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현재_통합_문서"/>
  <mc:AlternateContent xmlns:mc="http://schemas.openxmlformats.org/markup-compatibility/2006">
    <mc:Choice Requires="x15">
      <x15ac:absPath xmlns:x15ac="http://schemas.microsoft.com/office/spreadsheetml/2010/11/ac" url="C:\RPA\PJ_풀무원_코스트코\Template\코스트코 입고예약 및 매장배분\"/>
    </mc:Choice>
  </mc:AlternateContent>
  <xr:revisionPtr revIDLastSave="0" documentId="13_ncr:1_{F5A0C953-ED6F-4147-8D05-E41A7457D100}" xr6:coauthVersionLast="47" xr6:coauthVersionMax="47" xr10:uidLastSave="{00000000-0000-0000-0000-000000000000}"/>
  <bookViews>
    <workbookView xWindow="-120" yWindow="-120" windowWidth="29040" windowHeight="14505" tabRatio="687" xr2:uid="{00000000-000D-0000-FFFF-FFFF00000000}"/>
  </bookViews>
  <sheets>
    <sheet name="일자별누적-" sheetId="1" r:id="rId1"/>
    <sheet name="매장별수량(WET)" sheetId="2" r:id="rId2"/>
    <sheet name="매장별수량(DRY)" sheetId="3" r:id="rId3"/>
    <sheet name="master" sheetId="4" r:id="rId4"/>
    <sheet name="수신" sheetId="5" state="hidden" r:id="rId5"/>
    <sheet name="Sheet1" sheetId="6" state="hidden" r:id="rId6"/>
  </sheets>
  <definedNames>
    <definedName name="_xlnm._FilterDatabase" localSheetId="3" hidden="1">master!$A$1:$L$31</definedName>
    <definedName name="_xlnm._FilterDatabase" localSheetId="5" hidden="1">Sheet1!$A$1:$AB$60</definedName>
    <definedName name="_xlnm._FilterDatabase" localSheetId="2" hidden="1">'매장별수량(DRY)'!$A$1:$P$1</definedName>
    <definedName name="_xlnm._FilterDatabase" localSheetId="1" hidden="1">'매장별수량(WET)'!$A$2:$Q$2</definedName>
    <definedName name="_xlnm._FilterDatabase" localSheetId="0" hidden="1">'일자별누적-'!$B$2:$K$66</definedName>
    <definedName name="_xlnm._FilterDatabase" hidden="1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806" i="3" l="1"/>
  <c r="O806" i="3"/>
  <c r="N806" i="3"/>
  <c r="M806" i="3"/>
  <c r="L806" i="3"/>
  <c r="P805" i="3"/>
  <c r="O805" i="3"/>
  <c r="N805" i="3"/>
  <c r="M805" i="3"/>
  <c r="L805" i="3"/>
  <c r="P804" i="3"/>
  <c r="O804" i="3"/>
  <c r="N804" i="3"/>
  <c r="M804" i="3"/>
  <c r="L804" i="3"/>
  <c r="P803" i="3"/>
  <c r="O803" i="3"/>
  <c r="N803" i="3"/>
  <c r="M803" i="3"/>
  <c r="L803" i="3"/>
  <c r="P802" i="3"/>
  <c r="O802" i="3"/>
  <c r="N802" i="3"/>
  <c r="M802" i="3"/>
  <c r="L802" i="3"/>
  <c r="P1234" i="2"/>
  <c r="O1234" i="2"/>
  <c r="N1234" i="2"/>
  <c r="M1234" i="2"/>
  <c r="L1234" i="2"/>
  <c r="P1233" i="2"/>
  <c r="O1233" i="2"/>
  <c r="N1233" i="2"/>
  <c r="M1233" i="2"/>
  <c r="L1233" i="2"/>
  <c r="P1232" i="2"/>
  <c r="O1232" i="2"/>
  <c r="N1232" i="2"/>
  <c r="M1232" i="2"/>
  <c r="L1232" i="2"/>
  <c r="P1231" i="2"/>
  <c r="O1231" i="2"/>
  <c r="N1231" i="2"/>
  <c r="M1231" i="2"/>
  <c r="L1231" i="2"/>
  <c r="P1230" i="2"/>
  <c r="O1230" i="2"/>
  <c r="N1230" i="2"/>
  <c r="M1230" i="2"/>
  <c r="L1230" i="2"/>
  <c r="P1229" i="2"/>
  <c r="O1229" i="2"/>
  <c r="N1229" i="2"/>
  <c r="M1229" i="2"/>
  <c r="L1229" i="2"/>
  <c r="P1228" i="2"/>
  <c r="O1228" i="2"/>
  <c r="N1228" i="2"/>
  <c r="M1228" i="2"/>
  <c r="L1228" i="2"/>
  <c r="P1227" i="2"/>
  <c r="O1227" i="2"/>
  <c r="N1227" i="2"/>
  <c r="M1227" i="2"/>
  <c r="L1227" i="2"/>
  <c r="P1226" i="2"/>
  <c r="O1226" i="2"/>
  <c r="N1226" i="2"/>
  <c r="M1226" i="2"/>
  <c r="L1226" i="2"/>
  <c r="P1225" i="2"/>
  <c r="O1225" i="2"/>
  <c r="N1225" i="2"/>
  <c r="M1225" i="2"/>
  <c r="L1225" i="2"/>
  <c r="P1224" i="2"/>
  <c r="O1224" i="2"/>
  <c r="N1224" i="2"/>
  <c r="M1224" i="2"/>
  <c r="L1224" i="2"/>
  <c r="P1223" i="2"/>
  <c r="O1223" i="2"/>
  <c r="N1223" i="2"/>
  <c r="M1223" i="2"/>
  <c r="L1223" i="2"/>
  <c r="P1222" i="2"/>
  <c r="O1222" i="2"/>
  <c r="N1222" i="2"/>
  <c r="M1222" i="2"/>
  <c r="L1222" i="2"/>
  <c r="P1221" i="2"/>
  <c r="O1221" i="2"/>
  <c r="N1221" i="2"/>
  <c r="M1221" i="2"/>
  <c r="L1221" i="2"/>
  <c r="P1220" i="2"/>
  <c r="O1220" i="2"/>
  <c r="N1220" i="2"/>
  <c r="M1220" i="2"/>
  <c r="L1220" i="2"/>
  <c r="P1219" i="2"/>
  <c r="O1219" i="2"/>
  <c r="N1219" i="2"/>
  <c r="M1219" i="2"/>
  <c r="L1219" i="2"/>
  <c r="P1218" i="2"/>
  <c r="O1218" i="2"/>
  <c r="N1218" i="2"/>
  <c r="M1218" i="2"/>
  <c r="L1218" i="2"/>
  <c r="P1217" i="2"/>
  <c r="O1217" i="2"/>
  <c r="N1217" i="2"/>
  <c r="M1217" i="2"/>
  <c r="L1217" i="2"/>
  <c r="P1216" i="2"/>
  <c r="O1216" i="2"/>
  <c r="N1216" i="2"/>
  <c r="M1216" i="2"/>
  <c r="L1216" i="2"/>
  <c r="P1215" i="2"/>
  <c r="O1215" i="2"/>
  <c r="N1215" i="2"/>
  <c r="M1215" i="2"/>
  <c r="L1215" i="2"/>
  <c r="P1214" i="2"/>
  <c r="O1214" i="2"/>
  <c r="N1214" i="2"/>
  <c r="M1214" i="2"/>
  <c r="L1214" i="2"/>
  <c r="P1213" i="2"/>
  <c r="O1213" i="2"/>
  <c r="N1213" i="2"/>
  <c r="M1213" i="2"/>
  <c r="L1213" i="2"/>
  <c r="P1212" i="2"/>
  <c r="O1212" i="2"/>
  <c r="N1212" i="2"/>
  <c r="M1212" i="2"/>
  <c r="L1212" i="2"/>
  <c r="P1211" i="2"/>
  <c r="O1211" i="2"/>
  <c r="N1211" i="2"/>
  <c r="M1211" i="2"/>
  <c r="L1211" i="2"/>
  <c r="P1210" i="2"/>
  <c r="O1210" i="2"/>
  <c r="N1210" i="2"/>
  <c r="M1210" i="2"/>
  <c r="L1210" i="2"/>
  <c r="P1209" i="2"/>
  <c r="O1209" i="2"/>
  <c r="N1209" i="2"/>
  <c r="M1209" i="2"/>
  <c r="L1209" i="2"/>
  <c r="P1208" i="2"/>
  <c r="O1208" i="2"/>
  <c r="N1208" i="2"/>
  <c r="M1208" i="2"/>
  <c r="L1208" i="2"/>
  <c r="P1207" i="2"/>
  <c r="O1207" i="2"/>
  <c r="N1207" i="2"/>
  <c r="M1207" i="2"/>
  <c r="L1207" i="2"/>
  <c r="P1206" i="2"/>
  <c r="O1206" i="2"/>
  <c r="N1206" i="2"/>
  <c r="M1206" i="2"/>
  <c r="L1206" i="2"/>
  <c r="P1205" i="2"/>
  <c r="O1205" i="2"/>
  <c r="N1205" i="2"/>
  <c r="M1205" i="2"/>
  <c r="L1205" i="2"/>
  <c r="P1204" i="2"/>
  <c r="O1204" i="2"/>
  <c r="N1204" i="2"/>
  <c r="M1204" i="2"/>
  <c r="L1204" i="2"/>
  <c r="P1203" i="2"/>
  <c r="O1203" i="2"/>
  <c r="N1203" i="2"/>
  <c r="M1203" i="2"/>
  <c r="L1203" i="2"/>
  <c r="P1202" i="2"/>
  <c r="O1202" i="2"/>
  <c r="N1202" i="2"/>
  <c r="M1202" i="2"/>
  <c r="L1202" i="2"/>
  <c r="P1201" i="2"/>
  <c r="O1201" i="2"/>
  <c r="N1201" i="2"/>
  <c r="M1201" i="2"/>
  <c r="L1201" i="2"/>
  <c r="P1200" i="2"/>
  <c r="O1200" i="2"/>
  <c r="N1200" i="2"/>
  <c r="M1200" i="2"/>
  <c r="L1200" i="2"/>
  <c r="P1199" i="2"/>
  <c r="O1199" i="2"/>
  <c r="N1199" i="2"/>
  <c r="M1199" i="2"/>
  <c r="L1199" i="2"/>
  <c r="P1198" i="2"/>
  <c r="O1198" i="2"/>
  <c r="N1198" i="2"/>
  <c r="M1198" i="2"/>
  <c r="L1198" i="2"/>
  <c r="P1197" i="2"/>
  <c r="O1197" i="2"/>
  <c r="N1197" i="2"/>
  <c r="M1197" i="2"/>
  <c r="L1197" i="2"/>
  <c r="P1196" i="2"/>
  <c r="O1196" i="2"/>
  <c r="N1196" i="2"/>
  <c r="M1196" i="2"/>
  <c r="L1196" i="2"/>
  <c r="P1195" i="2"/>
  <c r="O1195" i="2"/>
  <c r="N1195" i="2"/>
  <c r="M1195" i="2"/>
  <c r="L1195" i="2"/>
  <c r="P1194" i="2"/>
  <c r="O1194" i="2"/>
  <c r="N1194" i="2"/>
  <c r="M1194" i="2"/>
  <c r="L1194" i="2"/>
  <c r="P1193" i="2"/>
  <c r="O1193" i="2"/>
  <c r="N1193" i="2"/>
  <c r="M1193" i="2"/>
  <c r="L1193" i="2"/>
  <c r="P1192" i="2"/>
  <c r="O1192" i="2"/>
  <c r="N1192" i="2"/>
  <c r="M1192" i="2"/>
  <c r="L1192" i="2"/>
  <c r="P1191" i="2"/>
  <c r="O1191" i="2"/>
  <c r="N1191" i="2"/>
  <c r="M1191" i="2"/>
  <c r="L1191" i="2"/>
  <c r="P1190" i="2"/>
  <c r="O1190" i="2"/>
  <c r="N1190" i="2"/>
  <c r="M1190" i="2"/>
  <c r="L1190" i="2"/>
  <c r="P1189" i="2"/>
  <c r="O1189" i="2"/>
  <c r="N1189" i="2"/>
  <c r="M1189" i="2"/>
  <c r="L1189" i="2"/>
  <c r="P1188" i="2"/>
  <c r="O1188" i="2"/>
  <c r="N1188" i="2"/>
  <c r="M1188" i="2"/>
  <c r="L1188" i="2"/>
  <c r="P1187" i="2"/>
  <c r="O1187" i="2"/>
  <c r="N1187" i="2"/>
  <c r="M1187" i="2"/>
  <c r="L1187" i="2"/>
  <c r="P1186" i="2"/>
  <c r="O1186" i="2"/>
  <c r="N1186" i="2"/>
  <c r="M1186" i="2"/>
  <c r="L1186" i="2"/>
  <c r="P1185" i="2"/>
  <c r="O1185" i="2"/>
  <c r="N1185" i="2"/>
  <c r="M1185" i="2"/>
  <c r="L1185" i="2"/>
  <c r="P1184" i="2"/>
  <c r="O1184" i="2"/>
  <c r="N1184" i="2"/>
  <c r="M1184" i="2"/>
  <c r="L1184" i="2"/>
  <c r="P1183" i="2"/>
  <c r="O1183" i="2"/>
  <c r="N1183" i="2"/>
  <c r="M1183" i="2"/>
  <c r="L1183" i="2"/>
  <c r="P1182" i="2"/>
  <c r="O1182" i="2"/>
  <c r="N1182" i="2"/>
  <c r="M1182" i="2"/>
  <c r="L1182" i="2"/>
  <c r="P1181" i="2"/>
  <c r="O1181" i="2"/>
  <c r="N1181" i="2"/>
  <c r="M1181" i="2"/>
  <c r="L1181" i="2"/>
  <c r="P1180" i="2"/>
  <c r="O1180" i="2"/>
  <c r="N1180" i="2"/>
  <c r="M1180" i="2"/>
  <c r="L1180" i="2"/>
  <c r="P1179" i="2"/>
  <c r="O1179" i="2"/>
  <c r="N1179" i="2"/>
  <c r="M1179" i="2"/>
  <c r="L1179" i="2"/>
  <c r="P1178" i="2"/>
  <c r="O1178" i="2"/>
  <c r="N1178" i="2"/>
  <c r="M1178" i="2"/>
  <c r="L1178" i="2"/>
  <c r="P1177" i="2"/>
  <c r="O1177" i="2"/>
  <c r="N1177" i="2"/>
  <c r="M1177" i="2"/>
  <c r="L1177" i="2"/>
  <c r="P1176" i="2"/>
  <c r="O1176" i="2"/>
  <c r="N1176" i="2"/>
  <c r="M1176" i="2"/>
  <c r="L1176" i="2"/>
  <c r="P1175" i="2"/>
  <c r="O1175" i="2"/>
  <c r="N1175" i="2"/>
  <c r="M1175" i="2"/>
  <c r="L1175" i="2"/>
  <c r="P1174" i="2"/>
  <c r="O1174" i="2"/>
  <c r="N1174" i="2"/>
  <c r="M1174" i="2"/>
  <c r="L1174" i="2"/>
  <c r="P1173" i="2"/>
  <c r="O1173" i="2"/>
  <c r="N1173" i="2"/>
  <c r="M1173" i="2"/>
  <c r="L1173" i="2"/>
  <c r="P1172" i="2"/>
  <c r="O1172" i="2"/>
  <c r="N1172" i="2"/>
  <c r="M1172" i="2"/>
  <c r="L1172" i="2"/>
  <c r="P1171" i="2"/>
  <c r="O1171" i="2"/>
  <c r="N1171" i="2"/>
  <c r="M1171" i="2"/>
  <c r="L1171" i="2"/>
  <c r="P1170" i="2"/>
  <c r="O1170" i="2"/>
  <c r="N1170" i="2"/>
  <c r="M1170" i="2"/>
  <c r="L1170" i="2"/>
  <c r="P1169" i="2"/>
  <c r="O1169" i="2"/>
  <c r="N1169" i="2"/>
  <c r="M1169" i="2"/>
  <c r="L1169" i="2"/>
  <c r="P1168" i="2"/>
  <c r="O1168" i="2"/>
  <c r="N1168" i="2"/>
  <c r="M1168" i="2"/>
  <c r="L1168" i="2"/>
  <c r="P1167" i="2"/>
  <c r="O1167" i="2"/>
  <c r="N1167" i="2"/>
  <c r="M1167" i="2"/>
  <c r="L1167" i="2"/>
  <c r="P1166" i="2"/>
  <c r="O1166" i="2"/>
  <c r="N1166" i="2"/>
  <c r="M1166" i="2"/>
  <c r="L1166" i="2"/>
  <c r="P1165" i="2"/>
  <c r="O1165" i="2"/>
  <c r="N1165" i="2"/>
  <c r="M1165" i="2"/>
  <c r="L1165" i="2"/>
  <c r="P1164" i="2"/>
  <c r="O1164" i="2"/>
  <c r="N1164" i="2"/>
  <c r="M1164" i="2"/>
  <c r="L1164" i="2"/>
  <c r="P1163" i="2"/>
  <c r="O1163" i="2"/>
  <c r="N1163" i="2"/>
  <c r="M1163" i="2"/>
  <c r="L1163" i="2"/>
  <c r="P1162" i="2"/>
  <c r="O1162" i="2"/>
  <c r="N1162" i="2"/>
  <c r="M1162" i="2"/>
  <c r="L1162" i="2"/>
  <c r="P1161" i="2"/>
  <c r="O1161" i="2"/>
  <c r="N1161" i="2"/>
  <c r="M1161" i="2"/>
  <c r="L1161" i="2"/>
  <c r="P1160" i="2"/>
  <c r="O1160" i="2"/>
  <c r="N1160" i="2"/>
  <c r="M1160" i="2"/>
  <c r="L1160" i="2"/>
  <c r="P1159" i="2"/>
  <c r="O1159" i="2"/>
  <c r="N1159" i="2"/>
  <c r="M1159" i="2"/>
  <c r="L1159" i="2"/>
  <c r="P1158" i="2"/>
  <c r="O1158" i="2"/>
  <c r="N1158" i="2"/>
  <c r="M1158" i="2"/>
  <c r="L1158" i="2"/>
  <c r="P1157" i="2"/>
  <c r="O1157" i="2"/>
  <c r="N1157" i="2"/>
  <c r="M1157" i="2"/>
  <c r="L1157" i="2"/>
  <c r="P1156" i="2"/>
  <c r="O1156" i="2"/>
  <c r="N1156" i="2"/>
  <c r="M1156" i="2"/>
  <c r="L1156" i="2"/>
  <c r="P1155" i="2"/>
  <c r="O1155" i="2"/>
  <c r="N1155" i="2"/>
  <c r="M1155" i="2"/>
  <c r="L1155" i="2"/>
  <c r="P1154" i="2"/>
  <c r="O1154" i="2"/>
  <c r="N1154" i="2"/>
  <c r="M1154" i="2"/>
  <c r="L1154" i="2"/>
  <c r="P1153" i="2"/>
  <c r="O1153" i="2"/>
  <c r="N1153" i="2"/>
  <c r="M1153" i="2"/>
  <c r="L1153" i="2"/>
  <c r="P1152" i="2"/>
  <c r="O1152" i="2"/>
  <c r="N1152" i="2"/>
  <c r="M1152" i="2"/>
  <c r="L1152" i="2"/>
  <c r="P1151" i="2"/>
  <c r="O1151" i="2"/>
  <c r="N1151" i="2"/>
  <c r="M1151" i="2"/>
  <c r="L1151" i="2"/>
  <c r="P1150" i="2"/>
  <c r="O1150" i="2"/>
  <c r="N1150" i="2"/>
  <c r="M1150" i="2"/>
  <c r="L1150" i="2"/>
  <c r="P1149" i="2"/>
  <c r="O1149" i="2"/>
  <c r="N1149" i="2"/>
  <c r="M1149" i="2"/>
  <c r="L1149" i="2"/>
  <c r="P1148" i="2"/>
  <c r="O1148" i="2"/>
  <c r="N1148" i="2"/>
  <c r="M1148" i="2"/>
  <c r="L1148" i="2"/>
  <c r="P1147" i="2"/>
  <c r="O1147" i="2"/>
  <c r="N1147" i="2"/>
  <c r="M1147" i="2"/>
  <c r="L1147" i="2"/>
  <c r="P1146" i="2"/>
  <c r="O1146" i="2"/>
  <c r="N1146" i="2"/>
  <c r="M1146" i="2"/>
  <c r="L1146" i="2"/>
  <c r="P1145" i="2"/>
  <c r="O1145" i="2"/>
  <c r="N1145" i="2"/>
  <c r="M1145" i="2"/>
  <c r="L1145" i="2"/>
  <c r="P1144" i="2"/>
  <c r="O1144" i="2"/>
  <c r="N1144" i="2"/>
  <c r="M1144" i="2"/>
  <c r="L1144" i="2"/>
  <c r="P1143" i="2"/>
  <c r="O1143" i="2"/>
  <c r="N1143" i="2"/>
  <c r="M1143" i="2"/>
  <c r="L1143" i="2"/>
  <c r="P1142" i="2"/>
  <c r="O1142" i="2"/>
  <c r="N1142" i="2"/>
  <c r="M1142" i="2"/>
  <c r="L1142" i="2"/>
  <c r="P1141" i="2"/>
  <c r="O1141" i="2"/>
  <c r="N1141" i="2"/>
  <c r="M1141" i="2"/>
  <c r="L1141" i="2"/>
  <c r="P1140" i="2"/>
  <c r="O1140" i="2"/>
  <c r="N1140" i="2"/>
  <c r="M1140" i="2"/>
  <c r="L1140" i="2"/>
  <c r="P1139" i="2"/>
  <c r="O1139" i="2"/>
  <c r="N1139" i="2"/>
  <c r="M1139" i="2"/>
  <c r="L1139" i="2"/>
  <c r="P1138" i="2"/>
  <c r="O1138" i="2"/>
  <c r="N1138" i="2"/>
  <c r="M1138" i="2"/>
  <c r="L1138" i="2"/>
  <c r="P1137" i="2"/>
  <c r="O1137" i="2"/>
  <c r="N1137" i="2"/>
  <c r="M1137" i="2"/>
  <c r="L1137" i="2"/>
  <c r="P1136" i="2"/>
  <c r="O1136" i="2"/>
  <c r="N1136" i="2"/>
  <c r="M1136" i="2"/>
  <c r="L1136" i="2"/>
  <c r="P1135" i="2"/>
  <c r="O1135" i="2"/>
  <c r="N1135" i="2"/>
  <c r="M1135" i="2"/>
  <c r="L1135" i="2"/>
  <c r="P1134" i="2"/>
  <c r="O1134" i="2"/>
  <c r="N1134" i="2"/>
  <c r="M1134" i="2"/>
  <c r="L1134" i="2"/>
  <c r="P1133" i="2"/>
  <c r="O1133" i="2"/>
  <c r="N1133" i="2"/>
  <c r="M1133" i="2"/>
  <c r="L1133" i="2"/>
  <c r="P1132" i="2"/>
  <c r="O1132" i="2"/>
  <c r="N1132" i="2"/>
  <c r="M1132" i="2"/>
  <c r="L1132" i="2"/>
  <c r="P1131" i="2"/>
  <c r="O1131" i="2"/>
  <c r="N1131" i="2"/>
  <c r="M1131" i="2"/>
  <c r="L1131" i="2"/>
  <c r="P1130" i="2"/>
  <c r="O1130" i="2"/>
  <c r="N1130" i="2"/>
  <c r="M1130" i="2"/>
  <c r="L1130" i="2"/>
  <c r="P1129" i="2"/>
  <c r="O1129" i="2"/>
  <c r="N1129" i="2"/>
  <c r="M1129" i="2"/>
  <c r="L1129" i="2"/>
  <c r="P1128" i="2"/>
  <c r="O1128" i="2"/>
  <c r="N1128" i="2"/>
  <c r="M1128" i="2"/>
  <c r="L1128" i="2"/>
  <c r="P1127" i="2"/>
  <c r="O1127" i="2"/>
  <c r="N1127" i="2"/>
  <c r="M1127" i="2"/>
  <c r="L1127" i="2"/>
  <c r="P1126" i="2"/>
  <c r="O1126" i="2"/>
  <c r="N1126" i="2"/>
  <c r="M1126" i="2"/>
  <c r="L1126" i="2"/>
  <c r="P1125" i="2"/>
  <c r="O1125" i="2"/>
  <c r="N1125" i="2"/>
  <c r="M1125" i="2"/>
  <c r="L1125" i="2"/>
  <c r="P1124" i="2"/>
  <c r="O1124" i="2"/>
  <c r="N1124" i="2"/>
  <c r="M1124" i="2"/>
  <c r="L1124" i="2"/>
  <c r="P1123" i="2"/>
  <c r="O1123" i="2"/>
  <c r="N1123" i="2"/>
  <c r="M1123" i="2"/>
  <c r="L1123" i="2"/>
  <c r="P1122" i="2"/>
  <c r="O1122" i="2"/>
  <c r="N1122" i="2"/>
  <c r="M1122" i="2"/>
  <c r="L1122" i="2"/>
  <c r="P1121" i="2"/>
  <c r="O1121" i="2"/>
  <c r="N1121" i="2"/>
  <c r="M1121" i="2"/>
  <c r="L1121" i="2"/>
  <c r="P1120" i="2"/>
  <c r="O1120" i="2"/>
  <c r="N1120" i="2"/>
  <c r="M1120" i="2"/>
  <c r="L1120" i="2"/>
  <c r="P1119" i="2"/>
  <c r="O1119" i="2"/>
  <c r="N1119" i="2"/>
  <c r="M1119" i="2"/>
  <c r="L1119" i="2"/>
  <c r="P1118" i="2"/>
  <c r="O1118" i="2"/>
  <c r="N1118" i="2"/>
  <c r="M1118" i="2"/>
  <c r="L1118" i="2"/>
  <c r="P1117" i="2"/>
  <c r="O1117" i="2"/>
  <c r="N1117" i="2"/>
  <c r="M1117" i="2"/>
  <c r="L1117" i="2"/>
  <c r="P1116" i="2"/>
  <c r="O1116" i="2"/>
  <c r="N1116" i="2"/>
  <c r="M1116" i="2"/>
  <c r="L1116" i="2"/>
  <c r="P1115" i="2"/>
  <c r="O1115" i="2"/>
  <c r="N1115" i="2"/>
  <c r="M1115" i="2"/>
  <c r="L1115" i="2"/>
  <c r="P1114" i="2"/>
  <c r="O1114" i="2"/>
  <c r="N1114" i="2"/>
  <c r="M1114" i="2"/>
  <c r="L1114" i="2"/>
  <c r="P1113" i="2"/>
  <c r="O1113" i="2"/>
  <c r="N1113" i="2"/>
  <c r="M1113" i="2"/>
  <c r="L1113" i="2"/>
  <c r="P1112" i="2"/>
  <c r="O1112" i="2"/>
  <c r="N1112" i="2"/>
  <c r="M1112" i="2"/>
  <c r="L1112" i="2"/>
  <c r="P1111" i="2"/>
  <c r="O1111" i="2"/>
  <c r="N1111" i="2"/>
  <c r="M1111" i="2"/>
  <c r="L1111" i="2"/>
  <c r="P1110" i="2"/>
  <c r="O1110" i="2"/>
  <c r="N1110" i="2"/>
  <c r="M1110" i="2"/>
  <c r="L1110" i="2"/>
  <c r="P1109" i="2"/>
  <c r="O1109" i="2"/>
  <c r="N1109" i="2"/>
  <c r="M1109" i="2"/>
  <c r="L1109" i="2"/>
  <c r="P1108" i="2"/>
  <c r="O1108" i="2"/>
  <c r="N1108" i="2"/>
  <c r="M1108" i="2"/>
  <c r="L1108" i="2"/>
  <c r="P1107" i="2"/>
  <c r="O1107" i="2"/>
  <c r="N1107" i="2"/>
  <c r="M1107" i="2"/>
  <c r="L1107" i="2"/>
  <c r="P1106" i="2"/>
  <c r="O1106" i="2"/>
  <c r="N1106" i="2"/>
  <c r="M1106" i="2"/>
  <c r="L1106" i="2"/>
  <c r="P1105" i="2"/>
  <c r="O1105" i="2"/>
  <c r="N1105" i="2"/>
  <c r="M1105" i="2"/>
  <c r="L1105" i="2"/>
  <c r="P1104" i="2"/>
  <c r="O1104" i="2"/>
  <c r="N1104" i="2"/>
  <c r="M1104" i="2"/>
  <c r="L1104" i="2"/>
  <c r="P1103" i="2"/>
  <c r="O1103" i="2"/>
  <c r="N1103" i="2"/>
  <c r="M1103" i="2"/>
  <c r="L1103" i="2"/>
  <c r="P1102" i="2"/>
  <c r="O1102" i="2"/>
  <c r="N1102" i="2"/>
  <c r="M1102" i="2"/>
  <c r="L1102" i="2"/>
  <c r="P1101" i="2"/>
  <c r="O1101" i="2"/>
  <c r="N1101" i="2"/>
  <c r="M1101" i="2"/>
  <c r="L1101" i="2"/>
  <c r="P1100" i="2"/>
  <c r="O1100" i="2"/>
  <c r="N1100" i="2"/>
  <c r="M1100" i="2"/>
  <c r="L1100" i="2"/>
  <c r="P1099" i="2"/>
  <c r="O1099" i="2"/>
  <c r="N1099" i="2"/>
  <c r="M1099" i="2"/>
  <c r="L1099" i="2"/>
  <c r="P1098" i="2"/>
  <c r="O1098" i="2"/>
  <c r="N1098" i="2"/>
  <c r="M1098" i="2"/>
  <c r="L1098" i="2"/>
  <c r="P1097" i="2"/>
  <c r="O1097" i="2"/>
  <c r="N1097" i="2"/>
  <c r="M1097" i="2"/>
  <c r="L1097" i="2"/>
  <c r="P1096" i="2"/>
  <c r="O1096" i="2"/>
  <c r="N1096" i="2"/>
  <c r="M1096" i="2"/>
  <c r="L1096" i="2"/>
  <c r="P1095" i="2"/>
  <c r="O1095" i="2"/>
  <c r="N1095" i="2"/>
  <c r="M1095" i="2"/>
  <c r="L1095" i="2"/>
  <c r="P1094" i="2"/>
  <c r="O1094" i="2"/>
  <c r="N1094" i="2"/>
  <c r="M1094" i="2"/>
  <c r="L1094" i="2"/>
  <c r="P1093" i="2"/>
  <c r="O1093" i="2"/>
  <c r="N1093" i="2"/>
  <c r="M1093" i="2"/>
  <c r="L1093" i="2"/>
  <c r="P1092" i="2"/>
  <c r="O1092" i="2"/>
  <c r="N1092" i="2"/>
  <c r="M1092" i="2"/>
  <c r="L1092" i="2"/>
  <c r="P1091" i="2"/>
  <c r="O1091" i="2"/>
  <c r="N1091" i="2"/>
  <c r="M1091" i="2"/>
  <c r="L1091" i="2"/>
  <c r="P1090" i="2"/>
  <c r="O1090" i="2"/>
  <c r="N1090" i="2"/>
  <c r="M1090" i="2"/>
  <c r="L1090" i="2"/>
  <c r="P1089" i="2"/>
  <c r="O1089" i="2"/>
  <c r="N1089" i="2"/>
  <c r="M1089" i="2"/>
  <c r="L1089" i="2"/>
  <c r="P1088" i="2"/>
  <c r="O1088" i="2"/>
  <c r="N1088" i="2"/>
  <c r="M1088" i="2"/>
  <c r="L1088" i="2"/>
  <c r="P1087" i="2"/>
  <c r="O1087" i="2"/>
  <c r="N1087" i="2"/>
  <c r="M1087" i="2"/>
  <c r="L1087" i="2"/>
  <c r="P1086" i="2"/>
  <c r="O1086" i="2"/>
  <c r="N1086" i="2"/>
  <c r="M1086" i="2"/>
  <c r="L1086" i="2"/>
  <c r="P1085" i="2"/>
  <c r="O1085" i="2"/>
  <c r="N1085" i="2"/>
  <c r="M1085" i="2"/>
  <c r="L1085" i="2"/>
  <c r="P1084" i="2"/>
  <c r="O1084" i="2"/>
  <c r="N1084" i="2"/>
  <c r="M1084" i="2"/>
  <c r="L1084" i="2"/>
  <c r="P1083" i="2"/>
  <c r="O1083" i="2"/>
  <c r="N1083" i="2"/>
  <c r="M1083" i="2"/>
  <c r="L1083" i="2"/>
  <c r="P1082" i="2"/>
  <c r="O1082" i="2"/>
  <c r="N1082" i="2"/>
  <c r="M1082" i="2"/>
  <c r="L1082" i="2"/>
  <c r="P1081" i="2"/>
  <c r="O1081" i="2"/>
  <c r="N1081" i="2"/>
  <c r="M1081" i="2"/>
  <c r="L1081" i="2"/>
  <c r="P1080" i="2"/>
  <c r="O1080" i="2"/>
  <c r="N1080" i="2"/>
  <c r="M1080" i="2"/>
  <c r="L1080" i="2"/>
  <c r="P1079" i="2"/>
  <c r="O1079" i="2"/>
  <c r="N1079" i="2"/>
  <c r="M1079" i="2"/>
  <c r="L1079" i="2"/>
  <c r="P1078" i="2"/>
  <c r="O1078" i="2"/>
  <c r="N1078" i="2"/>
  <c r="M1078" i="2"/>
  <c r="L1078" i="2"/>
  <c r="P1077" i="2"/>
  <c r="O1077" i="2"/>
  <c r="N1077" i="2"/>
  <c r="M1077" i="2"/>
  <c r="L1077" i="2"/>
  <c r="P1076" i="2"/>
  <c r="O1076" i="2"/>
  <c r="N1076" i="2"/>
  <c r="M1076" i="2"/>
  <c r="L1076" i="2"/>
  <c r="P1075" i="2"/>
  <c r="O1075" i="2"/>
  <c r="N1075" i="2"/>
  <c r="M1075" i="2"/>
  <c r="L1075" i="2"/>
  <c r="P1074" i="2"/>
  <c r="O1074" i="2"/>
  <c r="N1074" i="2"/>
  <c r="M1074" i="2"/>
  <c r="L1074" i="2"/>
  <c r="P1073" i="2"/>
  <c r="O1073" i="2"/>
  <c r="N1073" i="2"/>
  <c r="M1073" i="2"/>
  <c r="L1073" i="2"/>
  <c r="P1072" i="2"/>
  <c r="O1072" i="2"/>
  <c r="N1072" i="2"/>
  <c r="M1072" i="2"/>
  <c r="L1072" i="2"/>
  <c r="P1071" i="2"/>
  <c r="O1071" i="2"/>
  <c r="N1071" i="2"/>
  <c r="M1071" i="2"/>
  <c r="L1071" i="2"/>
  <c r="P1070" i="2"/>
  <c r="O1070" i="2"/>
  <c r="N1070" i="2"/>
  <c r="M1070" i="2"/>
  <c r="L1070" i="2"/>
  <c r="P1069" i="2"/>
  <c r="O1069" i="2"/>
  <c r="N1069" i="2"/>
  <c r="M1069" i="2"/>
  <c r="L1069" i="2"/>
  <c r="P1068" i="2"/>
  <c r="O1068" i="2"/>
  <c r="N1068" i="2"/>
  <c r="M1068" i="2"/>
  <c r="L1068" i="2"/>
  <c r="P1067" i="2"/>
  <c r="O1067" i="2"/>
  <c r="N1067" i="2"/>
  <c r="M1067" i="2"/>
  <c r="L1067" i="2"/>
  <c r="P1066" i="2"/>
  <c r="O1066" i="2"/>
  <c r="N1066" i="2"/>
  <c r="M1066" i="2"/>
  <c r="L1066" i="2"/>
  <c r="P1065" i="2"/>
  <c r="O1065" i="2"/>
  <c r="N1065" i="2"/>
  <c r="M1065" i="2"/>
  <c r="L1065" i="2"/>
  <c r="P1064" i="2"/>
  <c r="O1064" i="2"/>
  <c r="N1064" i="2"/>
  <c r="M1064" i="2"/>
  <c r="L1064" i="2"/>
  <c r="P1063" i="2"/>
  <c r="O1063" i="2"/>
  <c r="N1063" i="2"/>
  <c r="M1063" i="2"/>
  <c r="L1063" i="2"/>
  <c r="P1062" i="2"/>
  <c r="O1062" i="2"/>
  <c r="N1062" i="2"/>
  <c r="M1062" i="2"/>
  <c r="L1062" i="2"/>
  <c r="P1061" i="2"/>
  <c r="O1061" i="2"/>
  <c r="N1061" i="2"/>
  <c r="M1061" i="2"/>
  <c r="L1061" i="2"/>
  <c r="P1060" i="2"/>
  <c r="O1060" i="2"/>
  <c r="N1060" i="2"/>
  <c r="M1060" i="2"/>
  <c r="L1060" i="2"/>
  <c r="P1059" i="2"/>
  <c r="O1059" i="2"/>
  <c r="N1059" i="2"/>
  <c r="M1059" i="2"/>
  <c r="L1059" i="2"/>
  <c r="P1058" i="2"/>
  <c r="O1058" i="2"/>
  <c r="N1058" i="2"/>
  <c r="M1058" i="2"/>
  <c r="L1058" i="2"/>
  <c r="P1057" i="2"/>
  <c r="O1057" i="2"/>
  <c r="N1057" i="2"/>
  <c r="M1057" i="2"/>
  <c r="L1057" i="2"/>
  <c r="P1056" i="2"/>
  <c r="O1056" i="2"/>
  <c r="N1056" i="2"/>
  <c r="M1056" i="2"/>
  <c r="L1056" i="2"/>
  <c r="P1055" i="2"/>
  <c r="O1055" i="2"/>
  <c r="N1055" i="2"/>
  <c r="M1055" i="2"/>
  <c r="L1055" i="2"/>
  <c r="P1054" i="2"/>
  <c r="O1054" i="2"/>
  <c r="N1054" i="2"/>
  <c r="M1054" i="2"/>
  <c r="L1054" i="2"/>
  <c r="P1053" i="2"/>
  <c r="O1053" i="2"/>
  <c r="N1053" i="2"/>
  <c r="M1053" i="2"/>
  <c r="L1053" i="2"/>
  <c r="P1052" i="2"/>
  <c r="O1052" i="2"/>
  <c r="N1052" i="2"/>
  <c r="M1052" i="2"/>
  <c r="L1052" i="2"/>
  <c r="P1051" i="2"/>
  <c r="O1051" i="2"/>
  <c r="N1051" i="2"/>
  <c r="M1051" i="2"/>
  <c r="L1051" i="2"/>
  <c r="P1050" i="2"/>
  <c r="O1050" i="2"/>
  <c r="N1050" i="2"/>
  <c r="M1050" i="2"/>
  <c r="L1050" i="2"/>
  <c r="P1049" i="2"/>
  <c r="O1049" i="2"/>
  <c r="N1049" i="2"/>
  <c r="M1049" i="2"/>
  <c r="L1049" i="2"/>
  <c r="P1048" i="2"/>
  <c r="O1048" i="2"/>
  <c r="N1048" i="2"/>
  <c r="M1048" i="2"/>
  <c r="L1048" i="2"/>
  <c r="P1047" i="2"/>
  <c r="O1047" i="2"/>
  <c r="N1047" i="2"/>
  <c r="M1047" i="2"/>
  <c r="L1047" i="2"/>
  <c r="P1046" i="2"/>
  <c r="O1046" i="2"/>
  <c r="N1046" i="2"/>
  <c r="M1046" i="2"/>
  <c r="L1046" i="2"/>
  <c r="P1045" i="2"/>
  <c r="O1045" i="2"/>
  <c r="N1045" i="2"/>
  <c r="M1045" i="2"/>
  <c r="L1045" i="2"/>
  <c r="P1044" i="2"/>
  <c r="O1044" i="2"/>
  <c r="N1044" i="2"/>
  <c r="M1044" i="2"/>
  <c r="L1044" i="2"/>
  <c r="P1043" i="2"/>
  <c r="O1043" i="2"/>
  <c r="N1043" i="2"/>
  <c r="M1043" i="2"/>
  <c r="L1043" i="2"/>
  <c r="P1042" i="2"/>
  <c r="O1042" i="2"/>
  <c r="N1042" i="2"/>
  <c r="M1042" i="2"/>
  <c r="L1042" i="2"/>
  <c r="P1041" i="2"/>
  <c r="O1041" i="2"/>
  <c r="N1041" i="2"/>
  <c r="M1041" i="2"/>
  <c r="L1041" i="2"/>
  <c r="P1040" i="2"/>
  <c r="O1040" i="2"/>
  <c r="N1040" i="2"/>
  <c r="M1040" i="2"/>
  <c r="L1040" i="2"/>
  <c r="P1039" i="2"/>
  <c r="O1039" i="2"/>
  <c r="N1039" i="2"/>
  <c r="M1039" i="2"/>
  <c r="L1039" i="2"/>
  <c r="P1038" i="2"/>
  <c r="O1038" i="2"/>
  <c r="N1038" i="2"/>
  <c r="M1038" i="2"/>
  <c r="L1038" i="2"/>
  <c r="P1037" i="2"/>
  <c r="O1037" i="2"/>
  <c r="N1037" i="2"/>
  <c r="M1037" i="2"/>
  <c r="L1037" i="2"/>
  <c r="P1036" i="2"/>
  <c r="O1036" i="2"/>
  <c r="N1036" i="2"/>
  <c r="M1036" i="2"/>
  <c r="L1036" i="2"/>
  <c r="P1035" i="2"/>
  <c r="O1035" i="2"/>
  <c r="N1035" i="2"/>
  <c r="M1035" i="2"/>
  <c r="L1035" i="2"/>
  <c r="P1034" i="2"/>
  <c r="O1034" i="2"/>
  <c r="N1034" i="2"/>
  <c r="M1034" i="2"/>
  <c r="L1034" i="2"/>
  <c r="P1033" i="2"/>
  <c r="O1033" i="2"/>
  <c r="N1033" i="2"/>
  <c r="M1033" i="2"/>
  <c r="L1033" i="2"/>
  <c r="P1032" i="2"/>
  <c r="O1032" i="2"/>
  <c r="N1032" i="2"/>
  <c r="M1032" i="2"/>
  <c r="L1032" i="2"/>
  <c r="P1031" i="2"/>
  <c r="O1031" i="2"/>
  <c r="N1031" i="2"/>
  <c r="M1031" i="2"/>
  <c r="L1031" i="2"/>
  <c r="P1030" i="2"/>
  <c r="O1030" i="2"/>
  <c r="N1030" i="2"/>
  <c r="M1030" i="2"/>
  <c r="L1030" i="2"/>
  <c r="P1029" i="2"/>
  <c r="O1029" i="2"/>
  <c r="N1029" i="2"/>
  <c r="M1029" i="2"/>
  <c r="L1029" i="2"/>
  <c r="P1028" i="2"/>
  <c r="O1028" i="2"/>
  <c r="N1028" i="2"/>
  <c r="M1028" i="2"/>
  <c r="L1028" i="2"/>
  <c r="P1027" i="2"/>
  <c r="O1027" i="2"/>
  <c r="N1027" i="2"/>
  <c r="M1027" i="2"/>
  <c r="L1027" i="2"/>
  <c r="P1026" i="2"/>
  <c r="O1026" i="2"/>
  <c r="N1026" i="2"/>
  <c r="M1026" i="2"/>
  <c r="L1026" i="2"/>
  <c r="P1025" i="2"/>
  <c r="O1025" i="2"/>
  <c r="N1025" i="2"/>
  <c r="M1025" i="2"/>
  <c r="L1025" i="2"/>
  <c r="P1024" i="2"/>
  <c r="O1024" i="2"/>
  <c r="N1024" i="2"/>
  <c r="M1024" i="2"/>
  <c r="L1024" i="2"/>
  <c r="P1023" i="2"/>
  <c r="O1023" i="2"/>
  <c r="N1023" i="2"/>
  <c r="M1023" i="2"/>
  <c r="L1023" i="2"/>
  <c r="P1022" i="2"/>
  <c r="O1022" i="2"/>
  <c r="N1022" i="2"/>
  <c r="M1022" i="2"/>
  <c r="L1022" i="2"/>
  <c r="P1021" i="2"/>
  <c r="O1021" i="2"/>
  <c r="N1021" i="2"/>
  <c r="M1021" i="2"/>
  <c r="L1021" i="2"/>
  <c r="P1020" i="2"/>
  <c r="O1020" i="2"/>
  <c r="N1020" i="2"/>
  <c r="M1020" i="2"/>
  <c r="L1020" i="2"/>
  <c r="P1019" i="2"/>
  <c r="O1019" i="2"/>
  <c r="N1019" i="2"/>
  <c r="M1019" i="2"/>
  <c r="L1019" i="2"/>
  <c r="P1018" i="2"/>
  <c r="O1018" i="2"/>
  <c r="N1018" i="2"/>
  <c r="M1018" i="2"/>
  <c r="L1018" i="2"/>
  <c r="P1017" i="2"/>
  <c r="O1017" i="2"/>
  <c r="N1017" i="2"/>
  <c r="M1017" i="2"/>
  <c r="L1017" i="2"/>
  <c r="P1016" i="2"/>
  <c r="O1016" i="2"/>
  <c r="N1016" i="2"/>
  <c r="M1016" i="2"/>
  <c r="L1016" i="2"/>
  <c r="P1015" i="2"/>
  <c r="O1015" i="2"/>
  <c r="N1015" i="2"/>
  <c r="M1015" i="2"/>
  <c r="L1015" i="2"/>
  <c r="P1014" i="2"/>
  <c r="O1014" i="2"/>
  <c r="N1014" i="2"/>
  <c r="M1014" i="2"/>
  <c r="L1014" i="2"/>
  <c r="P1013" i="2"/>
  <c r="O1013" i="2"/>
  <c r="N1013" i="2"/>
  <c r="M1013" i="2"/>
  <c r="L1013" i="2"/>
  <c r="P1012" i="2"/>
  <c r="O1012" i="2"/>
  <c r="N1012" i="2"/>
  <c r="M1012" i="2"/>
  <c r="L1012" i="2"/>
  <c r="P1011" i="2"/>
  <c r="O1011" i="2"/>
  <c r="N1011" i="2"/>
  <c r="M1011" i="2"/>
  <c r="L1011" i="2"/>
  <c r="P1010" i="2"/>
  <c r="O1010" i="2"/>
  <c r="N1010" i="2"/>
  <c r="M1010" i="2"/>
  <c r="L1010" i="2"/>
  <c r="P1009" i="2"/>
  <c r="O1009" i="2"/>
  <c r="N1009" i="2"/>
  <c r="M1009" i="2"/>
  <c r="L1009" i="2"/>
  <c r="P1008" i="2"/>
  <c r="O1008" i="2"/>
  <c r="N1008" i="2"/>
  <c r="M1008" i="2"/>
  <c r="L1008" i="2"/>
  <c r="P1007" i="2"/>
  <c r="O1007" i="2"/>
  <c r="N1007" i="2"/>
  <c r="M1007" i="2"/>
  <c r="L1007" i="2"/>
  <c r="P1006" i="2"/>
  <c r="O1006" i="2"/>
  <c r="N1006" i="2"/>
  <c r="M1006" i="2"/>
  <c r="L1006" i="2"/>
  <c r="P1005" i="2"/>
  <c r="O1005" i="2"/>
  <c r="N1005" i="2"/>
  <c r="M1005" i="2"/>
  <c r="L1005" i="2"/>
  <c r="P1004" i="2"/>
  <c r="O1004" i="2"/>
  <c r="N1004" i="2"/>
  <c r="M1004" i="2"/>
  <c r="L1004" i="2"/>
  <c r="P1003" i="2"/>
  <c r="O1003" i="2"/>
  <c r="N1003" i="2"/>
  <c r="M1003" i="2"/>
  <c r="L1003" i="2"/>
  <c r="P1002" i="2"/>
  <c r="O1002" i="2"/>
  <c r="N1002" i="2"/>
  <c r="M1002" i="2"/>
  <c r="L1002" i="2"/>
  <c r="P1001" i="2"/>
  <c r="O1001" i="2"/>
  <c r="N1001" i="2"/>
  <c r="M1001" i="2"/>
  <c r="L1001" i="2"/>
  <c r="P1000" i="2"/>
  <c r="O1000" i="2"/>
  <c r="N1000" i="2"/>
  <c r="M1000" i="2"/>
  <c r="L1000" i="2"/>
  <c r="P999" i="2"/>
  <c r="O999" i="2"/>
  <c r="N999" i="2"/>
  <c r="M999" i="2"/>
  <c r="L999" i="2"/>
  <c r="P998" i="2"/>
  <c r="O998" i="2"/>
  <c r="N998" i="2"/>
  <c r="M998" i="2"/>
  <c r="L998" i="2"/>
  <c r="P997" i="2"/>
  <c r="O997" i="2"/>
  <c r="N997" i="2"/>
  <c r="M997" i="2"/>
  <c r="L997" i="2"/>
  <c r="P996" i="2"/>
  <c r="O996" i="2"/>
  <c r="N996" i="2"/>
  <c r="M996" i="2"/>
  <c r="L996" i="2"/>
  <c r="P995" i="2"/>
  <c r="O995" i="2"/>
  <c r="N995" i="2"/>
  <c r="M995" i="2"/>
  <c r="L995" i="2"/>
  <c r="P994" i="2"/>
  <c r="O994" i="2"/>
  <c r="N994" i="2"/>
  <c r="M994" i="2"/>
  <c r="L994" i="2"/>
  <c r="P993" i="2"/>
  <c r="O993" i="2"/>
  <c r="N993" i="2"/>
  <c r="M993" i="2"/>
  <c r="L993" i="2"/>
  <c r="P992" i="2"/>
  <c r="O992" i="2"/>
  <c r="N992" i="2"/>
  <c r="M992" i="2"/>
  <c r="L992" i="2"/>
  <c r="P991" i="2"/>
  <c r="O991" i="2"/>
  <c r="N991" i="2"/>
  <c r="M991" i="2"/>
  <c r="L991" i="2"/>
  <c r="P990" i="2"/>
  <c r="O990" i="2"/>
  <c r="N990" i="2"/>
  <c r="M990" i="2"/>
  <c r="L990" i="2"/>
  <c r="P989" i="2"/>
  <c r="O989" i="2"/>
  <c r="N989" i="2"/>
  <c r="M989" i="2"/>
  <c r="L989" i="2"/>
  <c r="P988" i="2"/>
  <c r="O988" i="2"/>
  <c r="N988" i="2"/>
  <c r="M988" i="2"/>
  <c r="L988" i="2"/>
  <c r="P987" i="2"/>
  <c r="O987" i="2"/>
  <c r="N987" i="2"/>
  <c r="M987" i="2"/>
  <c r="L987" i="2"/>
  <c r="P986" i="2"/>
  <c r="O986" i="2"/>
  <c r="N986" i="2"/>
  <c r="M986" i="2"/>
  <c r="L986" i="2"/>
  <c r="P985" i="2"/>
  <c r="O985" i="2"/>
  <c r="N985" i="2"/>
  <c r="M985" i="2"/>
  <c r="L985" i="2"/>
  <c r="P984" i="2"/>
  <c r="O984" i="2"/>
  <c r="N984" i="2"/>
  <c r="M984" i="2"/>
  <c r="L984" i="2"/>
  <c r="P983" i="2"/>
  <c r="O983" i="2"/>
  <c r="N983" i="2"/>
  <c r="M983" i="2"/>
  <c r="L983" i="2"/>
  <c r="P982" i="2"/>
  <c r="O982" i="2"/>
  <c r="N982" i="2"/>
  <c r="M982" i="2"/>
  <c r="L982" i="2"/>
  <c r="P981" i="2"/>
  <c r="O981" i="2"/>
  <c r="N981" i="2"/>
  <c r="M981" i="2"/>
  <c r="L981" i="2"/>
  <c r="P980" i="2"/>
  <c r="O980" i="2"/>
  <c r="N980" i="2"/>
  <c r="M980" i="2"/>
  <c r="L980" i="2"/>
  <c r="P979" i="2"/>
  <c r="O979" i="2"/>
  <c r="N979" i="2"/>
  <c r="M979" i="2"/>
  <c r="L979" i="2"/>
  <c r="P978" i="2"/>
  <c r="O978" i="2"/>
  <c r="N978" i="2"/>
  <c r="M978" i="2"/>
  <c r="L978" i="2"/>
  <c r="P977" i="2"/>
  <c r="O977" i="2"/>
  <c r="N977" i="2"/>
  <c r="M977" i="2"/>
  <c r="L977" i="2"/>
  <c r="P976" i="2"/>
  <c r="O976" i="2"/>
  <c r="N976" i="2"/>
  <c r="M976" i="2"/>
  <c r="L976" i="2"/>
  <c r="P975" i="2"/>
  <c r="O975" i="2"/>
  <c r="N975" i="2"/>
  <c r="M975" i="2"/>
  <c r="L975" i="2"/>
  <c r="P974" i="2"/>
  <c r="O974" i="2"/>
  <c r="N974" i="2"/>
  <c r="M974" i="2"/>
  <c r="L974" i="2"/>
  <c r="P973" i="2"/>
  <c r="O973" i="2"/>
  <c r="N973" i="2"/>
  <c r="M973" i="2"/>
  <c r="L973" i="2"/>
  <c r="P972" i="2"/>
  <c r="O972" i="2"/>
  <c r="N972" i="2"/>
  <c r="M972" i="2"/>
  <c r="L972" i="2"/>
  <c r="P971" i="2"/>
  <c r="O971" i="2"/>
  <c r="N971" i="2"/>
  <c r="M971" i="2"/>
  <c r="L971" i="2"/>
  <c r="P970" i="2"/>
  <c r="O970" i="2"/>
  <c r="N970" i="2"/>
  <c r="M970" i="2"/>
  <c r="L970" i="2"/>
  <c r="P969" i="2"/>
  <c r="O969" i="2"/>
  <c r="N969" i="2"/>
  <c r="M969" i="2"/>
  <c r="L969" i="2"/>
  <c r="P968" i="2"/>
  <c r="O968" i="2"/>
  <c r="N968" i="2"/>
  <c r="M968" i="2"/>
  <c r="L968" i="2"/>
  <c r="P967" i="2"/>
  <c r="O967" i="2"/>
  <c r="N967" i="2"/>
  <c r="M967" i="2"/>
  <c r="L967" i="2"/>
  <c r="P966" i="2"/>
  <c r="O966" i="2"/>
  <c r="N966" i="2"/>
  <c r="M966" i="2"/>
  <c r="L966" i="2"/>
  <c r="P965" i="2"/>
  <c r="O965" i="2"/>
  <c r="N965" i="2"/>
  <c r="M965" i="2"/>
  <c r="L965" i="2"/>
  <c r="P964" i="2"/>
  <c r="O964" i="2"/>
  <c r="N964" i="2"/>
  <c r="M964" i="2"/>
  <c r="L964" i="2"/>
  <c r="P963" i="2"/>
  <c r="O963" i="2"/>
  <c r="N963" i="2"/>
  <c r="M963" i="2"/>
  <c r="L963" i="2"/>
  <c r="P962" i="2"/>
  <c r="O962" i="2"/>
  <c r="N962" i="2"/>
  <c r="M962" i="2"/>
  <c r="L962" i="2"/>
  <c r="P961" i="2"/>
  <c r="O961" i="2"/>
  <c r="N961" i="2"/>
  <c r="M961" i="2"/>
  <c r="L961" i="2"/>
  <c r="P960" i="2"/>
  <c r="O960" i="2"/>
  <c r="N960" i="2"/>
  <c r="M960" i="2"/>
  <c r="L960" i="2"/>
  <c r="P959" i="2"/>
  <c r="O959" i="2"/>
  <c r="N959" i="2"/>
  <c r="M959" i="2"/>
  <c r="L959" i="2"/>
  <c r="P958" i="2"/>
  <c r="O958" i="2"/>
  <c r="N958" i="2"/>
  <c r="M958" i="2"/>
  <c r="L958" i="2"/>
  <c r="P957" i="2"/>
  <c r="O957" i="2"/>
  <c r="N957" i="2"/>
  <c r="M957" i="2"/>
  <c r="L957" i="2"/>
  <c r="P956" i="2"/>
  <c r="O956" i="2"/>
  <c r="N956" i="2"/>
  <c r="M956" i="2"/>
  <c r="L956" i="2"/>
  <c r="P955" i="2"/>
  <c r="O955" i="2"/>
  <c r="N955" i="2"/>
  <c r="M955" i="2"/>
  <c r="L955" i="2"/>
  <c r="P954" i="2"/>
  <c r="O954" i="2"/>
  <c r="N954" i="2"/>
  <c r="M954" i="2"/>
  <c r="L954" i="2"/>
  <c r="P953" i="2"/>
  <c r="O953" i="2"/>
  <c r="N953" i="2"/>
  <c r="M953" i="2"/>
  <c r="L953" i="2"/>
  <c r="P952" i="2"/>
  <c r="O952" i="2"/>
  <c r="N952" i="2"/>
  <c r="M952" i="2"/>
  <c r="L952" i="2"/>
  <c r="P951" i="2"/>
  <c r="O951" i="2"/>
  <c r="N951" i="2"/>
  <c r="M951" i="2"/>
  <c r="L951" i="2"/>
  <c r="P950" i="2"/>
  <c r="O950" i="2"/>
  <c r="N950" i="2"/>
  <c r="M950" i="2"/>
  <c r="L950" i="2"/>
  <c r="P949" i="2"/>
  <c r="O949" i="2"/>
  <c r="N949" i="2"/>
  <c r="M949" i="2"/>
  <c r="L949" i="2"/>
  <c r="P948" i="2"/>
  <c r="O948" i="2"/>
  <c r="N948" i="2"/>
  <c r="M948" i="2"/>
  <c r="L948" i="2"/>
  <c r="P947" i="2"/>
  <c r="O947" i="2"/>
  <c r="N947" i="2"/>
  <c r="M947" i="2"/>
  <c r="L947" i="2"/>
  <c r="P946" i="2"/>
  <c r="O946" i="2"/>
  <c r="N946" i="2"/>
  <c r="M946" i="2"/>
  <c r="L946" i="2"/>
  <c r="P945" i="2"/>
  <c r="O945" i="2"/>
  <c r="N945" i="2"/>
  <c r="M945" i="2"/>
  <c r="L945" i="2"/>
  <c r="P944" i="2"/>
  <c r="O944" i="2"/>
  <c r="N944" i="2"/>
  <c r="M944" i="2"/>
  <c r="L944" i="2"/>
  <c r="P943" i="2"/>
  <c r="O943" i="2"/>
  <c r="N943" i="2"/>
  <c r="M943" i="2"/>
  <c r="L943" i="2"/>
  <c r="P942" i="2"/>
  <c r="O942" i="2"/>
  <c r="N942" i="2"/>
  <c r="M942" i="2"/>
  <c r="L942" i="2"/>
  <c r="P941" i="2"/>
  <c r="O941" i="2"/>
  <c r="N941" i="2"/>
  <c r="M941" i="2"/>
  <c r="L941" i="2"/>
  <c r="P940" i="2"/>
  <c r="O940" i="2"/>
  <c r="N940" i="2"/>
  <c r="M940" i="2"/>
  <c r="L940" i="2"/>
  <c r="P939" i="2"/>
  <c r="O939" i="2"/>
  <c r="N939" i="2"/>
  <c r="M939" i="2"/>
  <c r="L939" i="2"/>
  <c r="P938" i="2"/>
  <c r="O938" i="2"/>
  <c r="N938" i="2"/>
  <c r="M938" i="2"/>
  <c r="L938" i="2"/>
  <c r="P937" i="2"/>
  <c r="O937" i="2"/>
  <c r="N937" i="2"/>
  <c r="M937" i="2"/>
  <c r="L937" i="2"/>
  <c r="P936" i="2"/>
  <c r="O936" i="2"/>
  <c r="N936" i="2"/>
  <c r="M936" i="2"/>
  <c r="L936" i="2"/>
  <c r="P935" i="2"/>
  <c r="O935" i="2"/>
  <c r="N935" i="2"/>
  <c r="M935" i="2"/>
  <c r="L935" i="2"/>
  <c r="P934" i="2"/>
  <c r="O934" i="2"/>
  <c r="N934" i="2"/>
  <c r="M934" i="2"/>
  <c r="L934" i="2"/>
  <c r="P933" i="2"/>
  <c r="O933" i="2"/>
  <c r="N933" i="2"/>
  <c r="M933" i="2"/>
  <c r="L933" i="2"/>
  <c r="P932" i="2"/>
  <c r="O932" i="2"/>
  <c r="N932" i="2"/>
  <c r="M932" i="2"/>
  <c r="L932" i="2"/>
  <c r="P931" i="2"/>
  <c r="O931" i="2"/>
  <c r="N931" i="2"/>
  <c r="M931" i="2"/>
  <c r="L931" i="2"/>
  <c r="P930" i="2"/>
  <c r="O930" i="2"/>
  <c r="N930" i="2"/>
  <c r="M930" i="2"/>
  <c r="L930" i="2"/>
  <c r="P929" i="2"/>
  <c r="O929" i="2"/>
  <c r="N929" i="2"/>
  <c r="M929" i="2"/>
  <c r="L929" i="2"/>
  <c r="P928" i="2"/>
  <c r="O928" i="2"/>
  <c r="N928" i="2"/>
  <c r="M928" i="2"/>
  <c r="L928" i="2"/>
  <c r="P927" i="2"/>
  <c r="O927" i="2"/>
  <c r="N927" i="2"/>
  <c r="M927" i="2"/>
  <c r="L927" i="2"/>
  <c r="P926" i="2"/>
  <c r="O926" i="2"/>
  <c r="N926" i="2"/>
  <c r="M926" i="2"/>
  <c r="L926" i="2"/>
  <c r="P925" i="2"/>
  <c r="O925" i="2"/>
  <c r="N925" i="2"/>
  <c r="M925" i="2"/>
  <c r="L925" i="2"/>
  <c r="P924" i="2"/>
  <c r="O924" i="2"/>
  <c r="N924" i="2"/>
  <c r="M924" i="2"/>
  <c r="L924" i="2"/>
  <c r="P923" i="2"/>
  <c r="O923" i="2"/>
  <c r="N923" i="2"/>
  <c r="M923" i="2"/>
  <c r="L923" i="2"/>
  <c r="P922" i="2"/>
  <c r="O922" i="2"/>
  <c r="N922" i="2"/>
  <c r="M922" i="2"/>
  <c r="L922" i="2"/>
  <c r="P921" i="2"/>
  <c r="O921" i="2"/>
  <c r="N921" i="2"/>
  <c r="M921" i="2"/>
  <c r="L921" i="2"/>
  <c r="P920" i="2"/>
  <c r="O920" i="2"/>
  <c r="N920" i="2"/>
  <c r="M920" i="2"/>
  <c r="L920" i="2"/>
  <c r="P919" i="2"/>
  <c r="O919" i="2"/>
  <c r="N919" i="2"/>
  <c r="M919" i="2"/>
  <c r="L919" i="2"/>
  <c r="P918" i="2"/>
  <c r="O918" i="2"/>
  <c r="N918" i="2"/>
  <c r="M918" i="2"/>
  <c r="L918" i="2"/>
  <c r="P917" i="2"/>
  <c r="O917" i="2"/>
  <c r="N917" i="2"/>
  <c r="M917" i="2"/>
  <c r="L917" i="2"/>
  <c r="P916" i="2"/>
  <c r="O916" i="2"/>
  <c r="N916" i="2"/>
  <c r="M916" i="2"/>
  <c r="L916" i="2"/>
  <c r="P915" i="2"/>
  <c r="O915" i="2"/>
  <c r="N915" i="2"/>
  <c r="M915" i="2"/>
  <c r="L915" i="2"/>
  <c r="P914" i="2"/>
  <c r="O914" i="2"/>
  <c r="N914" i="2"/>
  <c r="M914" i="2"/>
  <c r="L914" i="2"/>
  <c r="P913" i="2"/>
  <c r="O913" i="2"/>
  <c r="N913" i="2"/>
  <c r="M913" i="2"/>
  <c r="L913" i="2"/>
  <c r="P912" i="2"/>
  <c r="O912" i="2"/>
  <c r="N912" i="2"/>
  <c r="M912" i="2"/>
  <c r="L912" i="2"/>
  <c r="P911" i="2"/>
  <c r="O911" i="2"/>
  <c r="N911" i="2"/>
  <c r="M911" i="2"/>
  <c r="L911" i="2"/>
  <c r="P910" i="2"/>
  <c r="O910" i="2"/>
  <c r="N910" i="2"/>
  <c r="M910" i="2"/>
  <c r="L910" i="2"/>
  <c r="P909" i="2"/>
  <c r="O909" i="2"/>
  <c r="N909" i="2"/>
  <c r="M909" i="2"/>
  <c r="L909" i="2"/>
  <c r="P908" i="2"/>
  <c r="O908" i="2"/>
  <c r="N908" i="2"/>
  <c r="M908" i="2"/>
  <c r="L908" i="2"/>
  <c r="P907" i="2"/>
  <c r="O907" i="2"/>
  <c r="N907" i="2"/>
  <c r="M907" i="2"/>
  <c r="L907" i="2"/>
  <c r="P906" i="2"/>
  <c r="O906" i="2"/>
  <c r="N906" i="2"/>
  <c r="M906" i="2"/>
  <c r="L906" i="2"/>
  <c r="P905" i="2"/>
  <c r="O905" i="2"/>
  <c r="N905" i="2"/>
  <c r="M905" i="2"/>
  <c r="L905" i="2"/>
  <c r="P904" i="2"/>
  <c r="O904" i="2"/>
  <c r="N904" i="2"/>
  <c r="M904" i="2"/>
  <c r="L904" i="2"/>
  <c r="P903" i="2"/>
  <c r="O903" i="2"/>
  <c r="N903" i="2"/>
  <c r="M903" i="2"/>
  <c r="L903" i="2"/>
  <c r="P902" i="2"/>
  <c r="O902" i="2"/>
  <c r="N902" i="2"/>
  <c r="M902" i="2"/>
  <c r="L902" i="2"/>
  <c r="P901" i="2"/>
  <c r="O901" i="2"/>
  <c r="N901" i="2"/>
  <c r="M901" i="2"/>
  <c r="L901" i="2"/>
  <c r="P900" i="2"/>
  <c r="O900" i="2"/>
  <c r="N900" i="2"/>
  <c r="M900" i="2"/>
  <c r="L900" i="2"/>
  <c r="P899" i="2"/>
  <c r="O899" i="2"/>
  <c r="N899" i="2"/>
  <c r="M899" i="2"/>
  <c r="L899" i="2"/>
  <c r="P898" i="2"/>
  <c r="O898" i="2"/>
  <c r="N898" i="2"/>
  <c r="M898" i="2"/>
  <c r="L898" i="2"/>
  <c r="P897" i="2"/>
  <c r="O897" i="2"/>
  <c r="N897" i="2"/>
  <c r="M897" i="2"/>
  <c r="L897" i="2"/>
  <c r="P896" i="2"/>
  <c r="O896" i="2"/>
  <c r="N896" i="2"/>
  <c r="M896" i="2"/>
  <c r="L896" i="2"/>
  <c r="P895" i="2"/>
  <c r="O895" i="2"/>
  <c r="N895" i="2"/>
  <c r="M895" i="2"/>
  <c r="L895" i="2"/>
  <c r="P894" i="2"/>
  <c r="O894" i="2"/>
  <c r="N894" i="2"/>
  <c r="M894" i="2"/>
  <c r="L894" i="2"/>
  <c r="P893" i="2"/>
  <c r="O893" i="2"/>
  <c r="N893" i="2"/>
  <c r="M893" i="2"/>
  <c r="L893" i="2"/>
  <c r="P892" i="2"/>
  <c r="O892" i="2"/>
  <c r="N892" i="2"/>
  <c r="M892" i="2"/>
  <c r="L892" i="2"/>
  <c r="P891" i="2"/>
  <c r="O891" i="2"/>
  <c r="N891" i="2"/>
  <c r="M891" i="2"/>
  <c r="L891" i="2"/>
  <c r="P890" i="2"/>
  <c r="O890" i="2"/>
  <c r="N890" i="2"/>
  <c r="M890" i="2"/>
  <c r="L890" i="2"/>
  <c r="P889" i="2"/>
  <c r="O889" i="2"/>
  <c r="N889" i="2"/>
  <c r="M889" i="2"/>
  <c r="L889" i="2"/>
  <c r="P888" i="2"/>
  <c r="O888" i="2"/>
  <c r="N888" i="2"/>
  <c r="M888" i="2"/>
  <c r="L888" i="2"/>
  <c r="P887" i="2"/>
  <c r="O887" i="2"/>
  <c r="N887" i="2"/>
  <c r="M887" i="2"/>
  <c r="L887" i="2"/>
  <c r="P886" i="2"/>
  <c r="O886" i="2"/>
  <c r="N886" i="2"/>
  <c r="M886" i="2"/>
  <c r="L886" i="2"/>
  <c r="P885" i="2"/>
  <c r="O885" i="2"/>
  <c r="N885" i="2"/>
  <c r="M885" i="2"/>
  <c r="L885" i="2"/>
  <c r="P884" i="2"/>
  <c r="O884" i="2"/>
  <c r="N884" i="2"/>
  <c r="M884" i="2"/>
  <c r="L884" i="2"/>
  <c r="P883" i="2"/>
  <c r="O883" i="2"/>
  <c r="N883" i="2"/>
  <c r="M883" i="2"/>
  <c r="L883" i="2"/>
  <c r="P882" i="2"/>
  <c r="O882" i="2"/>
  <c r="N882" i="2"/>
  <c r="M882" i="2"/>
  <c r="L882" i="2"/>
  <c r="P881" i="2"/>
  <c r="O881" i="2"/>
  <c r="N881" i="2"/>
  <c r="M881" i="2"/>
  <c r="L881" i="2"/>
  <c r="P880" i="2"/>
  <c r="O880" i="2"/>
  <c r="N880" i="2"/>
  <c r="M880" i="2"/>
  <c r="L880" i="2"/>
  <c r="P879" i="2"/>
  <c r="O879" i="2"/>
  <c r="N879" i="2"/>
  <c r="M879" i="2"/>
  <c r="L879" i="2"/>
  <c r="P878" i="2"/>
  <c r="O878" i="2"/>
  <c r="N878" i="2"/>
  <c r="M878" i="2"/>
  <c r="L878" i="2"/>
  <c r="P877" i="2"/>
  <c r="O877" i="2"/>
  <c r="N877" i="2"/>
  <c r="M877" i="2"/>
  <c r="L877" i="2"/>
  <c r="P876" i="2"/>
  <c r="O876" i="2"/>
  <c r="N876" i="2"/>
  <c r="M876" i="2"/>
  <c r="L876" i="2"/>
  <c r="P875" i="2"/>
  <c r="O875" i="2"/>
  <c r="N875" i="2"/>
  <c r="M875" i="2"/>
  <c r="L875" i="2"/>
  <c r="P874" i="2"/>
  <c r="O874" i="2"/>
  <c r="N874" i="2"/>
  <c r="M874" i="2"/>
  <c r="L874" i="2"/>
  <c r="P873" i="2"/>
  <c r="O873" i="2"/>
  <c r="N873" i="2"/>
  <c r="M873" i="2"/>
  <c r="L873" i="2"/>
  <c r="P872" i="2"/>
  <c r="O872" i="2"/>
  <c r="N872" i="2"/>
  <c r="M872" i="2"/>
  <c r="L872" i="2"/>
  <c r="P871" i="2"/>
  <c r="O871" i="2"/>
  <c r="N871" i="2"/>
  <c r="M871" i="2"/>
  <c r="L871" i="2"/>
  <c r="P870" i="2"/>
  <c r="O870" i="2"/>
  <c r="N870" i="2"/>
  <c r="M870" i="2"/>
  <c r="L870" i="2"/>
  <c r="P869" i="2"/>
  <c r="O869" i="2"/>
  <c r="N869" i="2"/>
  <c r="M869" i="2"/>
  <c r="L869" i="2"/>
  <c r="P868" i="2"/>
  <c r="O868" i="2"/>
  <c r="N868" i="2"/>
  <c r="M868" i="2"/>
  <c r="L868" i="2"/>
  <c r="P867" i="2"/>
  <c r="O867" i="2"/>
  <c r="N867" i="2"/>
  <c r="M867" i="2"/>
  <c r="L867" i="2"/>
  <c r="P866" i="2"/>
  <c r="O866" i="2"/>
  <c r="N866" i="2"/>
  <c r="M866" i="2"/>
  <c r="L866" i="2"/>
  <c r="P865" i="2"/>
  <c r="O865" i="2"/>
  <c r="N865" i="2"/>
  <c r="M865" i="2"/>
  <c r="L865" i="2"/>
  <c r="P864" i="2"/>
  <c r="O864" i="2"/>
  <c r="N864" i="2"/>
  <c r="M864" i="2"/>
  <c r="L864" i="2"/>
  <c r="P863" i="2"/>
  <c r="O863" i="2"/>
  <c r="N863" i="2"/>
  <c r="M863" i="2"/>
  <c r="L863" i="2"/>
  <c r="P862" i="2"/>
  <c r="O862" i="2"/>
  <c r="N862" i="2"/>
  <c r="M862" i="2"/>
  <c r="L862" i="2"/>
  <c r="P861" i="2"/>
  <c r="O861" i="2"/>
  <c r="N861" i="2"/>
  <c r="M861" i="2"/>
  <c r="L861" i="2"/>
  <c r="P860" i="2"/>
  <c r="O860" i="2"/>
  <c r="N860" i="2"/>
  <c r="M860" i="2"/>
  <c r="L860" i="2"/>
  <c r="P859" i="2"/>
  <c r="O859" i="2"/>
  <c r="N859" i="2"/>
  <c r="M859" i="2"/>
  <c r="L859" i="2"/>
  <c r="P858" i="2"/>
  <c r="O858" i="2"/>
  <c r="N858" i="2"/>
  <c r="M858" i="2"/>
  <c r="L858" i="2"/>
  <c r="P857" i="2"/>
  <c r="O857" i="2"/>
  <c r="N857" i="2"/>
  <c r="M857" i="2"/>
  <c r="L857" i="2"/>
  <c r="P856" i="2"/>
  <c r="O856" i="2"/>
  <c r="N856" i="2"/>
  <c r="M856" i="2"/>
  <c r="L856" i="2"/>
  <c r="P855" i="2"/>
  <c r="O855" i="2"/>
  <c r="N855" i="2"/>
  <c r="M855" i="2"/>
  <c r="L855" i="2"/>
  <c r="P854" i="2"/>
  <c r="O854" i="2"/>
  <c r="N854" i="2"/>
  <c r="M854" i="2"/>
  <c r="L854" i="2"/>
  <c r="P853" i="2"/>
  <c r="O853" i="2"/>
  <c r="N853" i="2"/>
  <c r="M853" i="2"/>
  <c r="L853" i="2"/>
  <c r="P852" i="2"/>
  <c r="O852" i="2"/>
  <c r="N852" i="2"/>
  <c r="M852" i="2"/>
  <c r="L852" i="2"/>
  <c r="P851" i="2"/>
  <c r="O851" i="2"/>
  <c r="N851" i="2"/>
  <c r="M851" i="2"/>
  <c r="L851" i="2"/>
  <c r="P850" i="2"/>
  <c r="O850" i="2"/>
  <c r="N850" i="2"/>
  <c r="M850" i="2"/>
  <c r="L850" i="2"/>
  <c r="P849" i="2"/>
  <c r="O849" i="2"/>
  <c r="N849" i="2"/>
  <c r="M849" i="2"/>
  <c r="L849" i="2"/>
  <c r="P848" i="2"/>
  <c r="O848" i="2"/>
  <c r="N848" i="2"/>
  <c r="M848" i="2"/>
  <c r="L848" i="2"/>
  <c r="P847" i="2"/>
  <c r="O847" i="2"/>
  <c r="N847" i="2"/>
  <c r="M847" i="2"/>
  <c r="L847" i="2"/>
  <c r="P846" i="2"/>
  <c r="O846" i="2"/>
  <c r="N846" i="2"/>
  <c r="M846" i="2"/>
  <c r="L846" i="2"/>
  <c r="P845" i="2"/>
  <c r="O845" i="2"/>
  <c r="N845" i="2"/>
  <c r="M845" i="2"/>
  <c r="L845" i="2"/>
  <c r="P844" i="2"/>
  <c r="O844" i="2"/>
  <c r="N844" i="2"/>
  <c r="M844" i="2"/>
  <c r="L844" i="2"/>
  <c r="P843" i="2"/>
  <c r="O843" i="2"/>
  <c r="N843" i="2"/>
  <c r="M843" i="2"/>
  <c r="L843" i="2"/>
  <c r="P842" i="2"/>
  <c r="O842" i="2"/>
  <c r="N842" i="2"/>
  <c r="M842" i="2"/>
  <c r="L842" i="2"/>
  <c r="P841" i="2"/>
  <c r="O841" i="2"/>
  <c r="N841" i="2"/>
  <c r="M841" i="2"/>
  <c r="L841" i="2"/>
  <c r="P840" i="2"/>
  <c r="O840" i="2"/>
  <c r="N840" i="2"/>
  <c r="M840" i="2"/>
  <c r="L840" i="2"/>
  <c r="P839" i="2"/>
  <c r="O839" i="2"/>
  <c r="N839" i="2"/>
  <c r="M839" i="2"/>
  <c r="L839" i="2"/>
  <c r="P838" i="2"/>
  <c r="O838" i="2"/>
  <c r="N838" i="2"/>
  <c r="M838" i="2"/>
  <c r="L838" i="2"/>
  <c r="P837" i="2"/>
  <c r="O837" i="2"/>
  <c r="N837" i="2"/>
  <c r="M837" i="2"/>
  <c r="L837" i="2"/>
  <c r="P836" i="2"/>
  <c r="O836" i="2"/>
  <c r="N836" i="2"/>
  <c r="M836" i="2"/>
  <c r="L836" i="2"/>
  <c r="P835" i="2"/>
  <c r="O835" i="2"/>
  <c r="N835" i="2"/>
  <c r="M835" i="2"/>
  <c r="L835" i="2"/>
  <c r="P834" i="2"/>
  <c r="O834" i="2"/>
  <c r="N834" i="2"/>
  <c r="M834" i="2"/>
  <c r="L834" i="2"/>
  <c r="P833" i="2"/>
  <c r="O833" i="2"/>
  <c r="N833" i="2"/>
  <c r="M833" i="2"/>
  <c r="L833" i="2"/>
  <c r="P832" i="2"/>
  <c r="O832" i="2"/>
  <c r="N832" i="2"/>
  <c r="M832" i="2"/>
  <c r="L832" i="2"/>
  <c r="P831" i="2"/>
  <c r="O831" i="2"/>
  <c r="N831" i="2"/>
  <c r="M831" i="2"/>
  <c r="L831" i="2"/>
  <c r="P830" i="2"/>
  <c r="O830" i="2"/>
  <c r="N830" i="2"/>
  <c r="M830" i="2"/>
  <c r="L830" i="2"/>
  <c r="P829" i="2"/>
  <c r="O829" i="2"/>
  <c r="N829" i="2"/>
  <c r="M829" i="2"/>
  <c r="L829" i="2"/>
  <c r="P828" i="2"/>
  <c r="O828" i="2"/>
  <c r="N828" i="2"/>
  <c r="M828" i="2"/>
  <c r="L828" i="2"/>
  <c r="P827" i="2"/>
  <c r="O827" i="2"/>
  <c r="N827" i="2"/>
  <c r="M827" i="2"/>
  <c r="L827" i="2"/>
  <c r="P826" i="2"/>
  <c r="O826" i="2"/>
  <c r="N826" i="2"/>
  <c r="M826" i="2"/>
  <c r="L826" i="2"/>
  <c r="P825" i="2"/>
  <c r="O825" i="2"/>
  <c r="N825" i="2"/>
  <c r="M825" i="2"/>
  <c r="L825" i="2"/>
  <c r="P824" i="2"/>
  <c r="O824" i="2"/>
  <c r="N824" i="2"/>
  <c r="M824" i="2"/>
  <c r="L824" i="2"/>
  <c r="P823" i="2"/>
  <c r="O823" i="2"/>
  <c r="N823" i="2"/>
  <c r="M823" i="2"/>
  <c r="L823" i="2"/>
  <c r="P822" i="2"/>
  <c r="O822" i="2"/>
  <c r="N822" i="2"/>
  <c r="M822" i="2"/>
  <c r="L822" i="2"/>
  <c r="P821" i="2"/>
  <c r="O821" i="2"/>
  <c r="N821" i="2"/>
  <c r="M821" i="2"/>
  <c r="L821" i="2"/>
  <c r="P820" i="2"/>
  <c r="O820" i="2"/>
  <c r="N820" i="2"/>
  <c r="M820" i="2"/>
  <c r="L820" i="2"/>
  <c r="P819" i="2"/>
  <c r="O819" i="2"/>
  <c r="N819" i="2"/>
  <c r="M819" i="2"/>
  <c r="L819" i="2"/>
  <c r="P818" i="2"/>
  <c r="O818" i="2"/>
  <c r="N818" i="2"/>
  <c r="M818" i="2"/>
  <c r="L818" i="2"/>
  <c r="P817" i="2"/>
  <c r="O817" i="2"/>
  <c r="N817" i="2"/>
  <c r="M817" i="2"/>
  <c r="L817" i="2"/>
  <c r="P816" i="2"/>
  <c r="O816" i="2"/>
  <c r="N816" i="2"/>
  <c r="M816" i="2"/>
  <c r="L816" i="2"/>
  <c r="P815" i="2"/>
  <c r="O815" i="2"/>
  <c r="N815" i="2"/>
  <c r="M815" i="2"/>
  <c r="L815" i="2"/>
  <c r="P814" i="2"/>
  <c r="O814" i="2"/>
  <c r="N814" i="2"/>
  <c r="M814" i="2"/>
  <c r="L814" i="2"/>
  <c r="P813" i="2"/>
  <c r="O813" i="2"/>
  <c r="N813" i="2"/>
  <c r="M813" i="2"/>
  <c r="L813" i="2"/>
  <c r="P812" i="2"/>
  <c r="O812" i="2"/>
  <c r="N812" i="2"/>
  <c r="M812" i="2"/>
  <c r="L812" i="2"/>
  <c r="P811" i="2"/>
  <c r="O811" i="2"/>
  <c r="N811" i="2"/>
  <c r="M811" i="2"/>
  <c r="L811" i="2"/>
  <c r="P810" i="2"/>
  <c r="O810" i="2"/>
  <c r="N810" i="2"/>
  <c r="M810" i="2"/>
  <c r="L810" i="2"/>
  <c r="P809" i="2"/>
  <c r="O809" i="2"/>
  <c r="N809" i="2"/>
  <c r="M809" i="2"/>
  <c r="L809" i="2"/>
  <c r="P808" i="2"/>
  <c r="O808" i="2"/>
  <c r="N808" i="2"/>
  <c r="M808" i="2"/>
  <c r="L808" i="2"/>
  <c r="P807" i="2"/>
  <c r="O807" i="2"/>
  <c r="N807" i="2"/>
  <c r="M807" i="2"/>
  <c r="L807" i="2"/>
  <c r="P806" i="2"/>
  <c r="O806" i="2"/>
  <c r="N806" i="2"/>
  <c r="M806" i="2"/>
  <c r="L806" i="2"/>
  <c r="P805" i="2"/>
  <c r="O805" i="2"/>
  <c r="N805" i="2"/>
  <c r="M805" i="2"/>
  <c r="L805" i="2"/>
  <c r="P804" i="2"/>
  <c r="O804" i="2"/>
  <c r="N804" i="2"/>
  <c r="M804" i="2"/>
  <c r="L804" i="2"/>
  <c r="P803" i="2"/>
  <c r="O803" i="2"/>
  <c r="N803" i="2"/>
  <c r="M803" i="2"/>
  <c r="L803" i="2"/>
  <c r="P802" i="2"/>
  <c r="O802" i="2"/>
  <c r="N802" i="2"/>
  <c r="M802" i="2"/>
  <c r="L802" i="2"/>
  <c r="P801" i="2"/>
  <c r="O801" i="2"/>
  <c r="N801" i="2"/>
  <c r="M801" i="2"/>
  <c r="L801" i="2"/>
  <c r="P800" i="2"/>
  <c r="O800" i="2"/>
  <c r="N800" i="2"/>
  <c r="M800" i="2"/>
  <c r="L800" i="2"/>
  <c r="P799" i="2"/>
  <c r="O799" i="2"/>
  <c r="N799" i="2"/>
  <c r="M799" i="2"/>
  <c r="L799" i="2"/>
  <c r="P798" i="2"/>
  <c r="O798" i="2"/>
  <c r="N798" i="2"/>
  <c r="M798" i="2"/>
  <c r="L798" i="2"/>
  <c r="P797" i="2"/>
  <c r="O797" i="2"/>
  <c r="N797" i="2"/>
  <c r="M797" i="2"/>
  <c r="L797" i="2"/>
  <c r="P796" i="2"/>
  <c r="O796" i="2"/>
  <c r="N796" i="2"/>
  <c r="M796" i="2"/>
  <c r="L796" i="2"/>
  <c r="P795" i="2"/>
  <c r="O795" i="2"/>
  <c r="N795" i="2"/>
  <c r="M795" i="2"/>
  <c r="L795" i="2"/>
  <c r="P794" i="2"/>
  <c r="O794" i="2"/>
  <c r="N794" i="2"/>
  <c r="M794" i="2"/>
  <c r="L794" i="2"/>
  <c r="P793" i="2"/>
  <c r="O793" i="2"/>
  <c r="N793" i="2"/>
  <c r="M793" i="2"/>
  <c r="L793" i="2"/>
  <c r="P792" i="2"/>
  <c r="O792" i="2"/>
  <c r="N792" i="2"/>
  <c r="M792" i="2"/>
  <c r="L792" i="2"/>
  <c r="P791" i="2"/>
  <c r="O791" i="2"/>
  <c r="N791" i="2"/>
  <c r="M791" i="2"/>
  <c r="L791" i="2"/>
  <c r="P790" i="2"/>
  <c r="O790" i="2"/>
  <c r="N790" i="2"/>
  <c r="M790" i="2"/>
  <c r="L790" i="2"/>
  <c r="P789" i="2"/>
  <c r="O789" i="2"/>
  <c r="N789" i="2"/>
  <c r="M789" i="2"/>
  <c r="L789" i="2"/>
  <c r="P788" i="2"/>
  <c r="O788" i="2"/>
  <c r="N788" i="2"/>
  <c r="M788" i="2"/>
  <c r="L788" i="2"/>
  <c r="P787" i="2"/>
  <c r="O787" i="2"/>
  <c r="N787" i="2"/>
  <c r="M787" i="2"/>
  <c r="L787" i="2"/>
  <c r="P786" i="2"/>
  <c r="O786" i="2"/>
  <c r="N786" i="2"/>
  <c r="M786" i="2"/>
  <c r="L786" i="2"/>
  <c r="P785" i="2"/>
  <c r="O785" i="2"/>
  <c r="N785" i="2"/>
  <c r="M785" i="2"/>
  <c r="L785" i="2"/>
  <c r="P784" i="2"/>
  <c r="O784" i="2"/>
  <c r="N784" i="2"/>
  <c r="M784" i="2"/>
  <c r="L784" i="2"/>
  <c r="P783" i="2"/>
  <c r="O783" i="2"/>
  <c r="N783" i="2"/>
  <c r="M783" i="2"/>
  <c r="L783" i="2"/>
  <c r="P782" i="2"/>
  <c r="O782" i="2"/>
  <c r="N782" i="2"/>
  <c r="M782" i="2"/>
  <c r="L782" i="2"/>
  <c r="P781" i="2"/>
  <c r="O781" i="2"/>
  <c r="N781" i="2"/>
  <c r="M781" i="2"/>
  <c r="L781" i="2"/>
  <c r="P780" i="2"/>
  <c r="O780" i="2"/>
  <c r="N780" i="2"/>
  <c r="M780" i="2"/>
  <c r="L780" i="2"/>
  <c r="P779" i="2"/>
  <c r="O779" i="2"/>
  <c r="N779" i="2"/>
  <c r="M779" i="2"/>
  <c r="L779" i="2"/>
  <c r="P778" i="2"/>
  <c r="O778" i="2"/>
  <c r="N778" i="2"/>
  <c r="M778" i="2"/>
  <c r="L778" i="2"/>
  <c r="P777" i="2"/>
  <c r="O777" i="2"/>
  <c r="N777" i="2"/>
  <c r="M777" i="2"/>
  <c r="L777" i="2"/>
  <c r="P776" i="2"/>
  <c r="O776" i="2"/>
  <c r="N776" i="2"/>
  <c r="M776" i="2"/>
  <c r="L776" i="2"/>
  <c r="P775" i="2"/>
  <c r="O775" i="2"/>
  <c r="N775" i="2"/>
  <c r="M775" i="2"/>
  <c r="L775" i="2"/>
  <c r="P774" i="2"/>
  <c r="O774" i="2"/>
  <c r="N774" i="2"/>
  <c r="M774" i="2"/>
  <c r="L774" i="2"/>
  <c r="P773" i="2"/>
  <c r="O773" i="2"/>
  <c r="N773" i="2"/>
  <c r="M773" i="2"/>
  <c r="L773" i="2"/>
  <c r="P772" i="2"/>
  <c r="O772" i="2"/>
  <c r="N772" i="2"/>
  <c r="M772" i="2"/>
  <c r="L772" i="2"/>
  <c r="P771" i="2"/>
  <c r="O771" i="2"/>
  <c r="N771" i="2"/>
  <c r="M771" i="2"/>
  <c r="L771" i="2"/>
  <c r="P770" i="2"/>
  <c r="O770" i="2"/>
  <c r="N770" i="2"/>
  <c r="M770" i="2"/>
  <c r="L770" i="2"/>
  <c r="P769" i="2"/>
  <c r="O769" i="2"/>
  <c r="N769" i="2"/>
  <c r="M769" i="2"/>
  <c r="L769" i="2"/>
  <c r="P768" i="2"/>
  <c r="O768" i="2"/>
  <c r="N768" i="2"/>
  <c r="M768" i="2"/>
  <c r="L768" i="2"/>
  <c r="P767" i="2"/>
  <c r="O767" i="2"/>
  <c r="N767" i="2"/>
  <c r="M767" i="2"/>
  <c r="L767" i="2"/>
  <c r="P766" i="2"/>
  <c r="O766" i="2"/>
  <c r="N766" i="2"/>
  <c r="M766" i="2"/>
  <c r="L766" i="2"/>
  <c r="P765" i="2"/>
  <c r="O765" i="2"/>
  <c r="N765" i="2"/>
  <c r="M765" i="2"/>
  <c r="L765" i="2"/>
  <c r="P764" i="2"/>
  <c r="O764" i="2"/>
  <c r="N764" i="2"/>
  <c r="M764" i="2"/>
  <c r="L764" i="2"/>
  <c r="P763" i="2"/>
  <c r="O763" i="2"/>
  <c r="N763" i="2"/>
  <c r="M763" i="2"/>
  <c r="L763" i="2"/>
  <c r="P762" i="2"/>
  <c r="O762" i="2"/>
  <c r="N762" i="2"/>
  <c r="M762" i="2"/>
  <c r="L762" i="2"/>
  <c r="P761" i="2"/>
  <c r="O761" i="2"/>
  <c r="N761" i="2"/>
  <c r="M761" i="2"/>
  <c r="L761" i="2"/>
  <c r="P760" i="2"/>
  <c r="O760" i="2"/>
  <c r="N760" i="2"/>
  <c r="M760" i="2"/>
  <c r="L760" i="2"/>
  <c r="P759" i="2"/>
  <c r="O759" i="2"/>
  <c r="N759" i="2"/>
  <c r="M759" i="2"/>
  <c r="L759" i="2"/>
  <c r="P758" i="2"/>
  <c r="O758" i="2"/>
  <c r="N758" i="2"/>
  <c r="M758" i="2"/>
  <c r="L758" i="2"/>
  <c r="P757" i="2"/>
  <c r="O757" i="2"/>
  <c r="N757" i="2"/>
  <c r="M757" i="2"/>
  <c r="L757" i="2"/>
  <c r="P756" i="2"/>
  <c r="O756" i="2"/>
  <c r="N756" i="2"/>
  <c r="M756" i="2"/>
  <c r="L756" i="2"/>
  <c r="P755" i="2"/>
  <c r="O755" i="2"/>
  <c r="N755" i="2"/>
  <c r="M755" i="2"/>
  <c r="L755" i="2"/>
  <c r="P754" i="2"/>
  <c r="O754" i="2"/>
  <c r="N754" i="2"/>
  <c r="M754" i="2"/>
  <c r="L754" i="2"/>
  <c r="P753" i="2"/>
  <c r="O753" i="2"/>
  <c r="N753" i="2"/>
  <c r="M753" i="2"/>
  <c r="L753" i="2"/>
  <c r="P752" i="2"/>
  <c r="O752" i="2"/>
  <c r="N752" i="2"/>
  <c r="M752" i="2"/>
  <c r="L752" i="2"/>
  <c r="P751" i="2"/>
  <c r="O751" i="2"/>
  <c r="N751" i="2"/>
  <c r="M751" i="2"/>
  <c r="L751" i="2"/>
  <c r="P750" i="2"/>
  <c r="O750" i="2"/>
  <c r="N750" i="2"/>
  <c r="M750" i="2"/>
  <c r="L750" i="2"/>
  <c r="P749" i="2"/>
  <c r="O749" i="2"/>
  <c r="N749" i="2"/>
  <c r="M749" i="2"/>
  <c r="L749" i="2"/>
  <c r="P748" i="2"/>
  <c r="O748" i="2"/>
  <c r="N748" i="2"/>
  <c r="M748" i="2"/>
  <c r="L748" i="2"/>
  <c r="P747" i="2"/>
  <c r="O747" i="2"/>
  <c r="N747" i="2"/>
  <c r="M747" i="2"/>
  <c r="L747" i="2"/>
  <c r="P746" i="2"/>
  <c r="O746" i="2"/>
  <c r="N746" i="2"/>
  <c r="M746" i="2"/>
  <c r="L746" i="2"/>
  <c r="P745" i="2"/>
  <c r="O745" i="2"/>
  <c r="N745" i="2"/>
  <c r="M745" i="2"/>
  <c r="L745" i="2"/>
  <c r="P744" i="2"/>
  <c r="O744" i="2"/>
  <c r="N744" i="2"/>
  <c r="M744" i="2"/>
  <c r="L744" i="2"/>
  <c r="P743" i="2"/>
  <c r="O743" i="2"/>
  <c r="N743" i="2"/>
  <c r="M743" i="2"/>
  <c r="L743" i="2"/>
  <c r="P742" i="2"/>
  <c r="O742" i="2"/>
  <c r="N742" i="2"/>
  <c r="M742" i="2"/>
  <c r="L742" i="2"/>
  <c r="P741" i="2"/>
  <c r="O741" i="2"/>
  <c r="N741" i="2"/>
  <c r="M741" i="2"/>
  <c r="L741" i="2"/>
  <c r="P740" i="2"/>
  <c r="O740" i="2"/>
  <c r="N740" i="2"/>
  <c r="M740" i="2"/>
  <c r="L740" i="2"/>
  <c r="P739" i="2"/>
  <c r="O739" i="2"/>
  <c r="N739" i="2"/>
  <c r="M739" i="2"/>
  <c r="L739" i="2"/>
  <c r="P738" i="2"/>
  <c r="O738" i="2"/>
  <c r="N738" i="2"/>
  <c r="M738" i="2"/>
  <c r="L738" i="2"/>
  <c r="P737" i="2"/>
  <c r="O737" i="2"/>
  <c r="N737" i="2"/>
  <c r="M737" i="2"/>
  <c r="L737" i="2"/>
  <c r="P736" i="2"/>
  <c r="O736" i="2"/>
  <c r="N736" i="2"/>
  <c r="M736" i="2"/>
  <c r="L736" i="2"/>
  <c r="P735" i="2"/>
  <c r="O735" i="2"/>
  <c r="N735" i="2"/>
  <c r="M735" i="2"/>
  <c r="L735" i="2"/>
  <c r="P801" i="3"/>
  <c r="O801" i="3"/>
  <c r="N801" i="3"/>
  <c r="M801" i="3"/>
  <c r="L801" i="3"/>
  <c r="P800" i="3"/>
  <c r="O800" i="3"/>
  <c r="N800" i="3"/>
  <c r="M800" i="3"/>
  <c r="L800" i="3"/>
  <c r="P799" i="3"/>
  <c r="O799" i="3"/>
  <c r="N799" i="3"/>
  <c r="M799" i="3"/>
  <c r="L799" i="3"/>
  <c r="P798" i="3"/>
  <c r="O798" i="3"/>
  <c r="N798" i="3"/>
  <c r="M798" i="3"/>
  <c r="L798" i="3"/>
  <c r="P797" i="3"/>
  <c r="O797" i="3"/>
  <c r="N797" i="3"/>
  <c r="M797" i="3"/>
  <c r="L797" i="3"/>
  <c r="P734" i="2"/>
  <c r="O734" i="2"/>
  <c r="N734" i="2"/>
  <c r="M734" i="2"/>
  <c r="L734" i="2"/>
  <c r="P733" i="2"/>
  <c r="O733" i="2"/>
  <c r="N733" i="2"/>
  <c r="M733" i="2"/>
  <c r="L733" i="2"/>
  <c r="P732" i="2"/>
  <c r="O732" i="2"/>
  <c r="N732" i="2"/>
  <c r="M732" i="2"/>
  <c r="L732" i="2"/>
  <c r="P731" i="2"/>
  <c r="O731" i="2"/>
  <c r="N731" i="2"/>
  <c r="M731" i="2"/>
  <c r="L731" i="2"/>
  <c r="P730" i="2"/>
  <c r="O730" i="2"/>
  <c r="N730" i="2"/>
  <c r="M730" i="2"/>
  <c r="L730" i="2"/>
  <c r="P729" i="2"/>
  <c r="O729" i="2"/>
  <c r="N729" i="2"/>
  <c r="M729" i="2"/>
  <c r="L729" i="2"/>
  <c r="P728" i="2"/>
  <c r="O728" i="2"/>
  <c r="N728" i="2"/>
  <c r="M728" i="2"/>
  <c r="L728" i="2"/>
  <c r="P727" i="2"/>
  <c r="O727" i="2"/>
  <c r="N727" i="2"/>
  <c r="M727" i="2"/>
  <c r="L727" i="2"/>
  <c r="P726" i="2"/>
  <c r="O726" i="2"/>
  <c r="N726" i="2"/>
  <c r="M726" i="2"/>
  <c r="L726" i="2"/>
  <c r="P725" i="2"/>
  <c r="O725" i="2"/>
  <c r="N725" i="2"/>
  <c r="M725" i="2"/>
  <c r="L725" i="2"/>
  <c r="P724" i="2"/>
  <c r="O724" i="2"/>
  <c r="N724" i="2"/>
  <c r="M724" i="2"/>
  <c r="L724" i="2"/>
  <c r="P723" i="2"/>
  <c r="O723" i="2"/>
  <c r="N723" i="2"/>
  <c r="M723" i="2"/>
  <c r="L723" i="2"/>
  <c r="P722" i="2"/>
  <c r="O722" i="2"/>
  <c r="N722" i="2"/>
  <c r="M722" i="2"/>
  <c r="L722" i="2"/>
  <c r="P721" i="2"/>
  <c r="O721" i="2"/>
  <c r="N721" i="2"/>
  <c r="M721" i="2"/>
  <c r="L721" i="2"/>
  <c r="P720" i="2"/>
  <c r="O720" i="2"/>
  <c r="N720" i="2"/>
  <c r="M720" i="2"/>
  <c r="L720" i="2"/>
  <c r="P719" i="2"/>
  <c r="O719" i="2"/>
  <c r="N719" i="2"/>
  <c r="M719" i="2"/>
  <c r="L719" i="2"/>
  <c r="P718" i="2"/>
  <c r="O718" i="2"/>
  <c r="N718" i="2"/>
  <c r="M718" i="2"/>
  <c r="L718" i="2"/>
  <c r="P717" i="2"/>
  <c r="O717" i="2"/>
  <c r="N717" i="2"/>
  <c r="M717" i="2"/>
  <c r="L717" i="2"/>
  <c r="P716" i="2"/>
  <c r="O716" i="2"/>
  <c r="N716" i="2"/>
  <c r="M716" i="2"/>
  <c r="L716" i="2"/>
  <c r="P715" i="2"/>
  <c r="O715" i="2"/>
  <c r="N715" i="2"/>
  <c r="M715" i="2"/>
  <c r="L715" i="2"/>
  <c r="P714" i="2"/>
  <c r="O714" i="2"/>
  <c r="N714" i="2"/>
  <c r="M714" i="2"/>
  <c r="L714" i="2"/>
  <c r="P713" i="2"/>
  <c r="O713" i="2"/>
  <c r="N713" i="2"/>
  <c r="M713" i="2"/>
  <c r="L713" i="2"/>
  <c r="P712" i="2"/>
  <c r="O712" i="2"/>
  <c r="N712" i="2"/>
  <c r="M712" i="2"/>
  <c r="L712" i="2"/>
  <c r="P711" i="2"/>
  <c r="O711" i="2"/>
  <c r="N711" i="2"/>
  <c r="M711" i="2"/>
  <c r="L711" i="2"/>
  <c r="P710" i="2"/>
  <c r="O710" i="2"/>
  <c r="N710" i="2"/>
  <c r="M710" i="2"/>
  <c r="L710" i="2"/>
  <c r="P709" i="2"/>
  <c r="O709" i="2"/>
  <c r="N709" i="2"/>
  <c r="M709" i="2"/>
  <c r="L709" i="2"/>
  <c r="P708" i="2"/>
  <c r="O708" i="2"/>
  <c r="N708" i="2"/>
  <c r="M708" i="2"/>
  <c r="L708" i="2"/>
  <c r="P707" i="2"/>
  <c r="O707" i="2"/>
  <c r="N707" i="2"/>
  <c r="M707" i="2"/>
  <c r="L707" i="2"/>
  <c r="P706" i="2"/>
  <c r="O706" i="2"/>
  <c r="N706" i="2"/>
  <c r="M706" i="2"/>
  <c r="L706" i="2"/>
  <c r="P705" i="2"/>
  <c r="O705" i="2"/>
  <c r="N705" i="2"/>
  <c r="M705" i="2"/>
  <c r="L705" i="2"/>
  <c r="P704" i="2"/>
  <c r="O704" i="2"/>
  <c r="N704" i="2"/>
  <c r="M704" i="2"/>
  <c r="L704" i="2"/>
  <c r="P703" i="2"/>
  <c r="O703" i="2"/>
  <c r="N703" i="2"/>
  <c r="M703" i="2"/>
  <c r="L703" i="2"/>
  <c r="P702" i="2"/>
  <c r="O702" i="2"/>
  <c r="N702" i="2"/>
  <c r="M702" i="2"/>
  <c r="L702" i="2"/>
  <c r="P701" i="2"/>
  <c r="O701" i="2"/>
  <c r="N701" i="2"/>
  <c r="M701" i="2"/>
  <c r="L701" i="2"/>
  <c r="P700" i="2"/>
  <c r="O700" i="2"/>
  <c r="N700" i="2"/>
  <c r="M700" i="2"/>
  <c r="L700" i="2"/>
  <c r="P699" i="2"/>
  <c r="O699" i="2"/>
  <c r="N699" i="2"/>
  <c r="M699" i="2"/>
  <c r="L699" i="2"/>
  <c r="P698" i="2"/>
  <c r="O698" i="2"/>
  <c r="N698" i="2"/>
  <c r="M698" i="2"/>
  <c r="L698" i="2"/>
  <c r="P697" i="2"/>
  <c r="O697" i="2"/>
  <c r="N697" i="2"/>
  <c r="M697" i="2"/>
  <c r="L697" i="2"/>
  <c r="P696" i="2"/>
  <c r="O696" i="2"/>
  <c r="N696" i="2"/>
  <c r="M696" i="2"/>
  <c r="L696" i="2"/>
  <c r="P695" i="2"/>
  <c r="O695" i="2"/>
  <c r="N695" i="2"/>
  <c r="M695" i="2"/>
  <c r="L695" i="2"/>
  <c r="P694" i="2"/>
  <c r="O694" i="2"/>
  <c r="N694" i="2"/>
  <c r="M694" i="2"/>
  <c r="L694" i="2"/>
  <c r="P693" i="2"/>
  <c r="O693" i="2"/>
  <c r="N693" i="2"/>
  <c r="M693" i="2"/>
  <c r="L693" i="2"/>
  <c r="P692" i="2"/>
  <c r="O692" i="2"/>
  <c r="N692" i="2"/>
  <c r="M692" i="2"/>
  <c r="L692" i="2"/>
  <c r="P691" i="2"/>
  <c r="O691" i="2"/>
  <c r="N691" i="2"/>
  <c r="M691" i="2"/>
  <c r="L691" i="2"/>
  <c r="P690" i="2"/>
  <c r="O690" i="2"/>
  <c r="N690" i="2"/>
  <c r="M690" i="2"/>
  <c r="L690" i="2"/>
  <c r="P689" i="2"/>
  <c r="O689" i="2"/>
  <c r="N689" i="2"/>
  <c r="M689" i="2"/>
  <c r="L689" i="2"/>
  <c r="P688" i="2"/>
  <c r="O688" i="2"/>
  <c r="N688" i="2"/>
  <c r="M688" i="2"/>
  <c r="L688" i="2"/>
  <c r="P687" i="2"/>
  <c r="O687" i="2"/>
  <c r="N687" i="2"/>
  <c r="M687" i="2"/>
  <c r="L687" i="2"/>
  <c r="P686" i="2"/>
  <c r="O686" i="2"/>
  <c r="N686" i="2"/>
  <c r="M686" i="2"/>
  <c r="L686" i="2"/>
  <c r="P685" i="2"/>
  <c r="O685" i="2"/>
  <c r="N685" i="2"/>
  <c r="M685" i="2"/>
  <c r="L685" i="2"/>
  <c r="P684" i="2"/>
  <c r="O684" i="2"/>
  <c r="N684" i="2"/>
  <c r="M684" i="2"/>
  <c r="L684" i="2"/>
  <c r="P683" i="2"/>
  <c r="O683" i="2"/>
  <c r="N683" i="2"/>
  <c r="M683" i="2"/>
  <c r="L683" i="2"/>
  <c r="P682" i="2"/>
  <c r="O682" i="2"/>
  <c r="N682" i="2"/>
  <c r="M682" i="2"/>
  <c r="L682" i="2"/>
  <c r="P681" i="2"/>
  <c r="O681" i="2"/>
  <c r="N681" i="2"/>
  <c r="M681" i="2"/>
  <c r="L681" i="2"/>
  <c r="P680" i="2"/>
  <c r="O680" i="2"/>
  <c r="N680" i="2"/>
  <c r="M680" i="2"/>
  <c r="L680" i="2"/>
  <c r="P679" i="2"/>
  <c r="O679" i="2"/>
  <c r="N679" i="2"/>
  <c r="M679" i="2"/>
  <c r="L679" i="2"/>
  <c r="P678" i="2"/>
  <c r="O678" i="2"/>
  <c r="N678" i="2"/>
  <c r="M678" i="2"/>
  <c r="L678" i="2"/>
  <c r="P677" i="2"/>
  <c r="O677" i="2"/>
  <c r="N677" i="2"/>
  <c r="M677" i="2"/>
  <c r="L677" i="2"/>
  <c r="P676" i="2"/>
  <c r="O676" i="2"/>
  <c r="N676" i="2"/>
  <c r="M676" i="2"/>
  <c r="L676" i="2"/>
  <c r="P675" i="2"/>
  <c r="O675" i="2"/>
  <c r="N675" i="2"/>
  <c r="M675" i="2"/>
  <c r="L675" i="2"/>
  <c r="P674" i="2"/>
  <c r="O674" i="2"/>
  <c r="N674" i="2"/>
  <c r="M674" i="2"/>
  <c r="L674" i="2"/>
  <c r="P673" i="2"/>
  <c r="O673" i="2"/>
  <c r="N673" i="2"/>
  <c r="M673" i="2"/>
  <c r="L673" i="2"/>
  <c r="P672" i="2"/>
  <c r="O672" i="2"/>
  <c r="N672" i="2"/>
  <c r="M672" i="2"/>
  <c r="L672" i="2"/>
  <c r="P671" i="2"/>
  <c r="O671" i="2"/>
  <c r="N671" i="2"/>
  <c r="M671" i="2"/>
  <c r="L671" i="2"/>
  <c r="P670" i="2"/>
  <c r="O670" i="2"/>
  <c r="N670" i="2"/>
  <c r="M670" i="2"/>
  <c r="L670" i="2"/>
  <c r="P669" i="2"/>
  <c r="O669" i="2"/>
  <c r="N669" i="2"/>
  <c r="M669" i="2"/>
  <c r="L669" i="2"/>
  <c r="P668" i="2"/>
  <c r="O668" i="2"/>
  <c r="N668" i="2"/>
  <c r="M668" i="2"/>
  <c r="L668" i="2"/>
  <c r="P667" i="2"/>
  <c r="O667" i="2"/>
  <c r="N667" i="2"/>
  <c r="M667" i="2"/>
  <c r="L667" i="2"/>
  <c r="P666" i="2"/>
  <c r="O666" i="2"/>
  <c r="N666" i="2"/>
  <c r="M666" i="2"/>
  <c r="L666" i="2"/>
  <c r="P665" i="2"/>
  <c r="O665" i="2"/>
  <c r="N665" i="2"/>
  <c r="M665" i="2"/>
  <c r="L665" i="2"/>
  <c r="P664" i="2"/>
  <c r="O664" i="2"/>
  <c r="N664" i="2"/>
  <c r="M664" i="2"/>
  <c r="L664" i="2"/>
  <c r="P663" i="2"/>
  <c r="O663" i="2"/>
  <c r="N663" i="2"/>
  <c r="M663" i="2"/>
  <c r="L663" i="2"/>
  <c r="P662" i="2"/>
  <c r="O662" i="2"/>
  <c r="N662" i="2"/>
  <c r="M662" i="2"/>
  <c r="L662" i="2"/>
  <c r="P661" i="2"/>
  <c r="O661" i="2"/>
  <c r="N661" i="2"/>
  <c r="M661" i="2"/>
  <c r="L661" i="2"/>
  <c r="P660" i="2"/>
  <c r="O660" i="2"/>
  <c r="N660" i="2"/>
  <c r="M660" i="2"/>
  <c r="L660" i="2"/>
  <c r="P659" i="2"/>
  <c r="O659" i="2"/>
  <c r="N659" i="2"/>
  <c r="M659" i="2"/>
  <c r="L659" i="2"/>
  <c r="P658" i="2"/>
  <c r="O658" i="2"/>
  <c r="N658" i="2"/>
  <c r="M658" i="2"/>
  <c r="L658" i="2"/>
  <c r="P657" i="2"/>
  <c r="O657" i="2"/>
  <c r="N657" i="2"/>
  <c r="M657" i="2"/>
  <c r="L657" i="2"/>
  <c r="P656" i="2"/>
  <c r="O656" i="2"/>
  <c r="N656" i="2"/>
  <c r="M656" i="2"/>
  <c r="L656" i="2"/>
  <c r="P655" i="2"/>
  <c r="O655" i="2"/>
  <c r="N655" i="2"/>
  <c r="M655" i="2"/>
  <c r="L655" i="2"/>
  <c r="P654" i="2"/>
  <c r="O654" i="2"/>
  <c r="N654" i="2"/>
  <c r="M654" i="2"/>
  <c r="L654" i="2"/>
  <c r="P653" i="2"/>
  <c r="O653" i="2"/>
  <c r="N653" i="2"/>
  <c r="M653" i="2"/>
  <c r="L653" i="2"/>
  <c r="P652" i="2"/>
  <c r="O652" i="2"/>
  <c r="N652" i="2"/>
  <c r="M652" i="2"/>
  <c r="L652" i="2"/>
  <c r="P651" i="2"/>
  <c r="O651" i="2"/>
  <c r="N651" i="2"/>
  <c r="M651" i="2"/>
  <c r="L651" i="2"/>
  <c r="P650" i="2"/>
  <c r="O650" i="2"/>
  <c r="N650" i="2"/>
  <c r="M650" i="2"/>
  <c r="L650" i="2"/>
  <c r="P649" i="2"/>
  <c r="O649" i="2"/>
  <c r="N649" i="2"/>
  <c r="M649" i="2"/>
  <c r="L649" i="2"/>
  <c r="P648" i="2"/>
  <c r="O648" i="2"/>
  <c r="N648" i="2"/>
  <c r="M648" i="2"/>
  <c r="L648" i="2"/>
  <c r="P647" i="2"/>
  <c r="O647" i="2"/>
  <c r="N647" i="2"/>
  <c r="M647" i="2"/>
  <c r="L647" i="2"/>
  <c r="P646" i="2"/>
  <c r="O646" i="2"/>
  <c r="N646" i="2"/>
  <c r="M646" i="2"/>
  <c r="L646" i="2"/>
  <c r="P645" i="2"/>
  <c r="O645" i="2"/>
  <c r="N645" i="2"/>
  <c r="M645" i="2"/>
  <c r="L645" i="2"/>
  <c r="P644" i="2"/>
  <c r="O644" i="2"/>
  <c r="N644" i="2"/>
  <c r="M644" i="2"/>
  <c r="L644" i="2"/>
  <c r="P643" i="2"/>
  <c r="O643" i="2"/>
  <c r="N643" i="2"/>
  <c r="M643" i="2"/>
  <c r="L643" i="2"/>
  <c r="P642" i="2"/>
  <c r="O642" i="2"/>
  <c r="N642" i="2"/>
  <c r="M642" i="2"/>
  <c r="L642" i="2"/>
  <c r="P641" i="2"/>
  <c r="O641" i="2"/>
  <c r="N641" i="2"/>
  <c r="M641" i="2"/>
  <c r="L641" i="2"/>
  <c r="P640" i="2"/>
  <c r="O640" i="2"/>
  <c r="N640" i="2"/>
  <c r="M640" i="2"/>
  <c r="L640" i="2"/>
  <c r="P639" i="2"/>
  <c r="O639" i="2"/>
  <c r="N639" i="2"/>
  <c r="M639" i="2"/>
  <c r="L639" i="2"/>
  <c r="P638" i="2"/>
  <c r="O638" i="2"/>
  <c r="N638" i="2"/>
  <c r="M638" i="2"/>
  <c r="L638" i="2"/>
  <c r="P637" i="2"/>
  <c r="O637" i="2"/>
  <c r="N637" i="2"/>
  <c r="M637" i="2"/>
  <c r="L637" i="2"/>
  <c r="P636" i="2"/>
  <c r="O636" i="2"/>
  <c r="N636" i="2"/>
  <c r="M636" i="2"/>
  <c r="L636" i="2"/>
  <c r="P635" i="2"/>
  <c r="O635" i="2"/>
  <c r="N635" i="2"/>
  <c r="M635" i="2"/>
  <c r="L635" i="2"/>
  <c r="P634" i="2"/>
  <c r="O634" i="2"/>
  <c r="N634" i="2"/>
  <c r="M634" i="2"/>
  <c r="L634" i="2"/>
  <c r="P633" i="2"/>
  <c r="O633" i="2"/>
  <c r="N633" i="2"/>
  <c r="M633" i="2"/>
  <c r="L633" i="2"/>
  <c r="P632" i="2"/>
  <c r="O632" i="2"/>
  <c r="N632" i="2"/>
  <c r="M632" i="2"/>
  <c r="L632" i="2"/>
  <c r="P631" i="2"/>
  <c r="O631" i="2"/>
  <c r="N631" i="2"/>
  <c r="M631" i="2"/>
  <c r="L631" i="2"/>
  <c r="P630" i="2"/>
  <c r="O630" i="2"/>
  <c r="N630" i="2"/>
  <c r="M630" i="2"/>
  <c r="L630" i="2"/>
  <c r="P629" i="2"/>
  <c r="O629" i="2"/>
  <c r="N629" i="2"/>
  <c r="M629" i="2"/>
  <c r="L629" i="2"/>
  <c r="P628" i="2"/>
  <c r="O628" i="2"/>
  <c r="N628" i="2"/>
  <c r="M628" i="2"/>
  <c r="L628" i="2"/>
  <c r="P627" i="2"/>
  <c r="O627" i="2"/>
  <c r="N627" i="2"/>
  <c r="M627" i="2"/>
  <c r="L627" i="2"/>
  <c r="P626" i="2"/>
  <c r="O626" i="2"/>
  <c r="N626" i="2"/>
  <c r="M626" i="2"/>
  <c r="L626" i="2"/>
  <c r="P625" i="2"/>
  <c r="O625" i="2"/>
  <c r="N625" i="2"/>
  <c r="M625" i="2"/>
  <c r="L625" i="2"/>
  <c r="P624" i="2"/>
  <c r="O624" i="2"/>
  <c r="N624" i="2"/>
  <c r="M624" i="2"/>
  <c r="L624" i="2"/>
  <c r="P623" i="2"/>
  <c r="O623" i="2"/>
  <c r="N623" i="2"/>
  <c r="M623" i="2"/>
  <c r="L623" i="2"/>
  <c r="P622" i="2"/>
  <c r="O622" i="2"/>
  <c r="N622" i="2"/>
  <c r="M622" i="2"/>
  <c r="L622" i="2"/>
  <c r="P621" i="2"/>
  <c r="O621" i="2"/>
  <c r="N621" i="2"/>
  <c r="M621" i="2"/>
  <c r="L621" i="2"/>
  <c r="P620" i="2"/>
  <c r="O620" i="2"/>
  <c r="N620" i="2"/>
  <c r="M620" i="2"/>
  <c r="L620" i="2"/>
  <c r="P619" i="2"/>
  <c r="O619" i="2"/>
  <c r="N619" i="2"/>
  <c r="M619" i="2"/>
  <c r="L619" i="2"/>
  <c r="P618" i="2"/>
  <c r="O618" i="2"/>
  <c r="N618" i="2"/>
  <c r="M618" i="2"/>
  <c r="L618" i="2"/>
  <c r="P617" i="2"/>
  <c r="O617" i="2"/>
  <c r="N617" i="2"/>
  <c r="M617" i="2"/>
  <c r="L617" i="2"/>
  <c r="P616" i="2"/>
  <c r="O616" i="2"/>
  <c r="N616" i="2"/>
  <c r="M616" i="2"/>
  <c r="L616" i="2"/>
  <c r="P615" i="2"/>
  <c r="O615" i="2"/>
  <c r="N615" i="2"/>
  <c r="M615" i="2"/>
  <c r="L615" i="2"/>
  <c r="P614" i="2"/>
  <c r="O614" i="2"/>
  <c r="N614" i="2"/>
  <c r="M614" i="2"/>
  <c r="L614" i="2"/>
  <c r="P613" i="2"/>
  <c r="O613" i="2"/>
  <c r="N613" i="2"/>
  <c r="M613" i="2"/>
  <c r="L613" i="2"/>
  <c r="P612" i="2"/>
  <c r="O612" i="2"/>
  <c r="N612" i="2"/>
  <c r="M612" i="2"/>
  <c r="L612" i="2"/>
  <c r="P611" i="2"/>
  <c r="O611" i="2"/>
  <c r="N611" i="2"/>
  <c r="M611" i="2"/>
  <c r="L611" i="2"/>
  <c r="P610" i="2"/>
  <c r="O610" i="2"/>
  <c r="N610" i="2"/>
  <c r="M610" i="2"/>
  <c r="L610" i="2"/>
  <c r="P609" i="2"/>
  <c r="O609" i="2"/>
  <c r="N609" i="2"/>
  <c r="M609" i="2"/>
  <c r="L609" i="2"/>
  <c r="P608" i="2"/>
  <c r="O608" i="2"/>
  <c r="N608" i="2"/>
  <c r="M608" i="2"/>
  <c r="L608" i="2"/>
  <c r="P607" i="2"/>
  <c r="O607" i="2"/>
  <c r="N607" i="2"/>
  <c r="M607" i="2"/>
  <c r="L607" i="2"/>
  <c r="P606" i="2"/>
  <c r="O606" i="2"/>
  <c r="N606" i="2"/>
  <c r="M606" i="2"/>
  <c r="L606" i="2"/>
  <c r="P605" i="2"/>
  <c r="O605" i="2"/>
  <c r="N605" i="2"/>
  <c r="M605" i="2"/>
  <c r="L605" i="2"/>
  <c r="P604" i="2"/>
  <c r="O604" i="2"/>
  <c r="N604" i="2"/>
  <c r="M604" i="2"/>
  <c r="L604" i="2"/>
  <c r="P603" i="2"/>
  <c r="O603" i="2"/>
  <c r="N603" i="2"/>
  <c r="M603" i="2"/>
  <c r="L603" i="2"/>
  <c r="P602" i="2"/>
  <c r="O602" i="2"/>
  <c r="N602" i="2"/>
  <c r="M602" i="2"/>
  <c r="L602" i="2"/>
  <c r="P601" i="2"/>
  <c r="O601" i="2"/>
  <c r="N601" i="2"/>
  <c r="M601" i="2"/>
  <c r="L601" i="2"/>
  <c r="P600" i="2"/>
  <c r="O600" i="2"/>
  <c r="N600" i="2"/>
  <c r="M600" i="2"/>
  <c r="L600" i="2"/>
  <c r="P599" i="2"/>
  <c r="O599" i="2"/>
  <c r="N599" i="2"/>
  <c r="M599" i="2"/>
  <c r="L599" i="2"/>
  <c r="P598" i="2"/>
  <c r="O598" i="2"/>
  <c r="N598" i="2"/>
  <c r="M598" i="2"/>
  <c r="L598" i="2"/>
  <c r="P597" i="2"/>
  <c r="O597" i="2"/>
  <c r="N597" i="2"/>
  <c r="M597" i="2"/>
  <c r="L597" i="2"/>
  <c r="P596" i="2"/>
  <c r="O596" i="2"/>
  <c r="N596" i="2"/>
  <c r="M596" i="2"/>
  <c r="L596" i="2"/>
  <c r="P595" i="2"/>
  <c r="O595" i="2"/>
  <c r="N595" i="2"/>
  <c r="M595" i="2"/>
  <c r="L595" i="2"/>
  <c r="P594" i="2"/>
  <c r="O594" i="2"/>
  <c r="N594" i="2"/>
  <c r="M594" i="2"/>
  <c r="L594" i="2"/>
  <c r="P593" i="2"/>
  <c r="O593" i="2"/>
  <c r="N593" i="2"/>
  <c r="M593" i="2"/>
  <c r="L593" i="2"/>
  <c r="P592" i="2"/>
  <c r="O592" i="2"/>
  <c r="N592" i="2"/>
  <c r="M592" i="2"/>
  <c r="L592" i="2"/>
  <c r="P591" i="2"/>
  <c r="O591" i="2"/>
  <c r="N591" i="2"/>
  <c r="M591" i="2"/>
  <c r="L591" i="2"/>
  <c r="P590" i="2"/>
  <c r="O590" i="2"/>
  <c r="N590" i="2"/>
  <c r="M590" i="2"/>
  <c r="L590" i="2"/>
  <c r="P589" i="2"/>
  <c r="O589" i="2"/>
  <c r="N589" i="2"/>
  <c r="M589" i="2"/>
  <c r="L589" i="2"/>
  <c r="P588" i="2"/>
  <c r="O588" i="2"/>
  <c r="N588" i="2"/>
  <c r="M588" i="2"/>
  <c r="L588" i="2"/>
  <c r="P587" i="2"/>
  <c r="O587" i="2"/>
  <c r="N587" i="2"/>
  <c r="M587" i="2"/>
  <c r="L587" i="2"/>
  <c r="P586" i="2"/>
  <c r="O586" i="2"/>
  <c r="N586" i="2"/>
  <c r="M586" i="2"/>
  <c r="L586" i="2"/>
  <c r="P585" i="2"/>
  <c r="O585" i="2"/>
  <c r="N585" i="2"/>
  <c r="M585" i="2"/>
  <c r="L585" i="2"/>
  <c r="P584" i="2"/>
  <c r="O584" i="2"/>
  <c r="N584" i="2"/>
  <c r="M584" i="2"/>
  <c r="L584" i="2"/>
  <c r="P583" i="2"/>
  <c r="O583" i="2"/>
  <c r="N583" i="2"/>
  <c r="M583" i="2"/>
  <c r="L583" i="2"/>
  <c r="P582" i="2"/>
  <c r="O582" i="2"/>
  <c r="N582" i="2"/>
  <c r="M582" i="2"/>
  <c r="L582" i="2"/>
  <c r="P581" i="2"/>
  <c r="O581" i="2"/>
  <c r="N581" i="2"/>
  <c r="M581" i="2"/>
  <c r="L581" i="2"/>
  <c r="P580" i="2"/>
  <c r="O580" i="2"/>
  <c r="N580" i="2"/>
  <c r="M580" i="2"/>
  <c r="L580" i="2"/>
  <c r="P579" i="2"/>
  <c r="O579" i="2"/>
  <c r="N579" i="2"/>
  <c r="M579" i="2"/>
  <c r="L579" i="2"/>
  <c r="P578" i="2"/>
  <c r="O578" i="2"/>
  <c r="N578" i="2"/>
  <c r="M578" i="2"/>
  <c r="L578" i="2"/>
  <c r="P577" i="2"/>
  <c r="O577" i="2"/>
  <c r="N577" i="2"/>
  <c r="M577" i="2"/>
  <c r="L577" i="2"/>
  <c r="P576" i="2"/>
  <c r="O576" i="2"/>
  <c r="N576" i="2"/>
  <c r="M576" i="2"/>
  <c r="L576" i="2"/>
  <c r="P575" i="2"/>
  <c r="O575" i="2"/>
  <c r="N575" i="2"/>
  <c r="M575" i="2"/>
  <c r="L575" i="2"/>
  <c r="P574" i="2"/>
  <c r="O574" i="2"/>
  <c r="N574" i="2"/>
  <c r="M574" i="2"/>
  <c r="L574" i="2"/>
  <c r="P573" i="2"/>
  <c r="O573" i="2"/>
  <c r="N573" i="2"/>
  <c r="M573" i="2"/>
  <c r="L573" i="2"/>
  <c r="P572" i="2"/>
  <c r="O572" i="2"/>
  <c r="N572" i="2"/>
  <c r="M572" i="2"/>
  <c r="L572" i="2"/>
  <c r="P571" i="2"/>
  <c r="O571" i="2"/>
  <c r="N571" i="2"/>
  <c r="M571" i="2"/>
  <c r="L571" i="2"/>
  <c r="P570" i="2"/>
  <c r="O570" i="2"/>
  <c r="N570" i="2"/>
  <c r="M570" i="2"/>
  <c r="L570" i="2"/>
  <c r="P569" i="2"/>
  <c r="O569" i="2"/>
  <c r="N569" i="2"/>
  <c r="M569" i="2"/>
  <c r="L569" i="2"/>
  <c r="P568" i="2"/>
  <c r="O568" i="2"/>
  <c r="N568" i="2"/>
  <c r="M568" i="2"/>
  <c r="L568" i="2"/>
  <c r="P567" i="2"/>
  <c r="O567" i="2"/>
  <c r="N567" i="2"/>
  <c r="M567" i="2"/>
  <c r="L567" i="2"/>
  <c r="P566" i="2"/>
  <c r="O566" i="2"/>
  <c r="N566" i="2"/>
  <c r="M566" i="2"/>
  <c r="L566" i="2"/>
  <c r="P565" i="2"/>
  <c r="O565" i="2"/>
  <c r="N565" i="2"/>
  <c r="M565" i="2"/>
  <c r="L565" i="2"/>
  <c r="P564" i="2"/>
  <c r="O564" i="2"/>
  <c r="N564" i="2"/>
  <c r="M564" i="2"/>
  <c r="L564" i="2"/>
  <c r="P563" i="2"/>
  <c r="O563" i="2"/>
  <c r="N563" i="2"/>
  <c r="M563" i="2"/>
  <c r="L563" i="2"/>
  <c r="P562" i="2"/>
  <c r="O562" i="2"/>
  <c r="N562" i="2"/>
  <c r="M562" i="2"/>
  <c r="L562" i="2"/>
  <c r="P561" i="2"/>
  <c r="O561" i="2"/>
  <c r="N561" i="2"/>
  <c r="M561" i="2"/>
  <c r="L561" i="2"/>
  <c r="P560" i="2"/>
  <c r="O560" i="2"/>
  <c r="N560" i="2"/>
  <c r="M560" i="2"/>
  <c r="L560" i="2"/>
  <c r="P559" i="2"/>
  <c r="O559" i="2"/>
  <c r="N559" i="2"/>
  <c r="M559" i="2"/>
  <c r="L559" i="2"/>
  <c r="P558" i="2"/>
  <c r="O558" i="2"/>
  <c r="N558" i="2"/>
  <c r="M558" i="2"/>
  <c r="L558" i="2"/>
  <c r="P557" i="2"/>
  <c r="O557" i="2"/>
  <c r="N557" i="2"/>
  <c r="M557" i="2"/>
  <c r="L557" i="2"/>
  <c r="P556" i="2"/>
  <c r="O556" i="2"/>
  <c r="N556" i="2"/>
  <c r="M556" i="2"/>
  <c r="L556" i="2"/>
  <c r="P555" i="2"/>
  <c r="O555" i="2"/>
  <c r="N555" i="2"/>
  <c r="M555" i="2"/>
  <c r="L555" i="2"/>
  <c r="P554" i="2"/>
  <c r="O554" i="2"/>
  <c r="N554" i="2"/>
  <c r="M554" i="2"/>
  <c r="L554" i="2"/>
  <c r="P553" i="2"/>
  <c r="O553" i="2"/>
  <c r="N553" i="2"/>
  <c r="M553" i="2"/>
  <c r="L553" i="2"/>
  <c r="P552" i="2"/>
  <c r="O552" i="2"/>
  <c r="N552" i="2"/>
  <c r="M552" i="2"/>
  <c r="L552" i="2"/>
  <c r="P551" i="2"/>
  <c r="O551" i="2"/>
  <c r="N551" i="2"/>
  <c r="M551" i="2"/>
  <c r="L551" i="2"/>
  <c r="P550" i="2"/>
  <c r="O550" i="2"/>
  <c r="N550" i="2"/>
  <c r="M550" i="2"/>
  <c r="L550" i="2"/>
  <c r="P549" i="2"/>
  <c r="O549" i="2"/>
  <c r="N549" i="2"/>
  <c r="M549" i="2"/>
  <c r="L549" i="2"/>
  <c r="P548" i="2"/>
  <c r="O548" i="2"/>
  <c r="N548" i="2"/>
  <c r="M548" i="2"/>
  <c r="L548" i="2"/>
  <c r="P547" i="2"/>
  <c r="O547" i="2"/>
  <c r="N547" i="2"/>
  <c r="M547" i="2"/>
  <c r="L547" i="2"/>
  <c r="P546" i="2"/>
  <c r="O546" i="2"/>
  <c r="N546" i="2"/>
  <c r="M546" i="2"/>
  <c r="L546" i="2"/>
  <c r="P545" i="2"/>
  <c r="O545" i="2"/>
  <c r="N545" i="2"/>
  <c r="M545" i="2"/>
  <c r="L545" i="2"/>
  <c r="P544" i="2"/>
  <c r="O544" i="2"/>
  <c r="N544" i="2"/>
  <c r="M544" i="2"/>
  <c r="L544" i="2"/>
  <c r="P543" i="2"/>
  <c r="O543" i="2"/>
  <c r="N543" i="2"/>
  <c r="M543" i="2"/>
  <c r="L543" i="2"/>
  <c r="P542" i="2"/>
  <c r="O542" i="2"/>
  <c r="N542" i="2"/>
  <c r="M542" i="2"/>
  <c r="L542" i="2"/>
  <c r="P541" i="2"/>
  <c r="O541" i="2"/>
  <c r="N541" i="2"/>
  <c r="M541" i="2"/>
  <c r="L541" i="2"/>
  <c r="P540" i="2"/>
  <c r="O540" i="2"/>
  <c r="N540" i="2"/>
  <c r="M540" i="2"/>
  <c r="L540" i="2"/>
  <c r="P539" i="2"/>
  <c r="O539" i="2"/>
  <c r="N539" i="2"/>
  <c r="M539" i="2"/>
  <c r="L539" i="2"/>
  <c r="P538" i="2"/>
  <c r="O538" i="2"/>
  <c r="N538" i="2"/>
  <c r="M538" i="2"/>
  <c r="L538" i="2"/>
  <c r="P537" i="2"/>
  <c r="O537" i="2"/>
  <c r="N537" i="2"/>
  <c r="M537" i="2"/>
  <c r="L537" i="2"/>
  <c r="P536" i="2"/>
  <c r="O536" i="2"/>
  <c r="N536" i="2"/>
  <c r="M536" i="2"/>
  <c r="L536" i="2"/>
  <c r="P535" i="2"/>
  <c r="O535" i="2"/>
  <c r="N535" i="2"/>
  <c r="M535" i="2"/>
  <c r="L535" i="2"/>
  <c r="P534" i="2"/>
  <c r="O534" i="2"/>
  <c r="N534" i="2"/>
  <c r="M534" i="2"/>
  <c r="L534" i="2"/>
  <c r="P533" i="2"/>
  <c r="O533" i="2"/>
  <c r="N533" i="2"/>
  <c r="M533" i="2"/>
  <c r="L533" i="2"/>
  <c r="P532" i="2"/>
  <c r="O532" i="2"/>
  <c r="N532" i="2"/>
  <c r="M532" i="2"/>
  <c r="L532" i="2"/>
  <c r="P531" i="2"/>
  <c r="O531" i="2"/>
  <c r="N531" i="2"/>
  <c r="M531" i="2"/>
  <c r="L531" i="2"/>
  <c r="P530" i="2"/>
  <c r="O530" i="2"/>
  <c r="N530" i="2"/>
  <c r="M530" i="2"/>
  <c r="L530" i="2"/>
  <c r="P529" i="2"/>
  <c r="O529" i="2"/>
  <c r="N529" i="2"/>
  <c r="M529" i="2"/>
  <c r="L529" i="2"/>
  <c r="P528" i="2"/>
  <c r="O528" i="2"/>
  <c r="N528" i="2"/>
  <c r="M528" i="2"/>
  <c r="L528" i="2"/>
  <c r="P527" i="2"/>
  <c r="O527" i="2"/>
  <c r="N527" i="2"/>
  <c r="M527" i="2"/>
  <c r="L527" i="2"/>
  <c r="P526" i="2"/>
  <c r="O526" i="2"/>
  <c r="N526" i="2"/>
  <c r="M526" i="2"/>
  <c r="L526" i="2"/>
  <c r="P525" i="2"/>
  <c r="O525" i="2"/>
  <c r="N525" i="2"/>
  <c r="M525" i="2"/>
  <c r="L525" i="2"/>
  <c r="P524" i="2"/>
  <c r="O524" i="2"/>
  <c r="N524" i="2"/>
  <c r="M524" i="2"/>
  <c r="L524" i="2"/>
  <c r="P523" i="2"/>
  <c r="O523" i="2"/>
  <c r="N523" i="2"/>
  <c r="M523" i="2"/>
  <c r="L523" i="2"/>
  <c r="P522" i="2"/>
  <c r="O522" i="2"/>
  <c r="N522" i="2"/>
  <c r="M522" i="2"/>
  <c r="L522" i="2"/>
  <c r="P521" i="2"/>
  <c r="O521" i="2"/>
  <c r="N521" i="2"/>
  <c r="M521" i="2"/>
  <c r="L521" i="2"/>
  <c r="P520" i="2"/>
  <c r="O520" i="2"/>
  <c r="N520" i="2"/>
  <c r="M520" i="2"/>
  <c r="L520" i="2"/>
  <c r="P519" i="2"/>
  <c r="O519" i="2"/>
  <c r="N519" i="2"/>
  <c r="M519" i="2"/>
  <c r="L519" i="2"/>
  <c r="P518" i="2"/>
  <c r="O518" i="2"/>
  <c r="N518" i="2"/>
  <c r="M518" i="2"/>
  <c r="L518" i="2"/>
  <c r="P517" i="2"/>
  <c r="O517" i="2"/>
  <c r="N517" i="2"/>
  <c r="M517" i="2"/>
  <c r="L517" i="2"/>
  <c r="P516" i="2"/>
  <c r="O516" i="2"/>
  <c r="N516" i="2"/>
  <c r="M516" i="2"/>
  <c r="L516" i="2"/>
  <c r="P515" i="2"/>
  <c r="O515" i="2"/>
  <c r="N515" i="2"/>
  <c r="M515" i="2"/>
  <c r="L515" i="2"/>
  <c r="P514" i="2"/>
  <c r="O514" i="2"/>
  <c r="N514" i="2"/>
  <c r="M514" i="2"/>
  <c r="L514" i="2"/>
  <c r="P513" i="2"/>
  <c r="O513" i="2"/>
  <c r="N513" i="2"/>
  <c r="M513" i="2"/>
  <c r="L513" i="2"/>
  <c r="P512" i="2"/>
  <c r="O512" i="2"/>
  <c r="N512" i="2"/>
  <c r="M512" i="2"/>
  <c r="L512" i="2"/>
  <c r="P511" i="2"/>
  <c r="O511" i="2"/>
  <c r="N511" i="2"/>
  <c r="M511" i="2"/>
  <c r="L511" i="2"/>
  <c r="P510" i="2"/>
  <c r="O510" i="2"/>
  <c r="N510" i="2"/>
  <c r="M510" i="2"/>
  <c r="L510" i="2"/>
  <c r="P509" i="2"/>
  <c r="O509" i="2"/>
  <c r="N509" i="2"/>
  <c r="M509" i="2"/>
  <c r="L509" i="2"/>
  <c r="P508" i="2"/>
  <c r="O508" i="2"/>
  <c r="N508" i="2"/>
  <c r="M508" i="2"/>
  <c r="L508" i="2"/>
  <c r="P507" i="2"/>
  <c r="O507" i="2"/>
  <c r="N507" i="2"/>
  <c r="M507" i="2"/>
  <c r="L507" i="2"/>
  <c r="P506" i="2"/>
  <c r="O506" i="2"/>
  <c r="N506" i="2"/>
  <c r="M506" i="2"/>
  <c r="L506" i="2"/>
  <c r="P505" i="2"/>
  <c r="O505" i="2"/>
  <c r="N505" i="2"/>
  <c r="M505" i="2"/>
  <c r="L505" i="2"/>
  <c r="P504" i="2"/>
  <c r="O504" i="2"/>
  <c r="N504" i="2"/>
  <c r="M504" i="2"/>
  <c r="L504" i="2"/>
  <c r="P503" i="2"/>
  <c r="O503" i="2"/>
  <c r="N503" i="2"/>
  <c r="M503" i="2"/>
  <c r="L503" i="2"/>
  <c r="P502" i="2"/>
  <c r="O502" i="2"/>
  <c r="N502" i="2"/>
  <c r="M502" i="2"/>
  <c r="L502" i="2"/>
  <c r="P501" i="2"/>
  <c r="O501" i="2"/>
  <c r="N501" i="2"/>
  <c r="M501" i="2"/>
  <c r="L501" i="2"/>
  <c r="P500" i="2"/>
  <c r="O500" i="2"/>
  <c r="N500" i="2"/>
  <c r="M500" i="2"/>
  <c r="L500" i="2"/>
  <c r="P499" i="2"/>
  <c r="O499" i="2"/>
  <c r="N499" i="2"/>
  <c r="M499" i="2"/>
  <c r="L499" i="2"/>
  <c r="P498" i="2"/>
  <c r="O498" i="2"/>
  <c r="N498" i="2"/>
  <c r="M498" i="2"/>
  <c r="L498" i="2"/>
  <c r="P497" i="2"/>
  <c r="O497" i="2"/>
  <c r="N497" i="2"/>
  <c r="M497" i="2"/>
  <c r="L497" i="2"/>
  <c r="P496" i="2"/>
  <c r="O496" i="2"/>
  <c r="N496" i="2"/>
  <c r="M496" i="2"/>
  <c r="L496" i="2"/>
  <c r="P495" i="2"/>
  <c r="O495" i="2"/>
  <c r="N495" i="2"/>
  <c r="M495" i="2"/>
  <c r="L495" i="2"/>
  <c r="P494" i="2"/>
  <c r="O494" i="2"/>
  <c r="N494" i="2"/>
  <c r="M494" i="2"/>
  <c r="L494" i="2"/>
  <c r="P493" i="2"/>
  <c r="O493" i="2"/>
  <c r="N493" i="2"/>
  <c r="M493" i="2"/>
  <c r="L493" i="2"/>
  <c r="P492" i="2"/>
  <c r="O492" i="2"/>
  <c r="N492" i="2"/>
  <c r="M492" i="2"/>
  <c r="L492" i="2"/>
  <c r="P491" i="2"/>
  <c r="O491" i="2"/>
  <c r="N491" i="2"/>
  <c r="M491" i="2"/>
  <c r="L491" i="2"/>
  <c r="P490" i="2"/>
  <c r="O490" i="2"/>
  <c r="N490" i="2"/>
  <c r="M490" i="2"/>
  <c r="L490" i="2"/>
  <c r="P489" i="2"/>
  <c r="O489" i="2"/>
  <c r="N489" i="2"/>
  <c r="M489" i="2"/>
  <c r="L489" i="2"/>
  <c r="P488" i="2"/>
  <c r="O488" i="2"/>
  <c r="N488" i="2"/>
  <c r="M488" i="2"/>
  <c r="L488" i="2"/>
  <c r="P487" i="2"/>
  <c r="O487" i="2"/>
  <c r="N487" i="2"/>
  <c r="M487" i="2"/>
  <c r="L487" i="2"/>
  <c r="P486" i="2"/>
  <c r="O486" i="2"/>
  <c r="N486" i="2"/>
  <c r="M486" i="2"/>
  <c r="L486" i="2"/>
  <c r="P485" i="2"/>
  <c r="O485" i="2"/>
  <c r="N485" i="2"/>
  <c r="M485" i="2"/>
  <c r="L485" i="2"/>
  <c r="P484" i="2"/>
  <c r="O484" i="2"/>
  <c r="N484" i="2"/>
  <c r="M484" i="2"/>
  <c r="L484" i="2"/>
  <c r="P483" i="2"/>
  <c r="O483" i="2"/>
  <c r="N483" i="2"/>
  <c r="M483" i="2"/>
  <c r="L483" i="2"/>
  <c r="P482" i="2"/>
  <c r="O482" i="2"/>
  <c r="N482" i="2"/>
  <c r="M482" i="2"/>
  <c r="L482" i="2"/>
  <c r="P481" i="2"/>
  <c r="O481" i="2"/>
  <c r="N481" i="2"/>
  <c r="M481" i="2"/>
  <c r="L481" i="2"/>
  <c r="P480" i="2"/>
  <c r="O480" i="2"/>
  <c r="N480" i="2"/>
  <c r="M480" i="2"/>
  <c r="L480" i="2"/>
  <c r="P479" i="2"/>
  <c r="O479" i="2"/>
  <c r="N479" i="2"/>
  <c r="M479" i="2"/>
  <c r="L479" i="2"/>
  <c r="P478" i="2"/>
  <c r="O478" i="2"/>
  <c r="N478" i="2"/>
  <c r="M478" i="2"/>
  <c r="L478" i="2"/>
  <c r="P477" i="2"/>
  <c r="O477" i="2"/>
  <c r="N477" i="2"/>
  <c r="M477" i="2"/>
  <c r="L477" i="2"/>
  <c r="P476" i="2"/>
  <c r="O476" i="2"/>
  <c r="N476" i="2"/>
  <c r="M476" i="2"/>
  <c r="L476" i="2"/>
  <c r="P475" i="2"/>
  <c r="O475" i="2"/>
  <c r="N475" i="2"/>
  <c r="M475" i="2"/>
  <c r="L475" i="2"/>
  <c r="P474" i="2"/>
  <c r="O474" i="2"/>
  <c r="N474" i="2"/>
  <c r="M474" i="2"/>
  <c r="L474" i="2"/>
  <c r="P473" i="2"/>
  <c r="O473" i="2"/>
  <c r="N473" i="2"/>
  <c r="M473" i="2"/>
  <c r="L473" i="2"/>
  <c r="P472" i="2"/>
  <c r="O472" i="2"/>
  <c r="N472" i="2"/>
  <c r="M472" i="2"/>
  <c r="L472" i="2"/>
  <c r="P471" i="2"/>
  <c r="O471" i="2"/>
  <c r="N471" i="2"/>
  <c r="M471" i="2"/>
  <c r="L471" i="2"/>
  <c r="P470" i="2"/>
  <c r="O470" i="2"/>
  <c r="N470" i="2"/>
  <c r="M470" i="2"/>
  <c r="L470" i="2"/>
  <c r="P469" i="2"/>
  <c r="O469" i="2"/>
  <c r="N469" i="2"/>
  <c r="M469" i="2"/>
  <c r="L469" i="2"/>
  <c r="P468" i="2"/>
  <c r="O468" i="2"/>
  <c r="N468" i="2"/>
  <c r="M468" i="2"/>
  <c r="L468" i="2"/>
  <c r="P467" i="2"/>
  <c r="O467" i="2"/>
  <c r="N467" i="2"/>
  <c r="M467" i="2"/>
  <c r="L467" i="2"/>
  <c r="P466" i="2"/>
  <c r="O466" i="2"/>
  <c r="N466" i="2"/>
  <c r="M466" i="2"/>
  <c r="L466" i="2"/>
  <c r="P465" i="2"/>
  <c r="O465" i="2"/>
  <c r="N465" i="2"/>
  <c r="M465" i="2"/>
  <c r="L465" i="2"/>
  <c r="P464" i="2"/>
  <c r="O464" i="2"/>
  <c r="N464" i="2"/>
  <c r="M464" i="2"/>
  <c r="L464" i="2"/>
  <c r="P463" i="2"/>
  <c r="O463" i="2"/>
  <c r="N463" i="2"/>
  <c r="M463" i="2"/>
  <c r="L463" i="2"/>
  <c r="P462" i="2"/>
  <c r="O462" i="2"/>
  <c r="N462" i="2"/>
  <c r="M462" i="2"/>
  <c r="L462" i="2"/>
  <c r="P461" i="2"/>
  <c r="O461" i="2"/>
  <c r="N461" i="2"/>
  <c r="M461" i="2"/>
  <c r="L461" i="2"/>
  <c r="P460" i="2"/>
  <c r="O460" i="2"/>
  <c r="N460" i="2"/>
  <c r="M460" i="2"/>
  <c r="L460" i="2"/>
  <c r="P459" i="2"/>
  <c r="O459" i="2"/>
  <c r="N459" i="2"/>
  <c r="M459" i="2"/>
  <c r="L459" i="2"/>
  <c r="P458" i="2"/>
  <c r="O458" i="2"/>
  <c r="N458" i="2"/>
  <c r="M458" i="2"/>
  <c r="L458" i="2"/>
  <c r="P457" i="2"/>
  <c r="O457" i="2"/>
  <c r="N457" i="2"/>
  <c r="M457" i="2"/>
  <c r="L457" i="2"/>
  <c r="P456" i="2"/>
  <c r="O456" i="2"/>
  <c r="N456" i="2"/>
  <c r="M456" i="2"/>
  <c r="L456" i="2"/>
  <c r="P455" i="2"/>
  <c r="O455" i="2"/>
  <c r="N455" i="2"/>
  <c r="M455" i="2"/>
  <c r="L455" i="2"/>
  <c r="P454" i="2"/>
  <c r="O454" i="2"/>
  <c r="N454" i="2"/>
  <c r="M454" i="2"/>
  <c r="L454" i="2"/>
  <c r="P453" i="2"/>
  <c r="O453" i="2"/>
  <c r="N453" i="2"/>
  <c r="M453" i="2"/>
  <c r="L453" i="2"/>
  <c r="P452" i="2"/>
  <c r="O452" i="2"/>
  <c r="N452" i="2"/>
  <c r="M452" i="2"/>
  <c r="L452" i="2"/>
  <c r="P451" i="2"/>
  <c r="O451" i="2"/>
  <c r="N451" i="2"/>
  <c r="M451" i="2"/>
  <c r="L451" i="2"/>
  <c r="P450" i="2"/>
  <c r="O450" i="2"/>
  <c r="N450" i="2"/>
  <c r="M450" i="2"/>
  <c r="L450" i="2"/>
  <c r="P449" i="2"/>
  <c r="O449" i="2"/>
  <c r="N449" i="2"/>
  <c r="M449" i="2"/>
  <c r="L449" i="2"/>
  <c r="P448" i="2"/>
  <c r="O448" i="2"/>
  <c r="N448" i="2"/>
  <c r="M448" i="2"/>
  <c r="L448" i="2"/>
  <c r="P447" i="2"/>
  <c r="O447" i="2"/>
  <c r="N447" i="2"/>
  <c r="M447" i="2"/>
  <c r="L447" i="2"/>
  <c r="P446" i="2"/>
  <c r="O446" i="2"/>
  <c r="N446" i="2"/>
  <c r="M446" i="2"/>
  <c r="L446" i="2"/>
  <c r="P445" i="2"/>
  <c r="O445" i="2"/>
  <c r="N445" i="2"/>
  <c r="M445" i="2"/>
  <c r="L445" i="2"/>
  <c r="P444" i="2"/>
  <c r="O444" i="2"/>
  <c r="N444" i="2"/>
  <c r="M444" i="2"/>
  <c r="L444" i="2"/>
  <c r="P443" i="2"/>
  <c r="O443" i="2"/>
  <c r="N443" i="2"/>
  <c r="M443" i="2"/>
  <c r="L443" i="2"/>
  <c r="P442" i="2"/>
  <c r="O442" i="2"/>
  <c r="N442" i="2"/>
  <c r="M442" i="2"/>
  <c r="L442" i="2"/>
  <c r="P441" i="2"/>
  <c r="O441" i="2"/>
  <c r="N441" i="2"/>
  <c r="M441" i="2"/>
  <c r="L441" i="2"/>
  <c r="P440" i="2"/>
  <c r="O440" i="2"/>
  <c r="N440" i="2"/>
  <c r="M440" i="2"/>
  <c r="L440" i="2"/>
  <c r="P439" i="2"/>
  <c r="O439" i="2"/>
  <c r="N439" i="2"/>
  <c r="M439" i="2"/>
  <c r="L439" i="2"/>
  <c r="P438" i="2"/>
  <c r="O438" i="2"/>
  <c r="N438" i="2"/>
  <c r="M438" i="2"/>
  <c r="L438" i="2"/>
  <c r="P437" i="2"/>
  <c r="O437" i="2"/>
  <c r="N437" i="2"/>
  <c r="M437" i="2"/>
  <c r="L437" i="2"/>
  <c r="P436" i="2"/>
  <c r="O436" i="2"/>
  <c r="N436" i="2"/>
  <c r="M436" i="2"/>
  <c r="L436" i="2"/>
  <c r="P435" i="2"/>
  <c r="O435" i="2"/>
  <c r="N435" i="2"/>
  <c r="M435" i="2"/>
  <c r="L435" i="2"/>
  <c r="P434" i="2"/>
  <c r="O434" i="2"/>
  <c r="N434" i="2"/>
  <c r="M434" i="2"/>
  <c r="L434" i="2"/>
  <c r="P433" i="2"/>
  <c r="O433" i="2"/>
  <c r="N433" i="2"/>
  <c r="M433" i="2"/>
  <c r="L433" i="2"/>
  <c r="P432" i="2"/>
  <c r="O432" i="2"/>
  <c r="N432" i="2"/>
  <c r="M432" i="2"/>
  <c r="L432" i="2"/>
  <c r="P431" i="2"/>
  <c r="O431" i="2"/>
  <c r="N431" i="2"/>
  <c r="M431" i="2"/>
  <c r="L431" i="2"/>
  <c r="P430" i="2"/>
  <c r="O430" i="2"/>
  <c r="N430" i="2"/>
  <c r="M430" i="2"/>
  <c r="L430" i="2"/>
  <c r="P429" i="2"/>
  <c r="O429" i="2"/>
  <c r="N429" i="2"/>
  <c r="M429" i="2"/>
  <c r="L429" i="2"/>
  <c r="P428" i="2"/>
  <c r="O428" i="2"/>
  <c r="N428" i="2"/>
  <c r="M428" i="2"/>
  <c r="L428" i="2"/>
  <c r="P427" i="2"/>
  <c r="O427" i="2"/>
  <c r="N427" i="2"/>
  <c r="M427" i="2"/>
  <c r="L427" i="2"/>
  <c r="P426" i="2"/>
  <c r="O426" i="2"/>
  <c r="N426" i="2"/>
  <c r="M426" i="2"/>
  <c r="L426" i="2"/>
  <c r="P425" i="2"/>
  <c r="O425" i="2"/>
  <c r="N425" i="2"/>
  <c r="M425" i="2"/>
  <c r="L425" i="2"/>
  <c r="P424" i="2"/>
  <c r="O424" i="2"/>
  <c r="N424" i="2"/>
  <c r="M424" i="2"/>
  <c r="L424" i="2"/>
  <c r="P423" i="2"/>
  <c r="O423" i="2"/>
  <c r="N423" i="2"/>
  <c r="M423" i="2"/>
  <c r="L423" i="2"/>
  <c r="P422" i="2"/>
  <c r="O422" i="2"/>
  <c r="N422" i="2"/>
  <c r="M422" i="2"/>
  <c r="L422" i="2"/>
  <c r="P421" i="2"/>
  <c r="O421" i="2"/>
  <c r="N421" i="2"/>
  <c r="M421" i="2"/>
  <c r="L421" i="2"/>
  <c r="P420" i="2"/>
  <c r="O420" i="2"/>
  <c r="N420" i="2"/>
  <c r="M420" i="2"/>
  <c r="L420" i="2"/>
  <c r="P419" i="2"/>
  <c r="O419" i="2"/>
  <c r="N419" i="2"/>
  <c r="M419" i="2"/>
  <c r="L419" i="2"/>
  <c r="P418" i="2"/>
  <c r="O418" i="2"/>
  <c r="N418" i="2"/>
  <c r="M418" i="2"/>
  <c r="L418" i="2"/>
  <c r="P417" i="2"/>
  <c r="O417" i="2"/>
  <c r="N417" i="2"/>
  <c r="M417" i="2"/>
  <c r="L417" i="2"/>
  <c r="P416" i="2"/>
  <c r="O416" i="2"/>
  <c r="N416" i="2"/>
  <c r="M416" i="2"/>
  <c r="L416" i="2"/>
  <c r="P415" i="2"/>
  <c r="O415" i="2"/>
  <c r="N415" i="2"/>
  <c r="M415" i="2"/>
  <c r="L415" i="2"/>
  <c r="P414" i="2"/>
  <c r="O414" i="2"/>
  <c r="N414" i="2"/>
  <c r="M414" i="2"/>
  <c r="L414" i="2"/>
  <c r="P413" i="2"/>
  <c r="O413" i="2"/>
  <c r="N413" i="2"/>
  <c r="M413" i="2"/>
  <c r="L413" i="2"/>
  <c r="P412" i="2"/>
  <c r="O412" i="2"/>
  <c r="N412" i="2"/>
  <c r="M412" i="2"/>
  <c r="L412" i="2"/>
  <c r="P411" i="2"/>
  <c r="O411" i="2"/>
  <c r="N411" i="2"/>
  <c r="M411" i="2"/>
  <c r="L411" i="2"/>
  <c r="P410" i="2"/>
  <c r="O410" i="2"/>
  <c r="N410" i="2"/>
  <c r="M410" i="2"/>
  <c r="L410" i="2"/>
  <c r="P409" i="2"/>
  <c r="O409" i="2"/>
  <c r="N409" i="2"/>
  <c r="M409" i="2"/>
  <c r="L409" i="2"/>
  <c r="P408" i="2"/>
  <c r="O408" i="2"/>
  <c r="N408" i="2"/>
  <c r="M408" i="2"/>
  <c r="L408" i="2"/>
  <c r="P407" i="2"/>
  <c r="O407" i="2"/>
  <c r="N407" i="2"/>
  <c r="M407" i="2"/>
  <c r="L407" i="2"/>
  <c r="P406" i="2"/>
  <c r="O406" i="2"/>
  <c r="N406" i="2"/>
  <c r="M406" i="2"/>
  <c r="L406" i="2"/>
  <c r="P405" i="2"/>
  <c r="O405" i="2"/>
  <c r="N405" i="2"/>
  <c r="M405" i="2"/>
  <c r="L405" i="2"/>
  <c r="P404" i="2"/>
  <c r="O404" i="2"/>
  <c r="N404" i="2"/>
  <c r="M404" i="2"/>
  <c r="L404" i="2"/>
  <c r="P403" i="2"/>
  <c r="O403" i="2"/>
  <c r="N403" i="2"/>
  <c r="M403" i="2"/>
  <c r="L403" i="2"/>
  <c r="P402" i="2"/>
  <c r="O402" i="2"/>
  <c r="N402" i="2"/>
  <c r="M402" i="2"/>
  <c r="L402" i="2"/>
  <c r="P401" i="2"/>
  <c r="O401" i="2"/>
  <c r="N401" i="2"/>
  <c r="M401" i="2"/>
  <c r="L401" i="2"/>
  <c r="P400" i="2"/>
  <c r="O400" i="2"/>
  <c r="M400" i="2"/>
  <c r="P399" i="2"/>
  <c r="O399" i="2"/>
  <c r="N399" i="2"/>
  <c r="M399" i="2"/>
  <c r="L399" i="2"/>
  <c r="P398" i="2"/>
  <c r="O398" i="2"/>
  <c r="N398" i="2"/>
  <c r="M398" i="2"/>
  <c r="L398" i="2"/>
  <c r="P397" i="2"/>
  <c r="O397" i="2"/>
  <c r="N397" i="2"/>
  <c r="M397" i="2"/>
  <c r="L397" i="2"/>
  <c r="P396" i="2"/>
  <c r="O396" i="2"/>
  <c r="N396" i="2"/>
  <c r="M396" i="2"/>
  <c r="L396" i="2"/>
  <c r="P395" i="2"/>
  <c r="O395" i="2"/>
  <c r="N395" i="2"/>
  <c r="M395" i="2"/>
  <c r="L395" i="2"/>
  <c r="P394" i="2"/>
  <c r="O394" i="2"/>
  <c r="N394" i="2"/>
  <c r="M394" i="2"/>
  <c r="L394" i="2"/>
  <c r="P393" i="2"/>
  <c r="O393" i="2"/>
  <c r="N393" i="2"/>
  <c r="M393" i="2"/>
  <c r="L393" i="2"/>
  <c r="P392" i="2"/>
  <c r="O392" i="2"/>
  <c r="N392" i="2"/>
  <c r="M392" i="2"/>
  <c r="L392" i="2"/>
  <c r="P391" i="2"/>
  <c r="O391" i="2"/>
  <c r="N391" i="2"/>
  <c r="M391" i="2"/>
  <c r="L391" i="2"/>
  <c r="P390" i="2"/>
  <c r="O390" i="2"/>
  <c r="N390" i="2"/>
  <c r="M390" i="2"/>
  <c r="L390" i="2"/>
  <c r="P389" i="2"/>
  <c r="O389" i="2"/>
  <c r="N389" i="2"/>
  <c r="M389" i="2"/>
  <c r="L389" i="2"/>
  <c r="P388" i="2"/>
  <c r="O388" i="2"/>
  <c r="N388" i="2"/>
  <c r="M388" i="2"/>
  <c r="L388" i="2"/>
  <c r="P387" i="2"/>
  <c r="O387" i="2"/>
  <c r="M387" i="2"/>
  <c r="P386" i="2"/>
  <c r="O386" i="2"/>
  <c r="N386" i="2"/>
  <c r="M386" i="2"/>
  <c r="L386" i="2"/>
  <c r="P385" i="2"/>
  <c r="O385" i="2"/>
  <c r="N385" i="2"/>
  <c r="M385" i="2"/>
  <c r="L385" i="2"/>
  <c r="P384" i="2"/>
  <c r="O384" i="2"/>
  <c r="N384" i="2"/>
  <c r="M384" i="2"/>
  <c r="L384" i="2"/>
  <c r="P383" i="2"/>
  <c r="O383" i="2"/>
  <c r="N383" i="2"/>
  <c r="M383" i="2"/>
  <c r="L383" i="2"/>
  <c r="P382" i="2"/>
  <c r="O382" i="2"/>
  <c r="N382" i="2"/>
  <c r="M382" i="2"/>
  <c r="L382" i="2"/>
  <c r="P381" i="2"/>
  <c r="O381" i="2"/>
  <c r="N381" i="2"/>
  <c r="M381" i="2"/>
  <c r="L381" i="2"/>
  <c r="P380" i="2"/>
  <c r="O380" i="2"/>
  <c r="N380" i="2"/>
  <c r="M380" i="2"/>
  <c r="L380" i="2"/>
  <c r="P379" i="2"/>
  <c r="O379" i="2"/>
  <c r="N379" i="2"/>
  <c r="M379" i="2"/>
  <c r="L379" i="2"/>
  <c r="P378" i="2"/>
  <c r="O378" i="2"/>
  <c r="M378" i="2"/>
  <c r="P377" i="2"/>
  <c r="O377" i="2"/>
  <c r="N377" i="2"/>
  <c r="M377" i="2"/>
  <c r="L377" i="2"/>
  <c r="P376" i="2"/>
  <c r="O376" i="2"/>
  <c r="N376" i="2"/>
  <c r="M376" i="2"/>
  <c r="L376" i="2"/>
  <c r="P375" i="2"/>
  <c r="O375" i="2"/>
  <c r="N375" i="2"/>
  <c r="M375" i="2"/>
  <c r="L375" i="2"/>
  <c r="P374" i="2"/>
  <c r="O374" i="2"/>
  <c r="N374" i="2"/>
  <c r="M374" i="2"/>
  <c r="L374" i="2"/>
  <c r="P373" i="2"/>
  <c r="O373" i="2"/>
  <c r="N373" i="2"/>
  <c r="M373" i="2"/>
  <c r="L373" i="2"/>
  <c r="P372" i="2"/>
  <c r="O372" i="2"/>
  <c r="N372" i="2"/>
  <c r="M372" i="2"/>
  <c r="L372" i="2"/>
  <c r="P371" i="2"/>
  <c r="O371" i="2"/>
  <c r="N371" i="2"/>
  <c r="M371" i="2"/>
  <c r="L371" i="2"/>
  <c r="P370" i="2"/>
  <c r="O370" i="2"/>
  <c r="N370" i="2"/>
  <c r="M370" i="2"/>
  <c r="L370" i="2"/>
  <c r="P369" i="2"/>
  <c r="O369" i="2"/>
  <c r="N369" i="2"/>
  <c r="M369" i="2"/>
  <c r="L369" i="2"/>
  <c r="P368" i="2"/>
  <c r="O368" i="2"/>
  <c r="N368" i="2"/>
  <c r="M368" i="2"/>
  <c r="L368" i="2"/>
  <c r="P367" i="2"/>
  <c r="O367" i="2"/>
  <c r="M367" i="2"/>
  <c r="P366" i="2"/>
  <c r="O366" i="2"/>
  <c r="N366" i="2"/>
  <c r="M366" i="2"/>
  <c r="L366" i="2"/>
  <c r="P365" i="2"/>
  <c r="O365" i="2"/>
  <c r="N365" i="2"/>
  <c r="M365" i="2"/>
  <c r="L365" i="2"/>
  <c r="P364" i="2"/>
  <c r="O364" i="2"/>
  <c r="N364" i="2"/>
  <c r="M364" i="2"/>
  <c r="L364" i="2"/>
  <c r="P363" i="2"/>
  <c r="O363" i="2"/>
  <c r="N363" i="2"/>
  <c r="M363" i="2"/>
  <c r="L363" i="2"/>
  <c r="P362" i="2"/>
  <c r="O362" i="2"/>
  <c r="N362" i="2"/>
  <c r="M362" i="2"/>
  <c r="L362" i="2"/>
  <c r="P361" i="2"/>
  <c r="O361" i="2"/>
  <c r="N361" i="2"/>
  <c r="M361" i="2"/>
  <c r="L361" i="2"/>
  <c r="P360" i="2"/>
  <c r="O360" i="2"/>
  <c r="N360" i="2"/>
  <c r="M360" i="2"/>
  <c r="L360" i="2"/>
  <c r="P359" i="2"/>
  <c r="O359" i="2"/>
  <c r="N359" i="2"/>
  <c r="M359" i="2"/>
  <c r="L359" i="2"/>
  <c r="P358" i="2"/>
  <c r="O358" i="2"/>
  <c r="N358" i="2"/>
  <c r="M358" i="2"/>
  <c r="L358" i="2"/>
  <c r="P357" i="2"/>
  <c r="O357" i="2"/>
  <c r="N357" i="2"/>
  <c r="M357" i="2"/>
  <c r="L357" i="2"/>
  <c r="P356" i="2"/>
  <c r="O356" i="2"/>
  <c r="N356" i="2"/>
  <c r="M356" i="2"/>
  <c r="L356" i="2"/>
  <c r="P355" i="2"/>
  <c r="O355" i="2"/>
  <c r="N355" i="2"/>
  <c r="M355" i="2"/>
  <c r="L355" i="2"/>
  <c r="P354" i="2"/>
  <c r="O354" i="2"/>
  <c r="N354" i="2"/>
  <c r="M354" i="2"/>
  <c r="L354" i="2"/>
  <c r="P353" i="2"/>
  <c r="O353" i="2"/>
  <c r="M353" i="2"/>
  <c r="P352" i="2"/>
  <c r="O352" i="2"/>
  <c r="N352" i="2"/>
  <c r="M352" i="2"/>
  <c r="L352" i="2"/>
  <c r="P351" i="2"/>
  <c r="O351" i="2"/>
  <c r="N351" i="2"/>
  <c r="M351" i="2"/>
  <c r="L351" i="2"/>
  <c r="P350" i="2"/>
  <c r="O350" i="2"/>
  <c r="N350" i="2"/>
  <c r="M350" i="2"/>
  <c r="L350" i="2"/>
  <c r="P349" i="2"/>
  <c r="O349" i="2"/>
  <c r="N349" i="2"/>
  <c r="M349" i="2"/>
  <c r="L349" i="2"/>
  <c r="P348" i="2"/>
  <c r="O348" i="2"/>
  <c r="N348" i="2"/>
  <c r="M348" i="2"/>
  <c r="L348" i="2"/>
  <c r="P347" i="2"/>
  <c r="O347" i="2"/>
  <c r="N347" i="2"/>
  <c r="M347" i="2"/>
  <c r="L347" i="2"/>
  <c r="P346" i="2"/>
  <c r="O346" i="2"/>
  <c r="N346" i="2"/>
  <c r="M346" i="2"/>
  <c r="L346" i="2"/>
  <c r="P345" i="2"/>
  <c r="O345" i="2"/>
  <c r="N345" i="2"/>
  <c r="M345" i="2"/>
  <c r="L345" i="2"/>
  <c r="P344" i="2"/>
  <c r="O344" i="2"/>
  <c r="N344" i="2"/>
  <c r="M344" i="2"/>
  <c r="L344" i="2"/>
  <c r="P343" i="2"/>
  <c r="O343" i="2"/>
  <c r="N343" i="2"/>
  <c r="M343" i="2"/>
  <c r="L343" i="2"/>
  <c r="P342" i="2"/>
  <c r="O342" i="2"/>
  <c r="N342" i="2"/>
  <c r="M342" i="2"/>
  <c r="L342" i="2"/>
  <c r="P341" i="2"/>
  <c r="O341" i="2"/>
  <c r="N341" i="2"/>
  <c r="M341" i="2"/>
  <c r="L341" i="2"/>
  <c r="P340" i="2"/>
  <c r="O340" i="2"/>
  <c r="N340" i="2"/>
  <c r="M340" i="2"/>
  <c r="L340" i="2"/>
  <c r="P339" i="2"/>
  <c r="O339" i="2"/>
  <c r="N339" i="2"/>
  <c r="M339" i="2"/>
  <c r="L339" i="2"/>
  <c r="P338" i="2"/>
  <c r="O338" i="2"/>
  <c r="M338" i="2"/>
  <c r="P337" i="2"/>
  <c r="O337" i="2"/>
  <c r="N337" i="2"/>
  <c r="M337" i="2"/>
  <c r="L337" i="2"/>
  <c r="P336" i="2"/>
  <c r="O336" i="2"/>
  <c r="N336" i="2"/>
  <c r="M336" i="2"/>
  <c r="L336" i="2"/>
  <c r="P335" i="2"/>
  <c r="O335" i="2"/>
  <c r="N335" i="2"/>
  <c r="M335" i="2"/>
  <c r="L335" i="2"/>
  <c r="P334" i="2"/>
  <c r="O334" i="2"/>
  <c r="N334" i="2"/>
  <c r="M334" i="2"/>
  <c r="L334" i="2"/>
  <c r="P333" i="2"/>
  <c r="O333" i="2"/>
  <c r="N333" i="2"/>
  <c r="M333" i="2"/>
  <c r="L333" i="2"/>
  <c r="P332" i="2"/>
  <c r="O332" i="2"/>
  <c r="N332" i="2"/>
  <c r="M332" i="2"/>
  <c r="L332" i="2"/>
  <c r="P331" i="2"/>
  <c r="O331" i="2"/>
  <c r="N331" i="2"/>
  <c r="M331" i="2"/>
  <c r="L331" i="2"/>
  <c r="P330" i="2"/>
  <c r="O330" i="2"/>
  <c r="M330" i="2"/>
  <c r="P329" i="2"/>
  <c r="O329" i="2"/>
  <c r="N329" i="2"/>
  <c r="M329" i="2"/>
  <c r="L329" i="2"/>
  <c r="P328" i="2"/>
  <c r="O328" i="2"/>
  <c r="N328" i="2"/>
  <c r="M328" i="2"/>
  <c r="L328" i="2"/>
  <c r="P327" i="2"/>
  <c r="O327" i="2"/>
  <c r="N327" i="2"/>
  <c r="M327" i="2"/>
  <c r="L327" i="2"/>
  <c r="P326" i="2"/>
  <c r="O326" i="2"/>
  <c r="N326" i="2"/>
  <c r="M326" i="2"/>
  <c r="L326" i="2"/>
  <c r="P325" i="2"/>
  <c r="O325" i="2"/>
  <c r="N325" i="2"/>
  <c r="M325" i="2"/>
  <c r="L325" i="2"/>
  <c r="P324" i="2"/>
  <c r="O324" i="2"/>
  <c r="N324" i="2"/>
  <c r="M324" i="2"/>
  <c r="L324" i="2"/>
  <c r="P323" i="2"/>
  <c r="O323" i="2"/>
  <c r="N323" i="2"/>
  <c r="M323" i="2"/>
  <c r="L323" i="2"/>
  <c r="P322" i="2"/>
  <c r="O322" i="2"/>
  <c r="M322" i="2"/>
  <c r="P321" i="2"/>
  <c r="O321" i="2"/>
  <c r="N321" i="2"/>
  <c r="M321" i="2"/>
  <c r="L321" i="2"/>
  <c r="P320" i="2"/>
  <c r="O320" i="2"/>
  <c r="N320" i="2"/>
  <c r="M320" i="2"/>
  <c r="L320" i="2"/>
  <c r="P319" i="2"/>
  <c r="O319" i="2"/>
  <c r="M319" i="2"/>
  <c r="P318" i="2"/>
  <c r="O318" i="2"/>
  <c r="M318" i="2"/>
  <c r="P317" i="2"/>
  <c r="O317" i="2"/>
  <c r="N317" i="2"/>
  <c r="M317" i="2"/>
  <c r="L317" i="2"/>
  <c r="P316" i="2"/>
  <c r="O316" i="2"/>
  <c r="N316" i="2"/>
  <c r="M316" i="2"/>
  <c r="L316" i="2"/>
  <c r="P315" i="2"/>
  <c r="O315" i="2"/>
  <c r="N315" i="2"/>
  <c r="M315" i="2"/>
  <c r="L315" i="2"/>
  <c r="P314" i="2"/>
  <c r="O314" i="2"/>
  <c r="N314" i="2"/>
  <c r="M314" i="2"/>
  <c r="L314" i="2"/>
  <c r="P313" i="2"/>
  <c r="O313" i="2"/>
  <c r="N313" i="2"/>
  <c r="M313" i="2"/>
  <c r="L313" i="2"/>
  <c r="P312" i="2"/>
  <c r="O312" i="2"/>
  <c r="N312" i="2"/>
  <c r="M312" i="2"/>
  <c r="L312" i="2"/>
  <c r="P311" i="2"/>
  <c r="O311" i="2"/>
  <c r="N311" i="2"/>
  <c r="M311" i="2"/>
  <c r="L311" i="2"/>
  <c r="P310" i="2"/>
  <c r="O310" i="2"/>
  <c r="N310" i="2"/>
  <c r="M310" i="2"/>
  <c r="L310" i="2"/>
  <c r="P309" i="2"/>
  <c r="O309" i="2"/>
  <c r="N309" i="2"/>
  <c r="M309" i="2"/>
  <c r="L309" i="2"/>
  <c r="P308" i="2"/>
  <c r="O308" i="2"/>
  <c r="N308" i="2"/>
  <c r="M308" i="2"/>
  <c r="L308" i="2"/>
  <c r="P307" i="2"/>
  <c r="O307" i="2"/>
  <c r="N307" i="2"/>
  <c r="M307" i="2"/>
  <c r="L307" i="2"/>
  <c r="P306" i="2"/>
  <c r="O306" i="2"/>
  <c r="N306" i="2"/>
  <c r="M306" i="2"/>
  <c r="L306" i="2"/>
  <c r="P305" i="2"/>
  <c r="O305" i="2"/>
  <c r="M305" i="2"/>
  <c r="P304" i="2"/>
  <c r="O304" i="2"/>
  <c r="N304" i="2"/>
  <c r="M304" i="2"/>
  <c r="L304" i="2"/>
  <c r="P303" i="2"/>
  <c r="O303" i="2"/>
  <c r="N303" i="2"/>
  <c r="M303" i="2"/>
  <c r="L303" i="2"/>
  <c r="P302" i="2"/>
  <c r="O302" i="2"/>
  <c r="N302" i="2"/>
  <c r="M302" i="2"/>
  <c r="L302" i="2"/>
  <c r="P301" i="2"/>
  <c r="O301" i="2"/>
  <c r="N301" i="2"/>
  <c r="M301" i="2"/>
  <c r="L301" i="2"/>
  <c r="P300" i="2"/>
  <c r="O300" i="2"/>
  <c r="N300" i="2"/>
  <c r="M300" i="2"/>
  <c r="L300" i="2"/>
  <c r="P299" i="2"/>
  <c r="O299" i="2"/>
  <c r="N299" i="2"/>
  <c r="M299" i="2"/>
  <c r="L299" i="2"/>
  <c r="P298" i="2"/>
  <c r="O298" i="2"/>
  <c r="N298" i="2"/>
  <c r="M298" i="2"/>
  <c r="L298" i="2"/>
  <c r="P297" i="2"/>
  <c r="O297" i="2"/>
  <c r="N297" i="2"/>
  <c r="M297" i="2"/>
  <c r="L297" i="2"/>
  <c r="P296" i="2"/>
  <c r="O296" i="2"/>
  <c r="N296" i="2"/>
  <c r="M296" i="2"/>
  <c r="L296" i="2"/>
  <c r="P295" i="2"/>
  <c r="O295" i="2"/>
  <c r="N295" i="2"/>
  <c r="M295" i="2"/>
  <c r="L295" i="2"/>
  <c r="P294" i="2"/>
  <c r="O294" i="2"/>
  <c r="N294" i="2"/>
  <c r="M294" i="2"/>
  <c r="L294" i="2"/>
  <c r="P293" i="2"/>
  <c r="O293" i="2"/>
  <c r="M293" i="2"/>
  <c r="P292" i="2"/>
  <c r="O292" i="2"/>
  <c r="N292" i="2"/>
  <c r="M292" i="2"/>
  <c r="L292" i="2"/>
  <c r="P291" i="2"/>
  <c r="O291" i="2"/>
  <c r="N291" i="2"/>
  <c r="M291" i="2"/>
  <c r="L291" i="2"/>
  <c r="P290" i="2"/>
  <c r="O290" i="2"/>
  <c r="N290" i="2"/>
  <c r="M290" i="2"/>
  <c r="L290" i="2"/>
  <c r="P289" i="2"/>
  <c r="O289" i="2"/>
  <c r="N289" i="2"/>
  <c r="M289" i="2"/>
  <c r="L289" i="2"/>
  <c r="P288" i="2"/>
  <c r="O288" i="2"/>
  <c r="N288" i="2"/>
  <c r="M288" i="2"/>
  <c r="L288" i="2"/>
  <c r="P287" i="2"/>
  <c r="O287" i="2"/>
  <c r="N287" i="2"/>
  <c r="M287" i="2"/>
  <c r="L287" i="2"/>
  <c r="P286" i="2"/>
  <c r="O286" i="2"/>
  <c r="M286" i="2"/>
  <c r="P285" i="2"/>
  <c r="O285" i="2"/>
  <c r="N285" i="2"/>
  <c r="M285" i="2"/>
  <c r="L285" i="2"/>
  <c r="P284" i="2"/>
  <c r="O284" i="2"/>
  <c r="N284" i="2"/>
  <c r="M284" i="2"/>
  <c r="L284" i="2"/>
  <c r="P283" i="2"/>
  <c r="O283" i="2"/>
  <c r="N283" i="2"/>
  <c r="M283" i="2"/>
  <c r="L283" i="2"/>
  <c r="P282" i="2"/>
  <c r="O282" i="2"/>
  <c r="N282" i="2"/>
  <c r="M282" i="2"/>
  <c r="L282" i="2"/>
  <c r="P281" i="2"/>
  <c r="O281" i="2"/>
  <c r="N281" i="2"/>
  <c r="M281" i="2"/>
  <c r="L281" i="2"/>
  <c r="P280" i="2"/>
  <c r="O280" i="2"/>
  <c r="N280" i="2"/>
  <c r="M280" i="2"/>
  <c r="L280" i="2"/>
  <c r="P279" i="2"/>
  <c r="O279" i="2"/>
  <c r="N279" i="2"/>
  <c r="M279" i="2"/>
  <c r="L279" i="2"/>
  <c r="P278" i="2"/>
  <c r="O278" i="2"/>
  <c r="N278" i="2"/>
  <c r="M278" i="2"/>
  <c r="L278" i="2"/>
  <c r="P277" i="2"/>
  <c r="O277" i="2"/>
  <c r="N277" i="2"/>
  <c r="M277" i="2"/>
  <c r="L277" i="2"/>
  <c r="P276" i="2"/>
  <c r="O276" i="2"/>
  <c r="N276" i="2"/>
  <c r="M276" i="2"/>
  <c r="L276" i="2"/>
  <c r="P275" i="2"/>
  <c r="O275" i="2"/>
  <c r="N275" i="2"/>
  <c r="M275" i="2"/>
  <c r="L275" i="2"/>
  <c r="P274" i="2"/>
  <c r="O274" i="2"/>
  <c r="N274" i="2"/>
  <c r="M274" i="2"/>
  <c r="L274" i="2"/>
  <c r="P273" i="2"/>
  <c r="O273" i="2"/>
  <c r="M273" i="2"/>
  <c r="P272" i="2"/>
  <c r="O272" i="2"/>
  <c r="N272" i="2"/>
  <c r="M272" i="2"/>
  <c r="L272" i="2"/>
  <c r="P271" i="2"/>
  <c r="O271" i="2"/>
  <c r="N271" i="2"/>
  <c r="M271" i="2"/>
  <c r="L271" i="2"/>
  <c r="P270" i="2"/>
  <c r="O270" i="2"/>
  <c r="N270" i="2"/>
  <c r="M270" i="2"/>
  <c r="L270" i="2"/>
  <c r="P269" i="2"/>
  <c r="O269" i="2"/>
  <c r="M269" i="2"/>
  <c r="P268" i="2"/>
  <c r="O268" i="2"/>
  <c r="N268" i="2"/>
  <c r="M268" i="2"/>
  <c r="L268" i="2"/>
  <c r="P267" i="2"/>
  <c r="O267" i="2"/>
  <c r="N267" i="2"/>
  <c r="M267" i="2"/>
  <c r="L267" i="2"/>
  <c r="P266" i="2"/>
  <c r="O266" i="2"/>
  <c r="N266" i="2"/>
  <c r="M266" i="2"/>
  <c r="L266" i="2"/>
  <c r="P265" i="2"/>
  <c r="O265" i="2"/>
  <c r="N265" i="2"/>
  <c r="M265" i="2"/>
  <c r="L265" i="2"/>
  <c r="P264" i="2"/>
  <c r="O264" i="2"/>
  <c r="N264" i="2"/>
  <c r="M264" i="2"/>
  <c r="L264" i="2"/>
  <c r="P263" i="2"/>
  <c r="O263" i="2"/>
  <c r="N263" i="2"/>
  <c r="M263" i="2"/>
  <c r="L263" i="2"/>
  <c r="P262" i="2"/>
  <c r="O262" i="2"/>
  <c r="N262" i="2"/>
  <c r="M262" i="2"/>
  <c r="L262" i="2"/>
  <c r="P261" i="2"/>
  <c r="O261" i="2"/>
  <c r="N261" i="2"/>
  <c r="M261" i="2"/>
  <c r="L261" i="2"/>
  <c r="P260" i="2"/>
  <c r="O260" i="2"/>
  <c r="N260" i="2"/>
  <c r="M260" i="2"/>
  <c r="L260" i="2"/>
  <c r="P259" i="2"/>
  <c r="O259" i="2"/>
  <c r="M259" i="2"/>
  <c r="P258" i="2"/>
  <c r="O258" i="2"/>
  <c r="M258" i="2"/>
  <c r="P257" i="2"/>
  <c r="O257" i="2"/>
  <c r="N257" i="2"/>
  <c r="M257" i="2"/>
  <c r="L257" i="2"/>
  <c r="P256" i="2"/>
  <c r="O256" i="2"/>
  <c r="N256" i="2"/>
  <c r="M256" i="2"/>
  <c r="L256" i="2"/>
  <c r="P255" i="2"/>
  <c r="O255" i="2"/>
  <c r="N255" i="2"/>
  <c r="M255" i="2"/>
  <c r="L255" i="2"/>
  <c r="P254" i="2"/>
  <c r="O254" i="2"/>
  <c r="N254" i="2"/>
  <c r="M254" i="2"/>
  <c r="L254" i="2"/>
  <c r="P253" i="2"/>
  <c r="O253" i="2"/>
  <c r="M253" i="2"/>
  <c r="P252" i="2"/>
  <c r="O252" i="2"/>
  <c r="M252" i="2"/>
  <c r="P251" i="2"/>
  <c r="O251" i="2"/>
  <c r="N251" i="2"/>
  <c r="M251" i="2"/>
  <c r="L251" i="2"/>
  <c r="P250" i="2"/>
  <c r="O250" i="2"/>
  <c r="N250" i="2"/>
  <c r="M250" i="2"/>
  <c r="L250" i="2"/>
  <c r="P249" i="2"/>
  <c r="O249" i="2"/>
  <c r="N249" i="2"/>
  <c r="M249" i="2"/>
  <c r="L249" i="2"/>
  <c r="P248" i="2"/>
  <c r="O248" i="2"/>
  <c r="N248" i="2"/>
  <c r="M248" i="2"/>
  <c r="L248" i="2"/>
  <c r="P247" i="2"/>
  <c r="O247" i="2"/>
  <c r="M247" i="2"/>
  <c r="P246" i="2"/>
  <c r="O246" i="2"/>
  <c r="M246" i="2"/>
  <c r="P245" i="2"/>
  <c r="O245" i="2"/>
  <c r="M245" i="2"/>
  <c r="P244" i="2"/>
  <c r="O244" i="2"/>
  <c r="M244" i="2"/>
  <c r="P243" i="2"/>
  <c r="O243" i="2"/>
  <c r="M243" i="2"/>
  <c r="P242" i="2"/>
  <c r="O242" i="2"/>
  <c r="N242" i="2"/>
  <c r="M242" i="2"/>
  <c r="L242" i="2"/>
  <c r="P241" i="2"/>
  <c r="O241" i="2"/>
  <c r="N241" i="2"/>
  <c r="M241" i="2"/>
  <c r="L241" i="2"/>
  <c r="P240" i="2"/>
  <c r="O240" i="2"/>
  <c r="N240" i="2"/>
  <c r="M240" i="2"/>
  <c r="L240" i="2"/>
  <c r="P239" i="2"/>
  <c r="O239" i="2"/>
  <c r="N239" i="2"/>
  <c r="M239" i="2"/>
  <c r="L239" i="2"/>
  <c r="P238" i="2"/>
  <c r="O238" i="2"/>
  <c r="N238" i="2"/>
  <c r="M238" i="2"/>
  <c r="L238" i="2"/>
  <c r="P237" i="2"/>
  <c r="O237" i="2"/>
  <c r="N237" i="2"/>
  <c r="M237" i="2"/>
  <c r="L237" i="2"/>
  <c r="P236" i="2"/>
  <c r="O236" i="2"/>
  <c r="N236" i="2"/>
  <c r="M236" i="2"/>
  <c r="L236" i="2"/>
  <c r="P235" i="2"/>
  <c r="O235" i="2"/>
  <c r="N235" i="2"/>
  <c r="M235" i="2"/>
  <c r="L235" i="2"/>
  <c r="P796" i="3"/>
  <c r="O796" i="3"/>
  <c r="N796" i="3"/>
  <c r="M796" i="3"/>
  <c r="L796" i="3"/>
  <c r="P795" i="3"/>
  <c r="O795" i="3"/>
  <c r="N795" i="3"/>
  <c r="M795" i="3"/>
  <c r="L795" i="3"/>
  <c r="P794" i="3"/>
  <c r="O794" i="3"/>
  <c r="N794" i="3"/>
  <c r="M794" i="3"/>
  <c r="L794" i="3"/>
  <c r="P793" i="3"/>
  <c r="O793" i="3"/>
  <c r="N793" i="3"/>
  <c r="M793" i="3"/>
  <c r="L793" i="3"/>
  <c r="P792" i="3"/>
  <c r="O792" i="3"/>
  <c r="N792" i="3"/>
  <c r="M792" i="3"/>
  <c r="L792" i="3"/>
  <c r="P234" i="2"/>
  <c r="O234" i="2"/>
  <c r="M234" i="2"/>
  <c r="P233" i="2"/>
  <c r="O233" i="2"/>
  <c r="N233" i="2"/>
  <c r="M233" i="2"/>
  <c r="L233" i="2"/>
  <c r="P232" i="2"/>
  <c r="O232" i="2"/>
  <c r="N232" i="2"/>
  <c r="M232" i="2"/>
  <c r="L232" i="2"/>
  <c r="P231" i="2"/>
  <c r="O231" i="2"/>
  <c r="N231" i="2"/>
  <c r="M231" i="2"/>
  <c r="L231" i="2"/>
  <c r="P230" i="2"/>
  <c r="O230" i="2"/>
  <c r="M230" i="2"/>
  <c r="P229" i="2"/>
  <c r="O229" i="2"/>
  <c r="N229" i="2"/>
  <c r="M229" i="2"/>
  <c r="L229" i="2"/>
  <c r="P228" i="2"/>
  <c r="O228" i="2"/>
  <c r="N228" i="2"/>
  <c r="M228" i="2"/>
  <c r="L228" i="2"/>
  <c r="P227" i="2"/>
  <c r="O227" i="2"/>
  <c r="N227" i="2"/>
  <c r="M227" i="2"/>
  <c r="L227" i="2"/>
  <c r="P226" i="2"/>
  <c r="O226" i="2"/>
  <c r="N226" i="2"/>
  <c r="M226" i="2"/>
  <c r="L226" i="2"/>
  <c r="P225" i="2"/>
  <c r="O225" i="2"/>
  <c r="N225" i="2"/>
  <c r="M225" i="2"/>
  <c r="L225" i="2"/>
  <c r="P224" i="2"/>
  <c r="O224" i="2"/>
  <c r="N224" i="2"/>
  <c r="M224" i="2"/>
  <c r="L224" i="2"/>
  <c r="P223" i="2"/>
  <c r="O223" i="2"/>
  <c r="N223" i="2"/>
  <c r="M223" i="2"/>
  <c r="L223" i="2"/>
  <c r="P222" i="2"/>
  <c r="O222" i="2"/>
  <c r="N222" i="2"/>
  <c r="M222" i="2"/>
  <c r="L222" i="2"/>
  <c r="P221" i="2"/>
  <c r="O221" i="2"/>
  <c r="M221" i="2"/>
  <c r="P220" i="2"/>
  <c r="O220" i="2"/>
  <c r="N220" i="2"/>
  <c r="M220" i="2"/>
  <c r="L220" i="2"/>
  <c r="P219" i="2"/>
  <c r="O219" i="2"/>
  <c r="N219" i="2"/>
  <c r="M219" i="2"/>
  <c r="L219" i="2"/>
  <c r="P218" i="2"/>
  <c r="O218" i="2"/>
  <c r="N218" i="2"/>
  <c r="M218" i="2"/>
  <c r="L218" i="2"/>
  <c r="P217" i="2"/>
  <c r="O217" i="2"/>
  <c r="N217" i="2"/>
  <c r="M217" i="2"/>
  <c r="L217" i="2"/>
  <c r="P216" i="2"/>
  <c r="O216" i="2"/>
  <c r="N216" i="2"/>
  <c r="M216" i="2"/>
  <c r="L216" i="2"/>
  <c r="P215" i="2"/>
  <c r="O215" i="2"/>
  <c r="N215" i="2"/>
  <c r="M215" i="2"/>
  <c r="L215" i="2"/>
  <c r="P214" i="2"/>
  <c r="O214" i="2"/>
  <c r="N214" i="2"/>
  <c r="M214" i="2"/>
  <c r="L214" i="2"/>
  <c r="P213" i="2"/>
  <c r="O213" i="2"/>
  <c r="N213" i="2"/>
  <c r="M213" i="2"/>
  <c r="L213" i="2"/>
  <c r="P212" i="2"/>
  <c r="O212" i="2"/>
  <c r="N212" i="2"/>
  <c r="M212" i="2"/>
  <c r="L212" i="2"/>
  <c r="P211" i="2"/>
  <c r="O211" i="2"/>
  <c r="N211" i="2"/>
  <c r="M211" i="2"/>
  <c r="L211" i="2"/>
  <c r="P210" i="2"/>
  <c r="O210" i="2"/>
  <c r="N210" i="2"/>
  <c r="M210" i="2"/>
  <c r="L210" i="2"/>
  <c r="P209" i="2"/>
  <c r="O209" i="2"/>
  <c r="N209" i="2"/>
  <c r="M209" i="2"/>
  <c r="L209" i="2"/>
  <c r="P208" i="2"/>
  <c r="O208" i="2"/>
  <c r="N208" i="2"/>
  <c r="M208" i="2"/>
  <c r="L208" i="2"/>
  <c r="P207" i="2"/>
  <c r="O207" i="2"/>
  <c r="N207" i="2"/>
  <c r="M207" i="2"/>
  <c r="L207" i="2"/>
  <c r="P206" i="2"/>
  <c r="O206" i="2"/>
  <c r="M206" i="2"/>
  <c r="P205" i="2"/>
  <c r="O205" i="2"/>
  <c r="N205" i="2"/>
  <c r="M205" i="2"/>
  <c r="L205" i="2"/>
  <c r="P204" i="2"/>
  <c r="O204" i="2"/>
  <c r="N204" i="2"/>
  <c r="M204" i="2"/>
  <c r="L204" i="2"/>
  <c r="P203" i="2"/>
  <c r="O203" i="2"/>
  <c r="N203" i="2"/>
  <c r="M203" i="2"/>
  <c r="L203" i="2"/>
  <c r="P202" i="2"/>
  <c r="O202" i="2"/>
  <c r="N202" i="2"/>
  <c r="M202" i="2"/>
  <c r="L202" i="2"/>
  <c r="P201" i="2"/>
  <c r="O201" i="2"/>
  <c r="N201" i="2"/>
  <c r="M201" i="2"/>
  <c r="L201" i="2"/>
  <c r="P200" i="2"/>
  <c r="O200" i="2"/>
  <c r="N200" i="2"/>
  <c r="M200" i="2"/>
  <c r="L200" i="2"/>
  <c r="P199" i="2"/>
  <c r="O199" i="2"/>
  <c r="N199" i="2"/>
  <c r="M199" i="2"/>
  <c r="L199" i="2"/>
  <c r="P198" i="2"/>
  <c r="O198" i="2"/>
  <c r="N198" i="2"/>
  <c r="M198" i="2"/>
  <c r="L198" i="2"/>
  <c r="P197" i="2"/>
  <c r="O197" i="2"/>
  <c r="N197" i="2"/>
  <c r="M197" i="2"/>
  <c r="L197" i="2"/>
  <c r="P196" i="2"/>
  <c r="O196" i="2"/>
  <c r="N196" i="2"/>
  <c r="M196" i="2"/>
  <c r="L196" i="2"/>
  <c r="P195" i="2"/>
  <c r="O195" i="2"/>
  <c r="N195" i="2"/>
  <c r="M195" i="2"/>
  <c r="L195" i="2"/>
  <c r="P194" i="2"/>
  <c r="O194" i="2"/>
  <c r="N194" i="2"/>
  <c r="M194" i="2"/>
  <c r="L194" i="2"/>
  <c r="P193" i="2"/>
  <c r="O193" i="2"/>
  <c r="N193" i="2"/>
  <c r="M193" i="2"/>
  <c r="L193" i="2"/>
  <c r="P192" i="2"/>
  <c r="O192" i="2"/>
  <c r="N192" i="2"/>
  <c r="M192" i="2"/>
  <c r="L192" i="2"/>
  <c r="P191" i="2"/>
  <c r="O191" i="2"/>
  <c r="M191" i="2"/>
  <c r="P190" i="2"/>
  <c r="O190" i="2"/>
  <c r="M190" i="2"/>
  <c r="P189" i="2"/>
  <c r="O189" i="2"/>
  <c r="N189" i="2"/>
  <c r="M189" i="2"/>
  <c r="L189" i="2"/>
  <c r="P188" i="2"/>
  <c r="O188" i="2"/>
  <c r="N188" i="2"/>
  <c r="M188" i="2"/>
  <c r="L188" i="2"/>
  <c r="P187" i="2"/>
  <c r="O187" i="2"/>
  <c r="N187" i="2"/>
  <c r="M187" i="2"/>
  <c r="L187" i="2"/>
  <c r="P186" i="2"/>
  <c r="O186" i="2"/>
  <c r="N186" i="2"/>
  <c r="M186" i="2"/>
  <c r="L186" i="2"/>
  <c r="P185" i="2"/>
  <c r="O185" i="2"/>
  <c r="N185" i="2"/>
  <c r="M185" i="2"/>
  <c r="L185" i="2"/>
  <c r="P184" i="2"/>
  <c r="O184" i="2"/>
  <c r="N184" i="2"/>
  <c r="M184" i="2"/>
  <c r="L184" i="2"/>
  <c r="P183" i="2"/>
  <c r="O183" i="2"/>
  <c r="N183" i="2"/>
  <c r="M183" i="2"/>
  <c r="L183" i="2"/>
  <c r="P182" i="2"/>
  <c r="O182" i="2"/>
  <c r="N182" i="2"/>
  <c r="M182" i="2"/>
  <c r="L182" i="2"/>
  <c r="P181" i="2"/>
  <c r="O181" i="2"/>
  <c r="N181" i="2"/>
  <c r="M181" i="2"/>
  <c r="L181" i="2"/>
  <c r="P180" i="2"/>
  <c r="O180" i="2"/>
  <c r="N180" i="2"/>
  <c r="M180" i="2"/>
  <c r="L180" i="2"/>
  <c r="P179" i="2"/>
  <c r="O179" i="2"/>
  <c r="N179" i="2"/>
  <c r="M179" i="2"/>
  <c r="L179" i="2"/>
  <c r="P178" i="2"/>
  <c r="O178" i="2"/>
  <c r="N178" i="2"/>
  <c r="M178" i="2"/>
  <c r="L178" i="2"/>
  <c r="P177" i="2"/>
  <c r="O177" i="2"/>
  <c r="N177" i="2"/>
  <c r="M177" i="2"/>
  <c r="L177" i="2"/>
  <c r="P176" i="2"/>
  <c r="O176" i="2"/>
  <c r="N176" i="2"/>
  <c r="M176" i="2"/>
  <c r="L176" i="2"/>
  <c r="P175" i="2"/>
  <c r="O175" i="2"/>
  <c r="N175" i="2"/>
  <c r="M175" i="2"/>
  <c r="L175" i="2"/>
  <c r="P174" i="2"/>
  <c r="O174" i="2"/>
  <c r="M174" i="2"/>
  <c r="P173" i="2"/>
  <c r="O173" i="2"/>
  <c r="N173" i="2"/>
  <c r="M173" i="2"/>
  <c r="L173" i="2"/>
  <c r="P172" i="2"/>
  <c r="O172" i="2"/>
  <c r="N172" i="2"/>
  <c r="M172" i="2"/>
  <c r="L172" i="2"/>
  <c r="P171" i="2"/>
  <c r="O171" i="2"/>
  <c r="N171" i="2"/>
  <c r="M171" i="2"/>
  <c r="L171" i="2"/>
  <c r="P170" i="2"/>
  <c r="O170" i="2"/>
  <c r="N170" i="2"/>
  <c r="M170" i="2"/>
  <c r="L170" i="2"/>
  <c r="P169" i="2"/>
  <c r="O169" i="2"/>
  <c r="N169" i="2"/>
  <c r="M169" i="2"/>
  <c r="L169" i="2"/>
  <c r="P168" i="2"/>
  <c r="O168" i="2"/>
  <c r="N168" i="2"/>
  <c r="M168" i="2"/>
  <c r="L168" i="2"/>
  <c r="P167" i="2"/>
  <c r="O167" i="2"/>
  <c r="N167" i="2"/>
  <c r="M167" i="2"/>
  <c r="L167" i="2"/>
  <c r="P166" i="2"/>
  <c r="O166" i="2"/>
  <c r="N166" i="2"/>
  <c r="M166" i="2"/>
  <c r="L166" i="2"/>
  <c r="P165" i="2"/>
  <c r="O165" i="2"/>
  <c r="N165" i="2"/>
  <c r="M165" i="2"/>
  <c r="L165" i="2"/>
  <c r="P164" i="2"/>
  <c r="O164" i="2"/>
  <c r="M164" i="2"/>
  <c r="P163" i="2"/>
  <c r="O163" i="2"/>
  <c r="M163" i="2"/>
  <c r="P162" i="2"/>
  <c r="O162" i="2"/>
  <c r="M162" i="2"/>
  <c r="P161" i="2"/>
  <c r="O161" i="2"/>
  <c r="M161" i="2"/>
  <c r="P160" i="2"/>
  <c r="O160" i="2"/>
  <c r="M160" i="2"/>
  <c r="P159" i="2"/>
  <c r="O159" i="2"/>
  <c r="N159" i="2"/>
  <c r="M159" i="2"/>
  <c r="L159" i="2"/>
  <c r="P158" i="2"/>
  <c r="O158" i="2"/>
  <c r="N158" i="2"/>
  <c r="M158" i="2"/>
  <c r="L158" i="2"/>
  <c r="P157" i="2"/>
  <c r="O157" i="2"/>
  <c r="N157" i="2"/>
  <c r="M157" i="2"/>
  <c r="L157" i="2"/>
  <c r="P156" i="2"/>
  <c r="O156" i="2"/>
  <c r="N156" i="2"/>
  <c r="M156" i="2"/>
  <c r="L156" i="2"/>
  <c r="P791" i="3"/>
  <c r="O791" i="3"/>
  <c r="N791" i="3"/>
  <c r="M791" i="3"/>
  <c r="L791" i="3"/>
  <c r="P790" i="3"/>
  <c r="O790" i="3"/>
  <c r="N790" i="3"/>
  <c r="M790" i="3"/>
  <c r="L790" i="3"/>
  <c r="P789" i="3"/>
  <c r="O789" i="3"/>
  <c r="N789" i="3"/>
  <c r="M789" i="3"/>
  <c r="L789" i="3"/>
  <c r="P788" i="3"/>
  <c r="O788" i="3"/>
  <c r="N788" i="3"/>
  <c r="M788" i="3"/>
  <c r="L788" i="3"/>
  <c r="P787" i="3"/>
  <c r="O787" i="3"/>
  <c r="N787" i="3"/>
  <c r="M787" i="3"/>
  <c r="L787" i="3"/>
  <c r="P155" i="2"/>
  <c r="O155" i="2"/>
  <c r="N155" i="2"/>
  <c r="M155" i="2"/>
  <c r="L155" i="2"/>
  <c r="P154" i="2"/>
  <c r="O154" i="2"/>
  <c r="N154" i="2"/>
  <c r="M154" i="2"/>
  <c r="L154" i="2"/>
  <c r="P153" i="2"/>
  <c r="O153" i="2"/>
  <c r="N153" i="2"/>
  <c r="M153" i="2"/>
  <c r="L153" i="2"/>
  <c r="P152" i="2"/>
  <c r="O152" i="2"/>
  <c r="N152" i="2"/>
  <c r="M152" i="2"/>
  <c r="L152" i="2"/>
  <c r="P151" i="2"/>
  <c r="O151" i="2"/>
  <c r="N151" i="2"/>
  <c r="M151" i="2"/>
  <c r="L151" i="2"/>
  <c r="P150" i="2"/>
  <c r="O150" i="2"/>
  <c r="M150" i="2"/>
  <c r="P149" i="2"/>
  <c r="O149" i="2"/>
  <c r="N149" i="2"/>
  <c r="M149" i="2"/>
  <c r="L149" i="2"/>
  <c r="P148" i="2"/>
  <c r="O148" i="2"/>
  <c r="N148" i="2"/>
  <c r="M148" i="2"/>
  <c r="L148" i="2"/>
  <c r="P147" i="2"/>
  <c r="O147" i="2"/>
  <c r="N147" i="2"/>
  <c r="M147" i="2"/>
  <c r="L147" i="2"/>
  <c r="P146" i="2"/>
  <c r="O146" i="2"/>
  <c r="N146" i="2"/>
  <c r="M146" i="2"/>
  <c r="L146" i="2"/>
  <c r="P145" i="2"/>
  <c r="O145" i="2"/>
  <c r="N145" i="2"/>
  <c r="M145" i="2"/>
  <c r="L145" i="2"/>
  <c r="P144" i="2"/>
  <c r="O144" i="2"/>
  <c r="N144" i="2"/>
  <c r="M144" i="2"/>
  <c r="L144" i="2"/>
  <c r="P143" i="2"/>
  <c r="O143" i="2"/>
  <c r="N143" i="2"/>
  <c r="M143" i="2"/>
  <c r="L143" i="2"/>
  <c r="P142" i="2"/>
  <c r="O142" i="2"/>
  <c r="N142" i="2"/>
  <c r="M142" i="2"/>
  <c r="L142" i="2"/>
  <c r="P141" i="2"/>
  <c r="O141" i="2"/>
  <c r="N141" i="2"/>
  <c r="M141" i="2"/>
  <c r="L141" i="2"/>
  <c r="P140" i="2"/>
  <c r="O140" i="2"/>
  <c r="N140" i="2"/>
  <c r="M140" i="2"/>
  <c r="L140" i="2"/>
  <c r="P139" i="2"/>
  <c r="O139" i="2"/>
  <c r="N139" i="2"/>
  <c r="M139" i="2"/>
  <c r="L139" i="2"/>
  <c r="P138" i="2"/>
  <c r="O138" i="2"/>
  <c r="N138" i="2"/>
  <c r="M138" i="2"/>
  <c r="L138" i="2"/>
  <c r="P137" i="2"/>
  <c r="O137" i="2"/>
  <c r="N137" i="2"/>
  <c r="M137" i="2"/>
  <c r="L137" i="2"/>
  <c r="P136" i="2"/>
  <c r="O136" i="2"/>
  <c r="M136" i="2"/>
  <c r="P135" i="2"/>
  <c r="O135" i="2"/>
  <c r="N135" i="2"/>
  <c r="M135" i="2"/>
  <c r="L135" i="2"/>
  <c r="P134" i="2"/>
  <c r="O134" i="2"/>
  <c r="N134" i="2"/>
  <c r="M134" i="2"/>
  <c r="L134" i="2"/>
  <c r="P133" i="2"/>
  <c r="O133" i="2"/>
  <c r="N133" i="2"/>
  <c r="M133" i="2"/>
  <c r="L133" i="2"/>
  <c r="P132" i="2"/>
  <c r="O132" i="2"/>
  <c r="N132" i="2"/>
  <c r="M132" i="2"/>
  <c r="L132" i="2"/>
  <c r="P131" i="2"/>
  <c r="O131" i="2"/>
  <c r="N131" i="2"/>
  <c r="M131" i="2"/>
  <c r="L131" i="2"/>
  <c r="P130" i="2"/>
  <c r="O130" i="2"/>
  <c r="N130" i="2"/>
  <c r="M130" i="2"/>
  <c r="L130" i="2"/>
  <c r="P129" i="2"/>
  <c r="O129" i="2"/>
  <c r="N129" i="2"/>
  <c r="M129" i="2"/>
  <c r="L129" i="2"/>
  <c r="P128" i="2"/>
  <c r="O128" i="2"/>
  <c r="N128" i="2"/>
  <c r="M128" i="2"/>
  <c r="L128" i="2"/>
  <c r="P127" i="2"/>
  <c r="O127" i="2"/>
  <c r="N127" i="2"/>
  <c r="M127" i="2"/>
  <c r="L127" i="2"/>
  <c r="P126" i="2"/>
  <c r="O126" i="2"/>
  <c r="N126" i="2"/>
  <c r="M126" i="2"/>
  <c r="L126" i="2"/>
  <c r="P125" i="2"/>
  <c r="O125" i="2"/>
  <c r="N125" i="2"/>
  <c r="M125" i="2"/>
  <c r="L125" i="2"/>
  <c r="P124" i="2"/>
  <c r="O124" i="2"/>
  <c r="N124" i="2"/>
  <c r="M124" i="2"/>
  <c r="L124" i="2"/>
  <c r="P123" i="2"/>
  <c r="O123" i="2"/>
  <c r="N123" i="2"/>
  <c r="M123" i="2"/>
  <c r="L123" i="2"/>
  <c r="P122" i="2"/>
  <c r="O122" i="2"/>
  <c r="M122" i="2"/>
  <c r="P121" i="2"/>
  <c r="O121" i="2"/>
  <c r="N121" i="2"/>
  <c r="M121" i="2"/>
  <c r="L121" i="2"/>
  <c r="P120" i="2"/>
  <c r="O120" i="2"/>
  <c r="N120" i="2"/>
  <c r="M120" i="2"/>
  <c r="L120" i="2"/>
  <c r="P119" i="2"/>
  <c r="O119" i="2"/>
  <c r="N119" i="2"/>
  <c r="M119" i="2"/>
  <c r="L119" i="2"/>
  <c r="P118" i="2"/>
  <c r="O118" i="2"/>
  <c r="N118" i="2"/>
  <c r="M118" i="2"/>
  <c r="L118" i="2"/>
  <c r="P117" i="2"/>
  <c r="O117" i="2"/>
  <c r="N117" i="2"/>
  <c r="M117" i="2"/>
  <c r="L117" i="2"/>
  <c r="P116" i="2"/>
  <c r="O116" i="2"/>
  <c r="N116" i="2"/>
  <c r="M116" i="2"/>
  <c r="L116" i="2"/>
  <c r="P115" i="2"/>
  <c r="O115" i="2"/>
  <c r="N115" i="2"/>
  <c r="M115" i="2"/>
  <c r="L115" i="2"/>
  <c r="P114" i="2"/>
  <c r="O114" i="2"/>
  <c r="N114" i="2"/>
  <c r="M114" i="2"/>
  <c r="L114" i="2"/>
  <c r="P113" i="2"/>
  <c r="O113" i="2"/>
  <c r="N113" i="2"/>
  <c r="M113" i="2"/>
  <c r="L113" i="2"/>
  <c r="P112" i="2"/>
  <c r="O112" i="2"/>
  <c r="N112" i="2"/>
  <c r="M112" i="2"/>
  <c r="L112" i="2"/>
  <c r="P111" i="2"/>
  <c r="O111" i="2"/>
  <c r="N111" i="2"/>
  <c r="M111" i="2"/>
  <c r="L111" i="2"/>
  <c r="P110" i="2"/>
  <c r="O110" i="2"/>
  <c r="N110" i="2"/>
  <c r="M110" i="2"/>
  <c r="L110" i="2"/>
  <c r="P109" i="2"/>
  <c r="O109" i="2"/>
  <c r="M109" i="2"/>
  <c r="P108" i="2"/>
  <c r="O108" i="2"/>
  <c r="N108" i="2"/>
  <c r="M108" i="2"/>
  <c r="L108" i="2"/>
  <c r="P107" i="2"/>
  <c r="O107" i="2"/>
  <c r="N107" i="2"/>
  <c r="M107" i="2"/>
  <c r="L107" i="2"/>
  <c r="P106" i="2"/>
  <c r="O106" i="2"/>
  <c r="N106" i="2"/>
  <c r="M106" i="2"/>
  <c r="L106" i="2"/>
  <c r="P105" i="2"/>
  <c r="O105" i="2"/>
  <c r="N105" i="2"/>
  <c r="M105" i="2"/>
  <c r="L105" i="2"/>
  <c r="P104" i="2"/>
  <c r="O104" i="2"/>
  <c r="N104" i="2"/>
  <c r="M104" i="2"/>
  <c r="L104" i="2"/>
  <c r="P103" i="2"/>
  <c r="O103" i="2"/>
  <c r="N103" i="2"/>
  <c r="M103" i="2"/>
  <c r="L103" i="2"/>
  <c r="P102" i="2"/>
  <c r="O102" i="2"/>
  <c r="N102" i="2"/>
  <c r="M102" i="2"/>
  <c r="L102" i="2"/>
  <c r="P101" i="2"/>
  <c r="O101" i="2"/>
  <c r="N101" i="2"/>
  <c r="M101" i="2"/>
  <c r="L101" i="2"/>
  <c r="P100" i="2"/>
  <c r="O100" i="2"/>
  <c r="M100" i="2"/>
  <c r="P99" i="2"/>
  <c r="O99" i="2"/>
  <c r="N99" i="2"/>
  <c r="M99" i="2"/>
  <c r="L99" i="2"/>
  <c r="P98" i="2"/>
  <c r="O98" i="2"/>
  <c r="N98" i="2"/>
  <c r="M98" i="2"/>
  <c r="L98" i="2"/>
  <c r="P97" i="2"/>
  <c r="O97" i="2"/>
  <c r="N97" i="2"/>
  <c r="M97" i="2"/>
  <c r="L97" i="2"/>
  <c r="P96" i="2"/>
  <c r="O96" i="2"/>
  <c r="N96" i="2"/>
  <c r="M96" i="2"/>
  <c r="L96" i="2"/>
  <c r="P95" i="2"/>
  <c r="O95" i="2"/>
  <c r="N95" i="2"/>
  <c r="M95" i="2"/>
  <c r="L95" i="2"/>
  <c r="P94" i="2"/>
  <c r="O94" i="2"/>
  <c r="N94" i="2"/>
  <c r="M94" i="2"/>
  <c r="L94" i="2"/>
  <c r="P93" i="2"/>
  <c r="O93" i="2"/>
  <c r="N93" i="2"/>
  <c r="M93" i="2"/>
  <c r="L93" i="2"/>
  <c r="P92" i="2"/>
  <c r="O92" i="2"/>
  <c r="N92" i="2"/>
  <c r="M92" i="2"/>
  <c r="L92" i="2"/>
  <c r="P91" i="2"/>
  <c r="O91" i="2"/>
  <c r="N91" i="2"/>
  <c r="M91" i="2"/>
  <c r="L91" i="2"/>
  <c r="P90" i="2"/>
  <c r="O90" i="2"/>
  <c r="N90" i="2"/>
  <c r="M90" i="2"/>
  <c r="L90" i="2"/>
  <c r="P89" i="2"/>
  <c r="O89" i="2"/>
  <c r="N89" i="2"/>
  <c r="M89" i="2"/>
  <c r="L89" i="2"/>
  <c r="P88" i="2"/>
  <c r="O88" i="2"/>
  <c r="N88" i="2"/>
  <c r="M88" i="2"/>
  <c r="L88" i="2"/>
  <c r="P87" i="2"/>
  <c r="O87" i="2"/>
  <c r="N87" i="2"/>
  <c r="M87" i="2"/>
  <c r="L87" i="2"/>
  <c r="P86" i="2"/>
  <c r="O86" i="2"/>
  <c r="N86" i="2"/>
  <c r="M86" i="2"/>
  <c r="L86" i="2"/>
  <c r="P85" i="2"/>
  <c r="O85" i="2"/>
  <c r="M85" i="2"/>
  <c r="P84" i="2"/>
  <c r="O84" i="2"/>
  <c r="N84" i="2"/>
  <c r="M84" i="2"/>
  <c r="L84" i="2"/>
  <c r="P83" i="2"/>
  <c r="O83" i="2"/>
  <c r="N83" i="2"/>
  <c r="M83" i="2"/>
  <c r="L83" i="2"/>
  <c r="P82" i="2"/>
  <c r="O82" i="2"/>
  <c r="N82" i="2"/>
  <c r="M82" i="2"/>
  <c r="L82" i="2"/>
  <c r="P81" i="2"/>
  <c r="O81" i="2"/>
  <c r="N81" i="2"/>
  <c r="M81" i="2"/>
  <c r="L81" i="2"/>
  <c r="P80" i="2"/>
  <c r="O80" i="2"/>
  <c r="N80" i="2"/>
  <c r="M80" i="2"/>
  <c r="L80" i="2"/>
  <c r="P79" i="2"/>
  <c r="O79" i="2"/>
  <c r="M79" i="2"/>
  <c r="P78" i="2"/>
  <c r="O78" i="2"/>
  <c r="N78" i="2"/>
  <c r="M78" i="2"/>
  <c r="L78" i="2"/>
  <c r="P77" i="2"/>
  <c r="O77" i="2"/>
  <c r="N77" i="2"/>
  <c r="M77" i="2"/>
  <c r="L77" i="2"/>
  <c r="P76" i="2"/>
  <c r="O76" i="2"/>
  <c r="N76" i="2"/>
  <c r="M76" i="2"/>
  <c r="L76" i="2"/>
  <c r="P75" i="2"/>
  <c r="O75" i="2"/>
  <c r="N75" i="2"/>
  <c r="M75" i="2"/>
  <c r="L75" i="2"/>
  <c r="P74" i="2"/>
  <c r="O74" i="2"/>
  <c r="N74" i="2"/>
  <c r="M74" i="2"/>
  <c r="L74" i="2"/>
  <c r="P73" i="2"/>
  <c r="O73" i="2"/>
  <c r="N73" i="2"/>
  <c r="M73" i="2"/>
  <c r="L73" i="2"/>
  <c r="P72" i="2"/>
  <c r="O72" i="2"/>
  <c r="N72" i="2"/>
  <c r="M72" i="2"/>
  <c r="L72" i="2"/>
  <c r="P71" i="2"/>
  <c r="O71" i="2"/>
  <c r="N71" i="2"/>
  <c r="M71" i="2"/>
  <c r="L71" i="2"/>
  <c r="P70" i="2"/>
  <c r="O70" i="2"/>
  <c r="N70" i="2"/>
  <c r="M70" i="2"/>
  <c r="L70" i="2"/>
  <c r="P69" i="2"/>
  <c r="O69" i="2"/>
  <c r="N69" i="2"/>
  <c r="M69" i="2"/>
  <c r="L69" i="2"/>
  <c r="P68" i="2"/>
  <c r="O68" i="2"/>
  <c r="N68" i="2"/>
  <c r="M68" i="2"/>
  <c r="L68" i="2"/>
  <c r="P67" i="2"/>
  <c r="O67" i="2"/>
  <c r="N67" i="2"/>
  <c r="M67" i="2"/>
  <c r="L67" i="2"/>
  <c r="P66" i="2"/>
  <c r="O66" i="2"/>
  <c r="N66" i="2"/>
  <c r="M66" i="2"/>
  <c r="L66" i="2"/>
  <c r="P65" i="2"/>
  <c r="O65" i="2"/>
  <c r="N65" i="2"/>
  <c r="M65" i="2"/>
  <c r="L65" i="2"/>
  <c r="P64" i="2"/>
  <c r="O64" i="2"/>
  <c r="M64" i="2"/>
  <c r="P786" i="3"/>
  <c r="O786" i="3"/>
  <c r="N786" i="3"/>
  <c r="M786" i="3"/>
  <c r="L786" i="3"/>
  <c r="P785" i="3"/>
  <c r="O785" i="3"/>
  <c r="N785" i="3"/>
  <c r="M785" i="3"/>
  <c r="L785" i="3"/>
  <c r="P784" i="3"/>
  <c r="O784" i="3"/>
  <c r="N784" i="3"/>
  <c r="M784" i="3"/>
  <c r="L784" i="3"/>
  <c r="P783" i="3"/>
  <c r="O783" i="3"/>
  <c r="N783" i="3"/>
  <c r="M783" i="3"/>
  <c r="L783" i="3"/>
  <c r="P782" i="3"/>
  <c r="O782" i="3"/>
  <c r="N782" i="3"/>
  <c r="M782" i="3"/>
  <c r="L782" i="3"/>
  <c r="P63" i="2"/>
  <c r="O63" i="2"/>
  <c r="N63" i="2"/>
  <c r="M63" i="2"/>
  <c r="L63" i="2"/>
  <c r="P62" i="2"/>
  <c r="O62" i="2"/>
  <c r="N62" i="2"/>
  <c r="M62" i="2"/>
  <c r="L62" i="2"/>
  <c r="P61" i="2"/>
  <c r="O61" i="2"/>
  <c r="N61" i="2"/>
  <c r="M61" i="2"/>
  <c r="L61" i="2"/>
  <c r="P60" i="2"/>
  <c r="O60" i="2"/>
  <c r="N60" i="2"/>
  <c r="M60" i="2"/>
  <c r="L60" i="2"/>
  <c r="P59" i="2"/>
  <c r="O59" i="2"/>
  <c r="N59" i="2"/>
  <c r="M59" i="2"/>
  <c r="L59" i="2"/>
  <c r="P58" i="2"/>
  <c r="O58" i="2"/>
  <c r="N58" i="2"/>
  <c r="M58" i="2"/>
  <c r="L58" i="2"/>
  <c r="P57" i="2"/>
  <c r="O57" i="2"/>
  <c r="N57" i="2"/>
  <c r="M57" i="2"/>
  <c r="L57" i="2"/>
  <c r="P56" i="2"/>
  <c r="O56" i="2"/>
  <c r="M56" i="2"/>
  <c r="P55" i="2"/>
  <c r="O55" i="2"/>
  <c r="N55" i="2"/>
  <c r="M55" i="2"/>
  <c r="L55" i="2"/>
  <c r="P54" i="2"/>
  <c r="O54" i="2"/>
  <c r="N54" i="2"/>
  <c r="M54" i="2"/>
  <c r="L54" i="2"/>
  <c r="P53" i="2"/>
  <c r="O53" i="2"/>
  <c r="N53" i="2"/>
  <c r="M53" i="2"/>
  <c r="L53" i="2"/>
  <c r="P52" i="2"/>
  <c r="O52" i="2"/>
  <c r="N52" i="2"/>
  <c r="M52" i="2"/>
  <c r="L52" i="2"/>
  <c r="P51" i="2"/>
  <c r="O51" i="2"/>
  <c r="N51" i="2"/>
  <c r="M51" i="2"/>
  <c r="L51" i="2"/>
  <c r="P50" i="2"/>
  <c r="O50" i="2"/>
  <c r="N50" i="2"/>
  <c r="M50" i="2"/>
  <c r="L50" i="2"/>
  <c r="P49" i="2"/>
  <c r="O49" i="2"/>
  <c r="N49" i="2"/>
  <c r="M49" i="2"/>
  <c r="L49" i="2"/>
  <c r="P48" i="2"/>
  <c r="O48" i="2"/>
  <c r="N48" i="2"/>
  <c r="M48" i="2"/>
  <c r="L48" i="2"/>
  <c r="P47" i="2"/>
  <c r="O47" i="2"/>
  <c r="N47" i="2"/>
  <c r="M47" i="2"/>
  <c r="L47" i="2"/>
  <c r="P46" i="2"/>
  <c r="O46" i="2"/>
  <c r="M46" i="2"/>
  <c r="P45" i="2"/>
  <c r="O45" i="2"/>
  <c r="N45" i="2"/>
  <c r="M45" i="2"/>
  <c r="L45" i="2"/>
  <c r="P44" i="2"/>
  <c r="O44" i="2"/>
  <c r="N44" i="2"/>
  <c r="M44" i="2"/>
  <c r="L44" i="2"/>
  <c r="P43" i="2"/>
  <c r="O43" i="2"/>
  <c r="N43" i="2"/>
  <c r="M43" i="2"/>
  <c r="L43" i="2"/>
  <c r="P42" i="2"/>
  <c r="O42" i="2"/>
  <c r="N42" i="2"/>
  <c r="M42" i="2"/>
  <c r="L42" i="2"/>
  <c r="P41" i="2"/>
  <c r="O41" i="2"/>
  <c r="N41" i="2"/>
  <c r="M41" i="2"/>
  <c r="L41" i="2"/>
  <c r="P40" i="2"/>
  <c r="O40" i="2"/>
  <c r="N40" i="2"/>
  <c r="M40" i="2"/>
  <c r="L40" i="2"/>
  <c r="P39" i="2"/>
  <c r="O39" i="2"/>
  <c r="N39" i="2"/>
  <c r="M39" i="2"/>
  <c r="L39" i="2"/>
  <c r="P38" i="2"/>
  <c r="O38" i="2"/>
  <c r="N38" i="2"/>
  <c r="M38" i="2"/>
  <c r="L38" i="2"/>
  <c r="P37" i="2"/>
  <c r="O37" i="2"/>
  <c r="N37" i="2"/>
  <c r="M37" i="2"/>
  <c r="L37" i="2"/>
  <c r="P36" i="2"/>
  <c r="O36" i="2"/>
  <c r="N36" i="2"/>
  <c r="M36" i="2"/>
  <c r="L36" i="2"/>
  <c r="P35" i="2"/>
  <c r="O35" i="2"/>
  <c r="N35" i="2"/>
  <c r="M35" i="2"/>
  <c r="L35" i="2"/>
  <c r="P34" i="2"/>
  <c r="O34" i="2"/>
  <c r="N34" i="2"/>
  <c r="M34" i="2"/>
  <c r="L34" i="2"/>
  <c r="P33" i="2"/>
  <c r="O33" i="2"/>
  <c r="N33" i="2"/>
  <c r="M33" i="2"/>
  <c r="L33" i="2"/>
  <c r="P32" i="2"/>
  <c r="O32" i="2"/>
  <c r="M32" i="2"/>
  <c r="P31" i="2"/>
  <c r="O31" i="2"/>
  <c r="N31" i="2"/>
  <c r="M31" i="2"/>
  <c r="L31" i="2"/>
  <c r="P30" i="2"/>
  <c r="O30" i="2"/>
  <c r="M30" i="2"/>
  <c r="P29" i="2"/>
  <c r="O29" i="2"/>
  <c r="N29" i="2"/>
  <c r="M29" i="2"/>
  <c r="L29" i="2"/>
  <c r="P28" i="2"/>
  <c r="O28" i="2"/>
  <c r="N28" i="2"/>
  <c r="M28" i="2"/>
  <c r="L28" i="2"/>
  <c r="P27" i="2"/>
  <c r="O27" i="2"/>
  <c r="N27" i="2"/>
  <c r="M27" i="2"/>
  <c r="L27" i="2"/>
  <c r="P26" i="2"/>
  <c r="O26" i="2"/>
  <c r="N26" i="2"/>
  <c r="M26" i="2"/>
  <c r="L26" i="2"/>
  <c r="P25" i="2"/>
  <c r="O25" i="2"/>
  <c r="M25" i="2"/>
  <c r="P24" i="2"/>
  <c r="O24" i="2"/>
  <c r="M24" i="2"/>
  <c r="P23" i="2"/>
  <c r="O23" i="2"/>
  <c r="N23" i="2"/>
  <c r="M23" i="2"/>
  <c r="L23" i="2"/>
  <c r="P22" i="2"/>
  <c r="O22" i="2"/>
  <c r="N22" i="2"/>
  <c r="M22" i="2"/>
  <c r="L22" i="2"/>
  <c r="P21" i="2"/>
  <c r="O21" i="2"/>
  <c r="M21" i="2"/>
  <c r="P781" i="3"/>
  <c r="O781" i="3"/>
  <c r="N781" i="3"/>
  <c r="M781" i="3"/>
  <c r="L781" i="3"/>
  <c r="P780" i="3"/>
  <c r="O780" i="3"/>
  <c r="N780" i="3"/>
  <c r="M780" i="3"/>
  <c r="L780" i="3"/>
  <c r="P779" i="3"/>
  <c r="O779" i="3"/>
  <c r="N779" i="3"/>
  <c r="M779" i="3"/>
  <c r="L779" i="3"/>
  <c r="P778" i="3"/>
  <c r="O778" i="3"/>
  <c r="N778" i="3"/>
  <c r="M778" i="3"/>
  <c r="L778" i="3"/>
  <c r="P777" i="3"/>
  <c r="O777" i="3"/>
  <c r="N777" i="3"/>
  <c r="M777" i="3"/>
  <c r="L777" i="3"/>
  <c r="P20" i="2"/>
  <c r="O20" i="2"/>
  <c r="N20" i="2"/>
  <c r="M20" i="2"/>
  <c r="L20" i="2"/>
  <c r="P19" i="2"/>
  <c r="O19" i="2"/>
  <c r="N19" i="2"/>
  <c r="M19" i="2"/>
  <c r="L19" i="2"/>
  <c r="P18" i="2"/>
  <c r="O18" i="2"/>
  <c r="N18" i="2"/>
  <c r="M18" i="2"/>
  <c r="L18" i="2"/>
  <c r="P17" i="2"/>
  <c r="O17" i="2"/>
  <c r="N17" i="2"/>
  <c r="M17" i="2"/>
  <c r="L17" i="2"/>
  <c r="P16" i="2"/>
  <c r="O16" i="2"/>
  <c r="N16" i="2"/>
  <c r="M16" i="2"/>
  <c r="L16" i="2"/>
  <c r="P15" i="2"/>
  <c r="O15" i="2"/>
  <c r="N15" i="2"/>
  <c r="M15" i="2"/>
  <c r="L15" i="2"/>
  <c r="P14" i="2"/>
  <c r="O14" i="2"/>
  <c r="M14" i="2"/>
  <c r="P776" i="3"/>
  <c r="O776" i="3"/>
  <c r="N776" i="3"/>
  <c r="M776" i="3"/>
  <c r="L776" i="3"/>
  <c r="P775" i="3"/>
  <c r="O775" i="3"/>
  <c r="N775" i="3"/>
  <c r="M775" i="3"/>
  <c r="L775" i="3"/>
  <c r="P774" i="3"/>
  <c r="O774" i="3"/>
  <c r="N774" i="3"/>
  <c r="M774" i="3"/>
  <c r="L774" i="3"/>
  <c r="P773" i="3"/>
  <c r="O773" i="3"/>
  <c r="N773" i="3"/>
  <c r="M773" i="3"/>
  <c r="L773" i="3"/>
  <c r="P772" i="3"/>
  <c r="O772" i="3"/>
  <c r="N772" i="3"/>
  <c r="M772" i="3"/>
  <c r="L772" i="3"/>
  <c r="P771" i="3"/>
  <c r="O771" i="3"/>
  <c r="N771" i="3"/>
  <c r="M771" i="3"/>
  <c r="L771" i="3"/>
  <c r="P770" i="3"/>
  <c r="O770" i="3"/>
  <c r="N770" i="3"/>
  <c r="M770" i="3"/>
  <c r="L770" i="3"/>
  <c r="P769" i="3"/>
  <c r="O769" i="3"/>
  <c r="N769" i="3"/>
  <c r="M769" i="3"/>
  <c r="L769" i="3"/>
  <c r="P768" i="3"/>
  <c r="O768" i="3"/>
  <c r="N768" i="3"/>
  <c r="M768" i="3"/>
  <c r="L768" i="3"/>
  <c r="P767" i="3"/>
  <c r="O767" i="3"/>
  <c r="N767" i="3"/>
  <c r="M767" i="3"/>
  <c r="L767" i="3"/>
  <c r="P13" i="2"/>
  <c r="O13" i="2"/>
  <c r="N13" i="2"/>
  <c r="M13" i="2"/>
  <c r="L13" i="2"/>
  <c r="P12" i="2"/>
  <c r="O12" i="2"/>
  <c r="N12" i="2"/>
  <c r="M12" i="2"/>
  <c r="L12" i="2"/>
  <c r="P11" i="2"/>
  <c r="O11" i="2"/>
  <c r="N11" i="2"/>
  <c r="M11" i="2"/>
  <c r="L11" i="2"/>
  <c r="P10" i="2"/>
  <c r="O10" i="2"/>
  <c r="N10" i="2"/>
  <c r="M10" i="2"/>
  <c r="L10" i="2"/>
  <c r="P9" i="2"/>
  <c r="O9" i="2"/>
  <c r="N9" i="2"/>
  <c r="M9" i="2"/>
  <c r="L9" i="2"/>
  <c r="P8" i="2"/>
  <c r="O8" i="2"/>
  <c r="N8" i="2"/>
  <c r="M8" i="2"/>
  <c r="L8" i="2"/>
  <c r="P7" i="2"/>
  <c r="O7" i="2"/>
  <c r="N7" i="2"/>
  <c r="M7" i="2"/>
  <c r="L7" i="2"/>
  <c r="P6" i="2"/>
  <c r="O6" i="2"/>
  <c r="N6" i="2"/>
  <c r="M6" i="2"/>
  <c r="L6" i="2"/>
  <c r="P5" i="2"/>
  <c r="O5" i="2"/>
  <c r="N5" i="2"/>
  <c r="M5" i="2"/>
  <c r="L5" i="2"/>
  <c r="P4" i="2"/>
  <c r="O4" i="2"/>
  <c r="N4" i="2"/>
  <c r="M4" i="2"/>
  <c r="L4" i="2"/>
  <c r="P3" i="2"/>
  <c r="O3" i="2"/>
  <c r="M3" i="2"/>
  <c r="P766" i="3"/>
  <c r="O766" i="3"/>
  <c r="N766" i="3"/>
  <c r="M766" i="3"/>
  <c r="L766" i="3"/>
  <c r="P765" i="3"/>
  <c r="O765" i="3"/>
  <c r="N765" i="3"/>
  <c r="M765" i="3"/>
  <c r="L765" i="3"/>
  <c r="P764" i="3"/>
  <c r="O764" i="3"/>
  <c r="N764" i="3"/>
  <c r="M764" i="3"/>
  <c r="L764" i="3"/>
  <c r="P763" i="3"/>
  <c r="O763" i="3"/>
  <c r="N763" i="3"/>
  <c r="M763" i="3"/>
  <c r="L763" i="3"/>
  <c r="P762" i="3"/>
  <c r="O762" i="3"/>
  <c r="N762" i="3"/>
  <c r="M762" i="3"/>
  <c r="L762" i="3"/>
  <c r="P761" i="3"/>
  <c r="O761" i="3"/>
  <c r="N761" i="3"/>
  <c r="M761" i="3"/>
  <c r="L761" i="3"/>
  <c r="P760" i="3"/>
  <c r="O760" i="3"/>
  <c r="N760" i="3"/>
  <c r="M760" i="3"/>
  <c r="L760" i="3"/>
  <c r="P759" i="3"/>
  <c r="O759" i="3"/>
  <c r="N759" i="3"/>
  <c r="M759" i="3"/>
  <c r="L759" i="3"/>
  <c r="P758" i="3"/>
  <c r="O758" i="3"/>
  <c r="N758" i="3"/>
  <c r="M758" i="3"/>
  <c r="L758" i="3"/>
  <c r="P757" i="3"/>
  <c r="O757" i="3"/>
  <c r="N757" i="3"/>
  <c r="M757" i="3"/>
  <c r="L757" i="3"/>
  <c r="P756" i="3"/>
  <c r="O756" i="3"/>
  <c r="N756" i="3"/>
  <c r="M756" i="3"/>
  <c r="L756" i="3"/>
  <c r="P755" i="3"/>
  <c r="O755" i="3"/>
  <c r="N755" i="3"/>
  <c r="M755" i="3"/>
  <c r="L755" i="3"/>
  <c r="P754" i="3"/>
  <c r="O754" i="3"/>
  <c r="N754" i="3"/>
  <c r="M754" i="3"/>
  <c r="L754" i="3"/>
  <c r="P753" i="3"/>
  <c r="O753" i="3"/>
  <c r="N753" i="3"/>
  <c r="M753" i="3"/>
  <c r="L753" i="3"/>
  <c r="P752" i="3"/>
  <c r="O752" i="3"/>
  <c r="N752" i="3"/>
  <c r="M752" i="3"/>
  <c r="L752" i="3"/>
  <c r="P751" i="3"/>
  <c r="O751" i="3"/>
  <c r="N751" i="3"/>
  <c r="M751" i="3"/>
  <c r="L751" i="3"/>
  <c r="P750" i="3"/>
  <c r="O750" i="3"/>
  <c r="N750" i="3"/>
  <c r="M750" i="3"/>
  <c r="L750" i="3"/>
  <c r="P749" i="3"/>
  <c r="O749" i="3"/>
  <c r="N749" i="3"/>
  <c r="M749" i="3"/>
  <c r="L749" i="3"/>
  <c r="P748" i="3"/>
  <c r="O748" i="3"/>
  <c r="N748" i="3"/>
  <c r="M748" i="3"/>
  <c r="L748" i="3"/>
  <c r="P747" i="3"/>
  <c r="O747" i="3"/>
  <c r="N747" i="3"/>
  <c r="M747" i="3"/>
  <c r="L747" i="3"/>
  <c r="P746" i="3"/>
  <c r="O746" i="3"/>
  <c r="N746" i="3"/>
  <c r="M746" i="3"/>
  <c r="L746" i="3"/>
  <c r="P745" i="3"/>
  <c r="O745" i="3"/>
  <c r="N745" i="3"/>
  <c r="M745" i="3"/>
  <c r="L745" i="3"/>
  <c r="P744" i="3"/>
  <c r="O744" i="3"/>
  <c r="N744" i="3"/>
  <c r="M744" i="3"/>
  <c r="L744" i="3"/>
  <c r="P743" i="3"/>
  <c r="O743" i="3"/>
  <c r="N743" i="3"/>
  <c r="M743" i="3"/>
  <c r="L743" i="3"/>
  <c r="P742" i="3"/>
  <c r="O742" i="3"/>
  <c r="N742" i="3"/>
  <c r="M742" i="3"/>
  <c r="L742" i="3"/>
  <c r="P741" i="3"/>
  <c r="O741" i="3"/>
  <c r="N741" i="3"/>
  <c r="M741" i="3"/>
  <c r="L741" i="3"/>
  <c r="P740" i="3"/>
  <c r="O740" i="3"/>
  <c r="N740" i="3"/>
  <c r="M740" i="3"/>
  <c r="L740" i="3"/>
  <c r="P739" i="3"/>
  <c r="O739" i="3"/>
  <c r="N739" i="3"/>
  <c r="M739" i="3"/>
  <c r="L739" i="3"/>
  <c r="P738" i="3"/>
  <c r="O738" i="3"/>
  <c r="N738" i="3"/>
  <c r="M738" i="3"/>
  <c r="L738" i="3"/>
  <c r="P737" i="3"/>
  <c r="O737" i="3"/>
  <c r="N737" i="3"/>
  <c r="M737" i="3"/>
  <c r="L737" i="3"/>
  <c r="P736" i="3"/>
  <c r="O736" i="3"/>
  <c r="N736" i="3"/>
  <c r="M736" i="3"/>
  <c r="L736" i="3"/>
  <c r="P735" i="3"/>
  <c r="O735" i="3"/>
  <c r="N735" i="3"/>
  <c r="M735" i="3"/>
  <c r="L735" i="3"/>
  <c r="P734" i="3"/>
  <c r="O734" i="3"/>
  <c r="N734" i="3"/>
  <c r="M734" i="3"/>
  <c r="L734" i="3"/>
  <c r="P733" i="3"/>
  <c r="O733" i="3"/>
  <c r="N733" i="3"/>
  <c r="M733" i="3"/>
  <c r="L733" i="3"/>
  <c r="P732" i="3"/>
  <c r="O732" i="3"/>
  <c r="N732" i="3"/>
  <c r="M732" i="3"/>
  <c r="L732" i="3"/>
  <c r="P731" i="3"/>
  <c r="O731" i="3"/>
  <c r="N731" i="3"/>
  <c r="M731" i="3"/>
  <c r="L731" i="3"/>
  <c r="P730" i="3"/>
  <c r="O730" i="3"/>
  <c r="N730" i="3"/>
  <c r="M730" i="3"/>
  <c r="L730" i="3"/>
  <c r="P729" i="3"/>
  <c r="O729" i="3"/>
  <c r="N729" i="3"/>
  <c r="M729" i="3"/>
  <c r="L729" i="3"/>
  <c r="P728" i="3"/>
  <c r="O728" i="3"/>
  <c r="N728" i="3"/>
  <c r="M728" i="3"/>
  <c r="L728" i="3"/>
  <c r="P727" i="3"/>
  <c r="O727" i="3"/>
  <c r="N727" i="3"/>
  <c r="M727" i="3"/>
  <c r="L727" i="3"/>
  <c r="P726" i="3"/>
  <c r="O726" i="3"/>
  <c r="N726" i="3"/>
  <c r="M726" i="3"/>
  <c r="L726" i="3"/>
  <c r="P725" i="3"/>
  <c r="O725" i="3"/>
  <c r="N725" i="3"/>
  <c r="M725" i="3"/>
  <c r="L725" i="3"/>
  <c r="P724" i="3"/>
  <c r="O724" i="3"/>
  <c r="N724" i="3"/>
  <c r="M724" i="3"/>
  <c r="L724" i="3"/>
  <c r="P723" i="3"/>
  <c r="O723" i="3"/>
  <c r="N723" i="3"/>
  <c r="M723" i="3"/>
  <c r="L723" i="3"/>
  <c r="P722" i="3"/>
  <c r="O722" i="3"/>
  <c r="N722" i="3"/>
  <c r="M722" i="3"/>
  <c r="L722" i="3"/>
  <c r="P721" i="3"/>
  <c r="O721" i="3"/>
  <c r="N721" i="3"/>
  <c r="M721" i="3"/>
  <c r="L721" i="3"/>
  <c r="P720" i="3"/>
  <c r="O720" i="3"/>
  <c r="N720" i="3"/>
  <c r="M720" i="3"/>
  <c r="L720" i="3"/>
  <c r="P719" i="3"/>
  <c r="O719" i="3"/>
  <c r="N719" i="3"/>
  <c r="M719" i="3"/>
  <c r="L719" i="3"/>
  <c r="P718" i="3"/>
  <c r="O718" i="3"/>
  <c r="N718" i="3"/>
  <c r="M718" i="3"/>
  <c r="L718" i="3"/>
  <c r="P717" i="3"/>
  <c r="O717" i="3"/>
  <c r="N717" i="3"/>
  <c r="M717" i="3"/>
  <c r="L717" i="3"/>
  <c r="P716" i="3"/>
  <c r="O716" i="3"/>
  <c r="N716" i="3"/>
  <c r="M716" i="3"/>
  <c r="L716" i="3"/>
  <c r="P715" i="3"/>
  <c r="O715" i="3"/>
  <c r="N715" i="3"/>
  <c r="M715" i="3"/>
  <c r="L715" i="3"/>
  <c r="P714" i="3"/>
  <c r="O714" i="3"/>
  <c r="N714" i="3"/>
  <c r="M714" i="3"/>
  <c r="L714" i="3"/>
  <c r="P713" i="3"/>
  <c r="O713" i="3"/>
  <c r="N713" i="3"/>
  <c r="M713" i="3"/>
  <c r="L713" i="3"/>
  <c r="P712" i="3"/>
  <c r="O712" i="3"/>
  <c r="N712" i="3"/>
  <c r="M712" i="3"/>
  <c r="L712" i="3"/>
  <c r="P711" i="3"/>
  <c r="O711" i="3"/>
  <c r="N711" i="3"/>
  <c r="M711" i="3"/>
  <c r="L711" i="3"/>
  <c r="P710" i="3"/>
  <c r="O710" i="3"/>
  <c r="N710" i="3"/>
  <c r="M710" i="3"/>
  <c r="L710" i="3"/>
  <c r="P709" i="3"/>
  <c r="O709" i="3"/>
  <c r="N709" i="3"/>
  <c r="M709" i="3"/>
  <c r="L709" i="3"/>
  <c r="P708" i="3"/>
  <c r="O708" i="3"/>
  <c r="N708" i="3"/>
  <c r="M708" i="3"/>
  <c r="L708" i="3"/>
  <c r="P707" i="3"/>
  <c r="O707" i="3"/>
  <c r="N707" i="3"/>
  <c r="M707" i="3"/>
  <c r="L707" i="3"/>
  <c r="P706" i="3"/>
  <c r="O706" i="3"/>
  <c r="N706" i="3"/>
  <c r="M706" i="3"/>
  <c r="L706" i="3"/>
  <c r="P705" i="3"/>
  <c r="O705" i="3"/>
  <c r="N705" i="3"/>
  <c r="M705" i="3"/>
  <c r="L705" i="3"/>
  <c r="P704" i="3"/>
  <c r="O704" i="3"/>
  <c r="N704" i="3"/>
  <c r="M704" i="3"/>
  <c r="L704" i="3"/>
  <c r="P703" i="3"/>
  <c r="O703" i="3"/>
  <c r="N703" i="3"/>
  <c r="M703" i="3"/>
  <c r="L703" i="3"/>
  <c r="P702" i="3"/>
  <c r="O702" i="3"/>
  <c r="N702" i="3"/>
  <c r="M702" i="3"/>
  <c r="L702" i="3"/>
  <c r="P701" i="3"/>
  <c r="O701" i="3"/>
  <c r="N701" i="3"/>
  <c r="M701" i="3"/>
  <c r="L701" i="3"/>
  <c r="P700" i="3"/>
  <c r="O700" i="3"/>
  <c r="N700" i="3"/>
  <c r="M700" i="3"/>
  <c r="L700" i="3"/>
  <c r="P699" i="3"/>
  <c r="O699" i="3"/>
  <c r="N699" i="3"/>
  <c r="M699" i="3"/>
  <c r="L699" i="3"/>
  <c r="P698" i="3"/>
  <c r="O698" i="3"/>
  <c r="N698" i="3"/>
  <c r="M698" i="3"/>
  <c r="L698" i="3"/>
  <c r="P697" i="3"/>
  <c r="O697" i="3"/>
  <c r="N697" i="3"/>
  <c r="M697" i="3"/>
  <c r="L697" i="3"/>
  <c r="P696" i="3"/>
  <c r="O696" i="3"/>
  <c r="N696" i="3"/>
  <c r="M696" i="3"/>
  <c r="L696" i="3"/>
  <c r="P695" i="3"/>
  <c r="O695" i="3"/>
  <c r="N695" i="3"/>
  <c r="M695" i="3"/>
  <c r="L695" i="3"/>
  <c r="P694" i="3"/>
  <c r="O694" i="3"/>
  <c r="N694" i="3"/>
  <c r="M694" i="3"/>
  <c r="L694" i="3"/>
  <c r="P693" i="3"/>
  <c r="O693" i="3"/>
  <c r="N693" i="3"/>
  <c r="M693" i="3"/>
  <c r="L693" i="3"/>
  <c r="P692" i="3"/>
  <c r="O692" i="3"/>
  <c r="N692" i="3"/>
  <c r="M692" i="3"/>
  <c r="L692" i="3"/>
  <c r="P691" i="3"/>
  <c r="O691" i="3"/>
  <c r="N691" i="3"/>
  <c r="M691" i="3"/>
  <c r="L691" i="3"/>
  <c r="P690" i="3"/>
  <c r="O690" i="3"/>
  <c r="N690" i="3"/>
  <c r="M690" i="3"/>
  <c r="L690" i="3"/>
  <c r="P689" i="3"/>
  <c r="O689" i="3"/>
  <c r="N689" i="3"/>
  <c r="M689" i="3"/>
  <c r="L689" i="3"/>
  <c r="P688" i="3"/>
  <c r="O688" i="3"/>
  <c r="N688" i="3"/>
  <c r="M688" i="3"/>
  <c r="L688" i="3"/>
  <c r="P687" i="3"/>
  <c r="O687" i="3"/>
  <c r="N687" i="3"/>
  <c r="M687" i="3"/>
  <c r="L687" i="3"/>
  <c r="P686" i="3"/>
  <c r="O686" i="3"/>
  <c r="N686" i="3"/>
  <c r="M686" i="3"/>
  <c r="L686" i="3"/>
  <c r="P685" i="3"/>
  <c r="O685" i="3"/>
  <c r="N685" i="3"/>
  <c r="M685" i="3"/>
  <c r="L685" i="3"/>
  <c r="P684" i="3"/>
  <c r="O684" i="3"/>
  <c r="N684" i="3"/>
  <c r="M684" i="3"/>
  <c r="L684" i="3"/>
  <c r="P683" i="3"/>
  <c r="O683" i="3"/>
  <c r="N683" i="3"/>
  <c r="M683" i="3"/>
  <c r="L683" i="3"/>
  <c r="P682" i="3"/>
  <c r="O682" i="3"/>
  <c r="N682" i="3"/>
  <c r="M682" i="3"/>
  <c r="L682" i="3"/>
  <c r="P681" i="3"/>
  <c r="O681" i="3"/>
  <c r="N681" i="3"/>
  <c r="M681" i="3"/>
  <c r="L681" i="3"/>
  <c r="P680" i="3"/>
  <c r="O680" i="3"/>
  <c r="N680" i="3"/>
  <c r="M680" i="3"/>
  <c r="L680" i="3"/>
  <c r="P679" i="3"/>
  <c r="O679" i="3"/>
  <c r="N679" i="3"/>
  <c r="M679" i="3"/>
  <c r="L679" i="3"/>
  <c r="P678" i="3"/>
  <c r="O678" i="3"/>
  <c r="N678" i="3"/>
  <c r="M678" i="3"/>
  <c r="L678" i="3"/>
  <c r="P677" i="3"/>
  <c r="O677" i="3"/>
  <c r="N677" i="3"/>
  <c r="M677" i="3"/>
  <c r="L677" i="3"/>
  <c r="P676" i="3"/>
  <c r="O676" i="3"/>
  <c r="N676" i="3"/>
  <c r="M676" i="3"/>
  <c r="L676" i="3"/>
  <c r="P675" i="3"/>
  <c r="O675" i="3"/>
  <c r="N675" i="3"/>
  <c r="M675" i="3"/>
  <c r="L675" i="3"/>
  <c r="P674" i="3"/>
  <c r="O674" i="3"/>
  <c r="N674" i="3"/>
  <c r="M674" i="3"/>
  <c r="L674" i="3"/>
  <c r="P673" i="3"/>
  <c r="O673" i="3"/>
  <c r="N673" i="3"/>
  <c r="M673" i="3"/>
  <c r="L673" i="3"/>
  <c r="P672" i="3"/>
  <c r="O672" i="3"/>
  <c r="N672" i="3"/>
  <c r="M672" i="3"/>
  <c r="L672" i="3"/>
  <c r="P671" i="3"/>
  <c r="O671" i="3"/>
  <c r="N671" i="3"/>
  <c r="M671" i="3"/>
  <c r="L671" i="3"/>
  <c r="P670" i="3"/>
  <c r="O670" i="3"/>
  <c r="N670" i="3"/>
  <c r="M670" i="3"/>
  <c r="L670" i="3"/>
  <c r="P669" i="3"/>
  <c r="O669" i="3"/>
  <c r="N669" i="3"/>
  <c r="M669" i="3"/>
  <c r="L669" i="3"/>
  <c r="P668" i="3"/>
  <c r="O668" i="3"/>
  <c r="N668" i="3"/>
  <c r="M668" i="3"/>
  <c r="L668" i="3"/>
  <c r="P667" i="3"/>
  <c r="O667" i="3"/>
  <c r="N667" i="3"/>
  <c r="M667" i="3"/>
  <c r="L667" i="3"/>
  <c r="P666" i="3"/>
  <c r="O666" i="3"/>
  <c r="N666" i="3"/>
  <c r="M666" i="3"/>
  <c r="L666" i="3"/>
  <c r="P665" i="3"/>
  <c r="O665" i="3"/>
  <c r="N665" i="3"/>
  <c r="M665" i="3"/>
  <c r="L665" i="3"/>
  <c r="P664" i="3"/>
  <c r="O664" i="3"/>
  <c r="N664" i="3"/>
  <c r="M664" i="3"/>
  <c r="L664" i="3"/>
  <c r="P663" i="3"/>
  <c r="O663" i="3"/>
  <c r="N663" i="3"/>
  <c r="M663" i="3"/>
  <c r="L663" i="3"/>
  <c r="P662" i="3"/>
  <c r="O662" i="3"/>
  <c r="N662" i="3"/>
  <c r="M662" i="3"/>
  <c r="L662" i="3"/>
  <c r="P661" i="3"/>
  <c r="O661" i="3"/>
  <c r="N661" i="3"/>
  <c r="M661" i="3"/>
  <c r="L661" i="3"/>
  <c r="P660" i="3"/>
  <c r="O660" i="3"/>
  <c r="N660" i="3"/>
  <c r="M660" i="3"/>
  <c r="L660" i="3"/>
  <c r="P659" i="3"/>
  <c r="O659" i="3"/>
  <c r="N659" i="3"/>
  <c r="M659" i="3"/>
  <c r="L659" i="3"/>
  <c r="P658" i="3"/>
  <c r="O658" i="3"/>
  <c r="N658" i="3"/>
  <c r="M658" i="3"/>
  <c r="L658" i="3"/>
  <c r="P657" i="3"/>
  <c r="O657" i="3"/>
  <c r="N657" i="3"/>
  <c r="M657" i="3"/>
  <c r="L657" i="3"/>
  <c r="P656" i="3"/>
  <c r="O656" i="3"/>
  <c r="N656" i="3"/>
  <c r="M656" i="3"/>
  <c r="L656" i="3"/>
  <c r="P655" i="3"/>
  <c r="O655" i="3"/>
  <c r="N655" i="3"/>
  <c r="M655" i="3"/>
  <c r="L655" i="3"/>
  <c r="P654" i="3"/>
  <c r="O654" i="3"/>
  <c r="N654" i="3"/>
  <c r="M654" i="3"/>
  <c r="L654" i="3"/>
  <c r="P653" i="3"/>
  <c r="O653" i="3"/>
  <c r="N653" i="3"/>
  <c r="M653" i="3"/>
  <c r="L653" i="3"/>
  <c r="P652" i="3"/>
  <c r="O652" i="3"/>
  <c r="N652" i="3"/>
  <c r="M652" i="3"/>
  <c r="L652" i="3"/>
  <c r="P651" i="3"/>
  <c r="O651" i="3"/>
  <c r="N651" i="3"/>
  <c r="M651" i="3"/>
  <c r="L651" i="3"/>
  <c r="P650" i="3"/>
  <c r="O650" i="3"/>
  <c r="N650" i="3"/>
  <c r="M650" i="3"/>
  <c r="L650" i="3"/>
  <c r="P649" i="3"/>
  <c r="O649" i="3"/>
  <c r="N649" i="3"/>
  <c r="M649" i="3"/>
  <c r="L649" i="3"/>
  <c r="P648" i="3"/>
  <c r="O648" i="3"/>
  <c r="N648" i="3"/>
  <c r="M648" i="3"/>
  <c r="L648" i="3"/>
  <c r="P647" i="3"/>
  <c r="O647" i="3"/>
  <c r="N647" i="3"/>
  <c r="M647" i="3"/>
  <c r="L647" i="3"/>
  <c r="P646" i="3"/>
  <c r="O646" i="3"/>
  <c r="N646" i="3"/>
  <c r="M646" i="3"/>
  <c r="L646" i="3"/>
  <c r="P645" i="3"/>
  <c r="O645" i="3"/>
  <c r="N645" i="3"/>
  <c r="M645" i="3"/>
  <c r="L645" i="3"/>
  <c r="P644" i="3"/>
  <c r="O644" i="3"/>
  <c r="N644" i="3"/>
  <c r="M644" i="3"/>
  <c r="L644" i="3"/>
  <c r="P643" i="3"/>
  <c r="O643" i="3"/>
  <c r="N643" i="3"/>
  <c r="M643" i="3"/>
  <c r="L643" i="3"/>
  <c r="P642" i="3"/>
  <c r="O642" i="3"/>
  <c r="N642" i="3"/>
  <c r="M642" i="3"/>
  <c r="L642" i="3"/>
  <c r="P641" i="3"/>
  <c r="O641" i="3"/>
  <c r="N641" i="3"/>
  <c r="M641" i="3"/>
  <c r="L641" i="3"/>
  <c r="P640" i="3"/>
  <c r="O640" i="3"/>
  <c r="N640" i="3"/>
  <c r="M640" i="3"/>
  <c r="L640" i="3"/>
  <c r="P639" i="3"/>
  <c r="O639" i="3"/>
  <c r="N639" i="3"/>
  <c r="M639" i="3"/>
  <c r="L639" i="3"/>
  <c r="P638" i="3"/>
  <c r="O638" i="3"/>
  <c r="N638" i="3"/>
  <c r="M638" i="3"/>
  <c r="L638" i="3"/>
  <c r="P637" i="3"/>
  <c r="O637" i="3"/>
  <c r="N637" i="3"/>
  <c r="M637" i="3"/>
  <c r="L637" i="3"/>
  <c r="P636" i="3"/>
  <c r="O636" i="3"/>
  <c r="N636" i="3"/>
  <c r="M636" i="3"/>
  <c r="L636" i="3"/>
  <c r="P635" i="3"/>
  <c r="O635" i="3"/>
  <c r="N635" i="3"/>
  <c r="M635" i="3"/>
  <c r="L635" i="3"/>
  <c r="P634" i="3"/>
  <c r="O634" i="3"/>
  <c r="N634" i="3"/>
  <c r="M634" i="3"/>
  <c r="L634" i="3"/>
  <c r="P633" i="3"/>
  <c r="O633" i="3"/>
  <c r="N633" i="3"/>
  <c r="M633" i="3"/>
  <c r="L633" i="3"/>
  <c r="P632" i="3"/>
  <c r="O632" i="3"/>
  <c r="N632" i="3"/>
  <c r="M632" i="3"/>
  <c r="L632" i="3"/>
  <c r="P631" i="3"/>
  <c r="O631" i="3"/>
  <c r="N631" i="3"/>
  <c r="M631" i="3"/>
  <c r="L631" i="3"/>
  <c r="P630" i="3"/>
  <c r="O630" i="3"/>
  <c r="N630" i="3"/>
  <c r="M630" i="3"/>
  <c r="L630" i="3"/>
  <c r="P629" i="3"/>
  <c r="O629" i="3"/>
  <c r="N629" i="3"/>
  <c r="M629" i="3"/>
  <c r="L629" i="3"/>
  <c r="P628" i="3"/>
  <c r="O628" i="3"/>
  <c r="N628" i="3"/>
  <c r="M628" i="3"/>
  <c r="L628" i="3"/>
  <c r="P627" i="3"/>
  <c r="O627" i="3"/>
  <c r="N627" i="3"/>
  <c r="M627" i="3"/>
  <c r="L627" i="3"/>
  <c r="P626" i="3"/>
  <c r="O626" i="3"/>
  <c r="N626" i="3"/>
  <c r="M626" i="3"/>
  <c r="L626" i="3"/>
  <c r="P625" i="3"/>
  <c r="O625" i="3"/>
  <c r="N625" i="3"/>
  <c r="M625" i="3"/>
  <c r="L625" i="3"/>
  <c r="P624" i="3"/>
  <c r="O624" i="3"/>
  <c r="N624" i="3"/>
  <c r="M624" i="3"/>
  <c r="L624" i="3"/>
  <c r="P623" i="3"/>
  <c r="O623" i="3"/>
  <c r="N623" i="3"/>
  <c r="M623" i="3"/>
  <c r="L623" i="3"/>
  <c r="P622" i="3"/>
  <c r="O622" i="3"/>
  <c r="N622" i="3"/>
  <c r="M622" i="3"/>
  <c r="L622" i="3"/>
  <c r="P621" i="3"/>
  <c r="O621" i="3"/>
  <c r="N621" i="3"/>
  <c r="M621" i="3"/>
  <c r="L621" i="3"/>
  <c r="P620" i="3"/>
  <c r="O620" i="3"/>
  <c r="N620" i="3"/>
  <c r="M620" i="3"/>
  <c r="L620" i="3"/>
  <c r="P619" i="3"/>
  <c r="O619" i="3"/>
  <c r="N619" i="3"/>
  <c r="M619" i="3"/>
  <c r="L619" i="3"/>
  <c r="P618" i="3"/>
  <c r="O618" i="3"/>
  <c r="N618" i="3"/>
  <c r="M618" i="3"/>
  <c r="L618" i="3"/>
  <c r="P617" i="3"/>
  <c r="O617" i="3"/>
  <c r="N617" i="3"/>
  <c r="M617" i="3"/>
  <c r="L617" i="3"/>
  <c r="P616" i="3"/>
  <c r="O616" i="3"/>
  <c r="N616" i="3"/>
  <c r="M616" i="3"/>
  <c r="L616" i="3"/>
  <c r="P615" i="3"/>
  <c r="O615" i="3"/>
  <c r="N615" i="3"/>
  <c r="M615" i="3"/>
  <c r="L615" i="3"/>
  <c r="P614" i="3"/>
  <c r="O614" i="3"/>
  <c r="N614" i="3"/>
  <c r="M614" i="3"/>
  <c r="L614" i="3"/>
  <c r="P613" i="3"/>
  <c r="O613" i="3"/>
  <c r="N613" i="3"/>
  <c r="M613" i="3"/>
  <c r="L613" i="3"/>
  <c r="P612" i="3"/>
  <c r="O612" i="3"/>
  <c r="N612" i="3"/>
  <c r="M612" i="3"/>
  <c r="L612" i="3"/>
  <c r="P611" i="3"/>
  <c r="O611" i="3"/>
  <c r="N611" i="3"/>
  <c r="M611" i="3"/>
  <c r="L611" i="3"/>
  <c r="P610" i="3"/>
  <c r="O610" i="3"/>
  <c r="N610" i="3"/>
  <c r="M610" i="3"/>
  <c r="L610" i="3"/>
  <c r="P609" i="3"/>
  <c r="O609" i="3"/>
  <c r="N609" i="3"/>
  <c r="M609" i="3"/>
  <c r="L609" i="3"/>
  <c r="P608" i="3"/>
  <c r="O608" i="3"/>
  <c r="N608" i="3"/>
  <c r="M608" i="3"/>
  <c r="L608" i="3"/>
  <c r="P607" i="3"/>
  <c r="O607" i="3"/>
  <c r="N607" i="3"/>
  <c r="M607" i="3"/>
  <c r="L607" i="3"/>
  <c r="P606" i="3"/>
  <c r="O606" i="3"/>
  <c r="N606" i="3"/>
  <c r="M606" i="3"/>
  <c r="L606" i="3"/>
  <c r="P605" i="3"/>
  <c r="O605" i="3"/>
  <c r="N605" i="3"/>
  <c r="M605" i="3"/>
  <c r="L605" i="3"/>
  <c r="P604" i="3"/>
  <c r="O604" i="3"/>
  <c r="N604" i="3"/>
  <c r="M604" i="3"/>
  <c r="L604" i="3"/>
  <c r="P603" i="3"/>
  <c r="O603" i="3"/>
  <c r="N603" i="3"/>
  <c r="M603" i="3"/>
  <c r="L603" i="3"/>
  <c r="P602" i="3"/>
  <c r="O602" i="3"/>
  <c r="N602" i="3"/>
  <c r="M602" i="3"/>
  <c r="L602" i="3"/>
  <c r="P601" i="3"/>
  <c r="O601" i="3"/>
  <c r="N601" i="3"/>
  <c r="M601" i="3"/>
  <c r="L601" i="3"/>
  <c r="P600" i="3"/>
  <c r="O600" i="3"/>
  <c r="N600" i="3"/>
  <c r="M600" i="3"/>
  <c r="L600" i="3"/>
  <c r="P599" i="3"/>
  <c r="O599" i="3"/>
  <c r="N599" i="3"/>
  <c r="M599" i="3"/>
  <c r="L599" i="3"/>
  <c r="P598" i="3"/>
  <c r="O598" i="3"/>
  <c r="N598" i="3"/>
  <c r="M598" i="3"/>
  <c r="L598" i="3"/>
  <c r="P597" i="3"/>
  <c r="O597" i="3"/>
  <c r="N597" i="3"/>
  <c r="M597" i="3"/>
  <c r="L597" i="3"/>
  <c r="P596" i="3"/>
  <c r="O596" i="3"/>
  <c r="N596" i="3"/>
  <c r="M596" i="3"/>
  <c r="L596" i="3"/>
  <c r="P595" i="3"/>
  <c r="O595" i="3"/>
  <c r="N595" i="3"/>
  <c r="M595" i="3"/>
  <c r="L595" i="3"/>
  <c r="P594" i="3"/>
  <c r="O594" i="3"/>
  <c r="N594" i="3"/>
  <c r="M594" i="3"/>
  <c r="L594" i="3"/>
  <c r="P593" i="3"/>
  <c r="O593" i="3"/>
  <c r="N593" i="3"/>
  <c r="M593" i="3"/>
  <c r="L593" i="3"/>
  <c r="P592" i="3"/>
  <c r="O592" i="3"/>
  <c r="N592" i="3"/>
  <c r="M592" i="3"/>
  <c r="L592" i="3"/>
  <c r="P591" i="3"/>
  <c r="O591" i="3"/>
  <c r="N591" i="3"/>
  <c r="M591" i="3"/>
  <c r="L591" i="3"/>
  <c r="P590" i="3"/>
  <c r="O590" i="3"/>
  <c r="N590" i="3"/>
  <c r="M590" i="3"/>
  <c r="L590" i="3"/>
  <c r="P589" i="3"/>
  <c r="O589" i="3"/>
  <c r="N589" i="3"/>
  <c r="M589" i="3"/>
  <c r="L589" i="3"/>
  <c r="P588" i="3"/>
  <c r="O588" i="3"/>
  <c r="N588" i="3"/>
  <c r="M588" i="3"/>
  <c r="L588" i="3"/>
  <c r="P587" i="3"/>
  <c r="O587" i="3"/>
  <c r="N587" i="3"/>
  <c r="M587" i="3"/>
  <c r="L587" i="3"/>
  <c r="P586" i="3"/>
  <c r="O586" i="3"/>
  <c r="N586" i="3"/>
  <c r="M586" i="3"/>
  <c r="L586" i="3"/>
  <c r="P585" i="3"/>
  <c r="O585" i="3"/>
  <c r="N585" i="3"/>
  <c r="M585" i="3"/>
  <c r="L585" i="3"/>
  <c r="P584" i="3"/>
  <c r="O584" i="3"/>
  <c r="N584" i="3"/>
  <c r="M584" i="3"/>
  <c r="L584" i="3"/>
  <c r="P583" i="3"/>
  <c r="O583" i="3"/>
  <c r="N583" i="3"/>
  <c r="M583" i="3"/>
  <c r="L583" i="3"/>
  <c r="P582" i="3"/>
  <c r="O582" i="3"/>
  <c r="N582" i="3"/>
  <c r="M582" i="3"/>
  <c r="L582" i="3"/>
  <c r="P581" i="3"/>
  <c r="O581" i="3"/>
  <c r="N581" i="3"/>
  <c r="M581" i="3"/>
  <c r="L581" i="3"/>
  <c r="P580" i="3"/>
  <c r="O580" i="3"/>
  <c r="N580" i="3"/>
  <c r="M580" i="3"/>
  <c r="L580" i="3"/>
  <c r="P579" i="3"/>
  <c r="O579" i="3"/>
  <c r="N579" i="3"/>
  <c r="M579" i="3"/>
  <c r="L579" i="3"/>
  <c r="P578" i="3"/>
  <c r="O578" i="3"/>
  <c r="N578" i="3"/>
  <c r="M578" i="3"/>
  <c r="L578" i="3"/>
  <c r="P577" i="3"/>
  <c r="O577" i="3"/>
  <c r="N577" i="3"/>
  <c r="M577" i="3"/>
  <c r="L577" i="3"/>
  <c r="P576" i="3"/>
  <c r="O576" i="3"/>
  <c r="N576" i="3"/>
  <c r="M576" i="3"/>
  <c r="L576" i="3"/>
  <c r="P575" i="3"/>
  <c r="O575" i="3"/>
  <c r="N575" i="3"/>
  <c r="M575" i="3"/>
  <c r="L575" i="3"/>
  <c r="P574" i="3"/>
  <c r="O574" i="3"/>
  <c r="N574" i="3"/>
  <c r="M574" i="3"/>
  <c r="L574" i="3"/>
  <c r="P573" i="3"/>
  <c r="O573" i="3"/>
  <c r="N573" i="3"/>
  <c r="M573" i="3"/>
  <c r="L573" i="3"/>
  <c r="P572" i="3"/>
  <c r="O572" i="3"/>
  <c r="N572" i="3"/>
  <c r="M572" i="3"/>
  <c r="L572" i="3"/>
  <c r="P571" i="3"/>
  <c r="O571" i="3"/>
  <c r="N571" i="3"/>
  <c r="M571" i="3"/>
  <c r="L571" i="3"/>
  <c r="P570" i="3"/>
  <c r="O570" i="3"/>
  <c r="N570" i="3"/>
  <c r="M570" i="3"/>
  <c r="L570" i="3"/>
  <c r="P569" i="3"/>
  <c r="O569" i="3"/>
  <c r="N569" i="3"/>
  <c r="M569" i="3"/>
  <c r="L569" i="3"/>
  <c r="P568" i="3"/>
  <c r="O568" i="3"/>
  <c r="N568" i="3"/>
  <c r="M568" i="3"/>
  <c r="L568" i="3"/>
  <c r="P567" i="3"/>
  <c r="O567" i="3"/>
  <c r="N567" i="3"/>
  <c r="M567" i="3"/>
  <c r="L567" i="3"/>
  <c r="P566" i="3"/>
  <c r="O566" i="3"/>
  <c r="N566" i="3"/>
  <c r="M566" i="3"/>
  <c r="L566" i="3"/>
  <c r="P565" i="3"/>
  <c r="O565" i="3"/>
  <c r="N565" i="3"/>
  <c r="M565" i="3"/>
  <c r="L565" i="3"/>
  <c r="P564" i="3"/>
  <c r="O564" i="3"/>
  <c r="N564" i="3"/>
  <c r="M564" i="3"/>
  <c r="L564" i="3"/>
  <c r="P563" i="3"/>
  <c r="O563" i="3"/>
  <c r="N563" i="3"/>
  <c r="M563" i="3"/>
  <c r="L563" i="3"/>
  <c r="P562" i="3"/>
  <c r="O562" i="3"/>
  <c r="N562" i="3"/>
  <c r="M562" i="3"/>
  <c r="L562" i="3"/>
  <c r="P561" i="3"/>
  <c r="O561" i="3"/>
  <c r="N561" i="3"/>
  <c r="M561" i="3"/>
  <c r="L561" i="3"/>
  <c r="P560" i="3"/>
  <c r="O560" i="3"/>
  <c r="N560" i="3"/>
  <c r="M560" i="3"/>
  <c r="L560" i="3"/>
  <c r="P559" i="3"/>
  <c r="O559" i="3"/>
  <c r="N559" i="3"/>
  <c r="M559" i="3"/>
  <c r="L559" i="3"/>
  <c r="P558" i="3"/>
  <c r="O558" i="3"/>
  <c r="N558" i="3"/>
  <c r="M558" i="3"/>
  <c r="L558" i="3"/>
  <c r="P557" i="3"/>
  <c r="O557" i="3"/>
  <c r="N557" i="3"/>
  <c r="M557" i="3"/>
  <c r="L557" i="3"/>
  <c r="P556" i="3"/>
  <c r="O556" i="3"/>
  <c r="N556" i="3"/>
  <c r="M556" i="3"/>
  <c r="L556" i="3"/>
  <c r="P555" i="3"/>
  <c r="O555" i="3"/>
  <c r="N555" i="3"/>
  <c r="M555" i="3"/>
  <c r="L555" i="3"/>
  <c r="P554" i="3"/>
  <c r="O554" i="3"/>
  <c r="N554" i="3"/>
  <c r="M554" i="3"/>
  <c r="L554" i="3"/>
  <c r="P553" i="3"/>
  <c r="O553" i="3"/>
  <c r="N553" i="3"/>
  <c r="M553" i="3"/>
  <c r="L553" i="3"/>
  <c r="P552" i="3"/>
  <c r="O552" i="3"/>
  <c r="N552" i="3"/>
  <c r="M552" i="3"/>
  <c r="L552" i="3"/>
  <c r="P551" i="3"/>
  <c r="O551" i="3"/>
  <c r="N551" i="3"/>
  <c r="M551" i="3"/>
  <c r="L551" i="3"/>
  <c r="P550" i="3"/>
  <c r="O550" i="3"/>
  <c r="N550" i="3"/>
  <c r="M550" i="3"/>
  <c r="L550" i="3"/>
  <c r="P549" i="3"/>
  <c r="O549" i="3"/>
  <c r="N549" i="3"/>
  <c r="M549" i="3"/>
  <c r="L549" i="3"/>
  <c r="P548" i="3"/>
  <c r="O548" i="3"/>
  <c r="N548" i="3"/>
  <c r="M548" i="3"/>
  <c r="L548" i="3"/>
  <c r="P547" i="3"/>
  <c r="O547" i="3"/>
  <c r="N547" i="3"/>
  <c r="M547" i="3"/>
  <c r="L547" i="3"/>
  <c r="P546" i="3"/>
  <c r="O546" i="3"/>
  <c r="N546" i="3"/>
  <c r="M546" i="3"/>
  <c r="L546" i="3"/>
  <c r="P545" i="3"/>
  <c r="O545" i="3"/>
  <c r="N545" i="3"/>
  <c r="M545" i="3"/>
  <c r="L545" i="3"/>
  <c r="P544" i="3"/>
  <c r="O544" i="3"/>
  <c r="N544" i="3"/>
  <c r="M544" i="3"/>
  <c r="L544" i="3"/>
  <c r="P543" i="3"/>
  <c r="O543" i="3"/>
  <c r="N543" i="3"/>
  <c r="M543" i="3"/>
  <c r="L543" i="3"/>
  <c r="P542" i="3"/>
  <c r="O542" i="3"/>
  <c r="N542" i="3"/>
  <c r="M542" i="3"/>
  <c r="L542" i="3"/>
  <c r="P541" i="3"/>
  <c r="O541" i="3"/>
  <c r="N541" i="3"/>
  <c r="M541" i="3"/>
  <c r="L541" i="3"/>
  <c r="P540" i="3"/>
  <c r="O540" i="3"/>
  <c r="N540" i="3"/>
  <c r="M540" i="3"/>
  <c r="L540" i="3"/>
  <c r="P539" i="3"/>
  <c r="O539" i="3"/>
  <c r="N539" i="3"/>
  <c r="M539" i="3"/>
  <c r="L539" i="3"/>
  <c r="P538" i="3"/>
  <c r="O538" i="3"/>
  <c r="N538" i="3"/>
  <c r="M538" i="3"/>
  <c r="L538" i="3"/>
  <c r="P537" i="3"/>
  <c r="O537" i="3"/>
  <c r="N537" i="3"/>
  <c r="M537" i="3"/>
  <c r="L537" i="3"/>
  <c r="P536" i="3"/>
  <c r="O536" i="3"/>
  <c r="N536" i="3"/>
  <c r="M536" i="3"/>
  <c r="L536" i="3"/>
  <c r="P535" i="3"/>
  <c r="O535" i="3"/>
  <c r="N535" i="3"/>
  <c r="M535" i="3"/>
  <c r="L535" i="3"/>
  <c r="P534" i="3"/>
  <c r="O534" i="3"/>
  <c r="N534" i="3"/>
  <c r="M534" i="3"/>
  <c r="L534" i="3"/>
  <c r="P533" i="3"/>
  <c r="O533" i="3"/>
  <c r="N533" i="3"/>
  <c r="M533" i="3"/>
  <c r="L533" i="3"/>
  <c r="P532" i="3"/>
  <c r="O532" i="3"/>
  <c r="N532" i="3"/>
  <c r="M532" i="3"/>
  <c r="L532" i="3"/>
  <c r="P531" i="3"/>
  <c r="O531" i="3"/>
  <c r="N531" i="3"/>
  <c r="M531" i="3"/>
  <c r="L531" i="3"/>
  <c r="P530" i="3"/>
  <c r="O530" i="3"/>
  <c r="N530" i="3"/>
  <c r="M530" i="3"/>
  <c r="L530" i="3"/>
  <c r="P529" i="3"/>
  <c r="O529" i="3"/>
  <c r="N529" i="3"/>
  <c r="M529" i="3"/>
  <c r="L529" i="3"/>
  <c r="P528" i="3"/>
  <c r="O528" i="3"/>
  <c r="N528" i="3"/>
  <c r="M528" i="3"/>
  <c r="L528" i="3"/>
  <c r="P527" i="3"/>
  <c r="O527" i="3"/>
  <c r="N527" i="3"/>
  <c r="M527" i="3"/>
  <c r="L527" i="3"/>
  <c r="P526" i="3"/>
  <c r="O526" i="3"/>
  <c r="N526" i="3"/>
  <c r="M526" i="3"/>
  <c r="L526" i="3"/>
  <c r="P525" i="3"/>
  <c r="O525" i="3"/>
  <c r="N525" i="3"/>
  <c r="M525" i="3"/>
  <c r="L525" i="3"/>
  <c r="P524" i="3"/>
  <c r="O524" i="3"/>
  <c r="N524" i="3"/>
  <c r="M524" i="3"/>
  <c r="L524" i="3"/>
  <c r="P523" i="3"/>
  <c r="O523" i="3"/>
  <c r="N523" i="3"/>
  <c r="M523" i="3"/>
  <c r="L523" i="3"/>
  <c r="P522" i="3"/>
  <c r="O522" i="3"/>
  <c r="N522" i="3"/>
  <c r="M522" i="3"/>
  <c r="L522" i="3"/>
  <c r="P521" i="3"/>
  <c r="O521" i="3"/>
  <c r="N521" i="3"/>
  <c r="M521" i="3"/>
  <c r="L521" i="3"/>
  <c r="P520" i="3"/>
  <c r="O520" i="3"/>
  <c r="N520" i="3"/>
  <c r="M520" i="3"/>
  <c r="L520" i="3"/>
  <c r="P519" i="3"/>
  <c r="O519" i="3"/>
  <c r="N519" i="3"/>
  <c r="M519" i="3"/>
  <c r="L519" i="3"/>
  <c r="P518" i="3"/>
  <c r="O518" i="3"/>
  <c r="N518" i="3"/>
  <c r="M518" i="3"/>
  <c r="L518" i="3"/>
  <c r="P517" i="3"/>
  <c r="O517" i="3"/>
  <c r="N517" i="3"/>
  <c r="M517" i="3"/>
  <c r="L517" i="3"/>
  <c r="P516" i="3"/>
  <c r="O516" i="3"/>
  <c r="N516" i="3"/>
  <c r="M516" i="3"/>
  <c r="L516" i="3"/>
  <c r="P515" i="3"/>
  <c r="O515" i="3"/>
  <c r="N515" i="3"/>
  <c r="M515" i="3"/>
  <c r="L515" i="3"/>
  <c r="P514" i="3"/>
  <c r="O514" i="3"/>
  <c r="N514" i="3"/>
  <c r="M514" i="3"/>
  <c r="L514" i="3"/>
  <c r="P513" i="3"/>
  <c r="O513" i="3"/>
  <c r="N513" i="3"/>
  <c r="M513" i="3"/>
  <c r="L513" i="3"/>
  <c r="P512" i="3"/>
  <c r="O512" i="3"/>
  <c r="N512" i="3"/>
  <c r="M512" i="3"/>
  <c r="L512" i="3"/>
  <c r="P511" i="3"/>
  <c r="O511" i="3"/>
  <c r="N511" i="3"/>
  <c r="M511" i="3"/>
  <c r="L511" i="3"/>
  <c r="P510" i="3"/>
  <c r="O510" i="3"/>
  <c r="N510" i="3"/>
  <c r="M510" i="3"/>
  <c r="L510" i="3"/>
  <c r="P509" i="3"/>
  <c r="O509" i="3"/>
  <c r="N509" i="3"/>
  <c r="M509" i="3"/>
  <c r="L509" i="3"/>
  <c r="P508" i="3"/>
  <c r="O508" i="3"/>
  <c r="N508" i="3"/>
  <c r="M508" i="3"/>
  <c r="L508" i="3"/>
  <c r="P507" i="3"/>
  <c r="O507" i="3"/>
  <c r="N507" i="3"/>
  <c r="M507" i="3"/>
  <c r="L507" i="3"/>
  <c r="P506" i="3"/>
  <c r="O506" i="3"/>
  <c r="N506" i="3"/>
  <c r="M506" i="3"/>
  <c r="L506" i="3"/>
  <c r="P505" i="3"/>
  <c r="O505" i="3"/>
  <c r="N505" i="3"/>
  <c r="M505" i="3"/>
  <c r="L505" i="3"/>
  <c r="P504" i="3"/>
  <c r="O504" i="3"/>
  <c r="N504" i="3"/>
  <c r="M504" i="3"/>
  <c r="L504" i="3"/>
  <c r="P503" i="3"/>
  <c r="O503" i="3"/>
  <c r="N503" i="3"/>
  <c r="M503" i="3"/>
  <c r="L503" i="3"/>
  <c r="P502" i="3"/>
  <c r="O502" i="3"/>
  <c r="N502" i="3"/>
  <c r="M502" i="3"/>
  <c r="L502" i="3"/>
  <c r="P501" i="3"/>
  <c r="O501" i="3"/>
  <c r="N501" i="3"/>
  <c r="M501" i="3"/>
  <c r="L501" i="3"/>
  <c r="P500" i="3"/>
  <c r="O500" i="3"/>
  <c r="N500" i="3"/>
  <c r="M500" i="3"/>
  <c r="L500" i="3"/>
  <c r="P499" i="3"/>
  <c r="O499" i="3"/>
  <c r="N499" i="3"/>
  <c r="M499" i="3"/>
  <c r="L499" i="3"/>
  <c r="P498" i="3"/>
  <c r="O498" i="3"/>
  <c r="N498" i="3"/>
  <c r="M498" i="3"/>
  <c r="L498" i="3"/>
  <c r="P497" i="3"/>
  <c r="O497" i="3"/>
  <c r="N497" i="3"/>
  <c r="M497" i="3"/>
  <c r="L497" i="3"/>
  <c r="P496" i="3"/>
  <c r="O496" i="3"/>
  <c r="N496" i="3"/>
  <c r="M496" i="3"/>
  <c r="L496" i="3"/>
  <c r="P495" i="3"/>
  <c r="O495" i="3"/>
  <c r="N495" i="3"/>
  <c r="M495" i="3"/>
  <c r="L495" i="3"/>
  <c r="P494" i="3"/>
  <c r="O494" i="3"/>
  <c r="N494" i="3"/>
  <c r="M494" i="3"/>
  <c r="L494" i="3"/>
  <c r="P493" i="3"/>
  <c r="O493" i="3"/>
  <c r="N493" i="3"/>
  <c r="M493" i="3"/>
  <c r="L493" i="3"/>
  <c r="P492" i="3"/>
  <c r="O492" i="3"/>
  <c r="N492" i="3"/>
  <c r="M492" i="3"/>
  <c r="L492" i="3"/>
  <c r="P491" i="3"/>
  <c r="O491" i="3"/>
  <c r="N491" i="3"/>
  <c r="M491" i="3"/>
  <c r="L491" i="3"/>
  <c r="P490" i="3"/>
  <c r="O490" i="3"/>
  <c r="N490" i="3"/>
  <c r="M490" i="3"/>
  <c r="L490" i="3"/>
  <c r="P489" i="3"/>
  <c r="O489" i="3"/>
  <c r="N489" i="3"/>
  <c r="M489" i="3"/>
  <c r="L489" i="3"/>
  <c r="P488" i="3"/>
  <c r="O488" i="3"/>
  <c r="N488" i="3"/>
  <c r="M488" i="3"/>
  <c r="L488" i="3"/>
  <c r="P487" i="3"/>
  <c r="O487" i="3"/>
  <c r="N487" i="3"/>
  <c r="M487" i="3"/>
  <c r="L487" i="3"/>
  <c r="P486" i="3"/>
  <c r="O486" i="3"/>
  <c r="N486" i="3"/>
  <c r="M486" i="3"/>
  <c r="L486" i="3"/>
  <c r="P485" i="3"/>
  <c r="O485" i="3"/>
  <c r="N485" i="3"/>
  <c r="M485" i="3"/>
  <c r="L485" i="3"/>
  <c r="P484" i="3"/>
  <c r="O484" i="3"/>
  <c r="N484" i="3"/>
  <c r="M484" i="3"/>
  <c r="L484" i="3"/>
  <c r="P483" i="3"/>
  <c r="O483" i="3"/>
  <c r="N483" i="3"/>
  <c r="M483" i="3"/>
  <c r="L483" i="3"/>
  <c r="P482" i="3"/>
  <c r="O482" i="3"/>
  <c r="N482" i="3"/>
  <c r="M482" i="3"/>
  <c r="L482" i="3"/>
  <c r="P481" i="3"/>
  <c r="O481" i="3"/>
  <c r="N481" i="3"/>
  <c r="M481" i="3"/>
  <c r="L481" i="3"/>
  <c r="P480" i="3"/>
  <c r="O480" i="3"/>
  <c r="N480" i="3"/>
  <c r="M480" i="3"/>
  <c r="L480" i="3"/>
  <c r="P479" i="3"/>
  <c r="O479" i="3"/>
  <c r="N479" i="3"/>
  <c r="M479" i="3"/>
  <c r="L479" i="3"/>
  <c r="P478" i="3"/>
  <c r="O478" i="3"/>
  <c r="N478" i="3"/>
  <c r="M478" i="3"/>
  <c r="L478" i="3"/>
  <c r="P477" i="3"/>
  <c r="O477" i="3"/>
  <c r="N477" i="3"/>
  <c r="M477" i="3"/>
  <c r="L477" i="3"/>
  <c r="P476" i="3"/>
  <c r="O476" i="3"/>
  <c r="N476" i="3"/>
  <c r="M476" i="3"/>
  <c r="L476" i="3"/>
  <c r="P475" i="3"/>
  <c r="O475" i="3"/>
  <c r="N475" i="3"/>
  <c r="M475" i="3"/>
  <c r="L475" i="3"/>
  <c r="P474" i="3"/>
  <c r="O474" i="3"/>
  <c r="N474" i="3"/>
  <c r="M474" i="3"/>
  <c r="L474" i="3"/>
  <c r="P473" i="3"/>
  <c r="O473" i="3"/>
  <c r="N473" i="3"/>
  <c r="M473" i="3"/>
  <c r="L473" i="3"/>
  <c r="P472" i="3"/>
  <c r="O472" i="3"/>
  <c r="N472" i="3"/>
  <c r="M472" i="3"/>
  <c r="L472" i="3"/>
  <c r="P471" i="3"/>
  <c r="O471" i="3"/>
  <c r="N471" i="3"/>
  <c r="M471" i="3"/>
  <c r="L471" i="3"/>
  <c r="P470" i="3"/>
  <c r="O470" i="3"/>
  <c r="N470" i="3"/>
  <c r="M470" i="3"/>
  <c r="L470" i="3"/>
  <c r="P469" i="3"/>
  <c r="O469" i="3"/>
  <c r="N469" i="3"/>
  <c r="M469" i="3"/>
  <c r="L469" i="3"/>
  <c r="P468" i="3"/>
  <c r="O468" i="3"/>
  <c r="N468" i="3"/>
  <c r="M468" i="3"/>
  <c r="L468" i="3"/>
  <c r="P467" i="3"/>
  <c r="O467" i="3"/>
  <c r="N467" i="3"/>
  <c r="M467" i="3"/>
  <c r="L467" i="3"/>
  <c r="P466" i="3"/>
  <c r="O466" i="3"/>
  <c r="N466" i="3"/>
  <c r="M466" i="3"/>
  <c r="L466" i="3"/>
  <c r="P465" i="3"/>
  <c r="O465" i="3"/>
  <c r="N465" i="3"/>
  <c r="M465" i="3"/>
  <c r="L465" i="3"/>
  <c r="P464" i="3"/>
  <c r="O464" i="3"/>
  <c r="N464" i="3"/>
  <c r="M464" i="3"/>
  <c r="L464" i="3"/>
  <c r="P463" i="3"/>
  <c r="O463" i="3"/>
  <c r="N463" i="3"/>
  <c r="M463" i="3"/>
  <c r="L463" i="3"/>
  <c r="P462" i="3"/>
  <c r="O462" i="3"/>
  <c r="N462" i="3"/>
  <c r="M462" i="3"/>
  <c r="L462" i="3"/>
  <c r="P461" i="3"/>
  <c r="O461" i="3"/>
  <c r="N461" i="3"/>
  <c r="M461" i="3"/>
  <c r="L461" i="3"/>
  <c r="P460" i="3"/>
  <c r="O460" i="3"/>
  <c r="N460" i="3"/>
  <c r="M460" i="3"/>
  <c r="L460" i="3"/>
  <c r="P459" i="3"/>
  <c r="O459" i="3"/>
  <c r="N459" i="3"/>
  <c r="M459" i="3"/>
  <c r="L459" i="3"/>
  <c r="P458" i="3"/>
  <c r="O458" i="3"/>
  <c r="N458" i="3"/>
  <c r="M458" i="3"/>
  <c r="L458" i="3"/>
  <c r="P457" i="3"/>
  <c r="O457" i="3"/>
  <c r="N457" i="3"/>
  <c r="M457" i="3"/>
  <c r="L457" i="3"/>
  <c r="P456" i="3"/>
  <c r="O456" i="3"/>
  <c r="N456" i="3"/>
  <c r="M456" i="3"/>
  <c r="L456" i="3"/>
  <c r="P455" i="3"/>
  <c r="O455" i="3"/>
  <c r="N455" i="3"/>
  <c r="M455" i="3"/>
  <c r="L455" i="3"/>
  <c r="P454" i="3"/>
  <c r="O454" i="3"/>
  <c r="N454" i="3"/>
  <c r="M454" i="3"/>
  <c r="L454" i="3"/>
  <c r="P453" i="3"/>
  <c r="O453" i="3"/>
  <c r="N453" i="3"/>
  <c r="M453" i="3"/>
  <c r="L453" i="3"/>
  <c r="P452" i="3"/>
  <c r="O452" i="3"/>
  <c r="N452" i="3"/>
  <c r="M452" i="3"/>
  <c r="L452" i="3"/>
  <c r="P451" i="3"/>
  <c r="O451" i="3"/>
  <c r="N451" i="3"/>
  <c r="M451" i="3"/>
  <c r="L451" i="3"/>
  <c r="P450" i="3"/>
  <c r="O450" i="3"/>
  <c r="N450" i="3"/>
  <c r="M450" i="3"/>
  <c r="L450" i="3"/>
  <c r="P449" i="3"/>
  <c r="O449" i="3"/>
  <c r="N449" i="3"/>
  <c r="M449" i="3"/>
  <c r="L449" i="3"/>
  <c r="P448" i="3"/>
  <c r="O448" i="3"/>
  <c r="N448" i="3"/>
  <c r="M448" i="3"/>
  <c r="L448" i="3"/>
  <c r="P447" i="3"/>
  <c r="O447" i="3"/>
  <c r="N447" i="3"/>
  <c r="M447" i="3"/>
  <c r="L447" i="3"/>
  <c r="P446" i="3"/>
  <c r="O446" i="3"/>
  <c r="N446" i="3"/>
  <c r="M446" i="3"/>
  <c r="L446" i="3"/>
  <c r="P445" i="3"/>
  <c r="O445" i="3"/>
  <c r="N445" i="3"/>
  <c r="M445" i="3"/>
  <c r="L445" i="3"/>
  <c r="P444" i="3"/>
  <c r="O444" i="3"/>
  <c r="N444" i="3"/>
  <c r="M444" i="3"/>
  <c r="L444" i="3"/>
  <c r="P443" i="3"/>
  <c r="O443" i="3"/>
  <c r="N443" i="3"/>
  <c r="M443" i="3"/>
  <c r="L443" i="3"/>
  <c r="P442" i="3"/>
  <c r="O442" i="3"/>
  <c r="N442" i="3"/>
  <c r="M442" i="3"/>
  <c r="L442" i="3"/>
  <c r="P441" i="3"/>
  <c r="O441" i="3"/>
  <c r="N441" i="3"/>
  <c r="M441" i="3"/>
  <c r="L441" i="3"/>
  <c r="P440" i="3"/>
  <c r="O440" i="3"/>
  <c r="N440" i="3"/>
  <c r="M440" i="3"/>
  <c r="L440" i="3"/>
  <c r="P439" i="3"/>
  <c r="O439" i="3"/>
  <c r="N439" i="3"/>
  <c r="M439" i="3"/>
  <c r="L439" i="3"/>
  <c r="P438" i="3"/>
  <c r="O438" i="3"/>
  <c r="N438" i="3"/>
  <c r="M438" i="3"/>
  <c r="L438" i="3"/>
  <c r="P437" i="3"/>
  <c r="O437" i="3"/>
  <c r="N437" i="3"/>
  <c r="M437" i="3"/>
  <c r="L437" i="3"/>
  <c r="P436" i="3"/>
  <c r="O436" i="3"/>
  <c r="N436" i="3"/>
  <c r="M436" i="3"/>
  <c r="L436" i="3"/>
  <c r="P435" i="3"/>
  <c r="O435" i="3"/>
  <c r="N435" i="3"/>
  <c r="M435" i="3"/>
  <c r="L435" i="3"/>
  <c r="P434" i="3"/>
  <c r="O434" i="3"/>
  <c r="N434" i="3"/>
  <c r="M434" i="3"/>
  <c r="L434" i="3"/>
  <c r="P433" i="3"/>
  <c r="O433" i="3"/>
  <c r="N433" i="3"/>
  <c r="M433" i="3"/>
  <c r="L433" i="3"/>
  <c r="P432" i="3"/>
  <c r="O432" i="3"/>
  <c r="N432" i="3"/>
  <c r="M432" i="3"/>
  <c r="L432" i="3"/>
  <c r="P431" i="3"/>
  <c r="O431" i="3"/>
  <c r="N431" i="3"/>
  <c r="M431" i="3"/>
  <c r="L431" i="3"/>
  <c r="P430" i="3"/>
  <c r="O430" i="3"/>
  <c r="N430" i="3"/>
  <c r="M430" i="3"/>
  <c r="L430" i="3"/>
  <c r="P429" i="3"/>
  <c r="O429" i="3"/>
  <c r="N429" i="3"/>
  <c r="M429" i="3"/>
  <c r="L429" i="3"/>
  <c r="P428" i="3"/>
  <c r="O428" i="3"/>
  <c r="N428" i="3"/>
  <c r="M428" i="3"/>
  <c r="L428" i="3"/>
  <c r="P427" i="3"/>
  <c r="O427" i="3"/>
  <c r="N427" i="3"/>
  <c r="M427" i="3"/>
  <c r="L427" i="3"/>
  <c r="P426" i="3"/>
  <c r="O426" i="3"/>
  <c r="N426" i="3"/>
  <c r="M426" i="3"/>
  <c r="L426" i="3"/>
  <c r="P425" i="3"/>
  <c r="O425" i="3"/>
  <c r="N425" i="3"/>
  <c r="M425" i="3"/>
  <c r="L425" i="3"/>
  <c r="P424" i="3"/>
  <c r="O424" i="3"/>
  <c r="N424" i="3"/>
  <c r="M424" i="3"/>
  <c r="L424" i="3"/>
  <c r="P423" i="3"/>
  <c r="O423" i="3"/>
  <c r="N423" i="3"/>
  <c r="M423" i="3"/>
  <c r="L423" i="3"/>
  <c r="P422" i="3"/>
  <c r="O422" i="3"/>
  <c r="N422" i="3"/>
  <c r="M422" i="3"/>
  <c r="L422" i="3"/>
  <c r="P421" i="3"/>
  <c r="O421" i="3"/>
  <c r="N421" i="3"/>
  <c r="M421" i="3"/>
  <c r="L421" i="3"/>
  <c r="P420" i="3"/>
  <c r="O420" i="3"/>
  <c r="N420" i="3"/>
  <c r="M420" i="3"/>
  <c r="L420" i="3"/>
  <c r="P419" i="3"/>
  <c r="O419" i="3"/>
  <c r="N419" i="3"/>
  <c r="M419" i="3"/>
  <c r="L419" i="3"/>
  <c r="P418" i="3"/>
  <c r="O418" i="3"/>
  <c r="N418" i="3"/>
  <c r="M418" i="3"/>
  <c r="L418" i="3"/>
  <c r="P417" i="3"/>
  <c r="O417" i="3"/>
  <c r="N417" i="3"/>
  <c r="M417" i="3"/>
  <c r="L417" i="3"/>
  <c r="P416" i="3"/>
  <c r="O416" i="3"/>
  <c r="N416" i="3"/>
  <c r="M416" i="3"/>
  <c r="L416" i="3"/>
  <c r="P415" i="3"/>
  <c r="O415" i="3"/>
  <c r="N415" i="3"/>
  <c r="M415" i="3"/>
  <c r="L415" i="3"/>
  <c r="P414" i="3"/>
  <c r="O414" i="3"/>
  <c r="N414" i="3"/>
  <c r="M414" i="3"/>
  <c r="L414" i="3"/>
  <c r="P413" i="3"/>
  <c r="O413" i="3"/>
  <c r="N413" i="3"/>
  <c r="M413" i="3"/>
  <c r="L413" i="3"/>
  <c r="P412" i="3"/>
  <c r="O412" i="3"/>
  <c r="N412" i="3"/>
  <c r="M412" i="3"/>
  <c r="L412" i="3"/>
  <c r="P411" i="3"/>
  <c r="O411" i="3"/>
  <c r="N411" i="3"/>
  <c r="M411" i="3"/>
  <c r="L411" i="3"/>
  <c r="P410" i="3"/>
  <c r="O410" i="3"/>
  <c r="N410" i="3"/>
  <c r="M410" i="3"/>
  <c r="L410" i="3"/>
  <c r="P409" i="3"/>
  <c r="O409" i="3"/>
  <c r="N409" i="3"/>
  <c r="M409" i="3"/>
  <c r="L409" i="3"/>
  <c r="P408" i="3"/>
  <c r="O408" i="3"/>
  <c r="N408" i="3"/>
  <c r="M408" i="3"/>
  <c r="L408" i="3"/>
  <c r="P407" i="3"/>
  <c r="O407" i="3"/>
  <c r="N407" i="3"/>
  <c r="M407" i="3"/>
  <c r="L407" i="3"/>
  <c r="P406" i="3"/>
  <c r="O406" i="3"/>
  <c r="N406" i="3"/>
  <c r="M406" i="3"/>
  <c r="L406" i="3"/>
  <c r="P405" i="3"/>
  <c r="O405" i="3"/>
  <c r="N405" i="3"/>
  <c r="M405" i="3"/>
  <c r="L405" i="3"/>
  <c r="P404" i="3"/>
  <c r="O404" i="3"/>
  <c r="N404" i="3"/>
  <c r="M404" i="3"/>
  <c r="L404" i="3"/>
  <c r="P403" i="3"/>
  <c r="O403" i="3"/>
  <c r="N403" i="3"/>
  <c r="M403" i="3"/>
  <c r="L403" i="3"/>
  <c r="P402" i="3"/>
  <c r="O402" i="3"/>
  <c r="N402" i="3"/>
  <c r="M402" i="3"/>
  <c r="L402" i="3"/>
  <c r="P401" i="3"/>
  <c r="O401" i="3"/>
  <c r="N401" i="3"/>
  <c r="M401" i="3"/>
  <c r="L401" i="3"/>
  <c r="P400" i="3"/>
  <c r="O400" i="3"/>
  <c r="N400" i="3"/>
  <c r="M400" i="3"/>
  <c r="L400" i="3"/>
  <c r="P399" i="3"/>
  <c r="O399" i="3"/>
  <c r="N399" i="3"/>
  <c r="M399" i="3"/>
  <c r="L399" i="3"/>
  <c r="P398" i="3"/>
  <c r="O398" i="3"/>
  <c r="N398" i="3"/>
  <c r="M398" i="3"/>
  <c r="L398" i="3"/>
  <c r="P397" i="3"/>
  <c r="O397" i="3"/>
  <c r="N397" i="3"/>
  <c r="M397" i="3"/>
  <c r="L397" i="3"/>
  <c r="P396" i="3"/>
  <c r="O396" i="3"/>
  <c r="N396" i="3"/>
  <c r="M396" i="3"/>
  <c r="L396" i="3"/>
  <c r="P395" i="3"/>
  <c r="O395" i="3"/>
  <c r="N395" i="3"/>
  <c r="M395" i="3"/>
  <c r="L395" i="3"/>
  <c r="P394" i="3"/>
  <c r="O394" i="3"/>
  <c r="N394" i="3"/>
  <c r="M394" i="3"/>
  <c r="L394" i="3"/>
  <c r="P393" i="3"/>
  <c r="O393" i="3"/>
  <c r="N393" i="3"/>
  <c r="M393" i="3"/>
  <c r="L393" i="3"/>
  <c r="P392" i="3"/>
  <c r="O392" i="3"/>
  <c r="N392" i="3"/>
  <c r="M392" i="3"/>
  <c r="L392" i="3"/>
  <c r="P391" i="3"/>
  <c r="O391" i="3"/>
  <c r="N391" i="3"/>
  <c r="M391" i="3"/>
  <c r="L391" i="3"/>
  <c r="P390" i="3"/>
  <c r="O390" i="3"/>
  <c r="N390" i="3"/>
  <c r="M390" i="3"/>
  <c r="L390" i="3"/>
  <c r="P389" i="3"/>
  <c r="O389" i="3"/>
  <c r="N389" i="3"/>
  <c r="M389" i="3"/>
  <c r="L389" i="3"/>
  <c r="P388" i="3"/>
  <c r="O388" i="3"/>
  <c r="N388" i="3"/>
  <c r="M388" i="3"/>
  <c r="L388" i="3"/>
  <c r="P387" i="3"/>
  <c r="O387" i="3"/>
  <c r="N387" i="3"/>
  <c r="M387" i="3"/>
  <c r="L387" i="3"/>
  <c r="P386" i="3"/>
  <c r="O386" i="3"/>
  <c r="N386" i="3"/>
  <c r="M386" i="3"/>
  <c r="L386" i="3"/>
  <c r="P385" i="3"/>
  <c r="O385" i="3"/>
  <c r="N385" i="3"/>
  <c r="M385" i="3"/>
  <c r="L385" i="3"/>
  <c r="P384" i="3"/>
  <c r="O384" i="3"/>
  <c r="N384" i="3"/>
  <c r="M384" i="3"/>
  <c r="L384" i="3"/>
  <c r="P383" i="3"/>
  <c r="O383" i="3"/>
  <c r="N383" i="3"/>
  <c r="M383" i="3"/>
  <c r="L383" i="3"/>
  <c r="P382" i="3"/>
  <c r="O382" i="3"/>
  <c r="N382" i="3"/>
  <c r="M382" i="3"/>
  <c r="L382" i="3"/>
  <c r="P381" i="3"/>
  <c r="O381" i="3"/>
  <c r="N381" i="3"/>
  <c r="M381" i="3"/>
  <c r="L381" i="3"/>
  <c r="P380" i="3"/>
  <c r="O380" i="3"/>
  <c r="N380" i="3"/>
  <c r="M380" i="3"/>
  <c r="L380" i="3"/>
  <c r="P379" i="3"/>
  <c r="O379" i="3"/>
  <c r="N379" i="3"/>
  <c r="M379" i="3"/>
  <c r="L379" i="3"/>
  <c r="P378" i="3"/>
  <c r="O378" i="3"/>
  <c r="N378" i="3"/>
  <c r="M378" i="3"/>
  <c r="L378" i="3"/>
  <c r="P377" i="3"/>
  <c r="O377" i="3"/>
  <c r="N377" i="3"/>
  <c r="M377" i="3"/>
  <c r="L377" i="3"/>
  <c r="P376" i="3"/>
  <c r="O376" i="3"/>
  <c r="N376" i="3"/>
  <c r="M376" i="3"/>
  <c r="L376" i="3"/>
  <c r="P375" i="3"/>
  <c r="O375" i="3"/>
  <c r="N375" i="3"/>
  <c r="M375" i="3"/>
  <c r="L375" i="3"/>
  <c r="P374" i="3"/>
  <c r="O374" i="3"/>
  <c r="N374" i="3"/>
  <c r="M374" i="3"/>
  <c r="L374" i="3"/>
  <c r="P373" i="3"/>
  <c r="O373" i="3"/>
  <c r="N373" i="3"/>
  <c r="M373" i="3"/>
  <c r="L373" i="3"/>
  <c r="P372" i="3"/>
  <c r="O372" i="3"/>
  <c r="N372" i="3"/>
  <c r="M372" i="3"/>
  <c r="L372" i="3"/>
  <c r="P371" i="3"/>
  <c r="O371" i="3"/>
  <c r="N371" i="3"/>
  <c r="M371" i="3"/>
  <c r="L371" i="3"/>
  <c r="P370" i="3"/>
  <c r="O370" i="3"/>
  <c r="N370" i="3"/>
  <c r="M370" i="3"/>
  <c r="L370" i="3"/>
  <c r="P369" i="3"/>
  <c r="O369" i="3"/>
  <c r="N369" i="3"/>
  <c r="M369" i="3"/>
  <c r="L369" i="3"/>
  <c r="P368" i="3"/>
  <c r="O368" i="3"/>
  <c r="N368" i="3"/>
  <c r="M368" i="3"/>
  <c r="L368" i="3"/>
  <c r="P367" i="3"/>
  <c r="O367" i="3"/>
  <c r="N367" i="3"/>
  <c r="M367" i="3"/>
  <c r="L367" i="3"/>
  <c r="P366" i="3"/>
  <c r="O366" i="3"/>
  <c r="N366" i="3"/>
  <c r="M366" i="3"/>
  <c r="L366" i="3"/>
  <c r="P365" i="3"/>
  <c r="O365" i="3"/>
  <c r="N365" i="3"/>
  <c r="M365" i="3"/>
  <c r="L365" i="3"/>
  <c r="P364" i="3"/>
  <c r="O364" i="3"/>
  <c r="N364" i="3"/>
  <c r="M364" i="3"/>
  <c r="L364" i="3"/>
  <c r="P363" i="3"/>
  <c r="O363" i="3"/>
  <c r="N363" i="3"/>
  <c r="M363" i="3"/>
  <c r="L363" i="3"/>
  <c r="P362" i="3"/>
  <c r="O362" i="3"/>
  <c r="N362" i="3"/>
  <c r="M362" i="3"/>
  <c r="L362" i="3"/>
  <c r="P361" i="3"/>
  <c r="O361" i="3"/>
  <c r="N361" i="3"/>
  <c r="M361" i="3"/>
  <c r="L361" i="3"/>
  <c r="P360" i="3"/>
  <c r="O360" i="3"/>
  <c r="N360" i="3"/>
  <c r="M360" i="3"/>
  <c r="L360" i="3"/>
  <c r="P359" i="3"/>
  <c r="O359" i="3"/>
  <c r="N359" i="3"/>
  <c r="M359" i="3"/>
  <c r="L359" i="3"/>
  <c r="P358" i="3"/>
  <c r="O358" i="3"/>
  <c r="N358" i="3"/>
  <c r="M358" i="3"/>
  <c r="L358" i="3"/>
  <c r="P357" i="3"/>
  <c r="O357" i="3"/>
  <c r="N357" i="3"/>
  <c r="M357" i="3"/>
  <c r="L357" i="3"/>
  <c r="P356" i="3"/>
  <c r="O356" i="3"/>
  <c r="N356" i="3"/>
  <c r="M356" i="3"/>
  <c r="L356" i="3"/>
  <c r="P355" i="3"/>
  <c r="O355" i="3"/>
  <c r="N355" i="3"/>
  <c r="M355" i="3"/>
  <c r="L355" i="3"/>
  <c r="P354" i="3"/>
  <c r="O354" i="3"/>
  <c r="N354" i="3"/>
  <c r="M354" i="3"/>
  <c r="L354" i="3"/>
  <c r="P353" i="3"/>
  <c r="O353" i="3"/>
  <c r="N353" i="3"/>
  <c r="M353" i="3"/>
  <c r="L353" i="3"/>
  <c r="P352" i="3"/>
  <c r="O352" i="3"/>
  <c r="N352" i="3"/>
  <c r="M352" i="3"/>
  <c r="L352" i="3"/>
  <c r="P351" i="3"/>
  <c r="O351" i="3"/>
  <c r="N351" i="3"/>
  <c r="M351" i="3"/>
  <c r="L351" i="3"/>
  <c r="P350" i="3"/>
  <c r="O350" i="3"/>
  <c r="N350" i="3"/>
  <c r="M350" i="3"/>
  <c r="L350" i="3"/>
  <c r="P349" i="3"/>
  <c r="O349" i="3"/>
  <c r="N349" i="3"/>
  <c r="M349" i="3"/>
  <c r="L349" i="3"/>
  <c r="P348" i="3"/>
  <c r="O348" i="3"/>
  <c r="N348" i="3"/>
  <c r="M348" i="3"/>
  <c r="L348" i="3"/>
  <c r="P347" i="3"/>
  <c r="O347" i="3"/>
  <c r="N347" i="3"/>
  <c r="M347" i="3"/>
  <c r="L347" i="3"/>
  <c r="P346" i="3"/>
  <c r="O346" i="3"/>
  <c r="N346" i="3"/>
  <c r="M346" i="3"/>
  <c r="L346" i="3"/>
  <c r="P345" i="3"/>
  <c r="O345" i="3"/>
  <c r="N345" i="3"/>
  <c r="M345" i="3"/>
  <c r="L345" i="3"/>
  <c r="P344" i="3"/>
  <c r="O344" i="3"/>
  <c r="N344" i="3"/>
  <c r="M344" i="3"/>
  <c r="L344" i="3"/>
  <c r="P343" i="3"/>
  <c r="O343" i="3"/>
  <c r="N343" i="3"/>
  <c r="M343" i="3"/>
  <c r="L343" i="3"/>
  <c r="P342" i="3"/>
  <c r="O342" i="3"/>
  <c r="N342" i="3"/>
  <c r="M342" i="3"/>
  <c r="L342" i="3"/>
  <c r="P341" i="3"/>
  <c r="O341" i="3"/>
  <c r="N341" i="3"/>
  <c r="M341" i="3"/>
  <c r="L341" i="3"/>
  <c r="P340" i="3"/>
  <c r="O340" i="3"/>
  <c r="N340" i="3"/>
  <c r="M340" i="3"/>
  <c r="L340" i="3"/>
  <c r="P339" i="3"/>
  <c r="O339" i="3"/>
  <c r="N339" i="3"/>
  <c r="M339" i="3"/>
  <c r="L339" i="3"/>
  <c r="P338" i="3"/>
  <c r="O338" i="3"/>
  <c r="N338" i="3"/>
  <c r="M338" i="3"/>
  <c r="L338" i="3"/>
  <c r="P337" i="3"/>
  <c r="O337" i="3"/>
  <c r="N337" i="3"/>
  <c r="M337" i="3"/>
  <c r="L337" i="3"/>
  <c r="P336" i="3"/>
  <c r="O336" i="3"/>
  <c r="N336" i="3"/>
  <c r="M336" i="3"/>
  <c r="L336" i="3"/>
  <c r="P335" i="3"/>
  <c r="O335" i="3"/>
  <c r="N335" i="3"/>
  <c r="M335" i="3"/>
  <c r="L335" i="3"/>
  <c r="P334" i="3"/>
  <c r="O334" i="3"/>
  <c r="N334" i="3"/>
  <c r="M334" i="3"/>
  <c r="L334" i="3"/>
  <c r="P333" i="3"/>
  <c r="O333" i="3"/>
  <c r="N333" i="3"/>
  <c r="M333" i="3"/>
  <c r="L333" i="3"/>
  <c r="P332" i="3"/>
  <c r="O332" i="3"/>
  <c r="N332" i="3"/>
  <c r="M332" i="3"/>
  <c r="L332" i="3"/>
  <c r="P331" i="3"/>
  <c r="O331" i="3"/>
  <c r="N331" i="3"/>
  <c r="M331" i="3"/>
  <c r="L331" i="3"/>
  <c r="P330" i="3"/>
  <c r="O330" i="3"/>
  <c r="N330" i="3"/>
  <c r="M330" i="3"/>
  <c r="L330" i="3"/>
  <c r="P329" i="3"/>
  <c r="O329" i="3"/>
  <c r="N329" i="3"/>
  <c r="M329" i="3"/>
  <c r="L329" i="3"/>
  <c r="P328" i="3"/>
  <c r="O328" i="3"/>
  <c r="N328" i="3"/>
  <c r="M328" i="3"/>
  <c r="L328" i="3"/>
  <c r="P327" i="3"/>
  <c r="O327" i="3"/>
  <c r="N327" i="3"/>
  <c r="M327" i="3"/>
  <c r="L327" i="3"/>
  <c r="P326" i="3"/>
  <c r="O326" i="3"/>
  <c r="N326" i="3"/>
  <c r="M326" i="3"/>
  <c r="L326" i="3"/>
  <c r="P325" i="3"/>
  <c r="O325" i="3"/>
  <c r="N325" i="3"/>
  <c r="M325" i="3"/>
  <c r="L325" i="3"/>
  <c r="P324" i="3"/>
  <c r="O324" i="3"/>
  <c r="N324" i="3"/>
  <c r="M324" i="3"/>
  <c r="L324" i="3"/>
  <c r="P323" i="3"/>
  <c r="O323" i="3"/>
  <c r="N323" i="3"/>
  <c r="M323" i="3"/>
  <c r="L323" i="3"/>
  <c r="P322" i="3"/>
  <c r="O322" i="3"/>
  <c r="N322" i="3"/>
  <c r="M322" i="3"/>
  <c r="L322" i="3"/>
  <c r="P321" i="3"/>
  <c r="O321" i="3"/>
  <c r="N321" i="3"/>
  <c r="M321" i="3"/>
  <c r="L321" i="3"/>
  <c r="P320" i="3"/>
  <c r="O320" i="3"/>
  <c r="N320" i="3"/>
  <c r="M320" i="3"/>
  <c r="L320" i="3"/>
  <c r="P319" i="3"/>
  <c r="O319" i="3"/>
  <c r="N319" i="3"/>
  <c r="M319" i="3"/>
  <c r="L319" i="3"/>
  <c r="P318" i="3"/>
  <c r="O318" i="3"/>
  <c r="N318" i="3"/>
  <c r="M318" i="3"/>
  <c r="L318" i="3"/>
  <c r="P317" i="3"/>
  <c r="O317" i="3"/>
  <c r="N317" i="3"/>
  <c r="M317" i="3"/>
  <c r="L317" i="3"/>
  <c r="P316" i="3"/>
  <c r="O316" i="3"/>
  <c r="N316" i="3"/>
  <c r="M316" i="3"/>
  <c r="L316" i="3"/>
  <c r="P315" i="3"/>
  <c r="O315" i="3"/>
  <c r="N315" i="3"/>
  <c r="M315" i="3"/>
  <c r="L315" i="3"/>
  <c r="P314" i="3"/>
  <c r="O314" i="3"/>
  <c r="N314" i="3"/>
  <c r="M314" i="3"/>
  <c r="L314" i="3"/>
  <c r="P313" i="3"/>
  <c r="O313" i="3"/>
  <c r="N313" i="3"/>
  <c r="M313" i="3"/>
  <c r="L313" i="3"/>
  <c r="P312" i="3"/>
  <c r="O312" i="3"/>
  <c r="N312" i="3"/>
  <c r="M312" i="3"/>
  <c r="L312" i="3"/>
  <c r="P311" i="3"/>
  <c r="O311" i="3"/>
  <c r="N311" i="3"/>
  <c r="M311" i="3"/>
  <c r="L311" i="3"/>
  <c r="P310" i="3"/>
  <c r="O310" i="3"/>
  <c r="N310" i="3"/>
  <c r="M310" i="3"/>
  <c r="L310" i="3"/>
  <c r="P309" i="3"/>
  <c r="O309" i="3"/>
  <c r="N309" i="3"/>
  <c r="M309" i="3"/>
  <c r="L309" i="3"/>
  <c r="P308" i="3"/>
  <c r="O308" i="3"/>
  <c r="N308" i="3"/>
  <c r="M308" i="3"/>
  <c r="L308" i="3"/>
  <c r="P307" i="3"/>
  <c r="O307" i="3"/>
  <c r="N307" i="3"/>
  <c r="M307" i="3"/>
  <c r="L307" i="3"/>
  <c r="P306" i="3"/>
  <c r="O306" i="3"/>
  <c r="N306" i="3"/>
  <c r="M306" i="3"/>
  <c r="L306" i="3"/>
  <c r="P305" i="3"/>
  <c r="O305" i="3"/>
  <c r="N305" i="3"/>
  <c r="M305" i="3"/>
  <c r="L305" i="3"/>
  <c r="P304" i="3"/>
  <c r="O304" i="3"/>
  <c r="N304" i="3"/>
  <c r="M304" i="3"/>
  <c r="L304" i="3"/>
  <c r="P303" i="3"/>
  <c r="O303" i="3"/>
  <c r="N303" i="3"/>
  <c r="M303" i="3"/>
  <c r="L303" i="3"/>
  <c r="P302" i="3"/>
  <c r="O302" i="3"/>
  <c r="N302" i="3"/>
  <c r="M302" i="3"/>
  <c r="L302" i="3"/>
  <c r="P301" i="3"/>
  <c r="O301" i="3"/>
  <c r="N301" i="3"/>
  <c r="M301" i="3"/>
  <c r="L301" i="3"/>
  <c r="P300" i="3"/>
  <c r="O300" i="3"/>
  <c r="N300" i="3"/>
  <c r="M300" i="3"/>
  <c r="L300" i="3"/>
  <c r="P299" i="3"/>
  <c r="O299" i="3"/>
  <c r="N299" i="3"/>
  <c r="M299" i="3"/>
  <c r="L299" i="3"/>
  <c r="P298" i="3"/>
  <c r="O298" i="3"/>
  <c r="N298" i="3"/>
  <c r="M298" i="3"/>
  <c r="L298" i="3"/>
  <c r="P297" i="3"/>
  <c r="O297" i="3"/>
  <c r="N297" i="3"/>
  <c r="M297" i="3"/>
  <c r="L297" i="3"/>
  <c r="P296" i="3"/>
  <c r="O296" i="3"/>
  <c r="N296" i="3"/>
  <c r="M296" i="3"/>
  <c r="L296" i="3"/>
  <c r="P295" i="3"/>
  <c r="O295" i="3"/>
  <c r="N295" i="3"/>
  <c r="M295" i="3"/>
  <c r="L295" i="3"/>
  <c r="P294" i="3"/>
  <c r="O294" i="3"/>
  <c r="N294" i="3"/>
  <c r="M294" i="3"/>
  <c r="L294" i="3"/>
  <c r="P293" i="3"/>
  <c r="O293" i="3"/>
  <c r="N293" i="3"/>
  <c r="M293" i="3"/>
  <c r="L293" i="3"/>
  <c r="P292" i="3"/>
  <c r="O292" i="3"/>
  <c r="N292" i="3"/>
  <c r="M292" i="3"/>
  <c r="L292" i="3"/>
  <c r="P291" i="3"/>
  <c r="O291" i="3"/>
  <c r="N291" i="3"/>
  <c r="M291" i="3"/>
  <c r="L291" i="3"/>
  <c r="P290" i="3"/>
  <c r="O290" i="3"/>
  <c r="N290" i="3"/>
  <c r="M290" i="3"/>
  <c r="L290" i="3"/>
  <c r="P289" i="3"/>
  <c r="O289" i="3"/>
  <c r="N289" i="3"/>
  <c r="M289" i="3"/>
  <c r="L289" i="3"/>
  <c r="P288" i="3"/>
  <c r="O288" i="3"/>
  <c r="N288" i="3"/>
  <c r="M288" i="3"/>
  <c r="L288" i="3"/>
  <c r="P287" i="3"/>
  <c r="O287" i="3"/>
  <c r="N287" i="3"/>
  <c r="M287" i="3"/>
  <c r="L287" i="3"/>
  <c r="P286" i="3"/>
  <c r="O286" i="3"/>
  <c r="N286" i="3"/>
  <c r="M286" i="3"/>
  <c r="L286" i="3"/>
  <c r="P285" i="3"/>
  <c r="O285" i="3"/>
  <c r="N285" i="3"/>
  <c r="M285" i="3"/>
  <c r="L285" i="3"/>
  <c r="P284" i="3"/>
  <c r="O284" i="3"/>
  <c r="N284" i="3"/>
  <c r="M284" i="3"/>
  <c r="L284" i="3"/>
  <c r="P283" i="3"/>
  <c r="O283" i="3"/>
  <c r="N283" i="3"/>
  <c r="M283" i="3"/>
  <c r="L283" i="3"/>
  <c r="P282" i="3"/>
  <c r="O282" i="3"/>
  <c r="N282" i="3"/>
  <c r="M282" i="3"/>
  <c r="L282" i="3"/>
  <c r="P281" i="3"/>
  <c r="O281" i="3"/>
  <c r="N281" i="3"/>
  <c r="M281" i="3"/>
  <c r="L281" i="3"/>
  <c r="P280" i="3"/>
  <c r="O280" i="3"/>
  <c r="N280" i="3"/>
  <c r="M280" i="3"/>
  <c r="L280" i="3"/>
  <c r="P279" i="3"/>
  <c r="O279" i="3"/>
  <c r="N279" i="3"/>
  <c r="M279" i="3"/>
  <c r="L279" i="3"/>
  <c r="P278" i="3"/>
  <c r="O278" i="3"/>
  <c r="N278" i="3"/>
  <c r="M278" i="3"/>
  <c r="L278" i="3"/>
  <c r="P277" i="3"/>
  <c r="O277" i="3"/>
  <c r="N277" i="3"/>
  <c r="M277" i="3"/>
  <c r="L277" i="3"/>
  <c r="P276" i="3"/>
  <c r="O276" i="3"/>
  <c r="N276" i="3"/>
  <c r="M276" i="3"/>
  <c r="L276" i="3"/>
  <c r="P275" i="3"/>
  <c r="O275" i="3"/>
  <c r="N275" i="3"/>
  <c r="M275" i="3"/>
  <c r="L275" i="3"/>
  <c r="P274" i="3"/>
  <c r="O274" i="3"/>
  <c r="N274" i="3"/>
  <c r="M274" i="3"/>
  <c r="L274" i="3"/>
  <c r="P273" i="3"/>
  <c r="O273" i="3"/>
  <c r="N273" i="3"/>
  <c r="M273" i="3"/>
  <c r="L273" i="3"/>
  <c r="P272" i="3"/>
  <c r="O272" i="3"/>
  <c r="N272" i="3"/>
  <c r="M272" i="3"/>
  <c r="L272" i="3"/>
  <c r="P271" i="3"/>
  <c r="O271" i="3"/>
  <c r="N271" i="3"/>
  <c r="M271" i="3"/>
  <c r="L271" i="3"/>
  <c r="P270" i="3"/>
  <c r="O270" i="3"/>
  <c r="N270" i="3"/>
  <c r="M270" i="3"/>
  <c r="L270" i="3"/>
  <c r="P269" i="3"/>
  <c r="O269" i="3"/>
  <c r="N269" i="3"/>
  <c r="M269" i="3"/>
  <c r="L269" i="3"/>
  <c r="P268" i="3"/>
  <c r="O268" i="3"/>
  <c r="N268" i="3"/>
  <c r="M268" i="3"/>
  <c r="L268" i="3"/>
  <c r="P267" i="3"/>
  <c r="O267" i="3"/>
  <c r="N267" i="3"/>
  <c r="M267" i="3"/>
  <c r="L267" i="3"/>
  <c r="P266" i="3"/>
  <c r="O266" i="3"/>
  <c r="N266" i="3"/>
  <c r="M266" i="3"/>
  <c r="L266" i="3"/>
  <c r="P265" i="3"/>
  <c r="O265" i="3"/>
  <c r="N265" i="3"/>
  <c r="M265" i="3"/>
  <c r="L265" i="3"/>
  <c r="P264" i="3"/>
  <c r="O264" i="3"/>
  <c r="N264" i="3"/>
  <c r="M264" i="3"/>
  <c r="L264" i="3"/>
  <c r="P263" i="3"/>
  <c r="O263" i="3"/>
  <c r="N263" i="3"/>
  <c r="M263" i="3"/>
  <c r="L263" i="3"/>
  <c r="P262" i="3"/>
  <c r="O262" i="3"/>
  <c r="N262" i="3"/>
  <c r="M262" i="3"/>
  <c r="L262" i="3"/>
  <c r="P261" i="3"/>
  <c r="O261" i="3"/>
  <c r="N261" i="3"/>
  <c r="M261" i="3"/>
  <c r="L261" i="3"/>
  <c r="P260" i="3"/>
  <c r="O260" i="3"/>
  <c r="N260" i="3"/>
  <c r="M260" i="3"/>
  <c r="L260" i="3"/>
  <c r="P259" i="3"/>
  <c r="O259" i="3"/>
  <c r="N259" i="3"/>
  <c r="M259" i="3"/>
  <c r="L259" i="3"/>
  <c r="P258" i="3"/>
  <c r="O258" i="3"/>
  <c r="N258" i="3"/>
  <c r="M258" i="3"/>
  <c r="L258" i="3"/>
  <c r="P257" i="3"/>
  <c r="O257" i="3"/>
  <c r="N257" i="3"/>
  <c r="M257" i="3"/>
  <c r="L257" i="3"/>
  <c r="P256" i="3"/>
  <c r="O256" i="3"/>
  <c r="N256" i="3"/>
  <c r="M256" i="3"/>
  <c r="L256" i="3"/>
  <c r="P255" i="3"/>
  <c r="O255" i="3"/>
  <c r="N255" i="3"/>
  <c r="M255" i="3"/>
  <c r="L255" i="3"/>
  <c r="P254" i="3"/>
  <c r="O254" i="3"/>
  <c r="N254" i="3"/>
  <c r="M254" i="3"/>
  <c r="L254" i="3"/>
  <c r="P253" i="3"/>
  <c r="O253" i="3"/>
  <c r="N253" i="3"/>
  <c r="M253" i="3"/>
  <c r="L253" i="3"/>
  <c r="P252" i="3"/>
  <c r="O252" i="3"/>
  <c r="N252" i="3"/>
  <c r="M252" i="3"/>
  <c r="L252" i="3"/>
  <c r="P251" i="3"/>
  <c r="O251" i="3"/>
  <c r="N251" i="3"/>
  <c r="M251" i="3"/>
  <c r="L251" i="3"/>
  <c r="P250" i="3"/>
  <c r="O250" i="3"/>
  <c r="N250" i="3"/>
  <c r="M250" i="3"/>
  <c r="L250" i="3"/>
  <c r="P249" i="3"/>
  <c r="O249" i="3"/>
  <c r="N249" i="3"/>
  <c r="M249" i="3"/>
  <c r="L249" i="3"/>
  <c r="P248" i="3"/>
  <c r="O248" i="3"/>
  <c r="N248" i="3"/>
  <c r="M248" i="3"/>
  <c r="L248" i="3"/>
  <c r="P247" i="3"/>
  <c r="O247" i="3"/>
  <c r="N247" i="3"/>
  <c r="M247" i="3"/>
  <c r="L247" i="3"/>
  <c r="P246" i="3"/>
  <c r="O246" i="3"/>
  <c r="N246" i="3"/>
  <c r="M246" i="3"/>
  <c r="L246" i="3"/>
  <c r="P245" i="3"/>
  <c r="O245" i="3"/>
  <c r="N245" i="3"/>
  <c r="M245" i="3"/>
  <c r="L245" i="3"/>
  <c r="P244" i="3"/>
  <c r="O244" i="3"/>
  <c r="N244" i="3"/>
  <c r="M244" i="3"/>
  <c r="L244" i="3"/>
  <c r="P243" i="3"/>
  <c r="O243" i="3"/>
  <c r="N243" i="3"/>
  <c r="M243" i="3"/>
  <c r="L243" i="3"/>
  <c r="P242" i="3"/>
  <c r="O242" i="3"/>
  <c r="N242" i="3"/>
  <c r="M242" i="3"/>
  <c r="L242" i="3"/>
  <c r="P241" i="3"/>
  <c r="O241" i="3"/>
  <c r="N241" i="3"/>
  <c r="M241" i="3"/>
  <c r="L241" i="3"/>
  <c r="P240" i="3"/>
  <c r="O240" i="3"/>
  <c r="N240" i="3"/>
  <c r="M240" i="3"/>
  <c r="L240" i="3"/>
  <c r="P239" i="3"/>
  <c r="O239" i="3"/>
  <c r="N239" i="3"/>
  <c r="M239" i="3"/>
  <c r="L239" i="3"/>
  <c r="P238" i="3"/>
  <c r="O238" i="3"/>
  <c r="N238" i="3"/>
  <c r="M238" i="3"/>
  <c r="L238" i="3"/>
  <c r="P237" i="3"/>
  <c r="O237" i="3"/>
  <c r="N237" i="3"/>
  <c r="M237" i="3"/>
  <c r="L237" i="3"/>
  <c r="P236" i="3"/>
  <c r="O236" i="3"/>
  <c r="N236" i="3"/>
  <c r="M236" i="3"/>
  <c r="L236" i="3"/>
  <c r="P235" i="3"/>
  <c r="O235" i="3"/>
  <c r="N235" i="3"/>
  <c r="M235" i="3"/>
  <c r="L235" i="3"/>
  <c r="P234" i="3"/>
  <c r="O234" i="3"/>
  <c r="N234" i="3"/>
  <c r="M234" i="3"/>
  <c r="L234" i="3"/>
  <c r="P233" i="3"/>
  <c r="O233" i="3"/>
  <c r="N233" i="3"/>
  <c r="M233" i="3"/>
  <c r="L233" i="3"/>
  <c r="P232" i="3"/>
  <c r="O232" i="3"/>
  <c r="N232" i="3"/>
  <c r="M232" i="3"/>
  <c r="L232" i="3"/>
  <c r="P231" i="3"/>
  <c r="O231" i="3"/>
  <c r="N231" i="3"/>
  <c r="M231" i="3"/>
  <c r="L231" i="3"/>
  <c r="P230" i="3"/>
  <c r="O230" i="3"/>
  <c r="N230" i="3"/>
  <c r="M230" i="3"/>
  <c r="L230" i="3"/>
  <c r="P229" i="3"/>
  <c r="O229" i="3"/>
  <c r="N229" i="3"/>
  <c r="M229" i="3"/>
  <c r="L229" i="3"/>
  <c r="P228" i="3"/>
  <c r="O228" i="3"/>
  <c r="N228" i="3"/>
  <c r="M228" i="3"/>
  <c r="L228" i="3"/>
  <c r="P227" i="3"/>
  <c r="O227" i="3"/>
  <c r="N227" i="3"/>
  <c r="M227" i="3"/>
  <c r="L227" i="3"/>
  <c r="P226" i="3"/>
  <c r="O226" i="3"/>
  <c r="N226" i="3"/>
  <c r="M226" i="3"/>
  <c r="L226" i="3"/>
  <c r="P225" i="3"/>
  <c r="O225" i="3"/>
  <c r="N225" i="3"/>
  <c r="M225" i="3"/>
  <c r="L225" i="3"/>
  <c r="P224" i="3"/>
  <c r="O224" i="3"/>
  <c r="N224" i="3"/>
  <c r="M224" i="3"/>
  <c r="L224" i="3"/>
  <c r="P223" i="3"/>
  <c r="O223" i="3"/>
  <c r="N223" i="3"/>
  <c r="M223" i="3"/>
  <c r="L223" i="3"/>
  <c r="P222" i="3"/>
  <c r="O222" i="3"/>
  <c r="N222" i="3"/>
  <c r="M222" i="3"/>
  <c r="L222" i="3"/>
  <c r="P221" i="3"/>
  <c r="O221" i="3"/>
  <c r="N221" i="3"/>
  <c r="M221" i="3"/>
  <c r="L221" i="3"/>
  <c r="P220" i="3"/>
  <c r="O220" i="3"/>
  <c r="N220" i="3"/>
  <c r="M220" i="3"/>
  <c r="L220" i="3"/>
  <c r="P219" i="3"/>
  <c r="O219" i="3"/>
  <c r="N219" i="3"/>
  <c r="M219" i="3"/>
  <c r="L219" i="3"/>
  <c r="P218" i="3"/>
  <c r="O218" i="3"/>
  <c r="N218" i="3"/>
  <c r="M218" i="3"/>
  <c r="L218" i="3"/>
  <c r="P217" i="3"/>
  <c r="O217" i="3"/>
  <c r="N217" i="3"/>
  <c r="M217" i="3"/>
  <c r="L217" i="3"/>
  <c r="P216" i="3"/>
  <c r="O216" i="3"/>
  <c r="N216" i="3"/>
  <c r="M216" i="3"/>
  <c r="L216" i="3"/>
  <c r="P215" i="3"/>
  <c r="O215" i="3"/>
  <c r="N215" i="3"/>
  <c r="M215" i="3"/>
  <c r="L215" i="3"/>
  <c r="P214" i="3"/>
  <c r="O214" i="3"/>
  <c r="N214" i="3"/>
  <c r="M214" i="3"/>
  <c r="L214" i="3"/>
  <c r="P213" i="3"/>
  <c r="O213" i="3"/>
  <c r="N213" i="3"/>
  <c r="M213" i="3"/>
  <c r="L213" i="3"/>
  <c r="P212" i="3"/>
  <c r="O212" i="3"/>
  <c r="N212" i="3"/>
  <c r="M212" i="3"/>
  <c r="L212" i="3"/>
  <c r="P211" i="3"/>
  <c r="O211" i="3"/>
  <c r="N211" i="3"/>
  <c r="M211" i="3"/>
  <c r="L211" i="3"/>
  <c r="P210" i="3"/>
  <c r="O210" i="3"/>
  <c r="N210" i="3"/>
  <c r="M210" i="3"/>
  <c r="L210" i="3"/>
  <c r="P209" i="3"/>
  <c r="O209" i="3"/>
  <c r="N209" i="3"/>
  <c r="M209" i="3"/>
  <c r="L209" i="3"/>
  <c r="P208" i="3"/>
  <c r="O208" i="3"/>
  <c r="N208" i="3"/>
  <c r="M208" i="3"/>
  <c r="L208" i="3"/>
  <c r="P207" i="3"/>
  <c r="O207" i="3"/>
  <c r="N207" i="3"/>
  <c r="M207" i="3"/>
  <c r="L207" i="3"/>
  <c r="P206" i="3"/>
  <c r="O206" i="3"/>
  <c r="N206" i="3"/>
  <c r="M206" i="3"/>
  <c r="L206" i="3"/>
  <c r="P205" i="3"/>
  <c r="O205" i="3"/>
  <c r="N205" i="3"/>
  <c r="M205" i="3"/>
  <c r="L205" i="3"/>
  <c r="P204" i="3"/>
  <c r="O204" i="3"/>
  <c r="N204" i="3"/>
  <c r="M204" i="3"/>
  <c r="L204" i="3"/>
  <c r="P203" i="3"/>
  <c r="O203" i="3"/>
  <c r="N203" i="3"/>
  <c r="M203" i="3"/>
  <c r="L203" i="3"/>
  <c r="P202" i="3"/>
  <c r="O202" i="3"/>
  <c r="N202" i="3"/>
  <c r="M202" i="3"/>
  <c r="L202" i="3"/>
  <c r="P201" i="3"/>
  <c r="O201" i="3"/>
  <c r="N201" i="3"/>
  <c r="M201" i="3"/>
  <c r="L201" i="3"/>
  <c r="P200" i="3"/>
  <c r="O200" i="3"/>
  <c r="N200" i="3"/>
  <c r="M200" i="3"/>
  <c r="L200" i="3"/>
  <c r="P199" i="3"/>
  <c r="O199" i="3"/>
  <c r="N199" i="3"/>
  <c r="M199" i="3"/>
  <c r="L199" i="3"/>
  <c r="P198" i="3"/>
  <c r="O198" i="3"/>
  <c r="N198" i="3"/>
  <c r="M198" i="3"/>
  <c r="L198" i="3"/>
  <c r="P197" i="3"/>
  <c r="O197" i="3"/>
  <c r="N197" i="3"/>
  <c r="M197" i="3"/>
  <c r="L197" i="3"/>
  <c r="P196" i="3"/>
  <c r="O196" i="3"/>
  <c r="N196" i="3"/>
  <c r="M196" i="3"/>
  <c r="L196" i="3"/>
  <c r="P195" i="3"/>
  <c r="O195" i="3"/>
  <c r="N195" i="3"/>
  <c r="M195" i="3"/>
  <c r="L195" i="3"/>
  <c r="P194" i="3"/>
  <c r="O194" i="3"/>
  <c r="N194" i="3"/>
  <c r="M194" i="3"/>
  <c r="L194" i="3"/>
  <c r="P193" i="3"/>
  <c r="O193" i="3"/>
  <c r="N193" i="3"/>
  <c r="M193" i="3"/>
  <c r="L193" i="3"/>
  <c r="P192" i="3"/>
  <c r="O192" i="3"/>
  <c r="N192" i="3"/>
  <c r="M192" i="3"/>
  <c r="L192" i="3"/>
  <c r="P191" i="3"/>
  <c r="O191" i="3"/>
  <c r="N191" i="3"/>
  <c r="M191" i="3"/>
  <c r="L191" i="3"/>
  <c r="P190" i="3"/>
  <c r="O190" i="3"/>
  <c r="N190" i="3"/>
  <c r="M190" i="3"/>
  <c r="L190" i="3"/>
  <c r="P189" i="3"/>
  <c r="O189" i="3"/>
  <c r="N189" i="3"/>
  <c r="M189" i="3"/>
  <c r="L189" i="3"/>
  <c r="P188" i="3"/>
  <c r="O188" i="3"/>
  <c r="N188" i="3"/>
  <c r="M188" i="3"/>
  <c r="L188" i="3"/>
  <c r="P187" i="3"/>
  <c r="O187" i="3"/>
  <c r="N187" i="3"/>
  <c r="M187" i="3"/>
  <c r="L187" i="3"/>
  <c r="P186" i="3"/>
  <c r="O186" i="3"/>
  <c r="N186" i="3"/>
  <c r="M186" i="3"/>
  <c r="L186" i="3"/>
  <c r="P185" i="3"/>
  <c r="O185" i="3"/>
  <c r="N185" i="3"/>
  <c r="M185" i="3"/>
  <c r="L185" i="3"/>
  <c r="P184" i="3"/>
  <c r="O184" i="3"/>
  <c r="N184" i="3"/>
  <c r="M184" i="3"/>
  <c r="L184" i="3"/>
  <c r="P183" i="3"/>
  <c r="O183" i="3"/>
  <c r="N183" i="3"/>
  <c r="M183" i="3"/>
  <c r="L183" i="3"/>
  <c r="P182" i="3"/>
  <c r="O182" i="3"/>
  <c r="N182" i="3"/>
  <c r="M182" i="3"/>
  <c r="L182" i="3"/>
  <c r="P181" i="3"/>
  <c r="O181" i="3"/>
  <c r="N181" i="3"/>
  <c r="M181" i="3"/>
  <c r="L181" i="3"/>
  <c r="P180" i="3"/>
  <c r="O180" i="3"/>
  <c r="N180" i="3"/>
  <c r="M180" i="3"/>
  <c r="L180" i="3"/>
  <c r="P179" i="3"/>
  <c r="O179" i="3"/>
  <c r="N179" i="3"/>
  <c r="M179" i="3"/>
  <c r="L179" i="3"/>
  <c r="P178" i="3"/>
  <c r="O178" i="3"/>
  <c r="N178" i="3"/>
  <c r="M178" i="3"/>
  <c r="L178" i="3"/>
  <c r="P177" i="3"/>
  <c r="O177" i="3"/>
  <c r="N177" i="3"/>
  <c r="M177" i="3"/>
  <c r="L177" i="3"/>
  <c r="P176" i="3"/>
  <c r="O176" i="3"/>
  <c r="N176" i="3"/>
  <c r="M176" i="3"/>
  <c r="L176" i="3"/>
  <c r="P175" i="3"/>
  <c r="O175" i="3"/>
  <c r="N175" i="3"/>
  <c r="M175" i="3"/>
  <c r="L175" i="3"/>
  <c r="P174" i="3"/>
  <c r="O174" i="3"/>
  <c r="N174" i="3"/>
  <c r="M174" i="3"/>
  <c r="L174" i="3"/>
  <c r="P173" i="3"/>
  <c r="O173" i="3"/>
  <c r="N173" i="3"/>
  <c r="M173" i="3"/>
  <c r="L173" i="3"/>
  <c r="P172" i="3"/>
  <c r="O172" i="3"/>
  <c r="N172" i="3"/>
  <c r="M172" i="3"/>
  <c r="L172" i="3"/>
  <c r="P171" i="3"/>
  <c r="O171" i="3"/>
  <c r="N171" i="3"/>
  <c r="M171" i="3"/>
  <c r="L171" i="3"/>
  <c r="P170" i="3"/>
  <c r="O170" i="3"/>
  <c r="N170" i="3"/>
  <c r="M170" i="3"/>
  <c r="L170" i="3"/>
  <c r="P169" i="3"/>
  <c r="O169" i="3"/>
  <c r="N169" i="3"/>
  <c r="M169" i="3"/>
  <c r="L169" i="3"/>
  <c r="P168" i="3"/>
  <c r="O168" i="3"/>
  <c r="N168" i="3"/>
  <c r="M168" i="3"/>
  <c r="L168" i="3"/>
  <c r="P167" i="3"/>
  <c r="O167" i="3"/>
  <c r="N167" i="3"/>
  <c r="M167" i="3"/>
  <c r="L167" i="3"/>
  <c r="P166" i="3"/>
  <c r="O166" i="3"/>
  <c r="N166" i="3"/>
  <c r="M166" i="3"/>
  <c r="L166" i="3"/>
  <c r="P165" i="3"/>
  <c r="O165" i="3"/>
  <c r="N165" i="3"/>
  <c r="M165" i="3"/>
  <c r="L165" i="3"/>
  <c r="P164" i="3"/>
  <c r="O164" i="3"/>
  <c r="N164" i="3"/>
  <c r="M164" i="3"/>
  <c r="L164" i="3"/>
  <c r="P163" i="3"/>
  <c r="O163" i="3"/>
  <c r="N163" i="3"/>
  <c r="M163" i="3"/>
  <c r="L163" i="3"/>
  <c r="P162" i="3"/>
  <c r="O162" i="3"/>
  <c r="N162" i="3"/>
  <c r="M162" i="3"/>
  <c r="L162" i="3"/>
  <c r="P161" i="3"/>
  <c r="O161" i="3"/>
  <c r="N161" i="3"/>
  <c r="M161" i="3"/>
  <c r="L161" i="3"/>
  <c r="P160" i="3"/>
  <c r="O160" i="3"/>
  <c r="N160" i="3"/>
  <c r="M160" i="3"/>
  <c r="L160" i="3"/>
  <c r="P159" i="3"/>
  <c r="O159" i="3"/>
  <c r="N159" i="3"/>
  <c r="M159" i="3"/>
  <c r="L159" i="3"/>
  <c r="P158" i="3"/>
  <c r="O158" i="3"/>
  <c r="N158" i="3"/>
  <c r="M158" i="3"/>
  <c r="L158" i="3"/>
  <c r="P157" i="3"/>
  <c r="O157" i="3"/>
  <c r="N157" i="3"/>
  <c r="M157" i="3"/>
  <c r="L157" i="3"/>
  <c r="P156" i="3"/>
  <c r="O156" i="3"/>
  <c r="N156" i="3"/>
  <c r="M156" i="3"/>
  <c r="L156" i="3"/>
  <c r="P155" i="3"/>
  <c r="O155" i="3"/>
  <c r="N155" i="3"/>
  <c r="M155" i="3"/>
  <c r="L155" i="3"/>
  <c r="P154" i="3"/>
  <c r="O154" i="3"/>
  <c r="N154" i="3"/>
  <c r="M154" i="3"/>
  <c r="L154" i="3"/>
  <c r="P153" i="3"/>
  <c r="O153" i="3"/>
  <c r="N153" i="3"/>
  <c r="M153" i="3"/>
  <c r="L153" i="3"/>
  <c r="P152" i="3"/>
  <c r="O152" i="3"/>
  <c r="N152" i="3"/>
  <c r="M152" i="3"/>
  <c r="L152" i="3"/>
  <c r="P151" i="3"/>
  <c r="O151" i="3"/>
  <c r="N151" i="3"/>
  <c r="M151" i="3"/>
  <c r="L151" i="3"/>
  <c r="P150" i="3"/>
  <c r="O150" i="3"/>
  <c r="N150" i="3"/>
  <c r="M150" i="3"/>
  <c r="L150" i="3"/>
  <c r="P149" i="3"/>
  <c r="O149" i="3"/>
  <c r="N149" i="3"/>
  <c r="M149" i="3"/>
  <c r="L149" i="3"/>
  <c r="P148" i="3"/>
  <c r="O148" i="3"/>
  <c r="N148" i="3"/>
  <c r="M148" i="3"/>
  <c r="L148" i="3"/>
  <c r="P147" i="3"/>
  <c r="O147" i="3"/>
  <c r="N147" i="3"/>
  <c r="M147" i="3"/>
  <c r="L147" i="3"/>
  <c r="P146" i="3"/>
  <c r="O146" i="3"/>
  <c r="N146" i="3"/>
  <c r="M146" i="3"/>
  <c r="L146" i="3"/>
  <c r="P145" i="3"/>
  <c r="O145" i="3"/>
  <c r="N145" i="3"/>
  <c r="M145" i="3"/>
  <c r="L145" i="3"/>
  <c r="P144" i="3"/>
  <c r="O144" i="3"/>
  <c r="N144" i="3"/>
  <c r="M144" i="3"/>
  <c r="L144" i="3"/>
  <c r="P143" i="3"/>
  <c r="O143" i="3"/>
  <c r="N143" i="3"/>
  <c r="M143" i="3"/>
  <c r="L143" i="3"/>
  <c r="P142" i="3"/>
  <c r="O142" i="3"/>
  <c r="N142" i="3"/>
  <c r="M142" i="3"/>
  <c r="L142" i="3"/>
  <c r="P141" i="3"/>
  <c r="O141" i="3"/>
  <c r="N141" i="3"/>
  <c r="M141" i="3"/>
  <c r="L141" i="3"/>
  <c r="P140" i="3"/>
  <c r="O140" i="3"/>
  <c r="N140" i="3"/>
  <c r="M140" i="3"/>
  <c r="L140" i="3"/>
  <c r="P139" i="3"/>
  <c r="O139" i="3"/>
  <c r="N139" i="3"/>
  <c r="M139" i="3"/>
  <c r="L139" i="3"/>
  <c r="P138" i="3"/>
  <c r="O138" i="3"/>
  <c r="N138" i="3"/>
  <c r="M138" i="3"/>
  <c r="L138" i="3"/>
  <c r="P137" i="3"/>
  <c r="O137" i="3"/>
  <c r="N137" i="3"/>
  <c r="M137" i="3"/>
  <c r="L137" i="3"/>
  <c r="P136" i="3"/>
  <c r="O136" i="3"/>
  <c r="N136" i="3"/>
  <c r="M136" i="3"/>
  <c r="L136" i="3"/>
  <c r="P135" i="3"/>
  <c r="O135" i="3"/>
  <c r="N135" i="3"/>
  <c r="M135" i="3"/>
  <c r="L135" i="3"/>
  <c r="P134" i="3"/>
  <c r="O134" i="3"/>
  <c r="N134" i="3"/>
  <c r="M134" i="3"/>
  <c r="L134" i="3"/>
  <c r="P133" i="3"/>
  <c r="O133" i="3"/>
  <c r="N133" i="3"/>
  <c r="M133" i="3"/>
  <c r="L133" i="3"/>
  <c r="P132" i="3"/>
  <c r="O132" i="3"/>
  <c r="N132" i="3"/>
  <c r="M132" i="3"/>
  <c r="L132" i="3"/>
  <c r="P131" i="3"/>
  <c r="O131" i="3"/>
  <c r="N131" i="3"/>
  <c r="M131" i="3"/>
  <c r="L131" i="3"/>
  <c r="P130" i="3"/>
  <c r="O130" i="3"/>
  <c r="N130" i="3"/>
  <c r="M130" i="3"/>
  <c r="L130" i="3"/>
  <c r="P129" i="3"/>
  <c r="O129" i="3"/>
  <c r="N129" i="3"/>
  <c r="M129" i="3"/>
  <c r="L129" i="3"/>
  <c r="P128" i="3"/>
  <c r="O128" i="3"/>
  <c r="N128" i="3"/>
  <c r="M128" i="3"/>
  <c r="L128" i="3"/>
  <c r="P127" i="3"/>
  <c r="O127" i="3"/>
  <c r="N127" i="3"/>
  <c r="M127" i="3"/>
  <c r="L127" i="3"/>
  <c r="P126" i="3"/>
  <c r="O126" i="3"/>
  <c r="N126" i="3"/>
  <c r="M126" i="3"/>
  <c r="L126" i="3"/>
  <c r="P125" i="3"/>
  <c r="O125" i="3"/>
  <c r="N125" i="3"/>
  <c r="M125" i="3"/>
  <c r="L125" i="3"/>
  <c r="P124" i="3"/>
  <c r="O124" i="3"/>
  <c r="N124" i="3"/>
  <c r="M124" i="3"/>
  <c r="L124" i="3"/>
  <c r="P123" i="3"/>
  <c r="O123" i="3"/>
  <c r="N123" i="3"/>
  <c r="M123" i="3"/>
  <c r="L123" i="3"/>
  <c r="P122" i="3"/>
  <c r="O122" i="3"/>
  <c r="N122" i="3"/>
  <c r="M122" i="3"/>
  <c r="L122" i="3"/>
  <c r="P121" i="3"/>
  <c r="O121" i="3"/>
  <c r="N121" i="3"/>
  <c r="M121" i="3"/>
  <c r="L121" i="3"/>
  <c r="P120" i="3"/>
  <c r="O120" i="3"/>
  <c r="N120" i="3"/>
  <c r="M120" i="3"/>
  <c r="L120" i="3"/>
  <c r="P119" i="3"/>
  <c r="O119" i="3"/>
  <c r="N119" i="3"/>
  <c r="M119" i="3"/>
  <c r="L119" i="3"/>
  <c r="P118" i="3"/>
  <c r="O118" i="3"/>
  <c r="N118" i="3"/>
  <c r="M118" i="3"/>
  <c r="L118" i="3"/>
  <c r="P117" i="3"/>
  <c r="O117" i="3"/>
  <c r="N117" i="3"/>
  <c r="M117" i="3"/>
  <c r="L117" i="3"/>
  <c r="P116" i="3"/>
  <c r="O116" i="3"/>
  <c r="N116" i="3"/>
  <c r="M116" i="3"/>
  <c r="L116" i="3"/>
  <c r="P115" i="3"/>
  <c r="O115" i="3"/>
  <c r="N115" i="3"/>
  <c r="M115" i="3"/>
  <c r="L115" i="3"/>
  <c r="P114" i="3"/>
  <c r="O114" i="3"/>
  <c r="N114" i="3"/>
  <c r="M114" i="3"/>
  <c r="L114" i="3"/>
  <c r="P113" i="3"/>
  <c r="O113" i="3"/>
  <c r="N113" i="3"/>
  <c r="M113" i="3"/>
  <c r="L113" i="3"/>
  <c r="P112" i="3"/>
  <c r="O112" i="3"/>
  <c r="N112" i="3"/>
  <c r="M112" i="3"/>
  <c r="L112" i="3"/>
  <c r="P111" i="3"/>
  <c r="O111" i="3"/>
  <c r="N111" i="3"/>
  <c r="M111" i="3"/>
  <c r="L111" i="3"/>
  <c r="P110" i="3"/>
  <c r="O110" i="3"/>
  <c r="N110" i="3"/>
  <c r="M110" i="3"/>
  <c r="L110" i="3"/>
  <c r="P109" i="3"/>
  <c r="O109" i="3"/>
  <c r="N109" i="3"/>
  <c r="M109" i="3"/>
  <c r="L109" i="3"/>
  <c r="P108" i="3"/>
  <c r="O108" i="3"/>
  <c r="N108" i="3"/>
  <c r="M108" i="3"/>
  <c r="L108" i="3"/>
  <c r="P107" i="3"/>
  <c r="O107" i="3"/>
  <c r="N107" i="3"/>
  <c r="M107" i="3"/>
  <c r="L107" i="3"/>
  <c r="P106" i="3"/>
  <c r="O106" i="3"/>
  <c r="N106" i="3"/>
  <c r="M106" i="3"/>
  <c r="L106" i="3"/>
  <c r="P105" i="3"/>
  <c r="O105" i="3"/>
  <c r="N105" i="3"/>
  <c r="M105" i="3"/>
  <c r="L105" i="3"/>
  <c r="P104" i="3"/>
  <c r="O104" i="3"/>
  <c r="N104" i="3"/>
  <c r="M104" i="3"/>
  <c r="L104" i="3"/>
  <c r="P103" i="3"/>
  <c r="O103" i="3"/>
  <c r="N103" i="3"/>
  <c r="M103" i="3"/>
  <c r="L103" i="3"/>
  <c r="P102" i="3"/>
  <c r="O102" i="3"/>
  <c r="N102" i="3"/>
  <c r="M102" i="3"/>
  <c r="L102" i="3"/>
  <c r="P101" i="3"/>
  <c r="O101" i="3"/>
  <c r="N101" i="3"/>
  <c r="M101" i="3"/>
  <c r="L101" i="3"/>
  <c r="P100" i="3"/>
  <c r="O100" i="3"/>
  <c r="N100" i="3"/>
  <c r="M100" i="3"/>
  <c r="L100" i="3"/>
  <c r="P99" i="3"/>
  <c r="O99" i="3"/>
  <c r="N99" i="3"/>
  <c r="M99" i="3"/>
  <c r="L99" i="3"/>
  <c r="P98" i="3"/>
  <c r="O98" i="3"/>
  <c r="N98" i="3"/>
  <c r="M98" i="3"/>
  <c r="L98" i="3"/>
  <c r="P97" i="3"/>
  <c r="O97" i="3"/>
  <c r="N97" i="3"/>
  <c r="M97" i="3"/>
  <c r="L97" i="3"/>
  <c r="P96" i="3"/>
  <c r="O96" i="3"/>
  <c r="N96" i="3"/>
  <c r="M96" i="3"/>
  <c r="L96" i="3"/>
  <c r="P95" i="3"/>
  <c r="O95" i="3"/>
  <c r="N95" i="3"/>
  <c r="M95" i="3"/>
  <c r="L95" i="3"/>
  <c r="P94" i="3"/>
  <c r="O94" i="3"/>
  <c r="N94" i="3"/>
  <c r="M94" i="3"/>
  <c r="L94" i="3"/>
  <c r="P93" i="3"/>
  <c r="O93" i="3"/>
  <c r="N93" i="3"/>
  <c r="M93" i="3"/>
  <c r="L93" i="3"/>
  <c r="P92" i="3"/>
  <c r="O92" i="3"/>
  <c r="N92" i="3"/>
  <c r="M92" i="3"/>
  <c r="L92" i="3"/>
  <c r="P91" i="3"/>
  <c r="O91" i="3"/>
  <c r="N91" i="3"/>
  <c r="M91" i="3"/>
  <c r="L91" i="3"/>
  <c r="P90" i="3"/>
  <c r="O90" i="3"/>
  <c r="N90" i="3"/>
  <c r="M90" i="3"/>
  <c r="L90" i="3"/>
  <c r="P89" i="3"/>
  <c r="O89" i="3"/>
  <c r="N89" i="3"/>
  <c r="M89" i="3"/>
  <c r="L89" i="3"/>
  <c r="P88" i="3"/>
  <c r="O88" i="3"/>
  <c r="N88" i="3"/>
  <c r="M88" i="3"/>
  <c r="L88" i="3"/>
  <c r="P87" i="3"/>
  <c r="O87" i="3"/>
  <c r="N87" i="3"/>
  <c r="M87" i="3"/>
  <c r="L87" i="3"/>
  <c r="P86" i="3"/>
  <c r="O86" i="3"/>
  <c r="N86" i="3"/>
  <c r="M86" i="3"/>
  <c r="L86" i="3"/>
  <c r="P85" i="3"/>
  <c r="O85" i="3"/>
  <c r="N85" i="3"/>
  <c r="M85" i="3"/>
  <c r="L85" i="3"/>
  <c r="P84" i="3"/>
  <c r="O84" i="3"/>
  <c r="N84" i="3"/>
  <c r="M84" i="3"/>
  <c r="L84" i="3"/>
  <c r="P83" i="3"/>
  <c r="O83" i="3"/>
  <c r="N83" i="3"/>
  <c r="M83" i="3"/>
  <c r="L83" i="3"/>
  <c r="P82" i="3"/>
  <c r="O82" i="3"/>
  <c r="N82" i="3"/>
  <c r="M82" i="3"/>
  <c r="L82" i="3"/>
  <c r="P81" i="3"/>
  <c r="O81" i="3"/>
  <c r="N81" i="3"/>
  <c r="M81" i="3"/>
  <c r="L81" i="3"/>
  <c r="P80" i="3"/>
  <c r="O80" i="3"/>
  <c r="N80" i="3"/>
  <c r="M80" i="3"/>
  <c r="L80" i="3"/>
  <c r="P79" i="3"/>
  <c r="O79" i="3"/>
  <c r="N79" i="3"/>
  <c r="M79" i="3"/>
  <c r="L79" i="3"/>
  <c r="P78" i="3"/>
  <c r="O78" i="3"/>
  <c r="N78" i="3"/>
  <c r="M78" i="3"/>
  <c r="L78" i="3"/>
  <c r="P77" i="3"/>
  <c r="O77" i="3"/>
  <c r="N77" i="3"/>
  <c r="M77" i="3"/>
  <c r="L77" i="3"/>
  <c r="P76" i="3"/>
  <c r="O76" i="3"/>
  <c r="N76" i="3"/>
  <c r="M76" i="3"/>
  <c r="L76" i="3"/>
  <c r="P75" i="3"/>
  <c r="O75" i="3"/>
  <c r="N75" i="3"/>
  <c r="M75" i="3"/>
  <c r="L75" i="3"/>
  <c r="P74" i="3"/>
  <c r="O74" i="3"/>
  <c r="N74" i="3"/>
  <c r="M74" i="3"/>
  <c r="L74" i="3"/>
  <c r="P73" i="3"/>
  <c r="O73" i="3"/>
  <c r="N73" i="3"/>
  <c r="M73" i="3"/>
  <c r="L73" i="3"/>
  <c r="P72" i="3"/>
  <c r="O72" i="3"/>
  <c r="N72" i="3"/>
  <c r="M72" i="3"/>
  <c r="L72" i="3"/>
  <c r="P71" i="3"/>
  <c r="O71" i="3"/>
  <c r="N71" i="3"/>
  <c r="M71" i="3"/>
  <c r="L71" i="3"/>
  <c r="P70" i="3"/>
  <c r="O70" i="3"/>
  <c r="N70" i="3"/>
  <c r="M70" i="3"/>
  <c r="L70" i="3"/>
  <c r="P69" i="3"/>
  <c r="O69" i="3"/>
  <c r="N69" i="3"/>
  <c r="M69" i="3"/>
  <c r="L69" i="3"/>
  <c r="P68" i="3"/>
  <c r="O68" i="3"/>
  <c r="N68" i="3"/>
  <c r="M68" i="3"/>
  <c r="L68" i="3"/>
  <c r="P67" i="3"/>
  <c r="O67" i="3"/>
  <c r="N67" i="3"/>
  <c r="M67" i="3"/>
  <c r="L67" i="3"/>
  <c r="P66" i="3"/>
  <c r="O66" i="3"/>
  <c r="N66" i="3"/>
  <c r="M66" i="3"/>
  <c r="L66" i="3"/>
  <c r="P65" i="3"/>
  <c r="O65" i="3"/>
  <c r="N65" i="3"/>
  <c r="M65" i="3"/>
  <c r="L65" i="3"/>
  <c r="P64" i="3"/>
  <c r="O64" i="3"/>
  <c r="N64" i="3"/>
  <c r="M64" i="3"/>
  <c r="L64" i="3"/>
  <c r="P63" i="3"/>
  <c r="O63" i="3"/>
  <c r="N63" i="3"/>
  <c r="M63" i="3"/>
  <c r="L63" i="3"/>
  <c r="P62" i="3"/>
  <c r="O62" i="3"/>
  <c r="M62" i="3"/>
  <c r="P61" i="3"/>
  <c r="O61" i="3"/>
  <c r="M61" i="3"/>
  <c r="P60" i="3"/>
  <c r="O60" i="3"/>
  <c r="M60" i="3"/>
  <c r="P59" i="3"/>
  <c r="O59" i="3"/>
  <c r="M59" i="3"/>
  <c r="P58" i="3"/>
  <c r="O58" i="3"/>
  <c r="N58" i="3"/>
  <c r="M58" i="3"/>
  <c r="L58" i="3"/>
  <c r="P57" i="3"/>
  <c r="O57" i="3"/>
  <c r="N57" i="3"/>
  <c r="M57" i="3"/>
  <c r="L57" i="3"/>
  <c r="P56" i="3"/>
  <c r="O56" i="3"/>
  <c r="N56" i="3"/>
  <c r="M56" i="3"/>
  <c r="L56" i="3"/>
  <c r="P55" i="3"/>
  <c r="O55" i="3"/>
  <c r="N55" i="3"/>
  <c r="M55" i="3"/>
  <c r="L55" i="3"/>
  <c r="P54" i="3"/>
  <c r="O54" i="3"/>
  <c r="N54" i="3"/>
  <c r="M54" i="3"/>
  <c r="L54" i="3"/>
  <c r="P53" i="3"/>
  <c r="O53" i="3"/>
  <c r="M53" i="3"/>
  <c r="P52" i="3"/>
  <c r="O52" i="3"/>
  <c r="N52" i="3"/>
  <c r="M52" i="3"/>
  <c r="L52" i="3"/>
  <c r="P51" i="3"/>
  <c r="O51" i="3"/>
  <c r="N51" i="3"/>
  <c r="M51" i="3"/>
  <c r="L51" i="3"/>
  <c r="P50" i="3"/>
  <c r="O50" i="3"/>
  <c r="N50" i="3"/>
  <c r="M50" i="3"/>
  <c r="L50" i="3"/>
  <c r="P49" i="3"/>
  <c r="O49" i="3"/>
  <c r="N49" i="3"/>
  <c r="M49" i="3"/>
  <c r="L49" i="3"/>
  <c r="P48" i="3"/>
  <c r="O48" i="3"/>
  <c r="N48" i="3"/>
  <c r="M48" i="3"/>
  <c r="L48" i="3"/>
  <c r="P47" i="3"/>
  <c r="O47" i="3"/>
  <c r="N47" i="3"/>
  <c r="M47" i="3"/>
  <c r="L47" i="3"/>
  <c r="P46" i="3"/>
  <c r="O46" i="3"/>
  <c r="M46" i="3"/>
  <c r="P45" i="3"/>
  <c r="O45" i="3"/>
  <c r="N45" i="3"/>
  <c r="M45" i="3"/>
  <c r="L45" i="3"/>
  <c r="P44" i="3"/>
  <c r="O44" i="3"/>
  <c r="N44" i="3"/>
  <c r="M44" i="3"/>
  <c r="L44" i="3"/>
  <c r="P43" i="3"/>
  <c r="O43" i="3"/>
  <c r="N43" i="3"/>
  <c r="M43" i="3"/>
  <c r="L43" i="3"/>
  <c r="P42" i="3"/>
  <c r="O42" i="3"/>
  <c r="N42" i="3"/>
  <c r="M42" i="3"/>
  <c r="L42" i="3"/>
  <c r="P41" i="3"/>
  <c r="O41" i="3"/>
  <c r="N41" i="3"/>
  <c r="M41" i="3"/>
  <c r="L41" i="3"/>
  <c r="P40" i="3"/>
  <c r="O40" i="3"/>
  <c r="N40" i="3"/>
  <c r="M40" i="3"/>
  <c r="L40" i="3"/>
  <c r="P39" i="3"/>
  <c r="O39" i="3"/>
  <c r="N39" i="3"/>
  <c r="M39" i="3"/>
  <c r="L39" i="3"/>
  <c r="P38" i="3"/>
  <c r="O38" i="3"/>
  <c r="N38" i="3"/>
  <c r="M38" i="3"/>
  <c r="L38" i="3"/>
  <c r="P37" i="3"/>
  <c r="O37" i="3"/>
  <c r="M37" i="3"/>
  <c r="P36" i="3"/>
  <c r="O36" i="3"/>
  <c r="N36" i="3"/>
  <c r="M36" i="3"/>
  <c r="L36" i="3"/>
  <c r="P35" i="3"/>
  <c r="O35" i="3"/>
  <c r="M35" i="3"/>
  <c r="P34" i="3"/>
  <c r="O34" i="3"/>
  <c r="N34" i="3"/>
  <c r="M34" i="3"/>
  <c r="L34" i="3"/>
  <c r="P33" i="3"/>
  <c r="O33" i="3"/>
  <c r="N33" i="3"/>
  <c r="M33" i="3"/>
  <c r="L33" i="3"/>
  <c r="P32" i="3"/>
  <c r="O32" i="3"/>
  <c r="M32" i="3"/>
  <c r="P31" i="3"/>
  <c r="O31" i="3"/>
  <c r="N31" i="3"/>
  <c r="M31" i="3"/>
  <c r="L31" i="3"/>
  <c r="P30" i="3"/>
  <c r="O30" i="3"/>
  <c r="N30" i="3"/>
  <c r="M30" i="3"/>
  <c r="L30" i="3"/>
  <c r="P29" i="3"/>
  <c r="O29" i="3"/>
  <c r="N29" i="3"/>
  <c r="M29" i="3"/>
  <c r="L29" i="3"/>
  <c r="P28" i="3"/>
  <c r="O28" i="3"/>
  <c r="N28" i="3"/>
  <c r="M28" i="3"/>
  <c r="L28" i="3"/>
  <c r="P27" i="3"/>
  <c r="O27" i="3"/>
  <c r="N27" i="3"/>
  <c r="M27" i="3"/>
  <c r="L27" i="3"/>
  <c r="P26" i="3"/>
  <c r="O26" i="3"/>
  <c r="N26" i="3"/>
  <c r="M26" i="3"/>
  <c r="L26" i="3"/>
  <c r="P25" i="3"/>
  <c r="O25" i="3"/>
  <c r="N25" i="3"/>
  <c r="M25" i="3"/>
  <c r="L25" i="3"/>
  <c r="P24" i="3"/>
  <c r="O24" i="3"/>
  <c r="M24" i="3"/>
  <c r="P23" i="3"/>
  <c r="O23" i="3"/>
  <c r="N23" i="3"/>
  <c r="M23" i="3"/>
  <c r="L23" i="3"/>
  <c r="P22" i="3"/>
  <c r="O22" i="3"/>
  <c r="N22" i="3"/>
  <c r="M22" i="3"/>
  <c r="L22" i="3"/>
  <c r="P21" i="3"/>
  <c r="O21" i="3"/>
  <c r="N21" i="3"/>
  <c r="M21" i="3"/>
  <c r="L21" i="3"/>
  <c r="P20" i="3"/>
  <c r="O20" i="3"/>
  <c r="N20" i="3"/>
  <c r="M20" i="3"/>
  <c r="L20" i="3"/>
  <c r="P19" i="3"/>
  <c r="O19" i="3"/>
  <c r="N19" i="3"/>
  <c r="M19" i="3"/>
  <c r="L19" i="3"/>
  <c r="P18" i="3"/>
  <c r="O18" i="3"/>
  <c r="N18" i="3"/>
  <c r="M18" i="3"/>
  <c r="L18" i="3"/>
  <c r="P17" i="3"/>
  <c r="O17" i="3"/>
  <c r="N17" i="3"/>
  <c r="M17" i="3"/>
  <c r="L17" i="3"/>
  <c r="P16" i="3"/>
  <c r="O16" i="3"/>
  <c r="N16" i="3"/>
  <c r="M16" i="3"/>
  <c r="L16" i="3"/>
  <c r="P15" i="3"/>
  <c r="O15" i="3"/>
  <c r="M15" i="3"/>
  <c r="P14" i="3"/>
  <c r="O14" i="3"/>
  <c r="N14" i="3"/>
  <c r="M14" i="3"/>
  <c r="L14" i="3"/>
  <c r="P13" i="3"/>
  <c r="O13" i="3"/>
  <c r="N13" i="3"/>
  <c r="M13" i="3"/>
  <c r="L13" i="3"/>
  <c r="P12" i="3"/>
  <c r="O12" i="3"/>
  <c r="N12" i="3"/>
  <c r="M12" i="3"/>
  <c r="L12" i="3"/>
  <c r="P11" i="3"/>
  <c r="O11" i="3"/>
  <c r="N11" i="3"/>
  <c r="M11" i="3"/>
  <c r="L11" i="3"/>
  <c r="P10" i="3"/>
  <c r="O10" i="3"/>
  <c r="N10" i="3"/>
  <c r="M10" i="3"/>
  <c r="L10" i="3"/>
  <c r="P9" i="3"/>
  <c r="O9" i="3"/>
  <c r="N9" i="3"/>
  <c r="M9" i="3"/>
  <c r="L9" i="3"/>
  <c r="P8" i="3"/>
  <c r="O8" i="3"/>
  <c r="N8" i="3"/>
  <c r="M8" i="3"/>
  <c r="L8" i="3"/>
  <c r="P7" i="3"/>
  <c r="O7" i="3"/>
  <c r="N7" i="3"/>
  <c r="M7" i="3"/>
  <c r="L7" i="3"/>
  <c r="P6" i="3"/>
  <c r="O6" i="3"/>
  <c r="N6" i="3"/>
  <c r="M6" i="3"/>
  <c r="L6" i="3"/>
  <c r="P5" i="3"/>
  <c r="O5" i="3"/>
  <c r="M5" i="3"/>
  <c r="P4" i="3"/>
  <c r="O4" i="3"/>
  <c r="N4" i="3"/>
  <c r="M4" i="3"/>
  <c r="L4" i="3"/>
  <c r="P3" i="3"/>
  <c r="O3" i="3"/>
  <c r="N3" i="3"/>
  <c r="M3" i="3"/>
  <c r="L3" i="3"/>
  <c r="P2" i="3"/>
  <c r="O2" i="3"/>
  <c r="M2" i="3"/>
  <c r="Z60" i="6"/>
  <c r="X60" i="6"/>
  <c r="W60" i="6"/>
  <c r="Y60" i="6" s="1"/>
  <c r="V60" i="6"/>
  <c r="U60" i="6"/>
  <c r="R60" i="6"/>
  <c r="S60" i="6" s="1"/>
  <c r="T60" i="6" s="1"/>
  <c r="P60" i="6"/>
  <c r="Q60" i="6" s="1"/>
  <c r="Z59" i="6"/>
  <c r="X59" i="6"/>
  <c r="W59" i="6"/>
  <c r="Y59" i="6" s="1"/>
  <c r="V59" i="6"/>
  <c r="U59" i="6"/>
  <c r="R59" i="6"/>
  <c r="S59" i="6" s="1"/>
  <c r="T59" i="6" s="1"/>
  <c r="P59" i="6"/>
  <c r="Q59" i="6" s="1"/>
  <c r="U58" i="6"/>
  <c r="R58" i="6"/>
  <c r="S58" i="6" s="1"/>
  <c r="T58" i="6" s="1"/>
  <c r="P58" i="6"/>
  <c r="Q58" i="6" s="1"/>
  <c r="G58" i="6"/>
  <c r="X58" i="6" s="1"/>
  <c r="Z58" i="6" s="1"/>
  <c r="F58" i="6"/>
  <c r="W58" i="6" s="1"/>
  <c r="Y58" i="6" s="1"/>
  <c r="E58" i="6"/>
  <c r="D58" i="6"/>
  <c r="V58" i="6" s="1"/>
  <c r="U57" i="6"/>
  <c r="R57" i="6"/>
  <c r="S57" i="6" s="1"/>
  <c r="T57" i="6" s="1"/>
  <c r="Q57" i="6"/>
  <c r="P57" i="6"/>
  <c r="G57" i="6"/>
  <c r="X57" i="6" s="1"/>
  <c r="Z57" i="6" s="1"/>
  <c r="F57" i="6"/>
  <c r="W57" i="6" s="1"/>
  <c r="Y57" i="6" s="1"/>
  <c r="E57" i="6"/>
  <c r="D57" i="6"/>
  <c r="V57" i="6" s="1"/>
  <c r="U56" i="6"/>
  <c r="S56" i="6"/>
  <c r="T56" i="6" s="1"/>
  <c r="R56" i="6"/>
  <c r="Q56" i="6"/>
  <c r="P56" i="6"/>
  <c r="G56" i="6"/>
  <c r="X56" i="6" s="1"/>
  <c r="Z56" i="6" s="1"/>
  <c r="F56" i="6"/>
  <c r="W56" i="6" s="1"/>
  <c r="Y56" i="6" s="1"/>
  <c r="E56" i="6"/>
  <c r="D56" i="6"/>
  <c r="V56" i="6" s="1"/>
  <c r="U55" i="6"/>
  <c r="R55" i="6"/>
  <c r="S55" i="6" s="1"/>
  <c r="T55" i="6" s="1"/>
  <c r="P55" i="6"/>
  <c r="Q55" i="6" s="1"/>
  <c r="G55" i="6"/>
  <c r="X55" i="6" s="1"/>
  <c r="Z55" i="6" s="1"/>
  <c r="F55" i="6"/>
  <c r="W55" i="6" s="1"/>
  <c r="Y55" i="6" s="1"/>
  <c r="E55" i="6"/>
  <c r="D55" i="6"/>
  <c r="V55" i="6" s="1"/>
  <c r="U54" i="6"/>
  <c r="R54" i="6"/>
  <c r="S54" i="6" s="1"/>
  <c r="T54" i="6" s="1"/>
  <c r="Q54" i="6"/>
  <c r="P54" i="6"/>
  <c r="G54" i="6"/>
  <c r="X54" i="6" s="1"/>
  <c r="Z54" i="6" s="1"/>
  <c r="F54" i="6"/>
  <c r="W54" i="6" s="1"/>
  <c r="Y54" i="6" s="1"/>
  <c r="E54" i="6"/>
  <c r="D54" i="6"/>
  <c r="V54" i="6" s="1"/>
  <c r="U53" i="6"/>
  <c r="S53" i="6"/>
  <c r="T53" i="6" s="1"/>
  <c r="R53" i="6"/>
  <c r="Q53" i="6"/>
  <c r="P53" i="6"/>
  <c r="G53" i="6"/>
  <c r="X53" i="6" s="1"/>
  <c r="Z53" i="6" s="1"/>
  <c r="F53" i="6"/>
  <c r="W53" i="6" s="1"/>
  <c r="Y53" i="6" s="1"/>
  <c r="E53" i="6"/>
  <c r="D53" i="6"/>
  <c r="V53" i="6" s="1"/>
  <c r="U52" i="6"/>
  <c r="R52" i="6"/>
  <c r="S52" i="6" s="1"/>
  <c r="T52" i="6" s="1"/>
  <c r="Q52" i="6"/>
  <c r="P52" i="6"/>
  <c r="G52" i="6"/>
  <c r="X52" i="6" s="1"/>
  <c r="Z52" i="6" s="1"/>
  <c r="F52" i="6"/>
  <c r="W52" i="6" s="1"/>
  <c r="Y52" i="6" s="1"/>
  <c r="E52" i="6"/>
  <c r="D52" i="6"/>
  <c r="V52" i="6" s="1"/>
  <c r="U51" i="6"/>
  <c r="R51" i="6"/>
  <c r="S51" i="6" s="1"/>
  <c r="T51" i="6" s="1"/>
  <c r="Q51" i="6"/>
  <c r="P51" i="6"/>
  <c r="G51" i="6"/>
  <c r="X51" i="6" s="1"/>
  <c r="Z51" i="6" s="1"/>
  <c r="F51" i="6"/>
  <c r="W51" i="6" s="1"/>
  <c r="Y51" i="6" s="1"/>
  <c r="E51" i="6"/>
  <c r="D51" i="6"/>
  <c r="V51" i="6" s="1"/>
  <c r="U50" i="6"/>
  <c r="R50" i="6"/>
  <c r="S50" i="6" s="1"/>
  <c r="T50" i="6" s="1"/>
  <c r="P50" i="6"/>
  <c r="Q50" i="6" s="1"/>
  <c r="G50" i="6"/>
  <c r="X50" i="6" s="1"/>
  <c r="Z50" i="6" s="1"/>
  <c r="F50" i="6"/>
  <c r="W50" i="6" s="1"/>
  <c r="Y50" i="6" s="1"/>
  <c r="E50" i="6"/>
  <c r="D50" i="6"/>
  <c r="V50" i="6" s="1"/>
  <c r="U49" i="6"/>
  <c r="R49" i="6"/>
  <c r="S49" i="6" s="1"/>
  <c r="T49" i="6" s="1"/>
  <c r="Q49" i="6"/>
  <c r="P49" i="6"/>
  <c r="G49" i="6"/>
  <c r="X49" i="6" s="1"/>
  <c r="Z49" i="6" s="1"/>
  <c r="F49" i="6"/>
  <c r="W49" i="6" s="1"/>
  <c r="Y49" i="6" s="1"/>
  <c r="E49" i="6"/>
  <c r="D49" i="6"/>
  <c r="V49" i="6" s="1"/>
  <c r="U48" i="6"/>
  <c r="R48" i="6"/>
  <c r="S48" i="6" s="1"/>
  <c r="T48" i="6" s="1"/>
  <c r="Q48" i="6"/>
  <c r="P48" i="6"/>
  <c r="G48" i="6"/>
  <c r="X48" i="6" s="1"/>
  <c r="Z48" i="6" s="1"/>
  <c r="F48" i="6"/>
  <c r="W48" i="6" s="1"/>
  <c r="Y48" i="6" s="1"/>
  <c r="E48" i="6"/>
  <c r="D48" i="6"/>
  <c r="V48" i="6" s="1"/>
  <c r="U47" i="6"/>
  <c r="R47" i="6"/>
  <c r="S47" i="6" s="1"/>
  <c r="T47" i="6" s="1"/>
  <c r="P47" i="6"/>
  <c r="Q47" i="6" s="1"/>
  <c r="G47" i="6"/>
  <c r="X47" i="6" s="1"/>
  <c r="Z47" i="6" s="1"/>
  <c r="F47" i="6"/>
  <c r="W47" i="6" s="1"/>
  <c r="Y47" i="6" s="1"/>
  <c r="E47" i="6"/>
  <c r="D47" i="6"/>
  <c r="V47" i="6" s="1"/>
  <c r="U46" i="6"/>
  <c r="R46" i="6"/>
  <c r="S46" i="6" s="1"/>
  <c r="T46" i="6" s="1"/>
  <c r="Q46" i="6"/>
  <c r="P46" i="6"/>
  <c r="G46" i="6"/>
  <c r="X46" i="6" s="1"/>
  <c r="Z46" i="6" s="1"/>
  <c r="F46" i="6"/>
  <c r="W46" i="6" s="1"/>
  <c r="Y46" i="6" s="1"/>
  <c r="E46" i="6"/>
  <c r="D46" i="6"/>
  <c r="V46" i="6" s="1"/>
  <c r="U45" i="6"/>
  <c r="R45" i="6"/>
  <c r="S45" i="6" s="1"/>
  <c r="T45" i="6" s="1"/>
  <c r="Q45" i="6"/>
  <c r="P45" i="6"/>
  <c r="G45" i="6"/>
  <c r="X45" i="6" s="1"/>
  <c r="Z45" i="6" s="1"/>
  <c r="F45" i="6"/>
  <c r="W45" i="6" s="1"/>
  <c r="Y45" i="6" s="1"/>
  <c r="E45" i="6"/>
  <c r="D45" i="6"/>
  <c r="V45" i="6" s="1"/>
  <c r="U44" i="6"/>
  <c r="R44" i="6"/>
  <c r="S44" i="6" s="1"/>
  <c r="T44" i="6" s="1"/>
  <c r="Q44" i="6"/>
  <c r="P44" i="6"/>
  <c r="G44" i="6"/>
  <c r="X44" i="6" s="1"/>
  <c r="Z44" i="6" s="1"/>
  <c r="F44" i="6"/>
  <c r="W44" i="6" s="1"/>
  <c r="Y44" i="6" s="1"/>
  <c r="E44" i="6"/>
  <c r="D44" i="6"/>
  <c r="V44" i="6" s="1"/>
  <c r="U43" i="6"/>
  <c r="R43" i="6"/>
  <c r="S43" i="6" s="1"/>
  <c r="T43" i="6" s="1"/>
  <c r="Q43" i="6"/>
  <c r="P43" i="6"/>
  <c r="G43" i="6"/>
  <c r="X43" i="6" s="1"/>
  <c r="Z43" i="6" s="1"/>
  <c r="F43" i="6"/>
  <c r="W43" i="6" s="1"/>
  <c r="Y43" i="6" s="1"/>
  <c r="E43" i="6"/>
  <c r="D43" i="6"/>
  <c r="V43" i="6" s="1"/>
  <c r="U42" i="6"/>
  <c r="R42" i="6"/>
  <c r="S42" i="6" s="1"/>
  <c r="T42" i="6" s="1"/>
  <c r="P42" i="6"/>
  <c r="Q42" i="6" s="1"/>
  <c r="G42" i="6"/>
  <c r="X42" i="6" s="1"/>
  <c r="Z42" i="6" s="1"/>
  <c r="F42" i="6"/>
  <c r="W42" i="6" s="1"/>
  <c r="Y42" i="6" s="1"/>
  <c r="E42" i="6"/>
  <c r="D42" i="6"/>
  <c r="V42" i="6" s="1"/>
  <c r="U41" i="6"/>
  <c r="R41" i="6"/>
  <c r="S41" i="6" s="1"/>
  <c r="T41" i="6" s="1"/>
  <c r="Q41" i="6"/>
  <c r="P41" i="6"/>
  <c r="G41" i="6"/>
  <c r="X41" i="6" s="1"/>
  <c r="Z41" i="6" s="1"/>
  <c r="F41" i="6"/>
  <c r="W41" i="6" s="1"/>
  <c r="Y41" i="6" s="1"/>
  <c r="E41" i="6"/>
  <c r="D41" i="6"/>
  <c r="V41" i="6" s="1"/>
  <c r="U40" i="6"/>
  <c r="R40" i="6"/>
  <c r="S40" i="6" s="1"/>
  <c r="T40" i="6" s="1"/>
  <c r="Q40" i="6"/>
  <c r="P40" i="6"/>
  <c r="G40" i="6"/>
  <c r="X40" i="6" s="1"/>
  <c r="Z40" i="6" s="1"/>
  <c r="F40" i="6"/>
  <c r="W40" i="6" s="1"/>
  <c r="Y40" i="6" s="1"/>
  <c r="E40" i="6"/>
  <c r="D40" i="6"/>
  <c r="V40" i="6" s="1"/>
  <c r="U39" i="6"/>
  <c r="R39" i="6"/>
  <c r="S39" i="6" s="1"/>
  <c r="T39" i="6" s="1"/>
  <c r="P39" i="6"/>
  <c r="Q39" i="6" s="1"/>
  <c r="G39" i="6"/>
  <c r="X39" i="6" s="1"/>
  <c r="Z39" i="6" s="1"/>
  <c r="F39" i="6"/>
  <c r="W39" i="6" s="1"/>
  <c r="Y39" i="6" s="1"/>
  <c r="E39" i="6"/>
  <c r="D39" i="6"/>
  <c r="V39" i="6" s="1"/>
  <c r="U38" i="6"/>
  <c r="R38" i="6"/>
  <c r="S38" i="6" s="1"/>
  <c r="T38" i="6" s="1"/>
  <c r="Q38" i="6"/>
  <c r="P38" i="6"/>
  <c r="G38" i="6"/>
  <c r="X38" i="6" s="1"/>
  <c r="Z38" i="6" s="1"/>
  <c r="F38" i="6"/>
  <c r="W38" i="6" s="1"/>
  <c r="Y38" i="6" s="1"/>
  <c r="E38" i="6"/>
  <c r="D38" i="6"/>
  <c r="V38" i="6" s="1"/>
  <c r="U37" i="6"/>
  <c r="R37" i="6"/>
  <c r="S37" i="6" s="1"/>
  <c r="T37" i="6" s="1"/>
  <c r="P37" i="6"/>
  <c r="Q37" i="6" s="1"/>
  <c r="G37" i="6"/>
  <c r="X37" i="6" s="1"/>
  <c r="Z37" i="6" s="1"/>
  <c r="F37" i="6"/>
  <c r="W37" i="6" s="1"/>
  <c r="Y37" i="6" s="1"/>
  <c r="E37" i="6"/>
  <c r="D37" i="6"/>
  <c r="V37" i="6" s="1"/>
  <c r="U36" i="6"/>
  <c r="R36" i="6"/>
  <c r="S36" i="6" s="1"/>
  <c r="T36" i="6" s="1"/>
  <c r="Q36" i="6"/>
  <c r="P36" i="6"/>
  <c r="G36" i="6"/>
  <c r="X36" i="6" s="1"/>
  <c r="Z36" i="6" s="1"/>
  <c r="F36" i="6"/>
  <c r="W36" i="6" s="1"/>
  <c r="Y36" i="6" s="1"/>
  <c r="E36" i="6"/>
  <c r="D36" i="6"/>
  <c r="V36" i="6" s="1"/>
  <c r="U35" i="6"/>
  <c r="R35" i="6"/>
  <c r="S35" i="6" s="1"/>
  <c r="T35" i="6" s="1"/>
  <c r="Q35" i="6"/>
  <c r="P35" i="6"/>
  <c r="G35" i="6"/>
  <c r="X35" i="6" s="1"/>
  <c r="Z35" i="6" s="1"/>
  <c r="F35" i="6"/>
  <c r="W35" i="6" s="1"/>
  <c r="Y35" i="6" s="1"/>
  <c r="E35" i="6"/>
  <c r="D35" i="6"/>
  <c r="V35" i="6" s="1"/>
  <c r="U34" i="6"/>
  <c r="R34" i="6"/>
  <c r="S34" i="6" s="1"/>
  <c r="T34" i="6" s="1"/>
  <c r="P34" i="6"/>
  <c r="Q34" i="6" s="1"/>
  <c r="G34" i="6"/>
  <c r="X34" i="6" s="1"/>
  <c r="Z34" i="6" s="1"/>
  <c r="F34" i="6"/>
  <c r="W34" i="6" s="1"/>
  <c r="Y34" i="6" s="1"/>
  <c r="E34" i="6"/>
  <c r="D34" i="6"/>
  <c r="V34" i="6" s="1"/>
  <c r="U33" i="6"/>
  <c r="R33" i="6"/>
  <c r="S33" i="6" s="1"/>
  <c r="T33" i="6" s="1"/>
  <c r="Q33" i="6"/>
  <c r="P33" i="6"/>
  <c r="G33" i="6"/>
  <c r="X33" i="6" s="1"/>
  <c r="Z33" i="6" s="1"/>
  <c r="F33" i="6"/>
  <c r="W33" i="6" s="1"/>
  <c r="Y33" i="6" s="1"/>
  <c r="E33" i="6"/>
  <c r="D33" i="6"/>
  <c r="V33" i="6" s="1"/>
  <c r="U32" i="6"/>
  <c r="R32" i="6"/>
  <c r="S32" i="6" s="1"/>
  <c r="T32" i="6" s="1"/>
  <c r="Q32" i="6"/>
  <c r="P32" i="6"/>
  <c r="G32" i="6"/>
  <c r="X32" i="6" s="1"/>
  <c r="Z32" i="6" s="1"/>
  <c r="F32" i="6"/>
  <c r="W32" i="6" s="1"/>
  <c r="Y32" i="6" s="1"/>
  <c r="E32" i="6"/>
  <c r="D32" i="6"/>
  <c r="V32" i="6" s="1"/>
  <c r="U31" i="6"/>
  <c r="R31" i="6"/>
  <c r="S31" i="6" s="1"/>
  <c r="T31" i="6" s="1"/>
  <c r="P31" i="6"/>
  <c r="Q31" i="6" s="1"/>
  <c r="G31" i="6"/>
  <c r="X31" i="6" s="1"/>
  <c r="Z31" i="6" s="1"/>
  <c r="F31" i="6"/>
  <c r="W31" i="6" s="1"/>
  <c r="Y31" i="6" s="1"/>
  <c r="E31" i="6"/>
  <c r="D31" i="6"/>
  <c r="V31" i="6" s="1"/>
  <c r="U30" i="6"/>
  <c r="R30" i="6"/>
  <c r="S30" i="6" s="1"/>
  <c r="T30" i="6" s="1"/>
  <c r="Q30" i="6"/>
  <c r="P30" i="6"/>
  <c r="G30" i="6"/>
  <c r="X30" i="6" s="1"/>
  <c r="Z30" i="6" s="1"/>
  <c r="F30" i="6"/>
  <c r="W30" i="6" s="1"/>
  <c r="Y30" i="6" s="1"/>
  <c r="E30" i="6"/>
  <c r="D30" i="6"/>
  <c r="V30" i="6" s="1"/>
  <c r="U29" i="6"/>
  <c r="R29" i="6"/>
  <c r="S29" i="6" s="1"/>
  <c r="T29" i="6" s="1"/>
  <c r="P29" i="6"/>
  <c r="Q29" i="6" s="1"/>
  <c r="G29" i="6"/>
  <c r="X29" i="6" s="1"/>
  <c r="Z29" i="6" s="1"/>
  <c r="F29" i="6"/>
  <c r="W29" i="6" s="1"/>
  <c r="Y29" i="6" s="1"/>
  <c r="E29" i="6"/>
  <c r="D29" i="6"/>
  <c r="V29" i="6" s="1"/>
  <c r="U28" i="6"/>
  <c r="R28" i="6"/>
  <c r="S28" i="6" s="1"/>
  <c r="T28" i="6" s="1"/>
  <c r="Q28" i="6"/>
  <c r="P28" i="6"/>
  <c r="G28" i="6"/>
  <c r="X28" i="6" s="1"/>
  <c r="Z28" i="6" s="1"/>
  <c r="F28" i="6"/>
  <c r="W28" i="6" s="1"/>
  <c r="Y28" i="6" s="1"/>
  <c r="E28" i="6"/>
  <c r="D28" i="6"/>
  <c r="V28" i="6" s="1"/>
  <c r="U27" i="6"/>
  <c r="R27" i="6"/>
  <c r="S27" i="6" s="1"/>
  <c r="T27" i="6" s="1"/>
  <c r="P27" i="6"/>
  <c r="Q27" i="6" s="1"/>
  <c r="G27" i="6"/>
  <c r="X27" i="6" s="1"/>
  <c r="Z27" i="6" s="1"/>
  <c r="F27" i="6"/>
  <c r="W27" i="6" s="1"/>
  <c r="Y27" i="6" s="1"/>
  <c r="E27" i="6"/>
  <c r="D27" i="6"/>
  <c r="V27" i="6" s="1"/>
  <c r="U26" i="6"/>
  <c r="R26" i="6"/>
  <c r="S26" i="6" s="1"/>
  <c r="T26" i="6" s="1"/>
  <c r="P26" i="6"/>
  <c r="Q26" i="6" s="1"/>
  <c r="G26" i="6"/>
  <c r="X26" i="6" s="1"/>
  <c r="Z26" i="6" s="1"/>
  <c r="F26" i="6"/>
  <c r="W26" i="6" s="1"/>
  <c r="Y26" i="6" s="1"/>
  <c r="E26" i="6"/>
  <c r="D26" i="6"/>
  <c r="V26" i="6" s="1"/>
  <c r="U25" i="6"/>
  <c r="R25" i="6"/>
  <c r="S25" i="6" s="1"/>
  <c r="T25" i="6" s="1"/>
  <c r="Q25" i="6"/>
  <c r="P25" i="6"/>
  <c r="G25" i="6"/>
  <c r="X25" i="6" s="1"/>
  <c r="Z25" i="6" s="1"/>
  <c r="F25" i="6"/>
  <c r="W25" i="6" s="1"/>
  <c r="Y25" i="6" s="1"/>
  <c r="E25" i="6"/>
  <c r="D25" i="6"/>
  <c r="V25" i="6" s="1"/>
  <c r="U24" i="6"/>
  <c r="R24" i="6"/>
  <c r="S24" i="6" s="1"/>
  <c r="T24" i="6" s="1"/>
  <c r="Q24" i="6"/>
  <c r="P24" i="6"/>
  <c r="G24" i="6"/>
  <c r="X24" i="6" s="1"/>
  <c r="Z24" i="6" s="1"/>
  <c r="F24" i="6"/>
  <c r="W24" i="6" s="1"/>
  <c r="Y24" i="6" s="1"/>
  <c r="E24" i="6"/>
  <c r="D24" i="6"/>
  <c r="V24" i="6" s="1"/>
  <c r="U23" i="6"/>
  <c r="R23" i="6"/>
  <c r="S23" i="6" s="1"/>
  <c r="T23" i="6" s="1"/>
  <c r="P23" i="6"/>
  <c r="Q23" i="6" s="1"/>
  <c r="G23" i="6"/>
  <c r="X23" i="6" s="1"/>
  <c r="Z23" i="6" s="1"/>
  <c r="F23" i="6"/>
  <c r="W23" i="6" s="1"/>
  <c r="Y23" i="6" s="1"/>
  <c r="E23" i="6"/>
  <c r="D23" i="6"/>
  <c r="V23" i="6" s="1"/>
  <c r="U22" i="6"/>
  <c r="R22" i="6"/>
  <c r="S22" i="6" s="1"/>
  <c r="T22" i="6" s="1"/>
  <c r="Q22" i="6"/>
  <c r="P22" i="6"/>
  <c r="G22" i="6"/>
  <c r="X22" i="6" s="1"/>
  <c r="Z22" i="6" s="1"/>
  <c r="F22" i="6"/>
  <c r="W22" i="6" s="1"/>
  <c r="Y22" i="6" s="1"/>
  <c r="E22" i="6"/>
  <c r="D22" i="6"/>
  <c r="V22" i="6" s="1"/>
  <c r="U21" i="6"/>
  <c r="R21" i="6"/>
  <c r="S21" i="6" s="1"/>
  <c r="T21" i="6" s="1"/>
  <c r="P21" i="6"/>
  <c r="Q21" i="6" s="1"/>
  <c r="G21" i="6"/>
  <c r="X21" i="6" s="1"/>
  <c r="Z21" i="6" s="1"/>
  <c r="F21" i="6"/>
  <c r="W21" i="6" s="1"/>
  <c r="Y21" i="6" s="1"/>
  <c r="E21" i="6"/>
  <c r="D21" i="6"/>
  <c r="V21" i="6" s="1"/>
  <c r="U20" i="6"/>
  <c r="R20" i="6"/>
  <c r="S20" i="6" s="1"/>
  <c r="T20" i="6" s="1"/>
  <c r="P20" i="6"/>
  <c r="Q20" i="6" s="1"/>
  <c r="G20" i="6"/>
  <c r="X20" i="6" s="1"/>
  <c r="Z20" i="6" s="1"/>
  <c r="F20" i="6"/>
  <c r="W20" i="6" s="1"/>
  <c r="Y20" i="6" s="1"/>
  <c r="E20" i="6"/>
  <c r="D20" i="6"/>
  <c r="V20" i="6" s="1"/>
  <c r="U19" i="6"/>
  <c r="R19" i="6"/>
  <c r="S19" i="6" s="1"/>
  <c r="T19" i="6" s="1"/>
  <c r="P19" i="6"/>
  <c r="Q19" i="6" s="1"/>
  <c r="G19" i="6"/>
  <c r="X19" i="6" s="1"/>
  <c r="Z19" i="6" s="1"/>
  <c r="F19" i="6"/>
  <c r="W19" i="6" s="1"/>
  <c r="Y19" i="6" s="1"/>
  <c r="E19" i="6"/>
  <c r="D19" i="6"/>
  <c r="V19" i="6" s="1"/>
  <c r="U18" i="6"/>
  <c r="R18" i="6"/>
  <c r="S18" i="6" s="1"/>
  <c r="T18" i="6" s="1"/>
  <c r="P18" i="6"/>
  <c r="Q18" i="6" s="1"/>
  <c r="G18" i="6"/>
  <c r="X18" i="6" s="1"/>
  <c r="Z18" i="6" s="1"/>
  <c r="F18" i="6"/>
  <c r="W18" i="6" s="1"/>
  <c r="Y18" i="6" s="1"/>
  <c r="E18" i="6"/>
  <c r="D18" i="6"/>
  <c r="V18" i="6" s="1"/>
  <c r="U17" i="6"/>
  <c r="R17" i="6"/>
  <c r="S17" i="6" s="1"/>
  <c r="T17" i="6" s="1"/>
  <c r="Q17" i="6"/>
  <c r="P17" i="6"/>
  <c r="G17" i="6"/>
  <c r="X17" i="6" s="1"/>
  <c r="Z17" i="6" s="1"/>
  <c r="F17" i="6"/>
  <c r="W17" i="6" s="1"/>
  <c r="Y17" i="6" s="1"/>
  <c r="E17" i="6"/>
  <c r="D17" i="6"/>
  <c r="V17" i="6" s="1"/>
  <c r="U16" i="6"/>
  <c r="R16" i="6"/>
  <c r="S16" i="6" s="1"/>
  <c r="T16" i="6" s="1"/>
  <c r="Q16" i="6"/>
  <c r="P16" i="6"/>
  <c r="G16" i="6"/>
  <c r="X16" i="6" s="1"/>
  <c r="Z16" i="6" s="1"/>
  <c r="F16" i="6"/>
  <c r="W16" i="6" s="1"/>
  <c r="Y16" i="6" s="1"/>
  <c r="E16" i="6"/>
  <c r="D16" i="6"/>
  <c r="V16" i="6" s="1"/>
  <c r="U15" i="6"/>
  <c r="R15" i="6"/>
  <c r="S15" i="6" s="1"/>
  <c r="T15" i="6" s="1"/>
  <c r="P15" i="6"/>
  <c r="Q15" i="6" s="1"/>
  <c r="G15" i="6"/>
  <c r="X15" i="6" s="1"/>
  <c r="Z15" i="6" s="1"/>
  <c r="F15" i="6"/>
  <c r="W15" i="6" s="1"/>
  <c r="Y15" i="6" s="1"/>
  <c r="E15" i="6"/>
  <c r="D15" i="6"/>
  <c r="V15" i="6" s="1"/>
  <c r="U14" i="6"/>
  <c r="R14" i="6"/>
  <c r="S14" i="6" s="1"/>
  <c r="T14" i="6" s="1"/>
  <c r="Q14" i="6"/>
  <c r="P14" i="6"/>
  <c r="G14" i="6"/>
  <c r="X14" i="6" s="1"/>
  <c r="Z14" i="6" s="1"/>
  <c r="F14" i="6"/>
  <c r="W14" i="6" s="1"/>
  <c r="Y14" i="6" s="1"/>
  <c r="E14" i="6"/>
  <c r="D14" i="6"/>
  <c r="V14" i="6" s="1"/>
  <c r="U13" i="6"/>
  <c r="R13" i="6"/>
  <c r="S13" i="6" s="1"/>
  <c r="T13" i="6" s="1"/>
  <c r="P13" i="6"/>
  <c r="Q13" i="6" s="1"/>
  <c r="G13" i="6"/>
  <c r="X13" i="6" s="1"/>
  <c r="Z13" i="6" s="1"/>
  <c r="F13" i="6"/>
  <c r="W13" i="6" s="1"/>
  <c r="Y13" i="6" s="1"/>
  <c r="E13" i="6"/>
  <c r="D13" i="6"/>
  <c r="V13" i="6" s="1"/>
  <c r="U12" i="6"/>
  <c r="R12" i="6"/>
  <c r="S12" i="6" s="1"/>
  <c r="T12" i="6" s="1"/>
  <c r="P12" i="6"/>
  <c r="Q12" i="6" s="1"/>
  <c r="G12" i="6"/>
  <c r="X12" i="6" s="1"/>
  <c r="Z12" i="6" s="1"/>
  <c r="F12" i="6"/>
  <c r="W12" i="6" s="1"/>
  <c r="Y12" i="6" s="1"/>
  <c r="E12" i="6"/>
  <c r="D12" i="6"/>
  <c r="V12" i="6" s="1"/>
  <c r="U11" i="6"/>
  <c r="R11" i="6"/>
  <c r="S11" i="6" s="1"/>
  <c r="T11" i="6" s="1"/>
  <c r="P11" i="6"/>
  <c r="Q11" i="6" s="1"/>
  <c r="G11" i="6"/>
  <c r="X11" i="6" s="1"/>
  <c r="Z11" i="6" s="1"/>
  <c r="F11" i="6"/>
  <c r="W11" i="6" s="1"/>
  <c r="Y11" i="6" s="1"/>
  <c r="E11" i="6"/>
  <c r="D11" i="6"/>
  <c r="V11" i="6" s="1"/>
  <c r="U10" i="6"/>
  <c r="R10" i="6"/>
  <c r="S10" i="6" s="1"/>
  <c r="T10" i="6" s="1"/>
  <c r="P10" i="6"/>
  <c r="Q10" i="6" s="1"/>
  <c r="G10" i="6"/>
  <c r="X10" i="6" s="1"/>
  <c r="Z10" i="6" s="1"/>
  <c r="F10" i="6"/>
  <c r="W10" i="6" s="1"/>
  <c r="Y10" i="6" s="1"/>
  <c r="E10" i="6"/>
  <c r="D10" i="6"/>
  <c r="V10" i="6" s="1"/>
  <c r="U9" i="6"/>
  <c r="R9" i="6"/>
  <c r="S9" i="6" s="1"/>
  <c r="T9" i="6" s="1"/>
  <c r="Q9" i="6"/>
  <c r="P9" i="6"/>
  <c r="G9" i="6"/>
  <c r="X9" i="6" s="1"/>
  <c r="Z9" i="6" s="1"/>
  <c r="F9" i="6"/>
  <c r="W9" i="6" s="1"/>
  <c r="Y9" i="6" s="1"/>
  <c r="E9" i="6"/>
  <c r="D9" i="6"/>
  <c r="V9" i="6" s="1"/>
  <c r="U8" i="6"/>
  <c r="R8" i="6"/>
  <c r="S8" i="6" s="1"/>
  <c r="T8" i="6" s="1"/>
  <c r="Q8" i="6"/>
  <c r="P8" i="6"/>
  <c r="G8" i="6"/>
  <c r="X8" i="6" s="1"/>
  <c r="Z8" i="6" s="1"/>
  <c r="F8" i="6"/>
  <c r="W8" i="6" s="1"/>
  <c r="Y8" i="6" s="1"/>
  <c r="E8" i="6"/>
  <c r="D8" i="6"/>
  <c r="V8" i="6" s="1"/>
  <c r="U7" i="6"/>
  <c r="R7" i="6"/>
  <c r="S7" i="6" s="1"/>
  <c r="T7" i="6" s="1"/>
  <c r="P7" i="6"/>
  <c r="Q7" i="6" s="1"/>
  <c r="G7" i="6"/>
  <c r="X7" i="6" s="1"/>
  <c r="Z7" i="6" s="1"/>
  <c r="F7" i="6"/>
  <c r="W7" i="6" s="1"/>
  <c r="Y7" i="6" s="1"/>
  <c r="E7" i="6"/>
  <c r="D7" i="6"/>
  <c r="V7" i="6" s="1"/>
  <c r="U6" i="6"/>
  <c r="R6" i="6"/>
  <c r="S6" i="6" s="1"/>
  <c r="T6" i="6" s="1"/>
  <c r="Q6" i="6"/>
  <c r="P6" i="6"/>
  <c r="G6" i="6"/>
  <c r="X6" i="6" s="1"/>
  <c r="Z6" i="6" s="1"/>
  <c r="F6" i="6"/>
  <c r="W6" i="6" s="1"/>
  <c r="Y6" i="6" s="1"/>
  <c r="E6" i="6"/>
  <c r="D6" i="6"/>
  <c r="V6" i="6" s="1"/>
  <c r="U5" i="6"/>
  <c r="R5" i="6"/>
  <c r="S5" i="6" s="1"/>
  <c r="T5" i="6" s="1"/>
  <c r="P5" i="6"/>
  <c r="Q5" i="6" s="1"/>
  <c r="G5" i="6"/>
  <c r="X5" i="6" s="1"/>
  <c r="Z5" i="6" s="1"/>
  <c r="F5" i="6"/>
  <c r="W5" i="6" s="1"/>
  <c r="Y5" i="6" s="1"/>
  <c r="E5" i="6"/>
  <c r="D5" i="6"/>
  <c r="V5" i="6" s="1"/>
  <c r="U4" i="6"/>
  <c r="T4" i="6"/>
  <c r="R4" i="6"/>
  <c r="S4" i="6" s="1"/>
  <c r="P4" i="6"/>
  <c r="Q4" i="6" s="1"/>
  <c r="G4" i="6"/>
  <c r="X4" i="6" s="1"/>
  <c r="Z4" i="6" s="1"/>
  <c r="F4" i="6"/>
  <c r="W4" i="6" s="1"/>
  <c r="Y4" i="6" s="1"/>
  <c r="E4" i="6"/>
  <c r="D4" i="6"/>
  <c r="V4" i="6" s="1"/>
  <c r="U3" i="6"/>
  <c r="S3" i="6"/>
  <c r="T3" i="6" s="1"/>
  <c r="R3" i="6"/>
  <c r="P3" i="6"/>
  <c r="Q3" i="6" s="1"/>
  <c r="G3" i="6"/>
  <c r="X3" i="6" s="1"/>
  <c r="Z3" i="6" s="1"/>
  <c r="F3" i="6"/>
  <c r="W3" i="6" s="1"/>
  <c r="Y3" i="6" s="1"/>
  <c r="E3" i="6"/>
  <c r="D3" i="6"/>
  <c r="V3" i="6" s="1"/>
  <c r="U2" i="6"/>
  <c r="S2" i="6"/>
  <c r="T2" i="6" s="1"/>
  <c r="R2" i="6"/>
  <c r="P2" i="6"/>
  <c r="Q2" i="6" s="1"/>
  <c r="G2" i="6"/>
  <c r="X2" i="6" s="1"/>
  <c r="Z2" i="6" s="1"/>
  <c r="F2" i="6"/>
  <c r="W2" i="6" s="1"/>
  <c r="Y2" i="6" s="1"/>
  <c r="E2" i="6"/>
  <c r="D2" i="6"/>
  <c r="V2" i="6" s="1"/>
  <c r="AB1" i="6"/>
  <c r="AA1" i="6"/>
  <c r="K2" i="3"/>
  <c r="K3" i="3" s="1"/>
  <c r="K4" i="3" s="1"/>
  <c r="K5" i="3" s="1"/>
  <c r="K6" i="3" s="1"/>
  <c r="K7" i="3" s="1"/>
  <c r="K8" i="3" s="1"/>
  <c r="K9" i="3" s="1"/>
  <c r="K10" i="3" s="1"/>
  <c r="K11" i="3" s="1"/>
  <c r="K12" i="3" s="1"/>
  <c r="K13" i="3" s="1"/>
  <c r="K14" i="3" s="1"/>
  <c r="K15" i="3" s="1"/>
  <c r="K16" i="3" s="1"/>
  <c r="K17" i="3" s="1"/>
  <c r="K18" i="3" s="1"/>
  <c r="K19" i="3" s="1"/>
  <c r="K20" i="3" s="1"/>
  <c r="K21" i="3" s="1"/>
  <c r="K22" i="3" s="1"/>
  <c r="K23" i="3" s="1"/>
  <c r="K24" i="3" s="1"/>
  <c r="K25" i="3" s="1"/>
  <c r="K26" i="3" s="1"/>
  <c r="K27" i="3" s="1"/>
  <c r="K28" i="3" s="1"/>
  <c r="K29" i="3" s="1"/>
  <c r="K30" i="3" s="1"/>
  <c r="K31" i="3" s="1"/>
  <c r="K32" i="3" s="1"/>
  <c r="K33" i="3" s="1"/>
  <c r="K34" i="3" s="1"/>
  <c r="K35" i="3" s="1"/>
  <c r="K36" i="3" s="1"/>
  <c r="K37" i="3" s="1"/>
  <c r="K38" i="3" s="1"/>
  <c r="K39" i="3" s="1"/>
  <c r="K40" i="3" s="1"/>
  <c r="K41" i="3" s="1"/>
  <c r="K42" i="3" s="1"/>
  <c r="K43" i="3" s="1"/>
  <c r="K44" i="3" s="1"/>
  <c r="K45" i="3" s="1"/>
  <c r="K46" i="3" s="1"/>
  <c r="K47" i="3" s="1"/>
  <c r="K48" i="3" s="1"/>
  <c r="K49" i="3" s="1"/>
  <c r="K50" i="3" s="1"/>
  <c r="K51" i="3" s="1"/>
  <c r="K52" i="3" s="1"/>
  <c r="K53" i="3" s="1"/>
  <c r="K54" i="3" s="1"/>
  <c r="K55" i="3" s="1"/>
  <c r="K56" i="3" s="1"/>
  <c r="K57" i="3" s="1"/>
  <c r="K58" i="3" s="1"/>
  <c r="K59" i="3" s="1"/>
  <c r="K60" i="3" s="1"/>
  <c r="K61" i="3" s="1"/>
  <c r="K62" i="3" s="1"/>
  <c r="K63" i="3" s="1"/>
  <c r="K64" i="3" s="1"/>
  <c r="K65" i="3" s="1"/>
  <c r="K66" i="3" s="1"/>
  <c r="K67" i="3" s="1"/>
  <c r="K68" i="3" s="1"/>
  <c r="K69" i="3" s="1"/>
  <c r="K70" i="3" s="1"/>
  <c r="K71" i="3" s="1"/>
  <c r="K72" i="3" s="1"/>
  <c r="K73" i="3" s="1"/>
  <c r="K74" i="3" s="1"/>
  <c r="K75" i="3" s="1"/>
  <c r="K76" i="3" s="1"/>
  <c r="K77" i="3" s="1"/>
  <c r="K78" i="3" s="1"/>
  <c r="K79" i="3" s="1"/>
  <c r="K80" i="3" s="1"/>
  <c r="K81" i="3" s="1"/>
  <c r="K82" i="3" s="1"/>
  <c r="K83" i="3" s="1"/>
  <c r="K84" i="3" s="1"/>
  <c r="K85" i="3" s="1"/>
  <c r="K86" i="3" s="1"/>
  <c r="K87" i="3" s="1"/>
  <c r="K88" i="3" s="1"/>
  <c r="K89" i="3" s="1"/>
  <c r="K90" i="3" s="1"/>
  <c r="K91" i="3" s="1"/>
  <c r="K92" i="3" s="1"/>
  <c r="K93" i="3" s="1"/>
  <c r="K94" i="3" s="1"/>
  <c r="K95" i="3" s="1"/>
  <c r="K96" i="3" s="1"/>
  <c r="K97" i="3" s="1"/>
  <c r="K98" i="3" s="1"/>
  <c r="K99" i="3" s="1"/>
  <c r="K100" i="3" s="1"/>
  <c r="K101" i="3" s="1"/>
  <c r="K102" i="3" s="1"/>
  <c r="K103" i="3" s="1"/>
  <c r="K104" i="3" s="1"/>
  <c r="K105" i="3" s="1"/>
  <c r="K106" i="3" s="1"/>
  <c r="K107" i="3" s="1"/>
  <c r="K108" i="3" s="1"/>
  <c r="K109" i="3" s="1"/>
  <c r="K110" i="3" s="1"/>
  <c r="K111" i="3" s="1"/>
  <c r="K112" i="3" s="1"/>
  <c r="K113" i="3" s="1"/>
  <c r="K114" i="3" s="1"/>
  <c r="K115" i="3" s="1"/>
  <c r="K116" i="3" s="1"/>
  <c r="K117" i="3" s="1"/>
  <c r="K118" i="3" s="1"/>
  <c r="K119" i="3" s="1"/>
  <c r="K120" i="3" s="1"/>
  <c r="K121" i="3" s="1"/>
  <c r="K122" i="3" s="1"/>
  <c r="K123" i="3" s="1"/>
  <c r="K124" i="3" s="1"/>
  <c r="K125" i="3" s="1"/>
  <c r="K126" i="3" s="1"/>
  <c r="K127" i="3" s="1"/>
  <c r="K128" i="3" s="1"/>
  <c r="K129" i="3" s="1"/>
  <c r="K130" i="3" s="1"/>
  <c r="K131" i="3" s="1"/>
  <c r="K132" i="3" s="1"/>
  <c r="K133" i="3" s="1"/>
  <c r="K134" i="3" s="1"/>
  <c r="K135" i="3" s="1"/>
  <c r="K136" i="3" s="1"/>
  <c r="K137" i="3" s="1"/>
  <c r="K138" i="3" s="1"/>
  <c r="K139" i="3" s="1"/>
  <c r="K140" i="3" s="1"/>
  <c r="K141" i="3" s="1"/>
  <c r="K142" i="3" s="1"/>
  <c r="K143" i="3" s="1"/>
  <c r="K144" i="3" s="1"/>
  <c r="K145" i="3" s="1"/>
  <c r="K146" i="3" s="1"/>
  <c r="K147" i="3" s="1"/>
  <c r="K148" i="3" s="1"/>
  <c r="K149" i="3" s="1"/>
  <c r="K150" i="3" s="1"/>
  <c r="K151" i="3" s="1"/>
  <c r="K152" i="3" s="1"/>
  <c r="K153" i="3" s="1"/>
  <c r="K154" i="3" s="1"/>
  <c r="K155" i="3" s="1"/>
  <c r="K156" i="3" s="1"/>
  <c r="K157" i="3" s="1"/>
  <c r="K158" i="3" s="1"/>
  <c r="K159" i="3" s="1"/>
  <c r="K160" i="3" s="1"/>
  <c r="K161" i="3" s="1"/>
  <c r="K162" i="3" s="1"/>
  <c r="K163" i="3" s="1"/>
  <c r="K164" i="3" s="1"/>
  <c r="K165" i="3" s="1"/>
  <c r="K166" i="3" s="1"/>
  <c r="K167" i="3" s="1"/>
  <c r="K168" i="3" s="1"/>
  <c r="K169" i="3" s="1"/>
  <c r="K170" i="3" s="1"/>
  <c r="K171" i="3" s="1"/>
  <c r="K172" i="3" s="1"/>
  <c r="K173" i="3" s="1"/>
  <c r="K174" i="3" s="1"/>
  <c r="K175" i="3" s="1"/>
  <c r="K176" i="3" s="1"/>
  <c r="K177" i="3" s="1"/>
  <c r="K178" i="3" s="1"/>
  <c r="K179" i="3" s="1"/>
  <c r="K180" i="3" s="1"/>
  <c r="K181" i="3" s="1"/>
  <c r="K182" i="3" s="1"/>
  <c r="K183" i="3" s="1"/>
  <c r="K184" i="3" s="1"/>
  <c r="K185" i="3" s="1"/>
  <c r="K186" i="3" s="1"/>
  <c r="K187" i="3" s="1"/>
  <c r="K188" i="3" s="1"/>
  <c r="K189" i="3" s="1"/>
  <c r="K190" i="3" s="1"/>
  <c r="K191" i="3" s="1"/>
  <c r="K192" i="3" s="1"/>
  <c r="K193" i="3" s="1"/>
  <c r="K194" i="3" s="1"/>
  <c r="K195" i="3" s="1"/>
  <c r="K196" i="3" s="1"/>
  <c r="K197" i="3" s="1"/>
  <c r="K198" i="3" s="1"/>
  <c r="K199" i="3" s="1"/>
  <c r="K200" i="3" s="1"/>
  <c r="K201" i="3" s="1"/>
  <c r="K202" i="3" s="1"/>
  <c r="K203" i="3" s="1"/>
  <c r="K204" i="3" s="1"/>
  <c r="K205" i="3" s="1"/>
  <c r="K206" i="3" s="1"/>
  <c r="K207" i="3" s="1"/>
  <c r="K208" i="3" s="1"/>
  <c r="K209" i="3" s="1"/>
  <c r="K210" i="3" s="1"/>
  <c r="K211" i="3" s="1"/>
  <c r="K212" i="3" s="1"/>
  <c r="K213" i="3" s="1"/>
  <c r="K214" i="3" s="1"/>
  <c r="K215" i="3" s="1"/>
  <c r="K216" i="3" s="1"/>
  <c r="K217" i="3" s="1"/>
  <c r="K218" i="3" s="1"/>
  <c r="K219" i="3" s="1"/>
  <c r="K220" i="3" s="1"/>
  <c r="K221" i="3" s="1"/>
  <c r="K222" i="3" s="1"/>
  <c r="K223" i="3" s="1"/>
  <c r="K224" i="3" s="1"/>
  <c r="K225" i="3" s="1"/>
  <c r="K226" i="3" s="1"/>
  <c r="K227" i="3" s="1"/>
  <c r="K228" i="3" s="1"/>
  <c r="K229" i="3" s="1"/>
  <c r="K230" i="3" s="1"/>
  <c r="K231" i="3" s="1"/>
  <c r="K232" i="3" s="1"/>
  <c r="K233" i="3" s="1"/>
  <c r="K234" i="3" s="1"/>
  <c r="K235" i="3" s="1"/>
  <c r="K236" i="3" s="1"/>
  <c r="K237" i="3" s="1"/>
  <c r="K238" i="3" s="1"/>
  <c r="K239" i="3" s="1"/>
  <c r="K240" i="3" s="1"/>
  <c r="K241" i="3" s="1"/>
  <c r="K242" i="3" s="1"/>
  <c r="K243" i="3" s="1"/>
  <c r="K244" i="3" s="1"/>
  <c r="K245" i="3" s="1"/>
  <c r="K246" i="3" s="1"/>
  <c r="K247" i="3" s="1"/>
  <c r="K248" i="3" s="1"/>
  <c r="K249" i="3" s="1"/>
  <c r="K250" i="3" s="1"/>
  <c r="K251" i="3" s="1"/>
  <c r="K252" i="3" s="1"/>
  <c r="K253" i="3" s="1"/>
  <c r="K254" i="3" s="1"/>
  <c r="K255" i="3" s="1"/>
  <c r="K256" i="3" s="1"/>
  <c r="K257" i="3" s="1"/>
  <c r="K258" i="3" s="1"/>
  <c r="K259" i="3" s="1"/>
  <c r="K260" i="3" s="1"/>
  <c r="K261" i="3" s="1"/>
  <c r="K262" i="3" s="1"/>
  <c r="K263" i="3" s="1"/>
  <c r="K264" i="3" s="1"/>
  <c r="K265" i="3" s="1"/>
  <c r="K266" i="3" s="1"/>
  <c r="K267" i="3" s="1"/>
  <c r="K268" i="3" s="1"/>
  <c r="K269" i="3" s="1"/>
  <c r="K270" i="3" s="1"/>
  <c r="K271" i="3" s="1"/>
  <c r="K272" i="3" s="1"/>
  <c r="K273" i="3" s="1"/>
  <c r="K274" i="3" s="1"/>
  <c r="K275" i="3" s="1"/>
  <c r="K276" i="3" s="1"/>
  <c r="K277" i="3" s="1"/>
  <c r="K278" i="3" s="1"/>
  <c r="K279" i="3" s="1"/>
  <c r="K280" i="3" s="1"/>
  <c r="K281" i="3" s="1"/>
  <c r="K282" i="3" s="1"/>
  <c r="K283" i="3" s="1"/>
  <c r="K284" i="3" s="1"/>
  <c r="K285" i="3" s="1"/>
  <c r="K286" i="3" s="1"/>
  <c r="K287" i="3" s="1"/>
  <c r="K288" i="3" s="1"/>
  <c r="K289" i="3" s="1"/>
  <c r="K290" i="3" s="1"/>
  <c r="K291" i="3" s="1"/>
  <c r="K292" i="3" s="1"/>
  <c r="K293" i="3" s="1"/>
  <c r="K294" i="3" s="1"/>
  <c r="K295" i="3" s="1"/>
  <c r="K296" i="3" s="1"/>
  <c r="K297" i="3" s="1"/>
  <c r="K298" i="3" s="1"/>
  <c r="K299" i="3" s="1"/>
  <c r="K300" i="3" s="1"/>
  <c r="K301" i="3" s="1"/>
  <c r="K302" i="3" s="1"/>
  <c r="K303" i="3" s="1"/>
  <c r="K304" i="3" s="1"/>
  <c r="K305" i="3" s="1"/>
  <c r="K306" i="3" s="1"/>
  <c r="K307" i="3" s="1"/>
  <c r="K308" i="3" s="1"/>
  <c r="K309" i="3" s="1"/>
  <c r="K310" i="3" s="1"/>
  <c r="K311" i="3" s="1"/>
  <c r="K312" i="3" s="1"/>
  <c r="K313" i="3" s="1"/>
  <c r="K314" i="3" s="1"/>
  <c r="K315" i="3" s="1"/>
  <c r="K316" i="3" s="1"/>
  <c r="K317" i="3" s="1"/>
  <c r="K318" i="3" s="1"/>
  <c r="K319" i="3" s="1"/>
  <c r="K320" i="3" s="1"/>
  <c r="K321" i="3" s="1"/>
  <c r="K322" i="3" s="1"/>
  <c r="K323" i="3" s="1"/>
  <c r="K324" i="3" s="1"/>
  <c r="K325" i="3" s="1"/>
  <c r="K326" i="3" s="1"/>
  <c r="K327" i="3" s="1"/>
  <c r="K328" i="3" s="1"/>
  <c r="K329" i="3" s="1"/>
  <c r="K330" i="3" s="1"/>
  <c r="K331" i="3" s="1"/>
  <c r="K332" i="3" s="1"/>
  <c r="K333" i="3" s="1"/>
  <c r="K334" i="3" s="1"/>
  <c r="K335" i="3" s="1"/>
  <c r="K336" i="3" s="1"/>
  <c r="K337" i="3" s="1"/>
  <c r="K338" i="3" s="1"/>
  <c r="K339" i="3" s="1"/>
  <c r="K340" i="3" s="1"/>
  <c r="K341" i="3" s="1"/>
  <c r="K342" i="3" s="1"/>
  <c r="K343" i="3" s="1"/>
  <c r="K344" i="3" s="1"/>
  <c r="K345" i="3" s="1"/>
  <c r="K346" i="3" s="1"/>
  <c r="K347" i="3" s="1"/>
  <c r="K348" i="3" s="1"/>
  <c r="K349" i="3" s="1"/>
  <c r="K350" i="3" s="1"/>
  <c r="K351" i="3" s="1"/>
  <c r="K352" i="3" s="1"/>
  <c r="K353" i="3" s="1"/>
  <c r="K354" i="3" s="1"/>
  <c r="K355" i="3" s="1"/>
  <c r="K356" i="3" s="1"/>
  <c r="K357" i="3" s="1"/>
  <c r="K358" i="3" s="1"/>
  <c r="K359" i="3" s="1"/>
  <c r="K360" i="3" s="1"/>
  <c r="K361" i="3" s="1"/>
  <c r="K362" i="3" s="1"/>
  <c r="K363" i="3" s="1"/>
  <c r="K364" i="3" s="1"/>
  <c r="K365" i="3" s="1"/>
  <c r="K366" i="3" s="1"/>
  <c r="K367" i="3" s="1"/>
  <c r="K368" i="3" s="1"/>
  <c r="K369" i="3" s="1"/>
  <c r="K370" i="3" s="1"/>
  <c r="K371" i="3" s="1"/>
  <c r="K372" i="3" s="1"/>
  <c r="K373" i="3" s="1"/>
  <c r="K374" i="3" s="1"/>
  <c r="K375" i="3" s="1"/>
  <c r="K376" i="3" s="1"/>
  <c r="K377" i="3" s="1"/>
  <c r="K378" i="3" s="1"/>
  <c r="K379" i="3" s="1"/>
  <c r="K380" i="3" s="1"/>
  <c r="K381" i="3" s="1"/>
  <c r="K382" i="3" s="1"/>
  <c r="K383" i="3" s="1"/>
  <c r="K384" i="3" s="1"/>
  <c r="K385" i="3" s="1"/>
  <c r="K386" i="3" s="1"/>
  <c r="K387" i="3" s="1"/>
  <c r="K388" i="3" s="1"/>
  <c r="K389" i="3" s="1"/>
  <c r="K390" i="3" s="1"/>
  <c r="K391" i="3" s="1"/>
  <c r="K392" i="3" s="1"/>
  <c r="K393" i="3" s="1"/>
  <c r="K394" i="3" s="1"/>
  <c r="K395" i="3" s="1"/>
  <c r="K396" i="3" s="1"/>
  <c r="K397" i="3" s="1"/>
  <c r="K398" i="3" s="1"/>
  <c r="K399" i="3" s="1"/>
  <c r="K400" i="3" s="1"/>
  <c r="K401" i="3" s="1"/>
  <c r="K402" i="3" s="1"/>
  <c r="K403" i="3" s="1"/>
  <c r="K404" i="3" s="1"/>
  <c r="K405" i="3" s="1"/>
  <c r="K406" i="3" s="1"/>
  <c r="K407" i="3" s="1"/>
  <c r="K408" i="3" s="1"/>
  <c r="K409" i="3" s="1"/>
  <c r="K410" i="3" s="1"/>
  <c r="K411" i="3" s="1"/>
  <c r="K412" i="3" s="1"/>
  <c r="K413" i="3" s="1"/>
  <c r="K414" i="3" s="1"/>
  <c r="K415" i="3" s="1"/>
  <c r="K416" i="3" s="1"/>
  <c r="K417" i="3" s="1"/>
  <c r="K418" i="3" s="1"/>
  <c r="K419" i="3" s="1"/>
  <c r="K420" i="3" s="1"/>
  <c r="K421" i="3" s="1"/>
  <c r="K422" i="3" s="1"/>
  <c r="K423" i="3" s="1"/>
  <c r="K424" i="3" s="1"/>
  <c r="K425" i="3" s="1"/>
  <c r="K426" i="3" s="1"/>
  <c r="K427" i="3" s="1"/>
  <c r="K428" i="3" s="1"/>
  <c r="K429" i="3" s="1"/>
  <c r="K430" i="3" s="1"/>
  <c r="K431" i="3" s="1"/>
  <c r="K432" i="3" s="1"/>
  <c r="K433" i="3" s="1"/>
  <c r="K434" i="3" s="1"/>
  <c r="K435" i="3" s="1"/>
  <c r="K436" i="3" s="1"/>
  <c r="K437" i="3" s="1"/>
  <c r="K438" i="3" s="1"/>
  <c r="K439" i="3" s="1"/>
  <c r="K440" i="3" s="1"/>
  <c r="K441" i="3" s="1"/>
  <c r="K442" i="3" s="1"/>
  <c r="K443" i="3" s="1"/>
  <c r="K444" i="3" s="1"/>
  <c r="K445" i="3" s="1"/>
  <c r="K446" i="3" s="1"/>
  <c r="K447" i="3" s="1"/>
  <c r="K448" i="3" s="1"/>
  <c r="K449" i="3" s="1"/>
  <c r="K450" i="3" s="1"/>
  <c r="K451" i="3" s="1"/>
  <c r="K452" i="3" s="1"/>
  <c r="K453" i="3" s="1"/>
  <c r="K454" i="3" s="1"/>
  <c r="K455" i="3" s="1"/>
  <c r="K456" i="3" s="1"/>
  <c r="K457" i="3" s="1"/>
  <c r="K458" i="3" s="1"/>
  <c r="K459" i="3" s="1"/>
  <c r="K460" i="3" s="1"/>
  <c r="K461" i="3" s="1"/>
  <c r="K462" i="3" s="1"/>
  <c r="K463" i="3" s="1"/>
  <c r="K464" i="3" s="1"/>
  <c r="K465" i="3" s="1"/>
  <c r="K466" i="3" s="1"/>
  <c r="K467" i="3" s="1"/>
  <c r="K468" i="3" s="1"/>
  <c r="K469" i="3" s="1"/>
  <c r="K470" i="3" s="1"/>
  <c r="K471" i="3" s="1"/>
  <c r="K472" i="3" s="1"/>
  <c r="K473" i="3" s="1"/>
  <c r="K474" i="3" s="1"/>
  <c r="K475" i="3" s="1"/>
  <c r="K476" i="3" s="1"/>
  <c r="K477" i="3" s="1"/>
  <c r="K478" i="3" s="1"/>
  <c r="K479" i="3" s="1"/>
  <c r="K480" i="3" s="1"/>
  <c r="K481" i="3" s="1"/>
  <c r="K482" i="3" s="1"/>
  <c r="K483" i="3" s="1"/>
  <c r="K484" i="3" s="1"/>
  <c r="K485" i="3" s="1"/>
  <c r="K486" i="3" s="1"/>
  <c r="K487" i="3" s="1"/>
  <c r="K488" i="3" s="1"/>
  <c r="K489" i="3" s="1"/>
  <c r="K490" i="3" s="1"/>
  <c r="K491" i="3" s="1"/>
  <c r="K492" i="3" s="1"/>
  <c r="K493" i="3" s="1"/>
  <c r="K494" i="3" s="1"/>
  <c r="K495" i="3" s="1"/>
  <c r="K496" i="3" s="1"/>
  <c r="K497" i="3" s="1"/>
  <c r="K498" i="3" s="1"/>
  <c r="K499" i="3" s="1"/>
  <c r="K500" i="3" s="1"/>
  <c r="K501" i="3" s="1"/>
  <c r="K502" i="3" s="1"/>
  <c r="K503" i="3" s="1"/>
  <c r="K504" i="3" s="1"/>
  <c r="K505" i="3" s="1"/>
  <c r="K506" i="3" s="1"/>
  <c r="K507" i="3" s="1"/>
  <c r="K508" i="3" s="1"/>
  <c r="K509" i="3" s="1"/>
  <c r="K510" i="3" s="1"/>
  <c r="K511" i="3" s="1"/>
  <c r="K512" i="3" s="1"/>
  <c r="K513" i="3" s="1"/>
  <c r="K514" i="3" s="1"/>
  <c r="K515" i="3" s="1"/>
  <c r="K516" i="3" s="1"/>
  <c r="K517" i="3" s="1"/>
  <c r="K518" i="3" s="1"/>
  <c r="K519" i="3" s="1"/>
  <c r="K520" i="3" s="1"/>
  <c r="K521" i="3" s="1"/>
  <c r="K522" i="3" s="1"/>
  <c r="K523" i="3" s="1"/>
  <c r="K524" i="3" s="1"/>
  <c r="K525" i="3" s="1"/>
  <c r="K526" i="3" s="1"/>
  <c r="K527" i="3" s="1"/>
  <c r="K528" i="3" s="1"/>
  <c r="K529" i="3" s="1"/>
  <c r="K530" i="3" s="1"/>
  <c r="K531" i="3" s="1"/>
  <c r="K532" i="3" s="1"/>
  <c r="K533" i="3" s="1"/>
  <c r="K534" i="3" s="1"/>
  <c r="K535" i="3" s="1"/>
  <c r="K536" i="3" s="1"/>
  <c r="K537" i="3" s="1"/>
  <c r="K538" i="3" s="1"/>
  <c r="K539" i="3" s="1"/>
  <c r="K540" i="3" s="1"/>
  <c r="K541" i="3" s="1"/>
  <c r="K542" i="3" s="1"/>
  <c r="K543" i="3" s="1"/>
  <c r="K544" i="3" s="1"/>
  <c r="K545" i="3" s="1"/>
  <c r="K546" i="3" s="1"/>
  <c r="K547" i="3" s="1"/>
  <c r="K548" i="3" s="1"/>
  <c r="K549" i="3" s="1"/>
  <c r="K550" i="3" s="1"/>
  <c r="K551" i="3" s="1"/>
  <c r="K552" i="3" s="1"/>
  <c r="K553" i="3" s="1"/>
  <c r="K554" i="3" s="1"/>
  <c r="K555" i="3" s="1"/>
  <c r="K556" i="3" s="1"/>
  <c r="K557" i="3" s="1"/>
  <c r="K558" i="3" s="1"/>
  <c r="K559" i="3" s="1"/>
  <c r="K560" i="3" s="1"/>
  <c r="K561" i="3" s="1"/>
  <c r="K562" i="3" s="1"/>
  <c r="K563" i="3" s="1"/>
  <c r="K564" i="3" s="1"/>
  <c r="K565" i="3" s="1"/>
  <c r="K566" i="3" s="1"/>
  <c r="K567" i="3" s="1"/>
  <c r="K568" i="3" s="1"/>
  <c r="K569" i="3" s="1"/>
  <c r="K570" i="3" s="1"/>
  <c r="K571" i="3" s="1"/>
  <c r="K572" i="3" s="1"/>
  <c r="K573" i="3" s="1"/>
  <c r="K574" i="3" s="1"/>
  <c r="K575" i="3" s="1"/>
  <c r="K576" i="3" s="1"/>
  <c r="K577" i="3" s="1"/>
  <c r="K578" i="3" s="1"/>
  <c r="K579" i="3" s="1"/>
  <c r="K580" i="3" s="1"/>
  <c r="K581" i="3" s="1"/>
  <c r="K582" i="3" s="1"/>
  <c r="K583" i="3" s="1"/>
  <c r="K584" i="3" s="1"/>
  <c r="K585" i="3" s="1"/>
  <c r="K586" i="3" s="1"/>
  <c r="K587" i="3" s="1"/>
  <c r="K588" i="3" s="1"/>
  <c r="K589" i="3" s="1"/>
  <c r="K590" i="3" s="1"/>
  <c r="K591" i="3" s="1"/>
  <c r="K592" i="3" s="1"/>
  <c r="K593" i="3" s="1"/>
  <c r="K594" i="3" s="1"/>
  <c r="K595" i="3" s="1"/>
  <c r="K596" i="3" s="1"/>
  <c r="K597" i="3" s="1"/>
  <c r="K598" i="3" s="1"/>
  <c r="K599" i="3" s="1"/>
  <c r="K600" i="3" s="1"/>
  <c r="K601" i="3" s="1"/>
  <c r="K602" i="3" s="1"/>
  <c r="K603" i="3" s="1"/>
  <c r="K604" i="3" s="1"/>
  <c r="K605" i="3" s="1"/>
  <c r="K606" i="3" s="1"/>
  <c r="K607" i="3" s="1"/>
  <c r="K608" i="3" s="1"/>
  <c r="K609" i="3" s="1"/>
  <c r="K610" i="3" s="1"/>
  <c r="K611" i="3" s="1"/>
  <c r="K612" i="3" s="1"/>
  <c r="K613" i="3" s="1"/>
  <c r="K614" i="3" s="1"/>
  <c r="K615" i="3" s="1"/>
  <c r="K616" i="3" s="1"/>
  <c r="K617" i="3" s="1"/>
  <c r="K618" i="3" s="1"/>
  <c r="K619" i="3" s="1"/>
  <c r="K620" i="3" s="1"/>
  <c r="K621" i="3" s="1"/>
  <c r="K622" i="3" s="1"/>
  <c r="K623" i="3" s="1"/>
  <c r="K624" i="3" s="1"/>
  <c r="K625" i="3" s="1"/>
  <c r="K626" i="3" s="1"/>
  <c r="K627" i="3" s="1"/>
  <c r="K628" i="3" s="1"/>
  <c r="K629" i="3" s="1"/>
  <c r="K630" i="3" s="1"/>
  <c r="K631" i="3" s="1"/>
  <c r="K632" i="3" s="1"/>
  <c r="K633" i="3" s="1"/>
  <c r="K634" i="3" s="1"/>
  <c r="K635" i="3" s="1"/>
  <c r="K636" i="3" s="1"/>
  <c r="K637" i="3" s="1"/>
  <c r="K638" i="3" s="1"/>
  <c r="K639" i="3" s="1"/>
  <c r="K640" i="3" s="1"/>
  <c r="K641" i="3" s="1"/>
  <c r="K642" i="3" s="1"/>
  <c r="K643" i="3" s="1"/>
  <c r="K644" i="3" s="1"/>
  <c r="K645" i="3" s="1"/>
  <c r="K646" i="3" s="1"/>
  <c r="K647" i="3" s="1"/>
  <c r="K648" i="3" s="1"/>
  <c r="K649" i="3" s="1"/>
  <c r="K650" i="3" s="1"/>
  <c r="K651" i="3" s="1"/>
  <c r="K652" i="3" s="1"/>
  <c r="K653" i="3" s="1"/>
  <c r="K654" i="3" s="1"/>
  <c r="K655" i="3" s="1"/>
  <c r="K656" i="3" s="1"/>
  <c r="K657" i="3" s="1"/>
  <c r="K658" i="3" s="1"/>
  <c r="K659" i="3" s="1"/>
  <c r="K660" i="3" s="1"/>
  <c r="K661" i="3" s="1"/>
  <c r="K662" i="3" s="1"/>
  <c r="K663" i="3" s="1"/>
  <c r="K664" i="3" s="1"/>
  <c r="K665" i="3" s="1"/>
  <c r="K666" i="3" s="1"/>
  <c r="K667" i="3" s="1"/>
  <c r="K668" i="3" s="1"/>
  <c r="K669" i="3" s="1"/>
  <c r="K670" i="3" s="1"/>
  <c r="K671" i="3" s="1"/>
  <c r="K672" i="3" s="1"/>
  <c r="K673" i="3" s="1"/>
  <c r="K674" i="3" s="1"/>
  <c r="K675" i="3" s="1"/>
  <c r="K676" i="3" s="1"/>
  <c r="K677" i="3" s="1"/>
  <c r="K678" i="3" s="1"/>
  <c r="K679" i="3" s="1"/>
  <c r="K680" i="3" s="1"/>
  <c r="K681" i="3" s="1"/>
  <c r="K682" i="3" s="1"/>
  <c r="K683" i="3" s="1"/>
  <c r="K684" i="3" s="1"/>
  <c r="K685" i="3" s="1"/>
  <c r="K686" i="3" s="1"/>
  <c r="K687" i="3" s="1"/>
  <c r="K688" i="3" s="1"/>
  <c r="K689" i="3" s="1"/>
  <c r="K690" i="3" s="1"/>
  <c r="K691" i="3" s="1"/>
  <c r="K692" i="3" s="1"/>
  <c r="K693" i="3" s="1"/>
  <c r="K694" i="3" s="1"/>
  <c r="K695" i="3" s="1"/>
  <c r="K696" i="3" s="1"/>
  <c r="K697" i="3" s="1"/>
  <c r="K698" i="3" s="1"/>
  <c r="K699" i="3" s="1"/>
  <c r="K700" i="3" s="1"/>
  <c r="K701" i="3" s="1"/>
  <c r="K702" i="3" s="1"/>
  <c r="K703" i="3" s="1"/>
  <c r="K704" i="3" s="1"/>
  <c r="K705" i="3" s="1"/>
  <c r="K706" i="3" s="1"/>
  <c r="K707" i="3" s="1"/>
  <c r="K708" i="3" s="1"/>
  <c r="K709" i="3" s="1"/>
  <c r="K710" i="3" s="1"/>
  <c r="K711" i="3" s="1"/>
  <c r="K712" i="3" s="1"/>
  <c r="K713" i="3" s="1"/>
  <c r="K714" i="3" s="1"/>
  <c r="K715" i="3" s="1"/>
  <c r="K716" i="3" s="1"/>
  <c r="K717" i="3" s="1"/>
  <c r="K718" i="3" s="1"/>
  <c r="K719" i="3" s="1"/>
  <c r="K720" i="3" s="1"/>
  <c r="K721" i="3" s="1"/>
  <c r="K722" i="3" s="1"/>
  <c r="K723" i="3" s="1"/>
  <c r="K724" i="3" s="1"/>
  <c r="K725" i="3" s="1"/>
  <c r="K726" i="3" s="1"/>
  <c r="K727" i="3" s="1"/>
  <c r="K728" i="3" s="1"/>
  <c r="K729" i="3" s="1"/>
  <c r="K730" i="3" s="1"/>
  <c r="K731" i="3" s="1"/>
  <c r="K732" i="3" s="1"/>
  <c r="K733" i="3" s="1"/>
  <c r="K734" i="3" s="1"/>
  <c r="K735" i="3" s="1"/>
  <c r="K736" i="3" s="1"/>
  <c r="K737" i="3" s="1"/>
  <c r="K738" i="3" s="1"/>
  <c r="K739" i="3" s="1"/>
  <c r="K740" i="3" s="1"/>
  <c r="K741" i="3" s="1"/>
  <c r="K742" i="3" s="1"/>
  <c r="K743" i="3" s="1"/>
  <c r="K744" i="3" s="1"/>
  <c r="K745" i="3" s="1"/>
  <c r="K746" i="3" s="1"/>
  <c r="K747" i="3" s="1"/>
  <c r="K748" i="3" s="1"/>
  <c r="K749" i="3" s="1"/>
  <c r="K750" i="3" s="1"/>
  <c r="K751" i="3" s="1"/>
  <c r="K752" i="3" s="1"/>
  <c r="K753" i="3" s="1"/>
  <c r="K754" i="3" s="1"/>
  <c r="K755" i="3" s="1"/>
  <c r="K756" i="3" s="1"/>
  <c r="K757" i="3" s="1"/>
  <c r="K758" i="3" s="1"/>
  <c r="K759" i="3" s="1"/>
  <c r="K760" i="3" s="1"/>
  <c r="K761" i="3" s="1"/>
  <c r="K762" i="3" s="1"/>
  <c r="K763" i="3" s="1"/>
  <c r="K764" i="3" s="1"/>
  <c r="K765" i="3" s="1"/>
  <c r="K766" i="3" s="1"/>
  <c r="K767" i="3" s="1"/>
  <c r="K768" i="3" s="1"/>
  <c r="K769" i="3" s="1"/>
  <c r="K770" i="3" s="1"/>
  <c r="K771" i="3" s="1"/>
  <c r="K772" i="3" s="1"/>
  <c r="K773" i="3" s="1"/>
  <c r="K774" i="3" s="1"/>
  <c r="K775" i="3" s="1"/>
  <c r="K776" i="3" s="1"/>
  <c r="K777" i="3" s="1"/>
  <c r="K778" i="3" s="1"/>
  <c r="K779" i="3" s="1"/>
  <c r="K780" i="3" s="1"/>
  <c r="K781" i="3" s="1"/>
  <c r="K782" i="3" s="1"/>
  <c r="K783" i="3" s="1"/>
  <c r="O1" i="2"/>
  <c r="K784" i="3" l="1"/>
  <c r="K785" i="3" l="1"/>
  <c r="K786" i="3" l="1"/>
  <c r="K3" i="2"/>
  <c r="K787" i="3" l="1"/>
  <c r="K4" i="2"/>
  <c r="K788" i="3" l="1"/>
  <c r="K5" i="2"/>
  <c r="K789" i="3" l="1"/>
  <c r="K6" i="2"/>
  <c r="K790" i="3" l="1"/>
  <c r="K7" i="2"/>
  <c r="K791" i="3" l="1"/>
  <c r="K8" i="2"/>
  <c r="K9" i="2" s="1"/>
  <c r="K10" i="2" s="1"/>
  <c r="K11" i="2" s="1"/>
  <c r="K12" i="2" s="1"/>
  <c r="K13" i="2" s="1"/>
  <c r="K792" i="3" l="1"/>
  <c r="K793" i="3" l="1"/>
  <c r="K794" i="3" l="1"/>
  <c r="K795" i="3" l="1"/>
  <c r="K796" i="3" s="1"/>
  <c r="K797" i="3" s="1"/>
  <c r="K798" i="3" s="1"/>
  <c r="K799" i="3" s="1"/>
  <c r="K800" i="3" s="1"/>
  <c r="K801" i="3" s="1"/>
  <c r="K802" i="3" s="1"/>
  <c r="K803" i="3" s="1"/>
  <c r="K804" i="3" s="1"/>
  <c r="K805" i="3" s="1"/>
  <c r="K806" i="3" s="1"/>
  <c r="N2" i="3"/>
  <c r="L62" i="3" l="1"/>
  <c r="N62" i="3"/>
  <c r="L61" i="3"/>
  <c r="N61" i="3"/>
  <c r="N60" i="3"/>
  <c r="L60" i="3"/>
  <c r="L59" i="3"/>
  <c r="N59" i="3"/>
  <c r="L53" i="3"/>
  <c r="N53" i="3"/>
  <c r="L46" i="3"/>
  <c r="N46" i="3"/>
  <c r="L32" i="3"/>
  <c r="L24" i="3"/>
  <c r="N32" i="3"/>
  <c r="N37" i="3"/>
  <c r="N24" i="3"/>
  <c r="L35" i="3"/>
  <c r="L37" i="3"/>
  <c r="L15" i="3"/>
  <c r="N35" i="3"/>
  <c r="L5" i="3"/>
  <c r="N15" i="3"/>
  <c r="N5" i="3"/>
  <c r="L2" i="3"/>
  <c r="K14" i="2" l="1"/>
  <c r="K15" i="2" l="1"/>
  <c r="K16" i="2" l="1"/>
  <c r="K17" i="2" l="1"/>
  <c r="K18" i="2" l="1"/>
  <c r="K19" i="2" l="1"/>
  <c r="K20" i="2" s="1"/>
  <c r="K21" i="2" l="1"/>
  <c r="K22" i="2" l="1"/>
  <c r="K23" i="2" l="1"/>
  <c r="K24" i="2" l="1"/>
  <c r="K25" i="2" l="1"/>
  <c r="K26" i="2" l="1"/>
  <c r="K27" i="2" l="1"/>
  <c r="K28" i="2" l="1"/>
  <c r="K29" i="2" l="1"/>
  <c r="K30" i="2" l="1"/>
  <c r="K31" i="2" l="1"/>
  <c r="K32" i="2" l="1"/>
  <c r="K33" i="2" l="1"/>
  <c r="K34" i="2" l="1"/>
  <c r="K35" i="2" l="1"/>
  <c r="K36" i="2" l="1"/>
  <c r="K37" i="2" l="1"/>
  <c r="K38" i="2" l="1"/>
  <c r="K39" i="2" l="1"/>
  <c r="K40" i="2" l="1"/>
  <c r="K41" i="2" l="1"/>
  <c r="K42" i="2" l="1"/>
  <c r="K43" i="2" l="1"/>
  <c r="K44" i="2" l="1"/>
  <c r="K45" i="2" l="1"/>
  <c r="K46" i="2" l="1"/>
  <c r="K47" i="2" l="1"/>
  <c r="K48" i="2" l="1"/>
  <c r="K49" i="2" l="1"/>
  <c r="K50" i="2" l="1"/>
  <c r="K51" i="2" l="1"/>
  <c r="K52" i="2" l="1"/>
  <c r="K53" i="2" l="1"/>
  <c r="K54" i="2" l="1"/>
  <c r="K55" i="2" l="1"/>
  <c r="K56" i="2" l="1"/>
  <c r="K57" i="2" l="1"/>
  <c r="K58" i="2" l="1"/>
  <c r="K59" i="2" l="1"/>
  <c r="K60" i="2" s="1"/>
  <c r="K61" i="2" s="1"/>
  <c r="K62" i="2" s="1"/>
  <c r="K63" i="2" s="1"/>
  <c r="K64" i="2" l="1"/>
  <c r="K65" i="2" l="1"/>
  <c r="K66" i="2" s="1"/>
  <c r="K67" i="2" s="1"/>
  <c r="K68" i="2" s="1"/>
  <c r="K69" i="2" s="1"/>
  <c r="K70" i="2" s="1"/>
  <c r="K71" i="2" s="1"/>
  <c r="K72" i="2" s="1"/>
  <c r="K73" i="2" s="1"/>
  <c r="K74" i="2" s="1"/>
  <c r="K75" i="2" s="1"/>
  <c r="K76" i="2" s="1"/>
  <c r="K77" i="2" s="1"/>
  <c r="K78" i="2" s="1"/>
  <c r="K79" i="2" s="1"/>
  <c r="K80" i="2" l="1"/>
  <c r="K81" i="2" l="1"/>
  <c r="K82" i="2" l="1"/>
  <c r="K83" i="2" l="1"/>
  <c r="K84" i="2" l="1"/>
  <c r="K85" i="2" l="1"/>
  <c r="K86" i="2" l="1"/>
  <c r="K87" i="2" l="1"/>
  <c r="K88" i="2" l="1"/>
  <c r="K89" i="2" l="1"/>
  <c r="K90" i="2" l="1"/>
  <c r="K91" i="2" s="1"/>
  <c r="K92" i="2" s="1"/>
  <c r="K93" i="2" s="1"/>
  <c r="K94" i="2" s="1"/>
  <c r="K95" i="2" s="1"/>
  <c r="K96" i="2" s="1"/>
  <c r="K97" i="2" s="1"/>
  <c r="K98" i="2" s="1"/>
  <c r="K99" i="2" s="1"/>
  <c r="K100" i="2" s="1"/>
  <c r="K101" i="2" l="1"/>
  <c r="K102" i="2" l="1"/>
  <c r="K103" i="2" l="1"/>
  <c r="K104" i="2" l="1"/>
  <c r="K105" i="2" l="1"/>
  <c r="K106" i="2" s="1"/>
  <c r="K107" i="2" s="1"/>
  <c r="K108" i="2" s="1"/>
  <c r="K109" i="2" s="1"/>
  <c r="K110" i="2" l="1"/>
  <c r="K111" i="2" l="1"/>
  <c r="K112" i="2" l="1"/>
  <c r="K113" i="2" l="1"/>
  <c r="K114" i="2" l="1"/>
  <c r="K115" i="2" s="1"/>
  <c r="K116" i="2" s="1"/>
  <c r="K117" i="2" s="1"/>
  <c r="K118" i="2" s="1"/>
  <c r="K119" i="2" s="1"/>
  <c r="K120" i="2" s="1"/>
  <c r="K121" i="2" s="1"/>
  <c r="K122" i="2" s="1"/>
  <c r="K123" i="2" l="1"/>
  <c r="K124" i="2" l="1"/>
  <c r="K125" i="2" l="1"/>
  <c r="K126" i="2" l="1"/>
  <c r="K127" i="2" l="1"/>
  <c r="K128" i="2" s="1"/>
  <c r="K129" i="2" s="1"/>
  <c r="K130" i="2" s="1"/>
  <c r="K131" i="2" s="1"/>
  <c r="K132" i="2" s="1"/>
  <c r="K133" i="2" s="1"/>
  <c r="K134" i="2" s="1"/>
  <c r="K135" i="2" s="1"/>
  <c r="K136" i="2" s="1"/>
  <c r="K137" i="2" l="1"/>
  <c r="K138" i="2" l="1"/>
  <c r="K139" i="2" l="1"/>
  <c r="K140" i="2" l="1"/>
  <c r="K141" i="2" l="1"/>
  <c r="K142" i="2" s="1"/>
  <c r="K143" i="2" s="1"/>
  <c r="K144" i="2" s="1"/>
  <c r="K145" i="2" s="1"/>
  <c r="K146" i="2" s="1"/>
  <c r="K147" i="2" s="1"/>
  <c r="K148" i="2" s="1"/>
  <c r="K149" i="2" s="1"/>
  <c r="K150" i="2" s="1"/>
  <c r="K151" i="2" l="1"/>
  <c r="K152" i="2" l="1"/>
  <c r="K153" i="2" l="1"/>
  <c r="K154" i="2" l="1"/>
  <c r="K155" i="2" l="1"/>
  <c r="K156" i="2" s="1"/>
  <c r="K157" i="2" s="1"/>
  <c r="K158" i="2" s="1"/>
  <c r="K159" i="2" s="1"/>
  <c r="K160" i="2" s="1"/>
  <c r="K161" i="2" l="1"/>
  <c r="K162" i="2" l="1"/>
  <c r="K163" i="2" l="1"/>
  <c r="K164" i="2" l="1"/>
  <c r="K165" i="2" l="1"/>
  <c r="K166" i="2" l="1"/>
  <c r="K167" i="2" l="1"/>
  <c r="K168" i="2" l="1"/>
  <c r="K169" i="2" l="1"/>
  <c r="K170" i="2" l="1"/>
  <c r="K171" i="2" l="1"/>
  <c r="K172" i="2" s="1"/>
  <c r="K173" i="2" s="1"/>
  <c r="K174" i="2" s="1"/>
  <c r="K175" i="2" l="1"/>
  <c r="K176" i="2" l="1"/>
  <c r="K177" i="2" l="1"/>
  <c r="K178" i="2" l="1"/>
  <c r="K179" i="2" l="1"/>
  <c r="K180" i="2" l="1"/>
  <c r="K181" i="2" l="1"/>
  <c r="K182" i="2" l="1"/>
  <c r="K183" i="2" l="1"/>
  <c r="K184" i="2" l="1"/>
  <c r="K185" i="2" l="1"/>
  <c r="K186" i="2" s="1"/>
  <c r="K187" i="2" s="1"/>
  <c r="K188" i="2" s="1"/>
  <c r="K189" i="2" s="1"/>
  <c r="K190" i="2" s="1"/>
  <c r="K191" i="2" l="1"/>
  <c r="K192" i="2" l="1"/>
  <c r="K193" i="2" l="1"/>
  <c r="K194" i="2" l="1"/>
  <c r="K195" i="2" l="1"/>
  <c r="K196" i="2" l="1"/>
  <c r="K197" i="2" l="1"/>
  <c r="K198" i="2" l="1"/>
  <c r="K199" i="2" l="1"/>
  <c r="K200" i="2" l="1"/>
  <c r="K201" i="2" s="1"/>
  <c r="K202" i="2" s="1"/>
  <c r="K203" i="2" s="1"/>
  <c r="K204" i="2" s="1"/>
  <c r="K205" i="2" s="1"/>
  <c r="K206" i="2" s="1"/>
  <c r="K207" i="2" l="1"/>
  <c r="K208" i="2" l="1"/>
  <c r="K209" i="2" l="1"/>
  <c r="K210" i="2" l="1"/>
  <c r="K211" i="2" l="1"/>
  <c r="K212" i="2" l="1"/>
  <c r="K213" i="2" l="1"/>
  <c r="K214" i="2" l="1"/>
  <c r="K215" i="2" l="1"/>
  <c r="K216" i="2" l="1"/>
  <c r="K217" i="2" l="1"/>
  <c r="K218" i="2" s="1"/>
  <c r="K219" i="2" s="1"/>
  <c r="K220" i="2" s="1"/>
  <c r="K221" i="2" l="1"/>
  <c r="K222" i="2" l="1"/>
  <c r="K223" i="2" l="1"/>
  <c r="K224" i="2" l="1"/>
  <c r="K225" i="2" l="1"/>
  <c r="K226" i="2" l="1"/>
  <c r="K227" i="2" l="1"/>
  <c r="K228" i="2" l="1"/>
  <c r="K229" i="2" l="1"/>
  <c r="K230" i="2" l="1"/>
  <c r="K231" i="2" l="1"/>
  <c r="K232" i="2" l="1"/>
  <c r="K233" i="2" l="1"/>
  <c r="K234" i="2" l="1"/>
  <c r="K235" i="2" l="1"/>
  <c r="K236" i="2" l="1"/>
  <c r="K237" i="2" l="1"/>
  <c r="K238" i="2" l="1"/>
  <c r="K239" i="2" l="1"/>
  <c r="K240" i="2" l="1"/>
  <c r="K241" i="2" l="1"/>
  <c r="K242" i="2" l="1"/>
  <c r="K243" i="2" l="1"/>
  <c r="K244" i="2" l="1"/>
  <c r="K245" i="2" l="1"/>
  <c r="K246" i="2" l="1"/>
  <c r="K247" i="2" l="1"/>
  <c r="K248" i="2" l="1"/>
  <c r="K249" i="2" l="1"/>
  <c r="K250" i="2" l="1"/>
  <c r="K251" i="2" l="1"/>
  <c r="K252" i="2" l="1"/>
  <c r="K253" i="2" l="1"/>
  <c r="K254" i="2" l="1"/>
  <c r="K255" i="2" l="1"/>
  <c r="K256" i="2" l="1"/>
  <c r="K257" i="2" l="1"/>
  <c r="K258" i="2" l="1"/>
  <c r="K259" i="2" l="1"/>
  <c r="K260" i="2" l="1"/>
  <c r="K261" i="2" l="1"/>
  <c r="K262" i="2" l="1"/>
  <c r="K263" i="2" l="1"/>
  <c r="K264" i="2" l="1"/>
  <c r="K265" i="2" l="1"/>
  <c r="K266" i="2" l="1"/>
  <c r="K267" i="2" l="1"/>
  <c r="K268" i="2" l="1"/>
  <c r="K269" i="2" s="1"/>
  <c r="K270" i="2" l="1"/>
  <c r="K271" i="2" l="1"/>
  <c r="K272" i="2" l="1"/>
  <c r="K273" i="2" l="1"/>
  <c r="K274" i="2" l="1"/>
  <c r="K275" i="2" l="1"/>
  <c r="K276" i="2" l="1"/>
  <c r="K277" i="2" l="1"/>
  <c r="K278" i="2" l="1"/>
  <c r="K279" i="2" l="1"/>
  <c r="K280" i="2" l="1"/>
  <c r="K281" i="2" s="1"/>
  <c r="K282" i="2" s="1"/>
  <c r="K283" i="2" s="1"/>
  <c r="K284" i="2" s="1"/>
  <c r="K285" i="2" s="1"/>
  <c r="K286" i="2" s="1"/>
  <c r="K287" i="2" l="1"/>
  <c r="K288" i="2" l="1"/>
  <c r="K289" i="2" l="1"/>
  <c r="K290" i="2" s="1"/>
  <c r="K291" i="2" s="1"/>
  <c r="K292" i="2" s="1"/>
  <c r="K293" i="2" s="1"/>
  <c r="K294" i="2" l="1"/>
  <c r="K295" i="2" l="1"/>
  <c r="K296" i="2" l="1"/>
  <c r="K297" i="2" l="1"/>
  <c r="K298" i="2" l="1"/>
  <c r="K299" i="2" l="1"/>
  <c r="K300" i="2" l="1"/>
  <c r="K301" i="2" s="1"/>
  <c r="K302" i="2" s="1"/>
  <c r="K303" i="2" s="1"/>
  <c r="K304" i="2" s="1"/>
  <c r="K305" i="2" s="1"/>
  <c r="K306" i="2" l="1"/>
  <c r="K307" i="2" l="1"/>
  <c r="K308" i="2" l="1"/>
  <c r="K309" i="2" s="1"/>
  <c r="K310" i="2" s="1"/>
  <c r="K311" i="2" s="1"/>
  <c r="K312" i="2" s="1"/>
  <c r="K313" i="2" s="1"/>
  <c r="K314" i="2" s="1"/>
  <c r="K315" i="2" s="1"/>
  <c r="K316" i="2" s="1"/>
  <c r="K317" i="2" s="1"/>
  <c r="K318" i="2" s="1"/>
  <c r="K319" i="2" l="1"/>
  <c r="K320" i="2" l="1"/>
  <c r="K321" i="2" l="1"/>
  <c r="K322" i="2" l="1"/>
  <c r="K323" i="2" l="1"/>
  <c r="K324" i="2" l="1"/>
  <c r="K325" i="2" l="1"/>
  <c r="K326" i="2" l="1"/>
  <c r="K327" i="2" l="1"/>
  <c r="K328" i="2" l="1"/>
  <c r="K329" i="2" l="1"/>
  <c r="K330" i="2" s="1"/>
  <c r="K331" i="2" l="1"/>
  <c r="K332" i="2" l="1"/>
  <c r="K333" i="2" l="1"/>
  <c r="K334" i="2" s="1"/>
  <c r="K335" i="2" s="1"/>
  <c r="K336" i="2" s="1"/>
  <c r="K337" i="2" s="1"/>
  <c r="K338" i="2" s="1"/>
  <c r="K339" i="2" l="1"/>
  <c r="K340" i="2" l="1"/>
  <c r="K341" i="2" l="1"/>
  <c r="K342" i="2" l="1"/>
  <c r="K343" i="2" l="1"/>
  <c r="K344" i="2" l="1"/>
  <c r="K345" i="2" l="1"/>
  <c r="K346" i="2" s="1"/>
  <c r="K347" i="2" s="1"/>
  <c r="K348" i="2" s="1"/>
  <c r="K349" i="2" s="1"/>
  <c r="K350" i="2" s="1"/>
  <c r="K351" i="2" s="1"/>
  <c r="K352" i="2" s="1"/>
  <c r="K353" i="2" s="1"/>
  <c r="K354" i="2" l="1"/>
  <c r="K355" i="2" l="1"/>
  <c r="K356" i="2" l="1"/>
  <c r="K357" i="2" s="1"/>
  <c r="K358" i="2" s="1"/>
  <c r="K359" i="2" s="1"/>
  <c r="K360" i="2" s="1"/>
  <c r="K361" i="2" s="1"/>
  <c r="K362" i="2" s="1"/>
  <c r="K363" i="2" s="1"/>
  <c r="K364" i="2" s="1"/>
  <c r="K365" i="2" s="1"/>
  <c r="K366" i="2" s="1"/>
  <c r="K367" i="2" s="1"/>
  <c r="K368" i="2" l="1"/>
  <c r="K369" i="2" l="1"/>
  <c r="K370" i="2" l="1"/>
  <c r="K371" i="2" l="1"/>
  <c r="K372" i="2" l="1"/>
  <c r="K373" i="2" l="1"/>
  <c r="K374" i="2" l="1"/>
  <c r="K375" i="2" s="1"/>
  <c r="K376" i="2" s="1"/>
  <c r="K377" i="2" s="1"/>
  <c r="K378" i="2" s="1"/>
  <c r="K379" i="2" l="1"/>
  <c r="K380" i="2" l="1"/>
  <c r="K381" i="2" l="1"/>
  <c r="K382" i="2" s="1"/>
  <c r="K383" i="2" s="1"/>
  <c r="K384" i="2" s="1"/>
  <c r="K385" i="2" s="1"/>
  <c r="K386" i="2" s="1"/>
  <c r="K387" i="2" s="1"/>
  <c r="K388" i="2" l="1"/>
  <c r="K389" i="2" s="1"/>
  <c r="K390" i="2" s="1"/>
  <c r="K391" i="2" s="1"/>
  <c r="K392" i="2" s="1"/>
  <c r="K393" i="2" s="1"/>
  <c r="K394" i="2" s="1"/>
  <c r="K395" i="2" s="1"/>
  <c r="K396" i="2" s="1"/>
  <c r="K397" i="2" s="1"/>
  <c r="K398" i="2" s="1"/>
  <c r="K399" i="2" s="1"/>
  <c r="K400" i="2" s="1"/>
  <c r="K401" i="2" l="1"/>
  <c r="K402" i="2" l="1"/>
  <c r="K403" i="2" l="1"/>
  <c r="K404" i="2" l="1"/>
  <c r="K405" i="2" l="1"/>
  <c r="K406" i="2" l="1"/>
  <c r="K407" i="2" l="1"/>
  <c r="K408" i="2" l="1"/>
  <c r="K409" i="2" l="1"/>
  <c r="K410" i="2" l="1"/>
  <c r="K411" i="2" l="1"/>
  <c r="K412" i="2" s="1"/>
  <c r="K413" i="2" s="1"/>
  <c r="K414" i="2" s="1"/>
  <c r="K415" i="2" s="1"/>
  <c r="K416" i="2" s="1"/>
  <c r="K417" i="2" s="1"/>
  <c r="K418" i="2" s="1"/>
  <c r="K419" i="2" s="1"/>
  <c r="K420" i="2" s="1"/>
  <c r="K421" i="2" s="1"/>
  <c r="K422" i="2" s="1"/>
  <c r="K423" i="2" s="1"/>
  <c r="K424" i="2" s="1"/>
  <c r="K425" i="2" s="1"/>
  <c r="K426" i="2" s="1"/>
  <c r="K427" i="2" s="1"/>
  <c r="K428" i="2" s="1"/>
  <c r="K429" i="2" s="1"/>
  <c r="K430" i="2" s="1"/>
  <c r="K431" i="2" s="1"/>
  <c r="K432" i="2" s="1"/>
  <c r="K433" i="2" s="1"/>
  <c r="K434" i="2" s="1"/>
  <c r="K435" i="2" s="1"/>
  <c r="K436" i="2" s="1"/>
  <c r="K437" i="2" s="1"/>
  <c r="K438" i="2" s="1"/>
  <c r="K439" i="2" s="1"/>
  <c r="K440" i="2" s="1"/>
  <c r="K441" i="2" s="1"/>
  <c r="K442" i="2" s="1"/>
  <c r="K443" i="2" s="1"/>
  <c r="K444" i="2" s="1"/>
  <c r="K445" i="2" s="1"/>
  <c r="K446" i="2" s="1"/>
  <c r="K447" i="2" s="1"/>
  <c r="K448" i="2" s="1"/>
  <c r="K449" i="2" s="1"/>
  <c r="K450" i="2" s="1"/>
  <c r="K451" i="2" s="1"/>
  <c r="K452" i="2" s="1"/>
  <c r="K453" i="2" s="1"/>
  <c r="K454" i="2" s="1"/>
  <c r="K455" i="2" s="1"/>
  <c r="K456" i="2" s="1"/>
  <c r="K457" i="2" s="1"/>
  <c r="K458" i="2" s="1"/>
  <c r="K459" i="2" s="1"/>
  <c r="K460" i="2" s="1"/>
  <c r="K461" i="2" s="1"/>
  <c r="K462" i="2" s="1"/>
  <c r="K463" i="2" s="1"/>
  <c r="K464" i="2" s="1"/>
  <c r="K465" i="2" s="1"/>
  <c r="K466" i="2" s="1"/>
  <c r="K467" i="2" s="1"/>
  <c r="K468" i="2" s="1"/>
  <c r="K469" i="2" s="1"/>
  <c r="K470" i="2" s="1"/>
  <c r="K471" i="2" s="1"/>
  <c r="K472" i="2" s="1"/>
  <c r="K473" i="2" s="1"/>
  <c r="K474" i="2" s="1"/>
  <c r="K475" i="2" s="1"/>
  <c r="K476" i="2" s="1"/>
  <c r="K477" i="2" s="1"/>
  <c r="K478" i="2" s="1"/>
  <c r="K479" i="2" s="1"/>
  <c r="K480" i="2" s="1"/>
  <c r="K481" i="2" s="1"/>
  <c r="K482" i="2" s="1"/>
  <c r="K483" i="2" s="1"/>
  <c r="K484" i="2" s="1"/>
  <c r="K485" i="2" s="1"/>
  <c r="K486" i="2" s="1"/>
  <c r="K487" i="2" s="1"/>
  <c r="K488" i="2" s="1"/>
  <c r="K489" i="2" s="1"/>
  <c r="K490" i="2" s="1"/>
  <c r="K491" i="2" s="1"/>
  <c r="K492" i="2" s="1"/>
  <c r="K493" i="2" s="1"/>
  <c r="K494" i="2" s="1"/>
  <c r="K495" i="2" s="1"/>
  <c r="K496" i="2" s="1"/>
  <c r="K497" i="2" s="1"/>
  <c r="K498" i="2" s="1"/>
  <c r="K499" i="2" s="1"/>
  <c r="K500" i="2" s="1"/>
  <c r="K501" i="2" s="1"/>
  <c r="K502" i="2" s="1"/>
  <c r="K503" i="2" s="1"/>
  <c r="K504" i="2" s="1"/>
  <c r="K505" i="2" s="1"/>
  <c r="K506" i="2" s="1"/>
  <c r="K507" i="2" s="1"/>
  <c r="K508" i="2" s="1"/>
  <c r="K509" i="2" s="1"/>
  <c r="K510" i="2" s="1"/>
  <c r="K511" i="2" s="1"/>
  <c r="K512" i="2" s="1"/>
  <c r="K513" i="2" s="1"/>
  <c r="K514" i="2" s="1"/>
  <c r="K515" i="2" s="1"/>
  <c r="K516" i="2" s="1"/>
  <c r="K517" i="2" s="1"/>
  <c r="K518" i="2" s="1"/>
  <c r="K519" i="2" s="1"/>
  <c r="K520" i="2" s="1"/>
  <c r="K521" i="2" s="1"/>
  <c r="K522" i="2" s="1"/>
  <c r="K523" i="2" s="1"/>
  <c r="K524" i="2" s="1"/>
  <c r="K525" i="2" s="1"/>
  <c r="K526" i="2" s="1"/>
  <c r="K527" i="2" s="1"/>
  <c r="K528" i="2" s="1"/>
  <c r="K529" i="2" s="1"/>
  <c r="K530" i="2" s="1"/>
  <c r="K531" i="2" s="1"/>
  <c r="K532" i="2" s="1"/>
  <c r="K533" i="2" s="1"/>
  <c r="K534" i="2" s="1"/>
  <c r="K535" i="2" s="1"/>
  <c r="K536" i="2" s="1"/>
  <c r="K537" i="2" s="1"/>
  <c r="K538" i="2" s="1"/>
  <c r="K539" i="2" s="1"/>
  <c r="K540" i="2" s="1"/>
  <c r="K541" i="2" s="1"/>
  <c r="K542" i="2" s="1"/>
  <c r="K543" i="2" s="1"/>
  <c r="K544" i="2" s="1"/>
  <c r="K545" i="2" s="1"/>
  <c r="K546" i="2" s="1"/>
  <c r="K547" i="2" s="1"/>
  <c r="K548" i="2" s="1"/>
  <c r="K549" i="2" s="1"/>
  <c r="K550" i="2" s="1"/>
  <c r="K551" i="2" s="1"/>
  <c r="K552" i="2" s="1"/>
  <c r="K553" i="2" s="1"/>
  <c r="K554" i="2" s="1"/>
  <c r="K555" i="2" s="1"/>
  <c r="K556" i="2" s="1"/>
  <c r="K557" i="2" s="1"/>
  <c r="K558" i="2" s="1"/>
  <c r="K559" i="2" s="1"/>
  <c r="K560" i="2" s="1"/>
  <c r="K561" i="2" s="1"/>
  <c r="K562" i="2" s="1"/>
  <c r="K563" i="2" s="1"/>
  <c r="K564" i="2" s="1"/>
  <c r="K565" i="2" s="1"/>
  <c r="K566" i="2" s="1"/>
  <c r="K567" i="2" s="1"/>
  <c r="K568" i="2" s="1"/>
  <c r="K569" i="2" s="1"/>
  <c r="K570" i="2" s="1"/>
  <c r="K571" i="2" s="1"/>
  <c r="K572" i="2" s="1"/>
  <c r="K573" i="2" s="1"/>
  <c r="K574" i="2" s="1"/>
  <c r="K575" i="2" s="1"/>
  <c r="K576" i="2" s="1"/>
  <c r="K577" i="2" s="1"/>
  <c r="K578" i="2" s="1"/>
  <c r="K579" i="2" s="1"/>
  <c r="K580" i="2" s="1"/>
  <c r="K581" i="2" s="1"/>
  <c r="K582" i="2" s="1"/>
  <c r="K583" i="2" s="1"/>
  <c r="K584" i="2" s="1"/>
  <c r="K585" i="2" s="1"/>
  <c r="K586" i="2" s="1"/>
  <c r="K587" i="2" s="1"/>
  <c r="K588" i="2" s="1"/>
  <c r="K589" i="2" s="1"/>
  <c r="K590" i="2" s="1"/>
  <c r="K591" i="2" s="1"/>
  <c r="K592" i="2" s="1"/>
  <c r="K593" i="2" s="1"/>
  <c r="K594" i="2" s="1"/>
  <c r="K595" i="2" s="1"/>
  <c r="K596" i="2" s="1"/>
  <c r="K597" i="2" s="1"/>
  <c r="K598" i="2" s="1"/>
  <c r="K599" i="2" s="1"/>
  <c r="K600" i="2" s="1"/>
  <c r="K601" i="2" s="1"/>
  <c r="K602" i="2" s="1"/>
  <c r="K603" i="2" s="1"/>
  <c r="K604" i="2" s="1"/>
  <c r="K605" i="2" s="1"/>
  <c r="K606" i="2" s="1"/>
  <c r="K607" i="2" s="1"/>
  <c r="K608" i="2" s="1"/>
  <c r="K609" i="2" s="1"/>
  <c r="K610" i="2" s="1"/>
  <c r="K611" i="2" s="1"/>
  <c r="K612" i="2" s="1"/>
  <c r="K613" i="2" s="1"/>
  <c r="K614" i="2" s="1"/>
  <c r="K615" i="2" s="1"/>
  <c r="K616" i="2" s="1"/>
  <c r="K617" i="2" s="1"/>
  <c r="K618" i="2" s="1"/>
  <c r="K619" i="2" s="1"/>
  <c r="K620" i="2" s="1"/>
  <c r="K621" i="2" s="1"/>
  <c r="K622" i="2" s="1"/>
  <c r="K623" i="2" s="1"/>
  <c r="K624" i="2" s="1"/>
  <c r="K625" i="2" s="1"/>
  <c r="K626" i="2" s="1"/>
  <c r="K627" i="2" s="1"/>
  <c r="K628" i="2" s="1"/>
  <c r="K629" i="2" s="1"/>
  <c r="K630" i="2" s="1"/>
  <c r="K631" i="2" s="1"/>
  <c r="K632" i="2" s="1"/>
  <c r="K633" i="2" s="1"/>
  <c r="K634" i="2" s="1"/>
  <c r="K635" i="2" s="1"/>
  <c r="K636" i="2" s="1"/>
  <c r="K637" i="2" s="1"/>
  <c r="K638" i="2" s="1"/>
  <c r="K639" i="2" s="1"/>
  <c r="K640" i="2" s="1"/>
  <c r="K641" i="2" s="1"/>
  <c r="K642" i="2" s="1"/>
  <c r="K643" i="2" s="1"/>
  <c r="K644" i="2" s="1"/>
  <c r="K645" i="2" s="1"/>
  <c r="K646" i="2" s="1"/>
  <c r="K647" i="2" s="1"/>
  <c r="K648" i="2" s="1"/>
  <c r="K649" i="2" s="1"/>
  <c r="K650" i="2" s="1"/>
  <c r="K651" i="2" s="1"/>
  <c r="K652" i="2" s="1"/>
  <c r="K653" i="2" s="1"/>
  <c r="K654" i="2" s="1"/>
  <c r="K655" i="2" s="1"/>
  <c r="K656" i="2" s="1"/>
  <c r="K657" i="2" s="1"/>
  <c r="K658" i="2" s="1"/>
  <c r="K659" i="2" s="1"/>
  <c r="K660" i="2" s="1"/>
  <c r="K661" i="2" s="1"/>
  <c r="K662" i="2" s="1"/>
  <c r="K663" i="2" s="1"/>
  <c r="K664" i="2" s="1"/>
  <c r="K665" i="2" s="1"/>
  <c r="K666" i="2" s="1"/>
  <c r="K667" i="2" s="1"/>
  <c r="K668" i="2" s="1"/>
  <c r="K669" i="2" s="1"/>
  <c r="K670" i="2" s="1"/>
  <c r="K671" i="2" s="1"/>
  <c r="K672" i="2" s="1"/>
  <c r="K673" i="2" s="1"/>
  <c r="K674" i="2" s="1"/>
  <c r="K675" i="2" s="1"/>
  <c r="K676" i="2" s="1"/>
  <c r="K677" i="2" s="1"/>
  <c r="K678" i="2" s="1"/>
  <c r="K679" i="2" s="1"/>
  <c r="K680" i="2" s="1"/>
  <c r="K681" i="2" s="1"/>
  <c r="K682" i="2" s="1"/>
  <c r="K683" i="2" s="1"/>
  <c r="K684" i="2" s="1"/>
  <c r="K685" i="2" s="1"/>
  <c r="K686" i="2" s="1"/>
  <c r="K687" i="2" s="1"/>
  <c r="K688" i="2" s="1"/>
  <c r="K689" i="2" s="1"/>
  <c r="K690" i="2" s="1"/>
  <c r="K691" i="2" s="1"/>
  <c r="K692" i="2" s="1"/>
  <c r="K693" i="2" s="1"/>
  <c r="K694" i="2" s="1"/>
  <c r="K695" i="2" s="1"/>
  <c r="K696" i="2" s="1"/>
  <c r="K697" i="2" s="1"/>
  <c r="K698" i="2" s="1"/>
  <c r="K699" i="2" s="1"/>
  <c r="K700" i="2" s="1"/>
  <c r="K701" i="2" s="1"/>
  <c r="K702" i="2" s="1"/>
  <c r="K703" i="2" s="1"/>
  <c r="K704" i="2" s="1"/>
  <c r="K705" i="2" s="1"/>
  <c r="K706" i="2" s="1"/>
  <c r="K707" i="2" s="1"/>
  <c r="K708" i="2" s="1"/>
  <c r="K709" i="2" s="1"/>
  <c r="K710" i="2" s="1"/>
  <c r="K711" i="2" s="1"/>
  <c r="K712" i="2" s="1"/>
  <c r="K713" i="2" s="1"/>
  <c r="K714" i="2" s="1"/>
  <c r="K715" i="2" s="1"/>
  <c r="K716" i="2" s="1"/>
  <c r="K717" i="2" s="1"/>
  <c r="K718" i="2" s="1"/>
  <c r="K719" i="2" s="1"/>
  <c r="K720" i="2" s="1"/>
  <c r="K721" i="2" s="1"/>
  <c r="K722" i="2" s="1"/>
  <c r="K723" i="2" s="1"/>
  <c r="K724" i="2" s="1"/>
  <c r="K725" i="2" s="1"/>
  <c r="K726" i="2" s="1"/>
  <c r="K727" i="2" s="1"/>
  <c r="K728" i="2" s="1"/>
  <c r="K729" i="2" s="1"/>
  <c r="K730" i="2" s="1"/>
  <c r="K731" i="2" s="1"/>
  <c r="K732" i="2" s="1"/>
  <c r="K733" i="2" s="1"/>
  <c r="K734" i="2" s="1"/>
  <c r="K735" i="2" s="1"/>
  <c r="K736" i="2" s="1"/>
  <c r="K737" i="2" s="1"/>
  <c r="K738" i="2" s="1"/>
  <c r="K739" i="2" s="1"/>
  <c r="K740" i="2" s="1"/>
  <c r="K741" i="2" s="1"/>
  <c r="K742" i="2" s="1"/>
  <c r="K743" i="2" s="1"/>
  <c r="K744" i="2" s="1"/>
  <c r="K745" i="2" s="1"/>
  <c r="K746" i="2" s="1"/>
  <c r="K747" i="2" s="1"/>
  <c r="K748" i="2" s="1"/>
  <c r="K749" i="2" s="1"/>
  <c r="K750" i="2" s="1"/>
  <c r="K751" i="2" s="1"/>
  <c r="K752" i="2" s="1"/>
  <c r="K753" i="2" s="1"/>
  <c r="K754" i="2" s="1"/>
  <c r="K755" i="2" s="1"/>
  <c r="K756" i="2" s="1"/>
  <c r="K757" i="2" s="1"/>
  <c r="K758" i="2" s="1"/>
  <c r="K759" i="2" s="1"/>
  <c r="K760" i="2" s="1"/>
  <c r="K761" i="2" s="1"/>
  <c r="K762" i="2" s="1"/>
  <c r="K763" i="2" s="1"/>
  <c r="K764" i="2" s="1"/>
  <c r="K765" i="2" s="1"/>
  <c r="K766" i="2" s="1"/>
  <c r="K767" i="2" s="1"/>
  <c r="K768" i="2" s="1"/>
  <c r="K769" i="2" s="1"/>
  <c r="K770" i="2" s="1"/>
  <c r="K771" i="2" s="1"/>
  <c r="K772" i="2" s="1"/>
  <c r="K773" i="2" s="1"/>
  <c r="K774" i="2" s="1"/>
  <c r="K775" i="2" s="1"/>
  <c r="K776" i="2" s="1"/>
  <c r="K777" i="2" s="1"/>
  <c r="K778" i="2" s="1"/>
  <c r="K779" i="2" s="1"/>
  <c r="K780" i="2" s="1"/>
  <c r="K781" i="2" s="1"/>
  <c r="K782" i="2" s="1"/>
  <c r="K783" i="2" s="1"/>
  <c r="K784" i="2" s="1"/>
  <c r="K785" i="2" s="1"/>
  <c r="K786" i="2" s="1"/>
  <c r="K787" i="2" s="1"/>
  <c r="K788" i="2" s="1"/>
  <c r="K789" i="2" s="1"/>
  <c r="K790" i="2" s="1"/>
  <c r="K791" i="2" s="1"/>
  <c r="K792" i="2" s="1"/>
  <c r="K793" i="2" s="1"/>
  <c r="K794" i="2" s="1"/>
  <c r="K795" i="2" s="1"/>
  <c r="K796" i="2" s="1"/>
  <c r="K797" i="2" s="1"/>
  <c r="K798" i="2" s="1"/>
  <c r="K799" i="2" s="1"/>
  <c r="K800" i="2" s="1"/>
  <c r="K801" i="2" s="1"/>
  <c r="K802" i="2" s="1"/>
  <c r="K803" i="2" s="1"/>
  <c r="K804" i="2" s="1"/>
  <c r="K805" i="2" s="1"/>
  <c r="K806" i="2" s="1"/>
  <c r="K807" i="2" s="1"/>
  <c r="K808" i="2" s="1"/>
  <c r="K809" i="2" s="1"/>
  <c r="K810" i="2" s="1"/>
  <c r="K811" i="2" s="1"/>
  <c r="K812" i="2" s="1"/>
  <c r="K813" i="2" s="1"/>
  <c r="K814" i="2" s="1"/>
  <c r="K815" i="2" s="1"/>
  <c r="K816" i="2" s="1"/>
  <c r="K817" i="2" s="1"/>
  <c r="K818" i="2" s="1"/>
  <c r="K819" i="2" s="1"/>
  <c r="K820" i="2" s="1"/>
  <c r="K821" i="2" s="1"/>
  <c r="K822" i="2" s="1"/>
  <c r="K823" i="2" s="1"/>
  <c r="K824" i="2" s="1"/>
  <c r="K825" i="2" s="1"/>
  <c r="K826" i="2" s="1"/>
  <c r="K827" i="2" s="1"/>
  <c r="K828" i="2" s="1"/>
  <c r="K829" i="2" s="1"/>
  <c r="K830" i="2" s="1"/>
  <c r="K831" i="2" s="1"/>
  <c r="K832" i="2" s="1"/>
  <c r="K833" i="2" s="1"/>
  <c r="K834" i="2" s="1"/>
  <c r="K835" i="2" s="1"/>
  <c r="K836" i="2" s="1"/>
  <c r="K837" i="2" s="1"/>
  <c r="K838" i="2" s="1"/>
  <c r="K839" i="2" s="1"/>
  <c r="K840" i="2" s="1"/>
  <c r="K841" i="2" s="1"/>
  <c r="K842" i="2" s="1"/>
  <c r="K843" i="2" s="1"/>
  <c r="K844" i="2" s="1"/>
  <c r="K845" i="2" s="1"/>
  <c r="K846" i="2" s="1"/>
  <c r="K847" i="2" s="1"/>
  <c r="K848" i="2" s="1"/>
  <c r="K849" i="2" s="1"/>
  <c r="K850" i="2" s="1"/>
  <c r="K851" i="2" s="1"/>
  <c r="K852" i="2" s="1"/>
  <c r="K853" i="2" s="1"/>
  <c r="K854" i="2" s="1"/>
  <c r="K855" i="2" s="1"/>
  <c r="K856" i="2" s="1"/>
  <c r="K857" i="2" s="1"/>
  <c r="K858" i="2" s="1"/>
  <c r="K859" i="2" s="1"/>
  <c r="K860" i="2" s="1"/>
  <c r="K861" i="2" s="1"/>
  <c r="K862" i="2" s="1"/>
  <c r="K863" i="2" s="1"/>
  <c r="K864" i="2" s="1"/>
  <c r="K865" i="2" s="1"/>
  <c r="K866" i="2" s="1"/>
  <c r="K867" i="2" s="1"/>
  <c r="K868" i="2" s="1"/>
  <c r="K869" i="2" s="1"/>
  <c r="K870" i="2" s="1"/>
  <c r="K871" i="2" s="1"/>
  <c r="K872" i="2" s="1"/>
  <c r="K873" i="2" s="1"/>
  <c r="K874" i="2" s="1"/>
  <c r="K875" i="2" s="1"/>
  <c r="K876" i="2" s="1"/>
  <c r="K877" i="2" s="1"/>
  <c r="K878" i="2" s="1"/>
  <c r="K879" i="2" s="1"/>
  <c r="K880" i="2" s="1"/>
  <c r="K881" i="2" s="1"/>
  <c r="K882" i="2" s="1"/>
  <c r="K883" i="2" s="1"/>
  <c r="K884" i="2" s="1"/>
  <c r="K885" i="2" s="1"/>
  <c r="K886" i="2" s="1"/>
  <c r="K887" i="2" s="1"/>
  <c r="K888" i="2" s="1"/>
  <c r="K889" i="2" s="1"/>
  <c r="K890" i="2" s="1"/>
  <c r="K891" i="2" s="1"/>
  <c r="K892" i="2" s="1"/>
  <c r="K893" i="2" s="1"/>
  <c r="K894" i="2" s="1"/>
  <c r="K895" i="2" s="1"/>
  <c r="K896" i="2" s="1"/>
  <c r="K897" i="2" s="1"/>
  <c r="K898" i="2" s="1"/>
  <c r="K899" i="2" s="1"/>
  <c r="K900" i="2" s="1"/>
  <c r="K901" i="2" s="1"/>
  <c r="K902" i="2" s="1"/>
  <c r="K903" i="2" s="1"/>
  <c r="K904" i="2" s="1"/>
  <c r="K905" i="2" s="1"/>
  <c r="K906" i="2" s="1"/>
  <c r="K907" i="2" s="1"/>
  <c r="K908" i="2" s="1"/>
  <c r="K909" i="2" s="1"/>
  <c r="K910" i="2" s="1"/>
  <c r="K911" i="2" s="1"/>
  <c r="K912" i="2" s="1"/>
  <c r="K913" i="2" s="1"/>
  <c r="K914" i="2" s="1"/>
  <c r="K915" i="2" s="1"/>
  <c r="K916" i="2" s="1"/>
  <c r="K917" i="2" s="1"/>
  <c r="K918" i="2" s="1"/>
  <c r="K919" i="2" s="1"/>
  <c r="K920" i="2" s="1"/>
  <c r="K921" i="2" s="1"/>
  <c r="K922" i="2" s="1"/>
  <c r="K923" i="2" s="1"/>
  <c r="K924" i="2" s="1"/>
  <c r="K925" i="2" s="1"/>
  <c r="K926" i="2" s="1"/>
  <c r="K927" i="2" s="1"/>
  <c r="K928" i="2" s="1"/>
  <c r="K929" i="2" s="1"/>
  <c r="K930" i="2" s="1"/>
  <c r="K931" i="2" s="1"/>
  <c r="K932" i="2" s="1"/>
  <c r="K933" i="2" s="1"/>
  <c r="K934" i="2" s="1"/>
  <c r="K935" i="2" s="1"/>
  <c r="K936" i="2" s="1"/>
  <c r="K937" i="2" s="1"/>
  <c r="K938" i="2" s="1"/>
  <c r="K939" i="2" s="1"/>
  <c r="K940" i="2" s="1"/>
  <c r="K941" i="2" s="1"/>
  <c r="K942" i="2" s="1"/>
  <c r="K943" i="2" s="1"/>
  <c r="K944" i="2" s="1"/>
  <c r="K945" i="2" s="1"/>
  <c r="K946" i="2" s="1"/>
  <c r="K947" i="2" s="1"/>
  <c r="K948" i="2" s="1"/>
  <c r="K949" i="2" s="1"/>
  <c r="K950" i="2" s="1"/>
  <c r="K951" i="2" s="1"/>
  <c r="K952" i="2" s="1"/>
  <c r="K953" i="2" s="1"/>
  <c r="K954" i="2" s="1"/>
  <c r="K955" i="2" s="1"/>
  <c r="K956" i="2" s="1"/>
  <c r="K957" i="2" s="1"/>
  <c r="K958" i="2" s="1"/>
  <c r="K959" i="2" s="1"/>
  <c r="K960" i="2" s="1"/>
  <c r="K961" i="2" s="1"/>
  <c r="K962" i="2" s="1"/>
  <c r="K963" i="2" s="1"/>
  <c r="K964" i="2" s="1"/>
  <c r="K965" i="2" s="1"/>
  <c r="K966" i="2" s="1"/>
  <c r="K967" i="2" s="1"/>
  <c r="K968" i="2" s="1"/>
  <c r="K969" i="2" s="1"/>
  <c r="K970" i="2" s="1"/>
  <c r="K971" i="2" s="1"/>
  <c r="K972" i="2" s="1"/>
  <c r="K973" i="2" s="1"/>
  <c r="K974" i="2" s="1"/>
  <c r="K975" i="2" s="1"/>
  <c r="K976" i="2" s="1"/>
  <c r="K977" i="2" s="1"/>
  <c r="K978" i="2" s="1"/>
  <c r="K979" i="2" s="1"/>
  <c r="K980" i="2" s="1"/>
  <c r="K981" i="2" s="1"/>
  <c r="K982" i="2" s="1"/>
  <c r="K983" i="2" s="1"/>
  <c r="K984" i="2" s="1"/>
  <c r="K985" i="2" s="1"/>
  <c r="K986" i="2" s="1"/>
  <c r="K987" i="2" s="1"/>
  <c r="K988" i="2" s="1"/>
  <c r="K989" i="2" s="1"/>
  <c r="K990" i="2" s="1"/>
  <c r="K991" i="2" s="1"/>
  <c r="K992" i="2" s="1"/>
  <c r="K993" i="2" s="1"/>
  <c r="K994" i="2" s="1"/>
  <c r="K995" i="2" s="1"/>
  <c r="K996" i="2" s="1"/>
  <c r="K997" i="2" s="1"/>
  <c r="K998" i="2" s="1"/>
  <c r="K999" i="2" s="1"/>
  <c r="K1000" i="2" s="1"/>
  <c r="K1001" i="2" s="1"/>
  <c r="K1002" i="2" s="1"/>
  <c r="K1003" i="2" s="1"/>
  <c r="K1004" i="2" s="1"/>
  <c r="K1005" i="2" s="1"/>
  <c r="K1006" i="2" s="1"/>
  <c r="K1007" i="2" s="1"/>
  <c r="K1008" i="2" s="1"/>
  <c r="K1009" i="2" s="1"/>
  <c r="K1010" i="2" s="1"/>
  <c r="K1011" i="2" s="1"/>
  <c r="K1012" i="2" s="1"/>
  <c r="K1013" i="2" s="1"/>
  <c r="K1014" i="2" s="1"/>
  <c r="K1015" i="2" s="1"/>
  <c r="K1016" i="2" s="1"/>
  <c r="K1017" i="2" s="1"/>
  <c r="K1018" i="2" s="1"/>
  <c r="K1019" i="2" s="1"/>
  <c r="K1020" i="2" s="1"/>
  <c r="K1021" i="2" s="1"/>
  <c r="K1022" i="2" s="1"/>
  <c r="K1023" i="2" s="1"/>
  <c r="K1024" i="2" s="1"/>
  <c r="K1025" i="2" s="1"/>
  <c r="K1026" i="2" s="1"/>
  <c r="K1027" i="2" s="1"/>
  <c r="K1028" i="2" s="1"/>
  <c r="K1029" i="2" s="1"/>
  <c r="K1030" i="2" s="1"/>
  <c r="K1031" i="2" s="1"/>
  <c r="K1032" i="2" s="1"/>
  <c r="K1033" i="2" s="1"/>
  <c r="K1034" i="2" s="1"/>
  <c r="K1035" i="2" s="1"/>
  <c r="K1036" i="2" s="1"/>
  <c r="K1037" i="2" s="1"/>
  <c r="K1038" i="2" s="1"/>
  <c r="K1039" i="2" s="1"/>
  <c r="K1040" i="2" s="1"/>
  <c r="K1041" i="2" s="1"/>
  <c r="K1042" i="2" s="1"/>
  <c r="K1043" i="2" s="1"/>
  <c r="K1044" i="2" s="1"/>
  <c r="K1045" i="2" s="1"/>
  <c r="K1046" i="2" s="1"/>
  <c r="K1047" i="2" s="1"/>
  <c r="K1048" i="2" s="1"/>
  <c r="K1049" i="2" s="1"/>
  <c r="K1050" i="2" s="1"/>
  <c r="K1051" i="2" s="1"/>
  <c r="K1052" i="2" s="1"/>
  <c r="K1053" i="2" s="1"/>
  <c r="K1054" i="2" s="1"/>
  <c r="K1055" i="2" s="1"/>
  <c r="K1056" i="2" s="1"/>
  <c r="K1057" i="2" s="1"/>
  <c r="K1058" i="2" s="1"/>
  <c r="K1059" i="2" s="1"/>
  <c r="K1060" i="2" s="1"/>
  <c r="K1061" i="2" s="1"/>
  <c r="K1062" i="2" s="1"/>
  <c r="K1063" i="2" s="1"/>
  <c r="K1064" i="2" s="1"/>
  <c r="K1065" i="2" s="1"/>
  <c r="K1066" i="2" s="1"/>
  <c r="K1067" i="2" s="1"/>
  <c r="K1068" i="2" s="1"/>
  <c r="K1069" i="2" s="1"/>
  <c r="K1070" i="2" s="1"/>
  <c r="K1071" i="2" s="1"/>
  <c r="K1072" i="2" s="1"/>
  <c r="K1073" i="2" s="1"/>
  <c r="K1074" i="2" s="1"/>
  <c r="K1075" i="2" s="1"/>
  <c r="K1076" i="2" s="1"/>
  <c r="K1077" i="2" s="1"/>
  <c r="K1078" i="2" s="1"/>
  <c r="K1079" i="2" s="1"/>
  <c r="K1080" i="2" s="1"/>
  <c r="K1081" i="2" s="1"/>
  <c r="K1082" i="2" s="1"/>
  <c r="K1083" i="2" s="1"/>
  <c r="K1084" i="2" s="1"/>
  <c r="K1085" i="2" s="1"/>
  <c r="K1086" i="2" s="1"/>
  <c r="K1087" i="2" s="1"/>
  <c r="K1088" i="2" s="1"/>
  <c r="K1089" i="2" s="1"/>
  <c r="K1090" i="2" s="1"/>
  <c r="K1091" i="2" s="1"/>
  <c r="K1092" i="2" s="1"/>
  <c r="K1093" i="2" s="1"/>
  <c r="K1094" i="2" s="1"/>
  <c r="K1095" i="2" s="1"/>
  <c r="K1096" i="2" s="1"/>
  <c r="K1097" i="2" s="1"/>
  <c r="K1098" i="2" s="1"/>
  <c r="K1099" i="2" s="1"/>
  <c r="K1100" i="2" s="1"/>
  <c r="K1101" i="2" s="1"/>
  <c r="K1102" i="2" s="1"/>
  <c r="K1103" i="2" s="1"/>
  <c r="K1104" i="2" s="1"/>
  <c r="K1105" i="2" s="1"/>
  <c r="K1106" i="2" s="1"/>
  <c r="K1107" i="2" s="1"/>
  <c r="K1108" i="2" s="1"/>
  <c r="K1109" i="2" s="1"/>
  <c r="K1110" i="2" s="1"/>
  <c r="K1111" i="2" s="1"/>
  <c r="K1112" i="2" s="1"/>
  <c r="K1113" i="2" s="1"/>
  <c r="K1114" i="2" s="1"/>
  <c r="K1115" i="2" s="1"/>
  <c r="K1116" i="2" s="1"/>
  <c r="K1117" i="2" s="1"/>
  <c r="K1118" i="2" s="1"/>
  <c r="K1119" i="2" s="1"/>
  <c r="K1120" i="2" s="1"/>
  <c r="K1121" i="2" s="1"/>
  <c r="K1122" i="2" s="1"/>
  <c r="K1123" i="2" s="1"/>
  <c r="K1124" i="2" s="1"/>
  <c r="K1125" i="2" s="1"/>
  <c r="K1126" i="2" s="1"/>
  <c r="K1127" i="2" s="1"/>
  <c r="K1128" i="2" s="1"/>
  <c r="K1129" i="2" s="1"/>
  <c r="K1130" i="2" s="1"/>
  <c r="K1131" i="2" s="1"/>
  <c r="K1132" i="2" s="1"/>
  <c r="K1133" i="2" s="1"/>
  <c r="K1134" i="2" s="1"/>
  <c r="K1135" i="2" s="1"/>
  <c r="K1136" i="2" s="1"/>
  <c r="K1137" i="2" s="1"/>
  <c r="K1138" i="2" s="1"/>
  <c r="K1139" i="2" s="1"/>
  <c r="K1140" i="2" s="1"/>
  <c r="K1141" i="2" s="1"/>
  <c r="K1142" i="2" s="1"/>
  <c r="K1143" i="2" s="1"/>
  <c r="K1144" i="2" s="1"/>
  <c r="K1145" i="2" s="1"/>
  <c r="K1146" i="2" s="1"/>
  <c r="K1147" i="2" s="1"/>
  <c r="K1148" i="2" s="1"/>
  <c r="K1149" i="2" s="1"/>
  <c r="K1150" i="2" s="1"/>
  <c r="K1151" i="2" s="1"/>
  <c r="K1152" i="2" s="1"/>
  <c r="K1153" i="2" s="1"/>
  <c r="K1154" i="2" s="1"/>
  <c r="K1155" i="2" s="1"/>
  <c r="K1156" i="2" s="1"/>
  <c r="K1157" i="2" s="1"/>
  <c r="K1158" i="2" s="1"/>
  <c r="K1159" i="2" s="1"/>
  <c r="K1160" i="2" s="1"/>
  <c r="K1161" i="2" s="1"/>
  <c r="K1162" i="2" s="1"/>
  <c r="K1163" i="2" s="1"/>
  <c r="K1164" i="2" s="1"/>
  <c r="K1165" i="2" s="1"/>
  <c r="K1166" i="2" s="1"/>
  <c r="K1167" i="2" s="1"/>
  <c r="K1168" i="2" s="1"/>
  <c r="K1169" i="2" s="1"/>
  <c r="K1170" i="2" s="1"/>
  <c r="K1171" i="2" s="1"/>
  <c r="K1172" i="2" s="1"/>
  <c r="K1173" i="2" s="1"/>
  <c r="K1174" i="2" s="1"/>
  <c r="K1175" i="2" s="1"/>
  <c r="K1176" i="2" s="1"/>
  <c r="K1177" i="2" s="1"/>
  <c r="K1178" i="2" s="1"/>
  <c r="K1179" i="2" s="1"/>
  <c r="K1180" i="2" s="1"/>
  <c r="K1181" i="2" s="1"/>
  <c r="K1182" i="2" s="1"/>
  <c r="K1183" i="2" s="1"/>
  <c r="K1184" i="2" s="1"/>
  <c r="K1185" i="2" s="1"/>
  <c r="K1186" i="2" s="1"/>
  <c r="K1187" i="2" s="1"/>
  <c r="K1188" i="2" s="1"/>
  <c r="K1189" i="2" s="1"/>
  <c r="K1190" i="2" s="1"/>
  <c r="K1191" i="2" s="1"/>
  <c r="K1192" i="2" s="1"/>
  <c r="K1193" i="2" s="1"/>
  <c r="K1194" i="2" s="1"/>
  <c r="K1195" i="2" s="1"/>
  <c r="K1196" i="2" s="1"/>
  <c r="K1197" i="2" s="1"/>
  <c r="K1198" i="2" s="1"/>
  <c r="K1199" i="2" s="1"/>
  <c r="K1200" i="2" s="1"/>
  <c r="K1201" i="2" s="1"/>
  <c r="K1202" i="2" s="1"/>
  <c r="K1203" i="2" s="1"/>
  <c r="K1204" i="2" s="1"/>
  <c r="K1205" i="2" s="1"/>
  <c r="K1206" i="2" s="1"/>
  <c r="K1207" i="2" s="1"/>
  <c r="K1208" i="2" s="1"/>
  <c r="K1209" i="2" s="1"/>
  <c r="K1210" i="2" s="1"/>
  <c r="K1211" i="2" s="1"/>
  <c r="K1212" i="2" s="1"/>
  <c r="K1213" i="2" s="1"/>
  <c r="K1214" i="2" s="1"/>
  <c r="K1215" i="2" s="1"/>
  <c r="K1216" i="2" s="1"/>
  <c r="K1217" i="2" s="1"/>
  <c r="K1218" i="2" s="1"/>
  <c r="K1219" i="2" s="1"/>
  <c r="K1220" i="2" s="1"/>
  <c r="K1221" i="2" s="1"/>
  <c r="K1222" i="2" s="1"/>
  <c r="K1223" i="2" s="1"/>
  <c r="K1224" i="2" s="1"/>
  <c r="K1225" i="2" s="1"/>
  <c r="K1226" i="2" s="1"/>
  <c r="K1227" i="2" s="1"/>
  <c r="K1228" i="2" s="1"/>
  <c r="K1229" i="2" s="1"/>
  <c r="K1230" i="2" s="1"/>
  <c r="K1231" i="2" s="1"/>
  <c r="K1232" i="2" s="1"/>
  <c r="K1233" i="2" s="1"/>
  <c r="K1234" i="2" s="1"/>
  <c r="N269" i="2" s="1"/>
  <c r="L378" i="2"/>
  <c r="N387" i="2"/>
  <c r="L387" i="2"/>
  <c r="L234" i="2"/>
  <c r="L269" i="2"/>
  <c r="N378" i="2" l="1"/>
  <c r="L30" i="2"/>
  <c r="N400" i="2"/>
  <c r="L400" i="2"/>
  <c r="L161" i="2"/>
  <c r="N163" i="2"/>
  <c r="N56" i="2"/>
  <c r="N25" i="2"/>
  <c r="N46" i="2"/>
  <c r="N150" i="2"/>
  <c r="N258" i="2"/>
  <c r="L150" i="2"/>
  <c r="L318" i="2"/>
  <c r="N136" i="2"/>
  <c r="N24" i="2"/>
  <c r="L253" i="2"/>
  <c r="N253" i="2"/>
  <c r="N32" i="2"/>
  <c r="L221" i="2"/>
  <c r="N162" i="2"/>
  <c r="L230" i="2"/>
  <c r="L174" i="2"/>
  <c r="L3" i="2"/>
  <c r="N322" i="2"/>
  <c r="L353" i="2"/>
  <c r="L64" i="2"/>
  <c r="N85" i="2"/>
  <c r="N252" i="2"/>
  <c r="L24" i="2"/>
  <c r="L252" i="2"/>
  <c r="L244" i="2"/>
  <c r="L85" i="2"/>
  <c r="L338" i="2"/>
  <c r="N305" i="2"/>
  <c r="L56" i="2"/>
  <c r="N21" i="2"/>
  <c r="L243" i="2"/>
  <c r="N286" i="2"/>
  <c r="L330" i="2"/>
  <c r="N330" i="2"/>
  <c r="L258" i="2"/>
  <c r="N319" i="2"/>
  <c r="L14" i="2"/>
  <c r="N160" i="2"/>
  <c r="N243" i="2"/>
  <c r="L79" i="2"/>
  <c r="N174" i="2"/>
  <c r="N122" i="2"/>
  <c r="L32" i="2"/>
  <c r="L163" i="2"/>
  <c r="L246" i="2"/>
  <c r="L21" i="2"/>
  <c r="L136" i="2"/>
  <c r="L206" i="2"/>
  <c r="L259" i="2"/>
  <c r="N353" i="2"/>
  <c r="N338" i="2"/>
  <c r="N245" i="2"/>
  <c r="L247" i="2"/>
  <c r="L191" i="2"/>
  <c r="L25" i="2"/>
  <c r="L190" i="2"/>
  <c r="L109" i="2"/>
  <c r="N367" i="2"/>
  <c r="L319" i="2"/>
  <c r="L367" i="2"/>
  <c r="N293" i="2"/>
  <c r="L100" i="2"/>
  <c r="N3" i="2"/>
  <c r="L273" i="2"/>
  <c r="L164" i="2"/>
  <c r="N247" i="2"/>
  <c r="L245" i="2"/>
  <c r="N64" i="2"/>
  <c r="N318" i="2"/>
  <c r="N206" i="2"/>
  <c r="N14" i="2"/>
  <c r="L46" i="2"/>
  <c r="L122" i="2"/>
  <c r="N244" i="2"/>
  <c r="N190" i="2"/>
  <c r="N246" i="2"/>
  <c r="N230" i="2"/>
  <c r="N30" i="2"/>
  <c r="N259" i="2"/>
  <c r="N191" i="2"/>
  <c r="N100" i="2"/>
  <c r="N164" i="2"/>
  <c r="L286" i="2"/>
  <c r="N221" i="2"/>
  <c r="N79" i="2"/>
  <c r="N161" i="2"/>
  <c r="L160" i="2"/>
  <c r="L162" i="2"/>
  <c r="N109" i="2"/>
  <c r="L305" i="2"/>
  <c r="L322" i="2"/>
  <c r="N234" i="2"/>
  <c r="N273" i="2"/>
  <c r="L293" i="2"/>
</calcChain>
</file>

<file path=xl/sharedStrings.xml><?xml version="1.0" encoding="utf-8"?>
<sst xmlns="http://schemas.openxmlformats.org/spreadsheetml/2006/main" count="8168" uniqueCount="472">
  <si>
    <t>품목코드</t>
  </si>
  <si>
    <t>품목명</t>
  </si>
  <si>
    <t>구분</t>
  </si>
  <si>
    <t>이용훈</t>
  </si>
  <si>
    <t>비고</t>
  </si>
  <si>
    <t>DRY</t>
  </si>
  <si>
    <t>WET</t>
  </si>
  <si>
    <t>바코드</t>
  </si>
  <si>
    <t>합계</t>
  </si>
  <si>
    <t>수량</t>
  </si>
  <si>
    <t>대구점</t>
  </si>
  <si>
    <t>공세점</t>
  </si>
  <si>
    <t>하남점</t>
  </si>
  <si>
    <t>배송처</t>
  </si>
  <si>
    <t>8801114147733</t>
  </si>
  <si>
    <t>8801114141069</t>
  </si>
  <si>
    <t>8801114148723</t>
  </si>
  <si>
    <t xml:space="preserve"> 김종겸(Kim Jong Kyeom)/음성생면식감생산파트/피피이씨음성생면</t>
  </si>
  <si>
    <t>576→768</t>
  </si>
  <si>
    <t>Time</t>
  </si>
  <si>
    <t xml:space="preserve"> jomj</t>
  </si>
  <si>
    <t>상품코드</t>
  </si>
  <si>
    <t>낱개수량</t>
  </si>
  <si>
    <t>딸기체크</t>
  </si>
  <si>
    <t xml:space="preserve"> hgshin</t>
  </si>
  <si>
    <t>센터입고일</t>
  </si>
  <si>
    <t>납품일자그대로</t>
  </si>
  <si>
    <t>WET 냉동</t>
  </si>
  <si>
    <t xml:space="preserve"> hnha</t>
  </si>
  <si>
    <t>3/2→3/3</t>
  </si>
  <si>
    <t>변경여부</t>
  </si>
  <si>
    <t>기존수량</t>
  </si>
  <si>
    <t>수량검증</t>
  </si>
  <si>
    <t xml:space="preserve"> hjkang</t>
  </si>
  <si>
    <t>Pallet</t>
  </si>
  <si>
    <t>신규(직납)</t>
  </si>
  <si>
    <t>납품일자</t>
  </si>
  <si>
    <t>기존입고</t>
  </si>
  <si>
    <t>1008→0</t>
  </si>
  <si>
    <t>1152→0</t>
  </si>
  <si>
    <t>기존파렛</t>
  </si>
  <si>
    <t>공장직송</t>
  </si>
  <si>
    <t>센터입고</t>
  </si>
  <si>
    <t>파렛검증</t>
  </si>
  <si>
    <t>같은 PO</t>
  </si>
  <si>
    <t>발주번호</t>
  </si>
  <si>
    <t xml:space="preserve"> 김용남</t>
  </si>
  <si>
    <t>문서배달일시</t>
  </si>
  <si>
    <t>받는 사람</t>
  </si>
  <si>
    <t>최종확인</t>
  </si>
  <si>
    <t>144→0</t>
  </si>
  <si>
    <t xml:space="preserve"> bglee</t>
  </si>
  <si>
    <t>총 납품수량</t>
  </si>
  <si>
    <t>납품일자-1</t>
  </si>
  <si>
    <t>144→96</t>
  </si>
  <si>
    <t>변경(직납)</t>
  </si>
  <si>
    <t>부분합계</t>
  </si>
  <si>
    <t>디제로, 디원</t>
  </si>
  <si>
    <t xml:space="preserve"> parkhc</t>
  </si>
  <si>
    <t>Depot</t>
  </si>
  <si>
    <t>직납품목</t>
  </si>
  <si>
    <t>71A</t>
  </si>
  <si>
    <t xml:space="preserve"> 김윤미(kim Yoon Mi)/물류관제팀/엑소후레쉬물류</t>
  </si>
  <si>
    <t xml:space="preserve"> 강철(KANG Cheol)/신채널영업팀/풀무원식품</t>
  </si>
  <si>
    <t xml:space="preserve"> 손현혁(Son Hyun Hyuk)/SCC팀/풀무원식품</t>
  </si>
  <si>
    <t xml:space="preserve"> 이민재(Lee Min Jae)/신채널영업팀/풀무원식품</t>
  </si>
  <si>
    <t>이민재(Lee Min Jae)/신채널영업팀/풀무원식품</t>
  </si>
  <si>
    <t xml:space="preserve"> 안나현(An Nahyun)/신선나또생산파트/신선나또</t>
  </si>
  <si>
    <t>임태균(Lim Tae Gyun)/김치CM/풀무원식품</t>
  </si>
  <si>
    <t>이대규(Lee Dae Kyu)/생면식감CM/풀무원식품</t>
  </si>
  <si>
    <t xml:space="preserve"> 박규태(Park Kue Tae)/양지센터운영팀/푸드머스</t>
  </si>
  <si>
    <t>윤여혁(Yun Yeo Hyuck)/녹즙생산파트/풀무원녹즙</t>
  </si>
  <si>
    <t xml:space="preserve"> 허만형(HEO Man Hyoung)/주문센터/풀무원식품</t>
  </si>
  <si>
    <t>손현혁(Son Hyun Hyuk)/SCC팀/풀무원식품</t>
  </si>
  <si>
    <t>안나현(An Nahyun)/신선나또생산파트/신선나또</t>
  </si>
  <si>
    <t xml:space="preserve"> 김기중(KIM Gi Jung)/녹즙생산파트/풀무원녹즙</t>
  </si>
  <si>
    <t>차성빈(CHA Sang Bin)/녹즙생산파트/풀무원녹즙</t>
  </si>
  <si>
    <t xml:space="preserve"> 이대규(Lee Dae Kyu)/생면식감CM/풀무원식품</t>
  </si>
  <si>
    <t xml:space="preserve"> 김남호(KIM Nam Ho)/SSM3지점/풀무원식품</t>
  </si>
  <si>
    <t>김기중(KIM Gi Jung)/녹즙생산파트/풀무원녹즙</t>
  </si>
  <si>
    <t xml:space="preserve"> 차성빈(CHA Sang Bin)/녹즙생산파트/풀무원녹즙</t>
  </si>
  <si>
    <t xml:space="preserve"> 권오국(KWON Oh Kook)/C&amp;P기획팀/풀무원건강생활</t>
  </si>
  <si>
    <t xml:space="preserve"> 강흥원(Kang Hung Won)/신선나또생산파트/신선나또</t>
  </si>
  <si>
    <t xml:space="preserve"> 김영주(Kim Yeoung Ju)/신선나또생산파트/신선나또</t>
  </si>
  <si>
    <t xml:space="preserve"> 노일광(No Il Koang)/설비기술팀 ESH파트/풀무원녹즙</t>
  </si>
  <si>
    <t>구자형(GU Ja Hyung)/음성생면생산파트/피피이씨음성생면</t>
  </si>
  <si>
    <t xml:space="preserve"> 구자형(GU Ja Hyung)/음성생면생산파트/피피이씨음성생면</t>
  </si>
  <si>
    <t xml:space="preserve"> 백승민(BAEK Seung Min)/신채널영업팀/풀무원식품</t>
  </si>
  <si>
    <t>노일광(No Il Koang)/설비기술팀 ESH파트/풀무원녹즙</t>
  </si>
  <si>
    <t>김병록(Kim Byeong-Rok)/신선나또생산파트/신선나또</t>
  </si>
  <si>
    <t>민경환(Min Kyung Hwan)/도안설비기술팀/풀무원건강생활</t>
  </si>
  <si>
    <t xml:space="preserve"> 김진환(Kim Jinhwan)/춘천두부ESH파트/피피이씨춘천</t>
  </si>
  <si>
    <t>김영주(Kim Yeoung Ju)/신선나또생산파트/신선나또</t>
  </si>
  <si>
    <t>김진환(Kim Jinhwan)/춘천두부ESH파트/피피이씨춘천</t>
  </si>
  <si>
    <t xml:space="preserve"> 심윤섭(Sim Yun Seob)/물류관제팀/엑소후레쉬물류</t>
  </si>
  <si>
    <t>이용재(Lee Yong Jae)/음성생면생산파트/피피이씨음성생면</t>
  </si>
  <si>
    <t>이민호(Lee Min Ho)/음성생면생산파트/피피이씨음성생면</t>
  </si>
  <si>
    <t xml:space="preserve"> 이민호(Lee Min Ho)/음성생면생산파트/피피이씨음성생면</t>
  </si>
  <si>
    <t>민승기(MIN Seung Ki)/음성생면생산파트/피피이씨음성생면</t>
  </si>
  <si>
    <t xml:space="preserve"> 김병록(Kim Byeong-Rok)/신선나또생산파트/신선나또</t>
  </si>
  <si>
    <t>김석규(KIM Suk Kyu)/음성생면생산파트/피피이씨음성생면</t>
  </si>
  <si>
    <t xml:space="preserve"> 김석규(KIM Suk Kyu)/음성생면생산파트/피피이씨음성생면</t>
  </si>
  <si>
    <t xml:space="preserve"> 윤여혁(Yun Yeo Hyuck)/녹즙생산파트/풀무원녹즙</t>
  </si>
  <si>
    <t>백승민(BAEK Seung Min)/신채널영업팀/풀무원식품</t>
  </si>
  <si>
    <t>강흥원(Kang Hung Won)/신선나또생산파트/신선나또</t>
  </si>
  <si>
    <t>김지은(Kim Ji Eun)/음성생면생산관리파트/피피이씨음성생면</t>
  </si>
  <si>
    <t>권오국(KWON Oh Kook)/C&amp;P기획팀/풀무원건강생활</t>
  </si>
  <si>
    <t xml:space="preserve"> skj7005@foodkorea.com</t>
  </si>
  <si>
    <t>auddbswjd@foodkorea.com</t>
  </si>
  <si>
    <t xml:space="preserve"> ksy2448@foodkorea.com</t>
  </si>
  <si>
    <t>msjeon@humanforce.co.kr</t>
  </si>
  <si>
    <t xml:space="preserve"> woochunf2@hanmail.net</t>
  </si>
  <si>
    <t>hgshin@humanforce.co.kr</t>
  </si>
  <si>
    <t xml:space="preserve"> ppsk3584@gmfkorea.com</t>
  </si>
  <si>
    <t>ksy2448@foodkorea.com</t>
  </si>
  <si>
    <t>wgyun@humanforce.co.kr</t>
  </si>
  <si>
    <t>hnha@humanforce.co.kr</t>
  </si>
  <si>
    <t xml:space="preserve"> hyyoo@humanforce.co.kr</t>
  </si>
  <si>
    <t xml:space="preserve"> wgyun@humanforce.co.kr</t>
  </si>
  <si>
    <t>bglee@humanforce.co.kr</t>
  </si>
  <si>
    <t xml:space="preserve"> splee@humanforce.co.kr</t>
  </si>
  <si>
    <t>bschoi@humanforce.co.kr</t>
  </si>
  <si>
    <t>hjkang@humanforce.co.kr</t>
  </si>
  <si>
    <t>ynkim@humanforce.co.kr</t>
  </si>
  <si>
    <t>ppsk3584@gmfkorea.com</t>
  </si>
  <si>
    <t xml:space="preserve"> jwlim@humanforce.co.kr</t>
  </si>
  <si>
    <t>azzujw@foodkorea.com</t>
  </si>
  <si>
    <t xml:space="preserve"> 김금예/춘천두부생산파트/피피이씨춘천</t>
  </si>
  <si>
    <t xml:space="preserve"> sejinfood@naver.com</t>
  </si>
  <si>
    <t>jomj@humanforce.co.kr</t>
  </si>
  <si>
    <t>bhkimc@humanforce.co.kr</t>
  </si>
  <si>
    <t>cho@humanforce.co.kr</t>
  </si>
  <si>
    <t>kskang@humanforce.co.kr</t>
  </si>
  <si>
    <t>실의힘 생나또 48.5GX10 + 김,참깨</t>
  </si>
  <si>
    <t>hyyoo@humanforce.co.kr</t>
  </si>
  <si>
    <t>syjang@humanforce.co.kr</t>
  </si>
  <si>
    <t>woochunf2@hanmail.net</t>
  </si>
  <si>
    <t xml:space="preserve"> 춘천두부생산파트/식품 Market BU</t>
  </si>
  <si>
    <t xml:space="preserve"> dream4102@hanmail.net</t>
  </si>
  <si>
    <t xml:space="preserve"> splogis@hanmail.net</t>
  </si>
  <si>
    <t>dream4102@hanmail.net</t>
  </si>
  <si>
    <t xml:space="preserve"> cho@humanforce.co.kr</t>
  </si>
  <si>
    <t>jwlim@humanforce.co.kr</t>
  </si>
  <si>
    <t>skj7005@foodkorea.com</t>
  </si>
  <si>
    <t>sjpark@humanforce.co.kr</t>
  </si>
  <si>
    <t>sejinfood4@naver.com</t>
  </si>
  <si>
    <t>parkhc@humanforce.co.kr</t>
  </si>
  <si>
    <t>ksuna998@foodkorea.com</t>
  </si>
  <si>
    <t>splee@humanforce.co.kr</t>
  </si>
  <si>
    <t>leesy8060@foodkorea.com</t>
  </si>
  <si>
    <t xml:space="preserve"> 최규현/춘천두부생산파트/피피이씨춘천</t>
  </si>
  <si>
    <t xml:space="preserve"> sgkim@humanforce.co.kr</t>
  </si>
  <si>
    <t xml:space="preserve"> ksuna998@foodkorea.com</t>
  </si>
  <si>
    <t xml:space="preserve"> hgshin@humanforce.co.kr</t>
  </si>
  <si>
    <t xml:space="preserve"> bschoi@humanforce.co.kr</t>
  </si>
  <si>
    <t xml:space="preserve"> sgkim5@humanforce.co.kr</t>
  </si>
  <si>
    <t xml:space="preserve"> msjeon@humanforce.co.kr</t>
  </si>
  <si>
    <t>풀무원 얇은피 꽉찬속 진한양지 만두전골 930G</t>
  </si>
  <si>
    <t xml:space="preserve"> leesy8060@foodkorea.com</t>
  </si>
  <si>
    <t xml:space="preserve"> bhkimc@humanforce.co.kr</t>
  </si>
  <si>
    <t xml:space="preserve"> sjpark@humanforce.co.kr</t>
  </si>
  <si>
    <t xml:space="preserve"> kskang@humanforce.co.kr</t>
  </si>
  <si>
    <t xml:space="preserve"> syjang@humanforce.co.kr</t>
  </si>
  <si>
    <t>ansquf3325@foodkorea.com</t>
  </si>
  <si>
    <t>PO번호</t>
  </si>
  <si>
    <t>날짜검증</t>
  </si>
  <si>
    <t>기존시간</t>
  </si>
  <si>
    <t>부분
합계</t>
  </si>
  <si>
    <t>배달일시</t>
  </si>
  <si>
    <t>T12565@pulmuone.com</t>
  </si>
  <si>
    <t>myunggwang@daum.net</t>
  </si>
  <si>
    <t>최종민/녹즙생산파트/풀무원녹즙</t>
  </si>
  <si>
    <t>nshan@pulmuone.com</t>
  </si>
  <si>
    <t xml:space="preserve"> bulmy@gmfkorea.com</t>
  </si>
  <si>
    <t>bulmy@gmfkorea.com</t>
  </si>
  <si>
    <t>kuyi@pulmuone.com</t>
  </si>
  <si>
    <t>swhan@charmfre.com</t>
  </si>
  <si>
    <t>yhjo@pulmuone.com</t>
  </si>
  <si>
    <t>syleec@pulmuone.com</t>
  </si>
  <si>
    <t>최규현/춘천두부생산파트/피피이씨춘천</t>
  </si>
  <si>
    <t xml:space="preserve"> 김주형/물류기획팀/엑소후레쉬물류</t>
  </si>
  <si>
    <t>sejinfood@naver.com</t>
  </si>
  <si>
    <t>ch_3@foodkorea.com</t>
  </si>
  <si>
    <t>T21087@pulmuone.com</t>
  </si>
  <si>
    <t xml:space="preserve"> 민경필/녹즙생산파트/풀무원녹즙</t>
  </si>
  <si>
    <t>splogis@hanmail.net</t>
  </si>
  <si>
    <t>hgshin@zeniel.com</t>
  </si>
  <si>
    <t>T1090@pulmuone.com</t>
  </si>
  <si>
    <t>김치사업부/식품 Market BU</t>
  </si>
  <si>
    <t>김금예/춘천두부생산파트/피피이씨춘천</t>
  </si>
  <si>
    <t>sgkim5@zeniel.co.kr</t>
  </si>
  <si>
    <t>msjeon@zeniel.co.kr</t>
  </si>
  <si>
    <t>민경필/녹즙생산파트/풀무원녹즙</t>
  </si>
  <si>
    <t>jhbeak@pulmuone.com</t>
  </si>
  <si>
    <t xml:space="preserve"> 최종민/녹즙생산파트/풀무원녹즙</t>
  </si>
  <si>
    <t xml:space="preserve"> 이용재(Lee Yong Jae)/음성생면생산파트/피피이씨음성생면</t>
  </si>
  <si>
    <t>김창민(KIM Chang Min)/음성생면생산관리파트/피피이씨음성생면</t>
  </si>
  <si>
    <t xml:space="preserve"> 이승연(Lee Seung Yeon)/음성생면생산파트/피피이씨음성생면</t>
  </si>
  <si>
    <t>유상근(Yoo Sang Keun)/음성생면생산파트/피피이씨음성생면</t>
  </si>
  <si>
    <t>최종수(Choi Jong Soo)/음성생면생산관리파트/피피이씨음성생면</t>
  </si>
  <si>
    <t>정진석(JUNG Jin Seok)/음성생면생산파트/피피이씨음성생면</t>
  </si>
  <si>
    <t xml:space="preserve"> 민승기(MIN Seung Ki)/음성생면생산파트/피피이씨음성생면</t>
  </si>
  <si>
    <t xml:space="preserve"> 정진석(JUNG Jin Seok)/음성생면생산파트/피피이씨음성생면</t>
  </si>
  <si>
    <t xml:space="preserve"> 임재관(IM Jae Kwan)/음성생면식감생산파트/피피이씨음성생면</t>
  </si>
  <si>
    <t>정병국(Chung Byung Kook)/녹즙생산관리파트/풀무원녹즙</t>
  </si>
  <si>
    <t>이광호(Lee Kwang-Ho)/글로벌김치생산기술파트/피피이씨글로벌김치</t>
  </si>
  <si>
    <t xml:space="preserve"> 민경환(Min Kyung Hwan)/도안설비기술팀/풀무원건강생활</t>
  </si>
  <si>
    <t>김영민(Kim Young Min)/음성생면생산파트/피피이씨음성생면</t>
  </si>
  <si>
    <t>김봉섭(Kim Bong Sub)/음성생면식감생산파트/피피이씨음성생면</t>
  </si>
  <si>
    <t>추진식(Choo Jin Shick)/글로벌김치생산파트/피피이씨글로벌김치</t>
  </si>
  <si>
    <t xml:space="preserve"> 정병국(Chung Byung Kook)/녹즙생산관리파트/풀무원녹즙</t>
  </si>
  <si>
    <t xml:space="preserve"> 이병철(LEE Byung Chul)/음성생면ESH파트/피피이씨음성생면</t>
  </si>
  <si>
    <t xml:space="preserve"> 김봉섭(Kim Bong Sub)/음성생면식감생산파트/피피이씨음성생면</t>
  </si>
  <si>
    <t xml:space="preserve"> 성민수(Sung Min Su)/음성생면생산관리파트/피피이씨음성생면</t>
  </si>
  <si>
    <t>윤성근(Yoon Sung Keun)/음성생면생산파트/피피이씨음성생면</t>
  </si>
  <si>
    <t xml:space="preserve"> 최민호(Choi Min Ho)/음성생면생산관리파트/피피이씨음성생면</t>
  </si>
  <si>
    <t>김선영(kim sunyoung)/글로벌김치생산파트/피피이씨글로벌김치</t>
  </si>
  <si>
    <t xml:space="preserve"> 윤성근(Yoon Sung Keun)/음성생면생산파트/피피이씨음성생면</t>
  </si>
  <si>
    <t xml:space="preserve"> 김창민(KIM Chang Min)/음성생면생산관리파트/피피이씨음성생면</t>
  </si>
  <si>
    <t xml:space="preserve"> 유상근(Yoo Sang Keun)/음성생면생산파트/피피이씨음성생면</t>
  </si>
  <si>
    <t xml:space="preserve"> 김지은(Kim Ji Eun)/음성생면생산관리파트/피피이씨음성생면</t>
  </si>
  <si>
    <t>안경헌(Ahn Kyeong Heon)/음성생면생산파트/피피이씨음성생면</t>
  </si>
  <si>
    <t xml:space="preserve"> 홍민정(Hong Min Jung)/Global SCM팀/풀무원식품</t>
  </si>
  <si>
    <t xml:space="preserve"> 이상민(Lee Sang Min)/음성생면생산관리파트/피피이씨음성생면</t>
  </si>
  <si>
    <t>이상민(Lee Sang Min)/음성생면생산관리파트/피피이씨음성생면</t>
  </si>
  <si>
    <t>홍민정(Hong Min Jung)/Global SCM팀/풀무원식품</t>
  </si>
  <si>
    <t>성민수(Sung Min Su)/음성생면생산관리파트/피피이씨음성생면</t>
  </si>
  <si>
    <t>최민호(Choi Min Ho)/음성생면생산관리파트/피피이씨음성생면</t>
  </si>
  <si>
    <t>이병철(LEE Byung Chul)/음성생면ESH파트/피피이씨음성생면</t>
  </si>
  <si>
    <t>이덕수(Lee Duk Soo)/음성생면생산기술파트/피피이씨음성생면</t>
  </si>
  <si>
    <t xml:space="preserve"> 이덕수(Lee Duk Soo)/음성생면생산기술파트/피피이씨음성생면</t>
  </si>
  <si>
    <t>임재관(IM Jae Kwan)/음성생면식감생산파트/피피이씨음성생면</t>
  </si>
  <si>
    <t xml:space="preserve"> 안경헌(Ahn Kyeong Heon)/음성생면생산파트/피피이씨음성생면</t>
  </si>
  <si>
    <t>김종겸(Kim Jong Kyeom)/음성생면식감생산파트/피피이씨음성생면</t>
  </si>
  <si>
    <t xml:space="preserve"> 김영민(Kim Young Min)/음성생면생산파트/피피이씨음성생면</t>
  </si>
  <si>
    <t xml:space="preserve"> 최종수(Choi Jong Soo)/음성생면생산관리파트/피피이씨음성생면</t>
  </si>
  <si>
    <t>장지협(Jang JI-Hyup)/글로벌김치생산기술파트/피피이씨글로벌김치</t>
  </si>
  <si>
    <t>박광호(PARK GWANG HO)/글로벌김치생산파트/피피이씨글로벌김치</t>
  </si>
  <si>
    <t xml:space="preserve"> dej@pruon.com</t>
  </si>
  <si>
    <t>풀무원 로제누들떡볶이 8인분</t>
  </si>
  <si>
    <t>풀무원 동물복지란 30EA</t>
  </si>
  <si>
    <t>다논플레인요거트 5KG</t>
  </si>
  <si>
    <t>dej@pruon.com</t>
  </si>
  <si>
    <t>jyt@pruon.com</t>
  </si>
  <si>
    <t>아임리얼 주스 1.2L</t>
  </si>
  <si>
    <t>yhj@pruon.com</t>
  </si>
  <si>
    <t>모짜렐라 치즈볼 720G</t>
  </si>
  <si>
    <t>튀기지않은사리면 1BOX</t>
  </si>
  <si>
    <t>풀무원 보리쫄면 1290G</t>
  </si>
  <si>
    <t xml:space="preserve"> jyt@pruon.com</t>
  </si>
  <si>
    <t>풀무원 분식세트 1,120G</t>
  </si>
  <si>
    <t xml:space="preserve"> yhj@pruon.com</t>
  </si>
  <si>
    <t>풀무원 직화짜장 1980G</t>
  </si>
  <si>
    <t>Confirmation#</t>
  </si>
  <si>
    <t>아임리얼 주스 700MLX2</t>
  </si>
  <si>
    <t>참조</t>
  </si>
  <si>
    <t>신규</t>
  </si>
  <si>
    <t>조회일</t>
  </si>
  <si>
    <t>대상</t>
  </si>
  <si>
    <t>김태우</t>
  </si>
  <si>
    <t>*8</t>
  </si>
  <si>
    <t>OEM</t>
  </si>
  <si>
    <t>노혜란</t>
  </si>
  <si>
    <t>3→4</t>
  </si>
  <si>
    <t>Row</t>
  </si>
  <si>
    <t>9→0</t>
  </si>
  <si>
    <t>파렛</t>
  </si>
  <si>
    <t>변경</t>
  </si>
  <si>
    <t>채준병</t>
  </si>
  <si>
    <t>KEY</t>
  </si>
  <si>
    <t>온도1</t>
  </si>
  <si>
    <t>PO#</t>
  </si>
  <si>
    <t>1→0</t>
  </si>
  <si>
    <t>상품명</t>
  </si>
  <si>
    <t>온도</t>
  </si>
  <si>
    <t>직납</t>
  </si>
  <si>
    <t>센터</t>
  </si>
  <si>
    <t>풀무원 영양 삼계탕</t>
  </si>
  <si>
    <t>8513121709</t>
  </si>
  <si>
    <t>0902101106</t>
  </si>
  <si>
    <t>풀무원 얇은피고기만두</t>
  </si>
  <si>
    <t>풀무원톡톡썰어담은김치</t>
  </si>
  <si>
    <t>풀무원다논 위솔루션</t>
  </si>
  <si>
    <t xml:space="preserve"> SCC팀/NSO</t>
  </si>
  <si>
    <t>풀무원 실의힘 생나또</t>
  </si>
  <si>
    <t>풀무원다논 그릭</t>
  </si>
  <si>
    <t xml:space="preserve"> 운영1파트/NSO</t>
  </si>
  <si>
    <t>0902101103</t>
  </si>
  <si>
    <t>#of Pallets</t>
  </si>
  <si>
    <t>풀무원 도토리묵채냉국</t>
  </si>
  <si>
    <t>0902101322</t>
  </si>
  <si>
    <t>Pallet_매장</t>
  </si>
  <si>
    <t>풀무원 한끼연두부</t>
  </si>
  <si>
    <t>풀무원황금밥알볶음밥</t>
  </si>
  <si>
    <t>0902101104</t>
  </si>
  <si>
    <t>수타식 즉석생우동</t>
  </si>
  <si>
    <t>풀무원 춘천메밀막국수</t>
  </si>
  <si>
    <t>0601729559</t>
  </si>
  <si>
    <t>풀무원소고기버섯비빔밥</t>
  </si>
  <si>
    <t>평택물류 (WET)</t>
  </si>
  <si>
    <t>0562265058</t>
  </si>
  <si>
    <t>풀무원 국물 떡볶이</t>
  </si>
  <si>
    <t>0902101505</t>
  </si>
  <si>
    <t>풀무원 평양 물냉면</t>
  </si>
  <si>
    <t>풀무원 얇은피김치만두</t>
  </si>
  <si>
    <t>우동사리면 210G</t>
  </si>
  <si>
    <t>정통 순두부찌개</t>
  </si>
  <si>
    <t>신규</t>
    <phoneticPr fontId="35" type="noConversion"/>
  </si>
  <si>
    <t>울산점</t>
    <phoneticPr fontId="35" type="noConversion"/>
  </si>
  <si>
    <t/>
  </si>
  <si>
    <t>광명점</t>
    <phoneticPr fontId="35" type="noConversion"/>
  </si>
  <si>
    <t>천안점</t>
    <phoneticPr fontId="35" type="noConversion"/>
  </si>
  <si>
    <t>의정부점</t>
    <phoneticPr fontId="35" type="noConversion"/>
  </si>
  <si>
    <t>송도점</t>
    <phoneticPr fontId="35" type="noConversion"/>
  </si>
  <si>
    <t>세종점</t>
    <phoneticPr fontId="35" type="noConversion"/>
  </si>
  <si>
    <t>대구점 2</t>
    <phoneticPr fontId="35" type="noConversion"/>
  </si>
  <si>
    <t>하남점</t>
    <phoneticPr fontId="35" type="noConversion"/>
  </si>
  <si>
    <t>양평점</t>
    <phoneticPr fontId="35" type="noConversion"/>
  </si>
  <si>
    <t>대구점</t>
    <phoneticPr fontId="35" type="noConversion"/>
  </si>
  <si>
    <t>대전점</t>
    <phoneticPr fontId="35" type="noConversion"/>
  </si>
  <si>
    <t>양재점</t>
    <phoneticPr fontId="35" type="noConversion"/>
  </si>
  <si>
    <t>상봉점</t>
    <phoneticPr fontId="35" type="noConversion"/>
  </si>
  <si>
    <t>공세점</t>
    <phoneticPr fontId="35" type="noConversion"/>
  </si>
  <si>
    <t>일산점</t>
    <phoneticPr fontId="35" type="noConversion"/>
  </si>
  <si>
    <t>RPA</t>
    <phoneticPr fontId="35" type="noConversion"/>
  </si>
  <si>
    <t>WET 냉동</t>
    <phoneticPr fontId="35" type="noConversion"/>
  </si>
  <si>
    <t>변경</t>
    <phoneticPr fontId="35" type="noConversion"/>
  </si>
  <si>
    <t>부산점</t>
    <phoneticPr fontId="35" type="noConversion"/>
  </si>
  <si>
    <t>실의힘 생나또 48.5GX10 + 김,참깨</t>
    <phoneticPr fontId="35" type="noConversion"/>
  </si>
  <si>
    <t>8801114155455</t>
    <phoneticPr fontId="35" type="noConversion"/>
  </si>
  <si>
    <t>WET</t>
    <phoneticPr fontId="35" type="noConversion"/>
  </si>
  <si>
    <t>신규(직납)</t>
    <phoneticPr fontId="35" type="noConversion"/>
  </si>
  <si>
    <t>풀무원 동물복지란 30EA</t>
    <phoneticPr fontId="35" type="noConversion"/>
  </si>
  <si>
    <t>8801114141069</t>
    <phoneticPr fontId="35" type="noConversion"/>
  </si>
  <si>
    <t>풀무원 평양 물냉면</t>
    <phoneticPr fontId="35" type="noConversion"/>
  </si>
  <si>
    <t>8801114146460</t>
    <phoneticPr fontId="35" type="noConversion"/>
  </si>
  <si>
    <t>수타식 즉석생우동</t>
    <phoneticPr fontId="35" type="noConversion"/>
  </si>
  <si>
    <t>8801114139509</t>
    <phoneticPr fontId="35" type="noConversion"/>
  </si>
  <si>
    <t>DRY</t>
    <phoneticPr fontId="35" type="noConversion"/>
  </si>
  <si>
    <t>공세점 직납</t>
    <phoneticPr fontId="35" type="noConversion"/>
  </si>
  <si>
    <t>풀무원소고기버섯비빔밥</t>
    <phoneticPr fontId="35" type="noConversion"/>
  </si>
  <si>
    <t>8801114144916</t>
    <phoneticPr fontId="35" type="noConversion"/>
  </si>
  <si>
    <t>양평점 직납</t>
    <phoneticPr fontId="35" type="noConversion"/>
  </si>
  <si>
    <t>하남점 직납</t>
    <phoneticPr fontId="35" type="noConversion"/>
  </si>
  <si>
    <t>8801114142172</t>
    <phoneticPr fontId="35" type="noConversion"/>
  </si>
  <si>
    <t>풀무원 국물 떡볶이 8인분</t>
  </si>
  <si>
    <t>8801114155486</t>
  </si>
  <si>
    <t>풀무원 모짜렐라 핫도그</t>
    <phoneticPr fontId="35" type="noConversion"/>
  </si>
  <si>
    <t>취소</t>
    <phoneticPr fontId="35" type="noConversion"/>
  </si>
  <si>
    <t>평택물류 (WET)</t>
    <phoneticPr fontId="35" type="noConversion"/>
  </si>
  <si>
    <t>풀무원 얇은피김치만두</t>
    <phoneticPr fontId="35" type="noConversion"/>
  </si>
  <si>
    <t>8801114148716</t>
    <phoneticPr fontId="35" type="noConversion"/>
  </si>
  <si>
    <t>풀무원 로제누들떡볶이 8인분</t>
    <phoneticPr fontId="35" type="noConversion"/>
  </si>
  <si>
    <t>8801114155523</t>
    <phoneticPr fontId="35" type="noConversion"/>
  </si>
  <si>
    <t>풀무원톡톡썰어담은김치</t>
    <phoneticPr fontId="35" type="noConversion"/>
  </si>
  <si>
    <t>8801114152003</t>
    <phoneticPr fontId="35" type="noConversion"/>
  </si>
  <si>
    <t>아임리얼 주스 700MLX2</t>
    <phoneticPr fontId="35" type="noConversion"/>
  </si>
  <si>
    <t>8801114151068</t>
    <phoneticPr fontId="35" type="noConversion"/>
  </si>
  <si>
    <t>풀무원 보리쫄면 1290G</t>
    <phoneticPr fontId="35" type="noConversion"/>
  </si>
  <si>
    <t>8801114142660</t>
    <phoneticPr fontId="35" type="noConversion"/>
  </si>
  <si>
    <t>풀무원 국물 떡볶이 8인분</t>
    <phoneticPr fontId="35" type="noConversion"/>
  </si>
  <si>
    <t>8801114155486</t>
    <phoneticPr fontId="35" type="noConversion"/>
  </si>
  <si>
    <t>풀무원다논 그릭</t>
    <phoneticPr fontId="35" type="noConversion"/>
  </si>
  <si>
    <t>8809274514747</t>
    <phoneticPr fontId="35" type="noConversion"/>
  </si>
  <si>
    <t>풀무원다논 위솔루션</t>
    <phoneticPr fontId="35" type="noConversion"/>
  </si>
  <si>
    <t>8809274513566</t>
    <phoneticPr fontId="35" type="noConversion"/>
  </si>
  <si>
    <t>3&gt;0</t>
  </si>
  <si>
    <t>상봉점 직납</t>
    <phoneticPr fontId="35" type="noConversion"/>
  </si>
  <si>
    <t>0902115672</t>
    <phoneticPr fontId="35" type="noConversion"/>
  </si>
  <si>
    <t>풀무원 얇은피고기만두</t>
    <phoneticPr fontId="35" type="noConversion"/>
  </si>
  <si>
    <t>8801114148723</t>
    <phoneticPr fontId="35" type="noConversion"/>
  </si>
  <si>
    <t>풀무원황금밥알볶음밥</t>
    <phoneticPr fontId="35" type="noConversion"/>
  </si>
  <si>
    <t>8801114151044</t>
    <phoneticPr fontId="35" type="noConversion"/>
  </si>
  <si>
    <t>0902116661</t>
    <phoneticPr fontId="35" type="noConversion"/>
  </si>
  <si>
    <t>0902116660</t>
    <phoneticPr fontId="35" type="noConversion"/>
  </si>
  <si>
    <t>0902116659</t>
    <phoneticPr fontId="35" type="noConversion"/>
  </si>
  <si>
    <t>0902116384</t>
    <phoneticPr fontId="35" type="noConversion"/>
  </si>
  <si>
    <t>0902116383</t>
    <phoneticPr fontId="35" type="noConversion"/>
  </si>
  <si>
    <t>0902116382</t>
    <phoneticPr fontId="35" type="noConversion"/>
  </si>
  <si>
    <t>광명점 직납</t>
    <phoneticPr fontId="35" type="noConversion"/>
  </si>
  <si>
    <t>8572167770</t>
    <phoneticPr fontId="35" type="noConversion"/>
  </si>
  <si>
    <t>8572167766</t>
    <phoneticPr fontId="35" type="noConversion"/>
  </si>
  <si>
    <t>8572167745</t>
    <phoneticPr fontId="35" type="noConversion"/>
  </si>
  <si>
    <t>8572167742</t>
    <phoneticPr fontId="35" type="noConversion"/>
  </si>
  <si>
    <t>end</t>
  </si>
  <si>
    <t>0902117372</t>
    <phoneticPr fontId="35" type="noConversion"/>
  </si>
  <si>
    <t>0902117263</t>
    <phoneticPr fontId="35" type="noConversion"/>
  </si>
  <si>
    <t>0902117257</t>
    <phoneticPr fontId="35" type="noConversion"/>
  </si>
  <si>
    <t>0902117256</t>
    <phoneticPr fontId="35" type="noConversion"/>
  </si>
  <si>
    <t>0902117230</t>
    <phoneticPr fontId="35" type="noConversion"/>
  </si>
  <si>
    <t>0902117129</t>
    <phoneticPr fontId="35" type="noConversion"/>
  </si>
  <si>
    <t>4&gt;2</t>
  </si>
  <si>
    <t>768&gt;384</t>
  </si>
  <si>
    <t>1&gt;0</t>
  </si>
  <si>
    <t>0902117784</t>
    <phoneticPr fontId="35" type="noConversion"/>
  </si>
  <si>
    <t>0902117747</t>
    <phoneticPr fontId="35" type="noConversion"/>
  </si>
  <si>
    <t>0902117740</t>
    <phoneticPr fontId="35" type="noConversion"/>
  </si>
  <si>
    <t>0902117437</t>
    <phoneticPr fontId="35" type="noConversion"/>
  </si>
  <si>
    <t>우동사리면 210G</t>
    <phoneticPr fontId="35" type="noConversion"/>
  </si>
  <si>
    <t>2000000625992</t>
    <phoneticPr fontId="35" type="noConversion"/>
  </si>
  <si>
    <t>0902117870</t>
    <phoneticPr fontId="35" type="noConversion"/>
  </si>
  <si>
    <t>0902117864</t>
    <phoneticPr fontId="35" type="noConversion"/>
  </si>
  <si>
    <t>풀무원 춘천메밀막국수</t>
    <phoneticPr fontId="35" type="noConversion"/>
  </si>
  <si>
    <t>8801114153048</t>
    <phoneticPr fontId="35" type="noConversion"/>
  </si>
  <si>
    <t>0902117861</t>
    <phoneticPr fontId="35" type="noConversion"/>
  </si>
  <si>
    <t>0902117855</t>
    <phoneticPr fontId="35" type="noConversion"/>
  </si>
  <si>
    <t>풀무원 도토리묵채냉국</t>
    <phoneticPr fontId="35" type="noConversion"/>
  </si>
  <si>
    <t>8801114153093</t>
    <phoneticPr fontId="35" type="noConversion"/>
  </si>
  <si>
    <t>0902117805</t>
    <phoneticPr fontId="35" type="noConversion"/>
  </si>
  <si>
    <t>정통 순두부찌개</t>
    <phoneticPr fontId="35" type="noConversion"/>
  </si>
  <si>
    <t>8801114138540</t>
    <phoneticPr fontId="35" type="noConversion"/>
  </si>
  <si>
    <t>0902117820</t>
    <phoneticPr fontId="35" type="noConversion"/>
  </si>
  <si>
    <t>풀무원 한끼연두부</t>
    <phoneticPr fontId="35" type="noConversion"/>
  </si>
  <si>
    <t>8801114144923</t>
    <phoneticPr fontId="35" type="noConversion"/>
  </si>
  <si>
    <t>0902117865</t>
    <phoneticPr fontId="35" type="noConversion"/>
  </si>
  <si>
    <t>0902117863</t>
    <phoneticPr fontId="35" type="noConversion"/>
  </si>
  <si>
    <t>0512767348</t>
    <phoneticPr fontId="35" type="noConversion"/>
  </si>
  <si>
    <t>0601751734</t>
    <phoneticPr fontId="35" type="noConversion"/>
  </si>
  <si>
    <t>0562289284</t>
    <phoneticPr fontId="35" type="noConversion"/>
  </si>
  <si>
    <t>0902117927</t>
    <phoneticPr fontId="35" type="noConversion"/>
  </si>
  <si>
    <t>모짜렐라 치즈볼 720G</t>
    <phoneticPr fontId="35" type="noConversion"/>
  </si>
  <si>
    <t>8801114148921</t>
    <phoneticPr fontId="35" type="noConversion"/>
  </si>
  <si>
    <t>0902117928</t>
    <phoneticPr fontId="35" type="noConversion"/>
  </si>
  <si>
    <t>0902117871</t>
    <phoneticPr fontId="35" type="noConversion"/>
  </si>
  <si>
    <t>바이어예약</t>
    <phoneticPr fontId="35" type="noConversion"/>
  </si>
  <si>
    <t>2&gt;1</t>
  </si>
  <si>
    <t>384&gt;192</t>
  </si>
  <si>
    <t>192&gt;0</t>
  </si>
  <si>
    <t>8572169125</t>
    <phoneticPr fontId="35" type="noConversion"/>
  </si>
  <si>
    <t>8572169109</t>
    <phoneticPr fontId="35" type="noConversion"/>
  </si>
  <si>
    <t>11&gt;12&gt;13&gt;11</t>
    <phoneticPr fontId="35" type="noConversion"/>
  </si>
  <si>
    <t>1386&gt;1512&gt;1638&gt;1386</t>
    <phoneticPr fontId="35" type="noConversion"/>
  </si>
  <si>
    <t>18&gt;20&gt;5</t>
    <phoneticPr fontId="35" type="noConversion"/>
  </si>
  <si>
    <t>2592&gt;2880&gt;720</t>
    <phoneticPr fontId="35" type="noConversion"/>
  </si>
  <si>
    <t>10&gt;11</t>
  </si>
  <si>
    <t>1200&gt;1320</t>
  </si>
  <si>
    <t>8543296332</t>
    <phoneticPr fontId="35" type="noConversion"/>
  </si>
  <si>
    <t>8503326392</t>
    <phoneticPr fontId="35" type="noConversion"/>
  </si>
  <si>
    <t>0562289945</t>
    <phoneticPr fontId="35" type="noConversion"/>
  </si>
  <si>
    <t>0512768003</t>
    <phoneticPr fontId="35" type="noConversion"/>
  </si>
  <si>
    <t>0902118277</t>
    <phoneticPr fontId="35" type="noConversion"/>
  </si>
  <si>
    <t>0902118276</t>
    <phoneticPr fontId="35" type="noConversion"/>
  </si>
  <si>
    <t>0902118275</t>
    <phoneticPr fontId="35" type="noConversion"/>
  </si>
  <si>
    <t>8572169375</t>
    <phoneticPr fontId="35" type="noConversion"/>
  </si>
  <si>
    <t>예약중</t>
    <phoneticPr fontId="35" type="noConversion"/>
  </si>
  <si>
    <t>8572169374</t>
    <phoneticPr fontId="35" type="noConversion"/>
  </si>
  <si>
    <t>8572169372</t>
    <phoneticPr fontId="35" type="noConversion"/>
  </si>
  <si>
    <t>8572169371</t>
    <phoneticPr fontId="35" type="noConversion"/>
  </si>
  <si>
    <t>8572169370</t>
    <phoneticPr fontId="35" type="noConversion"/>
  </si>
  <si>
    <t>8572169369</t>
    <phoneticPr fontId="35" type="noConversion"/>
  </si>
  <si>
    <t>4&gt;8&gt;7</t>
    <phoneticPr fontId="35" type="noConversion"/>
  </si>
  <si>
    <t>480&gt;960&gt;840</t>
    <phoneticPr fontId="35" type="noConversion"/>
  </si>
  <si>
    <t>378&gt;0</t>
  </si>
  <si>
    <t>0902118530</t>
    <phoneticPr fontId="35" type="noConversion"/>
  </si>
  <si>
    <t>0902118529</t>
    <phoneticPr fontId="35" type="noConversion"/>
  </si>
  <si>
    <t>0902118528</t>
    <phoneticPr fontId="35" type="noConversion"/>
  </si>
  <si>
    <t>0902118525</t>
    <phoneticPr fontId="35" type="noConversion"/>
  </si>
  <si>
    <t>0902118516</t>
    <phoneticPr fontId="35" type="noConversion"/>
  </si>
  <si>
    <t>0902118527</t>
    <phoneticPr fontId="35" type="noConversion"/>
  </si>
  <si>
    <t>0902118513</t>
    <phoneticPr fontId="35" type="noConversion"/>
  </si>
  <si>
    <t>0902118499</t>
    <phoneticPr fontId="35" type="noConversion"/>
  </si>
  <si>
    <t>0902118486</t>
    <phoneticPr fontId="35" type="noConversion"/>
  </si>
  <si>
    <t>0902118483</t>
    <phoneticPr fontId="35" type="noConversion"/>
  </si>
  <si>
    <t>0902118289</t>
    <phoneticPr fontId="35" type="noConversion"/>
  </si>
  <si>
    <t>0902118288</t>
    <phoneticPr fontId="35" type="noConversion"/>
  </si>
  <si>
    <t>0902118287</t>
    <phoneticPr fontId="35" type="noConversion"/>
  </si>
  <si>
    <t>0902118286</t>
    <phoneticPr fontId="35" type="noConversion"/>
  </si>
  <si>
    <t>16&gt;12&gt;16</t>
    <phoneticPr fontId="35" type="noConversion"/>
  </si>
  <si>
    <t>2304&gt;1728&gt;2304</t>
    <phoneticPr fontId="35" type="noConversion"/>
  </si>
  <si>
    <t>4&gt;6</t>
  </si>
  <si>
    <t>768&gt;1152</t>
  </si>
  <si>
    <t>2022-04-23&gt;2022-04-26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</si>
</sst>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176" formatCode="_(* #,##0_);_(* \(#,##0\);_(* &quot;-&quot;_);_(@_)"/>
    <numFmt numFmtId="177" formatCode="yyyy&quot;-&quot;m&quot;-&quot;d\ h:mm;@"/>
    <numFmt numFmtId="178" formatCode="#,##0_);[Red]\(#,##0\)"/>
    <numFmt numFmtId="179" formatCode="0_);[Red]\(0\)"/>
    <numFmt numFmtId="180" formatCode="0_ "/>
    <numFmt numFmtId="181" formatCode="h:mm;@"/>
  </numFmts>
  <fonts count="37" x14ac:knownFonts="1">
    <font>
      <sz val="11"/>
      <color rgb="FF000000"/>
      <name val="돋움"/>
    </font>
    <font>
      <u/>
      <sz val="11"/>
      <color rgb="FF0000FF"/>
      <name val="맑은 고딕"/>
      <family val="3"/>
      <charset val="129"/>
    </font>
    <font>
      <sz val="11"/>
      <color rgb="FF000000"/>
      <name val="맑은 고딕"/>
      <family val="3"/>
      <charset val="129"/>
    </font>
    <font>
      <sz val="11"/>
      <color rgb="FF9C6500"/>
      <name val="맑은 고딕"/>
      <family val="3"/>
      <charset val="129"/>
    </font>
    <font>
      <b/>
      <sz val="18"/>
      <color rgb="FF1C3D62"/>
      <name val="맑은 고딕"/>
      <family val="3"/>
      <charset val="129"/>
    </font>
    <font>
      <b/>
      <sz val="15"/>
      <color rgb="FF1C3D62"/>
      <name val="맑은 고딕"/>
      <family val="3"/>
      <charset val="129"/>
    </font>
    <font>
      <b/>
      <sz val="13"/>
      <color rgb="FF1C3D62"/>
      <name val="맑은 고딕"/>
      <family val="3"/>
      <charset val="129"/>
    </font>
    <font>
      <b/>
      <sz val="11"/>
      <color rgb="FF1C3D62"/>
      <name val="맑은 고딕"/>
      <family val="3"/>
      <charset val="129"/>
    </font>
    <font>
      <sz val="11"/>
      <color rgb="FF006100"/>
      <name val="맑은 고딕"/>
      <family val="3"/>
      <charset val="129"/>
    </font>
    <font>
      <sz val="11"/>
      <color rgb="FF9C0006"/>
      <name val="맑은 고딕"/>
      <family val="3"/>
      <charset val="129"/>
    </font>
    <font>
      <sz val="11"/>
      <color rgb="FF3F3F76"/>
      <name val="맑은 고딕"/>
      <family val="3"/>
      <charset val="129"/>
    </font>
    <font>
      <b/>
      <sz val="11"/>
      <color rgb="FF3F3F3F"/>
      <name val="맑은 고딕"/>
      <family val="3"/>
      <charset val="129"/>
    </font>
    <font>
      <b/>
      <sz val="11"/>
      <color rgb="FFFA7D00"/>
      <name val="맑은 고딕"/>
      <family val="3"/>
      <charset val="129"/>
    </font>
    <font>
      <sz val="11"/>
      <color rgb="FFFA7D00"/>
      <name val="맑은 고딕"/>
      <family val="3"/>
      <charset val="129"/>
    </font>
    <font>
      <b/>
      <sz val="11"/>
      <color rgb="FFFFFFFF"/>
      <name val="맑은 고딕"/>
      <family val="3"/>
      <charset val="129"/>
    </font>
    <font>
      <sz val="11"/>
      <color rgb="FFFF0000"/>
      <name val="맑은 고딕"/>
      <family val="3"/>
      <charset val="129"/>
    </font>
    <font>
      <i/>
      <sz val="11"/>
      <color rgb="FF7F7F7F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sz val="11"/>
      <color rgb="FFFFFFFF"/>
      <name val="맑은 고딕"/>
      <family val="3"/>
      <charset val="129"/>
    </font>
    <font>
      <sz val="9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b/>
      <sz val="10"/>
      <color rgb="FF000000"/>
      <name val="맑은 고딕"/>
      <family val="3"/>
      <charset val="129"/>
    </font>
    <font>
      <b/>
      <sz val="10"/>
      <color rgb="FFFFFFFF"/>
      <name val="맑은 고딕"/>
      <family val="3"/>
      <charset val="129"/>
    </font>
    <font>
      <u/>
      <sz val="10"/>
      <color rgb="FF0000FF"/>
      <name val="맑은 고딕"/>
      <family val="3"/>
      <charset val="129"/>
    </font>
    <font>
      <sz val="10"/>
      <color rgb="FF999999"/>
      <name val="맑은 고딕"/>
      <family val="3"/>
      <charset val="129"/>
    </font>
    <font>
      <b/>
      <sz val="10"/>
      <color rgb="FFCCCCCC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sz val="9"/>
      <color rgb="FF0000FF"/>
      <name val="맑은 고딕"/>
      <family val="3"/>
      <charset val="129"/>
    </font>
    <font>
      <sz val="11"/>
      <color rgb="FF0000FF"/>
      <name val="돋움"/>
      <family val="3"/>
      <charset val="129"/>
    </font>
    <font>
      <b/>
      <sz val="9"/>
      <color rgb="FF0000FF"/>
      <name val="맑은 고딕"/>
      <family val="3"/>
      <charset val="129"/>
    </font>
    <font>
      <b/>
      <sz val="10"/>
      <color rgb="FF999999"/>
      <name val="맑은 고딕"/>
      <family val="3"/>
      <charset val="129"/>
    </font>
    <font>
      <sz val="10"/>
      <color rgb="FF000000"/>
      <name val="돋움"/>
      <family val="3"/>
      <charset val="129"/>
    </font>
    <font>
      <b/>
      <sz val="10"/>
      <color rgb="FFFF0000"/>
      <name val="맑은 고딕"/>
      <family val="3"/>
      <charset val="129"/>
    </font>
    <font>
      <sz val="10"/>
      <color rgb="FFFF0000"/>
      <name val="맑은 고딕"/>
      <family val="3"/>
      <charset val="129"/>
    </font>
    <font>
      <sz val="11"/>
      <color rgb="FF000000"/>
      <name val="돋움"/>
      <family val="3"/>
      <charset val="129"/>
    </font>
    <font>
      <sz val="8"/>
      <name val="돋움"/>
      <family val="3"/>
      <charset val="129"/>
    </font>
    <font>
      <sz val="10"/>
      <color indexed="8"/>
      <name val="맑은 고딕"/>
      <family val="3"/>
      <charset val="129"/>
    </font>
  </fonts>
  <fills count="47">
    <fill>
      <patternFill patternType="none"/>
    </fill>
    <fill>
      <patternFill patternType="gray125"/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315F97"/>
        <bgColor indexed="64"/>
      </patternFill>
    </fill>
    <fill>
      <patternFill patternType="solid">
        <fgColor rgb="FFD0DEEF"/>
        <bgColor indexed="64"/>
      </patternFill>
    </fill>
    <fill>
      <patternFill patternType="solid">
        <fgColor rgb="FFA2BEE0"/>
        <bgColor indexed="64"/>
      </patternFill>
    </fill>
    <fill>
      <patternFill patternType="solid">
        <fgColor rgb="FF729DD2"/>
        <bgColor indexed="64"/>
      </patternFill>
    </fill>
    <fill>
      <patternFill patternType="solid">
        <fgColor rgb="FFC75252"/>
        <bgColor indexed="64"/>
      </patternFill>
    </fill>
    <fill>
      <patternFill patternType="solid">
        <fgColor rgb="FFF3DCDC"/>
        <bgColor indexed="64"/>
      </patternFill>
    </fill>
    <fill>
      <patternFill patternType="solid">
        <fgColor rgb="FFE9B9B9"/>
        <bgColor indexed="64"/>
      </patternFill>
    </fill>
    <fill>
      <patternFill patternType="solid">
        <fgColor rgb="FFDD9797"/>
        <bgColor indexed="64"/>
      </patternFill>
    </fill>
    <fill>
      <patternFill patternType="solid">
        <fgColor rgb="FFE9AE2B"/>
        <bgColor indexed="64"/>
      </patternFill>
    </fill>
    <fill>
      <patternFill patternType="solid">
        <fgColor rgb="FFFBEFD4"/>
        <bgColor indexed="64"/>
      </patternFill>
    </fill>
    <fill>
      <patternFill patternType="solid">
        <fgColor rgb="FFF6DFAA"/>
        <bgColor indexed="64"/>
      </patternFill>
    </fill>
    <fill>
      <patternFill patternType="solid">
        <fgColor rgb="FFF2CE80"/>
        <bgColor indexed="64"/>
      </patternFill>
    </fill>
    <fill>
      <patternFill patternType="solid">
        <fgColor rgb="FF699B37"/>
        <bgColor indexed="64"/>
      </patternFill>
    </fill>
    <fill>
      <patternFill patternType="solid">
        <fgColor rgb="FFE1EFD3"/>
        <bgColor indexed="64"/>
      </patternFill>
    </fill>
    <fill>
      <patternFill patternType="solid">
        <fgColor rgb="FFC3E0A6"/>
        <bgColor indexed="64"/>
      </patternFill>
    </fill>
    <fill>
      <patternFill patternType="solid">
        <fgColor rgb="FFA5D07A"/>
        <bgColor indexed="64"/>
      </patternFill>
    </fill>
    <fill>
      <patternFill patternType="solid">
        <fgColor rgb="FF358791"/>
        <bgColor indexed="64"/>
      </patternFill>
    </fill>
    <fill>
      <patternFill patternType="solid">
        <fgColor rgb="FFD2EBEE"/>
        <bgColor indexed="64"/>
      </patternFill>
    </fill>
    <fill>
      <patternFill patternType="solid">
        <fgColor rgb="FFA3D7DE"/>
        <bgColor indexed="64"/>
      </patternFill>
    </fill>
    <fill>
      <patternFill patternType="solid">
        <fgColor rgb="FF76C3CD"/>
        <bgColor indexed="64"/>
      </patternFill>
    </fill>
    <fill>
      <patternFill patternType="solid">
        <fgColor rgb="FFCA56A7"/>
        <bgColor indexed="64"/>
      </patternFill>
    </fill>
    <fill>
      <patternFill patternType="solid">
        <fgColor rgb="FFF4DEEE"/>
        <bgColor indexed="64"/>
      </patternFill>
    </fill>
    <fill>
      <patternFill patternType="solid">
        <fgColor rgb="FFEABCDC"/>
        <bgColor indexed="64"/>
      </patternFill>
    </fill>
    <fill>
      <patternFill patternType="solid">
        <fgColor rgb="FFDF9ACA"/>
        <bgColor indexed="64"/>
      </patternFill>
    </fill>
    <fill>
      <patternFill patternType="solid">
        <fgColor rgb="FFFFFFCB"/>
        <bgColor indexed="64"/>
      </patternFill>
    </fill>
    <fill>
      <patternFill patternType="solid">
        <fgColor rgb="FFFFE5E5"/>
        <bgColor indexed="64"/>
      </patternFill>
    </fill>
    <fill>
      <patternFill patternType="solid">
        <fgColor rgb="FFD0EAED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0E96A"/>
        <bgColor indexed="64"/>
      </patternFill>
    </fill>
    <fill>
      <patternFill patternType="solid">
        <fgColor rgb="FFFFFF6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A3CF78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BBBBBB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E0EED1"/>
        <bgColor indexed="64"/>
      </patternFill>
    </fill>
    <fill>
      <patternFill patternType="solid">
        <fgColor rgb="FFFFB2FF"/>
        <bgColor indexed="64"/>
      </patternFill>
    </fill>
  </fills>
  <borders count="1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rgb="FF315F97"/>
      </bottom>
      <diagonal/>
    </border>
    <border>
      <left/>
      <right/>
      <top/>
      <bottom style="thick">
        <color rgb="FF8BAED9"/>
      </bottom>
      <diagonal/>
    </border>
    <border>
      <left/>
      <right/>
      <top/>
      <bottom style="medium">
        <color rgb="FF729DD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rgb="FF315F97"/>
      </top>
      <bottom style="double">
        <color rgb="FF315F97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938">
    <xf numFmtId="0" fontId="0" fillId="0" borderId="0">
      <alignment vertical="center"/>
    </xf>
    <xf numFmtId="0" fontId="34" fillId="0" borderId="0">
      <alignment vertical="center"/>
    </xf>
    <xf numFmtId="176" fontId="34" fillId="0" borderId="0">
      <alignment vertical="center"/>
    </xf>
    <xf numFmtId="0" fontId="1" fillId="0" borderId="0">
      <alignment vertical="center"/>
    </xf>
    <xf numFmtId="0" fontId="34" fillId="0" borderId="0">
      <alignment vertical="center"/>
    </xf>
    <xf numFmtId="0" fontId="2" fillId="0" borderId="0">
      <alignment vertical="center"/>
    </xf>
    <xf numFmtId="0" fontId="3" fillId="2" borderId="0">
      <alignment vertical="center"/>
    </xf>
    <xf numFmtId="0" fontId="2" fillId="3" borderId="1">
      <alignment vertical="center"/>
    </xf>
    <xf numFmtId="0" fontId="2" fillId="0" borderId="0">
      <alignment vertical="center"/>
    </xf>
    <xf numFmtId="0" fontId="4" fillId="0" borderId="0">
      <alignment vertical="center"/>
    </xf>
    <xf numFmtId="0" fontId="5" fillId="0" borderId="2">
      <alignment vertical="center"/>
    </xf>
    <xf numFmtId="0" fontId="6" fillId="0" borderId="3">
      <alignment vertical="center"/>
    </xf>
    <xf numFmtId="0" fontId="7" fillId="0" borderId="4">
      <alignment vertical="center"/>
    </xf>
    <xf numFmtId="0" fontId="7" fillId="0" borderId="0">
      <alignment vertical="center"/>
    </xf>
    <xf numFmtId="0" fontId="8" fillId="4" borderId="0">
      <alignment vertical="center"/>
    </xf>
    <xf numFmtId="0" fontId="9" fillId="5" borderId="0">
      <alignment vertical="center"/>
    </xf>
    <xf numFmtId="0" fontId="3" fillId="2" borderId="0">
      <alignment vertical="center"/>
    </xf>
    <xf numFmtId="0" fontId="10" fillId="6" borderId="5">
      <alignment vertical="center"/>
    </xf>
    <xf numFmtId="0" fontId="11" fillId="7" borderId="6">
      <alignment vertical="center"/>
    </xf>
    <xf numFmtId="0" fontId="12" fillId="7" borderId="5">
      <alignment vertical="center"/>
    </xf>
    <xf numFmtId="0" fontId="13" fillId="0" borderId="7">
      <alignment vertical="center"/>
    </xf>
    <xf numFmtId="0" fontId="14" fillId="8" borderId="8">
      <alignment vertical="center"/>
    </xf>
    <xf numFmtId="0" fontId="15" fillId="0" borderId="0">
      <alignment vertical="center"/>
    </xf>
    <xf numFmtId="0" fontId="2" fillId="3" borderId="1">
      <alignment vertical="center"/>
    </xf>
    <xf numFmtId="0" fontId="16" fillId="0" borderId="0">
      <alignment vertical="center"/>
    </xf>
    <xf numFmtId="0" fontId="17" fillId="0" borderId="9">
      <alignment vertical="center"/>
    </xf>
    <xf numFmtId="0" fontId="18" fillId="9" borderId="0">
      <alignment vertical="center"/>
    </xf>
    <xf numFmtId="0" fontId="2" fillId="10" borderId="0">
      <alignment vertical="center"/>
    </xf>
    <xf numFmtId="0" fontId="2" fillId="11" borderId="0">
      <alignment vertical="center"/>
    </xf>
    <xf numFmtId="0" fontId="18" fillId="12" borderId="0">
      <alignment vertical="center"/>
    </xf>
    <xf numFmtId="0" fontId="18" fillId="13" borderId="0">
      <alignment vertical="center"/>
    </xf>
    <xf numFmtId="0" fontId="2" fillId="14" borderId="0">
      <alignment vertical="center"/>
    </xf>
    <xf numFmtId="0" fontId="2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2" fillId="18" borderId="0">
      <alignment vertical="center"/>
    </xf>
    <xf numFmtId="0" fontId="2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2" fillId="22" borderId="0">
      <alignment vertical="center"/>
    </xf>
    <xf numFmtId="0" fontId="2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2" fillId="26" borderId="0">
      <alignment vertical="center"/>
    </xf>
    <xf numFmtId="0" fontId="2" fillId="27" borderId="0">
      <alignment vertical="center"/>
    </xf>
    <xf numFmtId="0" fontId="18" fillId="28" borderId="0">
      <alignment vertical="center"/>
    </xf>
    <xf numFmtId="0" fontId="18" fillId="29" borderId="0">
      <alignment vertical="center"/>
    </xf>
    <xf numFmtId="0" fontId="2" fillId="30" borderId="0">
      <alignment vertical="center"/>
    </xf>
    <xf numFmtId="0" fontId="2" fillId="31" borderId="0">
      <alignment vertical="center"/>
    </xf>
    <xf numFmtId="0" fontId="18" fillId="32" borderId="0">
      <alignment vertical="center"/>
    </xf>
    <xf numFmtId="0" fontId="2" fillId="0" borderId="0">
      <alignment vertical="center"/>
    </xf>
    <xf numFmtId="0" fontId="4" fillId="0" borderId="0">
      <alignment vertical="center"/>
    </xf>
    <xf numFmtId="0" fontId="5" fillId="0" borderId="2">
      <alignment vertical="center"/>
    </xf>
    <xf numFmtId="0" fontId="6" fillId="0" borderId="3">
      <alignment vertical="center"/>
    </xf>
    <xf numFmtId="0" fontId="7" fillId="0" borderId="4">
      <alignment vertical="center"/>
    </xf>
    <xf numFmtId="0" fontId="7" fillId="0" borderId="0">
      <alignment vertical="center"/>
    </xf>
    <xf numFmtId="0" fontId="8" fillId="4" borderId="0">
      <alignment vertical="center"/>
    </xf>
    <xf numFmtId="0" fontId="9" fillId="5" borderId="0">
      <alignment vertical="center"/>
    </xf>
    <xf numFmtId="0" fontId="3" fillId="2" borderId="0">
      <alignment vertical="center"/>
    </xf>
    <xf numFmtId="0" fontId="10" fillId="6" borderId="5">
      <alignment vertical="center"/>
    </xf>
    <xf numFmtId="0" fontId="11" fillId="7" borderId="6">
      <alignment vertical="center"/>
    </xf>
    <xf numFmtId="0" fontId="12" fillId="7" borderId="5">
      <alignment vertical="center"/>
    </xf>
    <xf numFmtId="0" fontId="13" fillId="0" borderId="7">
      <alignment vertical="center"/>
    </xf>
    <xf numFmtId="0" fontId="14" fillId="8" borderId="8">
      <alignment vertical="center"/>
    </xf>
    <xf numFmtId="0" fontId="15" fillId="0" borderId="0">
      <alignment vertical="center"/>
    </xf>
    <xf numFmtId="0" fontId="2" fillId="3" borderId="1">
      <alignment vertical="center"/>
    </xf>
    <xf numFmtId="0" fontId="16" fillId="0" borderId="0">
      <alignment vertical="center"/>
    </xf>
    <xf numFmtId="0" fontId="17" fillId="0" borderId="9">
      <alignment vertical="center"/>
    </xf>
    <xf numFmtId="0" fontId="18" fillId="9" borderId="0">
      <alignment vertical="center"/>
    </xf>
    <xf numFmtId="0" fontId="2" fillId="10" borderId="0">
      <alignment vertical="center"/>
    </xf>
    <xf numFmtId="0" fontId="2" fillId="11" borderId="0">
      <alignment vertical="center"/>
    </xf>
    <xf numFmtId="0" fontId="18" fillId="12" borderId="0">
      <alignment vertical="center"/>
    </xf>
    <xf numFmtId="0" fontId="18" fillId="13" borderId="0">
      <alignment vertical="center"/>
    </xf>
    <xf numFmtId="0" fontId="2" fillId="14" borderId="0">
      <alignment vertical="center"/>
    </xf>
    <xf numFmtId="0" fontId="2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2" fillId="18" borderId="0">
      <alignment vertical="center"/>
    </xf>
    <xf numFmtId="0" fontId="2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2" fillId="22" borderId="0">
      <alignment vertical="center"/>
    </xf>
    <xf numFmtId="0" fontId="2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2" fillId="26" borderId="0">
      <alignment vertical="center"/>
    </xf>
    <xf numFmtId="0" fontId="2" fillId="27" borderId="0">
      <alignment vertical="center"/>
    </xf>
    <xf numFmtId="0" fontId="18" fillId="28" borderId="0">
      <alignment vertical="center"/>
    </xf>
    <xf numFmtId="0" fontId="18" fillId="29" borderId="0">
      <alignment vertical="center"/>
    </xf>
    <xf numFmtId="0" fontId="2" fillId="30" borderId="0">
      <alignment vertical="center"/>
    </xf>
    <xf numFmtId="0" fontId="2" fillId="31" borderId="0">
      <alignment vertical="center"/>
    </xf>
    <xf numFmtId="0" fontId="18" fillId="32" borderId="0">
      <alignment vertical="center"/>
    </xf>
    <xf numFmtId="0" fontId="2" fillId="0" borderId="0">
      <alignment vertical="center"/>
    </xf>
    <xf numFmtId="0" fontId="4" fillId="0" borderId="0">
      <alignment vertical="center"/>
    </xf>
    <xf numFmtId="0" fontId="5" fillId="0" borderId="2">
      <alignment vertical="center"/>
    </xf>
    <xf numFmtId="0" fontId="6" fillId="0" borderId="3">
      <alignment vertical="center"/>
    </xf>
    <xf numFmtId="0" fontId="7" fillId="0" borderId="4">
      <alignment vertical="center"/>
    </xf>
    <xf numFmtId="0" fontId="7" fillId="0" borderId="0">
      <alignment vertical="center"/>
    </xf>
    <xf numFmtId="0" fontId="8" fillId="4" borderId="0">
      <alignment vertical="center"/>
    </xf>
    <xf numFmtId="0" fontId="9" fillId="5" borderId="0">
      <alignment vertical="center"/>
    </xf>
    <xf numFmtId="0" fontId="3" fillId="2" borderId="0">
      <alignment vertical="center"/>
    </xf>
    <xf numFmtId="0" fontId="10" fillId="6" borderId="5">
      <alignment vertical="center"/>
    </xf>
    <xf numFmtId="0" fontId="11" fillId="7" borderId="6">
      <alignment vertical="center"/>
    </xf>
    <xf numFmtId="0" fontId="12" fillId="7" borderId="5">
      <alignment vertical="center"/>
    </xf>
    <xf numFmtId="0" fontId="13" fillId="0" borderId="7">
      <alignment vertical="center"/>
    </xf>
    <xf numFmtId="0" fontId="14" fillId="8" borderId="8">
      <alignment vertical="center"/>
    </xf>
    <xf numFmtId="0" fontId="15" fillId="0" borderId="0">
      <alignment vertical="center"/>
    </xf>
    <xf numFmtId="0" fontId="2" fillId="3" borderId="1">
      <alignment vertical="center"/>
    </xf>
    <xf numFmtId="0" fontId="16" fillId="0" borderId="0">
      <alignment vertical="center"/>
    </xf>
    <xf numFmtId="0" fontId="17" fillId="0" borderId="9">
      <alignment vertical="center"/>
    </xf>
    <xf numFmtId="0" fontId="18" fillId="9" borderId="0">
      <alignment vertical="center"/>
    </xf>
    <xf numFmtId="0" fontId="2" fillId="10" borderId="0">
      <alignment vertical="center"/>
    </xf>
    <xf numFmtId="0" fontId="2" fillId="11" borderId="0">
      <alignment vertical="center"/>
    </xf>
    <xf numFmtId="0" fontId="18" fillId="12" borderId="0">
      <alignment vertical="center"/>
    </xf>
    <xf numFmtId="0" fontId="18" fillId="13" borderId="0">
      <alignment vertical="center"/>
    </xf>
    <xf numFmtId="0" fontId="2" fillId="14" borderId="0">
      <alignment vertical="center"/>
    </xf>
    <xf numFmtId="0" fontId="2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2" fillId="18" borderId="0">
      <alignment vertical="center"/>
    </xf>
    <xf numFmtId="0" fontId="2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2" fillId="22" borderId="0">
      <alignment vertical="center"/>
    </xf>
    <xf numFmtId="0" fontId="2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2" fillId="26" borderId="0">
      <alignment vertical="center"/>
    </xf>
    <xf numFmtId="0" fontId="2" fillId="27" borderId="0">
      <alignment vertical="center"/>
    </xf>
    <xf numFmtId="0" fontId="18" fillId="28" borderId="0">
      <alignment vertical="center"/>
    </xf>
    <xf numFmtId="0" fontId="18" fillId="29" borderId="0">
      <alignment vertical="center"/>
    </xf>
    <xf numFmtId="0" fontId="2" fillId="30" borderId="0">
      <alignment vertical="center"/>
    </xf>
    <xf numFmtId="0" fontId="2" fillId="31" borderId="0">
      <alignment vertical="center"/>
    </xf>
    <xf numFmtId="0" fontId="18" fillId="32" borderId="0">
      <alignment vertical="center"/>
    </xf>
    <xf numFmtId="0" fontId="2" fillId="0" borderId="0">
      <alignment vertical="center"/>
    </xf>
    <xf numFmtId="0" fontId="4" fillId="0" borderId="0">
      <alignment vertical="center"/>
    </xf>
    <xf numFmtId="0" fontId="5" fillId="0" borderId="2">
      <alignment vertical="center"/>
    </xf>
    <xf numFmtId="0" fontId="6" fillId="0" borderId="3">
      <alignment vertical="center"/>
    </xf>
    <xf numFmtId="0" fontId="7" fillId="0" borderId="4">
      <alignment vertical="center"/>
    </xf>
    <xf numFmtId="0" fontId="7" fillId="0" borderId="0">
      <alignment vertical="center"/>
    </xf>
    <xf numFmtId="0" fontId="8" fillId="4" borderId="0">
      <alignment vertical="center"/>
    </xf>
    <xf numFmtId="0" fontId="9" fillId="5" borderId="0">
      <alignment vertical="center"/>
    </xf>
    <xf numFmtId="0" fontId="3" fillId="2" borderId="0">
      <alignment vertical="center"/>
    </xf>
    <xf numFmtId="0" fontId="10" fillId="6" borderId="5">
      <alignment vertical="center"/>
    </xf>
    <xf numFmtId="0" fontId="11" fillId="7" borderId="6">
      <alignment vertical="center"/>
    </xf>
    <xf numFmtId="0" fontId="12" fillId="7" borderId="5">
      <alignment vertical="center"/>
    </xf>
    <xf numFmtId="0" fontId="13" fillId="0" borderId="7">
      <alignment vertical="center"/>
    </xf>
    <xf numFmtId="0" fontId="14" fillId="8" borderId="8">
      <alignment vertical="center"/>
    </xf>
    <xf numFmtId="0" fontId="15" fillId="0" borderId="0">
      <alignment vertical="center"/>
    </xf>
    <xf numFmtId="0" fontId="2" fillId="3" borderId="1">
      <alignment vertical="center"/>
    </xf>
    <xf numFmtId="0" fontId="16" fillId="0" borderId="0">
      <alignment vertical="center"/>
    </xf>
    <xf numFmtId="0" fontId="17" fillId="0" borderId="9">
      <alignment vertical="center"/>
    </xf>
    <xf numFmtId="0" fontId="18" fillId="9" borderId="0">
      <alignment vertical="center"/>
    </xf>
    <xf numFmtId="0" fontId="2" fillId="10" borderId="0">
      <alignment vertical="center"/>
    </xf>
    <xf numFmtId="0" fontId="2" fillId="11" borderId="0">
      <alignment vertical="center"/>
    </xf>
    <xf numFmtId="0" fontId="18" fillId="12" borderId="0">
      <alignment vertical="center"/>
    </xf>
    <xf numFmtId="0" fontId="18" fillId="13" borderId="0">
      <alignment vertical="center"/>
    </xf>
    <xf numFmtId="0" fontId="2" fillId="14" borderId="0">
      <alignment vertical="center"/>
    </xf>
    <xf numFmtId="0" fontId="2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2" fillId="18" borderId="0">
      <alignment vertical="center"/>
    </xf>
    <xf numFmtId="0" fontId="2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2" fillId="22" borderId="0">
      <alignment vertical="center"/>
    </xf>
    <xf numFmtId="0" fontId="2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2" fillId="26" borderId="0">
      <alignment vertical="center"/>
    </xf>
    <xf numFmtId="0" fontId="2" fillId="27" borderId="0">
      <alignment vertical="center"/>
    </xf>
    <xf numFmtId="0" fontId="18" fillId="28" borderId="0">
      <alignment vertical="center"/>
    </xf>
    <xf numFmtId="0" fontId="18" fillId="29" borderId="0">
      <alignment vertical="center"/>
    </xf>
    <xf numFmtId="0" fontId="2" fillId="30" borderId="0">
      <alignment vertical="center"/>
    </xf>
    <xf numFmtId="0" fontId="2" fillId="31" borderId="0">
      <alignment vertical="center"/>
    </xf>
    <xf numFmtId="0" fontId="18" fillId="32" borderId="0">
      <alignment vertical="center"/>
    </xf>
    <xf numFmtId="0" fontId="2" fillId="0" borderId="0">
      <alignment vertical="center"/>
    </xf>
    <xf numFmtId="0" fontId="4" fillId="0" borderId="0">
      <alignment vertical="center"/>
    </xf>
    <xf numFmtId="0" fontId="5" fillId="0" borderId="2">
      <alignment vertical="center"/>
    </xf>
    <xf numFmtId="0" fontId="6" fillId="0" borderId="3">
      <alignment vertical="center"/>
    </xf>
    <xf numFmtId="0" fontId="7" fillId="0" borderId="4">
      <alignment vertical="center"/>
    </xf>
    <xf numFmtId="0" fontId="7" fillId="0" borderId="0">
      <alignment vertical="center"/>
    </xf>
    <xf numFmtId="0" fontId="8" fillId="4" borderId="0">
      <alignment vertical="center"/>
    </xf>
    <xf numFmtId="0" fontId="9" fillId="5" borderId="0">
      <alignment vertical="center"/>
    </xf>
    <xf numFmtId="0" fontId="3" fillId="2" borderId="0">
      <alignment vertical="center"/>
    </xf>
    <xf numFmtId="0" fontId="10" fillId="6" borderId="5">
      <alignment vertical="center"/>
    </xf>
    <xf numFmtId="0" fontId="11" fillId="7" borderId="6">
      <alignment vertical="center"/>
    </xf>
    <xf numFmtId="0" fontId="12" fillId="7" borderId="5">
      <alignment vertical="center"/>
    </xf>
    <xf numFmtId="0" fontId="13" fillId="0" borderId="7">
      <alignment vertical="center"/>
    </xf>
    <xf numFmtId="0" fontId="14" fillId="8" borderId="8">
      <alignment vertical="center"/>
    </xf>
    <xf numFmtId="0" fontId="15" fillId="0" borderId="0">
      <alignment vertical="center"/>
    </xf>
    <xf numFmtId="0" fontId="2" fillId="3" borderId="1">
      <alignment vertical="center"/>
    </xf>
    <xf numFmtId="0" fontId="16" fillId="0" borderId="0">
      <alignment vertical="center"/>
    </xf>
    <xf numFmtId="0" fontId="17" fillId="0" borderId="9">
      <alignment vertical="center"/>
    </xf>
    <xf numFmtId="0" fontId="18" fillId="9" borderId="0">
      <alignment vertical="center"/>
    </xf>
    <xf numFmtId="0" fontId="2" fillId="10" borderId="0">
      <alignment vertical="center"/>
    </xf>
    <xf numFmtId="0" fontId="2" fillId="11" borderId="0">
      <alignment vertical="center"/>
    </xf>
    <xf numFmtId="0" fontId="18" fillId="12" borderId="0">
      <alignment vertical="center"/>
    </xf>
    <xf numFmtId="0" fontId="18" fillId="13" borderId="0">
      <alignment vertical="center"/>
    </xf>
    <xf numFmtId="0" fontId="2" fillId="14" borderId="0">
      <alignment vertical="center"/>
    </xf>
    <xf numFmtId="0" fontId="2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2" fillId="18" borderId="0">
      <alignment vertical="center"/>
    </xf>
    <xf numFmtId="0" fontId="2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2" fillId="22" borderId="0">
      <alignment vertical="center"/>
    </xf>
    <xf numFmtId="0" fontId="2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2" fillId="26" borderId="0">
      <alignment vertical="center"/>
    </xf>
    <xf numFmtId="0" fontId="2" fillId="27" borderId="0">
      <alignment vertical="center"/>
    </xf>
    <xf numFmtId="0" fontId="18" fillId="28" borderId="0">
      <alignment vertical="center"/>
    </xf>
    <xf numFmtId="0" fontId="18" fillId="29" borderId="0">
      <alignment vertical="center"/>
    </xf>
    <xf numFmtId="0" fontId="2" fillId="30" borderId="0">
      <alignment vertical="center"/>
    </xf>
    <xf numFmtId="0" fontId="2" fillId="31" borderId="0">
      <alignment vertical="center"/>
    </xf>
    <xf numFmtId="0" fontId="18" fillId="32" borderId="0">
      <alignment vertical="center"/>
    </xf>
    <xf numFmtId="0" fontId="2" fillId="0" borderId="0">
      <alignment vertical="center"/>
    </xf>
    <xf numFmtId="0" fontId="4" fillId="0" borderId="0">
      <alignment vertical="center"/>
    </xf>
    <xf numFmtId="0" fontId="5" fillId="0" borderId="2">
      <alignment vertical="center"/>
    </xf>
    <xf numFmtId="0" fontId="6" fillId="0" borderId="3">
      <alignment vertical="center"/>
    </xf>
    <xf numFmtId="0" fontId="7" fillId="0" borderId="4">
      <alignment vertical="center"/>
    </xf>
    <xf numFmtId="0" fontId="7" fillId="0" borderId="0">
      <alignment vertical="center"/>
    </xf>
    <xf numFmtId="0" fontId="8" fillId="4" borderId="0">
      <alignment vertical="center"/>
    </xf>
    <xf numFmtId="0" fontId="9" fillId="5" borderId="0">
      <alignment vertical="center"/>
    </xf>
    <xf numFmtId="0" fontId="3" fillId="2" borderId="0">
      <alignment vertical="center"/>
    </xf>
    <xf numFmtId="0" fontId="10" fillId="6" borderId="5">
      <alignment vertical="center"/>
    </xf>
    <xf numFmtId="0" fontId="11" fillId="7" borderId="6">
      <alignment vertical="center"/>
    </xf>
    <xf numFmtId="0" fontId="12" fillId="7" borderId="5">
      <alignment vertical="center"/>
    </xf>
    <xf numFmtId="0" fontId="13" fillId="0" borderId="7">
      <alignment vertical="center"/>
    </xf>
    <xf numFmtId="0" fontId="14" fillId="8" borderId="8">
      <alignment vertical="center"/>
    </xf>
    <xf numFmtId="0" fontId="15" fillId="0" borderId="0">
      <alignment vertical="center"/>
    </xf>
    <xf numFmtId="0" fontId="2" fillId="3" borderId="1">
      <alignment vertical="center"/>
    </xf>
    <xf numFmtId="0" fontId="16" fillId="0" borderId="0">
      <alignment vertical="center"/>
    </xf>
    <xf numFmtId="0" fontId="17" fillId="0" borderId="9">
      <alignment vertical="center"/>
    </xf>
    <xf numFmtId="0" fontId="18" fillId="9" borderId="0">
      <alignment vertical="center"/>
    </xf>
    <xf numFmtId="0" fontId="2" fillId="10" borderId="0">
      <alignment vertical="center"/>
    </xf>
    <xf numFmtId="0" fontId="2" fillId="11" borderId="0">
      <alignment vertical="center"/>
    </xf>
    <xf numFmtId="0" fontId="18" fillId="12" borderId="0">
      <alignment vertical="center"/>
    </xf>
    <xf numFmtId="0" fontId="18" fillId="13" borderId="0">
      <alignment vertical="center"/>
    </xf>
    <xf numFmtId="0" fontId="2" fillId="14" borderId="0">
      <alignment vertical="center"/>
    </xf>
    <xf numFmtId="0" fontId="2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2" fillId="18" borderId="0">
      <alignment vertical="center"/>
    </xf>
    <xf numFmtId="0" fontId="2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2" fillId="22" borderId="0">
      <alignment vertical="center"/>
    </xf>
    <xf numFmtId="0" fontId="2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2" fillId="26" borderId="0">
      <alignment vertical="center"/>
    </xf>
    <xf numFmtId="0" fontId="2" fillId="27" borderId="0">
      <alignment vertical="center"/>
    </xf>
    <xf numFmtId="0" fontId="18" fillId="28" borderId="0">
      <alignment vertical="center"/>
    </xf>
    <xf numFmtId="0" fontId="18" fillId="29" borderId="0">
      <alignment vertical="center"/>
    </xf>
    <xf numFmtId="0" fontId="2" fillId="30" borderId="0">
      <alignment vertical="center"/>
    </xf>
    <xf numFmtId="0" fontId="2" fillId="31" borderId="0">
      <alignment vertical="center"/>
    </xf>
    <xf numFmtId="0" fontId="18" fillId="32" borderId="0">
      <alignment vertical="center"/>
    </xf>
    <xf numFmtId="0" fontId="2" fillId="0" borderId="0">
      <alignment vertical="center"/>
    </xf>
    <xf numFmtId="0" fontId="2" fillId="3" borderId="1">
      <alignment vertical="center"/>
    </xf>
    <xf numFmtId="0" fontId="2" fillId="10" borderId="0">
      <alignment vertical="center"/>
    </xf>
    <xf numFmtId="0" fontId="2" fillId="11" borderId="0">
      <alignment vertical="center"/>
    </xf>
    <xf numFmtId="0" fontId="2" fillId="14" borderId="0">
      <alignment vertical="center"/>
    </xf>
    <xf numFmtId="0" fontId="2" fillId="15" borderId="0">
      <alignment vertical="center"/>
    </xf>
    <xf numFmtId="0" fontId="2" fillId="18" borderId="0">
      <alignment vertical="center"/>
    </xf>
    <xf numFmtId="0" fontId="2" fillId="19" borderId="0">
      <alignment vertical="center"/>
    </xf>
    <xf numFmtId="0" fontId="2" fillId="22" borderId="0">
      <alignment vertical="center"/>
    </xf>
    <xf numFmtId="0" fontId="2" fillId="23" borderId="0">
      <alignment vertical="center"/>
    </xf>
    <xf numFmtId="0" fontId="2" fillId="26" borderId="0">
      <alignment vertical="center"/>
    </xf>
    <xf numFmtId="0" fontId="2" fillId="27" borderId="0">
      <alignment vertical="center"/>
    </xf>
    <xf numFmtId="0" fontId="2" fillId="30" borderId="0">
      <alignment vertical="center"/>
    </xf>
    <xf numFmtId="0" fontId="2" fillId="31" borderId="0">
      <alignment vertical="center"/>
    </xf>
    <xf numFmtId="0" fontId="34" fillId="0" borderId="0">
      <alignment vertical="center"/>
    </xf>
    <xf numFmtId="176" fontId="34" fillId="0" borderId="0">
      <alignment vertical="center"/>
    </xf>
    <xf numFmtId="0" fontId="3" fillId="2" borderId="0">
      <alignment vertical="center"/>
    </xf>
    <xf numFmtId="0" fontId="4" fillId="0" borderId="0">
      <alignment vertical="center"/>
    </xf>
    <xf numFmtId="0" fontId="5" fillId="0" borderId="2">
      <alignment vertical="center"/>
    </xf>
    <xf numFmtId="0" fontId="6" fillId="0" borderId="3">
      <alignment vertical="center"/>
    </xf>
    <xf numFmtId="0" fontId="7" fillId="0" borderId="4">
      <alignment vertical="center"/>
    </xf>
    <xf numFmtId="0" fontId="7" fillId="0" borderId="0">
      <alignment vertical="center"/>
    </xf>
    <xf numFmtId="0" fontId="8" fillId="4" borderId="0">
      <alignment vertical="center"/>
    </xf>
    <xf numFmtId="0" fontId="9" fillId="5" borderId="0">
      <alignment vertical="center"/>
    </xf>
    <xf numFmtId="0" fontId="10" fillId="6" borderId="5">
      <alignment vertical="center"/>
    </xf>
    <xf numFmtId="0" fontId="11" fillId="7" borderId="6">
      <alignment vertical="center"/>
    </xf>
    <xf numFmtId="0" fontId="12" fillId="7" borderId="5">
      <alignment vertical="center"/>
    </xf>
    <xf numFmtId="0" fontId="13" fillId="0" borderId="7">
      <alignment vertical="center"/>
    </xf>
    <xf numFmtId="0" fontId="14" fillId="8" borderId="8">
      <alignment vertical="center"/>
    </xf>
    <xf numFmtId="0" fontId="15" fillId="0" borderId="0">
      <alignment vertical="center"/>
    </xf>
    <xf numFmtId="0" fontId="16" fillId="0" borderId="0">
      <alignment vertical="center"/>
    </xf>
    <xf numFmtId="0" fontId="17" fillId="0" borderId="9">
      <alignment vertical="center"/>
    </xf>
    <xf numFmtId="0" fontId="18" fillId="9" borderId="0">
      <alignment vertical="center"/>
    </xf>
    <xf numFmtId="0" fontId="2" fillId="10" borderId="0">
      <alignment vertical="center"/>
    </xf>
    <xf numFmtId="0" fontId="2" fillId="11" borderId="0">
      <alignment vertical="center"/>
    </xf>
    <xf numFmtId="0" fontId="18" fillId="12" borderId="0">
      <alignment vertical="center"/>
    </xf>
    <xf numFmtId="0" fontId="18" fillId="13" borderId="0">
      <alignment vertical="center"/>
    </xf>
    <xf numFmtId="0" fontId="2" fillId="14" borderId="0">
      <alignment vertical="center"/>
    </xf>
    <xf numFmtId="0" fontId="2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2" fillId="18" borderId="0">
      <alignment vertical="center"/>
    </xf>
    <xf numFmtId="0" fontId="2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2" fillId="22" borderId="0">
      <alignment vertical="center"/>
    </xf>
    <xf numFmtId="0" fontId="2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2" fillId="26" borderId="0">
      <alignment vertical="center"/>
    </xf>
    <xf numFmtId="0" fontId="2" fillId="27" borderId="0">
      <alignment vertical="center"/>
    </xf>
    <xf numFmtId="0" fontId="18" fillId="28" borderId="0">
      <alignment vertical="center"/>
    </xf>
    <xf numFmtId="0" fontId="18" fillId="29" borderId="0">
      <alignment vertical="center"/>
    </xf>
    <xf numFmtId="0" fontId="2" fillId="30" borderId="0">
      <alignment vertical="center"/>
    </xf>
    <xf numFmtId="0" fontId="2" fillId="31" borderId="0">
      <alignment vertical="center"/>
    </xf>
    <xf numFmtId="0" fontId="18" fillId="32" borderId="0">
      <alignment vertical="center"/>
    </xf>
    <xf numFmtId="0" fontId="2" fillId="0" borderId="0">
      <alignment vertical="center"/>
    </xf>
    <xf numFmtId="0" fontId="2" fillId="23" borderId="0">
      <alignment vertical="center"/>
    </xf>
    <xf numFmtId="0" fontId="2" fillId="15" borderId="0">
      <alignment vertical="center"/>
    </xf>
    <xf numFmtId="0" fontId="2" fillId="3" borderId="1">
      <alignment vertical="center"/>
    </xf>
    <xf numFmtId="0" fontId="2" fillId="10" borderId="0">
      <alignment vertical="center"/>
    </xf>
    <xf numFmtId="0" fontId="2" fillId="11" borderId="0">
      <alignment vertical="center"/>
    </xf>
    <xf numFmtId="0" fontId="2" fillId="14" borderId="0">
      <alignment vertical="center"/>
    </xf>
    <xf numFmtId="0" fontId="2" fillId="15" borderId="0">
      <alignment vertical="center"/>
    </xf>
    <xf numFmtId="0" fontId="2" fillId="18" borderId="0">
      <alignment vertical="center"/>
    </xf>
    <xf numFmtId="0" fontId="2" fillId="19" borderId="0">
      <alignment vertical="center"/>
    </xf>
    <xf numFmtId="0" fontId="2" fillId="22" borderId="0">
      <alignment vertical="center"/>
    </xf>
    <xf numFmtId="0" fontId="2" fillId="23" borderId="0">
      <alignment vertical="center"/>
    </xf>
    <xf numFmtId="0" fontId="2" fillId="26" borderId="0">
      <alignment vertical="center"/>
    </xf>
    <xf numFmtId="0" fontId="2" fillId="27" borderId="0">
      <alignment vertical="center"/>
    </xf>
    <xf numFmtId="0" fontId="2" fillId="30" borderId="0">
      <alignment vertical="center"/>
    </xf>
    <xf numFmtId="0" fontId="2" fillId="31" borderId="0">
      <alignment vertical="center"/>
    </xf>
    <xf numFmtId="0" fontId="2" fillId="26" borderId="0">
      <alignment vertical="center"/>
    </xf>
    <xf numFmtId="0" fontId="2" fillId="11" borderId="0">
      <alignment vertical="center"/>
    </xf>
    <xf numFmtId="0" fontId="2" fillId="22" borderId="0">
      <alignment vertical="center"/>
    </xf>
    <xf numFmtId="0" fontId="2" fillId="14" borderId="0">
      <alignment vertical="center"/>
    </xf>
    <xf numFmtId="0" fontId="2" fillId="3" borderId="1">
      <alignment vertical="center"/>
    </xf>
    <xf numFmtId="0" fontId="2" fillId="30" borderId="0">
      <alignment vertical="center"/>
    </xf>
    <xf numFmtId="0" fontId="2" fillId="0" borderId="0">
      <alignment vertical="center"/>
    </xf>
    <xf numFmtId="0" fontId="2" fillId="31" borderId="0">
      <alignment vertical="center"/>
    </xf>
    <xf numFmtId="0" fontId="2" fillId="30" borderId="0">
      <alignment vertical="center"/>
    </xf>
    <xf numFmtId="0" fontId="2" fillId="0" borderId="0">
      <alignment vertical="center"/>
    </xf>
    <xf numFmtId="0" fontId="2" fillId="19" borderId="0">
      <alignment vertical="center"/>
    </xf>
    <xf numFmtId="0" fontId="2" fillId="11" borderId="0">
      <alignment vertical="center"/>
    </xf>
    <xf numFmtId="0" fontId="2" fillId="14" borderId="0">
      <alignment vertical="center"/>
    </xf>
    <xf numFmtId="0" fontId="2" fillId="26" borderId="0">
      <alignment vertical="center"/>
    </xf>
    <xf numFmtId="0" fontId="2" fillId="18" borderId="0">
      <alignment vertical="center"/>
    </xf>
    <xf numFmtId="0" fontId="2" fillId="18" borderId="0">
      <alignment vertical="center"/>
    </xf>
    <xf numFmtId="0" fontId="2" fillId="10" borderId="0">
      <alignment vertical="center"/>
    </xf>
    <xf numFmtId="0" fontId="2" fillId="22" borderId="0">
      <alignment vertical="center"/>
    </xf>
    <xf numFmtId="0" fontId="2" fillId="10" borderId="0">
      <alignment vertical="center"/>
    </xf>
    <xf numFmtId="0" fontId="2" fillId="0" borderId="0">
      <alignment vertical="center"/>
    </xf>
    <xf numFmtId="0" fontId="2" fillId="27" borderId="0">
      <alignment vertical="center"/>
    </xf>
    <xf numFmtId="0" fontId="2" fillId="3" borderId="1">
      <alignment vertical="center"/>
    </xf>
    <xf numFmtId="0" fontId="2" fillId="10" borderId="0">
      <alignment vertical="center"/>
    </xf>
    <xf numFmtId="0" fontId="2" fillId="11" borderId="0">
      <alignment vertical="center"/>
    </xf>
    <xf numFmtId="0" fontId="2" fillId="14" borderId="0">
      <alignment vertical="center"/>
    </xf>
    <xf numFmtId="0" fontId="2" fillId="15" borderId="0">
      <alignment vertical="center"/>
    </xf>
    <xf numFmtId="0" fontId="2" fillId="27" borderId="0">
      <alignment vertical="center"/>
    </xf>
    <xf numFmtId="0" fontId="2" fillId="18" borderId="0">
      <alignment vertical="center"/>
    </xf>
    <xf numFmtId="0" fontId="2" fillId="19" borderId="0">
      <alignment vertical="center"/>
    </xf>
    <xf numFmtId="0" fontId="2" fillId="19" borderId="0">
      <alignment vertical="center"/>
    </xf>
    <xf numFmtId="0" fontId="2" fillId="22" borderId="0">
      <alignment vertical="center"/>
    </xf>
    <xf numFmtId="0" fontId="2" fillId="23" borderId="0">
      <alignment vertical="center"/>
    </xf>
    <xf numFmtId="0" fontId="2" fillId="26" borderId="0">
      <alignment vertical="center"/>
    </xf>
    <xf numFmtId="0" fontId="2" fillId="27" borderId="0">
      <alignment vertical="center"/>
    </xf>
    <xf numFmtId="0" fontId="2" fillId="30" borderId="0">
      <alignment vertical="center"/>
    </xf>
    <xf numFmtId="0" fontId="2" fillId="31" borderId="0">
      <alignment vertical="center"/>
    </xf>
    <xf numFmtId="0" fontId="2" fillId="0" borderId="0">
      <alignment vertical="center"/>
    </xf>
    <xf numFmtId="0" fontId="2" fillId="3" borderId="1">
      <alignment vertical="center"/>
    </xf>
    <xf numFmtId="0" fontId="2" fillId="10" borderId="0">
      <alignment vertical="center"/>
    </xf>
    <xf numFmtId="0" fontId="2" fillId="11" borderId="0">
      <alignment vertical="center"/>
    </xf>
    <xf numFmtId="0" fontId="2" fillId="14" borderId="0">
      <alignment vertical="center"/>
    </xf>
    <xf numFmtId="0" fontId="2" fillId="15" borderId="0">
      <alignment vertical="center"/>
    </xf>
    <xf numFmtId="0" fontId="2" fillId="18" borderId="0">
      <alignment vertical="center"/>
    </xf>
    <xf numFmtId="0" fontId="2" fillId="19" borderId="0">
      <alignment vertical="center"/>
    </xf>
    <xf numFmtId="0" fontId="2" fillId="22" borderId="0">
      <alignment vertical="center"/>
    </xf>
    <xf numFmtId="0" fontId="2" fillId="23" borderId="0">
      <alignment vertical="center"/>
    </xf>
    <xf numFmtId="0" fontId="2" fillId="26" borderId="0">
      <alignment vertical="center"/>
    </xf>
    <xf numFmtId="0" fontId="2" fillId="27" borderId="0">
      <alignment vertical="center"/>
    </xf>
    <xf numFmtId="0" fontId="2" fillId="30" borderId="0">
      <alignment vertical="center"/>
    </xf>
    <xf numFmtId="0" fontId="2" fillId="31" borderId="0">
      <alignment vertical="center"/>
    </xf>
    <xf numFmtId="0" fontId="2" fillId="0" borderId="0">
      <alignment vertical="center"/>
    </xf>
    <xf numFmtId="0" fontId="2" fillId="3" borderId="1">
      <alignment vertical="center"/>
    </xf>
    <xf numFmtId="0" fontId="2" fillId="15" borderId="0">
      <alignment vertical="center"/>
    </xf>
    <xf numFmtId="0" fontId="2" fillId="31" borderId="0">
      <alignment vertical="center"/>
    </xf>
    <xf numFmtId="0" fontId="2" fillId="3" borderId="1">
      <alignment vertical="center"/>
    </xf>
    <xf numFmtId="0" fontId="2" fillId="23" borderId="0">
      <alignment vertical="center"/>
    </xf>
    <xf numFmtId="0" fontId="2" fillId="10" borderId="0">
      <alignment vertical="center"/>
    </xf>
    <xf numFmtId="0" fontId="2" fillId="11" borderId="0">
      <alignment vertical="center"/>
    </xf>
    <xf numFmtId="0" fontId="2" fillId="14" borderId="0">
      <alignment vertical="center"/>
    </xf>
    <xf numFmtId="0" fontId="2" fillId="15" borderId="0">
      <alignment vertical="center"/>
    </xf>
    <xf numFmtId="0" fontId="2" fillId="18" borderId="0">
      <alignment vertical="center"/>
    </xf>
    <xf numFmtId="0" fontId="2" fillId="19" borderId="0">
      <alignment vertical="center"/>
    </xf>
    <xf numFmtId="0" fontId="2" fillId="22" borderId="0">
      <alignment vertical="center"/>
    </xf>
    <xf numFmtId="0" fontId="2" fillId="23" borderId="0">
      <alignment vertical="center"/>
    </xf>
    <xf numFmtId="0" fontId="2" fillId="26" borderId="0">
      <alignment vertical="center"/>
    </xf>
    <xf numFmtId="0" fontId="2" fillId="27" borderId="0">
      <alignment vertical="center"/>
    </xf>
    <xf numFmtId="0" fontId="2" fillId="30" borderId="0">
      <alignment vertical="center"/>
    </xf>
    <xf numFmtId="0" fontId="2" fillId="31" borderId="0">
      <alignment vertical="center"/>
    </xf>
    <xf numFmtId="0" fontId="2" fillId="0" borderId="0">
      <alignment vertical="center"/>
    </xf>
    <xf numFmtId="0" fontId="2" fillId="3" borderId="1">
      <alignment vertical="center"/>
    </xf>
    <xf numFmtId="0" fontId="2" fillId="10" borderId="0">
      <alignment vertical="center"/>
    </xf>
    <xf numFmtId="0" fontId="2" fillId="11" borderId="0">
      <alignment vertical="center"/>
    </xf>
    <xf numFmtId="0" fontId="2" fillId="14" borderId="0">
      <alignment vertical="center"/>
    </xf>
    <xf numFmtId="0" fontId="2" fillId="15" borderId="0">
      <alignment vertical="center"/>
    </xf>
    <xf numFmtId="0" fontId="2" fillId="18" borderId="0">
      <alignment vertical="center"/>
    </xf>
    <xf numFmtId="0" fontId="2" fillId="19" borderId="0">
      <alignment vertical="center"/>
    </xf>
    <xf numFmtId="0" fontId="2" fillId="22" borderId="0">
      <alignment vertical="center"/>
    </xf>
    <xf numFmtId="0" fontId="2" fillId="23" borderId="0">
      <alignment vertical="center"/>
    </xf>
    <xf numFmtId="0" fontId="2" fillId="26" borderId="0">
      <alignment vertical="center"/>
    </xf>
    <xf numFmtId="0" fontId="2" fillId="27" borderId="0">
      <alignment vertical="center"/>
    </xf>
    <xf numFmtId="0" fontId="2" fillId="30" borderId="0">
      <alignment vertical="center"/>
    </xf>
    <xf numFmtId="0" fontId="2" fillId="31" borderId="0">
      <alignment vertical="center"/>
    </xf>
    <xf numFmtId="0" fontId="2" fillId="0" borderId="0">
      <alignment vertical="center"/>
    </xf>
    <xf numFmtId="0" fontId="4" fillId="0" borderId="0">
      <alignment vertical="center"/>
    </xf>
    <xf numFmtId="0" fontId="5" fillId="0" borderId="2">
      <alignment vertical="center"/>
    </xf>
    <xf numFmtId="0" fontId="6" fillId="0" borderId="3">
      <alignment vertical="center"/>
    </xf>
    <xf numFmtId="0" fontId="7" fillId="0" borderId="4">
      <alignment vertical="center"/>
    </xf>
    <xf numFmtId="0" fontId="7" fillId="0" borderId="0">
      <alignment vertical="center"/>
    </xf>
    <xf numFmtId="0" fontId="8" fillId="4" borderId="0">
      <alignment vertical="center"/>
    </xf>
    <xf numFmtId="0" fontId="9" fillId="5" borderId="0">
      <alignment vertical="center"/>
    </xf>
    <xf numFmtId="0" fontId="3" fillId="2" borderId="0">
      <alignment vertical="center"/>
    </xf>
    <xf numFmtId="0" fontId="10" fillId="6" borderId="5">
      <alignment vertical="center"/>
    </xf>
    <xf numFmtId="0" fontId="11" fillId="7" borderId="6">
      <alignment vertical="center"/>
    </xf>
    <xf numFmtId="0" fontId="12" fillId="7" borderId="5">
      <alignment vertical="center"/>
    </xf>
    <xf numFmtId="0" fontId="13" fillId="0" borderId="7">
      <alignment vertical="center"/>
    </xf>
    <xf numFmtId="0" fontId="14" fillId="8" borderId="8">
      <alignment vertical="center"/>
    </xf>
    <xf numFmtId="0" fontId="15" fillId="0" borderId="0">
      <alignment vertical="center"/>
    </xf>
    <xf numFmtId="0" fontId="2" fillId="3" borderId="1">
      <alignment vertical="center"/>
    </xf>
    <xf numFmtId="0" fontId="16" fillId="0" borderId="0">
      <alignment vertical="center"/>
    </xf>
    <xf numFmtId="0" fontId="17" fillId="0" borderId="9">
      <alignment vertical="center"/>
    </xf>
    <xf numFmtId="0" fontId="18" fillId="9" borderId="0">
      <alignment vertical="center"/>
    </xf>
    <xf numFmtId="0" fontId="2" fillId="10" borderId="0">
      <alignment vertical="center"/>
    </xf>
    <xf numFmtId="0" fontId="2" fillId="11" borderId="0">
      <alignment vertical="center"/>
    </xf>
    <xf numFmtId="0" fontId="18" fillId="12" borderId="0">
      <alignment vertical="center"/>
    </xf>
    <xf numFmtId="0" fontId="18" fillId="13" borderId="0">
      <alignment vertical="center"/>
    </xf>
    <xf numFmtId="0" fontId="2" fillId="14" borderId="0">
      <alignment vertical="center"/>
    </xf>
    <xf numFmtId="0" fontId="2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2" fillId="18" borderId="0">
      <alignment vertical="center"/>
    </xf>
    <xf numFmtId="0" fontId="2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2" fillId="22" borderId="0">
      <alignment vertical="center"/>
    </xf>
    <xf numFmtId="0" fontId="2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2" fillId="26" borderId="0">
      <alignment vertical="center"/>
    </xf>
    <xf numFmtId="0" fontId="2" fillId="27" borderId="0">
      <alignment vertical="center"/>
    </xf>
    <xf numFmtId="0" fontId="18" fillId="28" borderId="0">
      <alignment vertical="center"/>
    </xf>
    <xf numFmtId="0" fontId="18" fillId="29" borderId="0">
      <alignment vertical="center"/>
    </xf>
    <xf numFmtId="0" fontId="2" fillId="30" borderId="0">
      <alignment vertical="center"/>
    </xf>
    <xf numFmtId="0" fontId="2" fillId="31" borderId="0">
      <alignment vertical="center"/>
    </xf>
    <xf numFmtId="0" fontId="18" fillId="32" borderId="0">
      <alignment vertical="center"/>
    </xf>
    <xf numFmtId="0" fontId="2" fillId="0" borderId="0">
      <alignment vertical="center"/>
    </xf>
    <xf numFmtId="0" fontId="2" fillId="3" borderId="1">
      <alignment vertical="center"/>
    </xf>
    <xf numFmtId="0" fontId="2" fillId="10" borderId="0">
      <alignment vertical="center"/>
    </xf>
    <xf numFmtId="0" fontId="2" fillId="11" borderId="0">
      <alignment vertical="center"/>
    </xf>
    <xf numFmtId="0" fontId="2" fillId="14" borderId="0">
      <alignment vertical="center"/>
    </xf>
    <xf numFmtId="0" fontId="2" fillId="15" borderId="0">
      <alignment vertical="center"/>
    </xf>
    <xf numFmtId="0" fontId="2" fillId="18" borderId="0">
      <alignment vertical="center"/>
    </xf>
    <xf numFmtId="0" fontId="2" fillId="19" borderId="0">
      <alignment vertical="center"/>
    </xf>
    <xf numFmtId="0" fontId="2" fillId="22" borderId="0">
      <alignment vertical="center"/>
    </xf>
    <xf numFmtId="0" fontId="2" fillId="23" borderId="0">
      <alignment vertical="center"/>
    </xf>
    <xf numFmtId="0" fontId="2" fillId="26" borderId="0">
      <alignment vertical="center"/>
    </xf>
    <xf numFmtId="0" fontId="2" fillId="27" borderId="0">
      <alignment vertical="center"/>
    </xf>
    <xf numFmtId="0" fontId="2" fillId="30" borderId="0">
      <alignment vertical="center"/>
    </xf>
    <xf numFmtId="0" fontId="2" fillId="31" borderId="0">
      <alignment vertical="center"/>
    </xf>
    <xf numFmtId="0" fontId="2" fillId="0" borderId="0">
      <alignment vertical="center"/>
    </xf>
    <xf numFmtId="0" fontId="4" fillId="0" borderId="0">
      <alignment vertical="center"/>
    </xf>
    <xf numFmtId="0" fontId="5" fillId="0" borderId="2">
      <alignment vertical="center"/>
    </xf>
    <xf numFmtId="0" fontId="6" fillId="0" borderId="3">
      <alignment vertical="center"/>
    </xf>
    <xf numFmtId="0" fontId="7" fillId="0" borderId="4">
      <alignment vertical="center"/>
    </xf>
    <xf numFmtId="0" fontId="7" fillId="0" borderId="0">
      <alignment vertical="center"/>
    </xf>
    <xf numFmtId="0" fontId="8" fillId="4" borderId="0">
      <alignment vertical="center"/>
    </xf>
    <xf numFmtId="0" fontId="9" fillId="5" borderId="0">
      <alignment vertical="center"/>
    </xf>
    <xf numFmtId="0" fontId="3" fillId="2" borderId="0">
      <alignment vertical="center"/>
    </xf>
    <xf numFmtId="0" fontId="10" fillId="6" borderId="5">
      <alignment vertical="center"/>
    </xf>
    <xf numFmtId="0" fontId="11" fillId="7" borderId="6">
      <alignment vertical="center"/>
    </xf>
    <xf numFmtId="0" fontId="12" fillId="7" borderId="5">
      <alignment vertical="center"/>
    </xf>
    <xf numFmtId="0" fontId="13" fillId="0" borderId="7">
      <alignment vertical="center"/>
    </xf>
    <xf numFmtId="0" fontId="14" fillId="8" borderId="8">
      <alignment vertical="center"/>
    </xf>
    <xf numFmtId="0" fontId="15" fillId="0" borderId="0">
      <alignment vertical="center"/>
    </xf>
    <xf numFmtId="0" fontId="2" fillId="3" borderId="1">
      <alignment vertical="center"/>
    </xf>
    <xf numFmtId="0" fontId="16" fillId="0" borderId="0">
      <alignment vertical="center"/>
    </xf>
    <xf numFmtId="0" fontId="17" fillId="0" borderId="9">
      <alignment vertical="center"/>
    </xf>
    <xf numFmtId="0" fontId="18" fillId="9" borderId="0">
      <alignment vertical="center"/>
    </xf>
    <xf numFmtId="0" fontId="2" fillId="10" borderId="0">
      <alignment vertical="center"/>
    </xf>
    <xf numFmtId="0" fontId="2" fillId="11" borderId="0">
      <alignment vertical="center"/>
    </xf>
    <xf numFmtId="0" fontId="18" fillId="12" borderId="0">
      <alignment vertical="center"/>
    </xf>
    <xf numFmtId="0" fontId="18" fillId="13" borderId="0">
      <alignment vertical="center"/>
    </xf>
    <xf numFmtId="0" fontId="2" fillId="14" borderId="0">
      <alignment vertical="center"/>
    </xf>
    <xf numFmtId="0" fontId="2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2" fillId="18" borderId="0">
      <alignment vertical="center"/>
    </xf>
    <xf numFmtId="0" fontId="2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2" fillId="22" borderId="0">
      <alignment vertical="center"/>
    </xf>
    <xf numFmtId="0" fontId="2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2" fillId="26" borderId="0">
      <alignment vertical="center"/>
    </xf>
    <xf numFmtId="0" fontId="2" fillId="27" borderId="0">
      <alignment vertical="center"/>
    </xf>
    <xf numFmtId="0" fontId="18" fillId="28" borderId="0">
      <alignment vertical="center"/>
    </xf>
    <xf numFmtId="0" fontId="18" fillId="29" borderId="0">
      <alignment vertical="center"/>
    </xf>
    <xf numFmtId="0" fontId="2" fillId="30" borderId="0">
      <alignment vertical="center"/>
    </xf>
    <xf numFmtId="0" fontId="2" fillId="31" borderId="0">
      <alignment vertical="center"/>
    </xf>
    <xf numFmtId="0" fontId="18" fillId="32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176" fontId="34" fillId="0" borderId="0">
      <alignment vertical="center"/>
    </xf>
    <xf numFmtId="0" fontId="1" fillId="0" borderId="0">
      <alignment vertical="center"/>
    </xf>
    <xf numFmtId="0" fontId="34" fillId="0" borderId="0">
      <alignment vertical="center"/>
    </xf>
    <xf numFmtId="0" fontId="3" fillId="2" borderId="0">
      <alignment vertical="center"/>
    </xf>
    <xf numFmtId="0" fontId="4" fillId="0" borderId="0">
      <alignment vertical="center"/>
    </xf>
    <xf numFmtId="0" fontId="5" fillId="0" borderId="2">
      <alignment vertical="center"/>
    </xf>
    <xf numFmtId="0" fontId="6" fillId="0" borderId="3">
      <alignment vertical="center"/>
    </xf>
    <xf numFmtId="0" fontId="7" fillId="0" borderId="4">
      <alignment vertical="center"/>
    </xf>
    <xf numFmtId="0" fontId="7" fillId="0" borderId="0">
      <alignment vertical="center"/>
    </xf>
    <xf numFmtId="0" fontId="8" fillId="4" borderId="0">
      <alignment vertical="center"/>
    </xf>
    <xf numFmtId="0" fontId="9" fillId="5" borderId="0">
      <alignment vertical="center"/>
    </xf>
    <xf numFmtId="0" fontId="10" fillId="6" borderId="5">
      <alignment vertical="center"/>
    </xf>
    <xf numFmtId="0" fontId="11" fillId="7" borderId="6">
      <alignment vertical="center"/>
    </xf>
    <xf numFmtId="0" fontId="12" fillId="7" borderId="5">
      <alignment vertical="center"/>
    </xf>
    <xf numFmtId="0" fontId="13" fillId="0" borderId="7">
      <alignment vertical="center"/>
    </xf>
    <xf numFmtId="0" fontId="14" fillId="8" borderId="8">
      <alignment vertical="center"/>
    </xf>
    <xf numFmtId="0" fontId="15" fillId="0" borderId="0">
      <alignment vertical="center"/>
    </xf>
    <xf numFmtId="0" fontId="16" fillId="0" borderId="0">
      <alignment vertical="center"/>
    </xf>
    <xf numFmtId="0" fontId="17" fillId="0" borderId="9">
      <alignment vertical="center"/>
    </xf>
    <xf numFmtId="0" fontId="18" fillId="9" borderId="0">
      <alignment vertical="center"/>
    </xf>
    <xf numFmtId="0" fontId="2" fillId="10" borderId="0">
      <alignment vertical="center"/>
    </xf>
    <xf numFmtId="0" fontId="2" fillId="11" borderId="0">
      <alignment vertical="center"/>
    </xf>
    <xf numFmtId="0" fontId="18" fillId="12" borderId="0">
      <alignment vertical="center"/>
    </xf>
    <xf numFmtId="0" fontId="18" fillId="13" borderId="0">
      <alignment vertical="center"/>
    </xf>
    <xf numFmtId="0" fontId="2" fillId="14" borderId="0">
      <alignment vertical="center"/>
    </xf>
    <xf numFmtId="0" fontId="2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2" fillId="18" borderId="0">
      <alignment vertical="center"/>
    </xf>
    <xf numFmtId="0" fontId="2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2" fillId="22" borderId="0">
      <alignment vertical="center"/>
    </xf>
    <xf numFmtId="0" fontId="2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2" fillId="26" borderId="0">
      <alignment vertical="center"/>
    </xf>
    <xf numFmtId="0" fontId="2" fillId="27" borderId="0">
      <alignment vertical="center"/>
    </xf>
    <xf numFmtId="0" fontId="18" fillId="28" borderId="0">
      <alignment vertical="center"/>
    </xf>
    <xf numFmtId="0" fontId="18" fillId="29" borderId="0">
      <alignment vertical="center"/>
    </xf>
    <xf numFmtId="0" fontId="2" fillId="30" borderId="0">
      <alignment vertical="center"/>
    </xf>
    <xf numFmtId="0" fontId="2" fillId="31" borderId="0">
      <alignment vertical="center"/>
    </xf>
    <xf numFmtId="0" fontId="18" fillId="32" borderId="0">
      <alignment vertical="center"/>
    </xf>
    <xf numFmtId="0" fontId="34" fillId="0" borderId="0">
      <alignment vertical="center"/>
    </xf>
    <xf numFmtId="176" fontId="34" fillId="0" borderId="0">
      <alignment vertical="center"/>
    </xf>
    <xf numFmtId="0" fontId="2" fillId="0" borderId="0">
      <alignment vertical="center"/>
    </xf>
    <xf numFmtId="0" fontId="2" fillId="3" borderId="1">
      <alignment vertical="center"/>
    </xf>
    <xf numFmtId="0" fontId="2" fillId="10" borderId="0">
      <alignment vertical="center"/>
    </xf>
    <xf numFmtId="0" fontId="2" fillId="11" borderId="0">
      <alignment vertical="center"/>
    </xf>
    <xf numFmtId="0" fontId="2" fillId="14" borderId="0">
      <alignment vertical="center"/>
    </xf>
    <xf numFmtId="0" fontId="2" fillId="15" borderId="0">
      <alignment vertical="center"/>
    </xf>
    <xf numFmtId="0" fontId="2" fillId="18" borderId="0">
      <alignment vertical="center"/>
    </xf>
    <xf numFmtId="0" fontId="2" fillId="19" borderId="0">
      <alignment vertical="center"/>
    </xf>
    <xf numFmtId="0" fontId="2" fillId="22" borderId="0">
      <alignment vertical="center"/>
    </xf>
    <xf numFmtId="0" fontId="2" fillId="23" borderId="0">
      <alignment vertical="center"/>
    </xf>
    <xf numFmtId="0" fontId="2" fillId="26" borderId="0">
      <alignment vertical="center"/>
    </xf>
    <xf numFmtId="0" fontId="2" fillId="27" borderId="0">
      <alignment vertical="center"/>
    </xf>
    <xf numFmtId="0" fontId="2" fillId="30" borderId="0">
      <alignment vertical="center"/>
    </xf>
    <xf numFmtId="0" fontId="2" fillId="31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" fillId="0" borderId="0">
      <alignment vertical="center"/>
    </xf>
    <xf numFmtId="0" fontId="5" fillId="0" borderId="2">
      <alignment vertical="center"/>
    </xf>
    <xf numFmtId="0" fontId="6" fillId="0" borderId="3">
      <alignment vertical="center"/>
    </xf>
    <xf numFmtId="0" fontId="7" fillId="0" borderId="4">
      <alignment vertical="center"/>
    </xf>
    <xf numFmtId="0" fontId="7" fillId="0" borderId="0">
      <alignment vertical="center"/>
    </xf>
    <xf numFmtId="0" fontId="8" fillId="4" borderId="0">
      <alignment vertical="center"/>
    </xf>
    <xf numFmtId="0" fontId="9" fillId="5" borderId="0">
      <alignment vertical="center"/>
    </xf>
    <xf numFmtId="0" fontId="3" fillId="2" borderId="0">
      <alignment vertical="center"/>
    </xf>
    <xf numFmtId="0" fontId="10" fillId="6" borderId="5">
      <alignment vertical="center"/>
    </xf>
    <xf numFmtId="0" fontId="11" fillId="7" borderId="6">
      <alignment vertical="center"/>
    </xf>
    <xf numFmtId="0" fontId="12" fillId="7" borderId="5">
      <alignment vertical="center"/>
    </xf>
    <xf numFmtId="0" fontId="13" fillId="0" borderId="7">
      <alignment vertical="center"/>
    </xf>
    <xf numFmtId="0" fontId="14" fillId="8" borderId="8">
      <alignment vertical="center"/>
    </xf>
    <xf numFmtId="0" fontId="15" fillId="0" borderId="0">
      <alignment vertical="center"/>
    </xf>
    <xf numFmtId="0" fontId="2" fillId="3" borderId="1">
      <alignment vertical="center"/>
    </xf>
    <xf numFmtId="0" fontId="16" fillId="0" borderId="0">
      <alignment vertical="center"/>
    </xf>
    <xf numFmtId="0" fontId="17" fillId="0" borderId="9">
      <alignment vertical="center"/>
    </xf>
    <xf numFmtId="0" fontId="18" fillId="9" borderId="0">
      <alignment vertical="center"/>
    </xf>
    <xf numFmtId="0" fontId="2" fillId="10" borderId="0">
      <alignment vertical="center"/>
    </xf>
    <xf numFmtId="0" fontId="2" fillId="11" borderId="0">
      <alignment vertical="center"/>
    </xf>
    <xf numFmtId="0" fontId="18" fillId="12" borderId="0">
      <alignment vertical="center"/>
    </xf>
    <xf numFmtId="0" fontId="18" fillId="13" borderId="0">
      <alignment vertical="center"/>
    </xf>
    <xf numFmtId="0" fontId="2" fillId="14" borderId="0">
      <alignment vertical="center"/>
    </xf>
    <xf numFmtId="0" fontId="2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2" fillId="18" borderId="0">
      <alignment vertical="center"/>
    </xf>
    <xf numFmtId="0" fontId="2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2" fillId="22" borderId="0">
      <alignment vertical="center"/>
    </xf>
    <xf numFmtId="0" fontId="2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2" fillId="26" borderId="0">
      <alignment vertical="center"/>
    </xf>
    <xf numFmtId="0" fontId="2" fillId="27" borderId="0">
      <alignment vertical="center"/>
    </xf>
    <xf numFmtId="0" fontId="18" fillId="28" borderId="0">
      <alignment vertical="center"/>
    </xf>
    <xf numFmtId="0" fontId="18" fillId="29" borderId="0">
      <alignment vertical="center"/>
    </xf>
    <xf numFmtId="0" fontId="2" fillId="30" borderId="0">
      <alignment vertical="center"/>
    </xf>
    <xf numFmtId="0" fontId="2" fillId="31" borderId="0">
      <alignment vertical="center"/>
    </xf>
    <xf numFmtId="0" fontId="18" fillId="32" borderId="0">
      <alignment vertical="center"/>
    </xf>
    <xf numFmtId="0" fontId="2" fillId="0" borderId="0">
      <alignment vertical="center"/>
    </xf>
    <xf numFmtId="0" fontId="2" fillId="3" borderId="1">
      <alignment vertical="center"/>
    </xf>
    <xf numFmtId="0" fontId="2" fillId="10" borderId="0">
      <alignment vertical="center"/>
    </xf>
    <xf numFmtId="0" fontId="2" fillId="11" borderId="0">
      <alignment vertical="center"/>
    </xf>
    <xf numFmtId="0" fontId="2" fillId="14" borderId="0">
      <alignment vertical="center"/>
    </xf>
    <xf numFmtId="0" fontId="2" fillId="15" borderId="0">
      <alignment vertical="center"/>
    </xf>
    <xf numFmtId="0" fontId="2" fillId="18" borderId="0">
      <alignment vertical="center"/>
    </xf>
    <xf numFmtId="0" fontId="2" fillId="19" borderId="0">
      <alignment vertical="center"/>
    </xf>
    <xf numFmtId="0" fontId="2" fillId="22" borderId="0">
      <alignment vertical="center"/>
    </xf>
    <xf numFmtId="0" fontId="2" fillId="23" borderId="0">
      <alignment vertical="center"/>
    </xf>
    <xf numFmtId="0" fontId="2" fillId="26" borderId="0">
      <alignment vertical="center"/>
    </xf>
    <xf numFmtId="0" fontId="2" fillId="27" borderId="0">
      <alignment vertical="center"/>
    </xf>
    <xf numFmtId="0" fontId="2" fillId="30" borderId="0">
      <alignment vertical="center"/>
    </xf>
    <xf numFmtId="0" fontId="2" fillId="31" borderId="0">
      <alignment vertical="center"/>
    </xf>
    <xf numFmtId="0" fontId="2" fillId="0" borderId="0">
      <alignment vertical="center"/>
    </xf>
    <xf numFmtId="0" fontId="4" fillId="0" borderId="0">
      <alignment vertical="center"/>
    </xf>
    <xf numFmtId="0" fontId="5" fillId="0" borderId="2">
      <alignment vertical="center"/>
    </xf>
    <xf numFmtId="0" fontId="6" fillId="0" borderId="3">
      <alignment vertical="center"/>
    </xf>
    <xf numFmtId="0" fontId="7" fillId="0" borderId="4">
      <alignment vertical="center"/>
    </xf>
    <xf numFmtId="0" fontId="7" fillId="0" borderId="0">
      <alignment vertical="center"/>
    </xf>
    <xf numFmtId="0" fontId="8" fillId="4" borderId="0">
      <alignment vertical="center"/>
    </xf>
    <xf numFmtId="0" fontId="9" fillId="5" borderId="0">
      <alignment vertical="center"/>
    </xf>
    <xf numFmtId="0" fontId="3" fillId="2" borderId="0">
      <alignment vertical="center"/>
    </xf>
    <xf numFmtId="0" fontId="10" fillId="6" borderId="5">
      <alignment vertical="center"/>
    </xf>
    <xf numFmtId="0" fontId="11" fillId="7" borderId="6">
      <alignment vertical="center"/>
    </xf>
    <xf numFmtId="0" fontId="12" fillId="7" borderId="5">
      <alignment vertical="center"/>
    </xf>
    <xf numFmtId="0" fontId="13" fillId="0" borderId="7">
      <alignment vertical="center"/>
    </xf>
    <xf numFmtId="0" fontId="14" fillId="8" borderId="8">
      <alignment vertical="center"/>
    </xf>
    <xf numFmtId="0" fontId="15" fillId="0" borderId="0">
      <alignment vertical="center"/>
    </xf>
    <xf numFmtId="0" fontId="2" fillId="3" borderId="1">
      <alignment vertical="center"/>
    </xf>
    <xf numFmtId="0" fontId="16" fillId="0" borderId="0">
      <alignment vertical="center"/>
    </xf>
    <xf numFmtId="0" fontId="17" fillId="0" borderId="9">
      <alignment vertical="center"/>
    </xf>
    <xf numFmtId="0" fontId="18" fillId="9" borderId="0">
      <alignment vertical="center"/>
    </xf>
    <xf numFmtId="0" fontId="2" fillId="10" borderId="0">
      <alignment vertical="center"/>
    </xf>
    <xf numFmtId="0" fontId="2" fillId="11" borderId="0">
      <alignment vertical="center"/>
    </xf>
    <xf numFmtId="0" fontId="18" fillId="12" borderId="0">
      <alignment vertical="center"/>
    </xf>
    <xf numFmtId="0" fontId="18" fillId="13" borderId="0">
      <alignment vertical="center"/>
    </xf>
    <xf numFmtId="0" fontId="2" fillId="14" borderId="0">
      <alignment vertical="center"/>
    </xf>
    <xf numFmtId="0" fontId="2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2" fillId="18" borderId="0">
      <alignment vertical="center"/>
    </xf>
    <xf numFmtId="0" fontId="2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2" fillId="22" borderId="0">
      <alignment vertical="center"/>
    </xf>
    <xf numFmtId="0" fontId="2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2" fillId="26" borderId="0">
      <alignment vertical="center"/>
    </xf>
    <xf numFmtId="0" fontId="2" fillId="27" borderId="0">
      <alignment vertical="center"/>
    </xf>
    <xf numFmtId="0" fontId="18" fillId="28" borderId="0">
      <alignment vertical="center"/>
    </xf>
    <xf numFmtId="0" fontId="18" fillId="29" borderId="0">
      <alignment vertical="center"/>
    </xf>
    <xf numFmtId="0" fontId="2" fillId="30" borderId="0">
      <alignment vertical="center"/>
    </xf>
    <xf numFmtId="0" fontId="2" fillId="31" borderId="0">
      <alignment vertical="center"/>
    </xf>
    <xf numFmtId="0" fontId="18" fillId="32" borderId="0">
      <alignment vertical="center"/>
    </xf>
    <xf numFmtId="0" fontId="2" fillId="0" borderId="0">
      <alignment vertical="center"/>
    </xf>
    <xf numFmtId="0" fontId="2" fillId="3" borderId="1">
      <alignment vertical="center"/>
    </xf>
    <xf numFmtId="0" fontId="2" fillId="10" borderId="0">
      <alignment vertical="center"/>
    </xf>
    <xf numFmtId="0" fontId="2" fillId="11" borderId="0">
      <alignment vertical="center"/>
    </xf>
    <xf numFmtId="0" fontId="2" fillId="14" borderId="0">
      <alignment vertical="center"/>
    </xf>
    <xf numFmtId="0" fontId="2" fillId="15" borderId="0">
      <alignment vertical="center"/>
    </xf>
    <xf numFmtId="0" fontId="2" fillId="18" borderId="0">
      <alignment vertical="center"/>
    </xf>
    <xf numFmtId="0" fontId="2" fillId="19" borderId="0">
      <alignment vertical="center"/>
    </xf>
    <xf numFmtId="0" fontId="2" fillId="22" borderId="0">
      <alignment vertical="center"/>
    </xf>
    <xf numFmtId="0" fontId="2" fillId="23" borderId="0">
      <alignment vertical="center"/>
    </xf>
    <xf numFmtId="0" fontId="2" fillId="26" borderId="0">
      <alignment vertical="center"/>
    </xf>
    <xf numFmtId="0" fontId="2" fillId="27" borderId="0">
      <alignment vertical="center"/>
    </xf>
    <xf numFmtId="0" fontId="2" fillId="30" borderId="0">
      <alignment vertical="center"/>
    </xf>
    <xf numFmtId="0" fontId="2" fillId="31" borderId="0">
      <alignment vertical="center"/>
    </xf>
    <xf numFmtId="0" fontId="2" fillId="0" borderId="0">
      <alignment vertical="center"/>
    </xf>
    <xf numFmtId="0" fontId="4" fillId="0" borderId="0">
      <alignment vertical="center"/>
    </xf>
    <xf numFmtId="0" fontId="5" fillId="0" borderId="2">
      <alignment vertical="center"/>
    </xf>
    <xf numFmtId="0" fontId="6" fillId="0" borderId="3">
      <alignment vertical="center"/>
    </xf>
    <xf numFmtId="0" fontId="7" fillId="0" borderId="4">
      <alignment vertical="center"/>
    </xf>
    <xf numFmtId="0" fontId="7" fillId="0" borderId="0">
      <alignment vertical="center"/>
    </xf>
    <xf numFmtId="0" fontId="8" fillId="4" borderId="0">
      <alignment vertical="center"/>
    </xf>
    <xf numFmtId="0" fontId="9" fillId="5" borderId="0">
      <alignment vertical="center"/>
    </xf>
    <xf numFmtId="0" fontId="3" fillId="2" borderId="0">
      <alignment vertical="center"/>
    </xf>
    <xf numFmtId="0" fontId="10" fillId="6" borderId="5">
      <alignment vertical="center"/>
    </xf>
    <xf numFmtId="0" fontId="11" fillId="7" borderId="6">
      <alignment vertical="center"/>
    </xf>
    <xf numFmtId="0" fontId="12" fillId="7" borderId="5">
      <alignment vertical="center"/>
    </xf>
    <xf numFmtId="0" fontId="13" fillId="0" borderId="7">
      <alignment vertical="center"/>
    </xf>
    <xf numFmtId="0" fontId="14" fillId="8" borderId="8">
      <alignment vertical="center"/>
    </xf>
    <xf numFmtId="0" fontId="15" fillId="0" borderId="0">
      <alignment vertical="center"/>
    </xf>
    <xf numFmtId="0" fontId="2" fillId="3" borderId="1">
      <alignment vertical="center"/>
    </xf>
    <xf numFmtId="0" fontId="16" fillId="0" borderId="0">
      <alignment vertical="center"/>
    </xf>
    <xf numFmtId="0" fontId="17" fillId="0" borderId="9">
      <alignment vertical="center"/>
    </xf>
    <xf numFmtId="0" fontId="18" fillId="9" borderId="0">
      <alignment vertical="center"/>
    </xf>
    <xf numFmtId="0" fontId="2" fillId="10" borderId="0">
      <alignment vertical="center"/>
    </xf>
    <xf numFmtId="0" fontId="2" fillId="11" borderId="0">
      <alignment vertical="center"/>
    </xf>
    <xf numFmtId="0" fontId="18" fillId="12" borderId="0">
      <alignment vertical="center"/>
    </xf>
    <xf numFmtId="0" fontId="18" fillId="13" borderId="0">
      <alignment vertical="center"/>
    </xf>
    <xf numFmtId="0" fontId="2" fillId="14" borderId="0">
      <alignment vertical="center"/>
    </xf>
    <xf numFmtId="0" fontId="2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2" fillId="18" borderId="0">
      <alignment vertical="center"/>
    </xf>
    <xf numFmtId="0" fontId="2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2" fillId="22" borderId="0">
      <alignment vertical="center"/>
    </xf>
    <xf numFmtId="0" fontId="2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2" fillId="26" borderId="0">
      <alignment vertical="center"/>
    </xf>
    <xf numFmtId="0" fontId="2" fillId="27" borderId="0">
      <alignment vertical="center"/>
    </xf>
    <xf numFmtId="0" fontId="18" fillId="28" borderId="0">
      <alignment vertical="center"/>
    </xf>
    <xf numFmtId="0" fontId="18" fillId="29" borderId="0">
      <alignment vertical="center"/>
    </xf>
    <xf numFmtId="0" fontId="2" fillId="30" borderId="0">
      <alignment vertical="center"/>
    </xf>
    <xf numFmtId="0" fontId="2" fillId="31" borderId="0">
      <alignment vertical="center"/>
    </xf>
    <xf numFmtId="0" fontId="18" fillId="32" borderId="0">
      <alignment vertical="center"/>
    </xf>
    <xf numFmtId="0" fontId="34" fillId="0" borderId="0">
      <alignment vertical="center"/>
    </xf>
    <xf numFmtId="176" fontId="34" fillId="0" borderId="0">
      <alignment vertical="center"/>
    </xf>
    <xf numFmtId="0" fontId="3" fillId="2" borderId="0">
      <alignment vertical="center"/>
    </xf>
    <xf numFmtId="0" fontId="4" fillId="0" borderId="0">
      <alignment vertical="center"/>
    </xf>
    <xf numFmtId="0" fontId="5" fillId="0" borderId="2">
      <alignment vertical="center"/>
    </xf>
    <xf numFmtId="0" fontId="6" fillId="0" borderId="3">
      <alignment vertical="center"/>
    </xf>
    <xf numFmtId="0" fontId="7" fillId="0" borderId="4">
      <alignment vertical="center"/>
    </xf>
    <xf numFmtId="0" fontId="7" fillId="0" borderId="0">
      <alignment vertical="center"/>
    </xf>
    <xf numFmtId="0" fontId="8" fillId="4" borderId="0">
      <alignment vertical="center"/>
    </xf>
    <xf numFmtId="0" fontId="9" fillId="5" borderId="0">
      <alignment vertical="center"/>
    </xf>
    <xf numFmtId="0" fontId="10" fillId="6" borderId="5">
      <alignment vertical="center"/>
    </xf>
    <xf numFmtId="0" fontId="11" fillId="7" borderId="6">
      <alignment vertical="center"/>
    </xf>
    <xf numFmtId="0" fontId="12" fillId="7" borderId="5">
      <alignment vertical="center"/>
    </xf>
    <xf numFmtId="0" fontId="13" fillId="0" borderId="7">
      <alignment vertical="center"/>
    </xf>
    <xf numFmtId="0" fontId="14" fillId="8" borderId="8">
      <alignment vertical="center"/>
    </xf>
    <xf numFmtId="0" fontId="15" fillId="0" borderId="0">
      <alignment vertical="center"/>
    </xf>
    <xf numFmtId="0" fontId="16" fillId="0" borderId="0">
      <alignment vertical="center"/>
    </xf>
    <xf numFmtId="0" fontId="17" fillId="0" borderId="9">
      <alignment vertical="center"/>
    </xf>
    <xf numFmtId="0" fontId="18" fillId="9" borderId="0">
      <alignment vertical="center"/>
    </xf>
    <xf numFmtId="0" fontId="2" fillId="10" borderId="0">
      <alignment vertical="center"/>
    </xf>
    <xf numFmtId="0" fontId="2" fillId="11" borderId="0">
      <alignment vertical="center"/>
    </xf>
    <xf numFmtId="0" fontId="18" fillId="12" borderId="0">
      <alignment vertical="center"/>
    </xf>
    <xf numFmtId="0" fontId="18" fillId="13" borderId="0">
      <alignment vertical="center"/>
    </xf>
    <xf numFmtId="0" fontId="2" fillId="14" borderId="0">
      <alignment vertical="center"/>
    </xf>
    <xf numFmtId="0" fontId="2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2" fillId="18" borderId="0">
      <alignment vertical="center"/>
    </xf>
    <xf numFmtId="0" fontId="2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2" fillId="22" borderId="0">
      <alignment vertical="center"/>
    </xf>
    <xf numFmtId="0" fontId="2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2" fillId="26" borderId="0">
      <alignment vertical="center"/>
    </xf>
    <xf numFmtId="0" fontId="2" fillId="27" borderId="0">
      <alignment vertical="center"/>
    </xf>
    <xf numFmtId="0" fontId="18" fillId="28" borderId="0">
      <alignment vertical="center"/>
    </xf>
    <xf numFmtId="0" fontId="18" fillId="29" borderId="0">
      <alignment vertical="center"/>
    </xf>
    <xf numFmtId="0" fontId="2" fillId="30" borderId="0">
      <alignment vertical="center"/>
    </xf>
    <xf numFmtId="0" fontId="2" fillId="31" borderId="0">
      <alignment vertical="center"/>
    </xf>
    <xf numFmtId="0" fontId="18" fillId="32" borderId="0">
      <alignment vertical="center"/>
    </xf>
    <xf numFmtId="0" fontId="2" fillId="0" borderId="0">
      <alignment vertical="center"/>
    </xf>
    <xf numFmtId="0" fontId="4" fillId="0" borderId="0">
      <alignment vertical="center"/>
    </xf>
    <xf numFmtId="0" fontId="5" fillId="0" borderId="2">
      <alignment vertical="center"/>
    </xf>
    <xf numFmtId="0" fontId="6" fillId="0" borderId="3">
      <alignment vertical="center"/>
    </xf>
    <xf numFmtId="0" fontId="7" fillId="0" borderId="4">
      <alignment vertical="center"/>
    </xf>
    <xf numFmtId="0" fontId="7" fillId="0" borderId="0">
      <alignment vertical="center"/>
    </xf>
    <xf numFmtId="0" fontId="8" fillId="4" borderId="0">
      <alignment vertical="center"/>
    </xf>
    <xf numFmtId="0" fontId="9" fillId="5" borderId="0">
      <alignment vertical="center"/>
    </xf>
    <xf numFmtId="0" fontId="3" fillId="2" borderId="0">
      <alignment vertical="center"/>
    </xf>
    <xf numFmtId="0" fontId="10" fillId="6" borderId="5">
      <alignment vertical="center"/>
    </xf>
    <xf numFmtId="0" fontId="11" fillId="7" borderId="6">
      <alignment vertical="center"/>
    </xf>
    <xf numFmtId="0" fontId="12" fillId="7" borderId="5">
      <alignment vertical="center"/>
    </xf>
    <xf numFmtId="0" fontId="13" fillId="0" borderId="7">
      <alignment vertical="center"/>
    </xf>
    <xf numFmtId="0" fontId="14" fillId="8" borderId="8">
      <alignment vertical="center"/>
    </xf>
    <xf numFmtId="0" fontId="15" fillId="0" borderId="0">
      <alignment vertical="center"/>
    </xf>
    <xf numFmtId="0" fontId="2" fillId="3" borderId="1">
      <alignment vertical="center"/>
    </xf>
    <xf numFmtId="0" fontId="16" fillId="0" borderId="0">
      <alignment vertical="center"/>
    </xf>
    <xf numFmtId="0" fontId="17" fillId="0" borderId="9">
      <alignment vertical="center"/>
    </xf>
    <xf numFmtId="0" fontId="18" fillId="9" borderId="0">
      <alignment vertical="center"/>
    </xf>
    <xf numFmtId="0" fontId="2" fillId="10" borderId="0">
      <alignment vertical="center"/>
    </xf>
    <xf numFmtId="0" fontId="2" fillId="11" borderId="0">
      <alignment vertical="center"/>
    </xf>
    <xf numFmtId="0" fontId="18" fillId="12" borderId="0">
      <alignment vertical="center"/>
    </xf>
    <xf numFmtId="0" fontId="18" fillId="13" borderId="0">
      <alignment vertical="center"/>
    </xf>
    <xf numFmtId="0" fontId="2" fillId="14" borderId="0">
      <alignment vertical="center"/>
    </xf>
    <xf numFmtId="0" fontId="2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2" fillId="18" borderId="0">
      <alignment vertical="center"/>
    </xf>
    <xf numFmtId="0" fontId="2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2" fillId="22" borderId="0">
      <alignment vertical="center"/>
    </xf>
    <xf numFmtId="0" fontId="2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2" fillId="26" borderId="0">
      <alignment vertical="center"/>
    </xf>
    <xf numFmtId="0" fontId="2" fillId="27" borderId="0">
      <alignment vertical="center"/>
    </xf>
    <xf numFmtId="0" fontId="18" fillId="28" borderId="0">
      <alignment vertical="center"/>
    </xf>
    <xf numFmtId="0" fontId="18" fillId="29" borderId="0">
      <alignment vertical="center"/>
    </xf>
    <xf numFmtId="0" fontId="2" fillId="30" borderId="0">
      <alignment vertical="center"/>
    </xf>
    <xf numFmtId="0" fontId="2" fillId="31" borderId="0">
      <alignment vertical="center"/>
    </xf>
    <xf numFmtId="0" fontId="18" fillId="32" borderId="0">
      <alignment vertical="center"/>
    </xf>
    <xf numFmtId="0" fontId="34" fillId="0" borderId="0">
      <alignment vertical="center"/>
    </xf>
    <xf numFmtId="176" fontId="34" fillId="0" borderId="0">
      <alignment vertical="center"/>
    </xf>
    <xf numFmtId="0" fontId="3" fillId="2" borderId="0">
      <alignment vertical="center"/>
    </xf>
    <xf numFmtId="0" fontId="4" fillId="0" borderId="0">
      <alignment vertical="center"/>
    </xf>
    <xf numFmtId="0" fontId="5" fillId="0" borderId="2">
      <alignment vertical="center"/>
    </xf>
    <xf numFmtId="0" fontId="6" fillId="0" borderId="3">
      <alignment vertical="center"/>
    </xf>
    <xf numFmtId="0" fontId="7" fillId="0" borderId="4">
      <alignment vertical="center"/>
    </xf>
    <xf numFmtId="0" fontId="7" fillId="0" borderId="0">
      <alignment vertical="center"/>
    </xf>
    <xf numFmtId="0" fontId="8" fillId="4" borderId="0">
      <alignment vertical="center"/>
    </xf>
    <xf numFmtId="0" fontId="9" fillId="5" borderId="0">
      <alignment vertical="center"/>
    </xf>
    <xf numFmtId="0" fontId="10" fillId="6" borderId="5">
      <alignment vertical="center"/>
    </xf>
    <xf numFmtId="0" fontId="11" fillId="7" borderId="6">
      <alignment vertical="center"/>
    </xf>
    <xf numFmtId="0" fontId="12" fillId="7" borderId="5">
      <alignment vertical="center"/>
    </xf>
    <xf numFmtId="0" fontId="13" fillId="0" borderId="7">
      <alignment vertical="center"/>
    </xf>
    <xf numFmtId="0" fontId="14" fillId="8" borderId="8">
      <alignment vertical="center"/>
    </xf>
    <xf numFmtId="0" fontId="15" fillId="0" borderId="0">
      <alignment vertical="center"/>
    </xf>
    <xf numFmtId="0" fontId="16" fillId="0" borderId="0">
      <alignment vertical="center"/>
    </xf>
    <xf numFmtId="0" fontId="17" fillId="0" borderId="9">
      <alignment vertical="center"/>
    </xf>
    <xf numFmtId="0" fontId="18" fillId="9" borderId="0">
      <alignment vertical="center"/>
    </xf>
    <xf numFmtId="0" fontId="2" fillId="10" borderId="0">
      <alignment vertical="center"/>
    </xf>
    <xf numFmtId="0" fontId="2" fillId="11" borderId="0">
      <alignment vertical="center"/>
    </xf>
    <xf numFmtId="0" fontId="18" fillId="12" borderId="0">
      <alignment vertical="center"/>
    </xf>
    <xf numFmtId="0" fontId="18" fillId="13" borderId="0">
      <alignment vertical="center"/>
    </xf>
    <xf numFmtId="0" fontId="2" fillId="14" borderId="0">
      <alignment vertical="center"/>
    </xf>
    <xf numFmtId="0" fontId="2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2" fillId="18" borderId="0">
      <alignment vertical="center"/>
    </xf>
    <xf numFmtId="0" fontId="2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2" fillId="22" borderId="0">
      <alignment vertical="center"/>
    </xf>
    <xf numFmtId="0" fontId="2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2" fillId="26" borderId="0">
      <alignment vertical="center"/>
    </xf>
    <xf numFmtId="0" fontId="2" fillId="27" borderId="0">
      <alignment vertical="center"/>
    </xf>
    <xf numFmtId="0" fontId="18" fillId="28" borderId="0">
      <alignment vertical="center"/>
    </xf>
    <xf numFmtId="0" fontId="18" fillId="29" borderId="0">
      <alignment vertical="center"/>
    </xf>
    <xf numFmtId="0" fontId="2" fillId="30" borderId="0">
      <alignment vertical="center"/>
    </xf>
    <xf numFmtId="0" fontId="2" fillId="31" borderId="0">
      <alignment vertical="center"/>
    </xf>
    <xf numFmtId="0" fontId="18" fillId="32" borderId="0">
      <alignment vertical="center"/>
    </xf>
    <xf numFmtId="0" fontId="4" fillId="0" borderId="0">
      <alignment vertical="center"/>
    </xf>
    <xf numFmtId="0" fontId="5" fillId="0" borderId="2">
      <alignment vertical="center"/>
    </xf>
    <xf numFmtId="0" fontId="6" fillId="0" borderId="3">
      <alignment vertical="center"/>
    </xf>
    <xf numFmtId="0" fontId="7" fillId="0" borderId="4">
      <alignment vertical="center"/>
    </xf>
    <xf numFmtId="0" fontId="7" fillId="0" borderId="0">
      <alignment vertical="center"/>
    </xf>
    <xf numFmtId="0" fontId="8" fillId="4" borderId="0">
      <alignment vertical="center"/>
    </xf>
    <xf numFmtId="0" fontId="9" fillId="5" borderId="0">
      <alignment vertical="center"/>
    </xf>
    <xf numFmtId="0" fontId="3" fillId="2" borderId="0">
      <alignment vertical="center"/>
    </xf>
    <xf numFmtId="0" fontId="10" fillId="6" borderId="5">
      <alignment vertical="center"/>
    </xf>
    <xf numFmtId="0" fontId="11" fillId="7" borderId="6">
      <alignment vertical="center"/>
    </xf>
    <xf numFmtId="0" fontId="12" fillId="7" borderId="5">
      <alignment vertical="center"/>
    </xf>
    <xf numFmtId="0" fontId="13" fillId="0" borderId="7">
      <alignment vertical="center"/>
    </xf>
    <xf numFmtId="0" fontId="14" fillId="8" borderId="8">
      <alignment vertical="center"/>
    </xf>
    <xf numFmtId="0" fontId="15" fillId="0" borderId="0">
      <alignment vertical="center"/>
    </xf>
    <xf numFmtId="0" fontId="2" fillId="3" borderId="1">
      <alignment vertical="center"/>
    </xf>
    <xf numFmtId="0" fontId="16" fillId="0" borderId="0">
      <alignment vertical="center"/>
    </xf>
    <xf numFmtId="0" fontId="17" fillId="0" borderId="9">
      <alignment vertical="center"/>
    </xf>
    <xf numFmtId="0" fontId="18" fillId="9" borderId="0">
      <alignment vertical="center"/>
    </xf>
    <xf numFmtId="0" fontId="2" fillId="10" borderId="0">
      <alignment vertical="center"/>
    </xf>
    <xf numFmtId="0" fontId="2" fillId="11" borderId="0">
      <alignment vertical="center"/>
    </xf>
    <xf numFmtId="0" fontId="18" fillId="12" borderId="0">
      <alignment vertical="center"/>
    </xf>
    <xf numFmtId="0" fontId="18" fillId="13" borderId="0">
      <alignment vertical="center"/>
    </xf>
    <xf numFmtId="0" fontId="2" fillId="14" borderId="0">
      <alignment vertical="center"/>
    </xf>
    <xf numFmtId="0" fontId="2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2" fillId="18" borderId="0">
      <alignment vertical="center"/>
    </xf>
    <xf numFmtId="0" fontId="2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2" fillId="22" borderId="0">
      <alignment vertical="center"/>
    </xf>
    <xf numFmtId="0" fontId="2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2" fillId="26" borderId="0">
      <alignment vertical="center"/>
    </xf>
    <xf numFmtId="0" fontId="2" fillId="27" borderId="0">
      <alignment vertical="center"/>
    </xf>
    <xf numFmtId="0" fontId="18" fillId="28" borderId="0">
      <alignment vertical="center"/>
    </xf>
    <xf numFmtId="0" fontId="18" fillId="29" borderId="0">
      <alignment vertical="center"/>
    </xf>
    <xf numFmtId="0" fontId="2" fillId="30" borderId="0">
      <alignment vertical="center"/>
    </xf>
    <xf numFmtId="0" fontId="2" fillId="31" borderId="0">
      <alignment vertical="center"/>
    </xf>
    <xf numFmtId="0" fontId="18" fillId="32" borderId="0">
      <alignment vertical="center"/>
    </xf>
    <xf numFmtId="0" fontId="2" fillId="0" borderId="0">
      <alignment vertical="center"/>
    </xf>
    <xf numFmtId="0" fontId="4" fillId="0" borderId="0">
      <alignment vertical="center"/>
    </xf>
    <xf numFmtId="0" fontId="5" fillId="0" borderId="2">
      <alignment vertical="center"/>
    </xf>
    <xf numFmtId="0" fontId="6" fillId="0" borderId="3">
      <alignment vertical="center"/>
    </xf>
    <xf numFmtId="0" fontId="7" fillId="0" borderId="4">
      <alignment vertical="center"/>
    </xf>
    <xf numFmtId="0" fontId="7" fillId="0" borderId="0">
      <alignment vertical="center"/>
    </xf>
    <xf numFmtId="0" fontId="8" fillId="4" borderId="0">
      <alignment vertical="center"/>
    </xf>
    <xf numFmtId="0" fontId="9" fillId="5" borderId="0">
      <alignment vertical="center"/>
    </xf>
    <xf numFmtId="0" fontId="3" fillId="2" borderId="0">
      <alignment vertical="center"/>
    </xf>
    <xf numFmtId="0" fontId="10" fillId="6" borderId="5">
      <alignment vertical="center"/>
    </xf>
    <xf numFmtId="0" fontId="11" fillId="7" borderId="6">
      <alignment vertical="center"/>
    </xf>
    <xf numFmtId="0" fontId="12" fillId="7" borderId="5">
      <alignment vertical="center"/>
    </xf>
    <xf numFmtId="0" fontId="13" fillId="0" borderId="7">
      <alignment vertical="center"/>
    </xf>
    <xf numFmtId="0" fontId="14" fillId="8" borderId="8">
      <alignment vertical="center"/>
    </xf>
    <xf numFmtId="0" fontId="15" fillId="0" borderId="0">
      <alignment vertical="center"/>
    </xf>
    <xf numFmtId="0" fontId="2" fillId="3" borderId="1">
      <alignment vertical="center"/>
    </xf>
    <xf numFmtId="0" fontId="16" fillId="0" borderId="0">
      <alignment vertical="center"/>
    </xf>
    <xf numFmtId="0" fontId="17" fillId="0" borderId="9">
      <alignment vertical="center"/>
    </xf>
    <xf numFmtId="0" fontId="18" fillId="9" borderId="0">
      <alignment vertical="center"/>
    </xf>
    <xf numFmtId="0" fontId="2" fillId="10" borderId="0">
      <alignment vertical="center"/>
    </xf>
    <xf numFmtId="0" fontId="2" fillId="11" borderId="0">
      <alignment vertical="center"/>
    </xf>
    <xf numFmtId="0" fontId="18" fillId="12" borderId="0">
      <alignment vertical="center"/>
    </xf>
    <xf numFmtId="0" fontId="18" fillId="13" borderId="0">
      <alignment vertical="center"/>
    </xf>
    <xf numFmtId="0" fontId="2" fillId="14" borderId="0">
      <alignment vertical="center"/>
    </xf>
    <xf numFmtId="0" fontId="2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2" fillId="18" borderId="0">
      <alignment vertical="center"/>
    </xf>
    <xf numFmtId="0" fontId="2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2" fillId="22" borderId="0">
      <alignment vertical="center"/>
    </xf>
    <xf numFmtId="0" fontId="2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2" fillId="26" borderId="0">
      <alignment vertical="center"/>
    </xf>
    <xf numFmtId="0" fontId="2" fillId="27" borderId="0">
      <alignment vertical="center"/>
    </xf>
    <xf numFmtId="0" fontId="18" fillId="28" borderId="0">
      <alignment vertical="center"/>
    </xf>
    <xf numFmtId="0" fontId="18" fillId="29" borderId="0">
      <alignment vertical="center"/>
    </xf>
    <xf numFmtId="0" fontId="2" fillId="30" borderId="0">
      <alignment vertical="center"/>
    </xf>
    <xf numFmtId="0" fontId="2" fillId="31" borderId="0">
      <alignment vertical="center"/>
    </xf>
    <xf numFmtId="0" fontId="18" fillId="32" borderId="0">
      <alignment vertical="center"/>
    </xf>
    <xf numFmtId="0" fontId="19" fillId="0" borderId="0">
      <alignment vertical="center"/>
    </xf>
  </cellStyleXfs>
  <cellXfs count="201">
    <xf numFmtId="0" fontId="0" fillId="0" borderId="0" xfId="0" applyNumberFormat="1">
      <alignment vertical="center"/>
    </xf>
    <xf numFmtId="0" fontId="20" fillId="0" borderId="0" xfId="0" applyNumberFormat="1" applyFont="1">
      <alignment vertical="center"/>
    </xf>
    <xf numFmtId="176" fontId="21" fillId="0" borderId="0" xfId="1" applyNumberFormat="1" applyFont="1" applyAlignment="1">
      <alignment horizontal="center" vertical="center"/>
    </xf>
    <xf numFmtId="0" fontId="21" fillId="0" borderId="0" xfId="1" applyNumberFormat="1" applyFont="1" applyAlignment="1">
      <alignment horizontal="center" vertical="center"/>
    </xf>
    <xf numFmtId="49" fontId="21" fillId="0" borderId="0" xfId="1" applyNumberFormat="1" applyFont="1" applyAlignment="1">
      <alignment horizontal="center" vertical="center"/>
    </xf>
    <xf numFmtId="0" fontId="22" fillId="0" borderId="0" xfId="1" applyNumberFormat="1" applyFont="1" applyAlignment="1">
      <alignment horizontal="center" vertical="center"/>
    </xf>
    <xf numFmtId="49" fontId="22" fillId="0" borderId="0" xfId="1" applyNumberFormat="1" applyFont="1" applyAlignment="1">
      <alignment horizontal="center" vertical="center"/>
    </xf>
    <xf numFmtId="0" fontId="20" fillId="0" borderId="0" xfId="0" applyNumberFormat="1" applyFont="1" applyAlignment="1">
      <alignment horizontal="center" vertical="center"/>
    </xf>
    <xf numFmtId="0" fontId="21" fillId="0" borderId="0" xfId="1" applyNumberFormat="1" applyFont="1" applyAlignment="1">
      <alignment horizontal="center" vertical="center" wrapText="1"/>
    </xf>
    <xf numFmtId="0" fontId="22" fillId="0" borderId="0" xfId="1" applyNumberFormat="1" applyFont="1" applyAlignment="1">
      <alignment horizontal="center" vertical="center" wrapText="1"/>
    </xf>
    <xf numFmtId="0" fontId="20" fillId="0" borderId="0" xfId="3" applyNumberFormat="1" applyFont="1">
      <alignment vertical="center"/>
    </xf>
    <xf numFmtId="0" fontId="20" fillId="33" borderId="0" xfId="0" applyNumberFormat="1" applyFont="1" applyFill="1">
      <alignment vertical="center"/>
    </xf>
    <xf numFmtId="0" fontId="20" fillId="33" borderId="0" xfId="0" applyNumberFormat="1" applyFont="1" applyFill="1" applyAlignment="1">
      <alignment vertical="center" wrapText="1"/>
    </xf>
    <xf numFmtId="0" fontId="21" fillId="0" borderId="10" xfId="1" applyNumberFormat="1" applyFont="1" applyBorder="1" applyAlignment="1">
      <alignment horizontal="center" vertical="center"/>
    </xf>
    <xf numFmtId="0" fontId="20" fillId="34" borderId="0" xfId="0" applyNumberFormat="1" applyFont="1" applyFill="1">
      <alignment vertical="center"/>
    </xf>
    <xf numFmtId="0" fontId="20" fillId="35" borderId="0" xfId="0" applyNumberFormat="1" applyFont="1" applyFill="1" applyAlignment="1">
      <alignment vertical="center" wrapText="1"/>
    </xf>
    <xf numFmtId="179" fontId="20" fillId="0" borderId="0" xfId="0" applyNumberFormat="1" applyFont="1" applyAlignment="1">
      <alignment horizontal="center" vertical="center"/>
    </xf>
    <xf numFmtId="0" fontId="22" fillId="36" borderId="0" xfId="1" applyNumberFormat="1" applyFont="1" applyFill="1" applyAlignment="1">
      <alignment horizontal="center" vertical="center"/>
    </xf>
    <xf numFmtId="0" fontId="23" fillId="37" borderId="0" xfId="0" applyNumberFormat="1" applyFont="1" applyFill="1">
      <alignment vertical="center"/>
    </xf>
    <xf numFmtId="0" fontId="23" fillId="0" borderId="0" xfId="0" applyNumberFormat="1" applyFont="1">
      <alignment vertical="center"/>
    </xf>
    <xf numFmtId="0" fontId="23" fillId="38" borderId="0" xfId="0" applyNumberFormat="1" applyFont="1" applyFill="1">
      <alignment vertical="center"/>
    </xf>
    <xf numFmtId="20" fontId="21" fillId="0" borderId="10" xfId="1" applyNumberFormat="1" applyFont="1" applyBorder="1" applyAlignment="1">
      <alignment horizontal="center" vertical="center"/>
    </xf>
    <xf numFmtId="0" fontId="17" fillId="0" borderId="0" xfId="1" applyNumberFormat="1" applyFont="1" applyAlignment="1">
      <alignment horizontal="center" vertical="center"/>
    </xf>
    <xf numFmtId="0" fontId="17" fillId="40" borderId="10" xfId="0" applyNumberFormat="1" applyFont="1" applyFill="1" applyBorder="1" applyAlignment="1">
      <alignment horizontal="center" vertical="center"/>
    </xf>
    <xf numFmtId="0" fontId="17" fillId="41" borderId="10" xfId="0" applyNumberFormat="1" applyFont="1" applyFill="1" applyBorder="1" applyAlignment="1">
      <alignment horizontal="center" vertical="center"/>
    </xf>
    <xf numFmtId="0" fontId="20" fillId="0" borderId="0" xfId="0" applyNumberFormat="1" applyFont="1" applyFill="1" applyAlignment="1">
      <alignment horizontal="center" vertical="center"/>
    </xf>
    <xf numFmtId="14" fontId="20" fillId="0" borderId="0" xfId="0" applyNumberFormat="1" applyFont="1" applyFill="1" applyAlignment="1">
      <alignment horizontal="center" vertical="center"/>
    </xf>
    <xf numFmtId="49" fontId="20" fillId="0" borderId="0" xfId="0" applyNumberFormat="1" applyFont="1" applyFill="1" applyAlignment="1">
      <alignment horizontal="center" vertical="center"/>
    </xf>
    <xf numFmtId="176" fontId="21" fillId="0" borderId="0" xfId="0" applyNumberFormat="1" applyFont="1" applyFill="1" applyAlignment="1">
      <alignment horizontal="center" vertical="center"/>
    </xf>
    <xf numFmtId="0" fontId="24" fillId="0" borderId="0" xfId="0" applyNumberFormat="1" applyFont="1" applyFill="1" applyAlignment="1">
      <alignment horizontal="center" vertical="center"/>
    </xf>
    <xf numFmtId="178" fontId="21" fillId="0" borderId="0" xfId="0" applyNumberFormat="1" applyFont="1" applyFill="1" applyAlignment="1">
      <alignment horizontal="center" vertical="center"/>
    </xf>
    <xf numFmtId="176" fontId="21" fillId="0" borderId="0" xfId="2" applyNumberFormat="1" applyFont="1" applyFill="1" applyAlignment="1">
      <alignment horizontal="center" vertical="center"/>
    </xf>
    <xf numFmtId="0" fontId="25" fillId="0" borderId="0" xfId="0" applyNumberFormat="1" applyFont="1" applyFill="1" applyAlignment="1">
      <alignment horizontal="center" vertical="center"/>
    </xf>
    <xf numFmtId="0" fontId="21" fillId="0" borderId="0" xfId="1" applyNumberFormat="1" applyFont="1" applyFill="1" applyBorder="1" applyAlignment="1" applyProtection="1">
      <alignment horizontal="center" vertical="center"/>
    </xf>
    <xf numFmtId="0" fontId="17" fillId="41" borderId="10" xfId="0" applyNumberFormat="1" applyFont="1" applyFill="1" applyBorder="1" applyAlignment="1" applyProtection="1">
      <alignment horizontal="center" vertical="center"/>
    </xf>
    <xf numFmtId="176" fontId="17" fillId="41" borderId="10" xfId="0" applyNumberFormat="1" applyFont="1" applyFill="1" applyBorder="1" applyAlignment="1">
      <alignment horizontal="center" vertical="center"/>
    </xf>
    <xf numFmtId="177" fontId="20" fillId="0" borderId="0" xfId="0" applyNumberFormat="1" applyFont="1" applyFill="1" applyAlignment="1">
      <alignment horizontal="center" vertical="center"/>
    </xf>
    <xf numFmtId="0" fontId="19" fillId="0" borderId="0" xfId="0" applyNumberFormat="1" applyFont="1" applyAlignment="1">
      <alignment horizontal="center" vertical="center"/>
    </xf>
    <xf numFmtId="0" fontId="19" fillId="42" borderId="0" xfId="0" applyNumberFormat="1" applyFont="1" applyFill="1" applyAlignment="1">
      <alignment horizontal="center" vertical="center"/>
    </xf>
    <xf numFmtId="181" fontId="19" fillId="42" borderId="0" xfId="0" applyNumberFormat="1" applyFont="1" applyFill="1" applyAlignment="1">
      <alignment horizontal="center" vertical="center"/>
    </xf>
    <xf numFmtId="0" fontId="19" fillId="34" borderId="0" xfId="0" applyNumberFormat="1" applyFont="1" applyFill="1" applyAlignment="1">
      <alignment horizontal="center" vertical="center"/>
    </xf>
    <xf numFmtId="0" fontId="19" fillId="42" borderId="10" xfId="0" applyNumberFormat="1" applyFont="1" applyFill="1" applyBorder="1" applyAlignment="1">
      <alignment horizontal="center" vertical="center"/>
    </xf>
    <xf numFmtId="181" fontId="19" fillId="42" borderId="10" xfId="0" applyNumberFormat="1" applyFont="1" applyFill="1" applyBorder="1" applyAlignment="1">
      <alignment horizontal="center" vertical="center"/>
    </xf>
    <xf numFmtId="0" fontId="26" fillId="34" borderId="0" xfId="0" applyNumberFormat="1" applyFont="1" applyFill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14" fontId="19" fillId="42" borderId="10" xfId="0" applyNumberFormat="1" applyFont="1" applyFill="1" applyBorder="1" applyAlignment="1">
      <alignment horizontal="center" vertical="center"/>
    </xf>
    <xf numFmtId="14" fontId="19" fillId="34" borderId="0" xfId="0" applyNumberFormat="1" applyFont="1" applyFill="1" applyAlignment="1">
      <alignment horizontal="center" vertical="center"/>
    </xf>
    <xf numFmtId="49" fontId="0" fillId="0" borderId="10" xfId="0" applyNumberFormat="1" applyFont="1" applyFill="1" applyBorder="1" applyAlignment="1" applyProtection="1">
      <alignment vertical="center"/>
    </xf>
    <xf numFmtId="0" fontId="0" fillId="0" borderId="0" xfId="0" applyNumberFormat="1" applyFont="1" applyFill="1" applyBorder="1" applyAlignment="1" applyProtection="1">
      <alignment vertical="center"/>
    </xf>
    <xf numFmtId="22" fontId="0" fillId="0" borderId="10" xfId="0" applyNumberFormat="1" applyFont="1" applyFill="1" applyBorder="1" applyAlignment="1" applyProtection="1">
      <alignment vertical="center"/>
    </xf>
    <xf numFmtId="49" fontId="0" fillId="0" borderId="10" xfId="0" applyNumberFormat="1" applyFont="1" applyFill="1" applyBorder="1" applyAlignment="1" applyProtection="1">
      <alignment vertical="center"/>
    </xf>
    <xf numFmtId="22" fontId="0" fillId="0" borderId="11" xfId="0" applyNumberFormat="1" applyFont="1" applyFill="1" applyBorder="1" applyAlignment="1" applyProtection="1">
      <alignment vertical="center"/>
    </xf>
    <xf numFmtId="49" fontId="0" fillId="0" borderId="11" xfId="0" applyNumberFormat="1" applyFont="1" applyFill="1" applyBorder="1" applyAlignment="1" applyProtection="1">
      <alignment vertical="center"/>
    </xf>
    <xf numFmtId="14" fontId="0" fillId="0" borderId="0" xfId="0" applyNumberFormat="1" applyFont="1" applyFill="1" applyBorder="1" applyAlignment="1" applyProtection="1">
      <alignment vertical="center"/>
    </xf>
    <xf numFmtId="0" fontId="0" fillId="0" borderId="10" xfId="0" applyNumberFormat="1" applyFont="1" applyFill="1" applyBorder="1" applyAlignment="1" applyProtection="1">
      <alignment vertical="center"/>
    </xf>
    <xf numFmtId="0" fontId="0" fillId="0" borderId="10" xfId="0" applyNumberFormat="1" applyFont="1" applyFill="1" applyBorder="1" applyAlignment="1" applyProtection="1">
      <alignment vertical="center"/>
    </xf>
    <xf numFmtId="0" fontId="27" fillId="0" borderId="0" xfId="0" applyNumberFormat="1" applyFont="1" applyAlignment="1">
      <alignment horizontal="center" vertical="center"/>
    </xf>
    <xf numFmtId="49" fontId="28" fillId="0" borderId="10" xfId="0" applyNumberFormat="1" applyFont="1" applyFill="1" applyBorder="1" applyAlignment="1" applyProtection="1">
      <alignment vertical="center"/>
    </xf>
    <xf numFmtId="0" fontId="28" fillId="0" borderId="10" xfId="0" applyNumberFormat="1" applyFont="1" applyFill="1" applyBorder="1" applyAlignment="1" applyProtection="1">
      <alignment vertical="center"/>
    </xf>
    <xf numFmtId="0" fontId="28" fillId="0" borderId="0" xfId="0" applyNumberFormat="1" applyFont="1" applyFill="1" applyBorder="1" applyAlignment="1" applyProtection="1">
      <alignment vertical="center"/>
    </xf>
    <xf numFmtId="14" fontId="28" fillId="0" borderId="0" xfId="0" applyNumberFormat="1" applyFont="1" applyFill="1" applyBorder="1" applyAlignment="1" applyProtection="1">
      <alignment vertical="center"/>
    </xf>
    <xf numFmtId="0" fontId="27" fillId="34" borderId="0" xfId="0" applyNumberFormat="1" applyFont="1" applyFill="1" applyAlignment="1">
      <alignment horizontal="center" vertical="center"/>
    </xf>
    <xf numFmtId="14" fontId="27" fillId="34" borderId="0" xfId="0" applyNumberFormat="1" applyFont="1" applyFill="1" applyAlignment="1">
      <alignment horizontal="center" vertical="center"/>
    </xf>
    <xf numFmtId="0" fontId="29" fillId="34" borderId="0" xfId="0" applyNumberFormat="1" applyFont="1" applyFill="1" applyAlignment="1">
      <alignment horizontal="center" vertical="center"/>
    </xf>
    <xf numFmtId="22" fontId="28" fillId="0" borderId="11" xfId="0" applyNumberFormat="1" applyFont="1" applyFill="1" applyBorder="1" applyAlignment="1" applyProtection="1">
      <alignment vertical="center"/>
    </xf>
    <xf numFmtId="49" fontId="28" fillId="0" borderId="11" xfId="0" applyNumberFormat="1" applyFont="1" applyFill="1" applyBorder="1" applyAlignment="1" applyProtection="1">
      <alignment vertical="center"/>
    </xf>
    <xf numFmtId="0" fontId="0" fillId="0" borderId="0" xfId="0" applyNumberFormat="1" applyFont="1" applyFill="1" applyBorder="1" applyAlignment="1" applyProtection="1">
      <alignment horizontal="center" vertical="center"/>
    </xf>
    <xf numFmtId="14" fontId="0" fillId="0" borderId="0" xfId="0" applyNumberFormat="1" applyFont="1" applyFill="1" applyBorder="1" applyAlignment="1" applyProtection="1">
      <alignment horizontal="center" vertical="center"/>
    </xf>
    <xf numFmtId="22" fontId="0" fillId="0" borderId="11" xfId="0" applyNumberFormat="1" applyFont="1" applyFill="1" applyBorder="1" applyAlignment="1" applyProtection="1">
      <alignment horizontal="center" vertical="center"/>
    </xf>
    <xf numFmtId="49" fontId="0" fillId="0" borderId="11" xfId="0" applyNumberFormat="1" applyFont="1" applyFill="1" applyBorder="1" applyAlignment="1" applyProtection="1">
      <alignment horizontal="center" vertical="center"/>
    </xf>
    <xf numFmtId="49" fontId="0" fillId="0" borderId="10" xfId="0" applyNumberFormat="1" applyFont="1" applyFill="1" applyBorder="1" applyAlignment="1" applyProtection="1">
      <alignment horizontal="center" vertical="center"/>
    </xf>
    <xf numFmtId="0" fontId="0" fillId="0" borderId="10" xfId="0" applyNumberFormat="1" applyFont="1" applyFill="1" applyBorder="1" applyAlignment="1" applyProtection="1">
      <alignment horizontal="center" vertical="center"/>
    </xf>
    <xf numFmtId="49" fontId="28" fillId="0" borderId="10" xfId="0" applyNumberFormat="1" applyFont="1" applyFill="1" applyBorder="1" applyAlignment="1" applyProtection="1">
      <alignment horizontal="center" vertical="center"/>
    </xf>
    <xf numFmtId="0" fontId="28" fillId="0" borderId="10" xfId="0" applyNumberFormat="1" applyFont="1" applyFill="1" applyBorder="1" applyAlignment="1" applyProtection="1">
      <alignment horizontal="center" vertical="center"/>
    </xf>
    <xf numFmtId="0" fontId="28" fillId="0" borderId="0" xfId="0" applyNumberFormat="1" applyFont="1" applyFill="1" applyBorder="1" applyAlignment="1" applyProtection="1">
      <alignment horizontal="center" vertical="center"/>
    </xf>
    <xf numFmtId="14" fontId="28" fillId="0" borderId="0" xfId="0" applyNumberFormat="1" applyFont="1" applyFill="1" applyBorder="1" applyAlignment="1" applyProtection="1">
      <alignment horizontal="center" vertical="center"/>
    </xf>
    <xf numFmtId="22" fontId="28" fillId="0" borderId="11" xfId="0" applyNumberFormat="1" applyFont="1" applyFill="1" applyBorder="1" applyAlignment="1" applyProtection="1">
      <alignment horizontal="center" vertical="center"/>
    </xf>
    <xf numFmtId="49" fontId="28" fillId="0" borderId="11" xfId="0" applyNumberFormat="1" applyFont="1" applyFill="1" applyBorder="1" applyAlignment="1" applyProtection="1">
      <alignment horizontal="center" vertical="center"/>
    </xf>
    <xf numFmtId="0" fontId="21" fillId="0" borderId="0" xfId="0" applyNumberFormat="1" applyFont="1" applyFill="1" applyAlignment="1">
      <alignment horizontal="center" vertical="center"/>
    </xf>
    <xf numFmtId="0" fontId="19" fillId="0" borderId="0" xfId="0" applyNumberFormat="1" applyFont="1" applyFill="1" applyAlignment="1">
      <alignment horizontal="center" vertical="center"/>
    </xf>
    <xf numFmtId="0" fontId="21" fillId="0" borderId="0" xfId="1" applyNumberFormat="1" applyFont="1" applyFill="1" applyBorder="1" applyAlignment="1" applyProtection="1">
      <alignment horizontal="center" vertical="center"/>
    </xf>
    <xf numFmtId="0" fontId="30" fillId="0" borderId="0" xfId="1" applyNumberFormat="1" applyFont="1" applyFill="1" applyBorder="1" applyAlignment="1" applyProtection="1">
      <alignment horizontal="center" vertical="center"/>
    </xf>
    <xf numFmtId="0" fontId="0" fillId="0" borderId="0" xfId="0" applyNumberFormat="1" applyFont="1" applyFill="1" applyBorder="1" applyAlignment="1" applyProtection="1">
      <alignment vertical="center"/>
    </xf>
    <xf numFmtId="0" fontId="0" fillId="43" borderId="10" xfId="0" applyNumberFormat="1" applyFont="1" applyFill="1" applyBorder="1" applyAlignment="1" applyProtection="1">
      <alignment horizontal="center" vertical="center"/>
    </xf>
    <xf numFmtId="22" fontId="0" fillId="0" borderId="10" xfId="0" applyNumberFormat="1" applyFont="1" applyFill="1" applyBorder="1" applyAlignment="1" applyProtection="1">
      <alignment vertical="center"/>
    </xf>
    <xf numFmtId="49" fontId="0" fillId="0" borderId="10" xfId="0" applyNumberFormat="1" applyFont="1" applyFill="1" applyBorder="1" applyAlignment="1" applyProtection="1">
      <alignment vertical="center"/>
    </xf>
    <xf numFmtId="22" fontId="0" fillId="0" borderId="11" xfId="0" applyNumberFormat="1" applyFont="1" applyFill="1" applyBorder="1" applyAlignment="1" applyProtection="1">
      <alignment vertical="center"/>
    </xf>
    <xf numFmtId="49" fontId="0" fillId="0" borderId="11" xfId="0" applyNumberFormat="1" applyFont="1" applyFill="1" applyBorder="1" applyAlignment="1" applyProtection="1">
      <alignment vertical="center"/>
    </xf>
    <xf numFmtId="0" fontId="0" fillId="0" borderId="10" xfId="0" applyNumberFormat="1" applyFont="1" applyFill="1" applyBorder="1" applyAlignment="1" applyProtection="1">
      <alignment vertical="center"/>
    </xf>
    <xf numFmtId="0" fontId="31" fillId="0" borderId="0" xfId="0" applyNumberFormat="1" applyFont="1" applyFill="1" applyBorder="1" applyAlignment="1" applyProtection="1">
      <alignment vertical="center"/>
    </xf>
    <xf numFmtId="14" fontId="31" fillId="0" borderId="0" xfId="0" applyNumberFormat="1" applyFont="1" applyFill="1" applyBorder="1" applyAlignment="1" applyProtection="1">
      <alignment vertical="center"/>
    </xf>
    <xf numFmtId="0" fontId="0" fillId="0" borderId="0" xfId="0" applyNumberFormat="1">
      <alignment vertical="center"/>
    </xf>
    <xf numFmtId="0" fontId="0" fillId="43" borderId="10" xfId="0" applyNumberFormat="1" applyFill="1" applyBorder="1" applyAlignment="1">
      <alignment horizontal="center" vertical="center" wrapText="1"/>
    </xf>
    <xf numFmtId="22" fontId="0" fillId="0" borderId="10" xfId="0" applyNumberFormat="1" applyBorder="1" applyAlignment="1">
      <alignment vertical="center" wrapText="1"/>
    </xf>
    <xf numFmtId="49" fontId="0" fillId="0" borderId="10" xfId="0" applyNumberFormat="1" applyBorder="1" applyAlignment="1">
      <alignment vertical="center" wrapText="1"/>
    </xf>
    <xf numFmtId="0" fontId="0" fillId="0" borderId="10" xfId="0" applyNumberFormat="1" applyBorder="1" applyAlignment="1">
      <alignment vertical="center" wrapText="1"/>
    </xf>
    <xf numFmtId="14" fontId="0" fillId="0" borderId="0" xfId="0" applyNumberFormat="1" applyFont="1" applyFill="1" applyBorder="1" applyAlignment="1" applyProtection="1">
      <alignment vertical="center"/>
    </xf>
    <xf numFmtId="14" fontId="21" fillId="44" borderId="0" xfId="0" applyNumberFormat="1" applyFont="1" applyFill="1" applyAlignment="1">
      <alignment horizontal="center" vertical="center"/>
    </xf>
    <xf numFmtId="49" fontId="21" fillId="44" borderId="0" xfId="0" applyNumberFormat="1" applyFont="1" applyFill="1" applyAlignment="1">
      <alignment horizontal="center" vertical="center"/>
    </xf>
    <xf numFmtId="0" fontId="21" fillId="44" borderId="0" xfId="0" applyNumberFormat="1" applyFont="1" applyFill="1" applyAlignment="1">
      <alignment horizontal="center" vertical="center"/>
    </xf>
    <xf numFmtId="176" fontId="21" fillId="44" borderId="0" xfId="0" applyNumberFormat="1" applyFont="1" applyFill="1" applyAlignment="1">
      <alignment horizontal="center" vertical="center" wrapText="1"/>
    </xf>
    <xf numFmtId="0" fontId="30" fillId="44" borderId="0" xfId="0" applyNumberFormat="1" applyFont="1" applyFill="1" applyAlignment="1">
      <alignment horizontal="center" vertical="center"/>
    </xf>
    <xf numFmtId="176" fontId="21" fillId="44" borderId="0" xfId="2" applyNumberFormat="1" applyFont="1" applyFill="1" applyAlignment="1">
      <alignment horizontal="center" vertical="center"/>
    </xf>
    <xf numFmtId="0" fontId="24" fillId="0" borderId="0" xfId="0" applyNumberFormat="1" applyFont="1" applyFill="1">
      <alignment vertical="center"/>
    </xf>
    <xf numFmtId="0" fontId="20" fillId="0" borderId="0" xfId="0" applyNumberFormat="1" applyFont="1" applyFill="1">
      <alignment vertical="center"/>
    </xf>
    <xf numFmtId="0" fontId="21" fillId="0" borderId="0" xfId="0" applyNumberFormat="1" applyFont="1" applyFill="1">
      <alignment vertical="center"/>
    </xf>
    <xf numFmtId="0" fontId="17" fillId="44" borderId="10" xfId="0" applyNumberFormat="1" applyFont="1" applyFill="1" applyBorder="1" applyAlignment="1">
      <alignment horizontal="center" vertical="center"/>
    </xf>
    <xf numFmtId="176" fontId="17" fillId="44" borderId="10" xfId="0" applyNumberFormat="1" applyFont="1" applyFill="1" applyBorder="1" applyAlignment="1">
      <alignment horizontal="center" vertical="center"/>
    </xf>
    <xf numFmtId="0" fontId="30" fillId="44" borderId="0" xfId="0" applyNumberFormat="1" applyFont="1" applyFill="1">
      <alignment vertical="center"/>
    </xf>
    <xf numFmtId="0" fontId="20" fillId="17" borderId="10" xfId="0" applyNumberFormat="1" applyFont="1" applyFill="1" applyBorder="1" applyAlignment="1">
      <alignment horizontal="center" vertical="center"/>
    </xf>
    <xf numFmtId="0" fontId="20" fillId="26" borderId="10" xfId="0" applyNumberFormat="1" applyFont="1" applyFill="1" applyBorder="1" applyAlignment="1">
      <alignment horizontal="center" vertical="center"/>
    </xf>
    <xf numFmtId="180" fontId="20" fillId="26" borderId="10" xfId="0" applyNumberFormat="1" applyFont="1" applyFill="1" applyBorder="1" applyAlignment="1" applyProtection="1">
      <alignment horizontal="center" vertical="center"/>
    </xf>
    <xf numFmtId="0" fontId="20" fillId="30" borderId="10" xfId="0" applyNumberFormat="1" applyFont="1" applyFill="1" applyBorder="1" applyAlignment="1">
      <alignment horizontal="center" vertical="center"/>
    </xf>
    <xf numFmtId="180" fontId="20" fillId="30" borderId="10" xfId="0" applyNumberFormat="1" applyFont="1" applyFill="1" applyBorder="1" applyAlignment="1" applyProtection="1">
      <alignment horizontal="center" vertical="center"/>
    </xf>
    <xf numFmtId="0" fontId="20" fillId="22" borderId="10" xfId="0" applyNumberFormat="1" applyFont="1" applyFill="1" applyBorder="1" applyAlignment="1">
      <alignment horizontal="center" vertical="center"/>
    </xf>
    <xf numFmtId="180" fontId="20" fillId="22" borderId="10" xfId="0" applyNumberFormat="1" applyFont="1" applyFill="1" applyBorder="1" applyAlignment="1" applyProtection="1">
      <alignment horizontal="center" vertical="center"/>
    </xf>
    <xf numFmtId="0" fontId="20" fillId="45" borderId="10" xfId="1" applyNumberFormat="1" applyFont="1" applyFill="1" applyBorder="1" applyAlignment="1">
      <alignment horizontal="center" vertical="center"/>
    </xf>
    <xf numFmtId="0" fontId="20" fillId="45" borderId="10" xfId="0" applyNumberFormat="1" applyFont="1" applyFill="1" applyBorder="1" applyAlignment="1">
      <alignment horizontal="center" vertical="center" wrapText="1"/>
    </xf>
    <xf numFmtId="0" fontId="20" fillId="45" borderId="10" xfId="0" applyNumberFormat="1" applyFont="1" applyFill="1" applyBorder="1">
      <alignment vertical="center"/>
    </xf>
    <xf numFmtId="0" fontId="20" fillId="45" borderId="10" xfId="0" applyNumberFormat="1" applyFont="1" applyFill="1" applyBorder="1" applyAlignment="1">
      <alignment horizontal="center" vertical="center"/>
    </xf>
    <xf numFmtId="0" fontId="20" fillId="39" borderId="10" xfId="0" applyNumberFormat="1" applyFont="1" applyFill="1" applyBorder="1" applyAlignment="1">
      <alignment horizontal="center" vertical="center"/>
    </xf>
    <xf numFmtId="180" fontId="20" fillId="39" borderId="10" xfId="0" applyNumberFormat="1" applyFont="1" applyFill="1" applyBorder="1" applyAlignment="1" applyProtection="1">
      <alignment horizontal="center" vertical="center"/>
    </xf>
    <xf numFmtId="0" fontId="32" fillId="26" borderId="10" xfId="0" applyNumberFormat="1" applyFont="1" applyFill="1" applyBorder="1" applyAlignment="1">
      <alignment horizontal="center" vertical="center"/>
    </xf>
    <xf numFmtId="180" fontId="32" fillId="26" borderId="10" xfId="0" applyNumberFormat="1" applyFont="1" applyFill="1" applyBorder="1" applyAlignment="1" applyProtection="1">
      <alignment horizontal="center" vertical="center"/>
    </xf>
    <xf numFmtId="0" fontId="32" fillId="22" borderId="10" xfId="0" applyNumberFormat="1" applyFont="1" applyFill="1" applyBorder="1" applyAlignment="1">
      <alignment horizontal="center" vertical="center"/>
    </xf>
    <xf numFmtId="180" fontId="32" fillId="22" borderId="10" xfId="0" applyNumberFormat="1" applyFont="1" applyFill="1" applyBorder="1" applyAlignment="1" applyProtection="1">
      <alignment horizontal="center" vertical="center"/>
    </xf>
    <xf numFmtId="49" fontId="20" fillId="0" borderId="10" xfId="0" applyNumberFormat="1" applyFont="1" applyFill="1" applyBorder="1" applyAlignment="1" applyProtection="1">
      <alignment horizontal="center" vertical="center"/>
    </xf>
    <xf numFmtId="0" fontId="20" fillId="43" borderId="10" xfId="0" applyNumberFormat="1" applyFont="1" applyFill="1" applyBorder="1" applyAlignment="1" applyProtection="1">
      <alignment horizontal="center" vertical="center"/>
    </xf>
    <xf numFmtId="22" fontId="20" fillId="0" borderId="11" xfId="0" applyNumberFormat="1" applyFont="1" applyFill="1" applyBorder="1" applyAlignment="1" applyProtection="1">
      <alignment horizontal="center" vertical="center"/>
    </xf>
    <xf numFmtId="49" fontId="20" fillId="0" borderId="11" xfId="0" applyNumberFormat="1" applyFont="1" applyFill="1" applyBorder="1" applyAlignment="1" applyProtection="1">
      <alignment horizontal="center" vertical="center"/>
    </xf>
    <xf numFmtId="22" fontId="20" fillId="0" borderId="11" xfId="0" applyNumberFormat="1" applyFont="1" applyFill="1" applyBorder="1" applyAlignment="1" applyProtection="1">
      <alignment horizontal="center" vertical="center"/>
    </xf>
    <xf numFmtId="49" fontId="20" fillId="0" borderId="11" xfId="0" applyNumberFormat="1" applyFont="1" applyFill="1" applyBorder="1" applyAlignment="1" applyProtection="1">
      <alignment horizontal="center" vertical="center"/>
    </xf>
    <xf numFmtId="0" fontId="20" fillId="0" borderId="0" xfId="0" applyNumberFormat="1" applyFont="1" applyFill="1" applyBorder="1" applyAlignment="1" applyProtection="1">
      <alignment horizontal="center" vertical="center"/>
    </xf>
    <xf numFmtId="14" fontId="20" fillId="0" borderId="0" xfId="0" applyNumberFormat="1" applyFont="1" applyFill="1" applyBorder="1" applyAlignment="1" applyProtection="1">
      <alignment horizontal="center" vertical="center"/>
    </xf>
    <xf numFmtId="0" fontId="20" fillId="0" borderId="10" xfId="0" applyNumberFormat="1" applyFont="1" applyFill="1" applyBorder="1" applyAlignment="1" applyProtection="1">
      <alignment horizontal="center" vertical="center"/>
    </xf>
    <xf numFmtId="49" fontId="33" fillId="0" borderId="10" xfId="0" applyNumberFormat="1" applyFont="1" applyFill="1" applyBorder="1" applyAlignment="1" applyProtection="1">
      <alignment horizontal="center" vertical="center"/>
    </xf>
    <xf numFmtId="22" fontId="20" fillId="0" borderId="10" xfId="0" applyNumberFormat="1" applyFont="1" applyFill="1" applyBorder="1" applyAlignment="1" applyProtection="1">
      <alignment horizontal="center" vertical="center"/>
    </xf>
    <xf numFmtId="14" fontId="20" fillId="0" borderId="0" xfId="0" applyNumberFormat="1" applyFont="1" applyFill="1" applyBorder="1" applyAlignment="1" applyProtection="1">
      <alignment horizontal="center" vertical="center"/>
    </xf>
    <xf numFmtId="22" fontId="20" fillId="0" borderId="10" xfId="0" applyNumberFormat="1" applyFont="1" applyFill="1" applyBorder="1" applyAlignment="1" applyProtection="1">
      <alignment horizontal="center" vertical="center"/>
    </xf>
    <xf numFmtId="49" fontId="20" fillId="0" borderId="10" xfId="0" applyNumberFormat="1" applyFont="1" applyFill="1" applyBorder="1" applyAlignment="1" applyProtection="1">
      <alignment horizontal="center" vertical="center"/>
    </xf>
    <xf numFmtId="0" fontId="27" fillId="46" borderId="0" xfId="0" applyNumberFormat="1" applyFont="1" applyFill="1" applyAlignment="1">
      <alignment horizontal="center" vertical="center"/>
    </xf>
    <xf numFmtId="22" fontId="33" fillId="46" borderId="10" xfId="0" applyNumberFormat="1" applyFont="1" applyFill="1" applyBorder="1" applyAlignment="1" applyProtection="1">
      <alignment horizontal="center" vertical="center"/>
    </xf>
    <xf numFmtId="49" fontId="33" fillId="46" borderId="10" xfId="0" applyNumberFormat="1" applyFont="1" applyFill="1" applyBorder="1" applyAlignment="1" applyProtection="1">
      <alignment horizontal="center" vertical="center"/>
    </xf>
    <xf numFmtId="14" fontId="19" fillId="46" borderId="10" xfId="0" applyNumberFormat="1" applyFont="1" applyFill="1" applyBorder="1" applyAlignment="1">
      <alignment horizontal="center" vertical="center"/>
    </xf>
    <xf numFmtId="181" fontId="19" fillId="46" borderId="10" xfId="0" applyNumberFormat="1" applyFont="1" applyFill="1" applyBorder="1" applyAlignment="1">
      <alignment horizontal="center" vertical="center"/>
    </xf>
    <xf numFmtId="0" fontId="19" fillId="46" borderId="10" xfId="0" applyNumberFormat="1" applyFont="1" applyFill="1" applyBorder="1" applyAlignment="1">
      <alignment horizontal="center" vertical="center"/>
    </xf>
    <xf numFmtId="0" fontId="33" fillId="46" borderId="10" xfId="0" applyNumberFormat="1" applyFont="1" applyFill="1" applyBorder="1" applyAlignment="1" applyProtection="1">
      <alignment horizontal="center" vertical="center"/>
    </xf>
    <xf numFmtId="0" fontId="20" fillId="46" borderId="0" xfId="0" applyNumberFormat="1" applyFont="1" applyFill="1" applyBorder="1" applyAlignment="1" applyProtection="1">
      <alignment horizontal="center" vertical="center"/>
    </xf>
    <xf numFmtId="14" fontId="20" fillId="46" borderId="0" xfId="0" applyNumberFormat="1" applyFont="1" applyFill="1" applyBorder="1" applyAlignment="1" applyProtection="1">
      <alignment horizontal="center" vertical="center"/>
    </xf>
    <xf numFmtId="14" fontId="27" fillId="46" borderId="0" xfId="0" applyNumberFormat="1" applyFont="1" applyFill="1" applyAlignment="1">
      <alignment horizontal="center" vertical="center"/>
    </xf>
    <xf numFmtId="0" fontId="29" fillId="46" borderId="0" xfId="0" applyNumberFormat="1" applyFont="1" applyFill="1" applyAlignment="1">
      <alignment horizontal="center" vertical="center"/>
    </xf>
    <xf numFmtId="0" fontId="19" fillId="46" borderId="0" xfId="0" applyNumberFormat="1" applyFont="1" applyFill="1" applyAlignment="1">
      <alignment horizontal="center" vertical="center"/>
    </xf>
    <xf numFmtId="22" fontId="17" fillId="44" borderId="10" xfId="0" applyNumberFormat="1" applyFont="1" applyFill="1" applyBorder="1" applyAlignment="1">
      <alignment horizontal="center" vertical="center"/>
    </xf>
    <xf numFmtId="22" fontId="20" fillId="0" borderId="0" xfId="0" applyNumberFormat="1" applyFont="1" applyFill="1" applyAlignment="1">
      <alignment horizontal="center" vertical="center"/>
    </xf>
    <xf numFmtId="14" fontId="17" fillId="44" borderId="10" xfId="0" applyNumberFormat="1" applyFont="1" applyFill="1" applyBorder="1" applyAlignment="1">
      <alignment horizontal="center" vertical="center"/>
    </xf>
    <xf numFmtId="0" fontId="21" fillId="0" borderId="12" xfId="1" applyNumberFormat="1" applyFont="1" applyFill="1" applyBorder="1" applyAlignment="1">
      <alignment horizontal="center" vertical="center"/>
    </xf>
    <xf numFmtId="49" fontId="21" fillId="0" borderId="12" xfId="1" applyNumberFormat="1" applyFont="1" applyFill="1" applyBorder="1" applyAlignment="1">
      <alignment horizontal="center" vertical="center"/>
    </xf>
    <xf numFmtId="0" fontId="21" fillId="0" borderId="12" xfId="1" applyNumberFormat="1" applyFont="1" applyFill="1" applyBorder="1" applyAlignment="1" applyProtection="1">
      <alignment horizontal="center" vertical="center"/>
    </xf>
    <xf numFmtId="176" fontId="21" fillId="0" borderId="12" xfId="1" applyNumberFormat="1" applyFont="1" applyFill="1" applyBorder="1" applyAlignment="1">
      <alignment horizontal="center" vertical="center"/>
    </xf>
    <xf numFmtId="14" fontId="21" fillId="0" borderId="12" xfId="1" applyNumberFormat="1" applyFont="1" applyFill="1" applyBorder="1" applyAlignment="1">
      <alignment horizontal="center" vertical="center"/>
    </xf>
    <xf numFmtId="20" fontId="21" fillId="0" borderId="12" xfId="1" applyNumberFormat="1" applyFont="1" applyFill="1" applyBorder="1" applyAlignment="1">
      <alignment horizontal="center" vertical="center"/>
    </xf>
    <xf numFmtId="0" fontId="21" fillId="0" borderId="12" xfId="1" applyNumberFormat="1" applyFont="1" applyFill="1" applyBorder="1" applyAlignment="1">
      <alignment horizontal="center" vertical="center" wrapText="1"/>
    </xf>
    <xf numFmtId="22" fontId="21" fillId="0" borderId="12" xfId="1" applyNumberFormat="1" applyFont="1" applyFill="1" applyBorder="1" applyAlignment="1">
      <alignment horizontal="center" vertical="center"/>
    </xf>
    <xf numFmtId="177" fontId="20" fillId="0" borderId="12" xfId="0" applyNumberFormat="1" applyFont="1" applyFill="1" applyBorder="1" applyAlignment="1">
      <alignment horizontal="center" vertical="center"/>
    </xf>
    <xf numFmtId="0" fontId="20" fillId="0" borderId="12" xfId="0" applyNumberFormat="1" applyFont="1" applyFill="1" applyBorder="1" applyAlignment="1">
      <alignment horizontal="center" vertical="center"/>
    </xf>
    <xf numFmtId="49" fontId="20" fillId="0" borderId="12" xfId="0" applyNumberFormat="1" applyFont="1" applyFill="1" applyBorder="1" applyAlignment="1">
      <alignment horizontal="center" vertical="center"/>
    </xf>
    <xf numFmtId="14" fontId="20" fillId="0" borderId="12" xfId="0" applyNumberFormat="1" applyFont="1" applyFill="1" applyBorder="1" applyAlignment="1">
      <alignment horizontal="center" vertical="center"/>
    </xf>
    <xf numFmtId="0" fontId="20" fillId="0" borderId="12" xfId="0" quotePrefix="1" applyNumberFormat="1" applyFont="1" applyFill="1" applyBorder="1" applyAlignment="1">
      <alignment horizontal="center" vertical="center"/>
    </xf>
    <xf numFmtId="176" fontId="21" fillId="0" borderId="13" xfId="0" applyNumberFormat="1" applyFont="1" applyFill="1" applyBorder="1" applyAlignment="1">
      <alignment horizontal="center" vertical="center"/>
    </xf>
    <xf numFmtId="0" fontId="24" fillId="0" borderId="13" xfId="0" applyNumberFormat="1" applyFont="1" applyFill="1" applyBorder="1" applyAlignment="1">
      <alignment horizontal="center" vertical="center"/>
    </xf>
    <xf numFmtId="176" fontId="21" fillId="0" borderId="13" xfId="2" applyNumberFormat="1" applyFont="1" applyFill="1" applyBorder="1" applyAlignment="1">
      <alignment horizontal="center" vertical="center"/>
    </xf>
    <xf numFmtId="14" fontId="20" fillId="0" borderId="13" xfId="0" applyNumberFormat="1" applyFont="1" applyFill="1" applyBorder="1" applyAlignment="1">
      <alignment horizontal="center" vertical="center"/>
    </xf>
    <xf numFmtId="0" fontId="20" fillId="0" borderId="13" xfId="0" applyNumberFormat="1" applyFont="1" applyFill="1" applyBorder="1" applyAlignment="1">
      <alignment horizontal="center" vertical="center"/>
    </xf>
    <xf numFmtId="177" fontId="20" fillId="0" borderId="14" xfId="0" applyNumberFormat="1" applyFont="1" applyFill="1" applyBorder="1" applyAlignment="1">
      <alignment horizontal="center" vertical="center"/>
    </xf>
    <xf numFmtId="0" fontId="20" fillId="0" borderId="14" xfId="0" applyNumberFormat="1" applyFont="1" applyFill="1" applyBorder="1" applyAlignment="1">
      <alignment horizontal="center" vertical="center"/>
    </xf>
    <xf numFmtId="49" fontId="20" fillId="0" borderId="14" xfId="0" applyNumberFormat="1" applyFont="1" applyFill="1" applyBorder="1" applyAlignment="1">
      <alignment horizontal="center" vertical="center"/>
    </xf>
    <xf numFmtId="14" fontId="20" fillId="0" borderId="14" xfId="0" applyNumberFormat="1" applyFont="1" applyFill="1" applyBorder="1" applyAlignment="1">
      <alignment horizontal="center" vertical="center"/>
    </xf>
    <xf numFmtId="0" fontId="20" fillId="0" borderId="14" xfId="0" quotePrefix="1" applyNumberFormat="1" applyFont="1" applyFill="1" applyBorder="1" applyAlignment="1">
      <alignment horizontal="center" vertical="center"/>
    </xf>
    <xf numFmtId="177" fontId="20" fillId="0" borderId="15" xfId="0" applyNumberFormat="1" applyFont="1" applyFill="1" applyBorder="1" applyAlignment="1">
      <alignment horizontal="center" vertical="center"/>
    </xf>
    <xf numFmtId="0" fontId="20" fillId="0" borderId="15" xfId="0" applyNumberFormat="1" applyFont="1" applyFill="1" applyBorder="1" applyAlignment="1">
      <alignment horizontal="center" vertical="center"/>
    </xf>
    <xf numFmtId="49" fontId="20" fillId="0" borderId="15" xfId="0" applyNumberFormat="1" applyFont="1" applyFill="1" applyBorder="1" applyAlignment="1">
      <alignment horizontal="center" vertical="center"/>
    </xf>
    <xf numFmtId="14" fontId="20" fillId="0" borderId="15" xfId="0" applyNumberFormat="1" applyFont="1" applyFill="1" applyBorder="1" applyAlignment="1">
      <alignment horizontal="center" vertical="center"/>
    </xf>
    <xf numFmtId="0" fontId="20" fillId="0" borderId="15" xfId="0" quotePrefix="1" applyNumberFormat="1" applyFont="1" applyFill="1" applyBorder="1" applyAlignment="1">
      <alignment horizontal="center" vertical="center"/>
    </xf>
    <xf numFmtId="177" fontId="20" fillId="0" borderId="16" xfId="0" applyNumberFormat="1" applyFont="1" applyFill="1" applyBorder="1" applyAlignment="1">
      <alignment horizontal="center" vertical="center"/>
    </xf>
    <xf numFmtId="0" fontId="20" fillId="0" borderId="16" xfId="0" applyNumberFormat="1" applyFont="1" applyFill="1" applyBorder="1" applyAlignment="1">
      <alignment horizontal="center" vertical="center"/>
    </xf>
    <xf numFmtId="49" fontId="20" fillId="0" borderId="16" xfId="0" applyNumberFormat="1" applyFont="1" applyFill="1" applyBorder="1" applyAlignment="1">
      <alignment horizontal="center" vertical="center"/>
    </xf>
    <xf numFmtId="14" fontId="20" fillId="0" borderId="16" xfId="0" applyNumberFormat="1" applyFont="1" applyFill="1" applyBorder="1" applyAlignment="1">
      <alignment horizontal="center" vertical="center"/>
    </xf>
    <xf numFmtId="0" fontId="20" fillId="0" borderId="16" xfId="0" quotePrefix="1" applyNumberFormat="1" applyFont="1" applyFill="1" applyBorder="1" applyAlignment="1">
      <alignment horizontal="center" vertical="center"/>
    </xf>
    <xf numFmtId="176" fontId="21" fillId="0" borderId="17" xfId="0" applyNumberFormat="1" applyFont="1" applyFill="1" applyBorder="1" applyAlignment="1">
      <alignment horizontal="center" vertical="center"/>
    </xf>
    <xf numFmtId="0" fontId="24" fillId="0" borderId="17" xfId="0" applyNumberFormat="1" applyFont="1" applyFill="1" applyBorder="1" applyAlignment="1">
      <alignment horizontal="center" vertical="center"/>
    </xf>
    <xf numFmtId="14" fontId="20" fillId="0" borderId="17" xfId="0" applyNumberFormat="1" applyFont="1" applyFill="1" applyBorder="1" applyAlignment="1">
      <alignment horizontal="center" vertical="center"/>
    </xf>
    <xf numFmtId="0" fontId="20" fillId="0" borderId="17" xfId="0" applyNumberFormat="1" applyFont="1" applyFill="1" applyBorder="1" applyAlignment="1">
      <alignment horizontal="center" vertical="center"/>
    </xf>
    <xf numFmtId="0" fontId="24" fillId="0" borderId="13" xfId="0" applyNumberFormat="1" applyFont="1" applyFill="1" applyBorder="1">
      <alignment vertical="center"/>
    </xf>
    <xf numFmtId="22" fontId="20" fillId="0" borderId="12" xfId="0" applyNumberFormat="1" applyFont="1" applyFill="1" applyBorder="1" applyAlignment="1">
      <alignment horizontal="center" vertical="center"/>
    </xf>
    <xf numFmtId="22" fontId="20" fillId="0" borderId="15" xfId="0" applyNumberFormat="1" applyFont="1" applyFill="1" applyBorder="1" applyAlignment="1">
      <alignment horizontal="center" vertical="center"/>
    </xf>
    <xf numFmtId="0" fontId="21" fillId="0" borderId="17" xfId="0" applyNumberFormat="1" applyFont="1" applyFill="1" applyBorder="1" applyAlignment="1">
      <alignment horizontal="center" vertical="center"/>
    </xf>
    <xf numFmtId="0" fontId="36" fillId="17" borderId="18" xfId="0" applyNumberFormat="1" applyFont="1" applyFill="1" applyBorder="1" applyAlignment="1" applyProtection="1">
      <alignment horizontal="center" vertical="center"/>
    </xf>
    <xf numFmtId="179" fontId="36" fillId="17" borderId="18" xfId="0" applyNumberFormat="1" applyFont="1" applyFill="1" applyBorder="1" applyAlignment="1" applyProtection="1">
      <alignment horizontal="center" vertical="center"/>
    </xf>
    <xf numFmtId="178" fontId="21" fillId="0" borderId="13" xfId="0" applyNumberFormat="1" applyFont="1" applyFill="1" applyBorder="1" applyAlignment="1">
      <alignment horizontal="center" vertical="center"/>
    </xf>
    <xf numFmtId="22" fontId="20" fillId="0" borderId="14" xfId="0" applyNumberFormat="1" applyFont="1" applyFill="1" applyBorder="1" applyAlignment="1">
      <alignment horizontal="center" vertical="center"/>
    </xf>
    <xf numFmtId="22" fontId="20" fillId="0" borderId="13" xfId="0" applyNumberFormat="1" applyFont="1" applyFill="1" applyBorder="1" applyAlignment="1">
      <alignment horizontal="center" vertical="center"/>
    </xf>
  </cellXfs>
  <cellStyles count="938">
    <cellStyle name="20% - 강조색1" xfId="872" xr:uid="{00000000-0005-0000-0000-000000000000}"/>
    <cellStyle name="20% - 강조색1 10" xfId="320" xr:uid="{00000000-0005-0000-0000-000001000000}"/>
    <cellStyle name="20% - 강조색1 11" xfId="348" xr:uid="{00000000-0005-0000-0000-000002000000}"/>
    <cellStyle name="20% - 강조색1 12" xfId="350" xr:uid="{00000000-0005-0000-0000-000003000000}"/>
    <cellStyle name="20% - 강조색1 13" xfId="433" xr:uid="{00000000-0005-0000-0000-000004000000}"/>
    <cellStyle name="20% - 강조색1 14" xfId="458" xr:uid="{00000000-0005-0000-0000-000005000000}"/>
    <cellStyle name="20% - 강조색1 15" xfId="489" xr:uid="{00000000-0005-0000-0000-000006000000}"/>
    <cellStyle name="20% - 강조색1 16" xfId="534" xr:uid="{00000000-0005-0000-0000-000007000000}"/>
    <cellStyle name="20% - 강조색1 17" xfId="561" xr:uid="{00000000-0005-0000-0000-000008000000}"/>
    <cellStyle name="20% - 강조색1 18" xfId="593" xr:uid="{00000000-0005-0000-0000-000009000000}"/>
    <cellStyle name="20% - 강조색1 19" xfId="618" xr:uid="{00000000-0005-0000-0000-00000A000000}"/>
    <cellStyle name="20% - 강조색1 2" xfId="27" xr:uid="{00000000-0005-0000-0000-00000B000000}"/>
    <cellStyle name="20% - 강조색1 20" xfId="649" xr:uid="{00000000-0005-0000-0000-00000C000000}"/>
    <cellStyle name="20% - 강조색1 21" xfId="674" xr:uid="{00000000-0005-0000-0000-00000D000000}"/>
    <cellStyle name="20% - 강조색1 22" xfId="705" xr:uid="{00000000-0005-0000-0000-00000E000000}"/>
    <cellStyle name="20% - 강조색1 23" xfId="747" xr:uid="{00000000-0005-0000-0000-00000F000000}"/>
    <cellStyle name="20% - 강조색1 24" xfId="789" xr:uid="{00000000-0005-0000-0000-000010000000}"/>
    <cellStyle name="20% - 강조색1 25" xfId="831" xr:uid="{00000000-0005-0000-0000-000011000000}"/>
    <cellStyle name="20% - 강조색1 26" xfId="914" xr:uid="{00000000-0005-0000-0000-000012000000}"/>
    <cellStyle name="20% - 강조색1 3" xfId="69" xr:uid="{00000000-0005-0000-0000-000013000000}"/>
    <cellStyle name="20% - 강조색1 4" xfId="111" xr:uid="{00000000-0005-0000-0000-000014000000}"/>
    <cellStyle name="20% - 강조색1 5" xfId="153" xr:uid="{00000000-0005-0000-0000-000015000000}"/>
    <cellStyle name="20% - 강조색1 6" xfId="195" xr:uid="{00000000-0005-0000-0000-000016000000}"/>
    <cellStyle name="20% - 강조색1 7" xfId="237" xr:uid="{00000000-0005-0000-0000-000017000000}"/>
    <cellStyle name="20% - 강조색1 7 2" xfId="354" xr:uid="{00000000-0005-0000-0000-000018000000}"/>
    <cellStyle name="20% - 강조색1 7 3" xfId="388" xr:uid="{00000000-0005-0000-0000-000019000000}"/>
    <cellStyle name="20% - 강조색1 8" xfId="262" xr:uid="{00000000-0005-0000-0000-00001A000000}"/>
    <cellStyle name="20% - 강조색1 8 2" xfId="370" xr:uid="{00000000-0005-0000-0000-00001B000000}"/>
    <cellStyle name="20% - 강조색1 8 3" xfId="402" xr:uid="{00000000-0005-0000-0000-00001C000000}"/>
    <cellStyle name="20% - 강조색1 9" xfId="293" xr:uid="{00000000-0005-0000-0000-00001D000000}"/>
    <cellStyle name="20% - 강조색2" xfId="876" xr:uid="{00000000-0005-0000-0000-00001E000000}"/>
    <cellStyle name="20% - 강조색2 10" xfId="322" xr:uid="{00000000-0005-0000-0000-00001F000000}"/>
    <cellStyle name="20% - 강조색2 11" xfId="335" xr:uid="{00000000-0005-0000-0000-000020000000}"/>
    <cellStyle name="20% - 강조색2 12" xfId="344" xr:uid="{00000000-0005-0000-0000-000021000000}"/>
    <cellStyle name="20% - 강조색2 13" xfId="437" xr:uid="{00000000-0005-0000-0000-000022000000}"/>
    <cellStyle name="20% - 강조색2 14" xfId="460" xr:uid="{00000000-0005-0000-0000-000023000000}"/>
    <cellStyle name="20% - 강조색2 15" xfId="493" xr:uid="{00000000-0005-0000-0000-000024000000}"/>
    <cellStyle name="20% - 강조색2 16" xfId="538" xr:uid="{00000000-0005-0000-0000-000025000000}"/>
    <cellStyle name="20% - 강조색2 17" xfId="563" xr:uid="{00000000-0005-0000-0000-000026000000}"/>
    <cellStyle name="20% - 강조색2 18" xfId="597" xr:uid="{00000000-0005-0000-0000-000027000000}"/>
    <cellStyle name="20% - 강조색2 19" xfId="620" xr:uid="{00000000-0005-0000-0000-000028000000}"/>
    <cellStyle name="20% - 강조색2 2" xfId="31" xr:uid="{00000000-0005-0000-0000-000029000000}"/>
    <cellStyle name="20% - 강조색2 20" xfId="653" xr:uid="{00000000-0005-0000-0000-00002A000000}"/>
    <cellStyle name="20% - 강조색2 21" xfId="676" xr:uid="{00000000-0005-0000-0000-00002B000000}"/>
    <cellStyle name="20% - 강조색2 22" xfId="709" xr:uid="{00000000-0005-0000-0000-00002C000000}"/>
    <cellStyle name="20% - 강조색2 23" xfId="751" xr:uid="{00000000-0005-0000-0000-00002D000000}"/>
    <cellStyle name="20% - 강조색2 24" xfId="793" xr:uid="{00000000-0005-0000-0000-00002E000000}"/>
    <cellStyle name="20% - 강조색2 25" xfId="835" xr:uid="{00000000-0005-0000-0000-00002F000000}"/>
    <cellStyle name="20% - 강조색2 26" xfId="918" xr:uid="{00000000-0005-0000-0000-000030000000}"/>
    <cellStyle name="20% - 강조색2 3" xfId="73" xr:uid="{00000000-0005-0000-0000-000031000000}"/>
    <cellStyle name="20% - 강조색2 4" xfId="115" xr:uid="{00000000-0005-0000-0000-000032000000}"/>
    <cellStyle name="20% - 강조색2 5" xfId="157" xr:uid="{00000000-0005-0000-0000-000033000000}"/>
    <cellStyle name="20% - 강조색2 6" xfId="199" xr:uid="{00000000-0005-0000-0000-000034000000}"/>
    <cellStyle name="20% - 강조색2 7" xfId="241" xr:uid="{00000000-0005-0000-0000-000035000000}"/>
    <cellStyle name="20% - 강조색2 7 2" xfId="356" xr:uid="{00000000-0005-0000-0000-000036000000}"/>
    <cellStyle name="20% - 강조색2 7 3" xfId="390" xr:uid="{00000000-0005-0000-0000-000037000000}"/>
    <cellStyle name="20% - 강조색2 8" xfId="264" xr:uid="{00000000-0005-0000-0000-000038000000}"/>
    <cellStyle name="20% - 강조색2 8 2" xfId="372" xr:uid="{00000000-0005-0000-0000-000039000000}"/>
    <cellStyle name="20% - 강조색2 8 3" xfId="404" xr:uid="{00000000-0005-0000-0000-00003A000000}"/>
    <cellStyle name="20% - 강조색2 9" xfId="297" xr:uid="{00000000-0005-0000-0000-00003B000000}"/>
    <cellStyle name="20% - 강조색3" xfId="880" xr:uid="{00000000-0005-0000-0000-00003C000000}"/>
    <cellStyle name="20% - 강조색3 10" xfId="324" xr:uid="{00000000-0005-0000-0000-00003D000000}"/>
    <cellStyle name="20% - 강조색3 11" xfId="347" xr:uid="{00000000-0005-0000-0000-00003E000000}"/>
    <cellStyle name="20% - 강조색3 12" xfId="346" xr:uid="{00000000-0005-0000-0000-00003F000000}"/>
    <cellStyle name="20% - 강조색3 13" xfId="441" xr:uid="{00000000-0005-0000-0000-000040000000}"/>
    <cellStyle name="20% - 강조색3 14" xfId="462" xr:uid="{00000000-0005-0000-0000-000041000000}"/>
    <cellStyle name="20% - 강조색3 15" xfId="497" xr:uid="{00000000-0005-0000-0000-000042000000}"/>
    <cellStyle name="20% - 강조색3 16" xfId="542" xr:uid="{00000000-0005-0000-0000-000043000000}"/>
    <cellStyle name="20% - 강조색3 17" xfId="565" xr:uid="{00000000-0005-0000-0000-000044000000}"/>
    <cellStyle name="20% - 강조색3 18" xfId="601" xr:uid="{00000000-0005-0000-0000-000045000000}"/>
    <cellStyle name="20% - 강조색3 19" xfId="622" xr:uid="{00000000-0005-0000-0000-000046000000}"/>
    <cellStyle name="20% - 강조색3 2" xfId="35" xr:uid="{00000000-0005-0000-0000-000047000000}"/>
    <cellStyle name="20% - 강조색3 20" xfId="657" xr:uid="{00000000-0005-0000-0000-000048000000}"/>
    <cellStyle name="20% - 강조색3 21" xfId="678" xr:uid="{00000000-0005-0000-0000-000049000000}"/>
    <cellStyle name="20% - 강조색3 22" xfId="713" xr:uid="{00000000-0005-0000-0000-00004A000000}"/>
    <cellStyle name="20% - 강조색3 23" xfId="755" xr:uid="{00000000-0005-0000-0000-00004B000000}"/>
    <cellStyle name="20% - 강조색3 24" xfId="797" xr:uid="{00000000-0005-0000-0000-00004C000000}"/>
    <cellStyle name="20% - 강조색3 25" xfId="839" xr:uid="{00000000-0005-0000-0000-00004D000000}"/>
    <cellStyle name="20% - 강조색3 26" xfId="922" xr:uid="{00000000-0005-0000-0000-00004E000000}"/>
    <cellStyle name="20% - 강조색3 3" xfId="77" xr:uid="{00000000-0005-0000-0000-00004F000000}"/>
    <cellStyle name="20% - 강조색3 4" xfId="119" xr:uid="{00000000-0005-0000-0000-000050000000}"/>
    <cellStyle name="20% - 강조색3 5" xfId="161" xr:uid="{00000000-0005-0000-0000-000051000000}"/>
    <cellStyle name="20% - 강조색3 6" xfId="203" xr:uid="{00000000-0005-0000-0000-000052000000}"/>
    <cellStyle name="20% - 강조색3 7" xfId="245" xr:uid="{00000000-0005-0000-0000-000053000000}"/>
    <cellStyle name="20% - 강조색3 7 2" xfId="359" xr:uid="{00000000-0005-0000-0000-000054000000}"/>
    <cellStyle name="20% - 강조색3 7 3" xfId="392" xr:uid="{00000000-0005-0000-0000-000055000000}"/>
    <cellStyle name="20% - 강조색3 8" xfId="266" xr:uid="{00000000-0005-0000-0000-000056000000}"/>
    <cellStyle name="20% - 강조색3 8 2" xfId="374" xr:uid="{00000000-0005-0000-0000-000057000000}"/>
    <cellStyle name="20% - 강조색3 8 3" xfId="406" xr:uid="{00000000-0005-0000-0000-000058000000}"/>
    <cellStyle name="20% - 강조색3 9" xfId="301" xr:uid="{00000000-0005-0000-0000-000059000000}"/>
    <cellStyle name="20% - 강조색4" xfId="884" xr:uid="{00000000-0005-0000-0000-00005A000000}"/>
    <cellStyle name="20% - 강조색4 10" xfId="326" xr:uid="{00000000-0005-0000-0000-00005B000000}"/>
    <cellStyle name="20% - 강조색4 11" xfId="334" xr:uid="{00000000-0005-0000-0000-00005C000000}"/>
    <cellStyle name="20% - 강조색4 12" xfId="349" xr:uid="{00000000-0005-0000-0000-00005D000000}"/>
    <cellStyle name="20% - 강조색4 13" xfId="445" xr:uid="{00000000-0005-0000-0000-00005E000000}"/>
    <cellStyle name="20% - 강조색4 14" xfId="464" xr:uid="{00000000-0005-0000-0000-00005F000000}"/>
    <cellStyle name="20% - 강조색4 15" xfId="501" xr:uid="{00000000-0005-0000-0000-000060000000}"/>
    <cellStyle name="20% - 강조색4 16" xfId="546" xr:uid="{00000000-0005-0000-0000-000061000000}"/>
    <cellStyle name="20% - 강조색4 17" xfId="567" xr:uid="{00000000-0005-0000-0000-000062000000}"/>
    <cellStyle name="20% - 강조색4 18" xfId="605" xr:uid="{00000000-0005-0000-0000-000063000000}"/>
    <cellStyle name="20% - 강조색4 19" xfId="624" xr:uid="{00000000-0005-0000-0000-000064000000}"/>
    <cellStyle name="20% - 강조색4 2" xfId="39" xr:uid="{00000000-0005-0000-0000-000065000000}"/>
    <cellStyle name="20% - 강조색4 20" xfId="661" xr:uid="{00000000-0005-0000-0000-000066000000}"/>
    <cellStyle name="20% - 강조색4 21" xfId="680" xr:uid="{00000000-0005-0000-0000-000067000000}"/>
    <cellStyle name="20% - 강조색4 22" xfId="717" xr:uid="{00000000-0005-0000-0000-000068000000}"/>
    <cellStyle name="20% - 강조색4 23" xfId="759" xr:uid="{00000000-0005-0000-0000-000069000000}"/>
    <cellStyle name="20% - 강조색4 24" xfId="801" xr:uid="{00000000-0005-0000-0000-00006A000000}"/>
    <cellStyle name="20% - 강조색4 25" xfId="843" xr:uid="{00000000-0005-0000-0000-00006B000000}"/>
    <cellStyle name="20% - 강조색4 26" xfId="926" xr:uid="{00000000-0005-0000-0000-00006C000000}"/>
    <cellStyle name="20% - 강조색4 3" xfId="81" xr:uid="{00000000-0005-0000-0000-00006D000000}"/>
    <cellStyle name="20% - 강조색4 4" xfId="123" xr:uid="{00000000-0005-0000-0000-00006E000000}"/>
    <cellStyle name="20% - 강조색4 5" xfId="165" xr:uid="{00000000-0005-0000-0000-00006F000000}"/>
    <cellStyle name="20% - 강조색4 6" xfId="207" xr:uid="{00000000-0005-0000-0000-000070000000}"/>
    <cellStyle name="20% - 강조색4 7" xfId="249" xr:uid="{00000000-0005-0000-0000-000071000000}"/>
    <cellStyle name="20% - 강조색4 7 2" xfId="362" xr:uid="{00000000-0005-0000-0000-000072000000}"/>
    <cellStyle name="20% - 강조색4 7 3" xfId="394" xr:uid="{00000000-0005-0000-0000-000073000000}"/>
    <cellStyle name="20% - 강조색4 8" xfId="268" xr:uid="{00000000-0005-0000-0000-000074000000}"/>
    <cellStyle name="20% - 강조색4 8 2" xfId="376" xr:uid="{00000000-0005-0000-0000-000075000000}"/>
    <cellStyle name="20% - 강조색4 8 3" xfId="408" xr:uid="{00000000-0005-0000-0000-000076000000}"/>
    <cellStyle name="20% - 강조색4 9" xfId="305" xr:uid="{00000000-0005-0000-0000-000077000000}"/>
    <cellStyle name="20% - 강조색5" xfId="888" xr:uid="{00000000-0005-0000-0000-000078000000}"/>
    <cellStyle name="20% - 강조색5 10" xfId="328" xr:uid="{00000000-0005-0000-0000-000079000000}"/>
    <cellStyle name="20% - 강조색5 11" xfId="332" xr:uid="{00000000-0005-0000-0000-00007A000000}"/>
    <cellStyle name="20% - 강조색5 12" xfId="345" xr:uid="{00000000-0005-0000-0000-00007B000000}"/>
    <cellStyle name="20% - 강조색5 13" xfId="449" xr:uid="{00000000-0005-0000-0000-00007C000000}"/>
    <cellStyle name="20% - 강조색5 14" xfId="466" xr:uid="{00000000-0005-0000-0000-00007D000000}"/>
    <cellStyle name="20% - 강조색5 15" xfId="505" xr:uid="{00000000-0005-0000-0000-00007E000000}"/>
    <cellStyle name="20% - 강조색5 16" xfId="550" xr:uid="{00000000-0005-0000-0000-00007F000000}"/>
    <cellStyle name="20% - 강조색5 17" xfId="569" xr:uid="{00000000-0005-0000-0000-000080000000}"/>
    <cellStyle name="20% - 강조색5 18" xfId="609" xr:uid="{00000000-0005-0000-0000-000081000000}"/>
    <cellStyle name="20% - 강조색5 19" xfId="626" xr:uid="{00000000-0005-0000-0000-000082000000}"/>
    <cellStyle name="20% - 강조색5 2" xfId="43" xr:uid="{00000000-0005-0000-0000-000083000000}"/>
    <cellStyle name="20% - 강조색5 20" xfId="665" xr:uid="{00000000-0005-0000-0000-000084000000}"/>
    <cellStyle name="20% - 강조색5 21" xfId="682" xr:uid="{00000000-0005-0000-0000-000085000000}"/>
    <cellStyle name="20% - 강조색5 22" xfId="721" xr:uid="{00000000-0005-0000-0000-000086000000}"/>
    <cellStyle name="20% - 강조색5 23" xfId="763" xr:uid="{00000000-0005-0000-0000-000087000000}"/>
    <cellStyle name="20% - 강조색5 24" xfId="805" xr:uid="{00000000-0005-0000-0000-000088000000}"/>
    <cellStyle name="20% - 강조색5 25" xfId="847" xr:uid="{00000000-0005-0000-0000-000089000000}"/>
    <cellStyle name="20% - 강조색5 26" xfId="930" xr:uid="{00000000-0005-0000-0000-00008A000000}"/>
    <cellStyle name="20% - 강조색5 3" xfId="85" xr:uid="{00000000-0005-0000-0000-00008B000000}"/>
    <cellStyle name="20% - 강조색5 4" xfId="127" xr:uid="{00000000-0005-0000-0000-00008C000000}"/>
    <cellStyle name="20% - 강조색5 5" xfId="169" xr:uid="{00000000-0005-0000-0000-00008D000000}"/>
    <cellStyle name="20% - 강조색5 6" xfId="211" xr:uid="{00000000-0005-0000-0000-00008E000000}"/>
    <cellStyle name="20% - 강조색5 7" xfId="253" xr:uid="{00000000-0005-0000-0000-00008F000000}"/>
    <cellStyle name="20% - 강조색5 7 2" xfId="364" xr:uid="{00000000-0005-0000-0000-000090000000}"/>
    <cellStyle name="20% - 강조색5 7 3" xfId="396" xr:uid="{00000000-0005-0000-0000-000091000000}"/>
    <cellStyle name="20% - 강조색5 8" xfId="270" xr:uid="{00000000-0005-0000-0000-000092000000}"/>
    <cellStyle name="20% - 강조색5 8 2" xfId="378" xr:uid="{00000000-0005-0000-0000-000093000000}"/>
    <cellStyle name="20% - 강조색5 8 3" xfId="410" xr:uid="{00000000-0005-0000-0000-000094000000}"/>
    <cellStyle name="20% - 강조색5 9" xfId="309" xr:uid="{00000000-0005-0000-0000-000095000000}"/>
    <cellStyle name="20% - 강조색6" xfId="892" xr:uid="{00000000-0005-0000-0000-000096000000}"/>
    <cellStyle name="20% - 강조색6 10" xfId="330" xr:uid="{00000000-0005-0000-0000-000097000000}"/>
    <cellStyle name="20% - 강조색6 11" xfId="340" xr:uid="{00000000-0005-0000-0000-000098000000}"/>
    <cellStyle name="20% - 강조색6 12" xfId="337" xr:uid="{00000000-0005-0000-0000-000099000000}"/>
    <cellStyle name="20% - 강조색6 13" xfId="453" xr:uid="{00000000-0005-0000-0000-00009A000000}"/>
    <cellStyle name="20% - 강조색6 14" xfId="468" xr:uid="{00000000-0005-0000-0000-00009B000000}"/>
    <cellStyle name="20% - 강조색6 15" xfId="509" xr:uid="{00000000-0005-0000-0000-00009C000000}"/>
    <cellStyle name="20% - 강조색6 16" xfId="554" xr:uid="{00000000-0005-0000-0000-00009D000000}"/>
    <cellStyle name="20% - 강조색6 17" xfId="571" xr:uid="{00000000-0005-0000-0000-00009E000000}"/>
    <cellStyle name="20% - 강조색6 18" xfId="613" xr:uid="{00000000-0005-0000-0000-00009F000000}"/>
    <cellStyle name="20% - 강조색6 19" xfId="628" xr:uid="{00000000-0005-0000-0000-0000A0000000}"/>
    <cellStyle name="20% - 강조색6 2" xfId="47" xr:uid="{00000000-0005-0000-0000-0000A1000000}"/>
    <cellStyle name="20% - 강조색6 20" xfId="669" xr:uid="{00000000-0005-0000-0000-0000A2000000}"/>
    <cellStyle name="20% - 강조색6 21" xfId="684" xr:uid="{00000000-0005-0000-0000-0000A3000000}"/>
    <cellStyle name="20% - 강조색6 22" xfId="725" xr:uid="{00000000-0005-0000-0000-0000A4000000}"/>
    <cellStyle name="20% - 강조색6 23" xfId="767" xr:uid="{00000000-0005-0000-0000-0000A5000000}"/>
    <cellStyle name="20% - 강조색6 24" xfId="809" xr:uid="{00000000-0005-0000-0000-0000A6000000}"/>
    <cellStyle name="20% - 강조색6 25" xfId="851" xr:uid="{00000000-0005-0000-0000-0000A7000000}"/>
    <cellStyle name="20% - 강조색6 26" xfId="934" xr:uid="{00000000-0005-0000-0000-0000A8000000}"/>
    <cellStyle name="20% - 강조색6 3" xfId="89" xr:uid="{00000000-0005-0000-0000-0000A9000000}"/>
    <cellStyle name="20% - 강조색6 4" xfId="131" xr:uid="{00000000-0005-0000-0000-0000AA000000}"/>
    <cellStyle name="20% - 강조색6 5" xfId="173" xr:uid="{00000000-0005-0000-0000-0000AB000000}"/>
    <cellStyle name="20% - 강조색6 6" xfId="215" xr:uid="{00000000-0005-0000-0000-0000AC000000}"/>
    <cellStyle name="20% - 강조색6 7" xfId="257" xr:uid="{00000000-0005-0000-0000-0000AD000000}"/>
    <cellStyle name="20% - 강조색6 7 2" xfId="366" xr:uid="{00000000-0005-0000-0000-0000AE000000}"/>
    <cellStyle name="20% - 강조색6 7 3" xfId="398" xr:uid="{00000000-0005-0000-0000-0000AF000000}"/>
    <cellStyle name="20% - 강조색6 8" xfId="272" xr:uid="{00000000-0005-0000-0000-0000B0000000}"/>
    <cellStyle name="20% - 강조색6 8 2" xfId="380" xr:uid="{00000000-0005-0000-0000-0000B1000000}"/>
    <cellStyle name="20% - 강조색6 8 3" xfId="412" xr:uid="{00000000-0005-0000-0000-0000B2000000}"/>
    <cellStyle name="20% - 강조색6 9" xfId="313" xr:uid="{00000000-0005-0000-0000-0000B3000000}"/>
    <cellStyle name="40% - 강조색1" xfId="873" xr:uid="{00000000-0005-0000-0000-0000B4000000}"/>
    <cellStyle name="40% - 강조색1 10" xfId="321" xr:uid="{00000000-0005-0000-0000-0000B5000000}"/>
    <cellStyle name="40% - 강조색1 11" xfId="343" xr:uid="{00000000-0005-0000-0000-0000B6000000}"/>
    <cellStyle name="40% - 강조색1 12" xfId="333" xr:uid="{00000000-0005-0000-0000-0000B7000000}"/>
    <cellStyle name="40% - 강조색1 13" xfId="434" xr:uid="{00000000-0005-0000-0000-0000B8000000}"/>
    <cellStyle name="40% - 강조색1 14" xfId="459" xr:uid="{00000000-0005-0000-0000-0000B9000000}"/>
    <cellStyle name="40% - 강조색1 15" xfId="490" xr:uid="{00000000-0005-0000-0000-0000BA000000}"/>
    <cellStyle name="40% - 강조색1 16" xfId="535" xr:uid="{00000000-0005-0000-0000-0000BB000000}"/>
    <cellStyle name="40% - 강조색1 17" xfId="562" xr:uid="{00000000-0005-0000-0000-0000BC000000}"/>
    <cellStyle name="40% - 강조색1 18" xfId="594" xr:uid="{00000000-0005-0000-0000-0000BD000000}"/>
    <cellStyle name="40% - 강조색1 19" xfId="619" xr:uid="{00000000-0005-0000-0000-0000BE000000}"/>
    <cellStyle name="40% - 강조색1 2" xfId="28" xr:uid="{00000000-0005-0000-0000-0000BF000000}"/>
    <cellStyle name="40% - 강조색1 20" xfId="650" xr:uid="{00000000-0005-0000-0000-0000C0000000}"/>
    <cellStyle name="40% - 강조색1 21" xfId="675" xr:uid="{00000000-0005-0000-0000-0000C1000000}"/>
    <cellStyle name="40% - 강조색1 22" xfId="706" xr:uid="{00000000-0005-0000-0000-0000C2000000}"/>
    <cellStyle name="40% - 강조색1 23" xfId="748" xr:uid="{00000000-0005-0000-0000-0000C3000000}"/>
    <cellStyle name="40% - 강조색1 24" xfId="790" xr:uid="{00000000-0005-0000-0000-0000C4000000}"/>
    <cellStyle name="40% - 강조색1 25" xfId="832" xr:uid="{00000000-0005-0000-0000-0000C5000000}"/>
    <cellStyle name="40% - 강조색1 26" xfId="915" xr:uid="{00000000-0005-0000-0000-0000C6000000}"/>
    <cellStyle name="40% - 강조색1 3" xfId="70" xr:uid="{00000000-0005-0000-0000-0000C7000000}"/>
    <cellStyle name="40% - 강조색1 4" xfId="112" xr:uid="{00000000-0005-0000-0000-0000C8000000}"/>
    <cellStyle name="40% - 강조색1 5" xfId="154" xr:uid="{00000000-0005-0000-0000-0000C9000000}"/>
    <cellStyle name="40% - 강조색1 6" xfId="196" xr:uid="{00000000-0005-0000-0000-0000CA000000}"/>
    <cellStyle name="40% - 강조색1 7" xfId="238" xr:uid="{00000000-0005-0000-0000-0000CB000000}"/>
    <cellStyle name="40% - 강조색1 7 2" xfId="355" xr:uid="{00000000-0005-0000-0000-0000CC000000}"/>
    <cellStyle name="40% - 강조색1 7 3" xfId="389" xr:uid="{00000000-0005-0000-0000-0000CD000000}"/>
    <cellStyle name="40% - 강조색1 8" xfId="263" xr:uid="{00000000-0005-0000-0000-0000CE000000}"/>
    <cellStyle name="40% - 강조색1 8 2" xfId="371" xr:uid="{00000000-0005-0000-0000-0000CF000000}"/>
    <cellStyle name="40% - 강조색1 8 3" xfId="403" xr:uid="{00000000-0005-0000-0000-0000D0000000}"/>
    <cellStyle name="40% - 강조색1 9" xfId="294" xr:uid="{00000000-0005-0000-0000-0000D1000000}"/>
    <cellStyle name="40% - 강조색2" xfId="877" xr:uid="{00000000-0005-0000-0000-0000D2000000}"/>
    <cellStyle name="40% - 강조색2 10" xfId="323" xr:uid="{00000000-0005-0000-0000-0000D3000000}"/>
    <cellStyle name="40% - 강조색2 11" xfId="318" xr:uid="{00000000-0005-0000-0000-0000D4000000}"/>
    <cellStyle name="40% - 강조색2 12" xfId="384" xr:uid="{00000000-0005-0000-0000-0000D5000000}"/>
    <cellStyle name="40% - 강조색2 13" xfId="438" xr:uid="{00000000-0005-0000-0000-0000D6000000}"/>
    <cellStyle name="40% - 강조색2 14" xfId="461" xr:uid="{00000000-0005-0000-0000-0000D7000000}"/>
    <cellStyle name="40% - 강조색2 15" xfId="494" xr:uid="{00000000-0005-0000-0000-0000D8000000}"/>
    <cellStyle name="40% - 강조색2 16" xfId="539" xr:uid="{00000000-0005-0000-0000-0000D9000000}"/>
    <cellStyle name="40% - 강조색2 17" xfId="564" xr:uid="{00000000-0005-0000-0000-0000DA000000}"/>
    <cellStyle name="40% - 강조색2 18" xfId="598" xr:uid="{00000000-0005-0000-0000-0000DB000000}"/>
    <cellStyle name="40% - 강조색2 19" xfId="621" xr:uid="{00000000-0005-0000-0000-0000DC000000}"/>
    <cellStyle name="40% - 강조색2 2" xfId="32" xr:uid="{00000000-0005-0000-0000-0000DD000000}"/>
    <cellStyle name="40% - 강조색2 20" xfId="654" xr:uid="{00000000-0005-0000-0000-0000DE000000}"/>
    <cellStyle name="40% - 강조색2 21" xfId="677" xr:uid="{00000000-0005-0000-0000-0000DF000000}"/>
    <cellStyle name="40% - 강조색2 22" xfId="710" xr:uid="{00000000-0005-0000-0000-0000E0000000}"/>
    <cellStyle name="40% - 강조색2 23" xfId="752" xr:uid="{00000000-0005-0000-0000-0000E1000000}"/>
    <cellStyle name="40% - 강조색2 24" xfId="794" xr:uid="{00000000-0005-0000-0000-0000E2000000}"/>
    <cellStyle name="40% - 강조색2 25" xfId="836" xr:uid="{00000000-0005-0000-0000-0000E3000000}"/>
    <cellStyle name="40% - 강조색2 26" xfId="919" xr:uid="{00000000-0005-0000-0000-0000E4000000}"/>
    <cellStyle name="40% - 강조색2 3" xfId="74" xr:uid="{00000000-0005-0000-0000-0000E5000000}"/>
    <cellStyle name="40% - 강조색2 4" xfId="116" xr:uid="{00000000-0005-0000-0000-0000E6000000}"/>
    <cellStyle name="40% - 강조색2 5" xfId="158" xr:uid="{00000000-0005-0000-0000-0000E7000000}"/>
    <cellStyle name="40% - 강조색2 6" xfId="200" xr:uid="{00000000-0005-0000-0000-0000E8000000}"/>
    <cellStyle name="40% - 강조색2 7" xfId="242" xr:uid="{00000000-0005-0000-0000-0000E9000000}"/>
    <cellStyle name="40% - 강조색2 7 2" xfId="357" xr:uid="{00000000-0005-0000-0000-0000EA000000}"/>
    <cellStyle name="40% - 강조색2 7 3" xfId="391" xr:uid="{00000000-0005-0000-0000-0000EB000000}"/>
    <cellStyle name="40% - 강조색2 8" xfId="265" xr:uid="{00000000-0005-0000-0000-0000EC000000}"/>
    <cellStyle name="40% - 강조색2 8 2" xfId="373" xr:uid="{00000000-0005-0000-0000-0000ED000000}"/>
    <cellStyle name="40% - 강조색2 8 3" xfId="405" xr:uid="{00000000-0005-0000-0000-0000EE000000}"/>
    <cellStyle name="40% - 강조색2 9" xfId="298" xr:uid="{00000000-0005-0000-0000-0000EF000000}"/>
    <cellStyle name="40% - 강조색3" xfId="881" xr:uid="{00000000-0005-0000-0000-0000F0000000}"/>
    <cellStyle name="40% - 강조색3 10" xfId="325" xr:uid="{00000000-0005-0000-0000-0000F1000000}"/>
    <cellStyle name="40% - 강조색3 11" xfId="342" xr:uid="{00000000-0005-0000-0000-0000F2000000}"/>
    <cellStyle name="40% - 강조색3 12" xfId="361" xr:uid="{00000000-0005-0000-0000-0000F3000000}"/>
    <cellStyle name="40% - 강조색3 13" xfId="442" xr:uid="{00000000-0005-0000-0000-0000F4000000}"/>
    <cellStyle name="40% - 강조색3 14" xfId="463" xr:uid="{00000000-0005-0000-0000-0000F5000000}"/>
    <cellStyle name="40% - 강조색3 15" xfId="498" xr:uid="{00000000-0005-0000-0000-0000F6000000}"/>
    <cellStyle name="40% - 강조색3 16" xfId="543" xr:uid="{00000000-0005-0000-0000-0000F7000000}"/>
    <cellStyle name="40% - 강조색3 17" xfId="566" xr:uid="{00000000-0005-0000-0000-0000F8000000}"/>
    <cellStyle name="40% - 강조색3 18" xfId="602" xr:uid="{00000000-0005-0000-0000-0000F9000000}"/>
    <cellStyle name="40% - 강조색3 19" xfId="623" xr:uid="{00000000-0005-0000-0000-0000FA000000}"/>
    <cellStyle name="40% - 강조색3 2" xfId="36" xr:uid="{00000000-0005-0000-0000-0000FB000000}"/>
    <cellStyle name="40% - 강조색3 20" xfId="658" xr:uid="{00000000-0005-0000-0000-0000FC000000}"/>
    <cellStyle name="40% - 강조색3 21" xfId="679" xr:uid="{00000000-0005-0000-0000-0000FD000000}"/>
    <cellStyle name="40% - 강조색3 22" xfId="714" xr:uid="{00000000-0005-0000-0000-0000FE000000}"/>
    <cellStyle name="40% - 강조색3 23" xfId="756" xr:uid="{00000000-0005-0000-0000-0000FF000000}"/>
    <cellStyle name="40% - 강조색3 24" xfId="798" xr:uid="{00000000-0005-0000-0000-000000010000}"/>
    <cellStyle name="40% - 강조색3 25" xfId="840" xr:uid="{00000000-0005-0000-0000-000001010000}"/>
    <cellStyle name="40% - 강조색3 26" xfId="923" xr:uid="{00000000-0005-0000-0000-000002010000}"/>
    <cellStyle name="40% - 강조색3 3" xfId="78" xr:uid="{00000000-0005-0000-0000-000003010000}"/>
    <cellStyle name="40% - 강조색3 4" xfId="120" xr:uid="{00000000-0005-0000-0000-000004010000}"/>
    <cellStyle name="40% - 강조색3 5" xfId="162" xr:uid="{00000000-0005-0000-0000-000005010000}"/>
    <cellStyle name="40% - 강조색3 6" xfId="204" xr:uid="{00000000-0005-0000-0000-000006010000}"/>
    <cellStyle name="40% - 강조색3 7" xfId="246" xr:uid="{00000000-0005-0000-0000-000007010000}"/>
    <cellStyle name="40% - 강조색3 7 2" xfId="360" xr:uid="{00000000-0005-0000-0000-000008010000}"/>
    <cellStyle name="40% - 강조색3 7 3" xfId="393" xr:uid="{00000000-0005-0000-0000-000009010000}"/>
    <cellStyle name="40% - 강조색3 8" xfId="267" xr:uid="{00000000-0005-0000-0000-00000A010000}"/>
    <cellStyle name="40% - 강조색3 8 2" xfId="375" xr:uid="{00000000-0005-0000-0000-00000B010000}"/>
    <cellStyle name="40% - 강조색3 8 3" xfId="407" xr:uid="{00000000-0005-0000-0000-00000C010000}"/>
    <cellStyle name="40% - 강조색3 9" xfId="302" xr:uid="{00000000-0005-0000-0000-00000D010000}"/>
    <cellStyle name="40% - 강조색4" xfId="885" xr:uid="{00000000-0005-0000-0000-00000E010000}"/>
    <cellStyle name="40% - 강조색4 10" xfId="327" xr:uid="{00000000-0005-0000-0000-00000F010000}"/>
    <cellStyle name="40% - 강조색4 11" xfId="317" xr:uid="{00000000-0005-0000-0000-000010010000}"/>
    <cellStyle name="40% - 강조색4 12" xfId="387" xr:uid="{00000000-0005-0000-0000-000011010000}"/>
    <cellStyle name="40% - 강조색4 13" xfId="446" xr:uid="{00000000-0005-0000-0000-000012010000}"/>
    <cellStyle name="40% - 강조색4 14" xfId="465" xr:uid="{00000000-0005-0000-0000-000013010000}"/>
    <cellStyle name="40% - 강조색4 15" xfId="502" xr:uid="{00000000-0005-0000-0000-000014010000}"/>
    <cellStyle name="40% - 강조색4 16" xfId="547" xr:uid="{00000000-0005-0000-0000-000015010000}"/>
    <cellStyle name="40% - 강조색4 17" xfId="568" xr:uid="{00000000-0005-0000-0000-000016010000}"/>
    <cellStyle name="40% - 강조색4 18" xfId="606" xr:uid="{00000000-0005-0000-0000-000017010000}"/>
    <cellStyle name="40% - 강조색4 19" xfId="625" xr:uid="{00000000-0005-0000-0000-000018010000}"/>
    <cellStyle name="40% - 강조색4 2" xfId="40" xr:uid="{00000000-0005-0000-0000-000019010000}"/>
    <cellStyle name="40% - 강조색4 20" xfId="662" xr:uid="{00000000-0005-0000-0000-00001A010000}"/>
    <cellStyle name="40% - 강조색4 21" xfId="681" xr:uid="{00000000-0005-0000-0000-00001B010000}"/>
    <cellStyle name="40% - 강조색4 22" xfId="718" xr:uid="{00000000-0005-0000-0000-00001C010000}"/>
    <cellStyle name="40% - 강조색4 23" xfId="760" xr:uid="{00000000-0005-0000-0000-00001D010000}"/>
    <cellStyle name="40% - 강조색4 24" xfId="802" xr:uid="{00000000-0005-0000-0000-00001E010000}"/>
    <cellStyle name="40% - 강조색4 25" xfId="844" xr:uid="{00000000-0005-0000-0000-00001F010000}"/>
    <cellStyle name="40% - 강조색4 26" xfId="927" xr:uid="{00000000-0005-0000-0000-000020010000}"/>
    <cellStyle name="40% - 강조색4 3" xfId="82" xr:uid="{00000000-0005-0000-0000-000021010000}"/>
    <cellStyle name="40% - 강조색4 4" xfId="124" xr:uid="{00000000-0005-0000-0000-000022010000}"/>
    <cellStyle name="40% - 강조색4 5" xfId="166" xr:uid="{00000000-0005-0000-0000-000023010000}"/>
    <cellStyle name="40% - 강조색4 6" xfId="208" xr:uid="{00000000-0005-0000-0000-000024010000}"/>
    <cellStyle name="40% - 강조색4 7" xfId="250" xr:uid="{00000000-0005-0000-0000-000025010000}"/>
    <cellStyle name="40% - 강조색4 7 2" xfId="363" xr:uid="{00000000-0005-0000-0000-000026010000}"/>
    <cellStyle name="40% - 강조색4 7 3" xfId="395" xr:uid="{00000000-0005-0000-0000-000027010000}"/>
    <cellStyle name="40% - 강조색4 8" xfId="269" xr:uid="{00000000-0005-0000-0000-000028010000}"/>
    <cellStyle name="40% - 강조색4 8 2" xfId="377" xr:uid="{00000000-0005-0000-0000-000029010000}"/>
    <cellStyle name="40% - 강조색4 8 3" xfId="409" xr:uid="{00000000-0005-0000-0000-00002A010000}"/>
    <cellStyle name="40% - 강조색4 9" xfId="306" xr:uid="{00000000-0005-0000-0000-00002B010000}"/>
    <cellStyle name="40% - 강조색5" xfId="889" xr:uid="{00000000-0005-0000-0000-00002C010000}"/>
    <cellStyle name="40% - 강조색5 10" xfId="329" xr:uid="{00000000-0005-0000-0000-00002D010000}"/>
    <cellStyle name="40% - 강조색5 11" xfId="352" xr:uid="{00000000-0005-0000-0000-00002E010000}"/>
    <cellStyle name="40% - 강조색5 12" xfId="358" xr:uid="{00000000-0005-0000-0000-00002F010000}"/>
    <cellStyle name="40% - 강조색5 13" xfId="450" xr:uid="{00000000-0005-0000-0000-000030010000}"/>
    <cellStyle name="40% - 강조색5 14" xfId="467" xr:uid="{00000000-0005-0000-0000-000031010000}"/>
    <cellStyle name="40% - 강조색5 15" xfId="506" xr:uid="{00000000-0005-0000-0000-000032010000}"/>
    <cellStyle name="40% - 강조색5 16" xfId="551" xr:uid="{00000000-0005-0000-0000-000033010000}"/>
    <cellStyle name="40% - 강조색5 17" xfId="570" xr:uid="{00000000-0005-0000-0000-000034010000}"/>
    <cellStyle name="40% - 강조색5 18" xfId="610" xr:uid="{00000000-0005-0000-0000-000035010000}"/>
    <cellStyle name="40% - 강조색5 19" xfId="627" xr:uid="{00000000-0005-0000-0000-000036010000}"/>
    <cellStyle name="40% - 강조색5 2" xfId="44" xr:uid="{00000000-0005-0000-0000-000037010000}"/>
    <cellStyle name="40% - 강조색5 20" xfId="666" xr:uid="{00000000-0005-0000-0000-000038010000}"/>
    <cellStyle name="40% - 강조색5 21" xfId="683" xr:uid="{00000000-0005-0000-0000-000039010000}"/>
    <cellStyle name="40% - 강조색5 22" xfId="722" xr:uid="{00000000-0005-0000-0000-00003A010000}"/>
    <cellStyle name="40% - 강조색5 23" xfId="764" xr:uid="{00000000-0005-0000-0000-00003B010000}"/>
    <cellStyle name="40% - 강조색5 24" xfId="806" xr:uid="{00000000-0005-0000-0000-00003C010000}"/>
    <cellStyle name="40% - 강조색5 25" xfId="848" xr:uid="{00000000-0005-0000-0000-00003D010000}"/>
    <cellStyle name="40% - 강조색5 26" xfId="931" xr:uid="{00000000-0005-0000-0000-00003E010000}"/>
    <cellStyle name="40% - 강조색5 3" xfId="86" xr:uid="{00000000-0005-0000-0000-00003F010000}"/>
    <cellStyle name="40% - 강조색5 4" xfId="128" xr:uid="{00000000-0005-0000-0000-000040010000}"/>
    <cellStyle name="40% - 강조색5 5" xfId="170" xr:uid="{00000000-0005-0000-0000-000041010000}"/>
    <cellStyle name="40% - 강조색5 6" xfId="212" xr:uid="{00000000-0005-0000-0000-000042010000}"/>
    <cellStyle name="40% - 강조색5 7" xfId="254" xr:uid="{00000000-0005-0000-0000-000043010000}"/>
    <cellStyle name="40% - 강조색5 7 2" xfId="365" xr:uid="{00000000-0005-0000-0000-000044010000}"/>
    <cellStyle name="40% - 강조색5 7 3" xfId="397" xr:uid="{00000000-0005-0000-0000-000045010000}"/>
    <cellStyle name="40% - 강조색5 8" xfId="271" xr:uid="{00000000-0005-0000-0000-000046010000}"/>
    <cellStyle name="40% - 강조색5 8 2" xfId="379" xr:uid="{00000000-0005-0000-0000-000047010000}"/>
    <cellStyle name="40% - 강조색5 8 3" xfId="411" xr:uid="{00000000-0005-0000-0000-000048010000}"/>
    <cellStyle name="40% - 강조색5 9" xfId="310" xr:uid="{00000000-0005-0000-0000-000049010000}"/>
    <cellStyle name="40% - 강조색6" xfId="893" xr:uid="{00000000-0005-0000-0000-00004A010000}"/>
    <cellStyle name="40% - 강조색6 10" xfId="331" xr:uid="{00000000-0005-0000-0000-00004B010000}"/>
    <cellStyle name="40% - 강조색6 11" xfId="339" xr:uid="{00000000-0005-0000-0000-00004C010000}"/>
    <cellStyle name="40% - 강조색6 12" xfId="385" xr:uid="{00000000-0005-0000-0000-00004D010000}"/>
    <cellStyle name="40% - 강조색6 13" xfId="454" xr:uid="{00000000-0005-0000-0000-00004E010000}"/>
    <cellStyle name="40% - 강조색6 14" xfId="469" xr:uid="{00000000-0005-0000-0000-00004F010000}"/>
    <cellStyle name="40% - 강조색6 15" xfId="510" xr:uid="{00000000-0005-0000-0000-000050010000}"/>
    <cellStyle name="40% - 강조색6 16" xfId="555" xr:uid="{00000000-0005-0000-0000-000051010000}"/>
    <cellStyle name="40% - 강조색6 17" xfId="572" xr:uid="{00000000-0005-0000-0000-000052010000}"/>
    <cellStyle name="40% - 강조색6 18" xfId="614" xr:uid="{00000000-0005-0000-0000-000053010000}"/>
    <cellStyle name="40% - 강조색6 19" xfId="629" xr:uid="{00000000-0005-0000-0000-000054010000}"/>
    <cellStyle name="40% - 강조색6 2" xfId="48" xr:uid="{00000000-0005-0000-0000-000055010000}"/>
    <cellStyle name="40% - 강조색6 20" xfId="670" xr:uid="{00000000-0005-0000-0000-000056010000}"/>
    <cellStyle name="40% - 강조색6 21" xfId="685" xr:uid="{00000000-0005-0000-0000-000057010000}"/>
    <cellStyle name="40% - 강조색6 22" xfId="726" xr:uid="{00000000-0005-0000-0000-000058010000}"/>
    <cellStyle name="40% - 강조색6 23" xfId="768" xr:uid="{00000000-0005-0000-0000-000059010000}"/>
    <cellStyle name="40% - 강조색6 24" xfId="810" xr:uid="{00000000-0005-0000-0000-00005A010000}"/>
    <cellStyle name="40% - 강조색6 25" xfId="852" xr:uid="{00000000-0005-0000-0000-00005B010000}"/>
    <cellStyle name="40% - 강조색6 26" xfId="935" xr:uid="{00000000-0005-0000-0000-00005C010000}"/>
    <cellStyle name="40% - 강조색6 3" xfId="90" xr:uid="{00000000-0005-0000-0000-00005D010000}"/>
    <cellStyle name="40% - 강조색6 4" xfId="132" xr:uid="{00000000-0005-0000-0000-00005E010000}"/>
    <cellStyle name="40% - 강조색6 5" xfId="174" xr:uid="{00000000-0005-0000-0000-00005F010000}"/>
    <cellStyle name="40% - 강조색6 6" xfId="216" xr:uid="{00000000-0005-0000-0000-000060010000}"/>
    <cellStyle name="40% - 강조색6 7" xfId="258" xr:uid="{00000000-0005-0000-0000-000061010000}"/>
    <cellStyle name="40% - 강조색6 7 2" xfId="367" xr:uid="{00000000-0005-0000-0000-000062010000}"/>
    <cellStyle name="40% - 강조색6 7 3" xfId="399" xr:uid="{00000000-0005-0000-0000-000063010000}"/>
    <cellStyle name="40% - 강조색6 8" xfId="273" xr:uid="{00000000-0005-0000-0000-000064010000}"/>
    <cellStyle name="40% - 강조색6 8 2" xfId="381" xr:uid="{00000000-0005-0000-0000-000065010000}"/>
    <cellStyle name="40% - 강조색6 8 3" xfId="413" xr:uid="{00000000-0005-0000-0000-000066010000}"/>
    <cellStyle name="40% - 강조색6 9" xfId="314" xr:uid="{00000000-0005-0000-0000-000067010000}"/>
    <cellStyle name="60% - 강조색1" xfId="874" xr:uid="{00000000-0005-0000-0000-000068010000}"/>
    <cellStyle name="60% - 강조색1 10" xfId="491" xr:uid="{00000000-0005-0000-0000-000069010000}"/>
    <cellStyle name="60% - 강조색1 11" xfId="536" xr:uid="{00000000-0005-0000-0000-00006A010000}"/>
    <cellStyle name="60% - 강조색1 12" xfId="595" xr:uid="{00000000-0005-0000-0000-00006B010000}"/>
    <cellStyle name="60% - 강조색1 13" xfId="651" xr:uid="{00000000-0005-0000-0000-00006C010000}"/>
    <cellStyle name="60% - 강조색1 14" xfId="707" xr:uid="{00000000-0005-0000-0000-00006D010000}"/>
    <cellStyle name="60% - 강조색1 15" xfId="749" xr:uid="{00000000-0005-0000-0000-00006E010000}"/>
    <cellStyle name="60% - 강조색1 16" xfId="791" xr:uid="{00000000-0005-0000-0000-00006F010000}"/>
    <cellStyle name="60% - 강조색1 17" xfId="833" xr:uid="{00000000-0005-0000-0000-000070010000}"/>
    <cellStyle name="60% - 강조색1 18" xfId="916" xr:uid="{00000000-0005-0000-0000-000071010000}"/>
    <cellStyle name="60% - 강조색1 2" xfId="29" xr:uid="{00000000-0005-0000-0000-000072010000}"/>
    <cellStyle name="60% - 강조색1 3" xfId="71" xr:uid="{00000000-0005-0000-0000-000073010000}"/>
    <cellStyle name="60% - 강조색1 4" xfId="113" xr:uid="{00000000-0005-0000-0000-000074010000}"/>
    <cellStyle name="60% - 강조색1 5" xfId="155" xr:uid="{00000000-0005-0000-0000-000075010000}"/>
    <cellStyle name="60% - 강조색1 6" xfId="197" xr:uid="{00000000-0005-0000-0000-000076010000}"/>
    <cellStyle name="60% - 강조색1 7" xfId="239" xr:uid="{00000000-0005-0000-0000-000077010000}"/>
    <cellStyle name="60% - 강조색1 8" xfId="295" xr:uid="{00000000-0005-0000-0000-000078010000}"/>
    <cellStyle name="60% - 강조색1 9" xfId="435" xr:uid="{00000000-0005-0000-0000-000079010000}"/>
    <cellStyle name="60% - 강조색2" xfId="878" xr:uid="{00000000-0005-0000-0000-00007A010000}"/>
    <cellStyle name="60% - 강조색2 10" xfId="495" xr:uid="{00000000-0005-0000-0000-00007B010000}"/>
    <cellStyle name="60% - 강조색2 11" xfId="540" xr:uid="{00000000-0005-0000-0000-00007C010000}"/>
    <cellStyle name="60% - 강조색2 12" xfId="599" xr:uid="{00000000-0005-0000-0000-00007D010000}"/>
    <cellStyle name="60% - 강조색2 13" xfId="655" xr:uid="{00000000-0005-0000-0000-00007E010000}"/>
    <cellStyle name="60% - 강조색2 14" xfId="711" xr:uid="{00000000-0005-0000-0000-00007F010000}"/>
    <cellStyle name="60% - 강조색2 15" xfId="753" xr:uid="{00000000-0005-0000-0000-000080010000}"/>
    <cellStyle name="60% - 강조색2 16" xfId="795" xr:uid="{00000000-0005-0000-0000-000081010000}"/>
    <cellStyle name="60% - 강조색2 17" xfId="837" xr:uid="{00000000-0005-0000-0000-000082010000}"/>
    <cellStyle name="60% - 강조색2 18" xfId="920" xr:uid="{00000000-0005-0000-0000-000083010000}"/>
    <cellStyle name="60% - 강조색2 2" xfId="33" xr:uid="{00000000-0005-0000-0000-000084010000}"/>
    <cellStyle name="60% - 강조색2 3" xfId="75" xr:uid="{00000000-0005-0000-0000-000085010000}"/>
    <cellStyle name="60% - 강조색2 4" xfId="117" xr:uid="{00000000-0005-0000-0000-000086010000}"/>
    <cellStyle name="60% - 강조색2 5" xfId="159" xr:uid="{00000000-0005-0000-0000-000087010000}"/>
    <cellStyle name="60% - 강조색2 6" xfId="201" xr:uid="{00000000-0005-0000-0000-000088010000}"/>
    <cellStyle name="60% - 강조색2 7" xfId="243" xr:uid="{00000000-0005-0000-0000-000089010000}"/>
    <cellStyle name="60% - 강조색2 8" xfId="299" xr:uid="{00000000-0005-0000-0000-00008A010000}"/>
    <cellStyle name="60% - 강조색2 9" xfId="439" xr:uid="{00000000-0005-0000-0000-00008B010000}"/>
    <cellStyle name="60% - 강조색3" xfId="882" xr:uid="{00000000-0005-0000-0000-00008C010000}"/>
    <cellStyle name="60% - 강조색3 10" xfId="499" xr:uid="{00000000-0005-0000-0000-00008D010000}"/>
    <cellStyle name="60% - 강조색3 11" xfId="544" xr:uid="{00000000-0005-0000-0000-00008E010000}"/>
    <cellStyle name="60% - 강조색3 12" xfId="603" xr:uid="{00000000-0005-0000-0000-00008F010000}"/>
    <cellStyle name="60% - 강조색3 13" xfId="659" xr:uid="{00000000-0005-0000-0000-000090010000}"/>
    <cellStyle name="60% - 강조색3 14" xfId="715" xr:uid="{00000000-0005-0000-0000-000091010000}"/>
    <cellStyle name="60% - 강조색3 15" xfId="757" xr:uid="{00000000-0005-0000-0000-000092010000}"/>
    <cellStyle name="60% - 강조색3 16" xfId="799" xr:uid="{00000000-0005-0000-0000-000093010000}"/>
    <cellStyle name="60% - 강조색3 17" xfId="841" xr:uid="{00000000-0005-0000-0000-000094010000}"/>
    <cellStyle name="60% - 강조색3 18" xfId="924" xr:uid="{00000000-0005-0000-0000-000095010000}"/>
    <cellStyle name="60% - 강조색3 2" xfId="37" xr:uid="{00000000-0005-0000-0000-000096010000}"/>
    <cellStyle name="60% - 강조색3 3" xfId="79" xr:uid="{00000000-0005-0000-0000-000097010000}"/>
    <cellStyle name="60% - 강조색3 4" xfId="121" xr:uid="{00000000-0005-0000-0000-000098010000}"/>
    <cellStyle name="60% - 강조색3 5" xfId="163" xr:uid="{00000000-0005-0000-0000-000099010000}"/>
    <cellStyle name="60% - 강조색3 6" xfId="205" xr:uid="{00000000-0005-0000-0000-00009A010000}"/>
    <cellStyle name="60% - 강조색3 7" xfId="247" xr:uid="{00000000-0005-0000-0000-00009B010000}"/>
    <cellStyle name="60% - 강조색3 8" xfId="303" xr:uid="{00000000-0005-0000-0000-00009C010000}"/>
    <cellStyle name="60% - 강조색3 9" xfId="443" xr:uid="{00000000-0005-0000-0000-00009D010000}"/>
    <cellStyle name="60% - 강조색4" xfId="886" xr:uid="{00000000-0005-0000-0000-00009E010000}"/>
    <cellStyle name="60% - 강조색4 10" xfId="503" xr:uid="{00000000-0005-0000-0000-00009F010000}"/>
    <cellStyle name="60% - 강조색4 11" xfId="548" xr:uid="{00000000-0005-0000-0000-0000A0010000}"/>
    <cellStyle name="60% - 강조색4 12" xfId="607" xr:uid="{00000000-0005-0000-0000-0000A1010000}"/>
    <cellStyle name="60% - 강조색4 13" xfId="663" xr:uid="{00000000-0005-0000-0000-0000A2010000}"/>
    <cellStyle name="60% - 강조색4 14" xfId="719" xr:uid="{00000000-0005-0000-0000-0000A3010000}"/>
    <cellStyle name="60% - 강조색4 15" xfId="761" xr:uid="{00000000-0005-0000-0000-0000A4010000}"/>
    <cellStyle name="60% - 강조색4 16" xfId="803" xr:uid="{00000000-0005-0000-0000-0000A5010000}"/>
    <cellStyle name="60% - 강조색4 17" xfId="845" xr:uid="{00000000-0005-0000-0000-0000A6010000}"/>
    <cellStyle name="60% - 강조색4 18" xfId="928" xr:uid="{00000000-0005-0000-0000-0000A7010000}"/>
    <cellStyle name="60% - 강조색4 2" xfId="41" xr:uid="{00000000-0005-0000-0000-0000A8010000}"/>
    <cellStyle name="60% - 강조색4 3" xfId="83" xr:uid="{00000000-0005-0000-0000-0000A9010000}"/>
    <cellStyle name="60% - 강조색4 4" xfId="125" xr:uid="{00000000-0005-0000-0000-0000AA010000}"/>
    <cellStyle name="60% - 강조색4 5" xfId="167" xr:uid="{00000000-0005-0000-0000-0000AB010000}"/>
    <cellStyle name="60% - 강조색4 6" xfId="209" xr:uid="{00000000-0005-0000-0000-0000AC010000}"/>
    <cellStyle name="60% - 강조색4 7" xfId="251" xr:uid="{00000000-0005-0000-0000-0000AD010000}"/>
    <cellStyle name="60% - 강조색4 8" xfId="307" xr:uid="{00000000-0005-0000-0000-0000AE010000}"/>
    <cellStyle name="60% - 강조색4 9" xfId="447" xr:uid="{00000000-0005-0000-0000-0000AF010000}"/>
    <cellStyle name="60% - 강조색5" xfId="890" xr:uid="{00000000-0005-0000-0000-0000B0010000}"/>
    <cellStyle name="60% - 강조색5 10" xfId="507" xr:uid="{00000000-0005-0000-0000-0000B1010000}"/>
    <cellStyle name="60% - 강조색5 11" xfId="552" xr:uid="{00000000-0005-0000-0000-0000B2010000}"/>
    <cellStyle name="60% - 강조색5 12" xfId="611" xr:uid="{00000000-0005-0000-0000-0000B3010000}"/>
    <cellStyle name="60% - 강조색5 13" xfId="667" xr:uid="{00000000-0005-0000-0000-0000B4010000}"/>
    <cellStyle name="60% - 강조색5 14" xfId="723" xr:uid="{00000000-0005-0000-0000-0000B5010000}"/>
    <cellStyle name="60% - 강조색5 15" xfId="765" xr:uid="{00000000-0005-0000-0000-0000B6010000}"/>
    <cellStyle name="60% - 강조색5 16" xfId="807" xr:uid="{00000000-0005-0000-0000-0000B7010000}"/>
    <cellStyle name="60% - 강조색5 17" xfId="849" xr:uid="{00000000-0005-0000-0000-0000B8010000}"/>
    <cellStyle name="60% - 강조색5 18" xfId="932" xr:uid="{00000000-0005-0000-0000-0000B9010000}"/>
    <cellStyle name="60% - 강조색5 2" xfId="45" xr:uid="{00000000-0005-0000-0000-0000BA010000}"/>
    <cellStyle name="60% - 강조색5 3" xfId="87" xr:uid="{00000000-0005-0000-0000-0000BB010000}"/>
    <cellStyle name="60% - 강조색5 4" xfId="129" xr:uid="{00000000-0005-0000-0000-0000BC010000}"/>
    <cellStyle name="60% - 강조색5 5" xfId="171" xr:uid="{00000000-0005-0000-0000-0000BD010000}"/>
    <cellStyle name="60% - 강조색5 6" xfId="213" xr:uid="{00000000-0005-0000-0000-0000BE010000}"/>
    <cellStyle name="60% - 강조색5 7" xfId="255" xr:uid="{00000000-0005-0000-0000-0000BF010000}"/>
    <cellStyle name="60% - 강조색5 8" xfId="311" xr:uid="{00000000-0005-0000-0000-0000C0010000}"/>
    <cellStyle name="60% - 강조색5 9" xfId="451" xr:uid="{00000000-0005-0000-0000-0000C1010000}"/>
    <cellStyle name="60% - 강조색6" xfId="894" xr:uid="{00000000-0005-0000-0000-0000C2010000}"/>
    <cellStyle name="60% - 강조색6 10" xfId="511" xr:uid="{00000000-0005-0000-0000-0000C3010000}"/>
    <cellStyle name="60% - 강조색6 11" xfId="556" xr:uid="{00000000-0005-0000-0000-0000C4010000}"/>
    <cellStyle name="60% - 강조색6 12" xfId="615" xr:uid="{00000000-0005-0000-0000-0000C5010000}"/>
    <cellStyle name="60% - 강조색6 13" xfId="671" xr:uid="{00000000-0005-0000-0000-0000C6010000}"/>
    <cellStyle name="60% - 강조색6 14" xfId="727" xr:uid="{00000000-0005-0000-0000-0000C7010000}"/>
    <cellStyle name="60% - 강조색6 15" xfId="769" xr:uid="{00000000-0005-0000-0000-0000C8010000}"/>
    <cellStyle name="60% - 강조색6 16" xfId="811" xr:uid="{00000000-0005-0000-0000-0000C9010000}"/>
    <cellStyle name="60% - 강조색6 17" xfId="853" xr:uid="{00000000-0005-0000-0000-0000CA010000}"/>
    <cellStyle name="60% - 강조색6 18" xfId="936" xr:uid="{00000000-0005-0000-0000-0000CB010000}"/>
    <cellStyle name="60% - 강조색6 2" xfId="49" xr:uid="{00000000-0005-0000-0000-0000CC010000}"/>
    <cellStyle name="60% - 강조색6 3" xfId="91" xr:uid="{00000000-0005-0000-0000-0000CD010000}"/>
    <cellStyle name="60% - 강조색6 4" xfId="133" xr:uid="{00000000-0005-0000-0000-0000CE010000}"/>
    <cellStyle name="60% - 강조색6 5" xfId="175" xr:uid="{00000000-0005-0000-0000-0000CF010000}"/>
    <cellStyle name="60% - 강조색6 6" xfId="217" xr:uid="{00000000-0005-0000-0000-0000D0010000}"/>
    <cellStyle name="60% - 강조색6 7" xfId="259" xr:uid="{00000000-0005-0000-0000-0000D1010000}"/>
    <cellStyle name="60% - 강조색6 8" xfId="315" xr:uid="{00000000-0005-0000-0000-0000D2010000}"/>
    <cellStyle name="60% - 강조색6 9" xfId="455" xr:uid="{00000000-0005-0000-0000-0000D3010000}"/>
    <cellStyle name="강조색1" xfId="871" xr:uid="{00000000-0005-0000-0000-0000D4010000}"/>
    <cellStyle name="강조색1 10" xfId="488" xr:uid="{00000000-0005-0000-0000-0000D5010000}"/>
    <cellStyle name="강조색1 11" xfId="533" xr:uid="{00000000-0005-0000-0000-0000D6010000}"/>
    <cellStyle name="강조색1 12" xfId="592" xr:uid="{00000000-0005-0000-0000-0000D7010000}"/>
    <cellStyle name="강조색1 13" xfId="648" xr:uid="{00000000-0005-0000-0000-0000D8010000}"/>
    <cellStyle name="강조색1 14" xfId="704" xr:uid="{00000000-0005-0000-0000-0000D9010000}"/>
    <cellStyle name="강조색1 15" xfId="746" xr:uid="{00000000-0005-0000-0000-0000DA010000}"/>
    <cellStyle name="강조색1 16" xfId="788" xr:uid="{00000000-0005-0000-0000-0000DB010000}"/>
    <cellStyle name="강조색1 17" xfId="830" xr:uid="{00000000-0005-0000-0000-0000DC010000}"/>
    <cellStyle name="강조색1 18" xfId="913" xr:uid="{00000000-0005-0000-0000-0000DD010000}"/>
    <cellStyle name="강조색1 2" xfId="26" xr:uid="{00000000-0005-0000-0000-0000DE010000}"/>
    <cellStyle name="강조색1 3" xfId="68" xr:uid="{00000000-0005-0000-0000-0000DF010000}"/>
    <cellStyle name="강조색1 4" xfId="110" xr:uid="{00000000-0005-0000-0000-0000E0010000}"/>
    <cellStyle name="강조색1 5" xfId="152" xr:uid="{00000000-0005-0000-0000-0000E1010000}"/>
    <cellStyle name="강조색1 6" xfId="194" xr:uid="{00000000-0005-0000-0000-0000E2010000}"/>
    <cellStyle name="강조색1 7" xfId="236" xr:uid="{00000000-0005-0000-0000-0000E3010000}"/>
    <cellStyle name="강조색1 8" xfId="292" xr:uid="{00000000-0005-0000-0000-0000E4010000}"/>
    <cellStyle name="강조색1 9" xfId="432" xr:uid="{00000000-0005-0000-0000-0000E5010000}"/>
    <cellStyle name="강조색2" xfId="875" xr:uid="{00000000-0005-0000-0000-0000E6010000}"/>
    <cellStyle name="강조색2 10" xfId="492" xr:uid="{00000000-0005-0000-0000-0000E7010000}"/>
    <cellStyle name="강조색2 11" xfId="537" xr:uid="{00000000-0005-0000-0000-0000E8010000}"/>
    <cellStyle name="강조색2 12" xfId="596" xr:uid="{00000000-0005-0000-0000-0000E9010000}"/>
    <cellStyle name="강조색2 13" xfId="652" xr:uid="{00000000-0005-0000-0000-0000EA010000}"/>
    <cellStyle name="강조색2 14" xfId="708" xr:uid="{00000000-0005-0000-0000-0000EB010000}"/>
    <cellStyle name="강조색2 15" xfId="750" xr:uid="{00000000-0005-0000-0000-0000EC010000}"/>
    <cellStyle name="강조색2 16" xfId="792" xr:uid="{00000000-0005-0000-0000-0000ED010000}"/>
    <cellStyle name="강조색2 17" xfId="834" xr:uid="{00000000-0005-0000-0000-0000EE010000}"/>
    <cellStyle name="강조색2 18" xfId="917" xr:uid="{00000000-0005-0000-0000-0000EF010000}"/>
    <cellStyle name="강조색2 2" xfId="30" xr:uid="{00000000-0005-0000-0000-0000F0010000}"/>
    <cellStyle name="강조색2 3" xfId="72" xr:uid="{00000000-0005-0000-0000-0000F1010000}"/>
    <cellStyle name="강조색2 4" xfId="114" xr:uid="{00000000-0005-0000-0000-0000F2010000}"/>
    <cellStyle name="강조색2 5" xfId="156" xr:uid="{00000000-0005-0000-0000-0000F3010000}"/>
    <cellStyle name="강조색2 6" xfId="198" xr:uid="{00000000-0005-0000-0000-0000F4010000}"/>
    <cellStyle name="강조색2 7" xfId="240" xr:uid="{00000000-0005-0000-0000-0000F5010000}"/>
    <cellStyle name="강조색2 8" xfId="296" xr:uid="{00000000-0005-0000-0000-0000F6010000}"/>
    <cellStyle name="강조색2 9" xfId="436" xr:uid="{00000000-0005-0000-0000-0000F7010000}"/>
    <cellStyle name="강조색3" xfId="879" xr:uid="{00000000-0005-0000-0000-0000F8010000}"/>
    <cellStyle name="강조색3 10" xfId="496" xr:uid="{00000000-0005-0000-0000-0000F9010000}"/>
    <cellStyle name="강조색3 11" xfId="541" xr:uid="{00000000-0005-0000-0000-0000FA010000}"/>
    <cellStyle name="강조색3 12" xfId="600" xr:uid="{00000000-0005-0000-0000-0000FB010000}"/>
    <cellStyle name="강조색3 13" xfId="656" xr:uid="{00000000-0005-0000-0000-0000FC010000}"/>
    <cellStyle name="강조색3 14" xfId="712" xr:uid="{00000000-0005-0000-0000-0000FD010000}"/>
    <cellStyle name="강조색3 15" xfId="754" xr:uid="{00000000-0005-0000-0000-0000FE010000}"/>
    <cellStyle name="강조색3 16" xfId="796" xr:uid="{00000000-0005-0000-0000-0000FF010000}"/>
    <cellStyle name="강조색3 17" xfId="838" xr:uid="{00000000-0005-0000-0000-000000020000}"/>
    <cellStyle name="강조색3 18" xfId="921" xr:uid="{00000000-0005-0000-0000-000001020000}"/>
    <cellStyle name="강조색3 2" xfId="34" xr:uid="{00000000-0005-0000-0000-000002020000}"/>
    <cellStyle name="강조색3 3" xfId="76" xr:uid="{00000000-0005-0000-0000-000003020000}"/>
    <cellStyle name="강조색3 4" xfId="118" xr:uid="{00000000-0005-0000-0000-000004020000}"/>
    <cellStyle name="강조색3 5" xfId="160" xr:uid="{00000000-0005-0000-0000-000005020000}"/>
    <cellStyle name="강조색3 6" xfId="202" xr:uid="{00000000-0005-0000-0000-000006020000}"/>
    <cellStyle name="강조색3 7" xfId="244" xr:uid="{00000000-0005-0000-0000-000007020000}"/>
    <cellStyle name="강조색3 8" xfId="300" xr:uid="{00000000-0005-0000-0000-000008020000}"/>
    <cellStyle name="강조색3 9" xfId="440" xr:uid="{00000000-0005-0000-0000-000009020000}"/>
    <cellStyle name="강조색4" xfId="883" xr:uid="{00000000-0005-0000-0000-00000A020000}"/>
    <cellStyle name="강조색4 10" xfId="500" xr:uid="{00000000-0005-0000-0000-00000B020000}"/>
    <cellStyle name="강조색4 11" xfId="545" xr:uid="{00000000-0005-0000-0000-00000C020000}"/>
    <cellStyle name="강조색4 12" xfId="604" xr:uid="{00000000-0005-0000-0000-00000D020000}"/>
    <cellStyle name="강조색4 13" xfId="660" xr:uid="{00000000-0005-0000-0000-00000E020000}"/>
    <cellStyle name="강조색4 14" xfId="716" xr:uid="{00000000-0005-0000-0000-00000F020000}"/>
    <cellStyle name="강조색4 15" xfId="758" xr:uid="{00000000-0005-0000-0000-000010020000}"/>
    <cellStyle name="강조색4 16" xfId="800" xr:uid="{00000000-0005-0000-0000-000011020000}"/>
    <cellStyle name="강조색4 17" xfId="842" xr:uid="{00000000-0005-0000-0000-000012020000}"/>
    <cellStyle name="강조색4 18" xfId="925" xr:uid="{00000000-0005-0000-0000-000013020000}"/>
    <cellStyle name="강조색4 2" xfId="38" xr:uid="{00000000-0005-0000-0000-000014020000}"/>
    <cellStyle name="강조색4 3" xfId="80" xr:uid="{00000000-0005-0000-0000-000015020000}"/>
    <cellStyle name="강조색4 4" xfId="122" xr:uid="{00000000-0005-0000-0000-000016020000}"/>
    <cellStyle name="강조색4 5" xfId="164" xr:uid="{00000000-0005-0000-0000-000017020000}"/>
    <cellStyle name="강조색4 6" xfId="206" xr:uid="{00000000-0005-0000-0000-000018020000}"/>
    <cellStyle name="강조색4 7" xfId="248" xr:uid="{00000000-0005-0000-0000-000019020000}"/>
    <cellStyle name="강조색4 8" xfId="304" xr:uid="{00000000-0005-0000-0000-00001A020000}"/>
    <cellStyle name="강조색4 9" xfId="444" xr:uid="{00000000-0005-0000-0000-00001B020000}"/>
    <cellStyle name="강조색5" xfId="887" xr:uid="{00000000-0005-0000-0000-00001C020000}"/>
    <cellStyle name="강조색5 10" xfId="504" xr:uid="{00000000-0005-0000-0000-00001D020000}"/>
    <cellStyle name="강조색5 11" xfId="549" xr:uid="{00000000-0005-0000-0000-00001E020000}"/>
    <cellStyle name="강조색5 12" xfId="608" xr:uid="{00000000-0005-0000-0000-00001F020000}"/>
    <cellStyle name="강조색5 13" xfId="664" xr:uid="{00000000-0005-0000-0000-000020020000}"/>
    <cellStyle name="강조색5 14" xfId="720" xr:uid="{00000000-0005-0000-0000-000021020000}"/>
    <cellStyle name="강조색5 15" xfId="762" xr:uid="{00000000-0005-0000-0000-000022020000}"/>
    <cellStyle name="강조색5 16" xfId="804" xr:uid="{00000000-0005-0000-0000-000023020000}"/>
    <cellStyle name="강조색5 17" xfId="846" xr:uid="{00000000-0005-0000-0000-000024020000}"/>
    <cellStyle name="강조색5 18" xfId="929" xr:uid="{00000000-0005-0000-0000-000025020000}"/>
    <cellStyle name="강조색5 2" xfId="42" xr:uid="{00000000-0005-0000-0000-000026020000}"/>
    <cellStyle name="강조색5 3" xfId="84" xr:uid="{00000000-0005-0000-0000-000027020000}"/>
    <cellStyle name="강조색5 4" xfId="126" xr:uid="{00000000-0005-0000-0000-000028020000}"/>
    <cellStyle name="강조색5 5" xfId="168" xr:uid="{00000000-0005-0000-0000-000029020000}"/>
    <cellStyle name="강조색5 6" xfId="210" xr:uid="{00000000-0005-0000-0000-00002A020000}"/>
    <cellStyle name="강조색5 7" xfId="252" xr:uid="{00000000-0005-0000-0000-00002B020000}"/>
    <cellStyle name="강조색5 8" xfId="308" xr:uid="{00000000-0005-0000-0000-00002C020000}"/>
    <cellStyle name="강조색5 9" xfId="448" xr:uid="{00000000-0005-0000-0000-00002D020000}"/>
    <cellStyle name="강조색6" xfId="891" xr:uid="{00000000-0005-0000-0000-00002E020000}"/>
    <cellStyle name="강조색6 10" xfId="508" xr:uid="{00000000-0005-0000-0000-00002F020000}"/>
    <cellStyle name="강조색6 11" xfId="553" xr:uid="{00000000-0005-0000-0000-000030020000}"/>
    <cellStyle name="강조색6 12" xfId="612" xr:uid="{00000000-0005-0000-0000-000031020000}"/>
    <cellStyle name="강조색6 13" xfId="668" xr:uid="{00000000-0005-0000-0000-000032020000}"/>
    <cellStyle name="강조색6 14" xfId="724" xr:uid="{00000000-0005-0000-0000-000033020000}"/>
    <cellStyle name="강조색6 15" xfId="766" xr:uid="{00000000-0005-0000-0000-000034020000}"/>
    <cellStyle name="강조색6 16" xfId="808" xr:uid="{00000000-0005-0000-0000-000035020000}"/>
    <cellStyle name="강조색6 17" xfId="850" xr:uid="{00000000-0005-0000-0000-000036020000}"/>
    <cellStyle name="강조색6 18" xfId="933" xr:uid="{00000000-0005-0000-0000-000037020000}"/>
    <cellStyle name="강조색6 2" xfId="46" xr:uid="{00000000-0005-0000-0000-000038020000}"/>
    <cellStyle name="강조색6 3" xfId="88" xr:uid="{00000000-0005-0000-0000-000039020000}"/>
    <cellStyle name="강조색6 4" xfId="130" xr:uid="{00000000-0005-0000-0000-00003A020000}"/>
    <cellStyle name="강조색6 5" xfId="172" xr:uid="{00000000-0005-0000-0000-00003B020000}"/>
    <cellStyle name="강조색6 6" xfId="214" xr:uid="{00000000-0005-0000-0000-00003C020000}"/>
    <cellStyle name="강조색6 7" xfId="256" xr:uid="{00000000-0005-0000-0000-00003D020000}"/>
    <cellStyle name="강조색6 8" xfId="312" xr:uid="{00000000-0005-0000-0000-00003E020000}"/>
    <cellStyle name="강조색6 9" xfId="452" xr:uid="{00000000-0005-0000-0000-00003F020000}"/>
    <cellStyle name="경고문" xfId="867" xr:uid="{00000000-0005-0000-0000-000040020000}"/>
    <cellStyle name="경고문 10" xfId="484" xr:uid="{00000000-0005-0000-0000-000041020000}"/>
    <cellStyle name="경고문 11" xfId="530" xr:uid="{00000000-0005-0000-0000-000042020000}"/>
    <cellStyle name="경고문 12" xfId="588" xr:uid="{00000000-0005-0000-0000-000043020000}"/>
    <cellStyle name="경고문 13" xfId="644" xr:uid="{00000000-0005-0000-0000-000044020000}"/>
    <cellStyle name="경고문 14" xfId="700" xr:uid="{00000000-0005-0000-0000-000045020000}"/>
    <cellStyle name="경고문 15" xfId="743" xr:uid="{00000000-0005-0000-0000-000046020000}"/>
    <cellStyle name="경고문 16" xfId="784" xr:uid="{00000000-0005-0000-0000-000047020000}"/>
    <cellStyle name="경고문 17" xfId="827" xr:uid="{00000000-0005-0000-0000-000048020000}"/>
    <cellStyle name="경고문 18" xfId="909" xr:uid="{00000000-0005-0000-0000-000049020000}"/>
    <cellStyle name="경고문 2" xfId="22" xr:uid="{00000000-0005-0000-0000-00004A020000}"/>
    <cellStyle name="경고문 3" xfId="64" xr:uid="{00000000-0005-0000-0000-00004B020000}"/>
    <cellStyle name="경고문 4" xfId="106" xr:uid="{00000000-0005-0000-0000-00004C020000}"/>
    <cellStyle name="경고문 5" xfId="148" xr:uid="{00000000-0005-0000-0000-00004D020000}"/>
    <cellStyle name="경고문 6" xfId="190" xr:uid="{00000000-0005-0000-0000-00004E020000}"/>
    <cellStyle name="경고문 7" xfId="232" xr:uid="{00000000-0005-0000-0000-00004F020000}"/>
    <cellStyle name="경고문 8" xfId="289" xr:uid="{00000000-0005-0000-0000-000050020000}"/>
    <cellStyle name="경고문 9" xfId="428" xr:uid="{00000000-0005-0000-0000-000051020000}"/>
    <cellStyle name="계산" xfId="864" xr:uid="{00000000-0005-0000-0000-000052020000}"/>
    <cellStyle name="계산 10" xfId="481" xr:uid="{00000000-0005-0000-0000-000053020000}"/>
    <cellStyle name="계산 11" xfId="527" xr:uid="{00000000-0005-0000-0000-000054020000}"/>
    <cellStyle name="계산 12" xfId="585" xr:uid="{00000000-0005-0000-0000-000055020000}"/>
    <cellStyle name="계산 13" xfId="641" xr:uid="{00000000-0005-0000-0000-000056020000}"/>
    <cellStyle name="계산 14" xfId="697" xr:uid="{00000000-0005-0000-0000-000057020000}"/>
    <cellStyle name="계산 15" xfId="740" xr:uid="{00000000-0005-0000-0000-000058020000}"/>
    <cellStyle name="계산 16" xfId="781" xr:uid="{00000000-0005-0000-0000-000059020000}"/>
    <cellStyle name="계산 17" xfId="824" xr:uid="{00000000-0005-0000-0000-00005A020000}"/>
    <cellStyle name="계산 18" xfId="906" xr:uid="{00000000-0005-0000-0000-00005B020000}"/>
    <cellStyle name="계산 2" xfId="19" xr:uid="{00000000-0005-0000-0000-00005C020000}"/>
    <cellStyle name="계산 3" xfId="61" xr:uid="{00000000-0005-0000-0000-00005D020000}"/>
    <cellStyle name="계산 4" xfId="103" xr:uid="{00000000-0005-0000-0000-00005E020000}"/>
    <cellStyle name="계산 5" xfId="145" xr:uid="{00000000-0005-0000-0000-00005F020000}"/>
    <cellStyle name="계산 6" xfId="187" xr:uid="{00000000-0005-0000-0000-000060020000}"/>
    <cellStyle name="계산 7" xfId="229" xr:uid="{00000000-0005-0000-0000-000061020000}"/>
    <cellStyle name="계산 8" xfId="286" xr:uid="{00000000-0005-0000-0000-000062020000}"/>
    <cellStyle name="계산 9" xfId="425" xr:uid="{00000000-0005-0000-0000-000063020000}"/>
    <cellStyle name="나쁨" xfId="860" xr:uid="{00000000-0005-0000-0000-000064020000}"/>
    <cellStyle name="나쁨 10" xfId="477" xr:uid="{00000000-0005-0000-0000-000065020000}"/>
    <cellStyle name="나쁨 11" xfId="524" xr:uid="{00000000-0005-0000-0000-000066020000}"/>
    <cellStyle name="나쁨 12" xfId="581" xr:uid="{00000000-0005-0000-0000-000067020000}"/>
    <cellStyle name="나쁨 13" xfId="637" xr:uid="{00000000-0005-0000-0000-000068020000}"/>
    <cellStyle name="나쁨 14" xfId="693" xr:uid="{00000000-0005-0000-0000-000069020000}"/>
    <cellStyle name="나쁨 15" xfId="737" xr:uid="{00000000-0005-0000-0000-00006A020000}"/>
    <cellStyle name="나쁨 16" xfId="777" xr:uid="{00000000-0005-0000-0000-00006B020000}"/>
    <cellStyle name="나쁨 17" xfId="821" xr:uid="{00000000-0005-0000-0000-00006C020000}"/>
    <cellStyle name="나쁨 18" xfId="902" xr:uid="{00000000-0005-0000-0000-00006D020000}"/>
    <cellStyle name="나쁨 2" xfId="15" xr:uid="{00000000-0005-0000-0000-00006E020000}"/>
    <cellStyle name="나쁨 3" xfId="57" xr:uid="{00000000-0005-0000-0000-00006F020000}"/>
    <cellStyle name="나쁨 4" xfId="99" xr:uid="{00000000-0005-0000-0000-000070020000}"/>
    <cellStyle name="나쁨 5" xfId="141" xr:uid="{00000000-0005-0000-0000-000071020000}"/>
    <cellStyle name="나쁨 6" xfId="183" xr:uid="{00000000-0005-0000-0000-000072020000}"/>
    <cellStyle name="나쁨 7" xfId="225" xr:uid="{00000000-0005-0000-0000-000073020000}"/>
    <cellStyle name="나쁨 8" xfId="283" xr:uid="{00000000-0005-0000-0000-000074020000}"/>
    <cellStyle name="나쁨 9" xfId="421" xr:uid="{00000000-0005-0000-0000-000075020000}"/>
    <cellStyle name="메모" xfId="868" xr:uid="{00000000-0005-0000-0000-000076020000}"/>
    <cellStyle name="메모 10" xfId="319" xr:uid="{00000000-0005-0000-0000-000077020000}"/>
    <cellStyle name="메모 11" xfId="336" xr:uid="{00000000-0005-0000-0000-000078020000}"/>
    <cellStyle name="메모 12" xfId="383" xr:uid="{00000000-0005-0000-0000-000079020000}"/>
    <cellStyle name="메모 13" xfId="429" xr:uid="{00000000-0005-0000-0000-00007A020000}"/>
    <cellStyle name="메모 14" xfId="457" xr:uid="{00000000-0005-0000-0000-00007B020000}"/>
    <cellStyle name="메모 15" xfId="485" xr:uid="{00000000-0005-0000-0000-00007C020000}"/>
    <cellStyle name="메모 16" xfId="560" xr:uid="{00000000-0005-0000-0000-00007D020000}"/>
    <cellStyle name="메모 17" xfId="589" xr:uid="{00000000-0005-0000-0000-00007E020000}"/>
    <cellStyle name="메모 18" xfId="617" xr:uid="{00000000-0005-0000-0000-00007F020000}"/>
    <cellStyle name="메모 19" xfId="645" xr:uid="{00000000-0005-0000-0000-000080020000}"/>
    <cellStyle name="메모 2" xfId="7" xr:uid="{00000000-0005-0000-0000-000081020000}"/>
    <cellStyle name="메모 20" xfId="673" xr:uid="{00000000-0005-0000-0000-000082020000}"/>
    <cellStyle name="메모 21" xfId="701" xr:uid="{00000000-0005-0000-0000-000083020000}"/>
    <cellStyle name="메모 22" xfId="785" xr:uid="{00000000-0005-0000-0000-000084020000}"/>
    <cellStyle name="메모 23" xfId="910" xr:uid="{00000000-0005-0000-0000-000085020000}"/>
    <cellStyle name="메모 3" xfId="23" xr:uid="{00000000-0005-0000-0000-000086020000}"/>
    <cellStyle name="메모 4" xfId="65" xr:uid="{00000000-0005-0000-0000-000087020000}"/>
    <cellStyle name="메모 5" xfId="107" xr:uid="{00000000-0005-0000-0000-000088020000}"/>
    <cellStyle name="메모 6" xfId="149" xr:uid="{00000000-0005-0000-0000-000089020000}"/>
    <cellStyle name="메모 7" xfId="191" xr:uid="{00000000-0005-0000-0000-00008A020000}"/>
    <cellStyle name="메모 8" xfId="233" xr:uid="{00000000-0005-0000-0000-00008B020000}"/>
    <cellStyle name="메모 8 2" xfId="353" xr:uid="{00000000-0005-0000-0000-00008C020000}"/>
    <cellStyle name="메모 8 3" xfId="386" xr:uid="{00000000-0005-0000-0000-00008D020000}"/>
    <cellStyle name="메모 9" xfId="261" xr:uid="{00000000-0005-0000-0000-00008E020000}"/>
    <cellStyle name="메모 9 2" xfId="369" xr:uid="{00000000-0005-0000-0000-00008F020000}"/>
    <cellStyle name="메모 9 3" xfId="401" xr:uid="{00000000-0005-0000-0000-000090020000}"/>
    <cellStyle name="보통" xfId="861" xr:uid="{00000000-0005-0000-0000-000091020000}"/>
    <cellStyle name="보통 10" xfId="422" xr:uid="{00000000-0005-0000-0000-000092020000}"/>
    <cellStyle name="보통 11" xfId="478" xr:uid="{00000000-0005-0000-0000-000093020000}"/>
    <cellStyle name="보통 12" xfId="517" xr:uid="{00000000-0005-0000-0000-000094020000}"/>
    <cellStyle name="보통 13" xfId="582" xr:uid="{00000000-0005-0000-0000-000095020000}"/>
    <cellStyle name="보통 14" xfId="638" xr:uid="{00000000-0005-0000-0000-000096020000}"/>
    <cellStyle name="보통 15" xfId="694" xr:uid="{00000000-0005-0000-0000-000097020000}"/>
    <cellStyle name="보통 16" xfId="730" xr:uid="{00000000-0005-0000-0000-000098020000}"/>
    <cellStyle name="보통 17" xfId="778" xr:uid="{00000000-0005-0000-0000-000099020000}"/>
    <cellStyle name="보통 18" xfId="814" xr:uid="{00000000-0005-0000-0000-00009A020000}"/>
    <cellStyle name="보통 19" xfId="903" xr:uid="{00000000-0005-0000-0000-00009B020000}"/>
    <cellStyle name="보통 2" xfId="6" xr:uid="{00000000-0005-0000-0000-00009C020000}"/>
    <cellStyle name="보통 3" xfId="16" xr:uid="{00000000-0005-0000-0000-00009D020000}"/>
    <cellStyle name="보통 4" xfId="58" xr:uid="{00000000-0005-0000-0000-00009E020000}"/>
    <cellStyle name="보통 5" xfId="100" xr:uid="{00000000-0005-0000-0000-00009F020000}"/>
    <cellStyle name="보통 6" xfId="142" xr:uid="{00000000-0005-0000-0000-0000A0020000}"/>
    <cellStyle name="보통 7" xfId="184" xr:uid="{00000000-0005-0000-0000-0000A1020000}"/>
    <cellStyle name="보통 8" xfId="226" xr:uid="{00000000-0005-0000-0000-0000A2020000}"/>
    <cellStyle name="보통 9" xfId="276" xr:uid="{00000000-0005-0000-0000-0000A3020000}"/>
    <cellStyle name="설명 텍스트" xfId="869" xr:uid="{00000000-0005-0000-0000-0000A4020000}"/>
    <cellStyle name="설명 텍스트 10" xfId="486" xr:uid="{00000000-0005-0000-0000-0000A5020000}"/>
    <cellStyle name="설명 텍스트 11" xfId="531" xr:uid="{00000000-0005-0000-0000-0000A6020000}"/>
    <cellStyle name="설명 텍스트 12" xfId="590" xr:uid="{00000000-0005-0000-0000-0000A7020000}"/>
    <cellStyle name="설명 텍스트 13" xfId="646" xr:uid="{00000000-0005-0000-0000-0000A8020000}"/>
    <cellStyle name="설명 텍스트 14" xfId="702" xr:uid="{00000000-0005-0000-0000-0000A9020000}"/>
    <cellStyle name="설명 텍스트 15" xfId="744" xr:uid="{00000000-0005-0000-0000-0000AA020000}"/>
    <cellStyle name="설명 텍스트 16" xfId="786" xr:uid="{00000000-0005-0000-0000-0000AB020000}"/>
    <cellStyle name="설명 텍스트 17" xfId="828" xr:uid="{00000000-0005-0000-0000-0000AC020000}"/>
    <cellStyle name="설명 텍스트 18" xfId="911" xr:uid="{00000000-0005-0000-0000-0000AD020000}"/>
    <cellStyle name="설명 텍스트 2" xfId="24" xr:uid="{00000000-0005-0000-0000-0000AE020000}"/>
    <cellStyle name="설명 텍스트 3" xfId="66" xr:uid="{00000000-0005-0000-0000-0000AF020000}"/>
    <cellStyle name="설명 텍스트 4" xfId="108" xr:uid="{00000000-0005-0000-0000-0000B0020000}"/>
    <cellStyle name="설명 텍스트 5" xfId="150" xr:uid="{00000000-0005-0000-0000-0000B1020000}"/>
    <cellStyle name="설명 텍스트 6" xfId="192" xr:uid="{00000000-0005-0000-0000-0000B2020000}"/>
    <cellStyle name="설명 텍스트 7" xfId="234" xr:uid="{00000000-0005-0000-0000-0000B3020000}"/>
    <cellStyle name="설명 텍스트 8" xfId="290" xr:uid="{00000000-0005-0000-0000-0000B4020000}"/>
    <cellStyle name="설명 텍스트 9" xfId="430" xr:uid="{00000000-0005-0000-0000-0000B5020000}"/>
    <cellStyle name="셀 확인" xfId="866" xr:uid="{00000000-0005-0000-0000-0000B6020000}"/>
    <cellStyle name="셀 확인 10" xfId="483" xr:uid="{00000000-0005-0000-0000-0000B7020000}"/>
    <cellStyle name="셀 확인 11" xfId="529" xr:uid="{00000000-0005-0000-0000-0000B8020000}"/>
    <cellStyle name="셀 확인 12" xfId="587" xr:uid="{00000000-0005-0000-0000-0000B9020000}"/>
    <cellStyle name="셀 확인 13" xfId="643" xr:uid="{00000000-0005-0000-0000-0000BA020000}"/>
    <cellStyle name="셀 확인 14" xfId="699" xr:uid="{00000000-0005-0000-0000-0000BB020000}"/>
    <cellStyle name="셀 확인 15" xfId="742" xr:uid="{00000000-0005-0000-0000-0000BC020000}"/>
    <cellStyle name="셀 확인 16" xfId="783" xr:uid="{00000000-0005-0000-0000-0000BD020000}"/>
    <cellStyle name="셀 확인 17" xfId="826" xr:uid="{00000000-0005-0000-0000-0000BE020000}"/>
    <cellStyle name="셀 확인 18" xfId="908" xr:uid="{00000000-0005-0000-0000-0000BF020000}"/>
    <cellStyle name="셀 확인 2" xfId="21" xr:uid="{00000000-0005-0000-0000-0000C0020000}"/>
    <cellStyle name="셀 확인 3" xfId="63" xr:uid="{00000000-0005-0000-0000-0000C1020000}"/>
    <cellStyle name="셀 확인 4" xfId="105" xr:uid="{00000000-0005-0000-0000-0000C2020000}"/>
    <cellStyle name="셀 확인 5" xfId="147" xr:uid="{00000000-0005-0000-0000-0000C3020000}"/>
    <cellStyle name="셀 확인 6" xfId="189" xr:uid="{00000000-0005-0000-0000-0000C4020000}"/>
    <cellStyle name="셀 확인 7" xfId="231" xr:uid="{00000000-0005-0000-0000-0000C5020000}"/>
    <cellStyle name="셀 확인 8" xfId="288" xr:uid="{00000000-0005-0000-0000-0000C6020000}"/>
    <cellStyle name="셀 확인 9" xfId="427" xr:uid="{00000000-0005-0000-0000-0000C7020000}"/>
    <cellStyle name="쉼표 [0]" xfId="2" builtinId="6"/>
    <cellStyle name="쉼표 [0] 2" xfId="275" xr:uid="{00000000-0005-0000-0000-0000C9020000}"/>
    <cellStyle name="쉼표 [0] 2 2" xfId="558" xr:uid="{00000000-0005-0000-0000-0000CA020000}"/>
    <cellStyle name="쉼표 [0] 3" xfId="514" xr:uid="{00000000-0005-0000-0000-0000CB020000}"/>
    <cellStyle name="쉼표 [0] 4" xfId="729" xr:uid="{00000000-0005-0000-0000-0000CC020000}"/>
    <cellStyle name="쉼표 [0] 5" xfId="813" xr:uid="{00000000-0005-0000-0000-0000CD020000}"/>
    <cellStyle name="연결된 셀" xfId="865" xr:uid="{00000000-0005-0000-0000-0000CE020000}"/>
    <cellStyle name="연결된 셀 10" xfId="482" xr:uid="{00000000-0005-0000-0000-0000CF020000}"/>
    <cellStyle name="연결된 셀 11" xfId="528" xr:uid="{00000000-0005-0000-0000-0000D0020000}"/>
    <cellStyle name="연결된 셀 12" xfId="586" xr:uid="{00000000-0005-0000-0000-0000D1020000}"/>
    <cellStyle name="연결된 셀 13" xfId="642" xr:uid="{00000000-0005-0000-0000-0000D2020000}"/>
    <cellStyle name="연결된 셀 14" xfId="698" xr:uid="{00000000-0005-0000-0000-0000D3020000}"/>
    <cellStyle name="연결된 셀 15" xfId="741" xr:uid="{00000000-0005-0000-0000-0000D4020000}"/>
    <cellStyle name="연결된 셀 16" xfId="782" xr:uid="{00000000-0005-0000-0000-0000D5020000}"/>
    <cellStyle name="연결된 셀 17" xfId="825" xr:uid="{00000000-0005-0000-0000-0000D6020000}"/>
    <cellStyle name="연결된 셀 18" xfId="907" xr:uid="{00000000-0005-0000-0000-0000D7020000}"/>
    <cellStyle name="연결된 셀 2" xfId="20" xr:uid="{00000000-0005-0000-0000-0000D8020000}"/>
    <cellStyle name="연결된 셀 3" xfId="62" xr:uid="{00000000-0005-0000-0000-0000D9020000}"/>
    <cellStyle name="연결된 셀 4" xfId="104" xr:uid="{00000000-0005-0000-0000-0000DA020000}"/>
    <cellStyle name="연결된 셀 5" xfId="146" xr:uid="{00000000-0005-0000-0000-0000DB020000}"/>
    <cellStyle name="연결된 셀 6" xfId="188" xr:uid="{00000000-0005-0000-0000-0000DC020000}"/>
    <cellStyle name="연결된 셀 7" xfId="230" xr:uid="{00000000-0005-0000-0000-0000DD020000}"/>
    <cellStyle name="연결된 셀 8" xfId="287" xr:uid="{00000000-0005-0000-0000-0000DE020000}"/>
    <cellStyle name="연결된 셀 9" xfId="426" xr:uid="{00000000-0005-0000-0000-0000DF020000}"/>
    <cellStyle name="요약" xfId="870" xr:uid="{00000000-0005-0000-0000-0000E0020000}"/>
    <cellStyle name="요약 10" xfId="487" xr:uid="{00000000-0005-0000-0000-0000E1020000}"/>
    <cellStyle name="요약 11" xfId="532" xr:uid="{00000000-0005-0000-0000-0000E2020000}"/>
    <cellStyle name="요약 12" xfId="591" xr:uid="{00000000-0005-0000-0000-0000E3020000}"/>
    <cellStyle name="요약 13" xfId="647" xr:uid="{00000000-0005-0000-0000-0000E4020000}"/>
    <cellStyle name="요약 14" xfId="703" xr:uid="{00000000-0005-0000-0000-0000E5020000}"/>
    <cellStyle name="요약 15" xfId="745" xr:uid="{00000000-0005-0000-0000-0000E6020000}"/>
    <cellStyle name="요약 16" xfId="787" xr:uid="{00000000-0005-0000-0000-0000E7020000}"/>
    <cellStyle name="요약 17" xfId="829" xr:uid="{00000000-0005-0000-0000-0000E8020000}"/>
    <cellStyle name="요약 18" xfId="912" xr:uid="{00000000-0005-0000-0000-0000E9020000}"/>
    <cellStyle name="요약 2" xfId="25" xr:uid="{00000000-0005-0000-0000-0000EA020000}"/>
    <cellStyle name="요약 3" xfId="67" xr:uid="{00000000-0005-0000-0000-0000EB020000}"/>
    <cellStyle name="요약 4" xfId="109" xr:uid="{00000000-0005-0000-0000-0000EC020000}"/>
    <cellStyle name="요약 5" xfId="151" xr:uid="{00000000-0005-0000-0000-0000ED020000}"/>
    <cellStyle name="요약 6" xfId="193" xr:uid="{00000000-0005-0000-0000-0000EE020000}"/>
    <cellStyle name="요약 7" xfId="235" xr:uid="{00000000-0005-0000-0000-0000EF020000}"/>
    <cellStyle name="요약 8" xfId="291" xr:uid="{00000000-0005-0000-0000-0000F0020000}"/>
    <cellStyle name="요약 9" xfId="431" xr:uid="{00000000-0005-0000-0000-0000F1020000}"/>
    <cellStyle name="입력" xfId="862" xr:uid="{00000000-0005-0000-0000-0000F2020000}"/>
    <cellStyle name="입력 10" xfId="479" xr:uid="{00000000-0005-0000-0000-0000F3020000}"/>
    <cellStyle name="입력 11" xfId="525" xr:uid="{00000000-0005-0000-0000-0000F4020000}"/>
    <cellStyle name="입력 12" xfId="583" xr:uid="{00000000-0005-0000-0000-0000F5020000}"/>
    <cellStyle name="입력 13" xfId="639" xr:uid="{00000000-0005-0000-0000-0000F6020000}"/>
    <cellStyle name="입력 14" xfId="695" xr:uid="{00000000-0005-0000-0000-0000F7020000}"/>
    <cellStyle name="입력 15" xfId="738" xr:uid="{00000000-0005-0000-0000-0000F8020000}"/>
    <cellStyle name="입력 16" xfId="779" xr:uid="{00000000-0005-0000-0000-0000F9020000}"/>
    <cellStyle name="입력 17" xfId="822" xr:uid="{00000000-0005-0000-0000-0000FA020000}"/>
    <cellStyle name="입력 18" xfId="904" xr:uid="{00000000-0005-0000-0000-0000FB020000}"/>
    <cellStyle name="입력 2" xfId="17" xr:uid="{00000000-0005-0000-0000-0000FC020000}"/>
    <cellStyle name="입력 3" xfId="59" xr:uid="{00000000-0005-0000-0000-0000FD020000}"/>
    <cellStyle name="입력 4" xfId="101" xr:uid="{00000000-0005-0000-0000-0000FE020000}"/>
    <cellStyle name="입력 5" xfId="143" xr:uid="{00000000-0005-0000-0000-0000FF020000}"/>
    <cellStyle name="입력 6" xfId="185" xr:uid="{00000000-0005-0000-0000-000000030000}"/>
    <cellStyle name="입력 7" xfId="227" xr:uid="{00000000-0005-0000-0000-000001030000}"/>
    <cellStyle name="입력 8" xfId="284" xr:uid="{00000000-0005-0000-0000-000002030000}"/>
    <cellStyle name="입력 9" xfId="423" xr:uid="{00000000-0005-0000-0000-000003030000}"/>
    <cellStyle name="제목" xfId="854" xr:uid="{00000000-0005-0000-0000-000004030000}"/>
    <cellStyle name="제목 1" xfId="855" xr:uid="{00000000-0005-0000-0000-000005030000}"/>
    <cellStyle name="제목 1 10" xfId="472" xr:uid="{00000000-0005-0000-0000-000006030000}"/>
    <cellStyle name="제목 1 11" xfId="519" xr:uid="{00000000-0005-0000-0000-000007030000}"/>
    <cellStyle name="제목 1 12" xfId="576" xr:uid="{00000000-0005-0000-0000-000008030000}"/>
    <cellStyle name="제목 1 13" xfId="632" xr:uid="{00000000-0005-0000-0000-000009030000}"/>
    <cellStyle name="제목 1 14" xfId="688" xr:uid="{00000000-0005-0000-0000-00000A030000}"/>
    <cellStyle name="제목 1 15" xfId="732" xr:uid="{00000000-0005-0000-0000-00000B030000}"/>
    <cellStyle name="제목 1 16" xfId="772" xr:uid="{00000000-0005-0000-0000-00000C030000}"/>
    <cellStyle name="제목 1 17" xfId="816" xr:uid="{00000000-0005-0000-0000-00000D030000}"/>
    <cellStyle name="제목 1 18" xfId="897" xr:uid="{00000000-0005-0000-0000-00000E030000}"/>
    <cellStyle name="제목 1 2" xfId="10" xr:uid="{00000000-0005-0000-0000-00000F030000}"/>
    <cellStyle name="제목 1 3" xfId="52" xr:uid="{00000000-0005-0000-0000-000010030000}"/>
    <cellStyle name="제목 1 4" xfId="94" xr:uid="{00000000-0005-0000-0000-000011030000}"/>
    <cellStyle name="제목 1 5" xfId="136" xr:uid="{00000000-0005-0000-0000-000012030000}"/>
    <cellStyle name="제목 1 6" xfId="178" xr:uid="{00000000-0005-0000-0000-000013030000}"/>
    <cellStyle name="제목 1 7" xfId="220" xr:uid="{00000000-0005-0000-0000-000014030000}"/>
    <cellStyle name="제목 1 8" xfId="278" xr:uid="{00000000-0005-0000-0000-000015030000}"/>
    <cellStyle name="제목 1 9" xfId="416" xr:uid="{00000000-0005-0000-0000-000016030000}"/>
    <cellStyle name="제목 10" xfId="219" xr:uid="{00000000-0005-0000-0000-000017030000}"/>
    <cellStyle name="제목 11" xfId="277" xr:uid="{00000000-0005-0000-0000-000018030000}"/>
    <cellStyle name="제목 12" xfId="415" xr:uid="{00000000-0005-0000-0000-000019030000}"/>
    <cellStyle name="제목 13" xfId="471" xr:uid="{00000000-0005-0000-0000-00001A030000}"/>
    <cellStyle name="제목 14" xfId="518" xr:uid="{00000000-0005-0000-0000-00001B030000}"/>
    <cellStyle name="제목 15" xfId="575" xr:uid="{00000000-0005-0000-0000-00001C030000}"/>
    <cellStyle name="제목 16" xfId="631" xr:uid="{00000000-0005-0000-0000-00001D030000}"/>
    <cellStyle name="제목 17" xfId="687" xr:uid="{00000000-0005-0000-0000-00001E030000}"/>
    <cellStyle name="제목 18" xfId="731" xr:uid="{00000000-0005-0000-0000-00001F030000}"/>
    <cellStyle name="제목 19" xfId="771" xr:uid="{00000000-0005-0000-0000-000020030000}"/>
    <cellStyle name="제목 2" xfId="856" xr:uid="{00000000-0005-0000-0000-000021030000}"/>
    <cellStyle name="제목 2 10" xfId="473" xr:uid="{00000000-0005-0000-0000-000022030000}"/>
    <cellStyle name="제목 2 11" xfId="520" xr:uid="{00000000-0005-0000-0000-000023030000}"/>
    <cellStyle name="제목 2 12" xfId="577" xr:uid="{00000000-0005-0000-0000-000024030000}"/>
    <cellStyle name="제목 2 13" xfId="633" xr:uid="{00000000-0005-0000-0000-000025030000}"/>
    <cellStyle name="제목 2 14" xfId="689" xr:uid="{00000000-0005-0000-0000-000026030000}"/>
    <cellStyle name="제목 2 15" xfId="733" xr:uid="{00000000-0005-0000-0000-000027030000}"/>
    <cellStyle name="제목 2 16" xfId="773" xr:uid="{00000000-0005-0000-0000-000028030000}"/>
    <cellStyle name="제목 2 17" xfId="817" xr:uid="{00000000-0005-0000-0000-000029030000}"/>
    <cellStyle name="제목 2 18" xfId="898" xr:uid="{00000000-0005-0000-0000-00002A030000}"/>
    <cellStyle name="제목 2 2" xfId="11" xr:uid="{00000000-0005-0000-0000-00002B030000}"/>
    <cellStyle name="제목 2 3" xfId="53" xr:uid="{00000000-0005-0000-0000-00002C030000}"/>
    <cellStyle name="제목 2 4" xfId="95" xr:uid="{00000000-0005-0000-0000-00002D030000}"/>
    <cellStyle name="제목 2 5" xfId="137" xr:uid="{00000000-0005-0000-0000-00002E030000}"/>
    <cellStyle name="제목 2 6" xfId="179" xr:uid="{00000000-0005-0000-0000-00002F030000}"/>
    <cellStyle name="제목 2 7" xfId="221" xr:uid="{00000000-0005-0000-0000-000030030000}"/>
    <cellStyle name="제목 2 8" xfId="279" xr:uid="{00000000-0005-0000-0000-000031030000}"/>
    <cellStyle name="제목 2 9" xfId="417" xr:uid="{00000000-0005-0000-0000-000032030000}"/>
    <cellStyle name="제목 20" xfId="815" xr:uid="{00000000-0005-0000-0000-000033030000}"/>
    <cellStyle name="제목 21" xfId="896" xr:uid="{00000000-0005-0000-0000-000034030000}"/>
    <cellStyle name="제목 3" xfId="857" xr:uid="{00000000-0005-0000-0000-000035030000}"/>
    <cellStyle name="제목 3 10" xfId="474" xr:uid="{00000000-0005-0000-0000-000036030000}"/>
    <cellStyle name="제목 3 11" xfId="521" xr:uid="{00000000-0005-0000-0000-000037030000}"/>
    <cellStyle name="제목 3 12" xfId="578" xr:uid="{00000000-0005-0000-0000-000038030000}"/>
    <cellStyle name="제목 3 13" xfId="634" xr:uid="{00000000-0005-0000-0000-000039030000}"/>
    <cellStyle name="제목 3 14" xfId="690" xr:uid="{00000000-0005-0000-0000-00003A030000}"/>
    <cellStyle name="제목 3 15" xfId="734" xr:uid="{00000000-0005-0000-0000-00003B030000}"/>
    <cellStyle name="제목 3 16" xfId="774" xr:uid="{00000000-0005-0000-0000-00003C030000}"/>
    <cellStyle name="제목 3 17" xfId="818" xr:uid="{00000000-0005-0000-0000-00003D030000}"/>
    <cellStyle name="제목 3 18" xfId="899" xr:uid="{00000000-0005-0000-0000-00003E030000}"/>
    <cellStyle name="제목 3 2" xfId="12" xr:uid="{00000000-0005-0000-0000-00003F030000}"/>
    <cellStyle name="제목 3 3" xfId="54" xr:uid="{00000000-0005-0000-0000-000040030000}"/>
    <cellStyle name="제목 3 4" xfId="96" xr:uid="{00000000-0005-0000-0000-000041030000}"/>
    <cellStyle name="제목 3 5" xfId="138" xr:uid="{00000000-0005-0000-0000-000042030000}"/>
    <cellStyle name="제목 3 6" xfId="180" xr:uid="{00000000-0005-0000-0000-000043030000}"/>
    <cellStyle name="제목 3 7" xfId="222" xr:uid="{00000000-0005-0000-0000-000044030000}"/>
    <cellStyle name="제목 3 8" xfId="280" xr:uid="{00000000-0005-0000-0000-000045030000}"/>
    <cellStyle name="제목 3 9" xfId="418" xr:uid="{00000000-0005-0000-0000-000046030000}"/>
    <cellStyle name="제목 4" xfId="858" xr:uid="{00000000-0005-0000-0000-000047030000}"/>
    <cellStyle name="제목 4 10" xfId="475" xr:uid="{00000000-0005-0000-0000-000048030000}"/>
    <cellStyle name="제목 4 11" xfId="522" xr:uid="{00000000-0005-0000-0000-000049030000}"/>
    <cellStyle name="제목 4 12" xfId="579" xr:uid="{00000000-0005-0000-0000-00004A030000}"/>
    <cellStyle name="제목 4 13" xfId="635" xr:uid="{00000000-0005-0000-0000-00004B030000}"/>
    <cellStyle name="제목 4 14" xfId="691" xr:uid="{00000000-0005-0000-0000-00004C030000}"/>
    <cellStyle name="제목 4 15" xfId="735" xr:uid="{00000000-0005-0000-0000-00004D030000}"/>
    <cellStyle name="제목 4 16" xfId="775" xr:uid="{00000000-0005-0000-0000-00004E030000}"/>
    <cellStyle name="제목 4 17" xfId="819" xr:uid="{00000000-0005-0000-0000-00004F030000}"/>
    <cellStyle name="제목 4 18" xfId="900" xr:uid="{00000000-0005-0000-0000-000050030000}"/>
    <cellStyle name="제목 4 2" xfId="13" xr:uid="{00000000-0005-0000-0000-000051030000}"/>
    <cellStyle name="제목 4 3" xfId="55" xr:uid="{00000000-0005-0000-0000-000052030000}"/>
    <cellStyle name="제목 4 4" xfId="97" xr:uid="{00000000-0005-0000-0000-000053030000}"/>
    <cellStyle name="제목 4 5" xfId="139" xr:uid="{00000000-0005-0000-0000-000054030000}"/>
    <cellStyle name="제목 4 6" xfId="181" xr:uid="{00000000-0005-0000-0000-000055030000}"/>
    <cellStyle name="제목 4 7" xfId="223" xr:uid="{00000000-0005-0000-0000-000056030000}"/>
    <cellStyle name="제목 4 8" xfId="281" xr:uid="{00000000-0005-0000-0000-000057030000}"/>
    <cellStyle name="제목 4 9" xfId="419" xr:uid="{00000000-0005-0000-0000-000058030000}"/>
    <cellStyle name="제목 5" xfId="9" xr:uid="{00000000-0005-0000-0000-000059030000}"/>
    <cellStyle name="제목 6" xfId="51" xr:uid="{00000000-0005-0000-0000-00005A030000}"/>
    <cellStyle name="제목 7" xfId="93" xr:uid="{00000000-0005-0000-0000-00005B030000}"/>
    <cellStyle name="제목 8" xfId="135" xr:uid="{00000000-0005-0000-0000-00005C030000}"/>
    <cellStyle name="제목 9" xfId="177" xr:uid="{00000000-0005-0000-0000-00005D030000}"/>
    <cellStyle name="좋음" xfId="859" xr:uid="{00000000-0005-0000-0000-00005E030000}"/>
    <cellStyle name="좋음 10" xfId="476" xr:uid="{00000000-0005-0000-0000-00005F030000}"/>
    <cellStyle name="좋음 11" xfId="523" xr:uid="{00000000-0005-0000-0000-000060030000}"/>
    <cellStyle name="좋음 12" xfId="580" xr:uid="{00000000-0005-0000-0000-000061030000}"/>
    <cellStyle name="좋음 13" xfId="636" xr:uid="{00000000-0005-0000-0000-000062030000}"/>
    <cellStyle name="좋음 14" xfId="692" xr:uid="{00000000-0005-0000-0000-000063030000}"/>
    <cellStyle name="좋음 15" xfId="736" xr:uid="{00000000-0005-0000-0000-000064030000}"/>
    <cellStyle name="좋음 16" xfId="776" xr:uid="{00000000-0005-0000-0000-000065030000}"/>
    <cellStyle name="좋음 17" xfId="820" xr:uid="{00000000-0005-0000-0000-000066030000}"/>
    <cellStyle name="좋음 18" xfId="901" xr:uid="{00000000-0005-0000-0000-000067030000}"/>
    <cellStyle name="좋음 2" xfId="14" xr:uid="{00000000-0005-0000-0000-000068030000}"/>
    <cellStyle name="좋음 3" xfId="56" xr:uid="{00000000-0005-0000-0000-000069030000}"/>
    <cellStyle name="좋음 4" xfId="98" xr:uid="{00000000-0005-0000-0000-00006A030000}"/>
    <cellStyle name="좋음 5" xfId="140" xr:uid="{00000000-0005-0000-0000-00006B030000}"/>
    <cellStyle name="좋음 6" xfId="182" xr:uid="{00000000-0005-0000-0000-00006C030000}"/>
    <cellStyle name="좋음 7" xfId="224" xr:uid="{00000000-0005-0000-0000-00006D030000}"/>
    <cellStyle name="좋음 8" xfId="282" xr:uid="{00000000-0005-0000-0000-00006E030000}"/>
    <cellStyle name="좋음 9" xfId="420" xr:uid="{00000000-0005-0000-0000-00006F030000}"/>
    <cellStyle name="출력" xfId="863" xr:uid="{00000000-0005-0000-0000-000070030000}"/>
    <cellStyle name="출력 10" xfId="480" xr:uid="{00000000-0005-0000-0000-000071030000}"/>
    <cellStyle name="출력 11" xfId="526" xr:uid="{00000000-0005-0000-0000-000072030000}"/>
    <cellStyle name="출력 12" xfId="584" xr:uid="{00000000-0005-0000-0000-000073030000}"/>
    <cellStyle name="출력 13" xfId="640" xr:uid="{00000000-0005-0000-0000-000074030000}"/>
    <cellStyle name="출력 14" xfId="696" xr:uid="{00000000-0005-0000-0000-000075030000}"/>
    <cellStyle name="출력 15" xfId="739" xr:uid="{00000000-0005-0000-0000-000076030000}"/>
    <cellStyle name="출력 16" xfId="780" xr:uid="{00000000-0005-0000-0000-000077030000}"/>
    <cellStyle name="출력 17" xfId="823" xr:uid="{00000000-0005-0000-0000-000078030000}"/>
    <cellStyle name="출력 18" xfId="905" xr:uid="{00000000-0005-0000-0000-000079030000}"/>
    <cellStyle name="출력 2" xfId="18" xr:uid="{00000000-0005-0000-0000-00007A030000}"/>
    <cellStyle name="출력 3" xfId="60" xr:uid="{00000000-0005-0000-0000-00007B030000}"/>
    <cellStyle name="출력 4" xfId="102" xr:uid="{00000000-0005-0000-0000-00007C030000}"/>
    <cellStyle name="출력 5" xfId="144" xr:uid="{00000000-0005-0000-0000-00007D030000}"/>
    <cellStyle name="출력 6" xfId="186" xr:uid="{00000000-0005-0000-0000-00007E030000}"/>
    <cellStyle name="출력 7" xfId="228" xr:uid="{00000000-0005-0000-0000-00007F030000}"/>
    <cellStyle name="출력 8" xfId="285" xr:uid="{00000000-0005-0000-0000-000080030000}"/>
    <cellStyle name="출력 9" xfId="424" xr:uid="{00000000-0005-0000-0000-000081030000}"/>
    <cellStyle name="표준" xfId="0" builtinId="0"/>
    <cellStyle name="표준 10" xfId="218" xr:uid="{00000000-0005-0000-0000-000083030000}"/>
    <cellStyle name="표준 10 2" xfId="351" xr:uid="{00000000-0005-0000-0000-000084030000}"/>
    <cellStyle name="표준 10 3" xfId="382" xr:uid="{00000000-0005-0000-0000-000085030000}"/>
    <cellStyle name="표준 11" xfId="260" xr:uid="{00000000-0005-0000-0000-000086030000}"/>
    <cellStyle name="표준 11 2" xfId="368" xr:uid="{00000000-0005-0000-0000-000087030000}"/>
    <cellStyle name="표준 11 3" xfId="400" xr:uid="{00000000-0005-0000-0000-000088030000}"/>
    <cellStyle name="표준 12" xfId="274" xr:uid="{00000000-0005-0000-0000-000089030000}"/>
    <cellStyle name="표준 12 2" xfId="557" xr:uid="{00000000-0005-0000-0000-00008A030000}"/>
    <cellStyle name="표준 13" xfId="316" xr:uid="{00000000-0005-0000-0000-00008B030000}"/>
    <cellStyle name="표준 14" xfId="341" xr:uid="{00000000-0005-0000-0000-00008C030000}"/>
    <cellStyle name="표준 15" xfId="338" xr:uid="{00000000-0005-0000-0000-00008D030000}"/>
    <cellStyle name="표준 16" xfId="414" xr:uid="{00000000-0005-0000-0000-00008E030000}"/>
    <cellStyle name="표준 17" xfId="456" xr:uid="{00000000-0005-0000-0000-00008F030000}"/>
    <cellStyle name="표준 18" xfId="470" xr:uid="{00000000-0005-0000-0000-000090030000}"/>
    <cellStyle name="표준 19" xfId="512" xr:uid="{00000000-0005-0000-0000-000091030000}"/>
    <cellStyle name="표준 2" xfId="1" xr:uid="{00000000-0005-0000-0000-000092030000}"/>
    <cellStyle name="표준 2 2" xfId="513" xr:uid="{00000000-0005-0000-0000-000093030000}"/>
    <cellStyle name="표준 20" xfId="559" xr:uid="{00000000-0005-0000-0000-000094030000}"/>
    <cellStyle name="표준 21" xfId="573" xr:uid="{00000000-0005-0000-0000-000095030000}"/>
    <cellStyle name="표준 22" xfId="574" xr:uid="{00000000-0005-0000-0000-000096030000}"/>
    <cellStyle name="표준 23" xfId="616" xr:uid="{00000000-0005-0000-0000-000097030000}"/>
    <cellStyle name="표준 24" xfId="630" xr:uid="{00000000-0005-0000-0000-000098030000}"/>
    <cellStyle name="표준 25" xfId="672" xr:uid="{00000000-0005-0000-0000-000099030000}"/>
    <cellStyle name="표준 26" xfId="686" xr:uid="{00000000-0005-0000-0000-00009A030000}"/>
    <cellStyle name="표준 27" xfId="728" xr:uid="{00000000-0005-0000-0000-00009B030000}"/>
    <cellStyle name="표준 28" xfId="770" xr:uid="{00000000-0005-0000-0000-00009C030000}"/>
    <cellStyle name="표준 29" xfId="812" xr:uid="{00000000-0005-0000-0000-00009D030000}"/>
    <cellStyle name="표준 3" xfId="4" xr:uid="{00000000-0005-0000-0000-00009E030000}"/>
    <cellStyle name="표준 3 2" xfId="516" xr:uid="{00000000-0005-0000-0000-00009F030000}"/>
    <cellStyle name="표준 30" xfId="895" xr:uid="{00000000-0005-0000-0000-0000A0030000}"/>
    <cellStyle name="표준 31" xfId="937" xr:uid="{00000000-0005-0000-0000-0000A1030000}"/>
    <cellStyle name="표준 4" xfId="5" xr:uid="{00000000-0005-0000-0000-0000A2030000}"/>
    <cellStyle name="표준 5" xfId="8" xr:uid="{00000000-0005-0000-0000-0000A3030000}"/>
    <cellStyle name="표준 6" xfId="50" xr:uid="{00000000-0005-0000-0000-0000A4030000}"/>
    <cellStyle name="표준 7" xfId="92" xr:uid="{00000000-0005-0000-0000-0000A5030000}"/>
    <cellStyle name="표준 8" xfId="134" xr:uid="{00000000-0005-0000-0000-0000A6030000}"/>
    <cellStyle name="표준 9" xfId="176" xr:uid="{00000000-0005-0000-0000-0000A7030000}"/>
    <cellStyle name="하이퍼링크" xfId="3" xr:uid="{00000000-0005-0000-0000-0000A8030000}"/>
    <cellStyle name="하이퍼링크 2" xfId="515" xr:uid="{00000000-0005-0000-0000-0000A9030000}"/>
  </cellStyles>
  <dxfs count="22">
    <dxf>
      <fill>
        <patternFill patternType="solid">
          <fgColor indexed="65"/>
          <bgColor rgb="FFFFCBCB"/>
        </patternFill>
      </fill>
    </dxf>
    <dxf>
      <font>
        <color rgb="FFBC0A0E"/>
      </font>
      <fill>
        <patternFill patternType="solid">
          <fgColor indexed="65"/>
          <bgColor rgb="FFF97D81"/>
        </patternFill>
      </fill>
    </dxf>
    <dxf>
      <font>
        <color rgb="FFBC0A0E"/>
      </font>
      <fill>
        <patternFill patternType="solid">
          <fgColor indexed="65"/>
          <bgColor rgb="FFF97D81"/>
        </patternFill>
      </fill>
    </dxf>
    <dxf>
      <font>
        <color rgb="FF00FF00"/>
      </font>
      <fill>
        <patternFill patternType="solid">
          <fgColor indexed="65"/>
          <bgColor rgb="FF33BF15"/>
        </patternFill>
      </fill>
    </dxf>
    <dxf>
      <fill>
        <patternFill patternType="solid">
          <fgColor indexed="65"/>
          <bgColor rgb="FFE6FED3"/>
        </patternFill>
      </fill>
    </dxf>
    <dxf>
      <font>
        <color rgb="FFBC0A0E"/>
      </font>
      <fill>
        <patternFill patternType="solid">
          <fgColor indexed="65"/>
          <bgColor rgb="FFF97D81"/>
        </patternFill>
      </fill>
    </dxf>
    <dxf>
      <fill>
        <patternFill patternType="solid">
          <fgColor indexed="65"/>
          <bgColor rgb="FFB2FFB2"/>
        </patternFill>
      </fill>
    </dxf>
    <dxf>
      <fill>
        <patternFill patternType="solid">
          <fgColor indexed="65"/>
          <bgColor rgb="FFFFFFCB"/>
        </patternFill>
      </fill>
    </dxf>
    <dxf>
      <fill>
        <patternFill patternType="solid">
          <fgColor rgb="FF315F97"/>
          <bgColor rgb="FF315F97"/>
        </patternFill>
      </fill>
    </dxf>
    <dxf>
      <fill>
        <patternFill patternType="solid">
          <fgColor rgb="FF8393B2"/>
          <bgColor rgb="FF8393B2"/>
        </patternFill>
      </fill>
      <border>
        <top style="thin">
          <color rgb="FF315F97"/>
        </top>
        <bottom style="thin">
          <color rgb="FF315F97"/>
        </bottom>
      </border>
    </dxf>
    <dxf>
      <font>
        <b/>
      </font>
    </dxf>
    <dxf>
      <font>
        <b/>
      </font>
    </dxf>
    <dxf>
      <font>
        <b/>
      </font>
      <border>
        <top style="thin">
          <color rgb="FF315F97"/>
        </top>
      </border>
    </dxf>
    <dxf>
      <font>
        <b/>
      </font>
      <border>
        <bottom style="medium">
          <color rgb="FF315F97"/>
        </bottom>
      </border>
    </dxf>
    <dxf>
      <font>
        <color rgb="FF000000"/>
      </font>
      <border>
        <top style="medium">
          <color rgb="FF315F97"/>
        </top>
        <bottom style="medium">
          <color rgb="FF315F97"/>
        </bottom>
      </border>
    </dxf>
    <dxf>
      <fill>
        <patternFill patternType="solid">
          <fgColor rgb="FFB2C9E6"/>
          <bgColor rgb="FFB2C9E6"/>
        </patternFill>
      </fill>
    </dxf>
    <dxf>
      <fill>
        <patternFill patternType="solid">
          <fgColor rgb="FFB2C9E6"/>
          <bgColor rgb="FFB2C9E6"/>
        </patternFill>
      </fill>
    </dxf>
    <dxf>
      <font>
        <b/>
        <color rgb="FFFFFFFF"/>
      </font>
      <fill>
        <patternFill patternType="solid">
          <fgColor rgb="FF315F97"/>
          <bgColor rgb="FF315F97"/>
        </patternFill>
      </fill>
    </dxf>
    <dxf>
      <font>
        <b/>
        <color rgb="FFFFFFFF"/>
      </font>
      <fill>
        <patternFill patternType="solid">
          <fgColor rgb="FF315F97"/>
          <bgColor rgb="FF315F97"/>
        </patternFill>
      </fill>
    </dxf>
    <dxf>
      <font>
        <b/>
        <color rgb="FFFFFFFF"/>
      </font>
      <fill>
        <patternFill patternType="solid">
          <fgColor rgb="FF315F97"/>
          <bgColor rgb="FF315F97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315F97"/>
          <bgColor rgb="FF315F97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8E4F3"/>
          <bgColor rgb="FFD8E4F3"/>
        </patternFill>
      </fill>
      <border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 style="thin">
          <color rgb="FFFFFFFF"/>
        </vertical>
        <horizontal style="thin">
          <color rgb="FFFFFFFF"/>
        </horizontal>
      </border>
    </dxf>
  </dxfs>
  <tableStyles count="2" defaultTableStyle="TableStyleMedium2" defaultPivotStyle="PivotStyleLight16">
    <tableStyle name="Normal Style 1 - Accent 1" pivot="0" count="7" xr9:uid="{00000000-0011-0000-FFFF-FFFF00000000}">
      <tableStyleElement type="wholeTable" dxfId="21"/>
      <tableStyleElement type="headerRow" dxfId="20"/>
      <tableStyleElement type="totalRow" dxfId="19"/>
      <tableStyleElement type="firstColumn" dxfId="18"/>
      <tableStyleElement type="lastColumn" dxfId="17"/>
      <tableStyleElement type="firstRowStripe" dxfId="16"/>
      <tableStyleElement type="firstColumnStripe" dxfId="15"/>
    </tableStyle>
    <tableStyle name="Light Style 1 - Accent 1" table="0" count="7" xr9:uid="{00000000-0011-0000-FFFF-FFFF01000000}">
      <tableStyleElement type="wholeTable" dxfId="14"/>
      <tableStyleElement type="headerRow" dxfId="13"/>
      <tableStyleElement type="totalRow" dxfId="12"/>
      <tableStyleElement type="firstColumn" dxfId="11"/>
      <tableStyleElement type="lastColumn" dxfId="10"/>
      <tableStyleElement type="firstRowStripe" dxfId="9"/>
      <tableStyleElement type="firstColumnStripe" dxfId="8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>
  <a:themeElements>
    <a:clrScheme name="">
      <a:dk1>
        <a:sysClr val="windowText" lastClr="000000"/>
      </a:dk1>
      <a:lt1>
        <a:sysClr val="window" lastClr="FFFFFF"/>
      </a:lt1>
      <a:dk2>
        <a:srgbClr val="1C3D62"/>
      </a:dk2>
      <a:lt2>
        <a:srgbClr val="E3DCC1"/>
      </a:lt2>
      <a:accent1>
        <a:srgbClr val="315F97"/>
      </a:accent1>
      <a:accent2>
        <a:srgbClr val="C75252"/>
      </a:accent2>
      <a:accent3>
        <a:srgbClr val="E9AE2B"/>
      </a:accent3>
      <a:accent4>
        <a:srgbClr val="699B37"/>
      </a:accent4>
      <a:accent5>
        <a:srgbClr val="358791"/>
      </a:accent5>
      <a:accent6>
        <a:srgbClr val="CA56A7"/>
      </a:accent6>
      <a:hlink>
        <a:srgbClr val="0000FF"/>
      </a:hlink>
      <a:folHlink>
        <a:srgbClr val="800080"/>
      </a:folHlink>
    </a:clrScheme>
    <a:fontScheme name="">
      <a:majorFont>
        <a:latin typeface="HNC_GO_B_HINT_GS"/>
        <a:ea typeface=""/>
        <a:cs typeface="HNC_GO_B_HINT_GS"/>
      </a:majorFont>
      <a:minorFont>
        <a:latin typeface="HNC_GO_B_HINT_GS"/>
        <a:ea typeface=""/>
        <a:cs typeface="HNC_GO_B_HINT_GS"/>
      </a:minorFont>
    </a:fontScheme>
    <a:fmtScheme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45398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635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reflection blurRad="12700" stA="26000" endPos="28000" dist="38100" dir="5400000" sy="-100000" rotWithShape="0"/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/>
      <a:bodyPr/>
      <a:lstStyle/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mailto:ch_3@foodkorea.com" TargetMode="External"/><Relationship Id="rId3" Type="http://schemas.openxmlformats.org/officeDocument/2006/relationships/hyperlink" Target="mailto:ansquf3325@foodkorea.com" TargetMode="External"/><Relationship Id="rId7" Type="http://schemas.openxmlformats.org/officeDocument/2006/relationships/hyperlink" Target="mailto:auddbswjd@foodkorea.com" TargetMode="External"/><Relationship Id="rId2" Type="http://schemas.openxmlformats.org/officeDocument/2006/relationships/hyperlink" Target="mailto:swhan@charmfre.com" TargetMode="External"/><Relationship Id="rId1" Type="http://schemas.openxmlformats.org/officeDocument/2006/relationships/hyperlink" Target="mailto:sejinfood4@naver.com" TargetMode="External"/><Relationship Id="rId6" Type="http://schemas.openxmlformats.org/officeDocument/2006/relationships/hyperlink" Target="mailto:azzujw@foodkorea.com" TargetMode="External"/><Relationship Id="rId5" Type="http://schemas.openxmlformats.org/officeDocument/2006/relationships/hyperlink" Target="mailto:sejinfood@naver.com" TargetMode="External"/><Relationship Id="rId4" Type="http://schemas.openxmlformats.org/officeDocument/2006/relationships/hyperlink" Target="mailto:myunggwang@daum.ne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0000"/>
  </sheetPr>
  <dimension ref="A1:L1046632"/>
  <sheetViews>
    <sheetView showGridLines="0" tabSelected="1" zoomScale="70" zoomScaleNormal="70" workbookViewId="0">
      <pane ySplit="2" topLeftCell="A3" activePane="bottomLeft" state="frozen"/>
      <selection pane="bottomLeft" activeCell="B2" sqref="B2:K66"/>
    </sheetView>
  </sheetViews>
  <sheetFormatPr defaultColWidth="8.88671875" defaultRowHeight="18.75" customHeight="1" x14ac:dyDescent="0.15"/>
  <cols>
    <col min="1" max="1" width="30.44140625" style="3" customWidth="1"/>
    <col min="2" max="2" width="12.88671875" style="3" customWidth="1"/>
    <col min="3" max="3" width="13.44140625" style="4" customWidth="1"/>
    <col min="4" max="4" width="12.21875" style="33" customWidth="1"/>
    <col min="5" max="5" width="17.21875" style="2" customWidth="1"/>
    <col min="6" max="6" width="38.109375" style="3" customWidth="1"/>
    <col min="7" max="7" width="20.88671875" style="3" bestFit="1" customWidth="1"/>
    <col min="8" max="8" width="11.109375" style="3" customWidth="1"/>
    <col min="9" max="9" width="11.109375" style="8" bestFit="1" customWidth="1"/>
    <col min="10" max="10" width="8.6640625" style="3" customWidth="1"/>
    <col min="11" max="11" width="18" style="3" customWidth="1"/>
    <col min="12" max="12" width="12.33203125" style="80" customWidth="1"/>
    <col min="13" max="13" width="10.44140625" style="3" bestFit="1" customWidth="1"/>
    <col min="14" max="16384" width="8.88671875" style="3"/>
  </cols>
  <sheetData>
    <row r="1" spans="1:12" ht="13.35" customHeight="1" x14ac:dyDescent="0.15">
      <c r="B1" s="17">
        <v>3</v>
      </c>
      <c r="C1" s="6"/>
      <c r="F1" s="5"/>
      <c r="G1" s="5">
        <v>13</v>
      </c>
      <c r="I1" s="9">
        <v>14</v>
      </c>
      <c r="J1" s="5"/>
      <c r="K1" s="5"/>
    </row>
    <row r="2" spans="1:12" ht="18.75" customHeight="1" x14ac:dyDescent="0.15">
      <c r="A2" s="22" t="s">
        <v>4</v>
      </c>
      <c r="B2" s="23" t="s">
        <v>59</v>
      </c>
      <c r="C2" s="24" t="s">
        <v>271</v>
      </c>
      <c r="D2" s="34" t="s">
        <v>288</v>
      </c>
      <c r="E2" s="35" t="s">
        <v>52</v>
      </c>
      <c r="F2" s="24" t="s">
        <v>253</v>
      </c>
      <c r="G2" s="23" t="s">
        <v>25</v>
      </c>
      <c r="H2" s="24" t="s">
        <v>19</v>
      </c>
      <c r="I2" s="23" t="s">
        <v>30</v>
      </c>
      <c r="J2" s="24" t="s">
        <v>49</v>
      </c>
      <c r="K2" s="24" t="s">
        <v>47</v>
      </c>
      <c r="L2" s="81" t="s">
        <v>44</v>
      </c>
    </row>
    <row r="3" spans="1:12" ht="18.75" customHeight="1" x14ac:dyDescent="0.15">
      <c r="B3" s="155" t="s">
        <v>343</v>
      </c>
      <c r="C3" s="156" t="s">
        <v>417</v>
      </c>
      <c r="D3" s="157">
        <v>4</v>
      </c>
      <c r="E3" s="158">
        <v>576</v>
      </c>
      <c r="F3" s="155" t="s">
        <v>332</v>
      </c>
      <c r="G3" s="159">
        <v>44671</v>
      </c>
      <c r="H3" s="155" t="s">
        <v>424</v>
      </c>
      <c r="I3" s="161" t="s">
        <v>331</v>
      </c>
      <c r="J3" s="155" t="s">
        <v>324</v>
      </c>
      <c r="K3" s="162">
        <v>44669.625694444447</v>
      </c>
    </row>
    <row r="4" spans="1:12" ht="18.75" customHeight="1" x14ac:dyDescent="0.15">
      <c r="B4" s="155" t="s">
        <v>342</v>
      </c>
      <c r="C4" s="156" t="s">
        <v>437</v>
      </c>
      <c r="D4" s="157">
        <v>3</v>
      </c>
      <c r="E4" s="158">
        <v>432</v>
      </c>
      <c r="F4" s="155" t="s">
        <v>332</v>
      </c>
      <c r="G4" s="159">
        <v>44672</v>
      </c>
      <c r="H4" s="155" t="s">
        <v>424</v>
      </c>
      <c r="I4" s="161" t="s">
        <v>331</v>
      </c>
      <c r="J4" s="155" t="s">
        <v>324</v>
      </c>
      <c r="K4" s="162">
        <v>44670.646527777775</v>
      </c>
    </row>
    <row r="5" spans="1:12" ht="18.75" customHeight="1" x14ac:dyDescent="0.15">
      <c r="B5" s="155" t="s">
        <v>367</v>
      </c>
      <c r="C5" s="156" t="s">
        <v>436</v>
      </c>
      <c r="D5" s="157">
        <v>3</v>
      </c>
      <c r="E5" s="158">
        <v>432</v>
      </c>
      <c r="F5" s="155" t="s">
        <v>332</v>
      </c>
      <c r="G5" s="159">
        <v>44672</v>
      </c>
      <c r="H5" s="155" t="s">
        <v>424</v>
      </c>
      <c r="I5" s="161" t="s">
        <v>331</v>
      </c>
      <c r="J5" s="155" t="s">
        <v>324</v>
      </c>
      <c r="K5" s="162">
        <v>44670.646527777775</v>
      </c>
    </row>
    <row r="6" spans="1:12" ht="18.75" customHeight="1" x14ac:dyDescent="0.15">
      <c r="B6" s="155" t="s">
        <v>379</v>
      </c>
      <c r="C6" s="156" t="s">
        <v>416</v>
      </c>
      <c r="D6" s="157">
        <v>4</v>
      </c>
      <c r="E6" s="158">
        <v>576</v>
      </c>
      <c r="F6" s="155" t="s">
        <v>332</v>
      </c>
      <c r="G6" s="159">
        <v>44671</v>
      </c>
      <c r="H6" s="155" t="s">
        <v>424</v>
      </c>
      <c r="I6" s="161" t="s">
        <v>331</v>
      </c>
      <c r="J6" s="155" t="s">
        <v>324</v>
      </c>
      <c r="K6" s="162">
        <v>44669.625694444447</v>
      </c>
    </row>
    <row r="7" spans="1:12" ht="18.75" customHeight="1" x14ac:dyDescent="0.15">
      <c r="B7" s="155" t="s">
        <v>379</v>
      </c>
      <c r="C7" s="156" t="s">
        <v>439</v>
      </c>
      <c r="D7" s="157">
        <v>4</v>
      </c>
      <c r="E7" s="158">
        <v>576</v>
      </c>
      <c r="F7" s="155" t="s">
        <v>332</v>
      </c>
      <c r="G7" s="159">
        <v>44672</v>
      </c>
      <c r="H7" s="155" t="s">
        <v>424</v>
      </c>
      <c r="I7" s="161" t="s">
        <v>331</v>
      </c>
      <c r="J7" s="155" t="s">
        <v>324</v>
      </c>
      <c r="K7" s="162">
        <v>44670.646527777775</v>
      </c>
    </row>
    <row r="8" spans="1:12" ht="18.75" customHeight="1" x14ac:dyDescent="0.15">
      <c r="B8" s="155" t="s">
        <v>339</v>
      </c>
      <c r="C8" s="156" t="s">
        <v>418</v>
      </c>
      <c r="D8" s="157">
        <v>6</v>
      </c>
      <c r="E8" s="158">
        <v>864</v>
      </c>
      <c r="F8" s="155" t="s">
        <v>332</v>
      </c>
      <c r="G8" s="159">
        <v>44671</v>
      </c>
      <c r="H8" s="155" t="s">
        <v>424</v>
      </c>
      <c r="I8" s="161" t="s">
        <v>331</v>
      </c>
      <c r="J8" s="155" t="s">
        <v>324</v>
      </c>
      <c r="K8" s="162">
        <v>44669.625694444447</v>
      </c>
    </row>
    <row r="9" spans="1:12" ht="18.75" customHeight="1" x14ac:dyDescent="0.15">
      <c r="B9" s="155" t="s">
        <v>339</v>
      </c>
      <c r="C9" s="156" t="s">
        <v>438</v>
      </c>
      <c r="D9" s="157">
        <v>4</v>
      </c>
      <c r="E9" s="158">
        <v>576</v>
      </c>
      <c r="F9" s="155" t="s">
        <v>332</v>
      </c>
      <c r="G9" s="159">
        <v>44672</v>
      </c>
      <c r="H9" s="155" t="s">
        <v>424</v>
      </c>
      <c r="I9" s="161" t="s">
        <v>331</v>
      </c>
      <c r="J9" s="155" t="s">
        <v>324</v>
      </c>
      <c r="K9" s="162">
        <v>44670.646527777775</v>
      </c>
    </row>
    <row r="10" spans="1:12" ht="18.75" customHeight="1" x14ac:dyDescent="0.15">
      <c r="B10" s="155" t="s">
        <v>325</v>
      </c>
      <c r="C10" s="156" t="s">
        <v>419</v>
      </c>
      <c r="D10" s="157">
        <v>1</v>
      </c>
      <c r="E10" s="158">
        <v>240</v>
      </c>
      <c r="F10" s="155" t="s">
        <v>420</v>
      </c>
      <c r="G10" s="159">
        <v>44672</v>
      </c>
      <c r="H10" s="160">
        <v>0.35416666666666669</v>
      </c>
      <c r="I10" s="161" t="s">
        <v>307</v>
      </c>
      <c r="J10" s="155" t="s">
        <v>324</v>
      </c>
      <c r="K10" s="162">
        <v>44669.605555555558</v>
      </c>
    </row>
    <row r="11" spans="1:12" ht="18.75" customHeight="1" x14ac:dyDescent="0.15">
      <c r="B11" s="155" t="s">
        <v>325</v>
      </c>
      <c r="C11" s="156" t="s">
        <v>378</v>
      </c>
      <c r="D11" s="157">
        <v>8</v>
      </c>
      <c r="E11" s="158">
        <v>1152</v>
      </c>
      <c r="F11" s="155" t="s">
        <v>347</v>
      </c>
      <c r="G11" s="159">
        <v>44671</v>
      </c>
      <c r="H11" s="160">
        <v>0.35416666666666669</v>
      </c>
      <c r="I11" s="161" t="s">
        <v>307</v>
      </c>
      <c r="J11" s="155" t="s">
        <v>324</v>
      </c>
      <c r="K11" s="162">
        <v>44665.419444444444</v>
      </c>
    </row>
    <row r="12" spans="1:12" ht="18.75" customHeight="1" x14ac:dyDescent="0.15">
      <c r="B12" s="155" t="s">
        <v>325</v>
      </c>
      <c r="C12" s="156" t="s">
        <v>377</v>
      </c>
      <c r="D12" s="157" t="s">
        <v>432</v>
      </c>
      <c r="E12" s="158" t="s">
        <v>433</v>
      </c>
      <c r="F12" s="155" t="s">
        <v>347</v>
      </c>
      <c r="G12" s="159">
        <v>44672</v>
      </c>
      <c r="H12" s="160">
        <v>0.35416666666666669</v>
      </c>
      <c r="I12" s="161" t="s">
        <v>326</v>
      </c>
      <c r="J12" s="155" t="s">
        <v>324</v>
      </c>
      <c r="K12" s="162">
        <v>44670.355555555558</v>
      </c>
    </row>
    <row r="13" spans="1:12" ht="18.75" customHeight="1" x14ac:dyDescent="0.15">
      <c r="B13" s="155" t="s">
        <v>325</v>
      </c>
      <c r="C13" s="156" t="s">
        <v>376</v>
      </c>
      <c r="D13" s="157" t="s">
        <v>467</v>
      </c>
      <c r="E13" s="158" t="s">
        <v>468</v>
      </c>
      <c r="F13" s="155" t="s">
        <v>347</v>
      </c>
      <c r="G13" s="159">
        <v>44673</v>
      </c>
      <c r="H13" s="160">
        <v>0.35416666666666669</v>
      </c>
      <c r="I13" s="161" t="s">
        <v>326</v>
      </c>
      <c r="J13" s="155" t="s">
        <v>324</v>
      </c>
      <c r="K13" s="162">
        <v>44671.335416666669</v>
      </c>
    </row>
    <row r="14" spans="1:12" ht="18.75" customHeight="1" x14ac:dyDescent="0.15">
      <c r="B14" s="155" t="s">
        <v>325</v>
      </c>
      <c r="C14" s="156" t="s">
        <v>388</v>
      </c>
      <c r="D14" s="157" t="s">
        <v>393</v>
      </c>
      <c r="E14" s="158" t="s">
        <v>427</v>
      </c>
      <c r="F14" s="155" t="s">
        <v>369</v>
      </c>
      <c r="G14" s="159">
        <v>44671</v>
      </c>
      <c r="H14" s="160" t="s">
        <v>348</v>
      </c>
      <c r="I14" s="161" t="s">
        <v>348</v>
      </c>
      <c r="J14" s="155" t="s">
        <v>324</v>
      </c>
      <c r="K14" s="162">
        <v>44669.585416666669</v>
      </c>
    </row>
    <row r="15" spans="1:12" ht="18.75" customHeight="1" x14ac:dyDescent="0.15">
      <c r="B15" s="155" t="s">
        <v>325</v>
      </c>
      <c r="C15" s="156" t="s">
        <v>387</v>
      </c>
      <c r="D15" s="157" t="s">
        <v>425</v>
      </c>
      <c r="E15" s="158" t="s">
        <v>426</v>
      </c>
      <c r="F15" s="155" t="s">
        <v>369</v>
      </c>
      <c r="G15" s="159">
        <v>44672</v>
      </c>
      <c r="H15" s="160">
        <v>0.35416666666666669</v>
      </c>
      <c r="I15" s="161" t="s">
        <v>326</v>
      </c>
      <c r="J15" s="155" t="s">
        <v>324</v>
      </c>
      <c r="K15" s="162">
        <v>44669.5625</v>
      </c>
    </row>
    <row r="16" spans="1:12" ht="18.75" customHeight="1" x14ac:dyDescent="0.15">
      <c r="B16" s="155" t="s">
        <v>325</v>
      </c>
      <c r="C16" s="156" t="s">
        <v>386</v>
      </c>
      <c r="D16" s="157">
        <v>5</v>
      </c>
      <c r="E16" s="158">
        <v>960</v>
      </c>
      <c r="F16" s="155" t="s">
        <v>369</v>
      </c>
      <c r="G16" s="159">
        <v>44673</v>
      </c>
      <c r="H16" s="160">
        <v>0.35416666666666669</v>
      </c>
      <c r="I16" s="161" t="s">
        <v>307</v>
      </c>
      <c r="J16" s="155" t="s">
        <v>324</v>
      </c>
      <c r="K16" s="162">
        <v>44666.563888888886</v>
      </c>
    </row>
    <row r="17" spans="2:11" ht="18.75" customHeight="1" x14ac:dyDescent="0.15">
      <c r="B17" s="155" t="s">
        <v>325</v>
      </c>
      <c r="C17" s="156" t="s">
        <v>385</v>
      </c>
      <c r="D17" s="157">
        <v>1</v>
      </c>
      <c r="E17" s="158">
        <v>192</v>
      </c>
      <c r="F17" s="155" t="s">
        <v>350</v>
      </c>
      <c r="G17" s="159">
        <v>44671</v>
      </c>
      <c r="H17" s="160">
        <v>0.35416666666666669</v>
      </c>
      <c r="I17" s="161" t="s">
        <v>307</v>
      </c>
      <c r="J17" s="155" t="s">
        <v>324</v>
      </c>
      <c r="K17" s="162">
        <v>44666.646527777775</v>
      </c>
    </row>
    <row r="18" spans="2:11" ht="18.75" customHeight="1" x14ac:dyDescent="0.15">
      <c r="B18" s="155" t="s">
        <v>325</v>
      </c>
      <c r="C18" s="156" t="s">
        <v>389</v>
      </c>
      <c r="D18" s="157" t="s">
        <v>391</v>
      </c>
      <c r="E18" s="158" t="s">
        <v>392</v>
      </c>
      <c r="F18" s="155" t="s">
        <v>350</v>
      </c>
      <c r="G18" s="159">
        <v>44672</v>
      </c>
      <c r="H18" s="160">
        <v>0.35416666666666669</v>
      </c>
      <c r="I18" s="161" t="s">
        <v>326</v>
      </c>
      <c r="J18" s="155" t="s">
        <v>324</v>
      </c>
      <c r="K18" s="162">
        <v>44666.646527777775</v>
      </c>
    </row>
    <row r="19" spans="2:11" ht="18.75" customHeight="1" x14ac:dyDescent="0.15">
      <c r="B19" s="155" t="s">
        <v>325</v>
      </c>
      <c r="C19" s="156" t="s">
        <v>442</v>
      </c>
      <c r="D19" s="157">
        <v>5</v>
      </c>
      <c r="E19" s="158">
        <v>630</v>
      </c>
      <c r="F19" s="155" t="s">
        <v>340</v>
      </c>
      <c r="G19" s="159">
        <v>44672</v>
      </c>
      <c r="H19" s="160">
        <v>0.35416666666666669</v>
      </c>
      <c r="I19" s="161" t="s">
        <v>307</v>
      </c>
      <c r="J19" s="155" t="s">
        <v>324</v>
      </c>
      <c r="K19" s="162">
        <v>44670.625694444447</v>
      </c>
    </row>
    <row r="20" spans="2:11" ht="18.75" customHeight="1" x14ac:dyDescent="0.15">
      <c r="B20" s="155" t="s">
        <v>325</v>
      </c>
      <c r="C20" s="156" t="s">
        <v>440</v>
      </c>
      <c r="D20" s="157">
        <v>5</v>
      </c>
      <c r="E20" s="158">
        <v>630</v>
      </c>
      <c r="F20" s="155" t="s">
        <v>340</v>
      </c>
      <c r="G20" s="159">
        <v>44673</v>
      </c>
      <c r="H20" s="160">
        <v>0.35416666666666669</v>
      </c>
      <c r="I20" s="161" t="s">
        <v>307</v>
      </c>
      <c r="J20" s="155" t="s">
        <v>324</v>
      </c>
      <c r="K20" s="162">
        <v>44670.625694444447</v>
      </c>
    </row>
    <row r="21" spans="2:11" ht="18.75" customHeight="1" x14ac:dyDescent="0.15">
      <c r="B21" s="155" t="s">
        <v>325</v>
      </c>
      <c r="C21" s="156" t="s">
        <v>441</v>
      </c>
      <c r="D21" s="157">
        <v>1</v>
      </c>
      <c r="E21" s="158">
        <v>126</v>
      </c>
      <c r="F21" s="155" t="s">
        <v>340</v>
      </c>
      <c r="G21" s="159">
        <v>44675</v>
      </c>
      <c r="H21" s="160">
        <v>0.375</v>
      </c>
      <c r="I21" s="161" t="s">
        <v>307</v>
      </c>
      <c r="J21" s="155" t="s">
        <v>324</v>
      </c>
      <c r="K21" s="162">
        <v>44670.625694444447</v>
      </c>
    </row>
    <row r="22" spans="2:11" ht="18.75" customHeight="1" x14ac:dyDescent="0.15">
      <c r="B22" s="155" t="s">
        <v>325</v>
      </c>
      <c r="C22" s="156" t="s">
        <v>390</v>
      </c>
      <c r="D22" s="157" t="s">
        <v>366</v>
      </c>
      <c r="E22" s="158" t="s">
        <v>452</v>
      </c>
      <c r="F22" s="155" t="s">
        <v>340</v>
      </c>
      <c r="G22" s="159">
        <v>44678</v>
      </c>
      <c r="H22" s="160" t="s">
        <v>348</v>
      </c>
      <c r="I22" s="161" t="s">
        <v>348</v>
      </c>
      <c r="J22" s="155" t="s">
        <v>324</v>
      </c>
      <c r="K22" s="162">
        <v>44670.625694444447</v>
      </c>
    </row>
    <row r="23" spans="2:11" ht="18.75" customHeight="1" x14ac:dyDescent="0.15">
      <c r="B23" s="155" t="s">
        <v>325</v>
      </c>
      <c r="C23" s="156" t="s">
        <v>375</v>
      </c>
      <c r="D23" s="157">
        <v>4</v>
      </c>
      <c r="E23" s="158">
        <v>504</v>
      </c>
      <c r="F23" s="155" t="s">
        <v>371</v>
      </c>
      <c r="G23" s="159">
        <v>44671</v>
      </c>
      <c r="H23" s="160">
        <v>0.35416666666666669</v>
      </c>
      <c r="I23" s="161" t="s">
        <v>326</v>
      </c>
      <c r="J23" s="155" t="s">
        <v>324</v>
      </c>
      <c r="K23" s="162">
        <v>44666.398611111108</v>
      </c>
    </row>
    <row r="24" spans="2:11" ht="18.75" customHeight="1" x14ac:dyDescent="0.15">
      <c r="B24" s="155" t="s">
        <v>325</v>
      </c>
      <c r="C24" s="156" t="s">
        <v>374</v>
      </c>
      <c r="D24" s="157" t="s">
        <v>430</v>
      </c>
      <c r="E24" s="158" t="s">
        <v>431</v>
      </c>
      <c r="F24" s="155" t="s">
        <v>371</v>
      </c>
      <c r="G24" s="159">
        <v>44672</v>
      </c>
      <c r="H24" s="160">
        <v>0.35416666666666669</v>
      </c>
      <c r="I24" s="161" t="s">
        <v>326</v>
      </c>
      <c r="J24" s="155" t="s">
        <v>324</v>
      </c>
      <c r="K24" s="162">
        <v>44670.355555555558</v>
      </c>
    </row>
    <row r="25" spans="2:11" ht="18.75" customHeight="1" x14ac:dyDescent="0.15">
      <c r="B25" s="155" t="s">
        <v>325</v>
      </c>
      <c r="C25" s="156" t="s">
        <v>373</v>
      </c>
      <c r="D25" s="157">
        <v>15</v>
      </c>
      <c r="E25" s="158">
        <v>1890</v>
      </c>
      <c r="F25" s="155" t="s">
        <v>371</v>
      </c>
      <c r="G25" s="159">
        <v>44673</v>
      </c>
      <c r="H25" s="160">
        <v>0.35416666666666669</v>
      </c>
      <c r="I25" s="161" t="s">
        <v>326</v>
      </c>
      <c r="J25" s="155" t="s">
        <v>324</v>
      </c>
      <c r="K25" s="162">
        <v>44670.355555555558</v>
      </c>
    </row>
    <row r="26" spans="2:11" ht="18.75" customHeight="1" x14ac:dyDescent="0.15">
      <c r="B26" s="155" t="s">
        <v>330</v>
      </c>
      <c r="C26" s="156" t="s">
        <v>368</v>
      </c>
      <c r="D26" s="157">
        <v>11</v>
      </c>
      <c r="E26" s="158">
        <v>702</v>
      </c>
      <c r="F26" s="155" t="s">
        <v>328</v>
      </c>
      <c r="G26" s="159">
        <v>44671</v>
      </c>
      <c r="H26" s="160">
        <v>0.39583333333333331</v>
      </c>
      <c r="I26" s="161" t="s">
        <v>307</v>
      </c>
      <c r="J26" s="155" t="s">
        <v>324</v>
      </c>
      <c r="K26" s="162">
        <v>44663.854861111111</v>
      </c>
    </row>
    <row r="27" spans="2:11" ht="18.75" customHeight="1" x14ac:dyDescent="0.15">
      <c r="B27" s="155" t="s">
        <v>330</v>
      </c>
      <c r="C27" s="156" t="s">
        <v>415</v>
      </c>
      <c r="D27" s="157">
        <v>10</v>
      </c>
      <c r="E27" s="158">
        <v>648</v>
      </c>
      <c r="F27" s="155" t="s">
        <v>328</v>
      </c>
      <c r="G27" s="159">
        <v>44672</v>
      </c>
      <c r="H27" s="160">
        <v>0.39583333333333331</v>
      </c>
      <c r="I27" s="161" t="s">
        <v>307</v>
      </c>
      <c r="J27" s="155" t="s">
        <v>324</v>
      </c>
      <c r="K27" s="162">
        <v>44669.481944444444</v>
      </c>
    </row>
    <row r="28" spans="2:11" ht="18.75" customHeight="1" x14ac:dyDescent="0.15">
      <c r="B28" s="155" t="s">
        <v>330</v>
      </c>
      <c r="C28" s="156" t="s">
        <v>414</v>
      </c>
      <c r="D28" s="157">
        <v>14</v>
      </c>
      <c r="E28" s="158">
        <v>810</v>
      </c>
      <c r="F28" s="155" t="s">
        <v>328</v>
      </c>
      <c r="G28" s="159">
        <v>44673</v>
      </c>
      <c r="H28" s="160">
        <v>0.39583333333333331</v>
      </c>
      <c r="I28" s="161" t="s">
        <v>307</v>
      </c>
      <c r="J28" s="155" t="s">
        <v>324</v>
      </c>
      <c r="K28" s="162">
        <v>44669.481944444444</v>
      </c>
    </row>
    <row r="29" spans="2:11" ht="18.75" customHeight="1" x14ac:dyDescent="0.15">
      <c r="B29" s="155" t="s">
        <v>330</v>
      </c>
      <c r="C29" s="156" t="s">
        <v>466</v>
      </c>
      <c r="D29" s="157">
        <v>9</v>
      </c>
      <c r="E29" s="158">
        <v>648</v>
      </c>
      <c r="F29" s="155" t="s">
        <v>328</v>
      </c>
      <c r="G29" s="159">
        <v>44675</v>
      </c>
      <c r="H29" s="155" t="s">
        <v>444</v>
      </c>
      <c r="I29" s="161" t="s">
        <v>307</v>
      </c>
      <c r="J29" s="155" t="s">
        <v>324</v>
      </c>
      <c r="K29" s="162">
        <v>44670.834027777775</v>
      </c>
    </row>
    <row r="30" spans="2:11" ht="18.75" customHeight="1" x14ac:dyDescent="0.15">
      <c r="B30" s="155" t="s">
        <v>330</v>
      </c>
      <c r="C30" s="156" t="s">
        <v>465</v>
      </c>
      <c r="D30" s="157">
        <v>11</v>
      </c>
      <c r="E30" s="158">
        <v>648</v>
      </c>
      <c r="F30" s="155" t="s">
        <v>328</v>
      </c>
      <c r="G30" s="159">
        <v>44676</v>
      </c>
      <c r="H30" s="155" t="s">
        <v>444</v>
      </c>
      <c r="I30" s="161" t="s">
        <v>307</v>
      </c>
      <c r="J30" s="155" t="s">
        <v>324</v>
      </c>
      <c r="K30" s="162">
        <v>44670.834027777775</v>
      </c>
    </row>
    <row r="31" spans="2:11" ht="18.75" customHeight="1" x14ac:dyDescent="0.15">
      <c r="B31" s="155" t="s">
        <v>330</v>
      </c>
      <c r="C31" s="156" t="s">
        <v>464</v>
      </c>
      <c r="D31" s="157">
        <v>14</v>
      </c>
      <c r="E31" s="158">
        <v>810</v>
      </c>
      <c r="F31" s="155" t="s">
        <v>328</v>
      </c>
      <c r="G31" s="159">
        <v>44677</v>
      </c>
      <c r="H31" s="155" t="s">
        <v>444</v>
      </c>
      <c r="I31" s="161" t="s">
        <v>307</v>
      </c>
      <c r="J31" s="155" t="s">
        <v>324</v>
      </c>
      <c r="K31" s="162">
        <v>44670.834027777775</v>
      </c>
    </row>
    <row r="32" spans="2:11" ht="18.75" customHeight="1" x14ac:dyDescent="0.15">
      <c r="B32" s="155" t="s">
        <v>330</v>
      </c>
      <c r="C32" s="156" t="s">
        <v>463</v>
      </c>
      <c r="D32" s="157">
        <v>15</v>
      </c>
      <c r="E32" s="158">
        <v>972</v>
      </c>
      <c r="F32" s="155" t="s">
        <v>328</v>
      </c>
      <c r="G32" s="159">
        <v>44678</v>
      </c>
      <c r="H32" s="155" t="s">
        <v>444</v>
      </c>
      <c r="I32" s="161" t="s">
        <v>307</v>
      </c>
      <c r="J32" s="155" t="s">
        <v>324</v>
      </c>
      <c r="K32" s="162">
        <v>44670.834027777775</v>
      </c>
    </row>
    <row r="33" spans="2:11" ht="18.75" customHeight="1" x14ac:dyDescent="0.15">
      <c r="B33" s="155" t="s">
        <v>330</v>
      </c>
      <c r="C33" s="156" t="s">
        <v>394</v>
      </c>
      <c r="D33" s="157">
        <v>14</v>
      </c>
      <c r="E33" s="158">
        <v>784</v>
      </c>
      <c r="F33" s="155" t="s">
        <v>356</v>
      </c>
      <c r="G33" s="159">
        <v>44671</v>
      </c>
      <c r="H33" s="160">
        <v>0.39583333333333331</v>
      </c>
      <c r="I33" s="161" t="s">
        <v>307</v>
      </c>
      <c r="J33" s="155" t="s">
        <v>324</v>
      </c>
      <c r="K33" s="162">
        <v>44669.459722222222</v>
      </c>
    </row>
    <row r="34" spans="2:11" ht="18.75" customHeight="1" x14ac:dyDescent="0.15">
      <c r="B34" s="155" t="s">
        <v>330</v>
      </c>
      <c r="C34" s="156" t="s">
        <v>457</v>
      </c>
      <c r="D34" s="157">
        <v>12</v>
      </c>
      <c r="E34" s="158">
        <v>344</v>
      </c>
      <c r="F34" s="155" t="s">
        <v>356</v>
      </c>
      <c r="G34" s="159">
        <v>44673</v>
      </c>
      <c r="H34" s="155" t="s">
        <v>444</v>
      </c>
      <c r="I34" s="161" t="s">
        <v>307</v>
      </c>
      <c r="J34" s="155" t="s">
        <v>324</v>
      </c>
      <c r="K34" s="162">
        <v>44671.42083333333</v>
      </c>
    </row>
    <row r="35" spans="2:11" ht="18.75" customHeight="1" x14ac:dyDescent="0.15">
      <c r="B35" s="155" t="s">
        <v>330</v>
      </c>
      <c r="C35" s="156" t="s">
        <v>397</v>
      </c>
      <c r="D35" s="157">
        <v>15</v>
      </c>
      <c r="E35" s="158">
        <v>5560</v>
      </c>
      <c r="F35" s="155" t="s">
        <v>398</v>
      </c>
      <c r="G35" s="159">
        <v>44673</v>
      </c>
      <c r="H35" s="160">
        <v>0.39583333333333331</v>
      </c>
      <c r="I35" s="161" t="s">
        <v>326</v>
      </c>
      <c r="J35" s="155" t="s">
        <v>324</v>
      </c>
      <c r="K35" s="162">
        <v>44669.689583333333</v>
      </c>
    </row>
    <row r="36" spans="2:11" ht="18.75" customHeight="1" x14ac:dyDescent="0.15">
      <c r="B36" s="155" t="s">
        <v>330</v>
      </c>
      <c r="C36" s="156" t="s">
        <v>408</v>
      </c>
      <c r="D36" s="157">
        <v>13</v>
      </c>
      <c r="E36" s="158">
        <v>480</v>
      </c>
      <c r="F36" s="155" t="s">
        <v>409</v>
      </c>
      <c r="G36" s="159">
        <v>44671</v>
      </c>
      <c r="H36" s="160">
        <v>0.39583333333333331</v>
      </c>
      <c r="I36" s="161" t="s">
        <v>307</v>
      </c>
      <c r="J36" s="155" t="s">
        <v>324</v>
      </c>
      <c r="K36" s="162">
        <v>44669.481944444444</v>
      </c>
    </row>
    <row r="37" spans="2:11" ht="18.75" customHeight="1" x14ac:dyDescent="0.15">
      <c r="B37" s="155" t="s">
        <v>330</v>
      </c>
      <c r="C37" s="156" t="s">
        <v>456</v>
      </c>
      <c r="D37" s="157">
        <v>7</v>
      </c>
      <c r="E37" s="158">
        <v>112</v>
      </c>
      <c r="F37" s="155" t="s">
        <v>409</v>
      </c>
      <c r="G37" s="159">
        <v>44673</v>
      </c>
      <c r="H37" s="155" t="s">
        <v>444</v>
      </c>
      <c r="I37" s="161" t="s">
        <v>307</v>
      </c>
      <c r="J37" s="155" t="s">
        <v>324</v>
      </c>
      <c r="K37" s="162">
        <v>44671.42083333333</v>
      </c>
    </row>
    <row r="38" spans="2:11" ht="18.75" customHeight="1" x14ac:dyDescent="0.15">
      <c r="B38" s="155" t="s">
        <v>330</v>
      </c>
      <c r="C38" s="156" t="s">
        <v>423</v>
      </c>
      <c r="D38" s="157">
        <v>16</v>
      </c>
      <c r="E38" s="158">
        <v>1080</v>
      </c>
      <c r="F38" s="155" t="s">
        <v>360</v>
      </c>
      <c r="G38" s="159">
        <v>44671</v>
      </c>
      <c r="H38" s="160">
        <v>0.39583333333333331</v>
      </c>
      <c r="I38" s="161" t="s">
        <v>307</v>
      </c>
      <c r="J38" s="155" t="s">
        <v>324</v>
      </c>
      <c r="K38" s="162">
        <v>44669.501388888886</v>
      </c>
    </row>
    <row r="39" spans="2:11" ht="18.75" customHeight="1" x14ac:dyDescent="0.15">
      <c r="B39" s="155" t="s">
        <v>330</v>
      </c>
      <c r="C39" s="156" t="s">
        <v>405</v>
      </c>
      <c r="D39" s="157">
        <v>9</v>
      </c>
      <c r="E39" s="158">
        <v>608</v>
      </c>
      <c r="F39" s="155" t="s">
        <v>406</v>
      </c>
      <c r="G39" s="159">
        <v>44671</v>
      </c>
      <c r="H39" s="160">
        <v>0.39583333333333331</v>
      </c>
      <c r="I39" s="161" t="s">
        <v>307</v>
      </c>
      <c r="J39" s="155" t="s">
        <v>324</v>
      </c>
      <c r="K39" s="162">
        <v>44669.481944444444</v>
      </c>
    </row>
    <row r="40" spans="2:11" ht="18.75" customHeight="1" x14ac:dyDescent="0.15">
      <c r="B40" s="155" t="s">
        <v>330</v>
      </c>
      <c r="C40" s="156" t="s">
        <v>460</v>
      </c>
      <c r="D40" s="157">
        <v>3</v>
      </c>
      <c r="E40" s="158">
        <v>160</v>
      </c>
      <c r="F40" s="155" t="s">
        <v>406</v>
      </c>
      <c r="G40" s="159">
        <v>44673</v>
      </c>
      <c r="H40" s="155" t="s">
        <v>444</v>
      </c>
      <c r="I40" s="161" t="s">
        <v>307</v>
      </c>
      <c r="J40" s="155" t="s">
        <v>324</v>
      </c>
      <c r="K40" s="162">
        <v>44671.398611111108</v>
      </c>
    </row>
    <row r="41" spans="2:11" ht="18.75" customHeight="1" x14ac:dyDescent="0.15">
      <c r="B41" s="155" t="s">
        <v>330</v>
      </c>
      <c r="C41" s="156" t="s">
        <v>422</v>
      </c>
      <c r="D41" s="157">
        <v>12</v>
      </c>
      <c r="E41" s="158">
        <v>1242</v>
      </c>
      <c r="F41" s="155" t="s">
        <v>352</v>
      </c>
      <c r="G41" s="159">
        <v>44671</v>
      </c>
      <c r="H41" s="160">
        <v>0.39583333333333331</v>
      </c>
      <c r="I41" s="161" t="s">
        <v>307</v>
      </c>
      <c r="J41" s="155" t="s">
        <v>324</v>
      </c>
      <c r="K41" s="162">
        <v>44669.605555555558</v>
      </c>
    </row>
    <row r="42" spans="2:11" ht="18.75" customHeight="1" x14ac:dyDescent="0.15">
      <c r="B42" s="155" t="s">
        <v>330</v>
      </c>
      <c r="C42" s="156" t="s">
        <v>453</v>
      </c>
      <c r="D42" s="157">
        <v>10</v>
      </c>
      <c r="E42" s="158">
        <v>810</v>
      </c>
      <c r="F42" s="155" t="s">
        <v>352</v>
      </c>
      <c r="G42" s="159">
        <v>44673</v>
      </c>
      <c r="H42" s="155" t="s">
        <v>444</v>
      </c>
      <c r="I42" s="161" t="s">
        <v>307</v>
      </c>
      <c r="J42" s="155" t="s">
        <v>324</v>
      </c>
      <c r="K42" s="162">
        <v>44671.42083333333</v>
      </c>
    </row>
    <row r="43" spans="2:11" ht="18.75" customHeight="1" x14ac:dyDescent="0.15">
      <c r="B43" s="155" t="s">
        <v>330</v>
      </c>
      <c r="C43" s="156" t="s">
        <v>400</v>
      </c>
      <c r="D43" s="157">
        <v>15</v>
      </c>
      <c r="E43" s="158">
        <v>1200</v>
      </c>
      <c r="F43" s="155" t="s">
        <v>358</v>
      </c>
      <c r="G43" s="159">
        <v>44671</v>
      </c>
      <c r="H43" s="160">
        <v>0.39583333333333331</v>
      </c>
      <c r="I43" s="161" t="s">
        <v>307</v>
      </c>
      <c r="J43" s="155" t="s">
        <v>324</v>
      </c>
      <c r="K43" s="162">
        <v>44669.481944444444</v>
      </c>
    </row>
    <row r="44" spans="2:11" ht="18.75" customHeight="1" x14ac:dyDescent="0.15">
      <c r="B44" s="155" t="s">
        <v>330</v>
      </c>
      <c r="C44" s="156" t="s">
        <v>459</v>
      </c>
      <c r="D44" s="157">
        <v>1</v>
      </c>
      <c r="E44" s="158">
        <v>48</v>
      </c>
      <c r="F44" s="155" t="s">
        <v>358</v>
      </c>
      <c r="G44" s="159">
        <v>44673</v>
      </c>
      <c r="H44" s="155" t="s">
        <v>444</v>
      </c>
      <c r="I44" s="161" t="s">
        <v>307</v>
      </c>
      <c r="J44" s="155" t="s">
        <v>324</v>
      </c>
      <c r="K44" s="162">
        <v>44671.398611111108</v>
      </c>
    </row>
    <row r="45" spans="2:11" ht="18.75" customHeight="1" x14ac:dyDescent="0.15">
      <c r="B45" s="155" t="s">
        <v>330</v>
      </c>
      <c r="C45" s="156" t="s">
        <v>401</v>
      </c>
      <c r="D45" s="157">
        <v>6</v>
      </c>
      <c r="E45" s="158">
        <v>480</v>
      </c>
      <c r="F45" s="155" t="s">
        <v>402</v>
      </c>
      <c r="G45" s="159">
        <v>44671</v>
      </c>
      <c r="H45" s="160">
        <v>0.39583333333333331</v>
      </c>
      <c r="I45" s="161" t="s">
        <v>307</v>
      </c>
      <c r="J45" s="155" t="s">
        <v>324</v>
      </c>
      <c r="K45" s="162">
        <v>44669.481944444444</v>
      </c>
    </row>
    <row r="46" spans="2:11" ht="18.75" customHeight="1" x14ac:dyDescent="0.15">
      <c r="B46" s="155" t="s">
        <v>330</v>
      </c>
      <c r="C46" s="156" t="s">
        <v>454</v>
      </c>
      <c r="D46" s="157">
        <v>4</v>
      </c>
      <c r="E46" s="158">
        <v>240</v>
      </c>
      <c r="F46" s="155" t="s">
        <v>402</v>
      </c>
      <c r="G46" s="159">
        <v>44673</v>
      </c>
      <c r="H46" s="155" t="s">
        <v>444</v>
      </c>
      <c r="I46" s="161" t="s">
        <v>307</v>
      </c>
      <c r="J46" s="155" t="s">
        <v>324</v>
      </c>
      <c r="K46" s="162">
        <v>44671.42083333333</v>
      </c>
    </row>
    <row r="47" spans="2:11" ht="18.75" customHeight="1" x14ac:dyDescent="0.15">
      <c r="B47" s="155" t="s">
        <v>330</v>
      </c>
      <c r="C47" s="156" t="s">
        <v>411</v>
      </c>
      <c r="D47" s="157">
        <v>14</v>
      </c>
      <c r="E47" s="158">
        <v>666</v>
      </c>
      <c r="F47" s="155" t="s">
        <v>412</v>
      </c>
      <c r="G47" s="159">
        <v>44671</v>
      </c>
      <c r="H47" s="160">
        <v>0.39583333333333331</v>
      </c>
      <c r="I47" s="161" t="s">
        <v>307</v>
      </c>
      <c r="J47" s="155" t="s">
        <v>324</v>
      </c>
      <c r="K47" s="162">
        <v>44669.481944444444</v>
      </c>
    </row>
    <row r="48" spans="2:11" ht="18.75" customHeight="1" x14ac:dyDescent="0.15">
      <c r="B48" s="155" t="s">
        <v>330</v>
      </c>
      <c r="C48" s="156" t="s">
        <v>458</v>
      </c>
      <c r="D48" s="157">
        <v>13</v>
      </c>
      <c r="E48" s="158">
        <v>324</v>
      </c>
      <c r="F48" s="155" t="s">
        <v>412</v>
      </c>
      <c r="G48" s="159">
        <v>44673</v>
      </c>
      <c r="H48" s="155" t="s">
        <v>444</v>
      </c>
      <c r="I48" s="161" t="s">
        <v>307</v>
      </c>
      <c r="J48" s="155" t="s">
        <v>324</v>
      </c>
      <c r="K48" s="162">
        <v>44671.42083333333</v>
      </c>
    </row>
    <row r="49" spans="2:11" ht="18.75" customHeight="1" x14ac:dyDescent="0.15">
      <c r="B49" s="155" t="s">
        <v>330</v>
      </c>
      <c r="C49" s="156" t="s">
        <v>395</v>
      </c>
      <c r="D49" s="157">
        <v>10</v>
      </c>
      <c r="E49" s="158">
        <v>1344</v>
      </c>
      <c r="F49" s="155" t="s">
        <v>362</v>
      </c>
      <c r="G49" s="159">
        <v>44671</v>
      </c>
      <c r="H49" s="160">
        <v>0.39583333333333331</v>
      </c>
      <c r="I49" s="161" t="s">
        <v>307</v>
      </c>
      <c r="J49" s="155" t="s">
        <v>324</v>
      </c>
      <c r="K49" s="162">
        <v>44669.439583333333</v>
      </c>
    </row>
    <row r="50" spans="2:11" ht="18.75" customHeight="1" x14ac:dyDescent="0.15">
      <c r="B50" s="155" t="s">
        <v>330</v>
      </c>
      <c r="C50" s="156" t="s">
        <v>461</v>
      </c>
      <c r="D50" s="157">
        <v>8</v>
      </c>
      <c r="E50" s="158">
        <v>456</v>
      </c>
      <c r="F50" s="155" t="s">
        <v>362</v>
      </c>
      <c r="G50" s="159">
        <v>44673</v>
      </c>
      <c r="H50" s="155" t="s">
        <v>444</v>
      </c>
      <c r="I50" s="161" t="s">
        <v>307</v>
      </c>
      <c r="J50" s="155" t="s">
        <v>324</v>
      </c>
      <c r="K50" s="162">
        <v>44671.398611111108</v>
      </c>
    </row>
    <row r="51" spans="2:11" ht="18.75" customHeight="1" x14ac:dyDescent="0.15">
      <c r="B51" s="155" t="s">
        <v>330</v>
      </c>
      <c r="C51" s="156" t="s">
        <v>396</v>
      </c>
      <c r="D51" s="157">
        <v>8</v>
      </c>
      <c r="E51" s="158">
        <v>560</v>
      </c>
      <c r="F51" s="155" t="s">
        <v>364</v>
      </c>
      <c r="G51" s="159">
        <v>44671</v>
      </c>
      <c r="H51" s="160">
        <v>0.39583333333333331</v>
      </c>
      <c r="I51" s="161" t="s">
        <v>307</v>
      </c>
      <c r="J51" s="155" t="s">
        <v>324</v>
      </c>
      <c r="K51" s="162">
        <v>44669.439583333333</v>
      </c>
    </row>
    <row r="52" spans="2:11" ht="18.75" customHeight="1" x14ac:dyDescent="0.15">
      <c r="B52" s="155" t="s">
        <v>330</v>
      </c>
      <c r="C52" s="156" t="s">
        <v>462</v>
      </c>
      <c r="D52" s="157">
        <v>8</v>
      </c>
      <c r="E52" s="158">
        <v>490</v>
      </c>
      <c r="F52" s="155" t="s">
        <v>364</v>
      </c>
      <c r="G52" s="159">
        <v>44673</v>
      </c>
      <c r="H52" s="155" t="s">
        <v>444</v>
      </c>
      <c r="I52" s="161" t="s">
        <v>307</v>
      </c>
      <c r="J52" s="155" t="s">
        <v>324</v>
      </c>
      <c r="K52" s="162">
        <v>44671.398611111108</v>
      </c>
    </row>
    <row r="53" spans="2:11" ht="18.75" customHeight="1" x14ac:dyDescent="0.15">
      <c r="B53" s="155" t="s">
        <v>330</v>
      </c>
      <c r="C53" s="156" t="s">
        <v>404</v>
      </c>
      <c r="D53" s="157">
        <v>15</v>
      </c>
      <c r="E53" s="158">
        <v>480</v>
      </c>
      <c r="F53" s="155" t="s">
        <v>354</v>
      </c>
      <c r="G53" s="159">
        <v>44671</v>
      </c>
      <c r="H53" s="160">
        <v>0.39583333333333331</v>
      </c>
      <c r="I53" s="161" t="s">
        <v>307</v>
      </c>
      <c r="J53" s="155" t="s">
        <v>324</v>
      </c>
      <c r="K53" s="162">
        <v>44669.481944444444</v>
      </c>
    </row>
    <row r="54" spans="2:11" ht="18.75" customHeight="1" x14ac:dyDescent="0.15">
      <c r="B54" s="155" t="s">
        <v>330</v>
      </c>
      <c r="C54" s="156" t="s">
        <v>455</v>
      </c>
      <c r="D54" s="157">
        <v>13</v>
      </c>
      <c r="E54" s="158">
        <v>222</v>
      </c>
      <c r="F54" s="155" t="s">
        <v>354</v>
      </c>
      <c r="G54" s="159">
        <v>44673</v>
      </c>
      <c r="H54" s="155" t="s">
        <v>444</v>
      </c>
      <c r="I54" s="161" t="s">
        <v>307</v>
      </c>
      <c r="J54" s="155" t="s">
        <v>324</v>
      </c>
      <c r="K54" s="162">
        <v>44671.42083333333</v>
      </c>
    </row>
    <row r="55" spans="2:11" ht="18.75" customHeight="1" x14ac:dyDescent="0.15">
      <c r="B55" s="155" t="s">
        <v>338</v>
      </c>
      <c r="C55" s="156" t="s">
        <v>382</v>
      </c>
      <c r="D55" s="157">
        <v>3</v>
      </c>
      <c r="E55" s="158">
        <v>576</v>
      </c>
      <c r="F55" s="155" t="s">
        <v>336</v>
      </c>
      <c r="G55" s="159">
        <v>44671</v>
      </c>
      <c r="H55" s="160">
        <v>0.375</v>
      </c>
      <c r="I55" s="161" t="s">
        <v>307</v>
      </c>
      <c r="J55" s="155" t="s">
        <v>324</v>
      </c>
      <c r="K55" s="162">
        <v>44665.441666666666</v>
      </c>
    </row>
    <row r="56" spans="2:11" ht="18.75" customHeight="1" x14ac:dyDescent="0.15">
      <c r="B56" s="155" t="s">
        <v>338</v>
      </c>
      <c r="C56" s="156" t="s">
        <v>383</v>
      </c>
      <c r="D56" s="157" t="s">
        <v>469</v>
      </c>
      <c r="E56" s="158" t="s">
        <v>470</v>
      </c>
      <c r="F56" s="155" t="s">
        <v>336</v>
      </c>
      <c r="G56" s="159">
        <v>44673</v>
      </c>
      <c r="H56" s="160">
        <v>0.375</v>
      </c>
      <c r="I56" s="161" t="s">
        <v>326</v>
      </c>
      <c r="J56" s="155" t="s">
        <v>324</v>
      </c>
      <c r="K56" s="162">
        <v>44671.335416666669</v>
      </c>
    </row>
    <row r="57" spans="2:11" ht="18.75" customHeight="1" x14ac:dyDescent="0.15">
      <c r="B57" s="155" t="s">
        <v>338</v>
      </c>
      <c r="C57" s="156" t="s">
        <v>448</v>
      </c>
      <c r="D57" s="157">
        <v>2</v>
      </c>
      <c r="E57" s="158">
        <v>384</v>
      </c>
      <c r="F57" s="155" t="s">
        <v>336</v>
      </c>
      <c r="G57" s="159">
        <v>44676</v>
      </c>
      <c r="H57" s="155" t="s">
        <v>444</v>
      </c>
      <c r="I57" s="161" t="s">
        <v>307</v>
      </c>
      <c r="J57" s="155" t="s">
        <v>324</v>
      </c>
      <c r="K57" s="162">
        <v>44670.688194444447</v>
      </c>
    </row>
    <row r="58" spans="2:11" ht="18.75" customHeight="1" x14ac:dyDescent="0.15">
      <c r="B58" s="155" t="s">
        <v>338</v>
      </c>
      <c r="C58" s="156" t="s">
        <v>447</v>
      </c>
      <c r="D58" s="157" t="s">
        <v>425</v>
      </c>
      <c r="E58" s="158" t="s">
        <v>426</v>
      </c>
      <c r="F58" s="155" t="s">
        <v>336</v>
      </c>
      <c r="G58" s="159">
        <v>44678</v>
      </c>
      <c r="H58" s="155" t="s">
        <v>444</v>
      </c>
      <c r="I58" s="161" t="s">
        <v>326</v>
      </c>
      <c r="J58" s="155" t="s">
        <v>324</v>
      </c>
      <c r="K58" s="162">
        <v>44671.335416666669</v>
      </c>
    </row>
    <row r="59" spans="2:11" ht="18.75" customHeight="1" x14ac:dyDescent="0.15">
      <c r="B59" s="155" t="s">
        <v>338</v>
      </c>
      <c r="C59" s="156" t="s">
        <v>449</v>
      </c>
      <c r="D59" s="157">
        <v>9</v>
      </c>
      <c r="E59" s="158">
        <v>1728</v>
      </c>
      <c r="F59" s="155" t="s">
        <v>336</v>
      </c>
      <c r="G59" s="159">
        <v>44680</v>
      </c>
      <c r="H59" s="155" t="s">
        <v>444</v>
      </c>
      <c r="I59" s="161" t="s">
        <v>307</v>
      </c>
      <c r="J59" s="155" t="s">
        <v>324</v>
      </c>
      <c r="K59" s="162">
        <v>44670.688194444447</v>
      </c>
    </row>
    <row r="60" spans="2:11" ht="18.75" customHeight="1" x14ac:dyDescent="0.15">
      <c r="B60" s="155" t="s">
        <v>338</v>
      </c>
      <c r="C60" s="156" t="s">
        <v>428</v>
      </c>
      <c r="D60" s="157" t="s">
        <v>425</v>
      </c>
      <c r="E60" s="158" t="s">
        <v>426</v>
      </c>
      <c r="F60" s="155" t="s">
        <v>336</v>
      </c>
      <c r="G60" s="159" t="s">
        <v>471</v>
      </c>
      <c r="H60" s="160">
        <v>0.375</v>
      </c>
      <c r="I60" s="161" t="s">
        <v>326</v>
      </c>
      <c r="J60" s="155" t="s">
        <v>324</v>
      </c>
      <c r="K60" s="162">
        <v>44671.335416666669</v>
      </c>
    </row>
    <row r="61" spans="2:11" ht="18.75" customHeight="1" x14ac:dyDescent="0.15">
      <c r="B61" s="155" t="s">
        <v>338</v>
      </c>
      <c r="C61" s="156" t="s">
        <v>381</v>
      </c>
      <c r="D61" s="157" t="s">
        <v>434</v>
      </c>
      <c r="E61" s="158" t="s">
        <v>435</v>
      </c>
      <c r="F61" s="155" t="s">
        <v>334</v>
      </c>
      <c r="G61" s="159">
        <v>44672</v>
      </c>
      <c r="H61" s="160">
        <v>0.375</v>
      </c>
      <c r="I61" s="161" t="s">
        <v>326</v>
      </c>
      <c r="J61" s="155" t="s">
        <v>324</v>
      </c>
      <c r="K61" s="162">
        <v>44670.355555555558</v>
      </c>
    </row>
    <row r="62" spans="2:11" ht="18.75" customHeight="1" x14ac:dyDescent="0.15">
      <c r="B62" s="155" t="s">
        <v>338</v>
      </c>
      <c r="C62" s="156" t="s">
        <v>380</v>
      </c>
      <c r="D62" s="157" t="s">
        <v>450</v>
      </c>
      <c r="E62" s="158" t="s">
        <v>451</v>
      </c>
      <c r="F62" s="155" t="s">
        <v>334</v>
      </c>
      <c r="G62" s="159">
        <v>44673</v>
      </c>
      <c r="H62" s="160">
        <v>0.375</v>
      </c>
      <c r="I62" s="161" t="s">
        <v>326</v>
      </c>
      <c r="J62" s="155" t="s">
        <v>324</v>
      </c>
      <c r="K62" s="162">
        <v>44670.688194444447</v>
      </c>
    </row>
    <row r="63" spans="2:11" ht="18.75" customHeight="1" x14ac:dyDescent="0.15">
      <c r="B63" s="155" t="s">
        <v>338</v>
      </c>
      <c r="C63" s="156" t="s">
        <v>446</v>
      </c>
      <c r="D63" s="157">
        <v>3</v>
      </c>
      <c r="E63" s="158">
        <v>360</v>
      </c>
      <c r="F63" s="155" t="s">
        <v>334</v>
      </c>
      <c r="G63" s="159">
        <v>44676</v>
      </c>
      <c r="H63" s="155" t="s">
        <v>444</v>
      </c>
      <c r="I63" s="161" t="s">
        <v>307</v>
      </c>
      <c r="J63" s="155" t="s">
        <v>324</v>
      </c>
      <c r="K63" s="162">
        <v>44670.688194444447</v>
      </c>
    </row>
    <row r="64" spans="2:11" ht="18.75" customHeight="1" x14ac:dyDescent="0.15">
      <c r="B64" s="155" t="s">
        <v>338</v>
      </c>
      <c r="C64" s="156" t="s">
        <v>445</v>
      </c>
      <c r="D64" s="157">
        <v>8</v>
      </c>
      <c r="E64" s="158">
        <v>960</v>
      </c>
      <c r="F64" s="155" t="s">
        <v>334</v>
      </c>
      <c r="G64" s="159">
        <v>44678</v>
      </c>
      <c r="H64" s="155" t="s">
        <v>444</v>
      </c>
      <c r="I64" s="161" t="s">
        <v>307</v>
      </c>
      <c r="J64" s="155" t="s">
        <v>324</v>
      </c>
      <c r="K64" s="162">
        <v>44670.688194444447</v>
      </c>
    </row>
    <row r="65" spans="2:11" ht="18.75" customHeight="1" x14ac:dyDescent="0.15">
      <c r="B65" s="155" t="s">
        <v>338</v>
      </c>
      <c r="C65" s="156" t="s">
        <v>443</v>
      </c>
      <c r="D65" s="157">
        <v>9</v>
      </c>
      <c r="E65" s="158">
        <v>1080</v>
      </c>
      <c r="F65" s="155" t="s">
        <v>334</v>
      </c>
      <c r="G65" s="159">
        <v>44680</v>
      </c>
      <c r="H65" s="155" t="s">
        <v>444</v>
      </c>
      <c r="I65" s="161" t="s">
        <v>307</v>
      </c>
      <c r="J65" s="155" t="s">
        <v>324</v>
      </c>
      <c r="K65" s="162">
        <v>44670.688194444447</v>
      </c>
    </row>
    <row r="66" spans="2:11" ht="18.75" customHeight="1" x14ac:dyDescent="0.15">
      <c r="B66" s="155" t="s">
        <v>338</v>
      </c>
      <c r="C66" s="156" t="s">
        <v>429</v>
      </c>
      <c r="D66" s="157">
        <v>1</v>
      </c>
      <c r="E66" s="158">
        <v>120</v>
      </c>
      <c r="F66" s="155" t="s">
        <v>334</v>
      </c>
      <c r="G66" s="159" t="s">
        <v>471</v>
      </c>
      <c r="H66" s="160">
        <v>0.375</v>
      </c>
      <c r="I66" s="161" t="s">
        <v>326</v>
      </c>
      <c r="J66" s="155" t="s">
        <v>324</v>
      </c>
      <c r="K66" s="162">
        <v>44671.335416666669</v>
      </c>
    </row>
    <row r="1038654" spans="3:9" ht="18.75" customHeight="1" x14ac:dyDescent="0.15">
      <c r="C1038654" s="3"/>
      <c r="I1038654" s="3"/>
    </row>
    <row r="1039134" spans="3:10" ht="18.75" customHeight="1" x14ac:dyDescent="0.15">
      <c r="C1039134" s="3"/>
      <c r="I1039134" s="3"/>
      <c r="J1039134" s="13"/>
    </row>
    <row r="1042664" spans="3:9" ht="18.75" customHeight="1" x14ac:dyDescent="0.15">
      <c r="C1042664" s="3"/>
      <c r="I1042664" s="3"/>
    </row>
    <row r="1042837" spans="3:9" ht="18.75" customHeight="1" x14ac:dyDescent="0.15">
      <c r="C1042837" s="3"/>
      <c r="I1042837" s="3"/>
    </row>
    <row r="1046632" spans="8:8" ht="18.75" customHeight="1" x14ac:dyDescent="0.15">
      <c r="H1046632" s="21"/>
    </row>
  </sheetData>
  <phoneticPr fontId="35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Q973440"/>
  <sheetViews>
    <sheetView showGridLines="0" topLeftCell="A2" zoomScale="85" zoomScaleNormal="85" workbookViewId="0">
      <pane ySplit="1" topLeftCell="A362" activePane="bottomLeft" state="frozen"/>
      <selection pane="bottomLeft" activeCell="A399" sqref="A399:P399"/>
    </sheetView>
  </sheetViews>
  <sheetFormatPr defaultColWidth="8.88671875" defaultRowHeight="13.5" x14ac:dyDescent="0.15"/>
  <cols>
    <col min="1" max="1" width="18" style="36" bestFit="1" customWidth="1"/>
    <col min="2" max="2" width="12.5546875" style="25" bestFit="1" customWidth="1"/>
    <col min="3" max="3" width="13.109375" style="27" customWidth="1"/>
    <col min="4" max="5" width="13" style="26" customWidth="1"/>
    <col min="6" max="6" width="39.5546875" style="25" customWidth="1"/>
    <col min="7" max="7" width="14.5546875" style="25" customWidth="1"/>
    <col min="8" max="8" width="13.33203125" style="25" customWidth="1"/>
    <col min="9" max="9" width="8.33203125" style="25" customWidth="1"/>
    <col min="10" max="10" width="3.6640625" style="28" customWidth="1"/>
    <col min="11" max="11" width="4.5546875" style="29" hidden="1" customWidth="1"/>
    <col min="12" max="12" width="6.77734375" style="25" customWidth="1"/>
    <col min="13" max="13" width="4.44140625" style="29" hidden="1" customWidth="1"/>
    <col min="14" max="14" width="6.33203125" style="25" customWidth="1"/>
    <col min="15" max="15" width="11.44140625" style="26" bestFit="1" customWidth="1"/>
    <col min="16" max="16" width="12.5546875" style="25" bestFit="1" customWidth="1"/>
    <col min="17" max="17" width="17.109375" style="25" customWidth="1"/>
    <col min="18" max="18" width="8.88671875" style="25"/>
    <col min="19" max="21" width="8.88671875" style="25" bestFit="1" customWidth="1"/>
    <col min="22" max="16384" width="8.88671875" style="25"/>
  </cols>
  <sheetData>
    <row r="1" spans="1:17" ht="17.25" customHeight="1" x14ac:dyDescent="0.15">
      <c r="C1" s="25">
        <v>902009096</v>
      </c>
      <c r="J1" s="30"/>
      <c r="L1" s="31"/>
      <c r="N1" s="25" t="s">
        <v>257</v>
      </c>
      <c r="O1" s="26">
        <f ca="1">TODAY()</f>
        <v>44671</v>
      </c>
    </row>
    <row r="2" spans="1:17" s="78" customFormat="1" ht="27" customHeight="1" x14ac:dyDescent="0.15">
      <c r="A2" s="97" t="s">
        <v>168</v>
      </c>
      <c r="B2" s="97" t="s">
        <v>2</v>
      </c>
      <c r="C2" s="97" t="s">
        <v>45</v>
      </c>
      <c r="D2" s="98" t="s">
        <v>42</v>
      </c>
      <c r="E2" s="97" t="s">
        <v>36</v>
      </c>
      <c r="F2" s="99" t="s">
        <v>273</v>
      </c>
      <c r="G2" s="99" t="s">
        <v>21</v>
      </c>
      <c r="H2" s="99" t="s">
        <v>13</v>
      </c>
      <c r="I2" s="99" t="s">
        <v>22</v>
      </c>
      <c r="J2" s="100" t="s">
        <v>167</v>
      </c>
      <c r="K2" s="101" t="s">
        <v>264</v>
      </c>
      <c r="L2" s="102" t="s">
        <v>8</v>
      </c>
      <c r="M2" s="101" t="s">
        <v>291</v>
      </c>
      <c r="N2" s="99" t="s">
        <v>34</v>
      </c>
      <c r="O2" s="97" t="s">
        <v>42</v>
      </c>
      <c r="P2" s="99" t="s">
        <v>2</v>
      </c>
      <c r="Q2" s="32" t="s">
        <v>23</v>
      </c>
    </row>
    <row r="3" spans="1:17" x14ac:dyDescent="0.15">
      <c r="A3" s="173">
        <v>44663.854907407404</v>
      </c>
      <c r="B3" s="174" t="s">
        <v>307</v>
      </c>
      <c r="C3" s="175" t="s">
        <v>368</v>
      </c>
      <c r="D3" s="176">
        <v>44671</v>
      </c>
      <c r="E3" s="176">
        <v>44672</v>
      </c>
      <c r="F3" s="174" t="s">
        <v>328</v>
      </c>
      <c r="G3" s="177" t="s">
        <v>329</v>
      </c>
      <c r="H3" s="174" t="s">
        <v>308</v>
      </c>
      <c r="I3" s="174">
        <v>54</v>
      </c>
      <c r="K3" s="29">
        <f>IF(A3&gt;0,ROW(),#REF!)</f>
        <v>3</v>
      </c>
      <c r="L3" s="78">
        <f ca="1">IF(A3&gt;0,SUM(OFFSET(I3,0,0,COUNTIF(K:K,K3),1)),"")</f>
        <v>702</v>
      </c>
      <c r="M3" s="29">
        <f>IF(VLOOKUP($F3,master!$B:$E,4,0)=1,1,ROUNDUP(I3/VLOOKUP($F3,master!$B:$E,4,0),0))</f>
        <v>1</v>
      </c>
      <c r="N3" s="78">
        <f ca="1">IF(A3&gt;0,SUM(OFFSET(M3,0,0,COUNTIF(K:K,K3),1)),"")</f>
        <v>11</v>
      </c>
      <c r="O3" s="26">
        <f>IF(A3&gt;0,IF(VLOOKUP($F3,master!$B:$G,6,0)="대상",E3,E3-1),"")</f>
        <v>44671</v>
      </c>
      <c r="P3" s="25" t="str">
        <f t="shared" ref="P3:P13" si="0">IF(B3&gt;0,B3,"")</f>
        <v>신규</v>
      </c>
    </row>
    <row r="4" spans="1:17" x14ac:dyDescent="0.15">
      <c r="A4" s="163"/>
      <c r="B4" s="164"/>
      <c r="C4" s="165" t="s">
        <v>309</v>
      </c>
      <c r="D4" s="166"/>
      <c r="E4" s="166"/>
      <c r="F4" s="164" t="s">
        <v>328</v>
      </c>
      <c r="G4" s="167" t="s">
        <v>329</v>
      </c>
      <c r="H4" s="164" t="s">
        <v>310</v>
      </c>
      <c r="I4" s="164">
        <v>54</v>
      </c>
      <c r="K4" s="29">
        <f t="shared" ref="K4:K13" si="1">IF(A4&gt;0,ROW(),K3)</f>
        <v>3</v>
      </c>
      <c r="L4" s="25" t="str">
        <f ca="1">IF(A4&gt;0,SUM(OFFSET(I4,0,0,COUNTIF(K:K,K4),1)),"")</f>
        <v/>
      </c>
      <c r="M4" s="29">
        <f>IF(VLOOKUP($F4,master!$B:$E,4,0)=1,1,ROUNDUP(I4/VLOOKUP($F4,master!$B:$E,4,0),0))</f>
        <v>1</v>
      </c>
      <c r="N4" s="25" t="str">
        <f ca="1">IF(A4&gt;0,SUM(OFFSET(M4,0,0,COUNTIF(K:K,K4),1)),"")</f>
        <v/>
      </c>
      <c r="O4" s="26" t="str">
        <f>IF(A4&gt;0,IF(VLOOKUP($F4,master!$B:$G,6,0)="대상",E4,E4-1),"")</f>
        <v/>
      </c>
      <c r="P4" s="25" t="str">
        <f t="shared" si="0"/>
        <v/>
      </c>
    </row>
    <row r="5" spans="1:17" x14ac:dyDescent="0.15">
      <c r="A5" s="163"/>
      <c r="B5" s="164"/>
      <c r="C5" s="165" t="s">
        <v>309</v>
      </c>
      <c r="D5" s="166"/>
      <c r="E5" s="166"/>
      <c r="F5" s="164" t="s">
        <v>328</v>
      </c>
      <c r="G5" s="167" t="s">
        <v>329</v>
      </c>
      <c r="H5" s="164" t="s">
        <v>312</v>
      </c>
      <c r="I5" s="164">
        <v>54</v>
      </c>
      <c r="K5" s="29">
        <f t="shared" si="1"/>
        <v>3</v>
      </c>
      <c r="L5" s="25" t="str">
        <f ca="1">IF(A5&gt;0,SUM(OFFSET(I5,0,0,COUNTIF(K:K,K5),1)),"")</f>
        <v/>
      </c>
      <c r="M5" s="29">
        <f>IF(VLOOKUP($F5,master!$B:$E,4,0)=1,1,ROUNDUP(I5/VLOOKUP($F5,master!$B:$E,4,0),0))</f>
        <v>1</v>
      </c>
      <c r="N5" s="25" t="str">
        <f ca="1">IF(A5&gt;0,SUM(OFFSET(M5,0,0,COUNTIF(K:K,K5),1)),"")</f>
        <v/>
      </c>
      <c r="O5" s="26" t="str">
        <f>IF(A5&gt;0,IF(VLOOKUP($F5,master!$B:$G,6,0)="대상",E5,E5-1),"")</f>
        <v/>
      </c>
      <c r="P5" s="25" t="str">
        <f t="shared" si="0"/>
        <v/>
      </c>
    </row>
    <row r="6" spans="1:17" x14ac:dyDescent="0.15">
      <c r="A6" s="163"/>
      <c r="B6" s="164"/>
      <c r="C6" s="165" t="s">
        <v>309</v>
      </c>
      <c r="D6" s="166"/>
      <c r="E6" s="166"/>
      <c r="F6" s="164" t="s">
        <v>328</v>
      </c>
      <c r="G6" s="167" t="s">
        <v>329</v>
      </c>
      <c r="H6" s="164" t="s">
        <v>322</v>
      </c>
      <c r="I6" s="164">
        <v>108</v>
      </c>
      <c r="K6" s="29">
        <f t="shared" si="1"/>
        <v>3</v>
      </c>
      <c r="L6" s="25" t="str">
        <f ca="1">IF(A6&gt;0,SUM(OFFSET(I6,0,0,COUNTIF(K:K,K6),1)),"")</f>
        <v/>
      </c>
      <c r="M6" s="29">
        <f>IF(VLOOKUP($F6,master!$B:$E,4,0)=1,1,ROUNDUP(I6/VLOOKUP($F6,master!$B:$E,4,0),0))</f>
        <v>1</v>
      </c>
      <c r="N6" s="25" t="str">
        <f ca="1">IF(A6&gt;0,SUM(OFFSET(M6,0,0,COUNTIF(K:K,K6),1)),"")</f>
        <v/>
      </c>
      <c r="O6" s="26" t="str">
        <f>IF(A6&gt;0,IF(VLOOKUP($F6,master!$B:$G,6,0)="대상",E6,E6-1),"")</f>
        <v/>
      </c>
      <c r="P6" s="25" t="str">
        <f t="shared" si="0"/>
        <v/>
      </c>
    </row>
    <row r="7" spans="1:17" x14ac:dyDescent="0.15">
      <c r="A7" s="163"/>
      <c r="B7" s="164"/>
      <c r="C7" s="165" t="s">
        <v>309</v>
      </c>
      <c r="D7" s="166"/>
      <c r="E7" s="166"/>
      <c r="F7" s="164" t="s">
        <v>328</v>
      </c>
      <c r="G7" s="167" t="s">
        <v>329</v>
      </c>
      <c r="H7" s="164" t="s">
        <v>313</v>
      </c>
      <c r="I7" s="164">
        <v>54</v>
      </c>
      <c r="K7" s="29">
        <f t="shared" si="1"/>
        <v>3</v>
      </c>
      <c r="L7" s="25" t="str">
        <f ca="1">IF(A7&gt;0,SUM(OFFSET(I7,0,0,COUNTIF(K:K,K7),1)),"")</f>
        <v/>
      </c>
      <c r="M7" s="29">
        <f>IF(VLOOKUP($F7,master!$B:$E,4,0)=1,1,ROUNDUP(I7/VLOOKUP($F7,master!$B:$E,4,0),0))</f>
        <v>1</v>
      </c>
      <c r="N7" s="25" t="str">
        <f ca="1">IF(A7&gt;0,SUM(OFFSET(M7,0,0,COUNTIF(K:K,K7),1)),"")</f>
        <v/>
      </c>
      <c r="O7" s="26" t="str">
        <f>IF(A7&gt;0,IF(VLOOKUP($F7,master!$B:$G,6,0)="대상",E7,E7-1),"")</f>
        <v/>
      </c>
      <c r="P7" s="25" t="str">
        <f t="shared" si="0"/>
        <v/>
      </c>
    </row>
    <row r="8" spans="1:17" x14ac:dyDescent="0.15">
      <c r="A8" s="163"/>
      <c r="B8" s="164"/>
      <c r="C8" s="165" t="s">
        <v>309</v>
      </c>
      <c r="D8" s="166"/>
      <c r="E8" s="166"/>
      <c r="F8" s="164" t="s">
        <v>328</v>
      </c>
      <c r="G8" s="167" t="s">
        <v>329</v>
      </c>
      <c r="H8" s="164" t="s">
        <v>314</v>
      </c>
      <c r="I8" s="164">
        <v>108</v>
      </c>
      <c r="K8" s="29">
        <f t="shared" si="1"/>
        <v>3</v>
      </c>
      <c r="L8" s="25" t="str">
        <f ca="1">IF(A8&gt;0,SUM(OFFSET(I8,0,0,COUNTIF(K:K,K8),1)),"")</f>
        <v/>
      </c>
      <c r="M8" s="29">
        <f>IF(VLOOKUP($F8,master!$B:$E,4,0)=1,1,ROUNDUP(I8/VLOOKUP($F8,master!$B:$E,4,0),0))</f>
        <v>1</v>
      </c>
      <c r="N8" s="25" t="str">
        <f ca="1">IF(A8&gt;0,SUM(OFFSET(M8,0,0,COUNTIF(K:K,K8),1)),"")</f>
        <v/>
      </c>
      <c r="O8" s="26" t="str">
        <f>IF(A8&gt;0,IF(VLOOKUP($F8,master!$B:$G,6,0)="대상",E8,E8-1),"")</f>
        <v/>
      </c>
      <c r="P8" s="25" t="str">
        <f t="shared" si="0"/>
        <v/>
      </c>
    </row>
    <row r="9" spans="1:17" x14ac:dyDescent="0.15">
      <c r="A9" s="163"/>
      <c r="B9" s="164"/>
      <c r="C9" s="165" t="s">
        <v>309</v>
      </c>
      <c r="D9" s="166"/>
      <c r="E9" s="166"/>
      <c r="F9" s="164" t="s">
        <v>328</v>
      </c>
      <c r="G9" s="167" t="s">
        <v>329</v>
      </c>
      <c r="H9" s="164" t="s">
        <v>316</v>
      </c>
      <c r="I9" s="164">
        <v>54</v>
      </c>
      <c r="K9" s="29">
        <f t="shared" si="1"/>
        <v>3</v>
      </c>
      <c r="L9" s="25" t="str">
        <f ca="1">IF(A9&gt;0,SUM(OFFSET(I9,0,0,COUNTIF(K:K,K9),1)),"")</f>
        <v/>
      </c>
      <c r="M9" s="29">
        <f>IF(VLOOKUP($F9,master!$B:$E,4,0)=1,1,ROUNDUP(I9/VLOOKUP($F9,master!$B:$E,4,0),0))</f>
        <v>1</v>
      </c>
      <c r="N9" s="25" t="str">
        <f ca="1">IF(A9&gt;0,SUM(OFFSET(M9,0,0,COUNTIF(K:K,K9),1)),"")</f>
        <v/>
      </c>
      <c r="O9" s="26" t="str">
        <f>IF(A9&gt;0,IF(VLOOKUP($F9,master!$B:$G,6,0)="대상",E9,E9-1),"")</f>
        <v/>
      </c>
      <c r="P9" s="25" t="str">
        <f t="shared" si="0"/>
        <v/>
      </c>
    </row>
    <row r="10" spans="1:17" x14ac:dyDescent="0.15">
      <c r="A10" s="163"/>
      <c r="B10" s="164"/>
      <c r="C10" s="165" t="s">
        <v>309</v>
      </c>
      <c r="D10" s="166"/>
      <c r="E10" s="166"/>
      <c r="F10" s="164" t="s">
        <v>328</v>
      </c>
      <c r="G10" s="167" t="s">
        <v>329</v>
      </c>
      <c r="H10" s="164" t="s">
        <v>317</v>
      </c>
      <c r="I10" s="164">
        <v>54</v>
      </c>
      <c r="K10" s="29">
        <f t="shared" si="1"/>
        <v>3</v>
      </c>
      <c r="L10" s="25" t="str">
        <f ca="1">IF(A10&gt;0,SUM(OFFSET(I10,0,0,COUNTIF(K:K,K10),1)),"")</f>
        <v/>
      </c>
      <c r="M10" s="29">
        <f>IF(VLOOKUP($F10,master!$B:$E,4,0)=1,1,ROUNDUP(I10/VLOOKUP($F10,master!$B:$E,4,0),0))</f>
        <v>1</v>
      </c>
      <c r="N10" s="25" t="str">
        <f ca="1">IF(A10&gt;0,SUM(OFFSET(M10,0,0,COUNTIF(K:K,K10),1)),"")</f>
        <v/>
      </c>
      <c r="O10" s="26" t="str">
        <f>IF(A10&gt;0,IF(VLOOKUP($F10,master!$B:$G,6,0)="대상",E10,E10-1),"")</f>
        <v/>
      </c>
      <c r="P10" s="25" t="str">
        <f t="shared" si="0"/>
        <v/>
      </c>
    </row>
    <row r="11" spans="1:17" x14ac:dyDescent="0.15">
      <c r="A11" s="163"/>
      <c r="B11" s="164"/>
      <c r="C11" s="165" t="s">
        <v>309</v>
      </c>
      <c r="D11" s="166"/>
      <c r="E11" s="166"/>
      <c r="F11" s="164" t="s">
        <v>328</v>
      </c>
      <c r="G11" s="167" t="s">
        <v>329</v>
      </c>
      <c r="H11" s="164" t="s">
        <v>320</v>
      </c>
      <c r="I11" s="164">
        <v>54</v>
      </c>
      <c r="K11" s="29">
        <f t="shared" si="1"/>
        <v>3</v>
      </c>
      <c r="L11" s="25" t="str">
        <f ca="1">IF(A11&gt;0,SUM(OFFSET(I11,0,0,COUNTIF(K:K,K11),1)),"")</f>
        <v/>
      </c>
      <c r="M11" s="29">
        <f>IF(VLOOKUP($F11,master!$B:$E,4,0)=1,1,ROUNDUP(I11/VLOOKUP($F11,master!$B:$E,4,0),0))</f>
        <v>1</v>
      </c>
      <c r="N11" s="25" t="str">
        <f ca="1">IF(A11&gt;0,SUM(OFFSET(M11,0,0,COUNTIF(K:K,K11),1)),"")</f>
        <v/>
      </c>
      <c r="O11" s="26" t="str">
        <f>IF(A11&gt;0,IF(VLOOKUP($F11,master!$B:$G,6,0)="대상",E11,E11-1),"")</f>
        <v/>
      </c>
      <c r="P11" s="25" t="str">
        <f t="shared" si="0"/>
        <v/>
      </c>
    </row>
    <row r="12" spans="1:17" x14ac:dyDescent="0.15">
      <c r="A12" s="163"/>
      <c r="B12" s="164"/>
      <c r="C12" s="165" t="s">
        <v>309</v>
      </c>
      <c r="D12" s="166"/>
      <c r="E12" s="166"/>
      <c r="F12" s="164" t="s">
        <v>328</v>
      </c>
      <c r="G12" s="167" t="s">
        <v>329</v>
      </c>
      <c r="H12" s="164" t="s">
        <v>323</v>
      </c>
      <c r="I12" s="164">
        <v>54</v>
      </c>
      <c r="K12" s="29">
        <f t="shared" si="1"/>
        <v>3</v>
      </c>
      <c r="L12" s="25" t="str">
        <f ca="1">IF(A12&gt;0,SUM(OFFSET(I12,0,0,COUNTIF(K:K,K12),1)),"")</f>
        <v/>
      </c>
      <c r="M12" s="29">
        <f>IF(VLOOKUP($F12,master!$B:$E,4,0)=1,1,ROUNDUP(I12/VLOOKUP($F12,master!$B:$E,4,0),0))</f>
        <v>1</v>
      </c>
      <c r="N12" s="25" t="str">
        <f ca="1">IF(A12&gt;0,SUM(OFFSET(M12,0,0,COUNTIF(K:K,K12),1)),"")</f>
        <v/>
      </c>
      <c r="O12" s="26" t="str">
        <f>IF(A12&gt;0,IF(VLOOKUP($F12,master!$B:$G,6,0)="대상",E12,E12-1),"")</f>
        <v/>
      </c>
      <c r="P12" s="25" t="str">
        <f t="shared" si="0"/>
        <v/>
      </c>
    </row>
    <row r="13" spans="1:17" ht="14.25" thickBot="1" x14ac:dyDescent="0.2">
      <c r="A13" s="178"/>
      <c r="B13" s="179"/>
      <c r="C13" s="180" t="s">
        <v>309</v>
      </c>
      <c r="D13" s="181"/>
      <c r="E13" s="181"/>
      <c r="F13" s="179" t="s">
        <v>328</v>
      </c>
      <c r="G13" s="182" t="s">
        <v>329</v>
      </c>
      <c r="H13" s="179" t="s">
        <v>327</v>
      </c>
      <c r="I13" s="179">
        <v>54</v>
      </c>
      <c r="J13" s="168"/>
      <c r="K13" s="169">
        <f t="shared" si="1"/>
        <v>3</v>
      </c>
      <c r="L13" s="172" t="str">
        <f ca="1">IF(A13&gt;0,SUM(OFFSET(I13,0,0,COUNTIF(K:K,K13),1)),"")</f>
        <v/>
      </c>
      <c r="M13" s="169">
        <f>IF(VLOOKUP($F13,master!$B:$E,4,0)=1,1,ROUNDUP(I13/VLOOKUP($F13,master!$B:$E,4,0),0))</f>
        <v>1</v>
      </c>
      <c r="N13" s="172" t="str">
        <f ca="1">IF(A13&gt;0,SUM(OFFSET(M13,0,0,COUNTIF(K:K,K13),1)),"")</f>
        <v/>
      </c>
      <c r="O13" s="171" t="str">
        <f>IF(A13&gt;0,IF(VLOOKUP($F13,master!$B:$G,6,0)="대상",E13,E13-1),"")</f>
        <v/>
      </c>
      <c r="P13" s="172" t="str">
        <f t="shared" si="0"/>
        <v/>
      </c>
    </row>
    <row r="14" spans="1:17" x14ac:dyDescent="0.15">
      <c r="A14" s="173">
        <v>44665.419548611098</v>
      </c>
      <c r="B14" s="174" t="s">
        <v>307</v>
      </c>
      <c r="C14" s="175" t="s">
        <v>378</v>
      </c>
      <c r="D14" s="176">
        <v>44671</v>
      </c>
      <c r="E14" s="176">
        <v>44671</v>
      </c>
      <c r="F14" s="174" t="s">
        <v>347</v>
      </c>
      <c r="G14" s="177" t="s">
        <v>344</v>
      </c>
      <c r="H14" s="174" t="s">
        <v>310</v>
      </c>
      <c r="I14" s="174">
        <v>288</v>
      </c>
      <c r="K14" s="29">
        <f>IF(A14&gt;0,ROW(),#REF!)</f>
        <v>14</v>
      </c>
      <c r="L14" s="78">
        <f ca="1">IF(A14&gt;0,SUM(OFFSET(I14,0,0,COUNTIF(K:K,K14),1)),"")</f>
        <v>1152</v>
      </c>
      <c r="M14" s="29">
        <f>IF(VLOOKUP($F14,master!$B:$E,4,0)=1,1,ROUNDUP(I14/VLOOKUP($F14,master!$B:$E,4,0),0))</f>
        <v>2</v>
      </c>
      <c r="N14" s="78">
        <f ca="1">IF(A14&gt;0,SUM(OFFSET(M14,0,0,COUNTIF(K:K,K14),1)),"")</f>
        <v>8</v>
      </c>
      <c r="O14" s="26">
        <f>IF(A14&gt;0,IF(VLOOKUP($F14,master!$B:$G,6,0)="대상",E14,E14-1),"")</f>
        <v>44671</v>
      </c>
      <c r="P14" s="25" t="str">
        <f t="shared" ref="P14:P20" si="2">IF(B14&gt;0,B14,"")</f>
        <v>신규</v>
      </c>
    </row>
    <row r="15" spans="1:17" x14ac:dyDescent="0.15">
      <c r="A15" s="163"/>
      <c r="B15" s="164"/>
      <c r="C15" s="165" t="s">
        <v>309</v>
      </c>
      <c r="D15" s="166"/>
      <c r="E15" s="166"/>
      <c r="F15" s="164" t="s">
        <v>347</v>
      </c>
      <c r="G15" s="167" t="s">
        <v>344</v>
      </c>
      <c r="H15" s="164" t="s">
        <v>322</v>
      </c>
      <c r="I15" s="164">
        <v>144</v>
      </c>
      <c r="K15" s="29">
        <f t="shared" ref="K15:K20" si="3">IF(A15&gt;0,ROW(),K14)</f>
        <v>14</v>
      </c>
      <c r="L15" s="25" t="str">
        <f ca="1">IF(A15&gt;0,SUM(OFFSET(I15,0,0,COUNTIF(K:K,K15),1)),"")</f>
        <v/>
      </c>
      <c r="M15" s="29">
        <f>IF(VLOOKUP($F15,master!$B:$E,4,0)=1,1,ROUNDUP(I15/VLOOKUP($F15,master!$B:$E,4,0),0))</f>
        <v>1</v>
      </c>
      <c r="N15" s="25" t="str">
        <f ca="1">IF(A15&gt;0,SUM(OFFSET(M15,0,0,COUNTIF(K:K,K15),1)),"")</f>
        <v/>
      </c>
      <c r="O15" s="26" t="str">
        <f>IF(A15&gt;0,IF(VLOOKUP($F15,master!$B:$G,6,0)="대상",E15,E15-1),"")</f>
        <v/>
      </c>
      <c r="P15" s="25" t="str">
        <f t="shared" si="2"/>
        <v/>
      </c>
    </row>
    <row r="16" spans="1:17" x14ac:dyDescent="0.15">
      <c r="A16" s="163"/>
      <c r="B16" s="164"/>
      <c r="C16" s="165" t="s">
        <v>309</v>
      </c>
      <c r="D16" s="166"/>
      <c r="E16" s="166"/>
      <c r="F16" s="164" t="s">
        <v>347</v>
      </c>
      <c r="G16" s="167" t="s">
        <v>344</v>
      </c>
      <c r="H16" s="164" t="s">
        <v>317</v>
      </c>
      <c r="I16" s="164">
        <v>144</v>
      </c>
      <c r="K16" s="29">
        <f t="shared" si="3"/>
        <v>14</v>
      </c>
      <c r="L16" s="25" t="str">
        <f ca="1">IF(A16&gt;0,SUM(OFFSET(I16,0,0,COUNTIF(K:K,K16),1)),"")</f>
        <v/>
      </c>
      <c r="M16" s="29">
        <f>IF(VLOOKUP($F16,master!$B:$E,4,0)=1,1,ROUNDUP(I16/VLOOKUP($F16,master!$B:$E,4,0),0))</f>
        <v>1</v>
      </c>
      <c r="N16" s="25" t="str">
        <f ca="1">IF(A16&gt;0,SUM(OFFSET(M16,0,0,COUNTIF(K:K,K16),1)),"")</f>
        <v/>
      </c>
      <c r="O16" s="26" t="str">
        <f>IF(A16&gt;0,IF(VLOOKUP($F16,master!$B:$G,6,0)="대상",E16,E16-1),"")</f>
        <v/>
      </c>
      <c r="P16" s="25" t="str">
        <f t="shared" si="2"/>
        <v/>
      </c>
    </row>
    <row r="17" spans="1:16" x14ac:dyDescent="0.15">
      <c r="A17" s="163"/>
      <c r="B17" s="164"/>
      <c r="C17" s="165" t="s">
        <v>309</v>
      </c>
      <c r="D17" s="166"/>
      <c r="E17" s="166"/>
      <c r="F17" s="164" t="s">
        <v>347</v>
      </c>
      <c r="G17" s="167" t="s">
        <v>344</v>
      </c>
      <c r="H17" s="164" t="s">
        <v>319</v>
      </c>
      <c r="I17" s="164">
        <v>144</v>
      </c>
      <c r="K17" s="29">
        <f t="shared" si="3"/>
        <v>14</v>
      </c>
      <c r="L17" s="25" t="str">
        <f ca="1">IF(A17&gt;0,SUM(OFFSET(I17,0,0,COUNTIF(K:K,K17),1)),"")</f>
        <v/>
      </c>
      <c r="M17" s="29">
        <f>IF(VLOOKUP($F17,master!$B:$E,4,0)=1,1,ROUNDUP(I17/VLOOKUP($F17,master!$B:$E,4,0),0))</f>
        <v>1</v>
      </c>
      <c r="N17" s="25" t="str">
        <f ca="1">IF(A17&gt;0,SUM(OFFSET(M17,0,0,COUNTIF(K:K,K17),1)),"")</f>
        <v/>
      </c>
      <c r="O17" s="26" t="str">
        <f>IF(A17&gt;0,IF(VLOOKUP($F17,master!$B:$G,6,0)="대상",E17,E17-1),"")</f>
        <v/>
      </c>
      <c r="P17" s="25" t="str">
        <f t="shared" si="2"/>
        <v/>
      </c>
    </row>
    <row r="18" spans="1:16" x14ac:dyDescent="0.15">
      <c r="A18" s="163"/>
      <c r="B18" s="164"/>
      <c r="C18" s="165" t="s">
        <v>309</v>
      </c>
      <c r="D18" s="166"/>
      <c r="E18" s="166"/>
      <c r="F18" s="164" t="s">
        <v>347</v>
      </c>
      <c r="G18" s="167" t="s">
        <v>344</v>
      </c>
      <c r="H18" s="164" t="s">
        <v>321</v>
      </c>
      <c r="I18" s="164">
        <v>144</v>
      </c>
      <c r="K18" s="29">
        <f t="shared" si="3"/>
        <v>14</v>
      </c>
      <c r="L18" s="25" t="str">
        <f ca="1">IF(A18&gt;0,SUM(OFFSET(I18,0,0,COUNTIF(K:K,K18),1)),"")</f>
        <v/>
      </c>
      <c r="M18" s="29">
        <f>IF(VLOOKUP($F18,master!$B:$E,4,0)=1,1,ROUNDUP(I18/VLOOKUP($F18,master!$B:$E,4,0),0))</f>
        <v>1</v>
      </c>
      <c r="N18" s="25" t="str">
        <f ca="1">IF(A18&gt;0,SUM(OFFSET(M18,0,0,COUNTIF(K:K,K18),1)),"")</f>
        <v/>
      </c>
      <c r="O18" s="26" t="str">
        <f>IF(A18&gt;0,IF(VLOOKUP($F18,master!$B:$G,6,0)="대상",E18,E18-1),"")</f>
        <v/>
      </c>
      <c r="P18" s="25" t="str">
        <f t="shared" si="2"/>
        <v/>
      </c>
    </row>
    <row r="19" spans="1:16" x14ac:dyDescent="0.15">
      <c r="A19" s="163"/>
      <c r="B19" s="164"/>
      <c r="C19" s="165" t="s">
        <v>309</v>
      </c>
      <c r="D19" s="166"/>
      <c r="E19" s="166"/>
      <c r="F19" s="164" t="s">
        <v>347</v>
      </c>
      <c r="G19" s="167" t="s">
        <v>344</v>
      </c>
      <c r="H19" s="164" t="s">
        <v>323</v>
      </c>
      <c r="I19" s="164">
        <v>144</v>
      </c>
      <c r="K19" s="29">
        <f t="shared" si="3"/>
        <v>14</v>
      </c>
      <c r="L19" s="25" t="str">
        <f ca="1">IF(A19&gt;0,SUM(OFFSET(I19,0,0,COUNTIF(K:K,K19),1)),"")</f>
        <v/>
      </c>
      <c r="M19" s="29">
        <f>IF(VLOOKUP($F19,master!$B:$E,4,0)=1,1,ROUNDUP(I19/VLOOKUP($F19,master!$B:$E,4,0),0))</f>
        <v>1</v>
      </c>
      <c r="N19" s="25" t="str">
        <f ca="1">IF(A19&gt;0,SUM(OFFSET(M19,0,0,COUNTIF(K:K,K19),1)),"")</f>
        <v/>
      </c>
      <c r="O19" s="26" t="str">
        <f>IF(A19&gt;0,IF(VLOOKUP($F19,master!$B:$G,6,0)="대상",E19,E19-1),"")</f>
        <v/>
      </c>
      <c r="P19" s="25" t="str">
        <f t="shared" si="2"/>
        <v/>
      </c>
    </row>
    <row r="20" spans="1:16" ht="14.25" thickBot="1" x14ac:dyDescent="0.2">
      <c r="A20" s="178"/>
      <c r="B20" s="179"/>
      <c r="C20" s="180" t="s">
        <v>309</v>
      </c>
      <c r="D20" s="181"/>
      <c r="E20" s="181"/>
      <c r="F20" s="179" t="s">
        <v>347</v>
      </c>
      <c r="G20" s="182" t="s">
        <v>344</v>
      </c>
      <c r="H20" s="179" t="s">
        <v>327</v>
      </c>
      <c r="I20" s="179">
        <v>144</v>
      </c>
      <c r="J20" s="168"/>
      <c r="K20" s="169">
        <f t="shared" si="3"/>
        <v>14</v>
      </c>
      <c r="L20" s="172" t="str">
        <f ca="1">IF(A20&gt;0,SUM(OFFSET(I20,0,0,COUNTIF(K:K,K20),1)),"")</f>
        <v/>
      </c>
      <c r="M20" s="169">
        <f>IF(VLOOKUP($F20,master!$B:$E,4,0)=1,1,ROUNDUP(I20/VLOOKUP($F20,master!$B:$E,4,0),0))</f>
        <v>1</v>
      </c>
      <c r="N20" s="172" t="str">
        <f ca="1">IF(A20&gt;0,SUM(OFFSET(M20,0,0,COUNTIF(K:K,K20),1)),"")</f>
        <v/>
      </c>
      <c r="O20" s="171" t="str">
        <f>IF(A20&gt;0,IF(VLOOKUP($F20,master!$B:$G,6,0)="대상",E20,E20-1),"")</f>
        <v/>
      </c>
      <c r="P20" s="172" t="str">
        <f t="shared" si="2"/>
        <v/>
      </c>
    </row>
    <row r="21" spans="1:16" x14ac:dyDescent="0.15">
      <c r="A21" s="163">
        <v>44666.399039351898</v>
      </c>
      <c r="B21" s="164" t="s">
        <v>326</v>
      </c>
      <c r="C21" s="165" t="s">
        <v>375</v>
      </c>
      <c r="D21" s="166">
        <v>44671</v>
      </c>
      <c r="E21" s="166">
        <v>44671</v>
      </c>
      <c r="F21" s="164" t="s">
        <v>371</v>
      </c>
      <c r="G21" s="167" t="s">
        <v>372</v>
      </c>
      <c r="H21" s="164" t="s">
        <v>322</v>
      </c>
      <c r="I21" s="164">
        <v>126</v>
      </c>
      <c r="K21" s="29">
        <f>IF(A21&gt;0,ROW(),#REF!)</f>
        <v>21</v>
      </c>
      <c r="L21" s="78">
        <f ca="1">IF(A21&gt;0,SUM(OFFSET(I21,0,0,COUNTIF(K:K,K21),1)),"")</f>
        <v>504</v>
      </c>
      <c r="M21" s="29">
        <f>IF(VLOOKUP($F21,master!$B:$E,4,0)=1,1,ROUNDUP(I21/VLOOKUP($F21,master!$B:$E,4,0),0))</f>
        <v>1</v>
      </c>
      <c r="N21" s="78">
        <f ca="1">IF(A21&gt;0,SUM(OFFSET(M21,0,0,COUNTIF(K:K,K21),1)),"")</f>
        <v>4</v>
      </c>
      <c r="O21" s="26">
        <f>IF(A21&gt;0,IF(VLOOKUP($F21,master!$B:$G,6,0)="대상",E21,E21-1),"")</f>
        <v>44671</v>
      </c>
      <c r="P21" s="25" t="str">
        <f t="shared" ref="P21:P23" si="4">IF(B21&gt;0,B21,"")</f>
        <v>변경</v>
      </c>
    </row>
    <row r="22" spans="1:16" x14ac:dyDescent="0.15">
      <c r="A22" s="163"/>
      <c r="B22" s="164"/>
      <c r="C22" s="165" t="s">
        <v>309</v>
      </c>
      <c r="D22" s="166"/>
      <c r="E22" s="166"/>
      <c r="F22" s="164" t="s">
        <v>371</v>
      </c>
      <c r="G22" s="167" t="s">
        <v>372</v>
      </c>
      <c r="H22" s="164" t="s">
        <v>323</v>
      </c>
      <c r="I22" s="164">
        <v>252</v>
      </c>
      <c r="K22" s="29">
        <f t="shared" ref="K22:K23" si="5">IF(A22&gt;0,ROW(),K21)</f>
        <v>21</v>
      </c>
      <c r="L22" s="25" t="str">
        <f ca="1">IF(A22&gt;0,SUM(OFFSET(I22,0,0,COUNTIF(K:K,K22),1)),"")</f>
        <v/>
      </c>
      <c r="M22" s="29">
        <f>IF(VLOOKUP($F22,master!$B:$E,4,0)=1,1,ROUNDUP(I22/VLOOKUP($F22,master!$B:$E,4,0),0))</f>
        <v>2</v>
      </c>
      <c r="N22" s="25" t="str">
        <f ca="1">IF(A22&gt;0,SUM(OFFSET(M22,0,0,COUNTIF(K:K,K22),1)),"")</f>
        <v/>
      </c>
      <c r="O22" s="26" t="str">
        <f>IF(A22&gt;0,IF(VLOOKUP($F22,master!$B:$G,6,0)="대상",E22,E22-1),"")</f>
        <v/>
      </c>
      <c r="P22" s="25" t="str">
        <f t="shared" si="4"/>
        <v/>
      </c>
    </row>
    <row r="23" spans="1:16" ht="14.25" thickBot="1" x14ac:dyDescent="0.2">
      <c r="A23" s="178"/>
      <c r="B23" s="179"/>
      <c r="C23" s="180" t="s">
        <v>309</v>
      </c>
      <c r="D23" s="181"/>
      <c r="E23" s="181"/>
      <c r="F23" s="179" t="s">
        <v>371</v>
      </c>
      <c r="G23" s="182" t="s">
        <v>372</v>
      </c>
      <c r="H23" s="179" t="s">
        <v>327</v>
      </c>
      <c r="I23" s="179">
        <v>126</v>
      </c>
      <c r="J23" s="168"/>
      <c r="K23" s="169">
        <f t="shared" si="5"/>
        <v>21</v>
      </c>
      <c r="L23" s="172" t="str">
        <f ca="1">IF(A23&gt;0,SUM(OFFSET(I23,0,0,COUNTIF(K:K,K23),1)),"")</f>
        <v/>
      </c>
      <c r="M23" s="169">
        <f>IF(VLOOKUP($F23,master!$B:$E,4,0)=1,1,ROUNDUP(I23/VLOOKUP($F23,master!$B:$E,4,0),0))</f>
        <v>1</v>
      </c>
      <c r="N23" s="172" t="str">
        <f ca="1">IF(A23&gt;0,SUM(OFFSET(M23,0,0,COUNTIF(K:K,K23),1)),"")</f>
        <v/>
      </c>
      <c r="O23" s="171" t="str">
        <f>IF(A23&gt;0,IF(VLOOKUP($F23,master!$B:$G,6,0)="대상",E23,E23-1),"")</f>
        <v/>
      </c>
      <c r="P23" s="172" t="str">
        <f t="shared" si="4"/>
        <v/>
      </c>
    </row>
    <row r="24" spans="1:16" ht="14.25" thickBot="1" x14ac:dyDescent="0.2">
      <c r="A24" s="183">
        <v>44666.646701388898</v>
      </c>
      <c r="B24" s="184" t="s">
        <v>307</v>
      </c>
      <c r="C24" s="185" t="s">
        <v>385</v>
      </c>
      <c r="D24" s="186">
        <v>44671</v>
      </c>
      <c r="E24" s="186">
        <v>44671</v>
      </c>
      <c r="F24" s="184" t="s">
        <v>350</v>
      </c>
      <c r="G24" s="187" t="s">
        <v>351</v>
      </c>
      <c r="H24" s="184" t="s">
        <v>322</v>
      </c>
      <c r="I24" s="184">
        <v>192</v>
      </c>
      <c r="J24" s="188"/>
      <c r="K24" s="189">
        <f>IF(A24&gt;0,ROW(),#REF!)</f>
        <v>24</v>
      </c>
      <c r="L24" s="195">
        <f ca="1">IF(A24&gt;0,SUM(OFFSET(I24,0,0,COUNTIF(K:K,K24),1)),"")</f>
        <v>192</v>
      </c>
      <c r="M24" s="189">
        <f>IF(VLOOKUP($F24,master!$B:$E,4,0)=1,1,ROUNDUP(I24/VLOOKUP($F24,master!$B:$E,4,0),0))</f>
        <v>1</v>
      </c>
      <c r="N24" s="195">
        <f ca="1">IF(A24&gt;0,SUM(OFFSET(M24,0,0,COUNTIF(K:K,K24),1)),"")</f>
        <v>1</v>
      </c>
      <c r="O24" s="190">
        <f>IF(A24&gt;0,IF(VLOOKUP($F24,master!$B:$G,6,0)="대상",E24,E24-1),"")</f>
        <v>44671</v>
      </c>
      <c r="P24" s="191" t="str">
        <f t="shared" ref="P24:P28" si="6">IF(B24&gt;0,B24,"")</f>
        <v>신규</v>
      </c>
    </row>
    <row r="25" spans="1:16" x14ac:dyDescent="0.15">
      <c r="A25" s="173">
        <v>44666.564525463</v>
      </c>
      <c r="B25" s="174" t="s">
        <v>307</v>
      </c>
      <c r="C25" s="175" t="s">
        <v>386</v>
      </c>
      <c r="D25" s="176">
        <v>44673</v>
      </c>
      <c r="E25" s="176">
        <v>44673</v>
      </c>
      <c r="F25" s="174" t="s">
        <v>369</v>
      </c>
      <c r="G25" s="177" t="s">
        <v>370</v>
      </c>
      <c r="H25" s="174" t="s">
        <v>308</v>
      </c>
      <c r="I25" s="174">
        <v>192</v>
      </c>
      <c r="K25" s="29">
        <f>IF(A25&gt;0,ROW(),#REF!)</f>
        <v>25</v>
      </c>
      <c r="L25" s="78">
        <f ca="1">IF(A25&gt;0,SUM(OFFSET(I25,0,0,COUNTIF(K:K,K25),1)),"")</f>
        <v>960</v>
      </c>
      <c r="M25" s="29">
        <f>IF(VLOOKUP($F25,master!$B:$E,4,0)=1,1,ROUNDUP(I25/VLOOKUP($F25,master!$B:$E,4,0),0))</f>
        <v>1</v>
      </c>
      <c r="N25" s="78">
        <f ca="1">IF(A25&gt;0,SUM(OFFSET(M25,0,0,COUNTIF(K:K,K25),1)),"")</f>
        <v>5</v>
      </c>
      <c r="O25" s="26">
        <f>IF(A25&gt;0,IF(VLOOKUP($F25,master!$B:$G,6,0)="대상",E25,E25-1),"")</f>
        <v>44673</v>
      </c>
      <c r="P25" s="25" t="str">
        <f t="shared" si="6"/>
        <v>신규</v>
      </c>
    </row>
    <row r="26" spans="1:16" x14ac:dyDescent="0.15">
      <c r="A26" s="163"/>
      <c r="B26" s="164"/>
      <c r="C26" s="165" t="s">
        <v>309</v>
      </c>
      <c r="D26" s="166"/>
      <c r="E26" s="166"/>
      <c r="F26" s="164" t="s">
        <v>369</v>
      </c>
      <c r="G26" s="167" t="s">
        <v>370</v>
      </c>
      <c r="H26" s="164" t="s">
        <v>317</v>
      </c>
      <c r="I26" s="164">
        <v>192</v>
      </c>
      <c r="K26" s="29">
        <f t="shared" ref="K26:K28" si="7">IF(A26&gt;0,ROW(),K25)</f>
        <v>25</v>
      </c>
      <c r="L26" s="25" t="str">
        <f ca="1">IF(A26&gt;0,SUM(OFFSET(I26,0,0,COUNTIF(K:K,K26),1)),"")</f>
        <v/>
      </c>
      <c r="M26" s="29">
        <f>IF(VLOOKUP($F26,master!$B:$E,4,0)=1,1,ROUNDUP(I26/VLOOKUP($F26,master!$B:$E,4,0),0))</f>
        <v>1</v>
      </c>
      <c r="N26" s="25" t="str">
        <f ca="1">IF(A26&gt;0,SUM(OFFSET(M26,0,0,COUNTIF(K:K,K26),1)),"")</f>
        <v/>
      </c>
      <c r="O26" s="26" t="str">
        <f>IF(A26&gt;0,IF(VLOOKUP($F26,master!$B:$G,6,0)="대상",E26,E26-1),"")</f>
        <v/>
      </c>
      <c r="P26" s="25" t="str">
        <f t="shared" si="6"/>
        <v/>
      </c>
    </row>
    <row r="27" spans="1:16" x14ac:dyDescent="0.15">
      <c r="A27" s="163"/>
      <c r="B27" s="164"/>
      <c r="C27" s="165" t="s">
        <v>309</v>
      </c>
      <c r="D27" s="166"/>
      <c r="E27" s="166"/>
      <c r="F27" s="164" t="s">
        <v>369</v>
      </c>
      <c r="G27" s="167" t="s">
        <v>370</v>
      </c>
      <c r="H27" s="164" t="s">
        <v>320</v>
      </c>
      <c r="I27" s="164">
        <v>192</v>
      </c>
      <c r="K27" s="29">
        <f t="shared" si="7"/>
        <v>25</v>
      </c>
      <c r="L27" s="25" t="str">
        <f ca="1">IF(A27&gt;0,SUM(OFFSET(I27,0,0,COUNTIF(K:K,K27),1)),"")</f>
        <v/>
      </c>
      <c r="M27" s="29">
        <f>IF(VLOOKUP($F27,master!$B:$E,4,0)=1,1,ROUNDUP(I27/VLOOKUP($F27,master!$B:$E,4,0),0))</f>
        <v>1</v>
      </c>
      <c r="N27" s="25" t="str">
        <f ca="1">IF(A27&gt;0,SUM(OFFSET(M27,0,0,COUNTIF(K:K,K27),1)),"")</f>
        <v/>
      </c>
      <c r="O27" s="26" t="str">
        <f>IF(A27&gt;0,IF(VLOOKUP($F27,master!$B:$G,6,0)="대상",E27,E27-1),"")</f>
        <v/>
      </c>
      <c r="P27" s="25" t="str">
        <f t="shared" si="6"/>
        <v/>
      </c>
    </row>
    <row r="28" spans="1:16" x14ac:dyDescent="0.15">
      <c r="A28" s="163"/>
      <c r="B28" s="164"/>
      <c r="C28" s="165" t="s">
        <v>309</v>
      </c>
      <c r="D28" s="166"/>
      <c r="E28" s="166"/>
      <c r="F28" s="164" t="s">
        <v>369</v>
      </c>
      <c r="G28" s="167" t="s">
        <v>370</v>
      </c>
      <c r="H28" s="164" t="s">
        <v>323</v>
      </c>
      <c r="I28" s="164">
        <v>192</v>
      </c>
      <c r="K28" s="29">
        <f t="shared" si="7"/>
        <v>25</v>
      </c>
      <c r="L28" s="25" t="str">
        <f ca="1">IF(A28&gt;0,SUM(OFFSET(I28,0,0,COUNTIF(K:K,K28),1)),"")</f>
        <v/>
      </c>
      <c r="M28" s="29">
        <f>IF(VLOOKUP($F28,master!$B:$E,4,0)=1,1,ROUNDUP(I28/VLOOKUP($F28,master!$B:$E,4,0),0))</f>
        <v>1</v>
      </c>
      <c r="N28" s="25" t="str">
        <f ca="1">IF(A28&gt;0,SUM(OFFSET(M28,0,0,COUNTIF(K:K,K28),1)),"")</f>
        <v/>
      </c>
      <c r="O28" s="26" t="str">
        <f>IF(A28&gt;0,IF(VLOOKUP($F28,master!$B:$G,6,0)="대상",E28,E28-1),"")</f>
        <v/>
      </c>
      <c r="P28" s="25" t="str">
        <f t="shared" si="6"/>
        <v/>
      </c>
    </row>
    <row r="29" spans="1:16" ht="14.25" thickBot="1" x14ac:dyDescent="0.2">
      <c r="A29" s="178"/>
      <c r="B29" s="179"/>
      <c r="C29" s="180" t="s">
        <v>309</v>
      </c>
      <c r="D29" s="181"/>
      <c r="E29" s="181"/>
      <c r="F29" s="179" t="s">
        <v>369</v>
      </c>
      <c r="G29" s="182" t="s">
        <v>370</v>
      </c>
      <c r="H29" s="179" t="s">
        <v>327</v>
      </c>
      <c r="I29" s="179">
        <v>192</v>
      </c>
      <c r="J29" s="168"/>
      <c r="K29" s="169">
        <f t="shared" ref="K29:K34" si="8">IF(A29&gt;0,ROW(),K28)</f>
        <v>25</v>
      </c>
      <c r="L29" s="172" t="str">
        <f ca="1">IF(A29&gt;0,SUM(OFFSET(I29,0,0,COUNTIF(K:K,K29),1)),"")</f>
        <v/>
      </c>
      <c r="M29" s="169">
        <f>IF(VLOOKUP($F29,master!$B:$E,4,0)=1,1,ROUNDUP(I29/VLOOKUP($F29,master!$B:$E,4,0),0))</f>
        <v>1</v>
      </c>
      <c r="N29" s="172" t="str">
        <f ca="1">IF(A29&gt;0,SUM(OFFSET(M29,0,0,COUNTIF(K:K,K29),1)),"")</f>
        <v/>
      </c>
      <c r="O29" s="171" t="str">
        <f>IF(A29&gt;0,IF(VLOOKUP($F29,master!$B:$G,6,0)="대상",E29,E29-1),"")</f>
        <v/>
      </c>
      <c r="P29" s="172" t="str">
        <f t="shared" ref="P29:P34" si="9">IF(B29&gt;0,B29,"")</f>
        <v/>
      </c>
    </row>
    <row r="30" spans="1:16" x14ac:dyDescent="0.15">
      <c r="A30" s="163">
        <v>44666.646608796298</v>
      </c>
      <c r="B30" s="164" t="s">
        <v>326</v>
      </c>
      <c r="C30" s="165" t="s">
        <v>389</v>
      </c>
      <c r="D30" s="166">
        <v>44672</v>
      </c>
      <c r="E30" s="166">
        <v>44672</v>
      </c>
      <c r="F30" s="164" t="s">
        <v>350</v>
      </c>
      <c r="G30" s="167" t="s">
        <v>351</v>
      </c>
      <c r="H30" s="164" t="s">
        <v>320</v>
      </c>
      <c r="I30" s="164">
        <v>192</v>
      </c>
      <c r="K30" s="29">
        <f>IF(A30&gt;0,ROW(),#REF!)</f>
        <v>30</v>
      </c>
      <c r="L30" s="78">
        <f ca="1">IF(A30&gt;0,SUM(OFFSET(I30,0,0,COUNTIF(K:K,K30),1)),"")</f>
        <v>384</v>
      </c>
      <c r="M30" s="29">
        <f>IF(VLOOKUP($F30,master!$B:$E,4,0)=1,1,ROUNDUP(I30/VLOOKUP($F30,master!$B:$E,4,0),0))</f>
        <v>1</v>
      </c>
      <c r="N30" s="78">
        <f ca="1">IF(A30&gt;0,SUM(OFFSET(M30,0,0,COUNTIF(K:K,K30),1)),"")</f>
        <v>2</v>
      </c>
      <c r="O30" s="26">
        <f>IF(A30&gt;0,IF(VLOOKUP($F30,master!$B:$G,6,0)="대상",E30,E30-1),"")</f>
        <v>44672</v>
      </c>
      <c r="P30" s="25" t="str">
        <f t="shared" si="9"/>
        <v>변경</v>
      </c>
    </row>
    <row r="31" spans="1:16" ht="14.25" thickBot="1" x14ac:dyDescent="0.2">
      <c r="A31" s="178"/>
      <c r="B31" s="179"/>
      <c r="C31" s="180" t="s">
        <v>309</v>
      </c>
      <c r="D31" s="181"/>
      <c r="E31" s="181"/>
      <c r="F31" s="179" t="s">
        <v>350</v>
      </c>
      <c r="G31" s="182" t="s">
        <v>351</v>
      </c>
      <c r="H31" s="179" t="s">
        <v>327</v>
      </c>
      <c r="I31" s="179">
        <v>192</v>
      </c>
      <c r="J31" s="168"/>
      <c r="K31" s="169">
        <f t="shared" si="8"/>
        <v>30</v>
      </c>
      <c r="L31" s="172" t="str">
        <f ca="1">IF(A31&gt;0,SUM(OFFSET(I31,0,0,COUNTIF(K:K,K31),1)),"")</f>
        <v/>
      </c>
      <c r="M31" s="169">
        <f>IF(VLOOKUP($F31,master!$B:$E,4,0)=1,1,ROUNDUP(I31/VLOOKUP($F31,master!$B:$E,4,0),0))</f>
        <v>1</v>
      </c>
      <c r="N31" s="172" t="str">
        <f ca="1">IF(A31&gt;0,SUM(OFFSET(M31,0,0,COUNTIF(K:K,K31),1)),"")</f>
        <v/>
      </c>
      <c r="O31" s="171" t="str">
        <f>IF(A31&gt;0,IF(VLOOKUP($F31,master!$B:$G,6,0)="대상",E31,E31-1),"")</f>
        <v/>
      </c>
      <c r="P31" s="172" t="str">
        <f t="shared" si="9"/>
        <v/>
      </c>
    </row>
    <row r="32" spans="1:16" x14ac:dyDescent="0.15">
      <c r="A32" s="163">
        <v>44669.459907407399</v>
      </c>
      <c r="B32" s="164" t="s">
        <v>307</v>
      </c>
      <c r="C32" s="165" t="s">
        <v>394</v>
      </c>
      <c r="D32" s="166">
        <v>44671</v>
      </c>
      <c r="E32" s="166">
        <v>44672</v>
      </c>
      <c r="F32" s="164" t="s">
        <v>356</v>
      </c>
      <c r="G32" s="167" t="s">
        <v>357</v>
      </c>
      <c r="H32" s="164" t="s">
        <v>308</v>
      </c>
      <c r="I32" s="164">
        <v>32</v>
      </c>
      <c r="K32" s="29">
        <f>IF(A32&gt;0,ROW(),#REF!)</f>
        <v>32</v>
      </c>
      <c r="L32" s="78">
        <f ca="1">IF(A32&gt;0,SUM(OFFSET(I32,0,0,COUNTIF(K:K,K32),1)),"")</f>
        <v>784</v>
      </c>
      <c r="M32" s="29">
        <f>IF(VLOOKUP($F32,master!$B:$E,4,0)=1,1,ROUNDUP(I32/VLOOKUP($F32,master!$B:$E,4,0),0))</f>
        <v>1</v>
      </c>
      <c r="N32" s="78">
        <f ca="1">IF(A32&gt;0,SUM(OFFSET(M32,0,0,COUNTIF(K:K,K32),1)),"")</f>
        <v>14</v>
      </c>
      <c r="O32" s="26">
        <f>IF(A32&gt;0,IF(VLOOKUP($F32,master!$B:$G,6,0)="대상",E32,E32-1),"")</f>
        <v>44671</v>
      </c>
      <c r="P32" s="25" t="str">
        <f t="shared" si="9"/>
        <v>신규</v>
      </c>
    </row>
    <row r="33" spans="1:16" x14ac:dyDescent="0.15">
      <c r="A33" s="163"/>
      <c r="B33" s="164"/>
      <c r="C33" s="165" t="s">
        <v>309</v>
      </c>
      <c r="D33" s="166"/>
      <c r="E33" s="166"/>
      <c r="F33" s="164" t="s">
        <v>356</v>
      </c>
      <c r="G33" s="167" t="s">
        <v>357</v>
      </c>
      <c r="H33" s="164" t="s">
        <v>310</v>
      </c>
      <c r="I33" s="164">
        <v>40</v>
      </c>
      <c r="K33" s="29">
        <f t="shared" si="8"/>
        <v>32</v>
      </c>
      <c r="L33" s="25" t="str">
        <f ca="1">IF(A33&gt;0,SUM(OFFSET(I33,0,0,COUNTIF(K:K,K33),1)),"")</f>
        <v/>
      </c>
      <c r="M33" s="29">
        <f>IF(VLOOKUP($F33,master!$B:$E,4,0)=1,1,ROUNDUP(I33/VLOOKUP($F33,master!$B:$E,4,0),0))</f>
        <v>1</v>
      </c>
      <c r="N33" s="25" t="str">
        <f ca="1">IF(A33&gt;0,SUM(OFFSET(M33,0,0,COUNTIF(K:K,K33),1)),"")</f>
        <v/>
      </c>
      <c r="O33" s="26" t="str">
        <f>IF(A33&gt;0,IF(VLOOKUP($F33,master!$B:$G,6,0)="대상",E33,E33-1),"")</f>
        <v/>
      </c>
      <c r="P33" s="25" t="str">
        <f t="shared" si="9"/>
        <v/>
      </c>
    </row>
    <row r="34" spans="1:16" x14ac:dyDescent="0.15">
      <c r="A34" s="163"/>
      <c r="B34" s="164"/>
      <c r="C34" s="165" t="s">
        <v>309</v>
      </c>
      <c r="D34" s="166"/>
      <c r="E34" s="166"/>
      <c r="F34" s="164" t="s">
        <v>356</v>
      </c>
      <c r="G34" s="167" t="s">
        <v>357</v>
      </c>
      <c r="H34" s="164" t="s">
        <v>312</v>
      </c>
      <c r="I34" s="164">
        <v>32</v>
      </c>
      <c r="K34" s="29">
        <f t="shared" si="8"/>
        <v>32</v>
      </c>
      <c r="L34" s="25" t="str">
        <f ca="1">IF(A34&gt;0,SUM(OFFSET(I34,0,0,COUNTIF(K:K,K34),1)),"")</f>
        <v/>
      </c>
      <c r="M34" s="29">
        <f>IF(VLOOKUP($F34,master!$B:$E,4,0)=1,1,ROUNDUP(I34/VLOOKUP($F34,master!$B:$E,4,0),0))</f>
        <v>1</v>
      </c>
      <c r="N34" s="25" t="str">
        <f ca="1">IF(A34&gt;0,SUM(OFFSET(M34,0,0,COUNTIF(K:K,K34),1)),"")</f>
        <v/>
      </c>
      <c r="O34" s="26" t="str">
        <f>IF(A34&gt;0,IF(VLOOKUP($F34,master!$B:$G,6,0)="대상",E34,E34-1),"")</f>
        <v/>
      </c>
      <c r="P34" s="25" t="str">
        <f t="shared" si="9"/>
        <v/>
      </c>
    </row>
    <row r="35" spans="1:16" x14ac:dyDescent="0.15">
      <c r="A35" s="163"/>
      <c r="B35" s="164"/>
      <c r="C35" s="165" t="s">
        <v>309</v>
      </c>
      <c r="D35" s="166"/>
      <c r="E35" s="166"/>
      <c r="F35" s="164" t="s">
        <v>356</v>
      </c>
      <c r="G35" s="167" t="s">
        <v>357</v>
      </c>
      <c r="H35" s="164" t="s">
        <v>322</v>
      </c>
      <c r="I35" s="164">
        <v>48</v>
      </c>
      <c r="K35" s="29">
        <f t="shared" ref="K35:K63" si="10">IF(A35&gt;0,ROW(),K34)</f>
        <v>32</v>
      </c>
      <c r="L35" s="25" t="str">
        <f ca="1">IF(A35&gt;0,SUM(OFFSET(I35,0,0,COUNTIF(K:K,K35),1)),"")</f>
        <v/>
      </c>
      <c r="M35" s="29">
        <f>IF(VLOOKUP($F35,master!$B:$E,4,0)=1,1,ROUNDUP(I35/VLOOKUP($F35,master!$B:$E,4,0),0))</f>
        <v>1</v>
      </c>
      <c r="N35" s="25" t="str">
        <f ca="1">IF(A35&gt;0,SUM(OFFSET(M35,0,0,COUNTIF(K:K,K35),1)),"")</f>
        <v/>
      </c>
      <c r="O35" s="26" t="str">
        <f>IF(A35&gt;0,IF(VLOOKUP($F35,master!$B:$G,6,0)="대상",E35,E35-1),"")</f>
        <v/>
      </c>
      <c r="P35" s="25" t="str">
        <f t="shared" ref="P35:P63" si="11">IF(B35&gt;0,B35,"")</f>
        <v/>
      </c>
    </row>
    <row r="36" spans="1:16" x14ac:dyDescent="0.15">
      <c r="A36" s="163"/>
      <c r="B36" s="164"/>
      <c r="C36" s="165" t="s">
        <v>309</v>
      </c>
      <c r="D36" s="166"/>
      <c r="E36" s="166"/>
      <c r="F36" s="164" t="s">
        <v>356</v>
      </c>
      <c r="G36" s="167" t="s">
        <v>357</v>
      </c>
      <c r="H36" s="164" t="s">
        <v>313</v>
      </c>
      <c r="I36" s="164">
        <v>56</v>
      </c>
      <c r="K36" s="29">
        <f t="shared" si="10"/>
        <v>32</v>
      </c>
      <c r="L36" s="25" t="str">
        <f ca="1">IF(A36&gt;0,SUM(OFFSET(I36,0,0,COUNTIF(K:K,K36),1)),"")</f>
        <v/>
      </c>
      <c r="M36" s="29">
        <f>IF(VLOOKUP($F36,master!$B:$E,4,0)=1,1,ROUNDUP(I36/VLOOKUP($F36,master!$B:$E,4,0),0))</f>
        <v>1</v>
      </c>
      <c r="N36" s="25" t="str">
        <f ca="1">IF(A36&gt;0,SUM(OFFSET(M36,0,0,COUNTIF(K:K,K36),1)),"")</f>
        <v/>
      </c>
      <c r="O36" s="26" t="str">
        <f>IF(A36&gt;0,IF(VLOOKUP($F36,master!$B:$G,6,0)="대상",E36,E36-1),"")</f>
        <v/>
      </c>
      <c r="P36" s="25" t="str">
        <f t="shared" si="11"/>
        <v/>
      </c>
    </row>
    <row r="37" spans="1:16" x14ac:dyDescent="0.15">
      <c r="A37" s="163"/>
      <c r="B37" s="164"/>
      <c r="C37" s="165" t="s">
        <v>309</v>
      </c>
      <c r="D37" s="166"/>
      <c r="E37" s="166"/>
      <c r="F37" s="164" t="s">
        <v>356</v>
      </c>
      <c r="G37" s="167" t="s">
        <v>357</v>
      </c>
      <c r="H37" s="164" t="s">
        <v>314</v>
      </c>
      <c r="I37" s="164">
        <v>40</v>
      </c>
      <c r="K37" s="29">
        <f t="shared" si="10"/>
        <v>32</v>
      </c>
      <c r="L37" s="25" t="str">
        <f ca="1">IF(A37&gt;0,SUM(OFFSET(I37,0,0,COUNTIF(K:K,K37),1)),"")</f>
        <v/>
      </c>
      <c r="M37" s="29">
        <f>IF(VLOOKUP($F37,master!$B:$E,4,0)=1,1,ROUNDUP(I37/VLOOKUP($F37,master!$B:$E,4,0),0))</f>
        <v>1</v>
      </c>
      <c r="N37" s="25" t="str">
        <f ca="1">IF(A37&gt;0,SUM(OFFSET(M37,0,0,COUNTIF(K:K,K37),1)),"")</f>
        <v/>
      </c>
      <c r="O37" s="26" t="str">
        <f>IF(A37&gt;0,IF(VLOOKUP($F37,master!$B:$G,6,0)="대상",E37,E37-1),"")</f>
        <v/>
      </c>
      <c r="P37" s="25" t="str">
        <f t="shared" si="11"/>
        <v/>
      </c>
    </row>
    <row r="38" spans="1:16" x14ac:dyDescent="0.15">
      <c r="A38" s="163"/>
      <c r="B38" s="164"/>
      <c r="C38" s="165" t="s">
        <v>309</v>
      </c>
      <c r="D38" s="166"/>
      <c r="E38" s="166"/>
      <c r="F38" s="164" t="s">
        <v>356</v>
      </c>
      <c r="G38" s="167" t="s">
        <v>357</v>
      </c>
      <c r="H38" s="164" t="s">
        <v>315</v>
      </c>
      <c r="I38" s="164">
        <v>24</v>
      </c>
      <c r="K38" s="29">
        <f t="shared" si="10"/>
        <v>32</v>
      </c>
      <c r="L38" s="25" t="str">
        <f ca="1">IF(A38&gt;0,SUM(OFFSET(I38,0,0,COUNTIF(K:K,K38),1)),"")</f>
        <v/>
      </c>
      <c r="M38" s="29">
        <f>IF(VLOOKUP($F38,master!$B:$E,4,0)=1,1,ROUNDUP(I38/VLOOKUP($F38,master!$B:$E,4,0),0))</f>
        <v>1</v>
      </c>
      <c r="N38" s="25" t="str">
        <f ca="1">IF(A38&gt;0,SUM(OFFSET(M38,0,0,COUNTIF(K:K,K38),1)),"")</f>
        <v/>
      </c>
      <c r="O38" s="26" t="str">
        <f>IF(A38&gt;0,IF(VLOOKUP($F38,master!$B:$G,6,0)="대상",E38,E38-1),"")</f>
        <v/>
      </c>
      <c r="P38" s="25" t="str">
        <f t="shared" si="11"/>
        <v/>
      </c>
    </row>
    <row r="39" spans="1:16" x14ac:dyDescent="0.15">
      <c r="A39" s="163"/>
      <c r="B39" s="164"/>
      <c r="C39" s="165" t="s">
        <v>309</v>
      </c>
      <c r="D39" s="166"/>
      <c r="E39" s="166"/>
      <c r="F39" s="164" t="s">
        <v>356</v>
      </c>
      <c r="G39" s="167" t="s">
        <v>357</v>
      </c>
      <c r="H39" s="164" t="s">
        <v>316</v>
      </c>
      <c r="I39" s="164">
        <v>56</v>
      </c>
      <c r="K39" s="29">
        <f t="shared" si="10"/>
        <v>32</v>
      </c>
      <c r="L39" s="25" t="str">
        <f ca="1">IF(A39&gt;0,SUM(OFFSET(I39,0,0,COUNTIF(K:K,K39),1)),"")</f>
        <v/>
      </c>
      <c r="M39" s="29">
        <f>IF(VLOOKUP($F39,master!$B:$E,4,0)=1,1,ROUNDUP(I39/VLOOKUP($F39,master!$B:$E,4,0),0))</f>
        <v>1</v>
      </c>
      <c r="N39" s="25" t="str">
        <f ca="1">IF(A39&gt;0,SUM(OFFSET(M39,0,0,COUNTIF(K:K,K39),1)),"")</f>
        <v/>
      </c>
      <c r="O39" s="26" t="str">
        <f>IF(A39&gt;0,IF(VLOOKUP($F39,master!$B:$G,6,0)="대상",E39,E39-1),"")</f>
        <v/>
      </c>
      <c r="P39" s="25" t="str">
        <f t="shared" si="11"/>
        <v/>
      </c>
    </row>
    <row r="40" spans="1:16" x14ac:dyDescent="0.15">
      <c r="A40" s="163"/>
      <c r="B40" s="164"/>
      <c r="C40" s="165" t="s">
        <v>309</v>
      </c>
      <c r="D40" s="166"/>
      <c r="E40" s="166"/>
      <c r="F40" s="164" t="s">
        <v>356</v>
      </c>
      <c r="G40" s="167" t="s">
        <v>357</v>
      </c>
      <c r="H40" s="164" t="s">
        <v>317</v>
      </c>
      <c r="I40" s="164">
        <v>72</v>
      </c>
      <c r="K40" s="29">
        <f t="shared" si="10"/>
        <v>32</v>
      </c>
      <c r="L40" s="25" t="str">
        <f ca="1">IF(A40&gt;0,SUM(OFFSET(I40,0,0,COUNTIF(K:K,K40),1)),"")</f>
        <v/>
      </c>
      <c r="M40" s="29">
        <f>IF(VLOOKUP($F40,master!$B:$E,4,0)=1,1,ROUNDUP(I40/VLOOKUP($F40,master!$B:$E,4,0),0))</f>
        <v>1</v>
      </c>
      <c r="N40" s="25" t="str">
        <f ca="1">IF(A40&gt;0,SUM(OFFSET(M40,0,0,COUNTIF(K:K,K40),1)),"")</f>
        <v/>
      </c>
      <c r="O40" s="26" t="str">
        <f>IF(A40&gt;0,IF(VLOOKUP($F40,master!$B:$G,6,0)="대상",E40,E40-1),"")</f>
        <v/>
      </c>
      <c r="P40" s="25" t="str">
        <f t="shared" si="11"/>
        <v/>
      </c>
    </row>
    <row r="41" spans="1:16" x14ac:dyDescent="0.15">
      <c r="A41" s="163"/>
      <c r="B41" s="164"/>
      <c r="C41" s="165" t="s">
        <v>309</v>
      </c>
      <c r="D41" s="166"/>
      <c r="E41" s="166"/>
      <c r="F41" s="164" t="s">
        <v>356</v>
      </c>
      <c r="G41" s="167" t="s">
        <v>357</v>
      </c>
      <c r="H41" s="164" t="s">
        <v>319</v>
      </c>
      <c r="I41" s="164">
        <v>24</v>
      </c>
      <c r="K41" s="29">
        <f t="shared" si="10"/>
        <v>32</v>
      </c>
      <c r="L41" s="25" t="str">
        <f ca="1">IF(A41&gt;0,SUM(OFFSET(I41,0,0,COUNTIF(K:K,K41),1)),"")</f>
        <v/>
      </c>
      <c r="M41" s="29">
        <f>IF(VLOOKUP($F41,master!$B:$E,4,0)=1,1,ROUNDUP(I41/VLOOKUP($F41,master!$B:$E,4,0),0))</f>
        <v>1</v>
      </c>
      <c r="N41" s="25" t="str">
        <f ca="1">IF(A41&gt;0,SUM(OFFSET(M41,0,0,COUNTIF(K:K,K41),1)),"")</f>
        <v/>
      </c>
      <c r="O41" s="26" t="str">
        <f>IF(A41&gt;0,IF(VLOOKUP($F41,master!$B:$G,6,0)="대상",E41,E41-1),"")</f>
        <v/>
      </c>
      <c r="P41" s="25" t="str">
        <f t="shared" si="11"/>
        <v/>
      </c>
    </row>
    <row r="42" spans="1:16" x14ac:dyDescent="0.15">
      <c r="A42" s="163"/>
      <c r="B42" s="164"/>
      <c r="C42" s="165" t="s">
        <v>309</v>
      </c>
      <c r="D42" s="166"/>
      <c r="E42" s="166"/>
      <c r="F42" s="164" t="s">
        <v>356</v>
      </c>
      <c r="G42" s="167" t="s">
        <v>357</v>
      </c>
      <c r="H42" s="164" t="s">
        <v>320</v>
      </c>
      <c r="I42" s="164">
        <v>176</v>
      </c>
      <c r="K42" s="29">
        <f t="shared" si="10"/>
        <v>32</v>
      </c>
      <c r="L42" s="25" t="str">
        <f ca="1">IF(A42&gt;0,SUM(OFFSET(I42,0,0,COUNTIF(K:K,K42),1)),"")</f>
        <v/>
      </c>
      <c r="M42" s="29">
        <f>IF(VLOOKUP($F42,master!$B:$E,4,0)=1,1,ROUNDUP(I42/VLOOKUP($F42,master!$B:$E,4,0),0))</f>
        <v>1</v>
      </c>
      <c r="N42" s="25" t="str">
        <f ca="1">IF(A42&gt;0,SUM(OFFSET(M42,0,0,COUNTIF(K:K,K42),1)),"")</f>
        <v/>
      </c>
      <c r="O42" s="26" t="str">
        <f>IF(A42&gt;0,IF(VLOOKUP($F42,master!$B:$G,6,0)="대상",E42,E42-1),"")</f>
        <v/>
      </c>
      <c r="P42" s="25" t="str">
        <f t="shared" si="11"/>
        <v/>
      </c>
    </row>
    <row r="43" spans="1:16" x14ac:dyDescent="0.15">
      <c r="A43" s="163"/>
      <c r="B43" s="164"/>
      <c r="C43" s="165" t="s">
        <v>309</v>
      </c>
      <c r="D43" s="166"/>
      <c r="E43" s="166"/>
      <c r="F43" s="164" t="s">
        <v>356</v>
      </c>
      <c r="G43" s="167" t="s">
        <v>357</v>
      </c>
      <c r="H43" s="164" t="s">
        <v>321</v>
      </c>
      <c r="I43" s="164">
        <v>72</v>
      </c>
      <c r="K43" s="29">
        <f t="shared" si="10"/>
        <v>32</v>
      </c>
      <c r="L43" s="25" t="str">
        <f ca="1">IF(A43&gt;0,SUM(OFFSET(I43,0,0,COUNTIF(K:K,K43),1)),"")</f>
        <v/>
      </c>
      <c r="M43" s="29">
        <f>IF(VLOOKUP($F43,master!$B:$E,4,0)=1,1,ROUNDUP(I43/VLOOKUP($F43,master!$B:$E,4,0),0))</f>
        <v>1</v>
      </c>
      <c r="N43" s="25" t="str">
        <f ca="1">IF(A43&gt;0,SUM(OFFSET(M43,0,0,COUNTIF(K:K,K43),1)),"")</f>
        <v/>
      </c>
      <c r="O43" s="26" t="str">
        <f>IF(A43&gt;0,IF(VLOOKUP($F43,master!$B:$G,6,0)="대상",E43,E43-1),"")</f>
        <v/>
      </c>
      <c r="P43" s="25" t="str">
        <f t="shared" si="11"/>
        <v/>
      </c>
    </row>
    <row r="44" spans="1:16" x14ac:dyDescent="0.15">
      <c r="A44" s="163"/>
      <c r="B44" s="164"/>
      <c r="C44" s="165" t="s">
        <v>309</v>
      </c>
      <c r="D44" s="166"/>
      <c r="E44" s="166"/>
      <c r="F44" s="164" t="s">
        <v>356</v>
      </c>
      <c r="G44" s="167" t="s">
        <v>357</v>
      </c>
      <c r="H44" s="164" t="s">
        <v>323</v>
      </c>
      <c r="I44" s="164">
        <v>56</v>
      </c>
      <c r="K44" s="29">
        <f t="shared" si="10"/>
        <v>32</v>
      </c>
      <c r="L44" s="25" t="str">
        <f ca="1">IF(A44&gt;0,SUM(OFFSET(I44,0,0,COUNTIF(K:K,K44),1)),"")</f>
        <v/>
      </c>
      <c r="M44" s="29">
        <f>IF(VLOOKUP($F44,master!$B:$E,4,0)=1,1,ROUNDUP(I44/VLOOKUP($F44,master!$B:$E,4,0),0))</f>
        <v>1</v>
      </c>
      <c r="N44" s="25" t="str">
        <f ca="1">IF(A44&gt;0,SUM(OFFSET(M44,0,0,COUNTIF(K:K,K44),1)),"")</f>
        <v/>
      </c>
      <c r="O44" s="26" t="str">
        <f>IF(A44&gt;0,IF(VLOOKUP($F44,master!$B:$G,6,0)="대상",E44,E44-1),"")</f>
        <v/>
      </c>
      <c r="P44" s="25" t="str">
        <f t="shared" si="11"/>
        <v/>
      </c>
    </row>
    <row r="45" spans="1:16" ht="14.25" thickBot="1" x14ac:dyDescent="0.2">
      <c r="A45" s="178"/>
      <c r="B45" s="179"/>
      <c r="C45" s="180" t="s">
        <v>309</v>
      </c>
      <c r="D45" s="181"/>
      <c r="E45" s="181"/>
      <c r="F45" s="179" t="s">
        <v>356</v>
      </c>
      <c r="G45" s="182" t="s">
        <v>357</v>
      </c>
      <c r="H45" s="179" t="s">
        <v>327</v>
      </c>
      <c r="I45" s="179">
        <v>56</v>
      </c>
      <c r="J45" s="168"/>
      <c r="K45" s="169">
        <f t="shared" si="10"/>
        <v>32</v>
      </c>
      <c r="L45" s="172" t="str">
        <f ca="1">IF(A45&gt;0,SUM(OFFSET(I45,0,0,COUNTIF(K:K,K45),1)),"")</f>
        <v/>
      </c>
      <c r="M45" s="169">
        <f>IF(VLOOKUP($F45,master!$B:$E,4,0)=1,1,ROUNDUP(I45/VLOOKUP($F45,master!$B:$E,4,0),0))</f>
        <v>1</v>
      </c>
      <c r="N45" s="172" t="str">
        <f ca="1">IF(A45&gt;0,SUM(OFFSET(M45,0,0,COUNTIF(K:K,K45),1)),"")</f>
        <v/>
      </c>
      <c r="O45" s="171" t="str">
        <f>IF(A45&gt;0,IF(VLOOKUP($F45,master!$B:$G,6,0)="대상",E45,E45-1),"")</f>
        <v/>
      </c>
      <c r="P45" s="172" t="str">
        <f t="shared" si="11"/>
        <v/>
      </c>
    </row>
    <row r="46" spans="1:16" x14ac:dyDescent="0.15">
      <c r="A46" s="173">
        <v>44669.439756944397</v>
      </c>
      <c r="B46" s="174" t="s">
        <v>307</v>
      </c>
      <c r="C46" s="175" t="s">
        <v>395</v>
      </c>
      <c r="D46" s="176">
        <v>44671</v>
      </c>
      <c r="E46" s="176">
        <v>44672</v>
      </c>
      <c r="F46" s="174" t="s">
        <v>362</v>
      </c>
      <c r="G46" s="177" t="s">
        <v>363</v>
      </c>
      <c r="H46" s="174" t="s">
        <v>308</v>
      </c>
      <c r="I46" s="174">
        <v>144</v>
      </c>
      <c r="K46" s="29">
        <f t="shared" si="10"/>
        <v>46</v>
      </c>
      <c r="L46" s="78">
        <f ca="1">IF(A46&gt;0,SUM(OFFSET(I46,0,0,COUNTIF(K:K,K46),1)),"")</f>
        <v>1344</v>
      </c>
      <c r="M46" s="29">
        <f>IF(VLOOKUP($F46,master!$B:$E,4,0)=1,1,ROUNDUP(I46/VLOOKUP($F46,master!$B:$E,4,0),0))</f>
        <v>1</v>
      </c>
      <c r="N46" s="78">
        <f ca="1">IF(A46&gt;0,SUM(OFFSET(M46,0,0,COUNTIF(K:K,K46),1)),"")</f>
        <v>10</v>
      </c>
      <c r="O46" s="26">
        <f>IF(A46&gt;0,IF(VLOOKUP($F46,master!$B:$G,6,0)="대상",E46,E46-1),"")</f>
        <v>44671</v>
      </c>
      <c r="P46" s="25" t="str">
        <f t="shared" si="11"/>
        <v>신규</v>
      </c>
    </row>
    <row r="47" spans="1:16" x14ac:dyDescent="0.15">
      <c r="A47" s="163"/>
      <c r="B47" s="164"/>
      <c r="C47" s="165" t="s">
        <v>309</v>
      </c>
      <c r="D47" s="166"/>
      <c r="E47" s="166"/>
      <c r="F47" s="164" t="s">
        <v>362</v>
      </c>
      <c r="G47" s="167" t="s">
        <v>363</v>
      </c>
      <c r="H47" s="164" t="s">
        <v>310</v>
      </c>
      <c r="I47" s="164">
        <v>48</v>
      </c>
      <c r="K47" s="29">
        <f t="shared" si="10"/>
        <v>46</v>
      </c>
      <c r="L47" s="25" t="str">
        <f ca="1">IF(A47&gt;0,SUM(OFFSET(I47,0,0,COUNTIF(K:K,K47),1)),"")</f>
        <v/>
      </c>
      <c r="M47" s="29">
        <f>IF(VLOOKUP($F47,master!$B:$E,4,0)=1,1,ROUNDUP(I47/VLOOKUP($F47,master!$B:$E,4,0),0))</f>
        <v>1</v>
      </c>
      <c r="N47" s="25" t="str">
        <f ca="1">IF(A47&gt;0,SUM(OFFSET(M47,0,0,COUNTIF(K:K,K47),1)),"")</f>
        <v/>
      </c>
      <c r="O47" s="26" t="str">
        <f>IF(A47&gt;0,IF(VLOOKUP($F47,master!$B:$G,6,0)="대상",E47,E47-1),"")</f>
        <v/>
      </c>
      <c r="P47" s="25" t="str">
        <f t="shared" si="11"/>
        <v/>
      </c>
    </row>
    <row r="48" spans="1:16" x14ac:dyDescent="0.15">
      <c r="A48" s="163"/>
      <c r="B48" s="164"/>
      <c r="C48" s="165" t="s">
        <v>309</v>
      </c>
      <c r="D48" s="166"/>
      <c r="E48" s="166"/>
      <c r="F48" s="164" t="s">
        <v>362</v>
      </c>
      <c r="G48" s="167" t="s">
        <v>363</v>
      </c>
      <c r="H48" s="164" t="s">
        <v>312</v>
      </c>
      <c r="I48" s="164">
        <v>144</v>
      </c>
      <c r="K48" s="29">
        <f t="shared" si="10"/>
        <v>46</v>
      </c>
      <c r="L48" s="25" t="str">
        <f ca="1">IF(A48&gt;0,SUM(OFFSET(I48,0,0,COUNTIF(K:K,K48),1)),"")</f>
        <v/>
      </c>
      <c r="M48" s="29">
        <f>IF(VLOOKUP($F48,master!$B:$E,4,0)=1,1,ROUNDUP(I48/VLOOKUP($F48,master!$B:$E,4,0),0))</f>
        <v>1</v>
      </c>
      <c r="N48" s="25" t="str">
        <f ca="1">IF(A48&gt;0,SUM(OFFSET(M48,0,0,COUNTIF(K:K,K48),1)),"")</f>
        <v/>
      </c>
      <c r="O48" s="26" t="str">
        <f>IF(A48&gt;0,IF(VLOOKUP($F48,master!$B:$G,6,0)="대상",E48,E48-1),"")</f>
        <v/>
      </c>
      <c r="P48" s="25" t="str">
        <f t="shared" si="11"/>
        <v/>
      </c>
    </row>
    <row r="49" spans="1:16" x14ac:dyDescent="0.15">
      <c r="A49" s="163"/>
      <c r="B49" s="164"/>
      <c r="C49" s="165" t="s">
        <v>309</v>
      </c>
      <c r="D49" s="166"/>
      <c r="E49" s="166"/>
      <c r="F49" s="164" t="s">
        <v>362</v>
      </c>
      <c r="G49" s="167" t="s">
        <v>363</v>
      </c>
      <c r="H49" s="164" t="s">
        <v>322</v>
      </c>
      <c r="I49" s="164">
        <v>72</v>
      </c>
      <c r="K49" s="29">
        <f t="shared" si="10"/>
        <v>46</v>
      </c>
      <c r="L49" s="25" t="str">
        <f ca="1">IF(A49&gt;0,SUM(OFFSET(I49,0,0,COUNTIF(K:K,K49),1)),"")</f>
        <v/>
      </c>
      <c r="M49" s="29">
        <f>IF(VLOOKUP($F49,master!$B:$E,4,0)=1,1,ROUNDUP(I49/VLOOKUP($F49,master!$B:$E,4,0),0))</f>
        <v>1</v>
      </c>
      <c r="N49" s="25" t="str">
        <f ca="1">IF(A49&gt;0,SUM(OFFSET(M49,0,0,COUNTIF(K:K,K49),1)),"")</f>
        <v/>
      </c>
      <c r="O49" s="26" t="str">
        <f>IF(A49&gt;0,IF(VLOOKUP($F49,master!$B:$G,6,0)="대상",E49,E49-1),"")</f>
        <v/>
      </c>
      <c r="P49" s="25" t="str">
        <f t="shared" si="11"/>
        <v/>
      </c>
    </row>
    <row r="50" spans="1:16" x14ac:dyDescent="0.15">
      <c r="A50" s="163"/>
      <c r="B50" s="164"/>
      <c r="C50" s="165" t="s">
        <v>309</v>
      </c>
      <c r="D50" s="166"/>
      <c r="E50" s="166"/>
      <c r="F50" s="164" t="s">
        <v>362</v>
      </c>
      <c r="G50" s="167" t="s">
        <v>363</v>
      </c>
      <c r="H50" s="164" t="s">
        <v>313</v>
      </c>
      <c r="I50" s="164">
        <v>192</v>
      </c>
      <c r="K50" s="29">
        <f t="shared" si="10"/>
        <v>46</v>
      </c>
      <c r="L50" s="25" t="str">
        <f ca="1">IF(A50&gt;0,SUM(OFFSET(I50,0,0,COUNTIF(K:K,K50),1)),"")</f>
        <v/>
      </c>
      <c r="M50" s="29">
        <f>IF(VLOOKUP($F50,master!$B:$E,4,0)=1,1,ROUNDUP(I50/VLOOKUP($F50,master!$B:$E,4,0),0))</f>
        <v>1</v>
      </c>
      <c r="N50" s="25" t="str">
        <f ca="1">IF(A50&gt;0,SUM(OFFSET(M50,0,0,COUNTIF(K:K,K50),1)),"")</f>
        <v/>
      </c>
      <c r="O50" s="26" t="str">
        <f>IF(A50&gt;0,IF(VLOOKUP($F50,master!$B:$G,6,0)="대상",E50,E50-1),"")</f>
        <v/>
      </c>
      <c r="P50" s="25" t="str">
        <f t="shared" si="11"/>
        <v/>
      </c>
    </row>
    <row r="51" spans="1:16" x14ac:dyDescent="0.15">
      <c r="A51" s="163"/>
      <c r="B51" s="164"/>
      <c r="C51" s="165" t="s">
        <v>309</v>
      </c>
      <c r="D51" s="166"/>
      <c r="E51" s="166"/>
      <c r="F51" s="164" t="s">
        <v>362</v>
      </c>
      <c r="G51" s="167" t="s">
        <v>363</v>
      </c>
      <c r="H51" s="164" t="s">
        <v>314</v>
      </c>
      <c r="I51" s="164">
        <v>144</v>
      </c>
      <c r="K51" s="29">
        <f t="shared" si="10"/>
        <v>46</v>
      </c>
      <c r="L51" s="25" t="str">
        <f ca="1">IF(A51&gt;0,SUM(OFFSET(I51,0,0,COUNTIF(K:K,K51),1)),"")</f>
        <v/>
      </c>
      <c r="M51" s="29">
        <f>IF(VLOOKUP($F51,master!$B:$E,4,0)=1,1,ROUNDUP(I51/VLOOKUP($F51,master!$B:$E,4,0),0))</f>
        <v>1</v>
      </c>
      <c r="N51" s="25" t="str">
        <f ca="1">IF(A51&gt;0,SUM(OFFSET(M51,0,0,COUNTIF(K:K,K51),1)),"")</f>
        <v/>
      </c>
      <c r="O51" s="26" t="str">
        <f>IF(A51&gt;0,IF(VLOOKUP($F51,master!$B:$G,6,0)="대상",E51,E51-1),"")</f>
        <v/>
      </c>
      <c r="P51" s="25" t="str">
        <f t="shared" si="11"/>
        <v/>
      </c>
    </row>
    <row r="52" spans="1:16" x14ac:dyDescent="0.15">
      <c r="A52" s="163"/>
      <c r="B52" s="164"/>
      <c r="C52" s="165" t="s">
        <v>309</v>
      </c>
      <c r="D52" s="166"/>
      <c r="E52" s="166"/>
      <c r="F52" s="164" t="s">
        <v>362</v>
      </c>
      <c r="G52" s="167" t="s">
        <v>363</v>
      </c>
      <c r="H52" s="164" t="s">
        <v>315</v>
      </c>
      <c r="I52" s="164">
        <v>216</v>
      </c>
      <c r="K52" s="29">
        <f t="shared" si="10"/>
        <v>46</v>
      </c>
      <c r="L52" s="25" t="str">
        <f ca="1">IF(A52&gt;0,SUM(OFFSET(I52,0,0,COUNTIF(K:K,K52),1)),"")</f>
        <v/>
      </c>
      <c r="M52" s="29">
        <f>IF(VLOOKUP($F52,master!$B:$E,4,0)=1,1,ROUNDUP(I52/VLOOKUP($F52,master!$B:$E,4,0),0))</f>
        <v>1</v>
      </c>
      <c r="N52" s="25" t="str">
        <f ca="1">IF(A52&gt;0,SUM(OFFSET(M52,0,0,COUNTIF(K:K,K52),1)),"")</f>
        <v/>
      </c>
      <c r="O52" s="26" t="str">
        <f>IF(A52&gt;0,IF(VLOOKUP($F52,master!$B:$G,6,0)="대상",E52,E52-1),"")</f>
        <v/>
      </c>
      <c r="P52" s="25" t="str">
        <f t="shared" si="11"/>
        <v/>
      </c>
    </row>
    <row r="53" spans="1:16" x14ac:dyDescent="0.15">
      <c r="A53" s="163"/>
      <c r="B53" s="164"/>
      <c r="C53" s="165" t="s">
        <v>309</v>
      </c>
      <c r="D53" s="166"/>
      <c r="E53" s="166"/>
      <c r="F53" s="164" t="s">
        <v>362</v>
      </c>
      <c r="G53" s="167" t="s">
        <v>363</v>
      </c>
      <c r="H53" s="164" t="s">
        <v>320</v>
      </c>
      <c r="I53" s="164">
        <v>168</v>
      </c>
      <c r="K53" s="29">
        <f t="shared" si="10"/>
        <v>46</v>
      </c>
      <c r="L53" s="25" t="str">
        <f ca="1">IF(A53&gt;0,SUM(OFFSET(I53,0,0,COUNTIF(K:K,K53),1)),"")</f>
        <v/>
      </c>
      <c r="M53" s="29">
        <f>IF(VLOOKUP($F53,master!$B:$E,4,0)=1,1,ROUNDUP(I53/VLOOKUP($F53,master!$B:$E,4,0),0))</f>
        <v>1</v>
      </c>
      <c r="N53" s="25" t="str">
        <f ca="1">IF(A53&gt;0,SUM(OFFSET(M53,0,0,COUNTIF(K:K,K53),1)),"")</f>
        <v/>
      </c>
      <c r="O53" s="26" t="str">
        <f>IF(A53&gt;0,IF(VLOOKUP($F53,master!$B:$G,6,0)="대상",E53,E53-1),"")</f>
        <v/>
      </c>
      <c r="P53" s="25" t="str">
        <f t="shared" si="11"/>
        <v/>
      </c>
    </row>
    <row r="54" spans="1:16" x14ac:dyDescent="0.15">
      <c r="A54" s="163"/>
      <c r="B54" s="164"/>
      <c r="C54" s="165" t="s">
        <v>309</v>
      </c>
      <c r="D54" s="166"/>
      <c r="E54" s="166"/>
      <c r="F54" s="164" t="s">
        <v>362</v>
      </c>
      <c r="G54" s="167" t="s">
        <v>363</v>
      </c>
      <c r="H54" s="164" t="s">
        <v>321</v>
      </c>
      <c r="I54" s="164">
        <v>96</v>
      </c>
      <c r="K54" s="29">
        <f t="shared" si="10"/>
        <v>46</v>
      </c>
      <c r="L54" s="25" t="str">
        <f ca="1">IF(A54&gt;0,SUM(OFFSET(I54,0,0,COUNTIF(K:K,K54),1)),"")</f>
        <v/>
      </c>
      <c r="M54" s="29">
        <f>IF(VLOOKUP($F54,master!$B:$E,4,0)=1,1,ROUNDUP(I54/VLOOKUP($F54,master!$B:$E,4,0),0))</f>
        <v>1</v>
      </c>
      <c r="N54" s="25" t="str">
        <f ca="1">IF(A54&gt;0,SUM(OFFSET(M54,0,0,COUNTIF(K:K,K54),1)),"")</f>
        <v/>
      </c>
      <c r="O54" s="26" t="str">
        <f>IF(A54&gt;0,IF(VLOOKUP($F54,master!$B:$G,6,0)="대상",E54,E54-1),"")</f>
        <v/>
      </c>
      <c r="P54" s="25" t="str">
        <f t="shared" si="11"/>
        <v/>
      </c>
    </row>
    <row r="55" spans="1:16" ht="14.25" thickBot="1" x14ac:dyDescent="0.2">
      <c r="A55" s="178"/>
      <c r="B55" s="179"/>
      <c r="C55" s="180" t="s">
        <v>309</v>
      </c>
      <c r="D55" s="181"/>
      <c r="E55" s="181"/>
      <c r="F55" s="179" t="s">
        <v>362</v>
      </c>
      <c r="G55" s="182" t="s">
        <v>363</v>
      </c>
      <c r="H55" s="179" t="s">
        <v>323</v>
      </c>
      <c r="I55" s="179">
        <v>120</v>
      </c>
      <c r="J55" s="168"/>
      <c r="K55" s="169">
        <f t="shared" si="10"/>
        <v>46</v>
      </c>
      <c r="L55" s="172" t="str">
        <f ca="1">IF(A55&gt;0,SUM(OFFSET(I55,0,0,COUNTIF(K:K,K55),1)),"")</f>
        <v/>
      </c>
      <c r="M55" s="169">
        <f>IF(VLOOKUP($F55,master!$B:$E,4,0)=1,1,ROUNDUP(I55/VLOOKUP($F55,master!$B:$E,4,0),0))</f>
        <v>1</v>
      </c>
      <c r="N55" s="172" t="str">
        <f ca="1">IF(A55&gt;0,SUM(OFFSET(M55,0,0,COUNTIF(K:K,K55),1)),"")</f>
        <v/>
      </c>
      <c r="O55" s="171" t="str">
        <f>IF(A55&gt;0,IF(VLOOKUP($F55,master!$B:$G,6,0)="대상",E55,E55-1),"")</f>
        <v/>
      </c>
      <c r="P55" s="172" t="str">
        <f t="shared" si="11"/>
        <v/>
      </c>
    </row>
    <row r="56" spans="1:16" x14ac:dyDescent="0.15">
      <c r="A56" s="173">
        <v>44669.439756944397</v>
      </c>
      <c r="B56" s="174" t="s">
        <v>307</v>
      </c>
      <c r="C56" s="175" t="s">
        <v>396</v>
      </c>
      <c r="D56" s="176">
        <v>44671</v>
      </c>
      <c r="E56" s="176">
        <v>44672</v>
      </c>
      <c r="F56" s="174" t="s">
        <v>364</v>
      </c>
      <c r="G56" s="177" t="s">
        <v>365</v>
      </c>
      <c r="H56" s="174" t="s">
        <v>310</v>
      </c>
      <c r="I56" s="174">
        <v>70</v>
      </c>
      <c r="K56" s="29">
        <f t="shared" si="10"/>
        <v>56</v>
      </c>
      <c r="L56" s="78">
        <f ca="1">IF(A56&gt;0,SUM(OFFSET(I56,0,0,COUNTIF(K:K,K56),1)),"")</f>
        <v>560</v>
      </c>
      <c r="M56" s="29">
        <f>IF(VLOOKUP($F56,master!$B:$E,4,0)=1,1,ROUNDUP(I56/VLOOKUP($F56,master!$B:$E,4,0),0))</f>
        <v>1</v>
      </c>
      <c r="N56" s="78">
        <f ca="1">IF(A56&gt;0,SUM(OFFSET(M56,0,0,COUNTIF(K:K,K56),1)),"")</f>
        <v>8</v>
      </c>
      <c r="O56" s="26">
        <f>IF(A56&gt;0,IF(VLOOKUP($F56,master!$B:$G,6,0)="대상",E56,E56-1),"")</f>
        <v>44671</v>
      </c>
      <c r="P56" s="25" t="str">
        <f t="shared" si="11"/>
        <v>신규</v>
      </c>
    </row>
    <row r="57" spans="1:16" x14ac:dyDescent="0.15">
      <c r="A57" s="163"/>
      <c r="B57" s="164"/>
      <c r="C57" s="165" t="s">
        <v>309</v>
      </c>
      <c r="D57" s="166"/>
      <c r="E57" s="166"/>
      <c r="F57" s="164" t="s">
        <v>364</v>
      </c>
      <c r="G57" s="167" t="s">
        <v>365</v>
      </c>
      <c r="H57" s="164" t="s">
        <v>312</v>
      </c>
      <c r="I57" s="164">
        <v>70</v>
      </c>
      <c r="K57" s="29">
        <f t="shared" si="10"/>
        <v>56</v>
      </c>
      <c r="L57" s="25" t="str">
        <f ca="1">IF(A57&gt;0,SUM(OFFSET(I57,0,0,COUNTIF(K:K,K57),1)),"")</f>
        <v/>
      </c>
      <c r="M57" s="29">
        <f>IF(VLOOKUP($F57,master!$B:$E,4,0)=1,1,ROUNDUP(I57/VLOOKUP($F57,master!$B:$E,4,0),0))</f>
        <v>1</v>
      </c>
      <c r="N57" s="25" t="str">
        <f ca="1">IF(A57&gt;0,SUM(OFFSET(M57,0,0,COUNTIF(K:K,K57),1)),"")</f>
        <v/>
      </c>
      <c r="O57" s="26" t="str">
        <f>IF(A57&gt;0,IF(VLOOKUP($F57,master!$B:$G,6,0)="대상",E57,E57-1),"")</f>
        <v/>
      </c>
      <c r="P57" s="25" t="str">
        <f t="shared" si="11"/>
        <v/>
      </c>
    </row>
    <row r="58" spans="1:16" x14ac:dyDescent="0.15">
      <c r="A58" s="163"/>
      <c r="B58" s="164"/>
      <c r="C58" s="165" t="s">
        <v>309</v>
      </c>
      <c r="D58" s="166"/>
      <c r="E58" s="166"/>
      <c r="F58" s="164" t="s">
        <v>364</v>
      </c>
      <c r="G58" s="167" t="s">
        <v>365</v>
      </c>
      <c r="H58" s="164" t="s">
        <v>313</v>
      </c>
      <c r="I58" s="164">
        <v>70</v>
      </c>
      <c r="K58" s="29">
        <f t="shared" si="10"/>
        <v>56</v>
      </c>
      <c r="L58" s="25" t="str">
        <f ca="1">IF(A58&gt;0,SUM(OFFSET(I58,0,0,COUNTIF(K:K,K58),1)),"")</f>
        <v/>
      </c>
      <c r="M58" s="29">
        <f>IF(VLOOKUP($F58,master!$B:$E,4,0)=1,1,ROUNDUP(I58/VLOOKUP($F58,master!$B:$E,4,0),0))</f>
        <v>1</v>
      </c>
      <c r="N58" s="25" t="str">
        <f ca="1">IF(A58&gt;0,SUM(OFFSET(M58,0,0,COUNTIF(K:K,K58),1)),"")</f>
        <v/>
      </c>
      <c r="O58" s="26" t="str">
        <f>IF(A58&gt;0,IF(VLOOKUP($F58,master!$B:$G,6,0)="대상",E58,E58-1),"")</f>
        <v/>
      </c>
      <c r="P58" s="25" t="str">
        <f t="shared" si="11"/>
        <v/>
      </c>
    </row>
    <row r="59" spans="1:16" x14ac:dyDescent="0.15">
      <c r="A59" s="163"/>
      <c r="B59" s="164"/>
      <c r="C59" s="165" t="s">
        <v>309</v>
      </c>
      <c r="D59" s="166"/>
      <c r="E59" s="166"/>
      <c r="F59" s="164" t="s">
        <v>364</v>
      </c>
      <c r="G59" s="167" t="s">
        <v>365</v>
      </c>
      <c r="H59" s="164" t="s">
        <v>316</v>
      </c>
      <c r="I59" s="164">
        <v>70</v>
      </c>
      <c r="K59" s="29">
        <f t="shared" si="10"/>
        <v>56</v>
      </c>
      <c r="L59" s="25" t="str">
        <f ca="1">IF(A59&gt;0,SUM(OFFSET(I59,0,0,COUNTIF(K:K,K59),1)),"")</f>
        <v/>
      </c>
      <c r="M59" s="29">
        <f>IF(VLOOKUP($F59,master!$B:$E,4,0)=1,1,ROUNDUP(I59/VLOOKUP($F59,master!$B:$E,4,0),0))</f>
        <v>1</v>
      </c>
      <c r="N59" s="25" t="str">
        <f ca="1">IF(A59&gt;0,SUM(OFFSET(M59,0,0,COUNTIF(K:K,K59),1)),"")</f>
        <v/>
      </c>
      <c r="O59" s="26" t="str">
        <f>IF(A59&gt;0,IF(VLOOKUP($F59,master!$B:$G,6,0)="대상",E59,E59-1),"")</f>
        <v/>
      </c>
      <c r="P59" s="25" t="str">
        <f t="shared" si="11"/>
        <v/>
      </c>
    </row>
    <row r="60" spans="1:16" x14ac:dyDescent="0.15">
      <c r="A60" s="163"/>
      <c r="B60" s="164"/>
      <c r="C60" s="165" t="s">
        <v>309</v>
      </c>
      <c r="D60" s="166"/>
      <c r="E60" s="166"/>
      <c r="F60" s="164" t="s">
        <v>364</v>
      </c>
      <c r="G60" s="167" t="s">
        <v>365</v>
      </c>
      <c r="H60" s="164" t="s">
        <v>318</v>
      </c>
      <c r="I60" s="164">
        <v>105</v>
      </c>
      <c r="K60" s="29">
        <f t="shared" si="10"/>
        <v>56</v>
      </c>
      <c r="L60" s="25" t="str">
        <f ca="1">IF(A60&gt;0,SUM(OFFSET(I60,0,0,COUNTIF(K:K,K60),1)),"")</f>
        <v/>
      </c>
      <c r="M60" s="29">
        <f>IF(VLOOKUP($F60,master!$B:$E,4,0)=1,1,ROUNDUP(I60/VLOOKUP($F60,master!$B:$E,4,0),0))</f>
        <v>1</v>
      </c>
      <c r="N60" s="25" t="str">
        <f ca="1">IF(A60&gt;0,SUM(OFFSET(M60,0,0,COUNTIF(K:K,K60),1)),"")</f>
        <v/>
      </c>
      <c r="O60" s="26" t="str">
        <f>IF(A60&gt;0,IF(VLOOKUP($F60,master!$B:$G,6,0)="대상",E60,E60-1),"")</f>
        <v/>
      </c>
      <c r="P60" s="25" t="str">
        <f t="shared" si="11"/>
        <v/>
      </c>
    </row>
    <row r="61" spans="1:16" x14ac:dyDescent="0.15">
      <c r="A61" s="163"/>
      <c r="B61" s="164"/>
      <c r="C61" s="165" t="s">
        <v>309</v>
      </c>
      <c r="D61" s="166"/>
      <c r="E61" s="166"/>
      <c r="F61" s="164" t="s">
        <v>364</v>
      </c>
      <c r="G61" s="167" t="s">
        <v>365</v>
      </c>
      <c r="H61" s="164" t="s">
        <v>319</v>
      </c>
      <c r="I61" s="164">
        <v>35</v>
      </c>
      <c r="K61" s="29">
        <f t="shared" si="10"/>
        <v>56</v>
      </c>
      <c r="L61" s="25" t="str">
        <f ca="1">IF(A61&gt;0,SUM(OFFSET(I61,0,0,COUNTIF(K:K,K61),1)),"")</f>
        <v/>
      </c>
      <c r="M61" s="29">
        <f>IF(VLOOKUP($F61,master!$B:$E,4,0)=1,1,ROUNDUP(I61/VLOOKUP($F61,master!$B:$E,4,0),0))</f>
        <v>1</v>
      </c>
      <c r="N61" s="25" t="str">
        <f ca="1">IF(A61&gt;0,SUM(OFFSET(M61,0,0,COUNTIF(K:K,K61),1)),"")</f>
        <v/>
      </c>
      <c r="O61" s="26" t="str">
        <f>IF(A61&gt;0,IF(VLOOKUP($F61,master!$B:$G,6,0)="대상",E61,E61-1),"")</f>
        <v/>
      </c>
      <c r="P61" s="25" t="str">
        <f t="shared" si="11"/>
        <v/>
      </c>
    </row>
    <row r="62" spans="1:16" x14ac:dyDescent="0.15">
      <c r="A62" s="163"/>
      <c r="B62" s="164"/>
      <c r="C62" s="165" t="s">
        <v>309</v>
      </c>
      <c r="D62" s="166"/>
      <c r="E62" s="166"/>
      <c r="F62" s="164" t="s">
        <v>364</v>
      </c>
      <c r="G62" s="167" t="s">
        <v>365</v>
      </c>
      <c r="H62" s="164" t="s">
        <v>321</v>
      </c>
      <c r="I62" s="164">
        <v>35</v>
      </c>
      <c r="K62" s="29">
        <f t="shared" si="10"/>
        <v>56</v>
      </c>
      <c r="L62" s="25" t="str">
        <f ca="1">IF(A62&gt;0,SUM(OFFSET(I62,0,0,COUNTIF(K:K,K62),1)),"")</f>
        <v/>
      </c>
      <c r="M62" s="29">
        <f>IF(VLOOKUP($F62,master!$B:$E,4,0)=1,1,ROUNDUP(I62/VLOOKUP($F62,master!$B:$E,4,0),0))</f>
        <v>1</v>
      </c>
      <c r="N62" s="25" t="str">
        <f ca="1">IF(A62&gt;0,SUM(OFFSET(M62,0,0,COUNTIF(K:K,K62),1)),"")</f>
        <v/>
      </c>
      <c r="O62" s="26" t="str">
        <f>IF(A62&gt;0,IF(VLOOKUP($F62,master!$B:$G,6,0)="대상",E62,E62-1),"")</f>
        <v/>
      </c>
      <c r="P62" s="25" t="str">
        <f t="shared" si="11"/>
        <v/>
      </c>
    </row>
    <row r="63" spans="1:16" ht="14.25" thickBot="1" x14ac:dyDescent="0.2">
      <c r="A63" s="178"/>
      <c r="B63" s="179"/>
      <c r="C63" s="180" t="s">
        <v>309</v>
      </c>
      <c r="D63" s="181"/>
      <c r="E63" s="181"/>
      <c r="F63" s="179" t="s">
        <v>364</v>
      </c>
      <c r="G63" s="182" t="s">
        <v>365</v>
      </c>
      <c r="H63" s="179" t="s">
        <v>327</v>
      </c>
      <c r="I63" s="179">
        <v>105</v>
      </c>
      <c r="J63" s="168"/>
      <c r="K63" s="169">
        <f t="shared" si="10"/>
        <v>56</v>
      </c>
      <c r="L63" s="172" t="str">
        <f ca="1">IF(A63&gt;0,SUM(OFFSET(I63,0,0,COUNTIF(K:K,K63),1)),"")</f>
        <v/>
      </c>
      <c r="M63" s="169">
        <f>IF(VLOOKUP($F63,master!$B:$E,4,0)=1,1,ROUNDUP(I63/VLOOKUP($F63,master!$B:$E,4,0),0))</f>
        <v>1</v>
      </c>
      <c r="N63" s="172" t="str">
        <f ca="1">IF(A63&gt;0,SUM(OFFSET(M63,0,0,COUNTIF(K:K,K63),1)),"")</f>
        <v/>
      </c>
      <c r="O63" s="171" t="str">
        <f>IF(A63&gt;0,IF(VLOOKUP($F63,master!$B:$G,6,0)="대상",E63,E63-1),"")</f>
        <v/>
      </c>
      <c r="P63" s="172" t="str">
        <f t="shared" si="11"/>
        <v/>
      </c>
    </row>
    <row r="64" spans="1:16" x14ac:dyDescent="0.15">
      <c r="A64" s="163">
        <v>44669.482071759303</v>
      </c>
      <c r="B64" s="164" t="s">
        <v>307</v>
      </c>
      <c r="C64" s="165" t="s">
        <v>400</v>
      </c>
      <c r="D64" s="166">
        <v>44671</v>
      </c>
      <c r="E64" s="166">
        <v>44672</v>
      </c>
      <c r="F64" s="164" t="s">
        <v>358</v>
      </c>
      <c r="G64" s="167" t="s">
        <v>359</v>
      </c>
      <c r="H64" s="164" t="s">
        <v>308</v>
      </c>
      <c r="I64" s="164">
        <v>96</v>
      </c>
      <c r="K64" s="29">
        <f>IF(A64&gt;0,ROW(),#REF!)</f>
        <v>64</v>
      </c>
      <c r="L64" s="78">
        <f ca="1">IF(A64&gt;0,SUM(OFFSET(I64,0,0,COUNTIF(K:K,K64),1)),"")</f>
        <v>1200</v>
      </c>
      <c r="M64" s="29">
        <f>IF(VLOOKUP($F64,master!$B:$E,4,0)=1,1,ROUNDUP(I64/VLOOKUP($F64,master!$B:$E,4,0),0))</f>
        <v>1</v>
      </c>
      <c r="N64" s="78">
        <f ca="1">IF(A64&gt;0,SUM(OFFSET(M64,0,0,COUNTIF(K:K,K64),1)),"")</f>
        <v>15</v>
      </c>
      <c r="O64" s="26">
        <f>IF(A64&gt;0,IF(VLOOKUP($F64,master!$B:$G,6,0)="대상",E64,E64-1),"")</f>
        <v>44671</v>
      </c>
      <c r="P64" s="25" t="str">
        <f t="shared" ref="P64:P87" si="12">IF(B64&gt;0,B64,"")</f>
        <v>신규</v>
      </c>
    </row>
    <row r="65" spans="1:16" x14ac:dyDescent="0.15">
      <c r="A65" s="163"/>
      <c r="B65" s="164"/>
      <c r="C65" s="165" t="s">
        <v>309</v>
      </c>
      <c r="D65" s="166"/>
      <c r="E65" s="166"/>
      <c r="F65" s="164" t="s">
        <v>358</v>
      </c>
      <c r="G65" s="167" t="s">
        <v>359</v>
      </c>
      <c r="H65" s="164" t="s">
        <v>310</v>
      </c>
      <c r="I65" s="164">
        <v>96</v>
      </c>
      <c r="K65" s="29">
        <f t="shared" ref="K65:K87" si="13">IF(A65&gt;0,ROW(),K64)</f>
        <v>64</v>
      </c>
      <c r="L65" s="25" t="str">
        <f ca="1">IF(A65&gt;0,SUM(OFFSET(I65,0,0,COUNTIF(K:K,K65),1)),"")</f>
        <v/>
      </c>
      <c r="M65" s="29">
        <f>IF(VLOOKUP($F65,master!$B:$E,4,0)=1,1,ROUNDUP(I65/VLOOKUP($F65,master!$B:$E,4,0),0))</f>
        <v>1</v>
      </c>
      <c r="N65" s="25" t="str">
        <f ca="1">IF(A65&gt;0,SUM(OFFSET(M65,0,0,COUNTIF(K:K,K65),1)),"")</f>
        <v/>
      </c>
      <c r="O65" s="26" t="str">
        <f>IF(A65&gt;0,IF(VLOOKUP($F65,master!$B:$G,6,0)="대상",E65,E65-1),"")</f>
        <v/>
      </c>
      <c r="P65" s="25" t="str">
        <f t="shared" si="12"/>
        <v/>
      </c>
    </row>
    <row r="66" spans="1:16" x14ac:dyDescent="0.15">
      <c r="A66" s="163"/>
      <c r="B66" s="164"/>
      <c r="C66" s="165" t="s">
        <v>309</v>
      </c>
      <c r="D66" s="166"/>
      <c r="E66" s="166"/>
      <c r="F66" s="164" t="s">
        <v>358</v>
      </c>
      <c r="G66" s="167" t="s">
        <v>359</v>
      </c>
      <c r="H66" s="164" t="s">
        <v>311</v>
      </c>
      <c r="I66" s="164">
        <v>48</v>
      </c>
      <c r="K66" s="29">
        <f t="shared" si="13"/>
        <v>64</v>
      </c>
      <c r="L66" s="25" t="str">
        <f ca="1">IF(A66&gt;0,SUM(OFFSET(I66,0,0,COUNTIF(K:K,K66),1)),"")</f>
        <v/>
      </c>
      <c r="M66" s="29">
        <f>IF(VLOOKUP($F66,master!$B:$E,4,0)=1,1,ROUNDUP(I66/VLOOKUP($F66,master!$B:$E,4,0),0))</f>
        <v>1</v>
      </c>
      <c r="N66" s="25" t="str">
        <f ca="1">IF(A66&gt;0,SUM(OFFSET(M66,0,0,COUNTIF(K:K,K66),1)),"")</f>
        <v/>
      </c>
      <c r="O66" s="26" t="str">
        <f>IF(A66&gt;0,IF(VLOOKUP($F66,master!$B:$G,6,0)="대상",E66,E66-1),"")</f>
        <v/>
      </c>
      <c r="P66" s="25" t="str">
        <f t="shared" si="12"/>
        <v/>
      </c>
    </row>
    <row r="67" spans="1:16" x14ac:dyDescent="0.15">
      <c r="A67" s="163"/>
      <c r="B67" s="164"/>
      <c r="C67" s="165" t="s">
        <v>309</v>
      </c>
      <c r="D67" s="166"/>
      <c r="E67" s="166"/>
      <c r="F67" s="164" t="s">
        <v>358</v>
      </c>
      <c r="G67" s="167" t="s">
        <v>359</v>
      </c>
      <c r="H67" s="164" t="s">
        <v>312</v>
      </c>
      <c r="I67" s="164">
        <v>96</v>
      </c>
      <c r="K67" s="29">
        <f t="shared" si="13"/>
        <v>64</v>
      </c>
      <c r="L67" s="25" t="str">
        <f ca="1">IF(A67&gt;0,SUM(OFFSET(I67,0,0,COUNTIF(K:K,K67),1)),"")</f>
        <v/>
      </c>
      <c r="M67" s="29">
        <f>IF(VLOOKUP($F67,master!$B:$E,4,0)=1,1,ROUNDUP(I67/VLOOKUP($F67,master!$B:$E,4,0),0))</f>
        <v>1</v>
      </c>
      <c r="N67" s="25" t="str">
        <f ca="1">IF(A67&gt;0,SUM(OFFSET(M67,0,0,COUNTIF(K:K,K67),1)),"")</f>
        <v/>
      </c>
      <c r="O67" s="26" t="str">
        <f>IF(A67&gt;0,IF(VLOOKUP($F67,master!$B:$G,6,0)="대상",E67,E67-1),"")</f>
        <v/>
      </c>
      <c r="P67" s="25" t="str">
        <f t="shared" si="12"/>
        <v/>
      </c>
    </row>
    <row r="68" spans="1:16" x14ac:dyDescent="0.15">
      <c r="A68" s="163"/>
      <c r="B68" s="164"/>
      <c r="C68" s="165" t="s">
        <v>309</v>
      </c>
      <c r="D68" s="166"/>
      <c r="E68" s="166"/>
      <c r="F68" s="164" t="s">
        <v>358</v>
      </c>
      <c r="G68" s="167" t="s">
        <v>359</v>
      </c>
      <c r="H68" s="164" t="s">
        <v>322</v>
      </c>
      <c r="I68" s="164">
        <v>96</v>
      </c>
      <c r="K68" s="29">
        <f t="shared" si="13"/>
        <v>64</v>
      </c>
      <c r="L68" s="25" t="str">
        <f ca="1">IF(A68&gt;0,SUM(OFFSET(I68,0,0,COUNTIF(K:K,K68),1)),"")</f>
        <v/>
      </c>
      <c r="M68" s="29">
        <f>IF(VLOOKUP($F68,master!$B:$E,4,0)=1,1,ROUNDUP(I68/VLOOKUP($F68,master!$B:$E,4,0),0))</f>
        <v>1</v>
      </c>
      <c r="N68" s="25" t="str">
        <f ca="1">IF(A68&gt;0,SUM(OFFSET(M68,0,0,COUNTIF(K:K,K68),1)),"")</f>
        <v/>
      </c>
      <c r="O68" s="26" t="str">
        <f>IF(A68&gt;0,IF(VLOOKUP($F68,master!$B:$G,6,0)="대상",E68,E68-1),"")</f>
        <v/>
      </c>
      <c r="P68" s="25" t="str">
        <f t="shared" si="12"/>
        <v/>
      </c>
    </row>
    <row r="69" spans="1:16" x14ac:dyDescent="0.15">
      <c r="A69" s="163"/>
      <c r="B69" s="164"/>
      <c r="C69" s="165" t="s">
        <v>309</v>
      </c>
      <c r="D69" s="166"/>
      <c r="E69" s="166"/>
      <c r="F69" s="164" t="s">
        <v>358</v>
      </c>
      <c r="G69" s="167" t="s">
        <v>359</v>
      </c>
      <c r="H69" s="164" t="s">
        <v>313</v>
      </c>
      <c r="I69" s="164">
        <v>48</v>
      </c>
      <c r="K69" s="29">
        <f t="shared" si="13"/>
        <v>64</v>
      </c>
      <c r="L69" s="25" t="str">
        <f ca="1">IF(A69&gt;0,SUM(OFFSET(I69,0,0,COUNTIF(K:K,K69),1)),"")</f>
        <v/>
      </c>
      <c r="M69" s="29">
        <f>IF(VLOOKUP($F69,master!$B:$E,4,0)=1,1,ROUNDUP(I69/VLOOKUP($F69,master!$B:$E,4,0),0))</f>
        <v>1</v>
      </c>
      <c r="N69" s="25" t="str">
        <f ca="1">IF(A69&gt;0,SUM(OFFSET(M69,0,0,COUNTIF(K:K,K69),1)),"")</f>
        <v/>
      </c>
      <c r="O69" s="26" t="str">
        <f>IF(A69&gt;0,IF(VLOOKUP($F69,master!$B:$G,6,0)="대상",E69,E69-1),"")</f>
        <v/>
      </c>
      <c r="P69" s="25" t="str">
        <f t="shared" si="12"/>
        <v/>
      </c>
    </row>
    <row r="70" spans="1:16" x14ac:dyDescent="0.15">
      <c r="A70" s="163"/>
      <c r="B70" s="164"/>
      <c r="C70" s="165" t="s">
        <v>309</v>
      </c>
      <c r="D70" s="166"/>
      <c r="E70" s="166"/>
      <c r="F70" s="164" t="s">
        <v>358</v>
      </c>
      <c r="G70" s="167" t="s">
        <v>359</v>
      </c>
      <c r="H70" s="164" t="s">
        <v>314</v>
      </c>
      <c r="I70" s="164">
        <v>96</v>
      </c>
      <c r="K70" s="29">
        <f t="shared" si="13"/>
        <v>64</v>
      </c>
      <c r="L70" s="25" t="str">
        <f ca="1">IF(A70&gt;0,SUM(OFFSET(I70,0,0,COUNTIF(K:K,K70),1)),"")</f>
        <v/>
      </c>
      <c r="M70" s="29">
        <f>IF(VLOOKUP($F70,master!$B:$E,4,0)=1,1,ROUNDUP(I70/VLOOKUP($F70,master!$B:$E,4,0),0))</f>
        <v>1</v>
      </c>
      <c r="N70" s="25" t="str">
        <f ca="1">IF(A70&gt;0,SUM(OFFSET(M70,0,0,COUNTIF(K:K,K70),1)),"")</f>
        <v/>
      </c>
      <c r="O70" s="26" t="str">
        <f>IF(A70&gt;0,IF(VLOOKUP($F70,master!$B:$G,6,0)="대상",E70,E70-1),"")</f>
        <v/>
      </c>
      <c r="P70" s="25" t="str">
        <f t="shared" si="12"/>
        <v/>
      </c>
    </row>
    <row r="71" spans="1:16" x14ac:dyDescent="0.15">
      <c r="A71" s="163"/>
      <c r="B71" s="164"/>
      <c r="C71" s="165" t="s">
        <v>309</v>
      </c>
      <c r="D71" s="166"/>
      <c r="E71" s="166"/>
      <c r="F71" s="164" t="s">
        <v>358</v>
      </c>
      <c r="G71" s="167" t="s">
        <v>359</v>
      </c>
      <c r="H71" s="164" t="s">
        <v>315</v>
      </c>
      <c r="I71" s="164">
        <v>48</v>
      </c>
      <c r="K71" s="29">
        <f t="shared" si="13"/>
        <v>64</v>
      </c>
      <c r="L71" s="25" t="str">
        <f ca="1">IF(A71&gt;0,SUM(OFFSET(I71,0,0,COUNTIF(K:K,K71),1)),"")</f>
        <v/>
      </c>
      <c r="M71" s="29">
        <f>IF(VLOOKUP($F71,master!$B:$E,4,0)=1,1,ROUNDUP(I71/VLOOKUP($F71,master!$B:$E,4,0),0))</f>
        <v>1</v>
      </c>
      <c r="N71" s="25" t="str">
        <f ca="1">IF(A71&gt;0,SUM(OFFSET(M71,0,0,COUNTIF(K:K,K71),1)),"")</f>
        <v/>
      </c>
      <c r="O71" s="26" t="str">
        <f>IF(A71&gt;0,IF(VLOOKUP($F71,master!$B:$G,6,0)="대상",E71,E71-1),"")</f>
        <v/>
      </c>
      <c r="P71" s="25" t="str">
        <f t="shared" si="12"/>
        <v/>
      </c>
    </row>
    <row r="72" spans="1:16" x14ac:dyDescent="0.15">
      <c r="A72" s="163"/>
      <c r="B72" s="164"/>
      <c r="C72" s="165" t="s">
        <v>309</v>
      </c>
      <c r="D72" s="166"/>
      <c r="E72" s="166"/>
      <c r="F72" s="164" t="s">
        <v>358</v>
      </c>
      <c r="G72" s="167" t="s">
        <v>359</v>
      </c>
      <c r="H72" s="164" t="s">
        <v>316</v>
      </c>
      <c r="I72" s="164">
        <v>48</v>
      </c>
      <c r="K72" s="29">
        <f t="shared" si="13"/>
        <v>64</v>
      </c>
      <c r="L72" s="25" t="str">
        <f ca="1">IF(A72&gt;0,SUM(OFFSET(I72,0,0,COUNTIF(K:K,K72),1)),"")</f>
        <v/>
      </c>
      <c r="M72" s="29">
        <f>IF(VLOOKUP($F72,master!$B:$E,4,0)=1,1,ROUNDUP(I72/VLOOKUP($F72,master!$B:$E,4,0),0))</f>
        <v>1</v>
      </c>
      <c r="N72" s="25" t="str">
        <f ca="1">IF(A72&gt;0,SUM(OFFSET(M72,0,0,COUNTIF(K:K,K72),1)),"")</f>
        <v/>
      </c>
      <c r="O72" s="26" t="str">
        <f>IF(A72&gt;0,IF(VLOOKUP($F72,master!$B:$G,6,0)="대상",E72,E72-1),"")</f>
        <v/>
      </c>
      <c r="P72" s="25" t="str">
        <f t="shared" si="12"/>
        <v/>
      </c>
    </row>
    <row r="73" spans="1:16" x14ac:dyDescent="0.15">
      <c r="A73" s="163"/>
      <c r="B73" s="164"/>
      <c r="C73" s="165" t="s">
        <v>309</v>
      </c>
      <c r="D73" s="166"/>
      <c r="E73" s="166"/>
      <c r="F73" s="164" t="s">
        <v>358</v>
      </c>
      <c r="G73" s="167" t="s">
        <v>359</v>
      </c>
      <c r="H73" s="164" t="s">
        <v>317</v>
      </c>
      <c r="I73" s="164">
        <v>96</v>
      </c>
      <c r="K73" s="29">
        <f t="shared" si="13"/>
        <v>64</v>
      </c>
      <c r="L73" s="25" t="str">
        <f ca="1">IF(A73&gt;0,SUM(OFFSET(I73,0,0,COUNTIF(K:K,K73),1)),"")</f>
        <v/>
      </c>
      <c r="M73" s="29">
        <f>IF(VLOOKUP($F73,master!$B:$E,4,0)=1,1,ROUNDUP(I73/VLOOKUP($F73,master!$B:$E,4,0),0))</f>
        <v>1</v>
      </c>
      <c r="N73" s="25" t="str">
        <f ca="1">IF(A73&gt;0,SUM(OFFSET(M73,0,0,COUNTIF(K:K,K73),1)),"")</f>
        <v/>
      </c>
      <c r="O73" s="26" t="str">
        <f>IF(A73&gt;0,IF(VLOOKUP($F73,master!$B:$G,6,0)="대상",E73,E73-1),"")</f>
        <v/>
      </c>
      <c r="P73" s="25" t="str">
        <f t="shared" si="12"/>
        <v/>
      </c>
    </row>
    <row r="74" spans="1:16" x14ac:dyDescent="0.15">
      <c r="A74" s="163"/>
      <c r="B74" s="164"/>
      <c r="C74" s="165" t="s">
        <v>309</v>
      </c>
      <c r="D74" s="166"/>
      <c r="E74" s="166"/>
      <c r="F74" s="164" t="s">
        <v>358</v>
      </c>
      <c r="G74" s="167" t="s">
        <v>359</v>
      </c>
      <c r="H74" s="164" t="s">
        <v>318</v>
      </c>
      <c r="I74" s="164">
        <v>96</v>
      </c>
      <c r="K74" s="29">
        <f t="shared" si="13"/>
        <v>64</v>
      </c>
      <c r="L74" s="25" t="str">
        <f ca="1">IF(A74&gt;0,SUM(OFFSET(I74,0,0,COUNTIF(K:K,K74),1)),"")</f>
        <v/>
      </c>
      <c r="M74" s="29">
        <f>IF(VLOOKUP($F74,master!$B:$E,4,0)=1,1,ROUNDUP(I74/VLOOKUP($F74,master!$B:$E,4,0),0))</f>
        <v>1</v>
      </c>
      <c r="N74" s="25" t="str">
        <f ca="1">IF(A74&gt;0,SUM(OFFSET(M74,0,0,COUNTIF(K:K,K74),1)),"")</f>
        <v/>
      </c>
      <c r="O74" s="26" t="str">
        <f>IF(A74&gt;0,IF(VLOOKUP($F74,master!$B:$G,6,0)="대상",E74,E74-1),"")</f>
        <v/>
      </c>
      <c r="P74" s="25" t="str">
        <f t="shared" si="12"/>
        <v/>
      </c>
    </row>
    <row r="75" spans="1:16" x14ac:dyDescent="0.15">
      <c r="A75" s="163"/>
      <c r="B75" s="164"/>
      <c r="C75" s="165" t="s">
        <v>309</v>
      </c>
      <c r="D75" s="166"/>
      <c r="E75" s="166"/>
      <c r="F75" s="164" t="s">
        <v>358</v>
      </c>
      <c r="G75" s="167" t="s">
        <v>359</v>
      </c>
      <c r="H75" s="164" t="s">
        <v>319</v>
      </c>
      <c r="I75" s="164">
        <v>96</v>
      </c>
      <c r="K75" s="29">
        <f t="shared" si="13"/>
        <v>64</v>
      </c>
      <c r="L75" s="25" t="str">
        <f ca="1">IF(A75&gt;0,SUM(OFFSET(I75,0,0,COUNTIF(K:K,K75),1)),"")</f>
        <v/>
      </c>
      <c r="M75" s="29">
        <f>IF(VLOOKUP($F75,master!$B:$E,4,0)=1,1,ROUNDUP(I75/VLOOKUP($F75,master!$B:$E,4,0),0))</f>
        <v>1</v>
      </c>
      <c r="N75" s="25" t="str">
        <f ca="1">IF(A75&gt;0,SUM(OFFSET(M75,0,0,COUNTIF(K:K,K75),1)),"")</f>
        <v/>
      </c>
      <c r="O75" s="26" t="str">
        <f>IF(A75&gt;0,IF(VLOOKUP($F75,master!$B:$G,6,0)="대상",E75,E75-1),"")</f>
        <v/>
      </c>
      <c r="P75" s="25" t="str">
        <f t="shared" si="12"/>
        <v/>
      </c>
    </row>
    <row r="76" spans="1:16" x14ac:dyDescent="0.15">
      <c r="A76" s="163"/>
      <c r="B76" s="164"/>
      <c r="C76" s="165" t="s">
        <v>309</v>
      </c>
      <c r="D76" s="166"/>
      <c r="E76" s="166"/>
      <c r="F76" s="164" t="s">
        <v>358</v>
      </c>
      <c r="G76" s="167" t="s">
        <v>359</v>
      </c>
      <c r="H76" s="164" t="s">
        <v>320</v>
      </c>
      <c r="I76" s="164">
        <v>96</v>
      </c>
      <c r="K76" s="29">
        <f t="shared" si="13"/>
        <v>64</v>
      </c>
      <c r="L76" s="25" t="str">
        <f ca="1">IF(A76&gt;0,SUM(OFFSET(I76,0,0,COUNTIF(K:K,K76),1)),"")</f>
        <v/>
      </c>
      <c r="M76" s="29">
        <f>IF(VLOOKUP($F76,master!$B:$E,4,0)=1,1,ROUNDUP(I76/VLOOKUP($F76,master!$B:$E,4,0),0))</f>
        <v>1</v>
      </c>
      <c r="N76" s="25" t="str">
        <f ca="1">IF(A76&gt;0,SUM(OFFSET(M76,0,0,COUNTIF(K:K,K76),1)),"")</f>
        <v/>
      </c>
      <c r="O76" s="26" t="str">
        <f>IF(A76&gt;0,IF(VLOOKUP($F76,master!$B:$G,6,0)="대상",E76,E76-1),"")</f>
        <v/>
      </c>
      <c r="P76" s="25" t="str">
        <f t="shared" si="12"/>
        <v/>
      </c>
    </row>
    <row r="77" spans="1:16" x14ac:dyDescent="0.15">
      <c r="A77" s="163"/>
      <c r="B77" s="164"/>
      <c r="C77" s="165" t="s">
        <v>309</v>
      </c>
      <c r="D77" s="166"/>
      <c r="E77" s="166"/>
      <c r="F77" s="164" t="s">
        <v>358</v>
      </c>
      <c r="G77" s="167" t="s">
        <v>359</v>
      </c>
      <c r="H77" s="164" t="s">
        <v>321</v>
      </c>
      <c r="I77" s="164">
        <v>96</v>
      </c>
      <c r="K77" s="29">
        <f t="shared" si="13"/>
        <v>64</v>
      </c>
      <c r="L77" s="25" t="str">
        <f ca="1">IF(A77&gt;0,SUM(OFFSET(I77,0,0,COUNTIF(K:K,K77),1)),"")</f>
        <v/>
      </c>
      <c r="M77" s="29">
        <f>IF(VLOOKUP($F77,master!$B:$E,4,0)=1,1,ROUNDUP(I77/VLOOKUP($F77,master!$B:$E,4,0),0))</f>
        <v>1</v>
      </c>
      <c r="N77" s="25" t="str">
        <f ca="1">IF(A77&gt;0,SUM(OFFSET(M77,0,0,COUNTIF(K:K,K77),1)),"")</f>
        <v/>
      </c>
      <c r="O77" s="26" t="str">
        <f>IF(A77&gt;0,IF(VLOOKUP($F77,master!$B:$G,6,0)="대상",E77,E77-1),"")</f>
        <v/>
      </c>
      <c r="P77" s="25" t="str">
        <f t="shared" si="12"/>
        <v/>
      </c>
    </row>
    <row r="78" spans="1:16" ht="14.25" thickBot="1" x14ac:dyDescent="0.2">
      <c r="A78" s="178"/>
      <c r="B78" s="179"/>
      <c r="C78" s="180" t="s">
        <v>309</v>
      </c>
      <c r="D78" s="181"/>
      <c r="E78" s="181"/>
      <c r="F78" s="179" t="s">
        <v>358</v>
      </c>
      <c r="G78" s="182" t="s">
        <v>359</v>
      </c>
      <c r="H78" s="179" t="s">
        <v>323</v>
      </c>
      <c r="I78" s="179">
        <v>48</v>
      </c>
      <c r="J78" s="168"/>
      <c r="K78" s="169">
        <f t="shared" si="13"/>
        <v>64</v>
      </c>
      <c r="L78" s="172" t="str">
        <f ca="1">IF(A78&gt;0,SUM(OFFSET(I78,0,0,COUNTIF(K:K,K78),1)),"")</f>
        <v/>
      </c>
      <c r="M78" s="169">
        <f>IF(VLOOKUP($F78,master!$B:$E,4,0)=1,1,ROUNDUP(I78/VLOOKUP($F78,master!$B:$E,4,0),0))</f>
        <v>1</v>
      </c>
      <c r="N78" s="172" t="str">
        <f ca="1">IF(A78&gt;0,SUM(OFFSET(M78,0,0,COUNTIF(K:K,K78),1)),"")</f>
        <v/>
      </c>
      <c r="O78" s="171" t="str">
        <f>IF(A78&gt;0,IF(VLOOKUP($F78,master!$B:$G,6,0)="대상",E78,E78-1),"")</f>
        <v/>
      </c>
      <c r="P78" s="172" t="str">
        <f t="shared" si="12"/>
        <v/>
      </c>
    </row>
    <row r="79" spans="1:16" x14ac:dyDescent="0.15">
      <c r="A79" s="173">
        <v>44669.482071759303</v>
      </c>
      <c r="B79" s="174" t="s">
        <v>307</v>
      </c>
      <c r="C79" s="175" t="s">
        <v>401</v>
      </c>
      <c r="D79" s="176">
        <v>44671</v>
      </c>
      <c r="E79" s="176">
        <v>44672</v>
      </c>
      <c r="F79" s="174" t="s">
        <v>402</v>
      </c>
      <c r="G79" s="177" t="s">
        <v>403</v>
      </c>
      <c r="H79" s="174" t="s">
        <v>308</v>
      </c>
      <c r="I79" s="174">
        <v>60</v>
      </c>
      <c r="K79" s="29">
        <f t="shared" si="13"/>
        <v>79</v>
      </c>
      <c r="L79" s="78">
        <f ca="1">IF(A79&gt;0,SUM(OFFSET(I79,0,0,COUNTIF(K:K,K79),1)),"")</f>
        <v>480</v>
      </c>
      <c r="M79" s="29">
        <f>IF(VLOOKUP($F79,master!$B:$E,4,0)=1,1,ROUNDUP(I79/VLOOKUP($F79,master!$B:$E,4,0),0))</f>
        <v>1</v>
      </c>
      <c r="N79" s="78">
        <f ca="1">IF(A79&gt;0,SUM(OFFSET(M79,0,0,COUNTIF(K:K,K79),1)),"")</f>
        <v>6</v>
      </c>
      <c r="O79" s="26">
        <f>IF(A79&gt;0,IF(VLOOKUP($F79,master!$B:$G,6,0)="대상",E79,E79-1),"")</f>
        <v>44671</v>
      </c>
      <c r="P79" s="25" t="str">
        <f t="shared" si="12"/>
        <v>신규</v>
      </c>
    </row>
    <row r="80" spans="1:16" x14ac:dyDescent="0.15">
      <c r="A80" s="163"/>
      <c r="B80" s="164"/>
      <c r="C80" s="165" t="s">
        <v>309</v>
      </c>
      <c r="D80" s="166"/>
      <c r="E80" s="166"/>
      <c r="F80" s="164" t="s">
        <v>402</v>
      </c>
      <c r="G80" s="167" t="s">
        <v>403</v>
      </c>
      <c r="H80" s="164" t="s">
        <v>310</v>
      </c>
      <c r="I80" s="164">
        <v>120</v>
      </c>
      <c r="K80" s="29">
        <f t="shared" si="13"/>
        <v>79</v>
      </c>
      <c r="L80" s="25" t="str">
        <f ca="1">IF(A80&gt;0,SUM(OFFSET(I80,0,0,COUNTIF(K:K,K80),1)),"")</f>
        <v/>
      </c>
      <c r="M80" s="29">
        <f>IF(VLOOKUP($F80,master!$B:$E,4,0)=1,1,ROUNDUP(I80/VLOOKUP($F80,master!$B:$E,4,0),0))</f>
        <v>1</v>
      </c>
      <c r="N80" s="25" t="str">
        <f ca="1">IF(A80&gt;0,SUM(OFFSET(M80,0,0,COUNTIF(K:K,K80),1)),"")</f>
        <v/>
      </c>
      <c r="O80" s="26" t="str">
        <f>IF(A80&gt;0,IF(VLOOKUP($F80,master!$B:$G,6,0)="대상",E80,E80-1),"")</f>
        <v/>
      </c>
      <c r="P80" s="25" t="str">
        <f t="shared" si="12"/>
        <v/>
      </c>
    </row>
    <row r="81" spans="1:16" x14ac:dyDescent="0.15">
      <c r="A81" s="163"/>
      <c r="B81" s="164"/>
      <c r="C81" s="165" t="s">
        <v>309</v>
      </c>
      <c r="D81" s="166"/>
      <c r="E81" s="166"/>
      <c r="F81" s="164" t="s">
        <v>402</v>
      </c>
      <c r="G81" s="167" t="s">
        <v>403</v>
      </c>
      <c r="H81" s="164" t="s">
        <v>322</v>
      </c>
      <c r="I81" s="164">
        <v>60</v>
      </c>
      <c r="K81" s="29">
        <f t="shared" si="13"/>
        <v>79</v>
      </c>
      <c r="L81" s="25" t="str">
        <f ca="1">IF(A81&gt;0,SUM(OFFSET(I81,0,0,COUNTIF(K:K,K81),1)),"")</f>
        <v/>
      </c>
      <c r="M81" s="29">
        <f>IF(VLOOKUP($F81,master!$B:$E,4,0)=1,1,ROUNDUP(I81/VLOOKUP($F81,master!$B:$E,4,0),0))</f>
        <v>1</v>
      </c>
      <c r="N81" s="25" t="str">
        <f ca="1">IF(A81&gt;0,SUM(OFFSET(M81,0,0,COUNTIF(K:K,K81),1)),"")</f>
        <v/>
      </c>
      <c r="O81" s="26" t="str">
        <f>IF(A81&gt;0,IF(VLOOKUP($F81,master!$B:$G,6,0)="대상",E81,E81-1),"")</f>
        <v/>
      </c>
      <c r="P81" s="25" t="str">
        <f t="shared" si="12"/>
        <v/>
      </c>
    </row>
    <row r="82" spans="1:16" x14ac:dyDescent="0.15">
      <c r="A82" s="163"/>
      <c r="B82" s="164"/>
      <c r="C82" s="165" t="s">
        <v>309</v>
      </c>
      <c r="D82" s="166"/>
      <c r="E82" s="166"/>
      <c r="F82" s="164" t="s">
        <v>402</v>
      </c>
      <c r="G82" s="167" t="s">
        <v>403</v>
      </c>
      <c r="H82" s="164" t="s">
        <v>314</v>
      </c>
      <c r="I82" s="164">
        <v>120</v>
      </c>
      <c r="K82" s="29">
        <f t="shared" si="13"/>
        <v>79</v>
      </c>
      <c r="L82" s="25" t="str">
        <f ca="1">IF(A82&gt;0,SUM(OFFSET(I82,0,0,COUNTIF(K:K,K82),1)),"")</f>
        <v/>
      </c>
      <c r="M82" s="29">
        <f>IF(VLOOKUP($F82,master!$B:$E,4,0)=1,1,ROUNDUP(I82/VLOOKUP($F82,master!$B:$E,4,0),0))</f>
        <v>1</v>
      </c>
      <c r="N82" s="25" t="str">
        <f ca="1">IF(A82&gt;0,SUM(OFFSET(M82,0,0,COUNTIF(K:K,K82),1)),"")</f>
        <v/>
      </c>
      <c r="O82" s="26" t="str">
        <f>IF(A82&gt;0,IF(VLOOKUP($F82,master!$B:$G,6,0)="대상",E82,E82-1),"")</f>
        <v/>
      </c>
      <c r="P82" s="25" t="str">
        <f t="shared" si="12"/>
        <v/>
      </c>
    </row>
    <row r="83" spans="1:16" x14ac:dyDescent="0.15">
      <c r="A83" s="163"/>
      <c r="B83" s="164"/>
      <c r="C83" s="165" t="s">
        <v>309</v>
      </c>
      <c r="D83" s="166"/>
      <c r="E83" s="166"/>
      <c r="F83" s="164" t="s">
        <v>402</v>
      </c>
      <c r="G83" s="167" t="s">
        <v>403</v>
      </c>
      <c r="H83" s="164" t="s">
        <v>315</v>
      </c>
      <c r="I83" s="164">
        <v>60</v>
      </c>
      <c r="K83" s="29">
        <f t="shared" si="13"/>
        <v>79</v>
      </c>
      <c r="L83" s="25" t="str">
        <f ca="1">IF(A83&gt;0,SUM(OFFSET(I83,0,0,COUNTIF(K:K,K83),1)),"")</f>
        <v/>
      </c>
      <c r="M83" s="29">
        <f>IF(VLOOKUP($F83,master!$B:$E,4,0)=1,1,ROUNDUP(I83/VLOOKUP($F83,master!$B:$E,4,0),0))</f>
        <v>1</v>
      </c>
      <c r="N83" s="25" t="str">
        <f ca="1">IF(A83&gt;0,SUM(OFFSET(M83,0,0,COUNTIF(K:K,K83),1)),"")</f>
        <v/>
      </c>
      <c r="O83" s="26" t="str">
        <f>IF(A83&gt;0,IF(VLOOKUP($F83,master!$B:$G,6,0)="대상",E83,E83-1),"")</f>
        <v/>
      </c>
      <c r="P83" s="25" t="str">
        <f t="shared" si="12"/>
        <v/>
      </c>
    </row>
    <row r="84" spans="1:16" ht="14.25" thickBot="1" x14ac:dyDescent="0.2">
      <c r="A84" s="178"/>
      <c r="B84" s="179"/>
      <c r="C84" s="180" t="s">
        <v>309</v>
      </c>
      <c r="D84" s="181"/>
      <c r="E84" s="181"/>
      <c r="F84" s="179" t="s">
        <v>402</v>
      </c>
      <c r="G84" s="182" t="s">
        <v>403</v>
      </c>
      <c r="H84" s="179" t="s">
        <v>327</v>
      </c>
      <c r="I84" s="179">
        <v>60</v>
      </c>
      <c r="J84" s="168"/>
      <c r="K84" s="169">
        <f t="shared" si="13"/>
        <v>79</v>
      </c>
      <c r="L84" s="172" t="str">
        <f ca="1">IF(A84&gt;0,SUM(OFFSET(I84,0,0,COUNTIF(K:K,K84),1)),"")</f>
        <v/>
      </c>
      <c r="M84" s="169">
        <f>IF(VLOOKUP($F84,master!$B:$E,4,0)=1,1,ROUNDUP(I84/VLOOKUP($F84,master!$B:$E,4,0),0))</f>
        <v>1</v>
      </c>
      <c r="N84" s="172" t="str">
        <f ca="1">IF(A84&gt;0,SUM(OFFSET(M84,0,0,COUNTIF(K:K,K84),1)),"")</f>
        <v/>
      </c>
      <c r="O84" s="171" t="str">
        <f>IF(A84&gt;0,IF(VLOOKUP($F84,master!$B:$G,6,0)="대상",E84,E84-1),"")</f>
        <v/>
      </c>
      <c r="P84" s="172" t="str">
        <f t="shared" si="12"/>
        <v/>
      </c>
    </row>
    <row r="85" spans="1:16" x14ac:dyDescent="0.15">
      <c r="A85" s="173">
        <v>44669.482071759303</v>
      </c>
      <c r="B85" s="174" t="s">
        <v>307</v>
      </c>
      <c r="C85" s="175" t="s">
        <v>404</v>
      </c>
      <c r="D85" s="176">
        <v>44671</v>
      </c>
      <c r="E85" s="176">
        <v>44672</v>
      </c>
      <c r="F85" s="174" t="s">
        <v>354</v>
      </c>
      <c r="G85" s="177" t="s">
        <v>355</v>
      </c>
      <c r="H85" s="174" t="s">
        <v>308</v>
      </c>
      <c r="I85" s="174">
        <v>18</v>
      </c>
      <c r="K85" s="29">
        <f t="shared" si="13"/>
        <v>85</v>
      </c>
      <c r="L85" s="78">
        <f ca="1">IF(A85&gt;0,SUM(OFFSET(I85,0,0,COUNTIF(K:K,K85),1)),"")</f>
        <v>480</v>
      </c>
      <c r="M85" s="29">
        <f>IF(VLOOKUP($F85,master!$B:$E,4,0)=1,1,ROUNDUP(I85/VLOOKUP($F85,master!$B:$E,4,0),0))</f>
        <v>1</v>
      </c>
      <c r="N85" s="78">
        <f ca="1">IF(A85&gt;0,SUM(OFFSET(M85,0,0,COUNTIF(K:K,K85),1)),"")</f>
        <v>15</v>
      </c>
      <c r="O85" s="26">
        <f>IF(A85&gt;0,IF(VLOOKUP($F85,master!$B:$G,6,0)="대상",E85,E85-1),"")</f>
        <v>44671</v>
      </c>
      <c r="P85" s="25" t="str">
        <f t="shared" si="12"/>
        <v>신규</v>
      </c>
    </row>
    <row r="86" spans="1:16" x14ac:dyDescent="0.15">
      <c r="A86" s="163"/>
      <c r="B86" s="164"/>
      <c r="C86" s="165" t="s">
        <v>309</v>
      </c>
      <c r="D86" s="166"/>
      <c r="E86" s="166"/>
      <c r="F86" s="164" t="s">
        <v>354</v>
      </c>
      <c r="G86" s="167" t="s">
        <v>355</v>
      </c>
      <c r="H86" s="164" t="s">
        <v>310</v>
      </c>
      <c r="I86" s="164">
        <v>36</v>
      </c>
      <c r="K86" s="29">
        <f t="shared" si="13"/>
        <v>85</v>
      </c>
      <c r="L86" s="25" t="str">
        <f ca="1">IF(A86&gt;0,SUM(OFFSET(I86,0,0,COUNTIF(K:K,K86),1)),"")</f>
        <v/>
      </c>
      <c r="M86" s="29">
        <f>IF(VLOOKUP($F86,master!$B:$E,4,0)=1,1,ROUNDUP(I86/VLOOKUP($F86,master!$B:$E,4,0),0))</f>
        <v>1</v>
      </c>
      <c r="N86" s="25" t="str">
        <f ca="1">IF(A86&gt;0,SUM(OFFSET(M86,0,0,COUNTIF(K:K,K86),1)),"")</f>
        <v/>
      </c>
      <c r="O86" s="26" t="str">
        <f>IF(A86&gt;0,IF(VLOOKUP($F86,master!$B:$G,6,0)="대상",E86,E86-1),"")</f>
        <v/>
      </c>
      <c r="P86" s="25" t="str">
        <f t="shared" si="12"/>
        <v/>
      </c>
    </row>
    <row r="87" spans="1:16" x14ac:dyDescent="0.15">
      <c r="A87" s="163"/>
      <c r="B87" s="164"/>
      <c r="C87" s="165" t="s">
        <v>309</v>
      </c>
      <c r="D87" s="166"/>
      <c r="E87" s="166"/>
      <c r="F87" s="164" t="s">
        <v>354</v>
      </c>
      <c r="G87" s="167" t="s">
        <v>355</v>
      </c>
      <c r="H87" s="164" t="s">
        <v>311</v>
      </c>
      <c r="I87" s="164">
        <v>18</v>
      </c>
      <c r="K87" s="29">
        <f t="shared" si="13"/>
        <v>85</v>
      </c>
      <c r="L87" s="25" t="str">
        <f ca="1">IF(A87&gt;0,SUM(OFFSET(I87,0,0,COUNTIF(K:K,K87),1)),"")</f>
        <v/>
      </c>
      <c r="M87" s="29">
        <f>IF(VLOOKUP($F87,master!$B:$E,4,0)=1,1,ROUNDUP(I87/VLOOKUP($F87,master!$B:$E,4,0),0))</f>
        <v>1</v>
      </c>
      <c r="N87" s="25" t="str">
        <f ca="1">IF(A87&gt;0,SUM(OFFSET(M87,0,0,COUNTIF(K:K,K87),1)),"")</f>
        <v/>
      </c>
      <c r="O87" s="26" t="str">
        <f>IF(A87&gt;0,IF(VLOOKUP($F87,master!$B:$G,6,0)="대상",E87,E87-1),"")</f>
        <v/>
      </c>
      <c r="P87" s="25" t="str">
        <f t="shared" si="12"/>
        <v/>
      </c>
    </row>
    <row r="88" spans="1:16" x14ac:dyDescent="0.15">
      <c r="A88" s="163"/>
      <c r="B88" s="164"/>
      <c r="C88" s="165" t="s">
        <v>309</v>
      </c>
      <c r="D88" s="166"/>
      <c r="E88" s="166"/>
      <c r="F88" s="164" t="s">
        <v>354</v>
      </c>
      <c r="G88" s="167" t="s">
        <v>355</v>
      </c>
      <c r="H88" s="164" t="s">
        <v>312</v>
      </c>
      <c r="I88" s="164">
        <v>24</v>
      </c>
      <c r="K88" s="29">
        <f t="shared" ref="K88:K119" si="14">IF(A88&gt;0,ROW(),K87)</f>
        <v>85</v>
      </c>
      <c r="L88" s="25" t="str">
        <f ca="1">IF(A88&gt;0,SUM(OFFSET(I88,0,0,COUNTIF(K:K,K88),1)),"")</f>
        <v/>
      </c>
      <c r="M88" s="29">
        <f>IF(VLOOKUP($F88,master!$B:$E,4,0)=1,1,ROUNDUP(I88/VLOOKUP($F88,master!$B:$E,4,0),0))</f>
        <v>1</v>
      </c>
      <c r="N88" s="25" t="str">
        <f ca="1">IF(A88&gt;0,SUM(OFFSET(M88,0,0,COUNTIF(K:K,K88),1)),"")</f>
        <v/>
      </c>
      <c r="O88" s="26" t="str">
        <f>IF(A88&gt;0,IF(VLOOKUP($F88,master!$B:$G,6,0)="대상",E88,E88-1),"")</f>
        <v/>
      </c>
      <c r="P88" s="25" t="str">
        <f t="shared" ref="P88:P119" si="15">IF(B88&gt;0,B88,"")</f>
        <v/>
      </c>
    </row>
    <row r="89" spans="1:16" x14ac:dyDescent="0.15">
      <c r="A89" s="163"/>
      <c r="B89" s="164"/>
      <c r="C89" s="165" t="s">
        <v>309</v>
      </c>
      <c r="D89" s="166"/>
      <c r="E89" s="166"/>
      <c r="F89" s="164" t="s">
        <v>354</v>
      </c>
      <c r="G89" s="167" t="s">
        <v>355</v>
      </c>
      <c r="H89" s="164" t="s">
        <v>322</v>
      </c>
      <c r="I89" s="164">
        <v>48</v>
      </c>
      <c r="K89" s="29">
        <f t="shared" si="14"/>
        <v>85</v>
      </c>
      <c r="L89" s="25" t="str">
        <f ca="1">IF(A89&gt;0,SUM(OFFSET(I89,0,0,COUNTIF(K:K,K89),1)),"")</f>
        <v/>
      </c>
      <c r="M89" s="29">
        <f>IF(VLOOKUP($F89,master!$B:$E,4,0)=1,1,ROUNDUP(I89/VLOOKUP($F89,master!$B:$E,4,0),0))</f>
        <v>1</v>
      </c>
      <c r="N89" s="25" t="str">
        <f ca="1">IF(A89&gt;0,SUM(OFFSET(M89,0,0,COUNTIF(K:K,K89),1)),"")</f>
        <v/>
      </c>
      <c r="O89" s="26" t="str">
        <f>IF(A89&gt;0,IF(VLOOKUP($F89,master!$B:$G,6,0)="대상",E89,E89-1),"")</f>
        <v/>
      </c>
      <c r="P89" s="25" t="str">
        <f t="shared" si="15"/>
        <v/>
      </c>
    </row>
    <row r="90" spans="1:16" x14ac:dyDescent="0.15">
      <c r="A90" s="163"/>
      <c r="B90" s="164"/>
      <c r="C90" s="165" t="s">
        <v>309</v>
      </c>
      <c r="D90" s="166"/>
      <c r="E90" s="166"/>
      <c r="F90" s="164" t="s">
        <v>354</v>
      </c>
      <c r="G90" s="167" t="s">
        <v>355</v>
      </c>
      <c r="H90" s="164" t="s">
        <v>313</v>
      </c>
      <c r="I90" s="164">
        <v>30</v>
      </c>
      <c r="K90" s="29">
        <f t="shared" si="14"/>
        <v>85</v>
      </c>
      <c r="L90" s="25" t="str">
        <f ca="1">IF(A90&gt;0,SUM(OFFSET(I90,0,0,COUNTIF(K:K,K90),1)),"")</f>
        <v/>
      </c>
      <c r="M90" s="29">
        <f>IF(VLOOKUP($F90,master!$B:$E,4,0)=1,1,ROUNDUP(I90/VLOOKUP($F90,master!$B:$E,4,0),0))</f>
        <v>1</v>
      </c>
      <c r="N90" s="25" t="str">
        <f ca="1">IF(A90&gt;0,SUM(OFFSET(M90,0,0,COUNTIF(K:K,K90),1)),"")</f>
        <v/>
      </c>
      <c r="O90" s="26" t="str">
        <f>IF(A90&gt;0,IF(VLOOKUP($F90,master!$B:$G,6,0)="대상",E90,E90-1),"")</f>
        <v/>
      </c>
      <c r="P90" s="25" t="str">
        <f t="shared" si="15"/>
        <v/>
      </c>
    </row>
    <row r="91" spans="1:16" x14ac:dyDescent="0.15">
      <c r="A91" s="163"/>
      <c r="B91" s="164"/>
      <c r="C91" s="165" t="s">
        <v>309</v>
      </c>
      <c r="D91" s="166"/>
      <c r="E91" s="166"/>
      <c r="F91" s="164" t="s">
        <v>354</v>
      </c>
      <c r="G91" s="167" t="s">
        <v>355</v>
      </c>
      <c r="H91" s="164" t="s">
        <v>314</v>
      </c>
      <c r="I91" s="164">
        <v>48</v>
      </c>
      <c r="K91" s="29">
        <f t="shared" si="14"/>
        <v>85</v>
      </c>
      <c r="L91" s="25" t="str">
        <f ca="1">IF(A91&gt;0,SUM(OFFSET(I91,0,0,COUNTIF(K:K,K91),1)),"")</f>
        <v/>
      </c>
      <c r="M91" s="29">
        <f>IF(VLOOKUP($F91,master!$B:$E,4,0)=1,1,ROUNDUP(I91/VLOOKUP($F91,master!$B:$E,4,0),0))</f>
        <v>1</v>
      </c>
      <c r="N91" s="25" t="str">
        <f ca="1">IF(A91&gt;0,SUM(OFFSET(M91,0,0,COUNTIF(K:K,K91),1)),"")</f>
        <v/>
      </c>
      <c r="O91" s="26" t="str">
        <f>IF(A91&gt;0,IF(VLOOKUP($F91,master!$B:$G,6,0)="대상",E91,E91-1),"")</f>
        <v/>
      </c>
      <c r="P91" s="25" t="str">
        <f t="shared" si="15"/>
        <v/>
      </c>
    </row>
    <row r="92" spans="1:16" x14ac:dyDescent="0.15">
      <c r="A92" s="163"/>
      <c r="B92" s="164"/>
      <c r="C92" s="165" t="s">
        <v>309</v>
      </c>
      <c r="D92" s="166"/>
      <c r="E92" s="166"/>
      <c r="F92" s="164" t="s">
        <v>354</v>
      </c>
      <c r="G92" s="167" t="s">
        <v>355</v>
      </c>
      <c r="H92" s="164" t="s">
        <v>315</v>
      </c>
      <c r="I92" s="164">
        <v>24</v>
      </c>
      <c r="K92" s="29">
        <f t="shared" si="14"/>
        <v>85</v>
      </c>
      <c r="L92" s="25" t="str">
        <f ca="1">IF(A92&gt;0,SUM(OFFSET(I92,0,0,COUNTIF(K:K,K92),1)),"")</f>
        <v/>
      </c>
      <c r="M92" s="29">
        <f>IF(VLOOKUP($F92,master!$B:$E,4,0)=1,1,ROUNDUP(I92/VLOOKUP($F92,master!$B:$E,4,0),0))</f>
        <v>1</v>
      </c>
      <c r="N92" s="25" t="str">
        <f ca="1">IF(A92&gt;0,SUM(OFFSET(M92,0,0,COUNTIF(K:K,K92),1)),"")</f>
        <v/>
      </c>
      <c r="O92" s="26" t="str">
        <f>IF(A92&gt;0,IF(VLOOKUP($F92,master!$B:$G,6,0)="대상",E92,E92-1),"")</f>
        <v/>
      </c>
      <c r="P92" s="25" t="str">
        <f t="shared" si="15"/>
        <v/>
      </c>
    </row>
    <row r="93" spans="1:16" x14ac:dyDescent="0.15">
      <c r="A93" s="163"/>
      <c r="B93" s="164"/>
      <c r="C93" s="165" t="s">
        <v>309</v>
      </c>
      <c r="D93" s="166"/>
      <c r="E93" s="166"/>
      <c r="F93" s="164" t="s">
        <v>354</v>
      </c>
      <c r="G93" s="167" t="s">
        <v>355</v>
      </c>
      <c r="H93" s="164" t="s">
        <v>316</v>
      </c>
      <c r="I93" s="164">
        <v>54</v>
      </c>
      <c r="K93" s="29">
        <f t="shared" si="14"/>
        <v>85</v>
      </c>
      <c r="L93" s="25" t="str">
        <f ca="1">IF(A93&gt;0,SUM(OFFSET(I93,0,0,COUNTIF(K:K,K93),1)),"")</f>
        <v/>
      </c>
      <c r="M93" s="29">
        <f>IF(VLOOKUP($F93,master!$B:$E,4,0)=1,1,ROUNDUP(I93/VLOOKUP($F93,master!$B:$E,4,0),0))</f>
        <v>1</v>
      </c>
      <c r="N93" s="25" t="str">
        <f ca="1">IF(A93&gt;0,SUM(OFFSET(M93,0,0,COUNTIF(K:K,K93),1)),"")</f>
        <v/>
      </c>
      <c r="O93" s="26" t="str">
        <f>IF(A93&gt;0,IF(VLOOKUP($F93,master!$B:$G,6,0)="대상",E93,E93-1),"")</f>
        <v/>
      </c>
      <c r="P93" s="25" t="str">
        <f t="shared" si="15"/>
        <v/>
      </c>
    </row>
    <row r="94" spans="1:16" x14ac:dyDescent="0.15">
      <c r="A94" s="163"/>
      <c r="B94" s="164"/>
      <c r="C94" s="165" t="s">
        <v>309</v>
      </c>
      <c r="D94" s="166"/>
      <c r="E94" s="166"/>
      <c r="F94" s="164" t="s">
        <v>354</v>
      </c>
      <c r="G94" s="167" t="s">
        <v>355</v>
      </c>
      <c r="H94" s="164" t="s">
        <v>318</v>
      </c>
      <c r="I94" s="164">
        <v>30</v>
      </c>
      <c r="K94" s="29">
        <f t="shared" si="14"/>
        <v>85</v>
      </c>
      <c r="L94" s="25" t="str">
        <f ca="1">IF(A94&gt;0,SUM(OFFSET(I94,0,0,COUNTIF(K:K,K94),1)),"")</f>
        <v/>
      </c>
      <c r="M94" s="29">
        <f>IF(VLOOKUP($F94,master!$B:$E,4,0)=1,1,ROUNDUP(I94/VLOOKUP($F94,master!$B:$E,4,0),0))</f>
        <v>1</v>
      </c>
      <c r="N94" s="25" t="str">
        <f ca="1">IF(A94&gt;0,SUM(OFFSET(M94,0,0,COUNTIF(K:K,K94),1)),"")</f>
        <v/>
      </c>
      <c r="O94" s="26" t="str">
        <f>IF(A94&gt;0,IF(VLOOKUP($F94,master!$B:$G,6,0)="대상",E94,E94-1),"")</f>
        <v/>
      </c>
      <c r="P94" s="25" t="str">
        <f t="shared" si="15"/>
        <v/>
      </c>
    </row>
    <row r="95" spans="1:16" x14ac:dyDescent="0.15">
      <c r="A95" s="163"/>
      <c r="B95" s="164"/>
      <c r="C95" s="165" t="s">
        <v>309</v>
      </c>
      <c r="D95" s="166"/>
      <c r="E95" s="166"/>
      <c r="F95" s="164" t="s">
        <v>354</v>
      </c>
      <c r="G95" s="167" t="s">
        <v>355</v>
      </c>
      <c r="H95" s="164" t="s">
        <v>319</v>
      </c>
      <c r="I95" s="164">
        <v>18</v>
      </c>
      <c r="K95" s="29">
        <f t="shared" si="14"/>
        <v>85</v>
      </c>
      <c r="L95" s="25" t="str">
        <f ca="1">IF(A95&gt;0,SUM(OFFSET(I95,0,0,COUNTIF(K:K,K95),1)),"")</f>
        <v/>
      </c>
      <c r="M95" s="29">
        <f>IF(VLOOKUP($F95,master!$B:$E,4,0)=1,1,ROUNDUP(I95/VLOOKUP($F95,master!$B:$E,4,0),0))</f>
        <v>1</v>
      </c>
      <c r="N95" s="25" t="str">
        <f ca="1">IF(A95&gt;0,SUM(OFFSET(M95,0,0,COUNTIF(K:K,K95),1)),"")</f>
        <v/>
      </c>
      <c r="O95" s="26" t="str">
        <f>IF(A95&gt;0,IF(VLOOKUP($F95,master!$B:$G,6,0)="대상",E95,E95-1),"")</f>
        <v/>
      </c>
      <c r="P95" s="25" t="str">
        <f t="shared" si="15"/>
        <v/>
      </c>
    </row>
    <row r="96" spans="1:16" x14ac:dyDescent="0.15">
      <c r="A96" s="163"/>
      <c r="B96" s="164"/>
      <c r="C96" s="165" t="s">
        <v>309</v>
      </c>
      <c r="D96" s="166"/>
      <c r="E96" s="166"/>
      <c r="F96" s="164" t="s">
        <v>354</v>
      </c>
      <c r="G96" s="167" t="s">
        <v>355</v>
      </c>
      <c r="H96" s="164" t="s">
        <v>320</v>
      </c>
      <c r="I96" s="164">
        <v>84</v>
      </c>
      <c r="K96" s="29">
        <f t="shared" si="14"/>
        <v>85</v>
      </c>
      <c r="L96" s="25" t="str">
        <f ca="1">IF(A96&gt;0,SUM(OFFSET(I96,0,0,COUNTIF(K:K,K96),1)),"")</f>
        <v/>
      </c>
      <c r="M96" s="29">
        <f>IF(VLOOKUP($F96,master!$B:$E,4,0)=1,1,ROUNDUP(I96/VLOOKUP($F96,master!$B:$E,4,0),0))</f>
        <v>1</v>
      </c>
      <c r="N96" s="25" t="str">
        <f ca="1">IF(A96&gt;0,SUM(OFFSET(M96,0,0,COUNTIF(K:K,K96),1)),"")</f>
        <v/>
      </c>
      <c r="O96" s="26" t="str">
        <f>IF(A96&gt;0,IF(VLOOKUP($F96,master!$B:$G,6,0)="대상",E96,E96-1),"")</f>
        <v/>
      </c>
      <c r="P96" s="25" t="str">
        <f t="shared" si="15"/>
        <v/>
      </c>
    </row>
    <row r="97" spans="1:16" x14ac:dyDescent="0.15">
      <c r="A97" s="163"/>
      <c r="B97" s="164"/>
      <c r="C97" s="165" t="s">
        <v>309</v>
      </c>
      <c r="D97" s="166"/>
      <c r="E97" s="166"/>
      <c r="F97" s="164" t="s">
        <v>354</v>
      </c>
      <c r="G97" s="167" t="s">
        <v>355</v>
      </c>
      <c r="H97" s="164" t="s">
        <v>321</v>
      </c>
      <c r="I97" s="164">
        <v>18</v>
      </c>
      <c r="K97" s="29">
        <f t="shared" si="14"/>
        <v>85</v>
      </c>
      <c r="L97" s="25" t="str">
        <f ca="1">IF(A97&gt;0,SUM(OFFSET(I97,0,0,COUNTIF(K:K,K97),1)),"")</f>
        <v/>
      </c>
      <c r="M97" s="29">
        <f>IF(VLOOKUP($F97,master!$B:$E,4,0)=1,1,ROUNDUP(I97/VLOOKUP($F97,master!$B:$E,4,0),0))</f>
        <v>1</v>
      </c>
      <c r="N97" s="25" t="str">
        <f ca="1">IF(A97&gt;0,SUM(OFFSET(M97,0,0,COUNTIF(K:K,K97),1)),"")</f>
        <v/>
      </c>
      <c r="O97" s="26" t="str">
        <f>IF(A97&gt;0,IF(VLOOKUP($F97,master!$B:$G,6,0)="대상",E97,E97-1),"")</f>
        <v/>
      </c>
      <c r="P97" s="25" t="str">
        <f t="shared" si="15"/>
        <v/>
      </c>
    </row>
    <row r="98" spans="1:16" x14ac:dyDescent="0.15">
      <c r="A98" s="163"/>
      <c r="B98" s="164"/>
      <c r="C98" s="165" t="s">
        <v>309</v>
      </c>
      <c r="D98" s="166"/>
      <c r="E98" s="166"/>
      <c r="F98" s="164" t="s">
        <v>354</v>
      </c>
      <c r="G98" s="167" t="s">
        <v>355</v>
      </c>
      <c r="H98" s="164" t="s">
        <v>323</v>
      </c>
      <c r="I98" s="164">
        <v>12</v>
      </c>
      <c r="K98" s="29">
        <f t="shared" si="14"/>
        <v>85</v>
      </c>
      <c r="L98" s="25" t="str">
        <f ca="1">IF(A98&gt;0,SUM(OFFSET(I98,0,0,COUNTIF(K:K,K98),1)),"")</f>
        <v/>
      </c>
      <c r="M98" s="29">
        <f>IF(VLOOKUP($F98,master!$B:$E,4,0)=1,1,ROUNDUP(I98/VLOOKUP($F98,master!$B:$E,4,0),0))</f>
        <v>1</v>
      </c>
      <c r="N98" s="25" t="str">
        <f ca="1">IF(A98&gt;0,SUM(OFFSET(M98,0,0,COUNTIF(K:K,K98),1)),"")</f>
        <v/>
      </c>
      <c r="O98" s="26" t="str">
        <f>IF(A98&gt;0,IF(VLOOKUP($F98,master!$B:$G,6,0)="대상",E98,E98-1),"")</f>
        <v/>
      </c>
      <c r="P98" s="25" t="str">
        <f t="shared" si="15"/>
        <v/>
      </c>
    </row>
    <row r="99" spans="1:16" ht="14.25" thickBot="1" x14ac:dyDescent="0.2">
      <c r="A99" s="178"/>
      <c r="B99" s="179"/>
      <c r="C99" s="180" t="s">
        <v>309</v>
      </c>
      <c r="D99" s="181"/>
      <c r="E99" s="181"/>
      <c r="F99" s="179" t="s">
        <v>354</v>
      </c>
      <c r="G99" s="182" t="s">
        <v>355</v>
      </c>
      <c r="H99" s="179" t="s">
        <v>327</v>
      </c>
      <c r="I99" s="179">
        <v>18</v>
      </c>
      <c r="J99" s="168"/>
      <c r="K99" s="169">
        <f t="shared" si="14"/>
        <v>85</v>
      </c>
      <c r="L99" s="172" t="str">
        <f ca="1">IF(A99&gt;0,SUM(OFFSET(I99,0,0,COUNTIF(K:K,K99),1)),"")</f>
        <v/>
      </c>
      <c r="M99" s="169">
        <f>IF(VLOOKUP($F99,master!$B:$E,4,0)=1,1,ROUNDUP(I99/VLOOKUP($F99,master!$B:$E,4,0),0))</f>
        <v>1</v>
      </c>
      <c r="N99" s="172" t="str">
        <f ca="1">IF(A99&gt;0,SUM(OFFSET(M99,0,0,COUNTIF(K:K,K99),1)),"")</f>
        <v/>
      </c>
      <c r="O99" s="171" t="str">
        <f>IF(A99&gt;0,IF(VLOOKUP($F99,master!$B:$G,6,0)="대상",E99,E99-1),"")</f>
        <v/>
      </c>
      <c r="P99" s="172" t="str">
        <f t="shared" si="15"/>
        <v/>
      </c>
    </row>
    <row r="100" spans="1:16" x14ac:dyDescent="0.15">
      <c r="A100" s="173">
        <v>44669.482071759303</v>
      </c>
      <c r="B100" s="174" t="s">
        <v>307</v>
      </c>
      <c r="C100" s="175" t="s">
        <v>405</v>
      </c>
      <c r="D100" s="176">
        <v>44671</v>
      </c>
      <c r="E100" s="176">
        <v>44672</v>
      </c>
      <c r="F100" s="174" t="s">
        <v>406</v>
      </c>
      <c r="G100" s="177" t="s">
        <v>407</v>
      </c>
      <c r="H100" s="174" t="s">
        <v>310</v>
      </c>
      <c r="I100" s="174">
        <v>96</v>
      </c>
      <c r="K100" s="29">
        <f t="shared" si="14"/>
        <v>100</v>
      </c>
      <c r="L100" s="78">
        <f ca="1">IF(A100&gt;0,SUM(OFFSET(I100,0,0,COUNTIF(K:K,K100),1)),"")</f>
        <v>608</v>
      </c>
      <c r="M100" s="29">
        <f>IF(VLOOKUP($F100,master!$B:$E,4,0)=1,1,ROUNDUP(I100/VLOOKUP($F100,master!$B:$E,4,0),0))</f>
        <v>1</v>
      </c>
      <c r="N100" s="78">
        <f ca="1">IF(A100&gt;0,SUM(OFFSET(M100,0,0,COUNTIF(K:K,K100),1)),"")</f>
        <v>9</v>
      </c>
      <c r="O100" s="26">
        <f>IF(A100&gt;0,IF(VLOOKUP($F100,master!$B:$G,6,0)="대상",E100,E100-1),"")</f>
        <v>44671</v>
      </c>
      <c r="P100" s="25" t="str">
        <f t="shared" si="15"/>
        <v>신규</v>
      </c>
    </row>
    <row r="101" spans="1:16" x14ac:dyDescent="0.15">
      <c r="A101" s="163"/>
      <c r="B101" s="164"/>
      <c r="C101" s="165" t="s">
        <v>309</v>
      </c>
      <c r="D101" s="166"/>
      <c r="E101" s="166"/>
      <c r="F101" s="164" t="s">
        <v>406</v>
      </c>
      <c r="G101" s="167" t="s">
        <v>407</v>
      </c>
      <c r="H101" s="164" t="s">
        <v>311</v>
      </c>
      <c r="I101" s="164">
        <v>32</v>
      </c>
      <c r="K101" s="29">
        <f t="shared" si="14"/>
        <v>100</v>
      </c>
      <c r="L101" s="25" t="str">
        <f ca="1">IF(A101&gt;0,SUM(OFFSET(I101,0,0,COUNTIF(K:K,K101),1)),"")</f>
        <v/>
      </c>
      <c r="M101" s="29">
        <f>IF(VLOOKUP($F101,master!$B:$E,4,0)=1,1,ROUNDUP(I101/VLOOKUP($F101,master!$B:$E,4,0),0))</f>
        <v>1</v>
      </c>
      <c r="N101" s="25" t="str">
        <f ca="1">IF(A101&gt;0,SUM(OFFSET(M101,0,0,COUNTIF(K:K,K101),1)),"")</f>
        <v/>
      </c>
      <c r="O101" s="26" t="str">
        <f>IF(A101&gt;0,IF(VLOOKUP($F101,master!$B:$G,6,0)="대상",E101,E101-1),"")</f>
        <v/>
      </c>
      <c r="P101" s="25" t="str">
        <f t="shared" si="15"/>
        <v/>
      </c>
    </row>
    <row r="102" spans="1:16" x14ac:dyDescent="0.15">
      <c r="A102" s="163"/>
      <c r="B102" s="164"/>
      <c r="C102" s="165" t="s">
        <v>309</v>
      </c>
      <c r="D102" s="166"/>
      <c r="E102" s="166"/>
      <c r="F102" s="164" t="s">
        <v>406</v>
      </c>
      <c r="G102" s="167" t="s">
        <v>407</v>
      </c>
      <c r="H102" s="164" t="s">
        <v>322</v>
      </c>
      <c r="I102" s="164">
        <v>96</v>
      </c>
      <c r="K102" s="29">
        <f t="shared" si="14"/>
        <v>100</v>
      </c>
      <c r="L102" s="25" t="str">
        <f ca="1">IF(A102&gt;0,SUM(OFFSET(I102,0,0,COUNTIF(K:K,K102),1)),"")</f>
        <v/>
      </c>
      <c r="M102" s="29">
        <f>IF(VLOOKUP($F102,master!$B:$E,4,0)=1,1,ROUNDUP(I102/VLOOKUP($F102,master!$B:$E,4,0),0))</f>
        <v>1</v>
      </c>
      <c r="N102" s="25" t="str">
        <f ca="1">IF(A102&gt;0,SUM(OFFSET(M102,0,0,COUNTIF(K:K,K102),1)),"")</f>
        <v/>
      </c>
      <c r="O102" s="26" t="str">
        <f>IF(A102&gt;0,IF(VLOOKUP($F102,master!$B:$G,6,0)="대상",E102,E102-1),"")</f>
        <v/>
      </c>
      <c r="P102" s="25" t="str">
        <f t="shared" si="15"/>
        <v/>
      </c>
    </row>
    <row r="103" spans="1:16" x14ac:dyDescent="0.15">
      <c r="A103" s="163"/>
      <c r="B103" s="164"/>
      <c r="C103" s="165" t="s">
        <v>309</v>
      </c>
      <c r="D103" s="166"/>
      <c r="E103" s="166"/>
      <c r="F103" s="164" t="s">
        <v>406</v>
      </c>
      <c r="G103" s="167" t="s">
        <v>407</v>
      </c>
      <c r="H103" s="164" t="s">
        <v>315</v>
      </c>
      <c r="I103" s="164">
        <v>64</v>
      </c>
      <c r="K103" s="29">
        <f t="shared" si="14"/>
        <v>100</v>
      </c>
      <c r="L103" s="25" t="str">
        <f ca="1">IF(A103&gt;0,SUM(OFFSET(I103,0,0,COUNTIF(K:K,K103),1)),"")</f>
        <v/>
      </c>
      <c r="M103" s="29">
        <f>IF(VLOOKUP($F103,master!$B:$E,4,0)=1,1,ROUNDUP(I103/VLOOKUP($F103,master!$B:$E,4,0),0))</f>
        <v>1</v>
      </c>
      <c r="N103" s="25" t="str">
        <f ca="1">IF(A103&gt;0,SUM(OFFSET(M103,0,0,COUNTIF(K:K,K103),1)),"")</f>
        <v/>
      </c>
      <c r="O103" s="26" t="str">
        <f>IF(A103&gt;0,IF(VLOOKUP($F103,master!$B:$G,6,0)="대상",E103,E103-1),"")</f>
        <v/>
      </c>
      <c r="P103" s="25" t="str">
        <f t="shared" si="15"/>
        <v/>
      </c>
    </row>
    <row r="104" spans="1:16" x14ac:dyDescent="0.15">
      <c r="A104" s="163"/>
      <c r="B104" s="164"/>
      <c r="C104" s="165" t="s">
        <v>309</v>
      </c>
      <c r="D104" s="166"/>
      <c r="E104" s="166"/>
      <c r="F104" s="164" t="s">
        <v>406</v>
      </c>
      <c r="G104" s="167" t="s">
        <v>407</v>
      </c>
      <c r="H104" s="164" t="s">
        <v>319</v>
      </c>
      <c r="I104" s="164">
        <v>32</v>
      </c>
      <c r="K104" s="29">
        <f t="shared" si="14"/>
        <v>100</v>
      </c>
      <c r="L104" s="25" t="str">
        <f ca="1">IF(A104&gt;0,SUM(OFFSET(I104,0,0,COUNTIF(K:K,K104),1)),"")</f>
        <v/>
      </c>
      <c r="M104" s="29">
        <f>IF(VLOOKUP($F104,master!$B:$E,4,0)=1,1,ROUNDUP(I104/VLOOKUP($F104,master!$B:$E,4,0),0))</f>
        <v>1</v>
      </c>
      <c r="N104" s="25" t="str">
        <f ca="1">IF(A104&gt;0,SUM(OFFSET(M104,0,0,COUNTIF(K:K,K104),1)),"")</f>
        <v/>
      </c>
      <c r="O104" s="26" t="str">
        <f>IF(A104&gt;0,IF(VLOOKUP($F104,master!$B:$G,6,0)="대상",E104,E104-1),"")</f>
        <v/>
      </c>
      <c r="P104" s="25" t="str">
        <f t="shared" si="15"/>
        <v/>
      </c>
    </row>
    <row r="105" spans="1:16" x14ac:dyDescent="0.15">
      <c r="A105" s="163"/>
      <c r="B105" s="164"/>
      <c r="C105" s="165" t="s">
        <v>309</v>
      </c>
      <c r="D105" s="166"/>
      <c r="E105" s="166"/>
      <c r="F105" s="164" t="s">
        <v>406</v>
      </c>
      <c r="G105" s="167" t="s">
        <v>407</v>
      </c>
      <c r="H105" s="164" t="s">
        <v>320</v>
      </c>
      <c r="I105" s="164">
        <v>96</v>
      </c>
      <c r="K105" s="29">
        <f t="shared" si="14"/>
        <v>100</v>
      </c>
      <c r="L105" s="25" t="str">
        <f ca="1">IF(A105&gt;0,SUM(OFFSET(I105,0,0,COUNTIF(K:K,K105),1)),"")</f>
        <v/>
      </c>
      <c r="M105" s="29">
        <f>IF(VLOOKUP($F105,master!$B:$E,4,0)=1,1,ROUNDUP(I105/VLOOKUP($F105,master!$B:$E,4,0),0))</f>
        <v>1</v>
      </c>
      <c r="N105" s="25" t="str">
        <f ca="1">IF(A105&gt;0,SUM(OFFSET(M105,0,0,COUNTIF(K:K,K105),1)),"")</f>
        <v/>
      </c>
      <c r="O105" s="26" t="str">
        <f>IF(A105&gt;0,IF(VLOOKUP($F105,master!$B:$G,6,0)="대상",E105,E105-1),"")</f>
        <v/>
      </c>
      <c r="P105" s="25" t="str">
        <f t="shared" si="15"/>
        <v/>
      </c>
    </row>
    <row r="106" spans="1:16" x14ac:dyDescent="0.15">
      <c r="A106" s="163"/>
      <c r="B106" s="164"/>
      <c r="C106" s="165" t="s">
        <v>309</v>
      </c>
      <c r="D106" s="166"/>
      <c r="E106" s="166"/>
      <c r="F106" s="164" t="s">
        <v>406</v>
      </c>
      <c r="G106" s="167" t="s">
        <v>407</v>
      </c>
      <c r="H106" s="164" t="s">
        <v>321</v>
      </c>
      <c r="I106" s="164">
        <v>96</v>
      </c>
      <c r="K106" s="29">
        <f t="shared" si="14"/>
        <v>100</v>
      </c>
      <c r="L106" s="25" t="str">
        <f ca="1">IF(A106&gt;0,SUM(OFFSET(I106,0,0,COUNTIF(K:K,K106),1)),"")</f>
        <v/>
      </c>
      <c r="M106" s="29">
        <f>IF(VLOOKUP($F106,master!$B:$E,4,0)=1,1,ROUNDUP(I106/VLOOKUP($F106,master!$B:$E,4,0),0))</f>
        <v>1</v>
      </c>
      <c r="N106" s="25" t="str">
        <f ca="1">IF(A106&gt;0,SUM(OFFSET(M106,0,0,COUNTIF(K:K,K106),1)),"")</f>
        <v/>
      </c>
      <c r="O106" s="26" t="str">
        <f>IF(A106&gt;0,IF(VLOOKUP($F106,master!$B:$G,6,0)="대상",E106,E106-1),"")</f>
        <v/>
      </c>
      <c r="P106" s="25" t="str">
        <f t="shared" si="15"/>
        <v/>
      </c>
    </row>
    <row r="107" spans="1:16" x14ac:dyDescent="0.15">
      <c r="A107" s="163"/>
      <c r="B107" s="164"/>
      <c r="C107" s="165" t="s">
        <v>309</v>
      </c>
      <c r="D107" s="166"/>
      <c r="E107" s="166"/>
      <c r="F107" s="164" t="s">
        <v>406</v>
      </c>
      <c r="G107" s="167" t="s">
        <v>407</v>
      </c>
      <c r="H107" s="164" t="s">
        <v>323</v>
      </c>
      <c r="I107" s="164">
        <v>64</v>
      </c>
      <c r="K107" s="29">
        <f t="shared" si="14"/>
        <v>100</v>
      </c>
      <c r="L107" s="25" t="str">
        <f ca="1">IF(A107&gt;0,SUM(OFFSET(I107,0,0,COUNTIF(K:K,K107),1)),"")</f>
        <v/>
      </c>
      <c r="M107" s="29">
        <f>IF(VLOOKUP($F107,master!$B:$E,4,0)=1,1,ROUNDUP(I107/VLOOKUP($F107,master!$B:$E,4,0),0))</f>
        <v>1</v>
      </c>
      <c r="N107" s="25" t="str">
        <f ca="1">IF(A107&gt;0,SUM(OFFSET(M107,0,0,COUNTIF(K:K,K107),1)),"")</f>
        <v/>
      </c>
      <c r="O107" s="26" t="str">
        <f>IF(A107&gt;0,IF(VLOOKUP($F107,master!$B:$G,6,0)="대상",E107,E107-1),"")</f>
        <v/>
      </c>
      <c r="P107" s="25" t="str">
        <f t="shared" si="15"/>
        <v/>
      </c>
    </row>
    <row r="108" spans="1:16" ht="14.25" thickBot="1" x14ac:dyDescent="0.2">
      <c r="A108" s="178"/>
      <c r="B108" s="179"/>
      <c r="C108" s="180" t="s">
        <v>309</v>
      </c>
      <c r="D108" s="181"/>
      <c r="E108" s="181"/>
      <c r="F108" s="179" t="s">
        <v>406</v>
      </c>
      <c r="G108" s="182" t="s">
        <v>407</v>
      </c>
      <c r="H108" s="179" t="s">
        <v>327</v>
      </c>
      <c r="I108" s="179">
        <v>32</v>
      </c>
      <c r="J108" s="168"/>
      <c r="K108" s="169">
        <f t="shared" si="14"/>
        <v>100</v>
      </c>
      <c r="L108" s="172" t="str">
        <f ca="1">IF(A108&gt;0,SUM(OFFSET(I108,0,0,COUNTIF(K:K,K108),1)),"")</f>
        <v/>
      </c>
      <c r="M108" s="169">
        <f>IF(VLOOKUP($F108,master!$B:$E,4,0)=1,1,ROUNDUP(I108/VLOOKUP($F108,master!$B:$E,4,0),0))</f>
        <v>1</v>
      </c>
      <c r="N108" s="172" t="str">
        <f ca="1">IF(A108&gt;0,SUM(OFFSET(M108,0,0,COUNTIF(K:K,K108),1)),"")</f>
        <v/>
      </c>
      <c r="O108" s="171" t="str">
        <f>IF(A108&gt;0,IF(VLOOKUP($F108,master!$B:$G,6,0)="대상",E108,E108-1),"")</f>
        <v/>
      </c>
      <c r="P108" s="172" t="str">
        <f t="shared" si="15"/>
        <v/>
      </c>
    </row>
    <row r="109" spans="1:16" x14ac:dyDescent="0.15">
      <c r="A109" s="173">
        <v>44669.482071759303</v>
      </c>
      <c r="B109" s="174" t="s">
        <v>307</v>
      </c>
      <c r="C109" s="175" t="s">
        <v>408</v>
      </c>
      <c r="D109" s="176">
        <v>44671</v>
      </c>
      <c r="E109" s="176">
        <v>44672</v>
      </c>
      <c r="F109" s="174" t="s">
        <v>409</v>
      </c>
      <c r="G109" s="177" t="s">
        <v>410</v>
      </c>
      <c r="H109" s="174" t="s">
        <v>308</v>
      </c>
      <c r="I109" s="174">
        <v>32</v>
      </c>
      <c r="K109" s="29">
        <f t="shared" si="14"/>
        <v>109</v>
      </c>
      <c r="L109" s="78">
        <f ca="1">IF(A109&gt;0,SUM(OFFSET(I109,0,0,COUNTIF(K:K,K109),1)),"")</f>
        <v>480</v>
      </c>
      <c r="M109" s="29">
        <f>IF(VLOOKUP($F109,master!$B:$E,4,0)=1,1,ROUNDUP(I109/VLOOKUP($F109,master!$B:$E,4,0),0))</f>
        <v>1</v>
      </c>
      <c r="N109" s="78">
        <f ca="1">IF(A109&gt;0,SUM(OFFSET(M109,0,0,COUNTIF(K:K,K109),1)),"")</f>
        <v>13</v>
      </c>
      <c r="O109" s="26">
        <f>IF(A109&gt;0,IF(VLOOKUP($F109,master!$B:$G,6,0)="대상",E109,E109-1),"")</f>
        <v>44671</v>
      </c>
      <c r="P109" s="25" t="str">
        <f t="shared" si="15"/>
        <v>신규</v>
      </c>
    </row>
    <row r="110" spans="1:16" x14ac:dyDescent="0.15">
      <c r="A110" s="163"/>
      <c r="B110" s="164"/>
      <c r="C110" s="165" t="s">
        <v>309</v>
      </c>
      <c r="D110" s="166"/>
      <c r="E110" s="166"/>
      <c r="F110" s="164" t="s">
        <v>409</v>
      </c>
      <c r="G110" s="167" t="s">
        <v>410</v>
      </c>
      <c r="H110" s="164" t="s">
        <v>310</v>
      </c>
      <c r="I110" s="164">
        <v>32</v>
      </c>
      <c r="K110" s="29">
        <f t="shared" si="14"/>
        <v>109</v>
      </c>
      <c r="L110" s="25" t="str">
        <f ca="1">IF(A110&gt;0,SUM(OFFSET(I110,0,0,COUNTIF(K:K,K110),1)),"")</f>
        <v/>
      </c>
      <c r="M110" s="29">
        <f>IF(VLOOKUP($F110,master!$B:$E,4,0)=1,1,ROUNDUP(I110/VLOOKUP($F110,master!$B:$E,4,0),0))</f>
        <v>1</v>
      </c>
      <c r="N110" s="25" t="str">
        <f ca="1">IF(A110&gt;0,SUM(OFFSET(M110,0,0,COUNTIF(K:K,K110),1)),"")</f>
        <v/>
      </c>
      <c r="O110" s="26" t="str">
        <f>IF(A110&gt;0,IF(VLOOKUP($F110,master!$B:$G,6,0)="대상",E110,E110-1),"")</f>
        <v/>
      </c>
      <c r="P110" s="25" t="str">
        <f t="shared" si="15"/>
        <v/>
      </c>
    </row>
    <row r="111" spans="1:16" x14ac:dyDescent="0.15">
      <c r="A111" s="163"/>
      <c r="B111" s="164"/>
      <c r="C111" s="165" t="s">
        <v>309</v>
      </c>
      <c r="D111" s="166"/>
      <c r="E111" s="166"/>
      <c r="F111" s="164" t="s">
        <v>409</v>
      </c>
      <c r="G111" s="167" t="s">
        <v>410</v>
      </c>
      <c r="H111" s="164" t="s">
        <v>312</v>
      </c>
      <c r="I111" s="164">
        <v>32</v>
      </c>
      <c r="K111" s="29">
        <f t="shared" si="14"/>
        <v>109</v>
      </c>
      <c r="L111" s="25" t="str">
        <f ca="1">IF(A111&gt;0,SUM(OFFSET(I111,0,0,COUNTIF(K:K,K111),1)),"")</f>
        <v/>
      </c>
      <c r="M111" s="29">
        <f>IF(VLOOKUP($F111,master!$B:$E,4,0)=1,1,ROUNDUP(I111/VLOOKUP($F111,master!$B:$E,4,0),0))</f>
        <v>1</v>
      </c>
      <c r="N111" s="25" t="str">
        <f ca="1">IF(A111&gt;0,SUM(OFFSET(M111,0,0,COUNTIF(K:K,K111),1)),"")</f>
        <v/>
      </c>
      <c r="O111" s="26" t="str">
        <f>IF(A111&gt;0,IF(VLOOKUP($F111,master!$B:$G,6,0)="대상",E111,E111-1),"")</f>
        <v/>
      </c>
      <c r="P111" s="25" t="str">
        <f t="shared" si="15"/>
        <v/>
      </c>
    </row>
    <row r="112" spans="1:16" x14ac:dyDescent="0.15">
      <c r="A112" s="163"/>
      <c r="B112" s="164"/>
      <c r="C112" s="165" t="s">
        <v>309</v>
      </c>
      <c r="D112" s="166"/>
      <c r="E112" s="166"/>
      <c r="F112" s="164" t="s">
        <v>409</v>
      </c>
      <c r="G112" s="167" t="s">
        <v>410</v>
      </c>
      <c r="H112" s="164" t="s">
        <v>322</v>
      </c>
      <c r="I112" s="164">
        <v>48</v>
      </c>
      <c r="K112" s="29">
        <f t="shared" si="14"/>
        <v>109</v>
      </c>
      <c r="L112" s="25" t="str">
        <f ca="1">IF(A112&gt;0,SUM(OFFSET(I112,0,0,COUNTIF(K:K,K112),1)),"")</f>
        <v/>
      </c>
      <c r="M112" s="29">
        <f>IF(VLOOKUP($F112,master!$B:$E,4,0)=1,1,ROUNDUP(I112/VLOOKUP($F112,master!$B:$E,4,0),0))</f>
        <v>1</v>
      </c>
      <c r="N112" s="25" t="str">
        <f ca="1">IF(A112&gt;0,SUM(OFFSET(M112,0,0,COUNTIF(K:K,K112),1)),"")</f>
        <v/>
      </c>
      <c r="O112" s="26" t="str">
        <f>IF(A112&gt;0,IF(VLOOKUP($F112,master!$B:$G,6,0)="대상",E112,E112-1),"")</f>
        <v/>
      </c>
      <c r="P112" s="25" t="str">
        <f t="shared" si="15"/>
        <v/>
      </c>
    </row>
    <row r="113" spans="1:16" x14ac:dyDescent="0.15">
      <c r="A113" s="163"/>
      <c r="B113" s="164"/>
      <c r="C113" s="165" t="s">
        <v>309</v>
      </c>
      <c r="D113" s="166"/>
      <c r="E113" s="166"/>
      <c r="F113" s="164" t="s">
        <v>409</v>
      </c>
      <c r="G113" s="167" t="s">
        <v>410</v>
      </c>
      <c r="H113" s="164" t="s">
        <v>313</v>
      </c>
      <c r="I113" s="164">
        <v>16</v>
      </c>
      <c r="K113" s="29">
        <f t="shared" si="14"/>
        <v>109</v>
      </c>
      <c r="L113" s="25" t="str">
        <f ca="1">IF(A113&gt;0,SUM(OFFSET(I113,0,0,COUNTIF(K:K,K113),1)),"")</f>
        <v/>
      </c>
      <c r="M113" s="29">
        <f>IF(VLOOKUP($F113,master!$B:$E,4,0)=1,1,ROUNDUP(I113/VLOOKUP($F113,master!$B:$E,4,0),0))</f>
        <v>1</v>
      </c>
      <c r="N113" s="25" t="str">
        <f ca="1">IF(A113&gt;0,SUM(OFFSET(M113,0,0,COUNTIF(K:K,K113),1)),"")</f>
        <v/>
      </c>
      <c r="O113" s="26" t="str">
        <f>IF(A113&gt;0,IF(VLOOKUP($F113,master!$B:$G,6,0)="대상",E113,E113-1),"")</f>
        <v/>
      </c>
      <c r="P113" s="25" t="str">
        <f t="shared" si="15"/>
        <v/>
      </c>
    </row>
    <row r="114" spans="1:16" x14ac:dyDescent="0.15">
      <c r="A114" s="163"/>
      <c r="B114" s="164"/>
      <c r="C114" s="165" t="s">
        <v>309</v>
      </c>
      <c r="D114" s="166"/>
      <c r="E114" s="166"/>
      <c r="F114" s="164" t="s">
        <v>409</v>
      </c>
      <c r="G114" s="167" t="s">
        <v>410</v>
      </c>
      <c r="H114" s="164" t="s">
        <v>314</v>
      </c>
      <c r="I114" s="164">
        <v>64</v>
      </c>
      <c r="K114" s="29">
        <f t="shared" si="14"/>
        <v>109</v>
      </c>
      <c r="L114" s="25" t="str">
        <f ca="1">IF(A114&gt;0,SUM(OFFSET(I114,0,0,COUNTIF(K:K,K114),1)),"")</f>
        <v/>
      </c>
      <c r="M114" s="29">
        <f>IF(VLOOKUP($F114,master!$B:$E,4,0)=1,1,ROUNDUP(I114/VLOOKUP($F114,master!$B:$E,4,0),0))</f>
        <v>1</v>
      </c>
      <c r="N114" s="25" t="str">
        <f ca="1">IF(A114&gt;0,SUM(OFFSET(M114,0,0,COUNTIF(K:K,K114),1)),"")</f>
        <v/>
      </c>
      <c r="O114" s="26" t="str">
        <f>IF(A114&gt;0,IF(VLOOKUP($F114,master!$B:$G,6,0)="대상",E114,E114-1),"")</f>
        <v/>
      </c>
      <c r="P114" s="25" t="str">
        <f t="shared" si="15"/>
        <v/>
      </c>
    </row>
    <row r="115" spans="1:16" x14ac:dyDescent="0.15">
      <c r="A115" s="163"/>
      <c r="B115" s="164"/>
      <c r="C115" s="165" t="s">
        <v>309</v>
      </c>
      <c r="D115" s="166"/>
      <c r="E115" s="166"/>
      <c r="F115" s="164" t="s">
        <v>409</v>
      </c>
      <c r="G115" s="167" t="s">
        <v>410</v>
      </c>
      <c r="H115" s="164" t="s">
        <v>315</v>
      </c>
      <c r="I115" s="164">
        <v>32</v>
      </c>
      <c r="K115" s="29">
        <f t="shared" si="14"/>
        <v>109</v>
      </c>
      <c r="L115" s="25" t="str">
        <f ca="1">IF(A115&gt;0,SUM(OFFSET(I115,0,0,COUNTIF(K:K,K115),1)),"")</f>
        <v/>
      </c>
      <c r="M115" s="29">
        <f>IF(VLOOKUP($F115,master!$B:$E,4,0)=1,1,ROUNDUP(I115/VLOOKUP($F115,master!$B:$E,4,0),0))</f>
        <v>1</v>
      </c>
      <c r="N115" s="25" t="str">
        <f ca="1">IF(A115&gt;0,SUM(OFFSET(M115,0,0,COUNTIF(K:K,K115),1)),"")</f>
        <v/>
      </c>
      <c r="O115" s="26" t="str">
        <f>IF(A115&gt;0,IF(VLOOKUP($F115,master!$B:$G,6,0)="대상",E115,E115-1),"")</f>
        <v/>
      </c>
      <c r="P115" s="25" t="str">
        <f t="shared" si="15"/>
        <v/>
      </c>
    </row>
    <row r="116" spans="1:16" x14ac:dyDescent="0.15">
      <c r="A116" s="163"/>
      <c r="B116" s="164"/>
      <c r="C116" s="165" t="s">
        <v>309</v>
      </c>
      <c r="D116" s="166"/>
      <c r="E116" s="166"/>
      <c r="F116" s="164" t="s">
        <v>409</v>
      </c>
      <c r="G116" s="167" t="s">
        <v>410</v>
      </c>
      <c r="H116" s="164" t="s">
        <v>318</v>
      </c>
      <c r="I116" s="164">
        <v>32</v>
      </c>
      <c r="K116" s="29">
        <f t="shared" si="14"/>
        <v>109</v>
      </c>
      <c r="L116" s="25" t="str">
        <f ca="1">IF(A116&gt;0,SUM(OFFSET(I116,0,0,COUNTIF(K:K,K116),1)),"")</f>
        <v/>
      </c>
      <c r="M116" s="29">
        <f>IF(VLOOKUP($F116,master!$B:$E,4,0)=1,1,ROUNDUP(I116/VLOOKUP($F116,master!$B:$E,4,0),0))</f>
        <v>1</v>
      </c>
      <c r="N116" s="25" t="str">
        <f ca="1">IF(A116&gt;0,SUM(OFFSET(M116,0,0,COUNTIF(K:K,K116),1)),"")</f>
        <v/>
      </c>
      <c r="O116" s="26" t="str">
        <f>IF(A116&gt;0,IF(VLOOKUP($F116,master!$B:$G,6,0)="대상",E116,E116-1),"")</f>
        <v/>
      </c>
      <c r="P116" s="25" t="str">
        <f t="shared" si="15"/>
        <v/>
      </c>
    </row>
    <row r="117" spans="1:16" x14ac:dyDescent="0.15">
      <c r="A117" s="163"/>
      <c r="B117" s="164"/>
      <c r="C117" s="165" t="s">
        <v>309</v>
      </c>
      <c r="D117" s="166"/>
      <c r="E117" s="166"/>
      <c r="F117" s="164" t="s">
        <v>409</v>
      </c>
      <c r="G117" s="167" t="s">
        <v>410</v>
      </c>
      <c r="H117" s="164" t="s">
        <v>319</v>
      </c>
      <c r="I117" s="164">
        <v>32</v>
      </c>
      <c r="K117" s="29">
        <f t="shared" si="14"/>
        <v>109</v>
      </c>
      <c r="L117" s="25" t="str">
        <f ca="1">IF(A117&gt;0,SUM(OFFSET(I117,0,0,COUNTIF(K:K,K117),1)),"")</f>
        <v/>
      </c>
      <c r="M117" s="29">
        <f>IF(VLOOKUP($F117,master!$B:$E,4,0)=1,1,ROUNDUP(I117/VLOOKUP($F117,master!$B:$E,4,0),0))</f>
        <v>1</v>
      </c>
      <c r="N117" s="25" t="str">
        <f ca="1">IF(A117&gt;0,SUM(OFFSET(M117,0,0,COUNTIF(K:K,K117),1)),"")</f>
        <v/>
      </c>
      <c r="O117" s="26" t="str">
        <f>IF(A117&gt;0,IF(VLOOKUP($F117,master!$B:$G,6,0)="대상",E117,E117-1),"")</f>
        <v/>
      </c>
      <c r="P117" s="25" t="str">
        <f t="shared" si="15"/>
        <v/>
      </c>
    </row>
    <row r="118" spans="1:16" x14ac:dyDescent="0.15">
      <c r="A118" s="163"/>
      <c r="B118" s="164"/>
      <c r="C118" s="165" t="s">
        <v>309</v>
      </c>
      <c r="D118" s="166"/>
      <c r="E118" s="166"/>
      <c r="F118" s="164" t="s">
        <v>409</v>
      </c>
      <c r="G118" s="167" t="s">
        <v>410</v>
      </c>
      <c r="H118" s="164" t="s">
        <v>320</v>
      </c>
      <c r="I118" s="164">
        <v>64</v>
      </c>
      <c r="K118" s="29">
        <f t="shared" si="14"/>
        <v>109</v>
      </c>
      <c r="L118" s="25" t="str">
        <f ca="1">IF(A118&gt;0,SUM(OFFSET(I118,0,0,COUNTIF(K:K,K118),1)),"")</f>
        <v/>
      </c>
      <c r="M118" s="29">
        <f>IF(VLOOKUP($F118,master!$B:$E,4,0)=1,1,ROUNDUP(I118/VLOOKUP($F118,master!$B:$E,4,0),0))</f>
        <v>1</v>
      </c>
      <c r="N118" s="25" t="str">
        <f ca="1">IF(A118&gt;0,SUM(OFFSET(M118,0,0,COUNTIF(K:K,K118),1)),"")</f>
        <v/>
      </c>
      <c r="O118" s="26" t="str">
        <f>IF(A118&gt;0,IF(VLOOKUP($F118,master!$B:$G,6,0)="대상",E118,E118-1),"")</f>
        <v/>
      </c>
      <c r="P118" s="25" t="str">
        <f t="shared" si="15"/>
        <v/>
      </c>
    </row>
    <row r="119" spans="1:16" x14ac:dyDescent="0.15">
      <c r="A119" s="163"/>
      <c r="B119" s="164"/>
      <c r="C119" s="165" t="s">
        <v>309</v>
      </c>
      <c r="D119" s="166"/>
      <c r="E119" s="166"/>
      <c r="F119" s="164" t="s">
        <v>409</v>
      </c>
      <c r="G119" s="167" t="s">
        <v>410</v>
      </c>
      <c r="H119" s="164" t="s">
        <v>321</v>
      </c>
      <c r="I119" s="164">
        <v>32</v>
      </c>
      <c r="K119" s="29">
        <f t="shared" si="14"/>
        <v>109</v>
      </c>
      <c r="L119" s="25" t="str">
        <f ca="1">IF(A119&gt;0,SUM(OFFSET(I119,0,0,COUNTIF(K:K,K119),1)),"")</f>
        <v/>
      </c>
      <c r="M119" s="29">
        <f>IF(VLOOKUP($F119,master!$B:$E,4,0)=1,1,ROUNDUP(I119/VLOOKUP($F119,master!$B:$E,4,0),0))</f>
        <v>1</v>
      </c>
      <c r="N119" s="25" t="str">
        <f ca="1">IF(A119&gt;0,SUM(OFFSET(M119,0,0,COUNTIF(K:K,K119),1)),"")</f>
        <v/>
      </c>
      <c r="O119" s="26" t="str">
        <f>IF(A119&gt;0,IF(VLOOKUP($F119,master!$B:$G,6,0)="대상",E119,E119-1),"")</f>
        <v/>
      </c>
      <c r="P119" s="25" t="str">
        <f t="shared" si="15"/>
        <v/>
      </c>
    </row>
    <row r="120" spans="1:16" x14ac:dyDescent="0.15">
      <c r="A120" s="163"/>
      <c r="B120" s="164"/>
      <c r="C120" s="165" t="s">
        <v>309</v>
      </c>
      <c r="D120" s="166"/>
      <c r="E120" s="166"/>
      <c r="F120" s="164" t="s">
        <v>409</v>
      </c>
      <c r="G120" s="167" t="s">
        <v>410</v>
      </c>
      <c r="H120" s="164" t="s">
        <v>323</v>
      </c>
      <c r="I120" s="164">
        <v>32</v>
      </c>
      <c r="K120" s="29">
        <f t="shared" ref="K120:K155" si="16">IF(A120&gt;0,ROW(),K119)</f>
        <v>109</v>
      </c>
      <c r="L120" s="25" t="str">
        <f ca="1">IF(A120&gt;0,SUM(OFFSET(I120,0,0,COUNTIF(K:K,K120),1)),"")</f>
        <v/>
      </c>
      <c r="M120" s="29">
        <f>IF(VLOOKUP($F120,master!$B:$E,4,0)=1,1,ROUNDUP(I120/VLOOKUP($F120,master!$B:$E,4,0),0))</f>
        <v>1</v>
      </c>
      <c r="N120" s="25" t="str">
        <f ca="1">IF(A120&gt;0,SUM(OFFSET(M120,0,0,COUNTIF(K:K,K120),1)),"")</f>
        <v/>
      </c>
      <c r="O120" s="26" t="str">
        <f>IF(A120&gt;0,IF(VLOOKUP($F120,master!$B:$G,6,0)="대상",E120,E120-1),"")</f>
        <v/>
      </c>
      <c r="P120" s="25" t="str">
        <f t="shared" ref="P120:P155" si="17">IF(B120&gt;0,B120,"")</f>
        <v/>
      </c>
    </row>
    <row r="121" spans="1:16" ht="14.25" thickBot="1" x14ac:dyDescent="0.2">
      <c r="A121" s="178"/>
      <c r="B121" s="179"/>
      <c r="C121" s="180" t="s">
        <v>309</v>
      </c>
      <c r="D121" s="181"/>
      <c r="E121" s="181"/>
      <c r="F121" s="179" t="s">
        <v>409</v>
      </c>
      <c r="G121" s="182" t="s">
        <v>410</v>
      </c>
      <c r="H121" s="179" t="s">
        <v>327</v>
      </c>
      <c r="I121" s="179">
        <v>32</v>
      </c>
      <c r="J121" s="168"/>
      <c r="K121" s="169">
        <f t="shared" si="16"/>
        <v>109</v>
      </c>
      <c r="L121" s="172" t="str">
        <f ca="1">IF(A121&gt;0,SUM(OFFSET(I121,0,0,COUNTIF(K:K,K121),1)),"")</f>
        <v/>
      </c>
      <c r="M121" s="169">
        <f>IF(VLOOKUP($F121,master!$B:$E,4,0)=1,1,ROUNDUP(I121/VLOOKUP($F121,master!$B:$E,4,0),0))</f>
        <v>1</v>
      </c>
      <c r="N121" s="172" t="str">
        <f ca="1">IF(A121&gt;0,SUM(OFFSET(M121,0,0,COUNTIF(K:K,K121),1)),"")</f>
        <v/>
      </c>
      <c r="O121" s="171" t="str">
        <f>IF(A121&gt;0,IF(VLOOKUP($F121,master!$B:$G,6,0)="대상",E121,E121-1),"")</f>
        <v/>
      </c>
      <c r="P121" s="172" t="str">
        <f t="shared" si="17"/>
        <v/>
      </c>
    </row>
    <row r="122" spans="1:16" x14ac:dyDescent="0.15">
      <c r="A122" s="173">
        <v>44669.482071759303</v>
      </c>
      <c r="B122" s="174" t="s">
        <v>307</v>
      </c>
      <c r="C122" s="175" t="s">
        <v>411</v>
      </c>
      <c r="D122" s="176">
        <v>44671</v>
      </c>
      <c r="E122" s="176">
        <v>44672</v>
      </c>
      <c r="F122" s="174" t="s">
        <v>412</v>
      </c>
      <c r="G122" s="177" t="s">
        <v>413</v>
      </c>
      <c r="H122" s="174" t="s">
        <v>308</v>
      </c>
      <c r="I122" s="174">
        <v>42</v>
      </c>
      <c r="K122" s="29">
        <f t="shared" si="16"/>
        <v>122</v>
      </c>
      <c r="L122" s="78">
        <f ca="1">IF(A122&gt;0,SUM(OFFSET(I122,0,0,COUNTIF(K:K,K122),1)),"")</f>
        <v>666</v>
      </c>
      <c r="M122" s="29">
        <f>IF(VLOOKUP($F122,master!$B:$E,4,0)=1,1,ROUNDUP(I122/VLOOKUP($F122,master!$B:$E,4,0),0))</f>
        <v>1</v>
      </c>
      <c r="N122" s="78">
        <f ca="1">IF(A122&gt;0,SUM(OFFSET(M122,0,0,COUNTIF(K:K,K122),1)),"")</f>
        <v>14</v>
      </c>
      <c r="O122" s="26">
        <f>IF(A122&gt;0,IF(VLOOKUP($F122,master!$B:$G,6,0)="대상",E122,E122-1),"")</f>
        <v>44671</v>
      </c>
      <c r="P122" s="25" t="str">
        <f t="shared" si="17"/>
        <v>신규</v>
      </c>
    </row>
    <row r="123" spans="1:16" x14ac:dyDescent="0.15">
      <c r="A123" s="163"/>
      <c r="B123" s="164"/>
      <c r="C123" s="165" t="s">
        <v>309</v>
      </c>
      <c r="D123" s="166"/>
      <c r="E123" s="166"/>
      <c r="F123" s="164" t="s">
        <v>412</v>
      </c>
      <c r="G123" s="167" t="s">
        <v>413</v>
      </c>
      <c r="H123" s="164" t="s">
        <v>310</v>
      </c>
      <c r="I123" s="164">
        <v>54</v>
      </c>
      <c r="K123" s="29">
        <f t="shared" si="16"/>
        <v>122</v>
      </c>
      <c r="L123" s="25" t="str">
        <f ca="1">IF(A123&gt;0,SUM(OFFSET(I123,0,0,COUNTIF(K:K,K123),1)),"")</f>
        <v/>
      </c>
      <c r="M123" s="29">
        <f>IF(VLOOKUP($F123,master!$B:$E,4,0)=1,1,ROUNDUP(I123/VLOOKUP($F123,master!$B:$E,4,0),0))</f>
        <v>1</v>
      </c>
      <c r="N123" s="25" t="str">
        <f ca="1">IF(A123&gt;0,SUM(OFFSET(M123,0,0,COUNTIF(K:K,K123),1)),"")</f>
        <v/>
      </c>
      <c r="O123" s="26" t="str">
        <f>IF(A123&gt;0,IF(VLOOKUP($F123,master!$B:$G,6,0)="대상",E123,E123-1),"")</f>
        <v/>
      </c>
      <c r="P123" s="25" t="str">
        <f t="shared" si="17"/>
        <v/>
      </c>
    </row>
    <row r="124" spans="1:16" x14ac:dyDescent="0.15">
      <c r="A124" s="163"/>
      <c r="B124" s="164"/>
      <c r="C124" s="165" t="s">
        <v>309</v>
      </c>
      <c r="D124" s="166"/>
      <c r="E124" s="166"/>
      <c r="F124" s="164" t="s">
        <v>412</v>
      </c>
      <c r="G124" s="167" t="s">
        <v>413</v>
      </c>
      <c r="H124" s="164" t="s">
        <v>312</v>
      </c>
      <c r="I124" s="164">
        <v>24</v>
      </c>
      <c r="K124" s="29">
        <f t="shared" si="16"/>
        <v>122</v>
      </c>
      <c r="L124" s="25" t="str">
        <f ca="1">IF(A124&gt;0,SUM(OFFSET(I124,0,0,COUNTIF(K:K,K124),1)),"")</f>
        <v/>
      </c>
      <c r="M124" s="29">
        <f>IF(VLOOKUP($F124,master!$B:$E,4,0)=1,1,ROUNDUP(I124/VLOOKUP($F124,master!$B:$E,4,0),0))</f>
        <v>1</v>
      </c>
      <c r="N124" s="25" t="str">
        <f ca="1">IF(A124&gt;0,SUM(OFFSET(M124,0,0,COUNTIF(K:K,K124),1)),"")</f>
        <v/>
      </c>
      <c r="O124" s="26" t="str">
        <f>IF(A124&gt;0,IF(VLOOKUP($F124,master!$B:$G,6,0)="대상",E124,E124-1),"")</f>
        <v/>
      </c>
      <c r="P124" s="25" t="str">
        <f t="shared" si="17"/>
        <v/>
      </c>
    </row>
    <row r="125" spans="1:16" x14ac:dyDescent="0.15">
      <c r="A125" s="163"/>
      <c r="B125" s="164"/>
      <c r="C125" s="165" t="s">
        <v>309</v>
      </c>
      <c r="D125" s="166"/>
      <c r="E125" s="166"/>
      <c r="F125" s="164" t="s">
        <v>412</v>
      </c>
      <c r="G125" s="167" t="s">
        <v>413</v>
      </c>
      <c r="H125" s="164" t="s">
        <v>322</v>
      </c>
      <c r="I125" s="164">
        <v>24</v>
      </c>
      <c r="K125" s="29">
        <f t="shared" si="16"/>
        <v>122</v>
      </c>
      <c r="L125" s="25" t="str">
        <f ca="1">IF(A125&gt;0,SUM(OFFSET(I125,0,0,COUNTIF(K:K,K125),1)),"")</f>
        <v/>
      </c>
      <c r="M125" s="29">
        <f>IF(VLOOKUP($F125,master!$B:$E,4,0)=1,1,ROUNDUP(I125/VLOOKUP($F125,master!$B:$E,4,0),0))</f>
        <v>1</v>
      </c>
      <c r="N125" s="25" t="str">
        <f ca="1">IF(A125&gt;0,SUM(OFFSET(M125,0,0,COUNTIF(K:K,K125),1)),"")</f>
        <v/>
      </c>
      <c r="O125" s="26" t="str">
        <f>IF(A125&gt;0,IF(VLOOKUP($F125,master!$B:$G,6,0)="대상",E125,E125-1),"")</f>
        <v/>
      </c>
      <c r="P125" s="25" t="str">
        <f t="shared" si="17"/>
        <v/>
      </c>
    </row>
    <row r="126" spans="1:16" x14ac:dyDescent="0.15">
      <c r="A126" s="163"/>
      <c r="B126" s="164"/>
      <c r="C126" s="165" t="s">
        <v>309</v>
      </c>
      <c r="D126" s="166"/>
      <c r="E126" s="166"/>
      <c r="F126" s="164" t="s">
        <v>412</v>
      </c>
      <c r="G126" s="167" t="s">
        <v>413</v>
      </c>
      <c r="H126" s="164" t="s">
        <v>313</v>
      </c>
      <c r="I126" s="164">
        <v>42</v>
      </c>
      <c r="K126" s="29">
        <f t="shared" si="16"/>
        <v>122</v>
      </c>
      <c r="L126" s="25" t="str">
        <f ca="1">IF(A126&gt;0,SUM(OFFSET(I126,0,0,COUNTIF(K:K,K126),1)),"")</f>
        <v/>
      </c>
      <c r="M126" s="29">
        <f>IF(VLOOKUP($F126,master!$B:$E,4,0)=1,1,ROUNDUP(I126/VLOOKUP($F126,master!$B:$E,4,0),0))</f>
        <v>1</v>
      </c>
      <c r="N126" s="25" t="str">
        <f ca="1">IF(A126&gt;0,SUM(OFFSET(M126,0,0,COUNTIF(K:K,K126),1)),"")</f>
        <v/>
      </c>
      <c r="O126" s="26" t="str">
        <f>IF(A126&gt;0,IF(VLOOKUP($F126,master!$B:$G,6,0)="대상",E126,E126-1),"")</f>
        <v/>
      </c>
      <c r="P126" s="25" t="str">
        <f t="shared" si="17"/>
        <v/>
      </c>
    </row>
    <row r="127" spans="1:16" x14ac:dyDescent="0.15">
      <c r="A127" s="163"/>
      <c r="B127" s="164"/>
      <c r="C127" s="165" t="s">
        <v>309</v>
      </c>
      <c r="D127" s="166"/>
      <c r="E127" s="166"/>
      <c r="F127" s="164" t="s">
        <v>412</v>
      </c>
      <c r="G127" s="167" t="s">
        <v>413</v>
      </c>
      <c r="H127" s="164" t="s">
        <v>314</v>
      </c>
      <c r="I127" s="164">
        <v>60</v>
      </c>
      <c r="K127" s="29">
        <f t="shared" si="16"/>
        <v>122</v>
      </c>
      <c r="L127" s="25" t="str">
        <f ca="1">IF(A127&gt;0,SUM(OFFSET(I127,0,0,COUNTIF(K:K,K127),1)),"")</f>
        <v/>
      </c>
      <c r="M127" s="29">
        <f>IF(VLOOKUP($F127,master!$B:$E,4,0)=1,1,ROUNDUP(I127/VLOOKUP($F127,master!$B:$E,4,0),0))</f>
        <v>1</v>
      </c>
      <c r="N127" s="25" t="str">
        <f ca="1">IF(A127&gt;0,SUM(OFFSET(M127,0,0,COUNTIF(K:K,K127),1)),"")</f>
        <v/>
      </c>
      <c r="O127" s="26" t="str">
        <f>IF(A127&gt;0,IF(VLOOKUP($F127,master!$B:$G,6,0)="대상",E127,E127-1),"")</f>
        <v/>
      </c>
      <c r="P127" s="25" t="str">
        <f t="shared" si="17"/>
        <v/>
      </c>
    </row>
    <row r="128" spans="1:16" x14ac:dyDescent="0.15">
      <c r="A128" s="163"/>
      <c r="B128" s="164"/>
      <c r="C128" s="165" t="s">
        <v>309</v>
      </c>
      <c r="D128" s="166"/>
      <c r="E128" s="166"/>
      <c r="F128" s="164" t="s">
        <v>412</v>
      </c>
      <c r="G128" s="167" t="s">
        <v>413</v>
      </c>
      <c r="H128" s="164" t="s">
        <v>315</v>
      </c>
      <c r="I128" s="164">
        <v>30</v>
      </c>
      <c r="K128" s="29">
        <f t="shared" si="16"/>
        <v>122</v>
      </c>
      <c r="L128" s="25" t="str">
        <f ca="1">IF(A128&gt;0,SUM(OFFSET(I128,0,0,COUNTIF(K:K,K128),1)),"")</f>
        <v/>
      </c>
      <c r="M128" s="29">
        <f>IF(VLOOKUP($F128,master!$B:$E,4,0)=1,1,ROUNDUP(I128/VLOOKUP($F128,master!$B:$E,4,0),0))</f>
        <v>1</v>
      </c>
      <c r="N128" s="25" t="str">
        <f ca="1">IF(A128&gt;0,SUM(OFFSET(M128,0,0,COUNTIF(K:K,K128),1)),"")</f>
        <v/>
      </c>
      <c r="O128" s="26" t="str">
        <f>IF(A128&gt;0,IF(VLOOKUP($F128,master!$B:$G,6,0)="대상",E128,E128-1),"")</f>
        <v/>
      </c>
      <c r="P128" s="25" t="str">
        <f t="shared" si="17"/>
        <v/>
      </c>
    </row>
    <row r="129" spans="1:16" x14ac:dyDescent="0.15">
      <c r="A129" s="163"/>
      <c r="B129" s="164"/>
      <c r="C129" s="165" t="s">
        <v>309</v>
      </c>
      <c r="D129" s="166"/>
      <c r="E129" s="166"/>
      <c r="F129" s="164" t="s">
        <v>412</v>
      </c>
      <c r="G129" s="167" t="s">
        <v>413</v>
      </c>
      <c r="H129" s="164" t="s">
        <v>316</v>
      </c>
      <c r="I129" s="164">
        <v>48</v>
      </c>
      <c r="K129" s="29">
        <f t="shared" si="16"/>
        <v>122</v>
      </c>
      <c r="L129" s="25" t="str">
        <f ca="1">IF(A129&gt;0,SUM(OFFSET(I129,0,0,COUNTIF(K:K,K129),1)),"")</f>
        <v/>
      </c>
      <c r="M129" s="29">
        <f>IF(VLOOKUP($F129,master!$B:$E,4,0)=1,1,ROUNDUP(I129/VLOOKUP($F129,master!$B:$E,4,0),0))</f>
        <v>1</v>
      </c>
      <c r="N129" s="25" t="str">
        <f ca="1">IF(A129&gt;0,SUM(OFFSET(M129,0,0,COUNTIF(K:K,K129),1)),"")</f>
        <v/>
      </c>
      <c r="O129" s="26" t="str">
        <f>IF(A129&gt;0,IF(VLOOKUP($F129,master!$B:$G,6,0)="대상",E129,E129-1),"")</f>
        <v/>
      </c>
      <c r="P129" s="25" t="str">
        <f t="shared" si="17"/>
        <v/>
      </c>
    </row>
    <row r="130" spans="1:16" x14ac:dyDescent="0.15">
      <c r="A130" s="163"/>
      <c r="B130" s="164"/>
      <c r="C130" s="165" t="s">
        <v>309</v>
      </c>
      <c r="D130" s="166"/>
      <c r="E130" s="166"/>
      <c r="F130" s="164" t="s">
        <v>412</v>
      </c>
      <c r="G130" s="167" t="s">
        <v>413</v>
      </c>
      <c r="H130" s="164" t="s">
        <v>318</v>
      </c>
      <c r="I130" s="164">
        <v>54</v>
      </c>
      <c r="K130" s="29">
        <f t="shared" si="16"/>
        <v>122</v>
      </c>
      <c r="L130" s="25" t="str">
        <f ca="1">IF(A130&gt;0,SUM(OFFSET(I130,0,0,COUNTIF(K:K,K130),1)),"")</f>
        <v/>
      </c>
      <c r="M130" s="29">
        <f>IF(VLOOKUP($F130,master!$B:$E,4,0)=1,1,ROUNDUP(I130/VLOOKUP($F130,master!$B:$E,4,0),0))</f>
        <v>1</v>
      </c>
      <c r="N130" s="25" t="str">
        <f ca="1">IF(A130&gt;0,SUM(OFFSET(M130,0,0,COUNTIF(K:K,K130),1)),"")</f>
        <v/>
      </c>
      <c r="O130" s="26" t="str">
        <f>IF(A130&gt;0,IF(VLOOKUP($F130,master!$B:$G,6,0)="대상",E130,E130-1),"")</f>
        <v/>
      </c>
      <c r="P130" s="25" t="str">
        <f t="shared" si="17"/>
        <v/>
      </c>
    </row>
    <row r="131" spans="1:16" x14ac:dyDescent="0.15">
      <c r="A131" s="163"/>
      <c r="B131" s="164"/>
      <c r="C131" s="165" t="s">
        <v>309</v>
      </c>
      <c r="D131" s="166"/>
      <c r="E131" s="166"/>
      <c r="F131" s="164" t="s">
        <v>412</v>
      </c>
      <c r="G131" s="167" t="s">
        <v>413</v>
      </c>
      <c r="H131" s="164" t="s">
        <v>319</v>
      </c>
      <c r="I131" s="164">
        <v>36</v>
      </c>
      <c r="K131" s="29">
        <f t="shared" si="16"/>
        <v>122</v>
      </c>
      <c r="L131" s="25" t="str">
        <f ca="1">IF(A131&gt;0,SUM(OFFSET(I131,0,0,COUNTIF(K:K,K131),1)),"")</f>
        <v/>
      </c>
      <c r="M131" s="29">
        <f>IF(VLOOKUP($F131,master!$B:$E,4,0)=1,1,ROUNDUP(I131/VLOOKUP($F131,master!$B:$E,4,0),0))</f>
        <v>1</v>
      </c>
      <c r="N131" s="25" t="str">
        <f ca="1">IF(A131&gt;0,SUM(OFFSET(M131,0,0,COUNTIF(K:K,K131),1)),"")</f>
        <v/>
      </c>
      <c r="O131" s="26" t="str">
        <f>IF(A131&gt;0,IF(VLOOKUP($F131,master!$B:$G,6,0)="대상",E131,E131-1),"")</f>
        <v/>
      </c>
      <c r="P131" s="25" t="str">
        <f t="shared" si="17"/>
        <v/>
      </c>
    </row>
    <row r="132" spans="1:16" x14ac:dyDescent="0.15">
      <c r="A132" s="163"/>
      <c r="B132" s="164"/>
      <c r="C132" s="165" t="s">
        <v>309</v>
      </c>
      <c r="D132" s="166"/>
      <c r="E132" s="166"/>
      <c r="F132" s="164" t="s">
        <v>412</v>
      </c>
      <c r="G132" s="167" t="s">
        <v>413</v>
      </c>
      <c r="H132" s="164" t="s">
        <v>320</v>
      </c>
      <c r="I132" s="164">
        <v>108</v>
      </c>
      <c r="K132" s="29">
        <f t="shared" si="16"/>
        <v>122</v>
      </c>
      <c r="L132" s="25" t="str">
        <f ca="1">IF(A132&gt;0,SUM(OFFSET(I132,0,0,COUNTIF(K:K,K132),1)),"")</f>
        <v/>
      </c>
      <c r="M132" s="29">
        <f>IF(VLOOKUP($F132,master!$B:$E,4,0)=1,1,ROUNDUP(I132/VLOOKUP($F132,master!$B:$E,4,0),0))</f>
        <v>1</v>
      </c>
      <c r="N132" s="25" t="str">
        <f ca="1">IF(A132&gt;0,SUM(OFFSET(M132,0,0,COUNTIF(K:K,K132),1)),"")</f>
        <v/>
      </c>
      <c r="O132" s="26" t="str">
        <f>IF(A132&gt;0,IF(VLOOKUP($F132,master!$B:$G,6,0)="대상",E132,E132-1),"")</f>
        <v/>
      </c>
      <c r="P132" s="25" t="str">
        <f t="shared" si="17"/>
        <v/>
      </c>
    </row>
    <row r="133" spans="1:16" x14ac:dyDescent="0.15">
      <c r="A133" s="163"/>
      <c r="B133" s="164"/>
      <c r="C133" s="165" t="s">
        <v>309</v>
      </c>
      <c r="D133" s="166"/>
      <c r="E133" s="166"/>
      <c r="F133" s="164" t="s">
        <v>412</v>
      </c>
      <c r="G133" s="167" t="s">
        <v>413</v>
      </c>
      <c r="H133" s="164" t="s">
        <v>321</v>
      </c>
      <c r="I133" s="164">
        <v>54</v>
      </c>
      <c r="K133" s="29">
        <f t="shared" si="16"/>
        <v>122</v>
      </c>
      <c r="L133" s="25" t="str">
        <f ca="1">IF(A133&gt;0,SUM(OFFSET(I133,0,0,COUNTIF(K:K,K133),1)),"")</f>
        <v/>
      </c>
      <c r="M133" s="29">
        <f>IF(VLOOKUP($F133,master!$B:$E,4,0)=1,1,ROUNDUP(I133/VLOOKUP($F133,master!$B:$E,4,0),0))</f>
        <v>1</v>
      </c>
      <c r="N133" s="25" t="str">
        <f ca="1">IF(A133&gt;0,SUM(OFFSET(M133,0,0,COUNTIF(K:K,K133),1)),"")</f>
        <v/>
      </c>
      <c r="O133" s="26" t="str">
        <f>IF(A133&gt;0,IF(VLOOKUP($F133,master!$B:$G,6,0)="대상",E133,E133-1),"")</f>
        <v/>
      </c>
      <c r="P133" s="25" t="str">
        <f t="shared" si="17"/>
        <v/>
      </c>
    </row>
    <row r="134" spans="1:16" x14ac:dyDescent="0.15">
      <c r="A134" s="163"/>
      <c r="B134" s="164"/>
      <c r="C134" s="165" t="s">
        <v>309</v>
      </c>
      <c r="D134" s="166"/>
      <c r="E134" s="166"/>
      <c r="F134" s="164" t="s">
        <v>412</v>
      </c>
      <c r="G134" s="167" t="s">
        <v>413</v>
      </c>
      <c r="H134" s="164" t="s">
        <v>323</v>
      </c>
      <c r="I134" s="164">
        <v>24</v>
      </c>
      <c r="K134" s="29">
        <f t="shared" si="16"/>
        <v>122</v>
      </c>
      <c r="L134" s="25" t="str">
        <f ca="1">IF(A134&gt;0,SUM(OFFSET(I134,0,0,COUNTIF(K:K,K134),1)),"")</f>
        <v/>
      </c>
      <c r="M134" s="29">
        <f>IF(VLOOKUP($F134,master!$B:$E,4,0)=1,1,ROUNDUP(I134/VLOOKUP($F134,master!$B:$E,4,0),0))</f>
        <v>1</v>
      </c>
      <c r="N134" s="25" t="str">
        <f ca="1">IF(A134&gt;0,SUM(OFFSET(M134,0,0,COUNTIF(K:K,K134),1)),"")</f>
        <v/>
      </c>
      <c r="O134" s="26" t="str">
        <f>IF(A134&gt;0,IF(VLOOKUP($F134,master!$B:$G,6,0)="대상",E134,E134-1),"")</f>
        <v/>
      </c>
      <c r="P134" s="25" t="str">
        <f t="shared" si="17"/>
        <v/>
      </c>
    </row>
    <row r="135" spans="1:16" ht="14.25" thickBot="1" x14ac:dyDescent="0.2">
      <c r="A135" s="178"/>
      <c r="B135" s="179"/>
      <c r="C135" s="180" t="s">
        <v>309</v>
      </c>
      <c r="D135" s="181"/>
      <c r="E135" s="181"/>
      <c r="F135" s="179" t="s">
        <v>412</v>
      </c>
      <c r="G135" s="182" t="s">
        <v>413</v>
      </c>
      <c r="H135" s="179" t="s">
        <v>327</v>
      </c>
      <c r="I135" s="179">
        <v>66</v>
      </c>
      <c r="J135" s="168"/>
      <c r="K135" s="169">
        <f t="shared" si="16"/>
        <v>122</v>
      </c>
      <c r="L135" s="172" t="str">
        <f ca="1">IF(A135&gt;0,SUM(OFFSET(I135,0,0,COUNTIF(K:K,K135),1)),"")</f>
        <v/>
      </c>
      <c r="M135" s="169">
        <f>IF(VLOOKUP($F135,master!$B:$E,4,0)=1,1,ROUNDUP(I135/VLOOKUP($F135,master!$B:$E,4,0),0))</f>
        <v>1</v>
      </c>
      <c r="N135" s="172" t="str">
        <f ca="1">IF(A135&gt;0,SUM(OFFSET(M135,0,0,COUNTIF(K:K,K135),1)),"")</f>
        <v/>
      </c>
      <c r="O135" s="171" t="str">
        <f>IF(A135&gt;0,IF(VLOOKUP($F135,master!$B:$G,6,0)="대상",E135,E135-1),"")</f>
        <v/>
      </c>
      <c r="P135" s="172" t="str">
        <f t="shared" si="17"/>
        <v/>
      </c>
    </row>
    <row r="136" spans="1:16" x14ac:dyDescent="0.15">
      <c r="A136" s="173">
        <v>44669.482071759303</v>
      </c>
      <c r="B136" s="174" t="s">
        <v>307</v>
      </c>
      <c r="C136" s="175" t="s">
        <v>414</v>
      </c>
      <c r="D136" s="176">
        <v>44673</v>
      </c>
      <c r="E136" s="176">
        <v>44674</v>
      </c>
      <c r="F136" s="174" t="s">
        <v>328</v>
      </c>
      <c r="G136" s="177" t="s">
        <v>329</v>
      </c>
      <c r="H136" s="174" t="s">
        <v>308</v>
      </c>
      <c r="I136" s="174">
        <v>54</v>
      </c>
      <c r="K136" s="29">
        <f t="shared" si="16"/>
        <v>136</v>
      </c>
      <c r="L136" s="78">
        <f ca="1">IF(A136&gt;0,SUM(OFFSET(I136,0,0,COUNTIF(K:K,K136),1)),"")</f>
        <v>810</v>
      </c>
      <c r="M136" s="29">
        <f>IF(VLOOKUP($F136,master!$B:$E,4,0)=1,1,ROUNDUP(I136/VLOOKUP($F136,master!$B:$E,4,0),0))</f>
        <v>1</v>
      </c>
      <c r="N136" s="78">
        <f ca="1">IF(A136&gt;0,SUM(OFFSET(M136,0,0,COUNTIF(K:K,K136),1)),"")</f>
        <v>14</v>
      </c>
      <c r="O136" s="26">
        <f>IF(A136&gt;0,IF(VLOOKUP($F136,master!$B:$G,6,0)="대상",E136,E136-1),"")</f>
        <v>44673</v>
      </c>
      <c r="P136" s="25" t="str">
        <f t="shared" si="17"/>
        <v>신규</v>
      </c>
    </row>
    <row r="137" spans="1:16" x14ac:dyDescent="0.15">
      <c r="A137" s="163"/>
      <c r="B137" s="164"/>
      <c r="C137" s="165" t="s">
        <v>309</v>
      </c>
      <c r="D137" s="166"/>
      <c r="E137" s="166"/>
      <c r="F137" s="164" t="s">
        <v>328</v>
      </c>
      <c r="G137" s="167" t="s">
        <v>329</v>
      </c>
      <c r="H137" s="164" t="s">
        <v>310</v>
      </c>
      <c r="I137" s="164">
        <v>54</v>
      </c>
      <c r="K137" s="29">
        <f t="shared" si="16"/>
        <v>136</v>
      </c>
      <c r="L137" s="25" t="str">
        <f ca="1">IF(A137&gt;0,SUM(OFFSET(I137,0,0,COUNTIF(K:K,K137),1)),"")</f>
        <v/>
      </c>
      <c r="M137" s="29">
        <f>IF(VLOOKUP($F137,master!$B:$E,4,0)=1,1,ROUNDUP(I137/VLOOKUP($F137,master!$B:$E,4,0),0))</f>
        <v>1</v>
      </c>
      <c r="N137" s="25" t="str">
        <f ca="1">IF(A137&gt;0,SUM(OFFSET(M137,0,0,COUNTIF(K:K,K137),1)),"")</f>
        <v/>
      </c>
      <c r="O137" s="26" t="str">
        <f>IF(A137&gt;0,IF(VLOOKUP($F137,master!$B:$G,6,0)="대상",E137,E137-1),"")</f>
        <v/>
      </c>
      <c r="P137" s="25" t="str">
        <f t="shared" si="17"/>
        <v/>
      </c>
    </row>
    <row r="138" spans="1:16" x14ac:dyDescent="0.15">
      <c r="A138" s="163"/>
      <c r="B138" s="164"/>
      <c r="C138" s="165" t="s">
        <v>309</v>
      </c>
      <c r="D138" s="166"/>
      <c r="E138" s="166"/>
      <c r="F138" s="164" t="s">
        <v>328</v>
      </c>
      <c r="G138" s="167" t="s">
        <v>329</v>
      </c>
      <c r="H138" s="164" t="s">
        <v>311</v>
      </c>
      <c r="I138" s="164">
        <v>54</v>
      </c>
      <c r="K138" s="29">
        <f t="shared" si="16"/>
        <v>136</v>
      </c>
      <c r="L138" s="25" t="str">
        <f ca="1">IF(A138&gt;0,SUM(OFFSET(I138,0,0,COUNTIF(K:K,K138),1)),"")</f>
        <v/>
      </c>
      <c r="M138" s="29">
        <f>IF(VLOOKUP($F138,master!$B:$E,4,0)=1,1,ROUNDUP(I138/VLOOKUP($F138,master!$B:$E,4,0),0))</f>
        <v>1</v>
      </c>
      <c r="N138" s="25" t="str">
        <f ca="1">IF(A138&gt;0,SUM(OFFSET(M138,0,0,COUNTIF(K:K,K138),1)),"")</f>
        <v/>
      </c>
      <c r="O138" s="26" t="str">
        <f>IF(A138&gt;0,IF(VLOOKUP($F138,master!$B:$G,6,0)="대상",E138,E138-1),"")</f>
        <v/>
      </c>
      <c r="P138" s="25" t="str">
        <f t="shared" si="17"/>
        <v/>
      </c>
    </row>
    <row r="139" spans="1:16" x14ac:dyDescent="0.15">
      <c r="A139" s="163"/>
      <c r="B139" s="164"/>
      <c r="C139" s="165" t="s">
        <v>309</v>
      </c>
      <c r="D139" s="166"/>
      <c r="E139" s="166"/>
      <c r="F139" s="164" t="s">
        <v>328</v>
      </c>
      <c r="G139" s="167" t="s">
        <v>329</v>
      </c>
      <c r="H139" s="164" t="s">
        <v>312</v>
      </c>
      <c r="I139" s="164">
        <v>54</v>
      </c>
      <c r="K139" s="29">
        <f t="shared" si="16"/>
        <v>136</v>
      </c>
      <c r="L139" s="25" t="str">
        <f ca="1">IF(A139&gt;0,SUM(OFFSET(I139,0,0,COUNTIF(K:K,K139),1)),"")</f>
        <v/>
      </c>
      <c r="M139" s="29">
        <f>IF(VLOOKUP($F139,master!$B:$E,4,0)=1,1,ROUNDUP(I139/VLOOKUP($F139,master!$B:$E,4,0),0))</f>
        <v>1</v>
      </c>
      <c r="N139" s="25" t="str">
        <f ca="1">IF(A139&gt;0,SUM(OFFSET(M139,0,0,COUNTIF(K:K,K139),1)),"")</f>
        <v/>
      </c>
      <c r="O139" s="26" t="str">
        <f>IF(A139&gt;0,IF(VLOOKUP($F139,master!$B:$G,6,0)="대상",E139,E139-1),"")</f>
        <v/>
      </c>
      <c r="P139" s="25" t="str">
        <f t="shared" si="17"/>
        <v/>
      </c>
    </row>
    <row r="140" spans="1:16" x14ac:dyDescent="0.15">
      <c r="A140" s="163"/>
      <c r="B140" s="164"/>
      <c r="C140" s="165" t="s">
        <v>309</v>
      </c>
      <c r="D140" s="166"/>
      <c r="E140" s="166"/>
      <c r="F140" s="164" t="s">
        <v>328</v>
      </c>
      <c r="G140" s="167" t="s">
        <v>329</v>
      </c>
      <c r="H140" s="164" t="s">
        <v>322</v>
      </c>
      <c r="I140" s="164">
        <v>54</v>
      </c>
      <c r="K140" s="29">
        <f t="shared" si="16"/>
        <v>136</v>
      </c>
      <c r="L140" s="25" t="str">
        <f ca="1">IF(A140&gt;0,SUM(OFFSET(I140,0,0,COUNTIF(K:K,K140),1)),"")</f>
        <v/>
      </c>
      <c r="M140" s="29">
        <f>IF(VLOOKUP($F140,master!$B:$E,4,0)=1,1,ROUNDUP(I140/VLOOKUP($F140,master!$B:$E,4,0),0))</f>
        <v>1</v>
      </c>
      <c r="N140" s="25" t="str">
        <f ca="1">IF(A140&gt;0,SUM(OFFSET(M140,0,0,COUNTIF(K:K,K140),1)),"")</f>
        <v/>
      </c>
      <c r="O140" s="26" t="str">
        <f>IF(A140&gt;0,IF(VLOOKUP($F140,master!$B:$G,6,0)="대상",E140,E140-1),"")</f>
        <v/>
      </c>
      <c r="P140" s="25" t="str">
        <f t="shared" si="17"/>
        <v/>
      </c>
    </row>
    <row r="141" spans="1:16" x14ac:dyDescent="0.15">
      <c r="A141" s="163"/>
      <c r="B141" s="164"/>
      <c r="C141" s="165" t="s">
        <v>309</v>
      </c>
      <c r="D141" s="166"/>
      <c r="E141" s="166"/>
      <c r="F141" s="164" t="s">
        <v>328</v>
      </c>
      <c r="G141" s="167" t="s">
        <v>329</v>
      </c>
      <c r="H141" s="164" t="s">
        <v>313</v>
      </c>
      <c r="I141" s="164">
        <v>54</v>
      </c>
      <c r="K141" s="29">
        <f t="shared" si="16"/>
        <v>136</v>
      </c>
      <c r="L141" s="25" t="str">
        <f ca="1">IF(A141&gt;0,SUM(OFFSET(I141,0,0,COUNTIF(K:K,K141),1)),"")</f>
        <v/>
      </c>
      <c r="M141" s="29">
        <f>IF(VLOOKUP($F141,master!$B:$E,4,0)=1,1,ROUNDUP(I141/VLOOKUP($F141,master!$B:$E,4,0),0))</f>
        <v>1</v>
      </c>
      <c r="N141" s="25" t="str">
        <f ca="1">IF(A141&gt;0,SUM(OFFSET(M141,0,0,COUNTIF(K:K,K141),1)),"")</f>
        <v/>
      </c>
      <c r="O141" s="26" t="str">
        <f>IF(A141&gt;0,IF(VLOOKUP($F141,master!$B:$G,6,0)="대상",E141,E141-1),"")</f>
        <v/>
      </c>
      <c r="P141" s="25" t="str">
        <f t="shared" si="17"/>
        <v/>
      </c>
    </row>
    <row r="142" spans="1:16" x14ac:dyDescent="0.15">
      <c r="A142" s="163"/>
      <c r="B142" s="164"/>
      <c r="C142" s="165" t="s">
        <v>309</v>
      </c>
      <c r="D142" s="166"/>
      <c r="E142" s="166"/>
      <c r="F142" s="164" t="s">
        <v>328</v>
      </c>
      <c r="G142" s="167" t="s">
        <v>329</v>
      </c>
      <c r="H142" s="164" t="s">
        <v>314</v>
      </c>
      <c r="I142" s="164">
        <v>54</v>
      </c>
      <c r="K142" s="29">
        <f t="shared" si="16"/>
        <v>136</v>
      </c>
      <c r="L142" s="25" t="str">
        <f ca="1">IF(A142&gt;0,SUM(OFFSET(I142,0,0,COUNTIF(K:K,K142),1)),"")</f>
        <v/>
      </c>
      <c r="M142" s="29">
        <f>IF(VLOOKUP($F142,master!$B:$E,4,0)=1,1,ROUNDUP(I142/VLOOKUP($F142,master!$B:$E,4,0),0))</f>
        <v>1</v>
      </c>
      <c r="N142" s="25" t="str">
        <f ca="1">IF(A142&gt;0,SUM(OFFSET(M142,0,0,COUNTIF(K:K,K142),1)),"")</f>
        <v/>
      </c>
      <c r="O142" s="26" t="str">
        <f>IF(A142&gt;0,IF(VLOOKUP($F142,master!$B:$G,6,0)="대상",E142,E142-1),"")</f>
        <v/>
      </c>
      <c r="P142" s="25" t="str">
        <f t="shared" si="17"/>
        <v/>
      </c>
    </row>
    <row r="143" spans="1:16" x14ac:dyDescent="0.15">
      <c r="A143" s="163"/>
      <c r="B143" s="164"/>
      <c r="C143" s="165" t="s">
        <v>309</v>
      </c>
      <c r="D143" s="166"/>
      <c r="E143" s="166"/>
      <c r="F143" s="164" t="s">
        <v>328</v>
      </c>
      <c r="G143" s="167" t="s">
        <v>329</v>
      </c>
      <c r="H143" s="164" t="s">
        <v>315</v>
      </c>
      <c r="I143" s="164">
        <v>54</v>
      </c>
      <c r="K143" s="29">
        <f t="shared" si="16"/>
        <v>136</v>
      </c>
      <c r="L143" s="25" t="str">
        <f ca="1">IF(A143&gt;0,SUM(OFFSET(I143,0,0,COUNTIF(K:K,K143),1)),"")</f>
        <v/>
      </c>
      <c r="M143" s="29">
        <f>IF(VLOOKUP($F143,master!$B:$E,4,0)=1,1,ROUNDUP(I143/VLOOKUP($F143,master!$B:$E,4,0),0))</f>
        <v>1</v>
      </c>
      <c r="N143" s="25" t="str">
        <f ca="1">IF(A143&gt;0,SUM(OFFSET(M143,0,0,COUNTIF(K:K,K143),1)),"")</f>
        <v/>
      </c>
      <c r="O143" s="26" t="str">
        <f>IF(A143&gt;0,IF(VLOOKUP($F143,master!$B:$G,6,0)="대상",E143,E143-1),"")</f>
        <v/>
      </c>
      <c r="P143" s="25" t="str">
        <f t="shared" si="17"/>
        <v/>
      </c>
    </row>
    <row r="144" spans="1:16" x14ac:dyDescent="0.15">
      <c r="A144" s="163"/>
      <c r="B144" s="164"/>
      <c r="C144" s="165" t="s">
        <v>309</v>
      </c>
      <c r="D144" s="166"/>
      <c r="E144" s="166"/>
      <c r="F144" s="164" t="s">
        <v>328</v>
      </c>
      <c r="G144" s="167" t="s">
        <v>329</v>
      </c>
      <c r="H144" s="164" t="s">
        <v>316</v>
      </c>
      <c r="I144" s="164">
        <v>54</v>
      </c>
      <c r="K144" s="29">
        <f t="shared" si="16"/>
        <v>136</v>
      </c>
      <c r="L144" s="25" t="str">
        <f ca="1">IF(A144&gt;0,SUM(OFFSET(I144,0,0,COUNTIF(K:K,K144),1)),"")</f>
        <v/>
      </c>
      <c r="M144" s="29">
        <f>IF(VLOOKUP($F144,master!$B:$E,4,0)=1,1,ROUNDUP(I144/VLOOKUP($F144,master!$B:$E,4,0),0))</f>
        <v>1</v>
      </c>
      <c r="N144" s="25" t="str">
        <f ca="1">IF(A144&gt;0,SUM(OFFSET(M144,0,0,COUNTIF(K:K,K144),1)),"")</f>
        <v/>
      </c>
      <c r="O144" s="26" t="str">
        <f>IF(A144&gt;0,IF(VLOOKUP($F144,master!$B:$G,6,0)="대상",E144,E144-1),"")</f>
        <v/>
      </c>
      <c r="P144" s="25" t="str">
        <f t="shared" si="17"/>
        <v/>
      </c>
    </row>
    <row r="145" spans="1:16" x14ac:dyDescent="0.15">
      <c r="A145" s="163"/>
      <c r="B145" s="164"/>
      <c r="C145" s="165" t="s">
        <v>309</v>
      </c>
      <c r="D145" s="166"/>
      <c r="E145" s="166"/>
      <c r="F145" s="164" t="s">
        <v>328</v>
      </c>
      <c r="G145" s="167" t="s">
        <v>329</v>
      </c>
      <c r="H145" s="164" t="s">
        <v>317</v>
      </c>
      <c r="I145" s="164">
        <v>54</v>
      </c>
      <c r="K145" s="29">
        <f t="shared" si="16"/>
        <v>136</v>
      </c>
      <c r="L145" s="25" t="str">
        <f ca="1">IF(A145&gt;0,SUM(OFFSET(I145,0,0,COUNTIF(K:K,K145),1)),"")</f>
        <v/>
      </c>
      <c r="M145" s="29">
        <f>IF(VLOOKUP($F145,master!$B:$E,4,0)=1,1,ROUNDUP(I145/VLOOKUP($F145,master!$B:$E,4,0),0))</f>
        <v>1</v>
      </c>
      <c r="N145" s="25" t="str">
        <f ca="1">IF(A145&gt;0,SUM(OFFSET(M145,0,0,COUNTIF(K:K,K145),1)),"")</f>
        <v/>
      </c>
      <c r="O145" s="26" t="str">
        <f>IF(A145&gt;0,IF(VLOOKUP($F145,master!$B:$G,6,0)="대상",E145,E145-1),"")</f>
        <v/>
      </c>
      <c r="P145" s="25" t="str">
        <f t="shared" si="17"/>
        <v/>
      </c>
    </row>
    <row r="146" spans="1:16" x14ac:dyDescent="0.15">
      <c r="A146" s="163"/>
      <c r="B146" s="164"/>
      <c r="C146" s="165" t="s">
        <v>309</v>
      </c>
      <c r="D146" s="166"/>
      <c r="E146" s="166"/>
      <c r="F146" s="164" t="s">
        <v>328</v>
      </c>
      <c r="G146" s="167" t="s">
        <v>329</v>
      </c>
      <c r="H146" s="164" t="s">
        <v>318</v>
      </c>
      <c r="I146" s="164">
        <v>54</v>
      </c>
      <c r="K146" s="29">
        <f t="shared" si="16"/>
        <v>136</v>
      </c>
      <c r="L146" s="25" t="str">
        <f ca="1">IF(A146&gt;0,SUM(OFFSET(I146,0,0,COUNTIF(K:K,K146),1)),"")</f>
        <v/>
      </c>
      <c r="M146" s="29">
        <f>IF(VLOOKUP($F146,master!$B:$E,4,0)=1,1,ROUNDUP(I146/VLOOKUP($F146,master!$B:$E,4,0),0))</f>
        <v>1</v>
      </c>
      <c r="N146" s="25" t="str">
        <f ca="1">IF(A146&gt;0,SUM(OFFSET(M146,0,0,COUNTIF(K:K,K146),1)),"")</f>
        <v/>
      </c>
      <c r="O146" s="26" t="str">
        <f>IF(A146&gt;0,IF(VLOOKUP($F146,master!$B:$G,6,0)="대상",E146,E146-1),"")</f>
        <v/>
      </c>
      <c r="P146" s="25" t="str">
        <f t="shared" si="17"/>
        <v/>
      </c>
    </row>
    <row r="147" spans="1:16" x14ac:dyDescent="0.15">
      <c r="A147" s="163"/>
      <c r="B147" s="164"/>
      <c r="C147" s="165" t="s">
        <v>309</v>
      </c>
      <c r="D147" s="166"/>
      <c r="E147" s="166"/>
      <c r="F147" s="164" t="s">
        <v>328</v>
      </c>
      <c r="G147" s="167" t="s">
        <v>329</v>
      </c>
      <c r="H147" s="164" t="s">
        <v>320</v>
      </c>
      <c r="I147" s="164">
        <v>108</v>
      </c>
      <c r="K147" s="29">
        <f t="shared" si="16"/>
        <v>136</v>
      </c>
      <c r="L147" s="25" t="str">
        <f ca="1">IF(A147&gt;0,SUM(OFFSET(I147,0,0,COUNTIF(K:K,K147),1)),"")</f>
        <v/>
      </c>
      <c r="M147" s="29">
        <f>IF(VLOOKUP($F147,master!$B:$E,4,0)=1,1,ROUNDUP(I147/VLOOKUP($F147,master!$B:$E,4,0),0))</f>
        <v>1</v>
      </c>
      <c r="N147" s="25" t="str">
        <f ca="1">IF(A147&gt;0,SUM(OFFSET(M147,0,0,COUNTIF(K:K,K147),1)),"")</f>
        <v/>
      </c>
      <c r="O147" s="26" t="str">
        <f>IF(A147&gt;0,IF(VLOOKUP($F147,master!$B:$G,6,0)="대상",E147,E147-1),"")</f>
        <v/>
      </c>
      <c r="P147" s="25" t="str">
        <f t="shared" si="17"/>
        <v/>
      </c>
    </row>
    <row r="148" spans="1:16" x14ac:dyDescent="0.15">
      <c r="A148" s="163"/>
      <c r="B148" s="164"/>
      <c r="C148" s="165" t="s">
        <v>309</v>
      </c>
      <c r="D148" s="166"/>
      <c r="E148" s="166"/>
      <c r="F148" s="164" t="s">
        <v>328</v>
      </c>
      <c r="G148" s="167" t="s">
        <v>329</v>
      </c>
      <c r="H148" s="164" t="s">
        <v>321</v>
      </c>
      <c r="I148" s="164">
        <v>54</v>
      </c>
      <c r="K148" s="29">
        <f t="shared" si="16"/>
        <v>136</v>
      </c>
      <c r="L148" s="25" t="str">
        <f ca="1">IF(A148&gt;0,SUM(OFFSET(I148,0,0,COUNTIF(K:K,K148),1)),"")</f>
        <v/>
      </c>
      <c r="M148" s="29">
        <f>IF(VLOOKUP($F148,master!$B:$E,4,0)=1,1,ROUNDUP(I148/VLOOKUP($F148,master!$B:$E,4,0),0))</f>
        <v>1</v>
      </c>
      <c r="N148" s="25" t="str">
        <f ca="1">IF(A148&gt;0,SUM(OFFSET(M148,0,0,COUNTIF(K:K,K148),1)),"")</f>
        <v/>
      </c>
      <c r="O148" s="26" t="str">
        <f>IF(A148&gt;0,IF(VLOOKUP($F148,master!$B:$G,6,0)="대상",E148,E148-1),"")</f>
        <v/>
      </c>
      <c r="P148" s="25" t="str">
        <f t="shared" si="17"/>
        <v/>
      </c>
    </row>
    <row r="149" spans="1:16" ht="14.25" thickBot="1" x14ac:dyDescent="0.2">
      <c r="A149" s="178"/>
      <c r="B149" s="179"/>
      <c r="C149" s="180" t="s">
        <v>309</v>
      </c>
      <c r="D149" s="181"/>
      <c r="E149" s="181"/>
      <c r="F149" s="179" t="s">
        <v>328</v>
      </c>
      <c r="G149" s="182" t="s">
        <v>329</v>
      </c>
      <c r="H149" s="179" t="s">
        <v>327</v>
      </c>
      <c r="I149" s="179">
        <v>54</v>
      </c>
      <c r="J149" s="168"/>
      <c r="K149" s="169">
        <f t="shared" si="16"/>
        <v>136</v>
      </c>
      <c r="L149" s="172" t="str">
        <f ca="1">IF(A149&gt;0,SUM(OFFSET(I149,0,0,COUNTIF(K:K,K149),1)),"")</f>
        <v/>
      </c>
      <c r="M149" s="169">
        <f>IF(VLOOKUP($F149,master!$B:$E,4,0)=1,1,ROUNDUP(I149/VLOOKUP($F149,master!$B:$E,4,0),0))</f>
        <v>1</v>
      </c>
      <c r="N149" s="172" t="str">
        <f ca="1">IF(A149&gt;0,SUM(OFFSET(M149,0,0,COUNTIF(K:K,K149),1)),"")</f>
        <v/>
      </c>
      <c r="O149" s="171" t="str">
        <f>IF(A149&gt;0,IF(VLOOKUP($F149,master!$B:$G,6,0)="대상",E149,E149-1),"")</f>
        <v/>
      </c>
      <c r="P149" s="172" t="str">
        <f t="shared" si="17"/>
        <v/>
      </c>
    </row>
    <row r="150" spans="1:16" x14ac:dyDescent="0.15">
      <c r="A150" s="173">
        <v>44669.482071759303</v>
      </c>
      <c r="B150" s="174" t="s">
        <v>307</v>
      </c>
      <c r="C150" s="175" t="s">
        <v>415</v>
      </c>
      <c r="D150" s="176">
        <v>44672</v>
      </c>
      <c r="E150" s="176">
        <v>44673</v>
      </c>
      <c r="F150" s="174" t="s">
        <v>328</v>
      </c>
      <c r="G150" s="177" t="s">
        <v>329</v>
      </c>
      <c r="H150" s="174" t="s">
        <v>308</v>
      </c>
      <c r="I150" s="174">
        <v>54</v>
      </c>
      <c r="K150" s="29">
        <f t="shared" si="16"/>
        <v>150</v>
      </c>
      <c r="L150" s="78">
        <f ca="1">IF(A150&gt;0,SUM(OFFSET(I150,0,0,COUNTIF(K:K,K150),1)),"")</f>
        <v>648</v>
      </c>
      <c r="M150" s="29">
        <f>IF(VLOOKUP($F150,master!$B:$E,4,0)=1,1,ROUNDUP(I150/VLOOKUP($F150,master!$B:$E,4,0),0))</f>
        <v>1</v>
      </c>
      <c r="N150" s="78">
        <f ca="1">IF(A150&gt;0,SUM(OFFSET(M150,0,0,COUNTIF(K:K,K150),1)),"")</f>
        <v>10</v>
      </c>
      <c r="O150" s="26">
        <f>IF(A150&gt;0,IF(VLOOKUP($F150,master!$B:$G,6,0)="대상",E150,E150-1),"")</f>
        <v>44672</v>
      </c>
      <c r="P150" s="25" t="str">
        <f t="shared" si="17"/>
        <v>신규</v>
      </c>
    </row>
    <row r="151" spans="1:16" x14ac:dyDescent="0.15">
      <c r="A151" s="163"/>
      <c r="B151" s="164"/>
      <c r="C151" s="165" t="s">
        <v>309</v>
      </c>
      <c r="D151" s="166"/>
      <c r="E151" s="166"/>
      <c r="F151" s="164" t="s">
        <v>328</v>
      </c>
      <c r="G151" s="167" t="s">
        <v>329</v>
      </c>
      <c r="H151" s="164" t="s">
        <v>310</v>
      </c>
      <c r="I151" s="164">
        <v>54</v>
      </c>
      <c r="K151" s="29">
        <f t="shared" si="16"/>
        <v>150</v>
      </c>
      <c r="L151" s="25" t="str">
        <f ca="1">IF(A151&gt;0,SUM(OFFSET(I151,0,0,COUNTIF(K:K,K151),1)),"")</f>
        <v/>
      </c>
      <c r="M151" s="29">
        <f>IF(VLOOKUP($F151,master!$B:$E,4,0)=1,1,ROUNDUP(I151/VLOOKUP($F151,master!$B:$E,4,0),0))</f>
        <v>1</v>
      </c>
      <c r="N151" s="25" t="str">
        <f ca="1">IF(A151&gt;0,SUM(OFFSET(M151,0,0,COUNTIF(K:K,K151),1)),"")</f>
        <v/>
      </c>
      <c r="O151" s="26" t="str">
        <f>IF(A151&gt;0,IF(VLOOKUP($F151,master!$B:$G,6,0)="대상",E151,E151-1),"")</f>
        <v/>
      </c>
      <c r="P151" s="25" t="str">
        <f t="shared" si="17"/>
        <v/>
      </c>
    </row>
    <row r="152" spans="1:16" x14ac:dyDescent="0.15">
      <c r="A152" s="163"/>
      <c r="B152" s="164"/>
      <c r="C152" s="165" t="s">
        <v>309</v>
      </c>
      <c r="D152" s="166"/>
      <c r="E152" s="166"/>
      <c r="F152" s="164" t="s">
        <v>328</v>
      </c>
      <c r="G152" s="167" t="s">
        <v>329</v>
      </c>
      <c r="H152" s="164" t="s">
        <v>322</v>
      </c>
      <c r="I152" s="164">
        <v>54</v>
      </c>
      <c r="K152" s="29">
        <f t="shared" si="16"/>
        <v>150</v>
      </c>
      <c r="L152" s="25" t="str">
        <f ca="1">IF(A152&gt;0,SUM(OFFSET(I152,0,0,COUNTIF(K:K,K152),1)),"")</f>
        <v/>
      </c>
      <c r="M152" s="29">
        <f>IF(VLOOKUP($F152,master!$B:$E,4,0)=1,1,ROUNDUP(I152/VLOOKUP($F152,master!$B:$E,4,0),0))</f>
        <v>1</v>
      </c>
      <c r="N152" s="25" t="str">
        <f ca="1">IF(A152&gt;0,SUM(OFFSET(M152,0,0,COUNTIF(K:K,K152),1)),"")</f>
        <v/>
      </c>
      <c r="O152" s="26" t="str">
        <f>IF(A152&gt;0,IF(VLOOKUP($F152,master!$B:$G,6,0)="대상",E152,E152-1),"")</f>
        <v/>
      </c>
      <c r="P152" s="25" t="str">
        <f t="shared" si="17"/>
        <v/>
      </c>
    </row>
    <row r="153" spans="1:16" x14ac:dyDescent="0.15">
      <c r="A153" s="163"/>
      <c r="B153" s="164"/>
      <c r="C153" s="165" t="s">
        <v>309</v>
      </c>
      <c r="D153" s="166"/>
      <c r="E153" s="166"/>
      <c r="F153" s="164" t="s">
        <v>328</v>
      </c>
      <c r="G153" s="167" t="s">
        <v>329</v>
      </c>
      <c r="H153" s="164" t="s">
        <v>313</v>
      </c>
      <c r="I153" s="164">
        <v>54</v>
      </c>
      <c r="K153" s="29">
        <f t="shared" si="16"/>
        <v>150</v>
      </c>
      <c r="L153" s="25" t="str">
        <f ca="1">IF(A153&gt;0,SUM(OFFSET(I153,0,0,COUNTIF(K:K,K153),1)),"")</f>
        <v/>
      </c>
      <c r="M153" s="29">
        <f>IF(VLOOKUP($F153,master!$B:$E,4,0)=1,1,ROUNDUP(I153/VLOOKUP($F153,master!$B:$E,4,0),0))</f>
        <v>1</v>
      </c>
      <c r="N153" s="25" t="str">
        <f ca="1">IF(A153&gt;0,SUM(OFFSET(M153,0,0,COUNTIF(K:K,K153),1)),"")</f>
        <v/>
      </c>
      <c r="O153" s="26" t="str">
        <f>IF(A153&gt;0,IF(VLOOKUP($F153,master!$B:$G,6,0)="대상",E153,E153-1),"")</f>
        <v/>
      </c>
      <c r="P153" s="25" t="str">
        <f t="shared" si="17"/>
        <v/>
      </c>
    </row>
    <row r="154" spans="1:16" x14ac:dyDescent="0.15">
      <c r="A154" s="163"/>
      <c r="B154" s="164"/>
      <c r="C154" s="165" t="s">
        <v>309</v>
      </c>
      <c r="D154" s="166"/>
      <c r="E154" s="166"/>
      <c r="F154" s="164" t="s">
        <v>328</v>
      </c>
      <c r="G154" s="167" t="s">
        <v>329</v>
      </c>
      <c r="H154" s="164" t="s">
        <v>315</v>
      </c>
      <c r="I154" s="164">
        <v>54</v>
      </c>
      <c r="K154" s="29">
        <f t="shared" si="16"/>
        <v>150</v>
      </c>
      <c r="L154" s="25" t="str">
        <f ca="1">IF(A154&gt;0,SUM(OFFSET(I154,0,0,COUNTIF(K:K,K154),1)),"")</f>
        <v/>
      </c>
      <c r="M154" s="29">
        <f>IF(VLOOKUP($F154,master!$B:$E,4,0)=1,1,ROUNDUP(I154/VLOOKUP($F154,master!$B:$E,4,0),0))</f>
        <v>1</v>
      </c>
      <c r="N154" s="25" t="str">
        <f ca="1">IF(A154&gt;0,SUM(OFFSET(M154,0,0,COUNTIF(K:K,K154),1)),"")</f>
        <v/>
      </c>
      <c r="O154" s="26" t="str">
        <f>IF(A154&gt;0,IF(VLOOKUP($F154,master!$B:$G,6,0)="대상",E154,E154-1),"")</f>
        <v/>
      </c>
      <c r="P154" s="25" t="str">
        <f t="shared" si="17"/>
        <v/>
      </c>
    </row>
    <row r="155" spans="1:16" x14ac:dyDescent="0.15">
      <c r="A155" s="163"/>
      <c r="B155" s="164"/>
      <c r="C155" s="165" t="s">
        <v>309</v>
      </c>
      <c r="D155" s="166"/>
      <c r="E155" s="166"/>
      <c r="F155" s="164" t="s">
        <v>328</v>
      </c>
      <c r="G155" s="167" t="s">
        <v>329</v>
      </c>
      <c r="H155" s="164" t="s">
        <v>318</v>
      </c>
      <c r="I155" s="164">
        <v>54</v>
      </c>
      <c r="K155" s="29">
        <f t="shared" si="16"/>
        <v>150</v>
      </c>
      <c r="L155" s="25" t="str">
        <f ca="1">IF(A155&gt;0,SUM(OFFSET(I155,0,0,COUNTIF(K:K,K155),1)),"")</f>
        <v/>
      </c>
      <c r="M155" s="29">
        <f>IF(VLOOKUP($F155,master!$B:$E,4,0)=1,1,ROUNDUP(I155/VLOOKUP($F155,master!$B:$E,4,0),0))</f>
        <v>1</v>
      </c>
      <c r="N155" s="25" t="str">
        <f ca="1">IF(A155&gt;0,SUM(OFFSET(M155,0,0,COUNTIF(K:K,K155),1)),"")</f>
        <v/>
      </c>
      <c r="O155" s="26" t="str">
        <f>IF(A155&gt;0,IF(VLOOKUP($F155,master!$B:$G,6,0)="대상",E155,E155-1),"")</f>
        <v/>
      </c>
      <c r="P155" s="25" t="str">
        <f t="shared" si="17"/>
        <v/>
      </c>
    </row>
    <row r="156" spans="1:16" x14ac:dyDescent="0.15">
      <c r="A156" s="163"/>
      <c r="B156" s="164"/>
      <c r="C156" s="165" t="s">
        <v>309</v>
      </c>
      <c r="D156" s="166"/>
      <c r="E156" s="166"/>
      <c r="F156" s="164" t="s">
        <v>328</v>
      </c>
      <c r="G156" s="167" t="s">
        <v>329</v>
      </c>
      <c r="H156" s="164" t="s">
        <v>319</v>
      </c>
      <c r="I156" s="164">
        <v>54</v>
      </c>
      <c r="K156" s="29">
        <f t="shared" ref="K156:K187" si="18">IF(A156&gt;0,ROW(),K155)</f>
        <v>150</v>
      </c>
      <c r="L156" s="25" t="str">
        <f ca="1">IF(A156&gt;0,SUM(OFFSET(I156,0,0,COUNTIF(K:K,K156),1)),"")</f>
        <v/>
      </c>
      <c r="M156" s="29">
        <f>IF(VLOOKUP($F156,master!$B:$E,4,0)=1,1,ROUNDUP(I156/VLOOKUP($F156,master!$B:$E,4,0),0))</f>
        <v>1</v>
      </c>
      <c r="N156" s="25" t="str">
        <f ca="1">IF(A156&gt;0,SUM(OFFSET(M156,0,0,COUNTIF(K:K,K156),1)),"")</f>
        <v/>
      </c>
      <c r="O156" s="26" t="str">
        <f>IF(A156&gt;0,IF(VLOOKUP($F156,master!$B:$G,6,0)="대상",E156,E156-1),"")</f>
        <v/>
      </c>
      <c r="P156" s="25" t="str">
        <f t="shared" ref="P156:P187" si="19">IF(B156&gt;0,B156,"")</f>
        <v/>
      </c>
    </row>
    <row r="157" spans="1:16" x14ac:dyDescent="0.15">
      <c r="A157" s="163"/>
      <c r="B157" s="164"/>
      <c r="C157" s="165" t="s">
        <v>309</v>
      </c>
      <c r="D157" s="166"/>
      <c r="E157" s="166"/>
      <c r="F157" s="164" t="s">
        <v>328</v>
      </c>
      <c r="G157" s="167" t="s">
        <v>329</v>
      </c>
      <c r="H157" s="164" t="s">
        <v>320</v>
      </c>
      <c r="I157" s="164">
        <v>108</v>
      </c>
      <c r="K157" s="29">
        <f t="shared" si="18"/>
        <v>150</v>
      </c>
      <c r="L157" s="25" t="str">
        <f ca="1">IF(A157&gt;0,SUM(OFFSET(I157,0,0,COUNTIF(K:K,K157),1)),"")</f>
        <v/>
      </c>
      <c r="M157" s="29">
        <f>IF(VLOOKUP($F157,master!$B:$E,4,0)=1,1,ROUNDUP(I157/VLOOKUP($F157,master!$B:$E,4,0),0))</f>
        <v>1</v>
      </c>
      <c r="N157" s="25" t="str">
        <f ca="1">IF(A157&gt;0,SUM(OFFSET(M157,0,0,COUNTIF(K:K,K157),1)),"")</f>
        <v/>
      </c>
      <c r="O157" s="26" t="str">
        <f>IF(A157&gt;0,IF(VLOOKUP($F157,master!$B:$G,6,0)="대상",E157,E157-1),"")</f>
        <v/>
      </c>
      <c r="P157" s="25" t="str">
        <f t="shared" si="19"/>
        <v/>
      </c>
    </row>
    <row r="158" spans="1:16" x14ac:dyDescent="0.15">
      <c r="A158" s="163"/>
      <c r="B158" s="164"/>
      <c r="C158" s="165" t="s">
        <v>309</v>
      </c>
      <c r="D158" s="166"/>
      <c r="E158" s="166"/>
      <c r="F158" s="164" t="s">
        <v>328</v>
      </c>
      <c r="G158" s="167" t="s">
        <v>329</v>
      </c>
      <c r="H158" s="164" t="s">
        <v>321</v>
      </c>
      <c r="I158" s="164">
        <v>108</v>
      </c>
      <c r="K158" s="29">
        <f t="shared" si="18"/>
        <v>150</v>
      </c>
      <c r="L158" s="25" t="str">
        <f ca="1">IF(A158&gt;0,SUM(OFFSET(I158,0,0,COUNTIF(K:K,K158),1)),"")</f>
        <v/>
      </c>
      <c r="M158" s="29">
        <f>IF(VLOOKUP($F158,master!$B:$E,4,0)=1,1,ROUNDUP(I158/VLOOKUP($F158,master!$B:$E,4,0),0))</f>
        <v>1</v>
      </c>
      <c r="N158" s="25" t="str">
        <f ca="1">IF(A158&gt;0,SUM(OFFSET(M158,0,0,COUNTIF(K:K,K158),1)),"")</f>
        <v/>
      </c>
      <c r="O158" s="26" t="str">
        <f>IF(A158&gt;0,IF(VLOOKUP($F158,master!$B:$G,6,0)="대상",E158,E158-1),"")</f>
        <v/>
      </c>
      <c r="P158" s="25" t="str">
        <f t="shared" si="19"/>
        <v/>
      </c>
    </row>
    <row r="159" spans="1:16" ht="14.25" thickBot="1" x14ac:dyDescent="0.2">
      <c r="A159" s="178"/>
      <c r="B159" s="179"/>
      <c r="C159" s="180" t="s">
        <v>309</v>
      </c>
      <c r="D159" s="181"/>
      <c r="E159" s="181"/>
      <c r="F159" s="179" t="s">
        <v>328</v>
      </c>
      <c r="G159" s="182" t="s">
        <v>329</v>
      </c>
      <c r="H159" s="179" t="s">
        <v>323</v>
      </c>
      <c r="I159" s="179">
        <v>54</v>
      </c>
      <c r="J159" s="168"/>
      <c r="K159" s="169">
        <f t="shared" si="18"/>
        <v>150</v>
      </c>
      <c r="L159" s="172" t="str">
        <f ca="1">IF(A159&gt;0,SUM(OFFSET(I159,0,0,COUNTIF(K:K,K159),1)),"")</f>
        <v/>
      </c>
      <c r="M159" s="169">
        <f>IF(VLOOKUP($F159,master!$B:$E,4,0)=1,1,ROUNDUP(I159/VLOOKUP($F159,master!$B:$E,4,0),0))</f>
        <v>1</v>
      </c>
      <c r="N159" s="172" t="str">
        <f ca="1">IF(A159&gt;0,SUM(OFFSET(M159,0,0,COUNTIF(K:K,K159),1)),"")</f>
        <v/>
      </c>
      <c r="O159" s="171" t="str">
        <f>IF(A159&gt;0,IF(VLOOKUP($F159,master!$B:$G,6,0)="대상",E159,E159-1),"")</f>
        <v/>
      </c>
      <c r="P159" s="172" t="str">
        <f t="shared" si="19"/>
        <v/>
      </c>
    </row>
    <row r="160" spans="1:16" ht="14.25" thickBot="1" x14ac:dyDescent="0.2">
      <c r="A160" s="183">
        <v>44669.626145833303</v>
      </c>
      <c r="B160" s="184" t="s">
        <v>331</v>
      </c>
      <c r="C160" s="185" t="s">
        <v>416</v>
      </c>
      <c r="D160" s="186">
        <v>44671</v>
      </c>
      <c r="E160" s="186">
        <v>44671</v>
      </c>
      <c r="F160" s="184" t="s">
        <v>332</v>
      </c>
      <c r="G160" s="187" t="s">
        <v>333</v>
      </c>
      <c r="H160" s="184" t="s">
        <v>310</v>
      </c>
      <c r="I160" s="184">
        <v>576</v>
      </c>
      <c r="J160" s="188"/>
      <c r="K160" s="189">
        <f t="shared" si="18"/>
        <v>160</v>
      </c>
      <c r="L160" s="195">
        <f ca="1">IF(A160&gt;0,SUM(OFFSET(I160,0,0,COUNTIF(K:K,K160),1)),"")</f>
        <v>576</v>
      </c>
      <c r="M160" s="189">
        <f>IF(VLOOKUP($F160,master!$B:$E,4,0)=1,1,ROUNDUP(I160/VLOOKUP($F160,master!$B:$E,4,0),0))</f>
        <v>4</v>
      </c>
      <c r="N160" s="195">
        <f ca="1">IF(A160&gt;0,SUM(OFFSET(M160,0,0,COUNTIF(K:K,K160),1)),"")</f>
        <v>4</v>
      </c>
      <c r="O160" s="190">
        <f>IF(A160&gt;0,IF(VLOOKUP($F160,master!$B:$G,6,0)="대상",E160,E160-1),"")</f>
        <v>44671</v>
      </c>
      <c r="P160" s="191" t="str">
        <f t="shared" si="19"/>
        <v>신규(직납)</v>
      </c>
    </row>
    <row r="161" spans="1:16" ht="14.25" thickBot="1" x14ac:dyDescent="0.2">
      <c r="A161" s="183">
        <v>44669.626145833303</v>
      </c>
      <c r="B161" s="184" t="s">
        <v>331</v>
      </c>
      <c r="C161" s="185" t="s">
        <v>417</v>
      </c>
      <c r="D161" s="186">
        <v>44671</v>
      </c>
      <c r="E161" s="186">
        <v>44671</v>
      </c>
      <c r="F161" s="184" t="s">
        <v>332</v>
      </c>
      <c r="G161" s="187" t="s">
        <v>333</v>
      </c>
      <c r="H161" s="184" t="s">
        <v>316</v>
      </c>
      <c r="I161" s="184">
        <v>576</v>
      </c>
      <c r="J161" s="188"/>
      <c r="K161" s="189">
        <f t="shared" si="18"/>
        <v>161</v>
      </c>
      <c r="L161" s="195">
        <f ca="1">IF(A161&gt;0,SUM(OFFSET(I161,0,0,COUNTIF(K:K,K161),1)),"")</f>
        <v>576</v>
      </c>
      <c r="M161" s="189">
        <f>IF(VLOOKUP($F161,master!$B:$E,4,0)=1,1,ROUNDUP(I161/VLOOKUP($F161,master!$B:$E,4,0),0))</f>
        <v>4</v>
      </c>
      <c r="N161" s="195">
        <f ca="1">IF(A161&gt;0,SUM(OFFSET(M161,0,0,COUNTIF(K:K,K161),1)),"")</f>
        <v>4</v>
      </c>
      <c r="O161" s="190">
        <f>IF(A161&gt;0,IF(VLOOKUP($F161,master!$B:$G,6,0)="대상",E161,E161-1),"")</f>
        <v>44671</v>
      </c>
      <c r="P161" s="191" t="str">
        <f t="shared" si="19"/>
        <v>신규(직납)</v>
      </c>
    </row>
    <row r="162" spans="1:16" ht="14.25" thickBot="1" x14ac:dyDescent="0.2">
      <c r="A162" s="183">
        <v>44669.626145833303</v>
      </c>
      <c r="B162" s="184" t="s">
        <v>331</v>
      </c>
      <c r="C162" s="185" t="s">
        <v>418</v>
      </c>
      <c r="D162" s="186">
        <v>44671</v>
      </c>
      <c r="E162" s="186">
        <v>44671</v>
      </c>
      <c r="F162" s="184" t="s">
        <v>332</v>
      </c>
      <c r="G162" s="187" t="s">
        <v>333</v>
      </c>
      <c r="H162" s="184" t="s">
        <v>322</v>
      </c>
      <c r="I162" s="184">
        <v>864</v>
      </c>
      <c r="J162" s="188"/>
      <c r="K162" s="189">
        <f t="shared" si="18"/>
        <v>162</v>
      </c>
      <c r="L162" s="195">
        <f ca="1">IF(A162&gt;0,SUM(OFFSET(I162,0,0,COUNTIF(K:K,K162),1)),"")</f>
        <v>864</v>
      </c>
      <c r="M162" s="189">
        <f>IF(VLOOKUP($F162,master!$B:$E,4,0)=1,1,ROUNDUP(I162/VLOOKUP($F162,master!$B:$E,4,0),0))</f>
        <v>6</v>
      </c>
      <c r="N162" s="195">
        <f ca="1">IF(A162&gt;0,SUM(OFFSET(M162,0,0,COUNTIF(K:K,K162),1)),"")</f>
        <v>6</v>
      </c>
      <c r="O162" s="190">
        <f>IF(A162&gt;0,IF(VLOOKUP($F162,master!$B:$G,6,0)="대상",E162,E162-1),"")</f>
        <v>44671</v>
      </c>
      <c r="P162" s="191" t="str">
        <f t="shared" si="19"/>
        <v>신규(직납)</v>
      </c>
    </row>
    <row r="163" spans="1:16" ht="14.25" thickBot="1" x14ac:dyDescent="0.2">
      <c r="A163" s="183">
        <v>44669.605613425898</v>
      </c>
      <c r="B163" s="184" t="s">
        <v>307</v>
      </c>
      <c r="C163" s="185" t="s">
        <v>419</v>
      </c>
      <c r="D163" s="186">
        <v>44672</v>
      </c>
      <c r="E163" s="186">
        <v>44672</v>
      </c>
      <c r="F163" s="184" t="s">
        <v>420</v>
      </c>
      <c r="G163" s="187" t="s">
        <v>421</v>
      </c>
      <c r="H163" s="184" t="s">
        <v>311</v>
      </c>
      <c r="I163" s="184">
        <v>240</v>
      </c>
      <c r="J163" s="188"/>
      <c r="K163" s="189">
        <f t="shared" si="18"/>
        <v>163</v>
      </c>
      <c r="L163" s="195">
        <f ca="1">IF(A163&gt;0,SUM(OFFSET(I163,0,0,COUNTIF(K:K,K163),1)),"")</f>
        <v>240</v>
      </c>
      <c r="M163" s="189">
        <f>IF(VLOOKUP($F163,master!$B:$E,4,0)=1,1,ROUNDUP(I163/VLOOKUP($F163,master!$B:$E,4,0),0))</f>
        <v>1</v>
      </c>
      <c r="N163" s="195">
        <f ca="1">IF(A163&gt;0,SUM(OFFSET(M163,0,0,COUNTIF(K:K,K163),1)),"")</f>
        <v>1</v>
      </c>
      <c r="O163" s="190">
        <f>IF(A163&gt;0,IF(VLOOKUP($F163,master!$B:$G,6,0)="대상",E163,E163-1),"")</f>
        <v>44672</v>
      </c>
      <c r="P163" s="191" t="str">
        <f t="shared" si="19"/>
        <v>신규</v>
      </c>
    </row>
    <row r="164" spans="1:16" x14ac:dyDescent="0.15">
      <c r="A164" s="173">
        <v>44669.605613425898</v>
      </c>
      <c r="B164" s="174" t="s">
        <v>307</v>
      </c>
      <c r="C164" s="175" t="s">
        <v>422</v>
      </c>
      <c r="D164" s="176">
        <v>44671</v>
      </c>
      <c r="E164" s="176">
        <v>44672</v>
      </c>
      <c r="F164" s="174" t="s">
        <v>352</v>
      </c>
      <c r="G164" s="177" t="s">
        <v>353</v>
      </c>
      <c r="H164" s="174" t="s">
        <v>308</v>
      </c>
      <c r="I164" s="174">
        <v>54</v>
      </c>
      <c r="K164" s="29">
        <f t="shared" si="18"/>
        <v>164</v>
      </c>
      <c r="L164" s="78">
        <f ca="1">IF(A164&gt;0,SUM(OFFSET(I164,0,0,COUNTIF(K:K,K164),1)),"")</f>
        <v>1242</v>
      </c>
      <c r="M164" s="29">
        <f>IF(VLOOKUP($F164,master!$B:$E,4,0)=1,1,ROUNDUP(I164/VLOOKUP($F164,master!$B:$E,4,0),0))</f>
        <v>1</v>
      </c>
      <c r="N164" s="78">
        <f ca="1">IF(A164&gt;0,SUM(OFFSET(M164,0,0,COUNTIF(K:K,K164),1)),"")</f>
        <v>12</v>
      </c>
      <c r="O164" s="26">
        <f>IF(A164&gt;0,IF(VLOOKUP($F164,master!$B:$G,6,0)="대상",E164,E164-1),"")</f>
        <v>44671</v>
      </c>
      <c r="P164" s="25" t="str">
        <f t="shared" si="19"/>
        <v>신규</v>
      </c>
    </row>
    <row r="165" spans="1:16" x14ac:dyDescent="0.15">
      <c r="A165" s="163"/>
      <c r="B165" s="164"/>
      <c r="C165" s="165" t="s">
        <v>309</v>
      </c>
      <c r="D165" s="166"/>
      <c r="E165" s="166"/>
      <c r="F165" s="164" t="s">
        <v>352</v>
      </c>
      <c r="G165" s="167" t="s">
        <v>353</v>
      </c>
      <c r="H165" s="164" t="s">
        <v>310</v>
      </c>
      <c r="I165" s="164">
        <v>162</v>
      </c>
      <c r="K165" s="29">
        <f t="shared" si="18"/>
        <v>164</v>
      </c>
      <c r="L165" s="25" t="str">
        <f ca="1">IF(A165&gt;0,SUM(OFFSET(I165,0,0,COUNTIF(K:K,K165),1)),"")</f>
        <v/>
      </c>
      <c r="M165" s="29">
        <f>IF(VLOOKUP($F165,master!$B:$E,4,0)=1,1,ROUNDUP(I165/VLOOKUP($F165,master!$B:$E,4,0),0))</f>
        <v>1</v>
      </c>
      <c r="N165" s="25" t="str">
        <f ca="1">IF(A165&gt;0,SUM(OFFSET(M165,0,0,COUNTIF(K:K,K165),1)),"")</f>
        <v/>
      </c>
      <c r="O165" s="26" t="str">
        <f>IF(A165&gt;0,IF(VLOOKUP($F165,master!$B:$G,6,0)="대상",E165,E165-1),"")</f>
        <v/>
      </c>
      <c r="P165" s="25" t="str">
        <f t="shared" si="19"/>
        <v/>
      </c>
    </row>
    <row r="166" spans="1:16" x14ac:dyDescent="0.15">
      <c r="A166" s="163"/>
      <c r="B166" s="164"/>
      <c r="C166" s="165" t="s">
        <v>309</v>
      </c>
      <c r="D166" s="166"/>
      <c r="E166" s="166"/>
      <c r="F166" s="164" t="s">
        <v>352</v>
      </c>
      <c r="G166" s="167" t="s">
        <v>353</v>
      </c>
      <c r="H166" s="164" t="s">
        <v>312</v>
      </c>
      <c r="I166" s="164">
        <v>54</v>
      </c>
      <c r="K166" s="29">
        <f t="shared" si="18"/>
        <v>164</v>
      </c>
      <c r="L166" s="25" t="str">
        <f ca="1">IF(A166&gt;0,SUM(OFFSET(I166,0,0,COUNTIF(K:K,K166),1)),"")</f>
        <v/>
      </c>
      <c r="M166" s="29">
        <f>IF(VLOOKUP($F166,master!$B:$E,4,0)=1,1,ROUNDUP(I166/VLOOKUP($F166,master!$B:$E,4,0),0))</f>
        <v>1</v>
      </c>
      <c r="N166" s="25" t="str">
        <f ca="1">IF(A166&gt;0,SUM(OFFSET(M166,0,0,COUNTIF(K:K,K166),1)),"")</f>
        <v/>
      </c>
      <c r="O166" s="26" t="str">
        <f>IF(A166&gt;0,IF(VLOOKUP($F166,master!$B:$G,6,0)="대상",E166,E166-1),"")</f>
        <v/>
      </c>
      <c r="P166" s="25" t="str">
        <f t="shared" si="19"/>
        <v/>
      </c>
    </row>
    <row r="167" spans="1:16" x14ac:dyDescent="0.15">
      <c r="A167" s="163"/>
      <c r="B167" s="164"/>
      <c r="C167" s="165" t="s">
        <v>309</v>
      </c>
      <c r="D167" s="166"/>
      <c r="E167" s="166"/>
      <c r="F167" s="164" t="s">
        <v>352</v>
      </c>
      <c r="G167" s="167" t="s">
        <v>353</v>
      </c>
      <c r="H167" s="164" t="s">
        <v>322</v>
      </c>
      <c r="I167" s="164">
        <v>216</v>
      </c>
      <c r="K167" s="29">
        <f t="shared" si="18"/>
        <v>164</v>
      </c>
      <c r="L167" s="25" t="str">
        <f ca="1">IF(A167&gt;0,SUM(OFFSET(I167,0,0,COUNTIF(K:K,K167),1)),"")</f>
        <v/>
      </c>
      <c r="M167" s="29">
        <f>IF(VLOOKUP($F167,master!$B:$E,4,0)=1,1,ROUNDUP(I167/VLOOKUP($F167,master!$B:$E,4,0),0))</f>
        <v>2</v>
      </c>
      <c r="N167" s="25" t="str">
        <f ca="1">IF(A167&gt;0,SUM(OFFSET(M167,0,0,COUNTIF(K:K,K167),1)),"")</f>
        <v/>
      </c>
      <c r="O167" s="26" t="str">
        <f>IF(A167&gt;0,IF(VLOOKUP($F167,master!$B:$G,6,0)="대상",E167,E167-1),"")</f>
        <v/>
      </c>
      <c r="P167" s="25" t="str">
        <f t="shared" si="19"/>
        <v/>
      </c>
    </row>
    <row r="168" spans="1:16" x14ac:dyDescent="0.15">
      <c r="A168" s="163"/>
      <c r="B168" s="164"/>
      <c r="C168" s="165" t="s">
        <v>309</v>
      </c>
      <c r="D168" s="166"/>
      <c r="E168" s="166"/>
      <c r="F168" s="164" t="s">
        <v>352</v>
      </c>
      <c r="G168" s="167" t="s">
        <v>353</v>
      </c>
      <c r="H168" s="164" t="s">
        <v>314</v>
      </c>
      <c r="I168" s="164">
        <v>216</v>
      </c>
      <c r="K168" s="29">
        <f t="shared" si="18"/>
        <v>164</v>
      </c>
      <c r="L168" s="25" t="str">
        <f ca="1">IF(A168&gt;0,SUM(OFFSET(I168,0,0,COUNTIF(K:K,K168),1)),"")</f>
        <v/>
      </c>
      <c r="M168" s="29">
        <f>IF(VLOOKUP($F168,master!$B:$E,4,0)=1,1,ROUNDUP(I168/VLOOKUP($F168,master!$B:$E,4,0),0))</f>
        <v>2</v>
      </c>
      <c r="N168" s="25" t="str">
        <f ca="1">IF(A168&gt;0,SUM(OFFSET(M168,0,0,COUNTIF(K:K,K168),1)),"")</f>
        <v/>
      </c>
      <c r="O168" s="26" t="str">
        <f>IF(A168&gt;0,IF(VLOOKUP($F168,master!$B:$G,6,0)="대상",E168,E168-1),"")</f>
        <v/>
      </c>
      <c r="P168" s="25" t="str">
        <f t="shared" si="19"/>
        <v/>
      </c>
    </row>
    <row r="169" spans="1:16" x14ac:dyDescent="0.15">
      <c r="A169" s="163"/>
      <c r="B169" s="164"/>
      <c r="C169" s="165" t="s">
        <v>309</v>
      </c>
      <c r="D169" s="166"/>
      <c r="E169" s="166"/>
      <c r="F169" s="164" t="s">
        <v>352</v>
      </c>
      <c r="G169" s="167" t="s">
        <v>353</v>
      </c>
      <c r="H169" s="164" t="s">
        <v>315</v>
      </c>
      <c r="I169" s="164">
        <v>54</v>
      </c>
      <c r="K169" s="29">
        <f t="shared" si="18"/>
        <v>164</v>
      </c>
      <c r="L169" s="25" t="str">
        <f ca="1">IF(A169&gt;0,SUM(OFFSET(I169,0,0,COUNTIF(K:K,K169),1)),"")</f>
        <v/>
      </c>
      <c r="M169" s="29">
        <f>IF(VLOOKUP($F169,master!$B:$E,4,0)=1,1,ROUNDUP(I169/VLOOKUP($F169,master!$B:$E,4,0),0))</f>
        <v>1</v>
      </c>
      <c r="N169" s="25" t="str">
        <f ca="1">IF(A169&gt;0,SUM(OFFSET(M169,0,0,COUNTIF(K:K,K169),1)),"")</f>
        <v/>
      </c>
      <c r="O169" s="26" t="str">
        <f>IF(A169&gt;0,IF(VLOOKUP($F169,master!$B:$G,6,0)="대상",E169,E169-1),"")</f>
        <v/>
      </c>
      <c r="P169" s="25" t="str">
        <f t="shared" si="19"/>
        <v/>
      </c>
    </row>
    <row r="170" spans="1:16" x14ac:dyDescent="0.15">
      <c r="A170" s="163"/>
      <c r="B170" s="164"/>
      <c r="C170" s="165" t="s">
        <v>309</v>
      </c>
      <c r="D170" s="166"/>
      <c r="E170" s="166"/>
      <c r="F170" s="164" t="s">
        <v>352</v>
      </c>
      <c r="G170" s="167" t="s">
        <v>353</v>
      </c>
      <c r="H170" s="164" t="s">
        <v>316</v>
      </c>
      <c r="I170" s="164">
        <v>54</v>
      </c>
      <c r="K170" s="29">
        <f t="shared" si="18"/>
        <v>164</v>
      </c>
      <c r="L170" s="25" t="str">
        <f ca="1">IF(A170&gt;0,SUM(OFFSET(I170,0,0,COUNTIF(K:K,K170),1)),"")</f>
        <v/>
      </c>
      <c r="M170" s="29">
        <f>IF(VLOOKUP($F170,master!$B:$E,4,0)=1,1,ROUNDUP(I170/VLOOKUP($F170,master!$B:$E,4,0),0))</f>
        <v>1</v>
      </c>
      <c r="N170" s="25" t="str">
        <f ca="1">IF(A170&gt;0,SUM(OFFSET(M170,0,0,COUNTIF(K:K,K170),1)),"")</f>
        <v/>
      </c>
      <c r="O170" s="26" t="str">
        <f>IF(A170&gt;0,IF(VLOOKUP($F170,master!$B:$G,6,0)="대상",E170,E170-1),"")</f>
        <v/>
      </c>
      <c r="P170" s="25" t="str">
        <f t="shared" si="19"/>
        <v/>
      </c>
    </row>
    <row r="171" spans="1:16" x14ac:dyDescent="0.15">
      <c r="A171" s="163"/>
      <c r="B171" s="164"/>
      <c r="C171" s="165" t="s">
        <v>309</v>
      </c>
      <c r="D171" s="166"/>
      <c r="E171" s="166"/>
      <c r="F171" s="164" t="s">
        <v>352</v>
      </c>
      <c r="G171" s="167" t="s">
        <v>353</v>
      </c>
      <c r="H171" s="164" t="s">
        <v>320</v>
      </c>
      <c r="I171" s="164">
        <v>108</v>
      </c>
      <c r="K171" s="29">
        <f t="shared" si="18"/>
        <v>164</v>
      </c>
      <c r="L171" s="25" t="str">
        <f ca="1">IF(A171&gt;0,SUM(OFFSET(I171,0,0,COUNTIF(K:K,K171),1)),"")</f>
        <v/>
      </c>
      <c r="M171" s="29">
        <f>IF(VLOOKUP($F171,master!$B:$E,4,0)=1,1,ROUNDUP(I171/VLOOKUP($F171,master!$B:$E,4,0),0))</f>
        <v>1</v>
      </c>
      <c r="N171" s="25" t="str">
        <f ca="1">IF(A171&gt;0,SUM(OFFSET(M171,0,0,COUNTIF(K:K,K171),1)),"")</f>
        <v/>
      </c>
      <c r="O171" s="26" t="str">
        <f>IF(A171&gt;0,IF(VLOOKUP($F171,master!$B:$G,6,0)="대상",E171,E171-1),"")</f>
        <v/>
      </c>
      <c r="P171" s="25" t="str">
        <f t="shared" si="19"/>
        <v/>
      </c>
    </row>
    <row r="172" spans="1:16" x14ac:dyDescent="0.15">
      <c r="A172" s="163"/>
      <c r="B172" s="164"/>
      <c r="C172" s="165" t="s">
        <v>309</v>
      </c>
      <c r="D172" s="166"/>
      <c r="E172" s="166"/>
      <c r="F172" s="164" t="s">
        <v>352</v>
      </c>
      <c r="G172" s="167" t="s">
        <v>353</v>
      </c>
      <c r="H172" s="164" t="s">
        <v>321</v>
      </c>
      <c r="I172" s="164">
        <v>162</v>
      </c>
      <c r="K172" s="29">
        <f t="shared" si="18"/>
        <v>164</v>
      </c>
      <c r="L172" s="25" t="str">
        <f ca="1">IF(A172&gt;0,SUM(OFFSET(I172,0,0,COUNTIF(K:K,K172),1)),"")</f>
        <v/>
      </c>
      <c r="M172" s="29">
        <f>IF(VLOOKUP($F172,master!$B:$E,4,0)=1,1,ROUNDUP(I172/VLOOKUP($F172,master!$B:$E,4,0),0))</f>
        <v>1</v>
      </c>
      <c r="N172" s="25" t="str">
        <f ca="1">IF(A172&gt;0,SUM(OFFSET(M172,0,0,COUNTIF(K:K,K172),1)),"")</f>
        <v/>
      </c>
      <c r="O172" s="26" t="str">
        <f>IF(A172&gt;0,IF(VLOOKUP($F172,master!$B:$G,6,0)="대상",E172,E172-1),"")</f>
        <v/>
      </c>
      <c r="P172" s="25" t="str">
        <f t="shared" si="19"/>
        <v/>
      </c>
    </row>
    <row r="173" spans="1:16" ht="14.25" thickBot="1" x14ac:dyDescent="0.2">
      <c r="A173" s="178"/>
      <c r="B173" s="179"/>
      <c r="C173" s="180" t="s">
        <v>309</v>
      </c>
      <c r="D173" s="181"/>
      <c r="E173" s="181"/>
      <c r="F173" s="179" t="s">
        <v>352</v>
      </c>
      <c r="G173" s="182" t="s">
        <v>353</v>
      </c>
      <c r="H173" s="179" t="s">
        <v>323</v>
      </c>
      <c r="I173" s="179">
        <v>162</v>
      </c>
      <c r="J173" s="168"/>
      <c r="K173" s="169">
        <f t="shared" si="18"/>
        <v>164</v>
      </c>
      <c r="L173" s="172" t="str">
        <f ca="1">IF(A173&gt;0,SUM(OFFSET(I173,0,0,COUNTIF(K:K,K173),1)),"")</f>
        <v/>
      </c>
      <c r="M173" s="169">
        <f>IF(VLOOKUP($F173,master!$B:$E,4,0)=1,1,ROUNDUP(I173/VLOOKUP($F173,master!$B:$E,4,0),0))</f>
        <v>1</v>
      </c>
      <c r="N173" s="172" t="str">
        <f ca="1">IF(A173&gt;0,SUM(OFFSET(M173,0,0,COUNTIF(K:K,K173),1)),"")</f>
        <v/>
      </c>
      <c r="O173" s="171" t="str">
        <f>IF(A173&gt;0,IF(VLOOKUP($F173,master!$B:$G,6,0)="대상",E173,E173-1),"")</f>
        <v/>
      </c>
      <c r="P173" s="172" t="str">
        <f t="shared" si="19"/>
        <v/>
      </c>
    </row>
    <row r="174" spans="1:16" x14ac:dyDescent="0.15">
      <c r="A174" s="173">
        <v>44669.501956018503</v>
      </c>
      <c r="B174" s="174" t="s">
        <v>307</v>
      </c>
      <c r="C174" s="175" t="s">
        <v>423</v>
      </c>
      <c r="D174" s="176">
        <v>44671</v>
      </c>
      <c r="E174" s="176">
        <v>44672</v>
      </c>
      <c r="F174" s="174" t="s">
        <v>360</v>
      </c>
      <c r="G174" s="177" t="s">
        <v>361</v>
      </c>
      <c r="H174" s="174" t="s">
        <v>308</v>
      </c>
      <c r="I174" s="174">
        <v>54</v>
      </c>
      <c r="K174" s="29">
        <f t="shared" si="18"/>
        <v>174</v>
      </c>
      <c r="L174" s="78">
        <f ca="1">IF(A174&gt;0,SUM(OFFSET(I174,0,0,COUNTIF(K:K,K174),1)),"")</f>
        <v>1080</v>
      </c>
      <c r="M174" s="29">
        <f>IF(VLOOKUP($F174,master!$B:$E,4,0)=1,1,ROUNDUP(I174/VLOOKUP($F174,master!$B:$E,4,0),0))</f>
        <v>1</v>
      </c>
      <c r="N174" s="78">
        <f ca="1">IF(A174&gt;0,SUM(OFFSET(M174,0,0,COUNTIF(K:K,K174),1)),"")</f>
        <v>16</v>
      </c>
      <c r="O174" s="26">
        <f>IF(A174&gt;0,IF(VLOOKUP($F174,master!$B:$G,6,0)="대상",E174,E174-1),"")</f>
        <v>44671</v>
      </c>
      <c r="P174" s="25" t="str">
        <f t="shared" si="19"/>
        <v>신규</v>
      </c>
    </row>
    <row r="175" spans="1:16" x14ac:dyDescent="0.15">
      <c r="A175" s="163"/>
      <c r="B175" s="164"/>
      <c r="C175" s="165" t="s">
        <v>309</v>
      </c>
      <c r="D175" s="166"/>
      <c r="E175" s="166"/>
      <c r="F175" s="164" t="s">
        <v>360</v>
      </c>
      <c r="G175" s="167" t="s">
        <v>361</v>
      </c>
      <c r="H175" s="164" t="s">
        <v>310</v>
      </c>
      <c r="I175" s="164">
        <v>108</v>
      </c>
      <c r="K175" s="29">
        <f t="shared" si="18"/>
        <v>174</v>
      </c>
      <c r="L175" s="25" t="str">
        <f ca="1">IF(A175&gt;0,SUM(OFFSET(I175,0,0,COUNTIF(K:K,K175),1)),"")</f>
        <v/>
      </c>
      <c r="M175" s="29">
        <f>IF(VLOOKUP($F175,master!$B:$E,4,0)=1,1,ROUNDUP(I175/VLOOKUP($F175,master!$B:$E,4,0),0))</f>
        <v>1</v>
      </c>
      <c r="N175" s="25" t="str">
        <f ca="1">IF(A175&gt;0,SUM(OFFSET(M175,0,0,COUNTIF(K:K,K175),1)),"")</f>
        <v/>
      </c>
      <c r="O175" s="26" t="str">
        <f>IF(A175&gt;0,IF(VLOOKUP($F175,master!$B:$G,6,0)="대상",E175,E175-1),"")</f>
        <v/>
      </c>
      <c r="P175" s="25" t="str">
        <f t="shared" si="19"/>
        <v/>
      </c>
    </row>
    <row r="176" spans="1:16" x14ac:dyDescent="0.15">
      <c r="A176" s="163"/>
      <c r="B176" s="164"/>
      <c r="C176" s="165" t="s">
        <v>309</v>
      </c>
      <c r="D176" s="166"/>
      <c r="E176" s="166"/>
      <c r="F176" s="164" t="s">
        <v>360</v>
      </c>
      <c r="G176" s="167" t="s">
        <v>361</v>
      </c>
      <c r="H176" s="164" t="s">
        <v>311</v>
      </c>
      <c r="I176" s="164">
        <v>54</v>
      </c>
      <c r="K176" s="29">
        <f t="shared" si="18"/>
        <v>174</v>
      </c>
      <c r="L176" s="25" t="str">
        <f ca="1">IF(A176&gt;0,SUM(OFFSET(I176,0,0,COUNTIF(K:K,K176),1)),"")</f>
        <v/>
      </c>
      <c r="M176" s="29">
        <f>IF(VLOOKUP($F176,master!$B:$E,4,0)=1,1,ROUNDUP(I176/VLOOKUP($F176,master!$B:$E,4,0),0))</f>
        <v>1</v>
      </c>
      <c r="N176" s="25" t="str">
        <f ca="1">IF(A176&gt;0,SUM(OFFSET(M176,0,0,COUNTIF(K:K,K176),1)),"")</f>
        <v/>
      </c>
      <c r="O176" s="26" t="str">
        <f>IF(A176&gt;0,IF(VLOOKUP($F176,master!$B:$G,6,0)="대상",E176,E176-1),"")</f>
        <v/>
      </c>
      <c r="P176" s="25" t="str">
        <f t="shared" si="19"/>
        <v/>
      </c>
    </row>
    <row r="177" spans="1:16" x14ac:dyDescent="0.15">
      <c r="A177" s="163"/>
      <c r="B177" s="164"/>
      <c r="C177" s="165" t="s">
        <v>309</v>
      </c>
      <c r="D177" s="166"/>
      <c r="E177" s="166"/>
      <c r="F177" s="164" t="s">
        <v>360</v>
      </c>
      <c r="G177" s="167" t="s">
        <v>361</v>
      </c>
      <c r="H177" s="164" t="s">
        <v>312</v>
      </c>
      <c r="I177" s="164">
        <v>108</v>
      </c>
      <c r="K177" s="29">
        <f t="shared" si="18"/>
        <v>174</v>
      </c>
      <c r="L177" s="25" t="str">
        <f ca="1">IF(A177&gt;0,SUM(OFFSET(I177,0,0,COUNTIF(K:K,K177),1)),"")</f>
        <v/>
      </c>
      <c r="M177" s="29">
        <f>IF(VLOOKUP($F177,master!$B:$E,4,0)=1,1,ROUNDUP(I177/VLOOKUP($F177,master!$B:$E,4,0),0))</f>
        <v>1</v>
      </c>
      <c r="N177" s="25" t="str">
        <f ca="1">IF(A177&gt;0,SUM(OFFSET(M177,0,0,COUNTIF(K:K,K177),1)),"")</f>
        <v/>
      </c>
      <c r="O177" s="26" t="str">
        <f>IF(A177&gt;0,IF(VLOOKUP($F177,master!$B:$G,6,0)="대상",E177,E177-1),"")</f>
        <v/>
      </c>
      <c r="P177" s="25" t="str">
        <f t="shared" si="19"/>
        <v/>
      </c>
    </row>
    <row r="178" spans="1:16" x14ac:dyDescent="0.15">
      <c r="A178" s="163"/>
      <c r="B178" s="164"/>
      <c r="C178" s="165" t="s">
        <v>309</v>
      </c>
      <c r="D178" s="166"/>
      <c r="E178" s="166"/>
      <c r="F178" s="164" t="s">
        <v>360</v>
      </c>
      <c r="G178" s="167" t="s">
        <v>361</v>
      </c>
      <c r="H178" s="164" t="s">
        <v>322</v>
      </c>
      <c r="I178" s="164">
        <v>54</v>
      </c>
      <c r="K178" s="29">
        <f t="shared" si="18"/>
        <v>174</v>
      </c>
      <c r="L178" s="25" t="str">
        <f ca="1">IF(A178&gt;0,SUM(OFFSET(I178,0,0,COUNTIF(K:K,K178),1)),"")</f>
        <v/>
      </c>
      <c r="M178" s="29">
        <f>IF(VLOOKUP($F178,master!$B:$E,4,0)=1,1,ROUNDUP(I178/VLOOKUP($F178,master!$B:$E,4,0),0))</f>
        <v>1</v>
      </c>
      <c r="N178" s="25" t="str">
        <f ca="1">IF(A178&gt;0,SUM(OFFSET(M178,0,0,COUNTIF(K:K,K178),1)),"")</f>
        <v/>
      </c>
      <c r="O178" s="26" t="str">
        <f>IF(A178&gt;0,IF(VLOOKUP($F178,master!$B:$G,6,0)="대상",E178,E178-1),"")</f>
        <v/>
      </c>
      <c r="P178" s="25" t="str">
        <f t="shared" si="19"/>
        <v/>
      </c>
    </row>
    <row r="179" spans="1:16" x14ac:dyDescent="0.15">
      <c r="A179" s="163"/>
      <c r="B179" s="164"/>
      <c r="C179" s="165" t="s">
        <v>309</v>
      </c>
      <c r="D179" s="166"/>
      <c r="E179" s="166"/>
      <c r="F179" s="164" t="s">
        <v>360</v>
      </c>
      <c r="G179" s="167" t="s">
        <v>361</v>
      </c>
      <c r="H179" s="164" t="s">
        <v>313</v>
      </c>
      <c r="I179" s="164">
        <v>54</v>
      </c>
      <c r="K179" s="29">
        <f t="shared" si="18"/>
        <v>174</v>
      </c>
      <c r="L179" s="25" t="str">
        <f ca="1">IF(A179&gt;0,SUM(OFFSET(I179,0,0,COUNTIF(K:K,K179),1)),"")</f>
        <v/>
      </c>
      <c r="M179" s="29">
        <f>IF(VLOOKUP($F179,master!$B:$E,4,0)=1,1,ROUNDUP(I179/VLOOKUP($F179,master!$B:$E,4,0),0))</f>
        <v>1</v>
      </c>
      <c r="N179" s="25" t="str">
        <f ca="1">IF(A179&gt;0,SUM(OFFSET(M179,0,0,COUNTIF(K:K,K179),1)),"")</f>
        <v/>
      </c>
      <c r="O179" s="26" t="str">
        <f>IF(A179&gt;0,IF(VLOOKUP($F179,master!$B:$G,6,0)="대상",E179,E179-1),"")</f>
        <v/>
      </c>
      <c r="P179" s="25" t="str">
        <f t="shared" si="19"/>
        <v/>
      </c>
    </row>
    <row r="180" spans="1:16" x14ac:dyDescent="0.15">
      <c r="A180" s="163"/>
      <c r="B180" s="164"/>
      <c r="C180" s="165" t="s">
        <v>309</v>
      </c>
      <c r="D180" s="166"/>
      <c r="E180" s="166"/>
      <c r="F180" s="164" t="s">
        <v>360</v>
      </c>
      <c r="G180" s="167" t="s">
        <v>361</v>
      </c>
      <c r="H180" s="164" t="s">
        <v>314</v>
      </c>
      <c r="I180" s="164">
        <v>108</v>
      </c>
      <c r="K180" s="29">
        <f t="shared" si="18"/>
        <v>174</v>
      </c>
      <c r="L180" s="25" t="str">
        <f ca="1">IF(A180&gt;0,SUM(OFFSET(I180,0,0,COUNTIF(K:K,K180),1)),"")</f>
        <v/>
      </c>
      <c r="M180" s="29">
        <f>IF(VLOOKUP($F180,master!$B:$E,4,0)=1,1,ROUNDUP(I180/VLOOKUP($F180,master!$B:$E,4,0),0))</f>
        <v>1</v>
      </c>
      <c r="N180" s="25" t="str">
        <f ca="1">IF(A180&gt;0,SUM(OFFSET(M180,0,0,COUNTIF(K:K,K180),1)),"")</f>
        <v/>
      </c>
      <c r="O180" s="26" t="str">
        <f>IF(A180&gt;0,IF(VLOOKUP($F180,master!$B:$G,6,0)="대상",E180,E180-1),"")</f>
        <v/>
      </c>
      <c r="P180" s="25" t="str">
        <f t="shared" si="19"/>
        <v/>
      </c>
    </row>
    <row r="181" spans="1:16" x14ac:dyDescent="0.15">
      <c r="A181" s="163"/>
      <c r="B181" s="164"/>
      <c r="C181" s="165" t="s">
        <v>309</v>
      </c>
      <c r="D181" s="166"/>
      <c r="E181" s="166"/>
      <c r="F181" s="164" t="s">
        <v>360</v>
      </c>
      <c r="G181" s="167" t="s">
        <v>361</v>
      </c>
      <c r="H181" s="164" t="s">
        <v>315</v>
      </c>
      <c r="I181" s="164">
        <v>54</v>
      </c>
      <c r="K181" s="29">
        <f t="shared" si="18"/>
        <v>174</v>
      </c>
      <c r="L181" s="25" t="str">
        <f ca="1">IF(A181&gt;0,SUM(OFFSET(I181,0,0,COUNTIF(K:K,K181),1)),"")</f>
        <v/>
      </c>
      <c r="M181" s="29">
        <f>IF(VLOOKUP($F181,master!$B:$E,4,0)=1,1,ROUNDUP(I181/VLOOKUP($F181,master!$B:$E,4,0),0))</f>
        <v>1</v>
      </c>
      <c r="N181" s="25" t="str">
        <f ca="1">IF(A181&gt;0,SUM(OFFSET(M181,0,0,COUNTIF(K:K,K181),1)),"")</f>
        <v/>
      </c>
      <c r="O181" s="26" t="str">
        <f>IF(A181&gt;0,IF(VLOOKUP($F181,master!$B:$G,6,0)="대상",E181,E181-1),"")</f>
        <v/>
      </c>
      <c r="P181" s="25" t="str">
        <f t="shared" si="19"/>
        <v/>
      </c>
    </row>
    <row r="182" spans="1:16" x14ac:dyDescent="0.15">
      <c r="A182" s="163"/>
      <c r="B182" s="164"/>
      <c r="C182" s="165" t="s">
        <v>309</v>
      </c>
      <c r="D182" s="166"/>
      <c r="E182" s="166"/>
      <c r="F182" s="164" t="s">
        <v>360</v>
      </c>
      <c r="G182" s="167" t="s">
        <v>361</v>
      </c>
      <c r="H182" s="164" t="s">
        <v>316</v>
      </c>
      <c r="I182" s="164">
        <v>54</v>
      </c>
      <c r="K182" s="29">
        <f t="shared" si="18"/>
        <v>174</v>
      </c>
      <c r="L182" s="25" t="str">
        <f ca="1">IF(A182&gt;0,SUM(OFFSET(I182,0,0,COUNTIF(K:K,K182),1)),"")</f>
        <v/>
      </c>
      <c r="M182" s="29">
        <f>IF(VLOOKUP($F182,master!$B:$E,4,0)=1,1,ROUNDUP(I182/VLOOKUP($F182,master!$B:$E,4,0),0))</f>
        <v>1</v>
      </c>
      <c r="N182" s="25" t="str">
        <f ca="1">IF(A182&gt;0,SUM(OFFSET(M182,0,0,COUNTIF(K:K,K182),1)),"")</f>
        <v/>
      </c>
      <c r="O182" s="26" t="str">
        <f>IF(A182&gt;0,IF(VLOOKUP($F182,master!$B:$G,6,0)="대상",E182,E182-1),"")</f>
        <v/>
      </c>
      <c r="P182" s="25" t="str">
        <f t="shared" si="19"/>
        <v/>
      </c>
    </row>
    <row r="183" spans="1:16" x14ac:dyDescent="0.15">
      <c r="A183" s="163"/>
      <c r="B183" s="164"/>
      <c r="C183" s="165" t="s">
        <v>309</v>
      </c>
      <c r="D183" s="166"/>
      <c r="E183" s="166"/>
      <c r="F183" s="164" t="s">
        <v>360</v>
      </c>
      <c r="G183" s="167" t="s">
        <v>361</v>
      </c>
      <c r="H183" s="164" t="s">
        <v>317</v>
      </c>
      <c r="I183" s="164">
        <v>54</v>
      </c>
      <c r="K183" s="29">
        <f t="shared" si="18"/>
        <v>174</v>
      </c>
      <c r="L183" s="25" t="str">
        <f ca="1">IF(A183&gt;0,SUM(OFFSET(I183,0,0,COUNTIF(K:K,K183),1)),"")</f>
        <v/>
      </c>
      <c r="M183" s="29">
        <f>IF(VLOOKUP($F183,master!$B:$E,4,0)=1,1,ROUNDUP(I183/VLOOKUP($F183,master!$B:$E,4,0),0))</f>
        <v>1</v>
      </c>
      <c r="N183" s="25" t="str">
        <f ca="1">IF(A183&gt;0,SUM(OFFSET(M183,0,0,COUNTIF(K:K,K183),1)),"")</f>
        <v/>
      </c>
      <c r="O183" s="26" t="str">
        <f>IF(A183&gt;0,IF(VLOOKUP($F183,master!$B:$G,6,0)="대상",E183,E183-1),"")</f>
        <v/>
      </c>
      <c r="P183" s="25" t="str">
        <f t="shared" si="19"/>
        <v/>
      </c>
    </row>
    <row r="184" spans="1:16" x14ac:dyDescent="0.15">
      <c r="A184" s="163"/>
      <c r="B184" s="164"/>
      <c r="C184" s="165" t="s">
        <v>309</v>
      </c>
      <c r="D184" s="166"/>
      <c r="E184" s="166"/>
      <c r="F184" s="164" t="s">
        <v>360</v>
      </c>
      <c r="G184" s="167" t="s">
        <v>361</v>
      </c>
      <c r="H184" s="164" t="s">
        <v>318</v>
      </c>
      <c r="I184" s="164">
        <v>54</v>
      </c>
      <c r="K184" s="29">
        <f t="shared" si="18"/>
        <v>174</v>
      </c>
      <c r="L184" s="25" t="str">
        <f ca="1">IF(A184&gt;0,SUM(OFFSET(I184,0,0,COUNTIF(K:K,K184),1)),"")</f>
        <v/>
      </c>
      <c r="M184" s="29">
        <f>IF(VLOOKUP($F184,master!$B:$E,4,0)=1,1,ROUNDUP(I184/VLOOKUP($F184,master!$B:$E,4,0),0))</f>
        <v>1</v>
      </c>
      <c r="N184" s="25" t="str">
        <f ca="1">IF(A184&gt;0,SUM(OFFSET(M184,0,0,COUNTIF(K:K,K184),1)),"")</f>
        <v/>
      </c>
      <c r="O184" s="26" t="str">
        <f>IF(A184&gt;0,IF(VLOOKUP($F184,master!$B:$G,6,0)="대상",E184,E184-1),"")</f>
        <v/>
      </c>
      <c r="P184" s="25" t="str">
        <f t="shared" si="19"/>
        <v/>
      </c>
    </row>
    <row r="185" spans="1:16" x14ac:dyDescent="0.15">
      <c r="A185" s="163"/>
      <c r="B185" s="164"/>
      <c r="C185" s="165" t="s">
        <v>309</v>
      </c>
      <c r="D185" s="166"/>
      <c r="E185" s="166"/>
      <c r="F185" s="164" t="s">
        <v>360</v>
      </c>
      <c r="G185" s="167" t="s">
        <v>361</v>
      </c>
      <c r="H185" s="164" t="s">
        <v>319</v>
      </c>
      <c r="I185" s="164">
        <v>54</v>
      </c>
      <c r="K185" s="29">
        <f t="shared" si="18"/>
        <v>174</v>
      </c>
      <c r="L185" s="25" t="str">
        <f ca="1">IF(A185&gt;0,SUM(OFFSET(I185,0,0,COUNTIF(K:K,K185),1)),"")</f>
        <v/>
      </c>
      <c r="M185" s="29">
        <f>IF(VLOOKUP($F185,master!$B:$E,4,0)=1,1,ROUNDUP(I185/VLOOKUP($F185,master!$B:$E,4,0),0))</f>
        <v>1</v>
      </c>
      <c r="N185" s="25" t="str">
        <f ca="1">IF(A185&gt;0,SUM(OFFSET(M185,0,0,COUNTIF(K:K,K185),1)),"")</f>
        <v/>
      </c>
      <c r="O185" s="26" t="str">
        <f>IF(A185&gt;0,IF(VLOOKUP($F185,master!$B:$G,6,0)="대상",E185,E185-1),"")</f>
        <v/>
      </c>
      <c r="P185" s="25" t="str">
        <f t="shared" si="19"/>
        <v/>
      </c>
    </row>
    <row r="186" spans="1:16" x14ac:dyDescent="0.15">
      <c r="A186" s="163"/>
      <c r="B186" s="164"/>
      <c r="C186" s="165" t="s">
        <v>309</v>
      </c>
      <c r="D186" s="166"/>
      <c r="E186" s="166"/>
      <c r="F186" s="164" t="s">
        <v>360</v>
      </c>
      <c r="G186" s="167" t="s">
        <v>361</v>
      </c>
      <c r="H186" s="164" t="s">
        <v>320</v>
      </c>
      <c r="I186" s="164">
        <v>54</v>
      </c>
      <c r="K186" s="29">
        <f t="shared" si="18"/>
        <v>174</v>
      </c>
      <c r="L186" s="25" t="str">
        <f ca="1">IF(A186&gt;0,SUM(OFFSET(I186,0,0,COUNTIF(K:K,K186),1)),"")</f>
        <v/>
      </c>
      <c r="M186" s="29">
        <f>IF(VLOOKUP($F186,master!$B:$E,4,0)=1,1,ROUNDUP(I186/VLOOKUP($F186,master!$B:$E,4,0),0))</f>
        <v>1</v>
      </c>
      <c r="N186" s="25" t="str">
        <f ca="1">IF(A186&gt;0,SUM(OFFSET(M186,0,0,COUNTIF(K:K,K186),1)),"")</f>
        <v/>
      </c>
      <c r="O186" s="26" t="str">
        <f>IF(A186&gt;0,IF(VLOOKUP($F186,master!$B:$G,6,0)="대상",E186,E186-1),"")</f>
        <v/>
      </c>
      <c r="P186" s="25" t="str">
        <f t="shared" si="19"/>
        <v/>
      </c>
    </row>
    <row r="187" spans="1:16" x14ac:dyDescent="0.15">
      <c r="A187" s="163"/>
      <c r="B187" s="164"/>
      <c r="C187" s="165" t="s">
        <v>309</v>
      </c>
      <c r="D187" s="166"/>
      <c r="E187" s="166"/>
      <c r="F187" s="164" t="s">
        <v>360</v>
      </c>
      <c r="G187" s="167" t="s">
        <v>361</v>
      </c>
      <c r="H187" s="164" t="s">
        <v>321</v>
      </c>
      <c r="I187" s="164">
        <v>108</v>
      </c>
      <c r="K187" s="29">
        <f t="shared" si="18"/>
        <v>174</v>
      </c>
      <c r="L187" s="25" t="str">
        <f ca="1">IF(A187&gt;0,SUM(OFFSET(I187,0,0,COUNTIF(K:K,K187),1)),"")</f>
        <v/>
      </c>
      <c r="M187" s="29">
        <f>IF(VLOOKUP($F187,master!$B:$E,4,0)=1,1,ROUNDUP(I187/VLOOKUP($F187,master!$B:$E,4,0),0))</f>
        <v>1</v>
      </c>
      <c r="N187" s="25" t="str">
        <f ca="1">IF(A187&gt;0,SUM(OFFSET(M187,0,0,COUNTIF(K:K,K187),1)),"")</f>
        <v/>
      </c>
      <c r="O187" s="26" t="str">
        <f>IF(A187&gt;0,IF(VLOOKUP($F187,master!$B:$G,6,0)="대상",E187,E187-1),"")</f>
        <v/>
      </c>
      <c r="P187" s="25" t="str">
        <f t="shared" si="19"/>
        <v/>
      </c>
    </row>
    <row r="188" spans="1:16" x14ac:dyDescent="0.15">
      <c r="A188" s="163"/>
      <c r="B188" s="164"/>
      <c r="C188" s="165" t="s">
        <v>309</v>
      </c>
      <c r="D188" s="166"/>
      <c r="E188" s="166"/>
      <c r="F188" s="164" t="s">
        <v>360</v>
      </c>
      <c r="G188" s="167" t="s">
        <v>361</v>
      </c>
      <c r="H188" s="164" t="s">
        <v>323</v>
      </c>
      <c r="I188" s="164">
        <v>54</v>
      </c>
      <c r="K188" s="29">
        <f t="shared" ref="K188:K218" si="20">IF(A188&gt;0,ROW(),K187)</f>
        <v>174</v>
      </c>
      <c r="L188" s="25" t="str">
        <f ca="1">IF(A188&gt;0,SUM(OFFSET(I188,0,0,COUNTIF(K:K,K188),1)),"")</f>
        <v/>
      </c>
      <c r="M188" s="29">
        <f>IF(VLOOKUP($F188,master!$B:$E,4,0)=1,1,ROUNDUP(I188/VLOOKUP($F188,master!$B:$E,4,0),0))</f>
        <v>1</v>
      </c>
      <c r="N188" s="25" t="str">
        <f ca="1">IF(A188&gt;0,SUM(OFFSET(M188,0,0,COUNTIF(K:K,K188),1)),"")</f>
        <v/>
      </c>
      <c r="O188" s="26" t="str">
        <f>IF(A188&gt;0,IF(VLOOKUP($F188,master!$B:$G,6,0)="대상",E188,E188-1),"")</f>
        <v/>
      </c>
      <c r="P188" s="25" t="str">
        <f t="shared" ref="P188:P218" si="21">IF(B188&gt;0,B188,"")</f>
        <v/>
      </c>
    </row>
    <row r="189" spans="1:16" ht="14.25" thickBot="1" x14ac:dyDescent="0.2">
      <c r="A189" s="178"/>
      <c r="B189" s="179"/>
      <c r="C189" s="180" t="s">
        <v>309</v>
      </c>
      <c r="D189" s="181"/>
      <c r="E189" s="181"/>
      <c r="F189" s="179" t="s">
        <v>360</v>
      </c>
      <c r="G189" s="182" t="s">
        <v>361</v>
      </c>
      <c r="H189" s="179" t="s">
        <v>327</v>
      </c>
      <c r="I189" s="179">
        <v>54</v>
      </c>
      <c r="J189" s="168"/>
      <c r="K189" s="169">
        <f t="shared" si="20"/>
        <v>174</v>
      </c>
      <c r="L189" s="172" t="str">
        <f ca="1">IF(A189&gt;0,SUM(OFFSET(I189,0,0,COUNTIF(K:K,K189),1)),"")</f>
        <v/>
      </c>
      <c r="M189" s="169">
        <f>IF(VLOOKUP($F189,master!$B:$E,4,0)=1,1,ROUNDUP(I189/VLOOKUP($F189,master!$B:$E,4,0),0))</f>
        <v>1</v>
      </c>
      <c r="N189" s="172" t="str">
        <f ca="1">IF(A189&gt;0,SUM(OFFSET(M189,0,0,COUNTIF(K:K,K189),1)),"")</f>
        <v/>
      </c>
      <c r="O189" s="171" t="str">
        <f>IF(A189&gt;0,IF(VLOOKUP($F189,master!$B:$G,6,0)="대상",E189,E189-1),"")</f>
        <v/>
      </c>
      <c r="P189" s="172" t="str">
        <f t="shared" si="21"/>
        <v/>
      </c>
    </row>
    <row r="190" spans="1:16" ht="14.25" thickBot="1" x14ac:dyDescent="0.2">
      <c r="A190" s="183">
        <v>44669.563055555598</v>
      </c>
      <c r="B190" s="184" t="s">
        <v>326</v>
      </c>
      <c r="C190" s="185" t="s">
        <v>387</v>
      </c>
      <c r="D190" s="186">
        <v>44672</v>
      </c>
      <c r="E190" s="186">
        <v>44672</v>
      </c>
      <c r="F190" s="184" t="s">
        <v>369</v>
      </c>
      <c r="G190" s="187" t="s">
        <v>370</v>
      </c>
      <c r="H190" s="184" t="s">
        <v>314</v>
      </c>
      <c r="I190" s="184">
        <v>192</v>
      </c>
      <c r="J190" s="188"/>
      <c r="K190" s="189">
        <f t="shared" si="20"/>
        <v>190</v>
      </c>
      <c r="L190" s="195">
        <f ca="1">IF(A190&gt;0,SUM(OFFSET(I190,0,0,COUNTIF(K:K,K190),1)),"")</f>
        <v>192</v>
      </c>
      <c r="M190" s="189">
        <f>IF(VLOOKUP($F190,master!$B:$E,4,0)=1,1,ROUNDUP(I190/VLOOKUP($F190,master!$B:$E,4,0),0))</f>
        <v>1</v>
      </c>
      <c r="N190" s="195">
        <f ca="1">IF(A190&gt;0,SUM(OFFSET(M190,0,0,COUNTIF(K:K,K190),1)),"")</f>
        <v>1</v>
      </c>
      <c r="O190" s="190">
        <f>IF(A190&gt;0,IF(VLOOKUP($F190,master!$B:$G,6,0)="대상",E190,E190-1),"")</f>
        <v>44672</v>
      </c>
      <c r="P190" s="191" t="str">
        <f t="shared" si="21"/>
        <v>변경</v>
      </c>
    </row>
    <row r="191" spans="1:16" ht="14.25" thickBot="1" x14ac:dyDescent="0.2">
      <c r="A191" s="183">
        <v>44669.585833333302</v>
      </c>
      <c r="B191" s="184" t="s">
        <v>348</v>
      </c>
      <c r="C191" s="185" t="s">
        <v>388</v>
      </c>
      <c r="D191" s="186">
        <v>44671</v>
      </c>
      <c r="E191" s="186">
        <v>44671</v>
      </c>
      <c r="F191" s="184" t="s">
        <v>369</v>
      </c>
      <c r="G191" s="187" t="s">
        <v>370</v>
      </c>
      <c r="H191" s="184" t="s">
        <v>349</v>
      </c>
      <c r="I191" s="184">
        <v>0</v>
      </c>
      <c r="J191" s="188"/>
      <c r="K191" s="189">
        <f t="shared" si="20"/>
        <v>191</v>
      </c>
      <c r="L191" s="195">
        <f ca="1">IF(A191&gt;0,SUM(OFFSET(I191,0,0,COUNTIF(K:K,K191),1)),"")</f>
        <v>0</v>
      </c>
      <c r="M191" s="189">
        <f>IF(VLOOKUP($F191,master!$B:$E,4,0)=1,1,ROUNDUP(I191/VLOOKUP($F191,master!$B:$E,4,0),0))</f>
        <v>0</v>
      </c>
      <c r="N191" s="195">
        <f ca="1">IF(A191&gt;0,SUM(OFFSET(M191,0,0,COUNTIF(K:K,K191),1)),"")</f>
        <v>0</v>
      </c>
      <c r="O191" s="190">
        <f>IF(A191&gt;0,IF(VLOOKUP($F191,master!$B:$G,6,0)="대상",E191,E191-1),"")</f>
        <v>44671</v>
      </c>
      <c r="P191" s="191" t="str">
        <f t="shared" si="21"/>
        <v>취소</v>
      </c>
    </row>
    <row r="192" spans="1:16" x14ac:dyDescent="0.15">
      <c r="A192" s="163"/>
      <c r="B192" s="164"/>
      <c r="C192" s="165" t="s">
        <v>309</v>
      </c>
      <c r="D192" s="166"/>
      <c r="E192" s="166"/>
      <c r="F192" s="164" t="s">
        <v>398</v>
      </c>
      <c r="G192" s="167" t="s">
        <v>399</v>
      </c>
      <c r="H192" s="164" t="s">
        <v>310</v>
      </c>
      <c r="I192" s="164">
        <v>520</v>
      </c>
      <c r="K192" s="29" t="e">
        <f>IF(A192&gt;0,ROW(),#REF!)</f>
        <v>#REF!</v>
      </c>
      <c r="L192" s="25" t="str">
        <f ca="1">IF(A192&gt;0,SUM(OFFSET(I192,0,0,COUNTIF(K:K,K192),1)),"")</f>
        <v/>
      </c>
      <c r="M192" s="29">
        <f>IF(VLOOKUP($F192,master!$B:$E,4,0)=1,1,ROUNDUP(I192/VLOOKUP($F192,master!$B:$E,4,0),0))</f>
        <v>1</v>
      </c>
      <c r="N192" s="25" t="str">
        <f ca="1">IF(A192&gt;0,SUM(OFFSET(M192,0,0,COUNTIF(K:K,K192),1)),"")</f>
        <v/>
      </c>
      <c r="O192" s="26" t="str">
        <f>IF(A192&gt;0,IF(VLOOKUP($F192,master!$B:$G,6,0)="대상",E192,E192-1),"")</f>
        <v/>
      </c>
      <c r="P192" s="25" t="str">
        <f t="shared" si="21"/>
        <v/>
      </c>
    </row>
    <row r="193" spans="1:16" x14ac:dyDescent="0.15">
      <c r="A193" s="163"/>
      <c r="B193" s="164"/>
      <c r="C193" s="165" t="s">
        <v>309</v>
      </c>
      <c r="D193" s="166"/>
      <c r="E193" s="166"/>
      <c r="F193" s="164" t="s">
        <v>398</v>
      </c>
      <c r="G193" s="167" t="s">
        <v>399</v>
      </c>
      <c r="H193" s="164" t="s">
        <v>311</v>
      </c>
      <c r="I193" s="164">
        <v>440</v>
      </c>
      <c r="K193" s="29" t="e">
        <f t="shared" si="20"/>
        <v>#REF!</v>
      </c>
      <c r="L193" s="25" t="str">
        <f ca="1">IF(A193&gt;0,SUM(OFFSET(I193,0,0,COUNTIF(K:K,K193),1)),"")</f>
        <v/>
      </c>
      <c r="M193" s="29">
        <f>IF(VLOOKUP($F193,master!$B:$E,4,0)=1,1,ROUNDUP(I193/VLOOKUP($F193,master!$B:$E,4,0),0))</f>
        <v>1</v>
      </c>
      <c r="N193" s="25" t="str">
        <f ca="1">IF(A193&gt;0,SUM(OFFSET(M193,0,0,COUNTIF(K:K,K193),1)),"")</f>
        <v/>
      </c>
      <c r="O193" s="26" t="str">
        <f>IF(A193&gt;0,IF(VLOOKUP($F193,master!$B:$G,6,0)="대상",E193,E193-1),"")</f>
        <v/>
      </c>
      <c r="P193" s="25" t="str">
        <f t="shared" si="21"/>
        <v/>
      </c>
    </row>
    <row r="194" spans="1:16" x14ac:dyDescent="0.15">
      <c r="A194" s="163"/>
      <c r="B194" s="164"/>
      <c r="C194" s="165" t="s">
        <v>309</v>
      </c>
      <c r="D194" s="166"/>
      <c r="E194" s="166"/>
      <c r="F194" s="164" t="s">
        <v>398</v>
      </c>
      <c r="G194" s="167" t="s">
        <v>399</v>
      </c>
      <c r="H194" s="164" t="s">
        <v>312</v>
      </c>
      <c r="I194" s="164">
        <v>400</v>
      </c>
      <c r="K194" s="29" t="e">
        <f t="shared" si="20"/>
        <v>#REF!</v>
      </c>
      <c r="L194" s="25" t="str">
        <f ca="1">IF(A194&gt;0,SUM(OFFSET(I194,0,0,COUNTIF(K:K,K194),1)),"")</f>
        <v/>
      </c>
      <c r="M194" s="29">
        <f>IF(VLOOKUP($F194,master!$B:$E,4,0)=1,1,ROUNDUP(I194/VLOOKUP($F194,master!$B:$E,4,0),0))</f>
        <v>1</v>
      </c>
      <c r="N194" s="25" t="str">
        <f ca="1">IF(A194&gt;0,SUM(OFFSET(M194,0,0,COUNTIF(K:K,K194),1)),"")</f>
        <v/>
      </c>
      <c r="O194" s="26" t="str">
        <f>IF(A194&gt;0,IF(VLOOKUP($F194,master!$B:$G,6,0)="대상",E194,E194-1),"")</f>
        <v/>
      </c>
      <c r="P194" s="25" t="str">
        <f t="shared" si="21"/>
        <v/>
      </c>
    </row>
    <row r="195" spans="1:16" x14ac:dyDescent="0.15">
      <c r="A195" s="163"/>
      <c r="B195" s="164"/>
      <c r="C195" s="165" t="s">
        <v>309</v>
      </c>
      <c r="D195" s="166"/>
      <c r="E195" s="166"/>
      <c r="F195" s="164" t="s">
        <v>398</v>
      </c>
      <c r="G195" s="167" t="s">
        <v>399</v>
      </c>
      <c r="H195" s="164" t="s">
        <v>322</v>
      </c>
      <c r="I195" s="164">
        <v>200</v>
      </c>
      <c r="K195" s="29" t="e">
        <f t="shared" si="20"/>
        <v>#REF!</v>
      </c>
      <c r="L195" s="25" t="str">
        <f ca="1">IF(A195&gt;0,SUM(OFFSET(I195,0,0,COUNTIF(K:K,K195),1)),"")</f>
        <v/>
      </c>
      <c r="M195" s="29">
        <f>IF(VLOOKUP($F195,master!$B:$E,4,0)=1,1,ROUNDUP(I195/VLOOKUP($F195,master!$B:$E,4,0),0))</f>
        <v>1</v>
      </c>
      <c r="N195" s="25" t="str">
        <f ca="1">IF(A195&gt;0,SUM(OFFSET(M195,0,0,COUNTIF(K:K,K195),1)),"")</f>
        <v/>
      </c>
      <c r="O195" s="26" t="str">
        <f>IF(A195&gt;0,IF(VLOOKUP($F195,master!$B:$G,6,0)="대상",E195,E195-1),"")</f>
        <v/>
      </c>
      <c r="P195" s="25" t="str">
        <f t="shared" si="21"/>
        <v/>
      </c>
    </row>
    <row r="196" spans="1:16" x14ac:dyDescent="0.15">
      <c r="A196" s="163"/>
      <c r="B196" s="164"/>
      <c r="C196" s="165" t="s">
        <v>309</v>
      </c>
      <c r="D196" s="166"/>
      <c r="E196" s="166"/>
      <c r="F196" s="164" t="s">
        <v>398</v>
      </c>
      <c r="G196" s="167" t="s">
        <v>399</v>
      </c>
      <c r="H196" s="164" t="s">
        <v>313</v>
      </c>
      <c r="I196" s="164">
        <v>600</v>
      </c>
      <c r="K196" s="29" t="e">
        <f t="shared" si="20"/>
        <v>#REF!</v>
      </c>
      <c r="L196" s="25" t="str">
        <f ca="1">IF(A196&gt;0,SUM(OFFSET(I196,0,0,COUNTIF(K:K,K196),1)),"")</f>
        <v/>
      </c>
      <c r="M196" s="29">
        <f>IF(VLOOKUP($F196,master!$B:$E,4,0)=1,1,ROUNDUP(I196/VLOOKUP($F196,master!$B:$E,4,0),0))</f>
        <v>1</v>
      </c>
      <c r="N196" s="25" t="str">
        <f ca="1">IF(A196&gt;0,SUM(OFFSET(M196,0,0,COUNTIF(K:K,K196),1)),"")</f>
        <v/>
      </c>
      <c r="O196" s="26" t="str">
        <f>IF(A196&gt;0,IF(VLOOKUP($F196,master!$B:$G,6,0)="대상",E196,E196-1),"")</f>
        <v/>
      </c>
      <c r="P196" s="25" t="str">
        <f t="shared" si="21"/>
        <v/>
      </c>
    </row>
    <row r="197" spans="1:16" x14ac:dyDescent="0.15">
      <c r="A197" s="163"/>
      <c r="B197" s="164"/>
      <c r="C197" s="165" t="s">
        <v>309</v>
      </c>
      <c r="D197" s="166"/>
      <c r="E197" s="166"/>
      <c r="F197" s="164" t="s">
        <v>398</v>
      </c>
      <c r="G197" s="167" t="s">
        <v>399</v>
      </c>
      <c r="H197" s="164" t="s">
        <v>314</v>
      </c>
      <c r="I197" s="164">
        <v>600</v>
      </c>
      <c r="K197" s="29" t="e">
        <f t="shared" si="20"/>
        <v>#REF!</v>
      </c>
      <c r="L197" s="25" t="str">
        <f ca="1">IF(A197&gt;0,SUM(OFFSET(I197,0,0,COUNTIF(K:K,K197),1)),"")</f>
        <v/>
      </c>
      <c r="M197" s="29">
        <f>IF(VLOOKUP($F197,master!$B:$E,4,0)=1,1,ROUNDUP(I197/VLOOKUP($F197,master!$B:$E,4,0),0))</f>
        <v>1</v>
      </c>
      <c r="N197" s="25" t="str">
        <f ca="1">IF(A197&gt;0,SUM(OFFSET(M197,0,0,COUNTIF(K:K,K197),1)),"")</f>
        <v/>
      </c>
      <c r="O197" s="26" t="str">
        <f>IF(A197&gt;0,IF(VLOOKUP($F197,master!$B:$G,6,0)="대상",E197,E197-1),"")</f>
        <v/>
      </c>
      <c r="P197" s="25" t="str">
        <f t="shared" si="21"/>
        <v/>
      </c>
    </row>
    <row r="198" spans="1:16" x14ac:dyDescent="0.15">
      <c r="A198" s="163"/>
      <c r="B198" s="164"/>
      <c r="C198" s="165" t="s">
        <v>309</v>
      </c>
      <c r="D198" s="166"/>
      <c r="E198" s="166"/>
      <c r="F198" s="164" t="s">
        <v>398</v>
      </c>
      <c r="G198" s="167" t="s">
        <v>399</v>
      </c>
      <c r="H198" s="164" t="s">
        <v>315</v>
      </c>
      <c r="I198" s="164">
        <v>200</v>
      </c>
      <c r="K198" s="29" t="e">
        <f t="shared" si="20"/>
        <v>#REF!</v>
      </c>
      <c r="L198" s="25" t="str">
        <f ca="1">IF(A198&gt;0,SUM(OFFSET(I198,0,0,COUNTIF(K:K,K198),1)),"")</f>
        <v/>
      </c>
      <c r="M198" s="29">
        <f>IF(VLOOKUP($F198,master!$B:$E,4,0)=1,1,ROUNDUP(I198/VLOOKUP($F198,master!$B:$E,4,0),0))</f>
        <v>1</v>
      </c>
      <c r="N198" s="25" t="str">
        <f ca="1">IF(A198&gt;0,SUM(OFFSET(M198,0,0,COUNTIF(K:K,K198),1)),"")</f>
        <v/>
      </c>
      <c r="O198" s="26" t="str">
        <f>IF(A198&gt;0,IF(VLOOKUP($F198,master!$B:$G,6,0)="대상",E198,E198-1),"")</f>
        <v/>
      </c>
      <c r="P198" s="25" t="str">
        <f t="shared" si="21"/>
        <v/>
      </c>
    </row>
    <row r="199" spans="1:16" x14ac:dyDescent="0.15">
      <c r="A199" s="163"/>
      <c r="B199" s="164"/>
      <c r="C199" s="165" t="s">
        <v>309</v>
      </c>
      <c r="D199" s="166"/>
      <c r="E199" s="166"/>
      <c r="F199" s="164" t="s">
        <v>398</v>
      </c>
      <c r="G199" s="167" t="s">
        <v>399</v>
      </c>
      <c r="H199" s="164" t="s">
        <v>316</v>
      </c>
      <c r="I199" s="164">
        <v>400</v>
      </c>
      <c r="K199" s="29" t="e">
        <f t="shared" si="20"/>
        <v>#REF!</v>
      </c>
      <c r="L199" s="25" t="str">
        <f ca="1">IF(A199&gt;0,SUM(OFFSET(I199,0,0,COUNTIF(K:K,K199),1)),"")</f>
        <v/>
      </c>
      <c r="M199" s="29">
        <f>IF(VLOOKUP($F199,master!$B:$E,4,0)=1,1,ROUNDUP(I199/VLOOKUP($F199,master!$B:$E,4,0),0))</f>
        <v>1</v>
      </c>
      <c r="N199" s="25" t="str">
        <f ca="1">IF(A199&gt;0,SUM(OFFSET(M199,0,0,COUNTIF(K:K,K199),1)),"")</f>
        <v/>
      </c>
      <c r="O199" s="26" t="str">
        <f>IF(A199&gt;0,IF(VLOOKUP($F199,master!$B:$G,6,0)="대상",E199,E199-1),"")</f>
        <v/>
      </c>
      <c r="P199" s="25" t="str">
        <f t="shared" si="21"/>
        <v/>
      </c>
    </row>
    <row r="200" spans="1:16" x14ac:dyDescent="0.15">
      <c r="A200" s="163"/>
      <c r="B200" s="164"/>
      <c r="C200" s="165" t="s">
        <v>309</v>
      </c>
      <c r="D200" s="166"/>
      <c r="E200" s="166"/>
      <c r="F200" s="164" t="s">
        <v>398</v>
      </c>
      <c r="G200" s="167" t="s">
        <v>399</v>
      </c>
      <c r="H200" s="164" t="s">
        <v>317</v>
      </c>
      <c r="I200" s="164">
        <v>400</v>
      </c>
      <c r="K200" s="29" t="e">
        <f t="shared" si="20"/>
        <v>#REF!</v>
      </c>
      <c r="L200" s="25" t="str">
        <f ca="1">IF(A200&gt;0,SUM(OFFSET(I200,0,0,COUNTIF(K:K,K200),1)),"")</f>
        <v/>
      </c>
      <c r="M200" s="29">
        <f>IF(VLOOKUP($F200,master!$B:$E,4,0)=1,1,ROUNDUP(I200/VLOOKUP($F200,master!$B:$E,4,0),0))</f>
        <v>1</v>
      </c>
      <c r="N200" s="25" t="str">
        <f ca="1">IF(A200&gt;0,SUM(OFFSET(M200,0,0,COUNTIF(K:K,K200),1)),"")</f>
        <v/>
      </c>
      <c r="O200" s="26" t="str">
        <f>IF(A200&gt;0,IF(VLOOKUP($F200,master!$B:$G,6,0)="대상",E200,E200-1),"")</f>
        <v/>
      </c>
      <c r="P200" s="25" t="str">
        <f t="shared" si="21"/>
        <v/>
      </c>
    </row>
    <row r="201" spans="1:16" x14ac:dyDescent="0.15">
      <c r="A201" s="163"/>
      <c r="B201" s="164"/>
      <c r="C201" s="165" t="s">
        <v>309</v>
      </c>
      <c r="D201" s="166"/>
      <c r="E201" s="166"/>
      <c r="F201" s="164" t="s">
        <v>398</v>
      </c>
      <c r="G201" s="167" t="s">
        <v>399</v>
      </c>
      <c r="H201" s="164" t="s">
        <v>318</v>
      </c>
      <c r="I201" s="164">
        <v>200</v>
      </c>
      <c r="K201" s="29" t="e">
        <f t="shared" si="20"/>
        <v>#REF!</v>
      </c>
      <c r="L201" s="25" t="str">
        <f ca="1">IF(A201&gt;0,SUM(OFFSET(I201,0,0,COUNTIF(K:K,K201),1)),"")</f>
        <v/>
      </c>
      <c r="M201" s="29">
        <f>IF(VLOOKUP($F201,master!$B:$E,4,0)=1,1,ROUNDUP(I201/VLOOKUP($F201,master!$B:$E,4,0),0))</f>
        <v>1</v>
      </c>
      <c r="N201" s="25" t="str">
        <f ca="1">IF(A201&gt;0,SUM(OFFSET(M201,0,0,COUNTIF(K:K,K201),1)),"")</f>
        <v/>
      </c>
      <c r="O201" s="26" t="str">
        <f>IF(A201&gt;0,IF(VLOOKUP($F201,master!$B:$G,6,0)="대상",E201,E201-1),"")</f>
        <v/>
      </c>
      <c r="P201" s="25" t="str">
        <f t="shared" si="21"/>
        <v/>
      </c>
    </row>
    <row r="202" spans="1:16" x14ac:dyDescent="0.15">
      <c r="A202" s="163"/>
      <c r="B202" s="164"/>
      <c r="C202" s="165" t="s">
        <v>309</v>
      </c>
      <c r="D202" s="166"/>
      <c r="E202" s="166"/>
      <c r="F202" s="164" t="s">
        <v>398</v>
      </c>
      <c r="G202" s="167" t="s">
        <v>399</v>
      </c>
      <c r="H202" s="164" t="s">
        <v>319</v>
      </c>
      <c r="I202" s="164">
        <v>240</v>
      </c>
      <c r="K202" s="29" t="e">
        <f t="shared" si="20"/>
        <v>#REF!</v>
      </c>
      <c r="L202" s="25" t="str">
        <f ca="1">IF(A202&gt;0,SUM(OFFSET(I202,0,0,COUNTIF(K:K,K202),1)),"")</f>
        <v/>
      </c>
      <c r="M202" s="29">
        <f>IF(VLOOKUP($F202,master!$B:$E,4,0)=1,1,ROUNDUP(I202/VLOOKUP($F202,master!$B:$E,4,0),0))</f>
        <v>1</v>
      </c>
      <c r="N202" s="25" t="str">
        <f ca="1">IF(A202&gt;0,SUM(OFFSET(M202,0,0,COUNTIF(K:K,K202),1)),"")</f>
        <v/>
      </c>
      <c r="O202" s="26" t="str">
        <f>IF(A202&gt;0,IF(VLOOKUP($F202,master!$B:$G,6,0)="대상",E202,E202-1),"")</f>
        <v/>
      </c>
      <c r="P202" s="25" t="str">
        <f t="shared" si="21"/>
        <v/>
      </c>
    </row>
    <row r="203" spans="1:16" x14ac:dyDescent="0.15">
      <c r="A203" s="163"/>
      <c r="B203" s="164"/>
      <c r="C203" s="165" t="s">
        <v>309</v>
      </c>
      <c r="D203" s="166"/>
      <c r="E203" s="166"/>
      <c r="F203" s="164" t="s">
        <v>398</v>
      </c>
      <c r="G203" s="167" t="s">
        <v>399</v>
      </c>
      <c r="H203" s="164" t="s">
        <v>320</v>
      </c>
      <c r="I203" s="164">
        <v>400</v>
      </c>
      <c r="K203" s="29" t="e">
        <f t="shared" si="20"/>
        <v>#REF!</v>
      </c>
      <c r="L203" s="25" t="str">
        <f ca="1">IF(A203&gt;0,SUM(OFFSET(I203,0,0,COUNTIF(K:K,K203),1)),"")</f>
        <v/>
      </c>
      <c r="M203" s="29">
        <f>IF(VLOOKUP($F203,master!$B:$E,4,0)=1,1,ROUNDUP(I203/VLOOKUP($F203,master!$B:$E,4,0),0))</f>
        <v>1</v>
      </c>
      <c r="N203" s="25" t="str">
        <f ca="1">IF(A203&gt;0,SUM(OFFSET(M203,0,0,COUNTIF(K:K,K203),1)),"")</f>
        <v/>
      </c>
      <c r="O203" s="26" t="str">
        <f>IF(A203&gt;0,IF(VLOOKUP($F203,master!$B:$G,6,0)="대상",E203,E203-1),"")</f>
        <v/>
      </c>
      <c r="P203" s="25" t="str">
        <f t="shared" si="21"/>
        <v/>
      </c>
    </row>
    <row r="204" spans="1:16" x14ac:dyDescent="0.15">
      <c r="A204" s="163"/>
      <c r="B204" s="164"/>
      <c r="C204" s="165" t="s">
        <v>309</v>
      </c>
      <c r="D204" s="166"/>
      <c r="E204" s="166"/>
      <c r="F204" s="164" t="s">
        <v>398</v>
      </c>
      <c r="G204" s="167" t="s">
        <v>399</v>
      </c>
      <c r="H204" s="164" t="s">
        <v>323</v>
      </c>
      <c r="I204" s="164">
        <v>600</v>
      </c>
      <c r="K204" s="29" t="e">
        <f t="shared" si="20"/>
        <v>#REF!</v>
      </c>
      <c r="L204" s="25" t="str">
        <f ca="1">IF(A204&gt;0,SUM(OFFSET(I204,0,0,COUNTIF(K:K,K204),1)),"")</f>
        <v/>
      </c>
      <c r="M204" s="29">
        <f>IF(VLOOKUP($F204,master!$B:$E,4,0)=1,1,ROUNDUP(I204/VLOOKUP($F204,master!$B:$E,4,0),0))</f>
        <v>1</v>
      </c>
      <c r="N204" s="25" t="str">
        <f ca="1">IF(A204&gt;0,SUM(OFFSET(M204,0,0,COUNTIF(K:K,K204),1)),"")</f>
        <v/>
      </c>
      <c r="O204" s="26" t="str">
        <f>IF(A204&gt;0,IF(VLOOKUP($F204,master!$B:$G,6,0)="대상",E204,E204-1),"")</f>
        <v/>
      </c>
      <c r="P204" s="25" t="str">
        <f t="shared" si="21"/>
        <v/>
      </c>
    </row>
    <row r="205" spans="1:16" ht="14.25" thickBot="1" x14ac:dyDescent="0.2">
      <c r="A205" s="178"/>
      <c r="B205" s="179"/>
      <c r="C205" s="180" t="s">
        <v>309</v>
      </c>
      <c r="D205" s="181"/>
      <c r="E205" s="181"/>
      <c r="F205" s="179" t="s">
        <v>398</v>
      </c>
      <c r="G205" s="182" t="s">
        <v>399</v>
      </c>
      <c r="H205" s="179" t="s">
        <v>327</v>
      </c>
      <c r="I205" s="179">
        <v>200</v>
      </c>
      <c r="J205" s="168"/>
      <c r="K205" s="169" t="e">
        <f t="shared" si="20"/>
        <v>#REF!</v>
      </c>
      <c r="L205" s="172" t="str">
        <f ca="1">IF(A205&gt;0,SUM(OFFSET(I205,0,0,COUNTIF(K:K,K205),1)),"")</f>
        <v/>
      </c>
      <c r="M205" s="169">
        <f>IF(VLOOKUP($F205,master!$B:$E,4,0)=1,1,ROUNDUP(I205/VLOOKUP($F205,master!$B:$E,4,0),0))</f>
        <v>1</v>
      </c>
      <c r="N205" s="172" t="str">
        <f ca="1">IF(A205&gt;0,SUM(OFFSET(M205,0,0,COUNTIF(K:K,K205),1)),"")</f>
        <v/>
      </c>
      <c r="O205" s="171" t="str">
        <f>IF(A205&gt;0,IF(VLOOKUP($F205,master!$B:$G,6,0)="대상",E205,E205-1),"")</f>
        <v/>
      </c>
      <c r="P205" s="172" t="str">
        <f t="shared" si="21"/>
        <v/>
      </c>
    </row>
    <row r="206" spans="1:16" x14ac:dyDescent="0.15">
      <c r="A206" s="163">
        <v>44669.689710648097</v>
      </c>
      <c r="B206" s="164" t="s">
        <v>326</v>
      </c>
      <c r="C206" s="165" t="s">
        <v>397</v>
      </c>
      <c r="D206" s="166">
        <v>44673</v>
      </c>
      <c r="E206" s="166">
        <v>44674</v>
      </c>
      <c r="F206" s="164" t="s">
        <v>398</v>
      </c>
      <c r="G206" s="167" t="s">
        <v>399</v>
      </c>
      <c r="H206" s="164" t="s">
        <v>308</v>
      </c>
      <c r="I206" s="164">
        <v>160</v>
      </c>
      <c r="K206" s="29">
        <f t="shared" si="20"/>
        <v>206</v>
      </c>
      <c r="L206" s="78">
        <f ca="1">IF(A206&gt;0,SUM(OFFSET(I206,0,0,COUNTIF(K:K,K206),1)),"")</f>
        <v>5560</v>
      </c>
      <c r="M206" s="29">
        <f>IF(VLOOKUP($F206,master!$B:$E,4,0)=1,1,ROUNDUP(I206/VLOOKUP($F206,master!$B:$E,4,0),0))</f>
        <v>1</v>
      </c>
      <c r="N206" s="78">
        <f ca="1">IF(A206&gt;0,SUM(OFFSET(M206,0,0,COUNTIF(K:K,K206),1)),"")</f>
        <v>15</v>
      </c>
      <c r="O206" s="26">
        <f>IF(A206&gt;0,IF(VLOOKUP($F206,master!$B:$G,6,0)="대상",E206,E206-1),"")</f>
        <v>44673</v>
      </c>
      <c r="P206" s="25" t="str">
        <f t="shared" si="21"/>
        <v>변경</v>
      </c>
    </row>
    <row r="207" spans="1:16" x14ac:dyDescent="0.15">
      <c r="A207" s="163"/>
      <c r="B207" s="164"/>
      <c r="C207" s="165" t="s">
        <v>309</v>
      </c>
      <c r="D207" s="166"/>
      <c r="E207" s="166"/>
      <c r="F207" s="164" t="s">
        <v>398</v>
      </c>
      <c r="G207" s="167" t="s">
        <v>399</v>
      </c>
      <c r="H207" s="164" t="s">
        <v>310</v>
      </c>
      <c r="I207" s="164">
        <v>520</v>
      </c>
      <c r="K207" s="29">
        <f t="shared" si="20"/>
        <v>206</v>
      </c>
      <c r="L207" s="25" t="str">
        <f ca="1">IF(A207&gt;0,SUM(OFFSET(I207,0,0,COUNTIF(K:K,K207),1)),"")</f>
        <v/>
      </c>
      <c r="M207" s="29">
        <f>IF(VLOOKUP($F207,master!$B:$E,4,0)=1,1,ROUNDUP(I207/VLOOKUP($F207,master!$B:$E,4,0),0))</f>
        <v>1</v>
      </c>
      <c r="N207" s="25" t="str">
        <f ca="1">IF(A207&gt;0,SUM(OFFSET(M207,0,0,COUNTIF(K:K,K207),1)),"")</f>
        <v/>
      </c>
      <c r="O207" s="26" t="str">
        <f>IF(A207&gt;0,IF(VLOOKUP($F207,master!$B:$G,6,0)="대상",E207,E207-1),"")</f>
        <v/>
      </c>
      <c r="P207" s="25" t="str">
        <f t="shared" si="21"/>
        <v/>
      </c>
    </row>
    <row r="208" spans="1:16" x14ac:dyDescent="0.15">
      <c r="A208" s="163"/>
      <c r="B208" s="164"/>
      <c r="C208" s="165" t="s">
        <v>309</v>
      </c>
      <c r="D208" s="166"/>
      <c r="E208" s="166"/>
      <c r="F208" s="164" t="s">
        <v>398</v>
      </c>
      <c r="G208" s="167" t="s">
        <v>399</v>
      </c>
      <c r="H208" s="164" t="s">
        <v>311</v>
      </c>
      <c r="I208" s="164">
        <v>440</v>
      </c>
      <c r="K208" s="29">
        <f t="shared" si="20"/>
        <v>206</v>
      </c>
      <c r="L208" s="25" t="str">
        <f ca="1">IF(A208&gt;0,SUM(OFFSET(I208,0,0,COUNTIF(K:K,K208),1)),"")</f>
        <v/>
      </c>
      <c r="M208" s="29">
        <f>IF(VLOOKUP($F208,master!$B:$E,4,0)=1,1,ROUNDUP(I208/VLOOKUP($F208,master!$B:$E,4,0),0))</f>
        <v>1</v>
      </c>
      <c r="N208" s="25" t="str">
        <f ca="1">IF(A208&gt;0,SUM(OFFSET(M208,0,0,COUNTIF(K:K,K208),1)),"")</f>
        <v/>
      </c>
      <c r="O208" s="26" t="str">
        <f>IF(A208&gt;0,IF(VLOOKUP($F208,master!$B:$G,6,0)="대상",E208,E208-1),"")</f>
        <v/>
      </c>
      <c r="P208" s="25" t="str">
        <f t="shared" si="21"/>
        <v/>
      </c>
    </row>
    <row r="209" spans="1:16" x14ac:dyDescent="0.15">
      <c r="A209" s="163"/>
      <c r="B209" s="164"/>
      <c r="C209" s="165" t="s">
        <v>309</v>
      </c>
      <c r="D209" s="166"/>
      <c r="E209" s="166"/>
      <c r="F209" s="164" t="s">
        <v>398</v>
      </c>
      <c r="G209" s="167" t="s">
        <v>399</v>
      </c>
      <c r="H209" s="164" t="s">
        <v>312</v>
      </c>
      <c r="I209" s="164">
        <v>400</v>
      </c>
      <c r="K209" s="29">
        <f t="shared" si="20"/>
        <v>206</v>
      </c>
      <c r="L209" s="25" t="str">
        <f ca="1">IF(A209&gt;0,SUM(OFFSET(I209,0,0,COUNTIF(K:K,K209),1)),"")</f>
        <v/>
      </c>
      <c r="M209" s="29">
        <f>IF(VLOOKUP($F209,master!$B:$E,4,0)=1,1,ROUNDUP(I209/VLOOKUP($F209,master!$B:$E,4,0),0))</f>
        <v>1</v>
      </c>
      <c r="N209" s="25" t="str">
        <f ca="1">IF(A209&gt;0,SUM(OFFSET(M209,0,0,COUNTIF(K:K,K209),1)),"")</f>
        <v/>
      </c>
      <c r="O209" s="26" t="str">
        <f>IF(A209&gt;0,IF(VLOOKUP($F209,master!$B:$G,6,0)="대상",E209,E209-1),"")</f>
        <v/>
      </c>
      <c r="P209" s="25" t="str">
        <f t="shared" si="21"/>
        <v/>
      </c>
    </row>
    <row r="210" spans="1:16" x14ac:dyDescent="0.15">
      <c r="A210" s="163"/>
      <c r="B210" s="164"/>
      <c r="C210" s="165" t="s">
        <v>309</v>
      </c>
      <c r="D210" s="166"/>
      <c r="E210" s="166"/>
      <c r="F210" s="164" t="s">
        <v>398</v>
      </c>
      <c r="G210" s="167" t="s">
        <v>399</v>
      </c>
      <c r="H210" s="164" t="s">
        <v>322</v>
      </c>
      <c r="I210" s="164">
        <v>200</v>
      </c>
      <c r="K210" s="29">
        <f t="shared" si="20"/>
        <v>206</v>
      </c>
      <c r="L210" s="25" t="str">
        <f ca="1">IF(A210&gt;0,SUM(OFFSET(I210,0,0,COUNTIF(K:K,K210),1)),"")</f>
        <v/>
      </c>
      <c r="M210" s="29">
        <f>IF(VLOOKUP($F210,master!$B:$E,4,0)=1,1,ROUNDUP(I210/VLOOKUP($F210,master!$B:$E,4,0),0))</f>
        <v>1</v>
      </c>
      <c r="N210" s="25" t="str">
        <f ca="1">IF(A210&gt;0,SUM(OFFSET(M210,0,0,COUNTIF(K:K,K210),1)),"")</f>
        <v/>
      </c>
      <c r="O210" s="26" t="str">
        <f>IF(A210&gt;0,IF(VLOOKUP($F210,master!$B:$G,6,0)="대상",E210,E210-1),"")</f>
        <v/>
      </c>
      <c r="P210" s="25" t="str">
        <f t="shared" si="21"/>
        <v/>
      </c>
    </row>
    <row r="211" spans="1:16" x14ac:dyDescent="0.15">
      <c r="A211" s="163"/>
      <c r="B211" s="164"/>
      <c r="C211" s="165" t="s">
        <v>309</v>
      </c>
      <c r="D211" s="166"/>
      <c r="E211" s="166"/>
      <c r="F211" s="164" t="s">
        <v>398</v>
      </c>
      <c r="G211" s="167" t="s">
        <v>399</v>
      </c>
      <c r="H211" s="164" t="s">
        <v>313</v>
      </c>
      <c r="I211" s="164">
        <v>600</v>
      </c>
      <c r="K211" s="29">
        <f t="shared" si="20"/>
        <v>206</v>
      </c>
      <c r="L211" s="25" t="str">
        <f ca="1">IF(A211&gt;0,SUM(OFFSET(I211,0,0,COUNTIF(K:K,K211),1)),"")</f>
        <v/>
      </c>
      <c r="M211" s="29">
        <f>IF(VLOOKUP($F211,master!$B:$E,4,0)=1,1,ROUNDUP(I211/VLOOKUP($F211,master!$B:$E,4,0),0))</f>
        <v>1</v>
      </c>
      <c r="N211" s="25" t="str">
        <f ca="1">IF(A211&gt;0,SUM(OFFSET(M211,0,0,COUNTIF(K:K,K211),1)),"")</f>
        <v/>
      </c>
      <c r="O211" s="26" t="str">
        <f>IF(A211&gt;0,IF(VLOOKUP($F211,master!$B:$G,6,0)="대상",E211,E211-1),"")</f>
        <v/>
      </c>
      <c r="P211" s="25" t="str">
        <f t="shared" si="21"/>
        <v/>
      </c>
    </row>
    <row r="212" spans="1:16" x14ac:dyDescent="0.15">
      <c r="A212" s="163"/>
      <c r="B212" s="164"/>
      <c r="C212" s="165" t="s">
        <v>309</v>
      </c>
      <c r="D212" s="166"/>
      <c r="E212" s="166"/>
      <c r="F212" s="164" t="s">
        <v>398</v>
      </c>
      <c r="G212" s="167" t="s">
        <v>399</v>
      </c>
      <c r="H212" s="164" t="s">
        <v>314</v>
      </c>
      <c r="I212" s="164">
        <v>600</v>
      </c>
      <c r="K212" s="29">
        <f t="shared" si="20"/>
        <v>206</v>
      </c>
      <c r="L212" s="25" t="str">
        <f ca="1">IF(A212&gt;0,SUM(OFFSET(I212,0,0,COUNTIF(K:K,K212),1)),"")</f>
        <v/>
      </c>
      <c r="M212" s="29">
        <f>IF(VLOOKUP($F212,master!$B:$E,4,0)=1,1,ROUNDUP(I212/VLOOKUP($F212,master!$B:$E,4,0),0))</f>
        <v>1</v>
      </c>
      <c r="N212" s="25" t="str">
        <f ca="1">IF(A212&gt;0,SUM(OFFSET(M212,0,0,COUNTIF(K:K,K212),1)),"")</f>
        <v/>
      </c>
      <c r="O212" s="26" t="str">
        <f>IF(A212&gt;0,IF(VLOOKUP($F212,master!$B:$G,6,0)="대상",E212,E212-1),"")</f>
        <v/>
      </c>
      <c r="P212" s="25" t="str">
        <f t="shared" si="21"/>
        <v/>
      </c>
    </row>
    <row r="213" spans="1:16" x14ac:dyDescent="0.15">
      <c r="A213" s="163"/>
      <c r="B213" s="164"/>
      <c r="C213" s="165" t="s">
        <v>309</v>
      </c>
      <c r="D213" s="166"/>
      <c r="E213" s="166"/>
      <c r="F213" s="164" t="s">
        <v>398</v>
      </c>
      <c r="G213" s="167" t="s">
        <v>399</v>
      </c>
      <c r="H213" s="164" t="s">
        <v>315</v>
      </c>
      <c r="I213" s="164">
        <v>200</v>
      </c>
      <c r="K213" s="29">
        <f t="shared" si="20"/>
        <v>206</v>
      </c>
      <c r="L213" s="25" t="str">
        <f ca="1">IF(A213&gt;0,SUM(OFFSET(I213,0,0,COUNTIF(K:K,K213),1)),"")</f>
        <v/>
      </c>
      <c r="M213" s="29">
        <f>IF(VLOOKUP($F213,master!$B:$E,4,0)=1,1,ROUNDUP(I213/VLOOKUP($F213,master!$B:$E,4,0),0))</f>
        <v>1</v>
      </c>
      <c r="N213" s="25" t="str">
        <f ca="1">IF(A213&gt;0,SUM(OFFSET(M213,0,0,COUNTIF(K:K,K213),1)),"")</f>
        <v/>
      </c>
      <c r="O213" s="26" t="str">
        <f>IF(A213&gt;0,IF(VLOOKUP($F213,master!$B:$G,6,0)="대상",E213,E213-1),"")</f>
        <v/>
      </c>
      <c r="P213" s="25" t="str">
        <f t="shared" si="21"/>
        <v/>
      </c>
    </row>
    <row r="214" spans="1:16" x14ac:dyDescent="0.15">
      <c r="A214" s="163"/>
      <c r="B214" s="164"/>
      <c r="C214" s="165" t="s">
        <v>309</v>
      </c>
      <c r="D214" s="166"/>
      <c r="E214" s="166"/>
      <c r="F214" s="164" t="s">
        <v>398</v>
      </c>
      <c r="G214" s="167" t="s">
        <v>399</v>
      </c>
      <c r="H214" s="164" t="s">
        <v>316</v>
      </c>
      <c r="I214" s="164">
        <v>400</v>
      </c>
      <c r="K214" s="29">
        <f t="shared" si="20"/>
        <v>206</v>
      </c>
      <c r="L214" s="25" t="str">
        <f ca="1">IF(A214&gt;0,SUM(OFFSET(I214,0,0,COUNTIF(K:K,K214),1)),"")</f>
        <v/>
      </c>
      <c r="M214" s="29">
        <f>IF(VLOOKUP($F214,master!$B:$E,4,0)=1,1,ROUNDUP(I214/VLOOKUP($F214,master!$B:$E,4,0),0))</f>
        <v>1</v>
      </c>
      <c r="N214" s="25" t="str">
        <f ca="1">IF(A214&gt;0,SUM(OFFSET(M214,0,0,COUNTIF(K:K,K214),1)),"")</f>
        <v/>
      </c>
      <c r="O214" s="26" t="str">
        <f>IF(A214&gt;0,IF(VLOOKUP($F214,master!$B:$G,6,0)="대상",E214,E214-1),"")</f>
        <v/>
      </c>
      <c r="P214" s="25" t="str">
        <f t="shared" si="21"/>
        <v/>
      </c>
    </row>
    <row r="215" spans="1:16" x14ac:dyDescent="0.15">
      <c r="A215" s="163"/>
      <c r="B215" s="164"/>
      <c r="C215" s="165" t="s">
        <v>309</v>
      </c>
      <c r="D215" s="166"/>
      <c r="E215" s="166"/>
      <c r="F215" s="164" t="s">
        <v>398</v>
      </c>
      <c r="G215" s="167" t="s">
        <v>399</v>
      </c>
      <c r="H215" s="164" t="s">
        <v>317</v>
      </c>
      <c r="I215" s="164">
        <v>400</v>
      </c>
      <c r="K215" s="29">
        <f t="shared" si="20"/>
        <v>206</v>
      </c>
      <c r="L215" s="25" t="str">
        <f ca="1">IF(A215&gt;0,SUM(OFFSET(I215,0,0,COUNTIF(K:K,K215),1)),"")</f>
        <v/>
      </c>
      <c r="M215" s="29">
        <f>IF(VLOOKUP($F215,master!$B:$E,4,0)=1,1,ROUNDUP(I215/VLOOKUP($F215,master!$B:$E,4,0),0))</f>
        <v>1</v>
      </c>
      <c r="N215" s="25" t="str">
        <f ca="1">IF(A215&gt;0,SUM(OFFSET(M215,0,0,COUNTIF(K:K,K215),1)),"")</f>
        <v/>
      </c>
      <c r="O215" s="26" t="str">
        <f>IF(A215&gt;0,IF(VLOOKUP($F215,master!$B:$G,6,0)="대상",E215,E215-1),"")</f>
        <v/>
      </c>
      <c r="P215" s="25" t="str">
        <f t="shared" si="21"/>
        <v/>
      </c>
    </row>
    <row r="216" spans="1:16" x14ac:dyDescent="0.15">
      <c r="A216" s="163"/>
      <c r="B216" s="164"/>
      <c r="C216" s="165" t="s">
        <v>309</v>
      </c>
      <c r="D216" s="166"/>
      <c r="E216" s="166"/>
      <c r="F216" s="164" t="s">
        <v>398</v>
      </c>
      <c r="G216" s="167" t="s">
        <v>399</v>
      </c>
      <c r="H216" s="164" t="s">
        <v>318</v>
      </c>
      <c r="I216" s="164">
        <v>200</v>
      </c>
      <c r="K216" s="29">
        <f t="shared" si="20"/>
        <v>206</v>
      </c>
      <c r="L216" s="25" t="str">
        <f ca="1">IF(A216&gt;0,SUM(OFFSET(I216,0,0,COUNTIF(K:K,K216),1)),"")</f>
        <v/>
      </c>
      <c r="M216" s="29">
        <f>IF(VLOOKUP($F216,master!$B:$E,4,0)=1,1,ROUNDUP(I216/VLOOKUP($F216,master!$B:$E,4,0),0))</f>
        <v>1</v>
      </c>
      <c r="N216" s="25" t="str">
        <f ca="1">IF(A216&gt;0,SUM(OFFSET(M216,0,0,COUNTIF(K:K,K216),1)),"")</f>
        <v/>
      </c>
      <c r="O216" s="26" t="str">
        <f>IF(A216&gt;0,IF(VLOOKUP($F216,master!$B:$G,6,0)="대상",E216,E216-1),"")</f>
        <v/>
      </c>
      <c r="P216" s="25" t="str">
        <f t="shared" si="21"/>
        <v/>
      </c>
    </row>
    <row r="217" spans="1:16" x14ac:dyDescent="0.15">
      <c r="A217" s="163"/>
      <c r="B217" s="164"/>
      <c r="C217" s="165" t="s">
        <v>309</v>
      </c>
      <c r="D217" s="166"/>
      <c r="E217" s="166"/>
      <c r="F217" s="164" t="s">
        <v>398</v>
      </c>
      <c r="G217" s="167" t="s">
        <v>399</v>
      </c>
      <c r="H217" s="164" t="s">
        <v>319</v>
      </c>
      <c r="I217" s="164">
        <v>240</v>
      </c>
      <c r="K217" s="29">
        <f t="shared" si="20"/>
        <v>206</v>
      </c>
      <c r="L217" s="25" t="str">
        <f ca="1">IF(A217&gt;0,SUM(OFFSET(I217,0,0,COUNTIF(K:K,K217),1)),"")</f>
        <v/>
      </c>
      <c r="M217" s="29">
        <f>IF(VLOOKUP($F217,master!$B:$E,4,0)=1,1,ROUNDUP(I217/VLOOKUP($F217,master!$B:$E,4,0),0))</f>
        <v>1</v>
      </c>
      <c r="N217" s="25" t="str">
        <f ca="1">IF(A217&gt;0,SUM(OFFSET(M217,0,0,COUNTIF(K:K,K217),1)),"")</f>
        <v/>
      </c>
      <c r="O217" s="26" t="str">
        <f>IF(A217&gt;0,IF(VLOOKUP($F217,master!$B:$G,6,0)="대상",E217,E217-1),"")</f>
        <v/>
      </c>
      <c r="P217" s="25" t="str">
        <f t="shared" si="21"/>
        <v/>
      </c>
    </row>
    <row r="218" spans="1:16" x14ac:dyDescent="0.15">
      <c r="A218" s="163"/>
      <c r="B218" s="164"/>
      <c r="C218" s="165" t="s">
        <v>309</v>
      </c>
      <c r="D218" s="166"/>
      <c r="E218" s="166"/>
      <c r="F218" s="164" t="s">
        <v>398</v>
      </c>
      <c r="G218" s="167" t="s">
        <v>399</v>
      </c>
      <c r="H218" s="164" t="s">
        <v>320</v>
      </c>
      <c r="I218" s="164">
        <v>400</v>
      </c>
      <c r="K218" s="29">
        <f t="shared" si="20"/>
        <v>206</v>
      </c>
      <c r="L218" s="25" t="str">
        <f ca="1">IF(A218&gt;0,SUM(OFFSET(I218,0,0,COUNTIF(K:K,K218),1)),"")</f>
        <v/>
      </c>
      <c r="M218" s="29">
        <f>IF(VLOOKUP($F218,master!$B:$E,4,0)=1,1,ROUNDUP(I218/VLOOKUP($F218,master!$B:$E,4,0),0))</f>
        <v>1</v>
      </c>
      <c r="N218" s="25" t="str">
        <f ca="1">IF(A218&gt;0,SUM(OFFSET(M218,0,0,COUNTIF(K:K,K218),1)),"")</f>
        <v/>
      </c>
      <c r="O218" s="26" t="str">
        <f>IF(A218&gt;0,IF(VLOOKUP($F218,master!$B:$G,6,0)="대상",E218,E218-1),"")</f>
        <v/>
      </c>
      <c r="P218" s="25" t="str">
        <f t="shared" si="21"/>
        <v/>
      </c>
    </row>
    <row r="219" spans="1:16" x14ac:dyDescent="0.15">
      <c r="A219" s="163"/>
      <c r="B219" s="164"/>
      <c r="C219" s="165" t="s">
        <v>309</v>
      </c>
      <c r="D219" s="166"/>
      <c r="E219" s="166"/>
      <c r="F219" s="164" t="s">
        <v>398</v>
      </c>
      <c r="G219" s="167" t="s">
        <v>399</v>
      </c>
      <c r="H219" s="164" t="s">
        <v>323</v>
      </c>
      <c r="I219" s="164">
        <v>600</v>
      </c>
      <c r="K219" s="29">
        <f t="shared" ref="K219:K233" si="22">IF(A219&gt;0,ROW(),K218)</f>
        <v>206</v>
      </c>
      <c r="L219" s="25" t="str">
        <f ca="1">IF(A219&gt;0,SUM(OFFSET(I219,0,0,COUNTIF(K:K,K219),1)),"")</f>
        <v/>
      </c>
      <c r="M219" s="29">
        <f>IF(VLOOKUP($F219,master!$B:$E,4,0)=1,1,ROUNDUP(I219/VLOOKUP($F219,master!$B:$E,4,0),0))</f>
        <v>1</v>
      </c>
      <c r="N219" s="25" t="str">
        <f ca="1">IF(A219&gt;0,SUM(OFFSET(M219,0,0,COUNTIF(K:K,K219),1)),"")</f>
        <v/>
      </c>
      <c r="O219" s="26" t="str">
        <f>IF(A219&gt;0,IF(VLOOKUP($F219,master!$B:$G,6,0)="대상",E219,E219-1),"")</f>
        <v/>
      </c>
      <c r="P219" s="25" t="str">
        <f t="shared" ref="P219:P234" si="23">IF(B219&gt;0,B219,"")</f>
        <v/>
      </c>
    </row>
    <row r="220" spans="1:16" ht="14.25" thickBot="1" x14ac:dyDescent="0.2">
      <c r="A220" s="178"/>
      <c r="B220" s="179"/>
      <c r="C220" s="180" t="s">
        <v>309</v>
      </c>
      <c r="D220" s="181"/>
      <c r="E220" s="181"/>
      <c r="F220" s="179" t="s">
        <v>398</v>
      </c>
      <c r="G220" s="182" t="s">
        <v>399</v>
      </c>
      <c r="H220" s="179" t="s">
        <v>327</v>
      </c>
      <c r="I220" s="179">
        <v>200</v>
      </c>
      <c r="J220" s="168"/>
      <c r="K220" s="169">
        <f t="shared" si="22"/>
        <v>206</v>
      </c>
      <c r="L220" s="172" t="str">
        <f ca="1">IF(A220&gt;0,SUM(OFFSET(I220,0,0,COUNTIF(K:K,K220),1)),"")</f>
        <v/>
      </c>
      <c r="M220" s="169">
        <f>IF(VLOOKUP($F220,master!$B:$E,4,0)=1,1,ROUNDUP(I220/VLOOKUP($F220,master!$B:$E,4,0),0))</f>
        <v>1</v>
      </c>
      <c r="N220" s="172" t="str">
        <f ca="1">IF(A220&gt;0,SUM(OFFSET(M220,0,0,COUNTIF(K:K,K220),1)),"")</f>
        <v/>
      </c>
      <c r="O220" s="171" t="str">
        <f>IF(A220&gt;0,IF(VLOOKUP($F220,master!$B:$G,6,0)="대상",E220,E220-1),"")</f>
        <v/>
      </c>
      <c r="P220" s="172" t="str">
        <f t="shared" si="23"/>
        <v/>
      </c>
    </row>
    <row r="221" spans="1:16" x14ac:dyDescent="0.15">
      <c r="A221" s="163">
        <v>44670.356006944399</v>
      </c>
      <c r="B221" s="164" t="s">
        <v>326</v>
      </c>
      <c r="C221" s="165" t="s">
        <v>374</v>
      </c>
      <c r="D221" s="166">
        <v>44672</v>
      </c>
      <c r="E221" s="166">
        <v>44672</v>
      </c>
      <c r="F221" s="164" t="s">
        <v>371</v>
      </c>
      <c r="G221" s="167" t="s">
        <v>372</v>
      </c>
      <c r="H221" s="164" t="s">
        <v>311</v>
      </c>
      <c r="I221" s="164">
        <v>126</v>
      </c>
      <c r="K221" s="29">
        <f>IF(A221&gt;0,ROW(),#REF!)</f>
        <v>221</v>
      </c>
      <c r="L221" s="78">
        <f ca="1">IF(A221&gt;0,SUM(OFFSET(I221,0,0,COUNTIF(K:K,K221),1)),"")</f>
        <v>1386</v>
      </c>
      <c r="M221" s="29">
        <f>IF(VLOOKUP($F221,master!$B:$E,4,0)=1,1,ROUNDUP(I221/VLOOKUP($F221,master!$B:$E,4,0),0))</f>
        <v>1</v>
      </c>
      <c r="N221" s="78">
        <f ca="1">IF(A221&gt;0,SUM(OFFSET(M221,0,0,COUNTIF(K:K,K221),1)),"")</f>
        <v>11</v>
      </c>
      <c r="O221" s="26">
        <f>IF(A221&gt;0,IF(VLOOKUP($F221,master!$B:$G,6,0)="대상",E221,E221-1),"")</f>
        <v>44672</v>
      </c>
      <c r="P221" s="25" t="str">
        <f t="shared" si="23"/>
        <v>변경</v>
      </c>
    </row>
    <row r="222" spans="1:16" x14ac:dyDescent="0.15">
      <c r="A222" s="163"/>
      <c r="B222" s="164"/>
      <c r="C222" s="165" t="s">
        <v>309</v>
      </c>
      <c r="D222" s="166"/>
      <c r="E222" s="166"/>
      <c r="F222" s="164" t="s">
        <v>371</v>
      </c>
      <c r="G222" s="167" t="s">
        <v>372</v>
      </c>
      <c r="H222" s="164" t="s">
        <v>312</v>
      </c>
      <c r="I222" s="164">
        <v>126</v>
      </c>
      <c r="K222" s="29">
        <f t="shared" si="22"/>
        <v>221</v>
      </c>
      <c r="L222" s="25" t="str">
        <f ca="1">IF(A222&gt;0,SUM(OFFSET(I222,0,0,COUNTIF(K:K,K222),1)),"")</f>
        <v/>
      </c>
      <c r="M222" s="29">
        <f>IF(VLOOKUP($F222,master!$B:$E,4,0)=1,1,ROUNDUP(I222/VLOOKUP($F222,master!$B:$E,4,0),0))</f>
        <v>1</v>
      </c>
      <c r="N222" s="25" t="str">
        <f ca="1">IF(A222&gt;0,SUM(OFFSET(M222,0,0,COUNTIF(K:K,K222),1)),"")</f>
        <v/>
      </c>
      <c r="O222" s="26" t="str">
        <f>IF(A222&gt;0,IF(VLOOKUP($F222,master!$B:$G,6,0)="대상",E222,E222-1),"")</f>
        <v/>
      </c>
      <c r="P222" s="25" t="str">
        <f t="shared" si="23"/>
        <v/>
      </c>
    </row>
    <row r="223" spans="1:16" x14ac:dyDescent="0.15">
      <c r="A223" s="163"/>
      <c r="B223" s="164"/>
      <c r="C223" s="165" t="s">
        <v>309</v>
      </c>
      <c r="D223" s="166"/>
      <c r="E223" s="166"/>
      <c r="F223" s="164" t="s">
        <v>371</v>
      </c>
      <c r="G223" s="167" t="s">
        <v>372</v>
      </c>
      <c r="H223" s="164" t="s">
        <v>322</v>
      </c>
      <c r="I223" s="164">
        <v>252</v>
      </c>
      <c r="K223" s="29">
        <f t="shared" si="22"/>
        <v>221</v>
      </c>
      <c r="L223" s="25" t="str">
        <f ca="1">IF(A223&gt;0,SUM(OFFSET(I223,0,0,COUNTIF(K:K,K223),1)),"")</f>
        <v/>
      </c>
      <c r="M223" s="29">
        <f>IF(VLOOKUP($F223,master!$B:$E,4,0)=1,1,ROUNDUP(I223/VLOOKUP($F223,master!$B:$E,4,0),0))</f>
        <v>2</v>
      </c>
      <c r="N223" s="25" t="str">
        <f ca="1">IF(A223&gt;0,SUM(OFFSET(M223,0,0,COUNTIF(K:K,K223),1)),"")</f>
        <v/>
      </c>
      <c r="O223" s="26" t="str">
        <f>IF(A223&gt;0,IF(VLOOKUP($F223,master!$B:$G,6,0)="대상",E223,E223-1),"")</f>
        <v/>
      </c>
      <c r="P223" s="25" t="str">
        <f t="shared" si="23"/>
        <v/>
      </c>
    </row>
    <row r="224" spans="1:16" x14ac:dyDescent="0.15">
      <c r="A224" s="163"/>
      <c r="B224" s="164"/>
      <c r="C224" s="165" t="s">
        <v>309</v>
      </c>
      <c r="D224" s="166"/>
      <c r="E224" s="166"/>
      <c r="F224" s="164" t="s">
        <v>371</v>
      </c>
      <c r="G224" s="167" t="s">
        <v>372</v>
      </c>
      <c r="H224" s="164" t="s">
        <v>313</v>
      </c>
      <c r="I224" s="164">
        <v>126</v>
      </c>
      <c r="K224" s="29">
        <f t="shared" si="22"/>
        <v>221</v>
      </c>
      <c r="L224" s="25" t="str">
        <f ca="1">IF(A224&gt;0,SUM(OFFSET(I224,0,0,COUNTIF(K:K,K224),1)),"")</f>
        <v/>
      </c>
      <c r="M224" s="29">
        <f>IF(VLOOKUP($F224,master!$B:$E,4,0)=1,1,ROUNDUP(I224/VLOOKUP($F224,master!$B:$E,4,0),0))</f>
        <v>1</v>
      </c>
      <c r="N224" s="25" t="str">
        <f ca="1">IF(A224&gt;0,SUM(OFFSET(M224,0,0,COUNTIF(K:K,K224),1)),"")</f>
        <v/>
      </c>
      <c r="O224" s="26" t="str">
        <f>IF(A224&gt;0,IF(VLOOKUP($F224,master!$B:$G,6,0)="대상",E224,E224-1),"")</f>
        <v/>
      </c>
      <c r="P224" s="25" t="str">
        <f t="shared" si="23"/>
        <v/>
      </c>
    </row>
    <row r="225" spans="1:16" x14ac:dyDescent="0.15">
      <c r="A225" s="163"/>
      <c r="B225" s="164"/>
      <c r="C225" s="165" t="s">
        <v>309</v>
      </c>
      <c r="D225" s="166"/>
      <c r="E225" s="166"/>
      <c r="F225" s="164" t="s">
        <v>371</v>
      </c>
      <c r="G225" s="167" t="s">
        <v>372</v>
      </c>
      <c r="H225" s="164" t="s">
        <v>314</v>
      </c>
      <c r="I225" s="164">
        <v>252</v>
      </c>
      <c r="K225" s="29">
        <f t="shared" si="22"/>
        <v>221</v>
      </c>
      <c r="L225" s="25" t="str">
        <f ca="1">IF(A225&gt;0,SUM(OFFSET(I225,0,0,COUNTIF(K:K,K225),1)),"")</f>
        <v/>
      </c>
      <c r="M225" s="29">
        <f>IF(VLOOKUP($F225,master!$B:$E,4,0)=1,1,ROUNDUP(I225/VLOOKUP($F225,master!$B:$E,4,0),0))</f>
        <v>2</v>
      </c>
      <c r="N225" s="25" t="str">
        <f ca="1">IF(A225&gt;0,SUM(OFFSET(M225,0,0,COUNTIF(K:K,K225),1)),"")</f>
        <v/>
      </c>
      <c r="O225" s="26" t="str">
        <f>IF(A225&gt;0,IF(VLOOKUP($F225,master!$B:$G,6,0)="대상",E225,E225-1),"")</f>
        <v/>
      </c>
      <c r="P225" s="25" t="str">
        <f t="shared" si="23"/>
        <v/>
      </c>
    </row>
    <row r="226" spans="1:16" x14ac:dyDescent="0.15">
      <c r="A226" s="163"/>
      <c r="B226" s="164"/>
      <c r="C226" s="165" t="s">
        <v>309</v>
      </c>
      <c r="D226" s="166"/>
      <c r="E226" s="166"/>
      <c r="F226" s="164" t="s">
        <v>371</v>
      </c>
      <c r="G226" s="167" t="s">
        <v>372</v>
      </c>
      <c r="H226" s="164" t="s">
        <v>315</v>
      </c>
      <c r="I226" s="164">
        <v>126</v>
      </c>
      <c r="K226" s="29">
        <f t="shared" si="22"/>
        <v>221</v>
      </c>
      <c r="L226" s="25" t="str">
        <f ca="1">IF(A226&gt;0,SUM(OFFSET(I226,0,0,COUNTIF(K:K,K226),1)),"")</f>
        <v/>
      </c>
      <c r="M226" s="29">
        <f>IF(VLOOKUP($F226,master!$B:$E,4,0)=1,1,ROUNDUP(I226/VLOOKUP($F226,master!$B:$E,4,0),0))</f>
        <v>1</v>
      </c>
      <c r="N226" s="25" t="str">
        <f ca="1">IF(A226&gt;0,SUM(OFFSET(M226,0,0,COUNTIF(K:K,K226),1)),"")</f>
        <v/>
      </c>
      <c r="O226" s="26" t="str">
        <f>IF(A226&gt;0,IF(VLOOKUP($F226,master!$B:$G,6,0)="대상",E226,E226-1),"")</f>
        <v/>
      </c>
      <c r="P226" s="25" t="str">
        <f t="shared" si="23"/>
        <v/>
      </c>
    </row>
    <row r="227" spans="1:16" x14ac:dyDescent="0.15">
      <c r="A227" s="163"/>
      <c r="B227" s="164"/>
      <c r="C227" s="165" t="s">
        <v>309</v>
      </c>
      <c r="D227" s="166"/>
      <c r="E227" s="166"/>
      <c r="F227" s="164" t="s">
        <v>371</v>
      </c>
      <c r="G227" s="167" t="s">
        <v>372</v>
      </c>
      <c r="H227" s="164" t="s">
        <v>320</v>
      </c>
      <c r="I227" s="164">
        <v>126</v>
      </c>
      <c r="K227" s="29">
        <f t="shared" si="22"/>
        <v>221</v>
      </c>
      <c r="L227" s="25" t="str">
        <f ca="1">IF(A227&gt;0,SUM(OFFSET(I227,0,0,COUNTIF(K:K,K227),1)),"")</f>
        <v/>
      </c>
      <c r="M227" s="29">
        <f>IF(VLOOKUP($F227,master!$B:$E,4,0)=1,1,ROUNDUP(I227/VLOOKUP($F227,master!$B:$E,4,0),0))</f>
        <v>1</v>
      </c>
      <c r="N227" s="25" t="str">
        <f ca="1">IF(A227&gt;0,SUM(OFFSET(M227,0,0,COUNTIF(K:K,K227),1)),"")</f>
        <v/>
      </c>
      <c r="O227" s="26" t="str">
        <f>IF(A227&gt;0,IF(VLOOKUP($F227,master!$B:$G,6,0)="대상",E227,E227-1),"")</f>
        <v/>
      </c>
      <c r="P227" s="25" t="str">
        <f t="shared" si="23"/>
        <v/>
      </c>
    </row>
    <row r="228" spans="1:16" x14ac:dyDescent="0.15">
      <c r="A228" s="163"/>
      <c r="B228" s="164"/>
      <c r="C228" s="165" t="s">
        <v>309</v>
      </c>
      <c r="D228" s="166"/>
      <c r="E228" s="166"/>
      <c r="F228" s="164" t="s">
        <v>371</v>
      </c>
      <c r="G228" s="167" t="s">
        <v>372</v>
      </c>
      <c r="H228" s="164" t="s">
        <v>323</v>
      </c>
      <c r="I228" s="164">
        <v>126</v>
      </c>
      <c r="K228" s="29">
        <f t="shared" si="22"/>
        <v>221</v>
      </c>
      <c r="L228" s="25" t="str">
        <f ca="1">IF(A228&gt;0,SUM(OFFSET(I228,0,0,COUNTIF(K:K,K228),1)),"")</f>
        <v/>
      </c>
      <c r="M228" s="29">
        <f>IF(VLOOKUP($F228,master!$B:$E,4,0)=1,1,ROUNDUP(I228/VLOOKUP($F228,master!$B:$E,4,0),0))</f>
        <v>1</v>
      </c>
      <c r="N228" s="25" t="str">
        <f ca="1">IF(A228&gt;0,SUM(OFFSET(M228,0,0,COUNTIF(K:K,K228),1)),"")</f>
        <v/>
      </c>
      <c r="O228" s="26" t="str">
        <f>IF(A228&gt;0,IF(VLOOKUP($F228,master!$B:$G,6,0)="대상",E228,E228-1),"")</f>
        <v/>
      </c>
      <c r="P228" s="25" t="str">
        <f t="shared" si="23"/>
        <v/>
      </c>
    </row>
    <row r="229" spans="1:16" ht="14.25" thickBot="1" x14ac:dyDescent="0.2">
      <c r="A229" s="178"/>
      <c r="B229" s="179"/>
      <c r="C229" s="180" t="s">
        <v>309</v>
      </c>
      <c r="D229" s="181"/>
      <c r="E229" s="181"/>
      <c r="F229" s="179" t="s">
        <v>371</v>
      </c>
      <c r="G229" s="182" t="s">
        <v>372</v>
      </c>
      <c r="H229" s="179" t="s">
        <v>327</v>
      </c>
      <c r="I229" s="179">
        <v>126</v>
      </c>
      <c r="J229" s="168"/>
      <c r="K229" s="169">
        <f t="shared" si="22"/>
        <v>221</v>
      </c>
      <c r="L229" s="172" t="str">
        <f ca="1">IF(A229&gt;0,SUM(OFFSET(I229,0,0,COUNTIF(K:K,K229),1)),"")</f>
        <v/>
      </c>
      <c r="M229" s="169">
        <f>IF(VLOOKUP($F229,master!$B:$E,4,0)=1,1,ROUNDUP(I229/VLOOKUP($F229,master!$B:$E,4,0),0))</f>
        <v>1</v>
      </c>
      <c r="N229" s="172" t="str">
        <f ca="1">IF(A229&gt;0,SUM(OFFSET(M229,0,0,COUNTIF(K:K,K229),1)),"")</f>
        <v/>
      </c>
      <c r="O229" s="171" t="str">
        <f>IF(A229&gt;0,IF(VLOOKUP($F229,master!$B:$G,6,0)="대상",E229,E229-1),"")</f>
        <v/>
      </c>
      <c r="P229" s="172" t="str">
        <f t="shared" si="23"/>
        <v/>
      </c>
    </row>
    <row r="230" spans="1:16" x14ac:dyDescent="0.15">
      <c r="A230" s="163">
        <v>44670.356006944399</v>
      </c>
      <c r="B230" s="164" t="s">
        <v>326</v>
      </c>
      <c r="C230" s="165" t="s">
        <v>377</v>
      </c>
      <c r="D230" s="166">
        <v>44672</v>
      </c>
      <c r="E230" s="166">
        <v>44672</v>
      </c>
      <c r="F230" s="164" t="s">
        <v>347</v>
      </c>
      <c r="G230" s="167" t="s">
        <v>344</v>
      </c>
      <c r="H230" s="164" t="s">
        <v>311</v>
      </c>
      <c r="I230" s="164">
        <v>144</v>
      </c>
      <c r="K230" s="29">
        <f t="shared" si="22"/>
        <v>230</v>
      </c>
      <c r="L230" s="78">
        <f ca="1">IF(A230&gt;0,SUM(OFFSET(I230,0,0,COUNTIF(K:K,K230),1)),"")</f>
        <v>720</v>
      </c>
      <c r="M230" s="29">
        <f>IF(VLOOKUP($F230,master!$B:$E,4,0)=1,1,ROUNDUP(I230/VLOOKUP($F230,master!$B:$E,4,0),0))</f>
        <v>1</v>
      </c>
      <c r="N230" s="78">
        <f ca="1">IF(A230&gt;0,SUM(OFFSET(M230,0,0,COUNTIF(K:K,K230),1)),"")</f>
        <v>5</v>
      </c>
      <c r="O230" s="26">
        <f>IF(A230&gt;0,IF(VLOOKUP($F230,master!$B:$G,6,0)="대상",E230,E230-1),"")</f>
        <v>44672</v>
      </c>
      <c r="P230" s="25" t="str">
        <f t="shared" si="23"/>
        <v>변경</v>
      </c>
    </row>
    <row r="231" spans="1:16" x14ac:dyDescent="0.15">
      <c r="A231" s="163"/>
      <c r="B231" s="164"/>
      <c r="C231" s="165" t="s">
        <v>309</v>
      </c>
      <c r="D231" s="166"/>
      <c r="E231" s="166"/>
      <c r="F231" s="164" t="s">
        <v>347</v>
      </c>
      <c r="G231" s="167" t="s">
        <v>344</v>
      </c>
      <c r="H231" s="164" t="s">
        <v>322</v>
      </c>
      <c r="I231" s="164">
        <v>144</v>
      </c>
      <c r="K231" s="29">
        <f t="shared" si="22"/>
        <v>230</v>
      </c>
      <c r="L231" s="25" t="str">
        <f ca="1">IF(A231&gt;0,SUM(OFFSET(I231,0,0,COUNTIF(K:K,K231),1)),"")</f>
        <v/>
      </c>
      <c r="M231" s="29">
        <f>IF(VLOOKUP($F231,master!$B:$E,4,0)=1,1,ROUNDUP(I231/VLOOKUP($F231,master!$B:$E,4,0),0))</f>
        <v>1</v>
      </c>
      <c r="N231" s="25" t="str">
        <f ca="1">IF(A231&gt;0,SUM(OFFSET(M231,0,0,COUNTIF(K:K,K231),1)),"")</f>
        <v/>
      </c>
      <c r="O231" s="26" t="str">
        <f>IF(A231&gt;0,IF(VLOOKUP($F231,master!$B:$G,6,0)="대상",E231,E231-1),"")</f>
        <v/>
      </c>
      <c r="P231" s="25" t="str">
        <f t="shared" si="23"/>
        <v/>
      </c>
    </row>
    <row r="232" spans="1:16" x14ac:dyDescent="0.15">
      <c r="A232" s="163"/>
      <c r="B232" s="164"/>
      <c r="C232" s="165" t="s">
        <v>309</v>
      </c>
      <c r="D232" s="166"/>
      <c r="E232" s="166"/>
      <c r="F232" s="164" t="s">
        <v>347</v>
      </c>
      <c r="G232" s="167" t="s">
        <v>344</v>
      </c>
      <c r="H232" s="164" t="s">
        <v>314</v>
      </c>
      <c r="I232" s="164">
        <v>144</v>
      </c>
      <c r="K232" s="29">
        <f t="shared" si="22"/>
        <v>230</v>
      </c>
      <c r="L232" s="25" t="str">
        <f ca="1">IF(A232&gt;0,SUM(OFFSET(I232,0,0,COUNTIF(K:K,K232),1)),"")</f>
        <v/>
      </c>
      <c r="M232" s="29">
        <f>IF(VLOOKUP($F232,master!$B:$E,4,0)=1,1,ROUNDUP(I232/VLOOKUP($F232,master!$B:$E,4,0),0))</f>
        <v>1</v>
      </c>
      <c r="N232" s="25" t="str">
        <f ca="1">IF(A232&gt;0,SUM(OFFSET(M232,0,0,COUNTIF(K:K,K232),1)),"")</f>
        <v/>
      </c>
      <c r="O232" s="26" t="str">
        <f>IF(A232&gt;0,IF(VLOOKUP($F232,master!$B:$G,6,0)="대상",E232,E232-1),"")</f>
        <v/>
      </c>
      <c r="P232" s="25" t="str">
        <f t="shared" si="23"/>
        <v/>
      </c>
    </row>
    <row r="233" spans="1:16" ht="14.25" thickBot="1" x14ac:dyDescent="0.2">
      <c r="A233" s="178"/>
      <c r="B233" s="179"/>
      <c r="C233" s="180" t="s">
        <v>309</v>
      </c>
      <c r="D233" s="181"/>
      <c r="E233" s="181"/>
      <c r="F233" s="179" t="s">
        <v>347</v>
      </c>
      <c r="G233" s="182" t="s">
        <v>344</v>
      </c>
      <c r="H233" s="179" t="s">
        <v>320</v>
      </c>
      <c r="I233" s="179">
        <v>288</v>
      </c>
      <c r="J233" s="168"/>
      <c r="K233" s="169">
        <f t="shared" si="22"/>
        <v>230</v>
      </c>
      <c r="L233" s="172" t="str">
        <f ca="1">IF(A233&gt;0,SUM(OFFSET(I233,0,0,COUNTIF(K:K,K233),1)),"")</f>
        <v/>
      </c>
      <c r="M233" s="169">
        <f>IF(VLOOKUP($F233,master!$B:$E,4,0)=1,1,ROUNDUP(I233/VLOOKUP($F233,master!$B:$E,4,0),0))</f>
        <v>2</v>
      </c>
      <c r="N233" s="172" t="str">
        <f ca="1">IF(A233&gt;0,SUM(OFFSET(M233,0,0,COUNTIF(K:K,K233),1)),"")</f>
        <v/>
      </c>
      <c r="O233" s="171" t="str">
        <f>IF(A233&gt;0,IF(VLOOKUP($F233,master!$B:$G,6,0)="대상",E233,E233-1),"")</f>
        <v/>
      </c>
      <c r="P233" s="172" t="str">
        <f t="shared" si="23"/>
        <v/>
      </c>
    </row>
    <row r="234" spans="1:16" x14ac:dyDescent="0.15">
      <c r="A234" s="163">
        <v>44670.356006944399</v>
      </c>
      <c r="B234" s="164" t="s">
        <v>326</v>
      </c>
      <c r="C234" s="165" t="s">
        <v>373</v>
      </c>
      <c r="D234" s="166">
        <v>44673</v>
      </c>
      <c r="E234" s="166">
        <v>44673</v>
      </c>
      <c r="F234" s="164" t="s">
        <v>371</v>
      </c>
      <c r="G234" s="167" t="s">
        <v>372</v>
      </c>
      <c r="H234" s="164" t="s">
        <v>311</v>
      </c>
      <c r="I234" s="164">
        <v>126</v>
      </c>
      <c r="K234" s="29">
        <f>IF(A234&gt;0,ROW(),#REF!)</f>
        <v>234</v>
      </c>
      <c r="L234" s="78">
        <f ca="1">IF(A234&gt;0,SUM(OFFSET(I234,0,0,COUNTIF(K:K,K234),1)),"")</f>
        <v>1890</v>
      </c>
      <c r="M234" s="29">
        <f>IF(VLOOKUP($F234,master!$B:$E,4,0)=1,1,ROUNDUP(I234/VLOOKUP($F234,master!$B:$E,4,0),0))</f>
        <v>1</v>
      </c>
      <c r="N234" s="78">
        <f ca="1">IF(A234&gt;0,SUM(OFFSET(M234,0,0,COUNTIF(K:K,K234),1)),"")</f>
        <v>15</v>
      </c>
      <c r="O234" s="26">
        <f>IF(A234&gt;0,IF(VLOOKUP($F234,master!$B:$G,6,0)="대상",E234,E234-1),"")</f>
        <v>44673</v>
      </c>
      <c r="P234" s="25" t="str">
        <f t="shared" si="23"/>
        <v>변경</v>
      </c>
    </row>
    <row r="235" spans="1:16" x14ac:dyDescent="0.15">
      <c r="A235" s="163"/>
      <c r="B235" s="164"/>
      <c r="C235" s="165" t="s">
        <v>309</v>
      </c>
      <c r="D235" s="166"/>
      <c r="E235" s="166"/>
      <c r="F235" s="164" t="s">
        <v>371</v>
      </c>
      <c r="G235" s="167" t="s">
        <v>372</v>
      </c>
      <c r="H235" s="164" t="s">
        <v>312</v>
      </c>
      <c r="I235" s="164">
        <v>126</v>
      </c>
      <c r="K235" s="29">
        <f t="shared" ref="K235:K298" si="24">IF(A235&gt;0,ROW(),K234)</f>
        <v>234</v>
      </c>
      <c r="L235" s="25" t="str">
        <f ca="1">IF(A235&gt;0,SUM(OFFSET(I235,0,0,COUNTIF(K:K,K235),1)),"")</f>
        <v/>
      </c>
      <c r="M235" s="29">
        <f>IF(VLOOKUP($F235,master!$B:$E,4,0)=1,1,ROUNDUP(I235/VLOOKUP($F235,master!$B:$E,4,0),0))</f>
        <v>1</v>
      </c>
      <c r="N235" s="25" t="str">
        <f ca="1">IF(A235&gt;0,SUM(OFFSET(M235,0,0,COUNTIF(K:K,K235),1)),"")</f>
        <v/>
      </c>
      <c r="O235" s="26" t="str">
        <f>IF(A235&gt;0,IF(VLOOKUP($F235,master!$B:$G,6,0)="대상",E235,E235-1),"")</f>
        <v/>
      </c>
      <c r="P235" s="25" t="str">
        <f t="shared" ref="P235:P298" si="25">IF(B235&gt;0,B235,"")</f>
        <v/>
      </c>
    </row>
    <row r="236" spans="1:16" x14ac:dyDescent="0.15">
      <c r="A236" s="163"/>
      <c r="B236" s="164"/>
      <c r="C236" s="165" t="s">
        <v>309</v>
      </c>
      <c r="D236" s="166"/>
      <c r="E236" s="166"/>
      <c r="F236" s="164" t="s">
        <v>371</v>
      </c>
      <c r="G236" s="167" t="s">
        <v>372</v>
      </c>
      <c r="H236" s="164" t="s">
        <v>322</v>
      </c>
      <c r="I236" s="164">
        <v>252</v>
      </c>
      <c r="K236" s="29">
        <f t="shared" si="24"/>
        <v>234</v>
      </c>
      <c r="L236" s="25" t="str">
        <f ca="1">IF(A236&gt;0,SUM(OFFSET(I236,0,0,COUNTIF(K:K,K236),1)),"")</f>
        <v/>
      </c>
      <c r="M236" s="29">
        <f>IF(VLOOKUP($F236,master!$B:$E,4,0)=1,1,ROUNDUP(I236/VLOOKUP($F236,master!$B:$E,4,0),0))</f>
        <v>2</v>
      </c>
      <c r="N236" s="25" t="str">
        <f ca="1">IF(A236&gt;0,SUM(OFFSET(M236,0,0,COUNTIF(K:K,K236),1)),"")</f>
        <v/>
      </c>
      <c r="O236" s="26" t="str">
        <f>IF(A236&gt;0,IF(VLOOKUP($F236,master!$B:$G,6,0)="대상",E236,E236-1),"")</f>
        <v/>
      </c>
      <c r="P236" s="25" t="str">
        <f t="shared" si="25"/>
        <v/>
      </c>
    </row>
    <row r="237" spans="1:16" x14ac:dyDescent="0.15">
      <c r="A237" s="163"/>
      <c r="B237" s="164"/>
      <c r="C237" s="165" t="s">
        <v>309</v>
      </c>
      <c r="D237" s="166"/>
      <c r="E237" s="166"/>
      <c r="F237" s="164" t="s">
        <v>371</v>
      </c>
      <c r="G237" s="167" t="s">
        <v>372</v>
      </c>
      <c r="H237" s="164" t="s">
        <v>313</v>
      </c>
      <c r="I237" s="164">
        <v>252</v>
      </c>
      <c r="K237" s="29">
        <f t="shared" si="24"/>
        <v>234</v>
      </c>
      <c r="L237" s="25" t="str">
        <f ca="1">IF(A237&gt;0,SUM(OFFSET(I237,0,0,COUNTIF(K:K,K237),1)),"")</f>
        <v/>
      </c>
      <c r="M237" s="29">
        <f>IF(VLOOKUP($F237,master!$B:$E,4,0)=1,1,ROUNDUP(I237/VLOOKUP($F237,master!$B:$E,4,0),0))</f>
        <v>2</v>
      </c>
      <c r="N237" s="25" t="str">
        <f ca="1">IF(A237&gt;0,SUM(OFFSET(M237,0,0,COUNTIF(K:K,K237),1)),"")</f>
        <v/>
      </c>
      <c r="O237" s="26" t="str">
        <f>IF(A237&gt;0,IF(VLOOKUP($F237,master!$B:$G,6,0)="대상",E237,E237-1),"")</f>
        <v/>
      </c>
      <c r="P237" s="25" t="str">
        <f t="shared" si="25"/>
        <v/>
      </c>
    </row>
    <row r="238" spans="1:16" x14ac:dyDescent="0.15">
      <c r="A238" s="163"/>
      <c r="B238" s="164"/>
      <c r="C238" s="165" t="s">
        <v>309</v>
      </c>
      <c r="D238" s="166"/>
      <c r="E238" s="166"/>
      <c r="F238" s="164" t="s">
        <v>371</v>
      </c>
      <c r="G238" s="167" t="s">
        <v>372</v>
      </c>
      <c r="H238" s="164" t="s">
        <v>314</v>
      </c>
      <c r="I238" s="164">
        <v>252</v>
      </c>
      <c r="K238" s="29">
        <f t="shared" si="24"/>
        <v>234</v>
      </c>
      <c r="L238" s="25" t="str">
        <f ca="1">IF(A238&gt;0,SUM(OFFSET(I238,0,0,COUNTIF(K:K,K238),1)),"")</f>
        <v/>
      </c>
      <c r="M238" s="29">
        <f>IF(VLOOKUP($F238,master!$B:$E,4,0)=1,1,ROUNDUP(I238/VLOOKUP($F238,master!$B:$E,4,0),0))</f>
        <v>2</v>
      </c>
      <c r="N238" s="25" t="str">
        <f ca="1">IF(A238&gt;0,SUM(OFFSET(M238,0,0,COUNTIF(K:K,K238),1)),"")</f>
        <v/>
      </c>
      <c r="O238" s="26" t="str">
        <f>IF(A238&gt;0,IF(VLOOKUP($F238,master!$B:$G,6,0)="대상",E238,E238-1),"")</f>
        <v/>
      </c>
      <c r="P238" s="25" t="str">
        <f t="shared" si="25"/>
        <v/>
      </c>
    </row>
    <row r="239" spans="1:16" x14ac:dyDescent="0.15">
      <c r="A239" s="163"/>
      <c r="B239" s="164"/>
      <c r="C239" s="165" t="s">
        <v>309</v>
      </c>
      <c r="D239" s="166"/>
      <c r="E239" s="166"/>
      <c r="F239" s="164" t="s">
        <v>371</v>
      </c>
      <c r="G239" s="167" t="s">
        <v>372</v>
      </c>
      <c r="H239" s="164" t="s">
        <v>315</v>
      </c>
      <c r="I239" s="164">
        <v>126</v>
      </c>
      <c r="K239" s="29">
        <f t="shared" si="24"/>
        <v>234</v>
      </c>
      <c r="L239" s="25" t="str">
        <f ca="1">IF(A239&gt;0,SUM(OFFSET(I239,0,0,COUNTIF(K:K,K239),1)),"")</f>
        <v/>
      </c>
      <c r="M239" s="29">
        <f>IF(VLOOKUP($F239,master!$B:$E,4,0)=1,1,ROUNDUP(I239/VLOOKUP($F239,master!$B:$E,4,0),0))</f>
        <v>1</v>
      </c>
      <c r="N239" s="25" t="str">
        <f ca="1">IF(A239&gt;0,SUM(OFFSET(M239,0,0,COUNTIF(K:K,K239),1)),"")</f>
        <v/>
      </c>
      <c r="O239" s="26" t="str">
        <f>IF(A239&gt;0,IF(VLOOKUP($F239,master!$B:$G,6,0)="대상",E239,E239-1),"")</f>
        <v/>
      </c>
      <c r="P239" s="25" t="str">
        <f t="shared" si="25"/>
        <v/>
      </c>
    </row>
    <row r="240" spans="1:16" x14ac:dyDescent="0.15">
      <c r="A240" s="163"/>
      <c r="B240" s="164"/>
      <c r="C240" s="165" t="s">
        <v>309</v>
      </c>
      <c r="D240" s="166"/>
      <c r="E240" s="166"/>
      <c r="F240" s="164" t="s">
        <v>371</v>
      </c>
      <c r="G240" s="167" t="s">
        <v>372</v>
      </c>
      <c r="H240" s="164" t="s">
        <v>320</v>
      </c>
      <c r="I240" s="164">
        <v>252</v>
      </c>
      <c r="K240" s="29">
        <f t="shared" si="24"/>
        <v>234</v>
      </c>
      <c r="L240" s="25" t="str">
        <f ca="1">IF(A240&gt;0,SUM(OFFSET(I240,0,0,COUNTIF(K:K,K240),1)),"")</f>
        <v/>
      </c>
      <c r="M240" s="29">
        <f>IF(VLOOKUP($F240,master!$B:$E,4,0)=1,1,ROUNDUP(I240/VLOOKUP($F240,master!$B:$E,4,0),0))</f>
        <v>2</v>
      </c>
      <c r="N240" s="25" t="str">
        <f ca="1">IF(A240&gt;0,SUM(OFFSET(M240,0,0,COUNTIF(K:K,K240),1)),"")</f>
        <v/>
      </c>
      <c r="O240" s="26" t="str">
        <f>IF(A240&gt;0,IF(VLOOKUP($F240,master!$B:$G,6,0)="대상",E240,E240-1),"")</f>
        <v/>
      </c>
      <c r="P240" s="25" t="str">
        <f t="shared" si="25"/>
        <v/>
      </c>
    </row>
    <row r="241" spans="1:16" x14ac:dyDescent="0.15">
      <c r="A241" s="163"/>
      <c r="B241" s="164"/>
      <c r="C241" s="165" t="s">
        <v>309</v>
      </c>
      <c r="D241" s="166"/>
      <c r="E241" s="166"/>
      <c r="F241" s="164" t="s">
        <v>371</v>
      </c>
      <c r="G241" s="167" t="s">
        <v>372</v>
      </c>
      <c r="H241" s="164" t="s">
        <v>323</v>
      </c>
      <c r="I241" s="164">
        <v>252</v>
      </c>
      <c r="K241" s="29">
        <f t="shared" si="24"/>
        <v>234</v>
      </c>
      <c r="L241" s="25" t="str">
        <f ca="1">IF(A241&gt;0,SUM(OFFSET(I241,0,0,COUNTIF(K:K,K241),1)),"")</f>
        <v/>
      </c>
      <c r="M241" s="29">
        <f>IF(VLOOKUP($F241,master!$B:$E,4,0)=1,1,ROUNDUP(I241/VLOOKUP($F241,master!$B:$E,4,0),0))</f>
        <v>2</v>
      </c>
      <c r="N241" s="25" t="str">
        <f ca="1">IF(A241&gt;0,SUM(OFFSET(M241,0,0,COUNTIF(K:K,K241),1)),"")</f>
        <v/>
      </c>
      <c r="O241" s="26" t="str">
        <f>IF(A241&gt;0,IF(VLOOKUP($F241,master!$B:$G,6,0)="대상",E241,E241-1),"")</f>
        <v/>
      </c>
      <c r="P241" s="25" t="str">
        <f t="shared" si="25"/>
        <v/>
      </c>
    </row>
    <row r="242" spans="1:16" ht="14.25" thickBot="1" x14ac:dyDescent="0.2">
      <c r="A242" s="178"/>
      <c r="B242" s="179"/>
      <c r="C242" s="180" t="s">
        <v>309</v>
      </c>
      <c r="D242" s="181"/>
      <c r="E242" s="181"/>
      <c r="F242" s="179" t="s">
        <v>371</v>
      </c>
      <c r="G242" s="182" t="s">
        <v>372</v>
      </c>
      <c r="H242" s="179" t="s">
        <v>327</v>
      </c>
      <c r="I242" s="179">
        <v>252</v>
      </c>
      <c r="J242" s="168"/>
      <c r="K242" s="169">
        <f t="shared" si="24"/>
        <v>234</v>
      </c>
      <c r="L242" s="172" t="str">
        <f ca="1">IF(A242&gt;0,SUM(OFFSET(I242,0,0,COUNTIF(K:K,K242),1)),"")</f>
        <v/>
      </c>
      <c r="M242" s="169">
        <f>IF(VLOOKUP($F242,master!$B:$E,4,0)=1,1,ROUNDUP(I242/VLOOKUP($F242,master!$B:$E,4,0),0))</f>
        <v>2</v>
      </c>
      <c r="N242" s="172" t="str">
        <f ca="1">IF(A242&gt;0,SUM(OFFSET(M242,0,0,COUNTIF(K:K,K242),1)),"")</f>
        <v/>
      </c>
      <c r="O242" s="171" t="str">
        <f>IF(A242&gt;0,IF(VLOOKUP($F242,master!$B:$G,6,0)="대상",E242,E242-1),"")</f>
        <v/>
      </c>
      <c r="P242" s="172" t="str">
        <f t="shared" si="25"/>
        <v/>
      </c>
    </row>
    <row r="243" spans="1:16" ht="14.25" thickBot="1" x14ac:dyDescent="0.2">
      <c r="A243" s="183">
        <v>44670.646643518499</v>
      </c>
      <c r="B243" s="184" t="s">
        <v>331</v>
      </c>
      <c r="C243" s="185" t="s">
        <v>436</v>
      </c>
      <c r="D243" s="186">
        <v>44672</v>
      </c>
      <c r="E243" s="186">
        <v>44672</v>
      </c>
      <c r="F243" s="184" t="s">
        <v>332</v>
      </c>
      <c r="G243" s="187" t="s">
        <v>333</v>
      </c>
      <c r="H243" s="184" t="s">
        <v>321</v>
      </c>
      <c r="I243" s="184">
        <v>432</v>
      </c>
      <c r="J243" s="188"/>
      <c r="K243" s="189">
        <f t="shared" si="24"/>
        <v>243</v>
      </c>
      <c r="L243" s="195">
        <f ca="1">IF(A243&gt;0,SUM(OFFSET(I243,0,0,COUNTIF(K:K,K243),1)),"")</f>
        <v>432</v>
      </c>
      <c r="M243" s="189">
        <f>IF(VLOOKUP($F243,master!$B:$E,4,0)=1,1,ROUNDUP(I243/VLOOKUP($F243,master!$B:$E,4,0),0))</f>
        <v>3</v>
      </c>
      <c r="N243" s="195">
        <f ca="1">IF(A243&gt;0,SUM(OFFSET(M243,0,0,COUNTIF(K:K,K243),1)),"")</f>
        <v>3</v>
      </c>
      <c r="O243" s="190">
        <f>IF(A243&gt;0,IF(VLOOKUP($F243,master!$B:$G,6,0)="대상",E243,E243-1),"")</f>
        <v>44672</v>
      </c>
      <c r="P243" s="191" t="str">
        <f t="shared" si="25"/>
        <v>신규(직납)</v>
      </c>
    </row>
    <row r="244" spans="1:16" ht="14.25" thickBot="1" x14ac:dyDescent="0.2">
      <c r="A244" s="183">
        <v>44670.646643518499</v>
      </c>
      <c r="B244" s="184" t="s">
        <v>331</v>
      </c>
      <c r="C244" s="185" t="s">
        <v>437</v>
      </c>
      <c r="D244" s="186">
        <v>44672</v>
      </c>
      <c r="E244" s="186">
        <v>44672</v>
      </c>
      <c r="F244" s="184" t="s">
        <v>332</v>
      </c>
      <c r="G244" s="187" t="s">
        <v>333</v>
      </c>
      <c r="H244" s="184" t="s">
        <v>317</v>
      </c>
      <c r="I244" s="184">
        <v>432</v>
      </c>
      <c r="J244" s="188"/>
      <c r="K244" s="189">
        <f t="shared" si="24"/>
        <v>244</v>
      </c>
      <c r="L244" s="195">
        <f ca="1">IF(A244&gt;0,SUM(OFFSET(I244,0,0,COUNTIF(K:K,K244),1)),"")</f>
        <v>432</v>
      </c>
      <c r="M244" s="189">
        <f>IF(VLOOKUP($F244,master!$B:$E,4,0)=1,1,ROUNDUP(I244/VLOOKUP($F244,master!$B:$E,4,0),0))</f>
        <v>3</v>
      </c>
      <c r="N244" s="195">
        <f ca="1">IF(A244&gt;0,SUM(OFFSET(M244,0,0,COUNTIF(K:K,K244),1)),"")</f>
        <v>3</v>
      </c>
      <c r="O244" s="190">
        <f>IF(A244&gt;0,IF(VLOOKUP($F244,master!$B:$G,6,0)="대상",E244,E244-1),"")</f>
        <v>44672</v>
      </c>
      <c r="P244" s="191" t="str">
        <f t="shared" si="25"/>
        <v>신규(직납)</v>
      </c>
    </row>
    <row r="245" spans="1:16" ht="14.25" thickBot="1" x14ac:dyDescent="0.2">
      <c r="A245" s="183">
        <v>44670.646643518499</v>
      </c>
      <c r="B245" s="184" t="s">
        <v>331</v>
      </c>
      <c r="C245" s="185" t="s">
        <v>438</v>
      </c>
      <c r="D245" s="186">
        <v>44672</v>
      </c>
      <c r="E245" s="186">
        <v>44672</v>
      </c>
      <c r="F245" s="184" t="s">
        <v>332</v>
      </c>
      <c r="G245" s="187" t="s">
        <v>333</v>
      </c>
      <c r="H245" s="184" t="s">
        <v>322</v>
      </c>
      <c r="I245" s="184">
        <v>576</v>
      </c>
      <c r="J245" s="188"/>
      <c r="K245" s="189">
        <f t="shared" si="24"/>
        <v>245</v>
      </c>
      <c r="L245" s="195">
        <f ca="1">IF(A245&gt;0,SUM(OFFSET(I245,0,0,COUNTIF(K:K,K245),1)),"")</f>
        <v>576</v>
      </c>
      <c r="M245" s="189">
        <f>IF(VLOOKUP($F245,master!$B:$E,4,0)=1,1,ROUNDUP(I245/VLOOKUP($F245,master!$B:$E,4,0),0))</f>
        <v>4</v>
      </c>
      <c r="N245" s="195">
        <f ca="1">IF(A245&gt;0,SUM(OFFSET(M245,0,0,COUNTIF(K:K,K245),1)),"")</f>
        <v>4</v>
      </c>
      <c r="O245" s="190">
        <f>IF(A245&gt;0,IF(VLOOKUP($F245,master!$B:$G,6,0)="대상",E245,E245-1),"")</f>
        <v>44672</v>
      </c>
      <c r="P245" s="191" t="str">
        <f t="shared" si="25"/>
        <v>신규(직납)</v>
      </c>
    </row>
    <row r="246" spans="1:16" ht="14.25" thickBot="1" x14ac:dyDescent="0.2">
      <c r="A246" s="183">
        <v>44670.646643518499</v>
      </c>
      <c r="B246" s="184" t="s">
        <v>331</v>
      </c>
      <c r="C246" s="185" t="s">
        <v>439</v>
      </c>
      <c r="D246" s="186">
        <v>44672</v>
      </c>
      <c r="E246" s="186">
        <v>44672</v>
      </c>
      <c r="F246" s="184" t="s">
        <v>332</v>
      </c>
      <c r="G246" s="187" t="s">
        <v>333</v>
      </c>
      <c r="H246" s="184" t="s">
        <v>310</v>
      </c>
      <c r="I246" s="184">
        <v>576</v>
      </c>
      <c r="J246" s="188"/>
      <c r="K246" s="189">
        <f t="shared" si="24"/>
        <v>246</v>
      </c>
      <c r="L246" s="195">
        <f ca="1">IF(A246&gt;0,SUM(OFFSET(I246,0,0,COUNTIF(K:K,K246),1)),"")</f>
        <v>576</v>
      </c>
      <c r="M246" s="189">
        <f>IF(VLOOKUP($F246,master!$B:$E,4,0)=1,1,ROUNDUP(I246/VLOOKUP($F246,master!$B:$E,4,0),0))</f>
        <v>4</v>
      </c>
      <c r="N246" s="195">
        <f ca="1">IF(A246&gt;0,SUM(OFFSET(M246,0,0,COUNTIF(K:K,K246),1)),"")</f>
        <v>4</v>
      </c>
      <c r="O246" s="190">
        <f>IF(A246&gt;0,IF(VLOOKUP($F246,master!$B:$G,6,0)="대상",E246,E246-1),"")</f>
        <v>44672</v>
      </c>
      <c r="P246" s="191" t="str">
        <f t="shared" si="25"/>
        <v>신규(직납)</v>
      </c>
    </row>
    <row r="247" spans="1:16" x14ac:dyDescent="0.15">
      <c r="A247" s="173">
        <v>44670.626018518502</v>
      </c>
      <c r="B247" s="174" t="s">
        <v>307</v>
      </c>
      <c r="C247" s="175" t="s">
        <v>440</v>
      </c>
      <c r="D247" s="176">
        <v>44673</v>
      </c>
      <c r="E247" s="176">
        <v>44673</v>
      </c>
      <c r="F247" s="174" t="s">
        <v>340</v>
      </c>
      <c r="G247" s="177" t="s">
        <v>341</v>
      </c>
      <c r="H247" s="174" t="s">
        <v>315</v>
      </c>
      <c r="I247" s="174">
        <v>126</v>
      </c>
      <c r="K247" s="29">
        <f t="shared" si="24"/>
        <v>247</v>
      </c>
      <c r="L247" s="78">
        <f ca="1">IF(A247&gt;0,SUM(OFFSET(I247,0,0,COUNTIF(K:K,K247),1)),"")</f>
        <v>630</v>
      </c>
      <c r="M247" s="29">
        <f>IF(VLOOKUP($F247,master!$B:$E,4,0)=1,1,ROUNDUP(I247/VLOOKUP($F247,master!$B:$E,4,0),0))</f>
        <v>1</v>
      </c>
      <c r="N247" s="78">
        <f ca="1">IF(A247&gt;0,SUM(OFFSET(M247,0,0,COUNTIF(K:K,K247),1)),"")</f>
        <v>5</v>
      </c>
      <c r="O247" s="26">
        <f>IF(A247&gt;0,IF(VLOOKUP($F247,master!$B:$G,6,0)="대상",E247,E247-1),"")</f>
        <v>44673</v>
      </c>
      <c r="P247" s="25" t="str">
        <f t="shared" si="25"/>
        <v>신규</v>
      </c>
    </row>
    <row r="248" spans="1:16" x14ac:dyDescent="0.15">
      <c r="A248" s="163"/>
      <c r="B248" s="164"/>
      <c r="C248" s="165" t="s">
        <v>309</v>
      </c>
      <c r="D248" s="166"/>
      <c r="E248" s="166"/>
      <c r="F248" s="164" t="s">
        <v>340</v>
      </c>
      <c r="G248" s="167" t="s">
        <v>341</v>
      </c>
      <c r="H248" s="164" t="s">
        <v>316</v>
      </c>
      <c r="I248" s="164">
        <v>126</v>
      </c>
      <c r="K248" s="29">
        <f t="shared" si="24"/>
        <v>247</v>
      </c>
      <c r="L248" s="25" t="str">
        <f ca="1">IF(A248&gt;0,SUM(OFFSET(I248,0,0,COUNTIF(K:K,K248),1)),"")</f>
        <v/>
      </c>
      <c r="M248" s="29">
        <f>IF(VLOOKUP($F248,master!$B:$E,4,0)=1,1,ROUNDUP(I248/VLOOKUP($F248,master!$B:$E,4,0),0))</f>
        <v>1</v>
      </c>
      <c r="N248" s="25" t="str">
        <f ca="1">IF(A248&gt;0,SUM(OFFSET(M248,0,0,COUNTIF(K:K,K248),1)),"")</f>
        <v/>
      </c>
      <c r="O248" s="26" t="str">
        <f>IF(A248&gt;0,IF(VLOOKUP($F248,master!$B:$G,6,0)="대상",E248,E248-1),"")</f>
        <v/>
      </c>
      <c r="P248" s="25" t="str">
        <f t="shared" si="25"/>
        <v/>
      </c>
    </row>
    <row r="249" spans="1:16" x14ac:dyDescent="0.15">
      <c r="A249" s="163"/>
      <c r="B249" s="164"/>
      <c r="C249" s="165" t="s">
        <v>309</v>
      </c>
      <c r="D249" s="166"/>
      <c r="E249" s="166"/>
      <c r="F249" s="164" t="s">
        <v>340</v>
      </c>
      <c r="G249" s="167" t="s">
        <v>341</v>
      </c>
      <c r="H249" s="164" t="s">
        <v>318</v>
      </c>
      <c r="I249" s="164">
        <v>126</v>
      </c>
      <c r="K249" s="29">
        <f t="shared" si="24"/>
        <v>247</v>
      </c>
      <c r="L249" s="25" t="str">
        <f ca="1">IF(A249&gt;0,SUM(OFFSET(I249,0,0,COUNTIF(K:K,K249),1)),"")</f>
        <v/>
      </c>
      <c r="M249" s="29">
        <f>IF(VLOOKUP($F249,master!$B:$E,4,0)=1,1,ROUNDUP(I249/VLOOKUP($F249,master!$B:$E,4,0),0))</f>
        <v>1</v>
      </c>
      <c r="N249" s="25" t="str">
        <f ca="1">IF(A249&gt;0,SUM(OFFSET(M249,0,0,COUNTIF(K:K,K249),1)),"")</f>
        <v/>
      </c>
      <c r="O249" s="26" t="str">
        <f>IF(A249&gt;0,IF(VLOOKUP($F249,master!$B:$G,6,0)="대상",E249,E249-1),"")</f>
        <v/>
      </c>
      <c r="P249" s="25" t="str">
        <f t="shared" si="25"/>
        <v/>
      </c>
    </row>
    <row r="250" spans="1:16" x14ac:dyDescent="0.15">
      <c r="A250" s="163"/>
      <c r="B250" s="164"/>
      <c r="C250" s="165" t="s">
        <v>309</v>
      </c>
      <c r="D250" s="166"/>
      <c r="E250" s="166"/>
      <c r="F250" s="164" t="s">
        <v>340</v>
      </c>
      <c r="G250" s="167" t="s">
        <v>341</v>
      </c>
      <c r="H250" s="164" t="s">
        <v>323</v>
      </c>
      <c r="I250" s="164">
        <v>126</v>
      </c>
      <c r="K250" s="29">
        <f t="shared" si="24"/>
        <v>247</v>
      </c>
      <c r="L250" s="25" t="str">
        <f ca="1">IF(A250&gt;0,SUM(OFFSET(I250,0,0,COUNTIF(K:K,K250),1)),"")</f>
        <v/>
      </c>
      <c r="M250" s="29">
        <f>IF(VLOOKUP($F250,master!$B:$E,4,0)=1,1,ROUNDUP(I250/VLOOKUP($F250,master!$B:$E,4,0),0))</f>
        <v>1</v>
      </c>
      <c r="N250" s="25" t="str">
        <f ca="1">IF(A250&gt;0,SUM(OFFSET(M250,0,0,COUNTIF(K:K,K250),1)),"")</f>
        <v/>
      </c>
      <c r="O250" s="26" t="str">
        <f>IF(A250&gt;0,IF(VLOOKUP($F250,master!$B:$G,6,0)="대상",E250,E250-1),"")</f>
        <v/>
      </c>
      <c r="P250" s="25" t="str">
        <f t="shared" si="25"/>
        <v/>
      </c>
    </row>
    <row r="251" spans="1:16" ht="14.25" thickBot="1" x14ac:dyDescent="0.2">
      <c r="A251" s="178"/>
      <c r="B251" s="179"/>
      <c r="C251" s="180" t="s">
        <v>309</v>
      </c>
      <c r="D251" s="181"/>
      <c r="E251" s="181"/>
      <c r="F251" s="179" t="s">
        <v>340</v>
      </c>
      <c r="G251" s="182" t="s">
        <v>341</v>
      </c>
      <c r="H251" s="179" t="s">
        <v>327</v>
      </c>
      <c r="I251" s="179">
        <v>126</v>
      </c>
      <c r="J251" s="168"/>
      <c r="K251" s="169">
        <f t="shared" si="24"/>
        <v>247</v>
      </c>
      <c r="L251" s="172" t="str">
        <f ca="1">IF(A251&gt;0,SUM(OFFSET(I251,0,0,COUNTIF(K:K,K251),1)),"")</f>
        <v/>
      </c>
      <c r="M251" s="169">
        <f>IF(VLOOKUP($F251,master!$B:$E,4,0)=1,1,ROUNDUP(I251/VLOOKUP($F251,master!$B:$E,4,0),0))</f>
        <v>1</v>
      </c>
      <c r="N251" s="172" t="str">
        <f ca="1">IF(A251&gt;0,SUM(OFFSET(M251,0,0,COUNTIF(K:K,K251),1)),"")</f>
        <v/>
      </c>
      <c r="O251" s="171" t="str">
        <f>IF(A251&gt;0,IF(VLOOKUP($F251,master!$B:$G,6,0)="대상",E251,E251-1),"")</f>
        <v/>
      </c>
      <c r="P251" s="172" t="str">
        <f t="shared" si="25"/>
        <v/>
      </c>
    </row>
    <row r="252" spans="1:16" ht="14.25" thickBot="1" x14ac:dyDescent="0.2">
      <c r="A252" s="183">
        <v>44670.626018518502</v>
      </c>
      <c r="B252" s="184" t="s">
        <v>307</v>
      </c>
      <c r="C252" s="185" t="s">
        <v>441</v>
      </c>
      <c r="D252" s="186">
        <v>44675</v>
      </c>
      <c r="E252" s="186">
        <v>44675</v>
      </c>
      <c r="F252" s="184" t="s">
        <v>340</v>
      </c>
      <c r="G252" s="187" t="s">
        <v>341</v>
      </c>
      <c r="H252" s="184" t="s">
        <v>314</v>
      </c>
      <c r="I252" s="184">
        <v>126</v>
      </c>
      <c r="J252" s="188"/>
      <c r="K252" s="189">
        <f t="shared" si="24"/>
        <v>252</v>
      </c>
      <c r="L252" s="195">
        <f ca="1">IF(A252&gt;0,SUM(OFFSET(I252,0,0,COUNTIF(K:K,K252),1)),"")</f>
        <v>126</v>
      </c>
      <c r="M252" s="189">
        <f>IF(VLOOKUP($F252,master!$B:$E,4,0)=1,1,ROUNDUP(I252/VLOOKUP($F252,master!$B:$E,4,0),0))</f>
        <v>1</v>
      </c>
      <c r="N252" s="195">
        <f ca="1">IF(A252&gt;0,SUM(OFFSET(M252,0,0,COUNTIF(K:K,K252),1)),"")</f>
        <v>1</v>
      </c>
      <c r="O252" s="190">
        <f>IF(A252&gt;0,IF(VLOOKUP($F252,master!$B:$G,6,0)="대상",E252,E252-1),"")</f>
        <v>44675</v>
      </c>
      <c r="P252" s="191" t="str">
        <f t="shared" si="25"/>
        <v>신규</v>
      </c>
    </row>
    <row r="253" spans="1:16" x14ac:dyDescent="0.15">
      <c r="A253" s="173">
        <v>44670.626018518502</v>
      </c>
      <c r="B253" s="174" t="s">
        <v>307</v>
      </c>
      <c r="C253" s="175" t="s">
        <v>442</v>
      </c>
      <c r="D253" s="176">
        <v>44672</v>
      </c>
      <c r="E253" s="176">
        <v>44672</v>
      </c>
      <c r="F253" s="174" t="s">
        <v>340</v>
      </c>
      <c r="G253" s="177" t="s">
        <v>341</v>
      </c>
      <c r="H253" s="174" t="s">
        <v>310</v>
      </c>
      <c r="I253" s="174">
        <v>126</v>
      </c>
      <c r="K253" s="29">
        <f t="shared" si="24"/>
        <v>253</v>
      </c>
      <c r="L253" s="78">
        <f ca="1">IF(A253&gt;0,SUM(OFFSET(I253,0,0,COUNTIF(K:K,K253),1)),"")</f>
        <v>630</v>
      </c>
      <c r="M253" s="29">
        <f>IF(VLOOKUP($F253,master!$B:$E,4,0)=1,1,ROUNDUP(I253/VLOOKUP($F253,master!$B:$E,4,0),0))</f>
        <v>1</v>
      </c>
      <c r="N253" s="78">
        <f ca="1">IF(A253&gt;0,SUM(OFFSET(M253,0,0,COUNTIF(K:K,K253),1)),"")</f>
        <v>5</v>
      </c>
      <c r="O253" s="26">
        <f>IF(A253&gt;0,IF(VLOOKUP($F253,master!$B:$G,6,0)="대상",E253,E253-1),"")</f>
        <v>44672</v>
      </c>
      <c r="P253" s="25" t="str">
        <f t="shared" si="25"/>
        <v>신규</v>
      </c>
    </row>
    <row r="254" spans="1:16" x14ac:dyDescent="0.15">
      <c r="A254" s="163"/>
      <c r="B254" s="164"/>
      <c r="C254" s="165" t="s">
        <v>309</v>
      </c>
      <c r="D254" s="166"/>
      <c r="E254" s="166"/>
      <c r="F254" s="164" t="s">
        <v>340</v>
      </c>
      <c r="G254" s="167" t="s">
        <v>341</v>
      </c>
      <c r="H254" s="164" t="s">
        <v>311</v>
      </c>
      <c r="I254" s="164">
        <v>126</v>
      </c>
      <c r="K254" s="29">
        <f t="shared" si="24"/>
        <v>253</v>
      </c>
      <c r="L254" s="25" t="str">
        <f ca="1">IF(A254&gt;0,SUM(OFFSET(I254,0,0,COUNTIF(K:K,K254),1)),"")</f>
        <v/>
      </c>
      <c r="M254" s="29">
        <f>IF(VLOOKUP($F254,master!$B:$E,4,0)=1,1,ROUNDUP(I254/VLOOKUP($F254,master!$B:$E,4,0),0))</f>
        <v>1</v>
      </c>
      <c r="N254" s="25" t="str">
        <f ca="1">IF(A254&gt;0,SUM(OFFSET(M254,0,0,COUNTIF(K:K,K254),1)),"")</f>
        <v/>
      </c>
      <c r="O254" s="26" t="str">
        <f>IF(A254&gt;0,IF(VLOOKUP($F254,master!$B:$G,6,0)="대상",E254,E254-1),"")</f>
        <v/>
      </c>
      <c r="P254" s="25" t="str">
        <f t="shared" si="25"/>
        <v/>
      </c>
    </row>
    <row r="255" spans="1:16" x14ac:dyDescent="0.15">
      <c r="A255" s="163"/>
      <c r="B255" s="164"/>
      <c r="C255" s="165" t="s">
        <v>309</v>
      </c>
      <c r="D255" s="166"/>
      <c r="E255" s="166"/>
      <c r="F255" s="164" t="s">
        <v>340</v>
      </c>
      <c r="G255" s="167" t="s">
        <v>341</v>
      </c>
      <c r="H255" s="164" t="s">
        <v>319</v>
      </c>
      <c r="I255" s="164">
        <v>126</v>
      </c>
      <c r="K255" s="29">
        <f t="shared" si="24"/>
        <v>253</v>
      </c>
      <c r="L255" s="25" t="str">
        <f ca="1">IF(A255&gt;0,SUM(OFFSET(I255,0,0,COUNTIF(K:K,K255),1)),"")</f>
        <v/>
      </c>
      <c r="M255" s="29">
        <f>IF(VLOOKUP($F255,master!$B:$E,4,0)=1,1,ROUNDUP(I255/VLOOKUP($F255,master!$B:$E,4,0),0))</f>
        <v>1</v>
      </c>
      <c r="N255" s="25" t="str">
        <f ca="1">IF(A255&gt;0,SUM(OFFSET(M255,0,0,COUNTIF(K:K,K255),1)),"")</f>
        <v/>
      </c>
      <c r="O255" s="26" t="str">
        <f>IF(A255&gt;0,IF(VLOOKUP($F255,master!$B:$G,6,0)="대상",E255,E255-1),"")</f>
        <v/>
      </c>
      <c r="P255" s="25" t="str">
        <f t="shared" si="25"/>
        <v/>
      </c>
    </row>
    <row r="256" spans="1:16" x14ac:dyDescent="0.15">
      <c r="A256" s="163"/>
      <c r="B256" s="164"/>
      <c r="C256" s="165" t="s">
        <v>309</v>
      </c>
      <c r="D256" s="166"/>
      <c r="E256" s="166"/>
      <c r="F256" s="164" t="s">
        <v>340</v>
      </c>
      <c r="G256" s="167" t="s">
        <v>341</v>
      </c>
      <c r="H256" s="164" t="s">
        <v>321</v>
      </c>
      <c r="I256" s="164">
        <v>126</v>
      </c>
      <c r="K256" s="29">
        <f t="shared" si="24"/>
        <v>253</v>
      </c>
      <c r="L256" s="25" t="str">
        <f ca="1">IF(A256&gt;0,SUM(OFFSET(I256,0,0,COUNTIF(K:K,K256),1)),"")</f>
        <v/>
      </c>
      <c r="M256" s="29">
        <f>IF(VLOOKUP($F256,master!$B:$E,4,0)=1,1,ROUNDUP(I256/VLOOKUP($F256,master!$B:$E,4,0),0))</f>
        <v>1</v>
      </c>
      <c r="N256" s="25" t="str">
        <f ca="1">IF(A256&gt;0,SUM(OFFSET(M256,0,0,COUNTIF(K:K,K256),1)),"")</f>
        <v/>
      </c>
      <c r="O256" s="26" t="str">
        <f>IF(A256&gt;0,IF(VLOOKUP($F256,master!$B:$G,6,0)="대상",E256,E256-1),"")</f>
        <v/>
      </c>
      <c r="P256" s="25" t="str">
        <f t="shared" si="25"/>
        <v/>
      </c>
    </row>
    <row r="257" spans="1:16" ht="14.25" thickBot="1" x14ac:dyDescent="0.2">
      <c r="A257" s="178"/>
      <c r="B257" s="179"/>
      <c r="C257" s="180" t="s">
        <v>309</v>
      </c>
      <c r="D257" s="181"/>
      <c r="E257" s="181"/>
      <c r="F257" s="179" t="s">
        <v>340</v>
      </c>
      <c r="G257" s="182" t="s">
        <v>341</v>
      </c>
      <c r="H257" s="179" t="s">
        <v>327</v>
      </c>
      <c r="I257" s="179">
        <v>126</v>
      </c>
      <c r="J257" s="168"/>
      <c r="K257" s="169">
        <f t="shared" si="24"/>
        <v>253</v>
      </c>
      <c r="L257" s="172" t="str">
        <f ca="1">IF(A257&gt;0,SUM(OFFSET(I257,0,0,COUNTIF(K:K,K257),1)),"")</f>
        <v/>
      </c>
      <c r="M257" s="169">
        <f>IF(VLOOKUP($F257,master!$B:$E,4,0)=1,1,ROUNDUP(I257/VLOOKUP($F257,master!$B:$E,4,0),0))</f>
        <v>1</v>
      </c>
      <c r="N257" s="172" t="str">
        <f ca="1">IF(A257&gt;0,SUM(OFFSET(M257,0,0,COUNTIF(K:K,K257),1)),"")</f>
        <v/>
      </c>
      <c r="O257" s="171" t="str">
        <f>IF(A257&gt;0,IF(VLOOKUP($F257,master!$B:$G,6,0)="대상",E257,E257-1),"")</f>
        <v/>
      </c>
      <c r="P257" s="172" t="str">
        <f t="shared" si="25"/>
        <v/>
      </c>
    </row>
    <row r="258" spans="1:16" ht="14.25" thickBot="1" x14ac:dyDescent="0.2">
      <c r="A258" s="183">
        <v>44670.625960648104</v>
      </c>
      <c r="B258" s="184" t="s">
        <v>348</v>
      </c>
      <c r="C258" s="185" t="s">
        <v>390</v>
      </c>
      <c r="D258" s="186">
        <v>44678</v>
      </c>
      <c r="E258" s="186">
        <v>44678</v>
      </c>
      <c r="F258" s="184" t="s">
        <v>340</v>
      </c>
      <c r="G258" s="187" t="s">
        <v>341</v>
      </c>
      <c r="H258" s="184" t="s">
        <v>349</v>
      </c>
      <c r="I258" s="184">
        <v>0</v>
      </c>
      <c r="J258" s="188"/>
      <c r="K258" s="189">
        <f t="shared" si="24"/>
        <v>258</v>
      </c>
      <c r="L258" s="195">
        <f ca="1">IF(A258&gt;0,SUM(OFFSET(I258,0,0,COUNTIF(K:K,K258),1)),"")</f>
        <v>0</v>
      </c>
      <c r="M258" s="189">
        <f>IF(VLOOKUP($F258,master!$B:$E,4,0)=1,1,ROUNDUP(I258/VLOOKUP($F258,master!$B:$E,4,0),0))</f>
        <v>0</v>
      </c>
      <c r="N258" s="195">
        <f ca="1">IF(A258&gt;0,SUM(OFFSET(M258,0,0,COUNTIF(K:K,K258),1)),"")</f>
        <v>0</v>
      </c>
      <c r="O258" s="190">
        <f>IF(A258&gt;0,IF(VLOOKUP($F258,master!$B:$G,6,0)="대상",E258,E258-1),"")</f>
        <v>44678</v>
      </c>
      <c r="P258" s="191" t="str">
        <f t="shared" si="25"/>
        <v>취소</v>
      </c>
    </row>
    <row r="259" spans="1:16" x14ac:dyDescent="0.15">
      <c r="A259" s="163">
        <v>44671.420914351896</v>
      </c>
      <c r="B259" s="164" t="s">
        <v>307</v>
      </c>
      <c r="C259" s="165" t="s">
        <v>453</v>
      </c>
      <c r="D259" s="166">
        <v>44673</v>
      </c>
      <c r="E259" s="166">
        <v>44674</v>
      </c>
      <c r="F259" s="164" t="s">
        <v>352</v>
      </c>
      <c r="G259" s="167" t="s">
        <v>353</v>
      </c>
      <c r="H259" s="164" t="s">
        <v>308</v>
      </c>
      <c r="I259" s="164">
        <v>108</v>
      </c>
      <c r="K259" s="29">
        <f t="shared" si="24"/>
        <v>259</v>
      </c>
      <c r="L259" s="78">
        <f ca="1">IF(A259&gt;0,SUM(OFFSET(I259,0,0,COUNTIF(K:K,K259),1)),"")</f>
        <v>810</v>
      </c>
      <c r="M259" s="29">
        <f>IF(VLOOKUP($F259,master!$B:$E,4,0)=1,1,ROUNDUP(I259/VLOOKUP($F259,master!$B:$E,4,0),0))</f>
        <v>1</v>
      </c>
      <c r="N259" s="78">
        <f ca="1">IF(A259&gt;0,SUM(OFFSET(M259,0,0,COUNTIF(K:K,K259),1)),"")</f>
        <v>10</v>
      </c>
      <c r="O259" s="26">
        <f>IF(A259&gt;0,IF(VLOOKUP($F259,master!$B:$G,6,0)="대상",E259,E259-1),"")</f>
        <v>44673</v>
      </c>
      <c r="P259" s="25" t="str">
        <f t="shared" si="25"/>
        <v>신규</v>
      </c>
    </row>
    <row r="260" spans="1:16" x14ac:dyDescent="0.15">
      <c r="A260" s="163"/>
      <c r="B260" s="164"/>
      <c r="C260" s="165" t="s">
        <v>309</v>
      </c>
      <c r="D260" s="166"/>
      <c r="E260" s="166"/>
      <c r="F260" s="164" t="s">
        <v>352</v>
      </c>
      <c r="G260" s="167" t="s">
        <v>353</v>
      </c>
      <c r="H260" s="164" t="s">
        <v>310</v>
      </c>
      <c r="I260" s="164">
        <v>108</v>
      </c>
      <c r="K260" s="29">
        <f t="shared" si="24"/>
        <v>259</v>
      </c>
      <c r="L260" s="25" t="str">
        <f ca="1">IF(A260&gt;0,SUM(OFFSET(I260,0,0,COUNTIF(K:K,K260),1)),"")</f>
        <v/>
      </c>
      <c r="M260" s="29">
        <f>IF(VLOOKUP($F260,master!$B:$E,4,0)=1,1,ROUNDUP(I260/VLOOKUP($F260,master!$B:$E,4,0),0))</f>
        <v>1</v>
      </c>
      <c r="N260" s="25" t="str">
        <f ca="1">IF(A260&gt;0,SUM(OFFSET(M260,0,0,COUNTIF(K:K,K260),1)),"")</f>
        <v/>
      </c>
      <c r="O260" s="26" t="str">
        <f>IF(A260&gt;0,IF(VLOOKUP($F260,master!$B:$G,6,0)="대상",E260,E260-1),"")</f>
        <v/>
      </c>
      <c r="P260" s="25" t="str">
        <f t="shared" si="25"/>
        <v/>
      </c>
    </row>
    <row r="261" spans="1:16" x14ac:dyDescent="0.15">
      <c r="A261" s="163"/>
      <c r="B261" s="164"/>
      <c r="C261" s="165" t="s">
        <v>309</v>
      </c>
      <c r="D261" s="166"/>
      <c r="E261" s="166"/>
      <c r="F261" s="164" t="s">
        <v>352</v>
      </c>
      <c r="G261" s="167" t="s">
        <v>353</v>
      </c>
      <c r="H261" s="164" t="s">
        <v>312</v>
      </c>
      <c r="I261" s="164">
        <v>54</v>
      </c>
      <c r="K261" s="29">
        <f t="shared" si="24"/>
        <v>259</v>
      </c>
      <c r="L261" s="25" t="str">
        <f ca="1">IF(A261&gt;0,SUM(OFFSET(I261,0,0,COUNTIF(K:K,K261),1)),"")</f>
        <v/>
      </c>
      <c r="M261" s="29">
        <f>IF(VLOOKUP($F261,master!$B:$E,4,0)=1,1,ROUNDUP(I261/VLOOKUP($F261,master!$B:$E,4,0),0))</f>
        <v>1</v>
      </c>
      <c r="N261" s="25" t="str">
        <f ca="1">IF(A261&gt;0,SUM(OFFSET(M261,0,0,COUNTIF(K:K,K261),1)),"")</f>
        <v/>
      </c>
      <c r="O261" s="26" t="str">
        <f>IF(A261&gt;0,IF(VLOOKUP($F261,master!$B:$G,6,0)="대상",E261,E261-1),"")</f>
        <v/>
      </c>
      <c r="P261" s="25" t="str">
        <f t="shared" si="25"/>
        <v/>
      </c>
    </row>
    <row r="262" spans="1:16" x14ac:dyDescent="0.15">
      <c r="A262" s="163"/>
      <c r="B262" s="164"/>
      <c r="C262" s="165" t="s">
        <v>309</v>
      </c>
      <c r="D262" s="166"/>
      <c r="E262" s="166"/>
      <c r="F262" s="164" t="s">
        <v>352</v>
      </c>
      <c r="G262" s="167" t="s">
        <v>353</v>
      </c>
      <c r="H262" s="164" t="s">
        <v>322</v>
      </c>
      <c r="I262" s="164">
        <v>54</v>
      </c>
      <c r="K262" s="29">
        <f t="shared" si="24"/>
        <v>259</v>
      </c>
      <c r="L262" s="25" t="str">
        <f ca="1">IF(A262&gt;0,SUM(OFFSET(I262,0,0,COUNTIF(K:K,K262),1)),"")</f>
        <v/>
      </c>
      <c r="M262" s="29">
        <f>IF(VLOOKUP($F262,master!$B:$E,4,0)=1,1,ROUNDUP(I262/VLOOKUP($F262,master!$B:$E,4,0),0))</f>
        <v>1</v>
      </c>
      <c r="N262" s="25" t="str">
        <f ca="1">IF(A262&gt;0,SUM(OFFSET(M262,0,0,COUNTIF(K:K,K262),1)),"")</f>
        <v/>
      </c>
      <c r="O262" s="26" t="str">
        <f>IF(A262&gt;0,IF(VLOOKUP($F262,master!$B:$G,6,0)="대상",E262,E262-1),"")</f>
        <v/>
      </c>
      <c r="P262" s="25" t="str">
        <f t="shared" si="25"/>
        <v/>
      </c>
    </row>
    <row r="263" spans="1:16" x14ac:dyDescent="0.15">
      <c r="A263" s="163"/>
      <c r="B263" s="164"/>
      <c r="C263" s="165" t="s">
        <v>309</v>
      </c>
      <c r="D263" s="166"/>
      <c r="E263" s="166"/>
      <c r="F263" s="164" t="s">
        <v>352</v>
      </c>
      <c r="G263" s="167" t="s">
        <v>353</v>
      </c>
      <c r="H263" s="164" t="s">
        <v>314</v>
      </c>
      <c r="I263" s="164">
        <v>54</v>
      </c>
      <c r="K263" s="29">
        <f t="shared" si="24"/>
        <v>259</v>
      </c>
      <c r="L263" s="25" t="str">
        <f ca="1">IF(A263&gt;0,SUM(OFFSET(I263,0,0,COUNTIF(K:K,K263),1)),"")</f>
        <v/>
      </c>
      <c r="M263" s="29">
        <f>IF(VLOOKUP($F263,master!$B:$E,4,0)=1,1,ROUNDUP(I263/VLOOKUP($F263,master!$B:$E,4,0),0))</f>
        <v>1</v>
      </c>
      <c r="N263" s="25" t="str">
        <f ca="1">IF(A263&gt;0,SUM(OFFSET(M263,0,0,COUNTIF(K:K,K263),1)),"")</f>
        <v/>
      </c>
      <c r="O263" s="26" t="str">
        <f>IF(A263&gt;0,IF(VLOOKUP($F263,master!$B:$G,6,0)="대상",E263,E263-1),"")</f>
        <v/>
      </c>
      <c r="P263" s="25" t="str">
        <f t="shared" si="25"/>
        <v/>
      </c>
    </row>
    <row r="264" spans="1:16" x14ac:dyDescent="0.15">
      <c r="A264" s="163"/>
      <c r="B264" s="164"/>
      <c r="C264" s="165" t="s">
        <v>309</v>
      </c>
      <c r="D264" s="166"/>
      <c r="E264" s="166"/>
      <c r="F264" s="164" t="s">
        <v>352</v>
      </c>
      <c r="G264" s="167" t="s">
        <v>353</v>
      </c>
      <c r="H264" s="164" t="s">
        <v>315</v>
      </c>
      <c r="I264" s="164">
        <v>108</v>
      </c>
      <c r="K264" s="29">
        <f t="shared" si="24"/>
        <v>259</v>
      </c>
      <c r="L264" s="25" t="str">
        <f ca="1">IF(A264&gt;0,SUM(OFFSET(I264,0,0,COUNTIF(K:K,K264),1)),"")</f>
        <v/>
      </c>
      <c r="M264" s="29">
        <f>IF(VLOOKUP($F264,master!$B:$E,4,0)=1,1,ROUNDUP(I264/VLOOKUP($F264,master!$B:$E,4,0),0))</f>
        <v>1</v>
      </c>
      <c r="N264" s="25" t="str">
        <f ca="1">IF(A264&gt;0,SUM(OFFSET(M264,0,0,COUNTIF(K:K,K264),1)),"")</f>
        <v/>
      </c>
      <c r="O264" s="26" t="str">
        <f>IF(A264&gt;0,IF(VLOOKUP($F264,master!$B:$G,6,0)="대상",E264,E264-1),"")</f>
        <v/>
      </c>
      <c r="P264" s="25" t="str">
        <f t="shared" si="25"/>
        <v/>
      </c>
    </row>
    <row r="265" spans="1:16" x14ac:dyDescent="0.15">
      <c r="A265" s="163"/>
      <c r="B265" s="164"/>
      <c r="C265" s="165" t="s">
        <v>309</v>
      </c>
      <c r="D265" s="166"/>
      <c r="E265" s="166"/>
      <c r="F265" s="164" t="s">
        <v>352</v>
      </c>
      <c r="G265" s="167" t="s">
        <v>353</v>
      </c>
      <c r="H265" s="164" t="s">
        <v>316</v>
      </c>
      <c r="I265" s="164">
        <v>108</v>
      </c>
      <c r="K265" s="29">
        <f t="shared" si="24"/>
        <v>259</v>
      </c>
      <c r="L265" s="25" t="str">
        <f ca="1">IF(A265&gt;0,SUM(OFFSET(I265,0,0,COUNTIF(K:K,K265),1)),"")</f>
        <v/>
      </c>
      <c r="M265" s="29">
        <f>IF(VLOOKUP($F265,master!$B:$E,4,0)=1,1,ROUNDUP(I265/VLOOKUP($F265,master!$B:$E,4,0),0))</f>
        <v>1</v>
      </c>
      <c r="N265" s="25" t="str">
        <f ca="1">IF(A265&gt;0,SUM(OFFSET(M265,0,0,COUNTIF(K:K,K265),1)),"")</f>
        <v/>
      </c>
      <c r="O265" s="26" t="str">
        <f>IF(A265&gt;0,IF(VLOOKUP($F265,master!$B:$G,6,0)="대상",E265,E265-1),"")</f>
        <v/>
      </c>
      <c r="P265" s="25" t="str">
        <f t="shared" si="25"/>
        <v/>
      </c>
    </row>
    <row r="266" spans="1:16" x14ac:dyDescent="0.15">
      <c r="A266" s="163"/>
      <c r="B266" s="164"/>
      <c r="C266" s="165" t="s">
        <v>309</v>
      </c>
      <c r="D266" s="166"/>
      <c r="E266" s="166"/>
      <c r="F266" s="164" t="s">
        <v>352</v>
      </c>
      <c r="G266" s="167" t="s">
        <v>353</v>
      </c>
      <c r="H266" s="164" t="s">
        <v>320</v>
      </c>
      <c r="I266" s="164">
        <v>54</v>
      </c>
      <c r="K266" s="29">
        <f t="shared" si="24"/>
        <v>259</v>
      </c>
      <c r="L266" s="25" t="str">
        <f ca="1">IF(A266&gt;0,SUM(OFFSET(I266,0,0,COUNTIF(K:K,K266),1)),"")</f>
        <v/>
      </c>
      <c r="M266" s="29">
        <f>IF(VLOOKUP($F266,master!$B:$E,4,0)=1,1,ROUNDUP(I266/VLOOKUP($F266,master!$B:$E,4,0),0))</f>
        <v>1</v>
      </c>
      <c r="N266" s="25" t="str">
        <f ca="1">IF(A266&gt;0,SUM(OFFSET(M266,0,0,COUNTIF(K:K,K266),1)),"")</f>
        <v/>
      </c>
      <c r="O266" s="26" t="str">
        <f>IF(A266&gt;0,IF(VLOOKUP($F266,master!$B:$G,6,0)="대상",E266,E266-1),"")</f>
        <v/>
      </c>
      <c r="P266" s="25" t="str">
        <f t="shared" si="25"/>
        <v/>
      </c>
    </row>
    <row r="267" spans="1:16" x14ac:dyDescent="0.15">
      <c r="A267" s="163"/>
      <c r="B267" s="164"/>
      <c r="C267" s="165" t="s">
        <v>309</v>
      </c>
      <c r="D267" s="166"/>
      <c r="E267" s="166"/>
      <c r="F267" s="164" t="s">
        <v>352</v>
      </c>
      <c r="G267" s="167" t="s">
        <v>353</v>
      </c>
      <c r="H267" s="164" t="s">
        <v>321</v>
      </c>
      <c r="I267" s="164">
        <v>54</v>
      </c>
      <c r="K267" s="29">
        <f t="shared" si="24"/>
        <v>259</v>
      </c>
      <c r="L267" s="25" t="str">
        <f ca="1">IF(A267&gt;0,SUM(OFFSET(I267,0,0,COUNTIF(K:K,K267),1)),"")</f>
        <v/>
      </c>
      <c r="M267" s="29">
        <f>IF(VLOOKUP($F267,master!$B:$E,4,0)=1,1,ROUNDUP(I267/VLOOKUP($F267,master!$B:$E,4,0),0))</f>
        <v>1</v>
      </c>
      <c r="N267" s="25" t="str">
        <f ca="1">IF(A267&gt;0,SUM(OFFSET(M267,0,0,COUNTIF(K:K,K267),1)),"")</f>
        <v/>
      </c>
      <c r="O267" s="26" t="str">
        <f>IF(A267&gt;0,IF(VLOOKUP($F267,master!$B:$G,6,0)="대상",E267,E267-1),"")</f>
        <v/>
      </c>
      <c r="P267" s="25" t="str">
        <f t="shared" si="25"/>
        <v/>
      </c>
    </row>
    <row r="268" spans="1:16" ht="14.25" thickBot="1" x14ac:dyDescent="0.2">
      <c r="A268" s="178"/>
      <c r="B268" s="179"/>
      <c r="C268" s="180" t="s">
        <v>309</v>
      </c>
      <c r="D268" s="181"/>
      <c r="E268" s="181"/>
      <c r="F268" s="179" t="s">
        <v>352</v>
      </c>
      <c r="G268" s="182" t="s">
        <v>353</v>
      </c>
      <c r="H268" s="179" t="s">
        <v>323</v>
      </c>
      <c r="I268" s="179">
        <v>108</v>
      </c>
      <c r="J268" s="168"/>
      <c r="K268" s="169">
        <f t="shared" si="24"/>
        <v>259</v>
      </c>
      <c r="L268" s="172" t="str">
        <f ca="1">IF(A268&gt;0,SUM(OFFSET(I268,0,0,COUNTIF(K:K,K268),1)),"")</f>
        <v/>
      </c>
      <c r="M268" s="169">
        <f>IF(VLOOKUP($F268,master!$B:$E,4,0)=1,1,ROUNDUP(I268/VLOOKUP($F268,master!$B:$E,4,0),0))</f>
        <v>1</v>
      </c>
      <c r="N268" s="172" t="str">
        <f ca="1">IF(A268&gt;0,SUM(OFFSET(M268,0,0,COUNTIF(K:K,K268),1)),"")</f>
        <v/>
      </c>
      <c r="O268" s="171" t="str">
        <f>IF(A268&gt;0,IF(VLOOKUP($F268,master!$B:$G,6,0)="대상",E268,E268-1),"")</f>
        <v/>
      </c>
      <c r="P268" s="172" t="str">
        <f t="shared" si="25"/>
        <v/>
      </c>
    </row>
    <row r="269" spans="1:16" x14ac:dyDescent="0.15">
      <c r="A269" s="173">
        <v>44671.420914351896</v>
      </c>
      <c r="B269" s="174" t="s">
        <v>307</v>
      </c>
      <c r="C269" s="175" t="s">
        <v>454</v>
      </c>
      <c r="D269" s="176">
        <v>44673</v>
      </c>
      <c r="E269" s="176">
        <v>44674</v>
      </c>
      <c r="F269" s="174" t="s">
        <v>402</v>
      </c>
      <c r="G269" s="177" t="s">
        <v>403</v>
      </c>
      <c r="H269" s="174" t="s">
        <v>308</v>
      </c>
      <c r="I269" s="174">
        <v>60</v>
      </c>
      <c r="K269" s="29">
        <f t="shared" si="24"/>
        <v>269</v>
      </c>
      <c r="L269" s="78">
        <f ca="1">IF(A269&gt;0,SUM(OFFSET(I269,0,0,COUNTIF(K:K,K269),1)),"")</f>
        <v>240</v>
      </c>
      <c r="M269" s="29">
        <f>IF(VLOOKUP($F269,master!$B:$E,4,0)=1,1,ROUNDUP(I269/VLOOKUP($F269,master!$B:$E,4,0),0))</f>
        <v>1</v>
      </c>
      <c r="N269" s="78">
        <f ca="1">IF(A269&gt;0,SUM(OFFSET(M269,0,0,COUNTIF(K:K,K269),1)),"")</f>
        <v>4</v>
      </c>
      <c r="O269" s="26">
        <f>IF(A269&gt;0,IF(VLOOKUP($F269,master!$B:$G,6,0)="대상",E269,E269-1),"")</f>
        <v>44673</v>
      </c>
      <c r="P269" s="25" t="str">
        <f t="shared" si="25"/>
        <v>신규</v>
      </c>
    </row>
    <row r="270" spans="1:16" x14ac:dyDescent="0.15">
      <c r="A270" s="163"/>
      <c r="B270" s="164"/>
      <c r="C270" s="165" t="s">
        <v>309</v>
      </c>
      <c r="D270" s="166"/>
      <c r="E270" s="166"/>
      <c r="F270" s="164" t="s">
        <v>402</v>
      </c>
      <c r="G270" s="167" t="s">
        <v>403</v>
      </c>
      <c r="H270" s="164" t="s">
        <v>322</v>
      </c>
      <c r="I270" s="164">
        <v>60</v>
      </c>
      <c r="K270" s="29">
        <f t="shared" si="24"/>
        <v>269</v>
      </c>
      <c r="L270" s="25" t="str">
        <f ca="1">IF(A270&gt;0,SUM(OFFSET(I270,0,0,COUNTIF(K:K,K270),1)),"")</f>
        <v/>
      </c>
      <c r="M270" s="29">
        <f>IF(VLOOKUP($F270,master!$B:$E,4,0)=1,1,ROUNDUP(I270/VLOOKUP($F270,master!$B:$E,4,0),0))</f>
        <v>1</v>
      </c>
      <c r="N270" s="25" t="str">
        <f ca="1">IF(A270&gt;0,SUM(OFFSET(M270,0,0,COUNTIF(K:K,K270),1)),"")</f>
        <v/>
      </c>
      <c r="O270" s="26" t="str">
        <f>IF(A270&gt;0,IF(VLOOKUP($F270,master!$B:$G,6,0)="대상",E270,E270-1),"")</f>
        <v/>
      </c>
      <c r="P270" s="25" t="str">
        <f t="shared" si="25"/>
        <v/>
      </c>
    </row>
    <row r="271" spans="1:16" x14ac:dyDescent="0.15">
      <c r="A271" s="163"/>
      <c r="B271" s="164"/>
      <c r="C271" s="165" t="s">
        <v>309</v>
      </c>
      <c r="D271" s="166"/>
      <c r="E271" s="166"/>
      <c r="F271" s="164" t="s">
        <v>402</v>
      </c>
      <c r="G271" s="167" t="s">
        <v>403</v>
      </c>
      <c r="H271" s="164" t="s">
        <v>313</v>
      </c>
      <c r="I271" s="164">
        <v>60</v>
      </c>
      <c r="K271" s="29">
        <f t="shared" si="24"/>
        <v>269</v>
      </c>
      <c r="L271" s="25" t="str">
        <f ca="1">IF(A271&gt;0,SUM(OFFSET(I271,0,0,COUNTIF(K:K,K271),1)),"")</f>
        <v/>
      </c>
      <c r="M271" s="29">
        <f>IF(VLOOKUP($F271,master!$B:$E,4,0)=1,1,ROUNDUP(I271/VLOOKUP($F271,master!$B:$E,4,0),0))</f>
        <v>1</v>
      </c>
      <c r="N271" s="25" t="str">
        <f ca="1">IF(A271&gt;0,SUM(OFFSET(M271,0,0,COUNTIF(K:K,K271),1)),"")</f>
        <v/>
      </c>
      <c r="O271" s="26" t="str">
        <f>IF(A271&gt;0,IF(VLOOKUP($F271,master!$B:$G,6,0)="대상",E271,E271-1),"")</f>
        <v/>
      </c>
      <c r="P271" s="25" t="str">
        <f t="shared" si="25"/>
        <v/>
      </c>
    </row>
    <row r="272" spans="1:16" ht="14.25" thickBot="1" x14ac:dyDescent="0.2">
      <c r="A272" s="178"/>
      <c r="B272" s="179"/>
      <c r="C272" s="180" t="s">
        <v>309</v>
      </c>
      <c r="D272" s="181"/>
      <c r="E272" s="181"/>
      <c r="F272" s="179" t="s">
        <v>402</v>
      </c>
      <c r="G272" s="182" t="s">
        <v>403</v>
      </c>
      <c r="H272" s="179" t="s">
        <v>318</v>
      </c>
      <c r="I272" s="179">
        <v>60</v>
      </c>
      <c r="J272" s="168"/>
      <c r="K272" s="169">
        <f t="shared" si="24"/>
        <v>269</v>
      </c>
      <c r="L272" s="172" t="str">
        <f ca="1">IF(A272&gt;0,SUM(OFFSET(I272,0,0,COUNTIF(K:K,K272),1)),"")</f>
        <v/>
      </c>
      <c r="M272" s="169">
        <f>IF(VLOOKUP($F272,master!$B:$E,4,0)=1,1,ROUNDUP(I272/VLOOKUP($F272,master!$B:$E,4,0),0))</f>
        <v>1</v>
      </c>
      <c r="N272" s="172" t="str">
        <f ca="1">IF(A272&gt;0,SUM(OFFSET(M272,0,0,COUNTIF(K:K,K272),1)),"")</f>
        <v/>
      </c>
      <c r="O272" s="171" t="str">
        <f>IF(A272&gt;0,IF(VLOOKUP($F272,master!$B:$G,6,0)="대상",E272,E272-1),"")</f>
        <v/>
      </c>
      <c r="P272" s="172" t="str">
        <f t="shared" si="25"/>
        <v/>
      </c>
    </row>
    <row r="273" spans="1:16" x14ac:dyDescent="0.15">
      <c r="A273" s="173">
        <v>44671.420914351896</v>
      </c>
      <c r="B273" s="174" t="s">
        <v>307</v>
      </c>
      <c r="C273" s="175" t="s">
        <v>455</v>
      </c>
      <c r="D273" s="176">
        <v>44673</v>
      </c>
      <c r="E273" s="176">
        <v>44674</v>
      </c>
      <c r="F273" s="174" t="s">
        <v>354</v>
      </c>
      <c r="G273" s="177" t="s">
        <v>355</v>
      </c>
      <c r="H273" s="174" t="s">
        <v>310</v>
      </c>
      <c r="I273" s="174">
        <v>18</v>
      </c>
      <c r="K273" s="29">
        <f t="shared" si="24"/>
        <v>273</v>
      </c>
      <c r="L273" s="78">
        <f ca="1">IF(A273&gt;0,SUM(OFFSET(I273,0,0,COUNTIF(K:K,K273),1)),"")</f>
        <v>222</v>
      </c>
      <c r="M273" s="29">
        <f>IF(VLOOKUP($F273,master!$B:$E,4,0)=1,1,ROUNDUP(I273/VLOOKUP($F273,master!$B:$E,4,0),0))</f>
        <v>1</v>
      </c>
      <c r="N273" s="78">
        <f ca="1">IF(A273&gt;0,SUM(OFFSET(M273,0,0,COUNTIF(K:K,K273),1)),"")</f>
        <v>13</v>
      </c>
      <c r="O273" s="26">
        <f>IF(A273&gt;0,IF(VLOOKUP($F273,master!$B:$G,6,0)="대상",E273,E273-1),"")</f>
        <v>44673</v>
      </c>
      <c r="P273" s="25" t="str">
        <f t="shared" si="25"/>
        <v>신규</v>
      </c>
    </row>
    <row r="274" spans="1:16" x14ac:dyDescent="0.15">
      <c r="A274" s="163"/>
      <c r="B274" s="164"/>
      <c r="C274" s="165" t="s">
        <v>309</v>
      </c>
      <c r="D274" s="166"/>
      <c r="E274" s="166"/>
      <c r="F274" s="164" t="s">
        <v>354</v>
      </c>
      <c r="G274" s="167" t="s">
        <v>355</v>
      </c>
      <c r="H274" s="164" t="s">
        <v>311</v>
      </c>
      <c r="I274" s="164">
        <v>6</v>
      </c>
      <c r="K274" s="29">
        <f t="shared" si="24"/>
        <v>273</v>
      </c>
      <c r="L274" s="25" t="str">
        <f ca="1">IF(A274&gt;0,SUM(OFFSET(I274,0,0,COUNTIF(K:K,K274),1)),"")</f>
        <v/>
      </c>
      <c r="M274" s="29">
        <f>IF(VLOOKUP($F274,master!$B:$E,4,0)=1,1,ROUNDUP(I274/VLOOKUP($F274,master!$B:$E,4,0),0))</f>
        <v>1</v>
      </c>
      <c r="N274" s="25" t="str">
        <f ca="1">IF(A274&gt;0,SUM(OFFSET(M274,0,0,COUNTIF(K:K,K274),1)),"")</f>
        <v/>
      </c>
      <c r="O274" s="26" t="str">
        <f>IF(A274&gt;0,IF(VLOOKUP($F274,master!$B:$G,6,0)="대상",E274,E274-1),"")</f>
        <v/>
      </c>
      <c r="P274" s="25" t="str">
        <f t="shared" si="25"/>
        <v/>
      </c>
    </row>
    <row r="275" spans="1:16" x14ac:dyDescent="0.15">
      <c r="A275" s="163"/>
      <c r="B275" s="164"/>
      <c r="C275" s="165" t="s">
        <v>309</v>
      </c>
      <c r="D275" s="166"/>
      <c r="E275" s="166"/>
      <c r="F275" s="164" t="s">
        <v>354</v>
      </c>
      <c r="G275" s="167" t="s">
        <v>355</v>
      </c>
      <c r="H275" s="164" t="s">
        <v>312</v>
      </c>
      <c r="I275" s="164">
        <v>18</v>
      </c>
      <c r="K275" s="29">
        <f t="shared" si="24"/>
        <v>273</v>
      </c>
      <c r="L275" s="25" t="str">
        <f ca="1">IF(A275&gt;0,SUM(OFFSET(I275,0,0,COUNTIF(K:K,K275),1)),"")</f>
        <v/>
      </c>
      <c r="M275" s="29">
        <f>IF(VLOOKUP($F275,master!$B:$E,4,0)=1,1,ROUNDUP(I275/VLOOKUP($F275,master!$B:$E,4,0),0))</f>
        <v>1</v>
      </c>
      <c r="N275" s="25" t="str">
        <f ca="1">IF(A275&gt;0,SUM(OFFSET(M275,0,0,COUNTIF(K:K,K275),1)),"")</f>
        <v/>
      </c>
      <c r="O275" s="26" t="str">
        <f>IF(A275&gt;0,IF(VLOOKUP($F275,master!$B:$G,6,0)="대상",E275,E275-1),"")</f>
        <v/>
      </c>
      <c r="P275" s="25" t="str">
        <f t="shared" si="25"/>
        <v/>
      </c>
    </row>
    <row r="276" spans="1:16" x14ac:dyDescent="0.15">
      <c r="A276" s="163"/>
      <c r="B276" s="164"/>
      <c r="C276" s="165" t="s">
        <v>309</v>
      </c>
      <c r="D276" s="166"/>
      <c r="E276" s="166"/>
      <c r="F276" s="164" t="s">
        <v>354</v>
      </c>
      <c r="G276" s="167" t="s">
        <v>355</v>
      </c>
      <c r="H276" s="164" t="s">
        <v>322</v>
      </c>
      <c r="I276" s="164">
        <v>18</v>
      </c>
      <c r="K276" s="29">
        <f t="shared" si="24"/>
        <v>273</v>
      </c>
      <c r="L276" s="25" t="str">
        <f ca="1">IF(A276&gt;0,SUM(OFFSET(I276,0,0,COUNTIF(K:K,K276),1)),"")</f>
        <v/>
      </c>
      <c r="M276" s="29">
        <f>IF(VLOOKUP($F276,master!$B:$E,4,0)=1,1,ROUNDUP(I276/VLOOKUP($F276,master!$B:$E,4,0),0))</f>
        <v>1</v>
      </c>
      <c r="N276" s="25" t="str">
        <f ca="1">IF(A276&gt;0,SUM(OFFSET(M276,0,0,COUNTIF(K:K,K276),1)),"")</f>
        <v/>
      </c>
      <c r="O276" s="26" t="str">
        <f>IF(A276&gt;0,IF(VLOOKUP($F276,master!$B:$G,6,0)="대상",E276,E276-1),"")</f>
        <v/>
      </c>
      <c r="P276" s="25" t="str">
        <f t="shared" si="25"/>
        <v/>
      </c>
    </row>
    <row r="277" spans="1:16" x14ac:dyDescent="0.15">
      <c r="A277" s="163"/>
      <c r="B277" s="164"/>
      <c r="C277" s="165" t="s">
        <v>309</v>
      </c>
      <c r="D277" s="166"/>
      <c r="E277" s="166"/>
      <c r="F277" s="164" t="s">
        <v>354</v>
      </c>
      <c r="G277" s="167" t="s">
        <v>355</v>
      </c>
      <c r="H277" s="164" t="s">
        <v>313</v>
      </c>
      <c r="I277" s="164">
        <v>18</v>
      </c>
      <c r="K277" s="29">
        <f t="shared" si="24"/>
        <v>273</v>
      </c>
      <c r="L277" s="25" t="str">
        <f ca="1">IF(A277&gt;0,SUM(OFFSET(I277,0,0,COUNTIF(K:K,K277),1)),"")</f>
        <v/>
      </c>
      <c r="M277" s="29">
        <f>IF(VLOOKUP($F277,master!$B:$E,4,0)=1,1,ROUNDUP(I277/VLOOKUP($F277,master!$B:$E,4,0),0))</f>
        <v>1</v>
      </c>
      <c r="N277" s="25" t="str">
        <f ca="1">IF(A277&gt;0,SUM(OFFSET(M277,0,0,COUNTIF(K:K,K277),1)),"")</f>
        <v/>
      </c>
      <c r="O277" s="26" t="str">
        <f>IF(A277&gt;0,IF(VLOOKUP($F277,master!$B:$G,6,0)="대상",E277,E277-1),"")</f>
        <v/>
      </c>
      <c r="P277" s="25" t="str">
        <f t="shared" si="25"/>
        <v/>
      </c>
    </row>
    <row r="278" spans="1:16" x14ac:dyDescent="0.15">
      <c r="A278" s="163"/>
      <c r="B278" s="164"/>
      <c r="C278" s="165" t="s">
        <v>309</v>
      </c>
      <c r="D278" s="166"/>
      <c r="E278" s="166"/>
      <c r="F278" s="164" t="s">
        <v>354</v>
      </c>
      <c r="G278" s="167" t="s">
        <v>355</v>
      </c>
      <c r="H278" s="164" t="s">
        <v>314</v>
      </c>
      <c r="I278" s="164">
        <v>18</v>
      </c>
      <c r="K278" s="29">
        <f t="shared" si="24"/>
        <v>273</v>
      </c>
      <c r="L278" s="25" t="str">
        <f ca="1">IF(A278&gt;0,SUM(OFFSET(I278,0,0,COUNTIF(K:K,K278),1)),"")</f>
        <v/>
      </c>
      <c r="M278" s="29">
        <f>IF(VLOOKUP($F278,master!$B:$E,4,0)=1,1,ROUNDUP(I278/VLOOKUP($F278,master!$B:$E,4,0),0))</f>
        <v>1</v>
      </c>
      <c r="N278" s="25" t="str">
        <f ca="1">IF(A278&gt;0,SUM(OFFSET(M278,0,0,COUNTIF(K:K,K278),1)),"")</f>
        <v/>
      </c>
      <c r="O278" s="26" t="str">
        <f>IF(A278&gt;0,IF(VLOOKUP($F278,master!$B:$G,6,0)="대상",E278,E278-1),"")</f>
        <v/>
      </c>
      <c r="P278" s="25" t="str">
        <f t="shared" si="25"/>
        <v/>
      </c>
    </row>
    <row r="279" spans="1:16" x14ac:dyDescent="0.15">
      <c r="A279" s="163"/>
      <c r="B279" s="164"/>
      <c r="C279" s="165" t="s">
        <v>309</v>
      </c>
      <c r="D279" s="166"/>
      <c r="E279" s="166"/>
      <c r="F279" s="164" t="s">
        <v>354</v>
      </c>
      <c r="G279" s="167" t="s">
        <v>355</v>
      </c>
      <c r="H279" s="164" t="s">
        <v>315</v>
      </c>
      <c r="I279" s="164">
        <v>18</v>
      </c>
      <c r="K279" s="29">
        <f t="shared" si="24"/>
        <v>273</v>
      </c>
      <c r="L279" s="25" t="str">
        <f ca="1">IF(A279&gt;0,SUM(OFFSET(I279,0,0,COUNTIF(K:K,K279),1)),"")</f>
        <v/>
      </c>
      <c r="M279" s="29">
        <f>IF(VLOOKUP($F279,master!$B:$E,4,0)=1,1,ROUNDUP(I279/VLOOKUP($F279,master!$B:$E,4,0),0))</f>
        <v>1</v>
      </c>
      <c r="N279" s="25" t="str">
        <f ca="1">IF(A279&gt;0,SUM(OFFSET(M279,0,0,COUNTIF(K:K,K279),1)),"")</f>
        <v/>
      </c>
      <c r="O279" s="26" t="str">
        <f>IF(A279&gt;0,IF(VLOOKUP($F279,master!$B:$G,6,0)="대상",E279,E279-1),"")</f>
        <v/>
      </c>
      <c r="P279" s="25" t="str">
        <f t="shared" si="25"/>
        <v/>
      </c>
    </row>
    <row r="280" spans="1:16" x14ac:dyDescent="0.15">
      <c r="A280" s="163"/>
      <c r="B280" s="164"/>
      <c r="C280" s="165" t="s">
        <v>309</v>
      </c>
      <c r="D280" s="166"/>
      <c r="E280" s="166"/>
      <c r="F280" s="164" t="s">
        <v>354</v>
      </c>
      <c r="G280" s="167" t="s">
        <v>355</v>
      </c>
      <c r="H280" s="164" t="s">
        <v>316</v>
      </c>
      <c r="I280" s="164">
        <v>18</v>
      </c>
      <c r="K280" s="29">
        <f t="shared" si="24"/>
        <v>273</v>
      </c>
      <c r="L280" s="25" t="str">
        <f ca="1">IF(A280&gt;0,SUM(OFFSET(I280,0,0,COUNTIF(K:K,K280),1)),"")</f>
        <v/>
      </c>
      <c r="M280" s="29">
        <f>IF(VLOOKUP($F280,master!$B:$E,4,0)=1,1,ROUNDUP(I280/VLOOKUP($F280,master!$B:$E,4,0),0))</f>
        <v>1</v>
      </c>
      <c r="N280" s="25" t="str">
        <f ca="1">IF(A280&gt;0,SUM(OFFSET(M280,0,0,COUNTIF(K:K,K280),1)),"")</f>
        <v/>
      </c>
      <c r="O280" s="26" t="str">
        <f>IF(A280&gt;0,IF(VLOOKUP($F280,master!$B:$G,6,0)="대상",E280,E280-1),"")</f>
        <v/>
      </c>
      <c r="P280" s="25" t="str">
        <f t="shared" si="25"/>
        <v/>
      </c>
    </row>
    <row r="281" spans="1:16" x14ac:dyDescent="0.15">
      <c r="A281" s="163"/>
      <c r="B281" s="164"/>
      <c r="C281" s="165" t="s">
        <v>309</v>
      </c>
      <c r="D281" s="166"/>
      <c r="E281" s="166"/>
      <c r="F281" s="164" t="s">
        <v>354</v>
      </c>
      <c r="G281" s="167" t="s">
        <v>355</v>
      </c>
      <c r="H281" s="164" t="s">
        <v>319</v>
      </c>
      <c r="I281" s="164">
        <v>18</v>
      </c>
      <c r="K281" s="29">
        <f t="shared" si="24"/>
        <v>273</v>
      </c>
      <c r="L281" s="25" t="str">
        <f ca="1">IF(A281&gt;0,SUM(OFFSET(I281,0,0,COUNTIF(K:K,K281),1)),"")</f>
        <v/>
      </c>
      <c r="M281" s="29">
        <f>IF(VLOOKUP($F281,master!$B:$E,4,0)=1,1,ROUNDUP(I281/VLOOKUP($F281,master!$B:$E,4,0),0))</f>
        <v>1</v>
      </c>
      <c r="N281" s="25" t="str">
        <f ca="1">IF(A281&gt;0,SUM(OFFSET(M281,0,0,COUNTIF(K:K,K281),1)),"")</f>
        <v/>
      </c>
      <c r="O281" s="26" t="str">
        <f>IF(A281&gt;0,IF(VLOOKUP($F281,master!$B:$G,6,0)="대상",E281,E281-1),"")</f>
        <v/>
      </c>
      <c r="P281" s="25" t="str">
        <f t="shared" si="25"/>
        <v/>
      </c>
    </row>
    <row r="282" spans="1:16" x14ac:dyDescent="0.15">
      <c r="A282" s="163"/>
      <c r="B282" s="164"/>
      <c r="C282" s="165" t="s">
        <v>309</v>
      </c>
      <c r="D282" s="166"/>
      <c r="E282" s="166"/>
      <c r="F282" s="164" t="s">
        <v>354</v>
      </c>
      <c r="G282" s="167" t="s">
        <v>355</v>
      </c>
      <c r="H282" s="164" t="s">
        <v>320</v>
      </c>
      <c r="I282" s="164">
        <v>18</v>
      </c>
      <c r="K282" s="29">
        <f t="shared" si="24"/>
        <v>273</v>
      </c>
      <c r="L282" s="25" t="str">
        <f ca="1">IF(A282&gt;0,SUM(OFFSET(I282,0,0,COUNTIF(K:K,K282),1)),"")</f>
        <v/>
      </c>
      <c r="M282" s="29">
        <f>IF(VLOOKUP($F282,master!$B:$E,4,0)=1,1,ROUNDUP(I282/VLOOKUP($F282,master!$B:$E,4,0),0))</f>
        <v>1</v>
      </c>
      <c r="N282" s="25" t="str">
        <f ca="1">IF(A282&gt;0,SUM(OFFSET(M282,0,0,COUNTIF(K:K,K282),1)),"")</f>
        <v/>
      </c>
      <c r="O282" s="26" t="str">
        <f>IF(A282&gt;0,IF(VLOOKUP($F282,master!$B:$G,6,0)="대상",E282,E282-1),"")</f>
        <v/>
      </c>
      <c r="P282" s="25" t="str">
        <f t="shared" si="25"/>
        <v/>
      </c>
    </row>
    <row r="283" spans="1:16" x14ac:dyDescent="0.15">
      <c r="A283" s="163"/>
      <c r="B283" s="164"/>
      <c r="C283" s="165" t="s">
        <v>309</v>
      </c>
      <c r="D283" s="166"/>
      <c r="E283" s="166"/>
      <c r="F283" s="164" t="s">
        <v>354</v>
      </c>
      <c r="G283" s="167" t="s">
        <v>355</v>
      </c>
      <c r="H283" s="164" t="s">
        <v>321</v>
      </c>
      <c r="I283" s="164">
        <v>18</v>
      </c>
      <c r="K283" s="29">
        <f t="shared" si="24"/>
        <v>273</v>
      </c>
      <c r="L283" s="25" t="str">
        <f ca="1">IF(A283&gt;0,SUM(OFFSET(I283,0,0,COUNTIF(K:K,K283),1)),"")</f>
        <v/>
      </c>
      <c r="M283" s="29">
        <f>IF(VLOOKUP($F283,master!$B:$E,4,0)=1,1,ROUNDUP(I283/VLOOKUP($F283,master!$B:$E,4,0),0))</f>
        <v>1</v>
      </c>
      <c r="N283" s="25" t="str">
        <f ca="1">IF(A283&gt;0,SUM(OFFSET(M283,0,0,COUNTIF(K:K,K283),1)),"")</f>
        <v/>
      </c>
      <c r="O283" s="26" t="str">
        <f>IF(A283&gt;0,IF(VLOOKUP($F283,master!$B:$G,6,0)="대상",E283,E283-1),"")</f>
        <v/>
      </c>
      <c r="P283" s="25" t="str">
        <f t="shared" si="25"/>
        <v/>
      </c>
    </row>
    <row r="284" spans="1:16" x14ac:dyDescent="0.15">
      <c r="A284" s="163"/>
      <c r="B284" s="164"/>
      <c r="C284" s="165" t="s">
        <v>309</v>
      </c>
      <c r="D284" s="166"/>
      <c r="E284" s="166"/>
      <c r="F284" s="164" t="s">
        <v>354</v>
      </c>
      <c r="G284" s="167" t="s">
        <v>355</v>
      </c>
      <c r="H284" s="164" t="s">
        <v>323</v>
      </c>
      <c r="I284" s="164">
        <v>18</v>
      </c>
      <c r="K284" s="29">
        <f t="shared" si="24"/>
        <v>273</v>
      </c>
      <c r="L284" s="25" t="str">
        <f ca="1">IF(A284&gt;0,SUM(OFFSET(I284,0,0,COUNTIF(K:K,K284),1)),"")</f>
        <v/>
      </c>
      <c r="M284" s="29">
        <f>IF(VLOOKUP($F284,master!$B:$E,4,0)=1,1,ROUNDUP(I284/VLOOKUP($F284,master!$B:$E,4,0),0))</f>
        <v>1</v>
      </c>
      <c r="N284" s="25" t="str">
        <f ca="1">IF(A284&gt;0,SUM(OFFSET(M284,0,0,COUNTIF(K:K,K284),1)),"")</f>
        <v/>
      </c>
      <c r="O284" s="26" t="str">
        <f>IF(A284&gt;0,IF(VLOOKUP($F284,master!$B:$G,6,0)="대상",E284,E284-1),"")</f>
        <v/>
      </c>
      <c r="P284" s="25" t="str">
        <f t="shared" si="25"/>
        <v/>
      </c>
    </row>
    <row r="285" spans="1:16" ht="14.25" thickBot="1" x14ac:dyDescent="0.2">
      <c r="A285" s="178"/>
      <c r="B285" s="179"/>
      <c r="C285" s="180" t="s">
        <v>309</v>
      </c>
      <c r="D285" s="181"/>
      <c r="E285" s="181"/>
      <c r="F285" s="179" t="s">
        <v>354</v>
      </c>
      <c r="G285" s="182" t="s">
        <v>355</v>
      </c>
      <c r="H285" s="179" t="s">
        <v>327</v>
      </c>
      <c r="I285" s="179">
        <v>18</v>
      </c>
      <c r="J285" s="168"/>
      <c r="K285" s="169">
        <f t="shared" si="24"/>
        <v>273</v>
      </c>
      <c r="L285" s="172" t="str">
        <f ca="1">IF(A285&gt;0,SUM(OFFSET(I285,0,0,COUNTIF(K:K,K285),1)),"")</f>
        <v/>
      </c>
      <c r="M285" s="169">
        <f>IF(VLOOKUP($F285,master!$B:$E,4,0)=1,1,ROUNDUP(I285/VLOOKUP($F285,master!$B:$E,4,0),0))</f>
        <v>1</v>
      </c>
      <c r="N285" s="172" t="str">
        <f ca="1">IF(A285&gt;0,SUM(OFFSET(M285,0,0,COUNTIF(K:K,K285),1)),"")</f>
        <v/>
      </c>
      <c r="O285" s="171" t="str">
        <f>IF(A285&gt;0,IF(VLOOKUP($F285,master!$B:$G,6,0)="대상",E285,E285-1),"")</f>
        <v/>
      </c>
      <c r="P285" s="172" t="str">
        <f t="shared" si="25"/>
        <v/>
      </c>
    </row>
    <row r="286" spans="1:16" x14ac:dyDescent="0.15">
      <c r="A286" s="173">
        <v>44671.420914351896</v>
      </c>
      <c r="B286" s="174" t="s">
        <v>307</v>
      </c>
      <c r="C286" s="175" t="s">
        <v>456</v>
      </c>
      <c r="D286" s="176">
        <v>44673</v>
      </c>
      <c r="E286" s="176">
        <v>44674</v>
      </c>
      <c r="F286" s="174" t="s">
        <v>409</v>
      </c>
      <c r="G286" s="177" t="s">
        <v>410</v>
      </c>
      <c r="H286" s="174" t="s">
        <v>308</v>
      </c>
      <c r="I286" s="174">
        <v>16</v>
      </c>
      <c r="K286" s="29">
        <f t="shared" si="24"/>
        <v>286</v>
      </c>
      <c r="L286" s="78">
        <f ca="1">IF(A286&gt;0,SUM(OFFSET(I286,0,0,COUNTIF(K:K,K286),1)),"")</f>
        <v>112</v>
      </c>
      <c r="M286" s="29">
        <f>IF(VLOOKUP($F286,master!$B:$E,4,0)=1,1,ROUNDUP(I286/VLOOKUP($F286,master!$B:$E,4,0),0))</f>
        <v>1</v>
      </c>
      <c r="N286" s="78">
        <f ca="1">IF(A286&gt;0,SUM(OFFSET(M286,0,0,COUNTIF(K:K,K286),1)),"")</f>
        <v>7</v>
      </c>
      <c r="O286" s="26">
        <f>IF(A286&gt;0,IF(VLOOKUP($F286,master!$B:$G,6,0)="대상",E286,E286-1),"")</f>
        <v>44673</v>
      </c>
      <c r="P286" s="25" t="str">
        <f t="shared" si="25"/>
        <v>신규</v>
      </c>
    </row>
    <row r="287" spans="1:16" x14ac:dyDescent="0.15">
      <c r="A287" s="163"/>
      <c r="B287" s="164"/>
      <c r="C287" s="165" t="s">
        <v>309</v>
      </c>
      <c r="D287" s="166"/>
      <c r="E287" s="166"/>
      <c r="F287" s="164" t="s">
        <v>409</v>
      </c>
      <c r="G287" s="167" t="s">
        <v>410</v>
      </c>
      <c r="H287" s="164" t="s">
        <v>310</v>
      </c>
      <c r="I287" s="164">
        <v>16</v>
      </c>
      <c r="K287" s="29">
        <f t="shared" si="24"/>
        <v>286</v>
      </c>
      <c r="L287" s="25" t="str">
        <f ca="1">IF(A287&gt;0,SUM(OFFSET(I287,0,0,COUNTIF(K:K,K287),1)),"")</f>
        <v/>
      </c>
      <c r="M287" s="29">
        <f>IF(VLOOKUP($F287,master!$B:$E,4,0)=1,1,ROUNDUP(I287/VLOOKUP($F287,master!$B:$E,4,0),0))</f>
        <v>1</v>
      </c>
      <c r="N287" s="25" t="str">
        <f ca="1">IF(A287&gt;0,SUM(OFFSET(M287,0,0,COUNTIF(K:K,K287),1)),"")</f>
        <v/>
      </c>
      <c r="O287" s="26" t="str">
        <f>IF(A287&gt;0,IF(VLOOKUP($F287,master!$B:$G,6,0)="대상",E287,E287-1),"")</f>
        <v/>
      </c>
      <c r="P287" s="25" t="str">
        <f t="shared" si="25"/>
        <v/>
      </c>
    </row>
    <row r="288" spans="1:16" x14ac:dyDescent="0.15">
      <c r="A288" s="163"/>
      <c r="B288" s="164"/>
      <c r="C288" s="165" t="s">
        <v>309</v>
      </c>
      <c r="D288" s="166"/>
      <c r="E288" s="166"/>
      <c r="F288" s="164" t="s">
        <v>409</v>
      </c>
      <c r="G288" s="167" t="s">
        <v>410</v>
      </c>
      <c r="H288" s="164" t="s">
        <v>314</v>
      </c>
      <c r="I288" s="164">
        <v>16</v>
      </c>
      <c r="K288" s="29">
        <f t="shared" si="24"/>
        <v>286</v>
      </c>
      <c r="L288" s="25" t="str">
        <f ca="1">IF(A288&gt;0,SUM(OFFSET(I288,0,0,COUNTIF(K:K,K288),1)),"")</f>
        <v/>
      </c>
      <c r="M288" s="29">
        <f>IF(VLOOKUP($F288,master!$B:$E,4,0)=1,1,ROUNDUP(I288/VLOOKUP($F288,master!$B:$E,4,0),0))</f>
        <v>1</v>
      </c>
      <c r="N288" s="25" t="str">
        <f ca="1">IF(A288&gt;0,SUM(OFFSET(M288,0,0,COUNTIF(K:K,K288),1)),"")</f>
        <v/>
      </c>
      <c r="O288" s="26" t="str">
        <f>IF(A288&gt;0,IF(VLOOKUP($F288,master!$B:$G,6,0)="대상",E288,E288-1),"")</f>
        <v/>
      </c>
      <c r="P288" s="25" t="str">
        <f t="shared" si="25"/>
        <v/>
      </c>
    </row>
    <row r="289" spans="1:16" x14ac:dyDescent="0.15">
      <c r="A289" s="163"/>
      <c r="B289" s="164"/>
      <c r="C289" s="165" t="s">
        <v>309</v>
      </c>
      <c r="D289" s="166"/>
      <c r="E289" s="166"/>
      <c r="F289" s="164" t="s">
        <v>409</v>
      </c>
      <c r="G289" s="167" t="s">
        <v>410</v>
      </c>
      <c r="H289" s="164" t="s">
        <v>316</v>
      </c>
      <c r="I289" s="164">
        <v>16</v>
      </c>
      <c r="K289" s="29">
        <f t="shared" si="24"/>
        <v>286</v>
      </c>
      <c r="L289" s="25" t="str">
        <f ca="1">IF(A289&gt;0,SUM(OFFSET(I289,0,0,COUNTIF(K:K,K289),1)),"")</f>
        <v/>
      </c>
      <c r="M289" s="29">
        <f>IF(VLOOKUP($F289,master!$B:$E,4,0)=1,1,ROUNDUP(I289/VLOOKUP($F289,master!$B:$E,4,0),0))</f>
        <v>1</v>
      </c>
      <c r="N289" s="25" t="str">
        <f ca="1">IF(A289&gt;0,SUM(OFFSET(M289,0,0,COUNTIF(K:K,K289),1)),"")</f>
        <v/>
      </c>
      <c r="O289" s="26" t="str">
        <f>IF(A289&gt;0,IF(VLOOKUP($F289,master!$B:$G,6,0)="대상",E289,E289-1),"")</f>
        <v/>
      </c>
      <c r="P289" s="25" t="str">
        <f t="shared" si="25"/>
        <v/>
      </c>
    </row>
    <row r="290" spans="1:16" x14ac:dyDescent="0.15">
      <c r="A290" s="163"/>
      <c r="B290" s="164"/>
      <c r="C290" s="165" t="s">
        <v>309</v>
      </c>
      <c r="D290" s="166"/>
      <c r="E290" s="166"/>
      <c r="F290" s="164" t="s">
        <v>409</v>
      </c>
      <c r="G290" s="167" t="s">
        <v>410</v>
      </c>
      <c r="H290" s="164" t="s">
        <v>318</v>
      </c>
      <c r="I290" s="164">
        <v>16</v>
      </c>
      <c r="K290" s="29">
        <f t="shared" si="24"/>
        <v>286</v>
      </c>
      <c r="L290" s="25" t="str">
        <f ca="1">IF(A290&gt;0,SUM(OFFSET(I290,0,0,COUNTIF(K:K,K290),1)),"")</f>
        <v/>
      </c>
      <c r="M290" s="29">
        <f>IF(VLOOKUP($F290,master!$B:$E,4,0)=1,1,ROUNDUP(I290/VLOOKUP($F290,master!$B:$E,4,0),0))</f>
        <v>1</v>
      </c>
      <c r="N290" s="25" t="str">
        <f ca="1">IF(A290&gt;0,SUM(OFFSET(M290,0,0,COUNTIF(K:K,K290),1)),"")</f>
        <v/>
      </c>
      <c r="O290" s="26" t="str">
        <f>IF(A290&gt;0,IF(VLOOKUP($F290,master!$B:$G,6,0)="대상",E290,E290-1),"")</f>
        <v/>
      </c>
      <c r="P290" s="25" t="str">
        <f t="shared" si="25"/>
        <v/>
      </c>
    </row>
    <row r="291" spans="1:16" x14ac:dyDescent="0.15">
      <c r="A291" s="163"/>
      <c r="B291" s="164"/>
      <c r="C291" s="165" t="s">
        <v>309</v>
      </c>
      <c r="D291" s="166"/>
      <c r="E291" s="166"/>
      <c r="F291" s="164" t="s">
        <v>409</v>
      </c>
      <c r="G291" s="167" t="s">
        <v>410</v>
      </c>
      <c r="H291" s="164" t="s">
        <v>320</v>
      </c>
      <c r="I291" s="164">
        <v>16</v>
      </c>
      <c r="K291" s="29">
        <f t="shared" si="24"/>
        <v>286</v>
      </c>
      <c r="L291" s="25" t="str">
        <f ca="1">IF(A291&gt;0,SUM(OFFSET(I291,0,0,COUNTIF(K:K,K291),1)),"")</f>
        <v/>
      </c>
      <c r="M291" s="29">
        <f>IF(VLOOKUP($F291,master!$B:$E,4,0)=1,1,ROUNDUP(I291/VLOOKUP($F291,master!$B:$E,4,0),0))</f>
        <v>1</v>
      </c>
      <c r="N291" s="25" t="str">
        <f ca="1">IF(A291&gt;0,SUM(OFFSET(M291,0,0,COUNTIF(K:K,K291),1)),"")</f>
        <v/>
      </c>
      <c r="O291" s="26" t="str">
        <f>IF(A291&gt;0,IF(VLOOKUP($F291,master!$B:$G,6,0)="대상",E291,E291-1),"")</f>
        <v/>
      </c>
      <c r="P291" s="25" t="str">
        <f t="shared" si="25"/>
        <v/>
      </c>
    </row>
    <row r="292" spans="1:16" ht="14.25" thickBot="1" x14ac:dyDescent="0.2">
      <c r="A292" s="178"/>
      <c r="B292" s="179"/>
      <c r="C292" s="180" t="s">
        <v>309</v>
      </c>
      <c r="D292" s="181"/>
      <c r="E292" s="181"/>
      <c r="F292" s="179" t="s">
        <v>409</v>
      </c>
      <c r="G292" s="182" t="s">
        <v>410</v>
      </c>
      <c r="H292" s="179" t="s">
        <v>323</v>
      </c>
      <c r="I292" s="179">
        <v>16</v>
      </c>
      <c r="J292" s="168"/>
      <c r="K292" s="169">
        <f t="shared" si="24"/>
        <v>286</v>
      </c>
      <c r="L292" s="172" t="str">
        <f ca="1">IF(A292&gt;0,SUM(OFFSET(I292,0,0,COUNTIF(K:K,K292),1)),"")</f>
        <v/>
      </c>
      <c r="M292" s="169">
        <f>IF(VLOOKUP($F292,master!$B:$E,4,0)=1,1,ROUNDUP(I292/VLOOKUP($F292,master!$B:$E,4,0),0))</f>
        <v>1</v>
      </c>
      <c r="N292" s="172" t="str">
        <f ca="1">IF(A292&gt;0,SUM(OFFSET(M292,0,0,COUNTIF(K:K,K292),1)),"")</f>
        <v/>
      </c>
      <c r="O292" s="171" t="str">
        <f>IF(A292&gt;0,IF(VLOOKUP($F292,master!$B:$G,6,0)="대상",E292,E292-1),"")</f>
        <v/>
      </c>
      <c r="P292" s="172" t="str">
        <f t="shared" si="25"/>
        <v/>
      </c>
    </row>
    <row r="293" spans="1:16" x14ac:dyDescent="0.15">
      <c r="A293" s="173">
        <v>44671.420914351896</v>
      </c>
      <c r="B293" s="174" t="s">
        <v>307</v>
      </c>
      <c r="C293" s="175" t="s">
        <v>457</v>
      </c>
      <c r="D293" s="176">
        <v>44673</v>
      </c>
      <c r="E293" s="176">
        <v>44674</v>
      </c>
      <c r="F293" s="174" t="s">
        <v>356</v>
      </c>
      <c r="G293" s="177" t="s">
        <v>357</v>
      </c>
      <c r="H293" s="174" t="s">
        <v>308</v>
      </c>
      <c r="I293" s="174">
        <v>16</v>
      </c>
      <c r="K293" s="29">
        <f t="shared" si="24"/>
        <v>293</v>
      </c>
      <c r="L293" s="78">
        <f ca="1">IF(A293&gt;0,SUM(OFFSET(I293,0,0,COUNTIF(K:K,K293),1)),"")</f>
        <v>344</v>
      </c>
      <c r="M293" s="29">
        <f>IF(VLOOKUP($F293,master!$B:$E,4,0)=1,1,ROUNDUP(I293/VLOOKUP($F293,master!$B:$E,4,0),0))</f>
        <v>1</v>
      </c>
      <c r="N293" s="78">
        <f ca="1">IF(A293&gt;0,SUM(OFFSET(M293,0,0,COUNTIF(K:K,K293),1)),"")</f>
        <v>12</v>
      </c>
      <c r="O293" s="26">
        <f>IF(A293&gt;0,IF(VLOOKUP($F293,master!$B:$G,6,0)="대상",E293,E293-1),"")</f>
        <v>44673</v>
      </c>
      <c r="P293" s="25" t="str">
        <f t="shared" si="25"/>
        <v>신규</v>
      </c>
    </row>
    <row r="294" spans="1:16" x14ac:dyDescent="0.15">
      <c r="A294" s="163"/>
      <c r="B294" s="164"/>
      <c r="C294" s="165" t="s">
        <v>309</v>
      </c>
      <c r="D294" s="166"/>
      <c r="E294" s="166"/>
      <c r="F294" s="164" t="s">
        <v>356</v>
      </c>
      <c r="G294" s="167" t="s">
        <v>357</v>
      </c>
      <c r="H294" s="164" t="s">
        <v>310</v>
      </c>
      <c r="I294" s="164">
        <v>40</v>
      </c>
      <c r="K294" s="29">
        <f t="shared" si="24"/>
        <v>293</v>
      </c>
      <c r="L294" s="25" t="str">
        <f ca="1">IF(A294&gt;0,SUM(OFFSET(I294,0,0,COUNTIF(K:K,K294),1)),"")</f>
        <v/>
      </c>
      <c r="M294" s="29">
        <f>IF(VLOOKUP($F294,master!$B:$E,4,0)=1,1,ROUNDUP(I294/VLOOKUP($F294,master!$B:$E,4,0),0))</f>
        <v>1</v>
      </c>
      <c r="N294" s="25" t="str">
        <f ca="1">IF(A294&gt;0,SUM(OFFSET(M294,0,0,COUNTIF(K:K,K294),1)),"")</f>
        <v/>
      </c>
      <c r="O294" s="26" t="str">
        <f>IF(A294&gt;0,IF(VLOOKUP($F294,master!$B:$G,6,0)="대상",E294,E294-1),"")</f>
        <v/>
      </c>
      <c r="P294" s="25" t="str">
        <f t="shared" si="25"/>
        <v/>
      </c>
    </row>
    <row r="295" spans="1:16" x14ac:dyDescent="0.15">
      <c r="A295" s="163"/>
      <c r="B295" s="164"/>
      <c r="C295" s="165" t="s">
        <v>309</v>
      </c>
      <c r="D295" s="166"/>
      <c r="E295" s="166"/>
      <c r="F295" s="164" t="s">
        <v>356</v>
      </c>
      <c r="G295" s="167" t="s">
        <v>357</v>
      </c>
      <c r="H295" s="164" t="s">
        <v>312</v>
      </c>
      <c r="I295" s="164">
        <v>32</v>
      </c>
      <c r="K295" s="29">
        <f t="shared" si="24"/>
        <v>293</v>
      </c>
      <c r="L295" s="25" t="str">
        <f ca="1">IF(A295&gt;0,SUM(OFFSET(I295,0,0,COUNTIF(K:K,K295),1)),"")</f>
        <v/>
      </c>
      <c r="M295" s="29">
        <f>IF(VLOOKUP($F295,master!$B:$E,4,0)=1,1,ROUNDUP(I295/VLOOKUP($F295,master!$B:$E,4,0),0))</f>
        <v>1</v>
      </c>
      <c r="N295" s="25" t="str">
        <f ca="1">IF(A295&gt;0,SUM(OFFSET(M295,0,0,COUNTIF(K:K,K295),1)),"")</f>
        <v/>
      </c>
      <c r="O295" s="26" t="str">
        <f>IF(A295&gt;0,IF(VLOOKUP($F295,master!$B:$G,6,0)="대상",E295,E295-1),"")</f>
        <v/>
      </c>
      <c r="P295" s="25" t="str">
        <f t="shared" si="25"/>
        <v/>
      </c>
    </row>
    <row r="296" spans="1:16" x14ac:dyDescent="0.15">
      <c r="A296" s="163"/>
      <c r="B296" s="164"/>
      <c r="C296" s="165" t="s">
        <v>309</v>
      </c>
      <c r="D296" s="166"/>
      <c r="E296" s="166"/>
      <c r="F296" s="164" t="s">
        <v>356</v>
      </c>
      <c r="G296" s="167" t="s">
        <v>357</v>
      </c>
      <c r="H296" s="164" t="s">
        <v>322</v>
      </c>
      <c r="I296" s="164">
        <v>56</v>
      </c>
      <c r="K296" s="29">
        <f t="shared" si="24"/>
        <v>293</v>
      </c>
      <c r="L296" s="25" t="str">
        <f ca="1">IF(A296&gt;0,SUM(OFFSET(I296,0,0,COUNTIF(K:K,K296),1)),"")</f>
        <v/>
      </c>
      <c r="M296" s="29">
        <f>IF(VLOOKUP($F296,master!$B:$E,4,0)=1,1,ROUNDUP(I296/VLOOKUP($F296,master!$B:$E,4,0),0))</f>
        <v>1</v>
      </c>
      <c r="N296" s="25" t="str">
        <f ca="1">IF(A296&gt;0,SUM(OFFSET(M296,0,0,COUNTIF(K:K,K296),1)),"")</f>
        <v/>
      </c>
      <c r="O296" s="26" t="str">
        <f>IF(A296&gt;0,IF(VLOOKUP($F296,master!$B:$G,6,0)="대상",E296,E296-1),"")</f>
        <v/>
      </c>
      <c r="P296" s="25" t="str">
        <f t="shared" si="25"/>
        <v/>
      </c>
    </row>
    <row r="297" spans="1:16" x14ac:dyDescent="0.15">
      <c r="A297" s="163"/>
      <c r="B297" s="164"/>
      <c r="C297" s="165" t="s">
        <v>309</v>
      </c>
      <c r="D297" s="166"/>
      <c r="E297" s="166"/>
      <c r="F297" s="164" t="s">
        <v>356</v>
      </c>
      <c r="G297" s="167" t="s">
        <v>357</v>
      </c>
      <c r="H297" s="164" t="s">
        <v>313</v>
      </c>
      <c r="I297" s="164">
        <v>24</v>
      </c>
      <c r="K297" s="29">
        <f t="shared" si="24"/>
        <v>293</v>
      </c>
      <c r="L297" s="25" t="str">
        <f ca="1">IF(A297&gt;0,SUM(OFFSET(I297,0,0,COUNTIF(K:K,K297),1)),"")</f>
        <v/>
      </c>
      <c r="M297" s="29">
        <f>IF(VLOOKUP($F297,master!$B:$E,4,0)=1,1,ROUNDUP(I297/VLOOKUP($F297,master!$B:$E,4,0),0))</f>
        <v>1</v>
      </c>
      <c r="N297" s="25" t="str">
        <f ca="1">IF(A297&gt;0,SUM(OFFSET(M297,0,0,COUNTIF(K:K,K297),1)),"")</f>
        <v/>
      </c>
      <c r="O297" s="26" t="str">
        <f>IF(A297&gt;0,IF(VLOOKUP($F297,master!$B:$G,6,0)="대상",E297,E297-1),"")</f>
        <v/>
      </c>
      <c r="P297" s="25" t="str">
        <f t="shared" si="25"/>
        <v/>
      </c>
    </row>
    <row r="298" spans="1:16" x14ac:dyDescent="0.15">
      <c r="A298" s="163"/>
      <c r="B298" s="164"/>
      <c r="C298" s="165" t="s">
        <v>309</v>
      </c>
      <c r="D298" s="166"/>
      <c r="E298" s="166"/>
      <c r="F298" s="164" t="s">
        <v>356</v>
      </c>
      <c r="G298" s="167" t="s">
        <v>357</v>
      </c>
      <c r="H298" s="164" t="s">
        <v>314</v>
      </c>
      <c r="I298" s="164">
        <v>24</v>
      </c>
      <c r="K298" s="29">
        <f t="shared" si="24"/>
        <v>293</v>
      </c>
      <c r="L298" s="25" t="str">
        <f ca="1">IF(A298&gt;0,SUM(OFFSET(I298,0,0,COUNTIF(K:K,K298),1)),"")</f>
        <v/>
      </c>
      <c r="M298" s="29">
        <f>IF(VLOOKUP($F298,master!$B:$E,4,0)=1,1,ROUNDUP(I298/VLOOKUP($F298,master!$B:$E,4,0),0))</f>
        <v>1</v>
      </c>
      <c r="N298" s="25" t="str">
        <f ca="1">IF(A298&gt;0,SUM(OFFSET(M298,0,0,COUNTIF(K:K,K298),1)),"")</f>
        <v/>
      </c>
      <c r="O298" s="26" t="str">
        <f>IF(A298&gt;0,IF(VLOOKUP($F298,master!$B:$G,6,0)="대상",E298,E298-1),"")</f>
        <v/>
      </c>
      <c r="P298" s="25" t="str">
        <f t="shared" si="25"/>
        <v/>
      </c>
    </row>
    <row r="299" spans="1:16" x14ac:dyDescent="0.15">
      <c r="A299" s="163"/>
      <c r="B299" s="164"/>
      <c r="C299" s="165" t="s">
        <v>309</v>
      </c>
      <c r="D299" s="166"/>
      <c r="E299" s="166"/>
      <c r="F299" s="164" t="s">
        <v>356</v>
      </c>
      <c r="G299" s="167" t="s">
        <v>357</v>
      </c>
      <c r="H299" s="164" t="s">
        <v>316</v>
      </c>
      <c r="I299" s="164">
        <v>16</v>
      </c>
      <c r="K299" s="29">
        <f t="shared" ref="K299:K362" si="26">IF(A299&gt;0,ROW(),K298)</f>
        <v>293</v>
      </c>
      <c r="L299" s="25" t="str">
        <f ca="1">IF(A299&gt;0,SUM(OFFSET(I299,0,0,COUNTIF(K:K,K299),1)),"")</f>
        <v/>
      </c>
      <c r="M299" s="29">
        <f>IF(VLOOKUP($F299,master!$B:$E,4,0)=1,1,ROUNDUP(I299/VLOOKUP($F299,master!$B:$E,4,0),0))</f>
        <v>1</v>
      </c>
      <c r="N299" s="25" t="str">
        <f ca="1">IF(A299&gt;0,SUM(OFFSET(M299,0,0,COUNTIF(K:K,K299),1)),"")</f>
        <v/>
      </c>
      <c r="O299" s="26" t="str">
        <f>IF(A299&gt;0,IF(VLOOKUP($F299,master!$B:$G,6,0)="대상",E299,E299-1),"")</f>
        <v/>
      </c>
      <c r="P299" s="25" t="str">
        <f t="shared" ref="P299:P362" si="27">IF(B299&gt;0,B299,"")</f>
        <v/>
      </c>
    </row>
    <row r="300" spans="1:16" x14ac:dyDescent="0.15">
      <c r="A300" s="163"/>
      <c r="B300" s="164"/>
      <c r="C300" s="165" t="s">
        <v>309</v>
      </c>
      <c r="D300" s="166"/>
      <c r="E300" s="166"/>
      <c r="F300" s="164" t="s">
        <v>356</v>
      </c>
      <c r="G300" s="167" t="s">
        <v>357</v>
      </c>
      <c r="H300" s="164" t="s">
        <v>319</v>
      </c>
      <c r="I300" s="164">
        <v>8</v>
      </c>
      <c r="K300" s="29">
        <f t="shared" si="26"/>
        <v>293</v>
      </c>
      <c r="L300" s="25" t="str">
        <f ca="1">IF(A300&gt;0,SUM(OFFSET(I300,0,0,COUNTIF(K:K,K300),1)),"")</f>
        <v/>
      </c>
      <c r="M300" s="29">
        <f>IF(VLOOKUP($F300,master!$B:$E,4,0)=1,1,ROUNDUP(I300/VLOOKUP($F300,master!$B:$E,4,0),0))</f>
        <v>1</v>
      </c>
      <c r="N300" s="25" t="str">
        <f ca="1">IF(A300&gt;0,SUM(OFFSET(M300,0,0,COUNTIF(K:K,K300),1)),"")</f>
        <v/>
      </c>
      <c r="O300" s="26" t="str">
        <f>IF(A300&gt;0,IF(VLOOKUP($F300,master!$B:$G,6,0)="대상",E300,E300-1),"")</f>
        <v/>
      </c>
      <c r="P300" s="25" t="str">
        <f t="shared" si="27"/>
        <v/>
      </c>
    </row>
    <row r="301" spans="1:16" x14ac:dyDescent="0.15">
      <c r="A301" s="163"/>
      <c r="B301" s="164"/>
      <c r="C301" s="165" t="s">
        <v>309</v>
      </c>
      <c r="D301" s="166"/>
      <c r="E301" s="166"/>
      <c r="F301" s="164" t="s">
        <v>356</v>
      </c>
      <c r="G301" s="167" t="s">
        <v>357</v>
      </c>
      <c r="H301" s="164" t="s">
        <v>320</v>
      </c>
      <c r="I301" s="164">
        <v>40</v>
      </c>
      <c r="K301" s="29">
        <f t="shared" si="26"/>
        <v>293</v>
      </c>
      <c r="L301" s="25" t="str">
        <f ca="1">IF(A301&gt;0,SUM(OFFSET(I301,0,0,COUNTIF(K:K,K301),1)),"")</f>
        <v/>
      </c>
      <c r="M301" s="29">
        <f>IF(VLOOKUP($F301,master!$B:$E,4,0)=1,1,ROUNDUP(I301/VLOOKUP($F301,master!$B:$E,4,0),0))</f>
        <v>1</v>
      </c>
      <c r="N301" s="25" t="str">
        <f ca="1">IF(A301&gt;0,SUM(OFFSET(M301,0,0,COUNTIF(K:K,K301),1)),"")</f>
        <v/>
      </c>
      <c r="O301" s="26" t="str">
        <f>IF(A301&gt;0,IF(VLOOKUP($F301,master!$B:$G,6,0)="대상",E301,E301-1),"")</f>
        <v/>
      </c>
      <c r="P301" s="25" t="str">
        <f t="shared" si="27"/>
        <v/>
      </c>
    </row>
    <row r="302" spans="1:16" x14ac:dyDescent="0.15">
      <c r="A302" s="163"/>
      <c r="B302" s="164"/>
      <c r="C302" s="165" t="s">
        <v>309</v>
      </c>
      <c r="D302" s="166"/>
      <c r="E302" s="166"/>
      <c r="F302" s="164" t="s">
        <v>356</v>
      </c>
      <c r="G302" s="167" t="s">
        <v>357</v>
      </c>
      <c r="H302" s="164" t="s">
        <v>321</v>
      </c>
      <c r="I302" s="164">
        <v>32</v>
      </c>
      <c r="K302" s="29">
        <f t="shared" si="26"/>
        <v>293</v>
      </c>
      <c r="L302" s="25" t="str">
        <f ca="1">IF(A302&gt;0,SUM(OFFSET(I302,0,0,COUNTIF(K:K,K302),1)),"")</f>
        <v/>
      </c>
      <c r="M302" s="29">
        <f>IF(VLOOKUP($F302,master!$B:$E,4,0)=1,1,ROUNDUP(I302/VLOOKUP($F302,master!$B:$E,4,0),0))</f>
        <v>1</v>
      </c>
      <c r="N302" s="25" t="str">
        <f ca="1">IF(A302&gt;0,SUM(OFFSET(M302,0,0,COUNTIF(K:K,K302),1)),"")</f>
        <v/>
      </c>
      <c r="O302" s="26" t="str">
        <f>IF(A302&gt;0,IF(VLOOKUP($F302,master!$B:$G,6,0)="대상",E302,E302-1),"")</f>
        <v/>
      </c>
      <c r="P302" s="25" t="str">
        <f t="shared" si="27"/>
        <v/>
      </c>
    </row>
    <row r="303" spans="1:16" x14ac:dyDescent="0.15">
      <c r="A303" s="163"/>
      <c r="B303" s="164"/>
      <c r="C303" s="165" t="s">
        <v>309</v>
      </c>
      <c r="D303" s="166"/>
      <c r="E303" s="166"/>
      <c r="F303" s="164" t="s">
        <v>356</v>
      </c>
      <c r="G303" s="167" t="s">
        <v>357</v>
      </c>
      <c r="H303" s="164" t="s">
        <v>323</v>
      </c>
      <c r="I303" s="164">
        <v>24</v>
      </c>
      <c r="K303" s="29">
        <f t="shared" si="26"/>
        <v>293</v>
      </c>
      <c r="L303" s="25" t="str">
        <f ca="1">IF(A303&gt;0,SUM(OFFSET(I303,0,0,COUNTIF(K:K,K303),1)),"")</f>
        <v/>
      </c>
      <c r="M303" s="29">
        <f>IF(VLOOKUP($F303,master!$B:$E,4,0)=1,1,ROUNDUP(I303/VLOOKUP($F303,master!$B:$E,4,0),0))</f>
        <v>1</v>
      </c>
      <c r="N303" s="25" t="str">
        <f ca="1">IF(A303&gt;0,SUM(OFFSET(M303,0,0,COUNTIF(K:K,K303),1)),"")</f>
        <v/>
      </c>
      <c r="O303" s="26" t="str">
        <f>IF(A303&gt;0,IF(VLOOKUP($F303,master!$B:$G,6,0)="대상",E303,E303-1),"")</f>
        <v/>
      </c>
      <c r="P303" s="25" t="str">
        <f t="shared" si="27"/>
        <v/>
      </c>
    </row>
    <row r="304" spans="1:16" ht="14.25" thickBot="1" x14ac:dyDescent="0.2">
      <c r="A304" s="178"/>
      <c r="B304" s="179"/>
      <c r="C304" s="180" t="s">
        <v>309</v>
      </c>
      <c r="D304" s="181"/>
      <c r="E304" s="181"/>
      <c r="F304" s="179" t="s">
        <v>356</v>
      </c>
      <c r="G304" s="182" t="s">
        <v>357</v>
      </c>
      <c r="H304" s="179" t="s">
        <v>327</v>
      </c>
      <c r="I304" s="179">
        <v>32</v>
      </c>
      <c r="J304" s="168"/>
      <c r="K304" s="169">
        <f t="shared" si="26"/>
        <v>293</v>
      </c>
      <c r="L304" s="172" t="str">
        <f ca="1">IF(A304&gt;0,SUM(OFFSET(I304,0,0,COUNTIF(K:K,K304),1)),"")</f>
        <v/>
      </c>
      <c r="M304" s="169">
        <f>IF(VLOOKUP($F304,master!$B:$E,4,0)=1,1,ROUNDUP(I304/VLOOKUP($F304,master!$B:$E,4,0),0))</f>
        <v>1</v>
      </c>
      <c r="N304" s="172" t="str">
        <f ca="1">IF(A304&gt;0,SUM(OFFSET(M304,0,0,COUNTIF(K:K,K304),1)),"")</f>
        <v/>
      </c>
      <c r="O304" s="171" t="str">
        <f>IF(A304&gt;0,IF(VLOOKUP($F304,master!$B:$G,6,0)="대상",E304,E304-1),"")</f>
        <v/>
      </c>
      <c r="P304" s="172" t="str">
        <f t="shared" si="27"/>
        <v/>
      </c>
    </row>
    <row r="305" spans="1:16" x14ac:dyDescent="0.15">
      <c r="A305" s="173">
        <v>44671.420914351896</v>
      </c>
      <c r="B305" s="174" t="s">
        <v>307</v>
      </c>
      <c r="C305" s="175" t="s">
        <v>458</v>
      </c>
      <c r="D305" s="176">
        <v>44673</v>
      </c>
      <c r="E305" s="176">
        <v>44674</v>
      </c>
      <c r="F305" s="174" t="s">
        <v>412</v>
      </c>
      <c r="G305" s="177" t="s">
        <v>413</v>
      </c>
      <c r="H305" s="174" t="s">
        <v>308</v>
      </c>
      <c r="I305" s="174">
        <v>12</v>
      </c>
      <c r="K305" s="29">
        <f t="shared" si="26"/>
        <v>305</v>
      </c>
      <c r="L305" s="78">
        <f ca="1">IF(A305&gt;0,SUM(OFFSET(I305,0,0,COUNTIF(K:K,K305),1)),"")</f>
        <v>324</v>
      </c>
      <c r="M305" s="29">
        <f>IF(VLOOKUP($F305,master!$B:$E,4,0)=1,1,ROUNDUP(I305/VLOOKUP($F305,master!$B:$E,4,0),0))</f>
        <v>1</v>
      </c>
      <c r="N305" s="78">
        <f ca="1">IF(A305&gt;0,SUM(OFFSET(M305,0,0,COUNTIF(K:K,K305),1)),"")</f>
        <v>13</v>
      </c>
      <c r="O305" s="26">
        <f>IF(A305&gt;0,IF(VLOOKUP($F305,master!$B:$G,6,0)="대상",E305,E305-1),"")</f>
        <v>44673</v>
      </c>
      <c r="P305" s="25" t="str">
        <f t="shared" si="27"/>
        <v>신규</v>
      </c>
    </row>
    <row r="306" spans="1:16" x14ac:dyDescent="0.15">
      <c r="A306" s="163"/>
      <c r="B306" s="164"/>
      <c r="C306" s="165" t="s">
        <v>309</v>
      </c>
      <c r="D306" s="166"/>
      <c r="E306" s="166"/>
      <c r="F306" s="164" t="s">
        <v>412</v>
      </c>
      <c r="G306" s="167" t="s">
        <v>413</v>
      </c>
      <c r="H306" s="164" t="s">
        <v>312</v>
      </c>
      <c r="I306" s="164">
        <v>12</v>
      </c>
      <c r="K306" s="29">
        <f t="shared" si="26"/>
        <v>305</v>
      </c>
      <c r="L306" s="25" t="str">
        <f ca="1">IF(A306&gt;0,SUM(OFFSET(I306,0,0,COUNTIF(K:K,K306),1)),"")</f>
        <v/>
      </c>
      <c r="M306" s="29">
        <f>IF(VLOOKUP($F306,master!$B:$E,4,0)=1,1,ROUNDUP(I306/VLOOKUP($F306,master!$B:$E,4,0),0))</f>
        <v>1</v>
      </c>
      <c r="N306" s="25" t="str">
        <f ca="1">IF(A306&gt;0,SUM(OFFSET(M306,0,0,COUNTIF(K:K,K306),1)),"")</f>
        <v/>
      </c>
      <c r="O306" s="26" t="str">
        <f>IF(A306&gt;0,IF(VLOOKUP($F306,master!$B:$G,6,0)="대상",E306,E306-1),"")</f>
        <v/>
      </c>
      <c r="P306" s="25" t="str">
        <f t="shared" si="27"/>
        <v/>
      </c>
    </row>
    <row r="307" spans="1:16" x14ac:dyDescent="0.15">
      <c r="A307" s="163"/>
      <c r="B307" s="164"/>
      <c r="C307" s="165" t="s">
        <v>309</v>
      </c>
      <c r="D307" s="166"/>
      <c r="E307" s="166"/>
      <c r="F307" s="164" t="s">
        <v>412</v>
      </c>
      <c r="G307" s="167" t="s">
        <v>413</v>
      </c>
      <c r="H307" s="164" t="s">
        <v>322</v>
      </c>
      <c r="I307" s="164">
        <v>12</v>
      </c>
      <c r="K307" s="29">
        <f t="shared" si="26"/>
        <v>305</v>
      </c>
      <c r="L307" s="25" t="str">
        <f ca="1">IF(A307&gt;0,SUM(OFFSET(I307,0,0,COUNTIF(K:K,K307),1)),"")</f>
        <v/>
      </c>
      <c r="M307" s="29">
        <f>IF(VLOOKUP($F307,master!$B:$E,4,0)=1,1,ROUNDUP(I307/VLOOKUP($F307,master!$B:$E,4,0),0))</f>
        <v>1</v>
      </c>
      <c r="N307" s="25" t="str">
        <f ca="1">IF(A307&gt;0,SUM(OFFSET(M307,0,0,COUNTIF(K:K,K307),1)),"")</f>
        <v/>
      </c>
      <c r="O307" s="26" t="str">
        <f>IF(A307&gt;0,IF(VLOOKUP($F307,master!$B:$G,6,0)="대상",E307,E307-1),"")</f>
        <v/>
      </c>
      <c r="P307" s="25" t="str">
        <f t="shared" si="27"/>
        <v/>
      </c>
    </row>
    <row r="308" spans="1:16" x14ac:dyDescent="0.15">
      <c r="A308" s="163"/>
      <c r="B308" s="164"/>
      <c r="C308" s="165" t="s">
        <v>309</v>
      </c>
      <c r="D308" s="166"/>
      <c r="E308" s="166"/>
      <c r="F308" s="164" t="s">
        <v>412</v>
      </c>
      <c r="G308" s="167" t="s">
        <v>413</v>
      </c>
      <c r="H308" s="164" t="s">
        <v>313</v>
      </c>
      <c r="I308" s="164">
        <v>30</v>
      </c>
      <c r="K308" s="29">
        <f t="shared" si="26"/>
        <v>305</v>
      </c>
      <c r="L308" s="25" t="str">
        <f ca="1">IF(A308&gt;0,SUM(OFFSET(I308,0,0,COUNTIF(K:K,K308),1)),"")</f>
        <v/>
      </c>
      <c r="M308" s="29">
        <f>IF(VLOOKUP($F308,master!$B:$E,4,0)=1,1,ROUNDUP(I308/VLOOKUP($F308,master!$B:$E,4,0),0))</f>
        <v>1</v>
      </c>
      <c r="N308" s="25" t="str">
        <f ca="1">IF(A308&gt;0,SUM(OFFSET(M308,0,0,COUNTIF(K:K,K308),1)),"")</f>
        <v/>
      </c>
      <c r="O308" s="26" t="str">
        <f>IF(A308&gt;0,IF(VLOOKUP($F308,master!$B:$G,6,0)="대상",E308,E308-1),"")</f>
        <v/>
      </c>
      <c r="P308" s="25" t="str">
        <f t="shared" si="27"/>
        <v/>
      </c>
    </row>
    <row r="309" spans="1:16" x14ac:dyDescent="0.15">
      <c r="A309" s="163"/>
      <c r="B309" s="164"/>
      <c r="C309" s="165" t="s">
        <v>309</v>
      </c>
      <c r="D309" s="166"/>
      <c r="E309" s="166"/>
      <c r="F309" s="164" t="s">
        <v>412</v>
      </c>
      <c r="G309" s="167" t="s">
        <v>413</v>
      </c>
      <c r="H309" s="164" t="s">
        <v>314</v>
      </c>
      <c r="I309" s="164">
        <v>18</v>
      </c>
      <c r="K309" s="29">
        <f t="shared" si="26"/>
        <v>305</v>
      </c>
      <c r="L309" s="25" t="str">
        <f ca="1">IF(A309&gt;0,SUM(OFFSET(I309,0,0,COUNTIF(K:K,K309),1)),"")</f>
        <v/>
      </c>
      <c r="M309" s="29">
        <f>IF(VLOOKUP($F309,master!$B:$E,4,0)=1,1,ROUNDUP(I309/VLOOKUP($F309,master!$B:$E,4,0),0))</f>
        <v>1</v>
      </c>
      <c r="N309" s="25" t="str">
        <f ca="1">IF(A309&gt;0,SUM(OFFSET(M309,0,0,COUNTIF(K:K,K309),1)),"")</f>
        <v/>
      </c>
      <c r="O309" s="26" t="str">
        <f>IF(A309&gt;0,IF(VLOOKUP($F309,master!$B:$G,6,0)="대상",E309,E309-1),"")</f>
        <v/>
      </c>
      <c r="P309" s="25" t="str">
        <f t="shared" si="27"/>
        <v/>
      </c>
    </row>
    <row r="310" spans="1:16" x14ac:dyDescent="0.15">
      <c r="A310" s="163"/>
      <c r="B310" s="164"/>
      <c r="C310" s="165" t="s">
        <v>309</v>
      </c>
      <c r="D310" s="166"/>
      <c r="E310" s="166"/>
      <c r="F310" s="164" t="s">
        <v>412</v>
      </c>
      <c r="G310" s="167" t="s">
        <v>413</v>
      </c>
      <c r="H310" s="164" t="s">
        <v>315</v>
      </c>
      <c r="I310" s="164">
        <v>18</v>
      </c>
      <c r="K310" s="29">
        <f t="shared" si="26"/>
        <v>305</v>
      </c>
      <c r="L310" s="25" t="str">
        <f ca="1">IF(A310&gt;0,SUM(OFFSET(I310,0,0,COUNTIF(K:K,K310),1)),"")</f>
        <v/>
      </c>
      <c r="M310" s="29">
        <f>IF(VLOOKUP($F310,master!$B:$E,4,0)=1,1,ROUNDUP(I310/VLOOKUP($F310,master!$B:$E,4,0),0))</f>
        <v>1</v>
      </c>
      <c r="N310" s="25" t="str">
        <f ca="1">IF(A310&gt;0,SUM(OFFSET(M310,0,0,COUNTIF(K:K,K310),1)),"")</f>
        <v/>
      </c>
      <c r="O310" s="26" t="str">
        <f>IF(A310&gt;0,IF(VLOOKUP($F310,master!$B:$G,6,0)="대상",E310,E310-1),"")</f>
        <v/>
      </c>
      <c r="P310" s="25" t="str">
        <f t="shared" si="27"/>
        <v/>
      </c>
    </row>
    <row r="311" spans="1:16" x14ac:dyDescent="0.15">
      <c r="A311" s="163"/>
      <c r="B311" s="164"/>
      <c r="C311" s="165" t="s">
        <v>309</v>
      </c>
      <c r="D311" s="166"/>
      <c r="E311" s="166"/>
      <c r="F311" s="164" t="s">
        <v>412</v>
      </c>
      <c r="G311" s="167" t="s">
        <v>413</v>
      </c>
      <c r="H311" s="164" t="s">
        <v>316</v>
      </c>
      <c r="I311" s="164">
        <v>12</v>
      </c>
      <c r="K311" s="29">
        <f t="shared" si="26"/>
        <v>305</v>
      </c>
      <c r="L311" s="25" t="str">
        <f ca="1">IF(A311&gt;0,SUM(OFFSET(I311,0,0,COUNTIF(K:K,K311),1)),"")</f>
        <v/>
      </c>
      <c r="M311" s="29">
        <f>IF(VLOOKUP($F311,master!$B:$E,4,0)=1,1,ROUNDUP(I311/VLOOKUP($F311,master!$B:$E,4,0),0))</f>
        <v>1</v>
      </c>
      <c r="N311" s="25" t="str">
        <f ca="1">IF(A311&gt;0,SUM(OFFSET(M311,0,0,COUNTIF(K:K,K311),1)),"")</f>
        <v/>
      </c>
      <c r="O311" s="26" t="str">
        <f>IF(A311&gt;0,IF(VLOOKUP($F311,master!$B:$G,6,0)="대상",E311,E311-1),"")</f>
        <v/>
      </c>
      <c r="P311" s="25" t="str">
        <f t="shared" si="27"/>
        <v/>
      </c>
    </row>
    <row r="312" spans="1:16" x14ac:dyDescent="0.15">
      <c r="A312" s="163"/>
      <c r="B312" s="164"/>
      <c r="C312" s="165" t="s">
        <v>309</v>
      </c>
      <c r="D312" s="166"/>
      <c r="E312" s="166"/>
      <c r="F312" s="164" t="s">
        <v>412</v>
      </c>
      <c r="G312" s="167" t="s">
        <v>413</v>
      </c>
      <c r="H312" s="164" t="s">
        <v>318</v>
      </c>
      <c r="I312" s="164">
        <v>18</v>
      </c>
      <c r="K312" s="29">
        <f t="shared" si="26"/>
        <v>305</v>
      </c>
      <c r="L312" s="25" t="str">
        <f ca="1">IF(A312&gt;0,SUM(OFFSET(I312,0,0,COUNTIF(K:K,K312),1)),"")</f>
        <v/>
      </c>
      <c r="M312" s="29">
        <f>IF(VLOOKUP($F312,master!$B:$E,4,0)=1,1,ROUNDUP(I312/VLOOKUP($F312,master!$B:$E,4,0),0))</f>
        <v>1</v>
      </c>
      <c r="N312" s="25" t="str">
        <f ca="1">IF(A312&gt;0,SUM(OFFSET(M312,0,0,COUNTIF(K:K,K312),1)),"")</f>
        <v/>
      </c>
      <c r="O312" s="26" t="str">
        <f>IF(A312&gt;0,IF(VLOOKUP($F312,master!$B:$G,6,0)="대상",E312,E312-1),"")</f>
        <v/>
      </c>
      <c r="P312" s="25" t="str">
        <f t="shared" si="27"/>
        <v/>
      </c>
    </row>
    <row r="313" spans="1:16" x14ac:dyDescent="0.15">
      <c r="A313" s="163"/>
      <c r="B313" s="164"/>
      <c r="C313" s="165" t="s">
        <v>309</v>
      </c>
      <c r="D313" s="166"/>
      <c r="E313" s="166"/>
      <c r="F313" s="164" t="s">
        <v>412</v>
      </c>
      <c r="G313" s="167" t="s">
        <v>413</v>
      </c>
      <c r="H313" s="164" t="s">
        <v>319</v>
      </c>
      <c r="I313" s="164">
        <v>24</v>
      </c>
      <c r="K313" s="29">
        <f t="shared" si="26"/>
        <v>305</v>
      </c>
      <c r="L313" s="25" t="str">
        <f ca="1">IF(A313&gt;0,SUM(OFFSET(I313,0,0,COUNTIF(K:K,K313),1)),"")</f>
        <v/>
      </c>
      <c r="M313" s="29">
        <f>IF(VLOOKUP($F313,master!$B:$E,4,0)=1,1,ROUNDUP(I313/VLOOKUP($F313,master!$B:$E,4,0),0))</f>
        <v>1</v>
      </c>
      <c r="N313" s="25" t="str">
        <f ca="1">IF(A313&gt;0,SUM(OFFSET(M313,0,0,COUNTIF(K:K,K313),1)),"")</f>
        <v/>
      </c>
      <c r="O313" s="26" t="str">
        <f>IF(A313&gt;0,IF(VLOOKUP($F313,master!$B:$G,6,0)="대상",E313,E313-1),"")</f>
        <v/>
      </c>
      <c r="P313" s="25" t="str">
        <f t="shared" si="27"/>
        <v/>
      </c>
    </row>
    <row r="314" spans="1:16" x14ac:dyDescent="0.15">
      <c r="A314" s="163"/>
      <c r="B314" s="164"/>
      <c r="C314" s="165" t="s">
        <v>309</v>
      </c>
      <c r="D314" s="166"/>
      <c r="E314" s="166"/>
      <c r="F314" s="164" t="s">
        <v>412</v>
      </c>
      <c r="G314" s="167" t="s">
        <v>413</v>
      </c>
      <c r="H314" s="164" t="s">
        <v>320</v>
      </c>
      <c r="I314" s="164">
        <v>78</v>
      </c>
      <c r="K314" s="29">
        <f t="shared" si="26"/>
        <v>305</v>
      </c>
      <c r="L314" s="25" t="str">
        <f ca="1">IF(A314&gt;0,SUM(OFFSET(I314,0,0,COUNTIF(K:K,K314),1)),"")</f>
        <v/>
      </c>
      <c r="M314" s="29">
        <f>IF(VLOOKUP($F314,master!$B:$E,4,0)=1,1,ROUNDUP(I314/VLOOKUP($F314,master!$B:$E,4,0),0))</f>
        <v>1</v>
      </c>
      <c r="N314" s="25" t="str">
        <f ca="1">IF(A314&gt;0,SUM(OFFSET(M314,0,0,COUNTIF(K:K,K314),1)),"")</f>
        <v/>
      </c>
      <c r="O314" s="26" t="str">
        <f>IF(A314&gt;0,IF(VLOOKUP($F314,master!$B:$G,6,0)="대상",E314,E314-1),"")</f>
        <v/>
      </c>
      <c r="P314" s="25" t="str">
        <f t="shared" si="27"/>
        <v/>
      </c>
    </row>
    <row r="315" spans="1:16" x14ac:dyDescent="0.15">
      <c r="A315" s="163"/>
      <c r="B315" s="164"/>
      <c r="C315" s="165" t="s">
        <v>309</v>
      </c>
      <c r="D315" s="166"/>
      <c r="E315" s="166"/>
      <c r="F315" s="164" t="s">
        <v>412</v>
      </c>
      <c r="G315" s="167" t="s">
        <v>413</v>
      </c>
      <c r="H315" s="164" t="s">
        <v>321</v>
      </c>
      <c r="I315" s="164">
        <v>24</v>
      </c>
      <c r="K315" s="29">
        <f t="shared" si="26"/>
        <v>305</v>
      </c>
      <c r="L315" s="25" t="str">
        <f ca="1">IF(A315&gt;0,SUM(OFFSET(I315,0,0,COUNTIF(K:K,K315),1)),"")</f>
        <v/>
      </c>
      <c r="M315" s="29">
        <f>IF(VLOOKUP($F315,master!$B:$E,4,0)=1,1,ROUNDUP(I315/VLOOKUP($F315,master!$B:$E,4,0),0))</f>
        <v>1</v>
      </c>
      <c r="N315" s="25" t="str">
        <f ca="1">IF(A315&gt;0,SUM(OFFSET(M315,0,0,COUNTIF(K:K,K315),1)),"")</f>
        <v/>
      </c>
      <c r="O315" s="26" t="str">
        <f>IF(A315&gt;0,IF(VLOOKUP($F315,master!$B:$G,6,0)="대상",E315,E315-1),"")</f>
        <v/>
      </c>
      <c r="P315" s="25" t="str">
        <f t="shared" si="27"/>
        <v/>
      </c>
    </row>
    <row r="316" spans="1:16" x14ac:dyDescent="0.15">
      <c r="A316" s="163"/>
      <c r="B316" s="164"/>
      <c r="C316" s="165" t="s">
        <v>309</v>
      </c>
      <c r="D316" s="166"/>
      <c r="E316" s="166"/>
      <c r="F316" s="164" t="s">
        <v>412</v>
      </c>
      <c r="G316" s="167" t="s">
        <v>413</v>
      </c>
      <c r="H316" s="164" t="s">
        <v>323</v>
      </c>
      <c r="I316" s="164">
        <v>42</v>
      </c>
      <c r="K316" s="29">
        <f t="shared" si="26"/>
        <v>305</v>
      </c>
      <c r="L316" s="25" t="str">
        <f ca="1">IF(A316&gt;0,SUM(OFFSET(I316,0,0,COUNTIF(K:K,K316),1)),"")</f>
        <v/>
      </c>
      <c r="M316" s="29">
        <f>IF(VLOOKUP($F316,master!$B:$E,4,0)=1,1,ROUNDUP(I316/VLOOKUP($F316,master!$B:$E,4,0),0))</f>
        <v>1</v>
      </c>
      <c r="N316" s="25" t="str">
        <f ca="1">IF(A316&gt;0,SUM(OFFSET(M316,0,0,COUNTIF(K:K,K316),1)),"")</f>
        <v/>
      </c>
      <c r="O316" s="26" t="str">
        <f>IF(A316&gt;0,IF(VLOOKUP($F316,master!$B:$G,6,0)="대상",E316,E316-1),"")</f>
        <v/>
      </c>
      <c r="P316" s="25" t="str">
        <f t="shared" si="27"/>
        <v/>
      </c>
    </row>
    <row r="317" spans="1:16" ht="14.25" thickBot="1" x14ac:dyDescent="0.2">
      <c r="A317" s="178"/>
      <c r="B317" s="179"/>
      <c r="C317" s="180" t="s">
        <v>309</v>
      </c>
      <c r="D317" s="181"/>
      <c r="E317" s="181"/>
      <c r="F317" s="179" t="s">
        <v>412</v>
      </c>
      <c r="G317" s="182" t="s">
        <v>413</v>
      </c>
      <c r="H317" s="179" t="s">
        <v>327</v>
      </c>
      <c r="I317" s="179">
        <v>24</v>
      </c>
      <c r="J317" s="168"/>
      <c r="K317" s="169">
        <f t="shared" si="26"/>
        <v>305</v>
      </c>
      <c r="L317" s="172" t="str">
        <f ca="1">IF(A317&gt;0,SUM(OFFSET(I317,0,0,COUNTIF(K:K,K317),1)),"")</f>
        <v/>
      </c>
      <c r="M317" s="169">
        <f>IF(VLOOKUP($F317,master!$B:$E,4,0)=1,1,ROUNDUP(I317/VLOOKUP($F317,master!$B:$E,4,0),0))</f>
        <v>1</v>
      </c>
      <c r="N317" s="172" t="str">
        <f ca="1">IF(A317&gt;0,SUM(OFFSET(M317,0,0,COUNTIF(K:K,K317),1)),"")</f>
        <v/>
      </c>
      <c r="O317" s="171" t="str">
        <f>IF(A317&gt;0,IF(VLOOKUP($F317,master!$B:$G,6,0)="대상",E317,E317-1),"")</f>
        <v/>
      </c>
      <c r="P317" s="172" t="str">
        <f t="shared" si="27"/>
        <v/>
      </c>
    </row>
    <row r="318" spans="1:16" ht="14.25" thickBot="1" x14ac:dyDescent="0.2">
      <c r="A318" s="183">
        <v>44671.398969907401</v>
      </c>
      <c r="B318" s="184" t="s">
        <v>307</v>
      </c>
      <c r="C318" s="185" t="s">
        <v>459</v>
      </c>
      <c r="D318" s="186">
        <v>44673</v>
      </c>
      <c r="E318" s="186">
        <v>44674</v>
      </c>
      <c r="F318" s="184" t="s">
        <v>358</v>
      </c>
      <c r="G318" s="187" t="s">
        <v>359</v>
      </c>
      <c r="H318" s="184" t="s">
        <v>323</v>
      </c>
      <c r="I318" s="184">
        <v>48</v>
      </c>
      <c r="J318" s="188"/>
      <c r="K318" s="189">
        <f t="shared" si="26"/>
        <v>318</v>
      </c>
      <c r="L318" s="195">
        <f ca="1">IF(A318&gt;0,SUM(OFFSET(I318,0,0,COUNTIF(K:K,K318),1)),"")</f>
        <v>48</v>
      </c>
      <c r="M318" s="189">
        <f>IF(VLOOKUP($F318,master!$B:$E,4,0)=1,1,ROUNDUP(I318/VLOOKUP($F318,master!$B:$E,4,0),0))</f>
        <v>1</v>
      </c>
      <c r="N318" s="195">
        <f ca="1">IF(A318&gt;0,SUM(OFFSET(M318,0,0,COUNTIF(K:K,K318),1)),"")</f>
        <v>1</v>
      </c>
      <c r="O318" s="190">
        <f>IF(A318&gt;0,IF(VLOOKUP($F318,master!$B:$G,6,0)="대상",E318,E318-1),"")</f>
        <v>44673</v>
      </c>
      <c r="P318" s="191" t="str">
        <f t="shared" si="27"/>
        <v>신규</v>
      </c>
    </row>
    <row r="319" spans="1:16" x14ac:dyDescent="0.15">
      <c r="A319" s="173">
        <v>44671.398969907401</v>
      </c>
      <c r="B319" s="174" t="s">
        <v>307</v>
      </c>
      <c r="C319" s="175" t="s">
        <v>460</v>
      </c>
      <c r="D319" s="176">
        <v>44673</v>
      </c>
      <c r="E319" s="176">
        <v>44674</v>
      </c>
      <c r="F319" s="174" t="s">
        <v>406</v>
      </c>
      <c r="G319" s="177" t="s">
        <v>407</v>
      </c>
      <c r="H319" s="174" t="s">
        <v>320</v>
      </c>
      <c r="I319" s="174">
        <v>64</v>
      </c>
      <c r="K319" s="29">
        <f t="shared" si="26"/>
        <v>319</v>
      </c>
      <c r="L319" s="78">
        <f ca="1">IF(A319&gt;0,SUM(OFFSET(I319,0,0,COUNTIF(K:K,K319),1)),"")</f>
        <v>160</v>
      </c>
      <c r="M319" s="29">
        <f>IF(VLOOKUP($F319,master!$B:$E,4,0)=1,1,ROUNDUP(I319/VLOOKUP($F319,master!$B:$E,4,0),0))</f>
        <v>1</v>
      </c>
      <c r="N319" s="78">
        <f ca="1">IF(A319&gt;0,SUM(OFFSET(M319,0,0,COUNTIF(K:K,K319),1)),"")</f>
        <v>3</v>
      </c>
      <c r="O319" s="26">
        <f>IF(A319&gt;0,IF(VLOOKUP($F319,master!$B:$G,6,0)="대상",E319,E319-1),"")</f>
        <v>44673</v>
      </c>
      <c r="P319" s="25" t="str">
        <f t="shared" si="27"/>
        <v>신규</v>
      </c>
    </row>
    <row r="320" spans="1:16" x14ac:dyDescent="0.15">
      <c r="A320" s="163"/>
      <c r="B320" s="164"/>
      <c r="C320" s="165" t="s">
        <v>309</v>
      </c>
      <c r="D320" s="166"/>
      <c r="E320" s="166"/>
      <c r="F320" s="164" t="s">
        <v>406</v>
      </c>
      <c r="G320" s="167" t="s">
        <v>407</v>
      </c>
      <c r="H320" s="164" t="s">
        <v>323</v>
      </c>
      <c r="I320" s="164">
        <v>64</v>
      </c>
      <c r="K320" s="29">
        <f t="shared" si="26"/>
        <v>319</v>
      </c>
      <c r="L320" s="25" t="str">
        <f ca="1">IF(A320&gt;0,SUM(OFFSET(I320,0,0,COUNTIF(K:K,K320),1)),"")</f>
        <v/>
      </c>
      <c r="M320" s="29">
        <f>IF(VLOOKUP($F320,master!$B:$E,4,0)=1,1,ROUNDUP(I320/VLOOKUP($F320,master!$B:$E,4,0),0))</f>
        <v>1</v>
      </c>
      <c r="N320" s="25" t="str">
        <f ca="1">IF(A320&gt;0,SUM(OFFSET(M320,0,0,COUNTIF(K:K,K320),1)),"")</f>
        <v/>
      </c>
      <c r="O320" s="26" t="str">
        <f>IF(A320&gt;0,IF(VLOOKUP($F320,master!$B:$G,6,0)="대상",E320,E320-1),"")</f>
        <v/>
      </c>
      <c r="P320" s="25" t="str">
        <f t="shared" si="27"/>
        <v/>
      </c>
    </row>
    <row r="321" spans="1:16" ht="14.25" thickBot="1" x14ac:dyDescent="0.2">
      <c r="A321" s="178"/>
      <c r="B321" s="179"/>
      <c r="C321" s="180" t="s">
        <v>309</v>
      </c>
      <c r="D321" s="181"/>
      <c r="E321" s="181"/>
      <c r="F321" s="179" t="s">
        <v>406</v>
      </c>
      <c r="G321" s="182" t="s">
        <v>407</v>
      </c>
      <c r="H321" s="179" t="s">
        <v>327</v>
      </c>
      <c r="I321" s="179">
        <v>32</v>
      </c>
      <c r="J321" s="168"/>
      <c r="K321" s="169">
        <f t="shared" si="26"/>
        <v>319</v>
      </c>
      <c r="L321" s="172" t="str">
        <f ca="1">IF(A321&gt;0,SUM(OFFSET(I321,0,0,COUNTIF(K:K,K321),1)),"")</f>
        <v/>
      </c>
      <c r="M321" s="169">
        <f>IF(VLOOKUP($F321,master!$B:$E,4,0)=1,1,ROUNDUP(I321/VLOOKUP($F321,master!$B:$E,4,0),0))</f>
        <v>1</v>
      </c>
      <c r="N321" s="172" t="str">
        <f ca="1">IF(A321&gt;0,SUM(OFFSET(M321,0,0,COUNTIF(K:K,K321),1)),"")</f>
        <v/>
      </c>
      <c r="O321" s="171" t="str">
        <f>IF(A321&gt;0,IF(VLOOKUP($F321,master!$B:$G,6,0)="대상",E321,E321-1),"")</f>
        <v/>
      </c>
      <c r="P321" s="172" t="str">
        <f t="shared" si="27"/>
        <v/>
      </c>
    </row>
    <row r="322" spans="1:16" x14ac:dyDescent="0.15">
      <c r="A322" s="173">
        <v>44671.398969907401</v>
      </c>
      <c r="B322" s="174" t="s">
        <v>307</v>
      </c>
      <c r="C322" s="175" t="s">
        <v>461</v>
      </c>
      <c r="D322" s="176">
        <v>44673</v>
      </c>
      <c r="E322" s="176">
        <v>44674</v>
      </c>
      <c r="F322" s="174" t="s">
        <v>362</v>
      </c>
      <c r="G322" s="177" t="s">
        <v>363</v>
      </c>
      <c r="H322" s="174" t="s">
        <v>308</v>
      </c>
      <c r="I322" s="174">
        <v>96</v>
      </c>
      <c r="K322" s="29">
        <f t="shared" si="26"/>
        <v>322</v>
      </c>
      <c r="L322" s="78">
        <f ca="1">IF(A322&gt;0,SUM(OFFSET(I322,0,0,COUNTIF(K:K,K322),1)),"")</f>
        <v>456</v>
      </c>
      <c r="M322" s="29">
        <f>IF(VLOOKUP($F322,master!$B:$E,4,0)=1,1,ROUNDUP(I322/VLOOKUP($F322,master!$B:$E,4,0),0))</f>
        <v>1</v>
      </c>
      <c r="N322" s="78">
        <f ca="1">IF(A322&gt;0,SUM(OFFSET(M322,0,0,COUNTIF(K:K,K322),1)),"")</f>
        <v>8</v>
      </c>
      <c r="O322" s="26">
        <f>IF(A322&gt;0,IF(VLOOKUP($F322,master!$B:$G,6,0)="대상",E322,E322-1),"")</f>
        <v>44673</v>
      </c>
      <c r="P322" s="25" t="str">
        <f t="shared" si="27"/>
        <v>신규</v>
      </c>
    </row>
    <row r="323" spans="1:16" x14ac:dyDescent="0.15">
      <c r="A323" s="163"/>
      <c r="B323" s="164"/>
      <c r="C323" s="165" t="s">
        <v>309</v>
      </c>
      <c r="D323" s="166"/>
      <c r="E323" s="166"/>
      <c r="F323" s="164" t="s">
        <v>362</v>
      </c>
      <c r="G323" s="167" t="s">
        <v>363</v>
      </c>
      <c r="H323" s="164" t="s">
        <v>310</v>
      </c>
      <c r="I323" s="164">
        <v>72</v>
      </c>
      <c r="K323" s="29">
        <f t="shared" si="26"/>
        <v>322</v>
      </c>
      <c r="L323" s="25" t="str">
        <f ca="1">IF(A323&gt;0,SUM(OFFSET(I323,0,0,COUNTIF(K:K,K323),1)),"")</f>
        <v/>
      </c>
      <c r="M323" s="29">
        <f>IF(VLOOKUP($F323,master!$B:$E,4,0)=1,1,ROUNDUP(I323/VLOOKUP($F323,master!$B:$E,4,0),0))</f>
        <v>1</v>
      </c>
      <c r="N323" s="25" t="str">
        <f ca="1">IF(A323&gt;0,SUM(OFFSET(M323,0,0,COUNTIF(K:K,K323),1)),"")</f>
        <v/>
      </c>
      <c r="O323" s="26" t="str">
        <f>IF(A323&gt;0,IF(VLOOKUP($F323,master!$B:$G,6,0)="대상",E323,E323-1),"")</f>
        <v/>
      </c>
      <c r="P323" s="25" t="str">
        <f t="shared" si="27"/>
        <v/>
      </c>
    </row>
    <row r="324" spans="1:16" x14ac:dyDescent="0.15">
      <c r="A324" s="163"/>
      <c r="B324" s="164"/>
      <c r="C324" s="165" t="s">
        <v>309</v>
      </c>
      <c r="D324" s="166"/>
      <c r="E324" s="166"/>
      <c r="F324" s="164" t="s">
        <v>362</v>
      </c>
      <c r="G324" s="167" t="s">
        <v>363</v>
      </c>
      <c r="H324" s="164" t="s">
        <v>312</v>
      </c>
      <c r="I324" s="164">
        <v>24</v>
      </c>
      <c r="K324" s="29">
        <f t="shared" si="26"/>
        <v>322</v>
      </c>
      <c r="L324" s="25" t="str">
        <f ca="1">IF(A324&gt;0,SUM(OFFSET(I324,0,0,COUNTIF(K:K,K324),1)),"")</f>
        <v/>
      </c>
      <c r="M324" s="29">
        <f>IF(VLOOKUP($F324,master!$B:$E,4,0)=1,1,ROUNDUP(I324/VLOOKUP($F324,master!$B:$E,4,0),0))</f>
        <v>1</v>
      </c>
      <c r="N324" s="25" t="str">
        <f ca="1">IF(A324&gt;0,SUM(OFFSET(M324,0,0,COUNTIF(K:K,K324),1)),"")</f>
        <v/>
      </c>
      <c r="O324" s="26" t="str">
        <f>IF(A324&gt;0,IF(VLOOKUP($F324,master!$B:$G,6,0)="대상",E324,E324-1),"")</f>
        <v/>
      </c>
      <c r="P324" s="25" t="str">
        <f t="shared" si="27"/>
        <v/>
      </c>
    </row>
    <row r="325" spans="1:16" x14ac:dyDescent="0.15">
      <c r="A325" s="163"/>
      <c r="B325" s="164"/>
      <c r="C325" s="165" t="s">
        <v>309</v>
      </c>
      <c r="D325" s="166"/>
      <c r="E325" s="166"/>
      <c r="F325" s="164" t="s">
        <v>362</v>
      </c>
      <c r="G325" s="167" t="s">
        <v>363</v>
      </c>
      <c r="H325" s="164" t="s">
        <v>322</v>
      </c>
      <c r="I325" s="164">
        <v>24</v>
      </c>
      <c r="K325" s="29">
        <f t="shared" si="26"/>
        <v>322</v>
      </c>
      <c r="L325" s="25" t="str">
        <f ca="1">IF(A325&gt;0,SUM(OFFSET(I325,0,0,COUNTIF(K:K,K325),1)),"")</f>
        <v/>
      </c>
      <c r="M325" s="29">
        <f>IF(VLOOKUP($F325,master!$B:$E,4,0)=1,1,ROUNDUP(I325/VLOOKUP($F325,master!$B:$E,4,0),0))</f>
        <v>1</v>
      </c>
      <c r="N325" s="25" t="str">
        <f ca="1">IF(A325&gt;0,SUM(OFFSET(M325,0,0,COUNTIF(K:K,K325),1)),"")</f>
        <v/>
      </c>
      <c r="O325" s="26" t="str">
        <f>IF(A325&gt;0,IF(VLOOKUP($F325,master!$B:$G,6,0)="대상",E325,E325-1),"")</f>
        <v/>
      </c>
      <c r="P325" s="25" t="str">
        <f t="shared" si="27"/>
        <v/>
      </c>
    </row>
    <row r="326" spans="1:16" x14ac:dyDescent="0.15">
      <c r="A326" s="163"/>
      <c r="B326" s="164"/>
      <c r="C326" s="165" t="s">
        <v>309</v>
      </c>
      <c r="D326" s="166"/>
      <c r="E326" s="166"/>
      <c r="F326" s="164" t="s">
        <v>362</v>
      </c>
      <c r="G326" s="167" t="s">
        <v>363</v>
      </c>
      <c r="H326" s="164" t="s">
        <v>313</v>
      </c>
      <c r="I326" s="164">
        <v>24</v>
      </c>
      <c r="K326" s="29">
        <f t="shared" si="26"/>
        <v>322</v>
      </c>
      <c r="L326" s="25" t="str">
        <f ca="1">IF(A326&gt;0,SUM(OFFSET(I326,0,0,COUNTIF(K:K,K326),1)),"")</f>
        <v/>
      </c>
      <c r="M326" s="29">
        <f>IF(VLOOKUP($F326,master!$B:$E,4,0)=1,1,ROUNDUP(I326/VLOOKUP($F326,master!$B:$E,4,0),0))</f>
        <v>1</v>
      </c>
      <c r="N326" s="25" t="str">
        <f ca="1">IF(A326&gt;0,SUM(OFFSET(M326,0,0,COUNTIF(K:K,K326),1)),"")</f>
        <v/>
      </c>
      <c r="O326" s="26" t="str">
        <f>IF(A326&gt;0,IF(VLOOKUP($F326,master!$B:$G,6,0)="대상",E326,E326-1),"")</f>
        <v/>
      </c>
      <c r="P326" s="25" t="str">
        <f t="shared" si="27"/>
        <v/>
      </c>
    </row>
    <row r="327" spans="1:16" x14ac:dyDescent="0.15">
      <c r="A327" s="163"/>
      <c r="B327" s="164"/>
      <c r="C327" s="165" t="s">
        <v>309</v>
      </c>
      <c r="D327" s="166"/>
      <c r="E327" s="166"/>
      <c r="F327" s="164" t="s">
        <v>362</v>
      </c>
      <c r="G327" s="167" t="s">
        <v>363</v>
      </c>
      <c r="H327" s="164" t="s">
        <v>320</v>
      </c>
      <c r="I327" s="164">
        <v>72</v>
      </c>
      <c r="K327" s="29">
        <f t="shared" si="26"/>
        <v>322</v>
      </c>
      <c r="L327" s="25" t="str">
        <f ca="1">IF(A327&gt;0,SUM(OFFSET(I327,0,0,COUNTIF(K:K,K327),1)),"")</f>
        <v/>
      </c>
      <c r="M327" s="29">
        <f>IF(VLOOKUP($F327,master!$B:$E,4,0)=1,1,ROUNDUP(I327/VLOOKUP($F327,master!$B:$E,4,0),0))</f>
        <v>1</v>
      </c>
      <c r="N327" s="25" t="str">
        <f ca="1">IF(A327&gt;0,SUM(OFFSET(M327,0,0,COUNTIF(K:K,K327),1)),"")</f>
        <v/>
      </c>
      <c r="O327" s="26" t="str">
        <f>IF(A327&gt;0,IF(VLOOKUP($F327,master!$B:$G,6,0)="대상",E327,E327-1),"")</f>
        <v/>
      </c>
      <c r="P327" s="25" t="str">
        <f t="shared" si="27"/>
        <v/>
      </c>
    </row>
    <row r="328" spans="1:16" x14ac:dyDescent="0.15">
      <c r="A328" s="163"/>
      <c r="B328" s="164"/>
      <c r="C328" s="165" t="s">
        <v>309</v>
      </c>
      <c r="D328" s="166"/>
      <c r="E328" s="166"/>
      <c r="F328" s="164" t="s">
        <v>362</v>
      </c>
      <c r="G328" s="167" t="s">
        <v>363</v>
      </c>
      <c r="H328" s="164" t="s">
        <v>321</v>
      </c>
      <c r="I328" s="164">
        <v>48</v>
      </c>
      <c r="K328" s="29">
        <f t="shared" si="26"/>
        <v>322</v>
      </c>
      <c r="L328" s="25" t="str">
        <f ca="1">IF(A328&gt;0,SUM(OFFSET(I328,0,0,COUNTIF(K:K,K328),1)),"")</f>
        <v/>
      </c>
      <c r="M328" s="29">
        <f>IF(VLOOKUP($F328,master!$B:$E,4,0)=1,1,ROUNDUP(I328/VLOOKUP($F328,master!$B:$E,4,0),0))</f>
        <v>1</v>
      </c>
      <c r="N328" s="25" t="str">
        <f ca="1">IF(A328&gt;0,SUM(OFFSET(M328,0,0,COUNTIF(K:K,K328),1)),"")</f>
        <v/>
      </c>
      <c r="O328" s="26" t="str">
        <f>IF(A328&gt;0,IF(VLOOKUP($F328,master!$B:$G,6,0)="대상",E328,E328-1),"")</f>
        <v/>
      </c>
      <c r="P328" s="25" t="str">
        <f t="shared" si="27"/>
        <v/>
      </c>
    </row>
    <row r="329" spans="1:16" ht="14.25" thickBot="1" x14ac:dyDescent="0.2">
      <c r="A329" s="178"/>
      <c r="B329" s="179"/>
      <c r="C329" s="180" t="s">
        <v>309</v>
      </c>
      <c r="D329" s="181"/>
      <c r="E329" s="181"/>
      <c r="F329" s="179" t="s">
        <v>362</v>
      </c>
      <c r="G329" s="182" t="s">
        <v>363</v>
      </c>
      <c r="H329" s="179" t="s">
        <v>323</v>
      </c>
      <c r="I329" s="179">
        <v>96</v>
      </c>
      <c r="J329" s="168"/>
      <c r="K329" s="169">
        <f t="shared" si="26"/>
        <v>322</v>
      </c>
      <c r="L329" s="172" t="str">
        <f ca="1">IF(A329&gt;0,SUM(OFFSET(I329,0,0,COUNTIF(K:K,K329),1)),"")</f>
        <v/>
      </c>
      <c r="M329" s="169">
        <f>IF(VLOOKUP($F329,master!$B:$E,4,0)=1,1,ROUNDUP(I329/VLOOKUP($F329,master!$B:$E,4,0),0))</f>
        <v>1</v>
      </c>
      <c r="N329" s="172" t="str">
        <f ca="1">IF(A329&gt;0,SUM(OFFSET(M329,0,0,COUNTIF(K:K,K329),1)),"")</f>
        <v/>
      </c>
      <c r="O329" s="171" t="str">
        <f>IF(A329&gt;0,IF(VLOOKUP($F329,master!$B:$G,6,0)="대상",E329,E329-1),"")</f>
        <v/>
      </c>
      <c r="P329" s="172" t="str">
        <f t="shared" si="27"/>
        <v/>
      </c>
    </row>
    <row r="330" spans="1:16" x14ac:dyDescent="0.15">
      <c r="A330" s="173">
        <v>44671.398969907401</v>
      </c>
      <c r="B330" s="174" t="s">
        <v>307</v>
      </c>
      <c r="C330" s="175" t="s">
        <v>462</v>
      </c>
      <c r="D330" s="176">
        <v>44673</v>
      </c>
      <c r="E330" s="176">
        <v>44674</v>
      </c>
      <c r="F330" s="174" t="s">
        <v>364</v>
      </c>
      <c r="G330" s="177" t="s">
        <v>365</v>
      </c>
      <c r="H330" s="174" t="s">
        <v>310</v>
      </c>
      <c r="I330" s="174">
        <v>35</v>
      </c>
      <c r="K330" s="29">
        <f t="shared" si="26"/>
        <v>330</v>
      </c>
      <c r="L330" s="78">
        <f ca="1">IF(A330&gt;0,SUM(OFFSET(I330,0,0,COUNTIF(K:K,K330),1)),"")</f>
        <v>490</v>
      </c>
      <c r="M330" s="29">
        <f>IF(VLOOKUP($F330,master!$B:$E,4,0)=1,1,ROUNDUP(I330/VLOOKUP($F330,master!$B:$E,4,0),0))</f>
        <v>1</v>
      </c>
      <c r="N330" s="78">
        <f ca="1">IF(A330&gt;0,SUM(OFFSET(M330,0,0,COUNTIF(K:K,K330),1)),"")</f>
        <v>8</v>
      </c>
      <c r="O330" s="26">
        <f>IF(A330&gt;0,IF(VLOOKUP($F330,master!$B:$G,6,0)="대상",E330,E330-1),"")</f>
        <v>44673</v>
      </c>
      <c r="P330" s="25" t="str">
        <f t="shared" si="27"/>
        <v>신규</v>
      </c>
    </row>
    <row r="331" spans="1:16" x14ac:dyDescent="0.15">
      <c r="A331" s="163"/>
      <c r="B331" s="164"/>
      <c r="C331" s="165" t="s">
        <v>309</v>
      </c>
      <c r="D331" s="166"/>
      <c r="E331" s="166"/>
      <c r="F331" s="164" t="s">
        <v>364</v>
      </c>
      <c r="G331" s="167" t="s">
        <v>365</v>
      </c>
      <c r="H331" s="164" t="s">
        <v>312</v>
      </c>
      <c r="I331" s="164">
        <v>35</v>
      </c>
      <c r="K331" s="29">
        <f t="shared" si="26"/>
        <v>330</v>
      </c>
      <c r="L331" s="25" t="str">
        <f ca="1">IF(A331&gt;0,SUM(OFFSET(I331,0,0,COUNTIF(K:K,K331),1)),"")</f>
        <v/>
      </c>
      <c r="M331" s="29">
        <f>IF(VLOOKUP($F331,master!$B:$E,4,0)=1,1,ROUNDUP(I331/VLOOKUP($F331,master!$B:$E,4,0),0))</f>
        <v>1</v>
      </c>
      <c r="N331" s="25" t="str">
        <f ca="1">IF(A331&gt;0,SUM(OFFSET(M331,0,0,COUNTIF(K:K,K331),1)),"")</f>
        <v/>
      </c>
      <c r="O331" s="26" t="str">
        <f>IF(A331&gt;0,IF(VLOOKUP($F331,master!$B:$G,6,0)="대상",E331,E331-1),"")</f>
        <v/>
      </c>
      <c r="P331" s="25" t="str">
        <f t="shared" si="27"/>
        <v/>
      </c>
    </row>
    <row r="332" spans="1:16" x14ac:dyDescent="0.15">
      <c r="A332" s="163"/>
      <c r="B332" s="164"/>
      <c r="C332" s="165" t="s">
        <v>309</v>
      </c>
      <c r="D332" s="166"/>
      <c r="E332" s="166"/>
      <c r="F332" s="164" t="s">
        <v>364</v>
      </c>
      <c r="G332" s="167" t="s">
        <v>365</v>
      </c>
      <c r="H332" s="164" t="s">
        <v>313</v>
      </c>
      <c r="I332" s="164">
        <v>70</v>
      </c>
      <c r="K332" s="29">
        <f t="shared" si="26"/>
        <v>330</v>
      </c>
      <c r="L332" s="25" t="str">
        <f ca="1">IF(A332&gt;0,SUM(OFFSET(I332,0,0,COUNTIF(K:K,K332),1)),"")</f>
        <v/>
      </c>
      <c r="M332" s="29">
        <f>IF(VLOOKUP($F332,master!$B:$E,4,0)=1,1,ROUNDUP(I332/VLOOKUP($F332,master!$B:$E,4,0),0))</f>
        <v>1</v>
      </c>
      <c r="N332" s="25" t="str">
        <f ca="1">IF(A332&gt;0,SUM(OFFSET(M332,0,0,COUNTIF(K:K,K332),1)),"")</f>
        <v/>
      </c>
      <c r="O332" s="26" t="str">
        <f>IF(A332&gt;0,IF(VLOOKUP($F332,master!$B:$G,6,0)="대상",E332,E332-1),"")</f>
        <v/>
      </c>
      <c r="P332" s="25" t="str">
        <f t="shared" si="27"/>
        <v/>
      </c>
    </row>
    <row r="333" spans="1:16" x14ac:dyDescent="0.15">
      <c r="A333" s="163"/>
      <c r="B333" s="164"/>
      <c r="C333" s="165" t="s">
        <v>309</v>
      </c>
      <c r="D333" s="166"/>
      <c r="E333" s="166"/>
      <c r="F333" s="164" t="s">
        <v>364</v>
      </c>
      <c r="G333" s="167" t="s">
        <v>365</v>
      </c>
      <c r="H333" s="164" t="s">
        <v>316</v>
      </c>
      <c r="I333" s="164">
        <v>70</v>
      </c>
      <c r="K333" s="29">
        <f t="shared" si="26"/>
        <v>330</v>
      </c>
      <c r="L333" s="25" t="str">
        <f ca="1">IF(A333&gt;0,SUM(OFFSET(I333,0,0,COUNTIF(K:K,K333),1)),"")</f>
        <v/>
      </c>
      <c r="M333" s="29">
        <f>IF(VLOOKUP($F333,master!$B:$E,4,0)=1,1,ROUNDUP(I333/VLOOKUP($F333,master!$B:$E,4,0),0))</f>
        <v>1</v>
      </c>
      <c r="N333" s="25" t="str">
        <f ca="1">IF(A333&gt;0,SUM(OFFSET(M333,0,0,COUNTIF(K:K,K333),1)),"")</f>
        <v/>
      </c>
      <c r="O333" s="26" t="str">
        <f>IF(A333&gt;0,IF(VLOOKUP($F333,master!$B:$G,6,0)="대상",E333,E333-1),"")</f>
        <v/>
      </c>
      <c r="P333" s="25" t="str">
        <f t="shared" si="27"/>
        <v/>
      </c>
    </row>
    <row r="334" spans="1:16" x14ac:dyDescent="0.15">
      <c r="A334" s="163"/>
      <c r="B334" s="164"/>
      <c r="C334" s="165" t="s">
        <v>309</v>
      </c>
      <c r="D334" s="166"/>
      <c r="E334" s="166"/>
      <c r="F334" s="164" t="s">
        <v>364</v>
      </c>
      <c r="G334" s="167" t="s">
        <v>365</v>
      </c>
      <c r="H334" s="164" t="s">
        <v>318</v>
      </c>
      <c r="I334" s="164">
        <v>70</v>
      </c>
      <c r="K334" s="29">
        <f t="shared" si="26"/>
        <v>330</v>
      </c>
      <c r="L334" s="25" t="str">
        <f ca="1">IF(A334&gt;0,SUM(OFFSET(I334,0,0,COUNTIF(K:K,K334),1)),"")</f>
        <v/>
      </c>
      <c r="M334" s="29">
        <f>IF(VLOOKUP($F334,master!$B:$E,4,0)=1,1,ROUNDUP(I334/VLOOKUP($F334,master!$B:$E,4,0),0))</f>
        <v>1</v>
      </c>
      <c r="N334" s="25" t="str">
        <f ca="1">IF(A334&gt;0,SUM(OFFSET(M334,0,0,COUNTIF(K:K,K334),1)),"")</f>
        <v/>
      </c>
      <c r="O334" s="26" t="str">
        <f>IF(A334&gt;0,IF(VLOOKUP($F334,master!$B:$G,6,0)="대상",E334,E334-1),"")</f>
        <v/>
      </c>
      <c r="P334" s="25" t="str">
        <f t="shared" si="27"/>
        <v/>
      </c>
    </row>
    <row r="335" spans="1:16" x14ac:dyDescent="0.15">
      <c r="A335" s="163"/>
      <c r="B335" s="164"/>
      <c r="C335" s="165" t="s">
        <v>309</v>
      </c>
      <c r="D335" s="166"/>
      <c r="E335" s="166"/>
      <c r="F335" s="164" t="s">
        <v>364</v>
      </c>
      <c r="G335" s="167" t="s">
        <v>365</v>
      </c>
      <c r="H335" s="164" t="s">
        <v>319</v>
      </c>
      <c r="I335" s="164">
        <v>70</v>
      </c>
      <c r="K335" s="29">
        <f t="shared" si="26"/>
        <v>330</v>
      </c>
      <c r="L335" s="25" t="str">
        <f ca="1">IF(A335&gt;0,SUM(OFFSET(I335,0,0,COUNTIF(K:K,K335),1)),"")</f>
        <v/>
      </c>
      <c r="M335" s="29">
        <f>IF(VLOOKUP($F335,master!$B:$E,4,0)=1,1,ROUNDUP(I335/VLOOKUP($F335,master!$B:$E,4,0),0))</f>
        <v>1</v>
      </c>
      <c r="N335" s="25" t="str">
        <f ca="1">IF(A335&gt;0,SUM(OFFSET(M335,0,0,COUNTIF(K:K,K335),1)),"")</f>
        <v/>
      </c>
      <c r="O335" s="26" t="str">
        <f>IF(A335&gt;0,IF(VLOOKUP($F335,master!$B:$G,6,0)="대상",E335,E335-1),"")</f>
        <v/>
      </c>
      <c r="P335" s="25" t="str">
        <f t="shared" si="27"/>
        <v/>
      </c>
    </row>
    <row r="336" spans="1:16" x14ac:dyDescent="0.15">
      <c r="A336" s="163"/>
      <c r="B336" s="164"/>
      <c r="C336" s="165" t="s">
        <v>309</v>
      </c>
      <c r="D336" s="166"/>
      <c r="E336" s="166"/>
      <c r="F336" s="164" t="s">
        <v>364</v>
      </c>
      <c r="G336" s="167" t="s">
        <v>365</v>
      </c>
      <c r="H336" s="164" t="s">
        <v>321</v>
      </c>
      <c r="I336" s="164">
        <v>35</v>
      </c>
      <c r="K336" s="29">
        <f t="shared" si="26"/>
        <v>330</v>
      </c>
      <c r="L336" s="25" t="str">
        <f ca="1">IF(A336&gt;0,SUM(OFFSET(I336,0,0,COUNTIF(K:K,K336),1)),"")</f>
        <v/>
      </c>
      <c r="M336" s="29">
        <f>IF(VLOOKUP($F336,master!$B:$E,4,0)=1,1,ROUNDUP(I336/VLOOKUP($F336,master!$B:$E,4,0),0))</f>
        <v>1</v>
      </c>
      <c r="N336" s="25" t="str">
        <f ca="1">IF(A336&gt;0,SUM(OFFSET(M336,0,0,COUNTIF(K:K,K336),1)),"")</f>
        <v/>
      </c>
      <c r="O336" s="26" t="str">
        <f>IF(A336&gt;0,IF(VLOOKUP($F336,master!$B:$G,6,0)="대상",E336,E336-1),"")</f>
        <v/>
      </c>
      <c r="P336" s="25" t="str">
        <f t="shared" si="27"/>
        <v/>
      </c>
    </row>
    <row r="337" spans="1:16" ht="14.25" thickBot="1" x14ac:dyDescent="0.2">
      <c r="A337" s="178"/>
      <c r="B337" s="179"/>
      <c r="C337" s="180" t="s">
        <v>309</v>
      </c>
      <c r="D337" s="181"/>
      <c r="E337" s="181"/>
      <c r="F337" s="179" t="s">
        <v>364</v>
      </c>
      <c r="G337" s="182" t="s">
        <v>365</v>
      </c>
      <c r="H337" s="179" t="s">
        <v>327</v>
      </c>
      <c r="I337" s="179">
        <v>105</v>
      </c>
      <c r="J337" s="168"/>
      <c r="K337" s="169">
        <f t="shared" si="26"/>
        <v>330</v>
      </c>
      <c r="L337" s="172" t="str">
        <f ca="1">IF(A337&gt;0,SUM(OFFSET(I337,0,0,COUNTIF(K:K,K337),1)),"")</f>
        <v/>
      </c>
      <c r="M337" s="169">
        <f>IF(VLOOKUP($F337,master!$B:$E,4,0)=1,1,ROUNDUP(I337/VLOOKUP($F337,master!$B:$E,4,0),0))</f>
        <v>1</v>
      </c>
      <c r="N337" s="172" t="str">
        <f ca="1">IF(A337&gt;0,SUM(OFFSET(M337,0,0,COUNTIF(K:K,K337),1)),"")</f>
        <v/>
      </c>
      <c r="O337" s="171" t="str">
        <f>IF(A337&gt;0,IF(VLOOKUP($F337,master!$B:$G,6,0)="대상",E337,E337-1),"")</f>
        <v/>
      </c>
      <c r="P337" s="172" t="str">
        <f t="shared" si="27"/>
        <v/>
      </c>
    </row>
    <row r="338" spans="1:16" x14ac:dyDescent="0.15">
      <c r="A338" s="173">
        <v>44670.834097222199</v>
      </c>
      <c r="B338" s="174" t="s">
        <v>307</v>
      </c>
      <c r="C338" s="175" t="s">
        <v>463</v>
      </c>
      <c r="D338" s="176">
        <v>44678</v>
      </c>
      <c r="E338" s="176">
        <v>44679</v>
      </c>
      <c r="F338" s="174" t="s">
        <v>328</v>
      </c>
      <c r="G338" s="177" t="s">
        <v>329</v>
      </c>
      <c r="H338" s="174" t="s">
        <v>308</v>
      </c>
      <c r="I338" s="174">
        <v>54</v>
      </c>
      <c r="K338" s="29">
        <f t="shared" si="26"/>
        <v>338</v>
      </c>
      <c r="L338" s="78">
        <f ca="1">IF(A338&gt;0,SUM(OFFSET(I338,0,0,COUNTIF(K:K,K338),1)),"")</f>
        <v>972</v>
      </c>
      <c r="M338" s="29">
        <f>IF(VLOOKUP($F338,master!$B:$E,4,0)=1,1,ROUNDUP(I338/VLOOKUP($F338,master!$B:$E,4,0),0))</f>
        <v>1</v>
      </c>
      <c r="N338" s="78">
        <f ca="1">IF(A338&gt;0,SUM(OFFSET(M338,0,0,COUNTIF(K:K,K338),1)),"")</f>
        <v>15</v>
      </c>
      <c r="O338" s="26">
        <f>IF(A338&gt;0,IF(VLOOKUP($F338,master!$B:$G,6,0)="대상",E338,E338-1),"")</f>
        <v>44678</v>
      </c>
      <c r="P338" s="25" t="str">
        <f t="shared" si="27"/>
        <v>신규</v>
      </c>
    </row>
    <row r="339" spans="1:16" x14ac:dyDescent="0.15">
      <c r="A339" s="163"/>
      <c r="B339" s="164"/>
      <c r="C339" s="165" t="s">
        <v>309</v>
      </c>
      <c r="D339" s="166"/>
      <c r="E339" s="166"/>
      <c r="F339" s="164" t="s">
        <v>328</v>
      </c>
      <c r="G339" s="167" t="s">
        <v>329</v>
      </c>
      <c r="H339" s="164" t="s">
        <v>310</v>
      </c>
      <c r="I339" s="164">
        <v>54</v>
      </c>
      <c r="K339" s="29">
        <f t="shared" si="26"/>
        <v>338</v>
      </c>
      <c r="L339" s="25" t="str">
        <f ca="1">IF(A339&gt;0,SUM(OFFSET(I339,0,0,COUNTIF(K:K,K339),1)),"")</f>
        <v/>
      </c>
      <c r="M339" s="29">
        <f>IF(VLOOKUP($F339,master!$B:$E,4,0)=1,1,ROUNDUP(I339/VLOOKUP($F339,master!$B:$E,4,0),0))</f>
        <v>1</v>
      </c>
      <c r="N339" s="25" t="str">
        <f ca="1">IF(A339&gt;0,SUM(OFFSET(M339,0,0,COUNTIF(K:K,K339),1)),"")</f>
        <v/>
      </c>
      <c r="O339" s="26" t="str">
        <f>IF(A339&gt;0,IF(VLOOKUP($F339,master!$B:$G,6,0)="대상",E339,E339-1),"")</f>
        <v/>
      </c>
      <c r="P339" s="25" t="str">
        <f t="shared" si="27"/>
        <v/>
      </c>
    </row>
    <row r="340" spans="1:16" x14ac:dyDescent="0.15">
      <c r="A340" s="163"/>
      <c r="B340" s="164"/>
      <c r="C340" s="165" t="s">
        <v>309</v>
      </c>
      <c r="D340" s="166"/>
      <c r="E340" s="166"/>
      <c r="F340" s="164" t="s">
        <v>328</v>
      </c>
      <c r="G340" s="167" t="s">
        <v>329</v>
      </c>
      <c r="H340" s="164" t="s">
        <v>312</v>
      </c>
      <c r="I340" s="164">
        <v>54</v>
      </c>
      <c r="K340" s="29">
        <f t="shared" si="26"/>
        <v>338</v>
      </c>
      <c r="L340" s="25" t="str">
        <f ca="1">IF(A340&gt;0,SUM(OFFSET(I340,0,0,COUNTIF(K:K,K340),1)),"")</f>
        <v/>
      </c>
      <c r="M340" s="29">
        <f>IF(VLOOKUP($F340,master!$B:$E,4,0)=1,1,ROUNDUP(I340/VLOOKUP($F340,master!$B:$E,4,0),0))</f>
        <v>1</v>
      </c>
      <c r="N340" s="25" t="str">
        <f ca="1">IF(A340&gt;0,SUM(OFFSET(M340,0,0,COUNTIF(K:K,K340),1)),"")</f>
        <v/>
      </c>
      <c r="O340" s="26" t="str">
        <f>IF(A340&gt;0,IF(VLOOKUP($F340,master!$B:$G,6,0)="대상",E340,E340-1),"")</f>
        <v/>
      </c>
      <c r="P340" s="25" t="str">
        <f t="shared" si="27"/>
        <v/>
      </c>
    </row>
    <row r="341" spans="1:16" x14ac:dyDescent="0.15">
      <c r="A341" s="163"/>
      <c r="B341" s="164"/>
      <c r="C341" s="165" t="s">
        <v>309</v>
      </c>
      <c r="D341" s="166"/>
      <c r="E341" s="166"/>
      <c r="F341" s="164" t="s">
        <v>328</v>
      </c>
      <c r="G341" s="167" t="s">
        <v>329</v>
      </c>
      <c r="H341" s="164" t="s">
        <v>322</v>
      </c>
      <c r="I341" s="164">
        <v>108</v>
      </c>
      <c r="K341" s="29">
        <f t="shared" si="26"/>
        <v>338</v>
      </c>
      <c r="L341" s="25" t="str">
        <f ca="1">IF(A341&gt;0,SUM(OFFSET(I341,0,0,COUNTIF(K:K,K341),1)),"")</f>
        <v/>
      </c>
      <c r="M341" s="29">
        <f>IF(VLOOKUP($F341,master!$B:$E,4,0)=1,1,ROUNDUP(I341/VLOOKUP($F341,master!$B:$E,4,0),0))</f>
        <v>1</v>
      </c>
      <c r="N341" s="25" t="str">
        <f ca="1">IF(A341&gt;0,SUM(OFFSET(M341,0,0,COUNTIF(K:K,K341),1)),"")</f>
        <v/>
      </c>
      <c r="O341" s="26" t="str">
        <f>IF(A341&gt;0,IF(VLOOKUP($F341,master!$B:$G,6,0)="대상",E341,E341-1),"")</f>
        <v/>
      </c>
      <c r="P341" s="25" t="str">
        <f t="shared" si="27"/>
        <v/>
      </c>
    </row>
    <row r="342" spans="1:16" x14ac:dyDescent="0.15">
      <c r="A342" s="163"/>
      <c r="B342" s="164"/>
      <c r="C342" s="165" t="s">
        <v>309</v>
      </c>
      <c r="D342" s="166"/>
      <c r="E342" s="166"/>
      <c r="F342" s="164" t="s">
        <v>328</v>
      </c>
      <c r="G342" s="167" t="s">
        <v>329</v>
      </c>
      <c r="H342" s="164" t="s">
        <v>313</v>
      </c>
      <c r="I342" s="164">
        <v>54</v>
      </c>
      <c r="K342" s="29">
        <f t="shared" si="26"/>
        <v>338</v>
      </c>
      <c r="L342" s="25" t="str">
        <f ca="1">IF(A342&gt;0,SUM(OFFSET(I342,0,0,COUNTIF(K:K,K342),1)),"")</f>
        <v/>
      </c>
      <c r="M342" s="29">
        <f>IF(VLOOKUP($F342,master!$B:$E,4,0)=1,1,ROUNDUP(I342/VLOOKUP($F342,master!$B:$E,4,0),0))</f>
        <v>1</v>
      </c>
      <c r="N342" s="25" t="str">
        <f ca="1">IF(A342&gt;0,SUM(OFFSET(M342,0,0,COUNTIF(K:K,K342),1)),"")</f>
        <v/>
      </c>
      <c r="O342" s="26" t="str">
        <f>IF(A342&gt;0,IF(VLOOKUP($F342,master!$B:$G,6,0)="대상",E342,E342-1),"")</f>
        <v/>
      </c>
      <c r="P342" s="25" t="str">
        <f t="shared" si="27"/>
        <v/>
      </c>
    </row>
    <row r="343" spans="1:16" x14ac:dyDescent="0.15">
      <c r="A343" s="163"/>
      <c r="B343" s="164"/>
      <c r="C343" s="165" t="s">
        <v>309</v>
      </c>
      <c r="D343" s="166"/>
      <c r="E343" s="166"/>
      <c r="F343" s="164" t="s">
        <v>328</v>
      </c>
      <c r="G343" s="167" t="s">
        <v>329</v>
      </c>
      <c r="H343" s="164" t="s">
        <v>314</v>
      </c>
      <c r="I343" s="164">
        <v>54</v>
      </c>
      <c r="K343" s="29">
        <f t="shared" si="26"/>
        <v>338</v>
      </c>
      <c r="L343" s="25" t="str">
        <f ca="1">IF(A343&gt;0,SUM(OFFSET(I343,0,0,COUNTIF(K:K,K343),1)),"")</f>
        <v/>
      </c>
      <c r="M343" s="29">
        <f>IF(VLOOKUP($F343,master!$B:$E,4,0)=1,1,ROUNDUP(I343/VLOOKUP($F343,master!$B:$E,4,0),0))</f>
        <v>1</v>
      </c>
      <c r="N343" s="25" t="str">
        <f ca="1">IF(A343&gt;0,SUM(OFFSET(M343,0,0,COUNTIF(K:K,K343),1)),"")</f>
        <v/>
      </c>
      <c r="O343" s="26" t="str">
        <f>IF(A343&gt;0,IF(VLOOKUP($F343,master!$B:$G,6,0)="대상",E343,E343-1),"")</f>
        <v/>
      </c>
      <c r="P343" s="25" t="str">
        <f t="shared" si="27"/>
        <v/>
      </c>
    </row>
    <row r="344" spans="1:16" x14ac:dyDescent="0.15">
      <c r="A344" s="163"/>
      <c r="B344" s="164"/>
      <c r="C344" s="165" t="s">
        <v>309</v>
      </c>
      <c r="D344" s="166"/>
      <c r="E344" s="166"/>
      <c r="F344" s="164" t="s">
        <v>328</v>
      </c>
      <c r="G344" s="167" t="s">
        <v>329</v>
      </c>
      <c r="H344" s="164" t="s">
        <v>315</v>
      </c>
      <c r="I344" s="164">
        <v>54</v>
      </c>
      <c r="K344" s="29">
        <f t="shared" si="26"/>
        <v>338</v>
      </c>
      <c r="L344" s="25" t="str">
        <f ca="1">IF(A344&gt;0,SUM(OFFSET(I344,0,0,COUNTIF(K:K,K344),1)),"")</f>
        <v/>
      </c>
      <c r="M344" s="29">
        <f>IF(VLOOKUP($F344,master!$B:$E,4,0)=1,1,ROUNDUP(I344/VLOOKUP($F344,master!$B:$E,4,0),0))</f>
        <v>1</v>
      </c>
      <c r="N344" s="25" t="str">
        <f ca="1">IF(A344&gt;0,SUM(OFFSET(M344,0,0,COUNTIF(K:K,K344),1)),"")</f>
        <v/>
      </c>
      <c r="O344" s="26" t="str">
        <f>IF(A344&gt;0,IF(VLOOKUP($F344,master!$B:$G,6,0)="대상",E344,E344-1),"")</f>
        <v/>
      </c>
      <c r="P344" s="25" t="str">
        <f t="shared" si="27"/>
        <v/>
      </c>
    </row>
    <row r="345" spans="1:16" x14ac:dyDescent="0.15">
      <c r="A345" s="163"/>
      <c r="B345" s="164"/>
      <c r="C345" s="165" t="s">
        <v>309</v>
      </c>
      <c r="D345" s="166"/>
      <c r="E345" s="166"/>
      <c r="F345" s="164" t="s">
        <v>328</v>
      </c>
      <c r="G345" s="167" t="s">
        <v>329</v>
      </c>
      <c r="H345" s="164" t="s">
        <v>316</v>
      </c>
      <c r="I345" s="164">
        <v>108</v>
      </c>
      <c r="K345" s="29">
        <f t="shared" si="26"/>
        <v>338</v>
      </c>
      <c r="L345" s="25" t="str">
        <f ca="1">IF(A345&gt;0,SUM(OFFSET(I345,0,0,COUNTIF(K:K,K345),1)),"")</f>
        <v/>
      </c>
      <c r="M345" s="29">
        <f>IF(VLOOKUP($F345,master!$B:$E,4,0)=1,1,ROUNDUP(I345/VLOOKUP($F345,master!$B:$E,4,0),0))</f>
        <v>1</v>
      </c>
      <c r="N345" s="25" t="str">
        <f ca="1">IF(A345&gt;0,SUM(OFFSET(M345,0,0,COUNTIF(K:K,K345),1)),"")</f>
        <v/>
      </c>
      <c r="O345" s="26" t="str">
        <f>IF(A345&gt;0,IF(VLOOKUP($F345,master!$B:$G,6,0)="대상",E345,E345-1),"")</f>
        <v/>
      </c>
      <c r="P345" s="25" t="str">
        <f t="shared" si="27"/>
        <v/>
      </c>
    </row>
    <row r="346" spans="1:16" x14ac:dyDescent="0.15">
      <c r="A346" s="163"/>
      <c r="B346" s="164"/>
      <c r="C346" s="165" t="s">
        <v>309</v>
      </c>
      <c r="D346" s="166"/>
      <c r="E346" s="166"/>
      <c r="F346" s="164" t="s">
        <v>328</v>
      </c>
      <c r="G346" s="167" t="s">
        <v>329</v>
      </c>
      <c r="H346" s="164" t="s">
        <v>317</v>
      </c>
      <c r="I346" s="164">
        <v>54</v>
      </c>
      <c r="K346" s="29">
        <f t="shared" si="26"/>
        <v>338</v>
      </c>
      <c r="L346" s="25" t="str">
        <f ca="1">IF(A346&gt;0,SUM(OFFSET(I346,0,0,COUNTIF(K:K,K346),1)),"")</f>
        <v/>
      </c>
      <c r="M346" s="29">
        <f>IF(VLOOKUP($F346,master!$B:$E,4,0)=1,1,ROUNDUP(I346/VLOOKUP($F346,master!$B:$E,4,0),0))</f>
        <v>1</v>
      </c>
      <c r="N346" s="25" t="str">
        <f ca="1">IF(A346&gt;0,SUM(OFFSET(M346,0,0,COUNTIF(K:K,K346),1)),"")</f>
        <v/>
      </c>
      <c r="O346" s="26" t="str">
        <f>IF(A346&gt;0,IF(VLOOKUP($F346,master!$B:$G,6,0)="대상",E346,E346-1),"")</f>
        <v/>
      </c>
      <c r="P346" s="25" t="str">
        <f t="shared" si="27"/>
        <v/>
      </c>
    </row>
    <row r="347" spans="1:16" x14ac:dyDescent="0.15">
      <c r="A347" s="163"/>
      <c r="B347" s="164"/>
      <c r="C347" s="165" t="s">
        <v>309</v>
      </c>
      <c r="D347" s="166"/>
      <c r="E347" s="166"/>
      <c r="F347" s="164" t="s">
        <v>328</v>
      </c>
      <c r="G347" s="167" t="s">
        <v>329</v>
      </c>
      <c r="H347" s="164" t="s">
        <v>318</v>
      </c>
      <c r="I347" s="164">
        <v>54</v>
      </c>
      <c r="K347" s="29">
        <f t="shared" si="26"/>
        <v>338</v>
      </c>
      <c r="L347" s="25" t="str">
        <f ca="1">IF(A347&gt;0,SUM(OFFSET(I347,0,0,COUNTIF(K:K,K347),1)),"")</f>
        <v/>
      </c>
      <c r="M347" s="29">
        <f>IF(VLOOKUP($F347,master!$B:$E,4,0)=1,1,ROUNDUP(I347/VLOOKUP($F347,master!$B:$E,4,0),0))</f>
        <v>1</v>
      </c>
      <c r="N347" s="25" t="str">
        <f ca="1">IF(A347&gt;0,SUM(OFFSET(M347,0,0,COUNTIF(K:K,K347),1)),"")</f>
        <v/>
      </c>
      <c r="O347" s="26" t="str">
        <f>IF(A347&gt;0,IF(VLOOKUP($F347,master!$B:$G,6,0)="대상",E347,E347-1),"")</f>
        <v/>
      </c>
      <c r="P347" s="25" t="str">
        <f t="shared" si="27"/>
        <v/>
      </c>
    </row>
    <row r="348" spans="1:16" x14ac:dyDescent="0.15">
      <c r="A348" s="163"/>
      <c r="B348" s="164"/>
      <c r="C348" s="165" t="s">
        <v>309</v>
      </c>
      <c r="D348" s="166"/>
      <c r="E348" s="166"/>
      <c r="F348" s="164" t="s">
        <v>328</v>
      </c>
      <c r="G348" s="167" t="s">
        <v>329</v>
      </c>
      <c r="H348" s="164" t="s">
        <v>319</v>
      </c>
      <c r="I348" s="164">
        <v>54</v>
      </c>
      <c r="K348" s="29">
        <f t="shared" si="26"/>
        <v>338</v>
      </c>
      <c r="L348" s="25" t="str">
        <f ca="1">IF(A348&gt;0,SUM(OFFSET(I348,0,0,COUNTIF(K:K,K348),1)),"")</f>
        <v/>
      </c>
      <c r="M348" s="29">
        <f>IF(VLOOKUP($F348,master!$B:$E,4,0)=1,1,ROUNDUP(I348/VLOOKUP($F348,master!$B:$E,4,0),0))</f>
        <v>1</v>
      </c>
      <c r="N348" s="25" t="str">
        <f ca="1">IF(A348&gt;0,SUM(OFFSET(M348,0,0,COUNTIF(K:K,K348),1)),"")</f>
        <v/>
      </c>
      <c r="O348" s="26" t="str">
        <f>IF(A348&gt;0,IF(VLOOKUP($F348,master!$B:$G,6,0)="대상",E348,E348-1),"")</f>
        <v/>
      </c>
      <c r="P348" s="25" t="str">
        <f t="shared" si="27"/>
        <v/>
      </c>
    </row>
    <row r="349" spans="1:16" x14ac:dyDescent="0.15">
      <c r="A349" s="163"/>
      <c r="B349" s="164"/>
      <c r="C349" s="165" t="s">
        <v>309</v>
      </c>
      <c r="D349" s="166"/>
      <c r="E349" s="166"/>
      <c r="F349" s="164" t="s">
        <v>328</v>
      </c>
      <c r="G349" s="167" t="s">
        <v>329</v>
      </c>
      <c r="H349" s="164" t="s">
        <v>320</v>
      </c>
      <c r="I349" s="164">
        <v>108</v>
      </c>
      <c r="K349" s="29">
        <f t="shared" si="26"/>
        <v>338</v>
      </c>
      <c r="L349" s="25" t="str">
        <f ca="1">IF(A349&gt;0,SUM(OFFSET(I349,0,0,COUNTIF(K:K,K349),1)),"")</f>
        <v/>
      </c>
      <c r="M349" s="29">
        <f>IF(VLOOKUP($F349,master!$B:$E,4,0)=1,1,ROUNDUP(I349/VLOOKUP($F349,master!$B:$E,4,0),0))</f>
        <v>1</v>
      </c>
      <c r="N349" s="25" t="str">
        <f ca="1">IF(A349&gt;0,SUM(OFFSET(M349,0,0,COUNTIF(K:K,K349),1)),"")</f>
        <v/>
      </c>
      <c r="O349" s="26" t="str">
        <f>IF(A349&gt;0,IF(VLOOKUP($F349,master!$B:$G,6,0)="대상",E349,E349-1),"")</f>
        <v/>
      </c>
      <c r="P349" s="25" t="str">
        <f t="shared" si="27"/>
        <v/>
      </c>
    </row>
    <row r="350" spans="1:16" x14ac:dyDescent="0.15">
      <c r="A350" s="163"/>
      <c r="B350" s="164"/>
      <c r="C350" s="165" t="s">
        <v>309</v>
      </c>
      <c r="D350" s="166"/>
      <c r="E350" s="166"/>
      <c r="F350" s="164" t="s">
        <v>328</v>
      </c>
      <c r="G350" s="167" t="s">
        <v>329</v>
      </c>
      <c r="H350" s="164" t="s">
        <v>321</v>
      </c>
      <c r="I350" s="164">
        <v>54</v>
      </c>
      <c r="K350" s="29">
        <f t="shared" si="26"/>
        <v>338</v>
      </c>
      <c r="L350" s="25" t="str">
        <f ca="1">IF(A350&gt;0,SUM(OFFSET(I350,0,0,COUNTIF(K:K,K350),1)),"")</f>
        <v/>
      </c>
      <c r="M350" s="29">
        <f>IF(VLOOKUP($F350,master!$B:$E,4,0)=1,1,ROUNDUP(I350/VLOOKUP($F350,master!$B:$E,4,0),0))</f>
        <v>1</v>
      </c>
      <c r="N350" s="25" t="str">
        <f ca="1">IF(A350&gt;0,SUM(OFFSET(M350,0,0,COUNTIF(K:K,K350),1)),"")</f>
        <v/>
      </c>
      <c r="O350" s="26" t="str">
        <f>IF(A350&gt;0,IF(VLOOKUP($F350,master!$B:$G,6,0)="대상",E350,E350-1),"")</f>
        <v/>
      </c>
      <c r="P350" s="25" t="str">
        <f t="shared" si="27"/>
        <v/>
      </c>
    </row>
    <row r="351" spans="1:16" x14ac:dyDescent="0.15">
      <c r="A351" s="163"/>
      <c r="B351" s="164"/>
      <c r="C351" s="165" t="s">
        <v>309</v>
      </c>
      <c r="D351" s="166"/>
      <c r="E351" s="166"/>
      <c r="F351" s="164" t="s">
        <v>328</v>
      </c>
      <c r="G351" s="167" t="s">
        <v>329</v>
      </c>
      <c r="H351" s="164" t="s">
        <v>323</v>
      </c>
      <c r="I351" s="164">
        <v>54</v>
      </c>
      <c r="K351" s="29">
        <f t="shared" si="26"/>
        <v>338</v>
      </c>
      <c r="L351" s="25" t="str">
        <f ca="1">IF(A351&gt;0,SUM(OFFSET(I351,0,0,COUNTIF(K:K,K351),1)),"")</f>
        <v/>
      </c>
      <c r="M351" s="29">
        <f>IF(VLOOKUP($F351,master!$B:$E,4,0)=1,1,ROUNDUP(I351/VLOOKUP($F351,master!$B:$E,4,0),0))</f>
        <v>1</v>
      </c>
      <c r="N351" s="25" t="str">
        <f ca="1">IF(A351&gt;0,SUM(OFFSET(M351,0,0,COUNTIF(K:K,K351),1)),"")</f>
        <v/>
      </c>
      <c r="O351" s="26" t="str">
        <f>IF(A351&gt;0,IF(VLOOKUP($F351,master!$B:$G,6,0)="대상",E351,E351-1),"")</f>
        <v/>
      </c>
      <c r="P351" s="25" t="str">
        <f t="shared" si="27"/>
        <v/>
      </c>
    </row>
    <row r="352" spans="1:16" ht="14.25" thickBot="1" x14ac:dyDescent="0.2">
      <c r="A352" s="178"/>
      <c r="B352" s="179"/>
      <c r="C352" s="180" t="s">
        <v>309</v>
      </c>
      <c r="D352" s="181"/>
      <c r="E352" s="181"/>
      <c r="F352" s="179" t="s">
        <v>328</v>
      </c>
      <c r="G352" s="182" t="s">
        <v>329</v>
      </c>
      <c r="H352" s="179" t="s">
        <v>327</v>
      </c>
      <c r="I352" s="179">
        <v>54</v>
      </c>
      <c r="J352" s="168"/>
      <c r="K352" s="169">
        <f t="shared" si="26"/>
        <v>338</v>
      </c>
      <c r="L352" s="172" t="str">
        <f ca="1">IF(A352&gt;0,SUM(OFFSET(I352,0,0,COUNTIF(K:K,K352),1)),"")</f>
        <v/>
      </c>
      <c r="M352" s="169">
        <f>IF(VLOOKUP($F352,master!$B:$E,4,0)=1,1,ROUNDUP(I352/VLOOKUP($F352,master!$B:$E,4,0),0))</f>
        <v>1</v>
      </c>
      <c r="N352" s="172" t="str">
        <f ca="1">IF(A352&gt;0,SUM(OFFSET(M352,0,0,COUNTIF(K:K,K352),1)),"")</f>
        <v/>
      </c>
      <c r="O352" s="171" t="str">
        <f>IF(A352&gt;0,IF(VLOOKUP($F352,master!$B:$G,6,0)="대상",E352,E352-1),"")</f>
        <v/>
      </c>
      <c r="P352" s="172" t="str">
        <f t="shared" si="27"/>
        <v/>
      </c>
    </row>
    <row r="353" spans="1:16" x14ac:dyDescent="0.15">
      <c r="A353" s="173">
        <v>44670.834097222199</v>
      </c>
      <c r="B353" s="174" t="s">
        <v>307</v>
      </c>
      <c r="C353" s="175" t="s">
        <v>464</v>
      </c>
      <c r="D353" s="176">
        <v>44677</v>
      </c>
      <c r="E353" s="176">
        <v>44678</v>
      </c>
      <c r="F353" s="174" t="s">
        <v>328</v>
      </c>
      <c r="G353" s="177" t="s">
        <v>329</v>
      </c>
      <c r="H353" s="174" t="s">
        <v>308</v>
      </c>
      <c r="I353" s="174">
        <v>54</v>
      </c>
      <c r="K353" s="29">
        <f t="shared" si="26"/>
        <v>353</v>
      </c>
      <c r="L353" s="78">
        <f ca="1">IF(A353&gt;0,SUM(OFFSET(I353,0,0,COUNTIF(K:K,K353),1)),"")</f>
        <v>810</v>
      </c>
      <c r="M353" s="29">
        <f>IF(VLOOKUP($F353,master!$B:$E,4,0)=1,1,ROUNDUP(I353/VLOOKUP($F353,master!$B:$E,4,0),0))</f>
        <v>1</v>
      </c>
      <c r="N353" s="78">
        <f ca="1">IF(A353&gt;0,SUM(OFFSET(M353,0,0,COUNTIF(K:K,K353),1)),"")</f>
        <v>14</v>
      </c>
      <c r="O353" s="26">
        <f>IF(A353&gt;0,IF(VLOOKUP($F353,master!$B:$G,6,0)="대상",E353,E353-1),"")</f>
        <v>44677</v>
      </c>
      <c r="P353" s="25" t="str">
        <f t="shared" si="27"/>
        <v>신규</v>
      </c>
    </row>
    <row r="354" spans="1:16" x14ac:dyDescent="0.15">
      <c r="A354" s="163"/>
      <c r="B354" s="164"/>
      <c r="C354" s="165" t="s">
        <v>309</v>
      </c>
      <c r="D354" s="166"/>
      <c r="E354" s="166"/>
      <c r="F354" s="164" t="s">
        <v>328</v>
      </c>
      <c r="G354" s="167" t="s">
        <v>329</v>
      </c>
      <c r="H354" s="164" t="s">
        <v>310</v>
      </c>
      <c r="I354" s="164">
        <v>54</v>
      </c>
      <c r="K354" s="29">
        <f t="shared" si="26"/>
        <v>353</v>
      </c>
      <c r="L354" s="25" t="str">
        <f ca="1">IF(A354&gt;0,SUM(OFFSET(I354,0,0,COUNTIF(K:K,K354),1)),"")</f>
        <v/>
      </c>
      <c r="M354" s="29">
        <f>IF(VLOOKUP($F354,master!$B:$E,4,0)=1,1,ROUNDUP(I354/VLOOKUP($F354,master!$B:$E,4,0),0))</f>
        <v>1</v>
      </c>
      <c r="N354" s="25" t="str">
        <f ca="1">IF(A354&gt;0,SUM(OFFSET(M354,0,0,COUNTIF(K:K,K354),1)),"")</f>
        <v/>
      </c>
      <c r="O354" s="26" t="str">
        <f>IF(A354&gt;0,IF(VLOOKUP($F354,master!$B:$G,6,0)="대상",E354,E354-1),"")</f>
        <v/>
      </c>
      <c r="P354" s="25" t="str">
        <f t="shared" si="27"/>
        <v/>
      </c>
    </row>
    <row r="355" spans="1:16" x14ac:dyDescent="0.15">
      <c r="A355" s="163"/>
      <c r="B355" s="164"/>
      <c r="C355" s="165" t="s">
        <v>309</v>
      </c>
      <c r="D355" s="166"/>
      <c r="E355" s="166"/>
      <c r="F355" s="164" t="s">
        <v>328</v>
      </c>
      <c r="G355" s="167" t="s">
        <v>329</v>
      </c>
      <c r="H355" s="164" t="s">
        <v>311</v>
      </c>
      <c r="I355" s="164">
        <v>54</v>
      </c>
      <c r="K355" s="29">
        <f t="shared" si="26"/>
        <v>353</v>
      </c>
      <c r="L355" s="25" t="str">
        <f ca="1">IF(A355&gt;0,SUM(OFFSET(I355,0,0,COUNTIF(K:K,K355),1)),"")</f>
        <v/>
      </c>
      <c r="M355" s="29">
        <f>IF(VLOOKUP($F355,master!$B:$E,4,0)=1,1,ROUNDUP(I355/VLOOKUP($F355,master!$B:$E,4,0),0))</f>
        <v>1</v>
      </c>
      <c r="N355" s="25" t="str">
        <f ca="1">IF(A355&gt;0,SUM(OFFSET(M355,0,0,COUNTIF(K:K,K355),1)),"")</f>
        <v/>
      </c>
      <c r="O355" s="26" t="str">
        <f>IF(A355&gt;0,IF(VLOOKUP($F355,master!$B:$G,6,0)="대상",E355,E355-1),"")</f>
        <v/>
      </c>
      <c r="P355" s="25" t="str">
        <f t="shared" si="27"/>
        <v/>
      </c>
    </row>
    <row r="356" spans="1:16" x14ac:dyDescent="0.15">
      <c r="A356" s="163"/>
      <c r="B356" s="164"/>
      <c r="C356" s="165" t="s">
        <v>309</v>
      </c>
      <c r="D356" s="166"/>
      <c r="E356" s="166"/>
      <c r="F356" s="164" t="s">
        <v>328</v>
      </c>
      <c r="G356" s="167" t="s">
        <v>329</v>
      </c>
      <c r="H356" s="164" t="s">
        <v>312</v>
      </c>
      <c r="I356" s="164">
        <v>54</v>
      </c>
      <c r="K356" s="29">
        <f t="shared" si="26"/>
        <v>353</v>
      </c>
      <c r="L356" s="25" t="str">
        <f ca="1">IF(A356&gt;0,SUM(OFFSET(I356,0,0,COUNTIF(K:K,K356),1)),"")</f>
        <v/>
      </c>
      <c r="M356" s="29">
        <f>IF(VLOOKUP($F356,master!$B:$E,4,0)=1,1,ROUNDUP(I356/VLOOKUP($F356,master!$B:$E,4,0),0))</f>
        <v>1</v>
      </c>
      <c r="N356" s="25" t="str">
        <f ca="1">IF(A356&gt;0,SUM(OFFSET(M356,0,0,COUNTIF(K:K,K356),1)),"")</f>
        <v/>
      </c>
      <c r="O356" s="26" t="str">
        <f>IF(A356&gt;0,IF(VLOOKUP($F356,master!$B:$G,6,0)="대상",E356,E356-1),"")</f>
        <v/>
      </c>
      <c r="P356" s="25" t="str">
        <f t="shared" si="27"/>
        <v/>
      </c>
    </row>
    <row r="357" spans="1:16" x14ac:dyDescent="0.15">
      <c r="A357" s="163"/>
      <c r="B357" s="164"/>
      <c r="C357" s="165" t="s">
        <v>309</v>
      </c>
      <c r="D357" s="166"/>
      <c r="E357" s="166"/>
      <c r="F357" s="164" t="s">
        <v>328</v>
      </c>
      <c r="G357" s="167" t="s">
        <v>329</v>
      </c>
      <c r="H357" s="164" t="s">
        <v>322</v>
      </c>
      <c r="I357" s="164">
        <v>54</v>
      </c>
      <c r="K357" s="29">
        <f t="shared" si="26"/>
        <v>353</v>
      </c>
      <c r="L357" s="25" t="str">
        <f ca="1">IF(A357&gt;0,SUM(OFFSET(I357,0,0,COUNTIF(K:K,K357),1)),"")</f>
        <v/>
      </c>
      <c r="M357" s="29">
        <f>IF(VLOOKUP($F357,master!$B:$E,4,0)=1,1,ROUNDUP(I357/VLOOKUP($F357,master!$B:$E,4,0),0))</f>
        <v>1</v>
      </c>
      <c r="N357" s="25" t="str">
        <f ca="1">IF(A357&gt;0,SUM(OFFSET(M357,0,0,COUNTIF(K:K,K357),1)),"")</f>
        <v/>
      </c>
      <c r="O357" s="26" t="str">
        <f>IF(A357&gt;0,IF(VLOOKUP($F357,master!$B:$G,6,0)="대상",E357,E357-1),"")</f>
        <v/>
      </c>
      <c r="P357" s="25" t="str">
        <f t="shared" si="27"/>
        <v/>
      </c>
    </row>
    <row r="358" spans="1:16" x14ac:dyDescent="0.15">
      <c r="A358" s="163"/>
      <c r="B358" s="164"/>
      <c r="C358" s="165" t="s">
        <v>309</v>
      </c>
      <c r="D358" s="166"/>
      <c r="E358" s="166"/>
      <c r="F358" s="164" t="s">
        <v>328</v>
      </c>
      <c r="G358" s="167" t="s">
        <v>329</v>
      </c>
      <c r="H358" s="164" t="s">
        <v>313</v>
      </c>
      <c r="I358" s="164">
        <v>54</v>
      </c>
      <c r="K358" s="29">
        <f t="shared" si="26"/>
        <v>353</v>
      </c>
      <c r="L358" s="25" t="str">
        <f ca="1">IF(A358&gt;0,SUM(OFFSET(I358,0,0,COUNTIF(K:K,K358),1)),"")</f>
        <v/>
      </c>
      <c r="M358" s="29">
        <f>IF(VLOOKUP($F358,master!$B:$E,4,0)=1,1,ROUNDUP(I358/VLOOKUP($F358,master!$B:$E,4,0),0))</f>
        <v>1</v>
      </c>
      <c r="N358" s="25" t="str">
        <f ca="1">IF(A358&gt;0,SUM(OFFSET(M358,0,0,COUNTIF(K:K,K358),1)),"")</f>
        <v/>
      </c>
      <c r="O358" s="26" t="str">
        <f>IF(A358&gt;0,IF(VLOOKUP($F358,master!$B:$G,6,0)="대상",E358,E358-1),"")</f>
        <v/>
      </c>
      <c r="P358" s="25" t="str">
        <f t="shared" si="27"/>
        <v/>
      </c>
    </row>
    <row r="359" spans="1:16" x14ac:dyDescent="0.15">
      <c r="A359" s="163"/>
      <c r="B359" s="164"/>
      <c r="C359" s="165" t="s">
        <v>309</v>
      </c>
      <c r="D359" s="166"/>
      <c r="E359" s="166"/>
      <c r="F359" s="164" t="s">
        <v>328</v>
      </c>
      <c r="G359" s="167" t="s">
        <v>329</v>
      </c>
      <c r="H359" s="164" t="s">
        <v>314</v>
      </c>
      <c r="I359" s="164">
        <v>54</v>
      </c>
      <c r="K359" s="29">
        <f t="shared" si="26"/>
        <v>353</v>
      </c>
      <c r="L359" s="25" t="str">
        <f ca="1">IF(A359&gt;0,SUM(OFFSET(I359,0,0,COUNTIF(K:K,K359),1)),"")</f>
        <v/>
      </c>
      <c r="M359" s="29">
        <f>IF(VLOOKUP($F359,master!$B:$E,4,0)=1,1,ROUNDUP(I359/VLOOKUP($F359,master!$B:$E,4,0),0))</f>
        <v>1</v>
      </c>
      <c r="N359" s="25" t="str">
        <f ca="1">IF(A359&gt;0,SUM(OFFSET(M359,0,0,COUNTIF(K:K,K359),1)),"")</f>
        <v/>
      </c>
      <c r="O359" s="26" t="str">
        <f>IF(A359&gt;0,IF(VLOOKUP($F359,master!$B:$G,6,0)="대상",E359,E359-1),"")</f>
        <v/>
      </c>
      <c r="P359" s="25" t="str">
        <f t="shared" si="27"/>
        <v/>
      </c>
    </row>
    <row r="360" spans="1:16" x14ac:dyDescent="0.15">
      <c r="A360" s="163"/>
      <c r="B360" s="164"/>
      <c r="C360" s="165" t="s">
        <v>309</v>
      </c>
      <c r="D360" s="166"/>
      <c r="E360" s="166"/>
      <c r="F360" s="164" t="s">
        <v>328</v>
      </c>
      <c r="G360" s="167" t="s">
        <v>329</v>
      </c>
      <c r="H360" s="164" t="s">
        <v>315</v>
      </c>
      <c r="I360" s="164">
        <v>54</v>
      </c>
      <c r="K360" s="29">
        <f t="shared" si="26"/>
        <v>353</v>
      </c>
      <c r="L360" s="25" t="str">
        <f ca="1">IF(A360&gt;0,SUM(OFFSET(I360,0,0,COUNTIF(K:K,K360),1)),"")</f>
        <v/>
      </c>
      <c r="M360" s="29">
        <f>IF(VLOOKUP($F360,master!$B:$E,4,0)=1,1,ROUNDUP(I360/VLOOKUP($F360,master!$B:$E,4,0),0))</f>
        <v>1</v>
      </c>
      <c r="N360" s="25" t="str">
        <f ca="1">IF(A360&gt;0,SUM(OFFSET(M360,0,0,COUNTIF(K:K,K360),1)),"")</f>
        <v/>
      </c>
      <c r="O360" s="26" t="str">
        <f>IF(A360&gt;0,IF(VLOOKUP($F360,master!$B:$G,6,0)="대상",E360,E360-1),"")</f>
        <v/>
      </c>
      <c r="P360" s="25" t="str">
        <f t="shared" si="27"/>
        <v/>
      </c>
    </row>
    <row r="361" spans="1:16" x14ac:dyDescent="0.15">
      <c r="A361" s="163"/>
      <c r="B361" s="164"/>
      <c r="C361" s="165" t="s">
        <v>309</v>
      </c>
      <c r="D361" s="166"/>
      <c r="E361" s="166"/>
      <c r="F361" s="164" t="s">
        <v>328</v>
      </c>
      <c r="G361" s="167" t="s">
        <v>329</v>
      </c>
      <c r="H361" s="164" t="s">
        <v>316</v>
      </c>
      <c r="I361" s="164">
        <v>54</v>
      </c>
      <c r="K361" s="29">
        <f t="shared" si="26"/>
        <v>353</v>
      </c>
      <c r="L361" s="25" t="str">
        <f ca="1">IF(A361&gt;0,SUM(OFFSET(I361,0,0,COUNTIF(K:K,K361),1)),"")</f>
        <v/>
      </c>
      <c r="M361" s="29">
        <f>IF(VLOOKUP($F361,master!$B:$E,4,0)=1,1,ROUNDUP(I361/VLOOKUP($F361,master!$B:$E,4,0),0))</f>
        <v>1</v>
      </c>
      <c r="N361" s="25" t="str">
        <f ca="1">IF(A361&gt;0,SUM(OFFSET(M361,0,0,COUNTIF(K:K,K361),1)),"")</f>
        <v/>
      </c>
      <c r="O361" s="26" t="str">
        <f>IF(A361&gt;0,IF(VLOOKUP($F361,master!$B:$G,6,0)="대상",E361,E361-1),"")</f>
        <v/>
      </c>
      <c r="P361" s="25" t="str">
        <f t="shared" si="27"/>
        <v/>
      </c>
    </row>
    <row r="362" spans="1:16" x14ac:dyDescent="0.15">
      <c r="A362" s="163"/>
      <c r="B362" s="164"/>
      <c r="C362" s="165" t="s">
        <v>309</v>
      </c>
      <c r="D362" s="166"/>
      <c r="E362" s="166"/>
      <c r="F362" s="164" t="s">
        <v>328</v>
      </c>
      <c r="G362" s="167" t="s">
        <v>329</v>
      </c>
      <c r="H362" s="164" t="s">
        <v>317</v>
      </c>
      <c r="I362" s="164">
        <v>54</v>
      </c>
      <c r="K362" s="29">
        <f t="shared" si="26"/>
        <v>353</v>
      </c>
      <c r="L362" s="25" t="str">
        <f ca="1">IF(A362&gt;0,SUM(OFFSET(I362,0,0,COUNTIF(K:K,K362),1)),"")</f>
        <v/>
      </c>
      <c r="M362" s="29">
        <f>IF(VLOOKUP($F362,master!$B:$E,4,0)=1,1,ROUNDUP(I362/VLOOKUP($F362,master!$B:$E,4,0),0))</f>
        <v>1</v>
      </c>
      <c r="N362" s="25" t="str">
        <f ca="1">IF(A362&gt;0,SUM(OFFSET(M362,0,0,COUNTIF(K:K,K362),1)),"")</f>
        <v/>
      </c>
      <c r="O362" s="26" t="str">
        <f>IF(A362&gt;0,IF(VLOOKUP($F362,master!$B:$G,6,0)="대상",E362,E362-1),"")</f>
        <v/>
      </c>
      <c r="P362" s="25" t="str">
        <f t="shared" si="27"/>
        <v/>
      </c>
    </row>
    <row r="363" spans="1:16" x14ac:dyDescent="0.15">
      <c r="A363" s="163"/>
      <c r="B363" s="164"/>
      <c r="C363" s="165" t="s">
        <v>309</v>
      </c>
      <c r="D363" s="166"/>
      <c r="E363" s="166"/>
      <c r="F363" s="164" t="s">
        <v>328</v>
      </c>
      <c r="G363" s="167" t="s">
        <v>329</v>
      </c>
      <c r="H363" s="164" t="s">
        <v>319</v>
      </c>
      <c r="I363" s="164">
        <v>54</v>
      </c>
      <c r="K363" s="29">
        <f t="shared" ref="K363:K426" si="28">IF(A363&gt;0,ROW(),K362)</f>
        <v>353</v>
      </c>
      <c r="L363" s="25" t="str">
        <f ca="1">IF(A363&gt;0,SUM(OFFSET(I363,0,0,COUNTIF(K:K,K363),1)),"")</f>
        <v/>
      </c>
      <c r="M363" s="29">
        <f>IF(VLOOKUP($F363,master!$B:$E,4,0)=1,1,ROUNDUP(I363/VLOOKUP($F363,master!$B:$E,4,0),0))</f>
        <v>1</v>
      </c>
      <c r="N363" s="25" t="str">
        <f ca="1">IF(A363&gt;0,SUM(OFFSET(M363,0,0,COUNTIF(K:K,K363),1)),"")</f>
        <v/>
      </c>
      <c r="O363" s="26" t="str">
        <f>IF(A363&gt;0,IF(VLOOKUP($F363,master!$B:$G,6,0)="대상",E363,E363-1),"")</f>
        <v/>
      </c>
      <c r="P363" s="25" t="str">
        <f t="shared" ref="P363:P426" si="29">IF(B363&gt;0,B363,"")</f>
        <v/>
      </c>
    </row>
    <row r="364" spans="1:16" x14ac:dyDescent="0.15">
      <c r="A364" s="163"/>
      <c r="B364" s="164"/>
      <c r="C364" s="165" t="s">
        <v>309</v>
      </c>
      <c r="D364" s="166"/>
      <c r="E364" s="166"/>
      <c r="F364" s="164" t="s">
        <v>328</v>
      </c>
      <c r="G364" s="167" t="s">
        <v>329</v>
      </c>
      <c r="H364" s="164" t="s">
        <v>320</v>
      </c>
      <c r="I364" s="164">
        <v>108</v>
      </c>
      <c r="K364" s="29">
        <f t="shared" si="28"/>
        <v>353</v>
      </c>
      <c r="L364" s="25" t="str">
        <f ca="1">IF(A364&gt;0,SUM(OFFSET(I364,0,0,COUNTIF(K:K,K364),1)),"")</f>
        <v/>
      </c>
      <c r="M364" s="29">
        <f>IF(VLOOKUP($F364,master!$B:$E,4,0)=1,1,ROUNDUP(I364/VLOOKUP($F364,master!$B:$E,4,0),0))</f>
        <v>1</v>
      </c>
      <c r="N364" s="25" t="str">
        <f ca="1">IF(A364&gt;0,SUM(OFFSET(M364,0,0,COUNTIF(K:K,K364),1)),"")</f>
        <v/>
      </c>
      <c r="O364" s="26" t="str">
        <f>IF(A364&gt;0,IF(VLOOKUP($F364,master!$B:$G,6,0)="대상",E364,E364-1),"")</f>
        <v/>
      </c>
      <c r="P364" s="25" t="str">
        <f t="shared" si="29"/>
        <v/>
      </c>
    </row>
    <row r="365" spans="1:16" x14ac:dyDescent="0.15">
      <c r="A365" s="163"/>
      <c r="B365" s="164"/>
      <c r="C365" s="165" t="s">
        <v>309</v>
      </c>
      <c r="D365" s="166"/>
      <c r="E365" s="166"/>
      <c r="F365" s="164" t="s">
        <v>328</v>
      </c>
      <c r="G365" s="167" t="s">
        <v>329</v>
      </c>
      <c r="H365" s="164" t="s">
        <v>321</v>
      </c>
      <c r="I365" s="164">
        <v>54</v>
      </c>
      <c r="K365" s="29">
        <f t="shared" si="28"/>
        <v>353</v>
      </c>
      <c r="L365" s="25" t="str">
        <f ca="1">IF(A365&gt;0,SUM(OFFSET(I365,0,0,COUNTIF(K:K,K365),1)),"")</f>
        <v/>
      </c>
      <c r="M365" s="29">
        <f>IF(VLOOKUP($F365,master!$B:$E,4,0)=1,1,ROUNDUP(I365/VLOOKUP($F365,master!$B:$E,4,0),0))</f>
        <v>1</v>
      </c>
      <c r="N365" s="25" t="str">
        <f ca="1">IF(A365&gt;0,SUM(OFFSET(M365,0,0,COUNTIF(K:K,K365),1)),"")</f>
        <v/>
      </c>
      <c r="O365" s="26" t="str">
        <f>IF(A365&gt;0,IF(VLOOKUP($F365,master!$B:$G,6,0)="대상",E365,E365-1),"")</f>
        <v/>
      </c>
      <c r="P365" s="25" t="str">
        <f t="shared" si="29"/>
        <v/>
      </c>
    </row>
    <row r="366" spans="1:16" ht="14.25" thickBot="1" x14ac:dyDescent="0.2">
      <c r="A366" s="178"/>
      <c r="B366" s="179"/>
      <c r="C366" s="180" t="s">
        <v>309</v>
      </c>
      <c r="D366" s="181"/>
      <c r="E366" s="181"/>
      <c r="F366" s="179" t="s">
        <v>328</v>
      </c>
      <c r="G366" s="182" t="s">
        <v>329</v>
      </c>
      <c r="H366" s="179" t="s">
        <v>327</v>
      </c>
      <c r="I366" s="179">
        <v>54</v>
      </c>
      <c r="J366" s="168"/>
      <c r="K366" s="169">
        <f t="shared" si="28"/>
        <v>353</v>
      </c>
      <c r="L366" s="172" t="str">
        <f ca="1">IF(A366&gt;0,SUM(OFFSET(I366,0,0,COUNTIF(K:K,K366),1)),"")</f>
        <v/>
      </c>
      <c r="M366" s="169">
        <f>IF(VLOOKUP($F366,master!$B:$E,4,0)=1,1,ROUNDUP(I366/VLOOKUP($F366,master!$B:$E,4,0),0))</f>
        <v>1</v>
      </c>
      <c r="N366" s="172" t="str">
        <f ca="1">IF(A366&gt;0,SUM(OFFSET(M366,0,0,COUNTIF(K:K,K366),1)),"")</f>
        <v/>
      </c>
      <c r="O366" s="171" t="str">
        <f>IF(A366&gt;0,IF(VLOOKUP($F366,master!$B:$G,6,0)="대상",E366,E366-1),"")</f>
        <v/>
      </c>
      <c r="P366" s="172" t="str">
        <f t="shared" si="29"/>
        <v/>
      </c>
    </row>
    <row r="367" spans="1:16" x14ac:dyDescent="0.15">
      <c r="A367" s="173">
        <v>44670.834097222199</v>
      </c>
      <c r="B367" s="174" t="s">
        <v>307</v>
      </c>
      <c r="C367" s="175" t="s">
        <v>465</v>
      </c>
      <c r="D367" s="176">
        <v>44676</v>
      </c>
      <c r="E367" s="176">
        <v>44677</v>
      </c>
      <c r="F367" s="174" t="s">
        <v>328</v>
      </c>
      <c r="G367" s="177" t="s">
        <v>329</v>
      </c>
      <c r="H367" s="174" t="s">
        <v>308</v>
      </c>
      <c r="I367" s="174">
        <v>54</v>
      </c>
      <c r="K367" s="29">
        <f t="shared" si="28"/>
        <v>367</v>
      </c>
      <c r="L367" s="78">
        <f ca="1">IF(A367&gt;0,SUM(OFFSET(I367,0,0,COUNTIF(K:K,K367),1)),"")</f>
        <v>648</v>
      </c>
      <c r="M367" s="29">
        <f>IF(VLOOKUP($F367,master!$B:$E,4,0)=1,1,ROUNDUP(I367/VLOOKUP($F367,master!$B:$E,4,0),0))</f>
        <v>1</v>
      </c>
      <c r="N367" s="78">
        <f ca="1">IF(A367&gt;0,SUM(OFFSET(M367,0,0,COUNTIF(K:K,K367),1)),"")</f>
        <v>11</v>
      </c>
      <c r="O367" s="26">
        <f>IF(A367&gt;0,IF(VLOOKUP($F367,master!$B:$G,6,0)="대상",E367,E367-1),"")</f>
        <v>44676</v>
      </c>
      <c r="P367" s="25" t="str">
        <f t="shared" si="29"/>
        <v>신규</v>
      </c>
    </row>
    <row r="368" spans="1:16" x14ac:dyDescent="0.15">
      <c r="A368" s="163"/>
      <c r="B368" s="164"/>
      <c r="C368" s="165" t="s">
        <v>309</v>
      </c>
      <c r="D368" s="166"/>
      <c r="E368" s="166"/>
      <c r="F368" s="164" t="s">
        <v>328</v>
      </c>
      <c r="G368" s="167" t="s">
        <v>329</v>
      </c>
      <c r="H368" s="164" t="s">
        <v>310</v>
      </c>
      <c r="I368" s="164">
        <v>54</v>
      </c>
      <c r="K368" s="29">
        <f t="shared" si="28"/>
        <v>367</v>
      </c>
      <c r="L368" s="25" t="str">
        <f ca="1">IF(A368&gt;0,SUM(OFFSET(I368,0,0,COUNTIF(K:K,K368),1)),"")</f>
        <v/>
      </c>
      <c r="M368" s="29">
        <f>IF(VLOOKUP($F368,master!$B:$E,4,0)=1,1,ROUNDUP(I368/VLOOKUP($F368,master!$B:$E,4,0),0))</f>
        <v>1</v>
      </c>
      <c r="N368" s="25" t="str">
        <f ca="1">IF(A368&gt;0,SUM(OFFSET(M368,0,0,COUNTIF(K:K,K368),1)),"")</f>
        <v/>
      </c>
      <c r="O368" s="26" t="str">
        <f>IF(A368&gt;0,IF(VLOOKUP($F368,master!$B:$G,6,0)="대상",E368,E368-1),"")</f>
        <v/>
      </c>
      <c r="P368" s="25" t="str">
        <f t="shared" si="29"/>
        <v/>
      </c>
    </row>
    <row r="369" spans="1:16" x14ac:dyDescent="0.15">
      <c r="A369" s="163"/>
      <c r="B369" s="164"/>
      <c r="C369" s="165" t="s">
        <v>309</v>
      </c>
      <c r="D369" s="166"/>
      <c r="E369" s="166"/>
      <c r="F369" s="164" t="s">
        <v>328</v>
      </c>
      <c r="G369" s="167" t="s">
        <v>329</v>
      </c>
      <c r="H369" s="164" t="s">
        <v>322</v>
      </c>
      <c r="I369" s="164">
        <v>54</v>
      </c>
      <c r="K369" s="29">
        <f t="shared" si="28"/>
        <v>367</v>
      </c>
      <c r="L369" s="25" t="str">
        <f ca="1">IF(A369&gt;0,SUM(OFFSET(I369,0,0,COUNTIF(K:K,K369),1)),"")</f>
        <v/>
      </c>
      <c r="M369" s="29">
        <f>IF(VLOOKUP($F369,master!$B:$E,4,0)=1,1,ROUNDUP(I369/VLOOKUP($F369,master!$B:$E,4,0),0))</f>
        <v>1</v>
      </c>
      <c r="N369" s="25" t="str">
        <f ca="1">IF(A369&gt;0,SUM(OFFSET(M369,0,0,COUNTIF(K:K,K369),1)),"")</f>
        <v/>
      </c>
      <c r="O369" s="26" t="str">
        <f>IF(A369&gt;0,IF(VLOOKUP($F369,master!$B:$G,6,0)="대상",E369,E369-1),"")</f>
        <v/>
      </c>
      <c r="P369" s="25" t="str">
        <f t="shared" si="29"/>
        <v/>
      </c>
    </row>
    <row r="370" spans="1:16" x14ac:dyDescent="0.15">
      <c r="A370" s="163"/>
      <c r="B370" s="164"/>
      <c r="C370" s="165" t="s">
        <v>309</v>
      </c>
      <c r="D370" s="166"/>
      <c r="E370" s="166"/>
      <c r="F370" s="164" t="s">
        <v>328</v>
      </c>
      <c r="G370" s="167" t="s">
        <v>329</v>
      </c>
      <c r="H370" s="164" t="s">
        <v>316</v>
      </c>
      <c r="I370" s="164">
        <v>54</v>
      </c>
      <c r="K370" s="29">
        <f t="shared" si="28"/>
        <v>367</v>
      </c>
      <c r="L370" s="25" t="str">
        <f ca="1">IF(A370&gt;0,SUM(OFFSET(I370,0,0,COUNTIF(K:K,K370),1)),"")</f>
        <v/>
      </c>
      <c r="M370" s="29">
        <f>IF(VLOOKUP($F370,master!$B:$E,4,0)=1,1,ROUNDUP(I370/VLOOKUP($F370,master!$B:$E,4,0),0))</f>
        <v>1</v>
      </c>
      <c r="N370" s="25" t="str">
        <f ca="1">IF(A370&gt;0,SUM(OFFSET(M370,0,0,COUNTIF(K:K,K370),1)),"")</f>
        <v/>
      </c>
      <c r="O370" s="26" t="str">
        <f>IF(A370&gt;0,IF(VLOOKUP($F370,master!$B:$G,6,0)="대상",E370,E370-1),"")</f>
        <v/>
      </c>
      <c r="P370" s="25" t="str">
        <f t="shared" si="29"/>
        <v/>
      </c>
    </row>
    <row r="371" spans="1:16" x14ac:dyDescent="0.15">
      <c r="A371" s="163"/>
      <c r="B371" s="164"/>
      <c r="C371" s="165" t="s">
        <v>309</v>
      </c>
      <c r="D371" s="166"/>
      <c r="E371" s="166"/>
      <c r="F371" s="164" t="s">
        <v>328</v>
      </c>
      <c r="G371" s="167" t="s">
        <v>329</v>
      </c>
      <c r="H371" s="164" t="s">
        <v>317</v>
      </c>
      <c r="I371" s="164">
        <v>54</v>
      </c>
      <c r="K371" s="29">
        <f t="shared" si="28"/>
        <v>367</v>
      </c>
      <c r="L371" s="25" t="str">
        <f ca="1">IF(A371&gt;0,SUM(OFFSET(I371,0,0,COUNTIF(K:K,K371),1)),"")</f>
        <v/>
      </c>
      <c r="M371" s="29">
        <f>IF(VLOOKUP($F371,master!$B:$E,4,0)=1,1,ROUNDUP(I371/VLOOKUP($F371,master!$B:$E,4,0),0))</f>
        <v>1</v>
      </c>
      <c r="N371" s="25" t="str">
        <f ca="1">IF(A371&gt;0,SUM(OFFSET(M371,0,0,COUNTIF(K:K,K371),1)),"")</f>
        <v/>
      </c>
      <c r="O371" s="26" t="str">
        <f>IF(A371&gt;0,IF(VLOOKUP($F371,master!$B:$G,6,0)="대상",E371,E371-1),"")</f>
        <v/>
      </c>
      <c r="P371" s="25" t="str">
        <f t="shared" si="29"/>
        <v/>
      </c>
    </row>
    <row r="372" spans="1:16" x14ac:dyDescent="0.15">
      <c r="A372" s="163"/>
      <c r="B372" s="164"/>
      <c r="C372" s="165" t="s">
        <v>309</v>
      </c>
      <c r="D372" s="166"/>
      <c r="E372" s="166"/>
      <c r="F372" s="164" t="s">
        <v>328</v>
      </c>
      <c r="G372" s="167" t="s">
        <v>329</v>
      </c>
      <c r="H372" s="164" t="s">
        <v>318</v>
      </c>
      <c r="I372" s="164">
        <v>54</v>
      </c>
      <c r="K372" s="29">
        <f t="shared" si="28"/>
        <v>367</v>
      </c>
      <c r="L372" s="25" t="str">
        <f ca="1">IF(A372&gt;0,SUM(OFFSET(I372,0,0,COUNTIF(K:K,K372),1)),"")</f>
        <v/>
      </c>
      <c r="M372" s="29">
        <f>IF(VLOOKUP($F372,master!$B:$E,4,0)=1,1,ROUNDUP(I372/VLOOKUP($F372,master!$B:$E,4,0),0))</f>
        <v>1</v>
      </c>
      <c r="N372" s="25" t="str">
        <f ca="1">IF(A372&gt;0,SUM(OFFSET(M372,0,0,COUNTIF(K:K,K372),1)),"")</f>
        <v/>
      </c>
      <c r="O372" s="26" t="str">
        <f>IF(A372&gt;0,IF(VLOOKUP($F372,master!$B:$G,6,0)="대상",E372,E372-1),"")</f>
        <v/>
      </c>
      <c r="P372" s="25" t="str">
        <f t="shared" si="29"/>
        <v/>
      </c>
    </row>
    <row r="373" spans="1:16" x14ac:dyDescent="0.15">
      <c r="A373" s="163"/>
      <c r="B373" s="164"/>
      <c r="C373" s="165" t="s">
        <v>309</v>
      </c>
      <c r="D373" s="166"/>
      <c r="E373" s="166"/>
      <c r="F373" s="164" t="s">
        <v>328</v>
      </c>
      <c r="G373" s="167" t="s">
        <v>329</v>
      </c>
      <c r="H373" s="164" t="s">
        <v>319</v>
      </c>
      <c r="I373" s="164">
        <v>54</v>
      </c>
      <c r="K373" s="29">
        <f t="shared" si="28"/>
        <v>367</v>
      </c>
      <c r="L373" s="25" t="str">
        <f ca="1">IF(A373&gt;0,SUM(OFFSET(I373,0,0,COUNTIF(K:K,K373),1)),"")</f>
        <v/>
      </c>
      <c r="M373" s="29">
        <f>IF(VLOOKUP($F373,master!$B:$E,4,0)=1,1,ROUNDUP(I373/VLOOKUP($F373,master!$B:$E,4,0),0))</f>
        <v>1</v>
      </c>
      <c r="N373" s="25" t="str">
        <f ca="1">IF(A373&gt;0,SUM(OFFSET(M373,0,0,COUNTIF(K:K,K373),1)),"")</f>
        <v/>
      </c>
      <c r="O373" s="26" t="str">
        <f>IF(A373&gt;0,IF(VLOOKUP($F373,master!$B:$G,6,0)="대상",E373,E373-1),"")</f>
        <v/>
      </c>
      <c r="P373" s="25" t="str">
        <f t="shared" si="29"/>
        <v/>
      </c>
    </row>
    <row r="374" spans="1:16" x14ac:dyDescent="0.15">
      <c r="A374" s="163"/>
      <c r="B374" s="164"/>
      <c r="C374" s="165" t="s">
        <v>309</v>
      </c>
      <c r="D374" s="166"/>
      <c r="E374" s="166"/>
      <c r="F374" s="164" t="s">
        <v>328</v>
      </c>
      <c r="G374" s="167" t="s">
        <v>329</v>
      </c>
      <c r="H374" s="164" t="s">
        <v>320</v>
      </c>
      <c r="I374" s="164">
        <v>108</v>
      </c>
      <c r="K374" s="29">
        <f t="shared" si="28"/>
        <v>367</v>
      </c>
      <c r="L374" s="25" t="str">
        <f ca="1">IF(A374&gt;0,SUM(OFFSET(I374,0,0,COUNTIF(K:K,K374),1)),"")</f>
        <v/>
      </c>
      <c r="M374" s="29">
        <f>IF(VLOOKUP($F374,master!$B:$E,4,0)=1,1,ROUNDUP(I374/VLOOKUP($F374,master!$B:$E,4,0),0))</f>
        <v>1</v>
      </c>
      <c r="N374" s="25" t="str">
        <f ca="1">IF(A374&gt;0,SUM(OFFSET(M374,0,0,COUNTIF(K:K,K374),1)),"")</f>
        <v/>
      </c>
      <c r="O374" s="26" t="str">
        <f>IF(A374&gt;0,IF(VLOOKUP($F374,master!$B:$G,6,0)="대상",E374,E374-1),"")</f>
        <v/>
      </c>
      <c r="P374" s="25" t="str">
        <f t="shared" si="29"/>
        <v/>
      </c>
    </row>
    <row r="375" spans="1:16" x14ac:dyDescent="0.15">
      <c r="A375" s="163"/>
      <c r="B375" s="164"/>
      <c r="C375" s="165" t="s">
        <v>309</v>
      </c>
      <c r="D375" s="166"/>
      <c r="E375" s="166"/>
      <c r="F375" s="164" t="s">
        <v>328</v>
      </c>
      <c r="G375" s="167" t="s">
        <v>329</v>
      </c>
      <c r="H375" s="164" t="s">
        <v>321</v>
      </c>
      <c r="I375" s="164">
        <v>54</v>
      </c>
      <c r="K375" s="29">
        <f t="shared" si="28"/>
        <v>367</v>
      </c>
      <c r="L375" s="25" t="str">
        <f ca="1">IF(A375&gt;0,SUM(OFFSET(I375,0,0,COUNTIF(K:K,K375),1)),"")</f>
        <v/>
      </c>
      <c r="M375" s="29">
        <f>IF(VLOOKUP($F375,master!$B:$E,4,0)=1,1,ROUNDUP(I375/VLOOKUP($F375,master!$B:$E,4,0),0))</f>
        <v>1</v>
      </c>
      <c r="N375" s="25" t="str">
        <f ca="1">IF(A375&gt;0,SUM(OFFSET(M375,0,0,COUNTIF(K:K,K375),1)),"")</f>
        <v/>
      </c>
      <c r="O375" s="26" t="str">
        <f>IF(A375&gt;0,IF(VLOOKUP($F375,master!$B:$G,6,0)="대상",E375,E375-1),"")</f>
        <v/>
      </c>
      <c r="P375" s="25" t="str">
        <f t="shared" si="29"/>
        <v/>
      </c>
    </row>
    <row r="376" spans="1:16" x14ac:dyDescent="0.15">
      <c r="A376" s="163"/>
      <c r="B376" s="164"/>
      <c r="C376" s="165" t="s">
        <v>309</v>
      </c>
      <c r="D376" s="166"/>
      <c r="E376" s="166"/>
      <c r="F376" s="164" t="s">
        <v>328</v>
      </c>
      <c r="G376" s="167" t="s">
        <v>329</v>
      </c>
      <c r="H376" s="164" t="s">
        <v>323</v>
      </c>
      <c r="I376" s="164">
        <v>54</v>
      </c>
      <c r="K376" s="29">
        <f t="shared" si="28"/>
        <v>367</v>
      </c>
      <c r="L376" s="25" t="str">
        <f ca="1">IF(A376&gt;0,SUM(OFFSET(I376,0,0,COUNTIF(K:K,K376),1)),"")</f>
        <v/>
      </c>
      <c r="M376" s="29">
        <f>IF(VLOOKUP($F376,master!$B:$E,4,0)=1,1,ROUNDUP(I376/VLOOKUP($F376,master!$B:$E,4,0),0))</f>
        <v>1</v>
      </c>
      <c r="N376" s="25" t="str">
        <f ca="1">IF(A376&gt;0,SUM(OFFSET(M376,0,0,COUNTIF(K:K,K376),1)),"")</f>
        <v/>
      </c>
      <c r="O376" s="26" t="str">
        <f>IF(A376&gt;0,IF(VLOOKUP($F376,master!$B:$G,6,0)="대상",E376,E376-1),"")</f>
        <v/>
      </c>
      <c r="P376" s="25" t="str">
        <f t="shared" si="29"/>
        <v/>
      </c>
    </row>
    <row r="377" spans="1:16" ht="14.25" thickBot="1" x14ac:dyDescent="0.2">
      <c r="A377" s="178"/>
      <c r="B377" s="179"/>
      <c r="C377" s="180" t="s">
        <v>309</v>
      </c>
      <c r="D377" s="181"/>
      <c r="E377" s="181"/>
      <c r="F377" s="179" t="s">
        <v>328</v>
      </c>
      <c r="G377" s="182" t="s">
        <v>329</v>
      </c>
      <c r="H377" s="179" t="s">
        <v>327</v>
      </c>
      <c r="I377" s="179">
        <v>54</v>
      </c>
      <c r="J377" s="168"/>
      <c r="K377" s="169">
        <f t="shared" si="28"/>
        <v>367</v>
      </c>
      <c r="L377" s="172" t="str">
        <f ca="1">IF(A377&gt;0,SUM(OFFSET(I377,0,0,COUNTIF(K:K,K377),1)),"")</f>
        <v/>
      </c>
      <c r="M377" s="169">
        <f>IF(VLOOKUP($F377,master!$B:$E,4,0)=1,1,ROUNDUP(I377/VLOOKUP($F377,master!$B:$E,4,0),0))</f>
        <v>1</v>
      </c>
      <c r="N377" s="172" t="str">
        <f ca="1">IF(A377&gt;0,SUM(OFFSET(M377,0,0,COUNTIF(K:K,K377),1)),"")</f>
        <v/>
      </c>
      <c r="O377" s="171" t="str">
        <f>IF(A377&gt;0,IF(VLOOKUP($F377,master!$B:$G,6,0)="대상",E377,E377-1),"")</f>
        <v/>
      </c>
      <c r="P377" s="172" t="str">
        <f t="shared" si="29"/>
        <v/>
      </c>
    </row>
    <row r="378" spans="1:16" x14ac:dyDescent="0.15">
      <c r="A378" s="173">
        <v>44670.834097222199</v>
      </c>
      <c r="B378" s="174" t="s">
        <v>307</v>
      </c>
      <c r="C378" s="175" t="s">
        <v>466</v>
      </c>
      <c r="D378" s="176">
        <v>44675</v>
      </c>
      <c r="E378" s="176">
        <v>44676</v>
      </c>
      <c r="F378" s="174" t="s">
        <v>328</v>
      </c>
      <c r="G378" s="177" t="s">
        <v>329</v>
      </c>
      <c r="H378" s="174" t="s">
        <v>308</v>
      </c>
      <c r="I378" s="174">
        <v>54</v>
      </c>
      <c r="K378" s="29">
        <f t="shared" si="28"/>
        <v>378</v>
      </c>
      <c r="L378" s="78">
        <f ca="1">IF(A378&gt;0,SUM(OFFSET(I378,0,0,COUNTIF(K:K,K378),1)),"")</f>
        <v>648</v>
      </c>
      <c r="M378" s="29">
        <f>IF(VLOOKUP($F378,master!$B:$E,4,0)=1,1,ROUNDUP(I378/VLOOKUP($F378,master!$B:$E,4,0),0))</f>
        <v>1</v>
      </c>
      <c r="N378" s="78">
        <f ca="1">IF(A378&gt;0,SUM(OFFSET(M378,0,0,COUNTIF(K:K,K378),1)),"")</f>
        <v>9</v>
      </c>
      <c r="O378" s="26">
        <f>IF(A378&gt;0,IF(VLOOKUP($F378,master!$B:$G,6,0)="대상",E378,E378-1),"")</f>
        <v>44675</v>
      </c>
      <c r="P378" s="25" t="str">
        <f t="shared" si="29"/>
        <v>신규</v>
      </c>
    </row>
    <row r="379" spans="1:16" x14ac:dyDescent="0.15">
      <c r="A379" s="163"/>
      <c r="B379" s="164"/>
      <c r="C379" s="165" t="s">
        <v>309</v>
      </c>
      <c r="D379" s="166"/>
      <c r="E379" s="166"/>
      <c r="F379" s="164" t="s">
        <v>328</v>
      </c>
      <c r="G379" s="167" t="s">
        <v>329</v>
      </c>
      <c r="H379" s="164" t="s">
        <v>310</v>
      </c>
      <c r="I379" s="164">
        <v>54</v>
      </c>
      <c r="K379" s="29">
        <f t="shared" si="28"/>
        <v>378</v>
      </c>
      <c r="L379" s="25" t="str">
        <f ca="1">IF(A379&gt;0,SUM(OFFSET(I379,0,0,COUNTIF(K:K,K379),1)),"")</f>
        <v/>
      </c>
      <c r="M379" s="29">
        <f>IF(VLOOKUP($F379,master!$B:$E,4,0)=1,1,ROUNDUP(I379/VLOOKUP($F379,master!$B:$E,4,0),0))</f>
        <v>1</v>
      </c>
      <c r="N379" s="25" t="str">
        <f ca="1">IF(A379&gt;0,SUM(OFFSET(M379,0,0,COUNTIF(K:K,K379),1)),"")</f>
        <v/>
      </c>
      <c r="O379" s="26" t="str">
        <f>IF(A379&gt;0,IF(VLOOKUP($F379,master!$B:$G,6,0)="대상",E379,E379-1),"")</f>
        <v/>
      </c>
      <c r="P379" s="25" t="str">
        <f t="shared" si="29"/>
        <v/>
      </c>
    </row>
    <row r="380" spans="1:16" x14ac:dyDescent="0.15">
      <c r="A380" s="163"/>
      <c r="B380" s="164"/>
      <c r="C380" s="165" t="s">
        <v>309</v>
      </c>
      <c r="D380" s="166"/>
      <c r="E380" s="166"/>
      <c r="F380" s="164" t="s">
        <v>328</v>
      </c>
      <c r="G380" s="167" t="s">
        <v>329</v>
      </c>
      <c r="H380" s="164" t="s">
        <v>312</v>
      </c>
      <c r="I380" s="164">
        <v>54</v>
      </c>
      <c r="K380" s="29">
        <f t="shared" si="28"/>
        <v>378</v>
      </c>
      <c r="L380" s="25" t="str">
        <f ca="1">IF(A380&gt;0,SUM(OFFSET(I380,0,0,COUNTIF(K:K,K380),1)),"")</f>
        <v/>
      </c>
      <c r="M380" s="29">
        <f>IF(VLOOKUP($F380,master!$B:$E,4,0)=1,1,ROUNDUP(I380/VLOOKUP($F380,master!$B:$E,4,0),0))</f>
        <v>1</v>
      </c>
      <c r="N380" s="25" t="str">
        <f ca="1">IF(A380&gt;0,SUM(OFFSET(M380,0,0,COUNTIF(K:K,K380),1)),"")</f>
        <v/>
      </c>
      <c r="O380" s="26" t="str">
        <f>IF(A380&gt;0,IF(VLOOKUP($F380,master!$B:$G,6,0)="대상",E380,E380-1),"")</f>
        <v/>
      </c>
      <c r="P380" s="25" t="str">
        <f t="shared" si="29"/>
        <v/>
      </c>
    </row>
    <row r="381" spans="1:16" x14ac:dyDescent="0.15">
      <c r="A381" s="163"/>
      <c r="B381" s="164"/>
      <c r="C381" s="165" t="s">
        <v>309</v>
      </c>
      <c r="D381" s="166"/>
      <c r="E381" s="166"/>
      <c r="F381" s="164" t="s">
        <v>328</v>
      </c>
      <c r="G381" s="167" t="s">
        <v>329</v>
      </c>
      <c r="H381" s="164" t="s">
        <v>322</v>
      </c>
      <c r="I381" s="164">
        <v>54</v>
      </c>
      <c r="K381" s="29">
        <f t="shared" si="28"/>
        <v>378</v>
      </c>
      <c r="L381" s="25" t="str">
        <f ca="1">IF(A381&gt;0,SUM(OFFSET(I381,0,0,COUNTIF(K:K,K381),1)),"")</f>
        <v/>
      </c>
      <c r="M381" s="29">
        <f>IF(VLOOKUP($F381,master!$B:$E,4,0)=1,1,ROUNDUP(I381/VLOOKUP($F381,master!$B:$E,4,0),0))</f>
        <v>1</v>
      </c>
      <c r="N381" s="25" t="str">
        <f ca="1">IF(A381&gt;0,SUM(OFFSET(M381,0,0,COUNTIF(K:K,K381),1)),"")</f>
        <v/>
      </c>
      <c r="O381" s="26" t="str">
        <f>IF(A381&gt;0,IF(VLOOKUP($F381,master!$B:$G,6,0)="대상",E381,E381-1),"")</f>
        <v/>
      </c>
      <c r="P381" s="25" t="str">
        <f t="shared" si="29"/>
        <v/>
      </c>
    </row>
    <row r="382" spans="1:16" x14ac:dyDescent="0.15">
      <c r="A382" s="163"/>
      <c r="B382" s="164"/>
      <c r="C382" s="165" t="s">
        <v>309</v>
      </c>
      <c r="D382" s="166"/>
      <c r="E382" s="166"/>
      <c r="F382" s="164" t="s">
        <v>328</v>
      </c>
      <c r="G382" s="167" t="s">
        <v>329</v>
      </c>
      <c r="H382" s="164" t="s">
        <v>313</v>
      </c>
      <c r="I382" s="164">
        <v>108</v>
      </c>
      <c r="K382" s="29">
        <f t="shared" si="28"/>
        <v>378</v>
      </c>
      <c r="L382" s="25" t="str">
        <f ca="1">IF(A382&gt;0,SUM(OFFSET(I382,0,0,COUNTIF(K:K,K382),1)),"")</f>
        <v/>
      </c>
      <c r="M382" s="29">
        <f>IF(VLOOKUP($F382,master!$B:$E,4,0)=1,1,ROUNDUP(I382/VLOOKUP($F382,master!$B:$E,4,0),0))</f>
        <v>1</v>
      </c>
      <c r="N382" s="25" t="str">
        <f ca="1">IF(A382&gt;0,SUM(OFFSET(M382,0,0,COUNTIF(K:K,K382),1)),"")</f>
        <v/>
      </c>
      <c r="O382" s="26" t="str">
        <f>IF(A382&gt;0,IF(VLOOKUP($F382,master!$B:$G,6,0)="대상",E382,E382-1),"")</f>
        <v/>
      </c>
      <c r="P382" s="25" t="str">
        <f t="shared" si="29"/>
        <v/>
      </c>
    </row>
    <row r="383" spans="1:16" x14ac:dyDescent="0.15">
      <c r="A383" s="163"/>
      <c r="B383" s="164"/>
      <c r="C383" s="165" t="s">
        <v>309</v>
      </c>
      <c r="D383" s="166"/>
      <c r="E383" s="166"/>
      <c r="F383" s="164" t="s">
        <v>328</v>
      </c>
      <c r="G383" s="167" t="s">
        <v>329</v>
      </c>
      <c r="H383" s="164" t="s">
        <v>316</v>
      </c>
      <c r="I383" s="164">
        <v>54</v>
      </c>
      <c r="K383" s="29">
        <f t="shared" si="28"/>
        <v>378</v>
      </c>
      <c r="L383" s="25" t="str">
        <f ca="1">IF(A383&gt;0,SUM(OFFSET(I383,0,0,COUNTIF(K:K,K383),1)),"")</f>
        <v/>
      </c>
      <c r="M383" s="29">
        <f>IF(VLOOKUP($F383,master!$B:$E,4,0)=1,1,ROUNDUP(I383/VLOOKUP($F383,master!$B:$E,4,0),0))</f>
        <v>1</v>
      </c>
      <c r="N383" s="25" t="str">
        <f ca="1">IF(A383&gt;0,SUM(OFFSET(M383,0,0,COUNTIF(K:K,K383),1)),"")</f>
        <v/>
      </c>
      <c r="O383" s="26" t="str">
        <f>IF(A383&gt;0,IF(VLOOKUP($F383,master!$B:$G,6,0)="대상",E383,E383-1),"")</f>
        <v/>
      </c>
      <c r="P383" s="25" t="str">
        <f t="shared" si="29"/>
        <v/>
      </c>
    </row>
    <row r="384" spans="1:16" x14ac:dyDescent="0.15">
      <c r="A384" s="163"/>
      <c r="B384" s="164"/>
      <c r="C384" s="165" t="s">
        <v>309</v>
      </c>
      <c r="D384" s="166"/>
      <c r="E384" s="166"/>
      <c r="F384" s="164" t="s">
        <v>328</v>
      </c>
      <c r="G384" s="167" t="s">
        <v>329</v>
      </c>
      <c r="H384" s="164" t="s">
        <v>319</v>
      </c>
      <c r="I384" s="164">
        <v>54</v>
      </c>
      <c r="K384" s="29">
        <f t="shared" si="28"/>
        <v>378</v>
      </c>
      <c r="L384" s="25" t="str">
        <f ca="1">IF(A384&gt;0,SUM(OFFSET(I384,0,0,COUNTIF(K:K,K384),1)),"")</f>
        <v/>
      </c>
      <c r="M384" s="29">
        <f>IF(VLOOKUP($F384,master!$B:$E,4,0)=1,1,ROUNDUP(I384/VLOOKUP($F384,master!$B:$E,4,0),0))</f>
        <v>1</v>
      </c>
      <c r="N384" s="25" t="str">
        <f ca="1">IF(A384&gt;0,SUM(OFFSET(M384,0,0,COUNTIF(K:K,K384),1)),"")</f>
        <v/>
      </c>
      <c r="O384" s="26" t="str">
        <f>IF(A384&gt;0,IF(VLOOKUP($F384,master!$B:$G,6,0)="대상",E384,E384-1),"")</f>
        <v/>
      </c>
      <c r="P384" s="25" t="str">
        <f t="shared" si="29"/>
        <v/>
      </c>
    </row>
    <row r="385" spans="1:16" x14ac:dyDescent="0.15">
      <c r="A385" s="163"/>
      <c r="B385" s="164"/>
      <c r="C385" s="165" t="s">
        <v>309</v>
      </c>
      <c r="D385" s="166"/>
      <c r="E385" s="166"/>
      <c r="F385" s="164" t="s">
        <v>328</v>
      </c>
      <c r="G385" s="167" t="s">
        <v>329</v>
      </c>
      <c r="H385" s="164" t="s">
        <v>320</v>
      </c>
      <c r="I385" s="164">
        <v>162</v>
      </c>
      <c r="K385" s="29">
        <f t="shared" si="28"/>
        <v>378</v>
      </c>
      <c r="L385" s="25" t="str">
        <f ca="1">IF(A385&gt;0,SUM(OFFSET(I385,0,0,COUNTIF(K:K,K385),1)),"")</f>
        <v/>
      </c>
      <c r="M385" s="29">
        <f>IF(VLOOKUP($F385,master!$B:$E,4,0)=1,1,ROUNDUP(I385/VLOOKUP($F385,master!$B:$E,4,0),0))</f>
        <v>1</v>
      </c>
      <c r="N385" s="25" t="str">
        <f ca="1">IF(A385&gt;0,SUM(OFFSET(M385,0,0,COUNTIF(K:K,K385),1)),"")</f>
        <v/>
      </c>
      <c r="O385" s="26" t="str">
        <f>IF(A385&gt;0,IF(VLOOKUP($F385,master!$B:$G,6,0)="대상",E385,E385-1),"")</f>
        <v/>
      </c>
      <c r="P385" s="25" t="str">
        <f t="shared" si="29"/>
        <v/>
      </c>
    </row>
    <row r="386" spans="1:16" ht="14.25" thickBot="1" x14ac:dyDescent="0.2">
      <c r="A386" s="178"/>
      <c r="B386" s="179"/>
      <c r="C386" s="180" t="s">
        <v>309</v>
      </c>
      <c r="D386" s="181"/>
      <c r="E386" s="181"/>
      <c r="F386" s="179" t="s">
        <v>328</v>
      </c>
      <c r="G386" s="182" t="s">
        <v>329</v>
      </c>
      <c r="H386" s="179" t="s">
        <v>321</v>
      </c>
      <c r="I386" s="179">
        <v>54</v>
      </c>
      <c r="J386" s="168"/>
      <c r="K386" s="169">
        <f t="shared" si="28"/>
        <v>378</v>
      </c>
      <c r="L386" s="172" t="str">
        <f ca="1">IF(A386&gt;0,SUM(OFFSET(I386,0,0,COUNTIF(K:K,K386),1)),"")</f>
        <v/>
      </c>
      <c r="M386" s="169">
        <f>IF(VLOOKUP($F386,master!$B:$E,4,0)=1,1,ROUNDUP(I386/VLOOKUP($F386,master!$B:$E,4,0),0))</f>
        <v>1</v>
      </c>
      <c r="N386" s="172" t="str">
        <f ca="1">IF(A386&gt;0,SUM(OFFSET(M386,0,0,COUNTIF(K:K,K386),1)),"")</f>
        <v/>
      </c>
      <c r="O386" s="171" t="str">
        <f>IF(A386&gt;0,IF(VLOOKUP($F386,master!$B:$G,6,0)="대상",E386,E386-1),"")</f>
        <v/>
      </c>
      <c r="P386" s="172" t="str">
        <f t="shared" si="29"/>
        <v/>
      </c>
    </row>
    <row r="387" spans="1:16" x14ac:dyDescent="0.15">
      <c r="A387" s="163">
        <v>44671.335949074099</v>
      </c>
      <c r="B387" s="164" t="s">
        <v>326</v>
      </c>
      <c r="C387" s="165" t="s">
        <v>376</v>
      </c>
      <c r="D387" s="166">
        <v>44673</v>
      </c>
      <c r="E387" s="166">
        <v>44673</v>
      </c>
      <c r="F387" s="164" t="s">
        <v>347</v>
      </c>
      <c r="G387" s="167" t="s">
        <v>344</v>
      </c>
      <c r="H387" s="164" t="s">
        <v>308</v>
      </c>
      <c r="I387" s="164">
        <v>144</v>
      </c>
      <c r="K387" s="29">
        <f t="shared" si="28"/>
        <v>387</v>
      </c>
      <c r="L387" s="78">
        <f ca="1">IF(A387&gt;0,SUM(OFFSET(I387,0,0,COUNTIF(K:K,K387),1)),"")</f>
        <v>2304</v>
      </c>
      <c r="M387" s="29">
        <f>IF(VLOOKUP($F387,master!$B:$E,4,0)=1,1,ROUNDUP(I387/VLOOKUP($F387,master!$B:$E,4,0),0))</f>
        <v>1</v>
      </c>
      <c r="N387" s="78">
        <f ca="1">IF(A387&gt;0,SUM(OFFSET(M387,0,0,COUNTIF(K:K,K387),1)),"")</f>
        <v>16</v>
      </c>
      <c r="O387" s="26">
        <f>IF(A387&gt;0,IF(VLOOKUP($F387,master!$B:$G,6,0)="대상",E387,E387-1),"")</f>
        <v>44673</v>
      </c>
      <c r="P387" s="25" t="str">
        <f t="shared" si="29"/>
        <v>변경</v>
      </c>
    </row>
    <row r="388" spans="1:16" x14ac:dyDescent="0.15">
      <c r="A388" s="163"/>
      <c r="B388" s="164"/>
      <c r="C388" s="165" t="s">
        <v>309</v>
      </c>
      <c r="D388" s="166"/>
      <c r="E388" s="166"/>
      <c r="F388" s="164" t="s">
        <v>347</v>
      </c>
      <c r="G388" s="167" t="s">
        <v>344</v>
      </c>
      <c r="H388" s="164" t="s">
        <v>310</v>
      </c>
      <c r="I388" s="164">
        <v>144</v>
      </c>
      <c r="K388" s="29">
        <f t="shared" si="28"/>
        <v>387</v>
      </c>
      <c r="L388" s="25" t="str">
        <f ca="1">IF(A388&gt;0,SUM(OFFSET(I388,0,0,COUNTIF(K:K,K388),1)),"")</f>
        <v/>
      </c>
      <c r="M388" s="29">
        <f>IF(VLOOKUP($F388,master!$B:$E,4,0)=1,1,ROUNDUP(I388/VLOOKUP($F388,master!$B:$E,4,0),0))</f>
        <v>1</v>
      </c>
      <c r="N388" s="25" t="str">
        <f ca="1">IF(A388&gt;0,SUM(OFFSET(M388,0,0,COUNTIF(K:K,K388),1)),"")</f>
        <v/>
      </c>
      <c r="O388" s="26" t="str">
        <f>IF(A388&gt;0,IF(VLOOKUP($F388,master!$B:$G,6,0)="대상",E388,E388-1),"")</f>
        <v/>
      </c>
      <c r="P388" s="25" t="str">
        <f t="shared" si="29"/>
        <v/>
      </c>
    </row>
    <row r="389" spans="1:16" x14ac:dyDescent="0.15">
      <c r="A389" s="163"/>
      <c r="B389" s="164"/>
      <c r="C389" s="165" t="s">
        <v>309</v>
      </c>
      <c r="D389" s="166"/>
      <c r="E389" s="166"/>
      <c r="F389" s="164" t="s">
        <v>347</v>
      </c>
      <c r="G389" s="167" t="s">
        <v>344</v>
      </c>
      <c r="H389" s="164" t="s">
        <v>311</v>
      </c>
      <c r="I389" s="164">
        <v>144</v>
      </c>
      <c r="K389" s="29">
        <f t="shared" si="28"/>
        <v>387</v>
      </c>
      <c r="L389" s="25" t="str">
        <f ca="1">IF(A389&gt;0,SUM(OFFSET(I389,0,0,COUNTIF(K:K,K389),1)),"")</f>
        <v/>
      </c>
      <c r="M389" s="29">
        <f>IF(VLOOKUP($F389,master!$B:$E,4,0)=1,1,ROUNDUP(I389/VLOOKUP($F389,master!$B:$E,4,0),0))</f>
        <v>1</v>
      </c>
      <c r="N389" s="25" t="str">
        <f ca="1">IF(A389&gt;0,SUM(OFFSET(M389,0,0,COUNTIF(K:K,K389),1)),"")</f>
        <v/>
      </c>
      <c r="O389" s="26" t="str">
        <f>IF(A389&gt;0,IF(VLOOKUP($F389,master!$B:$G,6,0)="대상",E389,E389-1),"")</f>
        <v/>
      </c>
      <c r="P389" s="25" t="str">
        <f t="shared" si="29"/>
        <v/>
      </c>
    </row>
    <row r="390" spans="1:16" x14ac:dyDescent="0.15">
      <c r="A390" s="163"/>
      <c r="B390" s="164"/>
      <c r="C390" s="165" t="s">
        <v>309</v>
      </c>
      <c r="D390" s="166"/>
      <c r="E390" s="166"/>
      <c r="F390" s="164" t="s">
        <v>347</v>
      </c>
      <c r="G390" s="167" t="s">
        <v>344</v>
      </c>
      <c r="H390" s="164" t="s">
        <v>312</v>
      </c>
      <c r="I390" s="164">
        <v>144</v>
      </c>
      <c r="K390" s="29">
        <f t="shared" si="28"/>
        <v>387</v>
      </c>
      <c r="L390" s="25" t="str">
        <f ca="1">IF(A390&gt;0,SUM(OFFSET(I390,0,0,COUNTIF(K:K,K390),1)),"")</f>
        <v/>
      </c>
      <c r="M390" s="29">
        <f>IF(VLOOKUP($F390,master!$B:$E,4,0)=1,1,ROUNDUP(I390/VLOOKUP($F390,master!$B:$E,4,0),0))</f>
        <v>1</v>
      </c>
      <c r="N390" s="25" t="str">
        <f ca="1">IF(A390&gt;0,SUM(OFFSET(M390,0,0,COUNTIF(K:K,K390),1)),"")</f>
        <v/>
      </c>
      <c r="O390" s="26" t="str">
        <f>IF(A390&gt;0,IF(VLOOKUP($F390,master!$B:$G,6,0)="대상",E390,E390-1),"")</f>
        <v/>
      </c>
      <c r="P390" s="25" t="str">
        <f t="shared" si="29"/>
        <v/>
      </c>
    </row>
    <row r="391" spans="1:16" x14ac:dyDescent="0.15">
      <c r="A391" s="163"/>
      <c r="B391" s="164"/>
      <c r="C391" s="165" t="s">
        <v>309</v>
      </c>
      <c r="D391" s="166"/>
      <c r="E391" s="166"/>
      <c r="F391" s="164" t="s">
        <v>347</v>
      </c>
      <c r="G391" s="167" t="s">
        <v>344</v>
      </c>
      <c r="H391" s="164" t="s">
        <v>322</v>
      </c>
      <c r="I391" s="164">
        <v>288</v>
      </c>
      <c r="K391" s="29">
        <f t="shared" si="28"/>
        <v>387</v>
      </c>
      <c r="L391" s="25" t="str">
        <f ca="1">IF(A391&gt;0,SUM(OFFSET(I391,0,0,COUNTIF(K:K,K391),1)),"")</f>
        <v/>
      </c>
      <c r="M391" s="29">
        <f>IF(VLOOKUP($F391,master!$B:$E,4,0)=1,1,ROUNDUP(I391/VLOOKUP($F391,master!$B:$E,4,0),0))</f>
        <v>2</v>
      </c>
      <c r="N391" s="25" t="str">
        <f ca="1">IF(A391&gt;0,SUM(OFFSET(M391,0,0,COUNTIF(K:K,K391),1)),"")</f>
        <v/>
      </c>
      <c r="O391" s="26" t="str">
        <f>IF(A391&gt;0,IF(VLOOKUP($F391,master!$B:$G,6,0)="대상",E391,E391-1),"")</f>
        <v/>
      </c>
      <c r="P391" s="25" t="str">
        <f t="shared" si="29"/>
        <v/>
      </c>
    </row>
    <row r="392" spans="1:16" x14ac:dyDescent="0.15">
      <c r="A392" s="163"/>
      <c r="B392" s="164"/>
      <c r="C392" s="165" t="s">
        <v>309</v>
      </c>
      <c r="D392" s="166"/>
      <c r="E392" s="166"/>
      <c r="F392" s="164" t="s">
        <v>347</v>
      </c>
      <c r="G392" s="167" t="s">
        <v>344</v>
      </c>
      <c r="H392" s="164" t="s">
        <v>314</v>
      </c>
      <c r="I392" s="164">
        <v>288</v>
      </c>
      <c r="K392" s="29">
        <f t="shared" si="28"/>
        <v>387</v>
      </c>
      <c r="L392" s="25" t="str">
        <f ca="1">IF(A392&gt;0,SUM(OFFSET(I392,0,0,COUNTIF(K:K,K392),1)),"")</f>
        <v/>
      </c>
      <c r="M392" s="29">
        <f>IF(VLOOKUP($F392,master!$B:$E,4,0)=1,1,ROUNDUP(I392/VLOOKUP($F392,master!$B:$E,4,0),0))</f>
        <v>2</v>
      </c>
      <c r="N392" s="25" t="str">
        <f ca="1">IF(A392&gt;0,SUM(OFFSET(M392,0,0,COUNTIF(K:K,K392),1)),"")</f>
        <v/>
      </c>
      <c r="O392" s="26" t="str">
        <f>IF(A392&gt;0,IF(VLOOKUP($F392,master!$B:$G,6,0)="대상",E392,E392-1),"")</f>
        <v/>
      </c>
      <c r="P392" s="25" t="str">
        <f t="shared" si="29"/>
        <v/>
      </c>
    </row>
    <row r="393" spans="1:16" x14ac:dyDescent="0.15">
      <c r="A393" s="163"/>
      <c r="B393" s="164"/>
      <c r="C393" s="165" t="s">
        <v>309</v>
      </c>
      <c r="D393" s="166"/>
      <c r="E393" s="166"/>
      <c r="F393" s="164" t="s">
        <v>347</v>
      </c>
      <c r="G393" s="167" t="s">
        <v>344</v>
      </c>
      <c r="H393" s="164" t="s">
        <v>315</v>
      </c>
      <c r="I393" s="164">
        <v>144</v>
      </c>
      <c r="K393" s="29">
        <f t="shared" si="28"/>
        <v>387</v>
      </c>
      <c r="L393" s="25" t="str">
        <f ca="1">IF(A393&gt;0,SUM(OFFSET(I393,0,0,COUNTIF(K:K,K393),1)),"")</f>
        <v/>
      </c>
      <c r="M393" s="29">
        <f>IF(VLOOKUP($F393,master!$B:$E,4,0)=1,1,ROUNDUP(I393/VLOOKUP($F393,master!$B:$E,4,0),0))</f>
        <v>1</v>
      </c>
      <c r="N393" s="25" t="str">
        <f ca="1">IF(A393&gt;0,SUM(OFFSET(M393,0,0,COUNTIF(K:K,K393),1)),"")</f>
        <v/>
      </c>
      <c r="O393" s="26" t="str">
        <f>IF(A393&gt;0,IF(VLOOKUP($F393,master!$B:$G,6,0)="대상",E393,E393-1),"")</f>
        <v/>
      </c>
      <c r="P393" s="25" t="str">
        <f t="shared" si="29"/>
        <v/>
      </c>
    </row>
    <row r="394" spans="1:16" x14ac:dyDescent="0.15">
      <c r="A394" s="163"/>
      <c r="B394" s="164"/>
      <c r="C394" s="165" t="s">
        <v>309</v>
      </c>
      <c r="D394" s="166"/>
      <c r="E394" s="166"/>
      <c r="F394" s="164" t="s">
        <v>347</v>
      </c>
      <c r="G394" s="167" t="s">
        <v>344</v>
      </c>
      <c r="H394" s="164" t="s">
        <v>317</v>
      </c>
      <c r="I394" s="164">
        <v>144</v>
      </c>
      <c r="K394" s="29">
        <f t="shared" si="28"/>
        <v>387</v>
      </c>
      <c r="L394" s="25" t="str">
        <f ca="1">IF(A394&gt;0,SUM(OFFSET(I394,0,0,COUNTIF(K:K,K394),1)),"")</f>
        <v/>
      </c>
      <c r="M394" s="29">
        <f>IF(VLOOKUP($F394,master!$B:$E,4,0)=1,1,ROUNDUP(I394/VLOOKUP($F394,master!$B:$E,4,0),0))</f>
        <v>1</v>
      </c>
      <c r="N394" s="25" t="str">
        <f ca="1">IF(A394&gt;0,SUM(OFFSET(M394,0,0,COUNTIF(K:K,K394),1)),"")</f>
        <v/>
      </c>
      <c r="O394" s="26" t="str">
        <f>IF(A394&gt;0,IF(VLOOKUP($F394,master!$B:$G,6,0)="대상",E394,E394-1),"")</f>
        <v/>
      </c>
      <c r="P394" s="25" t="str">
        <f t="shared" si="29"/>
        <v/>
      </c>
    </row>
    <row r="395" spans="1:16" x14ac:dyDescent="0.15">
      <c r="A395" s="163"/>
      <c r="B395" s="164"/>
      <c r="C395" s="165" t="s">
        <v>309</v>
      </c>
      <c r="D395" s="166"/>
      <c r="E395" s="166"/>
      <c r="F395" s="164" t="s">
        <v>347</v>
      </c>
      <c r="G395" s="167" t="s">
        <v>344</v>
      </c>
      <c r="H395" s="164" t="s">
        <v>318</v>
      </c>
      <c r="I395" s="164">
        <v>144</v>
      </c>
      <c r="K395" s="29">
        <f t="shared" si="28"/>
        <v>387</v>
      </c>
      <c r="L395" s="25" t="str">
        <f ca="1">IF(A395&gt;0,SUM(OFFSET(I395,0,0,COUNTIF(K:K,K395),1)),"")</f>
        <v/>
      </c>
      <c r="M395" s="29">
        <f>IF(VLOOKUP($F395,master!$B:$E,4,0)=1,1,ROUNDUP(I395/VLOOKUP($F395,master!$B:$E,4,0),0))</f>
        <v>1</v>
      </c>
      <c r="N395" s="25" t="str">
        <f ca="1">IF(A395&gt;0,SUM(OFFSET(M395,0,0,COUNTIF(K:K,K395),1)),"")</f>
        <v/>
      </c>
      <c r="O395" s="26" t="str">
        <f>IF(A395&gt;0,IF(VLOOKUP($F395,master!$B:$G,6,0)="대상",E395,E395-1),"")</f>
        <v/>
      </c>
      <c r="P395" s="25" t="str">
        <f t="shared" si="29"/>
        <v/>
      </c>
    </row>
    <row r="396" spans="1:16" x14ac:dyDescent="0.15">
      <c r="A396" s="163"/>
      <c r="B396" s="164"/>
      <c r="C396" s="165" t="s">
        <v>309</v>
      </c>
      <c r="D396" s="166"/>
      <c r="E396" s="166"/>
      <c r="F396" s="164" t="s">
        <v>347</v>
      </c>
      <c r="G396" s="167" t="s">
        <v>344</v>
      </c>
      <c r="H396" s="164" t="s">
        <v>319</v>
      </c>
      <c r="I396" s="164">
        <v>144</v>
      </c>
      <c r="K396" s="29">
        <f t="shared" si="28"/>
        <v>387</v>
      </c>
      <c r="L396" s="25" t="str">
        <f ca="1">IF(A396&gt;0,SUM(OFFSET(I396,0,0,COUNTIF(K:K,K396),1)),"")</f>
        <v/>
      </c>
      <c r="M396" s="29">
        <f>IF(VLOOKUP($F396,master!$B:$E,4,0)=1,1,ROUNDUP(I396/VLOOKUP($F396,master!$B:$E,4,0),0))</f>
        <v>1</v>
      </c>
      <c r="N396" s="25" t="str">
        <f ca="1">IF(A396&gt;0,SUM(OFFSET(M396,0,0,COUNTIF(K:K,K396),1)),"")</f>
        <v/>
      </c>
      <c r="O396" s="26" t="str">
        <f>IF(A396&gt;0,IF(VLOOKUP($F396,master!$B:$G,6,0)="대상",E396,E396-1),"")</f>
        <v/>
      </c>
      <c r="P396" s="25" t="str">
        <f t="shared" si="29"/>
        <v/>
      </c>
    </row>
    <row r="397" spans="1:16" x14ac:dyDescent="0.15">
      <c r="A397" s="163"/>
      <c r="B397" s="164"/>
      <c r="C397" s="165" t="s">
        <v>309</v>
      </c>
      <c r="D397" s="166"/>
      <c r="E397" s="166"/>
      <c r="F397" s="164" t="s">
        <v>347</v>
      </c>
      <c r="G397" s="167" t="s">
        <v>344</v>
      </c>
      <c r="H397" s="164" t="s">
        <v>320</v>
      </c>
      <c r="I397" s="164">
        <v>288</v>
      </c>
      <c r="K397" s="29">
        <f t="shared" si="28"/>
        <v>387</v>
      </c>
      <c r="L397" s="25" t="str">
        <f ca="1">IF(A397&gt;0,SUM(OFFSET(I397,0,0,COUNTIF(K:K,K397),1)),"")</f>
        <v/>
      </c>
      <c r="M397" s="29">
        <f>IF(VLOOKUP($F397,master!$B:$E,4,0)=1,1,ROUNDUP(I397/VLOOKUP($F397,master!$B:$E,4,0),0))</f>
        <v>2</v>
      </c>
      <c r="N397" s="25" t="str">
        <f ca="1">IF(A397&gt;0,SUM(OFFSET(M397,0,0,COUNTIF(K:K,K397),1)),"")</f>
        <v/>
      </c>
      <c r="O397" s="26" t="str">
        <f>IF(A397&gt;0,IF(VLOOKUP($F397,master!$B:$G,6,0)="대상",E397,E397-1),"")</f>
        <v/>
      </c>
      <c r="P397" s="25" t="str">
        <f t="shared" si="29"/>
        <v/>
      </c>
    </row>
    <row r="398" spans="1:16" x14ac:dyDescent="0.15">
      <c r="A398" s="163"/>
      <c r="B398" s="164"/>
      <c r="C398" s="165" t="s">
        <v>309</v>
      </c>
      <c r="D398" s="166"/>
      <c r="E398" s="166"/>
      <c r="F398" s="164" t="s">
        <v>347</v>
      </c>
      <c r="G398" s="167" t="s">
        <v>344</v>
      </c>
      <c r="H398" s="164" t="s">
        <v>323</v>
      </c>
      <c r="I398" s="164">
        <v>144</v>
      </c>
      <c r="K398" s="29">
        <f t="shared" si="28"/>
        <v>387</v>
      </c>
      <c r="L398" s="25" t="str">
        <f ca="1">IF(A398&gt;0,SUM(OFFSET(I398,0,0,COUNTIF(K:K,K398),1)),"")</f>
        <v/>
      </c>
      <c r="M398" s="29">
        <f>IF(VLOOKUP($F398,master!$B:$E,4,0)=1,1,ROUNDUP(I398/VLOOKUP($F398,master!$B:$E,4,0),0))</f>
        <v>1</v>
      </c>
      <c r="N398" s="25" t="str">
        <f ca="1">IF(A398&gt;0,SUM(OFFSET(M398,0,0,COUNTIF(K:K,K398),1)),"")</f>
        <v/>
      </c>
      <c r="O398" s="26" t="str">
        <f>IF(A398&gt;0,IF(VLOOKUP($F398,master!$B:$G,6,0)="대상",E398,E398-1),"")</f>
        <v/>
      </c>
      <c r="P398" s="25" t="str">
        <f t="shared" si="29"/>
        <v/>
      </c>
    </row>
    <row r="399" spans="1:16" ht="14.25" thickBot="1" x14ac:dyDescent="0.2">
      <c r="A399" s="178"/>
      <c r="B399" s="179"/>
      <c r="C399" s="180" t="s">
        <v>309</v>
      </c>
      <c r="D399" s="181"/>
      <c r="E399" s="181"/>
      <c r="F399" s="179" t="s">
        <v>347</v>
      </c>
      <c r="G399" s="182" t="s">
        <v>344</v>
      </c>
      <c r="H399" s="179" t="s">
        <v>327</v>
      </c>
      <c r="I399" s="179">
        <v>144</v>
      </c>
      <c r="J399" s="168"/>
      <c r="K399" s="169">
        <f t="shared" si="28"/>
        <v>387</v>
      </c>
      <c r="L399" s="172" t="str">
        <f ca="1">IF(A399&gt;0,SUM(OFFSET(I399,0,0,COUNTIF(K:K,K399),1)),"")</f>
        <v/>
      </c>
      <c r="M399" s="169">
        <f>IF(VLOOKUP($F399,master!$B:$E,4,0)=1,1,ROUNDUP(I399/VLOOKUP($F399,master!$B:$E,4,0),0))</f>
        <v>1</v>
      </c>
      <c r="N399" s="172" t="str">
        <f ca="1">IF(A399&gt;0,SUM(OFFSET(M399,0,0,COUNTIF(K:K,K399),1)),"")</f>
        <v/>
      </c>
      <c r="O399" s="171" t="str">
        <f>IF(A399&gt;0,IF(VLOOKUP($F399,master!$B:$G,6,0)="대상",E399,E399-1),"")</f>
        <v/>
      </c>
      <c r="P399" s="172" t="str">
        <f t="shared" si="29"/>
        <v/>
      </c>
    </row>
    <row r="400" spans="1:16" x14ac:dyDescent="0.15">
      <c r="A400" s="36" t="s">
        <v>384</v>
      </c>
      <c r="K400" s="29">
        <f t="shared" si="28"/>
        <v>400</v>
      </c>
      <c r="L400" s="25">
        <f ca="1">IF(A400&gt;0,SUM(OFFSET(I400,0,0,COUNTIF(K:K,K400),1)),"")</f>
        <v>0</v>
      </c>
      <c r="M400" s="29" t="e">
        <f>IF(VLOOKUP($F400,master!$B:$E,4,0)=1,1,ROUNDUP(I400/VLOOKUP($F400,master!$B:$E,4,0),0))</f>
        <v>#N/A</v>
      </c>
      <c r="N400" s="25" t="e">
        <f ca="1">IF(A400&gt;0,SUM(OFFSET(M400,0,0,COUNTIF(K:K,K400),1)),"")</f>
        <v>#N/A</v>
      </c>
      <c r="O400" s="26" t="e">
        <f>IF(A400&gt;0,IF(VLOOKUP($F400,master!$B:$G,6,0)="대상",E400,E400-1),"")</f>
        <v>#N/A</v>
      </c>
      <c r="P400" s="25" t="str">
        <f t="shared" si="29"/>
        <v/>
      </c>
    </row>
    <row r="401" spans="11:16" x14ac:dyDescent="0.15">
      <c r="K401" s="29">
        <f t="shared" si="28"/>
        <v>400</v>
      </c>
      <c r="L401" s="25" t="str">
        <f ca="1">IF(A401&gt;0,SUM(OFFSET(I401,0,0,COUNTIF(K:K,K401),1)),"")</f>
        <v/>
      </c>
      <c r="M401" s="29" t="e">
        <f>IF(VLOOKUP($F401,master!$B:$E,4,0)=1,1,ROUNDUP(I401/VLOOKUP($F401,master!$B:$E,4,0),0))</f>
        <v>#N/A</v>
      </c>
      <c r="N401" s="25" t="str">
        <f ca="1">IF(A401&gt;0,SUM(OFFSET(M401,0,0,COUNTIF(K:K,K401),1)),"")</f>
        <v/>
      </c>
      <c r="O401" s="26" t="str">
        <f>IF(A401&gt;0,IF(VLOOKUP($F401,master!$B:$G,6,0)="대상",E401,E401-1),"")</f>
        <v/>
      </c>
      <c r="P401" s="25" t="str">
        <f t="shared" si="29"/>
        <v/>
      </c>
    </row>
    <row r="402" spans="11:16" x14ac:dyDescent="0.15">
      <c r="K402" s="29">
        <f t="shared" si="28"/>
        <v>400</v>
      </c>
      <c r="L402" s="25" t="str">
        <f ca="1">IF(A402&gt;0,SUM(OFFSET(I402,0,0,COUNTIF(K:K,K402),1)),"")</f>
        <v/>
      </c>
      <c r="M402" s="29" t="e">
        <f>IF(VLOOKUP($F402,master!$B:$E,4,0)=1,1,ROUNDUP(I402/VLOOKUP($F402,master!$B:$E,4,0),0))</f>
        <v>#N/A</v>
      </c>
      <c r="N402" s="25" t="str">
        <f ca="1">IF(A402&gt;0,SUM(OFFSET(M402,0,0,COUNTIF(K:K,K402),1)),"")</f>
        <v/>
      </c>
      <c r="O402" s="26" t="str">
        <f>IF(A402&gt;0,IF(VLOOKUP($F402,master!$B:$G,6,0)="대상",E402,E402-1),"")</f>
        <v/>
      </c>
      <c r="P402" s="25" t="str">
        <f t="shared" si="29"/>
        <v/>
      </c>
    </row>
    <row r="403" spans="11:16" x14ac:dyDescent="0.15">
      <c r="K403" s="29">
        <f t="shared" si="28"/>
        <v>400</v>
      </c>
      <c r="L403" s="25" t="str">
        <f ca="1">IF(A403&gt;0,SUM(OFFSET(I403,0,0,COUNTIF(K:K,K403),1)),"")</f>
        <v/>
      </c>
      <c r="M403" s="29" t="e">
        <f>IF(VLOOKUP($F403,master!$B:$E,4,0)=1,1,ROUNDUP(I403/VLOOKUP($F403,master!$B:$E,4,0),0))</f>
        <v>#N/A</v>
      </c>
      <c r="N403" s="25" t="str">
        <f ca="1">IF(A403&gt;0,SUM(OFFSET(M403,0,0,COUNTIF(K:K,K403),1)),"")</f>
        <v/>
      </c>
      <c r="O403" s="26" t="str">
        <f>IF(A403&gt;0,IF(VLOOKUP($F403,master!$B:$G,6,0)="대상",E403,E403-1),"")</f>
        <v/>
      </c>
      <c r="P403" s="25" t="str">
        <f t="shared" si="29"/>
        <v/>
      </c>
    </row>
    <row r="404" spans="11:16" x14ac:dyDescent="0.15">
      <c r="K404" s="29">
        <f t="shared" si="28"/>
        <v>400</v>
      </c>
      <c r="L404" s="25" t="str">
        <f ca="1">IF(A404&gt;0,SUM(OFFSET(I404,0,0,COUNTIF(K:K,K404),1)),"")</f>
        <v/>
      </c>
      <c r="M404" s="29" t="e">
        <f>IF(VLOOKUP($F404,master!$B:$E,4,0)=1,1,ROUNDUP(I404/VLOOKUP($F404,master!$B:$E,4,0),0))</f>
        <v>#N/A</v>
      </c>
      <c r="N404" s="25" t="str">
        <f ca="1">IF(A404&gt;0,SUM(OFFSET(M404,0,0,COUNTIF(K:K,K404),1)),"")</f>
        <v/>
      </c>
      <c r="O404" s="26" t="str">
        <f>IF(A404&gt;0,IF(VLOOKUP($F404,master!$B:$G,6,0)="대상",E404,E404-1),"")</f>
        <v/>
      </c>
      <c r="P404" s="25" t="str">
        <f t="shared" si="29"/>
        <v/>
      </c>
    </row>
    <row r="405" spans="11:16" x14ac:dyDescent="0.15">
      <c r="K405" s="29">
        <f t="shared" si="28"/>
        <v>400</v>
      </c>
      <c r="L405" s="25" t="str">
        <f ca="1">IF(A405&gt;0,SUM(OFFSET(I405,0,0,COUNTIF(K:K,K405),1)),"")</f>
        <v/>
      </c>
      <c r="M405" s="29" t="e">
        <f>IF(VLOOKUP($F405,master!$B:$E,4,0)=1,1,ROUNDUP(I405/VLOOKUP($F405,master!$B:$E,4,0),0))</f>
        <v>#N/A</v>
      </c>
      <c r="N405" s="25" t="str">
        <f ca="1">IF(A405&gt;0,SUM(OFFSET(M405,0,0,COUNTIF(K:K,K405),1)),"")</f>
        <v/>
      </c>
      <c r="O405" s="26" t="str">
        <f>IF(A405&gt;0,IF(VLOOKUP($F405,master!$B:$G,6,0)="대상",E405,E405-1),"")</f>
        <v/>
      </c>
      <c r="P405" s="25" t="str">
        <f t="shared" si="29"/>
        <v/>
      </c>
    </row>
    <row r="406" spans="11:16" x14ac:dyDescent="0.15">
      <c r="K406" s="29">
        <f t="shared" si="28"/>
        <v>400</v>
      </c>
      <c r="L406" s="25" t="str">
        <f ca="1">IF(A406&gt;0,SUM(OFFSET(I406,0,0,COUNTIF(K:K,K406),1)),"")</f>
        <v/>
      </c>
      <c r="M406" s="29" t="e">
        <f>IF(VLOOKUP($F406,master!$B:$E,4,0)=1,1,ROUNDUP(I406/VLOOKUP($F406,master!$B:$E,4,0),0))</f>
        <v>#N/A</v>
      </c>
      <c r="N406" s="25" t="str">
        <f ca="1">IF(A406&gt;0,SUM(OFFSET(M406,0,0,COUNTIF(K:K,K406),1)),"")</f>
        <v/>
      </c>
      <c r="O406" s="26" t="str">
        <f>IF(A406&gt;0,IF(VLOOKUP($F406,master!$B:$G,6,0)="대상",E406,E406-1),"")</f>
        <v/>
      </c>
      <c r="P406" s="25" t="str">
        <f t="shared" si="29"/>
        <v/>
      </c>
    </row>
    <row r="407" spans="11:16" x14ac:dyDescent="0.15">
      <c r="K407" s="29">
        <f t="shared" si="28"/>
        <v>400</v>
      </c>
      <c r="L407" s="25" t="str">
        <f ca="1">IF(A407&gt;0,SUM(OFFSET(I407,0,0,COUNTIF(K:K,K407),1)),"")</f>
        <v/>
      </c>
      <c r="M407" s="29" t="e">
        <f>IF(VLOOKUP($F407,master!$B:$E,4,0)=1,1,ROUNDUP(I407/VLOOKUP($F407,master!$B:$E,4,0),0))</f>
        <v>#N/A</v>
      </c>
      <c r="N407" s="25" t="str">
        <f ca="1">IF(A407&gt;0,SUM(OFFSET(M407,0,0,COUNTIF(K:K,K407),1)),"")</f>
        <v/>
      </c>
      <c r="O407" s="26" t="str">
        <f>IF(A407&gt;0,IF(VLOOKUP($F407,master!$B:$G,6,0)="대상",E407,E407-1),"")</f>
        <v/>
      </c>
      <c r="P407" s="25" t="str">
        <f t="shared" si="29"/>
        <v/>
      </c>
    </row>
    <row r="408" spans="11:16" x14ac:dyDescent="0.15">
      <c r="K408" s="29">
        <f t="shared" si="28"/>
        <v>400</v>
      </c>
      <c r="L408" s="25" t="str">
        <f ca="1">IF(A408&gt;0,SUM(OFFSET(I408,0,0,COUNTIF(K:K,K408),1)),"")</f>
        <v/>
      </c>
      <c r="M408" s="29" t="e">
        <f>IF(VLOOKUP($F408,master!$B:$E,4,0)=1,1,ROUNDUP(I408/VLOOKUP($F408,master!$B:$E,4,0),0))</f>
        <v>#N/A</v>
      </c>
      <c r="N408" s="25" t="str">
        <f ca="1">IF(A408&gt;0,SUM(OFFSET(M408,0,0,COUNTIF(K:K,K408),1)),"")</f>
        <v/>
      </c>
      <c r="O408" s="26" t="str">
        <f>IF(A408&gt;0,IF(VLOOKUP($F408,master!$B:$G,6,0)="대상",E408,E408-1),"")</f>
        <v/>
      </c>
      <c r="P408" s="25" t="str">
        <f t="shared" si="29"/>
        <v/>
      </c>
    </row>
    <row r="409" spans="11:16" x14ac:dyDescent="0.15">
      <c r="K409" s="29">
        <f t="shared" si="28"/>
        <v>400</v>
      </c>
      <c r="L409" s="25" t="str">
        <f ca="1">IF(A409&gt;0,SUM(OFFSET(I409,0,0,COUNTIF(K:K,K409),1)),"")</f>
        <v/>
      </c>
      <c r="M409" s="29" t="e">
        <f>IF(VLOOKUP($F409,master!$B:$E,4,0)=1,1,ROUNDUP(I409/VLOOKUP($F409,master!$B:$E,4,0),0))</f>
        <v>#N/A</v>
      </c>
      <c r="N409" s="25" t="str">
        <f ca="1">IF(A409&gt;0,SUM(OFFSET(M409,0,0,COUNTIF(K:K,K409),1)),"")</f>
        <v/>
      </c>
      <c r="O409" s="26" t="str">
        <f>IF(A409&gt;0,IF(VLOOKUP($F409,master!$B:$G,6,0)="대상",E409,E409-1),"")</f>
        <v/>
      </c>
      <c r="P409" s="25" t="str">
        <f t="shared" si="29"/>
        <v/>
      </c>
    </row>
    <row r="410" spans="11:16" x14ac:dyDescent="0.15">
      <c r="K410" s="29">
        <f t="shared" si="28"/>
        <v>400</v>
      </c>
      <c r="L410" s="25" t="str">
        <f ca="1">IF(A410&gt;0,SUM(OFFSET(I410,0,0,COUNTIF(K:K,K410),1)),"")</f>
        <v/>
      </c>
      <c r="M410" s="29" t="e">
        <f>IF(VLOOKUP($F410,master!$B:$E,4,0)=1,1,ROUNDUP(I410/VLOOKUP($F410,master!$B:$E,4,0),0))</f>
        <v>#N/A</v>
      </c>
      <c r="N410" s="25" t="str">
        <f ca="1">IF(A410&gt;0,SUM(OFFSET(M410,0,0,COUNTIF(K:K,K410),1)),"")</f>
        <v/>
      </c>
      <c r="O410" s="26" t="str">
        <f>IF(A410&gt;0,IF(VLOOKUP($F410,master!$B:$G,6,0)="대상",E410,E410-1),"")</f>
        <v/>
      </c>
      <c r="P410" s="25" t="str">
        <f t="shared" si="29"/>
        <v/>
      </c>
    </row>
    <row r="411" spans="11:16" x14ac:dyDescent="0.15">
      <c r="K411" s="29">
        <f t="shared" si="28"/>
        <v>400</v>
      </c>
      <c r="L411" s="25" t="str">
        <f ca="1">IF(A411&gt;0,SUM(OFFSET(I411,0,0,COUNTIF(K:K,K411),1)),"")</f>
        <v/>
      </c>
      <c r="M411" s="29" t="e">
        <f>IF(VLOOKUP($F411,master!$B:$E,4,0)=1,1,ROUNDUP(I411/VLOOKUP($F411,master!$B:$E,4,0),0))</f>
        <v>#N/A</v>
      </c>
      <c r="N411" s="25" t="str">
        <f ca="1">IF(A411&gt;0,SUM(OFFSET(M411,0,0,COUNTIF(K:K,K411),1)),"")</f>
        <v/>
      </c>
      <c r="O411" s="26" t="str">
        <f>IF(A411&gt;0,IF(VLOOKUP($F411,master!$B:$G,6,0)="대상",E411,E411-1),"")</f>
        <v/>
      </c>
      <c r="P411" s="25" t="str">
        <f t="shared" si="29"/>
        <v/>
      </c>
    </row>
    <row r="412" spans="11:16" x14ac:dyDescent="0.15">
      <c r="K412" s="29">
        <f t="shared" si="28"/>
        <v>400</v>
      </c>
      <c r="L412" s="25" t="str">
        <f ca="1">IF(A412&gt;0,SUM(OFFSET(I412,0,0,COUNTIF(K:K,K412),1)),"")</f>
        <v/>
      </c>
      <c r="M412" s="29" t="e">
        <f>IF(VLOOKUP($F412,master!$B:$E,4,0)=1,1,ROUNDUP(I412/VLOOKUP($F412,master!$B:$E,4,0),0))</f>
        <v>#N/A</v>
      </c>
      <c r="N412" s="25" t="str">
        <f ca="1">IF(A412&gt;0,SUM(OFFSET(M412,0,0,COUNTIF(K:K,K412),1)),"")</f>
        <v/>
      </c>
      <c r="O412" s="26" t="str">
        <f>IF(A412&gt;0,IF(VLOOKUP($F412,master!$B:$G,6,0)="대상",E412,E412-1),"")</f>
        <v/>
      </c>
      <c r="P412" s="25" t="str">
        <f t="shared" si="29"/>
        <v/>
      </c>
    </row>
    <row r="413" spans="11:16" x14ac:dyDescent="0.15">
      <c r="K413" s="29">
        <f t="shared" si="28"/>
        <v>400</v>
      </c>
      <c r="L413" s="25" t="str">
        <f ca="1">IF(A413&gt;0,SUM(OFFSET(I413,0,0,COUNTIF(K:K,K413),1)),"")</f>
        <v/>
      </c>
      <c r="M413" s="29" t="e">
        <f>IF(VLOOKUP($F413,master!$B:$E,4,0)=1,1,ROUNDUP(I413/VLOOKUP($F413,master!$B:$E,4,0),0))</f>
        <v>#N/A</v>
      </c>
      <c r="N413" s="25" t="str">
        <f ca="1">IF(A413&gt;0,SUM(OFFSET(M413,0,0,COUNTIF(K:K,K413),1)),"")</f>
        <v/>
      </c>
      <c r="O413" s="26" t="str">
        <f>IF(A413&gt;0,IF(VLOOKUP($F413,master!$B:$G,6,0)="대상",E413,E413-1),"")</f>
        <v/>
      </c>
      <c r="P413" s="25" t="str">
        <f t="shared" si="29"/>
        <v/>
      </c>
    </row>
    <row r="414" spans="11:16" x14ac:dyDescent="0.15">
      <c r="K414" s="29">
        <f t="shared" si="28"/>
        <v>400</v>
      </c>
      <c r="L414" s="25" t="str">
        <f ca="1">IF(A414&gt;0,SUM(OFFSET(I414,0,0,COUNTIF(K:K,K414),1)),"")</f>
        <v/>
      </c>
      <c r="M414" s="29" t="e">
        <f>IF(VLOOKUP($F414,master!$B:$E,4,0)=1,1,ROUNDUP(I414/VLOOKUP($F414,master!$B:$E,4,0),0))</f>
        <v>#N/A</v>
      </c>
      <c r="N414" s="25" t="str">
        <f ca="1">IF(A414&gt;0,SUM(OFFSET(M414,0,0,COUNTIF(K:K,K414),1)),"")</f>
        <v/>
      </c>
      <c r="O414" s="26" t="str">
        <f>IF(A414&gt;0,IF(VLOOKUP($F414,master!$B:$G,6,0)="대상",E414,E414-1),"")</f>
        <v/>
      </c>
      <c r="P414" s="25" t="str">
        <f t="shared" si="29"/>
        <v/>
      </c>
    </row>
    <row r="415" spans="11:16" x14ac:dyDescent="0.15">
      <c r="K415" s="29">
        <f t="shared" si="28"/>
        <v>400</v>
      </c>
      <c r="L415" s="25" t="str">
        <f ca="1">IF(A415&gt;0,SUM(OFFSET(I415,0,0,COUNTIF(K:K,K415),1)),"")</f>
        <v/>
      </c>
      <c r="M415" s="29" t="e">
        <f>IF(VLOOKUP($F415,master!$B:$E,4,0)=1,1,ROUNDUP(I415/VLOOKUP($F415,master!$B:$E,4,0),0))</f>
        <v>#N/A</v>
      </c>
      <c r="N415" s="25" t="str">
        <f ca="1">IF(A415&gt;0,SUM(OFFSET(M415,0,0,COUNTIF(K:K,K415),1)),"")</f>
        <v/>
      </c>
      <c r="O415" s="26" t="str">
        <f>IF(A415&gt;0,IF(VLOOKUP($F415,master!$B:$G,6,0)="대상",E415,E415-1),"")</f>
        <v/>
      </c>
      <c r="P415" s="25" t="str">
        <f t="shared" si="29"/>
        <v/>
      </c>
    </row>
    <row r="416" spans="11:16" x14ac:dyDescent="0.15">
      <c r="K416" s="29">
        <f t="shared" si="28"/>
        <v>400</v>
      </c>
      <c r="L416" s="25" t="str">
        <f ca="1">IF(A416&gt;0,SUM(OFFSET(I416,0,0,COUNTIF(K:K,K416),1)),"")</f>
        <v/>
      </c>
      <c r="M416" s="29" t="e">
        <f>IF(VLOOKUP($F416,master!$B:$E,4,0)=1,1,ROUNDUP(I416/VLOOKUP($F416,master!$B:$E,4,0),0))</f>
        <v>#N/A</v>
      </c>
      <c r="N416" s="25" t="str">
        <f ca="1">IF(A416&gt;0,SUM(OFFSET(M416,0,0,COUNTIF(K:K,K416),1)),"")</f>
        <v/>
      </c>
      <c r="O416" s="26" t="str">
        <f>IF(A416&gt;0,IF(VLOOKUP($F416,master!$B:$G,6,0)="대상",E416,E416-1),"")</f>
        <v/>
      </c>
      <c r="P416" s="25" t="str">
        <f t="shared" si="29"/>
        <v/>
      </c>
    </row>
    <row r="417" spans="11:16" x14ac:dyDescent="0.15">
      <c r="K417" s="29">
        <f t="shared" si="28"/>
        <v>400</v>
      </c>
      <c r="L417" s="25" t="str">
        <f ca="1">IF(A417&gt;0,SUM(OFFSET(I417,0,0,COUNTIF(K:K,K417),1)),"")</f>
        <v/>
      </c>
      <c r="M417" s="29" t="e">
        <f>IF(VLOOKUP($F417,master!$B:$E,4,0)=1,1,ROUNDUP(I417/VLOOKUP($F417,master!$B:$E,4,0),0))</f>
        <v>#N/A</v>
      </c>
      <c r="N417" s="25" t="str">
        <f ca="1">IF(A417&gt;0,SUM(OFFSET(M417,0,0,COUNTIF(K:K,K417),1)),"")</f>
        <v/>
      </c>
      <c r="O417" s="26" t="str">
        <f>IF(A417&gt;0,IF(VLOOKUP($F417,master!$B:$G,6,0)="대상",E417,E417-1),"")</f>
        <v/>
      </c>
      <c r="P417" s="25" t="str">
        <f t="shared" si="29"/>
        <v/>
      </c>
    </row>
    <row r="418" spans="11:16" x14ac:dyDescent="0.15">
      <c r="K418" s="29">
        <f t="shared" si="28"/>
        <v>400</v>
      </c>
      <c r="L418" s="25" t="str">
        <f ca="1">IF(A418&gt;0,SUM(OFFSET(I418,0,0,COUNTIF(K:K,K418),1)),"")</f>
        <v/>
      </c>
      <c r="M418" s="29" t="e">
        <f>IF(VLOOKUP($F418,master!$B:$E,4,0)=1,1,ROUNDUP(I418/VLOOKUP($F418,master!$B:$E,4,0),0))</f>
        <v>#N/A</v>
      </c>
      <c r="N418" s="25" t="str">
        <f ca="1">IF(A418&gt;0,SUM(OFFSET(M418,0,0,COUNTIF(K:K,K418),1)),"")</f>
        <v/>
      </c>
      <c r="O418" s="26" t="str">
        <f>IF(A418&gt;0,IF(VLOOKUP($F418,master!$B:$G,6,0)="대상",E418,E418-1),"")</f>
        <v/>
      </c>
      <c r="P418" s="25" t="str">
        <f t="shared" si="29"/>
        <v/>
      </c>
    </row>
    <row r="419" spans="11:16" x14ac:dyDescent="0.15">
      <c r="K419" s="29">
        <f t="shared" si="28"/>
        <v>400</v>
      </c>
      <c r="L419" s="25" t="str">
        <f ca="1">IF(A419&gt;0,SUM(OFFSET(I419,0,0,COUNTIF(K:K,K419),1)),"")</f>
        <v/>
      </c>
      <c r="M419" s="29" t="e">
        <f>IF(VLOOKUP($F419,master!$B:$E,4,0)=1,1,ROUNDUP(I419/VLOOKUP($F419,master!$B:$E,4,0),0))</f>
        <v>#N/A</v>
      </c>
      <c r="N419" s="25" t="str">
        <f ca="1">IF(A419&gt;0,SUM(OFFSET(M419,0,0,COUNTIF(K:K,K419),1)),"")</f>
        <v/>
      </c>
      <c r="O419" s="26" t="str">
        <f>IF(A419&gt;0,IF(VLOOKUP($F419,master!$B:$G,6,0)="대상",E419,E419-1),"")</f>
        <v/>
      </c>
      <c r="P419" s="25" t="str">
        <f t="shared" si="29"/>
        <v/>
      </c>
    </row>
    <row r="420" spans="11:16" x14ac:dyDescent="0.15">
      <c r="K420" s="29">
        <f t="shared" si="28"/>
        <v>400</v>
      </c>
      <c r="L420" s="25" t="str">
        <f ca="1">IF(A420&gt;0,SUM(OFFSET(I420,0,0,COUNTIF(K:K,K420),1)),"")</f>
        <v/>
      </c>
      <c r="M420" s="29" t="e">
        <f>IF(VLOOKUP($F420,master!$B:$E,4,0)=1,1,ROUNDUP(I420/VLOOKUP($F420,master!$B:$E,4,0),0))</f>
        <v>#N/A</v>
      </c>
      <c r="N420" s="25" t="str">
        <f ca="1">IF(A420&gt;0,SUM(OFFSET(M420,0,0,COUNTIF(K:K,K420),1)),"")</f>
        <v/>
      </c>
      <c r="O420" s="26" t="str">
        <f>IF(A420&gt;0,IF(VLOOKUP($F420,master!$B:$G,6,0)="대상",E420,E420-1),"")</f>
        <v/>
      </c>
      <c r="P420" s="25" t="str">
        <f t="shared" si="29"/>
        <v/>
      </c>
    </row>
    <row r="421" spans="11:16" x14ac:dyDescent="0.15">
      <c r="K421" s="29">
        <f t="shared" si="28"/>
        <v>400</v>
      </c>
      <c r="L421" s="25" t="str">
        <f ca="1">IF(A421&gt;0,SUM(OFFSET(I421,0,0,COUNTIF(K:K,K421),1)),"")</f>
        <v/>
      </c>
      <c r="M421" s="29" t="e">
        <f>IF(VLOOKUP($F421,master!$B:$E,4,0)=1,1,ROUNDUP(I421/VLOOKUP($F421,master!$B:$E,4,0),0))</f>
        <v>#N/A</v>
      </c>
      <c r="N421" s="25" t="str">
        <f ca="1">IF(A421&gt;0,SUM(OFFSET(M421,0,0,COUNTIF(K:K,K421),1)),"")</f>
        <v/>
      </c>
      <c r="O421" s="26" t="str">
        <f>IF(A421&gt;0,IF(VLOOKUP($F421,master!$B:$G,6,0)="대상",E421,E421-1),"")</f>
        <v/>
      </c>
      <c r="P421" s="25" t="str">
        <f t="shared" si="29"/>
        <v/>
      </c>
    </row>
    <row r="422" spans="11:16" x14ac:dyDescent="0.15">
      <c r="K422" s="29">
        <f t="shared" si="28"/>
        <v>400</v>
      </c>
      <c r="L422" s="25" t="str">
        <f ca="1">IF(A422&gt;0,SUM(OFFSET(I422,0,0,COUNTIF(K:K,K422),1)),"")</f>
        <v/>
      </c>
      <c r="M422" s="29" t="e">
        <f>IF(VLOOKUP($F422,master!$B:$E,4,0)=1,1,ROUNDUP(I422/VLOOKUP($F422,master!$B:$E,4,0),0))</f>
        <v>#N/A</v>
      </c>
      <c r="N422" s="25" t="str">
        <f ca="1">IF(A422&gt;0,SUM(OFFSET(M422,0,0,COUNTIF(K:K,K422),1)),"")</f>
        <v/>
      </c>
      <c r="O422" s="26" t="str">
        <f>IF(A422&gt;0,IF(VLOOKUP($F422,master!$B:$G,6,0)="대상",E422,E422-1),"")</f>
        <v/>
      </c>
      <c r="P422" s="25" t="str">
        <f t="shared" si="29"/>
        <v/>
      </c>
    </row>
    <row r="423" spans="11:16" x14ac:dyDescent="0.15">
      <c r="K423" s="29">
        <f t="shared" si="28"/>
        <v>400</v>
      </c>
      <c r="L423" s="25" t="str">
        <f ca="1">IF(A423&gt;0,SUM(OFFSET(I423,0,0,COUNTIF(K:K,K423),1)),"")</f>
        <v/>
      </c>
      <c r="M423" s="29" t="e">
        <f>IF(VLOOKUP($F423,master!$B:$E,4,0)=1,1,ROUNDUP(I423/VLOOKUP($F423,master!$B:$E,4,0),0))</f>
        <v>#N/A</v>
      </c>
      <c r="N423" s="25" t="str">
        <f ca="1">IF(A423&gt;0,SUM(OFFSET(M423,0,0,COUNTIF(K:K,K423),1)),"")</f>
        <v/>
      </c>
      <c r="O423" s="26" t="str">
        <f>IF(A423&gt;0,IF(VLOOKUP($F423,master!$B:$G,6,0)="대상",E423,E423-1),"")</f>
        <v/>
      </c>
      <c r="P423" s="25" t="str">
        <f t="shared" si="29"/>
        <v/>
      </c>
    </row>
    <row r="424" spans="11:16" x14ac:dyDescent="0.15">
      <c r="K424" s="29">
        <f t="shared" si="28"/>
        <v>400</v>
      </c>
      <c r="L424" s="25" t="str">
        <f ca="1">IF(A424&gt;0,SUM(OFFSET(I424,0,0,COUNTIF(K:K,K424),1)),"")</f>
        <v/>
      </c>
      <c r="M424" s="29" t="e">
        <f>IF(VLOOKUP($F424,master!$B:$E,4,0)=1,1,ROUNDUP(I424/VLOOKUP($F424,master!$B:$E,4,0),0))</f>
        <v>#N/A</v>
      </c>
      <c r="N424" s="25" t="str">
        <f ca="1">IF(A424&gt;0,SUM(OFFSET(M424,0,0,COUNTIF(K:K,K424),1)),"")</f>
        <v/>
      </c>
      <c r="O424" s="26" t="str">
        <f>IF(A424&gt;0,IF(VLOOKUP($F424,master!$B:$G,6,0)="대상",E424,E424-1),"")</f>
        <v/>
      </c>
      <c r="P424" s="25" t="str">
        <f t="shared" si="29"/>
        <v/>
      </c>
    </row>
    <row r="425" spans="11:16" x14ac:dyDescent="0.15">
      <c r="K425" s="29">
        <f t="shared" si="28"/>
        <v>400</v>
      </c>
      <c r="L425" s="25" t="str">
        <f ca="1">IF(A425&gt;0,SUM(OFFSET(I425,0,0,COUNTIF(K:K,K425),1)),"")</f>
        <v/>
      </c>
      <c r="M425" s="29" t="e">
        <f>IF(VLOOKUP($F425,master!$B:$E,4,0)=1,1,ROUNDUP(I425/VLOOKUP($F425,master!$B:$E,4,0),0))</f>
        <v>#N/A</v>
      </c>
      <c r="N425" s="25" t="str">
        <f ca="1">IF(A425&gt;0,SUM(OFFSET(M425,0,0,COUNTIF(K:K,K425),1)),"")</f>
        <v/>
      </c>
      <c r="O425" s="26" t="str">
        <f>IF(A425&gt;0,IF(VLOOKUP($F425,master!$B:$G,6,0)="대상",E425,E425-1),"")</f>
        <v/>
      </c>
      <c r="P425" s="25" t="str">
        <f t="shared" si="29"/>
        <v/>
      </c>
    </row>
    <row r="426" spans="11:16" x14ac:dyDescent="0.15">
      <c r="K426" s="29">
        <f t="shared" si="28"/>
        <v>400</v>
      </c>
      <c r="L426" s="25" t="str">
        <f ca="1">IF(A426&gt;0,SUM(OFFSET(I426,0,0,COUNTIF(K:K,K426),1)),"")</f>
        <v/>
      </c>
      <c r="M426" s="29" t="e">
        <f>IF(VLOOKUP($F426,master!$B:$E,4,0)=1,1,ROUNDUP(I426/VLOOKUP($F426,master!$B:$E,4,0),0))</f>
        <v>#N/A</v>
      </c>
      <c r="N426" s="25" t="str">
        <f ca="1">IF(A426&gt;0,SUM(OFFSET(M426,0,0,COUNTIF(K:K,K426),1)),"")</f>
        <v/>
      </c>
      <c r="O426" s="26" t="str">
        <f>IF(A426&gt;0,IF(VLOOKUP($F426,master!$B:$G,6,0)="대상",E426,E426-1),"")</f>
        <v/>
      </c>
      <c r="P426" s="25" t="str">
        <f t="shared" si="29"/>
        <v/>
      </c>
    </row>
    <row r="427" spans="11:16" x14ac:dyDescent="0.15">
      <c r="K427" s="29">
        <f t="shared" ref="K427:K490" si="30">IF(A427&gt;0,ROW(),K426)</f>
        <v>400</v>
      </c>
      <c r="L427" s="25" t="str">
        <f ca="1">IF(A427&gt;0,SUM(OFFSET(I427,0,0,COUNTIF(K:K,K427),1)),"")</f>
        <v/>
      </c>
      <c r="M427" s="29" t="e">
        <f>IF(VLOOKUP($F427,master!$B:$E,4,0)=1,1,ROUNDUP(I427/VLOOKUP($F427,master!$B:$E,4,0),0))</f>
        <v>#N/A</v>
      </c>
      <c r="N427" s="25" t="str">
        <f ca="1">IF(A427&gt;0,SUM(OFFSET(M427,0,0,COUNTIF(K:K,K427),1)),"")</f>
        <v/>
      </c>
      <c r="O427" s="26" t="str">
        <f>IF(A427&gt;0,IF(VLOOKUP($F427,master!$B:$G,6,0)="대상",E427,E427-1),"")</f>
        <v/>
      </c>
      <c r="P427" s="25" t="str">
        <f t="shared" ref="P427:P490" si="31">IF(B427&gt;0,B427,"")</f>
        <v/>
      </c>
    </row>
    <row r="428" spans="11:16" x14ac:dyDescent="0.15">
      <c r="K428" s="29">
        <f t="shared" si="30"/>
        <v>400</v>
      </c>
      <c r="L428" s="25" t="str">
        <f ca="1">IF(A428&gt;0,SUM(OFFSET(I428,0,0,COUNTIF(K:K,K428),1)),"")</f>
        <v/>
      </c>
      <c r="M428" s="29" t="e">
        <f>IF(VLOOKUP($F428,master!$B:$E,4,0)=1,1,ROUNDUP(I428/VLOOKUP($F428,master!$B:$E,4,0),0))</f>
        <v>#N/A</v>
      </c>
      <c r="N428" s="25" t="str">
        <f ca="1">IF(A428&gt;0,SUM(OFFSET(M428,0,0,COUNTIF(K:K,K428),1)),"")</f>
        <v/>
      </c>
      <c r="O428" s="26" t="str">
        <f>IF(A428&gt;0,IF(VLOOKUP($F428,master!$B:$G,6,0)="대상",E428,E428-1),"")</f>
        <v/>
      </c>
      <c r="P428" s="25" t="str">
        <f t="shared" si="31"/>
        <v/>
      </c>
    </row>
    <row r="429" spans="11:16" x14ac:dyDescent="0.15">
      <c r="K429" s="29">
        <f t="shared" si="30"/>
        <v>400</v>
      </c>
      <c r="L429" s="25" t="str">
        <f ca="1">IF(A429&gt;0,SUM(OFFSET(I429,0,0,COUNTIF(K:K,K429),1)),"")</f>
        <v/>
      </c>
      <c r="M429" s="29" t="e">
        <f>IF(VLOOKUP($F429,master!$B:$E,4,0)=1,1,ROUNDUP(I429/VLOOKUP($F429,master!$B:$E,4,0),0))</f>
        <v>#N/A</v>
      </c>
      <c r="N429" s="25" t="str">
        <f ca="1">IF(A429&gt;0,SUM(OFFSET(M429,0,0,COUNTIF(K:K,K429),1)),"")</f>
        <v/>
      </c>
      <c r="O429" s="26" t="str">
        <f>IF(A429&gt;0,IF(VLOOKUP($F429,master!$B:$G,6,0)="대상",E429,E429-1),"")</f>
        <v/>
      </c>
      <c r="P429" s="25" t="str">
        <f t="shared" si="31"/>
        <v/>
      </c>
    </row>
    <row r="430" spans="11:16" x14ac:dyDescent="0.15">
      <c r="K430" s="29">
        <f t="shared" si="30"/>
        <v>400</v>
      </c>
      <c r="L430" s="25" t="str">
        <f ca="1">IF(A430&gt;0,SUM(OFFSET(I430,0,0,COUNTIF(K:K,K430),1)),"")</f>
        <v/>
      </c>
      <c r="M430" s="29" t="e">
        <f>IF(VLOOKUP($F430,master!$B:$E,4,0)=1,1,ROUNDUP(I430/VLOOKUP($F430,master!$B:$E,4,0),0))</f>
        <v>#N/A</v>
      </c>
      <c r="N430" s="25" t="str">
        <f ca="1">IF(A430&gt;0,SUM(OFFSET(M430,0,0,COUNTIF(K:K,K430),1)),"")</f>
        <v/>
      </c>
      <c r="O430" s="26" t="str">
        <f>IF(A430&gt;0,IF(VLOOKUP($F430,master!$B:$G,6,0)="대상",E430,E430-1),"")</f>
        <v/>
      </c>
      <c r="P430" s="25" t="str">
        <f t="shared" si="31"/>
        <v/>
      </c>
    </row>
    <row r="431" spans="11:16" x14ac:dyDescent="0.15">
      <c r="K431" s="29">
        <f t="shared" si="30"/>
        <v>400</v>
      </c>
      <c r="L431" s="25" t="str">
        <f ca="1">IF(A431&gt;0,SUM(OFFSET(I431,0,0,COUNTIF(K:K,K431),1)),"")</f>
        <v/>
      </c>
      <c r="M431" s="29" t="e">
        <f>IF(VLOOKUP($F431,master!$B:$E,4,0)=1,1,ROUNDUP(I431/VLOOKUP($F431,master!$B:$E,4,0),0))</f>
        <v>#N/A</v>
      </c>
      <c r="N431" s="25" t="str">
        <f ca="1">IF(A431&gt;0,SUM(OFFSET(M431,0,0,COUNTIF(K:K,K431),1)),"")</f>
        <v/>
      </c>
      <c r="O431" s="26" t="str">
        <f>IF(A431&gt;0,IF(VLOOKUP($F431,master!$B:$G,6,0)="대상",E431,E431-1),"")</f>
        <v/>
      </c>
      <c r="P431" s="25" t="str">
        <f t="shared" si="31"/>
        <v/>
      </c>
    </row>
    <row r="432" spans="11:16" x14ac:dyDescent="0.15">
      <c r="K432" s="29">
        <f t="shared" si="30"/>
        <v>400</v>
      </c>
      <c r="L432" s="25" t="str">
        <f ca="1">IF(A432&gt;0,SUM(OFFSET(I432,0,0,COUNTIF(K:K,K432),1)),"")</f>
        <v/>
      </c>
      <c r="M432" s="29" t="e">
        <f>IF(VLOOKUP($F432,master!$B:$E,4,0)=1,1,ROUNDUP(I432/VLOOKUP($F432,master!$B:$E,4,0),0))</f>
        <v>#N/A</v>
      </c>
      <c r="N432" s="25" t="str">
        <f ca="1">IF(A432&gt;0,SUM(OFFSET(M432,0,0,COUNTIF(K:K,K432),1)),"")</f>
        <v/>
      </c>
      <c r="O432" s="26" t="str">
        <f>IF(A432&gt;0,IF(VLOOKUP($F432,master!$B:$G,6,0)="대상",E432,E432-1),"")</f>
        <v/>
      </c>
      <c r="P432" s="25" t="str">
        <f t="shared" si="31"/>
        <v/>
      </c>
    </row>
    <row r="433" spans="11:16" x14ac:dyDescent="0.15">
      <c r="K433" s="29">
        <f t="shared" si="30"/>
        <v>400</v>
      </c>
      <c r="L433" s="25" t="str">
        <f ca="1">IF(A433&gt;0,SUM(OFFSET(I433,0,0,COUNTIF(K:K,K433),1)),"")</f>
        <v/>
      </c>
      <c r="M433" s="29" t="e">
        <f>IF(VLOOKUP($F433,master!$B:$E,4,0)=1,1,ROUNDUP(I433/VLOOKUP($F433,master!$B:$E,4,0),0))</f>
        <v>#N/A</v>
      </c>
      <c r="N433" s="25" t="str">
        <f ca="1">IF(A433&gt;0,SUM(OFFSET(M433,0,0,COUNTIF(K:K,K433),1)),"")</f>
        <v/>
      </c>
      <c r="O433" s="26" t="str">
        <f>IF(A433&gt;0,IF(VLOOKUP($F433,master!$B:$G,6,0)="대상",E433,E433-1),"")</f>
        <v/>
      </c>
      <c r="P433" s="25" t="str">
        <f t="shared" si="31"/>
        <v/>
      </c>
    </row>
    <row r="434" spans="11:16" x14ac:dyDescent="0.15">
      <c r="K434" s="29">
        <f t="shared" si="30"/>
        <v>400</v>
      </c>
      <c r="L434" s="25" t="str">
        <f ca="1">IF(A434&gt;0,SUM(OFFSET(I434,0,0,COUNTIF(K:K,K434),1)),"")</f>
        <v/>
      </c>
      <c r="M434" s="29" t="e">
        <f>IF(VLOOKUP($F434,master!$B:$E,4,0)=1,1,ROUNDUP(I434/VLOOKUP($F434,master!$B:$E,4,0),0))</f>
        <v>#N/A</v>
      </c>
      <c r="N434" s="25" t="str">
        <f ca="1">IF(A434&gt;0,SUM(OFFSET(M434,0,0,COUNTIF(K:K,K434),1)),"")</f>
        <v/>
      </c>
      <c r="O434" s="26" t="str">
        <f>IF(A434&gt;0,IF(VLOOKUP($F434,master!$B:$G,6,0)="대상",E434,E434-1),"")</f>
        <v/>
      </c>
      <c r="P434" s="25" t="str">
        <f t="shared" si="31"/>
        <v/>
      </c>
    </row>
    <row r="435" spans="11:16" x14ac:dyDescent="0.15">
      <c r="K435" s="29">
        <f t="shared" si="30"/>
        <v>400</v>
      </c>
      <c r="L435" s="25" t="str">
        <f ca="1">IF(A435&gt;0,SUM(OFFSET(I435,0,0,COUNTIF(K:K,K435),1)),"")</f>
        <v/>
      </c>
      <c r="M435" s="29" t="e">
        <f>IF(VLOOKUP($F435,master!$B:$E,4,0)=1,1,ROUNDUP(I435/VLOOKUP($F435,master!$B:$E,4,0),0))</f>
        <v>#N/A</v>
      </c>
      <c r="N435" s="25" t="str">
        <f ca="1">IF(A435&gt;0,SUM(OFFSET(M435,0,0,COUNTIF(K:K,K435),1)),"")</f>
        <v/>
      </c>
      <c r="O435" s="26" t="str">
        <f>IF(A435&gt;0,IF(VLOOKUP($F435,master!$B:$G,6,0)="대상",E435,E435-1),"")</f>
        <v/>
      </c>
      <c r="P435" s="25" t="str">
        <f t="shared" si="31"/>
        <v/>
      </c>
    </row>
    <row r="436" spans="11:16" x14ac:dyDescent="0.15">
      <c r="K436" s="29">
        <f t="shared" si="30"/>
        <v>400</v>
      </c>
      <c r="L436" s="25" t="str">
        <f ca="1">IF(A436&gt;0,SUM(OFFSET(I436,0,0,COUNTIF(K:K,K436),1)),"")</f>
        <v/>
      </c>
      <c r="M436" s="29" t="e">
        <f>IF(VLOOKUP($F436,master!$B:$E,4,0)=1,1,ROUNDUP(I436/VLOOKUP($F436,master!$B:$E,4,0),0))</f>
        <v>#N/A</v>
      </c>
      <c r="N436" s="25" t="str">
        <f ca="1">IF(A436&gt;0,SUM(OFFSET(M436,0,0,COUNTIF(K:K,K436),1)),"")</f>
        <v/>
      </c>
      <c r="O436" s="26" t="str">
        <f>IF(A436&gt;0,IF(VLOOKUP($F436,master!$B:$G,6,0)="대상",E436,E436-1),"")</f>
        <v/>
      </c>
      <c r="P436" s="25" t="str">
        <f t="shared" si="31"/>
        <v/>
      </c>
    </row>
    <row r="437" spans="11:16" x14ac:dyDescent="0.15">
      <c r="K437" s="29">
        <f t="shared" si="30"/>
        <v>400</v>
      </c>
      <c r="L437" s="25" t="str">
        <f ca="1">IF(A437&gt;0,SUM(OFFSET(I437,0,0,COUNTIF(K:K,K437),1)),"")</f>
        <v/>
      </c>
      <c r="M437" s="29" t="e">
        <f>IF(VLOOKUP($F437,master!$B:$E,4,0)=1,1,ROUNDUP(I437/VLOOKUP($F437,master!$B:$E,4,0),0))</f>
        <v>#N/A</v>
      </c>
      <c r="N437" s="25" t="str">
        <f ca="1">IF(A437&gt;0,SUM(OFFSET(M437,0,0,COUNTIF(K:K,K437),1)),"")</f>
        <v/>
      </c>
      <c r="O437" s="26" t="str">
        <f>IF(A437&gt;0,IF(VLOOKUP($F437,master!$B:$G,6,0)="대상",E437,E437-1),"")</f>
        <v/>
      </c>
      <c r="P437" s="25" t="str">
        <f t="shared" si="31"/>
        <v/>
      </c>
    </row>
    <row r="438" spans="11:16" x14ac:dyDescent="0.15">
      <c r="K438" s="29">
        <f t="shared" si="30"/>
        <v>400</v>
      </c>
      <c r="L438" s="25" t="str">
        <f ca="1">IF(A438&gt;0,SUM(OFFSET(I438,0,0,COUNTIF(K:K,K438),1)),"")</f>
        <v/>
      </c>
      <c r="M438" s="29" t="e">
        <f>IF(VLOOKUP($F438,master!$B:$E,4,0)=1,1,ROUNDUP(I438/VLOOKUP($F438,master!$B:$E,4,0),0))</f>
        <v>#N/A</v>
      </c>
      <c r="N438" s="25" t="str">
        <f ca="1">IF(A438&gt;0,SUM(OFFSET(M438,0,0,COUNTIF(K:K,K438),1)),"")</f>
        <v/>
      </c>
      <c r="O438" s="26" t="str">
        <f>IF(A438&gt;0,IF(VLOOKUP($F438,master!$B:$G,6,0)="대상",E438,E438-1),"")</f>
        <v/>
      </c>
      <c r="P438" s="25" t="str">
        <f t="shared" si="31"/>
        <v/>
      </c>
    </row>
    <row r="439" spans="11:16" x14ac:dyDescent="0.15">
      <c r="K439" s="29">
        <f t="shared" si="30"/>
        <v>400</v>
      </c>
      <c r="L439" s="25" t="str">
        <f ca="1">IF(A439&gt;0,SUM(OFFSET(I439,0,0,COUNTIF(K:K,K439),1)),"")</f>
        <v/>
      </c>
      <c r="M439" s="29" t="e">
        <f>IF(VLOOKUP($F439,master!$B:$E,4,0)=1,1,ROUNDUP(I439/VLOOKUP($F439,master!$B:$E,4,0),0))</f>
        <v>#N/A</v>
      </c>
      <c r="N439" s="25" t="str">
        <f ca="1">IF(A439&gt;0,SUM(OFFSET(M439,0,0,COUNTIF(K:K,K439),1)),"")</f>
        <v/>
      </c>
      <c r="O439" s="26" t="str">
        <f>IF(A439&gt;0,IF(VLOOKUP($F439,master!$B:$G,6,0)="대상",E439,E439-1),"")</f>
        <v/>
      </c>
      <c r="P439" s="25" t="str">
        <f t="shared" si="31"/>
        <v/>
      </c>
    </row>
    <row r="440" spans="11:16" x14ac:dyDescent="0.15">
      <c r="K440" s="29">
        <f t="shared" si="30"/>
        <v>400</v>
      </c>
      <c r="L440" s="25" t="str">
        <f ca="1">IF(A440&gt;0,SUM(OFFSET(I440,0,0,COUNTIF(K:K,K440),1)),"")</f>
        <v/>
      </c>
      <c r="M440" s="29" t="e">
        <f>IF(VLOOKUP($F440,master!$B:$E,4,0)=1,1,ROUNDUP(I440/VLOOKUP($F440,master!$B:$E,4,0),0))</f>
        <v>#N/A</v>
      </c>
      <c r="N440" s="25" t="str">
        <f ca="1">IF(A440&gt;0,SUM(OFFSET(M440,0,0,COUNTIF(K:K,K440),1)),"")</f>
        <v/>
      </c>
      <c r="O440" s="26" t="str">
        <f>IF(A440&gt;0,IF(VLOOKUP($F440,master!$B:$G,6,0)="대상",E440,E440-1),"")</f>
        <v/>
      </c>
      <c r="P440" s="25" t="str">
        <f t="shared" si="31"/>
        <v/>
      </c>
    </row>
    <row r="441" spans="11:16" x14ac:dyDescent="0.15">
      <c r="K441" s="29">
        <f t="shared" si="30"/>
        <v>400</v>
      </c>
      <c r="L441" s="25" t="str">
        <f ca="1">IF(A441&gt;0,SUM(OFFSET(I441,0,0,COUNTIF(K:K,K441),1)),"")</f>
        <v/>
      </c>
      <c r="M441" s="29" t="e">
        <f>IF(VLOOKUP($F441,master!$B:$E,4,0)=1,1,ROUNDUP(I441/VLOOKUP($F441,master!$B:$E,4,0),0))</f>
        <v>#N/A</v>
      </c>
      <c r="N441" s="25" t="str">
        <f ca="1">IF(A441&gt;0,SUM(OFFSET(M441,0,0,COUNTIF(K:K,K441),1)),"")</f>
        <v/>
      </c>
      <c r="O441" s="26" t="str">
        <f>IF(A441&gt;0,IF(VLOOKUP($F441,master!$B:$G,6,0)="대상",E441,E441-1),"")</f>
        <v/>
      </c>
      <c r="P441" s="25" t="str">
        <f t="shared" si="31"/>
        <v/>
      </c>
    </row>
    <row r="442" spans="11:16" x14ac:dyDescent="0.15">
      <c r="K442" s="29">
        <f t="shared" si="30"/>
        <v>400</v>
      </c>
      <c r="L442" s="25" t="str">
        <f ca="1">IF(A442&gt;0,SUM(OFFSET(I442,0,0,COUNTIF(K:K,K442),1)),"")</f>
        <v/>
      </c>
      <c r="M442" s="29" t="e">
        <f>IF(VLOOKUP($F442,master!$B:$E,4,0)=1,1,ROUNDUP(I442/VLOOKUP($F442,master!$B:$E,4,0),0))</f>
        <v>#N/A</v>
      </c>
      <c r="N442" s="25" t="str">
        <f ca="1">IF(A442&gt;0,SUM(OFFSET(M442,0,0,COUNTIF(K:K,K442),1)),"")</f>
        <v/>
      </c>
      <c r="O442" s="26" t="str">
        <f>IF(A442&gt;0,IF(VLOOKUP($F442,master!$B:$G,6,0)="대상",E442,E442-1),"")</f>
        <v/>
      </c>
      <c r="P442" s="25" t="str">
        <f t="shared" si="31"/>
        <v/>
      </c>
    </row>
    <row r="443" spans="11:16" x14ac:dyDescent="0.15">
      <c r="K443" s="29">
        <f t="shared" si="30"/>
        <v>400</v>
      </c>
      <c r="L443" s="25" t="str">
        <f ca="1">IF(A443&gt;0,SUM(OFFSET(I443,0,0,COUNTIF(K:K,K443),1)),"")</f>
        <v/>
      </c>
      <c r="M443" s="29" t="e">
        <f>IF(VLOOKUP($F443,master!$B:$E,4,0)=1,1,ROUNDUP(I443/VLOOKUP($F443,master!$B:$E,4,0),0))</f>
        <v>#N/A</v>
      </c>
      <c r="N443" s="25" t="str">
        <f ca="1">IF(A443&gt;0,SUM(OFFSET(M443,0,0,COUNTIF(K:K,K443),1)),"")</f>
        <v/>
      </c>
      <c r="O443" s="26" t="str">
        <f>IF(A443&gt;0,IF(VLOOKUP($F443,master!$B:$G,6,0)="대상",E443,E443-1),"")</f>
        <v/>
      </c>
      <c r="P443" s="25" t="str">
        <f t="shared" si="31"/>
        <v/>
      </c>
    </row>
    <row r="444" spans="11:16" x14ac:dyDescent="0.15">
      <c r="K444" s="29">
        <f t="shared" si="30"/>
        <v>400</v>
      </c>
      <c r="L444" s="25" t="str">
        <f ca="1">IF(A444&gt;0,SUM(OFFSET(I444,0,0,COUNTIF(K:K,K444),1)),"")</f>
        <v/>
      </c>
      <c r="M444" s="29" t="e">
        <f>IF(VLOOKUP($F444,master!$B:$E,4,0)=1,1,ROUNDUP(I444/VLOOKUP($F444,master!$B:$E,4,0),0))</f>
        <v>#N/A</v>
      </c>
      <c r="N444" s="25" t="str">
        <f ca="1">IF(A444&gt;0,SUM(OFFSET(M444,0,0,COUNTIF(K:K,K444),1)),"")</f>
        <v/>
      </c>
      <c r="O444" s="26" t="str">
        <f>IF(A444&gt;0,IF(VLOOKUP($F444,master!$B:$G,6,0)="대상",E444,E444-1),"")</f>
        <v/>
      </c>
      <c r="P444" s="25" t="str">
        <f t="shared" si="31"/>
        <v/>
      </c>
    </row>
    <row r="445" spans="11:16" x14ac:dyDescent="0.15">
      <c r="K445" s="29">
        <f t="shared" si="30"/>
        <v>400</v>
      </c>
      <c r="L445" s="25" t="str">
        <f ca="1">IF(A445&gt;0,SUM(OFFSET(I445,0,0,COUNTIF(K:K,K445),1)),"")</f>
        <v/>
      </c>
      <c r="M445" s="29" t="e">
        <f>IF(VLOOKUP($F445,master!$B:$E,4,0)=1,1,ROUNDUP(I445/VLOOKUP($F445,master!$B:$E,4,0),0))</f>
        <v>#N/A</v>
      </c>
      <c r="N445" s="25" t="str">
        <f ca="1">IF(A445&gt;0,SUM(OFFSET(M445,0,0,COUNTIF(K:K,K445),1)),"")</f>
        <v/>
      </c>
      <c r="O445" s="26" t="str">
        <f>IF(A445&gt;0,IF(VLOOKUP($F445,master!$B:$G,6,0)="대상",E445,E445-1),"")</f>
        <v/>
      </c>
      <c r="P445" s="25" t="str">
        <f t="shared" si="31"/>
        <v/>
      </c>
    </row>
    <row r="446" spans="11:16" x14ac:dyDescent="0.15">
      <c r="K446" s="29">
        <f t="shared" si="30"/>
        <v>400</v>
      </c>
      <c r="L446" s="25" t="str">
        <f ca="1">IF(A446&gt;0,SUM(OFFSET(I446,0,0,COUNTIF(K:K,K446),1)),"")</f>
        <v/>
      </c>
      <c r="M446" s="29" t="e">
        <f>IF(VLOOKUP($F446,master!$B:$E,4,0)=1,1,ROUNDUP(I446/VLOOKUP($F446,master!$B:$E,4,0),0))</f>
        <v>#N/A</v>
      </c>
      <c r="N446" s="25" t="str">
        <f ca="1">IF(A446&gt;0,SUM(OFFSET(M446,0,0,COUNTIF(K:K,K446),1)),"")</f>
        <v/>
      </c>
      <c r="O446" s="26" t="str">
        <f>IF(A446&gt;0,IF(VLOOKUP($F446,master!$B:$G,6,0)="대상",E446,E446-1),"")</f>
        <v/>
      </c>
      <c r="P446" s="25" t="str">
        <f t="shared" si="31"/>
        <v/>
      </c>
    </row>
    <row r="447" spans="11:16" x14ac:dyDescent="0.15">
      <c r="K447" s="29">
        <f t="shared" si="30"/>
        <v>400</v>
      </c>
      <c r="L447" s="25" t="str">
        <f ca="1">IF(A447&gt;0,SUM(OFFSET(I447,0,0,COUNTIF(K:K,K447),1)),"")</f>
        <v/>
      </c>
      <c r="M447" s="29" t="e">
        <f>IF(VLOOKUP($F447,master!$B:$E,4,0)=1,1,ROUNDUP(I447/VLOOKUP($F447,master!$B:$E,4,0),0))</f>
        <v>#N/A</v>
      </c>
      <c r="N447" s="25" t="str">
        <f ca="1">IF(A447&gt;0,SUM(OFFSET(M447,0,0,COUNTIF(K:K,K447),1)),"")</f>
        <v/>
      </c>
      <c r="O447" s="26" t="str">
        <f>IF(A447&gt;0,IF(VLOOKUP($F447,master!$B:$G,6,0)="대상",E447,E447-1),"")</f>
        <v/>
      </c>
      <c r="P447" s="25" t="str">
        <f t="shared" si="31"/>
        <v/>
      </c>
    </row>
    <row r="448" spans="11:16" x14ac:dyDescent="0.15">
      <c r="K448" s="29">
        <f t="shared" si="30"/>
        <v>400</v>
      </c>
      <c r="L448" s="25" t="str">
        <f ca="1">IF(A448&gt;0,SUM(OFFSET(I448,0,0,COUNTIF(K:K,K448),1)),"")</f>
        <v/>
      </c>
      <c r="M448" s="29" t="e">
        <f>IF(VLOOKUP($F448,master!$B:$E,4,0)=1,1,ROUNDUP(I448/VLOOKUP($F448,master!$B:$E,4,0),0))</f>
        <v>#N/A</v>
      </c>
      <c r="N448" s="25" t="str">
        <f ca="1">IF(A448&gt;0,SUM(OFFSET(M448,0,0,COUNTIF(K:K,K448),1)),"")</f>
        <v/>
      </c>
      <c r="O448" s="26" t="str">
        <f>IF(A448&gt;0,IF(VLOOKUP($F448,master!$B:$G,6,0)="대상",E448,E448-1),"")</f>
        <v/>
      </c>
      <c r="P448" s="25" t="str">
        <f t="shared" si="31"/>
        <v/>
      </c>
    </row>
    <row r="449" spans="11:16" x14ac:dyDescent="0.15">
      <c r="K449" s="29">
        <f t="shared" si="30"/>
        <v>400</v>
      </c>
      <c r="L449" s="25" t="str">
        <f ca="1">IF(A449&gt;0,SUM(OFFSET(I449,0,0,COUNTIF(K:K,K449),1)),"")</f>
        <v/>
      </c>
      <c r="M449" s="29" t="e">
        <f>IF(VLOOKUP($F449,master!$B:$E,4,0)=1,1,ROUNDUP(I449/VLOOKUP($F449,master!$B:$E,4,0),0))</f>
        <v>#N/A</v>
      </c>
      <c r="N449" s="25" t="str">
        <f ca="1">IF(A449&gt;0,SUM(OFFSET(M449,0,0,COUNTIF(K:K,K449),1)),"")</f>
        <v/>
      </c>
      <c r="O449" s="26" t="str">
        <f>IF(A449&gt;0,IF(VLOOKUP($F449,master!$B:$G,6,0)="대상",E449,E449-1),"")</f>
        <v/>
      </c>
      <c r="P449" s="25" t="str">
        <f t="shared" si="31"/>
        <v/>
      </c>
    </row>
    <row r="450" spans="11:16" x14ac:dyDescent="0.15">
      <c r="K450" s="29">
        <f t="shared" si="30"/>
        <v>400</v>
      </c>
      <c r="L450" s="25" t="str">
        <f ca="1">IF(A450&gt;0,SUM(OFFSET(I450,0,0,COUNTIF(K:K,K450),1)),"")</f>
        <v/>
      </c>
      <c r="M450" s="29" t="e">
        <f>IF(VLOOKUP($F450,master!$B:$E,4,0)=1,1,ROUNDUP(I450/VLOOKUP($F450,master!$B:$E,4,0),0))</f>
        <v>#N/A</v>
      </c>
      <c r="N450" s="25" t="str">
        <f ca="1">IF(A450&gt;0,SUM(OFFSET(M450,0,0,COUNTIF(K:K,K450),1)),"")</f>
        <v/>
      </c>
      <c r="O450" s="26" t="str">
        <f>IF(A450&gt;0,IF(VLOOKUP($F450,master!$B:$G,6,0)="대상",E450,E450-1),"")</f>
        <v/>
      </c>
      <c r="P450" s="25" t="str">
        <f t="shared" si="31"/>
        <v/>
      </c>
    </row>
    <row r="451" spans="11:16" x14ac:dyDescent="0.15">
      <c r="K451" s="29">
        <f t="shared" si="30"/>
        <v>400</v>
      </c>
      <c r="L451" s="25" t="str">
        <f ca="1">IF(A451&gt;0,SUM(OFFSET(I451,0,0,COUNTIF(K:K,K451),1)),"")</f>
        <v/>
      </c>
      <c r="M451" s="29" t="e">
        <f>IF(VLOOKUP($F451,master!$B:$E,4,0)=1,1,ROUNDUP(I451/VLOOKUP($F451,master!$B:$E,4,0),0))</f>
        <v>#N/A</v>
      </c>
      <c r="N451" s="25" t="str">
        <f ca="1">IF(A451&gt;0,SUM(OFFSET(M451,0,0,COUNTIF(K:K,K451),1)),"")</f>
        <v/>
      </c>
      <c r="O451" s="26" t="str">
        <f>IF(A451&gt;0,IF(VLOOKUP($F451,master!$B:$G,6,0)="대상",E451,E451-1),"")</f>
        <v/>
      </c>
      <c r="P451" s="25" t="str">
        <f t="shared" si="31"/>
        <v/>
      </c>
    </row>
    <row r="452" spans="11:16" x14ac:dyDescent="0.15">
      <c r="K452" s="29">
        <f t="shared" si="30"/>
        <v>400</v>
      </c>
      <c r="L452" s="25" t="str">
        <f ca="1">IF(A452&gt;0,SUM(OFFSET(I452,0,0,COUNTIF(K:K,K452),1)),"")</f>
        <v/>
      </c>
      <c r="M452" s="29" t="e">
        <f>IF(VLOOKUP($F452,master!$B:$E,4,0)=1,1,ROUNDUP(I452/VLOOKUP($F452,master!$B:$E,4,0),0))</f>
        <v>#N/A</v>
      </c>
      <c r="N452" s="25" t="str">
        <f ca="1">IF(A452&gt;0,SUM(OFFSET(M452,0,0,COUNTIF(K:K,K452),1)),"")</f>
        <v/>
      </c>
      <c r="O452" s="26" t="str">
        <f>IF(A452&gt;0,IF(VLOOKUP($F452,master!$B:$G,6,0)="대상",E452,E452-1),"")</f>
        <v/>
      </c>
      <c r="P452" s="25" t="str">
        <f t="shared" si="31"/>
        <v/>
      </c>
    </row>
    <row r="453" spans="11:16" x14ac:dyDescent="0.15">
      <c r="K453" s="29">
        <f t="shared" si="30"/>
        <v>400</v>
      </c>
      <c r="L453" s="25" t="str">
        <f ca="1">IF(A453&gt;0,SUM(OFFSET(I453,0,0,COUNTIF(K:K,K453),1)),"")</f>
        <v/>
      </c>
      <c r="M453" s="29" t="e">
        <f>IF(VLOOKUP($F453,master!$B:$E,4,0)=1,1,ROUNDUP(I453/VLOOKUP($F453,master!$B:$E,4,0),0))</f>
        <v>#N/A</v>
      </c>
      <c r="N453" s="25" t="str">
        <f ca="1">IF(A453&gt;0,SUM(OFFSET(M453,0,0,COUNTIF(K:K,K453),1)),"")</f>
        <v/>
      </c>
      <c r="O453" s="26" t="str">
        <f>IF(A453&gt;0,IF(VLOOKUP($F453,master!$B:$G,6,0)="대상",E453,E453-1),"")</f>
        <v/>
      </c>
      <c r="P453" s="25" t="str">
        <f t="shared" si="31"/>
        <v/>
      </c>
    </row>
    <row r="454" spans="11:16" x14ac:dyDescent="0.15">
      <c r="K454" s="29">
        <f t="shared" si="30"/>
        <v>400</v>
      </c>
      <c r="L454" s="25" t="str">
        <f ca="1">IF(A454&gt;0,SUM(OFFSET(I454,0,0,COUNTIF(K:K,K454),1)),"")</f>
        <v/>
      </c>
      <c r="M454" s="29" t="e">
        <f>IF(VLOOKUP($F454,master!$B:$E,4,0)=1,1,ROUNDUP(I454/VLOOKUP($F454,master!$B:$E,4,0),0))</f>
        <v>#N/A</v>
      </c>
      <c r="N454" s="25" t="str">
        <f ca="1">IF(A454&gt;0,SUM(OFFSET(M454,0,0,COUNTIF(K:K,K454),1)),"")</f>
        <v/>
      </c>
      <c r="O454" s="26" t="str">
        <f>IF(A454&gt;0,IF(VLOOKUP($F454,master!$B:$G,6,0)="대상",E454,E454-1),"")</f>
        <v/>
      </c>
      <c r="P454" s="25" t="str">
        <f t="shared" si="31"/>
        <v/>
      </c>
    </row>
    <row r="455" spans="11:16" x14ac:dyDescent="0.15">
      <c r="K455" s="29">
        <f t="shared" si="30"/>
        <v>400</v>
      </c>
      <c r="L455" s="25" t="str">
        <f ca="1">IF(A455&gt;0,SUM(OFFSET(I455,0,0,COUNTIF(K:K,K455),1)),"")</f>
        <v/>
      </c>
      <c r="M455" s="29" t="e">
        <f>IF(VLOOKUP($F455,master!$B:$E,4,0)=1,1,ROUNDUP(I455/VLOOKUP($F455,master!$B:$E,4,0),0))</f>
        <v>#N/A</v>
      </c>
      <c r="N455" s="25" t="str">
        <f ca="1">IF(A455&gt;0,SUM(OFFSET(M455,0,0,COUNTIF(K:K,K455),1)),"")</f>
        <v/>
      </c>
      <c r="O455" s="26" t="str">
        <f>IF(A455&gt;0,IF(VLOOKUP($F455,master!$B:$G,6,0)="대상",E455,E455-1),"")</f>
        <v/>
      </c>
      <c r="P455" s="25" t="str">
        <f t="shared" si="31"/>
        <v/>
      </c>
    </row>
    <row r="456" spans="11:16" x14ac:dyDescent="0.15">
      <c r="K456" s="29">
        <f t="shared" si="30"/>
        <v>400</v>
      </c>
      <c r="L456" s="25" t="str">
        <f ca="1">IF(A456&gt;0,SUM(OFFSET(I456,0,0,COUNTIF(K:K,K456),1)),"")</f>
        <v/>
      </c>
      <c r="M456" s="29" t="e">
        <f>IF(VLOOKUP($F456,master!$B:$E,4,0)=1,1,ROUNDUP(I456/VLOOKUP($F456,master!$B:$E,4,0),0))</f>
        <v>#N/A</v>
      </c>
      <c r="N456" s="25" t="str">
        <f ca="1">IF(A456&gt;0,SUM(OFFSET(M456,0,0,COUNTIF(K:K,K456),1)),"")</f>
        <v/>
      </c>
      <c r="O456" s="26" t="str">
        <f>IF(A456&gt;0,IF(VLOOKUP($F456,master!$B:$G,6,0)="대상",E456,E456-1),"")</f>
        <v/>
      </c>
      <c r="P456" s="25" t="str">
        <f t="shared" si="31"/>
        <v/>
      </c>
    </row>
    <row r="457" spans="11:16" x14ac:dyDescent="0.15">
      <c r="K457" s="29">
        <f t="shared" si="30"/>
        <v>400</v>
      </c>
      <c r="L457" s="25" t="str">
        <f ca="1">IF(A457&gt;0,SUM(OFFSET(I457,0,0,COUNTIF(K:K,K457),1)),"")</f>
        <v/>
      </c>
      <c r="M457" s="29" t="e">
        <f>IF(VLOOKUP($F457,master!$B:$E,4,0)=1,1,ROUNDUP(I457/VLOOKUP($F457,master!$B:$E,4,0),0))</f>
        <v>#N/A</v>
      </c>
      <c r="N457" s="25" t="str">
        <f ca="1">IF(A457&gt;0,SUM(OFFSET(M457,0,0,COUNTIF(K:K,K457),1)),"")</f>
        <v/>
      </c>
      <c r="O457" s="26" t="str">
        <f>IF(A457&gt;0,IF(VLOOKUP($F457,master!$B:$G,6,0)="대상",E457,E457-1),"")</f>
        <v/>
      </c>
      <c r="P457" s="25" t="str">
        <f t="shared" si="31"/>
        <v/>
      </c>
    </row>
    <row r="458" spans="11:16" x14ac:dyDescent="0.15">
      <c r="K458" s="29">
        <f t="shared" si="30"/>
        <v>400</v>
      </c>
      <c r="L458" s="25" t="str">
        <f ca="1">IF(A458&gt;0,SUM(OFFSET(I458,0,0,COUNTIF(K:K,K458),1)),"")</f>
        <v/>
      </c>
      <c r="M458" s="29" t="e">
        <f>IF(VLOOKUP($F458,master!$B:$E,4,0)=1,1,ROUNDUP(I458/VLOOKUP($F458,master!$B:$E,4,0),0))</f>
        <v>#N/A</v>
      </c>
      <c r="N458" s="25" t="str">
        <f ca="1">IF(A458&gt;0,SUM(OFFSET(M458,0,0,COUNTIF(K:K,K458),1)),"")</f>
        <v/>
      </c>
      <c r="O458" s="26" t="str">
        <f>IF(A458&gt;0,IF(VLOOKUP($F458,master!$B:$G,6,0)="대상",E458,E458-1),"")</f>
        <v/>
      </c>
      <c r="P458" s="25" t="str">
        <f t="shared" si="31"/>
        <v/>
      </c>
    </row>
    <row r="459" spans="11:16" x14ac:dyDescent="0.15">
      <c r="K459" s="29">
        <f t="shared" si="30"/>
        <v>400</v>
      </c>
      <c r="L459" s="25" t="str">
        <f ca="1">IF(A459&gt;0,SUM(OFFSET(I459,0,0,COUNTIF(K:K,K459),1)),"")</f>
        <v/>
      </c>
      <c r="M459" s="29" t="e">
        <f>IF(VLOOKUP($F459,master!$B:$E,4,0)=1,1,ROUNDUP(I459/VLOOKUP($F459,master!$B:$E,4,0),0))</f>
        <v>#N/A</v>
      </c>
      <c r="N459" s="25" t="str">
        <f ca="1">IF(A459&gt;0,SUM(OFFSET(M459,0,0,COUNTIF(K:K,K459),1)),"")</f>
        <v/>
      </c>
      <c r="O459" s="26" t="str">
        <f>IF(A459&gt;0,IF(VLOOKUP($F459,master!$B:$G,6,0)="대상",E459,E459-1),"")</f>
        <v/>
      </c>
      <c r="P459" s="25" t="str">
        <f t="shared" si="31"/>
        <v/>
      </c>
    </row>
    <row r="460" spans="11:16" x14ac:dyDescent="0.15">
      <c r="K460" s="29">
        <f t="shared" si="30"/>
        <v>400</v>
      </c>
      <c r="L460" s="25" t="str">
        <f ca="1">IF(A460&gt;0,SUM(OFFSET(I460,0,0,COUNTIF(K:K,K460),1)),"")</f>
        <v/>
      </c>
      <c r="M460" s="29" t="e">
        <f>IF(VLOOKUP($F460,master!$B:$E,4,0)=1,1,ROUNDUP(I460/VLOOKUP($F460,master!$B:$E,4,0),0))</f>
        <v>#N/A</v>
      </c>
      <c r="N460" s="25" t="str">
        <f ca="1">IF(A460&gt;0,SUM(OFFSET(M460,0,0,COUNTIF(K:K,K460),1)),"")</f>
        <v/>
      </c>
      <c r="O460" s="26" t="str">
        <f>IF(A460&gt;0,IF(VLOOKUP($F460,master!$B:$G,6,0)="대상",E460,E460-1),"")</f>
        <v/>
      </c>
      <c r="P460" s="25" t="str">
        <f t="shared" si="31"/>
        <v/>
      </c>
    </row>
    <row r="461" spans="11:16" x14ac:dyDescent="0.15">
      <c r="K461" s="29">
        <f t="shared" si="30"/>
        <v>400</v>
      </c>
      <c r="L461" s="25" t="str">
        <f ca="1">IF(A461&gt;0,SUM(OFFSET(I461,0,0,COUNTIF(K:K,K461),1)),"")</f>
        <v/>
      </c>
      <c r="M461" s="29" t="e">
        <f>IF(VLOOKUP($F461,master!$B:$E,4,0)=1,1,ROUNDUP(I461/VLOOKUP($F461,master!$B:$E,4,0),0))</f>
        <v>#N/A</v>
      </c>
      <c r="N461" s="25" t="str">
        <f ca="1">IF(A461&gt;0,SUM(OFFSET(M461,0,0,COUNTIF(K:K,K461),1)),"")</f>
        <v/>
      </c>
      <c r="O461" s="26" t="str">
        <f>IF(A461&gt;0,IF(VLOOKUP($F461,master!$B:$G,6,0)="대상",E461,E461-1),"")</f>
        <v/>
      </c>
      <c r="P461" s="25" t="str">
        <f t="shared" si="31"/>
        <v/>
      </c>
    </row>
    <row r="462" spans="11:16" x14ac:dyDescent="0.15">
      <c r="K462" s="29">
        <f t="shared" si="30"/>
        <v>400</v>
      </c>
      <c r="L462" s="25" t="str">
        <f ca="1">IF(A462&gt;0,SUM(OFFSET(I462,0,0,COUNTIF(K:K,K462),1)),"")</f>
        <v/>
      </c>
      <c r="M462" s="29" t="e">
        <f>IF(VLOOKUP($F462,master!$B:$E,4,0)=1,1,ROUNDUP(I462/VLOOKUP($F462,master!$B:$E,4,0),0))</f>
        <v>#N/A</v>
      </c>
      <c r="N462" s="25" t="str">
        <f ca="1">IF(A462&gt;0,SUM(OFFSET(M462,0,0,COUNTIF(K:K,K462),1)),"")</f>
        <v/>
      </c>
      <c r="O462" s="26" t="str">
        <f>IF(A462&gt;0,IF(VLOOKUP($F462,master!$B:$G,6,0)="대상",E462,E462-1),"")</f>
        <v/>
      </c>
      <c r="P462" s="25" t="str">
        <f t="shared" si="31"/>
        <v/>
      </c>
    </row>
    <row r="463" spans="11:16" x14ac:dyDescent="0.15">
      <c r="K463" s="29">
        <f t="shared" si="30"/>
        <v>400</v>
      </c>
      <c r="L463" s="25" t="str">
        <f ca="1">IF(A463&gt;0,SUM(OFFSET(I463,0,0,COUNTIF(K:K,K463),1)),"")</f>
        <v/>
      </c>
      <c r="M463" s="29" t="e">
        <f>IF(VLOOKUP($F463,master!$B:$E,4,0)=1,1,ROUNDUP(I463/VLOOKUP($F463,master!$B:$E,4,0),0))</f>
        <v>#N/A</v>
      </c>
      <c r="N463" s="25" t="str">
        <f ca="1">IF(A463&gt;0,SUM(OFFSET(M463,0,0,COUNTIF(K:K,K463),1)),"")</f>
        <v/>
      </c>
      <c r="O463" s="26" t="str">
        <f>IF(A463&gt;0,IF(VLOOKUP($F463,master!$B:$G,6,0)="대상",E463,E463-1),"")</f>
        <v/>
      </c>
      <c r="P463" s="25" t="str">
        <f t="shared" si="31"/>
        <v/>
      </c>
    </row>
    <row r="464" spans="11:16" x14ac:dyDescent="0.15">
      <c r="K464" s="29">
        <f t="shared" si="30"/>
        <v>400</v>
      </c>
      <c r="L464" s="25" t="str">
        <f ca="1">IF(A464&gt;0,SUM(OFFSET(I464,0,0,COUNTIF(K:K,K464),1)),"")</f>
        <v/>
      </c>
      <c r="M464" s="29" t="e">
        <f>IF(VLOOKUP($F464,master!$B:$E,4,0)=1,1,ROUNDUP(I464/VLOOKUP($F464,master!$B:$E,4,0),0))</f>
        <v>#N/A</v>
      </c>
      <c r="N464" s="25" t="str">
        <f ca="1">IF(A464&gt;0,SUM(OFFSET(M464,0,0,COUNTIF(K:K,K464),1)),"")</f>
        <v/>
      </c>
      <c r="O464" s="26" t="str">
        <f>IF(A464&gt;0,IF(VLOOKUP($F464,master!$B:$G,6,0)="대상",E464,E464-1),"")</f>
        <v/>
      </c>
      <c r="P464" s="25" t="str">
        <f t="shared" si="31"/>
        <v/>
      </c>
    </row>
    <row r="465" spans="11:16" x14ac:dyDescent="0.15">
      <c r="K465" s="29">
        <f t="shared" si="30"/>
        <v>400</v>
      </c>
      <c r="L465" s="25" t="str">
        <f ca="1">IF(A465&gt;0,SUM(OFFSET(I465,0,0,COUNTIF(K:K,K465),1)),"")</f>
        <v/>
      </c>
      <c r="M465" s="29" t="e">
        <f>IF(VLOOKUP($F465,master!$B:$E,4,0)=1,1,ROUNDUP(I465/VLOOKUP($F465,master!$B:$E,4,0),0))</f>
        <v>#N/A</v>
      </c>
      <c r="N465" s="25" t="str">
        <f ca="1">IF(A465&gt;0,SUM(OFFSET(M465,0,0,COUNTIF(K:K,K465),1)),"")</f>
        <v/>
      </c>
      <c r="O465" s="26" t="str">
        <f>IF(A465&gt;0,IF(VLOOKUP($F465,master!$B:$G,6,0)="대상",E465,E465-1),"")</f>
        <v/>
      </c>
      <c r="P465" s="25" t="str">
        <f t="shared" si="31"/>
        <v/>
      </c>
    </row>
    <row r="466" spans="11:16" x14ac:dyDescent="0.15">
      <c r="K466" s="29">
        <f t="shared" si="30"/>
        <v>400</v>
      </c>
      <c r="L466" s="25" t="str">
        <f ca="1">IF(A466&gt;0,SUM(OFFSET(I466,0,0,COUNTIF(K:K,K466),1)),"")</f>
        <v/>
      </c>
      <c r="M466" s="29" t="e">
        <f>IF(VLOOKUP($F466,master!$B:$E,4,0)=1,1,ROUNDUP(I466/VLOOKUP($F466,master!$B:$E,4,0),0))</f>
        <v>#N/A</v>
      </c>
      <c r="N466" s="25" t="str">
        <f ca="1">IF(A466&gt;0,SUM(OFFSET(M466,0,0,COUNTIF(K:K,K466),1)),"")</f>
        <v/>
      </c>
      <c r="O466" s="26" t="str">
        <f>IF(A466&gt;0,IF(VLOOKUP($F466,master!$B:$G,6,0)="대상",E466,E466-1),"")</f>
        <v/>
      </c>
      <c r="P466" s="25" t="str">
        <f t="shared" si="31"/>
        <v/>
      </c>
    </row>
    <row r="467" spans="11:16" x14ac:dyDescent="0.15">
      <c r="K467" s="29">
        <f t="shared" si="30"/>
        <v>400</v>
      </c>
      <c r="L467" s="25" t="str">
        <f ca="1">IF(A467&gt;0,SUM(OFFSET(I467,0,0,COUNTIF(K:K,K467),1)),"")</f>
        <v/>
      </c>
      <c r="M467" s="29" t="e">
        <f>IF(VLOOKUP($F467,master!$B:$E,4,0)=1,1,ROUNDUP(I467/VLOOKUP($F467,master!$B:$E,4,0),0))</f>
        <v>#N/A</v>
      </c>
      <c r="N467" s="25" t="str">
        <f ca="1">IF(A467&gt;0,SUM(OFFSET(M467,0,0,COUNTIF(K:K,K467),1)),"")</f>
        <v/>
      </c>
      <c r="O467" s="26" t="str">
        <f>IF(A467&gt;0,IF(VLOOKUP($F467,master!$B:$G,6,0)="대상",E467,E467-1),"")</f>
        <v/>
      </c>
      <c r="P467" s="25" t="str">
        <f t="shared" si="31"/>
        <v/>
      </c>
    </row>
    <row r="468" spans="11:16" x14ac:dyDescent="0.15">
      <c r="K468" s="29">
        <f t="shared" si="30"/>
        <v>400</v>
      </c>
      <c r="L468" s="25" t="str">
        <f ca="1">IF(A468&gt;0,SUM(OFFSET(I468,0,0,COUNTIF(K:K,K468),1)),"")</f>
        <v/>
      </c>
      <c r="M468" s="29" t="e">
        <f>IF(VLOOKUP($F468,master!$B:$E,4,0)=1,1,ROUNDUP(I468/VLOOKUP($F468,master!$B:$E,4,0),0))</f>
        <v>#N/A</v>
      </c>
      <c r="N468" s="25" t="str">
        <f ca="1">IF(A468&gt;0,SUM(OFFSET(M468,0,0,COUNTIF(K:K,K468),1)),"")</f>
        <v/>
      </c>
      <c r="O468" s="26" t="str">
        <f>IF(A468&gt;0,IF(VLOOKUP($F468,master!$B:$G,6,0)="대상",E468,E468-1),"")</f>
        <v/>
      </c>
      <c r="P468" s="25" t="str">
        <f t="shared" si="31"/>
        <v/>
      </c>
    </row>
    <row r="469" spans="11:16" x14ac:dyDescent="0.15">
      <c r="K469" s="29">
        <f t="shared" si="30"/>
        <v>400</v>
      </c>
      <c r="L469" s="25" t="str">
        <f ca="1">IF(A469&gt;0,SUM(OFFSET(I469,0,0,COUNTIF(K:K,K469),1)),"")</f>
        <v/>
      </c>
      <c r="M469" s="29" t="e">
        <f>IF(VLOOKUP($F469,master!$B:$E,4,0)=1,1,ROUNDUP(I469/VLOOKUP($F469,master!$B:$E,4,0),0))</f>
        <v>#N/A</v>
      </c>
      <c r="N469" s="25" t="str">
        <f ca="1">IF(A469&gt;0,SUM(OFFSET(M469,0,0,COUNTIF(K:K,K469),1)),"")</f>
        <v/>
      </c>
      <c r="O469" s="26" t="str">
        <f>IF(A469&gt;0,IF(VLOOKUP($F469,master!$B:$G,6,0)="대상",E469,E469-1),"")</f>
        <v/>
      </c>
      <c r="P469" s="25" t="str">
        <f t="shared" si="31"/>
        <v/>
      </c>
    </row>
    <row r="470" spans="11:16" x14ac:dyDescent="0.15">
      <c r="K470" s="29">
        <f t="shared" si="30"/>
        <v>400</v>
      </c>
      <c r="L470" s="25" t="str">
        <f ca="1">IF(A470&gt;0,SUM(OFFSET(I470,0,0,COUNTIF(K:K,K470),1)),"")</f>
        <v/>
      </c>
      <c r="M470" s="29" t="e">
        <f>IF(VLOOKUP($F470,master!$B:$E,4,0)=1,1,ROUNDUP(I470/VLOOKUP($F470,master!$B:$E,4,0),0))</f>
        <v>#N/A</v>
      </c>
      <c r="N470" s="25" t="str">
        <f ca="1">IF(A470&gt;0,SUM(OFFSET(M470,0,0,COUNTIF(K:K,K470),1)),"")</f>
        <v/>
      </c>
      <c r="O470" s="26" t="str">
        <f>IF(A470&gt;0,IF(VLOOKUP($F470,master!$B:$G,6,0)="대상",E470,E470-1),"")</f>
        <v/>
      </c>
      <c r="P470" s="25" t="str">
        <f t="shared" si="31"/>
        <v/>
      </c>
    </row>
    <row r="471" spans="11:16" x14ac:dyDescent="0.15">
      <c r="K471" s="29">
        <f t="shared" si="30"/>
        <v>400</v>
      </c>
      <c r="L471" s="25" t="str">
        <f ca="1">IF(A471&gt;0,SUM(OFFSET(I471,0,0,COUNTIF(K:K,K471),1)),"")</f>
        <v/>
      </c>
      <c r="M471" s="29" t="e">
        <f>IF(VLOOKUP($F471,master!$B:$E,4,0)=1,1,ROUNDUP(I471/VLOOKUP($F471,master!$B:$E,4,0),0))</f>
        <v>#N/A</v>
      </c>
      <c r="N471" s="25" t="str">
        <f ca="1">IF(A471&gt;0,SUM(OFFSET(M471,0,0,COUNTIF(K:K,K471),1)),"")</f>
        <v/>
      </c>
      <c r="O471" s="26" t="str">
        <f>IF(A471&gt;0,IF(VLOOKUP($F471,master!$B:$G,6,0)="대상",E471,E471-1),"")</f>
        <v/>
      </c>
      <c r="P471" s="25" t="str">
        <f t="shared" si="31"/>
        <v/>
      </c>
    </row>
    <row r="472" spans="11:16" x14ac:dyDescent="0.15">
      <c r="K472" s="29">
        <f t="shared" si="30"/>
        <v>400</v>
      </c>
      <c r="L472" s="25" t="str">
        <f ca="1">IF(A472&gt;0,SUM(OFFSET(I472,0,0,COUNTIF(K:K,K472),1)),"")</f>
        <v/>
      </c>
      <c r="M472" s="29" t="e">
        <f>IF(VLOOKUP($F472,master!$B:$E,4,0)=1,1,ROUNDUP(I472/VLOOKUP($F472,master!$B:$E,4,0),0))</f>
        <v>#N/A</v>
      </c>
      <c r="N472" s="25" t="str">
        <f ca="1">IF(A472&gt;0,SUM(OFFSET(M472,0,0,COUNTIF(K:K,K472),1)),"")</f>
        <v/>
      </c>
      <c r="O472" s="26" t="str">
        <f>IF(A472&gt;0,IF(VLOOKUP($F472,master!$B:$G,6,0)="대상",E472,E472-1),"")</f>
        <v/>
      </c>
      <c r="P472" s="25" t="str">
        <f t="shared" si="31"/>
        <v/>
      </c>
    </row>
    <row r="473" spans="11:16" x14ac:dyDescent="0.15">
      <c r="K473" s="29">
        <f t="shared" si="30"/>
        <v>400</v>
      </c>
      <c r="L473" s="25" t="str">
        <f ca="1">IF(A473&gt;0,SUM(OFFSET(I473,0,0,COUNTIF(K:K,K473),1)),"")</f>
        <v/>
      </c>
      <c r="M473" s="29" t="e">
        <f>IF(VLOOKUP($F473,master!$B:$E,4,0)=1,1,ROUNDUP(I473/VLOOKUP($F473,master!$B:$E,4,0),0))</f>
        <v>#N/A</v>
      </c>
      <c r="N473" s="25" t="str">
        <f ca="1">IF(A473&gt;0,SUM(OFFSET(M473,0,0,COUNTIF(K:K,K473),1)),"")</f>
        <v/>
      </c>
      <c r="O473" s="26" t="str">
        <f>IF(A473&gt;0,IF(VLOOKUP($F473,master!$B:$G,6,0)="대상",E473,E473-1),"")</f>
        <v/>
      </c>
      <c r="P473" s="25" t="str">
        <f t="shared" si="31"/>
        <v/>
      </c>
    </row>
    <row r="474" spans="11:16" x14ac:dyDescent="0.15">
      <c r="K474" s="29">
        <f t="shared" si="30"/>
        <v>400</v>
      </c>
      <c r="L474" s="25" t="str">
        <f ca="1">IF(A474&gt;0,SUM(OFFSET(I474,0,0,COUNTIF(K:K,K474),1)),"")</f>
        <v/>
      </c>
      <c r="M474" s="29" t="e">
        <f>IF(VLOOKUP($F474,master!$B:$E,4,0)=1,1,ROUNDUP(I474/VLOOKUP($F474,master!$B:$E,4,0),0))</f>
        <v>#N/A</v>
      </c>
      <c r="N474" s="25" t="str">
        <f ca="1">IF(A474&gt;0,SUM(OFFSET(M474,0,0,COUNTIF(K:K,K474),1)),"")</f>
        <v/>
      </c>
      <c r="O474" s="26" t="str">
        <f>IF(A474&gt;0,IF(VLOOKUP($F474,master!$B:$G,6,0)="대상",E474,E474-1),"")</f>
        <v/>
      </c>
      <c r="P474" s="25" t="str">
        <f t="shared" si="31"/>
        <v/>
      </c>
    </row>
    <row r="475" spans="11:16" x14ac:dyDescent="0.15">
      <c r="K475" s="29">
        <f t="shared" si="30"/>
        <v>400</v>
      </c>
      <c r="L475" s="25" t="str">
        <f ca="1">IF(A475&gt;0,SUM(OFFSET(I475,0,0,COUNTIF(K:K,K475),1)),"")</f>
        <v/>
      </c>
      <c r="M475" s="29" t="e">
        <f>IF(VLOOKUP($F475,master!$B:$E,4,0)=1,1,ROUNDUP(I475/VLOOKUP($F475,master!$B:$E,4,0),0))</f>
        <v>#N/A</v>
      </c>
      <c r="N475" s="25" t="str">
        <f ca="1">IF(A475&gt;0,SUM(OFFSET(M475,0,0,COUNTIF(K:K,K475),1)),"")</f>
        <v/>
      </c>
      <c r="O475" s="26" t="str">
        <f>IF(A475&gt;0,IF(VLOOKUP($F475,master!$B:$G,6,0)="대상",E475,E475-1),"")</f>
        <v/>
      </c>
      <c r="P475" s="25" t="str">
        <f t="shared" si="31"/>
        <v/>
      </c>
    </row>
    <row r="476" spans="11:16" x14ac:dyDescent="0.15">
      <c r="K476" s="29">
        <f t="shared" si="30"/>
        <v>400</v>
      </c>
      <c r="L476" s="25" t="str">
        <f ca="1">IF(A476&gt;0,SUM(OFFSET(I476,0,0,COUNTIF(K:K,K476),1)),"")</f>
        <v/>
      </c>
      <c r="M476" s="29" t="e">
        <f>IF(VLOOKUP($F476,master!$B:$E,4,0)=1,1,ROUNDUP(I476/VLOOKUP($F476,master!$B:$E,4,0),0))</f>
        <v>#N/A</v>
      </c>
      <c r="N476" s="25" t="str">
        <f ca="1">IF(A476&gt;0,SUM(OFFSET(M476,0,0,COUNTIF(K:K,K476),1)),"")</f>
        <v/>
      </c>
      <c r="O476" s="26" t="str">
        <f>IF(A476&gt;0,IF(VLOOKUP($F476,master!$B:$G,6,0)="대상",E476,E476-1),"")</f>
        <v/>
      </c>
      <c r="P476" s="25" t="str">
        <f t="shared" si="31"/>
        <v/>
      </c>
    </row>
    <row r="477" spans="11:16" x14ac:dyDescent="0.15">
      <c r="K477" s="29">
        <f t="shared" si="30"/>
        <v>400</v>
      </c>
      <c r="L477" s="25" t="str">
        <f ca="1">IF(A477&gt;0,SUM(OFFSET(I477,0,0,COUNTIF(K:K,K477),1)),"")</f>
        <v/>
      </c>
      <c r="M477" s="29" t="e">
        <f>IF(VLOOKUP($F477,master!$B:$E,4,0)=1,1,ROUNDUP(I477/VLOOKUP($F477,master!$B:$E,4,0),0))</f>
        <v>#N/A</v>
      </c>
      <c r="N477" s="25" t="str">
        <f ca="1">IF(A477&gt;0,SUM(OFFSET(M477,0,0,COUNTIF(K:K,K477),1)),"")</f>
        <v/>
      </c>
      <c r="O477" s="26" t="str">
        <f>IF(A477&gt;0,IF(VLOOKUP($F477,master!$B:$G,6,0)="대상",E477,E477-1),"")</f>
        <v/>
      </c>
      <c r="P477" s="25" t="str">
        <f t="shared" si="31"/>
        <v/>
      </c>
    </row>
    <row r="478" spans="11:16" x14ac:dyDescent="0.15">
      <c r="K478" s="29">
        <f t="shared" si="30"/>
        <v>400</v>
      </c>
      <c r="L478" s="25" t="str">
        <f ca="1">IF(A478&gt;0,SUM(OFFSET(I478,0,0,COUNTIF(K:K,K478),1)),"")</f>
        <v/>
      </c>
      <c r="M478" s="29" t="e">
        <f>IF(VLOOKUP($F478,master!$B:$E,4,0)=1,1,ROUNDUP(I478/VLOOKUP($F478,master!$B:$E,4,0),0))</f>
        <v>#N/A</v>
      </c>
      <c r="N478" s="25" t="str">
        <f ca="1">IF(A478&gt;0,SUM(OFFSET(M478,0,0,COUNTIF(K:K,K478),1)),"")</f>
        <v/>
      </c>
      <c r="O478" s="26" t="str">
        <f>IF(A478&gt;0,IF(VLOOKUP($F478,master!$B:$G,6,0)="대상",E478,E478-1),"")</f>
        <v/>
      </c>
      <c r="P478" s="25" t="str">
        <f t="shared" si="31"/>
        <v/>
      </c>
    </row>
    <row r="479" spans="11:16" x14ac:dyDescent="0.15">
      <c r="K479" s="29">
        <f t="shared" si="30"/>
        <v>400</v>
      </c>
      <c r="L479" s="25" t="str">
        <f ca="1">IF(A479&gt;0,SUM(OFFSET(I479,0,0,COUNTIF(K:K,K479),1)),"")</f>
        <v/>
      </c>
      <c r="M479" s="29" t="e">
        <f>IF(VLOOKUP($F479,master!$B:$E,4,0)=1,1,ROUNDUP(I479/VLOOKUP($F479,master!$B:$E,4,0),0))</f>
        <v>#N/A</v>
      </c>
      <c r="N479" s="25" t="str">
        <f ca="1">IF(A479&gt;0,SUM(OFFSET(M479,0,0,COUNTIF(K:K,K479),1)),"")</f>
        <v/>
      </c>
      <c r="O479" s="26" t="str">
        <f>IF(A479&gt;0,IF(VLOOKUP($F479,master!$B:$G,6,0)="대상",E479,E479-1),"")</f>
        <v/>
      </c>
      <c r="P479" s="25" t="str">
        <f t="shared" si="31"/>
        <v/>
      </c>
    </row>
    <row r="480" spans="11:16" x14ac:dyDescent="0.15">
      <c r="K480" s="29">
        <f t="shared" si="30"/>
        <v>400</v>
      </c>
      <c r="L480" s="25" t="str">
        <f ca="1">IF(A480&gt;0,SUM(OFFSET(I480,0,0,COUNTIF(K:K,K480),1)),"")</f>
        <v/>
      </c>
      <c r="M480" s="29" t="e">
        <f>IF(VLOOKUP($F480,master!$B:$E,4,0)=1,1,ROUNDUP(I480/VLOOKUP($F480,master!$B:$E,4,0),0))</f>
        <v>#N/A</v>
      </c>
      <c r="N480" s="25" t="str">
        <f ca="1">IF(A480&gt;0,SUM(OFFSET(M480,0,0,COUNTIF(K:K,K480),1)),"")</f>
        <v/>
      </c>
      <c r="O480" s="26" t="str">
        <f>IF(A480&gt;0,IF(VLOOKUP($F480,master!$B:$G,6,0)="대상",E480,E480-1),"")</f>
        <v/>
      </c>
      <c r="P480" s="25" t="str">
        <f t="shared" si="31"/>
        <v/>
      </c>
    </row>
    <row r="481" spans="11:16" x14ac:dyDescent="0.15">
      <c r="K481" s="29">
        <f t="shared" si="30"/>
        <v>400</v>
      </c>
      <c r="L481" s="25" t="str">
        <f ca="1">IF(A481&gt;0,SUM(OFFSET(I481,0,0,COUNTIF(K:K,K481),1)),"")</f>
        <v/>
      </c>
      <c r="M481" s="29" t="e">
        <f>IF(VLOOKUP($F481,master!$B:$E,4,0)=1,1,ROUNDUP(I481/VLOOKUP($F481,master!$B:$E,4,0),0))</f>
        <v>#N/A</v>
      </c>
      <c r="N481" s="25" t="str">
        <f ca="1">IF(A481&gt;0,SUM(OFFSET(M481,0,0,COUNTIF(K:K,K481),1)),"")</f>
        <v/>
      </c>
      <c r="O481" s="26" t="str">
        <f>IF(A481&gt;0,IF(VLOOKUP($F481,master!$B:$G,6,0)="대상",E481,E481-1),"")</f>
        <v/>
      </c>
      <c r="P481" s="25" t="str">
        <f t="shared" si="31"/>
        <v/>
      </c>
    </row>
    <row r="482" spans="11:16" x14ac:dyDescent="0.15">
      <c r="K482" s="29">
        <f t="shared" si="30"/>
        <v>400</v>
      </c>
      <c r="L482" s="25" t="str">
        <f ca="1">IF(A482&gt;0,SUM(OFFSET(I482,0,0,COUNTIF(K:K,K482),1)),"")</f>
        <v/>
      </c>
      <c r="M482" s="29" t="e">
        <f>IF(VLOOKUP($F482,master!$B:$E,4,0)=1,1,ROUNDUP(I482/VLOOKUP($F482,master!$B:$E,4,0),0))</f>
        <v>#N/A</v>
      </c>
      <c r="N482" s="25" t="str">
        <f ca="1">IF(A482&gt;0,SUM(OFFSET(M482,0,0,COUNTIF(K:K,K482),1)),"")</f>
        <v/>
      </c>
      <c r="O482" s="26" t="str">
        <f>IF(A482&gt;0,IF(VLOOKUP($F482,master!$B:$G,6,0)="대상",E482,E482-1),"")</f>
        <v/>
      </c>
      <c r="P482" s="25" t="str">
        <f t="shared" si="31"/>
        <v/>
      </c>
    </row>
    <row r="483" spans="11:16" x14ac:dyDescent="0.15">
      <c r="K483" s="29">
        <f t="shared" si="30"/>
        <v>400</v>
      </c>
      <c r="L483" s="25" t="str">
        <f ca="1">IF(A483&gt;0,SUM(OFFSET(I483,0,0,COUNTIF(K:K,K483),1)),"")</f>
        <v/>
      </c>
      <c r="M483" s="29" t="e">
        <f>IF(VLOOKUP($F483,master!$B:$E,4,0)=1,1,ROUNDUP(I483/VLOOKUP($F483,master!$B:$E,4,0),0))</f>
        <v>#N/A</v>
      </c>
      <c r="N483" s="25" t="str">
        <f ca="1">IF(A483&gt;0,SUM(OFFSET(M483,0,0,COUNTIF(K:K,K483),1)),"")</f>
        <v/>
      </c>
      <c r="O483" s="26" t="str">
        <f>IF(A483&gt;0,IF(VLOOKUP($F483,master!$B:$G,6,0)="대상",E483,E483-1),"")</f>
        <v/>
      </c>
      <c r="P483" s="25" t="str">
        <f t="shared" si="31"/>
        <v/>
      </c>
    </row>
    <row r="484" spans="11:16" x14ac:dyDescent="0.15">
      <c r="K484" s="29">
        <f t="shared" si="30"/>
        <v>400</v>
      </c>
      <c r="L484" s="25" t="str">
        <f ca="1">IF(A484&gt;0,SUM(OFFSET(I484,0,0,COUNTIF(K:K,K484),1)),"")</f>
        <v/>
      </c>
      <c r="M484" s="29" t="e">
        <f>IF(VLOOKUP($F484,master!$B:$E,4,0)=1,1,ROUNDUP(I484/VLOOKUP($F484,master!$B:$E,4,0),0))</f>
        <v>#N/A</v>
      </c>
      <c r="N484" s="25" t="str">
        <f ca="1">IF(A484&gt;0,SUM(OFFSET(M484,0,0,COUNTIF(K:K,K484),1)),"")</f>
        <v/>
      </c>
      <c r="O484" s="26" t="str">
        <f>IF(A484&gt;0,IF(VLOOKUP($F484,master!$B:$G,6,0)="대상",E484,E484-1),"")</f>
        <v/>
      </c>
      <c r="P484" s="25" t="str">
        <f t="shared" si="31"/>
        <v/>
      </c>
    </row>
    <row r="485" spans="11:16" x14ac:dyDescent="0.15">
      <c r="K485" s="29">
        <f t="shared" si="30"/>
        <v>400</v>
      </c>
      <c r="L485" s="25" t="str">
        <f ca="1">IF(A485&gt;0,SUM(OFFSET(I485,0,0,COUNTIF(K:K,K485),1)),"")</f>
        <v/>
      </c>
      <c r="M485" s="29" t="e">
        <f>IF(VLOOKUP($F485,master!$B:$E,4,0)=1,1,ROUNDUP(I485/VLOOKUP($F485,master!$B:$E,4,0),0))</f>
        <v>#N/A</v>
      </c>
      <c r="N485" s="25" t="str">
        <f ca="1">IF(A485&gt;0,SUM(OFFSET(M485,0,0,COUNTIF(K:K,K485),1)),"")</f>
        <v/>
      </c>
      <c r="O485" s="26" t="str">
        <f>IF(A485&gt;0,IF(VLOOKUP($F485,master!$B:$G,6,0)="대상",E485,E485-1),"")</f>
        <v/>
      </c>
      <c r="P485" s="25" t="str">
        <f t="shared" si="31"/>
        <v/>
      </c>
    </row>
    <row r="486" spans="11:16" x14ac:dyDescent="0.15">
      <c r="K486" s="29">
        <f t="shared" si="30"/>
        <v>400</v>
      </c>
      <c r="L486" s="25" t="str">
        <f ca="1">IF(A486&gt;0,SUM(OFFSET(I486,0,0,COUNTIF(K:K,K486),1)),"")</f>
        <v/>
      </c>
      <c r="M486" s="29" t="e">
        <f>IF(VLOOKUP($F486,master!$B:$E,4,0)=1,1,ROUNDUP(I486/VLOOKUP($F486,master!$B:$E,4,0),0))</f>
        <v>#N/A</v>
      </c>
      <c r="N486" s="25" t="str">
        <f ca="1">IF(A486&gt;0,SUM(OFFSET(M486,0,0,COUNTIF(K:K,K486),1)),"")</f>
        <v/>
      </c>
      <c r="O486" s="26" t="str">
        <f>IF(A486&gt;0,IF(VLOOKUP($F486,master!$B:$G,6,0)="대상",E486,E486-1),"")</f>
        <v/>
      </c>
      <c r="P486" s="25" t="str">
        <f t="shared" si="31"/>
        <v/>
      </c>
    </row>
    <row r="487" spans="11:16" x14ac:dyDescent="0.15">
      <c r="K487" s="29">
        <f t="shared" si="30"/>
        <v>400</v>
      </c>
      <c r="L487" s="25" t="str">
        <f ca="1">IF(A487&gt;0,SUM(OFFSET(I487,0,0,COUNTIF(K:K,K487),1)),"")</f>
        <v/>
      </c>
      <c r="M487" s="29" t="e">
        <f>IF(VLOOKUP($F487,master!$B:$E,4,0)=1,1,ROUNDUP(I487/VLOOKUP($F487,master!$B:$E,4,0),0))</f>
        <v>#N/A</v>
      </c>
      <c r="N487" s="25" t="str">
        <f ca="1">IF(A487&gt;0,SUM(OFFSET(M487,0,0,COUNTIF(K:K,K487),1)),"")</f>
        <v/>
      </c>
      <c r="O487" s="26" t="str">
        <f>IF(A487&gt;0,IF(VLOOKUP($F487,master!$B:$G,6,0)="대상",E487,E487-1),"")</f>
        <v/>
      </c>
      <c r="P487" s="25" t="str">
        <f t="shared" si="31"/>
        <v/>
      </c>
    </row>
    <row r="488" spans="11:16" x14ac:dyDescent="0.15">
      <c r="K488" s="29">
        <f t="shared" si="30"/>
        <v>400</v>
      </c>
      <c r="L488" s="25" t="str">
        <f ca="1">IF(A488&gt;0,SUM(OFFSET(I488,0,0,COUNTIF(K:K,K488),1)),"")</f>
        <v/>
      </c>
      <c r="M488" s="29" t="e">
        <f>IF(VLOOKUP($F488,master!$B:$E,4,0)=1,1,ROUNDUP(I488/VLOOKUP($F488,master!$B:$E,4,0),0))</f>
        <v>#N/A</v>
      </c>
      <c r="N488" s="25" t="str">
        <f ca="1">IF(A488&gt;0,SUM(OFFSET(M488,0,0,COUNTIF(K:K,K488),1)),"")</f>
        <v/>
      </c>
      <c r="O488" s="26" t="str">
        <f>IF(A488&gt;0,IF(VLOOKUP($F488,master!$B:$G,6,0)="대상",E488,E488-1),"")</f>
        <v/>
      </c>
      <c r="P488" s="25" t="str">
        <f t="shared" si="31"/>
        <v/>
      </c>
    </row>
    <row r="489" spans="11:16" x14ac:dyDescent="0.15">
      <c r="K489" s="29">
        <f t="shared" si="30"/>
        <v>400</v>
      </c>
      <c r="L489" s="25" t="str">
        <f ca="1">IF(A489&gt;0,SUM(OFFSET(I489,0,0,COUNTIF(K:K,K489),1)),"")</f>
        <v/>
      </c>
      <c r="M489" s="29" t="e">
        <f>IF(VLOOKUP($F489,master!$B:$E,4,0)=1,1,ROUNDUP(I489/VLOOKUP($F489,master!$B:$E,4,0),0))</f>
        <v>#N/A</v>
      </c>
      <c r="N489" s="25" t="str">
        <f ca="1">IF(A489&gt;0,SUM(OFFSET(M489,0,0,COUNTIF(K:K,K489),1)),"")</f>
        <v/>
      </c>
      <c r="O489" s="26" t="str">
        <f>IF(A489&gt;0,IF(VLOOKUP($F489,master!$B:$G,6,0)="대상",E489,E489-1),"")</f>
        <v/>
      </c>
      <c r="P489" s="25" t="str">
        <f t="shared" si="31"/>
        <v/>
      </c>
    </row>
    <row r="490" spans="11:16" x14ac:dyDescent="0.15">
      <c r="K490" s="29">
        <f t="shared" si="30"/>
        <v>400</v>
      </c>
      <c r="L490" s="25" t="str">
        <f ca="1">IF(A490&gt;0,SUM(OFFSET(I490,0,0,COUNTIF(K:K,K490),1)),"")</f>
        <v/>
      </c>
      <c r="M490" s="29" t="e">
        <f>IF(VLOOKUP($F490,master!$B:$E,4,0)=1,1,ROUNDUP(I490/VLOOKUP($F490,master!$B:$E,4,0),0))</f>
        <v>#N/A</v>
      </c>
      <c r="N490" s="25" t="str">
        <f ca="1">IF(A490&gt;0,SUM(OFFSET(M490,0,0,COUNTIF(K:K,K490),1)),"")</f>
        <v/>
      </c>
      <c r="O490" s="26" t="str">
        <f>IF(A490&gt;0,IF(VLOOKUP($F490,master!$B:$G,6,0)="대상",E490,E490-1),"")</f>
        <v/>
      </c>
      <c r="P490" s="25" t="str">
        <f t="shared" si="31"/>
        <v/>
      </c>
    </row>
    <row r="491" spans="11:16" x14ac:dyDescent="0.15">
      <c r="K491" s="29">
        <f t="shared" ref="K491:K554" si="32">IF(A491&gt;0,ROW(),K490)</f>
        <v>400</v>
      </c>
      <c r="L491" s="25" t="str">
        <f ca="1">IF(A491&gt;0,SUM(OFFSET(I491,0,0,COUNTIF(K:K,K491),1)),"")</f>
        <v/>
      </c>
      <c r="M491" s="29" t="e">
        <f>IF(VLOOKUP($F491,master!$B:$E,4,0)=1,1,ROUNDUP(I491/VLOOKUP($F491,master!$B:$E,4,0),0))</f>
        <v>#N/A</v>
      </c>
      <c r="N491" s="25" t="str">
        <f ca="1">IF(A491&gt;0,SUM(OFFSET(M491,0,0,COUNTIF(K:K,K491),1)),"")</f>
        <v/>
      </c>
      <c r="O491" s="26" t="str">
        <f>IF(A491&gt;0,IF(VLOOKUP($F491,master!$B:$G,6,0)="대상",E491,E491-1),"")</f>
        <v/>
      </c>
      <c r="P491" s="25" t="str">
        <f t="shared" ref="P491:P554" si="33">IF(B491&gt;0,B491,"")</f>
        <v/>
      </c>
    </row>
    <row r="492" spans="11:16" x14ac:dyDescent="0.15">
      <c r="K492" s="29">
        <f t="shared" si="32"/>
        <v>400</v>
      </c>
      <c r="L492" s="25" t="str">
        <f ca="1">IF(A492&gt;0,SUM(OFFSET(I492,0,0,COUNTIF(K:K,K492),1)),"")</f>
        <v/>
      </c>
      <c r="M492" s="29" t="e">
        <f>IF(VLOOKUP($F492,master!$B:$E,4,0)=1,1,ROUNDUP(I492/VLOOKUP($F492,master!$B:$E,4,0),0))</f>
        <v>#N/A</v>
      </c>
      <c r="N492" s="25" t="str">
        <f ca="1">IF(A492&gt;0,SUM(OFFSET(M492,0,0,COUNTIF(K:K,K492),1)),"")</f>
        <v/>
      </c>
      <c r="O492" s="26" t="str">
        <f>IF(A492&gt;0,IF(VLOOKUP($F492,master!$B:$G,6,0)="대상",E492,E492-1),"")</f>
        <v/>
      </c>
      <c r="P492" s="25" t="str">
        <f t="shared" si="33"/>
        <v/>
      </c>
    </row>
    <row r="493" spans="11:16" x14ac:dyDescent="0.15">
      <c r="K493" s="29">
        <f t="shared" si="32"/>
        <v>400</v>
      </c>
      <c r="L493" s="25" t="str">
        <f ca="1">IF(A493&gt;0,SUM(OFFSET(I493,0,0,COUNTIF(K:K,K493),1)),"")</f>
        <v/>
      </c>
      <c r="M493" s="29" t="e">
        <f>IF(VLOOKUP($F493,master!$B:$E,4,0)=1,1,ROUNDUP(I493/VLOOKUP($F493,master!$B:$E,4,0),0))</f>
        <v>#N/A</v>
      </c>
      <c r="N493" s="25" t="str">
        <f ca="1">IF(A493&gt;0,SUM(OFFSET(M493,0,0,COUNTIF(K:K,K493),1)),"")</f>
        <v/>
      </c>
      <c r="O493" s="26" t="str">
        <f>IF(A493&gt;0,IF(VLOOKUP($F493,master!$B:$G,6,0)="대상",E493,E493-1),"")</f>
        <v/>
      </c>
      <c r="P493" s="25" t="str">
        <f t="shared" si="33"/>
        <v/>
      </c>
    </row>
    <row r="494" spans="11:16" x14ac:dyDescent="0.15">
      <c r="K494" s="29">
        <f t="shared" si="32"/>
        <v>400</v>
      </c>
      <c r="L494" s="25" t="str">
        <f ca="1">IF(A494&gt;0,SUM(OFFSET(I494,0,0,COUNTIF(K:K,K494),1)),"")</f>
        <v/>
      </c>
      <c r="M494" s="29" t="e">
        <f>IF(VLOOKUP($F494,master!$B:$E,4,0)=1,1,ROUNDUP(I494/VLOOKUP($F494,master!$B:$E,4,0),0))</f>
        <v>#N/A</v>
      </c>
      <c r="N494" s="25" t="str">
        <f ca="1">IF(A494&gt;0,SUM(OFFSET(M494,0,0,COUNTIF(K:K,K494),1)),"")</f>
        <v/>
      </c>
      <c r="O494" s="26" t="str">
        <f>IF(A494&gt;0,IF(VLOOKUP($F494,master!$B:$G,6,0)="대상",E494,E494-1),"")</f>
        <v/>
      </c>
      <c r="P494" s="25" t="str">
        <f t="shared" si="33"/>
        <v/>
      </c>
    </row>
    <row r="495" spans="11:16" x14ac:dyDescent="0.15">
      <c r="K495" s="29">
        <f t="shared" si="32"/>
        <v>400</v>
      </c>
      <c r="L495" s="25" t="str">
        <f ca="1">IF(A495&gt;0,SUM(OFFSET(I495,0,0,COUNTIF(K:K,K495),1)),"")</f>
        <v/>
      </c>
      <c r="M495" s="29" t="e">
        <f>IF(VLOOKUP($F495,master!$B:$E,4,0)=1,1,ROUNDUP(I495/VLOOKUP($F495,master!$B:$E,4,0),0))</f>
        <v>#N/A</v>
      </c>
      <c r="N495" s="25" t="str">
        <f ca="1">IF(A495&gt;0,SUM(OFFSET(M495,0,0,COUNTIF(K:K,K495),1)),"")</f>
        <v/>
      </c>
      <c r="O495" s="26" t="str">
        <f>IF(A495&gt;0,IF(VLOOKUP($F495,master!$B:$G,6,0)="대상",E495,E495-1),"")</f>
        <v/>
      </c>
      <c r="P495" s="25" t="str">
        <f t="shared" si="33"/>
        <v/>
      </c>
    </row>
    <row r="496" spans="11:16" x14ac:dyDescent="0.15">
      <c r="K496" s="29">
        <f t="shared" si="32"/>
        <v>400</v>
      </c>
      <c r="L496" s="25" t="str">
        <f ca="1">IF(A496&gt;0,SUM(OFFSET(I496,0,0,COUNTIF(K:K,K496),1)),"")</f>
        <v/>
      </c>
      <c r="M496" s="29" t="e">
        <f>IF(VLOOKUP($F496,master!$B:$E,4,0)=1,1,ROUNDUP(I496/VLOOKUP($F496,master!$B:$E,4,0),0))</f>
        <v>#N/A</v>
      </c>
      <c r="N496" s="25" t="str">
        <f ca="1">IF(A496&gt;0,SUM(OFFSET(M496,0,0,COUNTIF(K:K,K496),1)),"")</f>
        <v/>
      </c>
      <c r="O496" s="26" t="str">
        <f>IF(A496&gt;0,IF(VLOOKUP($F496,master!$B:$G,6,0)="대상",E496,E496-1),"")</f>
        <v/>
      </c>
      <c r="P496" s="25" t="str">
        <f t="shared" si="33"/>
        <v/>
      </c>
    </row>
    <row r="497" spans="11:16" x14ac:dyDescent="0.15">
      <c r="K497" s="29">
        <f t="shared" si="32"/>
        <v>400</v>
      </c>
      <c r="L497" s="25" t="str">
        <f ca="1">IF(A497&gt;0,SUM(OFFSET(I497,0,0,COUNTIF(K:K,K497),1)),"")</f>
        <v/>
      </c>
      <c r="M497" s="29" t="e">
        <f>IF(VLOOKUP($F497,master!$B:$E,4,0)=1,1,ROUNDUP(I497/VLOOKUP($F497,master!$B:$E,4,0),0))</f>
        <v>#N/A</v>
      </c>
      <c r="N497" s="25" t="str">
        <f ca="1">IF(A497&gt;0,SUM(OFFSET(M497,0,0,COUNTIF(K:K,K497),1)),"")</f>
        <v/>
      </c>
      <c r="O497" s="26" t="str">
        <f>IF(A497&gt;0,IF(VLOOKUP($F497,master!$B:$G,6,0)="대상",E497,E497-1),"")</f>
        <v/>
      </c>
      <c r="P497" s="25" t="str">
        <f t="shared" si="33"/>
        <v/>
      </c>
    </row>
    <row r="498" spans="11:16" x14ac:dyDescent="0.15">
      <c r="K498" s="29">
        <f t="shared" si="32"/>
        <v>400</v>
      </c>
      <c r="L498" s="25" t="str">
        <f ca="1">IF(A498&gt;0,SUM(OFFSET(I498,0,0,COUNTIF(K:K,K498),1)),"")</f>
        <v/>
      </c>
      <c r="M498" s="29" t="e">
        <f>IF(VLOOKUP($F498,master!$B:$E,4,0)=1,1,ROUNDUP(I498/VLOOKUP($F498,master!$B:$E,4,0),0))</f>
        <v>#N/A</v>
      </c>
      <c r="N498" s="25" t="str">
        <f ca="1">IF(A498&gt;0,SUM(OFFSET(M498,0,0,COUNTIF(K:K,K498),1)),"")</f>
        <v/>
      </c>
      <c r="O498" s="26" t="str">
        <f>IF(A498&gt;0,IF(VLOOKUP($F498,master!$B:$G,6,0)="대상",E498,E498-1),"")</f>
        <v/>
      </c>
      <c r="P498" s="25" t="str">
        <f t="shared" si="33"/>
        <v/>
      </c>
    </row>
    <row r="499" spans="11:16" x14ac:dyDescent="0.15">
      <c r="K499" s="29">
        <f t="shared" si="32"/>
        <v>400</v>
      </c>
      <c r="L499" s="25" t="str">
        <f ca="1">IF(A499&gt;0,SUM(OFFSET(I499,0,0,COUNTIF(K:K,K499),1)),"")</f>
        <v/>
      </c>
      <c r="M499" s="29" t="e">
        <f>IF(VLOOKUP($F499,master!$B:$E,4,0)=1,1,ROUNDUP(I499/VLOOKUP($F499,master!$B:$E,4,0),0))</f>
        <v>#N/A</v>
      </c>
      <c r="N499" s="25" t="str">
        <f ca="1">IF(A499&gt;0,SUM(OFFSET(M499,0,0,COUNTIF(K:K,K499),1)),"")</f>
        <v/>
      </c>
      <c r="O499" s="26" t="str">
        <f>IF(A499&gt;0,IF(VLOOKUP($F499,master!$B:$G,6,0)="대상",E499,E499-1),"")</f>
        <v/>
      </c>
      <c r="P499" s="25" t="str">
        <f t="shared" si="33"/>
        <v/>
      </c>
    </row>
    <row r="500" spans="11:16" x14ac:dyDescent="0.15">
      <c r="K500" s="29">
        <f t="shared" si="32"/>
        <v>400</v>
      </c>
      <c r="L500" s="25" t="str">
        <f ca="1">IF(A500&gt;0,SUM(OFFSET(I500,0,0,COUNTIF(K:K,K500),1)),"")</f>
        <v/>
      </c>
      <c r="M500" s="29" t="e">
        <f>IF(VLOOKUP($F500,master!$B:$E,4,0)=1,1,ROUNDUP(I500/VLOOKUP($F500,master!$B:$E,4,0),0))</f>
        <v>#N/A</v>
      </c>
      <c r="N500" s="25" t="str">
        <f ca="1">IF(A500&gt;0,SUM(OFFSET(M500,0,0,COUNTIF(K:K,K500),1)),"")</f>
        <v/>
      </c>
      <c r="O500" s="26" t="str">
        <f>IF(A500&gt;0,IF(VLOOKUP($F500,master!$B:$G,6,0)="대상",E500,E500-1),"")</f>
        <v/>
      </c>
      <c r="P500" s="25" t="str">
        <f t="shared" si="33"/>
        <v/>
      </c>
    </row>
    <row r="501" spans="11:16" x14ac:dyDescent="0.15">
      <c r="K501" s="29">
        <f t="shared" si="32"/>
        <v>400</v>
      </c>
      <c r="L501" s="25" t="str">
        <f ca="1">IF(A501&gt;0,SUM(OFFSET(I501,0,0,COUNTIF(K:K,K501),1)),"")</f>
        <v/>
      </c>
      <c r="M501" s="29" t="e">
        <f>IF(VLOOKUP($F501,master!$B:$E,4,0)=1,1,ROUNDUP(I501/VLOOKUP($F501,master!$B:$E,4,0),0))</f>
        <v>#N/A</v>
      </c>
      <c r="N501" s="25" t="str">
        <f ca="1">IF(A501&gt;0,SUM(OFFSET(M501,0,0,COUNTIF(K:K,K501),1)),"")</f>
        <v/>
      </c>
      <c r="O501" s="26" t="str">
        <f>IF(A501&gt;0,IF(VLOOKUP($F501,master!$B:$G,6,0)="대상",E501,E501-1),"")</f>
        <v/>
      </c>
      <c r="P501" s="25" t="str">
        <f t="shared" si="33"/>
        <v/>
      </c>
    </row>
    <row r="502" spans="11:16" x14ac:dyDescent="0.15">
      <c r="K502" s="29">
        <f t="shared" si="32"/>
        <v>400</v>
      </c>
      <c r="L502" s="25" t="str">
        <f ca="1">IF(A502&gt;0,SUM(OFFSET(I502,0,0,COUNTIF(K:K,K502),1)),"")</f>
        <v/>
      </c>
      <c r="M502" s="29" t="e">
        <f>IF(VLOOKUP($F502,master!$B:$E,4,0)=1,1,ROUNDUP(I502/VLOOKUP($F502,master!$B:$E,4,0),0))</f>
        <v>#N/A</v>
      </c>
      <c r="N502" s="25" t="str">
        <f ca="1">IF(A502&gt;0,SUM(OFFSET(M502,0,0,COUNTIF(K:K,K502),1)),"")</f>
        <v/>
      </c>
      <c r="O502" s="26" t="str">
        <f>IF(A502&gt;0,IF(VLOOKUP($F502,master!$B:$G,6,0)="대상",E502,E502-1),"")</f>
        <v/>
      </c>
      <c r="P502" s="25" t="str">
        <f t="shared" si="33"/>
        <v/>
      </c>
    </row>
    <row r="503" spans="11:16" x14ac:dyDescent="0.15">
      <c r="K503" s="29">
        <f t="shared" si="32"/>
        <v>400</v>
      </c>
      <c r="L503" s="25" t="str">
        <f ca="1">IF(A503&gt;0,SUM(OFFSET(I503,0,0,COUNTIF(K:K,K503),1)),"")</f>
        <v/>
      </c>
      <c r="M503" s="29" t="e">
        <f>IF(VLOOKUP($F503,master!$B:$E,4,0)=1,1,ROUNDUP(I503/VLOOKUP($F503,master!$B:$E,4,0),0))</f>
        <v>#N/A</v>
      </c>
      <c r="N503" s="25" t="str">
        <f ca="1">IF(A503&gt;0,SUM(OFFSET(M503,0,0,COUNTIF(K:K,K503),1)),"")</f>
        <v/>
      </c>
      <c r="O503" s="26" t="str">
        <f>IF(A503&gt;0,IF(VLOOKUP($F503,master!$B:$G,6,0)="대상",E503,E503-1),"")</f>
        <v/>
      </c>
      <c r="P503" s="25" t="str">
        <f t="shared" si="33"/>
        <v/>
      </c>
    </row>
    <row r="504" spans="11:16" x14ac:dyDescent="0.15">
      <c r="K504" s="29">
        <f t="shared" si="32"/>
        <v>400</v>
      </c>
      <c r="L504" s="25" t="str">
        <f ca="1">IF(A504&gt;0,SUM(OFFSET(I504,0,0,COUNTIF(K:K,K504),1)),"")</f>
        <v/>
      </c>
      <c r="M504" s="29" t="e">
        <f>IF(VLOOKUP($F504,master!$B:$E,4,0)=1,1,ROUNDUP(I504/VLOOKUP($F504,master!$B:$E,4,0),0))</f>
        <v>#N/A</v>
      </c>
      <c r="N504" s="25" t="str">
        <f ca="1">IF(A504&gt;0,SUM(OFFSET(M504,0,0,COUNTIF(K:K,K504),1)),"")</f>
        <v/>
      </c>
      <c r="O504" s="26" t="str">
        <f>IF(A504&gt;0,IF(VLOOKUP($F504,master!$B:$G,6,0)="대상",E504,E504-1),"")</f>
        <v/>
      </c>
      <c r="P504" s="25" t="str">
        <f t="shared" si="33"/>
        <v/>
      </c>
    </row>
    <row r="505" spans="11:16" x14ac:dyDescent="0.15">
      <c r="K505" s="29">
        <f t="shared" si="32"/>
        <v>400</v>
      </c>
      <c r="L505" s="25" t="str">
        <f ca="1">IF(A505&gt;0,SUM(OFFSET(I505,0,0,COUNTIF(K:K,K505),1)),"")</f>
        <v/>
      </c>
      <c r="M505" s="29" t="e">
        <f>IF(VLOOKUP($F505,master!$B:$E,4,0)=1,1,ROUNDUP(I505/VLOOKUP($F505,master!$B:$E,4,0),0))</f>
        <v>#N/A</v>
      </c>
      <c r="N505" s="25" t="str">
        <f ca="1">IF(A505&gt;0,SUM(OFFSET(M505,0,0,COUNTIF(K:K,K505),1)),"")</f>
        <v/>
      </c>
      <c r="O505" s="26" t="str">
        <f>IF(A505&gt;0,IF(VLOOKUP($F505,master!$B:$G,6,0)="대상",E505,E505-1),"")</f>
        <v/>
      </c>
      <c r="P505" s="25" t="str">
        <f t="shared" si="33"/>
        <v/>
      </c>
    </row>
    <row r="506" spans="11:16" x14ac:dyDescent="0.15">
      <c r="K506" s="29">
        <f t="shared" si="32"/>
        <v>400</v>
      </c>
      <c r="L506" s="25" t="str">
        <f ca="1">IF(A506&gt;0,SUM(OFFSET(I506,0,0,COUNTIF(K:K,K506),1)),"")</f>
        <v/>
      </c>
      <c r="M506" s="29" t="e">
        <f>IF(VLOOKUP($F506,master!$B:$E,4,0)=1,1,ROUNDUP(I506/VLOOKUP($F506,master!$B:$E,4,0),0))</f>
        <v>#N/A</v>
      </c>
      <c r="N506" s="25" t="str">
        <f ca="1">IF(A506&gt;0,SUM(OFFSET(M506,0,0,COUNTIF(K:K,K506),1)),"")</f>
        <v/>
      </c>
      <c r="O506" s="26" t="str">
        <f>IF(A506&gt;0,IF(VLOOKUP($F506,master!$B:$G,6,0)="대상",E506,E506-1),"")</f>
        <v/>
      </c>
      <c r="P506" s="25" t="str">
        <f t="shared" si="33"/>
        <v/>
      </c>
    </row>
    <row r="507" spans="11:16" x14ac:dyDescent="0.15">
      <c r="K507" s="29">
        <f t="shared" si="32"/>
        <v>400</v>
      </c>
      <c r="L507" s="25" t="str">
        <f ca="1">IF(A507&gt;0,SUM(OFFSET(I507,0,0,COUNTIF(K:K,K507),1)),"")</f>
        <v/>
      </c>
      <c r="M507" s="29" t="e">
        <f>IF(VLOOKUP($F507,master!$B:$E,4,0)=1,1,ROUNDUP(I507/VLOOKUP($F507,master!$B:$E,4,0),0))</f>
        <v>#N/A</v>
      </c>
      <c r="N507" s="25" t="str">
        <f ca="1">IF(A507&gt;0,SUM(OFFSET(M507,0,0,COUNTIF(K:K,K507),1)),"")</f>
        <v/>
      </c>
      <c r="O507" s="26" t="str">
        <f>IF(A507&gt;0,IF(VLOOKUP($F507,master!$B:$G,6,0)="대상",E507,E507-1),"")</f>
        <v/>
      </c>
      <c r="P507" s="25" t="str">
        <f t="shared" si="33"/>
        <v/>
      </c>
    </row>
    <row r="508" spans="11:16" x14ac:dyDescent="0.15">
      <c r="K508" s="29">
        <f t="shared" si="32"/>
        <v>400</v>
      </c>
      <c r="L508" s="25" t="str">
        <f ca="1">IF(A508&gt;0,SUM(OFFSET(I508,0,0,COUNTIF(K:K,K508),1)),"")</f>
        <v/>
      </c>
      <c r="M508" s="29" t="e">
        <f>IF(VLOOKUP($F508,master!$B:$E,4,0)=1,1,ROUNDUP(I508/VLOOKUP($F508,master!$B:$E,4,0),0))</f>
        <v>#N/A</v>
      </c>
      <c r="N508" s="25" t="str">
        <f ca="1">IF(A508&gt;0,SUM(OFFSET(M508,0,0,COUNTIF(K:K,K508),1)),"")</f>
        <v/>
      </c>
      <c r="O508" s="26" t="str">
        <f>IF(A508&gt;0,IF(VLOOKUP($F508,master!$B:$G,6,0)="대상",E508,E508-1),"")</f>
        <v/>
      </c>
      <c r="P508" s="25" t="str">
        <f t="shared" si="33"/>
        <v/>
      </c>
    </row>
    <row r="509" spans="11:16" x14ac:dyDescent="0.15">
      <c r="K509" s="29">
        <f t="shared" si="32"/>
        <v>400</v>
      </c>
      <c r="L509" s="25" t="str">
        <f ca="1">IF(A509&gt;0,SUM(OFFSET(I509,0,0,COUNTIF(K:K,K509),1)),"")</f>
        <v/>
      </c>
      <c r="M509" s="29" t="e">
        <f>IF(VLOOKUP($F509,master!$B:$E,4,0)=1,1,ROUNDUP(I509/VLOOKUP($F509,master!$B:$E,4,0),0))</f>
        <v>#N/A</v>
      </c>
      <c r="N509" s="25" t="str">
        <f ca="1">IF(A509&gt;0,SUM(OFFSET(M509,0,0,COUNTIF(K:K,K509),1)),"")</f>
        <v/>
      </c>
      <c r="O509" s="26" t="str">
        <f>IF(A509&gt;0,IF(VLOOKUP($F509,master!$B:$G,6,0)="대상",E509,E509-1),"")</f>
        <v/>
      </c>
      <c r="P509" s="25" t="str">
        <f t="shared" si="33"/>
        <v/>
      </c>
    </row>
    <row r="510" spans="11:16" x14ac:dyDescent="0.15">
      <c r="K510" s="29">
        <f t="shared" si="32"/>
        <v>400</v>
      </c>
      <c r="L510" s="25" t="str">
        <f ca="1">IF(A510&gt;0,SUM(OFFSET(I510,0,0,COUNTIF(K:K,K510),1)),"")</f>
        <v/>
      </c>
      <c r="M510" s="29" t="e">
        <f>IF(VLOOKUP($F510,master!$B:$E,4,0)=1,1,ROUNDUP(I510/VLOOKUP($F510,master!$B:$E,4,0),0))</f>
        <v>#N/A</v>
      </c>
      <c r="N510" s="25" t="str">
        <f ca="1">IF(A510&gt;0,SUM(OFFSET(M510,0,0,COUNTIF(K:K,K510),1)),"")</f>
        <v/>
      </c>
      <c r="O510" s="26" t="str">
        <f>IF(A510&gt;0,IF(VLOOKUP($F510,master!$B:$G,6,0)="대상",E510,E510-1),"")</f>
        <v/>
      </c>
      <c r="P510" s="25" t="str">
        <f t="shared" si="33"/>
        <v/>
      </c>
    </row>
    <row r="511" spans="11:16" x14ac:dyDescent="0.15">
      <c r="K511" s="29">
        <f t="shared" si="32"/>
        <v>400</v>
      </c>
      <c r="L511" s="25" t="str">
        <f ca="1">IF(A511&gt;0,SUM(OFFSET(I511,0,0,COUNTIF(K:K,K511),1)),"")</f>
        <v/>
      </c>
      <c r="M511" s="29" t="e">
        <f>IF(VLOOKUP($F511,master!$B:$E,4,0)=1,1,ROUNDUP(I511/VLOOKUP($F511,master!$B:$E,4,0),0))</f>
        <v>#N/A</v>
      </c>
      <c r="N511" s="25" t="str">
        <f ca="1">IF(A511&gt;0,SUM(OFFSET(M511,0,0,COUNTIF(K:K,K511),1)),"")</f>
        <v/>
      </c>
      <c r="O511" s="26" t="str">
        <f>IF(A511&gt;0,IF(VLOOKUP($F511,master!$B:$G,6,0)="대상",E511,E511-1),"")</f>
        <v/>
      </c>
      <c r="P511" s="25" t="str">
        <f t="shared" si="33"/>
        <v/>
      </c>
    </row>
    <row r="512" spans="11:16" x14ac:dyDescent="0.15">
      <c r="K512" s="29">
        <f t="shared" si="32"/>
        <v>400</v>
      </c>
      <c r="L512" s="25" t="str">
        <f ca="1">IF(A512&gt;0,SUM(OFFSET(I512,0,0,COUNTIF(K:K,K512),1)),"")</f>
        <v/>
      </c>
      <c r="M512" s="29" t="e">
        <f>IF(VLOOKUP($F512,master!$B:$E,4,0)=1,1,ROUNDUP(I512/VLOOKUP($F512,master!$B:$E,4,0),0))</f>
        <v>#N/A</v>
      </c>
      <c r="N512" s="25" t="str">
        <f ca="1">IF(A512&gt;0,SUM(OFFSET(M512,0,0,COUNTIF(K:K,K512),1)),"")</f>
        <v/>
      </c>
      <c r="O512" s="26" t="str">
        <f>IF(A512&gt;0,IF(VLOOKUP($F512,master!$B:$G,6,0)="대상",E512,E512-1),"")</f>
        <v/>
      </c>
      <c r="P512" s="25" t="str">
        <f t="shared" si="33"/>
        <v/>
      </c>
    </row>
    <row r="513" spans="11:16" x14ac:dyDescent="0.15">
      <c r="K513" s="29">
        <f t="shared" si="32"/>
        <v>400</v>
      </c>
      <c r="L513" s="25" t="str">
        <f ca="1">IF(A513&gt;0,SUM(OFFSET(I513,0,0,COUNTIF(K:K,K513),1)),"")</f>
        <v/>
      </c>
      <c r="M513" s="29" t="e">
        <f>IF(VLOOKUP($F513,master!$B:$E,4,0)=1,1,ROUNDUP(I513/VLOOKUP($F513,master!$B:$E,4,0),0))</f>
        <v>#N/A</v>
      </c>
      <c r="N513" s="25" t="str">
        <f ca="1">IF(A513&gt;0,SUM(OFFSET(M513,0,0,COUNTIF(K:K,K513),1)),"")</f>
        <v/>
      </c>
      <c r="O513" s="26" t="str">
        <f>IF(A513&gt;0,IF(VLOOKUP($F513,master!$B:$G,6,0)="대상",E513,E513-1),"")</f>
        <v/>
      </c>
      <c r="P513" s="25" t="str">
        <f t="shared" si="33"/>
        <v/>
      </c>
    </row>
    <row r="514" spans="11:16" x14ac:dyDescent="0.15">
      <c r="K514" s="29">
        <f t="shared" si="32"/>
        <v>400</v>
      </c>
      <c r="L514" s="25" t="str">
        <f ca="1">IF(A514&gt;0,SUM(OFFSET(I514,0,0,COUNTIF(K:K,K514),1)),"")</f>
        <v/>
      </c>
      <c r="M514" s="29" t="e">
        <f>IF(VLOOKUP($F514,master!$B:$E,4,0)=1,1,ROUNDUP(I514/VLOOKUP($F514,master!$B:$E,4,0),0))</f>
        <v>#N/A</v>
      </c>
      <c r="N514" s="25" t="str">
        <f ca="1">IF(A514&gt;0,SUM(OFFSET(M514,0,0,COUNTIF(K:K,K514),1)),"")</f>
        <v/>
      </c>
      <c r="O514" s="26" t="str">
        <f>IF(A514&gt;0,IF(VLOOKUP($F514,master!$B:$G,6,0)="대상",E514,E514-1),"")</f>
        <v/>
      </c>
      <c r="P514" s="25" t="str">
        <f t="shared" si="33"/>
        <v/>
      </c>
    </row>
    <row r="515" spans="11:16" x14ac:dyDescent="0.15">
      <c r="K515" s="29">
        <f t="shared" si="32"/>
        <v>400</v>
      </c>
      <c r="L515" s="25" t="str">
        <f ca="1">IF(A515&gt;0,SUM(OFFSET(I515,0,0,COUNTIF(K:K,K515),1)),"")</f>
        <v/>
      </c>
      <c r="M515" s="29" t="e">
        <f>IF(VLOOKUP($F515,master!$B:$E,4,0)=1,1,ROUNDUP(I515/VLOOKUP($F515,master!$B:$E,4,0),0))</f>
        <v>#N/A</v>
      </c>
      <c r="N515" s="25" t="str">
        <f ca="1">IF(A515&gt;0,SUM(OFFSET(M515,0,0,COUNTIF(K:K,K515),1)),"")</f>
        <v/>
      </c>
      <c r="O515" s="26" t="str">
        <f>IF(A515&gt;0,IF(VLOOKUP($F515,master!$B:$G,6,0)="대상",E515,E515-1),"")</f>
        <v/>
      </c>
      <c r="P515" s="25" t="str">
        <f t="shared" si="33"/>
        <v/>
      </c>
    </row>
    <row r="516" spans="11:16" x14ac:dyDescent="0.15">
      <c r="K516" s="29">
        <f t="shared" si="32"/>
        <v>400</v>
      </c>
      <c r="L516" s="25" t="str">
        <f ca="1">IF(A516&gt;0,SUM(OFFSET(I516,0,0,COUNTIF(K:K,K516),1)),"")</f>
        <v/>
      </c>
      <c r="M516" s="29" t="e">
        <f>IF(VLOOKUP($F516,master!$B:$E,4,0)=1,1,ROUNDUP(I516/VLOOKUP($F516,master!$B:$E,4,0),0))</f>
        <v>#N/A</v>
      </c>
      <c r="N516" s="25" t="str">
        <f ca="1">IF(A516&gt;0,SUM(OFFSET(M516,0,0,COUNTIF(K:K,K516),1)),"")</f>
        <v/>
      </c>
      <c r="O516" s="26" t="str">
        <f>IF(A516&gt;0,IF(VLOOKUP($F516,master!$B:$G,6,0)="대상",E516,E516-1),"")</f>
        <v/>
      </c>
      <c r="P516" s="25" t="str">
        <f t="shared" si="33"/>
        <v/>
      </c>
    </row>
    <row r="517" spans="11:16" x14ac:dyDescent="0.15">
      <c r="K517" s="29">
        <f t="shared" si="32"/>
        <v>400</v>
      </c>
      <c r="L517" s="25" t="str">
        <f ca="1">IF(A517&gt;0,SUM(OFFSET(I517,0,0,COUNTIF(K:K,K517),1)),"")</f>
        <v/>
      </c>
      <c r="M517" s="29" t="e">
        <f>IF(VLOOKUP($F517,master!$B:$E,4,0)=1,1,ROUNDUP(I517/VLOOKUP($F517,master!$B:$E,4,0),0))</f>
        <v>#N/A</v>
      </c>
      <c r="N517" s="25" t="str">
        <f ca="1">IF(A517&gt;0,SUM(OFFSET(M517,0,0,COUNTIF(K:K,K517),1)),"")</f>
        <v/>
      </c>
      <c r="O517" s="26" t="str">
        <f>IF(A517&gt;0,IF(VLOOKUP($F517,master!$B:$G,6,0)="대상",E517,E517-1),"")</f>
        <v/>
      </c>
      <c r="P517" s="25" t="str">
        <f t="shared" si="33"/>
        <v/>
      </c>
    </row>
    <row r="518" spans="11:16" x14ac:dyDescent="0.15">
      <c r="K518" s="29">
        <f t="shared" si="32"/>
        <v>400</v>
      </c>
      <c r="L518" s="25" t="str">
        <f ca="1">IF(A518&gt;0,SUM(OFFSET(I518,0,0,COUNTIF(K:K,K518),1)),"")</f>
        <v/>
      </c>
      <c r="M518" s="29" t="e">
        <f>IF(VLOOKUP($F518,master!$B:$E,4,0)=1,1,ROUNDUP(I518/VLOOKUP($F518,master!$B:$E,4,0),0))</f>
        <v>#N/A</v>
      </c>
      <c r="N518" s="25" t="str">
        <f ca="1">IF(A518&gt;0,SUM(OFFSET(M518,0,0,COUNTIF(K:K,K518),1)),"")</f>
        <v/>
      </c>
      <c r="O518" s="26" t="str">
        <f>IF(A518&gt;0,IF(VLOOKUP($F518,master!$B:$G,6,0)="대상",E518,E518-1),"")</f>
        <v/>
      </c>
      <c r="P518" s="25" t="str">
        <f t="shared" si="33"/>
        <v/>
      </c>
    </row>
    <row r="519" spans="11:16" x14ac:dyDescent="0.15">
      <c r="K519" s="29">
        <f t="shared" si="32"/>
        <v>400</v>
      </c>
      <c r="L519" s="25" t="str">
        <f ca="1">IF(A519&gt;0,SUM(OFFSET(I519,0,0,COUNTIF(K:K,K519),1)),"")</f>
        <v/>
      </c>
      <c r="M519" s="29" t="e">
        <f>IF(VLOOKUP($F519,master!$B:$E,4,0)=1,1,ROUNDUP(I519/VLOOKUP($F519,master!$B:$E,4,0),0))</f>
        <v>#N/A</v>
      </c>
      <c r="N519" s="25" t="str">
        <f ca="1">IF(A519&gt;0,SUM(OFFSET(M519,0,0,COUNTIF(K:K,K519),1)),"")</f>
        <v/>
      </c>
      <c r="O519" s="26" t="str">
        <f>IF(A519&gt;0,IF(VLOOKUP($F519,master!$B:$G,6,0)="대상",E519,E519-1),"")</f>
        <v/>
      </c>
      <c r="P519" s="25" t="str">
        <f t="shared" si="33"/>
        <v/>
      </c>
    </row>
    <row r="520" spans="11:16" x14ac:dyDescent="0.15">
      <c r="K520" s="29">
        <f t="shared" si="32"/>
        <v>400</v>
      </c>
      <c r="L520" s="25" t="str">
        <f ca="1">IF(A520&gt;0,SUM(OFFSET(I520,0,0,COUNTIF(K:K,K520),1)),"")</f>
        <v/>
      </c>
      <c r="M520" s="29" t="e">
        <f>IF(VLOOKUP($F520,master!$B:$E,4,0)=1,1,ROUNDUP(I520/VLOOKUP($F520,master!$B:$E,4,0),0))</f>
        <v>#N/A</v>
      </c>
      <c r="N520" s="25" t="str">
        <f ca="1">IF(A520&gt;0,SUM(OFFSET(M520,0,0,COUNTIF(K:K,K520),1)),"")</f>
        <v/>
      </c>
      <c r="O520" s="26" t="str">
        <f>IF(A520&gt;0,IF(VLOOKUP($F520,master!$B:$G,6,0)="대상",E520,E520-1),"")</f>
        <v/>
      </c>
      <c r="P520" s="25" t="str">
        <f t="shared" si="33"/>
        <v/>
      </c>
    </row>
    <row r="521" spans="11:16" x14ac:dyDescent="0.15">
      <c r="K521" s="29">
        <f t="shared" si="32"/>
        <v>400</v>
      </c>
      <c r="L521" s="25" t="str">
        <f ca="1">IF(A521&gt;0,SUM(OFFSET(I521,0,0,COUNTIF(K:K,K521),1)),"")</f>
        <v/>
      </c>
      <c r="M521" s="29" t="e">
        <f>IF(VLOOKUP($F521,master!$B:$E,4,0)=1,1,ROUNDUP(I521/VLOOKUP($F521,master!$B:$E,4,0),0))</f>
        <v>#N/A</v>
      </c>
      <c r="N521" s="25" t="str">
        <f ca="1">IF(A521&gt;0,SUM(OFFSET(M521,0,0,COUNTIF(K:K,K521),1)),"")</f>
        <v/>
      </c>
      <c r="O521" s="26" t="str">
        <f>IF(A521&gt;0,IF(VLOOKUP($F521,master!$B:$G,6,0)="대상",E521,E521-1),"")</f>
        <v/>
      </c>
      <c r="P521" s="25" t="str">
        <f t="shared" si="33"/>
        <v/>
      </c>
    </row>
    <row r="522" spans="11:16" x14ac:dyDescent="0.15">
      <c r="K522" s="29">
        <f t="shared" si="32"/>
        <v>400</v>
      </c>
      <c r="L522" s="25" t="str">
        <f ca="1">IF(A522&gt;0,SUM(OFFSET(I522,0,0,COUNTIF(K:K,K522),1)),"")</f>
        <v/>
      </c>
      <c r="M522" s="29" t="e">
        <f>IF(VLOOKUP($F522,master!$B:$E,4,0)=1,1,ROUNDUP(I522/VLOOKUP($F522,master!$B:$E,4,0),0))</f>
        <v>#N/A</v>
      </c>
      <c r="N522" s="25" t="str">
        <f ca="1">IF(A522&gt;0,SUM(OFFSET(M522,0,0,COUNTIF(K:K,K522),1)),"")</f>
        <v/>
      </c>
      <c r="O522" s="26" t="str">
        <f>IF(A522&gt;0,IF(VLOOKUP($F522,master!$B:$G,6,0)="대상",E522,E522-1),"")</f>
        <v/>
      </c>
      <c r="P522" s="25" t="str">
        <f t="shared" si="33"/>
        <v/>
      </c>
    </row>
    <row r="523" spans="11:16" x14ac:dyDescent="0.15">
      <c r="K523" s="29">
        <f t="shared" si="32"/>
        <v>400</v>
      </c>
      <c r="L523" s="25" t="str">
        <f ca="1">IF(A523&gt;0,SUM(OFFSET(I523,0,0,COUNTIF(K:K,K523),1)),"")</f>
        <v/>
      </c>
      <c r="M523" s="29" t="e">
        <f>IF(VLOOKUP($F523,master!$B:$E,4,0)=1,1,ROUNDUP(I523/VLOOKUP($F523,master!$B:$E,4,0),0))</f>
        <v>#N/A</v>
      </c>
      <c r="N523" s="25" t="str">
        <f ca="1">IF(A523&gt;0,SUM(OFFSET(M523,0,0,COUNTIF(K:K,K523),1)),"")</f>
        <v/>
      </c>
      <c r="O523" s="26" t="str">
        <f>IF(A523&gt;0,IF(VLOOKUP($F523,master!$B:$G,6,0)="대상",E523,E523-1),"")</f>
        <v/>
      </c>
      <c r="P523" s="25" t="str">
        <f t="shared" si="33"/>
        <v/>
      </c>
    </row>
    <row r="524" spans="11:16" x14ac:dyDescent="0.15">
      <c r="K524" s="29">
        <f t="shared" si="32"/>
        <v>400</v>
      </c>
      <c r="L524" s="25" t="str">
        <f ca="1">IF(A524&gt;0,SUM(OFFSET(I524,0,0,COUNTIF(K:K,K524),1)),"")</f>
        <v/>
      </c>
      <c r="M524" s="29" t="e">
        <f>IF(VLOOKUP($F524,master!$B:$E,4,0)=1,1,ROUNDUP(I524/VLOOKUP($F524,master!$B:$E,4,0),0))</f>
        <v>#N/A</v>
      </c>
      <c r="N524" s="25" t="str">
        <f ca="1">IF(A524&gt;0,SUM(OFFSET(M524,0,0,COUNTIF(K:K,K524),1)),"")</f>
        <v/>
      </c>
      <c r="O524" s="26" t="str">
        <f>IF(A524&gt;0,IF(VLOOKUP($F524,master!$B:$G,6,0)="대상",E524,E524-1),"")</f>
        <v/>
      </c>
      <c r="P524" s="25" t="str">
        <f t="shared" si="33"/>
        <v/>
      </c>
    </row>
    <row r="525" spans="11:16" x14ac:dyDescent="0.15">
      <c r="K525" s="29">
        <f t="shared" si="32"/>
        <v>400</v>
      </c>
      <c r="L525" s="25" t="str">
        <f ca="1">IF(A525&gt;0,SUM(OFFSET(I525,0,0,COUNTIF(K:K,K525),1)),"")</f>
        <v/>
      </c>
      <c r="M525" s="29" t="e">
        <f>IF(VLOOKUP($F525,master!$B:$E,4,0)=1,1,ROUNDUP(I525/VLOOKUP($F525,master!$B:$E,4,0),0))</f>
        <v>#N/A</v>
      </c>
      <c r="N525" s="25" t="str">
        <f ca="1">IF(A525&gt;0,SUM(OFFSET(M525,0,0,COUNTIF(K:K,K525),1)),"")</f>
        <v/>
      </c>
      <c r="O525" s="26" t="str">
        <f>IF(A525&gt;0,IF(VLOOKUP($F525,master!$B:$G,6,0)="대상",E525,E525-1),"")</f>
        <v/>
      </c>
      <c r="P525" s="25" t="str">
        <f t="shared" si="33"/>
        <v/>
      </c>
    </row>
    <row r="526" spans="11:16" x14ac:dyDescent="0.15">
      <c r="K526" s="29">
        <f t="shared" si="32"/>
        <v>400</v>
      </c>
      <c r="L526" s="25" t="str">
        <f ca="1">IF(A526&gt;0,SUM(OFFSET(I526,0,0,COUNTIF(K:K,K526),1)),"")</f>
        <v/>
      </c>
      <c r="M526" s="29" t="e">
        <f>IF(VLOOKUP($F526,master!$B:$E,4,0)=1,1,ROUNDUP(I526/VLOOKUP($F526,master!$B:$E,4,0),0))</f>
        <v>#N/A</v>
      </c>
      <c r="N526" s="25" t="str">
        <f ca="1">IF(A526&gt;0,SUM(OFFSET(M526,0,0,COUNTIF(K:K,K526),1)),"")</f>
        <v/>
      </c>
      <c r="O526" s="26" t="str">
        <f>IF(A526&gt;0,IF(VLOOKUP($F526,master!$B:$G,6,0)="대상",E526,E526-1),"")</f>
        <v/>
      </c>
      <c r="P526" s="25" t="str">
        <f t="shared" si="33"/>
        <v/>
      </c>
    </row>
    <row r="527" spans="11:16" x14ac:dyDescent="0.15">
      <c r="K527" s="29">
        <f t="shared" si="32"/>
        <v>400</v>
      </c>
      <c r="L527" s="25" t="str">
        <f ca="1">IF(A527&gt;0,SUM(OFFSET(I527,0,0,COUNTIF(K:K,K527),1)),"")</f>
        <v/>
      </c>
      <c r="M527" s="29" t="e">
        <f>IF(VLOOKUP($F527,master!$B:$E,4,0)=1,1,ROUNDUP(I527/VLOOKUP($F527,master!$B:$E,4,0),0))</f>
        <v>#N/A</v>
      </c>
      <c r="N527" s="25" t="str">
        <f ca="1">IF(A527&gt;0,SUM(OFFSET(M527,0,0,COUNTIF(K:K,K527),1)),"")</f>
        <v/>
      </c>
      <c r="O527" s="26" t="str">
        <f>IF(A527&gt;0,IF(VLOOKUP($F527,master!$B:$G,6,0)="대상",E527,E527-1),"")</f>
        <v/>
      </c>
      <c r="P527" s="25" t="str">
        <f t="shared" si="33"/>
        <v/>
      </c>
    </row>
    <row r="528" spans="11:16" x14ac:dyDescent="0.15">
      <c r="K528" s="29">
        <f t="shared" si="32"/>
        <v>400</v>
      </c>
      <c r="L528" s="25" t="str">
        <f ca="1">IF(A528&gt;0,SUM(OFFSET(I528,0,0,COUNTIF(K:K,K528),1)),"")</f>
        <v/>
      </c>
      <c r="M528" s="29" t="e">
        <f>IF(VLOOKUP($F528,master!$B:$E,4,0)=1,1,ROUNDUP(I528/VLOOKUP($F528,master!$B:$E,4,0),0))</f>
        <v>#N/A</v>
      </c>
      <c r="N528" s="25" t="str">
        <f ca="1">IF(A528&gt;0,SUM(OFFSET(M528,0,0,COUNTIF(K:K,K528),1)),"")</f>
        <v/>
      </c>
      <c r="O528" s="26" t="str">
        <f>IF(A528&gt;0,IF(VLOOKUP($F528,master!$B:$G,6,0)="대상",E528,E528-1),"")</f>
        <v/>
      </c>
      <c r="P528" s="25" t="str">
        <f t="shared" si="33"/>
        <v/>
      </c>
    </row>
    <row r="529" spans="11:16" x14ac:dyDescent="0.15">
      <c r="K529" s="29">
        <f t="shared" si="32"/>
        <v>400</v>
      </c>
      <c r="L529" s="25" t="str">
        <f ca="1">IF(A529&gt;0,SUM(OFFSET(I529,0,0,COUNTIF(K:K,K529),1)),"")</f>
        <v/>
      </c>
      <c r="M529" s="29" t="e">
        <f>IF(VLOOKUP($F529,master!$B:$E,4,0)=1,1,ROUNDUP(I529/VLOOKUP($F529,master!$B:$E,4,0),0))</f>
        <v>#N/A</v>
      </c>
      <c r="N529" s="25" t="str">
        <f ca="1">IF(A529&gt;0,SUM(OFFSET(M529,0,0,COUNTIF(K:K,K529),1)),"")</f>
        <v/>
      </c>
      <c r="O529" s="26" t="str">
        <f>IF(A529&gt;0,IF(VLOOKUP($F529,master!$B:$G,6,0)="대상",E529,E529-1),"")</f>
        <v/>
      </c>
      <c r="P529" s="25" t="str">
        <f t="shared" si="33"/>
        <v/>
      </c>
    </row>
    <row r="530" spans="11:16" x14ac:dyDescent="0.15">
      <c r="K530" s="29">
        <f t="shared" si="32"/>
        <v>400</v>
      </c>
      <c r="L530" s="25" t="str">
        <f ca="1">IF(A530&gt;0,SUM(OFFSET(I530,0,0,COUNTIF(K:K,K530),1)),"")</f>
        <v/>
      </c>
      <c r="M530" s="29" t="e">
        <f>IF(VLOOKUP($F530,master!$B:$E,4,0)=1,1,ROUNDUP(I530/VLOOKUP($F530,master!$B:$E,4,0),0))</f>
        <v>#N/A</v>
      </c>
      <c r="N530" s="25" t="str">
        <f ca="1">IF(A530&gt;0,SUM(OFFSET(M530,0,0,COUNTIF(K:K,K530),1)),"")</f>
        <v/>
      </c>
      <c r="O530" s="26" t="str">
        <f>IF(A530&gt;0,IF(VLOOKUP($F530,master!$B:$G,6,0)="대상",E530,E530-1),"")</f>
        <v/>
      </c>
      <c r="P530" s="25" t="str">
        <f t="shared" si="33"/>
        <v/>
      </c>
    </row>
    <row r="531" spans="11:16" x14ac:dyDescent="0.15">
      <c r="K531" s="29">
        <f t="shared" si="32"/>
        <v>400</v>
      </c>
      <c r="L531" s="25" t="str">
        <f ca="1">IF(A531&gt;0,SUM(OFFSET(I531,0,0,COUNTIF(K:K,K531),1)),"")</f>
        <v/>
      </c>
      <c r="M531" s="29" t="e">
        <f>IF(VLOOKUP($F531,master!$B:$E,4,0)=1,1,ROUNDUP(I531/VLOOKUP($F531,master!$B:$E,4,0),0))</f>
        <v>#N/A</v>
      </c>
      <c r="N531" s="25" t="str">
        <f ca="1">IF(A531&gt;0,SUM(OFFSET(M531,0,0,COUNTIF(K:K,K531),1)),"")</f>
        <v/>
      </c>
      <c r="O531" s="26" t="str">
        <f>IF(A531&gt;0,IF(VLOOKUP($F531,master!$B:$G,6,0)="대상",E531,E531-1),"")</f>
        <v/>
      </c>
      <c r="P531" s="25" t="str">
        <f t="shared" si="33"/>
        <v/>
      </c>
    </row>
    <row r="532" spans="11:16" x14ac:dyDescent="0.15">
      <c r="K532" s="29">
        <f t="shared" si="32"/>
        <v>400</v>
      </c>
      <c r="L532" s="25" t="str">
        <f ca="1">IF(A532&gt;0,SUM(OFFSET(I532,0,0,COUNTIF(K:K,K532),1)),"")</f>
        <v/>
      </c>
      <c r="M532" s="29" t="e">
        <f>IF(VLOOKUP($F532,master!$B:$E,4,0)=1,1,ROUNDUP(I532/VLOOKUP($F532,master!$B:$E,4,0),0))</f>
        <v>#N/A</v>
      </c>
      <c r="N532" s="25" t="str">
        <f ca="1">IF(A532&gt;0,SUM(OFFSET(M532,0,0,COUNTIF(K:K,K532),1)),"")</f>
        <v/>
      </c>
      <c r="O532" s="26" t="str">
        <f>IF(A532&gt;0,IF(VLOOKUP($F532,master!$B:$G,6,0)="대상",E532,E532-1),"")</f>
        <v/>
      </c>
      <c r="P532" s="25" t="str">
        <f t="shared" si="33"/>
        <v/>
      </c>
    </row>
    <row r="533" spans="11:16" x14ac:dyDescent="0.15">
      <c r="K533" s="29">
        <f t="shared" si="32"/>
        <v>400</v>
      </c>
      <c r="L533" s="25" t="str">
        <f ca="1">IF(A533&gt;0,SUM(OFFSET(I533,0,0,COUNTIF(K:K,K533),1)),"")</f>
        <v/>
      </c>
      <c r="M533" s="29" t="e">
        <f>IF(VLOOKUP($F533,master!$B:$E,4,0)=1,1,ROUNDUP(I533/VLOOKUP($F533,master!$B:$E,4,0),0))</f>
        <v>#N/A</v>
      </c>
      <c r="N533" s="25" t="str">
        <f ca="1">IF(A533&gt;0,SUM(OFFSET(M533,0,0,COUNTIF(K:K,K533),1)),"")</f>
        <v/>
      </c>
      <c r="O533" s="26" t="str">
        <f>IF(A533&gt;0,IF(VLOOKUP($F533,master!$B:$G,6,0)="대상",E533,E533-1),"")</f>
        <v/>
      </c>
      <c r="P533" s="25" t="str">
        <f t="shared" si="33"/>
        <v/>
      </c>
    </row>
    <row r="534" spans="11:16" x14ac:dyDescent="0.15">
      <c r="K534" s="29">
        <f t="shared" si="32"/>
        <v>400</v>
      </c>
      <c r="L534" s="25" t="str">
        <f ca="1">IF(A534&gt;0,SUM(OFFSET(I534,0,0,COUNTIF(K:K,K534),1)),"")</f>
        <v/>
      </c>
      <c r="M534" s="29" t="e">
        <f>IF(VLOOKUP($F534,master!$B:$E,4,0)=1,1,ROUNDUP(I534/VLOOKUP($F534,master!$B:$E,4,0),0))</f>
        <v>#N/A</v>
      </c>
      <c r="N534" s="25" t="str">
        <f ca="1">IF(A534&gt;0,SUM(OFFSET(M534,0,0,COUNTIF(K:K,K534),1)),"")</f>
        <v/>
      </c>
      <c r="O534" s="26" t="str">
        <f>IF(A534&gt;0,IF(VLOOKUP($F534,master!$B:$G,6,0)="대상",E534,E534-1),"")</f>
        <v/>
      </c>
      <c r="P534" s="25" t="str">
        <f t="shared" si="33"/>
        <v/>
      </c>
    </row>
    <row r="535" spans="11:16" x14ac:dyDescent="0.15">
      <c r="K535" s="29">
        <f t="shared" si="32"/>
        <v>400</v>
      </c>
      <c r="L535" s="25" t="str">
        <f ca="1">IF(A535&gt;0,SUM(OFFSET(I535,0,0,COUNTIF(K:K,K535),1)),"")</f>
        <v/>
      </c>
      <c r="M535" s="29" t="e">
        <f>IF(VLOOKUP($F535,master!$B:$E,4,0)=1,1,ROUNDUP(I535/VLOOKUP($F535,master!$B:$E,4,0),0))</f>
        <v>#N/A</v>
      </c>
      <c r="N535" s="25" t="str">
        <f ca="1">IF(A535&gt;0,SUM(OFFSET(M535,0,0,COUNTIF(K:K,K535),1)),"")</f>
        <v/>
      </c>
      <c r="O535" s="26" t="str">
        <f>IF(A535&gt;0,IF(VLOOKUP($F535,master!$B:$G,6,0)="대상",E535,E535-1),"")</f>
        <v/>
      </c>
      <c r="P535" s="25" t="str">
        <f t="shared" si="33"/>
        <v/>
      </c>
    </row>
    <row r="536" spans="11:16" x14ac:dyDescent="0.15">
      <c r="K536" s="29">
        <f t="shared" si="32"/>
        <v>400</v>
      </c>
      <c r="L536" s="25" t="str">
        <f ca="1">IF(A536&gt;0,SUM(OFFSET(I536,0,0,COUNTIF(K:K,K536),1)),"")</f>
        <v/>
      </c>
      <c r="M536" s="29" t="e">
        <f>IF(VLOOKUP($F536,master!$B:$E,4,0)=1,1,ROUNDUP(I536/VLOOKUP($F536,master!$B:$E,4,0),0))</f>
        <v>#N/A</v>
      </c>
      <c r="N536" s="25" t="str">
        <f ca="1">IF(A536&gt;0,SUM(OFFSET(M536,0,0,COUNTIF(K:K,K536),1)),"")</f>
        <v/>
      </c>
      <c r="O536" s="26" t="str">
        <f>IF(A536&gt;0,IF(VLOOKUP($F536,master!$B:$G,6,0)="대상",E536,E536-1),"")</f>
        <v/>
      </c>
      <c r="P536" s="25" t="str">
        <f t="shared" si="33"/>
        <v/>
      </c>
    </row>
    <row r="537" spans="11:16" x14ac:dyDescent="0.15">
      <c r="K537" s="29">
        <f t="shared" si="32"/>
        <v>400</v>
      </c>
      <c r="L537" s="25" t="str">
        <f ca="1">IF(A537&gt;0,SUM(OFFSET(I537,0,0,COUNTIF(K:K,K537),1)),"")</f>
        <v/>
      </c>
      <c r="M537" s="29" t="e">
        <f>IF(VLOOKUP($F537,master!$B:$E,4,0)=1,1,ROUNDUP(I537/VLOOKUP($F537,master!$B:$E,4,0),0))</f>
        <v>#N/A</v>
      </c>
      <c r="N537" s="25" t="str">
        <f ca="1">IF(A537&gt;0,SUM(OFFSET(M537,0,0,COUNTIF(K:K,K537),1)),"")</f>
        <v/>
      </c>
      <c r="O537" s="26" t="str">
        <f>IF(A537&gt;0,IF(VLOOKUP($F537,master!$B:$G,6,0)="대상",E537,E537-1),"")</f>
        <v/>
      </c>
      <c r="P537" s="25" t="str">
        <f t="shared" si="33"/>
        <v/>
      </c>
    </row>
    <row r="538" spans="11:16" x14ac:dyDescent="0.15">
      <c r="K538" s="29">
        <f t="shared" si="32"/>
        <v>400</v>
      </c>
      <c r="L538" s="25" t="str">
        <f ca="1">IF(A538&gt;0,SUM(OFFSET(I538,0,0,COUNTIF(K:K,K538),1)),"")</f>
        <v/>
      </c>
      <c r="M538" s="29" t="e">
        <f>IF(VLOOKUP($F538,master!$B:$E,4,0)=1,1,ROUNDUP(I538/VLOOKUP($F538,master!$B:$E,4,0),0))</f>
        <v>#N/A</v>
      </c>
      <c r="N538" s="25" t="str">
        <f ca="1">IF(A538&gt;0,SUM(OFFSET(M538,0,0,COUNTIF(K:K,K538),1)),"")</f>
        <v/>
      </c>
      <c r="O538" s="26" t="str">
        <f>IF(A538&gt;0,IF(VLOOKUP($F538,master!$B:$G,6,0)="대상",E538,E538-1),"")</f>
        <v/>
      </c>
      <c r="P538" s="25" t="str">
        <f t="shared" si="33"/>
        <v/>
      </c>
    </row>
    <row r="539" spans="11:16" x14ac:dyDescent="0.15">
      <c r="K539" s="29">
        <f t="shared" si="32"/>
        <v>400</v>
      </c>
      <c r="L539" s="25" t="str">
        <f ca="1">IF(A539&gt;0,SUM(OFFSET(I539,0,0,COUNTIF(K:K,K539),1)),"")</f>
        <v/>
      </c>
      <c r="M539" s="29" t="e">
        <f>IF(VLOOKUP($F539,master!$B:$E,4,0)=1,1,ROUNDUP(I539/VLOOKUP($F539,master!$B:$E,4,0),0))</f>
        <v>#N/A</v>
      </c>
      <c r="N539" s="25" t="str">
        <f ca="1">IF(A539&gt;0,SUM(OFFSET(M539,0,0,COUNTIF(K:K,K539),1)),"")</f>
        <v/>
      </c>
      <c r="O539" s="26" t="str">
        <f>IF(A539&gt;0,IF(VLOOKUP($F539,master!$B:$G,6,0)="대상",E539,E539-1),"")</f>
        <v/>
      </c>
      <c r="P539" s="25" t="str">
        <f t="shared" si="33"/>
        <v/>
      </c>
    </row>
    <row r="540" spans="11:16" x14ac:dyDescent="0.15">
      <c r="K540" s="29">
        <f t="shared" si="32"/>
        <v>400</v>
      </c>
      <c r="L540" s="25" t="str">
        <f ca="1">IF(A540&gt;0,SUM(OFFSET(I540,0,0,COUNTIF(K:K,K540),1)),"")</f>
        <v/>
      </c>
      <c r="M540" s="29" t="e">
        <f>IF(VLOOKUP($F540,master!$B:$E,4,0)=1,1,ROUNDUP(I540/VLOOKUP($F540,master!$B:$E,4,0),0))</f>
        <v>#N/A</v>
      </c>
      <c r="N540" s="25" t="str">
        <f ca="1">IF(A540&gt;0,SUM(OFFSET(M540,0,0,COUNTIF(K:K,K540),1)),"")</f>
        <v/>
      </c>
      <c r="O540" s="26" t="str">
        <f>IF(A540&gt;0,IF(VLOOKUP($F540,master!$B:$G,6,0)="대상",E540,E540-1),"")</f>
        <v/>
      </c>
      <c r="P540" s="25" t="str">
        <f t="shared" si="33"/>
        <v/>
      </c>
    </row>
    <row r="541" spans="11:16" x14ac:dyDescent="0.15">
      <c r="K541" s="29">
        <f t="shared" si="32"/>
        <v>400</v>
      </c>
      <c r="L541" s="25" t="str">
        <f ca="1">IF(A541&gt;0,SUM(OFFSET(I541,0,0,COUNTIF(K:K,K541),1)),"")</f>
        <v/>
      </c>
      <c r="M541" s="29" t="e">
        <f>IF(VLOOKUP($F541,master!$B:$E,4,0)=1,1,ROUNDUP(I541/VLOOKUP($F541,master!$B:$E,4,0),0))</f>
        <v>#N/A</v>
      </c>
      <c r="N541" s="25" t="str">
        <f ca="1">IF(A541&gt;0,SUM(OFFSET(M541,0,0,COUNTIF(K:K,K541),1)),"")</f>
        <v/>
      </c>
      <c r="O541" s="26" t="str">
        <f>IF(A541&gt;0,IF(VLOOKUP($F541,master!$B:$G,6,0)="대상",E541,E541-1),"")</f>
        <v/>
      </c>
      <c r="P541" s="25" t="str">
        <f t="shared" si="33"/>
        <v/>
      </c>
    </row>
    <row r="542" spans="11:16" x14ac:dyDescent="0.15">
      <c r="K542" s="29">
        <f t="shared" si="32"/>
        <v>400</v>
      </c>
      <c r="L542" s="25" t="str">
        <f ca="1">IF(A542&gt;0,SUM(OFFSET(I542,0,0,COUNTIF(K:K,K542),1)),"")</f>
        <v/>
      </c>
      <c r="M542" s="29" t="e">
        <f>IF(VLOOKUP($F542,master!$B:$E,4,0)=1,1,ROUNDUP(I542/VLOOKUP($F542,master!$B:$E,4,0),0))</f>
        <v>#N/A</v>
      </c>
      <c r="N542" s="25" t="str">
        <f ca="1">IF(A542&gt;0,SUM(OFFSET(M542,0,0,COUNTIF(K:K,K542),1)),"")</f>
        <v/>
      </c>
      <c r="O542" s="26" t="str">
        <f>IF(A542&gt;0,IF(VLOOKUP($F542,master!$B:$G,6,0)="대상",E542,E542-1),"")</f>
        <v/>
      </c>
      <c r="P542" s="25" t="str">
        <f t="shared" si="33"/>
        <v/>
      </c>
    </row>
    <row r="543" spans="11:16" x14ac:dyDescent="0.15">
      <c r="K543" s="29">
        <f t="shared" si="32"/>
        <v>400</v>
      </c>
      <c r="L543" s="25" t="str">
        <f ca="1">IF(A543&gt;0,SUM(OFFSET(I543,0,0,COUNTIF(K:K,K543),1)),"")</f>
        <v/>
      </c>
      <c r="M543" s="29" t="e">
        <f>IF(VLOOKUP($F543,master!$B:$E,4,0)=1,1,ROUNDUP(I543/VLOOKUP($F543,master!$B:$E,4,0),0))</f>
        <v>#N/A</v>
      </c>
      <c r="N543" s="25" t="str">
        <f ca="1">IF(A543&gt;0,SUM(OFFSET(M543,0,0,COUNTIF(K:K,K543),1)),"")</f>
        <v/>
      </c>
      <c r="O543" s="26" t="str">
        <f>IF(A543&gt;0,IF(VLOOKUP($F543,master!$B:$G,6,0)="대상",E543,E543-1),"")</f>
        <v/>
      </c>
      <c r="P543" s="25" t="str">
        <f t="shared" si="33"/>
        <v/>
      </c>
    </row>
    <row r="544" spans="11:16" x14ac:dyDescent="0.15">
      <c r="K544" s="29">
        <f t="shared" si="32"/>
        <v>400</v>
      </c>
      <c r="L544" s="25" t="str">
        <f ca="1">IF(A544&gt;0,SUM(OFFSET(I544,0,0,COUNTIF(K:K,K544),1)),"")</f>
        <v/>
      </c>
      <c r="M544" s="29" t="e">
        <f>IF(VLOOKUP($F544,master!$B:$E,4,0)=1,1,ROUNDUP(I544/VLOOKUP($F544,master!$B:$E,4,0),0))</f>
        <v>#N/A</v>
      </c>
      <c r="N544" s="25" t="str">
        <f ca="1">IF(A544&gt;0,SUM(OFFSET(M544,0,0,COUNTIF(K:K,K544),1)),"")</f>
        <v/>
      </c>
      <c r="O544" s="26" t="str">
        <f>IF(A544&gt;0,IF(VLOOKUP($F544,master!$B:$G,6,0)="대상",E544,E544-1),"")</f>
        <v/>
      </c>
      <c r="P544" s="25" t="str">
        <f t="shared" si="33"/>
        <v/>
      </c>
    </row>
    <row r="545" spans="11:16" x14ac:dyDescent="0.15">
      <c r="K545" s="29">
        <f t="shared" si="32"/>
        <v>400</v>
      </c>
      <c r="L545" s="25" t="str">
        <f ca="1">IF(A545&gt;0,SUM(OFFSET(I545,0,0,COUNTIF(K:K,K545),1)),"")</f>
        <v/>
      </c>
      <c r="M545" s="29" t="e">
        <f>IF(VLOOKUP($F545,master!$B:$E,4,0)=1,1,ROUNDUP(I545/VLOOKUP($F545,master!$B:$E,4,0),0))</f>
        <v>#N/A</v>
      </c>
      <c r="N545" s="25" t="str">
        <f ca="1">IF(A545&gt;0,SUM(OFFSET(M545,0,0,COUNTIF(K:K,K545),1)),"")</f>
        <v/>
      </c>
      <c r="O545" s="26" t="str">
        <f>IF(A545&gt;0,IF(VLOOKUP($F545,master!$B:$G,6,0)="대상",E545,E545-1),"")</f>
        <v/>
      </c>
      <c r="P545" s="25" t="str">
        <f t="shared" si="33"/>
        <v/>
      </c>
    </row>
    <row r="546" spans="11:16" x14ac:dyDescent="0.15">
      <c r="K546" s="29">
        <f t="shared" si="32"/>
        <v>400</v>
      </c>
      <c r="L546" s="25" t="str">
        <f ca="1">IF(A546&gt;0,SUM(OFFSET(I546,0,0,COUNTIF(K:K,K546),1)),"")</f>
        <v/>
      </c>
      <c r="M546" s="29" t="e">
        <f>IF(VLOOKUP($F546,master!$B:$E,4,0)=1,1,ROUNDUP(I546/VLOOKUP($F546,master!$B:$E,4,0),0))</f>
        <v>#N/A</v>
      </c>
      <c r="N546" s="25" t="str">
        <f ca="1">IF(A546&gt;0,SUM(OFFSET(M546,0,0,COUNTIF(K:K,K546),1)),"")</f>
        <v/>
      </c>
      <c r="O546" s="26" t="str">
        <f>IF(A546&gt;0,IF(VLOOKUP($F546,master!$B:$G,6,0)="대상",E546,E546-1),"")</f>
        <v/>
      </c>
      <c r="P546" s="25" t="str">
        <f t="shared" si="33"/>
        <v/>
      </c>
    </row>
    <row r="547" spans="11:16" x14ac:dyDescent="0.15">
      <c r="K547" s="29">
        <f t="shared" si="32"/>
        <v>400</v>
      </c>
      <c r="L547" s="25" t="str">
        <f ca="1">IF(A547&gt;0,SUM(OFFSET(I547,0,0,COUNTIF(K:K,K547),1)),"")</f>
        <v/>
      </c>
      <c r="M547" s="29" t="e">
        <f>IF(VLOOKUP($F547,master!$B:$E,4,0)=1,1,ROUNDUP(I547/VLOOKUP($F547,master!$B:$E,4,0),0))</f>
        <v>#N/A</v>
      </c>
      <c r="N547" s="25" t="str">
        <f ca="1">IF(A547&gt;0,SUM(OFFSET(M547,0,0,COUNTIF(K:K,K547),1)),"")</f>
        <v/>
      </c>
      <c r="O547" s="26" t="str">
        <f>IF(A547&gt;0,IF(VLOOKUP($F547,master!$B:$G,6,0)="대상",E547,E547-1),"")</f>
        <v/>
      </c>
      <c r="P547" s="25" t="str">
        <f t="shared" si="33"/>
        <v/>
      </c>
    </row>
    <row r="548" spans="11:16" x14ac:dyDescent="0.15">
      <c r="K548" s="29">
        <f t="shared" si="32"/>
        <v>400</v>
      </c>
      <c r="L548" s="25" t="str">
        <f ca="1">IF(A548&gt;0,SUM(OFFSET(I548,0,0,COUNTIF(K:K,K548),1)),"")</f>
        <v/>
      </c>
      <c r="M548" s="29" t="e">
        <f>IF(VLOOKUP($F548,master!$B:$E,4,0)=1,1,ROUNDUP(I548/VLOOKUP($F548,master!$B:$E,4,0),0))</f>
        <v>#N/A</v>
      </c>
      <c r="N548" s="25" t="str">
        <f ca="1">IF(A548&gt;0,SUM(OFFSET(M548,0,0,COUNTIF(K:K,K548),1)),"")</f>
        <v/>
      </c>
      <c r="O548" s="26" t="str">
        <f>IF(A548&gt;0,IF(VLOOKUP($F548,master!$B:$G,6,0)="대상",E548,E548-1),"")</f>
        <v/>
      </c>
      <c r="P548" s="25" t="str">
        <f t="shared" si="33"/>
        <v/>
      </c>
    </row>
    <row r="549" spans="11:16" x14ac:dyDescent="0.15">
      <c r="K549" s="29">
        <f t="shared" si="32"/>
        <v>400</v>
      </c>
      <c r="L549" s="25" t="str">
        <f ca="1">IF(A549&gt;0,SUM(OFFSET(I549,0,0,COUNTIF(K:K,K549),1)),"")</f>
        <v/>
      </c>
      <c r="M549" s="29" t="e">
        <f>IF(VLOOKUP($F549,master!$B:$E,4,0)=1,1,ROUNDUP(I549/VLOOKUP($F549,master!$B:$E,4,0),0))</f>
        <v>#N/A</v>
      </c>
      <c r="N549" s="25" t="str">
        <f ca="1">IF(A549&gt;0,SUM(OFFSET(M549,0,0,COUNTIF(K:K,K549),1)),"")</f>
        <v/>
      </c>
      <c r="O549" s="26" t="str">
        <f>IF(A549&gt;0,IF(VLOOKUP($F549,master!$B:$G,6,0)="대상",E549,E549-1),"")</f>
        <v/>
      </c>
      <c r="P549" s="25" t="str">
        <f t="shared" si="33"/>
        <v/>
      </c>
    </row>
    <row r="550" spans="11:16" x14ac:dyDescent="0.15">
      <c r="K550" s="29">
        <f t="shared" si="32"/>
        <v>400</v>
      </c>
      <c r="L550" s="25" t="str">
        <f ca="1">IF(A550&gt;0,SUM(OFFSET(I550,0,0,COUNTIF(K:K,K550),1)),"")</f>
        <v/>
      </c>
      <c r="M550" s="29" t="e">
        <f>IF(VLOOKUP($F550,master!$B:$E,4,0)=1,1,ROUNDUP(I550/VLOOKUP($F550,master!$B:$E,4,0),0))</f>
        <v>#N/A</v>
      </c>
      <c r="N550" s="25" t="str">
        <f ca="1">IF(A550&gt;0,SUM(OFFSET(M550,0,0,COUNTIF(K:K,K550),1)),"")</f>
        <v/>
      </c>
      <c r="O550" s="26" t="str">
        <f>IF(A550&gt;0,IF(VLOOKUP($F550,master!$B:$G,6,0)="대상",E550,E550-1),"")</f>
        <v/>
      </c>
      <c r="P550" s="25" t="str">
        <f t="shared" si="33"/>
        <v/>
      </c>
    </row>
    <row r="551" spans="11:16" x14ac:dyDescent="0.15">
      <c r="K551" s="29">
        <f t="shared" si="32"/>
        <v>400</v>
      </c>
      <c r="L551" s="25" t="str">
        <f ca="1">IF(A551&gt;0,SUM(OFFSET(I551,0,0,COUNTIF(K:K,K551),1)),"")</f>
        <v/>
      </c>
      <c r="M551" s="29" t="e">
        <f>IF(VLOOKUP($F551,master!$B:$E,4,0)=1,1,ROUNDUP(I551/VLOOKUP($F551,master!$B:$E,4,0),0))</f>
        <v>#N/A</v>
      </c>
      <c r="N551" s="25" t="str">
        <f ca="1">IF(A551&gt;0,SUM(OFFSET(M551,0,0,COUNTIF(K:K,K551),1)),"")</f>
        <v/>
      </c>
      <c r="O551" s="26" t="str">
        <f>IF(A551&gt;0,IF(VLOOKUP($F551,master!$B:$G,6,0)="대상",E551,E551-1),"")</f>
        <v/>
      </c>
      <c r="P551" s="25" t="str">
        <f t="shared" si="33"/>
        <v/>
      </c>
    </row>
    <row r="552" spans="11:16" x14ac:dyDescent="0.15">
      <c r="K552" s="29">
        <f t="shared" si="32"/>
        <v>400</v>
      </c>
      <c r="L552" s="25" t="str">
        <f ca="1">IF(A552&gt;0,SUM(OFFSET(I552,0,0,COUNTIF(K:K,K552),1)),"")</f>
        <v/>
      </c>
      <c r="M552" s="29" t="e">
        <f>IF(VLOOKUP($F552,master!$B:$E,4,0)=1,1,ROUNDUP(I552/VLOOKUP($F552,master!$B:$E,4,0),0))</f>
        <v>#N/A</v>
      </c>
      <c r="N552" s="25" t="str">
        <f ca="1">IF(A552&gt;0,SUM(OFFSET(M552,0,0,COUNTIF(K:K,K552),1)),"")</f>
        <v/>
      </c>
      <c r="O552" s="26" t="str">
        <f>IF(A552&gt;0,IF(VLOOKUP($F552,master!$B:$G,6,0)="대상",E552,E552-1),"")</f>
        <v/>
      </c>
      <c r="P552" s="25" t="str">
        <f t="shared" si="33"/>
        <v/>
      </c>
    </row>
    <row r="553" spans="11:16" x14ac:dyDescent="0.15">
      <c r="K553" s="29">
        <f t="shared" si="32"/>
        <v>400</v>
      </c>
      <c r="L553" s="25" t="str">
        <f ca="1">IF(A553&gt;0,SUM(OFFSET(I553,0,0,COUNTIF(K:K,K553),1)),"")</f>
        <v/>
      </c>
      <c r="M553" s="29" t="e">
        <f>IF(VLOOKUP($F553,master!$B:$E,4,0)=1,1,ROUNDUP(I553/VLOOKUP($F553,master!$B:$E,4,0),0))</f>
        <v>#N/A</v>
      </c>
      <c r="N553" s="25" t="str">
        <f ca="1">IF(A553&gt;0,SUM(OFFSET(M553,0,0,COUNTIF(K:K,K553),1)),"")</f>
        <v/>
      </c>
      <c r="O553" s="26" t="str">
        <f>IF(A553&gt;0,IF(VLOOKUP($F553,master!$B:$G,6,0)="대상",E553,E553-1),"")</f>
        <v/>
      </c>
      <c r="P553" s="25" t="str">
        <f t="shared" si="33"/>
        <v/>
      </c>
    </row>
    <row r="554" spans="11:16" x14ac:dyDescent="0.15">
      <c r="K554" s="29">
        <f t="shared" si="32"/>
        <v>400</v>
      </c>
      <c r="L554" s="25" t="str">
        <f ca="1">IF(A554&gt;0,SUM(OFFSET(I554,0,0,COUNTIF(K:K,K554),1)),"")</f>
        <v/>
      </c>
      <c r="M554" s="29" t="e">
        <f>IF(VLOOKUP($F554,master!$B:$E,4,0)=1,1,ROUNDUP(I554/VLOOKUP($F554,master!$B:$E,4,0),0))</f>
        <v>#N/A</v>
      </c>
      <c r="N554" s="25" t="str">
        <f ca="1">IF(A554&gt;0,SUM(OFFSET(M554,0,0,COUNTIF(K:K,K554),1)),"")</f>
        <v/>
      </c>
      <c r="O554" s="26" t="str">
        <f>IF(A554&gt;0,IF(VLOOKUP($F554,master!$B:$G,6,0)="대상",E554,E554-1),"")</f>
        <v/>
      </c>
      <c r="P554" s="25" t="str">
        <f t="shared" si="33"/>
        <v/>
      </c>
    </row>
    <row r="555" spans="11:16" x14ac:dyDescent="0.15">
      <c r="K555" s="29">
        <f t="shared" ref="K555:K618" si="34">IF(A555&gt;0,ROW(),K554)</f>
        <v>400</v>
      </c>
      <c r="L555" s="25" t="str">
        <f ca="1">IF(A555&gt;0,SUM(OFFSET(I555,0,0,COUNTIF(K:K,K555),1)),"")</f>
        <v/>
      </c>
      <c r="M555" s="29" t="e">
        <f>IF(VLOOKUP($F555,master!$B:$E,4,0)=1,1,ROUNDUP(I555/VLOOKUP($F555,master!$B:$E,4,0),0))</f>
        <v>#N/A</v>
      </c>
      <c r="N555" s="25" t="str">
        <f ca="1">IF(A555&gt;0,SUM(OFFSET(M555,0,0,COUNTIF(K:K,K555),1)),"")</f>
        <v/>
      </c>
      <c r="O555" s="26" t="str">
        <f>IF(A555&gt;0,IF(VLOOKUP($F555,master!$B:$G,6,0)="대상",E555,E555-1),"")</f>
        <v/>
      </c>
      <c r="P555" s="25" t="str">
        <f t="shared" ref="P555:P618" si="35">IF(B555&gt;0,B555,"")</f>
        <v/>
      </c>
    </row>
    <row r="556" spans="11:16" x14ac:dyDescent="0.15">
      <c r="K556" s="29">
        <f t="shared" si="34"/>
        <v>400</v>
      </c>
      <c r="L556" s="25" t="str">
        <f ca="1">IF(A556&gt;0,SUM(OFFSET(I556,0,0,COUNTIF(K:K,K556),1)),"")</f>
        <v/>
      </c>
      <c r="M556" s="29" t="e">
        <f>IF(VLOOKUP($F556,master!$B:$E,4,0)=1,1,ROUNDUP(I556/VLOOKUP($F556,master!$B:$E,4,0),0))</f>
        <v>#N/A</v>
      </c>
      <c r="N556" s="25" t="str">
        <f ca="1">IF(A556&gt;0,SUM(OFFSET(M556,0,0,COUNTIF(K:K,K556),1)),"")</f>
        <v/>
      </c>
      <c r="O556" s="26" t="str">
        <f>IF(A556&gt;0,IF(VLOOKUP($F556,master!$B:$G,6,0)="대상",E556,E556-1),"")</f>
        <v/>
      </c>
      <c r="P556" s="25" t="str">
        <f t="shared" si="35"/>
        <v/>
      </c>
    </row>
    <row r="557" spans="11:16" x14ac:dyDescent="0.15">
      <c r="K557" s="29">
        <f t="shared" si="34"/>
        <v>400</v>
      </c>
      <c r="L557" s="25" t="str">
        <f ca="1">IF(A557&gt;0,SUM(OFFSET(I557,0,0,COUNTIF(K:K,K557),1)),"")</f>
        <v/>
      </c>
      <c r="M557" s="29" t="e">
        <f>IF(VLOOKUP($F557,master!$B:$E,4,0)=1,1,ROUNDUP(I557/VLOOKUP($F557,master!$B:$E,4,0),0))</f>
        <v>#N/A</v>
      </c>
      <c r="N557" s="25" t="str">
        <f ca="1">IF(A557&gt;0,SUM(OFFSET(M557,0,0,COUNTIF(K:K,K557),1)),"")</f>
        <v/>
      </c>
      <c r="O557" s="26" t="str">
        <f>IF(A557&gt;0,IF(VLOOKUP($F557,master!$B:$G,6,0)="대상",E557,E557-1),"")</f>
        <v/>
      </c>
      <c r="P557" s="25" t="str">
        <f t="shared" si="35"/>
        <v/>
      </c>
    </row>
    <row r="558" spans="11:16" x14ac:dyDescent="0.15">
      <c r="K558" s="29">
        <f t="shared" si="34"/>
        <v>400</v>
      </c>
      <c r="L558" s="25" t="str">
        <f ca="1">IF(A558&gt;0,SUM(OFFSET(I558,0,0,COUNTIF(K:K,K558),1)),"")</f>
        <v/>
      </c>
      <c r="M558" s="29" t="e">
        <f>IF(VLOOKUP($F558,master!$B:$E,4,0)=1,1,ROUNDUP(I558/VLOOKUP($F558,master!$B:$E,4,0),0))</f>
        <v>#N/A</v>
      </c>
      <c r="N558" s="25" t="str">
        <f ca="1">IF(A558&gt;0,SUM(OFFSET(M558,0,0,COUNTIF(K:K,K558),1)),"")</f>
        <v/>
      </c>
      <c r="O558" s="26" t="str">
        <f>IF(A558&gt;0,IF(VLOOKUP($F558,master!$B:$G,6,0)="대상",E558,E558-1),"")</f>
        <v/>
      </c>
      <c r="P558" s="25" t="str">
        <f t="shared" si="35"/>
        <v/>
      </c>
    </row>
    <row r="559" spans="11:16" x14ac:dyDescent="0.15">
      <c r="K559" s="29">
        <f t="shared" si="34"/>
        <v>400</v>
      </c>
      <c r="L559" s="25" t="str">
        <f ca="1">IF(A559&gt;0,SUM(OFFSET(I559,0,0,COUNTIF(K:K,K559),1)),"")</f>
        <v/>
      </c>
      <c r="M559" s="29" t="e">
        <f>IF(VLOOKUP($F559,master!$B:$E,4,0)=1,1,ROUNDUP(I559/VLOOKUP($F559,master!$B:$E,4,0),0))</f>
        <v>#N/A</v>
      </c>
      <c r="N559" s="25" t="str">
        <f ca="1">IF(A559&gt;0,SUM(OFFSET(M559,0,0,COUNTIF(K:K,K559),1)),"")</f>
        <v/>
      </c>
      <c r="O559" s="26" t="str">
        <f>IF(A559&gt;0,IF(VLOOKUP($F559,master!$B:$G,6,0)="대상",E559,E559-1),"")</f>
        <v/>
      </c>
      <c r="P559" s="25" t="str">
        <f t="shared" si="35"/>
        <v/>
      </c>
    </row>
    <row r="560" spans="11:16" x14ac:dyDescent="0.15">
      <c r="K560" s="29">
        <f t="shared" si="34"/>
        <v>400</v>
      </c>
      <c r="L560" s="25" t="str">
        <f ca="1">IF(A560&gt;0,SUM(OFFSET(I560,0,0,COUNTIF(K:K,K560),1)),"")</f>
        <v/>
      </c>
      <c r="M560" s="29" t="e">
        <f>IF(VLOOKUP($F560,master!$B:$E,4,0)=1,1,ROUNDUP(I560/VLOOKUP($F560,master!$B:$E,4,0),0))</f>
        <v>#N/A</v>
      </c>
      <c r="N560" s="25" t="str">
        <f ca="1">IF(A560&gt;0,SUM(OFFSET(M560,0,0,COUNTIF(K:K,K560),1)),"")</f>
        <v/>
      </c>
      <c r="O560" s="26" t="str">
        <f>IF(A560&gt;0,IF(VLOOKUP($F560,master!$B:$G,6,0)="대상",E560,E560-1),"")</f>
        <v/>
      </c>
      <c r="P560" s="25" t="str">
        <f t="shared" si="35"/>
        <v/>
      </c>
    </row>
    <row r="561" spans="11:16" x14ac:dyDescent="0.15">
      <c r="K561" s="29">
        <f t="shared" si="34"/>
        <v>400</v>
      </c>
      <c r="L561" s="25" t="str">
        <f ca="1">IF(A561&gt;0,SUM(OFFSET(I561,0,0,COUNTIF(K:K,K561),1)),"")</f>
        <v/>
      </c>
      <c r="M561" s="29" t="e">
        <f>IF(VLOOKUP($F561,master!$B:$E,4,0)=1,1,ROUNDUP(I561/VLOOKUP($F561,master!$B:$E,4,0),0))</f>
        <v>#N/A</v>
      </c>
      <c r="N561" s="25" t="str">
        <f ca="1">IF(A561&gt;0,SUM(OFFSET(M561,0,0,COUNTIF(K:K,K561),1)),"")</f>
        <v/>
      </c>
      <c r="O561" s="26" t="str">
        <f>IF(A561&gt;0,IF(VLOOKUP($F561,master!$B:$G,6,0)="대상",E561,E561-1),"")</f>
        <v/>
      </c>
      <c r="P561" s="25" t="str">
        <f t="shared" si="35"/>
        <v/>
      </c>
    </row>
    <row r="562" spans="11:16" x14ac:dyDescent="0.15">
      <c r="K562" s="29">
        <f t="shared" si="34"/>
        <v>400</v>
      </c>
      <c r="L562" s="25" t="str">
        <f ca="1">IF(A562&gt;0,SUM(OFFSET(I562,0,0,COUNTIF(K:K,K562),1)),"")</f>
        <v/>
      </c>
      <c r="M562" s="29" t="e">
        <f>IF(VLOOKUP($F562,master!$B:$E,4,0)=1,1,ROUNDUP(I562/VLOOKUP($F562,master!$B:$E,4,0),0))</f>
        <v>#N/A</v>
      </c>
      <c r="N562" s="25" t="str">
        <f ca="1">IF(A562&gt;0,SUM(OFFSET(M562,0,0,COUNTIF(K:K,K562),1)),"")</f>
        <v/>
      </c>
      <c r="O562" s="26" t="str">
        <f>IF(A562&gt;0,IF(VLOOKUP($F562,master!$B:$G,6,0)="대상",E562,E562-1),"")</f>
        <v/>
      </c>
      <c r="P562" s="25" t="str">
        <f t="shared" si="35"/>
        <v/>
      </c>
    </row>
    <row r="563" spans="11:16" x14ac:dyDescent="0.15">
      <c r="K563" s="29">
        <f t="shared" si="34"/>
        <v>400</v>
      </c>
      <c r="L563" s="25" t="str">
        <f ca="1">IF(A563&gt;0,SUM(OFFSET(I563,0,0,COUNTIF(K:K,K563),1)),"")</f>
        <v/>
      </c>
      <c r="M563" s="29" t="e">
        <f>IF(VLOOKUP($F563,master!$B:$E,4,0)=1,1,ROUNDUP(I563/VLOOKUP($F563,master!$B:$E,4,0),0))</f>
        <v>#N/A</v>
      </c>
      <c r="N563" s="25" t="str">
        <f ca="1">IF(A563&gt;0,SUM(OFFSET(M563,0,0,COUNTIF(K:K,K563),1)),"")</f>
        <v/>
      </c>
      <c r="O563" s="26" t="str">
        <f>IF(A563&gt;0,IF(VLOOKUP($F563,master!$B:$G,6,0)="대상",E563,E563-1),"")</f>
        <v/>
      </c>
      <c r="P563" s="25" t="str">
        <f t="shared" si="35"/>
        <v/>
      </c>
    </row>
    <row r="564" spans="11:16" x14ac:dyDescent="0.15">
      <c r="K564" s="29">
        <f t="shared" si="34"/>
        <v>400</v>
      </c>
      <c r="L564" s="25" t="str">
        <f ca="1">IF(A564&gt;0,SUM(OFFSET(I564,0,0,COUNTIF(K:K,K564),1)),"")</f>
        <v/>
      </c>
      <c r="M564" s="29" t="e">
        <f>IF(VLOOKUP($F564,master!$B:$E,4,0)=1,1,ROUNDUP(I564/VLOOKUP($F564,master!$B:$E,4,0),0))</f>
        <v>#N/A</v>
      </c>
      <c r="N564" s="25" t="str">
        <f ca="1">IF(A564&gt;0,SUM(OFFSET(M564,0,0,COUNTIF(K:K,K564),1)),"")</f>
        <v/>
      </c>
      <c r="O564" s="26" t="str">
        <f>IF(A564&gt;0,IF(VLOOKUP($F564,master!$B:$G,6,0)="대상",E564,E564-1),"")</f>
        <v/>
      </c>
      <c r="P564" s="25" t="str">
        <f t="shared" si="35"/>
        <v/>
      </c>
    </row>
    <row r="565" spans="11:16" x14ac:dyDescent="0.15">
      <c r="K565" s="29">
        <f t="shared" si="34"/>
        <v>400</v>
      </c>
      <c r="L565" s="25" t="str">
        <f ca="1">IF(A565&gt;0,SUM(OFFSET(I565,0,0,COUNTIF(K:K,K565),1)),"")</f>
        <v/>
      </c>
      <c r="M565" s="29" t="e">
        <f>IF(VLOOKUP($F565,master!$B:$E,4,0)=1,1,ROUNDUP(I565/VLOOKUP($F565,master!$B:$E,4,0),0))</f>
        <v>#N/A</v>
      </c>
      <c r="N565" s="25" t="str">
        <f ca="1">IF(A565&gt;0,SUM(OFFSET(M565,0,0,COUNTIF(K:K,K565),1)),"")</f>
        <v/>
      </c>
      <c r="O565" s="26" t="str">
        <f>IF(A565&gt;0,IF(VLOOKUP($F565,master!$B:$G,6,0)="대상",E565,E565-1),"")</f>
        <v/>
      </c>
      <c r="P565" s="25" t="str">
        <f t="shared" si="35"/>
        <v/>
      </c>
    </row>
    <row r="566" spans="11:16" x14ac:dyDescent="0.15">
      <c r="K566" s="29">
        <f t="shared" si="34"/>
        <v>400</v>
      </c>
      <c r="L566" s="25" t="str">
        <f ca="1">IF(A566&gt;0,SUM(OFFSET(I566,0,0,COUNTIF(K:K,K566),1)),"")</f>
        <v/>
      </c>
      <c r="M566" s="29" t="e">
        <f>IF(VLOOKUP($F566,master!$B:$E,4,0)=1,1,ROUNDUP(I566/VLOOKUP($F566,master!$B:$E,4,0),0))</f>
        <v>#N/A</v>
      </c>
      <c r="N566" s="25" t="str">
        <f ca="1">IF(A566&gt;0,SUM(OFFSET(M566,0,0,COUNTIF(K:K,K566),1)),"")</f>
        <v/>
      </c>
      <c r="O566" s="26" t="str">
        <f>IF(A566&gt;0,IF(VLOOKUP($F566,master!$B:$G,6,0)="대상",E566,E566-1),"")</f>
        <v/>
      </c>
      <c r="P566" s="25" t="str">
        <f t="shared" si="35"/>
        <v/>
      </c>
    </row>
    <row r="567" spans="11:16" x14ac:dyDescent="0.15">
      <c r="K567" s="29">
        <f t="shared" si="34"/>
        <v>400</v>
      </c>
      <c r="L567" s="25" t="str">
        <f ca="1">IF(A567&gt;0,SUM(OFFSET(I567,0,0,COUNTIF(K:K,K567),1)),"")</f>
        <v/>
      </c>
      <c r="M567" s="29" t="e">
        <f>IF(VLOOKUP($F567,master!$B:$E,4,0)=1,1,ROUNDUP(I567/VLOOKUP($F567,master!$B:$E,4,0),0))</f>
        <v>#N/A</v>
      </c>
      <c r="N567" s="25" t="str">
        <f ca="1">IF(A567&gt;0,SUM(OFFSET(M567,0,0,COUNTIF(K:K,K567),1)),"")</f>
        <v/>
      </c>
      <c r="O567" s="26" t="str">
        <f>IF(A567&gt;0,IF(VLOOKUP($F567,master!$B:$G,6,0)="대상",E567,E567-1),"")</f>
        <v/>
      </c>
      <c r="P567" s="25" t="str">
        <f t="shared" si="35"/>
        <v/>
      </c>
    </row>
    <row r="568" spans="11:16" x14ac:dyDescent="0.15">
      <c r="K568" s="29">
        <f t="shared" si="34"/>
        <v>400</v>
      </c>
      <c r="L568" s="25" t="str">
        <f ca="1">IF(A568&gt;0,SUM(OFFSET(I568,0,0,COUNTIF(K:K,K568),1)),"")</f>
        <v/>
      </c>
      <c r="M568" s="29" t="e">
        <f>IF(VLOOKUP($F568,master!$B:$E,4,0)=1,1,ROUNDUP(I568/VLOOKUP($F568,master!$B:$E,4,0),0))</f>
        <v>#N/A</v>
      </c>
      <c r="N568" s="25" t="str">
        <f ca="1">IF(A568&gt;0,SUM(OFFSET(M568,0,0,COUNTIF(K:K,K568),1)),"")</f>
        <v/>
      </c>
      <c r="O568" s="26" t="str">
        <f>IF(A568&gt;0,IF(VLOOKUP($F568,master!$B:$G,6,0)="대상",E568,E568-1),"")</f>
        <v/>
      </c>
      <c r="P568" s="25" t="str">
        <f t="shared" si="35"/>
        <v/>
      </c>
    </row>
    <row r="569" spans="11:16" x14ac:dyDescent="0.15">
      <c r="K569" s="29">
        <f t="shared" si="34"/>
        <v>400</v>
      </c>
      <c r="L569" s="25" t="str">
        <f ca="1">IF(A569&gt;0,SUM(OFFSET(I569,0,0,COUNTIF(K:K,K569),1)),"")</f>
        <v/>
      </c>
      <c r="M569" s="29" t="e">
        <f>IF(VLOOKUP($F569,master!$B:$E,4,0)=1,1,ROUNDUP(I569/VLOOKUP($F569,master!$B:$E,4,0),0))</f>
        <v>#N/A</v>
      </c>
      <c r="N569" s="25" t="str">
        <f ca="1">IF(A569&gt;0,SUM(OFFSET(M569,0,0,COUNTIF(K:K,K569),1)),"")</f>
        <v/>
      </c>
      <c r="O569" s="26" t="str">
        <f>IF(A569&gt;0,IF(VLOOKUP($F569,master!$B:$G,6,0)="대상",E569,E569-1),"")</f>
        <v/>
      </c>
      <c r="P569" s="25" t="str">
        <f t="shared" si="35"/>
        <v/>
      </c>
    </row>
    <row r="570" spans="11:16" x14ac:dyDescent="0.15">
      <c r="K570" s="29">
        <f t="shared" si="34"/>
        <v>400</v>
      </c>
      <c r="L570" s="25" t="str">
        <f ca="1">IF(A570&gt;0,SUM(OFFSET(I570,0,0,COUNTIF(K:K,K570),1)),"")</f>
        <v/>
      </c>
      <c r="M570" s="29" t="e">
        <f>IF(VLOOKUP($F570,master!$B:$E,4,0)=1,1,ROUNDUP(I570/VLOOKUP($F570,master!$B:$E,4,0),0))</f>
        <v>#N/A</v>
      </c>
      <c r="N570" s="25" t="str">
        <f ca="1">IF(A570&gt;0,SUM(OFFSET(M570,0,0,COUNTIF(K:K,K570),1)),"")</f>
        <v/>
      </c>
      <c r="O570" s="26" t="str">
        <f>IF(A570&gt;0,IF(VLOOKUP($F570,master!$B:$G,6,0)="대상",E570,E570-1),"")</f>
        <v/>
      </c>
      <c r="P570" s="25" t="str">
        <f t="shared" si="35"/>
        <v/>
      </c>
    </row>
    <row r="571" spans="11:16" x14ac:dyDescent="0.15">
      <c r="K571" s="29">
        <f t="shared" si="34"/>
        <v>400</v>
      </c>
      <c r="L571" s="25" t="str">
        <f ca="1">IF(A571&gt;0,SUM(OFFSET(I571,0,0,COUNTIF(K:K,K571),1)),"")</f>
        <v/>
      </c>
      <c r="M571" s="29" t="e">
        <f>IF(VLOOKUP($F571,master!$B:$E,4,0)=1,1,ROUNDUP(I571/VLOOKUP($F571,master!$B:$E,4,0),0))</f>
        <v>#N/A</v>
      </c>
      <c r="N571" s="25" t="str">
        <f ca="1">IF(A571&gt;0,SUM(OFFSET(M571,0,0,COUNTIF(K:K,K571),1)),"")</f>
        <v/>
      </c>
      <c r="O571" s="26" t="str">
        <f>IF(A571&gt;0,IF(VLOOKUP($F571,master!$B:$G,6,0)="대상",E571,E571-1),"")</f>
        <v/>
      </c>
      <c r="P571" s="25" t="str">
        <f t="shared" si="35"/>
        <v/>
      </c>
    </row>
    <row r="572" spans="11:16" x14ac:dyDescent="0.15">
      <c r="K572" s="29">
        <f t="shared" si="34"/>
        <v>400</v>
      </c>
      <c r="L572" s="25" t="str">
        <f ca="1">IF(A572&gt;0,SUM(OFFSET(I572,0,0,COUNTIF(K:K,K572),1)),"")</f>
        <v/>
      </c>
      <c r="M572" s="29" t="e">
        <f>IF(VLOOKUP($F572,master!$B:$E,4,0)=1,1,ROUNDUP(I572/VLOOKUP($F572,master!$B:$E,4,0),0))</f>
        <v>#N/A</v>
      </c>
      <c r="N572" s="25" t="str">
        <f ca="1">IF(A572&gt;0,SUM(OFFSET(M572,0,0,COUNTIF(K:K,K572),1)),"")</f>
        <v/>
      </c>
      <c r="O572" s="26" t="str">
        <f>IF(A572&gt;0,IF(VLOOKUP($F572,master!$B:$G,6,0)="대상",E572,E572-1),"")</f>
        <v/>
      </c>
      <c r="P572" s="25" t="str">
        <f t="shared" si="35"/>
        <v/>
      </c>
    </row>
    <row r="573" spans="11:16" x14ac:dyDescent="0.15">
      <c r="K573" s="29">
        <f t="shared" si="34"/>
        <v>400</v>
      </c>
      <c r="L573" s="25" t="str">
        <f ca="1">IF(A573&gt;0,SUM(OFFSET(I573,0,0,COUNTIF(K:K,K573),1)),"")</f>
        <v/>
      </c>
      <c r="M573" s="29" t="e">
        <f>IF(VLOOKUP($F573,master!$B:$E,4,0)=1,1,ROUNDUP(I573/VLOOKUP($F573,master!$B:$E,4,0),0))</f>
        <v>#N/A</v>
      </c>
      <c r="N573" s="25" t="str">
        <f ca="1">IF(A573&gt;0,SUM(OFFSET(M573,0,0,COUNTIF(K:K,K573),1)),"")</f>
        <v/>
      </c>
      <c r="O573" s="26" t="str">
        <f>IF(A573&gt;0,IF(VLOOKUP($F573,master!$B:$G,6,0)="대상",E573,E573-1),"")</f>
        <v/>
      </c>
      <c r="P573" s="25" t="str">
        <f t="shared" si="35"/>
        <v/>
      </c>
    </row>
    <row r="574" spans="11:16" x14ac:dyDescent="0.15">
      <c r="K574" s="29">
        <f t="shared" si="34"/>
        <v>400</v>
      </c>
      <c r="L574" s="25" t="str">
        <f ca="1">IF(A574&gt;0,SUM(OFFSET(I574,0,0,COUNTIF(K:K,K574),1)),"")</f>
        <v/>
      </c>
      <c r="M574" s="29" t="e">
        <f>IF(VLOOKUP($F574,master!$B:$E,4,0)=1,1,ROUNDUP(I574/VLOOKUP($F574,master!$B:$E,4,0),0))</f>
        <v>#N/A</v>
      </c>
      <c r="N574" s="25" t="str">
        <f ca="1">IF(A574&gt;0,SUM(OFFSET(M574,0,0,COUNTIF(K:K,K574),1)),"")</f>
        <v/>
      </c>
      <c r="O574" s="26" t="str">
        <f>IF(A574&gt;0,IF(VLOOKUP($F574,master!$B:$G,6,0)="대상",E574,E574-1),"")</f>
        <v/>
      </c>
      <c r="P574" s="25" t="str">
        <f t="shared" si="35"/>
        <v/>
      </c>
    </row>
    <row r="575" spans="11:16" x14ac:dyDescent="0.15">
      <c r="K575" s="29">
        <f t="shared" si="34"/>
        <v>400</v>
      </c>
      <c r="L575" s="25" t="str">
        <f ca="1">IF(A575&gt;0,SUM(OFFSET(I575,0,0,COUNTIF(K:K,K575),1)),"")</f>
        <v/>
      </c>
      <c r="M575" s="29" t="e">
        <f>IF(VLOOKUP($F575,master!$B:$E,4,0)=1,1,ROUNDUP(I575/VLOOKUP($F575,master!$B:$E,4,0),0))</f>
        <v>#N/A</v>
      </c>
      <c r="N575" s="25" t="str">
        <f ca="1">IF(A575&gt;0,SUM(OFFSET(M575,0,0,COUNTIF(K:K,K575),1)),"")</f>
        <v/>
      </c>
      <c r="O575" s="26" t="str">
        <f>IF(A575&gt;0,IF(VLOOKUP($F575,master!$B:$G,6,0)="대상",E575,E575-1),"")</f>
        <v/>
      </c>
      <c r="P575" s="25" t="str">
        <f t="shared" si="35"/>
        <v/>
      </c>
    </row>
    <row r="576" spans="11:16" x14ac:dyDescent="0.15">
      <c r="K576" s="29">
        <f t="shared" si="34"/>
        <v>400</v>
      </c>
      <c r="L576" s="25" t="str">
        <f ca="1">IF(A576&gt;0,SUM(OFFSET(I576,0,0,COUNTIF(K:K,K576),1)),"")</f>
        <v/>
      </c>
      <c r="M576" s="29" t="e">
        <f>IF(VLOOKUP($F576,master!$B:$E,4,0)=1,1,ROUNDUP(I576/VLOOKUP($F576,master!$B:$E,4,0),0))</f>
        <v>#N/A</v>
      </c>
      <c r="N576" s="25" t="str">
        <f ca="1">IF(A576&gt;0,SUM(OFFSET(M576,0,0,COUNTIF(K:K,K576),1)),"")</f>
        <v/>
      </c>
      <c r="O576" s="26" t="str">
        <f>IF(A576&gt;0,IF(VLOOKUP($F576,master!$B:$G,6,0)="대상",E576,E576-1),"")</f>
        <v/>
      </c>
      <c r="P576" s="25" t="str">
        <f t="shared" si="35"/>
        <v/>
      </c>
    </row>
    <row r="577" spans="11:16" x14ac:dyDescent="0.15">
      <c r="K577" s="29">
        <f t="shared" si="34"/>
        <v>400</v>
      </c>
      <c r="L577" s="25" t="str">
        <f ca="1">IF(A577&gt;0,SUM(OFFSET(I577,0,0,COUNTIF(K:K,K577),1)),"")</f>
        <v/>
      </c>
      <c r="M577" s="29" t="e">
        <f>IF(VLOOKUP($F577,master!$B:$E,4,0)=1,1,ROUNDUP(I577/VLOOKUP($F577,master!$B:$E,4,0),0))</f>
        <v>#N/A</v>
      </c>
      <c r="N577" s="25" t="str">
        <f ca="1">IF(A577&gt;0,SUM(OFFSET(M577,0,0,COUNTIF(K:K,K577),1)),"")</f>
        <v/>
      </c>
      <c r="O577" s="26" t="str">
        <f>IF(A577&gt;0,IF(VLOOKUP($F577,master!$B:$G,6,0)="대상",E577,E577-1),"")</f>
        <v/>
      </c>
      <c r="P577" s="25" t="str">
        <f t="shared" si="35"/>
        <v/>
      </c>
    </row>
    <row r="578" spans="11:16" x14ac:dyDescent="0.15">
      <c r="K578" s="29">
        <f t="shared" si="34"/>
        <v>400</v>
      </c>
      <c r="L578" s="25" t="str">
        <f ca="1">IF(A578&gt;0,SUM(OFFSET(I578,0,0,COUNTIF(K:K,K578),1)),"")</f>
        <v/>
      </c>
      <c r="M578" s="29" t="e">
        <f>IF(VLOOKUP($F578,master!$B:$E,4,0)=1,1,ROUNDUP(I578/VLOOKUP($F578,master!$B:$E,4,0),0))</f>
        <v>#N/A</v>
      </c>
      <c r="N578" s="25" t="str">
        <f ca="1">IF(A578&gt;0,SUM(OFFSET(M578,0,0,COUNTIF(K:K,K578),1)),"")</f>
        <v/>
      </c>
      <c r="O578" s="26" t="str">
        <f>IF(A578&gt;0,IF(VLOOKUP($F578,master!$B:$G,6,0)="대상",E578,E578-1),"")</f>
        <v/>
      </c>
      <c r="P578" s="25" t="str">
        <f t="shared" si="35"/>
        <v/>
      </c>
    </row>
    <row r="579" spans="11:16" x14ac:dyDescent="0.15">
      <c r="K579" s="29">
        <f t="shared" si="34"/>
        <v>400</v>
      </c>
      <c r="L579" s="25" t="str">
        <f ca="1">IF(A579&gt;0,SUM(OFFSET(I579,0,0,COUNTIF(K:K,K579),1)),"")</f>
        <v/>
      </c>
      <c r="M579" s="29" t="e">
        <f>IF(VLOOKUP($F579,master!$B:$E,4,0)=1,1,ROUNDUP(I579/VLOOKUP($F579,master!$B:$E,4,0),0))</f>
        <v>#N/A</v>
      </c>
      <c r="N579" s="25" t="str">
        <f ca="1">IF(A579&gt;0,SUM(OFFSET(M579,0,0,COUNTIF(K:K,K579),1)),"")</f>
        <v/>
      </c>
      <c r="O579" s="26" t="str">
        <f>IF(A579&gt;0,IF(VLOOKUP($F579,master!$B:$G,6,0)="대상",E579,E579-1),"")</f>
        <v/>
      </c>
      <c r="P579" s="25" t="str">
        <f t="shared" si="35"/>
        <v/>
      </c>
    </row>
    <row r="580" spans="11:16" x14ac:dyDescent="0.15">
      <c r="K580" s="29">
        <f t="shared" si="34"/>
        <v>400</v>
      </c>
      <c r="L580" s="25" t="str">
        <f ca="1">IF(A580&gt;0,SUM(OFFSET(I580,0,0,COUNTIF(K:K,K580),1)),"")</f>
        <v/>
      </c>
      <c r="M580" s="29" t="e">
        <f>IF(VLOOKUP($F580,master!$B:$E,4,0)=1,1,ROUNDUP(I580/VLOOKUP($F580,master!$B:$E,4,0),0))</f>
        <v>#N/A</v>
      </c>
      <c r="N580" s="25" t="str">
        <f ca="1">IF(A580&gt;0,SUM(OFFSET(M580,0,0,COUNTIF(K:K,K580),1)),"")</f>
        <v/>
      </c>
      <c r="O580" s="26" t="str">
        <f>IF(A580&gt;0,IF(VLOOKUP($F580,master!$B:$G,6,0)="대상",E580,E580-1),"")</f>
        <v/>
      </c>
      <c r="P580" s="25" t="str">
        <f t="shared" si="35"/>
        <v/>
      </c>
    </row>
    <row r="581" spans="11:16" x14ac:dyDescent="0.15">
      <c r="K581" s="29">
        <f t="shared" si="34"/>
        <v>400</v>
      </c>
      <c r="L581" s="25" t="str">
        <f ca="1">IF(A581&gt;0,SUM(OFFSET(I581,0,0,COUNTIF(K:K,K581),1)),"")</f>
        <v/>
      </c>
      <c r="M581" s="29" t="e">
        <f>IF(VLOOKUP($F581,master!$B:$E,4,0)=1,1,ROUNDUP(I581/VLOOKUP($F581,master!$B:$E,4,0),0))</f>
        <v>#N/A</v>
      </c>
      <c r="N581" s="25" t="str">
        <f ca="1">IF(A581&gt;0,SUM(OFFSET(M581,0,0,COUNTIF(K:K,K581),1)),"")</f>
        <v/>
      </c>
      <c r="O581" s="26" t="str">
        <f>IF(A581&gt;0,IF(VLOOKUP($F581,master!$B:$G,6,0)="대상",E581,E581-1),"")</f>
        <v/>
      </c>
      <c r="P581" s="25" t="str">
        <f t="shared" si="35"/>
        <v/>
      </c>
    </row>
    <row r="582" spans="11:16" x14ac:dyDescent="0.15">
      <c r="K582" s="29">
        <f t="shared" si="34"/>
        <v>400</v>
      </c>
      <c r="L582" s="25" t="str">
        <f ca="1">IF(A582&gt;0,SUM(OFFSET(I582,0,0,COUNTIF(K:K,K582),1)),"")</f>
        <v/>
      </c>
      <c r="M582" s="29" t="e">
        <f>IF(VLOOKUP($F582,master!$B:$E,4,0)=1,1,ROUNDUP(I582/VLOOKUP($F582,master!$B:$E,4,0),0))</f>
        <v>#N/A</v>
      </c>
      <c r="N582" s="25" t="str">
        <f ca="1">IF(A582&gt;0,SUM(OFFSET(M582,0,0,COUNTIF(K:K,K582),1)),"")</f>
        <v/>
      </c>
      <c r="O582" s="26" t="str">
        <f>IF(A582&gt;0,IF(VLOOKUP($F582,master!$B:$G,6,0)="대상",E582,E582-1),"")</f>
        <v/>
      </c>
      <c r="P582" s="25" t="str">
        <f t="shared" si="35"/>
        <v/>
      </c>
    </row>
    <row r="583" spans="11:16" x14ac:dyDescent="0.15">
      <c r="K583" s="29">
        <f t="shared" si="34"/>
        <v>400</v>
      </c>
      <c r="L583" s="25" t="str">
        <f ca="1">IF(A583&gt;0,SUM(OFFSET(I583,0,0,COUNTIF(K:K,K583),1)),"")</f>
        <v/>
      </c>
      <c r="M583" s="29" t="e">
        <f>IF(VLOOKUP($F583,master!$B:$E,4,0)=1,1,ROUNDUP(I583/VLOOKUP($F583,master!$B:$E,4,0),0))</f>
        <v>#N/A</v>
      </c>
      <c r="N583" s="25" t="str">
        <f ca="1">IF(A583&gt;0,SUM(OFFSET(M583,0,0,COUNTIF(K:K,K583),1)),"")</f>
        <v/>
      </c>
      <c r="O583" s="26" t="str">
        <f>IF(A583&gt;0,IF(VLOOKUP($F583,master!$B:$G,6,0)="대상",E583,E583-1),"")</f>
        <v/>
      </c>
      <c r="P583" s="25" t="str">
        <f t="shared" si="35"/>
        <v/>
      </c>
    </row>
    <row r="584" spans="11:16" x14ac:dyDescent="0.15">
      <c r="K584" s="29">
        <f t="shared" si="34"/>
        <v>400</v>
      </c>
      <c r="L584" s="25" t="str">
        <f ca="1">IF(A584&gt;0,SUM(OFFSET(I584,0,0,COUNTIF(K:K,K584),1)),"")</f>
        <v/>
      </c>
      <c r="M584" s="29" t="e">
        <f>IF(VLOOKUP($F584,master!$B:$E,4,0)=1,1,ROUNDUP(I584/VLOOKUP($F584,master!$B:$E,4,0),0))</f>
        <v>#N/A</v>
      </c>
      <c r="N584" s="25" t="str">
        <f ca="1">IF(A584&gt;0,SUM(OFFSET(M584,0,0,COUNTIF(K:K,K584),1)),"")</f>
        <v/>
      </c>
      <c r="O584" s="26" t="str">
        <f>IF(A584&gt;0,IF(VLOOKUP($F584,master!$B:$G,6,0)="대상",E584,E584-1),"")</f>
        <v/>
      </c>
      <c r="P584" s="25" t="str">
        <f t="shared" si="35"/>
        <v/>
      </c>
    </row>
    <row r="585" spans="11:16" x14ac:dyDescent="0.15">
      <c r="K585" s="29">
        <f t="shared" si="34"/>
        <v>400</v>
      </c>
      <c r="L585" s="25" t="str">
        <f ca="1">IF(A585&gt;0,SUM(OFFSET(I585,0,0,COUNTIF(K:K,K585),1)),"")</f>
        <v/>
      </c>
      <c r="M585" s="29" t="e">
        <f>IF(VLOOKUP($F585,master!$B:$E,4,0)=1,1,ROUNDUP(I585/VLOOKUP($F585,master!$B:$E,4,0),0))</f>
        <v>#N/A</v>
      </c>
      <c r="N585" s="25" t="str">
        <f ca="1">IF(A585&gt;0,SUM(OFFSET(M585,0,0,COUNTIF(K:K,K585),1)),"")</f>
        <v/>
      </c>
      <c r="O585" s="26" t="str">
        <f>IF(A585&gt;0,IF(VLOOKUP($F585,master!$B:$G,6,0)="대상",E585,E585-1),"")</f>
        <v/>
      </c>
      <c r="P585" s="25" t="str">
        <f t="shared" si="35"/>
        <v/>
      </c>
    </row>
    <row r="586" spans="11:16" x14ac:dyDescent="0.15">
      <c r="K586" s="29">
        <f t="shared" si="34"/>
        <v>400</v>
      </c>
      <c r="L586" s="25" t="str">
        <f ca="1">IF(A586&gt;0,SUM(OFFSET(I586,0,0,COUNTIF(K:K,K586),1)),"")</f>
        <v/>
      </c>
      <c r="M586" s="29" t="e">
        <f>IF(VLOOKUP($F586,master!$B:$E,4,0)=1,1,ROUNDUP(I586/VLOOKUP($F586,master!$B:$E,4,0),0))</f>
        <v>#N/A</v>
      </c>
      <c r="N586" s="25" t="str">
        <f ca="1">IF(A586&gt;0,SUM(OFFSET(M586,0,0,COUNTIF(K:K,K586),1)),"")</f>
        <v/>
      </c>
      <c r="O586" s="26" t="str">
        <f>IF(A586&gt;0,IF(VLOOKUP($F586,master!$B:$G,6,0)="대상",E586,E586-1),"")</f>
        <v/>
      </c>
      <c r="P586" s="25" t="str">
        <f t="shared" si="35"/>
        <v/>
      </c>
    </row>
    <row r="587" spans="11:16" x14ac:dyDescent="0.15">
      <c r="K587" s="29">
        <f t="shared" si="34"/>
        <v>400</v>
      </c>
      <c r="L587" s="25" t="str">
        <f ca="1">IF(A587&gt;0,SUM(OFFSET(I587,0,0,COUNTIF(K:K,K587),1)),"")</f>
        <v/>
      </c>
      <c r="M587" s="29" t="e">
        <f>IF(VLOOKUP($F587,master!$B:$E,4,0)=1,1,ROUNDUP(I587/VLOOKUP($F587,master!$B:$E,4,0),0))</f>
        <v>#N/A</v>
      </c>
      <c r="N587" s="25" t="str">
        <f ca="1">IF(A587&gt;0,SUM(OFFSET(M587,0,0,COUNTIF(K:K,K587),1)),"")</f>
        <v/>
      </c>
      <c r="O587" s="26" t="str">
        <f>IF(A587&gt;0,IF(VLOOKUP($F587,master!$B:$G,6,0)="대상",E587,E587-1),"")</f>
        <v/>
      </c>
      <c r="P587" s="25" t="str">
        <f t="shared" si="35"/>
        <v/>
      </c>
    </row>
    <row r="588" spans="11:16" x14ac:dyDescent="0.15">
      <c r="K588" s="29">
        <f t="shared" si="34"/>
        <v>400</v>
      </c>
      <c r="L588" s="25" t="str">
        <f ca="1">IF(A588&gt;0,SUM(OFFSET(I588,0,0,COUNTIF(K:K,K588),1)),"")</f>
        <v/>
      </c>
      <c r="M588" s="29" t="e">
        <f>IF(VLOOKUP($F588,master!$B:$E,4,0)=1,1,ROUNDUP(I588/VLOOKUP($F588,master!$B:$E,4,0),0))</f>
        <v>#N/A</v>
      </c>
      <c r="N588" s="25" t="str">
        <f ca="1">IF(A588&gt;0,SUM(OFFSET(M588,0,0,COUNTIF(K:K,K588),1)),"")</f>
        <v/>
      </c>
      <c r="O588" s="26" t="str">
        <f>IF(A588&gt;0,IF(VLOOKUP($F588,master!$B:$G,6,0)="대상",E588,E588-1),"")</f>
        <v/>
      </c>
      <c r="P588" s="25" t="str">
        <f t="shared" si="35"/>
        <v/>
      </c>
    </row>
    <row r="589" spans="11:16" x14ac:dyDescent="0.15">
      <c r="K589" s="29">
        <f t="shared" si="34"/>
        <v>400</v>
      </c>
      <c r="L589" s="25" t="str">
        <f ca="1">IF(A589&gt;0,SUM(OFFSET(I589,0,0,COUNTIF(K:K,K589),1)),"")</f>
        <v/>
      </c>
      <c r="M589" s="29" t="e">
        <f>IF(VLOOKUP($F589,master!$B:$E,4,0)=1,1,ROUNDUP(I589/VLOOKUP($F589,master!$B:$E,4,0),0))</f>
        <v>#N/A</v>
      </c>
      <c r="N589" s="25" t="str">
        <f ca="1">IF(A589&gt;0,SUM(OFFSET(M589,0,0,COUNTIF(K:K,K589),1)),"")</f>
        <v/>
      </c>
      <c r="O589" s="26" t="str">
        <f>IF(A589&gt;0,IF(VLOOKUP($F589,master!$B:$G,6,0)="대상",E589,E589-1),"")</f>
        <v/>
      </c>
      <c r="P589" s="25" t="str">
        <f t="shared" si="35"/>
        <v/>
      </c>
    </row>
    <row r="590" spans="11:16" x14ac:dyDescent="0.15">
      <c r="K590" s="29">
        <f t="shared" si="34"/>
        <v>400</v>
      </c>
      <c r="L590" s="25" t="str">
        <f ca="1">IF(A590&gt;0,SUM(OFFSET(I590,0,0,COUNTIF(K:K,K590),1)),"")</f>
        <v/>
      </c>
      <c r="M590" s="29" t="e">
        <f>IF(VLOOKUP($F590,master!$B:$E,4,0)=1,1,ROUNDUP(I590/VLOOKUP($F590,master!$B:$E,4,0),0))</f>
        <v>#N/A</v>
      </c>
      <c r="N590" s="25" t="str">
        <f ca="1">IF(A590&gt;0,SUM(OFFSET(M590,0,0,COUNTIF(K:K,K590),1)),"")</f>
        <v/>
      </c>
      <c r="O590" s="26" t="str">
        <f>IF(A590&gt;0,IF(VLOOKUP($F590,master!$B:$G,6,0)="대상",E590,E590-1),"")</f>
        <v/>
      </c>
      <c r="P590" s="25" t="str">
        <f t="shared" si="35"/>
        <v/>
      </c>
    </row>
    <row r="591" spans="11:16" x14ac:dyDescent="0.15">
      <c r="K591" s="29">
        <f t="shared" si="34"/>
        <v>400</v>
      </c>
      <c r="L591" s="25" t="str">
        <f ca="1">IF(A591&gt;0,SUM(OFFSET(I591,0,0,COUNTIF(K:K,K591),1)),"")</f>
        <v/>
      </c>
      <c r="M591" s="29" t="e">
        <f>IF(VLOOKUP($F591,master!$B:$E,4,0)=1,1,ROUNDUP(I591/VLOOKUP($F591,master!$B:$E,4,0),0))</f>
        <v>#N/A</v>
      </c>
      <c r="N591" s="25" t="str">
        <f ca="1">IF(A591&gt;0,SUM(OFFSET(M591,0,0,COUNTIF(K:K,K591),1)),"")</f>
        <v/>
      </c>
      <c r="O591" s="26" t="str">
        <f>IF(A591&gt;0,IF(VLOOKUP($F591,master!$B:$G,6,0)="대상",E591,E591-1),"")</f>
        <v/>
      </c>
      <c r="P591" s="25" t="str">
        <f t="shared" si="35"/>
        <v/>
      </c>
    </row>
    <row r="592" spans="11:16" x14ac:dyDescent="0.15">
      <c r="K592" s="29">
        <f t="shared" si="34"/>
        <v>400</v>
      </c>
      <c r="L592" s="25" t="str">
        <f ca="1">IF(A592&gt;0,SUM(OFFSET(I592,0,0,COUNTIF(K:K,K592),1)),"")</f>
        <v/>
      </c>
      <c r="M592" s="29" t="e">
        <f>IF(VLOOKUP($F592,master!$B:$E,4,0)=1,1,ROUNDUP(I592/VLOOKUP($F592,master!$B:$E,4,0),0))</f>
        <v>#N/A</v>
      </c>
      <c r="N592" s="25" t="str">
        <f ca="1">IF(A592&gt;0,SUM(OFFSET(M592,0,0,COUNTIF(K:K,K592),1)),"")</f>
        <v/>
      </c>
      <c r="O592" s="26" t="str">
        <f>IF(A592&gt;0,IF(VLOOKUP($F592,master!$B:$G,6,0)="대상",E592,E592-1),"")</f>
        <v/>
      </c>
      <c r="P592" s="25" t="str">
        <f t="shared" si="35"/>
        <v/>
      </c>
    </row>
    <row r="593" spans="11:16" x14ac:dyDescent="0.15">
      <c r="K593" s="29">
        <f t="shared" si="34"/>
        <v>400</v>
      </c>
      <c r="L593" s="25" t="str">
        <f ca="1">IF(A593&gt;0,SUM(OFFSET(I593,0,0,COUNTIF(K:K,K593),1)),"")</f>
        <v/>
      </c>
      <c r="M593" s="29" t="e">
        <f>IF(VLOOKUP($F593,master!$B:$E,4,0)=1,1,ROUNDUP(I593/VLOOKUP($F593,master!$B:$E,4,0),0))</f>
        <v>#N/A</v>
      </c>
      <c r="N593" s="25" t="str">
        <f ca="1">IF(A593&gt;0,SUM(OFFSET(M593,0,0,COUNTIF(K:K,K593),1)),"")</f>
        <v/>
      </c>
      <c r="O593" s="26" t="str">
        <f>IF(A593&gt;0,IF(VLOOKUP($F593,master!$B:$G,6,0)="대상",E593,E593-1),"")</f>
        <v/>
      </c>
      <c r="P593" s="25" t="str">
        <f t="shared" si="35"/>
        <v/>
      </c>
    </row>
    <row r="594" spans="11:16" x14ac:dyDescent="0.15">
      <c r="K594" s="29">
        <f t="shared" si="34"/>
        <v>400</v>
      </c>
      <c r="L594" s="25" t="str">
        <f ca="1">IF(A594&gt;0,SUM(OFFSET(I594,0,0,COUNTIF(K:K,K594),1)),"")</f>
        <v/>
      </c>
      <c r="M594" s="29" t="e">
        <f>IF(VLOOKUP($F594,master!$B:$E,4,0)=1,1,ROUNDUP(I594/VLOOKUP($F594,master!$B:$E,4,0),0))</f>
        <v>#N/A</v>
      </c>
      <c r="N594" s="25" t="str">
        <f ca="1">IF(A594&gt;0,SUM(OFFSET(M594,0,0,COUNTIF(K:K,K594),1)),"")</f>
        <v/>
      </c>
      <c r="O594" s="26" t="str">
        <f>IF(A594&gt;0,IF(VLOOKUP($F594,master!$B:$G,6,0)="대상",E594,E594-1),"")</f>
        <v/>
      </c>
      <c r="P594" s="25" t="str">
        <f t="shared" si="35"/>
        <v/>
      </c>
    </row>
    <row r="595" spans="11:16" x14ac:dyDescent="0.15">
      <c r="K595" s="29">
        <f t="shared" si="34"/>
        <v>400</v>
      </c>
      <c r="L595" s="25" t="str">
        <f ca="1">IF(A595&gt;0,SUM(OFFSET(I595,0,0,COUNTIF(K:K,K595),1)),"")</f>
        <v/>
      </c>
      <c r="M595" s="29" t="e">
        <f>IF(VLOOKUP($F595,master!$B:$E,4,0)=1,1,ROUNDUP(I595/VLOOKUP($F595,master!$B:$E,4,0),0))</f>
        <v>#N/A</v>
      </c>
      <c r="N595" s="25" t="str">
        <f ca="1">IF(A595&gt;0,SUM(OFFSET(M595,0,0,COUNTIF(K:K,K595),1)),"")</f>
        <v/>
      </c>
      <c r="O595" s="26" t="str">
        <f>IF(A595&gt;0,IF(VLOOKUP($F595,master!$B:$G,6,0)="대상",E595,E595-1),"")</f>
        <v/>
      </c>
      <c r="P595" s="25" t="str">
        <f t="shared" si="35"/>
        <v/>
      </c>
    </row>
    <row r="596" spans="11:16" x14ac:dyDescent="0.15">
      <c r="K596" s="29">
        <f t="shared" si="34"/>
        <v>400</v>
      </c>
      <c r="L596" s="25" t="str">
        <f ca="1">IF(A596&gt;0,SUM(OFFSET(I596,0,0,COUNTIF(K:K,K596),1)),"")</f>
        <v/>
      </c>
      <c r="M596" s="29" t="e">
        <f>IF(VLOOKUP($F596,master!$B:$E,4,0)=1,1,ROUNDUP(I596/VLOOKUP($F596,master!$B:$E,4,0),0))</f>
        <v>#N/A</v>
      </c>
      <c r="N596" s="25" t="str">
        <f ca="1">IF(A596&gt;0,SUM(OFFSET(M596,0,0,COUNTIF(K:K,K596),1)),"")</f>
        <v/>
      </c>
      <c r="O596" s="26" t="str">
        <f>IF(A596&gt;0,IF(VLOOKUP($F596,master!$B:$G,6,0)="대상",E596,E596-1),"")</f>
        <v/>
      </c>
      <c r="P596" s="25" t="str">
        <f t="shared" si="35"/>
        <v/>
      </c>
    </row>
    <row r="597" spans="11:16" x14ac:dyDescent="0.15">
      <c r="K597" s="29">
        <f t="shared" si="34"/>
        <v>400</v>
      </c>
      <c r="L597" s="25" t="str">
        <f ca="1">IF(A597&gt;0,SUM(OFFSET(I597,0,0,COUNTIF(K:K,K597),1)),"")</f>
        <v/>
      </c>
      <c r="M597" s="29" t="e">
        <f>IF(VLOOKUP($F597,master!$B:$E,4,0)=1,1,ROUNDUP(I597/VLOOKUP($F597,master!$B:$E,4,0),0))</f>
        <v>#N/A</v>
      </c>
      <c r="N597" s="25" t="str">
        <f ca="1">IF(A597&gt;0,SUM(OFFSET(M597,0,0,COUNTIF(K:K,K597),1)),"")</f>
        <v/>
      </c>
      <c r="O597" s="26" t="str">
        <f>IF(A597&gt;0,IF(VLOOKUP($F597,master!$B:$G,6,0)="대상",E597,E597-1),"")</f>
        <v/>
      </c>
      <c r="P597" s="25" t="str">
        <f t="shared" si="35"/>
        <v/>
      </c>
    </row>
    <row r="598" spans="11:16" x14ac:dyDescent="0.15">
      <c r="K598" s="29">
        <f t="shared" si="34"/>
        <v>400</v>
      </c>
      <c r="L598" s="25" t="str">
        <f ca="1">IF(A598&gt;0,SUM(OFFSET(I598,0,0,COUNTIF(K:K,K598),1)),"")</f>
        <v/>
      </c>
      <c r="M598" s="29" t="e">
        <f>IF(VLOOKUP($F598,master!$B:$E,4,0)=1,1,ROUNDUP(I598/VLOOKUP($F598,master!$B:$E,4,0),0))</f>
        <v>#N/A</v>
      </c>
      <c r="N598" s="25" t="str">
        <f ca="1">IF(A598&gt;0,SUM(OFFSET(M598,0,0,COUNTIF(K:K,K598),1)),"")</f>
        <v/>
      </c>
      <c r="O598" s="26" t="str">
        <f>IF(A598&gt;0,IF(VLOOKUP($F598,master!$B:$G,6,0)="대상",E598,E598-1),"")</f>
        <v/>
      </c>
      <c r="P598" s="25" t="str">
        <f t="shared" si="35"/>
        <v/>
      </c>
    </row>
    <row r="599" spans="11:16" x14ac:dyDescent="0.15">
      <c r="K599" s="29">
        <f t="shared" si="34"/>
        <v>400</v>
      </c>
      <c r="L599" s="25" t="str">
        <f ca="1">IF(A599&gt;0,SUM(OFFSET(I599,0,0,COUNTIF(K:K,K599),1)),"")</f>
        <v/>
      </c>
      <c r="M599" s="29" t="e">
        <f>IF(VLOOKUP($F599,master!$B:$E,4,0)=1,1,ROUNDUP(I599/VLOOKUP($F599,master!$B:$E,4,0),0))</f>
        <v>#N/A</v>
      </c>
      <c r="N599" s="25" t="str">
        <f ca="1">IF(A599&gt;0,SUM(OFFSET(M599,0,0,COUNTIF(K:K,K599),1)),"")</f>
        <v/>
      </c>
      <c r="O599" s="26" t="str">
        <f>IF(A599&gt;0,IF(VLOOKUP($F599,master!$B:$G,6,0)="대상",E599,E599-1),"")</f>
        <v/>
      </c>
      <c r="P599" s="25" t="str">
        <f t="shared" si="35"/>
        <v/>
      </c>
    </row>
    <row r="600" spans="11:16" x14ac:dyDescent="0.15">
      <c r="K600" s="29">
        <f t="shared" si="34"/>
        <v>400</v>
      </c>
      <c r="L600" s="25" t="str">
        <f ca="1">IF(A600&gt;0,SUM(OFFSET(I600,0,0,COUNTIF(K:K,K600),1)),"")</f>
        <v/>
      </c>
      <c r="M600" s="29" t="e">
        <f>IF(VLOOKUP($F600,master!$B:$E,4,0)=1,1,ROUNDUP(I600/VLOOKUP($F600,master!$B:$E,4,0),0))</f>
        <v>#N/A</v>
      </c>
      <c r="N600" s="25" t="str">
        <f ca="1">IF(A600&gt;0,SUM(OFFSET(M600,0,0,COUNTIF(K:K,K600),1)),"")</f>
        <v/>
      </c>
      <c r="O600" s="26" t="str">
        <f>IF(A600&gt;0,IF(VLOOKUP($F600,master!$B:$G,6,0)="대상",E600,E600-1),"")</f>
        <v/>
      </c>
      <c r="P600" s="25" t="str">
        <f t="shared" si="35"/>
        <v/>
      </c>
    </row>
    <row r="601" spans="11:16" x14ac:dyDescent="0.15">
      <c r="K601" s="29">
        <f t="shared" si="34"/>
        <v>400</v>
      </c>
      <c r="L601" s="25" t="str">
        <f ca="1">IF(A601&gt;0,SUM(OFFSET(I601,0,0,COUNTIF(K:K,K601),1)),"")</f>
        <v/>
      </c>
      <c r="M601" s="29" t="e">
        <f>IF(VLOOKUP($F601,master!$B:$E,4,0)=1,1,ROUNDUP(I601/VLOOKUP($F601,master!$B:$E,4,0),0))</f>
        <v>#N/A</v>
      </c>
      <c r="N601" s="25" t="str">
        <f ca="1">IF(A601&gt;0,SUM(OFFSET(M601,0,0,COUNTIF(K:K,K601),1)),"")</f>
        <v/>
      </c>
      <c r="O601" s="26" t="str">
        <f>IF(A601&gt;0,IF(VLOOKUP($F601,master!$B:$G,6,0)="대상",E601,E601-1),"")</f>
        <v/>
      </c>
      <c r="P601" s="25" t="str">
        <f t="shared" si="35"/>
        <v/>
      </c>
    </row>
    <row r="602" spans="11:16" x14ac:dyDescent="0.15">
      <c r="K602" s="29">
        <f t="shared" si="34"/>
        <v>400</v>
      </c>
      <c r="L602" s="25" t="str">
        <f ca="1">IF(A602&gt;0,SUM(OFFSET(I602,0,0,COUNTIF(K:K,K602),1)),"")</f>
        <v/>
      </c>
      <c r="M602" s="29" t="e">
        <f>IF(VLOOKUP($F602,master!$B:$E,4,0)=1,1,ROUNDUP(I602/VLOOKUP($F602,master!$B:$E,4,0),0))</f>
        <v>#N/A</v>
      </c>
      <c r="N602" s="25" t="str">
        <f ca="1">IF(A602&gt;0,SUM(OFFSET(M602,0,0,COUNTIF(K:K,K602),1)),"")</f>
        <v/>
      </c>
      <c r="O602" s="26" t="str">
        <f>IF(A602&gt;0,IF(VLOOKUP($F602,master!$B:$G,6,0)="대상",E602,E602-1),"")</f>
        <v/>
      </c>
      <c r="P602" s="25" t="str">
        <f t="shared" si="35"/>
        <v/>
      </c>
    </row>
    <row r="603" spans="11:16" x14ac:dyDescent="0.15">
      <c r="K603" s="29">
        <f t="shared" si="34"/>
        <v>400</v>
      </c>
      <c r="L603" s="25" t="str">
        <f ca="1">IF(A603&gt;0,SUM(OFFSET(I603,0,0,COUNTIF(K:K,K603),1)),"")</f>
        <v/>
      </c>
      <c r="M603" s="29" t="e">
        <f>IF(VLOOKUP($F603,master!$B:$E,4,0)=1,1,ROUNDUP(I603/VLOOKUP($F603,master!$B:$E,4,0),0))</f>
        <v>#N/A</v>
      </c>
      <c r="N603" s="25" t="str">
        <f ca="1">IF(A603&gt;0,SUM(OFFSET(M603,0,0,COUNTIF(K:K,K603),1)),"")</f>
        <v/>
      </c>
      <c r="O603" s="26" t="str">
        <f>IF(A603&gt;0,IF(VLOOKUP($F603,master!$B:$G,6,0)="대상",E603,E603-1),"")</f>
        <v/>
      </c>
      <c r="P603" s="25" t="str">
        <f t="shared" si="35"/>
        <v/>
      </c>
    </row>
    <row r="604" spans="11:16" x14ac:dyDescent="0.15">
      <c r="K604" s="29">
        <f t="shared" si="34"/>
        <v>400</v>
      </c>
      <c r="L604" s="25" t="str">
        <f ca="1">IF(A604&gt;0,SUM(OFFSET(I604,0,0,COUNTIF(K:K,K604),1)),"")</f>
        <v/>
      </c>
      <c r="M604" s="29" t="e">
        <f>IF(VLOOKUP($F604,master!$B:$E,4,0)=1,1,ROUNDUP(I604/VLOOKUP($F604,master!$B:$E,4,0),0))</f>
        <v>#N/A</v>
      </c>
      <c r="N604" s="25" t="str">
        <f ca="1">IF(A604&gt;0,SUM(OFFSET(M604,0,0,COUNTIF(K:K,K604),1)),"")</f>
        <v/>
      </c>
      <c r="O604" s="26" t="str">
        <f>IF(A604&gt;0,IF(VLOOKUP($F604,master!$B:$G,6,0)="대상",E604,E604-1),"")</f>
        <v/>
      </c>
      <c r="P604" s="25" t="str">
        <f t="shared" si="35"/>
        <v/>
      </c>
    </row>
    <row r="605" spans="11:16" x14ac:dyDescent="0.15">
      <c r="K605" s="29">
        <f t="shared" si="34"/>
        <v>400</v>
      </c>
      <c r="L605" s="25" t="str">
        <f ca="1">IF(A605&gt;0,SUM(OFFSET(I605,0,0,COUNTIF(K:K,K605),1)),"")</f>
        <v/>
      </c>
      <c r="M605" s="29" t="e">
        <f>IF(VLOOKUP($F605,master!$B:$E,4,0)=1,1,ROUNDUP(I605/VLOOKUP($F605,master!$B:$E,4,0),0))</f>
        <v>#N/A</v>
      </c>
      <c r="N605" s="25" t="str">
        <f ca="1">IF(A605&gt;0,SUM(OFFSET(M605,0,0,COUNTIF(K:K,K605),1)),"")</f>
        <v/>
      </c>
      <c r="O605" s="26" t="str">
        <f>IF(A605&gt;0,IF(VLOOKUP($F605,master!$B:$G,6,0)="대상",E605,E605-1),"")</f>
        <v/>
      </c>
      <c r="P605" s="25" t="str">
        <f t="shared" si="35"/>
        <v/>
      </c>
    </row>
    <row r="606" spans="11:16" x14ac:dyDescent="0.15">
      <c r="K606" s="29">
        <f t="shared" si="34"/>
        <v>400</v>
      </c>
      <c r="L606" s="25" t="str">
        <f ca="1">IF(A606&gt;0,SUM(OFFSET(I606,0,0,COUNTIF(K:K,K606),1)),"")</f>
        <v/>
      </c>
      <c r="M606" s="29" t="e">
        <f>IF(VLOOKUP($F606,master!$B:$E,4,0)=1,1,ROUNDUP(I606/VLOOKUP($F606,master!$B:$E,4,0),0))</f>
        <v>#N/A</v>
      </c>
      <c r="N606" s="25" t="str">
        <f ca="1">IF(A606&gt;0,SUM(OFFSET(M606,0,0,COUNTIF(K:K,K606),1)),"")</f>
        <v/>
      </c>
      <c r="O606" s="26" t="str">
        <f>IF(A606&gt;0,IF(VLOOKUP($F606,master!$B:$G,6,0)="대상",E606,E606-1),"")</f>
        <v/>
      </c>
      <c r="P606" s="25" t="str">
        <f t="shared" si="35"/>
        <v/>
      </c>
    </row>
    <row r="607" spans="11:16" x14ac:dyDescent="0.15">
      <c r="K607" s="29">
        <f t="shared" si="34"/>
        <v>400</v>
      </c>
      <c r="L607" s="25" t="str">
        <f ca="1">IF(A607&gt;0,SUM(OFFSET(I607,0,0,COUNTIF(K:K,K607),1)),"")</f>
        <v/>
      </c>
      <c r="M607" s="29" t="e">
        <f>IF(VLOOKUP($F607,master!$B:$E,4,0)=1,1,ROUNDUP(I607/VLOOKUP($F607,master!$B:$E,4,0),0))</f>
        <v>#N/A</v>
      </c>
      <c r="N607" s="25" t="str">
        <f ca="1">IF(A607&gt;0,SUM(OFFSET(M607,0,0,COUNTIF(K:K,K607),1)),"")</f>
        <v/>
      </c>
      <c r="O607" s="26" t="str">
        <f>IF(A607&gt;0,IF(VLOOKUP($F607,master!$B:$G,6,0)="대상",E607,E607-1),"")</f>
        <v/>
      </c>
      <c r="P607" s="25" t="str">
        <f t="shared" si="35"/>
        <v/>
      </c>
    </row>
    <row r="608" spans="11:16" x14ac:dyDescent="0.15">
      <c r="K608" s="29">
        <f t="shared" si="34"/>
        <v>400</v>
      </c>
      <c r="L608" s="25" t="str">
        <f ca="1">IF(A608&gt;0,SUM(OFFSET(I608,0,0,COUNTIF(K:K,K608),1)),"")</f>
        <v/>
      </c>
      <c r="M608" s="29" t="e">
        <f>IF(VLOOKUP($F608,master!$B:$E,4,0)=1,1,ROUNDUP(I608/VLOOKUP($F608,master!$B:$E,4,0),0))</f>
        <v>#N/A</v>
      </c>
      <c r="N608" s="25" t="str">
        <f ca="1">IF(A608&gt;0,SUM(OFFSET(M608,0,0,COUNTIF(K:K,K608),1)),"")</f>
        <v/>
      </c>
      <c r="O608" s="26" t="str">
        <f>IF(A608&gt;0,IF(VLOOKUP($F608,master!$B:$G,6,0)="대상",E608,E608-1),"")</f>
        <v/>
      </c>
      <c r="P608" s="25" t="str">
        <f t="shared" si="35"/>
        <v/>
      </c>
    </row>
    <row r="609" spans="11:16" x14ac:dyDescent="0.15">
      <c r="K609" s="29">
        <f t="shared" si="34"/>
        <v>400</v>
      </c>
      <c r="L609" s="25" t="str">
        <f ca="1">IF(A609&gt;0,SUM(OFFSET(I609,0,0,COUNTIF(K:K,K609),1)),"")</f>
        <v/>
      </c>
      <c r="M609" s="29" t="e">
        <f>IF(VLOOKUP($F609,master!$B:$E,4,0)=1,1,ROUNDUP(I609/VLOOKUP($F609,master!$B:$E,4,0),0))</f>
        <v>#N/A</v>
      </c>
      <c r="N609" s="25" t="str">
        <f ca="1">IF(A609&gt;0,SUM(OFFSET(M609,0,0,COUNTIF(K:K,K609),1)),"")</f>
        <v/>
      </c>
      <c r="O609" s="26" t="str">
        <f>IF(A609&gt;0,IF(VLOOKUP($F609,master!$B:$G,6,0)="대상",E609,E609-1),"")</f>
        <v/>
      </c>
      <c r="P609" s="25" t="str">
        <f t="shared" si="35"/>
        <v/>
      </c>
    </row>
    <row r="610" spans="11:16" x14ac:dyDescent="0.15">
      <c r="K610" s="29">
        <f t="shared" si="34"/>
        <v>400</v>
      </c>
      <c r="L610" s="25" t="str">
        <f ca="1">IF(A610&gt;0,SUM(OFFSET(I610,0,0,COUNTIF(K:K,K610),1)),"")</f>
        <v/>
      </c>
      <c r="M610" s="29" t="e">
        <f>IF(VLOOKUP($F610,master!$B:$E,4,0)=1,1,ROUNDUP(I610/VLOOKUP($F610,master!$B:$E,4,0),0))</f>
        <v>#N/A</v>
      </c>
      <c r="N610" s="25" t="str">
        <f ca="1">IF(A610&gt;0,SUM(OFFSET(M610,0,0,COUNTIF(K:K,K610),1)),"")</f>
        <v/>
      </c>
      <c r="O610" s="26" t="str">
        <f>IF(A610&gt;0,IF(VLOOKUP($F610,master!$B:$G,6,0)="대상",E610,E610-1),"")</f>
        <v/>
      </c>
      <c r="P610" s="25" t="str">
        <f t="shared" si="35"/>
        <v/>
      </c>
    </row>
    <row r="611" spans="11:16" x14ac:dyDescent="0.15">
      <c r="K611" s="29">
        <f t="shared" si="34"/>
        <v>400</v>
      </c>
      <c r="L611" s="25" t="str">
        <f ca="1">IF(A611&gt;0,SUM(OFFSET(I611,0,0,COUNTIF(K:K,K611),1)),"")</f>
        <v/>
      </c>
      <c r="M611" s="29" t="e">
        <f>IF(VLOOKUP($F611,master!$B:$E,4,0)=1,1,ROUNDUP(I611/VLOOKUP($F611,master!$B:$E,4,0),0))</f>
        <v>#N/A</v>
      </c>
      <c r="N611" s="25" t="str">
        <f ca="1">IF(A611&gt;0,SUM(OFFSET(M611,0,0,COUNTIF(K:K,K611),1)),"")</f>
        <v/>
      </c>
      <c r="O611" s="26" t="str">
        <f>IF(A611&gt;0,IF(VLOOKUP($F611,master!$B:$G,6,0)="대상",E611,E611-1),"")</f>
        <v/>
      </c>
      <c r="P611" s="25" t="str">
        <f t="shared" si="35"/>
        <v/>
      </c>
    </row>
    <row r="612" spans="11:16" x14ac:dyDescent="0.15">
      <c r="K612" s="29">
        <f t="shared" si="34"/>
        <v>400</v>
      </c>
      <c r="L612" s="25" t="str">
        <f ca="1">IF(A612&gt;0,SUM(OFFSET(I612,0,0,COUNTIF(K:K,K612),1)),"")</f>
        <v/>
      </c>
      <c r="M612" s="29" t="e">
        <f>IF(VLOOKUP($F612,master!$B:$E,4,0)=1,1,ROUNDUP(I612/VLOOKUP($F612,master!$B:$E,4,0),0))</f>
        <v>#N/A</v>
      </c>
      <c r="N612" s="25" t="str">
        <f ca="1">IF(A612&gt;0,SUM(OFFSET(M612,0,0,COUNTIF(K:K,K612),1)),"")</f>
        <v/>
      </c>
      <c r="O612" s="26" t="str">
        <f>IF(A612&gt;0,IF(VLOOKUP($F612,master!$B:$G,6,0)="대상",E612,E612-1),"")</f>
        <v/>
      </c>
      <c r="P612" s="25" t="str">
        <f t="shared" si="35"/>
        <v/>
      </c>
    </row>
    <row r="613" spans="11:16" x14ac:dyDescent="0.15">
      <c r="K613" s="29">
        <f t="shared" si="34"/>
        <v>400</v>
      </c>
      <c r="L613" s="25" t="str">
        <f ca="1">IF(A613&gt;0,SUM(OFFSET(I613,0,0,COUNTIF(K:K,K613),1)),"")</f>
        <v/>
      </c>
      <c r="M613" s="29" t="e">
        <f>IF(VLOOKUP($F613,master!$B:$E,4,0)=1,1,ROUNDUP(I613/VLOOKUP($F613,master!$B:$E,4,0),0))</f>
        <v>#N/A</v>
      </c>
      <c r="N613" s="25" t="str">
        <f ca="1">IF(A613&gt;0,SUM(OFFSET(M613,0,0,COUNTIF(K:K,K613),1)),"")</f>
        <v/>
      </c>
      <c r="O613" s="26" t="str">
        <f>IF(A613&gt;0,IF(VLOOKUP($F613,master!$B:$G,6,0)="대상",E613,E613-1),"")</f>
        <v/>
      </c>
      <c r="P613" s="25" t="str">
        <f t="shared" si="35"/>
        <v/>
      </c>
    </row>
    <row r="614" spans="11:16" x14ac:dyDescent="0.15">
      <c r="K614" s="29">
        <f t="shared" si="34"/>
        <v>400</v>
      </c>
      <c r="L614" s="25" t="str">
        <f ca="1">IF(A614&gt;0,SUM(OFFSET(I614,0,0,COUNTIF(K:K,K614),1)),"")</f>
        <v/>
      </c>
      <c r="M614" s="29" t="e">
        <f>IF(VLOOKUP($F614,master!$B:$E,4,0)=1,1,ROUNDUP(I614/VLOOKUP($F614,master!$B:$E,4,0),0))</f>
        <v>#N/A</v>
      </c>
      <c r="N614" s="25" t="str">
        <f ca="1">IF(A614&gt;0,SUM(OFFSET(M614,0,0,COUNTIF(K:K,K614),1)),"")</f>
        <v/>
      </c>
      <c r="O614" s="26" t="str">
        <f>IF(A614&gt;0,IF(VLOOKUP($F614,master!$B:$G,6,0)="대상",E614,E614-1),"")</f>
        <v/>
      </c>
      <c r="P614" s="25" t="str">
        <f t="shared" si="35"/>
        <v/>
      </c>
    </row>
    <row r="615" spans="11:16" x14ac:dyDescent="0.15">
      <c r="K615" s="29">
        <f t="shared" si="34"/>
        <v>400</v>
      </c>
      <c r="L615" s="25" t="str">
        <f ca="1">IF(A615&gt;0,SUM(OFFSET(I615,0,0,COUNTIF(K:K,K615),1)),"")</f>
        <v/>
      </c>
      <c r="M615" s="29" t="e">
        <f>IF(VLOOKUP($F615,master!$B:$E,4,0)=1,1,ROUNDUP(I615/VLOOKUP($F615,master!$B:$E,4,0),0))</f>
        <v>#N/A</v>
      </c>
      <c r="N615" s="25" t="str">
        <f ca="1">IF(A615&gt;0,SUM(OFFSET(M615,0,0,COUNTIF(K:K,K615),1)),"")</f>
        <v/>
      </c>
      <c r="O615" s="26" t="str">
        <f>IF(A615&gt;0,IF(VLOOKUP($F615,master!$B:$G,6,0)="대상",E615,E615-1),"")</f>
        <v/>
      </c>
      <c r="P615" s="25" t="str">
        <f t="shared" si="35"/>
        <v/>
      </c>
    </row>
    <row r="616" spans="11:16" x14ac:dyDescent="0.15">
      <c r="K616" s="29">
        <f t="shared" si="34"/>
        <v>400</v>
      </c>
      <c r="L616" s="25" t="str">
        <f ca="1">IF(A616&gt;0,SUM(OFFSET(I616,0,0,COUNTIF(K:K,K616),1)),"")</f>
        <v/>
      </c>
      <c r="M616" s="29" t="e">
        <f>IF(VLOOKUP($F616,master!$B:$E,4,0)=1,1,ROUNDUP(I616/VLOOKUP($F616,master!$B:$E,4,0),0))</f>
        <v>#N/A</v>
      </c>
      <c r="N616" s="25" t="str">
        <f ca="1">IF(A616&gt;0,SUM(OFFSET(M616,0,0,COUNTIF(K:K,K616),1)),"")</f>
        <v/>
      </c>
      <c r="O616" s="26" t="str">
        <f>IF(A616&gt;0,IF(VLOOKUP($F616,master!$B:$G,6,0)="대상",E616,E616-1),"")</f>
        <v/>
      </c>
      <c r="P616" s="25" t="str">
        <f t="shared" si="35"/>
        <v/>
      </c>
    </row>
    <row r="617" spans="11:16" x14ac:dyDescent="0.15">
      <c r="K617" s="29">
        <f t="shared" si="34"/>
        <v>400</v>
      </c>
      <c r="L617" s="25" t="str">
        <f ca="1">IF(A617&gt;0,SUM(OFFSET(I617,0,0,COUNTIF(K:K,K617),1)),"")</f>
        <v/>
      </c>
      <c r="M617" s="29" t="e">
        <f>IF(VLOOKUP($F617,master!$B:$E,4,0)=1,1,ROUNDUP(I617/VLOOKUP($F617,master!$B:$E,4,0),0))</f>
        <v>#N/A</v>
      </c>
      <c r="N617" s="25" t="str">
        <f ca="1">IF(A617&gt;0,SUM(OFFSET(M617,0,0,COUNTIF(K:K,K617),1)),"")</f>
        <v/>
      </c>
      <c r="O617" s="26" t="str">
        <f>IF(A617&gt;0,IF(VLOOKUP($F617,master!$B:$G,6,0)="대상",E617,E617-1),"")</f>
        <v/>
      </c>
      <c r="P617" s="25" t="str">
        <f t="shared" si="35"/>
        <v/>
      </c>
    </row>
    <row r="618" spans="11:16" x14ac:dyDescent="0.15">
      <c r="K618" s="29">
        <f t="shared" si="34"/>
        <v>400</v>
      </c>
      <c r="L618" s="25" t="str">
        <f ca="1">IF(A618&gt;0,SUM(OFFSET(I618,0,0,COUNTIF(K:K,K618),1)),"")</f>
        <v/>
      </c>
      <c r="M618" s="29" t="e">
        <f>IF(VLOOKUP($F618,master!$B:$E,4,0)=1,1,ROUNDUP(I618/VLOOKUP($F618,master!$B:$E,4,0),0))</f>
        <v>#N/A</v>
      </c>
      <c r="N618" s="25" t="str">
        <f ca="1">IF(A618&gt;0,SUM(OFFSET(M618,0,0,COUNTIF(K:K,K618),1)),"")</f>
        <v/>
      </c>
      <c r="O618" s="26" t="str">
        <f>IF(A618&gt;0,IF(VLOOKUP($F618,master!$B:$G,6,0)="대상",E618,E618-1),"")</f>
        <v/>
      </c>
      <c r="P618" s="25" t="str">
        <f t="shared" si="35"/>
        <v/>
      </c>
    </row>
    <row r="619" spans="11:16" x14ac:dyDescent="0.15">
      <c r="K619" s="29">
        <f t="shared" ref="K619:K682" si="36">IF(A619&gt;0,ROW(),K618)</f>
        <v>400</v>
      </c>
      <c r="L619" s="25" t="str">
        <f ca="1">IF(A619&gt;0,SUM(OFFSET(I619,0,0,COUNTIF(K:K,K619),1)),"")</f>
        <v/>
      </c>
      <c r="M619" s="29" t="e">
        <f>IF(VLOOKUP($F619,master!$B:$E,4,0)=1,1,ROUNDUP(I619/VLOOKUP($F619,master!$B:$E,4,0),0))</f>
        <v>#N/A</v>
      </c>
      <c r="N619" s="25" t="str">
        <f ca="1">IF(A619&gt;0,SUM(OFFSET(M619,0,0,COUNTIF(K:K,K619),1)),"")</f>
        <v/>
      </c>
      <c r="O619" s="26" t="str">
        <f>IF(A619&gt;0,IF(VLOOKUP($F619,master!$B:$G,6,0)="대상",E619,E619-1),"")</f>
        <v/>
      </c>
      <c r="P619" s="25" t="str">
        <f t="shared" ref="P619:P682" si="37">IF(B619&gt;0,B619,"")</f>
        <v/>
      </c>
    </row>
    <row r="620" spans="11:16" x14ac:dyDescent="0.15">
      <c r="K620" s="29">
        <f t="shared" si="36"/>
        <v>400</v>
      </c>
      <c r="L620" s="25" t="str">
        <f ca="1">IF(A620&gt;0,SUM(OFFSET(I620,0,0,COUNTIF(K:K,K620),1)),"")</f>
        <v/>
      </c>
      <c r="M620" s="29" t="e">
        <f>IF(VLOOKUP($F620,master!$B:$E,4,0)=1,1,ROUNDUP(I620/VLOOKUP($F620,master!$B:$E,4,0),0))</f>
        <v>#N/A</v>
      </c>
      <c r="N620" s="25" t="str">
        <f ca="1">IF(A620&gt;0,SUM(OFFSET(M620,0,0,COUNTIF(K:K,K620),1)),"")</f>
        <v/>
      </c>
      <c r="O620" s="26" t="str">
        <f>IF(A620&gt;0,IF(VLOOKUP($F620,master!$B:$G,6,0)="대상",E620,E620-1),"")</f>
        <v/>
      </c>
      <c r="P620" s="25" t="str">
        <f t="shared" si="37"/>
        <v/>
      </c>
    </row>
    <row r="621" spans="11:16" x14ac:dyDescent="0.15">
      <c r="K621" s="29">
        <f t="shared" si="36"/>
        <v>400</v>
      </c>
      <c r="L621" s="25" t="str">
        <f ca="1">IF(A621&gt;0,SUM(OFFSET(I621,0,0,COUNTIF(K:K,K621),1)),"")</f>
        <v/>
      </c>
      <c r="M621" s="29" t="e">
        <f>IF(VLOOKUP($F621,master!$B:$E,4,0)=1,1,ROUNDUP(I621/VLOOKUP($F621,master!$B:$E,4,0),0))</f>
        <v>#N/A</v>
      </c>
      <c r="N621" s="25" t="str">
        <f ca="1">IF(A621&gt;0,SUM(OFFSET(M621,0,0,COUNTIF(K:K,K621),1)),"")</f>
        <v/>
      </c>
      <c r="O621" s="26" t="str">
        <f>IF(A621&gt;0,IF(VLOOKUP($F621,master!$B:$G,6,0)="대상",E621,E621-1),"")</f>
        <v/>
      </c>
      <c r="P621" s="25" t="str">
        <f t="shared" si="37"/>
        <v/>
      </c>
    </row>
    <row r="622" spans="11:16" x14ac:dyDescent="0.15">
      <c r="K622" s="29">
        <f t="shared" si="36"/>
        <v>400</v>
      </c>
      <c r="L622" s="25" t="str">
        <f ca="1">IF(A622&gt;0,SUM(OFFSET(I622,0,0,COUNTIF(K:K,K622),1)),"")</f>
        <v/>
      </c>
      <c r="M622" s="29" t="e">
        <f>IF(VLOOKUP($F622,master!$B:$E,4,0)=1,1,ROUNDUP(I622/VLOOKUP($F622,master!$B:$E,4,0),0))</f>
        <v>#N/A</v>
      </c>
      <c r="N622" s="25" t="str">
        <f ca="1">IF(A622&gt;0,SUM(OFFSET(M622,0,0,COUNTIF(K:K,K622),1)),"")</f>
        <v/>
      </c>
      <c r="O622" s="26" t="str">
        <f>IF(A622&gt;0,IF(VLOOKUP($F622,master!$B:$G,6,0)="대상",E622,E622-1),"")</f>
        <v/>
      </c>
      <c r="P622" s="25" t="str">
        <f t="shared" si="37"/>
        <v/>
      </c>
    </row>
    <row r="623" spans="11:16" x14ac:dyDescent="0.15">
      <c r="K623" s="29">
        <f t="shared" si="36"/>
        <v>400</v>
      </c>
      <c r="L623" s="25" t="str">
        <f ca="1">IF(A623&gt;0,SUM(OFFSET(I623,0,0,COUNTIF(K:K,K623),1)),"")</f>
        <v/>
      </c>
      <c r="M623" s="29" t="e">
        <f>IF(VLOOKUP($F623,master!$B:$E,4,0)=1,1,ROUNDUP(I623/VLOOKUP($F623,master!$B:$E,4,0),0))</f>
        <v>#N/A</v>
      </c>
      <c r="N623" s="25" t="str">
        <f ca="1">IF(A623&gt;0,SUM(OFFSET(M623,0,0,COUNTIF(K:K,K623),1)),"")</f>
        <v/>
      </c>
      <c r="O623" s="26" t="str">
        <f>IF(A623&gt;0,IF(VLOOKUP($F623,master!$B:$G,6,0)="대상",E623,E623-1),"")</f>
        <v/>
      </c>
      <c r="P623" s="25" t="str">
        <f t="shared" si="37"/>
        <v/>
      </c>
    </row>
    <row r="624" spans="11:16" x14ac:dyDescent="0.15">
      <c r="K624" s="29">
        <f t="shared" si="36"/>
        <v>400</v>
      </c>
      <c r="L624" s="25" t="str">
        <f ca="1">IF(A624&gt;0,SUM(OFFSET(I624,0,0,COUNTIF(K:K,K624),1)),"")</f>
        <v/>
      </c>
      <c r="M624" s="29" t="e">
        <f>IF(VLOOKUP($F624,master!$B:$E,4,0)=1,1,ROUNDUP(I624/VLOOKUP($F624,master!$B:$E,4,0),0))</f>
        <v>#N/A</v>
      </c>
      <c r="N624" s="25" t="str">
        <f ca="1">IF(A624&gt;0,SUM(OFFSET(M624,0,0,COUNTIF(K:K,K624),1)),"")</f>
        <v/>
      </c>
      <c r="O624" s="26" t="str">
        <f>IF(A624&gt;0,IF(VLOOKUP($F624,master!$B:$G,6,0)="대상",E624,E624-1),"")</f>
        <v/>
      </c>
      <c r="P624" s="25" t="str">
        <f t="shared" si="37"/>
        <v/>
      </c>
    </row>
    <row r="625" spans="11:16" x14ac:dyDescent="0.15">
      <c r="K625" s="29">
        <f t="shared" si="36"/>
        <v>400</v>
      </c>
      <c r="L625" s="25" t="str">
        <f ca="1">IF(A625&gt;0,SUM(OFFSET(I625,0,0,COUNTIF(K:K,K625),1)),"")</f>
        <v/>
      </c>
      <c r="M625" s="29" t="e">
        <f>IF(VLOOKUP($F625,master!$B:$E,4,0)=1,1,ROUNDUP(I625/VLOOKUP($F625,master!$B:$E,4,0),0))</f>
        <v>#N/A</v>
      </c>
      <c r="N625" s="25" t="str">
        <f ca="1">IF(A625&gt;0,SUM(OFFSET(M625,0,0,COUNTIF(K:K,K625),1)),"")</f>
        <v/>
      </c>
      <c r="O625" s="26" t="str">
        <f>IF(A625&gt;0,IF(VLOOKUP($F625,master!$B:$G,6,0)="대상",E625,E625-1),"")</f>
        <v/>
      </c>
      <c r="P625" s="25" t="str">
        <f t="shared" si="37"/>
        <v/>
      </c>
    </row>
    <row r="626" spans="11:16" x14ac:dyDescent="0.15">
      <c r="K626" s="29">
        <f t="shared" si="36"/>
        <v>400</v>
      </c>
      <c r="L626" s="25" t="str">
        <f ca="1">IF(A626&gt;0,SUM(OFFSET(I626,0,0,COUNTIF(K:K,K626),1)),"")</f>
        <v/>
      </c>
      <c r="M626" s="29" t="e">
        <f>IF(VLOOKUP($F626,master!$B:$E,4,0)=1,1,ROUNDUP(I626/VLOOKUP($F626,master!$B:$E,4,0),0))</f>
        <v>#N/A</v>
      </c>
      <c r="N626" s="25" t="str">
        <f ca="1">IF(A626&gt;0,SUM(OFFSET(M626,0,0,COUNTIF(K:K,K626),1)),"")</f>
        <v/>
      </c>
      <c r="O626" s="26" t="str">
        <f>IF(A626&gt;0,IF(VLOOKUP($F626,master!$B:$G,6,0)="대상",E626,E626-1),"")</f>
        <v/>
      </c>
      <c r="P626" s="25" t="str">
        <f t="shared" si="37"/>
        <v/>
      </c>
    </row>
    <row r="627" spans="11:16" x14ac:dyDescent="0.15">
      <c r="K627" s="29">
        <f t="shared" si="36"/>
        <v>400</v>
      </c>
      <c r="L627" s="25" t="str">
        <f ca="1">IF(A627&gt;0,SUM(OFFSET(I627,0,0,COUNTIF(K:K,K627),1)),"")</f>
        <v/>
      </c>
      <c r="M627" s="29" t="e">
        <f>IF(VLOOKUP($F627,master!$B:$E,4,0)=1,1,ROUNDUP(I627/VLOOKUP($F627,master!$B:$E,4,0),0))</f>
        <v>#N/A</v>
      </c>
      <c r="N627" s="25" t="str">
        <f ca="1">IF(A627&gt;0,SUM(OFFSET(M627,0,0,COUNTIF(K:K,K627),1)),"")</f>
        <v/>
      </c>
      <c r="O627" s="26" t="str">
        <f>IF(A627&gt;0,IF(VLOOKUP($F627,master!$B:$G,6,0)="대상",E627,E627-1),"")</f>
        <v/>
      </c>
      <c r="P627" s="25" t="str">
        <f t="shared" si="37"/>
        <v/>
      </c>
    </row>
    <row r="628" spans="11:16" x14ac:dyDescent="0.15">
      <c r="K628" s="29">
        <f t="shared" si="36"/>
        <v>400</v>
      </c>
      <c r="L628" s="25" t="str">
        <f ca="1">IF(A628&gt;0,SUM(OFFSET(I628,0,0,COUNTIF(K:K,K628),1)),"")</f>
        <v/>
      </c>
      <c r="M628" s="29" t="e">
        <f>IF(VLOOKUP($F628,master!$B:$E,4,0)=1,1,ROUNDUP(I628/VLOOKUP($F628,master!$B:$E,4,0),0))</f>
        <v>#N/A</v>
      </c>
      <c r="N628" s="25" t="str">
        <f ca="1">IF(A628&gt;0,SUM(OFFSET(M628,0,0,COUNTIF(K:K,K628),1)),"")</f>
        <v/>
      </c>
      <c r="O628" s="26" t="str">
        <f>IF(A628&gt;0,IF(VLOOKUP($F628,master!$B:$G,6,0)="대상",E628,E628-1),"")</f>
        <v/>
      </c>
      <c r="P628" s="25" t="str">
        <f t="shared" si="37"/>
        <v/>
      </c>
    </row>
    <row r="629" spans="11:16" x14ac:dyDescent="0.15">
      <c r="K629" s="29">
        <f t="shared" si="36"/>
        <v>400</v>
      </c>
      <c r="L629" s="25" t="str">
        <f ca="1">IF(A629&gt;0,SUM(OFFSET(I629,0,0,COUNTIF(K:K,K629),1)),"")</f>
        <v/>
      </c>
      <c r="M629" s="29" t="e">
        <f>IF(VLOOKUP($F629,master!$B:$E,4,0)=1,1,ROUNDUP(I629/VLOOKUP($F629,master!$B:$E,4,0),0))</f>
        <v>#N/A</v>
      </c>
      <c r="N629" s="25" t="str">
        <f ca="1">IF(A629&gt;0,SUM(OFFSET(M629,0,0,COUNTIF(K:K,K629),1)),"")</f>
        <v/>
      </c>
      <c r="O629" s="26" t="str">
        <f>IF(A629&gt;0,IF(VLOOKUP($F629,master!$B:$G,6,0)="대상",E629,E629-1),"")</f>
        <v/>
      </c>
      <c r="P629" s="25" t="str">
        <f t="shared" si="37"/>
        <v/>
      </c>
    </row>
    <row r="630" spans="11:16" x14ac:dyDescent="0.15">
      <c r="K630" s="29">
        <f t="shared" si="36"/>
        <v>400</v>
      </c>
      <c r="L630" s="25" t="str">
        <f ca="1">IF(A630&gt;0,SUM(OFFSET(I630,0,0,COUNTIF(K:K,K630),1)),"")</f>
        <v/>
      </c>
      <c r="M630" s="29" t="e">
        <f>IF(VLOOKUP($F630,master!$B:$E,4,0)=1,1,ROUNDUP(I630/VLOOKUP($F630,master!$B:$E,4,0),0))</f>
        <v>#N/A</v>
      </c>
      <c r="N630" s="25" t="str">
        <f ca="1">IF(A630&gt;0,SUM(OFFSET(M630,0,0,COUNTIF(K:K,K630),1)),"")</f>
        <v/>
      </c>
      <c r="O630" s="26" t="str">
        <f>IF(A630&gt;0,IF(VLOOKUP($F630,master!$B:$G,6,0)="대상",E630,E630-1),"")</f>
        <v/>
      </c>
      <c r="P630" s="25" t="str">
        <f t="shared" si="37"/>
        <v/>
      </c>
    </row>
    <row r="631" spans="11:16" x14ac:dyDescent="0.15">
      <c r="K631" s="29">
        <f t="shared" si="36"/>
        <v>400</v>
      </c>
      <c r="L631" s="25" t="str">
        <f ca="1">IF(A631&gt;0,SUM(OFFSET(I631,0,0,COUNTIF(K:K,K631),1)),"")</f>
        <v/>
      </c>
      <c r="M631" s="29" t="e">
        <f>IF(VLOOKUP($F631,master!$B:$E,4,0)=1,1,ROUNDUP(I631/VLOOKUP($F631,master!$B:$E,4,0),0))</f>
        <v>#N/A</v>
      </c>
      <c r="N631" s="25" t="str">
        <f ca="1">IF(A631&gt;0,SUM(OFFSET(M631,0,0,COUNTIF(K:K,K631),1)),"")</f>
        <v/>
      </c>
      <c r="O631" s="26" t="str">
        <f>IF(A631&gt;0,IF(VLOOKUP($F631,master!$B:$G,6,0)="대상",E631,E631-1),"")</f>
        <v/>
      </c>
      <c r="P631" s="25" t="str">
        <f t="shared" si="37"/>
        <v/>
      </c>
    </row>
    <row r="632" spans="11:16" x14ac:dyDescent="0.15">
      <c r="K632" s="29">
        <f t="shared" si="36"/>
        <v>400</v>
      </c>
      <c r="L632" s="25" t="str">
        <f ca="1">IF(A632&gt;0,SUM(OFFSET(I632,0,0,COUNTIF(K:K,K632),1)),"")</f>
        <v/>
      </c>
      <c r="M632" s="29" t="e">
        <f>IF(VLOOKUP($F632,master!$B:$E,4,0)=1,1,ROUNDUP(I632/VLOOKUP($F632,master!$B:$E,4,0),0))</f>
        <v>#N/A</v>
      </c>
      <c r="N632" s="25" t="str">
        <f ca="1">IF(A632&gt;0,SUM(OFFSET(M632,0,0,COUNTIF(K:K,K632),1)),"")</f>
        <v/>
      </c>
      <c r="O632" s="26" t="str">
        <f>IF(A632&gt;0,IF(VLOOKUP($F632,master!$B:$G,6,0)="대상",E632,E632-1),"")</f>
        <v/>
      </c>
      <c r="P632" s="25" t="str">
        <f t="shared" si="37"/>
        <v/>
      </c>
    </row>
    <row r="633" spans="11:16" x14ac:dyDescent="0.15">
      <c r="K633" s="29">
        <f t="shared" si="36"/>
        <v>400</v>
      </c>
      <c r="L633" s="25" t="str">
        <f ca="1">IF(A633&gt;0,SUM(OFFSET(I633,0,0,COUNTIF(K:K,K633),1)),"")</f>
        <v/>
      </c>
      <c r="M633" s="29" t="e">
        <f>IF(VLOOKUP($F633,master!$B:$E,4,0)=1,1,ROUNDUP(I633/VLOOKUP($F633,master!$B:$E,4,0),0))</f>
        <v>#N/A</v>
      </c>
      <c r="N633" s="25" t="str">
        <f ca="1">IF(A633&gt;0,SUM(OFFSET(M633,0,0,COUNTIF(K:K,K633),1)),"")</f>
        <v/>
      </c>
      <c r="O633" s="26" t="str">
        <f>IF(A633&gt;0,IF(VLOOKUP($F633,master!$B:$G,6,0)="대상",E633,E633-1),"")</f>
        <v/>
      </c>
      <c r="P633" s="25" t="str">
        <f t="shared" si="37"/>
        <v/>
      </c>
    </row>
    <row r="634" spans="11:16" x14ac:dyDescent="0.15">
      <c r="K634" s="29">
        <f t="shared" si="36"/>
        <v>400</v>
      </c>
      <c r="L634" s="25" t="str">
        <f ca="1">IF(A634&gt;0,SUM(OFFSET(I634,0,0,COUNTIF(K:K,K634),1)),"")</f>
        <v/>
      </c>
      <c r="M634" s="29" t="e">
        <f>IF(VLOOKUP($F634,master!$B:$E,4,0)=1,1,ROUNDUP(I634/VLOOKUP($F634,master!$B:$E,4,0),0))</f>
        <v>#N/A</v>
      </c>
      <c r="N634" s="25" t="str">
        <f ca="1">IF(A634&gt;0,SUM(OFFSET(M634,0,0,COUNTIF(K:K,K634),1)),"")</f>
        <v/>
      </c>
      <c r="O634" s="26" t="str">
        <f>IF(A634&gt;0,IF(VLOOKUP($F634,master!$B:$G,6,0)="대상",E634,E634-1),"")</f>
        <v/>
      </c>
      <c r="P634" s="25" t="str">
        <f t="shared" si="37"/>
        <v/>
      </c>
    </row>
    <row r="635" spans="11:16" x14ac:dyDescent="0.15">
      <c r="K635" s="29">
        <f t="shared" si="36"/>
        <v>400</v>
      </c>
      <c r="L635" s="25" t="str">
        <f ca="1">IF(A635&gt;0,SUM(OFFSET(I635,0,0,COUNTIF(K:K,K635),1)),"")</f>
        <v/>
      </c>
      <c r="M635" s="29" t="e">
        <f>IF(VLOOKUP($F635,master!$B:$E,4,0)=1,1,ROUNDUP(I635/VLOOKUP($F635,master!$B:$E,4,0),0))</f>
        <v>#N/A</v>
      </c>
      <c r="N635" s="25" t="str">
        <f ca="1">IF(A635&gt;0,SUM(OFFSET(M635,0,0,COUNTIF(K:K,K635),1)),"")</f>
        <v/>
      </c>
      <c r="O635" s="26" t="str">
        <f>IF(A635&gt;0,IF(VLOOKUP($F635,master!$B:$G,6,0)="대상",E635,E635-1),"")</f>
        <v/>
      </c>
      <c r="P635" s="25" t="str">
        <f t="shared" si="37"/>
        <v/>
      </c>
    </row>
    <row r="636" spans="11:16" x14ac:dyDescent="0.15">
      <c r="K636" s="29">
        <f t="shared" si="36"/>
        <v>400</v>
      </c>
      <c r="L636" s="25" t="str">
        <f ca="1">IF(A636&gt;0,SUM(OFFSET(I636,0,0,COUNTIF(K:K,K636),1)),"")</f>
        <v/>
      </c>
      <c r="M636" s="29" t="e">
        <f>IF(VLOOKUP($F636,master!$B:$E,4,0)=1,1,ROUNDUP(I636/VLOOKUP($F636,master!$B:$E,4,0),0))</f>
        <v>#N/A</v>
      </c>
      <c r="N636" s="25" t="str">
        <f ca="1">IF(A636&gt;0,SUM(OFFSET(M636,0,0,COUNTIF(K:K,K636),1)),"")</f>
        <v/>
      </c>
      <c r="O636" s="26" t="str">
        <f>IF(A636&gt;0,IF(VLOOKUP($F636,master!$B:$G,6,0)="대상",E636,E636-1),"")</f>
        <v/>
      </c>
      <c r="P636" s="25" t="str">
        <f t="shared" si="37"/>
        <v/>
      </c>
    </row>
    <row r="637" spans="11:16" x14ac:dyDescent="0.15">
      <c r="K637" s="29">
        <f t="shared" si="36"/>
        <v>400</v>
      </c>
      <c r="L637" s="25" t="str">
        <f ca="1">IF(A637&gt;0,SUM(OFFSET(I637,0,0,COUNTIF(K:K,K637),1)),"")</f>
        <v/>
      </c>
      <c r="M637" s="29" t="e">
        <f>IF(VLOOKUP($F637,master!$B:$E,4,0)=1,1,ROUNDUP(I637/VLOOKUP($F637,master!$B:$E,4,0),0))</f>
        <v>#N/A</v>
      </c>
      <c r="N637" s="25" t="str">
        <f ca="1">IF(A637&gt;0,SUM(OFFSET(M637,0,0,COUNTIF(K:K,K637),1)),"")</f>
        <v/>
      </c>
      <c r="O637" s="26" t="str">
        <f>IF(A637&gt;0,IF(VLOOKUP($F637,master!$B:$G,6,0)="대상",E637,E637-1),"")</f>
        <v/>
      </c>
      <c r="P637" s="25" t="str">
        <f t="shared" si="37"/>
        <v/>
      </c>
    </row>
    <row r="638" spans="11:16" x14ac:dyDescent="0.15">
      <c r="K638" s="29">
        <f t="shared" si="36"/>
        <v>400</v>
      </c>
      <c r="L638" s="25" t="str">
        <f ca="1">IF(A638&gt;0,SUM(OFFSET(I638,0,0,COUNTIF(K:K,K638),1)),"")</f>
        <v/>
      </c>
      <c r="M638" s="29" t="e">
        <f>IF(VLOOKUP($F638,master!$B:$E,4,0)=1,1,ROUNDUP(I638/VLOOKUP($F638,master!$B:$E,4,0),0))</f>
        <v>#N/A</v>
      </c>
      <c r="N638" s="25" t="str">
        <f ca="1">IF(A638&gt;0,SUM(OFFSET(M638,0,0,COUNTIF(K:K,K638),1)),"")</f>
        <v/>
      </c>
      <c r="O638" s="26" t="str">
        <f>IF(A638&gt;0,IF(VLOOKUP($F638,master!$B:$G,6,0)="대상",E638,E638-1),"")</f>
        <v/>
      </c>
      <c r="P638" s="25" t="str">
        <f t="shared" si="37"/>
        <v/>
      </c>
    </row>
    <row r="639" spans="11:16" x14ac:dyDescent="0.15">
      <c r="K639" s="29">
        <f t="shared" si="36"/>
        <v>400</v>
      </c>
      <c r="L639" s="25" t="str">
        <f ca="1">IF(A639&gt;0,SUM(OFFSET(I639,0,0,COUNTIF(K:K,K639),1)),"")</f>
        <v/>
      </c>
      <c r="M639" s="29" t="e">
        <f>IF(VLOOKUP($F639,master!$B:$E,4,0)=1,1,ROUNDUP(I639/VLOOKUP($F639,master!$B:$E,4,0),0))</f>
        <v>#N/A</v>
      </c>
      <c r="N639" s="25" t="str">
        <f ca="1">IF(A639&gt;0,SUM(OFFSET(M639,0,0,COUNTIF(K:K,K639),1)),"")</f>
        <v/>
      </c>
      <c r="O639" s="26" t="str">
        <f>IF(A639&gt;0,IF(VLOOKUP($F639,master!$B:$G,6,0)="대상",E639,E639-1),"")</f>
        <v/>
      </c>
      <c r="P639" s="25" t="str">
        <f t="shared" si="37"/>
        <v/>
      </c>
    </row>
    <row r="640" spans="11:16" x14ac:dyDescent="0.15">
      <c r="K640" s="29">
        <f t="shared" si="36"/>
        <v>400</v>
      </c>
      <c r="L640" s="25" t="str">
        <f ca="1">IF(A640&gt;0,SUM(OFFSET(I640,0,0,COUNTIF(K:K,K640),1)),"")</f>
        <v/>
      </c>
      <c r="M640" s="29" t="e">
        <f>IF(VLOOKUP($F640,master!$B:$E,4,0)=1,1,ROUNDUP(I640/VLOOKUP($F640,master!$B:$E,4,0),0))</f>
        <v>#N/A</v>
      </c>
      <c r="N640" s="25" t="str">
        <f ca="1">IF(A640&gt;0,SUM(OFFSET(M640,0,0,COUNTIF(K:K,K640),1)),"")</f>
        <v/>
      </c>
      <c r="O640" s="26" t="str">
        <f>IF(A640&gt;0,IF(VLOOKUP($F640,master!$B:$G,6,0)="대상",E640,E640-1),"")</f>
        <v/>
      </c>
      <c r="P640" s="25" t="str">
        <f t="shared" si="37"/>
        <v/>
      </c>
    </row>
    <row r="641" spans="11:16" x14ac:dyDescent="0.15">
      <c r="K641" s="29">
        <f t="shared" si="36"/>
        <v>400</v>
      </c>
      <c r="L641" s="25" t="str">
        <f ca="1">IF(A641&gt;0,SUM(OFFSET(I641,0,0,COUNTIF(K:K,K641),1)),"")</f>
        <v/>
      </c>
      <c r="M641" s="29" t="e">
        <f>IF(VLOOKUP($F641,master!$B:$E,4,0)=1,1,ROUNDUP(I641/VLOOKUP($F641,master!$B:$E,4,0),0))</f>
        <v>#N/A</v>
      </c>
      <c r="N641" s="25" t="str">
        <f ca="1">IF(A641&gt;0,SUM(OFFSET(M641,0,0,COUNTIF(K:K,K641),1)),"")</f>
        <v/>
      </c>
      <c r="O641" s="26" t="str">
        <f>IF(A641&gt;0,IF(VLOOKUP($F641,master!$B:$G,6,0)="대상",E641,E641-1),"")</f>
        <v/>
      </c>
      <c r="P641" s="25" t="str">
        <f t="shared" si="37"/>
        <v/>
      </c>
    </row>
    <row r="642" spans="11:16" x14ac:dyDescent="0.15">
      <c r="K642" s="29">
        <f t="shared" si="36"/>
        <v>400</v>
      </c>
      <c r="L642" s="25" t="str">
        <f ca="1">IF(A642&gt;0,SUM(OFFSET(I642,0,0,COUNTIF(K:K,K642),1)),"")</f>
        <v/>
      </c>
      <c r="M642" s="29" t="e">
        <f>IF(VLOOKUP($F642,master!$B:$E,4,0)=1,1,ROUNDUP(I642/VLOOKUP($F642,master!$B:$E,4,0),0))</f>
        <v>#N/A</v>
      </c>
      <c r="N642" s="25" t="str">
        <f ca="1">IF(A642&gt;0,SUM(OFFSET(M642,0,0,COUNTIF(K:K,K642),1)),"")</f>
        <v/>
      </c>
      <c r="O642" s="26" t="str">
        <f>IF(A642&gt;0,IF(VLOOKUP($F642,master!$B:$G,6,0)="대상",E642,E642-1),"")</f>
        <v/>
      </c>
      <c r="P642" s="25" t="str">
        <f t="shared" si="37"/>
        <v/>
      </c>
    </row>
    <row r="643" spans="11:16" x14ac:dyDescent="0.15">
      <c r="K643" s="29">
        <f t="shared" si="36"/>
        <v>400</v>
      </c>
      <c r="L643" s="25" t="str">
        <f ca="1">IF(A643&gt;0,SUM(OFFSET(I643,0,0,COUNTIF(K:K,K643),1)),"")</f>
        <v/>
      </c>
      <c r="M643" s="29" t="e">
        <f>IF(VLOOKUP($F643,master!$B:$E,4,0)=1,1,ROUNDUP(I643/VLOOKUP($F643,master!$B:$E,4,0),0))</f>
        <v>#N/A</v>
      </c>
      <c r="N643" s="25" t="str">
        <f ca="1">IF(A643&gt;0,SUM(OFFSET(M643,0,0,COUNTIF(K:K,K643),1)),"")</f>
        <v/>
      </c>
      <c r="O643" s="26" t="str">
        <f>IF(A643&gt;0,IF(VLOOKUP($F643,master!$B:$G,6,0)="대상",E643,E643-1),"")</f>
        <v/>
      </c>
      <c r="P643" s="25" t="str">
        <f t="shared" si="37"/>
        <v/>
      </c>
    </row>
    <row r="644" spans="11:16" x14ac:dyDescent="0.15">
      <c r="K644" s="29">
        <f t="shared" si="36"/>
        <v>400</v>
      </c>
      <c r="L644" s="25" t="str">
        <f ca="1">IF(A644&gt;0,SUM(OFFSET(I644,0,0,COUNTIF(K:K,K644),1)),"")</f>
        <v/>
      </c>
      <c r="M644" s="29" t="e">
        <f>IF(VLOOKUP($F644,master!$B:$E,4,0)=1,1,ROUNDUP(I644/VLOOKUP($F644,master!$B:$E,4,0),0))</f>
        <v>#N/A</v>
      </c>
      <c r="N644" s="25" t="str">
        <f ca="1">IF(A644&gt;0,SUM(OFFSET(M644,0,0,COUNTIF(K:K,K644),1)),"")</f>
        <v/>
      </c>
      <c r="O644" s="26" t="str">
        <f>IF(A644&gt;0,IF(VLOOKUP($F644,master!$B:$G,6,0)="대상",E644,E644-1),"")</f>
        <v/>
      </c>
      <c r="P644" s="25" t="str">
        <f t="shared" si="37"/>
        <v/>
      </c>
    </row>
    <row r="645" spans="11:16" x14ac:dyDescent="0.15">
      <c r="K645" s="29">
        <f t="shared" si="36"/>
        <v>400</v>
      </c>
      <c r="L645" s="25" t="str">
        <f ca="1">IF(A645&gt;0,SUM(OFFSET(I645,0,0,COUNTIF(K:K,K645),1)),"")</f>
        <v/>
      </c>
      <c r="M645" s="29" t="e">
        <f>IF(VLOOKUP($F645,master!$B:$E,4,0)=1,1,ROUNDUP(I645/VLOOKUP($F645,master!$B:$E,4,0),0))</f>
        <v>#N/A</v>
      </c>
      <c r="N645" s="25" t="str">
        <f ca="1">IF(A645&gt;0,SUM(OFFSET(M645,0,0,COUNTIF(K:K,K645),1)),"")</f>
        <v/>
      </c>
      <c r="O645" s="26" t="str">
        <f>IF(A645&gt;0,IF(VLOOKUP($F645,master!$B:$G,6,0)="대상",E645,E645-1),"")</f>
        <v/>
      </c>
      <c r="P645" s="25" t="str">
        <f t="shared" si="37"/>
        <v/>
      </c>
    </row>
    <row r="646" spans="11:16" x14ac:dyDescent="0.15">
      <c r="K646" s="29">
        <f t="shared" si="36"/>
        <v>400</v>
      </c>
      <c r="L646" s="25" t="str">
        <f ca="1">IF(A646&gt;0,SUM(OFFSET(I646,0,0,COUNTIF(K:K,K646),1)),"")</f>
        <v/>
      </c>
      <c r="M646" s="29" t="e">
        <f>IF(VLOOKUP($F646,master!$B:$E,4,0)=1,1,ROUNDUP(I646/VLOOKUP($F646,master!$B:$E,4,0),0))</f>
        <v>#N/A</v>
      </c>
      <c r="N646" s="25" t="str">
        <f ca="1">IF(A646&gt;0,SUM(OFFSET(M646,0,0,COUNTIF(K:K,K646),1)),"")</f>
        <v/>
      </c>
      <c r="O646" s="26" t="str">
        <f>IF(A646&gt;0,IF(VLOOKUP($F646,master!$B:$G,6,0)="대상",E646,E646-1),"")</f>
        <v/>
      </c>
      <c r="P646" s="25" t="str">
        <f t="shared" si="37"/>
        <v/>
      </c>
    </row>
    <row r="647" spans="11:16" x14ac:dyDescent="0.15">
      <c r="K647" s="29">
        <f t="shared" si="36"/>
        <v>400</v>
      </c>
      <c r="L647" s="25" t="str">
        <f ca="1">IF(A647&gt;0,SUM(OFFSET(I647,0,0,COUNTIF(K:K,K647),1)),"")</f>
        <v/>
      </c>
      <c r="M647" s="29" t="e">
        <f>IF(VLOOKUP($F647,master!$B:$E,4,0)=1,1,ROUNDUP(I647/VLOOKUP($F647,master!$B:$E,4,0),0))</f>
        <v>#N/A</v>
      </c>
      <c r="N647" s="25" t="str">
        <f ca="1">IF(A647&gt;0,SUM(OFFSET(M647,0,0,COUNTIF(K:K,K647),1)),"")</f>
        <v/>
      </c>
      <c r="O647" s="26" t="str">
        <f>IF(A647&gt;0,IF(VLOOKUP($F647,master!$B:$G,6,0)="대상",E647,E647-1),"")</f>
        <v/>
      </c>
      <c r="P647" s="25" t="str">
        <f t="shared" si="37"/>
        <v/>
      </c>
    </row>
    <row r="648" spans="11:16" x14ac:dyDescent="0.15">
      <c r="K648" s="29">
        <f t="shared" si="36"/>
        <v>400</v>
      </c>
      <c r="L648" s="25" t="str">
        <f ca="1">IF(A648&gt;0,SUM(OFFSET(I648,0,0,COUNTIF(K:K,K648),1)),"")</f>
        <v/>
      </c>
      <c r="M648" s="29" t="e">
        <f>IF(VLOOKUP($F648,master!$B:$E,4,0)=1,1,ROUNDUP(I648/VLOOKUP($F648,master!$B:$E,4,0),0))</f>
        <v>#N/A</v>
      </c>
      <c r="N648" s="25" t="str">
        <f ca="1">IF(A648&gt;0,SUM(OFFSET(M648,0,0,COUNTIF(K:K,K648),1)),"")</f>
        <v/>
      </c>
      <c r="O648" s="26" t="str">
        <f>IF(A648&gt;0,IF(VLOOKUP($F648,master!$B:$G,6,0)="대상",E648,E648-1),"")</f>
        <v/>
      </c>
      <c r="P648" s="25" t="str">
        <f t="shared" si="37"/>
        <v/>
      </c>
    </row>
    <row r="649" spans="11:16" x14ac:dyDescent="0.15">
      <c r="K649" s="29">
        <f t="shared" si="36"/>
        <v>400</v>
      </c>
      <c r="L649" s="25" t="str">
        <f ca="1">IF(A649&gt;0,SUM(OFFSET(I649,0,0,COUNTIF(K:K,K649),1)),"")</f>
        <v/>
      </c>
      <c r="M649" s="29" t="e">
        <f>IF(VLOOKUP($F649,master!$B:$E,4,0)=1,1,ROUNDUP(I649/VLOOKUP($F649,master!$B:$E,4,0),0))</f>
        <v>#N/A</v>
      </c>
      <c r="N649" s="25" t="str">
        <f ca="1">IF(A649&gt;0,SUM(OFFSET(M649,0,0,COUNTIF(K:K,K649),1)),"")</f>
        <v/>
      </c>
      <c r="O649" s="26" t="str">
        <f>IF(A649&gt;0,IF(VLOOKUP($F649,master!$B:$G,6,0)="대상",E649,E649-1),"")</f>
        <v/>
      </c>
      <c r="P649" s="25" t="str">
        <f t="shared" si="37"/>
        <v/>
      </c>
    </row>
    <row r="650" spans="11:16" x14ac:dyDescent="0.15">
      <c r="K650" s="29">
        <f t="shared" si="36"/>
        <v>400</v>
      </c>
      <c r="L650" s="25" t="str">
        <f ca="1">IF(A650&gt;0,SUM(OFFSET(I650,0,0,COUNTIF(K:K,K650),1)),"")</f>
        <v/>
      </c>
      <c r="M650" s="29" t="e">
        <f>IF(VLOOKUP($F650,master!$B:$E,4,0)=1,1,ROUNDUP(I650/VLOOKUP($F650,master!$B:$E,4,0),0))</f>
        <v>#N/A</v>
      </c>
      <c r="N650" s="25" t="str">
        <f ca="1">IF(A650&gt;0,SUM(OFFSET(M650,0,0,COUNTIF(K:K,K650),1)),"")</f>
        <v/>
      </c>
      <c r="O650" s="26" t="str">
        <f>IF(A650&gt;0,IF(VLOOKUP($F650,master!$B:$G,6,0)="대상",E650,E650-1),"")</f>
        <v/>
      </c>
      <c r="P650" s="25" t="str">
        <f t="shared" si="37"/>
        <v/>
      </c>
    </row>
    <row r="651" spans="11:16" x14ac:dyDescent="0.15">
      <c r="K651" s="29">
        <f t="shared" si="36"/>
        <v>400</v>
      </c>
      <c r="L651" s="25" t="str">
        <f ca="1">IF(A651&gt;0,SUM(OFFSET(I651,0,0,COUNTIF(K:K,K651),1)),"")</f>
        <v/>
      </c>
      <c r="M651" s="29" t="e">
        <f>IF(VLOOKUP($F651,master!$B:$E,4,0)=1,1,ROUNDUP(I651/VLOOKUP($F651,master!$B:$E,4,0),0))</f>
        <v>#N/A</v>
      </c>
      <c r="N651" s="25" t="str">
        <f ca="1">IF(A651&gt;0,SUM(OFFSET(M651,0,0,COUNTIF(K:K,K651),1)),"")</f>
        <v/>
      </c>
      <c r="O651" s="26" t="str">
        <f>IF(A651&gt;0,IF(VLOOKUP($F651,master!$B:$G,6,0)="대상",E651,E651-1),"")</f>
        <v/>
      </c>
      <c r="P651" s="25" t="str">
        <f t="shared" si="37"/>
        <v/>
      </c>
    </row>
    <row r="652" spans="11:16" x14ac:dyDescent="0.15">
      <c r="K652" s="29">
        <f t="shared" si="36"/>
        <v>400</v>
      </c>
      <c r="L652" s="25" t="str">
        <f ca="1">IF(A652&gt;0,SUM(OFFSET(I652,0,0,COUNTIF(K:K,K652),1)),"")</f>
        <v/>
      </c>
      <c r="M652" s="29" t="e">
        <f>IF(VLOOKUP($F652,master!$B:$E,4,0)=1,1,ROUNDUP(I652/VLOOKUP($F652,master!$B:$E,4,0),0))</f>
        <v>#N/A</v>
      </c>
      <c r="N652" s="25" t="str">
        <f ca="1">IF(A652&gt;0,SUM(OFFSET(M652,0,0,COUNTIF(K:K,K652),1)),"")</f>
        <v/>
      </c>
      <c r="O652" s="26" t="str">
        <f>IF(A652&gt;0,IF(VLOOKUP($F652,master!$B:$G,6,0)="대상",E652,E652-1),"")</f>
        <v/>
      </c>
      <c r="P652" s="25" t="str">
        <f t="shared" si="37"/>
        <v/>
      </c>
    </row>
    <row r="653" spans="11:16" x14ac:dyDescent="0.15">
      <c r="K653" s="29">
        <f t="shared" si="36"/>
        <v>400</v>
      </c>
      <c r="L653" s="25" t="str">
        <f ca="1">IF(A653&gt;0,SUM(OFFSET(I653,0,0,COUNTIF(K:K,K653),1)),"")</f>
        <v/>
      </c>
      <c r="M653" s="29" t="e">
        <f>IF(VLOOKUP($F653,master!$B:$E,4,0)=1,1,ROUNDUP(I653/VLOOKUP($F653,master!$B:$E,4,0),0))</f>
        <v>#N/A</v>
      </c>
      <c r="N653" s="25" t="str">
        <f ca="1">IF(A653&gt;0,SUM(OFFSET(M653,0,0,COUNTIF(K:K,K653),1)),"")</f>
        <v/>
      </c>
      <c r="O653" s="26" t="str">
        <f>IF(A653&gt;0,IF(VLOOKUP($F653,master!$B:$G,6,0)="대상",E653,E653-1),"")</f>
        <v/>
      </c>
      <c r="P653" s="25" t="str">
        <f t="shared" si="37"/>
        <v/>
      </c>
    </row>
    <row r="654" spans="11:16" x14ac:dyDescent="0.15">
      <c r="K654" s="29">
        <f t="shared" si="36"/>
        <v>400</v>
      </c>
      <c r="L654" s="25" t="str">
        <f ca="1">IF(A654&gt;0,SUM(OFFSET(I654,0,0,COUNTIF(K:K,K654),1)),"")</f>
        <v/>
      </c>
      <c r="M654" s="29" t="e">
        <f>IF(VLOOKUP($F654,master!$B:$E,4,0)=1,1,ROUNDUP(I654/VLOOKUP($F654,master!$B:$E,4,0),0))</f>
        <v>#N/A</v>
      </c>
      <c r="N654" s="25" t="str">
        <f ca="1">IF(A654&gt;0,SUM(OFFSET(M654,0,0,COUNTIF(K:K,K654),1)),"")</f>
        <v/>
      </c>
      <c r="O654" s="26" t="str">
        <f>IF(A654&gt;0,IF(VLOOKUP($F654,master!$B:$G,6,0)="대상",E654,E654-1),"")</f>
        <v/>
      </c>
      <c r="P654" s="25" t="str">
        <f t="shared" si="37"/>
        <v/>
      </c>
    </row>
    <row r="655" spans="11:16" x14ac:dyDescent="0.15">
      <c r="K655" s="29">
        <f t="shared" si="36"/>
        <v>400</v>
      </c>
      <c r="L655" s="25" t="str">
        <f ca="1">IF(A655&gt;0,SUM(OFFSET(I655,0,0,COUNTIF(K:K,K655),1)),"")</f>
        <v/>
      </c>
      <c r="M655" s="29" t="e">
        <f>IF(VLOOKUP($F655,master!$B:$E,4,0)=1,1,ROUNDUP(I655/VLOOKUP($F655,master!$B:$E,4,0),0))</f>
        <v>#N/A</v>
      </c>
      <c r="N655" s="25" t="str">
        <f ca="1">IF(A655&gt;0,SUM(OFFSET(M655,0,0,COUNTIF(K:K,K655),1)),"")</f>
        <v/>
      </c>
      <c r="O655" s="26" t="str">
        <f>IF(A655&gt;0,IF(VLOOKUP($F655,master!$B:$G,6,0)="대상",E655,E655-1),"")</f>
        <v/>
      </c>
      <c r="P655" s="25" t="str">
        <f t="shared" si="37"/>
        <v/>
      </c>
    </row>
    <row r="656" spans="11:16" x14ac:dyDescent="0.15">
      <c r="K656" s="29">
        <f t="shared" si="36"/>
        <v>400</v>
      </c>
      <c r="L656" s="25" t="str">
        <f ca="1">IF(A656&gt;0,SUM(OFFSET(I656,0,0,COUNTIF(K:K,K656),1)),"")</f>
        <v/>
      </c>
      <c r="M656" s="29" t="e">
        <f>IF(VLOOKUP($F656,master!$B:$E,4,0)=1,1,ROUNDUP(I656/VLOOKUP($F656,master!$B:$E,4,0),0))</f>
        <v>#N/A</v>
      </c>
      <c r="N656" s="25" t="str">
        <f ca="1">IF(A656&gt;0,SUM(OFFSET(M656,0,0,COUNTIF(K:K,K656),1)),"")</f>
        <v/>
      </c>
      <c r="O656" s="26" t="str">
        <f>IF(A656&gt;0,IF(VLOOKUP($F656,master!$B:$G,6,0)="대상",E656,E656-1),"")</f>
        <v/>
      </c>
      <c r="P656" s="25" t="str">
        <f t="shared" si="37"/>
        <v/>
      </c>
    </row>
    <row r="657" spans="11:16" x14ac:dyDescent="0.15">
      <c r="K657" s="29">
        <f t="shared" si="36"/>
        <v>400</v>
      </c>
      <c r="L657" s="25" t="str">
        <f ca="1">IF(A657&gt;0,SUM(OFFSET(I657,0,0,COUNTIF(K:K,K657),1)),"")</f>
        <v/>
      </c>
      <c r="M657" s="29" t="e">
        <f>IF(VLOOKUP($F657,master!$B:$E,4,0)=1,1,ROUNDUP(I657/VLOOKUP($F657,master!$B:$E,4,0),0))</f>
        <v>#N/A</v>
      </c>
      <c r="N657" s="25" t="str">
        <f ca="1">IF(A657&gt;0,SUM(OFFSET(M657,0,0,COUNTIF(K:K,K657),1)),"")</f>
        <v/>
      </c>
      <c r="O657" s="26" t="str">
        <f>IF(A657&gt;0,IF(VLOOKUP($F657,master!$B:$G,6,0)="대상",E657,E657-1),"")</f>
        <v/>
      </c>
      <c r="P657" s="25" t="str">
        <f t="shared" si="37"/>
        <v/>
      </c>
    </row>
    <row r="658" spans="11:16" x14ac:dyDescent="0.15">
      <c r="K658" s="29">
        <f t="shared" si="36"/>
        <v>400</v>
      </c>
      <c r="L658" s="25" t="str">
        <f ca="1">IF(A658&gt;0,SUM(OFFSET(I658,0,0,COUNTIF(K:K,K658),1)),"")</f>
        <v/>
      </c>
      <c r="M658" s="29" t="e">
        <f>IF(VLOOKUP($F658,master!$B:$E,4,0)=1,1,ROUNDUP(I658/VLOOKUP($F658,master!$B:$E,4,0),0))</f>
        <v>#N/A</v>
      </c>
      <c r="N658" s="25" t="str">
        <f ca="1">IF(A658&gt;0,SUM(OFFSET(M658,0,0,COUNTIF(K:K,K658),1)),"")</f>
        <v/>
      </c>
      <c r="O658" s="26" t="str">
        <f>IF(A658&gt;0,IF(VLOOKUP($F658,master!$B:$G,6,0)="대상",E658,E658-1),"")</f>
        <v/>
      </c>
      <c r="P658" s="25" t="str">
        <f t="shared" si="37"/>
        <v/>
      </c>
    </row>
    <row r="659" spans="11:16" x14ac:dyDescent="0.15">
      <c r="K659" s="29">
        <f t="shared" si="36"/>
        <v>400</v>
      </c>
      <c r="L659" s="25" t="str">
        <f ca="1">IF(A659&gt;0,SUM(OFFSET(I659,0,0,COUNTIF(K:K,K659),1)),"")</f>
        <v/>
      </c>
      <c r="M659" s="29" t="e">
        <f>IF(VLOOKUP($F659,master!$B:$E,4,0)=1,1,ROUNDUP(I659/VLOOKUP($F659,master!$B:$E,4,0),0))</f>
        <v>#N/A</v>
      </c>
      <c r="N659" s="25" t="str">
        <f ca="1">IF(A659&gt;0,SUM(OFFSET(M659,0,0,COUNTIF(K:K,K659),1)),"")</f>
        <v/>
      </c>
      <c r="O659" s="26" t="str">
        <f>IF(A659&gt;0,IF(VLOOKUP($F659,master!$B:$G,6,0)="대상",E659,E659-1),"")</f>
        <v/>
      </c>
      <c r="P659" s="25" t="str">
        <f t="shared" si="37"/>
        <v/>
      </c>
    </row>
    <row r="660" spans="11:16" x14ac:dyDescent="0.15">
      <c r="K660" s="29">
        <f t="shared" si="36"/>
        <v>400</v>
      </c>
      <c r="L660" s="25" t="str">
        <f ca="1">IF(A660&gt;0,SUM(OFFSET(I660,0,0,COUNTIF(K:K,K660),1)),"")</f>
        <v/>
      </c>
      <c r="M660" s="29" t="e">
        <f>IF(VLOOKUP($F660,master!$B:$E,4,0)=1,1,ROUNDUP(I660/VLOOKUP($F660,master!$B:$E,4,0),0))</f>
        <v>#N/A</v>
      </c>
      <c r="N660" s="25" t="str">
        <f ca="1">IF(A660&gt;0,SUM(OFFSET(M660,0,0,COUNTIF(K:K,K660),1)),"")</f>
        <v/>
      </c>
      <c r="O660" s="26" t="str">
        <f>IF(A660&gt;0,IF(VLOOKUP($F660,master!$B:$G,6,0)="대상",E660,E660-1),"")</f>
        <v/>
      </c>
      <c r="P660" s="25" t="str">
        <f t="shared" si="37"/>
        <v/>
      </c>
    </row>
    <row r="661" spans="11:16" x14ac:dyDescent="0.15">
      <c r="K661" s="29">
        <f t="shared" si="36"/>
        <v>400</v>
      </c>
      <c r="L661" s="25" t="str">
        <f ca="1">IF(A661&gt;0,SUM(OFFSET(I661,0,0,COUNTIF(K:K,K661),1)),"")</f>
        <v/>
      </c>
      <c r="M661" s="29" t="e">
        <f>IF(VLOOKUP($F661,master!$B:$E,4,0)=1,1,ROUNDUP(I661/VLOOKUP($F661,master!$B:$E,4,0),0))</f>
        <v>#N/A</v>
      </c>
      <c r="N661" s="25" t="str">
        <f ca="1">IF(A661&gt;0,SUM(OFFSET(M661,0,0,COUNTIF(K:K,K661),1)),"")</f>
        <v/>
      </c>
      <c r="O661" s="26" t="str">
        <f>IF(A661&gt;0,IF(VLOOKUP($F661,master!$B:$G,6,0)="대상",E661,E661-1),"")</f>
        <v/>
      </c>
      <c r="P661" s="25" t="str">
        <f t="shared" si="37"/>
        <v/>
      </c>
    </row>
    <row r="662" spans="11:16" x14ac:dyDescent="0.15">
      <c r="K662" s="29">
        <f t="shared" si="36"/>
        <v>400</v>
      </c>
      <c r="L662" s="25" t="str">
        <f ca="1">IF(A662&gt;0,SUM(OFFSET(I662,0,0,COUNTIF(K:K,K662),1)),"")</f>
        <v/>
      </c>
      <c r="M662" s="29" t="e">
        <f>IF(VLOOKUP($F662,master!$B:$E,4,0)=1,1,ROUNDUP(I662/VLOOKUP($F662,master!$B:$E,4,0),0))</f>
        <v>#N/A</v>
      </c>
      <c r="N662" s="25" t="str">
        <f ca="1">IF(A662&gt;0,SUM(OFFSET(M662,0,0,COUNTIF(K:K,K662),1)),"")</f>
        <v/>
      </c>
      <c r="O662" s="26" t="str">
        <f>IF(A662&gt;0,IF(VLOOKUP($F662,master!$B:$G,6,0)="대상",E662,E662-1),"")</f>
        <v/>
      </c>
      <c r="P662" s="25" t="str">
        <f t="shared" si="37"/>
        <v/>
      </c>
    </row>
    <row r="663" spans="11:16" x14ac:dyDescent="0.15">
      <c r="K663" s="29">
        <f t="shared" si="36"/>
        <v>400</v>
      </c>
      <c r="L663" s="25" t="str">
        <f ca="1">IF(A663&gt;0,SUM(OFFSET(I663,0,0,COUNTIF(K:K,K663),1)),"")</f>
        <v/>
      </c>
      <c r="M663" s="29" t="e">
        <f>IF(VLOOKUP($F663,master!$B:$E,4,0)=1,1,ROUNDUP(I663/VLOOKUP($F663,master!$B:$E,4,0),0))</f>
        <v>#N/A</v>
      </c>
      <c r="N663" s="25" t="str">
        <f ca="1">IF(A663&gt;0,SUM(OFFSET(M663,0,0,COUNTIF(K:K,K663),1)),"")</f>
        <v/>
      </c>
      <c r="O663" s="26" t="str">
        <f>IF(A663&gt;0,IF(VLOOKUP($F663,master!$B:$G,6,0)="대상",E663,E663-1),"")</f>
        <v/>
      </c>
      <c r="P663" s="25" t="str">
        <f t="shared" si="37"/>
        <v/>
      </c>
    </row>
    <row r="664" spans="11:16" x14ac:dyDescent="0.15">
      <c r="K664" s="29">
        <f t="shared" si="36"/>
        <v>400</v>
      </c>
      <c r="L664" s="25" t="str">
        <f ca="1">IF(A664&gt;0,SUM(OFFSET(I664,0,0,COUNTIF(K:K,K664),1)),"")</f>
        <v/>
      </c>
      <c r="M664" s="29" t="e">
        <f>IF(VLOOKUP($F664,master!$B:$E,4,0)=1,1,ROUNDUP(I664/VLOOKUP($F664,master!$B:$E,4,0),0))</f>
        <v>#N/A</v>
      </c>
      <c r="N664" s="25" t="str">
        <f ca="1">IF(A664&gt;0,SUM(OFFSET(M664,0,0,COUNTIF(K:K,K664),1)),"")</f>
        <v/>
      </c>
      <c r="O664" s="26" t="str">
        <f>IF(A664&gt;0,IF(VLOOKUP($F664,master!$B:$G,6,0)="대상",E664,E664-1),"")</f>
        <v/>
      </c>
      <c r="P664" s="25" t="str">
        <f t="shared" si="37"/>
        <v/>
      </c>
    </row>
    <row r="665" spans="11:16" x14ac:dyDescent="0.15">
      <c r="K665" s="29">
        <f t="shared" si="36"/>
        <v>400</v>
      </c>
      <c r="L665" s="25" t="str">
        <f ca="1">IF(A665&gt;0,SUM(OFFSET(I665,0,0,COUNTIF(K:K,K665),1)),"")</f>
        <v/>
      </c>
      <c r="M665" s="29" t="e">
        <f>IF(VLOOKUP($F665,master!$B:$E,4,0)=1,1,ROUNDUP(I665/VLOOKUP($F665,master!$B:$E,4,0),0))</f>
        <v>#N/A</v>
      </c>
      <c r="N665" s="25" t="str">
        <f ca="1">IF(A665&gt;0,SUM(OFFSET(M665,0,0,COUNTIF(K:K,K665),1)),"")</f>
        <v/>
      </c>
      <c r="O665" s="26" t="str">
        <f>IF(A665&gt;0,IF(VLOOKUP($F665,master!$B:$G,6,0)="대상",E665,E665-1),"")</f>
        <v/>
      </c>
      <c r="P665" s="25" t="str">
        <f t="shared" si="37"/>
        <v/>
      </c>
    </row>
    <row r="666" spans="11:16" x14ac:dyDescent="0.15">
      <c r="K666" s="29">
        <f t="shared" si="36"/>
        <v>400</v>
      </c>
      <c r="L666" s="25" t="str">
        <f ca="1">IF(A666&gt;0,SUM(OFFSET(I666,0,0,COUNTIF(K:K,K666),1)),"")</f>
        <v/>
      </c>
      <c r="M666" s="29" t="e">
        <f>IF(VLOOKUP($F666,master!$B:$E,4,0)=1,1,ROUNDUP(I666/VLOOKUP($F666,master!$B:$E,4,0),0))</f>
        <v>#N/A</v>
      </c>
      <c r="N666" s="25" t="str">
        <f ca="1">IF(A666&gt;0,SUM(OFFSET(M666,0,0,COUNTIF(K:K,K666),1)),"")</f>
        <v/>
      </c>
      <c r="O666" s="26" t="str">
        <f>IF(A666&gt;0,IF(VLOOKUP($F666,master!$B:$G,6,0)="대상",E666,E666-1),"")</f>
        <v/>
      </c>
      <c r="P666" s="25" t="str">
        <f t="shared" si="37"/>
        <v/>
      </c>
    </row>
    <row r="667" spans="11:16" x14ac:dyDescent="0.15">
      <c r="K667" s="29">
        <f t="shared" si="36"/>
        <v>400</v>
      </c>
      <c r="L667" s="25" t="str">
        <f ca="1">IF(A667&gt;0,SUM(OFFSET(I667,0,0,COUNTIF(K:K,K667),1)),"")</f>
        <v/>
      </c>
      <c r="M667" s="29" t="e">
        <f>IF(VLOOKUP($F667,master!$B:$E,4,0)=1,1,ROUNDUP(I667/VLOOKUP($F667,master!$B:$E,4,0),0))</f>
        <v>#N/A</v>
      </c>
      <c r="N667" s="25" t="str">
        <f ca="1">IF(A667&gt;0,SUM(OFFSET(M667,0,0,COUNTIF(K:K,K667),1)),"")</f>
        <v/>
      </c>
      <c r="O667" s="26" t="str">
        <f>IF(A667&gt;0,IF(VLOOKUP($F667,master!$B:$G,6,0)="대상",E667,E667-1),"")</f>
        <v/>
      </c>
      <c r="P667" s="25" t="str">
        <f t="shared" si="37"/>
        <v/>
      </c>
    </row>
    <row r="668" spans="11:16" x14ac:dyDescent="0.15">
      <c r="K668" s="29">
        <f t="shared" si="36"/>
        <v>400</v>
      </c>
      <c r="L668" s="25" t="str">
        <f ca="1">IF(A668&gt;0,SUM(OFFSET(I668,0,0,COUNTIF(K:K,K668),1)),"")</f>
        <v/>
      </c>
      <c r="M668" s="29" t="e">
        <f>IF(VLOOKUP($F668,master!$B:$E,4,0)=1,1,ROUNDUP(I668/VLOOKUP($F668,master!$B:$E,4,0),0))</f>
        <v>#N/A</v>
      </c>
      <c r="N668" s="25" t="str">
        <f ca="1">IF(A668&gt;0,SUM(OFFSET(M668,0,0,COUNTIF(K:K,K668),1)),"")</f>
        <v/>
      </c>
      <c r="O668" s="26" t="str">
        <f>IF(A668&gt;0,IF(VLOOKUP($F668,master!$B:$G,6,0)="대상",E668,E668-1),"")</f>
        <v/>
      </c>
      <c r="P668" s="25" t="str">
        <f t="shared" si="37"/>
        <v/>
      </c>
    </row>
    <row r="669" spans="11:16" x14ac:dyDescent="0.15">
      <c r="K669" s="29">
        <f t="shared" si="36"/>
        <v>400</v>
      </c>
      <c r="L669" s="25" t="str">
        <f ca="1">IF(A669&gt;0,SUM(OFFSET(I669,0,0,COUNTIF(K:K,K669),1)),"")</f>
        <v/>
      </c>
      <c r="M669" s="29" t="e">
        <f>IF(VLOOKUP($F669,master!$B:$E,4,0)=1,1,ROUNDUP(I669/VLOOKUP($F669,master!$B:$E,4,0),0))</f>
        <v>#N/A</v>
      </c>
      <c r="N669" s="25" t="str">
        <f ca="1">IF(A669&gt;0,SUM(OFFSET(M669,0,0,COUNTIF(K:K,K669),1)),"")</f>
        <v/>
      </c>
      <c r="O669" s="26" t="str">
        <f>IF(A669&gt;0,IF(VLOOKUP($F669,master!$B:$G,6,0)="대상",E669,E669-1),"")</f>
        <v/>
      </c>
      <c r="P669" s="25" t="str">
        <f t="shared" si="37"/>
        <v/>
      </c>
    </row>
    <row r="670" spans="11:16" x14ac:dyDescent="0.15">
      <c r="K670" s="29">
        <f t="shared" si="36"/>
        <v>400</v>
      </c>
      <c r="L670" s="25" t="str">
        <f ca="1">IF(A670&gt;0,SUM(OFFSET(I670,0,0,COUNTIF(K:K,K670),1)),"")</f>
        <v/>
      </c>
      <c r="M670" s="29" t="e">
        <f>IF(VLOOKUP($F670,master!$B:$E,4,0)=1,1,ROUNDUP(I670/VLOOKUP($F670,master!$B:$E,4,0),0))</f>
        <v>#N/A</v>
      </c>
      <c r="N670" s="25" t="str">
        <f ca="1">IF(A670&gt;0,SUM(OFFSET(M670,0,0,COUNTIF(K:K,K670),1)),"")</f>
        <v/>
      </c>
      <c r="O670" s="26" t="str">
        <f>IF(A670&gt;0,IF(VLOOKUP($F670,master!$B:$G,6,0)="대상",E670,E670-1),"")</f>
        <v/>
      </c>
      <c r="P670" s="25" t="str">
        <f t="shared" si="37"/>
        <v/>
      </c>
    </row>
    <row r="671" spans="11:16" x14ac:dyDescent="0.15">
      <c r="K671" s="29">
        <f t="shared" si="36"/>
        <v>400</v>
      </c>
      <c r="L671" s="25" t="str">
        <f ca="1">IF(A671&gt;0,SUM(OFFSET(I671,0,0,COUNTIF(K:K,K671),1)),"")</f>
        <v/>
      </c>
      <c r="M671" s="29" t="e">
        <f>IF(VLOOKUP($F671,master!$B:$E,4,0)=1,1,ROUNDUP(I671/VLOOKUP($F671,master!$B:$E,4,0),0))</f>
        <v>#N/A</v>
      </c>
      <c r="N671" s="25" t="str">
        <f ca="1">IF(A671&gt;0,SUM(OFFSET(M671,0,0,COUNTIF(K:K,K671),1)),"")</f>
        <v/>
      </c>
      <c r="O671" s="26" t="str">
        <f>IF(A671&gt;0,IF(VLOOKUP($F671,master!$B:$G,6,0)="대상",E671,E671-1),"")</f>
        <v/>
      </c>
      <c r="P671" s="25" t="str">
        <f t="shared" si="37"/>
        <v/>
      </c>
    </row>
    <row r="672" spans="11:16" x14ac:dyDescent="0.15">
      <c r="K672" s="29">
        <f t="shared" si="36"/>
        <v>400</v>
      </c>
      <c r="L672" s="25" t="str">
        <f ca="1">IF(A672&gt;0,SUM(OFFSET(I672,0,0,COUNTIF(K:K,K672),1)),"")</f>
        <v/>
      </c>
      <c r="M672" s="29" t="e">
        <f>IF(VLOOKUP($F672,master!$B:$E,4,0)=1,1,ROUNDUP(I672/VLOOKUP($F672,master!$B:$E,4,0),0))</f>
        <v>#N/A</v>
      </c>
      <c r="N672" s="25" t="str">
        <f ca="1">IF(A672&gt;0,SUM(OFFSET(M672,0,0,COUNTIF(K:K,K672),1)),"")</f>
        <v/>
      </c>
      <c r="O672" s="26" t="str">
        <f>IF(A672&gt;0,IF(VLOOKUP($F672,master!$B:$G,6,0)="대상",E672,E672-1),"")</f>
        <v/>
      </c>
      <c r="P672" s="25" t="str">
        <f t="shared" si="37"/>
        <v/>
      </c>
    </row>
    <row r="673" spans="11:16" x14ac:dyDescent="0.15">
      <c r="K673" s="29">
        <f t="shared" si="36"/>
        <v>400</v>
      </c>
      <c r="L673" s="25" t="str">
        <f ca="1">IF(A673&gt;0,SUM(OFFSET(I673,0,0,COUNTIF(K:K,K673),1)),"")</f>
        <v/>
      </c>
      <c r="M673" s="29" t="e">
        <f>IF(VLOOKUP($F673,master!$B:$E,4,0)=1,1,ROUNDUP(I673/VLOOKUP($F673,master!$B:$E,4,0),0))</f>
        <v>#N/A</v>
      </c>
      <c r="N673" s="25" t="str">
        <f ca="1">IF(A673&gt;0,SUM(OFFSET(M673,0,0,COUNTIF(K:K,K673),1)),"")</f>
        <v/>
      </c>
      <c r="O673" s="26" t="str">
        <f>IF(A673&gt;0,IF(VLOOKUP($F673,master!$B:$G,6,0)="대상",E673,E673-1),"")</f>
        <v/>
      </c>
      <c r="P673" s="25" t="str">
        <f t="shared" si="37"/>
        <v/>
      </c>
    </row>
    <row r="674" spans="11:16" x14ac:dyDescent="0.15">
      <c r="K674" s="29">
        <f t="shared" si="36"/>
        <v>400</v>
      </c>
      <c r="L674" s="25" t="str">
        <f ca="1">IF(A674&gt;0,SUM(OFFSET(I674,0,0,COUNTIF(K:K,K674),1)),"")</f>
        <v/>
      </c>
      <c r="M674" s="29" t="e">
        <f>IF(VLOOKUP($F674,master!$B:$E,4,0)=1,1,ROUNDUP(I674/VLOOKUP($F674,master!$B:$E,4,0),0))</f>
        <v>#N/A</v>
      </c>
      <c r="N674" s="25" t="str">
        <f ca="1">IF(A674&gt;0,SUM(OFFSET(M674,0,0,COUNTIF(K:K,K674),1)),"")</f>
        <v/>
      </c>
      <c r="O674" s="26" t="str">
        <f>IF(A674&gt;0,IF(VLOOKUP($F674,master!$B:$G,6,0)="대상",E674,E674-1),"")</f>
        <v/>
      </c>
      <c r="P674" s="25" t="str">
        <f t="shared" si="37"/>
        <v/>
      </c>
    </row>
    <row r="675" spans="11:16" x14ac:dyDescent="0.15">
      <c r="K675" s="29">
        <f t="shared" si="36"/>
        <v>400</v>
      </c>
      <c r="L675" s="25" t="str">
        <f ca="1">IF(A675&gt;0,SUM(OFFSET(I675,0,0,COUNTIF(K:K,K675),1)),"")</f>
        <v/>
      </c>
      <c r="M675" s="29" t="e">
        <f>IF(VLOOKUP($F675,master!$B:$E,4,0)=1,1,ROUNDUP(I675/VLOOKUP($F675,master!$B:$E,4,0),0))</f>
        <v>#N/A</v>
      </c>
      <c r="N675" s="25" t="str">
        <f ca="1">IF(A675&gt;0,SUM(OFFSET(M675,0,0,COUNTIF(K:K,K675),1)),"")</f>
        <v/>
      </c>
      <c r="O675" s="26" t="str">
        <f>IF(A675&gt;0,IF(VLOOKUP($F675,master!$B:$G,6,0)="대상",E675,E675-1),"")</f>
        <v/>
      </c>
      <c r="P675" s="25" t="str">
        <f t="shared" si="37"/>
        <v/>
      </c>
    </row>
    <row r="676" spans="11:16" x14ac:dyDescent="0.15">
      <c r="K676" s="29">
        <f t="shared" si="36"/>
        <v>400</v>
      </c>
      <c r="L676" s="25" t="str">
        <f ca="1">IF(A676&gt;0,SUM(OFFSET(I676,0,0,COUNTIF(K:K,K676),1)),"")</f>
        <v/>
      </c>
      <c r="M676" s="29" t="e">
        <f>IF(VLOOKUP($F676,master!$B:$E,4,0)=1,1,ROUNDUP(I676/VLOOKUP($F676,master!$B:$E,4,0),0))</f>
        <v>#N/A</v>
      </c>
      <c r="N676" s="25" t="str">
        <f ca="1">IF(A676&gt;0,SUM(OFFSET(M676,0,0,COUNTIF(K:K,K676),1)),"")</f>
        <v/>
      </c>
      <c r="O676" s="26" t="str">
        <f>IF(A676&gt;0,IF(VLOOKUP($F676,master!$B:$G,6,0)="대상",E676,E676-1),"")</f>
        <v/>
      </c>
      <c r="P676" s="25" t="str">
        <f t="shared" si="37"/>
        <v/>
      </c>
    </row>
    <row r="677" spans="11:16" x14ac:dyDescent="0.15">
      <c r="K677" s="29">
        <f t="shared" si="36"/>
        <v>400</v>
      </c>
      <c r="L677" s="25" t="str">
        <f ca="1">IF(A677&gt;0,SUM(OFFSET(I677,0,0,COUNTIF(K:K,K677),1)),"")</f>
        <v/>
      </c>
      <c r="M677" s="29" t="e">
        <f>IF(VLOOKUP($F677,master!$B:$E,4,0)=1,1,ROUNDUP(I677/VLOOKUP($F677,master!$B:$E,4,0),0))</f>
        <v>#N/A</v>
      </c>
      <c r="N677" s="25" t="str">
        <f ca="1">IF(A677&gt;0,SUM(OFFSET(M677,0,0,COUNTIF(K:K,K677),1)),"")</f>
        <v/>
      </c>
      <c r="O677" s="26" t="str">
        <f>IF(A677&gt;0,IF(VLOOKUP($F677,master!$B:$G,6,0)="대상",E677,E677-1),"")</f>
        <v/>
      </c>
      <c r="P677" s="25" t="str">
        <f t="shared" si="37"/>
        <v/>
      </c>
    </row>
    <row r="678" spans="11:16" x14ac:dyDescent="0.15">
      <c r="K678" s="29">
        <f t="shared" si="36"/>
        <v>400</v>
      </c>
      <c r="L678" s="25" t="str">
        <f ca="1">IF(A678&gt;0,SUM(OFFSET(I678,0,0,COUNTIF(K:K,K678),1)),"")</f>
        <v/>
      </c>
      <c r="M678" s="29" t="e">
        <f>IF(VLOOKUP($F678,master!$B:$E,4,0)=1,1,ROUNDUP(I678/VLOOKUP($F678,master!$B:$E,4,0),0))</f>
        <v>#N/A</v>
      </c>
      <c r="N678" s="25" t="str">
        <f ca="1">IF(A678&gt;0,SUM(OFFSET(M678,0,0,COUNTIF(K:K,K678),1)),"")</f>
        <v/>
      </c>
      <c r="O678" s="26" t="str">
        <f>IF(A678&gt;0,IF(VLOOKUP($F678,master!$B:$G,6,0)="대상",E678,E678-1),"")</f>
        <v/>
      </c>
      <c r="P678" s="25" t="str">
        <f t="shared" si="37"/>
        <v/>
      </c>
    </row>
    <row r="679" spans="11:16" x14ac:dyDescent="0.15">
      <c r="K679" s="29">
        <f t="shared" si="36"/>
        <v>400</v>
      </c>
      <c r="L679" s="25" t="str">
        <f ca="1">IF(A679&gt;0,SUM(OFFSET(I679,0,0,COUNTIF(K:K,K679),1)),"")</f>
        <v/>
      </c>
      <c r="M679" s="29" t="e">
        <f>IF(VLOOKUP($F679,master!$B:$E,4,0)=1,1,ROUNDUP(I679/VLOOKUP($F679,master!$B:$E,4,0),0))</f>
        <v>#N/A</v>
      </c>
      <c r="N679" s="25" t="str">
        <f ca="1">IF(A679&gt;0,SUM(OFFSET(M679,0,0,COUNTIF(K:K,K679),1)),"")</f>
        <v/>
      </c>
      <c r="O679" s="26" t="str">
        <f>IF(A679&gt;0,IF(VLOOKUP($F679,master!$B:$G,6,0)="대상",E679,E679-1),"")</f>
        <v/>
      </c>
      <c r="P679" s="25" t="str">
        <f t="shared" si="37"/>
        <v/>
      </c>
    </row>
    <row r="680" spans="11:16" x14ac:dyDescent="0.15">
      <c r="K680" s="29">
        <f t="shared" si="36"/>
        <v>400</v>
      </c>
      <c r="L680" s="25" t="str">
        <f ca="1">IF(A680&gt;0,SUM(OFFSET(I680,0,0,COUNTIF(K:K,K680),1)),"")</f>
        <v/>
      </c>
      <c r="M680" s="29" t="e">
        <f>IF(VLOOKUP($F680,master!$B:$E,4,0)=1,1,ROUNDUP(I680/VLOOKUP($F680,master!$B:$E,4,0),0))</f>
        <v>#N/A</v>
      </c>
      <c r="N680" s="25" t="str">
        <f ca="1">IF(A680&gt;0,SUM(OFFSET(M680,0,0,COUNTIF(K:K,K680),1)),"")</f>
        <v/>
      </c>
      <c r="O680" s="26" t="str">
        <f>IF(A680&gt;0,IF(VLOOKUP($F680,master!$B:$G,6,0)="대상",E680,E680-1),"")</f>
        <v/>
      </c>
      <c r="P680" s="25" t="str">
        <f t="shared" si="37"/>
        <v/>
      </c>
    </row>
    <row r="681" spans="11:16" x14ac:dyDescent="0.15">
      <c r="K681" s="29">
        <f t="shared" si="36"/>
        <v>400</v>
      </c>
      <c r="L681" s="25" t="str">
        <f ca="1">IF(A681&gt;0,SUM(OFFSET(I681,0,0,COUNTIF(K:K,K681),1)),"")</f>
        <v/>
      </c>
      <c r="M681" s="29" t="e">
        <f>IF(VLOOKUP($F681,master!$B:$E,4,0)=1,1,ROUNDUP(I681/VLOOKUP($F681,master!$B:$E,4,0),0))</f>
        <v>#N/A</v>
      </c>
      <c r="N681" s="25" t="str">
        <f ca="1">IF(A681&gt;0,SUM(OFFSET(M681,0,0,COUNTIF(K:K,K681),1)),"")</f>
        <v/>
      </c>
      <c r="O681" s="26" t="str">
        <f>IF(A681&gt;0,IF(VLOOKUP($F681,master!$B:$G,6,0)="대상",E681,E681-1),"")</f>
        <v/>
      </c>
      <c r="P681" s="25" t="str">
        <f t="shared" si="37"/>
        <v/>
      </c>
    </row>
    <row r="682" spans="11:16" x14ac:dyDescent="0.15">
      <c r="K682" s="29">
        <f t="shared" si="36"/>
        <v>400</v>
      </c>
      <c r="L682" s="25" t="str">
        <f ca="1">IF(A682&gt;0,SUM(OFFSET(I682,0,0,COUNTIF(K:K,K682),1)),"")</f>
        <v/>
      </c>
      <c r="M682" s="29" t="e">
        <f>IF(VLOOKUP($F682,master!$B:$E,4,0)=1,1,ROUNDUP(I682/VLOOKUP($F682,master!$B:$E,4,0),0))</f>
        <v>#N/A</v>
      </c>
      <c r="N682" s="25" t="str">
        <f ca="1">IF(A682&gt;0,SUM(OFFSET(M682,0,0,COUNTIF(K:K,K682),1)),"")</f>
        <v/>
      </c>
      <c r="O682" s="26" t="str">
        <f>IF(A682&gt;0,IF(VLOOKUP($F682,master!$B:$G,6,0)="대상",E682,E682-1),"")</f>
        <v/>
      </c>
      <c r="P682" s="25" t="str">
        <f t="shared" si="37"/>
        <v/>
      </c>
    </row>
    <row r="683" spans="11:16" x14ac:dyDescent="0.15">
      <c r="K683" s="29">
        <f t="shared" ref="K683:K734" si="38">IF(A683&gt;0,ROW(),K682)</f>
        <v>400</v>
      </c>
      <c r="L683" s="25" t="str">
        <f ca="1">IF(A683&gt;0,SUM(OFFSET(I683,0,0,COUNTIF(K:K,K683),1)),"")</f>
        <v/>
      </c>
      <c r="M683" s="29" t="e">
        <f>IF(VLOOKUP($F683,master!$B:$E,4,0)=1,1,ROUNDUP(I683/VLOOKUP($F683,master!$B:$E,4,0),0))</f>
        <v>#N/A</v>
      </c>
      <c r="N683" s="25" t="str">
        <f ca="1">IF(A683&gt;0,SUM(OFFSET(M683,0,0,COUNTIF(K:K,K683),1)),"")</f>
        <v/>
      </c>
      <c r="O683" s="26" t="str">
        <f>IF(A683&gt;0,IF(VLOOKUP($F683,master!$B:$G,6,0)="대상",E683,E683-1),"")</f>
        <v/>
      </c>
      <c r="P683" s="25" t="str">
        <f t="shared" ref="P683:P734" si="39">IF(B683&gt;0,B683,"")</f>
        <v/>
      </c>
    </row>
    <row r="684" spans="11:16" x14ac:dyDescent="0.15">
      <c r="K684" s="29">
        <f t="shared" si="38"/>
        <v>400</v>
      </c>
      <c r="L684" s="25" t="str">
        <f ca="1">IF(A684&gt;0,SUM(OFFSET(I684,0,0,COUNTIF(K:K,K684),1)),"")</f>
        <v/>
      </c>
      <c r="M684" s="29" t="e">
        <f>IF(VLOOKUP($F684,master!$B:$E,4,0)=1,1,ROUNDUP(I684/VLOOKUP($F684,master!$B:$E,4,0),0))</f>
        <v>#N/A</v>
      </c>
      <c r="N684" s="25" t="str">
        <f ca="1">IF(A684&gt;0,SUM(OFFSET(M684,0,0,COUNTIF(K:K,K684),1)),"")</f>
        <v/>
      </c>
      <c r="O684" s="26" t="str">
        <f>IF(A684&gt;0,IF(VLOOKUP($F684,master!$B:$G,6,0)="대상",E684,E684-1),"")</f>
        <v/>
      </c>
      <c r="P684" s="25" t="str">
        <f t="shared" si="39"/>
        <v/>
      </c>
    </row>
    <row r="685" spans="11:16" x14ac:dyDescent="0.15">
      <c r="K685" s="29">
        <f t="shared" si="38"/>
        <v>400</v>
      </c>
      <c r="L685" s="25" t="str">
        <f ca="1">IF(A685&gt;0,SUM(OFFSET(I685,0,0,COUNTIF(K:K,K685),1)),"")</f>
        <v/>
      </c>
      <c r="M685" s="29" t="e">
        <f>IF(VLOOKUP($F685,master!$B:$E,4,0)=1,1,ROUNDUP(I685/VLOOKUP($F685,master!$B:$E,4,0),0))</f>
        <v>#N/A</v>
      </c>
      <c r="N685" s="25" t="str">
        <f ca="1">IF(A685&gt;0,SUM(OFFSET(M685,0,0,COUNTIF(K:K,K685),1)),"")</f>
        <v/>
      </c>
      <c r="O685" s="26" t="str">
        <f>IF(A685&gt;0,IF(VLOOKUP($F685,master!$B:$G,6,0)="대상",E685,E685-1),"")</f>
        <v/>
      </c>
      <c r="P685" s="25" t="str">
        <f t="shared" si="39"/>
        <v/>
      </c>
    </row>
    <row r="686" spans="11:16" x14ac:dyDescent="0.15">
      <c r="K686" s="29">
        <f t="shared" si="38"/>
        <v>400</v>
      </c>
      <c r="L686" s="25" t="str">
        <f ca="1">IF(A686&gt;0,SUM(OFFSET(I686,0,0,COUNTIF(K:K,K686),1)),"")</f>
        <v/>
      </c>
      <c r="M686" s="29" t="e">
        <f>IF(VLOOKUP($F686,master!$B:$E,4,0)=1,1,ROUNDUP(I686/VLOOKUP($F686,master!$B:$E,4,0),0))</f>
        <v>#N/A</v>
      </c>
      <c r="N686" s="25" t="str">
        <f ca="1">IF(A686&gt;0,SUM(OFFSET(M686,0,0,COUNTIF(K:K,K686),1)),"")</f>
        <v/>
      </c>
      <c r="O686" s="26" t="str">
        <f>IF(A686&gt;0,IF(VLOOKUP($F686,master!$B:$G,6,0)="대상",E686,E686-1),"")</f>
        <v/>
      </c>
      <c r="P686" s="25" t="str">
        <f t="shared" si="39"/>
        <v/>
      </c>
    </row>
    <row r="687" spans="11:16" x14ac:dyDescent="0.15">
      <c r="K687" s="29">
        <f t="shared" si="38"/>
        <v>400</v>
      </c>
      <c r="L687" s="25" t="str">
        <f ca="1">IF(A687&gt;0,SUM(OFFSET(I687,0,0,COUNTIF(K:K,K687),1)),"")</f>
        <v/>
      </c>
      <c r="M687" s="29" t="e">
        <f>IF(VLOOKUP($F687,master!$B:$E,4,0)=1,1,ROUNDUP(I687/VLOOKUP($F687,master!$B:$E,4,0),0))</f>
        <v>#N/A</v>
      </c>
      <c r="N687" s="25" t="str">
        <f ca="1">IF(A687&gt;0,SUM(OFFSET(M687,0,0,COUNTIF(K:K,K687),1)),"")</f>
        <v/>
      </c>
      <c r="O687" s="26" t="str">
        <f>IF(A687&gt;0,IF(VLOOKUP($F687,master!$B:$G,6,0)="대상",E687,E687-1),"")</f>
        <v/>
      </c>
      <c r="P687" s="25" t="str">
        <f t="shared" si="39"/>
        <v/>
      </c>
    </row>
    <row r="688" spans="11:16" x14ac:dyDescent="0.15">
      <c r="K688" s="29">
        <f t="shared" si="38"/>
        <v>400</v>
      </c>
      <c r="L688" s="25" t="str">
        <f ca="1">IF(A688&gt;0,SUM(OFFSET(I688,0,0,COUNTIF(K:K,K688),1)),"")</f>
        <v/>
      </c>
      <c r="M688" s="29" t="e">
        <f>IF(VLOOKUP($F688,master!$B:$E,4,0)=1,1,ROUNDUP(I688/VLOOKUP($F688,master!$B:$E,4,0),0))</f>
        <v>#N/A</v>
      </c>
      <c r="N688" s="25" t="str">
        <f ca="1">IF(A688&gt;0,SUM(OFFSET(M688,0,0,COUNTIF(K:K,K688),1)),"")</f>
        <v/>
      </c>
      <c r="O688" s="26" t="str">
        <f>IF(A688&gt;0,IF(VLOOKUP($F688,master!$B:$G,6,0)="대상",E688,E688-1),"")</f>
        <v/>
      </c>
      <c r="P688" s="25" t="str">
        <f t="shared" si="39"/>
        <v/>
      </c>
    </row>
    <row r="689" spans="11:16" x14ac:dyDescent="0.15">
      <c r="K689" s="29">
        <f t="shared" si="38"/>
        <v>400</v>
      </c>
      <c r="L689" s="25" t="str">
        <f ca="1">IF(A689&gt;0,SUM(OFFSET(I689,0,0,COUNTIF(K:K,K689),1)),"")</f>
        <v/>
      </c>
      <c r="M689" s="29" t="e">
        <f>IF(VLOOKUP($F689,master!$B:$E,4,0)=1,1,ROUNDUP(I689/VLOOKUP($F689,master!$B:$E,4,0),0))</f>
        <v>#N/A</v>
      </c>
      <c r="N689" s="25" t="str">
        <f ca="1">IF(A689&gt;0,SUM(OFFSET(M689,0,0,COUNTIF(K:K,K689),1)),"")</f>
        <v/>
      </c>
      <c r="O689" s="26" t="str">
        <f>IF(A689&gt;0,IF(VLOOKUP($F689,master!$B:$G,6,0)="대상",E689,E689-1),"")</f>
        <v/>
      </c>
      <c r="P689" s="25" t="str">
        <f t="shared" si="39"/>
        <v/>
      </c>
    </row>
    <row r="690" spans="11:16" x14ac:dyDescent="0.15">
      <c r="K690" s="29">
        <f t="shared" si="38"/>
        <v>400</v>
      </c>
      <c r="L690" s="25" t="str">
        <f ca="1">IF(A690&gt;0,SUM(OFFSET(I690,0,0,COUNTIF(K:K,K690),1)),"")</f>
        <v/>
      </c>
      <c r="M690" s="29" t="e">
        <f>IF(VLOOKUP($F690,master!$B:$E,4,0)=1,1,ROUNDUP(I690/VLOOKUP($F690,master!$B:$E,4,0),0))</f>
        <v>#N/A</v>
      </c>
      <c r="N690" s="25" t="str">
        <f ca="1">IF(A690&gt;0,SUM(OFFSET(M690,0,0,COUNTIF(K:K,K690),1)),"")</f>
        <v/>
      </c>
      <c r="O690" s="26" t="str">
        <f>IF(A690&gt;0,IF(VLOOKUP($F690,master!$B:$G,6,0)="대상",E690,E690-1),"")</f>
        <v/>
      </c>
      <c r="P690" s="25" t="str">
        <f t="shared" si="39"/>
        <v/>
      </c>
    </row>
    <row r="691" spans="11:16" x14ac:dyDescent="0.15">
      <c r="K691" s="29">
        <f t="shared" si="38"/>
        <v>400</v>
      </c>
      <c r="L691" s="25" t="str">
        <f ca="1">IF(A691&gt;0,SUM(OFFSET(I691,0,0,COUNTIF(K:K,K691),1)),"")</f>
        <v/>
      </c>
      <c r="M691" s="29" t="e">
        <f>IF(VLOOKUP($F691,master!$B:$E,4,0)=1,1,ROUNDUP(I691/VLOOKUP($F691,master!$B:$E,4,0),0))</f>
        <v>#N/A</v>
      </c>
      <c r="N691" s="25" t="str">
        <f ca="1">IF(A691&gt;0,SUM(OFFSET(M691,0,0,COUNTIF(K:K,K691),1)),"")</f>
        <v/>
      </c>
      <c r="O691" s="26" t="str">
        <f>IF(A691&gt;0,IF(VLOOKUP($F691,master!$B:$G,6,0)="대상",E691,E691-1),"")</f>
        <v/>
      </c>
      <c r="P691" s="25" t="str">
        <f t="shared" si="39"/>
        <v/>
      </c>
    </row>
    <row r="692" spans="11:16" x14ac:dyDescent="0.15">
      <c r="K692" s="29">
        <f t="shared" si="38"/>
        <v>400</v>
      </c>
      <c r="L692" s="25" t="str">
        <f ca="1">IF(A692&gt;0,SUM(OFFSET(I692,0,0,COUNTIF(K:K,K692),1)),"")</f>
        <v/>
      </c>
      <c r="M692" s="29" t="e">
        <f>IF(VLOOKUP($F692,master!$B:$E,4,0)=1,1,ROUNDUP(I692/VLOOKUP($F692,master!$B:$E,4,0),0))</f>
        <v>#N/A</v>
      </c>
      <c r="N692" s="25" t="str">
        <f ca="1">IF(A692&gt;0,SUM(OFFSET(M692,0,0,COUNTIF(K:K,K692),1)),"")</f>
        <v/>
      </c>
      <c r="O692" s="26" t="str">
        <f>IF(A692&gt;0,IF(VLOOKUP($F692,master!$B:$G,6,0)="대상",E692,E692-1),"")</f>
        <v/>
      </c>
      <c r="P692" s="25" t="str">
        <f t="shared" si="39"/>
        <v/>
      </c>
    </row>
    <row r="693" spans="11:16" x14ac:dyDescent="0.15">
      <c r="K693" s="29">
        <f t="shared" si="38"/>
        <v>400</v>
      </c>
      <c r="L693" s="25" t="str">
        <f ca="1">IF(A693&gt;0,SUM(OFFSET(I693,0,0,COUNTIF(K:K,K693),1)),"")</f>
        <v/>
      </c>
      <c r="M693" s="29" t="e">
        <f>IF(VLOOKUP($F693,master!$B:$E,4,0)=1,1,ROUNDUP(I693/VLOOKUP($F693,master!$B:$E,4,0),0))</f>
        <v>#N/A</v>
      </c>
      <c r="N693" s="25" t="str">
        <f ca="1">IF(A693&gt;0,SUM(OFFSET(M693,0,0,COUNTIF(K:K,K693),1)),"")</f>
        <v/>
      </c>
      <c r="O693" s="26" t="str">
        <f>IF(A693&gt;0,IF(VLOOKUP($F693,master!$B:$G,6,0)="대상",E693,E693-1),"")</f>
        <v/>
      </c>
      <c r="P693" s="25" t="str">
        <f t="shared" si="39"/>
        <v/>
      </c>
    </row>
    <row r="694" spans="11:16" x14ac:dyDescent="0.15">
      <c r="K694" s="29">
        <f t="shared" si="38"/>
        <v>400</v>
      </c>
      <c r="L694" s="25" t="str">
        <f ca="1">IF(A694&gt;0,SUM(OFFSET(I694,0,0,COUNTIF(K:K,K694),1)),"")</f>
        <v/>
      </c>
      <c r="M694" s="29" t="e">
        <f>IF(VLOOKUP($F694,master!$B:$E,4,0)=1,1,ROUNDUP(I694/VLOOKUP($F694,master!$B:$E,4,0),0))</f>
        <v>#N/A</v>
      </c>
      <c r="N694" s="25" t="str">
        <f ca="1">IF(A694&gt;0,SUM(OFFSET(M694,0,0,COUNTIF(K:K,K694),1)),"")</f>
        <v/>
      </c>
      <c r="O694" s="26" t="str">
        <f>IF(A694&gt;0,IF(VLOOKUP($F694,master!$B:$G,6,0)="대상",E694,E694-1),"")</f>
        <v/>
      </c>
      <c r="P694" s="25" t="str">
        <f t="shared" si="39"/>
        <v/>
      </c>
    </row>
    <row r="695" spans="11:16" x14ac:dyDescent="0.15">
      <c r="K695" s="29">
        <f t="shared" si="38"/>
        <v>400</v>
      </c>
      <c r="L695" s="25" t="str">
        <f ca="1">IF(A695&gt;0,SUM(OFFSET(I695,0,0,COUNTIF(K:K,K695),1)),"")</f>
        <v/>
      </c>
      <c r="M695" s="29" t="e">
        <f>IF(VLOOKUP($F695,master!$B:$E,4,0)=1,1,ROUNDUP(I695/VLOOKUP($F695,master!$B:$E,4,0),0))</f>
        <v>#N/A</v>
      </c>
      <c r="N695" s="25" t="str">
        <f ca="1">IF(A695&gt;0,SUM(OFFSET(M695,0,0,COUNTIF(K:K,K695),1)),"")</f>
        <v/>
      </c>
      <c r="O695" s="26" t="str">
        <f>IF(A695&gt;0,IF(VLOOKUP($F695,master!$B:$G,6,0)="대상",E695,E695-1),"")</f>
        <v/>
      </c>
      <c r="P695" s="25" t="str">
        <f t="shared" si="39"/>
        <v/>
      </c>
    </row>
    <row r="696" spans="11:16" x14ac:dyDescent="0.15">
      <c r="K696" s="29">
        <f t="shared" si="38"/>
        <v>400</v>
      </c>
      <c r="L696" s="25" t="str">
        <f ca="1">IF(A696&gt;0,SUM(OFFSET(I696,0,0,COUNTIF(K:K,K696),1)),"")</f>
        <v/>
      </c>
      <c r="M696" s="29" t="e">
        <f>IF(VLOOKUP($F696,master!$B:$E,4,0)=1,1,ROUNDUP(I696/VLOOKUP($F696,master!$B:$E,4,0),0))</f>
        <v>#N/A</v>
      </c>
      <c r="N696" s="25" t="str">
        <f ca="1">IF(A696&gt;0,SUM(OFFSET(M696,0,0,COUNTIF(K:K,K696),1)),"")</f>
        <v/>
      </c>
      <c r="O696" s="26" t="str">
        <f>IF(A696&gt;0,IF(VLOOKUP($F696,master!$B:$G,6,0)="대상",E696,E696-1),"")</f>
        <v/>
      </c>
      <c r="P696" s="25" t="str">
        <f t="shared" si="39"/>
        <v/>
      </c>
    </row>
    <row r="697" spans="11:16" x14ac:dyDescent="0.15">
      <c r="K697" s="29">
        <f t="shared" si="38"/>
        <v>400</v>
      </c>
      <c r="L697" s="25" t="str">
        <f ca="1">IF(A697&gt;0,SUM(OFFSET(I697,0,0,COUNTIF(K:K,K697),1)),"")</f>
        <v/>
      </c>
      <c r="M697" s="29" t="e">
        <f>IF(VLOOKUP($F697,master!$B:$E,4,0)=1,1,ROUNDUP(I697/VLOOKUP($F697,master!$B:$E,4,0),0))</f>
        <v>#N/A</v>
      </c>
      <c r="N697" s="25" t="str">
        <f ca="1">IF(A697&gt;0,SUM(OFFSET(M697,0,0,COUNTIF(K:K,K697),1)),"")</f>
        <v/>
      </c>
      <c r="O697" s="26" t="str">
        <f>IF(A697&gt;0,IF(VLOOKUP($F697,master!$B:$G,6,0)="대상",E697,E697-1),"")</f>
        <v/>
      </c>
      <c r="P697" s="25" t="str">
        <f t="shared" si="39"/>
        <v/>
      </c>
    </row>
    <row r="698" spans="11:16" x14ac:dyDescent="0.15">
      <c r="K698" s="29">
        <f t="shared" si="38"/>
        <v>400</v>
      </c>
      <c r="L698" s="25" t="str">
        <f ca="1">IF(A698&gt;0,SUM(OFFSET(I698,0,0,COUNTIF(K:K,K698),1)),"")</f>
        <v/>
      </c>
      <c r="M698" s="29" t="e">
        <f>IF(VLOOKUP($F698,master!$B:$E,4,0)=1,1,ROUNDUP(I698/VLOOKUP($F698,master!$B:$E,4,0),0))</f>
        <v>#N/A</v>
      </c>
      <c r="N698" s="25" t="str">
        <f ca="1">IF(A698&gt;0,SUM(OFFSET(M698,0,0,COUNTIF(K:K,K698),1)),"")</f>
        <v/>
      </c>
      <c r="O698" s="26" t="str">
        <f>IF(A698&gt;0,IF(VLOOKUP($F698,master!$B:$G,6,0)="대상",E698,E698-1),"")</f>
        <v/>
      </c>
      <c r="P698" s="25" t="str">
        <f t="shared" si="39"/>
        <v/>
      </c>
    </row>
    <row r="699" spans="11:16" x14ac:dyDescent="0.15">
      <c r="K699" s="29">
        <f t="shared" si="38"/>
        <v>400</v>
      </c>
      <c r="L699" s="25" t="str">
        <f ca="1">IF(A699&gt;0,SUM(OFFSET(I699,0,0,COUNTIF(K:K,K699),1)),"")</f>
        <v/>
      </c>
      <c r="M699" s="29" t="e">
        <f>IF(VLOOKUP($F699,master!$B:$E,4,0)=1,1,ROUNDUP(I699/VLOOKUP($F699,master!$B:$E,4,0),0))</f>
        <v>#N/A</v>
      </c>
      <c r="N699" s="25" t="str">
        <f ca="1">IF(A699&gt;0,SUM(OFFSET(M699,0,0,COUNTIF(K:K,K699),1)),"")</f>
        <v/>
      </c>
      <c r="O699" s="26" t="str">
        <f>IF(A699&gt;0,IF(VLOOKUP($F699,master!$B:$G,6,0)="대상",E699,E699-1),"")</f>
        <v/>
      </c>
      <c r="P699" s="25" t="str">
        <f t="shared" si="39"/>
        <v/>
      </c>
    </row>
    <row r="700" spans="11:16" x14ac:dyDescent="0.15">
      <c r="K700" s="29">
        <f t="shared" si="38"/>
        <v>400</v>
      </c>
      <c r="L700" s="25" t="str">
        <f ca="1">IF(A700&gt;0,SUM(OFFSET(I700,0,0,COUNTIF(K:K,K700),1)),"")</f>
        <v/>
      </c>
      <c r="M700" s="29" t="e">
        <f>IF(VLOOKUP($F700,master!$B:$E,4,0)=1,1,ROUNDUP(I700/VLOOKUP($F700,master!$B:$E,4,0),0))</f>
        <v>#N/A</v>
      </c>
      <c r="N700" s="25" t="str">
        <f ca="1">IF(A700&gt;0,SUM(OFFSET(M700,0,0,COUNTIF(K:K,K700),1)),"")</f>
        <v/>
      </c>
      <c r="O700" s="26" t="str">
        <f>IF(A700&gt;0,IF(VLOOKUP($F700,master!$B:$G,6,0)="대상",E700,E700-1),"")</f>
        <v/>
      </c>
      <c r="P700" s="25" t="str">
        <f t="shared" si="39"/>
        <v/>
      </c>
    </row>
    <row r="701" spans="11:16" x14ac:dyDescent="0.15">
      <c r="K701" s="29">
        <f t="shared" si="38"/>
        <v>400</v>
      </c>
      <c r="L701" s="25" t="str">
        <f ca="1">IF(A701&gt;0,SUM(OFFSET(I701,0,0,COUNTIF(K:K,K701),1)),"")</f>
        <v/>
      </c>
      <c r="M701" s="29" t="e">
        <f>IF(VLOOKUP($F701,master!$B:$E,4,0)=1,1,ROUNDUP(I701/VLOOKUP($F701,master!$B:$E,4,0),0))</f>
        <v>#N/A</v>
      </c>
      <c r="N701" s="25" t="str">
        <f ca="1">IF(A701&gt;0,SUM(OFFSET(M701,0,0,COUNTIF(K:K,K701),1)),"")</f>
        <v/>
      </c>
      <c r="O701" s="26" t="str">
        <f>IF(A701&gt;0,IF(VLOOKUP($F701,master!$B:$G,6,0)="대상",E701,E701-1),"")</f>
        <v/>
      </c>
      <c r="P701" s="25" t="str">
        <f t="shared" si="39"/>
        <v/>
      </c>
    </row>
    <row r="702" spans="11:16" x14ac:dyDescent="0.15">
      <c r="K702" s="29">
        <f t="shared" si="38"/>
        <v>400</v>
      </c>
      <c r="L702" s="25" t="str">
        <f ca="1">IF(A702&gt;0,SUM(OFFSET(I702,0,0,COUNTIF(K:K,K702),1)),"")</f>
        <v/>
      </c>
      <c r="M702" s="29" t="e">
        <f>IF(VLOOKUP($F702,master!$B:$E,4,0)=1,1,ROUNDUP(I702/VLOOKUP($F702,master!$B:$E,4,0),0))</f>
        <v>#N/A</v>
      </c>
      <c r="N702" s="25" t="str">
        <f ca="1">IF(A702&gt;0,SUM(OFFSET(M702,0,0,COUNTIF(K:K,K702),1)),"")</f>
        <v/>
      </c>
      <c r="O702" s="26" t="str">
        <f>IF(A702&gt;0,IF(VLOOKUP($F702,master!$B:$G,6,0)="대상",E702,E702-1),"")</f>
        <v/>
      </c>
      <c r="P702" s="25" t="str">
        <f t="shared" si="39"/>
        <v/>
      </c>
    </row>
    <row r="703" spans="11:16" x14ac:dyDescent="0.15">
      <c r="K703" s="29">
        <f t="shared" si="38"/>
        <v>400</v>
      </c>
      <c r="L703" s="25" t="str">
        <f ca="1">IF(A703&gt;0,SUM(OFFSET(I703,0,0,COUNTIF(K:K,K703),1)),"")</f>
        <v/>
      </c>
      <c r="M703" s="29" t="e">
        <f>IF(VLOOKUP($F703,master!$B:$E,4,0)=1,1,ROUNDUP(I703/VLOOKUP($F703,master!$B:$E,4,0),0))</f>
        <v>#N/A</v>
      </c>
      <c r="N703" s="25" t="str">
        <f ca="1">IF(A703&gt;0,SUM(OFFSET(M703,0,0,COUNTIF(K:K,K703),1)),"")</f>
        <v/>
      </c>
      <c r="O703" s="26" t="str">
        <f>IF(A703&gt;0,IF(VLOOKUP($F703,master!$B:$G,6,0)="대상",E703,E703-1),"")</f>
        <v/>
      </c>
      <c r="P703" s="25" t="str">
        <f t="shared" si="39"/>
        <v/>
      </c>
    </row>
    <row r="704" spans="11:16" x14ac:dyDescent="0.15">
      <c r="K704" s="29">
        <f t="shared" si="38"/>
        <v>400</v>
      </c>
      <c r="L704" s="25" t="str">
        <f ca="1">IF(A704&gt;0,SUM(OFFSET(I704,0,0,COUNTIF(K:K,K704),1)),"")</f>
        <v/>
      </c>
      <c r="M704" s="29" t="e">
        <f>IF(VLOOKUP($F704,master!$B:$E,4,0)=1,1,ROUNDUP(I704/VLOOKUP($F704,master!$B:$E,4,0),0))</f>
        <v>#N/A</v>
      </c>
      <c r="N704" s="25" t="str">
        <f ca="1">IF(A704&gt;0,SUM(OFFSET(M704,0,0,COUNTIF(K:K,K704),1)),"")</f>
        <v/>
      </c>
      <c r="O704" s="26" t="str">
        <f>IF(A704&gt;0,IF(VLOOKUP($F704,master!$B:$G,6,0)="대상",E704,E704-1),"")</f>
        <v/>
      </c>
      <c r="P704" s="25" t="str">
        <f t="shared" si="39"/>
        <v/>
      </c>
    </row>
    <row r="705" spans="11:16" x14ac:dyDescent="0.15">
      <c r="K705" s="29">
        <f t="shared" si="38"/>
        <v>400</v>
      </c>
      <c r="L705" s="25" t="str">
        <f ca="1">IF(A705&gt;0,SUM(OFFSET(I705,0,0,COUNTIF(K:K,K705),1)),"")</f>
        <v/>
      </c>
      <c r="M705" s="29" t="e">
        <f>IF(VLOOKUP($F705,master!$B:$E,4,0)=1,1,ROUNDUP(I705/VLOOKUP($F705,master!$B:$E,4,0),0))</f>
        <v>#N/A</v>
      </c>
      <c r="N705" s="25" t="str">
        <f ca="1">IF(A705&gt;0,SUM(OFFSET(M705,0,0,COUNTIF(K:K,K705),1)),"")</f>
        <v/>
      </c>
      <c r="O705" s="26" t="str">
        <f>IF(A705&gt;0,IF(VLOOKUP($F705,master!$B:$G,6,0)="대상",E705,E705-1),"")</f>
        <v/>
      </c>
      <c r="P705" s="25" t="str">
        <f t="shared" si="39"/>
        <v/>
      </c>
    </row>
    <row r="706" spans="11:16" x14ac:dyDescent="0.15">
      <c r="K706" s="29">
        <f t="shared" si="38"/>
        <v>400</v>
      </c>
      <c r="L706" s="25" t="str">
        <f ca="1">IF(A706&gt;0,SUM(OFFSET(I706,0,0,COUNTIF(K:K,K706),1)),"")</f>
        <v/>
      </c>
      <c r="M706" s="29" t="e">
        <f>IF(VLOOKUP($F706,master!$B:$E,4,0)=1,1,ROUNDUP(I706/VLOOKUP($F706,master!$B:$E,4,0),0))</f>
        <v>#N/A</v>
      </c>
      <c r="N706" s="25" t="str">
        <f ca="1">IF(A706&gt;0,SUM(OFFSET(M706,0,0,COUNTIF(K:K,K706),1)),"")</f>
        <v/>
      </c>
      <c r="O706" s="26" t="str">
        <f>IF(A706&gt;0,IF(VLOOKUP($F706,master!$B:$G,6,0)="대상",E706,E706-1),"")</f>
        <v/>
      </c>
      <c r="P706" s="25" t="str">
        <f t="shared" si="39"/>
        <v/>
      </c>
    </row>
    <row r="707" spans="11:16" x14ac:dyDescent="0.15">
      <c r="K707" s="29">
        <f t="shared" si="38"/>
        <v>400</v>
      </c>
      <c r="L707" s="25" t="str">
        <f ca="1">IF(A707&gt;0,SUM(OFFSET(I707,0,0,COUNTIF(K:K,K707),1)),"")</f>
        <v/>
      </c>
      <c r="M707" s="29" t="e">
        <f>IF(VLOOKUP($F707,master!$B:$E,4,0)=1,1,ROUNDUP(I707/VLOOKUP($F707,master!$B:$E,4,0),0))</f>
        <v>#N/A</v>
      </c>
      <c r="N707" s="25" t="str">
        <f ca="1">IF(A707&gt;0,SUM(OFFSET(M707,0,0,COUNTIF(K:K,K707),1)),"")</f>
        <v/>
      </c>
      <c r="O707" s="26" t="str">
        <f>IF(A707&gt;0,IF(VLOOKUP($F707,master!$B:$G,6,0)="대상",E707,E707-1),"")</f>
        <v/>
      </c>
      <c r="P707" s="25" t="str">
        <f t="shared" si="39"/>
        <v/>
      </c>
    </row>
    <row r="708" spans="11:16" x14ac:dyDescent="0.15">
      <c r="K708" s="29">
        <f t="shared" si="38"/>
        <v>400</v>
      </c>
      <c r="L708" s="25" t="str">
        <f ca="1">IF(A708&gt;0,SUM(OFFSET(I708,0,0,COUNTIF(K:K,K708),1)),"")</f>
        <v/>
      </c>
      <c r="M708" s="29" t="e">
        <f>IF(VLOOKUP($F708,master!$B:$E,4,0)=1,1,ROUNDUP(I708/VLOOKUP($F708,master!$B:$E,4,0),0))</f>
        <v>#N/A</v>
      </c>
      <c r="N708" s="25" t="str">
        <f ca="1">IF(A708&gt;0,SUM(OFFSET(M708,0,0,COUNTIF(K:K,K708),1)),"")</f>
        <v/>
      </c>
      <c r="O708" s="26" t="str">
        <f>IF(A708&gt;0,IF(VLOOKUP($F708,master!$B:$G,6,0)="대상",E708,E708-1),"")</f>
        <v/>
      </c>
      <c r="P708" s="25" t="str">
        <f t="shared" si="39"/>
        <v/>
      </c>
    </row>
    <row r="709" spans="11:16" x14ac:dyDescent="0.15">
      <c r="K709" s="29">
        <f t="shared" si="38"/>
        <v>400</v>
      </c>
      <c r="L709" s="25" t="str">
        <f ca="1">IF(A709&gt;0,SUM(OFFSET(I709,0,0,COUNTIF(K:K,K709),1)),"")</f>
        <v/>
      </c>
      <c r="M709" s="29" t="e">
        <f>IF(VLOOKUP($F709,master!$B:$E,4,0)=1,1,ROUNDUP(I709/VLOOKUP($F709,master!$B:$E,4,0),0))</f>
        <v>#N/A</v>
      </c>
      <c r="N709" s="25" t="str">
        <f ca="1">IF(A709&gt;0,SUM(OFFSET(M709,0,0,COUNTIF(K:K,K709),1)),"")</f>
        <v/>
      </c>
      <c r="O709" s="26" t="str">
        <f>IF(A709&gt;0,IF(VLOOKUP($F709,master!$B:$G,6,0)="대상",E709,E709-1),"")</f>
        <v/>
      </c>
      <c r="P709" s="25" t="str">
        <f t="shared" si="39"/>
        <v/>
      </c>
    </row>
    <row r="710" spans="11:16" x14ac:dyDescent="0.15">
      <c r="K710" s="29">
        <f t="shared" si="38"/>
        <v>400</v>
      </c>
      <c r="L710" s="25" t="str">
        <f ca="1">IF(A710&gt;0,SUM(OFFSET(I710,0,0,COUNTIF(K:K,K710),1)),"")</f>
        <v/>
      </c>
      <c r="M710" s="29" t="e">
        <f>IF(VLOOKUP($F710,master!$B:$E,4,0)=1,1,ROUNDUP(I710/VLOOKUP($F710,master!$B:$E,4,0),0))</f>
        <v>#N/A</v>
      </c>
      <c r="N710" s="25" t="str">
        <f ca="1">IF(A710&gt;0,SUM(OFFSET(M710,0,0,COUNTIF(K:K,K710),1)),"")</f>
        <v/>
      </c>
      <c r="O710" s="26" t="str">
        <f>IF(A710&gt;0,IF(VLOOKUP($F710,master!$B:$G,6,0)="대상",E710,E710-1),"")</f>
        <v/>
      </c>
      <c r="P710" s="25" t="str">
        <f t="shared" si="39"/>
        <v/>
      </c>
    </row>
    <row r="711" spans="11:16" x14ac:dyDescent="0.15">
      <c r="K711" s="29">
        <f t="shared" si="38"/>
        <v>400</v>
      </c>
      <c r="L711" s="25" t="str">
        <f ca="1">IF(A711&gt;0,SUM(OFFSET(I711,0,0,COUNTIF(K:K,K711),1)),"")</f>
        <v/>
      </c>
      <c r="M711" s="29" t="e">
        <f>IF(VLOOKUP($F711,master!$B:$E,4,0)=1,1,ROUNDUP(I711/VLOOKUP($F711,master!$B:$E,4,0),0))</f>
        <v>#N/A</v>
      </c>
      <c r="N711" s="25" t="str">
        <f ca="1">IF(A711&gt;0,SUM(OFFSET(M711,0,0,COUNTIF(K:K,K711),1)),"")</f>
        <v/>
      </c>
      <c r="O711" s="26" t="str">
        <f>IF(A711&gt;0,IF(VLOOKUP($F711,master!$B:$G,6,0)="대상",E711,E711-1),"")</f>
        <v/>
      </c>
      <c r="P711" s="25" t="str">
        <f t="shared" si="39"/>
        <v/>
      </c>
    </row>
    <row r="712" spans="11:16" x14ac:dyDescent="0.15">
      <c r="K712" s="29">
        <f t="shared" si="38"/>
        <v>400</v>
      </c>
      <c r="L712" s="25" t="str">
        <f ca="1">IF(A712&gt;0,SUM(OFFSET(I712,0,0,COUNTIF(K:K,K712),1)),"")</f>
        <v/>
      </c>
      <c r="M712" s="29" t="e">
        <f>IF(VLOOKUP($F712,master!$B:$E,4,0)=1,1,ROUNDUP(I712/VLOOKUP($F712,master!$B:$E,4,0),0))</f>
        <v>#N/A</v>
      </c>
      <c r="N712" s="25" t="str">
        <f ca="1">IF(A712&gt;0,SUM(OFFSET(M712,0,0,COUNTIF(K:K,K712),1)),"")</f>
        <v/>
      </c>
      <c r="O712" s="26" t="str">
        <f>IF(A712&gt;0,IF(VLOOKUP($F712,master!$B:$G,6,0)="대상",E712,E712-1),"")</f>
        <v/>
      </c>
      <c r="P712" s="25" t="str">
        <f t="shared" si="39"/>
        <v/>
      </c>
    </row>
    <row r="713" spans="11:16" x14ac:dyDescent="0.15">
      <c r="K713" s="29">
        <f t="shared" si="38"/>
        <v>400</v>
      </c>
      <c r="L713" s="25" t="str">
        <f ca="1">IF(A713&gt;0,SUM(OFFSET(I713,0,0,COUNTIF(K:K,K713),1)),"")</f>
        <v/>
      </c>
      <c r="M713" s="29" t="e">
        <f>IF(VLOOKUP($F713,master!$B:$E,4,0)=1,1,ROUNDUP(I713/VLOOKUP($F713,master!$B:$E,4,0),0))</f>
        <v>#N/A</v>
      </c>
      <c r="N713" s="25" t="str">
        <f ca="1">IF(A713&gt;0,SUM(OFFSET(M713,0,0,COUNTIF(K:K,K713),1)),"")</f>
        <v/>
      </c>
      <c r="O713" s="26" t="str">
        <f>IF(A713&gt;0,IF(VLOOKUP($F713,master!$B:$G,6,0)="대상",E713,E713-1),"")</f>
        <v/>
      </c>
      <c r="P713" s="25" t="str">
        <f t="shared" si="39"/>
        <v/>
      </c>
    </row>
    <row r="714" spans="11:16" x14ac:dyDescent="0.15">
      <c r="K714" s="29">
        <f t="shared" si="38"/>
        <v>400</v>
      </c>
      <c r="L714" s="25" t="str">
        <f ca="1">IF(A714&gt;0,SUM(OFFSET(I714,0,0,COUNTIF(K:K,K714),1)),"")</f>
        <v/>
      </c>
      <c r="M714" s="29" t="e">
        <f>IF(VLOOKUP($F714,master!$B:$E,4,0)=1,1,ROUNDUP(I714/VLOOKUP($F714,master!$B:$E,4,0),0))</f>
        <v>#N/A</v>
      </c>
      <c r="N714" s="25" t="str">
        <f ca="1">IF(A714&gt;0,SUM(OFFSET(M714,0,0,COUNTIF(K:K,K714),1)),"")</f>
        <v/>
      </c>
      <c r="O714" s="26" t="str">
        <f>IF(A714&gt;0,IF(VLOOKUP($F714,master!$B:$G,6,0)="대상",E714,E714-1),"")</f>
        <v/>
      </c>
      <c r="P714" s="25" t="str">
        <f t="shared" si="39"/>
        <v/>
      </c>
    </row>
    <row r="715" spans="11:16" x14ac:dyDescent="0.15">
      <c r="K715" s="29">
        <f t="shared" si="38"/>
        <v>400</v>
      </c>
      <c r="L715" s="25" t="str">
        <f ca="1">IF(A715&gt;0,SUM(OFFSET(I715,0,0,COUNTIF(K:K,K715),1)),"")</f>
        <v/>
      </c>
      <c r="M715" s="29" t="e">
        <f>IF(VLOOKUP($F715,master!$B:$E,4,0)=1,1,ROUNDUP(I715/VLOOKUP($F715,master!$B:$E,4,0),0))</f>
        <v>#N/A</v>
      </c>
      <c r="N715" s="25" t="str">
        <f ca="1">IF(A715&gt;0,SUM(OFFSET(M715,0,0,COUNTIF(K:K,K715),1)),"")</f>
        <v/>
      </c>
      <c r="O715" s="26" t="str">
        <f>IF(A715&gt;0,IF(VLOOKUP($F715,master!$B:$G,6,0)="대상",E715,E715-1),"")</f>
        <v/>
      </c>
      <c r="P715" s="25" t="str">
        <f t="shared" si="39"/>
        <v/>
      </c>
    </row>
    <row r="716" spans="11:16" x14ac:dyDescent="0.15">
      <c r="K716" s="29">
        <f t="shared" si="38"/>
        <v>400</v>
      </c>
      <c r="L716" s="25" t="str">
        <f ca="1">IF(A716&gt;0,SUM(OFFSET(I716,0,0,COUNTIF(K:K,K716),1)),"")</f>
        <v/>
      </c>
      <c r="M716" s="29" t="e">
        <f>IF(VLOOKUP($F716,master!$B:$E,4,0)=1,1,ROUNDUP(I716/VLOOKUP($F716,master!$B:$E,4,0),0))</f>
        <v>#N/A</v>
      </c>
      <c r="N716" s="25" t="str">
        <f ca="1">IF(A716&gt;0,SUM(OFFSET(M716,0,0,COUNTIF(K:K,K716),1)),"")</f>
        <v/>
      </c>
      <c r="O716" s="26" t="str">
        <f>IF(A716&gt;0,IF(VLOOKUP($F716,master!$B:$G,6,0)="대상",E716,E716-1),"")</f>
        <v/>
      </c>
      <c r="P716" s="25" t="str">
        <f t="shared" si="39"/>
        <v/>
      </c>
    </row>
    <row r="717" spans="11:16" x14ac:dyDescent="0.15">
      <c r="K717" s="29">
        <f t="shared" si="38"/>
        <v>400</v>
      </c>
      <c r="L717" s="25" t="str">
        <f ca="1">IF(A717&gt;0,SUM(OFFSET(I717,0,0,COUNTIF(K:K,K717),1)),"")</f>
        <v/>
      </c>
      <c r="M717" s="29" t="e">
        <f>IF(VLOOKUP($F717,master!$B:$E,4,0)=1,1,ROUNDUP(I717/VLOOKUP($F717,master!$B:$E,4,0),0))</f>
        <v>#N/A</v>
      </c>
      <c r="N717" s="25" t="str">
        <f ca="1">IF(A717&gt;0,SUM(OFFSET(M717,0,0,COUNTIF(K:K,K717),1)),"")</f>
        <v/>
      </c>
      <c r="O717" s="26" t="str">
        <f>IF(A717&gt;0,IF(VLOOKUP($F717,master!$B:$G,6,0)="대상",E717,E717-1),"")</f>
        <v/>
      </c>
      <c r="P717" s="25" t="str">
        <f t="shared" si="39"/>
        <v/>
      </c>
    </row>
    <row r="718" spans="11:16" x14ac:dyDescent="0.15">
      <c r="K718" s="29">
        <f t="shared" si="38"/>
        <v>400</v>
      </c>
      <c r="L718" s="25" t="str">
        <f ca="1">IF(A718&gt;0,SUM(OFFSET(I718,0,0,COUNTIF(K:K,K718),1)),"")</f>
        <v/>
      </c>
      <c r="M718" s="29" t="e">
        <f>IF(VLOOKUP($F718,master!$B:$E,4,0)=1,1,ROUNDUP(I718/VLOOKUP($F718,master!$B:$E,4,0),0))</f>
        <v>#N/A</v>
      </c>
      <c r="N718" s="25" t="str">
        <f ca="1">IF(A718&gt;0,SUM(OFFSET(M718,0,0,COUNTIF(K:K,K718),1)),"")</f>
        <v/>
      </c>
      <c r="O718" s="26" t="str">
        <f>IF(A718&gt;0,IF(VLOOKUP($F718,master!$B:$G,6,0)="대상",E718,E718-1),"")</f>
        <v/>
      </c>
      <c r="P718" s="25" t="str">
        <f t="shared" si="39"/>
        <v/>
      </c>
    </row>
    <row r="719" spans="11:16" x14ac:dyDescent="0.15">
      <c r="K719" s="29">
        <f t="shared" si="38"/>
        <v>400</v>
      </c>
      <c r="L719" s="25" t="str">
        <f ca="1">IF(A719&gt;0,SUM(OFFSET(I719,0,0,COUNTIF(K:K,K719),1)),"")</f>
        <v/>
      </c>
      <c r="M719" s="29" t="e">
        <f>IF(VLOOKUP($F719,master!$B:$E,4,0)=1,1,ROUNDUP(I719/VLOOKUP($F719,master!$B:$E,4,0),0))</f>
        <v>#N/A</v>
      </c>
      <c r="N719" s="25" t="str">
        <f ca="1">IF(A719&gt;0,SUM(OFFSET(M719,0,0,COUNTIF(K:K,K719),1)),"")</f>
        <v/>
      </c>
      <c r="O719" s="26" t="str">
        <f>IF(A719&gt;0,IF(VLOOKUP($F719,master!$B:$G,6,0)="대상",E719,E719-1),"")</f>
        <v/>
      </c>
      <c r="P719" s="25" t="str">
        <f t="shared" si="39"/>
        <v/>
      </c>
    </row>
    <row r="720" spans="11:16" x14ac:dyDescent="0.15">
      <c r="K720" s="29">
        <f t="shared" si="38"/>
        <v>400</v>
      </c>
      <c r="L720" s="25" t="str">
        <f ca="1">IF(A720&gt;0,SUM(OFFSET(I720,0,0,COUNTIF(K:K,K720),1)),"")</f>
        <v/>
      </c>
      <c r="M720" s="29" t="e">
        <f>IF(VLOOKUP($F720,master!$B:$E,4,0)=1,1,ROUNDUP(I720/VLOOKUP($F720,master!$B:$E,4,0),0))</f>
        <v>#N/A</v>
      </c>
      <c r="N720" s="25" t="str">
        <f ca="1">IF(A720&gt;0,SUM(OFFSET(M720,0,0,COUNTIF(K:K,K720),1)),"")</f>
        <v/>
      </c>
      <c r="O720" s="26" t="str">
        <f>IF(A720&gt;0,IF(VLOOKUP($F720,master!$B:$G,6,0)="대상",E720,E720-1),"")</f>
        <v/>
      </c>
      <c r="P720" s="25" t="str">
        <f t="shared" si="39"/>
        <v/>
      </c>
    </row>
    <row r="721" spans="11:16" x14ac:dyDescent="0.15">
      <c r="K721" s="29">
        <f t="shared" si="38"/>
        <v>400</v>
      </c>
      <c r="L721" s="25" t="str">
        <f ca="1">IF(A721&gt;0,SUM(OFFSET(I721,0,0,COUNTIF(K:K,K721),1)),"")</f>
        <v/>
      </c>
      <c r="M721" s="29" t="e">
        <f>IF(VLOOKUP($F721,master!$B:$E,4,0)=1,1,ROUNDUP(I721/VLOOKUP($F721,master!$B:$E,4,0),0))</f>
        <v>#N/A</v>
      </c>
      <c r="N721" s="25" t="str">
        <f ca="1">IF(A721&gt;0,SUM(OFFSET(M721,0,0,COUNTIF(K:K,K721),1)),"")</f>
        <v/>
      </c>
      <c r="O721" s="26" t="str">
        <f>IF(A721&gt;0,IF(VLOOKUP($F721,master!$B:$G,6,0)="대상",E721,E721-1),"")</f>
        <v/>
      </c>
      <c r="P721" s="25" t="str">
        <f t="shared" si="39"/>
        <v/>
      </c>
    </row>
    <row r="722" spans="11:16" x14ac:dyDescent="0.15">
      <c r="K722" s="29">
        <f t="shared" si="38"/>
        <v>400</v>
      </c>
      <c r="L722" s="25" t="str">
        <f ca="1">IF(A722&gt;0,SUM(OFFSET(I722,0,0,COUNTIF(K:K,K722),1)),"")</f>
        <v/>
      </c>
      <c r="M722" s="29" t="e">
        <f>IF(VLOOKUP($F722,master!$B:$E,4,0)=1,1,ROUNDUP(I722/VLOOKUP($F722,master!$B:$E,4,0),0))</f>
        <v>#N/A</v>
      </c>
      <c r="N722" s="25" t="str">
        <f ca="1">IF(A722&gt;0,SUM(OFFSET(M722,0,0,COUNTIF(K:K,K722),1)),"")</f>
        <v/>
      </c>
      <c r="O722" s="26" t="str">
        <f>IF(A722&gt;0,IF(VLOOKUP($F722,master!$B:$G,6,0)="대상",E722,E722-1),"")</f>
        <v/>
      </c>
      <c r="P722" s="25" t="str">
        <f t="shared" si="39"/>
        <v/>
      </c>
    </row>
    <row r="723" spans="11:16" x14ac:dyDescent="0.15">
      <c r="K723" s="29">
        <f t="shared" si="38"/>
        <v>400</v>
      </c>
      <c r="L723" s="25" t="str">
        <f ca="1">IF(A723&gt;0,SUM(OFFSET(I723,0,0,COUNTIF(K:K,K723),1)),"")</f>
        <v/>
      </c>
      <c r="M723" s="29" t="e">
        <f>IF(VLOOKUP($F723,master!$B:$E,4,0)=1,1,ROUNDUP(I723/VLOOKUP($F723,master!$B:$E,4,0),0))</f>
        <v>#N/A</v>
      </c>
      <c r="N723" s="25" t="str">
        <f ca="1">IF(A723&gt;0,SUM(OFFSET(M723,0,0,COUNTIF(K:K,K723),1)),"")</f>
        <v/>
      </c>
      <c r="O723" s="26" t="str">
        <f>IF(A723&gt;0,IF(VLOOKUP($F723,master!$B:$G,6,0)="대상",E723,E723-1),"")</f>
        <v/>
      </c>
      <c r="P723" s="25" t="str">
        <f t="shared" si="39"/>
        <v/>
      </c>
    </row>
    <row r="724" spans="11:16" x14ac:dyDescent="0.15">
      <c r="K724" s="29">
        <f t="shared" si="38"/>
        <v>400</v>
      </c>
      <c r="L724" s="25" t="str">
        <f ca="1">IF(A724&gt;0,SUM(OFFSET(I724,0,0,COUNTIF(K:K,K724),1)),"")</f>
        <v/>
      </c>
      <c r="M724" s="29" t="e">
        <f>IF(VLOOKUP($F724,master!$B:$E,4,0)=1,1,ROUNDUP(I724/VLOOKUP($F724,master!$B:$E,4,0),0))</f>
        <v>#N/A</v>
      </c>
      <c r="N724" s="25" t="str">
        <f ca="1">IF(A724&gt;0,SUM(OFFSET(M724,0,0,COUNTIF(K:K,K724),1)),"")</f>
        <v/>
      </c>
      <c r="O724" s="26" t="str">
        <f>IF(A724&gt;0,IF(VLOOKUP($F724,master!$B:$G,6,0)="대상",E724,E724-1),"")</f>
        <v/>
      </c>
      <c r="P724" s="25" t="str">
        <f t="shared" si="39"/>
        <v/>
      </c>
    </row>
    <row r="725" spans="11:16" x14ac:dyDescent="0.15">
      <c r="K725" s="29">
        <f t="shared" si="38"/>
        <v>400</v>
      </c>
      <c r="L725" s="25" t="str">
        <f ca="1">IF(A725&gt;0,SUM(OFFSET(I725,0,0,COUNTIF(K:K,K725),1)),"")</f>
        <v/>
      </c>
      <c r="M725" s="29" t="e">
        <f>IF(VLOOKUP($F725,master!$B:$E,4,0)=1,1,ROUNDUP(I725/VLOOKUP($F725,master!$B:$E,4,0),0))</f>
        <v>#N/A</v>
      </c>
      <c r="N725" s="25" t="str">
        <f ca="1">IF(A725&gt;0,SUM(OFFSET(M725,0,0,COUNTIF(K:K,K725),1)),"")</f>
        <v/>
      </c>
      <c r="O725" s="26" t="str">
        <f>IF(A725&gt;0,IF(VLOOKUP($F725,master!$B:$G,6,0)="대상",E725,E725-1),"")</f>
        <v/>
      </c>
      <c r="P725" s="25" t="str">
        <f t="shared" si="39"/>
        <v/>
      </c>
    </row>
    <row r="726" spans="11:16" x14ac:dyDescent="0.15">
      <c r="K726" s="29">
        <f t="shared" si="38"/>
        <v>400</v>
      </c>
      <c r="L726" s="25" t="str">
        <f ca="1">IF(A726&gt;0,SUM(OFFSET(I726,0,0,COUNTIF(K:K,K726),1)),"")</f>
        <v/>
      </c>
      <c r="M726" s="29" t="e">
        <f>IF(VLOOKUP($F726,master!$B:$E,4,0)=1,1,ROUNDUP(I726/VLOOKUP($F726,master!$B:$E,4,0),0))</f>
        <v>#N/A</v>
      </c>
      <c r="N726" s="25" t="str">
        <f ca="1">IF(A726&gt;0,SUM(OFFSET(M726,0,0,COUNTIF(K:K,K726),1)),"")</f>
        <v/>
      </c>
      <c r="O726" s="26" t="str">
        <f>IF(A726&gt;0,IF(VLOOKUP($F726,master!$B:$G,6,0)="대상",E726,E726-1),"")</f>
        <v/>
      </c>
      <c r="P726" s="25" t="str">
        <f t="shared" si="39"/>
        <v/>
      </c>
    </row>
    <row r="727" spans="11:16" x14ac:dyDescent="0.15">
      <c r="K727" s="29">
        <f t="shared" si="38"/>
        <v>400</v>
      </c>
      <c r="L727" s="25" t="str">
        <f ca="1">IF(A727&gt;0,SUM(OFFSET(I727,0,0,COUNTIF(K:K,K727),1)),"")</f>
        <v/>
      </c>
      <c r="M727" s="29" t="e">
        <f>IF(VLOOKUP($F727,master!$B:$E,4,0)=1,1,ROUNDUP(I727/VLOOKUP($F727,master!$B:$E,4,0),0))</f>
        <v>#N/A</v>
      </c>
      <c r="N727" s="25" t="str">
        <f ca="1">IF(A727&gt;0,SUM(OFFSET(M727,0,0,COUNTIF(K:K,K727),1)),"")</f>
        <v/>
      </c>
      <c r="O727" s="26" t="str">
        <f>IF(A727&gt;0,IF(VLOOKUP($F727,master!$B:$G,6,0)="대상",E727,E727-1),"")</f>
        <v/>
      </c>
      <c r="P727" s="25" t="str">
        <f t="shared" si="39"/>
        <v/>
      </c>
    </row>
    <row r="728" spans="11:16" x14ac:dyDescent="0.15">
      <c r="K728" s="29">
        <f t="shared" si="38"/>
        <v>400</v>
      </c>
      <c r="L728" s="25" t="str">
        <f ca="1">IF(A728&gt;0,SUM(OFFSET(I728,0,0,COUNTIF(K:K,K728),1)),"")</f>
        <v/>
      </c>
      <c r="M728" s="29" t="e">
        <f>IF(VLOOKUP($F728,master!$B:$E,4,0)=1,1,ROUNDUP(I728/VLOOKUP($F728,master!$B:$E,4,0),0))</f>
        <v>#N/A</v>
      </c>
      <c r="N728" s="25" t="str">
        <f ca="1">IF(A728&gt;0,SUM(OFFSET(M728,0,0,COUNTIF(K:K,K728),1)),"")</f>
        <v/>
      </c>
      <c r="O728" s="26" t="str">
        <f>IF(A728&gt;0,IF(VLOOKUP($F728,master!$B:$G,6,0)="대상",E728,E728-1),"")</f>
        <v/>
      </c>
      <c r="P728" s="25" t="str">
        <f t="shared" si="39"/>
        <v/>
      </c>
    </row>
    <row r="729" spans="11:16" x14ac:dyDescent="0.15">
      <c r="K729" s="29">
        <f t="shared" si="38"/>
        <v>400</v>
      </c>
      <c r="L729" s="25" t="str">
        <f ca="1">IF(A729&gt;0,SUM(OFFSET(I729,0,0,COUNTIF(K:K,K729),1)),"")</f>
        <v/>
      </c>
      <c r="M729" s="29" t="e">
        <f>IF(VLOOKUP($F729,master!$B:$E,4,0)=1,1,ROUNDUP(I729/VLOOKUP($F729,master!$B:$E,4,0),0))</f>
        <v>#N/A</v>
      </c>
      <c r="N729" s="25" t="str">
        <f ca="1">IF(A729&gt;0,SUM(OFFSET(M729,0,0,COUNTIF(K:K,K729),1)),"")</f>
        <v/>
      </c>
      <c r="O729" s="26" t="str">
        <f>IF(A729&gt;0,IF(VLOOKUP($F729,master!$B:$G,6,0)="대상",E729,E729-1),"")</f>
        <v/>
      </c>
      <c r="P729" s="25" t="str">
        <f t="shared" si="39"/>
        <v/>
      </c>
    </row>
    <row r="730" spans="11:16" x14ac:dyDescent="0.15">
      <c r="K730" s="29">
        <f t="shared" si="38"/>
        <v>400</v>
      </c>
      <c r="L730" s="25" t="str">
        <f ca="1">IF(A730&gt;0,SUM(OFFSET(I730,0,0,COUNTIF(K:K,K730),1)),"")</f>
        <v/>
      </c>
      <c r="M730" s="29" t="e">
        <f>IF(VLOOKUP($F730,master!$B:$E,4,0)=1,1,ROUNDUP(I730/VLOOKUP($F730,master!$B:$E,4,0),0))</f>
        <v>#N/A</v>
      </c>
      <c r="N730" s="25" t="str">
        <f ca="1">IF(A730&gt;0,SUM(OFFSET(M730,0,0,COUNTIF(K:K,K730),1)),"")</f>
        <v/>
      </c>
      <c r="O730" s="26" t="str">
        <f>IF(A730&gt;0,IF(VLOOKUP($F730,master!$B:$G,6,0)="대상",E730,E730-1),"")</f>
        <v/>
      </c>
      <c r="P730" s="25" t="str">
        <f t="shared" si="39"/>
        <v/>
      </c>
    </row>
    <row r="731" spans="11:16" x14ac:dyDescent="0.15">
      <c r="K731" s="29">
        <f t="shared" si="38"/>
        <v>400</v>
      </c>
      <c r="L731" s="25" t="str">
        <f ca="1">IF(A731&gt;0,SUM(OFFSET(I731,0,0,COUNTIF(K:K,K731),1)),"")</f>
        <v/>
      </c>
      <c r="M731" s="29" t="e">
        <f>IF(VLOOKUP($F731,master!$B:$E,4,0)=1,1,ROUNDUP(I731/VLOOKUP($F731,master!$B:$E,4,0),0))</f>
        <v>#N/A</v>
      </c>
      <c r="N731" s="25" t="str">
        <f ca="1">IF(A731&gt;0,SUM(OFFSET(M731,0,0,COUNTIF(K:K,K731),1)),"")</f>
        <v/>
      </c>
      <c r="O731" s="26" t="str">
        <f>IF(A731&gt;0,IF(VLOOKUP($F731,master!$B:$G,6,0)="대상",E731,E731-1),"")</f>
        <v/>
      </c>
      <c r="P731" s="25" t="str">
        <f t="shared" si="39"/>
        <v/>
      </c>
    </row>
    <row r="732" spans="11:16" x14ac:dyDescent="0.15">
      <c r="K732" s="29">
        <f t="shared" si="38"/>
        <v>400</v>
      </c>
      <c r="L732" s="25" t="str">
        <f ca="1">IF(A732&gt;0,SUM(OFFSET(I732,0,0,COUNTIF(K:K,K732),1)),"")</f>
        <v/>
      </c>
      <c r="M732" s="29" t="e">
        <f>IF(VLOOKUP($F732,master!$B:$E,4,0)=1,1,ROUNDUP(I732/VLOOKUP($F732,master!$B:$E,4,0),0))</f>
        <v>#N/A</v>
      </c>
      <c r="N732" s="25" t="str">
        <f ca="1">IF(A732&gt;0,SUM(OFFSET(M732,0,0,COUNTIF(K:K,K732),1)),"")</f>
        <v/>
      </c>
      <c r="O732" s="26" t="str">
        <f>IF(A732&gt;0,IF(VLOOKUP($F732,master!$B:$G,6,0)="대상",E732,E732-1),"")</f>
        <v/>
      </c>
      <c r="P732" s="25" t="str">
        <f t="shared" si="39"/>
        <v/>
      </c>
    </row>
    <row r="733" spans="11:16" x14ac:dyDescent="0.15">
      <c r="K733" s="29">
        <f t="shared" si="38"/>
        <v>400</v>
      </c>
      <c r="L733" s="25" t="str">
        <f ca="1">IF(A733&gt;0,SUM(OFFSET(I733,0,0,COUNTIF(K:K,K733),1)),"")</f>
        <v/>
      </c>
      <c r="M733" s="29" t="e">
        <f>IF(VLOOKUP($F733,master!$B:$E,4,0)=1,1,ROUNDUP(I733/VLOOKUP($F733,master!$B:$E,4,0),0))</f>
        <v>#N/A</v>
      </c>
      <c r="N733" s="25" t="str">
        <f ca="1">IF(A733&gt;0,SUM(OFFSET(M733,0,0,COUNTIF(K:K,K733),1)),"")</f>
        <v/>
      </c>
      <c r="O733" s="26" t="str">
        <f>IF(A733&gt;0,IF(VLOOKUP($F733,master!$B:$G,6,0)="대상",E733,E733-1),"")</f>
        <v/>
      </c>
      <c r="P733" s="25" t="str">
        <f t="shared" si="39"/>
        <v/>
      </c>
    </row>
    <row r="734" spans="11:16" x14ac:dyDescent="0.15">
      <c r="K734" s="29">
        <f t="shared" si="38"/>
        <v>400</v>
      </c>
      <c r="L734" s="25" t="str">
        <f ca="1">IF(A734&gt;0,SUM(OFFSET(I734,0,0,COUNTIF(K:K,K734),1)),"")</f>
        <v/>
      </c>
      <c r="M734" s="29" t="e">
        <f>IF(VLOOKUP($F734,master!$B:$E,4,0)=1,1,ROUNDUP(I734/VLOOKUP($F734,master!$B:$E,4,0),0))</f>
        <v>#N/A</v>
      </c>
      <c r="N734" s="25" t="str">
        <f ca="1">IF(A734&gt;0,SUM(OFFSET(M734,0,0,COUNTIF(K:K,K734),1)),"")</f>
        <v/>
      </c>
      <c r="O734" s="26" t="str">
        <f>IF(A734&gt;0,IF(VLOOKUP($F734,master!$B:$G,6,0)="대상",E734,E734-1),"")</f>
        <v/>
      </c>
      <c r="P734" s="25" t="str">
        <f t="shared" si="39"/>
        <v/>
      </c>
    </row>
    <row r="735" spans="11:16" x14ac:dyDescent="0.15">
      <c r="K735" s="29">
        <f>IF(A735&gt;0,ROW(),K734)</f>
        <v>400</v>
      </c>
      <c r="L735" s="25" t="str">
        <f ca="1">IF(A735&gt;0,SUM(OFFSET(I735,0,0,COUNTIF(K:K,K735),1)),"")</f>
        <v/>
      </c>
      <c r="M735" s="29" t="e">
        <f>IF(VLOOKUP($F735,master!$B:$E,4,0)=1,1,ROUNDUP(I735/VLOOKUP($F735,master!$B:$E,4,0),0))</f>
        <v>#N/A</v>
      </c>
      <c r="N735" s="25" t="str">
        <f ca="1">IF(A735&gt;0,SUM(OFFSET(M735,0,0,COUNTIF(K:K,K735),1)),"")</f>
        <v/>
      </c>
      <c r="O735" s="26" t="str">
        <f>IF(A735&gt;0,IF(VLOOKUP($F735,master!$B:$G,6,0)="대상",E735,E735-1),"")</f>
        <v/>
      </c>
      <c r="P735" s="25" t="str">
        <f>IF(B735&gt;0,B735,"")</f>
        <v/>
      </c>
    </row>
    <row r="736" spans="11:16" x14ac:dyDescent="0.15">
      <c r="K736" s="29">
        <f>IF(A736&gt;0,ROW(),K735)</f>
        <v>400</v>
      </c>
      <c r="L736" s="25" t="str">
        <f ca="1">IF(A736&gt;0,SUM(OFFSET(I736,0,0,COUNTIF(K:K,K736),1)),"")</f>
        <v/>
      </c>
      <c r="M736" s="29" t="e">
        <f>IF(VLOOKUP($F736,master!$B:$E,4,0)=1,1,ROUNDUP(I736/VLOOKUP($F736,master!$B:$E,4,0),0))</f>
        <v>#N/A</v>
      </c>
      <c r="N736" s="25" t="str">
        <f ca="1">IF(A736&gt;0,SUM(OFFSET(M736,0,0,COUNTIF(K:K,K736),1)),"")</f>
        <v/>
      </c>
      <c r="O736" s="26" t="str">
        <f>IF(A736&gt;0,IF(VLOOKUP($F736,master!$B:$G,6,0)="대상",E736,E736-1),"")</f>
        <v/>
      </c>
      <c r="P736" s="25" t="str">
        <f>IF(B736&gt;0,B736,"")</f>
        <v/>
      </c>
    </row>
    <row r="737" spans="11:16" x14ac:dyDescent="0.15">
      <c r="K737" s="29">
        <f>IF(A737&gt;0,ROW(),K736)</f>
        <v>400</v>
      </c>
      <c r="L737" s="25" t="str">
        <f ca="1">IF(A737&gt;0,SUM(OFFSET(I737,0,0,COUNTIF(K:K,K737),1)),"")</f>
        <v/>
      </c>
      <c r="M737" s="29" t="e">
        <f>IF(VLOOKUP($F737,master!$B:$E,4,0)=1,1,ROUNDUP(I737/VLOOKUP($F737,master!$B:$E,4,0),0))</f>
        <v>#N/A</v>
      </c>
      <c r="N737" s="25" t="str">
        <f ca="1">IF(A737&gt;0,SUM(OFFSET(M737,0,0,COUNTIF(K:K,K737),1)),"")</f>
        <v/>
      </c>
      <c r="O737" s="26" t="str">
        <f>IF(A737&gt;0,IF(VLOOKUP($F737,master!$B:$G,6,0)="대상",E737,E737-1),"")</f>
        <v/>
      </c>
      <c r="P737" s="25" t="str">
        <f>IF(B737&gt;0,B737,"")</f>
        <v/>
      </c>
    </row>
    <row r="738" spans="11:16" x14ac:dyDescent="0.15">
      <c r="K738" s="29">
        <f>IF(A738&gt;0,ROW(),K737)</f>
        <v>400</v>
      </c>
      <c r="L738" s="25" t="str">
        <f ca="1">IF(A738&gt;0,SUM(OFFSET(I738,0,0,COUNTIF(K:K,K738),1)),"")</f>
        <v/>
      </c>
      <c r="M738" s="29" t="e">
        <f>IF(VLOOKUP($F738,master!$B:$E,4,0)=1,1,ROUNDUP(I738/VLOOKUP($F738,master!$B:$E,4,0),0))</f>
        <v>#N/A</v>
      </c>
      <c r="N738" s="25" t="str">
        <f ca="1">IF(A738&gt;0,SUM(OFFSET(M738,0,0,COUNTIF(K:K,K738),1)),"")</f>
        <v/>
      </c>
      <c r="O738" s="26" t="str">
        <f>IF(A738&gt;0,IF(VLOOKUP($F738,master!$B:$G,6,0)="대상",E738,E738-1),"")</f>
        <v/>
      </c>
      <c r="P738" s="25" t="str">
        <f>IF(B738&gt;0,B738,"")</f>
        <v/>
      </c>
    </row>
    <row r="739" spans="11:16" x14ac:dyDescent="0.15">
      <c r="K739" s="29">
        <f>IF(A739&gt;0,ROW(),K738)</f>
        <v>400</v>
      </c>
      <c r="L739" s="25" t="str">
        <f ca="1">IF(A739&gt;0,SUM(OFFSET(I739,0,0,COUNTIF(K:K,K739),1)),"")</f>
        <v/>
      </c>
      <c r="M739" s="29" t="e">
        <f>IF(VLOOKUP($F739,master!$B:$E,4,0)=1,1,ROUNDUP(I739/VLOOKUP($F739,master!$B:$E,4,0),0))</f>
        <v>#N/A</v>
      </c>
      <c r="N739" s="25" t="str">
        <f ca="1">IF(A739&gt;0,SUM(OFFSET(M739,0,0,COUNTIF(K:K,K739),1)),"")</f>
        <v/>
      </c>
      <c r="O739" s="26" t="str">
        <f>IF(A739&gt;0,IF(VLOOKUP($F739,master!$B:$G,6,0)="대상",E739,E739-1),"")</f>
        <v/>
      </c>
      <c r="P739" s="25" t="str">
        <f>IF(B739&gt;0,B739,"")</f>
        <v/>
      </c>
    </row>
    <row r="740" spans="11:16" x14ac:dyDescent="0.15">
      <c r="K740" s="29">
        <f>IF(A740&gt;0,ROW(),K739)</f>
        <v>400</v>
      </c>
      <c r="L740" s="25" t="str">
        <f ca="1">IF(A740&gt;0,SUM(OFFSET(I740,0,0,COUNTIF(K:K,K740),1)),"")</f>
        <v/>
      </c>
      <c r="M740" s="29" t="e">
        <f>IF(VLOOKUP($F740,master!$B:$E,4,0)=1,1,ROUNDUP(I740/VLOOKUP($F740,master!$B:$E,4,0),0))</f>
        <v>#N/A</v>
      </c>
      <c r="N740" s="25" t="str">
        <f ca="1">IF(A740&gt;0,SUM(OFFSET(M740,0,0,COUNTIF(K:K,K740),1)),"")</f>
        <v/>
      </c>
      <c r="O740" s="26" t="str">
        <f>IF(A740&gt;0,IF(VLOOKUP($F740,master!$B:$G,6,0)="대상",E740,E740-1),"")</f>
        <v/>
      </c>
      <c r="P740" s="25" t="str">
        <f>IF(B740&gt;0,B740,"")</f>
        <v/>
      </c>
    </row>
    <row r="741" spans="11:16" x14ac:dyDescent="0.15">
      <c r="K741" s="29">
        <f>IF(A741&gt;0,ROW(),K740)</f>
        <v>400</v>
      </c>
      <c r="L741" s="25" t="str">
        <f ca="1">IF(A741&gt;0,SUM(OFFSET(I741,0,0,COUNTIF(K:K,K741),1)),"")</f>
        <v/>
      </c>
      <c r="M741" s="29" t="e">
        <f>IF(VLOOKUP($F741,master!$B:$E,4,0)=1,1,ROUNDUP(I741/VLOOKUP($F741,master!$B:$E,4,0),0))</f>
        <v>#N/A</v>
      </c>
      <c r="N741" s="25" t="str">
        <f ca="1">IF(A741&gt;0,SUM(OFFSET(M741,0,0,COUNTIF(K:K,K741),1)),"")</f>
        <v/>
      </c>
      <c r="O741" s="26" t="str">
        <f>IF(A741&gt;0,IF(VLOOKUP($F741,master!$B:$G,6,0)="대상",E741,E741-1),"")</f>
        <v/>
      </c>
      <c r="P741" s="25" t="str">
        <f>IF(B741&gt;0,B741,"")</f>
        <v/>
      </c>
    </row>
    <row r="742" spans="11:16" x14ac:dyDescent="0.15">
      <c r="K742" s="29">
        <f>IF(A742&gt;0,ROW(),K741)</f>
        <v>400</v>
      </c>
      <c r="L742" s="25" t="str">
        <f ca="1">IF(A742&gt;0,SUM(OFFSET(I742,0,0,COUNTIF(K:K,K742),1)),"")</f>
        <v/>
      </c>
      <c r="M742" s="29" t="e">
        <f>IF(VLOOKUP($F742,master!$B:$E,4,0)=1,1,ROUNDUP(I742/VLOOKUP($F742,master!$B:$E,4,0),0))</f>
        <v>#N/A</v>
      </c>
      <c r="N742" s="25" t="str">
        <f ca="1">IF(A742&gt;0,SUM(OFFSET(M742,0,0,COUNTIF(K:K,K742),1)),"")</f>
        <v/>
      </c>
      <c r="O742" s="26" t="str">
        <f>IF(A742&gt;0,IF(VLOOKUP($F742,master!$B:$G,6,0)="대상",E742,E742-1),"")</f>
        <v/>
      </c>
      <c r="P742" s="25" t="str">
        <f>IF(B742&gt;0,B742,"")</f>
        <v/>
      </c>
    </row>
    <row r="743" spans="11:16" x14ac:dyDescent="0.15">
      <c r="K743" s="29">
        <f>IF(A743&gt;0,ROW(),K742)</f>
        <v>400</v>
      </c>
      <c r="L743" s="25" t="str">
        <f ca="1">IF(A743&gt;0,SUM(OFFSET(I743,0,0,COUNTIF(K:K,K743),1)),"")</f>
        <v/>
      </c>
      <c r="M743" s="29" t="e">
        <f>IF(VLOOKUP($F743,master!$B:$E,4,0)=1,1,ROUNDUP(I743/VLOOKUP($F743,master!$B:$E,4,0),0))</f>
        <v>#N/A</v>
      </c>
      <c r="N743" s="25" t="str">
        <f ca="1">IF(A743&gt;0,SUM(OFFSET(M743,0,0,COUNTIF(K:K,K743),1)),"")</f>
        <v/>
      </c>
      <c r="O743" s="26" t="str">
        <f>IF(A743&gt;0,IF(VLOOKUP($F743,master!$B:$G,6,0)="대상",E743,E743-1),"")</f>
        <v/>
      </c>
      <c r="P743" s="25" t="str">
        <f>IF(B743&gt;0,B743,"")</f>
        <v/>
      </c>
    </row>
    <row r="744" spans="11:16" x14ac:dyDescent="0.15">
      <c r="K744" s="29">
        <f>IF(A744&gt;0,ROW(),K743)</f>
        <v>400</v>
      </c>
      <c r="L744" s="25" t="str">
        <f ca="1">IF(A744&gt;0,SUM(OFFSET(I744,0,0,COUNTIF(K:K,K744),1)),"")</f>
        <v/>
      </c>
      <c r="M744" s="29" t="e">
        <f>IF(VLOOKUP($F744,master!$B:$E,4,0)=1,1,ROUNDUP(I744/VLOOKUP($F744,master!$B:$E,4,0),0))</f>
        <v>#N/A</v>
      </c>
      <c r="N744" s="25" t="str">
        <f ca="1">IF(A744&gt;0,SUM(OFFSET(M744,0,0,COUNTIF(K:K,K744),1)),"")</f>
        <v/>
      </c>
      <c r="O744" s="26" t="str">
        <f>IF(A744&gt;0,IF(VLOOKUP($F744,master!$B:$G,6,0)="대상",E744,E744-1),"")</f>
        <v/>
      </c>
      <c r="P744" s="25" t="str">
        <f>IF(B744&gt;0,B744,"")</f>
        <v/>
      </c>
    </row>
    <row r="745" spans="11:16" x14ac:dyDescent="0.15">
      <c r="K745" s="29">
        <f>IF(A745&gt;0,ROW(),K744)</f>
        <v>400</v>
      </c>
      <c r="L745" s="25" t="str">
        <f ca="1">IF(A745&gt;0,SUM(OFFSET(I745,0,0,COUNTIF(K:K,K745),1)),"")</f>
        <v/>
      </c>
      <c r="M745" s="29" t="e">
        <f>IF(VLOOKUP($F745,master!$B:$E,4,0)=1,1,ROUNDUP(I745/VLOOKUP($F745,master!$B:$E,4,0),0))</f>
        <v>#N/A</v>
      </c>
      <c r="N745" s="25" t="str">
        <f ca="1">IF(A745&gt;0,SUM(OFFSET(M745,0,0,COUNTIF(K:K,K745),1)),"")</f>
        <v/>
      </c>
      <c r="O745" s="26" t="str">
        <f>IF(A745&gt;0,IF(VLOOKUP($F745,master!$B:$G,6,0)="대상",E745,E745-1),"")</f>
        <v/>
      </c>
      <c r="P745" s="25" t="str">
        <f>IF(B745&gt;0,B745,"")</f>
        <v/>
      </c>
    </row>
    <row r="746" spans="11:16" x14ac:dyDescent="0.15">
      <c r="K746" s="29">
        <f>IF(A746&gt;0,ROW(),K745)</f>
        <v>400</v>
      </c>
      <c r="L746" s="25" t="str">
        <f ca="1">IF(A746&gt;0,SUM(OFFSET(I746,0,0,COUNTIF(K:K,K746),1)),"")</f>
        <v/>
      </c>
      <c r="M746" s="29" t="e">
        <f>IF(VLOOKUP($F746,master!$B:$E,4,0)=1,1,ROUNDUP(I746/VLOOKUP($F746,master!$B:$E,4,0),0))</f>
        <v>#N/A</v>
      </c>
      <c r="N746" s="25" t="str">
        <f ca="1">IF(A746&gt;0,SUM(OFFSET(M746,0,0,COUNTIF(K:K,K746),1)),"")</f>
        <v/>
      </c>
      <c r="O746" s="26" t="str">
        <f>IF(A746&gt;0,IF(VLOOKUP($F746,master!$B:$G,6,0)="대상",E746,E746-1),"")</f>
        <v/>
      </c>
      <c r="P746" s="25" t="str">
        <f>IF(B746&gt;0,B746,"")</f>
        <v/>
      </c>
    </row>
    <row r="747" spans="11:16" x14ac:dyDescent="0.15">
      <c r="K747" s="29">
        <f>IF(A747&gt;0,ROW(),K746)</f>
        <v>400</v>
      </c>
      <c r="L747" s="25" t="str">
        <f ca="1">IF(A747&gt;0,SUM(OFFSET(I747,0,0,COUNTIF(K:K,K747),1)),"")</f>
        <v/>
      </c>
      <c r="M747" s="29" t="e">
        <f>IF(VLOOKUP($F747,master!$B:$E,4,0)=1,1,ROUNDUP(I747/VLOOKUP($F747,master!$B:$E,4,0),0))</f>
        <v>#N/A</v>
      </c>
      <c r="N747" s="25" t="str">
        <f ca="1">IF(A747&gt;0,SUM(OFFSET(M747,0,0,COUNTIF(K:K,K747),1)),"")</f>
        <v/>
      </c>
      <c r="O747" s="26" t="str">
        <f>IF(A747&gt;0,IF(VLOOKUP($F747,master!$B:$G,6,0)="대상",E747,E747-1),"")</f>
        <v/>
      </c>
      <c r="P747" s="25" t="str">
        <f>IF(B747&gt;0,B747,"")</f>
        <v/>
      </c>
    </row>
    <row r="748" spans="11:16" x14ac:dyDescent="0.15">
      <c r="K748" s="29">
        <f>IF(A748&gt;0,ROW(),K747)</f>
        <v>400</v>
      </c>
      <c r="L748" s="25" t="str">
        <f ca="1">IF(A748&gt;0,SUM(OFFSET(I748,0,0,COUNTIF(K:K,K748),1)),"")</f>
        <v/>
      </c>
      <c r="M748" s="29" t="e">
        <f>IF(VLOOKUP($F748,master!$B:$E,4,0)=1,1,ROUNDUP(I748/VLOOKUP($F748,master!$B:$E,4,0),0))</f>
        <v>#N/A</v>
      </c>
      <c r="N748" s="25" t="str">
        <f ca="1">IF(A748&gt;0,SUM(OFFSET(M748,0,0,COUNTIF(K:K,K748),1)),"")</f>
        <v/>
      </c>
      <c r="O748" s="26" t="str">
        <f>IF(A748&gt;0,IF(VLOOKUP($F748,master!$B:$G,6,0)="대상",E748,E748-1),"")</f>
        <v/>
      </c>
      <c r="P748" s="25" t="str">
        <f>IF(B748&gt;0,B748,"")</f>
        <v/>
      </c>
    </row>
    <row r="749" spans="11:16" x14ac:dyDescent="0.15">
      <c r="K749" s="29">
        <f>IF(A749&gt;0,ROW(),K748)</f>
        <v>400</v>
      </c>
      <c r="L749" s="25" t="str">
        <f ca="1">IF(A749&gt;0,SUM(OFFSET(I749,0,0,COUNTIF(K:K,K749),1)),"")</f>
        <v/>
      </c>
      <c r="M749" s="29" t="e">
        <f>IF(VLOOKUP($F749,master!$B:$E,4,0)=1,1,ROUNDUP(I749/VLOOKUP($F749,master!$B:$E,4,0),0))</f>
        <v>#N/A</v>
      </c>
      <c r="N749" s="25" t="str">
        <f ca="1">IF(A749&gt;0,SUM(OFFSET(M749,0,0,COUNTIF(K:K,K749),1)),"")</f>
        <v/>
      </c>
      <c r="O749" s="26" t="str">
        <f>IF(A749&gt;0,IF(VLOOKUP($F749,master!$B:$G,6,0)="대상",E749,E749-1),"")</f>
        <v/>
      </c>
      <c r="P749" s="25" t="str">
        <f>IF(B749&gt;0,B749,"")</f>
        <v/>
      </c>
    </row>
    <row r="750" spans="11:16" x14ac:dyDescent="0.15">
      <c r="K750" s="29">
        <f>IF(A750&gt;0,ROW(),K749)</f>
        <v>400</v>
      </c>
      <c r="L750" s="25" t="str">
        <f ca="1">IF(A750&gt;0,SUM(OFFSET(I750,0,0,COUNTIF(K:K,K750),1)),"")</f>
        <v/>
      </c>
      <c r="M750" s="29" t="e">
        <f>IF(VLOOKUP($F750,master!$B:$E,4,0)=1,1,ROUNDUP(I750/VLOOKUP($F750,master!$B:$E,4,0),0))</f>
        <v>#N/A</v>
      </c>
      <c r="N750" s="25" t="str">
        <f ca="1">IF(A750&gt;0,SUM(OFFSET(M750,0,0,COUNTIF(K:K,K750),1)),"")</f>
        <v/>
      </c>
      <c r="O750" s="26" t="str">
        <f>IF(A750&gt;0,IF(VLOOKUP($F750,master!$B:$G,6,0)="대상",E750,E750-1),"")</f>
        <v/>
      </c>
      <c r="P750" s="25" t="str">
        <f>IF(B750&gt;0,B750,"")</f>
        <v/>
      </c>
    </row>
    <row r="751" spans="11:16" x14ac:dyDescent="0.15">
      <c r="K751" s="29">
        <f>IF(A751&gt;0,ROW(),K750)</f>
        <v>400</v>
      </c>
      <c r="L751" s="25" t="str">
        <f ca="1">IF(A751&gt;0,SUM(OFFSET(I751,0,0,COUNTIF(K:K,K751),1)),"")</f>
        <v/>
      </c>
      <c r="M751" s="29" t="e">
        <f>IF(VLOOKUP($F751,master!$B:$E,4,0)=1,1,ROUNDUP(I751/VLOOKUP($F751,master!$B:$E,4,0),0))</f>
        <v>#N/A</v>
      </c>
      <c r="N751" s="25" t="str">
        <f ca="1">IF(A751&gt;0,SUM(OFFSET(M751,0,0,COUNTIF(K:K,K751),1)),"")</f>
        <v/>
      </c>
      <c r="O751" s="26" t="str">
        <f>IF(A751&gt;0,IF(VLOOKUP($F751,master!$B:$G,6,0)="대상",E751,E751-1),"")</f>
        <v/>
      </c>
      <c r="P751" s="25" t="str">
        <f>IF(B751&gt;0,B751,"")</f>
        <v/>
      </c>
    </row>
    <row r="752" spans="11:16" x14ac:dyDescent="0.15">
      <c r="K752" s="29">
        <f>IF(A752&gt;0,ROW(),K751)</f>
        <v>400</v>
      </c>
      <c r="L752" s="25" t="str">
        <f ca="1">IF(A752&gt;0,SUM(OFFSET(I752,0,0,COUNTIF(K:K,K752),1)),"")</f>
        <v/>
      </c>
      <c r="M752" s="29" t="e">
        <f>IF(VLOOKUP($F752,master!$B:$E,4,0)=1,1,ROUNDUP(I752/VLOOKUP($F752,master!$B:$E,4,0),0))</f>
        <v>#N/A</v>
      </c>
      <c r="N752" s="25" t="str">
        <f ca="1">IF(A752&gt;0,SUM(OFFSET(M752,0,0,COUNTIF(K:K,K752),1)),"")</f>
        <v/>
      </c>
      <c r="O752" s="26" t="str">
        <f>IF(A752&gt;0,IF(VLOOKUP($F752,master!$B:$G,6,0)="대상",E752,E752-1),"")</f>
        <v/>
      </c>
      <c r="P752" s="25" t="str">
        <f>IF(B752&gt;0,B752,"")</f>
        <v/>
      </c>
    </row>
    <row r="753" spans="11:16" x14ac:dyDescent="0.15">
      <c r="K753" s="29">
        <f>IF(A753&gt;0,ROW(),K752)</f>
        <v>400</v>
      </c>
      <c r="L753" s="25" t="str">
        <f ca="1">IF(A753&gt;0,SUM(OFFSET(I753,0,0,COUNTIF(K:K,K753),1)),"")</f>
        <v/>
      </c>
      <c r="M753" s="29" t="e">
        <f>IF(VLOOKUP($F753,master!$B:$E,4,0)=1,1,ROUNDUP(I753/VLOOKUP($F753,master!$B:$E,4,0),0))</f>
        <v>#N/A</v>
      </c>
      <c r="N753" s="25" t="str">
        <f ca="1">IF(A753&gt;0,SUM(OFFSET(M753,0,0,COUNTIF(K:K,K753),1)),"")</f>
        <v/>
      </c>
      <c r="O753" s="26" t="str">
        <f>IF(A753&gt;0,IF(VLOOKUP($F753,master!$B:$G,6,0)="대상",E753,E753-1),"")</f>
        <v/>
      </c>
      <c r="P753" s="25" t="str">
        <f>IF(B753&gt;0,B753,"")</f>
        <v/>
      </c>
    </row>
    <row r="754" spans="11:16" x14ac:dyDescent="0.15">
      <c r="K754" s="29">
        <f>IF(A754&gt;0,ROW(),K753)</f>
        <v>400</v>
      </c>
      <c r="L754" s="25" t="str">
        <f ca="1">IF(A754&gt;0,SUM(OFFSET(I754,0,0,COUNTIF(K:K,K754),1)),"")</f>
        <v/>
      </c>
      <c r="M754" s="29" t="e">
        <f>IF(VLOOKUP($F754,master!$B:$E,4,0)=1,1,ROUNDUP(I754/VLOOKUP($F754,master!$B:$E,4,0),0))</f>
        <v>#N/A</v>
      </c>
      <c r="N754" s="25" t="str">
        <f ca="1">IF(A754&gt;0,SUM(OFFSET(M754,0,0,COUNTIF(K:K,K754),1)),"")</f>
        <v/>
      </c>
      <c r="O754" s="26" t="str">
        <f>IF(A754&gt;0,IF(VLOOKUP($F754,master!$B:$G,6,0)="대상",E754,E754-1),"")</f>
        <v/>
      </c>
      <c r="P754" s="25" t="str">
        <f>IF(B754&gt;0,B754,"")</f>
        <v/>
      </c>
    </row>
    <row r="755" spans="11:16" x14ac:dyDescent="0.15">
      <c r="K755" s="29">
        <f>IF(A755&gt;0,ROW(),K754)</f>
        <v>400</v>
      </c>
      <c r="L755" s="25" t="str">
        <f ca="1">IF(A755&gt;0,SUM(OFFSET(I755,0,0,COUNTIF(K:K,K755),1)),"")</f>
        <v/>
      </c>
      <c r="M755" s="29" t="e">
        <f>IF(VLOOKUP($F755,master!$B:$E,4,0)=1,1,ROUNDUP(I755/VLOOKUP($F755,master!$B:$E,4,0),0))</f>
        <v>#N/A</v>
      </c>
      <c r="N755" s="25" t="str">
        <f ca="1">IF(A755&gt;0,SUM(OFFSET(M755,0,0,COUNTIF(K:K,K755),1)),"")</f>
        <v/>
      </c>
      <c r="O755" s="26" t="str">
        <f>IF(A755&gt;0,IF(VLOOKUP($F755,master!$B:$G,6,0)="대상",E755,E755-1),"")</f>
        <v/>
      </c>
      <c r="P755" s="25" t="str">
        <f>IF(B755&gt;0,B755,"")</f>
        <v/>
      </c>
    </row>
    <row r="756" spans="11:16" x14ac:dyDescent="0.15">
      <c r="K756" s="29">
        <f>IF(A756&gt;0,ROW(),K755)</f>
        <v>400</v>
      </c>
      <c r="L756" s="25" t="str">
        <f ca="1">IF(A756&gt;0,SUM(OFFSET(I756,0,0,COUNTIF(K:K,K756),1)),"")</f>
        <v/>
      </c>
      <c r="M756" s="29" t="e">
        <f>IF(VLOOKUP($F756,master!$B:$E,4,0)=1,1,ROUNDUP(I756/VLOOKUP($F756,master!$B:$E,4,0),0))</f>
        <v>#N/A</v>
      </c>
      <c r="N756" s="25" t="str">
        <f ca="1">IF(A756&gt;0,SUM(OFFSET(M756,0,0,COUNTIF(K:K,K756),1)),"")</f>
        <v/>
      </c>
      <c r="O756" s="26" t="str">
        <f>IF(A756&gt;0,IF(VLOOKUP($F756,master!$B:$G,6,0)="대상",E756,E756-1),"")</f>
        <v/>
      </c>
      <c r="P756" s="25" t="str">
        <f>IF(B756&gt;0,B756,"")</f>
        <v/>
      </c>
    </row>
    <row r="757" spans="11:16" x14ac:dyDescent="0.15">
      <c r="K757" s="29">
        <f>IF(A757&gt;0,ROW(),K756)</f>
        <v>400</v>
      </c>
      <c r="L757" s="25" t="str">
        <f ca="1">IF(A757&gt;0,SUM(OFFSET(I757,0,0,COUNTIF(K:K,K757),1)),"")</f>
        <v/>
      </c>
      <c r="M757" s="29" t="e">
        <f>IF(VLOOKUP($F757,master!$B:$E,4,0)=1,1,ROUNDUP(I757/VLOOKUP($F757,master!$B:$E,4,0),0))</f>
        <v>#N/A</v>
      </c>
      <c r="N757" s="25" t="str">
        <f ca="1">IF(A757&gt;0,SUM(OFFSET(M757,0,0,COUNTIF(K:K,K757),1)),"")</f>
        <v/>
      </c>
      <c r="O757" s="26" t="str">
        <f>IF(A757&gt;0,IF(VLOOKUP($F757,master!$B:$G,6,0)="대상",E757,E757-1),"")</f>
        <v/>
      </c>
      <c r="P757" s="25" t="str">
        <f>IF(B757&gt;0,B757,"")</f>
        <v/>
      </c>
    </row>
    <row r="758" spans="11:16" x14ac:dyDescent="0.15">
      <c r="K758" s="29">
        <f>IF(A758&gt;0,ROW(),K757)</f>
        <v>400</v>
      </c>
      <c r="L758" s="25" t="str">
        <f ca="1">IF(A758&gt;0,SUM(OFFSET(I758,0,0,COUNTIF(K:K,K758),1)),"")</f>
        <v/>
      </c>
      <c r="M758" s="29" t="e">
        <f>IF(VLOOKUP($F758,master!$B:$E,4,0)=1,1,ROUNDUP(I758/VLOOKUP($F758,master!$B:$E,4,0),0))</f>
        <v>#N/A</v>
      </c>
      <c r="N758" s="25" t="str">
        <f ca="1">IF(A758&gt;0,SUM(OFFSET(M758,0,0,COUNTIF(K:K,K758),1)),"")</f>
        <v/>
      </c>
      <c r="O758" s="26" t="str">
        <f>IF(A758&gt;0,IF(VLOOKUP($F758,master!$B:$G,6,0)="대상",E758,E758-1),"")</f>
        <v/>
      </c>
      <c r="P758" s="25" t="str">
        <f>IF(B758&gt;0,B758,"")</f>
        <v/>
      </c>
    </row>
    <row r="759" spans="11:16" x14ac:dyDescent="0.15">
      <c r="K759" s="29">
        <f>IF(A759&gt;0,ROW(),K758)</f>
        <v>400</v>
      </c>
      <c r="L759" s="25" t="str">
        <f ca="1">IF(A759&gt;0,SUM(OFFSET(I759,0,0,COUNTIF(K:K,K759),1)),"")</f>
        <v/>
      </c>
      <c r="M759" s="29" t="e">
        <f>IF(VLOOKUP($F759,master!$B:$E,4,0)=1,1,ROUNDUP(I759/VLOOKUP($F759,master!$B:$E,4,0),0))</f>
        <v>#N/A</v>
      </c>
      <c r="N759" s="25" t="str">
        <f ca="1">IF(A759&gt;0,SUM(OFFSET(M759,0,0,COUNTIF(K:K,K759),1)),"")</f>
        <v/>
      </c>
      <c r="O759" s="26" t="str">
        <f>IF(A759&gt;0,IF(VLOOKUP($F759,master!$B:$G,6,0)="대상",E759,E759-1),"")</f>
        <v/>
      </c>
      <c r="P759" s="25" t="str">
        <f>IF(B759&gt;0,B759,"")</f>
        <v/>
      </c>
    </row>
    <row r="760" spans="11:16" x14ac:dyDescent="0.15">
      <c r="K760" s="29">
        <f>IF(A760&gt;0,ROW(),K759)</f>
        <v>400</v>
      </c>
      <c r="L760" s="25" t="str">
        <f ca="1">IF(A760&gt;0,SUM(OFFSET(I760,0,0,COUNTIF(K:K,K760),1)),"")</f>
        <v/>
      </c>
      <c r="M760" s="29" t="e">
        <f>IF(VLOOKUP($F760,master!$B:$E,4,0)=1,1,ROUNDUP(I760/VLOOKUP($F760,master!$B:$E,4,0),0))</f>
        <v>#N/A</v>
      </c>
      <c r="N760" s="25" t="str">
        <f ca="1">IF(A760&gt;0,SUM(OFFSET(M760,0,0,COUNTIF(K:K,K760),1)),"")</f>
        <v/>
      </c>
      <c r="O760" s="26" t="str">
        <f>IF(A760&gt;0,IF(VLOOKUP($F760,master!$B:$G,6,0)="대상",E760,E760-1),"")</f>
        <v/>
      </c>
      <c r="P760" s="25" t="str">
        <f>IF(B760&gt;0,B760,"")</f>
        <v/>
      </c>
    </row>
    <row r="761" spans="11:16" x14ac:dyDescent="0.15">
      <c r="K761" s="29">
        <f>IF(A761&gt;0,ROW(),K760)</f>
        <v>400</v>
      </c>
      <c r="L761" s="25" t="str">
        <f ca="1">IF(A761&gt;0,SUM(OFFSET(I761,0,0,COUNTIF(K:K,K761),1)),"")</f>
        <v/>
      </c>
      <c r="M761" s="29" t="e">
        <f>IF(VLOOKUP($F761,master!$B:$E,4,0)=1,1,ROUNDUP(I761/VLOOKUP($F761,master!$B:$E,4,0),0))</f>
        <v>#N/A</v>
      </c>
      <c r="N761" s="25" t="str">
        <f ca="1">IF(A761&gt;0,SUM(OFFSET(M761,0,0,COUNTIF(K:K,K761),1)),"")</f>
        <v/>
      </c>
      <c r="O761" s="26" t="str">
        <f>IF(A761&gt;0,IF(VLOOKUP($F761,master!$B:$G,6,0)="대상",E761,E761-1),"")</f>
        <v/>
      </c>
      <c r="P761" s="25" t="str">
        <f>IF(B761&gt;0,B761,"")</f>
        <v/>
      </c>
    </row>
    <row r="762" spans="11:16" x14ac:dyDescent="0.15">
      <c r="K762" s="29">
        <f>IF(A762&gt;0,ROW(),K761)</f>
        <v>400</v>
      </c>
      <c r="L762" s="25" t="str">
        <f ca="1">IF(A762&gt;0,SUM(OFFSET(I762,0,0,COUNTIF(K:K,K762),1)),"")</f>
        <v/>
      </c>
      <c r="M762" s="29" t="e">
        <f>IF(VLOOKUP($F762,master!$B:$E,4,0)=1,1,ROUNDUP(I762/VLOOKUP($F762,master!$B:$E,4,0),0))</f>
        <v>#N/A</v>
      </c>
      <c r="N762" s="25" t="str">
        <f ca="1">IF(A762&gt;0,SUM(OFFSET(M762,0,0,COUNTIF(K:K,K762),1)),"")</f>
        <v/>
      </c>
      <c r="O762" s="26" t="str">
        <f>IF(A762&gt;0,IF(VLOOKUP($F762,master!$B:$G,6,0)="대상",E762,E762-1),"")</f>
        <v/>
      </c>
      <c r="P762" s="25" t="str">
        <f>IF(B762&gt;0,B762,"")</f>
        <v/>
      </c>
    </row>
    <row r="763" spans="11:16" x14ac:dyDescent="0.15">
      <c r="K763" s="29">
        <f>IF(A763&gt;0,ROW(),K762)</f>
        <v>400</v>
      </c>
      <c r="L763" s="25" t="str">
        <f ca="1">IF(A763&gt;0,SUM(OFFSET(I763,0,0,COUNTIF(K:K,K763),1)),"")</f>
        <v/>
      </c>
      <c r="M763" s="29" t="e">
        <f>IF(VLOOKUP($F763,master!$B:$E,4,0)=1,1,ROUNDUP(I763/VLOOKUP($F763,master!$B:$E,4,0),0))</f>
        <v>#N/A</v>
      </c>
      <c r="N763" s="25" t="str">
        <f ca="1">IF(A763&gt;0,SUM(OFFSET(M763,0,0,COUNTIF(K:K,K763),1)),"")</f>
        <v/>
      </c>
      <c r="O763" s="26" t="str">
        <f>IF(A763&gt;0,IF(VLOOKUP($F763,master!$B:$G,6,0)="대상",E763,E763-1),"")</f>
        <v/>
      </c>
      <c r="P763" s="25" t="str">
        <f>IF(B763&gt;0,B763,"")</f>
        <v/>
      </c>
    </row>
    <row r="764" spans="11:16" x14ac:dyDescent="0.15">
      <c r="K764" s="29">
        <f>IF(A764&gt;0,ROW(),K763)</f>
        <v>400</v>
      </c>
      <c r="L764" s="25" t="str">
        <f ca="1">IF(A764&gt;0,SUM(OFFSET(I764,0,0,COUNTIF(K:K,K764),1)),"")</f>
        <v/>
      </c>
      <c r="M764" s="29" t="e">
        <f>IF(VLOOKUP($F764,master!$B:$E,4,0)=1,1,ROUNDUP(I764/VLOOKUP($F764,master!$B:$E,4,0),0))</f>
        <v>#N/A</v>
      </c>
      <c r="N764" s="25" t="str">
        <f ca="1">IF(A764&gt;0,SUM(OFFSET(M764,0,0,COUNTIF(K:K,K764),1)),"")</f>
        <v/>
      </c>
      <c r="O764" s="26" t="str">
        <f>IF(A764&gt;0,IF(VLOOKUP($F764,master!$B:$G,6,0)="대상",E764,E764-1),"")</f>
        <v/>
      </c>
      <c r="P764" s="25" t="str">
        <f>IF(B764&gt;0,B764,"")</f>
        <v/>
      </c>
    </row>
    <row r="765" spans="11:16" x14ac:dyDescent="0.15">
      <c r="K765" s="29">
        <f>IF(A765&gt;0,ROW(),K764)</f>
        <v>400</v>
      </c>
      <c r="L765" s="25" t="str">
        <f ca="1">IF(A765&gt;0,SUM(OFFSET(I765,0,0,COUNTIF(K:K,K765),1)),"")</f>
        <v/>
      </c>
      <c r="M765" s="29" t="e">
        <f>IF(VLOOKUP($F765,master!$B:$E,4,0)=1,1,ROUNDUP(I765/VLOOKUP($F765,master!$B:$E,4,0),0))</f>
        <v>#N/A</v>
      </c>
      <c r="N765" s="25" t="str">
        <f ca="1">IF(A765&gt;0,SUM(OFFSET(M765,0,0,COUNTIF(K:K,K765),1)),"")</f>
        <v/>
      </c>
      <c r="O765" s="26" t="str">
        <f>IF(A765&gt;0,IF(VLOOKUP($F765,master!$B:$G,6,0)="대상",E765,E765-1),"")</f>
        <v/>
      </c>
      <c r="P765" s="25" t="str">
        <f>IF(B765&gt;0,B765,"")</f>
        <v/>
      </c>
    </row>
    <row r="766" spans="11:16" x14ac:dyDescent="0.15">
      <c r="K766" s="29">
        <f>IF(A766&gt;0,ROW(),K765)</f>
        <v>400</v>
      </c>
      <c r="L766" s="25" t="str">
        <f ca="1">IF(A766&gt;0,SUM(OFFSET(I766,0,0,COUNTIF(K:K,K766),1)),"")</f>
        <v/>
      </c>
      <c r="M766" s="29" t="e">
        <f>IF(VLOOKUP($F766,master!$B:$E,4,0)=1,1,ROUNDUP(I766/VLOOKUP($F766,master!$B:$E,4,0),0))</f>
        <v>#N/A</v>
      </c>
      <c r="N766" s="25" t="str">
        <f ca="1">IF(A766&gt;0,SUM(OFFSET(M766,0,0,COUNTIF(K:K,K766),1)),"")</f>
        <v/>
      </c>
      <c r="O766" s="26" t="str">
        <f>IF(A766&gt;0,IF(VLOOKUP($F766,master!$B:$G,6,0)="대상",E766,E766-1),"")</f>
        <v/>
      </c>
      <c r="P766" s="25" t="str">
        <f>IF(B766&gt;0,B766,"")</f>
        <v/>
      </c>
    </row>
    <row r="767" spans="11:16" x14ac:dyDescent="0.15">
      <c r="K767" s="29">
        <f>IF(A767&gt;0,ROW(),K766)</f>
        <v>400</v>
      </c>
      <c r="L767" s="25" t="str">
        <f ca="1">IF(A767&gt;0,SUM(OFFSET(I767,0,0,COUNTIF(K:K,K767),1)),"")</f>
        <v/>
      </c>
      <c r="M767" s="29" t="e">
        <f>IF(VLOOKUP($F767,master!$B:$E,4,0)=1,1,ROUNDUP(I767/VLOOKUP($F767,master!$B:$E,4,0),0))</f>
        <v>#N/A</v>
      </c>
      <c r="N767" s="25" t="str">
        <f ca="1">IF(A767&gt;0,SUM(OFFSET(M767,0,0,COUNTIF(K:K,K767),1)),"")</f>
        <v/>
      </c>
      <c r="O767" s="26" t="str">
        <f>IF(A767&gt;0,IF(VLOOKUP($F767,master!$B:$G,6,0)="대상",E767,E767-1),"")</f>
        <v/>
      </c>
      <c r="P767" s="25" t="str">
        <f>IF(B767&gt;0,B767,"")</f>
        <v/>
      </c>
    </row>
    <row r="768" spans="11:16" x14ac:dyDescent="0.15">
      <c r="K768" s="29">
        <f>IF(A768&gt;0,ROW(),K767)</f>
        <v>400</v>
      </c>
      <c r="L768" s="25" t="str">
        <f ca="1">IF(A768&gt;0,SUM(OFFSET(I768,0,0,COUNTIF(K:K,K768),1)),"")</f>
        <v/>
      </c>
      <c r="M768" s="29" t="e">
        <f>IF(VLOOKUP($F768,master!$B:$E,4,0)=1,1,ROUNDUP(I768/VLOOKUP($F768,master!$B:$E,4,0),0))</f>
        <v>#N/A</v>
      </c>
      <c r="N768" s="25" t="str">
        <f ca="1">IF(A768&gt;0,SUM(OFFSET(M768,0,0,COUNTIF(K:K,K768),1)),"")</f>
        <v/>
      </c>
      <c r="O768" s="26" t="str">
        <f>IF(A768&gt;0,IF(VLOOKUP($F768,master!$B:$G,6,0)="대상",E768,E768-1),"")</f>
        <v/>
      </c>
      <c r="P768" s="25" t="str">
        <f>IF(B768&gt;0,B768,"")</f>
        <v/>
      </c>
    </row>
    <row r="769" spans="11:16" x14ac:dyDescent="0.15">
      <c r="K769" s="29">
        <f>IF(A769&gt;0,ROW(),K768)</f>
        <v>400</v>
      </c>
      <c r="L769" s="25" t="str">
        <f ca="1">IF(A769&gt;0,SUM(OFFSET(I769,0,0,COUNTIF(K:K,K769),1)),"")</f>
        <v/>
      </c>
      <c r="M769" s="29" t="e">
        <f>IF(VLOOKUP($F769,master!$B:$E,4,0)=1,1,ROUNDUP(I769/VLOOKUP($F769,master!$B:$E,4,0),0))</f>
        <v>#N/A</v>
      </c>
      <c r="N769" s="25" t="str">
        <f ca="1">IF(A769&gt;0,SUM(OFFSET(M769,0,0,COUNTIF(K:K,K769),1)),"")</f>
        <v/>
      </c>
      <c r="O769" s="26" t="str">
        <f>IF(A769&gt;0,IF(VLOOKUP($F769,master!$B:$G,6,0)="대상",E769,E769-1),"")</f>
        <v/>
      </c>
      <c r="P769" s="25" t="str">
        <f>IF(B769&gt;0,B769,"")</f>
        <v/>
      </c>
    </row>
    <row r="770" spans="11:16" x14ac:dyDescent="0.15">
      <c r="K770" s="29">
        <f>IF(A770&gt;0,ROW(),K769)</f>
        <v>400</v>
      </c>
      <c r="L770" s="25" t="str">
        <f ca="1">IF(A770&gt;0,SUM(OFFSET(I770,0,0,COUNTIF(K:K,K770),1)),"")</f>
        <v/>
      </c>
      <c r="M770" s="29" t="e">
        <f>IF(VLOOKUP($F770,master!$B:$E,4,0)=1,1,ROUNDUP(I770/VLOOKUP($F770,master!$B:$E,4,0),0))</f>
        <v>#N/A</v>
      </c>
      <c r="N770" s="25" t="str">
        <f ca="1">IF(A770&gt;0,SUM(OFFSET(M770,0,0,COUNTIF(K:K,K770),1)),"")</f>
        <v/>
      </c>
      <c r="O770" s="26" t="str">
        <f>IF(A770&gt;0,IF(VLOOKUP($F770,master!$B:$G,6,0)="대상",E770,E770-1),"")</f>
        <v/>
      </c>
      <c r="P770" s="25" t="str">
        <f>IF(B770&gt;0,B770,"")</f>
        <v/>
      </c>
    </row>
    <row r="771" spans="11:16" x14ac:dyDescent="0.15">
      <c r="K771" s="29">
        <f>IF(A771&gt;0,ROW(),K770)</f>
        <v>400</v>
      </c>
      <c r="L771" s="25" t="str">
        <f ca="1">IF(A771&gt;0,SUM(OFFSET(I771,0,0,COUNTIF(K:K,K771),1)),"")</f>
        <v/>
      </c>
      <c r="M771" s="29" t="e">
        <f>IF(VLOOKUP($F771,master!$B:$E,4,0)=1,1,ROUNDUP(I771/VLOOKUP($F771,master!$B:$E,4,0),0))</f>
        <v>#N/A</v>
      </c>
      <c r="N771" s="25" t="str">
        <f ca="1">IF(A771&gt;0,SUM(OFFSET(M771,0,0,COUNTIF(K:K,K771),1)),"")</f>
        <v/>
      </c>
      <c r="O771" s="26" t="str">
        <f>IF(A771&gt;0,IF(VLOOKUP($F771,master!$B:$G,6,0)="대상",E771,E771-1),"")</f>
        <v/>
      </c>
      <c r="P771" s="25" t="str">
        <f>IF(B771&gt;0,B771,"")</f>
        <v/>
      </c>
    </row>
    <row r="772" spans="11:16" x14ac:dyDescent="0.15">
      <c r="K772" s="29">
        <f>IF(A772&gt;0,ROW(),K771)</f>
        <v>400</v>
      </c>
      <c r="L772" s="25" t="str">
        <f ca="1">IF(A772&gt;0,SUM(OFFSET(I772,0,0,COUNTIF(K:K,K772),1)),"")</f>
        <v/>
      </c>
      <c r="M772" s="29" t="e">
        <f>IF(VLOOKUP($F772,master!$B:$E,4,0)=1,1,ROUNDUP(I772/VLOOKUP($F772,master!$B:$E,4,0),0))</f>
        <v>#N/A</v>
      </c>
      <c r="N772" s="25" t="str">
        <f ca="1">IF(A772&gt;0,SUM(OFFSET(M772,0,0,COUNTIF(K:K,K772),1)),"")</f>
        <v/>
      </c>
      <c r="O772" s="26" t="str">
        <f>IF(A772&gt;0,IF(VLOOKUP($F772,master!$B:$G,6,0)="대상",E772,E772-1),"")</f>
        <v/>
      </c>
      <c r="P772" s="25" t="str">
        <f>IF(B772&gt;0,B772,"")</f>
        <v/>
      </c>
    </row>
    <row r="773" spans="11:16" x14ac:dyDescent="0.15">
      <c r="K773" s="29">
        <f>IF(A773&gt;0,ROW(),K772)</f>
        <v>400</v>
      </c>
      <c r="L773" s="25" t="str">
        <f ca="1">IF(A773&gt;0,SUM(OFFSET(I773,0,0,COUNTIF(K:K,K773),1)),"")</f>
        <v/>
      </c>
      <c r="M773" s="29" t="e">
        <f>IF(VLOOKUP($F773,master!$B:$E,4,0)=1,1,ROUNDUP(I773/VLOOKUP($F773,master!$B:$E,4,0),0))</f>
        <v>#N/A</v>
      </c>
      <c r="N773" s="25" t="str">
        <f ca="1">IF(A773&gt;0,SUM(OFFSET(M773,0,0,COUNTIF(K:K,K773),1)),"")</f>
        <v/>
      </c>
      <c r="O773" s="26" t="str">
        <f>IF(A773&gt;0,IF(VLOOKUP($F773,master!$B:$G,6,0)="대상",E773,E773-1),"")</f>
        <v/>
      </c>
      <c r="P773" s="25" t="str">
        <f>IF(B773&gt;0,B773,"")</f>
        <v/>
      </c>
    </row>
    <row r="774" spans="11:16" x14ac:dyDescent="0.15">
      <c r="K774" s="29">
        <f>IF(A774&gt;0,ROW(),K773)</f>
        <v>400</v>
      </c>
      <c r="L774" s="25" t="str">
        <f ca="1">IF(A774&gt;0,SUM(OFFSET(I774,0,0,COUNTIF(K:K,K774),1)),"")</f>
        <v/>
      </c>
      <c r="M774" s="29" t="e">
        <f>IF(VLOOKUP($F774,master!$B:$E,4,0)=1,1,ROUNDUP(I774/VLOOKUP($F774,master!$B:$E,4,0),0))</f>
        <v>#N/A</v>
      </c>
      <c r="N774" s="25" t="str">
        <f ca="1">IF(A774&gt;0,SUM(OFFSET(M774,0,0,COUNTIF(K:K,K774),1)),"")</f>
        <v/>
      </c>
      <c r="O774" s="26" t="str">
        <f>IF(A774&gt;0,IF(VLOOKUP($F774,master!$B:$G,6,0)="대상",E774,E774-1),"")</f>
        <v/>
      </c>
      <c r="P774" s="25" t="str">
        <f>IF(B774&gt;0,B774,"")</f>
        <v/>
      </c>
    </row>
    <row r="775" spans="11:16" x14ac:dyDescent="0.15">
      <c r="K775" s="29">
        <f>IF(A775&gt;0,ROW(),K774)</f>
        <v>400</v>
      </c>
      <c r="L775" s="25" t="str">
        <f ca="1">IF(A775&gt;0,SUM(OFFSET(I775,0,0,COUNTIF(K:K,K775),1)),"")</f>
        <v/>
      </c>
      <c r="M775" s="29" t="e">
        <f>IF(VLOOKUP($F775,master!$B:$E,4,0)=1,1,ROUNDUP(I775/VLOOKUP($F775,master!$B:$E,4,0),0))</f>
        <v>#N/A</v>
      </c>
      <c r="N775" s="25" t="str">
        <f ca="1">IF(A775&gt;0,SUM(OFFSET(M775,0,0,COUNTIF(K:K,K775),1)),"")</f>
        <v/>
      </c>
      <c r="O775" s="26" t="str">
        <f>IF(A775&gt;0,IF(VLOOKUP($F775,master!$B:$G,6,0)="대상",E775,E775-1),"")</f>
        <v/>
      </c>
      <c r="P775" s="25" t="str">
        <f>IF(B775&gt;0,B775,"")</f>
        <v/>
      </c>
    </row>
    <row r="776" spans="11:16" x14ac:dyDescent="0.15">
      <c r="K776" s="29">
        <f>IF(A776&gt;0,ROW(),K775)</f>
        <v>400</v>
      </c>
      <c r="L776" s="25" t="str">
        <f ca="1">IF(A776&gt;0,SUM(OFFSET(I776,0,0,COUNTIF(K:K,K776),1)),"")</f>
        <v/>
      </c>
      <c r="M776" s="29" t="e">
        <f>IF(VLOOKUP($F776,master!$B:$E,4,0)=1,1,ROUNDUP(I776/VLOOKUP($F776,master!$B:$E,4,0),0))</f>
        <v>#N/A</v>
      </c>
      <c r="N776" s="25" t="str">
        <f ca="1">IF(A776&gt;0,SUM(OFFSET(M776,0,0,COUNTIF(K:K,K776),1)),"")</f>
        <v/>
      </c>
      <c r="O776" s="26" t="str">
        <f>IF(A776&gt;0,IF(VLOOKUP($F776,master!$B:$G,6,0)="대상",E776,E776-1),"")</f>
        <v/>
      </c>
      <c r="P776" s="25" t="str">
        <f>IF(B776&gt;0,B776,"")</f>
        <v/>
      </c>
    </row>
    <row r="777" spans="11:16" x14ac:dyDescent="0.15">
      <c r="K777" s="29">
        <f>IF(A777&gt;0,ROW(),K776)</f>
        <v>400</v>
      </c>
      <c r="L777" s="25" t="str">
        <f ca="1">IF(A777&gt;0,SUM(OFFSET(I777,0,0,COUNTIF(K:K,K777),1)),"")</f>
        <v/>
      </c>
      <c r="M777" s="29" t="e">
        <f>IF(VLOOKUP($F777,master!$B:$E,4,0)=1,1,ROUNDUP(I777/VLOOKUP($F777,master!$B:$E,4,0),0))</f>
        <v>#N/A</v>
      </c>
      <c r="N777" s="25" t="str">
        <f ca="1">IF(A777&gt;0,SUM(OFFSET(M777,0,0,COUNTIF(K:K,K777),1)),"")</f>
        <v/>
      </c>
      <c r="O777" s="26" t="str">
        <f>IF(A777&gt;0,IF(VLOOKUP($F777,master!$B:$G,6,0)="대상",E777,E777-1),"")</f>
        <v/>
      </c>
      <c r="P777" s="25" t="str">
        <f>IF(B777&gt;0,B777,"")</f>
        <v/>
      </c>
    </row>
    <row r="778" spans="11:16" x14ac:dyDescent="0.15">
      <c r="K778" s="29">
        <f>IF(A778&gt;0,ROW(),K777)</f>
        <v>400</v>
      </c>
      <c r="L778" s="25" t="str">
        <f ca="1">IF(A778&gt;0,SUM(OFFSET(I778,0,0,COUNTIF(K:K,K778),1)),"")</f>
        <v/>
      </c>
      <c r="M778" s="29" t="e">
        <f>IF(VLOOKUP($F778,master!$B:$E,4,0)=1,1,ROUNDUP(I778/VLOOKUP($F778,master!$B:$E,4,0),0))</f>
        <v>#N/A</v>
      </c>
      <c r="N778" s="25" t="str">
        <f ca="1">IF(A778&gt;0,SUM(OFFSET(M778,0,0,COUNTIF(K:K,K778),1)),"")</f>
        <v/>
      </c>
      <c r="O778" s="26" t="str">
        <f>IF(A778&gt;0,IF(VLOOKUP($F778,master!$B:$G,6,0)="대상",E778,E778-1),"")</f>
        <v/>
      </c>
      <c r="P778" s="25" t="str">
        <f>IF(B778&gt;0,B778,"")</f>
        <v/>
      </c>
    </row>
    <row r="779" spans="11:16" x14ac:dyDescent="0.15">
      <c r="K779" s="29">
        <f>IF(A779&gt;0,ROW(),K778)</f>
        <v>400</v>
      </c>
      <c r="L779" s="25" t="str">
        <f ca="1">IF(A779&gt;0,SUM(OFFSET(I779,0,0,COUNTIF(K:K,K779),1)),"")</f>
        <v/>
      </c>
      <c r="M779" s="29" t="e">
        <f>IF(VLOOKUP($F779,master!$B:$E,4,0)=1,1,ROUNDUP(I779/VLOOKUP($F779,master!$B:$E,4,0),0))</f>
        <v>#N/A</v>
      </c>
      <c r="N779" s="25" t="str">
        <f ca="1">IF(A779&gt;0,SUM(OFFSET(M779,0,0,COUNTIF(K:K,K779),1)),"")</f>
        <v/>
      </c>
      <c r="O779" s="26" t="str">
        <f>IF(A779&gt;0,IF(VLOOKUP($F779,master!$B:$G,6,0)="대상",E779,E779-1),"")</f>
        <v/>
      </c>
      <c r="P779" s="25" t="str">
        <f>IF(B779&gt;0,B779,"")</f>
        <v/>
      </c>
    </row>
    <row r="780" spans="11:16" x14ac:dyDescent="0.15">
      <c r="K780" s="29">
        <f>IF(A780&gt;0,ROW(),K779)</f>
        <v>400</v>
      </c>
      <c r="L780" s="25" t="str">
        <f ca="1">IF(A780&gt;0,SUM(OFFSET(I780,0,0,COUNTIF(K:K,K780),1)),"")</f>
        <v/>
      </c>
      <c r="M780" s="29" t="e">
        <f>IF(VLOOKUP($F780,master!$B:$E,4,0)=1,1,ROUNDUP(I780/VLOOKUP($F780,master!$B:$E,4,0),0))</f>
        <v>#N/A</v>
      </c>
      <c r="N780" s="25" t="str">
        <f ca="1">IF(A780&gt;0,SUM(OFFSET(M780,0,0,COUNTIF(K:K,K780),1)),"")</f>
        <v/>
      </c>
      <c r="O780" s="26" t="str">
        <f>IF(A780&gt;0,IF(VLOOKUP($F780,master!$B:$G,6,0)="대상",E780,E780-1),"")</f>
        <v/>
      </c>
      <c r="P780" s="25" t="str">
        <f>IF(B780&gt;0,B780,"")</f>
        <v/>
      </c>
    </row>
    <row r="781" spans="11:16" x14ac:dyDescent="0.15">
      <c r="K781" s="29">
        <f>IF(A781&gt;0,ROW(),K780)</f>
        <v>400</v>
      </c>
      <c r="L781" s="25" t="str">
        <f ca="1">IF(A781&gt;0,SUM(OFFSET(I781,0,0,COUNTIF(K:K,K781),1)),"")</f>
        <v/>
      </c>
      <c r="M781" s="29" t="e">
        <f>IF(VLOOKUP($F781,master!$B:$E,4,0)=1,1,ROUNDUP(I781/VLOOKUP($F781,master!$B:$E,4,0),0))</f>
        <v>#N/A</v>
      </c>
      <c r="N781" s="25" t="str">
        <f ca="1">IF(A781&gt;0,SUM(OFFSET(M781,0,0,COUNTIF(K:K,K781),1)),"")</f>
        <v/>
      </c>
      <c r="O781" s="26" t="str">
        <f>IF(A781&gt;0,IF(VLOOKUP($F781,master!$B:$G,6,0)="대상",E781,E781-1),"")</f>
        <v/>
      </c>
      <c r="P781" s="25" t="str">
        <f>IF(B781&gt;0,B781,"")</f>
        <v/>
      </c>
    </row>
    <row r="782" spans="11:16" x14ac:dyDescent="0.15">
      <c r="K782" s="29">
        <f>IF(A782&gt;0,ROW(),K781)</f>
        <v>400</v>
      </c>
      <c r="L782" s="25" t="str">
        <f ca="1">IF(A782&gt;0,SUM(OFFSET(I782,0,0,COUNTIF(K:K,K782),1)),"")</f>
        <v/>
      </c>
      <c r="M782" s="29" t="e">
        <f>IF(VLOOKUP($F782,master!$B:$E,4,0)=1,1,ROUNDUP(I782/VLOOKUP($F782,master!$B:$E,4,0),0))</f>
        <v>#N/A</v>
      </c>
      <c r="N782" s="25" t="str">
        <f ca="1">IF(A782&gt;0,SUM(OFFSET(M782,0,0,COUNTIF(K:K,K782),1)),"")</f>
        <v/>
      </c>
      <c r="O782" s="26" t="str">
        <f>IF(A782&gt;0,IF(VLOOKUP($F782,master!$B:$G,6,0)="대상",E782,E782-1),"")</f>
        <v/>
      </c>
      <c r="P782" s="25" t="str">
        <f>IF(B782&gt;0,B782,"")</f>
        <v/>
      </c>
    </row>
    <row r="783" spans="11:16" x14ac:dyDescent="0.15">
      <c r="K783" s="29">
        <f>IF(A783&gt;0,ROW(),K782)</f>
        <v>400</v>
      </c>
      <c r="L783" s="25" t="str">
        <f ca="1">IF(A783&gt;0,SUM(OFFSET(I783,0,0,COUNTIF(K:K,K783),1)),"")</f>
        <v/>
      </c>
      <c r="M783" s="29" t="e">
        <f>IF(VLOOKUP($F783,master!$B:$E,4,0)=1,1,ROUNDUP(I783/VLOOKUP($F783,master!$B:$E,4,0),0))</f>
        <v>#N/A</v>
      </c>
      <c r="N783" s="25" t="str">
        <f ca="1">IF(A783&gt;0,SUM(OFFSET(M783,0,0,COUNTIF(K:K,K783),1)),"")</f>
        <v/>
      </c>
      <c r="O783" s="26" t="str">
        <f>IF(A783&gt;0,IF(VLOOKUP($F783,master!$B:$G,6,0)="대상",E783,E783-1),"")</f>
        <v/>
      </c>
      <c r="P783" s="25" t="str">
        <f>IF(B783&gt;0,B783,"")</f>
        <v/>
      </c>
    </row>
    <row r="784" spans="11:16" x14ac:dyDescent="0.15">
      <c r="K784" s="29">
        <f>IF(A784&gt;0,ROW(),K783)</f>
        <v>400</v>
      </c>
      <c r="L784" s="25" t="str">
        <f ca="1">IF(A784&gt;0,SUM(OFFSET(I784,0,0,COUNTIF(K:K,K784),1)),"")</f>
        <v/>
      </c>
      <c r="M784" s="29" t="e">
        <f>IF(VLOOKUP($F784,master!$B:$E,4,0)=1,1,ROUNDUP(I784/VLOOKUP($F784,master!$B:$E,4,0),0))</f>
        <v>#N/A</v>
      </c>
      <c r="N784" s="25" t="str">
        <f ca="1">IF(A784&gt;0,SUM(OFFSET(M784,0,0,COUNTIF(K:K,K784),1)),"")</f>
        <v/>
      </c>
      <c r="O784" s="26" t="str">
        <f>IF(A784&gt;0,IF(VLOOKUP($F784,master!$B:$G,6,0)="대상",E784,E784-1),"")</f>
        <v/>
      </c>
      <c r="P784" s="25" t="str">
        <f>IF(B784&gt;0,B784,"")</f>
        <v/>
      </c>
    </row>
    <row r="785" spans="11:16" x14ac:dyDescent="0.15">
      <c r="K785" s="29">
        <f>IF(A785&gt;0,ROW(),K784)</f>
        <v>400</v>
      </c>
      <c r="L785" s="25" t="str">
        <f ca="1">IF(A785&gt;0,SUM(OFFSET(I785,0,0,COUNTIF(K:K,K785),1)),"")</f>
        <v/>
      </c>
      <c r="M785" s="29" t="e">
        <f>IF(VLOOKUP($F785,master!$B:$E,4,0)=1,1,ROUNDUP(I785/VLOOKUP($F785,master!$B:$E,4,0),0))</f>
        <v>#N/A</v>
      </c>
      <c r="N785" s="25" t="str">
        <f ca="1">IF(A785&gt;0,SUM(OFFSET(M785,0,0,COUNTIF(K:K,K785),1)),"")</f>
        <v/>
      </c>
      <c r="O785" s="26" t="str">
        <f>IF(A785&gt;0,IF(VLOOKUP($F785,master!$B:$G,6,0)="대상",E785,E785-1),"")</f>
        <v/>
      </c>
      <c r="P785" s="25" t="str">
        <f>IF(B785&gt;0,B785,"")</f>
        <v/>
      </c>
    </row>
    <row r="786" spans="11:16" x14ac:dyDescent="0.15">
      <c r="K786" s="29">
        <f>IF(A786&gt;0,ROW(),K785)</f>
        <v>400</v>
      </c>
      <c r="L786" s="25" t="str">
        <f ca="1">IF(A786&gt;0,SUM(OFFSET(I786,0,0,COUNTIF(K:K,K786),1)),"")</f>
        <v/>
      </c>
      <c r="M786" s="29" t="e">
        <f>IF(VLOOKUP($F786,master!$B:$E,4,0)=1,1,ROUNDUP(I786/VLOOKUP($F786,master!$B:$E,4,0),0))</f>
        <v>#N/A</v>
      </c>
      <c r="N786" s="25" t="str">
        <f ca="1">IF(A786&gt;0,SUM(OFFSET(M786,0,0,COUNTIF(K:K,K786),1)),"")</f>
        <v/>
      </c>
      <c r="O786" s="26" t="str">
        <f>IF(A786&gt;0,IF(VLOOKUP($F786,master!$B:$G,6,0)="대상",E786,E786-1),"")</f>
        <v/>
      </c>
      <c r="P786" s="25" t="str">
        <f>IF(B786&gt;0,B786,"")</f>
        <v/>
      </c>
    </row>
    <row r="787" spans="11:16" x14ac:dyDescent="0.15">
      <c r="K787" s="29">
        <f>IF(A787&gt;0,ROW(),K786)</f>
        <v>400</v>
      </c>
      <c r="L787" s="25" t="str">
        <f ca="1">IF(A787&gt;0,SUM(OFFSET(I787,0,0,COUNTIF(K:K,K787),1)),"")</f>
        <v/>
      </c>
      <c r="M787" s="29" t="e">
        <f>IF(VLOOKUP($F787,master!$B:$E,4,0)=1,1,ROUNDUP(I787/VLOOKUP($F787,master!$B:$E,4,0),0))</f>
        <v>#N/A</v>
      </c>
      <c r="N787" s="25" t="str">
        <f ca="1">IF(A787&gt;0,SUM(OFFSET(M787,0,0,COUNTIF(K:K,K787),1)),"")</f>
        <v/>
      </c>
      <c r="O787" s="26" t="str">
        <f>IF(A787&gt;0,IF(VLOOKUP($F787,master!$B:$G,6,0)="대상",E787,E787-1),"")</f>
        <v/>
      </c>
      <c r="P787" s="25" t="str">
        <f>IF(B787&gt;0,B787,"")</f>
        <v/>
      </c>
    </row>
    <row r="788" spans="11:16" x14ac:dyDescent="0.15">
      <c r="K788" s="29">
        <f>IF(A788&gt;0,ROW(),K787)</f>
        <v>400</v>
      </c>
      <c r="L788" s="25" t="str">
        <f ca="1">IF(A788&gt;0,SUM(OFFSET(I788,0,0,COUNTIF(K:K,K788),1)),"")</f>
        <v/>
      </c>
      <c r="M788" s="29" t="e">
        <f>IF(VLOOKUP($F788,master!$B:$E,4,0)=1,1,ROUNDUP(I788/VLOOKUP($F788,master!$B:$E,4,0),0))</f>
        <v>#N/A</v>
      </c>
      <c r="N788" s="25" t="str">
        <f ca="1">IF(A788&gt;0,SUM(OFFSET(M788,0,0,COUNTIF(K:K,K788),1)),"")</f>
        <v/>
      </c>
      <c r="O788" s="26" t="str">
        <f>IF(A788&gt;0,IF(VLOOKUP($F788,master!$B:$G,6,0)="대상",E788,E788-1),"")</f>
        <v/>
      </c>
      <c r="P788" s="25" t="str">
        <f>IF(B788&gt;0,B788,"")</f>
        <v/>
      </c>
    </row>
    <row r="789" spans="11:16" x14ac:dyDescent="0.15">
      <c r="K789" s="29">
        <f>IF(A789&gt;0,ROW(),K788)</f>
        <v>400</v>
      </c>
      <c r="L789" s="25" t="str">
        <f ca="1">IF(A789&gt;0,SUM(OFFSET(I789,0,0,COUNTIF(K:K,K789),1)),"")</f>
        <v/>
      </c>
      <c r="M789" s="29" t="e">
        <f>IF(VLOOKUP($F789,master!$B:$E,4,0)=1,1,ROUNDUP(I789/VLOOKUP($F789,master!$B:$E,4,0),0))</f>
        <v>#N/A</v>
      </c>
      <c r="N789" s="25" t="str">
        <f ca="1">IF(A789&gt;0,SUM(OFFSET(M789,0,0,COUNTIF(K:K,K789),1)),"")</f>
        <v/>
      </c>
      <c r="O789" s="26" t="str">
        <f>IF(A789&gt;0,IF(VLOOKUP($F789,master!$B:$G,6,0)="대상",E789,E789-1),"")</f>
        <v/>
      </c>
      <c r="P789" s="25" t="str">
        <f>IF(B789&gt;0,B789,"")</f>
        <v/>
      </c>
    </row>
    <row r="790" spans="11:16" x14ac:dyDescent="0.15">
      <c r="K790" s="29">
        <f>IF(A790&gt;0,ROW(),K789)</f>
        <v>400</v>
      </c>
      <c r="L790" s="25" t="str">
        <f ca="1">IF(A790&gt;0,SUM(OFFSET(I790,0,0,COUNTIF(K:K,K790),1)),"")</f>
        <v/>
      </c>
      <c r="M790" s="29" t="e">
        <f>IF(VLOOKUP($F790,master!$B:$E,4,0)=1,1,ROUNDUP(I790/VLOOKUP($F790,master!$B:$E,4,0),0))</f>
        <v>#N/A</v>
      </c>
      <c r="N790" s="25" t="str">
        <f ca="1">IF(A790&gt;0,SUM(OFFSET(M790,0,0,COUNTIF(K:K,K790),1)),"")</f>
        <v/>
      </c>
      <c r="O790" s="26" t="str">
        <f>IF(A790&gt;0,IF(VLOOKUP($F790,master!$B:$G,6,0)="대상",E790,E790-1),"")</f>
        <v/>
      </c>
      <c r="P790" s="25" t="str">
        <f>IF(B790&gt;0,B790,"")</f>
        <v/>
      </c>
    </row>
    <row r="791" spans="11:16" x14ac:dyDescent="0.15">
      <c r="K791" s="29">
        <f>IF(A791&gt;0,ROW(),K790)</f>
        <v>400</v>
      </c>
      <c r="L791" s="25" t="str">
        <f ca="1">IF(A791&gt;0,SUM(OFFSET(I791,0,0,COUNTIF(K:K,K791),1)),"")</f>
        <v/>
      </c>
      <c r="M791" s="29" t="e">
        <f>IF(VLOOKUP($F791,master!$B:$E,4,0)=1,1,ROUNDUP(I791/VLOOKUP($F791,master!$B:$E,4,0),0))</f>
        <v>#N/A</v>
      </c>
      <c r="N791" s="25" t="str">
        <f ca="1">IF(A791&gt;0,SUM(OFFSET(M791,0,0,COUNTIF(K:K,K791),1)),"")</f>
        <v/>
      </c>
      <c r="O791" s="26" t="str">
        <f>IF(A791&gt;0,IF(VLOOKUP($F791,master!$B:$G,6,0)="대상",E791,E791-1),"")</f>
        <v/>
      </c>
      <c r="P791" s="25" t="str">
        <f>IF(B791&gt;0,B791,"")</f>
        <v/>
      </c>
    </row>
    <row r="792" spans="11:16" x14ac:dyDescent="0.15">
      <c r="K792" s="29">
        <f>IF(A792&gt;0,ROW(),K791)</f>
        <v>400</v>
      </c>
      <c r="L792" s="25" t="str">
        <f ca="1">IF(A792&gt;0,SUM(OFFSET(I792,0,0,COUNTIF(K:K,K792),1)),"")</f>
        <v/>
      </c>
      <c r="M792" s="29" t="e">
        <f>IF(VLOOKUP($F792,master!$B:$E,4,0)=1,1,ROUNDUP(I792/VLOOKUP($F792,master!$B:$E,4,0),0))</f>
        <v>#N/A</v>
      </c>
      <c r="N792" s="25" t="str">
        <f ca="1">IF(A792&gt;0,SUM(OFFSET(M792,0,0,COUNTIF(K:K,K792),1)),"")</f>
        <v/>
      </c>
      <c r="O792" s="26" t="str">
        <f>IF(A792&gt;0,IF(VLOOKUP($F792,master!$B:$G,6,0)="대상",E792,E792-1),"")</f>
        <v/>
      </c>
      <c r="P792" s="25" t="str">
        <f>IF(B792&gt;0,B792,"")</f>
        <v/>
      </c>
    </row>
    <row r="793" spans="11:16" x14ac:dyDescent="0.15">
      <c r="K793" s="29">
        <f>IF(A793&gt;0,ROW(),K792)</f>
        <v>400</v>
      </c>
      <c r="L793" s="25" t="str">
        <f ca="1">IF(A793&gt;0,SUM(OFFSET(I793,0,0,COUNTIF(K:K,K793),1)),"")</f>
        <v/>
      </c>
      <c r="M793" s="29" t="e">
        <f>IF(VLOOKUP($F793,master!$B:$E,4,0)=1,1,ROUNDUP(I793/VLOOKUP($F793,master!$B:$E,4,0),0))</f>
        <v>#N/A</v>
      </c>
      <c r="N793" s="25" t="str">
        <f ca="1">IF(A793&gt;0,SUM(OFFSET(M793,0,0,COUNTIF(K:K,K793),1)),"")</f>
        <v/>
      </c>
      <c r="O793" s="26" t="str">
        <f>IF(A793&gt;0,IF(VLOOKUP($F793,master!$B:$G,6,0)="대상",E793,E793-1),"")</f>
        <v/>
      </c>
      <c r="P793" s="25" t="str">
        <f>IF(B793&gt;0,B793,"")</f>
        <v/>
      </c>
    </row>
    <row r="794" spans="11:16" x14ac:dyDescent="0.15">
      <c r="K794" s="29">
        <f>IF(A794&gt;0,ROW(),K793)</f>
        <v>400</v>
      </c>
      <c r="L794" s="25" t="str">
        <f ca="1">IF(A794&gt;0,SUM(OFFSET(I794,0,0,COUNTIF(K:K,K794),1)),"")</f>
        <v/>
      </c>
      <c r="M794" s="29" t="e">
        <f>IF(VLOOKUP($F794,master!$B:$E,4,0)=1,1,ROUNDUP(I794/VLOOKUP($F794,master!$B:$E,4,0),0))</f>
        <v>#N/A</v>
      </c>
      <c r="N794" s="25" t="str">
        <f ca="1">IF(A794&gt;0,SUM(OFFSET(M794,0,0,COUNTIF(K:K,K794),1)),"")</f>
        <v/>
      </c>
      <c r="O794" s="26" t="str">
        <f>IF(A794&gt;0,IF(VLOOKUP($F794,master!$B:$G,6,0)="대상",E794,E794-1),"")</f>
        <v/>
      </c>
      <c r="P794" s="25" t="str">
        <f>IF(B794&gt;0,B794,"")</f>
        <v/>
      </c>
    </row>
    <row r="795" spans="11:16" x14ac:dyDescent="0.15">
      <c r="K795" s="29">
        <f>IF(A795&gt;0,ROW(),K794)</f>
        <v>400</v>
      </c>
      <c r="L795" s="25" t="str">
        <f ca="1">IF(A795&gt;0,SUM(OFFSET(I795,0,0,COUNTIF(K:K,K795),1)),"")</f>
        <v/>
      </c>
      <c r="M795" s="29" t="e">
        <f>IF(VLOOKUP($F795,master!$B:$E,4,0)=1,1,ROUNDUP(I795/VLOOKUP($F795,master!$B:$E,4,0),0))</f>
        <v>#N/A</v>
      </c>
      <c r="N795" s="25" t="str">
        <f ca="1">IF(A795&gt;0,SUM(OFFSET(M795,0,0,COUNTIF(K:K,K795),1)),"")</f>
        <v/>
      </c>
      <c r="O795" s="26" t="str">
        <f>IF(A795&gt;0,IF(VLOOKUP($F795,master!$B:$G,6,0)="대상",E795,E795-1),"")</f>
        <v/>
      </c>
      <c r="P795" s="25" t="str">
        <f>IF(B795&gt;0,B795,"")</f>
        <v/>
      </c>
    </row>
    <row r="796" spans="11:16" x14ac:dyDescent="0.15">
      <c r="K796" s="29">
        <f>IF(A796&gt;0,ROW(),K795)</f>
        <v>400</v>
      </c>
      <c r="L796" s="25" t="str">
        <f ca="1">IF(A796&gt;0,SUM(OFFSET(I796,0,0,COUNTIF(K:K,K796),1)),"")</f>
        <v/>
      </c>
      <c r="M796" s="29" t="e">
        <f>IF(VLOOKUP($F796,master!$B:$E,4,0)=1,1,ROUNDUP(I796/VLOOKUP($F796,master!$B:$E,4,0),0))</f>
        <v>#N/A</v>
      </c>
      <c r="N796" s="25" t="str">
        <f ca="1">IF(A796&gt;0,SUM(OFFSET(M796,0,0,COUNTIF(K:K,K796),1)),"")</f>
        <v/>
      </c>
      <c r="O796" s="26" t="str">
        <f>IF(A796&gt;0,IF(VLOOKUP($F796,master!$B:$G,6,0)="대상",E796,E796-1),"")</f>
        <v/>
      </c>
      <c r="P796" s="25" t="str">
        <f>IF(B796&gt;0,B796,"")</f>
        <v/>
      </c>
    </row>
    <row r="797" spans="11:16" x14ac:dyDescent="0.15">
      <c r="K797" s="29">
        <f>IF(A797&gt;0,ROW(),K796)</f>
        <v>400</v>
      </c>
      <c r="L797" s="25" t="str">
        <f ca="1">IF(A797&gt;0,SUM(OFFSET(I797,0,0,COUNTIF(K:K,K797),1)),"")</f>
        <v/>
      </c>
      <c r="M797" s="29" t="e">
        <f>IF(VLOOKUP($F797,master!$B:$E,4,0)=1,1,ROUNDUP(I797/VLOOKUP($F797,master!$B:$E,4,0),0))</f>
        <v>#N/A</v>
      </c>
      <c r="N797" s="25" t="str">
        <f ca="1">IF(A797&gt;0,SUM(OFFSET(M797,0,0,COUNTIF(K:K,K797),1)),"")</f>
        <v/>
      </c>
      <c r="O797" s="26" t="str">
        <f>IF(A797&gt;0,IF(VLOOKUP($F797,master!$B:$G,6,0)="대상",E797,E797-1),"")</f>
        <v/>
      </c>
      <c r="P797" s="25" t="str">
        <f>IF(B797&gt;0,B797,"")</f>
        <v/>
      </c>
    </row>
    <row r="798" spans="11:16" x14ac:dyDescent="0.15">
      <c r="K798" s="29">
        <f>IF(A798&gt;0,ROW(),K797)</f>
        <v>400</v>
      </c>
      <c r="L798" s="25" t="str">
        <f ca="1">IF(A798&gt;0,SUM(OFFSET(I798,0,0,COUNTIF(K:K,K798),1)),"")</f>
        <v/>
      </c>
      <c r="M798" s="29" t="e">
        <f>IF(VLOOKUP($F798,master!$B:$E,4,0)=1,1,ROUNDUP(I798/VLOOKUP($F798,master!$B:$E,4,0),0))</f>
        <v>#N/A</v>
      </c>
      <c r="N798" s="25" t="str">
        <f ca="1">IF(A798&gt;0,SUM(OFFSET(M798,0,0,COUNTIF(K:K,K798),1)),"")</f>
        <v/>
      </c>
      <c r="O798" s="26" t="str">
        <f>IF(A798&gt;0,IF(VLOOKUP($F798,master!$B:$G,6,0)="대상",E798,E798-1),"")</f>
        <v/>
      </c>
      <c r="P798" s="25" t="str">
        <f>IF(B798&gt;0,B798,"")</f>
        <v/>
      </c>
    </row>
    <row r="799" spans="11:16" x14ac:dyDescent="0.15">
      <c r="K799" s="29">
        <f>IF(A799&gt;0,ROW(),K798)</f>
        <v>400</v>
      </c>
      <c r="L799" s="25" t="str">
        <f ca="1">IF(A799&gt;0,SUM(OFFSET(I799,0,0,COUNTIF(K:K,K799),1)),"")</f>
        <v/>
      </c>
      <c r="M799" s="29" t="e">
        <f>IF(VLOOKUP($F799,master!$B:$E,4,0)=1,1,ROUNDUP(I799/VLOOKUP($F799,master!$B:$E,4,0),0))</f>
        <v>#N/A</v>
      </c>
      <c r="N799" s="25" t="str">
        <f ca="1">IF(A799&gt;0,SUM(OFFSET(M799,0,0,COUNTIF(K:K,K799),1)),"")</f>
        <v/>
      </c>
      <c r="O799" s="26" t="str">
        <f>IF(A799&gt;0,IF(VLOOKUP($F799,master!$B:$G,6,0)="대상",E799,E799-1),"")</f>
        <v/>
      </c>
      <c r="P799" s="25" t="str">
        <f>IF(B799&gt;0,B799,"")</f>
        <v/>
      </c>
    </row>
    <row r="800" spans="11:16" x14ac:dyDescent="0.15">
      <c r="K800" s="29">
        <f>IF(A800&gt;0,ROW(),K799)</f>
        <v>400</v>
      </c>
      <c r="L800" s="25" t="str">
        <f ca="1">IF(A800&gt;0,SUM(OFFSET(I800,0,0,COUNTIF(K:K,K800),1)),"")</f>
        <v/>
      </c>
      <c r="M800" s="29" t="e">
        <f>IF(VLOOKUP($F800,master!$B:$E,4,0)=1,1,ROUNDUP(I800/VLOOKUP($F800,master!$B:$E,4,0),0))</f>
        <v>#N/A</v>
      </c>
      <c r="N800" s="25" t="str">
        <f ca="1">IF(A800&gt;0,SUM(OFFSET(M800,0,0,COUNTIF(K:K,K800),1)),"")</f>
        <v/>
      </c>
      <c r="O800" s="26" t="str">
        <f>IF(A800&gt;0,IF(VLOOKUP($F800,master!$B:$G,6,0)="대상",E800,E800-1),"")</f>
        <v/>
      </c>
      <c r="P800" s="25" t="str">
        <f>IF(B800&gt;0,B800,"")</f>
        <v/>
      </c>
    </row>
    <row r="801" spans="11:16" x14ac:dyDescent="0.15">
      <c r="K801" s="29">
        <f>IF(A801&gt;0,ROW(),K800)</f>
        <v>400</v>
      </c>
      <c r="L801" s="25" t="str">
        <f ca="1">IF(A801&gt;0,SUM(OFFSET(I801,0,0,COUNTIF(K:K,K801),1)),"")</f>
        <v/>
      </c>
      <c r="M801" s="29" t="e">
        <f>IF(VLOOKUP($F801,master!$B:$E,4,0)=1,1,ROUNDUP(I801/VLOOKUP($F801,master!$B:$E,4,0),0))</f>
        <v>#N/A</v>
      </c>
      <c r="N801" s="25" t="str">
        <f ca="1">IF(A801&gt;0,SUM(OFFSET(M801,0,0,COUNTIF(K:K,K801),1)),"")</f>
        <v/>
      </c>
      <c r="O801" s="26" t="str">
        <f>IF(A801&gt;0,IF(VLOOKUP($F801,master!$B:$G,6,0)="대상",E801,E801-1),"")</f>
        <v/>
      </c>
      <c r="P801" s="25" t="str">
        <f>IF(B801&gt;0,B801,"")</f>
        <v/>
      </c>
    </row>
    <row r="802" spans="11:16" x14ac:dyDescent="0.15">
      <c r="K802" s="29">
        <f>IF(A802&gt;0,ROW(),K801)</f>
        <v>400</v>
      </c>
      <c r="L802" s="25" t="str">
        <f ca="1">IF(A802&gt;0,SUM(OFFSET(I802,0,0,COUNTIF(K:K,K802),1)),"")</f>
        <v/>
      </c>
      <c r="M802" s="29" t="e">
        <f>IF(VLOOKUP($F802,master!$B:$E,4,0)=1,1,ROUNDUP(I802/VLOOKUP($F802,master!$B:$E,4,0),0))</f>
        <v>#N/A</v>
      </c>
      <c r="N802" s="25" t="str">
        <f ca="1">IF(A802&gt;0,SUM(OFFSET(M802,0,0,COUNTIF(K:K,K802),1)),"")</f>
        <v/>
      </c>
      <c r="O802" s="26" t="str">
        <f>IF(A802&gt;0,IF(VLOOKUP($F802,master!$B:$G,6,0)="대상",E802,E802-1),"")</f>
        <v/>
      </c>
      <c r="P802" s="25" t="str">
        <f>IF(B802&gt;0,B802,"")</f>
        <v/>
      </c>
    </row>
    <row r="803" spans="11:16" x14ac:dyDescent="0.15">
      <c r="K803" s="29">
        <f>IF(A803&gt;0,ROW(),K802)</f>
        <v>400</v>
      </c>
      <c r="L803" s="25" t="str">
        <f ca="1">IF(A803&gt;0,SUM(OFFSET(I803,0,0,COUNTIF(K:K,K803),1)),"")</f>
        <v/>
      </c>
      <c r="M803" s="29" t="e">
        <f>IF(VLOOKUP($F803,master!$B:$E,4,0)=1,1,ROUNDUP(I803/VLOOKUP($F803,master!$B:$E,4,0),0))</f>
        <v>#N/A</v>
      </c>
      <c r="N803" s="25" t="str">
        <f ca="1">IF(A803&gt;0,SUM(OFFSET(M803,0,0,COUNTIF(K:K,K803),1)),"")</f>
        <v/>
      </c>
      <c r="O803" s="26" t="str">
        <f>IF(A803&gt;0,IF(VLOOKUP($F803,master!$B:$G,6,0)="대상",E803,E803-1),"")</f>
        <v/>
      </c>
      <c r="P803" s="25" t="str">
        <f>IF(B803&gt;0,B803,"")</f>
        <v/>
      </c>
    </row>
    <row r="804" spans="11:16" x14ac:dyDescent="0.15">
      <c r="K804" s="29">
        <f>IF(A804&gt;0,ROW(),K803)</f>
        <v>400</v>
      </c>
      <c r="L804" s="25" t="str">
        <f ca="1">IF(A804&gt;0,SUM(OFFSET(I804,0,0,COUNTIF(K:K,K804),1)),"")</f>
        <v/>
      </c>
      <c r="M804" s="29" t="e">
        <f>IF(VLOOKUP($F804,master!$B:$E,4,0)=1,1,ROUNDUP(I804/VLOOKUP($F804,master!$B:$E,4,0),0))</f>
        <v>#N/A</v>
      </c>
      <c r="N804" s="25" t="str">
        <f ca="1">IF(A804&gt;0,SUM(OFFSET(M804,0,0,COUNTIF(K:K,K804),1)),"")</f>
        <v/>
      </c>
      <c r="O804" s="26" t="str">
        <f>IF(A804&gt;0,IF(VLOOKUP($F804,master!$B:$G,6,0)="대상",E804,E804-1),"")</f>
        <v/>
      </c>
      <c r="P804" s="25" t="str">
        <f>IF(B804&gt;0,B804,"")</f>
        <v/>
      </c>
    </row>
    <row r="805" spans="11:16" x14ac:dyDescent="0.15">
      <c r="K805" s="29">
        <f>IF(A805&gt;0,ROW(),K804)</f>
        <v>400</v>
      </c>
      <c r="L805" s="25" t="str">
        <f ca="1">IF(A805&gt;0,SUM(OFFSET(I805,0,0,COUNTIF(K:K,K805),1)),"")</f>
        <v/>
      </c>
      <c r="M805" s="29" t="e">
        <f>IF(VLOOKUP($F805,master!$B:$E,4,0)=1,1,ROUNDUP(I805/VLOOKUP($F805,master!$B:$E,4,0),0))</f>
        <v>#N/A</v>
      </c>
      <c r="N805" s="25" t="str">
        <f ca="1">IF(A805&gt;0,SUM(OFFSET(M805,0,0,COUNTIF(K:K,K805),1)),"")</f>
        <v/>
      </c>
      <c r="O805" s="26" t="str">
        <f>IF(A805&gt;0,IF(VLOOKUP($F805,master!$B:$G,6,0)="대상",E805,E805-1),"")</f>
        <v/>
      </c>
      <c r="P805" s="25" t="str">
        <f>IF(B805&gt;0,B805,"")</f>
        <v/>
      </c>
    </row>
    <row r="806" spans="11:16" x14ac:dyDescent="0.15">
      <c r="K806" s="29">
        <f>IF(A806&gt;0,ROW(),K805)</f>
        <v>400</v>
      </c>
      <c r="L806" s="25" t="str">
        <f ca="1">IF(A806&gt;0,SUM(OFFSET(I806,0,0,COUNTIF(K:K,K806),1)),"")</f>
        <v/>
      </c>
      <c r="M806" s="29" t="e">
        <f>IF(VLOOKUP($F806,master!$B:$E,4,0)=1,1,ROUNDUP(I806/VLOOKUP($F806,master!$B:$E,4,0),0))</f>
        <v>#N/A</v>
      </c>
      <c r="N806" s="25" t="str">
        <f ca="1">IF(A806&gt;0,SUM(OFFSET(M806,0,0,COUNTIF(K:K,K806),1)),"")</f>
        <v/>
      </c>
      <c r="O806" s="26" t="str">
        <f>IF(A806&gt;0,IF(VLOOKUP($F806,master!$B:$G,6,0)="대상",E806,E806-1),"")</f>
        <v/>
      </c>
      <c r="P806" s="25" t="str">
        <f>IF(B806&gt;0,B806,"")</f>
        <v/>
      </c>
    </row>
    <row r="807" spans="11:16" x14ac:dyDescent="0.15">
      <c r="K807" s="29">
        <f>IF(A807&gt;0,ROW(),K806)</f>
        <v>400</v>
      </c>
      <c r="L807" s="25" t="str">
        <f ca="1">IF(A807&gt;0,SUM(OFFSET(I807,0,0,COUNTIF(K:K,K807),1)),"")</f>
        <v/>
      </c>
      <c r="M807" s="29" t="e">
        <f>IF(VLOOKUP($F807,master!$B:$E,4,0)=1,1,ROUNDUP(I807/VLOOKUP($F807,master!$B:$E,4,0),0))</f>
        <v>#N/A</v>
      </c>
      <c r="N807" s="25" t="str">
        <f ca="1">IF(A807&gt;0,SUM(OFFSET(M807,0,0,COUNTIF(K:K,K807),1)),"")</f>
        <v/>
      </c>
      <c r="O807" s="26" t="str">
        <f>IF(A807&gt;0,IF(VLOOKUP($F807,master!$B:$G,6,0)="대상",E807,E807-1),"")</f>
        <v/>
      </c>
      <c r="P807" s="25" t="str">
        <f>IF(B807&gt;0,B807,"")</f>
        <v/>
      </c>
    </row>
    <row r="808" spans="11:16" x14ac:dyDescent="0.15">
      <c r="K808" s="29">
        <f>IF(A808&gt;0,ROW(),K807)</f>
        <v>400</v>
      </c>
      <c r="L808" s="25" t="str">
        <f ca="1">IF(A808&gt;0,SUM(OFFSET(I808,0,0,COUNTIF(K:K,K808),1)),"")</f>
        <v/>
      </c>
      <c r="M808" s="29" t="e">
        <f>IF(VLOOKUP($F808,master!$B:$E,4,0)=1,1,ROUNDUP(I808/VLOOKUP($F808,master!$B:$E,4,0),0))</f>
        <v>#N/A</v>
      </c>
      <c r="N808" s="25" t="str">
        <f ca="1">IF(A808&gt;0,SUM(OFFSET(M808,0,0,COUNTIF(K:K,K808),1)),"")</f>
        <v/>
      </c>
      <c r="O808" s="26" t="str">
        <f>IF(A808&gt;0,IF(VLOOKUP($F808,master!$B:$G,6,0)="대상",E808,E808-1),"")</f>
        <v/>
      </c>
      <c r="P808" s="25" t="str">
        <f>IF(B808&gt;0,B808,"")</f>
        <v/>
      </c>
    </row>
    <row r="809" spans="11:16" x14ac:dyDescent="0.15">
      <c r="K809" s="29">
        <f>IF(A809&gt;0,ROW(),K808)</f>
        <v>400</v>
      </c>
      <c r="L809" s="25" t="str">
        <f ca="1">IF(A809&gt;0,SUM(OFFSET(I809,0,0,COUNTIF(K:K,K809),1)),"")</f>
        <v/>
      </c>
      <c r="M809" s="29" t="e">
        <f>IF(VLOOKUP($F809,master!$B:$E,4,0)=1,1,ROUNDUP(I809/VLOOKUP($F809,master!$B:$E,4,0),0))</f>
        <v>#N/A</v>
      </c>
      <c r="N809" s="25" t="str">
        <f ca="1">IF(A809&gt;0,SUM(OFFSET(M809,0,0,COUNTIF(K:K,K809),1)),"")</f>
        <v/>
      </c>
      <c r="O809" s="26" t="str">
        <f>IF(A809&gt;0,IF(VLOOKUP($F809,master!$B:$G,6,0)="대상",E809,E809-1),"")</f>
        <v/>
      </c>
      <c r="P809" s="25" t="str">
        <f>IF(B809&gt;0,B809,"")</f>
        <v/>
      </c>
    </row>
    <row r="810" spans="11:16" x14ac:dyDescent="0.15">
      <c r="K810" s="29">
        <f>IF(A810&gt;0,ROW(),K809)</f>
        <v>400</v>
      </c>
      <c r="L810" s="25" t="str">
        <f ca="1">IF(A810&gt;0,SUM(OFFSET(I810,0,0,COUNTIF(K:K,K810),1)),"")</f>
        <v/>
      </c>
      <c r="M810" s="29" t="e">
        <f>IF(VLOOKUP($F810,master!$B:$E,4,0)=1,1,ROUNDUP(I810/VLOOKUP($F810,master!$B:$E,4,0),0))</f>
        <v>#N/A</v>
      </c>
      <c r="N810" s="25" t="str">
        <f ca="1">IF(A810&gt;0,SUM(OFFSET(M810,0,0,COUNTIF(K:K,K810),1)),"")</f>
        <v/>
      </c>
      <c r="O810" s="26" t="str">
        <f>IF(A810&gt;0,IF(VLOOKUP($F810,master!$B:$G,6,0)="대상",E810,E810-1),"")</f>
        <v/>
      </c>
      <c r="P810" s="25" t="str">
        <f>IF(B810&gt;0,B810,"")</f>
        <v/>
      </c>
    </row>
    <row r="811" spans="11:16" x14ac:dyDescent="0.15">
      <c r="K811" s="29">
        <f>IF(A811&gt;0,ROW(),K810)</f>
        <v>400</v>
      </c>
      <c r="L811" s="25" t="str">
        <f ca="1">IF(A811&gt;0,SUM(OFFSET(I811,0,0,COUNTIF(K:K,K811),1)),"")</f>
        <v/>
      </c>
      <c r="M811" s="29" t="e">
        <f>IF(VLOOKUP($F811,master!$B:$E,4,0)=1,1,ROUNDUP(I811/VLOOKUP($F811,master!$B:$E,4,0),0))</f>
        <v>#N/A</v>
      </c>
      <c r="N811" s="25" t="str">
        <f ca="1">IF(A811&gt;0,SUM(OFFSET(M811,0,0,COUNTIF(K:K,K811),1)),"")</f>
        <v/>
      </c>
      <c r="O811" s="26" t="str">
        <f>IF(A811&gt;0,IF(VLOOKUP($F811,master!$B:$G,6,0)="대상",E811,E811-1),"")</f>
        <v/>
      </c>
      <c r="P811" s="25" t="str">
        <f>IF(B811&gt;0,B811,"")</f>
        <v/>
      </c>
    </row>
    <row r="812" spans="11:16" x14ac:dyDescent="0.15">
      <c r="K812" s="29">
        <f>IF(A812&gt;0,ROW(),K811)</f>
        <v>400</v>
      </c>
      <c r="L812" s="25" t="str">
        <f ca="1">IF(A812&gt;0,SUM(OFFSET(I812,0,0,COUNTIF(K:K,K812),1)),"")</f>
        <v/>
      </c>
      <c r="M812" s="29" t="e">
        <f>IF(VLOOKUP($F812,master!$B:$E,4,0)=1,1,ROUNDUP(I812/VLOOKUP($F812,master!$B:$E,4,0),0))</f>
        <v>#N/A</v>
      </c>
      <c r="N812" s="25" t="str">
        <f ca="1">IF(A812&gt;0,SUM(OFFSET(M812,0,0,COUNTIF(K:K,K812),1)),"")</f>
        <v/>
      </c>
      <c r="O812" s="26" t="str">
        <f>IF(A812&gt;0,IF(VLOOKUP($F812,master!$B:$G,6,0)="대상",E812,E812-1),"")</f>
        <v/>
      </c>
      <c r="P812" s="25" t="str">
        <f>IF(B812&gt;0,B812,"")</f>
        <v/>
      </c>
    </row>
    <row r="813" spans="11:16" x14ac:dyDescent="0.15">
      <c r="K813" s="29">
        <f>IF(A813&gt;0,ROW(),K812)</f>
        <v>400</v>
      </c>
      <c r="L813" s="25" t="str">
        <f ca="1">IF(A813&gt;0,SUM(OFFSET(I813,0,0,COUNTIF(K:K,K813),1)),"")</f>
        <v/>
      </c>
      <c r="M813" s="29" t="e">
        <f>IF(VLOOKUP($F813,master!$B:$E,4,0)=1,1,ROUNDUP(I813/VLOOKUP($F813,master!$B:$E,4,0),0))</f>
        <v>#N/A</v>
      </c>
      <c r="N813" s="25" t="str">
        <f ca="1">IF(A813&gt;0,SUM(OFFSET(M813,0,0,COUNTIF(K:K,K813),1)),"")</f>
        <v/>
      </c>
      <c r="O813" s="26" t="str">
        <f>IF(A813&gt;0,IF(VLOOKUP($F813,master!$B:$G,6,0)="대상",E813,E813-1),"")</f>
        <v/>
      </c>
      <c r="P813" s="25" t="str">
        <f>IF(B813&gt;0,B813,"")</f>
        <v/>
      </c>
    </row>
    <row r="814" spans="11:16" x14ac:dyDescent="0.15">
      <c r="K814" s="29">
        <f>IF(A814&gt;0,ROW(),K813)</f>
        <v>400</v>
      </c>
      <c r="L814" s="25" t="str">
        <f ca="1">IF(A814&gt;0,SUM(OFFSET(I814,0,0,COUNTIF(K:K,K814),1)),"")</f>
        <v/>
      </c>
      <c r="M814" s="29" t="e">
        <f>IF(VLOOKUP($F814,master!$B:$E,4,0)=1,1,ROUNDUP(I814/VLOOKUP($F814,master!$B:$E,4,0),0))</f>
        <v>#N/A</v>
      </c>
      <c r="N814" s="25" t="str">
        <f ca="1">IF(A814&gt;0,SUM(OFFSET(M814,0,0,COUNTIF(K:K,K814),1)),"")</f>
        <v/>
      </c>
      <c r="O814" s="26" t="str">
        <f>IF(A814&gt;0,IF(VLOOKUP($F814,master!$B:$G,6,0)="대상",E814,E814-1),"")</f>
        <v/>
      </c>
      <c r="P814" s="25" t="str">
        <f>IF(B814&gt;0,B814,"")</f>
        <v/>
      </c>
    </row>
    <row r="815" spans="11:16" x14ac:dyDescent="0.15">
      <c r="K815" s="29">
        <f>IF(A815&gt;0,ROW(),K814)</f>
        <v>400</v>
      </c>
      <c r="L815" s="25" t="str">
        <f ca="1">IF(A815&gt;0,SUM(OFFSET(I815,0,0,COUNTIF(K:K,K815),1)),"")</f>
        <v/>
      </c>
      <c r="M815" s="29" t="e">
        <f>IF(VLOOKUP($F815,master!$B:$E,4,0)=1,1,ROUNDUP(I815/VLOOKUP($F815,master!$B:$E,4,0),0))</f>
        <v>#N/A</v>
      </c>
      <c r="N815" s="25" t="str">
        <f ca="1">IF(A815&gt;0,SUM(OFFSET(M815,0,0,COUNTIF(K:K,K815),1)),"")</f>
        <v/>
      </c>
      <c r="O815" s="26" t="str">
        <f>IF(A815&gt;0,IF(VLOOKUP($F815,master!$B:$G,6,0)="대상",E815,E815-1),"")</f>
        <v/>
      </c>
      <c r="P815" s="25" t="str">
        <f>IF(B815&gt;0,B815,"")</f>
        <v/>
      </c>
    </row>
    <row r="816" spans="11:16" x14ac:dyDescent="0.15">
      <c r="K816" s="29">
        <f>IF(A816&gt;0,ROW(),K815)</f>
        <v>400</v>
      </c>
      <c r="L816" s="25" t="str">
        <f ca="1">IF(A816&gt;0,SUM(OFFSET(I816,0,0,COUNTIF(K:K,K816),1)),"")</f>
        <v/>
      </c>
      <c r="M816" s="29" t="e">
        <f>IF(VLOOKUP($F816,master!$B:$E,4,0)=1,1,ROUNDUP(I816/VLOOKUP($F816,master!$B:$E,4,0),0))</f>
        <v>#N/A</v>
      </c>
      <c r="N816" s="25" t="str">
        <f ca="1">IF(A816&gt;0,SUM(OFFSET(M816,0,0,COUNTIF(K:K,K816),1)),"")</f>
        <v/>
      </c>
      <c r="O816" s="26" t="str">
        <f>IF(A816&gt;0,IF(VLOOKUP($F816,master!$B:$G,6,0)="대상",E816,E816-1),"")</f>
        <v/>
      </c>
      <c r="P816" s="25" t="str">
        <f>IF(B816&gt;0,B816,"")</f>
        <v/>
      </c>
    </row>
    <row r="817" spans="11:16" x14ac:dyDescent="0.15">
      <c r="K817" s="29">
        <f>IF(A817&gt;0,ROW(),K816)</f>
        <v>400</v>
      </c>
      <c r="L817" s="25" t="str">
        <f ca="1">IF(A817&gt;0,SUM(OFFSET(I817,0,0,COUNTIF(K:K,K817),1)),"")</f>
        <v/>
      </c>
      <c r="M817" s="29" t="e">
        <f>IF(VLOOKUP($F817,master!$B:$E,4,0)=1,1,ROUNDUP(I817/VLOOKUP($F817,master!$B:$E,4,0),0))</f>
        <v>#N/A</v>
      </c>
      <c r="N817" s="25" t="str">
        <f ca="1">IF(A817&gt;0,SUM(OFFSET(M817,0,0,COUNTIF(K:K,K817),1)),"")</f>
        <v/>
      </c>
      <c r="O817" s="26" t="str">
        <f>IF(A817&gt;0,IF(VLOOKUP($F817,master!$B:$G,6,0)="대상",E817,E817-1),"")</f>
        <v/>
      </c>
      <c r="P817" s="25" t="str">
        <f>IF(B817&gt;0,B817,"")</f>
        <v/>
      </c>
    </row>
    <row r="818" spans="11:16" x14ac:dyDescent="0.15">
      <c r="K818" s="29">
        <f>IF(A818&gt;0,ROW(),K817)</f>
        <v>400</v>
      </c>
      <c r="L818" s="25" t="str">
        <f ca="1">IF(A818&gt;0,SUM(OFFSET(I818,0,0,COUNTIF(K:K,K818),1)),"")</f>
        <v/>
      </c>
      <c r="M818" s="29" t="e">
        <f>IF(VLOOKUP($F818,master!$B:$E,4,0)=1,1,ROUNDUP(I818/VLOOKUP($F818,master!$B:$E,4,0),0))</f>
        <v>#N/A</v>
      </c>
      <c r="N818" s="25" t="str">
        <f ca="1">IF(A818&gt;0,SUM(OFFSET(M818,0,0,COUNTIF(K:K,K818),1)),"")</f>
        <v/>
      </c>
      <c r="O818" s="26" t="str">
        <f>IF(A818&gt;0,IF(VLOOKUP($F818,master!$B:$G,6,0)="대상",E818,E818-1),"")</f>
        <v/>
      </c>
      <c r="P818" s="25" t="str">
        <f>IF(B818&gt;0,B818,"")</f>
        <v/>
      </c>
    </row>
    <row r="819" spans="11:16" x14ac:dyDescent="0.15">
      <c r="K819" s="29">
        <f>IF(A819&gt;0,ROW(),K818)</f>
        <v>400</v>
      </c>
      <c r="L819" s="25" t="str">
        <f ca="1">IF(A819&gt;0,SUM(OFFSET(I819,0,0,COUNTIF(K:K,K819),1)),"")</f>
        <v/>
      </c>
      <c r="M819" s="29" t="e">
        <f>IF(VLOOKUP($F819,master!$B:$E,4,0)=1,1,ROUNDUP(I819/VLOOKUP($F819,master!$B:$E,4,0),0))</f>
        <v>#N/A</v>
      </c>
      <c r="N819" s="25" t="str">
        <f ca="1">IF(A819&gt;0,SUM(OFFSET(M819,0,0,COUNTIF(K:K,K819),1)),"")</f>
        <v/>
      </c>
      <c r="O819" s="26" t="str">
        <f>IF(A819&gt;0,IF(VLOOKUP($F819,master!$B:$G,6,0)="대상",E819,E819-1),"")</f>
        <v/>
      </c>
      <c r="P819" s="25" t="str">
        <f>IF(B819&gt;0,B819,"")</f>
        <v/>
      </c>
    </row>
    <row r="820" spans="11:16" x14ac:dyDescent="0.15">
      <c r="K820" s="29">
        <f>IF(A820&gt;0,ROW(),K819)</f>
        <v>400</v>
      </c>
      <c r="L820" s="25" t="str">
        <f ca="1">IF(A820&gt;0,SUM(OFFSET(I820,0,0,COUNTIF(K:K,K820),1)),"")</f>
        <v/>
      </c>
      <c r="M820" s="29" t="e">
        <f>IF(VLOOKUP($F820,master!$B:$E,4,0)=1,1,ROUNDUP(I820/VLOOKUP($F820,master!$B:$E,4,0),0))</f>
        <v>#N/A</v>
      </c>
      <c r="N820" s="25" t="str">
        <f ca="1">IF(A820&gt;0,SUM(OFFSET(M820,0,0,COUNTIF(K:K,K820),1)),"")</f>
        <v/>
      </c>
      <c r="O820" s="26" t="str">
        <f>IF(A820&gt;0,IF(VLOOKUP($F820,master!$B:$G,6,0)="대상",E820,E820-1),"")</f>
        <v/>
      </c>
      <c r="P820" s="25" t="str">
        <f>IF(B820&gt;0,B820,"")</f>
        <v/>
      </c>
    </row>
    <row r="821" spans="11:16" x14ac:dyDescent="0.15">
      <c r="K821" s="29">
        <f>IF(A821&gt;0,ROW(),K820)</f>
        <v>400</v>
      </c>
      <c r="L821" s="25" t="str">
        <f ca="1">IF(A821&gt;0,SUM(OFFSET(I821,0,0,COUNTIF(K:K,K821),1)),"")</f>
        <v/>
      </c>
      <c r="M821" s="29" t="e">
        <f>IF(VLOOKUP($F821,master!$B:$E,4,0)=1,1,ROUNDUP(I821/VLOOKUP($F821,master!$B:$E,4,0),0))</f>
        <v>#N/A</v>
      </c>
      <c r="N821" s="25" t="str">
        <f ca="1">IF(A821&gt;0,SUM(OFFSET(M821,0,0,COUNTIF(K:K,K821),1)),"")</f>
        <v/>
      </c>
      <c r="O821" s="26" t="str">
        <f>IF(A821&gt;0,IF(VLOOKUP($F821,master!$B:$G,6,0)="대상",E821,E821-1),"")</f>
        <v/>
      </c>
      <c r="P821" s="25" t="str">
        <f>IF(B821&gt;0,B821,"")</f>
        <v/>
      </c>
    </row>
    <row r="822" spans="11:16" x14ac:dyDescent="0.15">
      <c r="K822" s="29">
        <f>IF(A822&gt;0,ROW(),K821)</f>
        <v>400</v>
      </c>
      <c r="L822" s="25" t="str">
        <f ca="1">IF(A822&gt;0,SUM(OFFSET(I822,0,0,COUNTIF(K:K,K822),1)),"")</f>
        <v/>
      </c>
      <c r="M822" s="29" t="e">
        <f>IF(VLOOKUP($F822,master!$B:$E,4,0)=1,1,ROUNDUP(I822/VLOOKUP($F822,master!$B:$E,4,0),0))</f>
        <v>#N/A</v>
      </c>
      <c r="N822" s="25" t="str">
        <f ca="1">IF(A822&gt;0,SUM(OFFSET(M822,0,0,COUNTIF(K:K,K822),1)),"")</f>
        <v/>
      </c>
      <c r="O822" s="26" t="str">
        <f>IF(A822&gt;0,IF(VLOOKUP($F822,master!$B:$G,6,0)="대상",E822,E822-1),"")</f>
        <v/>
      </c>
      <c r="P822" s="25" t="str">
        <f>IF(B822&gt;0,B822,"")</f>
        <v/>
      </c>
    </row>
    <row r="823" spans="11:16" x14ac:dyDescent="0.15">
      <c r="K823" s="29">
        <f>IF(A823&gt;0,ROW(),K822)</f>
        <v>400</v>
      </c>
      <c r="L823" s="25" t="str">
        <f ca="1">IF(A823&gt;0,SUM(OFFSET(I823,0,0,COUNTIF(K:K,K823),1)),"")</f>
        <v/>
      </c>
      <c r="M823" s="29" t="e">
        <f>IF(VLOOKUP($F823,master!$B:$E,4,0)=1,1,ROUNDUP(I823/VLOOKUP($F823,master!$B:$E,4,0),0))</f>
        <v>#N/A</v>
      </c>
      <c r="N823" s="25" t="str">
        <f ca="1">IF(A823&gt;0,SUM(OFFSET(M823,0,0,COUNTIF(K:K,K823),1)),"")</f>
        <v/>
      </c>
      <c r="O823" s="26" t="str">
        <f>IF(A823&gt;0,IF(VLOOKUP($F823,master!$B:$G,6,0)="대상",E823,E823-1),"")</f>
        <v/>
      </c>
      <c r="P823" s="25" t="str">
        <f>IF(B823&gt;0,B823,"")</f>
        <v/>
      </c>
    </row>
    <row r="824" spans="11:16" x14ac:dyDescent="0.15">
      <c r="K824" s="29">
        <f>IF(A824&gt;0,ROW(),K823)</f>
        <v>400</v>
      </c>
      <c r="L824" s="25" t="str">
        <f ca="1">IF(A824&gt;0,SUM(OFFSET(I824,0,0,COUNTIF(K:K,K824),1)),"")</f>
        <v/>
      </c>
      <c r="M824" s="29" t="e">
        <f>IF(VLOOKUP($F824,master!$B:$E,4,0)=1,1,ROUNDUP(I824/VLOOKUP($F824,master!$B:$E,4,0),0))</f>
        <v>#N/A</v>
      </c>
      <c r="N824" s="25" t="str">
        <f ca="1">IF(A824&gt;0,SUM(OFFSET(M824,0,0,COUNTIF(K:K,K824),1)),"")</f>
        <v/>
      </c>
      <c r="O824" s="26" t="str">
        <f>IF(A824&gt;0,IF(VLOOKUP($F824,master!$B:$G,6,0)="대상",E824,E824-1),"")</f>
        <v/>
      </c>
      <c r="P824" s="25" t="str">
        <f>IF(B824&gt;0,B824,"")</f>
        <v/>
      </c>
    </row>
    <row r="825" spans="11:16" x14ac:dyDescent="0.15">
      <c r="K825" s="29">
        <f>IF(A825&gt;0,ROW(),K824)</f>
        <v>400</v>
      </c>
      <c r="L825" s="25" t="str">
        <f ca="1">IF(A825&gt;0,SUM(OFFSET(I825,0,0,COUNTIF(K:K,K825),1)),"")</f>
        <v/>
      </c>
      <c r="M825" s="29" t="e">
        <f>IF(VLOOKUP($F825,master!$B:$E,4,0)=1,1,ROUNDUP(I825/VLOOKUP($F825,master!$B:$E,4,0),0))</f>
        <v>#N/A</v>
      </c>
      <c r="N825" s="25" t="str">
        <f ca="1">IF(A825&gt;0,SUM(OFFSET(M825,0,0,COUNTIF(K:K,K825),1)),"")</f>
        <v/>
      </c>
      <c r="O825" s="26" t="str">
        <f>IF(A825&gt;0,IF(VLOOKUP($F825,master!$B:$G,6,0)="대상",E825,E825-1),"")</f>
        <v/>
      </c>
      <c r="P825" s="25" t="str">
        <f>IF(B825&gt;0,B825,"")</f>
        <v/>
      </c>
    </row>
    <row r="826" spans="11:16" x14ac:dyDescent="0.15">
      <c r="K826" s="29">
        <f>IF(A826&gt;0,ROW(),K825)</f>
        <v>400</v>
      </c>
      <c r="L826" s="25" t="str">
        <f ca="1">IF(A826&gt;0,SUM(OFFSET(I826,0,0,COUNTIF(K:K,K826),1)),"")</f>
        <v/>
      </c>
      <c r="M826" s="29" t="e">
        <f>IF(VLOOKUP($F826,master!$B:$E,4,0)=1,1,ROUNDUP(I826/VLOOKUP($F826,master!$B:$E,4,0),0))</f>
        <v>#N/A</v>
      </c>
      <c r="N826" s="25" t="str">
        <f ca="1">IF(A826&gt;0,SUM(OFFSET(M826,0,0,COUNTIF(K:K,K826),1)),"")</f>
        <v/>
      </c>
      <c r="O826" s="26" t="str">
        <f>IF(A826&gt;0,IF(VLOOKUP($F826,master!$B:$G,6,0)="대상",E826,E826-1),"")</f>
        <v/>
      </c>
      <c r="P826" s="25" t="str">
        <f>IF(B826&gt;0,B826,"")</f>
        <v/>
      </c>
    </row>
    <row r="827" spans="11:16" x14ac:dyDescent="0.15">
      <c r="K827" s="29">
        <f>IF(A827&gt;0,ROW(),K826)</f>
        <v>400</v>
      </c>
      <c r="L827" s="25" t="str">
        <f ca="1">IF(A827&gt;0,SUM(OFFSET(I827,0,0,COUNTIF(K:K,K827),1)),"")</f>
        <v/>
      </c>
      <c r="M827" s="29" t="e">
        <f>IF(VLOOKUP($F827,master!$B:$E,4,0)=1,1,ROUNDUP(I827/VLOOKUP($F827,master!$B:$E,4,0),0))</f>
        <v>#N/A</v>
      </c>
      <c r="N827" s="25" t="str">
        <f ca="1">IF(A827&gt;0,SUM(OFFSET(M827,0,0,COUNTIF(K:K,K827),1)),"")</f>
        <v/>
      </c>
      <c r="O827" s="26" t="str">
        <f>IF(A827&gt;0,IF(VLOOKUP($F827,master!$B:$G,6,0)="대상",E827,E827-1),"")</f>
        <v/>
      </c>
      <c r="P827" s="25" t="str">
        <f>IF(B827&gt;0,B827,"")</f>
        <v/>
      </c>
    </row>
    <row r="828" spans="11:16" x14ac:dyDescent="0.15">
      <c r="K828" s="29">
        <f>IF(A828&gt;0,ROW(),K827)</f>
        <v>400</v>
      </c>
      <c r="L828" s="25" t="str">
        <f ca="1">IF(A828&gt;0,SUM(OFFSET(I828,0,0,COUNTIF(K:K,K828),1)),"")</f>
        <v/>
      </c>
      <c r="M828" s="29" t="e">
        <f>IF(VLOOKUP($F828,master!$B:$E,4,0)=1,1,ROUNDUP(I828/VLOOKUP($F828,master!$B:$E,4,0),0))</f>
        <v>#N/A</v>
      </c>
      <c r="N828" s="25" t="str">
        <f ca="1">IF(A828&gt;0,SUM(OFFSET(M828,0,0,COUNTIF(K:K,K828),1)),"")</f>
        <v/>
      </c>
      <c r="O828" s="26" t="str">
        <f>IF(A828&gt;0,IF(VLOOKUP($F828,master!$B:$G,6,0)="대상",E828,E828-1),"")</f>
        <v/>
      </c>
      <c r="P828" s="25" t="str">
        <f>IF(B828&gt;0,B828,"")</f>
        <v/>
      </c>
    </row>
    <row r="829" spans="11:16" x14ac:dyDescent="0.15">
      <c r="K829" s="29">
        <f>IF(A829&gt;0,ROW(),K828)</f>
        <v>400</v>
      </c>
      <c r="L829" s="25" t="str">
        <f ca="1">IF(A829&gt;0,SUM(OFFSET(I829,0,0,COUNTIF(K:K,K829),1)),"")</f>
        <v/>
      </c>
      <c r="M829" s="29" t="e">
        <f>IF(VLOOKUP($F829,master!$B:$E,4,0)=1,1,ROUNDUP(I829/VLOOKUP($F829,master!$B:$E,4,0),0))</f>
        <v>#N/A</v>
      </c>
      <c r="N829" s="25" t="str">
        <f ca="1">IF(A829&gt;0,SUM(OFFSET(M829,0,0,COUNTIF(K:K,K829),1)),"")</f>
        <v/>
      </c>
      <c r="O829" s="26" t="str">
        <f>IF(A829&gt;0,IF(VLOOKUP($F829,master!$B:$G,6,0)="대상",E829,E829-1),"")</f>
        <v/>
      </c>
      <c r="P829" s="25" t="str">
        <f>IF(B829&gt;0,B829,"")</f>
        <v/>
      </c>
    </row>
    <row r="830" spans="11:16" x14ac:dyDescent="0.15">
      <c r="K830" s="29">
        <f>IF(A830&gt;0,ROW(),K829)</f>
        <v>400</v>
      </c>
      <c r="L830" s="25" t="str">
        <f ca="1">IF(A830&gt;0,SUM(OFFSET(I830,0,0,COUNTIF(K:K,K830),1)),"")</f>
        <v/>
      </c>
      <c r="M830" s="29" t="e">
        <f>IF(VLOOKUP($F830,master!$B:$E,4,0)=1,1,ROUNDUP(I830/VLOOKUP($F830,master!$B:$E,4,0),0))</f>
        <v>#N/A</v>
      </c>
      <c r="N830" s="25" t="str">
        <f ca="1">IF(A830&gt;0,SUM(OFFSET(M830,0,0,COUNTIF(K:K,K830),1)),"")</f>
        <v/>
      </c>
      <c r="O830" s="26" t="str">
        <f>IF(A830&gt;0,IF(VLOOKUP($F830,master!$B:$G,6,0)="대상",E830,E830-1),"")</f>
        <v/>
      </c>
      <c r="P830" s="25" t="str">
        <f>IF(B830&gt;0,B830,"")</f>
        <v/>
      </c>
    </row>
    <row r="831" spans="11:16" x14ac:dyDescent="0.15">
      <c r="K831" s="29">
        <f>IF(A831&gt;0,ROW(),K830)</f>
        <v>400</v>
      </c>
      <c r="L831" s="25" t="str">
        <f ca="1">IF(A831&gt;0,SUM(OFFSET(I831,0,0,COUNTIF(K:K,K831),1)),"")</f>
        <v/>
      </c>
      <c r="M831" s="29" t="e">
        <f>IF(VLOOKUP($F831,master!$B:$E,4,0)=1,1,ROUNDUP(I831/VLOOKUP($F831,master!$B:$E,4,0),0))</f>
        <v>#N/A</v>
      </c>
      <c r="N831" s="25" t="str">
        <f ca="1">IF(A831&gt;0,SUM(OFFSET(M831,0,0,COUNTIF(K:K,K831),1)),"")</f>
        <v/>
      </c>
      <c r="O831" s="26" t="str">
        <f>IF(A831&gt;0,IF(VLOOKUP($F831,master!$B:$G,6,0)="대상",E831,E831-1),"")</f>
        <v/>
      </c>
      <c r="P831" s="25" t="str">
        <f>IF(B831&gt;0,B831,"")</f>
        <v/>
      </c>
    </row>
    <row r="832" spans="11:16" x14ac:dyDescent="0.15">
      <c r="K832" s="29">
        <f>IF(A832&gt;0,ROW(),K831)</f>
        <v>400</v>
      </c>
      <c r="L832" s="25" t="str">
        <f ca="1">IF(A832&gt;0,SUM(OFFSET(I832,0,0,COUNTIF(K:K,K832),1)),"")</f>
        <v/>
      </c>
      <c r="M832" s="29" t="e">
        <f>IF(VLOOKUP($F832,master!$B:$E,4,0)=1,1,ROUNDUP(I832/VLOOKUP($F832,master!$B:$E,4,0),0))</f>
        <v>#N/A</v>
      </c>
      <c r="N832" s="25" t="str">
        <f ca="1">IF(A832&gt;0,SUM(OFFSET(M832,0,0,COUNTIF(K:K,K832),1)),"")</f>
        <v/>
      </c>
      <c r="O832" s="26" t="str">
        <f>IF(A832&gt;0,IF(VLOOKUP($F832,master!$B:$G,6,0)="대상",E832,E832-1),"")</f>
        <v/>
      </c>
      <c r="P832" s="25" t="str">
        <f>IF(B832&gt;0,B832,"")</f>
        <v/>
      </c>
    </row>
    <row r="833" spans="11:16" x14ac:dyDescent="0.15">
      <c r="K833" s="29">
        <f>IF(A833&gt;0,ROW(),K832)</f>
        <v>400</v>
      </c>
      <c r="L833" s="25" t="str">
        <f ca="1">IF(A833&gt;0,SUM(OFFSET(I833,0,0,COUNTIF(K:K,K833),1)),"")</f>
        <v/>
      </c>
      <c r="M833" s="29" t="e">
        <f>IF(VLOOKUP($F833,master!$B:$E,4,0)=1,1,ROUNDUP(I833/VLOOKUP($F833,master!$B:$E,4,0),0))</f>
        <v>#N/A</v>
      </c>
      <c r="N833" s="25" t="str">
        <f ca="1">IF(A833&gt;0,SUM(OFFSET(M833,0,0,COUNTIF(K:K,K833),1)),"")</f>
        <v/>
      </c>
      <c r="O833" s="26" t="str">
        <f>IF(A833&gt;0,IF(VLOOKUP($F833,master!$B:$G,6,0)="대상",E833,E833-1),"")</f>
        <v/>
      </c>
      <c r="P833" s="25" t="str">
        <f>IF(B833&gt;0,B833,"")</f>
        <v/>
      </c>
    </row>
    <row r="834" spans="11:16" x14ac:dyDescent="0.15">
      <c r="K834" s="29">
        <f>IF(A834&gt;0,ROW(),K833)</f>
        <v>400</v>
      </c>
      <c r="L834" s="25" t="str">
        <f ca="1">IF(A834&gt;0,SUM(OFFSET(I834,0,0,COUNTIF(K:K,K834),1)),"")</f>
        <v/>
      </c>
      <c r="M834" s="29" t="e">
        <f>IF(VLOOKUP($F834,master!$B:$E,4,0)=1,1,ROUNDUP(I834/VLOOKUP($F834,master!$B:$E,4,0),0))</f>
        <v>#N/A</v>
      </c>
      <c r="N834" s="25" t="str">
        <f ca="1">IF(A834&gt;0,SUM(OFFSET(M834,0,0,COUNTIF(K:K,K834),1)),"")</f>
        <v/>
      </c>
      <c r="O834" s="26" t="str">
        <f>IF(A834&gt;0,IF(VLOOKUP($F834,master!$B:$G,6,0)="대상",E834,E834-1),"")</f>
        <v/>
      </c>
      <c r="P834" s="25" t="str">
        <f>IF(B834&gt;0,B834,"")</f>
        <v/>
      </c>
    </row>
    <row r="835" spans="11:16" x14ac:dyDescent="0.15">
      <c r="K835" s="29">
        <f>IF(A835&gt;0,ROW(),K834)</f>
        <v>400</v>
      </c>
      <c r="L835" s="25" t="str">
        <f ca="1">IF(A835&gt;0,SUM(OFFSET(I835,0,0,COUNTIF(K:K,K835),1)),"")</f>
        <v/>
      </c>
      <c r="M835" s="29" t="e">
        <f>IF(VLOOKUP($F835,master!$B:$E,4,0)=1,1,ROUNDUP(I835/VLOOKUP($F835,master!$B:$E,4,0),0))</f>
        <v>#N/A</v>
      </c>
      <c r="N835" s="25" t="str">
        <f ca="1">IF(A835&gt;0,SUM(OFFSET(M835,0,0,COUNTIF(K:K,K835),1)),"")</f>
        <v/>
      </c>
      <c r="O835" s="26" t="str">
        <f>IF(A835&gt;0,IF(VLOOKUP($F835,master!$B:$G,6,0)="대상",E835,E835-1),"")</f>
        <v/>
      </c>
      <c r="P835" s="25" t="str">
        <f>IF(B835&gt;0,B835,"")</f>
        <v/>
      </c>
    </row>
    <row r="836" spans="11:16" x14ac:dyDescent="0.15">
      <c r="K836" s="29">
        <f>IF(A836&gt;0,ROW(),K835)</f>
        <v>400</v>
      </c>
      <c r="L836" s="25" t="str">
        <f ca="1">IF(A836&gt;0,SUM(OFFSET(I836,0,0,COUNTIF(K:K,K836),1)),"")</f>
        <v/>
      </c>
      <c r="M836" s="29" t="e">
        <f>IF(VLOOKUP($F836,master!$B:$E,4,0)=1,1,ROUNDUP(I836/VLOOKUP($F836,master!$B:$E,4,0),0))</f>
        <v>#N/A</v>
      </c>
      <c r="N836" s="25" t="str">
        <f ca="1">IF(A836&gt;0,SUM(OFFSET(M836,0,0,COUNTIF(K:K,K836),1)),"")</f>
        <v/>
      </c>
      <c r="O836" s="26" t="str">
        <f>IF(A836&gt;0,IF(VLOOKUP($F836,master!$B:$G,6,0)="대상",E836,E836-1),"")</f>
        <v/>
      </c>
      <c r="P836" s="25" t="str">
        <f>IF(B836&gt;0,B836,"")</f>
        <v/>
      </c>
    </row>
    <row r="837" spans="11:16" x14ac:dyDescent="0.15">
      <c r="K837" s="29">
        <f>IF(A837&gt;0,ROW(),K836)</f>
        <v>400</v>
      </c>
      <c r="L837" s="25" t="str">
        <f ca="1">IF(A837&gt;0,SUM(OFFSET(I837,0,0,COUNTIF(K:K,K837),1)),"")</f>
        <v/>
      </c>
      <c r="M837" s="29" t="e">
        <f>IF(VLOOKUP($F837,master!$B:$E,4,0)=1,1,ROUNDUP(I837/VLOOKUP($F837,master!$B:$E,4,0),0))</f>
        <v>#N/A</v>
      </c>
      <c r="N837" s="25" t="str">
        <f ca="1">IF(A837&gt;0,SUM(OFFSET(M837,0,0,COUNTIF(K:K,K837),1)),"")</f>
        <v/>
      </c>
      <c r="O837" s="26" t="str">
        <f>IF(A837&gt;0,IF(VLOOKUP($F837,master!$B:$G,6,0)="대상",E837,E837-1),"")</f>
        <v/>
      </c>
      <c r="P837" s="25" t="str">
        <f>IF(B837&gt;0,B837,"")</f>
        <v/>
      </c>
    </row>
    <row r="838" spans="11:16" x14ac:dyDescent="0.15">
      <c r="K838" s="29">
        <f>IF(A838&gt;0,ROW(),K837)</f>
        <v>400</v>
      </c>
      <c r="L838" s="25" t="str">
        <f ca="1">IF(A838&gt;0,SUM(OFFSET(I838,0,0,COUNTIF(K:K,K838),1)),"")</f>
        <v/>
      </c>
      <c r="M838" s="29" t="e">
        <f>IF(VLOOKUP($F838,master!$B:$E,4,0)=1,1,ROUNDUP(I838/VLOOKUP($F838,master!$B:$E,4,0),0))</f>
        <v>#N/A</v>
      </c>
      <c r="N838" s="25" t="str">
        <f ca="1">IF(A838&gt;0,SUM(OFFSET(M838,0,0,COUNTIF(K:K,K838),1)),"")</f>
        <v/>
      </c>
      <c r="O838" s="26" t="str">
        <f>IF(A838&gt;0,IF(VLOOKUP($F838,master!$B:$G,6,0)="대상",E838,E838-1),"")</f>
        <v/>
      </c>
      <c r="P838" s="25" t="str">
        <f>IF(B838&gt;0,B838,"")</f>
        <v/>
      </c>
    </row>
    <row r="839" spans="11:16" x14ac:dyDescent="0.15">
      <c r="K839" s="29">
        <f>IF(A839&gt;0,ROW(),K838)</f>
        <v>400</v>
      </c>
      <c r="L839" s="25" t="str">
        <f ca="1">IF(A839&gt;0,SUM(OFFSET(I839,0,0,COUNTIF(K:K,K839),1)),"")</f>
        <v/>
      </c>
      <c r="M839" s="29" t="e">
        <f>IF(VLOOKUP($F839,master!$B:$E,4,0)=1,1,ROUNDUP(I839/VLOOKUP($F839,master!$B:$E,4,0),0))</f>
        <v>#N/A</v>
      </c>
      <c r="N839" s="25" t="str">
        <f ca="1">IF(A839&gt;0,SUM(OFFSET(M839,0,0,COUNTIF(K:K,K839),1)),"")</f>
        <v/>
      </c>
      <c r="O839" s="26" t="str">
        <f>IF(A839&gt;0,IF(VLOOKUP($F839,master!$B:$G,6,0)="대상",E839,E839-1),"")</f>
        <v/>
      </c>
      <c r="P839" s="25" t="str">
        <f>IF(B839&gt;0,B839,"")</f>
        <v/>
      </c>
    </row>
    <row r="840" spans="11:16" x14ac:dyDescent="0.15">
      <c r="K840" s="29">
        <f>IF(A840&gt;0,ROW(),K839)</f>
        <v>400</v>
      </c>
      <c r="L840" s="25" t="str">
        <f ca="1">IF(A840&gt;0,SUM(OFFSET(I840,0,0,COUNTIF(K:K,K840),1)),"")</f>
        <v/>
      </c>
      <c r="M840" s="29" t="e">
        <f>IF(VLOOKUP($F840,master!$B:$E,4,0)=1,1,ROUNDUP(I840/VLOOKUP($F840,master!$B:$E,4,0),0))</f>
        <v>#N/A</v>
      </c>
      <c r="N840" s="25" t="str">
        <f ca="1">IF(A840&gt;0,SUM(OFFSET(M840,0,0,COUNTIF(K:K,K840),1)),"")</f>
        <v/>
      </c>
      <c r="O840" s="26" t="str">
        <f>IF(A840&gt;0,IF(VLOOKUP($F840,master!$B:$G,6,0)="대상",E840,E840-1),"")</f>
        <v/>
      </c>
      <c r="P840" s="25" t="str">
        <f>IF(B840&gt;0,B840,"")</f>
        <v/>
      </c>
    </row>
    <row r="841" spans="11:16" x14ac:dyDescent="0.15">
      <c r="K841" s="29">
        <f>IF(A841&gt;0,ROW(),K840)</f>
        <v>400</v>
      </c>
      <c r="L841" s="25" t="str">
        <f ca="1">IF(A841&gt;0,SUM(OFFSET(I841,0,0,COUNTIF(K:K,K841),1)),"")</f>
        <v/>
      </c>
      <c r="M841" s="29" t="e">
        <f>IF(VLOOKUP($F841,master!$B:$E,4,0)=1,1,ROUNDUP(I841/VLOOKUP($F841,master!$B:$E,4,0),0))</f>
        <v>#N/A</v>
      </c>
      <c r="N841" s="25" t="str">
        <f ca="1">IF(A841&gt;0,SUM(OFFSET(M841,0,0,COUNTIF(K:K,K841),1)),"")</f>
        <v/>
      </c>
      <c r="O841" s="26" t="str">
        <f>IF(A841&gt;0,IF(VLOOKUP($F841,master!$B:$G,6,0)="대상",E841,E841-1),"")</f>
        <v/>
      </c>
      <c r="P841" s="25" t="str">
        <f>IF(B841&gt;0,B841,"")</f>
        <v/>
      </c>
    </row>
    <row r="842" spans="11:16" x14ac:dyDescent="0.15">
      <c r="K842" s="29">
        <f>IF(A842&gt;0,ROW(),K841)</f>
        <v>400</v>
      </c>
      <c r="L842" s="25" t="str">
        <f ca="1">IF(A842&gt;0,SUM(OFFSET(I842,0,0,COUNTIF(K:K,K842),1)),"")</f>
        <v/>
      </c>
      <c r="M842" s="29" t="e">
        <f>IF(VLOOKUP($F842,master!$B:$E,4,0)=1,1,ROUNDUP(I842/VLOOKUP($F842,master!$B:$E,4,0),0))</f>
        <v>#N/A</v>
      </c>
      <c r="N842" s="25" t="str">
        <f ca="1">IF(A842&gt;0,SUM(OFFSET(M842,0,0,COUNTIF(K:K,K842),1)),"")</f>
        <v/>
      </c>
      <c r="O842" s="26" t="str">
        <f>IF(A842&gt;0,IF(VLOOKUP($F842,master!$B:$G,6,0)="대상",E842,E842-1),"")</f>
        <v/>
      </c>
      <c r="P842" s="25" t="str">
        <f>IF(B842&gt;0,B842,"")</f>
        <v/>
      </c>
    </row>
    <row r="843" spans="11:16" x14ac:dyDescent="0.15">
      <c r="K843" s="29">
        <f>IF(A843&gt;0,ROW(),K842)</f>
        <v>400</v>
      </c>
      <c r="L843" s="25" t="str">
        <f ca="1">IF(A843&gt;0,SUM(OFFSET(I843,0,0,COUNTIF(K:K,K843),1)),"")</f>
        <v/>
      </c>
      <c r="M843" s="29" t="e">
        <f>IF(VLOOKUP($F843,master!$B:$E,4,0)=1,1,ROUNDUP(I843/VLOOKUP($F843,master!$B:$E,4,0),0))</f>
        <v>#N/A</v>
      </c>
      <c r="N843" s="25" t="str">
        <f ca="1">IF(A843&gt;0,SUM(OFFSET(M843,0,0,COUNTIF(K:K,K843),1)),"")</f>
        <v/>
      </c>
      <c r="O843" s="26" t="str">
        <f>IF(A843&gt;0,IF(VLOOKUP($F843,master!$B:$G,6,0)="대상",E843,E843-1),"")</f>
        <v/>
      </c>
      <c r="P843" s="25" t="str">
        <f>IF(B843&gt;0,B843,"")</f>
        <v/>
      </c>
    </row>
    <row r="844" spans="11:16" x14ac:dyDescent="0.15">
      <c r="K844" s="29">
        <f>IF(A844&gt;0,ROW(),K843)</f>
        <v>400</v>
      </c>
      <c r="L844" s="25" t="str">
        <f ca="1">IF(A844&gt;0,SUM(OFFSET(I844,0,0,COUNTIF(K:K,K844),1)),"")</f>
        <v/>
      </c>
      <c r="M844" s="29" t="e">
        <f>IF(VLOOKUP($F844,master!$B:$E,4,0)=1,1,ROUNDUP(I844/VLOOKUP($F844,master!$B:$E,4,0),0))</f>
        <v>#N/A</v>
      </c>
      <c r="N844" s="25" t="str">
        <f ca="1">IF(A844&gt;0,SUM(OFFSET(M844,0,0,COUNTIF(K:K,K844),1)),"")</f>
        <v/>
      </c>
      <c r="O844" s="26" t="str">
        <f>IF(A844&gt;0,IF(VLOOKUP($F844,master!$B:$G,6,0)="대상",E844,E844-1),"")</f>
        <v/>
      </c>
      <c r="P844" s="25" t="str">
        <f>IF(B844&gt;0,B844,"")</f>
        <v/>
      </c>
    </row>
    <row r="845" spans="11:16" x14ac:dyDescent="0.15">
      <c r="K845" s="29">
        <f>IF(A845&gt;0,ROW(),K844)</f>
        <v>400</v>
      </c>
      <c r="L845" s="25" t="str">
        <f ca="1">IF(A845&gt;0,SUM(OFFSET(I845,0,0,COUNTIF(K:K,K845),1)),"")</f>
        <v/>
      </c>
      <c r="M845" s="29" t="e">
        <f>IF(VLOOKUP($F845,master!$B:$E,4,0)=1,1,ROUNDUP(I845/VLOOKUP($F845,master!$B:$E,4,0),0))</f>
        <v>#N/A</v>
      </c>
      <c r="N845" s="25" t="str">
        <f ca="1">IF(A845&gt;0,SUM(OFFSET(M845,0,0,COUNTIF(K:K,K845),1)),"")</f>
        <v/>
      </c>
      <c r="O845" s="26" t="str">
        <f>IF(A845&gt;0,IF(VLOOKUP($F845,master!$B:$G,6,0)="대상",E845,E845-1),"")</f>
        <v/>
      </c>
      <c r="P845" s="25" t="str">
        <f>IF(B845&gt;0,B845,"")</f>
        <v/>
      </c>
    </row>
    <row r="846" spans="11:16" x14ac:dyDescent="0.15">
      <c r="K846" s="29">
        <f>IF(A846&gt;0,ROW(),K845)</f>
        <v>400</v>
      </c>
      <c r="L846" s="25" t="str">
        <f ca="1">IF(A846&gt;0,SUM(OFFSET(I846,0,0,COUNTIF(K:K,K846),1)),"")</f>
        <v/>
      </c>
      <c r="M846" s="29" t="e">
        <f>IF(VLOOKUP($F846,master!$B:$E,4,0)=1,1,ROUNDUP(I846/VLOOKUP($F846,master!$B:$E,4,0),0))</f>
        <v>#N/A</v>
      </c>
      <c r="N846" s="25" t="str">
        <f ca="1">IF(A846&gt;0,SUM(OFFSET(M846,0,0,COUNTIF(K:K,K846),1)),"")</f>
        <v/>
      </c>
      <c r="O846" s="26" t="str">
        <f>IF(A846&gt;0,IF(VLOOKUP($F846,master!$B:$G,6,0)="대상",E846,E846-1),"")</f>
        <v/>
      </c>
      <c r="P846" s="25" t="str">
        <f>IF(B846&gt;0,B846,"")</f>
        <v/>
      </c>
    </row>
    <row r="847" spans="11:16" x14ac:dyDescent="0.15">
      <c r="K847" s="29">
        <f>IF(A847&gt;0,ROW(),K846)</f>
        <v>400</v>
      </c>
      <c r="L847" s="25" t="str">
        <f ca="1">IF(A847&gt;0,SUM(OFFSET(I847,0,0,COUNTIF(K:K,K847),1)),"")</f>
        <v/>
      </c>
      <c r="M847" s="29" t="e">
        <f>IF(VLOOKUP($F847,master!$B:$E,4,0)=1,1,ROUNDUP(I847/VLOOKUP($F847,master!$B:$E,4,0),0))</f>
        <v>#N/A</v>
      </c>
      <c r="N847" s="25" t="str">
        <f ca="1">IF(A847&gt;0,SUM(OFFSET(M847,0,0,COUNTIF(K:K,K847),1)),"")</f>
        <v/>
      </c>
      <c r="O847" s="26" t="str">
        <f>IF(A847&gt;0,IF(VLOOKUP($F847,master!$B:$G,6,0)="대상",E847,E847-1),"")</f>
        <v/>
      </c>
      <c r="P847" s="25" t="str">
        <f>IF(B847&gt;0,B847,"")</f>
        <v/>
      </c>
    </row>
    <row r="848" spans="11:16" x14ac:dyDescent="0.15">
      <c r="K848" s="29">
        <f>IF(A848&gt;0,ROW(),K847)</f>
        <v>400</v>
      </c>
      <c r="L848" s="25" t="str">
        <f ca="1">IF(A848&gt;0,SUM(OFFSET(I848,0,0,COUNTIF(K:K,K848),1)),"")</f>
        <v/>
      </c>
      <c r="M848" s="29" t="e">
        <f>IF(VLOOKUP($F848,master!$B:$E,4,0)=1,1,ROUNDUP(I848/VLOOKUP($F848,master!$B:$E,4,0),0))</f>
        <v>#N/A</v>
      </c>
      <c r="N848" s="25" t="str">
        <f ca="1">IF(A848&gt;0,SUM(OFFSET(M848,0,0,COUNTIF(K:K,K848),1)),"")</f>
        <v/>
      </c>
      <c r="O848" s="26" t="str">
        <f>IF(A848&gt;0,IF(VLOOKUP($F848,master!$B:$G,6,0)="대상",E848,E848-1),"")</f>
        <v/>
      </c>
      <c r="P848" s="25" t="str">
        <f>IF(B848&gt;0,B848,"")</f>
        <v/>
      </c>
    </row>
    <row r="849" spans="11:16" x14ac:dyDescent="0.15">
      <c r="K849" s="29">
        <f>IF(A849&gt;0,ROW(),K848)</f>
        <v>400</v>
      </c>
      <c r="L849" s="25" t="str">
        <f ca="1">IF(A849&gt;0,SUM(OFFSET(I849,0,0,COUNTIF(K:K,K849),1)),"")</f>
        <v/>
      </c>
      <c r="M849" s="29" t="e">
        <f>IF(VLOOKUP($F849,master!$B:$E,4,0)=1,1,ROUNDUP(I849/VLOOKUP($F849,master!$B:$E,4,0),0))</f>
        <v>#N/A</v>
      </c>
      <c r="N849" s="25" t="str">
        <f ca="1">IF(A849&gt;0,SUM(OFFSET(M849,0,0,COUNTIF(K:K,K849),1)),"")</f>
        <v/>
      </c>
      <c r="O849" s="26" t="str">
        <f>IF(A849&gt;0,IF(VLOOKUP($F849,master!$B:$G,6,0)="대상",E849,E849-1),"")</f>
        <v/>
      </c>
      <c r="P849" s="25" t="str">
        <f>IF(B849&gt;0,B849,"")</f>
        <v/>
      </c>
    </row>
    <row r="850" spans="11:16" x14ac:dyDescent="0.15">
      <c r="K850" s="29">
        <f>IF(A850&gt;0,ROW(),K849)</f>
        <v>400</v>
      </c>
      <c r="L850" s="25" t="str">
        <f ca="1">IF(A850&gt;0,SUM(OFFSET(I850,0,0,COUNTIF(K:K,K850),1)),"")</f>
        <v/>
      </c>
      <c r="M850" s="29" t="e">
        <f>IF(VLOOKUP($F850,master!$B:$E,4,0)=1,1,ROUNDUP(I850/VLOOKUP($F850,master!$B:$E,4,0),0))</f>
        <v>#N/A</v>
      </c>
      <c r="N850" s="25" t="str">
        <f ca="1">IF(A850&gt;0,SUM(OFFSET(M850,0,0,COUNTIF(K:K,K850),1)),"")</f>
        <v/>
      </c>
      <c r="O850" s="26" t="str">
        <f>IF(A850&gt;0,IF(VLOOKUP($F850,master!$B:$G,6,0)="대상",E850,E850-1),"")</f>
        <v/>
      </c>
      <c r="P850" s="25" t="str">
        <f>IF(B850&gt;0,B850,"")</f>
        <v/>
      </c>
    </row>
    <row r="851" spans="11:16" x14ac:dyDescent="0.15">
      <c r="K851" s="29">
        <f>IF(A851&gt;0,ROW(),K850)</f>
        <v>400</v>
      </c>
      <c r="L851" s="25" t="str">
        <f ca="1">IF(A851&gt;0,SUM(OFFSET(I851,0,0,COUNTIF(K:K,K851),1)),"")</f>
        <v/>
      </c>
      <c r="M851" s="29" t="e">
        <f>IF(VLOOKUP($F851,master!$B:$E,4,0)=1,1,ROUNDUP(I851/VLOOKUP($F851,master!$B:$E,4,0),0))</f>
        <v>#N/A</v>
      </c>
      <c r="N851" s="25" t="str">
        <f ca="1">IF(A851&gt;0,SUM(OFFSET(M851,0,0,COUNTIF(K:K,K851),1)),"")</f>
        <v/>
      </c>
      <c r="O851" s="26" t="str">
        <f>IF(A851&gt;0,IF(VLOOKUP($F851,master!$B:$G,6,0)="대상",E851,E851-1),"")</f>
        <v/>
      </c>
      <c r="P851" s="25" t="str">
        <f>IF(B851&gt;0,B851,"")</f>
        <v/>
      </c>
    </row>
    <row r="852" spans="11:16" x14ac:dyDescent="0.15">
      <c r="K852" s="29">
        <f>IF(A852&gt;0,ROW(),K851)</f>
        <v>400</v>
      </c>
      <c r="L852" s="25" t="str">
        <f ca="1">IF(A852&gt;0,SUM(OFFSET(I852,0,0,COUNTIF(K:K,K852),1)),"")</f>
        <v/>
      </c>
      <c r="M852" s="29" t="e">
        <f>IF(VLOOKUP($F852,master!$B:$E,4,0)=1,1,ROUNDUP(I852/VLOOKUP($F852,master!$B:$E,4,0),0))</f>
        <v>#N/A</v>
      </c>
      <c r="N852" s="25" t="str">
        <f ca="1">IF(A852&gt;0,SUM(OFFSET(M852,0,0,COUNTIF(K:K,K852),1)),"")</f>
        <v/>
      </c>
      <c r="O852" s="26" t="str">
        <f>IF(A852&gt;0,IF(VLOOKUP($F852,master!$B:$G,6,0)="대상",E852,E852-1),"")</f>
        <v/>
      </c>
      <c r="P852" s="25" t="str">
        <f>IF(B852&gt;0,B852,"")</f>
        <v/>
      </c>
    </row>
    <row r="853" spans="11:16" x14ac:dyDescent="0.15">
      <c r="K853" s="29">
        <f>IF(A853&gt;0,ROW(),K852)</f>
        <v>400</v>
      </c>
      <c r="L853" s="25" t="str">
        <f ca="1">IF(A853&gt;0,SUM(OFFSET(I853,0,0,COUNTIF(K:K,K853),1)),"")</f>
        <v/>
      </c>
      <c r="M853" s="29" t="e">
        <f>IF(VLOOKUP($F853,master!$B:$E,4,0)=1,1,ROUNDUP(I853/VLOOKUP($F853,master!$B:$E,4,0),0))</f>
        <v>#N/A</v>
      </c>
      <c r="N853" s="25" t="str">
        <f ca="1">IF(A853&gt;0,SUM(OFFSET(M853,0,0,COUNTIF(K:K,K853),1)),"")</f>
        <v/>
      </c>
      <c r="O853" s="26" t="str">
        <f>IF(A853&gt;0,IF(VLOOKUP($F853,master!$B:$G,6,0)="대상",E853,E853-1),"")</f>
        <v/>
      </c>
      <c r="P853" s="25" t="str">
        <f>IF(B853&gt;0,B853,"")</f>
        <v/>
      </c>
    </row>
    <row r="854" spans="11:16" x14ac:dyDescent="0.15">
      <c r="K854" s="29">
        <f>IF(A854&gt;0,ROW(),K853)</f>
        <v>400</v>
      </c>
      <c r="L854" s="25" t="str">
        <f ca="1">IF(A854&gt;0,SUM(OFFSET(I854,0,0,COUNTIF(K:K,K854),1)),"")</f>
        <v/>
      </c>
      <c r="M854" s="29" t="e">
        <f>IF(VLOOKUP($F854,master!$B:$E,4,0)=1,1,ROUNDUP(I854/VLOOKUP($F854,master!$B:$E,4,0),0))</f>
        <v>#N/A</v>
      </c>
      <c r="N854" s="25" t="str">
        <f ca="1">IF(A854&gt;0,SUM(OFFSET(M854,0,0,COUNTIF(K:K,K854),1)),"")</f>
        <v/>
      </c>
      <c r="O854" s="26" t="str">
        <f>IF(A854&gt;0,IF(VLOOKUP($F854,master!$B:$G,6,0)="대상",E854,E854-1),"")</f>
        <v/>
      </c>
      <c r="P854" s="25" t="str">
        <f>IF(B854&gt;0,B854,"")</f>
        <v/>
      </c>
    </row>
    <row r="855" spans="11:16" x14ac:dyDescent="0.15">
      <c r="K855" s="29">
        <f>IF(A855&gt;0,ROW(),K854)</f>
        <v>400</v>
      </c>
      <c r="L855" s="25" t="str">
        <f ca="1">IF(A855&gt;0,SUM(OFFSET(I855,0,0,COUNTIF(K:K,K855),1)),"")</f>
        <v/>
      </c>
      <c r="M855" s="29" t="e">
        <f>IF(VLOOKUP($F855,master!$B:$E,4,0)=1,1,ROUNDUP(I855/VLOOKUP($F855,master!$B:$E,4,0),0))</f>
        <v>#N/A</v>
      </c>
      <c r="N855" s="25" t="str">
        <f ca="1">IF(A855&gt;0,SUM(OFFSET(M855,0,0,COUNTIF(K:K,K855),1)),"")</f>
        <v/>
      </c>
      <c r="O855" s="26" t="str">
        <f>IF(A855&gt;0,IF(VLOOKUP($F855,master!$B:$G,6,0)="대상",E855,E855-1),"")</f>
        <v/>
      </c>
      <c r="P855" s="25" t="str">
        <f>IF(B855&gt;0,B855,"")</f>
        <v/>
      </c>
    </row>
    <row r="856" spans="11:16" x14ac:dyDescent="0.15">
      <c r="K856" s="29">
        <f>IF(A856&gt;0,ROW(),K855)</f>
        <v>400</v>
      </c>
      <c r="L856" s="25" t="str">
        <f ca="1">IF(A856&gt;0,SUM(OFFSET(I856,0,0,COUNTIF(K:K,K856),1)),"")</f>
        <v/>
      </c>
      <c r="M856" s="29" t="e">
        <f>IF(VLOOKUP($F856,master!$B:$E,4,0)=1,1,ROUNDUP(I856/VLOOKUP($F856,master!$B:$E,4,0),0))</f>
        <v>#N/A</v>
      </c>
      <c r="N856" s="25" t="str">
        <f ca="1">IF(A856&gt;0,SUM(OFFSET(M856,0,0,COUNTIF(K:K,K856),1)),"")</f>
        <v/>
      </c>
      <c r="O856" s="26" t="str">
        <f>IF(A856&gt;0,IF(VLOOKUP($F856,master!$B:$G,6,0)="대상",E856,E856-1),"")</f>
        <v/>
      </c>
      <c r="P856" s="25" t="str">
        <f>IF(B856&gt;0,B856,"")</f>
        <v/>
      </c>
    </row>
    <row r="857" spans="11:16" x14ac:dyDescent="0.15">
      <c r="K857" s="29">
        <f>IF(A857&gt;0,ROW(),K856)</f>
        <v>400</v>
      </c>
      <c r="L857" s="25" t="str">
        <f ca="1">IF(A857&gt;0,SUM(OFFSET(I857,0,0,COUNTIF(K:K,K857),1)),"")</f>
        <v/>
      </c>
      <c r="M857" s="29" t="e">
        <f>IF(VLOOKUP($F857,master!$B:$E,4,0)=1,1,ROUNDUP(I857/VLOOKUP($F857,master!$B:$E,4,0),0))</f>
        <v>#N/A</v>
      </c>
      <c r="N857" s="25" t="str">
        <f ca="1">IF(A857&gt;0,SUM(OFFSET(M857,0,0,COUNTIF(K:K,K857),1)),"")</f>
        <v/>
      </c>
      <c r="O857" s="26" t="str">
        <f>IF(A857&gt;0,IF(VLOOKUP($F857,master!$B:$G,6,0)="대상",E857,E857-1),"")</f>
        <v/>
      </c>
      <c r="P857" s="25" t="str">
        <f>IF(B857&gt;0,B857,"")</f>
        <v/>
      </c>
    </row>
    <row r="858" spans="11:16" x14ac:dyDescent="0.15">
      <c r="K858" s="29">
        <f>IF(A858&gt;0,ROW(),K857)</f>
        <v>400</v>
      </c>
      <c r="L858" s="25" t="str">
        <f ca="1">IF(A858&gt;0,SUM(OFFSET(I858,0,0,COUNTIF(K:K,K858),1)),"")</f>
        <v/>
      </c>
      <c r="M858" s="29" t="e">
        <f>IF(VLOOKUP($F858,master!$B:$E,4,0)=1,1,ROUNDUP(I858/VLOOKUP($F858,master!$B:$E,4,0),0))</f>
        <v>#N/A</v>
      </c>
      <c r="N858" s="25" t="str">
        <f ca="1">IF(A858&gt;0,SUM(OFFSET(M858,0,0,COUNTIF(K:K,K858),1)),"")</f>
        <v/>
      </c>
      <c r="O858" s="26" t="str">
        <f>IF(A858&gt;0,IF(VLOOKUP($F858,master!$B:$G,6,0)="대상",E858,E858-1),"")</f>
        <v/>
      </c>
      <c r="P858" s="25" t="str">
        <f>IF(B858&gt;0,B858,"")</f>
        <v/>
      </c>
    </row>
    <row r="859" spans="11:16" x14ac:dyDescent="0.15">
      <c r="K859" s="29">
        <f>IF(A859&gt;0,ROW(),K858)</f>
        <v>400</v>
      </c>
      <c r="L859" s="25" t="str">
        <f ca="1">IF(A859&gt;0,SUM(OFFSET(I859,0,0,COUNTIF(K:K,K859),1)),"")</f>
        <v/>
      </c>
      <c r="M859" s="29" t="e">
        <f>IF(VLOOKUP($F859,master!$B:$E,4,0)=1,1,ROUNDUP(I859/VLOOKUP($F859,master!$B:$E,4,0),0))</f>
        <v>#N/A</v>
      </c>
      <c r="N859" s="25" t="str">
        <f ca="1">IF(A859&gt;0,SUM(OFFSET(M859,0,0,COUNTIF(K:K,K859),1)),"")</f>
        <v/>
      </c>
      <c r="O859" s="26" t="str">
        <f>IF(A859&gt;0,IF(VLOOKUP($F859,master!$B:$G,6,0)="대상",E859,E859-1),"")</f>
        <v/>
      </c>
      <c r="P859" s="25" t="str">
        <f>IF(B859&gt;0,B859,"")</f>
        <v/>
      </c>
    </row>
    <row r="860" spans="11:16" x14ac:dyDescent="0.15">
      <c r="K860" s="29">
        <f>IF(A860&gt;0,ROW(),K859)</f>
        <v>400</v>
      </c>
      <c r="L860" s="25" t="str">
        <f ca="1">IF(A860&gt;0,SUM(OFFSET(I860,0,0,COUNTIF(K:K,K860),1)),"")</f>
        <v/>
      </c>
      <c r="M860" s="29" t="e">
        <f>IF(VLOOKUP($F860,master!$B:$E,4,0)=1,1,ROUNDUP(I860/VLOOKUP($F860,master!$B:$E,4,0),0))</f>
        <v>#N/A</v>
      </c>
      <c r="N860" s="25" t="str">
        <f ca="1">IF(A860&gt;0,SUM(OFFSET(M860,0,0,COUNTIF(K:K,K860),1)),"")</f>
        <v/>
      </c>
      <c r="O860" s="26" t="str">
        <f>IF(A860&gt;0,IF(VLOOKUP($F860,master!$B:$G,6,0)="대상",E860,E860-1),"")</f>
        <v/>
      </c>
      <c r="P860" s="25" t="str">
        <f>IF(B860&gt;0,B860,"")</f>
        <v/>
      </c>
    </row>
    <row r="861" spans="11:16" x14ac:dyDescent="0.15">
      <c r="K861" s="29">
        <f>IF(A861&gt;0,ROW(),K860)</f>
        <v>400</v>
      </c>
      <c r="L861" s="25" t="str">
        <f ca="1">IF(A861&gt;0,SUM(OFFSET(I861,0,0,COUNTIF(K:K,K861),1)),"")</f>
        <v/>
      </c>
      <c r="M861" s="29" t="e">
        <f>IF(VLOOKUP($F861,master!$B:$E,4,0)=1,1,ROUNDUP(I861/VLOOKUP($F861,master!$B:$E,4,0),0))</f>
        <v>#N/A</v>
      </c>
      <c r="N861" s="25" t="str">
        <f ca="1">IF(A861&gt;0,SUM(OFFSET(M861,0,0,COUNTIF(K:K,K861),1)),"")</f>
        <v/>
      </c>
      <c r="O861" s="26" t="str">
        <f>IF(A861&gt;0,IF(VLOOKUP($F861,master!$B:$G,6,0)="대상",E861,E861-1),"")</f>
        <v/>
      </c>
      <c r="P861" s="25" t="str">
        <f>IF(B861&gt;0,B861,"")</f>
        <v/>
      </c>
    </row>
    <row r="862" spans="11:16" x14ac:dyDescent="0.15">
      <c r="K862" s="29">
        <f>IF(A862&gt;0,ROW(),K861)</f>
        <v>400</v>
      </c>
      <c r="L862" s="25" t="str">
        <f ca="1">IF(A862&gt;0,SUM(OFFSET(I862,0,0,COUNTIF(K:K,K862),1)),"")</f>
        <v/>
      </c>
      <c r="M862" s="29" t="e">
        <f>IF(VLOOKUP($F862,master!$B:$E,4,0)=1,1,ROUNDUP(I862/VLOOKUP($F862,master!$B:$E,4,0),0))</f>
        <v>#N/A</v>
      </c>
      <c r="N862" s="25" t="str">
        <f ca="1">IF(A862&gt;0,SUM(OFFSET(M862,0,0,COUNTIF(K:K,K862),1)),"")</f>
        <v/>
      </c>
      <c r="O862" s="26" t="str">
        <f>IF(A862&gt;0,IF(VLOOKUP($F862,master!$B:$G,6,0)="대상",E862,E862-1),"")</f>
        <v/>
      </c>
      <c r="P862" s="25" t="str">
        <f>IF(B862&gt;0,B862,"")</f>
        <v/>
      </c>
    </row>
    <row r="863" spans="11:16" x14ac:dyDescent="0.15">
      <c r="K863" s="29">
        <f>IF(A863&gt;0,ROW(),K862)</f>
        <v>400</v>
      </c>
      <c r="L863" s="25" t="str">
        <f ca="1">IF(A863&gt;0,SUM(OFFSET(I863,0,0,COUNTIF(K:K,K863),1)),"")</f>
        <v/>
      </c>
      <c r="M863" s="29" t="e">
        <f>IF(VLOOKUP($F863,master!$B:$E,4,0)=1,1,ROUNDUP(I863/VLOOKUP($F863,master!$B:$E,4,0),0))</f>
        <v>#N/A</v>
      </c>
      <c r="N863" s="25" t="str">
        <f ca="1">IF(A863&gt;0,SUM(OFFSET(M863,0,0,COUNTIF(K:K,K863),1)),"")</f>
        <v/>
      </c>
      <c r="O863" s="26" t="str">
        <f>IF(A863&gt;0,IF(VLOOKUP($F863,master!$B:$G,6,0)="대상",E863,E863-1),"")</f>
        <v/>
      </c>
      <c r="P863" s="25" t="str">
        <f>IF(B863&gt;0,B863,"")</f>
        <v/>
      </c>
    </row>
    <row r="864" spans="11:16" x14ac:dyDescent="0.15">
      <c r="K864" s="29">
        <f>IF(A864&gt;0,ROW(),K863)</f>
        <v>400</v>
      </c>
      <c r="L864" s="25" t="str">
        <f ca="1">IF(A864&gt;0,SUM(OFFSET(I864,0,0,COUNTIF(K:K,K864),1)),"")</f>
        <v/>
      </c>
      <c r="M864" s="29" t="e">
        <f>IF(VLOOKUP($F864,master!$B:$E,4,0)=1,1,ROUNDUP(I864/VLOOKUP($F864,master!$B:$E,4,0),0))</f>
        <v>#N/A</v>
      </c>
      <c r="N864" s="25" t="str">
        <f ca="1">IF(A864&gt;0,SUM(OFFSET(M864,0,0,COUNTIF(K:K,K864),1)),"")</f>
        <v/>
      </c>
      <c r="O864" s="26" t="str">
        <f>IF(A864&gt;0,IF(VLOOKUP($F864,master!$B:$G,6,0)="대상",E864,E864-1),"")</f>
        <v/>
      </c>
      <c r="P864" s="25" t="str">
        <f>IF(B864&gt;0,B864,"")</f>
        <v/>
      </c>
    </row>
    <row r="865" spans="11:16" x14ac:dyDescent="0.15">
      <c r="K865" s="29">
        <f>IF(A865&gt;0,ROW(),K864)</f>
        <v>400</v>
      </c>
      <c r="L865" s="25" t="str">
        <f ca="1">IF(A865&gt;0,SUM(OFFSET(I865,0,0,COUNTIF(K:K,K865),1)),"")</f>
        <v/>
      </c>
      <c r="M865" s="29" t="e">
        <f>IF(VLOOKUP($F865,master!$B:$E,4,0)=1,1,ROUNDUP(I865/VLOOKUP($F865,master!$B:$E,4,0),0))</f>
        <v>#N/A</v>
      </c>
      <c r="N865" s="25" t="str">
        <f ca="1">IF(A865&gt;0,SUM(OFFSET(M865,0,0,COUNTIF(K:K,K865),1)),"")</f>
        <v/>
      </c>
      <c r="O865" s="26" t="str">
        <f>IF(A865&gt;0,IF(VLOOKUP($F865,master!$B:$G,6,0)="대상",E865,E865-1),"")</f>
        <v/>
      </c>
      <c r="P865" s="25" t="str">
        <f>IF(B865&gt;0,B865,"")</f>
        <v/>
      </c>
    </row>
    <row r="866" spans="11:16" x14ac:dyDescent="0.15">
      <c r="K866" s="29">
        <f>IF(A866&gt;0,ROW(),K865)</f>
        <v>400</v>
      </c>
      <c r="L866" s="25" t="str">
        <f ca="1">IF(A866&gt;0,SUM(OFFSET(I866,0,0,COUNTIF(K:K,K866),1)),"")</f>
        <v/>
      </c>
      <c r="M866" s="29" t="e">
        <f>IF(VLOOKUP($F866,master!$B:$E,4,0)=1,1,ROUNDUP(I866/VLOOKUP($F866,master!$B:$E,4,0),0))</f>
        <v>#N/A</v>
      </c>
      <c r="N866" s="25" t="str">
        <f ca="1">IF(A866&gt;0,SUM(OFFSET(M866,0,0,COUNTIF(K:K,K866),1)),"")</f>
        <v/>
      </c>
      <c r="O866" s="26" t="str">
        <f>IF(A866&gt;0,IF(VLOOKUP($F866,master!$B:$G,6,0)="대상",E866,E866-1),"")</f>
        <v/>
      </c>
      <c r="P866" s="25" t="str">
        <f>IF(B866&gt;0,B866,"")</f>
        <v/>
      </c>
    </row>
    <row r="867" spans="11:16" x14ac:dyDescent="0.15">
      <c r="K867" s="29">
        <f>IF(A867&gt;0,ROW(),K866)</f>
        <v>400</v>
      </c>
      <c r="L867" s="25" t="str">
        <f ca="1">IF(A867&gt;0,SUM(OFFSET(I867,0,0,COUNTIF(K:K,K867),1)),"")</f>
        <v/>
      </c>
      <c r="M867" s="29" t="e">
        <f>IF(VLOOKUP($F867,master!$B:$E,4,0)=1,1,ROUNDUP(I867/VLOOKUP($F867,master!$B:$E,4,0),0))</f>
        <v>#N/A</v>
      </c>
      <c r="N867" s="25" t="str">
        <f ca="1">IF(A867&gt;0,SUM(OFFSET(M867,0,0,COUNTIF(K:K,K867),1)),"")</f>
        <v/>
      </c>
      <c r="O867" s="26" t="str">
        <f>IF(A867&gt;0,IF(VLOOKUP($F867,master!$B:$G,6,0)="대상",E867,E867-1),"")</f>
        <v/>
      </c>
      <c r="P867" s="25" t="str">
        <f>IF(B867&gt;0,B867,"")</f>
        <v/>
      </c>
    </row>
    <row r="868" spans="11:16" x14ac:dyDescent="0.15">
      <c r="K868" s="29">
        <f>IF(A868&gt;0,ROW(),K867)</f>
        <v>400</v>
      </c>
      <c r="L868" s="25" t="str">
        <f ca="1">IF(A868&gt;0,SUM(OFFSET(I868,0,0,COUNTIF(K:K,K868),1)),"")</f>
        <v/>
      </c>
      <c r="M868" s="29" t="e">
        <f>IF(VLOOKUP($F868,master!$B:$E,4,0)=1,1,ROUNDUP(I868/VLOOKUP($F868,master!$B:$E,4,0),0))</f>
        <v>#N/A</v>
      </c>
      <c r="N868" s="25" t="str">
        <f ca="1">IF(A868&gt;0,SUM(OFFSET(M868,0,0,COUNTIF(K:K,K868),1)),"")</f>
        <v/>
      </c>
      <c r="O868" s="26" t="str">
        <f>IF(A868&gt;0,IF(VLOOKUP($F868,master!$B:$G,6,0)="대상",E868,E868-1),"")</f>
        <v/>
      </c>
      <c r="P868" s="25" t="str">
        <f>IF(B868&gt;0,B868,"")</f>
        <v/>
      </c>
    </row>
    <row r="869" spans="11:16" x14ac:dyDescent="0.15">
      <c r="K869" s="29">
        <f>IF(A869&gt;0,ROW(),K868)</f>
        <v>400</v>
      </c>
      <c r="L869" s="25" t="str">
        <f ca="1">IF(A869&gt;0,SUM(OFFSET(I869,0,0,COUNTIF(K:K,K869),1)),"")</f>
        <v/>
      </c>
      <c r="M869" s="29" t="e">
        <f>IF(VLOOKUP($F869,master!$B:$E,4,0)=1,1,ROUNDUP(I869/VLOOKUP($F869,master!$B:$E,4,0),0))</f>
        <v>#N/A</v>
      </c>
      <c r="N869" s="25" t="str">
        <f ca="1">IF(A869&gt;0,SUM(OFFSET(M869,0,0,COUNTIF(K:K,K869),1)),"")</f>
        <v/>
      </c>
      <c r="O869" s="26" t="str">
        <f>IF(A869&gt;0,IF(VLOOKUP($F869,master!$B:$G,6,0)="대상",E869,E869-1),"")</f>
        <v/>
      </c>
      <c r="P869" s="25" t="str">
        <f>IF(B869&gt;0,B869,"")</f>
        <v/>
      </c>
    </row>
    <row r="870" spans="11:16" x14ac:dyDescent="0.15">
      <c r="K870" s="29">
        <f>IF(A870&gt;0,ROW(),K869)</f>
        <v>400</v>
      </c>
      <c r="L870" s="25" t="str">
        <f ca="1">IF(A870&gt;0,SUM(OFFSET(I870,0,0,COUNTIF(K:K,K870),1)),"")</f>
        <v/>
      </c>
      <c r="M870" s="29" t="e">
        <f>IF(VLOOKUP($F870,master!$B:$E,4,0)=1,1,ROUNDUP(I870/VLOOKUP($F870,master!$B:$E,4,0),0))</f>
        <v>#N/A</v>
      </c>
      <c r="N870" s="25" t="str">
        <f ca="1">IF(A870&gt;0,SUM(OFFSET(M870,0,0,COUNTIF(K:K,K870),1)),"")</f>
        <v/>
      </c>
      <c r="O870" s="26" t="str">
        <f>IF(A870&gt;0,IF(VLOOKUP($F870,master!$B:$G,6,0)="대상",E870,E870-1),"")</f>
        <v/>
      </c>
      <c r="P870" s="25" t="str">
        <f>IF(B870&gt;0,B870,"")</f>
        <v/>
      </c>
    </row>
    <row r="871" spans="11:16" x14ac:dyDescent="0.15">
      <c r="K871" s="29">
        <f>IF(A871&gt;0,ROW(),K870)</f>
        <v>400</v>
      </c>
      <c r="L871" s="25" t="str">
        <f ca="1">IF(A871&gt;0,SUM(OFFSET(I871,0,0,COUNTIF(K:K,K871),1)),"")</f>
        <v/>
      </c>
      <c r="M871" s="29" t="e">
        <f>IF(VLOOKUP($F871,master!$B:$E,4,0)=1,1,ROUNDUP(I871/VLOOKUP($F871,master!$B:$E,4,0),0))</f>
        <v>#N/A</v>
      </c>
      <c r="N871" s="25" t="str">
        <f ca="1">IF(A871&gt;0,SUM(OFFSET(M871,0,0,COUNTIF(K:K,K871),1)),"")</f>
        <v/>
      </c>
      <c r="O871" s="26" t="str">
        <f>IF(A871&gt;0,IF(VLOOKUP($F871,master!$B:$G,6,0)="대상",E871,E871-1),"")</f>
        <v/>
      </c>
      <c r="P871" s="25" t="str">
        <f>IF(B871&gt;0,B871,"")</f>
        <v/>
      </c>
    </row>
    <row r="872" spans="11:16" x14ac:dyDescent="0.15">
      <c r="K872" s="29">
        <f>IF(A872&gt;0,ROW(),K871)</f>
        <v>400</v>
      </c>
      <c r="L872" s="25" t="str">
        <f ca="1">IF(A872&gt;0,SUM(OFFSET(I872,0,0,COUNTIF(K:K,K872),1)),"")</f>
        <v/>
      </c>
      <c r="M872" s="29" t="e">
        <f>IF(VLOOKUP($F872,master!$B:$E,4,0)=1,1,ROUNDUP(I872/VLOOKUP($F872,master!$B:$E,4,0),0))</f>
        <v>#N/A</v>
      </c>
      <c r="N872" s="25" t="str">
        <f ca="1">IF(A872&gt;0,SUM(OFFSET(M872,0,0,COUNTIF(K:K,K872),1)),"")</f>
        <v/>
      </c>
      <c r="O872" s="26" t="str">
        <f>IF(A872&gt;0,IF(VLOOKUP($F872,master!$B:$G,6,0)="대상",E872,E872-1),"")</f>
        <v/>
      </c>
      <c r="P872" s="25" t="str">
        <f>IF(B872&gt;0,B872,"")</f>
        <v/>
      </c>
    </row>
    <row r="873" spans="11:16" x14ac:dyDescent="0.15">
      <c r="K873" s="29">
        <f>IF(A873&gt;0,ROW(),K872)</f>
        <v>400</v>
      </c>
      <c r="L873" s="25" t="str">
        <f ca="1">IF(A873&gt;0,SUM(OFFSET(I873,0,0,COUNTIF(K:K,K873),1)),"")</f>
        <v/>
      </c>
      <c r="M873" s="29" t="e">
        <f>IF(VLOOKUP($F873,master!$B:$E,4,0)=1,1,ROUNDUP(I873/VLOOKUP($F873,master!$B:$E,4,0),0))</f>
        <v>#N/A</v>
      </c>
      <c r="N873" s="25" t="str">
        <f ca="1">IF(A873&gt;0,SUM(OFFSET(M873,0,0,COUNTIF(K:K,K873),1)),"")</f>
        <v/>
      </c>
      <c r="O873" s="26" t="str">
        <f>IF(A873&gt;0,IF(VLOOKUP($F873,master!$B:$G,6,0)="대상",E873,E873-1),"")</f>
        <v/>
      </c>
      <c r="P873" s="25" t="str">
        <f>IF(B873&gt;0,B873,"")</f>
        <v/>
      </c>
    </row>
    <row r="874" spans="11:16" x14ac:dyDescent="0.15">
      <c r="K874" s="29">
        <f>IF(A874&gt;0,ROW(),K873)</f>
        <v>400</v>
      </c>
      <c r="L874" s="25" t="str">
        <f ca="1">IF(A874&gt;0,SUM(OFFSET(I874,0,0,COUNTIF(K:K,K874),1)),"")</f>
        <v/>
      </c>
      <c r="M874" s="29" t="e">
        <f>IF(VLOOKUP($F874,master!$B:$E,4,0)=1,1,ROUNDUP(I874/VLOOKUP($F874,master!$B:$E,4,0),0))</f>
        <v>#N/A</v>
      </c>
      <c r="N874" s="25" t="str">
        <f ca="1">IF(A874&gt;0,SUM(OFFSET(M874,0,0,COUNTIF(K:K,K874),1)),"")</f>
        <v/>
      </c>
      <c r="O874" s="26" t="str">
        <f>IF(A874&gt;0,IF(VLOOKUP($F874,master!$B:$G,6,0)="대상",E874,E874-1),"")</f>
        <v/>
      </c>
      <c r="P874" s="25" t="str">
        <f>IF(B874&gt;0,B874,"")</f>
        <v/>
      </c>
    </row>
    <row r="875" spans="11:16" x14ac:dyDescent="0.15">
      <c r="K875" s="29">
        <f>IF(A875&gt;0,ROW(),K874)</f>
        <v>400</v>
      </c>
      <c r="L875" s="25" t="str">
        <f ca="1">IF(A875&gt;0,SUM(OFFSET(I875,0,0,COUNTIF(K:K,K875),1)),"")</f>
        <v/>
      </c>
      <c r="M875" s="29" t="e">
        <f>IF(VLOOKUP($F875,master!$B:$E,4,0)=1,1,ROUNDUP(I875/VLOOKUP($F875,master!$B:$E,4,0),0))</f>
        <v>#N/A</v>
      </c>
      <c r="N875" s="25" t="str">
        <f ca="1">IF(A875&gt;0,SUM(OFFSET(M875,0,0,COUNTIF(K:K,K875),1)),"")</f>
        <v/>
      </c>
      <c r="O875" s="26" t="str">
        <f>IF(A875&gt;0,IF(VLOOKUP($F875,master!$B:$G,6,0)="대상",E875,E875-1),"")</f>
        <v/>
      </c>
      <c r="P875" s="25" t="str">
        <f>IF(B875&gt;0,B875,"")</f>
        <v/>
      </c>
    </row>
    <row r="876" spans="11:16" x14ac:dyDescent="0.15">
      <c r="K876" s="29">
        <f>IF(A876&gt;0,ROW(),K875)</f>
        <v>400</v>
      </c>
      <c r="L876" s="25" t="str">
        <f ca="1">IF(A876&gt;0,SUM(OFFSET(I876,0,0,COUNTIF(K:K,K876),1)),"")</f>
        <v/>
      </c>
      <c r="M876" s="29" t="e">
        <f>IF(VLOOKUP($F876,master!$B:$E,4,0)=1,1,ROUNDUP(I876/VLOOKUP($F876,master!$B:$E,4,0),0))</f>
        <v>#N/A</v>
      </c>
      <c r="N876" s="25" t="str">
        <f ca="1">IF(A876&gt;0,SUM(OFFSET(M876,0,0,COUNTIF(K:K,K876),1)),"")</f>
        <v/>
      </c>
      <c r="O876" s="26" t="str">
        <f>IF(A876&gt;0,IF(VLOOKUP($F876,master!$B:$G,6,0)="대상",E876,E876-1),"")</f>
        <v/>
      </c>
      <c r="P876" s="25" t="str">
        <f>IF(B876&gt;0,B876,"")</f>
        <v/>
      </c>
    </row>
    <row r="877" spans="11:16" x14ac:dyDescent="0.15">
      <c r="K877" s="29">
        <f>IF(A877&gt;0,ROW(),K876)</f>
        <v>400</v>
      </c>
      <c r="L877" s="25" t="str">
        <f ca="1">IF(A877&gt;0,SUM(OFFSET(I877,0,0,COUNTIF(K:K,K877),1)),"")</f>
        <v/>
      </c>
      <c r="M877" s="29" t="e">
        <f>IF(VLOOKUP($F877,master!$B:$E,4,0)=1,1,ROUNDUP(I877/VLOOKUP($F877,master!$B:$E,4,0),0))</f>
        <v>#N/A</v>
      </c>
      <c r="N877" s="25" t="str">
        <f ca="1">IF(A877&gt;0,SUM(OFFSET(M877,0,0,COUNTIF(K:K,K877),1)),"")</f>
        <v/>
      </c>
      <c r="O877" s="26" t="str">
        <f>IF(A877&gt;0,IF(VLOOKUP($F877,master!$B:$G,6,0)="대상",E877,E877-1),"")</f>
        <v/>
      </c>
      <c r="P877" s="25" t="str">
        <f>IF(B877&gt;0,B877,"")</f>
        <v/>
      </c>
    </row>
    <row r="878" spans="11:16" x14ac:dyDescent="0.15">
      <c r="K878" s="29">
        <f>IF(A878&gt;0,ROW(),K877)</f>
        <v>400</v>
      </c>
      <c r="L878" s="25" t="str">
        <f ca="1">IF(A878&gt;0,SUM(OFFSET(I878,0,0,COUNTIF(K:K,K878),1)),"")</f>
        <v/>
      </c>
      <c r="M878" s="29" t="e">
        <f>IF(VLOOKUP($F878,master!$B:$E,4,0)=1,1,ROUNDUP(I878/VLOOKUP($F878,master!$B:$E,4,0),0))</f>
        <v>#N/A</v>
      </c>
      <c r="N878" s="25" t="str">
        <f ca="1">IF(A878&gt;0,SUM(OFFSET(M878,0,0,COUNTIF(K:K,K878),1)),"")</f>
        <v/>
      </c>
      <c r="O878" s="26" t="str">
        <f>IF(A878&gt;0,IF(VLOOKUP($F878,master!$B:$G,6,0)="대상",E878,E878-1),"")</f>
        <v/>
      </c>
      <c r="P878" s="25" t="str">
        <f>IF(B878&gt;0,B878,"")</f>
        <v/>
      </c>
    </row>
    <row r="879" spans="11:16" x14ac:dyDescent="0.15">
      <c r="K879" s="29">
        <f>IF(A879&gt;0,ROW(),K878)</f>
        <v>400</v>
      </c>
      <c r="L879" s="25" t="str">
        <f ca="1">IF(A879&gt;0,SUM(OFFSET(I879,0,0,COUNTIF(K:K,K879),1)),"")</f>
        <v/>
      </c>
      <c r="M879" s="29" t="e">
        <f>IF(VLOOKUP($F879,master!$B:$E,4,0)=1,1,ROUNDUP(I879/VLOOKUP($F879,master!$B:$E,4,0),0))</f>
        <v>#N/A</v>
      </c>
      <c r="N879" s="25" t="str">
        <f ca="1">IF(A879&gt;0,SUM(OFFSET(M879,0,0,COUNTIF(K:K,K879),1)),"")</f>
        <v/>
      </c>
      <c r="O879" s="26" t="str">
        <f>IF(A879&gt;0,IF(VLOOKUP($F879,master!$B:$G,6,0)="대상",E879,E879-1),"")</f>
        <v/>
      </c>
      <c r="P879" s="25" t="str">
        <f>IF(B879&gt;0,B879,"")</f>
        <v/>
      </c>
    </row>
    <row r="880" spans="11:16" x14ac:dyDescent="0.15">
      <c r="K880" s="29">
        <f>IF(A880&gt;0,ROW(),K879)</f>
        <v>400</v>
      </c>
      <c r="L880" s="25" t="str">
        <f ca="1">IF(A880&gt;0,SUM(OFFSET(I880,0,0,COUNTIF(K:K,K880),1)),"")</f>
        <v/>
      </c>
      <c r="M880" s="29" t="e">
        <f>IF(VLOOKUP($F880,master!$B:$E,4,0)=1,1,ROUNDUP(I880/VLOOKUP($F880,master!$B:$E,4,0),0))</f>
        <v>#N/A</v>
      </c>
      <c r="N880" s="25" t="str">
        <f ca="1">IF(A880&gt;0,SUM(OFFSET(M880,0,0,COUNTIF(K:K,K880),1)),"")</f>
        <v/>
      </c>
      <c r="O880" s="26" t="str">
        <f>IF(A880&gt;0,IF(VLOOKUP($F880,master!$B:$G,6,0)="대상",E880,E880-1),"")</f>
        <v/>
      </c>
      <c r="P880" s="25" t="str">
        <f>IF(B880&gt;0,B880,"")</f>
        <v/>
      </c>
    </row>
    <row r="881" spans="11:16" x14ac:dyDescent="0.15">
      <c r="K881" s="29">
        <f>IF(A881&gt;0,ROW(),K880)</f>
        <v>400</v>
      </c>
      <c r="L881" s="25" t="str">
        <f ca="1">IF(A881&gt;0,SUM(OFFSET(I881,0,0,COUNTIF(K:K,K881),1)),"")</f>
        <v/>
      </c>
      <c r="M881" s="29" t="e">
        <f>IF(VLOOKUP($F881,master!$B:$E,4,0)=1,1,ROUNDUP(I881/VLOOKUP($F881,master!$B:$E,4,0),0))</f>
        <v>#N/A</v>
      </c>
      <c r="N881" s="25" t="str">
        <f ca="1">IF(A881&gt;0,SUM(OFFSET(M881,0,0,COUNTIF(K:K,K881),1)),"")</f>
        <v/>
      </c>
      <c r="O881" s="26" t="str">
        <f>IF(A881&gt;0,IF(VLOOKUP($F881,master!$B:$G,6,0)="대상",E881,E881-1),"")</f>
        <v/>
      </c>
      <c r="P881" s="25" t="str">
        <f>IF(B881&gt;0,B881,"")</f>
        <v/>
      </c>
    </row>
    <row r="882" spans="11:16" x14ac:dyDescent="0.15">
      <c r="K882" s="29">
        <f>IF(A882&gt;0,ROW(),K881)</f>
        <v>400</v>
      </c>
      <c r="L882" s="25" t="str">
        <f ca="1">IF(A882&gt;0,SUM(OFFSET(I882,0,0,COUNTIF(K:K,K882),1)),"")</f>
        <v/>
      </c>
      <c r="M882" s="29" t="e">
        <f>IF(VLOOKUP($F882,master!$B:$E,4,0)=1,1,ROUNDUP(I882/VLOOKUP($F882,master!$B:$E,4,0),0))</f>
        <v>#N/A</v>
      </c>
      <c r="N882" s="25" t="str">
        <f ca="1">IF(A882&gt;0,SUM(OFFSET(M882,0,0,COUNTIF(K:K,K882),1)),"")</f>
        <v/>
      </c>
      <c r="O882" s="26" t="str">
        <f>IF(A882&gt;0,IF(VLOOKUP($F882,master!$B:$G,6,0)="대상",E882,E882-1),"")</f>
        <v/>
      </c>
      <c r="P882" s="25" t="str">
        <f>IF(B882&gt;0,B882,"")</f>
        <v/>
      </c>
    </row>
    <row r="883" spans="11:16" x14ac:dyDescent="0.15">
      <c r="K883" s="29">
        <f>IF(A883&gt;0,ROW(),K882)</f>
        <v>400</v>
      </c>
      <c r="L883" s="25" t="str">
        <f ca="1">IF(A883&gt;0,SUM(OFFSET(I883,0,0,COUNTIF(K:K,K883),1)),"")</f>
        <v/>
      </c>
      <c r="M883" s="29" t="e">
        <f>IF(VLOOKUP($F883,master!$B:$E,4,0)=1,1,ROUNDUP(I883/VLOOKUP($F883,master!$B:$E,4,0),0))</f>
        <v>#N/A</v>
      </c>
      <c r="N883" s="25" t="str">
        <f ca="1">IF(A883&gt;0,SUM(OFFSET(M883,0,0,COUNTIF(K:K,K883),1)),"")</f>
        <v/>
      </c>
      <c r="O883" s="26" t="str">
        <f>IF(A883&gt;0,IF(VLOOKUP($F883,master!$B:$G,6,0)="대상",E883,E883-1),"")</f>
        <v/>
      </c>
      <c r="P883" s="25" t="str">
        <f>IF(B883&gt;0,B883,"")</f>
        <v/>
      </c>
    </row>
    <row r="884" spans="11:16" x14ac:dyDescent="0.15">
      <c r="K884" s="29">
        <f>IF(A884&gt;0,ROW(),K883)</f>
        <v>400</v>
      </c>
      <c r="L884" s="25" t="str">
        <f ca="1">IF(A884&gt;0,SUM(OFFSET(I884,0,0,COUNTIF(K:K,K884),1)),"")</f>
        <v/>
      </c>
      <c r="M884" s="29" t="e">
        <f>IF(VLOOKUP($F884,master!$B:$E,4,0)=1,1,ROUNDUP(I884/VLOOKUP($F884,master!$B:$E,4,0),0))</f>
        <v>#N/A</v>
      </c>
      <c r="N884" s="25" t="str">
        <f ca="1">IF(A884&gt;0,SUM(OFFSET(M884,0,0,COUNTIF(K:K,K884),1)),"")</f>
        <v/>
      </c>
      <c r="O884" s="26" t="str">
        <f>IF(A884&gt;0,IF(VLOOKUP($F884,master!$B:$G,6,0)="대상",E884,E884-1),"")</f>
        <v/>
      </c>
      <c r="P884" s="25" t="str">
        <f>IF(B884&gt;0,B884,"")</f>
        <v/>
      </c>
    </row>
    <row r="885" spans="11:16" x14ac:dyDescent="0.15">
      <c r="K885" s="29">
        <f>IF(A885&gt;0,ROW(),K884)</f>
        <v>400</v>
      </c>
      <c r="L885" s="25" t="str">
        <f ca="1">IF(A885&gt;0,SUM(OFFSET(I885,0,0,COUNTIF(K:K,K885),1)),"")</f>
        <v/>
      </c>
      <c r="M885" s="29" t="e">
        <f>IF(VLOOKUP($F885,master!$B:$E,4,0)=1,1,ROUNDUP(I885/VLOOKUP($F885,master!$B:$E,4,0),0))</f>
        <v>#N/A</v>
      </c>
      <c r="N885" s="25" t="str">
        <f ca="1">IF(A885&gt;0,SUM(OFFSET(M885,0,0,COUNTIF(K:K,K885),1)),"")</f>
        <v/>
      </c>
      <c r="O885" s="26" t="str">
        <f>IF(A885&gt;0,IF(VLOOKUP($F885,master!$B:$G,6,0)="대상",E885,E885-1),"")</f>
        <v/>
      </c>
      <c r="P885" s="25" t="str">
        <f>IF(B885&gt;0,B885,"")</f>
        <v/>
      </c>
    </row>
    <row r="886" spans="11:16" x14ac:dyDescent="0.15">
      <c r="K886" s="29">
        <f>IF(A886&gt;0,ROW(),K885)</f>
        <v>400</v>
      </c>
      <c r="L886" s="25" t="str">
        <f ca="1">IF(A886&gt;0,SUM(OFFSET(I886,0,0,COUNTIF(K:K,K886),1)),"")</f>
        <v/>
      </c>
      <c r="M886" s="29" t="e">
        <f>IF(VLOOKUP($F886,master!$B:$E,4,0)=1,1,ROUNDUP(I886/VLOOKUP($F886,master!$B:$E,4,0),0))</f>
        <v>#N/A</v>
      </c>
      <c r="N886" s="25" t="str">
        <f ca="1">IF(A886&gt;0,SUM(OFFSET(M886,0,0,COUNTIF(K:K,K886),1)),"")</f>
        <v/>
      </c>
      <c r="O886" s="26" t="str">
        <f>IF(A886&gt;0,IF(VLOOKUP($F886,master!$B:$G,6,0)="대상",E886,E886-1),"")</f>
        <v/>
      </c>
      <c r="P886" s="25" t="str">
        <f>IF(B886&gt;0,B886,"")</f>
        <v/>
      </c>
    </row>
    <row r="887" spans="11:16" x14ac:dyDescent="0.15">
      <c r="K887" s="29">
        <f>IF(A887&gt;0,ROW(),K886)</f>
        <v>400</v>
      </c>
      <c r="L887" s="25" t="str">
        <f ca="1">IF(A887&gt;0,SUM(OFFSET(I887,0,0,COUNTIF(K:K,K887),1)),"")</f>
        <v/>
      </c>
      <c r="M887" s="29" t="e">
        <f>IF(VLOOKUP($F887,master!$B:$E,4,0)=1,1,ROUNDUP(I887/VLOOKUP($F887,master!$B:$E,4,0),0))</f>
        <v>#N/A</v>
      </c>
      <c r="N887" s="25" t="str">
        <f ca="1">IF(A887&gt;0,SUM(OFFSET(M887,0,0,COUNTIF(K:K,K887),1)),"")</f>
        <v/>
      </c>
      <c r="O887" s="26" t="str">
        <f>IF(A887&gt;0,IF(VLOOKUP($F887,master!$B:$G,6,0)="대상",E887,E887-1),"")</f>
        <v/>
      </c>
      <c r="P887" s="25" t="str">
        <f>IF(B887&gt;0,B887,"")</f>
        <v/>
      </c>
    </row>
    <row r="888" spans="11:16" x14ac:dyDescent="0.15">
      <c r="K888" s="29">
        <f>IF(A888&gt;0,ROW(),K887)</f>
        <v>400</v>
      </c>
      <c r="L888" s="25" t="str">
        <f ca="1">IF(A888&gt;0,SUM(OFFSET(I888,0,0,COUNTIF(K:K,K888),1)),"")</f>
        <v/>
      </c>
      <c r="M888" s="29" t="e">
        <f>IF(VLOOKUP($F888,master!$B:$E,4,0)=1,1,ROUNDUP(I888/VLOOKUP($F888,master!$B:$E,4,0),0))</f>
        <v>#N/A</v>
      </c>
      <c r="N888" s="25" t="str">
        <f ca="1">IF(A888&gt;0,SUM(OFFSET(M888,0,0,COUNTIF(K:K,K888),1)),"")</f>
        <v/>
      </c>
      <c r="O888" s="26" t="str">
        <f>IF(A888&gt;0,IF(VLOOKUP($F888,master!$B:$G,6,0)="대상",E888,E888-1),"")</f>
        <v/>
      </c>
      <c r="P888" s="25" t="str">
        <f>IF(B888&gt;0,B888,"")</f>
        <v/>
      </c>
    </row>
    <row r="889" spans="11:16" x14ac:dyDescent="0.15">
      <c r="K889" s="29">
        <f>IF(A889&gt;0,ROW(),K888)</f>
        <v>400</v>
      </c>
      <c r="L889" s="25" t="str">
        <f ca="1">IF(A889&gt;0,SUM(OFFSET(I889,0,0,COUNTIF(K:K,K889),1)),"")</f>
        <v/>
      </c>
      <c r="M889" s="29" t="e">
        <f>IF(VLOOKUP($F889,master!$B:$E,4,0)=1,1,ROUNDUP(I889/VLOOKUP($F889,master!$B:$E,4,0),0))</f>
        <v>#N/A</v>
      </c>
      <c r="N889" s="25" t="str">
        <f ca="1">IF(A889&gt;0,SUM(OFFSET(M889,0,0,COUNTIF(K:K,K889),1)),"")</f>
        <v/>
      </c>
      <c r="O889" s="26" t="str">
        <f>IF(A889&gt;0,IF(VLOOKUP($F889,master!$B:$G,6,0)="대상",E889,E889-1),"")</f>
        <v/>
      </c>
      <c r="P889" s="25" t="str">
        <f>IF(B889&gt;0,B889,"")</f>
        <v/>
      </c>
    </row>
    <row r="890" spans="11:16" x14ac:dyDescent="0.15">
      <c r="K890" s="29">
        <f>IF(A890&gt;0,ROW(),K889)</f>
        <v>400</v>
      </c>
      <c r="L890" s="25" t="str">
        <f ca="1">IF(A890&gt;0,SUM(OFFSET(I890,0,0,COUNTIF(K:K,K890),1)),"")</f>
        <v/>
      </c>
      <c r="M890" s="29" t="e">
        <f>IF(VLOOKUP($F890,master!$B:$E,4,0)=1,1,ROUNDUP(I890/VLOOKUP($F890,master!$B:$E,4,0),0))</f>
        <v>#N/A</v>
      </c>
      <c r="N890" s="25" t="str">
        <f ca="1">IF(A890&gt;0,SUM(OFFSET(M890,0,0,COUNTIF(K:K,K890),1)),"")</f>
        <v/>
      </c>
      <c r="O890" s="26" t="str">
        <f>IF(A890&gt;0,IF(VLOOKUP($F890,master!$B:$G,6,0)="대상",E890,E890-1),"")</f>
        <v/>
      </c>
      <c r="P890" s="25" t="str">
        <f>IF(B890&gt;0,B890,"")</f>
        <v/>
      </c>
    </row>
    <row r="891" spans="11:16" x14ac:dyDescent="0.15">
      <c r="K891" s="29">
        <f>IF(A891&gt;0,ROW(),K890)</f>
        <v>400</v>
      </c>
      <c r="L891" s="25" t="str">
        <f ca="1">IF(A891&gt;0,SUM(OFFSET(I891,0,0,COUNTIF(K:K,K891),1)),"")</f>
        <v/>
      </c>
      <c r="M891" s="29" t="e">
        <f>IF(VLOOKUP($F891,master!$B:$E,4,0)=1,1,ROUNDUP(I891/VLOOKUP($F891,master!$B:$E,4,0),0))</f>
        <v>#N/A</v>
      </c>
      <c r="N891" s="25" t="str">
        <f ca="1">IF(A891&gt;0,SUM(OFFSET(M891,0,0,COUNTIF(K:K,K891),1)),"")</f>
        <v/>
      </c>
      <c r="O891" s="26" t="str">
        <f>IF(A891&gt;0,IF(VLOOKUP($F891,master!$B:$G,6,0)="대상",E891,E891-1),"")</f>
        <v/>
      </c>
      <c r="P891" s="25" t="str">
        <f>IF(B891&gt;0,B891,"")</f>
        <v/>
      </c>
    </row>
    <row r="892" spans="11:16" x14ac:dyDescent="0.15">
      <c r="K892" s="29">
        <f>IF(A892&gt;0,ROW(),K891)</f>
        <v>400</v>
      </c>
      <c r="L892" s="25" t="str">
        <f ca="1">IF(A892&gt;0,SUM(OFFSET(I892,0,0,COUNTIF(K:K,K892),1)),"")</f>
        <v/>
      </c>
      <c r="M892" s="29" t="e">
        <f>IF(VLOOKUP($F892,master!$B:$E,4,0)=1,1,ROUNDUP(I892/VLOOKUP($F892,master!$B:$E,4,0),0))</f>
        <v>#N/A</v>
      </c>
      <c r="N892" s="25" t="str">
        <f ca="1">IF(A892&gt;0,SUM(OFFSET(M892,0,0,COUNTIF(K:K,K892),1)),"")</f>
        <v/>
      </c>
      <c r="O892" s="26" t="str">
        <f>IF(A892&gt;0,IF(VLOOKUP($F892,master!$B:$G,6,0)="대상",E892,E892-1),"")</f>
        <v/>
      </c>
      <c r="P892" s="25" t="str">
        <f>IF(B892&gt;0,B892,"")</f>
        <v/>
      </c>
    </row>
    <row r="893" spans="11:16" x14ac:dyDescent="0.15">
      <c r="K893" s="29">
        <f>IF(A893&gt;0,ROW(),K892)</f>
        <v>400</v>
      </c>
      <c r="L893" s="25" t="str">
        <f ca="1">IF(A893&gt;0,SUM(OFFSET(I893,0,0,COUNTIF(K:K,K893),1)),"")</f>
        <v/>
      </c>
      <c r="M893" s="29" t="e">
        <f>IF(VLOOKUP($F893,master!$B:$E,4,0)=1,1,ROUNDUP(I893/VLOOKUP($F893,master!$B:$E,4,0),0))</f>
        <v>#N/A</v>
      </c>
      <c r="N893" s="25" t="str">
        <f ca="1">IF(A893&gt;0,SUM(OFFSET(M893,0,0,COUNTIF(K:K,K893),1)),"")</f>
        <v/>
      </c>
      <c r="O893" s="26" t="str">
        <f>IF(A893&gt;0,IF(VLOOKUP($F893,master!$B:$G,6,0)="대상",E893,E893-1),"")</f>
        <v/>
      </c>
      <c r="P893" s="25" t="str">
        <f>IF(B893&gt;0,B893,"")</f>
        <v/>
      </c>
    </row>
    <row r="894" spans="11:16" x14ac:dyDescent="0.15">
      <c r="K894" s="29">
        <f>IF(A894&gt;0,ROW(),K893)</f>
        <v>400</v>
      </c>
      <c r="L894" s="25" t="str">
        <f ca="1">IF(A894&gt;0,SUM(OFFSET(I894,0,0,COUNTIF(K:K,K894),1)),"")</f>
        <v/>
      </c>
      <c r="M894" s="29" t="e">
        <f>IF(VLOOKUP($F894,master!$B:$E,4,0)=1,1,ROUNDUP(I894/VLOOKUP($F894,master!$B:$E,4,0),0))</f>
        <v>#N/A</v>
      </c>
      <c r="N894" s="25" t="str">
        <f ca="1">IF(A894&gt;0,SUM(OFFSET(M894,0,0,COUNTIF(K:K,K894),1)),"")</f>
        <v/>
      </c>
      <c r="O894" s="26" t="str">
        <f>IF(A894&gt;0,IF(VLOOKUP($F894,master!$B:$G,6,0)="대상",E894,E894-1),"")</f>
        <v/>
      </c>
      <c r="P894" s="25" t="str">
        <f>IF(B894&gt;0,B894,"")</f>
        <v/>
      </c>
    </row>
    <row r="895" spans="11:16" x14ac:dyDescent="0.15">
      <c r="K895" s="29">
        <f>IF(A895&gt;0,ROW(),K894)</f>
        <v>400</v>
      </c>
      <c r="L895" s="25" t="str">
        <f ca="1">IF(A895&gt;0,SUM(OFFSET(I895,0,0,COUNTIF(K:K,K895),1)),"")</f>
        <v/>
      </c>
      <c r="M895" s="29" t="e">
        <f>IF(VLOOKUP($F895,master!$B:$E,4,0)=1,1,ROUNDUP(I895/VLOOKUP($F895,master!$B:$E,4,0),0))</f>
        <v>#N/A</v>
      </c>
      <c r="N895" s="25" t="str">
        <f ca="1">IF(A895&gt;0,SUM(OFFSET(M895,0,0,COUNTIF(K:K,K895),1)),"")</f>
        <v/>
      </c>
      <c r="O895" s="26" t="str">
        <f>IF(A895&gt;0,IF(VLOOKUP($F895,master!$B:$G,6,0)="대상",E895,E895-1),"")</f>
        <v/>
      </c>
      <c r="P895" s="25" t="str">
        <f>IF(B895&gt;0,B895,"")</f>
        <v/>
      </c>
    </row>
    <row r="896" spans="11:16" x14ac:dyDescent="0.15">
      <c r="K896" s="29">
        <f>IF(A896&gt;0,ROW(),K895)</f>
        <v>400</v>
      </c>
      <c r="L896" s="25" t="str">
        <f ca="1">IF(A896&gt;0,SUM(OFFSET(I896,0,0,COUNTIF(K:K,K896),1)),"")</f>
        <v/>
      </c>
      <c r="M896" s="29" t="e">
        <f>IF(VLOOKUP($F896,master!$B:$E,4,0)=1,1,ROUNDUP(I896/VLOOKUP($F896,master!$B:$E,4,0),0))</f>
        <v>#N/A</v>
      </c>
      <c r="N896" s="25" t="str">
        <f ca="1">IF(A896&gt;0,SUM(OFFSET(M896,0,0,COUNTIF(K:K,K896),1)),"")</f>
        <v/>
      </c>
      <c r="O896" s="26" t="str">
        <f>IF(A896&gt;0,IF(VLOOKUP($F896,master!$B:$G,6,0)="대상",E896,E896-1),"")</f>
        <v/>
      </c>
      <c r="P896" s="25" t="str">
        <f>IF(B896&gt;0,B896,"")</f>
        <v/>
      </c>
    </row>
    <row r="897" spans="11:16" x14ac:dyDescent="0.15">
      <c r="K897" s="29">
        <f>IF(A897&gt;0,ROW(),K896)</f>
        <v>400</v>
      </c>
      <c r="L897" s="25" t="str">
        <f ca="1">IF(A897&gt;0,SUM(OFFSET(I897,0,0,COUNTIF(K:K,K897),1)),"")</f>
        <v/>
      </c>
      <c r="M897" s="29" t="e">
        <f>IF(VLOOKUP($F897,master!$B:$E,4,0)=1,1,ROUNDUP(I897/VLOOKUP($F897,master!$B:$E,4,0),0))</f>
        <v>#N/A</v>
      </c>
      <c r="N897" s="25" t="str">
        <f ca="1">IF(A897&gt;0,SUM(OFFSET(M897,0,0,COUNTIF(K:K,K897),1)),"")</f>
        <v/>
      </c>
      <c r="O897" s="26" t="str">
        <f>IF(A897&gt;0,IF(VLOOKUP($F897,master!$B:$G,6,0)="대상",E897,E897-1),"")</f>
        <v/>
      </c>
      <c r="P897" s="25" t="str">
        <f>IF(B897&gt;0,B897,"")</f>
        <v/>
      </c>
    </row>
    <row r="898" spans="11:16" x14ac:dyDescent="0.15">
      <c r="K898" s="29">
        <f>IF(A898&gt;0,ROW(),K897)</f>
        <v>400</v>
      </c>
      <c r="L898" s="25" t="str">
        <f ca="1">IF(A898&gt;0,SUM(OFFSET(I898,0,0,COUNTIF(K:K,K898),1)),"")</f>
        <v/>
      </c>
      <c r="M898" s="29" t="e">
        <f>IF(VLOOKUP($F898,master!$B:$E,4,0)=1,1,ROUNDUP(I898/VLOOKUP($F898,master!$B:$E,4,0),0))</f>
        <v>#N/A</v>
      </c>
      <c r="N898" s="25" t="str">
        <f ca="1">IF(A898&gt;0,SUM(OFFSET(M898,0,0,COUNTIF(K:K,K898),1)),"")</f>
        <v/>
      </c>
      <c r="O898" s="26" t="str">
        <f>IF(A898&gt;0,IF(VLOOKUP($F898,master!$B:$G,6,0)="대상",E898,E898-1),"")</f>
        <v/>
      </c>
      <c r="P898" s="25" t="str">
        <f>IF(B898&gt;0,B898,"")</f>
        <v/>
      </c>
    </row>
    <row r="899" spans="11:16" x14ac:dyDescent="0.15">
      <c r="K899" s="29">
        <f>IF(A899&gt;0,ROW(),K898)</f>
        <v>400</v>
      </c>
      <c r="L899" s="25" t="str">
        <f ca="1">IF(A899&gt;0,SUM(OFFSET(I899,0,0,COUNTIF(K:K,K899),1)),"")</f>
        <v/>
      </c>
      <c r="M899" s="29" t="e">
        <f>IF(VLOOKUP($F899,master!$B:$E,4,0)=1,1,ROUNDUP(I899/VLOOKUP($F899,master!$B:$E,4,0),0))</f>
        <v>#N/A</v>
      </c>
      <c r="N899" s="25" t="str">
        <f ca="1">IF(A899&gt;0,SUM(OFFSET(M899,0,0,COUNTIF(K:K,K899),1)),"")</f>
        <v/>
      </c>
      <c r="O899" s="26" t="str">
        <f>IF(A899&gt;0,IF(VLOOKUP($F899,master!$B:$G,6,0)="대상",E899,E899-1),"")</f>
        <v/>
      </c>
      <c r="P899" s="25" t="str">
        <f>IF(B899&gt;0,B899,"")</f>
        <v/>
      </c>
    </row>
    <row r="900" spans="11:16" x14ac:dyDescent="0.15">
      <c r="K900" s="29">
        <f>IF(A900&gt;0,ROW(),K899)</f>
        <v>400</v>
      </c>
      <c r="L900" s="25" t="str">
        <f ca="1">IF(A900&gt;0,SUM(OFFSET(I900,0,0,COUNTIF(K:K,K900),1)),"")</f>
        <v/>
      </c>
      <c r="M900" s="29" t="e">
        <f>IF(VLOOKUP($F900,master!$B:$E,4,0)=1,1,ROUNDUP(I900/VLOOKUP($F900,master!$B:$E,4,0),0))</f>
        <v>#N/A</v>
      </c>
      <c r="N900" s="25" t="str">
        <f ca="1">IF(A900&gt;0,SUM(OFFSET(M900,0,0,COUNTIF(K:K,K900),1)),"")</f>
        <v/>
      </c>
      <c r="O900" s="26" t="str">
        <f>IF(A900&gt;0,IF(VLOOKUP($F900,master!$B:$G,6,0)="대상",E900,E900-1),"")</f>
        <v/>
      </c>
      <c r="P900" s="25" t="str">
        <f>IF(B900&gt;0,B900,"")</f>
        <v/>
      </c>
    </row>
    <row r="901" spans="11:16" x14ac:dyDescent="0.15">
      <c r="K901" s="29">
        <f>IF(A901&gt;0,ROW(),K900)</f>
        <v>400</v>
      </c>
      <c r="L901" s="25" t="str">
        <f ca="1">IF(A901&gt;0,SUM(OFFSET(I901,0,0,COUNTIF(K:K,K901),1)),"")</f>
        <v/>
      </c>
      <c r="M901" s="29" t="e">
        <f>IF(VLOOKUP($F901,master!$B:$E,4,0)=1,1,ROUNDUP(I901/VLOOKUP($F901,master!$B:$E,4,0),0))</f>
        <v>#N/A</v>
      </c>
      <c r="N901" s="25" t="str">
        <f ca="1">IF(A901&gt;0,SUM(OFFSET(M901,0,0,COUNTIF(K:K,K901),1)),"")</f>
        <v/>
      </c>
      <c r="O901" s="26" t="str">
        <f>IF(A901&gt;0,IF(VLOOKUP($F901,master!$B:$G,6,0)="대상",E901,E901-1),"")</f>
        <v/>
      </c>
      <c r="P901" s="25" t="str">
        <f>IF(B901&gt;0,B901,"")</f>
        <v/>
      </c>
    </row>
    <row r="902" spans="11:16" x14ac:dyDescent="0.15">
      <c r="K902" s="29">
        <f>IF(A902&gt;0,ROW(),K901)</f>
        <v>400</v>
      </c>
      <c r="L902" s="25" t="str">
        <f ca="1">IF(A902&gt;0,SUM(OFFSET(I902,0,0,COUNTIF(K:K,K902),1)),"")</f>
        <v/>
      </c>
      <c r="M902" s="29" t="e">
        <f>IF(VLOOKUP($F902,master!$B:$E,4,0)=1,1,ROUNDUP(I902/VLOOKUP($F902,master!$B:$E,4,0),0))</f>
        <v>#N/A</v>
      </c>
      <c r="N902" s="25" t="str">
        <f ca="1">IF(A902&gt;0,SUM(OFFSET(M902,0,0,COUNTIF(K:K,K902),1)),"")</f>
        <v/>
      </c>
      <c r="O902" s="26" t="str">
        <f>IF(A902&gt;0,IF(VLOOKUP($F902,master!$B:$G,6,0)="대상",E902,E902-1),"")</f>
        <v/>
      </c>
      <c r="P902" s="25" t="str">
        <f>IF(B902&gt;0,B902,"")</f>
        <v/>
      </c>
    </row>
    <row r="903" spans="11:16" x14ac:dyDescent="0.15">
      <c r="K903" s="29">
        <f>IF(A903&gt;0,ROW(),K902)</f>
        <v>400</v>
      </c>
      <c r="L903" s="25" t="str">
        <f ca="1">IF(A903&gt;0,SUM(OFFSET(I903,0,0,COUNTIF(K:K,K903),1)),"")</f>
        <v/>
      </c>
      <c r="M903" s="29" t="e">
        <f>IF(VLOOKUP($F903,master!$B:$E,4,0)=1,1,ROUNDUP(I903/VLOOKUP($F903,master!$B:$E,4,0),0))</f>
        <v>#N/A</v>
      </c>
      <c r="N903" s="25" t="str">
        <f ca="1">IF(A903&gt;0,SUM(OFFSET(M903,0,0,COUNTIF(K:K,K903),1)),"")</f>
        <v/>
      </c>
      <c r="O903" s="26" t="str">
        <f>IF(A903&gt;0,IF(VLOOKUP($F903,master!$B:$G,6,0)="대상",E903,E903-1),"")</f>
        <v/>
      </c>
      <c r="P903" s="25" t="str">
        <f>IF(B903&gt;0,B903,"")</f>
        <v/>
      </c>
    </row>
    <row r="904" spans="11:16" x14ac:dyDescent="0.15">
      <c r="K904" s="29">
        <f>IF(A904&gt;0,ROW(),K903)</f>
        <v>400</v>
      </c>
      <c r="L904" s="25" t="str">
        <f ca="1">IF(A904&gt;0,SUM(OFFSET(I904,0,0,COUNTIF(K:K,K904),1)),"")</f>
        <v/>
      </c>
      <c r="M904" s="29" t="e">
        <f>IF(VLOOKUP($F904,master!$B:$E,4,0)=1,1,ROUNDUP(I904/VLOOKUP($F904,master!$B:$E,4,0),0))</f>
        <v>#N/A</v>
      </c>
      <c r="N904" s="25" t="str">
        <f ca="1">IF(A904&gt;0,SUM(OFFSET(M904,0,0,COUNTIF(K:K,K904),1)),"")</f>
        <v/>
      </c>
      <c r="O904" s="26" t="str">
        <f>IF(A904&gt;0,IF(VLOOKUP($F904,master!$B:$G,6,0)="대상",E904,E904-1),"")</f>
        <v/>
      </c>
      <c r="P904" s="25" t="str">
        <f>IF(B904&gt;0,B904,"")</f>
        <v/>
      </c>
    </row>
    <row r="905" spans="11:16" x14ac:dyDescent="0.15">
      <c r="K905" s="29">
        <f>IF(A905&gt;0,ROW(),K904)</f>
        <v>400</v>
      </c>
      <c r="L905" s="25" t="str">
        <f ca="1">IF(A905&gt;0,SUM(OFFSET(I905,0,0,COUNTIF(K:K,K905),1)),"")</f>
        <v/>
      </c>
      <c r="M905" s="29" t="e">
        <f>IF(VLOOKUP($F905,master!$B:$E,4,0)=1,1,ROUNDUP(I905/VLOOKUP($F905,master!$B:$E,4,0),0))</f>
        <v>#N/A</v>
      </c>
      <c r="N905" s="25" t="str">
        <f ca="1">IF(A905&gt;0,SUM(OFFSET(M905,0,0,COUNTIF(K:K,K905),1)),"")</f>
        <v/>
      </c>
      <c r="O905" s="26" t="str">
        <f>IF(A905&gt;0,IF(VLOOKUP($F905,master!$B:$G,6,0)="대상",E905,E905-1),"")</f>
        <v/>
      </c>
      <c r="P905" s="25" t="str">
        <f>IF(B905&gt;0,B905,"")</f>
        <v/>
      </c>
    </row>
    <row r="906" spans="11:16" x14ac:dyDescent="0.15">
      <c r="K906" s="29">
        <f>IF(A906&gt;0,ROW(),K905)</f>
        <v>400</v>
      </c>
      <c r="L906" s="25" t="str">
        <f ca="1">IF(A906&gt;0,SUM(OFFSET(I906,0,0,COUNTIF(K:K,K906),1)),"")</f>
        <v/>
      </c>
      <c r="M906" s="29" t="e">
        <f>IF(VLOOKUP($F906,master!$B:$E,4,0)=1,1,ROUNDUP(I906/VLOOKUP($F906,master!$B:$E,4,0),0))</f>
        <v>#N/A</v>
      </c>
      <c r="N906" s="25" t="str">
        <f ca="1">IF(A906&gt;0,SUM(OFFSET(M906,0,0,COUNTIF(K:K,K906),1)),"")</f>
        <v/>
      </c>
      <c r="O906" s="26" t="str">
        <f>IF(A906&gt;0,IF(VLOOKUP($F906,master!$B:$G,6,0)="대상",E906,E906-1),"")</f>
        <v/>
      </c>
      <c r="P906" s="25" t="str">
        <f>IF(B906&gt;0,B906,"")</f>
        <v/>
      </c>
    </row>
    <row r="907" spans="11:16" x14ac:dyDescent="0.15">
      <c r="K907" s="29">
        <f>IF(A907&gt;0,ROW(),K906)</f>
        <v>400</v>
      </c>
      <c r="L907" s="25" t="str">
        <f ca="1">IF(A907&gt;0,SUM(OFFSET(I907,0,0,COUNTIF(K:K,K907),1)),"")</f>
        <v/>
      </c>
      <c r="M907" s="29" t="e">
        <f>IF(VLOOKUP($F907,master!$B:$E,4,0)=1,1,ROUNDUP(I907/VLOOKUP($F907,master!$B:$E,4,0),0))</f>
        <v>#N/A</v>
      </c>
      <c r="N907" s="25" t="str">
        <f ca="1">IF(A907&gt;0,SUM(OFFSET(M907,0,0,COUNTIF(K:K,K907),1)),"")</f>
        <v/>
      </c>
      <c r="O907" s="26" t="str">
        <f>IF(A907&gt;0,IF(VLOOKUP($F907,master!$B:$G,6,0)="대상",E907,E907-1),"")</f>
        <v/>
      </c>
      <c r="P907" s="25" t="str">
        <f>IF(B907&gt;0,B907,"")</f>
        <v/>
      </c>
    </row>
    <row r="908" spans="11:16" x14ac:dyDescent="0.15">
      <c r="K908" s="29">
        <f>IF(A908&gt;0,ROW(),K907)</f>
        <v>400</v>
      </c>
      <c r="L908" s="25" t="str">
        <f ca="1">IF(A908&gt;0,SUM(OFFSET(I908,0,0,COUNTIF(K:K,K908),1)),"")</f>
        <v/>
      </c>
      <c r="M908" s="29" t="e">
        <f>IF(VLOOKUP($F908,master!$B:$E,4,0)=1,1,ROUNDUP(I908/VLOOKUP($F908,master!$B:$E,4,0),0))</f>
        <v>#N/A</v>
      </c>
      <c r="N908" s="25" t="str">
        <f ca="1">IF(A908&gt;0,SUM(OFFSET(M908,0,0,COUNTIF(K:K,K908),1)),"")</f>
        <v/>
      </c>
      <c r="O908" s="26" t="str">
        <f>IF(A908&gt;0,IF(VLOOKUP($F908,master!$B:$G,6,0)="대상",E908,E908-1),"")</f>
        <v/>
      </c>
      <c r="P908" s="25" t="str">
        <f>IF(B908&gt;0,B908,"")</f>
        <v/>
      </c>
    </row>
    <row r="909" spans="11:16" x14ac:dyDescent="0.15">
      <c r="K909" s="29">
        <f>IF(A909&gt;0,ROW(),K908)</f>
        <v>400</v>
      </c>
      <c r="L909" s="25" t="str">
        <f ca="1">IF(A909&gt;0,SUM(OFFSET(I909,0,0,COUNTIF(K:K,K909),1)),"")</f>
        <v/>
      </c>
      <c r="M909" s="29" t="e">
        <f>IF(VLOOKUP($F909,master!$B:$E,4,0)=1,1,ROUNDUP(I909/VLOOKUP($F909,master!$B:$E,4,0),0))</f>
        <v>#N/A</v>
      </c>
      <c r="N909" s="25" t="str">
        <f ca="1">IF(A909&gt;0,SUM(OFFSET(M909,0,0,COUNTIF(K:K,K909),1)),"")</f>
        <v/>
      </c>
      <c r="O909" s="26" t="str">
        <f>IF(A909&gt;0,IF(VLOOKUP($F909,master!$B:$G,6,0)="대상",E909,E909-1),"")</f>
        <v/>
      </c>
      <c r="P909" s="25" t="str">
        <f>IF(B909&gt;0,B909,"")</f>
        <v/>
      </c>
    </row>
    <row r="910" spans="11:16" x14ac:dyDescent="0.15">
      <c r="K910" s="29">
        <f>IF(A910&gt;0,ROW(),K909)</f>
        <v>400</v>
      </c>
      <c r="L910" s="25" t="str">
        <f ca="1">IF(A910&gt;0,SUM(OFFSET(I910,0,0,COUNTIF(K:K,K910),1)),"")</f>
        <v/>
      </c>
      <c r="M910" s="29" t="e">
        <f>IF(VLOOKUP($F910,master!$B:$E,4,0)=1,1,ROUNDUP(I910/VLOOKUP($F910,master!$B:$E,4,0),0))</f>
        <v>#N/A</v>
      </c>
      <c r="N910" s="25" t="str">
        <f ca="1">IF(A910&gt;0,SUM(OFFSET(M910,0,0,COUNTIF(K:K,K910),1)),"")</f>
        <v/>
      </c>
      <c r="O910" s="26" t="str">
        <f>IF(A910&gt;0,IF(VLOOKUP($F910,master!$B:$G,6,0)="대상",E910,E910-1),"")</f>
        <v/>
      </c>
      <c r="P910" s="25" t="str">
        <f>IF(B910&gt;0,B910,"")</f>
        <v/>
      </c>
    </row>
    <row r="911" spans="11:16" x14ac:dyDescent="0.15">
      <c r="K911" s="29">
        <f>IF(A911&gt;0,ROW(),K910)</f>
        <v>400</v>
      </c>
      <c r="L911" s="25" t="str">
        <f ca="1">IF(A911&gt;0,SUM(OFFSET(I911,0,0,COUNTIF(K:K,K911),1)),"")</f>
        <v/>
      </c>
      <c r="M911" s="29" t="e">
        <f>IF(VLOOKUP($F911,master!$B:$E,4,0)=1,1,ROUNDUP(I911/VLOOKUP($F911,master!$B:$E,4,0),0))</f>
        <v>#N/A</v>
      </c>
      <c r="N911" s="25" t="str">
        <f ca="1">IF(A911&gt;0,SUM(OFFSET(M911,0,0,COUNTIF(K:K,K911),1)),"")</f>
        <v/>
      </c>
      <c r="O911" s="26" t="str">
        <f>IF(A911&gt;0,IF(VLOOKUP($F911,master!$B:$G,6,0)="대상",E911,E911-1),"")</f>
        <v/>
      </c>
      <c r="P911" s="25" t="str">
        <f>IF(B911&gt;0,B911,"")</f>
        <v/>
      </c>
    </row>
    <row r="912" spans="11:16" x14ac:dyDescent="0.15">
      <c r="K912" s="29">
        <f>IF(A912&gt;0,ROW(),K911)</f>
        <v>400</v>
      </c>
      <c r="L912" s="25" t="str">
        <f ca="1">IF(A912&gt;0,SUM(OFFSET(I912,0,0,COUNTIF(K:K,K912),1)),"")</f>
        <v/>
      </c>
      <c r="M912" s="29" t="e">
        <f>IF(VLOOKUP($F912,master!$B:$E,4,0)=1,1,ROUNDUP(I912/VLOOKUP($F912,master!$B:$E,4,0),0))</f>
        <v>#N/A</v>
      </c>
      <c r="N912" s="25" t="str">
        <f ca="1">IF(A912&gt;0,SUM(OFFSET(M912,0,0,COUNTIF(K:K,K912),1)),"")</f>
        <v/>
      </c>
      <c r="O912" s="26" t="str">
        <f>IF(A912&gt;0,IF(VLOOKUP($F912,master!$B:$G,6,0)="대상",E912,E912-1),"")</f>
        <v/>
      </c>
      <c r="P912" s="25" t="str">
        <f>IF(B912&gt;0,B912,"")</f>
        <v/>
      </c>
    </row>
    <row r="913" spans="11:16" x14ac:dyDescent="0.15">
      <c r="K913" s="29">
        <f>IF(A913&gt;0,ROW(),K912)</f>
        <v>400</v>
      </c>
      <c r="L913" s="25" t="str">
        <f ca="1">IF(A913&gt;0,SUM(OFFSET(I913,0,0,COUNTIF(K:K,K913),1)),"")</f>
        <v/>
      </c>
      <c r="M913" s="29" t="e">
        <f>IF(VLOOKUP($F913,master!$B:$E,4,0)=1,1,ROUNDUP(I913/VLOOKUP($F913,master!$B:$E,4,0),0))</f>
        <v>#N/A</v>
      </c>
      <c r="N913" s="25" t="str">
        <f ca="1">IF(A913&gt;0,SUM(OFFSET(M913,0,0,COUNTIF(K:K,K913),1)),"")</f>
        <v/>
      </c>
      <c r="O913" s="26" t="str">
        <f>IF(A913&gt;0,IF(VLOOKUP($F913,master!$B:$G,6,0)="대상",E913,E913-1),"")</f>
        <v/>
      </c>
      <c r="P913" s="25" t="str">
        <f>IF(B913&gt;0,B913,"")</f>
        <v/>
      </c>
    </row>
    <row r="914" spans="11:16" x14ac:dyDescent="0.15">
      <c r="K914" s="29">
        <f>IF(A914&gt;0,ROW(),K913)</f>
        <v>400</v>
      </c>
      <c r="L914" s="25" t="str">
        <f ca="1">IF(A914&gt;0,SUM(OFFSET(I914,0,0,COUNTIF(K:K,K914),1)),"")</f>
        <v/>
      </c>
      <c r="M914" s="29" t="e">
        <f>IF(VLOOKUP($F914,master!$B:$E,4,0)=1,1,ROUNDUP(I914/VLOOKUP($F914,master!$B:$E,4,0),0))</f>
        <v>#N/A</v>
      </c>
      <c r="N914" s="25" t="str">
        <f ca="1">IF(A914&gt;0,SUM(OFFSET(M914,0,0,COUNTIF(K:K,K914),1)),"")</f>
        <v/>
      </c>
      <c r="O914" s="26" t="str">
        <f>IF(A914&gt;0,IF(VLOOKUP($F914,master!$B:$G,6,0)="대상",E914,E914-1),"")</f>
        <v/>
      </c>
      <c r="P914" s="25" t="str">
        <f>IF(B914&gt;0,B914,"")</f>
        <v/>
      </c>
    </row>
    <row r="915" spans="11:16" x14ac:dyDescent="0.15">
      <c r="K915" s="29">
        <f>IF(A915&gt;0,ROW(),K914)</f>
        <v>400</v>
      </c>
      <c r="L915" s="25" t="str">
        <f ca="1">IF(A915&gt;0,SUM(OFFSET(I915,0,0,COUNTIF(K:K,K915),1)),"")</f>
        <v/>
      </c>
      <c r="M915" s="29" t="e">
        <f>IF(VLOOKUP($F915,master!$B:$E,4,0)=1,1,ROUNDUP(I915/VLOOKUP($F915,master!$B:$E,4,0),0))</f>
        <v>#N/A</v>
      </c>
      <c r="N915" s="25" t="str">
        <f ca="1">IF(A915&gt;0,SUM(OFFSET(M915,0,0,COUNTIF(K:K,K915),1)),"")</f>
        <v/>
      </c>
      <c r="O915" s="26" t="str">
        <f>IF(A915&gt;0,IF(VLOOKUP($F915,master!$B:$G,6,0)="대상",E915,E915-1),"")</f>
        <v/>
      </c>
      <c r="P915" s="25" t="str">
        <f>IF(B915&gt;0,B915,"")</f>
        <v/>
      </c>
    </row>
    <row r="916" spans="11:16" x14ac:dyDescent="0.15">
      <c r="K916" s="29">
        <f>IF(A916&gt;0,ROW(),K915)</f>
        <v>400</v>
      </c>
      <c r="L916" s="25" t="str">
        <f ca="1">IF(A916&gt;0,SUM(OFFSET(I916,0,0,COUNTIF(K:K,K916),1)),"")</f>
        <v/>
      </c>
      <c r="M916" s="29" t="e">
        <f>IF(VLOOKUP($F916,master!$B:$E,4,0)=1,1,ROUNDUP(I916/VLOOKUP($F916,master!$B:$E,4,0),0))</f>
        <v>#N/A</v>
      </c>
      <c r="N916" s="25" t="str">
        <f ca="1">IF(A916&gt;0,SUM(OFFSET(M916,0,0,COUNTIF(K:K,K916),1)),"")</f>
        <v/>
      </c>
      <c r="O916" s="26" t="str">
        <f>IF(A916&gt;0,IF(VLOOKUP($F916,master!$B:$G,6,0)="대상",E916,E916-1),"")</f>
        <v/>
      </c>
      <c r="P916" s="25" t="str">
        <f>IF(B916&gt;0,B916,"")</f>
        <v/>
      </c>
    </row>
    <row r="917" spans="11:16" x14ac:dyDescent="0.15">
      <c r="K917" s="29">
        <f>IF(A917&gt;0,ROW(),K916)</f>
        <v>400</v>
      </c>
      <c r="L917" s="25" t="str">
        <f ca="1">IF(A917&gt;0,SUM(OFFSET(I917,0,0,COUNTIF(K:K,K917),1)),"")</f>
        <v/>
      </c>
      <c r="M917" s="29" t="e">
        <f>IF(VLOOKUP($F917,master!$B:$E,4,0)=1,1,ROUNDUP(I917/VLOOKUP($F917,master!$B:$E,4,0),0))</f>
        <v>#N/A</v>
      </c>
      <c r="N917" s="25" t="str">
        <f ca="1">IF(A917&gt;0,SUM(OFFSET(M917,0,0,COUNTIF(K:K,K917),1)),"")</f>
        <v/>
      </c>
      <c r="O917" s="26" t="str">
        <f>IF(A917&gt;0,IF(VLOOKUP($F917,master!$B:$G,6,0)="대상",E917,E917-1),"")</f>
        <v/>
      </c>
      <c r="P917" s="25" t="str">
        <f>IF(B917&gt;0,B917,"")</f>
        <v/>
      </c>
    </row>
    <row r="918" spans="11:16" x14ac:dyDescent="0.15">
      <c r="K918" s="29">
        <f>IF(A918&gt;0,ROW(),K917)</f>
        <v>400</v>
      </c>
      <c r="L918" s="25" t="str">
        <f ca="1">IF(A918&gt;0,SUM(OFFSET(I918,0,0,COUNTIF(K:K,K918),1)),"")</f>
        <v/>
      </c>
      <c r="M918" s="29" t="e">
        <f>IF(VLOOKUP($F918,master!$B:$E,4,0)=1,1,ROUNDUP(I918/VLOOKUP($F918,master!$B:$E,4,0),0))</f>
        <v>#N/A</v>
      </c>
      <c r="N918" s="25" t="str">
        <f ca="1">IF(A918&gt;0,SUM(OFFSET(M918,0,0,COUNTIF(K:K,K918),1)),"")</f>
        <v/>
      </c>
      <c r="O918" s="26" t="str">
        <f>IF(A918&gt;0,IF(VLOOKUP($F918,master!$B:$G,6,0)="대상",E918,E918-1),"")</f>
        <v/>
      </c>
      <c r="P918" s="25" t="str">
        <f>IF(B918&gt;0,B918,"")</f>
        <v/>
      </c>
    </row>
    <row r="919" spans="11:16" x14ac:dyDescent="0.15">
      <c r="K919" s="29">
        <f>IF(A919&gt;0,ROW(),K918)</f>
        <v>400</v>
      </c>
      <c r="L919" s="25" t="str">
        <f ca="1">IF(A919&gt;0,SUM(OFFSET(I919,0,0,COUNTIF(K:K,K919),1)),"")</f>
        <v/>
      </c>
      <c r="M919" s="29" t="e">
        <f>IF(VLOOKUP($F919,master!$B:$E,4,0)=1,1,ROUNDUP(I919/VLOOKUP($F919,master!$B:$E,4,0),0))</f>
        <v>#N/A</v>
      </c>
      <c r="N919" s="25" t="str">
        <f ca="1">IF(A919&gt;0,SUM(OFFSET(M919,0,0,COUNTIF(K:K,K919),1)),"")</f>
        <v/>
      </c>
      <c r="O919" s="26" t="str">
        <f>IF(A919&gt;0,IF(VLOOKUP($F919,master!$B:$G,6,0)="대상",E919,E919-1),"")</f>
        <v/>
      </c>
      <c r="P919" s="25" t="str">
        <f>IF(B919&gt;0,B919,"")</f>
        <v/>
      </c>
    </row>
    <row r="920" spans="11:16" x14ac:dyDescent="0.15">
      <c r="K920" s="29">
        <f>IF(A920&gt;0,ROW(),K919)</f>
        <v>400</v>
      </c>
      <c r="L920" s="25" t="str">
        <f ca="1">IF(A920&gt;0,SUM(OFFSET(I920,0,0,COUNTIF(K:K,K920),1)),"")</f>
        <v/>
      </c>
      <c r="M920" s="29" t="e">
        <f>IF(VLOOKUP($F920,master!$B:$E,4,0)=1,1,ROUNDUP(I920/VLOOKUP($F920,master!$B:$E,4,0),0))</f>
        <v>#N/A</v>
      </c>
      <c r="N920" s="25" t="str">
        <f ca="1">IF(A920&gt;0,SUM(OFFSET(M920,0,0,COUNTIF(K:K,K920),1)),"")</f>
        <v/>
      </c>
      <c r="O920" s="26" t="str">
        <f>IF(A920&gt;0,IF(VLOOKUP($F920,master!$B:$G,6,0)="대상",E920,E920-1),"")</f>
        <v/>
      </c>
      <c r="P920" s="25" t="str">
        <f>IF(B920&gt;0,B920,"")</f>
        <v/>
      </c>
    </row>
    <row r="921" spans="11:16" x14ac:dyDescent="0.15">
      <c r="K921" s="29">
        <f>IF(A921&gt;0,ROW(),K920)</f>
        <v>400</v>
      </c>
      <c r="L921" s="25" t="str">
        <f ca="1">IF(A921&gt;0,SUM(OFFSET(I921,0,0,COUNTIF(K:K,K921),1)),"")</f>
        <v/>
      </c>
      <c r="M921" s="29" t="e">
        <f>IF(VLOOKUP($F921,master!$B:$E,4,0)=1,1,ROUNDUP(I921/VLOOKUP($F921,master!$B:$E,4,0),0))</f>
        <v>#N/A</v>
      </c>
      <c r="N921" s="25" t="str">
        <f ca="1">IF(A921&gt;0,SUM(OFFSET(M921,0,0,COUNTIF(K:K,K921),1)),"")</f>
        <v/>
      </c>
      <c r="O921" s="26" t="str">
        <f>IF(A921&gt;0,IF(VLOOKUP($F921,master!$B:$G,6,0)="대상",E921,E921-1),"")</f>
        <v/>
      </c>
      <c r="P921" s="25" t="str">
        <f>IF(B921&gt;0,B921,"")</f>
        <v/>
      </c>
    </row>
    <row r="922" spans="11:16" x14ac:dyDescent="0.15">
      <c r="K922" s="29">
        <f>IF(A922&gt;0,ROW(),K921)</f>
        <v>400</v>
      </c>
      <c r="L922" s="25" t="str">
        <f ca="1">IF(A922&gt;0,SUM(OFFSET(I922,0,0,COUNTIF(K:K,K922),1)),"")</f>
        <v/>
      </c>
      <c r="M922" s="29" t="e">
        <f>IF(VLOOKUP($F922,master!$B:$E,4,0)=1,1,ROUNDUP(I922/VLOOKUP($F922,master!$B:$E,4,0),0))</f>
        <v>#N/A</v>
      </c>
      <c r="N922" s="25" t="str">
        <f ca="1">IF(A922&gt;0,SUM(OFFSET(M922,0,0,COUNTIF(K:K,K922),1)),"")</f>
        <v/>
      </c>
      <c r="O922" s="26" t="str">
        <f>IF(A922&gt;0,IF(VLOOKUP($F922,master!$B:$G,6,0)="대상",E922,E922-1),"")</f>
        <v/>
      </c>
      <c r="P922" s="25" t="str">
        <f>IF(B922&gt;0,B922,"")</f>
        <v/>
      </c>
    </row>
    <row r="923" spans="11:16" x14ac:dyDescent="0.15">
      <c r="K923" s="29">
        <f>IF(A923&gt;0,ROW(),K922)</f>
        <v>400</v>
      </c>
      <c r="L923" s="25" t="str">
        <f ca="1">IF(A923&gt;0,SUM(OFFSET(I923,0,0,COUNTIF(K:K,K923),1)),"")</f>
        <v/>
      </c>
      <c r="M923" s="29" t="e">
        <f>IF(VLOOKUP($F923,master!$B:$E,4,0)=1,1,ROUNDUP(I923/VLOOKUP($F923,master!$B:$E,4,0),0))</f>
        <v>#N/A</v>
      </c>
      <c r="N923" s="25" t="str">
        <f ca="1">IF(A923&gt;0,SUM(OFFSET(M923,0,0,COUNTIF(K:K,K923),1)),"")</f>
        <v/>
      </c>
      <c r="O923" s="26" t="str">
        <f>IF(A923&gt;0,IF(VLOOKUP($F923,master!$B:$G,6,0)="대상",E923,E923-1),"")</f>
        <v/>
      </c>
      <c r="P923" s="25" t="str">
        <f>IF(B923&gt;0,B923,"")</f>
        <v/>
      </c>
    </row>
    <row r="924" spans="11:16" x14ac:dyDescent="0.15">
      <c r="K924" s="29">
        <f>IF(A924&gt;0,ROW(),K923)</f>
        <v>400</v>
      </c>
      <c r="L924" s="25" t="str">
        <f ca="1">IF(A924&gt;0,SUM(OFFSET(I924,0,0,COUNTIF(K:K,K924),1)),"")</f>
        <v/>
      </c>
      <c r="M924" s="29" t="e">
        <f>IF(VLOOKUP($F924,master!$B:$E,4,0)=1,1,ROUNDUP(I924/VLOOKUP($F924,master!$B:$E,4,0),0))</f>
        <v>#N/A</v>
      </c>
      <c r="N924" s="25" t="str">
        <f ca="1">IF(A924&gt;0,SUM(OFFSET(M924,0,0,COUNTIF(K:K,K924),1)),"")</f>
        <v/>
      </c>
      <c r="O924" s="26" t="str">
        <f>IF(A924&gt;0,IF(VLOOKUP($F924,master!$B:$G,6,0)="대상",E924,E924-1),"")</f>
        <v/>
      </c>
      <c r="P924" s="25" t="str">
        <f>IF(B924&gt;0,B924,"")</f>
        <v/>
      </c>
    </row>
    <row r="925" spans="11:16" x14ac:dyDescent="0.15">
      <c r="K925" s="29">
        <f>IF(A925&gt;0,ROW(),K924)</f>
        <v>400</v>
      </c>
      <c r="L925" s="25" t="str">
        <f ca="1">IF(A925&gt;0,SUM(OFFSET(I925,0,0,COUNTIF(K:K,K925),1)),"")</f>
        <v/>
      </c>
      <c r="M925" s="29" t="e">
        <f>IF(VLOOKUP($F925,master!$B:$E,4,0)=1,1,ROUNDUP(I925/VLOOKUP($F925,master!$B:$E,4,0),0))</f>
        <v>#N/A</v>
      </c>
      <c r="N925" s="25" t="str">
        <f ca="1">IF(A925&gt;0,SUM(OFFSET(M925,0,0,COUNTIF(K:K,K925),1)),"")</f>
        <v/>
      </c>
      <c r="O925" s="26" t="str">
        <f>IF(A925&gt;0,IF(VLOOKUP($F925,master!$B:$G,6,0)="대상",E925,E925-1),"")</f>
        <v/>
      </c>
      <c r="P925" s="25" t="str">
        <f>IF(B925&gt;0,B925,"")</f>
        <v/>
      </c>
    </row>
    <row r="926" spans="11:16" x14ac:dyDescent="0.15">
      <c r="K926" s="29">
        <f>IF(A926&gt;0,ROW(),K925)</f>
        <v>400</v>
      </c>
      <c r="L926" s="25" t="str">
        <f ca="1">IF(A926&gt;0,SUM(OFFSET(I926,0,0,COUNTIF(K:K,K926),1)),"")</f>
        <v/>
      </c>
      <c r="M926" s="29" t="e">
        <f>IF(VLOOKUP($F926,master!$B:$E,4,0)=1,1,ROUNDUP(I926/VLOOKUP($F926,master!$B:$E,4,0),0))</f>
        <v>#N/A</v>
      </c>
      <c r="N926" s="25" t="str">
        <f ca="1">IF(A926&gt;0,SUM(OFFSET(M926,0,0,COUNTIF(K:K,K926),1)),"")</f>
        <v/>
      </c>
      <c r="O926" s="26" t="str">
        <f>IF(A926&gt;0,IF(VLOOKUP($F926,master!$B:$G,6,0)="대상",E926,E926-1),"")</f>
        <v/>
      </c>
      <c r="P926" s="25" t="str">
        <f>IF(B926&gt;0,B926,"")</f>
        <v/>
      </c>
    </row>
    <row r="927" spans="11:16" x14ac:dyDescent="0.15">
      <c r="K927" s="29">
        <f>IF(A927&gt;0,ROW(),K926)</f>
        <v>400</v>
      </c>
      <c r="L927" s="25" t="str">
        <f ca="1">IF(A927&gt;0,SUM(OFFSET(I927,0,0,COUNTIF(K:K,K927),1)),"")</f>
        <v/>
      </c>
      <c r="M927" s="29" t="e">
        <f>IF(VLOOKUP($F927,master!$B:$E,4,0)=1,1,ROUNDUP(I927/VLOOKUP($F927,master!$B:$E,4,0),0))</f>
        <v>#N/A</v>
      </c>
      <c r="N927" s="25" t="str">
        <f ca="1">IF(A927&gt;0,SUM(OFFSET(M927,0,0,COUNTIF(K:K,K927),1)),"")</f>
        <v/>
      </c>
      <c r="O927" s="26" t="str">
        <f>IF(A927&gt;0,IF(VLOOKUP($F927,master!$B:$G,6,0)="대상",E927,E927-1),"")</f>
        <v/>
      </c>
      <c r="P927" s="25" t="str">
        <f>IF(B927&gt;0,B927,"")</f>
        <v/>
      </c>
    </row>
    <row r="928" spans="11:16" x14ac:dyDescent="0.15">
      <c r="K928" s="29">
        <f>IF(A928&gt;0,ROW(),K927)</f>
        <v>400</v>
      </c>
      <c r="L928" s="25" t="str">
        <f ca="1">IF(A928&gt;0,SUM(OFFSET(I928,0,0,COUNTIF(K:K,K928),1)),"")</f>
        <v/>
      </c>
      <c r="M928" s="29" t="e">
        <f>IF(VLOOKUP($F928,master!$B:$E,4,0)=1,1,ROUNDUP(I928/VLOOKUP($F928,master!$B:$E,4,0),0))</f>
        <v>#N/A</v>
      </c>
      <c r="N928" s="25" t="str">
        <f ca="1">IF(A928&gt;0,SUM(OFFSET(M928,0,0,COUNTIF(K:K,K928),1)),"")</f>
        <v/>
      </c>
      <c r="O928" s="26" t="str">
        <f>IF(A928&gt;0,IF(VLOOKUP($F928,master!$B:$G,6,0)="대상",E928,E928-1),"")</f>
        <v/>
      </c>
      <c r="P928" s="25" t="str">
        <f>IF(B928&gt;0,B928,"")</f>
        <v/>
      </c>
    </row>
    <row r="929" spans="11:16" x14ac:dyDescent="0.15">
      <c r="K929" s="29">
        <f>IF(A929&gt;0,ROW(),K928)</f>
        <v>400</v>
      </c>
      <c r="L929" s="25" t="str">
        <f ca="1">IF(A929&gt;0,SUM(OFFSET(I929,0,0,COUNTIF(K:K,K929),1)),"")</f>
        <v/>
      </c>
      <c r="M929" s="29" t="e">
        <f>IF(VLOOKUP($F929,master!$B:$E,4,0)=1,1,ROUNDUP(I929/VLOOKUP($F929,master!$B:$E,4,0),0))</f>
        <v>#N/A</v>
      </c>
      <c r="N929" s="25" t="str">
        <f ca="1">IF(A929&gt;0,SUM(OFFSET(M929,0,0,COUNTIF(K:K,K929),1)),"")</f>
        <v/>
      </c>
      <c r="O929" s="26" t="str">
        <f>IF(A929&gt;0,IF(VLOOKUP($F929,master!$B:$G,6,0)="대상",E929,E929-1),"")</f>
        <v/>
      </c>
      <c r="P929" s="25" t="str">
        <f>IF(B929&gt;0,B929,"")</f>
        <v/>
      </c>
    </row>
    <row r="930" spans="11:16" x14ac:dyDescent="0.15">
      <c r="K930" s="29">
        <f>IF(A930&gt;0,ROW(),K929)</f>
        <v>400</v>
      </c>
      <c r="L930" s="25" t="str">
        <f ca="1">IF(A930&gt;0,SUM(OFFSET(I930,0,0,COUNTIF(K:K,K930),1)),"")</f>
        <v/>
      </c>
      <c r="M930" s="29" t="e">
        <f>IF(VLOOKUP($F930,master!$B:$E,4,0)=1,1,ROUNDUP(I930/VLOOKUP($F930,master!$B:$E,4,0),0))</f>
        <v>#N/A</v>
      </c>
      <c r="N930" s="25" t="str">
        <f ca="1">IF(A930&gt;0,SUM(OFFSET(M930,0,0,COUNTIF(K:K,K930),1)),"")</f>
        <v/>
      </c>
      <c r="O930" s="26" t="str">
        <f>IF(A930&gt;0,IF(VLOOKUP($F930,master!$B:$G,6,0)="대상",E930,E930-1),"")</f>
        <v/>
      </c>
      <c r="P930" s="25" t="str">
        <f>IF(B930&gt;0,B930,"")</f>
        <v/>
      </c>
    </row>
    <row r="931" spans="11:16" x14ac:dyDescent="0.15">
      <c r="K931" s="29">
        <f>IF(A931&gt;0,ROW(),K930)</f>
        <v>400</v>
      </c>
      <c r="L931" s="25" t="str">
        <f ca="1">IF(A931&gt;0,SUM(OFFSET(I931,0,0,COUNTIF(K:K,K931),1)),"")</f>
        <v/>
      </c>
      <c r="M931" s="29" t="e">
        <f>IF(VLOOKUP($F931,master!$B:$E,4,0)=1,1,ROUNDUP(I931/VLOOKUP($F931,master!$B:$E,4,0),0))</f>
        <v>#N/A</v>
      </c>
      <c r="N931" s="25" t="str">
        <f ca="1">IF(A931&gt;0,SUM(OFFSET(M931,0,0,COUNTIF(K:K,K931),1)),"")</f>
        <v/>
      </c>
      <c r="O931" s="26" t="str">
        <f>IF(A931&gt;0,IF(VLOOKUP($F931,master!$B:$G,6,0)="대상",E931,E931-1),"")</f>
        <v/>
      </c>
      <c r="P931" s="25" t="str">
        <f>IF(B931&gt;0,B931,"")</f>
        <v/>
      </c>
    </row>
    <row r="932" spans="11:16" x14ac:dyDescent="0.15">
      <c r="K932" s="29">
        <f>IF(A932&gt;0,ROW(),K931)</f>
        <v>400</v>
      </c>
      <c r="L932" s="25" t="str">
        <f ca="1">IF(A932&gt;0,SUM(OFFSET(I932,0,0,COUNTIF(K:K,K932),1)),"")</f>
        <v/>
      </c>
      <c r="M932" s="29" t="e">
        <f>IF(VLOOKUP($F932,master!$B:$E,4,0)=1,1,ROUNDUP(I932/VLOOKUP($F932,master!$B:$E,4,0),0))</f>
        <v>#N/A</v>
      </c>
      <c r="N932" s="25" t="str">
        <f ca="1">IF(A932&gt;0,SUM(OFFSET(M932,0,0,COUNTIF(K:K,K932),1)),"")</f>
        <v/>
      </c>
      <c r="O932" s="26" t="str">
        <f>IF(A932&gt;0,IF(VLOOKUP($F932,master!$B:$G,6,0)="대상",E932,E932-1),"")</f>
        <v/>
      </c>
      <c r="P932" s="25" t="str">
        <f>IF(B932&gt;0,B932,"")</f>
        <v/>
      </c>
    </row>
    <row r="933" spans="11:16" x14ac:dyDescent="0.15">
      <c r="K933" s="29">
        <f>IF(A933&gt;0,ROW(),K932)</f>
        <v>400</v>
      </c>
      <c r="L933" s="25" t="str">
        <f ca="1">IF(A933&gt;0,SUM(OFFSET(I933,0,0,COUNTIF(K:K,K933),1)),"")</f>
        <v/>
      </c>
      <c r="M933" s="29" t="e">
        <f>IF(VLOOKUP($F933,master!$B:$E,4,0)=1,1,ROUNDUP(I933/VLOOKUP($F933,master!$B:$E,4,0),0))</f>
        <v>#N/A</v>
      </c>
      <c r="N933" s="25" t="str">
        <f ca="1">IF(A933&gt;0,SUM(OFFSET(M933,0,0,COUNTIF(K:K,K933),1)),"")</f>
        <v/>
      </c>
      <c r="O933" s="26" t="str">
        <f>IF(A933&gt;0,IF(VLOOKUP($F933,master!$B:$G,6,0)="대상",E933,E933-1),"")</f>
        <v/>
      </c>
      <c r="P933" s="25" t="str">
        <f>IF(B933&gt;0,B933,"")</f>
        <v/>
      </c>
    </row>
    <row r="934" spans="11:16" x14ac:dyDescent="0.15">
      <c r="K934" s="29">
        <f>IF(A934&gt;0,ROW(),K933)</f>
        <v>400</v>
      </c>
      <c r="L934" s="25" t="str">
        <f ca="1">IF(A934&gt;0,SUM(OFFSET(I934,0,0,COUNTIF(K:K,K934),1)),"")</f>
        <v/>
      </c>
      <c r="M934" s="29" t="e">
        <f>IF(VLOOKUP($F934,master!$B:$E,4,0)=1,1,ROUNDUP(I934/VLOOKUP($F934,master!$B:$E,4,0),0))</f>
        <v>#N/A</v>
      </c>
      <c r="N934" s="25" t="str">
        <f ca="1">IF(A934&gt;0,SUM(OFFSET(M934,0,0,COUNTIF(K:K,K934),1)),"")</f>
        <v/>
      </c>
      <c r="O934" s="26" t="str">
        <f>IF(A934&gt;0,IF(VLOOKUP($F934,master!$B:$G,6,0)="대상",E934,E934-1),"")</f>
        <v/>
      </c>
      <c r="P934" s="25" t="str">
        <f>IF(B934&gt;0,B934,"")</f>
        <v/>
      </c>
    </row>
    <row r="935" spans="11:16" x14ac:dyDescent="0.15">
      <c r="K935" s="29">
        <f>IF(A935&gt;0,ROW(),K934)</f>
        <v>400</v>
      </c>
      <c r="L935" s="25" t="str">
        <f ca="1">IF(A935&gt;0,SUM(OFFSET(I935,0,0,COUNTIF(K:K,K935),1)),"")</f>
        <v/>
      </c>
      <c r="M935" s="29" t="e">
        <f>IF(VLOOKUP($F935,master!$B:$E,4,0)=1,1,ROUNDUP(I935/VLOOKUP($F935,master!$B:$E,4,0),0))</f>
        <v>#N/A</v>
      </c>
      <c r="N935" s="25" t="str">
        <f ca="1">IF(A935&gt;0,SUM(OFFSET(M935,0,0,COUNTIF(K:K,K935),1)),"")</f>
        <v/>
      </c>
      <c r="O935" s="26" t="str">
        <f>IF(A935&gt;0,IF(VLOOKUP($F935,master!$B:$G,6,0)="대상",E935,E935-1),"")</f>
        <v/>
      </c>
      <c r="P935" s="25" t="str">
        <f>IF(B935&gt;0,B935,"")</f>
        <v/>
      </c>
    </row>
    <row r="936" spans="11:16" x14ac:dyDescent="0.15">
      <c r="K936" s="29">
        <f>IF(A936&gt;0,ROW(),K935)</f>
        <v>400</v>
      </c>
      <c r="L936" s="25" t="str">
        <f ca="1">IF(A936&gt;0,SUM(OFFSET(I936,0,0,COUNTIF(K:K,K936),1)),"")</f>
        <v/>
      </c>
      <c r="M936" s="29" t="e">
        <f>IF(VLOOKUP($F936,master!$B:$E,4,0)=1,1,ROUNDUP(I936/VLOOKUP($F936,master!$B:$E,4,0),0))</f>
        <v>#N/A</v>
      </c>
      <c r="N936" s="25" t="str">
        <f ca="1">IF(A936&gt;0,SUM(OFFSET(M936,0,0,COUNTIF(K:K,K936),1)),"")</f>
        <v/>
      </c>
      <c r="O936" s="26" t="str">
        <f>IF(A936&gt;0,IF(VLOOKUP($F936,master!$B:$G,6,0)="대상",E936,E936-1),"")</f>
        <v/>
      </c>
      <c r="P936" s="25" t="str">
        <f>IF(B936&gt;0,B936,"")</f>
        <v/>
      </c>
    </row>
    <row r="937" spans="11:16" x14ac:dyDescent="0.15">
      <c r="K937" s="29">
        <f>IF(A937&gt;0,ROW(),K936)</f>
        <v>400</v>
      </c>
      <c r="L937" s="25" t="str">
        <f ca="1">IF(A937&gt;0,SUM(OFFSET(I937,0,0,COUNTIF(K:K,K937),1)),"")</f>
        <v/>
      </c>
      <c r="M937" s="29" t="e">
        <f>IF(VLOOKUP($F937,master!$B:$E,4,0)=1,1,ROUNDUP(I937/VLOOKUP($F937,master!$B:$E,4,0),0))</f>
        <v>#N/A</v>
      </c>
      <c r="N937" s="25" t="str">
        <f ca="1">IF(A937&gt;0,SUM(OFFSET(M937,0,0,COUNTIF(K:K,K937),1)),"")</f>
        <v/>
      </c>
      <c r="O937" s="26" t="str">
        <f>IF(A937&gt;0,IF(VLOOKUP($F937,master!$B:$G,6,0)="대상",E937,E937-1),"")</f>
        <v/>
      </c>
      <c r="P937" s="25" t="str">
        <f>IF(B937&gt;0,B937,"")</f>
        <v/>
      </c>
    </row>
    <row r="938" spans="11:16" x14ac:dyDescent="0.15">
      <c r="K938" s="29">
        <f>IF(A938&gt;0,ROW(),K937)</f>
        <v>400</v>
      </c>
      <c r="L938" s="25" t="str">
        <f ca="1">IF(A938&gt;0,SUM(OFFSET(I938,0,0,COUNTIF(K:K,K938),1)),"")</f>
        <v/>
      </c>
      <c r="M938" s="29" t="e">
        <f>IF(VLOOKUP($F938,master!$B:$E,4,0)=1,1,ROUNDUP(I938/VLOOKUP($F938,master!$B:$E,4,0),0))</f>
        <v>#N/A</v>
      </c>
      <c r="N938" s="25" t="str">
        <f ca="1">IF(A938&gt;0,SUM(OFFSET(M938,0,0,COUNTIF(K:K,K938),1)),"")</f>
        <v/>
      </c>
      <c r="O938" s="26" t="str">
        <f>IF(A938&gt;0,IF(VLOOKUP($F938,master!$B:$G,6,0)="대상",E938,E938-1),"")</f>
        <v/>
      </c>
      <c r="P938" s="25" t="str">
        <f>IF(B938&gt;0,B938,"")</f>
        <v/>
      </c>
    </row>
    <row r="939" spans="11:16" x14ac:dyDescent="0.15">
      <c r="K939" s="29">
        <f>IF(A939&gt;0,ROW(),K938)</f>
        <v>400</v>
      </c>
      <c r="L939" s="25" t="str">
        <f ca="1">IF(A939&gt;0,SUM(OFFSET(I939,0,0,COUNTIF(K:K,K939),1)),"")</f>
        <v/>
      </c>
      <c r="M939" s="29" t="e">
        <f>IF(VLOOKUP($F939,master!$B:$E,4,0)=1,1,ROUNDUP(I939/VLOOKUP($F939,master!$B:$E,4,0),0))</f>
        <v>#N/A</v>
      </c>
      <c r="N939" s="25" t="str">
        <f ca="1">IF(A939&gt;0,SUM(OFFSET(M939,0,0,COUNTIF(K:K,K939),1)),"")</f>
        <v/>
      </c>
      <c r="O939" s="26" t="str">
        <f>IF(A939&gt;0,IF(VLOOKUP($F939,master!$B:$G,6,0)="대상",E939,E939-1),"")</f>
        <v/>
      </c>
      <c r="P939" s="25" t="str">
        <f>IF(B939&gt;0,B939,"")</f>
        <v/>
      </c>
    </row>
    <row r="940" spans="11:16" x14ac:dyDescent="0.15">
      <c r="K940" s="29">
        <f>IF(A940&gt;0,ROW(),K939)</f>
        <v>400</v>
      </c>
      <c r="L940" s="25" t="str">
        <f ca="1">IF(A940&gt;0,SUM(OFFSET(I940,0,0,COUNTIF(K:K,K940),1)),"")</f>
        <v/>
      </c>
      <c r="M940" s="29" t="e">
        <f>IF(VLOOKUP($F940,master!$B:$E,4,0)=1,1,ROUNDUP(I940/VLOOKUP($F940,master!$B:$E,4,0),0))</f>
        <v>#N/A</v>
      </c>
      <c r="N940" s="25" t="str">
        <f ca="1">IF(A940&gt;0,SUM(OFFSET(M940,0,0,COUNTIF(K:K,K940),1)),"")</f>
        <v/>
      </c>
      <c r="O940" s="26" t="str">
        <f>IF(A940&gt;0,IF(VLOOKUP($F940,master!$B:$G,6,0)="대상",E940,E940-1),"")</f>
        <v/>
      </c>
      <c r="P940" s="25" t="str">
        <f>IF(B940&gt;0,B940,"")</f>
        <v/>
      </c>
    </row>
    <row r="941" spans="11:16" x14ac:dyDescent="0.15">
      <c r="K941" s="29">
        <f>IF(A941&gt;0,ROW(),K940)</f>
        <v>400</v>
      </c>
      <c r="L941" s="25" t="str">
        <f ca="1">IF(A941&gt;0,SUM(OFFSET(I941,0,0,COUNTIF(K:K,K941),1)),"")</f>
        <v/>
      </c>
      <c r="M941" s="29" t="e">
        <f>IF(VLOOKUP($F941,master!$B:$E,4,0)=1,1,ROUNDUP(I941/VLOOKUP($F941,master!$B:$E,4,0),0))</f>
        <v>#N/A</v>
      </c>
      <c r="N941" s="25" t="str">
        <f ca="1">IF(A941&gt;0,SUM(OFFSET(M941,0,0,COUNTIF(K:K,K941),1)),"")</f>
        <v/>
      </c>
      <c r="O941" s="26" t="str">
        <f>IF(A941&gt;0,IF(VLOOKUP($F941,master!$B:$G,6,0)="대상",E941,E941-1),"")</f>
        <v/>
      </c>
      <c r="P941" s="25" t="str">
        <f>IF(B941&gt;0,B941,"")</f>
        <v/>
      </c>
    </row>
    <row r="942" spans="11:16" x14ac:dyDescent="0.15">
      <c r="K942" s="29">
        <f>IF(A942&gt;0,ROW(),K941)</f>
        <v>400</v>
      </c>
      <c r="L942" s="25" t="str">
        <f ca="1">IF(A942&gt;0,SUM(OFFSET(I942,0,0,COUNTIF(K:K,K942),1)),"")</f>
        <v/>
      </c>
      <c r="M942" s="29" t="e">
        <f>IF(VLOOKUP($F942,master!$B:$E,4,0)=1,1,ROUNDUP(I942/VLOOKUP($F942,master!$B:$E,4,0),0))</f>
        <v>#N/A</v>
      </c>
      <c r="N942" s="25" t="str">
        <f ca="1">IF(A942&gt;0,SUM(OFFSET(M942,0,0,COUNTIF(K:K,K942),1)),"")</f>
        <v/>
      </c>
      <c r="O942" s="26" t="str">
        <f>IF(A942&gt;0,IF(VLOOKUP($F942,master!$B:$G,6,0)="대상",E942,E942-1),"")</f>
        <v/>
      </c>
      <c r="P942" s="25" t="str">
        <f>IF(B942&gt;0,B942,"")</f>
        <v/>
      </c>
    </row>
    <row r="943" spans="11:16" x14ac:dyDescent="0.15">
      <c r="K943" s="29">
        <f>IF(A943&gt;0,ROW(),K942)</f>
        <v>400</v>
      </c>
      <c r="L943" s="25" t="str">
        <f ca="1">IF(A943&gt;0,SUM(OFFSET(I943,0,0,COUNTIF(K:K,K943),1)),"")</f>
        <v/>
      </c>
      <c r="M943" s="29" t="e">
        <f>IF(VLOOKUP($F943,master!$B:$E,4,0)=1,1,ROUNDUP(I943/VLOOKUP($F943,master!$B:$E,4,0),0))</f>
        <v>#N/A</v>
      </c>
      <c r="N943" s="25" t="str">
        <f ca="1">IF(A943&gt;0,SUM(OFFSET(M943,0,0,COUNTIF(K:K,K943),1)),"")</f>
        <v/>
      </c>
      <c r="O943" s="26" t="str">
        <f>IF(A943&gt;0,IF(VLOOKUP($F943,master!$B:$G,6,0)="대상",E943,E943-1),"")</f>
        <v/>
      </c>
      <c r="P943" s="25" t="str">
        <f>IF(B943&gt;0,B943,"")</f>
        <v/>
      </c>
    </row>
    <row r="944" spans="11:16" x14ac:dyDescent="0.15">
      <c r="K944" s="29">
        <f>IF(A944&gt;0,ROW(),K943)</f>
        <v>400</v>
      </c>
      <c r="L944" s="25" t="str">
        <f ca="1">IF(A944&gt;0,SUM(OFFSET(I944,0,0,COUNTIF(K:K,K944),1)),"")</f>
        <v/>
      </c>
      <c r="M944" s="29" t="e">
        <f>IF(VLOOKUP($F944,master!$B:$E,4,0)=1,1,ROUNDUP(I944/VLOOKUP($F944,master!$B:$E,4,0),0))</f>
        <v>#N/A</v>
      </c>
      <c r="N944" s="25" t="str">
        <f ca="1">IF(A944&gt;0,SUM(OFFSET(M944,0,0,COUNTIF(K:K,K944),1)),"")</f>
        <v/>
      </c>
      <c r="O944" s="26" t="str">
        <f>IF(A944&gt;0,IF(VLOOKUP($F944,master!$B:$G,6,0)="대상",E944,E944-1),"")</f>
        <v/>
      </c>
      <c r="P944" s="25" t="str">
        <f>IF(B944&gt;0,B944,"")</f>
        <v/>
      </c>
    </row>
    <row r="945" spans="11:16" x14ac:dyDescent="0.15">
      <c r="K945" s="29">
        <f>IF(A945&gt;0,ROW(),K944)</f>
        <v>400</v>
      </c>
      <c r="L945" s="25" t="str">
        <f ca="1">IF(A945&gt;0,SUM(OFFSET(I945,0,0,COUNTIF(K:K,K945),1)),"")</f>
        <v/>
      </c>
      <c r="M945" s="29" t="e">
        <f>IF(VLOOKUP($F945,master!$B:$E,4,0)=1,1,ROUNDUP(I945/VLOOKUP($F945,master!$B:$E,4,0),0))</f>
        <v>#N/A</v>
      </c>
      <c r="N945" s="25" t="str">
        <f ca="1">IF(A945&gt;0,SUM(OFFSET(M945,0,0,COUNTIF(K:K,K945),1)),"")</f>
        <v/>
      </c>
      <c r="O945" s="26" t="str">
        <f>IF(A945&gt;0,IF(VLOOKUP($F945,master!$B:$G,6,0)="대상",E945,E945-1),"")</f>
        <v/>
      </c>
      <c r="P945" s="25" t="str">
        <f>IF(B945&gt;0,B945,"")</f>
        <v/>
      </c>
    </row>
    <row r="946" spans="11:16" x14ac:dyDescent="0.15">
      <c r="K946" s="29">
        <f>IF(A946&gt;0,ROW(),K945)</f>
        <v>400</v>
      </c>
      <c r="L946" s="25" t="str">
        <f ca="1">IF(A946&gt;0,SUM(OFFSET(I946,0,0,COUNTIF(K:K,K946),1)),"")</f>
        <v/>
      </c>
      <c r="M946" s="29" t="e">
        <f>IF(VLOOKUP($F946,master!$B:$E,4,0)=1,1,ROUNDUP(I946/VLOOKUP($F946,master!$B:$E,4,0),0))</f>
        <v>#N/A</v>
      </c>
      <c r="N946" s="25" t="str">
        <f ca="1">IF(A946&gt;0,SUM(OFFSET(M946,0,0,COUNTIF(K:K,K946),1)),"")</f>
        <v/>
      </c>
      <c r="O946" s="26" t="str">
        <f>IF(A946&gt;0,IF(VLOOKUP($F946,master!$B:$G,6,0)="대상",E946,E946-1),"")</f>
        <v/>
      </c>
      <c r="P946" s="25" t="str">
        <f>IF(B946&gt;0,B946,"")</f>
        <v/>
      </c>
    </row>
    <row r="947" spans="11:16" x14ac:dyDescent="0.15">
      <c r="K947" s="29">
        <f>IF(A947&gt;0,ROW(),K946)</f>
        <v>400</v>
      </c>
      <c r="L947" s="25" t="str">
        <f ca="1">IF(A947&gt;0,SUM(OFFSET(I947,0,0,COUNTIF(K:K,K947),1)),"")</f>
        <v/>
      </c>
      <c r="M947" s="29" t="e">
        <f>IF(VLOOKUP($F947,master!$B:$E,4,0)=1,1,ROUNDUP(I947/VLOOKUP($F947,master!$B:$E,4,0),0))</f>
        <v>#N/A</v>
      </c>
      <c r="N947" s="25" t="str">
        <f ca="1">IF(A947&gt;0,SUM(OFFSET(M947,0,0,COUNTIF(K:K,K947),1)),"")</f>
        <v/>
      </c>
      <c r="O947" s="26" t="str">
        <f>IF(A947&gt;0,IF(VLOOKUP($F947,master!$B:$G,6,0)="대상",E947,E947-1),"")</f>
        <v/>
      </c>
      <c r="P947" s="25" t="str">
        <f>IF(B947&gt;0,B947,"")</f>
        <v/>
      </c>
    </row>
    <row r="948" spans="11:16" x14ac:dyDescent="0.15">
      <c r="K948" s="29">
        <f>IF(A948&gt;0,ROW(),K947)</f>
        <v>400</v>
      </c>
      <c r="L948" s="25" t="str">
        <f ca="1">IF(A948&gt;0,SUM(OFFSET(I948,0,0,COUNTIF(K:K,K948),1)),"")</f>
        <v/>
      </c>
      <c r="M948" s="29" t="e">
        <f>IF(VLOOKUP($F948,master!$B:$E,4,0)=1,1,ROUNDUP(I948/VLOOKUP($F948,master!$B:$E,4,0),0))</f>
        <v>#N/A</v>
      </c>
      <c r="N948" s="25" t="str">
        <f ca="1">IF(A948&gt;0,SUM(OFFSET(M948,0,0,COUNTIF(K:K,K948),1)),"")</f>
        <v/>
      </c>
      <c r="O948" s="26" t="str">
        <f>IF(A948&gt;0,IF(VLOOKUP($F948,master!$B:$G,6,0)="대상",E948,E948-1),"")</f>
        <v/>
      </c>
      <c r="P948" s="25" t="str">
        <f>IF(B948&gt;0,B948,"")</f>
        <v/>
      </c>
    </row>
    <row r="949" spans="11:16" x14ac:dyDescent="0.15">
      <c r="K949" s="29">
        <f>IF(A949&gt;0,ROW(),K948)</f>
        <v>400</v>
      </c>
      <c r="L949" s="25" t="str">
        <f ca="1">IF(A949&gt;0,SUM(OFFSET(I949,0,0,COUNTIF(K:K,K949),1)),"")</f>
        <v/>
      </c>
      <c r="M949" s="29" t="e">
        <f>IF(VLOOKUP($F949,master!$B:$E,4,0)=1,1,ROUNDUP(I949/VLOOKUP($F949,master!$B:$E,4,0),0))</f>
        <v>#N/A</v>
      </c>
      <c r="N949" s="25" t="str">
        <f ca="1">IF(A949&gt;0,SUM(OFFSET(M949,0,0,COUNTIF(K:K,K949),1)),"")</f>
        <v/>
      </c>
      <c r="O949" s="26" t="str">
        <f>IF(A949&gt;0,IF(VLOOKUP($F949,master!$B:$G,6,0)="대상",E949,E949-1),"")</f>
        <v/>
      </c>
      <c r="P949" s="25" t="str">
        <f>IF(B949&gt;0,B949,"")</f>
        <v/>
      </c>
    </row>
    <row r="950" spans="11:16" x14ac:dyDescent="0.15">
      <c r="K950" s="29">
        <f>IF(A950&gt;0,ROW(),K949)</f>
        <v>400</v>
      </c>
      <c r="L950" s="25" t="str">
        <f ca="1">IF(A950&gt;0,SUM(OFFSET(I950,0,0,COUNTIF(K:K,K950),1)),"")</f>
        <v/>
      </c>
      <c r="M950" s="29" t="e">
        <f>IF(VLOOKUP($F950,master!$B:$E,4,0)=1,1,ROUNDUP(I950/VLOOKUP($F950,master!$B:$E,4,0),0))</f>
        <v>#N/A</v>
      </c>
      <c r="N950" s="25" t="str">
        <f ca="1">IF(A950&gt;0,SUM(OFFSET(M950,0,0,COUNTIF(K:K,K950),1)),"")</f>
        <v/>
      </c>
      <c r="O950" s="26" t="str">
        <f>IF(A950&gt;0,IF(VLOOKUP($F950,master!$B:$G,6,0)="대상",E950,E950-1),"")</f>
        <v/>
      </c>
      <c r="P950" s="25" t="str">
        <f>IF(B950&gt;0,B950,"")</f>
        <v/>
      </c>
    </row>
    <row r="951" spans="11:16" x14ac:dyDescent="0.15">
      <c r="K951" s="29">
        <f>IF(A951&gt;0,ROW(),K950)</f>
        <v>400</v>
      </c>
      <c r="L951" s="25" t="str">
        <f ca="1">IF(A951&gt;0,SUM(OFFSET(I951,0,0,COUNTIF(K:K,K951),1)),"")</f>
        <v/>
      </c>
      <c r="M951" s="29" t="e">
        <f>IF(VLOOKUP($F951,master!$B:$E,4,0)=1,1,ROUNDUP(I951/VLOOKUP($F951,master!$B:$E,4,0),0))</f>
        <v>#N/A</v>
      </c>
      <c r="N951" s="25" t="str">
        <f ca="1">IF(A951&gt;0,SUM(OFFSET(M951,0,0,COUNTIF(K:K,K951),1)),"")</f>
        <v/>
      </c>
      <c r="O951" s="26" t="str">
        <f>IF(A951&gt;0,IF(VLOOKUP($F951,master!$B:$G,6,0)="대상",E951,E951-1),"")</f>
        <v/>
      </c>
      <c r="P951" s="25" t="str">
        <f>IF(B951&gt;0,B951,"")</f>
        <v/>
      </c>
    </row>
    <row r="952" spans="11:16" x14ac:dyDescent="0.15">
      <c r="K952" s="29">
        <f>IF(A952&gt;0,ROW(),K951)</f>
        <v>400</v>
      </c>
      <c r="L952" s="25" t="str">
        <f ca="1">IF(A952&gt;0,SUM(OFFSET(I952,0,0,COUNTIF(K:K,K952),1)),"")</f>
        <v/>
      </c>
      <c r="M952" s="29" t="e">
        <f>IF(VLOOKUP($F952,master!$B:$E,4,0)=1,1,ROUNDUP(I952/VLOOKUP($F952,master!$B:$E,4,0),0))</f>
        <v>#N/A</v>
      </c>
      <c r="N952" s="25" t="str">
        <f ca="1">IF(A952&gt;0,SUM(OFFSET(M952,0,0,COUNTIF(K:K,K952),1)),"")</f>
        <v/>
      </c>
      <c r="O952" s="26" t="str">
        <f>IF(A952&gt;0,IF(VLOOKUP($F952,master!$B:$G,6,0)="대상",E952,E952-1),"")</f>
        <v/>
      </c>
      <c r="P952" s="25" t="str">
        <f>IF(B952&gt;0,B952,"")</f>
        <v/>
      </c>
    </row>
    <row r="953" spans="11:16" x14ac:dyDescent="0.15">
      <c r="K953" s="29">
        <f>IF(A953&gt;0,ROW(),K952)</f>
        <v>400</v>
      </c>
      <c r="L953" s="25" t="str">
        <f ca="1">IF(A953&gt;0,SUM(OFFSET(I953,0,0,COUNTIF(K:K,K953),1)),"")</f>
        <v/>
      </c>
      <c r="M953" s="29" t="e">
        <f>IF(VLOOKUP($F953,master!$B:$E,4,0)=1,1,ROUNDUP(I953/VLOOKUP($F953,master!$B:$E,4,0),0))</f>
        <v>#N/A</v>
      </c>
      <c r="N953" s="25" t="str">
        <f ca="1">IF(A953&gt;0,SUM(OFFSET(M953,0,0,COUNTIF(K:K,K953),1)),"")</f>
        <v/>
      </c>
      <c r="O953" s="26" t="str">
        <f>IF(A953&gt;0,IF(VLOOKUP($F953,master!$B:$G,6,0)="대상",E953,E953-1),"")</f>
        <v/>
      </c>
      <c r="P953" s="25" t="str">
        <f>IF(B953&gt;0,B953,"")</f>
        <v/>
      </c>
    </row>
    <row r="954" spans="11:16" x14ac:dyDescent="0.15">
      <c r="K954" s="29">
        <f>IF(A954&gt;0,ROW(),K953)</f>
        <v>400</v>
      </c>
      <c r="L954" s="25" t="str">
        <f ca="1">IF(A954&gt;0,SUM(OFFSET(I954,0,0,COUNTIF(K:K,K954),1)),"")</f>
        <v/>
      </c>
      <c r="M954" s="29" t="e">
        <f>IF(VLOOKUP($F954,master!$B:$E,4,0)=1,1,ROUNDUP(I954/VLOOKUP($F954,master!$B:$E,4,0),0))</f>
        <v>#N/A</v>
      </c>
      <c r="N954" s="25" t="str">
        <f ca="1">IF(A954&gt;0,SUM(OFFSET(M954,0,0,COUNTIF(K:K,K954),1)),"")</f>
        <v/>
      </c>
      <c r="O954" s="26" t="str">
        <f>IF(A954&gt;0,IF(VLOOKUP($F954,master!$B:$G,6,0)="대상",E954,E954-1),"")</f>
        <v/>
      </c>
      <c r="P954" s="25" t="str">
        <f>IF(B954&gt;0,B954,"")</f>
        <v/>
      </c>
    </row>
    <row r="955" spans="11:16" x14ac:dyDescent="0.15">
      <c r="K955" s="29">
        <f>IF(A955&gt;0,ROW(),K954)</f>
        <v>400</v>
      </c>
      <c r="L955" s="25" t="str">
        <f ca="1">IF(A955&gt;0,SUM(OFFSET(I955,0,0,COUNTIF(K:K,K955),1)),"")</f>
        <v/>
      </c>
      <c r="M955" s="29" t="e">
        <f>IF(VLOOKUP($F955,master!$B:$E,4,0)=1,1,ROUNDUP(I955/VLOOKUP($F955,master!$B:$E,4,0),0))</f>
        <v>#N/A</v>
      </c>
      <c r="N955" s="25" t="str">
        <f ca="1">IF(A955&gt;0,SUM(OFFSET(M955,0,0,COUNTIF(K:K,K955),1)),"")</f>
        <v/>
      </c>
      <c r="O955" s="26" t="str">
        <f>IF(A955&gt;0,IF(VLOOKUP($F955,master!$B:$G,6,0)="대상",E955,E955-1),"")</f>
        <v/>
      </c>
      <c r="P955" s="25" t="str">
        <f>IF(B955&gt;0,B955,"")</f>
        <v/>
      </c>
    </row>
    <row r="956" spans="11:16" x14ac:dyDescent="0.15">
      <c r="K956" s="29">
        <f>IF(A956&gt;0,ROW(),K955)</f>
        <v>400</v>
      </c>
      <c r="L956" s="25" t="str">
        <f ca="1">IF(A956&gt;0,SUM(OFFSET(I956,0,0,COUNTIF(K:K,K956),1)),"")</f>
        <v/>
      </c>
      <c r="M956" s="29" t="e">
        <f>IF(VLOOKUP($F956,master!$B:$E,4,0)=1,1,ROUNDUP(I956/VLOOKUP($F956,master!$B:$E,4,0),0))</f>
        <v>#N/A</v>
      </c>
      <c r="N956" s="25" t="str">
        <f ca="1">IF(A956&gt;0,SUM(OFFSET(M956,0,0,COUNTIF(K:K,K956),1)),"")</f>
        <v/>
      </c>
      <c r="O956" s="26" t="str">
        <f>IF(A956&gt;0,IF(VLOOKUP($F956,master!$B:$G,6,0)="대상",E956,E956-1),"")</f>
        <v/>
      </c>
      <c r="P956" s="25" t="str">
        <f>IF(B956&gt;0,B956,"")</f>
        <v/>
      </c>
    </row>
    <row r="957" spans="11:16" x14ac:dyDescent="0.15">
      <c r="K957" s="29">
        <f>IF(A957&gt;0,ROW(),K956)</f>
        <v>400</v>
      </c>
      <c r="L957" s="25" t="str">
        <f ca="1">IF(A957&gt;0,SUM(OFFSET(I957,0,0,COUNTIF(K:K,K957),1)),"")</f>
        <v/>
      </c>
      <c r="M957" s="29" t="e">
        <f>IF(VLOOKUP($F957,master!$B:$E,4,0)=1,1,ROUNDUP(I957/VLOOKUP($F957,master!$B:$E,4,0),0))</f>
        <v>#N/A</v>
      </c>
      <c r="N957" s="25" t="str">
        <f ca="1">IF(A957&gt;0,SUM(OFFSET(M957,0,0,COUNTIF(K:K,K957),1)),"")</f>
        <v/>
      </c>
      <c r="O957" s="26" t="str">
        <f>IF(A957&gt;0,IF(VLOOKUP($F957,master!$B:$G,6,0)="대상",E957,E957-1),"")</f>
        <v/>
      </c>
      <c r="P957" s="25" t="str">
        <f>IF(B957&gt;0,B957,"")</f>
        <v/>
      </c>
    </row>
    <row r="958" spans="11:16" x14ac:dyDescent="0.15">
      <c r="K958" s="29">
        <f>IF(A958&gt;0,ROW(),K957)</f>
        <v>400</v>
      </c>
      <c r="L958" s="25" t="str">
        <f ca="1">IF(A958&gt;0,SUM(OFFSET(I958,0,0,COUNTIF(K:K,K958),1)),"")</f>
        <v/>
      </c>
      <c r="M958" s="29" t="e">
        <f>IF(VLOOKUP($F958,master!$B:$E,4,0)=1,1,ROUNDUP(I958/VLOOKUP($F958,master!$B:$E,4,0),0))</f>
        <v>#N/A</v>
      </c>
      <c r="N958" s="25" t="str">
        <f ca="1">IF(A958&gt;0,SUM(OFFSET(M958,0,0,COUNTIF(K:K,K958),1)),"")</f>
        <v/>
      </c>
      <c r="O958" s="26" t="str">
        <f>IF(A958&gt;0,IF(VLOOKUP($F958,master!$B:$G,6,0)="대상",E958,E958-1),"")</f>
        <v/>
      </c>
      <c r="P958" s="25" t="str">
        <f>IF(B958&gt;0,B958,"")</f>
        <v/>
      </c>
    </row>
    <row r="959" spans="11:16" x14ac:dyDescent="0.15">
      <c r="K959" s="29">
        <f>IF(A959&gt;0,ROW(),K958)</f>
        <v>400</v>
      </c>
      <c r="L959" s="25" t="str">
        <f ca="1">IF(A959&gt;0,SUM(OFFSET(I959,0,0,COUNTIF(K:K,K959),1)),"")</f>
        <v/>
      </c>
      <c r="M959" s="29" t="e">
        <f>IF(VLOOKUP($F959,master!$B:$E,4,0)=1,1,ROUNDUP(I959/VLOOKUP($F959,master!$B:$E,4,0),0))</f>
        <v>#N/A</v>
      </c>
      <c r="N959" s="25" t="str">
        <f ca="1">IF(A959&gt;0,SUM(OFFSET(M959,0,0,COUNTIF(K:K,K959),1)),"")</f>
        <v/>
      </c>
      <c r="O959" s="26" t="str">
        <f>IF(A959&gt;0,IF(VLOOKUP($F959,master!$B:$G,6,0)="대상",E959,E959-1),"")</f>
        <v/>
      </c>
      <c r="P959" s="25" t="str">
        <f>IF(B959&gt;0,B959,"")</f>
        <v/>
      </c>
    </row>
    <row r="960" spans="11:16" x14ac:dyDescent="0.15">
      <c r="K960" s="29">
        <f>IF(A960&gt;0,ROW(),K959)</f>
        <v>400</v>
      </c>
      <c r="L960" s="25" t="str">
        <f ca="1">IF(A960&gt;0,SUM(OFFSET(I960,0,0,COUNTIF(K:K,K960),1)),"")</f>
        <v/>
      </c>
      <c r="M960" s="29" t="e">
        <f>IF(VLOOKUP($F960,master!$B:$E,4,0)=1,1,ROUNDUP(I960/VLOOKUP($F960,master!$B:$E,4,0),0))</f>
        <v>#N/A</v>
      </c>
      <c r="N960" s="25" t="str">
        <f ca="1">IF(A960&gt;0,SUM(OFFSET(M960,0,0,COUNTIF(K:K,K960),1)),"")</f>
        <v/>
      </c>
      <c r="O960" s="26" t="str">
        <f>IF(A960&gt;0,IF(VLOOKUP($F960,master!$B:$G,6,0)="대상",E960,E960-1),"")</f>
        <v/>
      </c>
      <c r="P960" s="25" t="str">
        <f>IF(B960&gt;0,B960,"")</f>
        <v/>
      </c>
    </row>
    <row r="961" spans="11:16" x14ac:dyDescent="0.15">
      <c r="K961" s="29">
        <f>IF(A961&gt;0,ROW(),K960)</f>
        <v>400</v>
      </c>
      <c r="L961" s="25" t="str">
        <f ca="1">IF(A961&gt;0,SUM(OFFSET(I961,0,0,COUNTIF(K:K,K961),1)),"")</f>
        <v/>
      </c>
      <c r="M961" s="29" t="e">
        <f>IF(VLOOKUP($F961,master!$B:$E,4,0)=1,1,ROUNDUP(I961/VLOOKUP($F961,master!$B:$E,4,0),0))</f>
        <v>#N/A</v>
      </c>
      <c r="N961" s="25" t="str">
        <f ca="1">IF(A961&gt;0,SUM(OFFSET(M961,0,0,COUNTIF(K:K,K961),1)),"")</f>
        <v/>
      </c>
      <c r="O961" s="26" t="str">
        <f>IF(A961&gt;0,IF(VLOOKUP($F961,master!$B:$G,6,0)="대상",E961,E961-1),"")</f>
        <v/>
      </c>
      <c r="P961" s="25" t="str">
        <f>IF(B961&gt;0,B961,"")</f>
        <v/>
      </c>
    </row>
    <row r="962" spans="11:16" x14ac:dyDescent="0.15">
      <c r="K962" s="29">
        <f>IF(A962&gt;0,ROW(),K961)</f>
        <v>400</v>
      </c>
      <c r="L962" s="25" t="str">
        <f ca="1">IF(A962&gt;0,SUM(OFFSET(I962,0,0,COUNTIF(K:K,K962),1)),"")</f>
        <v/>
      </c>
      <c r="M962" s="29" t="e">
        <f>IF(VLOOKUP($F962,master!$B:$E,4,0)=1,1,ROUNDUP(I962/VLOOKUP($F962,master!$B:$E,4,0),0))</f>
        <v>#N/A</v>
      </c>
      <c r="N962" s="25" t="str">
        <f ca="1">IF(A962&gt;0,SUM(OFFSET(M962,0,0,COUNTIF(K:K,K962),1)),"")</f>
        <v/>
      </c>
      <c r="O962" s="26" t="str">
        <f>IF(A962&gt;0,IF(VLOOKUP($F962,master!$B:$G,6,0)="대상",E962,E962-1),"")</f>
        <v/>
      </c>
      <c r="P962" s="25" t="str">
        <f>IF(B962&gt;0,B962,"")</f>
        <v/>
      </c>
    </row>
    <row r="963" spans="11:16" x14ac:dyDescent="0.15">
      <c r="K963" s="29">
        <f>IF(A963&gt;0,ROW(),K962)</f>
        <v>400</v>
      </c>
      <c r="L963" s="25" t="str">
        <f ca="1">IF(A963&gt;0,SUM(OFFSET(I963,0,0,COUNTIF(K:K,K963),1)),"")</f>
        <v/>
      </c>
      <c r="M963" s="29" t="e">
        <f>IF(VLOOKUP($F963,master!$B:$E,4,0)=1,1,ROUNDUP(I963/VLOOKUP($F963,master!$B:$E,4,0),0))</f>
        <v>#N/A</v>
      </c>
      <c r="N963" s="25" t="str">
        <f ca="1">IF(A963&gt;0,SUM(OFFSET(M963,0,0,COUNTIF(K:K,K963),1)),"")</f>
        <v/>
      </c>
      <c r="O963" s="26" t="str">
        <f>IF(A963&gt;0,IF(VLOOKUP($F963,master!$B:$G,6,0)="대상",E963,E963-1),"")</f>
        <v/>
      </c>
      <c r="P963" s="25" t="str">
        <f>IF(B963&gt;0,B963,"")</f>
        <v/>
      </c>
    </row>
    <row r="964" spans="11:16" x14ac:dyDescent="0.15">
      <c r="K964" s="29">
        <f>IF(A964&gt;0,ROW(),K963)</f>
        <v>400</v>
      </c>
      <c r="L964" s="25" t="str">
        <f ca="1">IF(A964&gt;0,SUM(OFFSET(I964,0,0,COUNTIF(K:K,K964),1)),"")</f>
        <v/>
      </c>
      <c r="M964" s="29" t="e">
        <f>IF(VLOOKUP($F964,master!$B:$E,4,0)=1,1,ROUNDUP(I964/VLOOKUP($F964,master!$B:$E,4,0),0))</f>
        <v>#N/A</v>
      </c>
      <c r="N964" s="25" t="str">
        <f ca="1">IF(A964&gt;0,SUM(OFFSET(M964,0,0,COUNTIF(K:K,K964),1)),"")</f>
        <v/>
      </c>
      <c r="O964" s="26" t="str">
        <f>IF(A964&gt;0,IF(VLOOKUP($F964,master!$B:$G,6,0)="대상",E964,E964-1),"")</f>
        <v/>
      </c>
      <c r="P964" s="25" t="str">
        <f>IF(B964&gt;0,B964,"")</f>
        <v/>
      </c>
    </row>
    <row r="965" spans="11:16" x14ac:dyDescent="0.15">
      <c r="K965" s="29">
        <f>IF(A965&gt;0,ROW(),K964)</f>
        <v>400</v>
      </c>
      <c r="L965" s="25" t="str">
        <f ca="1">IF(A965&gt;0,SUM(OFFSET(I965,0,0,COUNTIF(K:K,K965),1)),"")</f>
        <v/>
      </c>
      <c r="M965" s="29" t="e">
        <f>IF(VLOOKUP($F965,master!$B:$E,4,0)=1,1,ROUNDUP(I965/VLOOKUP($F965,master!$B:$E,4,0),0))</f>
        <v>#N/A</v>
      </c>
      <c r="N965" s="25" t="str">
        <f ca="1">IF(A965&gt;0,SUM(OFFSET(M965,0,0,COUNTIF(K:K,K965),1)),"")</f>
        <v/>
      </c>
      <c r="O965" s="26" t="str">
        <f>IF(A965&gt;0,IF(VLOOKUP($F965,master!$B:$G,6,0)="대상",E965,E965-1),"")</f>
        <v/>
      </c>
      <c r="P965" s="25" t="str">
        <f>IF(B965&gt;0,B965,"")</f>
        <v/>
      </c>
    </row>
    <row r="966" spans="11:16" x14ac:dyDescent="0.15">
      <c r="K966" s="29">
        <f>IF(A966&gt;0,ROW(),K965)</f>
        <v>400</v>
      </c>
      <c r="L966" s="25" t="str">
        <f ca="1">IF(A966&gt;0,SUM(OFFSET(I966,0,0,COUNTIF(K:K,K966),1)),"")</f>
        <v/>
      </c>
      <c r="M966" s="29" t="e">
        <f>IF(VLOOKUP($F966,master!$B:$E,4,0)=1,1,ROUNDUP(I966/VLOOKUP($F966,master!$B:$E,4,0),0))</f>
        <v>#N/A</v>
      </c>
      <c r="N966" s="25" t="str">
        <f ca="1">IF(A966&gt;0,SUM(OFFSET(M966,0,0,COUNTIF(K:K,K966),1)),"")</f>
        <v/>
      </c>
      <c r="O966" s="26" t="str">
        <f>IF(A966&gt;0,IF(VLOOKUP($F966,master!$B:$G,6,0)="대상",E966,E966-1),"")</f>
        <v/>
      </c>
      <c r="P966" s="25" t="str">
        <f>IF(B966&gt;0,B966,"")</f>
        <v/>
      </c>
    </row>
    <row r="967" spans="11:16" x14ac:dyDescent="0.15">
      <c r="K967" s="29">
        <f>IF(A967&gt;0,ROW(),K966)</f>
        <v>400</v>
      </c>
      <c r="L967" s="25" t="str">
        <f ca="1">IF(A967&gt;0,SUM(OFFSET(I967,0,0,COUNTIF(K:K,K967),1)),"")</f>
        <v/>
      </c>
      <c r="M967" s="29" t="e">
        <f>IF(VLOOKUP($F967,master!$B:$E,4,0)=1,1,ROUNDUP(I967/VLOOKUP($F967,master!$B:$E,4,0),0))</f>
        <v>#N/A</v>
      </c>
      <c r="N967" s="25" t="str">
        <f ca="1">IF(A967&gt;0,SUM(OFFSET(M967,0,0,COUNTIF(K:K,K967),1)),"")</f>
        <v/>
      </c>
      <c r="O967" s="26" t="str">
        <f>IF(A967&gt;0,IF(VLOOKUP($F967,master!$B:$G,6,0)="대상",E967,E967-1),"")</f>
        <v/>
      </c>
      <c r="P967" s="25" t="str">
        <f>IF(B967&gt;0,B967,"")</f>
        <v/>
      </c>
    </row>
    <row r="968" spans="11:16" x14ac:dyDescent="0.15">
      <c r="K968" s="29">
        <f>IF(A968&gt;0,ROW(),K967)</f>
        <v>400</v>
      </c>
      <c r="L968" s="25" t="str">
        <f ca="1">IF(A968&gt;0,SUM(OFFSET(I968,0,0,COUNTIF(K:K,K968),1)),"")</f>
        <v/>
      </c>
      <c r="M968" s="29" t="e">
        <f>IF(VLOOKUP($F968,master!$B:$E,4,0)=1,1,ROUNDUP(I968/VLOOKUP($F968,master!$B:$E,4,0),0))</f>
        <v>#N/A</v>
      </c>
      <c r="N968" s="25" t="str">
        <f ca="1">IF(A968&gt;0,SUM(OFFSET(M968,0,0,COUNTIF(K:K,K968),1)),"")</f>
        <v/>
      </c>
      <c r="O968" s="26" t="str">
        <f>IF(A968&gt;0,IF(VLOOKUP($F968,master!$B:$G,6,0)="대상",E968,E968-1),"")</f>
        <v/>
      </c>
      <c r="P968" s="25" t="str">
        <f>IF(B968&gt;0,B968,"")</f>
        <v/>
      </c>
    </row>
    <row r="969" spans="11:16" x14ac:dyDescent="0.15">
      <c r="K969" s="29">
        <f>IF(A969&gt;0,ROW(),K968)</f>
        <v>400</v>
      </c>
      <c r="L969" s="25" t="str">
        <f ca="1">IF(A969&gt;0,SUM(OFFSET(I969,0,0,COUNTIF(K:K,K969),1)),"")</f>
        <v/>
      </c>
      <c r="M969" s="29" t="e">
        <f>IF(VLOOKUP($F969,master!$B:$E,4,0)=1,1,ROUNDUP(I969/VLOOKUP($F969,master!$B:$E,4,0),0))</f>
        <v>#N/A</v>
      </c>
      <c r="N969" s="25" t="str">
        <f ca="1">IF(A969&gt;0,SUM(OFFSET(M969,0,0,COUNTIF(K:K,K969),1)),"")</f>
        <v/>
      </c>
      <c r="O969" s="26" t="str">
        <f>IF(A969&gt;0,IF(VLOOKUP($F969,master!$B:$G,6,0)="대상",E969,E969-1),"")</f>
        <v/>
      </c>
      <c r="P969" s="25" t="str">
        <f>IF(B969&gt;0,B969,"")</f>
        <v/>
      </c>
    </row>
    <row r="970" spans="11:16" x14ac:dyDescent="0.15">
      <c r="K970" s="29">
        <f>IF(A970&gt;0,ROW(),K969)</f>
        <v>400</v>
      </c>
      <c r="L970" s="25" t="str">
        <f ca="1">IF(A970&gt;0,SUM(OFFSET(I970,0,0,COUNTIF(K:K,K970),1)),"")</f>
        <v/>
      </c>
      <c r="M970" s="29" t="e">
        <f>IF(VLOOKUP($F970,master!$B:$E,4,0)=1,1,ROUNDUP(I970/VLOOKUP($F970,master!$B:$E,4,0),0))</f>
        <v>#N/A</v>
      </c>
      <c r="N970" s="25" t="str">
        <f ca="1">IF(A970&gt;0,SUM(OFFSET(M970,0,0,COUNTIF(K:K,K970),1)),"")</f>
        <v/>
      </c>
      <c r="O970" s="26" t="str">
        <f>IF(A970&gt;0,IF(VLOOKUP($F970,master!$B:$G,6,0)="대상",E970,E970-1),"")</f>
        <v/>
      </c>
      <c r="P970" s="25" t="str">
        <f>IF(B970&gt;0,B970,"")</f>
        <v/>
      </c>
    </row>
    <row r="971" spans="11:16" x14ac:dyDescent="0.15">
      <c r="K971" s="29">
        <f>IF(A971&gt;0,ROW(),K970)</f>
        <v>400</v>
      </c>
      <c r="L971" s="25" t="str">
        <f ca="1">IF(A971&gt;0,SUM(OFFSET(I971,0,0,COUNTIF(K:K,K971),1)),"")</f>
        <v/>
      </c>
      <c r="M971" s="29" t="e">
        <f>IF(VLOOKUP($F971,master!$B:$E,4,0)=1,1,ROUNDUP(I971/VLOOKUP($F971,master!$B:$E,4,0),0))</f>
        <v>#N/A</v>
      </c>
      <c r="N971" s="25" t="str">
        <f ca="1">IF(A971&gt;0,SUM(OFFSET(M971,0,0,COUNTIF(K:K,K971),1)),"")</f>
        <v/>
      </c>
      <c r="O971" s="26" t="str">
        <f>IF(A971&gt;0,IF(VLOOKUP($F971,master!$B:$G,6,0)="대상",E971,E971-1),"")</f>
        <v/>
      </c>
      <c r="P971" s="25" t="str">
        <f>IF(B971&gt;0,B971,"")</f>
        <v/>
      </c>
    </row>
    <row r="972" spans="11:16" x14ac:dyDescent="0.15">
      <c r="K972" s="29">
        <f>IF(A972&gt;0,ROW(),K971)</f>
        <v>400</v>
      </c>
      <c r="L972" s="25" t="str">
        <f ca="1">IF(A972&gt;0,SUM(OFFSET(I972,0,0,COUNTIF(K:K,K972),1)),"")</f>
        <v/>
      </c>
      <c r="M972" s="29" t="e">
        <f>IF(VLOOKUP($F972,master!$B:$E,4,0)=1,1,ROUNDUP(I972/VLOOKUP($F972,master!$B:$E,4,0),0))</f>
        <v>#N/A</v>
      </c>
      <c r="N972" s="25" t="str">
        <f ca="1">IF(A972&gt;0,SUM(OFFSET(M972,0,0,COUNTIF(K:K,K972),1)),"")</f>
        <v/>
      </c>
      <c r="O972" s="26" t="str">
        <f>IF(A972&gt;0,IF(VLOOKUP($F972,master!$B:$G,6,0)="대상",E972,E972-1),"")</f>
        <v/>
      </c>
      <c r="P972" s="25" t="str">
        <f>IF(B972&gt;0,B972,"")</f>
        <v/>
      </c>
    </row>
    <row r="973" spans="11:16" x14ac:dyDescent="0.15">
      <c r="K973" s="29">
        <f>IF(A973&gt;0,ROW(),K972)</f>
        <v>400</v>
      </c>
      <c r="L973" s="25" t="str">
        <f ca="1">IF(A973&gt;0,SUM(OFFSET(I973,0,0,COUNTIF(K:K,K973),1)),"")</f>
        <v/>
      </c>
      <c r="M973" s="29" t="e">
        <f>IF(VLOOKUP($F973,master!$B:$E,4,0)=1,1,ROUNDUP(I973/VLOOKUP($F973,master!$B:$E,4,0),0))</f>
        <v>#N/A</v>
      </c>
      <c r="N973" s="25" t="str">
        <f ca="1">IF(A973&gt;0,SUM(OFFSET(M973,0,0,COUNTIF(K:K,K973),1)),"")</f>
        <v/>
      </c>
      <c r="O973" s="26" t="str">
        <f>IF(A973&gt;0,IF(VLOOKUP($F973,master!$B:$G,6,0)="대상",E973,E973-1),"")</f>
        <v/>
      </c>
      <c r="P973" s="25" t="str">
        <f>IF(B973&gt;0,B973,"")</f>
        <v/>
      </c>
    </row>
    <row r="974" spans="11:16" x14ac:dyDescent="0.15">
      <c r="K974" s="29">
        <f>IF(A974&gt;0,ROW(),K973)</f>
        <v>400</v>
      </c>
      <c r="L974" s="25" t="str">
        <f ca="1">IF(A974&gt;0,SUM(OFFSET(I974,0,0,COUNTIF(K:K,K974),1)),"")</f>
        <v/>
      </c>
      <c r="M974" s="29" t="e">
        <f>IF(VLOOKUP($F974,master!$B:$E,4,0)=1,1,ROUNDUP(I974/VLOOKUP($F974,master!$B:$E,4,0),0))</f>
        <v>#N/A</v>
      </c>
      <c r="N974" s="25" t="str">
        <f ca="1">IF(A974&gt;0,SUM(OFFSET(M974,0,0,COUNTIF(K:K,K974),1)),"")</f>
        <v/>
      </c>
      <c r="O974" s="26" t="str">
        <f>IF(A974&gt;0,IF(VLOOKUP($F974,master!$B:$G,6,0)="대상",E974,E974-1),"")</f>
        <v/>
      </c>
      <c r="P974" s="25" t="str">
        <f>IF(B974&gt;0,B974,"")</f>
        <v/>
      </c>
    </row>
    <row r="975" spans="11:16" x14ac:dyDescent="0.15">
      <c r="K975" s="29">
        <f>IF(A975&gt;0,ROW(),K974)</f>
        <v>400</v>
      </c>
      <c r="L975" s="25" t="str">
        <f ca="1">IF(A975&gt;0,SUM(OFFSET(I975,0,0,COUNTIF(K:K,K975),1)),"")</f>
        <v/>
      </c>
      <c r="M975" s="29" t="e">
        <f>IF(VLOOKUP($F975,master!$B:$E,4,0)=1,1,ROUNDUP(I975/VLOOKUP($F975,master!$B:$E,4,0),0))</f>
        <v>#N/A</v>
      </c>
      <c r="N975" s="25" t="str">
        <f ca="1">IF(A975&gt;0,SUM(OFFSET(M975,0,0,COUNTIF(K:K,K975),1)),"")</f>
        <v/>
      </c>
      <c r="O975" s="26" t="str">
        <f>IF(A975&gt;0,IF(VLOOKUP($F975,master!$B:$G,6,0)="대상",E975,E975-1),"")</f>
        <v/>
      </c>
      <c r="P975" s="25" t="str">
        <f>IF(B975&gt;0,B975,"")</f>
        <v/>
      </c>
    </row>
    <row r="976" spans="11:16" x14ac:dyDescent="0.15">
      <c r="K976" s="29">
        <f>IF(A976&gt;0,ROW(),K975)</f>
        <v>400</v>
      </c>
      <c r="L976" s="25" t="str">
        <f ca="1">IF(A976&gt;0,SUM(OFFSET(I976,0,0,COUNTIF(K:K,K976),1)),"")</f>
        <v/>
      </c>
      <c r="M976" s="29" t="e">
        <f>IF(VLOOKUP($F976,master!$B:$E,4,0)=1,1,ROUNDUP(I976/VLOOKUP($F976,master!$B:$E,4,0),0))</f>
        <v>#N/A</v>
      </c>
      <c r="N976" s="25" t="str">
        <f ca="1">IF(A976&gt;0,SUM(OFFSET(M976,0,0,COUNTIF(K:K,K976),1)),"")</f>
        <v/>
      </c>
      <c r="O976" s="26" t="str">
        <f>IF(A976&gt;0,IF(VLOOKUP($F976,master!$B:$G,6,0)="대상",E976,E976-1),"")</f>
        <v/>
      </c>
      <c r="P976" s="25" t="str">
        <f>IF(B976&gt;0,B976,"")</f>
        <v/>
      </c>
    </row>
    <row r="977" spans="11:16" x14ac:dyDescent="0.15">
      <c r="K977" s="29">
        <f>IF(A977&gt;0,ROW(),K976)</f>
        <v>400</v>
      </c>
      <c r="L977" s="25" t="str">
        <f ca="1">IF(A977&gt;0,SUM(OFFSET(I977,0,0,COUNTIF(K:K,K977),1)),"")</f>
        <v/>
      </c>
      <c r="M977" s="29" t="e">
        <f>IF(VLOOKUP($F977,master!$B:$E,4,0)=1,1,ROUNDUP(I977/VLOOKUP($F977,master!$B:$E,4,0),0))</f>
        <v>#N/A</v>
      </c>
      <c r="N977" s="25" t="str">
        <f ca="1">IF(A977&gt;0,SUM(OFFSET(M977,0,0,COUNTIF(K:K,K977),1)),"")</f>
        <v/>
      </c>
      <c r="O977" s="26" t="str">
        <f>IF(A977&gt;0,IF(VLOOKUP($F977,master!$B:$G,6,0)="대상",E977,E977-1),"")</f>
        <v/>
      </c>
      <c r="P977" s="25" t="str">
        <f>IF(B977&gt;0,B977,"")</f>
        <v/>
      </c>
    </row>
    <row r="978" spans="11:16" x14ac:dyDescent="0.15">
      <c r="K978" s="29">
        <f>IF(A978&gt;0,ROW(),K977)</f>
        <v>400</v>
      </c>
      <c r="L978" s="25" t="str">
        <f ca="1">IF(A978&gt;0,SUM(OFFSET(I978,0,0,COUNTIF(K:K,K978),1)),"")</f>
        <v/>
      </c>
      <c r="M978" s="29" t="e">
        <f>IF(VLOOKUP($F978,master!$B:$E,4,0)=1,1,ROUNDUP(I978/VLOOKUP($F978,master!$B:$E,4,0),0))</f>
        <v>#N/A</v>
      </c>
      <c r="N978" s="25" t="str">
        <f ca="1">IF(A978&gt;0,SUM(OFFSET(M978,0,0,COUNTIF(K:K,K978),1)),"")</f>
        <v/>
      </c>
      <c r="O978" s="26" t="str">
        <f>IF(A978&gt;0,IF(VLOOKUP($F978,master!$B:$G,6,0)="대상",E978,E978-1),"")</f>
        <v/>
      </c>
      <c r="P978" s="25" t="str">
        <f>IF(B978&gt;0,B978,"")</f>
        <v/>
      </c>
    </row>
    <row r="979" spans="11:16" x14ac:dyDescent="0.15">
      <c r="K979" s="29">
        <f>IF(A979&gt;0,ROW(),K978)</f>
        <v>400</v>
      </c>
      <c r="L979" s="25" t="str">
        <f ca="1">IF(A979&gt;0,SUM(OFFSET(I979,0,0,COUNTIF(K:K,K979),1)),"")</f>
        <v/>
      </c>
      <c r="M979" s="29" t="e">
        <f>IF(VLOOKUP($F979,master!$B:$E,4,0)=1,1,ROUNDUP(I979/VLOOKUP($F979,master!$B:$E,4,0),0))</f>
        <v>#N/A</v>
      </c>
      <c r="N979" s="25" t="str">
        <f ca="1">IF(A979&gt;0,SUM(OFFSET(M979,0,0,COUNTIF(K:K,K979),1)),"")</f>
        <v/>
      </c>
      <c r="O979" s="26" t="str">
        <f>IF(A979&gt;0,IF(VLOOKUP($F979,master!$B:$G,6,0)="대상",E979,E979-1),"")</f>
        <v/>
      </c>
      <c r="P979" s="25" t="str">
        <f>IF(B979&gt;0,B979,"")</f>
        <v/>
      </c>
    </row>
    <row r="980" spans="11:16" x14ac:dyDescent="0.15">
      <c r="K980" s="29">
        <f>IF(A980&gt;0,ROW(),K979)</f>
        <v>400</v>
      </c>
      <c r="L980" s="25" t="str">
        <f ca="1">IF(A980&gt;0,SUM(OFFSET(I980,0,0,COUNTIF(K:K,K980),1)),"")</f>
        <v/>
      </c>
      <c r="M980" s="29" t="e">
        <f>IF(VLOOKUP($F980,master!$B:$E,4,0)=1,1,ROUNDUP(I980/VLOOKUP($F980,master!$B:$E,4,0),0))</f>
        <v>#N/A</v>
      </c>
      <c r="N980" s="25" t="str">
        <f ca="1">IF(A980&gt;0,SUM(OFFSET(M980,0,0,COUNTIF(K:K,K980),1)),"")</f>
        <v/>
      </c>
      <c r="O980" s="26" t="str">
        <f>IF(A980&gt;0,IF(VLOOKUP($F980,master!$B:$G,6,0)="대상",E980,E980-1),"")</f>
        <v/>
      </c>
      <c r="P980" s="25" t="str">
        <f>IF(B980&gt;0,B980,"")</f>
        <v/>
      </c>
    </row>
    <row r="981" spans="11:16" x14ac:dyDescent="0.15">
      <c r="K981" s="29">
        <f>IF(A981&gt;0,ROW(),K980)</f>
        <v>400</v>
      </c>
      <c r="L981" s="25" t="str">
        <f ca="1">IF(A981&gt;0,SUM(OFFSET(I981,0,0,COUNTIF(K:K,K981),1)),"")</f>
        <v/>
      </c>
      <c r="M981" s="29" t="e">
        <f>IF(VLOOKUP($F981,master!$B:$E,4,0)=1,1,ROUNDUP(I981/VLOOKUP($F981,master!$B:$E,4,0),0))</f>
        <v>#N/A</v>
      </c>
      <c r="N981" s="25" t="str">
        <f ca="1">IF(A981&gt;0,SUM(OFFSET(M981,0,0,COUNTIF(K:K,K981),1)),"")</f>
        <v/>
      </c>
      <c r="O981" s="26" t="str">
        <f>IF(A981&gt;0,IF(VLOOKUP($F981,master!$B:$G,6,0)="대상",E981,E981-1),"")</f>
        <v/>
      </c>
      <c r="P981" s="25" t="str">
        <f>IF(B981&gt;0,B981,"")</f>
        <v/>
      </c>
    </row>
    <row r="982" spans="11:16" x14ac:dyDescent="0.15">
      <c r="K982" s="29">
        <f>IF(A982&gt;0,ROW(),K981)</f>
        <v>400</v>
      </c>
      <c r="L982" s="25" t="str">
        <f ca="1">IF(A982&gt;0,SUM(OFFSET(I982,0,0,COUNTIF(K:K,K982),1)),"")</f>
        <v/>
      </c>
      <c r="M982" s="29" t="e">
        <f>IF(VLOOKUP($F982,master!$B:$E,4,0)=1,1,ROUNDUP(I982/VLOOKUP($F982,master!$B:$E,4,0),0))</f>
        <v>#N/A</v>
      </c>
      <c r="N982" s="25" t="str">
        <f ca="1">IF(A982&gt;0,SUM(OFFSET(M982,0,0,COUNTIF(K:K,K982),1)),"")</f>
        <v/>
      </c>
      <c r="O982" s="26" t="str">
        <f>IF(A982&gt;0,IF(VLOOKUP($F982,master!$B:$G,6,0)="대상",E982,E982-1),"")</f>
        <v/>
      </c>
      <c r="P982" s="25" t="str">
        <f>IF(B982&gt;0,B982,"")</f>
        <v/>
      </c>
    </row>
    <row r="983" spans="11:16" x14ac:dyDescent="0.15">
      <c r="K983" s="29">
        <f>IF(A983&gt;0,ROW(),K982)</f>
        <v>400</v>
      </c>
      <c r="L983" s="25" t="str">
        <f ca="1">IF(A983&gt;0,SUM(OFFSET(I983,0,0,COUNTIF(K:K,K983),1)),"")</f>
        <v/>
      </c>
      <c r="M983" s="29" t="e">
        <f>IF(VLOOKUP($F983,master!$B:$E,4,0)=1,1,ROUNDUP(I983/VLOOKUP($F983,master!$B:$E,4,0),0))</f>
        <v>#N/A</v>
      </c>
      <c r="N983" s="25" t="str">
        <f ca="1">IF(A983&gt;0,SUM(OFFSET(M983,0,0,COUNTIF(K:K,K983),1)),"")</f>
        <v/>
      </c>
      <c r="O983" s="26" t="str">
        <f>IF(A983&gt;0,IF(VLOOKUP($F983,master!$B:$G,6,0)="대상",E983,E983-1),"")</f>
        <v/>
      </c>
      <c r="P983" s="25" t="str">
        <f>IF(B983&gt;0,B983,"")</f>
        <v/>
      </c>
    </row>
    <row r="984" spans="11:16" x14ac:dyDescent="0.15">
      <c r="K984" s="29">
        <f>IF(A984&gt;0,ROW(),K983)</f>
        <v>400</v>
      </c>
      <c r="L984" s="25" t="str">
        <f ca="1">IF(A984&gt;0,SUM(OFFSET(I984,0,0,COUNTIF(K:K,K984),1)),"")</f>
        <v/>
      </c>
      <c r="M984" s="29" t="e">
        <f>IF(VLOOKUP($F984,master!$B:$E,4,0)=1,1,ROUNDUP(I984/VLOOKUP($F984,master!$B:$E,4,0),0))</f>
        <v>#N/A</v>
      </c>
      <c r="N984" s="25" t="str">
        <f ca="1">IF(A984&gt;0,SUM(OFFSET(M984,0,0,COUNTIF(K:K,K984),1)),"")</f>
        <v/>
      </c>
      <c r="O984" s="26" t="str">
        <f>IF(A984&gt;0,IF(VLOOKUP($F984,master!$B:$G,6,0)="대상",E984,E984-1),"")</f>
        <v/>
      </c>
      <c r="P984" s="25" t="str">
        <f>IF(B984&gt;0,B984,"")</f>
        <v/>
      </c>
    </row>
    <row r="985" spans="11:16" x14ac:dyDescent="0.15">
      <c r="K985" s="29">
        <f>IF(A985&gt;0,ROW(),K984)</f>
        <v>400</v>
      </c>
      <c r="L985" s="25" t="str">
        <f ca="1">IF(A985&gt;0,SUM(OFFSET(I985,0,0,COUNTIF(K:K,K985),1)),"")</f>
        <v/>
      </c>
      <c r="M985" s="29" t="e">
        <f>IF(VLOOKUP($F985,master!$B:$E,4,0)=1,1,ROUNDUP(I985/VLOOKUP($F985,master!$B:$E,4,0),0))</f>
        <v>#N/A</v>
      </c>
      <c r="N985" s="25" t="str">
        <f ca="1">IF(A985&gt;0,SUM(OFFSET(M985,0,0,COUNTIF(K:K,K985),1)),"")</f>
        <v/>
      </c>
      <c r="O985" s="26" t="str">
        <f>IF(A985&gt;0,IF(VLOOKUP($F985,master!$B:$G,6,0)="대상",E985,E985-1),"")</f>
        <v/>
      </c>
      <c r="P985" s="25" t="str">
        <f>IF(B985&gt;0,B985,"")</f>
        <v/>
      </c>
    </row>
    <row r="986" spans="11:16" x14ac:dyDescent="0.15">
      <c r="K986" s="29">
        <f>IF(A986&gt;0,ROW(),K985)</f>
        <v>400</v>
      </c>
      <c r="L986" s="25" t="str">
        <f ca="1">IF(A986&gt;0,SUM(OFFSET(I986,0,0,COUNTIF(K:K,K986),1)),"")</f>
        <v/>
      </c>
      <c r="M986" s="29" t="e">
        <f>IF(VLOOKUP($F986,master!$B:$E,4,0)=1,1,ROUNDUP(I986/VLOOKUP($F986,master!$B:$E,4,0),0))</f>
        <v>#N/A</v>
      </c>
      <c r="N986" s="25" t="str">
        <f ca="1">IF(A986&gt;0,SUM(OFFSET(M986,0,0,COUNTIF(K:K,K986),1)),"")</f>
        <v/>
      </c>
      <c r="O986" s="26" t="str">
        <f>IF(A986&gt;0,IF(VLOOKUP($F986,master!$B:$G,6,0)="대상",E986,E986-1),"")</f>
        <v/>
      </c>
      <c r="P986" s="25" t="str">
        <f>IF(B986&gt;0,B986,"")</f>
        <v/>
      </c>
    </row>
    <row r="987" spans="11:16" x14ac:dyDescent="0.15">
      <c r="K987" s="29">
        <f>IF(A987&gt;0,ROW(),K986)</f>
        <v>400</v>
      </c>
      <c r="L987" s="25" t="str">
        <f ca="1">IF(A987&gt;0,SUM(OFFSET(I987,0,0,COUNTIF(K:K,K987),1)),"")</f>
        <v/>
      </c>
      <c r="M987" s="29" t="e">
        <f>IF(VLOOKUP($F987,master!$B:$E,4,0)=1,1,ROUNDUP(I987/VLOOKUP($F987,master!$B:$E,4,0),0))</f>
        <v>#N/A</v>
      </c>
      <c r="N987" s="25" t="str">
        <f ca="1">IF(A987&gt;0,SUM(OFFSET(M987,0,0,COUNTIF(K:K,K987),1)),"")</f>
        <v/>
      </c>
      <c r="O987" s="26" t="str">
        <f>IF(A987&gt;0,IF(VLOOKUP($F987,master!$B:$G,6,0)="대상",E987,E987-1),"")</f>
        <v/>
      </c>
      <c r="P987" s="25" t="str">
        <f>IF(B987&gt;0,B987,"")</f>
        <v/>
      </c>
    </row>
    <row r="988" spans="11:16" x14ac:dyDescent="0.15">
      <c r="K988" s="29">
        <f>IF(A988&gt;0,ROW(),K987)</f>
        <v>400</v>
      </c>
      <c r="L988" s="25" t="str">
        <f ca="1">IF(A988&gt;0,SUM(OFFSET(I988,0,0,COUNTIF(K:K,K988),1)),"")</f>
        <v/>
      </c>
      <c r="M988" s="29" t="e">
        <f>IF(VLOOKUP($F988,master!$B:$E,4,0)=1,1,ROUNDUP(I988/VLOOKUP($F988,master!$B:$E,4,0),0))</f>
        <v>#N/A</v>
      </c>
      <c r="N988" s="25" t="str">
        <f ca="1">IF(A988&gt;0,SUM(OFFSET(M988,0,0,COUNTIF(K:K,K988),1)),"")</f>
        <v/>
      </c>
      <c r="O988" s="26" t="str">
        <f>IF(A988&gt;0,IF(VLOOKUP($F988,master!$B:$G,6,0)="대상",E988,E988-1),"")</f>
        <v/>
      </c>
      <c r="P988" s="25" t="str">
        <f>IF(B988&gt;0,B988,"")</f>
        <v/>
      </c>
    </row>
    <row r="989" spans="11:16" x14ac:dyDescent="0.15">
      <c r="K989" s="29">
        <f>IF(A989&gt;0,ROW(),K988)</f>
        <v>400</v>
      </c>
      <c r="L989" s="25" t="str">
        <f ca="1">IF(A989&gt;0,SUM(OFFSET(I989,0,0,COUNTIF(K:K,K989),1)),"")</f>
        <v/>
      </c>
      <c r="M989" s="29" t="e">
        <f>IF(VLOOKUP($F989,master!$B:$E,4,0)=1,1,ROUNDUP(I989/VLOOKUP($F989,master!$B:$E,4,0),0))</f>
        <v>#N/A</v>
      </c>
      <c r="N989" s="25" t="str">
        <f ca="1">IF(A989&gt;0,SUM(OFFSET(M989,0,0,COUNTIF(K:K,K989),1)),"")</f>
        <v/>
      </c>
      <c r="O989" s="26" t="str">
        <f>IF(A989&gt;0,IF(VLOOKUP($F989,master!$B:$G,6,0)="대상",E989,E989-1),"")</f>
        <v/>
      </c>
      <c r="P989" s="25" t="str">
        <f>IF(B989&gt;0,B989,"")</f>
        <v/>
      </c>
    </row>
    <row r="990" spans="11:16" x14ac:dyDescent="0.15">
      <c r="K990" s="29">
        <f>IF(A990&gt;0,ROW(),K989)</f>
        <v>400</v>
      </c>
      <c r="L990" s="25" t="str">
        <f ca="1">IF(A990&gt;0,SUM(OFFSET(I990,0,0,COUNTIF(K:K,K990),1)),"")</f>
        <v/>
      </c>
      <c r="M990" s="29" t="e">
        <f>IF(VLOOKUP($F990,master!$B:$E,4,0)=1,1,ROUNDUP(I990/VLOOKUP($F990,master!$B:$E,4,0),0))</f>
        <v>#N/A</v>
      </c>
      <c r="N990" s="25" t="str">
        <f ca="1">IF(A990&gt;0,SUM(OFFSET(M990,0,0,COUNTIF(K:K,K990),1)),"")</f>
        <v/>
      </c>
      <c r="O990" s="26" t="str">
        <f>IF(A990&gt;0,IF(VLOOKUP($F990,master!$B:$G,6,0)="대상",E990,E990-1),"")</f>
        <v/>
      </c>
      <c r="P990" s="25" t="str">
        <f>IF(B990&gt;0,B990,"")</f>
        <v/>
      </c>
    </row>
    <row r="991" spans="11:16" x14ac:dyDescent="0.15">
      <c r="K991" s="29">
        <f>IF(A991&gt;0,ROW(),K990)</f>
        <v>400</v>
      </c>
      <c r="L991" s="25" t="str">
        <f ca="1">IF(A991&gt;0,SUM(OFFSET(I991,0,0,COUNTIF(K:K,K991),1)),"")</f>
        <v/>
      </c>
      <c r="M991" s="29" t="e">
        <f>IF(VLOOKUP($F991,master!$B:$E,4,0)=1,1,ROUNDUP(I991/VLOOKUP($F991,master!$B:$E,4,0),0))</f>
        <v>#N/A</v>
      </c>
      <c r="N991" s="25" t="str">
        <f ca="1">IF(A991&gt;0,SUM(OFFSET(M991,0,0,COUNTIF(K:K,K991),1)),"")</f>
        <v/>
      </c>
      <c r="O991" s="26" t="str">
        <f>IF(A991&gt;0,IF(VLOOKUP($F991,master!$B:$G,6,0)="대상",E991,E991-1),"")</f>
        <v/>
      </c>
      <c r="P991" s="25" t="str">
        <f>IF(B991&gt;0,B991,"")</f>
        <v/>
      </c>
    </row>
    <row r="992" spans="11:16" x14ac:dyDescent="0.15">
      <c r="K992" s="29">
        <f>IF(A992&gt;0,ROW(),K991)</f>
        <v>400</v>
      </c>
      <c r="L992" s="25" t="str">
        <f ca="1">IF(A992&gt;0,SUM(OFFSET(I992,0,0,COUNTIF(K:K,K992),1)),"")</f>
        <v/>
      </c>
      <c r="M992" s="29" t="e">
        <f>IF(VLOOKUP($F992,master!$B:$E,4,0)=1,1,ROUNDUP(I992/VLOOKUP($F992,master!$B:$E,4,0),0))</f>
        <v>#N/A</v>
      </c>
      <c r="N992" s="25" t="str">
        <f ca="1">IF(A992&gt;0,SUM(OFFSET(M992,0,0,COUNTIF(K:K,K992),1)),"")</f>
        <v/>
      </c>
      <c r="O992" s="26" t="str">
        <f>IF(A992&gt;0,IF(VLOOKUP($F992,master!$B:$G,6,0)="대상",E992,E992-1),"")</f>
        <v/>
      </c>
      <c r="P992" s="25" t="str">
        <f>IF(B992&gt;0,B992,"")</f>
        <v/>
      </c>
    </row>
    <row r="993" spans="11:16" x14ac:dyDescent="0.15">
      <c r="K993" s="29">
        <f>IF(A993&gt;0,ROW(),K992)</f>
        <v>400</v>
      </c>
      <c r="L993" s="25" t="str">
        <f ca="1">IF(A993&gt;0,SUM(OFFSET(I993,0,0,COUNTIF(K:K,K993),1)),"")</f>
        <v/>
      </c>
      <c r="M993" s="29" t="e">
        <f>IF(VLOOKUP($F993,master!$B:$E,4,0)=1,1,ROUNDUP(I993/VLOOKUP($F993,master!$B:$E,4,0),0))</f>
        <v>#N/A</v>
      </c>
      <c r="N993" s="25" t="str">
        <f ca="1">IF(A993&gt;0,SUM(OFFSET(M993,0,0,COUNTIF(K:K,K993),1)),"")</f>
        <v/>
      </c>
      <c r="O993" s="26" t="str">
        <f>IF(A993&gt;0,IF(VLOOKUP($F993,master!$B:$G,6,0)="대상",E993,E993-1),"")</f>
        <v/>
      </c>
      <c r="P993" s="25" t="str">
        <f>IF(B993&gt;0,B993,"")</f>
        <v/>
      </c>
    </row>
    <row r="994" spans="11:16" x14ac:dyDescent="0.15">
      <c r="K994" s="29">
        <f>IF(A994&gt;0,ROW(),K993)</f>
        <v>400</v>
      </c>
      <c r="L994" s="25" t="str">
        <f ca="1">IF(A994&gt;0,SUM(OFFSET(I994,0,0,COUNTIF(K:K,K994),1)),"")</f>
        <v/>
      </c>
      <c r="M994" s="29" t="e">
        <f>IF(VLOOKUP($F994,master!$B:$E,4,0)=1,1,ROUNDUP(I994/VLOOKUP($F994,master!$B:$E,4,0),0))</f>
        <v>#N/A</v>
      </c>
      <c r="N994" s="25" t="str">
        <f ca="1">IF(A994&gt;0,SUM(OFFSET(M994,0,0,COUNTIF(K:K,K994),1)),"")</f>
        <v/>
      </c>
      <c r="O994" s="26" t="str">
        <f>IF(A994&gt;0,IF(VLOOKUP($F994,master!$B:$G,6,0)="대상",E994,E994-1),"")</f>
        <v/>
      </c>
      <c r="P994" s="25" t="str">
        <f>IF(B994&gt;0,B994,"")</f>
        <v/>
      </c>
    </row>
    <row r="995" spans="11:16" x14ac:dyDescent="0.15">
      <c r="K995" s="29">
        <f>IF(A995&gt;0,ROW(),K994)</f>
        <v>400</v>
      </c>
      <c r="L995" s="25" t="str">
        <f ca="1">IF(A995&gt;0,SUM(OFFSET(I995,0,0,COUNTIF(K:K,K995),1)),"")</f>
        <v/>
      </c>
      <c r="M995" s="29" t="e">
        <f>IF(VLOOKUP($F995,master!$B:$E,4,0)=1,1,ROUNDUP(I995/VLOOKUP($F995,master!$B:$E,4,0),0))</f>
        <v>#N/A</v>
      </c>
      <c r="N995" s="25" t="str">
        <f ca="1">IF(A995&gt;0,SUM(OFFSET(M995,0,0,COUNTIF(K:K,K995),1)),"")</f>
        <v/>
      </c>
      <c r="O995" s="26" t="str">
        <f>IF(A995&gt;0,IF(VLOOKUP($F995,master!$B:$G,6,0)="대상",E995,E995-1),"")</f>
        <v/>
      </c>
      <c r="P995" s="25" t="str">
        <f>IF(B995&gt;0,B995,"")</f>
        <v/>
      </c>
    </row>
    <row r="996" spans="11:16" x14ac:dyDescent="0.15">
      <c r="K996" s="29">
        <f>IF(A996&gt;0,ROW(),K995)</f>
        <v>400</v>
      </c>
      <c r="L996" s="25" t="str">
        <f ca="1">IF(A996&gt;0,SUM(OFFSET(I996,0,0,COUNTIF(K:K,K996),1)),"")</f>
        <v/>
      </c>
      <c r="M996" s="29" t="e">
        <f>IF(VLOOKUP($F996,master!$B:$E,4,0)=1,1,ROUNDUP(I996/VLOOKUP($F996,master!$B:$E,4,0),0))</f>
        <v>#N/A</v>
      </c>
      <c r="N996" s="25" t="str">
        <f ca="1">IF(A996&gt;0,SUM(OFFSET(M996,0,0,COUNTIF(K:K,K996),1)),"")</f>
        <v/>
      </c>
      <c r="O996" s="26" t="str">
        <f>IF(A996&gt;0,IF(VLOOKUP($F996,master!$B:$G,6,0)="대상",E996,E996-1),"")</f>
        <v/>
      </c>
      <c r="P996" s="25" t="str">
        <f>IF(B996&gt;0,B996,"")</f>
        <v/>
      </c>
    </row>
    <row r="997" spans="11:16" x14ac:dyDescent="0.15">
      <c r="K997" s="29">
        <f>IF(A997&gt;0,ROW(),K996)</f>
        <v>400</v>
      </c>
      <c r="L997" s="25" t="str">
        <f ca="1">IF(A997&gt;0,SUM(OFFSET(I997,0,0,COUNTIF(K:K,K997),1)),"")</f>
        <v/>
      </c>
      <c r="M997" s="29" t="e">
        <f>IF(VLOOKUP($F997,master!$B:$E,4,0)=1,1,ROUNDUP(I997/VLOOKUP($F997,master!$B:$E,4,0),0))</f>
        <v>#N/A</v>
      </c>
      <c r="N997" s="25" t="str">
        <f ca="1">IF(A997&gt;0,SUM(OFFSET(M997,0,0,COUNTIF(K:K,K997),1)),"")</f>
        <v/>
      </c>
      <c r="O997" s="26" t="str">
        <f>IF(A997&gt;0,IF(VLOOKUP($F997,master!$B:$G,6,0)="대상",E997,E997-1),"")</f>
        <v/>
      </c>
      <c r="P997" s="25" t="str">
        <f>IF(B997&gt;0,B997,"")</f>
        <v/>
      </c>
    </row>
    <row r="998" spans="11:16" x14ac:dyDescent="0.15">
      <c r="K998" s="29">
        <f>IF(A998&gt;0,ROW(),K997)</f>
        <v>400</v>
      </c>
      <c r="L998" s="25" t="str">
        <f ca="1">IF(A998&gt;0,SUM(OFFSET(I998,0,0,COUNTIF(K:K,K998),1)),"")</f>
        <v/>
      </c>
      <c r="M998" s="29" t="e">
        <f>IF(VLOOKUP($F998,master!$B:$E,4,0)=1,1,ROUNDUP(I998/VLOOKUP($F998,master!$B:$E,4,0),0))</f>
        <v>#N/A</v>
      </c>
      <c r="N998" s="25" t="str">
        <f ca="1">IF(A998&gt;0,SUM(OFFSET(M998,0,0,COUNTIF(K:K,K998),1)),"")</f>
        <v/>
      </c>
      <c r="O998" s="26" t="str">
        <f>IF(A998&gt;0,IF(VLOOKUP($F998,master!$B:$G,6,0)="대상",E998,E998-1),"")</f>
        <v/>
      </c>
      <c r="P998" s="25" t="str">
        <f>IF(B998&gt;0,B998,"")</f>
        <v/>
      </c>
    </row>
    <row r="999" spans="11:16" x14ac:dyDescent="0.15">
      <c r="K999" s="29">
        <f>IF(A999&gt;0,ROW(),K998)</f>
        <v>400</v>
      </c>
      <c r="L999" s="25" t="str">
        <f ca="1">IF(A999&gt;0,SUM(OFFSET(I999,0,0,COUNTIF(K:K,K999),1)),"")</f>
        <v/>
      </c>
      <c r="M999" s="29" t="e">
        <f>IF(VLOOKUP($F999,master!$B:$E,4,0)=1,1,ROUNDUP(I999/VLOOKUP($F999,master!$B:$E,4,0),0))</f>
        <v>#N/A</v>
      </c>
      <c r="N999" s="25" t="str">
        <f ca="1">IF(A999&gt;0,SUM(OFFSET(M999,0,0,COUNTIF(K:K,K999),1)),"")</f>
        <v/>
      </c>
      <c r="O999" s="26" t="str">
        <f>IF(A999&gt;0,IF(VLOOKUP($F999,master!$B:$G,6,0)="대상",E999,E999-1),"")</f>
        <v/>
      </c>
      <c r="P999" s="25" t="str">
        <f>IF(B999&gt;0,B999,"")</f>
        <v/>
      </c>
    </row>
    <row r="1000" spans="11:16" x14ac:dyDescent="0.15">
      <c r="K1000" s="29">
        <f>IF(A1000&gt;0,ROW(),K999)</f>
        <v>400</v>
      </c>
      <c r="L1000" s="25" t="str">
        <f ca="1">IF(A1000&gt;0,SUM(OFFSET(I1000,0,0,COUNTIF(K:K,K1000),1)),"")</f>
        <v/>
      </c>
      <c r="M1000" s="29" t="e">
        <f>IF(VLOOKUP($F1000,master!$B:$E,4,0)=1,1,ROUNDUP(I1000/VLOOKUP($F1000,master!$B:$E,4,0),0))</f>
        <v>#N/A</v>
      </c>
      <c r="N1000" s="25" t="str">
        <f ca="1">IF(A1000&gt;0,SUM(OFFSET(M1000,0,0,COUNTIF(K:K,K1000),1)),"")</f>
        <v/>
      </c>
      <c r="O1000" s="26" t="str">
        <f>IF(A1000&gt;0,IF(VLOOKUP($F1000,master!$B:$G,6,0)="대상",E1000,E1000-1),"")</f>
        <v/>
      </c>
      <c r="P1000" s="25" t="str">
        <f>IF(B1000&gt;0,B1000,"")</f>
        <v/>
      </c>
    </row>
    <row r="1001" spans="11:16" x14ac:dyDescent="0.15">
      <c r="K1001" s="29">
        <f>IF(A1001&gt;0,ROW(),K1000)</f>
        <v>400</v>
      </c>
      <c r="L1001" s="25" t="str">
        <f ca="1">IF(A1001&gt;0,SUM(OFFSET(I1001,0,0,COUNTIF(K:K,K1001),1)),"")</f>
        <v/>
      </c>
      <c r="M1001" s="29" t="e">
        <f>IF(VLOOKUP($F1001,master!$B:$E,4,0)=1,1,ROUNDUP(I1001/VLOOKUP($F1001,master!$B:$E,4,0),0))</f>
        <v>#N/A</v>
      </c>
      <c r="N1001" s="25" t="str">
        <f ca="1">IF(A1001&gt;0,SUM(OFFSET(M1001,0,0,COUNTIF(K:K,K1001),1)),"")</f>
        <v/>
      </c>
      <c r="O1001" s="26" t="str">
        <f>IF(A1001&gt;0,IF(VLOOKUP($F1001,master!$B:$G,6,0)="대상",E1001,E1001-1),"")</f>
        <v/>
      </c>
      <c r="P1001" s="25" t="str">
        <f>IF(B1001&gt;0,B1001,"")</f>
        <v/>
      </c>
    </row>
    <row r="1002" spans="11:16" x14ac:dyDescent="0.15">
      <c r="K1002" s="29">
        <f>IF(A1002&gt;0,ROW(),K1001)</f>
        <v>400</v>
      </c>
      <c r="L1002" s="25" t="str">
        <f ca="1">IF(A1002&gt;0,SUM(OFFSET(I1002,0,0,COUNTIF(K:K,K1002),1)),"")</f>
        <v/>
      </c>
      <c r="M1002" s="29" t="e">
        <f>IF(VLOOKUP($F1002,master!$B:$E,4,0)=1,1,ROUNDUP(I1002/VLOOKUP($F1002,master!$B:$E,4,0),0))</f>
        <v>#N/A</v>
      </c>
      <c r="N1002" s="25" t="str">
        <f ca="1">IF(A1002&gt;0,SUM(OFFSET(M1002,0,0,COUNTIF(K:K,K1002),1)),"")</f>
        <v/>
      </c>
      <c r="O1002" s="26" t="str">
        <f>IF(A1002&gt;0,IF(VLOOKUP($F1002,master!$B:$G,6,0)="대상",E1002,E1002-1),"")</f>
        <v/>
      </c>
      <c r="P1002" s="25" t="str">
        <f>IF(B1002&gt;0,B1002,"")</f>
        <v/>
      </c>
    </row>
    <row r="1003" spans="11:16" x14ac:dyDescent="0.15">
      <c r="K1003" s="29">
        <f>IF(A1003&gt;0,ROW(),K1002)</f>
        <v>400</v>
      </c>
      <c r="L1003" s="25" t="str">
        <f ca="1">IF(A1003&gt;0,SUM(OFFSET(I1003,0,0,COUNTIF(K:K,K1003),1)),"")</f>
        <v/>
      </c>
      <c r="M1003" s="29" t="e">
        <f>IF(VLOOKUP($F1003,master!$B:$E,4,0)=1,1,ROUNDUP(I1003/VLOOKUP($F1003,master!$B:$E,4,0),0))</f>
        <v>#N/A</v>
      </c>
      <c r="N1003" s="25" t="str">
        <f ca="1">IF(A1003&gt;0,SUM(OFFSET(M1003,0,0,COUNTIF(K:K,K1003),1)),"")</f>
        <v/>
      </c>
      <c r="O1003" s="26" t="str">
        <f>IF(A1003&gt;0,IF(VLOOKUP($F1003,master!$B:$G,6,0)="대상",E1003,E1003-1),"")</f>
        <v/>
      </c>
      <c r="P1003" s="25" t="str">
        <f>IF(B1003&gt;0,B1003,"")</f>
        <v/>
      </c>
    </row>
    <row r="1004" spans="11:16" x14ac:dyDescent="0.15">
      <c r="K1004" s="29">
        <f>IF(A1004&gt;0,ROW(),K1003)</f>
        <v>400</v>
      </c>
      <c r="L1004" s="25" t="str">
        <f ca="1">IF(A1004&gt;0,SUM(OFFSET(I1004,0,0,COUNTIF(K:K,K1004),1)),"")</f>
        <v/>
      </c>
      <c r="M1004" s="29" t="e">
        <f>IF(VLOOKUP($F1004,master!$B:$E,4,0)=1,1,ROUNDUP(I1004/VLOOKUP($F1004,master!$B:$E,4,0),0))</f>
        <v>#N/A</v>
      </c>
      <c r="N1004" s="25" t="str">
        <f ca="1">IF(A1004&gt;0,SUM(OFFSET(M1004,0,0,COUNTIF(K:K,K1004),1)),"")</f>
        <v/>
      </c>
      <c r="O1004" s="26" t="str">
        <f>IF(A1004&gt;0,IF(VLOOKUP($F1004,master!$B:$G,6,0)="대상",E1004,E1004-1),"")</f>
        <v/>
      </c>
      <c r="P1004" s="25" t="str">
        <f>IF(B1004&gt;0,B1004,"")</f>
        <v/>
      </c>
    </row>
    <row r="1005" spans="11:16" x14ac:dyDescent="0.15">
      <c r="K1005" s="29">
        <f>IF(A1005&gt;0,ROW(),K1004)</f>
        <v>400</v>
      </c>
      <c r="L1005" s="25" t="str">
        <f ca="1">IF(A1005&gt;0,SUM(OFFSET(I1005,0,0,COUNTIF(K:K,K1005),1)),"")</f>
        <v/>
      </c>
      <c r="M1005" s="29" t="e">
        <f>IF(VLOOKUP($F1005,master!$B:$E,4,0)=1,1,ROUNDUP(I1005/VLOOKUP($F1005,master!$B:$E,4,0),0))</f>
        <v>#N/A</v>
      </c>
      <c r="N1005" s="25" t="str">
        <f ca="1">IF(A1005&gt;0,SUM(OFFSET(M1005,0,0,COUNTIF(K:K,K1005),1)),"")</f>
        <v/>
      </c>
      <c r="O1005" s="26" t="str">
        <f>IF(A1005&gt;0,IF(VLOOKUP($F1005,master!$B:$G,6,0)="대상",E1005,E1005-1),"")</f>
        <v/>
      </c>
      <c r="P1005" s="25" t="str">
        <f>IF(B1005&gt;0,B1005,"")</f>
        <v/>
      </c>
    </row>
    <row r="1006" spans="11:16" x14ac:dyDescent="0.15">
      <c r="K1006" s="29">
        <f>IF(A1006&gt;0,ROW(),K1005)</f>
        <v>400</v>
      </c>
      <c r="L1006" s="25" t="str">
        <f ca="1">IF(A1006&gt;0,SUM(OFFSET(I1006,0,0,COUNTIF(K:K,K1006),1)),"")</f>
        <v/>
      </c>
      <c r="M1006" s="29" t="e">
        <f>IF(VLOOKUP($F1006,master!$B:$E,4,0)=1,1,ROUNDUP(I1006/VLOOKUP($F1006,master!$B:$E,4,0),0))</f>
        <v>#N/A</v>
      </c>
      <c r="N1006" s="25" t="str">
        <f ca="1">IF(A1006&gt;0,SUM(OFFSET(M1006,0,0,COUNTIF(K:K,K1006),1)),"")</f>
        <v/>
      </c>
      <c r="O1006" s="26" t="str">
        <f>IF(A1006&gt;0,IF(VLOOKUP($F1006,master!$B:$G,6,0)="대상",E1006,E1006-1),"")</f>
        <v/>
      </c>
      <c r="P1006" s="25" t="str">
        <f>IF(B1006&gt;0,B1006,"")</f>
        <v/>
      </c>
    </row>
    <row r="1007" spans="11:16" x14ac:dyDescent="0.15">
      <c r="K1007" s="29">
        <f>IF(A1007&gt;0,ROW(),K1006)</f>
        <v>400</v>
      </c>
      <c r="L1007" s="25" t="str">
        <f ca="1">IF(A1007&gt;0,SUM(OFFSET(I1007,0,0,COUNTIF(K:K,K1007),1)),"")</f>
        <v/>
      </c>
      <c r="M1007" s="29" t="e">
        <f>IF(VLOOKUP($F1007,master!$B:$E,4,0)=1,1,ROUNDUP(I1007/VLOOKUP($F1007,master!$B:$E,4,0),0))</f>
        <v>#N/A</v>
      </c>
      <c r="N1007" s="25" t="str">
        <f ca="1">IF(A1007&gt;0,SUM(OFFSET(M1007,0,0,COUNTIF(K:K,K1007),1)),"")</f>
        <v/>
      </c>
      <c r="O1007" s="26" t="str">
        <f>IF(A1007&gt;0,IF(VLOOKUP($F1007,master!$B:$G,6,0)="대상",E1007,E1007-1),"")</f>
        <v/>
      </c>
      <c r="P1007" s="25" t="str">
        <f>IF(B1007&gt;0,B1007,"")</f>
        <v/>
      </c>
    </row>
    <row r="1008" spans="11:16" x14ac:dyDescent="0.15">
      <c r="K1008" s="29">
        <f>IF(A1008&gt;0,ROW(),K1007)</f>
        <v>400</v>
      </c>
      <c r="L1008" s="25" t="str">
        <f ca="1">IF(A1008&gt;0,SUM(OFFSET(I1008,0,0,COUNTIF(K:K,K1008),1)),"")</f>
        <v/>
      </c>
      <c r="M1008" s="29" t="e">
        <f>IF(VLOOKUP($F1008,master!$B:$E,4,0)=1,1,ROUNDUP(I1008/VLOOKUP($F1008,master!$B:$E,4,0),0))</f>
        <v>#N/A</v>
      </c>
      <c r="N1008" s="25" t="str">
        <f ca="1">IF(A1008&gt;0,SUM(OFFSET(M1008,0,0,COUNTIF(K:K,K1008),1)),"")</f>
        <v/>
      </c>
      <c r="O1008" s="26" t="str">
        <f>IF(A1008&gt;0,IF(VLOOKUP($F1008,master!$B:$G,6,0)="대상",E1008,E1008-1),"")</f>
        <v/>
      </c>
      <c r="P1008" s="25" t="str">
        <f>IF(B1008&gt;0,B1008,"")</f>
        <v/>
      </c>
    </row>
    <row r="1009" spans="11:16" x14ac:dyDescent="0.15">
      <c r="K1009" s="29">
        <f>IF(A1009&gt;0,ROW(),K1008)</f>
        <v>400</v>
      </c>
      <c r="L1009" s="25" t="str">
        <f ca="1">IF(A1009&gt;0,SUM(OFFSET(I1009,0,0,COUNTIF(K:K,K1009),1)),"")</f>
        <v/>
      </c>
      <c r="M1009" s="29" t="e">
        <f>IF(VLOOKUP($F1009,master!$B:$E,4,0)=1,1,ROUNDUP(I1009/VLOOKUP($F1009,master!$B:$E,4,0),0))</f>
        <v>#N/A</v>
      </c>
      <c r="N1009" s="25" t="str">
        <f ca="1">IF(A1009&gt;0,SUM(OFFSET(M1009,0,0,COUNTIF(K:K,K1009),1)),"")</f>
        <v/>
      </c>
      <c r="O1009" s="26" t="str">
        <f>IF(A1009&gt;0,IF(VLOOKUP($F1009,master!$B:$G,6,0)="대상",E1009,E1009-1),"")</f>
        <v/>
      </c>
      <c r="P1009" s="25" t="str">
        <f>IF(B1009&gt;0,B1009,"")</f>
        <v/>
      </c>
    </row>
    <row r="1010" spans="11:16" x14ac:dyDescent="0.15">
      <c r="K1010" s="29">
        <f>IF(A1010&gt;0,ROW(),K1009)</f>
        <v>400</v>
      </c>
      <c r="L1010" s="25" t="str">
        <f ca="1">IF(A1010&gt;0,SUM(OFFSET(I1010,0,0,COUNTIF(K:K,K1010),1)),"")</f>
        <v/>
      </c>
      <c r="M1010" s="29" t="e">
        <f>IF(VLOOKUP($F1010,master!$B:$E,4,0)=1,1,ROUNDUP(I1010/VLOOKUP($F1010,master!$B:$E,4,0),0))</f>
        <v>#N/A</v>
      </c>
      <c r="N1010" s="25" t="str">
        <f ca="1">IF(A1010&gt;0,SUM(OFFSET(M1010,0,0,COUNTIF(K:K,K1010),1)),"")</f>
        <v/>
      </c>
      <c r="O1010" s="26" t="str">
        <f>IF(A1010&gt;0,IF(VLOOKUP($F1010,master!$B:$G,6,0)="대상",E1010,E1010-1),"")</f>
        <v/>
      </c>
      <c r="P1010" s="25" t="str">
        <f>IF(B1010&gt;0,B1010,"")</f>
        <v/>
      </c>
    </row>
    <row r="1011" spans="11:16" x14ac:dyDescent="0.15">
      <c r="K1011" s="29">
        <f>IF(A1011&gt;0,ROW(),K1010)</f>
        <v>400</v>
      </c>
      <c r="L1011" s="25" t="str">
        <f ca="1">IF(A1011&gt;0,SUM(OFFSET(I1011,0,0,COUNTIF(K:K,K1011),1)),"")</f>
        <v/>
      </c>
      <c r="M1011" s="29" t="e">
        <f>IF(VLOOKUP($F1011,master!$B:$E,4,0)=1,1,ROUNDUP(I1011/VLOOKUP($F1011,master!$B:$E,4,0),0))</f>
        <v>#N/A</v>
      </c>
      <c r="N1011" s="25" t="str">
        <f ca="1">IF(A1011&gt;0,SUM(OFFSET(M1011,0,0,COUNTIF(K:K,K1011),1)),"")</f>
        <v/>
      </c>
      <c r="O1011" s="26" t="str">
        <f>IF(A1011&gt;0,IF(VLOOKUP($F1011,master!$B:$G,6,0)="대상",E1011,E1011-1),"")</f>
        <v/>
      </c>
      <c r="P1011" s="25" t="str">
        <f>IF(B1011&gt;0,B1011,"")</f>
        <v/>
      </c>
    </row>
    <row r="1012" spans="11:16" x14ac:dyDescent="0.15">
      <c r="K1012" s="29">
        <f>IF(A1012&gt;0,ROW(),K1011)</f>
        <v>400</v>
      </c>
      <c r="L1012" s="25" t="str">
        <f ca="1">IF(A1012&gt;0,SUM(OFFSET(I1012,0,0,COUNTIF(K:K,K1012),1)),"")</f>
        <v/>
      </c>
      <c r="M1012" s="29" t="e">
        <f>IF(VLOOKUP($F1012,master!$B:$E,4,0)=1,1,ROUNDUP(I1012/VLOOKUP($F1012,master!$B:$E,4,0),0))</f>
        <v>#N/A</v>
      </c>
      <c r="N1012" s="25" t="str">
        <f ca="1">IF(A1012&gt;0,SUM(OFFSET(M1012,0,0,COUNTIF(K:K,K1012),1)),"")</f>
        <v/>
      </c>
      <c r="O1012" s="26" t="str">
        <f>IF(A1012&gt;0,IF(VLOOKUP($F1012,master!$B:$G,6,0)="대상",E1012,E1012-1),"")</f>
        <v/>
      </c>
      <c r="P1012" s="25" t="str">
        <f>IF(B1012&gt;0,B1012,"")</f>
        <v/>
      </c>
    </row>
    <row r="1013" spans="11:16" x14ac:dyDescent="0.15">
      <c r="K1013" s="29">
        <f>IF(A1013&gt;0,ROW(),K1012)</f>
        <v>400</v>
      </c>
      <c r="L1013" s="25" t="str">
        <f ca="1">IF(A1013&gt;0,SUM(OFFSET(I1013,0,0,COUNTIF(K:K,K1013),1)),"")</f>
        <v/>
      </c>
      <c r="M1013" s="29" t="e">
        <f>IF(VLOOKUP($F1013,master!$B:$E,4,0)=1,1,ROUNDUP(I1013/VLOOKUP($F1013,master!$B:$E,4,0),0))</f>
        <v>#N/A</v>
      </c>
      <c r="N1013" s="25" t="str">
        <f ca="1">IF(A1013&gt;0,SUM(OFFSET(M1013,0,0,COUNTIF(K:K,K1013),1)),"")</f>
        <v/>
      </c>
      <c r="O1013" s="26" t="str">
        <f>IF(A1013&gt;0,IF(VLOOKUP($F1013,master!$B:$G,6,0)="대상",E1013,E1013-1),"")</f>
        <v/>
      </c>
      <c r="P1013" s="25" t="str">
        <f>IF(B1013&gt;0,B1013,"")</f>
        <v/>
      </c>
    </row>
    <row r="1014" spans="11:16" x14ac:dyDescent="0.15">
      <c r="K1014" s="29">
        <f>IF(A1014&gt;0,ROW(),K1013)</f>
        <v>400</v>
      </c>
      <c r="L1014" s="25" t="str">
        <f ca="1">IF(A1014&gt;0,SUM(OFFSET(I1014,0,0,COUNTIF(K:K,K1014),1)),"")</f>
        <v/>
      </c>
      <c r="M1014" s="29" t="e">
        <f>IF(VLOOKUP($F1014,master!$B:$E,4,0)=1,1,ROUNDUP(I1014/VLOOKUP($F1014,master!$B:$E,4,0),0))</f>
        <v>#N/A</v>
      </c>
      <c r="N1014" s="25" t="str">
        <f ca="1">IF(A1014&gt;0,SUM(OFFSET(M1014,0,0,COUNTIF(K:K,K1014),1)),"")</f>
        <v/>
      </c>
      <c r="O1014" s="26" t="str">
        <f>IF(A1014&gt;0,IF(VLOOKUP($F1014,master!$B:$G,6,0)="대상",E1014,E1014-1),"")</f>
        <v/>
      </c>
      <c r="P1014" s="25" t="str">
        <f>IF(B1014&gt;0,B1014,"")</f>
        <v/>
      </c>
    </row>
    <row r="1015" spans="11:16" x14ac:dyDescent="0.15">
      <c r="K1015" s="29">
        <f>IF(A1015&gt;0,ROW(),K1014)</f>
        <v>400</v>
      </c>
      <c r="L1015" s="25" t="str">
        <f ca="1">IF(A1015&gt;0,SUM(OFFSET(I1015,0,0,COUNTIF(K:K,K1015),1)),"")</f>
        <v/>
      </c>
      <c r="M1015" s="29" t="e">
        <f>IF(VLOOKUP($F1015,master!$B:$E,4,0)=1,1,ROUNDUP(I1015/VLOOKUP($F1015,master!$B:$E,4,0),0))</f>
        <v>#N/A</v>
      </c>
      <c r="N1015" s="25" t="str">
        <f ca="1">IF(A1015&gt;0,SUM(OFFSET(M1015,0,0,COUNTIF(K:K,K1015),1)),"")</f>
        <v/>
      </c>
      <c r="O1015" s="26" t="str">
        <f>IF(A1015&gt;0,IF(VLOOKUP($F1015,master!$B:$G,6,0)="대상",E1015,E1015-1),"")</f>
        <v/>
      </c>
      <c r="P1015" s="25" t="str">
        <f>IF(B1015&gt;0,B1015,"")</f>
        <v/>
      </c>
    </row>
    <row r="1016" spans="11:16" x14ac:dyDescent="0.15">
      <c r="K1016" s="29">
        <f>IF(A1016&gt;0,ROW(),K1015)</f>
        <v>400</v>
      </c>
      <c r="L1016" s="25" t="str">
        <f ca="1">IF(A1016&gt;0,SUM(OFFSET(I1016,0,0,COUNTIF(K:K,K1016),1)),"")</f>
        <v/>
      </c>
      <c r="M1016" s="29" t="e">
        <f>IF(VLOOKUP($F1016,master!$B:$E,4,0)=1,1,ROUNDUP(I1016/VLOOKUP($F1016,master!$B:$E,4,0),0))</f>
        <v>#N/A</v>
      </c>
      <c r="N1016" s="25" t="str">
        <f ca="1">IF(A1016&gt;0,SUM(OFFSET(M1016,0,0,COUNTIF(K:K,K1016),1)),"")</f>
        <v/>
      </c>
      <c r="O1016" s="26" t="str">
        <f>IF(A1016&gt;0,IF(VLOOKUP($F1016,master!$B:$G,6,0)="대상",E1016,E1016-1),"")</f>
        <v/>
      </c>
      <c r="P1016" s="25" t="str">
        <f>IF(B1016&gt;0,B1016,"")</f>
        <v/>
      </c>
    </row>
    <row r="1017" spans="11:16" x14ac:dyDescent="0.15">
      <c r="K1017" s="29">
        <f>IF(A1017&gt;0,ROW(),K1016)</f>
        <v>400</v>
      </c>
      <c r="L1017" s="25" t="str">
        <f ca="1">IF(A1017&gt;0,SUM(OFFSET(I1017,0,0,COUNTIF(K:K,K1017),1)),"")</f>
        <v/>
      </c>
      <c r="M1017" s="29" t="e">
        <f>IF(VLOOKUP($F1017,master!$B:$E,4,0)=1,1,ROUNDUP(I1017/VLOOKUP($F1017,master!$B:$E,4,0),0))</f>
        <v>#N/A</v>
      </c>
      <c r="N1017" s="25" t="str">
        <f ca="1">IF(A1017&gt;0,SUM(OFFSET(M1017,0,0,COUNTIF(K:K,K1017),1)),"")</f>
        <v/>
      </c>
      <c r="O1017" s="26" t="str">
        <f>IF(A1017&gt;0,IF(VLOOKUP($F1017,master!$B:$G,6,0)="대상",E1017,E1017-1),"")</f>
        <v/>
      </c>
      <c r="P1017" s="25" t="str">
        <f>IF(B1017&gt;0,B1017,"")</f>
        <v/>
      </c>
    </row>
    <row r="1018" spans="11:16" x14ac:dyDescent="0.15">
      <c r="K1018" s="29">
        <f>IF(A1018&gt;0,ROW(),K1017)</f>
        <v>400</v>
      </c>
      <c r="L1018" s="25" t="str">
        <f ca="1">IF(A1018&gt;0,SUM(OFFSET(I1018,0,0,COUNTIF(K:K,K1018),1)),"")</f>
        <v/>
      </c>
      <c r="M1018" s="29" t="e">
        <f>IF(VLOOKUP($F1018,master!$B:$E,4,0)=1,1,ROUNDUP(I1018/VLOOKUP($F1018,master!$B:$E,4,0),0))</f>
        <v>#N/A</v>
      </c>
      <c r="N1018" s="25" t="str">
        <f ca="1">IF(A1018&gt;0,SUM(OFFSET(M1018,0,0,COUNTIF(K:K,K1018),1)),"")</f>
        <v/>
      </c>
      <c r="O1018" s="26" t="str">
        <f>IF(A1018&gt;0,IF(VLOOKUP($F1018,master!$B:$G,6,0)="대상",E1018,E1018-1),"")</f>
        <v/>
      </c>
      <c r="P1018" s="25" t="str">
        <f>IF(B1018&gt;0,B1018,"")</f>
        <v/>
      </c>
    </row>
    <row r="1019" spans="11:16" x14ac:dyDescent="0.15">
      <c r="K1019" s="29">
        <f>IF(A1019&gt;0,ROW(),K1018)</f>
        <v>400</v>
      </c>
      <c r="L1019" s="25" t="str">
        <f ca="1">IF(A1019&gt;0,SUM(OFFSET(I1019,0,0,COUNTIF(K:K,K1019),1)),"")</f>
        <v/>
      </c>
      <c r="M1019" s="29" t="e">
        <f>IF(VLOOKUP($F1019,master!$B:$E,4,0)=1,1,ROUNDUP(I1019/VLOOKUP($F1019,master!$B:$E,4,0),0))</f>
        <v>#N/A</v>
      </c>
      <c r="N1019" s="25" t="str">
        <f ca="1">IF(A1019&gt;0,SUM(OFFSET(M1019,0,0,COUNTIF(K:K,K1019),1)),"")</f>
        <v/>
      </c>
      <c r="O1019" s="26" t="str">
        <f>IF(A1019&gt;0,IF(VLOOKUP($F1019,master!$B:$G,6,0)="대상",E1019,E1019-1),"")</f>
        <v/>
      </c>
      <c r="P1019" s="25" t="str">
        <f>IF(B1019&gt;0,B1019,"")</f>
        <v/>
      </c>
    </row>
    <row r="1020" spans="11:16" x14ac:dyDescent="0.15">
      <c r="K1020" s="29">
        <f>IF(A1020&gt;0,ROW(),K1019)</f>
        <v>400</v>
      </c>
      <c r="L1020" s="25" t="str">
        <f ca="1">IF(A1020&gt;0,SUM(OFFSET(I1020,0,0,COUNTIF(K:K,K1020),1)),"")</f>
        <v/>
      </c>
      <c r="M1020" s="29" t="e">
        <f>IF(VLOOKUP($F1020,master!$B:$E,4,0)=1,1,ROUNDUP(I1020/VLOOKUP($F1020,master!$B:$E,4,0),0))</f>
        <v>#N/A</v>
      </c>
      <c r="N1020" s="25" t="str">
        <f ca="1">IF(A1020&gt;0,SUM(OFFSET(M1020,0,0,COUNTIF(K:K,K1020),1)),"")</f>
        <v/>
      </c>
      <c r="O1020" s="26" t="str">
        <f>IF(A1020&gt;0,IF(VLOOKUP($F1020,master!$B:$G,6,0)="대상",E1020,E1020-1),"")</f>
        <v/>
      </c>
      <c r="P1020" s="25" t="str">
        <f>IF(B1020&gt;0,B1020,"")</f>
        <v/>
      </c>
    </row>
    <row r="1021" spans="11:16" x14ac:dyDescent="0.15">
      <c r="K1021" s="29">
        <f>IF(A1021&gt;0,ROW(),K1020)</f>
        <v>400</v>
      </c>
      <c r="L1021" s="25" t="str">
        <f ca="1">IF(A1021&gt;0,SUM(OFFSET(I1021,0,0,COUNTIF(K:K,K1021),1)),"")</f>
        <v/>
      </c>
      <c r="M1021" s="29" t="e">
        <f>IF(VLOOKUP($F1021,master!$B:$E,4,0)=1,1,ROUNDUP(I1021/VLOOKUP($F1021,master!$B:$E,4,0),0))</f>
        <v>#N/A</v>
      </c>
      <c r="N1021" s="25" t="str">
        <f ca="1">IF(A1021&gt;0,SUM(OFFSET(M1021,0,0,COUNTIF(K:K,K1021),1)),"")</f>
        <v/>
      </c>
      <c r="O1021" s="26" t="str">
        <f>IF(A1021&gt;0,IF(VLOOKUP($F1021,master!$B:$G,6,0)="대상",E1021,E1021-1),"")</f>
        <v/>
      </c>
      <c r="P1021" s="25" t="str">
        <f>IF(B1021&gt;0,B1021,"")</f>
        <v/>
      </c>
    </row>
    <row r="1022" spans="11:16" x14ac:dyDescent="0.15">
      <c r="K1022" s="29">
        <f>IF(A1022&gt;0,ROW(),K1021)</f>
        <v>400</v>
      </c>
      <c r="L1022" s="25" t="str">
        <f ca="1">IF(A1022&gt;0,SUM(OFFSET(I1022,0,0,COUNTIF(K:K,K1022),1)),"")</f>
        <v/>
      </c>
      <c r="M1022" s="29" t="e">
        <f>IF(VLOOKUP($F1022,master!$B:$E,4,0)=1,1,ROUNDUP(I1022/VLOOKUP($F1022,master!$B:$E,4,0),0))</f>
        <v>#N/A</v>
      </c>
      <c r="N1022" s="25" t="str">
        <f ca="1">IF(A1022&gt;0,SUM(OFFSET(M1022,0,0,COUNTIF(K:K,K1022),1)),"")</f>
        <v/>
      </c>
      <c r="O1022" s="26" t="str">
        <f>IF(A1022&gt;0,IF(VLOOKUP($F1022,master!$B:$G,6,0)="대상",E1022,E1022-1),"")</f>
        <v/>
      </c>
      <c r="P1022" s="25" t="str">
        <f>IF(B1022&gt;0,B1022,"")</f>
        <v/>
      </c>
    </row>
    <row r="1023" spans="11:16" x14ac:dyDescent="0.15">
      <c r="K1023" s="29">
        <f>IF(A1023&gt;0,ROW(),K1022)</f>
        <v>400</v>
      </c>
      <c r="L1023" s="25" t="str">
        <f ca="1">IF(A1023&gt;0,SUM(OFFSET(I1023,0,0,COUNTIF(K:K,K1023),1)),"")</f>
        <v/>
      </c>
      <c r="M1023" s="29" t="e">
        <f>IF(VLOOKUP($F1023,master!$B:$E,4,0)=1,1,ROUNDUP(I1023/VLOOKUP($F1023,master!$B:$E,4,0),0))</f>
        <v>#N/A</v>
      </c>
      <c r="N1023" s="25" t="str">
        <f ca="1">IF(A1023&gt;0,SUM(OFFSET(M1023,0,0,COUNTIF(K:K,K1023),1)),"")</f>
        <v/>
      </c>
      <c r="O1023" s="26" t="str">
        <f>IF(A1023&gt;0,IF(VLOOKUP($F1023,master!$B:$G,6,0)="대상",E1023,E1023-1),"")</f>
        <v/>
      </c>
      <c r="P1023" s="25" t="str">
        <f>IF(B1023&gt;0,B1023,"")</f>
        <v/>
      </c>
    </row>
    <row r="1024" spans="11:16" x14ac:dyDescent="0.15">
      <c r="K1024" s="29">
        <f>IF(A1024&gt;0,ROW(),K1023)</f>
        <v>400</v>
      </c>
      <c r="L1024" s="25" t="str">
        <f ca="1">IF(A1024&gt;0,SUM(OFFSET(I1024,0,0,COUNTIF(K:K,K1024),1)),"")</f>
        <v/>
      </c>
      <c r="M1024" s="29" t="e">
        <f>IF(VLOOKUP($F1024,master!$B:$E,4,0)=1,1,ROUNDUP(I1024/VLOOKUP($F1024,master!$B:$E,4,0),0))</f>
        <v>#N/A</v>
      </c>
      <c r="N1024" s="25" t="str">
        <f ca="1">IF(A1024&gt;0,SUM(OFFSET(M1024,0,0,COUNTIF(K:K,K1024),1)),"")</f>
        <v/>
      </c>
      <c r="O1024" s="26" t="str">
        <f>IF(A1024&gt;0,IF(VLOOKUP($F1024,master!$B:$G,6,0)="대상",E1024,E1024-1),"")</f>
        <v/>
      </c>
      <c r="P1024" s="25" t="str">
        <f>IF(B1024&gt;0,B1024,"")</f>
        <v/>
      </c>
    </row>
    <row r="1025" spans="11:16" x14ac:dyDescent="0.15">
      <c r="K1025" s="29">
        <f>IF(A1025&gt;0,ROW(),K1024)</f>
        <v>400</v>
      </c>
      <c r="L1025" s="25" t="str">
        <f ca="1">IF(A1025&gt;0,SUM(OFFSET(I1025,0,0,COUNTIF(K:K,K1025),1)),"")</f>
        <v/>
      </c>
      <c r="M1025" s="29" t="e">
        <f>IF(VLOOKUP($F1025,master!$B:$E,4,0)=1,1,ROUNDUP(I1025/VLOOKUP($F1025,master!$B:$E,4,0),0))</f>
        <v>#N/A</v>
      </c>
      <c r="N1025" s="25" t="str">
        <f ca="1">IF(A1025&gt;0,SUM(OFFSET(M1025,0,0,COUNTIF(K:K,K1025),1)),"")</f>
        <v/>
      </c>
      <c r="O1025" s="26" t="str">
        <f>IF(A1025&gt;0,IF(VLOOKUP($F1025,master!$B:$G,6,0)="대상",E1025,E1025-1),"")</f>
        <v/>
      </c>
      <c r="P1025" s="25" t="str">
        <f>IF(B1025&gt;0,B1025,"")</f>
        <v/>
      </c>
    </row>
    <row r="1026" spans="11:16" x14ac:dyDescent="0.15">
      <c r="K1026" s="29">
        <f>IF(A1026&gt;0,ROW(),K1025)</f>
        <v>400</v>
      </c>
      <c r="L1026" s="25" t="str">
        <f ca="1">IF(A1026&gt;0,SUM(OFFSET(I1026,0,0,COUNTIF(K:K,K1026),1)),"")</f>
        <v/>
      </c>
      <c r="M1026" s="29" t="e">
        <f>IF(VLOOKUP($F1026,master!$B:$E,4,0)=1,1,ROUNDUP(I1026/VLOOKUP($F1026,master!$B:$E,4,0),0))</f>
        <v>#N/A</v>
      </c>
      <c r="N1026" s="25" t="str">
        <f ca="1">IF(A1026&gt;0,SUM(OFFSET(M1026,0,0,COUNTIF(K:K,K1026),1)),"")</f>
        <v/>
      </c>
      <c r="O1026" s="26" t="str">
        <f>IF(A1026&gt;0,IF(VLOOKUP($F1026,master!$B:$G,6,0)="대상",E1026,E1026-1),"")</f>
        <v/>
      </c>
      <c r="P1026" s="25" t="str">
        <f>IF(B1026&gt;0,B1026,"")</f>
        <v/>
      </c>
    </row>
    <row r="1027" spans="11:16" x14ac:dyDescent="0.15">
      <c r="K1027" s="29">
        <f>IF(A1027&gt;0,ROW(),K1026)</f>
        <v>400</v>
      </c>
      <c r="L1027" s="25" t="str">
        <f ca="1">IF(A1027&gt;0,SUM(OFFSET(I1027,0,0,COUNTIF(K:K,K1027),1)),"")</f>
        <v/>
      </c>
      <c r="M1027" s="29" t="e">
        <f>IF(VLOOKUP($F1027,master!$B:$E,4,0)=1,1,ROUNDUP(I1027/VLOOKUP($F1027,master!$B:$E,4,0),0))</f>
        <v>#N/A</v>
      </c>
      <c r="N1027" s="25" t="str">
        <f ca="1">IF(A1027&gt;0,SUM(OFFSET(M1027,0,0,COUNTIF(K:K,K1027),1)),"")</f>
        <v/>
      </c>
      <c r="O1027" s="26" t="str">
        <f>IF(A1027&gt;0,IF(VLOOKUP($F1027,master!$B:$G,6,0)="대상",E1027,E1027-1),"")</f>
        <v/>
      </c>
      <c r="P1027" s="25" t="str">
        <f>IF(B1027&gt;0,B1027,"")</f>
        <v/>
      </c>
    </row>
    <row r="1028" spans="11:16" x14ac:dyDescent="0.15">
      <c r="K1028" s="29">
        <f>IF(A1028&gt;0,ROW(),K1027)</f>
        <v>400</v>
      </c>
      <c r="L1028" s="25" t="str">
        <f ca="1">IF(A1028&gt;0,SUM(OFFSET(I1028,0,0,COUNTIF(K:K,K1028),1)),"")</f>
        <v/>
      </c>
      <c r="M1028" s="29" t="e">
        <f>IF(VLOOKUP($F1028,master!$B:$E,4,0)=1,1,ROUNDUP(I1028/VLOOKUP($F1028,master!$B:$E,4,0),0))</f>
        <v>#N/A</v>
      </c>
      <c r="N1028" s="25" t="str">
        <f ca="1">IF(A1028&gt;0,SUM(OFFSET(M1028,0,0,COUNTIF(K:K,K1028),1)),"")</f>
        <v/>
      </c>
      <c r="O1028" s="26" t="str">
        <f>IF(A1028&gt;0,IF(VLOOKUP($F1028,master!$B:$G,6,0)="대상",E1028,E1028-1),"")</f>
        <v/>
      </c>
      <c r="P1028" s="25" t="str">
        <f>IF(B1028&gt;0,B1028,"")</f>
        <v/>
      </c>
    </row>
    <row r="1029" spans="11:16" x14ac:dyDescent="0.15">
      <c r="K1029" s="29">
        <f>IF(A1029&gt;0,ROW(),K1028)</f>
        <v>400</v>
      </c>
      <c r="L1029" s="25" t="str">
        <f ca="1">IF(A1029&gt;0,SUM(OFFSET(I1029,0,0,COUNTIF(K:K,K1029),1)),"")</f>
        <v/>
      </c>
      <c r="M1029" s="29" t="e">
        <f>IF(VLOOKUP($F1029,master!$B:$E,4,0)=1,1,ROUNDUP(I1029/VLOOKUP($F1029,master!$B:$E,4,0),0))</f>
        <v>#N/A</v>
      </c>
      <c r="N1029" s="25" t="str">
        <f ca="1">IF(A1029&gt;0,SUM(OFFSET(M1029,0,0,COUNTIF(K:K,K1029),1)),"")</f>
        <v/>
      </c>
      <c r="O1029" s="26" t="str">
        <f>IF(A1029&gt;0,IF(VLOOKUP($F1029,master!$B:$G,6,0)="대상",E1029,E1029-1),"")</f>
        <v/>
      </c>
      <c r="P1029" s="25" t="str">
        <f>IF(B1029&gt;0,B1029,"")</f>
        <v/>
      </c>
    </row>
    <row r="1030" spans="11:16" x14ac:dyDescent="0.15">
      <c r="K1030" s="29">
        <f>IF(A1030&gt;0,ROW(),K1029)</f>
        <v>400</v>
      </c>
      <c r="L1030" s="25" t="str">
        <f ca="1">IF(A1030&gt;0,SUM(OFFSET(I1030,0,0,COUNTIF(K:K,K1030),1)),"")</f>
        <v/>
      </c>
      <c r="M1030" s="29" t="e">
        <f>IF(VLOOKUP($F1030,master!$B:$E,4,0)=1,1,ROUNDUP(I1030/VLOOKUP($F1030,master!$B:$E,4,0),0))</f>
        <v>#N/A</v>
      </c>
      <c r="N1030" s="25" t="str">
        <f ca="1">IF(A1030&gt;0,SUM(OFFSET(M1030,0,0,COUNTIF(K:K,K1030),1)),"")</f>
        <v/>
      </c>
      <c r="O1030" s="26" t="str">
        <f>IF(A1030&gt;0,IF(VLOOKUP($F1030,master!$B:$G,6,0)="대상",E1030,E1030-1),"")</f>
        <v/>
      </c>
      <c r="P1030" s="25" t="str">
        <f>IF(B1030&gt;0,B1030,"")</f>
        <v/>
      </c>
    </row>
    <row r="1031" spans="11:16" x14ac:dyDescent="0.15">
      <c r="K1031" s="29">
        <f>IF(A1031&gt;0,ROW(),K1030)</f>
        <v>400</v>
      </c>
      <c r="L1031" s="25" t="str">
        <f ca="1">IF(A1031&gt;0,SUM(OFFSET(I1031,0,0,COUNTIF(K:K,K1031),1)),"")</f>
        <v/>
      </c>
      <c r="M1031" s="29" t="e">
        <f>IF(VLOOKUP($F1031,master!$B:$E,4,0)=1,1,ROUNDUP(I1031/VLOOKUP($F1031,master!$B:$E,4,0),0))</f>
        <v>#N/A</v>
      </c>
      <c r="N1031" s="25" t="str">
        <f ca="1">IF(A1031&gt;0,SUM(OFFSET(M1031,0,0,COUNTIF(K:K,K1031),1)),"")</f>
        <v/>
      </c>
      <c r="O1031" s="26" t="str">
        <f>IF(A1031&gt;0,IF(VLOOKUP($F1031,master!$B:$G,6,0)="대상",E1031,E1031-1),"")</f>
        <v/>
      </c>
      <c r="P1031" s="25" t="str">
        <f>IF(B1031&gt;0,B1031,"")</f>
        <v/>
      </c>
    </row>
    <row r="1032" spans="11:16" x14ac:dyDescent="0.15">
      <c r="K1032" s="29">
        <f>IF(A1032&gt;0,ROW(),K1031)</f>
        <v>400</v>
      </c>
      <c r="L1032" s="25" t="str">
        <f ca="1">IF(A1032&gt;0,SUM(OFFSET(I1032,0,0,COUNTIF(K:K,K1032),1)),"")</f>
        <v/>
      </c>
      <c r="M1032" s="29" t="e">
        <f>IF(VLOOKUP($F1032,master!$B:$E,4,0)=1,1,ROUNDUP(I1032/VLOOKUP($F1032,master!$B:$E,4,0),0))</f>
        <v>#N/A</v>
      </c>
      <c r="N1032" s="25" t="str">
        <f ca="1">IF(A1032&gt;0,SUM(OFFSET(M1032,0,0,COUNTIF(K:K,K1032),1)),"")</f>
        <v/>
      </c>
      <c r="O1032" s="26" t="str">
        <f>IF(A1032&gt;0,IF(VLOOKUP($F1032,master!$B:$G,6,0)="대상",E1032,E1032-1),"")</f>
        <v/>
      </c>
      <c r="P1032" s="25" t="str">
        <f>IF(B1032&gt;0,B1032,"")</f>
        <v/>
      </c>
    </row>
    <row r="1033" spans="11:16" x14ac:dyDescent="0.15">
      <c r="K1033" s="29">
        <f>IF(A1033&gt;0,ROW(),K1032)</f>
        <v>400</v>
      </c>
      <c r="L1033" s="25" t="str">
        <f ca="1">IF(A1033&gt;0,SUM(OFFSET(I1033,0,0,COUNTIF(K:K,K1033),1)),"")</f>
        <v/>
      </c>
      <c r="M1033" s="29" t="e">
        <f>IF(VLOOKUP($F1033,master!$B:$E,4,0)=1,1,ROUNDUP(I1033/VLOOKUP($F1033,master!$B:$E,4,0),0))</f>
        <v>#N/A</v>
      </c>
      <c r="N1033" s="25" t="str">
        <f ca="1">IF(A1033&gt;0,SUM(OFFSET(M1033,0,0,COUNTIF(K:K,K1033),1)),"")</f>
        <v/>
      </c>
      <c r="O1033" s="26" t="str">
        <f>IF(A1033&gt;0,IF(VLOOKUP($F1033,master!$B:$G,6,0)="대상",E1033,E1033-1),"")</f>
        <v/>
      </c>
      <c r="P1033" s="25" t="str">
        <f>IF(B1033&gt;0,B1033,"")</f>
        <v/>
      </c>
    </row>
    <row r="1034" spans="11:16" x14ac:dyDescent="0.15">
      <c r="K1034" s="29">
        <f>IF(A1034&gt;0,ROW(),K1033)</f>
        <v>400</v>
      </c>
      <c r="L1034" s="25" t="str">
        <f ca="1">IF(A1034&gt;0,SUM(OFFSET(I1034,0,0,COUNTIF(K:K,K1034),1)),"")</f>
        <v/>
      </c>
      <c r="M1034" s="29" t="e">
        <f>IF(VLOOKUP($F1034,master!$B:$E,4,0)=1,1,ROUNDUP(I1034/VLOOKUP($F1034,master!$B:$E,4,0),0))</f>
        <v>#N/A</v>
      </c>
      <c r="N1034" s="25" t="str">
        <f ca="1">IF(A1034&gt;0,SUM(OFFSET(M1034,0,0,COUNTIF(K:K,K1034),1)),"")</f>
        <v/>
      </c>
      <c r="O1034" s="26" t="str">
        <f>IF(A1034&gt;0,IF(VLOOKUP($F1034,master!$B:$G,6,0)="대상",E1034,E1034-1),"")</f>
        <v/>
      </c>
      <c r="P1034" s="25" t="str">
        <f>IF(B1034&gt;0,B1034,"")</f>
        <v/>
      </c>
    </row>
    <row r="1035" spans="11:16" x14ac:dyDescent="0.15">
      <c r="K1035" s="29">
        <f>IF(A1035&gt;0,ROW(),K1034)</f>
        <v>400</v>
      </c>
      <c r="L1035" s="25" t="str">
        <f ca="1">IF(A1035&gt;0,SUM(OFFSET(I1035,0,0,COUNTIF(K:K,K1035),1)),"")</f>
        <v/>
      </c>
      <c r="M1035" s="29" t="e">
        <f>IF(VLOOKUP($F1035,master!$B:$E,4,0)=1,1,ROUNDUP(I1035/VLOOKUP($F1035,master!$B:$E,4,0),0))</f>
        <v>#N/A</v>
      </c>
      <c r="N1035" s="25" t="str">
        <f ca="1">IF(A1035&gt;0,SUM(OFFSET(M1035,0,0,COUNTIF(K:K,K1035),1)),"")</f>
        <v/>
      </c>
      <c r="O1035" s="26" t="str">
        <f>IF(A1035&gt;0,IF(VLOOKUP($F1035,master!$B:$G,6,0)="대상",E1035,E1035-1),"")</f>
        <v/>
      </c>
      <c r="P1035" s="25" t="str">
        <f>IF(B1035&gt;0,B1035,"")</f>
        <v/>
      </c>
    </row>
    <row r="1036" spans="11:16" x14ac:dyDescent="0.15">
      <c r="K1036" s="29">
        <f>IF(A1036&gt;0,ROW(),K1035)</f>
        <v>400</v>
      </c>
      <c r="L1036" s="25" t="str">
        <f ca="1">IF(A1036&gt;0,SUM(OFFSET(I1036,0,0,COUNTIF(K:K,K1036),1)),"")</f>
        <v/>
      </c>
      <c r="M1036" s="29" t="e">
        <f>IF(VLOOKUP($F1036,master!$B:$E,4,0)=1,1,ROUNDUP(I1036/VLOOKUP($F1036,master!$B:$E,4,0),0))</f>
        <v>#N/A</v>
      </c>
      <c r="N1036" s="25" t="str">
        <f ca="1">IF(A1036&gt;0,SUM(OFFSET(M1036,0,0,COUNTIF(K:K,K1036),1)),"")</f>
        <v/>
      </c>
      <c r="O1036" s="26" t="str">
        <f>IF(A1036&gt;0,IF(VLOOKUP($F1036,master!$B:$G,6,0)="대상",E1036,E1036-1),"")</f>
        <v/>
      </c>
      <c r="P1036" s="25" t="str">
        <f>IF(B1036&gt;0,B1036,"")</f>
        <v/>
      </c>
    </row>
    <row r="1037" spans="11:16" x14ac:dyDescent="0.15">
      <c r="K1037" s="29">
        <f>IF(A1037&gt;0,ROW(),K1036)</f>
        <v>400</v>
      </c>
      <c r="L1037" s="25" t="str">
        <f ca="1">IF(A1037&gt;0,SUM(OFFSET(I1037,0,0,COUNTIF(K:K,K1037),1)),"")</f>
        <v/>
      </c>
      <c r="M1037" s="29" t="e">
        <f>IF(VLOOKUP($F1037,master!$B:$E,4,0)=1,1,ROUNDUP(I1037/VLOOKUP($F1037,master!$B:$E,4,0),0))</f>
        <v>#N/A</v>
      </c>
      <c r="N1037" s="25" t="str">
        <f ca="1">IF(A1037&gt;0,SUM(OFFSET(M1037,0,0,COUNTIF(K:K,K1037),1)),"")</f>
        <v/>
      </c>
      <c r="O1037" s="26" t="str">
        <f>IF(A1037&gt;0,IF(VLOOKUP($F1037,master!$B:$G,6,0)="대상",E1037,E1037-1),"")</f>
        <v/>
      </c>
      <c r="P1037" s="25" t="str">
        <f>IF(B1037&gt;0,B1037,"")</f>
        <v/>
      </c>
    </row>
    <row r="1038" spans="11:16" x14ac:dyDescent="0.15">
      <c r="K1038" s="29">
        <f>IF(A1038&gt;0,ROW(),K1037)</f>
        <v>400</v>
      </c>
      <c r="L1038" s="25" t="str">
        <f ca="1">IF(A1038&gt;0,SUM(OFFSET(I1038,0,0,COUNTIF(K:K,K1038),1)),"")</f>
        <v/>
      </c>
      <c r="M1038" s="29" t="e">
        <f>IF(VLOOKUP($F1038,master!$B:$E,4,0)=1,1,ROUNDUP(I1038/VLOOKUP($F1038,master!$B:$E,4,0),0))</f>
        <v>#N/A</v>
      </c>
      <c r="N1038" s="25" t="str">
        <f ca="1">IF(A1038&gt;0,SUM(OFFSET(M1038,0,0,COUNTIF(K:K,K1038),1)),"")</f>
        <v/>
      </c>
      <c r="O1038" s="26" t="str">
        <f>IF(A1038&gt;0,IF(VLOOKUP($F1038,master!$B:$G,6,0)="대상",E1038,E1038-1),"")</f>
        <v/>
      </c>
      <c r="P1038" s="25" t="str">
        <f>IF(B1038&gt;0,B1038,"")</f>
        <v/>
      </c>
    </row>
    <row r="1039" spans="11:16" x14ac:dyDescent="0.15">
      <c r="K1039" s="29">
        <f>IF(A1039&gt;0,ROW(),K1038)</f>
        <v>400</v>
      </c>
      <c r="L1039" s="25" t="str">
        <f ca="1">IF(A1039&gt;0,SUM(OFFSET(I1039,0,0,COUNTIF(K:K,K1039),1)),"")</f>
        <v/>
      </c>
      <c r="M1039" s="29" t="e">
        <f>IF(VLOOKUP($F1039,master!$B:$E,4,0)=1,1,ROUNDUP(I1039/VLOOKUP($F1039,master!$B:$E,4,0),0))</f>
        <v>#N/A</v>
      </c>
      <c r="N1039" s="25" t="str">
        <f ca="1">IF(A1039&gt;0,SUM(OFFSET(M1039,0,0,COUNTIF(K:K,K1039),1)),"")</f>
        <v/>
      </c>
      <c r="O1039" s="26" t="str">
        <f>IF(A1039&gt;0,IF(VLOOKUP($F1039,master!$B:$G,6,0)="대상",E1039,E1039-1),"")</f>
        <v/>
      </c>
      <c r="P1039" s="25" t="str">
        <f>IF(B1039&gt;0,B1039,"")</f>
        <v/>
      </c>
    </row>
    <row r="1040" spans="11:16" x14ac:dyDescent="0.15">
      <c r="K1040" s="29">
        <f>IF(A1040&gt;0,ROW(),K1039)</f>
        <v>400</v>
      </c>
      <c r="L1040" s="25" t="str">
        <f ca="1">IF(A1040&gt;0,SUM(OFFSET(I1040,0,0,COUNTIF(K:K,K1040),1)),"")</f>
        <v/>
      </c>
      <c r="M1040" s="29" t="e">
        <f>IF(VLOOKUP($F1040,master!$B:$E,4,0)=1,1,ROUNDUP(I1040/VLOOKUP($F1040,master!$B:$E,4,0),0))</f>
        <v>#N/A</v>
      </c>
      <c r="N1040" s="25" t="str">
        <f ca="1">IF(A1040&gt;0,SUM(OFFSET(M1040,0,0,COUNTIF(K:K,K1040),1)),"")</f>
        <v/>
      </c>
      <c r="O1040" s="26" t="str">
        <f>IF(A1040&gt;0,IF(VLOOKUP($F1040,master!$B:$G,6,0)="대상",E1040,E1040-1),"")</f>
        <v/>
      </c>
      <c r="P1040" s="25" t="str">
        <f>IF(B1040&gt;0,B1040,"")</f>
        <v/>
      </c>
    </row>
    <row r="1041" spans="11:16" x14ac:dyDescent="0.15">
      <c r="K1041" s="29">
        <f>IF(A1041&gt;0,ROW(),K1040)</f>
        <v>400</v>
      </c>
      <c r="L1041" s="25" t="str">
        <f ca="1">IF(A1041&gt;0,SUM(OFFSET(I1041,0,0,COUNTIF(K:K,K1041),1)),"")</f>
        <v/>
      </c>
      <c r="M1041" s="29" t="e">
        <f>IF(VLOOKUP($F1041,master!$B:$E,4,0)=1,1,ROUNDUP(I1041/VLOOKUP($F1041,master!$B:$E,4,0),0))</f>
        <v>#N/A</v>
      </c>
      <c r="N1041" s="25" t="str">
        <f ca="1">IF(A1041&gt;0,SUM(OFFSET(M1041,0,0,COUNTIF(K:K,K1041),1)),"")</f>
        <v/>
      </c>
      <c r="O1041" s="26" t="str">
        <f>IF(A1041&gt;0,IF(VLOOKUP($F1041,master!$B:$G,6,0)="대상",E1041,E1041-1),"")</f>
        <v/>
      </c>
      <c r="P1041" s="25" t="str">
        <f>IF(B1041&gt;0,B1041,"")</f>
        <v/>
      </c>
    </row>
    <row r="1042" spans="11:16" x14ac:dyDescent="0.15">
      <c r="K1042" s="29">
        <f>IF(A1042&gt;0,ROW(),K1041)</f>
        <v>400</v>
      </c>
      <c r="L1042" s="25" t="str">
        <f ca="1">IF(A1042&gt;0,SUM(OFFSET(I1042,0,0,COUNTIF(K:K,K1042),1)),"")</f>
        <v/>
      </c>
      <c r="M1042" s="29" t="e">
        <f>IF(VLOOKUP($F1042,master!$B:$E,4,0)=1,1,ROUNDUP(I1042/VLOOKUP($F1042,master!$B:$E,4,0),0))</f>
        <v>#N/A</v>
      </c>
      <c r="N1042" s="25" t="str">
        <f ca="1">IF(A1042&gt;0,SUM(OFFSET(M1042,0,0,COUNTIF(K:K,K1042),1)),"")</f>
        <v/>
      </c>
      <c r="O1042" s="26" t="str">
        <f>IF(A1042&gt;0,IF(VLOOKUP($F1042,master!$B:$G,6,0)="대상",E1042,E1042-1),"")</f>
        <v/>
      </c>
      <c r="P1042" s="25" t="str">
        <f>IF(B1042&gt;0,B1042,"")</f>
        <v/>
      </c>
    </row>
    <row r="1043" spans="11:16" x14ac:dyDescent="0.15">
      <c r="K1043" s="29">
        <f>IF(A1043&gt;0,ROW(),K1042)</f>
        <v>400</v>
      </c>
      <c r="L1043" s="25" t="str">
        <f ca="1">IF(A1043&gt;0,SUM(OFFSET(I1043,0,0,COUNTIF(K:K,K1043),1)),"")</f>
        <v/>
      </c>
      <c r="M1043" s="29" t="e">
        <f>IF(VLOOKUP($F1043,master!$B:$E,4,0)=1,1,ROUNDUP(I1043/VLOOKUP($F1043,master!$B:$E,4,0),0))</f>
        <v>#N/A</v>
      </c>
      <c r="N1043" s="25" t="str">
        <f ca="1">IF(A1043&gt;0,SUM(OFFSET(M1043,0,0,COUNTIF(K:K,K1043),1)),"")</f>
        <v/>
      </c>
      <c r="O1043" s="26" t="str">
        <f>IF(A1043&gt;0,IF(VLOOKUP($F1043,master!$B:$G,6,0)="대상",E1043,E1043-1),"")</f>
        <v/>
      </c>
      <c r="P1043" s="25" t="str">
        <f>IF(B1043&gt;0,B1043,"")</f>
        <v/>
      </c>
    </row>
    <row r="1044" spans="11:16" x14ac:dyDescent="0.15">
      <c r="K1044" s="29">
        <f>IF(A1044&gt;0,ROW(),K1043)</f>
        <v>400</v>
      </c>
      <c r="L1044" s="25" t="str">
        <f ca="1">IF(A1044&gt;0,SUM(OFFSET(I1044,0,0,COUNTIF(K:K,K1044),1)),"")</f>
        <v/>
      </c>
      <c r="M1044" s="29" t="e">
        <f>IF(VLOOKUP($F1044,master!$B:$E,4,0)=1,1,ROUNDUP(I1044/VLOOKUP($F1044,master!$B:$E,4,0),0))</f>
        <v>#N/A</v>
      </c>
      <c r="N1044" s="25" t="str">
        <f ca="1">IF(A1044&gt;0,SUM(OFFSET(M1044,0,0,COUNTIF(K:K,K1044),1)),"")</f>
        <v/>
      </c>
      <c r="O1044" s="26" t="str">
        <f>IF(A1044&gt;0,IF(VLOOKUP($F1044,master!$B:$G,6,0)="대상",E1044,E1044-1),"")</f>
        <v/>
      </c>
      <c r="P1044" s="25" t="str">
        <f>IF(B1044&gt;0,B1044,"")</f>
        <v/>
      </c>
    </row>
    <row r="1045" spans="11:16" x14ac:dyDescent="0.15">
      <c r="K1045" s="29">
        <f>IF(A1045&gt;0,ROW(),K1044)</f>
        <v>400</v>
      </c>
      <c r="L1045" s="25" t="str">
        <f ca="1">IF(A1045&gt;0,SUM(OFFSET(I1045,0,0,COUNTIF(K:K,K1045),1)),"")</f>
        <v/>
      </c>
      <c r="M1045" s="29" t="e">
        <f>IF(VLOOKUP($F1045,master!$B:$E,4,0)=1,1,ROUNDUP(I1045/VLOOKUP($F1045,master!$B:$E,4,0),0))</f>
        <v>#N/A</v>
      </c>
      <c r="N1045" s="25" t="str">
        <f ca="1">IF(A1045&gt;0,SUM(OFFSET(M1045,0,0,COUNTIF(K:K,K1045),1)),"")</f>
        <v/>
      </c>
      <c r="O1045" s="26" t="str">
        <f>IF(A1045&gt;0,IF(VLOOKUP($F1045,master!$B:$G,6,0)="대상",E1045,E1045-1),"")</f>
        <v/>
      </c>
      <c r="P1045" s="25" t="str">
        <f>IF(B1045&gt;0,B1045,"")</f>
        <v/>
      </c>
    </row>
    <row r="1046" spans="11:16" x14ac:dyDescent="0.15">
      <c r="K1046" s="29">
        <f>IF(A1046&gt;0,ROW(),K1045)</f>
        <v>400</v>
      </c>
      <c r="L1046" s="25" t="str">
        <f ca="1">IF(A1046&gt;0,SUM(OFFSET(I1046,0,0,COUNTIF(K:K,K1046),1)),"")</f>
        <v/>
      </c>
      <c r="M1046" s="29" t="e">
        <f>IF(VLOOKUP($F1046,master!$B:$E,4,0)=1,1,ROUNDUP(I1046/VLOOKUP($F1046,master!$B:$E,4,0),0))</f>
        <v>#N/A</v>
      </c>
      <c r="N1046" s="25" t="str">
        <f ca="1">IF(A1046&gt;0,SUM(OFFSET(M1046,0,0,COUNTIF(K:K,K1046),1)),"")</f>
        <v/>
      </c>
      <c r="O1046" s="26" t="str">
        <f>IF(A1046&gt;0,IF(VLOOKUP($F1046,master!$B:$G,6,0)="대상",E1046,E1046-1),"")</f>
        <v/>
      </c>
      <c r="P1046" s="25" t="str">
        <f>IF(B1046&gt;0,B1046,"")</f>
        <v/>
      </c>
    </row>
    <row r="1047" spans="11:16" x14ac:dyDescent="0.15">
      <c r="K1047" s="29">
        <f>IF(A1047&gt;0,ROW(),K1046)</f>
        <v>400</v>
      </c>
      <c r="L1047" s="25" t="str">
        <f ca="1">IF(A1047&gt;0,SUM(OFFSET(I1047,0,0,COUNTIF(K:K,K1047),1)),"")</f>
        <v/>
      </c>
      <c r="M1047" s="29" t="e">
        <f>IF(VLOOKUP($F1047,master!$B:$E,4,0)=1,1,ROUNDUP(I1047/VLOOKUP($F1047,master!$B:$E,4,0),0))</f>
        <v>#N/A</v>
      </c>
      <c r="N1047" s="25" t="str">
        <f ca="1">IF(A1047&gt;0,SUM(OFFSET(M1047,0,0,COUNTIF(K:K,K1047),1)),"")</f>
        <v/>
      </c>
      <c r="O1047" s="26" t="str">
        <f>IF(A1047&gt;0,IF(VLOOKUP($F1047,master!$B:$G,6,0)="대상",E1047,E1047-1),"")</f>
        <v/>
      </c>
      <c r="P1047" s="25" t="str">
        <f>IF(B1047&gt;0,B1047,"")</f>
        <v/>
      </c>
    </row>
    <row r="1048" spans="11:16" x14ac:dyDescent="0.15">
      <c r="K1048" s="29">
        <f>IF(A1048&gt;0,ROW(),K1047)</f>
        <v>400</v>
      </c>
      <c r="L1048" s="25" t="str">
        <f ca="1">IF(A1048&gt;0,SUM(OFFSET(I1048,0,0,COUNTIF(K:K,K1048),1)),"")</f>
        <v/>
      </c>
      <c r="M1048" s="29" t="e">
        <f>IF(VLOOKUP($F1048,master!$B:$E,4,0)=1,1,ROUNDUP(I1048/VLOOKUP($F1048,master!$B:$E,4,0),0))</f>
        <v>#N/A</v>
      </c>
      <c r="N1048" s="25" t="str">
        <f ca="1">IF(A1048&gt;0,SUM(OFFSET(M1048,0,0,COUNTIF(K:K,K1048),1)),"")</f>
        <v/>
      </c>
      <c r="O1048" s="26" t="str">
        <f>IF(A1048&gt;0,IF(VLOOKUP($F1048,master!$B:$G,6,0)="대상",E1048,E1048-1),"")</f>
        <v/>
      </c>
      <c r="P1048" s="25" t="str">
        <f>IF(B1048&gt;0,B1048,"")</f>
        <v/>
      </c>
    </row>
    <row r="1049" spans="11:16" x14ac:dyDescent="0.15">
      <c r="K1049" s="29">
        <f>IF(A1049&gt;0,ROW(),K1048)</f>
        <v>400</v>
      </c>
      <c r="L1049" s="25" t="str">
        <f ca="1">IF(A1049&gt;0,SUM(OFFSET(I1049,0,0,COUNTIF(K:K,K1049),1)),"")</f>
        <v/>
      </c>
      <c r="M1049" s="29" t="e">
        <f>IF(VLOOKUP($F1049,master!$B:$E,4,0)=1,1,ROUNDUP(I1049/VLOOKUP($F1049,master!$B:$E,4,0),0))</f>
        <v>#N/A</v>
      </c>
      <c r="N1049" s="25" t="str">
        <f ca="1">IF(A1049&gt;0,SUM(OFFSET(M1049,0,0,COUNTIF(K:K,K1049),1)),"")</f>
        <v/>
      </c>
      <c r="O1049" s="26" t="str">
        <f>IF(A1049&gt;0,IF(VLOOKUP($F1049,master!$B:$G,6,0)="대상",E1049,E1049-1),"")</f>
        <v/>
      </c>
      <c r="P1049" s="25" t="str">
        <f>IF(B1049&gt;0,B1049,"")</f>
        <v/>
      </c>
    </row>
    <row r="1050" spans="11:16" x14ac:dyDescent="0.15">
      <c r="K1050" s="29">
        <f>IF(A1050&gt;0,ROW(),K1049)</f>
        <v>400</v>
      </c>
      <c r="L1050" s="25" t="str">
        <f ca="1">IF(A1050&gt;0,SUM(OFFSET(I1050,0,0,COUNTIF(K:K,K1050),1)),"")</f>
        <v/>
      </c>
      <c r="M1050" s="29" t="e">
        <f>IF(VLOOKUP($F1050,master!$B:$E,4,0)=1,1,ROUNDUP(I1050/VLOOKUP($F1050,master!$B:$E,4,0),0))</f>
        <v>#N/A</v>
      </c>
      <c r="N1050" s="25" t="str">
        <f ca="1">IF(A1050&gt;0,SUM(OFFSET(M1050,0,0,COUNTIF(K:K,K1050),1)),"")</f>
        <v/>
      </c>
      <c r="O1050" s="26" t="str">
        <f>IF(A1050&gt;0,IF(VLOOKUP($F1050,master!$B:$G,6,0)="대상",E1050,E1050-1),"")</f>
        <v/>
      </c>
      <c r="P1050" s="25" t="str">
        <f>IF(B1050&gt;0,B1050,"")</f>
        <v/>
      </c>
    </row>
    <row r="1051" spans="11:16" x14ac:dyDescent="0.15">
      <c r="K1051" s="29">
        <f>IF(A1051&gt;0,ROW(),K1050)</f>
        <v>400</v>
      </c>
      <c r="L1051" s="25" t="str">
        <f ca="1">IF(A1051&gt;0,SUM(OFFSET(I1051,0,0,COUNTIF(K:K,K1051),1)),"")</f>
        <v/>
      </c>
      <c r="M1051" s="29" t="e">
        <f>IF(VLOOKUP($F1051,master!$B:$E,4,0)=1,1,ROUNDUP(I1051/VLOOKUP($F1051,master!$B:$E,4,0),0))</f>
        <v>#N/A</v>
      </c>
      <c r="N1051" s="25" t="str">
        <f ca="1">IF(A1051&gt;0,SUM(OFFSET(M1051,0,0,COUNTIF(K:K,K1051),1)),"")</f>
        <v/>
      </c>
      <c r="O1051" s="26" t="str">
        <f>IF(A1051&gt;0,IF(VLOOKUP($F1051,master!$B:$G,6,0)="대상",E1051,E1051-1),"")</f>
        <v/>
      </c>
      <c r="P1051" s="25" t="str">
        <f>IF(B1051&gt;0,B1051,"")</f>
        <v/>
      </c>
    </row>
    <row r="1052" spans="11:16" x14ac:dyDescent="0.15">
      <c r="K1052" s="29">
        <f>IF(A1052&gt;0,ROW(),K1051)</f>
        <v>400</v>
      </c>
      <c r="L1052" s="25" t="str">
        <f ca="1">IF(A1052&gt;0,SUM(OFFSET(I1052,0,0,COUNTIF(K:K,K1052),1)),"")</f>
        <v/>
      </c>
      <c r="M1052" s="29" t="e">
        <f>IF(VLOOKUP($F1052,master!$B:$E,4,0)=1,1,ROUNDUP(I1052/VLOOKUP($F1052,master!$B:$E,4,0),0))</f>
        <v>#N/A</v>
      </c>
      <c r="N1052" s="25" t="str">
        <f ca="1">IF(A1052&gt;0,SUM(OFFSET(M1052,0,0,COUNTIF(K:K,K1052),1)),"")</f>
        <v/>
      </c>
      <c r="O1052" s="26" t="str">
        <f>IF(A1052&gt;0,IF(VLOOKUP($F1052,master!$B:$G,6,0)="대상",E1052,E1052-1),"")</f>
        <v/>
      </c>
      <c r="P1052" s="25" t="str">
        <f>IF(B1052&gt;0,B1052,"")</f>
        <v/>
      </c>
    </row>
    <row r="1053" spans="11:16" x14ac:dyDescent="0.15">
      <c r="K1053" s="29">
        <f>IF(A1053&gt;0,ROW(),K1052)</f>
        <v>400</v>
      </c>
      <c r="L1053" s="25" t="str">
        <f ca="1">IF(A1053&gt;0,SUM(OFFSET(I1053,0,0,COUNTIF(K:K,K1053),1)),"")</f>
        <v/>
      </c>
      <c r="M1053" s="29" t="e">
        <f>IF(VLOOKUP($F1053,master!$B:$E,4,0)=1,1,ROUNDUP(I1053/VLOOKUP($F1053,master!$B:$E,4,0),0))</f>
        <v>#N/A</v>
      </c>
      <c r="N1053" s="25" t="str">
        <f ca="1">IF(A1053&gt;0,SUM(OFFSET(M1053,0,0,COUNTIF(K:K,K1053),1)),"")</f>
        <v/>
      </c>
      <c r="O1053" s="26" t="str">
        <f>IF(A1053&gt;0,IF(VLOOKUP($F1053,master!$B:$G,6,0)="대상",E1053,E1053-1),"")</f>
        <v/>
      </c>
      <c r="P1053" s="25" t="str">
        <f>IF(B1053&gt;0,B1053,"")</f>
        <v/>
      </c>
    </row>
    <row r="1054" spans="11:16" x14ac:dyDescent="0.15">
      <c r="K1054" s="29">
        <f>IF(A1054&gt;0,ROW(),K1053)</f>
        <v>400</v>
      </c>
      <c r="L1054" s="25" t="str">
        <f ca="1">IF(A1054&gt;0,SUM(OFFSET(I1054,0,0,COUNTIF(K:K,K1054),1)),"")</f>
        <v/>
      </c>
      <c r="M1054" s="29" t="e">
        <f>IF(VLOOKUP($F1054,master!$B:$E,4,0)=1,1,ROUNDUP(I1054/VLOOKUP($F1054,master!$B:$E,4,0),0))</f>
        <v>#N/A</v>
      </c>
      <c r="N1054" s="25" t="str">
        <f ca="1">IF(A1054&gt;0,SUM(OFFSET(M1054,0,0,COUNTIF(K:K,K1054),1)),"")</f>
        <v/>
      </c>
      <c r="O1054" s="26" t="str">
        <f>IF(A1054&gt;0,IF(VLOOKUP($F1054,master!$B:$G,6,0)="대상",E1054,E1054-1),"")</f>
        <v/>
      </c>
      <c r="P1054" s="25" t="str">
        <f>IF(B1054&gt;0,B1054,"")</f>
        <v/>
      </c>
    </row>
    <row r="1055" spans="11:16" x14ac:dyDescent="0.15">
      <c r="K1055" s="29">
        <f>IF(A1055&gt;0,ROW(),K1054)</f>
        <v>400</v>
      </c>
      <c r="L1055" s="25" t="str">
        <f ca="1">IF(A1055&gt;0,SUM(OFFSET(I1055,0,0,COUNTIF(K:K,K1055),1)),"")</f>
        <v/>
      </c>
      <c r="M1055" s="29" t="e">
        <f>IF(VLOOKUP($F1055,master!$B:$E,4,0)=1,1,ROUNDUP(I1055/VLOOKUP($F1055,master!$B:$E,4,0),0))</f>
        <v>#N/A</v>
      </c>
      <c r="N1055" s="25" t="str">
        <f ca="1">IF(A1055&gt;0,SUM(OFFSET(M1055,0,0,COUNTIF(K:K,K1055),1)),"")</f>
        <v/>
      </c>
      <c r="O1055" s="26" t="str">
        <f>IF(A1055&gt;0,IF(VLOOKUP($F1055,master!$B:$G,6,0)="대상",E1055,E1055-1),"")</f>
        <v/>
      </c>
      <c r="P1055" s="25" t="str">
        <f>IF(B1055&gt;0,B1055,"")</f>
        <v/>
      </c>
    </row>
    <row r="1056" spans="11:16" x14ac:dyDescent="0.15">
      <c r="K1056" s="29">
        <f>IF(A1056&gt;0,ROW(),K1055)</f>
        <v>400</v>
      </c>
      <c r="L1056" s="25" t="str">
        <f ca="1">IF(A1056&gt;0,SUM(OFFSET(I1056,0,0,COUNTIF(K:K,K1056),1)),"")</f>
        <v/>
      </c>
      <c r="M1056" s="29" t="e">
        <f>IF(VLOOKUP($F1056,master!$B:$E,4,0)=1,1,ROUNDUP(I1056/VLOOKUP($F1056,master!$B:$E,4,0),0))</f>
        <v>#N/A</v>
      </c>
      <c r="N1056" s="25" t="str">
        <f ca="1">IF(A1056&gt;0,SUM(OFFSET(M1056,0,0,COUNTIF(K:K,K1056),1)),"")</f>
        <v/>
      </c>
      <c r="O1056" s="26" t="str">
        <f>IF(A1056&gt;0,IF(VLOOKUP($F1056,master!$B:$G,6,0)="대상",E1056,E1056-1),"")</f>
        <v/>
      </c>
      <c r="P1056" s="25" t="str">
        <f>IF(B1056&gt;0,B1056,"")</f>
        <v/>
      </c>
    </row>
    <row r="1057" spans="11:16" x14ac:dyDescent="0.15">
      <c r="K1057" s="29">
        <f>IF(A1057&gt;0,ROW(),K1056)</f>
        <v>400</v>
      </c>
      <c r="L1057" s="25" t="str">
        <f ca="1">IF(A1057&gt;0,SUM(OFFSET(I1057,0,0,COUNTIF(K:K,K1057),1)),"")</f>
        <v/>
      </c>
      <c r="M1057" s="29" t="e">
        <f>IF(VLOOKUP($F1057,master!$B:$E,4,0)=1,1,ROUNDUP(I1057/VLOOKUP($F1057,master!$B:$E,4,0),0))</f>
        <v>#N/A</v>
      </c>
      <c r="N1057" s="25" t="str">
        <f ca="1">IF(A1057&gt;0,SUM(OFFSET(M1057,0,0,COUNTIF(K:K,K1057),1)),"")</f>
        <v/>
      </c>
      <c r="O1057" s="26" t="str">
        <f>IF(A1057&gt;0,IF(VLOOKUP($F1057,master!$B:$G,6,0)="대상",E1057,E1057-1),"")</f>
        <v/>
      </c>
      <c r="P1057" s="25" t="str">
        <f>IF(B1057&gt;0,B1057,"")</f>
        <v/>
      </c>
    </row>
    <row r="1058" spans="11:16" x14ac:dyDescent="0.15">
      <c r="K1058" s="29">
        <f>IF(A1058&gt;0,ROW(),K1057)</f>
        <v>400</v>
      </c>
      <c r="L1058" s="25" t="str">
        <f ca="1">IF(A1058&gt;0,SUM(OFFSET(I1058,0,0,COUNTIF(K:K,K1058),1)),"")</f>
        <v/>
      </c>
      <c r="M1058" s="29" t="e">
        <f>IF(VLOOKUP($F1058,master!$B:$E,4,0)=1,1,ROUNDUP(I1058/VLOOKUP($F1058,master!$B:$E,4,0),0))</f>
        <v>#N/A</v>
      </c>
      <c r="N1058" s="25" t="str">
        <f ca="1">IF(A1058&gt;0,SUM(OFFSET(M1058,0,0,COUNTIF(K:K,K1058),1)),"")</f>
        <v/>
      </c>
      <c r="O1058" s="26" t="str">
        <f>IF(A1058&gt;0,IF(VLOOKUP($F1058,master!$B:$G,6,0)="대상",E1058,E1058-1),"")</f>
        <v/>
      </c>
      <c r="P1058" s="25" t="str">
        <f>IF(B1058&gt;0,B1058,"")</f>
        <v/>
      </c>
    </row>
    <row r="1059" spans="11:16" x14ac:dyDescent="0.15">
      <c r="K1059" s="29">
        <f>IF(A1059&gt;0,ROW(),K1058)</f>
        <v>400</v>
      </c>
      <c r="L1059" s="25" t="str">
        <f ca="1">IF(A1059&gt;0,SUM(OFFSET(I1059,0,0,COUNTIF(K:K,K1059),1)),"")</f>
        <v/>
      </c>
      <c r="M1059" s="29" t="e">
        <f>IF(VLOOKUP($F1059,master!$B:$E,4,0)=1,1,ROUNDUP(I1059/VLOOKUP($F1059,master!$B:$E,4,0),0))</f>
        <v>#N/A</v>
      </c>
      <c r="N1059" s="25" t="str">
        <f ca="1">IF(A1059&gt;0,SUM(OFFSET(M1059,0,0,COUNTIF(K:K,K1059),1)),"")</f>
        <v/>
      </c>
      <c r="O1059" s="26" t="str">
        <f>IF(A1059&gt;0,IF(VLOOKUP($F1059,master!$B:$G,6,0)="대상",E1059,E1059-1),"")</f>
        <v/>
      </c>
      <c r="P1059" s="25" t="str">
        <f>IF(B1059&gt;0,B1059,"")</f>
        <v/>
      </c>
    </row>
    <row r="1060" spans="11:16" x14ac:dyDescent="0.15">
      <c r="K1060" s="29">
        <f>IF(A1060&gt;0,ROW(),K1059)</f>
        <v>400</v>
      </c>
      <c r="L1060" s="25" t="str">
        <f ca="1">IF(A1060&gt;0,SUM(OFFSET(I1060,0,0,COUNTIF(K:K,K1060),1)),"")</f>
        <v/>
      </c>
      <c r="M1060" s="29" t="e">
        <f>IF(VLOOKUP($F1060,master!$B:$E,4,0)=1,1,ROUNDUP(I1060/VLOOKUP($F1060,master!$B:$E,4,0),0))</f>
        <v>#N/A</v>
      </c>
      <c r="N1060" s="25" t="str">
        <f ca="1">IF(A1060&gt;0,SUM(OFFSET(M1060,0,0,COUNTIF(K:K,K1060),1)),"")</f>
        <v/>
      </c>
      <c r="O1060" s="26" t="str">
        <f>IF(A1060&gt;0,IF(VLOOKUP($F1060,master!$B:$G,6,0)="대상",E1060,E1060-1),"")</f>
        <v/>
      </c>
      <c r="P1060" s="25" t="str">
        <f>IF(B1060&gt;0,B1060,"")</f>
        <v/>
      </c>
    </row>
    <row r="1061" spans="11:16" x14ac:dyDescent="0.15">
      <c r="K1061" s="29">
        <f>IF(A1061&gt;0,ROW(),K1060)</f>
        <v>400</v>
      </c>
      <c r="L1061" s="25" t="str">
        <f ca="1">IF(A1061&gt;0,SUM(OFFSET(I1061,0,0,COUNTIF(K:K,K1061),1)),"")</f>
        <v/>
      </c>
      <c r="M1061" s="29" t="e">
        <f>IF(VLOOKUP($F1061,master!$B:$E,4,0)=1,1,ROUNDUP(I1061/VLOOKUP($F1061,master!$B:$E,4,0),0))</f>
        <v>#N/A</v>
      </c>
      <c r="N1061" s="25" t="str">
        <f ca="1">IF(A1061&gt;0,SUM(OFFSET(M1061,0,0,COUNTIF(K:K,K1061),1)),"")</f>
        <v/>
      </c>
      <c r="O1061" s="26" t="str">
        <f>IF(A1061&gt;0,IF(VLOOKUP($F1061,master!$B:$G,6,0)="대상",E1061,E1061-1),"")</f>
        <v/>
      </c>
      <c r="P1061" s="25" t="str">
        <f>IF(B1061&gt;0,B1061,"")</f>
        <v/>
      </c>
    </row>
    <row r="1062" spans="11:16" x14ac:dyDescent="0.15">
      <c r="K1062" s="29">
        <f>IF(A1062&gt;0,ROW(),K1061)</f>
        <v>400</v>
      </c>
      <c r="L1062" s="25" t="str">
        <f ca="1">IF(A1062&gt;0,SUM(OFFSET(I1062,0,0,COUNTIF(K:K,K1062),1)),"")</f>
        <v/>
      </c>
      <c r="M1062" s="29" t="e">
        <f>IF(VLOOKUP($F1062,master!$B:$E,4,0)=1,1,ROUNDUP(I1062/VLOOKUP($F1062,master!$B:$E,4,0),0))</f>
        <v>#N/A</v>
      </c>
      <c r="N1062" s="25" t="str">
        <f ca="1">IF(A1062&gt;0,SUM(OFFSET(M1062,0,0,COUNTIF(K:K,K1062),1)),"")</f>
        <v/>
      </c>
      <c r="O1062" s="26" t="str">
        <f>IF(A1062&gt;0,IF(VLOOKUP($F1062,master!$B:$G,6,0)="대상",E1062,E1062-1),"")</f>
        <v/>
      </c>
      <c r="P1062" s="25" t="str">
        <f>IF(B1062&gt;0,B1062,"")</f>
        <v/>
      </c>
    </row>
    <row r="1063" spans="11:16" x14ac:dyDescent="0.15">
      <c r="K1063" s="29">
        <f>IF(A1063&gt;0,ROW(),K1062)</f>
        <v>400</v>
      </c>
      <c r="L1063" s="25" t="str">
        <f ca="1">IF(A1063&gt;0,SUM(OFFSET(I1063,0,0,COUNTIF(K:K,K1063),1)),"")</f>
        <v/>
      </c>
      <c r="M1063" s="29" t="e">
        <f>IF(VLOOKUP($F1063,master!$B:$E,4,0)=1,1,ROUNDUP(I1063/VLOOKUP($F1063,master!$B:$E,4,0),0))</f>
        <v>#N/A</v>
      </c>
      <c r="N1063" s="25" t="str">
        <f ca="1">IF(A1063&gt;0,SUM(OFFSET(M1063,0,0,COUNTIF(K:K,K1063),1)),"")</f>
        <v/>
      </c>
      <c r="O1063" s="26" t="str">
        <f>IF(A1063&gt;0,IF(VLOOKUP($F1063,master!$B:$G,6,0)="대상",E1063,E1063-1),"")</f>
        <v/>
      </c>
      <c r="P1063" s="25" t="str">
        <f>IF(B1063&gt;0,B1063,"")</f>
        <v/>
      </c>
    </row>
    <row r="1064" spans="11:16" x14ac:dyDescent="0.15">
      <c r="K1064" s="29">
        <f>IF(A1064&gt;0,ROW(),K1063)</f>
        <v>400</v>
      </c>
      <c r="L1064" s="25" t="str">
        <f ca="1">IF(A1064&gt;0,SUM(OFFSET(I1064,0,0,COUNTIF(K:K,K1064),1)),"")</f>
        <v/>
      </c>
      <c r="M1064" s="29" t="e">
        <f>IF(VLOOKUP($F1064,master!$B:$E,4,0)=1,1,ROUNDUP(I1064/VLOOKUP($F1064,master!$B:$E,4,0),0))</f>
        <v>#N/A</v>
      </c>
      <c r="N1064" s="25" t="str">
        <f ca="1">IF(A1064&gt;0,SUM(OFFSET(M1064,0,0,COUNTIF(K:K,K1064),1)),"")</f>
        <v/>
      </c>
      <c r="O1064" s="26" t="str">
        <f>IF(A1064&gt;0,IF(VLOOKUP($F1064,master!$B:$G,6,0)="대상",E1064,E1064-1),"")</f>
        <v/>
      </c>
      <c r="P1064" s="25" t="str">
        <f>IF(B1064&gt;0,B1064,"")</f>
        <v/>
      </c>
    </row>
    <row r="1065" spans="11:16" x14ac:dyDescent="0.15">
      <c r="K1065" s="29">
        <f>IF(A1065&gt;0,ROW(),K1064)</f>
        <v>400</v>
      </c>
      <c r="L1065" s="25" t="str">
        <f ca="1">IF(A1065&gt;0,SUM(OFFSET(I1065,0,0,COUNTIF(K:K,K1065),1)),"")</f>
        <v/>
      </c>
      <c r="M1065" s="29" t="e">
        <f>IF(VLOOKUP($F1065,master!$B:$E,4,0)=1,1,ROUNDUP(I1065/VLOOKUP($F1065,master!$B:$E,4,0),0))</f>
        <v>#N/A</v>
      </c>
      <c r="N1065" s="25" t="str">
        <f ca="1">IF(A1065&gt;0,SUM(OFFSET(M1065,0,0,COUNTIF(K:K,K1065),1)),"")</f>
        <v/>
      </c>
      <c r="O1065" s="26" t="str">
        <f>IF(A1065&gt;0,IF(VLOOKUP($F1065,master!$B:$G,6,0)="대상",E1065,E1065-1),"")</f>
        <v/>
      </c>
      <c r="P1065" s="25" t="str">
        <f>IF(B1065&gt;0,B1065,"")</f>
        <v/>
      </c>
    </row>
    <row r="1066" spans="11:16" x14ac:dyDescent="0.15">
      <c r="K1066" s="29">
        <f>IF(A1066&gt;0,ROW(),K1065)</f>
        <v>400</v>
      </c>
      <c r="L1066" s="25" t="str">
        <f ca="1">IF(A1066&gt;0,SUM(OFFSET(I1066,0,0,COUNTIF(K:K,K1066),1)),"")</f>
        <v/>
      </c>
      <c r="M1066" s="29" t="e">
        <f>IF(VLOOKUP($F1066,master!$B:$E,4,0)=1,1,ROUNDUP(I1066/VLOOKUP($F1066,master!$B:$E,4,0),0))</f>
        <v>#N/A</v>
      </c>
      <c r="N1066" s="25" t="str">
        <f ca="1">IF(A1066&gt;0,SUM(OFFSET(M1066,0,0,COUNTIF(K:K,K1066),1)),"")</f>
        <v/>
      </c>
      <c r="O1066" s="26" t="str">
        <f>IF(A1066&gt;0,IF(VLOOKUP($F1066,master!$B:$G,6,0)="대상",E1066,E1066-1),"")</f>
        <v/>
      </c>
      <c r="P1066" s="25" t="str">
        <f>IF(B1066&gt;0,B1066,"")</f>
        <v/>
      </c>
    </row>
    <row r="1067" spans="11:16" x14ac:dyDescent="0.15">
      <c r="K1067" s="29">
        <f>IF(A1067&gt;0,ROW(),K1066)</f>
        <v>400</v>
      </c>
      <c r="L1067" s="25" t="str">
        <f ca="1">IF(A1067&gt;0,SUM(OFFSET(I1067,0,0,COUNTIF(K:K,K1067),1)),"")</f>
        <v/>
      </c>
      <c r="M1067" s="29" t="e">
        <f>IF(VLOOKUP($F1067,master!$B:$E,4,0)=1,1,ROUNDUP(I1067/VLOOKUP($F1067,master!$B:$E,4,0),0))</f>
        <v>#N/A</v>
      </c>
      <c r="N1067" s="25" t="str">
        <f ca="1">IF(A1067&gt;0,SUM(OFFSET(M1067,0,0,COUNTIF(K:K,K1067),1)),"")</f>
        <v/>
      </c>
      <c r="O1067" s="26" t="str">
        <f>IF(A1067&gt;0,IF(VLOOKUP($F1067,master!$B:$G,6,0)="대상",E1067,E1067-1),"")</f>
        <v/>
      </c>
      <c r="P1067" s="25" t="str">
        <f>IF(B1067&gt;0,B1067,"")</f>
        <v/>
      </c>
    </row>
    <row r="1068" spans="11:16" x14ac:dyDescent="0.15">
      <c r="K1068" s="29">
        <f>IF(A1068&gt;0,ROW(),K1067)</f>
        <v>400</v>
      </c>
      <c r="L1068" s="25" t="str">
        <f ca="1">IF(A1068&gt;0,SUM(OFFSET(I1068,0,0,COUNTIF(K:K,K1068),1)),"")</f>
        <v/>
      </c>
      <c r="M1068" s="29" t="e">
        <f>IF(VLOOKUP($F1068,master!$B:$E,4,0)=1,1,ROUNDUP(I1068/VLOOKUP($F1068,master!$B:$E,4,0),0))</f>
        <v>#N/A</v>
      </c>
      <c r="N1068" s="25" t="str">
        <f ca="1">IF(A1068&gt;0,SUM(OFFSET(M1068,0,0,COUNTIF(K:K,K1068),1)),"")</f>
        <v/>
      </c>
      <c r="O1068" s="26" t="str">
        <f>IF(A1068&gt;0,IF(VLOOKUP($F1068,master!$B:$G,6,0)="대상",E1068,E1068-1),"")</f>
        <v/>
      </c>
      <c r="P1068" s="25" t="str">
        <f>IF(B1068&gt;0,B1068,"")</f>
        <v/>
      </c>
    </row>
    <row r="1069" spans="11:16" x14ac:dyDescent="0.15">
      <c r="K1069" s="29">
        <f>IF(A1069&gt;0,ROW(),K1068)</f>
        <v>400</v>
      </c>
      <c r="L1069" s="25" t="str">
        <f ca="1">IF(A1069&gt;0,SUM(OFFSET(I1069,0,0,COUNTIF(K:K,K1069),1)),"")</f>
        <v/>
      </c>
      <c r="M1069" s="29" t="e">
        <f>IF(VLOOKUP($F1069,master!$B:$E,4,0)=1,1,ROUNDUP(I1069/VLOOKUP($F1069,master!$B:$E,4,0),0))</f>
        <v>#N/A</v>
      </c>
      <c r="N1069" s="25" t="str">
        <f ca="1">IF(A1069&gt;0,SUM(OFFSET(M1069,0,0,COUNTIF(K:K,K1069),1)),"")</f>
        <v/>
      </c>
      <c r="O1069" s="26" t="str">
        <f>IF(A1069&gt;0,IF(VLOOKUP($F1069,master!$B:$G,6,0)="대상",E1069,E1069-1),"")</f>
        <v/>
      </c>
      <c r="P1069" s="25" t="str">
        <f>IF(B1069&gt;0,B1069,"")</f>
        <v/>
      </c>
    </row>
    <row r="1070" spans="11:16" x14ac:dyDescent="0.15">
      <c r="K1070" s="29">
        <f>IF(A1070&gt;0,ROW(),K1069)</f>
        <v>400</v>
      </c>
      <c r="L1070" s="25" t="str">
        <f ca="1">IF(A1070&gt;0,SUM(OFFSET(I1070,0,0,COUNTIF(K:K,K1070),1)),"")</f>
        <v/>
      </c>
      <c r="M1070" s="29" t="e">
        <f>IF(VLOOKUP($F1070,master!$B:$E,4,0)=1,1,ROUNDUP(I1070/VLOOKUP($F1070,master!$B:$E,4,0),0))</f>
        <v>#N/A</v>
      </c>
      <c r="N1070" s="25" t="str">
        <f ca="1">IF(A1070&gt;0,SUM(OFFSET(M1070,0,0,COUNTIF(K:K,K1070),1)),"")</f>
        <v/>
      </c>
      <c r="O1070" s="26" t="str">
        <f>IF(A1070&gt;0,IF(VLOOKUP($F1070,master!$B:$G,6,0)="대상",E1070,E1070-1),"")</f>
        <v/>
      </c>
      <c r="P1070" s="25" t="str">
        <f>IF(B1070&gt;0,B1070,"")</f>
        <v/>
      </c>
    </row>
    <row r="1071" spans="11:16" x14ac:dyDescent="0.15">
      <c r="K1071" s="29">
        <f>IF(A1071&gt;0,ROW(),K1070)</f>
        <v>400</v>
      </c>
      <c r="L1071" s="25" t="str">
        <f ca="1">IF(A1071&gt;0,SUM(OFFSET(I1071,0,0,COUNTIF(K:K,K1071),1)),"")</f>
        <v/>
      </c>
      <c r="M1071" s="29" t="e">
        <f>IF(VLOOKUP($F1071,master!$B:$E,4,0)=1,1,ROUNDUP(I1071/VLOOKUP($F1071,master!$B:$E,4,0),0))</f>
        <v>#N/A</v>
      </c>
      <c r="N1071" s="25" t="str">
        <f ca="1">IF(A1071&gt;0,SUM(OFFSET(M1071,0,0,COUNTIF(K:K,K1071),1)),"")</f>
        <v/>
      </c>
      <c r="O1071" s="26" t="str">
        <f>IF(A1071&gt;0,IF(VLOOKUP($F1071,master!$B:$G,6,0)="대상",E1071,E1071-1),"")</f>
        <v/>
      </c>
      <c r="P1071" s="25" t="str">
        <f>IF(B1071&gt;0,B1071,"")</f>
        <v/>
      </c>
    </row>
    <row r="1072" spans="11:16" x14ac:dyDescent="0.15">
      <c r="K1072" s="29">
        <f>IF(A1072&gt;0,ROW(),K1071)</f>
        <v>400</v>
      </c>
      <c r="L1072" s="25" t="str">
        <f ca="1">IF(A1072&gt;0,SUM(OFFSET(I1072,0,0,COUNTIF(K:K,K1072),1)),"")</f>
        <v/>
      </c>
      <c r="M1072" s="29" t="e">
        <f>IF(VLOOKUP($F1072,master!$B:$E,4,0)=1,1,ROUNDUP(I1072/VLOOKUP($F1072,master!$B:$E,4,0),0))</f>
        <v>#N/A</v>
      </c>
      <c r="N1072" s="25" t="str">
        <f ca="1">IF(A1072&gt;0,SUM(OFFSET(M1072,0,0,COUNTIF(K:K,K1072),1)),"")</f>
        <v/>
      </c>
      <c r="O1072" s="26" t="str">
        <f>IF(A1072&gt;0,IF(VLOOKUP($F1072,master!$B:$G,6,0)="대상",E1072,E1072-1),"")</f>
        <v/>
      </c>
      <c r="P1072" s="25" t="str">
        <f>IF(B1072&gt;0,B1072,"")</f>
        <v/>
      </c>
    </row>
    <row r="1073" spans="11:16" x14ac:dyDescent="0.15">
      <c r="K1073" s="29">
        <f>IF(A1073&gt;0,ROW(),K1072)</f>
        <v>400</v>
      </c>
      <c r="L1073" s="25" t="str">
        <f ca="1">IF(A1073&gt;0,SUM(OFFSET(I1073,0,0,COUNTIF(K:K,K1073),1)),"")</f>
        <v/>
      </c>
      <c r="M1073" s="29" t="e">
        <f>IF(VLOOKUP($F1073,master!$B:$E,4,0)=1,1,ROUNDUP(I1073/VLOOKUP($F1073,master!$B:$E,4,0),0))</f>
        <v>#N/A</v>
      </c>
      <c r="N1073" s="25" t="str">
        <f ca="1">IF(A1073&gt;0,SUM(OFFSET(M1073,0,0,COUNTIF(K:K,K1073),1)),"")</f>
        <v/>
      </c>
      <c r="O1073" s="26" t="str">
        <f>IF(A1073&gt;0,IF(VLOOKUP($F1073,master!$B:$G,6,0)="대상",E1073,E1073-1),"")</f>
        <v/>
      </c>
      <c r="P1073" s="25" t="str">
        <f>IF(B1073&gt;0,B1073,"")</f>
        <v/>
      </c>
    </row>
    <row r="1074" spans="11:16" x14ac:dyDescent="0.15">
      <c r="K1074" s="29">
        <f>IF(A1074&gt;0,ROW(),K1073)</f>
        <v>400</v>
      </c>
      <c r="L1074" s="25" t="str">
        <f ca="1">IF(A1074&gt;0,SUM(OFFSET(I1074,0,0,COUNTIF(K:K,K1074),1)),"")</f>
        <v/>
      </c>
      <c r="M1074" s="29" t="e">
        <f>IF(VLOOKUP($F1074,master!$B:$E,4,0)=1,1,ROUNDUP(I1074/VLOOKUP($F1074,master!$B:$E,4,0),0))</f>
        <v>#N/A</v>
      </c>
      <c r="N1074" s="25" t="str">
        <f ca="1">IF(A1074&gt;0,SUM(OFFSET(M1074,0,0,COUNTIF(K:K,K1074),1)),"")</f>
        <v/>
      </c>
      <c r="O1074" s="26" t="str">
        <f>IF(A1074&gt;0,IF(VLOOKUP($F1074,master!$B:$G,6,0)="대상",E1074,E1074-1),"")</f>
        <v/>
      </c>
      <c r="P1074" s="25" t="str">
        <f>IF(B1074&gt;0,B1074,"")</f>
        <v/>
      </c>
    </row>
    <row r="1075" spans="11:16" x14ac:dyDescent="0.15">
      <c r="K1075" s="29">
        <f>IF(A1075&gt;0,ROW(),K1074)</f>
        <v>400</v>
      </c>
      <c r="L1075" s="25" t="str">
        <f ca="1">IF(A1075&gt;0,SUM(OFFSET(I1075,0,0,COUNTIF(K:K,K1075),1)),"")</f>
        <v/>
      </c>
      <c r="M1075" s="29" t="e">
        <f>IF(VLOOKUP($F1075,master!$B:$E,4,0)=1,1,ROUNDUP(I1075/VLOOKUP($F1075,master!$B:$E,4,0),0))</f>
        <v>#N/A</v>
      </c>
      <c r="N1075" s="25" t="str">
        <f ca="1">IF(A1075&gt;0,SUM(OFFSET(M1075,0,0,COUNTIF(K:K,K1075),1)),"")</f>
        <v/>
      </c>
      <c r="O1075" s="26" t="str">
        <f>IF(A1075&gt;0,IF(VLOOKUP($F1075,master!$B:$G,6,0)="대상",E1075,E1075-1),"")</f>
        <v/>
      </c>
      <c r="P1075" s="25" t="str">
        <f>IF(B1075&gt;0,B1075,"")</f>
        <v/>
      </c>
    </row>
    <row r="1076" spans="11:16" x14ac:dyDescent="0.15">
      <c r="K1076" s="29">
        <f>IF(A1076&gt;0,ROW(),K1075)</f>
        <v>400</v>
      </c>
      <c r="L1076" s="25" t="str">
        <f ca="1">IF(A1076&gt;0,SUM(OFFSET(I1076,0,0,COUNTIF(K:K,K1076),1)),"")</f>
        <v/>
      </c>
      <c r="M1076" s="29" t="e">
        <f>IF(VLOOKUP($F1076,master!$B:$E,4,0)=1,1,ROUNDUP(I1076/VLOOKUP($F1076,master!$B:$E,4,0),0))</f>
        <v>#N/A</v>
      </c>
      <c r="N1076" s="25" t="str">
        <f ca="1">IF(A1076&gt;0,SUM(OFFSET(M1076,0,0,COUNTIF(K:K,K1076),1)),"")</f>
        <v/>
      </c>
      <c r="O1076" s="26" t="str">
        <f>IF(A1076&gt;0,IF(VLOOKUP($F1076,master!$B:$G,6,0)="대상",E1076,E1076-1),"")</f>
        <v/>
      </c>
      <c r="P1076" s="25" t="str">
        <f>IF(B1076&gt;0,B1076,"")</f>
        <v/>
      </c>
    </row>
    <row r="1077" spans="11:16" x14ac:dyDescent="0.15">
      <c r="K1077" s="29">
        <f>IF(A1077&gt;0,ROW(),K1076)</f>
        <v>400</v>
      </c>
      <c r="L1077" s="25" t="str">
        <f ca="1">IF(A1077&gt;0,SUM(OFFSET(I1077,0,0,COUNTIF(K:K,K1077),1)),"")</f>
        <v/>
      </c>
      <c r="M1077" s="29" t="e">
        <f>IF(VLOOKUP($F1077,master!$B:$E,4,0)=1,1,ROUNDUP(I1077/VLOOKUP($F1077,master!$B:$E,4,0),0))</f>
        <v>#N/A</v>
      </c>
      <c r="N1077" s="25" t="str">
        <f ca="1">IF(A1077&gt;0,SUM(OFFSET(M1077,0,0,COUNTIF(K:K,K1077),1)),"")</f>
        <v/>
      </c>
      <c r="O1077" s="26" t="str">
        <f>IF(A1077&gt;0,IF(VLOOKUP($F1077,master!$B:$G,6,0)="대상",E1077,E1077-1),"")</f>
        <v/>
      </c>
      <c r="P1077" s="25" t="str">
        <f>IF(B1077&gt;0,B1077,"")</f>
        <v/>
      </c>
    </row>
    <row r="1078" spans="11:16" x14ac:dyDescent="0.15">
      <c r="K1078" s="29">
        <f>IF(A1078&gt;0,ROW(),K1077)</f>
        <v>400</v>
      </c>
      <c r="L1078" s="25" t="str">
        <f ca="1">IF(A1078&gt;0,SUM(OFFSET(I1078,0,0,COUNTIF(K:K,K1078),1)),"")</f>
        <v/>
      </c>
      <c r="M1078" s="29" t="e">
        <f>IF(VLOOKUP($F1078,master!$B:$E,4,0)=1,1,ROUNDUP(I1078/VLOOKUP($F1078,master!$B:$E,4,0),0))</f>
        <v>#N/A</v>
      </c>
      <c r="N1078" s="25" t="str">
        <f ca="1">IF(A1078&gt;0,SUM(OFFSET(M1078,0,0,COUNTIF(K:K,K1078),1)),"")</f>
        <v/>
      </c>
      <c r="O1078" s="26" t="str">
        <f>IF(A1078&gt;0,IF(VLOOKUP($F1078,master!$B:$G,6,0)="대상",E1078,E1078-1),"")</f>
        <v/>
      </c>
      <c r="P1078" s="25" t="str">
        <f>IF(B1078&gt;0,B1078,"")</f>
        <v/>
      </c>
    </row>
    <row r="1079" spans="11:16" x14ac:dyDescent="0.15">
      <c r="K1079" s="29">
        <f>IF(A1079&gt;0,ROW(),K1078)</f>
        <v>400</v>
      </c>
      <c r="L1079" s="25" t="str">
        <f ca="1">IF(A1079&gt;0,SUM(OFFSET(I1079,0,0,COUNTIF(K:K,K1079),1)),"")</f>
        <v/>
      </c>
      <c r="M1079" s="29" t="e">
        <f>IF(VLOOKUP($F1079,master!$B:$E,4,0)=1,1,ROUNDUP(I1079/VLOOKUP($F1079,master!$B:$E,4,0),0))</f>
        <v>#N/A</v>
      </c>
      <c r="N1079" s="25" t="str">
        <f ca="1">IF(A1079&gt;0,SUM(OFFSET(M1079,0,0,COUNTIF(K:K,K1079),1)),"")</f>
        <v/>
      </c>
      <c r="O1079" s="26" t="str">
        <f>IF(A1079&gt;0,IF(VLOOKUP($F1079,master!$B:$G,6,0)="대상",E1079,E1079-1),"")</f>
        <v/>
      </c>
      <c r="P1079" s="25" t="str">
        <f>IF(B1079&gt;0,B1079,"")</f>
        <v/>
      </c>
    </row>
    <row r="1080" spans="11:16" x14ac:dyDescent="0.15">
      <c r="K1080" s="29">
        <f>IF(A1080&gt;0,ROW(),K1079)</f>
        <v>400</v>
      </c>
      <c r="L1080" s="25" t="str">
        <f ca="1">IF(A1080&gt;0,SUM(OFFSET(I1080,0,0,COUNTIF(K:K,K1080),1)),"")</f>
        <v/>
      </c>
      <c r="M1080" s="29" t="e">
        <f>IF(VLOOKUP($F1080,master!$B:$E,4,0)=1,1,ROUNDUP(I1080/VLOOKUP($F1080,master!$B:$E,4,0),0))</f>
        <v>#N/A</v>
      </c>
      <c r="N1080" s="25" t="str">
        <f ca="1">IF(A1080&gt;0,SUM(OFFSET(M1080,0,0,COUNTIF(K:K,K1080),1)),"")</f>
        <v/>
      </c>
      <c r="O1080" s="26" t="str">
        <f>IF(A1080&gt;0,IF(VLOOKUP($F1080,master!$B:$G,6,0)="대상",E1080,E1080-1),"")</f>
        <v/>
      </c>
      <c r="P1080" s="25" t="str">
        <f>IF(B1080&gt;0,B1080,"")</f>
        <v/>
      </c>
    </row>
    <row r="1081" spans="11:16" x14ac:dyDescent="0.15">
      <c r="K1081" s="29">
        <f>IF(A1081&gt;0,ROW(),K1080)</f>
        <v>400</v>
      </c>
      <c r="L1081" s="25" t="str">
        <f ca="1">IF(A1081&gt;0,SUM(OFFSET(I1081,0,0,COUNTIF(K:K,K1081),1)),"")</f>
        <v/>
      </c>
      <c r="M1081" s="29" t="e">
        <f>IF(VLOOKUP($F1081,master!$B:$E,4,0)=1,1,ROUNDUP(I1081/VLOOKUP($F1081,master!$B:$E,4,0),0))</f>
        <v>#N/A</v>
      </c>
      <c r="N1081" s="25" t="str">
        <f ca="1">IF(A1081&gt;0,SUM(OFFSET(M1081,0,0,COUNTIF(K:K,K1081),1)),"")</f>
        <v/>
      </c>
      <c r="O1081" s="26" t="str">
        <f>IF(A1081&gt;0,IF(VLOOKUP($F1081,master!$B:$G,6,0)="대상",E1081,E1081-1),"")</f>
        <v/>
      </c>
      <c r="P1081" s="25" t="str">
        <f>IF(B1081&gt;0,B1081,"")</f>
        <v/>
      </c>
    </row>
    <row r="1082" spans="11:16" x14ac:dyDescent="0.15">
      <c r="K1082" s="29">
        <f>IF(A1082&gt;0,ROW(),K1081)</f>
        <v>400</v>
      </c>
      <c r="L1082" s="25" t="str">
        <f ca="1">IF(A1082&gt;0,SUM(OFFSET(I1082,0,0,COUNTIF(K:K,K1082),1)),"")</f>
        <v/>
      </c>
      <c r="M1082" s="29" t="e">
        <f>IF(VLOOKUP($F1082,master!$B:$E,4,0)=1,1,ROUNDUP(I1082/VLOOKUP($F1082,master!$B:$E,4,0),0))</f>
        <v>#N/A</v>
      </c>
      <c r="N1082" s="25" t="str">
        <f ca="1">IF(A1082&gt;0,SUM(OFFSET(M1082,0,0,COUNTIF(K:K,K1082),1)),"")</f>
        <v/>
      </c>
      <c r="O1082" s="26" t="str">
        <f>IF(A1082&gt;0,IF(VLOOKUP($F1082,master!$B:$G,6,0)="대상",E1082,E1082-1),"")</f>
        <v/>
      </c>
      <c r="P1082" s="25" t="str">
        <f>IF(B1082&gt;0,B1082,"")</f>
        <v/>
      </c>
    </row>
    <row r="1083" spans="11:16" x14ac:dyDescent="0.15">
      <c r="K1083" s="29">
        <f>IF(A1083&gt;0,ROW(),K1082)</f>
        <v>400</v>
      </c>
      <c r="L1083" s="25" t="str">
        <f ca="1">IF(A1083&gt;0,SUM(OFFSET(I1083,0,0,COUNTIF(K:K,K1083),1)),"")</f>
        <v/>
      </c>
      <c r="M1083" s="29" t="e">
        <f>IF(VLOOKUP($F1083,master!$B:$E,4,0)=1,1,ROUNDUP(I1083/VLOOKUP($F1083,master!$B:$E,4,0),0))</f>
        <v>#N/A</v>
      </c>
      <c r="N1083" s="25" t="str">
        <f ca="1">IF(A1083&gt;0,SUM(OFFSET(M1083,0,0,COUNTIF(K:K,K1083),1)),"")</f>
        <v/>
      </c>
      <c r="O1083" s="26" t="str">
        <f>IF(A1083&gt;0,IF(VLOOKUP($F1083,master!$B:$G,6,0)="대상",E1083,E1083-1),"")</f>
        <v/>
      </c>
      <c r="P1083" s="25" t="str">
        <f>IF(B1083&gt;0,B1083,"")</f>
        <v/>
      </c>
    </row>
    <row r="1084" spans="11:16" x14ac:dyDescent="0.15">
      <c r="K1084" s="29">
        <f>IF(A1084&gt;0,ROW(),K1083)</f>
        <v>400</v>
      </c>
      <c r="L1084" s="25" t="str">
        <f ca="1">IF(A1084&gt;0,SUM(OFFSET(I1084,0,0,COUNTIF(K:K,K1084),1)),"")</f>
        <v/>
      </c>
      <c r="M1084" s="29" t="e">
        <f>IF(VLOOKUP($F1084,master!$B:$E,4,0)=1,1,ROUNDUP(I1084/VLOOKUP($F1084,master!$B:$E,4,0),0))</f>
        <v>#N/A</v>
      </c>
      <c r="N1084" s="25" t="str">
        <f ca="1">IF(A1084&gt;0,SUM(OFFSET(M1084,0,0,COUNTIF(K:K,K1084),1)),"")</f>
        <v/>
      </c>
      <c r="O1084" s="26" t="str">
        <f>IF(A1084&gt;0,IF(VLOOKUP($F1084,master!$B:$G,6,0)="대상",E1084,E1084-1),"")</f>
        <v/>
      </c>
      <c r="P1084" s="25" t="str">
        <f>IF(B1084&gt;0,B1084,"")</f>
        <v/>
      </c>
    </row>
    <row r="1085" spans="11:16" x14ac:dyDescent="0.15">
      <c r="K1085" s="29">
        <f>IF(A1085&gt;0,ROW(),K1084)</f>
        <v>400</v>
      </c>
      <c r="L1085" s="25" t="str">
        <f ca="1">IF(A1085&gt;0,SUM(OFFSET(I1085,0,0,COUNTIF(K:K,K1085),1)),"")</f>
        <v/>
      </c>
      <c r="M1085" s="29" t="e">
        <f>IF(VLOOKUP($F1085,master!$B:$E,4,0)=1,1,ROUNDUP(I1085/VLOOKUP($F1085,master!$B:$E,4,0),0))</f>
        <v>#N/A</v>
      </c>
      <c r="N1085" s="25" t="str">
        <f ca="1">IF(A1085&gt;0,SUM(OFFSET(M1085,0,0,COUNTIF(K:K,K1085),1)),"")</f>
        <v/>
      </c>
      <c r="O1085" s="26" t="str">
        <f>IF(A1085&gt;0,IF(VLOOKUP($F1085,master!$B:$G,6,0)="대상",E1085,E1085-1),"")</f>
        <v/>
      </c>
      <c r="P1085" s="25" t="str">
        <f>IF(B1085&gt;0,B1085,"")</f>
        <v/>
      </c>
    </row>
    <row r="1086" spans="11:16" x14ac:dyDescent="0.15">
      <c r="K1086" s="29">
        <f>IF(A1086&gt;0,ROW(),K1085)</f>
        <v>400</v>
      </c>
      <c r="L1086" s="25" t="str">
        <f ca="1">IF(A1086&gt;0,SUM(OFFSET(I1086,0,0,COUNTIF(K:K,K1086),1)),"")</f>
        <v/>
      </c>
      <c r="M1086" s="29" t="e">
        <f>IF(VLOOKUP($F1086,master!$B:$E,4,0)=1,1,ROUNDUP(I1086/VLOOKUP($F1086,master!$B:$E,4,0),0))</f>
        <v>#N/A</v>
      </c>
      <c r="N1086" s="25" t="str">
        <f ca="1">IF(A1086&gt;0,SUM(OFFSET(M1086,0,0,COUNTIF(K:K,K1086),1)),"")</f>
        <v/>
      </c>
      <c r="O1086" s="26" t="str">
        <f>IF(A1086&gt;0,IF(VLOOKUP($F1086,master!$B:$G,6,0)="대상",E1086,E1086-1),"")</f>
        <v/>
      </c>
      <c r="P1086" s="25" t="str">
        <f>IF(B1086&gt;0,B1086,"")</f>
        <v/>
      </c>
    </row>
    <row r="1087" spans="11:16" x14ac:dyDescent="0.15">
      <c r="K1087" s="29">
        <f>IF(A1087&gt;0,ROW(),K1086)</f>
        <v>400</v>
      </c>
      <c r="L1087" s="25" t="str">
        <f ca="1">IF(A1087&gt;0,SUM(OFFSET(I1087,0,0,COUNTIF(K:K,K1087),1)),"")</f>
        <v/>
      </c>
      <c r="M1087" s="29" t="e">
        <f>IF(VLOOKUP($F1087,master!$B:$E,4,0)=1,1,ROUNDUP(I1087/VLOOKUP($F1087,master!$B:$E,4,0),0))</f>
        <v>#N/A</v>
      </c>
      <c r="N1087" s="25" t="str">
        <f ca="1">IF(A1087&gt;0,SUM(OFFSET(M1087,0,0,COUNTIF(K:K,K1087),1)),"")</f>
        <v/>
      </c>
      <c r="O1087" s="26" t="str">
        <f>IF(A1087&gt;0,IF(VLOOKUP($F1087,master!$B:$G,6,0)="대상",E1087,E1087-1),"")</f>
        <v/>
      </c>
      <c r="P1087" s="25" t="str">
        <f>IF(B1087&gt;0,B1087,"")</f>
        <v/>
      </c>
    </row>
    <row r="1088" spans="11:16" x14ac:dyDescent="0.15">
      <c r="K1088" s="29">
        <f>IF(A1088&gt;0,ROW(),K1087)</f>
        <v>400</v>
      </c>
      <c r="L1088" s="25" t="str">
        <f ca="1">IF(A1088&gt;0,SUM(OFFSET(I1088,0,0,COUNTIF(K:K,K1088),1)),"")</f>
        <v/>
      </c>
      <c r="M1088" s="29" t="e">
        <f>IF(VLOOKUP($F1088,master!$B:$E,4,0)=1,1,ROUNDUP(I1088/VLOOKUP($F1088,master!$B:$E,4,0),0))</f>
        <v>#N/A</v>
      </c>
      <c r="N1088" s="25" t="str">
        <f ca="1">IF(A1088&gt;0,SUM(OFFSET(M1088,0,0,COUNTIF(K:K,K1088),1)),"")</f>
        <v/>
      </c>
      <c r="O1088" s="26" t="str">
        <f>IF(A1088&gt;0,IF(VLOOKUP($F1088,master!$B:$G,6,0)="대상",E1088,E1088-1),"")</f>
        <v/>
      </c>
      <c r="P1088" s="25" t="str">
        <f>IF(B1088&gt;0,B1088,"")</f>
        <v/>
      </c>
    </row>
    <row r="1089" spans="11:16" x14ac:dyDescent="0.15">
      <c r="K1089" s="29">
        <f>IF(A1089&gt;0,ROW(),K1088)</f>
        <v>400</v>
      </c>
      <c r="L1089" s="25" t="str">
        <f ca="1">IF(A1089&gt;0,SUM(OFFSET(I1089,0,0,COUNTIF(K:K,K1089),1)),"")</f>
        <v/>
      </c>
      <c r="M1089" s="29" t="e">
        <f>IF(VLOOKUP($F1089,master!$B:$E,4,0)=1,1,ROUNDUP(I1089/VLOOKUP($F1089,master!$B:$E,4,0),0))</f>
        <v>#N/A</v>
      </c>
      <c r="N1089" s="25" t="str">
        <f ca="1">IF(A1089&gt;0,SUM(OFFSET(M1089,0,0,COUNTIF(K:K,K1089),1)),"")</f>
        <v/>
      </c>
      <c r="O1089" s="26" t="str">
        <f>IF(A1089&gt;0,IF(VLOOKUP($F1089,master!$B:$G,6,0)="대상",E1089,E1089-1),"")</f>
        <v/>
      </c>
      <c r="P1089" s="25" t="str">
        <f>IF(B1089&gt;0,B1089,"")</f>
        <v/>
      </c>
    </row>
    <row r="1090" spans="11:16" x14ac:dyDescent="0.15">
      <c r="K1090" s="29">
        <f>IF(A1090&gt;0,ROW(),K1089)</f>
        <v>400</v>
      </c>
      <c r="L1090" s="25" t="str">
        <f ca="1">IF(A1090&gt;0,SUM(OFFSET(I1090,0,0,COUNTIF(K:K,K1090),1)),"")</f>
        <v/>
      </c>
      <c r="M1090" s="29" t="e">
        <f>IF(VLOOKUP($F1090,master!$B:$E,4,0)=1,1,ROUNDUP(I1090/VLOOKUP($F1090,master!$B:$E,4,0),0))</f>
        <v>#N/A</v>
      </c>
      <c r="N1090" s="25" t="str">
        <f ca="1">IF(A1090&gt;0,SUM(OFFSET(M1090,0,0,COUNTIF(K:K,K1090),1)),"")</f>
        <v/>
      </c>
      <c r="O1090" s="26" t="str">
        <f>IF(A1090&gt;0,IF(VLOOKUP($F1090,master!$B:$G,6,0)="대상",E1090,E1090-1),"")</f>
        <v/>
      </c>
      <c r="P1090" s="25" t="str">
        <f>IF(B1090&gt;0,B1090,"")</f>
        <v/>
      </c>
    </row>
    <row r="1091" spans="11:16" x14ac:dyDescent="0.15">
      <c r="K1091" s="29">
        <f>IF(A1091&gt;0,ROW(),K1090)</f>
        <v>400</v>
      </c>
      <c r="L1091" s="25" t="str">
        <f ca="1">IF(A1091&gt;0,SUM(OFFSET(I1091,0,0,COUNTIF(K:K,K1091),1)),"")</f>
        <v/>
      </c>
      <c r="M1091" s="29" t="e">
        <f>IF(VLOOKUP($F1091,master!$B:$E,4,0)=1,1,ROUNDUP(I1091/VLOOKUP($F1091,master!$B:$E,4,0),0))</f>
        <v>#N/A</v>
      </c>
      <c r="N1091" s="25" t="str">
        <f ca="1">IF(A1091&gt;0,SUM(OFFSET(M1091,0,0,COUNTIF(K:K,K1091),1)),"")</f>
        <v/>
      </c>
      <c r="O1091" s="26" t="str">
        <f>IF(A1091&gt;0,IF(VLOOKUP($F1091,master!$B:$G,6,0)="대상",E1091,E1091-1),"")</f>
        <v/>
      </c>
      <c r="P1091" s="25" t="str">
        <f>IF(B1091&gt;0,B1091,"")</f>
        <v/>
      </c>
    </row>
    <row r="1092" spans="11:16" x14ac:dyDescent="0.15">
      <c r="K1092" s="29">
        <f>IF(A1092&gt;0,ROW(),K1091)</f>
        <v>400</v>
      </c>
      <c r="L1092" s="25" t="str">
        <f ca="1">IF(A1092&gt;0,SUM(OFFSET(I1092,0,0,COUNTIF(K:K,K1092),1)),"")</f>
        <v/>
      </c>
      <c r="M1092" s="29" t="e">
        <f>IF(VLOOKUP($F1092,master!$B:$E,4,0)=1,1,ROUNDUP(I1092/VLOOKUP($F1092,master!$B:$E,4,0),0))</f>
        <v>#N/A</v>
      </c>
      <c r="N1092" s="25" t="str">
        <f ca="1">IF(A1092&gt;0,SUM(OFFSET(M1092,0,0,COUNTIF(K:K,K1092),1)),"")</f>
        <v/>
      </c>
      <c r="O1092" s="26" t="str">
        <f>IF(A1092&gt;0,IF(VLOOKUP($F1092,master!$B:$G,6,0)="대상",E1092,E1092-1),"")</f>
        <v/>
      </c>
      <c r="P1092" s="25" t="str">
        <f>IF(B1092&gt;0,B1092,"")</f>
        <v/>
      </c>
    </row>
    <row r="1093" spans="11:16" x14ac:dyDescent="0.15">
      <c r="K1093" s="29">
        <f>IF(A1093&gt;0,ROW(),K1092)</f>
        <v>400</v>
      </c>
      <c r="L1093" s="25" t="str">
        <f ca="1">IF(A1093&gt;0,SUM(OFFSET(I1093,0,0,COUNTIF(K:K,K1093),1)),"")</f>
        <v/>
      </c>
      <c r="M1093" s="29" t="e">
        <f>IF(VLOOKUP($F1093,master!$B:$E,4,0)=1,1,ROUNDUP(I1093/VLOOKUP($F1093,master!$B:$E,4,0),0))</f>
        <v>#N/A</v>
      </c>
      <c r="N1093" s="25" t="str">
        <f ca="1">IF(A1093&gt;0,SUM(OFFSET(M1093,0,0,COUNTIF(K:K,K1093),1)),"")</f>
        <v/>
      </c>
      <c r="O1093" s="26" t="str">
        <f>IF(A1093&gt;0,IF(VLOOKUP($F1093,master!$B:$G,6,0)="대상",E1093,E1093-1),"")</f>
        <v/>
      </c>
      <c r="P1093" s="25" t="str">
        <f>IF(B1093&gt;0,B1093,"")</f>
        <v/>
      </c>
    </row>
    <row r="1094" spans="11:16" x14ac:dyDescent="0.15">
      <c r="K1094" s="29">
        <f>IF(A1094&gt;0,ROW(),K1093)</f>
        <v>400</v>
      </c>
      <c r="L1094" s="25" t="str">
        <f ca="1">IF(A1094&gt;0,SUM(OFFSET(I1094,0,0,COUNTIF(K:K,K1094),1)),"")</f>
        <v/>
      </c>
      <c r="M1094" s="29" t="e">
        <f>IF(VLOOKUP($F1094,master!$B:$E,4,0)=1,1,ROUNDUP(I1094/VLOOKUP($F1094,master!$B:$E,4,0),0))</f>
        <v>#N/A</v>
      </c>
      <c r="N1094" s="25" t="str">
        <f ca="1">IF(A1094&gt;0,SUM(OFFSET(M1094,0,0,COUNTIF(K:K,K1094),1)),"")</f>
        <v/>
      </c>
      <c r="O1094" s="26" t="str">
        <f>IF(A1094&gt;0,IF(VLOOKUP($F1094,master!$B:$G,6,0)="대상",E1094,E1094-1),"")</f>
        <v/>
      </c>
      <c r="P1094" s="25" t="str">
        <f>IF(B1094&gt;0,B1094,"")</f>
        <v/>
      </c>
    </row>
    <row r="1095" spans="11:16" x14ac:dyDescent="0.15">
      <c r="K1095" s="29">
        <f>IF(A1095&gt;0,ROW(),K1094)</f>
        <v>400</v>
      </c>
      <c r="L1095" s="25" t="str">
        <f ca="1">IF(A1095&gt;0,SUM(OFFSET(I1095,0,0,COUNTIF(K:K,K1095),1)),"")</f>
        <v/>
      </c>
      <c r="M1095" s="29" t="e">
        <f>IF(VLOOKUP($F1095,master!$B:$E,4,0)=1,1,ROUNDUP(I1095/VLOOKUP($F1095,master!$B:$E,4,0),0))</f>
        <v>#N/A</v>
      </c>
      <c r="N1095" s="25" t="str">
        <f ca="1">IF(A1095&gt;0,SUM(OFFSET(M1095,0,0,COUNTIF(K:K,K1095),1)),"")</f>
        <v/>
      </c>
      <c r="O1095" s="26" t="str">
        <f>IF(A1095&gt;0,IF(VLOOKUP($F1095,master!$B:$G,6,0)="대상",E1095,E1095-1),"")</f>
        <v/>
      </c>
      <c r="P1095" s="25" t="str">
        <f>IF(B1095&gt;0,B1095,"")</f>
        <v/>
      </c>
    </row>
    <row r="1096" spans="11:16" x14ac:dyDescent="0.15">
      <c r="K1096" s="29">
        <f>IF(A1096&gt;0,ROW(),K1095)</f>
        <v>400</v>
      </c>
      <c r="L1096" s="25" t="str">
        <f ca="1">IF(A1096&gt;0,SUM(OFFSET(I1096,0,0,COUNTIF(K:K,K1096),1)),"")</f>
        <v/>
      </c>
      <c r="M1096" s="29" t="e">
        <f>IF(VLOOKUP($F1096,master!$B:$E,4,0)=1,1,ROUNDUP(I1096/VLOOKUP($F1096,master!$B:$E,4,0),0))</f>
        <v>#N/A</v>
      </c>
      <c r="N1096" s="25" t="str">
        <f ca="1">IF(A1096&gt;0,SUM(OFFSET(M1096,0,0,COUNTIF(K:K,K1096),1)),"")</f>
        <v/>
      </c>
      <c r="O1096" s="26" t="str">
        <f>IF(A1096&gt;0,IF(VLOOKUP($F1096,master!$B:$G,6,0)="대상",E1096,E1096-1),"")</f>
        <v/>
      </c>
      <c r="P1096" s="25" t="str">
        <f>IF(B1096&gt;0,B1096,"")</f>
        <v/>
      </c>
    </row>
    <row r="1097" spans="11:16" x14ac:dyDescent="0.15">
      <c r="K1097" s="29">
        <f>IF(A1097&gt;0,ROW(),K1096)</f>
        <v>400</v>
      </c>
      <c r="L1097" s="25" t="str">
        <f ca="1">IF(A1097&gt;0,SUM(OFFSET(I1097,0,0,COUNTIF(K:K,K1097),1)),"")</f>
        <v/>
      </c>
      <c r="M1097" s="29" t="e">
        <f>IF(VLOOKUP($F1097,master!$B:$E,4,0)=1,1,ROUNDUP(I1097/VLOOKUP($F1097,master!$B:$E,4,0),0))</f>
        <v>#N/A</v>
      </c>
      <c r="N1097" s="25" t="str">
        <f ca="1">IF(A1097&gt;0,SUM(OFFSET(M1097,0,0,COUNTIF(K:K,K1097),1)),"")</f>
        <v/>
      </c>
      <c r="O1097" s="26" t="str">
        <f>IF(A1097&gt;0,IF(VLOOKUP($F1097,master!$B:$G,6,0)="대상",E1097,E1097-1),"")</f>
        <v/>
      </c>
      <c r="P1097" s="25" t="str">
        <f>IF(B1097&gt;0,B1097,"")</f>
        <v/>
      </c>
    </row>
    <row r="1098" spans="11:16" x14ac:dyDescent="0.15">
      <c r="K1098" s="29">
        <f>IF(A1098&gt;0,ROW(),K1097)</f>
        <v>400</v>
      </c>
      <c r="L1098" s="25" t="str">
        <f ca="1">IF(A1098&gt;0,SUM(OFFSET(I1098,0,0,COUNTIF(K:K,K1098),1)),"")</f>
        <v/>
      </c>
      <c r="M1098" s="29" t="e">
        <f>IF(VLOOKUP($F1098,master!$B:$E,4,0)=1,1,ROUNDUP(I1098/VLOOKUP($F1098,master!$B:$E,4,0),0))</f>
        <v>#N/A</v>
      </c>
      <c r="N1098" s="25" t="str">
        <f ca="1">IF(A1098&gt;0,SUM(OFFSET(M1098,0,0,COUNTIF(K:K,K1098),1)),"")</f>
        <v/>
      </c>
      <c r="O1098" s="26" t="str">
        <f>IF(A1098&gt;0,IF(VLOOKUP($F1098,master!$B:$G,6,0)="대상",E1098,E1098-1),"")</f>
        <v/>
      </c>
      <c r="P1098" s="25" t="str">
        <f>IF(B1098&gt;0,B1098,"")</f>
        <v/>
      </c>
    </row>
    <row r="1099" spans="11:16" x14ac:dyDescent="0.15">
      <c r="K1099" s="29">
        <f>IF(A1099&gt;0,ROW(),K1098)</f>
        <v>400</v>
      </c>
      <c r="L1099" s="25" t="str">
        <f ca="1">IF(A1099&gt;0,SUM(OFFSET(I1099,0,0,COUNTIF(K:K,K1099),1)),"")</f>
        <v/>
      </c>
      <c r="M1099" s="29" t="e">
        <f>IF(VLOOKUP($F1099,master!$B:$E,4,0)=1,1,ROUNDUP(I1099/VLOOKUP($F1099,master!$B:$E,4,0),0))</f>
        <v>#N/A</v>
      </c>
      <c r="N1099" s="25" t="str">
        <f ca="1">IF(A1099&gt;0,SUM(OFFSET(M1099,0,0,COUNTIF(K:K,K1099),1)),"")</f>
        <v/>
      </c>
      <c r="O1099" s="26" t="str">
        <f>IF(A1099&gt;0,IF(VLOOKUP($F1099,master!$B:$G,6,0)="대상",E1099,E1099-1),"")</f>
        <v/>
      </c>
      <c r="P1099" s="25" t="str">
        <f>IF(B1099&gt;0,B1099,"")</f>
        <v/>
      </c>
    </row>
    <row r="1100" spans="11:16" x14ac:dyDescent="0.15">
      <c r="K1100" s="29">
        <f>IF(A1100&gt;0,ROW(),K1099)</f>
        <v>400</v>
      </c>
      <c r="L1100" s="25" t="str">
        <f ca="1">IF(A1100&gt;0,SUM(OFFSET(I1100,0,0,COUNTIF(K:K,K1100),1)),"")</f>
        <v/>
      </c>
      <c r="M1100" s="29" t="e">
        <f>IF(VLOOKUP($F1100,master!$B:$E,4,0)=1,1,ROUNDUP(I1100/VLOOKUP($F1100,master!$B:$E,4,0),0))</f>
        <v>#N/A</v>
      </c>
      <c r="N1100" s="25" t="str">
        <f ca="1">IF(A1100&gt;0,SUM(OFFSET(M1100,0,0,COUNTIF(K:K,K1100),1)),"")</f>
        <v/>
      </c>
      <c r="O1100" s="26" t="str">
        <f>IF(A1100&gt;0,IF(VLOOKUP($F1100,master!$B:$G,6,0)="대상",E1100,E1100-1),"")</f>
        <v/>
      </c>
      <c r="P1100" s="25" t="str">
        <f>IF(B1100&gt;0,B1100,"")</f>
        <v/>
      </c>
    </row>
    <row r="1101" spans="11:16" x14ac:dyDescent="0.15">
      <c r="K1101" s="29">
        <f>IF(A1101&gt;0,ROW(),K1100)</f>
        <v>400</v>
      </c>
      <c r="L1101" s="25" t="str">
        <f ca="1">IF(A1101&gt;0,SUM(OFFSET(I1101,0,0,COUNTIF(K:K,K1101),1)),"")</f>
        <v/>
      </c>
      <c r="M1101" s="29" t="e">
        <f>IF(VLOOKUP($F1101,master!$B:$E,4,0)=1,1,ROUNDUP(I1101/VLOOKUP($F1101,master!$B:$E,4,0),0))</f>
        <v>#N/A</v>
      </c>
      <c r="N1101" s="25" t="str">
        <f ca="1">IF(A1101&gt;0,SUM(OFFSET(M1101,0,0,COUNTIF(K:K,K1101),1)),"")</f>
        <v/>
      </c>
      <c r="O1101" s="26" t="str">
        <f>IF(A1101&gt;0,IF(VLOOKUP($F1101,master!$B:$G,6,0)="대상",E1101,E1101-1),"")</f>
        <v/>
      </c>
      <c r="P1101" s="25" t="str">
        <f>IF(B1101&gt;0,B1101,"")</f>
        <v/>
      </c>
    </row>
    <row r="1102" spans="11:16" x14ac:dyDescent="0.15">
      <c r="K1102" s="29">
        <f>IF(A1102&gt;0,ROW(),K1101)</f>
        <v>400</v>
      </c>
      <c r="L1102" s="25" t="str">
        <f ca="1">IF(A1102&gt;0,SUM(OFFSET(I1102,0,0,COUNTIF(K:K,K1102),1)),"")</f>
        <v/>
      </c>
      <c r="M1102" s="29" t="e">
        <f>IF(VLOOKUP($F1102,master!$B:$E,4,0)=1,1,ROUNDUP(I1102/VLOOKUP($F1102,master!$B:$E,4,0),0))</f>
        <v>#N/A</v>
      </c>
      <c r="N1102" s="25" t="str">
        <f ca="1">IF(A1102&gt;0,SUM(OFFSET(M1102,0,0,COUNTIF(K:K,K1102),1)),"")</f>
        <v/>
      </c>
      <c r="O1102" s="26" t="str">
        <f>IF(A1102&gt;0,IF(VLOOKUP($F1102,master!$B:$G,6,0)="대상",E1102,E1102-1),"")</f>
        <v/>
      </c>
      <c r="P1102" s="25" t="str">
        <f>IF(B1102&gt;0,B1102,"")</f>
        <v/>
      </c>
    </row>
    <row r="1103" spans="11:16" x14ac:dyDescent="0.15">
      <c r="K1103" s="29">
        <f>IF(A1103&gt;0,ROW(),K1102)</f>
        <v>400</v>
      </c>
      <c r="L1103" s="25" t="str">
        <f ca="1">IF(A1103&gt;0,SUM(OFFSET(I1103,0,0,COUNTIF(K:K,K1103),1)),"")</f>
        <v/>
      </c>
      <c r="M1103" s="29" t="e">
        <f>IF(VLOOKUP($F1103,master!$B:$E,4,0)=1,1,ROUNDUP(I1103/VLOOKUP($F1103,master!$B:$E,4,0),0))</f>
        <v>#N/A</v>
      </c>
      <c r="N1103" s="25" t="str">
        <f ca="1">IF(A1103&gt;0,SUM(OFFSET(M1103,0,0,COUNTIF(K:K,K1103),1)),"")</f>
        <v/>
      </c>
      <c r="O1103" s="26" t="str">
        <f>IF(A1103&gt;0,IF(VLOOKUP($F1103,master!$B:$G,6,0)="대상",E1103,E1103-1),"")</f>
        <v/>
      </c>
      <c r="P1103" s="25" t="str">
        <f>IF(B1103&gt;0,B1103,"")</f>
        <v/>
      </c>
    </row>
    <row r="1104" spans="11:16" x14ac:dyDescent="0.15">
      <c r="K1104" s="29">
        <f>IF(A1104&gt;0,ROW(),K1103)</f>
        <v>400</v>
      </c>
      <c r="L1104" s="25" t="str">
        <f ca="1">IF(A1104&gt;0,SUM(OFFSET(I1104,0,0,COUNTIF(K:K,K1104),1)),"")</f>
        <v/>
      </c>
      <c r="M1104" s="29" t="e">
        <f>IF(VLOOKUP($F1104,master!$B:$E,4,0)=1,1,ROUNDUP(I1104/VLOOKUP($F1104,master!$B:$E,4,0),0))</f>
        <v>#N/A</v>
      </c>
      <c r="N1104" s="25" t="str">
        <f ca="1">IF(A1104&gt;0,SUM(OFFSET(M1104,0,0,COUNTIF(K:K,K1104),1)),"")</f>
        <v/>
      </c>
      <c r="O1104" s="26" t="str">
        <f>IF(A1104&gt;0,IF(VLOOKUP($F1104,master!$B:$G,6,0)="대상",E1104,E1104-1),"")</f>
        <v/>
      </c>
      <c r="P1104" s="25" t="str">
        <f>IF(B1104&gt;0,B1104,"")</f>
        <v/>
      </c>
    </row>
    <row r="1105" spans="11:16" x14ac:dyDescent="0.15">
      <c r="K1105" s="29">
        <f>IF(A1105&gt;0,ROW(),K1104)</f>
        <v>400</v>
      </c>
      <c r="L1105" s="25" t="str">
        <f ca="1">IF(A1105&gt;0,SUM(OFFSET(I1105,0,0,COUNTIF(K:K,K1105),1)),"")</f>
        <v/>
      </c>
      <c r="M1105" s="29" t="e">
        <f>IF(VLOOKUP($F1105,master!$B:$E,4,0)=1,1,ROUNDUP(I1105/VLOOKUP($F1105,master!$B:$E,4,0),0))</f>
        <v>#N/A</v>
      </c>
      <c r="N1105" s="25" t="str">
        <f ca="1">IF(A1105&gt;0,SUM(OFFSET(M1105,0,0,COUNTIF(K:K,K1105),1)),"")</f>
        <v/>
      </c>
      <c r="O1105" s="26" t="str">
        <f>IF(A1105&gt;0,IF(VLOOKUP($F1105,master!$B:$G,6,0)="대상",E1105,E1105-1),"")</f>
        <v/>
      </c>
      <c r="P1105" s="25" t="str">
        <f>IF(B1105&gt;0,B1105,"")</f>
        <v/>
      </c>
    </row>
    <row r="1106" spans="11:16" x14ac:dyDescent="0.15">
      <c r="K1106" s="29">
        <f>IF(A1106&gt;0,ROW(),K1105)</f>
        <v>400</v>
      </c>
      <c r="L1106" s="25" t="str">
        <f ca="1">IF(A1106&gt;0,SUM(OFFSET(I1106,0,0,COUNTIF(K:K,K1106),1)),"")</f>
        <v/>
      </c>
      <c r="M1106" s="29" t="e">
        <f>IF(VLOOKUP($F1106,master!$B:$E,4,0)=1,1,ROUNDUP(I1106/VLOOKUP($F1106,master!$B:$E,4,0),0))</f>
        <v>#N/A</v>
      </c>
      <c r="N1106" s="25" t="str">
        <f ca="1">IF(A1106&gt;0,SUM(OFFSET(M1106,0,0,COUNTIF(K:K,K1106),1)),"")</f>
        <v/>
      </c>
      <c r="O1106" s="26" t="str">
        <f>IF(A1106&gt;0,IF(VLOOKUP($F1106,master!$B:$G,6,0)="대상",E1106,E1106-1),"")</f>
        <v/>
      </c>
      <c r="P1106" s="25" t="str">
        <f>IF(B1106&gt;0,B1106,"")</f>
        <v/>
      </c>
    </row>
    <row r="1107" spans="11:16" x14ac:dyDescent="0.15">
      <c r="K1107" s="29">
        <f>IF(A1107&gt;0,ROW(),K1106)</f>
        <v>400</v>
      </c>
      <c r="L1107" s="25" t="str">
        <f ca="1">IF(A1107&gt;0,SUM(OFFSET(I1107,0,0,COUNTIF(K:K,K1107),1)),"")</f>
        <v/>
      </c>
      <c r="M1107" s="29" t="e">
        <f>IF(VLOOKUP($F1107,master!$B:$E,4,0)=1,1,ROUNDUP(I1107/VLOOKUP($F1107,master!$B:$E,4,0),0))</f>
        <v>#N/A</v>
      </c>
      <c r="N1107" s="25" t="str">
        <f ca="1">IF(A1107&gt;0,SUM(OFFSET(M1107,0,0,COUNTIF(K:K,K1107),1)),"")</f>
        <v/>
      </c>
      <c r="O1107" s="26" t="str">
        <f>IF(A1107&gt;0,IF(VLOOKUP($F1107,master!$B:$G,6,0)="대상",E1107,E1107-1),"")</f>
        <v/>
      </c>
      <c r="P1107" s="25" t="str">
        <f>IF(B1107&gt;0,B1107,"")</f>
        <v/>
      </c>
    </row>
    <row r="1108" spans="11:16" x14ac:dyDescent="0.15">
      <c r="K1108" s="29">
        <f>IF(A1108&gt;0,ROW(),K1107)</f>
        <v>400</v>
      </c>
      <c r="L1108" s="25" t="str">
        <f ca="1">IF(A1108&gt;0,SUM(OFFSET(I1108,0,0,COUNTIF(K:K,K1108),1)),"")</f>
        <v/>
      </c>
      <c r="M1108" s="29" t="e">
        <f>IF(VLOOKUP($F1108,master!$B:$E,4,0)=1,1,ROUNDUP(I1108/VLOOKUP($F1108,master!$B:$E,4,0),0))</f>
        <v>#N/A</v>
      </c>
      <c r="N1108" s="25" t="str">
        <f ca="1">IF(A1108&gt;0,SUM(OFFSET(M1108,0,0,COUNTIF(K:K,K1108),1)),"")</f>
        <v/>
      </c>
      <c r="O1108" s="26" t="str">
        <f>IF(A1108&gt;0,IF(VLOOKUP($F1108,master!$B:$G,6,0)="대상",E1108,E1108-1),"")</f>
        <v/>
      </c>
      <c r="P1108" s="25" t="str">
        <f>IF(B1108&gt;0,B1108,"")</f>
        <v/>
      </c>
    </row>
    <row r="1109" spans="11:16" x14ac:dyDescent="0.15">
      <c r="K1109" s="29">
        <f>IF(A1109&gt;0,ROW(),K1108)</f>
        <v>400</v>
      </c>
      <c r="L1109" s="25" t="str">
        <f ca="1">IF(A1109&gt;0,SUM(OFFSET(I1109,0,0,COUNTIF(K:K,K1109),1)),"")</f>
        <v/>
      </c>
      <c r="M1109" s="29" t="e">
        <f>IF(VLOOKUP($F1109,master!$B:$E,4,0)=1,1,ROUNDUP(I1109/VLOOKUP($F1109,master!$B:$E,4,0),0))</f>
        <v>#N/A</v>
      </c>
      <c r="N1109" s="25" t="str">
        <f ca="1">IF(A1109&gt;0,SUM(OFFSET(M1109,0,0,COUNTIF(K:K,K1109),1)),"")</f>
        <v/>
      </c>
      <c r="O1109" s="26" t="str">
        <f>IF(A1109&gt;0,IF(VLOOKUP($F1109,master!$B:$G,6,0)="대상",E1109,E1109-1),"")</f>
        <v/>
      </c>
      <c r="P1109" s="25" t="str">
        <f>IF(B1109&gt;0,B1109,"")</f>
        <v/>
      </c>
    </row>
    <row r="1110" spans="11:16" x14ac:dyDescent="0.15">
      <c r="K1110" s="29">
        <f>IF(A1110&gt;0,ROW(),K1109)</f>
        <v>400</v>
      </c>
      <c r="L1110" s="25" t="str">
        <f ca="1">IF(A1110&gt;0,SUM(OFFSET(I1110,0,0,COUNTIF(K:K,K1110),1)),"")</f>
        <v/>
      </c>
      <c r="M1110" s="29" t="e">
        <f>IF(VLOOKUP($F1110,master!$B:$E,4,0)=1,1,ROUNDUP(I1110/VLOOKUP($F1110,master!$B:$E,4,0),0))</f>
        <v>#N/A</v>
      </c>
      <c r="N1110" s="25" t="str">
        <f ca="1">IF(A1110&gt;0,SUM(OFFSET(M1110,0,0,COUNTIF(K:K,K1110),1)),"")</f>
        <v/>
      </c>
      <c r="O1110" s="26" t="str">
        <f>IF(A1110&gt;0,IF(VLOOKUP($F1110,master!$B:$G,6,0)="대상",E1110,E1110-1),"")</f>
        <v/>
      </c>
      <c r="P1110" s="25" t="str">
        <f>IF(B1110&gt;0,B1110,"")</f>
        <v/>
      </c>
    </row>
    <row r="1111" spans="11:16" x14ac:dyDescent="0.15">
      <c r="K1111" s="29">
        <f>IF(A1111&gt;0,ROW(),K1110)</f>
        <v>400</v>
      </c>
      <c r="L1111" s="25" t="str">
        <f ca="1">IF(A1111&gt;0,SUM(OFFSET(I1111,0,0,COUNTIF(K:K,K1111),1)),"")</f>
        <v/>
      </c>
      <c r="M1111" s="29" t="e">
        <f>IF(VLOOKUP($F1111,master!$B:$E,4,0)=1,1,ROUNDUP(I1111/VLOOKUP($F1111,master!$B:$E,4,0),0))</f>
        <v>#N/A</v>
      </c>
      <c r="N1111" s="25" t="str">
        <f ca="1">IF(A1111&gt;0,SUM(OFFSET(M1111,0,0,COUNTIF(K:K,K1111),1)),"")</f>
        <v/>
      </c>
      <c r="O1111" s="26" t="str">
        <f>IF(A1111&gt;0,IF(VLOOKUP($F1111,master!$B:$G,6,0)="대상",E1111,E1111-1),"")</f>
        <v/>
      </c>
      <c r="P1111" s="25" t="str">
        <f>IF(B1111&gt;0,B1111,"")</f>
        <v/>
      </c>
    </row>
    <row r="1112" spans="11:16" x14ac:dyDescent="0.15">
      <c r="K1112" s="29">
        <f>IF(A1112&gt;0,ROW(),K1111)</f>
        <v>400</v>
      </c>
      <c r="L1112" s="25" t="str">
        <f ca="1">IF(A1112&gt;0,SUM(OFFSET(I1112,0,0,COUNTIF(K:K,K1112),1)),"")</f>
        <v/>
      </c>
      <c r="M1112" s="29" t="e">
        <f>IF(VLOOKUP($F1112,master!$B:$E,4,0)=1,1,ROUNDUP(I1112/VLOOKUP($F1112,master!$B:$E,4,0),0))</f>
        <v>#N/A</v>
      </c>
      <c r="N1112" s="25" t="str">
        <f ca="1">IF(A1112&gt;0,SUM(OFFSET(M1112,0,0,COUNTIF(K:K,K1112),1)),"")</f>
        <v/>
      </c>
      <c r="O1112" s="26" t="str">
        <f>IF(A1112&gt;0,IF(VLOOKUP($F1112,master!$B:$G,6,0)="대상",E1112,E1112-1),"")</f>
        <v/>
      </c>
      <c r="P1112" s="25" t="str">
        <f>IF(B1112&gt;0,B1112,"")</f>
        <v/>
      </c>
    </row>
    <row r="1113" spans="11:16" x14ac:dyDescent="0.15">
      <c r="K1113" s="29">
        <f>IF(A1113&gt;0,ROW(),K1112)</f>
        <v>400</v>
      </c>
      <c r="L1113" s="25" t="str">
        <f ca="1">IF(A1113&gt;0,SUM(OFFSET(I1113,0,0,COUNTIF(K:K,K1113),1)),"")</f>
        <v/>
      </c>
      <c r="M1113" s="29" t="e">
        <f>IF(VLOOKUP($F1113,master!$B:$E,4,0)=1,1,ROUNDUP(I1113/VLOOKUP($F1113,master!$B:$E,4,0),0))</f>
        <v>#N/A</v>
      </c>
      <c r="N1113" s="25" t="str">
        <f ca="1">IF(A1113&gt;0,SUM(OFFSET(M1113,0,0,COUNTIF(K:K,K1113),1)),"")</f>
        <v/>
      </c>
      <c r="O1113" s="26" t="str">
        <f>IF(A1113&gt;0,IF(VLOOKUP($F1113,master!$B:$G,6,0)="대상",E1113,E1113-1),"")</f>
        <v/>
      </c>
      <c r="P1113" s="25" t="str">
        <f>IF(B1113&gt;0,B1113,"")</f>
        <v/>
      </c>
    </row>
    <row r="1114" spans="11:16" x14ac:dyDescent="0.15">
      <c r="K1114" s="29">
        <f>IF(A1114&gt;0,ROW(),K1113)</f>
        <v>400</v>
      </c>
      <c r="L1114" s="25" t="str">
        <f ca="1">IF(A1114&gt;0,SUM(OFFSET(I1114,0,0,COUNTIF(K:K,K1114),1)),"")</f>
        <v/>
      </c>
      <c r="M1114" s="29" t="e">
        <f>IF(VLOOKUP($F1114,master!$B:$E,4,0)=1,1,ROUNDUP(I1114/VLOOKUP($F1114,master!$B:$E,4,0),0))</f>
        <v>#N/A</v>
      </c>
      <c r="N1114" s="25" t="str">
        <f ca="1">IF(A1114&gt;0,SUM(OFFSET(M1114,0,0,COUNTIF(K:K,K1114),1)),"")</f>
        <v/>
      </c>
      <c r="O1114" s="26" t="str">
        <f>IF(A1114&gt;0,IF(VLOOKUP($F1114,master!$B:$G,6,0)="대상",E1114,E1114-1),"")</f>
        <v/>
      </c>
      <c r="P1114" s="25" t="str">
        <f>IF(B1114&gt;0,B1114,"")</f>
        <v/>
      </c>
    </row>
    <row r="1115" spans="11:16" x14ac:dyDescent="0.15">
      <c r="K1115" s="29">
        <f>IF(A1115&gt;0,ROW(),K1114)</f>
        <v>400</v>
      </c>
      <c r="L1115" s="25" t="str">
        <f ca="1">IF(A1115&gt;0,SUM(OFFSET(I1115,0,0,COUNTIF(K:K,K1115),1)),"")</f>
        <v/>
      </c>
      <c r="M1115" s="29" t="e">
        <f>IF(VLOOKUP($F1115,master!$B:$E,4,0)=1,1,ROUNDUP(I1115/VLOOKUP($F1115,master!$B:$E,4,0),0))</f>
        <v>#N/A</v>
      </c>
      <c r="N1115" s="25" t="str">
        <f ca="1">IF(A1115&gt;0,SUM(OFFSET(M1115,0,0,COUNTIF(K:K,K1115),1)),"")</f>
        <v/>
      </c>
      <c r="O1115" s="26" t="str">
        <f>IF(A1115&gt;0,IF(VLOOKUP($F1115,master!$B:$G,6,0)="대상",E1115,E1115-1),"")</f>
        <v/>
      </c>
      <c r="P1115" s="25" t="str">
        <f>IF(B1115&gt;0,B1115,"")</f>
        <v/>
      </c>
    </row>
    <row r="1116" spans="11:16" x14ac:dyDescent="0.15">
      <c r="K1116" s="29">
        <f>IF(A1116&gt;0,ROW(),K1115)</f>
        <v>400</v>
      </c>
      <c r="L1116" s="25" t="str">
        <f ca="1">IF(A1116&gt;0,SUM(OFFSET(I1116,0,0,COUNTIF(K:K,K1116),1)),"")</f>
        <v/>
      </c>
      <c r="M1116" s="29" t="e">
        <f>IF(VLOOKUP($F1116,master!$B:$E,4,0)=1,1,ROUNDUP(I1116/VLOOKUP($F1116,master!$B:$E,4,0),0))</f>
        <v>#N/A</v>
      </c>
      <c r="N1116" s="25" t="str">
        <f ca="1">IF(A1116&gt;0,SUM(OFFSET(M1116,0,0,COUNTIF(K:K,K1116),1)),"")</f>
        <v/>
      </c>
      <c r="O1116" s="26" t="str">
        <f>IF(A1116&gt;0,IF(VLOOKUP($F1116,master!$B:$G,6,0)="대상",E1116,E1116-1),"")</f>
        <v/>
      </c>
      <c r="P1116" s="25" t="str">
        <f>IF(B1116&gt;0,B1116,"")</f>
        <v/>
      </c>
    </row>
    <row r="1117" spans="11:16" x14ac:dyDescent="0.15">
      <c r="K1117" s="29">
        <f>IF(A1117&gt;0,ROW(),K1116)</f>
        <v>400</v>
      </c>
      <c r="L1117" s="25" t="str">
        <f ca="1">IF(A1117&gt;0,SUM(OFFSET(I1117,0,0,COUNTIF(K:K,K1117),1)),"")</f>
        <v/>
      </c>
      <c r="M1117" s="29" t="e">
        <f>IF(VLOOKUP($F1117,master!$B:$E,4,0)=1,1,ROUNDUP(I1117/VLOOKUP($F1117,master!$B:$E,4,0),0))</f>
        <v>#N/A</v>
      </c>
      <c r="N1117" s="25" t="str">
        <f ca="1">IF(A1117&gt;0,SUM(OFFSET(M1117,0,0,COUNTIF(K:K,K1117),1)),"")</f>
        <v/>
      </c>
      <c r="O1117" s="26" t="str">
        <f>IF(A1117&gt;0,IF(VLOOKUP($F1117,master!$B:$G,6,0)="대상",E1117,E1117-1),"")</f>
        <v/>
      </c>
      <c r="P1117" s="25" t="str">
        <f>IF(B1117&gt;0,B1117,"")</f>
        <v/>
      </c>
    </row>
    <row r="1118" spans="11:16" x14ac:dyDescent="0.15">
      <c r="K1118" s="29">
        <f>IF(A1118&gt;0,ROW(),K1117)</f>
        <v>400</v>
      </c>
      <c r="L1118" s="25" t="str">
        <f ca="1">IF(A1118&gt;0,SUM(OFFSET(I1118,0,0,COUNTIF(K:K,K1118),1)),"")</f>
        <v/>
      </c>
      <c r="M1118" s="29" t="e">
        <f>IF(VLOOKUP($F1118,master!$B:$E,4,0)=1,1,ROUNDUP(I1118/VLOOKUP($F1118,master!$B:$E,4,0),0))</f>
        <v>#N/A</v>
      </c>
      <c r="N1118" s="25" t="str">
        <f ca="1">IF(A1118&gt;0,SUM(OFFSET(M1118,0,0,COUNTIF(K:K,K1118),1)),"")</f>
        <v/>
      </c>
      <c r="O1118" s="26" t="str">
        <f>IF(A1118&gt;0,IF(VLOOKUP($F1118,master!$B:$G,6,0)="대상",E1118,E1118-1),"")</f>
        <v/>
      </c>
      <c r="P1118" s="25" t="str">
        <f>IF(B1118&gt;0,B1118,"")</f>
        <v/>
      </c>
    </row>
    <row r="1119" spans="11:16" x14ac:dyDescent="0.15">
      <c r="K1119" s="29">
        <f>IF(A1119&gt;0,ROW(),K1118)</f>
        <v>400</v>
      </c>
      <c r="L1119" s="25" t="str">
        <f ca="1">IF(A1119&gt;0,SUM(OFFSET(I1119,0,0,COUNTIF(K:K,K1119),1)),"")</f>
        <v/>
      </c>
      <c r="M1119" s="29" t="e">
        <f>IF(VLOOKUP($F1119,master!$B:$E,4,0)=1,1,ROUNDUP(I1119/VLOOKUP($F1119,master!$B:$E,4,0),0))</f>
        <v>#N/A</v>
      </c>
      <c r="N1119" s="25" t="str">
        <f ca="1">IF(A1119&gt;0,SUM(OFFSET(M1119,0,0,COUNTIF(K:K,K1119),1)),"")</f>
        <v/>
      </c>
      <c r="O1119" s="26" t="str">
        <f>IF(A1119&gt;0,IF(VLOOKUP($F1119,master!$B:$G,6,0)="대상",E1119,E1119-1),"")</f>
        <v/>
      </c>
      <c r="P1119" s="25" t="str">
        <f>IF(B1119&gt;0,B1119,"")</f>
        <v/>
      </c>
    </row>
    <row r="1120" spans="11:16" x14ac:dyDescent="0.15">
      <c r="K1120" s="29">
        <f>IF(A1120&gt;0,ROW(),K1119)</f>
        <v>400</v>
      </c>
      <c r="L1120" s="25" t="str">
        <f ca="1">IF(A1120&gt;0,SUM(OFFSET(I1120,0,0,COUNTIF(K:K,K1120),1)),"")</f>
        <v/>
      </c>
      <c r="M1120" s="29" t="e">
        <f>IF(VLOOKUP($F1120,master!$B:$E,4,0)=1,1,ROUNDUP(I1120/VLOOKUP($F1120,master!$B:$E,4,0),0))</f>
        <v>#N/A</v>
      </c>
      <c r="N1120" s="25" t="str">
        <f ca="1">IF(A1120&gt;0,SUM(OFFSET(M1120,0,0,COUNTIF(K:K,K1120),1)),"")</f>
        <v/>
      </c>
      <c r="O1120" s="26" t="str">
        <f>IF(A1120&gt;0,IF(VLOOKUP($F1120,master!$B:$G,6,0)="대상",E1120,E1120-1),"")</f>
        <v/>
      </c>
      <c r="P1120" s="25" t="str">
        <f>IF(B1120&gt;0,B1120,"")</f>
        <v/>
      </c>
    </row>
    <row r="1121" spans="11:16" x14ac:dyDescent="0.15">
      <c r="K1121" s="29">
        <f>IF(A1121&gt;0,ROW(),K1120)</f>
        <v>400</v>
      </c>
      <c r="L1121" s="25" t="str">
        <f ca="1">IF(A1121&gt;0,SUM(OFFSET(I1121,0,0,COUNTIF(K:K,K1121),1)),"")</f>
        <v/>
      </c>
      <c r="M1121" s="29" t="e">
        <f>IF(VLOOKUP($F1121,master!$B:$E,4,0)=1,1,ROUNDUP(I1121/VLOOKUP($F1121,master!$B:$E,4,0),0))</f>
        <v>#N/A</v>
      </c>
      <c r="N1121" s="25" t="str">
        <f ca="1">IF(A1121&gt;0,SUM(OFFSET(M1121,0,0,COUNTIF(K:K,K1121),1)),"")</f>
        <v/>
      </c>
      <c r="O1121" s="26" t="str">
        <f>IF(A1121&gt;0,IF(VLOOKUP($F1121,master!$B:$G,6,0)="대상",E1121,E1121-1),"")</f>
        <v/>
      </c>
      <c r="P1121" s="25" t="str">
        <f>IF(B1121&gt;0,B1121,"")</f>
        <v/>
      </c>
    </row>
    <row r="1122" spans="11:16" x14ac:dyDescent="0.15">
      <c r="K1122" s="29">
        <f>IF(A1122&gt;0,ROW(),K1121)</f>
        <v>400</v>
      </c>
      <c r="L1122" s="25" t="str">
        <f ca="1">IF(A1122&gt;0,SUM(OFFSET(I1122,0,0,COUNTIF(K:K,K1122),1)),"")</f>
        <v/>
      </c>
      <c r="M1122" s="29" t="e">
        <f>IF(VLOOKUP($F1122,master!$B:$E,4,0)=1,1,ROUNDUP(I1122/VLOOKUP($F1122,master!$B:$E,4,0),0))</f>
        <v>#N/A</v>
      </c>
      <c r="N1122" s="25" t="str">
        <f ca="1">IF(A1122&gt;0,SUM(OFFSET(M1122,0,0,COUNTIF(K:K,K1122),1)),"")</f>
        <v/>
      </c>
      <c r="O1122" s="26" t="str">
        <f>IF(A1122&gt;0,IF(VLOOKUP($F1122,master!$B:$G,6,0)="대상",E1122,E1122-1),"")</f>
        <v/>
      </c>
      <c r="P1122" s="25" t="str">
        <f>IF(B1122&gt;0,B1122,"")</f>
        <v/>
      </c>
    </row>
    <row r="1123" spans="11:16" x14ac:dyDescent="0.15">
      <c r="K1123" s="29">
        <f>IF(A1123&gt;0,ROW(),K1122)</f>
        <v>400</v>
      </c>
      <c r="L1123" s="25" t="str">
        <f ca="1">IF(A1123&gt;0,SUM(OFFSET(I1123,0,0,COUNTIF(K:K,K1123),1)),"")</f>
        <v/>
      </c>
      <c r="M1123" s="29" t="e">
        <f>IF(VLOOKUP($F1123,master!$B:$E,4,0)=1,1,ROUNDUP(I1123/VLOOKUP($F1123,master!$B:$E,4,0),0))</f>
        <v>#N/A</v>
      </c>
      <c r="N1123" s="25" t="str">
        <f ca="1">IF(A1123&gt;0,SUM(OFFSET(M1123,0,0,COUNTIF(K:K,K1123),1)),"")</f>
        <v/>
      </c>
      <c r="O1123" s="26" t="str">
        <f>IF(A1123&gt;0,IF(VLOOKUP($F1123,master!$B:$G,6,0)="대상",E1123,E1123-1),"")</f>
        <v/>
      </c>
      <c r="P1123" s="25" t="str">
        <f>IF(B1123&gt;0,B1123,"")</f>
        <v/>
      </c>
    </row>
    <row r="1124" spans="11:16" x14ac:dyDescent="0.15">
      <c r="K1124" s="29">
        <f>IF(A1124&gt;0,ROW(),K1123)</f>
        <v>400</v>
      </c>
      <c r="L1124" s="25" t="str">
        <f ca="1">IF(A1124&gt;0,SUM(OFFSET(I1124,0,0,COUNTIF(K:K,K1124),1)),"")</f>
        <v/>
      </c>
      <c r="M1124" s="29" t="e">
        <f>IF(VLOOKUP($F1124,master!$B:$E,4,0)=1,1,ROUNDUP(I1124/VLOOKUP($F1124,master!$B:$E,4,0),0))</f>
        <v>#N/A</v>
      </c>
      <c r="N1124" s="25" t="str">
        <f ca="1">IF(A1124&gt;0,SUM(OFFSET(M1124,0,0,COUNTIF(K:K,K1124),1)),"")</f>
        <v/>
      </c>
      <c r="O1124" s="26" t="str">
        <f>IF(A1124&gt;0,IF(VLOOKUP($F1124,master!$B:$G,6,0)="대상",E1124,E1124-1),"")</f>
        <v/>
      </c>
      <c r="P1124" s="25" t="str">
        <f>IF(B1124&gt;0,B1124,"")</f>
        <v/>
      </c>
    </row>
    <row r="1125" spans="11:16" x14ac:dyDescent="0.15">
      <c r="K1125" s="29">
        <f>IF(A1125&gt;0,ROW(),K1124)</f>
        <v>400</v>
      </c>
      <c r="L1125" s="25" t="str">
        <f ca="1">IF(A1125&gt;0,SUM(OFFSET(I1125,0,0,COUNTIF(K:K,K1125),1)),"")</f>
        <v/>
      </c>
      <c r="M1125" s="29" t="e">
        <f>IF(VLOOKUP($F1125,master!$B:$E,4,0)=1,1,ROUNDUP(I1125/VLOOKUP($F1125,master!$B:$E,4,0),0))</f>
        <v>#N/A</v>
      </c>
      <c r="N1125" s="25" t="str">
        <f ca="1">IF(A1125&gt;0,SUM(OFFSET(M1125,0,0,COUNTIF(K:K,K1125),1)),"")</f>
        <v/>
      </c>
      <c r="O1125" s="26" t="str">
        <f>IF(A1125&gt;0,IF(VLOOKUP($F1125,master!$B:$G,6,0)="대상",E1125,E1125-1),"")</f>
        <v/>
      </c>
      <c r="P1125" s="25" t="str">
        <f>IF(B1125&gt;0,B1125,"")</f>
        <v/>
      </c>
    </row>
    <row r="1126" spans="11:16" x14ac:dyDescent="0.15">
      <c r="K1126" s="29">
        <f>IF(A1126&gt;0,ROW(),K1125)</f>
        <v>400</v>
      </c>
      <c r="L1126" s="25" t="str">
        <f ca="1">IF(A1126&gt;0,SUM(OFFSET(I1126,0,0,COUNTIF(K:K,K1126),1)),"")</f>
        <v/>
      </c>
      <c r="M1126" s="29" t="e">
        <f>IF(VLOOKUP($F1126,master!$B:$E,4,0)=1,1,ROUNDUP(I1126/VLOOKUP($F1126,master!$B:$E,4,0),0))</f>
        <v>#N/A</v>
      </c>
      <c r="N1126" s="25" t="str">
        <f ca="1">IF(A1126&gt;0,SUM(OFFSET(M1126,0,0,COUNTIF(K:K,K1126),1)),"")</f>
        <v/>
      </c>
      <c r="O1126" s="26" t="str">
        <f>IF(A1126&gt;0,IF(VLOOKUP($F1126,master!$B:$G,6,0)="대상",E1126,E1126-1),"")</f>
        <v/>
      </c>
      <c r="P1126" s="25" t="str">
        <f>IF(B1126&gt;0,B1126,"")</f>
        <v/>
      </c>
    </row>
    <row r="1127" spans="11:16" x14ac:dyDescent="0.15">
      <c r="K1127" s="29">
        <f>IF(A1127&gt;0,ROW(),K1126)</f>
        <v>400</v>
      </c>
      <c r="L1127" s="25" t="str">
        <f ca="1">IF(A1127&gt;0,SUM(OFFSET(I1127,0,0,COUNTIF(K:K,K1127),1)),"")</f>
        <v/>
      </c>
      <c r="M1127" s="29" t="e">
        <f>IF(VLOOKUP($F1127,master!$B:$E,4,0)=1,1,ROUNDUP(I1127/VLOOKUP($F1127,master!$B:$E,4,0),0))</f>
        <v>#N/A</v>
      </c>
      <c r="N1127" s="25" t="str">
        <f ca="1">IF(A1127&gt;0,SUM(OFFSET(M1127,0,0,COUNTIF(K:K,K1127),1)),"")</f>
        <v/>
      </c>
      <c r="O1127" s="26" t="str">
        <f>IF(A1127&gt;0,IF(VLOOKUP($F1127,master!$B:$G,6,0)="대상",E1127,E1127-1),"")</f>
        <v/>
      </c>
      <c r="P1127" s="25" t="str">
        <f>IF(B1127&gt;0,B1127,"")</f>
        <v/>
      </c>
    </row>
    <row r="1128" spans="11:16" x14ac:dyDescent="0.15">
      <c r="K1128" s="29">
        <f>IF(A1128&gt;0,ROW(),K1127)</f>
        <v>400</v>
      </c>
      <c r="L1128" s="25" t="str">
        <f ca="1">IF(A1128&gt;0,SUM(OFFSET(I1128,0,0,COUNTIF(K:K,K1128),1)),"")</f>
        <v/>
      </c>
      <c r="M1128" s="29" t="e">
        <f>IF(VLOOKUP($F1128,master!$B:$E,4,0)=1,1,ROUNDUP(I1128/VLOOKUP($F1128,master!$B:$E,4,0),0))</f>
        <v>#N/A</v>
      </c>
      <c r="N1128" s="25" t="str">
        <f ca="1">IF(A1128&gt;0,SUM(OFFSET(M1128,0,0,COUNTIF(K:K,K1128),1)),"")</f>
        <v/>
      </c>
      <c r="O1128" s="26" t="str">
        <f>IF(A1128&gt;0,IF(VLOOKUP($F1128,master!$B:$G,6,0)="대상",E1128,E1128-1),"")</f>
        <v/>
      </c>
      <c r="P1128" s="25" t="str">
        <f>IF(B1128&gt;0,B1128,"")</f>
        <v/>
      </c>
    </row>
    <row r="1129" spans="11:16" x14ac:dyDescent="0.15">
      <c r="K1129" s="29">
        <f>IF(A1129&gt;0,ROW(),K1128)</f>
        <v>400</v>
      </c>
      <c r="L1129" s="25" t="str">
        <f ca="1">IF(A1129&gt;0,SUM(OFFSET(I1129,0,0,COUNTIF(K:K,K1129),1)),"")</f>
        <v/>
      </c>
      <c r="M1129" s="29" t="e">
        <f>IF(VLOOKUP($F1129,master!$B:$E,4,0)=1,1,ROUNDUP(I1129/VLOOKUP($F1129,master!$B:$E,4,0),0))</f>
        <v>#N/A</v>
      </c>
      <c r="N1129" s="25" t="str">
        <f ca="1">IF(A1129&gt;0,SUM(OFFSET(M1129,0,0,COUNTIF(K:K,K1129),1)),"")</f>
        <v/>
      </c>
      <c r="O1129" s="26" t="str">
        <f>IF(A1129&gt;0,IF(VLOOKUP($F1129,master!$B:$G,6,0)="대상",E1129,E1129-1),"")</f>
        <v/>
      </c>
      <c r="P1129" s="25" t="str">
        <f>IF(B1129&gt;0,B1129,"")</f>
        <v/>
      </c>
    </row>
    <row r="1130" spans="11:16" x14ac:dyDescent="0.15">
      <c r="K1130" s="29">
        <f>IF(A1130&gt;0,ROW(),K1129)</f>
        <v>400</v>
      </c>
      <c r="L1130" s="25" t="str">
        <f ca="1">IF(A1130&gt;0,SUM(OFFSET(I1130,0,0,COUNTIF(K:K,K1130),1)),"")</f>
        <v/>
      </c>
      <c r="M1130" s="29" t="e">
        <f>IF(VLOOKUP($F1130,master!$B:$E,4,0)=1,1,ROUNDUP(I1130/VLOOKUP($F1130,master!$B:$E,4,0),0))</f>
        <v>#N/A</v>
      </c>
      <c r="N1130" s="25" t="str">
        <f ca="1">IF(A1130&gt;0,SUM(OFFSET(M1130,0,0,COUNTIF(K:K,K1130),1)),"")</f>
        <v/>
      </c>
      <c r="O1130" s="26" t="str">
        <f>IF(A1130&gt;0,IF(VLOOKUP($F1130,master!$B:$G,6,0)="대상",E1130,E1130-1),"")</f>
        <v/>
      </c>
      <c r="P1130" s="25" t="str">
        <f>IF(B1130&gt;0,B1130,"")</f>
        <v/>
      </c>
    </row>
    <row r="1131" spans="11:16" x14ac:dyDescent="0.15">
      <c r="K1131" s="29">
        <f>IF(A1131&gt;0,ROW(),K1130)</f>
        <v>400</v>
      </c>
      <c r="L1131" s="25" t="str">
        <f ca="1">IF(A1131&gt;0,SUM(OFFSET(I1131,0,0,COUNTIF(K:K,K1131),1)),"")</f>
        <v/>
      </c>
      <c r="M1131" s="29" t="e">
        <f>IF(VLOOKUP($F1131,master!$B:$E,4,0)=1,1,ROUNDUP(I1131/VLOOKUP($F1131,master!$B:$E,4,0),0))</f>
        <v>#N/A</v>
      </c>
      <c r="N1131" s="25" t="str">
        <f ca="1">IF(A1131&gt;0,SUM(OFFSET(M1131,0,0,COUNTIF(K:K,K1131),1)),"")</f>
        <v/>
      </c>
      <c r="O1131" s="26" t="str">
        <f>IF(A1131&gt;0,IF(VLOOKUP($F1131,master!$B:$G,6,0)="대상",E1131,E1131-1),"")</f>
        <v/>
      </c>
      <c r="P1131" s="25" t="str">
        <f>IF(B1131&gt;0,B1131,"")</f>
        <v/>
      </c>
    </row>
    <row r="1132" spans="11:16" x14ac:dyDescent="0.15">
      <c r="K1132" s="29">
        <f>IF(A1132&gt;0,ROW(),K1131)</f>
        <v>400</v>
      </c>
      <c r="L1132" s="25" t="str">
        <f ca="1">IF(A1132&gt;0,SUM(OFFSET(I1132,0,0,COUNTIF(K:K,K1132),1)),"")</f>
        <v/>
      </c>
      <c r="M1132" s="29" t="e">
        <f>IF(VLOOKUP($F1132,master!$B:$E,4,0)=1,1,ROUNDUP(I1132/VLOOKUP($F1132,master!$B:$E,4,0),0))</f>
        <v>#N/A</v>
      </c>
      <c r="N1132" s="25" t="str">
        <f ca="1">IF(A1132&gt;0,SUM(OFFSET(M1132,0,0,COUNTIF(K:K,K1132),1)),"")</f>
        <v/>
      </c>
      <c r="O1132" s="26" t="str">
        <f>IF(A1132&gt;0,IF(VLOOKUP($F1132,master!$B:$G,6,0)="대상",E1132,E1132-1),"")</f>
        <v/>
      </c>
      <c r="P1132" s="25" t="str">
        <f>IF(B1132&gt;0,B1132,"")</f>
        <v/>
      </c>
    </row>
    <row r="1133" spans="11:16" x14ac:dyDescent="0.15">
      <c r="K1133" s="29">
        <f>IF(A1133&gt;0,ROW(),K1132)</f>
        <v>400</v>
      </c>
      <c r="L1133" s="25" t="str">
        <f ca="1">IF(A1133&gt;0,SUM(OFFSET(I1133,0,0,COUNTIF(K:K,K1133),1)),"")</f>
        <v/>
      </c>
      <c r="M1133" s="29" t="e">
        <f>IF(VLOOKUP($F1133,master!$B:$E,4,0)=1,1,ROUNDUP(I1133/VLOOKUP($F1133,master!$B:$E,4,0),0))</f>
        <v>#N/A</v>
      </c>
      <c r="N1133" s="25" t="str">
        <f ca="1">IF(A1133&gt;0,SUM(OFFSET(M1133,0,0,COUNTIF(K:K,K1133),1)),"")</f>
        <v/>
      </c>
      <c r="O1133" s="26" t="str">
        <f>IF(A1133&gt;0,IF(VLOOKUP($F1133,master!$B:$G,6,0)="대상",E1133,E1133-1),"")</f>
        <v/>
      </c>
      <c r="P1133" s="25" t="str">
        <f>IF(B1133&gt;0,B1133,"")</f>
        <v/>
      </c>
    </row>
    <row r="1134" spans="11:16" x14ac:dyDescent="0.15">
      <c r="K1134" s="29">
        <f>IF(A1134&gt;0,ROW(),K1133)</f>
        <v>400</v>
      </c>
      <c r="L1134" s="25" t="str">
        <f ca="1">IF(A1134&gt;0,SUM(OFFSET(I1134,0,0,COUNTIF(K:K,K1134),1)),"")</f>
        <v/>
      </c>
      <c r="M1134" s="29" t="e">
        <f>IF(VLOOKUP($F1134,master!$B:$E,4,0)=1,1,ROUNDUP(I1134/VLOOKUP($F1134,master!$B:$E,4,0),0))</f>
        <v>#N/A</v>
      </c>
      <c r="N1134" s="25" t="str">
        <f ca="1">IF(A1134&gt;0,SUM(OFFSET(M1134,0,0,COUNTIF(K:K,K1134),1)),"")</f>
        <v/>
      </c>
      <c r="O1134" s="26" t="str">
        <f>IF(A1134&gt;0,IF(VLOOKUP($F1134,master!$B:$G,6,0)="대상",E1134,E1134-1),"")</f>
        <v/>
      </c>
      <c r="P1134" s="25" t="str">
        <f>IF(B1134&gt;0,B1134,"")</f>
        <v/>
      </c>
    </row>
    <row r="1135" spans="11:16" x14ac:dyDescent="0.15">
      <c r="K1135" s="29">
        <f>IF(A1135&gt;0,ROW(),K1134)</f>
        <v>400</v>
      </c>
      <c r="L1135" s="25" t="str">
        <f ca="1">IF(A1135&gt;0,SUM(OFFSET(I1135,0,0,COUNTIF(K:K,K1135),1)),"")</f>
        <v/>
      </c>
      <c r="M1135" s="29" t="e">
        <f>IF(VLOOKUP($F1135,master!$B:$E,4,0)=1,1,ROUNDUP(I1135/VLOOKUP($F1135,master!$B:$E,4,0),0))</f>
        <v>#N/A</v>
      </c>
      <c r="N1135" s="25" t="str">
        <f ca="1">IF(A1135&gt;0,SUM(OFFSET(M1135,0,0,COUNTIF(K:K,K1135),1)),"")</f>
        <v/>
      </c>
      <c r="O1135" s="26" t="str">
        <f>IF(A1135&gt;0,IF(VLOOKUP($F1135,master!$B:$G,6,0)="대상",E1135,E1135-1),"")</f>
        <v/>
      </c>
      <c r="P1135" s="25" t="str">
        <f>IF(B1135&gt;0,B1135,"")</f>
        <v/>
      </c>
    </row>
    <row r="1136" spans="11:16" x14ac:dyDescent="0.15">
      <c r="K1136" s="29">
        <f>IF(A1136&gt;0,ROW(),K1135)</f>
        <v>400</v>
      </c>
      <c r="L1136" s="25" t="str">
        <f ca="1">IF(A1136&gt;0,SUM(OFFSET(I1136,0,0,COUNTIF(K:K,K1136),1)),"")</f>
        <v/>
      </c>
      <c r="M1136" s="29" t="e">
        <f>IF(VLOOKUP($F1136,master!$B:$E,4,0)=1,1,ROUNDUP(I1136/VLOOKUP($F1136,master!$B:$E,4,0),0))</f>
        <v>#N/A</v>
      </c>
      <c r="N1136" s="25" t="str">
        <f ca="1">IF(A1136&gt;0,SUM(OFFSET(M1136,0,0,COUNTIF(K:K,K1136),1)),"")</f>
        <v/>
      </c>
      <c r="O1136" s="26" t="str">
        <f>IF(A1136&gt;0,IF(VLOOKUP($F1136,master!$B:$G,6,0)="대상",E1136,E1136-1),"")</f>
        <v/>
      </c>
      <c r="P1136" s="25" t="str">
        <f>IF(B1136&gt;0,B1136,"")</f>
        <v/>
      </c>
    </row>
    <row r="1137" spans="11:16" x14ac:dyDescent="0.15">
      <c r="K1137" s="29">
        <f>IF(A1137&gt;0,ROW(),K1136)</f>
        <v>400</v>
      </c>
      <c r="L1137" s="25" t="str">
        <f ca="1">IF(A1137&gt;0,SUM(OFFSET(I1137,0,0,COUNTIF(K:K,K1137),1)),"")</f>
        <v/>
      </c>
      <c r="M1137" s="29" t="e">
        <f>IF(VLOOKUP($F1137,master!$B:$E,4,0)=1,1,ROUNDUP(I1137/VLOOKUP($F1137,master!$B:$E,4,0),0))</f>
        <v>#N/A</v>
      </c>
      <c r="N1137" s="25" t="str">
        <f ca="1">IF(A1137&gt;0,SUM(OFFSET(M1137,0,0,COUNTIF(K:K,K1137),1)),"")</f>
        <v/>
      </c>
      <c r="O1137" s="26" t="str">
        <f>IF(A1137&gt;0,IF(VLOOKUP($F1137,master!$B:$G,6,0)="대상",E1137,E1137-1),"")</f>
        <v/>
      </c>
      <c r="P1137" s="25" t="str">
        <f>IF(B1137&gt;0,B1137,"")</f>
        <v/>
      </c>
    </row>
    <row r="1138" spans="11:16" x14ac:dyDescent="0.15">
      <c r="K1138" s="29">
        <f>IF(A1138&gt;0,ROW(),K1137)</f>
        <v>400</v>
      </c>
      <c r="L1138" s="25" t="str">
        <f ca="1">IF(A1138&gt;0,SUM(OFFSET(I1138,0,0,COUNTIF(K:K,K1138),1)),"")</f>
        <v/>
      </c>
      <c r="M1138" s="29" t="e">
        <f>IF(VLOOKUP($F1138,master!$B:$E,4,0)=1,1,ROUNDUP(I1138/VLOOKUP($F1138,master!$B:$E,4,0),0))</f>
        <v>#N/A</v>
      </c>
      <c r="N1138" s="25" t="str">
        <f ca="1">IF(A1138&gt;0,SUM(OFFSET(M1138,0,0,COUNTIF(K:K,K1138),1)),"")</f>
        <v/>
      </c>
      <c r="O1138" s="26" t="str">
        <f>IF(A1138&gt;0,IF(VLOOKUP($F1138,master!$B:$G,6,0)="대상",E1138,E1138-1),"")</f>
        <v/>
      </c>
      <c r="P1138" s="25" t="str">
        <f>IF(B1138&gt;0,B1138,"")</f>
        <v/>
      </c>
    </row>
    <row r="1139" spans="11:16" x14ac:dyDescent="0.15">
      <c r="K1139" s="29">
        <f>IF(A1139&gt;0,ROW(),K1138)</f>
        <v>400</v>
      </c>
      <c r="L1139" s="25" t="str">
        <f ca="1">IF(A1139&gt;0,SUM(OFFSET(I1139,0,0,COUNTIF(K:K,K1139),1)),"")</f>
        <v/>
      </c>
      <c r="M1139" s="29" t="e">
        <f>IF(VLOOKUP($F1139,master!$B:$E,4,0)=1,1,ROUNDUP(I1139/VLOOKUP($F1139,master!$B:$E,4,0),0))</f>
        <v>#N/A</v>
      </c>
      <c r="N1139" s="25" t="str">
        <f ca="1">IF(A1139&gt;0,SUM(OFFSET(M1139,0,0,COUNTIF(K:K,K1139),1)),"")</f>
        <v/>
      </c>
      <c r="O1139" s="26" t="str">
        <f>IF(A1139&gt;0,IF(VLOOKUP($F1139,master!$B:$G,6,0)="대상",E1139,E1139-1),"")</f>
        <v/>
      </c>
      <c r="P1139" s="25" t="str">
        <f>IF(B1139&gt;0,B1139,"")</f>
        <v/>
      </c>
    </row>
    <row r="1140" spans="11:16" x14ac:dyDescent="0.15">
      <c r="K1140" s="29">
        <f>IF(A1140&gt;0,ROW(),K1139)</f>
        <v>400</v>
      </c>
      <c r="L1140" s="25" t="str">
        <f ca="1">IF(A1140&gt;0,SUM(OFFSET(I1140,0,0,COUNTIF(K:K,K1140),1)),"")</f>
        <v/>
      </c>
      <c r="M1140" s="29" t="e">
        <f>IF(VLOOKUP($F1140,master!$B:$E,4,0)=1,1,ROUNDUP(I1140/VLOOKUP($F1140,master!$B:$E,4,0),0))</f>
        <v>#N/A</v>
      </c>
      <c r="N1140" s="25" t="str">
        <f ca="1">IF(A1140&gt;0,SUM(OFFSET(M1140,0,0,COUNTIF(K:K,K1140),1)),"")</f>
        <v/>
      </c>
      <c r="O1140" s="26" t="str">
        <f>IF(A1140&gt;0,IF(VLOOKUP($F1140,master!$B:$G,6,0)="대상",E1140,E1140-1),"")</f>
        <v/>
      </c>
      <c r="P1140" s="25" t="str">
        <f>IF(B1140&gt;0,B1140,"")</f>
        <v/>
      </c>
    </row>
    <row r="1141" spans="11:16" x14ac:dyDescent="0.15">
      <c r="K1141" s="29">
        <f>IF(A1141&gt;0,ROW(),K1140)</f>
        <v>400</v>
      </c>
      <c r="L1141" s="25" t="str">
        <f ca="1">IF(A1141&gt;0,SUM(OFFSET(I1141,0,0,COUNTIF(K:K,K1141),1)),"")</f>
        <v/>
      </c>
      <c r="M1141" s="29" t="e">
        <f>IF(VLOOKUP($F1141,master!$B:$E,4,0)=1,1,ROUNDUP(I1141/VLOOKUP($F1141,master!$B:$E,4,0),0))</f>
        <v>#N/A</v>
      </c>
      <c r="N1141" s="25" t="str">
        <f ca="1">IF(A1141&gt;0,SUM(OFFSET(M1141,0,0,COUNTIF(K:K,K1141),1)),"")</f>
        <v/>
      </c>
      <c r="O1141" s="26" t="str">
        <f>IF(A1141&gt;0,IF(VLOOKUP($F1141,master!$B:$G,6,0)="대상",E1141,E1141-1),"")</f>
        <v/>
      </c>
      <c r="P1141" s="25" t="str">
        <f>IF(B1141&gt;0,B1141,"")</f>
        <v/>
      </c>
    </row>
    <row r="1142" spans="11:16" x14ac:dyDescent="0.15">
      <c r="K1142" s="29">
        <f>IF(A1142&gt;0,ROW(),K1141)</f>
        <v>400</v>
      </c>
      <c r="L1142" s="25" t="str">
        <f ca="1">IF(A1142&gt;0,SUM(OFFSET(I1142,0,0,COUNTIF(K:K,K1142),1)),"")</f>
        <v/>
      </c>
      <c r="M1142" s="29" t="e">
        <f>IF(VLOOKUP($F1142,master!$B:$E,4,0)=1,1,ROUNDUP(I1142/VLOOKUP($F1142,master!$B:$E,4,0),0))</f>
        <v>#N/A</v>
      </c>
      <c r="N1142" s="25" t="str">
        <f ca="1">IF(A1142&gt;0,SUM(OFFSET(M1142,0,0,COUNTIF(K:K,K1142),1)),"")</f>
        <v/>
      </c>
      <c r="O1142" s="26" t="str">
        <f>IF(A1142&gt;0,IF(VLOOKUP($F1142,master!$B:$G,6,0)="대상",E1142,E1142-1),"")</f>
        <v/>
      </c>
      <c r="P1142" s="25" t="str">
        <f>IF(B1142&gt;0,B1142,"")</f>
        <v/>
      </c>
    </row>
    <row r="1143" spans="11:16" x14ac:dyDescent="0.15">
      <c r="K1143" s="29">
        <f>IF(A1143&gt;0,ROW(),K1142)</f>
        <v>400</v>
      </c>
      <c r="L1143" s="25" t="str">
        <f ca="1">IF(A1143&gt;0,SUM(OFFSET(I1143,0,0,COUNTIF(K:K,K1143),1)),"")</f>
        <v/>
      </c>
      <c r="M1143" s="29" t="e">
        <f>IF(VLOOKUP($F1143,master!$B:$E,4,0)=1,1,ROUNDUP(I1143/VLOOKUP($F1143,master!$B:$E,4,0),0))</f>
        <v>#N/A</v>
      </c>
      <c r="N1143" s="25" t="str">
        <f ca="1">IF(A1143&gt;0,SUM(OFFSET(M1143,0,0,COUNTIF(K:K,K1143),1)),"")</f>
        <v/>
      </c>
      <c r="O1143" s="26" t="str">
        <f>IF(A1143&gt;0,IF(VLOOKUP($F1143,master!$B:$G,6,0)="대상",E1143,E1143-1),"")</f>
        <v/>
      </c>
      <c r="P1143" s="25" t="str">
        <f>IF(B1143&gt;0,B1143,"")</f>
        <v/>
      </c>
    </row>
    <row r="1144" spans="11:16" x14ac:dyDescent="0.15">
      <c r="K1144" s="29">
        <f>IF(A1144&gt;0,ROW(),K1143)</f>
        <v>400</v>
      </c>
      <c r="L1144" s="25" t="str">
        <f ca="1">IF(A1144&gt;0,SUM(OFFSET(I1144,0,0,COUNTIF(K:K,K1144),1)),"")</f>
        <v/>
      </c>
      <c r="M1144" s="29" t="e">
        <f>IF(VLOOKUP($F1144,master!$B:$E,4,0)=1,1,ROUNDUP(I1144/VLOOKUP($F1144,master!$B:$E,4,0),0))</f>
        <v>#N/A</v>
      </c>
      <c r="N1144" s="25" t="str">
        <f ca="1">IF(A1144&gt;0,SUM(OFFSET(M1144,0,0,COUNTIF(K:K,K1144),1)),"")</f>
        <v/>
      </c>
      <c r="O1144" s="26" t="str">
        <f>IF(A1144&gt;0,IF(VLOOKUP($F1144,master!$B:$G,6,0)="대상",E1144,E1144-1),"")</f>
        <v/>
      </c>
      <c r="P1144" s="25" t="str">
        <f>IF(B1144&gt;0,B1144,"")</f>
        <v/>
      </c>
    </row>
    <row r="1145" spans="11:16" x14ac:dyDescent="0.15">
      <c r="K1145" s="29">
        <f>IF(A1145&gt;0,ROW(),K1144)</f>
        <v>400</v>
      </c>
      <c r="L1145" s="25" t="str">
        <f ca="1">IF(A1145&gt;0,SUM(OFFSET(I1145,0,0,COUNTIF(K:K,K1145),1)),"")</f>
        <v/>
      </c>
      <c r="M1145" s="29" t="e">
        <f>IF(VLOOKUP($F1145,master!$B:$E,4,0)=1,1,ROUNDUP(I1145/VLOOKUP($F1145,master!$B:$E,4,0),0))</f>
        <v>#N/A</v>
      </c>
      <c r="N1145" s="25" t="str">
        <f ca="1">IF(A1145&gt;0,SUM(OFFSET(M1145,0,0,COUNTIF(K:K,K1145),1)),"")</f>
        <v/>
      </c>
      <c r="O1145" s="26" t="str">
        <f>IF(A1145&gt;0,IF(VLOOKUP($F1145,master!$B:$G,6,0)="대상",E1145,E1145-1),"")</f>
        <v/>
      </c>
      <c r="P1145" s="25" t="str">
        <f>IF(B1145&gt;0,B1145,"")</f>
        <v/>
      </c>
    </row>
    <row r="1146" spans="11:16" x14ac:dyDescent="0.15">
      <c r="K1146" s="29">
        <f>IF(A1146&gt;0,ROW(),K1145)</f>
        <v>400</v>
      </c>
      <c r="L1146" s="25" t="str">
        <f ca="1">IF(A1146&gt;0,SUM(OFFSET(I1146,0,0,COUNTIF(K:K,K1146),1)),"")</f>
        <v/>
      </c>
      <c r="M1146" s="29" t="e">
        <f>IF(VLOOKUP($F1146,master!$B:$E,4,0)=1,1,ROUNDUP(I1146/VLOOKUP($F1146,master!$B:$E,4,0),0))</f>
        <v>#N/A</v>
      </c>
      <c r="N1146" s="25" t="str">
        <f ca="1">IF(A1146&gt;0,SUM(OFFSET(M1146,0,0,COUNTIF(K:K,K1146),1)),"")</f>
        <v/>
      </c>
      <c r="O1146" s="26" t="str">
        <f>IF(A1146&gt;0,IF(VLOOKUP($F1146,master!$B:$G,6,0)="대상",E1146,E1146-1),"")</f>
        <v/>
      </c>
      <c r="P1146" s="25" t="str">
        <f>IF(B1146&gt;0,B1146,"")</f>
        <v/>
      </c>
    </row>
    <row r="1147" spans="11:16" x14ac:dyDescent="0.15">
      <c r="K1147" s="29">
        <f>IF(A1147&gt;0,ROW(),K1146)</f>
        <v>400</v>
      </c>
      <c r="L1147" s="25" t="str">
        <f ca="1">IF(A1147&gt;0,SUM(OFFSET(I1147,0,0,COUNTIF(K:K,K1147),1)),"")</f>
        <v/>
      </c>
      <c r="M1147" s="29" t="e">
        <f>IF(VLOOKUP($F1147,master!$B:$E,4,0)=1,1,ROUNDUP(I1147/VLOOKUP($F1147,master!$B:$E,4,0),0))</f>
        <v>#N/A</v>
      </c>
      <c r="N1147" s="25" t="str">
        <f ca="1">IF(A1147&gt;0,SUM(OFFSET(M1147,0,0,COUNTIF(K:K,K1147),1)),"")</f>
        <v/>
      </c>
      <c r="O1147" s="26" t="str">
        <f>IF(A1147&gt;0,IF(VLOOKUP($F1147,master!$B:$G,6,0)="대상",E1147,E1147-1),"")</f>
        <v/>
      </c>
      <c r="P1147" s="25" t="str">
        <f>IF(B1147&gt;0,B1147,"")</f>
        <v/>
      </c>
    </row>
    <row r="1148" spans="11:16" x14ac:dyDescent="0.15">
      <c r="K1148" s="29">
        <f>IF(A1148&gt;0,ROW(),K1147)</f>
        <v>400</v>
      </c>
      <c r="L1148" s="25" t="str">
        <f ca="1">IF(A1148&gt;0,SUM(OFFSET(I1148,0,0,COUNTIF(K:K,K1148),1)),"")</f>
        <v/>
      </c>
      <c r="M1148" s="29" t="e">
        <f>IF(VLOOKUP($F1148,master!$B:$E,4,0)=1,1,ROUNDUP(I1148/VLOOKUP($F1148,master!$B:$E,4,0),0))</f>
        <v>#N/A</v>
      </c>
      <c r="N1148" s="25" t="str">
        <f ca="1">IF(A1148&gt;0,SUM(OFFSET(M1148,0,0,COUNTIF(K:K,K1148),1)),"")</f>
        <v/>
      </c>
      <c r="O1148" s="26" t="str">
        <f>IF(A1148&gt;0,IF(VLOOKUP($F1148,master!$B:$G,6,0)="대상",E1148,E1148-1),"")</f>
        <v/>
      </c>
      <c r="P1148" s="25" t="str">
        <f>IF(B1148&gt;0,B1148,"")</f>
        <v/>
      </c>
    </row>
    <row r="1149" spans="11:16" x14ac:dyDescent="0.15">
      <c r="K1149" s="29">
        <f>IF(A1149&gt;0,ROW(),K1148)</f>
        <v>400</v>
      </c>
      <c r="L1149" s="25" t="str">
        <f ca="1">IF(A1149&gt;0,SUM(OFFSET(I1149,0,0,COUNTIF(K:K,K1149),1)),"")</f>
        <v/>
      </c>
      <c r="M1149" s="29" t="e">
        <f>IF(VLOOKUP($F1149,master!$B:$E,4,0)=1,1,ROUNDUP(I1149/VLOOKUP($F1149,master!$B:$E,4,0),0))</f>
        <v>#N/A</v>
      </c>
      <c r="N1149" s="25" t="str">
        <f ca="1">IF(A1149&gt;0,SUM(OFFSET(M1149,0,0,COUNTIF(K:K,K1149),1)),"")</f>
        <v/>
      </c>
      <c r="O1149" s="26" t="str">
        <f>IF(A1149&gt;0,IF(VLOOKUP($F1149,master!$B:$G,6,0)="대상",E1149,E1149-1),"")</f>
        <v/>
      </c>
      <c r="P1149" s="25" t="str">
        <f>IF(B1149&gt;0,B1149,"")</f>
        <v/>
      </c>
    </row>
    <row r="1150" spans="11:16" x14ac:dyDescent="0.15">
      <c r="K1150" s="29">
        <f>IF(A1150&gt;0,ROW(),K1149)</f>
        <v>400</v>
      </c>
      <c r="L1150" s="25" t="str">
        <f ca="1">IF(A1150&gt;0,SUM(OFFSET(I1150,0,0,COUNTIF(K:K,K1150),1)),"")</f>
        <v/>
      </c>
      <c r="M1150" s="29" t="e">
        <f>IF(VLOOKUP($F1150,master!$B:$E,4,0)=1,1,ROUNDUP(I1150/VLOOKUP($F1150,master!$B:$E,4,0),0))</f>
        <v>#N/A</v>
      </c>
      <c r="N1150" s="25" t="str">
        <f ca="1">IF(A1150&gt;0,SUM(OFFSET(M1150,0,0,COUNTIF(K:K,K1150),1)),"")</f>
        <v/>
      </c>
      <c r="O1150" s="26" t="str">
        <f>IF(A1150&gt;0,IF(VLOOKUP($F1150,master!$B:$G,6,0)="대상",E1150,E1150-1),"")</f>
        <v/>
      </c>
      <c r="P1150" s="25" t="str">
        <f>IF(B1150&gt;0,B1150,"")</f>
        <v/>
      </c>
    </row>
    <row r="1151" spans="11:16" x14ac:dyDescent="0.15">
      <c r="K1151" s="29">
        <f>IF(A1151&gt;0,ROW(),K1150)</f>
        <v>400</v>
      </c>
      <c r="L1151" s="25" t="str">
        <f ca="1">IF(A1151&gt;0,SUM(OFFSET(I1151,0,0,COUNTIF(K:K,K1151),1)),"")</f>
        <v/>
      </c>
      <c r="M1151" s="29" t="e">
        <f>IF(VLOOKUP($F1151,master!$B:$E,4,0)=1,1,ROUNDUP(I1151/VLOOKUP($F1151,master!$B:$E,4,0),0))</f>
        <v>#N/A</v>
      </c>
      <c r="N1151" s="25" t="str">
        <f ca="1">IF(A1151&gt;0,SUM(OFFSET(M1151,0,0,COUNTIF(K:K,K1151),1)),"")</f>
        <v/>
      </c>
      <c r="O1151" s="26" t="str">
        <f>IF(A1151&gt;0,IF(VLOOKUP($F1151,master!$B:$G,6,0)="대상",E1151,E1151-1),"")</f>
        <v/>
      </c>
      <c r="P1151" s="25" t="str">
        <f>IF(B1151&gt;0,B1151,"")</f>
        <v/>
      </c>
    </row>
    <row r="1152" spans="11:16" x14ac:dyDescent="0.15">
      <c r="K1152" s="29">
        <f>IF(A1152&gt;0,ROW(),K1151)</f>
        <v>400</v>
      </c>
      <c r="L1152" s="25" t="str">
        <f ca="1">IF(A1152&gt;0,SUM(OFFSET(I1152,0,0,COUNTIF(K:K,K1152),1)),"")</f>
        <v/>
      </c>
      <c r="M1152" s="29" t="e">
        <f>IF(VLOOKUP($F1152,master!$B:$E,4,0)=1,1,ROUNDUP(I1152/VLOOKUP($F1152,master!$B:$E,4,0),0))</f>
        <v>#N/A</v>
      </c>
      <c r="N1152" s="25" t="str">
        <f ca="1">IF(A1152&gt;0,SUM(OFFSET(M1152,0,0,COUNTIF(K:K,K1152),1)),"")</f>
        <v/>
      </c>
      <c r="O1152" s="26" t="str">
        <f>IF(A1152&gt;0,IF(VLOOKUP($F1152,master!$B:$G,6,0)="대상",E1152,E1152-1),"")</f>
        <v/>
      </c>
      <c r="P1152" s="25" t="str">
        <f>IF(B1152&gt;0,B1152,"")</f>
        <v/>
      </c>
    </row>
    <row r="1153" spans="11:16" x14ac:dyDescent="0.15">
      <c r="K1153" s="29">
        <f>IF(A1153&gt;0,ROW(),K1152)</f>
        <v>400</v>
      </c>
      <c r="L1153" s="25" t="str">
        <f ca="1">IF(A1153&gt;0,SUM(OFFSET(I1153,0,0,COUNTIF(K:K,K1153),1)),"")</f>
        <v/>
      </c>
      <c r="M1153" s="29" t="e">
        <f>IF(VLOOKUP($F1153,master!$B:$E,4,0)=1,1,ROUNDUP(I1153/VLOOKUP($F1153,master!$B:$E,4,0),0))</f>
        <v>#N/A</v>
      </c>
      <c r="N1153" s="25" t="str">
        <f ca="1">IF(A1153&gt;0,SUM(OFFSET(M1153,0,0,COUNTIF(K:K,K1153),1)),"")</f>
        <v/>
      </c>
      <c r="O1153" s="26" t="str">
        <f>IF(A1153&gt;0,IF(VLOOKUP($F1153,master!$B:$G,6,0)="대상",E1153,E1153-1),"")</f>
        <v/>
      </c>
      <c r="P1153" s="25" t="str">
        <f>IF(B1153&gt;0,B1153,"")</f>
        <v/>
      </c>
    </row>
    <row r="1154" spans="11:16" x14ac:dyDescent="0.15">
      <c r="K1154" s="29">
        <f>IF(A1154&gt;0,ROW(),K1153)</f>
        <v>400</v>
      </c>
      <c r="L1154" s="25" t="str">
        <f ca="1">IF(A1154&gt;0,SUM(OFFSET(I1154,0,0,COUNTIF(K:K,K1154),1)),"")</f>
        <v/>
      </c>
      <c r="M1154" s="29" t="e">
        <f>IF(VLOOKUP($F1154,master!$B:$E,4,0)=1,1,ROUNDUP(I1154/VLOOKUP($F1154,master!$B:$E,4,0),0))</f>
        <v>#N/A</v>
      </c>
      <c r="N1154" s="25" t="str">
        <f ca="1">IF(A1154&gt;0,SUM(OFFSET(M1154,0,0,COUNTIF(K:K,K1154),1)),"")</f>
        <v/>
      </c>
      <c r="O1154" s="26" t="str">
        <f>IF(A1154&gt;0,IF(VLOOKUP($F1154,master!$B:$G,6,0)="대상",E1154,E1154-1),"")</f>
        <v/>
      </c>
      <c r="P1154" s="25" t="str">
        <f>IF(B1154&gt;0,B1154,"")</f>
        <v/>
      </c>
    </row>
    <row r="1155" spans="11:16" x14ac:dyDescent="0.15">
      <c r="K1155" s="29">
        <f>IF(A1155&gt;0,ROW(),K1154)</f>
        <v>400</v>
      </c>
      <c r="L1155" s="25" t="str">
        <f ca="1">IF(A1155&gt;0,SUM(OFFSET(I1155,0,0,COUNTIF(K:K,K1155),1)),"")</f>
        <v/>
      </c>
      <c r="M1155" s="29" t="e">
        <f>IF(VLOOKUP($F1155,master!$B:$E,4,0)=1,1,ROUNDUP(I1155/VLOOKUP($F1155,master!$B:$E,4,0),0))</f>
        <v>#N/A</v>
      </c>
      <c r="N1155" s="25" t="str">
        <f ca="1">IF(A1155&gt;0,SUM(OFFSET(M1155,0,0,COUNTIF(K:K,K1155),1)),"")</f>
        <v/>
      </c>
      <c r="O1155" s="26" t="str">
        <f>IF(A1155&gt;0,IF(VLOOKUP($F1155,master!$B:$G,6,0)="대상",E1155,E1155-1),"")</f>
        <v/>
      </c>
      <c r="P1155" s="25" t="str">
        <f>IF(B1155&gt;0,B1155,"")</f>
        <v/>
      </c>
    </row>
    <row r="1156" spans="11:16" x14ac:dyDescent="0.15">
      <c r="K1156" s="29">
        <f>IF(A1156&gt;0,ROW(),K1155)</f>
        <v>400</v>
      </c>
      <c r="L1156" s="25" t="str">
        <f ca="1">IF(A1156&gt;0,SUM(OFFSET(I1156,0,0,COUNTIF(K:K,K1156),1)),"")</f>
        <v/>
      </c>
      <c r="M1156" s="29" t="e">
        <f>IF(VLOOKUP($F1156,master!$B:$E,4,0)=1,1,ROUNDUP(I1156/VLOOKUP($F1156,master!$B:$E,4,0),0))</f>
        <v>#N/A</v>
      </c>
      <c r="N1156" s="25" t="str">
        <f ca="1">IF(A1156&gt;0,SUM(OFFSET(M1156,0,0,COUNTIF(K:K,K1156),1)),"")</f>
        <v/>
      </c>
      <c r="O1156" s="26" t="str">
        <f>IF(A1156&gt;0,IF(VLOOKUP($F1156,master!$B:$G,6,0)="대상",E1156,E1156-1),"")</f>
        <v/>
      </c>
      <c r="P1156" s="25" t="str">
        <f>IF(B1156&gt;0,B1156,"")</f>
        <v/>
      </c>
    </row>
    <row r="1157" spans="11:16" x14ac:dyDescent="0.15">
      <c r="K1157" s="29">
        <f>IF(A1157&gt;0,ROW(),K1156)</f>
        <v>400</v>
      </c>
      <c r="L1157" s="25" t="str">
        <f ca="1">IF(A1157&gt;0,SUM(OFFSET(I1157,0,0,COUNTIF(K:K,K1157),1)),"")</f>
        <v/>
      </c>
      <c r="M1157" s="29" t="e">
        <f>IF(VLOOKUP($F1157,master!$B:$E,4,0)=1,1,ROUNDUP(I1157/VLOOKUP($F1157,master!$B:$E,4,0),0))</f>
        <v>#N/A</v>
      </c>
      <c r="N1157" s="25" t="str">
        <f ca="1">IF(A1157&gt;0,SUM(OFFSET(M1157,0,0,COUNTIF(K:K,K1157),1)),"")</f>
        <v/>
      </c>
      <c r="O1157" s="26" t="str">
        <f>IF(A1157&gt;0,IF(VLOOKUP($F1157,master!$B:$G,6,0)="대상",E1157,E1157-1),"")</f>
        <v/>
      </c>
      <c r="P1157" s="25" t="str">
        <f>IF(B1157&gt;0,B1157,"")</f>
        <v/>
      </c>
    </row>
    <row r="1158" spans="11:16" x14ac:dyDescent="0.15">
      <c r="K1158" s="29">
        <f>IF(A1158&gt;0,ROW(),K1157)</f>
        <v>400</v>
      </c>
      <c r="L1158" s="25" t="str">
        <f ca="1">IF(A1158&gt;0,SUM(OFFSET(I1158,0,0,COUNTIF(K:K,K1158),1)),"")</f>
        <v/>
      </c>
      <c r="M1158" s="29" t="e">
        <f>IF(VLOOKUP($F1158,master!$B:$E,4,0)=1,1,ROUNDUP(I1158/VLOOKUP($F1158,master!$B:$E,4,0),0))</f>
        <v>#N/A</v>
      </c>
      <c r="N1158" s="25" t="str">
        <f ca="1">IF(A1158&gt;0,SUM(OFFSET(M1158,0,0,COUNTIF(K:K,K1158),1)),"")</f>
        <v/>
      </c>
      <c r="O1158" s="26" t="str">
        <f>IF(A1158&gt;0,IF(VLOOKUP($F1158,master!$B:$G,6,0)="대상",E1158,E1158-1),"")</f>
        <v/>
      </c>
      <c r="P1158" s="25" t="str">
        <f>IF(B1158&gt;0,B1158,"")</f>
        <v/>
      </c>
    </row>
    <row r="1159" spans="11:16" x14ac:dyDescent="0.15">
      <c r="K1159" s="29">
        <f>IF(A1159&gt;0,ROW(),K1158)</f>
        <v>400</v>
      </c>
      <c r="L1159" s="25" t="str">
        <f ca="1">IF(A1159&gt;0,SUM(OFFSET(I1159,0,0,COUNTIF(K:K,K1159),1)),"")</f>
        <v/>
      </c>
      <c r="M1159" s="29" t="e">
        <f>IF(VLOOKUP($F1159,master!$B:$E,4,0)=1,1,ROUNDUP(I1159/VLOOKUP($F1159,master!$B:$E,4,0),0))</f>
        <v>#N/A</v>
      </c>
      <c r="N1159" s="25" t="str">
        <f ca="1">IF(A1159&gt;0,SUM(OFFSET(M1159,0,0,COUNTIF(K:K,K1159),1)),"")</f>
        <v/>
      </c>
      <c r="O1159" s="26" t="str">
        <f>IF(A1159&gt;0,IF(VLOOKUP($F1159,master!$B:$G,6,0)="대상",E1159,E1159-1),"")</f>
        <v/>
      </c>
      <c r="P1159" s="25" t="str">
        <f>IF(B1159&gt;0,B1159,"")</f>
        <v/>
      </c>
    </row>
    <row r="1160" spans="11:16" x14ac:dyDescent="0.15">
      <c r="K1160" s="29">
        <f>IF(A1160&gt;0,ROW(),K1159)</f>
        <v>400</v>
      </c>
      <c r="L1160" s="25" t="str">
        <f ca="1">IF(A1160&gt;0,SUM(OFFSET(I1160,0,0,COUNTIF(K:K,K1160),1)),"")</f>
        <v/>
      </c>
      <c r="M1160" s="29" t="e">
        <f>IF(VLOOKUP($F1160,master!$B:$E,4,0)=1,1,ROUNDUP(I1160/VLOOKUP($F1160,master!$B:$E,4,0),0))</f>
        <v>#N/A</v>
      </c>
      <c r="N1160" s="25" t="str">
        <f ca="1">IF(A1160&gt;0,SUM(OFFSET(M1160,0,0,COUNTIF(K:K,K1160),1)),"")</f>
        <v/>
      </c>
      <c r="O1160" s="26" t="str">
        <f>IF(A1160&gt;0,IF(VLOOKUP($F1160,master!$B:$G,6,0)="대상",E1160,E1160-1),"")</f>
        <v/>
      </c>
      <c r="P1160" s="25" t="str">
        <f>IF(B1160&gt;0,B1160,"")</f>
        <v/>
      </c>
    </row>
    <row r="1161" spans="11:16" x14ac:dyDescent="0.15">
      <c r="K1161" s="29">
        <f>IF(A1161&gt;0,ROW(),K1160)</f>
        <v>400</v>
      </c>
      <c r="L1161" s="25" t="str">
        <f ca="1">IF(A1161&gt;0,SUM(OFFSET(I1161,0,0,COUNTIF(K:K,K1161),1)),"")</f>
        <v/>
      </c>
      <c r="M1161" s="29" t="e">
        <f>IF(VLOOKUP($F1161,master!$B:$E,4,0)=1,1,ROUNDUP(I1161/VLOOKUP($F1161,master!$B:$E,4,0),0))</f>
        <v>#N/A</v>
      </c>
      <c r="N1161" s="25" t="str">
        <f ca="1">IF(A1161&gt;0,SUM(OFFSET(M1161,0,0,COUNTIF(K:K,K1161),1)),"")</f>
        <v/>
      </c>
      <c r="O1161" s="26" t="str">
        <f>IF(A1161&gt;0,IF(VLOOKUP($F1161,master!$B:$G,6,0)="대상",E1161,E1161-1),"")</f>
        <v/>
      </c>
      <c r="P1161" s="25" t="str">
        <f>IF(B1161&gt;0,B1161,"")</f>
        <v/>
      </c>
    </row>
    <row r="1162" spans="11:16" x14ac:dyDescent="0.15">
      <c r="K1162" s="29">
        <f>IF(A1162&gt;0,ROW(),K1161)</f>
        <v>400</v>
      </c>
      <c r="L1162" s="25" t="str">
        <f ca="1">IF(A1162&gt;0,SUM(OFFSET(I1162,0,0,COUNTIF(K:K,K1162),1)),"")</f>
        <v/>
      </c>
      <c r="M1162" s="29" t="e">
        <f>IF(VLOOKUP($F1162,master!$B:$E,4,0)=1,1,ROUNDUP(I1162/VLOOKUP($F1162,master!$B:$E,4,0),0))</f>
        <v>#N/A</v>
      </c>
      <c r="N1162" s="25" t="str">
        <f ca="1">IF(A1162&gt;0,SUM(OFFSET(M1162,0,0,COUNTIF(K:K,K1162),1)),"")</f>
        <v/>
      </c>
      <c r="O1162" s="26" t="str">
        <f>IF(A1162&gt;0,IF(VLOOKUP($F1162,master!$B:$G,6,0)="대상",E1162,E1162-1),"")</f>
        <v/>
      </c>
      <c r="P1162" s="25" t="str">
        <f>IF(B1162&gt;0,B1162,"")</f>
        <v/>
      </c>
    </row>
    <row r="1163" spans="11:16" x14ac:dyDescent="0.15">
      <c r="K1163" s="29">
        <f>IF(A1163&gt;0,ROW(),K1162)</f>
        <v>400</v>
      </c>
      <c r="L1163" s="25" t="str">
        <f ca="1">IF(A1163&gt;0,SUM(OFFSET(I1163,0,0,COUNTIF(K:K,K1163),1)),"")</f>
        <v/>
      </c>
      <c r="M1163" s="29" t="e">
        <f>IF(VLOOKUP($F1163,master!$B:$E,4,0)=1,1,ROUNDUP(I1163/VLOOKUP($F1163,master!$B:$E,4,0),0))</f>
        <v>#N/A</v>
      </c>
      <c r="N1163" s="25" t="str">
        <f ca="1">IF(A1163&gt;0,SUM(OFFSET(M1163,0,0,COUNTIF(K:K,K1163),1)),"")</f>
        <v/>
      </c>
      <c r="O1163" s="26" t="str">
        <f>IF(A1163&gt;0,IF(VLOOKUP($F1163,master!$B:$G,6,0)="대상",E1163,E1163-1),"")</f>
        <v/>
      </c>
      <c r="P1163" s="25" t="str">
        <f>IF(B1163&gt;0,B1163,"")</f>
        <v/>
      </c>
    </row>
    <row r="1164" spans="11:16" x14ac:dyDescent="0.15">
      <c r="K1164" s="29">
        <f>IF(A1164&gt;0,ROW(),K1163)</f>
        <v>400</v>
      </c>
      <c r="L1164" s="25" t="str">
        <f ca="1">IF(A1164&gt;0,SUM(OFFSET(I1164,0,0,COUNTIF(K:K,K1164),1)),"")</f>
        <v/>
      </c>
      <c r="M1164" s="29" t="e">
        <f>IF(VLOOKUP($F1164,master!$B:$E,4,0)=1,1,ROUNDUP(I1164/VLOOKUP($F1164,master!$B:$E,4,0),0))</f>
        <v>#N/A</v>
      </c>
      <c r="N1164" s="25" t="str">
        <f ca="1">IF(A1164&gt;0,SUM(OFFSET(M1164,0,0,COUNTIF(K:K,K1164),1)),"")</f>
        <v/>
      </c>
      <c r="O1164" s="26" t="str">
        <f>IF(A1164&gt;0,IF(VLOOKUP($F1164,master!$B:$G,6,0)="대상",E1164,E1164-1),"")</f>
        <v/>
      </c>
      <c r="P1164" s="25" t="str">
        <f>IF(B1164&gt;0,B1164,"")</f>
        <v/>
      </c>
    </row>
    <row r="1165" spans="11:16" x14ac:dyDescent="0.15">
      <c r="K1165" s="29">
        <f>IF(A1165&gt;0,ROW(),K1164)</f>
        <v>400</v>
      </c>
      <c r="L1165" s="25" t="str">
        <f ca="1">IF(A1165&gt;0,SUM(OFFSET(I1165,0,0,COUNTIF(K:K,K1165),1)),"")</f>
        <v/>
      </c>
      <c r="M1165" s="29" t="e">
        <f>IF(VLOOKUP($F1165,master!$B:$E,4,0)=1,1,ROUNDUP(I1165/VLOOKUP($F1165,master!$B:$E,4,0),0))</f>
        <v>#N/A</v>
      </c>
      <c r="N1165" s="25" t="str">
        <f ca="1">IF(A1165&gt;0,SUM(OFFSET(M1165,0,0,COUNTIF(K:K,K1165),1)),"")</f>
        <v/>
      </c>
      <c r="O1165" s="26" t="str">
        <f>IF(A1165&gt;0,IF(VLOOKUP($F1165,master!$B:$G,6,0)="대상",E1165,E1165-1),"")</f>
        <v/>
      </c>
      <c r="P1165" s="25" t="str">
        <f>IF(B1165&gt;0,B1165,"")</f>
        <v/>
      </c>
    </row>
    <row r="1166" spans="11:16" x14ac:dyDescent="0.15">
      <c r="K1166" s="29">
        <f>IF(A1166&gt;0,ROW(),K1165)</f>
        <v>400</v>
      </c>
      <c r="L1166" s="25" t="str">
        <f ca="1">IF(A1166&gt;0,SUM(OFFSET(I1166,0,0,COUNTIF(K:K,K1166),1)),"")</f>
        <v/>
      </c>
      <c r="M1166" s="29" t="e">
        <f>IF(VLOOKUP($F1166,master!$B:$E,4,0)=1,1,ROUNDUP(I1166/VLOOKUP($F1166,master!$B:$E,4,0),0))</f>
        <v>#N/A</v>
      </c>
      <c r="N1166" s="25" t="str">
        <f ca="1">IF(A1166&gt;0,SUM(OFFSET(M1166,0,0,COUNTIF(K:K,K1166),1)),"")</f>
        <v/>
      </c>
      <c r="O1166" s="26" t="str">
        <f>IF(A1166&gt;0,IF(VLOOKUP($F1166,master!$B:$G,6,0)="대상",E1166,E1166-1),"")</f>
        <v/>
      </c>
      <c r="P1166" s="25" t="str">
        <f>IF(B1166&gt;0,B1166,"")</f>
        <v/>
      </c>
    </row>
    <row r="1167" spans="11:16" x14ac:dyDescent="0.15">
      <c r="K1167" s="29">
        <f>IF(A1167&gt;0,ROW(),K1166)</f>
        <v>400</v>
      </c>
      <c r="L1167" s="25" t="str">
        <f ca="1">IF(A1167&gt;0,SUM(OFFSET(I1167,0,0,COUNTIF(K:K,K1167),1)),"")</f>
        <v/>
      </c>
      <c r="M1167" s="29" t="e">
        <f>IF(VLOOKUP($F1167,master!$B:$E,4,0)=1,1,ROUNDUP(I1167/VLOOKUP($F1167,master!$B:$E,4,0),0))</f>
        <v>#N/A</v>
      </c>
      <c r="N1167" s="25" t="str">
        <f ca="1">IF(A1167&gt;0,SUM(OFFSET(M1167,0,0,COUNTIF(K:K,K1167),1)),"")</f>
        <v/>
      </c>
      <c r="O1167" s="26" t="str">
        <f>IF(A1167&gt;0,IF(VLOOKUP($F1167,master!$B:$G,6,0)="대상",E1167,E1167-1),"")</f>
        <v/>
      </c>
      <c r="P1167" s="25" t="str">
        <f>IF(B1167&gt;0,B1167,"")</f>
        <v/>
      </c>
    </row>
    <row r="1168" spans="11:16" x14ac:dyDescent="0.15">
      <c r="K1168" s="29">
        <f>IF(A1168&gt;0,ROW(),K1167)</f>
        <v>400</v>
      </c>
      <c r="L1168" s="25" t="str">
        <f ca="1">IF(A1168&gt;0,SUM(OFFSET(I1168,0,0,COUNTIF(K:K,K1168),1)),"")</f>
        <v/>
      </c>
      <c r="M1168" s="29" t="e">
        <f>IF(VLOOKUP($F1168,master!$B:$E,4,0)=1,1,ROUNDUP(I1168/VLOOKUP($F1168,master!$B:$E,4,0),0))</f>
        <v>#N/A</v>
      </c>
      <c r="N1168" s="25" t="str">
        <f ca="1">IF(A1168&gt;0,SUM(OFFSET(M1168,0,0,COUNTIF(K:K,K1168),1)),"")</f>
        <v/>
      </c>
      <c r="O1168" s="26" t="str">
        <f>IF(A1168&gt;0,IF(VLOOKUP($F1168,master!$B:$G,6,0)="대상",E1168,E1168-1),"")</f>
        <v/>
      </c>
      <c r="P1168" s="25" t="str">
        <f>IF(B1168&gt;0,B1168,"")</f>
        <v/>
      </c>
    </row>
    <row r="1169" spans="11:16" x14ac:dyDescent="0.15">
      <c r="K1169" s="29">
        <f>IF(A1169&gt;0,ROW(),K1168)</f>
        <v>400</v>
      </c>
      <c r="L1169" s="25" t="str">
        <f ca="1">IF(A1169&gt;0,SUM(OFFSET(I1169,0,0,COUNTIF(K:K,K1169),1)),"")</f>
        <v/>
      </c>
      <c r="M1169" s="29" t="e">
        <f>IF(VLOOKUP($F1169,master!$B:$E,4,0)=1,1,ROUNDUP(I1169/VLOOKUP($F1169,master!$B:$E,4,0),0))</f>
        <v>#N/A</v>
      </c>
      <c r="N1169" s="25" t="str">
        <f ca="1">IF(A1169&gt;0,SUM(OFFSET(M1169,0,0,COUNTIF(K:K,K1169),1)),"")</f>
        <v/>
      </c>
      <c r="O1169" s="26" t="str">
        <f>IF(A1169&gt;0,IF(VLOOKUP($F1169,master!$B:$G,6,0)="대상",E1169,E1169-1),"")</f>
        <v/>
      </c>
      <c r="P1169" s="25" t="str">
        <f>IF(B1169&gt;0,B1169,"")</f>
        <v/>
      </c>
    </row>
    <row r="1170" spans="11:16" x14ac:dyDescent="0.15">
      <c r="K1170" s="29">
        <f>IF(A1170&gt;0,ROW(),K1169)</f>
        <v>400</v>
      </c>
      <c r="L1170" s="25" t="str">
        <f ca="1">IF(A1170&gt;0,SUM(OFFSET(I1170,0,0,COUNTIF(K:K,K1170),1)),"")</f>
        <v/>
      </c>
      <c r="M1170" s="29" t="e">
        <f>IF(VLOOKUP($F1170,master!$B:$E,4,0)=1,1,ROUNDUP(I1170/VLOOKUP($F1170,master!$B:$E,4,0),0))</f>
        <v>#N/A</v>
      </c>
      <c r="N1170" s="25" t="str">
        <f ca="1">IF(A1170&gt;0,SUM(OFFSET(M1170,0,0,COUNTIF(K:K,K1170),1)),"")</f>
        <v/>
      </c>
      <c r="O1170" s="26" t="str">
        <f>IF(A1170&gt;0,IF(VLOOKUP($F1170,master!$B:$G,6,0)="대상",E1170,E1170-1),"")</f>
        <v/>
      </c>
      <c r="P1170" s="25" t="str">
        <f>IF(B1170&gt;0,B1170,"")</f>
        <v/>
      </c>
    </row>
    <row r="1171" spans="11:16" x14ac:dyDescent="0.15">
      <c r="K1171" s="29">
        <f>IF(A1171&gt;0,ROW(),K1170)</f>
        <v>400</v>
      </c>
      <c r="L1171" s="25" t="str">
        <f ca="1">IF(A1171&gt;0,SUM(OFFSET(I1171,0,0,COUNTIF(K:K,K1171),1)),"")</f>
        <v/>
      </c>
      <c r="M1171" s="29" t="e">
        <f>IF(VLOOKUP($F1171,master!$B:$E,4,0)=1,1,ROUNDUP(I1171/VLOOKUP($F1171,master!$B:$E,4,0),0))</f>
        <v>#N/A</v>
      </c>
      <c r="N1171" s="25" t="str">
        <f ca="1">IF(A1171&gt;0,SUM(OFFSET(M1171,0,0,COUNTIF(K:K,K1171),1)),"")</f>
        <v/>
      </c>
      <c r="O1171" s="26" t="str">
        <f>IF(A1171&gt;0,IF(VLOOKUP($F1171,master!$B:$G,6,0)="대상",E1171,E1171-1),"")</f>
        <v/>
      </c>
      <c r="P1171" s="25" t="str">
        <f>IF(B1171&gt;0,B1171,"")</f>
        <v/>
      </c>
    </row>
    <row r="1172" spans="11:16" x14ac:dyDescent="0.15">
      <c r="K1172" s="29">
        <f>IF(A1172&gt;0,ROW(),K1171)</f>
        <v>400</v>
      </c>
      <c r="L1172" s="25" t="str">
        <f ca="1">IF(A1172&gt;0,SUM(OFFSET(I1172,0,0,COUNTIF(K:K,K1172),1)),"")</f>
        <v/>
      </c>
      <c r="M1172" s="29" t="e">
        <f>IF(VLOOKUP($F1172,master!$B:$E,4,0)=1,1,ROUNDUP(I1172/VLOOKUP($F1172,master!$B:$E,4,0),0))</f>
        <v>#N/A</v>
      </c>
      <c r="N1172" s="25" t="str">
        <f ca="1">IF(A1172&gt;0,SUM(OFFSET(M1172,0,0,COUNTIF(K:K,K1172),1)),"")</f>
        <v/>
      </c>
      <c r="O1172" s="26" t="str">
        <f>IF(A1172&gt;0,IF(VLOOKUP($F1172,master!$B:$G,6,0)="대상",E1172,E1172-1),"")</f>
        <v/>
      </c>
      <c r="P1172" s="25" t="str">
        <f>IF(B1172&gt;0,B1172,"")</f>
        <v/>
      </c>
    </row>
    <row r="1173" spans="11:16" x14ac:dyDescent="0.15">
      <c r="K1173" s="29">
        <f>IF(A1173&gt;0,ROW(),K1172)</f>
        <v>400</v>
      </c>
      <c r="L1173" s="25" t="str">
        <f ca="1">IF(A1173&gt;0,SUM(OFFSET(I1173,0,0,COUNTIF(K:K,K1173),1)),"")</f>
        <v/>
      </c>
      <c r="M1173" s="29" t="e">
        <f>IF(VLOOKUP($F1173,master!$B:$E,4,0)=1,1,ROUNDUP(I1173/VLOOKUP($F1173,master!$B:$E,4,0),0))</f>
        <v>#N/A</v>
      </c>
      <c r="N1173" s="25" t="str">
        <f ca="1">IF(A1173&gt;0,SUM(OFFSET(M1173,0,0,COUNTIF(K:K,K1173),1)),"")</f>
        <v/>
      </c>
      <c r="O1173" s="26" t="str">
        <f>IF(A1173&gt;0,IF(VLOOKUP($F1173,master!$B:$G,6,0)="대상",E1173,E1173-1),"")</f>
        <v/>
      </c>
      <c r="P1173" s="25" t="str">
        <f>IF(B1173&gt;0,B1173,"")</f>
        <v/>
      </c>
    </row>
    <row r="1174" spans="11:16" x14ac:dyDescent="0.15">
      <c r="K1174" s="29">
        <f>IF(A1174&gt;0,ROW(),K1173)</f>
        <v>400</v>
      </c>
      <c r="L1174" s="25" t="str">
        <f ca="1">IF(A1174&gt;0,SUM(OFFSET(I1174,0,0,COUNTIF(K:K,K1174),1)),"")</f>
        <v/>
      </c>
      <c r="M1174" s="29" t="e">
        <f>IF(VLOOKUP($F1174,master!$B:$E,4,0)=1,1,ROUNDUP(I1174/VLOOKUP($F1174,master!$B:$E,4,0),0))</f>
        <v>#N/A</v>
      </c>
      <c r="N1174" s="25" t="str">
        <f ca="1">IF(A1174&gt;0,SUM(OFFSET(M1174,0,0,COUNTIF(K:K,K1174),1)),"")</f>
        <v/>
      </c>
      <c r="O1174" s="26" t="str">
        <f>IF(A1174&gt;0,IF(VLOOKUP($F1174,master!$B:$G,6,0)="대상",E1174,E1174-1),"")</f>
        <v/>
      </c>
      <c r="P1174" s="25" t="str">
        <f>IF(B1174&gt;0,B1174,"")</f>
        <v/>
      </c>
    </row>
    <row r="1175" spans="11:16" x14ac:dyDescent="0.15">
      <c r="K1175" s="29">
        <f>IF(A1175&gt;0,ROW(),K1174)</f>
        <v>400</v>
      </c>
      <c r="L1175" s="25" t="str">
        <f ca="1">IF(A1175&gt;0,SUM(OFFSET(I1175,0,0,COUNTIF(K:K,K1175),1)),"")</f>
        <v/>
      </c>
      <c r="M1175" s="29" t="e">
        <f>IF(VLOOKUP($F1175,master!$B:$E,4,0)=1,1,ROUNDUP(I1175/VLOOKUP($F1175,master!$B:$E,4,0),0))</f>
        <v>#N/A</v>
      </c>
      <c r="N1175" s="25" t="str">
        <f ca="1">IF(A1175&gt;0,SUM(OFFSET(M1175,0,0,COUNTIF(K:K,K1175),1)),"")</f>
        <v/>
      </c>
      <c r="O1175" s="26" t="str">
        <f>IF(A1175&gt;0,IF(VLOOKUP($F1175,master!$B:$G,6,0)="대상",E1175,E1175-1),"")</f>
        <v/>
      </c>
      <c r="P1175" s="25" t="str">
        <f>IF(B1175&gt;0,B1175,"")</f>
        <v/>
      </c>
    </row>
    <row r="1176" spans="11:16" x14ac:dyDescent="0.15">
      <c r="K1176" s="29">
        <f>IF(A1176&gt;0,ROW(),K1175)</f>
        <v>400</v>
      </c>
      <c r="L1176" s="25" t="str">
        <f ca="1">IF(A1176&gt;0,SUM(OFFSET(I1176,0,0,COUNTIF(K:K,K1176),1)),"")</f>
        <v/>
      </c>
      <c r="M1176" s="29" t="e">
        <f>IF(VLOOKUP($F1176,master!$B:$E,4,0)=1,1,ROUNDUP(I1176/VLOOKUP($F1176,master!$B:$E,4,0),0))</f>
        <v>#N/A</v>
      </c>
      <c r="N1176" s="25" t="str">
        <f ca="1">IF(A1176&gt;0,SUM(OFFSET(M1176,0,0,COUNTIF(K:K,K1176),1)),"")</f>
        <v/>
      </c>
      <c r="O1176" s="26" t="str">
        <f>IF(A1176&gt;0,IF(VLOOKUP($F1176,master!$B:$G,6,0)="대상",E1176,E1176-1),"")</f>
        <v/>
      </c>
      <c r="P1176" s="25" t="str">
        <f>IF(B1176&gt;0,B1176,"")</f>
        <v/>
      </c>
    </row>
    <row r="1177" spans="11:16" x14ac:dyDescent="0.15">
      <c r="K1177" s="29">
        <f>IF(A1177&gt;0,ROW(),K1176)</f>
        <v>400</v>
      </c>
      <c r="L1177" s="25" t="str">
        <f ca="1">IF(A1177&gt;0,SUM(OFFSET(I1177,0,0,COUNTIF(K:K,K1177),1)),"")</f>
        <v/>
      </c>
      <c r="M1177" s="29" t="e">
        <f>IF(VLOOKUP($F1177,master!$B:$E,4,0)=1,1,ROUNDUP(I1177/VLOOKUP($F1177,master!$B:$E,4,0),0))</f>
        <v>#N/A</v>
      </c>
      <c r="N1177" s="25" t="str">
        <f ca="1">IF(A1177&gt;0,SUM(OFFSET(M1177,0,0,COUNTIF(K:K,K1177),1)),"")</f>
        <v/>
      </c>
      <c r="O1177" s="26" t="str">
        <f>IF(A1177&gt;0,IF(VLOOKUP($F1177,master!$B:$G,6,0)="대상",E1177,E1177-1),"")</f>
        <v/>
      </c>
      <c r="P1177" s="25" t="str">
        <f>IF(B1177&gt;0,B1177,"")</f>
        <v/>
      </c>
    </row>
    <row r="1178" spans="11:16" x14ac:dyDescent="0.15">
      <c r="K1178" s="29">
        <f>IF(A1178&gt;0,ROW(),K1177)</f>
        <v>400</v>
      </c>
      <c r="L1178" s="25" t="str">
        <f ca="1">IF(A1178&gt;0,SUM(OFFSET(I1178,0,0,COUNTIF(K:K,K1178),1)),"")</f>
        <v/>
      </c>
      <c r="M1178" s="29" t="e">
        <f>IF(VLOOKUP($F1178,master!$B:$E,4,0)=1,1,ROUNDUP(I1178/VLOOKUP($F1178,master!$B:$E,4,0),0))</f>
        <v>#N/A</v>
      </c>
      <c r="N1178" s="25" t="str">
        <f ca="1">IF(A1178&gt;0,SUM(OFFSET(M1178,0,0,COUNTIF(K:K,K1178),1)),"")</f>
        <v/>
      </c>
      <c r="O1178" s="26" t="str">
        <f>IF(A1178&gt;0,IF(VLOOKUP($F1178,master!$B:$G,6,0)="대상",E1178,E1178-1),"")</f>
        <v/>
      </c>
      <c r="P1178" s="25" t="str">
        <f>IF(B1178&gt;0,B1178,"")</f>
        <v/>
      </c>
    </row>
    <row r="1179" spans="11:16" x14ac:dyDescent="0.15">
      <c r="K1179" s="29">
        <f>IF(A1179&gt;0,ROW(),K1178)</f>
        <v>400</v>
      </c>
      <c r="L1179" s="25" t="str">
        <f ca="1">IF(A1179&gt;0,SUM(OFFSET(I1179,0,0,COUNTIF(K:K,K1179),1)),"")</f>
        <v/>
      </c>
      <c r="M1179" s="29" t="e">
        <f>IF(VLOOKUP($F1179,master!$B:$E,4,0)=1,1,ROUNDUP(I1179/VLOOKUP($F1179,master!$B:$E,4,0),0))</f>
        <v>#N/A</v>
      </c>
      <c r="N1179" s="25" t="str">
        <f ca="1">IF(A1179&gt;0,SUM(OFFSET(M1179,0,0,COUNTIF(K:K,K1179),1)),"")</f>
        <v/>
      </c>
      <c r="O1179" s="26" t="str">
        <f>IF(A1179&gt;0,IF(VLOOKUP($F1179,master!$B:$G,6,0)="대상",E1179,E1179-1),"")</f>
        <v/>
      </c>
      <c r="P1179" s="25" t="str">
        <f>IF(B1179&gt;0,B1179,"")</f>
        <v/>
      </c>
    </row>
    <row r="1180" spans="11:16" x14ac:dyDescent="0.15">
      <c r="K1180" s="29">
        <f>IF(A1180&gt;0,ROW(),K1179)</f>
        <v>400</v>
      </c>
      <c r="L1180" s="25" t="str">
        <f ca="1">IF(A1180&gt;0,SUM(OFFSET(I1180,0,0,COUNTIF(K:K,K1180),1)),"")</f>
        <v/>
      </c>
      <c r="M1180" s="29" t="e">
        <f>IF(VLOOKUP($F1180,master!$B:$E,4,0)=1,1,ROUNDUP(I1180/VLOOKUP($F1180,master!$B:$E,4,0),0))</f>
        <v>#N/A</v>
      </c>
      <c r="N1180" s="25" t="str">
        <f ca="1">IF(A1180&gt;0,SUM(OFFSET(M1180,0,0,COUNTIF(K:K,K1180),1)),"")</f>
        <v/>
      </c>
      <c r="O1180" s="26" t="str">
        <f>IF(A1180&gt;0,IF(VLOOKUP($F1180,master!$B:$G,6,0)="대상",E1180,E1180-1),"")</f>
        <v/>
      </c>
      <c r="P1180" s="25" t="str">
        <f>IF(B1180&gt;0,B1180,"")</f>
        <v/>
      </c>
    </row>
    <row r="1181" spans="11:16" x14ac:dyDescent="0.15">
      <c r="K1181" s="29">
        <f>IF(A1181&gt;0,ROW(),K1180)</f>
        <v>400</v>
      </c>
      <c r="L1181" s="25" t="str">
        <f ca="1">IF(A1181&gt;0,SUM(OFFSET(I1181,0,0,COUNTIF(K:K,K1181),1)),"")</f>
        <v/>
      </c>
      <c r="M1181" s="29" t="e">
        <f>IF(VLOOKUP($F1181,master!$B:$E,4,0)=1,1,ROUNDUP(I1181/VLOOKUP($F1181,master!$B:$E,4,0),0))</f>
        <v>#N/A</v>
      </c>
      <c r="N1181" s="25" t="str">
        <f ca="1">IF(A1181&gt;0,SUM(OFFSET(M1181,0,0,COUNTIF(K:K,K1181),1)),"")</f>
        <v/>
      </c>
      <c r="O1181" s="26" t="str">
        <f>IF(A1181&gt;0,IF(VLOOKUP($F1181,master!$B:$G,6,0)="대상",E1181,E1181-1),"")</f>
        <v/>
      </c>
      <c r="P1181" s="25" t="str">
        <f>IF(B1181&gt;0,B1181,"")</f>
        <v/>
      </c>
    </row>
    <row r="1182" spans="11:16" x14ac:dyDescent="0.15">
      <c r="K1182" s="29">
        <f>IF(A1182&gt;0,ROW(),K1181)</f>
        <v>400</v>
      </c>
      <c r="L1182" s="25" t="str">
        <f ca="1">IF(A1182&gt;0,SUM(OFFSET(I1182,0,0,COUNTIF(K:K,K1182),1)),"")</f>
        <v/>
      </c>
      <c r="M1182" s="29" t="e">
        <f>IF(VLOOKUP($F1182,master!$B:$E,4,0)=1,1,ROUNDUP(I1182/VLOOKUP($F1182,master!$B:$E,4,0),0))</f>
        <v>#N/A</v>
      </c>
      <c r="N1182" s="25" t="str">
        <f ca="1">IF(A1182&gt;0,SUM(OFFSET(M1182,0,0,COUNTIF(K:K,K1182),1)),"")</f>
        <v/>
      </c>
      <c r="O1182" s="26" t="str">
        <f>IF(A1182&gt;0,IF(VLOOKUP($F1182,master!$B:$G,6,0)="대상",E1182,E1182-1),"")</f>
        <v/>
      </c>
      <c r="P1182" s="25" t="str">
        <f>IF(B1182&gt;0,B1182,"")</f>
        <v/>
      </c>
    </row>
    <row r="1183" spans="11:16" x14ac:dyDescent="0.15">
      <c r="K1183" s="29">
        <f>IF(A1183&gt;0,ROW(),K1182)</f>
        <v>400</v>
      </c>
      <c r="L1183" s="25" t="str">
        <f ca="1">IF(A1183&gt;0,SUM(OFFSET(I1183,0,0,COUNTIF(K:K,K1183),1)),"")</f>
        <v/>
      </c>
      <c r="M1183" s="29" t="e">
        <f>IF(VLOOKUP($F1183,master!$B:$E,4,0)=1,1,ROUNDUP(I1183/VLOOKUP($F1183,master!$B:$E,4,0),0))</f>
        <v>#N/A</v>
      </c>
      <c r="N1183" s="25" t="str">
        <f ca="1">IF(A1183&gt;0,SUM(OFFSET(M1183,0,0,COUNTIF(K:K,K1183),1)),"")</f>
        <v/>
      </c>
      <c r="O1183" s="26" t="str">
        <f>IF(A1183&gt;0,IF(VLOOKUP($F1183,master!$B:$G,6,0)="대상",E1183,E1183-1),"")</f>
        <v/>
      </c>
      <c r="P1183" s="25" t="str">
        <f>IF(B1183&gt;0,B1183,"")</f>
        <v/>
      </c>
    </row>
    <row r="1184" spans="11:16" x14ac:dyDescent="0.15">
      <c r="K1184" s="29">
        <f>IF(A1184&gt;0,ROW(),K1183)</f>
        <v>400</v>
      </c>
      <c r="L1184" s="25" t="str">
        <f ca="1">IF(A1184&gt;0,SUM(OFFSET(I1184,0,0,COUNTIF(K:K,K1184),1)),"")</f>
        <v/>
      </c>
      <c r="M1184" s="29" t="e">
        <f>IF(VLOOKUP($F1184,master!$B:$E,4,0)=1,1,ROUNDUP(I1184/VLOOKUP($F1184,master!$B:$E,4,0),0))</f>
        <v>#N/A</v>
      </c>
      <c r="N1184" s="25" t="str">
        <f ca="1">IF(A1184&gt;0,SUM(OFFSET(M1184,0,0,COUNTIF(K:K,K1184),1)),"")</f>
        <v/>
      </c>
      <c r="O1184" s="26" t="str">
        <f>IF(A1184&gt;0,IF(VLOOKUP($F1184,master!$B:$G,6,0)="대상",E1184,E1184-1),"")</f>
        <v/>
      </c>
      <c r="P1184" s="25" t="str">
        <f>IF(B1184&gt;0,B1184,"")</f>
        <v/>
      </c>
    </row>
    <row r="1185" spans="11:16" x14ac:dyDescent="0.15">
      <c r="K1185" s="29">
        <f>IF(A1185&gt;0,ROW(),K1184)</f>
        <v>400</v>
      </c>
      <c r="L1185" s="25" t="str">
        <f ca="1">IF(A1185&gt;0,SUM(OFFSET(I1185,0,0,COUNTIF(K:K,K1185),1)),"")</f>
        <v/>
      </c>
      <c r="M1185" s="29" t="e">
        <f>IF(VLOOKUP($F1185,master!$B:$E,4,0)=1,1,ROUNDUP(I1185/VLOOKUP($F1185,master!$B:$E,4,0),0))</f>
        <v>#N/A</v>
      </c>
      <c r="N1185" s="25" t="str">
        <f ca="1">IF(A1185&gt;0,SUM(OFFSET(M1185,0,0,COUNTIF(K:K,K1185),1)),"")</f>
        <v/>
      </c>
      <c r="O1185" s="26" t="str">
        <f>IF(A1185&gt;0,IF(VLOOKUP($F1185,master!$B:$G,6,0)="대상",E1185,E1185-1),"")</f>
        <v/>
      </c>
      <c r="P1185" s="25" t="str">
        <f>IF(B1185&gt;0,B1185,"")</f>
        <v/>
      </c>
    </row>
    <row r="1186" spans="11:16" x14ac:dyDescent="0.15">
      <c r="K1186" s="29">
        <f>IF(A1186&gt;0,ROW(),K1185)</f>
        <v>400</v>
      </c>
      <c r="L1186" s="25" t="str">
        <f ca="1">IF(A1186&gt;0,SUM(OFFSET(I1186,0,0,COUNTIF(K:K,K1186),1)),"")</f>
        <v/>
      </c>
      <c r="M1186" s="29" t="e">
        <f>IF(VLOOKUP($F1186,master!$B:$E,4,0)=1,1,ROUNDUP(I1186/VLOOKUP($F1186,master!$B:$E,4,0),0))</f>
        <v>#N/A</v>
      </c>
      <c r="N1186" s="25" t="str">
        <f ca="1">IF(A1186&gt;0,SUM(OFFSET(M1186,0,0,COUNTIF(K:K,K1186),1)),"")</f>
        <v/>
      </c>
      <c r="O1186" s="26" t="str">
        <f>IF(A1186&gt;0,IF(VLOOKUP($F1186,master!$B:$G,6,0)="대상",E1186,E1186-1),"")</f>
        <v/>
      </c>
      <c r="P1186" s="25" t="str">
        <f>IF(B1186&gt;0,B1186,"")</f>
        <v/>
      </c>
    </row>
    <row r="1187" spans="11:16" x14ac:dyDescent="0.15">
      <c r="K1187" s="29">
        <f>IF(A1187&gt;0,ROW(),K1186)</f>
        <v>400</v>
      </c>
      <c r="L1187" s="25" t="str">
        <f ca="1">IF(A1187&gt;0,SUM(OFFSET(I1187,0,0,COUNTIF(K:K,K1187),1)),"")</f>
        <v/>
      </c>
      <c r="M1187" s="29" t="e">
        <f>IF(VLOOKUP($F1187,master!$B:$E,4,0)=1,1,ROUNDUP(I1187/VLOOKUP($F1187,master!$B:$E,4,0),0))</f>
        <v>#N/A</v>
      </c>
      <c r="N1187" s="25" t="str">
        <f ca="1">IF(A1187&gt;0,SUM(OFFSET(M1187,0,0,COUNTIF(K:K,K1187),1)),"")</f>
        <v/>
      </c>
      <c r="O1187" s="26" t="str">
        <f>IF(A1187&gt;0,IF(VLOOKUP($F1187,master!$B:$G,6,0)="대상",E1187,E1187-1),"")</f>
        <v/>
      </c>
      <c r="P1187" s="25" t="str">
        <f>IF(B1187&gt;0,B1187,"")</f>
        <v/>
      </c>
    </row>
    <row r="1188" spans="11:16" x14ac:dyDescent="0.15">
      <c r="K1188" s="29">
        <f>IF(A1188&gt;0,ROW(),K1187)</f>
        <v>400</v>
      </c>
      <c r="L1188" s="25" t="str">
        <f ca="1">IF(A1188&gt;0,SUM(OFFSET(I1188,0,0,COUNTIF(K:K,K1188),1)),"")</f>
        <v/>
      </c>
      <c r="M1188" s="29" t="e">
        <f>IF(VLOOKUP($F1188,master!$B:$E,4,0)=1,1,ROUNDUP(I1188/VLOOKUP($F1188,master!$B:$E,4,0),0))</f>
        <v>#N/A</v>
      </c>
      <c r="N1188" s="25" t="str">
        <f ca="1">IF(A1188&gt;0,SUM(OFFSET(M1188,0,0,COUNTIF(K:K,K1188),1)),"")</f>
        <v/>
      </c>
      <c r="O1188" s="26" t="str">
        <f>IF(A1188&gt;0,IF(VLOOKUP($F1188,master!$B:$G,6,0)="대상",E1188,E1188-1),"")</f>
        <v/>
      </c>
      <c r="P1188" s="25" t="str">
        <f>IF(B1188&gt;0,B1188,"")</f>
        <v/>
      </c>
    </row>
    <row r="1189" spans="11:16" x14ac:dyDescent="0.15">
      <c r="K1189" s="29">
        <f>IF(A1189&gt;0,ROW(),K1188)</f>
        <v>400</v>
      </c>
      <c r="L1189" s="25" t="str">
        <f ca="1">IF(A1189&gt;0,SUM(OFFSET(I1189,0,0,COUNTIF(K:K,K1189),1)),"")</f>
        <v/>
      </c>
      <c r="M1189" s="29" t="e">
        <f>IF(VLOOKUP($F1189,master!$B:$E,4,0)=1,1,ROUNDUP(I1189/VLOOKUP($F1189,master!$B:$E,4,0),0))</f>
        <v>#N/A</v>
      </c>
      <c r="N1189" s="25" t="str">
        <f ca="1">IF(A1189&gt;0,SUM(OFFSET(M1189,0,0,COUNTIF(K:K,K1189),1)),"")</f>
        <v/>
      </c>
      <c r="O1189" s="26" t="str">
        <f>IF(A1189&gt;0,IF(VLOOKUP($F1189,master!$B:$G,6,0)="대상",E1189,E1189-1),"")</f>
        <v/>
      </c>
      <c r="P1189" s="25" t="str">
        <f>IF(B1189&gt;0,B1189,"")</f>
        <v/>
      </c>
    </row>
    <row r="1190" spans="11:16" x14ac:dyDescent="0.15">
      <c r="K1190" s="29">
        <f>IF(A1190&gt;0,ROW(),K1189)</f>
        <v>400</v>
      </c>
      <c r="L1190" s="25" t="str">
        <f ca="1">IF(A1190&gt;0,SUM(OFFSET(I1190,0,0,COUNTIF(K:K,K1190),1)),"")</f>
        <v/>
      </c>
      <c r="M1190" s="29" t="e">
        <f>IF(VLOOKUP($F1190,master!$B:$E,4,0)=1,1,ROUNDUP(I1190/VLOOKUP($F1190,master!$B:$E,4,0),0))</f>
        <v>#N/A</v>
      </c>
      <c r="N1190" s="25" t="str">
        <f ca="1">IF(A1190&gt;0,SUM(OFFSET(M1190,0,0,COUNTIF(K:K,K1190),1)),"")</f>
        <v/>
      </c>
      <c r="O1190" s="26" t="str">
        <f>IF(A1190&gt;0,IF(VLOOKUP($F1190,master!$B:$G,6,0)="대상",E1190,E1190-1),"")</f>
        <v/>
      </c>
      <c r="P1190" s="25" t="str">
        <f>IF(B1190&gt;0,B1190,"")</f>
        <v/>
      </c>
    </row>
    <row r="1191" spans="11:16" x14ac:dyDescent="0.15">
      <c r="K1191" s="29">
        <f>IF(A1191&gt;0,ROW(),K1190)</f>
        <v>400</v>
      </c>
      <c r="L1191" s="25" t="str">
        <f ca="1">IF(A1191&gt;0,SUM(OFFSET(I1191,0,0,COUNTIF(K:K,K1191),1)),"")</f>
        <v/>
      </c>
      <c r="M1191" s="29" t="e">
        <f>IF(VLOOKUP($F1191,master!$B:$E,4,0)=1,1,ROUNDUP(I1191/VLOOKUP($F1191,master!$B:$E,4,0),0))</f>
        <v>#N/A</v>
      </c>
      <c r="N1191" s="25" t="str">
        <f ca="1">IF(A1191&gt;0,SUM(OFFSET(M1191,0,0,COUNTIF(K:K,K1191),1)),"")</f>
        <v/>
      </c>
      <c r="O1191" s="26" t="str">
        <f>IF(A1191&gt;0,IF(VLOOKUP($F1191,master!$B:$G,6,0)="대상",E1191,E1191-1),"")</f>
        <v/>
      </c>
      <c r="P1191" s="25" t="str">
        <f>IF(B1191&gt;0,B1191,"")</f>
        <v/>
      </c>
    </row>
    <row r="1192" spans="11:16" x14ac:dyDescent="0.15">
      <c r="K1192" s="29">
        <f>IF(A1192&gt;0,ROW(),K1191)</f>
        <v>400</v>
      </c>
      <c r="L1192" s="25" t="str">
        <f ca="1">IF(A1192&gt;0,SUM(OFFSET(I1192,0,0,COUNTIF(K:K,K1192),1)),"")</f>
        <v/>
      </c>
      <c r="M1192" s="29" t="e">
        <f>IF(VLOOKUP($F1192,master!$B:$E,4,0)=1,1,ROUNDUP(I1192/VLOOKUP($F1192,master!$B:$E,4,0),0))</f>
        <v>#N/A</v>
      </c>
      <c r="N1192" s="25" t="str">
        <f ca="1">IF(A1192&gt;0,SUM(OFFSET(M1192,0,0,COUNTIF(K:K,K1192),1)),"")</f>
        <v/>
      </c>
      <c r="O1192" s="26" t="str">
        <f>IF(A1192&gt;0,IF(VLOOKUP($F1192,master!$B:$G,6,0)="대상",E1192,E1192-1),"")</f>
        <v/>
      </c>
      <c r="P1192" s="25" t="str">
        <f>IF(B1192&gt;0,B1192,"")</f>
        <v/>
      </c>
    </row>
    <row r="1193" spans="11:16" x14ac:dyDescent="0.15">
      <c r="K1193" s="29">
        <f>IF(A1193&gt;0,ROW(),K1192)</f>
        <v>400</v>
      </c>
      <c r="L1193" s="25" t="str">
        <f ca="1">IF(A1193&gt;0,SUM(OFFSET(I1193,0,0,COUNTIF(K:K,K1193),1)),"")</f>
        <v/>
      </c>
      <c r="M1193" s="29" t="e">
        <f>IF(VLOOKUP($F1193,master!$B:$E,4,0)=1,1,ROUNDUP(I1193/VLOOKUP($F1193,master!$B:$E,4,0),0))</f>
        <v>#N/A</v>
      </c>
      <c r="N1193" s="25" t="str">
        <f ca="1">IF(A1193&gt;0,SUM(OFFSET(M1193,0,0,COUNTIF(K:K,K1193),1)),"")</f>
        <v/>
      </c>
      <c r="O1193" s="26" t="str">
        <f>IF(A1193&gt;0,IF(VLOOKUP($F1193,master!$B:$G,6,0)="대상",E1193,E1193-1),"")</f>
        <v/>
      </c>
      <c r="P1193" s="25" t="str">
        <f>IF(B1193&gt;0,B1193,"")</f>
        <v/>
      </c>
    </row>
    <row r="1194" spans="11:16" x14ac:dyDescent="0.15">
      <c r="K1194" s="29">
        <f>IF(A1194&gt;0,ROW(),K1193)</f>
        <v>400</v>
      </c>
      <c r="L1194" s="25" t="str">
        <f ca="1">IF(A1194&gt;0,SUM(OFFSET(I1194,0,0,COUNTIF(K:K,K1194),1)),"")</f>
        <v/>
      </c>
      <c r="M1194" s="29" t="e">
        <f>IF(VLOOKUP($F1194,master!$B:$E,4,0)=1,1,ROUNDUP(I1194/VLOOKUP($F1194,master!$B:$E,4,0),0))</f>
        <v>#N/A</v>
      </c>
      <c r="N1194" s="25" t="str">
        <f ca="1">IF(A1194&gt;0,SUM(OFFSET(M1194,0,0,COUNTIF(K:K,K1194),1)),"")</f>
        <v/>
      </c>
      <c r="O1194" s="26" t="str">
        <f>IF(A1194&gt;0,IF(VLOOKUP($F1194,master!$B:$G,6,0)="대상",E1194,E1194-1),"")</f>
        <v/>
      </c>
      <c r="P1194" s="25" t="str">
        <f>IF(B1194&gt;0,B1194,"")</f>
        <v/>
      </c>
    </row>
    <row r="1195" spans="11:16" x14ac:dyDescent="0.15">
      <c r="K1195" s="29">
        <f>IF(A1195&gt;0,ROW(),K1194)</f>
        <v>400</v>
      </c>
      <c r="L1195" s="25" t="str">
        <f ca="1">IF(A1195&gt;0,SUM(OFFSET(I1195,0,0,COUNTIF(K:K,K1195),1)),"")</f>
        <v/>
      </c>
      <c r="M1195" s="29" t="e">
        <f>IF(VLOOKUP($F1195,master!$B:$E,4,0)=1,1,ROUNDUP(I1195/VLOOKUP($F1195,master!$B:$E,4,0),0))</f>
        <v>#N/A</v>
      </c>
      <c r="N1195" s="25" t="str">
        <f ca="1">IF(A1195&gt;0,SUM(OFFSET(M1195,0,0,COUNTIF(K:K,K1195),1)),"")</f>
        <v/>
      </c>
      <c r="O1195" s="26" t="str">
        <f>IF(A1195&gt;0,IF(VLOOKUP($F1195,master!$B:$G,6,0)="대상",E1195,E1195-1),"")</f>
        <v/>
      </c>
      <c r="P1195" s="25" t="str">
        <f>IF(B1195&gt;0,B1195,"")</f>
        <v/>
      </c>
    </row>
    <row r="1196" spans="11:16" x14ac:dyDescent="0.15">
      <c r="K1196" s="29">
        <f>IF(A1196&gt;0,ROW(),K1195)</f>
        <v>400</v>
      </c>
      <c r="L1196" s="25" t="str">
        <f ca="1">IF(A1196&gt;0,SUM(OFFSET(I1196,0,0,COUNTIF(K:K,K1196),1)),"")</f>
        <v/>
      </c>
      <c r="M1196" s="29" t="e">
        <f>IF(VLOOKUP($F1196,master!$B:$E,4,0)=1,1,ROUNDUP(I1196/VLOOKUP($F1196,master!$B:$E,4,0),0))</f>
        <v>#N/A</v>
      </c>
      <c r="N1196" s="25" t="str">
        <f ca="1">IF(A1196&gt;0,SUM(OFFSET(M1196,0,0,COUNTIF(K:K,K1196),1)),"")</f>
        <v/>
      </c>
      <c r="O1196" s="26" t="str">
        <f>IF(A1196&gt;0,IF(VLOOKUP($F1196,master!$B:$G,6,0)="대상",E1196,E1196-1),"")</f>
        <v/>
      </c>
      <c r="P1196" s="25" t="str">
        <f>IF(B1196&gt;0,B1196,"")</f>
        <v/>
      </c>
    </row>
    <row r="1197" spans="11:16" x14ac:dyDescent="0.15">
      <c r="K1197" s="29">
        <f>IF(A1197&gt;0,ROW(),K1196)</f>
        <v>400</v>
      </c>
      <c r="L1197" s="25" t="str">
        <f ca="1">IF(A1197&gt;0,SUM(OFFSET(I1197,0,0,COUNTIF(K:K,K1197),1)),"")</f>
        <v/>
      </c>
      <c r="M1197" s="29" t="e">
        <f>IF(VLOOKUP($F1197,master!$B:$E,4,0)=1,1,ROUNDUP(I1197/VLOOKUP($F1197,master!$B:$E,4,0),0))</f>
        <v>#N/A</v>
      </c>
      <c r="N1197" s="25" t="str">
        <f ca="1">IF(A1197&gt;0,SUM(OFFSET(M1197,0,0,COUNTIF(K:K,K1197),1)),"")</f>
        <v/>
      </c>
      <c r="O1197" s="26" t="str">
        <f>IF(A1197&gt;0,IF(VLOOKUP($F1197,master!$B:$G,6,0)="대상",E1197,E1197-1),"")</f>
        <v/>
      </c>
      <c r="P1197" s="25" t="str">
        <f>IF(B1197&gt;0,B1197,"")</f>
        <v/>
      </c>
    </row>
    <row r="1198" spans="11:16" x14ac:dyDescent="0.15">
      <c r="K1198" s="29">
        <f>IF(A1198&gt;0,ROW(),K1197)</f>
        <v>400</v>
      </c>
      <c r="L1198" s="25" t="str">
        <f ca="1">IF(A1198&gt;0,SUM(OFFSET(I1198,0,0,COUNTIF(K:K,K1198),1)),"")</f>
        <v/>
      </c>
      <c r="M1198" s="29" t="e">
        <f>IF(VLOOKUP($F1198,master!$B:$E,4,0)=1,1,ROUNDUP(I1198/VLOOKUP($F1198,master!$B:$E,4,0),0))</f>
        <v>#N/A</v>
      </c>
      <c r="N1198" s="25" t="str">
        <f ca="1">IF(A1198&gt;0,SUM(OFFSET(M1198,0,0,COUNTIF(K:K,K1198),1)),"")</f>
        <v/>
      </c>
      <c r="O1198" s="26" t="str">
        <f>IF(A1198&gt;0,IF(VLOOKUP($F1198,master!$B:$G,6,0)="대상",E1198,E1198-1),"")</f>
        <v/>
      </c>
      <c r="P1198" s="25" t="str">
        <f>IF(B1198&gt;0,B1198,"")</f>
        <v/>
      </c>
    </row>
    <row r="1199" spans="11:16" x14ac:dyDescent="0.15">
      <c r="K1199" s="29">
        <f>IF(A1199&gt;0,ROW(),K1198)</f>
        <v>400</v>
      </c>
      <c r="L1199" s="25" t="str">
        <f ca="1">IF(A1199&gt;0,SUM(OFFSET(I1199,0,0,COUNTIF(K:K,K1199),1)),"")</f>
        <v/>
      </c>
      <c r="M1199" s="29" t="e">
        <f>IF(VLOOKUP($F1199,master!$B:$E,4,0)=1,1,ROUNDUP(I1199/VLOOKUP($F1199,master!$B:$E,4,0),0))</f>
        <v>#N/A</v>
      </c>
      <c r="N1199" s="25" t="str">
        <f ca="1">IF(A1199&gt;0,SUM(OFFSET(M1199,0,0,COUNTIF(K:K,K1199),1)),"")</f>
        <v/>
      </c>
      <c r="O1199" s="26" t="str">
        <f>IF(A1199&gt;0,IF(VLOOKUP($F1199,master!$B:$G,6,0)="대상",E1199,E1199-1),"")</f>
        <v/>
      </c>
      <c r="P1199" s="25" t="str">
        <f>IF(B1199&gt;0,B1199,"")</f>
        <v/>
      </c>
    </row>
    <row r="1200" spans="11:16" x14ac:dyDescent="0.15">
      <c r="K1200" s="29">
        <f>IF(A1200&gt;0,ROW(),K1199)</f>
        <v>400</v>
      </c>
      <c r="L1200" s="25" t="str">
        <f ca="1">IF(A1200&gt;0,SUM(OFFSET(I1200,0,0,COUNTIF(K:K,K1200),1)),"")</f>
        <v/>
      </c>
      <c r="M1200" s="29" t="e">
        <f>IF(VLOOKUP($F1200,master!$B:$E,4,0)=1,1,ROUNDUP(I1200/VLOOKUP($F1200,master!$B:$E,4,0),0))</f>
        <v>#N/A</v>
      </c>
      <c r="N1200" s="25" t="str">
        <f ca="1">IF(A1200&gt;0,SUM(OFFSET(M1200,0,0,COUNTIF(K:K,K1200),1)),"")</f>
        <v/>
      </c>
      <c r="O1200" s="26" t="str">
        <f>IF(A1200&gt;0,IF(VLOOKUP($F1200,master!$B:$G,6,0)="대상",E1200,E1200-1),"")</f>
        <v/>
      </c>
      <c r="P1200" s="25" t="str">
        <f>IF(B1200&gt;0,B1200,"")</f>
        <v/>
      </c>
    </row>
    <row r="1201" spans="11:16" x14ac:dyDescent="0.15">
      <c r="K1201" s="29">
        <f>IF(A1201&gt;0,ROW(),K1200)</f>
        <v>400</v>
      </c>
      <c r="L1201" s="25" t="str">
        <f ca="1">IF(A1201&gt;0,SUM(OFFSET(I1201,0,0,COUNTIF(K:K,K1201),1)),"")</f>
        <v/>
      </c>
      <c r="M1201" s="29" t="e">
        <f>IF(VLOOKUP($F1201,master!$B:$E,4,0)=1,1,ROUNDUP(I1201/VLOOKUP($F1201,master!$B:$E,4,0),0))</f>
        <v>#N/A</v>
      </c>
      <c r="N1201" s="25" t="str">
        <f ca="1">IF(A1201&gt;0,SUM(OFFSET(M1201,0,0,COUNTIF(K:K,K1201),1)),"")</f>
        <v/>
      </c>
      <c r="O1201" s="26" t="str">
        <f>IF(A1201&gt;0,IF(VLOOKUP($F1201,master!$B:$G,6,0)="대상",E1201,E1201-1),"")</f>
        <v/>
      </c>
      <c r="P1201" s="25" t="str">
        <f>IF(B1201&gt;0,B1201,"")</f>
        <v/>
      </c>
    </row>
    <row r="1202" spans="11:16" x14ac:dyDescent="0.15">
      <c r="K1202" s="29">
        <f>IF(A1202&gt;0,ROW(),K1201)</f>
        <v>400</v>
      </c>
      <c r="L1202" s="25" t="str">
        <f ca="1">IF(A1202&gt;0,SUM(OFFSET(I1202,0,0,COUNTIF(K:K,K1202),1)),"")</f>
        <v/>
      </c>
      <c r="M1202" s="29" t="e">
        <f>IF(VLOOKUP($F1202,master!$B:$E,4,0)=1,1,ROUNDUP(I1202/VLOOKUP($F1202,master!$B:$E,4,0),0))</f>
        <v>#N/A</v>
      </c>
      <c r="N1202" s="25" t="str">
        <f ca="1">IF(A1202&gt;0,SUM(OFFSET(M1202,0,0,COUNTIF(K:K,K1202),1)),"")</f>
        <v/>
      </c>
      <c r="O1202" s="26" t="str">
        <f>IF(A1202&gt;0,IF(VLOOKUP($F1202,master!$B:$G,6,0)="대상",E1202,E1202-1),"")</f>
        <v/>
      </c>
      <c r="P1202" s="25" t="str">
        <f>IF(B1202&gt;0,B1202,"")</f>
        <v/>
      </c>
    </row>
    <row r="1203" spans="11:16" x14ac:dyDescent="0.15">
      <c r="K1203" s="29">
        <f>IF(A1203&gt;0,ROW(),K1202)</f>
        <v>400</v>
      </c>
      <c r="L1203" s="25" t="str">
        <f ca="1">IF(A1203&gt;0,SUM(OFFSET(I1203,0,0,COUNTIF(K:K,K1203),1)),"")</f>
        <v/>
      </c>
      <c r="M1203" s="29" t="e">
        <f>IF(VLOOKUP($F1203,master!$B:$E,4,0)=1,1,ROUNDUP(I1203/VLOOKUP($F1203,master!$B:$E,4,0),0))</f>
        <v>#N/A</v>
      </c>
      <c r="N1203" s="25" t="str">
        <f ca="1">IF(A1203&gt;0,SUM(OFFSET(M1203,0,0,COUNTIF(K:K,K1203),1)),"")</f>
        <v/>
      </c>
      <c r="O1203" s="26" t="str">
        <f>IF(A1203&gt;0,IF(VLOOKUP($F1203,master!$B:$G,6,0)="대상",E1203,E1203-1),"")</f>
        <v/>
      </c>
      <c r="P1203" s="25" t="str">
        <f>IF(B1203&gt;0,B1203,"")</f>
        <v/>
      </c>
    </row>
    <row r="1204" spans="11:16" x14ac:dyDescent="0.15">
      <c r="K1204" s="29">
        <f>IF(A1204&gt;0,ROW(),K1203)</f>
        <v>400</v>
      </c>
      <c r="L1204" s="25" t="str">
        <f ca="1">IF(A1204&gt;0,SUM(OFFSET(I1204,0,0,COUNTIF(K:K,K1204),1)),"")</f>
        <v/>
      </c>
      <c r="M1204" s="29" t="e">
        <f>IF(VLOOKUP($F1204,master!$B:$E,4,0)=1,1,ROUNDUP(I1204/VLOOKUP($F1204,master!$B:$E,4,0),0))</f>
        <v>#N/A</v>
      </c>
      <c r="N1204" s="25" t="str">
        <f ca="1">IF(A1204&gt;0,SUM(OFFSET(M1204,0,0,COUNTIF(K:K,K1204),1)),"")</f>
        <v/>
      </c>
      <c r="O1204" s="26" t="str">
        <f>IF(A1204&gt;0,IF(VLOOKUP($F1204,master!$B:$G,6,0)="대상",E1204,E1204-1),"")</f>
        <v/>
      </c>
      <c r="P1204" s="25" t="str">
        <f>IF(B1204&gt;0,B1204,"")</f>
        <v/>
      </c>
    </row>
    <row r="1205" spans="11:16" x14ac:dyDescent="0.15">
      <c r="K1205" s="29">
        <f>IF(A1205&gt;0,ROW(),K1204)</f>
        <v>400</v>
      </c>
      <c r="L1205" s="25" t="str">
        <f ca="1">IF(A1205&gt;0,SUM(OFFSET(I1205,0,0,COUNTIF(K:K,K1205),1)),"")</f>
        <v/>
      </c>
      <c r="M1205" s="29" t="e">
        <f>IF(VLOOKUP($F1205,master!$B:$E,4,0)=1,1,ROUNDUP(I1205/VLOOKUP($F1205,master!$B:$E,4,0),0))</f>
        <v>#N/A</v>
      </c>
      <c r="N1205" s="25" t="str">
        <f ca="1">IF(A1205&gt;0,SUM(OFFSET(M1205,0,0,COUNTIF(K:K,K1205),1)),"")</f>
        <v/>
      </c>
      <c r="O1205" s="26" t="str">
        <f>IF(A1205&gt;0,IF(VLOOKUP($F1205,master!$B:$G,6,0)="대상",E1205,E1205-1),"")</f>
        <v/>
      </c>
      <c r="P1205" s="25" t="str">
        <f>IF(B1205&gt;0,B1205,"")</f>
        <v/>
      </c>
    </row>
    <row r="1206" spans="11:16" x14ac:dyDescent="0.15">
      <c r="K1206" s="29">
        <f>IF(A1206&gt;0,ROW(),K1205)</f>
        <v>400</v>
      </c>
      <c r="L1206" s="25" t="str">
        <f ca="1">IF(A1206&gt;0,SUM(OFFSET(I1206,0,0,COUNTIF(K:K,K1206),1)),"")</f>
        <v/>
      </c>
      <c r="M1206" s="29" t="e">
        <f>IF(VLOOKUP($F1206,master!$B:$E,4,0)=1,1,ROUNDUP(I1206/VLOOKUP($F1206,master!$B:$E,4,0),0))</f>
        <v>#N/A</v>
      </c>
      <c r="N1206" s="25" t="str">
        <f ca="1">IF(A1206&gt;0,SUM(OFFSET(M1206,0,0,COUNTIF(K:K,K1206),1)),"")</f>
        <v/>
      </c>
      <c r="O1206" s="26" t="str">
        <f>IF(A1206&gt;0,IF(VLOOKUP($F1206,master!$B:$G,6,0)="대상",E1206,E1206-1),"")</f>
        <v/>
      </c>
      <c r="P1206" s="25" t="str">
        <f>IF(B1206&gt;0,B1206,"")</f>
        <v/>
      </c>
    </row>
    <row r="1207" spans="11:16" x14ac:dyDescent="0.15">
      <c r="K1207" s="29">
        <f>IF(A1207&gt;0,ROW(),K1206)</f>
        <v>400</v>
      </c>
      <c r="L1207" s="25" t="str">
        <f ca="1">IF(A1207&gt;0,SUM(OFFSET(I1207,0,0,COUNTIF(K:K,K1207),1)),"")</f>
        <v/>
      </c>
      <c r="M1207" s="29" t="e">
        <f>IF(VLOOKUP($F1207,master!$B:$E,4,0)=1,1,ROUNDUP(I1207/VLOOKUP($F1207,master!$B:$E,4,0),0))</f>
        <v>#N/A</v>
      </c>
      <c r="N1207" s="25" t="str">
        <f ca="1">IF(A1207&gt;0,SUM(OFFSET(M1207,0,0,COUNTIF(K:K,K1207),1)),"")</f>
        <v/>
      </c>
      <c r="O1207" s="26" t="str">
        <f>IF(A1207&gt;0,IF(VLOOKUP($F1207,master!$B:$G,6,0)="대상",E1207,E1207-1),"")</f>
        <v/>
      </c>
      <c r="P1207" s="25" t="str">
        <f>IF(B1207&gt;0,B1207,"")</f>
        <v/>
      </c>
    </row>
    <row r="1208" spans="11:16" x14ac:dyDescent="0.15">
      <c r="K1208" s="29">
        <f>IF(A1208&gt;0,ROW(),K1207)</f>
        <v>400</v>
      </c>
      <c r="L1208" s="25" t="str">
        <f ca="1">IF(A1208&gt;0,SUM(OFFSET(I1208,0,0,COUNTIF(K:K,K1208),1)),"")</f>
        <v/>
      </c>
      <c r="M1208" s="29" t="e">
        <f>IF(VLOOKUP($F1208,master!$B:$E,4,0)=1,1,ROUNDUP(I1208/VLOOKUP($F1208,master!$B:$E,4,0),0))</f>
        <v>#N/A</v>
      </c>
      <c r="N1208" s="25" t="str">
        <f ca="1">IF(A1208&gt;0,SUM(OFFSET(M1208,0,0,COUNTIF(K:K,K1208),1)),"")</f>
        <v/>
      </c>
      <c r="O1208" s="26" t="str">
        <f>IF(A1208&gt;0,IF(VLOOKUP($F1208,master!$B:$G,6,0)="대상",E1208,E1208-1),"")</f>
        <v/>
      </c>
      <c r="P1208" s="25" t="str">
        <f>IF(B1208&gt;0,B1208,"")</f>
        <v/>
      </c>
    </row>
    <row r="1209" spans="11:16" x14ac:dyDescent="0.15">
      <c r="K1209" s="29">
        <f>IF(A1209&gt;0,ROW(),K1208)</f>
        <v>400</v>
      </c>
      <c r="L1209" s="25" t="str">
        <f ca="1">IF(A1209&gt;0,SUM(OFFSET(I1209,0,0,COUNTIF(K:K,K1209),1)),"")</f>
        <v/>
      </c>
      <c r="M1209" s="29" t="e">
        <f>IF(VLOOKUP($F1209,master!$B:$E,4,0)=1,1,ROUNDUP(I1209/VLOOKUP($F1209,master!$B:$E,4,0),0))</f>
        <v>#N/A</v>
      </c>
      <c r="N1209" s="25" t="str">
        <f ca="1">IF(A1209&gt;0,SUM(OFFSET(M1209,0,0,COUNTIF(K:K,K1209),1)),"")</f>
        <v/>
      </c>
      <c r="O1209" s="26" t="str">
        <f>IF(A1209&gt;0,IF(VLOOKUP($F1209,master!$B:$G,6,0)="대상",E1209,E1209-1),"")</f>
        <v/>
      </c>
      <c r="P1209" s="25" t="str">
        <f>IF(B1209&gt;0,B1209,"")</f>
        <v/>
      </c>
    </row>
    <row r="1210" spans="11:16" x14ac:dyDescent="0.15">
      <c r="K1210" s="29">
        <f>IF(A1210&gt;0,ROW(),K1209)</f>
        <v>400</v>
      </c>
      <c r="L1210" s="25" t="str">
        <f ca="1">IF(A1210&gt;0,SUM(OFFSET(I1210,0,0,COUNTIF(K:K,K1210),1)),"")</f>
        <v/>
      </c>
      <c r="M1210" s="29" t="e">
        <f>IF(VLOOKUP($F1210,master!$B:$E,4,0)=1,1,ROUNDUP(I1210/VLOOKUP($F1210,master!$B:$E,4,0),0))</f>
        <v>#N/A</v>
      </c>
      <c r="N1210" s="25" t="str">
        <f ca="1">IF(A1210&gt;0,SUM(OFFSET(M1210,0,0,COUNTIF(K:K,K1210),1)),"")</f>
        <v/>
      </c>
      <c r="O1210" s="26" t="str">
        <f>IF(A1210&gt;0,IF(VLOOKUP($F1210,master!$B:$G,6,0)="대상",E1210,E1210-1),"")</f>
        <v/>
      </c>
      <c r="P1210" s="25" t="str">
        <f>IF(B1210&gt;0,B1210,"")</f>
        <v/>
      </c>
    </row>
    <row r="1211" spans="11:16" x14ac:dyDescent="0.15">
      <c r="K1211" s="29">
        <f>IF(A1211&gt;0,ROW(),K1210)</f>
        <v>400</v>
      </c>
      <c r="L1211" s="25" t="str">
        <f ca="1">IF(A1211&gt;0,SUM(OFFSET(I1211,0,0,COUNTIF(K:K,K1211),1)),"")</f>
        <v/>
      </c>
      <c r="M1211" s="29" t="e">
        <f>IF(VLOOKUP($F1211,master!$B:$E,4,0)=1,1,ROUNDUP(I1211/VLOOKUP($F1211,master!$B:$E,4,0),0))</f>
        <v>#N/A</v>
      </c>
      <c r="N1211" s="25" t="str">
        <f ca="1">IF(A1211&gt;0,SUM(OFFSET(M1211,0,0,COUNTIF(K:K,K1211),1)),"")</f>
        <v/>
      </c>
      <c r="O1211" s="26" t="str">
        <f>IF(A1211&gt;0,IF(VLOOKUP($F1211,master!$B:$G,6,0)="대상",E1211,E1211-1),"")</f>
        <v/>
      </c>
      <c r="P1211" s="25" t="str">
        <f>IF(B1211&gt;0,B1211,"")</f>
        <v/>
      </c>
    </row>
    <row r="1212" spans="11:16" x14ac:dyDescent="0.15">
      <c r="K1212" s="29">
        <f>IF(A1212&gt;0,ROW(),K1211)</f>
        <v>400</v>
      </c>
      <c r="L1212" s="25" t="str">
        <f ca="1">IF(A1212&gt;0,SUM(OFFSET(I1212,0,0,COUNTIF(K:K,K1212),1)),"")</f>
        <v/>
      </c>
      <c r="M1212" s="29" t="e">
        <f>IF(VLOOKUP($F1212,master!$B:$E,4,0)=1,1,ROUNDUP(I1212/VLOOKUP($F1212,master!$B:$E,4,0),0))</f>
        <v>#N/A</v>
      </c>
      <c r="N1212" s="25" t="str">
        <f ca="1">IF(A1212&gt;0,SUM(OFFSET(M1212,0,0,COUNTIF(K:K,K1212),1)),"")</f>
        <v/>
      </c>
      <c r="O1212" s="26" t="str">
        <f>IF(A1212&gt;0,IF(VLOOKUP($F1212,master!$B:$G,6,0)="대상",E1212,E1212-1),"")</f>
        <v/>
      </c>
      <c r="P1212" s="25" t="str">
        <f>IF(B1212&gt;0,B1212,"")</f>
        <v/>
      </c>
    </row>
    <row r="1213" spans="11:16" x14ac:dyDescent="0.15">
      <c r="K1213" s="29">
        <f>IF(A1213&gt;0,ROW(),K1212)</f>
        <v>400</v>
      </c>
      <c r="L1213" s="25" t="str">
        <f ca="1">IF(A1213&gt;0,SUM(OFFSET(I1213,0,0,COUNTIF(K:K,K1213),1)),"")</f>
        <v/>
      </c>
      <c r="M1213" s="29" t="e">
        <f>IF(VLOOKUP($F1213,master!$B:$E,4,0)=1,1,ROUNDUP(I1213/VLOOKUP($F1213,master!$B:$E,4,0),0))</f>
        <v>#N/A</v>
      </c>
      <c r="N1213" s="25" t="str">
        <f ca="1">IF(A1213&gt;0,SUM(OFFSET(M1213,0,0,COUNTIF(K:K,K1213),1)),"")</f>
        <v/>
      </c>
      <c r="O1213" s="26" t="str">
        <f>IF(A1213&gt;0,IF(VLOOKUP($F1213,master!$B:$G,6,0)="대상",E1213,E1213-1),"")</f>
        <v/>
      </c>
      <c r="P1213" s="25" t="str">
        <f>IF(B1213&gt;0,B1213,"")</f>
        <v/>
      </c>
    </row>
    <row r="1214" spans="11:16" x14ac:dyDescent="0.15">
      <c r="K1214" s="29">
        <f>IF(A1214&gt;0,ROW(),K1213)</f>
        <v>400</v>
      </c>
      <c r="L1214" s="25" t="str">
        <f ca="1">IF(A1214&gt;0,SUM(OFFSET(I1214,0,0,COUNTIF(K:K,K1214),1)),"")</f>
        <v/>
      </c>
      <c r="M1214" s="29" t="e">
        <f>IF(VLOOKUP($F1214,master!$B:$E,4,0)=1,1,ROUNDUP(I1214/VLOOKUP($F1214,master!$B:$E,4,0),0))</f>
        <v>#N/A</v>
      </c>
      <c r="N1214" s="25" t="str">
        <f ca="1">IF(A1214&gt;0,SUM(OFFSET(M1214,0,0,COUNTIF(K:K,K1214),1)),"")</f>
        <v/>
      </c>
      <c r="O1214" s="26" t="str">
        <f>IF(A1214&gt;0,IF(VLOOKUP($F1214,master!$B:$G,6,0)="대상",E1214,E1214-1),"")</f>
        <v/>
      </c>
      <c r="P1214" s="25" t="str">
        <f>IF(B1214&gt;0,B1214,"")</f>
        <v/>
      </c>
    </row>
    <row r="1215" spans="11:16" x14ac:dyDescent="0.15">
      <c r="K1215" s="29">
        <f>IF(A1215&gt;0,ROW(),K1214)</f>
        <v>400</v>
      </c>
      <c r="L1215" s="25" t="str">
        <f ca="1">IF(A1215&gt;0,SUM(OFFSET(I1215,0,0,COUNTIF(K:K,K1215),1)),"")</f>
        <v/>
      </c>
      <c r="M1215" s="29" t="e">
        <f>IF(VLOOKUP($F1215,master!$B:$E,4,0)=1,1,ROUNDUP(I1215/VLOOKUP($F1215,master!$B:$E,4,0),0))</f>
        <v>#N/A</v>
      </c>
      <c r="N1215" s="25" t="str">
        <f ca="1">IF(A1215&gt;0,SUM(OFFSET(M1215,0,0,COUNTIF(K:K,K1215),1)),"")</f>
        <v/>
      </c>
      <c r="O1215" s="26" t="str">
        <f>IF(A1215&gt;0,IF(VLOOKUP($F1215,master!$B:$G,6,0)="대상",E1215,E1215-1),"")</f>
        <v/>
      </c>
      <c r="P1215" s="25" t="str">
        <f>IF(B1215&gt;0,B1215,"")</f>
        <v/>
      </c>
    </row>
    <row r="1216" spans="11:16" x14ac:dyDescent="0.15">
      <c r="K1216" s="29">
        <f>IF(A1216&gt;0,ROW(),K1215)</f>
        <v>400</v>
      </c>
      <c r="L1216" s="25" t="str">
        <f ca="1">IF(A1216&gt;0,SUM(OFFSET(I1216,0,0,COUNTIF(K:K,K1216),1)),"")</f>
        <v/>
      </c>
      <c r="M1216" s="29" t="e">
        <f>IF(VLOOKUP($F1216,master!$B:$E,4,0)=1,1,ROUNDUP(I1216/VLOOKUP($F1216,master!$B:$E,4,0),0))</f>
        <v>#N/A</v>
      </c>
      <c r="N1216" s="25" t="str">
        <f ca="1">IF(A1216&gt;0,SUM(OFFSET(M1216,0,0,COUNTIF(K:K,K1216),1)),"")</f>
        <v/>
      </c>
      <c r="O1216" s="26" t="str">
        <f>IF(A1216&gt;0,IF(VLOOKUP($F1216,master!$B:$G,6,0)="대상",E1216,E1216-1),"")</f>
        <v/>
      </c>
      <c r="P1216" s="25" t="str">
        <f>IF(B1216&gt;0,B1216,"")</f>
        <v/>
      </c>
    </row>
    <row r="1217" spans="11:16" x14ac:dyDescent="0.15">
      <c r="K1217" s="29">
        <f>IF(A1217&gt;0,ROW(),K1216)</f>
        <v>400</v>
      </c>
      <c r="L1217" s="25" t="str">
        <f ca="1">IF(A1217&gt;0,SUM(OFFSET(I1217,0,0,COUNTIF(K:K,K1217),1)),"")</f>
        <v/>
      </c>
      <c r="M1217" s="29" t="e">
        <f>IF(VLOOKUP($F1217,master!$B:$E,4,0)=1,1,ROUNDUP(I1217/VLOOKUP($F1217,master!$B:$E,4,0),0))</f>
        <v>#N/A</v>
      </c>
      <c r="N1217" s="25" t="str">
        <f ca="1">IF(A1217&gt;0,SUM(OFFSET(M1217,0,0,COUNTIF(K:K,K1217),1)),"")</f>
        <v/>
      </c>
      <c r="O1217" s="26" t="str">
        <f>IF(A1217&gt;0,IF(VLOOKUP($F1217,master!$B:$G,6,0)="대상",E1217,E1217-1),"")</f>
        <v/>
      </c>
      <c r="P1217" s="25" t="str">
        <f>IF(B1217&gt;0,B1217,"")</f>
        <v/>
      </c>
    </row>
    <row r="1218" spans="11:16" x14ac:dyDescent="0.15">
      <c r="K1218" s="29">
        <f>IF(A1218&gt;0,ROW(),K1217)</f>
        <v>400</v>
      </c>
      <c r="L1218" s="25" t="str">
        <f ca="1">IF(A1218&gt;0,SUM(OFFSET(I1218,0,0,COUNTIF(K:K,K1218),1)),"")</f>
        <v/>
      </c>
      <c r="M1218" s="29" t="e">
        <f>IF(VLOOKUP($F1218,master!$B:$E,4,0)=1,1,ROUNDUP(I1218/VLOOKUP($F1218,master!$B:$E,4,0),0))</f>
        <v>#N/A</v>
      </c>
      <c r="N1218" s="25" t="str">
        <f ca="1">IF(A1218&gt;0,SUM(OFFSET(M1218,0,0,COUNTIF(K:K,K1218),1)),"")</f>
        <v/>
      </c>
      <c r="O1218" s="26" t="str">
        <f>IF(A1218&gt;0,IF(VLOOKUP($F1218,master!$B:$G,6,0)="대상",E1218,E1218-1),"")</f>
        <v/>
      </c>
      <c r="P1218" s="25" t="str">
        <f>IF(B1218&gt;0,B1218,"")</f>
        <v/>
      </c>
    </row>
    <row r="1219" spans="11:16" x14ac:dyDescent="0.15">
      <c r="K1219" s="29">
        <f>IF(A1219&gt;0,ROW(),K1218)</f>
        <v>400</v>
      </c>
      <c r="L1219" s="25" t="str">
        <f ca="1">IF(A1219&gt;0,SUM(OFFSET(I1219,0,0,COUNTIF(K:K,K1219),1)),"")</f>
        <v/>
      </c>
      <c r="M1219" s="29" t="e">
        <f>IF(VLOOKUP($F1219,master!$B:$E,4,0)=1,1,ROUNDUP(I1219/VLOOKUP($F1219,master!$B:$E,4,0),0))</f>
        <v>#N/A</v>
      </c>
      <c r="N1219" s="25" t="str">
        <f ca="1">IF(A1219&gt;0,SUM(OFFSET(M1219,0,0,COUNTIF(K:K,K1219),1)),"")</f>
        <v/>
      </c>
      <c r="O1219" s="26" t="str">
        <f>IF(A1219&gt;0,IF(VLOOKUP($F1219,master!$B:$G,6,0)="대상",E1219,E1219-1),"")</f>
        <v/>
      </c>
      <c r="P1219" s="25" t="str">
        <f>IF(B1219&gt;0,B1219,"")</f>
        <v/>
      </c>
    </row>
    <row r="1220" spans="11:16" x14ac:dyDescent="0.15">
      <c r="K1220" s="29">
        <f>IF(A1220&gt;0,ROW(),K1219)</f>
        <v>400</v>
      </c>
      <c r="L1220" s="25" t="str">
        <f ca="1">IF(A1220&gt;0,SUM(OFFSET(I1220,0,0,COUNTIF(K:K,K1220),1)),"")</f>
        <v/>
      </c>
      <c r="M1220" s="29" t="e">
        <f>IF(VLOOKUP($F1220,master!$B:$E,4,0)=1,1,ROUNDUP(I1220/VLOOKUP($F1220,master!$B:$E,4,0),0))</f>
        <v>#N/A</v>
      </c>
      <c r="N1220" s="25" t="str">
        <f ca="1">IF(A1220&gt;0,SUM(OFFSET(M1220,0,0,COUNTIF(K:K,K1220),1)),"")</f>
        <v/>
      </c>
      <c r="O1220" s="26" t="str">
        <f>IF(A1220&gt;0,IF(VLOOKUP($F1220,master!$B:$G,6,0)="대상",E1220,E1220-1),"")</f>
        <v/>
      </c>
      <c r="P1220" s="25" t="str">
        <f>IF(B1220&gt;0,B1220,"")</f>
        <v/>
      </c>
    </row>
    <row r="1221" spans="11:16" x14ac:dyDescent="0.15">
      <c r="K1221" s="29">
        <f>IF(A1221&gt;0,ROW(),K1220)</f>
        <v>400</v>
      </c>
      <c r="L1221" s="25" t="str">
        <f ca="1">IF(A1221&gt;0,SUM(OFFSET(I1221,0,0,COUNTIF(K:K,K1221),1)),"")</f>
        <v/>
      </c>
      <c r="M1221" s="29" t="e">
        <f>IF(VLOOKUP($F1221,master!$B:$E,4,0)=1,1,ROUNDUP(I1221/VLOOKUP($F1221,master!$B:$E,4,0),0))</f>
        <v>#N/A</v>
      </c>
      <c r="N1221" s="25" t="str">
        <f ca="1">IF(A1221&gt;0,SUM(OFFSET(M1221,0,0,COUNTIF(K:K,K1221),1)),"")</f>
        <v/>
      </c>
      <c r="O1221" s="26" t="str">
        <f>IF(A1221&gt;0,IF(VLOOKUP($F1221,master!$B:$G,6,0)="대상",E1221,E1221-1),"")</f>
        <v/>
      </c>
      <c r="P1221" s="25" t="str">
        <f>IF(B1221&gt;0,B1221,"")</f>
        <v/>
      </c>
    </row>
    <row r="1222" spans="11:16" x14ac:dyDescent="0.15">
      <c r="K1222" s="29">
        <f>IF(A1222&gt;0,ROW(),K1221)</f>
        <v>400</v>
      </c>
      <c r="L1222" s="25" t="str">
        <f ca="1">IF(A1222&gt;0,SUM(OFFSET(I1222,0,0,COUNTIF(K:K,K1222),1)),"")</f>
        <v/>
      </c>
      <c r="M1222" s="29" t="e">
        <f>IF(VLOOKUP($F1222,master!$B:$E,4,0)=1,1,ROUNDUP(I1222/VLOOKUP($F1222,master!$B:$E,4,0),0))</f>
        <v>#N/A</v>
      </c>
      <c r="N1222" s="25" t="str">
        <f ca="1">IF(A1222&gt;0,SUM(OFFSET(M1222,0,0,COUNTIF(K:K,K1222),1)),"")</f>
        <v/>
      </c>
      <c r="O1222" s="26" t="str">
        <f>IF(A1222&gt;0,IF(VLOOKUP($F1222,master!$B:$G,6,0)="대상",E1222,E1222-1),"")</f>
        <v/>
      </c>
      <c r="P1222" s="25" t="str">
        <f>IF(B1222&gt;0,B1222,"")</f>
        <v/>
      </c>
    </row>
    <row r="1223" spans="11:16" x14ac:dyDescent="0.15">
      <c r="K1223" s="29">
        <f>IF(A1223&gt;0,ROW(),K1222)</f>
        <v>400</v>
      </c>
      <c r="L1223" s="25" t="str">
        <f ca="1">IF(A1223&gt;0,SUM(OFFSET(I1223,0,0,COUNTIF(K:K,K1223),1)),"")</f>
        <v/>
      </c>
      <c r="M1223" s="29" t="e">
        <f>IF(VLOOKUP($F1223,master!$B:$E,4,0)=1,1,ROUNDUP(I1223/VLOOKUP($F1223,master!$B:$E,4,0),0))</f>
        <v>#N/A</v>
      </c>
      <c r="N1223" s="25" t="str">
        <f ca="1">IF(A1223&gt;0,SUM(OFFSET(M1223,0,0,COUNTIF(K:K,K1223),1)),"")</f>
        <v/>
      </c>
      <c r="O1223" s="26" t="str">
        <f>IF(A1223&gt;0,IF(VLOOKUP($F1223,master!$B:$G,6,0)="대상",E1223,E1223-1),"")</f>
        <v/>
      </c>
      <c r="P1223" s="25" t="str">
        <f>IF(B1223&gt;0,B1223,"")</f>
        <v/>
      </c>
    </row>
    <row r="1224" spans="11:16" x14ac:dyDescent="0.15">
      <c r="K1224" s="29">
        <f>IF(A1224&gt;0,ROW(),K1223)</f>
        <v>400</v>
      </c>
      <c r="L1224" s="25" t="str">
        <f ca="1">IF(A1224&gt;0,SUM(OFFSET(I1224,0,0,COUNTIF(K:K,K1224),1)),"")</f>
        <v/>
      </c>
      <c r="M1224" s="29" t="e">
        <f>IF(VLOOKUP($F1224,master!$B:$E,4,0)=1,1,ROUNDUP(I1224/VLOOKUP($F1224,master!$B:$E,4,0),0))</f>
        <v>#N/A</v>
      </c>
      <c r="N1224" s="25" t="str">
        <f ca="1">IF(A1224&gt;0,SUM(OFFSET(M1224,0,0,COUNTIF(K:K,K1224),1)),"")</f>
        <v/>
      </c>
      <c r="O1224" s="26" t="str">
        <f>IF(A1224&gt;0,IF(VLOOKUP($F1224,master!$B:$G,6,0)="대상",E1224,E1224-1),"")</f>
        <v/>
      </c>
      <c r="P1224" s="25" t="str">
        <f>IF(B1224&gt;0,B1224,"")</f>
        <v/>
      </c>
    </row>
    <row r="1225" spans="11:16" x14ac:dyDescent="0.15">
      <c r="K1225" s="29">
        <f>IF(A1225&gt;0,ROW(),K1224)</f>
        <v>400</v>
      </c>
      <c r="L1225" s="25" t="str">
        <f ca="1">IF(A1225&gt;0,SUM(OFFSET(I1225,0,0,COUNTIF(K:K,K1225),1)),"")</f>
        <v/>
      </c>
      <c r="M1225" s="29" t="e">
        <f>IF(VLOOKUP($F1225,master!$B:$E,4,0)=1,1,ROUNDUP(I1225/VLOOKUP($F1225,master!$B:$E,4,0),0))</f>
        <v>#N/A</v>
      </c>
      <c r="N1225" s="25" t="str">
        <f ca="1">IF(A1225&gt;0,SUM(OFFSET(M1225,0,0,COUNTIF(K:K,K1225),1)),"")</f>
        <v/>
      </c>
      <c r="O1225" s="26" t="str">
        <f>IF(A1225&gt;0,IF(VLOOKUP($F1225,master!$B:$G,6,0)="대상",E1225,E1225-1),"")</f>
        <v/>
      </c>
      <c r="P1225" s="25" t="str">
        <f>IF(B1225&gt;0,B1225,"")</f>
        <v/>
      </c>
    </row>
    <row r="1226" spans="11:16" x14ac:dyDescent="0.15">
      <c r="K1226" s="29">
        <f>IF(A1226&gt;0,ROW(),K1225)</f>
        <v>400</v>
      </c>
      <c r="L1226" s="25" t="str">
        <f ca="1">IF(A1226&gt;0,SUM(OFFSET(I1226,0,0,COUNTIF(K:K,K1226),1)),"")</f>
        <v/>
      </c>
      <c r="M1226" s="29" t="e">
        <f>IF(VLOOKUP($F1226,master!$B:$E,4,0)=1,1,ROUNDUP(I1226/VLOOKUP($F1226,master!$B:$E,4,0),0))</f>
        <v>#N/A</v>
      </c>
      <c r="N1226" s="25" t="str">
        <f ca="1">IF(A1226&gt;0,SUM(OFFSET(M1226,0,0,COUNTIF(K:K,K1226),1)),"")</f>
        <v/>
      </c>
      <c r="O1226" s="26" t="str">
        <f>IF(A1226&gt;0,IF(VLOOKUP($F1226,master!$B:$G,6,0)="대상",E1226,E1226-1),"")</f>
        <v/>
      </c>
      <c r="P1226" s="25" t="str">
        <f>IF(B1226&gt;0,B1226,"")</f>
        <v/>
      </c>
    </row>
    <row r="1227" spans="11:16" x14ac:dyDescent="0.15">
      <c r="K1227" s="29">
        <f>IF(A1227&gt;0,ROW(),K1226)</f>
        <v>400</v>
      </c>
      <c r="L1227" s="25" t="str">
        <f ca="1">IF(A1227&gt;0,SUM(OFFSET(I1227,0,0,COUNTIF(K:K,K1227),1)),"")</f>
        <v/>
      </c>
      <c r="M1227" s="29" t="e">
        <f>IF(VLOOKUP($F1227,master!$B:$E,4,0)=1,1,ROUNDUP(I1227/VLOOKUP($F1227,master!$B:$E,4,0),0))</f>
        <v>#N/A</v>
      </c>
      <c r="N1227" s="25" t="str">
        <f ca="1">IF(A1227&gt;0,SUM(OFFSET(M1227,0,0,COUNTIF(K:K,K1227),1)),"")</f>
        <v/>
      </c>
      <c r="O1227" s="26" t="str">
        <f>IF(A1227&gt;0,IF(VLOOKUP($F1227,master!$B:$G,6,0)="대상",E1227,E1227-1),"")</f>
        <v/>
      </c>
      <c r="P1227" s="25" t="str">
        <f>IF(B1227&gt;0,B1227,"")</f>
        <v/>
      </c>
    </row>
    <row r="1228" spans="11:16" x14ac:dyDescent="0.15">
      <c r="K1228" s="29">
        <f>IF(A1228&gt;0,ROW(),K1227)</f>
        <v>400</v>
      </c>
      <c r="L1228" s="25" t="str">
        <f ca="1">IF(A1228&gt;0,SUM(OFFSET(I1228,0,0,COUNTIF(K:K,K1228),1)),"")</f>
        <v/>
      </c>
      <c r="M1228" s="29" t="e">
        <f>IF(VLOOKUP($F1228,master!$B:$E,4,0)=1,1,ROUNDUP(I1228/VLOOKUP($F1228,master!$B:$E,4,0),0))</f>
        <v>#N/A</v>
      </c>
      <c r="N1228" s="25" t="str">
        <f ca="1">IF(A1228&gt;0,SUM(OFFSET(M1228,0,0,COUNTIF(K:K,K1228),1)),"")</f>
        <v/>
      </c>
      <c r="O1228" s="26" t="str">
        <f>IF(A1228&gt;0,IF(VLOOKUP($F1228,master!$B:$G,6,0)="대상",E1228,E1228-1),"")</f>
        <v/>
      </c>
      <c r="P1228" s="25" t="str">
        <f>IF(B1228&gt;0,B1228,"")</f>
        <v/>
      </c>
    </row>
    <row r="1229" spans="11:16" x14ac:dyDescent="0.15">
      <c r="K1229" s="29">
        <f>IF(A1229&gt;0,ROW(),K1228)</f>
        <v>400</v>
      </c>
      <c r="L1229" s="25" t="str">
        <f ca="1">IF(A1229&gt;0,SUM(OFFSET(I1229,0,0,COUNTIF(K:K,K1229),1)),"")</f>
        <v/>
      </c>
      <c r="M1229" s="29" t="e">
        <f>IF(VLOOKUP($F1229,master!$B:$E,4,0)=1,1,ROUNDUP(I1229/VLOOKUP($F1229,master!$B:$E,4,0),0))</f>
        <v>#N/A</v>
      </c>
      <c r="N1229" s="25" t="str">
        <f ca="1">IF(A1229&gt;0,SUM(OFFSET(M1229,0,0,COUNTIF(K:K,K1229),1)),"")</f>
        <v/>
      </c>
      <c r="O1229" s="26" t="str">
        <f>IF(A1229&gt;0,IF(VLOOKUP($F1229,master!$B:$G,6,0)="대상",E1229,E1229-1),"")</f>
        <v/>
      </c>
      <c r="P1229" s="25" t="str">
        <f>IF(B1229&gt;0,B1229,"")</f>
        <v/>
      </c>
    </row>
    <row r="1230" spans="11:16" x14ac:dyDescent="0.15">
      <c r="K1230" s="29">
        <f>IF(A1230&gt;0,ROW(),K1229)</f>
        <v>400</v>
      </c>
      <c r="L1230" s="25" t="str">
        <f ca="1">IF(A1230&gt;0,SUM(OFFSET(I1230,0,0,COUNTIF(K:K,K1230),1)),"")</f>
        <v/>
      </c>
      <c r="M1230" s="29" t="e">
        <f>IF(VLOOKUP($F1230,master!$B:$E,4,0)=1,1,ROUNDUP(I1230/VLOOKUP($F1230,master!$B:$E,4,0),0))</f>
        <v>#N/A</v>
      </c>
      <c r="N1230" s="25" t="str">
        <f ca="1">IF(A1230&gt;0,SUM(OFFSET(M1230,0,0,COUNTIF(K:K,K1230),1)),"")</f>
        <v/>
      </c>
      <c r="O1230" s="26" t="str">
        <f>IF(A1230&gt;0,IF(VLOOKUP($F1230,master!$B:$G,6,0)="대상",E1230,E1230-1),"")</f>
        <v/>
      </c>
      <c r="P1230" s="25" t="str">
        <f>IF(B1230&gt;0,B1230,"")</f>
        <v/>
      </c>
    </row>
    <row r="1231" spans="11:16" x14ac:dyDescent="0.15">
      <c r="K1231" s="29">
        <f>IF(A1231&gt;0,ROW(),K1230)</f>
        <v>400</v>
      </c>
      <c r="L1231" s="25" t="str">
        <f ca="1">IF(A1231&gt;0,SUM(OFFSET(I1231,0,0,COUNTIF(K:K,K1231),1)),"")</f>
        <v/>
      </c>
      <c r="M1231" s="29" t="e">
        <f>IF(VLOOKUP($F1231,master!$B:$E,4,0)=1,1,ROUNDUP(I1231/VLOOKUP($F1231,master!$B:$E,4,0),0))</f>
        <v>#N/A</v>
      </c>
      <c r="N1231" s="25" t="str">
        <f ca="1">IF(A1231&gt;0,SUM(OFFSET(M1231,0,0,COUNTIF(K:K,K1231),1)),"")</f>
        <v/>
      </c>
      <c r="O1231" s="26" t="str">
        <f>IF(A1231&gt;0,IF(VLOOKUP($F1231,master!$B:$G,6,0)="대상",E1231,E1231-1),"")</f>
        <v/>
      </c>
      <c r="P1231" s="25" t="str">
        <f>IF(B1231&gt;0,B1231,"")</f>
        <v/>
      </c>
    </row>
    <row r="1232" spans="11:16" x14ac:dyDescent="0.15">
      <c r="K1232" s="29">
        <f>IF(A1232&gt;0,ROW(),K1231)</f>
        <v>400</v>
      </c>
      <c r="L1232" s="25" t="str">
        <f ca="1">IF(A1232&gt;0,SUM(OFFSET(I1232,0,0,COUNTIF(K:K,K1232),1)),"")</f>
        <v/>
      </c>
      <c r="M1232" s="29" t="e">
        <f>IF(VLOOKUP($F1232,master!$B:$E,4,0)=1,1,ROUNDUP(I1232/VLOOKUP($F1232,master!$B:$E,4,0),0))</f>
        <v>#N/A</v>
      </c>
      <c r="N1232" s="25" t="str">
        <f ca="1">IF(A1232&gt;0,SUM(OFFSET(M1232,0,0,COUNTIF(K:K,K1232),1)),"")</f>
        <v/>
      </c>
      <c r="O1232" s="26" t="str">
        <f>IF(A1232&gt;0,IF(VLOOKUP($F1232,master!$B:$G,6,0)="대상",E1232,E1232-1),"")</f>
        <v/>
      </c>
      <c r="P1232" s="25" t="str">
        <f>IF(B1232&gt;0,B1232,"")</f>
        <v/>
      </c>
    </row>
    <row r="1233" spans="11:16" x14ac:dyDescent="0.15">
      <c r="K1233" s="29">
        <f>IF(A1233&gt;0,ROW(),K1232)</f>
        <v>400</v>
      </c>
      <c r="L1233" s="25" t="str">
        <f ca="1">IF(A1233&gt;0,SUM(OFFSET(I1233,0,0,COUNTIF(K:K,K1233),1)),"")</f>
        <v/>
      </c>
      <c r="M1233" s="29" t="e">
        <f>IF(VLOOKUP($F1233,master!$B:$E,4,0)=1,1,ROUNDUP(I1233/VLOOKUP($F1233,master!$B:$E,4,0),0))</f>
        <v>#N/A</v>
      </c>
      <c r="N1233" s="25" t="str">
        <f ca="1">IF(A1233&gt;0,SUM(OFFSET(M1233,0,0,COUNTIF(K:K,K1233),1)),"")</f>
        <v/>
      </c>
      <c r="O1233" s="26" t="str">
        <f>IF(A1233&gt;0,IF(VLOOKUP($F1233,master!$B:$G,6,0)="대상",E1233,E1233-1),"")</f>
        <v/>
      </c>
      <c r="P1233" s="25" t="str">
        <f>IF(B1233&gt;0,B1233,"")</f>
        <v/>
      </c>
    </row>
    <row r="1234" spans="11:16" x14ac:dyDescent="0.15">
      <c r="K1234" s="29">
        <f>IF(A1234&gt;0,ROW(),K1233)</f>
        <v>400</v>
      </c>
      <c r="L1234" s="25" t="str">
        <f ca="1">IF(A1234&gt;0,SUM(OFFSET(I1234,0,0,COUNTIF(K:K,K1234),1)),"")</f>
        <v/>
      </c>
      <c r="M1234" s="29" t="e">
        <f>IF(VLOOKUP($F1234,master!$B:$E,4,0)=1,1,ROUNDUP(I1234/VLOOKUP($F1234,master!$B:$E,4,0),0))</f>
        <v>#N/A</v>
      </c>
      <c r="N1234" s="25" t="str">
        <f ca="1">IF(A1234&gt;0,SUM(OFFSET(M1234,0,0,COUNTIF(K:K,K1234),1)),"")</f>
        <v/>
      </c>
      <c r="O1234" s="26" t="str">
        <f>IF(A1234&gt;0,IF(VLOOKUP($F1234,master!$B:$G,6,0)="대상",E1234,E1234-1),"")</f>
        <v/>
      </c>
      <c r="P1234" s="25" t="str">
        <f>IF(B1234&gt;0,B1234,"")</f>
        <v/>
      </c>
    </row>
    <row r="914036" spans="1:13" ht="17.25" customHeight="1" x14ac:dyDescent="0.15">
      <c r="A914036" s="25"/>
      <c r="C914036" s="25"/>
      <c r="D914036" s="25"/>
      <c r="E914036" s="25"/>
      <c r="J914036" s="25"/>
      <c r="K914036" s="25"/>
      <c r="M914036" s="25"/>
    </row>
    <row r="914037" spans="1:13" ht="17.25" customHeight="1" x14ac:dyDescent="0.15">
      <c r="A914037" s="25"/>
      <c r="C914037" s="25"/>
      <c r="D914037" s="25"/>
      <c r="E914037" s="25"/>
      <c r="J914037" s="25"/>
      <c r="K914037" s="25"/>
      <c r="M914037" s="25"/>
    </row>
    <row r="914038" spans="1:13" ht="17.25" customHeight="1" x14ac:dyDescent="0.15">
      <c r="A914038" s="25"/>
      <c r="C914038" s="25"/>
      <c r="D914038" s="25"/>
      <c r="E914038" s="25"/>
      <c r="J914038" s="25"/>
      <c r="K914038" s="25"/>
      <c r="M914038" s="25"/>
    </row>
    <row r="914039" spans="1:13" ht="17.25" customHeight="1" x14ac:dyDescent="0.15">
      <c r="A914039" s="25"/>
      <c r="C914039" s="25"/>
      <c r="D914039" s="25"/>
      <c r="E914039" s="25"/>
      <c r="J914039" s="25"/>
      <c r="K914039" s="25"/>
      <c r="M914039" s="25"/>
    </row>
    <row r="914040" spans="1:13" ht="17.25" customHeight="1" x14ac:dyDescent="0.15">
      <c r="A914040" s="25"/>
      <c r="C914040" s="25"/>
      <c r="D914040" s="25"/>
      <c r="E914040" s="25"/>
      <c r="J914040" s="25"/>
      <c r="K914040" s="25"/>
      <c r="M914040" s="25"/>
    </row>
    <row r="914041" spans="1:13" ht="17.25" customHeight="1" x14ac:dyDescent="0.15">
      <c r="A914041" s="25"/>
      <c r="C914041" s="25"/>
      <c r="D914041" s="25"/>
      <c r="E914041" s="25"/>
      <c r="J914041" s="25"/>
      <c r="K914041" s="25"/>
      <c r="M914041" s="25"/>
    </row>
    <row r="914042" spans="1:13" ht="17.25" customHeight="1" x14ac:dyDescent="0.15">
      <c r="A914042" s="25"/>
      <c r="C914042" s="25"/>
      <c r="D914042" s="25"/>
      <c r="E914042" s="25"/>
      <c r="J914042" s="25"/>
      <c r="K914042" s="25"/>
      <c r="M914042" s="25"/>
    </row>
    <row r="914043" spans="1:13" ht="17.25" customHeight="1" x14ac:dyDescent="0.15">
      <c r="A914043" s="25"/>
      <c r="C914043" s="25"/>
      <c r="D914043" s="25"/>
      <c r="E914043" s="25"/>
      <c r="J914043" s="25"/>
      <c r="K914043" s="25"/>
      <c r="M914043" s="25"/>
    </row>
    <row r="914044" spans="1:13" ht="17.25" customHeight="1" x14ac:dyDescent="0.15">
      <c r="A914044" s="25"/>
      <c r="C914044" s="25"/>
      <c r="D914044" s="25"/>
      <c r="E914044" s="25"/>
      <c r="J914044" s="25"/>
      <c r="K914044" s="25"/>
      <c r="M914044" s="25"/>
    </row>
    <row r="914045" spans="1:13" ht="17.25" customHeight="1" x14ac:dyDescent="0.15">
      <c r="A914045" s="25"/>
      <c r="C914045" s="25"/>
      <c r="D914045" s="25"/>
      <c r="E914045" s="25"/>
      <c r="J914045" s="25"/>
      <c r="K914045" s="25"/>
      <c r="M914045" s="25"/>
    </row>
    <row r="914046" spans="1:13" ht="17.25" customHeight="1" x14ac:dyDescent="0.15">
      <c r="A914046" s="25"/>
      <c r="C914046" s="25"/>
      <c r="D914046" s="25"/>
      <c r="E914046" s="25"/>
      <c r="J914046" s="25"/>
      <c r="K914046" s="25"/>
      <c r="M914046" s="25"/>
    </row>
    <row r="914047" spans="1:13" ht="17.25" customHeight="1" x14ac:dyDescent="0.15">
      <c r="A914047" s="25"/>
      <c r="C914047" s="25"/>
      <c r="D914047" s="25"/>
      <c r="E914047" s="25"/>
      <c r="J914047" s="25"/>
      <c r="K914047" s="25"/>
      <c r="M914047" s="25"/>
    </row>
    <row r="914048" spans="1:13" ht="17.25" customHeight="1" x14ac:dyDescent="0.15">
      <c r="A914048" s="25"/>
      <c r="C914048" s="25"/>
      <c r="D914048" s="25"/>
      <c r="E914048" s="25"/>
      <c r="J914048" s="25"/>
      <c r="K914048" s="25"/>
      <c r="M914048" s="25"/>
    </row>
    <row r="914049" spans="1:13" ht="17.25" customHeight="1" x14ac:dyDescent="0.15">
      <c r="A914049" s="25"/>
      <c r="C914049" s="25"/>
      <c r="D914049" s="25"/>
      <c r="E914049" s="25"/>
      <c r="J914049" s="25"/>
      <c r="K914049" s="25"/>
      <c r="M914049" s="25"/>
    </row>
    <row r="914050" spans="1:13" ht="17.25" customHeight="1" x14ac:dyDescent="0.15">
      <c r="A914050" s="25"/>
      <c r="C914050" s="25"/>
      <c r="D914050" s="25"/>
      <c r="E914050" s="25"/>
      <c r="J914050" s="25"/>
      <c r="K914050" s="25"/>
      <c r="M914050" s="25"/>
    </row>
    <row r="914051" spans="1:13" ht="17.25" customHeight="1" x14ac:dyDescent="0.15">
      <c r="A914051" s="25"/>
      <c r="C914051" s="25"/>
      <c r="D914051" s="25"/>
      <c r="E914051" s="25"/>
      <c r="J914051" s="25"/>
      <c r="K914051" s="25"/>
      <c r="M914051" s="25"/>
    </row>
    <row r="914052" spans="1:13" ht="17.25" customHeight="1" x14ac:dyDescent="0.15">
      <c r="A914052" s="25"/>
      <c r="C914052" s="25"/>
      <c r="D914052" s="25"/>
      <c r="E914052" s="25"/>
      <c r="J914052" s="25"/>
      <c r="K914052" s="25"/>
      <c r="M914052" s="25"/>
    </row>
    <row r="914053" spans="1:13" ht="17.25" customHeight="1" x14ac:dyDescent="0.15">
      <c r="A914053" s="25"/>
      <c r="C914053" s="25"/>
      <c r="D914053" s="25"/>
      <c r="E914053" s="25"/>
      <c r="J914053" s="25"/>
      <c r="K914053" s="25"/>
      <c r="M914053" s="25"/>
    </row>
    <row r="914054" spans="1:13" ht="17.25" customHeight="1" x14ac:dyDescent="0.15">
      <c r="A914054" s="25"/>
      <c r="C914054" s="25"/>
      <c r="D914054" s="25"/>
      <c r="E914054" s="25"/>
      <c r="J914054" s="25"/>
      <c r="K914054" s="25"/>
      <c r="M914054" s="25"/>
    </row>
    <row r="914055" spans="1:13" ht="17.25" customHeight="1" x14ac:dyDescent="0.15">
      <c r="A914055" s="25"/>
      <c r="C914055" s="25"/>
      <c r="D914055" s="25"/>
      <c r="E914055" s="25"/>
      <c r="J914055" s="25"/>
      <c r="K914055" s="25"/>
      <c r="M914055" s="25"/>
    </row>
    <row r="914056" spans="1:13" ht="17.25" customHeight="1" x14ac:dyDescent="0.15">
      <c r="A914056" s="25"/>
      <c r="C914056" s="25"/>
      <c r="D914056" s="25"/>
      <c r="E914056" s="25"/>
      <c r="J914056" s="25"/>
      <c r="K914056" s="25"/>
      <c r="M914056" s="25"/>
    </row>
    <row r="914057" spans="1:13" ht="17.25" customHeight="1" x14ac:dyDescent="0.15">
      <c r="A914057" s="25"/>
      <c r="C914057" s="25"/>
      <c r="D914057" s="25"/>
      <c r="E914057" s="25"/>
      <c r="J914057" s="25"/>
      <c r="K914057" s="25"/>
      <c r="M914057" s="25"/>
    </row>
    <row r="914058" spans="1:13" ht="17.25" customHeight="1" x14ac:dyDescent="0.15">
      <c r="A914058" s="25"/>
      <c r="C914058" s="25"/>
      <c r="D914058" s="25"/>
      <c r="E914058" s="25"/>
      <c r="J914058" s="25"/>
      <c r="K914058" s="25"/>
      <c r="M914058" s="25"/>
    </row>
    <row r="914059" spans="1:13" ht="17.25" customHeight="1" x14ac:dyDescent="0.15">
      <c r="A914059" s="25"/>
      <c r="C914059" s="25"/>
      <c r="D914059" s="25"/>
      <c r="E914059" s="25"/>
      <c r="J914059" s="25"/>
      <c r="K914059" s="25"/>
      <c r="M914059" s="25"/>
    </row>
    <row r="914060" spans="1:13" ht="17.25" customHeight="1" x14ac:dyDescent="0.15">
      <c r="A914060" s="25"/>
      <c r="C914060" s="25"/>
      <c r="D914060" s="25"/>
      <c r="E914060" s="25"/>
      <c r="J914060" s="25"/>
      <c r="K914060" s="25"/>
      <c r="M914060" s="25"/>
    </row>
    <row r="914061" spans="1:13" ht="17.25" customHeight="1" x14ac:dyDescent="0.15">
      <c r="A914061" s="25"/>
      <c r="C914061" s="25"/>
      <c r="D914061" s="25"/>
      <c r="E914061" s="25"/>
      <c r="J914061" s="25"/>
      <c r="K914061" s="25"/>
      <c r="M914061" s="25"/>
    </row>
    <row r="914062" spans="1:13" ht="17.25" customHeight="1" x14ac:dyDescent="0.15">
      <c r="A914062" s="25"/>
      <c r="C914062" s="25"/>
      <c r="D914062" s="25"/>
      <c r="E914062" s="25"/>
      <c r="J914062" s="25"/>
      <c r="K914062" s="25"/>
      <c r="M914062" s="25"/>
    </row>
    <row r="914063" spans="1:13" ht="17.25" customHeight="1" x14ac:dyDescent="0.15">
      <c r="A914063" s="25"/>
      <c r="C914063" s="25"/>
      <c r="D914063" s="25"/>
      <c r="E914063" s="25"/>
      <c r="J914063" s="25"/>
      <c r="K914063" s="25"/>
      <c r="M914063" s="25"/>
    </row>
    <row r="914064" spans="1:13" ht="17.25" customHeight="1" x14ac:dyDescent="0.15">
      <c r="A914064" s="25"/>
      <c r="C914064" s="25"/>
      <c r="D914064" s="25"/>
      <c r="E914064" s="25"/>
      <c r="J914064" s="25"/>
      <c r="K914064" s="25"/>
      <c r="M914064" s="25"/>
    </row>
    <row r="914065" spans="1:13" ht="17.25" customHeight="1" x14ac:dyDescent="0.15">
      <c r="A914065" s="25"/>
      <c r="C914065" s="25"/>
      <c r="D914065" s="25"/>
      <c r="E914065" s="25"/>
      <c r="J914065" s="25"/>
      <c r="K914065" s="25"/>
      <c r="M914065" s="25"/>
    </row>
    <row r="914066" spans="1:13" ht="17.25" customHeight="1" x14ac:dyDescent="0.15">
      <c r="A914066" s="25"/>
      <c r="C914066" s="25"/>
      <c r="D914066" s="25"/>
      <c r="E914066" s="25"/>
      <c r="J914066" s="25"/>
      <c r="K914066" s="25"/>
      <c r="M914066" s="25"/>
    </row>
    <row r="914067" spans="1:13" ht="17.25" customHeight="1" x14ac:dyDescent="0.15">
      <c r="A914067" s="25"/>
      <c r="C914067" s="25"/>
      <c r="D914067" s="25"/>
      <c r="E914067" s="25"/>
      <c r="J914067" s="25"/>
      <c r="K914067" s="25"/>
      <c r="M914067" s="25"/>
    </row>
    <row r="914068" spans="1:13" ht="17.25" customHeight="1" x14ac:dyDescent="0.15">
      <c r="A914068" s="25"/>
      <c r="C914068" s="25"/>
      <c r="D914068" s="25"/>
      <c r="E914068" s="25"/>
      <c r="J914068" s="25"/>
      <c r="K914068" s="25"/>
      <c r="M914068" s="25"/>
    </row>
    <row r="914069" spans="1:13" ht="17.25" customHeight="1" x14ac:dyDescent="0.15">
      <c r="A914069" s="25"/>
      <c r="C914069" s="25"/>
      <c r="D914069" s="25"/>
      <c r="E914069" s="25"/>
      <c r="J914069" s="25"/>
      <c r="K914069" s="25"/>
      <c r="M914069" s="25"/>
    </row>
    <row r="914070" spans="1:13" ht="17.25" customHeight="1" x14ac:dyDescent="0.15">
      <c r="A914070" s="25"/>
      <c r="C914070" s="25"/>
      <c r="D914070" s="25"/>
      <c r="E914070" s="25"/>
      <c r="J914070" s="25"/>
      <c r="K914070" s="25"/>
      <c r="M914070" s="25"/>
    </row>
    <row r="914071" spans="1:13" ht="17.25" customHeight="1" x14ac:dyDescent="0.15">
      <c r="A914071" s="25"/>
      <c r="C914071" s="25"/>
      <c r="D914071" s="25"/>
      <c r="E914071" s="25"/>
      <c r="J914071" s="25"/>
      <c r="K914071" s="25"/>
      <c r="M914071" s="25"/>
    </row>
    <row r="914072" spans="1:13" ht="17.25" customHeight="1" x14ac:dyDescent="0.15">
      <c r="A914072" s="25"/>
      <c r="C914072" s="25"/>
      <c r="D914072" s="25"/>
      <c r="E914072" s="25"/>
      <c r="J914072" s="25"/>
      <c r="K914072" s="25"/>
      <c r="M914072" s="25"/>
    </row>
    <row r="914073" spans="1:13" ht="17.25" customHeight="1" x14ac:dyDescent="0.15">
      <c r="A914073" s="25"/>
      <c r="C914073" s="25"/>
      <c r="D914073" s="25"/>
      <c r="E914073" s="25"/>
      <c r="J914073" s="25"/>
      <c r="K914073" s="25"/>
      <c r="M914073" s="25"/>
    </row>
    <row r="914074" spans="1:13" ht="17.25" customHeight="1" x14ac:dyDescent="0.15">
      <c r="A914074" s="25"/>
      <c r="C914074" s="25"/>
      <c r="D914074" s="25"/>
      <c r="E914074" s="25"/>
      <c r="J914074" s="25"/>
      <c r="K914074" s="25"/>
      <c r="M914074" s="25"/>
    </row>
    <row r="914075" spans="1:13" ht="17.25" customHeight="1" x14ac:dyDescent="0.15">
      <c r="A914075" s="25"/>
      <c r="C914075" s="25"/>
      <c r="D914075" s="25"/>
      <c r="E914075" s="25"/>
      <c r="J914075" s="25"/>
      <c r="K914075" s="25"/>
      <c r="M914075" s="25"/>
    </row>
    <row r="914076" spans="1:13" ht="17.25" customHeight="1" x14ac:dyDescent="0.15">
      <c r="A914076" s="25"/>
      <c r="C914076" s="25"/>
      <c r="D914076" s="25"/>
      <c r="E914076" s="25"/>
      <c r="J914076" s="25"/>
      <c r="K914076" s="25"/>
      <c r="M914076" s="25"/>
    </row>
    <row r="914077" spans="1:13" ht="17.25" customHeight="1" x14ac:dyDescent="0.15">
      <c r="A914077" s="25"/>
      <c r="C914077" s="25"/>
      <c r="D914077" s="25"/>
      <c r="E914077" s="25"/>
      <c r="J914077" s="25"/>
      <c r="K914077" s="25"/>
      <c r="M914077" s="25"/>
    </row>
    <row r="914078" spans="1:13" ht="17.25" customHeight="1" x14ac:dyDescent="0.15">
      <c r="A914078" s="25"/>
      <c r="C914078" s="25"/>
      <c r="D914078" s="25"/>
      <c r="E914078" s="25"/>
      <c r="J914078" s="25"/>
      <c r="K914078" s="25"/>
      <c r="M914078" s="25"/>
    </row>
    <row r="914079" spans="1:13" ht="17.25" customHeight="1" x14ac:dyDescent="0.15">
      <c r="A914079" s="25"/>
      <c r="C914079" s="25"/>
      <c r="D914079" s="25"/>
      <c r="E914079" s="25"/>
      <c r="J914079" s="25"/>
      <c r="K914079" s="25"/>
      <c r="M914079" s="25"/>
    </row>
    <row r="914080" spans="1:13" ht="17.25" customHeight="1" x14ac:dyDescent="0.15">
      <c r="A914080" s="25"/>
      <c r="C914080" s="25"/>
      <c r="D914080" s="25"/>
      <c r="E914080" s="25"/>
      <c r="J914080" s="25"/>
      <c r="K914080" s="25"/>
      <c r="M914080" s="25"/>
    </row>
    <row r="914081" spans="1:13" ht="17.25" customHeight="1" x14ac:dyDescent="0.15">
      <c r="A914081" s="25"/>
      <c r="C914081" s="25"/>
      <c r="D914081" s="25"/>
      <c r="E914081" s="25"/>
      <c r="J914081" s="25"/>
      <c r="K914081" s="25"/>
      <c r="M914081" s="25"/>
    </row>
    <row r="914082" spans="1:13" ht="17.25" customHeight="1" x14ac:dyDescent="0.15">
      <c r="A914082" s="25"/>
      <c r="C914082" s="25"/>
      <c r="D914082" s="25"/>
      <c r="E914082" s="25"/>
      <c r="J914082" s="25"/>
      <c r="K914082" s="25"/>
      <c r="M914082" s="25"/>
    </row>
    <row r="914083" spans="1:13" ht="17.25" customHeight="1" x14ac:dyDescent="0.15">
      <c r="A914083" s="25"/>
      <c r="C914083" s="25"/>
      <c r="D914083" s="25"/>
      <c r="E914083" s="25"/>
      <c r="J914083" s="25"/>
      <c r="K914083" s="25"/>
      <c r="M914083" s="25"/>
    </row>
    <row r="914084" spans="1:13" ht="17.25" customHeight="1" x14ac:dyDescent="0.15">
      <c r="A914084" s="25"/>
      <c r="C914084" s="25"/>
      <c r="D914084" s="25"/>
      <c r="E914084" s="25"/>
      <c r="J914084" s="25"/>
      <c r="K914084" s="25"/>
      <c r="M914084" s="25"/>
    </row>
    <row r="914085" spans="1:13" ht="17.25" customHeight="1" x14ac:dyDescent="0.15">
      <c r="A914085" s="25"/>
      <c r="C914085" s="25"/>
      <c r="D914085" s="25"/>
      <c r="E914085" s="25"/>
      <c r="J914085" s="25"/>
      <c r="K914085" s="25"/>
      <c r="M914085" s="25"/>
    </row>
    <row r="914086" spans="1:13" ht="17.25" customHeight="1" x14ac:dyDescent="0.15">
      <c r="A914086" s="25"/>
      <c r="C914086" s="25"/>
      <c r="D914086" s="25"/>
      <c r="E914086" s="25"/>
      <c r="J914086" s="25"/>
      <c r="K914086" s="25"/>
      <c r="M914086" s="25"/>
    </row>
    <row r="914087" spans="1:13" ht="17.25" customHeight="1" x14ac:dyDescent="0.15">
      <c r="A914087" s="25"/>
      <c r="C914087" s="25"/>
      <c r="D914087" s="25"/>
      <c r="E914087" s="25"/>
      <c r="J914087" s="25"/>
      <c r="K914087" s="25"/>
      <c r="M914087" s="25"/>
    </row>
    <row r="914088" spans="1:13" ht="17.25" customHeight="1" x14ac:dyDescent="0.15">
      <c r="A914088" s="25"/>
      <c r="C914088" s="25"/>
      <c r="D914088" s="25"/>
      <c r="E914088" s="25"/>
      <c r="J914088" s="25"/>
      <c r="K914088" s="25"/>
      <c r="M914088" s="25"/>
    </row>
    <row r="914089" spans="1:13" ht="17.25" customHeight="1" x14ac:dyDescent="0.15">
      <c r="A914089" s="25"/>
      <c r="C914089" s="25"/>
      <c r="D914089" s="25"/>
      <c r="E914089" s="25"/>
      <c r="J914089" s="25"/>
      <c r="K914089" s="25"/>
      <c r="M914089" s="25"/>
    </row>
    <row r="914090" spans="1:13" ht="17.25" customHeight="1" x14ac:dyDescent="0.15">
      <c r="A914090" s="25"/>
      <c r="C914090" s="25"/>
      <c r="D914090" s="25"/>
      <c r="E914090" s="25"/>
      <c r="J914090" s="25"/>
      <c r="K914090" s="25"/>
      <c r="M914090" s="25"/>
    </row>
    <row r="914091" spans="1:13" ht="17.25" customHeight="1" x14ac:dyDescent="0.15">
      <c r="A914091" s="25"/>
      <c r="C914091" s="25"/>
      <c r="D914091" s="25"/>
      <c r="E914091" s="25"/>
      <c r="J914091" s="25"/>
      <c r="K914091" s="25"/>
      <c r="M914091" s="25"/>
    </row>
    <row r="914092" spans="1:13" ht="17.25" customHeight="1" x14ac:dyDescent="0.15">
      <c r="A914092" s="25"/>
      <c r="C914092" s="25"/>
      <c r="D914092" s="25"/>
      <c r="E914092" s="25"/>
      <c r="J914092" s="25"/>
      <c r="K914092" s="25"/>
      <c r="M914092" s="25"/>
    </row>
    <row r="914093" spans="1:13" ht="17.25" customHeight="1" x14ac:dyDescent="0.15">
      <c r="A914093" s="25"/>
      <c r="C914093" s="25"/>
      <c r="D914093" s="25"/>
      <c r="E914093" s="25"/>
      <c r="J914093" s="25"/>
      <c r="K914093" s="25"/>
      <c r="M914093" s="25"/>
    </row>
    <row r="914094" spans="1:13" ht="17.25" customHeight="1" x14ac:dyDescent="0.15">
      <c r="A914094" s="25"/>
      <c r="C914094" s="25"/>
      <c r="D914094" s="25"/>
      <c r="E914094" s="25"/>
      <c r="J914094" s="25"/>
      <c r="K914094" s="25"/>
      <c r="M914094" s="25"/>
    </row>
    <row r="914095" spans="1:13" ht="17.25" customHeight="1" x14ac:dyDescent="0.15">
      <c r="A914095" s="25"/>
      <c r="C914095" s="25"/>
      <c r="D914095" s="25"/>
      <c r="E914095" s="25"/>
      <c r="J914095" s="25"/>
      <c r="K914095" s="25"/>
      <c r="M914095" s="25"/>
    </row>
    <row r="914096" spans="1:13" ht="17.25" customHeight="1" x14ac:dyDescent="0.15">
      <c r="A914096" s="25"/>
      <c r="C914096" s="25"/>
      <c r="D914096" s="25"/>
      <c r="E914096" s="25"/>
      <c r="J914096" s="25"/>
      <c r="K914096" s="25"/>
      <c r="M914096" s="25"/>
    </row>
    <row r="914097" spans="1:13" ht="17.25" customHeight="1" x14ac:dyDescent="0.15">
      <c r="A914097" s="25"/>
      <c r="C914097" s="25"/>
      <c r="D914097" s="25"/>
      <c r="E914097" s="25"/>
      <c r="J914097" s="25"/>
      <c r="K914097" s="25"/>
      <c r="M914097" s="25"/>
    </row>
    <row r="914098" spans="1:13" ht="17.25" customHeight="1" x14ac:dyDescent="0.15">
      <c r="A914098" s="25"/>
      <c r="C914098" s="25"/>
      <c r="D914098" s="25"/>
      <c r="E914098" s="25"/>
      <c r="J914098" s="25"/>
      <c r="K914098" s="25"/>
      <c r="M914098" s="25"/>
    </row>
    <row r="914099" spans="1:13" ht="17.25" customHeight="1" x14ac:dyDescent="0.15">
      <c r="A914099" s="25"/>
      <c r="C914099" s="25"/>
      <c r="D914099" s="25"/>
      <c r="E914099" s="25"/>
      <c r="J914099" s="25"/>
      <c r="K914099" s="25"/>
      <c r="M914099" s="25"/>
    </row>
    <row r="914100" spans="1:13" ht="17.25" customHeight="1" x14ac:dyDescent="0.15">
      <c r="A914100" s="25"/>
      <c r="C914100" s="25"/>
      <c r="D914100" s="25"/>
      <c r="E914100" s="25"/>
      <c r="J914100" s="25"/>
      <c r="K914100" s="25"/>
      <c r="M914100" s="25"/>
    </row>
    <row r="914101" spans="1:13" ht="17.25" customHeight="1" x14ac:dyDescent="0.15">
      <c r="A914101" s="25"/>
      <c r="C914101" s="25"/>
      <c r="D914101" s="25"/>
      <c r="E914101" s="25"/>
      <c r="J914101" s="25"/>
      <c r="K914101" s="25"/>
      <c r="M914101" s="25"/>
    </row>
    <row r="914102" spans="1:13" ht="17.25" customHeight="1" x14ac:dyDescent="0.15">
      <c r="A914102" s="25"/>
      <c r="C914102" s="25"/>
      <c r="D914102" s="25"/>
      <c r="E914102" s="25"/>
      <c r="J914102" s="25"/>
      <c r="K914102" s="25"/>
      <c r="M914102" s="25"/>
    </row>
    <row r="914103" spans="1:13" ht="17.25" customHeight="1" x14ac:dyDescent="0.15">
      <c r="A914103" s="25"/>
      <c r="C914103" s="25"/>
      <c r="D914103" s="25"/>
      <c r="E914103" s="25"/>
      <c r="J914103" s="25"/>
      <c r="K914103" s="25"/>
      <c r="M914103" s="25"/>
    </row>
    <row r="914104" spans="1:13" ht="17.25" customHeight="1" x14ac:dyDescent="0.15">
      <c r="A914104" s="25"/>
      <c r="C914104" s="25"/>
      <c r="D914104" s="25"/>
      <c r="E914104" s="25"/>
      <c r="J914104" s="25"/>
      <c r="K914104" s="25"/>
      <c r="M914104" s="25"/>
    </row>
    <row r="914105" spans="1:13" ht="17.25" customHeight="1" x14ac:dyDescent="0.15">
      <c r="A914105" s="25"/>
      <c r="C914105" s="25"/>
      <c r="D914105" s="25"/>
      <c r="E914105" s="25"/>
      <c r="J914105" s="25"/>
      <c r="K914105" s="25"/>
      <c r="M914105" s="25"/>
    </row>
    <row r="914106" spans="1:13" ht="17.25" customHeight="1" x14ac:dyDescent="0.15">
      <c r="A914106" s="25"/>
      <c r="C914106" s="25"/>
      <c r="D914106" s="25"/>
      <c r="E914106" s="25"/>
      <c r="J914106" s="25"/>
      <c r="K914106" s="25"/>
      <c r="M914106" s="25"/>
    </row>
    <row r="914107" spans="1:13" ht="17.25" customHeight="1" x14ac:dyDescent="0.15">
      <c r="A914107" s="25"/>
      <c r="C914107" s="25"/>
      <c r="D914107" s="25"/>
      <c r="E914107" s="25"/>
      <c r="J914107" s="25"/>
      <c r="K914107" s="25"/>
      <c r="M914107" s="25"/>
    </row>
    <row r="914108" spans="1:13" ht="17.25" customHeight="1" x14ac:dyDescent="0.15">
      <c r="A914108" s="25"/>
      <c r="C914108" s="25"/>
      <c r="D914108" s="25"/>
      <c r="E914108" s="25"/>
      <c r="J914108" s="25"/>
      <c r="K914108" s="25"/>
      <c r="M914108" s="25"/>
    </row>
    <row r="914109" spans="1:13" ht="17.25" customHeight="1" x14ac:dyDescent="0.15">
      <c r="A914109" s="25"/>
      <c r="C914109" s="25"/>
      <c r="D914109" s="25"/>
      <c r="E914109" s="25"/>
      <c r="J914109" s="25"/>
      <c r="K914109" s="25"/>
      <c r="M914109" s="25"/>
    </row>
    <row r="914110" spans="1:13" ht="17.25" customHeight="1" x14ac:dyDescent="0.15">
      <c r="A914110" s="25"/>
      <c r="C914110" s="25"/>
      <c r="D914110" s="25"/>
      <c r="E914110" s="25"/>
      <c r="J914110" s="25"/>
      <c r="K914110" s="25"/>
      <c r="M914110" s="25"/>
    </row>
    <row r="914111" spans="1:13" ht="17.25" customHeight="1" x14ac:dyDescent="0.15">
      <c r="A914111" s="25"/>
      <c r="C914111" s="25"/>
      <c r="D914111" s="25"/>
      <c r="E914111" s="25"/>
      <c r="J914111" s="25"/>
      <c r="K914111" s="25"/>
      <c r="M914111" s="25"/>
    </row>
    <row r="914112" spans="1:13" ht="17.25" customHeight="1" x14ac:dyDescent="0.15">
      <c r="A914112" s="25"/>
      <c r="C914112" s="25"/>
      <c r="D914112" s="25"/>
      <c r="E914112" s="25"/>
      <c r="J914112" s="25"/>
      <c r="K914112" s="25"/>
      <c r="M914112" s="25"/>
    </row>
    <row r="914113" spans="1:13" ht="17.25" customHeight="1" x14ac:dyDescent="0.15">
      <c r="A914113" s="25"/>
      <c r="C914113" s="25"/>
      <c r="D914113" s="25"/>
      <c r="E914113" s="25"/>
      <c r="J914113" s="25"/>
      <c r="K914113" s="25"/>
      <c r="M914113" s="25"/>
    </row>
    <row r="914114" spans="1:13" ht="17.25" customHeight="1" x14ac:dyDescent="0.15">
      <c r="A914114" s="25"/>
      <c r="C914114" s="25"/>
      <c r="D914114" s="25"/>
      <c r="E914114" s="25"/>
      <c r="J914114" s="25"/>
      <c r="K914114" s="25"/>
      <c r="M914114" s="25"/>
    </row>
    <row r="914115" spans="1:13" ht="17.25" customHeight="1" x14ac:dyDescent="0.15">
      <c r="A914115" s="25"/>
      <c r="C914115" s="25"/>
      <c r="D914115" s="25"/>
      <c r="E914115" s="25"/>
      <c r="J914115" s="25"/>
      <c r="K914115" s="25"/>
      <c r="M914115" s="25"/>
    </row>
    <row r="914116" spans="1:13" ht="17.25" customHeight="1" x14ac:dyDescent="0.15">
      <c r="A914116" s="25"/>
      <c r="C914116" s="25"/>
      <c r="D914116" s="25"/>
      <c r="E914116" s="25"/>
      <c r="J914116" s="25"/>
      <c r="K914116" s="25"/>
      <c r="M914116" s="25"/>
    </row>
    <row r="914117" spans="1:13" ht="17.25" customHeight="1" x14ac:dyDescent="0.15">
      <c r="A914117" s="25"/>
      <c r="C914117" s="25"/>
      <c r="D914117" s="25"/>
      <c r="E914117" s="25"/>
      <c r="J914117" s="25"/>
      <c r="K914117" s="25"/>
      <c r="M914117" s="25"/>
    </row>
    <row r="914118" spans="1:13" ht="17.25" customHeight="1" x14ac:dyDescent="0.15">
      <c r="A914118" s="25"/>
      <c r="C914118" s="25"/>
      <c r="D914118" s="25"/>
      <c r="E914118" s="25"/>
      <c r="J914118" s="25"/>
      <c r="K914118" s="25"/>
      <c r="M914118" s="25"/>
    </row>
    <row r="914119" spans="1:13" ht="17.25" customHeight="1" x14ac:dyDescent="0.15">
      <c r="A914119" s="25"/>
      <c r="C914119" s="25"/>
      <c r="D914119" s="25"/>
      <c r="E914119" s="25"/>
      <c r="J914119" s="25"/>
      <c r="K914119" s="25"/>
      <c r="M914119" s="25"/>
    </row>
    <row r="914120" spans="1:13" ht="17.25" customHeight="1" x14ac:dyDescent="0.15">
      <c r="A914120" s="25"/>
      <c r="C914120" s="25"/>
      <c r="D914120" s="25"/>
      <c r="E914120" s="25"/>
      <c r="J914120" s="25"/>
      <c r="K914120" s="25"/>
      <c r="M914120" s="25"/>
    </row>
    <row r="914121" spans="1:13" ht="17.25" customHeight="1" x14ac:dyDescent="0.15">
      <c r="A914121" s="25"/>
      <c r="C914121" s="25"/>
      <c r="D914121" s="25"/>
      <c r="E914121" s="25"/>
      <c r="J914121" s="25"/>
      <c r="K914121" s="25"/>
      <c r="M914121" s="25"/>
    </row>
    <row r="914122" spans="1:13" ht="17.25" customHeight="1" x14ac:dyDescent="0.15">
      <c r="A914122" s="25"/>
      <c r="C914122" s="25"/>
      <c r="D914122" s="25"/>
      <c r="E914122" s="25"/>
      <c r="J914122" s="25"/>
      <c r="K914122" s="25"/>
      <c r="M914122" s="25"/>
    </row>
    <row r="914123" spans="1:13" ht="17.25" customHeight="1" x14ac:dyDescent="0.15">
      <c r="A914123" s="25"/>
      <c r="C914123" s="25"/>
      <c r="D914123" s="25"/>
      <c r="E914123" s="25"/>
      <c r="J914123" s="25"/>
      <c r="K914123" s="25"/>
      <c r="M914123" s="25"/>
    </row>
    <row r="914124" spans="1:13" ht="17.25" customHeight="1" x14ac:dyDescent="0.15">
      <c r="A914124" s="25"/>
      <c r="C914124" s="25"/>
      <c r="D914124" s="25"/>
      <c r="E914124" s="25"/>
      <c r="J914124" s="25"/>
      <c r="K914124" s="25"/>
      <c r="M914124" s="25"/>
    </row>
    <row r="914125" spans="1:13" ht="17.25" customHeight="1" x14ac:dyDescent="0.15">
      <c r="A914125" s="25"/>
      <c r="C914125" s="25"/>
      <c r="D914125" s="25"/>
      <c r="E914125" s="25"/>
      <c r="J914125" s="25"/>
      <c r="K914125" s="25"/>
      <c r="M914125" s="25"/>
    </row>
    <row r="914126" spans="1:13" ht="17.25" customHeight="1" x14ac:dyDescent="0.15">
      <c r="A914126" s="25"/>
      <c r="C914126" s="25"/>
      <c r="D914126" s="25"/>
      <c r="E914126" s="25"/>
      <c r="J914126" s="25"/>
      <c r="K914126" s="25"/>
      <c r="M914126" s="25"/>
    </row>
    <row r="914127" spans="1:13" ht="17.25" customHeight="1" x14ac:dyDescent="0.15">
      <c r="A914127" s="25"/>
      <c r="C914127" s="25"/>
      <c r="D914127" s="25"/>
      <c r="E914127" s="25"/>
      <c r="J914127" s="25"/>
      <c r="K914127" s="25"/>
      <c r="M914127" s="25"/>
    </row>
    <row r="914128" spans="1:13" ht="17.25" customHeight="1" x14ac:dyDescent="0.15">
      <c r="A914128" s="25"/>
      <c r="C914128" s="25"/>
      <c r="D914128" s="25"/>
      <c r="E914128" s="25"/>
      <c r="J914128" s="25"/>
      <c r="K914128" s="25"/>
      <c r="M914128" s="25"/>
    </row>
    <row r="914129" spans="1:13" ht="17.25" customHeight="1" x14ac:dyDescent="0.15">
      <c r="A914129" s="25"/>
      <c r="C914129" s="25"/>
      <c r="D914129" s="25"/>
      <c r="E914129" s="25"/>
      <c r="J914129" s="25"/>
      <c r="K914129" s="25"/>
      <c r="M914129" s="25"/>
    </row>
    <row r="914130" spans="1:13" ht="17.25" customHeight="1" x14ac:dyDescent="0.15">
      <c r="A914130" s="25"/>
      <c r="C914130" s="25"/>
      <c r="D914130" s="25"/>
      <c r="E914130" s="25"/>
      <c r="J914130" s="25"/>
      <c r="K914130" s="25"/>
      <c r="M914130" s="25"/>
    </row>
    <row r="914131" spans="1:13" ht="17.25" customHeight="1" x14ac:dyDescent="0.15">
      <c r="A914131" s="25"/>
      <c r="C914131" s="25"/>
      <c r="D914131" s="25"/>
      <c r="E914131" s="25"/>
      <c r="J914131" s="25"/>
      <c r="K914131" s="25"/>
      <c r="M914131" s="25"/>
    </row>
    <row r="914132" spans="1:13" ht="17.25" customHeight="1" x14ac:dyDescent="0.15">
      <c r="A914132" s="25"/>
      <c r="C914132" s="25"/>
      <c r="D914132" s="25"/>
      <c r="E914132" s="25"/>
      <c r="J914132" s="25"/>
      <c r="K914132" s="25"/>
      <c r="M914132" s="25"/>
    </row>
    <row r="914133" spans="1:13" ht="17.25" customHeight="1" x14ac:dyDescent="0.15">
      <c r="A914133" s="25"/>
      <c r="C914133" s="25"/>
      <c r="D914133" s="25"/>
      <c r="E914133" s="25"/>
      <c r="J914133" s="25"/>
      <c r="K914133" s="25"/>
      <c r="M914133" s="25"/>
    </row>
    <row r="914134" spans="1:13" ht="17.25" customHeight="1" x14ac:dyDescent="0.15">
      <c r="A914134" s="25"/>
      <c r="C914134" s="25"/>
      <c r="D914134" s="25"/>
      <c r="E914134" s="25"/>
      <c r="J914134" s="25"/>
      <c r="K914134" s="25"/>
      <c r="M914134" s="25"/>
    </row>
    <row r="914135" spans="1:13" ht="17.25" customHeight="1" x14ac:dyDescent="0.15">
      <c r="A914135" s="25"/>
      <c r="C914135" s="25"/>
      <c r="D914135" s="25"/>
      <c r="E914135" s="25"/>
      <c r="J914135" s="25"/>
      <c r="K914135" s="25"/>
      <c r="M914135" s="25"/>
    </row>
    <row r="914136" spans="1:13" ht="17.25" customHeight="1" x14ac:dyDescent="0.15">
      <c r="A914136" s="25"/>
      <c r="C914136" s="25"/>
      <c r="D914136" s="25"/>
      <c r="E914136" s="25"/>
      <c r="J914136" s="25"/>
      <c r="K914136" s="25"/>
      <c r="M914136" s="25"/>
    </row>
    <row r="914137" spans="1:13" ht="17.25" customHeight="1" x14ac:dyDescent="0.15">
      <c r="A914137" s="25"/>
      <c r="C914137" s="25"/>
      <c r="D914137" s="25"/>
      <c r="E914137" s="25"/>
      <c r="J914137" s="25"/>
      <c r="K914137" s="25"/>
      <c r="M914137" s="25"/>
    </row>
    <row r="914138" spans="1:13" ht="17.25" customHeight="1" x14ac:dyDescent="0.15">
      <c r="A914138" s="25"/>
      <c r="C914138" s="25"/>
      <c r="D914138" s="25"/>
      <c r="E914138" s="25"/>
      <c r="J914138" s="25"/>
      <c r="K914138" s="25"/>
      <c r="M914138" s="25"/>
    </row>
    <row r="914139" spans="1:13" ht="17.25" customHeight="1" x14ac:dyDescent="0.15">
      <c r="A914139" s="25"/>
      <c r="C914139" s="25"/>
      <c r="D914139" s="25"/>
      <c r="E914139" s="25"/>
      <c r="J914139" s="25"/>
      <c r="K914139" s="25"/>
      <c r="M914139" s="25"/>
    </row>
    <row r="914140" spans="1:13" ht="17.25" customHeight="1" x14ac:dyDescent="0.15">
      <c r="A914140" s="25"/>
      <c r="C914140" s="25"/>
      <c r="D914140" s="25"/>
      <c r="E914140" s="25"/>
      <c r="J914140" s="25"/>
      <c r="K914140" s="25"/>
      <c r="M914140" s="25"/>
    </row>
    <row r="914141" spans="1:13" ht="17.25" customHeight="1" x14ac:dyDescent="0.15">
      <c r="A914141" s="25"/>
      <c r="C914141" s="25"/>
      <c r="D914141" s="25"/>
      <c r="E914141" s="25"/>
      <c r="J914141" s="25"/>
      <c r="K914141" s="25"/>
      <c r="M914141" s="25"/>
    </row>
    <row r="914142" spans="1:13" ht="17.25" customHeight="1" x14ac:dyDescent="0.15">
      <c r="A914142" s="25"/>
      <c r="C914142" s="25"/>
      <c r="D914142" s="25"/>
      <c r="E914142" s="25"/>
      <c r="J914142" s="25"/>
      <c r="K914142" s="25"/>
      <c r="M914142" s="25"/>
    </row>
    <row r="914143" spans="1:13" ht="17.25" customHeight="1" x14ac:dyDescent="0.15">
      <c r="A914143" s="25"/>
      <c r="C914143" s="25"/>
      <c r="D914143" s="25"/>
      <c r="E914143" s="25"/>
      <c r="J914143" s="25"/>
      <c r="K914143" s="25"/>
      <c r="M914143" s="25"/>
    </row>
    <row r="914144" spans="1:13" ht="17.25" customHeight="1" x14ac:dyDescent="0.15">
      <c r="A914144" s="25"/>
      <c r="C914144" s="25"/>
      <c r="D914144" s="25"/>
      <c r="E914144" s="25"/>
      <c r="J914144" s="25"/>
      <c r="K914144" s="25"/>
      <c r="M914144" s="25"/>
    </row>
    <row r="914145" spans="1:13" ht="17.25" customHeight="1" x14ac:dyDescent="0.15">
      <c r="A914145" s="25"/>
      <c r="C914145" s="25"/>
      <c r="D914145" s="25"/>
      <c r="E914145" s="25"/>
      <c r="J914145" s="25"/>
      <c r="K914145" s="25"/>
      <c r="M914145" s="25"/>
    </row>
    <row r="914146" spans="1:13" ht="17.25" customHeight="1" x14ac:dyDescent="0.15">
      <c r="A914146" s="25"/>
      <c r="C914146" s="25"/>
      <c r="D914146" s="25"/>
      <c r="E914146" s="25"/>
      <c r="J914146" s="25"/>
      <c r="K914146" s="25"/>
      <c r="M914146" s="25"/>
    </row>
    <row r="914147" spans="1:13" ht="17.25" customHeight="1" x14ac:dyDescent="0.15">
      <c r="A914147" s="25"/>
      <c r="C914147" s="25"/>
      <c r="D914147" s="25"/>
      <c r="E914147" s="25"/>
      <c r="J914147" s="25"/>
      <c r="K914147" s="25"/>
      <c r="M914147" s="25"/>
    </row>
    <row r="914148" spans="1:13" ht="17.25" customHeight="1" x14ac:dyDescent="0.15">
      <c r="A914148" s="25"/>
      <c r="C914148" s="25"/>
      <c r="D914148" s="25"/>
      <c r="E914148" s="25"/>
      <c r="J914148" s="25"/>
      <c r="K914148" s="25"/>
      <c r="M914148" s="25"/>
    </row>
    <row r="914149" spans="1:13" ht="17.25" customHeight="1" x14ac:dyDescent="0.15">
      <c r="A914149" s="25"/>
      <c r="C914149" s="25"/>
      <c r="D914149" s="25"/>
      <c r="E914149" s="25"/>
      <c r="J914149" s="25"/>
      <c r="K914149" s="25"/>
      <c r="M914149" s="25"/>
    </row>
    <row r="914150" spans="1:13" ht="17.25" customHeight="1" x14ac:dyDescent="0.15">
      <c r="A914150" s="25"/>
      <c r="C914150" s="25"/>
      <c r="D914150" s="25"/>
      <c r="E914150" s="25"/>
      <c r="J914150" s="25"/>
      <c r="K914150" s="25"/>
      <c r="M914150" s="25"/>
    </row>
    <row r="914151" spans="1:13" ht="17.25" customHeight="1" x14ac:dyDescent="0.15">
      <c r="A914151" s="25"/>
      <c r="C914151" s="25"/>
      <c r="D914151" s="25"/>
      <c r="E914151" s="25"/>
      <c r="J914151" s="25"/>
      <c r="K914151" s="25"/>
      <c r="M914151" s="25"/>
    </row>
    <row r="914152" spans="1:13" ht="17.25" customHeight="1" x14ac:dyDescent="0.15">
      <c r="A914152" s="25"/>
      <c r="C914152" s="25"/>
      <c r="D914152" s="25"/>
      <c r="E914152" s="25"/>
      <c r="J914152" s="25"/>
      <c r="K914152" s="25"/>
      <c r="M914152" s="25"/>
    </row>
    <row r="914153" spans="1:13" ht="17.25" customHeight="1" x14ac:dyDescent="0.15">
      <c r="A914153" s="25"/>
      <c r="C914153" s="25"/>
      <c r="D914153" s="25"/>
      <c r="E914153" s="25"/>
      <c r="J914153" s="25"/>
      <c r="K914153" s="25"/>
      <c r="M914153" s="25"/>
    </row>
    <row r="914154" spans="1:13" ht="17.25" customHeight="1" x14ac:dyDescent="0.15">
      <c r="A914154" s="25"/>
      <c r="C914154" s="25"/>
      <c r="D914154" s="25"/>
      <c r="E914154" s="25"/>
      <c r="J914154" s="25"/>
      <c r="K914154" s="25"/>
      <c r="M914154" s="25"/>
    </row>
    <row r="914155" spans="1:13" ht="17.25" customHeight="1" x14ac:dyDescent="0.15">
      <c r="A914155" s="25"/>
      <c r="C914155" s="25"/>
      <c r="D914155" s="25"/>
      <c r="E914155" s="25"/>
      <c r="J914155" s="25"/>
      <c r="K914155" s="25"/>
      <c r="M914155" s="25"/>
    </row>
    <row r="914156" spans="1:13" ht="17.25" customHeight="1" x14ac:dyDescent="0.15">
      <c r="A914156" s="25"/>
      <c r="C914156" s="25"/>
      <c r="D914156" s="25"/>
      <c r="E914156" s="25"/>
      <c r="J914156" s="25"/>
      <c r="K914156" s="25"/>
      <c r="M914156" s="25"/>
    </row>
    <row r="914157" spans="1:13" ht="17.25" customHeight="1" x14ac:dyDescent="0.15">
      <c r="A914157" s="25"/>
      <c r="C914157" s="25"/>
      <c r="D914157" s="25"/>
      <c r="E914157" s="25"/>
      <c r="J914157" s="25"/>
      <c r="K914157" s="25"/>
      <c r="M914157" s="25"/>
    </row>
    <row r="914158" spans="1:13" ht="17.25" customHeight="1" x14ac:dyDescent="0.15">
      <c r="A914158" s="25"/>
      <c r="C914158" s="25"/>
      <c r="D914158" s="25"/>
      <c r="E914158" s="25"/>
      <c r="J914158" s="25"/>
      <c r="K914158" s="25"/>
      <c r="M914158" s="25"/>
    </row>
    <row r="914159" spans="1:13" ht="17.25" customHeight="1" x14ac:dyDescent="0.15">
      <c r="A914159" s="25"/>
      <c r="C914159" s="25"/>
      <c r="D914159" s="25"/>
      <c r="E914159" s="25"/>
      <c r="J914159" s="25"/>
      <c r="K914159" s="25"/>
      <c r="M914159" s="25"/>
    </row>
    <row r="914160" spans="1:13" ht="17.25" customHeight="1" x14ac:dyDescent="0.15">
      <c r="A914160" s="25"/>
      <c r="C914160" s="25"/>
      <c r="D914160" s="25"/>
      <c r="E914160" s="25"/>
      <c r="J914160" s="25"/>
      <c r="K914160" s="25"/>
      <c r="M914160" s="25"/>
    </row>
    <row r="914161" spans="1:13" ht="17.25" customHeight="1" x14ac:dyDescent="0.15">
      <c r="A914161" s="25"/>
      <c r="C914161" s="25"/>
      <c r="D914161" s="25"/>
      <c r="E914161" s="25"/>
      <c r="J914161" s="25"/>
      <c r="K914161" s="25"/>
      <c r="M914161" s="25"/>
    </row>
    <row r="914162" spans="1:13" ht="17.25" customHeight="1" x14ac:dyDescent="0.15">
      <c r="A914162" s="25"/>
      <c r="C914162" s="25"/>
      <c r="D914162" s="25"/>
      <c r="E914162" s="25"/>
      <c r="J914162" s="25"/>
      <c r="K914162" s="25"/>
      <c r="M914162" s="25"/>
    </row>
    <row r="914163" spans="1:13" ht="17.25" customHeight="1" x14ac:dyDescent="0.15">
      <c r="A914163" s="25"/>
      <c r="C914163" s="25"/>
      <c r="D914163" s="25"/>
      <c r="E914163" s="25"/>
      <c r="J914163" s="25"/>
      <c r="K914163" s="25"/>
      <c r="M914163" s="25"/>
    </row>
    <row r="914164" spans="1:13" ht="17.25" customHeight="1" x14ac:dyDescent="0.15">
      <c r="A914164" s="25"/>
      <c r="C914164" s="25"/>
      <c r="D914164" s="25"/>
      <c r="E914164" s="25"/>
      <c r="J914164" s="25"/>
      <c r="K914164" s="25"/>
      <c r="M914164" s="25"/>
    </row>
    <row r="914165" spans="1:13" ht="17.25" customHeight="1" x14ac:dyDescent="0.15">
      <c r="A914165" s="25"/>
      <c r="C914165" s="25"/>
      <c r="D914165" s="25"/>
      <c r="E914165" s="25"/>
      <c r="J914165" s="25"/>
      <c r="K914165" s="25"/>
      <c r="M914165" s="25"/>
    </row>
    <row r="914166" spans="1:13" ht="17.25" customHeight="1" x14ac:dyDescent="0.15">
      <c r="A914166" s="25"/>
      <c r="C914166" s="25"/>
      <c r="D914166" s="25"/>
      <c r="E914166" s="25"/>
      <c r="J914166" s="25"/>
      <c r="K914166" s="25"/>
      <c r="M914166" s="25"/>
    </row>
    <row r="914167" spans="1:13" ht="17.25" customHeight="1" x14ac:dyDescent="0.15">
      <c r="A914167" s="25"/>
      <c r="C914167" s="25"/>
      <c r="D914167" s="25"/>
      <c r="E914167" s="25"/>
      <c r="J914167" s="25"/>
      <c r="K914167" s="25"/>
      <c r="M914167" s="25"/>
    </row>
    <row r="914168" spans="1:13" ht="17.25" customHeight="1" x14ac:dyDescent="0.15">
      <c r="A914168" s="25"/>
      <c r="C914168" s="25"/>
      <c r="D914168" s="25"/>
      <c r="E914168" s="25"/>
      <c r="J914168" s="25"/>
      <c r="K914168" s="25"/>
      <c r="M914168" s="25"/>
    </row>
    <row r="914169" spans="1:13" ht="17.25" customHeight="1" x14ac:dyDescent="0.15">
      <c r="A914169" s="25"/>
      <c r="C914169" s="25"/>
      <c r="D914169" s="25"/>
      <c r="E914169" s="25"/>
      <c r="J914169" s="25"/>
      <c r="K914169" s="25"/>
      <c r="M914169" s="25"/>
    </row>
    <row r="914170" spans="1:13" ht="17.25" customHeight="1" x14ac:dyDescent="0.15">
      <c r="A914170" s="25"/>
      <c r="C914170" s="25"/>
      <c r="D914170" s="25"/>
      <c r="E914170" s="25"/>
      <c r="J914170" s="25"/>
      <c r="K914170" s="25"/>
      <c r="M914170" s="25"/>
    </row>
    <row r="914171" spans="1:13" ht="17.25" customHeight="1" x14ac:dyDescent="0.15">
      <c r="A914171" s="25"/>
      <c r="C914171" s="25"/>
      <c r="D914171" s="25"/>
      <c r="E914171" s="25"/>
      <c r="J914171" s="25"/>
      <c r="K914171" s="25"/>
      <c r="M914171" s="25"/>
    </row>
    <row r="914172" spans="1:13" ht="17.25" customHeight="1" x14ac:dyDescent="0.15">
      <c r="A914172" s="25"/>
      <c r="C914172" s="25"/>
      <c r="D914172" s="25"/>
      <c r="E914172" s="25"/>
      <c r="J914172" s="25"/>
      <c r="K914172" s="25"/>
      <c r="M914172" s="25"/>
    </row>
    <row r="914173" spans="1:13" ht="17.25" customHeight="1" x14ac:dyDescent="0.15">
      <c r="A914173" s="25"/>
      <c r="C914173" s="25"/>
      <c r="D914173" s="25"/>
      <c r="E914173" s="25"/>
      <c r="J914173" s="25"/>
      <c r="K914173" s="25"/>
      <c r="M914173" s="25"/>
    </row>
    <row r="914174" spans="1:13" ht="17.25" customHeight="1" x14ac:dyDescent="0.15">
      <c r="A914174" s="25"/>
      <c r="C914174" s="25"/>
      <c r="D914174" s="25"/>
      <c r="E914174" s="25"/>
      <c r="J914174" s="25"/>
      <c r="K914174" s="25"/>
      <c r="M914174" s="25"/>
    </row>
    <row r="914175" spans="1:13" ht="17.25" customHeight="1" x14ac:dyDescent="0.15">
      <c r="A914175" s="25"/>
      <c r="C914175" s="25"/>
      <c r="D914175" s="25"/>
      <c r="E914175" s="25"/>
      <c r="J914175" s="25"/>
      <c r="K914175" s="25"/>
      <c r="M914175" s="25"/>
    </row>
    <row r="914176" spans="1:13" ht="17.25" customHeight="1" x14ac:dyDescent="0.15">
      <c r="A914176" s="25"/>
      <c r="C914176" s="25"/>
      <c r="D914176" s="25"/>
      <c r="E914176" s="25"/>
      <c r="J914176" s="25"/>
      <c r="K914176" s="25"/>
      <c r="M914176" s="25"/>
    </row>
    <row r="914177" spans="1:13" ht="17.25" customHeight="1" x14ac:dyDescent="0.15">
      <c r="A914177" s="25"/>
      <c r="C914177" s="25"/>
      <c r="D914177" s="25"/>
      <c r="E914177" s="25"/>
      <c r="J914177" s="25"/>
      <c r="K914177" s="25"/>
      <c r="M914177" s="25"/>
    </row>
    <row r="914178" spans="1:13" ht="17.25" customHeight="1" x14ac:dyDescent="0.15">
      <c r="A914178" s="25"/>
      <c r="C914178" s="25"/>
      <c r="D914178" s="25"/>
      <c r="E914178" s="25"/>
      <c r="J914178" s="25"/>
      <c r="K914178" s="25"/>
      <c r="M914178" s="25"/>
    </row>
    <row r="914179" spans="1:13" ht="17.25" customHeight="1" x14ac:dyDescent="0.15">
      <c r="A914179" s="25"/>
      <c r="C914179" s="25"/>
      <c r="D914179" s="25"/>
      <c r="E914179" s="25"/>
      <c r="J914179" s="25"/>
      <c r="K914179" s="25"/>
      <c r="M914179" s="25"/>
    </row>
    <row r="914180" spans="1:13" ht="17.25" customHeight="1" x14ac:dyDescent="0.15">
      <c r="A914180" s="25"/>
      <c r="C914180" s="25"/>
      <c r="D914180" s="25"/>
      <c r="E914180" s="25"/>
      <c r="J914180" s="25"/>
      <c r="K914180" s="25"/>
      <c r="M914180" s="25"/>
    </row>
    <row r="914181" spans="1:13" ht="17.25" customHeight="1" x14ac:dyDescent="0.15">
      <c r="A914181" s="25"/>
      <c r="C914181" s="25"/>
      <c r="D914181" s="25"/>
      <c r="E914181" s="25"/>
      <c r="J914181" s="25"/>
      <c r="K914181" s="25"/>
      <c r="M914181" s="25"/>
    </row>
    <row r="914182" spans="1:13" ht="17.25" customHeight="1" x14ac:dyDescent="0.15">
      <c r="A914182" s="25"/>
      <c r="C914182" s="25"/>
      <c r="D914182" s="25"/>
      <c r="E914182" s="25"/>
      <c r="J914182" s="25"/>
      <c r="K914182" s="25"/>
      <c r="M914182" s="25"/>
    </row>
    <row r="914183" spans="1:13" ht="17.25" customHeight="1" x14ac:dyDescent="0.15">
      <c r="A914183" s="25"/>
      <c r="C914183" s="25"/>
      <c r="D914183" s="25"/>
      <c r="E914183" s="25"/>
      <c r="J914183" s="25"/>
      <c r="K914183" s="25"/>
      <c r="M914183" s="25"/>
    </row>
    <row r="914184" spans="1:13" ht="17.25" customHeight="1" x14ac:dyDescent="0.15">
      <c r="A914184" s="25"/>
      <c r="C914184" s="25"/>
      <c r="D914184" s="25"/>
      <c r="E914184" s="25"/>
      <c r="J914184" s="25"/>
      <c r="K914184" s="25"/>
      <c r="M914184" s="25"/>
    </row>
    <row r="914185" spans="1:13" ht="17.25" customHeight="1" x14ac:dyDescent="0.15">
      <c r="A914185" s="25"/>
      <c r="C914185" s="25"/>
      <c r="D914185" s="25"/>
      <c r="E914185" s="25"/>
      <c r="J914185" s="25"/>
      <c r="K914185" s="25"/>
      <c r="M914185" s="25"/>
    </row>
    <row r="914186" spans="1:13" ht="17.25" customHeight="1" x14ac:dyDescent="0.15">
      <c r="A914186" s="25"/>
      <c r="C914186" s="25"/>
      <c r="D914186" s="25"/>
      <c r="E914186" s="25"/>
      <c r="J914186" s="25"/>
      <c r="K914186" s="25"/>
      <c r="M914186" s="25"/>
    </row>
    <row r="914187" spans="1:13" ht="17.25" customHeight="1" x14ac:dyDescent="0.15">
      <c r="A914187" s="25"/>
      <c r="C914187" s="25"/>
      <c r="D914187" s="25"/>
      <c r="E914187" s="25"/>
      <c r="J914187" s="25"/>
      <c r="K914187" s="25"/>
      <c r="M914187" s="25"/>
    </row>
    <row r="914188" spans="1:13" ht="17.25" customHeight="1" x14ac:dyDescent="0.15">
      <c r="A914188" s="25"/>
      <c r="C914188" s="25"/>
      <c r="D914188" s="25"/>
      <c r="E914188" s="25"/>
      <c r="J914188" s="25"/>
      <c r="K914188" s="25"/>
      <c r="M914188" s="25"/>
    </row>
    <row r="914189" spans="1:13" ht="17.25" customHeight="1" x14ac:dyDescent="0.15">
      <c r="A914189" s="25"/>
      <c r="C914189" s="25"/>
      <c r="D914189" s="25"/>
      <c r="E914189" s="25"/>
      <c r="J914189" s="25"/>
      <c r="K914189" s="25"/>
      <c r="M914189" s="25"/>
    </row>
    <row r="914190" spans="1:13" ht="17.25" customHeight="1" x14ac:dyDescent="0.15">
      <c r="A914190" s="25"/>
      <c r="C914190" s="25"/>
      <c r="D914190" s="25"/>
      <c r="E914190" s="25"/>
      <c r="J914190" s="25"/>
      <c r="K914190" s="25"/>
      <c r="M914190" s="25"/>
    </row>
    <row r="914191" spans="1:13" ht="17.25" customHeight="1" x14ac:dyDescent="0.15">
      <c r="A914191" s="25"/>
      <c r="C914191" s="25"/>
      <c r="D914191" s="25"/>
      <c r="E914191" s="25"/>
      <c r="J914191" s="25"/>
      <c r="K914191" s="25"/>
      <c r="M914191" s="25"/>
    </row>
    <row r="914192" spans="1:13" ht="17.25" customHeight="1" x14ac:dyDescent="0.15">
      <c r="A914192" s="25"/>
      <c r="C914192" s="25"/>
      <c r="D914192" s="25"/>
      <c r="E914192" s="25"/>
      <c r="J914192" s="25"/>
      <c r="K914192" s="25"/>
      <c r="M914192" s="25"/>
    </row>
    <row r="914193" spans="1:13" ht="17.25" customHeight="1" x14ac:dyDescent="0.15">
      <c r="A914193" s="25"/>
      <c r="C914193" s="25"/>
      <c r="D914193" s="25"/>
      <c r="E914193" s="25"/>
      <c r="J914193" s="25"/>
      <c r="K914193" s="25"/>
      <c r="M914193" s="25"/>
    </row>
    <row r="914194" spans="1:13" ht="17.25" customHeight="1" x14ac:dyDescent="0.15">
      <c r="A914194" s="25"/>
      <c r="C914194" s="25"/>
      <c r="D914194" s="25"/>
      <c r="E914194" s="25"/>
      <c r="J914194" s="25"/>
      <c r="K914194" s="25"/>
      <c r="M914194" s="25"/>
    </row>
    <row r="914195" spans="1:13" ht="17.25" customHeight="1" x14ac:dyDescent="0.15">
      <c r="A914195" s="25"/>
      <c r="C914195" s="25"/>
      <c r="D914195" s="25"/>
      <c r="E914195" s="25"/>
      <c r="J914195" s="25"/>
      <c r="K914195" s="25"/>
      <c r="M914195" s="25"/>
    </row>
    <row r="914196" spans="1:13" ht="17.25" customHeight="1" x14ac:dyDescent="0.15">
      <c r="A914196" s="25"/>
      <c r="C914196" s="25"/>
      <c r="D914196" s="25"/>
      <c r="E914196" s="25"/>
      <c r="J914196" s="25"/>
      <c r="K914196" s="25"/>
      <c r="M914196" s="25"/>
    </row>
    <row r="914197" spans="1:13" ht="17.25" customHeight="1" x14ac:dyDescent="0.15">
      <c r="A914197" s="25"/>
      <c r="C914197" s="25"/>
      <c r="D914197" s="25"/>
      <c r="E914197" s="25"/>
      <c r="J914197" s="25"/>
      <c r="K914197" s="25"/>
      <c r="M914197" s="25"/>
    </row>
    <row r="914198" spans="1:13" ht="17.25" customHeight="1" x14ac:dyDescent="0.15">
      <c r="A914198" s="25"/>
      <c r="C914198" s="25"/>
      <c r="D914198" s="25"/>
      <c r="E914198" s="25"/>
      <c r="J914198" s="25"/>
      <c r="K914198" s="25"/>
      <c r="M914198" s="25"/>
    </row>
    <row r="914199" spans="1:13" ht="17.25" customHeight="1" x14ac:dyDescent="0.15">
      <c r="A914199" s="25"/>
      <c r="C914199" s="25"/>
      <c r="D914199" s="25"/>
      <c r="E914199" s="25"/>
      <c r="J914199" s="25"/>
      <c r="K914199" s="25"/>
      <c r="M914199" s="25"/>
    </row>
    <row r="914200" spans="1:13" ht="17.25" customHeight="1" x14ac:dyDescent="0.15">
      <c r="A914200" s="25"/>
      <c r="C914200" s="25"/>
      <c r="D914200" s="25"/>
      <c r="E914200" s="25"/>
      <c r="J914200" s="25"/>
      <c r="K914200" s="25"/>
      <c r="M914200" s="25"/>
    </row>
    <row r="914201" spans="1:13" ht="17.25" customHeight="1" x14ac:dyDescent="0.15">
      <c r="A914201" s="25"/>
      <c r="C914201" s="25"/>
      <c r="D914201" s="25"/>
      <c r="E914201" s="25"/>
      <c r="J914201" s="25"/>
      <c r="K914201" s="25"/>
      <c r="M914201" s="25"/>
    </row>
    <row r="914202" spans="1:13" ht="17.25" customHeight="1" x14ac:dyDescent="0.15">
      <c r="A914202" s="25"/>
      <c r="C914202" s="25"/>
      <c r="D914202" s="25"/>
      <c r="E914202" s="25"/>
      <c r="J914202" s="25"/>
      <c r="K914202" s="25"/>
      <c r="M914202" s="25"/>
    </row>
    <row r="914203" spans="1:13" ht="17.25" customHeight="1" x14ac:dyDescent="0.15">
      <c r="A914203" s="25"/>
      <c r="C914203" s="25"/>
      <c r="D914203" s="25"/>
      <c r="E914203" s="25"/>
      <c r="J914203" s="25"/>
      <c r="K914203" s="25"/>
      <c r="M914203" s="25"/>
    </row>
    <row r="914204" spans="1:13" ht="17.25" customHeight="1" x14ac:dyDescent="0.15">
      <c r="A914204" s="25"/>
      <c r="C914204" s="25"/>
      <c r="D914204" s="25"/>
      <c r="E914204" s="25"/>
      <c r="J914204" s="25"/>
      <c r="K914204" s="25"/>
      <c r="M914204" s="25"/>
    </row>
    <row r="914205" spans="1:13" ht="17.25" customHeight="1" x14ac:dyDescent="0.15">
      <c r="A914205" s="25"/>
      <c r="C914205" s="25"/>
      <c r="D914205" s="25"/>
      <c r="E914205" s="25"/>
      <c r="J914205" s="25"/>
      <c r="K914205" s="25"/>
      <c r="M914205" s="25"/>
    </row>
    <row r="914206" spans="1:13" ht="17.25" customHeight="1" x14ac:dyDescent="0.15">
      <c r="A914206" s="25"/>
      <c r="C914206" s="25"/>
      <c r="D914206" s="25"/>
      <c r="E914206" s="25"/>
      <c r="J914206" s="25"/>
      <c r="K914206" s="25"/>
      <c r="M914206" s="25"/>
    </row>
    <row r="914207" spans="1:13" ht="17.25" customHeight="1" x14ac:dyDescent="0.15">
      <c r="A914207" s="25"/>
      <c r="C914207" s="25"/>
      <c r="D914207" s="25"/>
      <c r="E914207" s="25"/>
      <c r="J914207" s="25"/>
      <c r="K914207" s="25"/>
      <c r="M914207" s="25"/>
    </row>
    <row r="914208" spans="1:13" ht="17.25" customHeight="1" x14ac:dyDescent="0.15">
      <c r="A914208" s="25"/>
      <c r="C914208" s="25"/>
      <c r="D914208" s="25"/>
      <c r="E914208" s="25"/>
      <c r="J914208" s="25"/>
      <c r="K914208" s="25"/>
      <c r="M914208" s="25"/>
    </row>
    <row r="914209" spans="1:13" ht="17.25" customHeight="1" x14ac:dyDescent="0.15">
      <c r="A914209" s="25"/>
      <c r="C914209" s="25"/>
      <c r="D914209" s="25"/>
      <c r="E914209" s="25"/>
      <c r="J914209" s="25"/>
      <c r="K914209" s="25"/>
      <c r="M914209" s="25"/>
    </row>
    <row r="914210" spans="1:13" ht="17.25" customHeight="1" x14ac:dyDescent="0.15">
      <c r="A914210" s="25"/>
      <c r="C914210" s="25"/>
      <c r="D914210" s="25"/>
      <c r="E914210" s="25"/>
      <c r="J914210" s="25"/>
      <c r="K914210" s="25"/>
      <c r="M914210" s="25"/>
    </row>
    <row r="914211" spans="1:13" ht="17.25" customHeight="1" x14ac:dyDescent="0.15">
      <c r="A914211" s="25"/>
      <c r="C914211" s="25"/>
      <c r="D914211" s="25"/>
      <c r="E914211" s="25"/>
      <c r="J914211" s="25"/>
      <c r="K914211" s="25"/>
      <c r="M914211" s="25"/>
    </row>
    <row r="914212" spans="1:13" ht="17.25" customHeight="1" x14ac:dyDescent="0.15">
      <c r="A914212" s="25"/>
      <c r="C914212" s="25"/>
      <c r="D914212" s="25"/>
      <c r="E914212" s="25"/>
      <c r="J914212" s="25"/>
      <c r="K914212" s="25"/>
      <c r="M914212" s="25"/>
    </row>
    <row r="914213" spans="1:13" ht="17.25" customHeight="1" x14ac:dyDescent="0.15">
      <c r="A914213" s="25"/>
      <c r="C914213" s="25"/>
      <c r="D914213" s="25"/>
      <c r="E914213" s="25"/>
      <c r="J914213" s="25"/>
      <c r="K914213" s="25"/>
      <c r="M914213" s="25"/>
    </row>
    <row r="914214" spans="1:13" ht="17.25" customHeight="1" x14ac:dyDescent="0.15">
      <c r="A914214" s="25"/>
      <c r="C914214" s="25"/>
      <c r="D914214" s="25"/>
      <c r="E914214" s="25"/>
      <c r="J914214" s="25"/>
      <c r="K914214" s="25"/>
      <c r="M914214" s="25"/>
    </row>
    <row r="914215" spans="1:13" ht="17.25" customHeight="1" x14ac:dyDescent="0.15">
      <c r="A914215" s="25"/>
      <c r="C914215" s="25"/>
      <c r="D914215" s="25"/>
      <c r="E914215" s="25"/>
      <c r="J914215" s="25"/>
      <c r="K914215" s="25"/>
      <c r="M914215" s="25"/>
    </row>
    <row r="914216" spans="1:13" ht="17.25" customHeight="1" x14ac:dyDescent="0.15">
      <c r="A914216" s="25"/>
      <c r="C914216" s="25"/>
      <c r="D914216" s="25"/>
      <c r="E914216" s="25"/>
      <c r="J914216" s="25"/>
      <c r="K914216" s="25"/>
      <c r="M914216" s="25"/>
    </row>
    <row r="914217" spans="1:13" ht="17.25" customHeight="1" x14ac:dyDescent="0.15">
      <c r="A914217" s="25"/>
      <c r="C914217" s="25"/>
      <c r="D914217" s="25"/>
      <c r="E914217" s="25"/>
      <c r="J914217" s="25"/>
      <c r="K914217" s="25"/>
      <c r="M914217" s="25"/>
    </row>
    <row r="914218" spans="1:13" ht="17.25" customHeight="1" x14ac:dyDescent="0.15">
      <c r="A914218" s="25"/>
      <c r="C914218" s="25"/>
      <c r="D914218" s="25"/>
      <c r="E914218" s="25"/>
      <c r="J914218" s="25"/>
      <c r="K914218" s="25"/>
      <c r="M914218" s="25"/>
    </row>
    <row r="914219" spans="1:13" ht="17.25" customHeight="1" x14ac:dyDescent="0.15">
      <c r="A914219" s="25"/>
      <c r="C914219" s="25"/>
      <c r="D914219" s="25"/>
      <c r="E914219" s="25"/>
      <c r="J914219" s="25"/>
      <c r="K914219" s="25"/>
      <c r="M914219" s="25"/>
    </row>
    <row r="914220" spans="1:13" ht="17.25" customHeight="1" x14ac:dyDescent="0.15">
      <c r="A914220" s="25"/>
      <c r="C914220" s="25"/>
      <c r="D914220" s="25"/>
      <c r="E914220" s="25"/>
      <c r="J914220" s="25"/>
      <c r="K914220" s="25"/>
      <c r="M914220" s="25"/>
    </row>
    <row r="914221" spans="1:13" ht="17.25" customHeight="1" x14ac:dyDescent="0.15">
      <c r="A914221" s="25"/>
      <c r="C914221" s="25"/>
      <c r="D914221" s="25"/>
      <c r="E914221" s="25"/>
      <c r="J914221" s="25"/>
      <c r="K914221" s="25"/>
      <c r="M914221" s="25"/>
    </row>
    <row r="914222" spans="1:13" ht="17.25" customHeight="1" x14ac:dyDescent="0.15">
      <c r="A914222" s="25"/>
      <c r="C914222" s="25"/>
      <c r="D914222" s="25"/>
      <c r="E914222" s="25"/>
      <c r="J914222" s="25"/>
      <c r="K914222" s="25"/>
      <c r="M914222" s="25"/>
    </row>
    <row r="914223" spans="1:13" ht="17.25" customHeight="1" x14ac:dyDescent="0.15">
      <c r="A914223" s="25"/>
      <c r="C914223" s="25"/>
      <c r="D914223" s="25"/>
      <c r="E914223" s="25"/>
      <c r="J914223" s="25"/>
      <c r="K914223" s="25"/>
      <c r="M914223" s="25"/>
    </row>
    <row r="914224" spans="1:13" ht="17.25" customHeight="1" x14ac:dyDescent="0.15">
      <c r="A914224" s="25"/>
      <c r="C914224" s="25"/>
      <c r="D914224" s="25"/>
      <c r="E914224" s="25"/>
      <c r="J914224" s="25"/>
      <c r="K914224" s="25"/>
      <c r="M914224" s="25"/>
    </row>
    <row r="914225" spans="1:13" ht="17.25" customHeight="1" x14ac:dyDescent="0.15">
      <c r="A914225" s="25"/>
      <c r="C914225" s="25"/>
      <c r="D914225" s="25"/>
      <c r="E914225" s="25"/>
      <c r="J914225" s="25"/>
      <c r="K914225" s="25"/>
      <c r="M914225" s="25"/>
    </row>
    <row r="914226" spans="1:13" ht="17.25" customHeight="1" x14ac:dyDescent="0.15">
      <c r="A914226" s="25"/>
      <c r="C914226" s="25"/>
      <c r="D914226" s="25"/>
      <c r="E914226" s="25"/>
      <c r="J914226" s="25"/>
      <c r="K914226" s="25"/>
      <c r="M914226" s="25"/>
    </row>
    <row r="914227" spans="1:13" ht="17.25" customHeight="1" x14ac:dyDescent="0.15">
      <c r="A914227" s="25"/>
      <c r="C914227" s="25"/>
      <c r="D914227" s="25"/>
      <c r="E914227" s="25"/>
      <c r="J914227" s="25"/>
      <c r="K914227" s="25"/>
      <c r="M914227" s="25"/>
    </row>
    <row r="914228" spans="1:13" ht="17.25" customHeight="1" x14ac:dyDescent="0.15">
      <c r="A914228" s="25"/>
      <c r="C914228" s="25"/>
      <c r="D914228" s="25"/>
      <c r="E914228" s="25"/>
      <c r="J914228" s="25"/>
      <c r="K914228" s="25"/>
      <c r="M914228" s="25"/>
    </row>
    <row r="914229" spans="1:13" ht="17.25" customHeight="1" x14ac:dyDescent="0.15">
      <c r="A914229" s="25"/>
      <c r="C914229" s="25"/>
      <c r="D914229" s="25"/>
      <c r="E914229" s="25"/>
      <c r="J914229" s="25"/>
      <c r="K914229" s="25"/>
      <c r="M914229" s="25"/>
    </row>
    <row r="914230" spans="1:13" ht="17.25" customHeight="1" x14ac:dyDescent="0.15">
      <c r="A914230" s="25"/>
      <c r="C914230" s="25"/>
      <c r="D914230" s="25"/>
      <c r="E914230" s="25"/>
      <c r="J914230" s="25"/>
      <c r="K914230" s="25"/>
      <c r="M914230" s="25"/>
    </row>
    <row r="914231" spans="1:13" ht="17.25" customHeight="1" x14ac:dyDescent="0.15">
      <c r="A914231" s="25"/>
      <c r="C914231" s="25"/>
      <c r="D914231" s="25"/>
      <c r="E914231" s="25"/>
      <c r="J914231" s="25"/>
      <c r="K914231" s="25"/>
      <c r="M914231" s="25"/>
    </row>
    <row r="914232" spans="1:13" ht="17.25" customHeight="1" x14ac:dyDescent="0.15">
      <c r="A914232" s="25"/>
      <c r="C914232" s="25"/>
      <c r="D914232" s="25"/>
      <c r="E914232" s="25"/>
      <c r="J914232" s="25"/>
      <c r="K914232" s="25"/>
      <c r="M914232" s="25"/>
    </row>
    <row r="914233" spans="1:13" ht="17.25" customHeight="1" x14ac:dyDescent="0.15">
      <c r="A914233" s="25"/>
      <c r="C914233" s="25"/>
      <c r="D914233" s="25"/>
      <c r="E914233" s="25"/>
      <c r="J914233" s="25"/>
      <c r="K914233" s="25"/>
      <c r="M914233" s="25"/>
    </row>
    <row r="914234" spans="1:13" ht="17.25" customHeight="1" x14ac:dyDescent="0.15">
      <c r="A914234" s="25"/>
      <c r="C914234" s="25"/>
      <c r="D914234" s="25"/>
      <c r="E914234" s="25"/>
      <c r="J914234" s="25"/>
      <c r="K914234" s="25"/>
      <c r="M914234" s="25"/>
    </row>
    <row r="914235" spans="1:13" ht="17.25" customHeight="1" x14ac:dyDescent="0.15">
      <c r="A914235" s="25"/>
      <c r="C914235" s="25"/>
      <c r="D914235" s="25"/>
      <c r="E914235" s="25"/>
      <c r="J914235" s="25"/>
      <c r="K914235" s="25"/>
      <c r="M914235" s="25"/>
    </row>
    <row r="914236" spans="1:13" ht="17.25" customHeight="1" x14ac:dyDescent="0.15">
      <c r="A914236" s="25"/>
      <c r="C914236" s="25"/>
      <c r="D914236" s="25"/>
      <c r="E914236" s="25"/>
      <c r="J914236" s="25"/>
      <c r="K914236" s="25"/>
      <c r="M914236" s="25"/>
    </row>
    <row r="914237" spans="1:13" ht="17.25" customHeight="1" x14ac:dyDescent="0.15">
      <c r="A914237" s="25"/>
      <c r="C914237" s="25"/>
      <c r="D914237" s="25"/>
      <c r="E914237" s="25"/>
      <c r="J914237" s="25"/>
      <c r="K914237" s="25"/>
      <c r="M914237" s="25"/>
    </row>
    <row r="914238" spans="1:13" ht="17.25" customHeight="1" x14ac:dyDescent="0.15">
      <c r="A914238" s="25"/>
      <c r="C914238" s="25"/>
      <c r="D914238" s="25"/>
      <c r="E914238" s="25"/>
      <c r="J914238" s="25"/>
      <c r="K914238" s="25"/>
      <c r="M914238" s="25"/>
    </row>
    <row r="914239" spans="1:13" ht="17.25" customHeight="1" x14ac:dyDescent="0.15">
      <c r="A914239" s="25"/>
      <c r="C914239" s="25"/>
      <c r="D914239" s="25"/>
      <c r="E914239" s="25"/>
      <c r="J914239" s="25"/>
      <c r="K914239" s="25"/>
      <c r="M914239" s="25"/>
    </row>
    <row r="914240" spans="1:13" ht="17.25" customHeight="1" x14ac:dyDescent="0.15">
      <c r="A914240" s="25"/>
      <c r="C914240" s="25"/>
      <c r="D914240" s="25"/>
      <c r="E914240" s="25"/>
      <c r="J914240" s="25"/>
      <c r="K914240" s="25"/>
      <c r="M914240" s="25"/>
    </row>
    <row r="914241" spans="1:13" ht="17.25" customHeight="1" x14ac:dyDescent="0.15">
      <c r="A914241" s="25"/>
      <c r="C914241" s="25"/>
      <c r="D914241" s="25"/>
      <c r="E914241" s="25"/>
      <c r="J914241" s="25"/>
      <c r="K914241" s="25"/>
      <c r="M914241" s="25"/>
    </row>
    <row r="914242" spans="1:13" ht="17.25" customHeight="1" x14ac:dyDescent="0.15">
      <c r="A914242" s="25"/>
      <c r="C914242" s="25"/>
      <c r="D914242" s="25"/>
      <c r="E914242" s="25"/>
      <c r="J914242" s="25"/>
      <c r="K914242" s="25"/>
      <c r="M914242" s="25"/>
    </row>
    <row r="914243" spans="1:13" ht="17.25" customHeight="1" x14ac:dyDescent="0.15">
      <c r="A914243" s="25"/>
      <c r="C914243" s="25"/>
      <c r="D914243" s="25"/>
      <c r="E914243" s="25"/>
      <c r="J914243" s="25"/>
      <c r="K914243" s="25"/>
      <c r="M914243" s="25"/>
    </row>
    <row r="914244" spans="1:13" ht="17.25" customHeight="1" x14ac:dyDescent="0.15">
      <c r="A914244" s="25"/>
      <c r="C914244" s="25"/>
      <c r="D914244" s="25"/>
      <c r="E914244" s="25"/>
      <c r="J914244" s="25"/>
      <c r="K914244" s="25"/>
      <c r="M914244" s="25"/>
    </row>
    <row r="914245" spans="1:13" ht="17.25" customHeight="1" x14ac:dyDescent="0.15">
      <c r="A914245" s="25"/>
      <c r="C914245" s="25"/>
      <c r="D914245" s="25"/>
      <c r="E914245" s="25"/>
      <c r="J914245" s="25"/>
      <c r="K914245" s="25"/>
      <c r="M914245" s="25"/>
    </row>
    <row r="914246" spans="1:13" ht="17.25" customHeight="1" x14ac:dyDescent="0.15">
      <c r="A914246" s="25"/>
      <c r="C914246" s="25"/>
      <c r="D914246" s="25"/>
      <c r="E914246" s="25"/>
      <c r="J914246" s="25"/>
      <c r="K914246" s="25"/>
      <c r="M914246" s="25"/>
    </row>
    <row r="914247" spans="1:13" ht="17.25" customHeight="1" x14ac:dyDescent="0.15">
      <c r="A914247" s="25"/>
      <c r="C914247" s="25"/>
      <c r="D914247" s="25"/>
      <c r="E914247" s="25"/>
      <c r="J914247" s="25"/>
      <c r="K914247" s="25"/>
      <c r="M914247" s="25"/>
    </row>
    <row r="914248" spans="1:13" ht="17.25" customHeight="1" x14ac:dyDescent="0.15">
      <c r="A914248" s="25"/>
      <c r="C914248" s="25"/>
      <c r="D914248" s="25"/>
      <c r="E914248" s="25"/>
      <c r="J914248" s="25"/>
      <c r="K914248" s="25"/>
      <c r="M914248" s="25"/>
    </row>
    <row r="914249" spans="1:13" ht="17.25" customHeight="1" x14ac:dyDescent="0.15">
      <c r="A914249" s="25"/>
      <c r="C914249" s="25"/>
      <c r="D914249" s="25"/>
      <c r="E914249" s="25"/>
      <c r="J914249" s="25"/>
      <c r="K914249" s="25"/>
      <c r="M914249" s="25"/>
    </row>
    <row r="914250" spans="1:13" ht="17.25" customHeight="1" x14ac:dyDescent="0.15">
      <c r="A914250" s="25"/>
      <c r="C914250" s="25"/>
      <c r="D914250" s="25"/>
      <c r="E914250" s="25"/>
      <c r="J914250" s="25"/>
      <c r="K914250" s="25"/>
      <c r="M914250" s="25"/>
    </row>
    <row r="914251" spans="1:13" ht="17.25" customHeight="1" x14ac:dyDescent="0.15">
      <c r="A914251" s="25"/>
      <c r="C914251" s="25"/>
      <c r="D914251" s="25"/>
      <c r="E914251" s="25"/>
      <c r="J914251" s="25"/>
      <c r="K914251" s="25"/>
      <c r="M914251" s="25"/>
    </row>
    <row r="914252" spans="1:13" ht="17.25" customHeight="1" x14ac:dyDescent="0.15">
      <c r="A914252" s="25"/>
      <c r="C914252" s="25"/>
      <c r="D914252" s="25"/>
      <c r="E914252" s="25"/>
      <c r="J914252" s="25"/>
      <c r="K914252" s="25"/>
      <c r="M914252" s="25"/>
    </row>
    <row r="914253" spans="1:13" ht="17.25" customHeight="1" x14ac:dyDescent="0.15">
      <c r="A914253" s="25"/>
      <c r="C914253" s="25"/>
      <c r="D914253" s="25"/>
      <c r="E914253" s="25"/>
      <c r="J914253" s="25"/>
      <c r="K914253" s="25"/>
      <c r="M914253" s="25"/>
    </row>
    <row r="914254" spans="1:13" ht="17.25" customHeight="1" x14ac:dyDescent="0.15">
      <c r="A914254" s="25"/>
      <c r="C914254" s="25"/>
      <c r="D914254" s="25"/>
      <c r="E914254" s="25"/>
      <c r="J914254" s="25"/>
      <c r="K914254" s="25"/>
      <c r="M914254" s="25"/>
    </row>
    <row r="914255" spans="1:13" ht="17.25" customHeight="1" x14ac:dyDescent="0.15">
      <c r="A914255" s="25"/>
      <c r="C914255" s="25"/>
      <c r="D914255" s="25"/>
      <c r="E914255" s="25"/>
      <c r="J914255" s="25"/>
      <c r="K914255" s="25"/>
      <c r="M914255" s="25"/>
    </row>
    <row r="914256" spans="1:13" ht="17.25" customHeight="1" x14ac:dyDescent="0.15">
      <c r="A914256" s="25"/>
      <c r="C914256" s="25"/>
      <c r="D914256" s="25"/>
      <c r="E914256" s="25"/>
      <c r="J914256" s="25"/>
      <c r="K914256" s="25"/>
      <c r="M914256" s="25"/>
    </row>
    <row r="914257" spans="1:13" ht="17.25" customHeight="1" x14ac:dyDescent="0.15">
      <c r="A914257" s="25"/>
      <c r="C914257" s="25"/>
      <c r="D914257" s="25"/>
      <c r="E914257" s="25"/>
      <c r="J914257" s="25"/>
      <c r="K914257" s="25"/>
      <c r="M914257" s="25"/>
    </row>
    <row r="914258" spans="1:13" ht="17.25" customHeight="1" x14ac:dyDescent="0.15">
      <c r="A914258" s="25"/>
      <c r="C914258" s="25"/>
      <c r="D914258" s="25"/>
      <c r="E914258" s="25"/>
      <c r="J914258" s="25"/>
      <c r="K914258" s="25"/>
      <c r="M914258" s="25"/>
    </row>
    <row r="914259" spans="1:13" ht="17.25" customHeight="1" x14ac:dyDescent="0.15">
      <c r="A914259" s="25"/>
      <c r="C914259" s="25"/>
      <c r="D914259" s="25"/>
      <c r="E914259" s="25"/>
      <c r="J914259" s="25"/>
      <c r="K914259" s="25"/>
      <c r="M914259" s="25"/>
    </row>
    <row r="914260" spans="1:13" ht="17.25" customHeight="1" x14ac:dyDescent="0.15">
      <c r="A914260" s="25"/>
      <c r="C914260" s="25"/>
      <c r="D914260" s="25"/>
      <c r="E914260" s="25"/>
      <c r="J914260" s="25"/>
      <c r="K914260" s="25"/>
      <c r="M914260" s="25"/>
    </row>
    <row r="914261" spans="1:13" ht="17.25" customHeight="1" x14ac:dyDescent="0.15">
      <c r="A914261" s="25"/>
      <c r="C914261" s="25"/>
      <c r="D914261" s="25"/>
      <c r="E914261" s="25"/>
      <c r="J914261" s="25"/>
      <c r="K914261" s="25"/>
      <c r="M914261" s="25"/>
    </row>
    <row r="914262" spans="1:13" ht="17.25" customHeight="1" x14ac:dyDescent="0.15">
      <c r="A914262" s="25"/>
      <c r="C914262" s="25"/>
      <c r="D914262" s="25"/>
      <c r="E914262" s="25"/>
      <c r="J914262" s="25"/>
      <c r="K914262" s="25"/>
      <c r="M914262" s="25"/>
    </row>
    <row r="914263" spans="1:13" ht="17.25" customHeight="1" x14ac:dyDescent="0.15">
      <c r="A914263" s="25"/>
      <c r="C914263" s="25"/>
      <c r="D914263" s="25"/>
      <c r="E914263" s="25"/>
      <c r="J914263" s="25"/>
      <c r="K914263" s="25"/>
      <c r="M914263" s="25"/>
    </row>
    <row r="914264" spans="1:13" ht="17.25" customHeight="1" x14ac:dyDescent="0.15">
      <c r="A914264" s="25"/>
      <c r="C914264" s="25"/>
      <c r="D914264" s="25"/>
      <c r="E914264" s="25"/>
      <c r="J914264" s="25"/>
      <c r="K914264" s="25"/>
      <c r="M914264" s="25"/>
    </row>
    <row r="914265" spans="1:13" ht="17.25" customHeight="1" x14ac:dyDescent="0.15">
      <c r="A914265" s="25"/>
      <c r="C914265" s="25"/>
      <c r="D914265" s="25"/>
      <c r="E914265" s="25"/>
      <c r="J914265" s="25"/>
      <c r="K914265" s="25"/>
      <c r="M914265" s="25"/>
    </row>
    <row r="914266" spans="1:13" ht="17.25" customHeight="1" x14ac:dyDescent="0.15">
      <c r="A914266" s="25"/>
      <c r="C914266" s="25"/>
      <c r="D914266" s="25"/>
      <c r="E914266" s="25"/>
      <c r="J914266" s="25"/>
      <c r="K914266" s="25"/>
      <c r="M914266" s="25"/>
    </row>
    <row r="914267" spans="1:13" ht="17.25" customHeight="1" x14ac:dyDescent="0.15">
      <c r="A914267" s="25"/>
      <c r="C914267" s="25"/>
      <c r="D914267" s="25"/>
      <c r="E914267" s="25"/>
      <c r="J914267" s="25"/>
      <c r="K914267" s="25"/>
      <c r="M914267" s="25"/>
    </row>
    <row r="914268" spans="1:13" ht="17.25" customHeight="1" x14ac:dyDescent="0.15">
      <c r="A914268" s="25"/>
      <c r="C914268" s="25"/>
      <c r="D914268" s="25"/>
      <c r="E914268" s="25"/>
      <c r="J914268" s="25"/>
      <c r="K914268" s="25"/>
      <c r="M914268" s="25"/>
    </row>
    <row r="914269" spans="1:13" ht="17.25" customHeight="1" x14ac:dyDescent="0.15">
      <c r="A914269" s="25"/>
      <c r="C914269" s="25"/>
      <c r="D914269" s="25"/>
      <c r="E914269" s="25"/>
      <c r="J914269" s="25"/>
      <c r="K914269" s="25"/>
      <c r="M914269" s="25"/>
    </row>
    <row r="914270" spans="1:13" ht="17.25" customHeight="1" x14ac:dyDescent="0.15">
      <c r="A914270" s="25"/>
      <c r="C914270" s="25"/>
      <c r="D914270" s="25"/>
      <c r="E914270" s="25"/>
      <c r="J914270" s="25"/>
      <c r="K914270" s="25"/>
      <c r="M914270" s="25"/>
    </row>
    <row r="914271" spans="1:13" ht="17.25" customHeight="1" x14ac:dyDescent="0.15">
      <c r="A914271" s="25"/>
      <c r="C914271" s="25"/>
      <c r="D914271" s="25"/>
      <c r="E914271" s="25"/>
      <c r="J914271" s="25"/>
      <c r="K914271" s="25"/>
      <c r="M914271" s="25"/>
    </row>
    <row r="914272" spans="1:13" ht="17.25" customHeight="1" x14ac:dyDescent="0.15">
      <c r="A914272" s="25"/>
      <c r="C914272" s="25"/>
      <c r="D914272" s="25"/>
      <c r="E914272" s="25"/>
      <c r="J914272" s="25"/>
      <c r="K914272" s="25"/>
      <c r="M914272" s="25"/>
    </row>
    <row r="914273" spans="1:13" ht="17.25" customHeight="1" x14ac:dyDescent="0.15">
      <c r="A914273" s="25"/>
      <c r="C914273" s="25"/>
      <c r="D914273" s="25"/>
      <c r="E914273" s="25"/>
      <c r="J914273" s="25"/>
      <c r="K914273" s="25"/>
      <c r="M914273" s="25"/>
    </row>
    <row r="914274" spans="1:13" ht="17.25" customHeight="1" x14ac:dyDescent="0.15">
      <c r="A914274" s="25"/>
      <c r="C914274" s="25"/>
      <c r="D914274" s="25"/>
      <c r="E914274" s="25"/>
      <c r="J914274" s="25"/>
      <c r="K914274" s="25"/>
      <c r="M914274" s="25"/>
    </row>
    <row r="914275" spans="1:13" ht="17.25" customHeight="1" x14ac:dyDescent="0.15">
      <c r="A914275" s="25"/>
      <c r="C914275" s="25"/>
      <c r="D914275" s="25"/>
      <c r="E914275" s="25"/>
      <c r="J914275" s="25"/>
      <c r="K914275" s="25"/>
      <c r="M914275" s="25"/>
    </row>
    <row r="914276" spans="1:13" ht="17.25" customHeight="1" x14ac:dyDescent="0.15">
      <c r="A914276" s="25"/>
      <c r="C914276" s="25"/>
      <c r="D914276" s="25"/>
      <c r="E914276" s="25"/>
      <c r="J914276" s="25"/>
      <c r="K914276" s="25"/>
      <c r="M914276" s="25"/>
    </row>
    <row r="914277" spans="1:13" ht="17.25" customHeight="1" x14ac:dyDescent="0.15">
      <c r="A914277" s="25"/>
      <c r="C914277" s="25"/>
      <c r="D914277" s="25"/>
      <c r="E914277" s="25"/>
      <c r="J914277" s="25"/>
      <c r="K914277" s="25"/>
      <c r="M914277" s="25"/>
    </row>
    <row r="914278" spans="1:13" ht="17.25" customHeight="1" x14ac:dyDescent="0.15">
      <c r="A914278" s="25"/>
      <c r="C914278" s="25"/>
      <c r="D914278" s="25"/>
      <c r="E914278" s="25"/>
      <c r="J914278" s="25"/>
      <c r="K914278" s="25"/>
      <c r="M914278" s="25"/>
    </row>
    <row r="914279" spans="1:13" ht="17.25" customHeight="1" x14ac:dyDescent="0.15">
      <c r="A914279" s="25"/>
      <c r="C914279" s="25"/>
      <c r="D914279" s="25"/>
      <c r="E914279" s="25"/>
      <c r="J914279" s="25"/>
      <c r="K914279" s="25"/>
      <c r="M914279" s="25"/>
    </row>
    <row r="914280" spans="1:13" ht="17.25" customHeight="1" x14ac:dyDescent="0.15">
      <c r="A914280" s="25"/>
      <c r="C914280" s="25"/>
      <c r="D914280" s="25"/>
      <c r="E914280" s="25"/>
      <c r="J914280" s="25"/>
      <c r="K914280" s="25"/>
      <c r="M914280" s="25"/>
    </row>
    <row r="914281" spans="1:13" ht="17.25" customHeight="1" x14ac:dyDescent="0.15">
      <c r="A914281" s="25"/>
      <c r="C914281" s="25"/>
      <c r="D914281" s="25"/>
      <c r="E914281" s="25"/>
      <c r="J914281" s="25"/>
      <c r="K914281" s="25"/>
      <c r="M914281" s="25"/>
    </row>
    <row r="914282" spans="1:13" ht="17.25" customHeight="1" x14ac:dyDescent="0.15">
      <c r="A914282" s="25"/>
      <c r="C914282" s="25"/>
      <c r="D914282" s="25"/>
      <c r="E914282" s="25"/>
      <c r="J914282" s="25"/>
      <c r="K914282" s="25"/>
      <c r="M914282" s="25"/>
    </row>
    <row r="914283" spans="1:13" ht="17.25" customHeight="1" x14ac:dyDescent="0.15">
      <c r="A914283" s="25"/>
      <c r="C914283" s="25"/>
      <c r="D914283" s="25"/>
      <c r="E914283" s="25"/>
      <c r="J914283" s="25"/>
      <c r="K914283" s="25"/>
      <c r="M914283" s="25"/>
    </row>
    <row r="914284" spans="1:13" ht="17.25" customHeight="1" x14ac:dyDescent="0.15">
      <c r="A914284" s="25"/>
      <c r="C914284" s="25"/>
      <c r="D914284" s="25"/>
      <c r="E914284" s="25"/>
      <c r="J914284" s="25"/>
      <c r="K914284" s="25"/>
      <c r="M914284" s="25"/>
    </row>
    <row r="914285" spans="1:13" ht="17.25" customHeight="1" x14ac:dyDescent="0.15">
      <c r="A914285" s="25"/>
      <c r="C914285" s="25"/>
      <c r="D914285" s="25"/>
      <c r="E914285" s="25"/>
      <c r="J914285" s="25"/>
      <c r="K914285" s="25"/>
      <c r="M914285" s="25"/>
    </row>
    <row r="914286" spans="1:13" ht="17.25" customHeight="1" x14ac:dyDescent="0.15">
      <c r="A914286" s="25"/>
      <c r="C914286" s="25"/>
      <c r="D914286" s="25"/>
      <c r="E914286" s="25"/>
      <c r="J914286" s="25"/>
      <c r="K914286" s="25"/>
      <c r="M914286" s="25"/>
    </row>
    <row r="914287" spans="1:13" ht="17.25" customHeight="1" x14ac:dyDescent="0.15">
      <c r="A914287" s="25"/>
      <c r="C914287" s="25"/>
      <c r="D914287" s="25"/>
      <c r="E914287" s="25"/>
      <c r="J914287" s="25"/>
      <c r="K914287" s="25"/>
      <c r="M914287" s="25"/>
    </row>
    <row r="914288" spans="1:13" ht="17.25" customHeight="1" x14ac:dyDescent="0.15">
      <c r="A914288" s="25"/>
      <c r="C914288" s="25"/>
      <c r="D914288" s="25"/>
      <c r="E914288" s="25"/>
      <c r="J914288" s="25"/>
      <c r="K914288" s="25"/>
      <c r="M914288" s="25"/>
    </row>
    <row r="914289" spans="1:13" ht="17.25" customHeight="1" x14ac:dyDescent="0.15">
      <c r="A914289" s="25"/>
      <c r="C914289" s="25"/>
      <c r="D914289" s="25"/>
      <c r="E914289" s="25"/>
      <c r="J914289" s="25"/>
      <c r="K914289" s="25"/>
      <c r="M914289" s="25"/>
    </row>
    <row r="914290" spans="1:13" ht="17.25" customHeight="1" x14ac:dyDescent="0.15">
      <c r="A914290" s="25"/>
      <c r="C914290" s="25"/>
      <c r="D914290" s="25"/>
      <c r="E914290" s="25"/>
      <c r="J914290" s="25"/>
      <c r="K914290" s="25"/>
      <c r="M914290" s="25"/>
    </row>
    <row r="914291" spans="1:13" ht="17.25" customHeight="1" x14ac:dyDescent="0.15">
      <c r="A914291" s="25"/>
      <c r="C914291" s="25"/>
      <c r="D914291" s="25"/>
      <c r="E914291" s="25"/>
      <c r="J914291" s="25"/>
      <c r="K914291" s="25"/>
      <c r="M914291" s="25"/>
    </row>
    <row r="914292" spans="1:13" ht="17.25" customHeight="1" x14ac:dyDescent="0.15">
      <c r="A914292" s="25"/>
      <c r="C914292" s="25"/>
      <c r="D914292" s="25"/>
      <c r="E914292" s="25"/>
      <c r="J914292" s="25"/>
      <c r="K914292" s="25"/>
      <c r="M914292" s="25"/>
    </row>
    <row r="914293" spans="1:13" ht="17.25" customHeight="1" x14ac:dyDescent="0.15">
      <c r="A914293" s="25"/>
      <c r="C914293" s="25"/>
      <c r="D914293" s="25"/>
      <c r="E914293" s="25"/>
      <c r="J914293" s="25"/>
      <c r="K914293" s="25"/>
      <c r="M914293" s="25"/>
    </row>
    <row r="914294" spans="1:13" ht="17.25" customHeight="1" x14ac:dyDescent="0.15">
      <c r="A914294" s="25"/>
      <c r="C914294" s="25"/>
      <c r="D914294" s="25"/>
      <c r="E914294" s="25"/>
      <c r="J914294" s="25"/>
      <c r="K914294" s="25"/>
      <c r="M914294" s="25"/>
    </row>
    <row r="914295" spans="1:13" ht="17.25" customHeight="1" x14ac:dyDescent="0.15">
      <c r="A914295" s="25"/>
      <c r="C914295" s="25"/>
      <c r="D914295" s="25"/>
      <c r="E914295" s="25"/>
      <c r="J914295" s="25"/>
      <c r="K914295" s="25"/>
      <c r="M914295" s="25"/>
    </row>
    <row r="914296" spans="1:13" ht="17.25" customHeight="1" x14ac:dyDescent="0.15">
      <c r="A914296" s="25"/>
      <c r="C914296" s="25"/>
      <c r="D914296" s="25"/>
      <c r="E914296" s="25"/>
      <c r="J914296" s="25"/>
      <c r="K914296" s="25"/>
      <c r="M914296" s="25"/>
    </row>
    <row r="914297" spans="1:13" ht="17.25" customHeight="1" x14ac:dyDescent="0.15">
      <c r="A914297" s="25"/>
      <c r="C914297" s="25"/>
      <c r="D914297" s="25"/>
      <c r="E914297" s="25"/>
      <c r="J914297" s="25"/>
      <c r="K914297" s="25"/>
      <c r="M914297" s="25"/>
    </row>
    <row r="914298" spans="1:13" ht="17.25" customHeight="1" x14ac:dyDescent="0.15">
      <c r="A914298" s="25"/>
      <c r="C914298" s="25"/>
      <c r="D914298" s="25"/>
      <c r="E914298" s="25"/>
      <c r="J914298" s="25"/>
      <c r="K914298" s="25"/>
      <c r="M914298" s="25"/>
    </row>
    <row r="914299" spans="1:13" ht="17.25" customHeight="1" x14ac:dyDescent="0.15">
      <c r="A914299" s="25"/>
      <c r="C914299" s="25"/>
      <c r="D914299" s="25"/>
      <c r="E914299" s="25"/>
      <c r="J914299" s="25"/>
      <c r="K914299" s="25"/>
      <c r="M914299" s="25"/>
    </row>
    <row r="914300" spans="1:13" ht="17.25" customHeight="1" x14ac:dyDescent="0.15">
      <c r="A914300" s="25"/>
      <c r="C914300" s="25"/>
      <c r="D914300" s="25"/>
      <c r="E914300" s="25"/>
      <c r="J914300" s="25"/>
      <c r="K914300" s="25"/>
      <c r="M914300" s="25"/>
    </row>
    <row r="914301" spans="1:13" ht="17.25" customHeight="1" x14ac:dyDescent="0.15">
      <c r="A914301" s="25"/>
      <c r="C914301" s="25"/>
      <c r="D914301" s="25"/>
      <c r="E914301" s="25"/>
      <c r="J914301" s="25"/>
      <c r="K914301" s="25"/>
      <c r="M914301" s="25"/>
    </row>
    <row r="914302" spans="1:13" ht="17.25" customHeight="1" x14ac:dyDescent="0.15">
      <c r="A914302" s="25"/>
      <c r="C914302" s="25"/>
      <c r="D914302" s="25"/>
      <c r="E914302" s="25"/>
      <c r="J914302" s="25"/>
      <c r="K914302" s="25"/>
      <c r="M914302" s="25"/>
    </row>
    <row r="914303" spans="1:13" ht="17.25" customHeight="1" x14ac:dyDescent="0.15">
      <c r="A914303" s="25"/>
      <c r="C914303" s="25"/>
      <c r="D914303" s="25"/>
      <c r="E914303" s="25"/>
      <c r="J914303" s="25"/>
      <c r="K914303" s="25"/>
      <c r="M914303" s="25"/>
    </row>
    <row r="914304" spans="1:13" ht="17.25" customHeight="1" x14ac:dyDescent="0.15">
      <c r="A914304" s="25"/>
      <c r="C914304" s="25"/>
      <c r="D914304" s="25"/>
      <c r="E914304" s="25"/>
      <c r="J914304" s="25"/>
      <c r="K914304" s="25"/>
      <c r="M914304" s="25"/>
    </row>
    <row r="914305" spans="1:13" ht="17.25" customHeight="1" x14ac:dyDescent="0.15">
      <c r="A914305" s="25"/>
      <c r="C914305" s="25"/>
      <c r="D914305" s="25"/>
      <c r="E914305" s="25"/>
      <c r="J914305" s="25"/>
      <c r="K914305" s="25"/>
      <c r="M914305" s="25"/>
    </row>
    <row r="914306" spans="1:13" ht="17.25" customHeight="1" x14ac:dyDescent="0.15">
      <c r="A914306" s="25"/>
      <c r="C914306" s="25"/>
      <c r="D914306" s="25"/>
      <c r="E914306" s="25"/>
      <c r="J914306" s="25"/>
      <c r="K914306" s="25"/>
      <c r="M914306" s="25"/>
    </row>
    <row r="914307" spans="1:13" ht="17.25" customHeight="1" x14ac:dyDescent="0.15">
      <c r="A914307" s="25"/>
      <c r="C914307" s="25"/>
      <c r="D914307" s="25"/>
      <c r="E914307" s="25"/>
      <c r="J914307" s="25"/>
      <c r="K914307" s="25"/>
      <c r="M914307" s="25"/>
    </row>
    <row r="914308" spans="1:13" ht="17.25" customHeight="1" x14ac:dyDescent="0.15">
      <c r="A914308" s="25"/>
      <c r="C914308" s="25"/>
      <c r="D914308" s="25"/>
      <c r="E914308" s="25"/>
      <c r="J914308" s="25"/>
      <c r="K914308" s="25"/>
      <c r="M914308" s="25"/>
    </row>
    <row r="914309" spans="1:13" ht="17.25" customHeight="1" x14ac:dyDescent="0.15">
      <c r="A914309" s="25"/>
      <c r="C914309" s="25"/>
      <c r="D914309" s="25"/>
      <c r="E914309" s="25"/>
      <c r="J914309" s="25"/>
      <c r="K914309" s="25"/>
      <c r="M914309" s="25"/>
    </row>
    <row r="914310" spans="1:13" ht="17.25" customHeight="1" x14ac:dyDescent="0.15">
      <c r="A914310" s="25"/>
      <c r="C914310" s="25"/>
      <c r="D914310" s="25"/>
      <c r="E914310" s="25"/>
      <c r="J914310" s="25"/>
      <c r="K914310" s="25"/>
      <c r="M914310" s="25"/>
    </row>
    <row r="914311" spans="1:13" ht="17.25" customHeight="1" x14ac:dyDescent="0.15">
      <c r="A914311" s="25"/>
      <c r="C914311" s="25"/>
      <c r="D914311" s="25"/>
      <c r="E914311" s="25"/>
      <c r="J914311" s="25"/>
      <c r="K914311" s="25"/>
      <c r="M914311" s="25"/>
    </row>
    <row r="914312" spans="1:13" ht="17.25" customHeight="1" x14ac:dyDescent="0.15">
      <c r="A914312" s="25"/>
      <c r="C914312" s="25"/>
      <c r="D914312" s="25"/>
      <c r="E914312" s="25"/>
      <c r="J914312" s="25"/>
      <c r="K914312" s="25"/>
      <c r="M914312" s="25"/>
    </row>
    <row r="914313" spans="1:13" ht="17.25" customHeight="1" x14ac:dyDescent="0.15">
      <c r="A914313" s="25"/>
      <c r="C914313" s="25"/>
      <c r="D914313" s="25"/>
      <c r="E914313" s="25"/>
      <c r="J914313" s="25"/>
      <c r="K914313" s="25"/>
      <c r="M914313" s="25"/>
    </row>
    <row r="914314" spans="1:13" ht="17.25" customHeight="1" x14ac:dyDescent="0.15">
      <c r="A914314" s="25"/>
      <c r="C914314" s="25"/>
      <c r="D914314" s="25"/>
      <c r="E914314" s="25"/>
      <c r="J914314" s="25"/>
      <c r="K914314" s="25"/>
      <c r="M914314" s="25"/>
    </row>
    <row r="914315" spans="1:13" ht="17.25" customHeight="1" x14ac:dyDescent="0.15">
      <c r="A914315" s="25"/>
      <c r="C914315" s="25"/>
      <c r="D914315" s="25"/>
      <c r="E914315" s="25"/>
      <c r="J914315" s="25"/>
      <c r="K914315" s="25"/>
      <c r="M914315" s="25"/>
    </row>
    <row r="914316" spans="1:13" ht="17.25" customHeight="1" x14ac:dyDescent="0.15">
      <c r="A914316" s="25"/>
      <c r="C914316" s="25"/>
      <c r="D914316" s="25"/>
      <c r="E914316" s="25"/>
      <c r="J914316" s="25"/>
      <c r="K914316" s="25"/>
      <c r="M914316" s="25"/>
    </row>
    <row r="914317" spans="1:13" ht="17.25" customHeight="1" x14ac:dyDescent="0.15">
      <c r="A914317" s="25"/>
      <c r="C914317" s="25"/>
      <c r="D914317" s="25"/>
      <c r="E914317" s="25"/>
      <c r="J914317" s="25"/>
      <c r="K914317" s="25"/>
      <c r="M914317" s="25"/>
    </row>
    <row r="914318" spans="1:13" ht="17.25" customHeight="1" x14ac:dyDescent="0.15">
      <c r="A914318" s="25"/>
      <c r="C914318" s="25"/>
      <c r="D914318" s="25"/>
      <c r="E914318" s="25"/>
      <c r="J914318" s="25"/>
      <c r="K914318" s="25"/>
      <c r="M914318" s="25"/>
    </row>
    <row r="914319" spans="1:13" ht="17.25" customHeight="1" x14ac:dyDescent="0.15">
      <c r="A914319" s="25"/>
      <c r="C914319" s="25"/>
      <c r="D914319" s="25"/>
      <c r="E914319" s="25"/>
      <c r="J914319" s="25"/>
      <c r="K914319" s="25"/>
      <c r="M914319" s="25"/>
    </row>
    <row r="914320" spans="1:13" ht="17.25" customHeight="1" x14ac:dyDescent="0.15">
      <c r="A914320" s="25"/>
      <c r="C914320" s="25"/>
      <c r="D914320" s="25"/>
      <c r="E914320" s="25"/>
      <c r="J914320" s="25"/>
      <c r="K914320" s="25"/>
      <c r="M914320" s="25"/>
    </row>
    <row r="914321" spans="1:13" ht="17.25" customHeight="1" x14ac:dyDescent="0.15">
      <c r="A914321" s="25"/>
      <c r="C914321" s="25"/>
      <c r="D914321" s="25"/>
      <c r="E914321" s="25"/>
      <c r="J914321" s="25"/>
      <c r="K914321" s="25"/>
      <c r="M914321" s="25"/>
    </row>
    <row r="914322" spans="1:13" ht="17.25" customHeight="1" x14ac:dyDescent="0.15">
      <c r="A914322" s="25"/>
      <c r="C914322" s="25"/>
      <c r="D914322" s="25"/>
      <c r="E914322" s="25"/>
      <c r="J914322" s="25"/>
      <c r="K914322" s="25"/>
      <c r="M914322" s="25"/>
    </row>
    <row r="914323" spans="1:13" ht="17.25" customHeight="1" x14ac:dyDescent="0.15">
      <c r="A914323" s="25"/>
      <c r="C914323" s="25"/>
      <c r="D914323" s="25"/>
      <c r="E914323" s="25"/>
      <c r="J914323" s="25"/>
      <c r="K914323" s="25"/>
      <c r="M914323" s="25"/>
    </row>
    <row r="914324" spans="1:13" ht="17.25" customHeight="1" x14ac:dyDescent="0.15">
      <c r="A914324" s="25"/>
      <c r="C914324" s="25"/>
      <c r="D914324" s="25"/>
      <c r="E914324" s="25"/>
      <c r="J914324" s="25"/>
      <c r="K914324" s="25"/>
      <c r="M914324" s="25"/>
    </row>
    <row r="914325" spans="1:13" ht="17.25" customHeight="1" x14ac:dyDescent="0.15">
      <c r="A914325" s="25"/>
      <c r="C914325" s="25"/>
      <c r="D914325" s="25"/>
      <c r="E914325" s="25"/>
      <c r="J914325" s="25"/>
      <c r="K914325" s="25"/>
      <c r="M914325" s="25"/>
    </row>
    <row r="914326" spans="1:13" ht="17.25" customHeight="1" x14ac:dyDescent="0.15">
      <c r="A914326" s="25"/>
      <c r="C914326" s="25"/>
      <c r="D914326" s="25"/>
      <c r="E914326" s="25"/>
      <c r="J914326" s="25"/>
      <c r="K914326" s="25"/>
      <c r="M914326" s="25"/>
    </row>
    <row r="914327" spans="1:13" ht="17.25" customHeight="1" x14ac:dyDescent="0.15">
      <c r="A914327" s="25"/>
      <c r="C914327" s="25"/>
      <c r="D914327" s="25"/>
      <c r="E914327" s="25"/>
      <c r="J914327" s="25"/>
      <c r="K914327" s="25"/>
      <c r="M914327" s="25"/>
    </row>
    <row r="914328" spans="1:13" ht="17.25" customHeight="1" x14ac:dyDescent="0.15">
      <c r="A914328" s="25"/>
      <c r="C914328" s="25"/>
      <c r="D914328" s="25"/>
      <c r="E914328" s="25"/>
      <c r="J914328" s="25"/>
      <c r="K914328" s="25"/>
      <c r="M914328" s="25"/>
    </row>
    <row r="914329" spans="1:13" ht="17.25" customHeight="1" x14ac:dyDescent="0.15">
      <c r="A914329" s="25"/>
      <c r="C914329" s="25"/>
      <c r="D914329" s="25"/>
      <c r="E914329" s="25"/>
      <c r="J914329" s="25"/>
      <c r="K914329" s="25"/>
      <c r="M914329" s="25"/>
    </row>
    <row r="914330" spans="1:13" ht="17.25" customHeight="1" x14ac:dyDescent="0.15">
      <c r="A914330" s="25"/>
      <c r="C914330" s="25"/>
      <c r="D914330" s="25"/>
      <c r="E914330" s="25"/>
      <c r="J914330" s="25"/>
      <c r="K914330" s="25"/>
      <c r="M914330" s="25"/>
    </row>
    <row r="914331" spans="1:13" ht="17.25" customHeight="1" x14ac:dyDescent="0.15">
      <c r="A914331" s="25"/>
      <c r="C914331" s="25"/>
      <c r="D914331" s="25"/>
      <c r="E914331" s="25"/>
      <c r="J914331" s="25"/>
      <c r="K914331" s="25"/>
      <c r="M914331" s="25"/>
    </row>
    <row r="914332" spans="1:13" ht="17.25" customHeight="1" x14ac:dyDescent="0.15">
      <c r="A914332" s="25"/>
      <c r="C914332" s="25"/>
      <c r="D914332" s="25"/>
      <c r="E914332" s="25"/>
      <c r="J914332" s="25"/>
      <c r="K914332" s="25"/>
      <c r="M914332" s="25"/>
    </row>
    <row r="914333" spans="1:13" ht="17.25" customHeight="1" x14ac:dyDescent="0.15">
      <c r="A914333" s="25"/>
      <c r="C914333" s="25"/>
      <c r="D914333" s="25"/>
      <c r="E914333" s="25"/>
      <c r="J914333" s="25"/>
      <c r="K914333" s="25"/>
      <c r="M914333" s="25"/>
    </row>
    <row r="914334" spans="1:13" ht="17.25" customHeight="1" x14ac:dyDescent="0.15">
      <c r="A914334" s="25"/>
      <c r="C914334" s="25"/>
      <c r="D914334" s="25"/>
      <c r="E914334" s="25"/>
      <c r="J914334" s="25"/>
      <c r="K914334" s="25"/>
      <c r="M914334" s="25"/>
    </row>
    <row r="914335" spans="1:13" ht="17.25" customHeight="1" x14ac:dyDescent="0.15">
      <c r="A914335" s="25"/>
      <c r="C914335" s="25"/>
      <c r="D914335" s="25"/>
      <c r="E914335" s="25"/>
      <c r="J914335" s="25"/>
      <c r="K914335" s="25"/>
      <c r="M914335" s="25"/>
    </row>
    <row r="914336" spans="1:13" ht="17.25" customHeight="1" x14ac:dyDescent="0.15">
      <c r="A914336" s="25"/>
      <c r="C914336" s="25"/>
      <c r="D914336" s="25"/>
      <c r="E914336" s="25"/>
      <c r="J914336" s="25"/>
      <c r="K914336" s="25"/>
      <c r="M914336" s="25"/>
    </row>
    <row r="914337" spans="1:13" ht="17.25" customHeight="1" x14ac:dyDescent="0.15">
      <c r="A914337" s="25"/>
      <c r="C914337" s="25"/>
      <c r="D914337" s="25"/>
      <c r="E914337" s="25"/>
      <c r="J914337" s="25"/>
      <c r="K914337" s="25"/>
      <c r="M914337" s="25"/>
    </row>
    <row r="914338" spans="1:13" ht="17.25" customHeight="1" x14ac:dyDescent="0.15">
      <c r="A914338" s="25"/>
      <c r="C914338" s="25"/>
      <c r="D914338" s="25"/>
      <c r="E914338" s="25"/>
      <c r="J914338" s="25"/>
      <c r="K914338" s="25"/>
      <c r="M914338" s="25"/>
    </row>
    <row r="914339" spans="1:13" ht="17.25" customHeight="1" x14ac:dyDescent="0.15">
      <c r="A914339" s="25"/>
      <c r="C914339" s="25"/>
      <c r="D914339" s="25"/>
      <c r="E914339" s="25"/>
      <c r="J914339" s="25"/>
      <c r="K914339" s="25"/>
      <c r="M914339" s="25"/>
    </row>
    <row r="914340" spans="1:13" ht="17.25" customHeight="1" x14ac:dyDescent="0.15">
      <c r="A914340" s="25"/>
      <c r="C914340" s="25"/>
      <c r="D914340" s="25"/>
      <c r="E914340" s="25"/>
      <c r="J914340" s="25"/>
      <c r="K914340" s="25"/>
      <c r="M914340" s="25"/>
    </row>
    <row r="914341" spans="1:13" ht="17.25" customHeight="1" x14ac:dyDescent="0.15">
      <c r="A914341" s="25"/>
      <c r="C914341" s="25"/>
      <c r="D914341" s="25"/>
      <c r="E914341" s="25"/>
      <c r="J914341" s="25"/>
      <c r="K914341" s="25"/>
      <c r="M914341" s="25"/>
    </row>
    <row r="914342" spans="1:13" ht="17.25" customHeight="1" x14ac:dyDescent="0.15">
      <c r="A914342" s="25"/>
      <c r="C914342" s="25"/>
      <c r="D914342" s="25"/>
      <c r="E914342" s="25"/>
      <c r="J914342" s="25"/>
      <c r="K914342" s="25"/>
      <c r="M914342" s="25"/>
    </row>
    <row r="914343" spans="1:13" ht="17.25" customHeight="1" x14ac:dyDescent="0.15">
      <c r="A914343" s="25"/>
      <c r="C914343" s="25"/>
      <c r="D914343" s="25"/>
      <c r="E914343" s="25"/>
      <c r="J914343" s="25"/>
      <c r="K914343" s="25"/>
      <c r="M914343" s="25"/>
    </row>
    <row r="914344" spans="1:13" ht="17.25" customHeight="1" x14ac:dyDescent="0.15">
      <c r="A914344" s="25"/>
      <c r="C914344" s="25"/>
      <c r="D914344" s="25"/>
      <c r="E914344" s="25"/>
      <c r="J914344" s="25"/>
      <c r="K914344" s="25"/>
      <c r="M914344" s="25"/>
    </row>
    <row r="914345" spans="1:13" ht="17.25" customHeight="1" x14ac:dyDescent="0.15">
      <c r="A914345" s="25"/>
      <c r="C914345" s="25"/>
      <c r="D914345" s="25"/>
      <c r="E914345" s="25"/>
      <c r="J914345" s="25"/>
      <c r="K914345" s="25"/>
      <c r="M914345" s="25"/>
    </row>
    <row r="914346" spans="1:13" ht="17.25" customHeight="1" x14ac:dyDescent="0.15">
      <c r="A914346" s="25"/>
      <c r="C914346" s="25"/>
      <c r="D914346" s="25"/>
      <c r="E914346" s="25"/>
      <c r="J914346" s="25"/>
      <c r="K914346" s="25"/>
      <c r="M914346" s="25"/>
    </row>
    <row r="914347" spans="1:13" ht="17.25" customHeight="1" x14ac:dyDescent="0.15">
      <c r="A914347" s="25"/>
      <c r="C914347" s="25"/>
      <c r="D914347" s="25"/>
      <c r="E914347" s="25"/>
      <c r="J914347" s="25"/>
      <c r="K914347" s="25"/>
      <c r="M914347" s="25"/>
    </row>
    <row r="914348" spans="1:13" ht="17.25" customHeight="1" x14ac:dyDescent="0.15">
      <c r="A914348" s="25"/>
      <c r="C914348" s="25"/>
      <c r="D914348" s="25"/>
      <c r="E914348" s="25"/>
      <c r="J914348" s="25"/>
      <c r="K914348" s="25"/>
      <c r="M914348" s="25"/>
    </row>
    <row r="914349" spans="1:13" ht="17.25" customHeight="1" x14ac:dyDescent="0.15">
      <c r="A914349" s="25"/>
      <c r="C914349" s="25"/>
      <c r="D914349" s="25"/>
      <c r="E914349" s="25"/>
      <c r="J914349" s="25"/>
      <c r="K914349" s="25"/>
      <c r="M914349" s="25"/>
    </row>
    <row r="914350" spans="1:13" ht="17.25" customHeight="1" x14ac:dyDescent="0.15">
      <c r="A914350" s="25"/>
      <c r="C914350" s="25"/>
      <c r="D914350" s="25"/>
      <c r="E914350" s="25"/>
      <c r="J914350" s="25"/>
      <c r="K914350" s="25"/>
      <c r="M914350" s="25"/>
    </row>
    <row r="914351" spans="1:13" ht="17.25" customHeight="1" x14ac:dyDescent="0.15">
      <c r="A914351" s="25"/>
      <c r="C914351" s="25"/>
      <c r="D914351" s="25"/>
      <c r="E914351" s="25"/>
      <c r="J914351" s="25"/>
      <c r="K914351" s="25"/>
      <c r="M914351" s="25"/>
    </row>
    <row r="914352" spans="1:13" ht="17.25" customHeight="1" x14ac:dyDescent="0.15">
      <c r="A914352" s="25"/>
      <c r="C914352" s="25"/>
      <c r="D914352" s="25"/>
      <c r="E914352" s="25"/>
      <c r="J914352" s="25"/>
      <c r="K914352" s="25"/>
      <c r="M914352" s="25"/>
    </row>
    <row r="914353" spans="1:13" ht="17.25" customHeight="1" x14ac:dyDescent="0.15">
      <c r="A914353" s="25"/>
      <c r="C914353" s="25"/>
      <c r="D914353" s="25"/>
      <c r="E914353" s="25"/>
      <c r="J914353" s="25"/>
      <c r="K914353" s="25"/>
      <c r="M914353" s="25"/>
    </row>
    <row r="914354" spans="1:13" ht="17.25" customHeight="1" x14ac:dyDescent="0.15">
      <c r="A914354" s="25"/>
      <c r="C914354" s="25"/>
      <c r="D914354" s="25"/>
      <c r="E914354" s="25"/>
      <c r="J914354" s="25"/>
      <c r="K914354" s="25"/>
      <c r="M914354" s="25"/>
    </row>
    <row r="914355" spans="1:13" ht="17.25" customHeight="1" x14ac:dyDescent="0.15">
      <c r="A914355" s="25"/>
      <c r="C914355" s="25"/>
      <c r="D914355" s="25"/>
      <c r="E914355" s="25"/>
      <c r="J914355" s="25"/>
      <c r="K914355" s="25"/>
      <c r="M914355" s="25"/>
    </row>
    <row r="914356" spans="1:13" ht="17.25" customHeight="1" x14ac:dyDescent="0.15">
      <c r="A914356" s="25"/>
      <c r="C914356" s="25"/>
      <c r="D914356" s="25"/>
      <c r="E914356" s="25"/>
      <c r="J914356" s="25"/>
      <c r="K914356" s="25"/>
      <c r="M914356" s="25"/>
    </row>
    <row r="914357" spans="1:13" ht="17.25" customHeight="1" x14ac:dyDescent="0.15">
      <c r="A914357" s="25"/>
      <c r="C914357" s="25"/>
      <c r="D914357" s="25"/>
      <c r="E914357" s="25"/>
      <c r="J914357" s="25"/>
      <c r="K914357" s="25"/>
      <c r="M914357" s="25"/>
    </row>
    <row r="914358" spans="1:13" ht="17.25" customHeight="1" x14ac:dyDescent="0.15">
      <c r="A914358" s="25"/>
      <c r="C914358" s="25"/>
      <c r="D914358" s="25"/>
      <c r="E914358" s="25"/>
      <c r="J914358" s="25"/>
      <c r="K914358" s="25"/>
      <c r="M914358" s="25"/>
    </row>
    <row r="914359" spans="1:13" ht="17.25" customHeight="1" x14ac:dyDescent="0.15">
      <c r="A914359" s="25"/>
      <c r="C914359" s="25"/>
      <c r="D914359" s="25"/>
      <c r="E914359" s="25"/>
      <c r="J914359" s="25"/>
      <c r="K914359" s="25"/>
      <c r="M914359" s="25"/>
    </row>
    <row r="914360" spans="1:13" ht="17.25" customHeight="1" x14ac:dyDescent="0.15">
      <c r="A914360" s="25"/>
      <c r="C914360" s="25"/>
      <c r="D914360" s="25"/>
      <c r="E914360" s="25"/>
      <c r="J914360" s="25"/>
      <c r="K914360" s="25"/>
      <c r="M914360" s="25"/>
    </row>
    <row r="914361" spans="1:13" ht="17.25" customHeight="1" x14ac:dyDescent="0.15">
      <c r="A914361" s="25"/>
      <c r="C914361" s="25"/>
      <c r="D914361" s="25"/>
      <c r="E914361" s="25"/>
      <c r="J914361" s="25"/>
      <c r="K914361" s="25"/>
      <c r="M914361" s="25"/>
    </row>
    <row r="914362" spans="1:13" ht="17.25" customHeight="1" x14ac:dyDescent="0.15">
      <c r="A914362" s="25"/>
      <c r="C914362" s="25"/>
      <c r="D914362" s="25"/>
      <c r="E914362" s="25"/>
      <c r="J914362" s="25"/>
      <c r="K914362" s="25"/>
      <c r="M914362" s="25"/>
    </row>
    <row r="914363" spans="1:13" ht="17.25" customHeight="1" x14ac:dyDescent="0.15">
      <c r="A914363" s="25"/>
      <c r="C914363" s="25"/>
      <c r="D914363" s="25"/>
      <c r="E914363" s="25"/>
      <c r="J914363" s="25"/>
      <c r="K914363" s="25"/>
      <c r="M914363" s="25"/>
    </row>
    <row r="914364" spans="1:13" ht="17.25" customHeight="1" x14ac:dyDescent="0.15">
      <c r="A914364" s="25"/>
      <c r="C914364" s="25"/>
      <c r="D914364" s="25"/>
      <c r="E914364" s="25"/>
      <c r="J914364" s="25"/>
      <c r="K914364" s="25"/>
      <c r="M914364" s="25"/>
    </row>
    <row r="914365" spans="1:13" ht="17.25" customHeight="1" x14ac:dyDescent="0.15">
      <c r="A914365" s="25"/>
      <c r="C914365" s="25"/>
      <c r="D914365" s="25"/>
      <c r="E914365" s="25"/>
      <c r="J914365" s="25"/>
      <c r="K914365" s="25"/>
      <c r="M914365" s="25"/>
    </row>
    <row r="914366" spans="1:13" ht="17.25" customHeight="1" x14ac:dyDescent="0.15">
      <c r="A914366" s="25"/>
      <c r="C914366" s="25"/>
      <c r="D914366" s="25"/>
      <c r="E914366" s="25"/>
      <c r="J914366" s="25"/>
      <c r="K914366" s="25"/>
      <c r="M914366" s="25"/>
    </row>
    <row r="914367" spans="1:13" ht="17.25" customHeight="1" x14ac:dyDescent="0.15">
      <c r="A914367" s="25"/>
      <c r="C914367" s="25"/>
      <c r="D914367" s="25"/>
      <c r="E914367" s="25"/>
      <c r="J914367" s="25"/>
      <c r="K914367" s="25"/>
      <c r="M914367" s="25"/>
    </row>
    <row r="914368" spans="1:13" ht="17.25" customHeight="1" x14ac:dyDescent="0.15">
      <c r="A914368" s="25"/>
      <c r="C914368" s="25"/>
      <c r="D914368" s="25"/>
      <c r="E914368" s="25"/>
      <c r="J914368" s="25"/>
      <c r="K914368" s="25"/>
      <c r="M914368" s="25"/>
    </row>
    <row r="914369" spans="1:13" ht="17.25" customHeight="1" x14ac:dyDescent="0.15">
      <c r="A914369" s="25"/>
      <c r="C914369" s="25"/>
      <c r="D914369" s="25"/>
      <c r="E914369" s="25"/>
      <c r="J914369" s="25"/>
      <c r="K914369" s="25"/>
      <c r="M914369" s="25"/>
    </row>
    <row r="914370" spans="1:13" ht="17.25" customHeight="1" x14ac:dyDescent="0.15">
      <c r="A914370" s="25"/>
      <c r="C914370" s="25"/>
      <c r="D914370" s="25"/>
      <c r="E914370" s="25"/>
      <c r="J914370" s="25"/>
      <c r="K914370" s="25"/>
      <c r="M914370" s="25"/>
    </row>
    <row r="914371" spans="1:13" ht="17.25" customHeight="1" x14ac:dyDescent="0.15">
      <c r="A914371" s="25"/>
      <c r="C914371" s="25"/>
      <c r="D914371" s="25"/>
      <c r="E914371" s="25"/>
      <c r="J914371" s="25"/>
      <c r="K914371" s="25"/>
      <c r="M914371" s="25"/>
    </row>
    <row r="914372" spans="1:13" ht="17.25" customHeight="1" x14ac:dyDescent="0.15">
      <c r="A914372" s="25"/>
      <c r="C914372" s="25"/>
      <c r="D914372" s="25"/>
      <c r="E914372" s="25"/>
      <c r="J914372" s="25"/>
      <c r="K914372" s="25"/>
      <c r="M914372" s="25"/>
    </row>
    <row r="914373" spans="1:13" ht="17.25" customHeight="1" x14ac:dyDescent="0.15">
      <c r="A914373" s="25"/>
      <c r="C914373" s="25"/>
      <c r="D914373" s="25"/>
      <c r="E914373" s="25"/>
      <c r="J914373" s="25"/>
      <c r="K914373" s="25"/>
      <c r="M914373" s="25"/>
    </row>
    <row r="914374" spans="1:13" ht="17.25" customHeight="1" x14ac:dyDescent="0.15">
      <c r="A914374" s="25"/>
      <c r="C914374" s="25"/>
      <c r="D914374" s="25"/>
      <c r="E914374" s="25"/>
      <c r="J914374" s="25"/>
      <c r="K914374" s="25"/>
      <c r="M914374" s="25"/>
    </row>
    <row r="914375" spans="1:13" ht="17.25" customHeight="1" x14ac:dyDescent="0.15">
      <c r="A914375" s="25"/>
      <c r="C914375" s="25"/>
      <c r="D914375" s="25"/>
      <c r="E914375" s="25"/>
      <c r="J914375" s="25"/>
      <c r="K914375" s="25"/>
      <c r="M914375" s="25"/>
    </row>
    <row r="914376" spans="1:13" ht="17.25" customHeight="1" x14ac:dyDescent="0.15">
      <c r="A914376" s="25"/>
      <c r="C914376" s="25"/>
      <c r="D914376" s="25"/>
      <c r="E914376" s="25"/>
      <c r="J914376" s="25"/>
      <c r="K914376" s="25"/>
      <c r="M914376" s="25"/>
    </row>
    <row r="914377" spans="1:13" ht="17.25" customHeight="1" x14ac:dyDescent="0.15">
      <c r="A914377" s="25"/>
      <c r="C914377" s="25"/>
      <c r="D914377" s="25"/>
      <c r="E914377" s="25"/>
      <c r="J914377" s="25"/>
      <c r="K914377" s="25"/>
      <c r="M914377" s="25"/>
    </row>
    <row r="914378" spans="1:13" ht="17.25" customHeight="1" x14ac:dyDescent="0.15">
      <c r="A914378" s="25"/>
      <c r="C914378" s="25"/>
      <c r="D914378" s="25"/>
      <c r="E914378" s="25"/>
      <c r="J914378" s="25"/>
      <c r="K914378" s="25"/>
      <c r="M914378" s="25"/>
    </row>
    <row r="914379" spans="1:13" ht="17.25" customHeight="1" x14ac:dyDescent="0.15">
      <c r="A914379" s="25"/>
      <c r="C914379" s="25"/>
      <c r="D914379" s="25"/>
      <c r="E914379" s="25"/>
      <c r="J914379" s="25"/>
      <c r="K914379" s="25"/>
      <c r="M914379" s="25"/>
    </row>
    <row r="914380" spans="1:13" ht="17.25" customHeight="1" x14ac:dyDescent="0.15">
      <c r="A914380" s="25"/>
      <c r="C914380" s="25"/>
      <c r="D914380" s="25"/>
      <c r="E914380" s="25"/>
      <c r="J914380" s="25"/>
      <c r="K914380" s="25"/>
      <c r="M914380" s="25"/>
    </row>
    <row r="914381" spans="1:13" ht="17.25" customHeight="1" x14ac:dyDescent="0.15">
      <c r="A914381" s="25"/>
      <c r="C914381" s="25"/>
      <c r="D914381" s="25"/>
      <c r="E914381" s="25"/>
      <c r="J914381" s="25"/>
      <c r="K914381" s="25"/>
      <c r="M914381" s="25"/>
    </row>
    <row r="914382" spans="1:13" ht="17.25" customHeight="1" x14ac:dyDescent="0.15">
      <c r="A914382" s="25"/>
      <c r="C914382" s="25"/>
      <c r="D914382" s="25"/>
      <c r="E914382" s="25"/>
      <c r="J914382" s="25"/>
      <c r="K914382" s="25"/>
      <c r="M914382" s="25"/>
    </row>
    <row r="914383" spans="1:13" ht="17.25" customHeight="1" x14ac:dyDescent="0.15">
      <c r="A914383" s="25"/>
      <c r="C914383" s="25"/>
      <c r="D914383" s="25"/>
      <c r="E914383" s="25"/>
      <c r="J914383" s="25"/>
      <c r="K914383" s="25"/>
      <c r="M914383" s="25"/>
    </row>
    <row r="914384" spans="1:13" ht="17.25" customHeight="1" x14ac:dyDescent="0.15">
      <c r="A914384" s="25"/>
      <c r="C914384" s="25"/>
      <c r="D914384" s="25"/>
      <c r="E914384" s="25"/>
      <c r="J914384" s="25"/>
      <c r="K914384" s="25"/>
      <c r="M914384" s="25"/>
    </row>
    <row r="914385" spans="1:13" ht="17.25" customHeight="1" x14ac:dyDescent="0.15">
      <c r="A914385" s="25"/>
      <c r="C914385" s="25"/>
      <c r="D914385" s="25"/>
      <c r="E914385" s="25"/>
      <c r="J914385" s="25"/>
      <c r="K914385" s="25"/>
      <c r="M914385" s="25"/>
    </row>
    <row r="914386" spans="1:13" ht="17.25" customHeight="1" x14ac:dyDescent="0.15">
      <c r="A914386" s="25"/>
      <c r="C914386" s="25"/>
      <c r="D914386" s="25"/>
      <c r="E914386" s="25"/>
      <c r="J914386" s="25"/>
      <c r="K914386" s="25"/>
      <c r="M914386" s="25"/>
    </row>
    <row r="914387" spans="1:13" ht="17.25" customHeight="1" x14ac:dyDescent="0.15">
      <c r="A914387" s="25"/>
      <c r="C914387" s="25"/>
      <c r="D914387" s="25"/>
      <c r="E914387" s="25"/>
      <c r="J914387" s="25"/>
      <c r="K914387" s="25"/>
      <c r="M914387" s="25"/>
    </row>
    <row r="914388" spans="1:13" ht="17.25" customHeight="1" x14ac:dyDescent="0.15">
      <c r="A914388" s="25"/>
      <c r="C914388" s="25"/>
      <c r="D914388" s="25"/>
      <c r="E914388" s="25"/>
      <c r="J914388" s="25"/>
      <c r="K914388" s="25"/>
      <c r="M914388" s="25"/>
    </row>
    <row r="914389" spans="1:13" ht="17.25" customHeight="1" x14ac:dyDescent="0.15">
      <c r="A914389" s="25"/>
      <c r="C914389" s="25"/>
      <c r="D914389" s="25"/>
      <c r="E914389" s="25"/>
      <c r="J914389" s="25"/>
      <c r="K914389" s="25"/>
      <c r="M914389" s="25"/>
    </row>
    <row r="914390" spans="1:13" ht="17.25" customHeight="1" x14ac:dyDescent="0.15">
      <c r="A914390" s="25"/>
      <c r="C914390" s="25"/>
      <c r="D914390" s="25"/>
      <c r="E914390" s="25"/>
      <c r="J914390" s="25"/>
      <c r="K914390" s="25"/>
      <c r="M914390" s="25"/>
    </row>
    <row r="914391" spans="1:13" ht="17.25" customHeight="1" x14ac:dyDescent="0.15">
      <c r="A914391" s="25"/>
      <c r="C914391" s="25"/>
      <c r="D914391" s="25"/>
      <c r="E914391" s="25"/>
      <c r="J914391" s="25"/>
      <c r="K914391" s="25"/>
      <c r="M914391" s="25"/>
    </row>
    <row r="914392" spans="1:13" ht="17.25" customHeight="1" x14ac:dyDescent="0.15">
      <c r="A914392" s="25"/>
      <c r="C914392" s="25"/>
      <c r="D914392" s="25"/>
      <c r="E914392" s="25"/>
      <c r="J914392" s="25"/>
      <c r="K914392" s="25"/>
      <c r="M914392" s="25"/>
    </row>
    <row r="914393" spans="1:13" ht="17.25" customHeight="1" x14ac:dyDescent="0.15">
      <c r="A914393" s="25"/>
      <c r="C914393" s="25"/>
      <c r="D914393" s="25"/>
      <c r="E914393" s="25"/>
      <c r="J914393" s="25"/>
      <c r="K914393" s="25"/>
      <c r="M914393" s="25"/>
    </row>
    <row r="914394" spans="1:13" ht="17.25" customHeight="1" x14ac:dyDescent="0.15">
      <c r="A914394" s="25"/>
      <c r="C914394" s="25"/>
      <c r="D914394" s="25"/>
      <c r="E914394" s="25"/>
      <c r="J914394" s="25"/>
      <c r="K914394" s="25"/>
      <c r="M914394" s="25"/>
    </row>
    <row r="914395" spans="1:13" ht="17.25" customHeight="1" x14ac:dyDescent="0.15">
      <c r="A914395" s="25"/>
      <c r="C914395" s="25"/>
      <c r="D914395" s="25"/>
      <c r="E914395" s="25"/>
      <c r="J914395" s="25"/>
      <c r="K914395" s="25"/>
      <c r="M914395" s="25"/>
    </row>
    <row r="914396" spans="1:13" ht="17.25" customHeight="1" x14ac:dyDescent="0.15">
      <c r="A914396" s="25"/>
      <c r="C914396" s="25"/>
      <c r="D914396" s="25"/>
      <c r="E914396" s="25"/>
      <c r="J914396" s="25"/>
      <c r="K914396" s="25"/>
      <c r="M914396" s="25"/>
    </row>
    <row r="914397" spans="1:13" ht="17.25" customHeight="1" x14ac:dyDescent="0.15">
      <c r="A914397" s="25"/>
      <c r="C914397" s="25"/>
      <c r="D914397" s="25"/>
      <c r="E914397" s="25"/>
      <c r="J914397" s="25"/>
      <c r="K914397" s="25"/>
      <c r="M914397" s="25"/>
    </row>
    <row r="914398" spans="1:13" ht="17.25" customHeight="1" x14ac:dyDescent="0.15">
      <c r="A914398" s="25"/>
      <c r="C914398" s="25"/>
      <c r="D914398" s="25"/>
      <c r="E914398" s="25"/>
      <c r="J914398" s="25"/>
      <c r="K914398" s="25"/>
      <c r="M914398" s="25"/>
    </row>
    <row r="914399" spans="1:13" ht="17.25" customHeight="1" x14ac:dyDescent="0.15">
      <c r="A914399" s="25"/>
      <c r="C914399" s="25"/>
      <c r="D914399" s="25"/>
      <c r="E914399" s="25"/>
      <c r="J914399" s="25"/>
      <c r="K914399" s="25"/>
      <c r="M914399" s="25"/>
    </row>
    <row r="914400" spans="1:13" ht="17.25" customHeight="1" x14ac:dyDescent="0.15">
      <c r="A914400" s="25"/>
      <c r="C914400" s="25"/>
      <c r="D914400" s="25"/>
      <c r="E914400" s="25"/>
      <c r="J914400" s="25"/>
      <c r="K914400" s="25"/>
      <c r="M914400" s="25"/>
    </row>
    <row r="914401" spans="1:13" ht="17.25" customHeight="1" x14ac:dyDescent="0.15">
      <c r="A914401" s="25"/>
      <c r="C914401" s="25"/>
      <c r="D914401" s="25"/>
      <c r="E914401" s="25"/>
      <c r="J914401" s="25"/>
      <c r="K914401" s="25"/>
      <c r="M914401" s="25"/>
    </row>
    <row r="914402" spans="1:13" ht="17.25" customHeight="1" x14ac:dyDescent="0.15">
      <c r="A914402" s="25"/>
      <c r="C914402" s="25"/>
      <c r="D914402" s="25"/>
      <c r="E914402" s="25"/>
      <c r="J914402" s="25"/>
      <c r="K914402" s="25"/>
      <c r="M914402" s="25"/>
    </row>
    <row r="914403" spans="1:13" ht="17.25" customHeight="1" x14ac:dyDescent="0.15">
      <c r="A914403" s="25"/>
      <c r="C914403" s="25"/>
      <c r="D914403" s="25"/>
      <c r="E914403" s="25"/>
      <c r="J914403" s="25"/>
      <c r="K914403" s="25"/>
      <c r="M914403" s="25"/>
    </row>
    <row r="914404" spans="1:13" ht="17.25" customHeight="1" x14ac:dyDescent="0.15">
      <c r="A914404" s="25"/>
      <c r="C914404" s="25"/>
      <c r="D914404" s="25"/>
      <c r="E914404" s="25"/>
      <c r="J914404" s="25"/>
      <c r="K914404" s="25"/>
      <c r="M914404" s="25"/>
    </row>
    <row r="914405" spans="1:13" ht="17.25" customHeight="1" x14ac:dyDescent="0.15">
      <c r="A914405" s="25"/>
      <c r="C914405" s="25"/>
      <c r="D914405" s="25"/>
      <c r="E914405" s="25"/>
      <c r="J914405" s="25"/>
      <c r="K914405" s="25"/>
      <c r="M914405" s="25"/>
    </row>
    <row r="914406" spans="1:13" ht="17.25" customHeight="1" x14ac:dyDescent="0.15">
      <c r="A914406" s="25"/>
      <c r="C914406" s="25"/>
      <c r="D914406" s="25"/>
      <c r="E914406" s="25"/>
      <c r="J914406" s="25"/>
      <c r="K914406" s="25"/>
      <c r="M914406" s="25"/>
    </row>
    <row r="914407" spans="1:13" ht="17.25" customHeight="1" x14ac:dyDescent="0.15">
      <c r="A914407" s="25"/>
      <c r="C914407" s="25"/>
      <c r="D914407" s="25"/>
      <c r="E914407" s="25"/>
      <c r="J914407" s="25"/>
      <c r="K914407" s="25"/>
      <c r="M914407" s="25"/>
    </row>
    <row r="914408" spans="1:13" ht="17.25" customHeight="1" x14ac:dyDescent="0.15">
      <c r="A914408" s="25"/>
      <c r="C914408" s="25"/>
      <c r="D914408" s="25"/>
      <c r="E914408" s="25"/>
      <c r="J914408" s="25"/>
      <c r="K914408" s="25"/>
      <c r="M914408" s="25"/>
    </row>
    <row r="914409" spans="1:13" ht="17.25" customHeight="1" x14ac:dyDescent="0.15">
      <c r="A914409" s="25"/>
      <c r="C914409" s="25"/>
      <c r="D914409" s="25"/>
      <c r="E914409" s="25"/>
      <c r="J914409" s="25"/>
      <c r="K914409" s="25"/>
      <c r="M914409" s="25"/>
    </row>
    <row r="914410" spans="1:13" ht="17.25" customHeight="1" x14ac:dyDescent="0.15">
      <c r="A914410" s="25"/>
      <c r="C914410" s="25"/>
      <c r="D914410" s="25"/>
      <c r="E914410" s="25"/>
      <c r="J914410" s="25"/>
      <c r="K914410" s="25"/>
      <c r="M914410" s="25"/>
    </row>
    <row r="914411" spans="1:13" ht="17.25" customHeight="1" x14ac:dyDescent="0.15">
      <c r="A914411" s="25"/>
      <c r="C914411" s="25"/>
      <c r="D914411" s="25"/>
      <c r="E914411" s="25"/>
      <c r="J914411" s="25"/>
      <c r="K914411" s="25"/>
      <c r="M914411" s="25"/>
    </row>
    <row r="914412" spans="1:13" ht="17.25" customHeight="1" x14ac:dyDescent="0.15">
      <c r="A914412" s="25"/>
      <c r="C914412" s="25"/>
      <c r="D914412" s="25"/>
      <c r="E914412" s="25"/>
      <c r="J914412" s="25"/>
      <c r="K914412" s="25"/>
      <c r="M914412" s="25"/>
    </row>
    <row r="914413" spans="1:13" ht="17.25" customHeight="1" x14ac:dyDescent="0.15">
      <c r="A914413" s="25"/>
      <c r="C914413" s="25"/>
      <c r="D914413" s="25"/>
      <c r="E914413" s="25"/>
      <c r="J914413" s="25"/>
      <c r="K914413" s="25"/>
      <c r="M914413" s="25"/>
    </row>
    <row r="914414" spans="1:13" ht="17.25" customHeight="1" x14ac:dyDescent="0.15">
      <c r="A914414" s="25"/>
      <c r="C914414" s="25"/>
      <c r="D914414" s="25"/>
      <c r="E914414" s="25"/>
      <c r="J914414" s="25"/>
      <c r="K914414" s="25"/>
      <c r="M914414" s="25"/>
    </row>
    <row r="914415" spans="1:13" ht="17.25" customHeight="1" x14ac:dyDescent="0.15">
      <c r="A914415" s="25"/>
      <c r="C914415" s="25"/>
      <c r="D914415" s="25"/>
      <c r="E914415" s="25"/>
      <c r="J914415" s="25"/>
      <c r="K914415" s="25"/>
      <c r="M914415" s="25"/>
    </row>
    <row r="914416" spans="1:13" ht="17.25" customHeight="1" x14ac:dyDescent="0.15">
      <c r="A914416" s="25"/>
      <c r="C914416" s="25"/>
      <c r="D914416" s="25"/>
      <c r="E914416" s="25"/>
      <c r="J914416" s="25"/>
      <c r="K914416" s="25"/>
      <c r="M914416" s="25"/>
    </row>
    <row r="914417" spans="1:13" ht="17.25" customHeight="1" x14ac:dyDescent="0.15">
      <c r="A914417" s="25"/>
      <c r="C914417" s="25"/>
      <c r="D914417" s="25"/>
      <c r="E914417" s="25"/>
      <c r="J914417" s="25"/>
      <c r="K914417" s="25"/>
      <c r="M914417" s="25"/>
    </row>
    <row r="914418" spans="1:13" ht="17.25" customHeight="1" x14ac:dyDescent="0.15">
      <c r="A914418" s="25"/>
      <c r="C914418" s="25"/>
      <c r="D914418" s="25"/>
      <c r="E914418" s="25"/>
      <c r="J914418" s="25"/>
      <c r="K914418" s="25"/>
      <c r="M914418" s="25"/>
    </row>
    <row r="914419" spans="1:13" ht="17.25" customHeight="1" x14ac:dyDescent="0.15">
      <c r="A914419" s="25"/>
      <c r="C914419" s="25"/>
      <c r="D914419" s="25"/>
      <c r="E914419" s="25"/>
      <c r="J914419" s="25"/>
      <c r="K914419" s="25"/>
      <c r="M914419" s="25"/>
    </row>
    <row r="914420" spans="1:13" ht="17.25" customHeight="1" x14ac:dyDescent="0.15">
      <c r="A914420" s="25"/>
      <c r="C914420" s="25"/>
      <c r="D914420" s="25"/>
      <c r="E914420" s="25"/>
      <c r="J914420" s="25"/>
      <c r="K914420" s="25"/>
      <c r="M914420" s="25"/>
    </row>
    <row r="914421" spans="1:13" ht="17.25" customHeight="1" x14ac:dyDescent="0.15">
      <c r="A914421" s="25"/>
      <c r="C914421" s="25"/>
      <c r="D914421" s="25"/>
      <c r="E914421" s="25"/>
      <c r="J914421" s="25"/>
      <c r="K914421" s="25"/>
      <c r="M914421" s="25"/>
    </row>
    <row r="914422" spans="1:13" ht="17.25" customHeight="1" x14ac:dyDescent="0.15">
      <c r="A914422" s="25"/>
      <c r="C914422" s="25"/>
      <c r="D914422" s="25"/>
      <c r="E914422" s="25"/>
      <c r="J914422" s="25"/>
      <c r="K914422" s="25"/>
      <c r="M914422" s="25"/>
    </row>
    <row r="914423" spans="1:13" ht="17.25" customHeight="1" x14ac:dyDescent="0.15">
      <c r="A914423" s="25"/>
      <c r="C914423" s="25"/>
      <c r="D914423" s="25"/>
      <c r="E914423" s="25"/>
      <c r="J914423" s="25"/>
      <c r="K914423" s="25"/>
      <c r="M914423" s="25"/>
    </row>
    <row r="914424" spans="1:13" ht="17.25" customHeight="1" x14ac:dyDescent="0.15">
      <c r="A914424" s="25"/>
      <c r="C914424" s="25"/>
      <c r="D914424" s="25"/>
      <c r="E914424" s="25"/>
      <c r="J914424" s="25"/>
      <c r="K914424" s="25"/>
      <c r="M914424" s="25"/>
    </row>
    <row r="914425" spans="1:13" ht="17.25" customHeight="1" x14ac:dyDescent="0.15">
      <c r="A914425" s="25"/>
      <c r="C914425" s="25"/>
      <c r="D914425" s="25"/>
      <c r="E914425" s="25"/>
      <c r="J914425" s="25"/>
      <c r="K914425" s="25"/>
      <c r="M914425" s="25"/>
    </row>
    <row r="914426" spans="1:13" ht="17.25" customHeight="1" x14ac:dyDescent="0.15">
      <c r="A914426" s="25"/>
      <c r="C914426" s="25"/>
      <c r="D914426" s="25"/>
      <c r="E914426" s="25"/>
      <c r="J914426" s="25"/>
      <c r="K914426" s="25"/>
      <c r="M914426" s="25"/>
    </row>
    <row r="914427" spans="1:13" ht="17.25" customHeight="1" x14ac:dyDescent="0.15">
      <c r="A914427" s="25"/>
      <c r="C914427" s="25"/>
      <c r="D914427" s="25"/>
      <c r="E914427" s="25"/>
      <c r="J914427" s="25"/>
      <c r="K914427" s="25"/>
      <c r="M914427" s="25"/>
    </row>
    <row r="914428" spans="1:13" ht="17.25" customHeight="1" x14ac:dyDescent="0.15">
      <c r="A914428" s="25"/>
      <c r="C914428" s="25"/>
      <c r="D914428" s="25"/>
      <c r="E914428" s="25"/>
      <c r="J914428" s="25"/>
      <c r="K914428" s="25"/>
      <c r="M914428" s="25"/>
    </row>
    <row r="914429" spans="1:13" ht="17.25" customHeight="1" x14ac:dyDescent="0.15">
      <c r="A914429" s="25"/>
      <c r="C914429" s="25"/>
      <c r="D914429" s="25"/>
      <c r="E914429" s="25"/>
      <c r="J914429" s="25"/>
      <c r="K914429" s="25"/>
      <c r="M914429" s="25"/>
    </row>
    <row r="914430" spans="1:13" ht="17.25" customHeight="1" x14ac:dyDescent="0.15">
      <c r="A914430" s="25"/>
      <c r="C914430" s="25"/>
      <c r="D914430" s="25"/>
      <c r="E914430" s="25"/>
      <c r="J914430" s="25"/>
      <c r="K914430" s="25"/>
      <c r="M914430" s="25"/>
    </row>
    <row r="914431" spans="1:13" ht="17.25" customHeight="1" x14ac:dyDescent="0.15">
      <c r="A914431" s="25"/>
      <c r="C914431" s="25"/>
      <c r="D914431" s="25"/>
      <c r="E914431" s="25"/>
      <c r="J914431" s="25"/>
      <c r="K914431" s="25"/>
      <c r="M914431" s="25"/>
    </row>
    <row r="914432" spans="1:13" ht="17.25" customHeight="1" x14ac:dyDescent="0.15">
      <c r="A914432" s="25"/>
      <c r="C914432" s="25"/>
      <c r="D914432" s="25"/>
      <c r="E914432" s="25"/>
      <c r="J914432" s="25"/>
      <c r="K914432" s="25"/>
      <c r="M914432" s="25"/>
    </row>
    <row r="914433" spans="1:13" ht="17.25" customHeight="1" x14ac:dyDescent="0.15">
      <c r="A914433" s="25"/>
      <c r="C914433" s="25"/>
      <c r="D914433" s="25"/>
      <c r="E914433" s="25"/>
      <c r="J914433" s="25"/>
      <c r="K914433" s="25"/>
      <c r="M914433" s="25"/>
    </row>
    <row r="914434" spans="1:13" ht="17.25" customHeight="1" x14ac:dyDescent="0.15">
      <c r="A914434" s="25"/>
      <c r="C914434" s="25"/>
      <c r="D914434" s="25"/>
      <c r="E914434" s="25"/>
      <c r="J914434" s="25"/>
      <c r="K914434" s="25"/>
      <c r="M914434" s="25"/>
    </row>
    <row r="914435" spans="1:13" ht="17.25" customHeight="1" x14ac:dyDescent="0.15">
      <c r="A914435" s="25"/>
      <c r="C914435" s="25"/>
      <c r="D914435" s="25"/>
      <c r="E914435" s="25"/>
      <c r="J914435" s="25"/>
      <c r="K914435" s="25"/>
      <c r="M914435" s="25"/>
    </row>
    <row r="914436" spans="1:13" ht="17.25" customHeight="1" x14ac:dyDescent="0.15">
      <c r="A914436" s="25"/>
      <c r="C914436" s="25"/>
      <c r="D914436" s="25"/>
      <c r="E914436" s="25"/>
      <c r="J914436" s="25"/>
      <c r="K914436" s="25"/>
      <c r="M914436" s="25"/>
    </row>
    <row r="914437" spans="1:13" ht="17.25" customHeight="1" x14ac:dyDescent="0.15">
      <c r="A914437" s="25"/>
      <c r="C914437" s="25"/>
      <c r="D914437" s="25"/>
      <c r="E914437" s="25"/>
      <c r="J914437" s="25"/>
      <c r="K914437" s="25"/>
      <c r="M914437" s="25"/>
    </row>
    <row r="914438" spans="1:13" ht="17.25" customHeight="1" x14ac:dyDescent="0.15">
      <c r="A914438" s="25"/>
      <c r="C914438" s="25"/>
      <c r="D914438" s="25"/>
      <c r="E914438" s="25"/>
      <c r="J914438" s="25"/>
      <c r="K914438" s="25"/>
      <c r="M914438" s="25"/>
    </row>
    <row r="914439" spans="1:13" ht="17.25" customHeight="1" x14ac:dyDescent="0.15">
      <c r="A914439" s="25"/>
      <c r="C914439" s="25"/>
      <c r="D914439" s="25"/>
      <c r="E914439" s="25"/>
      <c r="J914439" s="25"/>
      <c r="K914439" s="25"/>
      <c r="M914439" s="25"/>
    </row>
    <row r="914440" spans="1:13" ht="17.25" customHeight="1" x14ac:dyDescent="0.15">
      <c r="A914440" s="25"/>
      <c r="C914440" s="25"/>
      <c r="D914440" s="25"/>
      <c r="E914440" s="25"/>
      <c r="J914440" s="25"/>
      <c r="K914440" s="25"/>
      <c r="M914440" s="25"/>
    </row>
    <row r="914441" spans="1:13" ht="17.25" customHeight="1" x14ac:dyDescent="0.15">
      <c r="A914441" s="25"/>
      <c r="C914441" s="25"/>
      <c r="D914441" s="25"/>
      <c r="E914441" s="25"/>
      <c r="J914441" s="25"/>
      <c r="K914441" s="25"/>
      <c r="M914441" s="25"/>
    </row>
    <row r="914442" spans="1:13" ht="17.25" customHeight="1" x14ac:dyDescent="0.15">
      <c r="A914442" s="25"/>
      <c r="C914442" s="25"/>
      <c r="D914442" s="25"/>
      <c r="E914442" s="25"/>
      <c r="J914442" s="25"/>
      <c r="K914442" s="25"/>
      <c r="M914442" s="25"/>
    </row>
    <row r="914443" spans="1:13" ht="17.25" customHeight="1" x14ac:dyDescent="0.15">
      <c r="A914443" s="25"/>
      <c r="C914443" s="25"/>
      <c r="D914443" s="25"/>
      <c r="E914443" s="25"/>
      <c r="J914443" s="25"/>
      <c r="K914443" s="25"/>
      <c r="M914443" s="25"/>
    </row>
    <row r="914444" spans="1:13" ht="17.25" customHeight="1" x14ac:dyDescent="0.15">
      <c r="A914444" s="25"/>
      <c r="C914444" s="25"/>
      <c r="D914444" s="25"/>
      <c r="E914444" s="25"/>
      <c r="J914444" s="25"/>
      <c r="K914444" s="25"/>
      <c r="M914444" s="25"/>
    </row>
    <row r="914445" spans="1:13" ht="17.25" customHeight="1" x14ac:dyDescent="0.15">
      <c r="A914445" s="25"/>
      <c r="C914445" s="25"/>
      <c r="D914445" s="25"/>
      <c r="E914445" s="25"/>
      <c r="J914445" s="25"/>
      <c r="K914445" s="25"/>
      <c r="M914445" s="25"/>
    </row>
    <row r="914446" spans="1:13" ht="17.25" customHeight="1" x14ac:dyDescent="0.15">
      <c r="A914446" s="25"/>
      <c r="C914446" s="25"/>
      <c r="D914446" s="25"/>
      <c r="E914446" s="25"/>
      <c r="J914446" s="25"/>
      <c r="K914446" s="25"/>
      <c r="M914446" s="25"/>
    </row>
    <row r="914447" spans="1:13" ht="17.25" customHeight="1" x14ac:dyDescent="0.15">
      <c r="A914447" s="25"/>
      <c r="C914447" s="25"/>
      <c r="D914447" s="25"/>
      <c r="E914447" s="25"/>
      <c r="J914447" s="25"/>
      <c r="K914447" s="25"/>
      <c r="M914447" s="25"/>
    </row>
    <row r="914448" spans="1:13" ht="17.25" customHeight="1" x14ac:dyDescent="0.15">
      <c r="A914448" s="25"/>
      <c r="C914448" s="25"/>
      <c r="D914448" s="25"/>
      <c r="E914448" s="25"/>
      <c r="J914448" s="25"/>
      <c r="K914448" s="25"/>
      <c r="M914448" s="25"/>
    </row>
    <row r="914449" spans="1:13" ht="17.25" customHeight="1" x14ac:dyDescent="0.15">
      <c r="A914449" s="25"/>
      <c r="C914449" s="25"/>
      <c r="D914449" s="25"/>
      <c r="E914449" s="25"/>
      <c r="J914449" s="25"/>
      <c r="K914449" s="25"/>
      <c r="M914449" s="25"/>
    </row>
    <row r="914450" spans="1:13" ht="17.25" customHeight="1" x14ac:dyDescent="0.15">
      <c r="A914450" s="25"/>
      <c r="C914450" s="25"/>
      <c r="D914450" s="25"/>
      <c r="E914450" s="25"/>
      <c r="J914450" s="25"/>
      <c r="K914450" s="25"/>
      <c r="M914450" s="25"/>
    </row>
    <row r="914451" spans="1:13" ht="17.25" customHeight="1" x14ac:dyDescent="0.15">
      <c r="A914451" s="25"/>
      <c r="C914451" s="25"/>
      <c r="D914451" s="25"/>
      <c r="E914451" s="25"/>
      <c r="J914451" s="25"/>
      <c r="K914451" s="25"/>
      <c r="M914451" s="25"/>
    </row>
    <row r="914452" spans="1:13" ht="17.25" customHeight="1" x14ac:dyDescent="0.15">
      <c r="A914452" s="25"/>
      <c r="C914452" s="25"/>
      <c r="D914452" s="25"/>
      <c r="E914452" s="25"/>
      <c r="J914452" s="25"/>
      <c r="K914452" s="25"/>
      <c r="M914452" s="25"/>
    </row>
    <row r="914453" spans="1:13" ht="17.25" customHeight="1" x14ac:dyDescent="0.15">
      <c r="A914453" s="25"/>
      <c r="C914453" s="25"/>
      <c r="D914453" s="25"/>
      <c r="E914453" s="25"/>
      <c r="J914453" s="25"/>
      <c r="K914453" s="25"/>
      <c r="M914453" s="25"/>
    </row>
    <row r="914454" spans="1:13" ht="17.25" customHeight="1" x14ac:dyDescent="0.15">
      <c r="A914454" s="25"/>
      <c r="C914454" s="25"/>
      <c r="D914454" s="25"/>
      <c r="E914454" s="25"/>
      <c r="J914454" s="25"/>
      <c r="K914454" s="25"/>
      <c r="M914454" s="25"/>
    </row>
    <row r="914455" spans="1:13" ht="17.25" customHeight="1" x14ac:dyDescent="0.15">
      <c r="A914455" s="25"/>
      <c r="C914455" s="25"/>
      <c r="D914455" s="25"/>
      <c r="E914455" s="25"/>
      <c r="J914455" s="25"/>
      <c r="K914455" s="25"/>
      <c r="M914455" s="25"/>
    </row>
    <row r="914456" spans="1:13" ht="17.25" customHeight="1" x14ac:dyDescent="0.15">
      <c r="A914456" s="25"/>
      <c r="C914456" s="25"/>
      <c r="D914456" s="25"/>
      <c r="E914456" s="25"/>
      <c r="J914456" s="25"/>
      <c r="K914456" s="25"/>
      <c r="M914456" s="25"/>
    </row>
    <row r="914457" spans="1:13" ht="17.25" customHeight="1" x14ac:dyDescent="0.15">
      <c r="A914457" s="25"/>
      <c r="C914457" s="25"/>
      <c r="D914457" s="25"/>
      <c r="E914457" s="25"/>
      <c r="J914457" s="25"/>
      <c r="K914457" s="25"/>
      <c r="M914457" s="25"/>
    </row>
    <row r="914458" spans="1:13" ht="17.25" customHeight="1" x14ac:dyDescent="0.15">
      <c r="A914458" s="25"/>
      <c r="C914458" s="25"/>
      <c r="D914458" s="25"/>
      <c r="E914458" s="25"/>
      <c r="J914458" s="25"/>
      <c r="K914458" s="25"/>
      <c r="M914458" s="25"/>
    </row>
    <row r="914459" spans="1:13" ht="17.25" customHeight="1" x14ac:dyDescent="0.15">
      <c r="A914459" s="25"/>
      <c r="C914459" s="25"/>
      <c r="D914459" s="25"/>
      <c r="E914459" s="25"/>
      <c r="J914459" s="25"/>
      <c r="K914459" s="25"/>
      <c r="M914459" s="25"/>
    </row>
    <row r="914460" spans="1:13" ht="17.25" customHeight="1" x14ac:dyDescent="0.15">
      <c r="A914460" s="25"/>
      <c r="C914460" s="25"/>
      <c r="D914460" s="25"/>
      <c r="E914460" s="25"/>
      <c r="J914460" s="25"/>
      <c r="K914460" s="25"/>
      <c r="M914460" s="25"/>
    </row>
    <row r="914461" spans="1:13" ht="17.25" customHeight="1" x14ac:dyDescent="0.15">
      <c r="A914461" s="25"/>
      <c r="C914461" s="25"/>
      <c r="D914461" s="25"/>
      <c r="E914461" s="25"/>
      <c r="J914461" s="25"/>
      <c r="K914461" s="25"/>
      <c r="M914461" s="25"/>
    </row>
    <row r="914462" spans="1:13" ht="17.25" customHeight="1" x14ac:dyDescent="0.15">
      <c r="A914462" s="25"/>
      <c r="C914462" s="25"/>
      <c r="D914462" s="25"/>
      <c r="E914462" s="25"/>
      <c r="J914462" s="25"/>
      <c r="K914462" s="25"/>
      <c r="M914462" s="25"/>
    </row>
    <row r="914463" spans="1:13" ht="17.25" customHeight="1" x14ac:dyDescent="0.15">
      <c r="A914463" s="25"/>
      <c r="C914463" s="25"/>
      <c r="D914463" s="25"/>
      <c r="E914463" s="25"/>
      <c r="J914463" s="25"/>
      <c r="K914463" s="25"/>
      <c r="M914463" s="25"/>
    </row>
    <row r="914464" spans="1:13" ht="17.25" customHeight="1" x14ac:dyDescent="0.15">
      <c r="A914464" s="25"/>
      <c r="C914464" s="25"/>
      <c r="D914464" s="25"/>
      <c r="E914464" s="25"/>
      <c r="J914464" s="25"/>
      <c r="K914464" s="25"/>
      <c r="M914464" s="25"/>
    </row>
    <row r="914465" spans="1:13" ht="17.25" customHeight="1" x14ac:dyDescent="0.15">
      <c r="A914465" s="25"/>
      <c r="C914465" s="25"/>
      <c r="D914465" s="25"/>
      <c r="E914465" s="25"/>
      <c r="J914465" s="25"/>
      <c r="K914465" s="25"/>
      <c r="M914465" s="25"/>
    </row>
    <row r="914466" spans="1:13" ht="17.25" customHeight="1" x14ac:dyDescent="0.15">
      <c r="A914466" s="25"/>
      <c r="C914466" s="25"/>
      <c r="D914466" s="25"/>
      <c r="E914466" s="25"/>
      <c r="J914466" s="25"/>
      <c r="K914466" s="25"/>
      <c r="M914466" s="25"/>
    </row>
    <row r="914467" spans="1:13" ht="17.25" customHeight="1" x14ac:dyDescent="0.15">
      <c r="A914467" s="25"/>
      <c r="C914467" s="25"/>
      <c r="D914467" s="25"/>
      <c r="E914467" s="25"/>
      <c r="J914467" s="25"/>
      <c r="K914467" s="25"/>
      <c r="M914467" s="25"/>
    </row>
    <row r="914468" spans="1:13" ht="17.25" customHeight="1" x14ac:dyDescent="0.15">
      <c r="A914468" s="25"/>
      <c r="C914468" s="25"/>
      <c r="D914468" s="25"/>
      <c r="E914468" s="25"/>
      <c r="J914468" s="25"/>
      <c r="K914468" s="25"/>
      <c r="M914468" s="25"/>
    </row>
    <row r="914469" spans="1:13" ht="17.25" customHeight="1" x14ac:dyDescent="0.15">
      <c r="A914469" s="25"/>
      <c r="C914469" s="25"/>
      <c r="D914469" s="25"/>
      <c r="E914469" s="25"/>
      <c r="J914469" s="25"/>
      <c r="K914469" s="25"/>
      <c r="M914469" s="25"/>
    </row>
    <row r="914470" spans="1:13" ht="17.25" customHeight="1" x14ac:dyDescent="0.15">
      <c r="A914470" s="25"/>
      <c r="C914470" s="25"/>
      <c r="D914470" s="25"/>
      <c r="E914470" s="25"/>
      <c r="J914470" s="25"/>
      <c r="K914470" s="25"/>
      <c r="M914470" s="25"/>
    </row>
    <row r="914471" spans="1:13" ht="17.25" customHeight="1" x14ac:dyDescent="0.15">
      <c r="A914471" s="25"/>
      <c r="C914471" s="25"/>
      <c r="D914471" s="25"/>
      <c r="E914471" s="25"/>
      <c r="J914471" s="25"/>
      <c r="K914471" s="25"/>
      <c r="M914471" s="25"/>
    </row>
    <row r="914472" spans="1:13" ht="17.25" customHeight="1" x14ac:dyDescent="0.15">
      <c r="A914472" s="25"/>
      <c r="C914472" s="25"/>
      <c r="D914472" s="25"/>
      <c r="E914472" s="25"/>
      <c r="J914472" s="25"/>
      <c r="K914472" s="25"/>
      <c r="M914472" s="25"/>
    </row>
    <row r="914473" spans="1:13" ht="17.25" customHeight="1" x14ac:dyDescent="0.15">
      <c r="A914473" s="25"/>
      <c r="C914473" s="25"/>
      <c r="D914473" s="25"/>
      <c r="E914473" s="25"/>
      <c r="J914473" s="25"/>
      <c r="K914473" s="25"/>
      <c r="M914473" s="25"/>
    </row>
    <row r="914474" spans="1:13" ht="17.25" customHeight="1" x14ac:dyDescent="0.15">
      <c r="A914474" s="25"/>
      <c r="C914474" s="25"/>
      <c r="D914474" s="25"/>
      <c r="E914474" s="25"/>
      <c r="J914474" s="25"/>
      <c r="K914474" s="25"/>
      <c r="M914474" s="25"/>
    </row>
    <row r="914475" spans="1:13" ht="17.25" customHeight="1" x14ac:dyDescent="0.15">
      <c r="A914475" s="25"/>
      <c r="C914475" s="25"/>
      <c r="D914475" s="25"/>
      <c r="E914475" s="25"/>
      <c r="J914475" s="25"/>
      <c r="K914475" s="25"/>
      <c r="M914475" s="25"/>
    </row>
    <row r="914476" spans="1:13" ht="17.25" customHeight="1" x14ac:dyDescent="0.15">
      <c r="A914476" s="25"/>
      <c r="C914476" s="25"/>
      <c r="D914476" s="25"/>
      <c r="E914476" s="25"/>
      <c r="J914476" s="25"/>
      <c r="K914476" s="25"/>
      <c r="M914476" s="25"/>
    </row>
    <row r="914477" spans="1:13" ht="17.25" customHeight="1" x14ac:dyDescent="0.15">
      <c r="A914477" s="25"/>
      <c r="C914477" s="25"/>
      <c r="D914477" s="25"/>
      <c r="E914477" s="25"/>
      <c r="J914477" s="25"/>
      <c r="K914477" s="25"/>
      <c r="M914477" s="25"/>
    </row>
    <row r="914478" spans="1:13" ht="17.25" customHeight="1" x14ac:dyDescent="0.15">
      <c r="A914478" s="25"/>
      <c r="C914478" s="25"/>
      <c r="D914478" s="25"/>
      <c r="E914478" s="25"/>
      <c r="J914478" s="25"/>
      <c r="K914478" s="25"/>
      <c r="M914478" s="25"/>
    </row>
    <row r="914479" spans="1:13" ht="17.25" customHeight="1" x14ac:dyDescent="0.15">
      <c r="A914479" s="25"/>
      <c r="C914479" s="25"/>
      <c r="D914479" s="25"/>
      <c r="E914479" s="25"/>
      <c r="J914479" s="25"/>
      <c r="K914479" s="25"/>
      <c r="M914479" s="25"/>
    </row>
    <row r="914480" spans="1:13" ht="17.25" customHeight="1" x14ac:dyDescent="0.15">
      <c r="A914480" s="25"/>
      <c r="C914480" s="25"/>
      <c r="D914480" s="25"/>
      <c r="E914480" s="25"/>
      <c r="J914480" s="25"/>
      <c r="K914480" s="25"/>
      <c r="M914480" s="25"/>
    </row>
    <row r="914481" spans="1:13" ht="17.25" customHeight="1" x14ac:dyDescent="0.15">
      <c r="A914481" s="25"/>
      <c r="C914481" s="25"/>
      <c r="D914481" s="25"/>
      <c r="E914481" s="25"/>
      <c r="J914481" s="25"/>
      <c r="K914481" s="25"/>
      <c r="M914481" s="25"/>
    </row>
    <row r="914482" spans="1:13" ht="17.25" customHeight="1" x14ac:dyDescent="0.15">
      <c r="A914482" s="25"/>
      <c r="C914482" s="25"/>
      <c r="D914482" s="25"/>
      <c r="E914482" s="25"/>
      <c r="J914482" s="25"/>
      <c r="K914482" s="25"/>
      <c r="M914482" s="25"/>
    </row>
    <row r="914483" spans="1:13" ht="17.25" customHeight="1" x14ac:dyDescent="0.15">
      <c r="A914483" s="25"/>
      <c r="C914483" s="25"/>
      <c r="D914483" s="25"/>
      <c r="E914483" s="25"/>
      <c r="J914483" s="25"/>
      <c r="K914483" s="25"/>
      <c r="M914483" s="25"/>
    </row>
    <row r="914484" spans="1:13" ht="17.25" customHeight="1" x14ac:dyDescent="0.15">
      <c r="A914484" s="25"/>
      <c r="C914484" s="25"/>
      <c r="D914484" s="25"/>
      <c r="E914484" s="25"/>
      <c r="J914484" s="25"/>
      <c r="K914484" s="25"/>
      <c r="M914484" s="25"/>
    </row>
    <row r="914485" spans="1:13" ht="17.25" customHeight="1" x14ac:dyDescent="0.15">
      <c r="A914485" s="25"/>
      <c r="C914485" s="25"/>
      <c r="D914485" s="25"/>
      <c r="E914485" s="25"/>
      <c r="J914485" s="25"/>
      <c r="K914485" s="25"/>
      <c r="M914485" s="25"/>
    </row>
    <row r="914486" spans="1:13" ht="17.25" customHeight="1" x14ac:dyDescent="0.15">
      <c r="A914486" s="25"/>
      <c r="C914486" s="25"/>
      <c r="D914486" s="25"/>
      <c r="E914486" s="25"/>
      <c r="J914486" s="25"/>
      <c r="K914486" s="25"/>
      <c r="M914486" s="25"/>
    </row>
    <row r="914487" spans="1:13" ht="17.25" customHeight="1" x14ac:dyDescent="0.15">
      <c r="A914487" s="25"/>
      <c r="C914487" s="25"/>
      <c r="D914487" s="25"/>
      <c r="E914487" s="25"/>
      <c r="J914487" s="25"/>
      <c r="K914487" s="25"/>
      <c r="M914487" s="25"/>
    </row>
    <row r="914488" spans="1:13" ht="17.25" customHeight="1" x14ac:dyDescent="0.15">
      <c r="A914488" s="25"/>
      <c r="C914488" s="25"/>
      <c r="D914488" s="25"/>
      <c r="E914488" s="25"/>
      <c r="J914488" s="25"/>
      <c r="K914488" s="25"/>
      <c r="M914488" s="25"/>
    </row>
    <row r="914489" spans="1:13" ht="17.25" customHeight="1" x14ac:dyDescent="0.15">
      <c r="A914489" s="25"/>
      <c r="C914489" s="25"/>
      <c r="D914489" s="25"/>
      <c r="E914489" s="25"/>
      <c r="J914489" s="25"/>
      <c r="K914489" s="25"/>
      <c r="M914489" s="25"/>
    </row>
    <row r="914490" spans="1:13" ht="17.25" customHeight="1" x14ac:dyDescent="0.15">
      <c r="A914490" s="25"/>
      <c r="C914490" s="25"/>
      <c r="D914490" s="25"/>
      <c r="E914490" s="25"/>
      <c r="J914490" s="25"/>
      <c r="K914490" s="25"/>
      <c r="M914490" s="25"/>
    </row>
    <row r="914491" spans="1:13" ht="17.25" customHeight="1" x14ac:dyDescent="0.15">
      <c r="A914491" s="25"/>
      <c r="C914491" s="25"/>
      <c r="D914491" s="25"/>
      <c r="E914491" s="25"/>
      <c r="J914491" s="25"/>
      <c r="K914491" s="25"/>
      <c r="M914491" s="25"/>
    </row>
    <row r="914492" spans="1:13" ht="17.25" customHeight="1" x14ac:dyDescent="0.15">
      <c r="A914492" s="25"/>
      <c r="C914492" s="25"/>
      <c r="D914492" s="25"/>
      <c r="E914492" s="25"/>
      <c r="J914492" s="25"/>
      <c r="K914492" s="25"/>
      <c r="M914492" s="25"/>
    </row>
    <row r="914493" spans="1:13" ht="17.25" customHeight="1" x14ac:dyDescent="0.15">
      <c r="A914493" s="25"/>
      <c r="C914493" s="25"/>
      <c r="D914493" s="25"/>
      <c r="E914493" s="25"/>
      <c r="J914493" s="25"/>
      <c r="K914493" s="25"/>
      <c r="M914493" s="25"/>
    </row>
    <row r="914494" spans="1:13" ht="17.25" customHeight="1" x14ac:dyDescent="0.15">
      <c r="A914494" s="25"/>
      <c r="C914494" s="25"/>
      <c r="D914494" s="25"/>
      <c r="E914494" s="25"/>
      <c r="J914494" s="25"/>
      <c r="K914494" s="25"/>
      <c r="M914494" s="25"/>
    </row>
    <row r="914495" spans="1:13" ht="17.25" customHeight="1" x14ac:dyDescent="0.15">
      <c r="A914495" s="25"/>
      <c r="C914495" s="25"/>
      <c r="D914495" s="25"/>
      <c r="E914495" s="25"/>
      <c r="J914495" s="25"/>
      <c r="K914495" s="25"/>
      <c r="M914495" s="25"/>
    </row>
    <row r="914496" spans="1:13" ht="17.25" customHeight="1" x14ac:dyDescent="0.15">
      <c r="A914496" s="25"/>
      <c r="C914496" s="25"/>
      <c r="D914496" s="25"/>
      <c r="E914496" s="25"/>
      <c r="J914496" s="25"/>
      <c r="K914496" s="25"/>
      <c r="M914496" s="25"/>
    </row>
    <row r="914497" spans="1:13" ht="17.25" customHeight="1" x14ac:dyDescent="0.15">
      <c r="A914497" s="25"/>
      <c r="C914497" s="25"/>
      <c r="D914497" s="25"/>
      <c r="E914497" s="25"/>
      <c r="J914497" s="25"/>
      <c r="K914497" s="25"/>
      <c r="M914497" s="25"/>
    </row>
    <row r="914498" spans="1:13" ht="17.25" customHeight="1" x14ac:dyDescent="0.15">
      <c r="A914498" s="25"/>
      <c r="C914498" s="25"/>
      <c r="D914498" s="25"/>
      <c r="E914498" s="25"/>
      <c r="J914498" s="25"/>
      <c r="K914498" s="25"/>
      <c r="M914498" s="25"/>
    </row>
    <row r="914499" spans="1:13" ht="17.25" customHeight="1" x14ac:dyDescent="0.15">
      <c r="A914499" s="25"/>
      <c r="C914499" s="25"/>
      <c r="D914499" s="25"/>
      <c r="E914499" s="25"/>
      <c r="J914499" s="25"/>
      <c r="K914499" s="25"/>
      <c r="M914499" s="25"/>
    </row>
    <row r="914500" spans="1:13" ht="17.25" customHeight="1" x14ac:dyDescent="0.15">
      <c r="A914500" s="25"/>
      <c r="C914500" s="25"/>
      <c r="D914500" s="25"/>
      <c r="E914500" s="25"/>
      <c r="J914500" s="25"/>
      <c r="K914500" s="25"/>
      <c r="M914500" s="25"/>
    </row>
    <row r="914501" spans="1:13" ht="17.25" customHeight="1" x14ac:dyDescent="0.15">
      <c r="A914501" s="25"/>
      <c r="C914501" s="25"/>
      <c r="D914501" s="25"/>
      <c r="E914501" s="25"/>
      <c r="J914501" s="25"/>
      <c r="K914501" s="25"/>
      <c r="M914501" s="25"/>
    </row>
    <row r="914502" spans="1:13" ht="17.25" customHeight="1" x14ac:dyDescent="0.15">
      <c r="A914502" s="25"/>
      <c r="C914502" s="25"/>
      <c r="D914502" s="25"/>
      <c r="E914502" s="25"/>
      <c r="J914502" s="25"/>
      <c r="K914502" s="25"/>
      <c r="M914502" s="25"/>
    </row>
    <row r="914503" spans="1:13" ht="17.25" customHeight="1" x14ac:dyDescent="0.15">
      <c r="A914503" s="25"/>
      <c r="C914503" s="25"/>
      <c r="D914503" s="25"/>
      <c r="E914503" s="25"/>
      <c r="J914503" s="25"/>
      <c r="K914503" s="25"/>
      <c r="M914503" s="25"/>
    </row>
    <row r="914504" spans="1:13" ht="17.25" customHeight="1" x14ac:dyDescent="0.15">
      <c r="A914504" s="25"/>
      <c r="C914504" s="25"/>
      <c r="D914504" s="25"/>
      <c r="E914504" s="25"/>
      <c r="J914504" s="25"/>
      <c r="K914504" s="25"/>
      <c r="M914504" s="25"/>
    </row>
    <row r="914505" spans="1:13" ht="17.25" customHeight="1" x14ac:dyDescent="0.15">
      <c r="A914505" s="25"/>
      <c r="C914505" s="25"/>
      <c r="D914505" s="25"/>
      <c r="E914505" s="25"/>
      <c r="J914505" s="25"/>
      <c r="K914505" s="25"/>
      <c r="M914505" s="25"/>
    </row>
    <row r="914506" spans="1:13" ht="17.25" customHeight="1" x14ac:dyDescent="0.15">
      <c r="A914506" s="25"/>
      <c r="C914506" s="25"/>
      <c r="D914506" s="25"/>
      <c r="E914506" s="25"/>
      <c r="J914506" s="25"/>
      <c r="K914506" s="25"/>
      <c r="M914506" s="25"/>
    </row>
    <row r="914507" spans="1:13" ht="17.25" customHeight="1" x14ac:dyDescent="0.15">
      <c r="A914507" s="25"/>
      <c r="C914507" s="25"/>
      <c r="D914507" s="25"/>
      <c r="E914507" s="25"/>
      <c r="J914507" s="25"/>
      <c r="K914507" s="25"/>
      <c r="M914507" s="25"/>
    </row>
    <row r="914508" spans="1:13" ht="17.25" customHeight="1" x14ac:dyDescent="0.15">
      <c r="A914508" s="25"/>
      <c r="C914508" s="25"/>
      <c r="D914508" s="25"/>
      <c r="E914508" s="25"/>
      <c r="J914508" s="25"/>
      <c r="K914508" s="25"/>
      <c r="M914508" s="25"/>
    </row>
    <row r="914509" spans="1:13" ht="17.25" customHeight="1" x14ac:dyDescent="0.15">
      <c r="A914509" s="25"/>
      <c r="C914509" s="25"/>
      <c r="D914509" s="25"/>
      <c r="E914509" s="25"/>
      <c r="J914509" s="25"/>
      <c r="K914509" s="25"/>
      <c r="M914509" s="25"/>
    </row>
    <row r="914510" spans="1:13" ht="17.25" customHeight="1" x14ac:dyDescent="0.15">
      <c r="A914510" s="25"/>
      <c r="C914510" s="25"/>
      <c r="D914510" s="25"/>
      <c r="E914510" s="25"/>
      <c r="J914510" s="25"/>
      <c r="K914510" s="25"/>
      <c r="M914510" s="25"/>
    </row>
    <row r="914511" spans="1:13" ht="17.25" customHeight="1" x14ac:dyDescent="0.15">
      <c r="A914511" s="25"/>
      <c r="C914511" s="25"/>
      <c r="D914511" s="25"/>
      <c r="E914511" s="25"/>
      <c r="J914511" s="25"/>
      <c r="K914511" s="25"/>
      <c r="M914511" s="25"/>
    </row>
    <row r="914512" spans="1:13" ht="17.25" customHeight="1" x14ac:dyDescent="0.15">
      <c r="A914512" s="25"/>
      <c r="C914512" s="25"/>
      <c r="D914512" s="25"/>
      <c r="E914512" s="25"/>
      <c r="J914512" s="25"/>
      <c r="K914512" s="25"/>
      <c r="M914512" s="25"/>
    </row>
    <row r="914513" spans="1:13" ht="17.25" customHeight="1" x14ac:dyDescent="0.15">
      <c r="A914513" s="25"/>
      <c r="C914513" s="25"/>
      <c r="D914513" s="25"/>
      <c r="E914513" s="25"/>
      <c r="J914513" s="25"/>
      <c r="K914513" s="25"/>
      <c r="M914513" s="25"/>
    </row>
    <row r="914514" spans="1:13" ht="17.25" customHeight="1" x14ac:dyDescent="0.15">
      <c r="A914514" s="25"/>
      <c r="C914514" s="25"/>
      <c r="D914514" s="25"/>
      <c r="E914514" s="25"/>
      <c r="J914514" s="25"/>
      <c r="K914514" s="25"/>
      <c r="M914514" s="25"/>
    </row>
    <row r="914515" spans="1:13" ht="17.25" customHeight="1" x14ac:dyDescent="0.15">
      <c r="A914515" s="25"/>
      <c r="C914515" s="25"/>
      <c r="D914515" s="25"/>
      <c r="E914515" s="25"/>
      <c r="J914515" s="25"/>
      <c r="K914515" s="25"/>
      <c r="M914515" s="25"/>
    </row>
    <row r="914516" spans="1:13" ht="17.25" customHeight="1" x14ac:dyDescent="0.15">
      <c r="A914516" s="25"/>
      <c r="C914516" s="25"/>
      <c r="D914516" s="25"/>
      <c r="E914516" s="25"/>
      <c r="J914516" s="25"/>
      <c r="K914516" s="25"/>
      <c r="M914516" s="25"/>
    </row>
    <row r="914517" spans="1:13" ht="17.25" customHeight="1" x14ac:dyDescent="0.15">
      <c r="A914517" s="25"/>
      <c r="C914517" s="25"/>
      <c r="D914517" s="25"/>
      <c r="E914517" s="25"/>
      <c r="J914517" s="25"/>
      <c r="K914517" s="25"/>
      <c r="M914517" s="25"/>
    </row>
    <row r="914518" spans="1:13" ht="17.25" customHeight="1" x14ac:dyDescent="0.15">
      <c r="A914518" s="25"/>
      <c r="C914518" s="25"/>
      <c r="D914518" s="25"/>
      <c r="E914518" s="25"/>
      <c r="J914518" s="25"/>
      <c r="K914518" s="25"/>
      <c r="M914518" s="25"/>
    </row>
    <row r="914519" spans="1:13" ht="17.25" customHeight="1" x14ac:dyDescent="0.15">
      <c r="A914519" s="25"/>
      <c r="C914519" s="25"/>
      <c r="D914519" s="25"/>
      <c r="E914519" s="25"/>
      <c r="J914519" s="25"/>
      <c r="K914519" s="25"/>
      <c r="M914519" s="25"/>
    </row>
    <row r="914520" spans="1:13" ht="17.25" customHeight="1" x14ac:dyDescent="0.15">
      <c r="A914520" s="25"/>
      <c r="C914520" s="25"/>
      <c r="D914520" s="25"/>
      <c r="E914520" s="25"/>
      <c r="J914520" s="25"/>
      <c r="K914520" s="25"/>
      <c r="M914520" s="25"/>
    </row>
    <row r="914521" spans="1:13" ht="17.25" customHeight="1" x14ac:dyDescent="0.15">
      <c r="A914521" s="25"/>
      <c r="C914521" s="25"/>
      <c r="D914521" s="25"/>
      <c r="E914521" s="25"/>
      <c r="J914521" s="25"/>
      <c r="K914521" s="25"/>
      <c r="M914521" s="25"/>
    </row>
    <row r="914522" spans="1:13" ht="17.25" customHeight="1" x14ac:dyDescent="0.15">
      <c r="A914522" s="25"/>
      <c r="C914522" s="25"/>
      <c r="D914522" s="25"/>
      <c r="E914522" s="25"/>
      <c r="J914522" s="25"/>
      <c r="K914522" s="25"/>
      <c r="M914522" s="25"/>
    </row>
    <row r="914523" spans="1:13" ht="17.25" customHeight="1" x14ac:dyDescent="0.15">
      <c r="A914523" s="25"/>
      <c r="C914523" s="25"/>
      <c r="D914523" s="25"/>
      <c r="E914523" s="25"/>
      <c r="J914523" s="25"/>
      <c r="K914523" s="25"/>
      <c r="M914523" s="25"/>
    </row>
    <row r="914524" spans="1:13" ht="17.25" customHeight="1" x14ac:dyDescent="0.15">
      <c r="A914524" s="25"/>
      <c r="C914524" s="25"/>
      <c r="D914524" s="25"/>
      <c r="E914524" s="25"/>
      <c r="J914524" s="25"/>
      <c r="K914524" s="25"/>
      <c r="M914524" s="25"/>
    </row>
    <row r="914525" spans="1:13" ht="17.25" customHeight="1" x14ac:dyDescent="0.15">
      <c r="A914525" s="25"/>
      <c r="C914525" s="25"/>
      <c r="D914525" s="25"/>
      <c r="E914525" s="25"/>
      <c r="J914525" s="25"/>
      <c r="K914525" s="25"/>
      <c r="M914525" s="25"/>
    </row>
    <row r="914526" spans="1:13" ht="17.25" customHeight="1" x14ac:dyDescent="0.15">
      <c r="A914526" s="25"/>
      <c r="C914526" s="25"/>
      <c r="D914526" s="25"/>
      <c r="E914526" s="25"/>
      <c r="J914526" s="25"/>
      <c r="K914526" s="25"/>
      <c r="M914526" s="25"/>
    </row>
    <row r="914527" spans="1:13" ht="17.25" customHeight="1" x14ac:dyDescent="0.15">
      <c r="A914527" s="25"/>
      <c r="C914527" s="25"/>
      <c r="D914527" s="25"/>
      <c r="E914527" s="25"/>
      <c r="J914527" s="25"/>
      <c r="K914527" s="25"/>
      <c r="M914527" s="25"/>
    </row>
    <row r="914528" spans="1:13" ht="17.25" customHeight="1" x14ac:dyDescent="0.15">
      <c r="A914528" s="25"/>
      <c r="C914528" s="25"/>
      <c r="D914528" s="25"/>
      <c r="E914528" s="25"/>
      <c r="J914528" s="25"/>
      <c r="K914528" s="25"/>
      <c r="M914528" s="25"/>
    </row>
    <row r="914529" spans="1:13" ht="17.25" customHeight="1" x14ac:dyDescent="0.15">
      <c r="A914529" s="25"/>
      <c r="C914529" s="25"/>
      <c r="D914529" s="25"/>
      <c r="E914529" s="25"/>
      <c r="J914529" s="25"/>
      <c r="K914529" s="25"/>
      <c r="M914529" s="25"/>
    </row>
    <row r="914530" spans="1:13" ht="17.25" customHeight="1" x14ac:dyDescent="0.15">
      <c r="A914530" s="25"/>
      <c r="C914530" s="25"/>
      <c r="D914530" s="25"/>
      <c r="E914530" s="25"/>
      <c r="J914530" s="25"/>
      <c r="K914530" s="25"/>
      <c r="M914530" s="25"/>
    </row>
    <row r="914531" spans="1:13" ht="17.25" customHeight="1" x14ac:dyDescent="0.15">
      <c r="A914531" s="25"/>
      <c r="C914531" s="25"/>
      <c r="D914531" s="25"/>
      <c r="E914531" s="25"/>
      <c r="J914531" s="25"/>
      <c r="K914531" s="25"/>
      <c r="M914531" s="25"/>
    </row>
    <row r="914532" spans="1:13" ht="17.25" customHeight="1" x14ac:dyDescent="0.15">
      <c r="A914532" s="25"/>
      <c r="C914532" s="25"/>
      <c r="D914532" s="25"/>
      <c r="E914532" s="25"/>
      <c r="J914532" s="25"/>
      <c r="K914532" s="25"/>
      <c r="M914532" s="25"/>
    </row>
    <row r="914533" spans="1:13" ht="17.25" customHeight="1" x14ac:dyDescent="0.15">
      <c r="A914533" s="25"/>
      <c r="C914533" s="25"/>
      <c r="D914533" s="25"/>
      <c r="E914533" s="25"/>
      <c r="J914533" s="25"/>
      <c r="K914533" s="25"/>
      <c r="M914533" s="25"/>
    </row>
    <row r="914534" spans="1:13" ht="17.25" customHeight="1" x14ac:dyDescent="0.15">
      <c r="A914534" s="25"/>
      <c r="C914534" s="25"/>
      <c r="D914534" s="25"/>
      <c r="E914534" s="25"/>
      <c r="J914534" s="25"/>
      <c r="K914534" s="25"/>
      <c r="M914534" s="25"/>
    </row>
    <row r="914535" spans="1:13" ht="17.25" customHeight="1" x14ac:dyDescent="0.15">
      <c r="A914535" s="25"/>
      <c r="C914535" s="25"/>
      <c r="D914535" s="25"/>
      <c r="E914535" s="25"/>
      <c r="J914535" s="25"/>
      <c r="K914535" s="25"/>
      <c r="M914535" s="25"/>
    </row>
    <row r="914536" spans="1:13" ht="17.25" customHeight="1" x14ac:dyDescent="0.15">
      <c r="A914536" s="25"/>
      <c r="C914536" s="25"/>
      <c r="D914536" s="25"/>
      <c r="E914536" s="25"/>
      <c r="J914536" s="25"/>
      <c r="K914536" s="25"/>
      <c r="M914536" s="25"/>
    </row>
    <row r="914537" spans="1:13" ht="17.25" customHeight="1" x14ac:dyDescent="0.15">
      <c r="A914537" s="25"/>
      <c r="C914537" s="25"/>
      <c r="D914537" s="25"/>
      <c r="E914537" s="25"/>
      <c r="J914537" s="25"/>
      <c r="K914537" s="25"/>
      <c r="M914537" s="25"/>
    </row>
    <row r="914538" spans="1:13" ht="17.25" customHeight="1" x14ac:dyDescent="0.15">
      <c r="A914538" s="25"/>
      <c r="C914538" s="25"/>
      <c r="D914538" s="25"/>
      <c r="E914538" s="25"/>
      <c r="J914538" s="25"/>
      <c r="K914538" s="25"/>
      <c r="M914538" s="25"/>
    </row>
    <row r="914539" spans="1:13" ht="17.25" customHeight="1" x14ac:dyDescent="0.15">
      <c r="A914539" s="25"/>
      <c r="C914539" s="25"/>
      <c r="D914539" s="25"/>
      <c r="E914539" s="25"/>
      <c r="J914539" s="25"/>
      <c r="K914539" s="25"/>
      <c r="M914539" s="25"/>
    </row>
    <row r="914540" spans="1:13" ht="17.25" customHeight="1" x14ac:dyDescent="0.15">
      <c r="A914540" s="25"/>
      <c r="C914540" s="25"/>
      <c r="D914540" s="25"/>
      <c r="E914540" s="25"/>
      <c r="J914540" s="25"/>
      <c r="K914540" s="25"/>
      <c r="M914540" s="25"/>
    </row>
    <row r="914541" spans="1:13" ht="17.25" customHeight="1" x14ac:dyDescent="0.15">
      <c r="A914541" s="25"/>
      <c r="C914541" s="25"/>
      <c r="D914541" s="25"/>
      <c r="E914541" s="25"/>
      <c r="J914541" s="25"/>
      <c r="K914541" s="25"/>
      <c r="M914541" s="25"/>
    </row>
    <row r="914542" spans="1:13" ht="17.25" customHeight="1" x14ac:dyDescent="0.15">
      <c r="A914542" s="25"/>
      <c r="C914542" s="25"/>
      <c r="D914542" s="25"/>
      <c r="E914542" s="25"/>
      <c r="J914542" s="25"/>
      <c r="K914542" s="25"/>
      <c r="M914542" s="25"/>
    </row>
    <row r="914543" spans="1:13" ht="17.25" customHeight="1" x14ac:dyDescent="0.15">
      <c r="A914543" s="25"/>
      <c r="C914543" s="25"/>
      <c r="D914543" s="25"/>
      <c r="E914543" s="25"/>
      <c r="J914543" s="25"/>
      <c r="K914543" s="25"/>
      <c r="M914543" s="25"/>
    </row>
    <row r="914544" spans="1:13" ht="17.25" customHeight="1" x14ac:dyDescent="0.15">
      <c r="A914544" s="25"/>
      <c r="C914544" s="25"/>
      <c r="D914544" s="25"/>
      <c r="E914544" s="25"/>
      <c r="J914544" s="25"/>
      <c r="K914544" s="25"/>
      <c r="M914544" s="25"/>
    </row>
    <row r="914545" spans="1:13" ht="17.25" customHeight="1" x14ac:dyDescent="0.15">
      <c r="A914545" s="25"/>
      <c r="C914545" s="25"/>
      <c r="D914545" s="25"/>
      <c r="E914545" s="25"/>
      <c r="J914545" s="25"/>
      <c r="K914545" s="25"/>
      <c r="M914545" s="25"/>
    </row>
    <row r="914546" spans="1:13" ht="17.25" customHeight="1" x14ac:dyDescent="0.15">
      <c r="A914546" s="25"/>
      <c r="C914546" s="25"/>
      <c r="D914546" s="25"/>
      <c r="E914546" s="25"/>
      <c r="J914546" s="25"/>
      <c r="K914546" s="25"/>
      <c r="M914546" s="25"/>
    </row>
    <row r="914547" spans="1:13" ht="17.25" customHeight="1" x14ac:dyDescent="0.15">
      <c r="A914547" s="25"/>
      <c r="C914547" s="25"/>
      <c r="D914547" s="25"/>
      <c r="E914547" s="25"/>
      <c r="J914547" s="25"/>
      <c r="K914547" s="25"/>
      <c r="M914547" s="25"/>
    </row>
    <row r="914548" spans="1:13" ht="17.25" customHeight="1" x14ac:dyDescent="0.15">
      <c r="A914548" s="25"/>
      <c r="C914548" s="25"/>
      <c r="D914548" s="25"/>
      <c r="E914548" s="25"/>
      <c r="J914548" s="25"/>
      <c r="K914548" s="25"/>
      <c r="M914548" s="25"/>
    </row>
    <row r="914549" spans="1:13" ht="17.25" customHeight="1" x14ac:dyDescent="0.15">
      <c r="A914549" s="25"/>
      <c r="C914549" s="25"/>
      <c r="D914549" s="25"/>
      <c r="E914549" s="25"/>
      <c r="J914549" s="25"/>
      <c r="K914549" s="25"/>
      <c r="M914549" s="25"/>
    </row>
    <row r="914550" spans="1:13" ht="17.25" customHeight="1" x14ac:dyDescent="0.15">
      <c r="A914550" s="25"/>
      <c r="C914550" s="25"/>
      <c r="D914550" s="25"/>
      <c r="E914550" s="25"/>
      <c r="J914550" s="25"/>
      <c r="K914550" s="25"/>
      <c r="M914550" s="25"/>
    </row>
    <row r="914551" spans="1:13" ht="17.25" customHeight="1" x14ac:dyDescent="0.15">
      <c r="A914551" s="25"/>
      <c r="C914551" s="25"/>
      <c r="D914551" s="25"/>
      <c r="E914551" s="25"/>
      <c r="J914551" s="25"/>
      <c r="K914551" s="25"/>
      <c r="M914551" s="25"/>
    </row>
    <row r="914552" spans="1:13" ht="17.25" customHeight="1" x14ac:dyDescent="0.15">
      <c r="A914552" s="25"/>
      <c r="C914552" s="25"/>
      <c r="D914552" s="25"/>
      <c r="E914552" s="25"/>
      <c r="J914552" s="25"/>
      <c r="K914552" s="25"/>
      <c r="M914552" s="25"/>
    </row>
    <row r="914553" spans="1:13" ht="17.25" customHeight="1" x14ac:dyDescent="0.15">
      <c r="A914553" s="25"/>
      <c r="C914553" s="25"/>
      <c r="D914553" s="25"/>
      <c r="E914553" s="25"/>
      <c r="J914553" s="25"/>
      <c r="K914553" s="25"/>
      <c r="M914553" s="25"/>
    </row>
    <row r="914554" spans="1:13" ht="17.25" customHeight="1" x14ac:dyDescent="0.15">
      <c r="A914554" s="25"/>
      <c r="C914554" s="25"/>
      <c r="D914554" s="25"/>
      <c r="E914554" s="25"/>
      <c r="J914554" s="25"/>
      <c r="K914554" s="25"/>
      <c r="M914554" s="25"/>
    </row>
    <row r="914555" spans="1:13" ht="17.25" customHeight="1" x14ac:dyDescent="0.15">
      <c r="A914555" s="25"/>
      <c r="C914555" s="25"/>
      <c r="D914555" s="25"/>
      <c r="E914555" s="25"/>
      <c r="J914555" s="25"/>
      <c r="K914555" s="25"/>
      <c r="M914555" s="25"/>
    </row>
    <row r="914556" spans="1:13" ht="17.25" customHeight="1" x14ac:dyDescent="0.15">
      <c r="A914556" s="25"/>
      <c r="C914556" s="25"/>
      <c r="D914556" s="25"/>
      <c r="E914556" s="25"/>
      <c r="J914556" s="25"/>
      <c r="K914556" s="25"/>
      <c r="M914556" s="25"/>
    </row>
    <row r="914557" spans="1:13" ht="17.25" customHeight="1" x14ac:dyDescent="0.15">
      <c r="A914557" s="25"/>
      <c r="C914557" s="25"/>
      <c r="D914557" s="25"/>
      <c r="E914557" s="25"/>
      <c r="J914557" s="25"/>
      <c r="K914557" s="25"/>
      <c r="M914557" s="25"/>
    </row>
    <row r="914558" spans="1:13" ht="17.25" customHeight="1" x14ac:dyDescent="0.15">
      <c r="A914558" s="25"/>
      <c r="C914558" s="25"/>
      <c r="D914558" s="25"/>
      <c r="E914558" s="25"/>
      <c r="J914558" s="25"/>
      <c r="K914558" s="25"/>
      <c r="M914558" s="25"/>
    </row>
    <row r="914559" spans="1:13" ht="17.25" customHeight="1" x14ac:dyDescent="0.15">
      <c r="A914559" s="25"/>
      <c r="C914559" s="25"/>
      <c r="D914559" s="25"/>
      <c r="E914559" s="25"/>
      <c r="J914559" s="25"/>
      <c r="K914559" s="25"/>
      <c r="M914559" s="25"/>
    </row>
    <row r="914560" spans="1:13" ht="17.25" customHeight="1" x14ac:dyDescent="0.15">
      <c r="A914560" s="25"/>
      <c r="C914560" s="25"/>
      <c r="D914560" s="25"/>
      <c r="E914560" s="25"/>
      <c r="J914560" s="25"/>
      <c r="K914560" s="25"/>
      <c r="M914560" s="25"/>
    </row>
    <row r="914561" spans="1:13" ht="17.25" customHeight="1" x14ac:dyDescent="0.15">
      <c r="A914561" s="25"/>
      <c r="C914561" s="25"/>
      <c r="D914561" s="25"/>
      <c r="E914561" s="25"/>
      <c r="J914561" s="25"/>
      <c r="K914561" s="25"/>
      <c r="M914561" s="25"/>
    </row>
    <row r="914562" spans="1:13" ht="17.25" customHeight="1" x14ac:dyDescent="0.15">
      <c r="A914562" s="25"/>
      <c r="C914562" s="25"/>
      <c r="D914562" s="25"/>
      <c r="E914562" s="25"/>
      <c r="J914562" s="25"/>
      <c r="K914562" s="25"/>
      <c r="M914562" s="25"/>
    </row>
    <row r="914563" spans="1:13" ht="17.25" customHeight="1" x14ac:dyDescent="0.15">
      <c r="A914563" s="25"/>
      <c r="C914563" s="25"/>
      <c r="D914563" s="25"/>
      <c r="E914563" s="25"/>
      <c r="J914563" s="25"/>
      <c r="K914563" s="25"/>
      <c r="M914563" s="25"/>
    </row>
    <row r="914564" spans="1:13" ht="17.25" customHeight="1" x14ac:dyDescent="0.15">
      <c r="A914564" s="25"/>
      <c r="C914564" s="25"/>
      <c r="D914564" s="25"/>
      <c r="E914564" s="25"/>
      <c r="J914564" s="25"/>
      <c r="K914564" s="25"/>
      <c r="M914564" s="25"/>
    </row>
    <row r="914565" spans="1:13" ht="17.25" customHeight="1" x14ac:dyDescent="0.15">
      <c r="A914565" s="25"/>
      <c r="C914565" s="25"/>
      <c r="D914565" s="25"/>
      <c r="E914565" s="25"/>
      <c r="J914565" s="25"/>
      <c r="K914565" s="25"/>
      <c r="M914565" s="25"/>
    </row>
    <row r="914566" spans="1:13" ht="17.25" customHeight="1" x14ac:dyDescent="0.15">
      <c r="A914566" s="25"/>
      <c r="C914566" s="25"/>
      <c r="D914566" s="25"/>
      <c r="E914566" s="25"/>
      <c r="J914566" s="25"/>
      <c r="K914566" s="25"/>
      <c r="M914566" s="25"/>
    </row>
    <row r="914567" spans="1:13" ht="17.25" customHeight="1" x14ac:dyDescent="0.15">
      <c r="A914567" s="25"/>
      <c r="C914567" s="25"/>
      <c r="D914567" s="25"/>
      <c r="E914567" s="25"/>
      <c r="J914567" s="25"/>
      <c r="K914567" s="25"/>
      <c r="M914567" s="25"/>
    </row>
    <row r="914568" spans="1:13" ht="17.25" customHeight="1" x14ac:dyDescent="0.15">
      <c r="A914568" s="25"/>
      <c r="C914568" s="25"/>
      <c r="D914568" s="25"/>
      <c r="E914568" s="25"/>
      <c r="J914568" s="25"/>
      <c r="K914568" s="25"/>
      <c r="M914568" s="25"/>
    </row>
    <row r="914569" spans="1:13" ht="17.25" customHeight="1" x14ac:dyDescent="0.15">
      <c r="A914569" s="25"/>
      <c r="C914569" s="25"/>
      <c r="D914569" s="25"/>
      <c r="E914569" s="25"/>
      <c r="J914569" s="25"/>
      <c r="K914569" s="25"/>
      <c r="M914569" s="25"/>
    </row>
    <row r="914570" spans="1:13" ht="17.25" customHeight="1" x14ac:dyDescent="0.15">
      <c r="A914570" s="25"/>
      <c r="C914570" s="25"/>
      <c r="D914570" s="25"/>
      <c r="E914570" s="25"/>
      <c r="J914570" s="25"/>
      <c r="K914570" s="25"/>
      <c r="M914570" s="25"/>
    </row>
    <row r="914571" spans="1:13" ht="17.25" customHeight="1" x14ac:dyDescent="0.15">
      <c r="A914571" s="25"/>
      <c r="C914571" s="25"/>
      <c r="D914571" s="25"/>
      <c r="E914571" s="25"/>
      <c r="J914571" s="25"/>
      <c r="K914571" s="25"/>
      <c r="M914571" s="25"/>
    </row>
    <row r="914572" spans="1:13" ht="17.25" customHeight="1" x14ac:dyDescent="0.15">
      <c r="A914572" s="25"/>
      <c r="C914572" s="25"/>
      <c r="D914572" s="25"/>
      <c r="E914572" s="25"/>
      <c r="J914572" s="25"/>
      <c r="K914572" s="25"/>
      <c r="M914572" s="25"/>
    </row>
    <row r="914573" spans="1:13" ht="17.25" customHeight="1" x14ac:dyDescent="0.15">
      <c r="A914573" s="25"/>
      <c r="C914573" s="25"/>
      <c r="D914573" s="25"/>
      <c r="E914573" s="25"/>
      <c r="J914573" s="25"/>
      <c r="K914573" s="25"/>
      <c r="M914573" s="25"/>
    </row>
    <row r="914574" spans="1:13" ht="17.25" customHeight="1" x14ac:dyDescent="0.15">
      <c r="A914574" s="25"/>
      <c r="C914574" s="25"/>
      <c r="D914574" s="25"/>
      <c r="E914574" s="25"/>
      <c r="J914574" s="25"/>
      <c r="K914574" s="25"/>
      <c r="M914574" s="25"/>
    </row>
    <row r="914575" spans="1:13" ht="17.25" customHeight="1" x14ac:dyDescent="0.15">
      <c r="A914575" s="25"/>
      <c r="C914575" s="25"/>
      <c r="D914575" s="25"/>
      <c r="E914575" s="25"/>
      <c r="J914575" s="25"/>
      <c r="K914575" s="25"/>
      <c r="M914575" s="25"/>
    </row>
    <row r="914576" spans="1:13" ht="17.25" customHeight="1" x14ac:dyDescent="0.15">
      <c r="A914576" s="25"/>
      <c r="C914576" s="25"/>
      <c r="D914576" s="25"/>
      <c r="E914576" s="25"/>
      <c r="J914576" s="25"/>
      <c r="K914576" s="25"/>
      <c r="M914576" s="25"/>
    </row>
    <row r="914577" spans="1:13" ht="17.25" customHeight="1" x14ac:dyDescent="0.15">
      <c r="A914577" s="25"/>
      <c r="C914577" s="25"/>
      <c r="D914577" s="25"/>
      <c r="E914577" s="25"/>
      <c r="J914577" s="25"/>
      <c r="K914577" s="25"/>
      <c r="M914577" s="25"/>
    </row>
    <row r="914578" spans="1:13" ht="17.25" customHeight="1" x14ac:dyDescent="0.15">
      <c r="A914578" s="25"/>
      <c r="C914578" s="25"/>
      <c r="D914578" s="25"/>
      <c r="E914578" s="25"/>
      <c r="J914578" s="25"/>
      <c r="K914578" s="25"/>
      <c r="M914578" s="25"/>
    </row>
    <row r="914579" spans="1:13" ht="17.25" customHeight="1" x14ac:dyDescent="0.15">
      <c r="A914579" s="25"/>
      <c r="C914579" s="25"/>
      <c r="D914579" s="25"/>
      <c r="E914579" s="25"/>
      <c r="J914579" s="25"/>
      <c r="K914579" s="25"/>
      <c r="M914579" s="25"/>
    </row>
    <row r="914580" spans="1:13" ht="17.25" customHeight="1" x14ac:dyDescent="0.15">
      <c r="A914580" s="25"/>
      <c r="C914580" s="25"/>
      <c r="D914580" s="25"/>
      <c r="E914580" s="25"/>
      <c r="J914580" s="25"/>
      <c r="K914580" s="25"/>
      <c r="M914580" s="25"/>
    </row>
    <row r="914581" spans="1:13" ht="17.25" customHeight="1" x14ac:dyDescent="0.15">
      <c r="A914581" s="25"/>
      <c r="C914581" s="25"/>
      <c r="D914581" s="25"/>
      <c r="E914581" s="25"/>
      <c r="J914581" s="25"/>
      <c r="K914581" s="25"/>
      <c r="M914581" s="25"/>
    </row>
    <row r="914582" spans="1:13" ht="17.25" customHeight="1" x14ac:dyDescent="0.15">
      <c r="A914582" s="25"/>
      <c r="C914582" s="25"/>
      <c r="D914582" s="25"/>
      <c r="E914582" s="25"/>
      <c r="J914582" s="25"/>
      <c r="K914582" s="25"/>
      <c r="M914582" s="25"/>
    </row>
    <row r="914583" spans="1:13" ht="17.25" customHeight="1" x14ac:dyDescent="0.15">
      <c r="A914583" s="25"/>
      <c r="C914583" s="25"/>
      <c r="D914583" s="25"/>
      <c r="E914583" s="25"/>
      <c r="J914583" s="25"/>
      <c r="K914583" s="25"/>
      <c r="M914583" s="25"/>
    </row>
    <row r="914584" spans="1:13" ht="17.25" customHeight="1" x14ac:dyDescent="0.15">
      <c r="A914584" s="25"/>
      <c r="C914584" s="25"/>
      <c r="D914584" s="25"/>
      <c r="E914584" s="25"/>
      <c r="J914584" s="25"/>
      <c r="K914584" s="25"/>
      <c r="M914584" s="25"/>
    </row>
    <row r="914585" spans="1:13" ht="17.25" customHeight="1" x14ac:dyDescent="0.15">
      <c r="A914585" s="25"/>
      <c r="C914585" s="25"/>
      <c r="D914585" s="25"/>
      <c r="E914585" s="25"/>
      <c r="J914585" s="25"/>
      <c r="K914585" s="25"/>
      <c r="M914585" s="25"/>
    </row>
    <row r="914586" spans="1:13" ht="17.25" customHeight="1" x14ac:dyDescent="0.15">
      <c r="A914586" s="25"/>
      <c r="C914586" s="25"/>
      <c r="D914586" s="25"/>
      <c r="E914586" s="25"/>
      <c r="J914586" s="25"/>
      <c r="K914586" s="25"/>
      <c r="M914586" s="25"/>
    </row>
    <row r="914587" spans="1:13" ht="17.25" customHeight="1" x14ac:dyDescent="0.15">
      <c r="A914587" s="25"/>
      <c r="C914587" s="25"/>
      <c r="D914587" s="25"/>
      <c r="E914587" s="25"/>
      <c r="J914587" s="25"/>
      <c r="K914587" s="25"/>
      <c r="M914587" s="25"/>
    </row>
    <row r="914588" spans="1:13" ht="17.25" customHeight="1" x14ac:dyDescent="0.15">
      <c r="A914588" s="25"/>
      <c r="C914588" s="25"/>
      <c r="D914588" s="25"/>
      <c r="E914588" s="25"/>
      <c r="J914588" s="25"/>
      <c r="K914588" s="25"/>
      <c r="M914588" s="25"/>
    </row>
    <row r="914589" spans="1:13" ht="17.25" customHeight="1" x14ac:dyDescent="0.15">
      <c r="A914589" s="25"/>
      <c r="C914589" s="25"/>
      <c r="D914589" s="25"/>
      <c r="E914589" s="25"/>
      <c r="J914589" s="25"/>
      <c r="K914589" s="25"/>
      <c r="M914589" s="25"/>
    </row>
    <row r="914590" spans="1:13" ht="17.25" customHeight="1" x14ac:dyDescent="0.15">
      <c r="A914590" s="25"/>
      <c r="C914590" s="25"/>
      <c r="D914590" s="25"/>
      <c r="E914590" s="25"/>
      <c r="J914590" s="25"/>
      <c r="K914590" s="25"/>
      <c r="M914590" s="25"/>
    </row>
    <row r="914591" spans="1:13" ht="17.25" customHeight="1" x14ac:dyDescent="0.15">
      <c r="A914591" s="25"/>
      <c r="C914591" s="25"/>
      <c r="D914591" s="25"/>
      <c r="E914591" s="25"/>
      <c r="J914591" s="25"/>
      <c r="K914591" s="25"/>
      <c r="M914591" s="25"/>
    </row>
    <row r="914592" spans="1:13" ht="17.25" customHeight="1" x14ac:dyDescent="0.15">
      <c r="A914592" s="25"/>
      <c r="C914592" s="25"/>
      <c r="D914592" s="25"/>
      <c r="E914592" s="25"/>
      <c r="J914592" s="25"/>
      <c r="K914592" s="25"/>
      <c r="M914592" s="25"/>
    </row>
    <row r="914593" spans="1:13" ht="17.25" customHeight="1" x14ac:dyDescent="0.15">
      <c r="A914593" s="25"/>
      <c r="C914593" s="25"/>
      <c r="D914593" s="25"/>
      <c r="E914593" s="25"/>
      <c r="J914593" s="25"/>
      <c r="K914593" s="25"/>
      <c r="M914593" s="25"/>
    </row>
    <row r="914594" spans="1:13" ht="17.25" customHeight="1" x14ac:dyDescent="0.15">
      <c r="A914594" s="25"/>
      <c r="C914594" s="25"/>
      <c r="D914594" s="25"/>
      <c r="E914594" s="25"/>
      <c r="J914594" s="25"/>
      <c r="K914594" s="25"/>
      <c r="M914594" s="25"/>
    </row>
    <row r="914595" spans="1:13" ht="17.25" customHeight="1" x14ac:dyDescent="0.15">
      <c r="A914595" s="25"/>
      <c r="C914595" s="25"/>
      <c r="D914595" s="25"/>
      <c r="E914595" s="25"/>
      <c r="J914595" s="25"/>
      <c r="K914595" s="25"/>
      <c r="M914595" s="25"/>
    </row>
    <row r="914596" spans="1:13" ht="17.25" customHeight="1" x14ac:dyDescent="0.15">
      <c r="A914596" s="25"/>
      <c r="C914596" s="25"/>
      <c r="D914596" s="25"/>
      <c r="E914596" s="25"/>
      <c r="J914596" s="25"/>
      <c r="K914596" s="25"/>
      <c r="M914596" s="25"/>
    </row>
    <row r="914597" spans="1:13" ht="17.25" customHeight="1" x14ac:dyDescent="0.15">
      <c r="A914597" s="25"/>
      <c r="C914597" s="25"/>
      <c r="D914597" s="25"/>
      <c r="E914597" s="25"/>
      <c r="J914597" s="25"/>
      <c r="K914597" s="25"/>
      <c r="M914597" s="25"/>
    </row>
    <row r="914598" spans="1:13" ht="17.25" customHeight="1" x14ac:dyDescent="0.15">
      <c r="A914598" s="25"/>
      <c r="C914598" s="25"/>
      <c r="D914598" s="25"/>
      <c r="E914598" s="25"/>
      <c r="J914598" s="25"/>
      <c r="K914598" s="25"/>
      <c r="M914598" s="25"/>
    </row>
    <row r="914599" spans="1:13" ht="17.25" customHeight="1" x14ac:dyDescent="0.15">
      <c r="A914599" s="25"/>
      <c r="C914599" s="25"/>
      <c r="D914599" s="25"/>
      <c r="E914599" s="25"/>
      <c r="J914599" s="25"/>
      <c r="K914599" s="25"/>
      <c r="M914599" s="25"/>
    </row>
    <row r="914600" spans="1:13" ht="17.25" customHeight="1" x14ac:dyDescent="0.15">
      <c r="A914600" s="25"/>
      <c r="C914600" s="25"/>
      <c r="D914600" s="25"/>
      <c r="E914600" s="25"/>
      <c r="J914600" s="25"/>
      <c r="K914600" s="25"/>
      <c r="M914600" s="25"/>
    </row>
    <row r="914601" spans="1:13" ht="17.25" customHeight="1" x14ac:dyDescent="0.15">
      <c r="A914601" s="25"/>
      <c r="C914601" s="25"/>
      <c r="D914601" s="25"/>
      <c r="E914601" s="25"/>
      <c r="J914601" s="25"/>
      <c r="K914601" s="25"/>
      <c r="M914601" s="25"/>
    </row>
    <row r="914602" spans="1:13" ht="17.25" customHeight="1" x14ac:dyDescent="0.15">
      <c r="A914602" s="25"/>
      <c r="C914602" s="25"/>
      <c r="D914602" s="25"/>
      <c r="E914602" s="25"/>
      <c r="J914602" s="25"/>
      <c r="K914602" s="25"/>
      <c r="M914602" s="25"/>
    </row>
    <row r="914603" spans="1:13" ht="17.25" customHeight="1" x14ac:dyDescent="0.15">
      <c r="A914603" s="25"/>
      <c r="C914603" s="25"/>
      <c r="D914603" s="25"/>
      <c r="E914603" s="25"/>
      <c r="J914603" s="25"/>
      <c r="K914603" s="25"/>
      <c r="M914603" s="25"/>
    </row>
    <row r="914604" spans="1:13" ht="17.25" customHeight="1" x14ac:dyDescent="0.15">
      <c r="A914604" s="25"/>
      <c r="C914604" s="25"/>
      <c r="D914604" s="25"/>
      <c r="E914604" s="25"/>
      <c r="J914604" s="25"/>
      <c r="K914604" s="25"/>
      <c r="M914604" s="25"/>
    </row>
    <row r="914605" spans="1:13" ht="17.25" customHeight="1" x14ac:dyDescent="0.15">
      <c r="A914605" s="25"/>
      <c r="C914605" s="25"/>
      <c r="D914605" s="25"/>
      <c r="E914605" s="25"/>
      <c r="J914605" s="25"/>
      <c r="K914605" s="25"/>
      <c r="M914605" s="25"/>
    </row>
    <row r="914606" spans="1:13" ht="17.25" customHeight="1" x14ac:dyDescent="0.15">
      <c r="A914606" s="25"/>
      <c r="C914606" s="25"/>
      <c r="D914606" s="25"/>
      <c r="E914606" s="25"/>
      <c r="J914606" s="25"/>
      <c r="K914606" s="25"/>
      <c r="M914606" s="25"/>
    </row>
    <row r="914607" spans="1:13" ht="17.25" customHeight="1" x14ac:dyDescent="0.15">
      <c r="A914607" s="25"/>
      <c r="C914607" s="25"/>
      <c r="D914607" s="25"/>
      <c r="E914607" s="25"/>
      <c r="J914607" s="25"/>
      <c r="K914607" s="25"/>
      <c r="M914607" s="25"/>
    </row>
    <row r="914608" spans="1:13" ht="17.25" customHeight="1" x14ac:dyDescent="0.15">
      <c r="A914608" s="25"/>
      <c r="C914608" s="25"/>
      <c r="D914608" s="25"/>
      <c r="E914608" s="25"/>
      <c r="J914608" s="25"/>
      <c r="K914608" s="25"/>
      <c r="M914608" s="25"/>
    </row>
    <row r="914609" spans="1:13" ht="17.25" customHeight="1" x14ac:dyDescent="0.15">
      <c r="A914609" s="25"/>
      <c r="C914609" s="25"/>
      <c r="D914609" s="25"/>
      <c r="E914609" s="25"/>
      <c r="J914609" s="25"/>
      <c r="K914609" s="25"/>
      <c r="M914609" s="25"/>
    </row>
    <row r="914610" spans="1:13" ht="17.25" customHeight="1" x14ac:dyDescent="0.15">
      <c r="A914610" s="25"/>
      <c r="C914610" s="25"/>
      <c r="D914610" s="25"/>
      <c r="E914610" s="25"/>
      <c r="J914610" s="25"/>
      <c r="K914610" s="25"/>
      <c r="M914610" s="25"/>
    </row>
    <row r="914611" spans="1:13" ht="17.25" customHeight="1" x14ac:dyDescent="0.15">
      <c r="A914611" s="25"/>
      <c r="C914611" s="25"/>
      <c r="D914611" s="25"/>
      <c r="E914611" s="25"/>
      <c r="J914611" s="25"/>
      <c r="K914611" s="25"/>
      <c r="M914611" s="25"/>
    </row>
    <row r="914612" spans="1:13" ht="17.25" customHeight="1" x14ac:dyDescent="0.15">
      <c r="A914612" s="25"/>
      <c r="C914612" s="25"/>
      <c r="D914612" s="25"/>
      <c r="E914612" s="25"/>
      <c r="J914612" s="25"/>
      <c r="K914612" s="25"/>
      <c r="M914612" s="25"/>
    </row>
    <row r="914613" spans="1:13" ht="17.25" customHeight="1" x14ac:dyDescent="0.15">
      <c r="A914613" s="25"/>
      <c r="C914613" s="25"/>
      <c r="D914613" s="25"/>
      <c r="E914613" s="25"/>
      <c r="J914613" s="25"/>
      <c r="K914613" s="25"/>
      <c r="M914613" s="25"/>
    </row>
    <row r="914614" spans="1:13" ht="17.25" customHeight="1" x14ac:dyDescent="0.15">
      <c r="A914614" s="25"/>
      <c r="C914614" s="25"/>
      <c r="D914614" s="25"/>
      <c r="E914614" s="25"/>
      <c r="J914614" s="25"/>
      <c r="K914614" s="25"/>
      <c r="M914614" s="25"/>
    </row>
    <row r="914615" spans="1:13" ht="17.25" customHeight="1" x14ac:dyDescent="0.15">
      <c r="A914615" s="25"/>
      <c r="C914615" s="25"/>
      <c r="D914615" s="25"/>
      <c r="E914615" s="25"/>
      <c r="J914615" s="25"/>
      <c r="K914615" s="25"/>
      <c r="M914615" s="25"/>
    </row>
    <row r="914616" spans="1:13" ht="17.25" customHeight="1" x14ac:dyDescent="0.15">
      <c r="A914616" s="25"/>
      <c r="C914616" s="25"/>
      <c r="D914616" s="25"/>
      <c r="E914616" s="25"/>
      <c r="J914616" s="25"/>
      <c r="K914616" s="25"/>
      <c r="M914616" s="25"/>
    </row>
    <row r="914617" spans="1:13" ht="17.25" customHeight="1" x14ac:dyDescent="0.15">
      <c r="A914617" s="25"/>
      <c r="C914617" s="25"/>
      <c r="D914617" s="25"/>
      <c r="E914617" s="25"/>
      <c r="J914617" s="25"/>
      <c r="K914617" s="25"/>
      <c r="M914617" s="25"/>
    </row>
    <row r="914618" spans="1:13" ht="17.25" customHeight="1" x14ac:dyDescent="0.15">
      <c r="A914618" s="25"/>
      <c r="C914618" s="25"/>
      <c r="D914618" s="25"/>
      <c r="E914618" s="25"/>
      <c r="J914618" s="25"/>
      <c r="K914618" s="25"/>
      <c r="M914618" s="25"/>
    </row>
    <row r="914619" spans="1:13" ht="17.25" customHeight="1" x14ac:dyDescent="0.15">
      <c r="A914619" s="25"/>
      <c r="C914619" s="25"/>
      <c r="D914619" s="25"/>
      <c r="E914619" s="25"/>
      <c r="J914619" s="25"/>
      <c r="K914619" s="25"/>
      <c r="M914619" s="25"/>
    </row>
    <row r="914620" spans="1:13" ht="17.25" customHeight="1" x14ac:dyDescent="0.15">
      <c r="A914620" s="25"/>
      <c r="C914620" s="25"/>
      <c r="D914620" s="25"/>
      <c r="E914620" s="25"/>
      <c r="J914620" s="25"/>
      <c r="K914620" s="25"/>
      <c r="M914620" s="25"/>
    </row>
    <row r="914621" spans="1:13" ht="17.25" customHeight="1" x14ac:dyDescent="0.15">
      <c r="A914621" s="25"/>
      <c r="C914621" s="25"/>
      <c r="D914621" s="25"/>
      <c r="E914621" s="25"/>
      <c r="J914621" s="25"/>
      <c r="K914621" s="25"/>
      <c r="M914621" s="25"/>
    </row>
    <row r="914622" spans="1:13" ht="17.25" customHeight="1" x14ac:dyDescent="0.15">
      <c r="A914622" s="25"/>
      <c r="C914622" s="25"/>
      <c r="D914622" s="25"/>
      <c r="E914622" s="25"/>
      <c r="J914622" s="25"/>
      <c r="K914622" s="25"/>
      <c r="M914622" s="25"/>
    </row>
    <row r="914623" spans="1:13" ht="17.25" customHeight="1" x14ac:dyDescent="0.15">
      <c r="A914623" s="25"/>
      <c r="C914623" s="25"/>
      <c r="D914623" s="25"/>
      <c r="E914623" s="25"/>
      <c r="J914623" s="25"/>
      <c r="K914623" s="25"/>
      <c r="M914623" s="25"/>
    </row>
    <row r="914624" spans="1:13" ht="17.25" customHeight="1" x14ac:dyDescent="0.15">
      <c r="A914624" s="25"/>
      <c r="C914624" s="25"/>
      <c r="D914624" s="25"/>
      <c r="E914624" s="25"/>
      <c r="J914624" s="25"/>
      <c r="K914624" s="25"/>
      <c r="M914624" s="25"/>
    </row>
    <row r="914625" spans="1:13" ht="17.25" customHeight="1" x14ac:dyDescent="0.15">
      <c r="A914625" s="25"/>
      <c r="C914625" s="25"/>
      <c r="D914625" s="25"/>
      <c r="E914625" s="25"/>
      <c r="J914625" s="25"/>
      <c r="K914625" s="25"/>
      <c r="M914625" s="25"/>
    </row>
    <row r="914626" spans="1:13" ht="17.25" customHeight="1" x14ac:dyDescent="0.15">
      <c r="A914626" s="25"/>
      <c r="C914626" s="25"/>
      <c r="D914626" s="25"/>
      <c r="E914626" s="25"/>
      <c r="J914626" s="25"/>
      <c r="K914626" s="25"/>
      <c r="M914626" s="25"/>
    </row>
    <row r="914627" spans="1:13" ht="17.25" customHeight="1" x14ac:dyDescent="0.15">
      <c r="A914627" s="25"/>
      <c r="C914627" s="25"/>
      <c r="D914627" s="25"/>
      <c r="E914627" s="25"/>
      <c r="J914627" s="25"/>
      <c r="K914627" s="25"/>
      <c r="M914627" s="25"/>
    </row>
    <row r="914628" spans="1:13" ht="17.25" customHeight="1" x14ac:dyDescent="0.15">
      <c r="A914628" s="25"/>
      <c r="C914628" s="25"/>
      <c r="D914628" s="25"/>
      <c r="E914628" s="25"/>
      <c r="J914628" s="25"/>
      <c r="K914628" s="25"/>
      <c r="M914628" s="25"/>
    </row>
    <row r="914629" spans="1:13" ht="17.25" customHeight="1" x14ac:dyDescent="0.15">
      <c r="A914629" s="25"/>
      <c r="C914629" s="25"/>
      <c r="D914629" s="25"/>
      <c r="E914629" s="25"/>
      <c r="J914629" s="25"/>
      <c r="K914629" s="25"/>
      <c r="M914629" s="25"/>
    </row>
    <row r="914630" spans="1:13" ht="17.25" customHeight="1" x14ac:dyDescent="0.15">
      <c r="A914630" s="25"/>
      <c r="C914630" s="25"/>
      <c r="D914630" s="25"/>
      <c r="E914630" s="25"/>
      <c r="J914630" s="25"/>
      <c r="K914630" s="25"/>
      <c r="M914630" s="25"/>
    </row>
    <row r="914631" spans="1:13" ht="17.25" customHeight="1" x14ac:dyDescent="0.15">
      <c r="A914631" s="25"/>
      <c r="C914631" s="25"/>
      <c r="D914631" s="25"/>
      <c r="E914631" s="25"/>
      <c r="J914631" s="25"/>
      <c r="K914631" s="25"/>
      <c r="M914631" s="25"/>
    </row>
    <row r="914632" spans="1:13" ht="17.25" customHeight="1" x14ac:dyDescent="0.15">
      <c r="A914632" s="25"/>
      <c r="C914632" s="25"/>
      <c r="D914632" s="25"/>
      <c r="E914632" s="25"/>
      <c r="J914632" s="25"/>
      <c r="K914632" s="25"/>
      <c r="M914632" s="25"/>
    </row>
    <row r="914633" spans="1:13" ht="17.25" customHeight="1" x14ac:dyDescent="0.15">
      <c r="A914633" s="25"/>
      <c r="C914633" s="25"/>
      <c r="D914633" s="25"/>
      <c r="E914633" s="25"/>
      <c r="J914633" s="25"/>
      <c r="K914633" s="25"/>
      <c r="M914633" s="25"/>
    </row>
    <row r="914634" spans="1:13" ht="17.25" customHeight="1" x14ac:dyDescent="0.15">
      <c r="A914634" s="25"/>
      <c r="C914634" s="25"/>
      <c r="D914634" s="25"/>
      <c r="E914634" s="25"/>
      <c r="J914634" s="25"/>
      <c r="K914634" s="25"/>
      <c r="M914634" s="25"/>
    </row>
    <row r="914635" spans="1:13" ht="17.25" customHeight="1" x14ac:dyDescent="0.15">
      <c r="A914635" s="25"/>
      <c r="C914635" s="25"/>
      <c r="D914635" s="25"/>
      <c r="E914635" s="25"/>
      <c r="J914635" s="25"/>
      <c r="K914635" s="25"/>
      <c r="M914635" s="25"/>
    </row>
    <row r="914636" spans="1:13" ht="17.25" customHeight="1" x14ac:dyDescent="0.15">
      <c r="A914636" s="25"/>
      <c r="C914636" s="25"/>
      <c r="D914636" s="25"/>
      <c r="E914636" s="25"/>
      <c r="J914636" s="25"/>
      <c r="K914636" s="25"/>
      <c r="M914636" s="25"/>
    </row>
    <row r="914637" spans="1:13" ht="17.25" customHeight="1" x14ac:dyDescent="0.15">
      <c r="A914637" s="25"/>
      <c r="C914637" s="25"/>
      <c r="D914637" s="25"/>
      <c r="E914637" s="25"/>
      <c r="J914637" s="25"/>
      <c r="K914637" s="25"/>
      <c r="M914637" s="25"/>
    </row>
    <row r="914638" spans="1:13" ht="17.25" customHeight="1" x14ac:dyDescent="0.15">
      <c r="A914638" s="25"/>
      <c r="C914638" s="25"/>
      <c r="D914638" s="25"/>
      <c r="E914638" s="25"/>
      <c r="J914638" s="25"/>
      <c r="K914638" s="25"/>
      <c r="M914638" s="25"/>
    </row>
    <row r="914639" spans="1:13" ht="17.25" customHeight="1" x14ac:dyDescent="0.15">
      <c r="A914639" s="25"/>
      <c r="C914639" s="25"/>
      <c r="D914639" s="25"/>
      <c r="E914639" s="25"/>
      <c r="J914639" s="25"/>
      <c r="K914639" s="25"/>
      <c r="M914639" s="25"/>
    </row>
    <row r="914640" spans="1:13" ht="17.25" customHeight="1" x14ac:dyDescent="0.15">
      <c r="A914640" s="25"/>
      <c r="C914640" s="25"/>
      <c r="D914640" s="25"/>
      <c r="E914640" s="25"/>
      <c r="J914640" s="25"/>
      <c r="K914640" s="25"/>
      <c r="M914640" s="25"/>
    </row>
    <row r="914641" spans="1:13" ht="17.25" customHeight="1" x14ac:dyDescent="0.15">
      <c r="A914641" s="25"/>
      <c r="C914641" s="25"/>
      <c r="D914641" s="25"/>
      <c r="E914641" s="25"/>
      <c r="J914641" s="25"/>
      <c r="K914641" s="25"/>
      <c r="M914641" s="25"/>
    </row>
    <row r="914642" spans="1:13" ht="17.25" customHeight="1" x14ac:dyDescent="0.15">
      <c r="A914642" s="25"/>
      <c r="C914642" s="25"/>
      <c r="D914642" s="25"/>
      <c r="E914642" s="25"/>
      <c r="J914642" s="25"/>
      <c r="K914642" s="25"/>
      <c r="M914642" s="25"/>
    </row>
    <row r="914643" spans="1:13" ht="17.25" customHeight="1" x14ac:dyDescent="0.15">
      <c r="A914643" s="25"/>
      <c r="C914643" s="25"/>
      <c r="D914643" s="25"/>
      <c r="E914643" s="25"/>
      <c r="J914643" s="25"/>
      <c r="K914643" s="25"/>
      <c r="M914643" s="25"/>
    </row>
    <row r="914644" spans="1:13" ht="17.25" customHeight="1" x14ac:dyDescent="0.15">
      <c r="A914644" s="25"/>
      <c r="C914644" s="25"/>
      <c r="D914644" s="25"/>
      <c r="E914644" s="25"/>
      <c r="J914644" s="25"/>
      <c r="K914644" s="25"/>
      <c r="M914644" s="25"/>
    </row>
    <row r="914645" spans="1:13" ht="17.25" customHeight="1" x14ac:dyDescent="0.15">
      <c r="A914645" s="25"/>
      <c r="C914645" s="25"/>
      <c r="D914645" s="25"/>
      <c r="E914645" s="25"/>
      <c r="J914645" s="25"/>
      <c r="K914645" s="25"/>
      <c r="M914645" s="25"/>
    </row>
    <row r="914646" spans="1:13" ht="17.25" customHeight="1" x14ac:dyDescent="0.15">
      <c r="A914646" s="25"/>
      <c r="C914646" s="25"/>
      <c r="D914646" s="25"/>
      <c r="E914646" s="25"/>
      <c r="J914646" s="25"/>
      <c r="K914646" s="25"/>
      <c r="M914646" s="25"/>
    </row>
    <row r="914647" spans="1:13" ht="17.25" customHeight="1" x14ac:dyDescent="0.15">
      <c r="A914647" s="25"/>
      <c r="C914647" s="25"/>
      <c r="D914647" s="25"/>
      <c r="E914647" s="25"/>
      <c r="J914647" s="25"/>
      <c r="K914647" s="25"/>
      <c r="M914647" s="25"/>
    </row>
    <row r="914648" spans="1:13" ht="17.25" customHeight="1" x14ac:dyDescent="0.15">
      <c r="A914648" s="25"/>
      <c r="C914648" s="25"/>
      <c r="D914648" s="25"/>
      <c r="E914648" s="25"/>
      <c r="J914648" s="25"/>
      <c r="K914648" s="25"/>
      <c r="M914648" s="25"/>
    </row>
    <row r="914649" spans="1:13" ht="17.25" customHeight="1" x14ac:dyDescent="0.15">
      <c r="A914649" s="25"/>
      <c r="C914649" s="25"/>
      <c r="D914649" s="25"/>
      <c r="E914649" s="25"/>
      <c r="J914649" s="25"/>
      <c r="K914649" s="25"/>
      <c r="M914649" s="25"/>
    </row>
    <row r="914650" spans="1:13" ht="17.25" customHeight="1" x14ac:dyDescent="0.15">
      <c r="A914650" s="25"/>
      <c r="C914650" s="25"/>
      <c r="D914650" s="25"/>
      <c r="E914650" s="25"/>
      <c r="J914650" s="25"/>
      <c r="K914650" s="25"/>
      <c r="M914650" s="25"/>
    </row>
    <row r="914651" spans="1:13" ht="17.25" customHeight="1" x14ac:dyDescent="0.15">
      <c r="A914651" s="25"/>
      <c r="C914651" s="25"/>
      <c r="D914651" s="25"/>
      <c r="E914651" s="25"/>
      <c r="J914651" s="25"/>
      <c r="K914651" s="25"/>
      <c r="M914651" s="25"/>
    </row>
    <row r="914652" spans="1:13" ht="17.25" customHeight="1" x14ac:dyDescent="0.15">
      <c r="A914652" s="25"/>
      <c r="C914652" s="25"/>
      <c r="D914652" s="25"/>
      <c r="E914652" s="25"/>
      <c r="J914652" s="25"/>
      <c r="K914652" s="25"/>
      <c r="M914652" s="25"/>
    </row>
    <row r="914653" spans="1:13" ht="17.25" customHeight="1" x14ac:dyDescent="0.15">
      <c r="A914653" s="25"/>
      <c r="C914653" s="25"/>
      <c r="D914653" s="25"/>
      <c r="E914653" s="25"/>
      <c r="J914653" s="25"/>
      <c r="K914653" s="25"/>
      <c r="M914653" s="25"/>
    </row>
    <row r="914654" spans="1:13" ht="17.25" customHeight="1" x14ac:dyDescent="0.15">
      <c r="A914654" s="25"/>
      <c r="C914654" s="25"/>
      <c r="D914654" s="25"/>
      <c r="E914654" s="25"/>
      <c r="J914654" s="25"/>
      <c r="K914654" s="25"/>
      <c r="M914654" s="25"/>
    </row>
    <row r="914655" spans="1:13" ht="17.25" customHeight="1" x14ac:dyDescent="0.15">
      <c r="A914655" s="25"/>
      <c r="C914655" s="25"/>
      <c r="D914655" s="25"/>
      <c r="E914655" s="25"/>
      <c r="J914655" s="25"/>
      <c r="K914655" s="25"/>
      <c r="M914655" s="25"/>
    </row>
    <row r="914656" spans="1:13" ht="17.25" customHeight="1" x14ac:dyDescent="0.15">
      <c r="A914656" s="25"/>
      <c r="C914656" s="25"/>
      <c r="D914656" s="25"/>
      <c r="E914656" s="25"/>
      <c r="J914656" s="25"/>
      <c r="K914656" s="25"/>
      <c r="M914656" s="25"/>
    </row>
    <row r="914657" spans="1:13" ht="17.25" customHeight="1" x14ac:dyDescent="0.15">
      <c r="A914657" s="25"/>
      <c r="C914657" s="25"/>
      <c r="D914657" s="25"/>
      <c r="E914657" s="25"/>
      <c r="J914657" s="25"/>
      <c r="K914657" s="25"/>
      <c r="M914657" s="25"/>
    </row>
    <row r="914658" spans="1:13" ht="17.25" customHeight="1" x14ac:dyDescent="0.15">
      <c r="A914658" s="25"/>
      <c r="C914658" s="25"/>
      <c r="D914658" s="25"/>
      <c r="E914658" s="25"/>
      <c r="J914658" s="25"/>
      <c r="K914658" s="25"/>
      <c r="M914658" s="25"/>
    </row>
    <row r="914659" spans="1:13" ht="17.25" customHeight="1" x14ac:dyDescent="0.15">
      <c r="A914659" s="25"/>
      <c r="C914659" s="25"/>
      <c r="D914659" s="25"/>
      <c r="E914659" s="25"/>
      <c r="J914659" s="25"/>
      <c r="K914659" s="25"/>
      <c r="M914659" s="25"/>
    </row>
    <row r="914660" spans="1:13" ht="17.25" customHeight="1" x14ac:dyDescent="0.15">
      <c r="A914660" s="25"/>
      <c r="C914660" s="25"/>
      <c r="D914660" s="25"/>
      <c r="E914660" s="25"/>
      <c r="J914660" s="25"/>
      <c r="K914660" s="25"/>
      <c r="M914660" s="25"/>
    </row>
    <row r="914661" spans="1:13" ht="17.25" customHeight="1" x14ac:dyDescent="0.15">
      <c r="A914661" s="25"/>
      <c r="C914661" s="25"/>
      <c r="D914661" s="25"/>
      <c r="E914661" s="25"/>
      <c r="J914661" s="25"/>
      <c r="K914661" s="25"/>
      <c r="M914661" s="25"/>
    </row>
    <row r="914662" spans="1:13" ht="17.25" customHeight="1" x14ac:dyDescent="0.15">
      <c r="A914662" s="25"/>
      <c r="C914662" s="25"/>
      <c r="D914662" s="25"/>
      <c r="E914662" s="25"/>
      <c r="J914662" s="25"/>
      <c r="K914662" s="25"/>
      <c r="M914662" s="25"/>
    </row>
    <row r="914663" spans="1:13" ht="17.25" customHeight="1" x14ac:dyDescent="0.15">
      <c r="A914663" s="25"/>
      <c r="C914663" s="25"/>
      <c r="D914663" s="25"/>
      <c r="E914663" s="25"/>
      <c r="J914663" s="25"/>
      <c r="K914663" s="25"/>
      <c r="M914663" s="25"/>
    </row>
    <row r="914664" spans="1:13" ht="17.25" customHeight="1" x14ac:dyDescent="0.15">
      <c r="A914664" s="25"/>
      <c r="C914664" s="25"/>
      <c r="D914664" s="25"/>
      <c r="E914664" s="25"/>
      <c r="J914664" s="25"/>
      <c r="K914664" s="25"/>
      <c r="M914664" s="25"/>
    </row>
    <row r="914665" spans="1:13" ht="17.25" customHeight="1" x14ac:dyDescent="0.15">
      <c r="A914665" s="25"/>
      <c r="C914665" s="25"/>
      <c r="D914665" s="25"/>
      <c r="E914665" s="25"/>
      <c r="J914665" s="25"/>
      <c r="K914665" s="25"/>
      <c r="M914665" s="25"/>
    </row>
    <row r="914666" spans="1:13" ht="17.25" customHeight="1" x14ac:dyDescent="0.15">
      <c r="A914666" s="25"/>
      <c r="C914666" s="25"/>
      <c r="D914666" s="25"/>
      <c r="E914666" s="25"/>
      <c r="J914666" s="25"/>
      <c r="K914666" s="25"/>
      <c r="M914666" s="25"/>
    </row>
    <row r="914667" spans="1:13" ht="17.25" customHeight="1" x14ac:dyDescent="0.15">
      <c r="A914667" s="25"/>
      <c r="C914667" s="25"/>
      <c r="D914667" s="25"/>
      <c r="E914667" s="25"/>
      <c r="J914667" s="25"/>
      <c r="K914667" s="25"/>
      <c r="M914667" s="25"/>
    </row>
    <row r="914668" spans="1:13" ht="17.25" customHeight="1" x14ac:dyDescent="0.15">
      <c r="A914668" s="25"/>
      <c r="C914668" s="25"/>
      <c r="D914668" s="25"/>
      <c r="E914668" s="25"/>
      <c r="J914668" s="25"/>
      <c r="K914668" s="25"/>
      <c r="M914668" s="25"/>
    </row>
    <row r="914669" spans="1:13" ht="17.25" customHeight="1" x14ac:dyDescent="0.15">
      <c r="A914669" s="25"/>
      <c r="C914669" s="25"/>
      <c r="D914669" s="25"/>
      <c r="E914669" s="25"/>
      <c r="J914669" s="25"/>
      <c r="K914669" s="25"/>
      <c r="M914669" s="25"/>
    </row>
    <row r="914670" spans="1:13" ht="17.25" customHeight="1" x14ac:dyDescent="0.15">
      <c r="A914670" s="25"/>
      <c r="C914670" s="25"/>
      <c r="D914670" s="25"/>
      <c r="E914670" s="25"/>
      <c r="J914670" s="25"/>
      <c r="K914670" s="25"/>
      <c r="M914670" s="25"/>
    </row>
    <row r="914671" spans="1:13" ht="17.25" customHeight="1" x14ac:dyDescent="0.15">
      <c r="A914671" s="25"/>
      <c r="C914671" s="25"/>
      <c r="D914671" s="25"/>
      <c r="E914671" s="25"/>
      <c r="J914671" s="25"/>
      <c r="K914671" s="25"/>
      <c r="M914671" s="25"/>
    </row>
    <row r="914672" spans="1:13" ht="17.25" customHeight="1" x14ac:dyDescent="0.15">
      <c r="A914672" s="25"/>
      <c r="C914672" s="25"/>
      <c r="D914672" s="25"/>
      <c r="E914672" s="25"/>
      <c r="J914672" s="25"/>
      <c r="K914672" s="25"/>
      <c r="M914672" s="25"/>
    </row>
    <row r="914673" spans="1:13" ht="17.25" customHeight="1" x14ac:dyDescent="0.15">
      <c r="A914673" s="25"/>
      <c r="C914673" s="25"/>
      <c r="D914673" s="25"/>
      <c r="E914673" s="25"/>
      <c r="J914673" s="25"/>
      <c r="K914673" s="25"/>
      <c r="M914673" s="25"/>
    </row>
    <row r="914674" spans="1:13" ht="17.25" customHeight="1" x14ac:dyDescent="0.15">
      <c r="A914674" s="25"/>
      <c r="C914674" s="25"/>
      <c r="D914674" s="25"/>
      <c r="E914674" s="25"/>
      <c r="J914674" s="25"/>
      <c r="K914674" s="25"/>
      <c r="M914674" s="25"/>
    </row>
    <row r="914675" spans="1:13" ht="17.25" customHeight="1" x14ac:dyDescent="0.15">
      <c r="A914675" s="25"/>
      <c r="C914675" s="25"/>
      <c r="D914675" s="25"/>
      <c r="E914675" s="25"/>
      <c r="J914675" s="25"/>
      <c r="K914675" s="25"/>
      <c r="M914675" s="25"/>
    </row>
    <row r="914676" spans="1:13" ht="17.25" customHeight="1" x14ac:dyDescent="0.15">
      <c r="A914676" s="25"/>
      <c r="C914676" s="25"/>
      <c r="D914676" s="25"/>
      <c r="E914676" s="25"/>
      <c r="J914676" s="25"/>
      <c r="K914676" s="25"/>
      <c r="M914676" s="25"/>
    </row>
    <row r="914677" spans="1:13" ht="17.25" customHeight="1" x14ac:dyDescent="0.15">
      <c r="A914677" s="25"/>
      <c r="C914677" s="25"/>
      <c r="D914677" s="25"/>
      <c r="E914677" s="25"/>
      <c r="J914677" s="25"/>
      <c r="K914677" s="25"/>
      <c r="M914677" s="25"/>
    </row>
    <row r="914678" spans="1:13" ht="17.25" customHeight="1" x14ac:dyDescent="0.15">
      <c r="A914678" s="25"/>
      <c r="C914678" s="25"/>
      <c r="D914678" s="25"/>
      <c r="E914678" s="25"/>
      <c r="J914678" s="25"/>
      <c r="K914678" s="25"/>
      <c r="M914678" s="25"/>
    </row>
    <row r="914679" spans="1:13" ht="17.25" customHeight="1" x14ac:dyDescent="0.15">
      <c r="A914679" s="25"/>
      <c r="C914679" s="25"/>
      <c r="D914679" s="25"/>
      <c r="E914679" s="25"/>
      <c r="J914679" s="25"/>
      <c r="K914679" s="25"/>
      <c r="M914679" s="25"/>
    </row>
    <row r="914680" spans="1:13" ht="17.25" customHeight="1" x14ac:dyDescent="0.15">
      <c r="A914680" s="25"/>
      <c r="C914680" s="25"/>
      <c r="D914680" s="25"/>
      <c r="E914680" s="25"/>
      <c r="J914680" s="25"/>
      <c r="K914680" s="25"/>
      <c r="M914680" s="25"/>
    </row>
    <row r="914681" spans="1:13" ht="17.25" customHeight="1" x14ac:dyDescent="0.15">
      <c r="A914681" s="25"/>
      <c r="C914681" s="25"/>
      <c r="D914681" s="25"/>
      <c r="E914681" s="25"/>
      <c r="J914681" s="25"/>
      <c r="K914681" s="25"/>
      <c r="M914681" s="25"/>
    </row>
    <row r="914682" spans="1:13" ht="17.25" customHeight="1" x14ac:dyDescent="0.15">
      <c r="A914682" s="25"/>
      <c r="C914682" s="25"/>
      <c r="D914682" s="25"/>
      <c r="E914682" s="25"/>
      <c r="J914682" s="25"/>
      <c r="K914682" s="25"/>
      <c r="M914682" s="25"/>
    </row>
    <row r="914683" spans="1:13" ht="17.25" customHeight="1" x14ac:dyDescent="0.15">
      <c r="A914683" s="25"/>
      <c r="C914683" s="25"/>
      <c r="D914683" s="25"/>
      <c r="E914683" s="25"/>
      <c r="J914683" s="25"/>
      <c r="K914683" s="25"/>
      <c r="M914683" s="25"/>
    </row>
    <row r="914684" spans="1:13" ht="17.25" customHeight="1" x14ac:dyDescent="0.15">
      <c r="A914684" s="25"/>
      <c r="C914684" s="25"/>
      <c r="D914684" s="25"/>
      <c r="E914684" s="25"/>
      <c r="J914684" s="25"/>
      <c r="K914684" s="25"/>
      <c r="M914684" s="25"/>
    </row>
    <row r="914685" spans="1:13" ht="17.25" customHeight="1" x14ac:dyDescent="0.15">
      <c r="A914685" s="25"/>
      <c r="C914685" s="25"/>
      <c r="D914685" s="25"/>
      <c r="E914685" s="25"/>
      <c r="J914685" s="25"/>
      <c r="K914685" s="25"/>
      <c r="M914685" s="25"/>
    </row>
    <row r="914686" spans="1:13" ht="17.25" customHeight="1" x14ac:dyDescent="0.15">
      <c r="A914686" s="25"/>
      <c r="C914686" s="25"/>
      <c r="D914686" s="25"/>
      <c r="E914686" s="25"/>
      <c r="J914686" s="25"/>
      <c r="K914686" s="25"/>
      <c r="M914686" s="25"/>
    </row>
    <row r="914687" spans="1:13" ht="17.25" customHeight="1" x14ac:dyDescent="0.15">
      <c r="A914687" s="25"/>
      <c r="C914687" s="25"/>
      <c r="D914687" s="25"/>
      <c r="E914687" s="25"/>
      <c r="J914687" s="25"/>
      <c r="K914687" s="25"/>
      <c r="M914687" s="25"/>
    </row>
    <row r="914688" spans="1:13" ht="17.25" customHeight="1" x14ac:dyDescent="0.15">
      <c r="A914688" s="25"/>
      <c r="C914688" s="25"/>
      <c r="D914688" s="25"/>
      <c r="E914688" s="25"/>
      <c r="J914688" s="25"/>
      <c r="K914688" s="25"/>
      <c r="M914688" s="25"/>
    </row>
    <row r="914689" spans="1:13" ht="17.25" customHeight="1" x14ac:dyDescent="0.15">
      <c r="A914689" s="25"/>
      <c r="C914689" s="25"/>
      <c r="D914689" s="25"/>
      <c r="E914689" s="25"/>
      <c r="J914689" s="25"/>
      <c r="K914689" s="25"/>
      <c r="M914689" s="25"/>
    </row>
    <row r="914690" spans="1:13" ht="17.25" customHeight="1" x14ac:dyDescent="0.15">
      <c r="A914690" s="25"/>
      <c r="C914690" s="25"/>
      <c r="D914690" s="25"/>
      <c r="E914690" s="25"/>
      <c r="J914690" s="25"/>
      <c r="K914690" s="25"/>
      <c r="M914690" s="25"/>
    </row>
    <row r="914691" spans="1:13" ht="17.25" customHeight="1" x14ac:dyDescent="0.15">
      <c r="A914691" s="25"/>
      <c r="C914691" s="25"/>
      <c r="D914691" s="25"/>
      <c r="E914691" s="25"/>
      <c r="J914691" s="25"/>
      <c r="K914691" s="25"/>
      <c r="M914691" s="25"/>
    </row>
    <row r="914692" spans="1:13" ht="17.25" customHeight="1" x14ac:dyDescent="0.15">
      <c r="A914692" s="25"/>
      <c r="C914692" s="25"/>
      <c r="D914692" s="25"/>
      <c r="E914692" s="25"/>
      <c r="J914692" s="25"/>
      <c r="K914692" s="25"/>
      <c r="M914692" s="25"/>
    </row>
    <row r="914693" spans="1:13" ht="17.25" customHeight="1" x14ac:dyDescent="0.15">
      <c r="A914693" s="25"/>
      <c r="C914693" s="25"/>
      <c r="D914693" s="25"/>
      <c r="E914693" s="25"/>
      <c r="J914693" s="25"/>
      <c r="K914693" s="25"/>
      <c r="M914693" s="25"/>
    </row>
    <row r="914694" spans="1:13" ht="17.25" customHeight="1" x14ac:dyDescent="0.15">
      <c r="A914694" s="25"/>
      <c r="C914694" s="25"/>
      <c r="D914694" s="25"/>
      <c r="E914694" s="25"/>
      <c r="J914694" s="25"/>
      <c r="K914694" s="25"/>
      <c r="M914694" s="25"/>
    </row>
    <row r="914695" spans="1:13" ht="17.25" customHeight="1" x14ac:dyDescent="0.15">
      <c r="A914695" s="25"/>
      <c r="C914695" s="25"/>
      <c r="D914695" s="25"/>
      <c r="E914695" s="25"/>
      <c r="J914695" s="25"/>
      <c r="K914695" s="25"/>
      <c r="M914695" s="25"/>
    </row>
    <row r="914696" spans="1:13" ht="17.25" customHeight="1" x14ac:dyDescent="0.15">
      <c r="A914696" s="25"/>
      <c r="C914696" s="25"/>
      <c r="D914696" s="25"/>
      <c r="E914696" s="25"/>
      <c r="J914696" s="25"/>
      <c r="K914696" s="25"/>
      <c r="M914696" s="25"/>
    </row>
    <row r="914697" spans="1:13" ht="17.25" customHeight="1" x14ac:dyDescent="0.15">
      <c r="A914697" s="25"/>
      <c r="C914697" s="25"/>
      <c r="D914697" s="25"/>
      <c r="E914697" s="25"/>
      <c r="J914697" s="25"/>
      <c r="K914697" s="25"/>
      <c r="M914697" s="25"/>
    </row>
    <row r="914698" spans="1:13" ht="17.25" customHeight="1" x14ac:dyDescent="0.15">
      <c r="A914698" s="25"/>
      <c r="C914698" s="25"/>
      <c r="D914698" s="25"/>
      <c r="E914698" s="25"/>
      <c r="J914698" s="25"/>
      <c r="K914698" s="25"/>
      <c r="M914698" s="25"/>
    </row>
    <row r="914699" spans="1:13" ht="17.25" customHeight="1" x14ac:dyDescent="0.15">
      <c r="A914699" s="25"/>
      <c r="C914699" s="25"/>
      <c r="D914699" s="25"/>
      <c r="E914699" s="25"/>
      <c r="J914699" s="25"/>
      <c r="K914699" s="25"/>
      <c r="M914699" s="25"/>
    </row>
    <row r="914700" spans="1:13" ht="17.25" customHeight="1" x14ac:dyDescent="0.15">
      <c r="A914700" s="25"/>
      <c r="C914700" s="25"/>
      <c r="D914700" s="25"/>
      <c r="E914700" s="25"/>
      <c r="J914700" s="25"/>
      <c r="K914700" s="25"/>
      <c r="M914700" s="25"/>
    </row>
    <row r="914701" spans="1:13" ht="17.25" customHeight="1" x14ac:dyDescent="0.15">
      <c r="A914701" s="25"/>
      <c r="C914701" s="25"/>
      <c r="D914701" s="25"/>
      <c r="E914701" s="25"/>
      <c r="J914701" s="25"/>
      <c r="K914701" s="25"/>
      <c r="M914701" s="25"/>
    </row>
    <row r="914702" spans="1:13" ht="17.25" customHeight="1" x14ac:dyDescent="0.15">
      <c r="A914702" s="25"/>
      <c r="C914702" s="25"/>
      <c r="D914702" s="25"/>
      <c r="E914702" s="25"/>
      <c r="J914702" s="25"/>
      <c r="K914702" s="25"/>
      <c r="M914702" s="25"/>
    </row>
    <row r="914703" spans="1:13" ht="17.25" customHeight="1" x14ac:dyDescent="0.15">
      <c r="A914703" s="25"/>
      <c r="C914703" s="25"/>
      <c r="D914703" s="25"/>
      <c r="E914703" s="25"/>
      <c r="J914703" s="25"/>
      <c r="K914703" s="25"/>
      <c r="M914703" s="25"/>
    </row>
    <row r="914704" spans="1:13" ht="17.25" customHeight="1" x14ac:dyDescent="0.15">
      <c r="A914704" s="25"/>
      <c r="C914704" s="25"/>
      <c r="D914704" s="25"/>
      <c r="E914704" s="25"/>
      <c r="J914704" s="25"/>
      <c r="K914704" s="25"/>
      <c r="M914704" s="25"/>
    </row>
    <row r="914705" spans="1:13" ht="17.25" customHeight="1" x14ac:dyDescent="0.15">
      <c r="A914705" s="25"/>
      <c r="C914705" s="25"/>
      <c r="D914705" s="25"/>
      <c r="E914705" s="25"/>
      <c r="J914705" s="25"/>
      <c r="K914705" s="25"/>
      <c r="M914705" s="25"/>
    </row>
    <row r="914706" spans="1:13" ht="17.25" customHeight="1" x14ac:dyDescent="0.15">
      <c r="A914706" s="25"/>
      <c r="C914706" s="25"/>
      <c r="D914706" s="25"/>
      <c r="E914706" s="25"/>
      <c r="J914706" s="25"/>
      <c r="K914706" s="25"/>
      <c r="M914706" s="25"/>
    </row>
    <row r="914707" spans="1:13" ht="17.25" customHeight="1" x14ac:dyDescent="0.15">
      <c r="A914707" s="25"/>
      <c r="C914707" s="25"/>
      <c r="D914707" s="25"/>
      <c r="E914707" s="25"/>
      <c r="J914707" s="25"/>
      <c r="K914707" s="25"/>
      <c r="M914707" s="25"/>
    </row>
    <row r="914708" spans="1:13" ht="17.25" customHeight="1" x14ac:dyDescent="0.15">
      <c r="A914708" s="25"/>
      <c r="C914708" s="25"/>
      <c r="D914708" s="25"/>
      <c r="E914708" s="25"/>
      <c r="J914708" s="25"/>
      <c r="K914708" s="25"/>
      <c r="M914708" s="25"/>
    </row>
    <row r="914709" spans="1:13" ht="17.25" customHeight="1" x14ac:dyDescent="0.15">
      <c r="A914709" s="25"/>
      <c r="C914709" s="25"/>
      <c r="D914709" s="25"/>
      <c r="E914709" s="25"/>
      <c r="J914709" s="25"/>
      <c r="K914709" s="25"/>
      <c r="M914709" s="25"/>
    </row>
    <row r="914710" spans="1:13" ht="17.25" customHeight="1" x14ac:dyDescent="0.15">
      <c r="A914710" s="25"/>
      <c r="C914710" s="25"/>
      <c r="D914710" s="25"/>
      <c r="E914710" s="25"/>
      <c r="J914710" s="25"/>
      <c r="K914710" s="25"/>
      <c r="M914710" s="25"/>
    </row>
    <row r="914711" spans="1:13" ht="17.25" customHeight="1" x14ac:dyDescent="0.15">
      <c r="A914711" s="25"/>
      <c r="C914711" s="25"/>
      <c r="D914711" s="25"/>
      <c r="E914711" s="25"/>
      <c r="J914711" s="25"/>
      <c r="K914711" s="25"/>
      <c r="M914711" s="25"/>
    </row>
    <row r="914712" spans="1:13" ht="17.25" customHeight="1" x14ac:dyDescent="0.15">
      <c r="A914712" s="25"/>
      <c r="C914712" s="25"/>
      <c r="D914712" s="25"/>
      <c r="E914712" s="25"/>
      <c r="J914712" s="25"/>
      <c r="K914712" s="25"/>
      <c r="M914712" s="25"/>
    </row>
    <row r="914713" spans="1:13" ht="17.25" customHeight="1" x14ac:dyDescent="0.15">
      <c r="A914713" s="25"/>
      <c r="C914713" s="25"/>
      <c r="D914713" s="25"/>
      <c r="E914713" s="25"/>
      <c r="J914713" s="25"/>
      <c r="K914713" s="25"/>
      <c r="M914713" s="25"/>
    </row>
    <row r="914714" spans="1:13" ht="17.25" customHeight="1" x14ac:dyDescent="0.15">
      <c r="A914714" s="25"/>
      <c r="C914714" s="25"/>
      <c r="D914714" s="25"/>
      <c r="E914714" s="25"/>
      <c r="J914714" s="25"/>
      <c r="K914714" s="25"/>
      <c r="M914714" s="25"/>
    </row>
    <row r="914715" spans="1:13" ht="17.25" customHeight="1" x14ac:dyDescent="0.15">
      <c r="A914715" s="25"/>
      <c r="C914715" s="25"/>
      <c r="D914715" s="25"/>
      <c r="E914715" s="25"/>
      <c r="J914715" s="25"/>
      <c r="K914715" s="25"/>
      <c r="M914715" s="25"/>
    </row>
    <row r="914716" spans="1:13" ht="17.25" customHeight="1" x14ac:dyDescent="0.15">
      <c r="A914716" s="25"/>
      <c r="C914716" s="25"/>
      <c r="D914716" s="25"/>
      <c r="E914716" s="25"/>
      <c r="J914716" s="25"/>
      <c r="K914716" s="25"/>
      <c r="M914716" s="25"/>
    </row>
    <row r="914717" spans="1:13" ht="17.25" customHeight="1" x14ac:dyDescent="0.15">
      <c r="A914717" s="25"/>
      <c r="C914717" s="25"/>
      <c r="D914717" s="25"/>
      <c r="E914717" s="25"/>
      <c r="J914717" s="25"/>
      <c r="K914717" s="25"/>
      <c r="M914717" s="25"/>
    </row>
    <row r="914718" spans="1:13" ht="17.25" customHeight="1" x14ac:dyDescent="0.15">
      <c r="A914718" s="25"/>
      <c r="C914718" s="25"/>
      <c r="D914718" s="25"/>
      <c r="E914718" s="25"/>
      <c r="J914718" s="25"/>
      <c r="K914718" s="25"/>
      <c r="M914718" s="25"/>
    </row>
    <row r="914719" spans="1:13" ht="17.25" customHeight="1" x14ac:dyDescent="0.15">
      <c r="A914719" s="25"/>
      <c r="C914719" s="25"/>
      <c r="D914719" s="25"/>
      <c r="E914719" s="25"/>
      <c r="J914719" s="25"/>
      <c r="K914719" s="25"/>
      <c r="M914719" s="25"/>
    </row>
    <row r="914720" spans="1:13" ht="17.25" customHeight="1" x14ac:dyDescent="0.15">
      <c r="A914720" s="25"/>
      <c r="C914720" s="25"/>
      <c r="D914720" s="25"/>
      <c r="E914720" s="25"/>
      <c r="J914720" s="25"/>
      <c r="K914720" s="25"/>
      <c r="M914720" s="25"/>
    </row>
    <row r="914721" spans="1:13" ht="17.25" customHeight="1" x14ac:dyDescent="0.15">
      <c r="A914721" s="25"/>
      <c r="C914721" s="25"/>
      <c r="D914721" s="25"/>
      <c r="E914721" s="25"/>
      <c r="J914721" s="25"/>
      <c r="K914721" s="25"/>
      <c r="M914721" s="25"/>
    </row>
    <row r="914722" spans="1:13" ht="17.25" customHeight="1" x14ac:dyDescent="0.15">
      <c r="A914722" s="25"/>
      <c r="C914722" s="25"/>
      <c r="D914722" s="25"/>
      <c r="E914722" s="25"/>
      <c r="J914722" s="25"/>
      <c r="K914722" s="25"/>
      <c r="M914722" s="25"/>
    </row>
    <row r="914723" spans="1:13" ht="17.25" customHeight="1" x14ac:dyDescent="0.15">
      <c r="A914723" s="25"/>
      <c r="C914723" s="25"/>
      <c r="D914723" s="25"/>
      <c r="E914723" s="25"/>
      <c r="J914723" s="25"/>
      <c r="K914723" s="25"/>
      <c r="M914723" s="25"/>
    </row>
    <row r="914724" spans="1:13" ht="17.25" customHeight="1" x14ac:dyDescent="0.15">
      <c r="A914724" s="25"/>
      <c r="C914724" s="25"/>
      <c r="D914724" s="25"/>
      <c r="E914724" s="25"/>
      <c r="J914724" s="25"/>
      <c r="K914724" s="25"/>
      <c r="M914724" s="25"/>
    </row>
    <row r="914725" spans="1:13" ht="17.25" customHeight="1" x14ac:dyDescent="0.15">
      <c r="A914725" s="25"/>
      <c r="C914725" s="25"/>
      <c r="D914725" s="25"/>
      <c r="E914725" s="25"/>
      <c r="J914725" s="25"/>
      <c r="K914725" s="25"/>
      <c r="M914725" s="25"/>
    </row>
    <row r="914726" spans="1:13" ht="17.25" customHeight="1" x14ac:dyDescent="0.15">
      <c r="A914726" s="25"/>
      <c r="C914726" s="25"/>
      <c r="D914726" s="25"/>
      <c r="E914726" s="25"/>
      <c r="J914726" s="25"/>
      <c r="K914726" s="25"/>
      <c r="M914726" s="25"/>
    </row>
    <row r="914727" spans="1:13" ht="17.25" customHeight="1" x14ac:dyDescent="0.15">
      <c r="A914727" s="25"/>
      <c r="C914727" s="25"/>
      <c r="D914727" s="25"/>
      <c r="E914727" s="25"/>
      <c r="J914727" s="25"/>
      <c r="K914727" s="25"/>
      <c r="M914727" s="25"/>
    </row>
    <row r="914728" spans="1:13" ht="17.25" customHeight="1" x14ac:dyDescent="0.15">
      <c r="A914728" s="25"/>
      <c r="C914728" s="25"/>
      <c r="D914728" s="25"/>
      <c r="E914728" s="25"/>
      <c r="J914728" s="25"/>
      <c r="K914728" s="25"/>
      <c r="M914728" s="25"/>
    </row>
    <row r="914729" spans="1:13" ht="17.25" customHeight="1" x14ac:dyDescent="0.15">
      <c r="A914729" s="25"/>
      <c r="C914729" s="25"/>
      <c r="D914729" s="25"/>
      <c r="E914729" s="25"/>
      <c r="J914729" s="25"/>
      <c r="K914729" s="25"/>
      <c r="M914729" s="25"/>
    </row>
    <row r="914730" spans="1:13" ht="17.25" customHeight="1" x14ac:dyDescent="0.15">
      <c r="A914730" s="25"/>
      <c r="C914730" s="25"/>
      <c r="D914730" s="25"/>
      <c r="E914730" s="25"/>
      <c r="J914730" s="25"/>
      <c r="K914730" s="25"/>
      <c r="M914730" s="25"/>
    </row>
    <row r="914731" spans="1:13" ht="17.25" customHeight="1" x14ac:dyDescent="0.15">
      <c r="A914731" s="25"/>
      <c r="C914731" s="25"/>
      <c r="D914731" s="25"/>
      <c r="E914731" s="25"/>
      <c r="J914731" s="25"/>
      <c r="K914731" s="25"/>
      <c r="M914731" s="25"/>
    </row>
    <row r="914732" spans="1:13" ht="17.25" customHeight="1" x14ac:dyDescent="0.15">
      <c r="A914732" s="25"/>
      <c r="C914732" s="25"/>
      <c r="D914732" s="25"/>
      <c r="E914732" s="25"/>
      <c r="J914732" s="25"/>
      <c r="K914732" s="25"/>
      <c r="M914732" s="25"/>
    </row>
    <row r="914733" spans="1:13" ht="17.25" customHeight="1" x14ac:dyDescent="0.15">
      <c r="A914733" s="25"/>
      <c r="C914733" s="25"/>
      <c r="D914733" s="25"/>
      <c r="E914733" s="25"/>
      <c r="J914733" s="25"/>
      <c r="K914733" s="25"/>
      <c r="M914733" s="25"/>
    </row>
    <row r="914734" spans="1:13" ht="17.25" customHeight="1" x14ac:dyDescent="0.15">
      <c r="A914734" s="25"/>
      <c r="C914734" s="25"/>
      <c r="D914734" s="25"/>
      <c r="E914734" s="25"/>
      <c r="J914734" s="25"/>
      <c r="K914734" s="25"/>
      <c r="M914734" s="25"/>
    </row>
    <row r="914735" spans="1:13" ht="17.25" customHeight="1" x14ac:dyDescent="0.15">
      <c r="A914735" s="25"/>
      <c r="C914735" s="25"/>
      <c r="D914735" s="25"/>
      <c r="E914735" s="25"/>
      <c r="J914735" s="25"/>
      <c r="K914735" s="25"/>
      <c r="M914735" s="25"/>
    </row>
    <row r="914736" spans="1:13" ht="17.25" customHeight="1" x14ac:dyDescent="0.15">
      <c r="A914736" s="25"/>
      <c r="C914736" s="25"/>
      <c r="D914736" s="25"/>
      <c r="E914736" s="25"/>
      <c r="J914736" s="25"/>
      <c r="K914736" s="25"/>
      <c r="M914736" s="25"/>
    </row>
    <row r="914737" spans="1:13" ht="17.25" customHeight="1" x14ac:dyDescent="0.15">
      <c r="A914737" s="25"/>
      <c r="C914737" s="25"/>
      <c r="D914737" s="25"/>
      <c r="E914737" s="25"/>
      <c r="J914737" s="25"/>
      <c r="K914737" s="25"/>
      <c r="M914737" s="25"/>
    </row>
    <row r="914738" spans="1:13" ht="17.25" customHeight="1" x14ac:dyDescent="0.15">
      <c r="A914738" s="25"/>
      <c r="C914738" s="25"/>
      <c r="D914738" s="25"/>
      <c r="E914738" s="25"/>
      <c r="J914738" s="25"/>
      <c r="K914738" s="25"/>
      <c r="M914738" s="25"/>
    </row>
    <row r="914739" spans="1:13" ht="17.25" customHeight="1" x14ac:dyDescent="0.15">
      <c r="A914739" s="25"/>
      <c r="C914739" s="25"/>
      <c r="D914739" s="25"/>
      <c r="E914739" s="25"/>
      <c r="J914739" s="25"/>
      <c r="K914739" s="25"/>
      <c r="M914739" s="25"/>
    </row>
    <row r="914740" spans="1:13" ht="17.25" customHeight="1" x14ac:dyDescent="0.15">
      <c r="A914740" s="25"/>
      <c r="C914740" s="25"/>
      <c r="D914740" s="25"/>
      <c r="E914740" s="25"/>
      <c r="J914740" s="25"/>
      <c r="K914740" s="25"/>
      <c r="M914740" s="25"/>
    </row>
    <row r="914741" spans="1:13" ht="17.25" customHeight="1" x14ac:dyDescent="0.15">
      <c r="A914741" s="25"/>
      <c r="C914741" s="25"/>
      <c r="D914741" s="25"/>
      <c r="E914741" s="25"/>
      <c r="J914741" s="25"/>
      <c r="K914741" s="25"/>
      <c r="M914741" s="25"/>
    </row>
    <row r="914742" spans="1:13" ht="17.25" customHeight="1" x14ac:dyDescent="0.15">
      <c r="A914742" s="25"/>
      <c r="C914742" s="25"/>
      <c r="D914742" s="25"/>
      <c r="E914742" s="25"/>
      <c r="J914742" s="25"/>
      <c r="K914742" s="25"/>
      <c r="M914742" s="25"/>
    </row>
    <row r="914743" spans="1:13" ht="17.25" customHeight="1" x14ac:dyDescent="0.15">
      <c r="A914743" s="25"/>
      <c r="C914743" s="25"/>
      <c r="D914743" s="25"/>
      <c r="E914743" s="25"/>
      <c r="J914743" s="25"/>
      <c r="K914743" s="25"/>
      <c r="M914743" s="25"/>
    </row>
    <row r="914744" spans="1:13" ht="17.25" customHeight="1" x14ac:dyDescent="0.15">
      <c r="A914744" s="25"/>
      <c r="C914744" s="25"/>
      <c r="D914744" s="25"/>
      <c r="E914744" s="25"/>
      <c r="J914744" s="25"/>
      <c r="K914744" s="25"/>
      <c r="M914744" s="25"/>
    </row>
    <row r="914745" spans="1:13" ht="17.25" customHeight="1" x14ac:dyDescent="0.15">
      <c r="A914745" s="25"/>
      <c r="C914745" s="25"/>
      <c r="D914745" s="25"/>
      <c r="E914745" s="25"/>
      <c r="J914745" s="25"/>
      <c r="K914745" s="25"/>
      <c r="M914745" s="25"/>
    </row>
    <row r="914746" spans="1:13" ht="17.25" customHeight="1" x14ac:dyDescent="0.15">
      <c r="A914746" s="25"/>
      <c r="C914746" s="25"/>
      <c r="D914746" s="25"/>
      <c r="E914746" s="25"/>
      <c r="J914746" s="25"/>
      <c r="K914746" s="25"/>
      <c r="M914746" s="25"/>
    </row>
    <row r="914747" spans="1:13" ht="17.25" customHeight="1" x14ac:dyDescent="0.15">
      <c r="A914747" s="25"/>
      <c r="C914747" s="25"/>
      <c r="D914747" s="25"/>
      <c r="E914747" s="25"/>
      <c r="J914747" s="25"/>
      <c r="K914747" s="25"/>
      <c r="M914747" s="25"/>
    </row>
    <row r="914748" spans="1:13" ht="17.25" customHeight="1" x14ac:dyDescent="0.15">
      <c r="A914748" s="25"/>
      <c r="C914748" s="25"/>
      <c r="D914748" s="25"/>
      <c r="E914748" s="25"/>
      <c r="J914748" s="25"/>
      <c r="K914748" s="25"/>
      <c r="M914748" s="25"/>
    </row>
    <row r="914749" spans="1:13" ht="17.25" customHeight="1" x14ac:dyDescent="0.15">
      <c r="A914749" s="25"/>
      <c r="C914749" s="25"/>
      <c r="D914749" s="25"/>
      <c r="E914749" s="25"/>
      <c r="J914749" s="25"/>
      <c r="K914749" s="25"/>
      <c r="M914749" s="25"/>
    </row>
    <row r="914750" spans="1:13" ht="17.25" customHeight="1" x14ac:dyDescent="0.15">
      <c r="A914750" s="25"/>
      <c r="C914750" s="25"/>
      <c r="D914750" s="25"/>
      <c r="E914750" s="25"/>
      <c r="J914750" s="25"/>
      <c r="K914750" s="25"/>
      <c r="M914750" s="25"/>
    </row>
    <row r="914751" spans="1:13" ht="17.25" customHeight="1" x14ac:dyDescent="0.15">
      <c r="A914751" s="25"/>
      <c r="C914751" s="25"/>
      <c r="D914751" s="25"/>
      <c r="E914751" s="25"/>
      <c r="J914751" s="25"/>
      <c r="K914751" s="25"/>
      <c r="M914751" s="25"/>
    </row>
    <row r="914752" spans="1:13" ht="17.25" customHeight="1" x14ac:dyDescent="0.15">
      <c r="A914752" s="25"/>
      <c r="C914752" s="25"/>
      <c r="D914752" s="25"/>
      <c r="E914752" s="25"/>
      <c r="J914752" s="25"/>
      <c r="K914752" s="25"/>
      <c r="M914752" s="25"/>
    </row>
    <row r="914753" spans="1:13" ht="17.25" customHeight="1" x14ac:dyDescent="0.15">
      <c r="A914753" s="25"/>
      <c r="C914753" s="25"/>
      <c r="D914753" s="25"/>
      <c r="E914753" s="25"/>
      <c r="J914753" s="25"/>
      <c r="K914753" s="25"/>
      <c r="M914753" s="25"/>
    </row>
    <row r="914754" spans="1:13" ht="17.25" customHeight="1" x14ac:dyDescent="0.15">
      <c r="A914754" s="25"/>
      <c r="C914754" s="25"/>
      <c r="D914754" s="25"/>
      <c r="E914754" s="25"/>
      <c r="J914754" s="25"/>
      <c r="K914754" s="25"/>
      <c r="M914754" s="25"/>
    </row>
    <row r="914755" spans="1:13" ht="17.25" customHeight="1" x14ac:dyDescent="0.15">
      <c r="A914755" s="25"/>
      <c r="C914755" s="25"/>
      <c r="D914755" s="25"/>
      <c r="E914755" s="25"/>
      <c r="J914755" s="25"/>
      <c r="K914755" s="25"/>
      <c r="M914755" s="25"/>
    </row>
    <row r="914756" spans="1:13" ht="17.25" customHeight="1" x14ac:dyDescent="0.15">
      <c r="A914756" s="25"/>
      <c r="C914756" s="25"/>
      <c r="D914756" s="25"/>
      <c r="E914756" s="25"/>
      <c r="J914756" s="25"/>
      <c r="K914756" s="25"/>
      <c r="M914756" s="25"/>
    </row>
    <row r="914757" spans="1:13" ht="17.25" customHeight="1" x14ac:dyDescent="0.15">
      <c r="A914757" s="25"/>
      <c r="C914757" s="25"/>
      <c r="D914757" s="25"/>
      <c r="E914757" s="25"/>
      <c r="J914757" s="25"/>
      <c r="K914757" s="25"/>
      <c r="M914757" s="25"/>
    </row>
    <row r="914758" spans="1:13" ht="17.25" customHeight="1" x14ac:dyDescent="0.15">
      <c r="A914758" s="25"/>
      <c r="C914758" s="25"/>
      <c r="D914758" s="25"/>
      <c r="E914758" s="25"/>
      <c r="J914758" s="25"/>
      <c r="K914758" s="25"/>
      <c r="M914758" s="25"/>
    </row>
    <row r="914759" spans="1:13" ht="17.25" customHeight="1" x14ac:dyDescent="0.15">
      <c r="A914759" s="25"/>
      <c r="C914759" s="25"/>
      <c r="D914759" s="25"/>
      <c r="E914759" s="25"/>
      <c r="J914759" s="25"/>
      <c r="K914759" s="25"/>
      <c r="M914759" s="25"/>
    </row>
    <row r="914760" spans="1:13" ht="17.25" customHeight="1" x14ac:dyDescent="0.15">
      <c r="A914760" s="25"/>
      <c r="C914760" s="25"/>
      <c r="D914760" s="25"/>
      <c r="E914760" s="25"/>
      <c r="J914760" s="25"/>
      <c r="K914760" s="25"/>
      <c r="M914760" s="25"/>
    </row>
    <row r="914761" spans="1:13" ht="17.25" customHeight="1" x14ac:dyDescent="0.15">
      <c r="A914761" s="25"/>
      <c r="C914761" s="25"/>
      <c r="D914761" s="25"/>
      <c r="E914761" s="25"/>
      <c r="J914761" s="25"/>
      <c r="K914761" s="25"/>
      <c r="M914761" s="25"/>
    </row>
    <row r="914762" spans="1:13" ht="17.25" customHeight="1" x14ac:dyDescent="0.15">
      <c r="A914762" s="25"/>
      <c r="C914762" s="25"/>
      <c r="D914762" s="25"/>
      <c r="E914762" s="25"/>
      <c r="J914762" s="25"/>
      <c r="K914762" s="25"/>
      <c r="M914762" s="25"/>
    </row>
    <row r="914763" spans="1:13" ht="17.25" customHeight="1" x14ac:dyDescent="0.15">
      <c r="A914763" s="25"/>
      <c r="C914763" s="25"/>
      <c r="D914763" s="25"/>
      <c r="E914763" s="25"/>
      <c r="J914763" s="25"/>
      <c r="K914763" s="25"/>
      <c r="M914763" s="25"/>
    </row>
    <row r="914764" spans="1:13" ht="17.25" customHeight="1" x14ac:dyDescent="0.15">
      <c r="A914764" s="25"/>
      <c r="C914764" s="25"/>
      <c r="D914764" s="25"/>
      <c r="E914764" s="25"/>
      <c r="J914764" s="25"/>
      <c r="K914764" s="25"/>
      <c r="M914764" s="25"/>
    </row>
    <row r="914765" spans="1:13" ht="17.25" customHeight="1" x14ac:dyDescent="0.15">
      <c r="A914765" s="25"/>
      <c r="C914765" s="25"/>
      <c r="D914765" s="25"/>
      <c r="E914765" s="25"/>
      <c r="J914765" s="25"/>
      <c r="K914765" s="25"/>
      <c r="M914765" s="25"/>
    </row>
    <row r="914766" spans="1:13" ht="17.25" customHeight="1" x14ac:dyDescent="0.15">
      <c r="A914766" s="25"/>
      <c r="C914766" s="25"/>
      <c r="D914766" s="25"/>
      <c r="E914766" s="25"/>
      <c r="J914766" s="25"/>
      <c r="K914766" s="25"/>
      <c r="M914766" s="25"/>
    </row>
    <row r="914767" spans="1:13" ht="17.25" customHeight="1" x14ac:dyDescent="0.15">
      <c r="A914767" s="25"/>
      <c r="C914767" s="25"/>
      <c r="D914767" s="25"/>
      <c r="E914767" s="25"/>
      <c r="J914767" s="25"/>
      <c r="K914767" s="25"/>
      <c r="M914767" s="25"/>
    </row>
    <row r="914768" spans="1:13" ht="17.25" customHeight="1" x14ac:dyDescent="0.15">
      <c r="A914768" s="25"/>
      <c r="C914768" s="25"/>
      <c r="D914768" s="25"/>
      <c r="E914768" s="25"/>
      <c r="J914768" s="25"/>
      <c r="K914768" s="25"/>
      <c r="M914768" s="25"/>
    </row>
    <row r="914769" spans="1:13" ht="17.25" customHeight="1" x14ac:dyDescent="0.15">
      <c r="A914769" s="25"/>
      <c r="C914769" s="25"/>
      <c r="D914769" s="25"/>
      <c r="E914769" s="25"/>
      <c r="J914769" s="25"/>
      <c r="K914769" s="25"/>
      <c r="M914769" s="25"/>
    </row>
    <row r="914770" spans="1:13" ht="17.25" customHeight="1" x14ac:dyDescent="0.15">
      <c r="A914770" s="25"/>
      <c r="C914770" s="25"/>
      <c r="D914770" s="25"/>
      <c r="E914770" s="25"/>
      <c r="J914770" s="25"/>
      <c r="K914770" s="25"/>
      <c r="M914770" s="25"/>
    </row>
    <row r="914771" spans="1:13" ht="17.25" customHeight="1" x14ac:dyDescent="0.15">
      <c r="A914771" s="25"/>
      <c r="C914771" s="25"/>
      <c r="D914771" s="25"/>
      <c r="E914771" s="25"/>
      <c r="J914771" s="25"/>
      <c r="K914771" s="25"/>
      <c r="M914771" s="25"/>
    </row>
    <row r="914772" spans="1:13" ht="17.25" customHeight="1" x14ac:dyDescent="0.15">
      <c r="A914772" s="25"/>
      <c r="C914772" s="25"/>
      <c r="D914772" s="25"/>
      <c r="E914772" s="25"/>
      <c r="J914772" s="25"/>
      <c r="K914772" s="25"/>
      <c r="M914772" s="25"/>
    </row>
    <row r="914773" spans="1:13" ht="17.25" customHeight="1" x14ac:dyDescent="0.15">
      <c r="A914773" s="25"/>
      <c r="C914773" s="25"/>
      <c r="D914773" s="25"/>
      <c r="E914773" s="25"/>
      <c r="J914773" s="25"/>
      <c r="K914773" s="25"/>
      <c r="M914773" s="25"/>
    </row>
    <row r="914774" spans="1:13" ht="17.25" customHeight="1" x14ac:dyDescent="0.15">
      <c r="A914774" s="25"/>
      <c r="C914774" s="25"/>
      <c r="D914774" s="25"/>
      <c r="E914774" s="25"/>
      <c r="J914774" s="25"/>
      <c r="K914774" s="25"/>
      <c r="M914774" s="25"/>
    </row>
    <row r="914775" spans="1:13" ht="17.25" customHeight="1" x14ac:dyDescent="0.15">
      <c r="A914775" s="25"/>
      <c r="C914775" s="25"/>
      <c r="D914775" s="25"/>
      <c r="E914775" s="25"/>
      <c r="J914775" s="25"/>
      <c r="K914775" s="25"/>
      <c r="M914775" s="25"/>
    </row>
    <row r="914776" spans="1:13" ht="17.25" customHeight="1" x14ac:dyDescent="0.15">
      <c r="A914776" s="25"/>
      <c r="C914776" s="25"/>
      <c r="D914776" s="25"/>
      <c r="E914776" s="25"/>
      <c r="J914776" s="25"/>
      <c r="K914776" s="25"/>
      <c r="M914776" s="25"/>
    </row>
    <row r="914777" spans="1:13" ht="17.25" customHeight="1" x14ac:dyDescent="0.15">
      <c r="A914777" s="25"/>
      <c r="C914777" s="25"/>
      <c r="D914777" s="25"/>
      <c r="E914777" s="25"/>
      <c r="J914777" s="25"/>
      <c r="K914777" s="25"/>
      <c r="M914777" s="25"/>
    </row>
    <row r="914778" spans="1:13" ht="17.25" customHeight="1" x14ac:dyDescent="0.15">
      <c r="A914778" s="25"/>
      <c r="C914778" s="25"/>
      <c r="D914778" s="25"/>
      <c r="E914778" s="25"/>
      <c r="J914778" s="25"/>
      <c r="K914778" s="25"/>
      <c r="M914778" s="25"/>
    </row>
    <row r="914779" spans="1:13" ht="17.25" customHeight="1" x14ac:dyDescent="0.15">
      <c r="A914779" s="25"/>
      <c r="C914779" s="25"/>
      <c r="D914779" s="25"/>
      <c r="E914779" s="25"/>
      <c r="J914779" s="25"/>
      <c r="K914779" s="25"/>
      <c r="M914779" s="25"/>
    </row>
    <row r="914780" spans="1:13" ht="17.25" customHeight="1" x14ac:dyDescent="0.15">
      <c r="A914780" s="25"/>
      <c r="C914780" s="25"/>
      <c r="D914780" s="25"/>
      <c r="E914780" s="25"/>
      <c r="J914780" s="25"/>
      <c r="K914780" s="25"/>
      <c r="M914780" s="25"/>
    </row>
    <row r="914781" spans="1:13" ht="17.25" customHeight="1" x14ac:dyDescent="0.15">
      <c r="A914781" s="25"/>
      <c r="C914781" s="25"/>
      <c r="D914781" s="25"/>
      <c r="E914781" s="25"/>
      <c r="J914781" s="25"/>
      <c r="K914781" s="25"/>
      <c r="M914781" s="25"/>
    </row>
    <row r="914782" spans="1:13" ht="17.25" customHeight="1" x14ac:dyDescent="0.15">
      <c r="A914782" s="25"/>
      <c r="C914782" s="25"/>
      <c r="D914782" s="25"/>
      <c r="E914782" s="25"/>
      <c r="J914782" s="25"/>
      <c r="K914782" s="25"/>
      <c r="M914782" s="25"/>
    </row>
    <row r="914783" spans="1:13" ht="17.25" customHeight="1" x14ac:dyDescent="0.15">
      <c r="A914783" s="25"/>
      <c r="C914783" s="25"/>
      <c r="D914783" s="25"/>
      <c r="E914783" s="25"/>
      <c r="J914783" s="25"/>
      <c r="K914783" s="25"/>
      <c r="M914783" s="25"/>
    </row>
    <row r="914784" spans="1:13" ht="17.25" customHeight="1" x14ac:dyDescent="0.15">
      <c r="A914784" s="25"/>
      <c r="C914784" s="25"/>
      <c r="D914784" s="25"/>
      <c r="E914784" s="25"/>
      <c r="J914784" s="25"/>
      <c r="K914784" s="25"/>
      <c r="M914784" s="25"/>
    </row>
    <row r="914785" spans="1:13" ht="17.25" customHeight="1" x14ac:dyDescent="0.15">
      <c r="A914785" s="25"/>
      <c r="C914785" s="25"/>
      <c r="D914785" s="25"/>
      <c r="E914785" s="25"/>
      <c r="J914785" s="25"/>
      <c r="K914785" s="25"/>
      <c r="M914785" s="25"/>
    </row>
    <row r="914786" spans="1:13" ht="17.25" customHeight="1" x14ac:dyDescent="0.15">
      <c r="A914786" s="25"/>
      <c r="C914786" s="25"/>
      <c r="D914786" s="25"/>
      <c r="E914786" s="25"/>
      <c r="J914786" s="25"/>
      <c r="K914786" s="25"/>
      <c r="M914786" s="25"/>
    </row>
    <row r="914787" spans="1:13" ht="17.25" customHeight="1" x14ac:dyDescent="0.15">
      <c r="A914787" s="25"/>
      <c r="C914787" s="25"/>
      <c r="D914787" s="25"/>
      <c r="E914787" s="25"/>
      <c r="J914787" s="25"/>
      <c r="K914787" s="25"/>
      <c r="M914787" s="25"/>
    </row>
    <row r="914788" spans="1:13" ht="17.25" customHeight="1" x14ac:dyDescent="0.15">
      <c r="A914788" s="25"/>
      <c r="C914788" s="25"/>
      <c r="D914788" s="25"/>
      <c r="E914788" s="25"/>
      <c r="J914788" s="25"/>
      <c r="K914788" s="25"/>
      <c r="M914788" s="25"/>
    </row>
    <row r="914789" spans="1:13" ht="17.25" customHeight="1" x14ac:dyDescent="0.15">
      <c r="A914789" s="25"/>
      <c r="C914789" s="25"/>
      <c r="D914789" s="25"/>
      <c r="E914789" s="25"/>
      <c r="J914789" s="25"/>
      <c r="K914789" s="25"/>
      <c r="M914789" s="25"/>
    </row>
    <row r="914790" spans="1:13" ht="17.25" customHeight="1" x14ac:dyDescent="0.15">
      <c r="A914790" s="25"/>
      <c r="C914790" s="25"/>
      <c r="D914790" s="25"/>
      <c r="E914790" s="25"/>
      <c r="J914790" s="25"/>
      <c r="K914790" s="25"/>
      <c r="M914790" s="25"/>
    </row>
    <row r="914791" spans="1:13" ht="17.25" customHeight="1" x14ac:dyDescent="0.15">
      <c r="A914791" s="25"/>
      <c r="C914791" s="25"/>
      <c r="D914791" s="25"/>
      <c r="E914791" s="25"/>
      <c r="J914791" s="25"/>
      <c r="K914791" s="25"/>
      <c r="M914791" s="25"/>
    </row>
    <row r="914792" spans="1:13" ht="17.25" customHeight="1" x14ac:dyDescent="0.15">
      <c r="A914792" s="25"/>
      <c r="C914792" s="25"/>
      <c r="D914792" s="25"/>
      <c r="E914792" s="25"/>
      <c r="J914792" s="25"/>
      <c r="K914792" s="25"/>
      <c r="M914792" s="25"/>
    </row>
    <row r="914793" spans="1:13" ht="17.25" customHeight="1" x14ac:dyDescent="0.15">
      <c r="A914793" s="25"/>
      <c r="C914793" s="25"/>
      <c r="D914793" s="25"/>
      <c r="E914793" s="25"/>
      <c r="J914793" s="25"/>
      <c r="K914793" s="25"/>
      <c r="M914793" s="25"/>
    </row>
    <row r="914794" spans="1:13" ht="17.25" customHeight="1" x14ac:dyDescent="0.15">
      <c r="A914794" s="25"/>
      <c r="C914794" s="25"/>
      <c r="D914794" s="25"/>
      <c r="E914794" s="25"/>
      <c r="J914794" s="25"/>
      <c r="K914794" s="25"/>
      <c r="M914794" s="25"/>
    </row>
    <row r="914795" spans="1:13" ht="17.25" customHeight="1" x14ac:dyDescent="0.15">
      <c r="A914795" s="25"/>
      <c r="C914795" s="25"/>
      <c r="D914795" s="25"/>
      <c r="E914795" s="25"/>
      <c r="J914795" s="25"/>
      <c r="K914795" s="25"/>
      <c r="M914795" s="25"/>
    </row>
    <row r="914796" spans="1:13" ht="17.25" customHeight="1" x14ac:dyDescent="0.15">
      <c r="A914796" s="25"/>
      <c r="C914796" s="25"/>
      <c r="D914796" s="25"/>
      <c r="E914796" s="25"/>
      <c r="J914796" s="25"/>
      <c r="K914796" s="25"/>
      <c r="M914796" s="25"/>
    </row>
    <row r="914797" spans="1:13" ht="17.25" customHeight="1" x14ac:dyDescent="0.15">
      <c r="A914797" s="25"/>
      <c r="C914797" s="25"/>
      <c r="D914797" s="25"/>
      <c r="E914797" s="25"/>
      <c r="J914797" s="25"/>
      <c r="K914797" s="25"/>
      <c r="M914797" s="25"/>
    </row>
    <row r="914798" spans="1:13" ht="17.25" customHeight="1" x14ac:dyDescent="0.15">
      <c r="A914798" s="25"/>
      <c r="C914798" s="25"/>
      <c r="D914798" s="25"/>
      <c r="E914798" s="25"/>
      <c r="J914798" s="25"/>
      <c r="K914798" s="25"/>
      <c r="M914798" s="25"/>
    </row>
    <row r="914799" spans="1:13" ht="17.25" customHeight="1" x14ac:dyDescent="0.15">
      <c r="A914799" s="25"/>
      <c r="C914799" s="25"/>
      <c r="D914799" s="25"/>
      <c r="E914799" s="25"/>
      <c r="J914799" s="25"/>
      <c r="K914799" s="25"/>
      <c r="M914799" s="25"/>
    </row>
    <row r="914800" spans="1:13" ht="17.25" customHeight="1" x14ac:dyDescent="0.15">
      <c r="A914800" s="25"/>
      <c r="C914800" s="25"/>
      <c r="D914800" s="25"/>
      <c r="E914800" s="25"/>
      <c r="J914800" s="25"/>
      <c r="K914800" s="25"/>
      <c r="M914800" s="25"/>
    </row>
    <row r="914801" spans="1:13" ht="17.25" customHeight="1" x14ac:dyDescent="0.15">
      <c r="A914801" s="25"/>
      <c r="C914801" s="25"/>
      <c r="D914801" s="25"/>
      <c r="E914801" s="25"/>
      <c r="J914801" s="25"/>
      <c r="K914801" s="25"/>
      <c r="M914801" s="25"/>
    </row>
    <row r="914802" spans="1:13" ht="17.25" customHeight="1" x14ac:dyDescent="0.15">
      <c r="A914802" s="25"/>
      <c r="C914802" s="25"/>
      <c r="D914802" s="25"/>
      <c r="E914802" s="25"/>
      <c r="J914802" s="25"/>
      <c r="K914802" s="25"/>
      <c r="M914802" s="25"/>
    </row>
    <row r="914803" spans="1:13" ht="17.25" customHeight="1" x14ac:dyDescent="0.15">
      <c r="A914803" s="25"/>
      <c r="C914803" s="25"/>
      <c r="D914803" s="25"/>
      <c r="E914803" s="25"/>
      <c r="J914803" s="25"/>
      <c r="K914803" s="25"/>
      <c r="M914803" s="25"/>
    </row>
    <row r="914804" spans="1:13" ht="17.25" customHeight="1" x14ac:dyDescent="0.15">
      <c r="A914804" s="25"/>
      <c r="C914804" s="25"/>
      <c r="D914804" s="25"/>
      <c r="E914804" s="25"/>
      <c r="J914804" s="25"/>
      <c r="K914804" s="25"/>
      <c r="M914804" s="25"/>
    </row>
    <row r="914805" spans="1:13" ht="17.25" customHeight="1" x14ac:dyDescent="0.15">
      <c r="A914805" s="25"/>
      <c r="C914805" s="25"/>
      <c r="D914805" s="25"/>
      <c r="E914805" s="25"/>
      <c r="J914805" s="25"/>
      <c r="K914805" s="25"/>
      <c r="M914805" s="25"/>
    </row>
    <row r="914806" spans="1:13" ht="17.25" customHeight="1" x14ac:dyDescent="0.15">
      <c r="A914806" s="25"/>
      <c r="C914806" s="25"/>
      <c r="D914806" s="25"/>
      <c r="E914806" s="25"/>
      <c r="J914806" s="25"/>
      <c r="K914806" s="25"/>
      <c r="M914806" s="25"/>
    </row>
    <row r="914807" spans="1:13" ht="17.25" customHeight="1" x14ac:dyDescent="0.15">
      <c r="A914807" s="25"/>
      <c r="C914807" s="25"/>
      <c r="D914807" s="25"/>
      <c r="E914807" s="25"/>
      <c r="J914807" s="25"/>
      <c r="K914807" s="25"/>
      <c r="M914807" s="25"/>
    </row>
    <row r="914808" spans="1:13" ht="17.25" customHeight="1" x14ac:dyDescent="0.15">
      <c r="A914808" s="25"/>
      <c r="C914808" s="25"/>
      <c r="D914808" s="25"/>
      <c r="E914808" s="25"/>
      <c r="J914808" s="25"/>
      <c r="K914808" s="25"/>
      <c r="M914808" s="25"/>
    </row>
    <row r="914809" spans="1:13" ht="17.25" customHeight="1" x14ac:dyDescent="0.15">
      <c r="A914809" s="25"/>
      <c r="C914809" s="25"/>
      <c r="D914809" s="25"/>
      <c r="E914809" s="25"/>
      <c r="J914809" s="25"/>
      <c r="K914809" s="25"/>
      <c r="M914809" s="25"/>
    </row>
    <row r="914810" spans="1:13" ht="17.25" customHeight="1" x14ac:dyDescent="0.15">
      <c r="A914810" s="25"/>
      <c r="C914810" s="25"/>
      <c r="D914810" s="25"/>
      <c r="E914810" s="25"/>
      <c r="J914810" s="25"/>
      <c r="K914810" s="25"/>
      <c r="M914810" s="25"/>
    </row>
    <row r="914811" spans="1:13" ht="17.25" customHeight="1" x14ac:dyDescent="0.15">
      <c r="A914811" s="25"/>
      <c r="C914811" s="25"/>
      <c r="D914811" s="25"/>
      <c r="E914811" s="25"/>
      <c r="J914811" s="25"/>
      <c r="K914811" s="25"/>
      <c r="M914811" s="25"/>
    </row>
    <row r="914812" spans="1:13" ht="17.25" customHeight="1" x14ac:dyDescent="0.15">
      <c r="A914812" s="25"/>
      <c r="C914812" s="25"/>
      <c r="D914812" s="25"/>
      <c r="E914812" s="25"/>
      <c r="J914812" s="25"/>
      <c r="K914812" s="25"/>
      <c r="M914812" s="25"/>
    </row>
    <row r="914813" spans="1:13" ht="17.25" customHeight="1" x14ac:dyDescent="0.15">
      <c r="A914813" s="25"/>
      <c r="C914813" s="25"/>
      <c r="D914813" s="25"/>
      <c r="E914813" s="25"/>
      <c r="J914813" s="25"/>
      <c r="K914813" s="25"/>
      <c r="M914813" s="25"/>
    </row>
    <row r="914814" spans="1:13" ht="17.25" customHeight="1" x14ac:dyDescent="0.15">
      <c r="A914814" s="25"/>
      <c r="C914814" s="25"/>
      <c r="D914814" s="25"/>
      <c r="E914814" s="25"/>
      <c r="J914814" s="25"/>
      <c r="K914814" s="25"/>
      <c r="M914814" s="25"/>
    </row>
    <row r="914815" spans="1:13" ht="17.25" customHeight="1" x14ac:dyDescent="0.15">
      <c r="A914815" s="25"/>
      <c r="C914815" s="25"/>
      <c r="D914815" s="25"/>
      <c r="E914815" s="25"/>
      <c r="J914815" s="25"/>
      <c r="K914815" s="25"/>
      <c r="M914815" s="25"/>
    </row>
    <row r="914816" spans="1:13" ht="17.25" customHeight="1" x14ac:dyDescent="0.15">
      <c r="A914816" s="25"/>
      <c r="C914816" s="25"/>
      <c r="D914816" s="25"/>
      <c r="E914816" s="25"/>
      <c r="J914816" s="25"/>
      <c r="K914816" s="25"/>
      <c r="M914816" s="25"/>
    </row>
    <row r="914817" spans="1:13" ht="17.25" customHeight="1" x14ac:dyDescent="0.15">
      <c r="A914817" s="25"/>
      <c r="C914817" s="25"/>
      <c r="D914817" s="25"/>
      <c r="E914817" s="25"/>
      <c r="J914817" s="25"/>
      <c r="K914817" s="25"/>
      <c r="M914817" s="25"/>
    </row>
    <row r="914818" spans="1:13" ht="17.25" customHeight="1" x14ac:dyDescent="0.15">
      <c r="A914818" s="25"/>
      <c r="C914818" s="25"/>
      <c r="D914818" s="25"/>
      <c r="E914818" s="25"/>
      <c r="J914818" s="25"/>
      <c r="K914818" s="25"/>
      <c r="M914818" s="25"/>
    </row>
    <row r="914819" spans="1:13" ht="17.25" customHeight="1" x14ac:dyDescent="0.15">
      <c r="A914819" s="25"/>
      <c r="C914819" s="25"/>
      <c r="D914819" s="25"/>
      <c r="E914819" s="25"/>
      <c r="J914819" s="25"/>
      <c r="K914819" s="25"/>
      <c r="M914819" s="25"/>
    </row>
    <row r="914820" spans="1:13" ht="17.25" customHeight="1" x14ac:dyDescent="0.15">
      <c r="A914820" s="25"/>
      <c r="C914820" s="25"/>
      <c r="D914820" s="25"/>
      <c r="E914820" s="25"/>
      <c r="J914820" s="25"/>
      <c r="K914820" s="25"/>
      <c r="M914820" s="25"/>
    </row>
    <row r="914821" spans="1:13" ht="17.25" customHeight="1" x14ac:dyDescent="0.15">
      <c r="A914821" s="25"/>
      <c r="C914821" s="25"/>
      <c r="D914821" s="25"/>
      <c r="E914821" s="25"/>
      <c r="J914821" s="25"/>
      <c r="K914821" s="25"/>
      <c r="M914821" s="25"/>
    </row>
    <row r="914822" spans="1:13" ht="17.25" customHeight="1" x14ac:dyDescent="0.15">
      <c r="A914822" s="25"/>
      <c r="C914822" s="25"/>
      <c r="D914822" s="25"/>
      <c r="E914822" s="25"/>
      <c r="J914822" s="25"/>
      <c r="K914822" s="25"/>
      <c r="M914822" s="25"/>
    </row>
    <row r="914823" spans="1:13" ht="17.25" customHeight="1" x14ac:dyDescent="0.15">
      <c r="A914823" s="25"/>
      <c r="C914823" s="25"/>
      <c r="D914823" s="25"/>
      <c r="E914823" s="25"/>
      <c r="J914823" s="25"/>
      <c r="K914823" s="25"/>
      <c r="M914823" s="25"/>
    </row>
    <row r="914824" spans="1:13" ht="17.25" customHeight="1" x14ac:dyDescent="0.15">
      <c r="A914824" s="25"/>
      <c r="C914824" s="25"/>
      <c r="D914824" s="25"/>
      <c r="E914824" s="25"/>
      <c r="J914824" s="25"/>
      <c r="K914824" s="25"/>
      <c r="M914824" s="25"/>
    </row>
    <row r="914825" spans="1:13" ht="17.25" customHeight="1" x14ac:dyDescent="0.15">
      <c r="A914825" s="25"/>
      <c r="C914825" s="25"/>
      <c r="D914825" s="25"/>
      <c r="E914825" s="25"/>
      <c r="J914825" s="25"/>
      <c r="K914825" s="25"/>
      <c r="M914825" s="25"/>
    </row>
    <row r="914826" spans="1:13" ht="17.25" customHeight="1" x14ac:dyDescent="0.15">
      <c r="A914826" s="25"/>
      <c r="C914826" s="25"/>
      <c r="D914826" s="25"/>
      <c r="E914826" s="25"/>
      <c r="J914826" s="25"/>
      <c r="K914826" s="25"/>
      <c r="M914826" s="25"/>
    </row>
    <row r="914827" spans="1:13" ht="17.25" customHeight="1" x14ac:dyDescent="0.15">
      <c r="A914827" s="25"/>
      <c r="C914827" s="25"/>
      <c r="D914827" s="25"/>
      <c r="E914827" s="25"/>
      <c r="J914827" s="25"/>
      <c r="K914827" s="25"/>
      <c r="M914827" s="25"/>
    </row>
    <row r="914828" spans="1:13" ht="17.25" customHeight="1" x14ac:dyDescent="0.15">
      <c r="A914828" s="25"/>
      <c r="C914828" s="25"/>
      <c r="D914828" s="25"/>
      <c r="E914828" s="25"/>
      <c r="J914828" s="25"/>
      <c r="K914828" s="25"/>
      <c r="M914828" s="25"/>
    </row>
    <row r="914829" spans="1:13" ht="17.25" customHeight="1" x14ac:dyDescent="0.15">
      <c r="A914829" s="25"/>
      <c r="C914829" s="25"/>
      <c r="D914829" s="25"/>
      <c r="E914829" s="25"/>
      <c r="J914829" s="25"/>
      <c r="K914829" s="25"/>
      <c r="M914829" s="25"/>
    </row>
    <row r="914830" spans="1:13" ht="17.25" customHeight="1" x14ac:dyDescent="0.15">
      <c r="A914830" s="25"/>
      <c r="C914830" s="25"/>
      <c r="D914830" s="25"/>
      <c r="E914830" s="25"/>
      <c r="J914830" s="25"/>
      <c r="K914830" s="25"/>
      <c r="M914830" s="25"/>
    </row>
    <row r="914831" spans="1:13" ht="17.25" customHeight="1" x14ac:dyDescent="0.15">
      <c r="A914831" s="25"/>
      <c r="C914831" s="25"/>
      <c r="D914831" s="25"/>
      <c r="E914831" s="25"/>
      <c r="J914831" s="25"/>
      <c r="K914831" s="25"/>
      <c r="M914831" s="25"/>
    </row>
    <row r="914832" spans="1:13" ht="17.25" customHeight="1" x14ac:dyDescent="0.15">
      <c r="A914832" s="25"/>
      <c r="C914832" s="25"/>
      <c r="D914832" s="25"/>
      <c r="E914832" s="25"/>
      <c r="J914832" s="25"/>
      <c r="K914832" s="25"/>
      <c r="M914832" s="25"/>
    </row>
    <row r="914833" spans="1:13" ht="17.25" customHeight="1" x14ac:dyDescent="0.15">
      <c r="A914833" s="25"/>
      <c r="C914833" s="25"/>
      <c r="D914833" s="25"/>
      <c r="E914833" s="25"/>
      <c r="J914833" s="25"/>
      <c r="K914833" s="25"/>
      <c r="M914833" s="25"/>
    </row>
    <row r="914834" spans="1:13" ht="17.25" customHeight="1" x14ac:dyDescent="0.15">
      <c r="A914834" s="25"/>
      <c r="C914834" s="25"/>
      <c r="D914834" s="25"/>
      <c r="E914834" s="25"/>
      <c r="J914834" s="25"/>
      <c r="K914834" s="25"/>
      <c r="M914834" s="25"/>
    </row>
    <row r="914835" spans="1:13" ht="17.25" customHeight="1" x14ac:dyDescent="0.15">
      <c r="A914835" s="25"/>
      <c r="C914835" s="25"/>
      <c r="D914835" s="25"/>
      <c r="E914835" s="25"/>
      <c r="J914835" s="25"/>
      <c r="K914835" s="25"/>
      <c r="M914835" s="25"/>
    </row>
    <row r="914836" spans="1:13" ht="17.25" customHeight="1" x14ac:dyDescent="0.15">
      <c r="A914836" s="25"/>
      <c r="C914836" s="25"/>
      <c r="D914836" s="25"/>
      <c r="E914836" s="25"/>
      <c r="J914836" s="25"/>
      <c r="K914836" s="25"/>
      <c r="M914836" s="25"/>
    </row>
    <row r="914837" spans="1:13" ht="17.25" customHeight="1" x14ac:dyDescent="0.15">
      <c r="A914837" s="25"/>
      <c r="C914837" s="25"/>
      <c r="D914837" s="25"/>
      <c r="E914837" s="25"/>
      <c r="J914837" s="25"/>
      <c r="K914837" s="25"/>
      <c r="M914837" s="25"/>
    </row>
    <row r="914838" spans="1:13" ht="17.25" customHeight="1" x14ac:dyDescent="0.15">
      <c r="A914838" s="25"/>
      <c r="C914838" s="25"/>
      <c r="D914838" s="25"/>
      <c r="E914838" s="25"/>
      <c r="J914838" s="25"/>
      <c r="K914838" s="25"/>
      <c r="M914838" s="25"/>
    </row>
    <row r="914839" spans="1:13" ht="17.25" customHeight="1" x14ac:dyDescent="0.15">
      <c r="A914839" s="25"/>
      <c r="C914839" s="25"/>
      <c r="D914839" s="25"/>
      <c r="E914839" s="25"/>
      <c r="J914839" s="25"/>
      <c r="K914839" s="25"/>
      <c r="M914839" s="25"/>
    </row>
    <row r="914840" spans="1:13" ht="17.25" customHeight="1" x14ac:dyDescent="0.15">
      <c r="A914840" s="25"/>
      <c r="C914840" s="25"/>
      <c r="D914840" s="25"/>
      <c r="E914840" s="25"/>
      <c r="J914840" s="25"/>
      <c r="K914840" s="25"/>
      <c r="M914840" s="25"/>
    </row>
    <row r="914841" spans="1:13" ht="17.25" customHeight="1" x14ac:dyDescent="0.15">
      <c r="A914841" s="25"/>
      <c r="C914841" s="25"/>
      <c r="D914841" s="25"/>
      <c r="E914841" s="25"/>
      <c r="J914841" s="25"/>
      <c r="K914841" s="25"/>
      <c r="M914841" s="25"/>
    </row>
    <row r="914842" spans="1:13" ht="17.25" customHeight="1" x14ac:dyDescent="0.15">
      <c r="A914842" s="25"/>
      <c r="C914842" s="25"/>
      <c r="D914842" s="25"/>
      <c r="E914842" s="25"/>
      <c r="J914842" s="25"/>
      <c r="K914842" s="25"/>
      <c r="M914842" s="25"/>
    </row>
    <row r="914843" spans="1:13" ht="17.25" customHeight="1" x14ac:dyDescent="0.15">
      <c r="A914843" s="25"/>
      <c r="C914843" s="25"/>
      <c r="D914843" s="25"/>
      <c r="E914843" s="25"/>
      <c r="J914843" s="25"/>
      <c r="K914843" s="25"/>
      <c r="M914843" s="25"/>
    </row>
    <row r="914844" spans="1:13" ht="17.25" customHeight="1" x14ac:dyDescent="0.15">
      <c r="A914844" s="25"/>
      <c r="C914844" s="25"/>
      <c r="D914844" s="25"/>
      <c r="E914844" s="25"/>
      <c r="J914844" s="25"/>
      <c r="K914844" s="25"/>
      <c r="M914844" s="25"/>
    </row>
    <row r="914845" spans="1:13" ht="17.25" customHeight="1" x14ac:dyDescent="0.15">
      <c r="A914845" s="25"/>
      <c r="C914845" s="25"/>
      <c r="D914845" s="25"/>
      <c r="E914845" s="25"/>
      <c r="J914845" s="25"/>
      <c r="K914845" s="25"/>
      <c r="M914845" s="25"/>
    </row>
    <row r="914846" spans="1:13" ht="17.25" customHeight="1" x14ac:dyDescent="0.15">
      <c r="A914846" s="25"/>
      <c r="C914846" s="25"/>
      <c r="D914846" s="25"/>
      <c r="E914846" s="25"/>
      <c r="J914846" s="25"/>
      <c r="K914846" s="25"/>
      <c r="M914846" s="25"/>
    </row>
    <row r="914847" spans="1:13" ht="17.25" customHeight="1" x14ac:dyDescent="0.15">
      <c r="A914847" s="25"/>
      <c r="C914847" s="25"/>
      <c r="D914847" s="25"/>
      <c r="E914847" s="25"/>
      <c r="J914847" s="25"/>
      <c r="K914847" s="25"/>
      <c r="M914847" s="25"/>
    </row>
    <row r="914848" spans="1:13" ht="17.25" customHeight="1" x14ac:dyDescent="0.15">
      <c r="A914848" s="25"/>
      <c r="C914848" s="25"/>
      <c r="D914848" s="25"/>
      <c r="E914848" s="25"/>
      <c r="J914848" s="25"/>
      <c r="K914848" s="25"/>
      <c r="M914848" s="25"/>
    </row>
    <row r="914849" spans="1:13" ht="17.25" customHeight="1" x14ac:dyDescent="0.15">
      <c r="A914849" s="25"/>
      <c r="C914849" s="25"/>
      <c r="D914849" s="25"/>
      <c r="E914849" s="25"/>
      <c r="J914849" s="25"/>
      <c r="K914849" s="25"/>
      <c r="M914849" s="25"/>
    </row>
    <row r="914850" spans="1:13" ht="17.25" customHeight="1" x14ac:dyDescent="0.15">
      <c r="A914850" s="25"/>
      <c r="C914850" s="25"/>
      <c r="D914850" s="25"/>
      <c r="E914850" s="25"/>
      <c r="J914850" s="25"/>
      <c r="K914850" s="25"/>
      <c r="M914850" s="25"/>
    </row>
    <row r="914851" spans="1:13" ht="17.25" customHeight="1" x14ac:dyDescent="0.15">
      <c r="A914851" s="25"/>
      <c r="C914851" s="25"/>
      <c r="D914851" s="25"/>
      <c r="E914851" s="25"/>
      <c r="J914851" s="25"/>
      <c r="K914851" s="25"/>
      <c r="M914851" s="25"/>
    </row>
    <row r="914852" spans="1:13" ht="17.25" customHeight="1" x14ac:dyDescent="0.15">
      <c r="A914852" s="25"/>
      <c r="C914852" s="25"/>
      <c r="D914852" s="25"/>
      <c r="E914852" s="25"/>
      <c r="J914852" s="25"/>
      <c r="K914852" s="25"/>
      <c r="M914852" s="25"/>
    </row>
    <row r="914853" spans="1:13" ht="17.25" customHeight="1" x14ac:dyDescent="0.15">
      <c r="A914853" s="25"/>
      <c r="C914853" s="25"/>
      <c r="D914853" s="25"/>
      <c r="E914853" s="25"/>
      <c r="J914853" s="25"/>
      <c r="K914853" s="25"/>
      <c r="M914853" s="25"/>
    </row>
    <row r="914854" spans="1:13" ht="17.25" customHeight="1" x14ac:dyDescent="0.15">
      <c r="A914854" s="25"/>
      <c r="C914854" s="25"/>
      <c r="D914854" s="25"/>
      <c r="E914854" s="25"/>
      <c r="J914854" s="25"/>
      <c r="K914854" s="25"/>
      <c r="M914854" s="25"/>
    </row>
    <row r="914855" spans="1:13" ht="17.25" customHeight="1" x14ac:dyDescent="0.15">
      <c r="A914855" s="25"/>
      <c r="C914855" s="25"/>
      <c r="D914855" s="25"/>
      <c r="E914855" s="25"/>
      <c r="J914855" s="25"/>
      <c r="K914855" s="25"/>
      <c r="M914855" s="25"/>
    </row>
    <row r="914856" spans="1:13" ht="17.25" customHeight="1" x14ac:dyDescent="0.15">
      <c r="A914856" s="25"/>
      <c r="C914856" s="25"/>
      <c r="D914856" s="25"/>
      <c r="E914856" s="25"/>
      <c r="J914856" s="25"/>
      <c r="K914856" s="25"/>
      <c r="M914856" s="25"/>
    </row>
    <row r="914857" spans="1:13" ht="17.25" customHeight="1" x14ac:dyDescent="0.15">
      <c r="A914857" s="25"/>
      <c r="C914857" s="25"/>
      <c r="D914857" s="25"/>
      <c r="E914857" s="25"/>
      <c r="J914857" s="25"/>
      <c r="K914857" s="25"/>
      <c r="M914857" s="25"/>
    </row>
    <row r="914858" spans="1:13" ht="17.25" customHeight="1" x14ac:dyDescent="0.15">
      <c r="A914858" s="25"/>
      <c r="C914858" s="25"/>
      <c r="D914858" s="25"/>
      <c r="E914858" s="25"/>
      <c r="J914858" s="25"/>
      <c r="K914858" s="25"/>
      <c r="M914858" s="25"/>
    </row>
    <row r="914859" spans="1:13" ht="17.25" customHeight="1" x14ac:dyDescent="0.15">
      <c r="A914859" s="25"/>
      <c r="C914859" s="25"/>
      <c r="D914859" s="25"/>
      <c r="E914859" s="25"/>
      <c r="J914859" s="25"/>
      <c r="K914859" s="25"/>
      <c r="M914859" s="25"/>
    </row>
    <row r="914860" spans="1:13" ht="17.25" customHeight="1" x14ac:dyDescent="0.15">
      <c r="A914860" s="25"/>
      <c r="C914860" s="25"/>
      <c r="D914860" s="25"/>
      <c r="E914860" s="25"/>
      <c r="J914860" s="25"/>
      <c r="K914860" s="25"/>
      <c r="M914860" s="25"/>
    </row>
    <row r="914861" spans="1:13" ht="17.25" customHeight="1" x14ac:dyDescent="0.15">
      <c r="A914861" s="25"/>
      <c r="C914861" s="25"/>
      <c r="D914861" s="25"/>
      <c r="E914861" s="25"/>
      <c r="J914861" s="25"/>
      <c r="K914861" s="25"/>
      <c r="M914861" s="25"/>
    </row>
    <row r="914862" spans="1:13" ht="17.25" customHeight="1" x14ac:dyDescent="0.15">
      <c r="A914862" s="25"/>
      <c r="C914862" s="25"/>
      <c r="D914862" s="25"/>
      <c r="E914862" s="25"/>
      <c r="J914862" s="25"/>
      <c r="K914862" s="25"/>
      <c r="M914862" s="25"/>
    </row>
    <row r="914863" spans="1:13" ht="17.25" customHeight="1" x14ac:dyDescent="0.15">
      <c r="A914863" s="25"/>
      <c r="C914863" s="25"/>
      <c r="D914863" s="25"/>
      <c r="E914863" s="25"/>
      <c r="J914863" s="25"/>
      <c r="K914863" s="25"/>
      <c r="M914863" s="25"/>
    </row>
    <row r="914864" spans="1:13" ht="17.25" customHeight="1" x14ac:dyDescent="0.15">
      <c r="A914864" s="25"/>
      <c r="C914864" s="25"/>
      <c r="D914864" s="25"/>
      <c r="E914864" s="25"/>
      <c r="J914864" s="25"/>
      <c r="K914864" s="25"/>
      <c r="M914864" s="25"/>
    </row>
    <row r="914865" spans="1:13" ht="17.25" customHeight="1" x14ac:dyDescent="0.15">
      <c r="A914865" s="25"/>
      <c r="C914865" s="25"/>
      <c r="D914865" s="25"/>
      <c r="E914865" s="25"/>
      <c r="J914865" s="25"/>
      <c r="K914865" s="25"/>
      <c r="M914865" s="25"/>
    </row>
    <row r="914866" spans="1:13" ht="17.25" customHeight="1" x14ac:dyDescent="0.15">
      <c r="A914866" s="25"/>
      <c r="C914866" s="25"/>
      <c r="D914866" s="25"/>
      <c r="E914866" s="25"/>
      <c r="J914866" s="25"/>
      <c r="K914866" s="25"/>
      <c r="M914866" s="25"/>
    </row>
    <row r="914867" spans="1:13" ht="17.25" customHeight="1" x14ac:dyDescent="0.15">
      <c r="A914867" s="25"/>
      <c r="C914867" s="25"/>
      <c r="D914867" s="25"/>
      <c r="E914867" s="25"/>
      <c r="J914867" s="25"/>
      <c r="K914867" s="25"/>
      <c r="M914867" s="25"/>
    </row>
    <row r="914868" spans="1:13" ht="17.25" customHeight="1" x14ac:dyDescent="0.15">
      <c r="A914868" s="25"/>
      <c r="C914868" s="25"/>
      <c r="D914868" s="25"/>
      <c r="E914868" s="25"/>
      <c r="J914868" s="25"/>
      <c r="K914868" s="25"/>
      <c r="M914868" s="25"/>
    </row>
    <row r="914869" spans="1:13" ht="17.25" customHeight="1" x14ac:dyDescent="0.15">
      <c r="A914869" s="25"/>
      <c r="C914869" s="25"/>
      <c r="D914869" s="25"/>
      <c r="E914869" s="25"/>
      <c r="J914869" s="25"/>
      <c r="K914869" s="25"/>
      <c r="M914869" s="25"/>
    </row>
    <row r="914870" spans="1:13" ht="17.25" customHeight="1" x14ac:dyDescent="0.15">
      <c r="A914870" s="25"/>
      <c r="C914870" s="25"/>
      <c r="D914870" s="25"/>
      <c r="E914870" s="25"/>
      <c r="J914870" s="25"/>
      <c r="K914870" s="25"/>
      <c r="M914870" s="25"/>
    </row>
    <row r="914871" spans="1:13" ht="17.25" customHeight="1" x14ac:dyDescent="0.15">
      <c r="A914871" s="25"/>
      <c r="C914871" s="25"/>
      <c r="D914871" s="25"/>
      <c r="E914871" s="25"/>
      <c r="J914871" s="25"/>
      <c r="K914871" s="25"/>
      <c r="M914871" s="25"/>
    </row>
    <row r="914872" spans="1:13" ht="17.25" customHeight="1" x14ac:dyDescent="0.15">
      <c r="A914872" s="25"/>
      <c r="C914872" s="25"/>
      <c r="D914872" s="25"/>
      <c r="E914872" s="25"/>
      <c r="J914872" s="25"/>
      <c r="K914872" s="25"/>
      <c r="M914872" s="25"/>
    </row>
    <row r="914873" spans="1:13" ht="17.25" customHeight="1" x14ac:dyDescent="0.15">
      <c r="A914873" s="25"/>
      <c r="C914873" s="25"/>
      <c r="D914873" s="25"/>
      <c r="E914873" s="25"/>
      <c r="J914873" s="25"/>
      <c r="K914873" s="25"/>
      <c r="M914873" s="25"/>
    </row>
    <row r="914874" spans="1:13" ht="17.25" customHeight="1" x14ac:dyDescent="0.15">
      <c r="A914874" s="25"/>
      <c r="C914874" s="25"/>
      <c r="D914874" s="25"/>
      <c r="E914874" s="25"/>
      <c r="J914874" s="25"/>
      <c r="K914874" s="25"/>
      <c r="M914874" s="25"/>
    </row>
    <row r="914875" spans="1:13" ht="17.25" customHeight="1" x14ac:dyDescent="0.15">
      <c r="A914875" s="25"/>
      <c r="C914875" s="25"/>
      <c r="D914875" s="25"/>
      <c r="E914875" s="25"/>
      <c r="J914875" s="25"/>
      <c r="K914875" s="25"/>
      <c r="M914875" s="25"/>
    </row>
    <row r="914876" spans="1:13" ht="17.25" customHeight="1" x14ac:dyDescent="0.15">
      <c r="A914876" s="25"/>
      <c r="C914876" s="25"/>
      <c r="D914876" s="25"/>
      <c r="E914876" s="25"/>
      <c r="J914876" s="25"/>
      <c r="K914876" s="25"/>
      <c r="M914876" s="25"/>
    </row>
    <row r="914877" spans="1:13" ht="17.25" customHeight="1" x14ac:dyDescent="0.15">
      <c r="A914877" s="25"/>
      <c r="C914877" s="25"/>
      <c r="D914877" s="25"/>
      <c r="E914877" s="25"/>
      <c r="J914877" s="25"/>
      <c r="K914877" s="25"/>
      <c r="M914877" s="25"/>
    </row>
    <row r="914878" spans="1:13" ht="17.25" customHeight="1" x14ac:dyDescent="0.15">
      <c r="A914878" s="25"/>
      <c r="C914878" s="25"/>
      <c r="D914878" s="25"/>
      <c r="E914878" s="25"/>
      <c r="J914878" s="25"/>
      <c r="K914878" s="25"/>
      <c r="M914878" s="25"/>
    </row>
    <row r="914879" spans="1:13" ht="17.25" customHeight="1" x14ac:dyDescent="0.15">
      <c r="A914879" s="25"/>
      <c r="C914879" s="25"/>
      <c r="D914879" s="25"/>
      <c r="E914879" s="25"/>
      <c r="J914879" s="25"/>
      <c r="K914879" s="25"/>
      <c r="M914879" s="25"/>
    </row>
    <row r="914880" spans="1:13" ht="17.25" customHeight="1" x14ac:dyDescent="0.15">
      <c r="A914880" s="25"/>
      <c r="C914880" s="25"/>
      <c r="D914880" s="25"/>
      <c r="E914880" s="25"/>
      <c r="J914880" s="25"/>
      <c r="K914880" s="25"/>
      <c r="M914880" s="25"/>
    </row>
    <row r="914881" spans="1:13" ht="17.25" customHeight="1" x14ac:dyDescent="0.15">
      <c r="A914881" s="25"/>
      <c r="C914881" s="25"/>
      <c r="D914881" s="25"/>
      <c r="E914881" s="25"/>
      <c r="J914881" s="25"/>
      <c r="K914881" s="25"/>
      <c r="M914881" s="25"/>
    </row>
    <row r="914882" spans="1:13" ht="17.25" customHeight="1" x14ac:dyDescent="0.15">
      <c r="A914882" s="25"/>
      <c r="C914882" s="25"/>
      <c r="D914882" s="25"/>
      <c r="E914882" s="25"/>
      <c r="J914882" s="25"/>
      <c r="K914882" s="25"/>
      <c r="M914882" s="25"/>
    </row>
    <row r="914883" spans="1:13" ht="17.25" customHeight="1" x14ac:dyDescent="0.15">
      <c r="A914883" s="25"/>
      <c r="C914883" s="25"/>
      <c r="D914883" s="25"/>
      <c r="E914883" s="25"/>
      <c r="J914883" s="25"/>
      <c r="K914883" s="25"/>
      <c r="M914883" s="25"/>
    </row>
    <row r="914884" spans="1:13" ht="17.25" customHeight="1" x14ac:dyDescent="0.15">
      <c r="A914884" s="25"/>
      <c r="C914884" s="25"/>
      <c r="D914884" s="25"/>
      <c r="E914884" s="25"/>
      <c r="J914884" s="25"/>
      <c r="K914884" s="25"/>
      <c r="M914884" s="25"/>
    </row>
    <row r="914885" spans="1:13" ht="17.25" customHeight="1" x14ac:dyDescent="0.15">
      <c r="A914885" s="25"/>
      <c r="C914885" s="25"/>
      <c r="D914885" s="25"/>
      <c r="E914885" s="25"/>
      <c r="J914885" s="25"/>
      <c r="K914885" s="25"/>
      <c r="M914885" s="25"/>
    </row>
    <row r="914886" spans="1:13" ht="17.25" customHeight="1" x14ac:dyDescent="0.15">
      <c r="A914886" s="25"/>
      <c r="C914886" s="25"/>
      <c r="D914886" s="25"/>
      <c r="E914886" s="25"/>
      <c r="J914886" s="25"/>
      <c r="K914886" s="25"/>
      <c r="M914886" s="25"/>
    </row>
    <row r="914887" spans="1:13" ht="17.25" customHeight="1" x14ac:dyDescent="0.15">
      <c r="A914887" s="25"/>
      <c r="C914887" s="25"/>
      <c r="D914887" s="25"/>
      <c r="E914887" s="25"/>
      <c r="J914887" s="25"/>
      <c r="K914887" s="25"/>
      <c r="M914887" s="25"/>
    </row>
    <row r="914888" spans="1:13" ht="17.25" customHeight="1" x14ac:dyDescent="0.15">
      <c r="A914888" s="25"/>
      <c r="C914888" s="25"/>
      <c r="D914888" s="25"/>
      <c r="E914888" s="25"/>
      <c r="J914888" s="25"/>
      <c r="K914888" s="25"/>
      <c r="M914888" s="25"/>
    </row>
    <row r="914889" spans="1:13" ht="17.25" customHeight="1" x14ac:dyDescent="0.15">
      <c r="A914889" s="25"/>
      <c r="C914889" s="25"/>
      <c r="D914889" s="25"/>
      <c r="E914889" s="25"/>
      <c r="J914889" s="25"/>
      <c r="K914889" s="25"/>
      <c r="M914889" s="25"/>
    </row>
    <row r="914890" spans="1:13" ht="17.25" customHeight="1" x14ac:dyDescent="0.15">
      <c r="A914890" s="25"/>
      <c r="C914890" s="25"/>
      <c r="D914890" s="25"/>
      <c r="E914890" s="25"/>
      <c r="J914890" s="25"/>
      <c r="K914890" s="25"/>
      <c r="M914890" s="25"/>
    </row>
    <row r="914891" spans="1:13" ht="17.25" customHeight="1" x14ac:dyDescent="0.15">
      <c r="A914891" s="25"/>
      <c r="C914891" s="25"/>
      <c r="D914891" s="25"/>
      <c r="E914891" s="25"/>
      <c r="J914891" s="25"/>
      <c r="K914891" s="25"/>
      <c r="M914891" s="25"/>
    </row>
    <row r="914892" spans="1:13" ht="17.25" customHeight="1" x14ac:dyDescent="0.15">
      <c r="A914892" s="25"/>
      <c r="C914892" s="25"/>
      <c r="D914892" s="25"/>
      <c r="E914892" s="25"/>
      <c r="J914892" s="25"/>
      <c r="K914892" s="25"/>
      <c r="M914892" s="25"/>
    </row>
    <row r="914893" spans="1:13" ht="17.25" customHeight="1" x14ac:dyDescent="0.15">
      <c r="A914893" s="25"/>
      <c r="C914893" s="25"/>
      <c r="D914893" s="25"/>
      <c r="E914893" s="25"/>
      <c r="J914893" s="25"/>
      <c r="K914893" s="25"/>
      <c r="M914893" s="25"/>
    </row>
    <row r="914894" spans="1:13" ht="17.25" customHeight="1" x14ac:dyDescent="0.15">
      <c r="A914894" s="25"/>
      <c r="C914894" s="25"/>
      <c r="D914894" s="25"/>
      <c r="E914894" s="25"/>
      <c r="J914894" s="25"/>
      <c r="K914894" s="25"/>
      <c r="M914894" s="25"/>
    </row>
    <row r="914895" spans="1:13" ht="17.25" customHeight="1" x14ac:dyDescent="0.15">
      <c r="A914895" s="25"/>
      <c r="C914895" s="25"/>
      <c r="D914895" s="25"/>
      <c r="E914895" s="25"/>
      <c r="J914895" s="25"/>
      <c r="K914895" s="25"/>
      <c r="M914895" s="25"/>
    </row>
    <row r="914896" spans="1:13" ht="17.25" customHeight="1" x14ac:dyDescent="0.15">
      <c r="A914896" s="25"/>
      <c r="C914896" s="25"/>
      <c r="D914896" s="25"/>
      <c r="E914896" s="25"/>
      <c r="J914896" s="25"/>
      <c r="K914896" s="25"/>
      <c r="M914896" s="25"/>
    </row>
    <row r="914897" spans="1:13" ht="17.25" customHeight="1" x14ac:dyDescent="0.15">
      <c r="A914897" s="25"/>
      <c r="C914897" s="25"/>
      <c r="D914897" s="25"/>
      <c r="E914897" s="25"/>
      <c r="J914897" s="25"/>
      <c r="K914897" s="25"/>
      <c r="M914897" s="25"/>
    </row>
    <row r="914898" spans="1:13" ht="17.25" customHeight="1" x14ac:dyDescent="0.15">
      <c r="A914898" s="25"/>
      <c r="C914898" s="25"/>
      <c r="D914898" s="25"/>
      <c r="E914898" s="25"/>
      <c r="J914898" s="25"/>
      <c r="K914898" s="25"/>
      <c r="M914898" s="25"/>
    </row>
    <row r="914899" spans="1:13" ht="17.25" customHeight="1" x14ac:dyDescent="0.15">
      <c r="A914899" s="25"/>
      <c r="C914899" s="25"/>
      <c r="D914899" s="25"/>
      <c r="E914899" s="25"/>
      <c r="J914899" s="25"/>
      <c r="K914899" s="25"/>
      <c r="M914899" s="25"/>
    </row>
    <row r="914900" spans="1:13" ht="17.25" customHeight="1" x14ac:dyDescent="0.15">
      <c r="A914900" s="25"/>
      <c r="C914900" s="25"/>
      <c r="D914900" s="25"/>
      <c r="E914900" s="25"/>
      <c r="J914900" s="25"/>
      <c r="K914900" s="25"/>
      <c r="M914900" s="25"/>
    </row>
    <row r="914901" spans="1:13" ht="17.25" customHeight="1" x14ac:dyDescent="0.15">
      <c r="A914901" s="25"/>
      <c r="C914901" s="25"/>
      <c r="D914901" s="25"/>
      <c r="E914901" s="25"/>
      <c r="J914901" s="25"/>
      <c r="K914901" s="25"/>
      <c r="M914901" s="25"/>
    </row>
    <row r="914902" spans="1:13" ht="17.25" customHeight="1" x14ac:dyDescent="0.15">
      <c r="A914902" s="25"/>
      <c r="C914902" s="25"/>
      <c r="D914902" s="25"/>
      <c r="E914902" s="25"/>
      <c r="J914902" s="25"/>
      <c r="K914902" s="25"/>
      <c r="M914902" s="25"/>
    </row>
    <row r="914903" spans="1:13" ht="17.25" customHeight="1" x14ac:dyDescent="0.15">
      <c r="A914903" s="25"/>
      <c r="C914903" s="25"/>
      <c r="D914903" s="25"/>
      <c r="E914903" s="25"/>
      <c r="J914903" s="25"/>
      <c r="K914903" s="25"/>
      <c r="M914903" s="25"/>
    </row>
    <row r="914904" spans="1:13" ht="17.25" customHeight="1" x14ac:dyDescent="0.15">
      <c r="A914904" s="25"/>
      <c r="C914904" s="25"/>
      <c r="D914904" s="25"/>
      <c r="E914904" s="25"/>
      <c r="J914904" s="25"/>
      <c r="K914904" s="25"/>
      <c r="M914904" s="25"/>
    </row>
    <row r="914905" spans="1:13" ht="17.25" customHeight="1" x14ac:dyDescent="0.15">
      <c r="A914905" s="25"/>
      <c r="C914905" s="25"/>
      <c r="D914905" s="25"/>
      <c r="E914905" s="25"/>
      <c r="J914905" s="25"/>
      <c r="K914905" s="25"/>
      <c r="M914905" s="25"/>
    </row>
    <row r="914906" spans="1:13" ht="17.25" customHeight="1" x14ac:dyDescent="0.15">
      <c r="A914906" s="25"/>
      <c r="C914906" s="25"/>
      <c r="D914906" s="25"/>
      <c r="E914906" s="25"/>
      <c r="J914906" s="25"/>
      <c r="K914906" s="25"/>
      <c r="M914906" s="25"/>
    </row>
    <row r="914907" spans="1:13" ht="17.25" customHeight="1" x14ac:dyDescent="0.15">
      <c r="A914907" s="25"/>
      <c r="C914907" s="25"/>
      <c r="D914907" s="25"/>
      <c r="E914907" s="25"/>
      <c r="J914907" s="25"/>
      <c r="K914907" s="25"/>
      <c r="M914907" s="25"/>
    </row>
    <row r="914908" spans="1:13" ht="17.25" customHeight="1" x14ac:dyDescent="0.15">
      <c r="A914908" s="25"/>
      <c r="C914908" s="25"/>
      <c r="D914908" s="25"/>
      <c r="E914908" s="25"/>
      <c r="J914908" s="25"/>
      <c r="K914908" s="25"/>
      <c r="M914908" s="25"/>
    </row>
    <row r="914909" spans="1:13" ht="17.25" customHeight="1" x14ac:dyDescent="0.15">
      <c r="A914909" s="25"/>
      <c r="C914909" s="25"/>
      <c r="D914909" s="25"/>
      <c r="E914909" s="25"/>
      <c r="J914909" s="25"/>
      <c r="K914909" s="25"/>
      <c r="M914909" s="25"/>
    </row>
    <row r="914910" spans="1:13" ht="17.25" customHeight="1" x14ac:dyDescent="0.15">
      <c r="A914910" s="25"/>
      <c r="C914910" s="25"/>
      <c r="D914910" s="25"/>
      <c r="E914910" s="25"/>
      <c r="J914910" s="25"/>
      <c r="K914910" s="25"/>
      <c r="M914910" s="25"/>
    </row>
    <row r="914911" spans="1:13" ht="17.25" customHeight="1" x14ac:dyDescent="0.15">
      <c r="A914911" s="25"/>
      <c r="C914911" s="25"/>
      <c r="D914911" s="25"/>
      <c r="E914911" s="25"/>
      <c r="J914911" s="25"/>
      <c r="K914911" s="25"/>
      <c r="M914911" s="25"/>
    </row>
    <row r="914912" spans="1:13" ht="17.25" customHeight="1" x14ac:dyDescent="0.15">
      <c r="A914912" s="25"/>
      <c r="C914912" s="25"/>
      <c r="D914912" s="25"/>
      <c r="E914912" s="25"/>
      <c r="J914912" s="25"/>
      <c r="K914912" s="25"/>
      <c r="M914912" s="25"/>
    </row>
    <row r="914913" spans="1:13" ht="17.25" customHeight="1" x14ac:dyDescent="0.15">
      <c r="A914913" s="25"/>
      <c r="C914913" s="25"/>
      <c r="D914913" s="25"/>
      <c r="E914913" s="25"/>
      <c r="J914913" s="25"/>
      <c r="K914913" s="25"/>
      <c r="M914913" s="25"/>
    </row>
    <row r="914914" spans="1:13" ht="17.25" customHeight="1" x14ac:dyDescent="0.15">
      <c r="A914914" s="25"/>
      <c r="C914914" s="25"/>
      <c r="D914914" s="25"/>
      <c r="E914914" s="25"/>
      <c r="J914914" s="25"/>
      <c r="K914914" s="25"/>
      <c r="M914914" s="25"/>
    </row>
    <row r="914915" spans="1:13" ht="17.25" customHeight="1" x14ac:dyDescent="0.15">
      <c r="A914915" s="25"/>
      <c r="C914915" s="25"/>
      <c r="D914915" s="25"/>
      <c r="E914915" s="25"/>
      <c r="J914915" s="25"/>
      <c r="K914915" s="25"/>
      <c r="M914915" s="25"/>
    </row>
    <row r="914916" spans="1:13" ht="17.25" customHeight="1" x14ac:dyDescent="0.15">
      <c r="A914916" s="25"/>
      <c r="C914916" s="25"/>
      <c r="D914916" s="25"/>
      <c r="E914916" s="25"/>
      <c r="J914916" s="25"/>
      <c r="K914916" s="25"/>
      <c r="M914916" s="25"/>
    </row>
    <row r="914917" spans="1:13" ht="17.25" customHeight="1" x14ac:dyDescent="0.15">
      <c r="A914917" s="25"/>
      <c r="C914917" s="25"/>
      <c r="D914917" s="25"/>
      <c r="E914917" s="25"/>
      <c r="J914917" s="25"/>
      <c r="K914917" s="25"/>
      <c r="M914917" s="25"/>
    </row>
    <row r="914918" spans="1:13" ht="17.25" customHeight="1" x14ac:dyDescent="0.15">
      <c r="A914918" s="25"/>
      <c r="C914918" s="25"/>
      <c r="D914918" s="25"/>
      <c r="E914918" s="25"/>
      <c r="J914918" s="25"/>
      <c r="K914918" s="25"/>
      <c r="M914918" s="25"/>
    </row>
    <row r="914919" spans="1:13" ht="17.25" customHeight="1" x14ac:dyDescent="0.15">
      <c r="A914919" s="25"/>
      <c r="C914919" s="25"/>
      <c r="D914919" s="25"/>
      <c r="E914919" s="25"/>
      <c r="J914919" s="25"/>
      <c r="K914919" s="25"/>
      <c r="M914919" s="25"/>
    </row>
    <row r="914920" spans="1:13" ht="17.25" customHeight="1" x14ac:dyDescent="0.15">
      <c r="A914920" s="25"/>
      <c r="C914920" s="25"/>
      <c r="D914920" s="25"/>
      <c r="E914920" s="25"/>
      <c r="J914920" s="25"/>
      <c r="K914920" s="25"/>
      <c r="M914920" s="25"/>
    </row>
    <row r="914921" spans="1:13" ht="17.25" customHeight="1" x14ac:dyDescent="0.15">
      <c r="A914921" s="25"/>
      <c r="C914921" s="25"/>
      <c r="D914921" s="25"/>
      <c r="E914921" s="25"/>
      <c r="J914921" s="25"/>
      <c r="K914921" s="25"/>
      <c r="M914921" s="25"/>
    </row>
    <row r="914922" spans="1:13" ht="17.25" customHeight="1" x14ac:dyDescent="0.15">
      <c r="A914922" s="25"/>
      <c r="C914922" s="25"/>
      <c r="D914922" s="25"/>
      <c r="E914922" s="25"/>
      <c r="J914922" s="25"/>
      <c r="K914922" s="25"/>
      <c r="M914922" s="25"/>
    </row>
    <row r="914923" spans="1:13" ht="17.25" customHeight="1" x14ac:dyDescent="0.15">
      <c r="A914923" s="25"/>
      <c r="C914923" s="25"/>
      <c r="D914923" s="25"/>
      <c r="E914923" s="25"/>
      <c r="J914923" s="25"/>
      <c r="K914923" s="25"/>
      <c r="M914923" s="25"/>
    </row>
    <row r="914924" spans="1:13" ht="17.25" customHeight="1" x14ac:dyDescent="0.15">
      <c r="A914924" s="25"/>
      <c r="C914924" s="25"/>
      <c r="D914924" s="25"/>
      <c r="E914924" s="25"/>
      <c r="J914924" s="25"/>
      <c r="K914924" s="25"/>
      <c r="M914924" s="25"/>
    </row>
    <row r="914925" spans="1:13" ht="17.25" customHeight="1" x14ac:dyDescent="0.15">
      <c r="A914925" s="25"/>
      <c r="C914925" s="25"/>
      <c r="D914925" s="25"/>
      <c r="E914925" s="25"/>
      <c r="J914925" s="25"/>
      <c r="K914925" s="25"/>
      <c r="M914925" s="25"/>
    </row>
    <row r="914926" spans="1:13" ht="17.25" customHeight="1" x14ac:dyDescent="0.15">
      <c r="A914926" s="25"/>
      <c r="C914926" s="25"/>
      <c r="D914926" s="25"/>
      <c r="E914926" s="25"/>
      <c r="J914926" s="25"/>
      <c r="K914926" s="25"/>
      <c r="M914926" s="25"/>
    </row>
    <row r="914927" spans="1:13" ht="17.25" customHeight="1" x14ac:dyDescent="0.15">
      <c r="A914927" s="25"/>
      <c r="C914927" s="25"/>
      <c r="D914927" s="25"/>
      <c r="E914927" s="25"/>
      <c r="J914927" s="25"/>
      <c r="K914927" s="25"/>
      <c r="M914927" s="25"/>
    </row>
    <row r="914928" spans="1:13" ht="17.25" customHeight="1" x14ac:dyDescent="0.15">
      <c r="A914928" s="25"/>
      <c r="C914928" s="25"/>
      <c r="D914928" s="25"/>
      <c r="E914928" s="25"/>
      <c r="J914928" s="25"/>
      <c r="K914928" s="25"/>
      <c r="M914928" s="25"/>
    </row>
    <row r="914929" spans="1:13" ht="17.25" customHeight="1" x14ac:dyDescent="0.15">
      <c r="A914929" s="25"/>
      <c r="C914929" s="25"/>
      <c r="D914929" s="25"/>
      <c r="E914929" s="25"/>
      <c r="J914929" s="25"/>
      <c r="K914929" s="25"/>
      <c r="M914929" s="25"/>
    </row>
    <row r="914930" spans="1:13" ht="17.25" customHeight="1" x14ac:dyDescent="0.15">
      <c r="A914930" s="25"/>
      <c r="C914930" s="25"/>
      <c r="D914930" s="25"/>
      <c r="E914930" s="25"/>
      <c r="J914930" s="25"/>
      <c r="K914930" s="25"/>
      <c r="M914930" s="25"/>
    </row>
    <row r="914931" spans="1:13" ht="17.25" customHeight="1" x14ac:dyDescent="0.15">
      <c r="A914931" s="25"/>
      <c r="C914931" s="25"/>
      <c r="D914931" s="25"/>
      <c r="E914931" s="25"/>
      <c r="J914931" s="25"/>
      <c r="K914931" s="25"/>
      <c r="M914931" s="25"/>
    </row>
    <row r="914932" spans="1:13" ht="17.25" customHeight="1" x14ac:dyDescent="0.15">
      <c r="A914932" s="25"/>
      <c r="C914932" s="25"/>
      <c r="D914932" s="25"/>
      <c r="E914932" s="25"/>
      <c r="J914932" s="25"/>
      <c r="K914932" s="25"/>
      <c r="M914932" s="25"/>
    </row>
    <row r="914933" spans="1:13" ht="17.25" customHeight="1" x14ac:dyDescent="0.15">
      <c r="A914933" s="25"/>
      <c r="C914933" s="25"/>
      <c r="D914933" s="25"/>
      <c r="E914933" s="25"/>
      <c r="J914933" s="25"/>
      <c r="K914933" s="25"/>
      <c r="M914933" s="25"/>
    </row>
    <row r="914934" spans="1:13" ht="17.25" customHeight="1" x14ac:dyDescent="0.15">
      <c r="A914934" s="25"/>
      <c r="C914934" s="25"/>
      <c r="D914934" s="25"/>
      <c r="E914934" s="25"/>
      <c r="J914934" s="25"/>
      <c r="K914934" s="25"/>
      <c r="M914934" s="25"/>
    </row>
    <row r="914935" spans="1:13" ht="17.25" customHeight="1" x14ac:dyDescent="0.15">
      <c r="A914935" s="25"/>
      <c r="C914935" s="25"/>
      <c r="D914935" s="25"/>
      <c r="E914935" s="25"/>
      <c r="J914935" s="25"/>
      <c r="K914935" s="25"/>
      <c r="M914935" s="25"/>
    </row>
    <row r="914936" spans="1:13" ht="17.25" customHeight="1" x14ac:dyDescent="0.15">
      <c r="A914936" s="25"/>
      <c r="C914936" s="25"/>
      <c r="D914936" s="25"/>
      <c r="E914936" s="25"/>
      <c r="J914936" s="25"/>
      <c r="K914936" s="25"/>
      <c r="M914936" s="25"/>
    </row>
    <row r="914937" spans="1:13" ht="17.25" customHeight="1" x14ac:dyDescent="0.15">
      <c r="A914937" s="25"/>
      <c r="C914937" s="25"/>
      <c r="D914937" s="25"/>
      <c r="E914937" s="25"/>
      <c r="J914937" s="25"/>
      <c r="K914937" s="25"/>
      <c r="M914937" s="25"/>
    </row>
    <row r="914938" spans="1:13" ht="17.25" customHeight="1" x14ac:dyDescent="0.15">
      <c r="A914938" s="25"/>
      <c r="C914938" s="25"/>
      <c r="D914938" s="25"/>
      <c r="E914938" s="25"/>
      <c r="J914938" s="25"/>
      <c r="K914938" s="25"/>
      <c r="M914938" s="25"/>
    </row>
    <row r="914939" spans="1:13" ht="17.25" customHeight="1" x14ac:dyDescent="0.15">
      <c r="A914939" s="25"/>
      <c r="C914939" s="25"/>
      <c r="D914939" s="25"/>
      <c r="E914939" s="25"/>
      <c r="J914939" s="25"/>
      <c r="K914939" s="25"/>
      <c r="M914939" s="25"/>
    </row>
    <row r="914940" spans="1:13" ht="17.25" customHeight="1" x14ac:dyDescent="0.15">
      <c r="A914940" s="25"/>
      <c r="C914940" s="25"/>
      <c r="D914940" s="25"/>
      <c r="E914940" s="25"/>
      <c r="J914940" s="25"/>
      <c r="K914940" s="25"/>
      <c r="M914940" s="25"/>
    </row>
    <row r="914941" spans="1:13" ht="17.25" customHeight="1" x14ac:dyDescent="0.15">
      <c r="A914941" s="25"/>
      <c r="C914941" s="25"/>
      <c r="D914941" s="25"/>
      <c r="E914941" s="25"/>
      <c r="J914941" s="25"/>
      <c r="K914941" s="25"/>
      <c r="M914941" s="25"/>
    </row>
    <row r="914942" spans="1:13" ht="17.25" customHeight="1" x14ac:dyDescent="0.15">
      <c r="A914942" s="25"/>
      <c r="C914942" s="25"/>
      <c r="D914942" s="25"/>
      <c r="E914942" s="25"/>
      <c r="J914942" s="25"/>
      <c r="K914942" s="25"/>
      <c r="M914942" s="25"/>
    </row>
    <row r="914943" spans="1:13" ht="17.25" customHeight="1" x14ac:dyDescent="0.15">
      <c r="A914943" s="25"/>
      <c r="C914943" s="25"/>
      <c r="D914943" s="25"/>
      <c r="E914943" s="25"/>
      <c r="J914943" s="25"/>
      <c r="K914943" s="25"/>
      <c r="M914943" s="25"/>
    </row>
    <row r="914944" spans="1:13" ht="17.25" customHeight="1" x14ac:dyDescent="0.15">
      <c r="A914944" s="25"/>
      <c r="C914944" s="25"/>
      <c r="D914944" s="25"/>
      <c r="E914944" s="25"/>
      <c r="J914944" s="25"/>
      <c r="K914944" s="25"/>
      <c r="M914944" s="25"/>
    </row>
    <row r="914945" spans="1:13" ht="17.25" customHeight="1" x14ac:dyDescent="0.15">
      <c r="A914945" s="25"/>
      <c r="C914945" s="25"/>
      <c r="D914945" s="25"/>
      <c r="E914945" s="25"/>
      <c r="J914945" s="25"/>
      <c r="K914945" s="25"/>
      <c r="M914945" s="25"/>
    </row>
    <row r="914946" spans="1:13" ht="17.25" customHeight="1" x14ac:dyDescent="0.15">
      <c r="A914946" s="25"/>
      <c r="C914946" s="25"/>
      <c r="D914946" s="25"/>
      <c r="E914946" s="25"/>
      <c r="J914946" s="25"/>
      <c r="K914946" s="25"/>
      <c r="M914946" s="25"/>
    </row>
    <row r="914947" spans="1:13" ht="17.25" customHeight="1" x14ac:dyDescent="0.15">
      <c r="A914947" s="25"/>
      <c r="C914947" s="25"/>
      <c r="D914947" s="25"/>
      <c r="E914947" s="25"/>
      <c r="J914947" s="25"/>
      <c r="K914947" s="25"/>
      <c r="M914947" s="25"/>
    </row>
    <row r="914948" spans="1:13" ht="17.25" customHeight="1" x14ac:dyDescent="0.15">
      <c r="A914948" s="25"/>
      <c r="C914948" s="25"/>
      <c r="D914948" s="25"/>
      <c r="E914948" s="25"/>
      <c r="J914948" s="25"/>
      <c r="K914948" s="25"/>
      <c r="M914948" s="25"/>
    </row>
    <row r="914949" spans="1:13" ht="17.25" customHeight="1" x14ac:dyDescent="0.15">
      <c r="A914949" s="25"/>
      <c r="C914949" s="25"/>
      <c r="D914949" s="25"/>
      <c r="E914949" s="25"/>
      <c r="J914949" s="25"/>
      <c r="K914949" s="25"/>
      <c r="M914949" s="25"/>
    </row>
    <row r="914950" spans="1:13" ht="17.25" customHeight="1" x14ac:dyDescent="0.15">
      <c r="A914950" s="25"/>
      <c r="C914950" s="25"/>
      <c r="D914950" s="25"/>
      <c r="E914950" s="25"/>
      <c r="J914950" s="25"/>
      <c r="K914950" s="25"/>
      <c r="M914950" s="25"/>
    </row>
    <row r="914951" spans="1:13" ht="17.25" customHeight="1" x14ac:dyDescent="0.15">
      <c r="A914951" s="25"/>
      <c r="C914951" s="25"/>
      <c r="D914951" s="25"/>
      <c r="E914951" s="25"/>
      <c r="J914951" s="25"/>
      <c r="K914951" s="25"/>
      <c r="M914951" s="25"/>
    </row>
    <row r="914952" spans="1:13" ht="17.25" customHeight="1" x14ac:dyDescent="0.15">
      <c r="A914952" s="25"/>
      <c r="C914952" s="25"/>
      <c r="D914952" s="25"/>
      <c r="E914952" s="25"/>
      <c r="J914952" s="25"/>
      <c r="K914952" s="25"/>
      <c r="M914952" s="25"/>
    </row>
    <row r="914953" spans="1:13" ht="17.25" customHeight="1" x14ac:dyDescent="0.15">
      <c r="A914953" s="25"/>
      <c r="C914953" s="25"/>
      <c r="D914953" s="25"/>
      <c r="E914953" s="25"/>
      <c r="J914953" s="25"/>
      <c r="K914953" s="25"/>
      <c r="M914953" s="25"/>
    </row>
    <row r="914954" spans="1:13" ht="17.25" customHeight="1" x14ac:dyDescent="0.15">
      <c r="A914954" s="25"/>
      <c r="C914954" s="25"/>
      <c r="D914954" s="25"/>
      <c r="E914954" s="25"/>
      <c r="J914954" s="25"/>
      <c r="K914954" s="25"/>
      <c r="M914954" s="25"/>
    </row>
    <row r="914955" spans="1:13" ht="17.25" customHeight="1" x14ac:dyDescent="0.15">
      <c r="A914955" s="25"/>
      <c r="C914955" s="25"/>
      <c r="D914955" s="25"/>
      <c r="E914955" s="25"/>
      <c r="J914955" s="25"/>
      <c r="K914955" s="25"/>
      <c r="M914955" s="25"/>
    </row>
    <row r="914956" spans="1:13" ht="17.25" customHeight="1" x14ac:dyDescent="0.15">
      <c r="A914956" s="25"/>
      <c r="C914956" s="25"/>
      <c r="D914956" s="25"/>
      <c r="E914956" s="25"/>
      <c r="J914956" s="25"/>
      <c r="K914956" s="25"/>
      <c r="M914956" s="25"/>
    </row>
    <row r="914957" spans="1:13" ht="17.25" customHeight="1" x14ac:dyDescent="0.15">
      <c r="A914957" s="25"/>
      <c r="C914957" s="25"/>
      <c r="D914957" s="25"/>
      <c r="E914957" s="25"/>
      <c r="J914957" s="25"/>
      <c r="K914957" s="25"/>
      <c r="M914957" s="25"/>
    </row>
    <row r="914958" spans="1:13" ht="17.25" customHeight="1" x14ac:dyDescent="0.15">
      <c r="A914958" s="25"/>
      <c r="C914958" s="25"/>
      <c r="D914958" s="25"/>
      <c r="E914958" s="25"/>
      <c r="J914958" s="25"/>
      <c r="K914958" s="25"/>
      <c r="M914958" s="25"/>
    </row>
    <row r="914959" spans="1:13" ht="17.25" customHeight="1" x14ac:dyDescent="0.15">
      <c r="A914959" s="25"/>
      <c r="C914959" s="25"/>
      <c r="D914959" s="25"/>
      <c r="E914959" s="25"/>
      <c r="J914959" s="25"/>
      <c r="K914959" s="25"/>
      <c r="M914959" s="25"/>
    </row>
    <row r="914960" spans="1:13" ht="17.25" customHeight="1" x14ac:dyDescent="0.15">
      <c r="A914960" s="25"/>
      <c r="C914960" s="25"/>
      <c r="D914960" s="25"/>
      <c r="E914960" s="25"/>
      <c r="J914960" s="25"/>
      <c r="K914960" s="25"/>
      <c r="M914960" s="25"/>
    </row>
    <row r="914961" spans="1:13" ht="17.25" customHeight="1" x14ac:dyDescent="0.15">
      <c r="A914961" s="25"/>
      <c r="C914961" s="25"/>
      <c r="D914961" s="25"/>
      <c r="E914961" s="25"/>
      <c r="J914961" s="25"/>
      <c r="K914961" s="25"/>
      <c r="M914961" s="25"/>
    </row>
    <row r="914962" spans="1:13" ht="17.25" customHeight="1" x14ac:dyDescent="0.15">
      <c r="A914962" s="25"/>
      <c r="C914962" s="25"/>
      <c r="D914962" s="25"/>
      <c r="E914962" s="25"/>
      <c r="J914962" s="25"/>
      <c r="K914962" s="25"/>
      <c r="M914962" s="25"/>
    </row>
    <row r="914963" spans="1:13" ht="17.25" customHeight="1" x14ac:dyDescent="0.15">
      <c r="A914963" s="25"/>
      <c r="C914963" s="25"/>
      <c r="D914963" s="25"/>
      <c r="E914963" s="25"/>
      <c r="J914963" s="25"/>
      <c r="K914963" s="25"/>
      <c r="M914963" s="25"/>
    </row>
    <row r="914964" spans="1:13" ht="17.25" customHeight="1" x14ac:dyDescent="0.15">
      <c r="A914964" s="25"/>
      <c r="C914964" s="25"/>
      <c r="D914964" s="25"/>
      <c r="E914964" s="25"/>
      <c r="J914964" s="25"/>
      <c r="K914964" s="25"/>
      <c r="M914964" s="25"/>
    </row>
    <row r="914965" spans="1:13" ht="17.25" customHeight="1" x14ac:dyDescent="0.15">
      <c r="A914965" s="25"/>
      <c r="C914965" s="25"/>
      <c r="D914965" s="25"/>
      <c r="E914965" s="25"/>
      <c r="J914965" s="25"/>
      <c r="K914965" s="25"/>
      <c r="M914965" s="25"/>
    </row>
    <row r="914966" spans="1:13" ht="17.25" customHeight="1" x14ac:dyDescent="0.15">
      <c r="A914966" s="25"/>
      <c r="C914966" s="25"/>
      <c r="D914966" s="25"/>
      <c r="E914966" s="25"/>
      <c r="J914966" s="25"/>
      <c r="K914966" s="25"/>
      <c r="M914966" s="25"/>
    </row>
    <row r="914967" spans="1:13" ht="17.25" customHeight="1" x14ac:dyDescent="0.15">
      <c r="A914967" s="25"/>
      <c r="C914967" s="25"/>
      <c r="D914967" s="25"/>
      <c r="E914967" s="25"/>
      <c r="J914967" s="25"/>
      <c r="K914967" s="25"/>
      <c r="M914967" s="25"/>
    </row>
    <row r="914968" spans="1:13" ht="17.25" customHeight="1" x14ac:dyDescent="0.15">
      <c r="A914968" s="25"/>
      <c r="C914968" s="25"/>
      <c r="D914968" s="25"/>
      <c r="E914968" s="25"/>
      <c r="J914968" s="25"/>
      <c r="K914968" s="25"/>
      <c r="M914968" s="25"/>
    </row>
    <row r="914969" spans="1:13" ht="17.25" customHeight="1" x14ac:dyDescent="0.15">
      <c r="A914969" s="25"/>
      <c r="C914969" s="25"/>
      <c r="D914969" s="25"/>
      <c r="E914969" s="25"/>
      <c r="J914969" s="25"/>
      <c r="K914969" s="25"/>
      <c r="M914969" s="25"/>
    </row>
    <row r="914970" spans="1:13" ht="17.25" customHeight="1" x14ac:dyDescent="0.15">
      <c r="A914970" s="25"/>
      <c r="C914970" s="25"/>
      <c r="D914970" s="25"/>
      <c r="E914970" s="25"/>
      <c r="J914970" s="25"/>
      <c r="K914970" s="25"/>
      <c r="M914970" s="25"/>
    </row>
    <row r="914971" spans="1:13" ht="17.25" customHeight="1" x14ac:dyDescent="0.15">
      <c r="A914971" s="25"/>
      <c r="C914971" s="25"/>
      <c r="D914971" s="25"/>
      <c r="E914971" s="25"/>
      <c r="J914971" s="25"/>
      <c r="K914971" s="25"/>
      <c r="M914971" s="25"/>
    </row>
    <row r="914972" spans="1:13" ht="17.25" customHeight="1" x14ac:dyDescent="0.15">
      <c r="A914972" s="25"/>
      <c r="C914972" s="25"/>
      <c r="D914972" s="25"/>
      <c r="E914972" s="25"/>
      <c r="J914972" s="25"/>
      <c r="K914972" s="25"/>
      <c r="M914972" s="25"/>
    </row>
    <row r="914973" spans="1:13" ht="17.25" customHeight="1" x14ac:dyDescent="0.15">
      <c r="A914973" s="25"/>
      <c r="C914973" s="25"/>
      <c r="D914973" s="25"/>
      <c r="E914973" s="25"/>
      <c r="J914973" s="25"/>
      <c r="K914973" s="25"/>
      <c r="M914973" s="25"/>
    </row>
    <row r="914974" spans="1:13" ht="17.25" customHeight="1" x14ac:dyDescent="0.15">
      <c r="A914974" s="25"/>
      <c r="C914974" s="25"/>
      <c r="D914974" s="25"/>
      <c r="E914974" s="25"/>
      <c r="J914974" s="25"/>
      <c r="K914974" s="25"/>
      <c r="M914974" s="25"/>
    </row>
    <row r="914975" spans="1:13" ht="17.25" customHeight="1" x14ac:dyDescent="0.15">
      <c r="A914975" s="25"/>
      <c r="C914975" s="25"/>
      <c r="D914975" s="25"/>
      <c r="E914975" s="25"/>
      <c r="J914975" s="25"/>
      <c r="K914975" s="25"/>
      <c r="M914975" s="25"/>
    </row>
    <row r="914976" spans="1:13" ht="17.25" customHeight="1" x14ac:dyDescent="0.15">
      <c r="A914976" s="25"/>
      <c r="C914976" s="25"/>
      <c r="D914976" s="25"/>
      <c r="E914976" s="25"/>
      <c r="J914976" s="25"/>
      <c r="K914976" s="25"/>
      <c r="M914976" s="25"/>
    </row>
    <row r="914977" spans="1:13" ht="17.25" customHeight="1" x14ac:dyDescent="0.15">
      <c r="A914977" s="25"/>
      <c r="C914977" s="25"/>
      <c r="D914977" s="25"/>
      <c r="E914977" s="25"/>
      <c r="J914977" s="25"/>
      <c r="K914977" s="25"/>
      <c r="M914977" s="25"/>
    </row>
    <row r="914978" spans="1:13" ht="17.25" customHeight="1" x14ac:dyDescent="0.15">
      <c r="A914978" s="25"/>
      <c r="C914978" s="25"/>
      <c r="D914978" s="25"/>
      <c r="E914978" s="25"/>
      <c r="J914978" s="25"/>
      <c r="K914978" s="25"/>
      <c r="M914978" s="25"/>
    </row>
    <row r="914979" spans="1:13" ht="17.25" customHeight="1" x14ac:dyDescent="0.15">
      <c r="A914979" s="25"/>
      <c r="C914979" s="25"/>
      <c r="D914979" s="25"/>
      <c r="E914979" s="25"/>
      <c r="J914979" s="25"/>
      <c r="K914979" s="25"/>
      <c r="M914979" s="25"/>
    </row>
    <row r="914980" spans="1:13" ht="17.25" customHeight="1" x14ac:dyDescent="0.15">
      <c r="A914980" s="25"/>
      <c r="C914980" s="25"/>
      <c r="D914980" s="25"/>
      <c r="E914980" s="25"/>
      <c r="J914980" s="25"/>
      <c r="K914980" s="25"/>
      <c r="M914980" s="25"/>
    </row>
    <row r="914981" spans="1:13" ht="17.25" customHeight="1" x14ac:dyDescent="0.15">
      <c r="A914981" s="25"/>
      <c r="C914981" s="25"/>
      <c r="D914981" s="25"/>
      <c r="E914981" s="25"/>
      <c r="J914981" s="25"/>
      <c r="K914981" s="25"/>
      <c r="M914981" s="25"/>
    </row>
    <row r="914982" spans="1:13" ht="17.25" customHeight="1" x14ac:dyDescent="0.15">
      <c r="A914982" s="25"/>
      <c r="C914982" s="25"/>
      <c r="D914982" s="25"/>
      <c r="E914982" s="25"/>
      <c r="J914982" s="25"/>
      <c r="K914982" s="25"/>
      <c r="M914982" s="25"/>
    </row>
    <row r="914983" spans="1:13" ht="17.25" customHeight="1" x14ac:dyDescent="0.15">
      <c r="A914983" s="25"/>
      <c r="C914983" s="25"/>
      <c r="D914983" s="25"/>
      <c r="E914983" s="25"/>
      <c r="J914983" s="25"/>
      <c r="K914983" s="25"/>
      <c r="M914983" s="25"/>
    </row>
    <row r="914984" spans="1:13" ht="17.25" customHeight="1" x14ac:dyDescent="0.15">
      <c r="A914984" s="25"/>
      <c r="C914984" s="25"/>
      <c r="D914984" s="25"/>
      <c r="E914984" s="25"/>
      <c r="J914984" s="25"/>
      <c r="K914984" s="25"/>
      <c r="M914984" s="25"/>
    </row>
    <row r="914985" spans="1:13" ht="17.25" customHeight="1" x14ac:dyDescent="0.15">
      <c r="A914985" s="25"/>
      <c r="C914985" s="25"/>
      <c r="D914985" s="25"/>
      <c r="E914985" s="25"/>
      <c r="J914985" s="25"/>
      <c r="K914985" s="25"/>
      <c r="M914985" s="25"/>
    </row>
    <row r="914986" spans="1:13" ht="17.25" customHeight="1" x14ac:dyDescent="0.15">
      <c r="A914986" s="25"/>
      <c r="C914986" s="25"/>
      <c r="D914986" s="25"/>
      <c r="E914986" s="25"/>
      <c r="J914986" s="25"/>
      <c r="K914986" s="25"/>
      <c r="M914986" s="25"/>
    </row>
    <row r="914987" spans="1:13" ht="17.25" customHeight="1" x14ac:dyDescent="0.15">
      <c r="A914987" s="25"/>
      <c r="C914987" s="25"/>
      <c r="D914987" s="25"/>
      <c r="E914987" s="25"/>
      <c r="J914987" s="25"/>
      <c r="K914987" s="25"/>
      <c r="M914987" s="25"/>
    </row>
    <row r="914988" spans="1:13" ht="17.25" customHeight="1" x14ac:dyDescent="0.15">
      <c r="A914988" s="25"/>
      <c r="C914988" s="25"/>
      <c r="D914988" s="25"/>
      <c r="E914988" s="25"/>
      <c r="J914988" s="25"/>
      <c r="K914988" s="25"/>
      <c r="M914988" s="25"/>
    </row>
    <row r="914989" spans="1:13" ht="17.25" customHeight="1" x14ac:dyDescent="0.15">
      <c r="A914989" s="25"/>
      <c r="C914989" s="25"/>
      <c r="D914989" s="25"/>
      <c r="E914989" s="25"/>
      <c r="J914989" s="25"/>
      <c r="K914989" s="25"/>
      <c r="M914989" s="25"/>
    </row>
    <row r="914990" spans="1:13" ht="17.25" customHeight="1" x14ac:dyDescent="0.15">
      <c r="A914990" s="25"/>
      <c r="C914990" s="25"/>
      <c r="D914990" s="25"/>
      <c r="E914990" s="25"/>
      <c r="J914990" s="25"/>
      <c r="K914990" s="25"/>
      <c r="M914990" s="25"/>
    </row>
    <row r="914991" spans="1:13" ht="17.25" customHeight="1" x14ac:dyDescent="0.15">
      <c r="A914991" s="25"/>
      <c r="C914991" s="25"/>
      <c r="D914991" s="25"/>
      <c r="E914991" s="25"/>
      <c r="J914991" s="25"/>
      <c r="K914991" s="25"/>
      <c r="M914991" s="25"/>
    </row>
    <row r="914992" spans="1:13" ht="17.25" customHeight="1" x14ac:dyDescent="0.15">
      <c r="A914992" s="25"/>
      <c r="C914992" s="25"/>
      <c r="D914992" s="25"/>
      <c r="E914992" s="25"/>
      <c r="J914992" s="25"/>
      <c r="K914992" s="25"/>
      <c r="M914992" s="25"/>
    </row>
    <row r="914993" spans="1:13" ht="17.25" customHeight="1" x14ac:dyDescent="0.15">
      <c r="A914993" s="25"/>
      <c r="C914993" s="25"/>
      <c r="D914993" s="25"/>
      <c r="E914993" s="25"/>
      <c r="J914993" s="25"/>
      <c r="K914993" s="25"/>
      <c r="M914993" s="25"/>
    </row>
    <row r="914994" spans="1:13" ht="17.25" customHeight="1" x14ac:dyDescent="0.15">
      <c r="A914994" s="25"/>
      <c r="C914994" s="25"/>
      <c r="D914994" s="25"/>
      <c r="E914994" s="25"/>
      <c r="J914994" s="25"/>
      <c r="K914994" s="25"/>
      <c r="M914994" s="25"/>
    </row>
    <row r="914995" spans="1:13" ht="17.25" customHeight="1" x14ac:dyDescent="0.15">
      <c r="A914995" s="25"/>
      <c r="C914995" s="25"/>
      <c r="D914995" s="25"/>
      <c r="E914995" s="25"/>
      <c r="J914995" s="25"/>
      <c r="K914995" s="25"/>
      <c r="M914995" s="25"/>
    </row>
    <row r="914996" spans="1:13" ht="17.25" customHeight="1" x14ac:dyDescent="0.15">
      <c r="A914996" s="25"/>
      <c r="C914996" s="25"/>
      <c r="D914996" s="25"/>
      <c r="E914996" s="25"/>
      <c r="J914996" s="25"/>
      <c r="K914996" s="25"/>
      <c r="M914996" s="25"/>
    </row>
    <row r="914997" spans="1:13" ht="17.25" customHeight="1" x14ac:dyDescent="0.15">
      <c r="A914997" s="25"/>
      <c r="C914997" s="25"/>
      <c r="D914997" s="25"/>
      <c r="E914997" s="25"/>
      <c r="J914997" s="25"/>
      <c r="K914997" s="25"/>
      <c r="M914997" s="25"/>
    </row>
    <row r="914998" spans="1:13" ht="17.25" customHeight="1" x14ac:dyDescent="0.15">
      <c r="A914998" s="25"/>
      <c r="C914998" s="25"/>
      <c r="D914998" s="25"/>
      <c r="E914998" s="25"/>
      <c r="J914998" s="25"/>
      <c r="K914998" s="25"/>
      <c r="M914998" s="25"/>
    </row>
    <row r="914999" spans="1:13" ht="17.25" customHeight="1" x14ac:dyDescent="0.15">
      <c r="A914999" s="25"/>
      <c r="C914999" s="25"/>
      <c r="D914999" s="25"/>
      <c r="E914999" s="25"/>
      <c r="J914999" s="25"/>
      <c r="K914999" s="25"/>
      <c r="M914999" s="25"/>
    </row>
    <row r="915000" spans="1:13" ht="17.25" customHeight="1" x14ac:dyDescent="0.15">
      <c r="A915000" s="25"/>
      <c r="C915000" s="25"/>
      <c r="D915000" s="25"/>
      <c r="E915000" s="25"/>
      <c r="J915000" s="25"/>
      <c r="K915000" s="25"/>
      <c r="M915000" s="25"/>
    </row>
    <row r="915001" spans="1:13" ht="17.25" customHeight="1" x14ac:dyDescent="0.15">
      <c r="A915001" s="25"/>
      <c r="C915001" s="25"/>
      <c r="D915001" s="25"/>
      <c r="E915001" s="25"/>
      <c r="J915001" s="25"/>
      <c r="K915001" s="25"/>
      <c r="M915001" s="25"/>
    </row>
    <row r="915002" spans="1:13" ht="17.25" customHeight="1" x14ac:dyDescent="0.15">
      <c r="A915002" s="25"/>
      <c r="C915002" s="25"/>
      <c r="D915002" s="25"/>
      <c r="E915002" s="25"/>
      <c r="J915002" s="25"/>
      <c r="K915002" s="25"/>
      <c r="M915002" s="25"/>
    </row>
    <row r="915003" spans="1:13" ht="17.25" customHeight="1" x14ac:dyDescent="0.15">
      <c r="A915003" s="25"/>
      <c r="C915003" s="25"/>
      <c r="D915003" s="25"/>
      <c r="E915003" s="25"/>
      <c r="J915003" s="25"/>
      <c r="K915003" s="25"/>
      <c r="M915003" s="25"/>
    </row>
    <row r="915004" spans="1:13" ht="17.25" customHeight="1" x14ac:dyDescent="0.15">
      <c r="A915004" s="25"/>
      <c r="C915004" s="25"/>
      <c r="D915004" s="25"/>
      <c r="E915004" s="25"/>
      <c r="J915004" s="25"/>
      <c r="K915004" s="25"/>
      <c r="M915004" s="25"/>
    </row>
    <row r="915005" spans="1:13" ht="17.25" customHeight="1" x14ac:dyDescent="0.15">
      <c r="A915005" s="25"/>
      <c r="C915005" s="25"/>
      <c r="D915005" s="25"/>
      <c r="E915005" s="25"/>
      <c r="J915005" s="25"/>
      <c r="K915005" s="25"/>
      <c r="M915005" s="25"/>
    </row>
    <row r="915006" spans="1:13" ht="17.25" customHeight="1" x14ac:dyDescent="0.15">
      <c r="A915006" s="25"/>
      <c r="C915006" s="25"/>
      <c r="D915006" s="25"/>
      <c r="E915006" s="25"/>
      <c r="J915006" s="25"/>
      <c r="K915006" s="25"/>
      <c r="M915006" s="25"/>
    </row>
    <row r="915007" spans="1:13" ht="17.25" customHeight="1" x14ac:dyDescent="0.15">
      <c r="A915007" s="25"/>
      <c r="C915007" s="25"/>
      <c r="D915007" s="25"/>
      <c r="E915007" s="25"/>
      <c r="J915007" s="25"/>
      <c r="K915007" s="25"/>
      <c r="M915007" s="25"/>
    </row>
    <row r="915008" spans="1:13" ht="17.25" customHeight="1" x14ac:dyDescent="0.15">
      <c r="A915008" s="25"/>
      <c r="C915008" s="25"/>
      <c r="D915008" s="25"/>
      <c r="E915008" s="25"/>
      <c r="J915008" s="25"/>
      <c r="K915008" s="25"/>
      <c r="M915008" s="25"/>
    </row>
    <row r="915009" spans="1:13" ht="17.25" customHeight="1" x14ac:dyDescent="0.15">
      <c r="A915009" s="25"/>
      <c r="C915009" s="25"/>
      <c r="D915009" s="25"/>
      <c r="E915009" s="25"/>
      <c r="J915009" s="25"/>
      <c r="K915009" s="25"/>
      <c r="M915009" s="25"/>
    </row>
    <row r="915010" spans="1:13" ht="17.25" customHeight="1" x14ac:dyDescent="0.15">
      <c r="A915010" s="25"/>
      <c r="C915010" s="25"/>
      <c r="D915010" s="25"/>
      <c r="E915010" s="25"/>
      <c r="J915010" s="25"/>
      <c r="K915010" s="25"/>
      <c r="M915010" s="25"/>
    </row>
    <row r="915011" spans="1:13" ht="17.25" customHeight="1" x14ac:dyDescent="0.15">
      <c r="A915011" s="25"/>
      <c r="C915011" s="25"/>
      <c r="D915011" s="25"/>
      <c r="E915011" s="25"/>
      <c r="J915011" s="25"/>
      <c r="K915011" s="25"/>
      <c r="M915011" s="25"/>
    </row>
    <row r="915012" spans="1:13" ht="17.25" customHeight="1" x14ac:dyDescent="0.15">
      <c r="A915012" s="25"/>
      <c r="C915012" s="25"/>
      <c r="D915012" s="25"/>
      <c r="E915012" s="25"/>
      <c r="J915012" s="25"/>
      <c r="K915012" s="25"/>
      <c r="M915012" s="25"/>
    </row>
    <row r="915013" spans="1:13" ht="17.25" customHeight="1" x14ac:dyDescent="0.15">
      <c r="A915013" s="25"/>
      <c r="C915013" s="25"/>
      <c r="D915013" s="25"/>
      <c r="E915013" s="25"/>
      <c r="J915013" s="25"/>
      <c r="K915013" s="25"/>
      <c r="M915013" s="25"/>
    </row>
    <row r="915014" spans="1:13" ht="17.25" customHeight="1" x14ac:dyDescent="0.15">
      <c r="A915014" s="25"/>
      <c r="C915014" s="25"/>
      <c r="D915014" s="25"/>
      <c r="E915014" s="25"/>
      <c r="J915014" s="25"/>
      <c r="K915014" s="25"/>
      <c r="M915014" s="25"/>
    </row>
    <row r="915015" spans="1:13" ht="17.25" customHeight="1" x14ac:dyDescent="0.15">
      <c r="A915015" s="25"/>
      <c r="C915015" s="25"/>
      <c r="D915015" s="25"/>
      <c r="E915015" s="25"/>
      <c r="J915015" s="25"/>
      <c r="K915015" s="25"/>
      <c r="M915015" s="25"/>
    </row>
    <row r="915016" spans="1:13" ht="17.25" customHeight="1" x14ac:dyDescent="0.15">
      <c r="A915016" s="25"/>
      <c r="C915016" s="25"/>
      <c r="D915016" s="25"/>
      <c r="E915016" s="25"/>
      <c r="J915016" s="25"/>
      <c r="K915016" s="25"/>
      <c r="M915016" s="25"/>
    </row>
    <row r="915017" spans="1:13" ht="17.25" customHeight="1" x14ac:dyDescent="0.15">
      <c r="A915017" s="25"/>
      <c r="C915017" s="25"/>
      <c r="D915017" s="25"/>
      <c r="E915017" s="25"/>
      <c r="J915017" s="25"/>
      <c r="K915017" s="25"/>
      <c r="M915017" s="25"/>
    </row>
    <row r="915018" spans="1:13" ht="17.25" customHeight="1" x14ac:dyDescent="0.15">
      <c r="A915018" s="25"/>
      <c r="C915018" s="25"/>
      <c r="D915018" s="25"/>
      <c r="E915018" s="25"/>
      <c r="J915018" s="25"/>
      <c r="K915018" s="25"/>
      <c r="M915018" s="25"/>
    </row>
    <row r="915019" spans="1:13" ht="17.25" customHeight="1" x14ac:dyDescent="0.15">
      <c r="A915019" s="25"/>
      <c r="C915019" s="25"/>
      <c r="D915019" s="25"/>
      <c r="E915019" s="25"/>
      <c r="J915019" s="25"/>
      <c r="K915019" s="25"/>
      <c r="M915019" s="25"/>
    </row>
    <row r="915020" spans="1:13" ht="17.25" customHeight="1" x14ac:dyDescent="0.15">
      <c r="A915020" s="25"/>
      <c r="C915020" s="25"/>
      <c r="D915020" s="25"/>
      <c r="E915020" s="25"/>
      <c r="J915020" s="25"/>
      <c r="K915020" s="25"/>
      <c r="M915020" s="25"/>
    </row>
    <row r="915021" spans="1:13" ht="17.25" customHeight="1" x14ac:dyDescent="0.15">
      <c r="A915021" s="25"/>
      <c r="C915021" s="25"/>
      <c r="D915021" s="25"/>
      <c r="E915021" s="25"/>
      <c r="J915021" s="25"/>
      <c r="K915021" s="25"/>
      <c r="M915021" s="25"/>
    </row>
    <row r="915022" spans="1:13" ht="17.25" customHeight="1" x14ac:dyDescent="0.15">
      <c r="A915022" s="25"/>
      <c r="C915022" s="25"/>
      <c r="D915022" s="25"/>
      <c r="E915022" s="25"/>
      <c r="J915022" s="25"/>
      <c r="K915022" s="25"/>
      <c r="M915022" s="25"/>
    </row>
    <row r="915023" spans="1:13" ht="17.25" customHeight="1" x14ac:dyDescent="0.15">
      <c r="A915023" s="25"/>
      <c r="C915023" s="25"/>
      <c r="D915023" s="25"/>
      <c r="E915023" s="25"/>
      <c r="J915023" s="25"/>
      <c r="K915023" s="25"/>
      <c r="M915023" s="25"/>
    </row>
    <row r="915024" spans="1:13" ht="17.25" customHeight="1" x14ac:dyDescent="0.15">
      <c r="A915024" s="25"/>
      <c r="C915024" s="25"/>
      <c r="D915024" s="25"/>
      <c r="E915024" s="25"/>
      <c r="J915024" s="25"/>
      <c r="K915024" s="25"/>
      <c r="M915024" s="25"/>
    </row>
    <row r="915025" spans="1:13" ht="17.25" customHeight="1" x14ac:dyDescent="0.15">
      <c r="A915025" s="25"/>
      <c r="C915025" s="25"/>
      <c r="D915025" s="25"/>
      <c r="E915025" s="25"/>
      <c r="J915025" s="25"/>
      <c r="K915025" s="25"/>
      <c r="M915025" s="25"/>
    </row>
    <row r="915026" spans="1:13" ht="17.25" customHeight="1" x14ac:dyDescent="0.15">
      <c r="A915026" s="25"/>
      <c r="C915026" s="25"/>
      <c r="D915026" s="25"/>
      <c r="E915026" s="25"/>
      <c r="J915026" s="25"/>
      <c r="K915026" s="25"/>
      <c r="M915026" s="25"/>
    </row>
    <row r="915027" spans="1:13" ht="17.25" customHeight="1" x14ac:dyDescent="0.15">
      <c r="A915027" s="25"/>
      <c r="C915027" s="25"/>
      <c r="D915027" s="25"/>
      <c r="E915027" s="25"/>
      <c r="J915027" s="25"/>
      <c r="K915027" s="25"/>
      <c r="M915027" s="25"/>
    </row>
    <row r="915028" spans="1:13" ht="17.25" customHeight="1" x14ac:dyDescent="0.15">
      <c r="A915028" s="25"/>
      <c r="C915028" s="25"/>
      <c r="D915028" s="25"/>
      <c r="E915028" s="25"/>
      <c r="J915028" s="25"/>
      <c r="K915028" s="25"/>
      <c r="M915028" s="25"/>
    </row>
    <row r="915029" spans="1:13" ht="17.25" customHeight="1" x14ac:dyDescent="0.15">
      <c r="A915029" s="25"/>
      <c r="C915029" s="25"/>
      <c r="D915029" s="25"/>
      <c r="E915029" s="25"/>
      <c r="J915029" s="25"/>
      <c r="K915029" s="25"/>
      <c r="M915029" s="25"/>
    </row>
    <row r="915030" spans="1:13" ht="17.25" customHeight="1" x14ac:dyDescent="0.15">
      <c r="A915030" s="25"/>
      <c r="C915030" s="25"/>
      <c r="D915030" s="25"/>
      <c r="E915030" s="25"/>
      <c r="J915030" s="25"/>
      <c r="K915030" s="25"/>
      <c r="M915030" s="25"/>
    </row>
    <row r="915031" spans="1:13" ht="17.25" customHeight="1" x14ac:dyDescent="0.15">
      <c r="A915031" s="25"/>
      <c r="C915031" s="25"/>
      <c r="D915031" s="25"/>
      <c r="E915031" s="25"/>
      <c r="J915031" s="25"/>
      <c r="K915031" s="25"/>
      <c r="M915031" s="25"/>
    </row>
    <row r="915032" spans="1:13" ht="17.25" customHeight="1" x14ac:dyDescent="0.15">
      <c r="A915032" s="25"/>
      <c r="C915032" s="25"/>
      <c r="D915032" s="25"/>
      <c r="E915032" s="25"/>
      <c r="J915032" s="25"/>
      <c r="K915032" s="25"/>
      <c r="M915032" s="25"/>
    </row>
    <row r="915033" spans="1:13" ht="17.25" customHeight="1" x14ac:dyDescent="0.15">
      <c r="A915033" s="25"/>
      <c r="C915033" s="25"/>
      <c r="D915033" s="25"/>
      <c r="E915033" s="25"/>
      <c r="J915033" s="25"/>
      <c r="K915033" s="25"/>
      <c r="M915033" s="25"/>
    </row>
    <row r="915034" spans="1:13" ht="17.25" customHeight="1" x14ac:dyDescent="0.15">
      <c r="A915034" s="25"/>
      <c r="C915034" s="25"/>
      <c r="D915034" s="25"/>
      <c r="E915034" s="25"/>
      <c r="J915034" s="25"/>
      <c r="K915034" s="25"/>
      <c r="M915034" s="25"/>
    </row>
    <row r="915035" spans="1:13" ht="17.25" customHeight="1" x14ac:dyDescent="0.15">
      <c r="A915035" s="25"/>
      <c r="C915035" s="25"/>
      <c r="D915035" s="25"/>
      <c r="E915035" s="25"/>
      <c r="J915035" s="25"/>
      <c r="K915035" s="25"/>
      <c r="M915035" s="25"/>
    </row>
    <row r="915036" spans="1:13" ht="17.25" customHeight="1" x14ac:dyDescent="0.15">
      <c r="A915036" s="25"/>
      <c r="C915036" s="25"/>
      <c r="D915036" s="25"/>
      <c r="E915036" s="25"/>
      <c r="J915036" s="25"/>
      <c r="K915036" s="25"/>
      <c r="M915036" s="25"/>
    </row>
    <row r="915037" spans="1:13" ht="17.25" customHeight="1" x14ac:dyDescent="0.15">
      <c r="A915037" s="25"/>
      <c r="C915037" s="25"/>
      <c r="D915037" s="25"/>
      <c r="E915037" s="25"/>
      <c r="J915037" s="25"/>
      <c r="K915037" s="25"/>
      <c r="M915037" s="25"/>
    </row>
    <row r="915038" spans="1:13" ht="17.25" customHeight="1" x14ac:dyDescent="0.15">
      <c r="A915038" s="25"/>
      <c r="C915038" s="25"/>
      <c r="D915038" s="25"/>
      <c r="E915038" s="25"/>
      <c r="J915038" s="25"/>
      <c r="K915038" s="25"/>
      <c r="M915038" s="25"/>
    </row>
    <row r="915039" spans="1:13" ht="17.25" customHeight="1" x14ac:dyDescent="0.15">
      <c r="A915039" s="25"/>
      <c r="C915039" s="25"/>
      <c r="D915039" s="25"/>
      <c r="E915039" s="25"/>
      <c r="J915039" s="25"/>
      <c r="K915039" s="25"/>
      <c r="M915039" s="25"/>
    </row>
    <row r="915040" spans="1:13" ht="17.25" customHeight="1" x14ac:dyDescent="0.15">
      <c r="A915040" s="25"/>
      <c r="C915040" s="25"/>
      <c r="D915040" s="25"/>
      <c r="E915040" s="25"/>
      <c r="J915040" s="25"/>
      <c r="K915040" s="25"/>
      <c r="M915040" s="25"/>
    </row>
    <row r="915041" spans="1:13" ht="17.25" customHeight="1" x14ac:dyDescent="0.15">
      <c r="A915041" s="25"/>
      <c r="C915041" s="25"/>
      <c r="D915041" s="25"/>
      <c r="E915041" s="25"/>
      <c r="J915041" s="25"/>
      <c r="K915041" s="25"/>
      <c r="M915041" s="25"/>
    </row>
    <row r="915042" spans="1:13" ht="17.25" customHeight="1" x14ac:dyDescent="0.15">
      <c r="A915042" s="25"/>
      <c r="C915042" s="25"/>
      <c r="D915042" s="25"/>
      <c r="E915042" s="25"/>
      <c r="J915042" s="25"/>
      <c r="K915042" s="25"/>
      <c r="M915042" s="25"/>
    </row>
    <row r="915043" spans="1:13" ht="17.25" customHeight="1" x14ac:dyDescent="0.15">
      <c r="A915043" s="25"/>
      <c r="C915043" s="25"/>
      <c r="D915043" s="25"/>
      <c r="E915043" s="25"/>
      <c r="J915043" s="25"/>
      <c r="K915043" s="25"/>
      <c r="M915043" s="25"/>
    </row>
    <row r="915044" spans="1:13" ht="17.25" customHeight="1" x14ac:dyDescent="0.15">
      <c r="A915044" s="25"/>
      <c r="C915044" s="25"/>
      <c r="D915044" s="25"/>
      <c r="E915044" s="25"/>
      <c r="J915044" s="25"/>
      <c r="K915044" s="25"/>
      <c r="M915044" s="25"/>
    </row>
    <row r="915045" spans="1:13" ht="17.25" customHeight="1" x14ac:dyDescent="0.15">
      <c r="A915045" s="25"/>
      <c r="C915045" s="25"/>
      <c r="D915045" s="25"/>
      <c r="E915045" s="25"/>
      <c r="J915045" s="25"/>
      <c r="K915045" s="25"/>
      <c r="M915045" s="25"/>
    </row>
    <row r="915046" spans="1:13" ht="17.25" customHeight="1" x14ac:dyDescent="0.15">
      <c r="A915046" s="25"/>
      <c r="C915046" s="25"/>
      <c r="D915046" s="25"/>
      <c r="E915046" s="25"/>
      <c r="J915046" s="25"/>
      <c r="K915046" s="25"/>
      <c r="M915046" s="25"/>
    </row>
    <row r="915047" spans="1:13" ht="17.25" customHeight="1" x14ac:dyDescent="0.15">
      <c r="A915047" s="25"/>
      <c r="C915047" s="25"/>
      <c r="D915047" s="25"/>
      <c r="E915047" s="25"/>
      <c r="J915047" s="25"/>
      <c r="K915047" s="25"/>
      <c r="M915047" s="25"/>
    </row>
    <row r="915048" spans="1:13" ht="17.25" customHeight="1" x14ac:dyDescent="0.15">
      <c r="A915048" s="25"/>
      <c r="C915048" s="25"/>
      <c r="D915048" s="25"/>
      <c r="E915048" s="25"/>
      <c r="J915048" s="25"/>
      <c r="K915048" s="25"/>
      <c r="M915048" s="25"/>
    </row>
    <row r="915049" spans="1:13" ht="17.25" customHeight="1" x14ac:dyDescent="0.15">
      <c r="A915049" s="25"/>
      <c r="C915049" s="25"/>
      <c r="D915049" s="25"/>
      <c r="E915049" s="25"/>
      <c r="J915049" s="25"/>
      <c r="K915049" s="25"/>
      <c r="M915049" s="25"/>
    </row>
    <row r="915050" spans="1:13" ht="17.25" customHeight="1" x14ac:dyDescent="0.15">
      <c r="A915050" s="25"/>
      <c r="C915050" s="25"/>
      <c r="D915050" s="25"/>
      <c r="E915050" s="25"/>
      <c r="J915050" s="25"/>
      <c r="K915050" s="25"/>
      <c r="M915050" s="25"/>
    </row>
    <row r="915051" spans="1:13" ht="17.25" customHeight="1" x14ac:dyDescent="0.15">
      <c r="A915051" s="25"/>
      <c r="C915051" s="25"/>
      <c r="D915051" s="25"/>
      <c r="E915051" s="25"/>
      <c r="J915051" s="25"/>
      <c r="K915051" s="25"/>
      <c r="M915051" s="25"/>
    </row>
    <row r="915052" spans="1:13" ht="17.25" customHeight="1" x14ac:dyDescent="0.15">
      <c r="A915052" s="25"/>
      <c r="C915052" s="25"/>
      <c r="D915052" s="25"/>
      <c r="E915052" s="25"/>
      <c r="J915052" s="25"/>
      <c r="K915052" s="25"/>
      <c r="M915052" s="25"/>
    </row>
    <row r="915053" spans="1:13" ht="17.25" customHeight="1" x14ac:dyDescent="0.15">
      <c r="A915053" s="25"/>
      <c r="C915053" s="25"/>
      <c r="D915053" s="25"/>
      <c r="E915053" s="25"/>
      <c r="J915053" s="25"/>
      <c r="K915053" s="25"/>
      <c r="M915053" s="25"/>
    </row>
    <row r="915054" spans="1:13" ht="17.25" customHeight="1" x14ac:dyDescent="0.15">
      <c r="A915054" s="25"/>
      <c r="C915054" s="25"/>
      <c r="D915054" s="25"/>
      <c r="E915054" s="25"/>
      <c r="J915054" s="25"/>
      <c r="K915054" s="25"/>
      <c r="M915054" s="25"/>
    </row>
    <row r="915055" spans="1:13" ht="17.25" customHeight="1" x14ac:dyDescent="0.15">
      <c r="A915055" s="25"/>
      <c r="C915055" s="25"/>
      <c r="D915055" s="25"/>
      <c r="E915055" s="25"/>
      <c r="J915055" s="25"/>
      <c r="K915055" s="25"/>
      <c r="M915055" s="25"/>
    </row>
    <row r="915056" spans="1:13" ht="17.25" customHeight="1" x14ac:dyDescent="0.15">
      <c r="A915056" s="25"/>
      <c r="C915056" s="25"/>
      <c r="D915056" s="25"/>
      <c r="E915056" s="25"/>
      <c r="J915056" s="25"/>
      <c r="K915056" s="25"/>
      <c r="M915056" s="25"/>
    </row>
    <row r="915057" spans="1:13" ht="17.25" customHeight="1" x14ac:dyDescent="0.15">
      <c r="A915057" s="25"/>
      <c r="C915057" s="25"/>
      <c r="D915057" s="25"/>
      <c r="E915057" s="25"/>
      <c r="J915057" s="25"/>
      <c r="K915057" s="25"/>
      <c r="M915057" s="25"/>
    </row>
    <row r="915058" spans="1:13" ht="17.25" customHeight="1" x14ac:dyDescent="0.15">
      <c r="A915058" s="25"/>
      <c r="C915058" s="25"/>
      <c r="D915058" s="25"/>
      <c r="E915058" s="25"/>
      <c r="J915058" s="25"/>
      <c r="K915058" s="25"/>
      <c r="M915058" s="25"/>
    </row>
    <row r="915059" spans="1:13" ht="17.25" customHeight="1" x14ac:dyDescent="0.15">
      <c r="A915059" s="25"/>
      <c r="C915059" s="25"/>
      <c r="D915059" s="25"/>
      <c r="E915059" s="25"/>
      <c r="J915059" s="25"/>
      <c r="K915059" s="25"/>
      <c r="M915059" s="25"/>
    </row>
    <row r="915060" spans="1:13" ht="17.25" customHeight="1" x14ac:dyDescent="0.15">
      <c r="A915060" s="25"/>
      <c r="C915060" s="25"/>
      <c r="D915060" s="25"/>
      <c r="E915060" s="25"/>
      <c r="J915060" s="25"/>
      <c r="K915060" s="25"/>
      <c r="M915060" s="25"/>
    </row>
    <row r="915061" spans="1:13" ht="17.25" customHeight="1" x14ac:dyDescent="0.15">
      <c r="A915061" s="25"/>
      <c r="C915061" s="25"/>
      <c r="D915061" s="25"/>
      <c r="E915061" s="25"/>
      <c r="J915061" s="25"/>
      <c r="K915061" s="25"/>
      <c r="M915061" s="25"/>
    </row>
    <row r="915062" spans="1:13" ht="17.25" customHeight="1" x14ac:dyDescent="0.15">
      <c r="A915062" s="25"/>
      <c r="C915062" s="25"/>
      <c r="D915062" s="25"/>
      <c r="E915062" s="25"/>
      <c r="J915062" s="25"/>
      <c r="K915062" s="25"/>
      <c r="M915062" s="25"/>
    </row>
    <row r="915063" spans="1:13" ht="17.25" customHeight="1" x14ac:dyDescent="0.15">
      <c r="A915063" s="25"/>
      <c r="C915063" s="25"/>
      <c r="D915063" s="25"/>
      <c r="E915063" s="25"/>
      <c r="J915063" s="25"/>
      <c r="K915063" s="25"/>
      <c r="M915063" s="25"/>
    </row>
    <row r="915064" spans="1:13" ht="17.25" customHeight="1" x14ac:dyDescent="0.15">
      <c r="A915064" s="25"/>
      <c r="C915064" s="25"/>
      <c r="D915064" s="25"/>
      <c r="E915064" s="25"/>
      <c r="J915064" s="25"/>
      <c r="K915064" s="25"/>
      <c r="M915064" s="25"/>
    </row>
    <row r="915065" spans="1:13" ht="17.25" customHeight="1" x14ac:dyDescent="0.15">
      <c r="A915065" s="25"/>
      <c r="C915065" s="25"/>
      <c r="D915065" s="25"/>
      <c r="E915065" s="25"/>
      <c r="J915065" s="25"/>
      <c r="K915065" s="25"/>
      <c r="M915065" s="25"/>
    </row>
    <row r="915066" spans="1:13" ht="17.25" customHeight="1" x14ac:dyDescent="0.15">
      <c r="A915066" s="25"/>
      <c r="C915066" s="25"/>
      <c r="D915066" s="25"/>
      <c r="E915066" s="25"/>
      <c r="J915066" s="25"/>
      <c r="K915066" s="25"/>
      <c r="M915066" s="25"/>
    </row>
    <row r="915067" spans="1:13" ht="17.25" customHeight="1" x14ac:dyDescent="0.15">
      <c r="A915067" s="25"/>
      <c r="C915067" s="25"/>
      <c r="D915067" s="25"/>
      <c r="E915067" s="25"/>
      <c r="J915067" s="25"/>
      <c r="K915067" s="25"/>
      <c r="M915067" s="25"/>
    </row>
    <row r="915068" spans="1:13" ht="17.25" customHeight="1" x14ac:dyDescent="0.15">
      <c r="A915068" s="25"/>
      <c r="C915068" s="25"/>
      <c r="D915068" s="25"/>
      <c r="E915068" s="25"/>
      <c r="J915068" s="25"/>
      <c r="K915068" s="25"/>
      <c r="M915068" s="25"/>
    </row>
    <row r="915069" spans="1:13" ht="17.25" customHeight="1" x14ac:dyDescent="0.15">
      <c r="A915069" s="25"/>
      <c r="C915069" s="25"/>
      <c r="D915069" s="25"/>
      <c r="E915069" s="25"/>
      <c r="J915069" s="25"/>
      <c r="K915069" s="25"/>
      <c r="M915069" s="25"/>
    </row>
    <row r="915070" spans="1:13" ht="17.25" customHeight="1" x14ac:dyDescent="0.15">
      <c r="A915070" s="25"/>
      <c r="C915070" s="25"/>
      <c r="D915070" s="25"/>
      <c r="E915070" s="25"/>
      <c r="J915070" s="25"/>
      <c r="K915070" s="25"/>
      <c r="M915070" s="25"/>
    </row>
    <row r="915071" spans="1:13" ht="17.25" customHeight="1" x14ac:dyDescent="0.15">
      <c r="A915071" s="25"/>
      <c r="C915071" s="25"/>
      <c r="D915071" s="25"/>
      <c r="E915071" s="25"/>
      <c r="J915071" s="25"/>
      <c r="K915071" s="25"/>
      <c r="M915071" s="25"/>
    </row>
    <row r="915072" spans="1:13" ht="17.25" customHeight="1" x14ac:dyDescent="0.15">
      <c r="A915072" s="25"/>
      <c r="C915072" s="25"/>
      <c r="D915072" s="25"/>
      <c r="E915072" s="25"/>
      <c r="J915072" s="25"/>
      <c r="K915072" s="25"/>
      <c r="M915072" s="25"/>
    </row>
    <row r="915073" spans="1:13" ht="17.25" customHeight="1" x14ac:dyDescent="0.15">
      <c r="A915073" s="25"/>
      <c r="C915073" s="25"/>
      <c r="D915073" s="25"/>
      <c r="E915073" s="25"/>
      <c r="J915073" s="25"/>
      <c r="K915073" s="25"/>
      <c r="M915073" s="25"/>
    </row>
    <row r="915074" spans="1:13" ht="17.25" customHeight="1" x14ac:dyDescent="0.15">
      <c r="A915074" s="25"/>
      <c r="C915074" s="25"/>
      <c r="D915074" s="25"/>
      <c r="E915074" s="25"/>
      <c r="J915074" s="25"/>
      <c r="K915074" s="25"/>
      <c r="M915074" s="25"/>
    </row>
    <row r="915075" spans="1:13" ht="17.25" customHeight="1" x14ac:dyDescent="0.15">
      <c r="A915075" s="25"/>
      <c r="C915075" s="25"/>
      <c r="D915075" s="25"/>
      <c r="E915075" s="25"/>
      <c r="J915075" s="25"/>
      <c r="K915075" s="25"/>
      <c r="M915075" s="25"/>
    </row>
    <row r="915076" spans="1:13" ht="17.25" customHeight="1" x14ac:dyDescent="0.15">
      <c r="A915076" s="25"/>
      <c r="C915076" s="25"/>
      <c r="D915076" s="25"/>
      <c r="E915076" s="25"/>
      <c r="J915076" s="25"/>
      <c r="K915076" s="25"/>
      <c r="M915076" s="25"/>
    </row>
    <row r="915077" spans="1:13" ht="17.25" customHeight="1" x14ac:dyDescent="0.15">
      <c r="A915077" s="25"/>
      <c r="C915077" s="25"/>
      <c r="D915077" s="25"/>
      <c r="E915077" s="25"/>
      <c r="J915077" s="25"/>
      <c r="K915077" s="25"/>
      <c r="M915077" s="25"/>
    </row>
    <row r="915078" spans="1:13" ht="17.25" customHeight="1" x14ac:dyDescent="0.15">
      <c r="A915078" s="25"/>
      <c r="C915078" s="25"/>
      <c r="D915078" s="25"/>
      <c r="E915078" s="25"/>
      <c r="J915078" s="25"/>
      <c r="K915078" s="25"/>
      <c r="M915078" s="25"/>
    </row>
    <row r="915079" spans="1:13" ht="17.25" customHeight="1" x14ac:dyDescent="0.15">
      <c r="A915079" s="25"/>
      <c r="C915079" s="25"/>
      <c r="D915079" s="25"/>
      <c r="E915079" s="25"/>
      <c r="J915079" s="25"/>
      <c r="K915079" s="25"/>
      <c r="M915079" s="25"/>
    </row>
    <row r="915080" spans="1:13" ht="17.25" customHeight="1" x14ac:dyDescent="0.15">
      <c r="A915080" s="25"/>
      <c r="C915080" s="25"/>
      <c r="D915080" s="25"/>
      <c r="E915080" s="25"/>
      <c r="J915080" s="25"/>
      <c r="K915080" s="25"/>
      <c r="M915080" s="25"/>
    </row>
    <row r="915081" spans="1:13" ht="17.25" customHeight="1" x14ac:dyDescent="0.15">
      <c r="A915081" s="25"/>
      <c r="C915081" s="25"/>
      <c r="D915081" s="25"/>
      <c r="E915081" s="25"/>
      <c r="J915081" s="25"/>
      <c r="K915081" s="25"/>
      <c r="M915081" s="25"/>
    </row>
    <row r="915082" spans="1:13" ht="17.25" customHeight="1" x14ac:dyDescent="0.15">
      <c r="A915082" s="25"/>
      <c r="C915082" s="25"/>
      <c r="D915082" s="25"/>
      <c r="E915082" s="25"/>
      <c r="J915082" s="25"/>
      <c r="K915082" s="25"/>
      <c r="M915082" s="25"/>
    </row>
    <row r="915083" spans="1:13" ht="17.25" customHeight="1" x14ac:dyDescent="0.15">
      <c r="A915083" s="25"/>
      <c r="C915083" s="25"/>
      <c r="D915083" s="25"/>
      <c r="E915083" s="25"/>
      <c r="J915083" s="25"/>
      <c r="K915083" s="25"/>
      <c r="M915083" s="25"/>
    </row>
    <row r="915084" spans="1:13" ht="17.25" customHeight="1" x14ac:dyDescent="0.15">
      <c r="A915084" s="25"/>
      <c r="C915084" s="25"/>
      <c r="D915084" s="25"/>
      <c r="E915084" s="25"/>
      <c r="J915084" s="25"/>
      <c r="K915084" s="25"/>
      <c r="M915084" s="25"/>
    </row>
    <row r="915085" spans="1:13" ht="17.25" customHeight="1" x14ac:dyDescent="0.15">
      <c r="A915085" s="25"/>
      <c r="C915085" s="25"/>
      <c r="D915085" s="25"/>
      <c r="E915085" s="25"/>
      <c r="J915085" s="25"/>
      <c r="K915085" s="25"/>
      <c r="M915085" s="25"/>
    </row>
    <row r="915086" spans="1:13" ht="17.25" customHeight="1" x14ac:dyDescent="0.15">
      <c r="A915086" s="25"/>
      <c r="C915086" s="25"/>
      <c r="D915086" s="25"/>
      <c r="E915086" s="25"/>
      <c r="J915086" s="25"/>
      <c r="K915086" s="25"/>
      <c r="M915086" s="25"/>
    </row>
    <row r="915087" spans="1:13" ht="17.25" customHeight="1" x14ac:dyDescent="0.15">
      <c r="A915087" s="25"/>
      <c r="C915087" s="25"/>
      <c r="D915087" s="25"/>
      <c r="E915087" s="25"/>
      <c r="J915087" s="25"/>
      <c r="K915087" s="25"/>
      <c r="M915087" s="25"/>
    </row>
    <row r="915088" spans="1:13" ht="17.25" customHeight="1" x14ac:dyDescent="0.15">
      <c r="A915088" s="25"/>
      <c r="C915088" s="25"/>
      <c r="D915088" s="25"/>
      <c r="E915088" s="25"/>
      <c r="J915088" s="25"/>
      <c r="K915088" s="25"/>
      <c r="M915088" s="25"/>
    </row>
    <row r="915089" spans="1:13" ht="17.25" customHeight="1" x14ac:dyDescent="0.15">
      <c r="A915089" s="25"/>
      <c r="C915089" s="25"/>
      <c r="D915089" s="25"/>
      <c r="E915089" s="25"/>
      <c r="J915089" s="25"/>
      <c r="K915089" s="25"/>
      <c r="M915089" s="25"/>
    </row>
    <row r="915090" spans="1:13" ht="17.25" customHeight="1" x14ac:dyDescent="0.15">
      <c r="A915090" s="25"/>
      <c r="C915090" s="25"/>
      <c r="D915090" s="25"/>
      <c r="E915090" s="25"/>
      <c r="J915090" s="25"/>
      <c r="K915090" s="25"/>
      <c r="M915090" s="25"/>
    </row>
    <row r="915091" spans="1:13" ht="17.25" customHeight="1" x14ac:dyDescent="0.15">
      <c r="A915091" s="25"/>
      <c r="C915091" s="25"/>
      <c r="D915091" s="25"/>
      <c r="E915091" s="25"/>
      <c r="J915091" s="25"/>
      <c r="K915091" s="25"/>
      <c r="M915091" s="25"/>
    </row>
    <row r="915092" spans="1:13" ht="17.25" customHeight="1" x14ac:dyDescent="0.15">
      <c r="A915092" s="25"/>
      <c r="C915092" s="25"/>
      <c r="D915092" s="25"/>
      <c r="E915092" s="25"/>
      <c r="J915092" s="25"/>
      <c r="K915092" s="25"/>
      <c r="M915092" s="25"/>
    </row>
    <row r="915093" spans="1:13" ht="17.25" customHeight="1" x14ac:dyDescent="0.15">
      <c r="A915093" s="25"/>
      <c r="C915093" s="25"/>
      <c r="D915093" s="25"/>
      <c r="E915093" s="25"/>
      <c r="J915093" s="25"/>
      <c r="K915093" s="25"/>
      <c r="M915093" s="25"/>
    </row>
    <row r="915094" spans="1:13" ht="17.25" customHeight="1" x14ac:dyDescent="0.15">
      <c r="A915094" s="25"/>
      <c r="C915094" s="25"/>
      <c r="D915094" s="25"/>
      <c r="E915094" s="25"/>
      <c r="J915094" s="25"/>
      <c r="K915094" s="25"/>
      <c r="M915094" s="25"/>
    </row>
    <row r="915095" spans="1:13" ht="17.25" customHeight="1" x14ac:dyDescent="0.15">
      <c r="A915095" s="25"/>
      <c r="C915095" s="25"/>
      <c r="D915095" s="25"/>
      <c r="E915095" s="25"/>
      <c r="J915095" s="25"/>
      <c r="K915095" s="25"/>
      <c r="M915095" s="25"/>
    </row>
    <row r="915096" spans="1:13" ht="17.25" customHeight="1" x14ac:dyDescent="0.15">
      <c r="A915096" s="25"/>
      <c r="C915096" s="25"/>
      <c r="D915096" s="25"/>
      <c r="E915096" s="25"/>
      <c r="J915096" s="25"/>
      <c r="K915096" s="25"/>
      <c r="M915096" s="25"/>
    </row>
    <row r="915097" spans="1:13" ht="17.25" customHeight="1" x14ac:dyDescent="0.15">
      <c r="A915097" s="25"/>
      <c r="C915097" s="25"/>
      <c r="D915097" s="25"/>
      <c r="E915097" s="25"/>
      <c r="J915097" s="25"/>
      <c r="K915097" s="25"/>
      <c r="M915097" s="25"/>
    </row>
    <row r="915098" spans="1:13" ht="17.25" customHeight="1" x14ac:dyDescent="0.15">
      <c r="A915098" s="25"/>
      <c r="C915098" s="25"/>
      <c r="D915098" s="25"/>
      <c r="E915098" s="25"/>
      <c r="J915098" s="25"/>
      <c r="K915098" s="25"/>
      <c r="M915098" s="25"/>
    </row>
    <row r="915099" spans="1:13" ht="17.25" customHeight="1" x14ac:dyDescent="0.15">
      <c r="A915099" s="25"/>
      <c r="C915099" s="25"/>
      <c r="D915099" s="25"/>
      <c r="E915099" s="25"/>
      <c r="J915099" s="25"/>
      <c r="K915099" s="25"/>
      <c r="M915099" s="25"/>
    </row>
    <row r="915100" spans="1:13" ht="17.25" customHeight="1" x14ac:dyDescent="0.15">
      <c r="A915100" s="25"/>
      <c r="C915100" s="25"/>
      <c r="D915100" s="25"/>
      <c r="E915100" s="25"/>
      <c r="J915100" s="25"/>
      <c r="K915100" s="25"/>
      <c r="M915100" s="25"/>
    </row>
    <row r="915101" spans="1:13" ht="17.25" customHeight="1" x14ac:dyDescent="0.15">
      <c r="A915101" s="25"/>
      <c r="C915101" s="25"/>
      <c r="D915101" s="25"/>
      <c r="E915101" s="25"/>
      <c r="J915101" s="25"/>
      <c r="K915101" s="25"/>
      <c r="M915101" s="25"/>
    </row>
    <row r="915102" spans="1:13" ht="17.25" customHeight="1" x14ac:dyDescent="0.15">
      <c r="A915102" s="25"/>
      <c r="C915102" s="25"/>
      <c r="D915102" s="25"/>
      <c r="E915102" s="25"/>
      <c r="J915102" s="25"/>
      <c r="K915102" s="25"/>
      <c r="M915102" s="25"/>
    </row>
    <row r="915103" spans="1:13" ht="17.25" customHeight="1" x14ac:dyDescent="0.15">
      <c r="A915103" s="25"/>
      <c r="C915103" s="25"/>
      <c r="D915103" s="25"/>
      <c r="E915103" s="25"/>
      <c r="J915103" s="25"/>
      <c r="K915103" s="25"/>
      <c r="M915103" s="25"/>
    </row>
    <row r="915104" spans="1:13" ht="17.25" customHeight="1" x14ac:dyDescent="0.15">
      <c r="A915104" s="25"/>
      <c r="C915104" s="25"/>
      <c r="D915104" s="25"/>
      <c r="E915104" s="25"/>
      <c r="J915104" s="25"/>
      <c r="K915104" s="25"/>
      <c r="M915104" s="25"/>
    </row>
    <row r="915105" spans="1:13" ht="17.25" customHeight="1" x14ac:dyDescent="0.15">
      <c r="A915105" s="25"/>
      <c r="C915105" s="25"/>
      <c r="D915105" s="25"/>
      <c r="E915105" s="25"/>
      <c r="J915105" s="25"/>
      <c r="K915105" s="25"/>
      <c r="M915105" s="25"/>
    </row>
    <row r="915106" spans="1:13" ht="17.25" customHeight="1" x14ac:dyDescent="0.15">
      <c r="A915106" s="25"/>
      <c r="C915106" s="25"/>
      <c r="D915106" s="25"/>
      <c r="E915106" s="25"/>
      <c r="J915106" s="25"/>
      <c r="K915106" s="25"/>
      <c r="M915106" s="25"/>
    </row>
    <row r="915107" spans="1:13" ht="17.25" customHeight="1" x14ac:dyDescent="0.15">
      <c r="A915107" s="25"/>
      <c r="C915107" s="25"/>
      <c r="D915107" s="25"/>
      <c r="E915107" s="25"/>
      <c r="J915107" s="25"/>
      <c r="K915107" s="25"/>
      <c r="M915107" s="25"/>
    </row>
    <row r="915108" spans="1:13" ht="17.25" customHeight="1" x14ac:dyDescent="0.15">
      <c r="A915108" s="25"/>
      <c r="C915108" s="25"/>
      <c r="D915108" s="25"/>
      <c r="E915108" s="25"/>
      <c r="J915108" s="25"/>
      <c r="K915108" s="25"/>
      <c r="M915108" s="25"/>
    </row>
    <row r="915109" spans="1:13" ht="17.25" customHeight="1" x14ac:dyDescent="0.15">
      <c r="A915109" s="25"/>
      <c r="C915109" s="25"/>
      <c r="D915109" s="25"/>
      <c r="E915109" s="25"/>
      <c r="J915109" s="25"/>
      <c r="K915109" s="25"/>
      <c r="M915109" s="25"/>
    </row>
    <row r="915110" spans="1:13" ht="17.25" customHeight="1" x14ac:dyDescent="0.15">
      <c r="A915110" s="25"/>
      <c r="C915110" s="25"/>
      <c r="D915110" s="25"/>
      <c r="E915110" s="25"/>
      <c r="J915110" s="25"/>
      <c r="K915110" s="25"/>
      <c r="M915110" s="25"/>
    </row>
    <row r="915111" spans="1:13" ht="17.25" customHeight="1" x14ac:dyDescent="0.15">
      <c r="A915111" s="25"/>
      <c r="C915111" s="25"/>
      <c r="D915111" s="25"/>
      <c r="E915111" s="25"/>
      <c r="J915111" s="25"/>
      <c r="K915111" s="25"/>
      <c r="M915111" s="25"/>
    </row>
    <row r="915112" spans="1:13" ht="17.25" customHeight="1" x14ac:dyDescent="0.15">
      <c r="A915112" s="25"/>
      <c r="C915112" s="25"/>
      <c r="D915112" s="25"/>
      <c r="E915112" s="25"/>
      <c r="J915112" s="25"/>
      <c r="K915112" s="25"/>
      <c r="M915112" s="25"/>
    </row>
    <row r="915113" spans="1:13" ht="17.25" customHeight="1" x14ac:dyDescent="0.15">
      <c r="A915113" s="25"/>
      <c r="C915113" s="25"/>
      <c r="D915113" s="25"/>
      <c r="E915113" s="25"/>
      <c r="J915113" s="25"/>
      <c r="K915113" s="25"/>
      <c r="M915113" s="25"/>
    </row>
    <row r="915114" spans="1:13" ht="17.25" customHeight="1" x14ac:dyDescent="0.15">
      <c r="A915114" s="25"/>
      <c r="C915114" s="25"/>
      <c r="D915114" s="25"/>
      <c r="E915114" s="25"/>
      <c r="J915114" s="25"/>
      <c r="K915114" s="25"/>
      <c r="M915114" s="25"/>
    </row>
    <row r="915115" spans="1:13" ht="17.25" customHeight="1" x14ac:dyDescent="0.15">
      <c r="A915115" s="25"/>
      <c r="C915115" s="25"/>
      <c r="D915115" s="25"/>
      <c r="E915115" s="25"/>
      <c r="J915115" s="25"/>
      <c r="K915115" s="25"/>
      <c r="M915115" s="25"/>
    </row>
    <row r="915116" spans="1:13" ht="17.25" customHeight="1" x14ac:dyDescent="0.15">
      <c r="A915116" s="25"/>
      <c r="C915116" s="25"/>
      <c r="D915116" s="25"/>
      <c r="E915116" s="25"/>
      <c r="J915116" s="25"/>
      <c r="K915116" s="25"/>
      <c r="M915116" s="25"/>
    </row>
    <row r="915117" spans="1:13" ht="17.25" customHeight="1" x14ac:dyDescent="0.15">
      <c r="A915117" s="25"/>
      <c r="C915117" s="25"/>
      <c r="D915117" s="25"/>
      <c r="E915117" s="25"/>
      <c r="J915117" s="25"/>
      <c r="K915117" s="25"/>
      <c r="M915117" s="25"/>
    </row>
    <row r="915118" spans="1:13" ht="17.25" customHeight="1" x14ac:dyDescent="0.15">
      <c r="A915118" s="25"/>
      <c r="C915118" s="25"/>
      <c r="D915118" s="25"/>
      <c r="E915118" s="25"/>
      <c r="J915118" s="25"/>
      <c r="K915118" s="25"/>
      <c r="M915118" s="25"/>
    </row>
    <row r="915119" spans="1:13" ht="17.25" customHeight="1" x14ac:dyDescent="0.15">
      <c r="A915119" s="25"/>
      <c r="C915119" s="25"/>
      <c r="D915119" s="25"/>
      <c r="E915119" s="25"/>
      <c r="J915119" s="25"/>
      <c r="K915119" s="25"/>
      <c r="M915119" s="25"/>
    </row>
    <row r="915120" spans="1:13" ht="17.25" customHeight="1" x14ac:dyDescent="0.15">
      <c r="A915120" s="25"/>
      <c r="C915120" s="25"/>
      <c r="D915120" s="25"/>
      <c r="E915120" s="25"/>
      <c r="J915120" s="25"/>
      <c r="K915120" s="25"/>
      <c r="M915120" s="25"/>
    </row>
    <row r="915121" spans="1:13" ht="17.25" customHeight="1" x14ac:dyDescent="0.15">
      <c r="A915121" s="25"/>
      <c r="C915121" s="25"/>
      <c r="D915121" s="25"/>
      <c r="E915121" s="25"/>
      <c r="J915121" s="25"/>
      <c r="K915121" s="25"/>
      <c r="M915121" s="25"/>
    </row>
    <row r="915122" spans="1:13" ht="17.25" customHeight="1" x14ac:dyDescent="0.15">
      <c r="A915122" s="25"/>
      <c r="C915122" s="25"/>
      <c r="D915122" s="25"/>
      <c r="E915122" s="25"/>
      <c r="J915122" s="25"/>
      <c r="K915122" s="25"/>
      <c r="M915122" s="25"/>
    </row>
    <row r="915123" spans="1:13" ht="17.25" customHeight="1" x14ac:dyDescent="0.15">
      <c r="A915123" s="25"/>
      <c r="C915123" s="25"/>
      <c r="D915123" s="25"/>
      <c r="E915123" s="25"/>
      <c r="J915123" s="25"/>
      <c r="K915123" s="25"/>
      <c r="M915123" s="25"/>
    </row>
    <row r="915124" spans="1:13" ht="17.25" customHeight="1" x14ac:dyDescent="0.15">
      <c r="A915124" s="25"/>
      <c r="C915124" s="25"/>
      <c r="D915124" s="25"/>
      <c r="E915124" s="25"/>
      <c r="J915124" s="25"/>
      <c r="K915124" s="25"/>
      <c r="M915124" s="25"/>
    </row>
    <row r="915125" spans="1:13" ht="17.25" customHeight="1" x14ac:dyDescent="0.15">
      <c r="A915125" s="25"/>
      <c r="C915125" s="25"/>
      <c r="D915125" s="25"/>
      <c r="E915125" s="25"/>
      <c r="J915125" s="25"/>
      <c r="K915125" s="25"/>
      <c r="M915125" s="25"/>
    </row>
    <row r="915126" spans="1:13" ht="17.25" customHeight="1" x14ac:dyDescent="0.15">
      <c r="A915126" s="25"/>
      <c r="C915126" s="25"/>
      <c r="D915126" s="25"/>
      <c r="E915126" s="25"/>
      <c r="J915126" s="25"/>
      <c r="K915126" s="25"/>
      <c r="M915126" s="25"/>
    </row>
    <row r="915127" spans="1:13" ht="17.25" customHeight="1" x14ac:dyDescent="0.15">
      <c r="A915127" s="25"/>
      <c r="C915127" s="25"/>
      <c r="D915127" s="25"/>
      <c r="E915127" s="25"/>
      <c r="J915127" s="25"/>
      <c r="K915127" s="25"/>
      <c r="M915127" s="25"/>
    </row>
    <row r="915128" spans="1:13" ht="17.25" customHeight="1" x14ac:dyDescent="0.15">
      <c r="A915128" s="25"/>
      <c r="C915128" s="25"/>
      <c r="D915128" s="25"/>
      <c r="E915128" s="25"/>
      <c r="J915128" s="25"/>
      <c r="K915128" s="25"/>
      <c r="M915128" s="25"/>
    </row>
    <row r="915129" spans="1:13" ht="17.25" customHeight="1" x14ac:dyDescent="0.15">
      <c r="A915129" s="25"/>
      <c r="C915129" s="25"/>
      <c r="D915129" s="25"/>
      <c r="E915129" s="25"/>
      <c r="J915129" s="25"/>
      <c r="K915129" s="25"/>
      <c r="M915129" s="25"/>
    </row>
    <row r="915130" spans="1:13" ht="17.25" customHeight="1" x14ac:dyDescent="0.15">
      <c r="A915130" s="25"/>
      <c r="C915130" s="25"/>
      <c r="D915130" s="25"/>
      <c r="E915130" s="25"/>
      <c r="J915130" s="25"/>
      <c r="K915130" s="25"/>
      <c r="M915130" s="25"/>
    </row>
    <row r="915131" spans="1:13" ht="17.25" customHeight="1" x14ac:dyDescent="0.15">
      <c r="A915131" s="25"/>
      <c r="C915131" s="25"/>
      <c r="D915131" s="25"/>
      <c r="E915131" s="25"/>
      <c r="J915131" s="25"/>
      <c r="K915131" s="25"/>
      <c r="M915131" s="25"/>
    </row>
    <row r="915132" spans="1:13" ht="17.25" customHeight="1" x14ac:dyDescent="0.15">
      <c r="A915132" s="25"/>
      <c r="C915132" s="25"/>
      <c r="D915132" s="25"/>
      <c r="E915132" s="25"/>
      <c r="J915132" s="25"/>
      <c r="K915132" s="25"/>
      <c r="M915132" s="25"/>
    </row>
    <row r="915133" spans="1:13" ht="17.25" customHeight="1" x14ac:dyDescent="0.15">
      <c r="A915133" s="25"/>
      <c r="C915133" s="25"/>
      <c r="D915133" s="25"/>
      <c r="E915133" s="25"/>
      <c r="J915133" s="25"/>
      <c r="K915133" s="25"/>
      <c r="M915133" s="25"/>
    </row>
    <row r="915134" spans="1:13" ht="17.25" customHeight="1" x14ac:dyDescent="0.15">
      <c r="A915134" s="25"/>
      <c r="C915134" s="25"/>
      <c r="D915134" s="25"/>
      <c r="E915134" s="25"/>
      <c r="J915134" s="25"/>
      <c r="K915134" s="25"/>
      <c r="M915134" s="25"/>
    </row>
    <row r="915135" spans="1:13" ht="17.25" customHeight="1" x14ac:dyDescent="0.15">
      <c r="A915135" s="25"/>
      <c r="C915135" s="25"/>
      <c r="D915135" s="25"/>
      <c r="E915135" s="25"/>
      <c r="J915135" s="25"/>
      <c r="K915135" s="25"/>
      <c r="M915135" s="25"/>
    </row>
    <row r="915136" spans="1:13" ht="17.25" customHeight="1" x14ac:dyDescent="0.15">
      <c r="A915136" s="25"/>
      <c r="C915136" s="25"/>
      <c r="D915136" s="25"/>
      <c r="E915136" s="25"/>
      <c r="J915136" s="25"/>
      <c r="K915136" s="25"/>
      <c r="M915136" s="25"/>
    </row>
    <row r="915137" spans="1:13" ht="17.25" customHeight="1" x14ac:dyDescent="0.15">
      <c r="A915137" s="25"/>
      <c r="C915137" s="25"/>
      <c r="D915137" s="25"/>
      <c r="E915137" s="25"/>
      <c r="J915137" s="25"/>
      <c r="K915137" s="25"/>
      <c r="M915137" s="25"/>
    </row>
    <row r="915138" spans="1:13" ht="17.25" customHeight="1" x14ac:dyDescent="0.15">
      <c r="A915138" s="25"/>
      <c r="C915138" s="25"/>
      <c r="D915138" s="25"/>
      <c r="E915138" s="25"/>
      <c r="J915138" s="25"/>
      <c r="K915138" s="25"/>
      <c r="M915138" s="25"/>
    </row>
    <row r="915139" spans="1:13" ht="17.25" customHeight="1" x14ac:dyDescent="0.15">
      <c r="A915139" s="25"/>
      <c r="C915139" s="25"/>
      <c r="D915139" s="25"/>
      <c r="E915139" s="25"/>
      <c r="J915139" s="25"/>
      <c r="K915139" s="25"/>
      <c r="M915139" s="25"/>
    </row>
    <row r="915140" spans="1:13" ht="17.25" customHeight="1" x14ac:dyDescent="0.15">
      <c r="A915140" s="25"/>
      <c r="C915140" s="25"/>
      <c r="D915140" s="25"/>
      <c r="E915140" s="25"/>
      <c r="J915140" s="25"/>
      <c r="K915140" s="25"/>
      <c r="M915140" s="25"/>
    </row>
    <row r="915141" spans="1:13" ht="17.25" customHeight="1" x14ac:dyDescent="0.15">
      <c r="A915141" s="25"/>
      <c r="C915141" s="25"/>
      <c r="D915141" s="25"/>
      <c r="E915141" s="25"/>
      <c r="J915141" s="25"/>
      <c r="K915141" s="25"/>
      <c r="M915141" s="25"/>
    </row>
    <row r="915142" spans="1:13" ht="17.25" customHeight="1" x14ac:dyDescent="0.15">
      <c r="A915142" s="25"/>
      <c r="C915142" s="25"/>
      <c r="D915142" s="25"/>
      <c r="E915142" s="25"/>
      <c r="J915142" s="25"/>
      <c r="K915142" s="25"/>
      <c r="M915142" s="25"/>
    </row>
    <row r="915143" spans="1:13" ht="17.25" customHeight="1" x14ac:dyDescent="0.15">
      <c r="A915143" s="25"/>
      <c r="C915143" s="25"/>
      <c r="D915143" s="25"/>
      <c r="E915143" s="25"/>
      <c r="J915143" s="25"/>
      <c r="K915143" s="25"/>
      <c r="M915143" s="25"/>
    </row>
    <row r="915144" spans="1:13" ht="17.25" customHeight="1" x14ac:dyDescent="0.15">
      <c r="A915144" s="25"/>
      <c r="C915144" s="25"/>
      <c r="D915144" s="25"/>
      <c r="E915144" s="25"/>
      <c r="J915144" s="25"/>
      <c r="K915144" s="25"/>
      <c r="M915144" s="25"/>
    </row>
    <row r="915145" spans="1:13" ht="17.25" customHeight="1" x14ac:dyDescent="0.15">
      <c r="A915145" s="25"/>
      <c r="C915145" s="25"/>
      <c r="D915145" s="25"/>
      <c r="E915145" s="25"/>
      <c r="J915145" s="25"/>
      <c r="K915145" s="25"/>
      <c r="M915145" s="25"/>
    </row>
    <row r="915146" spans="1:13" ht="17.25" customHeight="1" x14ac:dyDescent="0.15">
      <c r="A915146" s="25"/>
      <c r="C915146" s="25"/>
      <c r="D915146" s="25"/>
      <c r="E915146" s="25"/>
      <c r="J915146" s="25"/>
      <c r="K915146" s="25"/>
      <c r="M915146" s="25"/>
    </row>
    <row r="915147" spans="1:13" ht="17.25" customHeight="1" x14ac:dyDescent="0.15">
      <c r="A915147" s="25"/>
      <c r="C915147" s="25"/>
      <c r="D915147" s="25"/>
      <c r="E915147" s="25"/>
      <c r="J915147" s="25"/>
      <c r="K915147" s="25"/>
      <c r="M915147" s="25"/>
    </row>
    <row r="915148" spans="1:13" ht="17.25" customHeight="1" x14ac:dyDescent="0.15">
      <c r="A915148" s="25"/>
      <c r="C915148" s="25"/>
      <c r="D915148" s="25"/>
      <c r="E915148" s="25"/>
      <c r="J915148" s="25"/>
      <c r="K915148" s="25"/>
      <c r="M915148" s="25"/>
    </row>
    <row r="915149" spans="1:13" ht="17.25" customHeight="1" x14ac:dyDescent="0.15">
      <c r="A915149" s="25"/>
      <c r="C915149" s="25"/>
      <c r="D915149" s="25"/>
      <c r="E915149" s="25"/>
      <c r="J915149" s="25"/>
      <c r="K915149" s="25"/>
      <c r="M915149" s="25"/>
    </row>
    <row r="915150" spans="1:13" ht="17.25" customHeight="1" x14ac:dyDescent="0.15">
      <c r="A915150" s="25"/>
      <c r="C915150" s="25"/>
      <c r="D915150" s="25"/>
      <c r="E915150" s="25"/>
      <c r="J915150" s="25"/>
      <c r="K915150" s="25"/>
      <c r="M915150" s="25"/>
    </row>
    <row r="915151" spans="1:13" ht="17.25" customHeight="1" x14ac:dyDescent="0.15">
      <c r="A915151" s="25"/>
      <c r="C915151" s="25"/>
      <c r="D915151" s="25"/>
      <c r="E915151" s="25"/>
      <c r="J915151" s="25"/>
      <c r="K915151" s="25"/>
      <c r="M915151" s="25"/>
    </row>
    <row r="915152" spans="1:13" ht="17.25" customHeight="1" x14ac:dyDescent="0.15">
      <c r="A915152" s="25"/>
      <c r="C915152" s="25"/>
      <c r="D915152" s="25"/>
      <c r="E915152" s="25"/>
      <c r="J915152" s="25"/>
      <c r="K915152" s="25"/>
      <c r="M915152" s="25"/>
    </row>
    <row r="915153" spans="1:13" ht="17.25" customHeight="1" x14ac:dyDescent="0.15">
      <c r="A915153" s="25"/>
      <c r="C915153" s="25"/>
      <c r="D915153" s="25"/>
      <c r="E915153" s="25"/>
      <c r="J915153" s="25"/>
      <c r="K915153" s="25"/>
      <c r="M915153" s="25"/>
    </row>
    <row r="915154" spans="1:13" ht="17.25" customHeight="1" x14ac:dyDescent="0.15">
      <c r="A915154" s="25"/>
      <c r="C915154" s="25"/>
      <c r="D915154" s="25"/>
      <c r="E915154" s="25"/>
      <c r="J915154" s="25"/>
      <c r="K915154" s="25"/>
      <c r="M915154" s="25"/>
    </row>
    <row r="915155" spans="1:13" ht="17.25" customHeight="1" x14ac:dyDescent="0.15">
      <c r="A915155" s="25"/>
      <c r="C915155" s="25"/>
      <c r="D915155" s="25"/>
      <c r="E915155" s="25"/>
      <c r="J915155" s="25"/>
      <c r="K915155" s="25"/>
      <c r="M915155" s="25"/>
    </row>
    <row r="915156" spans="1:13" ht="17.25" customHeight="1" x14ac:dyDescent="0.15">
      <c r="A915156" s="25"/>
      <c r="C915156" s="25"/>
      <c r="D915156" s="25"/>
      <c r="E915156" s="25"/>
      <c r="J915156" s="25"/>
      <c r="K915156" s="25"/>
      <c r="M915156" s="25"/>
    </row>
    <row r="915157" spans="1:13" ht="17.25" customHeight="1" x14ac:dyDescent="0.15">
      <c r="A915157" s="25"/>
      <c r="C915157" s="25"/>
      <c r="D915157" s="25"/>
      <c r="E915157" s="25"/>
      <c r="J915157" s="25"/>
      <c r="K915157" s="25"/>
      <c r="M915157" s="25"/>
    </row>
    <row r="915158" spans="1:13" ht="17.25" customHeight="1" x14ac:dyDescent="0.15">
      <c r="A915158" s="25"/>
      <c r="C915158" s="25"/>
      <c r="D915158" s="25"/>
      <c r="E915158" s="25"/>
      <c r="J915158" s="25"/>
      <c r="K915158" s="25"/>
      <c r="M915158" s="25"/>
    </row>
    <row r="915159" spans="1:13" ht="17.25" customHeight="1" x14ac:dyDescent="0.15">
      <c r="A915159" s="25"/>
      <c r="C915159" s="25"/>
      <c r="D915159" s="25"/>
      <c r="E915159" s="25"/>
      <c r="J915159" s="25"/>
      <c r="K915159" s="25"/>
      <c r="M915159" s="25"/>
    </row>
    <row r="915160" spans="1:13" ht="17.25" customHeight="1" x14ac:dyDescent="0.15">
      <c r="A915160" s="25"/>
      <c r="C915160" s="25"/>
      <c r="D915160" s="25"/>
      <c r="E915160" s="25"/>
      <c r="J915160" s="25"/>
      <c r="K915160" s="25"/>
      <c r="M915160" s="25"/>
    </row>
    <row r="915161" spans="1:13" ht="17.25" customHeight="1" x14ac:dyDescent="0.15">
      <c r="A915161" s="25"/>
      <c r="C915161" s="25"/>
      <c r="D915161" s="25"/>
      <c r="E915161" s="25"/>
      <c r="J915161" s="25"/>
      <c r="K915161" s="25"/>
      <c r="M915161" s="25"/>
    </row>
    <row r="915162" spans="1:13" ht="17.25" customHeight="1" x14ac:dyDescent="0.15">
      <c r="A915162" s="25"/>
      <c r="C915162" s="25"/>
      <c r="D915162" s="25"/>
      <c r="E915162" s="25"/>
      <c r="J915162" s="25"/>
      <c r="K915162" s="25"/>
      <c r="M915162" s="25"/>
    </row>
    <row r="915163" spans="1:13" ht="17.25" customHeight="1" x14ac:dyDescent="0.15">
      <c r="A915163" s="25"/>
      <c r="C915163" s="25"/>
      <c r="D915163" s="25"/>
      <c r="E915163" s="25"/>
      <c r="J915163" s="25"/>
      <c r="K915163" s="25"/>
      <c r="M915163" s="25"/>
    </row>
    <row r="915164" spans="1:13" ht="17.25" customHeight="1" x14ac:dyDescent="0.15">
      <c r="A915164" s="25"/>
      <c r="C915164" s="25"/>
      <c r="D915164" s="25"/>
      <c r="E915164" s="25"/>
      <c r="J915164" s="25"/>
      <c r="K915164" s="25"/>
      <c r="M915164" s="25"/>
    </row>
    <row r="915165" spans="1:13" ht="17.25" customHeight="1" x14ac:dyDescent="0.15">
      <c r="A915165" s="25"/>
      <c r="C915165" s="25"/>
      <c r="D915165" s="25"/>
      <c r="E915165" s="25"/>
      <c r="J915165" s="25"/>
      <c r="K915165" s="25"/>
      <c r="M915165" s="25"/>
    </row>
    <row r="915166" spans="1:13" ht="17.25" customHeight="1" x14ac:dyDescent="0.15">
      <c r="A915166" s="25"/>
      <c r="C915166" s="25"/>
      <c r="D915166" s="25"/>
      <c r="E915166" s="25"/>
      <c r="J915166" s="25"/>
      <c r="K915166" s="25"/>
      <c r="M915166" s="25"/>
    </row>
    <row r="915167" spans="1:13" ht="17.25" customHeight="1" x14ac:dyDescent="0.15">
      <c r="A915167" s="25"/>
      <c r="C915167" s="25"/>
      <c r="D915167" s="25"/>
      <c r="E915167" s="25"/>
      <c r="J915167" s="25"/>
      <c r="K915167" s="25"/>
      <c r="M915167" s="25"/>
    </row>
    <row r="915168" spans="1:13" ht="17.25" customHeight="1" x14ac:dyDescent="0.15">
      <c r="A915168" s="25"/>
      <c r="C915168" s="25"/>
      <c r="D915168" s="25"/>
      <c r="E915168" s="25"/>
      <c r="J915168" s="25"/>
      <c r="K915168" s="25"/>
      <c r="M915168" s="25"/>
    </row>
    <row r="915169" spans="1:13" ht="17.25" customHeight="1" x14ac:dyDescent="0.15">
      <c r="A915169" s="25"/>
      <c r="C915169" s="25"/>
      <c r="D915169" s="25"/>
      <c r="E915169" s="25"/>
      <c r="J915169" s="25"/>
      <c r="K915169" s="25"/>
      <c r="M915169" s="25"/>
    </row>
    <row r="915170" spans="1:13" ht="17.25" customHeight="1" x14ac:dyDescent="0.15">
      <c r="A915170" s="25"/>
      <c r="C915170" s="25"/>
      <c r="D915170" s="25"/>
      <c r="E915170" s="25"/>
      <c r="J915170" s="25"/>
      <c r="K915170" s="25"/>
      <c r="M915170" s="25"/>
    </row>
    <row r="915171" spans="1:13" ht="17.25" customHeight="1" x14ac:dyDescent="0.15">
      <c r="A915171" s="25"/>
      <c r="C915171" s="25"/>
      <c r="D915171" s="25"/>
      <c r="E915171" s="25"/>
      <c r="J915171" s="25"/>
      <c r="K915171" s="25"/>
      <c r="M915171" s="25"/>
    </row>
    <row r="915172" spans="1:13" ht="17.25" customHeight="1" x14ac:dyDescent="0.15">
      <c r="A915172" s="25"/>
      <c r="C915172" s="25"/>
      <c r="D915172" s="25"/>
      <c r="E915172" s="25"/>
      <c r="J915172" s="25"/>
      <c r="K915172" s="25"/>
      <c r="M915172" s="25"/>
    </row>
    <row r="915173" spans="1:13" ht="17.25" customHeight="1" x14ac:dyDescent="0.15">
      <c r="A915173" s="25"/>
      <c r="C915173" s="25"/>
      <c r="D915173" s="25"/>
      <c r="E915173" s="25"/>
      <c r="J915173" s="25"/>
      <c r="K915173" s="25"/>
      <c r="M915173" s="25"/>
    </row>
    <row r="915174" spans="1:13" ht="17.25" customHeight="1" x14ac:dyDescent="0.15">
      <c r="A915174" s="25"/>
      <c r="C915174" s="25"/>
      <c r="D915174" s="25"/>
      <c r="E915174" s="25"/>
      <c r="J915174" s="25"/>
      <c r="K915174" s="25"/>
      <c r="M915174" s="25"/>
    </row>
    <row r="915175" spans="1:13" ht="17.25" customHeight="1" x14ac:dyDescent="0.15">
      <c r="A915175" s="25"/>
      <c r="C915175" s="25"/>
      <c r="D915175" s="25"/>
      <c r="E915175" s="25"/>
      <c r="J915175" s="25"/>
      <c r="K915175" s="25"/>
      <c r="M915175" s="25"/>
    </row>
    <row r="915176" spans="1:13" ht="17.25" customHeight="1" x14ac:dyDescent="0.15">
      <c r="A915176" s="25"/>
      <c r="C915176" s="25"/>
      <c r="D915176" s="25"/>
      <c r="E915176" s="25"/>
      <c r="J915176" s="25"/>
      <c r="K915176" s="25"/>
      <c r="M915176" s="25"/>
    </row>
    <row r="915177" spans="1:13" ht="17.25" customHeight="1" x14ac:dyDescent="0.15">
      <c r="A915177" s="25"/>
      <c r="C915177" s="25"/>
      <c r="D915177" s="25"/>
      <c r="E915177" s="25"/>
      <c r="J915177" s="25"/>
      <c r="K915177" s="25"/>
      <c r="M915177" s="25"/>
    </row>
    <row r="915178" spans="1:13" ht="17.25" customHeight="1" x14ac:dyDescent="0.15">
      <c r="A915178" s="25"/>
      <c r="C915178" s="25"/>
      <c r="D915178" s="25"/>
      <c r="E915178" s="25"/>
      <c r="J915178" s="25"/>
      <c r="K915178" s="25"/>
      <c r="M915178" s="25"/>
    </row>
    <row r="915179" spans="1:13" ht="17.25" customHeight="1" x14ac:dyDescent="0.15">
      <c r="A915179" s="25"/>
      <c r="C915179" s="25"/>
      <c r="D915179" s="25"/>
      <c r="E915179" s="25"/>
      <c r="J915179" s="25"/>
      <c r="K915179" s="25"/>
      <c r="M915179" s="25"/>
    </row>
    <row r="915180" spans="1:13" ht="17.25" customHeight="1" x14ac:dyDescent="0.15">
      <c r="A915180" s="25"/>
      <c r="C915180" s="25"/>
      <c r="D915180" s="25"/>
      <c r="E915180" s="25"/>
      <c r="J915180" s="25"/>
      <c r="K915180" s="25"/>
      <c r="M915180" s="25"/>
    </row>
    <row r="915181" spans="1:13" ht="17.25" customHeight="1" x14ac:dyDescent="0.15">
      <c r="A915181" s="25"/>
      <c r="C915181" s="25"/>
      <c r="D915181" s="25"/>
      <c r="E915181" s="25"/>
      <c r="J915181" s="25"/>
      <c r="K915181" s="25"/>
      <c r="M915181" s="25"/>
    </row>
    <row r="915182" spans="1:13" ht="17.25" customHeight="1" x14ac:dyDescent="0.15">
      <c r="A915182" s="25"/>
      <c r="C915182" s="25"/>
      <c r="D915182" s="25"/>
      <c r="E915182" s="25"/>
      <c r="J915182" s="25"/>
      <c r="K915182" s="25"/>
      <c r="M915182" s="25"/>
    </row>
    <row r="915183" spans="1:13" ht="17.25" customHeight="1" x14ac:dyDescent="0.15">
      <c r="A915183" s="25"/>
      <c r="C915183" s="25"/>
      <c r="D915183" s="25"/>
      <c r="E915183" s="25"/>
      <c r="J915183" s="25"/>
      <c r="K915183" s="25"/>
      <c r="M915183" s="25"/>
    </row>
    <row r="915184" spans="1:13" ht="17.25" customHeight="1" x14ac:dyDescent="0.15">
      <c r="A915184" s="25"/>
      <c r="C915184" s="25"/>
      <c r="D915184" s="25"/>
      <c r="E915184" s="25"/>
      <c r="J915184" s="25"/>
      <c r="K915184" s="25"/>
      <c r="M915184" s="25"/>
    </row>
    <row r="915185" spans="1:13" ht="17.25" customHeight="1" x14ac:dyDescent="0.15">
      <c r="A915185" s="25"/>
      <c r="C915185" s="25"/>
      <c r="D915185" s="25"/>
      <c r="E915185" s="25"/>
      <c r="J915185" s="25"/>
      <c r="K915185" s="25"/>
      <c r="M915185" s="25"/>
    </row>
    <row r="915186" spans="1:13" ht="17.25" customHeight="1" x14ac:dyDescent="0.15">
      <c r="A915186" s="25"/>
      <c r="C915186" s="25"/>
      <c r="D915186" s="25"/>
      <c r="E915186" s="25"/>
      <c r="J915186" s="25"/>
      <c r="K915186" s="25"/>
      <c r="M915186" s="25"/>
    </row>
    <row r="915187" spans="1:13" ht="17.25" customHeight="1" x14ac:dyDescent="0.15">
      <c r="A915187" s="25"/>
      <c r="C915187" s="25"/>
      <c r="D915187" s="25"/>
      <c r="E915187" s="25"/>
      <c r="J915187" s="25"/>
      <c r="K915187" s="25"/>
      <c r="M915187" s="25"/>
    </row>
    <row r="915188" spans="1:13" ht="17.25" customHeight="1" x14ac:dyDescent="0.15">
      <c r="A915188" s="25"/>
      <c r="C915188" s="25"/>
      <c r="D915188" s="25"/>
      <c r="E915188" s="25"/>
      <c r="J915188" s="25"/>
      <c r="K915188" s="25"/>
      <c r="M915188" s="25"/>
    </row>
    <row r="915189" spans="1:13" ht="17.25" customHeight="1" x14ac:dyDescent="0.15">
      <c r="A915189" s="25"/>
      <c r="C915189" s="25"/>
      <c r="D915189" s="25"/>
      <c r="E915189" s="25"/>
      <c r="J915189" s="25"/>
      <c r="K915189" s="25"/>
      <c r="M915189" s="25"/>
    </row>
    <row r="915190" spans="1:13" ht="17.25" customHeight="1" x14ac:dyDescent="0.15">
      <c r="A915190" s="25"/>
      <c r="C915190" s="25"/>
      <c r="D915190" s="25"/>
      <c r="E915190" s="25"/>
      <c r="J915190" s="25"/>
      <c r="K915190" s="25"/>
      <c r="M915190" s="25"/>
    </row>
    <row r="915191" spans="1:13" ht="17.25" customHeight="1" x14ac:dyDescent="0.15">
      <c r="A915191" s="25"/>
      <c r="C915191" s="25"/>
      <c r="D915191" s="25"/>
      <c r="E915191" s="25"/>
      <c r="J915191" s="25"/>
      <c r="K915191" s="25"/>
      <c r="M915191" s="25"/>
    </row>
    <row r="915192" spans="1:13" ht="17.25" customHeight="1" x14ac:dyDescent="0.15">
      <c r="A915192" s="25"/>
      <c r="C915192" s="25"/>
      <c r="D915192" s="25"/>
      <c r="E915192" s="25"/>
      <c r="J915192" s="25"/>
      <c r="K915192" s="25"/>
      <c r="M915192" s="25"/>
    </row>
    <row r="915193" spans="1:13" ht="17.25" customHeight="1" x14ac:dyDescent="0.15">
      <c r="A915193" s="25"/>
      <c r="C915193" s="25"/>
      <c r="D915193" s="25"/>
      <c r="E915193" s="25"/>
      <c r="J915193" s="25"/>
      <c r="K915193" s="25"/>
      <c r="M915193" s="25"/>
    </row>
    <row r="915194" spans="1:13" ht="17.25" customHeight="1" x14ac:dyDescent="0.15">
      <c r="A915194" s="25"/>
      <c r="C915194" s="25"/>
      <c r="D915194" s="25"/>
      <c r="E915194" s="25"/>
      <c r="J915194" s="25"/>
      <c r="K915194" s="25"/>
      <c r="M915194" s="25"/>
    </row>
    <row r="915195" spans="1:13" ht="17.25" customHeight="1" x14ac:dyDescent="0.15">
      <c r="A915195" s="25"/>
      <c r="C915195" s="25"/>
      <c r="D915195" s="25"/>
      <c r="E915195" s="25"/>
      <c r="J915195" s="25"/>
      <c r="K915195" s="25"/>
      <c r="M915195" s="25"/>
    </row>
    <row r="915196" spans="1:13" ht="17.25" customHeight="1" x14ac:dyDescent="0.15">
      <c r="A915196" s="25"/>
      <c r="C915196" s="25"/>
      <c r="D915196" s="25"/>
      <c r="E915196" s="25"/>
      <c r="J915196" s="25"/>
      <c r="K915196" s="25"/>
      <c r="M915196" s="25"/>
    </row>
    <row r="915197" spans="1:13" ht="17.25" customHeight="1" x14ac:dyDescent="0.15">
      <c r="A915197" s="25"/>
      <c r="C915197" s="25"/>
      <c r="D915197" s="25"/>
      <c r="E915197" s="25"/>
      <c r="J915197" s="25"/>
      <c r="K915197" s="25"/>
      <c r="M915197" s="25"/>
    </row>
    <row r="915198" spans="1:13" ht="17.25" customHeight="1" x14ac:dyDescent="0.15">
      <c r="A915198" s="25"/>
      <c r="C915198" s="25"/>
      <c r="D915198" s="25"/>
      <c r="E915198" s="25"/>
      <c r="J915198" s="25"/>
      <c r="K915198" s="25"/>
      <c r="M915198" s="25"/>
    </row>
    <row r="915199" spans="1:13" ht="17.25" customHeight="1" x14ac:dyDescent="0.15">
      <c r="A915199" s="25"/>
      <c r="C915199" s="25"/>
      <c r="D915199" s="25"/>
      <c r="E915199" s="25"/>
      <c r="J915199" s="25"/>
      <c r="K915199" s="25"/>
      <c r="M915199" s="25"/>
    </row>
    <row r="915200" spans="1:13" ht="17.25" customHeight="1" x14ac:dyDescent="0.15">
      <c r="A915200" s="25"/>
      <c r="C915200" s="25"/>
      <c r="D915200" s="25"/>
      <c r="E915200" s="25"/>
      <c r="J915200" s="25"/>
      <c r="K915200" s="25"/>
      <c r="M915200" s="25"/>
    </row>
    <row r="915201" spans="1:13" ht="17.25" customHeight="1" x14ac:dyDescent="0.15">
      <c r="A915201" s="25"/>
      <c r="C915201" s="25"/>
      <c r="D915201" s="25"/>
      <c r="E915201" s="25"/>
      <c r="J915201" s="25"/>
      <c r="K915201" s="25"/>
      <c r="M915201" s="25"/>
    </row>
    <row r="915202" spans="1:13" ht="17.25" customHeight="1" x14ac:dyDescent="0.15">
      <c r="A915202" s="25"/>
      <c r="C915202" s="25"/>
      <c r="D915202" s="25"/>
      <c r="E915202" s="25"/>
      <c r="J915202" s="25"/>
      <c r="K915202" s="25"/>
      <c r="M915202" s="25"/>
    </row>
    <row r="915203" spans="1:13" ht="17.25" customHeight="1" x14ac:dyDescent="0.15">
      <c r="A915203" s="25"/>
      <c r="C915203" s="25"/>
      <c r="D915203" s="25"/>
      <c r="E915203" s="25"/>
      <c r="J915203" s="25"/>
      <c r="K915203" s="25"/>
      <c r="M915203" s="25"/>
    </row>
    <row r="915204" spans="1:13" ht="17.25" customHeight="1" x14ac:dyDescent="0.15">
      <c r="A915204" s="25"/>
      <c r="C915204" s="25"/>
      <c r="D915204" s="25"/>
      <c r="E915204" s="25"/>
      <c r="J915204" s="25"/>
      <c r="K915204" s="25"/>
      <c r="M915204" s="25"/>
    </row>
    <row r="915205" spans="1:13" ht="17.25" customHeight="1" x14ac:dyDescent="0.15">
      <c r="A915205" s="25"/>
      <c r="C915205" s="25"/>
      <c r="D915205" s="25"/>
      <c r="E915205" s="25"/>
      <c r="J915205" s="25"/>
      <c r="K915205" s="25"/>
      <c r="M915205" s="25"/>
    </row>
    <row r="915206" spans="1:13" ht="17.25" customHeight="1" x14ac:dyDescent="0.15">
      <c r="A915206" s="25"/>
      <c r="C915206" s="25"/>
      <c r="D915206" s="25"/>
      <c r="E915206" s="25"/>
      <c r="J915206" s="25"/>
      <c r="K915206" s="25"/>
      <c r="M915206" s="25"/>
    </row>
    <row r="915207" spans="1:13" ht="17.25" customHeight="1" x14ac:dyDescent="0.15">
      <c r="A915207" s="25"/>
      <c r="C915207" s="25"/>
      <c r="D915207" s="25"/>
      <c r="E915207" s="25"/>
      <c r="J915207" s="25"/>
      <c r="K915207" s="25"/>
      <c r="M915207" s="25"/>
    </row>
    <row r="915208" spans="1:13" ht="17.25" customHeight="1" x14ac:dyDescent="0.15">
      <c r="A915208" s="25"/>
      <c r="C915208" s="25"/>
      <c r="D915208" s="25"/>
      <c r="E915208" s="25"/>
      <c r="J915208" s="25"/>
      <c r="K915208" s="25"/>
      <c r="M915208" s="25"/>
    </row>
    <row r="915209" spans="1:13" ht="17.25" customHeight="1" x14ac:dyDescent="0.15">
      <c r="A915209" s="25"/>
      <c r="C915209" s="25"/>
      <c r="D915209" s="25"/>
      <c r="E915209" s="25"/>
      <c r="J915209" s="25"/>
      <c r="K915209" s="25"/>
      <c r="M915209" s="25"/>
    </row>
    <row r="915210" spans="1:13" ht="17.25" customHeight="1" x14ac:dyDescent="0.15">
      <c r="A915210" s="25"/>
      <c r="C915210" s="25"/>
      <c r="D915210" s="25"/>
      <c r="E915210" s="25"/>
      <c r="J915210" s="25"/>
      <c r="K915210" s="25"/>
      <c r="M915210" s="25"/>
    </row>
    <row r="915211" spans="1:13" ht="17.25" customHeight="1" x14ac:dyDescent="0.15">
      <c r="A915211" s="25"/>
      <c r="C915211" s="25"/>
      <c r="D915211" s="25"/>
      <c r="E915211" s="25"/>
      <c r="J915211" s="25"/>
      <c r="K915211" s="25"/>
      <c r="M915211" s="25"/>
    </row>
    <row r="915212" spans="1:13" ht="17.25" customHeight="1" x14ac:dyDescent="0.15">
      <c r="A915212" s="25"/>
      <c r="C915212" s="25"/>
      <c r="D915212" s="25"/>
      <c r="E915212" s="25"/>
      <c r="J915212" s="25"/>
      <c r="K915212" s="25"/>
      <c r="M915212" s="25"/>
    </row>
    <row r="915213" spans="1:13" ht="17.25" customHeight="1" x14ac:dyDescent="0.15">
      <c r="A915213" s="25"/>
      <c r="C915213" s="25"/>
      <c r="D915213" s="25"/>
      <c r="E915213" s="25"/>
      <c r="J915213" s="25"/>
      <c r="K915213" s="25"/>
      <c r="M915213" s="25"/>
    </row>
    <row r="915214" spans="1:13" ht="17.25" customHeight="1" x14ac:dyDescent="0.15">
      <c r="A915214" s="25"/>
      <c r="C915214" s="25"/>
      <c r="D915214" s="25"/>
      <c r="E915214" s="25"/>
      <c r="J915214" s="25"/>
      <c r="K915214" s="25"/>
      <c r="M915214" s="25"/>
    </row>
    <row r="915215" spans="1:13" ht="17.25" customHeight="1" x14ac:dyDescent="0.15">
      <c r="A915215" s="25"/>
      <c r="C915215" s="25"/>
      <c r="D915215" s="25"/>
      <c r="E915215" s="25"/>
      <c r="J915215" s="25"/>
      <c r="K915215" s="25"/>
      <c r="M915215" s="25"/>
    </row>
    <row r="915216" spans="1:13" ht="17.25" customHeight="1" x14ac:dyDescent="0.15">
      <c r="A915216" s="25"/>
      <c r="C915216" s="25"/>
      <c r="D915216" s="25"/>
      <c r="E915216" s="25"/>
      <c r="J915216" s="25"/>
      <c r="K915216" s="25"/>
      <c r="M915216" s="25"/>
    </row>
    <row r="915217" spans="1:13" ht="17.25" customHeight="1" x14ac:dyDescent="0.15">
      <c r="A915217" s="25"/>
      <c r="C915217" s="25"/>
      <c r="D915217" s="25"/>
      <c r="E915217" s="25"/>
      <c r="J915217" s="25"/>
      <c r="K915217" s="25"/>
      <c r="M915217" s="25"/>
    </row>
    <row r="915218" spans="1:13" ht="17.25" customHeight="1" x14ac:dyDescent="0.15">
      <c r="A915218" s="25"/>
      <c r="C915218" s="25"/>
      <c r="D915218" s="25"/>
      <c r="E915218" s="25"/>
      <c r="J915218" s="25"/>
      <c r="K915218" s="25"/>
      <c r="M915218" s="25"/>
    </row>
    <row r="915219" spans="1:13" ht="17.25" customHeight="1" x14ac:dyDescent="0.15">
      <c r="A915219" s="25"/>
      <c r="C915219" s="25"/>
      <c r="D915219" s="25"/>
      <c r="E915219" s="25"/>
      <c r="J915219" s="25"/>
      <c r="K915219" s="25"/>
      <c r="M915219" s="25"/>
    </row>
    <row r="915220" spans="1:13" ht="17.25" customHeight="1" x14ac:dyDescent="0.15">
      <c r="A915220" s="25"/>
      <c r="C915220" s="25"/>
      <c r="D915220" s="25"/>
      <c r="E915220" s="25"/>
      <c r="J915220" s="25"/>
      <c r="K915220" s="25"/>
      <c r="M915220" s="25"/>
    </row>
    <row r="915221" spans="1:13" ht="17.25" customHeight="1" x14ac:dyDescent="0.15">
      <c r="A915221" s="25"/>
      <c r="C915221" s="25"/>
      <c r="D915221" s="25"/>
      <c r="E915221" s="25"/>
      <c r="J915221" s="25"/>
      <c r="K915221" s="25"/>
      <c r="M915221" s="25"/>
    </row>
    <row r="915222" spans="1:13" ht="17.25" customHeight="1" x14ac:dyDescent="0.15">
      <c r="A915222" s="25"/>
      <c r="C915222" s="25"/>
      <c r="D915222" s="25"/>
      <c r="E915222" s="25"/>
      <c r="J915222" s="25"/>
      <c r="K915222" s="25"/>
      <c r="M915222" s="25"/>
    </row>
    <row r="915223" spans="1:13" ht="17.25" customHeight="1" x14ac:dyDescent="0.15">
      <c r="A915223" s="25"/>
      <c r="C915223" s="25"/>
      <c r="D915223" s="25"/>
      <c r="E915223" s="25"/>
      <c r="J915223" s="25"/>
      <c r="K915223" s="25"/>
      <c r="M915223" s="25"/>
    </row>
    <row r="915224" spans="1:13" ht="17.25" customHeight="1" x14ac:dyDescent="0.15">
      <c r="A915224" s="25"/>
      <c r="C915224" s="25"/>
      <c r="D915224" s="25"/>
      <c r="E915224" s="25"/>
      <c r="J915224" s="25"/>
      <c r="K915224" s="25"/>
      <c r="M915224" s="25"/>
    </row>
    <row r="915225" spans="1:13" ht="17.25" customHeight="1" x14ac:dyDescent="0.15">
      <c r="A915225" s="25"/>
      <c r="C915225" s="25"/>
      <c r="D915225" s="25"/>
      <c r="E915225" s="25"/>
      <c r="J915225" s="25"/>
      <c r="K915225" s="25"/>
      <c r="M915225" s="25"/>
    </row>
    <row r="915226" spans="1:13" ht="17.25" customHeight="1" x14ac:dyDescent="0.15">
      <c r="A915226" s="25"/>
      <c r="C915226" s="25"/>
      <c r="D915226" s="25"/>
      <c r="E915226" s="25"/>
      <c r="J915226" s="25"/>
      <c r="K915226" s="25"/>
      <c r="M915226" s="25"/>
    </row>
    <row r="915227" spans="1:13" ht="17.25" customHeight="1" x14ac:dyDescent="0.15">
      <c r="A915227" s="25"/>
      <c r="C915227" s="25"/>
      <c r="D915227" s="25"/>
      <c r="E915227" s="25"/>
      <c r="J915227" s="25"/>
      <c r="K915227" s="25"/>
      <c r="M915227" s="25"/>
    </row>
    <row r="915228" spans="1:13" ht="17.25" customHeight="1" x14ac:dyDescent="0.15">
      <c r="A915228" s="25"/>
      <c r="C915228" s="25"/>
      <c r="D915228" s="25"/>
      <c r="E915228" s="25"/>
      <c r="J915228" s="25"/>
      <c r="K915228" s="25"/>
      <c r="M915228" s="25"/>
    </row>
    <row r="915229" spans="1:13" ht="17.25" customHeight="1" x14ac:dyDescent="0.15">
      <c r="A915229" s="25"/>
      <c r="C915229" s="25"/>
      <c r="D915229" s="25"/>
      <c r="E915229" s="25"/>
      <c r="J915229" s="25"/>
      <c r="K915229" s="25"/>
      <c r="M915229" s="25"/>
    </row>
    <row r="915230" spans="1:13" ht="17.25" customHeight="1" x14ac:dyDescent="0.15">
      <c r="A915230" s="25"/>
      <c r="C915230" s="25"/>
      <c r="D915230" s="25"/>
      <c r="E915230" s="25"/>
      <c r="J915230" s="25"/>
      <c r="K915230" s="25"/>
      <c r="M915230" s="25"/>
    </row>
    <row r="915231" spans="1:13" ht="17.25" customHeight="1" x14ac:dyDescent="0.15">
      <c r="A915231" s="25"/>
      <c r="C915231" s="25"/>
      <c r="D915231" s="25"/>
      <c r="E915231" s="25"/>
      <c r="J915231" s="25"/>
      <c r="K915231" s="25"/>
      <c r="M915231" s="25"/>
    </row>
    <row r="915232" spans="1:13" ht="17.25" customHeight="1" x14ac:dyDescent="0.15">
      <c r="A915232" s="25"/>
      <c r="C915232" s="25"/>
      <c r="D915232" s="25"/>
      <c r="E915232" s="25"/>
      <c r="J915232" s="25"/>
      <c r="K915232" s="25"/>
      <c r="M915232" s="25"/>
    </row>
    <row r="915233" spans="1:13" ht="17.25" customHeight="1" x14ac:dyDescent="0.15">
      <c r="A915233" s="25"/>
      <c r="C915233" s="25"/>
      <c r="D915233" s="25"/>
      <c r="E915233" s="25"/>
      <c r="J915233" s="25"/>
      <c r="K915233" s="25"/>
      <c r="M915233" s="25"/>
    </row>
    <row r="915234" spans="1:13" ht="17.25" customHeight="1" x14ac:dyDescent="0.15">
      <c r="A915234" s="25"/>
      <c r="C915234" s="25"/>
      <c r="D915234" s="25"/>
      <c r="E915234" s="25"/>
      <c r="J915234" s="25"/>
      <c r="K915234" s="25"/>
      <c r="M915234" s="25"/>
    </row>
    <row r="915235" spans="1:13" ht="17.25" customHeight="1" x14ac:dyDescent="0.15">
      <c r="A915235" s="25"/>
      <c r="C915235" s="25"/>
      <c r="D915235" s="25"/>
      <c r="E915235" s="25"/>
      <c r="J915235" s="25"/>
      <c r="K915235" s="25"/>
      <c r="M915235" s="25"/>
    </row>
    <row r="915236" spans="1:13" ht="17.25" customHeight="1" x14ac:dyDescent="0.15">
      <c r="A915236" s="25"/>
      <c r="C915236" s="25"/>
      <c r="D915236" s="25"/>
      <c r="E915236" s="25"/>
      <c r="J915236" s="25"/>
      <c r="K915236" s="25"/>
      <c r="M915236" s="25"/>
    </row>
    <row r="915237" spans="1:13" ht="17.25" customHeight="1" x14ac:dyDescent="0.15">
      <c r="A915237" s="25"/>
      <c r="C915237" s="25"/>
      <c r="D915237" s="25"/>
      <c r="E915237" s="25"/>
      <c r="J915237" s="25"/>
      <c r="K915237" s="25"/>
      <c r="M915237" s="25"/>
    </row>
    <row r="915238" spans="1:13" ht="17.25" customHeight="1" x14ac:dyDescent="0.15">
      <c r="A915238" s="25"/>
      <c r="C915238" s="25"/>
      <c r="D915238" s="25"/>
      <c r="E915238" s="25"/>
      <c r="J915238" s="25"/>
      <c r="K915238" s="25"/>
      <c r="M915238" s="25"/>
    </row>
    <row r="915239" spans="1:13" ht="17.25" customHeight="1" x14ac:dyDescent="0.15">
      <c r="A915239" s="25"/>
      <c r="C915239" s="25"/>
      <c r="D915239" s="25"/>
      <c r="E915239" s="25"/>
      <c r="J915239" s="25"/>
      <c r="K915239" s="25"/>
      <c r="M915239" s="25"/>
    </row>
    <row r="915240" spans="1:13" ht="17.25" customHeight="1" x14ac:dyDescent="0.15">
      <c r="A915240" s="25"/>
      <c r="C915240" s="25"/>
      <c r="D915240" s="25"/>
      <c r="E915240" s="25"/>
      <c r="J915240" s="25"/>
      <c r="K915240" s="25"/>
      <c r="M915240" s="25"/>
    </row>
    <row r="915241" spans="1:13" ht="17.25" customHeight="1" x14ac:dyDescent="0.15">
      <c r="A915241" s="25"/>
      <c r="C915241" s="25"/>
      <c r="D915241" s="25"/>
      <c r="E915241" s="25"/>
      <c r="J915241" s="25"/>
      <c r="K915241" s="25"/>
      <c r="M915241" s="25"/>
    </row>
    <row r="915242" spans="1:13" ht="17.25" customHeight="1" x14ac:dyDescent="0.15">
      <c r="A915242" s="25"/>
      <c r="C915242" s="25"/>
      <c r="D915242" s="25"/>
      <c r="E915242" s="25"/>
      <c r="J915242" s="25"/>
      <c r="K915242" s="25"/>
      <c r="M915242" s="25"/>
    </row>
    <row r="915243" spans="1:13" ht="17.25" customHeight="1" x14ac:dyDescent="0.15">
      <c r="A915243" s="25"/>
      <c r="C915243" s="25"/>
      <c r="D915243" s="25"/>
      <c r="E915243" s="25"/>
      <c r="J915243" s="25"/>
      <c r="K915243" s="25"/>
      <c r="M915243" s="25"/>
    </row>
    <row r="915244" spans="1:13" ht="17.25" customHeight="1" x14ac:dyDescent="0.15">
      <c r="A915244" s="25"/>
      <c r="C915244" s="25"/>
      <c r="D915244" s="25"/>
      <c r="E915244" s="25"/>
      <c r="J915244" s="25"/>
      <c r="K915244" s="25"/>
      <c r="M915244" s="25"/>
    </row>
    <row r="915245" spans="1:13" ht="17.25" customHeight="1" x14ac:dyDescent="0.15">
      <c r="A915245" s="25"/>
      <c r="C915245" s="25"/>
      <c r="D915245" s="25"/>
      <c r="E915245" s="25"/>
      <c r="J915245" s="25"/>
      <c r="K915245" s="25"/>
      <c r="M915245" s="25"/>
    </row>
    <row r="915246" spans="1:13" ht="17.25" customHeight="1" x14ac:dyDescent="0.15">
      <c r="A915246" s="25"/>
      <c r="C915246" s="25"/>
      <c r="D915246" s="25"/>
      <c r="E915246" s="25"/>
      <c r="J915246" s="25"/>
      <c r="K915246" s="25"/>
      <c r="M915246" s="25"/>
    </row>
    <row r="915247" spans="1:13" ht="17.25" customHeight="1" x14ac:dyDescent="0.15">
      <c r="A915247" s="25"/>
      <c r="C915247" s="25"/>
      <c r="D915247" s="25"/>
      <c r="E915247" s="25"/>
      <c r="J915247" s="25"/>
      <c r="K915247" s="25"/>
      <c r="M915247" s="25"/>
    </row>
    <row r="915248" spans="1:13" ht="17.25" customHeight="1" x14ac:dyDescent="0.15">
      <c r="A915248" s="25"/>
      <c r="C915248" s="25"/>
      <c r="D915248" s="25"/>
      <c r="E915248" s="25"/>
      <c r="J915248" s="25"/>
      <c r="K915248" s="25"/>
      <c r="M915248" s="25"/>
    </row>
    <row r="915249" spans="1:13" ht="17.25" customHeight="1" x14ac:dyDescent="0.15">
      <c r="A915249" s="25"/>
      <c r="C915249" s="25"/>
      <c r="D915249" s="25"/>
      <c r="E915249" s="25"/>
      <c r="J915249" s="25"/>
      <c r="K915249" s="25"/>
      <c r="M915249" s="25"/>
    </row>
    <row r="915250" spans="1:13" ht="17.25" customHeight="1" x14ac:dyDescent="0.15">
      <c r="A915250" s="25"/>
      <c r="C915250" s="25"/>
      <c r="D915250" s="25"/>
      <c r="E915250" s="25"/>
      <c r="J915250" s="25"/>
      <c r="K915250" s="25"/>
      <c r="M915250" s="25"/>
    </row>
    <row r="915251" spans="1:13" ht="17.25" customHeight="1" x14ac:dyDescent="0.15">
      <c r="A915251" s="25"/>
      <c r="C915251" s="25"/>
      <c r="D915251" s="25"/>
      <c r="E915251" s="25"/>
      <c r="J915251" s="25"/>
      <c r="K915251" s="25"/>
      <c r="M915251" s="25"/>
    </row>
    <row r="915252" spans="1:13" ht="17.25" customHeight="1" x14ac:dyDescent="0.15">
      <c r="A915252" s="25"/>
      <c r="C915252" s="25"/>
      <c r="D915252" s="25"/>
      <c r="E915252" s="25"/>
      <c r="J915252" s="25"/>
      <c r="K915252" s="25"/>
      <c r="M915252" s="25"/>
    </row>
    <row r="915253" spans="1:13" ht="17.25" customHeight="1" x14ac:dyDescent="0.15">
      <c r="A915253" s="25"/>
      <c r="C915253" s="25"/>
      <c r="D915253" s="25"/>
      <c r="E915253" s="25"/>
      <c r="J915253" s="25"/>
      <c r="K915253" s="25"/>
      <c r="M915253" s="25"/>
    </row>
    <row r="915254" spans="1:13" ht="17.25" customHeight="1" x14ac:dyDescent="0.15">
      <c r="A915254" s="25"/>
      <c r="C915254" s="25"/>
      <c r="D915254" s="25"/>
      <c r="E915254" s="25"/>
      <c r="J915254" s="25"/>
      <c r="K915254" s="25"/>
      <c r="M915254" s="25"/>
    </row>
    <row r="915255" spans="1:13" ht="17.25" customHeight="1" x14ac:dyDescent="0.15">
      <c r="A915255" s="25"/>
      <c r="C915255" s="25"/>
      <c r="D915255" s="25"/>
      <c r="E915255" s="25"/>
      <c r="J915255" s="25"/>
      <c r="K915255" s="25"/>
      <c r="M915255" s="25"/>
    </row>
    <row r="915256" spans="1:13" ht="17.25" customHeight="1" x14ac:dyDescent="0.15">
      <c r="A915256" s="25"/>
      <c r="C915256" s="25"/>
      <c r="D915256" s="25"/>
      <c r="E915256" s="25"/>
      <c r="J915256" s="25"/>
      <c r="K915256" s="25"/>
      <c r="M915256" s="25"/>
    </row>
    <row r="915257" spans="1:13" ht="17.25" customHeight="1" x14ac:dyDescent="0.15">
      <c r="A915257" s="25"/>
      <c r="C915257" s="25"/>
      <c r="D915257" s="25"/>
      <c r="E915257" s="25"/>
      <c r="J915257" s="25"/>
      <c r="K915257" s="25"/>
      <c r="M915257" s="25"/>
    </row>
    <row r="915258" spans="1:13" ht="17.25" customHeight="1" x14ac:dyDescent="0.15">
      <c r="A915258" s="25"/>
      <c r="C915258" s="25"/>
      <c r="D915258" s="25"/>
      <c r="E915258" s="25"/>
      <c r="J915258" s="25"/>
      <c r="K915258" s="25"/>
      <c r="M915258" s="25"/>
    </row>
    <row r="915259" spans="1:13" ht="17.25" customHeight="1" x14ac:dyDescent="0.15">
      <c r="A915259" s="25"/>
      <c r="C915259" s="25"/>
      <c r="D915259" s="25"/>
      <c r="E915259" s="25"/>
      <c r="J915259" s="25"/>
      <c r="K915259" s="25"/>
      <c r="M915259" s="25"/>
    </row>
    <row r="915260" spans="1:13" ht="17.25" customHeight="1" x14ac:dyDescent="0.15">
      <c r="A915260" s="25"/>
      <c r="C915260" s="25"/>
      <c r="D915260" s="25"/>
      <c r="E915260" s="25"/>
      <c r="J915260" s="25"/>
      <c r="K915260" s="25"/>
      <c r="M915260" s="25"/>
    </row>
    <row r="915261" spans="1:13" ht="17.25" customHeight="1" x14ac:dyDescent="0.15">
      <c r="A915261" s="25"/>
      <c r="C915261" s="25"/>
      <c r="D915261" s="25"/>
      <c r="E915261" s="25"/>
      <c r="J915261" s="25"/>
      <c r="K915261" s="25"/>
      <c r="M915261" s="25"/>
    </row>
    <row r="915262" spans="1:13" ht="17.25" customHeight="1" x14ac:dyDescent="0.15">
      <c r="A915262" s="25"/>
      <c r="C915262" s="25"/>
      <c r="D915262" s="25"/>
      <c r="E915262" s="25"/>
      <c r="J915262" s="25"/>
      <c r="K915262" s="25"/>
      <c r="M915262" s="25"/>
    </row>
    <row r="915263" spans="1:13" ht="17.25" customHeight="1" x14ac:dyDescent="0.15">
      <c r="A915263" s="25"/>
      <c r="C915263" s="25"/>
      <c r="D915263" s="25"/>
      <c r="E915263" s="25"/>
      <c r="J915263" s="25"/>
      <c r="K915263" s="25"/>
      <c r="M915263" s="25"/>
    </row>
    <row r="915264" spans="1:13" ht="17.25" customHeight="1" x14ac:dyDescent="0.15">
      <c r="A915264" s="25"/>
      <c r="C915264" s="25"/>
      <c r="D915264" s="25"/>
      <c r="E915264" s="25"/>
      <c r="J915264" s="25"/>
      <c r="K915264" s="25"/>
      <c r="M915264" s="25"/>
    </row>
    <row r="915265" spans="1:13" ht="17.25" customHeight="1" x14ac:dyDescent="0.15">
      <c r="A915265" s="25"/>
      <c r="C915265" s="25"/>
      <c r="D915265" s="25"/>
      <c r="E915265" s="25"/>
      <c r="J915265" s="25"/>
      <c r="K915265" s="25"/>
      <c r="M915265" s="25"/>
    </row>
    <row r="915266" spans="1:13" ht="17.25" customHeight="1" x14ac:dyDescent="0.15">
      <c r="A915266" s="25"/>
      <c r="C915266" s="25"/>
      <c r="D915266" s="25"/>
      <c r="E915266" s="25"/>
      <c r="J915266" s="25"/>
      <c r="K915266" s="25"/>
      <c r="M915266" s="25"/>
    </row>
    <row r="915267" spans="1:13" ht="17.25" customHeight="1" x14ac:dyDescent="0.15">
      <c r="A915267" s="25"/>
      <c r="C915267" s="25"/>
      <c r="D915267" s="25"/>
      <c r="E915267" s="25"/>
      <c r="J915267" s="25"/>
      <c r="K915267" s="25"/>
      <c r="M915267" s="25"/>
    </row>
    <row r="915268" spans="1:13" ht="17.25" customHeight="1" x14ac:dyDescent="0.15">
      <c r="A915268" s="25"/>
      <c r="C915268" s="25"/>
      <c r="D915268" s="25"/>
      <c r="E915268" s="25"/>
      <c r="J915268" s="25"/>
      <c r="K915268" s="25"/>
      <c r="M915268" s="25"/>
    </row>
    <row r="915269" spans="1:13" ht="17.25" customHeight="1" x14ac:dyDescent="0.15">
      <c r="A915269" s="25"/>
      <c r="C915269" s="25"/>
      <c r="D915269" s="25"/>
      <c r="E915269" s="25"/>
      <c r="J915269" s="25"/>
      <c r="K915269" s="25"/>
      <c r="M915269" s="25"/>
    </row>
    <row r="915270" spans="1:13" ht="17.25" customHeight="1" x14ac:dyDescent="0.15">
      <c r="A915270" s="25"/>
      <c r="C915270" s="25"/>
      <c r="D915270" s="25"/>
      <c r="E915270" s="25"/>
      <c r="J915270" s="25"/>
      <c r="K915270" s="25"/>
      <c r="M915270" s="25"/>
    </row>
    <row r="915271" spans="1:13" ht="17.25" customHeight="1" x14ac:dyDescent="0.15">
      <c r="A915271" s="25"/>
      <c r="C915271" s="25"/>
      <c r="D915271" s="25"/>
      <c r="E915271" s="25"/>
      <c r="J915271" s="25"/>
      <c r="K915271" s="25"/>
      <c r="M915271" s="25"/>
    </row>
    <row r="915272" spans="1:13" ht="17.25" customHeight="1" x14ac:dyDescent="0.15">
      <c r="A915272" s="25"/>
      <c r="C915272" s="25"/>
      <c r="D915272" s="25"/>
      <c r="E915272" s="25"/>
      <c r="J915272" s="25"/>
      <c r="K915272" s="25"/>
      <c r="M915272" s="25"/>
    </row>
    <row r="915273" spans="1:13" ht="17.25" customHeight="1" x14ac:dyDescent="0.15">
      <c r="A915273" s="25"/>
      <c r="C915273" s="25"/>
      <c r="D915273" s="25"/>
      <c r="E915273" s="25"/>
      <c r="J915273" s="25"/>
      <c r="K915273" s="25"/>
      <c r="M915273" s="25"/>
    </row>
    <row r="915274" spans="1:13" ht="17.25" customHeight="1" x14ac:dyDescent="0.15">
      <c r="A915274" s="25"/>
      <c r="C915274" s="25"/>
      <c r="D915274" s="25"/>
      <c r="E915274" s="25"/>
      <c r="J915274" s="25"/>
      <c r="K915274" s="25"/>
      <c r="M915274" s="25"/>
    </row>
    <row r="915275" spans="1:13" ht="17.25" customHeight="1" x14ac:dyDescent="0.15">
      <c r="A915275" s="25"/>
      <c r="C915275" s="25"/>
      <c r="D915275" s="25"/>
      <c r="E915275" s="25"/>
      <c r="J915275" s="25"/>
      <c r="K915275" s="25"/>
      <c r="M915275" s="25"/>
    </row>
    <row r="915276" spans="1:13" ht="17.25" customHeight="1" x14ac:dyDescent="0.15">
      <c r="A915276" s="25"/>
      <c r="C915276" s="25"/>
      <c r="D915276" s="25"/>
      <c r="E915276" s="25"/>
      <c r="J915276" s="25"/>
      <c r="K915276" s="25"/>
      <c r="M915276" s="25"/>
    </row>
    <row r="915277" spans="1:13" ht="17.25" customHeight="1" x14ac:dyDescent="0.15">
      <c r="A915277" s="25"/>
      <c r="C915277" s="25"/>
      <c r="D915277" s="25"/>
      <c r="E915277" s="25"/>
      <c r="J915277" s="25"/>
      <c r="K915277" s="25"/>
      <c r="M915277" s="25"/>
    </row>
    <row r="915278" spans="1:13" ht="17.25" customHeight="1" x14ac:dyDescent="0.15">
      <c r="A915278" s="25"/>
      <c r="C915278" s="25"/>
      <c r="D915278" s="25"/>
      <c r="E915278" s="25"/>
      <c r="J915278" s="25"/>
      <c r="K915278" s="25"/>
      <c r="M915278" s="25"/>
    </row>
    <row r="915279" spans="1:13" ht="17.25" customHeight="1" x14ac:dyDescent="0.15">
      <c r="A915279" s="25"/>
      <c r="C915279" s="25"/>
      <c r="D915279" s="25"/>
      <c r="E915279" s="25"/>
      <c r="J915279" s="25"/>
      <c r="K915279" s="25"/>
      <c r="M915279" s="25"/>
    </row>
    <row r="915280" spans="1:13" ht="17.25" customHeight="1" x14ac:dyDescent="0.15">
      <c r="A915280" s="25"/>
      <c r="C915280" s="25"/>
      <c r="D915280" s="25"/>
      <c r="E915280" s="25"/>
      <c r="J915280" s="25"/>
      <c r="K915280" s="25"/>
      <c r="M915280" s="25"/>
    </row>
    <row r="915281" spans="1:13" ht="17.25" customHeight="1" x14ac:dyDescent="0.15">
      <c r="A915281" s="25"/>
      <c r="C915281" s="25"/>
      <c r="D915281" s="25"/>
      <c r="E915281" s="25"/>
      <c r="J915281" s="25"/>
      <c r="K915281" s="25"/>
      <c r="M915281" s="25"/>
    </row>
    <row r="915282" spans="1:13" ht="17.25" customHeight="1" x14ac:dyDescent="0.15">
      <c r="A915282" s="25"/>
      <c r="C915282" s="25"/>
      <c r="D915282" s="25"/>
      <c r="E915282" s="25"/>
      <c r="J915282" s="25"/>
      <c r="K915282" s="25"/>
      <c r="M915282" s="25"/>
    </row>
    <row r="915283" spans="1:13" ht="17.25" customHeight="1" x14ac:dyDescent="0.15">
      <c r="A915283" s="25"/>
      <c r="C915283" s="25"/>
      <c r="D915283" s="25"/>
      <c r="E915283" s="25"/>
      <c r="J915283" s="25"/>
      <c r="K915283" s="25"/>
      <c r="M915283" s="25"/>
    </row>
    <row r="915284" spans="1:13" ht="17.25" customHeight="1" x14ac:dyDescent="0.15">
      <c r="A915284" s="25"/>
      <c r="C915284" s="25"/>
      <c r="D915284" s="25"/>
      <c r="E915284" s="25"/>
      <c r="J915284" s="25"/>
      <c r="K915284" s="25"/>
      <c r="M915284" s="25"/>
    </row>
    <row r="915285" spans="1:13" ht="17.25" customHeight="1" x14ac:dyDescent="0.15">
      <c r="A915285" s="25"/>
      <c r="C915285" s="25"/>
      <c r="D915285" s="25"/>
      <c r="E915285" s="25"/>
      <c r="J915285" s="25"/>
      <c r="K915285" s="25"/>
      <c r="M915285" s="25"/>
    </row>
    <row r="915286" spans="1:13" ht="17.25" customHeight="1" x14ac:dyDescent="0.15">
      <c r="A915286" s="25"/>
      <c r="C915286" s="25"/>
      <c r="D915286" s="25"/>
      <c r="E915286" s="25"/>
      <c r="J915286" s="25"/>
      <c r="K915286" s="25"/>
      <c r="M915286" s="25"/>
    </row>
    <row r="915287" spans="1:13" ht="17.25" customHeight="1" x14ac:dyDescent="0.15">
      <c r="A915287" s="25"/>
      <c r="C915287" s="25"/>
      <c r="D915287" s="25"/>
      <c r="E915287" s="25"/>
      <c r="J915287" s="25"/>
      <c r="K915287" s="25"/>
      <c r="M915287" s="25"/>
    </row>
    <row r="915288" spans="1:13" ht="17.25" customHeight="1" x14ac:dyDescent="0.15">
      <c r="A915288" s="25"/>
      <c r="C915288" s="25"/>
      <c r="D915288" s="25"/>
      <c r="E915288" s="25"/>
      <c r="J915288" s="25"/>
      <c r="K915288" s="25"/>
      <c r="M915288" s="25"/>
    </row>
    <row r="915289" spans="1:13" ht="17.25" customHeight="1" x14ac:dyDescent="0.15">
      <c r="A915289" s="25"/>
      <c r="C915289" s="25"/>
      <c r="D915289" s="25"/>
      <c r="E915289" s="25"/>
      <c r="J915289" s="25"/>
      <c r="K915289" s="25"/>
      <c r="M915289" s="25"/>
    </row>
    <row r="915290" spans="1:13" ht="17.25" customHeight="1" x14ac:dyDescent="0.15">
      <c r="A915290" s="25"/>
      <c r="C915290" s="25"/>
      <c r="D915290" s="25"/>
      <c r="E915290" s="25"/>
      <c r="J915290" s="25"/>
      <c r="K915290" s="25"/>
      <c r="M915290" s="25"/>
    </row>
    <row r="915291" spans="1:13" ht="17.25" customHeight="1" x14ac:dyDescent="0.15">
      <c r="A915291" s="25"/>
      <c r="C915291" s="25"/>
      <c r="D915291" s="25"/>
      <c r="E915291" s="25"/>
      <c r="J915291" s="25"/>
      <c r="K915291" s="25"/>
      <c r="M915291" s="25"/>
    </row>
    <row r="915292" spans="1:13" ht="17.25" customHeight="1" x14ac:dyDescent="0.15">
      <c r="A915292" s="25"/>
      <c r="C915292" s="25"/>
      <c r="D915292" s="25"/>
      <c r="E915292" s="25"/>
      <c r="J915292" s="25"/>
      <c r="K915292" s="25"/>
      <c r="M915292" s="25"/>
    </row>
    <row r="915293" spans="1:13" ht="17.25" customHeight="1" x14ac:dyDescent="0.15">
      <c r="A915293" s="25"/>
      <c r="C915293" s="25"/>
      <c r="D915293" s="25"/>
      <c r="E915293" s="25"/>
      <c r="J915293" s="25"/>
      <c r="K915293" s="25"/>
      <c r="M915293" s="25"/>
    </row>
    <row r="915294" spans="1:13" ht="17.25" customHeight="1" x14ac:dyDescent="0.15">
      <c r="A915294" s="25"/>
      <c r="C915294" s="25"/>
      <c r="D915294" s="25"/>
      <c r="E915294" s="25"/>
      <c r="J915294" s="25"/>
      <c r="K915294" s="25"/>
      <c r="M915294" s="25"/>
    </row>
    <row r="915295" spans="1:13" ht="17.25" customHeight="1" x14ac:dyDescent="0.15">
      <c r="A915295" s="25"/>
      <c r="C915295" s="25"/>
      <c r="D915295" s="25"/>
      <c r="E915295" s="25"/>
      <c r="J915295" s="25"/>
      <c r="K915295" s="25"/>
      <c r="M915295" s="25"/>
    </row>
    <row r="915296" spans="1:13" ht="17.25" customHeight="1" x14ac:dyDescent="0.15">
      <c r="A915296" s="25"/>
      <c r="C915296" s="25"/>
      <c r="D915296" s="25"/>
      <c r="E915296" s="25"/>
      <c r="J915296" s="25"/>
      <c r="K915296" s="25"/>
      <c r="M915296" s="25"/>
    </row>
    <row r="915297" spans="1:13" ht="17.25" customHeight="1" x14ac:dyDescent="0.15">
      <c r="A915297" s="25"/>
      <c r="C915297" s="25"/>
      <c r="D915297" s="25"/>
      <c r="E915297" s="25"/>
      <c r="J915297" s="25"/>
      <c r="K915297" s="25"/>
      <c r="M915297" s="25"/>
    </row>
    <row r="915298" spans="1:13" ht="17.25" customHeight="1" x14ac:dyDescent="0.15">
      <c r="A915298" s="25"/>
      <c r="C915298" s="25"/>
      <c r="D915298" s="25"/>
      <c r="E915298" s="25"/>
      <c r="J915298" s="25"/>
      <c r="K915298" s="25"/>
      <c r="M915298" s="25"/>
    </row>
    <row r="915299" spans="1:13" ht="17.25" customHeight="1" x14ac:dyDescent="0.15">
      <c r="A915299" s="25"/>
      <c r="C915299" s="25"/>
      <c r="D915299" s="25"/>
      <c r="E915299" s="25"/>
      <c r="J915299" s="25"/>
      <c r="K915299" s="25"/>
      <c r="M915299" s="25"/>
    </row>
    <row r="915300" spans="1:13" ht="17.25" customHeight="1" x14ac:dyDescent="0.15">
      <c r="A915300" s="25"/>
      <c r="C915300" s="25"/>
      <c r="D915300" s="25"/>
      <c r="E915300" s="25"/>
      <c r="J915300" s="25"/>
      <c r="K915300" s="25"/>
      <c r="M915300" s="25"/>
    </row>
    <row r="915301" spans="1:13" ht="17.25" customHeight="1" x14ac:dyDescent="0.15">
      <c r="A915301" s="25"/>
      <c r="C915301" s="25"/>
      <c r="D915301" s="25"/>
      <c r="E915301" s="25"/>
      <c r="J915301" s="25"/>
      <c r="K915301" s="25"/>
      <c r="M915301" s="25"/>
    </row>
    <row r="915302" spans="1:13" ht="17.25" customHeight="1" x14ac:dyDescent="0.15">
      <c r="A915302" s="25"/>
      <c r="C915302" s="25"/>
      <c r="D915302" s="25"/>
      <c r="E915302" s="25"/>
      <c r="J915302" s="25"/>
      <c r="K915302" s="25"/>
      <c r="M915302" s="25"/>
    </row>
    <row r="915303" spans="1:13" ht="17.25" customHeight="1" x14ac:dyDescent="0.15">
      <c r="A915303" s="25"/>
      <c r="C915303" s="25"/>
      <c r="D915303" s="25"/>
      <c r="E915303" s="25"/>
      <c r="J915303" s="25"/>
      <c r="K915303" s="25"/>
      <c r="M915303" s="25"/>
    </row>
    <row r="915304" spans="1:13" ht="17.25" customHeight="1" x14ac:dyDescent="0.15">
      <c r="A915304" s="25"/>
      <c r="C915304" s="25"/>
      <c r="D915304" s="25"/>
      <c r="E915304" s="25"/>
      <c r="J915304" s="25"/>
      <c r="K915304" s="25"/>
      <c r="M915304" s="25"/>
    </row>
    <row r="915305" spans="1:13" ht="17.25" customHeight="1" x14ac:dyDescent="0.15">
      <c r="A915305" s="25"/>
      <c r="C915305" s="25"/>
      <c r="D915305" s="25"/>
      <c r="E915305" s="25"/>
      <c r="J915305" s="25"/>
      <c r="K915305" s="25"/>
      <c r="M915305" s="25"/>
    </row>
    <row r="915306" spans="1:13" ht="17.25" customHeight="1" x14ac:dyDescent="0.15">
      <c r="A915306" s="25"/>
      <c r="C915306" s="25"/>
      <c r="D915306" s="25"/>
      <c r="E915306" s="25"/>
      <c r="J915306" s="25"/>
      <c r="K915306" s="25"/>
      <c r="M915306" s="25"/>
    </row>
    <row r="915307" spans="1:13" ht="17.25" customHeight="1" x14ac:dyDescent="0.15">
      <c r="A915307" s="25"/>
      <c r="C915307" s="25"/>
      <c r="D915307" s="25"/>
      <c r="E915307" s="25"/>
      <c r="J915307" s="25"/>
      <c r="K915307" s="25"/>
      <c r="M915307" s="25"/>
    </row>
    <row r="915308" spans="1:13" ht="17.25" customHeight="1" x14ac:dyDescent="0.15">
      <c r="A915308" s="25"/>
      <c r="C915308" s="25"/>
      <c r="D915308" s="25"/>
      <c r="E915308" s="25"/>
      <c r="J915308" s="25"/>
      <c r="K915308" s="25"/>
      <c r="M915308" s="25"/>
    </row>
    <row r="915309" spans="1:13" ht="17.25" customHeight="1" x14ac:dyDescent="0.15">
      <c r="A915309" s="25"/>
      <c r="C915309" s="25"/>
      <c r="D915309" s="25"/>
      <c r="E915309" s="25"/>
      <c r="J915309" s="25"/>
      <c r="K915309" s="25"/>
      <c r="M915309" s="25"/>
    </row>
    <row r="915310" spans="1:13" ht="17.25" customHeight="1" x14ac:dyDescent="0.15">
      <c r="A915310" s="25"/>
      <c r="C915310" s="25"/>
      <c r="D915310" s="25"/>
      <c r="E915310" s="25"/>
      <c r="J915310" s="25"/>
      <c r="K915310" s="25"/>
      <c r="M915310" s="25"/>
    </row>
    <row r="915311" spans="1:13" ht="17.25" customHeight="1" x14ac:dyDescent="0.15">
      <c r="A915311" s="25"/>
      <c r="C915311" s="25"/>
      <c r="D915311" s="25"/>
      <c r="E915311" s="25"/>
      <c r="J915311" s="25"/>
      <c r="K915311" s="25"/>
      <c r="M915311" s="25"/>
    </row>
    <row r="915312" spans="1:13" ht="17.25" customHeight="1" x14ac:dyDescent="0.15">
      <c r="A915312" s="25"/>
      <c r="C915312" s="25"/>
      <c r="D915312" s="25"/>
      <c r="E915312" s="25"/>
      <c r="J915312" s="25"/>
      <c r="K915312" s="25"/>
      <c r="M915312" s="25"/>
    </row>
    <row r="915313" spans="1:13" ht="17.25" customHeight="1" x14ac:dyDescent="0.15">
      <c r="A915313" s="25"/>
      <c r="C915313" s="25"/>
      <c r="D915313" s="25"/>
      <c r="E915313" s="25"/>
      <c r="J915313" s="25"/>
      <c r="K915313" s="25"/>
      <c r="M915313" s="25"/>
    </row>
    <row r="915314" spans="1:13" ht="17.25" customHeight="1" x14ac:dyDescent="0.15">
      <c r="A915314" s="25"/>
      <c r="C915314" s="25"/>
      <c r="D915314" s="25"/>
      <c r="E915314" s="25"/>
      <c r="J915314" s="25"/>
      <c r="K915314" s="25"/>
      <c r="M915314" s="25"/>
    </row>
    <row r="915315" spans="1:13" ht="17.25" customHeight="1" x14ac:dyDescent="0.15">
      <c r="A915315" s="25"/>
      <c r="C915315" s="25"/>
      <c r="D915315" s="25"/>
      <c r="E915315" s="25"/>
      <c r="J915315" s="25"/>
      <c r="K915315" s="25"/>
      <c r="M915315" s="25"/>
    </row>
    <row r="915316" spans="1:13" ht="17.25" customHeight="1" x14ac:dyDescent="0.15">
      <c r="A915316" s="25"/>
      <c r="C915316" s="25"/>
      <c r="D915316" s="25"/>
      <c r="E915316" s="25"/>
      <c r="J915316" s="25"/>
      <c r="K915316" s="25"/>
      <c r="M915316" s="25"/>
    </row>
    <row r="915317" spans="1:13" ht="17.25" customHeight="1" x14ac:dyDescent="0.15">
      <c r="A915317" s="25"/>
      <c r="C915317" s="25"/>
      <c r="D915317" s="25"/>
      <c r="E915317" s="25"/>
      <c r="J915317" s="25"/>
      <c r="K915317" s="25"/>
      <c r="M915317" s="25"/>
    </row>
    <row r="915318" spans="1:13" ht="17.25" customHeight="1" x14ac:dyDescent="0.15">
      <c r="A915318" s="25"/>
      <c r="C915318" s="25"/>
      <c r="D915318" s="25"/>
      <c r="E915318" s="25"/>
      <c r="J915318" s="25"/>
      <c r="K915318" s="25"/>
      <c r="M915318" s="25"/>
    </row>
    <row r="915319" spans="1:13" ht="17.25" customHeight="1" x14ac:dyDescent="0.15">
      <c r="A915319" s="25"/>
      <c r="C915319" s="25"/>
      <c r="D915319" s="25"/>
      <c r="E915319" s="25"/>
      <c r="J915319" s="25"/>
      <c r="K915319" s="25"/>
      <c r="M915319" s="25"/>
    </row>
    <row r="915320" spans="1:13" ht="17.25" customHeight="1" x14ac:dyDescent="0.15">
      <c r="A915320" s="25"/>
      <c r="C915320" s="25"/>
      <c r="D915320" s="25"/>
      <c r="E915320" s="25"/>
      <c r="J915320" s="25"/>
      <c r="K915320" s="25"/>
      <c r="M915320" s="25"/>
    </row>
    <row r="915321" spans="1:13" ht="17.25" customHeight="1" x14ac:dyDescent="0.15">
      <c r="A915321" s="25"/>
      <c r="C915321" s="25"/>
      <c r="D915321" s="25"/>
      <c r="E915321" s="25"/>
      <c r="J915321" s="25"/>
      <c r="K915321" s="25"/>
      <c r="M915321" s="25"/>
    </row>
    <row r="915322" spans="1:13" ht="17.25" customHeight="1" x14ac:dyDescent="0.15">
      <c r="A915322" s="25"/>
      <c r="C915322" s="25"/>
      <c r="D915322" s="25"/>
      <c r="E915322" s="25"/>
      <c r="J915322" s="25"/>
      <c r="K915322" s="25"/>
      <c r="M915322" s="25"/>
    </row>
    <row r="915323" spans="1:13" ht="17.25" customHeight="1" x14ac:dyDescent="0.15">
      <c r="A915323" s="25"/>
      <c r="C915323" s="25"/>
      <c r="D915323" s="25"/>
      <c r="E915323" s="25"/>
      <c r="J915323" s="25"/>
      <c r="K915323" s="25"/>
      <c r="M915323" s="25"/>
    </row>
    <row r="915324" spans="1:13" ht="17.25" customHeight="1" x14ac:dyDescent="0.15">
      <c r="A915324" s="25"/>
      <c r="C915324" s="25"/>
      <c r="D915324" s="25"/>
      <c r="E915324" s="25"/>
      <c r="J915324" s="25"/>
      <c r="K915324" s="25"/>
      <c r="M915324" s="25"/>
    </row>
    <row r="915325" spans="1:13" ht="17.25" customHeight="1" x14ac:dyDescent="0.15">
      <c r="A915325" s="25"/>
      <c r="C915325" s="25"/>
      <c r="D915325" s="25"/>
      <c r="E915325" s="25"/>
      <c r="J915325" s="25"/>
      <c r="K915325" s="25"/>
      <c r="M915325" s="25"/>
    </row>
    <row r="915326" spans="1:13" ht="17.25" customHeight="1" x14ac:dyDescent="0.15">
      <c r="A915326" s="25"/>
      <c r="C915326" s="25"/>
      <c r="D915326" s="25"/>
      <c r="E915326" s="25"/>
      <c r="J915326" s="25"/>
      <c r="K915326" s="25"/>
      <c r="M915326" s="25"/>
    </row>
    <row r="915327" spans="1:13" ht="17.25" customHeight="1" x14ac:dyDescent="0.15">
      <c r="A915327" s="25"/>
      <c r="C915327" s="25"/>
      <c r="D915327" s="25"/>
      <c r="E915327" s="25"/>
      <c r="J915327" s="25"/>
      <c r="K915327" s="25"/>
      <c r="M915327" s="25"/>
    </row>
    <row r="915328" spans="1:13" ht="17.25" customHeight="1" x14ac:dyDescent="0.15">
      <c r="A915328" s="25"/>
      <c r="C915328" s="25"/>
      <c r="D915328" s="25"/>
      <c r="E915328" s="25"/>
      <c r="J915328" s="25"/>
      <c r="K915328" s="25"/>
      <c r="M915328" s="25"/>
    </row>
    <row r="915329" spans="1:13" ht="17.25" customHeight="1" x14ac:dyDescent="0.15">
      <c r="A915329" s="25"/>
      <c r="C915329" s="25"/>
      <c r="D915329" s="25"/>
      <c r="E915329" s="25"/>
      <c r="J915329" s="25"/>
      <c r="K915329" s="25"/>
      <c r="M915329" s="25"/>
    </row>
    <row r="915330" spans="1:13" ht="17.25" customHeight="1" x14ac:dyDescent="0.15">
      <c r="A915330" s="25"/>
      <c r="C915330" s="25"/>
      <c r="D915330" s="25"/>
      <c r="E915330" s="25"/>
      <c r="J915330" s="25"/>
      <c r="K915330" s="25"/>
      <c r="M915330" s="25"/>
    </row>
    <row r="915331" spans="1:13" ht="17.25" customHeight="1" x14ac:dyDescent="0.15">
      <c r="A915331" s="25"/>
      <c r="C915331" s="25"/>
      <c r="D915331" s="25"/>
      <c r="E915331" s="25"/>
      <c r="J915331" s="25"/>
      <c r="K915331" s="25"/>
      <c r="M915331" s="25"/>
    </row>
    <row r="915332" spans="1:13" ht="17.25" customHeight="1" x14ac:dyDescent="0.15">
      <c r="A915332" s="25"/>
      <c r="C915332" s="25"/>
      <c r="D915332" s="25"/>
      <c r="E915332" s="25"/>
      <c r="J915332" s="25"/>
      <c r="K915332" s="25"/>
      <c r="M915332" s="25"/>
    </row>
    <row r="915333" spans="1:13" ht="17.25" customHeight="1" x14ac:dyDescent="0.15">
      <c r="A915333" s="25"/>
      <c r="C915333" s="25"/>
      <c r="D915333" s="25"/>
      <c r="E915333" s="25"/>
      <c r="J915333" s="25"/>
      <c r="K915333" s="25"/>
      <c r="M915333" s="25"/>
    </row>
    <row r="915334" spans="1:13" ht="17.25" customHeight="1" x14ac:dyDescent="0.15">
      <c r="A915334" s="25"/>
      <c r="C915334" s="25"/>
      <c r="D915334" s="25"/>
      <c r="E915334" s="25"/>
      <c r="J915334" s="25"/>
      <c r="K915334" s="25"/>
      <c r="M915334" s="25"/>
    </row>
    <row r="915335" spans="1:13" ht="17.25" customHeight="1" x14ac:dyDescent="0.15">
      <c r="A915335" s="25"/>
      <c r="C915335" s="25"/>
      <c r="D915335" s="25"/>
      <c r="E915335" s="25"/>
      <c r="J915335" s="25"/>
      <c r="K915335" s="25"/>
      <c r="M915335" s="25"/>
    </row>
    <row r="915336" spans="1:13" ht="17.25" customHeight="1" x14ac:dyDescent="0.15">
      <c r="A915336" s="25"/>
      <c r="C915336" s="25"/>
      <c r="D915336" s="25"/>
      <c r="E915336" s="25"/>
      <c r="J915336" s="25"/>
      <c r="K915336" s="25"/>
      <c r="M915336" s="25"/>
    </row>
    <row r="915337" spans="1:13" ht="17.25" customHeight="1" x14ac:dyDescent="0.15">
      <c r="A915337" s="25"/>
      <c r="C915337" s="25"/>
      <c r="D915337" s="25"/>
      <c r="E915337" s="25"/>
      <c r="J915337" s="25"/>
      <c r="K915337" s="25"/>
      <c r="M915337" s="25"/>
    </row>
    <row r="915338" spans="1:13" ht="17.25" customHeight="1" x14ac:dyDescent="0.15">
      <c r="A915338" s="25"/>
      <c r="C915338" s="25"/>
      <c r="D915338" s="25"/>
      <c r="E915338" s="25"/>
      <c r="J915338" s="25"/>
      <c r="K915338" s="25"/>
      <c r="M915338" s="25"/>
    </row>
    <row r="915339" spans="1:13" ht="17.25" customHeight="1" x14ac:dyDescent="0.15">
      <c r="A915339" s="25"/>
      <c r="C915339" s="25"/>
      <c r="D915339" s="25"/>
      <c r="E915339" s="25"/>
      <c r="J915339" s="25"/>
      <c r="K915339" s="25"/>
      <c r="M915339" s="25"/>
    </row>
    <row r="915340" spans="1:13" ht="17.25" customHeight="1" x14ac:dyDescent="0.15">
      <c r="A915340" s="25"/>
      <c r="C915340" s="25"/>
      <c r="D915340" s="25"/>
      <c r="E915340" s="25"/>
      <c r="J915340" s="25"/>
      <c r="K915340" s="25"/>
      <c r="M915340" s="25"/>
    </row>
    <row r="915341" spans="1:13" ht="17.25" customHeight="1" x14ac:dyDescent="0.15">
      <c r="A915341" s="25"/>
      <c r="C915341" s="25"/>
      <c r="D915341" s="25"/>
      <c r="E915341" s="25"/>
      <c r="J915341" s="25"/>
      <c r="K915341" s="25"/>
      <c r="M915341" s="25"/>
    </row>
    <row r="915342" spans="1:13" ht="17.25" customHeight="1" x14ac:dyDescent="0.15">
      <c r="A915342" s="25"/>
      <c r="C915342" s="25"/>
      <c r="D915342" s="25"/>
      <c r="E915342" s="25"/>
      <c r="J915342" s="25"/>
      <c r="K915342" s="25"/>
      <c r="M915342" s="25"/>
    </row>
    <row r="915343" spans="1:13" ht="17.25" customHeight="1" x14ac:dyDescent="0.15">
      <c r="A915343" s="25"/>
      <c r="C915343" s="25"/>
      <c r="D915343" s="25"/>
      <c r="E915343" s="25"/>
      <c r="J915343" s="25"/>
      <c r="K915343" s="25"/>
      <c r="M915343" s="25"/>
    </row>
    <row r="915344" spans="1:13" ht="17.25" customHeight="1" x14ac:dyDescent="0.15">
      <c r="A915344" s="25"/>
      <c r="C915344" s="25"/>
      <c r="D915344" s="25"/>
      <c r="E915344" s="25"/>
      <c r="J915344" s="25"/>
      <c r="K915344" s="25"/>
      <c r="M915344" s="25"/>
    </row>
    <row r="915345" spans="1:13" ht="17.25" customHeight="1" x14ac:dyDescent="0.15">
      <c r="A915345" s="25"/>
      <c r="C915345" s="25"/>
      <c r="D915345" s="25"/>
      <c r="E915345" s="25"/>
      <c r="J915345" s="25"/>
      <c r="K915345" s="25"/>
      <c r="M915345" s="25"/>
    </row>
    <row r="915346" spans="1:13" ht="17.25" customHeight="1" x14ac:dyDescent="0.15">
      <c r="A915346" s="25"/>
      <c r="C915346" s="25"/>
      <c r="D915346" s="25"/>
      <c r="E915346" s="25"/>
      <c r="J915346" s="25"/>
      <c r="K915346" s="25"/>
      <c r="M915346" s="25"/>
    </row>
    <row r="915347" spans="1:13" ht="17.25" customHeight="1" x14ac:dyDescent="0.15">
      <c r="A915347" s="25"/>
      <c r="C915347" s="25"/>
      <c r="D915347" s="25"/>
      <c r="E915347" s="25"/>
      <c r="J915347" s="25"/>
      <c r="K915347" s="25"/>
      <c r="M915347" s="25"/>
    </row>
    <row r="915348" spans="1:13" ht="17.25" customHeight="1" x14ac:dyDescent="0.15">
      <c r="A915348" s="25"/>
      <c r="C915348" s="25"/>
      <c r="D915348" s="25"/>
      <c r="E915348" s="25"/>
      <c r="J915348" s="25"/>
      <c r="K915348" s="25"/>
      <c r="M915348" s="25"/>
    </row>
    <row r="915349" spans="1:13" ht="17.25" customHeight="1" x14ac:dyDescent="0.15">
      <c r="A915349" s="25"/>
      <c r="C915349" s="25"/>
      <c r="D915349" s="25"/>
      <c r="E915349" s="25"/>
      <c r="J915349" s="25"/>
      <c r="K915349" s="25"/>
      <c r="M915349" s="25"/>
    </row>
    <row r="915350" spans="1:13" ht="17.25" customHeight="1" x14ac:dyDescent="0.15">
      <c r="A915350" s="25"/>
      <c r="C915350" s="25"/>
      <c r="D915350" s="25"/>
      <c r="E915350" s="25"/>
      <c r="J915350" s="25"/>
      <c r="K915350" s="25"/>
      <c r="M915350" s="25"/>
    </row>
    <row r="915351" spans="1:13" ht="17.25" customHeight="1" x14ac:dyDescent="0.15">
      <c r="A915351" s="25"/>
      <c r="C915351" s="25"/>
      <c r="D915351" s="25"/>
      <c r="E915351" s="25"/>
      <c r="J915351" s="25"/>
      <c r="K915351" s="25"/>
      <c r="M915351" s="25"/>
    </row>
    <row r="915352" spans="1:13" ht="17.25" customHeight="1" x14ac:dyDescent="0.15">
      <c r="A915352" s="25"/>
      <c r="C915352" s="25"/>
      <c r="D915352" s="25"/>
      <c r="E915352" s="25"/>
      <c r="J915352" s="25"/>
      <c r="K915352" s="25"/>
      <c r="M915352" s="25"/>
    </row>
    <row r="915353" spans="1:13" ht="17.25" customHeight="1" x14ac:dyDescent="0.15">
      <c r="A915353" s="25"/>
      <c r="C915353" s="25"/>
      <c r="D915353" s="25"/>
      <c r="E915353" s="25"/>
      <c r="J915353" s="25"/>
      <c r="K915353" s="25"/>
      <c r="M915353" s="25"/>
    </row>
    <row r="915354" spans="1:13" ht="17.25" customHeight="1" x14ac:dyDescent="0.15">
      <c r="A915354" s="25"/>
      <c r="C915354" s="25"/>
      <c r="D915354" s="25"/>
      <c r="E915354" s="25"/>
      <c r="J915354" s="25"/>
      <c r="K915354" s="25"/>
      <c r="M915354" s="25"/>
    </row>
    <row r="915355" spans="1:13" ht="17.25" customHeight="1" x14ac:dyDescent="0.15">
      <c r="A915355" s="25"/>
      <c r="C915355" s="25"/>
      <c r="D915355" s="25"/>
      <c r="E915355" s="25"/>
      <c r="J915355" s="25"/>
      <c r="K915355" s="25"/>
      <c r="M915355" s="25"/>
    </row>
    <row r="915356" spans="1:13" ht="17.25" customHeight="1" x14ac:dyDescent="0.15">
      <c r="A915356" s="25"/>
      <c r="C915356" s="25"/>
      <c r="D915356" s="25"/>
      <c r="E915356" s="25"/>
      <c r="J915356" s="25"/>
      <c r="K915356" s="25"/>
      <c r="M915356" s="25"/>
    </row>
    <row r="915357" spans="1:13" ht="17.25" customHeight="1" x14ac:dyDescent="0.15">
      <c r="A915357" s="25"/>
      <c r="C915357" s="25"/>
      <c r="D915357" s="25"/>
      <c r="E915357" s="25"/>
      <c r="J915357" s="25"/>
      <c r="K915357" s="25"/>
      <c r="M915357" s="25"/>
    </row>
    <row r="915358" spans="1:13" ht="17.25" customHeight="1" x14ac:dyDescent="0.15">
      <c r="A915358" s="25"/>
      <c r="C915358" s="25"/>
      <c r="D915358" s="25"/>
      <c r="E915358" s="25"/>
      <c r="J915358" s="25"/>
      <c r="K915358" s="25"/>
      <c r="M915358" s="25"/>
    </row>
    <row r="915359" spans="1:13" ht="17.25" customHeight="1" x14ac:dyDescent="0.15">
      <c r="A915359" s="25"/>
      <c r="C915359" s="25"/>
      <c r="D915359" s="25"/>
      <c r="E915359" s="25"/>
      <c r="J915359" s="25"/>
      <c r="K915359" s="25"/>
      <c r="M915359" s="25"/>
    </row>
    <row r="915360" spans="1:13" ht="17.25" customHeight="1" x14ac:dyDescent="0.15">
      <c r="A915360" s="25"/>
      <c r="C915360" s="25"/>
      <c r="D915360" s="25"/>
      <c r="E915360" s="25"/>
      <c r="J915360" s="25"/>
      <c r="K915360" s="25"/>
      <c r="M915360" s="25"/>
    </row>
    <row r="915361" spans="1:13" ht="17.25" customHeight="1" x14ac:dyDescent="0.15">
      <c r="A915361" s="25"/>
      <c r="C915361" s="25"/>
      <c r="D915361" s="25"/>
      <c r="E915361" s="25"/>
      <c r="J915361" s="25"/>
      <c r="K915361" s="25"/>
      <c r="M915361" s="25"/>
    </row>
    <row r="915362" spans="1:13" ht="17.25" customHeight="1" x14ac:dyDescent="0.15">
      <c r="A915362" s="25"/>
      <c r="C915362" s="25"/>
      <c r="D915362" s="25"/>
      <c r="E915362" s="25"/>
      <c r="J915362" s="25"/>
      <c r="K915362" s="25"/>
      <c r="M915362" s="25"/>
    </row>
    <row r="915363" spans="1:13" ht="17.25" customHeight="1" x14ac:dyDescent="0.15">
      <c r="A915363" s="25"/>
      <c r="C915363" s="25"/>
      <c r="D915363" s="25"/>
      <c r="E915363" s="25"/>
      <c r="J915363" s="25"/>
      <c r="K915363" s="25"/>
      <c r="M915363" s="25"/>
    </row>
    <row r="915364" spans="1:13" ht="17.25" customHeight="1" x14ac:dyDescent="0.15">
      <c r="A915364" s="25"/>
      <c r="C915364" s="25"/>
      <c r="D915364" s="25"/>
      <c r="E915364" s="25"/>
      <c r="J915364" s="25"/>
      <c r="K915364" s="25"/>
      <c r="M915364" s="25"/>
    </row>
    <row r="915365" spans="1:13" ht="17.25" customHeight="1" x14ac:dyDescent="0.15">
      <c r="A915365" s="25"/>
      <c r="C915365" s="25"/>
      <c r="D915365" s="25"/>
      <c r="E915365" s="25"/>
      <c r="J915365" s="25"/>
      <c r="K915365" s="25"/>
      <c r="M915365" s="25"/>
    </row>
    <row r="915366" spans="1:13" ht="17.25" customHeight="1" x14ac:dyDescent="0.15">
      <c r="A915366" s="25"/>
      <c r="C915366" s="25"/>
      <c r="D915366" s="25"/>
      <c r="E915366" s="25"/>
      <c r="J915366" s="25"/>
      <c r="K915366" s="25"/>
      <c r="M915366" s="25"/>
    </row>
    <row r="915367" spans="1:13" ht="17.25" customHeight="1" x14ac:dyDescent="0.15">
      <c r="A915367" s="25"/>
      <c r="C915367" s="25"/>
      <c r="D915367" s="25"/>
      <c r="E915367" s="25"/>
      <c r="J915367" s="25"/>
      <c r="K915367" s="25"/>
      <c r="M915367" s="25"/>
    </row>
    <row r="915368" spans="1:13" ht="17.25" customHeight="1" x14ac:dyDescent="0.15">
      <c r="A915368" s="25"/>
      <c r="C915368" s="25"/>
      <c r="D915368" s="25"/>
      <c r="E915368" s="25"/>
      <c r="J915368" s="25"/>
      <c r="K915368" s="25"/>
      <c r="M915368" s="25"/>
    </row>
    <row r="915369" spans="1:13" ht="17.25" customHeight="1" x14ac:dyDescent="0.15">
      <c r="A915369" s="25"/>
      <c r="C915369" s="25"/>
      <c r="D915369" s="25"/>
      <c r="E915369" s="25"/>
      <c r="J915369" s="25"/>
      <c r="K915369" s="25"/>
      <c r="M915369" s="25"/>
    </row>
    <row r="915370" spans="1:13" ht="17.25" customHeight="1" x14ac:dyDescent="0.15">
      <c r="A915370" s="25"/>
      <c r="C915370" s="25"/>
      <c r="D915370" s="25"/>
      <c r="E915370" s="25"/>
      <c r="J915370" s="25"/>
      <c r="K915370" s="25"/>
      <c r="M915370" s="25"/>
    </row>
    <row r="915371" spans="1:13" ht="17.25" customHeight="1" x14ac:dyDescent="0.15">
      <c r="A915371" s="25"/>
      <c r="C915371" s="25"/>
      <c r="D915371" s="25"/>
      <c r="E915371" s="25"/>
      <c r="J915371" s="25"/>
      <c r="K915371" s="25"/>
      <c r="M915371" s="25"/>
    </row>
    <row r="915372" spans="1:13" ht="17.25" customHeight="1" x14ac:dyDescent="0.15">
      <c r="A915372" s="25"/>
      <c r="C915372" s="25"/>
      <c r="D915372" s="25"/>
      <c r="E915372" s="25"/>
      <c r="J915372" s="25"/>
      <c r="K915372" s="25"/>
      <c r="M915372" s="25"/>
    </row>
    <row r="915373" spans="1:13" ht="17.25" customHeight="1" x14ac:dyDescent="0.15">
      <c r="A915373" s="25"/>
      <c r="C915373" s="25"/>
      <c r="D915373" s="25"/>
      <c r="E915373" s="25"/>
      <c r="J915373" s="25"/>
      <c r="K915373" s="25"/>
      <c r="M915373" s="25"/>
    </row>
    <row r="915374" spans="1:13" ht="17.25" customHeight="1" x14ac:dyDescent="0.15">
      <c r="A915374" s="25"/>
      <c r="C915374" s="25"/>
      <c r="D915374" s="25"/>
      <c r="E915374" s="25"/>
      <c r="J915374" s="25"/>
      <c r="K915374" s="25"/>
      <c r="M915374" s="25"/>
    </row>
    <row r="915375" spans="1:13" ht="17.25" customHeight="1" x14ac:dyDescent="0.15">
      <c r="A915375" s="25"/>
      <c r="C915375" s="25"/>
      <c r="D915375" s="25"/>
      <c r="E915375" s="25"/>
      <c r="J915375" s="25"/>
      <c r="K915375" s="25"/>
      <c r="M915375" s="25"/>
    </row>
    <row r="915376" spans="1:13" ht="17.25" customHeight="1" x14ac:dyDescent="0.15">
      <c r="A915376" s="25"/>
      <c r="C915376" s="25"/>
      <c r="D915376" s="25"/>
      <c r="E915376" s="25"/>
      <c r="J915376" s="25"/>
      <c r="K915376" s="25"/>
      <c r="M915376" s="25"/>
    </row>
    <row r="915377" spans="1:13" ht="17.25" customHeight="1" x14ac:dyDescent="0.15">
      <c r="A915377" s="25"/>
      <c r="C915377" s="25"/>
      <c r="D915377" s="25"/>
      <c r="E915377" s="25"/>
      <c r="J915377" s="25"/>
      <c r="K915377" s="25"/>
      <c r="M915377" s="25"/>
    </row>
    <row r="915378" spans="1:13" ht="17.25" customHeight="1" x14ac:dyDescent="0.15">
      <c r="A915378" s="25"/>
      <c r="C915378" s="25"/>
      <c r="D915378" s="25"/>
      <c r="E915378" s="25"/>
      <c r="J915378" s="25"/>
      <c r="K915378" s="25"/>
      <c r="M915378" s="25"/>
    </row>
    <row r="915379" spans="1:13" ht="17.25" customHeight="1" x14ac:dyDescent="0.15">
      <c r="A915379" s="25"/>
      <c r="C915379" s="25"/>
      <c r="D915379" s="25"/>
      <c r="E915379" s="25"/>
      <c r="J915379" s="25"/>
      <c r="K915379" s="25"/>
      <c r="M915379" s="25"/>
    </row>
    <row r="915380" spans="1:13" ht="17.25" customHeight="1" x14ac:dyDescent="0.15">
      <c r="A915380" s="25"/>
      <c r="C915380" s="25"/>
      <c r="D915380" s="25"/>
      <c r="E915380" s="25"/>
      <c r="J915380" s="25"/>
      <c r="K915380" s="25"/>
      <c r="M915380" s="25"/>
    </row>
    <row r="915381" spans="1:13" ht="17.25" customHeight="1" x14ac:dyDescent="0.15">
      <c r="A915381" s="25"/>
      <c r="C915381" s="25"/>
      <c r="D915381" s="25"/>
      <c r="E915381" s="25"/>
      <c r="J915381" s="25"/>
      <c r="K915381" s="25"/>
      <c r="M915381" s="25"/>
    </row>
    <row r="915382" spans="1:13" ht="17.25" customHeight="1" x14ac:dyDescent="0.15">
      <c r="A915382" s="25"/>
      <c r="C915382" s="25"/>
      <c r="D915382" s="25"/>
      <c r="E915382" s="25"/>
      <c r="J915382" s="25"/>
      <c r="K915382" s="25"/>
      <c r="M915382" s="25"/>
    </row>
    <row r="915383" spans="1:13" ht="17.25" customHeight="1" x14ac:dyDescent="0.15">
      <c r="A915383" s="25"/>
      <c r="C915383" s="25"/>
      <c r="D915383" s="25"/>
      <c r="E915383" s="25"/>
      <c r="J915383" s="25"/>
      <c r="K915383" s="25"/>
      <c r="M915383" s="25"/>
    </row>
    <row r="915384" spans="1:13" ht="17.25" customHeight="1" x14ac:dyDescent="0.15">
      <c r="A915384" s="25"/>
      <c r="C915384" s="25"/>
      <c r="D915384" s="25"/>
      <c r="E915384" s="25"/>
      <c r="J915384" s="25"/>
      <c r="K915384" s="25"/>
      <c r="M915384" s="25"/>
    </row>
    <row r="915385" spans="1:13" ht="17.25" customHeight="1" x14ac:dyDescent="0.15">
      <c r="A915385" s="25"/>
      <c r="C915385" s="25"/>
      <c r="D915385" s="25"/>
      <c r="E915385" s="25"/>
      <c r="J915385" s="25"/>
      <c r="K915385" s="25"/>
      <c r="M915385" s="25"/>
    </row>
    <row r="915386" spans="1:13" ht="17.25" customHeight="1" x14ac:dyDescent="0.15">
      <c r="A915386" s="25"/>
      <c r="C915386" s="25"/>
      <c r="D915386" s="25"/>
      <c r="E915386" s="25"/>
      <c r="J915386" s="25"/>
      <c r="K915386" s="25"/>
      <c r="M915386" s="25"/>
    </row>
    <row r="915387" spans="1:13" ht="17.25" customHeight="1" x14ac:dyDescent="0.15">
      <c r="A915387" s="25"/>
      <c r="C915387" s="25"/>
      <c r="D915387" s="25"/>
      <c r="E915387" s="25"/>
      <c r="J915387" s="25"/>
      <c r="K915387" s="25"/>
      <c r="M915387" s="25"/>
    </row>
    <row r="915388" spans="1:13" ht="17.25" customHeight="1" x14ac:dyDescent="0.15">
      <c r="A915388" s="25"/>
      <c r="C915388" s="25"/>
      <c r="D915388" s="25"/>
      <c r="E915388" s="25"/>
      <c r="J915388" s="25"/>
      <c r="K915388" s="25"/>
      <c r="M915388" s="25"/>
    </row>
    <row r="915389" spans="1:13" ht="17.25" customHeight="1" x14ac:dyDescent="0.15">
      <c r="A915389" s="25"/>
      <c r="C915389" s="25"/>
      <c r="D915389" s="25"/>
      <c r="E915389" s="25"/>
      <c r="J915389" s="25"/>
      <c r="K915389" s="25"/>
      <c r="M915389" s="25"/>
    </row>
    <row r="915390" spans="1:13" ht="17.25" customHeight="1" x14ac:dyDescent="0.15">
      <c r="A915390" s="25"/>
      <c r="C915390" s="25"/>
      <c r="D915390" s="25"/>
      <c r="E915390" s="25"/>
      <c r="J915390" s="25"/>
      <c r="K915390" s="25"/>
      <c r="M915390" s="25"/>
    </row>
    <row r="915391" spans="1:13" ht="17.25" customHeight="1" x14ac:dyDescent="0.15">
      <c r="A915391" s="25"/>
      <c r="C915391" s="25"/>
      <c r="D915391" s="25"/>
      <c r="E915391" s="25"/>
      <c r="J915391" s="25"/>
      <c r="K915391" s="25"/>
      <c r="M915391" s="25"/>
    </row>
    <row r="915392" spans="1:13" ht="17.25" customHeight="1" x14ac:dyDescent="0.15">
      <c r="A915392" s="25"/>
      <c r="C915392" s="25"/>
      <c r="D915392" s="25"/>
      <c r="E915392" s="25"/>
      <c r="J915392" s="25"/>
      <c r="K915392" s="25"/>
      <c r="M915392" s="25"/>
    </row>
    <row r="915393" spans="1:13" ht="17.25" customHeight="1" x14ac:dyDescent="0.15">
      <c r="A915393" s="25"/>
      <c r="C915393" s="25"/>
      <c r="D915393" s="25"/>
      <c r="E915393" s="25"/>
      <c r="J915393" s="25"/>
      <c r="K915393" s="25"/>
      <c r="M915393" s="25"/>
    </row>
    <row r="915394" spans="1:13" ht="17.25" customHeight="1" x14ac:dyDescent="0.15">
      <c r="A915394" s="25"/>
      <c r="C915394" s="25"/>
      <c r="D915394" s="25"/>
      <c r="E915394" s="25"/>
      <c r="J915394" s="25"/>
      <c r="K915394" s="25"/>
      <c r="M915394" s="25"/>
    </row>
    <row r="915395" spans="1:13" ht="17.25" customHeight="1" x14ac:dyDescent="0.15">
      <c r="A915395" s="25"/>
      <c r="C915395" s="25"/>
      <c r="D915395" s="25"/>
      <c r="E915395" s="25"/>
      <c r="J915395" s="25"/>
      <c r="K915395" s="25"/>
      <c r="M915395" s="25"/>
    </row>
    <row r="915396" spans="1:13" ht="17.25" customHeight="1" x14ac:dyDescent="0.15">
      <c r="A915396" s="25"/>
      <c r="C915396" s="25"/>
      <c r="D915396" s="25"/>
      <c r="E915396" s="25"/>
      <c r="J915396" s="25"/>
      <c r="K915396" s="25"/>
      <c r="M915396" s="25"/>
    </row>
    <row r="915397" spans="1:13" ht="17.25" customHeight="1" x14ac:dyDescent="0.15">
      <c r="A915397" s="25"/>
      <c r="C915397" s="25"/>
      <c r="D915397" s="25"/>
      <c r="E915397" s="25"/>
      <c r="J915397" s="25"/>
      <c r="K915397" s="25"/>
      <c r="M915397" s="25"/>
    </row>
    <row r="915398" spans="1:13" ht="17.25" customHeight="1" x14ac:dyDescent="0.15">
      <c r="A915398" s="25"/>
      <c r="C915398" s="25"/>
      <c r="D915398" s="25"/>
      <c r="E915398" s="25"/>
      <c r="J915398" s="25"/>
      <c r="K915398" s="25"/>
      <c r="M915398" s="25"/>
    </row>
    <row r="915399" spans="1:13" ht="17.25" customHeight="1" x14ac:dyDescent="0.15">
      <c r="A915399" s="25"/>
      <c r="C915399" s="25"/>
      <c r="D915399" s="25"/>
      <c r="E915399" s="25"/>
      <c r="J915399" s="25"/>
      <c r="K915399" s="25"/>
      <c r="M915399" s="25"/>
    </row>
    <row r="915400" spans="1:13" ht="17.25" customHeight="1" x14ac:dyDescent="0.15">
      <c r="A915400" s="25"/>
      <c r="C915400" s="25"/>
      <c r="D915400" s="25"/>
      <c r="E915400" s="25"/>
      <c r="J915400" s="25"/>
      <c r="K915400" s="25"/>
      <c r="M915400" s="25"/>
    </row>
    <row r="915401" spans="1:13" ht="17.25" customHeight="1" x14ac:dyDescent="0.15">
      <c r="A915401" s="25"/>
      <c r="C915401" s="25"/>
      <c r="D915401" s="25"/>
      <c r="E915401" s="25"/>
      <c r="J915401" s="25"/>
      <c r="K915401" s="25"/>
      <c r="M915401" s="25"/>
    </row>
    <row r="915402" spans="1:13" ht="17.25" customHeight="1" x14ac:dyDescent="0.15">
      <c r="A915402" s="25"/>
      <c r="C915402" s="25"/>
      <c r="D915402" s="25"/>
      <c r="E915402" s="25"/>
      <c r="J915402" s="25"/>
      <c r="K915402" s="25"/>
      <c r="M915402" s="25"/>
    </row>
    <row r="915403" spans="1:13" ht="17.25" customHeight="1" x14ac:dyDescent="0.15">
      <c r="A915403" s="25"/>
      <c r="C915403" s="25"/>
      <c r="D915403" s="25"/>
      <c r="E915403" s="25"/>
      <c r="J915403" s="25"/>
      <c r="K915403" s="25"/>
      <c r="M915403" s="25"/>
    </row>
    <row r="915404" spans="1:13" ht="17.25" customHeight="1" x14ac:dyDescent="0.15">
      <c r="A915404" s="25"/>
      <c r="C915404" s="25"/>
      <c r="D915404" s="25"/>
      <c r="E915404" s="25"/>
      <c r="J915404" s="25"/>
      <c r="K915404" s="25"/>
      <c r="M915404" s="25"/>
    </row>
    <row r="915405" spans="1:13" ht="17.25" customHeight="1" x14ac:dyDescent="0.15">
      <c r="A915405" s="25"/>
      <c r="C915405" s="25"/>
      <c r="D915405" s="25"/>
      <c r="E915405" s="25"/>
      <c r="J915405" s="25"/>
      <c r="K915405" s="25"/>
      <c r="M915405" s="25"/>
    </row>
    <row r="915406" spans="1:13" ht="17.25" customHeight="1" x14ac:dyDescent="0.15">
      <c r="A915406" s="25"/>
      <c r="C915406" s="25"/>
      <c r="D915406" s="25"/>
      <c r="E915406" s="25"/>
      <c r="J915406" s="25"/>
      <c r="K915406" s="25"/>
      <c r="M915406" s="25"/>
    </row>
    <row r="915407" spans="1:13" ht="17.25" customHeight="1" x14ac:dyDescent="0.15">
      <c r="A915407" s="25"/>
      <c r="C915407" s="25"/>
      <c r="D915407" s="25"/>
      <c r="E915407" s="25"/>
      <c r="J915407" s="25"/>
      <c r="K915407" s="25"/>
      <c r="M915407" s="25"/>
    </row>
    <row r="915408" spans="1:13" ht="17.25" customHeight="1" x14ac:dyDescent="0.15">
      <c r="A915408" s="25"/>
      <c r="C915408" s="25"/>
      <c r="D915408" s="25"/>
      <c r="E915408" s="25"/>
      <c r="J915408" s="25"/>
      <c r="K915408" s="25"/>
      <c r="M915408" s="25"/>
    </row>
    <row r="915409" spans="1:13" ht="17.25" customHeight="1" x14ac:dyDescent="0.15">
      <c r="A915409" s="25"/>
      <c r="C915409" s="25"/>
      <c r="D915409" s="25"/>
      <c r="E915409" s="25"/>
      <c r="J915409" s="25"/>
      <c r="K915409" s="25"/>
      <c r="M915409" s="25"/>
    </row>
    <row r="915410" spans="1:13" ht="17.25" customHeight="1" x14ac:dyDescent="0.15">
      <c r="A915410" s="25"/>
      <c r="C915410" s="25"/>
      <c r="D915410" s="25"/>
      <c r="E915410" s="25"/>
      <c r="J915410" s="25"/>
      <c r="K915410" s="25"/>
      <c r="M915410" s="25"/>
    </row>
    <row r="915411" spans="1:13" ht="17.25" customHeight="1" x14ac:dyDescent="0.15">
      <c r="A915411" s="25"/>
      <c r="C915411" s="25"/>
      <c r="D915411" s="25"/>
      <c r="E915411" s="25"/>
      <c r="J915411" s="25"/>
      <c r="K915411" s="25"/>
      <c r="M915411" s="25"/>
    </row>
    <row r="915412" spans="1:13" ht="17.25" customHeight="1" x14ac:dyDescent="0.15">
      <c r="A915412" s="25"/>
      <c r="C915412" s="25"/>
      <c r="D915412" s="25"/>
      <c r="E915412" s="25"/>
      <c r="J915412" s="25"/>
      <c r="K915412" s="25"/>
      <c r="M915412" s="25"/>
    </row>
    <row r="915413" spans="1:13" ht="17.25" customHeight="1" x14ac:dyDescent="0.15">
      <c r="A915413" s="25"/>
      <c r="C915413" s="25"/>
      <c r="D915413" s="25"/>
      <c r="E915413" s="25"/>
      <c r="J915413" s="25"/>
      <c r="K915413" s="25"/>
      <c r="M915413" s="25"/>
    </row>
    <row r="915414" spans="1:13" ht="17.25" customHeight="1" x14ac:dyDescent="0.15">
      <c r="A915414" s="25"/>
      <c r="C915414" s="25"/>
      <c r="D915414" s="25"/>
      <c r="E915414" s="25"/>
      <c r="J915414" s="25"/>
      <c r="K915414" s="25"/>
      <c r="M915414" s="25"/>
    </row>
    <row r="915415" spans="1:13" ht="17.25" customHeight="1" x14ac:dyDescent="0.15">
      <c r="A915415" s="25"/>
      <c r="C915415" s="25"/>
      <c r="D915415" s="25"/>
      <c r="E915415" s="25"/>
      <c r="J915415" s="25"/>
      <c r="K915415" s="25"/>
      <c r="M915415" s="25"/>
    </row>
    <row r="915416" spans="1:13" ht="17.25" customHeight="1" x14ac:dyDescent="0.15">
      <c r="A915416" s="25"/>
      <c r="C915416" s="25"/>
      <c r="D915416" s="25"/>
      <c r="E915416" s="25"/>
      <c r="J915416" s="25"/>
      <c r="K915416" s="25"/>
      <c r="M915416" s="25"/>
    </row>
    <row r="915417" spans="1:13" ht="17.25" customHeight="1" x14ac:dyDescent="0.15">
      <c r="A915417" s="25"/>
      <c r="C915417" s="25"/>
      <c r="D915417" s="25"/>
      <c r="E915417" s="25"/>
      <c r="J915417" s="25"/>
      <c r="K915417" s="25"/>
      <c r="M915417" s="25"/>
    </row>
    <row r="915418" spans="1:13" ht="17.25" customHeight="1" x14ac:dyDescent="0.15">
      <c r="A915418" s="25"/>
      <c r="C915418" s="25"/>
      <c r="D915418" s="25"/>
      <c r="E915418" s="25"/>
      <c r="J915418" s="25"/>
      <c r="K915418" s="25"/>
      <c r="M915418" s="25"/>
    </row>
    <row r="915419" spans="1:13" ht="17.25" customHeight="1" x14ac:dyDescent="0.15">
      <c r="A915419" s="25"/>
      <c r="C915419" s="25"/>
      <c r="D915419" s="25"/>
      <c r="E915419" s="25"/>
      <c r="J915419" s="25"/>
      <c r="K915419" s="25"/>
      <c r="M915419" s="25"/>
    </row>
    <row r="915420" spans="1:13" ht="17.25" customHeight="1" x14ac:dyDescent="0.15">
      <c r="A915420" s="25"/>
      <c r="C915420" s="25"/>
      <c r="D915420" s="25"/>
      <c r="E915420" s="25"/>
      <c r="J915420" s="25"/>
      <c r="K915420" s="25"/>
      <c r="M915420" s="25"/>
    </row>
    <row r="915421" spans="1:13" ht="17.25" customHeight="1" x14ac:dyDescent="0.15">
      <c r="A915421" s="25"/>
      <c r="C915421" s="25"/>
      <c r="D915421" s="25"/>
      <c r="E915421" s="25"/>
      <c r="J915421" s="25"/>
      <c r="K915421" s="25"/>
      <c r="M915421" s="25"/>
    </row>
    <row r="915422" spans="1:13" ht="17.25" customHeight="1" x14ac:dyDescent="0.15">
      <c r="A915422" s="25"/>
      <c r="C915422" s="25"/>
      <c r="D915422" s="25"/>
      <c r="E915422" s="25"/>
      <c r="J915422" s="25"/>
      <c r="K915422" s="25"/>
      <c r="M915422" s="25"/>
    </row>
    <row r="915423" spans="1:13" ht="17.25" customHeight="1" x14ac:dyDescent="0.15">
      <c r="A915423" s="25"/>
      <c r="C915423" s="25"/>
      <c r="D915423" s="25"/>
      <c r="E915423" s="25"/>
      <c r="J915423" s="25"/>
      <c r="K915423" s="25"/>
      <c r="M915423" s="25"/>
    </row>
    <row r="915424" spans="1:13" ht="17.25" customHeight="1" x14ac:dyDescent="0.15">
      <c r="A915424" s="25"/>
      <c r="C915424" s="25"/>
      <c r="D915424" s="25"/>
      <c r="E915424" s="25"/>
      <c r="J915424" s="25"/>
      <c r="K915424" s="25"/>
      <c r="M915424" s="25"/>
    </row>
    <row r="915425" spans="1:13" ht="17.25" customHeight="1" x14ac:dyDescent="0.15">
      <c r="A915425" s="25"/>
      <c r="C915425" s="25"/>
      <c r="D915425" s="25"/>
      <c r="E915425" s="25"/>
      <c r="J915425" s="25"/>
      <c r="K915425" s="25"/>
      <c r="M915425" s="25"/>
    </row>
    <row r="915426" spans="1:13" ht="17.25" customHeight="1" x14ac:dyDescent="0.15">
      <c r="A915426" s="25"/>
      <c r="C915426" s="25"/>
      <c r="D915426" s="25"/>
      <c r="E915426" s="25"/>
      <c r="J915426" s="25"/>
      <c r="K915426" s="25"/>
      <c r="M915426" s="25"/>
    </row>
    <row r="915427" spans="1:13" ht="17.25" customHeight="1" x14ac:dyDescent="0.15">
      <c r="A915427" s="25"/>
      <c r="C915427" s="25"/>
      <c r="D915427" s="25"/>
      <c r="E915427" s="25"/>
      <c r="J915427" s="25"/>
      <c r="K915427" s="25"/>
      <c r="M915427" s="25"/>
    </row>
    <row r="915428" spans="1:13" ht="17.25" customHeight="1" x14ac:dyDescent="0.15">
      <c r="A915428" s="25"/>
      <c r="C915428" s="25"/>
      <c r="D915428" s="25"/>
      <c r="E915428" s="25"/>
      <c r="J915428" s="25"/>
      <c r="K915428" s="25"/>
      <c r="M915428" s="25"/>
    </row>
    <row r="915429" spans="1:13" ht="17.25" customHeight="1" x14ac:dyDescent="0.15">
      <c r="A915429" s="25"/>
      <c r="C915429" s="25"/>
      <c r="D915429" s="25"/>
      <c r="E915429" s="25"/>
      <c r="J915429" s="25"/>
      <c r="K915429" s="25"/>
      <c r="M915429" s="25"/>
    </row>
    <row r="915430" spans="1:13" ht="17.25" customHeight="1" x14ac:dyDescent="0.15">
      <c r="A915430" s="25"/>
      <c r="C915430" s="25"/>
      <c r="D915430" s="25"/>
      <c r="E915430" s="25"/>
      <c r="J915430" s="25"/>
      <c r="K915430" s="25"/>
      <c r="M915430" s="25"/>
    </row>
    <row r="915431" spans="1:13" ht="17.25" customHeight="1" x14ac:dyDescent="0.15">
      <c r="A915431" s="25"/>
      <c r="C915431" s="25"/>
      <c r="D915431" s="25"/>
      <c r="E915431" s="25"/>
      <c r="J915431" s="25"/>
      <c r="K915431" s="25"/>
      <c r="M915431" s="25"/>
    </row>
    <row r="915432" spans="1:13" ht="17.25" customHeight="1" x14ac:dyDescent="0.15">
      <c r="A915432" s="25"/>
      <c r="C915432" s="25"/>
      <c r="D915432" s="25"/>
      <c r="E915432" s="25"/>
      <c r="J915432" s="25"/>
      <c r="K915432" s="25"/>
      <c r="M915432" s="25"/>
    </row>
    <row r="915433" spans="1:13" ht="17.25" customHeight="1" x14ac:dyDescent="0.15">
      <c r="A915433" s="25"/>
      <c r="C915433" s="25"/>
      <c r="D915433" s="25"/>
      <c r="E915433" s="25"/>
      <c r="J915433" s="25"/>
      <c r="K915433" s="25"/>
      <c r="M915433" s="25"/>
    </row>
    <row r="915434" spans="1:13" ht="17.25" customHeight="1" x14ac:dyDescent="0.15">
      <c r="A915434" s="25"/>
      <c r="C915434" s="25"/>
      <c r="D915434" s="25"/>
      <c r="E915434" s="25"/>
      <c r="J915434" s="25"/>
      <c r="K915434" s="25"/>
      <c r="M915434" s="25"/>
    </row>
    <row r="915435" spans="1:13" ht="17.25" customHeight="1" x14ac:dyDescent="0.15">
      <c r="A915435" s="25"/>
      <c r="C915435" s="25"/>
      <c r="D915435" s="25"/>
      <c r="E915435" s="25"/>
      <c r="J915435" s="25"/>
      <c r="K915435" s="25"/>
      <c r="M915435" s="25"/>
    </row>
    <row r="915436" spans="1:13" ht="17.25" customHeight="1" x14ac:dyDescent="0.15">
      <c r="A915436" s="25"/>
      <c r="C915436" s="25"/>
      <c r="D915436" s="25"/>
      <c r="E915436" s="25"/>
      <c r="J915436" s="25"/>
      <c r="K915436" s="25"/>
      <c r="M915436" s="25"/>
    </row>
    <row r="915437" spans="1:13" ht="17.25" customHeight="1" x14ac:dyDescent="0.15">
      <c r="A915437" s="25"/>
      <c r="C915437" s="25"/>
      <c r="D915437" s="25"/>
      <c r="E915437" s="25"/>
      <c r="J915437" s="25"/>
      <c r="K915437" s="25"/>
      <c r="M915437" s="25"/>
    </row>
    <row r="915438" spans="1:13" ht="17.25" customHeight="1" x14ac:dyDescent="0.15">
      <c r="A915438" s="25"/>
      <c r="C915438" s="25"/>
      <c r="D915438" s="25"/>
      <c r="E915438" s="25"/>
      <c r="J915438" s="25"/>
      <c r="K915438" s="25"/>
      <c r="M915438" s="25"/>
    </row>
    <row r="915439" spans="1:13" ht="17.25" customHeight="1" x14ac:dyDescent="0.15">
      <c r="A915439" s="25"/>
      <c r="C915439" s="25"/>
      <c r="D915439" s="25"/>
      <c r="E915439" s="25"/>
      <c r="J915439" s="25"/>
      <c r="K915439" s="25"/>
      <c r="M915439" s="25"/>
    </row>
    <row r="915440" spans="1:13" ht="17.25" customHeight="1" x14ac:dyDescent="0.15">
      <c r="A915440" s="25"/>
      <c r="C915440" s="25"/>
      <c r="D915440" s="25"/>
      <c r="E915440" s="25"/>
      <c r="J915440" s="25"/>
      <c r="K915440" s="25"/>
      <c r="M915440" s="25"/>
    </row>
    <row r="915441" spans="1:13" ht="17.25" customHeight="1" x14ac:dyDescent="0.15">
      <c r="A915441" s="25"/>
      <c r="C915441" s="25"/>
      <c r="D915441" s="25"/>
      <c r="E915441" s="25"/>
      <c r="J915441" s="25"/>
      <c r="K915441" s="25"/>
      <c r="M915441" s="25"/>
    </row>
    <row r="915442" spans="1:13" ht="17.25" customHeight="1" x14ac:dyDescent="0.15">
      <c r="A915442" s="25"/>
      <c r="C915442" s="25"/>
      <c r="D915442" s="25"/>
      <c r="E915442" s="25"/>
      <c r="J915442" s="25"/>
      <c r="K915442" s="25"/>
      <c r="M915442" s="25"/>
    </row>
    <row r="915443" spans="1:13" ht="17.25" customHeight="1" x14ac:dyDescent="0.15">
      <c r="A915443" s="25"/>
      <c r="C915443" s="25"/>
      <c r="D915443" s="25"/>
      <c r="E915443" s="25"/>
      <c r="J915443" s="25"/>
      <c r="K915443" s="25"/>
      <c r="M915443" s="25"/>
    </row>
    <row r="915444" spans="1:13" ht="17.25" customHeight="1" x14ac:dyDescent="0.15">
      <c r="A915444" s="25"/>
      <c r="C915444" s="25"/>
      <c r="D915444" s="25"/>
      <c r="E915444" s="25"/>
      <c r="J915444" s="25"/>
      <c r="K915444" s="25"/>
      <c r="M915444" s="25"/>
    </row>
    <row r="915445" spans="1:13" ht="17.25" customHeight="1" x14ac:dyDescent="0.15">
      <c r="A915445" s="25"/>
      <c r="C915445" s="25"/>
      <c r="D915445" s="25"/>
      <c r="E915445" s="25"/>
      <c r="J915445" s="25"/>
      <c r="K915445" s="25"/>
      <c r="M915445" s="25"/>
    </row>
    <row r="915446" spans="1:13" ht="17.25" customHeight="1" x14ac:dyDescent="0.15">
      <c r="A915446" s="25"/>
      <c r="C915446" s="25"/>
      <c r="D915446" s="25"/>
      <c r="E915446" s="25"/>
      <c r="J915446" s="25"/>
      <c r="K915446" s="25"/>
      <c r="M915446" s="25"/>
    </row>
    <row r="915447" spans="1:13" ht="17.25" customHeight="1" x14ac:dyDescent="0.15">
      <c r="A915447" s="25"/>
      <c r="C915447" s="25"/>
      <c r="D915447" s="25"/>
      <c r="E915447" s="25"/>
      <c r="J915447" s="25"/>
      <c r="K915447" s="25"/>
      <c r="M915447" s="25"/>
    </row>
    <row r="915448" spans="1:13" ht="17.25" customHeight="1" x14ac:dyDescent="0.15">
      <c r="A915448" s="25"/>
      <c r="C915448" s="25"/>
      <c r="D915448" s="25"/>
      <c r="E915448" s="25"/>
      <c r="J915448" s="25"/>
      <c r="K915448" s="25"/>
      <c r="M915448" s="25"/>
    </row>
    <row r="915449" spans="1:13" ht="17.25" customHeight="1" x14ac:dyDescent="0.15">
      <c r="A915449" s="25"/>
      <c r="C915449" s="25"/>
      <c r="D915449" s="25"/>
      <c r="E915449" s="25"/>
      <c r="J915449" s="25"/>
      <c r="K915449" s="25"/>
      <c r="M915449" s="25"/>
    </row>
    <row r="915450" spans="1:13" ht="17.25" customHeight="1" x14ac:dyDescent="0.15">
      <c r="A915450" s="25"/>
      <c r="C915450" s="25"/>
      <c r="D915450" s="25"/>
      <c r="E915450" s="25"/>
      <c r="J915450" s="25"/>
      <c r="K915450" s="25"/>
      <c r="M915450" s="25"/>
    </row>
    <row r="915451" spans="1:13" ht="17.25" customHeight="1" x14ac:dyDescent="0.15">
      <c r="A915451" s="25"/>
      <c r="C915451" s="25"/>
      <c r="D915451" s="25"/>
      <c r="E915451" s="25"/>
      <c r="J915451" s="25"/>
      <c r="K915451" s="25"/>
      <c r="M915451" s="25"/>
    </row>
    <row r="915452" spans="1:13" ht="17.25" customHeight="1" x14ac:dyDescent="0.15">
      <c r="A915452" s="25"/>
      <c r="C915452" s="25"/>
      <c r="D915452" s="25"/>
      <c r="E915452" s="25"/>
      <c r="J915452" s="25"/>
      <c r="K915452" s="25"/>
      <c r="M915452" s="25"/>
    </row>
    <row r="915453" spans="1:13" ht="17.25" customHeight="1" x14ac:dyDescent="0.15">
      <c r="A915453" s="25"/>
      <c r="C915453" s="25"/>
      <c r="D915453" s="25"/>
      <c r="E915453" s="25"/>
      <c r="J915453" s="25"/>
      <c r="K915453" s="25"/>
      <c r="M915453" s="25"/>
    </row>
    <row r="915454" spans="1:13" ht="17.25" customHeight="1" x14ac:dyDescent="0.15">
      <c r="A915454" s="25"/>
      <c r="C915454" s="25"/>
      <c r="D915454" s="25"/>
      <c r="E915454" s="25"/>
      <c r="J915454" s="25"/>
      <c r="K915454" s="25"/>
      <c r="M915454" s="25"/>
    </row>
    <row r="915455" spans="1:13" ht="17.25" customHeight="1" x14ac:dyDescent="0.15">
      <c r="A915455" s="25"/>
      <c r="C915455" s="25"/>
      <c r="D915455" s="25"/>
      <c r="E915455" s="25"/>
      <c r="J915455" s="25"/>
      <c r="K915455" s="25"/>
      <c r="M915455" s="25"/>
    </row>
    <row r="915456" spans="1:13" ht="17.25" customHeight="1" x14ac:dyDescent="0.15">
      <c r="A915456" s="25"/>
      <c r="C915456" s="25"/>
      <c r="D915456" s="25"/>
      <c r="E915456" s="25"/>
      <c r="J915456" s="25"/>
      <c r="K915456" s="25"/>
      <c r="M915456" s="25"/>
    </row>
    <row r="915457" spans="1:13" ht="17.25" customHeight="1" x14ac:dyDescent="0.15">
      <c r="A915457" s="25"/>
      <c r="C915457" s="25"/>
      <c r="D915457" s="25"/>
      <c r="E915457" s="25"/>
      <c r="J915457" s="25"/>
      <c r="K915457" s="25"/>
      <c r="M915457" s="25"/>
    </row>
    <row r="915458" spans="1:13" ht="17.25" customHeight="1" x14ac:dyDescent="0.15">
      <c r="A915458" s="25"/>
      <c r="C915458" s="25"/>
      <c r="D915458" s="25"/>
      <c r="E915458" s="25"/>
      <c r="J915458" s="25"/>
      <c r="K915458" s="25"/>
      <c r="M915458" s="25"/>
    </row>
    <row r="915459" spans="1:13" ht="17.25" customHeight="1" x14ac:dyDescent="0.15">
      <c r="A915459" s="25"/>
      <c r="C915459" s="25"/>
      <c r="D915459" s="25"/>
      <c r="E915459" s="25"/>
      <c r="J915459" s="25"/>
      <c r="K915459" s="25"/>
      <c r="M915459" s="25"/>
    </row>
    <row r="915460" spans="1:13" ht="17.25" customHeight="1" x14ac:dyDescent="0.15">
      <c r="A915460" s="25"/>
      <c r="C915460" s="25"/>
      <c r="D915460" s="25"/>
      <c r="E915460" s="25"/>
      <c r="J915460" s="25"/>
      <c r="K915460" s="25"/>
      <c r="M915460" s="25"/>
    </row>
    <row r="915461" spans="1:13" ht="17.25" customHeight="1" x14ac:dyDescent="0.15">
      <c r="A915461" s="25"/>
      <c r="C915461" s="25"/>
      <c r="D915461" s="25"/>
      <c r="E915461" s="25"/>
      <c r="J915461" s="25"/>
      <c r="K915461" s="25"/>
      <c r="M915461" s="25"/>
    </row>
    <row r="915462" spans="1:13" ht="17.25" customHeight="1" x14ac:dyDescent="0.15">
      <c r="A915462" s="25"/>
      <c r="C915462" s="25"/>
      <c r="D915462" s="25"/>
      <c r="E915462" s="25"/>
      <c r="J915462" s="25"/>
      <c r="K915462" s="25"/>
      <c r="M915462" s="25"/>
    </row>
    <row r="915463" spans="1:13" ht="17.25" customHeight="1" x14ac:dyDescent="0.15">
      <c r="A915463" s="25"/>
      <c r="C915463" s="25"/>
      <c r="D915463" s="25"/>
      <c r="E915463" s="25"/>
      <c r="J915463" s="25"/>
      <c r="K915463" s="25"/>
      <c r="M915463" s="25"/>
    </row>
    <row r="915464" spans="1:13" ht="17.25" customHeight="1" x14ac:dyDescent="0.15">
      <c r="A915464" s="25"/>
      <c r="C915464" s="25"/>
      <c r="D915464" s="25"/>
      <c r="E915464" s="25"/>
      <c r="J915464" s="25"/>
      <c r="K915464" s="25"/>
      <c r="M915464" s="25"/>
    </row>
    <row r="915465" spans="1:13" ht="17.25" customHeight="1" x14ac:dyDescent="0.15">
      <c r="A915465" s="25"/>
      <c r="C915465" s="25"/>
      <c r="D915465" s="25"/>
      <c r="E915465" s="25"/>
      <c r="J915465" s="25"/>
      <c r="K915465" s="25"/>
      <c r="M915465" s="25"/>
    </row>
    <row r="915466" spans="1:13" ht="17.25" customHeight="1" x14ac:dyDescent="0.15">
      <c r="A915466" s="25"/>
      <c r="C915466" s="25"/>
      <c r="D915466" s="25"/>
      <c r="E915466" s="25"/>
      <c r="J915466" s="25"/>
      <c r="K915466" s="25"/>
      <c r="M915466" s="25"/>
    </row>
    <row r="915467" spans="1:13" ht="17.25" customHeight="1" x14ac:dyDescent="0.15">
      <c r="A915467" s="25"/>
      <c r="C915467" s="25"/>
      <c r="D915467" s="25"/>
      <c r="E915467" s="25"/>
      <c r="J915467" s="25"/>
      <c r="K915467" s="25"/>
      <c r="M915467" s="25"/>
    </row>
    <row r="915468" spans="1:13" ht="17.25" customHeight="1" x14ac:dyDescent="0.15">
      <c r="A915468" s="25"/>
      <c r="C915468" s="25"/>
      <c r="D915468" s="25"/>
      <c r="E915468" s="25"/>
      <c r="J915468" s="25"/>
      <c r="K915468" s="25"/>
      <c r="M915468" s="25"/>
    </row>
    <row r="915469" spans="1:13" ht="17.25" customHeight="1" x14ac:dyDescent="0.15">
      <c r="A915469" s="25"/>
      <c r="C915469" s="25"/>
      <c r="D915469" s="25"/>
      <c r="E915469" s="25"/>
      <c r="J915469" s="25"/>
      <c r="K915469" s="25"/>
      <c r="M915469" s="25"/>
    </row>
    <row r="915470" spans="1:13" ht="17.25" customHeight="1" x14ac:dyDescent="0.15">
      <c r="A915470" s="25"/>
      <c r="C915470" s="25"/>
      <c r="D915470" s="25"/>
      <c r="E915470" s="25"/>
      <c r="J915470" s="25"/>
      <c r="K915470" s="25"/>
      <c r="M915470" s="25"/>
    </row>
    <row r="915471" spans="1:13" ht="17.25" customHeight="1" x14ac:dyDescent="0.15">
      <c r="A915471" s="25"/>
      <c r="C915471" s="25"/>
      <c r="D915471" s="25"/>
      <c r="E915471" s="25"/>
      <c r="J915471" s="25"/>
      <c r="K915471" s="25"/>
      <c r="M915471" s="25"/>
    </row>
    <row r="915472" spans="1:13" ht="17.25" customHeight="1" x14ac:dyDescent="0.15">
      <c r="A915472" s="25"/>
      <c r="C915472" s="25"/>
      <c r="D915472" s="25"/>
      <c r="E915472" s="25"/>
      <c r="J915472" s="25"/>
      <c r="K915472" s="25"/>
      <c r="M915472" s="25"/>
    </row>
    <row r="915473" spans="1:13" ht="17.25" customHeight="1" x14ac:dyDescent="0.15">
      <c r="A915473" s="25"/>
      <c r="C915473" s="25"/>
      <c r="D915473" s="25"/>
      <c r="E915473" s="25"/>
      <c r="J915473" s="25"/>
      <c r="K915473" s="25"/>
      <c r="M915473" s="25"/>
    </row>
    <row r="915474" spans="1:13" ht="17.25" customHeight="1" x14ac:dyDescent="0.15">
      <c r="A915474" s="25"/>
      <c r="C915474" s="25"/>
      <c r="D915474" s="25"/>
      <c r="E915474" s="25"/>
      <c r="J915474" s="25"/>
      <c r="K915474" s="25"/>
      <c r="M915474" s="25"/>
    </row>
    <row r="915475" spans="1:13" ht="17.25" customHeight="1" x14ac:dyDescent="0.15">
      <c r="A915475" s="25"/>
      <c r="C915475" s="25"/>
      <c r="D915475" s="25"/>
      <c r="E915475" s="25"/>
      <c r="J915475" s="25"/>
      <c r="K915475" s="25"/>
      <c r="M915475" s="25"/>
    </row>
    <row r="915476" spans="1:13" ht="17.25" customHeight="1" x14ac:dyDescent="0.15">
      <c r="A915476" s="25"/>
      <c r="C915476" s="25"/>
      <c r="D915476" s="25"/>
      <c r="E915476" s="25"/>
      <c r="J915476" s="25"/>
      <c r="K915476" s="25"/>
      <c r="M915476" s="25"/>
    </row>
    <row r="915477" spans="1:13" ht="17.25" customHeight="1" x14ac:dyDescent="0.15">
      <c r="A915477" s="25"/>
      <c r="C915477" s="25"/>
      <c r="D915477" s="25"/>
      <c r="E915477" s="25"/>
      <c r="J915477" s="25"/>
      <c r="K915477" s="25"/>
      <c r="M915477" s="25"/>
    </row>
    <row r="915478" spans="1:13" ht="17.25" customHeight="1" x14ac:dyDescent="0.15">
      <c r="A915478" s="25"/>
      <c r="C915478" s="25"/>
      <c r="D915478" s="25"/>
      <c r="E915478" s="25"/>
      <c r="J915478" s="25"/>
      <c r="K915478" s="25"/>
      <c r="M915478" s="25"/>
    </row>
    <row r="915479" spans="1:13" ht="17.25" customHeight="1" x14ac:dyDescent="0.15">
      <c r="A915479" s="25"/>
      <c r="C915479" s="25"/>
      <c r="D915479" s="25"/>
      <c r="E915479" s="25"/>
      <c r="J915479" s="25"/>
      <c r="K915479" s="25"/>
      <c r="M915479" s="25"/>
    </row>
    <row r="915480" spans="1:13" ht="17.25" customHeight="1" x14ac:dyDescent="0.15">
      <c r="A915480" s="25"/>
      <c r="C915480" s="25"/>
      <c r="D915480" s="25"/>
      <c r="E915480" s="25"/>
      <c r="J915480" s="25"/>
      <c r="K915480" s="25"/>
      <c r="M915480" s="25"/>
    </row>
    <row r="915481" spans="1:13" ht="17.25" customHeight="1" x14ac:dyDescent="0.15">
      <c r="A915481" s="25"/>
      <c r="C915481" s="25"/>
      <c r="D915481" s="25"/>
      <c r="E915481" s="25"/>
      <c r="J915481" s="25"/>
      <c r="K915481" s="25"/>
      <c r="M915481" s="25"/>
    </row>
    <row r="915482" spans="1:13" ht="17.25" customHeight="1" x14ac:dyDescent="0.15">
      <c r="A915482" s="25"/>
      <c r="C915482" s="25"/>
      <c r="D915482" s="25"/>
      <c r="E915482" s="25"/>
      <c r="J915482" s="25"/>
      <c r="K915482" s="25"/>
      <c r="M915482" s="25"/>
    </row>
    <row r="915483" spans="1:13" ht="17.25" customHeight="1" x14ac:dyDescent="0.15">
      <c r="A915483" s="25"/>
      <c r="C915483" s="25"/>
      <c r="D915483" s="25"/>
      <c r="E915483" s="25"/>
      <c r="J915483" s="25"/>
      <c r="K915483" s="25"/>
      <c r="M915483" s="25"/>
    </row>
    <row r="915484" spans="1:13" ht="17.25" customHeight="1" x14ac:dyDescent="0.15">
      <c r="A915484" s="25"/>
      <c r="C915484" s="25"/>
      <c r="D915484" s="25"/>
      <c r="E915484" s="25"/>
      <c r="J915484" s="25"/>
      <c r="K915484" s="25"/>
      <c r="M915484" s="25"/>
    </row>
    <row r="915485" spans="1:13" ht="17.25" customHeight="1" x14ac:dyDescent="0.15">
      <c r="A915485" s="25"/>
      <c r="C915485" s="25"/>
      <c r="D915485" s="25"/>
      <c r="E915485" s="25"/>
      <c r="J915485" s="25"/>
      <c r="K915485" s="25"/>
      <c r="M915485" s="25"/>
    </row>
    <row r="915486" spans="1:13" ht="17.25" customHeight="1" x14ac:dyDescent="0.15">
      <c r="A915486" s="25"/>
      <c r="C915486" s="25"/>
      <c r="D915486" s="25"/>
      <c r="E915486" s="25"/>
      <c r="J915486" s="25"/>
      <c r="K915486" s="25"/>
      <c r="M915486" s="25"/>
    </row>
    <row r="915487" spans="1:13" ht="17.25" customHeight="1" x14ac:dyDescent="0.15">
      <c r="A915487" s="25"/>
      <c r="C915487" s="25"/>
      <c r="D915487" s="25"/>
      <c r="E915487" s="25"/>
      <c r="J915487" s="25"/>
      <c r="K915487" s="25"/>
      <c r="M915487" s="25"/>
    </row>
    <row r="915488" spans="1:13" ht="17.25" customHeight="1" x14ac:dyDescent="0.15">
      <c r="A915488" s="25"/>
      <c r="C915488" s="25"/>
      <c r="D915488" s="25"/>
      <c r="E915488" s="25"/>
      <c r="J915488" s="25"/>
      <c r="K915488" s="25"/>
      <c r="M915488" s="25"/>
    </row>
    <row r="915489" spans="1:13" ht="17.25" customHeight="1" x14ac:dyDescent="0.15">
      <c r="A915489" s="25"/>
      <c r="C915489" s="25"/>
      <c r="D915489" s="25"/>
      <c r="E915489" s="25"/>
      <c r="J915489" s="25"/>
      <c r="K915489" s="25"/>
      <c r="M915489" s="25"/>
    </row>
    <row r="915490" spans="1:13" ht="17.25" customHeight="1" x14ac:dyDescent="0.15">
      <c r="A915490" s="25"/>
      <c r="C915490" s="25"/>
      <c r="D915490" s="25"/>
      <c r="E915490" s="25"/>
      <c r="J915490" s="25"/>
      <c r="K915490" s="25"/>
      <c r="M915490" s="25"/>
    </row>
    <row r="915491" spans="1:13" ht="17.25" customHeight="1" x14ac:dyDescent="0.15">
      <c r="A915491" s="25"/>
      <c r="C915491" s="25"/>
      <c r="D915491" s="25"/>
      <c r="E915491" s="25"/>
      <c r="J915491" s="25"/>
      <c r="K915491" s="25"/>
      <c r="M915491" s="25"/>
    </row>
    <row r="915492" spans="1:13" ht="17.25" customHeight="1" x14ac:dyDescent="0.15">
      <c r="A915492" s="25"/>
      <c r="C915492" s="25"/>
      <c r="D915492" s="25"/>
      <c r="E915492" s="25"/>
      <c r="J915492" s="25"/>
      <c r="K915492" s="25"/>
      <c r="M915492" s="25"/>
    </row>
    <row r="915493" spans="1:13" ht="17.25" customHeight="1" x14ac:dyDescent="0.15">
      <c r="A915493" s="25"/>
      <c r="C915493" s="25"/>
      <c r="D915493" s="25"/>
      <c r="E915493" s="25"/>
      <c r="J915493" s="25"/>
      <c r="K915493" s="25"/>
      <c r="M915493" s="25"/>
    </row>
    <row r="915494" spans="1:13" ht="17.25" customHeight="1" x14ac:dyDescent="0.15">
      <c r="A915494" s="25"/>
      <c r="C915494" s="25"/>
      <c r="D915494" s="25"/>
      <c r="E915494" s="25"/>
      <c r="J915494" s="25"/>
      <c r="K915494" s="25"/>
      <c r="M915494" s="25"/>
    </row>
    <row r="915495" spans="1:13" ht="17.25" customHeight="1" x14ac:dyDescent="0.15">
      <c r="A915495" s="25"/>
      <c r="C915495" s="25"/>
      <c r="D915495" s="25"/>
      <c r="E915495" s="25"/>
      <c r="J915495" s="25"/>
      <c r="K915495" s="25"/>
      <c r="M915495" s="25"/>
    </row>
    <row r="915496" spans="1:13" ht="17.25" customHeight="1" x14ac:dyDescent="0.15">
      <c r="A915496" s="25"/>
      <c r="C915496" s="25"/>
      <c r="D915496" s="25"/>
      <c r="E915496" s="25"/>
      <c r="J915496" s="25"/>
      <c r="K915496" s="25"/>
      <c r="M915496" s="25"/>
    </row>
    <row r="915497" spans="1:13" ht="17.25" customHeight="1" x14ac:dyDescent="0.15">
      <c r="A915497" s="25"/>
      <c r="C915497" s="25"/>
      <c r="D915497" s="25"/>
      <c r="E915497" s="25"/>
      <c r="J915497" s="25"/>
      <c r="K915497" s="25"/>
      <c r="M915497" s="25"/>
    </row>
    <row r="915498" spans="1:13" ht="17.25" customHeight="1" x14ac:dyDescent="0.15">
      <c r="A915498" s="25"/>
      <c r="C915498" s="25"/>
      <c r="D915498" s="25"/>
      <c r="E915498" s="25"/>
      <c r="J915498" s="25"/>
      <c r="K915498" s="25"/>
      <c r="M915498" s="25"/>
    </row>
    <row r="915499" spans="1:13" ht="17.25" customHeight="1" x14ac:dyDescent="0.15">
      <c r="A915499" s="25"/>
      <c r="C915499" s="25"/>
      <c r="D915499" s="25"/>
      <c r="E915499" s="25"/>
      <c r="J915499" s="25"/>
      <c r="K915499" s="25"/>
      <c r="M915499" s="25"/>
    </row>
    <row r="915500" spans="1:13" ht="17.25" customHeight="1" x14ac:dyDescent="0.15">
      <c r="A915500" s="25"/>
      <c r="C915500" s="25"/>
      <c r="D915500" s="25"/>
      <c r="E915500" s="25"/>
      <c r="J915500" s="25"/>
      <c r="K915500" s="25"/>
      <c r="M915500" s="25"/>
    </row>
    <row r="915501" spans="1:13" ht="17.25" customHeight="1" x14ac:dyDescent="0.15">
      <c r="A915501" s="25"/>
      <c r="C915501" s="25"/>
      <c r="D915501" s="25"/>
      <c r="E915501" s="25"/>
      <c r="J915501" s="25"/>
      <c r="K915501" s="25"/>
      <c r="M915501" s="25"/>
    </row>
    <row r="915502" spans="1:13" ht="17.25" customHeight="1" x14ac:dyDescent="0.15">
      <c r="A915502" s="25"/>
      <c r="C915502" s="25"/>
      <c r="D915502" s="25"/>
      <c r="E915502" s="25"/>
      <c r="J915502" s="25"/>
      <c r="K915502" s="25"/>
      <c r="M915502" s="25"/>
    </row>
    <row r="915503" spans="1:13" ht="17.25" customHeight="1" x14ac:dyDescent="0.15">
      <c r="A915503" s="25"/>
      <c r="C915503" s="25"/>
      <c r="D915503" s="25"/>
      <c r="E915503" s="25"/>
      <c r="J915503" s="25"/>
      <c r="K915503" s="25"/>
      <c r="M915503" s="25"/>
    </row>
    <row r="915504" spans="1:13" ht="17.25" customHeight="1" x14ac:dyDescent="0.15">
      <c r="A915504" s="25"/>
      <c r="C915504" s="25"/>
      <c r="D915504" s="25"/>
      <c r="E915504" s="25"/>
      <c r="J915504" s="25"/>
      <c r="K915504" s="25"/>
      <c r="M915504" s="25"/>
    </row>
    <row r="915505" spans="1:13" ht="17.25" customHeight="1" x14ac:dyDescent="0.15">
      <c r="A915505" s="25"/>
      <c r="C915505" s="25"/>
      <c r="D915505" s="25"/>
      <c r="E915505" s="25"/>
      <c r="J915505" s="25"/>
      <c r="K915505" s="25"/>
      <c r="M915505" s="25"/>
    </row>
    <row r="915506" spans="1:13" ht="17.25" customHeight="1" x14ac:dyDescent="0.15">
      <c r="A915506" s="25"/>
      <c r="C915506" s="25"/>
      <c r="D915506" s="25"/>
      <c r="E915506" s="25"/>
      <c r="J915506" s="25"/>
      <c r="K915506" s="25"/>
      <c r="M915506" s="25"/>
    </row>
    <row r="915507" spans="1:13" ht="17.25" customHeight="1" x14ac:dyDescent="0.15">
      <c r="A915507" s="25"/>
      <c r="C915507" s="25"/>
      <c r="D915507" s="25"/>
      <c r="E915507" s="25"/>
      <c r="J915507" s="25"/>
      <c r="K915507" s="25"/>
      <c r="M915507" s="25"/>
    </row>
    <row r="915508" spans="1:13" ht="17.25" customHeight="1" x14ac:dyDescent="0.15">
      <c r="A915508" s="25"/>
      <c r="C915508" s="25"/>
      <c r="D915508" s="25"/>
      <c r="E915508" s="25"/>
      <c r="J915508" s="25"/>
      <c r="K915508" s="25"/>
      <c r="M915508" s="25"/>
    </row>
    <row r="915509" spans="1:13" ht="17.25" customHeight="1" x14ac:dyDescent="0.15">
      <c r="A915509" s="25"/>
      <c r="C915509" s="25"/>
      <c r="D915509" s="25"/>
      <c r="E915509" s="25"/>
      <c r="J915509" s="25"/>
      <c r="K915509" s="25"/>
      <c r="M915509" s="25"/>
    </row>
    <row r="915510" spans="1:13" ht="17.25" customHeight="1" x14ac:dyDescent="0.15">
      <c r="A915510" s="25"/>
      <c r="C915510" s="25"/>
      <c r="D915510" s="25"/>
      <c r="E915510" s="25"/>
      <c r="J915510" s="25"/>
      <c r="K915510" s="25"/>
      <c r="M915510" s="25"/>
    </row>
    <row r="915511" spans="1:13" ht="17.25" customHeight="1" x14ac:dyDescent="0.15">
      <c r="A915511" s="25"/>
      <c r="C915511" s="25"/>
      <c r="D915511" s="25"/>
      <c r="E915511" s="25"/>
      <c r="J915511" s="25"/>
      <c r="K915511" s="25"/>
      <c r="M915511" s="25"/>
    </row>
    <row r="915512" spans="1:13" ht="17.25" customHeight="1" x14ac:dyDescent="0.15">
      <c r="A915512" s="25"/>
      <c r="C915512" s="25"/>
      <c r="D915512" s="25"/>
      <c r="E915512" s="25"/>
      <c r="J915512" s="25"/>
      <c r="K915512" s="25"/>
      <c r="M915512" s="25"/>
    </row>
    <row r="915513" spans="1:13" ht="17.25" customHeight="1" x14ac:dyDescent="0.15">
      <c r="A915513" s="25"/>
      <c r="C915513" s="25"/>
      <c r="D915513" s="25"/>
      <c r="E915513" s="25"/>
      <c r="J915513" s="25"/>
      <c r="K915513" s="25"/>
      <c r="M915513" s="25"/>
    </row>
    <row r="915514" spans="1:13" ht="17.25" customHeight="1" x14ac:dyDescent="0.15">
      <c r="A915514" s="25"/>
      <c r="C915514" s="25"/>
      <c r="D915514" s="25"/>
      <c r="E915514" s="25"/>
      <c r="J915514" s="25"/>
      <c r="K915514" s="25"/>
      <c r="M915514" s="25"/>
    </row>
    <row r="915515" spans="1:13" ht="17.25" customHeight="1" x14ac:dyDescent="0.15">
      <c r="A915515" s="25"/>
      <c r="C915515" s="25"/>
      <c r="D915515" s="25"/>
      <c r="E915515" s="25"/>
      <c r="J915515" s="25"/>
      <c r="K915515" s="25"/>
      <c r="M915515" s="25"/>
    </row>
    <row r="915516" spans="1:13" ht="17.25" customHeight="1" x14ac:dyDescent="0.15">
      <c r="A915516" s="25"/>
      <c r="C915516" s="25"/>
      <c r="D915516" s="25"/>
      <c r="E915516" s="25"/>
      <c r="J915516" s="25"/>
      <c r="K915516" s="25"/>
      <c r="M915516" s="25"/>
    </row>
    <row r="915517" spans="1:13" ht="17.25" customHeight="1" x14ac:dyDescent="0.15">
      <c r="A915517" s="25"/>
      <c r="C915517" s="25"/>
      <c r="D915517" s="25"/>
      <c r="E915517" s="25"/>
      <c r="J915517" s="25"/>
      <c r="K915517" s="25"/>
      <c r="M915517" s="25"/>
    </row>
    <row r="915518" spans="1:13" ht="17.25" customHeight="1" x14ac:dyDescent="0.15">
      <c r="A915518" s="25"/>
      <c r="C915518" s="25"/>
      <c r="D915518" s="25"/>
      <c r="E915518" s="25"/>
      <c r="J915518" s="25"/>
      <c r="K915518" s="25"/>
      <c r="M915518" s="25"/>
    </row>
    <row r="915519" spans="1:13" ht="17.25" customHeight="1" x14ac:dyDescent="0.15">
      <c r="A915519" s="25"/>
      <c r="C915519" s="25"/>
      <c r="D915519" s="25"/>
      <c r="E915519" s="25"/>
      <c r="J915519" s="25"/>
      <c r="K915519" s="25"/>
      <c r="M915519" s="25"/>
    </row>
    <row r="915520" spans="1:13" ht="17.25" customHeight="1" x14ac:dyDescent="0.15">
      <c r="A915520" s="25"/>
      <c r="C915520" s="25"/>
      <c r="D915520" s="25"/>
      <c r="E915520" s="25"/>
      <c r="J915520" s="25"/>
      <c r="K915520" s="25"/>
      <c r="M915520" s="25"/>
    </row>
    <row r="915521" spans="1:13" ht="17.25" customHeight="1" x14ac:dyDescent="0.15">
      <c r="A915521" s="25"/>
      <c r="C915521" s="25"/>
      <c r="D915521" s="25"/>
      <c r="E915521" s="25"/>
      <c r="J915521" s="25"/>
      <c r="K915521" s="25"/>
      <c r="M915521" s="25"/>
    </row>
    <row r="915522" spans="1:13" ht="17.25" customHeight="1" x14ac:dyDescent="0.15">
      <c r="A915522" s="25"/>
      <c r="C915522" s="25"/>
      <c r="D915522" s="25"/>
      <c r="E915522" s="25"/>
      <c r="J915522" s="25"/>
      <c r="K915522" s="25"/>
      <c r="M915522" s="25"/>
    </row>
    <row r="915523" spans="1:13" ht="17.25" customHeight="1" x14ac:dyDescent="0.15">
      <c r="A915523" s="25"/>
      <c r="C915523" s="25"/>
      <c r="D915523" s="25"/>
      <c r="E915523" s="25"/>
      <c r="J915523" s="25"/>
      <c r="K915523" s="25"/>
      <c r="M915523" s="25"/>
    </row>
    <row r="915524" spans="1:13" ht="17.25" customHeight="1" x14ac:dyDescent="0.15">
      <c r="A915524" s="25"/>
      <c r="C915524" s="25"/>
      <c r="D915524" s="25"/>
      <c r="E915524" s="25"/>
      <c r="J915524" s="25"/>
      <c r="K915524" s="25"/>
      <c r="M915524" s="25"/>
    </row>
    <row r="915525" spans="1:13" ht="17.25" customHeight="1" x14ac:dyDescent="0.15">
      <c r="A915525" s="25"/>
      <c r="C915525" s="25"/>
      <c r="D915525" s="25"/>
      <c r="E915525" s="25"/>
      <c r="J915525" s="25"/>
      <c r="K915525" s="25"/>
      <c r="M915525" s="25"/>
    </row>
    <row r="915526" spans="1:13" ht="17.25" customHeight="1" x14ac:dyDescent="0.15">
      <c r="A915526" s="25"/>
      <c r="C915526" s="25"/>
      <c r="D915526" s="25"/>
      <c r="E915526" s="25"/>
      <c r="J915526" s="25"/>
      <c r="K915526" s="25"/>
      <c r="M915526" s="25"/>
    </row>
    <row r="915527" spans="1:13" ht="17.25" customHeight="1" x14ac:dyDescent="0.15">
      <c r="A915527" s="25"/>
      <c r="C915527" s="25"/>
      <c r="D915527" s="25"/>
      <c r="E915527" s="25"/>
      <c r="J915527" s="25"/>
      <c r="K915527" s="25"/>
      <c r="M915527" s="25"/>
    </row>
    <row r="915528" spans="1:13" ht="17.25" customHeight="1" x14ac:dyDescent="0.15">
      <c r="A915528" s="25"/>
      <c r="C915528" s="25"/>
      <c r="D915528" s="25"/>
      <c r="E915528" s="25"/>
      <c r="J915528" s="25"/>
      <c r="K915528" s="25"/>
      <c r="M915528" s="25"/>
    </row>
    <row r="915529" spans="1:13" ht="17.25" customHeight="1" x14ac:dyDescent="0.15">
      <c r="A915529" s="25"/>
      <c r="C915529" s="25"/>
      <c r="D915529" s="25"/>
      <c r="E915529" s="25"/>
      <c r="J915529" s="25"/>
      <c r="K915529" s="25"/>
      <c r="M915529" s="25"/>
    </row>
    <row r="915530" spans="1:13" ht="17.25" customHeight="1" x14ac:dyDescent="0.15">
      <c r="A915530" s="25"/>
      <c r="C915530" s="25"/>
      <c r="D915530" s="25"/>
      <c r="E915530" s="25"/>
      <c r="J915530" s="25"/>
      <c r="K915530" s="25"/>
      <c r="M915530" s="25"/>
    </row>
    <row r="915531" spans="1:13" ht="17.25" customHeight="1" x14ac:dyDescent="0.15">
      <c r="A915531" s="25"/>
      <c r="C915531" s="25"/>
      <c r="D915531" s="25"/>
      <c r="E915531" s="25"/>
      <c r="J915531" s="25"/>
      <c r="K915531" s="25"/>
      <c r="M915531" s="25"/>
    </row>
    <row r="915532" spans="1:13" ht="17.25" customHeight="1" x14ac:dyDescent="0.15">
      <c r="A915532" s="25"/>
      <c r="C915532" s="25"/>
      <c r="D915532" s="25"/>
      <c r="E915532" s="25"/>
      <c r="J915532" s="25"/>
      <c r="K915532" s="25"/>
      <c r="M915532" s="25"/>
    </row>
    <row r="915533" spans="1:13" ht="17.25" customHeight="1" x14ac:dyDescent="0.15">
      <c r="A915533" s="25"/>
      <c r="C915533" s="25"/>
      <c r="D915533" s="25"/>
      <c r="E915533" s="25"/>
      <c r="J915533" s="25"/>
      <c r="K915533" s="25"/>
      <c r="M915533" s="25"/>
    </row>
    <row r="915534" spans="1:13" ht="17.25" customHeight="1" x14ac:dyDescent="0.15">
      <c r="A915534" s="25"/>
      <c r="C915534" s="25"/>
      <c r="D915534" s="25"/>
      <c r="E915534" s="25"/>
      <c r="J915534" s="25"/>
      <c r="K915534" s="25"/>
      <c r="M915534" s="25"/>
    </row>
    <row r="915535" spans="1:13" ht="17.25" customHeight="1" x14ac:dyDescent="0.15">
      <c r="A915535" s="25"/>
      <c r="C915535" s="25"/>
      <c r="D915535" s="25"/>
      <c r="E915535" s="25"/>
      <c r="J915535" s="25"/>
      <c r="K915535" s="25"/>
      <c r="M915535" s="25"/>
    </row>
    <row r="915536" spans="1:13" ht="17.25" customHeight="1" x14ac:dyDescent="0.15">
      <c r="A915536" s="25"/>
      <c r="C915536" s="25"/>
      <c r="D915536" s="25"/>
      <c r="E915536" s="25"/>
      <c r="J915536" s="25"/>
      <c r="K915536" s="25"/>
      <c r="M915536" s="25"/>
    </row>
    <row r="915537" spans="1:13" ht="17.25" customHeight="1" x14ac:dyDescent="0.15">
      <c r="A915537" s="25"/>
      <c r="C915537" s="25"/>
      <c r="D915537" s="25"/>
      <c r="E915537" s="25"/>
      <c r="J915537" s="25"/>
      <c r="K915537" s="25"/>
      <c r="M915537" s="25"/>
    </row>
    <row r="915538" spans="1:13" ht="17.25" customHeight="1" x14ac:dyDescent="0.15">
      <c r="A915538" s="25"/>
      <c r="C915538" s="25"/>
      <c r="D915538" s="25"/>
      <c r="E915538" s="25"/>
      <c r="J915538" s="25"/>
      <c r="K915538" s="25"/>
      <c r="M915538" s="25"/>
    </row>
    <row r="915539" spans="1:13" ht="17.25" customHeight="1" x14ac:dyDescent="0.15">
      <c r="A915539" s="25"/>
      <c r="C915539" s="25"/>
      <c r="D915539" s="25"/>
      <c r="E915539" s="25"/>
      <c r="J915539" s="25"/>
      <c r="K915539" s="25"/>
      <c r="M915539" s="25"/>
    </row>
    <row r="915540" spans="1:13" ht="17.25" customHeight="1" x14ac:dyDescent="0.15">
      <c r="A915540" s="25"/>
      <c r="C915540" s="25"/>
      <c r="D915540" s="25"/>
      <c r="E915540" s="25"/>
      <c r="J915540" s="25"/>
      <c r="K915540" s="25"/>
      <c r="M915540" s="25"/>
    </row>
    <row r="915541" spans="1:13" ht="17.25" customHeight="1" x14ac:dyDescent="0.15">
      <c r="A915541" s="25"/>
      <c r="C915541" s="25"/>
      <c r="D915541" s="25"/>
      <c r="E915541" s="25"/>
      <c r="J915541" s="25"/>
      <c r="K915541" s="25"/>
      <c r="M915541" s="25"/>
    </row>
    <row r="915542" spans="1:13" ht="17.25" customHeight="1" x14ac:dyDescent="0.15">
      <c r="A915542" s="25"/>
      <c r="C915542" s="25"/>
      <c r="D915542" s="25"/>
      <c r="E915542" s="25"/>
      <c r="J915542" s="25"/>
      <c r="K915542" s="25"/>
      <c r="M915542" s="25"/>
    </row>
    <row r="915543" spans="1:13" ht="17.25" customHeight="1" x14ac:dyDescent="0.15">
      <c r="A915543" s="25"/>
      <c r="C915543" s="25"/>
      <c r="D915543" s="25"/>
      <c r="E915543" s="25"/>
      <c r="J915543" s="25"/>
      <c r="K915543" s="25"/>
      <c r="M915543" s="25"/>
    </row>
    <row r="915544" spans="1:13" ht="17.25" customHeight="1" x14ac:dyDescent="0.15">
      <c r="A915544" s="25"/>
      <c r="C915544" s="25"/>
      <c r="D915544" s="25"/>
      <c r="E915544" s="25"/>
      <c r="J915544" s="25"/>
      <c r="K915544" s="25"/>
      <c r="M915544" s="25"/>
    </row>
    <row r="915545" spans="1:13" ht="17.25" customHeight="1" x14ac:dyDescent="0.15">
      <c r="A915545" s="25"/>
      <c r="C915545" s="25"/>
      <c r="D915545" s="25"/>
      <c r="E915545" s="25"/>
      <c r="J915545" s="25"/>
      <c r="K915545" s="25"/>
      <c r="M915545" s="25"/>
    </row>
    <row r="915546" spans="1:13" ht="17.25" customHeight="1" x14ac:dyDescent="0.15">
      <c r="A915546" s="25"/>
      <c r="C915546" s="25"/>
      <c r="D915546" s="25"/>
      <c r="E915546" s="25"/>
      <c r="J915546" s="25"/>
      <c r="K915546" s="25"/>
      <c r="M915546" s="25"/>
    </row>
    <row r="915547" spans="1:13" ht="17.25" customHeight="1" x14ac:dyDescent="0.15">
      <c r="A915547" s="25"/>
      <c r="C915547" s="25"/>
      <c r="D915547" s="25"/>
      <c r="E915547" s="25"/>
      <c r="J915547" s="25"/>
      <c r="K915547" s="25"/>
      <c r="M915547" s="25"/>
    </row>
    <row r="915548" spans="1:13" ht="17.25" customHeight="1" x14ac:dyDescent="0.15">
      <c r="A915548" s="25"/>
      <c r="C915548" s="25"/>
      <c r="D915548" s="25"/>
      <c r="E915548" s="25"/>
      <c r="J915548" s="25"/>
      <c r="K915548" s="25"/>
      <c r="M915548" s="25"/>
    </row>
    <row r="915549" spans="1:13" ht="17.25" customHeight="1" x14ac:dyDescent="0.15">
      <c r="A915549" s="25"/>
      <c r="C915549" s="25"/>
      <c r="D915549" s="25"/>
      <c r="E915549" s="25"/>
      <c r="J915549" s="25"/>
      <c r="K915549" s="25"/>
      <c r="M915549" s="25"/>
    </row>
    <row r="915550" spans="1:13" ht="17.25" customHeight="1" x14ac:dyDescent="0.15">
      <c r="A915550" s="25"/>
      <c r="C915550" s="25"/>
      <c r="D915550" s="25"/>
      <c r="E915550" s="25"/>
      <c r="J915550" s="25"/>
      <c r="K915550" s="25"/>
      <c r="M915550" s="25"/>
    </row>
    <row r="915551" spans="1:13" ht="17.25" customHeight="1" x14ac:dyDescent="0.15">
      <c r="A915551" s="25"/>
      <c r="C915551" s="25"/>
      <c r="D915551" s="25"/>
      <c r="E915551" s="25"/>
      <c r="J915551" s="25"/>
      <c r="K915551" s="25"/>
      <c r="M915551" s="25"/>
    </row>
    <row r="915552" spans="1:13" ht="17.25" customHeight="1" x14ac:dyDescent="0.15">
      <c r="A915552" s="25"/>
      <c r="C915552" s="25"/>
      <c r="D915552" s="25"/>
      <c r="E915552" s="25"/>
      <c r="J915552" s="25"/>
      <c r="K915552" s="25"/>
      <c r="M915552" s="25"/>
    </row>
    <row r="915553" spans="1:13" ht="17.25" customHeight="1" x14ac:dyDescent="0.15">
      <c r="A915553" s="25"/>
      <c r="C915553" s="25"/>
      <c r="D915553" s="25"/>
      <c r="E915553" s="25"/>
      <c r="J915553" s="25"/>
      <c r="K915553" s="25"/>
      <c r="M915553" s="25"/>
    </row>
    <row r="915554" spans="1:13" ht="17.25" customHeight="1" x14ac:dyDescent="0.15">
      <c r="A915554" s="25"/>
      <c r="C915554" s="25"/>
      <c r="D915554" s="25"/>
      <c r="E915554" s="25"/>
      <c r="J915554" s="25"/>
      <c r="K915554" s="25"/>
      <c r="M915554" s="25"/>
    </row>
    <row r="915555" spans="1:13" ht="17.25" customHeight="1" x14ac:dyDescent="0.15">
      <c r="A915555" s="25"/>
      <c r="C915555" s="25"/>
      <c r="D915555" s="25"/>
      <c r="E915555" s="25"/>
      <c r="J915555" s="25"/>
      <c r="K915555" s="25"/>
      <c r="M915555" s="25"/>
    </row>
    <row r="915556" spans="1:13" ht="17.25" customHeight="1" x14ac:dyDescent="0.15">
      <c r="A915556" s="25"/>
      <c r="C915556" s="25"/>
      <c r="D915556" s="25"/>
      <c r="E915556" s="25"/>
      <c r="J915556" s="25"/>
      <c r="K915556" s="25"/>
      <c r="M915556" s="25"/>
    </row>
    <row r="915557" spans="1:13" ht="17.25" customHeight="1" x14ac:dyDescent="0.15">
      <c r="A915557" s="25"/>
      <c r="C915557" s="25"/>
      <c r="D915557" s="25"/>
      <c r="E915557" s="25"/>
      <c r="J915557" s="25"/>
      <c r="K915557" s="25"/>
      <c r="M915557" s="25"/>
    </row>
    <row r="915558" spans="1:13" ht="17.25" customHeight="1" x14ac:dyDescent="0.15">
      <c r="A915558" s="25"/>
      <c r="C915558" s="25"/>
      <c r="D915558" s="25"/>
      <c r="E915558" s="25"/>
      <c r="J915558" s="25"/>
      <c r="K915558" s="25"/>
      <c r="M915558" s="25"/>
    </row>
    <row r="915559" spans="1:13" ht="17.25" customHeight="1" x14ac:dyDescent="0.15">
      <c r="A915559" s="25"/>
      <c r="C915559" s="25"/>
      <c r="D915559" s="25"/>
      <c r="E915559" s="25"/>
      <c r="J915559" s="25"/>
      <c r="K915559" s="25"/>
      <c r="M915559" s="25"/>
    </row>
    <row r="915560" spans="1:13" ht="17.25" customHeight="1" x14ac:dyDescent="0.15">
      <c r="A915560" s="25"/>
      <c r="C915560" s="25"/>
      <c r="D915560" s="25"/>
      <c r="E915560" s="25"/>
      <c r="J915560" s="25"/>
      <c r="K915560" s="25"/>
      <c r="M915560" s="25"/>
    </row>
    <row r="915561" spans="1:13" ht="17.25" customHeight="1" x14ac:dyDescent="0.15">
      <c r="A915561" s="25"/>
      <c r="C915561" s="25"/>
      <c r="D915561" s="25"/>
      <c r="E915561" s="25"/>
      <c r="J915561" s="25"/>
      <c r="K915561" s="25"/>
      <c r="M915561" s="25"/>
    </row>
    <row r="915562" spans="1:13" ht="17.25" customHeight="1" x14ac:dyDescent="0.15">
      <c r="A915562" s="25"/>
      <c r="C915562" s="25"/>
      <c r="D915562" s="25"/>
      <c r="E915562" s="25"/>
      <c r="J915562" s="25"/>
      <c r="K915562" s="25"/>
      <c r="M915562" s="25"/>
    </row>
    <row r="915563" spans="1:13" ht="17.25" customHeight="1" x14ac:dyDescent="0.15">
      <c r="A915563" s="25"/>
      <c r="C915563" s="25"/>
      <c r="D915563" s="25"/>
      <c r="E915563" s="25"/>
      <c r="J915563" s="25"/>
      <c r="K915563" s="25"/>
      <c r="M915563" s="25"/>
    </row>
    <row r="915564" spans="1:13" ht="17.25" customHeight="1" x14ac:dyDescent="0.15">
      <c r="A915564" s="25"/>
      <c r="C915564" s="25"/>
      <c r="D915564" s="25"/>
      <c r="E915564" s="25"/>
      <c r="J915564" s="25"/>
      <c r="K915564" s="25"/>
      <c r="M915564" s="25"/>
    </row>
    <row r="915565" spans="1:13" ht="17.25" customHeight="1" x14ac:dyDescent="0.15">
      <c r="A915565" s="25"/>
      <c r="C915565" s="25"/>
      <c r="D915565" s="25"/>
      <c r="E915565" s="25"/>
      <c r="J915565" s="25"/>
      <c r="K915565" s="25"/>
      <c r="M915565" s="25"/>
    </row>
    <row r="915566" spans="1:13" ht="17.25" customHeight="1" x14ac:dyDescent="0.15">
      <c r="A915566" s="25"/>
      <c r="C915566" s="25"/>
      <c r="D915566" s="25"/>
      <c r="E915566" s="25"/>
      <c r="J915566" s="25"/>
      <c r="K915566" s="25"/>
      <c r="M915566" s="25"/>
    </row>
    <row r="915567" spans="1:13" ht="17.25" customHeight="1" x14ac:dyDescent="0.15">
      <c r="A915567" s="25"/>
      <c r="C915567" s="25"/>
      <c r="D915567" s="25"/>
      <c r="E915567" s="25"/>
      <c r="J915567" s="25"/>
      <c r="K915567" s="25"/>
      <c r="M915567" s="25"/>
    </row>
    <row r="915568" spans="1:13" ht="17.25" customHeight="1" x14ac:dyDescent="0.15">
      <c r="A915568" s="25"/>
      <c r="C915568" s="25"/>
      <c r="D915568" s="25"/>
      <c r="E915568" s="25"/>
      <c r="J915568" s="25"/>
      <c r="K915568" s="25"/>
      <c r="M915568" s="25"/>
    </row>
    <row r="915569" spans="1:13" ht="17.25" customHeight="1" x14ac:dyDescent="0.15">
      <c r="A915569" s="25"/>
      <c r="C915569" s="25"/>
      <c r="D915569" s="25"/>
      <c r="E915569" s="25"/>
      <c r="J915569" s="25"/>
      <c r="K915569" s="25"/>
      <c r="M915569" s="25"/>
    </row>
    <row r="915570" spans="1:13" ht="17.25" customHeight="1" x14ac:dyDescent="0.15">
      <c r="A915570" s="25"/>
      <c r="C915570" s="25"/>
      <c r="D915570" s="25"/>
      <c r="E915570" s="25"/>
      <c r="J915570" s="25"/>
      <c r="K915570" s="25"/>
      <c r="M915570" s="25"/>
    </row>
    <row r="915571" spans="1:13" ht="17.25" customHeight="1" x14ac:dyDescent="0.15">
      <c r="A915571" s="25"/>
      <c r="C915571" s="25"/>
      <c r="D915571" s="25"/>
      <c r="E915571" s="25"/>
      <c r="J915571" s="25"/>
      <c r="K915571" s="25"/>
      <c r="M915571" s="25"/>
    </row>
    <row r="915572" spans="1:13" ht="17.25" customHeight="1" x14ac:dyDescent="0.15">
      <c r="A915572" s="25"/>
      <c r="C915572" s="25"/>
      <c r="D915572" s="25"/>
      <c r="E915572" s="25"/>
      <c r="J915572" s="25"/>
      <c r="K915572" s="25"/>
      <c r="M915572" s="25"/>
    </row>
    <row r="915573" spans="1:13" ht="17.25" customHeight="1" x14ac:dyDescent="0.15">
      <c r="A915573" s="25"/>
      <c r="C915573" s="25"/>
      <c r="D915573" s="25"/>
      <c r="E915573" s="25"/>
      <c r="J915573" s="25"/>
      <c r="K915573" s="25"/>
      <c r="M915573" s="25"/>
    </row>
    <row r="915574" spans="1:13" ht="17.25" customHeight="1" x14ac:dyDescent="0.15">
      <c r="A915574" s="25"/>
      <c r="C915574" s="25"/>
      <c r="D915574" s="25"/>
      <c r="E915574" s="25"/>
      <c r="J915574" s="25"/>
      <c r="K915574" s="25"/>
      <c r="M915574" s="25"/>
    </row>
    <row r="915575" spans="1:13" ht="17.25" customHeight="1" x14ac:dyDescent="0.15">
      <c r="A915575" s="25"/>
      <c r="C915575" s="25"/>
      <c r="D915575" s="25"/>
      <c r="E915575" s="25"/>
      <c r="J915575" s="25"/>
      <c r="K915575" s="25"/>
      <c r="M915575" s="25"/>
    </row>
    <row r="915576" spans="1:13" ht="17.25" customHeight="1" x14ac:dyDescent="0.15">
      <c r="A915576" s="25"/>
      <c r="C915576" s="25"/>
      <c r="D915576" s="25"/>
      <c r="E915576" s="25"/>
      <c r="J915576" s="25"/>
      <c r="K915576" s="25"/>
      <c r="M915576" s="25"/>
    </row>
    <row r="915577" spans="1:13" ht="17.25" customHeight="1" x14ac:dyDescent="0.15">
      <c r="A915577" s="25"/>
      <c r="C915577" s="25"/>
      <c r="D915577" s="25"/>
      <c r="E915577" s="25"/>
      <c r="J915577" s="25"/>
      <c r="K915577" s="25"/>
      <c r="M915577" s="25"/>
    </row>
    <row r="915578" spans="1:13" ht="17.25" customHeight="1" x14ac:dyDescent="0.15">
      <c r="A915578" s="25"/>
      <c r="C915578" s="25"/>
      <c r="D915578" s="25"/>
      <c r="E915578" s="25"/>
      <c r="J915578" s="25"/>
      <c r="K915578" s="25"/>
      <c r="M915578" s="25"/>
    </row>
    <row r="915579" spans="1:13" ht="17.25" customHeight="1" x14ac:dyDescent="0.15">
      <c r="A915579" s="25"/>
      <c r="C915579" s="25"/>
      <c r="D915579" s="25"/>
      <c r="E915579" s="25"/>
      <c r="J915579" s="25"/>
      <c r="K915579" s="25"/>
      <c r="M915579" s="25"/>
    </row>
    <row r="915580" spans="1:13" ht="17.25" customHeight="1" x14ac:dyDescent="0.15">
      <c r="A915580" s="25"/>
      <c r="C915580" s="25"/>
      <c r="D915580" s="25"/>
      <c r="E915580" s="25"/>
      <c r="J915580" s="25"/>
      <c r="K915580" s="25"/>
      <c r="M915580" s="25"/>
    </row>
    <row r="915581" spans="1:13" ht="17.25" customHeight="1" x14ac:dyDescent="0.15">
      <c r="A915581" s="25"/>
      <c r="C915581" s="25"/>
      <c r="D915581" s="25"/>
      <c r="E915581" s="25"/>
      <c r="J915581" s="25"/>
      <c r="K915581" s="25"/>
      <c r="M915581" s="25"/>
    </row>
    <row r="915582" spans="1:13" ht="17.25" customHeight="1" x14ac:dyDescent="0.15">
      <c r="A915582" s="25"/>
      <c r="C915582" s="25"/>
      <c r="D915582" s="25"/>
      <c r="E915582" s="25"/>
      <c r="J915582" s="25"/>
      <c r="K915582" s="25"/>
      <c r="M915582" s="25"/>
    </row>
    <row r="915583" spans="1:13" ht="17.25" customHeight="1" x14ac:dyDescent="0.15">
      <c r="A915583" s="25"/>
      <c r="C915583" s="25"/>
      <c r="D915583" s="25"/>
      <c r="E915583" s="25"/>
      <c r="J915583" s="25"/>
      <c r="K915583" s="25"/>
      <c r="M915583" s="25"/>
    </row>
    <row r="915584" spans="1:13" ht="17.25" customHeight="1" x14ac:dyDescent="0.15">
      <c r="A915584" s="25"/>
      <c r="C915584" s="25"/>
      <c r="D915584" s="25"/>
      <c r="E915584" s="25"/>
      <c r="J915584" s="25"/>
      <c r="K915584" s="25"/>
      <c r="M915584" s="25"/>
    </row>
    <row r="915585" spans="1:13" ht="17.25" customHeight="1" x14ac:dyDescent="0.15">
      <c r="A915585" s="25"/>
      <c r="C915585" s="25"/>
      <c r="D915585" s="25"/>
      <c r="E915585" s="25"/>
      <c r="J915585" s="25"/>
      <c r="K915585" s="25"/>
      <c r="M915585" s="25"/>
    </row>
    <row r="915586" spans="1:13" ht="17.25" customHeight="1" x14ac:dyDescent="0.15">
      <c r="A915586" s="25"/>
      <c r="C915586" s="25"/>
      <c r="D915586" s="25"/>
      <c r="E915586" s="25"/>
      <c r="J915586" s="25"/>
      <c r="K915586" s="25"/>
      <c r="M915586" s="25"/>
    </row>
    <row r="915587" spans="1:13" ht="17.25" customHeight="1" x14ac:dyDescent="0.15">
      <c r="A915587" s="25"/>
      <c r="C915587" s="25"/>
      <c r="D915587" s="25"/>
      <c r="E915587" s="25"/>
      <c r="J915587" s="25"/>
      <c r="K915587" s="25"/>
      <c r="M915587" s="25"/>
    </row>
    <row r="915588" spans="1:13" ht="17.25" customHeight="1" x14ac:dyDescent="0.15">
      <c r="A915588" s="25"/>
      <c r="C915588" s="25"/>
      <c r="D915588" s="25"/>
      <c r="E915588" s="25"/>
      <c r="J915588" s="25"/>
      <c r="K915588" s="25"/>
      <c r="M915588" s="25"/>
    </row>
    <row r="915589" spans="1:13" ht="17.25" customHeight="1" x14ac:dyDescent="0.15">
      <c r="A915589" s="25"/>
      <c r="C915589" s="25"/>
      <c r="D915589" s="25"/>
      <c r="E915589" s="25"/>
      <c r="J915589" s="25"/>
      <c r="K915589" s="25"/>
      <c r="M915589" s="25"/>
    </row>
    <row r="915590" spans="1:13" ht="17.25" customHeight="1" x14ac:dyDescent="0.15">
      <c r="A915590" s="25"/>
      <c r="C915590" s="25"/>
      <c r="D915590" s="25"/>
      <c r="E915590" s="25"/>
      <c r="J915590" s="25"/>
      <c r="K915590" s="25"/>
      <c r="M915590" s="25"/>
    </row>
    <row r="915591" spans="1:13" ht="17.25" customHeight="1" x14ac:dyDescent="0.15">
      <c r="A915591" s="25"/>
      <c r="C915591" s="25"/>
      <c r="D915591" s="25"/>
      <c r="E915591" s="25"/>
      <c r="J915591" s="25"/>
      <c r="K915591" s="25"/>
      <c r="M915591" s="25"/>
    </row>
    <row r="915592" spans="1:13" ht="17.25" customHeight="1" x14ac:dyDescent="0.15">
      <c r="A915592" s="25"/>
      <c r="C915592" s="25"/>
      <c r="D915592" s="25"/>
      <c r="E915592" s="25"/>
      <c r="J915592" s="25"/>
      <c r="K915592" s="25"/>
      <c r="M915592" s="25"/>
    </row>
    <row r="915593" spans="1:13" ht="17.25" customHeight="1" x14ac:dyDescent="0.15">
      <c r="A915593" s="25"/>
      <c r="C915593" s="25"/>
      <c r="D915593" s="25"/>
      <c r="E915593" s="25"/>
      <c r="J915593" s="25"/>
      <c r="K915593" s="25"/>
      <c r="M915593" s="25"/>
    </row>
    <row r="915594" spans="1:13" ht="17.25" customHeight="1" x14ac:dyDescent="0.15">
      <c r="A915594" s="25"/>
      <c r="C915594" s="25"/>
      <c r="D915594" s="25"/>
      <c r="E915594" s="25"/>
      <c r="J915594" s="25"/>
      <c r="K915594" s="25"/>
      <c r="M915594" s="25"/>
    </row>
    <row r="915595" spans="1:13" ht="17.25" customHeight="1" x14ac:dyDescent="0.15">
      <c r="A915595" s="25"/>
      <c r="C915595" s="25"/>
      <c r="D915595" s="25"/>
      <c r="E915595" s="25"/>
      <c r="J915595" s="25"/>
      <c r="K915595" s="25"/>
      <c r="M915595" s="25"/>
    </row>
    <row r="915596" spans="1:13" ht="17.25" customHeight="1" x14ac:dyDescent="0.15">
      <c r="A915596" s="25"/>
      <c r="C915596" s="25"/>
      <c r="D915596" s="25"/>
      <c r="E915596" s="25"/>
      <c r="J915596" s="25"/>
      <c r="K915596" s="25"/>
      <c r="M915596" s="25"/>
    </row>
    <row r="915597" spans="1:13" ht="17.25" customHeight="1" x14ac:dyDescent="0.15">
      <c r="A915597" s="25"/>
      <c r="C915597" s="25"/>
      <c r="D915597" s="25"/>
      <c r="E915597" s="25"/>
      <c r="J915597" s="25"/>
      <c r="K915597" s="25"/>
      <c r="M915597" s="25"/>
    </row>
    <row r="915598" spans="1:13" ht="17.25" customHeight="1" x14ac:dyDescent="0.15">
      <c r="A915598" s="25"/>
      <c r="C915598" s="25"/>
      <c r="D915598" s="25"/>
      <c r="E915598" s="25"/>
      <c r="J915598" s="25"/>
      <c r="K915598" s="25"/>
      <c r="M915598" s="25"/>
    </row>
    <row r="915599" spans="1:13" ht="17.25" customHeight="1" x14ac:dyDescent="0.15">
      <c r="A915599" s="25"/>
      <c r="C915599" s="25"/>
      <c r="D915599" s="25"/>
      <c r="E915599" s="25"/>
      <c r="J915599" s="25"/>
      <c r="K915599" s="25"/>
      <c r="M915599" s="25"/>
    </row>
    <row r="915600" spans="1:13" ht="17.25" customHeight="1" x14ac:dyDescent="0.15">
      <c r="A915600" s="25"/>
      <c r="C915600" s="25"/>
      <c r="D915600" s="25"/>
      <c r="E915600" s="25"/>
      <c r="J915600" s="25"/>
      <c r="K915600" s="25"/>
      <c r="M915600" s="25"/>
    </row>
    <row r="915601" spans="1:13" ht="17.25" customHeight="1" x14ac:dyDescent="0.15">
      <c r="A915601" s="25"/>
      <c r="C915601" s="25"/>
      <c r="D915601" s="25"/>
      <c r="E915601" s="25"/>
      <c r="J915601" s="25"/>
      <c r="K915601" s="25"/>
      <c r="M915601" s="25"/>
    </row>
    <row r="915602" spans="1:13" ht="17.25" customHeight="1" x14ac:dyDescent="0.15">
      <c r="A915602" s="25"/>
      <c r="C915602" s="25"/>
      <c r="D915602" s="25"/>
      <c r="E915602" s="25"/>
      <c r="J915602" s="25"/>
      <c r="K915602" s="25"/>
      <c r="M915602" s="25"/>
    </row>
    <row r="915603" spans="1:13" ht="17.25" customHeight="1" x14ac:dyDescent="0.15">
      <c r="A915603" s="25"/>
      <c r="C915603" s="25"/>
      <c r="D915603" s="25"/>
      <c r="E915603" s="25"/>
      <c r="J915603" s="25"/>
      <c r="K915603" s="25"/>
      <c r="M915603" s="25"/>
    </row>
    <row r="915604" spans="1:13" ht="17.25" customHeight="1" x14ac:dyDescent="0.15">
      <c r="A915604" s="25"/>
      <c r="C915604" s="25"/>
      <c r="D915604" s="25"/>
      <c r="E915604" s="25"/>
      <c r="J915604" s="25"/>
      <c r="K915604" s="25"/>
      <c r="M915604" s="25"/>
    </row>
    <row r="915605" spans="1:13" ht="17.25" customHeight="1" x14ac:dyDescent="0.15">
      <c r="A915605" s="25"/>
      <c r="C915605" s="25"/>
      <c r="D915605" s="25"/>
      <c r="E915605" s="25"/>
      <c r="J915605" s="25"/>
      <c r="K915605" s="25"/>
      <c r="M915605" s="25"/>
    </row>
    <row r="915606" spans="1:13" ht="17.25" customHeight="1" x14ac:dyDescent="0.15">
      <c r="A915606" s="25"/>
      <c r="C915606" s="25"/>
      <c r="D915606" s="25"/>
      <c r="E915606" s="25"/>
      <c r="J915606" s="25"/>
      <c r="K915606" s="25"/>
      <c r="M915606" s="25"/>
    </row>
    <row r="915607" spans="1:13" ht="17.25" customHeight="1" x14ac:dyDescent="0.15">
      <c r="A915607" s="25"/>
      <c r="C915607" s="25"/>
      <c r="D915607" s="25"/>
      <c r="E915607" s="25"/>
      <c r="J915607" s="25"/>
      <c r="K915607" s="25"/>
      <c r="M915607" s="25"/>
    </row>
    <row r="915608" spans="1:13" ht="17.25" customHeight="1" x14ac:dyDescent="0.15">
      <c r="A915608" s="25"/>
      <c r="C915608" s="25"/>
      <c r="D915608" s="25"/>
      <c r="E915608" s="25"/>
      <c r="J915608" s="25"/>
      <c r="K915608" s="25"/>
      <c r="M915608" s="25"/>
    </row>
    <row r="915609" spans="1:13" ht="17.25" customHeight="1" x14ac:dyDescent="0.15">
      <c r="A915609" s="25"/>
      <c r="C915609" s="25"/>
      <c r="D915609" s="25"/>
      <c r="E915609" s="25"/>
      <c r="J915609" s="25"/>
      <c r="K915609" s="25"/>
      <c r="M915609" s="25"/>
    </row>
    <row r="915610" spans="1:13" ht="17.25" customHeight="1" x14ac:dyDescent="0.15">
      <c r="A915610" s="25"/>
      <c r="C915610" s="25"/>
      <c r="D915610" s="25"/>
      <c r="E915610" s="25"/>
      <c r="J915610" s="25"/>
      <c r="K915610" s="25"/>
      <c r="M915610" s="25"/>
    </row>
    <row r="915611" spans="1:13" ht="17.25" customHeight="1" x14ac:dyDescent="0.15">
      <c r="A915611" s="25"/>
      <c r="C915611" s="25"/>
      <c r="D915611" s="25"/>
      <c r="E915611" s="25"/>
      <c r="J915611" s="25"/>
      <c r="K915611" s="25"/>
      <c r="M915611" s="25"/>
    </row>
    <row r="915612" spans="1:13" ht="17.25" customHeight="1" x14ac:dyDescent="0.15">
      <c r="A915612" s="25"/>
      <c r="C915612" s="25"/>
      <c r="D915612" s="25"/>
      <c r="E915612" s="25"/>
      <c r="J915612" s="25"/>
      <c r="K915612" s="25"/>
      <c r="M915612" s="25"/>
    </row>
    <row r="915613" spans="1:13" ht="17.25" customHeight="1" x14ac:dyDescent="0.15">
      <c r="A915613" s="25"/>
      <c r="C915613" s="25"/>
      <c r="D915613" s="25"/>
      <c r="E915613" s="25"/>
      <c r="J915613" s="25"/>
      <c r="K915613" s="25"/>
      <c r="M915613" s="25"/>
    </row>
    <row r="915614" spans="1:13" ht="17.25" customHeight="1" x14ac:dyDescent="0.15">
      <c r="A915614" s="25"/>
      <c r="C915614" s="25"/>
      <c r="D915614" s="25"/>
      <c r="E915614" s="25"/>
      <c r="J915614" s="25"/>
      <c r="K915614" s="25"/>
      <c r="M915614" s="25"/>
    </row>
    <row r="915615" spans="1:13" ht="17.25" customHeight="1" x14ac:dyDescent="0.15">
      <c r="A915615" s="25"/>
      <c r="C915615" s="25"/>
      <c r="D915615" s="25"/>
      <c r="E915615" s="25"/>
      <c r="J915615" s="25"/>
      <c r="K915615" s="25"/>
      <c r="M915615" s="25"/>
    </row>
    <row r="915616" spans="1:13" ht="17.25" customHeight="1" x14ac:dyDescent="0.15">
      <c r="A915616" s="25"/>
      <c r="C915616" s="25"/>
      <c r="D915616" s="25"/>
      <c r="E915616" s="25"/>
      <c r="J915616" s="25"/>
      <c r="K915616" s="25"/>
      <c r="M915616" s="25"/>
    </row>
    <row r="915617" spans="1:13" ht="17.25" customHeight="1" x14ac:dyDescent="0.15">
      <c r="A915617" s="25"/>
      <c r="C915617" s="25"/>
      <c r="D915617" s="25"/>
      <c r="E915617" s="25"/>
      <c r="J915617" s="25"/>
      <c r="K915617" s="25"/>
      <c r="M915617" s="25"/>
    </row>
    <row r="915618" spans="1:13" ht="17.25" customHeight="1" x14ac:dyDescent="0.15">
      <c r="A915618" s="25"/>
      <c r="C915618" s="25"/>
      <c r="D915618" s="25"/>
      <c r="E915618" s="25"/>
      <c r="J915618" s="25"/>
      <c r="K915618" s="25"/>
      <c r="M915618" s="25"/>
    </row>
    <row r="915619" spans="1:13" ht="17.25" customHeight="1" x14ac:dyDescent="0.15">
      <c r="A915619" s="25"/>
      <c r="C915619" s="25"/>
      <c r="D915619" s="25"/>
      <c r="E915619" s="25"/>
      <c r="J915619" s="25"/>
      <c r="K915619" s="25"/>
      <c r="M915619" s="25"/>
    </row>
    <row r="915620" spans="1:13" ht="17.25" customHeight="1" x14ac:dyDescent="0.15">
      <c r="A915620" s="25"/>
      <c r="C915620" s="25"/>
      <c r="D915620" s="25"/>
      <c r="E915620" s="25"/>
      <c r="J915620" s="25"/>
      <c r="K915620" s="25"/>
      <c r="M915620" s="25"/>
    </row>
    <row r="915621" spans="1:13" ht="17.25" customHeight="1" x14ac:dyDescent="0.15">
      <c r="A915621" s="25"/>
      <c r="C915621" s="25"/>
      <c r="D915621" s="25"/>
      <c r="E915621" s="25"/>
      <c r="J915621" s="25"/>
      <c r="K915621" s="25"/>
      <c r="M915621" s="25"/>
    </row>
    <row r="915622" spans="1:13" ht="17.25" customHeight="1" x14ac:dyDescent="0.15">
      <c r="A915622" s="25"/>
      <c r="C915622" s="25"/>
      <c r="D915622" s="25"/>
      <c r="E915622" s="25"/>
      <c r="J915622" s="25"/>
      <c r="K915622" s="25"/>
      <c r="M915622" s="25"/>
    </row>
    <row r="915623" spans="1:13" ht="17.25" customHeight="1" x14ac:dyDescent="0.15">
      <c r="A915623" s="25"/>
      <c r="C915623" s="25"/>
      <c r="D915623" s="25"/>
      <c r="E915623" s="25"/>
      <c r="J915623" s="25"/>
      <c r="K915623" s="25"/>
      <c r="M915623" s="25"/>
    </row>
    <row r="915624" spans="1:13" ht="17.25" customHeight="1" x14ac:dyDescent="0.15">
      <c r="A915624" s="25"/>
      <c r="C915624" s="25"/>
      <c r="D915624" s="25"/>
      <c r="E915624" s="25"/>
      <c r="J915624" s="25"/>
      <c r="K915624" s="25"/>
      <c r="M915624" s="25"/>
    </row>
    <row r="915625" spans="1:13" ht="17.25" customHeight="1" x14ac:dyDescent="0.15">
      <c r="A915625" s="25"/>
      <c r="C915625" s="25"/>
      <c r="D915625" s="25"/>
      <c r="E915625" s="25"/>
      <c r="J915625" s="25"/>
      <c r="K915625" s="25"/>
      <c r="M915625" s="25"/>
    </row>
    <row r="915626" spans="1:13" ht="17.25" customHeight="1" x14ac:dyDescent="0.15">
      <c r="A915626" s="25"/>
      <c r="C915626" s="25"/>
      <c r="D915626" s="25"/>
      <c r="E915626" s="25"/>
      <c r="J915626" s="25"/>
      <c r="K915626" s="25"/>
      <c r="M915626" s="25"/>
    </row>
    <row r="915627" spans="1:13" ht="17.25" customHeight="1" x14ac:dyDescent="0.15">
      <c r="A915627" s="25"/>
      <c r="C915627" s="25"/>
      <c r="D915627" s="25"/>
      <c r="E915627" s="25"/>
      <c r="J915627" s="25"/>
      <c r="K915627" s="25"/>
      <c r="M915627" s="25"/>
    </row>
    <row r="915628" spans="1:13" ht="17.25" customHeight="1" x14ac:dyDescent="0.15">
      <c r="A915628" s="25"/>
      <c r="C915628" s="25"/>
      <c r="D915628" s="25"/>
      <c r="E915628" s="25"/>
      <c r="J915628" s="25"/>
      <c r="K915628" s="25"/>
      <c r="M915628" s="25"/>
    </row>
    <row r="915629" spans="1:13" ht="17.25" customHeight="1" x14ac:dyDescent="0.15">
      <c r="A915629" s="25"/>
      <c r="C915629" s="25"/>
      <c r="D915629" s="25"/>
      <c r="E915629" s="25"/>
      <c r="J915629" s="25"/>
      <c r="K915629" s="25"/>
      <c r="M915629" s="25"/>
    </row>
    <row r="915630" spans="1:13" ht="17.25" customHeight="1" x14ac:dyDescent="0.15">
      <c r="A915630" s="25"/>
      <c r="C915630" s="25"/>
      <c r="D915630" s="25"/>
      <c r="E915630" s="25"/>
      <c r="J915630" s="25"/>
      <c r="K915630" s="25"/>
      <c r="M915630" s="25"/>
    </row>
    <row r="915631" spans="1:13" ht="17.25" customHeight="1" x14ac:dyDescent="0.15">
      <c r="A915631" s="25"/>
      <c r="C915631" s="25"/>
      <c r="D915631" s="25"/>
      <c r="E915631" s="25"/>
      <c r="J915631" s="25"/>
      <c r="K915631" s="25"/>
      <c r="M915631" s="25"/>
    </row>
    <row r="915632" spans="1:13" ht="17.25" customHeight="1" x14ac:dyDescent="0.15">
      <c r="A915632" s="25"/>
      <c r="C915632" s="25"/>
      <c r="D915632" s="25"/>
      <c r="E915632" s="25"/>
      <c r="J915632" s="25"/>
      <c r="K915632" s="25"/>
      <c r="M915632" s="25"/>
    </row>
    <row r="915633" spans="1:13" ht="17.25" customHeight="1" x14ac:dyDescent="0.15">
      <c r="A915633" s="25"/>
      <c r="C915633" s="25"/>
      <c r="D915633" s="25"/>
      <c r="E915633" s="25"/>
      <c r="J915633" s="25"/>
      <c r="K915633" s="25"/>
      <c r="M915633" s="25"/>
    </row>
    <row r="915634" spans="1:13" ht="17.25" customHeight="1" x14ac:dyDescent="0.15">
      <c r="A915634" s="25"/>
      <c r="C915634" s="25"/>
      <c r="D915634" s="25"/>
      <c r="E915634" s="25"/>
      <c r="J915634" s="25"/>
      <c r="K915634" s="25"/>
      <c r="M915634" s="25"/>
    </row>
    <row r="915635" spans="1:13" ht="17.25" customHeight="1" x14ac:dyDescent="0.15">
      <c r="A915635" s="25"/>
      <c r="C915635" s="25"/>
      <c r="D915635" s="25"/>
      <c r="E915635" s="25"/>
      <c r="J915635" s="25"/>
      <c r="K915635" s="25"/>
      <c r="M915635" s="25"/>
    </row>
    <row r="915636" spans="1:13" ht="17.25" customHeight="1" x14ac:dyDescent="0.15">
      <c r="A915636" s="25"/>
      <c r="C915636" s="25"/>
      <c r="D915636" s="25"/>
      <c r="E915636" s="25"/>
      <c r="J915636" s="25"/>
      <c r="K915636" s="25"/>
      <c r="M915636" s="25"/>
    </row>
    <row r="915637" spans="1:13" ht="17.25" customHeight="1" x14ac:dyDescent="0.15">
      <c r="A915637" s="25"/>
      <c r="C915637" s="25"/>
      <c r="D915637" s="25"/>
      <c r="E915637" s="25"/>
      <c r="J915637" s="25"/>
      <c r="K915637" s="25"/>
      <c r="M915637" s="25"/>
    </row>
    <row r="915638" spans="1:13" ht="17.25" customHeight="1" x14ac:dyDescent="0.15">
      <c r="A915638" s="25"/>
      <c r="C915638" s="25"/>
      <c r="D915638" s="25"/>
      <c r="E915638" s="25"/>
      <c r="J915638" s="25"/>
      <c r="K915638" s="25"/>
      <c r="M915638" s="25"/>
    </row>
    <row r="915639" spans="1:13" ht="17.25" customHeight="1" x14ac:dyDescent="0.15">
      <c r="A915639" s="25"/>
      <c r="C915639" s="25"/>
      <c r="D915639" s="25"/>
      <c r="E915639" s="25"/>
      <c r="J915639" s="25"/>
      <c r="K915639" s="25"/>
      <c r="M915639" s="25"/>
    </row>
    <row r="915640" spans="1:13" ht="17.25" customHeight="1" x14ac:dyDescent="0.15">
      <c r="A915640" s="25"/>
      <c r="C915640" s="25"/>
      <c r="D915640" s="25"/>
      <c r="E915640" s="25"/>
      <c r="J915640" s="25"/>
      <c r="K915640" s="25"/>
      <c r="M915640" s="25"/>
    </row>
    <row r="915641" spans="1:13" ht="17.25" customHeight="1" x14ac:dyDescent="0.15">
      <c r="A915641" s="25"/>
      <c r="C915641" s="25"/>
      <c r="D915641" s="25"/>
      <c r="E915641" s="25"/>
      <c r="J915641" s="25"/>
      <c r="K915641" s="25"/>
      <c r="M915641" s="25"/>
    </row>
    <row r="915642" spans="1:13" ht="17.25" customHeight="1" x14ac:dyDescent="0.15">
      <c r="A915642" s="25"/>
      <c r="C915642" s="25"/>
      <c r="D915642" s="25"/>
      <c r="E915642" s="25"/>
      <c r="J915642" s="25"/>
      <c r="K915642" s="25"/>
      <c r="M915642" s="25"/>
    </row>
    <row r="915643" spans="1:13" ht="17.25" customHeight="1" x14ac:dyDescent="0.15">
      <c r="A915643" s="25"/>
      <c r="C915643" s="25"/>
      <c r="D915643" s="25"/>
      <c r="E915643" s="25"/>
      <c r="J915643" s="25"/>
      <c r="K915643" s="25"/>
      <c r="M915643" s="25"/>
    </row>
    <row r="915644" spans="1:13" ht="17.25" customHeight="1" x14ac:dyDescent="0.15">
      <c r="A915644" s="25"/>
      <c r="C915644" s="25"/>
      <c r="D915644" s="25"/>
      <c r="E915644" s="25"/>
      <c r="J915644" s="25"/>
      <c r="K915644" s="25"/>
      <c r="M915644" s="25"/>
    </row>
    <row r="915645" spans="1:13" ht="17.25" customHeight="1" x14ac:dyDescent="0.15">
      <c r="A915645" s="25"/>
      <c r="C915645" s="25"/>
      <c r="D915645" s="25"/>
      <c r="E915645" s="25"/>
      <c r="J915645" s="25"/>
      <c r="K915645" s="25"/>
      <c r="M915645" s="25"/>
    </row>
    <row r="915646" spans="1:13" ht="17.25" customHeight="1" x14ac:dyDescent="0.15">
      <c r="A915646" s="25"/>
      <c r="C915646" s="25"/>
      <c r="D915646" s="25"/>
      <c r="E915646" s="25"/>
      <c r="J915646" s="25"/>
      <c r="K915646" s="25"/>
      <c r="M915646" s="25"/>
    </row>
    <row r="915647" spans="1:13" ht="17.25" customHeight="1" x14ac:dyDescent="0.15">
      <c r="A915647" s="25"/>
      <c r="C915647" s="25"/>
      <c r="D915647" s="25"/>
      <c r="E915647" s="25"/>
      <c r="J915647" s="25"/>
      <c r="K915647" s="25"/>
      <c r="M915647" s="25"/>
    </row>
    <row r="915648" spans="1:13" ht="17.25" customHeight="1" x14ac:dyDescent="0.15">
      <c r="A915648" s="25"/>
      <c r="C915648" s="25"/>
      <c r="D915648" s="25"/>
      <c r="E915648" s="25"/>
      <c r="J915648" s="25"/>
      <c r="K915648" s="25"/>
      <c r="M915648" s="25"/>
    </row>
    <row r="915649" spans="1:13" ht="17.25" customHeight="1" x14ac:dyDescent="0.15">
      <c r="A915649" s="25"/>
      <c r="C915649" s="25"/>
      <c r="D915649" s="25"/>
      <c r="E915649" s="25"/>
      <c r="J915649" s="25"/>
      <c r="K915649" s="25"/>
      <c r="M915649" s="25"/>
    </row>
    <row r="915650" spans="1:13" ht="17.25" customHeight="1" x14ac:dyDescent="0.15">
      <c r="A915650" s="25"/>
      <c r="C915650" s="25"/>
      <c r="D915650" s="25"/>
      <c r="E915650" s="25"/>
      <c r="J915650" s="25"/>
      <c r="K915650" s="25"/>
      <c r="M915650" s="25"/>
    </row>
    <row r="915651" spans="1:13" ht="17.25" customHeight="1" x14ac:dyDescent="0.15">
      <c r="A915651" s="25"/>
      <c r="C915651" s="25"/>
      <c r="D915651" s="25"/>
      <c r="E915651" s="25"/>
      <c r="J915651" s="25"/>
      <c r="K915651" s="25"/>
      <c r="M915651" s="25"/>
    </row>
    <row r="915652" spans="1:13" ht="17.25" customHeight="1" x14ac:dyDescent="0.15">
      <c r="A915652" s="25"/>
      <c r="C915652" s="25"/>
      <c r="D915652" s="25"/>
      <c r="E915652" s="25"/>
      <c r="J915652" s="25"/>
      <c r="K915652" s="25"/>
      <c r="M915652" s="25"/>
    </row>
    <row r="915653" spans="1:13" ht="17.25" customHeight="1" x14ac:dyDescent="0.15">
      <c r="A915653" s="25"/>
      <c r="C915653" s="25"/>
      <c r="D915653" s="25"/>
      <c r="E915653" s="25"/>
      <c r="J915653" s="25"/>
      <c r="K915653" s="25"/>
      <c r="M915653" s="25"/>
    </row>
    <row r="915654" spans="1:13" ht="17.25" customHeight="1" x14ac:dyDescent="0.15">
      <c r="A915654" s="25"/>
      <c r="C915654" s="25"/>
      <c r="D915654" s="25"/>
      <c r="E915654" s="25"/>
      <c r="J915654" s="25"/>
      <c r="K915654" s="25"/>
      <c r="M915654" s="25"/>
    </row>
    <row r="915655" spans="1:13" ht="17.25" customHeight="1" x14ac:dyDescent="0.15">
      <c r="A915655" s="25"/>
      <c r="C915655" s="25"/>
      <c r="D915655" s="25"/>
      <c r="E915655" s="25"/>
      <c r="J915655" s="25"/>
      <c r="K915655" s="25"/>
      <c r="M915655" s="25"/>
    </row>
    <row r="915656" spans="1:13" ht="17.25" customHeight="1" x14ac:dyDescent="0.15">
      <c r="A915656" s="25"/>
      <c r="C915656" s="25"/>
      <c r="D915656" s="25"/>
      <c r="E915656" s="25"/>
      <c r="J915656" s="25"/>
      <c r="K915656" s="25"/>
      <c r="M915656" s="25"/>
    </row>
    <row r="915657" spans="1:13" ht="17.25" customHeight="1" x14ac:dyDescent="0.15">
      <c r="A915657" s="25"/>
      <c r="C915657" s="25"/>
      <c r="D915657" s="25"/>
      <c r="E915657" s="25"/>
      <c r="J915657" s="25"/>
      <c r="K915657" s="25"/>
      <c r="M915657" s="25"/>
    </row>
    <row r="915658" spans="1:13" ht="17.25" customHeight="1" x14ac:dyDescent="0.15">
      <c r="A915658" s="25"/>
      <c r="C915658" s="25"/>
      <c r="D915658" s="25"/>
      <c r="E915658" s="25"/>
      <c r="J915658" s="25"/>
      <c r="K915658" s="25"/>
      <c r="M915658" s="25"/>
    </row>
    <row r="915659" spans="1:13" ht="17.25" customHeight="1" x14ac:dyDescent="0.15">
      <c r="A915659" s="25"/>
      <c r="C915659" s="25"/>
      <c r="D915659" s="25"/>
      <c r="E915659" s="25"/>
      <c r="J915659" s="25"/>
      <c r="K915659" s="25"/>
      <c r="M915659" s="25"/>
    </row>
    <row r="915660" spans="1:13" ht="17.25" customHeight="1" x14ac:dyDescent="0.15">
      <c r="A915660" s="25"/>
      <c r="C915660" s="25"/>
      <c r="D915660" s="25"/>
      <c r="E915660" s="25"/>
      <c r="J915660" s="25"/>
      <c r="K915660" s="25"/>
      <c r="M915660" s="25"/>
    </row>
    <row r="915661" spans="1:13" ht="17.25" customHeight="1" x14ac:dyDescent="0.15">
      <c r="A915661" s="25"/>
      <c r="C915661" s="25"/>
      <c r="D915661" s="25"/>
      <c r="E915661" s="25"/>
      <c r="J915661" s="25"/>
      <c r="K915661" s="25"/>
      <c r="M915661" s="25"/>
    </row>
    <row r="915662" spans="1:13" ht="17.25" customHeight="1" x14ac:dyDescent="0.15">
      <c r="A915662" s="25"/>
      <c r="C915662" s="25"/>
      <c r="D915662" s="25"/>
      <c r="E915662" s="25"/>
      <c r="J915662" s="25"/>
      <c r="K915662" s="25"/>
      <c r="M915662" s="25"/>
    </row>
    <row r="915663" spans="1:13" ht="17.25" customHeight="1" x14ac:dyDescent="0.15">
      <c r="A915663" s="25"/>
      <c r="C915663" s="25"/>
      <c r="D915663" s="25"/>
      <c r="E915663" s="25"/>
      <c r="J915663" s="25"/>
      <c r="K915663" s="25"/>
      <c r="M915663" s="25"/>
    </row>
    <row r="915664" spans="1:13" ht="17.25" customHeight="1" x14ac:dyDescent="0.15">
      <c r="A915664" s="25"/>
      <c r="C915664" s="25"/>
      <c r="D915664" s="25"/>
      <c r="E915664" s="25"/>
      <c r="J915664" s="25"/>
      <c r="K915664" s="25"/>
      <c r="M915664" s="25"/>
    </row>
    <row r="915665" spans="1:13" ht="17.25" customHeight="1" x14ac:dyDescent="0.15">
      <c r="A915665" s="25"/>
      <c r="C915665" s="25"/>
      <c r="D915665" s="25"/>
      <c r="E915665" s="25"/>
      <c r="J915665" s="25"/>
      <c r="K915665" s="25"/>
      <c r="M915665" s="25"/>
    </row>
    <row r="915666" spans="1:13" ht="17.25" customHeight="1" x14ac:dyDescent="0.15">
      <c r="A915666" s="25"/>
      <c r="C915666" s="25"/>
      <c r="D915666" s="25"/>
      <c r="E915666" s="25"/>
      <c r="J915666" s="25"/>
      <c r="K915666" s="25"/>
      <c r="M915666" s="25"/>
    </row>
    <row r="915667" spans="1:13" ht="17.25" customHeight="1" x14ac:dyDescent="0.15">
      <c r="A915667" s="25"/>
      <c r="C915667" s="25"/>
      <c r="D915667" s="25"/>
      <c r="E915667" s="25"/>
      <c r="J915667" s="25"/>
      <c r="K915667" s="25"/>
      <c r="M915667" s="25"/>
    </row>
    <row r="915668" spans="1:13" ht="17.25" customHeight="1" x14ac:dyDescent="0.15">
      <c r="A915668" s="25"/>
      <c r="C915668" s="25"/>
      <c r="D915668" s="25"/>
      <c r="E915668" s="25"/>
      <c r="J915668" s="25"/>
      <c r="K915668" s="25"/>
      <c r="M915668" s="25"/>
    </row>
    <row r="915669" spans="1:13" ht="17.25" customHeight="1" x14ac:dyDescent="0.15">
      <c r="A915669" s="25"/>
      <c r="C915669" s="25"/>
      <c r="D915669" s="25"/>
      <c r="E915669" s="25"/>
      <c r="J915669" s="25"/>
      <c r="K915669" s="25"/>
      <c r="M915669" s="25"/>
    </row>
    <row r="915670" spans="1:13" ht="17.25" customHeight="1" x14ac:dyDescent="0.15">
      <c r="A915670" s="25"/>
      <c r="C915670" s="25"/>
      <c r="D915670" s="25"/>
      <c r="E915670" s="25"/>
      <c r="J915670" s="25"/>
      <c r="K915670" s="25"/>
      <c r="M915670" s="25"/>
    </row>
    <row r="915671" spans="1:13" ht="17.25" customHeight="1" x14ac:dyDescent="0.15">
      <c r="A915671" s="25"/>
      <c r="C915671" s="25"/>
      <c r="D915671" s="25"/>
      <c r="E915671" s="25"/>
      <c r="J915671" s="25"/>
      <c r="K915671" s="25"/>
      <c r="M915671" s="25"/>
    </row>
    <row r="915672" spans="1:13" ht="17.25" customHeight="1" x14ac:dyDescent="0.15">
      <c r="A915672" s="25"/>
      <c r="C915672" s="25"/>
      <c r="D915672" s="25"/>
      <c r="E915672" s="25"/>
      <c r="J915672" s="25"/>
      <c r="K915672" s="25"/>
      <c r="M915672" s="25"/>
    </row>
    <row r="915673" spans="1:13" ht="17.25" customHeight="1" x14ac:dyDescent="0.15">
      <c r="A915673" s="25"/>
      <c r="C915673" s="25"/>
      <c r="D915673" s="25"/>
      <c r="E915673" s="25"/>
      <c r="J915673" s="25"/>
      <c r="K915673" s="25"/>
      <c r="M915673" s="25"/>
    </row>
    <row r="915674" spans="1:13" ht="17.25" customHeight="1" x14ac:dyDescent="0.15">
      <c r="A915674" s="25"/>
      <c r="C915674" s="25"/>
      <c r="D915674" s="25"/>
      <c r="E915674" s="25"/>
      <c r="J915674" s="25"/>
      <c r="K915674" s="25"/>
      <c r="M915674" s="25"/>
    </row>
    <row r="915675" spans="1:13" ht="17.25" customHeight="1" x14ac:dyDescent="0.15">
      <c r="A915675" s="25"/>
      <c r="C915675" s="25"/>
      <c r="D915675" s="25"/>
      <c r="E915675" s="25"/>
      <c r="J915675" s="25"/>
      <c r="K915675" s="25"/>
      <c r="M915675" s="25"/>
    </row>
    <row r="915676" spans="1:13" ht="17.25" customHeight="1" x14ac:dyDescent="0.15">
      <c r="A915676" s="25"/>
      <c r="C915676" s="25"/>
      <c r="D915676" s="25"/>
      <c r="E915676" s="25"/>
      <c r="J915676" s="25"/>
      <c r="K915676" s="25"/>
      <c r="M915676" s="25"/>
    </row>
    <row r="915677" spans="1:13" ht="17.25" customHeight="1" x14ac:dyDescent="0.15">
      <c r="A915677" s="25"/>
      <c r="C915677" s="25"/>
      <c r="D915677" s="25"/>
      <c r="E915677" s="25"/>
      <c r="J915677" s="25"/>
      <c r="K915677" s="25"/>
      <c r="M915677" s="25"/>
    </row>
    <row r="915678" spans="1:13" ht="17.25" customHeight="1" x14ac:dyDescent="0.15">
      <c r="A915678" s="25"/>
      <c r="C915678" s="25"/>
      <c r="D915678" s="25"/>
      <c r="E915678" s="25"/>
      <c r="J915678" s="25"/>
      <c r="K915678" s="25"/>
      <c r="M915678" s="25"/>
    </row>
    <row r="915679" spans="1:13" ht="17.25" customHeight="1" x14ac:dyDescent="0.15">
      <c r="A915679" s="25"/>
      <c r="C915679" s="25"/>
      <c r="D915679" s="25"/>
      <c r="E915679" s="25"/>
      <c r="J915679" s="25"/>
      <c r="K915679" s="25"/>
      <c r="M915679" s="25"/>
    </row>
    <row r="915680" spans="1:13" ht="17.25" customHeight="1" x14ac:dyDescent="0.15">
      <c r="A915680" s="25"/>
      <c r="C915680" s="25"/>
      <c r="D915680" s="25"/>
      <c r="E915680" s="25"/>
      <c r="J915680" s="25"/>
      <c r="K915680" s="25"/>
      <c r="M915680" s="25"/>
    </row>
    <row r="915681" spans="1:13" ht="17.25" customHeight="1" x14ac:dyDescent="0.15">
      <c r="A915681" s="25"/>
      <c r="C915681" s="25"/>
      <c r="D915681" s="25"/>
      <c r="E915681" s="25"/>
      <c r="J915681" s="25"/>
      <c r="K915681" s="25"/>
      <c r="M915681" s="25"/>
    </row>
    <row r="915682" spans="1:13" ht="17.25" customHeight="1" x14ac:dyDescent="0.15">
      <c r="A915682" s="25"/>
      <c r="C915682" s="25"/>
      <c r="D915682" s="25"/>
      <c r="E915682" s="25"/>
      <c r="J915682" s="25"/>
      <c r="K915682" s="25"/>
      <c r="M915682" s="25"/>
    </row>
    <row r="915683" spans="1:13" ht="17.25" customHeight="1" x14ac:dyDescent="0.15">
      <c r="A915683" s="25"/>
      <c r="C915683" s="25"/>
      <c r="D915683" s="25"/>
      <c r="E915683" s="25"/>
      <c r="J915683" s="25"/>
      <c r="K915683" s="25"/>
      <c r="M915683" s="25"/>
    </row>
    <row r="915684" spans="1:13" ht="17.25" customHeight="1" x14ac:dyDescent="0.15">
      <c r="A915684" s="25"/>
      <c r="C915684" s="25"/>
      <c r="D915684" s="25"/>
      <c r="E915684" s="25"/>
      <c r="J915684" s="25"/>
      <c r="K915684" s="25"/>
      <c r="M915684" s="25"/>
    </row>
    <row r="915685" spans="1:13" ht="17.25" customHeight="1" x14ac:dyDescent="0.15">
      <c r="A915685" s="25"/>
      <c r="C915685" s="25"/>
      <c r="D915685" s="25"/>
      <c r="E915685" s="25"/>
      <c r="J915685" s="25"/>
      <c r="K915685" s="25"/>
      <c r="M915685" s="25"/>
    </row>
    <row r="915686" spans="1:13" ht="17.25" customHeight="1" x14ac:dyDescent="0.15">
      <c r="A915686" s="25"/>
      <c r="C915686" s="25"/>
      <c r="D915686" s="25"/>
      <c r="E915686" s="25"/>
      <c r="J915686" s="25"/>
      <c r="K915686" s="25"/>
      <c r="M915686" s="25"/>
    </row>
    <row r="915687" spans="1:13" ht="17.25" customHeight="1" x14ac:dyDescent="0.15">
      <c r="A915687" s="25"/>
      <c r="C915687" s="25"/>
      <c r="D915687" s="25"/>
      <c r="E915687" s="25"/>
      <c r="J915687" s="25"/>
      <c r="K915687" s="25"/>
      <c r="M915687" s="25"/>
    </row>
    <row r="915688" spans="1:13" ht="17.25" customHeight="1" x14ac:dyDescent="0.15">
      <c r="A915688" s="25"/>
      <c r="C915688" s="25"/>
      <c r="D915688" s="25"/>
      <c r="E915688" s="25"/>
      <c r="J915688" s="25"/>
      <c r="K915688" s="25"/>
      <c r="M915688" s="25"/>
    </row>
    <row r="915689" spans="1:13" ht="17.25" customHeight="1" x14ac:dyDescent="0.15">
      <c r="A915689" s="25"/>
      <c r="C915689" s="25"/>
      <c r="D915689" s="25"/>
      <c r="E915689" s="25"/>
      <c r="J915689" s="25"/>
      <c r="K915689" s="25"/>
      <c r="M915689" s="25"/>
    </row>
    <row r="915690" spans="1:13" ht="17.25" customHeight="1" x14ac:dyDescent="0.15">
      <c r="A915690" s="25"/>
      <c r="C915690" s="25"/>
      <c r="D915690" s="25"/>
      <c r="E915690" s="25"/>
      <c r="J915690" s="25"/>
      <c r="K915690" s="25"/>
      <c r="M915690" s="25"/>
    </row>
    <row r="915691" spans="1:13" ht="17.25" customHeight="1" x14ac:dyDescent="0.15">
      <c r="A915691" s="25"/>
      <c r="C915691" s="25"/>
      <c r="D915691" s="25"/>
      <c r="E915691" s="25"/>
      <c r="J915691" s="25"/>
      <c r="K915691" s="25"/>
      <c r="M915691" s="25"/>
    </row>
    <row r="915692" spans="1:13" ht="17.25" customHeight="1" x14ac:dyDescent="0.15">
      <c r="A915692" s="25"/>
      <c r="C915692" s="25"/>
      <c r="D915692" s="25"/>
      <c r="E915692" s="25"/>
      <c r="J915692" s="25"/>
      <c r="K915692" s="25"/>
      <c r="M915692" s="25"/>
    </row>
    <row r="915693" spans="1:13" ht="17.25" customHeight="1" x14ac:dyDescent="0.15">
      <c r="A915693" s="25"/>
      <c r="C915693" s="25"/>
      <c r="D915693" s="25"/>
      <c r="E915693" s="25"/>
      <c r="J915693" s="25"/>
      <c r="K915693" s="25"/>
      <c r="M915693" s="25"/>
    </row>
    <row r="915694" spans="1:13" ht="17.25" customHeight="1" x14ac:dyDescent="0.15">
      <c r="A915694" s="25"/>
      <c r="C915694" s="25"/>
      <c r="D915694" s="25"/>
      <c r="E915694" s="25"/>
      <c r="J915694" s="25"/>
      <c r="K915694" s="25"/>
      <c r="M915694" s="25"/>
    </row>
    <row r="915695" spans="1:13" ht="17.25" customHeight="1" x14ac:dyDescent="0.15">
      <c r="A915695" s="25"/>
      <c r="C915695" s="25"/>
      <c r="D915695" s="25"/>
      <c r="E915695" s="25"/>
      <c r="J915695" s="25"/>
      <c r="K915695" s="25"/>
      <c r="M915695" s="25"/>
    </row>
    <row r="915696" spans="1:13" ht="17.25" customHeight="1" x14ac:dyDescent="0.15">
      <c r="A915696" s="25"/>
      <c r="C915696" s="25"/>
      <c r="D915696" s="25"/>
      <c r="E915696" s="25"/>
      <c r="J915696" s="25"/>
      <c r="K915696" s="25"/>
      <c r="M915696" s="25"/>
    </row>
    <row r="915697" spans="1:13" ht="17.25" customHeight="1" x14ac:dyDescent="0.15">
      <c r="A915697" s="25"/>
      <c r="C915697" s="25"/>
      <c r="D915697" s="25"/>
      <c r="E915697" s="25"/>
      <c r="J915697" s="25"/>
      <c r="K915697" s="25"/>
      <c r="M915697" s="25"/>
    </row>
    <row r="915698" spans="1:13" ht="17.25" customHeight="1" x14ac:dyDescent="0.15">
      <c r="A915698" s="25"/>
      <c r="C915698" s="25"/>
      <c r="D915698" s="25"/>
      <c r="E915698" s="25"/>
      <c r="J915698" s="25"/>
      <c r="K915698" s="25"/>
      <c r="M915698" s="25"/>
    </row>
    <row r="915699" spans="1:13" ht="17.25" customHeight="1" x14ac:dyDescent="0.15">
      <c r="A915699" s="25"/>
      <c r="C915699" s="25"/>
      <c r="D915699" s="25"/>
      <c r="E915699" s="25"/>
      <c r="J915699" s="25"/>
      <c r="K915699" s="25"/>
      <c r="M915699" s="25"/>
    </row>
    <row r="915700" spans="1:13" ht="17.25" customHeight="1" x14ac:dyDescent="0.15">
      <c r="A915700" s="25"/>
      <c r="C915700" s="25"/>
      <c r="D915700" s="25"/>
      <c r="E915700" s="25"/>
      <c r="J915700" s="25"/>
      <c r="K915700" s="25"/>
      <c r="M915700" s="25"/>
    </row>
    <row r="915701" spans="1:13" ht="17.25" customHeight="1" x14ac:dyDescent="0.15">
      <c r="A915701" s="25"/>
      <c r="C915701" s="25"/>
      <c r="D915701" s="25"/>
      <c r="E915701" s="25"/>
      <c r="J915701" s="25"/>
      <c r="K915701" s="25"/>
      <c r="M915701" s="25"/>
    </row>
    <row r="915702" spans="1:13" ht="17.25" customHeight="1" x14ac:dyDescent="0.15">
      <c r="A915702" s="25"/>
      <c r="C915702" s="25"/>
      <c r="D915702" s="25"/>
      <c r="E915702" s="25"/>
      <c r="J915702" s="25"/>
      <c r="K915702" s="25"/>
      <c r="M915702" s="25"/>
    </row>
    <row r="915703" spans="1:13" ht="17.25" customHeight="1" x14ac:dyDescent="0.15">
      <c r="A915703" s="25"/>
      <c r="C915703" s="25"/>
      <c r="D915703" s="25"/>
      <c r="E915703" s="25"/>
      <c r="J915703" s="25"/>
      <c r="K915703" s="25"/>
      <c r="M915703" s="25"/>
    </row>
    <row r="915704" spans="1:13" ht="17.25" customHeight="1" x14ac:dyDescent="0.15">
      <c r="A915704" s="25"/>
      <c r="C915704" s="25"/>
      <c r="D915704" s="25"/>
      <c r="E915704" s="25"/>
      <c r="J915704" s="25"/>
      <c r="K915704" s="25"/>
      <c r="M915704" s="25"/>
    </row>
    <row r="915705" spans="1:13" ht="17.25" customHeight="1" x14ac:dyDescent="0.15">
      <c r="A915705" s="25"/>
      <c r="C915705" s="25"/>
      <c r="D915705" s="25"/>
      <c r="E915705" s="25"/>
      <c r="J915705" s="25"/>
      <c r="K915705" s="25"/>
      <c r="M915705" s="25"/>
    </row>
    <row r="915706" spans="1:13" ht="17.25" customHeight="1" x14ac:dyDescent="0.15">
      <c r="A915706" s="25"/>
      <c r="C915706" s="25"/>
      <c r="D915706" s="25"/>
      <c r="E915706" s="25"/>
      <c r="J915706" s="25"/>
      <c r="K915706" s="25"/>
      <c r="M915706" s="25"/>
    </row>
    <row r="915707" spans="1:13" ht="17.25" customHeight="1" x14ac:dyDescent="0.15">
      <c r="A915707" s="25"/>
      <c r="C915707" s="25"/>
      <c r="D915707" s="25"/>
      <c r="E915707" s="25"/>
      <c r="J915707" s="25"/>
      <c r="K915707" s="25"/>
      <c r="M915707" s="25"/>
    </row>
    <row r="915708" spans="1:13" ht="17.25" customHeight="1" x14ac:dyDescent="0.15">
      <c r="A915708" s="25"/>
      <c r="C915708" s="25"/>
      <c r="D915708" s="25"/>
      <c r="E915708" s="25"/>
      <c r="J915708" s="25"/>
      <c r="K915708" s="25"/>
      <c r="M915708" s="25"/>
    </row>
    <row r="915709" spans="1:13" ht="17.25" customHeight="1" x14ac:dyDescent="0.15">
      <c r="A915709" s="25"/>
      <c r="C915709" s="25"/>
      <c r="D915709" s="25"/>
      <c r="E915709" s="25"/>
      <c r="J915709" s="25"/>
      <c r="K915709" s="25"/>
      <c r="M915709" s="25"/>
    </row>
    <row r="915710" spans="1:13" ht="17.25" customHeight="1" x14ac:dyDescent="0.15">
      <c r="A915710" s="25"/>
      <c r="C915710" s="25"/>
      <c r="D915710" s="25"/>
      <c r="E915710" s="25"/>
      <c r="J915710" s="25"/>
      <c r="K915710" s="25"/>
      <c r="M915710" s="25"/>
    </row>
    <row r="915711" spans="1:13" ht="17.25" customHeight="1" x14ac:dyDescent="0.15">
      <c r="A915711" s="25"/>
      <c r="C915711" s="25"/>
      <c r="D915711" s="25"/>
      <c r="E915711" s="25"/>
      <c r="J915711" s="25"/>
      <c r="K915711" s="25"/>
      <c r="M915711" s="25"/>
    </row>
    <row r="915712" spans="1:13" ht="17.25" customHeight="1" x14ac:dyDescent="0.15">
      <c r="A915712" s="25"/>
      <c r="C915712" s="25"/>
      <c r="D915712" s="25"/>
      <c r="E915712" s="25"/>
      <c r="J915712" s="25"/>
      <c r="K915712" s="25"/>
      <c r="M915712" s="25"/>
    </row>
    <row r="915713" spans="1:13" ht="17.25" customHeight="1" x14ac:dyDescent="0.15">
      <c r="A915713" s="25"/>
      <c r="C915713" s="25"/>
      <c r="D915713" s="25"/>
      <c r="E915713" s="25"/>
      <c r="J915713" s="25"/>
      <c r="K915713" s="25"/>
      <c r="M915713" s="25"/>
    </row>
    <row r="915714" spans="1:13" ht="17.25" customHeight="1" x14ac:dyDescent="0.15">
      <c r="A915714" s="25"/>
      <c r="C915714" s="25"/>
      <c r="D915714" s="25"/>
      <c r="E915714" s="25"/>
      <c r="J915714" s="25"/>
      <c r="K915714" s="25"/>
      <c r="M915714" s="25"/>
    </row>
    <row r="915715" spans="1:13" ht="17.25" customHeight="1" x14ac:dyDescent="0.15">
      <c r="A915715" s="25"/>
      <c r="C915715" s="25"/>
      <c r="D915715" s="25"/>
      <c r="E915715" s="25"/>
      <c r="J915715" s="25"/>
      <c r="K915715" s="25"/>
      <c r="M915715" s="25"/>
    </row>
    <row r="915716" spans="1:13" ht="17.25" customHeight="1" x14ac:dyDescent="0.15">
      <c r="A915716" s="25"/>
      <c r="C915716" s="25"/>
      <c r="D915716" s="25"/>
      <c r="E915716" s="25"/>
      <c r="J915716" s="25"/>
      <c r="K915716" s="25"/>
      <c r="M915716" s="25"/>
    </row>
    <row r="915717" spans="1:13" ht="17.25" customHeight="1" x14ac:dyDescent="0.15">
      <c r="A915717" s="25"/>
      <c r="C915717" s="25"/>
      <c r="D915717" s="25"/>
      <c r="E915717" s="25"/>
      <c r="J915717" s="25"/>
      <c r="K915717" s="25"/>
      <c r="M915717" s="25"/>
    </row>
    <row r="915718" spans="1:13" ht="17.25" customHeight="1" x14ac:dyDescent="0.15">
      <c r="A915718" s="25"/>
      <c r="C915718" s="25"/>
      <c r="D915718" s="25"/>
      <c r="E915718" s="25"/>
      <c r="J915718" s="25"/>
      <c r="K915718" s="25"/>
      <c r="M915718" s="25"/>
    </row>
    <row r="915719" spans="1:13" ht="17.25" customHeight="1" x14ac:dyDescent="0.15">
      <c r="A915719" s="25"/>
      <c r="C915719" s="25"/>
      <c r="D915719" s="25"/>
      <c r="E915719" s="25"/>
      <c r="J915719" s="25"/>
      <c r="K915719" s="25"/>
      <c r="M915719" s="25"/>
    </row>
    <row r="915720" spans="1:13" ht="17.25" customHeight="1" x14ac:dyDescent="0.15">
      <c r="A915720" s="25"/>
      <c r="C915720" s="25"/>
      <c r="D915720" s="25"/>
      <c r="E915720" s="25"/>
      <c r="J915720" s="25"/>
      <c r="K915720" s="25"/>
      <c r="M915720" s="25"/>
    </row>
    <row r="915721" spans="1:13" ht="17.25" customHeight="1" x14ac:dyDescent="0.15">
      <c r="A915721" s="25"/>
      <c r="C915721" s="25"/>
      <c r="D915721" s="25"/>
      <c r="E915721" s="25"/>
      <c r="J915721" s="25"/>
      <c r="K915721" s="25"/>
      <c r="M915721" s="25"/>
    </row>
    <row r="915722" spans="1:13" ht="17.25" customHeight="1" x14ac:dyDescent="0.15">
      <c r="A915722" s="25"/>
      <c r="C915722" s="25"/>
      <c r="D915722" s="25"/>
      <c r="E915722" s="25"/>
      <c r="J915722" s="25"/>
      <c r="K915722" s="25"/>
      <c r="M915722" s="25"/>
    </row>
    <row r="915723" spans="1:13" ht="17.25" customHeight="1" x14ac:dyDescent="0.15">
      <c r="A915723" s="25"/>
      <c r="C915723" s="25"/>
      <c r="D915723" s="25"/>
      <c r="E915723" s="25"/>
      <c r="J915723" s="25"/>
      <c r="K915723" s="25"/>
      <c r="M915723" s="25"/>
    </row>
    <row r="915724" spans="1:13" ht="17.25" customHeight="1" x14ac:dyDescent="0.15">
      <c r="A915724" s="25"/>
      <c r="C915724" s="25"/>
      <c r="D915724" s="25"/>
      <c r="E915724" s="25"/>
      <c r="J915724" s="25"/>
      <c r="K915724" s="25"/>
      <c r="M915724" s="25"/>
    </row>
    <row r="915725" spans="1:13" ht="17.25" customHeight="1" x14ac:dyDescent="0.15">
      <c r="A915725" s="25"/>
      <c r="C915725" s="25"/>
      <c r="D915725" s="25"/>
      <c r="E915725" s="25"/>
      <c r="J915725" s="25"/>
      <c r="K915725" s="25"/>
      <c r="M915725" s="25"/>
    </row>
    <row r="915726" spans="1:13" ht="17.25" customHeight="1" x14ac:dyDescent="0.15">
      <c r="A915726" s="25"/>
      <c r="C915726" s="25"/>
      <c r="D915726" s="25"/>
      <c r="E915726" s="25"/>
      <c r="J915726" s="25"/>
      <c r="K915726" s="25"/>
      <c r="M915726" s="25"/>
    </row>
    <row r="915727" spans="1:13" ht="17.25" customHeight="1" x14ac:dyDescent="0.15">
      <c r="A915727" s="25"/>
      <c r="C915727" s="25"/>
      <c r="D915727" s="25"/>
      <c r="E915727" s="25"/>
      <c r="J915727" s="25"/>
      <c r="K915727" s="25"/>
      <c r="M915727" s="25"/>
    </row>
    <row r="915728" spans="1:13" ht="17.25" customHeight="1" x14ac:dyDescent="0.15">
      <c r="A915728" s="25"/>
      <c r="C915728" s="25"/>
      <c r="D915728" s="25"/>
      <c r="E915728" s="25"/>
      <c r="J915728" s="25"/>
      <c r="K915728" s="25"/>
      <c r="M915728" s="25"/>
    </row>
    <row r="915729" spans="1:13" ht="17.25" customHeight="1" x14ac:dyDescent="0.15">
      <c r="A915729" s="25"/>
      <c r="C915729" s="25"/>
      <c r="D915729" s="25"/>
      <c r="E915729" s="25"/>
      <c r="J915729" s="25"/>
      <c r="K915729" s="25"/>
      <c r="M915729" s="25"/>
    </row>
    <row r="915730" spans="1:13" ht="17.25" customHeight="1" x14ac:dyDescent="0.15">
      <c r="A915730" s="25"/>
      <c r="C915730" s="25"/>
      <c r="D915730" s="25"/>
      <c r="E915730" s="25"/>
      <c r="J915730" s="25"/>
      <c r="K915730" s="25"/>
      <c r="M915730" s="25"/>
    </row>
    <row r="915731" spans="1:13" ht="17.25" customHeight="1" x14ac:dyDescent="0.15">
      <c r="A915731" s="25"/>
      <c r="C915731" s="25"/>
      <c r="D915731" s="25"/>
      <c r="E915731" s="25"/>
      <c r="J915731" s="25"/>
      <c r="K915731" s="25"/>
      <c r="M915731" s="25"/>
    </row>
    <row r="915732" spans="1:13" ht="17.25" customHeight="1" x14ac:dyDescent="0.15">
      <c r="A915732" s="25"/>
      <c r="C915732" s="25"/>
      <c r="D915732" s="25"/>
      <c r="E915732" s="25"/>
      <c r="J915732" s="25"/>
      <c r="K915732" s="25"/>
      <c r="M915732" s="25"/>
    </row>
    <row r="915733" spans="1:13" ht="17.25" customHeight="1" x14ac:dyDescent="0.15">
      <c r="A915733" s="25"/>
      <c r="C915733" s="25"/>
      <c r="D915733" s="25"/>
      <c r="E915733" s="25"/>
      <c r="J915733" s="25"/>
      <c r="K915733" s="25"/>
      <c r="M915733" s="25"/>
    </row>
    <row r="915734" spans="1:13" ht="17.25" customHeight="1" x14ac:dyDescent="0.15">
      <c r="A915734" s="25"/>
      <c r="C915734" s="25"/>
      <c r="D915734" s="25"/>
      <c r="E915734" s="25"/>
      <c r="J915734" s="25"/>
      <c r="K915734" s="25"/>
      <c r="M915734" s="25"/>
    </row>
    <row r="915735" spans="1:13" ht="17.25" customHeight="1" x14ac:dyDescent="0.15">
      <c r="A915735" s="25"/>
      <c r="C915735" s="25"/>
      <c r="D915735" s="25"/>
      <c r="E915735" s="25"/>
      <c r="J915735" s="25"/>
      <c r="K915735" s="25"/>
      <c r="M915735" s="25"/>
    </row>
    <row r="915736" spans="1:13" ht="17.25" customHeight="1" x14ac:dyDescent="0.15">
      <c r="A915736" s="25"/>
      <c r="C915736" s="25"/>
      <c r="D915736" s="25"/>
      <c r="E915736" s="25"/>
      <c r="J915736" s="25"/>
      <c r="K915736" s="25"/>
      <c r="M915736" s="25"/>
    </row>
    <row r="915737" spans="1:13" ht="17.25" customHeight="1" x14ac:dyDescent="0.15">
      <c r="A915737" s="25"/>
      <c r="C915737" s="25"/>
      <c r="D915737" s="25"/>
      <c r="E915737" s="25"/>
      <c r="J915737" s="25"/>
      <c r="K915737" s="25"/>
      <c r="M915737" s="25"/>
    </row>
    <row r="915738" spans="1:13" ht="17.25" customHeight="1" x14ac:dyDescent="0.15">
      <c r="A915738" s="25"/>
      <c r="C915738" s="25"/>
      <c r="D915738" s="25"/>
      <c r="E915738" s="25"/>
      <c r="J915738" s="25"/>
      <c r="K915738" s="25"/>
      <c r="M915738" s="25"/>
    </row>
    <row r="915739" spans="1:13" ht="17.25" customHeight="1" x14ac:dyDescent="0.15">
      <c r="A915739" s="25"/>
      <c r="C915739" s="25"/>
      <c r="D915739" s="25"/>
      <c r="E915739" s="25"/>
      <c r="J915739" s="25"/>
      <c r="K915739" s="25"/>
      <c r="M915739" s="25"/>
    </row>
    <row r="915740" spans="1:13" ht="17.25" customHeight="1" x14ac:dyDescent="0.15">
      <c r="A915740" s="25"/>
      <c r="C915740" s="25"/>
      <c r="D915740" s="25"/>
      <c r="E915740" s="25"/>
      <c r="J915740" s="25"/>
      <c r="K915740" s="25"/>
      <c r="M915740" s="25"/>
    </row>
    <row r="915741" spans="1:13" ht="17.25" customHeight="1" x14ac:dyDescent="0.15">
      <c r="A915741" s="25"/>
      <c r="C915741" s="25"/>
      <c r="D915741" s="25"/>
      <c r="E915741" s="25"/>
      <c r="J915741" s="25"/>
      <c r="K915741" s="25"/>
      <c r="M915741" s="25"/>
    </row>
    <row r="915742" spans="1:13" ht="17.25" customHeight="1" x14ac:dyDescent="0.15">
      <c r="A915742" s="25"/>
      <c r="C915742" s="25"/>
      <c r="D915742" s="25"/>
      <c r="E915742" s="25"/>
      <c r="J915742" s="25"/>
      <c r="K915742" s="25"/>
      <c r="M915742" s="25"/>
    </row>
    <row r="915743" spans="1:13" ht="17.25" customHeight="1" x14ac:dyDescent="0.15">
      <c r="A915743" s="25"/>
      <c r="C915743" s="25"/>
      <c r="D915743" s="25"/>
      <c r="E915743" s="25"/>
      <c r="J915743" s="25"/>
      <c r="K915743" s="25"/>
      <c r="M915743" s="25"/>
    </row>
    <row r="915744" spans="1:13" ht="17.25" customHeight="1" x14ac:dyDescent="0.15">
      <c r="A915744" s="25"/>
      <c r="C915744" s="25"/>
      <c r="D915744" s="25"/>
      <c r="E915744" s="25"/>
      <c r="J915744" s="25"/>
      <c r="K915744" s="25"/>
      <c r="M915744" s="25"/>
    </row>
    <row r="915745" spans="1:13" ht="17.25" customHeight="1" x14ac:dyDescent="0.15">
      <c r="A915745" s="25"/>
      <c r="C915745" s="25"/>
      <c r="D915745" s="25"/>
      <c r="E915745" s="25"/>
      <c r="J915745" s="25"/>
      <c r="K915745" s="25"/>
      <c r="M915745" s="25"/>
    </row>
    <row r="915746" spans="1:13" ht="17.25" customHeight="1" x14ac:dyDescent="0.15">
      <c r="A915746" s="25"/>
      <c r="C915746" s="25"/>
      <c r="D915746" s="25"/>
      <c r="E915746" s="25"/>
      <c r="J915746" s="25"/>
      <c r="K915746" s="25"/>
      <c r="M915746" s="25"/>
    </row>
    <row r="915747" spans="1:13" ht="17.25" customHeight="1" x14ac:dyDescent="0.15">
      <c r="A915747" s="25"/>
      <c r="C915747" s="25"/>
      <c r="D915747" s="25"/>
      <c r="E915747" s="25"/>
      <c r="J915747" s="25"/>
      <c r="K915747" s="25"/>
      <c r="M915747" s="25"/>
    </row>
    <row r="915748" spans="1:13" ht="17.25" customHeight="1" x14ac:dyDescent="0.15">
      <c r="A915748" s="25"/>
      <c r="C915748" s="25"/>
      <c r="D915748" s="25"/>
      <c r="E915748" s="25"/>
      <c r="J915748" s="25"/>
      <c r="K915748" s="25"/>
      <c r="M915748" s="25"/>
    </row>
    <row r="915749" spans="1:13" ht="17.25" customHeight="1" x14ac:dyDescent="0.15">
      <c r="A915749" s="25"/>
      <c r="C915749" s="25"/>
      <c r="D915749" s="25"/>
      <c r="E915749" s="25"/>
      <c r="J915749" s="25"/>
      <c r="K915749" s="25"/>
      <c r="M915749" s="25"/>
    </row>
    <row r="915750" spans="1:13" ht="17.25" customHeight="1" x14ac:dyDescent="0.15">
      <c r="A915750" s="25"/>
      <c r="C915750" s="25"/>
      <c r="D915750" s="25"/>
      <c r="E915750" s="25"/>
      <c r="J915750" s="25"/>
      <c r="K915750" s="25"/>
      <c r="M915750" s="25"/>
    </row>
    <row r="915751" spans="1:13" ht="17.25" customHeight="1" x14ac:dyDescent="0.15">
      <c r="A915751" s="25"/>
      <c r="C915751" s="25"/>
      <c r="D915751" s="25"/>
      <c r="E915751" s="25"/>
      <c r="J915751" s="25"/>
      <c r="K915751" s="25"/>
      <c r="M915751" s="25"/>
    </row>
    <row r="915752" spans="1:13" ht="17.25" customHeight="1" x14ac:dyDescent="0.15">
      <c r="A915752" s="25"/>
      <c r="C915752" s="25"/>
      <c r="D915752" s="25"/>
      <c r="E915752" s="25"/>
      <c r="J915752" s="25"/>
      <c r="K915752" s="25"/>
      <c r="M915752" s="25"/>
    </row>
    <row r="915753" spans="1:13" ht="17.25" customHeight="1" x14ac:dyDescent="0.15">
      <c r="A915753" s="25"/>
      <c r="C915753" s="25"/>
      <c r="D915753" s="25"/>
      <c r="E915753" s="25"/>
      <c r="J915753" s="25"/>
      <c r="K915753" s="25"/>
      <c r="M915753" s="25"/>
    </row>
    <row r="915754" spans="1:13" ht="17.25" customHeight="1" x14ac:dyDescent="0.15">
      <c r="A915754" s="25"/>
      <c r="C915754" s="25"/>
      <c r="D915754" s="25"/>
      <c r="E915754" s="25"/>
      <c r="J915754" s="25"/>
      <c r="K915754" s="25"/>
      <c r="M915754" s="25"/>
    </row>
    <row r="915755" spans="1:13" ht="17.25" customHeight="1" x14ac:dyDescent="0.15">
      <c r="A915755" s="25"/>
      <c r="C915755" s="25"/>
      <c r="D915755" s="25"/>
      <c r="E915755" s="25"/>
      <c r="J915755" s="25"/>
      <c r="K915755" s="25"/>
      <c r="M915755" s="25"/>
    </row>
    <row r="915756" spans="1:13" ht="17.25" customHeight="1" x14ac:dyDescent="0.15">
      <c r="A915756" s="25"/>
      <c r="C915756" s="25"/>
      <c r="D915756" s="25"/>
      <c r="E915756" s="25"/>
      <c r="J915756" s="25"/>
      <c r="K915756" s="25"/>
      <c r="M915756" s="25"/>
    </row>
    <row r="915757" spans="1:13" ht="17.25" customHeight="1" x14ac:dyDescent="0.15">
      <c r="A915757" s="25"/>
      <c r="C915757" s="25"/>
      <c r="D915757" s="25"/>
      <c r="E915757" s="25"/>
      <c r="J915757" s="25"/>
      <c r="K915757" s="25"/>
      <c r="M915757" s="25"/>
    </row>
    <row r="915758" spans="1:13" ht="17.25" customHeight="1" x14ac:dyDescent="0.15">
      <c r="A915758" s="25"/>
      <c r="C915758" s="25"/>
      <c r="D915758" s="25"/>
      <c r="E915758" s="25"/>
      <c r="J915758" s="25"/>
      <c r="K915758" s="25"/>
      <c r="M915758" s="25"/>
    </row>
    <row r="915759" spans="1:13" ht="17.25" customHeight="1" x14ac:dyDescent="0.15">
      <c r="A915759" s="25"/>
      <c r="C915759" s="25"/>
      <c r="D915759" s="25"/>
      <c r="E915759" s="25"/>
      <c r="J915759" s="25"/>
      <c r="K915759" s="25"/>
      <c r="M915759" s="25"/>
    </row>
    <row r="915760" spans="1:13" ht="17.25" customHeight="1" x14ac:dyDescent="0.15">
      <c r="A915760" s="25"/>
      <c r="C915760" s="25"/>
      <c r="D915760" s="25"/>
      <c r="E915760" s="25"/>
      <c r="J915760" s="25"/>
      <c r="K915760" s="25"/>
      <c r="M915760" s="25"/>
    </row>
    <row r="915761" spans="1:13" ht="17.25" customHeight="1" x14ac:dyDescent="0.15">
      <c r="A915761" s="25"/>
      <c r="C915761" s="25"/>
      <c r="D915761" s="25"/>
      <c r="E915761" s="25"/>
      <c r="J915761" s="25"/>
      <c r="K915761" s="25"/>
      <c r="M915761" s="25"/>
    </row>
    <row r="915762" spans="1:13" ht="17.25" customHeight="1" x14ac:dyDescent="0.15">
      <c r="A915762" s="25"/>
      <c r="C915762" s="25"/>
      <c r="D915762" s="25"/>
      <c r="E915762" s="25"/>
      <c r="J915762" s="25"/>
      <c r="K915762" s="25"/>
      <c r="M915762" s="25"/>
    </row>
    <row r="915763" spans="1:13" ht="17.25" customHeight="1" x14ac:dyDescent="0.15">
      <c r="A915763" s="25"/>
      <c r="C915763" s="25"/>
      <c r="D915763" s="25"/>
      <c r="E915763" s="25"/>
      <c r="J915763" s="25"/>
      <c r="K915763" s="25"/>
      <c r="M915763" s="25"/>
    </row>
    <row r="915764" spans="1:13" ht="17.25" customHeight="1" x14ac:dyDescent="0.15">
      <c r="A915764" s="25"/>
      <c r="C915764" s="25"/>
      <c r="D915764" s="25"/>
      <c r="E915764" s="25"/>
      <c r="J915764" s="25"/>
      <c r="K915764" s="25"/>
      <c r="M915764" s="25"/>
    </row>
    <row r="915765" spans="1:13" ht="17.25" customHeight="1" x14ac:dyDescent="0.15">
      <c r="A915765" s="25"/>
      <c r="C915765" s="25"/>
      <c r="D915765" s="25"/>
      <c r="E915765" s="25"/>
      <c r="J915765" s="25"/>
      <c r="K915765" s="25"/>
      <c r="M915765" s="25"/>
    </row>
    <row r="915766" spans="1:13" ht="17.25" customHeight="1" x14ac:dyDescent="0.15">
      <c r="A915766" s="25"/>
      <c r="C915766" s="25"/>
      <c r="D915766" s="25"/>
      <c r="E915766" s="25"/>
      <c r="J915766" s="25"/>
      <c r="K915766" s="25"/>
      <c r="M915766" s="25"/>
    </row>
    <row r="915767" spans="1:13" ht="17.25" customHeight="1" x14ac:dyDescent="0.15">
      <c r="A915767" s="25"/>
      <c r="C915767" s="25"/>
      <c r="D915767" s="25"/>
      <c r="E915767" s="25"/>
      <c r="J915767" s="25"/>
      <c r="K915767" s="25"/>
      <c r="M915767" s="25"/>
    </row>
    <row r="915768" spans="1:13" ht="17.25" customHeight="1" x14ac:dyDescent="0.15">
      <c r="A915768" s="25"/>
      <c r="C915768" s="25"/>
      <c r="D915768" s="25"/>
      <c r="E915768" s="25"/>
      <c r="J915768" s="25"/>
      <c r="K915768" s="25"/>
      <c r="M915768" s="25"/>
    </row>
    <row r="915769" spans="1:13" ht="17.25" customHeight="1" x14ac:dyDescent="0.15">
      <c r="A915769" s="25"/>
      <c r="C915769" s="25"/>
      <c r="D915769" s="25"/>
      <c r="E915769" s="25"/>
      <c r="J915769" s="25"/>
      <c r="K915769" s="25"/>
      <c r="M915769" s="25"/>
    </row>
    <row r="915770" spans="1:13" ht="17.25" customHeight="1" x14ac:dyDescent="0.15">
      <c r="A915770" s="25"/>
      <c r="C915770" s="25"/>
      <c r="D915770" s="25"/>
      <c r="E915770" s="25"/>
      <c r="J915770" s="25"/>
      <c r="K915770" s="25"/>
      <c r="M915770" s="25"/>
    </row>
    <row r="915771" spans="1:13" ht="17.25" customHeight="1" x14ac:dyDescent="0.15">
      <c r="A915771" s="25"/>
      <c r="C915771" s="25"/>
      <c r="D915771" s="25"/>
      <c r="E915771" s="25"/>
      <c r="J915771" s="25"/>
      <c r="K915771" s="25"/>
      <c r="M915771" s="25"/>
    </row>
    <row r="915772" spans="1:13" ht="17.25" customHeight="1" x14ac:dyDescent="0.15">
      <c r="A915772" s="25"/>
      <c r="C915772" s="25"/>
      <c r="D915772" s="25"/>
      <c r="E915772" s="25"/>
      <c r="J915772" s="25"/>
      <c r="K915772" s="25"/>
      <c r="M915772" s="25"/>
    </row>
    <row r="915773" spans="1:13" ht="17.25" customHeight="1" x14ac:dyDescent="0.15">
      <c r="A915773" s="25"/>
      <c r="C915773" s="25"/>
      <c r="D915773" s="25"/>
      <c r="E915773" s="25"/>
      <c r="J915773" s="25"/>
      <c r="K915773" s="25"/>
      <c r="M915773" s="25"/>
    </row>
    <row r="915774" spans="1:13" ht="17.25" customHeight="1" x14ac:dyDescent="0.15">
      <c r="A915774" s="25"/>
      <c r="C915774" s="25"/>
      <c r="D915774" s="25"/>
      <c r="E915774" s="25"/>
      <c r="J915774" s="25"/>
      <c r="K915774" s="25"/>
      <c r="M915774" s="25"/>
    </row>
    <row r="915775" spans="1:13" ht="17.25" customHeight="1" x14ac:dyDescent="0.15">
      <c r="A915775" s="25"/>
      <c r="C915775" s="25"/>
      <c r="D915775" s="25"/>
      <c r="E915775" s="25"/>
      <c r="J915775" s="25"/>
      <c r="K915775" s="25"/>
      <c r="M915775" s="25"/>
    </row>
    <row r="915776" spans="1:13" ht="17.25" customHeight="1" x14ac:dyDescent="0.15">
      <c r="A915776" s="25"/>
      <c r="C915776" s="25"/>
      <c r="D915776" s="25"/>
      <c r="E915776" s="25"/>
      <c r="J915776" s="25"/>
      <c r="K915776" s="25"/>
      <c r="M915776" s="25"/>
    </row>
    <row r="915777" spans="1:13" ht="17.25" customHeight="1" x14ac:dyDescent="0.15">
      <c r="A915777" s="25"/>
      <c r="C915777" s="25"/>
      <c r="D915777" s="25"/>
      <c r="E915777" s="25"/>
      <c r="J915777" s="25"/>
      <c r="K915777" s="25"/>
      <c r="M915777" s="25"/>
    </row>
    <row r="915778" spans="1:13" ht="17.25" customHeight="1" x14ac:dyDescent="0.15">
      <c r="A915778" s="25"/>
      <c r="C915778" s="25"/>
      <c r="D915778" s="25"/>
      <c r="E915778" s="25"/>
      <c r="J915778" s="25"/>
      <c r="K915778" s="25"/>
      <c r="M915778" s="25"/>
    </row>
    <row r="915779" spans="1:13" ht="17.25" customHeight="1" x14ac:dyDescent="0.15">
      <c r="A915779" s="25"/>
      <c r="C915779" s="25"/>
      <c r="D915779" s="25"/>
      <c r="E915779" s="25"/>
      <c r="J915779" s="25"/>
      <c r="K915779" s="25"/>
      <c r="M915779" s="25"/>
    </row>
    <row r="915780" spans="1:13" ht="17.25" customHeight="1" x14ac:dyDescent="0.15">
      <c r="A915780" s="25"/>
      <c r="C915780" s="25"/>
      <c r="D915780" s="25"/>
      <c r="E915780" s="25"/>
      <c r="J915780" s="25"/>
      <c r="K915780" s="25"/>
      <c r="M915780" s="25"/>
    </row>
    <row r="915781" spans="1:13" ht="17.25" customHeight="1" x14ac:dyDescent="0.15">
      <c r="A915781" s="25"/>
      <c r="C915781" s="25"/>
      <c r="D915781" s="25"/>
      <c r="E915781" s="25"/>
      <c r="J915781" s="25"/>
      <c r="K915781" s="25"/>
      <c r="M915781" s="25"/>
    </row>
    <row r="915782" spans="1:13" ht="17.25" customHeight="1" x14ac:dyDescent="0.15">
      <c r="A915782" s="25"/>
      <c r="C915782" s="25"/>
      <c r="D915782" s="25"/>
      <c r="E915782" s="25"/>
      <c r="J915782" s="25"/>
      <c r="K915782" s="25"/>
      <c r="M915782" s="25"/>
    </row>
    <row r="915783" spans="1:13" ht="17.25" customHeight="1" x14ac:dyDescent="0.15">
      <c r="A915783" s="25"/>
      <c r="C915783" s="25"/>
      <c r="D915783" s="25"/>
      <c r="E915783" s="25"/>
      <c r="J915783" s="25"/>
      <c r="K915783" s="25"/>
      <c r="M915783" s="25"/>
    </row>
    <row r="915784" spans="1:13" ht="17.25" customHeight="1" x14ac:dyDescent="0.15">
      <c r="A915784" s="25"/>
      <c r="C915784" s="25"/>
      <c r="D915784" s="25"/>
      <c r="E915784" s="25"/>
      <c r="J915784" s="25"/>
      <c r="K915784" s="25"/>
      <c r="M915784" s="25"/>
    </row>
    <row r="915785" spans="1:13" ht="17.25" customHeight="1" x14ac:dyDescent="0.15">
      <c r="A915785" s="25"/>
      <c r="C915785" s="25"/>
      <c r="D915785" s="25"/>
      <c r="E915785" s="25"/>
      <c r="J915785" s="25"/>
      <c r="K915785" s="25"/>
      <c r="M915785" s="25"/>
    </row>
    <row r="915786" spans="1:13" ht="17.25" customHeight="1" x14ac:dyDescent="0.15">
      <c r="A915786" s="25"/>
      <c r="C915786" s="25"/>
      <c r="D915786" s="25"/>
      <c r="E915786" s="25"/>
      <c r="J915786" s="25"/>
      <c r="K915786" s="25"/>
      <c r="M915786" s="25"/>
    </row>
    <row r="915787" spans="1:13" ht="17.25" customHeight="1" x14ac:dyDescent="0.15">
      <c r="A915787" s="25"/>
      <c r="C915787" s="25"/>
      <c r="D915787" s="25"/>
      <c r="E915787" s="25"/>
      <c r="J915787" s="25"/>
      <c r="K915787" s="25"/>
      <c r="M915787" s="25"/>
    </row>
    <row r="915788" spans="1:13" ht="17.25" customHeight="1" x14ac:dyDescent="0.15">
      <c r="A915788" s="25"/>
      <c r="C915788" s="25"/>
      <c r="D915788" s="25"/>
      <c r="E915788" s="25"/>
      <c r="J915788" s="25"/>
      <c r="K915788" s="25"/>
      <c r="M915788" s="25"/>
    </row>
    <row r="915789" spans="1:13" ht="17.25" customHeight="1" x14ac:dyDescent="0.15">
      <c r="A915789" s="25"/>
      <c r="C915789" s="25"/>
      <c r="D915789" s="25"/>
      <c r="E915789" s="25"/>
      <c r="J915789" s="25"/>
      <c r="K915789" s="25"/>
      <c r="M915789" s="25"/>
    </row>
    <row r="915790" spans="1:13" ht="17.25" customHeight="1" x14ac:dyDescent="0.15">
      <c r="A915790" s="25"/>
      <c r="C915790" s="25"/>
      <c r="D915790" s="25"/>
      <c r="E915790" s="25"/>
      <c r="J915790" s="25"/>
      <c r="K915790" s="25"/>
      <c r="M915790" s="25"/>
    </row>
    <row r="915791" spans="1:13" ht="17.25" customHeight="1" x14ac:dyDescent="0.15">
      <c r="A915791" s="25"/>
      <c r="C915791" s="25"/>
      <c r="D915791" s="25"/>
      <c r="E915791" s="25"/>
      <c r="J915791" s="25"/>
      <c r="K915791" s="25"/>
      <c r="M915791" s="25"/>
    </row>
    <row r="915792" spans="1:13" ht="17.25" customHeight="1" x14ac:dyDescent="0.15">
      <c r="A915792" s="25"/>
      <c r="C915792" s="25"/>
      <c r="D915792" s="25"/>
      <c r="E915792" s="25"/>
      <c r="J915792" s="25"/>
      <c r="K915792" s="25"/>
      <c r="M915792" s="25"/>
    </row>
    <row r="915793" spans="1:13" ht="17.25" customHeight="1" x14ac:dyDescent="0.15">
      <c r="A915793" s="25"/>
      <c r="C915793" s="25"/>
      <c r="D915793" s="25"/>
      <c r="E915793" s="25"/>
      <c r="J915793" s="25"/>
      <c r="K915793" s="25"/>
      <c r="M915793" s="25"/>
    </row>
    <row r="915794" spans="1:13" ht="17.25" customHeight="1" x14ac:dyDescent="0.15">
      <c r="A915794" s="25"/>
      <c r="C915794" s="25"/>
      <c r="D915794" s="25"/>
      <c r="E915794" s="25"/>
      <c r="J915794" s="25"/>
      <c r="K915794" s="25"/>
      <c r="M915794" s="25"/>
    </row>
    <row r="915795" spans="1:13" ht="17.25" customHeight="1" x14ac:dyDescent="0.15">
      <c r="A915795" s="25"/>
      <c r="C915795" s="25"/>
      <c r="D915795" s="25"/>
      <c r="E915795" s="25"/>
      <c r="J915795" s="25"/>
      <c r="K915795" s="25"/>
      <c r="M915795" s="25"/>
    </row>
    <row r="915796" spans="1:13" ht="17.25" customHeight="1" x14ac:dyDescent="0.15">
      <c r="A915796" s="25"/>
      <c r="C915796" s="25"/>
      <c r="D915796" s="25"/>
      <c r="E915796" s="25"/>
      <c r="J915796" s="25"/>
      <c r="K915796" s="25"/>
      <c r="M915796" s="25"/>
    </row>
    <row r="915797" spans="1:13" ht="17.25" customHeight="1" x14ac:dyDescent="0.15">
      <c r="A915797" s="25"/>
      <c r="C915797" s="25"/>
      <c r="D915797" s="25"/>
      <c r="E915797" s="25"/>
      <c r="J915797" s="25"/>
      <c r="K915797" s="25"/>
      <c r="M915797" s="25"/>
    </row>
    <row r="915798" spans="1:13" ht="17.25" customHeight="1" x14ac:dyDescent="0.15">
      <c r="A915798" s="25"/>
      <c r="C915798" s="25"/>
      <c r="D915798" s="25"/>
      <c r="E915798" s="25"/>
      <c r="J915798" s="25"/>
      <c r="K915798" s="25"/>
      <c r="M915798" s="25"/>
    </row>
    <row r="915799" spans="1:13" ht="17.25" customHeight="1" x14ac:dyDescent="0.15">
      <c r="A915799" s="25"/>
      <c r="C915799" s="25"/>
      <c r="D915799" s="25"/>
      <c r="E915799" s="25"/>
      <c r="J915799" s="25"/>
      <c r="K915799" s="25"/>
      <c r="M915799" s="25"/>
    </row>
    <row r="915800" spans="1:13" ht="17.25" customHeight="1" x14ac:dyDescent="0.15">
      <c r="A915800" s="25"/>
      <c r="C915800" s="25"/>
      <c r="D915800" s="25"/>
      <c r="E915800" s="25"/>
      <c r="J915800" s="25"/>
      <c r="K915800" s="25"/>
      <c r="M915800" s="25"/>
    </row>
    <row r="915801" spans="1:13" ht="17.25" customHeight="1" x14ac:dyDescent="0.15">
      <c r="A915801" s="25"/>
      <c r="C915801" s="25"/>
      <c r="D915801" s="25"/>
      <c r="E915801" s="25"/>
      <c r="J915801" s="25"/>
      <c r="K915801" s="25"/>
      <c r="M915801" s="25"/>
    </row>
    <row r="915802" spans="1:13" ht="17.25" customHeight="1" x14ac:dyDescent="0.15">
      <c r="A915802" s="25"/>
      <c r="C915802" s="25"/>
      <c r="D915802" s="25"/>
      <c r="E915802" s="25"/>
      <c r="J915802" s="25"/>
      <c r="K915802" s="25"/>
      <c r="M915802" s="25"/>
    </row>
    <row r="915803" spans="1:13" ht="17.25" customHeight="1" x14ac:dyDescent="0.15">
      <c r="A915803" s="25"/>
      <c r="C915803" s="25"/>
      <c r="D915803" s="25"/>
      <c r="E915803" s="25"/>
      <c r="J915803" s="25"/>
      <c r="K915803" s="25"/>
      <c r="M915803" s="25"/>
    </row>
    <row r="915804" spans="1:13" ht="17.25" customHeight="1" x14ac:dyDescent="0.15">
      <c r="A915804" s="25"/>
      <c r="C915804" s="25"/>
      <c r="D915804" s="25"/>
      <c r="E915804" s="25"/>
      <c r="J915804" s="25"/>
      <c r="K915804" s="25"/>
      <c r="M915804" s="25"/>
    </row>
    <row r="915805" spans="1:13" ht="17.25" customHeight="1" x14ac:dyDescent="0.15">
      <c r="A915805" s="25"/>
      <c r="C915805" s="25"/>
      <c r="D915805" s="25"/>
      <c r="E915805" s="25"/>
      <c r="J915805" s="25"/>
      <c r="K915805" s="25"/>
      <c r="M915805" s="25"/>
    </row>
    <row r="915806" spans="1:13" ht="17.25" customHeight="1" x14ac:dyDescent="0.15">
      <c r="A915806" s="25"/>
      <c r="C915806" s="25"/>
      <c r="D915806" s="25"/>
      <c r="E915806" s="25"/>
      <c r="J915806" s="25"/>
      <c r="K915806" s="25"/>
      <c r="M915806" s="25"/>
    </row>
    <row r="915807" spans="1:13" ht="17.25" customHeight="1" x14ac:dyDescent="0.15">
      <c r="A915807" s="25"/>
      <c r="C915807" s="25"/>
      <c r="D915807" s="25"/>
      <c r="E915807" s="25"/>
      <c r="J915807" s="25"/>
      <c r="K915807" s="25"/>
      <c r="M915807" s="25"/>
    </row>
    <row r="915808" spans="1:13" ht="17.25" customHeight="1" x14ac:dyDescent="0.15">
      <c r="A915808" s="25"/>
      <c r="C915808" s="25"/>
      <c r="D915808" s="25"/>
      <c r="E915808" s="25"/>
      <c r="J915808" s="25"/>
      <c r="K915808" s="25"/>
      <c r="M915808" s="25"/>
    </row>
    <row r="915809" spans="1:13" ht="17.25" customHeight="1" x14ac:dyDescent="0.15">
      <c r="A915809" s="25"/>
      <c r="C915809" s="25"/>
      <c r="D915809" s="25"/>
      <c r="E915809" s="25"/>
      <c r="J915809" s="25"/>
      <c r="K915809" s="25"/>
      <c r="M915809" s="25"/>
    </row>
    <row r="915810" spans="1:13" ht="17.25" customHeight="1" x14ac:dyDescent="0.15">
      <c r="A915810" s="25"/>
      <c r="C915810" s="25"/>
      <c r="D915810" s="25"/>
      <c r="E915810" s="25"/>
      <c r="J915810" s="25"/>
      <c r="K915810" s="25"/>
      <c r="M915810" s="25"/>
    </row>
    <row r="915811" spans="1:13" ht="17.25" customHeight="1" x14ac:dyDescent="0.15">
      <c r="A915811" s="25"/>
      <c r="C915811" s="25"/>
      <c r="D915811" s="25"/>
      <c r="E915811" s="25"/>
      <c r="J915811" s="25"/>
      <c r="K915811" s="25"/>
      <c r="M915811" s="25"/>
    </row>
    <row r="915812" spans="1:13" ht="17.25" customHeight="1" x14ac:dyDescent="0.15">
      <c r="A915812" s="25"/>
      <c r="C915812" s="25"/>
      <c r="D915812" s="25"/>
      <c r="E915812" s="25"/>
      <c r="J915812" s="25"/>
      <c r="K915812" s="25"/>
      <c r="M915812" s="25"/>
    </row>
    <row r="915813" spans="1:13" ht="17.25" customHeight="1" x14ac:dyDescent="0.15">
      <c r="A915813" s="25"/>
      <c r="C915813" s="25"/>
      <c r="D915813" s="25"/>
      <c r="E915813" s="25"/>
      <c r="J915813" s="25"/>
      <c r="K915813" s="25"/>
      <c r="M915813" s="25"/>
    </row>
    <row r="915814" spans="1:13" ht="17.25" customHeight="1" x14ac:dyDescent="0.15">
      <c r="A915814" s="25"/>
      <c r="C915814" s="25"/>
      <c r="D915814" s="25"/>
      <c r="E915814" s="25"/>
      <c r="J915814" s="25"/>
      <c r="K915814" s="25"/>
      <c r="M915814" s="25"/>
    </row>
    <row r="915815" spans="1:13" ht="17.25" customHeight="1" x14ac:dyDescent="0.15">
      <c r="A915815" s="25"/>
      <c r="C915815" s="25"/>
      <c r="D915815" s="25"/>
      <c r="E915815" s="25"/>
      <c r="J915815" s="25"/>
      <c r="K915815" s="25"/>
      <c r="M915815" s="25"/>
    </row>
    <row r="915816" spans="1:13" ht="17.25" customHeight="1" x14ac:dyDescent="0.15">
      <c r="A915816" s="25"/>
      <c r="C915816" s="25"/>
      <c r="D915816" s="25"/>
      <c r="E915816" s="25"/>
      <c r="J915816" s="25"/>
      <c r="K915816" s="25"/>
      <c r="M915816" s="25"/>
    </row>
    <row r="915817" spans="1:13" ht="17.25" customHeight="1" x14ac:dyDescent="0.15">
      <c r="A915817" s="25"/>
      <c r="C915817" s="25"/>
      <c r="D915817" s="25"/>
      <c r="E915817" s="25"/>
      <c r="J915817" s="25"/>
      <c r="K915817" s="25"/>
      <c r="M915817" s="25"/>
    </row>
    <row r="915818" spans="1:13" ht="17.25" customHeight="1" x14ac:dyDescent="0.15">
      <c r="A915818" s="25"/>
      <c r="C915818" s="25"/>
      <c r="D915818" s="25"/>
      <c r="E915818" s="25"/>
      <c r="J915818" s="25"/>
      <c r="K915818" s="25"/>
      <c r="M915818" s="25"/>
    </row>
    <row r="915819" spans="1:13" ht="17.25" customHeight="1" x14ac:dyDescent="0.15">
      <c r="A915819" s="25"/>
      <c r="C915819" s="25"/>
      <c r="D915819" s="25"/>
      <c r="E915819" s="25"/>
      <c r="J915819" s="25"/>
      <c r="K915819" s="25"/>
      <c r="M915819" s="25"/>
    </row>
    <row r="915820" spans="1:13" ht="17.25" customHeight="1" x14ac:dyDescent="0.15">
      <c r="A915820" s="25"/>
      <c r="C915820" s="25"/>
      <c r="D915820" s="25"/>
      <c r="E915820" s="25"/>
      <c r="J915820" s="25"/>
      <c r="K915820" s="25"/>
      <c r="M915820" s="25"/>
    </row>
    <row r="915821" spans="1:13" ht="17.25" customHeight="1" x14ac:dyDescent="0.15">
      <c r="A915821" s="25"/>
      <c r="C915821" s="25"/>
      <c r="D915821" s="25"/>
      <c r="E915821" s="25"/>
      <c r="J915821" s="25"/>
      <c r="K915821" s="25"/>
      <c r="M915821" s="25"/>
    </row>
    <row r="915822" spans="1:13" ht="17.25" customHeight="1" x14ac:dyDescent="0.15">
      <c r="A915822" s="25"/>
      <c r="C915822" s="25"/>
      <c r="D915822" s="25"/>
      <c r="E915822" s="25"/>
      <c r="J915822" s="25"/>
      <c r="K915822" s="25"/>
      <c r="M915822" s="25"/>
    </row>
    <row r="915823" spans="1:13" ht="17.25" customHeight="1" x14ac:dyDescent="0.15">
      <c r="A915823" s="25"/>
      <c r="C915823" s="25"/>
      <c r="D915823" s="25"/>
      <c r="E915823" s="25"/>
      <c r="J915823" s="25"/>
      <c r="K915823" s="25"/>
      <c r="M915823" s="25"/>
    </row>
    <row r="915824" spans="1:13" ht="17.25" customHeight="1" x14ac:dyDescent="0.15">
      <c r="A915824" s="25"/>
      <c r="C915824" s="25"/>
      <c r="D915824" s="25"/>
      <c r="E915824" s="25"/>
      <c r="J915824" s="25"/>
      <c r="K915824" s="25"/>
      <c r="M915824" s="25"/>
    </row>
    <row r="915825" spans="1:13" ht="17.25" customHeight="1" x14ac:dyDescent="0.15">
      <c r="A915825" s="25"/>
      <c r="C915825" s="25"/>
      <c r="D915825" s="25"/>
      <c r="E915825" s="25"/>
      <c r="J915825" s="25"/>
      <c r="K915825" s="25"/>
      <c r="M915825" s="25"/>
    </row>
    <row r="915826" spans="1:13" ht="17.25" customHeight="1" x14ac:dyDescent="0.15">
      <c r="A915826" s="25"/>
      <c r="C915826" s="25"/>
      <c r="D915826" s="25"/>
      <c r="E915826" s="25"/>
      <c r="J915826" s="25"/>
      <c r="K915826" s="25"/>
      <c r="M915826" s="25"/>
    </row>
    <row r="915827" spans="1:13" ht="17.25" customHeight="1" x14ac:dyDescent="0.15">
      <c r="A915827" s="25"/>
      <c r="C915827" s="25"/>
      <c r="D915827" s="25"/>
      <c r="E915827" s="25"/>
      <c r="J915827" s="25"/>
      <c r="K915827" s="25"/>
      <c r="M915827" s="25"/>
    </row>
    <row r="915828" spans="1:13" ht="17.25" customHeight="1" x14ac:dyDescent="0.15">
      <c r="A915828" s="25"/>
      <c r="C915828" s="25"/>
      <c r="D915828" s="25"/>
      <c r="E915828" s="25"/>
      <c r="J915828" s="25"/>
      <c r="K915828" s="25"/>
      <c r="M915828" s="25"/>
    </row>
    <row r="915829" spans="1:13" ht="17.25" customHeight="1" x14ac:dyDescent="0.15">
      <c r="A915829" s="25"/>
      <c r="C915829" s="25"/>
      <c r="D915829" s="25"/>
      <c r="E915829" s="25"/>
      <c r="J915829" s="25"/>
      <c r="K915829" s="25"/>
      <c r="M915829" s="25"/>
    </row>
    <row r="915830" spans="1:13" ht="17.25" customHeight="1" x14ac:dyDescent="0.15">
      <c r="A915830" s="25"/>
      <c r="C915830" s="25"/>
      <c r="D915830" s="25"/>
      <c r="E915830" s="25"/>
      <c r="J915830" s="25"/>
      <c r="K915830" s="25"/>
      <c r="M915830" s="25"/>
    </row>
    <row r="915831" spans="1:13" ht="17.25" customHeight="1" x14ac:dyDescent="0.15">
      <c r="A915831" s="25"/>
      <c r="C915831" s="25"/>
      <c r="D915831" s="25"/>
      <c r="E915831" s="25"/>
      <c r="J915831" s="25"/>
      <c r="K915831" s="25"/>
      <c r="M915831" s="25"/>
    </row>
    <row r="915832" spans="1:13" ht="17.25" customHeight="1" x14ac:dyDescent="0.15">
      <c r="A915832" s="25"/>
      <c r="C915832" s="25"/>
      <c r="D915832" s="25"/>
      <c r="E915832" s="25"/>
      <c r="J915832" s="25"/>
      <c r="K915832" s="25"/>
      <c r="M915832" s="25"/>
    </row>
    <row r="915833" spans="1:13" ht="17.25" customHeight="1" x14ac:dyDescent="0.15">
      <c r="A915833" s="25"/>
      <c r="C915833" s="25"/>
      <c r="D915833" s="25"/>
      <c r="E915833" s="25"/>
      <c r="J915833" s="25"/>
      <c r="K915833" s="25"/>
      <c r="M915833" s="25"/>
    </row>
    <row r="915834" spans="1:13" ht="17.25" customHeight="1" x14ac:dyDescent="0.15">
      <c r="A915834" s="25"/>
      <c r="C915834" s="25"/>
      <c r="D915834" s="25"/>
      <c r="E915834" s="25"/>
      <c r="J915834" s="25"/>
      <c r="K915834" s="25"/>
      <c r="M915834" s="25"/>
    </row>
    <row r="915835" spans="1:13" ht="17.25" customHeight="1" x14ac:dyDescent="0.15">
      <c r="A915835" s="25"/>
      <c r="C915835" s="25"/>
      <c r="D915835" s="25"/>
      <c r="E915835" s="25"/>
      <c r="J915835" s="25"/>
      <c r="K915835" s="25"/>
      <c r="M915835" s="25"/>
    </row>
    <row r="915836" spans="1:13" ht="17.25" customHeight="1" x14ac:dyDescent="0.15">
      <c r="A915836" s="25"/>
      <c r="C915836" s="25"/>
      <c r="D915836" s="25"/>
      <c r="E915836" s="25"/>
      <c r="J915836" s="25"/>
      <c r="K915836" s="25"/>
      <c r="M915836" s="25"/>
    </row>
    <row r="915837" spans="1:13" ht="17.25" customHeight="1" x14ac:dyDescent="0.15">
      <c r="A915837" s="25"/>
      <c r="C915837" s="25"/>
      <c r="D915837" s="25"/>
      <c r="E915837" s="25"/>
      <c r="J915837" s="25"/>
      <c r="K915837" s="25"/>
      <c r="M915837" s="25"/>
    </row>
    <row r="915838" spans="1:13" ht="17.25" customHeight="1" x14ac:dyDescent="0.15">
      <c r="A915838" s="25"/>
      <c r="C915838" s="25"/>
      <c r="D915838" s="25"/>
      <c r="E915838" s="25"/>
      <c r="J915838" s="25"/>
      <c r="K915838" s="25"/>
      <c r="M915838" s="25"/>
    </row>
    <row r="915839" spans="1:13" ht="17.25" customHeight="1" x14ac:dyDescent="0.15">
      <c r="A915839" s="25"/>
      <c r="C915839" s="25"/>
      <c r="D915839" s="25"/>
      <c r="E915839" s="25"/>
      <c r="J915839" s="25"/>
      <c r="K915839" s="25"/>
      <c r="M915839" s="25"/>
    </row>
    <row r="915840" spans="1:13" ht="17.25" customHeight="1" x14ac:dyDescent="0.15">
      <c r="A915840" s="25"/>
      <c r="C915840" s="25"/>
      <c r="D915840" s="25"/>
      <c r="E915840" s="25"/>
      <c r="J915840" s="25"/>
      <c r="K915840" s="25"/>
      <c r="M915840" s="25"/>
    </row>
    <row r="915841" spans="1:13" ht="17.25" customHeight="1" x14ac:dyDescent="0.15">
      <c r="A915841" s="25"/>
      <c r="C915841" s="25"/>
      <c r="D915841" s="25"/>
      <c r="E915841" s="25"/>
      <c r="J915841" s="25"/>
      <c r="K915841" s="25"/>
      <c r="M915841" s="25"/>
    </row>
    <row r="915842" spans="1:13" ht="17.25" customHeight="1" x14ac:dyDescent="0.15">
      <c r="A915842" s="25"/>
      <c r="C915842" s="25"/>
      <c r="D915842" s="25"/>
      <c r="E915842" s="25"/>
      <c r="J915842" s="25"/>
      <c r="K915842" s="25"/>
      <c r="M915842" s="25"/>
    </row>
    <row r="915843" spans="1:13" ht="17.25" customHeight="1" x14ac:dyDescent="0.15">
      <c r="A915843" s="25"/>
      <c r="C915843" s="25"/>
      <c r="D915843" s="25"/>
      <c r="E915843" s="25"/>
      <c r="J915843" s="25"/>
      <c r="K915843" s="25"/>
      <c r="M915843" s="25"/>
    </row>
    <row r="915844" spans="1:13" ht="17.25" customHeight="1" x14ac:dyDescent="0.15">
      <c r="A915844" s="25"/>
      <c r="C915844" s="25"/>
      <c r="D915844" s="25"/>
      <c r="E915844" s="25"/>
      <c r="J915844" s="25"/>
      <c r="K915844" s="25"/>
      <c r="M915844" s="25"/>
    </row>
    <row r="915845" spans="1:13" ht="17.25" customHeight="1" x14ac:dyDescent="0.15">
      <c r="A915845" s="25"/>
      <c r="C915845" s="25"/>
      <c r="D915845" s="25"/>
      <c r="E915845" s="25"/>
      <c r="J915845" s="25"/>
      <c r="K915845" s="25"/>
      <c r="M915845" s="25"/>
    </row>
    <row r="915846" spans="1:13" ht="17.25" customHeight="1" x14ac:dyDescent="0.15">
      <c r="A915846" s="25"/>
      <c r="C915846" s="25"/>
      <c r="D915846" s="25"/>
      <c r="E915846" s="25"/>
      <c r="J915846" s="25"/>
      <c r="K915846" s="25"/>
      <c r="M915846" s="25"/>
    </row>
    <row r="915847" spans="1:13" ht="17.25" customHeight="1" x14ac:dyDescent="0.15">
      <c r="A915847" s="25"/>
      <c r="C915847" s="25"/>
      <c r="D915847" s="25"/>
      <c r="E915847" s="25"/>
      <c r="J915847" s="25"/>
      <c r="K915847" s="25"/>
      <c r="M915847" s="25"/>
    </row>
    <row r="915848" spans="1:13" ht="17.25" customHeight="1" x14ac:dyDescent="0.15">
      <c r="A915848" s="25"/>
      <c r="C915848" s="25"/>
      <c r="D915848" s="25"/>
      <c r="E915848" s="25"/>
      <c r="J915848" s="25"/>
      <c r="K915848" s="25"/>
      <c r="M915848" s="25"/>
    </row>
    <row r="915849" spans="1:13" ht="17.25" customHeight="1" x14ac:dyDescent="0.15">
      <c r="A915849" s="25"/>
      <c r="C915849" s="25"/>
      <c r="D915849" s="25"/>
      <c r="E915849" s="25"/>
      <c r="J915849" s="25"/>
      <c r="K915849" s="25"/>
      <c r="M915849" s="25"/>
    </row>
    <row r="915850" spans="1:13" ht="17.25" customHeight="1" x14ac:dyDescent="0.15">
      <c r="A915850" s="25"/>
      <c r="C915850" s="25"/>
      <c r="D915850" s="25"/>
      <c r="E915850" s="25"/>
      <c r="J915850" s="25"/>
      <c r="K915850" s="25"/>
      <c r="M915850" s="25"/>
    </row>
    <row r="915851" spans="1:13" ht="17.25" customHeight="1" x14ac:dyDescent="0.15">
      <c r="A915851" s="25"/>
      <c r="C915851" s="25"/>
      <c r="D915851" s="25"/>
      <c r="E915851" s="25"/>
      <c r="J915851" s="25"/>
      <c r="K915851" s="25"/>
      <c r="M915851" s="25"/>
    </row>
    <row r="915852" spans="1:13" ht="17.25" customHeight="1" x14ac:dyDescent="0.15">
      <c r="A915852" s="25"/>
      <c r="C915852" s="25"/>
      <c r="D915852" s="25"/>
      <c r="E915852" s="25"/>
      <c r="J915852" s="25"/>
      <c r="K915852" s="25"/>
      <c r="M915852" s="25"/>
    </row>
    <row r="915853" spans="1:13" ht="17.25" customHeight="1" x14ac:dyDescent="0.15">
      <c r="A915853" s="25"/>
      <c r="C915853" s="25"/>
      <c r="D915853" s="25"/>
      <c r="E915853" s="25"/>
      <c r="J915853" s="25"/>
      <c r="K915853" s="25"/>
      <c r="M915853" s="25"/>
    </row>
    <row r="915854" spans="1:13" ht="17.25" customHeight="1" x14ac:dyDescent="0.15">
      <c r="A915854" s="25"/>
      <c r="C915854" s="25"/>
      <c r="D915854" s="25"/>
      <c r="E915854" s="25"/>
      <c r="J915854" s="25"/>
      <c r="K915854" s="25"/>
      <c r="M915854" s="25"/>
    </row>
    <row r="915855" spans="1:13" ht="17.25" customHeight="1" x14ac:dyDescent="0.15">
      <c r="A915855" s="25"/>
      <c r="C915855" s="25"/>
      <c r="D915855" s="25"/>
      <c r="E915855" s="25"/>
      <c r="J915855" s="25"/>
      <c r="K915855" s="25"/>
      <c r="M915855" s="25"/>
    </row>
    <row r="915856" spans="1:13" ht="17.25" customHeight="1" x14ac:dyDescent="0.15">
      <c r="A915856" s="25"/>
      <c r="C915856" s="25"/>
      <c r="D915856" s="25"/>
      <c r="E915856" s="25"/>
      <c r="J915856" s="25"/>
      <c r="K915856" s="25"/>
      <c r="M915856" s="25"/>
    </row>
    <row r="915857" spans="1:13" ht="17.25" customHeight="1" x14ac:dyDescent="0.15">
      <c r="A915857" s="25"/>
      <c r="C915857" s="25"/>
      <c r="D915857" s="25"/>
      <c r="E915857" s="25"/>
      <c r="J915857" s="25"/>
      <c r="K915857" s="25"/>
      <c r="M915857" s="25"/>
    </row>
    <row r="915858" spans="1:13" ht="17.25" customHeight="1" x14ac:dyDescent="0.15">
      <c r="A915858" s="25"/>
      <c r="C915858" s="25"/>
      <c r="D915858" s="25"/>
      <c r="E915858" s="25"/>
      <c r="J915858" s="25"/>
      <c r="K915858" s="25"/>
      <c r="M915858" s="25"/>
    </row>
    <row r="915859" spans="1:13" ht="17.25" customHeight="1" x14ac:dyDescent="0.15">
      <c r="A915859" s="25"/>
      <c r="C915859" s="25"/>
      <c r="D915859" s="25"/>
      <c r="E915859" s="25"/>
      <c r="J915859" s="25"/>
      <c r="K915859" s="25"/>
      <c r="M915859" s="25"/>
    </row>
    <row r="915860" spans="1:13" ht="17.25" customHeight="1" x14ac:dyDescent="0.15">
      <c r="A915860" s="25"/>
      <c r="C915860" s="25"/>
      <c r="D915860" s="25"/>
      <c r="E915860" s="25"/>
      <c r="J915860" s="25"/>
      <c r="K915860" s="25"/>
      <c r="M915860" s="25"/>
    </row>
    <row r="915861" spans="1:13" ht="17.25" customHeight="1" x14ac:dyDescent="0.15">
      <c r="A915861" s="25"/>
      <c r="C915861" s="25"/>
      <c r="D915861" s="25"/>
      <c r="E915861" s="25"/>
      <c r="J915861" s="25"/>
      <c r="K915861" s="25"/>
      <c r="M915861" s="25"/>
    </row>
    <row r="915862" spans="1:13" ht="17.25" customHeight="1" x14ac:dyDescent="0.15">
      <c r="A915862" s="25"/>
      <c r="C915862" s="25"/>
      <c r="D915862" s="25"/>
      <c r="E915862" s="25"/>
      <c r="J915862" s="25"/>
      <c r="K915862" s="25"/>
      <c r="M915862" s="25"/>
    </row>
    <row r="915863" spans="1:13" ht="17.25" customHeight="1" x14ac:dyDescent="0.15">
      <c r="A915863" s="25"/>
      <c r="C915863" s="25"/>
      <c r="D915863" s="25"/>
      <c r="E915863" s="25"/>
      <c r="J915863" s="25"/>
      <c r="K915863" s="25"/>
      <c r="M915863" s="25"/>
    </row>
    <row r="915864" spans="1:13" ht="17.25" customHeight="1" x14ac:dyDescent="0.15">
      <c r="A915864" s="25"/>
      <c r="C915864" s="25"/>
      <c r="D915864" s="25"/>
      <c r="E915864" s="25"/>
      <c r="J915864" s="25"/>
      <c r="K915864" s="25"/>
      <c r="M915864" s="25"/>
    </row>
    <row r="915865" spans="1:13" ht="17.25" customHeight="1" x14ac:dyDescent="0.15">
      <c r="A915865" s="25"/>
      <c r="C915865" s="25"/>
      <c r="D915865" s="25"/>
      <c r="E915865" s="25"/>
      <c r="J915865" s="25"/>
      <c r="K915865" s="25"/>
      <c r="M915865" s="25"/>
    </row>
    <row r="915866" spans="1:13" ht="17.25" customHeight="1" x14ac:dyDescent="0.15">
      <c r="A915866" s="25"/>
      <c r="C915866" s="25"/>
      <c r="D915866" s="25"/>
      <c r="E915866" s="25"/>
      <c r="J915866" s="25"/>
      <c r="K915866" s="25"/>
      <c r="M915866" s="25"/>
    </row>
    <row r="915867" spans="1:13" ht="17.25" customHeight="1" x14ac:dyDescent="0.15">
      <c r="A915867" s="25"/>
      <c r="C915867" s="25"/>
      <c r="D915867" s="25"/>
      <c r="E915867" s="25"/>
      <c r="J915867" s="25"/>
      <c r="K915867" s="25"/>
      <c r="M915867" s="25"/>
    </row>
    <row r="915868" spans="1:13" ht="17.25" customHeight="1" x14ac:dyDescent="0.15">
      <c r="A915868" s="25"/>
      <c r="C915868" s="25"/>
      <c r="D915868" s="25"/>
      <c r="E915868" s="25"/>
      <c r="J915868" s="25"/>
      <c r="K915868" s="25"/>
      <c r="M915868" s="25"/>
    </row>
    <row r="915869" spans="1:13" ht="17.25" customHeight="1" x14ac:dyDescent="0.15">
      <c r="A915869" s="25"/>
      <c r="C915869" s="25"/>
      <c r="D915869" s="25"/>
      <c r="E915869" s="25"/>
      <c r="J915869" s="25"/>
      <c r="K915869" s="25"/>
      <c r="M915869" s="25"/>
    </row>
    <row r="915870" spans="1:13" ht="17.25" customHeight="1" x14ac:dyDescent="0.15">
      <c r="A915870" s="25"/>
      <c r="C915870" s="25"/>
      <c r="D915870" s="25"/>
      <c r="E915870" s="25"/>
      <c r="J915870" s="25"/>
      <c r="K915870" s="25"/>
      <c r="M915870" s="25"/>
    </row>
    <row r="915871" spans="1:13" ht="17.25" customHeight="1" x14ac:dyDescent="0.15">
      <c r="A915871" s="25"/>
      <c r="C915871" s="25"/>
      <c r="D915871" s="25"/>
      <c r="E915871" s="25"/>
      <c r="J915871" s="25"/>
      <c r="K915871" s="25"/>
      <c r="M915871" s="25"/>
    </row>
    <row r="915872" spans="1:13" ht="17.25" customHeight="1" x14ac:dyDescent="0.15">
      <c r="A915872" s="25"/>
      <c r="C915872" s="25"/>
      <c r="D915872" s="25"/>
      <c r="E915872" s="25"/>
      <c r="J915872" s="25"/>
      <c r="K915872" s="25"/>
      <c r="M915872" s="25"/>
    </row>
    <row r="915873" spans="1:13" ht="17.25" customHeight="1" x14ac:dyDescent="0.15">
      <c r="A915873" s="25"/>
      <c r="C915873" s="25"/>
      <c r="D915873" s="25"/>
      <c r="E915873" s="25"/>
      <c r="J915873" s="25"/>
      <c r="K915873" s="25"/>
      <c r="M915873" s="25"/>
    </row>
    <row r="915874" spans="1:13" ht="17.25" customHeight="1" x14ac:dyDescent="0.15">
      <c r="A915874" s="25"/>
      <c r="C915874" s="25"/>
      <c r="D915874" s="25"/>
      <c r="E915874" s="25"/>
      <c r="J915874" s="25"/>
      <c r="K915874" s="25"/>
      <c r="M915874" s="25"/>
    </row>
    <row r="915875" spans="1:13" ht="17.25" customHeight="1" x14ac:dyDescent="0.15">
      <c r="A915875" s="25"/>
      <c r="C915875" s="25"/>
      <c r="D915875" s="25"/>
      <c r="E915875" s="25"/>
      <c r="J915875" s="25"/>
      <c r="K915875" s="25"/>
      <c r="M915875" s="25"/>
    </row>
    <row r="915876" spans="1:13" ht="17.25" customHeight="1" x14ac:dyDescent="0.15">
      <c r="A915876" s="25"/>
      <c r="C915876" s="25"/>
      <c r="D915876" s="25"/>
      <c r="E915876" s="25"/>
      <c r="J915876" s="25"/>
      <c r="K915876" s="25"/>
      <c r="M915876" s="25"/>
    </row>
    <row r="915877" spans="1:13" ht="17.25" customHeight="1" x14ac:dyDescent="0.15">
      <c r="A915877" s="25"/>
      <c r="C915877" s="25"/>
      <c r="D915877" s="25"/>
      <c r="E915877" s="25"/>
      <c r="J915877" s="25"/>
      <c r="K915877" s="25"/>
      <c r="M915877" s="25"/>
    </row>
    <row r="915878" spans="1:13" ht="17.25" customHeight="1" x14ac:dyDescent="0.15">
      <c r="A915878" s="25"/>
      <c r="C915878" s="25"/>
      <c r="D915878" s="25"/>
      <c r="E915878" s="25"/>
      <c r="J915878" s="25"/>
      <c r="K915878" s="25"/>
      <c r="M915878" s="25"/>
    </row>
    <row r="915879" spans="1:13" ht="17.25" customHeight="1" x14ac:dyDescent="0.15">
      <c r="A915879" s="25"/>
      <c r="C915879" s="25"/>
      <c r="D915879" s="25"/>
      <c r="E915879" s="25"/>
      <c r="J915879" s="25"/>
      <c r="K915879" s="25"/>
      <c r="M915879" s="25"/>
    </row>
    <row r="915880" spans="1:13" ht="17.25" customHeight="1" x14ac:dyDescent="0.15">
      <c r="A915880" s="25"/>
      <c r="C915880" s="25"/>
      <c r="D915880" s="25"/>
      <c r="E915880" s="25"/>
      <c r="J915880" s="25"/>
      <c r="K915880" s="25"/>
      <c r="M915880" s="25"/>
    </row>
    <row r="915881" spans="1:13" ht="17.25" customHeight="1" x14ac:dyDescent="0.15">
      <c r="A915881" s="25"/>
      <c r="C915881" s="25"/>
      <c r="D915881" s="25"/>
      <c r="E915881" s="25"/>
      <c r="J915881" s="25"/>
      <c r="K915881" s="25"/>
      <c r="M915881" s="25"/>
    </row>
    <row r="915882" spans="1:13" ht="17.25" customHeight="1" x14ac:dyDescent="0.15">
      <c r="A915882" s="25"/>
      <c r="C915882" s="25"/>
      <c r="D915882" s="25"/>
      <c r="E915882" s="25"/>
      <c r="J915882" s="25"/>
      <c r="K915882" s="25"/>
      <c r="M915882" s="25"/>
    </row>
    <row r="915883" spans="1:13" ht="17.25" customHeight="1" x14ac:dyDescent="0.15">
      <c r="A915883" s="25"/>
      <c r="C915883" s="25"/>
      <c r="D915883" s="25"/>
      <c r="E915883" s="25"/>
      <c r="J915883" s="25"/>
      <c r="K915883" s="25"/>
      <c r="M915883" s="25"/>
    </row>
    <row r="915884" spans="1:13" ht="17.25" customHeight="1" x14ac:dyDescent="0.15">
      <c r="A915884" s="25"/>
      <c r="C915884" s="25"/>
      <c r="D915884" s="25"/>
      <c r="E915884" s="25"/>
      <c r="J915884" s="25"/>
      <c r="K915884" s="25"/>
      <c r="M915884" s="25"/>
    </row>
    <row r="915885" spans="1:13" ht="17.25" customHeight="1" x14ac:dyDescent="0.15">
      <c r="A915885" s="25"/>
      <c r="C915885" s="25"/>
      <c r="D915885" s="25"/>
      <c r="E915885" s="25"/>
      <c r="J915885" s="25"/>
      <c r="K915885" s="25"/>
      <c r="M915885" s="25"/>
    </row>
    <row r="915886" spans="1:13" ht="17.25" customHeight="1" x14ac:dyDescent="0.15">
      <c r="A915886" s="25"/>
      <c r="C915886" s="25"/>
      <c r="D915886" s="25"/>
      <c r="E915886" s="25"/>
      <c r="J915886" s="25"/>
      <c r="K915886" s="25"/>
      <c r="M915886" s="25"/>
    </row>
    <row r="915887" spans="1:13" ht="17.25" customHeight="1" x14ac:dyDescent="0.15">
      <c r="A915887" s="25"/>
      <c r="C915887" s="25"/>
      <c r="D915887" s="25"/>
      <c r="E915887" s="25"/>
      <c r="J915887" s="25"/>
      <c r="K915887" s="25"/>
      <c r="M915887" s="25"/>
    </row>
    <row r="915888" spans="1:13" ht="17.25" customHeight="1" x14ac:dyDescent="0.15">
      <c r="A915888" s="25"/>
      <c r="C915888" s="25"/>
      <c r="D915888" s="25"/>
      <c r="E915888" s="25"/>
      <c r="J915888" s="25"/>
      <c r="K915888" s="25"/>
      <c r="M915888" s="25"/>
    </row>
    <row r="915889" spans="1:13" ht="17.25" customHeight="1" x14ac:dyDescent="0.15">
      <c r="A915889" s="25"/>
      <c r="C915889" s="25"/>
      <c r="D915889" s="25"/>
      <c r="E915889" s="25"/>
      <c r="J915889" s="25"/>
      <c r="K915889" s="25"/>
      <c r="M915889" s="25"/>
    </row>
    <row r="915890" spans="1:13" ht="17.25" customHeight="1" x14ac:dyDescent="0.15">
      <c r="A915890" s="25"/>
      <c r="C915890" s="25"/>
      <c r="D915890" s="25"/>
      <c r="E915890" s="25"/>
      <c r="J915890" s="25"/>
      <c r="K915890" s="25"/>
      <c r="M915890" s="25"/>
    </row>
    <row r="915891" spans="1:13" ht="17.25" customHeight="1" x14ac:dyDescent="0.15">
      <c r="A915891" s="25"/>
      <c r="C915891" s="25"/>
      <c r="D915891" s="25"/>
      <c r="E915891" s="25"/>
      <c r="J915891" s="25"/>
      <c r="K915891" s="25"/>
      <c r="M915891" s="25"/>
    </row>
    <row r="915892" spans="1:13" ht="17.25" customHeight="1" x14ac:dyDescent="0.15">
      <c r="A915892" s="25"/>
      <c r="C915892" s="25"/>
      <c r="D915892" s="25"/>
      <c r="E915892" s="25"/>
      <c r="J915892" s="25"/>
      <c r="K915892" s="25"/>
      <c r="M915892" s="25"/>
    </row>
    <row r="915893" spans="1:13" ht="17.25" customHeight="1" x14ac:dyDescent="0.15">
      <c r="A915893" s="25"/>
      <c r="C915893" s="25"/>
      <c r="D915893" s="25"/>
      <c r="E915893" s="25"/>
      <c r="J915893" s="25"/>
      <c r="K915893" s="25"/>
      <c r="M915893" s="25"/>
    </row>
    <row r="915894" spans="1:13" ht="17.25" customHeight="1" x14ac:dyDescent="0.15">
      <c r="A915894" s="25"/>
      <c r="C915894" s="25"/>
      <c r="D915894" s="25"/>
      <c r="E915894" s="25"/>
      <c r="J915894" s="25"/>
      <c r="K915894" s="25"/>
      <c r="M915894" s="25"/>
    </row>
    <row r="915895" spans="1:13" ht="17.25" customHeight="1" x14ac:dyDescent="0.15">
      <c r="A915895" s="25"/>
      <c r="C915895" s="25"/>
      <c r="D915895" s="25"/>
      <c r="E915895" s="25"/>
      <c r="J915895" s="25"/>
      <c r="K915895" s="25"/>
      <c r="M915895" s="25"/>
    </row>
    <row r="915896" spans="1:13" ht="17.25" customHeight="1" x14ac:dyDescent="0.15">
      <c r="A915896" s="25"/>
      <c r="C915896" s="25"/>
      <c r="D915896" s="25"/>
      <c r="E915896" s="25"/>
      <c r="J915896" s="25"/>
      <c r="K915896" s="25"/>
      <c r="M915896" s="25"/>
    </row>
    <row r="915897" spans="1:13" ht="17.25" customHeight="1" x14ac:dyDescent="0.15">
      <c r="A915897" s="25"/>
      <c r="C915897" s="25"/>
      <c r="D915897" s="25"/>
      <c r="E915897" s="25"/>
      <c r="J915897" s="25"/>
      <c r="K915897" s="25"/>
      <c r="M915897" s="25"/>
    </row>
    <row r="915898" spans="1:13" ht="17.25" customHeight="1" x14ac:dyDescent="0.15">
      <c r="A915898" s="25"/>
      <c r="C915898" s="25"/>
      <c r="D915898" s="25"/>
      <c r="E915898" s="25"/>
      <c r="J915898" s="25"/>
      <c r="K915898" s="25"/>
      <c r="M915898" s="25"/>
    </row>
    <row r="915899" spans="1:13" ht="17.25" customHeight="1" x14ac:dyDescent="0.15">
      <c r="A915899" s="25"/>
      <c r="C915899" s="25"/>
      <c r="D915899" s="25"/>
      <c r="E915899" s="25"/>
      <c r="J915899" s="25"/>
      <c r="K915899" s="25"/>
      <c r="M915899" s="25"/>
    </row>
    <row r="915900" spans="1:13" ht="17.25" customHeight="1" x14ac:dyDescent="0.15">
      <c r="A915900" s="25"/>
      <c r="C915900" s="25"/>
      <c r="D915900" s="25"/>
      <c r="E915900" s="25"/>
      <c r="J915900" s="25"/>
      <c r="K915900" s="25"/>
      <c r="M915900" s="25"/>
    </row>
    <row r="915901" spans="1:13" ht="17.25" customHeight="1" x14ac:dyDescent="0.15">
      <c r="A915901" s="25"/>
      <c r="C915901" s="25"/>
      <c r="D915901" s="25"/>
      <c r="E915901" s="25"/>
      <c r="J915901" s="25"/>
      <c r="K915901" s="25"/>
      <c r="M915901" s="25"/>
    </row>
    <row r="915902" spans="1:13" ht="17.25" customHeight="1" x14ac:dyDescent="0.15">
      <c r="A915902" s="25"/>
      <c r="C915902" s="25"/>
      <c r="D915902" s="25"/>
      <c r="E915902" s="25"/>
      <c r="J915902" s="25"/>
      <c r="K915902" s="25"/>
      <c r="M915902" s="25"/>
    </row>
    <row r="915903" spans="1:13" ht="17.25" customHeight="1" x14ac:dyDescent="0.15">
      <c r="A915903" s="25"/>
      <c r="C915903" s="25"/>
      <c r="D915903" s="25"/>
      <c r="E915903" s="25"/>
      <c r="J915903" s="25"/>
      <c r="K915903" s="25"/>
      <c r="M915903" s="25"/>
    </row>
    <row r="915904" spans="1:13" ht="17.25" customHeight="1" x14ac:dyDescent="0.15">
      <c r="A915904" s="25"/>
      <c r="C915904" s="25"/>
      <c r="D915904" s="25"/>
      <c r="E915904" s="25"/>
      <c r="J915904" s="25"/>
      <c r="K915904" s="25"/>
      <c r="M915904" s="25"/>
    </row>
    <row r="915905" spans="1:13" ht="17.25" customHeight="1" x14ac:dyDescent="0.15">
      <c r="A915905" s="25"/>
      <c r="C915905" s="25"/>
      <c r="D915905" s="25"/>
      <c r="E915905" s="25"/>
      <c r="J915905" s="25"/>
      <c r="K915905" s="25"/>
      <c r="M915905" s="25"/>
    </row>
    <row r="915906" spans="1:13" ht="17.25" customHeight="1" x14ac:dyDescent="0.15">
      <c r="A915906" s="25"/>
      <c r="C915906" s="25"/>
      <c r="D915906" s="25"/>
      <c r="E915906" s="25"/>
      <c r="J915906" s="25"/>
      <c r="K915906" s="25"/>
      <c r="M915906" s="25"/>
    </row>
    <row r="915907" spans="1:13" ht="17.25" customHeight="1" x14ac:dyDescent="0.15">
      <c r="A915907" s="25"/>
      <c r="C915907" s="25"/>
      <c r="D915907" s="25"/>
      <c r="E915907" s="25"/>
      <c r="J915907" s="25"/>
      <c r="K915907" s="25"/>
      <c r="M915907" s="25"/>
    </row>
    <row r="915908" spans="1:13" ht="17.25" customHeight="1" x14ac:dyDescent="0.15">
      <c r="A915908" s="25"/>
      <c r="C915908" s="25"/>
      <c r="D915908" s="25"/>
      <c r="E915908" s="25"/>
      <c r="J915908" s="25"/>
      <c r="K915908" s="25"/>
      <c r="M915908" s="25"/>
    </row>
    <row r="915909" spans="1:13" ht="17.25" customHeight="1" x14ac:dyDescent="0.15">
      <c r="A915909" s="25"/>
      <c r="C915909" s="25"/>
      <c r="D915909" s="25"/>
      <c r="E915909" s="25"/>
      <c r="J915909" s="25"/>
      <c r="K915909" s="25"/>
      <c r="M915909" s="25"/>
    </row>
    <row r="915910" spans="1:13" ht="17.25" customHeight="1" x14ac:dyDescent="0.15">
      <c r="A915910" s="25"/>
      <c r="C915910" s="25"/>
      <c r="D915910" s="25"/>
      <c r="E915910" s="25"/>
      <c r="J915910" s="25"/>
      <c r="K915910" s="25"/>
      <c r="M915910" s="25"/>
    </row>
    <row r="915911" spans="1:13" ht="17.25" customHeight="1" x14ac:dyDescent="0.15">
      <c r="A915911" s="25"/>
      <c r="C915911" s="25"/>
      <c r="D915911" s="25"/>
      <c r="E915911" s="25"/>
      <c r="J915911" s="25"/>
      <c r="K915911" s="25"/>
      <c r="M915911" s="25"/>
    </row>
    <row r="915912" spans="1:13" ht="17.25" customHeight="1" x14ac:dyDescent="0.15">
      <c r="A915912" s="25"/>
      <c r="C915912" s="25"/>
      <c r="D915912" s="25"/>
      <c r="E915912" s="25"/>
      <c r="J915912" s="25"/>
      <c r="K915912" s="25"/>
      <c r="M915912" s="25"/>
    </row>
    <row r="915913" spans="1:13" ht="17.25" customHeight="1" x14ac:dyDescent="0.15">
      <c r="A915913" s="25"/>
      <c r="C915913" s="25"/>
      <c r="D915913" s="25"/>
      <c r="E915913" s="25"/>
      <c r="J915913" s="25"/>
      <c r="K915913" s="25"/>
      <c r="M915913" s="25"/>
    </row>
    <row r="915914" spans="1:13" ht="17.25" customHeight="1" x14ac:dyDescent="0.15">
      <c r="A915914" s="25"/>
      <c r="C915914" s="25"/>
      <c r="D915914" s="25"/>
      <c r="E915914" s="25"/>
      <c r="J915914" s="25"/>
      <c r="K915914" s="25"/>
      <c r="M915914" s="25"/>
    </row>
    <row r="915915" spans="1:13" ht="17.25" customHeight="1" x14ac:dyDescent="0.15">
      <c r="A915915" s="25"/>
      <c r="C915915" s="25"/>
      <c r="D915915" s="25"/>
      <c r="E915915" s="25"/>
      <c r="J915915" s="25"/>
      <c r="K915915" s="25"/>
      <c r="M915915" s="25"/>
    </row>
    <row r="915916" spans="1:13" ht="17.25" customHeight="1" x14ac:dyDescent="0.15">
      <c r="A915916" s="25"/>
      <c r="C915916" s="25"/>
      <c r="D915916" s="25"/>
      <c r="E915916" s="25"/>
      <c r="J915916" s="25"/>
      <c r="K915916" s="25"/>
      <c r="M915916" s="25"/>
    </row>
    <row r="915917" spans="1:13" ht="17.25" customHeight="1" x14ac:dyDescent="0.15">
      <c r="A915917" s="25"/>
      <c r="C915917" s="25"/>
      <c r="D915917" s="25"/>
      <c r="E915917" s="25"/>
      <c r="J915917" s="25"/>
      <c r="K915917" s="25"/>
      <c r="M915917" s="25"/>
    </row>
    <row r="915918" spans="1:13" ht="17.25" customHeight="1" x14ac:dyDescent="0.15">
      <c r="A915918" s="25"/>
      <c r="C915918" s="25"/>
      <c r="D915918" s="25"/>
      <c r="E915918" s="25"/>
      <c r="J915918" s="25"/>
      <c r="K915918" s="25"/>
      <c r="M915918" s="25"/>
    </row>
    <row r="915919" spans="1:13" ht="17.25" customHeight="1" x14ac:dyDescent="0.15">
      <c r="A915919" s="25"/>
      <c r="C915919" s="25"/>
      <c r="D915919" s="25"/>
      <c r="E915919" s="25"/>
      <c r="J915919" s="25"/>
      <c r="K915919" s="25"/>
      <c r="M915919" s="25"/>
    </row>
    <row r="915920" spans="1:13" ht="17.25" customHeight="1" x14ac:dyDescent="0.15">
      <c r="A915920" s="25"/>
      <c r="C915920" s="25"/>
      <c r="D915920" s="25"/>
      <c r="E915920" s="25"/>
      <c r="J915920" s="25"/>
      <c r="K915920" s="25"/>
      <c r="M915920" s="25"/>
    </row>
    <row r="915921" spans="1:13" ht="17.25" customHeight="1" x14ac:dyDescent="0.15">
      <c r="A915921" s="25"/>
      <c r="C915921" s="25"/>
      <c r="D915921" s="25"/>
      <c r="E915921" s="25"/>
      <c r="J915921" s="25"/>
      <c r="K915921" s="25"/>
      <c r="M915921" s="25"/>
    </row>
    <row r="915922" spans="1:13" ht="17.25" customHeight="1" x14ac:dyDescent="0.15">
      <c r="A915922" s="25"/>
      <c r="C915922" s="25"/>
      <c r="D915922" s="25"/>
      <c r="E915922" s="25"/>
      <c r="J915922" s="25"/>
      <c r="K915922" s="25"/>
      <c r="M915922" s="25"/>
    </row>
    <row r="915923" spans="1:13" ht="17.25" customHeight="1" x14ac:dyDescent="0.15">
      <c r="A915923" s="25"/>
      <c r="C915923" s="25"/>
      <c r="D915923" s="25"/>
      <c r="E915923" s="25"/>
      <c r="J915923" s="25"/>
      <c r="K915923" s="25"/>
      <c r="M915923" s="25"/>
    </row>
    <row r="915924" spans="1:13" ht="17.25" customHeight="1" x14ac:dyDescent="0.15">
      <c r="A915924" s="25"/>
      <c r="C915924" s="25"/>
      <c r="D915924" s="25"/>
      <c r="E915924" s="25"/>
      <c r="J915924" s="25"/>
      <c r="K915924" s="25"/>
      <c r="M915924" s="25"/>
    </row>
    <row r="915925" spans="1:13" ht="17.25" customHeight="1" x14ac:dyDescent="0.15">
      <c r="A915925" s="25"/>
      <c r="C915925" s="25"/>
      <c r="D915925" s="25"/>
      <c r="E915925" s="25"/>
      <c r="J915925" s="25"/>
      <c r="K915925" s="25"/>
      <c r="M915925" s="25"/>
    </row>
    <row r="915926" spans="1:13" ht="17.25" customHeight="1" x14ac:dyDescent="0.15">
      <c r="A915926" s="25"/>
      <c r="C915926" s="25"/>
      <c r="D915926" s="25"/>
      <c r="E915926" s="25"/>
      <c r="J915926" s="25"/>
      <c r="K915926" s="25"/>
      <c r="M915926" s="25"/>
    </row>
    <row r="915927" spans="1:13" ht="17.25" customHeight="1" x14ac:dyDescent="0.15">
      <c r="A915927" s="25"/>
      <c r="C915927" s="25"/>
      <c r="D915927" s="25"/>
      <c r="E915927" s="25"/>
      <c r="J915927" s="25"/>
      <c r="K915927" s="25"/>
      <c r="M915927" s="25"/>
    </row>
    <row r="915928" spans="1:13" ht="17.25" customHeight="1" x14ac:dyDescent="0.15">
      <c r="A915928" s="25"/>
      <c r="C915928" s="25"/>
      <c r="D915928" s="25"/>
      <c r="E915928" s="25"/>
      <c r="J915928" s="25"/>
      <c r="K915928" s="25"/>
      <c r="M915928" s="25"/>
    </row>
    <row r="915929" spans="1:13" ht="17.25" customHeight="1" x14ac:dyDescent="0.15">
      <c r="A915929" s="25"/>
      <c r="C915929" s="25"/>
      <c r="D915929" s="25"/>
      <c r="E915929" s="25"/>
      <c r="J915929" s="25"/>
      <c r="K915929" s="25"/>
      <c r="M915929" s="25"/>
    </row>
    <row r="915930" spans="1:13" ht="17.25" customHeight="1" x14ac:dyDescent="0.15">
      <c r="A915930" s="25"/>
      <c r="C915930" s="25"/>
      <c r="D915930" s="25"/>
      <c r="E915930" s="25"/>
      <c r="J915930" s="25"/>
      <c r="K915930" s="25"/>
      <c r="M915930" s="25"/>
    </row>
    <row r="915931" spans="1:13" ht="17.25" customHeight="1" x14ac:dyDescent="0.15">
      <c r="A915931" s="25"/>
      <c r="C915931" s="25"/>
      <c r="D915931" s="25"/>
      <c r="E915931" s="25"/>
      <c r="J915931" s="25"/>
      <c r="K915931" s="25"/>
      <c r="M915931" s="25"/>
    </row>
    <row r="915932" spans="1:13" ht="17.25" customHeight="1" x14ac:dyDescent="0.15">
      <c r="A915932" s="25"/>
      <c r="C915932" s="25"/>
      <c r="D915932" s="25"/>
      <c r="E915932" s="25"/>
      <c r="J915932" s="25"/>
      <c r="K915932" s="25"/>
      <c r="M915932" s="25"/>
    </row>
    <row r="915933" spans="1:13" ht="17.25" customHeight="1" x14ac:dyDescent="0.15">
      <c r="A915933" s="25"/>
      <c r="C915933" s="25"/>
      <c r="D915933" s="25"/>
      <c r="E915933" s="25"/>
      <c r="J915933" s="25"/>
      <c r="K915933" s="25"/>
      <c r="M915933" s="25"/>
    </row>
    <row r="915934" spans="1:13" ht="17.25" customHeight="1" x14ac:dyDescent="0.15">
      <c r="A915934" s="25"/>
      <c r="C915934" s="25"/>
      <c r="D915934" s="25"/>
      <c r="E915934" s="25"/>
      <c r="J915934" s="25"/>
      <c r="K915934" s="25"/>
      <c r="M915934" s="25"/>
    </row>
    <row r="915935" spans="1:13" ht="17.25" customHeight="1" x14ac:dyDescent="0.15">
      <c r="A915935" s="25"/>
      <c r="C915935" s="25"/>
      <c r="D915935" s="25"/>
      <c r="E915935" s="25"/>
      <c r="J915935" s="25"/>
      <c r="K915935" s="25"/>
      <c r="M915935" s="25"/>
    </row>
    <row r="915936" spans="1:13" ht="17.25" customHeight="1" x14ac:dyDescent="0.15">
      <c r="A915936" s="25"/>
      <c r="C915936" s="25"/>
      <c r="D915936" s="25"/>
      <c r="E915936" s="25"/>
      <c r="J915936" s="25"/>
      <c r="K915936" s="25"/>
      <c r="M915936" s="25"/>
    </row>
    <row r="915937" spans="1:13" ht="17.25" customHeight="1" x14ac:dyDescent="0.15">
      <c r="A915937" s="25"/>
      <c r="C915937" s="25"/>
      <c r="D915937" s="25"/>
      <c r="E915937" s="25"/>
      <c r="J915937" s="25"/>
      <c r="K915937" s="25"/>
      <c r="M915937" s="25"/>
    </row>
    <row r="915938" spans="1:13" ht="17.25" customHeight="1" x14ac:dyDescent="0.15">
      <c r="A915938" s="25"/>
      <c r="C915938" s="25"/>
      <c r="D915938" s="25"/>
      <c r="E915938" s="25"/>
      <c r="J915938" s="25"/>
      <c r="K915938" s="25"/>
      <c r="M915938" s="25"/>
    </row>
    <row r="915939" spans="1:13" ht="17.25" customHeight="1" x14ac:dyDescent="0.15">
      <c r="A915939" s="25"/>
      <c r="C915939" s="25"/>
      <c r="D915939" s="25"/>
      <c r="E915939" s="25"/>
      <c r="J915939" s="25"/>
      <c r="K915939" s="25"/>
      <c r="M915939" s="25"/>
    </row>
    <row r="915940" spans="1:13" ht="17.25" customHeight="1" x14ac:dyDescent="0.15">
      <c r="A915940" s="25"/>
      <c r="C915940" s="25"/>
      <c r="D915940" s="25"/>
      <c r="E915940" s="25"/>
      <c r="J915940" s="25"/>
      <c r="K915940" s="25"/>
      <c r="M915940" s="25"/>
    </row>
    <row r="915941" spans="1:13" ht="17.25" customHeight="1" x14ac:dyDescent="0.15">
      <c r="A915941" s="25"/>
      <c r="C915941" s="25"/>
      <c r="D915941" s="25"/>
      <c r="E915941" s="25"/>
      <c r="J915941" s="25"/>
      <c r="K915941" s="25"/>
      <c r="M915941" s="25"/>
    </row>
    <row r="915942" spans="1:13" ht="17.25" customHeight="1" x14ac:dyDescent="0.15">
      <c r="A915942" s="25"/>
      <c r="C915942" s="25"/>
      <c r="D915942" s="25"/>
      <c r="E915942" s="25"/>
      <c r="J915942" s="25"/>
      <c r="K915942" s="25"/>
      <c r="M915942" s="25"/>
    </row>
    <row r="915943" spans="1:13" ht="17.25" customHeight="1" x14ac:dyDescent="0.15">
      <c r="A915943" s="25"/>
      <c r="C915943" s="25"/>
      <c r="D915943" s="25"/>
      <c r="E915943" s="25"/>
      <c r="J915943" s="25"/>
      <c r="K915943" s="25"/>
      <c r="M915943" s="25"/>
    </row>
    <row r="915944" spans="1:13" ht="17.25" customHeight="1" x14ac:dyDescent="0.15">
      <c r="A915944" s="25"/>
      <c r="C915944" s="25"/>
      <c r="D915944" s="25"/>
      <c r="E915944" s="25"/>
      <c r="J915944" s="25"/>
      <c r="K915944" s="25"/>
      <c r="M915944" s="25"/>
    </row>
    <row r="915945" spans="1:13" ht="17.25" customHeight="1" x14ac:dyDescent="0.15">
      <c r="A915945" s="25"/>
      <c r="C915945" s="25"/>
      <c r="D915945" s="25"/>
      <c r="E915945" s="25"/>
      <c r="J915945" s="25"/>
      <c r="K915945" s="25"/>
      <c r="M915945" s="25"/>
    </row>
    <row r="915946" spans="1:13" ht="17.25" customHeight="1" x14ac:dyDescent="0.15">
      <c r="A915946" s="25"/>
      <c r="C915946" s="25"/>
      <c r="D915946" s="25"/>
      <c r="E915946" s="25"/>
      <c r="J915946" s="25"/>
      <c r="K915946" s="25"/>
      <c r="M915946" s="25"/>
    </row>
    <row r="915947" spans="1:13" ht="17.25" customHeight="1" x14ac:dyDescent="0.15">
      <c r="A915947" s="25"/>
      <c r="C915947" s="25"/>
      <c r="D915947" s="25"/>
      <c r="E915947" s="25"/>
      <c r="J915947" s="25"/>
      <c r="K915947" s="25"/>
      <c r="M915947" s="25"/>
    </row>
    <row r="915948" spans="1:13" ht="17.25" customHeight="1" x14ac:dyDescent="0.15">
      <c r="A915948" s="25"/>
      <c r="C915948" s="25"/>
      <c r="D915948" s="25"/>
      <c r="E915948" s="25"/>
      <c r="J915948" s="25"/>
      <c r="K915948" s="25"/>
      <c r="M915948" s="25"/>
    </row>
    <row r="915949" spans="1:13" ht="17.25" customHeight="1" x14ac:dyDescent="0.15">
      <c r="A915949" s="25"/>
      <c r="C915949" s="25"/>
      <c r="D915949" s="25"/>
      <c r="E915949" s="25"/>
      <c r="J915949" s="25"/>
      <c r="K915949" s="25"/>
      <c r="M915949" s="25"/>
    </row>
    <row r="915950" spans="1:13" ht="17.25" customHeight="1" x14ac:dyDescent="0.15">
      <c r="A915950" s="25"/>
      <c r="C915950" s="25"/>
      <c r="D915950" s="25"/>
      <c r="E915950" s="25"/>
      <c r="J915950" s="25"/>
      <c r="K915950" s="25"/>
      <c r="M915950" s="25"/>
    </row>
    <row r="915951" spans="1:13" ht="17.25" customHeight="1" x14ac:dyDescent="0.15">
      <c r="A915951" s="25"/>
      <c r="C915951" s="25"/>
      <c r="D915951" s="25"/>
      <c r="E915951" s="25"/>
      <c r="J915951" s="25"/>
      <c r="K915951" s="25"/>
      <c r="M915951" s="25"/>
    </row>
    <row r="915952" spans="1:13" ht="17.25" customHeight="1" x14ac:dyDescent="0.15">
      <c r="A915952" s="25"/>
      <c r="C915952" s="25"/>
      <c r="D915952" s="25"/>
      <c r="E915952" s="25"/>
      <c r="J915952" s="25"/>
      <c r="K915952" s="25"/>
      <c r="M915952" s="25"/>
    </row>
    <row r="915953" spans="1:13" ht="17.25" customHeight="1" x14ac:dyDescent="0.15">
      <c r="A915953" s="25"/>
      <c r="C915953" s="25"/>
      <c r="D915953" s="25"/>
      <c r="E915953" s="25"/>
      <c r="J915953" s="25"/>
      <c r="K915953" s="25"/>
      <c r="M915953" s="25"/>
    </row>
    <row r="915954" spans="1:13" ht="17.25" customHeight="1" x14ac:dyDescent="0.15">
      <c r="A915954" s="25"/>
      <c r="C915954" s="25"/>
      <c r="D915954" s="25"/>
      <c r="E915954" s="25"/>
      <c r="J915954" s="25"/>
      <c r="K915954" s="25"/>
      <c r="M915954" s="25"/>
    </row>
    <row r="915955" spans="1:13" ht="17.25" customHeight="1" x14ac:dyDescent="0.15">
      <c r="A915955" s="25"/>
      <c r="C915955" s="25"/>
      <c r="D915955" s="25"/>
      <c r="E915955" s="25"/>
      <c r="J915955" s="25"/>
      <c r="K915955" s="25"/>
      <c r="M915955" s="25"/>
    </row>
    <row r="915956" spans="1:13" ht="17.25" customHeight="1" x14ac:dyDescent="0.15">
      <c r="A915956" s="25"/>
      <c r="C915956" s="25"/>
      <c r="D915956" s="25"/>
      <c r="E915956" s="25"/>
      <c r="J915956" s="25"/>
      <c r="K915956" s="25"/>
      <c r="M915956" s="25"/>
    </row>
    <row r="915957" spans="1:13" ht="17.25" customHeight="1" x14ac:dyDescent="0.15">
      <c r="A915957" s="25"/>
      <c r="C915957" s="25"/>
      <c r="D915957" s="25"/>
      <c r="E915957" s="25"/>
      <c r="J915957" s="25"/>
      <c r="K915957" s="25"/>
      <c r="M915957" s="25"/>
    </row>
    <row r="915958" spans="1:13" ht="17.25" customHeight="1" x14ac:dyDescent="0.15">
      <c r="A915958" s="25"/>
      <c r="C915958" s="25"/>
      <c r="D915958" s="25"/>
      <c r="E915958" s="25"/>
      <c r="J915958" s="25"/>
      <c r="K915958" s="25"/>
      <c r="M915958" s="25"/>
    </row>
    <row r="915959" spans="1:13" ht="17.25" customHeight="1" x14ac:dyDescent="0.15">
      <c r="A915959" s="25"/>
      <c r="C915959" s="25"/>
      <c r="D915959" s="25"/>
      <c r="E915959" s="25"/>
      <c r="J915959" s="25"/>
      <c r="K915959" s="25"/>
      <c r="M915959" s="25"/>
    </row>
    <row r="915960" spans="1:13" ht="17.25" customHeight="1" x14ac:dyDescent="0.15">
      <c r="A915960" s="25"/>
      <c r="C915960" s="25"/>
      <c r="D915960" s="25"/>
      <c r="E915960" s="25"/>
      <c r="J915960" s="25"/>
      <c r="K915960" s="25"/>
      <c r="M915960" s="25"/>
    </row>
    <row r="915961" spans="1:13" ht="17.25" customHeight="1" x14ac:dyDescent="0.15">
      <c r="A915961" s="25"/>
      <c r="C915961" s="25"/>
      <c r="D915961" s="25"/>
      <c r="E915961" s="25"/>
      <c r="J915961" s="25"/>
      <c r="K915961" s="25"/>
      <c r="M915961" s="25"/>
    </row>
    <row r="915962" spans="1:13" ht="17.25" customHeight="1" x14ac:dyDescent="0.15">
      <c r="A915962" s="25"/>
      <c r="C915962" s="25"/>
      <c r="D915962" s="25"/>
      <c r="E915962" s="25"/>
      <c r="J915962" s="25"/>
      <c r="K915962" s="25"/>
      <c r="M915962" s="25"/>
    </row>
    <row r="915963" spans="1:13" ht="17.25" customHeight="1" x14ac:dyDescent="0.15">
      <c r="A915963" s="25"/>
      <c r="C915963" s="25"/>
      <c r="D915963" s="25"/>
      <c r="E915963" s="25"/>
      <c r="J915963" s="25"/>
      <c r="K915963" s="25"/>
      <c r="M915963" s="25"/>
    </row>
    <row r="915964" spans="1:13" ht="17.25" customHeight="1" x14ac:dyDescent="0.15">
      <c r="A915964" s="25"/>
      <c r="C915964" s="25"/>
      <c r="D915964" s="25"/>
      <c r="E915964" s="25"/>
      <c r="J915964" s="25"/>
      <c r="K915964" s="25"/>
      <c r="M915964" s="25"/>
    </row>
    <row r="915965" spans="1:13" ht="17.25" customHeight="1" x14ac:dyDescent="0.15">
      <c r="A915965" s="25"/>
      <c r="C915965" s="25"/>
      <c r="D915965" s="25"/>
      <c r="E915965" s="25"/>
      <c r="J915965" s="25"/>
      <c r="K915965" s="25"/>
      <c r="M915965" s="25"/>
    </row>
    <row r="915966" spans="1:13" ht="17.25" customHeight="1" x14ac:dyDescent="0.15">
      <c r="A915966" s="25"/>
      <c r="C915966" s="25"/>
      <c r="D915966" s="25"/>
      <c r="E915966" s="25"/>
      <c r="J915966" s="25"/>
      <c r="K915966" s="25"/>
      <c r="M915966" s="25"/>
    </row>
    <row r="915967" spans="1:13" ht="17.25" customHeight="1" x14ac:dyDescent="0.15">
      <c r="A915967" s="25"/>
      <c r="C915967" s="25"/>
      <c r="D915967" s="25"/>
      <c r="E915967" s="25"/>
      <c r="J915967" s="25"/>
      <c r="K915967" s="25"/>
      <c r="M915967" s="25"/>
    </row>
    <row r="915968" spans="1:13" ht="17.25" customHeight="1" x14ac:dyDescent="0.15">
      <c r="A915968" s="25"/>
      <c r="C915968" s="25"/>
      <c r="D915968" s="25"/>
      <c r="E915968" s="25"/>
      <c r="J915968" s="25"/>
      <c r="K915968" s="25"/>
      <c r="M915968" s="25"/>
    </row>
    <row r="915969" spans="1:13" ht="17.25" customHeight="1" x14ac:dyDescent="0.15">
      <c r="A915969" s="25"/>
      <c r="C915969" s="25"/>
      <c r="D915969" s="25"/>
      <c r="E915969" s="25"/>
      <c r="J915969" s="25"/>
      <c r="K915969" s="25"/>
      <c r="M915969" s="25"/>
    </row>
    <row r="915970" spans="1:13" ht="17.25" customHeight="1" x14ac:dyDescent="0.15">
      <c r="A915970" s="25"/>
      <c r="C915970" s="25"/>
      <c r="D915970" s="25"/>
      <c r="E915970" s="25"/>
      <c r="J915970" s="25"/>
      <c r="K915970" s="25"/>
      <c r="M915970" s="25"/>
    </row>
    <row r="915971" spans="1:13" ht="17.25" customHeight="1" x14ac:dyDescent="0.15">
      <c r="A915971" s="25"/>
      <c r="C915971" s="25"/>
      <c r="D915971" s="25"/>
      <c r="E915971" s="25"/>
      <c r="J915971" s="25"/>
      <c r="K915971" s="25"/>
      <c r="M915971" s="25"/>
    </row>
    <row r="915972" spans="1:13" ht="17.25" customHeight="1" x14ac:dyDescent="0.15">
      <c r="A915972" s="25"/>
      <c r="C915972" s="25"/>
      <c r="D915972" s="25"/>
      <c r="E915972" s="25"/>
      <c r="J915972" s="25"/>
      <c r="K915972" s="25"/>
      <c r="M915972" s="25"/>
    </row>
    <row r="915973" spans="1:13" ht="17.25" customHeight="1" x14ac:dyDescent="0.15">
      <c r="A915973" s="25"/>
      <c r="C915973" s="25"/>
      <c r="D915973" s="25"/>
      <c r="E915973" s="25"/>
      <c r="J915973" s="25"/>
      <c r="K915973" s="25"/>
      <c r="M915973" s="25"/>
    </row>
    <row r="915974" spans="1:13" ht="17.25" customHeight="1" x14ac:dyDescent="0.15">
      <c r="A915974" s="25"/>
      <c r="C915974" s="25"/>
      <c r="D915974" s="25"/>
      <c r="E915974" s="25"/>
      <c r="J915974" s="25"/>
      <c r="K915974" s="25"/>
      <c r="M915974" s="25"/>
    </row>
    <row r="915975" spans="1:13" ht="17.25" customHeight="1" x14ac:dyDescent="0.15">
      <c r="A915975" s="25"/>
      <c r="C915975" s="25"/>
      <c r="D915975" s="25"/>
      <c r="E915975" s="25"/>
      <c r="J915975" s="25"/>
      <c r="K915975" s="25"/>
      <c r="M915975" s="25"/>
    </row>
    <row r="915976" spans="1:13" ht="17.25" customHeight="1" x14ac:dyDescent="0.15">
      <c r="A915976" s="25"/>
      <c r="C915976" s="25"/>
      <c r="D915976" s="25"/>
      <c r="E915976" s="25"/>
      <c r="J915976" s="25"/>
      <c r="K915976" s="25"/>
      <c r="M915976" s="25"/>
    </row>
    <row r="915977" spans="1:13" ht="17.25" customHeight="1" x14ac:dyDescent="0.15">
      <c r="A915977" s="25"/>
      <c r="C915977" s="25"/>
      <c r="D915977" s="25"/>
      <c r="E915977" s="25"/>
      <c r="J915977" s="25"/>
      <c r="K915977" s="25"/>
      <c r="M915977" s="25"/>
    </row>
    <row r="915978" spans="1:13" ht="17.25" customHeight="1" x14ac:dyDescent="0.15">
      <c r="A915978" s="25"/>
      <c r="C915978" s="25"/>
      <c r="D915978" s="25"/>
      <c r="E915978" s="25"/>
      <c r="J915978" s="25"/>
      <c r="K915978" s="25"/>
      <c r="M915978" s="25"/>
    </row>
    <row r="915979" spans="1:13" ht="17.25" customHeight="1" x14ac:dyDescent="0.15">
      <c r="A915979" s="25"/>
      <c r="C915979" s="25"/>
      <c r="D915979" s="25"/>
      <c r="E915979" s="25"/>
      <c r="J915979" s="25"/>
      <c r="K915979" s="25"/>
      <c r="M915979" s="25"/>
    </row>
    <row r="915980" spans="1:13" ht="17.25" customHeight="1" x14ac:dyDescent="0.15">
      <c r="A915980" s="25"/>
      <c r="C915980" s="25"/>
      <c r="D915980" s="25"/>
      <c r="E915980" s="25"/>
      <c r="J915980" s="25"/>
      <c r="K915980" s="25"/>
      <c r="M915980" s="25"/>
    </row>
    <row r="915981" spans="1:13" ht="17.25" customHeight="1" x14ac:dyDescent="0.15">
      <c r="A915981" s="25"/>
      <c r="C915981" s="25"/>
      <c r="D915981" s="25"/>
      <c r="E915981" s="25"/>
      <c r="J915981" s="25"/>
      <c r="K915981" s="25"/>
      <c r="M915981" s="25"/>
    </row>
    <row r="915982" spans="1:13" ht="17.25" customHeight="1" x14ac:dyDescent="0.15">
      <c r="A915982" s="25"/>
      <c r="C915982" s="25"/>
      <c r="D915982" s="25"/>
      <c r="E915982" s="25"/>
      <c r="J915982" s="25"/>
      <c r="K915982" s="25"/>
      <c r="M915982" s="25"/>
    </row>
    <row r="915983" spans="1:13" ht="17.25" customHeight="1" x14ac:dyDescent="0.15">
      <c r="A915983" s="25"/>
      <c r="C915983" s="25"/>
      <c r="D915983" s="25"/>
      <c r="E915983" s="25"/>
      <c r="J915983" s="25"/>
      <c r="K915983" s="25"/>
      <c r="M915983" s="25"/>
    </row>
    <row r="915984" spans="1:13" ht="17.25" customHeight="1" x14ac:dyDescent="0.15">
      <c r="A915984" s="25"/>
      <c r="C915984" s="25"/>
      <c r="D915984" s="25"/>
      <c r="E915984" s="25"/>
      <c r="J915984" s="25"/>
      <c r="K915984" s="25"/>
      <c r="M915984" s="25"/>
    </row>
    <row r="915985" spans="1:13" ht="17.25" customHeight="1" x14ac:dyDescent="0.15">
      <c r="A915985" s="25"/>
      <c r="C915985" s="25"/>
      <c r="D915985" s="25"/>
      <c r="E915985" s="25"/>
      <c r="J915985" s="25"/>
      <c r="K915985" s="25"/>
      <c r="M915985" s="25"/>
    </row>
    <row r="915986" spans="1:13" ht="17.25" customHeight="1" x14ac:dyDescent="0.15">
      <c r="A915986" s="25"/>
      <c r="C915986" s="25"/>
      <c r="D915986" s="25"/>
      <c r="E915986" s="25"/>
      <c r="J915986" s="25"/>
      <c r="K915986" s="25"/>
      <c r="M915986" s="25"/>
    </row>
    <row r="915987" spans="1:13" ht="17.25" customHeight="1" x14ac:dyDescent="0.15">
      <c r="A915987" s="25"/>
      <c r="C915987" s="25"/>
      <c r="D915987" s="25"/>
      <c r="E915987" s="25"/>
      <c r="J915987" s="25"/>
      <c r="K915987" s="25"/>
      <c r="M915987" s="25"/>
    </row>
    <row r="915988" spans="1:13" ht="17.25" customHeight="1" x14ac:dyDescent="0.15">
      <c r="A915988" s="25"/>
      <c r="C915988" s="25"/>
      <c r="D915988" s="25"/>
      <c r="E915988" s="25"/>
      <c r="J915988" s="25"/>
      <c r="K915988" s="25"/>
      <c r="M915988" s="25"/>
    </row>
    <row r="915989" spans="1:13" ht="17.25" customHeight="1" x14ac:dyDescent="0.15">
      <c r="A915989" s="25"/>
      <c r="C915989" s="25"/>
      <c r="D915989" s="25"/>
      <c r="E915989" s="25"/>
      <c r="J915989" s="25"/>
      <c r="K915989" s="25"/>
      <c r="M915989" s="25"/>
    </row>
    <row r="915990" spans="1:13" ht="17.25" customHeight="1" x14ac:dyDescent="0.15">
      <c r="A915990" s="25"/>
      <c r="C915990" s="25"/>
      <c r="D915990" s="25"/>
      <c r="E915990" s="25"/>
      <c r="J915990" s="25"/>
      <c r="K915990" s="25"/>
      <c r="M915990" s="25"/>
    </row>
    <row r="915991" spans="1:13" ht="17.25" customHeight="1" x14ac:dyDescent="0.15">
      <c r="A915991" s="25"/>
      <c r="C915991" s="25"/>
      <c r="D915991" s="25"/>
      <c r="E915991" s="25"/>
      <c r="J915991" s="25"/>
      <c r="K915991" s="25"/>
      <c r="M915991" s="25"/>
    </row>
    <row r="915992" spans="1:13" ht="17.25" customHeight="1" x14ac:dyDescent="0.15">
      <c r="A915992" s="25"/>
      <c r="C915992" s="25"/>
      <c r="D915992" s="25"/>
      <c r="E915992" s="25"/>
      <c r="J915992" s="25"/>
      <c r="K915992" s="25"/>
      <c r="M915992" s="25"/>
    </row>
    <row r="915993" spans="1:13" ht="17.25" customHeight="1" x14ac:dyDescent="0.15">
      <c r="A915993" s="25"/>
      <c r="C915993" s="25"/>
      <c r="D915993" s="25"/>
      <c r="E915993" s="25"/>
      <c r="J915993" s="25"/>
      <c r="K915993" s="25"/>
      <c r="M915993" s="25"/>
    </row>
    <row r="915994" spans="1:13" ht="17.25" customHeight="1" x14ac:dyDescent="0.15">
      <c r="A915994" s="25"/>
      <c r="C915994" s="25"/>
      <c r="D915994" s="25"/>
      <c r="E915994" s="25"/>
      <c r="J915994" s="25"/>
      <c r="K915994" s="25"/>
      <c r="M915994" s="25"/>
    </row>
    <row r="915995" spans="1:13" ht="17.25" customHeight="1" x14ac:dyDescent="0.15">
      <c r="A915995" s="25"/>
      <c r="C915995" s="25"/>
      <c r="D915995" s="25"/>
      <c r="E915995" s="25"/>
      <c r="J915995" s="25"/>
      <c r="K915995" s="25"/>
      <c r="M915995" s="25"/>
    </row>
    <row r="915996" spans="1:13" ht="17.25" customHeight="1" x14ac:dyDescent="0.15">
      <c r="A915996" s="25"/>
      <c r="C915996" s="25"/>
      <c r="D915996" s="25"/>
      <c r="E915996" s="25"/>
      <c r="J915996" s="25"/>
      <c r="K915996" s="25"/>
      <c r="M915996" s="25"/>
    </row>
    <row r="915997" spans="1:13" ht="17.25" customHeight="1" x14ac:dyDescent="0.15">
      <c r="A915997" s="25"/>
      <c r="C915997" s="25"/>
      <c r="D915997" s="25"/>
      <c r="E915997" s="25"/>
      <c r="J915997" s="25"/>
      <c r="K915997" s="25"/>
      <c r="M915997" s="25"/>
    </row>
    <row r="915998" spans="1:13" ht="17.25" customHeight="1" x14ac:dyDescent="0.15">
      <c r="A915998" s="25"/>
      <c r="C915998" s="25"/>
      <c r="D915998" s="25"/>
      <c r="E915998" s="25"/>
      <c r="J915998" s="25"/>
      <c r="K915998" s="25"/>
      <c r="M915998" s="25"/>
    </row>
    <row r="915999" spans="1:13" ht="17.25" customHeight="1" x14ac:dyDescent="0.15">
      <c r="A915999" s="25"/>
      <c r="C915999" s="25"/>
      <c r="D915999" s="25"/>
      <c r="E915999" s="25"/>
      <c r="J915999" s="25"/>
      <c r="K915999" s="25"/>
      <c r="M915999" s="25"/>
    </row>
    <row r="916000" spans="1:13" ht="17.25" customHeight="1" x14ac:dyDescent="0.15">
      <c r="A916000" s="25"/>
      <c r="C916000" s="25"/>
      <c r="D916000" s="25"/>
      <c r="E916000" s="25"/>
      <c r="J916000" s="25"/>
      <c r="K916000" s="25"/>
      <c r="M916000" s="25"/>
    </row>
    <row r="916001" spans="1:13" ht="17.25" customHeight="1" x14ac:dyDescent="0.15">
      <c r="A916001" s="25"/>
      <c r="C916001" s="25"/>
      <c r="D916001" s="25"/>
      <c r="E916001" s="25"/>
      <c r="J916001" s="25"/>
      <c r="K916001" s="25"/>
      <c r="M916001" s="25"/>
    </row>
    <row r="916002" spans="1:13" ht="17.25" customHeight="1" x14ac:dyDescent="0.15">
      <c r="A916002" s="25"/>
      <c r="C916002" s="25"/>
      <c r="D916002" s="25"/>
      <c r="E916002" s="25"/>
      <c r="J916002" s="25"/>
      <c r="K916002" s="25"/>
      <c r="M916002" s="25"/>
    </row>
    <row r="916003" spans="1:13" ht="17.25" customHeight="1" x14ac:dyDescent="0.15">
      <c r="A916003" s="25"/>
      <c r="C916003" s="25"/>
      <c r="D916003" s="25"/>
      <c r="E916003" s="25"/>
      <c r="J916003" s="25"/>
      <c r="K916003" s="25"/>
      <c r="M916003" s="25"/>
    </row>
    <row r="916004" spans="1:13" ht="17.25" customHeight="1" x14ac:dyDescent="0.15">
      <c r="A916004" s="25"/>
      <c r="C916004" s="25"/>
      <c r="D916004" s="25"/>
      <c r="E916004" s="25"/>
      <c r="J916004" s="25"/>
      <c r="K916004" s="25"/>
      <c r="M916004" s="25"/>
    </row>
    <row r="916005" spans="1:13" ht="17.25" customHeight="1" x14ac:dyDescent="0.15">
      <c r="A916005" s="25"/>
      <c r="C916005" s="25"/>
      <c r="D916005" s="25"/>
      <c r="E916005" s="25"/>
      <c r="J916005" s="25"/>
      <c r="K916005" s="25"/>
      <c r="M916005" s="25"/>
    </row>
    <row r="916006" spans="1:13" ht="17.25" customHeight="1" x14ac:dyDescent="0.15">
      <c r="A916006" s="25"/>
      <c r="C916006" s="25"/>
      <c r="D916006" s="25"/>
      <c r="E916006" s="25"/>
      <c r="J916006" s="25"/>
      <c r="K916006" s="25"/>
      <c r="M916006" s="25"/>
    </row>
    <row r="916007" spans="1:13" ht="17.25" customHeight="1" x14ac:dyDescent="0.15">
      <c r="A916007" s="25"/>
      <c r="C916007" s="25"/>
      <c r="D916007" s="25"/>
      <c r="E916007" s="25"/>
      <c r="J916007" s="25"/>
      <c r="K916007" s="25"/>
      <c r="M916007" s="25"/>
    </row>
    <row r="916008" spans="1:13" ht="17.25" customHeight="1" x14ac:dyDescent="0.15">
      <c r="A916008" s="25"/>
      <c r="C916008" s="25"/>
      <c r="D916008" s="25"/>
      <c r="E916008" s="25"/>
      <c r="J916008" s="25"/>
      <c r="K916008" s="25"/>
      <c r="M916008" s="25"/>
    </row>
    <row r="916009" spans="1:13" ht="17.25" customHeight="1" x14ac:dyDescent="0.15">
      <c r="A916009" s="25"/>
      <c r="C916009" s="25"/>
      <c r="D916009" s="25"/>
      <c r="E916009" s="25"/>
      <c r="J916009" s="25"/>
      <c r="K916009" s="25"/>
      <c r="M916009" s="25"/>
    </row>
    <row r="916010" spans="1:13" ht="17.25" customHeight="1" x14ac:dyDescent="0.15">
      <c r="A916010" s="25"/>
      <c r="C916010" s="25"/>
      <c r="D916010" s="25"/>
      <c r="E916010" s="25"/>
      <c r="J916010" s="25"/>
      <c r="K916010" s="25"/>
      <c r="M916010" s="25"/>
    </row>
    <row r="916011" spans="1:13" ht="17.25" customHeight="1" x14ac:dyDescent="0.15">
      <c r="A916011" s="25"/>
      <c r="C916011" s="25"/>
      <c r="D916011" s="25"/>
      <c r="E916011" s="25"/>
      <c r="J916011" s="25"/>
      <c r="K916011" s="25"/>
      <c r="M916011" s="25"/>
    </row>
    <row r="916012" spans="1:13" ht="17.25" customHeight="1" x14ac:dyDescent="0.15">
      <c r="A916012" s="25"/>
      <c r="C916012" s="25"/>
      <c r="D916012" s="25"/>
      <c r="E916012" s="25"/>
      <c r="J916012" s="25"/>
      <c r="K916012" s="25"/>
      <c r="M916012" s="25"/>
    </row>
    <row r="916013" spans="1:13" ht="17.25" customHeight="1" x14ac:dyDescent="0.15">
      <c r="A916013" s="25"/>
      <c r="C916013" s="25"/>
      <c r="D916013" s="25"/>
      <c r="E916013" s="25"/>
      <c r="J916013" s="25"/>
      <c r="K916013" s="25"/>
      <c r="M916013" s="25"/>
    </row>
    <row r="916014" spans="1:13" ht="17.25" customHeight="1" x14ac:dyDescent="0.15">
      <c r="A916014" s="25"/>
      <c r="C916014" s="25"/>
      <c r="D916014" s="25"/>
      <c r="E916014" s="25"/>
      <c r="J916014" s="25"/>
      <c r="K916014" s="25"/>
      <c r="M916014" s="25"/>
    </row>
    <row r="916015" spans="1:13" ht="17.25" customHeight="1" x14ac:dyDescent="0.15">
      <c r="A916015" s="25"/>
      <c r="C916015" s="25"/>
      <c r="D916015" s="25"/>
      <c r="E916015" s="25"/>
      <c r="J916015" s="25"/>
      <c r="K916015" s="25"/>
      <c r="M916015" s="25"/>
    </row>
    <row r="916016" spans="1:13" ht="17.25" customHeight="1" x14ac:dyDescent="0.15">
      <c r="A916016" s="25"/>
      <c r="C916016" s="25"/>
      <c r="D916016" s="25"/>
      <c r="E916016" s="25"/>
      <c r="J916016" s="25"/>
      <c r="K916016" s="25"/>
      <c r="M916016" s="25"/>
    </row>
    <row r="916017" spans="1:13" ht="17.25" customHeight="1" x14ac:dyDescent="0.15">
      <c r="A916017" s="25"/>
      <c r="C916017" s="25"/>
      <c r="D916017" s="25"/>
      <c r="E916017" s="25"/>
      <c r="J916017" s="25"/>
      <c r="K916017" s="25"/>
      <c r="M916017" s="25"/>
    </row>
    <row r="916018" spans="1:13" ht="17.25" customHeight="1" x14ac:dyDescent="0.15">
      <c r="A916018" s="25"/>
      <c r="C916018" s="25"/>
      <c r="D916018" s="25"/>
      <c r="E916018" s="25"/>
      <c r="J916018" s="25"/>
      <c r="K916018" s="25"/>
      <c r="M916018" s="25"/>
    </row>
    <row r="916019" spans="1:13" ht="17.25" customHeight="1" x14ac:dyDescent="0.15">
      <c r="A916019" s="25"/>
      <c r="C916019" s="25"/>
      <c r="D916019" s="25"/>
      <c r="E916019" s="25"/>
      <c r="J916019" s="25"/>
      <c r="K916019" s="25"/>
      <c r="M916019" s="25"/>
    </row>
    <row r="916020" spans="1:13" ht="17.25" customHeight="1" x14ac:dyDescent="0.15">
      <c r="A916020" s="25"/>
      <c r="C916020" s="25"/>
      <c r="D916020" s="25"/>
      <c r="E916020" s="25"/>
      <c r="J916020" s="25"/>
      <c r="K916020" s="25"/>
      <c r="M916020" s="25"/>
    </row>
    <row r="916021" spans="1:13" ht="17.25" customHeight="1" x14ac:dyDescent="0.15">
      <c r="A916021" s="25"/>
      <c r="C916021" s="25"/>
      <c r="D916021" s="25"/>
      <c r="E916021" s="25"/>
      <c r="J916021" s="25"/>
      <c r="K916021" s="25"/>
      <c r="M916021" s="25"/>
    </row>
    <row r="916022" spans="1:13" ht="17.25" customHeight="1" x14ac:dyDescent="0.15">
      <c r="A916022" s="25"/>
      <c r="C916022" s="25"/>
      <c r="D916022" s="25"/>
      <c r="E916022" s="25"/>
      <c r="J916022" s="25"/>
      <c r="K916022" s="25"/>
      <c r="M916022" s="25"/>
    </row>
    <row r="916023" spans="1:13" ht="17.25" customHeight="1" x14ac:dyDescent="0.15">
      <c r="A916023" s="25"/>
      <c r="C916023" s="25"/>
      <c r="D916023" s="25"/>
      <c r="E916023" s="25"/>
      <c r="J916023" s="25"/>
      <c r="K916023" s="25"/>
      <c r="M916023" s="25"/>
    </row>
    <row r="916024" spans="1:13" ht="17.25" customHeight="1" x14ac:dyDescent="0.15">
      <c r="A916024" s="25"/>
      <c r="C916024" s="25"/>
      <c r="D916024" s="25"/>
      <c r="E916024" s="25"/>
      <c r="J916024" s="25"/>
      <c r="K916024" s="25"/>
      <c r="M916024" s="25"/>
    </row>
    <row r="916025" spans="1:13" ht="17.25" customHeight="1" x14ac:dyDescent="0.15">
      <c r="A916025" s="25"/>
      <c r="C916025" s="25"/>
      <c r="D916025" s="25"/>
      <c r="E916025" s="25"/>
      <c r="J916025" s="25"/>
      <c r="K916025" s="25"/>
      <c r="M916025" s="25"/>
    </row>
    <row r="916026" spans="1:13" ht="17.25" customHeight="1" x14ac:dyDescent="0.15">
      <c r="A916026" s="25"/>
      <c r="C916026" s="25"/>
      <c r="D916026" s="25"/>
      <c r="E916026" s="25"/>
      <c r="J916026" s="25"/>
      <c r="K916026" s="25"/>
      <c r="M916026" s="25"/>
    </row>
    <row r="916027" spans="1:13" ht="17.25" customHeight="1" x14ac:dyDescent="0.15">
      <c r="A916027" s="25"/>
      <c r="C916027" s="25"/>
      <c r="D916027" s="25"/>
      <c r="E916027" s="25"/>
      <c r="J916027" s="25"/>
      <c r="K916027" s="25"/>
      <c r="M916027" s="25"/>
    </row>
    <row r="916028" spans="1:13" ht="17.25" customHeight="1" x14ac:dyDescent="0.15">
      <c r="A916028" s="25"/>
      <c r="C916028" s="25"/>
      <c r="D916028" s="25"/>
      <c r="E916028" s="25"/>
      <c r="J916028" s="25"/>
      <c r="K916028" s="25"/>
      <c r="M916028" s="25"/>
    </row>
    <row r="916029" spans="1:13" ht="17.25" customHeight="1" x14ac:dyDescent="0.15">
      <c r="A916029" s="25"/>
      <c r="C916029" s="25"/>
      <c r="D916029" s="25"/>
      <c r="E916029" s="25"/>
      <c r="J916029" s="25"/>
      <c r="K916029" s="25"/>
      <c r="M916029" s="25"/>
    </row>
    <row r="916030" spans="1:13" ht="17.25" customHeight="1" x14ac:dyDescent="0.15">
      <c r="A916030" s="25"/>
      <c r="C916030" s="25"/>
      <c r="D916030" s="25"/>
      <c r="E916030" s="25"/>
      <c r="J916030" s="25"/>
      <c r="K916030" s="25"/>
      <c r="M916030" s="25"/>
    </row>
    <row r="916031" spans="1:13" ht="17.25" customHeight="1" x14ac:dyDescent="0.15">
      <c r="A916031" s="25"/>
      <c r="C916031" s="25"/>
      <c r="D916031" s="25"/>
      <c r="E916031" s="25"/>
      <c r="J916031" s="25"/>
      <c r="K916031" s="25"/>
      <c r="M916031" s="25"/>
    </row>
    <row r="916032" spans="1:13" ht="17.25" customHeight="1" x14ac:dyDescent="0.15">
      <c r="A916032" s="25"/>
      <c r="C916032" s="25"/>
      <c r="D916032" s="25"/>
      <c r="E916032" s="25"/>
      <c r="J916032" s="25"/>
      <c r="K916032" s="25"/>
      <c r="M916032" s="25"/>
    </row>
    <row r="916033" spans="1:13" ht="17.25" customHeight="1" x14ac:dyDescent="0.15">
      <c r="A916033" s="25"/>
      <c r="C916033" s="25"/>
      <c r="D916033" s="25"/>
      <c r="E916033" s="25"/>
      <c r="J916033" s="25"/>
      <c r="K916033" s="25"/>
      <c r="M916033" s="25"/>
    </row>
    <row r="916034" spans="1:13" ht="17.25" customHeight="1" x14ac:dyDescent="0.15">
      <c r="A916034" s="25"/>
      <c r="C916034" s="25"/>
      <c r="D916034" s="25"/>
      <c r="E916034" s="25"/>
      <c r="J916034" s="25"/>
      <c r="K916034" s="25"/>
      <c r="M916034" s="25"/>
    </row>
    <row r="916035" spans="1:13" ht="17.25" customHeight="1" x14ac:dyDescent="0.15">
      <c r="A916035" s="25"/>
      <c r="C916035" s="25"/>
      <c r="D916035" s="25"/>
      <c r="E916035" s="25"/>
      <c r="J916035" s="25"/>
      <c r="K916035" s="25"/>
      <c r="M916035" s="25"/>
    </row>
    <row r="916036" spans="1:13" ht="17.25" customHeight="1" x14ac:dyDescent="0.15">
      <c r="A916036" s="25"/>
      <c r="C916036" s="25"/>
      <c r="D916036" s="25"/>
      <c r="E916036" s="25"/>
      <c r="J916036" s="25"/>
      <c r="K916036" s="25"/>
      <c r="M916036" s="25"/>
    </row>
    <row r="916037" spans="1:13" ht="17.25" customHeight="1" x14ac:dyDescent="0.15">
      <c r="A916037" s="25"/>
      <c r="C916037" s="25"/>
      <c r="D916037" s="25"/>
      <c r="E916037" s="25"/>
      <c r="J916037" s="25"/>
      <c r="K916037" s="25"/>
      <c r="M916037" s="25"/>
    </row>
    <row r="916038" spans="1:13" ht="17.25" customHeight="1" x14ac:dyDescent="0.15">
      <c r="A916038" s="25"/>
      <c r="C916038" s="25"/>
      <c r="D916038" s="25"/>
      <c r="E916038" s="25"/>
      <c r="J916038" s="25"/>
      <c r="K916038" s="25"/>
      <c r="M916038" s="25"/>
    </row>
    <row r="916039" spans="1:13" ht="17.25" customHeight="1" x14ac:dyDescent="0.15">
      <c r="A916039" s="25"/>
      <c r="C916039" s="25"/>
      <c r="D916039" s="25"/>
      <c r="E916039" s="25"/>
      <c r="J916039" s="25"/>
      <c r="K916039" s="25"/>
      <c r="M916039" s="25"/>
    </row>
    <row r="916040" spans="1:13" ht="17.25" customHeight="1" x14ac:dyDescent="0.15">
      <c r="A916040" s="25"/>
      <c r="C916040" s="25"/>
      <c r="D916040" s="25"/>
      <c r="E916040" s="25"/>
      <c r="J916040" s="25"/>
      <c r="K916040" s="25"/>
      <c r="M916040" s="25"/>
    </row>
    <row r="916041" spans="1:13" ht="17.25" customHeight="1" x14ac:dyDescent="0.15">
      <c r="A916041" s="25"/>
      <c r="C916041" s="25"/>
      <c r="D916041" s="25"/>
      <c r="E916041" s="25"/>
      <c r="J916041" s="25"/>
      <c r="K916041" s="25"/>
      <c r="M916041" s="25"/>
    </row>
    <row r="916042" spans="1:13" ht="17.25" customHeight="1" x14ac:dyDescent="0.15">
      <c r="A916042" s="25"/>
      <c r="C916042" s="25"/>
      <c r="D916042" s="25"/>
      <c r="E916042" s="25"/>
      <c r="J916042" s="25"/>
      <c r="K916042" s="25"/>
      <c r="M916042" s="25"/>
    </row>
    <row r="916043" spans="1:13" ht="17.25" customHeight="1" x14ac:dyDescent="0.15">
      <c r="A916043" s="25"/>
      <c r="C916043" s="25"/>
      <c r="D916043" s="25"/>
      <c r="E916043" s="25"/>
      <c r="J916043" s="25"/>
      <c r="K916043" s="25"/>
      <c r="M916043" s="25"/>
    </row>
    <row r="916044" spans="1:13" ht="17.25" customHeight="1" x14ac:dyDescent="0.15">
      <c r="A916044" s="25"/>
      <c r="C916044" s="25"/>
      <c r="D916044" s="25"/>
      <c r="E916044" s="25"/>
      <c r="J916044" s="25"/>
      <c r="K916044" s="25"/>
      <c r="M916044" s="25"/>
    </row>
    <row r="916045" spans="1:13" ht="17.25" customHeight="1" x14ac:dyDescent="0.15">
      <c r="A916045" s="25"/>
      <c r="C916045" s="25"/>
      <c r="D916045" s="25"/>
      <c r="E916045" s="25"/>
      <c r="J916045" s="25"/>
      <c r="K916045" s="25"/>
      <c r="M916045" s="25"/>
    </row>
    <row r="916046" spans="1:13" ht="17.25" customHeight="1" x14ac:dyDescent="0.15">
      <c r="A916046" s="25"/>
      <c r="C916046" s="25"/>
      <c r="D916046" s="25"/>
      <c r="E916046" s="25"/>
      <c r="J916046" s="25"/>
      <c r="K916046" s="25"/>
      <c r="M916046" s="25"/>
    </row>
    <row r="916047" spans="1:13" ht="17.25" customHeight="1" x14ac:dyDescent="0.15">
      <c r="A916047" s="25"/>
      <c r="C916047" s="25"/>
      <c r="D916047" s="25"/>
      <c r="E916047" s="25"/>
      <c r="J916047" s="25"/>
      <c r="K916047" s="25"/>
      <c r="M916047" s="25"/>
    </row>
    <row r="916048" spans="1:13" ht="17.25" customHeight="1" x14ac:dyDescent="0.15">
      <c r="A916048" s="25"/>
      <c r="C916048" s="25"/>
      <c r="D916048" s="25"/>
      <c r="E916048" s="25"/>
      <c r="J916048" s="25"/>
      <c r="K916048" s="25"/>
      <c r="M916048" s="25"/>
    </row>
    <row r="916049" spans="1:13" ht="17.25" customHeight="1" x14ac:dyDescent="0.15">
      <c r="A916049" s="25"/>
      <c r="C916049" s="25"/>
      <c r="D916049" s="25"/>
      <c r="E916049" s="25"/>
      <c r="J916049" s="25"/>
      <c r="K916049" s="25"/>
      <c r="M916049" s="25"/>
    </row>
    <row r="916050" spans="1:13" ht="17.25" customHeight="1" x14ac:dyDescent="0.15">
      <c r="A916050" s="25"/>
      <c r="C916050" s="25"/>
      <c r="D916050" s="25"/>
      <c r="E916050" s="25"/>
      <c r="J916050" s="25"/>
      <c r="K916050" s="25"/>
      <c r="M916050" s="25"/>
    </row>
    <row r="916051" spans="1:13" ht="17.25" customHeight="1" x14ac:dyDescent="0.15">
      <c r="A916051" s="25"/>
      <c r="C916051" s="25"/>
      <c r="D916051" s="25"/>
      <c r="E916051" s="25"/>
      <c r="J916051" s="25"/>
      <c r="K916051" s="25"/>
      <c r="M916051" s="25"/>
    </row>
    <row r="916052" spans="1:13" ht="17.25" customHeight="1" x14ac:dyDescent="0.15">
      <c r="A916052" s="25"/>
      <c r="C916052" s="25"/>
      <c r="D916052" s="25"/>
      <c r="E916052" s="25"/>
      <c r="J916052" s="25"/>
      <c r="K916052" s="25"/>
      <c r="M916052" s="25"/>
    </row>
    <row r="916053" spans="1:13" ht="17.25" customHeight="1" x14ac:dyDescent="0.15">
      <c r="A916053" s="25"/>
      <c r="C916053" s="25"/>
      <c r="D916053" s="25"/>
      <c r="E916053" s="25"/>
      <c r="J916053" s="25"/>
      <c r="K916053" s="25"/>
      <c r="M916053" s="25"/>
    </row>
    <row r="916054" spans="1:13" ht="17.25" customHeight="1" x14ac:dyDescent="0.15">
      <c r="A916054" s="25"/>
      <c r="C916054" s="25"/>
      <c r="D916054" s="25"/>
      <c r="E916054" s="25"/>
      <c r="J916054" s="25"/>
      <c r="K916054" s="25"/>
      <c r="M916054" s="25"/>
    </row>
    <row r="916055" spans="1:13" ht="17.25" customHeight="1" x14ac:dyDescent="0.15">
      <c r="A916055" s="25"/>
      <c r="C916055" s="25"/>
      <c r="D916055" s="25"/>
      <c r="E916055" s="25"/>
      <c r="J916055" s="25"/>
      <c r="K916055" s="25"/>
      <c r="M916055" s="25"/>
    </row>
    <row r="916056" spans="1:13" ht="17.25" customHeight="1" x14ac:dyDescent="0.15">
      <c r="A916056" s="25"/>
      <c r="C916056" s="25"/>
      <c r="D916056" s="25"/>
      <c r="E916056" s="25"/>
      <c r="J916056" s="25"/>
      <c r="K916056" s="25"/>
      <c r="M916056" s="25"/>
    </row>
    <row r="916057" spans="1:13" ht="17.25" customHeight="1" x14ac:dyDescent="0.15">
      <c r="A916057" s="25"/>
      <c r="C916057" s="25"/>
      <c r="D916057" s="25"/>
      <c r="E916057" s="25"/>
      <c r="J916057" s="25"/>
      <c r="K916057" s="25"/>
      <c r="M916057" s="25"/>
    </row>
    <row r="916058" spans="1:13" ht="17.25" customHeight="1" x14ac:dyDescent="0.15">
      <c r="A916058" s="25"/>
      <c r="C916058" s="25"/>
      <c r="D916058" s="25"/>
      <c r="E916058" s="25"/>
      <c r="J916058" s="25"/>
      <c r="K916058" s="25"/>
      <c r="M916058" s="25"/>
    </row>
    <row r="916059" spans="1:13" ht="17.25" customHeight="1" x14ac:dyDescent="0.15">
      <c r="A916059" s="25"/>
      <c r="C916059" s="25"/>
      <c r="D916059" s="25"/>
      <c r="E916059" s="25"/>
      <c r="J916059" s="25"/>
      <c r="K916059" s="25"/>
      <c r="M916059" s="25"/>
    </row>
    <row r="916060" spans="1:13" ht="17.25" customHeight="1" x14ac:dyDescent="0.15">
      <c r="A916060" s="25"/>
      <c r="C916060" s="25"/>
      <c r="D916060" s="25"/>
      <c r="E916060" s="25"/>
      <c r="J916060" s="25"/>
      <c r="K916060" s="25"/>
      <c r="M916060" s="25"/>
    </row>
    <row r="916061" spans="1:13" ht="17.25" customHeight="1" x14ac:dyDescent="0.15">
      <c r="A916061" s="25"/>
      <c r="C916061" s="25"/>
      <c r="D916061" s="25"/>
      <c r="E916061" s="25"/>
      <c r="J916061" s="25"/>
      <c r="K916061" s="25"/>
      <c r="M916061" s="25"/>
    </row>
    <row r="916062" spans="1:13" ht="17.25" customHeight="1" x14ac:dyDescent="0.15">
      <c r="A916062" s="25"/>
      <c r="C916062" s="25"/>
      <c r="D916062" s="25"/>
      <c r="E916062" s="25"/>
      <c r="J916062" s="25"/>
      <c r="K916062" s="25"/>
      <c r="M916062" s="25"/>
    </row>
    <row r="916063" spans="1:13" ht="17.25" customHeight="1" x14ac:dyDescent="0.15">
      <c r="A916063" s="25"/>
      <c r="C916063" s="25"/>
      <c r="D916063" s="25"/>
      <c r="E916063" s="25"/>
      <c r="J916063" s="25"/>
      <c r="K916063" s="25"/>
      <c r="M916063" s="25"/>
    </row>
    <row r="916064" spans="1:13" ht="17.25" customHeight="1" x14ac:dyDescent="0.15">
      <c r="A916064" s="25"/>
      <c r="C916064" s="25"/>
      <c r="D916064" s="25"/>
      <c r="E916064" s="25"/>
      <c r="J916064" s="25"/>
      <c r="K916064" s="25"/>
      <c r="M916064" s="25"/>
    </row>
    <row r="916065" spans="1:13" ht="17.25" customHeight="1" x14ac:dyDescent="0.15">
      <c r="A916065" s="25"/>
      <c r="C916065" s="25"/>
      <c r="D916065" s="25"/>
      <c r="E916065" s="25"/>
      <c r="J916065" s="25"/>
      <c r="K916065" s="25"/>
      <c r="M916065" s="25"/>
    </row>
    <row r="916066" spans="1:13" ht="17.25" customHeight="1" x14ac:dyDescent="0.15">
      <c r="A916066" s="25"/>
      <c r="C916066" s="25"/>
      <c r="D916066" s="25"/>
      <c r="E916066" s="25"/>
      <c r="J916066" s="25"/>
      <c r="K916066" s="25"/>
      <c r="M916066" s="25"/>
    </row>
    <row r="916067" spans="1:13" ht="17.25" customHeight="1" x14ac:dyDescent="0.15">
      <c r="A916067" s="25"/>
      <c r="C916067" s="25"/>
      <c r="D916067" s="25"/>
      <c r="E916067" s="25"/>
      <c r="J916067" s="25"/>
      <c r="K916067" s="25"/>
      <c r="M916067" s="25"/>
    </row>
    <row r="916068" spans="1:13" ht="17.25" customHeight="1" x14ac:dyDescent="0.15">
      <c r="A916068" s="25"/>
      <c r="C916068" s="25"/>
      <c r="D916068" s="25"/>
      <c r="E916068" s="25"/>
      <c r="J916068" s="25"/>
      <c r="K916068" s="25"/>
      <c r="M916068" s="25"/>
    </row>
    <row r="916069" spans="1:13" ht="17.25" customHeight="1" x14ac:dyDescent="0.15">
      <c r="A916069" s="25"/>
      <c r="C916069" s="25"/>
      <c r="D916069" s="25"/>
      <c r="E916069" s="25"/>
      <c r="J916069" s="25"/>
      <c r="K916069" s="25"/>
      <c r="M916069" s="25"/>
    </row>
    <row r="916070" spans="1:13" ht="17.25" customHeight="1" x14ac:dyDescent="0.15">
      <c r="A916070" s="25"/>
      <c r="C916070" s="25"/>
      <c r="D916070" s="25"/>
      <c r="E916070" s="25"/>
      <c r="J916070" s="25"/>
      <c r="K916070" s="25"/>
      <c r="M916070" s="25"/>
    </row>
    <row r="916071" spans="1:13" ht="17.25" customHeight="1" x14ac:dyDescent="0.15">
      <c r="A916071" s="25"/>
      <c r="C916071" s="25"/>
      <c r="D916071" s="25"/>
      <c r="E916071" s="25"/>
      <c r="J916071" s="25"/>
      <c r="K916071" s="25"/>
      <c r="M916071" s="25"/>
    </row>
    <row r="916072" spans="1:13" ht="17.25" customHeight="1" x14ac:dyDescent="0.15">
      <c r="A916072" s="25"/>
      <c r="C916072" s="25"/>
      <c r="D916072" s="25"/>
      <c r="E916072" s="25"/>
      <c r="J916072" s="25"/>
      <c r="K916072" s="25"/>
      <c r="M916072" s="25"/>
    </row>
    <row r="916073" spans="1:13" ht="17.25" customHeight="1" x14ac:dyDescent="0.15">
      <c r="A916073" s="25"/>
      <c r="C916073" s="25"/>
      <c r="D916073" s="25"/>
      <c r="E916073" s="25"/>
      <c r="J916073" s="25"/>
      <c r="K916073" s="25"/>
      <c r="M916073" s="25"/>
    </row>
    <row r="916074" spans="1:13" ht="17.25" customHeight="1" x14ac:dyDescent="0.15">
      <c r="A916074" s="25"/>
      <c r="C916074" s="25"/>
      <c r="D916074" s="25"/>
      <c r="E916074" s="25"/>
      <c r="J916074" s="25"/>
      <c r="K916074" s="25"/>
      <c r="M916074" s="25"/>
    </row>
    <row r="916075" spans="1:13" ht="17.25" customHeight="1" x14ac:dyDescent="0.15">
      <c r="A916075" s="25"/>
      <c r="C916075" s="25"/>
      <c r="D916075" s="25"/>
      <c r="E916075" s="25"/>
      <c r="J916075" s="25"/>
      <c r="K916075" s="25"/>
      <c r="M916075" s="25"/>
    </row>
    <row r="916076" spans="1:13" ht="17.25" customHeight="1" x14ac:dyDescent="0.15">
      <c r="A916076" s="25"/>
      <c r="C916076" s="25"/>
      <c r="D916076" s="25"/>
      <c r="E916076" s="25"/>
      <c r="J916076" s="25"/>
      <c r="K916076" s="25"/>
      <c r="M916076" s="25"/>
    </row>
    <row r="916077" spans="1:13" ht="17.25" customHeight="1" x14ac:dyDescent="0.15">
      <c r="A916077" s="25"/>
      <c r="C916077" s="25"/>
      <c r="D916077" s="25"/>
      <c r="E916077" s="25"/>
      <c r="J916077" s="25"/>
      <c r="K916077" s="25"/>
      <c r="M916077" s="25"/>
    </row>
    <row r="916078" spans="1:13" ht="17.25" customHeight="1" x14ac:dyDescent="0.15">
      <c r="A916078" s="25"/>
      <c r="C916078" s="25"/>
      <c r="D916078" s="25"/>
      <c r="E916078" s="25"/>
      <c r="J916078" s="25"/>
      <c r="K916078" s="25"/>
      <c r="M916078" s="25"/>
    </row>
    <row r="916079" spans="1:13" ht="17.25" customHeight="1" x14ac:dyDescent="0.15">
      <c r="A916079" s="25"/>
      <c r="C916079" s="25"/>
      <c r="D916079" s="25"/>
      <c r="E916079" s="25"/>
      <c r="J916079" s="25"/>
      <c r="K916079" s="25"/>
      <c r="M916079" s="25"/>
    </row>
    <row r="916080" spans="1:13" ht="17.25" customHeight="1" x14ac:dyDescent="0.15">
      <c r="A916080" s="25"/>
      <c r="C916080" s="25"/>
      <c r="D916080" s="25"/>
      <c r="E916080" s="25"/>
      <c r="J916080" s="25"/>
      <c r="K916080" s="25"/>
      <c r="M916080" s="25"/>
    </row>
    <row r="916081" spans="1:13" ht="17.25" customHeight="1" x14ac:dyDescent="0.15">
      <c r="A916081" s="25"/>
      <c r="C916081" s="25"/>
      <c r="D916081" s="25"/>
      <c r="E916081" s="25"/>
      <c r="J916081" s="25"/>
      <c r="K916081" s="25"/>
      <c r="M916081" s="25"/>
    </row>
    <row r="916082" spans="1:13" ht="17.25" customHeight="1" x14ac:dyDescent="0.15">
      <c r="A916082" s="25"/>
      <c r="C916082" s="25"/>
      <c r="D916082" s="25"/>
      <c r="E916082" s="25"/>
      <c r="J916082" s="25"/>
      <c r="K916082" s="25"/>
      <c r="M916082" s="25"/>
    </row>
    <row r="916083" spans="1:13" ht="17.25" customHeight="1" x14ac:dyDescent="0.15">
      <c r="A916083" s="25"/>
      <c r="C916083" s="25"/>
      <c r="D916083" s="25"/>
      <c r="E916083" s="25"/>
      <c r="J916083" s="25"/>
      <c r="K916083" s="25"/>
      <c r="M916083" s="25"/>
    </row>
    <row r="916084" spans="1:13" ht="17.25" customHeight="1" x14ac:dyDescent="0.15">
      <c r="A916084" s="25"/>
      <c r="C916084" s="25"/>
      <c r="D916084" s="25"/>
      <c r="E916084" s="25"/>
      <c r="J916084" s="25"/>
      <c r="K916084" s="25"/>
      <c r="M916084" s="25"/>
    </row>
    <row r="916085" spans="1:13" ht="17.25" customHeight="1" x14ac:dyDescent="0.15">
      <c r="A916085" s="25"/>
      <c r="C916085" s="25"/>
      <c r="D916085" s="25"/>
      <c r="E916085" s="25"/>
      <c r="J916085" s="25"/>
      <c r="K916085" s="25"/>
      <c r="M916085" s="25"/>
    </row>
    <row r="916086" spans="1:13" ht="17.25" customHeight="1" x14ac:dyDescent="0.15">
      <c r="A916086" s="25"/>
      <c r="C916086" s="25"/>
      <c r="D916086" s="25"/>
      <c r="E916086" s="25"/>
      <c r="J916086" s="25"/>
      <c r="K916086" s="25"/>
      <c r="M916086" s="25"/>
    </row>
    <row r="916087" spans="1:13" ht="17.25" customHeight="1" x14ac:dyDescent="0.15">
      <c r="A916087" s="25"/>
      <c r="C916087" s="25"/>
      <c r="D916087" s="25"/>
      <c r="E916087" s="25"/>
      <c r="J916087" s="25"/>
      <c r="K916087" s="25"/>
      <c r="M916087" s="25"/>
    </row>
    <row r="916088" spans="1:13" ht="17.25" customHeight="1" x14ac:dyDescent="0.15">
      <c r="A916088" s="25"/>
      <c r="C916088" s="25"/>
      <c r="D916088" s="25"/>
      <c r="E916088" s="25"/>
      <c r="J916088" s="25"/>
      <c r="K916088" s="25"/>
      <c r="M916088" s="25"/>
    </row>
    <row r="916089" spans="1:13" ht="17.25" customHeight="1" x14ac:dyDescent="0.15">
      <c r="A916089" s="25"/>
      <c r="C916089" s="25"/>
      <c r="D916089" s="25"/>
      <c r="E916089" s="25"/>
      <c r="J916089" s="25"/>
      <c r="K916089" s="25"/>
      <c r="M916089" s="25"/>
    </row>
    <row r="916090" spans="1:13" ht="17.25" customHeight="1" x14ac:dyDescent="0.15">
      <c r="A916090" s="25"/>
      <c r="C916090" s="25"/>
      <c r="D916090" s="25"/>
      <c r="E916090" s="25"/>
      <c r="J916090" s="25"/>
      <c r="K916090" s="25"/>
      <c r="M916090" s="25"/>
    </row>
    <row r="916091" spans="1:13" ht="17.25" customHeight="1" x14ac:dyDescent="0.15">
      <c r="A916091" s="25"/>
      <c r="C916091" s="25"/>
      <c r="D916091" s="25"/>
      <c r="E916091" s="25"/>
      <c r="J916091" s="25"/>
      <c r="K916091" s="25"/>
      <c r="M916091" s="25"/>
    </row>
    <row r="916092" spans="1:13" ht="17.25" customHeight="1" x14ac:dyDescent="0.15">
      <c r="A916092" s="25"/>
      <c r="C916092" s="25"/>
      <c r="D916092" s="25"/>
      <c r="E916092" s="25"/>
      <c r="J916092" s="25"/>
      <c r="K916092" s="25"/>
      <c r="M916092" s="25"/>
    </row>
    <row r="916093" spans="1:13" ht="17.25" customHeight="1" x14ac:dyDescent="0.15">
      <c r="A916093" s="25"/>
      <c r="C916093" s="25"/>
      <c r="D916093" s="25"/>
      <c r="E916093" s="25"/>
      <c r="J916093" s="25"/>
      <c r="K916093" s="25"/>
      <c r="M916093" s="25"/>
    </row>
    <row r="916094" spans="1:13" ht="17.25" customHeight="1" x14ac:dyDescent="0.15">
      <c r="A916094" s="25"/>
      <c r="C916094" s="25"/>
      <c r="D916094" s="25"/>
      <c r="E916094" s="25"/>
      <c r="J916094" s="25"/>
      <c r="K916094" s="25"/>
      <c r="M916094" s="25"/>
    </row>
    <row r="916095" spans="1:13" ht="17.25" customHeight="1" x14ac:dyDescent="0.15">
      <c r="A916095" s="25"/>
      <c r="C916095" s="25"/>
      <c r="D916095" s="25"/>
      <c r="E916095" s="25"/>
      <c r="J916095" s="25"/>
      <c r="K916095" s="25"/>
      <c r="M916095" s="25"/>
    </row>
    <row r="916096" spans="1:13" ht="17.25" customHeight="1" x14ac:dyDescent="0.15">
      <c r="A916096" s="25"/>
      <c r="C916096" s="25"/>
      <c r="D916096" s="25"/>
      <c r="E916096" s="25"/>
      <c r="J916096" s="25"/>
      <c r="K916096" s="25"/>
      <c r="M916096" s="25"/>
    </row>
    <row r="916097" spans="1:13" ht="17.25" customHeight="1" x14ac:dyDescent="0.15">
      <c r="A916097" s="25"/>
      <c r="C916097" s="25"/>
      <c r="D916097" s="25"/>
      <c r="E916097" s="25"/>
      <c r="J916097" s="25"/>
      <c r="K916097" s="25"/>
      <c r="M916097" s="25"/>
    </row>
    <row r="916098" spans="1:13" ht="17.25" customHeight="1" x14ac:dyDescent="0.15">
      <c r="A916098" s="25"/>
      <c r="C916098" s="25"/>
      <c r="D916098" s="25"/>
      <c r="E916098" s="25"/>
      <c r="J916098" s="25"/>
      <c r="K916098" s="25"/>
      <c r="M916098" s="25"/>
    </row>
    <row r="916099" spans="1:13" ht="17.25" customHeight="1" x14ac:dyDescent="0.15">
      <c r="A916099" s="25"/>
      <c r="C916099" s="25"/>
      <c r="D916099" s="25"/>
      <c r="E916099" s="25"/>
      <c r="J916099" s="25"/>
      <c r="K916099" s="25"/>
      <c r="M916099" s="25"/>
    </row>
    <row r="916100" spans="1:13" ht="17.25" customHeight="1" x14ac:dyDescent="0.15">
      <c r="A916100" s="25"/>
      <c r="C916100" s="25"/>
      <c r="D916100" s="25"/>
      <c r="E916100" s="25"/>
      <c r="J916100" s="25"/>
      <c r="K916100" s="25"/>
      <c r="M916100" s="25"/>
    </row>
    <row r="916101" spans="1:13" ht="17.25" customHeight="1" x14ac:dyDescent="0.15">
      <c r="A916101" s="25"/>
      <c r="C916101" s="25"/>
      <c r="D916101" s="25"/>
      <c r="E916101" s="25"/>
      <c r="J916101" s="25"/>
      <c r="K916101" s="25"/>
      <c r="M916101" s="25"/>
    </row>
    <row r="916102" spans="1:13" ht="17.25" customHeight="1" x14ac:dyDescent="0.15">
      <c r="A916102" s="25"/>
      <c r="C916102" s="25"/>
      <c r="D916102" s="25"/>
      <c r="E916102" s="25"/>
      <c r="J916102" s="25"/>
      <c r="K916102" s="25"/>
      <c r="M916102" s="25"/>
    </row>
    <row r="916103" spans="1:13" ht="17.25" customHeight="1" x14ac:dyDescent="0.15">
      <c r="A916103" s="25"/>
      <c r="C916103" s="25"/>
      <c r="D916103" s="25"/>
      <c r="E916103" s="25"/>
      <c r="J916103" s="25"/>
      <c r="K916103" s="25"/>
      <c r="M916103" s="25"/>
    </row>
    <row r="916104" spans="1:13" ht="17.25" customHeight="1" x14ac:dyDescent="0.15">
      <c r="A916104" s="25"/>
      <c r="C916104" s="25"/>
      <c r="D916104" s="25"/>
      <c r="E916104" s="25"/>
      <c r="J916104" s="25"/>
      <c r="K916104" s="25"/>
      <c r="M916104" s="25"/>
    </row>
    <row r="916105" spans="1:13" ht="17.25" customHeight="1" x14ac:dyDescent="0.15">
      <c r="A916105" s="25"/>
      <c r="C916105" s="25"/>
      <c r="D916105" s="25"/>
      <c r="E916105" s="25"/>
      <c r="J916105" s="25"/>
      <c r="K916105" s="25"/>
      <c r="M916105" s="25"/>
    </row>
    <row r="916106" spans="1:13" ht="17.25" customHeight="1" x14ac:dyDescent="0.15">
      <c r="A916106" s="25"/>
      <c r="C916106" s="25"/>
      <c r="D916106" s="25"/>
      <c r="E916106" s="25"/>
      <c r="J916106" s="25"/>
      <c r="K916106" s="25"/>
      <c r="M916106" s="25"/>
    </row>
    <row r="916107" spans="1:13" ht="17.25" customHeight="1" x14ac:dyDescent="0.15">
      <c r="A916107" s="25"/>
      <c r="C916107" s="25"/>
      <c r="D916107" s="25"/>
      <c r="E916107" s="25"/>
      <c r="J916107" s="25"/>
      <c r="K916107" s="25"/>
      <c r="M916107" s="25"/>
    </row>
    <row r="916108" spans="1:13" ht="17.25" customHeight="1" x14ac:dyDescent="0.15">
      <c r="A916108" s="25"/>
      <c r="C916108" s="25"/>
      <c r="D916108" s="25"/>
      <c r="E916108" s="25"/>
      <c r="J916108" s="25"/>
      <c r="K916108" s="25"/>
      <c r="M916108" s="25"/>
    </row>
    <row r="916109" spans="1:13" ht="17.25" customHeight="1" x14ac:dyDescent="0.15">
      <c r="A916109" s="25"/>
      <c r="C916109" s="25"/>
      <c r="D916109" s="25"/>
      <c r="E916109" s="25"/>
      <c r="J916109" s="25"/>
      <c r="K916109" s="25"/>
      <c r="M916109" s="25"/>
    </row>
    <row r="916110" spans="1:13" ht="17.25" customHeight="1" x14ac:dyDescent="0.15">
      <c r="A916110" s="25"/>
      <c r="C916110" s="25"/>
      <c r="D916110" s="25"/>
      <c r="E916110" s="25"/>
      <c r="J916110" s="25"/>
      <c r="K916110" s="25"/>
      <c r="M916110" s="25"/>
    </row>
    <row r="916111" spans="1:13" ht="17.25" customHeight="1" x14ac:dyDescent="0.15">
      <c r="A916111" s="25"/>
      <c r="C916111" s="25"/>
      <c r="D916111" s="25"/>
      <c r="E916111" s="25"/>
      <c r="J916111" s="25"/>
      <c r="K916111" s="25"/>
      <c r="M916111" s="25"/>
    </row>
    <row r="916112" spans="1:13" ht="17.25" customHeight="1" x14ac:dyDescent="0.15">
      <c r="A916112" s="25"/>
      <c r="C916112" s="25"/>
      <c r="D916112" s="25"/>
      <c r="E916112" s="25"/>
      <c r="J916112" s="25"/>
      <c r="K916112" s="25"/>
      <c r="M916112" s="25"/>
    </row>
    <row r="916113" spans="1:13" ht="17.25" customHeight="1" x14ac:dyDescent="0.15">
      <c r="A916113" s="25"/>
      <c r="C916113" s="25"/>
      <c r="D916113" s="25"/>
      <c r="E916113" s="25"/>
      <c r="J916113" s="25"/>
      <c r="K916113" s="25"/>
      <c r="M916113" s="25"/>
    </row>
    <row r="916114" spans="1:13" ht="17.25" customHeight="1" x14ac:dyDescent="0.15">
      <c r="A916114" s="25"/>
      <c r="C916114" s="25"/>
      <c r="D916114" s="25"/>
      <c r="E916114" s="25"/>
      <c r="J916114" s="25"/>
      <c r="K916114" s="25"/>
      <c r="M916114" s="25"/>
    </row>
    <row r="916115" spans="1:13" ht="17.25" customHeight="1" x14ac:dyDescent="0.15">
      <c r="A916115" s="25"/>
      <c r="C916115" s="25"/>
      <c r="D916115" s="25"/>
      <c r="E916115" s="25"/>
      <c r="J916115" s="25"/>
      <c r="K916115" s="25"/>
      <c r="M916115" s="25"/>
    </row>
    <row r="916116" spans="1:13" ht="17.25" customHeight="1" x14ac:dyDescent="0.15">
      <c r="A916116" s="25"/>
      <c r="C916116" s="25"/>
      <c r="D916116" s="25"/>
      <c r="E916116" s="25"/>
      <c r="J916116" s="25"/>
      <c r="K916116" s="25"/>
      <c r="M916116" s="25"/>
    </row>
    <row r="916117" spans="1:13" ht="17.25" customHeight="1" x14ac:dyDescent="0.15">
      <c r="A916117" s="25"/>
      <c r="C916117" s="25"/>
      <c r="D916117" s="25"/>
      <c r="E916117" s="25"/>
      <c r="J916117" s="25"/>
      <c r="K916117" s="25"/>
      <c r="M916117" s="25"/>
    </row>
    <row r="916118" spans="1:13" ht="17.25" customHeight="1" x14ac:dyDescent="0.15">
      <c r="A916118" s="25"/>
      <c r="C916118" s="25"/>
      <c r="D916118" s="25"/>
      <c r="E916118" s="25"/>
      <c r="J916118" s="25"/>
      <c r="K916118" s="25"/>
      <c r="M916118" s="25"/>
    </row>
    <row r="916119" spans="1:13" ht="17.25" customHeight="1" x14ac:dyDescent="0.15">
      <c r="A916119" s="25"/>
      <c r="C916119" s="25"/>
      <c r="D916119" s="25"/>
      <c r="E916119" s="25"/>
      <c r="J916119" s="25"/>
      <c r="K916119" s="25"/>
      <c r="M916119" s="25"/>
    </row>
    <row r="916120" spans="1:13" ht="17.25" customHeight="1" x14ac:dyDescent="0.15">
      <c r="A916120" s="25"/>
      <c r="C916120" s="25"/>
      <c r="D916120" s="25"/>
      <c r="E916120" s="25"/>
      <c r="J916120" s="25"/>
      <c r="K916120" s="25"/>
      <c r="M916120" s="25"/>
    </row>
    <row r="916121" spans="1:13" ht="17.25" customHeight="1" x14ac:dyDescent="0.15">
      <c r="A916121" s="25"/>
      <c r="C916121" s="25"/>
      <c r="D916121" s="25"/>
      <c r="E916121" s="25"/>
      <c r="J916121" s="25"/>
      <c r="K916121" s="25"/>
      <c r="M916121" s="25"/>
    </row>
    <row r="916122" spans="1:13" ht="17.25" customHeight="1" x14ac:dyDescent="0.15">
      <c r="A916122" s="25"/>
      <c r="C916122" s="25"/>
      <c r="D916122" s="25"/>
      <c r="E916122" s="25"/>
      <c r="J916122" s="25"/>
      <c r="K916122" s="25"/>
      <c r="M916122" s="25"/>
    </row>
    <row r="916123" spans="1:13" ht="17.25" customHeight="1" x14ac:dyDescent="0.15">
      <c r="A916123" s="25"/>
      <c r="C916123" s="25"/>
      <c r="D916123" s="25"/>
      <c r="E916123" s="25"/>
      <c r="J916123" s="25"/>
      <c r="K916123" s="25"/>
      <c r="M916123" s="25"/>
    </row>
    <row r="916124" spans="1:13" ht="17.25" customHeight="1" x14ac:dyDescent="0.15">
      <c r="A916124" s="25"/>
      <c r="C916124" s="25"/>
      <c r="D916124" s="25"/>
      <c r="E916124" s="25"/>
      <c r="J916124" s="25"/>
      <c r="K916124" s="25"/>
      <c r="M916124" s="25"/>
    </row>
    <row r="916125" spans="1:13" ht="17.25" customHeight="1" x14ac:dyDescent="0.15">
      <c r="A916125" s="25"/>
      <c r="C916125" s="25"/>
      <c r="D916125" s="25"/>
      <c r="E916125" s="25"/>
      <c r="J916125" s="25"/>
      <c r="K916125" s="25"/>
      <c r="M916125" s="25"/>
    </row>
    <row r="916126" spans="1:13" ht="17.25" customHeight="1" x14ac:dyDescent="0.15">
      <c r="A916126" s="25"/>
      <c r="C916126" s="25"/>
      <c r="D916126" s="25"/>
      <c r="E916126" s="25"/>
      <c r="J916126" s="25"/>
      <c r="K916126" s="25"/>
      <c r="M916126" s="25"/>
    </row>
    <row r="916127" spans="1:13" ht="17.25" customHeight="1" x14ac:dyDescent="0.15">
      <c r="A916127" s="25"/>
      <c r="C916127" s="25"/>
      <c r="D916127" s="25"/>
      <c r="E916127" s="25"/>
      <c r="J916127" s="25"/>
      <c r="K916127" s="25"/>
      <c r="M916127" s="25"/>
    </row>
    <row r="916128" spans="1:13" ht="17.25" customHeight="1" x14ac:dyDescent="0.15">
      <c r="A916128" s="25"/>
      <c r="C916128" s="25"/>
      <c r="D916128" s="25"/>
      <c r="E916128" s="25"/>
      <c r="J916128" s="25"/>
      <c r="K916128" s="25"/>
      <c r="M916128" s="25"/>
    </row>
    <row r="916129" spans="1:13" ht="17.25" customHeight="1" x14ac:dyDescent="0.15">
      <c r="A916129" s="25"/>
      <c r="C916129" s="25"/>
      <c r="D916129" s="25"/>
      <c r="E916129" s="25"/>
      <c r="J916129" s="25"/>
      <c r="K916129" s="25"/>
      <c r="M916129" s="25"/>
    </row>
    <row r="916130" spans="1:13" ht="17.25" customHeight="1" x14ac:dyDescent="0.15">
      <c r="A916130" s="25"/>
      <c r="C916130" s="25"/>
      <c r="D916130" s="25"/>
      <c r="E916130" s="25"/>
      <c r="J916130" s="25"/>
      <c r="K916130" s="25"/>
      <c r="M916130" s="25"/>
    </row>
    <row r="916131" spans="1:13" ht="17.25" customHeight="1" x14ac:dyDescent="0.15">
      <c r="A916131" s="25"/>
      <c r="C916131" s="25"/>
      <c r="D916131" s="25"/>
      <c r="E916131" s="25"/>
      <c r="J916131" s="25"/>
      <c r="K916131" s="25"/>
      <c r="M916131" s="25"/>
    </row>
    <row r="916132" spans="1:13" ht="17.25" customHeight="1" x14ac:dyDescent="0.15">
      <c r="A916132" s="25"/>
      <c r="C916132" s="25"/>
      <c r="D916132" s="25"/>
      <c r="E916132" s="25"/>
      <c r="J916132" s="25"/>
      <c r="K916132" s="25"/>
      <c r="M916132" s="25"/>
    </row>
    <row r="916133" spans="1:13" ht="17.25" customHeight="1" x14ac:dyDescent="0.15">
      <c r="A916133" s="25"/>
      <c r="C916133" s="25"/>
      <c r="D916133" s="25"/>
      <c r="E916133" s="25"/>
      <c r="J916133" s="25"/>
      <c r="K916133" s="25"/>
      <c r="M916133" s="25"/>
    </row>
    <row r="916134" spans="1:13" ht="17.25" customHeight="1" x14ac:dyDescent="0.15">
      <c r="A916134" s="25"/>
      <c r="C916134" s="25"/>
      <c r="D916134" s="25"/>
      <c r="E916134" s="25"/>
      <c r="J916134" s="25"/>
      <c r="K916134" s="25"/>
      <c r="M916134" s="25"/>
    </row>
    <row r="916135" spans="1:13" ht="17.25" customHeight="1" x14ac:dyDescent="0.15">
      <c r="A916135" s="25"/>
      <c r="C916135" s="25"/>
      <c r="D916135" s="25"/>
      <c r="E916135" s="25"/>
      <c r="J916135" s="25"/>
      <c r="K916135" s="25"/>
      <c r="M916135" s="25"/>
    </row>
    <row r="916136" spans="1:13" ht="17.25" customHeight="1" x14ac:dyDescent="0.15">
      <c r="A916136" s="25"/>
      <c r="C916136" s="25"/>
      <c r="D916136" s="25"/>
      <c r="E916136" s="25"/>
      <c r="J916136" s="25"/>
      <c r="K916136" s="25"/>
      <c r="M916136" s="25"/>
    </row>
    <row r="916137" spans="1:13" ht="17.25" customHeight="1" x14ac:dyDescent="0.15">
      <c r="A916137" s="25"/>
      <c r="C916137" s="25"/>
      <c r="D916137" s="25"/>
      <c r="E916137" s="25"/>
      <c r="J916137" s="25"/>
      <c r="K916137" s="25"/>
      <c r="M916137" s="25"/>
    </row>
    <row r="916138" spans="1:13" ht="17.25" customHeight="1" x14ac:dyDescent="0.15">
      <c r="A916138" s="25"/>
      <c r="C916138" s="25"/>
      <c r="D916138" s="25"/>
      <c r="E916138" s="25"/>
      <c r="J916138" s="25"/>
      <c r="K916138" s="25"/>
      <c r="M916138" s="25"/>
    </row>
    <row r="916139" spans="1:13" ht="17.25" customHeight="1" x14ac:dyDescent="0.15">
      <c r="A916139" s="25"/>
      <c r="C916139" s="25"/>
      <c r="D916139" s="25"/>
      <c r="E916139" s="25"/>
      <c r="J916139" s="25"/>
      <c r="K916139" s="25"/>
      <c r="M916139" s="25"/>
    </row>
    <row r="916140" spans="1:13" ht="17.25" customHeight="1" x14ac:dyDescent="0.15">
      <c r="A916140" s="25"/>
      <c r="C916140" s="25"/>
      <c r="D916140" s="25"/>
      <c r="E916140" s="25"/>
      <c r="J916140" s="25"/>
      <c r="K916140" s="25"/>
      <c r="M916140" s="25"/>
    </row>
    <row r="916141" spans="1:13" ht="17.25" customHeight="1" x14ac:dyDescent="0.15">
      <c r="A916141" s="25"/>
      <c r="C916141" s="25"/>
      <c r="D916141" s="25"/>
      <c r="E916141" s="25"/>
      <c r="J916141" s="25"/>
      <c r="K916141" s="25"/>
      <c r="M916141" s="25"/>
    </row>
    <row r="916142" spans="1:13" ht="17.25" customHeight="1" x14ac:dyDescent="0.15">
      <c r="A916142" s="25"/>
      <c r="C916142" s="25"/>
      <c r="D916142" s="25"/>
      <c r="E916142" s="25"/>
      <c r="J916142" s="25"/>
      <c r="K916142" s="25"/>
      <c r="M916142" s="25"/>
    </row>
    <row r="916143" spans="1:13" ht="17.25" customHeight="1" x14ac:dyDescent="0.15">
      <c r="A916143" s="25"/>
      <c r="C916143" s="25"/>
      <c r="D916143" s="25"/>
      <c r="E916143" s="25"/>
      <c r="J916143" s="25"/>
      <c r="K916143" s="25"/>
      <c r="M916143" s="25"/>
    </row>
    <row r="916144" spans="1:13" ht="17.25" customHeight="1" x14ac:dyDescent="0.15">
      <c r="A916144" s="25"/>
      <c r="C916144" s="25"/>
      <c r="D916144" s="25"/>
      <c r="E916144" s="25"/>
      <c r="J916144" s="25"/>
      <c r="K916144" s="25"/>
      <c r="M916144" s="25"/>
    </row>
    <row r="916145" spans="1:13" ht="17.25" customHeight="1" x14ac:dyDescent="0.15">
      <c r="A916145" s="25"/>
      <c r="C916145" s="25"/>
      <c r="D916145" s="25"/>
      <c r="E916145" s="25"/>
      <c r="J916145" s="25"/>
      <c r="K916145" s="25"/>
      <c r="M916145" s="25"/>
    </row>
    <row r="916146" spans="1:13" ht="17.25" customHeight="1" x14ac:dyDescent="0.15">
      <c r="A916146" s="25"/>
      <c r="C916146" s="25"/>
      <c r="D916146" s="25"/>
      <c r="E916146" s="25"/>
      <c r="J916146" s="25"/>
      <c r="K916146" s="25"/>
      <c r="M916146" s="25"/>
    </row>
    <row r="916147" spans="1:13" ht="17.25" customHeight="1" x14ac:dyDescent="0.15">
      <c r="A916147" s="25"/>
      <c r="C916147" s="25"/>
      <c r="D916147" s="25"/>
      <c r="E916147" s="25"/>
      <c r="J916147" s="25"/>
      <c r="K916147" s="25"/>
      <c r="M916147" s="25"/>
    </row>
    <row r="916148" spans="1:13" ht="17.25" customHeight="1" x14ac:dyDescent="0.15">
      <c r="A916148" s="25"/>
      <c r="C916148" s="25"/>
      <c r="D916148" s="25"/>
      <c r="E916148" s="25"/>
      <c r="J916148" s="25"/>
      <c r="K916148" s="25"/>
      <c r="M916148" s="25"/>
    </row>
    <row r="916149" spans="1:13" ht="17.25" customHeight="1" x14ac:dyDescent="0.15">
      <c r="A916149" s="25"/>
      <c r="C916149" s="25"/>
      <c r="D916149" s="25"/>
      <c r="E916149" s="25"/>
      <c r="J916149" s="25"/>
      <c r="K916149" s="25"/>
      <c r="M916149" s="25"/>
    </row>
    <row r="916150" spans="1:13" ht="17.25" customHeight="1" x14ac:dyDescent="0.15">
      <c r="A916150" s="25"/>
      <c r="C916150" s="25"/>
      <c r="D916150" s="25"/>
      <c r="E916150" s="25"/>
      <c r="J916150" s="25"/>
      <c r="K916150" s="25"/>
      <c r="M916150" s="25"/>
    </row>
    <row r="916151" spans="1:13" ht="17.25" customHeight="1" x14ac:dyDescent="0.15">
      <c r="A916151" s="25"/>
      <c r="C916151" s="25"/>
      <c r="D916151" s="25"/>
      <c r="E916151" s="25"/>
      <c r="J916151" s="25"/>
      <c r="K916151" s="25"/>
      <c r="M916151" s="25"/>
    </row>
    <row r="916152" spans="1:13" ht="17.25" customHeight="1" x14ac:dyDescent="0.15">
      <c r="A916152" s="25"/>
      <c r="C916152" s="25"/>
      <c r="D916152" s="25"/>
      <c r="E916152" s="25"/>
      <c r="J916152" s="25"/>
      <c r="K916152" s="25"/>
      <c r="M916152" s="25"/>
    </row>
    <row r="916153" spans="1:13" ht="17.25" customHeight="1" x14ac:dyDescent="0.15">
      <c r="A916153" s="25"/>
      <c r="C916153" s="25"/>
      <c r="D916153" s="25"/>
      <c r="E916153" s="25"/>
      <c r="J916153" s="25"/>
      <c r="K916153" s="25"/>
      <c r="M916153" s="25"/>
    </row>
    <row r="916154" spans="1:13" ht="17.25" customHeight="1" x14ac:dyDescent="0.15">
      <c r="A916154" s="25"/>
      <c r="C916154" s="25"/>
      <c r="D916154" s="25"/>
      <c r="E916154" s="25"/>
      <c r="J916154" s="25"/>
      <c r="K916154" s="25"/>
      <c r="M916154" s="25"/>
    </row>
    <row r="916155" spans="1:13" ht="17.25" customHeight="1" x14ac:dyDescent="0.15">
      <c r="A916155" s="25"/>
      <c r="C916155" s="25"/>
      <c r="D916155" s="25"/>
      <c r="E916155" s="25"/>
      <c r="J916155" s="25"/>
      <c r="K916155" s="25"/>
      <c r="M916155" s="25"/>
    </row>
    <row r="916156" spans="1:13" ht="17.25" customHeight="1" x14ac:dyDescent="0.15">
      <c r="A916156" s="25"/>
      <c r="C916156" s="25"/>
      <c r="D916156" s="25"/>
      <c r="E916156" s="25"/>
      <c r="J916156" s="25"/>
      <c r="K916156" s="25"/>
      <c r="M916156" s="25"/>
    </row>
    <row r="916157" spans="1:13" ht="17.25" customHeight="1" x14ac:dyDescent="0.15">
      <c r="A916157" s="25"/>
      <c r="C916157" s="25"/>
      <c r="D916157" s="25"/>
      <c r="E916157" s="25"/>
      <c r="J916157" s="25"/>
      <c r="K916157" s="25"/>
      <c r="M916157" s="25"/>
    </row>
    <row r="916158" spans="1:13" ht="17.25" customHeight="1" x14ac:dyDescent="0.15">
      <c r="A916158" s="25"/>
      <c r="C916158" s="25"/>
      <c r="D916158" s="25"/>
      <c r="E916158" s="25"/>
      <c r="J916158" s="25"/>
      <c r="K916158" s="25"/>
      <c r="M916158" s="25"/>
    </row>
    <row r="916159" spans="1:13" ht="17.25" customHeight="1" x14ac:dyDescent="0.15">
      <c r="A916159" s="25"/>
      <c r="C916159" s="25"/>
      <c r="D916159" s="25"/>
      <c r="E916159" s="25"/>
      <c r="J916159" s="25"/>
      <c r="K916159" s="25"/>
      <c r="M916159" s="25"/>
    </row>
    <row r="916160" spans="1:13" ht="17.25" customHeight="1" x14ac:dyDescent="0.15">
      <c r="A916160" s="25"/>
      <c r="C916160" s="25"/>
      <c r="D916160" s="25"/>
      <c r="E916160" s="25"/>
      <c r="J916160" s="25"/>
      <c r="K916160" s="25"/>
      <c r="M916160" s="25"/>
    </row>
    <row r="916161" spans="1:13" ht="17.25" customHeight="1" x14ac:dyDescent="0.15">
      <c r="A916161" s="25"/>
      <c r="C916161" s="25"/>
      <c r="D916161" s="25"/>
      <c r="E916161" s="25"/>
      <c r="J916161" s="25"/>
      <c r="K916161" s="25"/>
      <c r="M916161" s="25"/>
    </row>
    <row r="916162" spans="1:13" ht="17.25" customHeight="1" x14ac:dyDescent="0.15">
      <c r="A916162" s="25"/>
      <c r="C916162" s="25"/>
      <c r="D916162" s="25"/>
      <c r="E916162" s="25"/>
      <c r="J916162" s="25"/>
      <c r="K916162" s="25"/>
      <c r="M916162" s="25"/>
    </row>
    <row r="916163" spans="1:13" ht="17.25" customHeight="1" x14ac:dyDescent="0.15">
      <c r="A916163" s="25"/>
      <c r="C916163" s="25"/>
      <c r="D916163" s="25"/>
      <c r="E916163" s="25"/>
      <c r="J916163" s="25"/>
      <c r="K916163" s="25"/>
      <c r="M916163" s="25"/>
    </row>
    <row r="916164" spans="1:13" ht="17.25" customHeight="1" x14ac:dyDescent="0.15">
      <c r="A916164" s="25"/>
      <c r="C916164" s="25"/>
      <c r="D916164" s="25"/>
      <c r="E916164" s="25"/>
      <c r="J916164" s="25"/>
      <c r="K916164" s="25"/>
      <c r="M916164" s="25"/>
    </row>
    <row r="916165" spans="1:13" ht="17.25" customHeight="1" x14ac:dyDescent="0.15">
      <c r="A916165" s="25"/>
      <c r="C916165" s="25"/>
      <c r="D916165" s="25"/>
      <c r="E916165" s="25"/>
      <c r="J916165" s="25"/>
      <c r="K916165" s="25"/>
      <c r="M916165" s="25"/>
    </row>
    <row r="916166" spans="1:13" ht="17.25" customHeight="1" x14ac:dyDescent="0.15">
      <c r="A916166" s="25"/>
      <c r="C916166" s="25"/>
      <c r="D916166" s="25"/>
      <c r="E916166" s="25"/>
      <c r="J916166" s="25"/>
      <c r="K916166" s="25"/>
      <c r="M916166" s="25"/>
    </row>
    <row r="916167" spans="1:13" ht="17.25" customHeight="1" x14ac:dyDescent="0.15">
      <c r="A916167" s="25"/>
      <c r="C916167" s="25"/>
      <c r="D916167" s="25"/>
      <c r="E916167" s="25"/>
      <c r="J916167" s="25"/>
      <c r="K916167" s="25"/>
      <c r="M916167" s="25"/>
    </row>
    <row r="916168" spans="1:13" ht="17.25" customHeight="1" x14ac:dyDescent="0.15">
      <c r="A916168" s="25"/>
      <c r="C916168" s="25"/>
      <c r="D916168" s="25"/>
      <c r="E916168" s="25"/>
      <c r="J916168" s="25"/>
      <c r="K916168" s="25"/>
      <c r="M916168" s="25"/>
    </row>
    <row r="916169" spans="1:13" ht="17.25" customHeight="1" x14ac:dyDescent="0.15">
      <c r="A916169" s="25"/>
      <c r="C916169" s="25"/>
      <c r="D916169" s="25"/>
      <c r="E916169" s="25"/>
      <c r="J916169" s="25"/>
      <c r="K916169" s="25"/>
      <c r="M916169" s="25"/>
    </row>
    <row r="916170" spans="1:13" ht="17.25" customHeight="1" x14ac:dyDescent="0.15">
      <c r="A916170" s="25"/>
      <c r="C916170" s="25"/>
      <c r="D916170" s="25"/>
      <c r="E916170" s="25"/>
      <c r="J916170" s="25"/>
      <c r="K916170" s="25"/>
      <c r="M916170" s="25"/>
    </row>
    <row r="916171" spans="1:13" ht="17.25" customHeight="1" x14ac:dyDescent="0.15">
      <c r="A916171" s="25"/>
      <c r="C916171" s="25"/>
      <c r="D916171" s="25"/>
      <c r="E916171" s="25"/>
      <c r="J916171" s="25"/>
      <c r="K916171" s="25"/>
      <c r="M916171" s="25"/>
    </row>
    <row r="916172" spans="1:13" ht="17.25" customHeight="1" x14ac:dyDescent="0.15">
      <c r="A916172" s="25"/>
      <c r="C916172" s="25"/>
      <c r="D916172" s="25"/>
      <c r="E916172" s="25"/>
      <c r="J916172" s="25"/>
      <c r="K916172" s="25"/>
      <c r="M916172" s="25"/>
    </row>
    <row r="916173" spans="1:13" ht="17.25" customHeight="1" x14ac:dyDescent="0.15">
      <c r="A916173" s="25"/>
      <c r="C916173" s="25"/>
      <c r="D916173" s="25"/>
      <c r="E916173" s="25"/>
      <c r="J916173" s="25"/>
      <c r="K916173" s="25"/>
      <c r="M916173" s="25"/>
    </row>
    <row r="916174" spans="1:13" ht="17.25" customHeight="1" x14ac:dyDescent="0.15">
      <c r="A916174" s="25"/>
      <c r="C916174" s="25"/>
      <c r="D916174" s="25"/>
      <c r="E916174" s="25"/>
      <c r="J916174" s="25"/>
      <c r="K916174" s="25"/>
      <c r="M916174" s="25"/>
    </row>
    <row r="916175" spans="1:13" ht="17.25" customHeight="1" x14ac:dyDescent="0.15">
      <c r="A916175" s="25"/>
      <c r="C916175" s="25"/>
      <c r="D916175" s="25"/>
      <c r="E916175" s="25"/>
      <c r="J916175" s="25"/>
      <c r="K916175" s="25"/>
      <c r="M916175" s="25"/>
    </row>
    <row r="916176" spans="1:13" ht="17.25" customHeight="1" x14ac:dyDescent="0.15">
      <c r="A916176" s="25"/>
      <c r="C916176" s="25"/>
      <c r="D916176" s="25"/>
      <c r="E916176" s="25"/>
      <c r="J916176" s="25"/>
      <c r="K916176" s="25"/>
      <c r="M916176" s="25"/>
    </row>
    <row r="916177" spans="1:13" ht="17.25" customHeight="1" x14ac:dyDescent="0.15">
      <c r="A916177" s="25"/>
      <c r="C916177" s="25"/>
      <c r="D916177" s="25"/>
      <c r="E916177" s="25"/>
      <c r="J916177" s="25"/>
      <c r="K916177" s="25"/>
      <c r="M916177" s="25"/>
    </row>
    <row r="916178" spans="1:13" ht="17.25" customHeight="1" x14ac:dyDescent="0.15">
      <c r="A916178" s="25"/>
      <c r="C916178" s="25"/>
      <c r="D916178" s="25"/>
      <c r="E916178" s="25"/>
      <c r="J916178" s="25"/>
      <c r="K916178" s="25"/>
      <c r="M916178" s="25"/>
    </row>
    <row r="916179" spans="1:13" ht="17.25" customHeight="1" x14ac:dyDescent="0.15">
      <c r="A916179" s="25"/>
      <c r="C916179" s="25"/>
      <c r="D916179" s="25"/>
      <c r="E916179" s="25"/>
      <c r="J916179" s="25"/>
      <c r="K916179" s="25"/>
      <c r="M916179" s="25"/>
    </row>
    <row r="916180" spans="1:13" ht="17.25" customHeight="1" x14ac:dyDescent="0.15">
      <c r="A916180" s="25"/>
      <c r="C916180" s="25"/>
      <c r="D916180" s="25"/>
      <c r="E916180" s="25"/>
      <c r="J916180" s="25"/>
      <c r="K916180" s="25"/>
      <c r="M916180" s="25"/>
    </row>
    <row r="916181" spans="1:13" ht="17.25" customHeight="1" x14ac:dyDescent="0.15">
      <c r="A916181" s="25"/>
      <c r="C916181" s="25"/>
      <c r="D916181" s="25"/>
      <c r="E916181" s="25"/>
      <c r="J916181" s="25"/>
      <c r="K916181" s="25"/>
      <c r="M916181" s="25"/>
    </row>
    <row r="916182" spans="1:13" ht="17.25" customHeight="1" x14ac:dyDescent="0.15">
      <c r="A916182" s="25"/>
      <c r="C916182" s="25"/>
      <c r="D916182" s="25"/>
      <c r="E916182" s="25"/>
      <c r="J916182" s="25"/>
      <c r="K916182" s="25"/>
      <c r="M916182" s="25"/>
    </row>
    <row r="916183" spans="1:13" ht="17.25" customHeight="1" x14ac:dyDescent="0.15">
      <c r="A916183" s="25"/>
      <c r="C916183" s="25"/>
      <c r="D916183" s="25"/>
      <c r="E916183" s="25"/>
      <c r="J916183" s="25"/>
      <c r="K916183" s="25"/>
      <c r="M916183" s="25"/>
    </row>
    <row r="916184" spans="1:13" ht="17.25" customHeight="1" x14ac:dyDescent="0.15">
      <c r="A916184" s="25"/>
      <c r="C916184" s="25"/>
      <c r="D916184" s="25"/>
      <c r="E916184" s="25"/>
      <c r="J916184" s="25"/>
      <c r="K916184" s="25"/>
      <c r="M916184" s="25"/>
    </row>
    <row r="916185" spans="1:13" ht="17.25" customHeight="1" x14ac:dyDescent="0.15">
      <c r="A916185" s="25"/>
      <c r="C916185" s="25"/>
      <c r="D916185" s="25"/>
      <c r="E916185" s="25"/>
      <c r="J916185" s="25"/>
      <c r="K916185" s="25"/>
      <c r="M916185" s="25"/>
    </row>
    <row r="916186" spans="1:13" ht="17.25" customHeight="1" x14ac:dyDescent="0.15">
      <c r="A916186" s="25"/>
      <c r="C916186" s="25"/>
      <c r="D916186" s="25"/>
      <c r="E916186" s="25"/>
      <c r="J916186" s="25"/>
      <c r="K916186" s="25"/>
      <c r="M916186" s="25"/>
    </row>
    <row r="916187" spans="1:13" ht="17.25" customHeight="1" x14ac:dyDescent="0.15">
      <c r="A916187" s="25"/>
      <c r="C916187" s="25"/>
      <c r="D916187" s="25"/>
      <c r="E916187" s="25"/>
      <c r="J916187" s="25"/>
      <c r="K916187" s="25"/>
      <c r="M916187" s="25"/>
    </row>
    <row r="916188" spans="1:13" ht="17.25" customHeight="1" x14ac:dyDescent="0.15">
      <c r="A916188" s="25"/>
      <c r="C916188" s="25"/>
      <c r="D916188" s="25"/>
      <c r="E916188" s="25"/>
      <c r="J916188" s="25"/>
      <c r="K916188" s="25"/>
      <c r="M916188" s="25"/>
    </row>
    <row r="916189" spans="1:13" ht="17.25" customHeight="1" x14ac:dyDescent="0.15">
      <c r="A916189" s="25"/>
      <c r="C916189" s="25"/>
      <c r="D916189" s="25"/>
      <c r="E916189" s="25"/>
      <c r="J916189" s="25"/>
      <c r="K916189" s="25"/>
      <c r="M916189" s="25"/>
    </row>
    <row r="916190" spans="1:13" ht="17.25" customHeight="1" x14ac:dyDescent="0.15">
      <c r="A916190" s="25"/>
      <c r="C916190" s="25"/>
      <c r="D916190" s="25"/>
      <c r="E916190" s="25"/>
      <c r="J916190" s="25"/>
      <c r="K916190" s="25"/>
      <c r="M916190" s="25"/>
    </row>
    <row r="916191" spans="1:13" ht="17.25" customHeight="1" x14ac:dyDescent="0.15">
      <c r="A916191" s="25"/>
      <c r="C916191" s="25"/>
      <c r="D916191" s="25"/>
      <c r="E916191" s="25"/>
      <c r="J916191" s="25"/>
      <c r="K916191" s="25"/>
      <c r="M916191" s="25"/>
    </row>
    <row r="916192" spans="1:13" ht="17.25" customHeight="1" x14ac:dyDescent="0.15">
      <c r="A916192" s="25"/>
      <c r="C916192" s="25"/>
      <c r="D916192" s="25"/>
      <c r="E916192" s="25"/>
      <c r="J916192" s="25"/>
      <c r="K916192" s="25"/>
      <c r="M916192" s="25"/>
    </row>
    <row r="916193" spans="1:13" ht="17.25" customHeight="1" x14ac:dyDescent="0.15">
      <c r="A916193" s="25"/>
      <c r="C916193" s="25"/>
      <c r="D916193" s="25"/>
      <c r="E916193" s="25"/>
      <c r="J916193" s="25"/>
      <c r="K916193" s="25"/>
      <c r="M916193" s="25"/>
    </row>
    <row r="916194" spans="1:13" ht="17.25" customHeight="1" x14ac:dyDescent="0.15">
      <c r="A916194" s="25"/>
      <c r="C916194" s="25"/>
      <c r="D916194" s="25"/>
      <c r="E916194" s="25"/>
      <c r="J916194" s="25"/>
      <c r="K916194" s="25"/>
      <c r="M916194" s="25"/>
    </row>
    <row r="916195" spans="1:13" ht="17.25" customHeight="1" x14ac:dyDescent="0.15">
      <c r="A916195" s="25"/>
      <c r="C916195" s="25"/>
      <c r="D916195" s="25"/>
      <c r="E916195" s="25"/>
      <c r="J916195" s="25"/>
      <c r="K916195" s="25"/>
      <c r="M916195" s="25"/>
    </row>
    <row r="916196" spans="1:13" ht="17.25" customHeight="1" x14ac:dyDescent="0.15">
      <c r="A916196" s="25"/>
      <c r="C916196" s="25"/>
      <c r="D916196" s="25"/>
      <c r="E916196" s="25"/>
      <c r="J916196" s="25"/>
      <c r="K916196" s="25"/>
      <c r="M916196" s="25"/>
    </row>
    <row r="916197" spans="1:13" ht="17.25" customHeight="1" x14ac:dyDescent="0.15">
      <c r="A916197" s="25"/>
      <c r="C916197" s="25"/>
      <c r="D916197" s="25"/>
      <c r="E916197" s="25"/>
      <c r="J916197" s="25"/>
      <c r="K916197" s="25"/>
      <c r="M916197" s="25"/>
    </row>
    <row r="916198" spans="1:13" ht="17.25" customHeight="1" x14ac:dyDescent="0.15">
      <c r="A916198" s="25"/>
      <c r="C916198" s="25"/>
      <c r="D916198" s="25"/>
      <c r="E916198" s="25"/>
      <c r="J916198" s="25"/>
      <c r="K916198" s="25"/>
      <c r="M916198" s="25"/>
    </row>
    <row r="916199" spans="1:13" ht="17.25" customHeight="1" x14ac:dyDescent="0.15">
      <c r="A916199" s="25"/>
      <c r="C916199" s="25"/>
      <c r="D916199" s="25"/>
      <c r="E916199" s="25"/>
      <c r="J916199" s="25"/>
      <c r="K916199" s="25"/>
      <c r="M916199" s="25"/>
    </row>
    <row r="916200" spans="1:13" ht="17.25" customHeight="1" x14ac:dyDescent="0.15">
      <c r="A916200" s="25"/>
      <c r="C916200" s="25"/>
      <c r="D916200" s="25"/>
      <c r="E916200" s="25"/>
      <c r="J916200" s="25"/>
      <c r="K916200" s="25"/>
      <c r="M916200" s="25"/>
    </row>
    <row r="916201" spans="1:13" ht="17.25" customHeight="1" x14ac:dyDescent="0.15">
      <c r="A916201" s="25"/>
      <c r="C916201" s="25"/>
      <c r="D916201" s="25"/>
      <c r="E916201" s="25"/>
      <c r="J916201" s="25"/>
      <c r="K916201" s="25"/>
      <c r="M916201" s="25"/>
    </row>
    <row r="916202" spans="1:13" ht="17.25" customHeight="1" x14ac:dyDescent="0.15">
      <c r="A916202" s="25"/>
      <c r="C916202" s="25"/>
      <c r="D916202" s="25"/>
      <c r="E916202" s="25"/>
      <c r="J916202" s="25"/>
      <c r="K916202" s="25"/>
      <c r="M916202" s="25"/>
    </row>
    <row r="916203" spans="1:13" ht="17.25" customHeight="1" x14ac:dyDescent="0.15">
      <c r="A916203" s="25"/>
      <c r="C916203" s="25"/>
      <c r="D916203" s="25"/>
      <c r="E916203" s="25"/>
      <c r="J916203" s="25"/>
      <c r="K916203" s="25"/>
      <c r="M916203" s="25"/>
    </row>
    <row r="916204" spans="1:13" ht="17.25" customHeight="1" x14ac:dyDescent="0.15">
      <c r="A916204" s="25"/>
      <c r="C916204" s="25"/>
      <c r="D916204" s="25"/>
      <c r="E916204" s="25"/>
      <c r="J916204" s="25"/>
      <c r="K916204" s="25"/>
      <c r="M916204" s="25"/>
    </row>
    <row r="916205" spans="1:13" ht="17.25" customHeight="1" x14ac:dyDescent="0.15">
      <c r="A916205" s="25"/>
      <c r="C916205" s="25"/>
      <c r="D916205" s="25"/>
      <c r="E916205" s="25"/>
      <c r="J916205" s="25"/>
      <c r="K916205" s="25"/>
      <c r="M916205" s="25"/>
    </row>
    <row r="916206" spans="1:13" ht="17.25" customHeight="1" x14ac:dyDescent="0.15">
      <c r="A916206" s="25"/>
      <c r="C916206" s="25"/>
      <c r="D916206" s="25"/>
      <c r="E916206" s="25"/>
      <c r="J916206" s="25"/>
      <c r="K916206" s="25"/>
      <c r="M916206" s="25"/>
    </row>
    <row r="916207" spans="1:13" ht="17.25" customHeight="1" x14ac:dyDescent="0.15">
      <c r="A916207" s="25"/>
      <c r="C916207" s="25"/>
      <c r="D916207" s="25"/>
      <c r="E916207" s="25"/>
      <c r="J916207" s="25"/>
      <c r="K916207" s="25"/>
      <c r="M916207" s="25"/>
    </row>
    <row r="916208" spans="1:13" ht="17.25" customHeight="1" x14ac:dyDescent="0.15">
      <c r="A916208" s="25"/>
      <c r="C916208" s="25"/>
      <c r="D916208" s="25"/>
      <c r="E916208" s="25"/>
      <c r="J916208" s="25"/>
      <c r="K916208" s="25"/>
      <c r="M916208" s="25"/>
    </row>
    <row r="916209" spans="1:13" ht="17.25" customHeight="1" x14ac:dyDescent="0.15">
      <c r="A916209" s="25"/>
      <c r="C916209" s="25"/>
      <c r="D916209" s="25"/>
      <c r="E916209" s="25"/>
      <c r="J916209" s="25"/>
      <c r="K916209" s="25"/>
      <c r="M916209" s="25"/>
    </row>
    <row r="916210" spans="1:13" ht="17.25" customHeight="1" x14ac:dyDescent="0.15">
      <c r="A916210" s="25"/>
      <c r="C916210" s="25"/>
      <c r="D916210" s="25"/>
      <c r="E916210" s="25"/>
      <c r="J916210" s="25"/>
      <c r="K916210" s="25"/>
      <c r="M916210" s="25"/>
    </row>
    <row r="916211" spans="1:13" ht="17.25" customHeight="1" x14ac:dyDescent="0.15">
      <c r="A916211" s="25"/>
      <c r="C916211" s="25"/>
      <c r="D916211" s="25"/>
      <c r="E916211" s="25"/>
      <c r="J916211" s="25"/>
      <c r="K916211" s="25"/>
      <c r="M916211" s="25"/>
    </row>
    <row r="916212" spans="1:13" ht="17.25" customHeight="1" x14ac:dyDescent="0.15">
      <c r="A916212" s="25"/>
      <c r="C916212" s="25"/>
      <c r="D916212" s="25"/>
      <c r="E916212" s="25"/>
      <c r="J916212" s="25"/>
      <c r="K916212" s="25"/>
      <c r="M916212" s="25"/>
    </row>
    <row r="916213" spans="1:13" ht="17.25" customHeight="1" x14ac:dyDescent="0.15">
      <c r="A916213" s="25"/>
      <c r="C916213" s="25"/>
      <c r="D916213" s="25"/>
      <c r="E916213" s="25"/>
      <c r="J916213" s="25"/>
      <c r="K916213" s="25"/>
      <c r="M916213" s="25"/>
    </row>
    <row r="916214" spans="1:13" ht="17.25" customHeight="1" x14ac:dyDescent="0.15">
      <c r="A916214" s="25"/>
      <c r="C916214" s="25"/>
      <c r="D916214" s="25"/>
      <c r="E916214" s="25"/>
      <c r="J916214" s="25"/>
      <c r="K916214" s="25"/>
      <c r="M916214" s="25"/>
    </row>
    <row r="916215" spans="1:13" ht="17.25" customHeight="1" x14ac:dyDescent="0.15">
      <c r="A916215" s="25"/>
      <c r="C916215" s="25"/>
      <c r="D916215" s="25"/>
      <c r="E916215" s="25"/>
      <c r="J916215" s="25"/>
      <c r="K916215" s="25"/>
      <c r="M916215" s="25"/>
    </row>
    <row r="916216" spans="1:13" ht="17.25" customHeight="1" x14ac:dyDescent="0.15">
      <c r="A916216" s="25"/>
      <c r="C916216" s="25"/>
      <c r="D916216" s="25"/>
      <c r="E916216" s="25"/>
      <c r="J916216" s="25"/>
      <c r="K916216" s="25"/>
      <c r="M916216" s="25"/>
    </row>
    <row r="916217" spans="1:13" ht="17.25" customHeight="1" x14ac:dyDescent="0.15">
      <c r="A916217" s="25"/>
      <c r="C916217" s="25"/>
      <c r="D916217" s="25"/>
      <c r="E916217" s="25"/>
      <c r="J916217" s="25"/>
      <c r="K916217" s="25"/>
      <c r="M916217" s="25"/>
    </row>
    <row r="916218" spans="1:13" ht="17.25" customHeight="1" x14ac:dyDescent="0.15">
      <c r="A916218" s="25"/>
      <c r="C916218" s="25"/>
      <c r="D916218" s="25"/>
      <c r="E916218" s="25"/>
      <c r="J916218" s="25"/>
      <c r="K916218" s="25"/>
      <c r="M916218" s="25"/>
    </row>
    <row r="916219" spans="1:13" ht="17.25" customHeight="1" x14ac:dyDescent="0.15">
      <c r="A916219" s="25"/>
      <c r="C916219" s="25"/>
      <c r="D916219" s="25"/>
      <c r="E916219" s="25"/>
      <c r="J916219" s="25"/>
      <c r="K916219" s="25"/>
      <c r="M916219" s="25"/>
    </row>
    <row r="916220" spans="1:13" ht="17.25" customHeight="1" x14ac:dyDescent="0.15">
      <c r="A916220" s="25"/>
      <c r="C916220" s="25"/>
      <c r="D916220" s="25"/>
      <c r="E916220" s="25"/>
      <c r="J916220" s="25"/>
      <c r="K916220" s="25"/>
      <c r="M916220" s="25"/>
    </row>
    <row r="916221" spans="1:13" ht="17.25" customHeight="1" x14ac:dyDescent="0.15">
      <c r="A916221" s="25"/>
      <c r="C916221" s="25"/>
      <c r="D916221" s="25"/>
      <c r="E916221" s="25"/>
      <c r="J916221" s="25"/>
      <c r="K916221" s="25"/>
      <c r="M916221" s="25"/>
    </row>
    <row r="916222" spans="1:13" ht="17.25" customHeight="1" x14ac:dyDescent="0.15">
      <c r="A916222" s="25"/>
      <c r="C916222" s="25"/>
      <c r="D916222" s="25"/>
      <c r="E916222" s="25"/>
      <c r="J916222" s="25"/>
      <c r="K916222" s="25"/>
      <c r="M916222" s="25"/>
    </row>
    <row r="916223" spans="1:13" ht="17.25" customHeight="1" x14ac:dyDescent="0.15">
      <c r="A916223" s="25"/>
      <c r="C916223" s="25"/>
      <c r="D916223" s="25"/>
      <c r="E916223" s="25"/>
      <c r="J916223" s="25"/>
      <c r="K916223" s="25"/>
      <c r="M916223" s="25"/>
    </row>
    <row r="916224" spans="1:13" ht="17.25" customHeight="1" x14ac:dyDescent="0.15">
      <c r="A916224" s="25"/>
      <c r="C916224" s="25"/>
      <c r="D916224" s="25"/>
      <c r="E916224" s="25"/>
      <c r="J916224" s="25"/>
      <c r="K916224" s="25"/>
      <c r="M916224" s="25"/>
    </row>
    <row r="916225" spans="1:13" ht="17.25" customHeight="1" x14ac:dyDescent="0.15">
      <c r="A916225" s="25"/>
      <c r="C916225" s="25"/>
      <c r="D916225" s="25"/>
      <c r="E916225" s="25"/>
      <c r="J916225" s="25"/>
      <c r="K916225" s="25"/>
      <c r="M916225" s="25"/>
    </row>
    <row r="916226" spans="1:13" ht="17.25" customHeight="1" x14ac:dyDescent="0.15">
      <c r="A916226" s="25"/>
      <c r="C916226" s="25"/>
      <c r="D916226" s="25"/>
      <c r="E916226" s="25"/>
      <c r="J916226" s="25"/>
      <c r="K916226" s="25"/>
      <c r="M916226" s="25"/>
    </row>
    <row r="916227" spans="1:13" ht="17.25" customHeight="1" x14ac:dyDescent="0.15">
      <c r="A916227" s="25"/>
      <c r="C916227" s="25"/>
      <c r="D916227" s="25"/>
      <c r="E916227" s="25"/>
      <c r="J916227" s="25"/>
      <c r="K916227" s="25"/>
      <c r="M916227" s="25"/>
    </row>
    <row r="916228" spans="1:13" ht="17.25" customHeight="1" x14ac:dyDescent="0.15">
      <c r="A916228" s="25"/>
      <c r="C916228" s="25"/>
      <c r="D916228" s="25"/>
      <c r="E916228" s="25"/>
      <c r="J916228" s="25"/>
      <c r="K916228" s="25"/>
      <c r="M916228" s="25"/>
    </row>
    <row r="916229" spans="1:13" ht="17.25" customHeight="1" x14ac:dyDescent="0.15">
      <c r="A916229" s="25"/>
      <c r="C916229" s="25"/>
      <c r="D916229" s="25"/>
      <c r="E916229" s="25"/>
      <c r="J916229" s="25"/>
      <c r="K916229" s="25"/>
      <c r="M916229" s="25"/>
    </row>
    <row r="916230" spans="1:13" ht="17.25" customHeight="1" x14ac:dyDescent="0.15">
      <c r="A916230" s="25"/>
      <c r="C916230" s="25"/>
      <c r="D916230" s="25"/>
      <c r="E916230" s="25"/>
      <c r="J916230" s="25"/>
      <c r="K916230" s="25"/>
      <c r="M916230" s="25"/>
    </row>
    <row r="916231" spans="1:13" ht="17.25" customHeight="1" x14ac:dyDescent="0.15">
      <c r="A916231" s="25"/>
      <c r="C916231" s="25"/>
      <c r="D916231" s="25"/>
      <c r="E916231" s="25"/>
      <c r="J916231" s="25"/>
      <c r="K916231" s="25"/>
      <c r="M916231" s="25"/>
    </row>
    <row r="916232" spans="1:13" ht="17.25" customHeight="1" x14ac:dyDescent="0.15">
      <c r="A916232" s="25"/>
      <c r="C916232" s="25"/>
      <c r="D916232" s="25"/>
      <c r="E916232" s="25"/>
      <c r="J916232" s="25"/>
      <c r="K916232" s="25"/>
      <c r="M916232" s="25"/>
    </row>
    <row r="916233" spans="1:13" ht="17.25" customHeight="1" x14ac:dyDescent="0.15">
      <c r="A916233" s="25"/>
      <c r="C916233" s="25"/>
      <c r="D916233" s="25"/>
      <c r="E916233" s="25"/>
      <c r="J916233" s="25"/>
      <c r="K916233" s="25"/>
      <c r="M916233" s="25"/>
    </row>
    <row r="916234" spans="1:13" ht="17.25" customHeight="1" x14ac:dyDescent="0.15">
      <c r="A916234" s="25"/>
      <c r="C916234" s="25"/>
      <c r="D916234" s="25"/>
      <c r="E916234" s="25"/>
      <c r="J916234" s="25"/>
      <c r="K916234" s="25"/>
      <c r="M916234" s="25"/>
    </row>
    <row r="916235" spans="1:13" ht="17.25" customHeight="1" x14ac:dyDescent="0.15">
      <c r="A916235" s="25"/>
      <c r="C916235" s="25"/>
      <c r="D916235" s="25"/>
      <c r="E916235" s="25"/>
      <c r="J916235" s="25"/>
      <c r="K916235" s="25"/>
      <c r="M916235" s="25"/>
    </row>
    <row r="916236" spans="1:13" ht="17.25" customHeight="1" x14ac:dyDescent="0.15">
      <c r="A916236" s="25"/>
      <c r="C916236" s="25"/>
      <c r="D916236" s="25"/>
      <c r="E916236" s="25"/>
      <c r="J916236" s="25"/>
      <c r="K916236" s="25"/>
      <c r="M916236" s="25"/>
    </row>
    <row r="916237" spans="1:13" ht="17.25" customHeight="1" x14ac:dyDescent="0.15">
      <c r="A916237" s="25"/>
      <c r="C916237" s="25"/>
      <c r="D916237" s="25"/>
      <c r="E916237" s="25"/>
      <c r="J916237" s="25"/>
      <c r="K916237" s="25"/>
      <c r="M916237" s="25"/>
    </row>
    <row r="916238" spans="1:13" ht="17.25" customHeight="1" x14ac:dyDescent="0.15">
      <c r="A916238" s="25"/>
      <c r="C916238" s="25"/>
      <c r="D916238" s="25"/>
      <c r="E916238" s="25"/>
      <c r="J916238" s="25"/>
      <c r="K916238" s="25"/>
      <c r="M916238" s="25"/>
    </row>
    <row r="916239" spans="1:13" ht="17.25" customHeight="1" x14ac:dyDescent="0.15">
      <c r="A916239" s="25"/>
      <c r="C916239" s="25"/>
      <c r="D916239" s="25"/>
      <c r="E916239" s="25"/>
      <c r="J916239" s="25"/>
      <c r="K916239" s="25"/>
      <c r="M916239" s="25"/>
    </row>
    <row r="916240" spans="1:13" ht="17.25" customHeight="1" x14ac:dyDescent="0.15">
      <c r="A916240" s="25"/>
      <c r="C916240" s="25"/>
      <c r="D916240" s="25"/>
      <c r="E916240" s="25"/>
      <c r="J916240" s="25"/>
      <c r="K916240" s="25"/>
      <c r="M916240" s="25"/>
    </row>
    <row r="916241" spans="1:13" ht="17.25" customHeight="1" x14ac:dyDescent="0.15">
      <c r="A916241" s="25"/>
      <c r="C916241" s="25"/>
      <c r="D916241" s="25"/>
      <c r="E916241" s="25"/>
      <c r="J916241" s="25"/>
      <c r="K916241" s="25"/>
      <c r="M916241" s="25"/>
    </row>
    <row r="916242" spans="1:13" ht="17.25" customHeight="1" x14ac:dyDescent="0.15">
      <c r="A916242" s="25"/>
      <c r="C916242" s="25"/>
      <c r="D916242" s="25"/>
      <c r="E916242" s="25"/>
      <c r="J916242" s="25"/>
      <c r="K916242" s="25"/>
      <c r="M916242" s="25"/>
    </row>
    <row r="916243" spans="1:13" ht="17.25" customHeight="1" x14ac:dyDescent="0.15">
      <c r="A916243" s="25"/>
      <c r="C916243" s="25"/>
      <c r="D916243" s="25"/>
      <c r="E916243" s="25"/>
      <c r="J916243" s="25"/>
      <c r="K916243" s="25"/>
      <c r="M916243" s="25"/>
    </row>
    <row r="916244" spans="1:13" ht="17.25" customHeight="1" x14ac:dyDescent="0.15">
      <c r="A916244" s="25"/>
      <c r="C916244" s="25"/>
      <c r="D916244" s="25"/>
      <c r="E916244" s="25"/>
      <c r="J916244" s="25"/>
      <c r="K916244" s="25"/>
      <c r="M916244" s="25"/>
    </row>
    <row r="916245" spans="1:13" ht="17.25" customHeight="1" x14ac:dyDescent="0.15">
      <c r="A916245" s="25"/>
      <c r="C916245" s="25"/>
      <c r="D916245" s="25"/>
      <c r="E916245" s="25"/>
      <c r="J916245" s="25"/>
      <c r="K916245" s="25"/>
      <c r="M916245" s="25"/>
    </row>
    <row r="916246" spans="1:13" ht="17.25" customHeight="1" x14ac:dyDescent="0.15">
      <c r="A916246" s="25"/>
      <c r="C916246" s="25"/>
      <c r="D916246" s="25"/>
      <c r="E916246" s="25"/>
      <c r="J916246" s="25"/>
      <c r="K916246" s="25"/>
      <c r="M916246" s="25"/>
    </row>
    <row r="916247" spans="1:13" ht="17.25" customHeight="1" x14ac:dyDescent="0.15">
      <c r="A916247" s="25"/>
      <c r="C916247" s="25"/>
      <c r="D916247" s="25"/>
      <c r="E916247" s="25"/>
      <c r="J916247" s="25"/>
      <c r="K916247" s="25"/>
      <c r="M916247" s="25"/>
    </row>
    <row r="916248" spans="1:13" ht="17.25" customHeight="1" x14ac:dyDescent="0.15">
      <c r="A916248" s="25"/>
      <c r="C916248" s="25"/>
      <c r="D916248" s="25"/>
      <c r="E916248" s="25"/>
      <c r="J916248" s="25"/>
      <c r="K916248" s="25"/>
      <c r="M916248" s="25"/>
    </row>
    <row r="916249" spans="1:13" ht="17.25" customHeight="1" x14ac:dyDescent="0.15">
      <c r="A916249" s="25"/>
      <c r="C916249" s="25"/>
      <c r="D916249" s="25"/>
      <c r="E916249" s="25"/>
      <c r="J916249" s="25"/>
      <c r="K916249" s="25"/>
      <c r="M916249" s="25"/>
    </row>
    <row r="916250" spans="1:13" ht="17.25" customHeight="1" x14ac:dyDescent="0.15">
      <c r="A916250" s="25"/>
      <c r="C916250" s="25"/>
      <c r="D916250" s="25"/>
      <c r="E916250" s="25"/>
      <c r="J916250" s="25"/>
      <c r="K916250" s="25"/>
      <c r="M916250" s="25"/>
    </row>
    <row r="916251" spans="1:13" ht="17.25" customHeight="1" x14ac:dyDescent="0.15">
      <c r="A916251" s="25"/>
      <c r="C916251" s="25"/>
      <c r="D916251" s="25"/>
      <c r="E916251" s="25"/>
      <c r="J916251" s="25"/>
      <c r="K916251" s="25"/>
      <c r="M916251" s="25"/>
    </row>
    <row r="916252" spans="1:13" ht="17.25" customHeight="1" x14ac:dyDescent="0.15">
      <c r="A916252" s="25"/>
      <c r="C916252" s="25"/>
      <c r="D916252" s="25"/>
      <c r="E916252" s="25"/>
      <c r="J916252" s="25"/>
      <c r="K916252" s="25"/>
      <c r="M916252" s="25"/>
    </row>
    <row r="916253" spans="1:13" ht="17.25" customHeight="1" x14ac:dyDescent="0.15">
      <c r="A916253" s="25"/>
      <c r="C916253" s="25"/>
      <c r="D916253" s="25"/>
      <c r="E916253" s="25"/>
      <c r="J916253" s="25"/>
      <c r="K916253" s="25"/>
      <c r="M916253" s="25"/>
    </row>
    <row r="916254" spans="1:13" ht="17.25" customHeight="1" x14ac:dyDescent="0.15">
      <c r="A916254" s="25"/>
      <c r="C916254" s="25"/>
      <c r="D916254" s="25"/>
      <c r="E916254" s="25"/>
      <c r="J916254" s="25"/>
      <c r="K916254" s="25"/>
      <c r="M916254" s="25"/>
    </row>
    <row r="916255" spans="1:13" ht="17.25" customHeight="1" x14ac:dyDescent="0.15">
      <c r="A916255" s="25"/>
      <c r="C916255" s="25"/>
      <c r="D916255" s="25"/>
      <c r="E916255" s="25"/>
      <c r="J916255" s="25"/>
      <c r="K916255" s="25"/>
      <c r="M916255" s="25"/>
    </row>
    <row r="916256" spans="1:13" ht="17.25" customHeight="1" x14ac:dyDescent="0.15">
      <c r="A916256" s="25"/>
      <c r="C916256" s="25"/>
      <c r="D916256" s="25"/>
      <c r="E916256" s="25"/>
      <c r="J916256" s="25"/>
      <c r="K916256" s="25"/>
      <c r="M916256" s="25"/>
    </row>
    <row r="916257" spans="1:13" ht="17.25" customHeight="1" x14ac:dyDescent="0.15">
      <c r="A916257" s="25"/>
      <c r="C916257" s="25"/>
      <c r="D916257" s="25"/>
      <c r="E916257" s="25"/>
      <c r="J916257" s="25"/>
      <c r="K916257" s="25"/>
      <c r="M916257" s="25"/>
    </row>
    <row r="916258" spans="1:13" ht="17.25" customHeight="1" x14ac:dyDescent="0.15">
      <c r="A916258" s="25"/>
      <c r="C916258" s="25"/>
      <c r="D916258" s="25"/>
      <c r="E916258" s="25"/>
      <c r="J916258" s="25"/>
      <c r="K916258" s="25"/>
      <c r="M916258" s="25"/>
    </row>
    <row r="916259" spans="1:13" ht="17.25" customHeight="1" x14ac:dyDescent="0.15">
      <c r="A916259" s="25"/>
      <c r="C916259" s="25"/>
      <c r="D916259" s="25"/>
      <c r="E916259" s="25"/>
      <c r="J916259" s="25"/>
      <c r="K916259" s="25"/>
      <c r="M916259" s="25"/>
    </row>
    <row r="916260" spans="1:13" ht="17.25" customHeight="1" x14ac:dyDescent="0.15">
      <c r="A916260" s="25"/>
      <c r="C916260" s="25"/>
      <c r="D916260" s="25"/>
      <c r="E916260" s="25"/>
      <c r="J916260" s="25"/>
      <c r="K916260" s="25"/>
      <c r="M916260" s="25"/>
    </row>
    <row r="916261" spans="1:13" ht="17.25" customHeight="1" x14ac:dyDescent="0.15">
      <c r="A916261" s="25"/>
      <c r="C916261" s="25"/>
      <c r="D916261" s="25"/>
      <c r="E916261" s="25"/>
      <c r="J916261" s="25"/>
      <c r="K916261" s="25"/>
      <c r="M916261" s="25"/>
    </row>
    <row r="916262" spans="1:13" ht="17.25" customHeight="1" x14ac:dyDescent="0.15">
      <c r="A916262" s="25"/>
      <c r="C916262" s="25"/>
      <c r="D916262" s="25"/>
      <c r="E916262" s="25"/>
      <c r="J916262" s="25"/>
      <c r="K916262" s="25"/>
      <c r="M916262" s="25"/>
    </row>
    <row r="916263" spans="1:13" ht="17.25" customHeight="1" x14ac:dyDescent="0.15">
      <c r="A916263" s="25"/>
      <c r="C916263" s="25"/>
      <c r="D916263" s="25"/>
      <c r="E916263" s="25"/>
      <c r="J916263" s="25"/>
      <c r="K916263" s="25"/>
      <c r="M916263" s="25"/>
    </row>
    <row r="916264" spans="1:13" ht="17.25" customHeight="1" x14ac:dyDescent="0.15">
      <c r="A916264" s="25"/>
      <c r="C916264" s="25"/>
      <c r="D916264" s="25"/>
      <c r="E916264" s="25"/>
      <c r="J916264" s="25"/>
      <c r="K916264" s="25"/>
      <c r="M916264" s="25"/>
    </row>
    <row r="916265" spans="1:13" ht="17.25" customHeight="1" x14ac:dyDescent="0.15">
      <c r="A916265" s="25"/>
      <c r="C916265" s="25"/>
      <c r="D916265" s="25"/>
      <c r="E916265" s="25"/>
      <c r="J916265" s="25"/>
      <c r="K916265" s="25"/>
      <c r="M916265" s="25"/>
    </row>
    <row r="916266" spans="1:13" ht="17.25" customHeight="1" x14ac:dyDescent="0.15">
      <c r="A916266" s="25"/>
      <c r="C916266" s="25"/>
      <c r="D916266" s="25"/>
      <c r="E916266" s="25"/>
      <c r="J916266" s="25"/>
      <c r="K916266" s="25"/>
      <c r="M916266" s="25"/>
    </row>
    <row r="916267" spans="1:13" ht="17.25" customHeight="1" x14ac:dyDescent="0.15">
      <c r="A916267" s="25"/>
      <c r="C916267" s="25"/>
      <c r="D916267" s="25"/>
      <c r="E916267" s="25"/>
      <c r="J916267" s="25"/>
      <c r="K916267" s="25"/>
      <c r="M916267" s="25"/>
    </row>
    <row r="916268" spans="1:13" ht="17.25" customHeight="1" x14ac:dyDescent="0.15">
      <c r="A916268" s="25"/>
      <c r="C916268" s="25"/>
      <c r="D916268" s="25"/>
      <c r="E916268" s="25"/>
      <c r="J916268" s="25"/>
      <c r="K916268" s="25"/>
      <c r="M916268" s="25"/>
    </row>
    <row r="916269" spans="1:13" ht="17.25" customHeight="1" x14ac:dyDescent="0.15">
      <c r="A916269" s="25"/>
      <c r="C916269" s="25"/>
      <c r="D916269" s="25"/>
      <c r="E916269" s="25"/>
      <c r="J916269" s="25"/>
      <c r="K916269" s="25"/>
      <c r="M916269" s="25"/>
    </row>
    <row r="916270" spans="1:13" ht="17.25" customHeight="1" x14ac:dyDescent="0.15">
      <c r="A916270" s="25"/>
      <c r="C916270" s="25"/>
      <c r="D916270" s="25"/>
      <c r="E916270" s="25"/>
      <c r="J916270" s="25"/>
      <c r="K916270" s="25"/>
      <c r="M916270" s="25"/>
    </row>
    <row r="916271" spans="1:13" ht="17.25" customHeight="1" x14ac:dyDescent="0.15">
      <c r="A916271" s="25"/>
      <c r="C916271" s="25"/>
      <c r="D916271" s="25"/>
      <c r="E916271" s="25"/>
      <c r="J916271" s="25"/>
      <c r="K916271" s="25"/>
      <c r="M916271" s="25"/>
    </row>
    <row r="916272" spans="1:13" ht="17.25" customHeight="1" x14ac:dyDescent="0.15">
      <c r="A916272" s="25"/>
      <c r="C916272" s="25"/>
      <c r="D916272" s="25"/>
      <c r="E916272" s="25"/>
      <c r="J916272" s="25"/>
      <c r="K916272" s="25"/>
      <c r="M916272" s="25"/>
    </row>
    <row r="916273" spans="1:13" ht="17.25" customHeight="1" x14ac:dyDescent="0.15">
      <c r="A916273" s="25"/>
      <c r="C916273" s="25"/>
      <c r="D916273" s="25"/>
      <c r="E916273" s="25"/>
      <c r="J916273" s="25"/>
      <c r="K916273" s="25"/>
      <c r="M916273" s="25"/>
    </row>
    <row r="916274" spans="1:13" ht="17.25" customHeight="1" x14ac:dyDescent="0.15">
      <c r="A916274" s="25"/>
      <c r="C916274" s="25"/>
      <c r="D916274" s="25"/>
      <c r="E916274" s="25"/>
      <c r="J916274" s="25"/>
      <c r="K916274" s="25"/>
      <c r="M916274" s="25"/>
    </row>
    <row r="916275" spans="1:13" ht="17.25" customHeight="1" x14ac:dyDescent="0.15">
      <c r="A916275" s="25"/>
      <c r="C916275" s="25"/>
      <c r="D916275" s="25"/>
      <c r="E916275" s="25"/>
      <c r="J916275" s="25"/>
      <c r="K916275" s="25"/>
      <c r="M916275" s="25"/>
    </row>
    <row r="916276" spans="1:13" ht="17.25" customHeight="1" x14ac:dyDescent="0.15">
      <c r="A916276" s="25"/>
      <c r="C916276" s="25"/>
      <c r="D916276" s="25"/>
      <c r="E916276" s="25"/>
      <c r="J916276" s="25"/>
      <c r="K916276" s="25"/>
      <c r="M916276" s="25"/>
    </row>
    <row r="916277" spans="1:13" ht="17.25" customHeight="1" x14ac:dyDescent="0.15">
      <c r="A916277" s="25"/>
      <c r="C916277" s="25"/>
      <c r="D916277" s="25"/>
      <c r="E916277" s="25"/>
      <c r="J916277" s="25"/>
      <c r="K916277" s="25"/>
      <c r="M916277" s="25"/>
    </row>
    <row r="916278" spans="1:13" ht="17.25" customHeight="1" x14ac:dyDescent="0.15">
      <c r="A916278" s="25"/>
      <c r="C916278" s="25"/>
      <c r="D916278" s="25"/>
      <c r="E916278" s="25"/>
      <c r="J916278" s="25"/>
      <c r="K916278" s="25"/>
      <c r="M916278" s="25"/>
    </row>
    <row r="916279" spans="1:13" ht="17.25" customHeight="1" x14ac:dyDescent="0.15">
      <c r="A916279" s="25"/>
      <c r="C916279" s="25"/>
      <c r="D916279" s="25"/>
      <c r="E916279" s="25"/>
      <c r="J916279" s="25"/>
      <c r="K916279" s="25"/>
      <c r="M916279" s="25"/>
    </row>
    <row r="916280" spans="1:13" ht="17.25" customHeight="1" x14ac:dyDescent="0.15">
      <c r="A916280" s="25"/>
      <c r="C916280" s="25"/>
      <c r="D916280" s="25"/>
      <c r="E916280" s="25"/>
      <c r="J916280" s="25"/>
      <c r="K916280" s="25"/>
      <c r="M916280" s="25"/>
    </row>
    <row r="916281" spans="1:13" ht="17.25" customHeight="1" x14ac:dyDescent="0.15">
      <c r="A916281" s="25"/>
      <c r="C916281" s="25"/>
      <c r="D916281" s="25"/>
      <c r="E916281" s="25"/>
      <c r="J916281" s="25"/>
      <c r="K916281" s="25"/>
      <c r="M916281" s="25"/>
    </row>
    <row r="916282" spans="1:13" ht="17.25" customHeight="1" x14ac:dyDescent="0.15">
      <c r="A916282" s="25"/>
      <c r="C916282" s="25"/>
      <c r="D916282" s="25"/>
      <c r="E916282" s="25"/>
      <c r="J916282" s="25"/>
      <c r="K916282" s="25"/>
      <c r="M916282" s="25"/>
    </row>
    <row r="916283" spans="1:13" ht="17.25" customHeight="1" x14ac:dyDescent="0.15">
      <c r="A916283" s="25"/>
      <c r="C916283" s="25"/>
      <c r="D916283" s="25"/>
      <c r="E916283" s="25"/>
      <c r="J916283" s="25"/>
      <c r="K916283" s="25"/>
      <c r="M916283" s="25"/>
    </row>
    <row r="916284" spans="1:13" ht="17.25" customHeight="1" x14ac:dyDescent="0.15">
      <c r="A916284" s="25"/>
      <c r="C916284" s="25"/>
      <c r="D916284" s="25"/>
      <c r="E916284" s="25"/>
      <c r="J916284" s="25"/>
      <c r="K916284" s="25"/>
      <c r="M916284" s="25"/>
    </row>
    <row r="916285" spans="1:13" ht="17.25" customHeight="1" x14ac:dyDescent="0.15">
      <c r="A916285" s="25"/>
      <c r="C916285" s="25"/>
      <c r="D916285" s="25"/>
      <c r="E916285" s="25"/>
      <c r="J916285" s="25"/>
      <c r="K916285" s="25"/>
      <c r="M916285" s="25"/>
    </row>
    <row r="916286" spans="1:13" ht="17.25" customHeight="1" x14ac:dyDescent="0.15">
      <c r="A916286" s="25"/>
      <c r="C916286" s="25"/>
      <c r="D916286" s="25"/>
      <c r="E916286" s="25"/>
      <c r="J916286" s="25"/>
      <c r="K916286" s="25"/>
      <c r="M916286" s="25"/>
    </row>
    <row r="916287" spans="1:13" ht="17.25" customHeight="1" x14ac:dyDescent="0.15">
      <c r="A916287" s="25"/>
      <c r="C916287" s="25"/>
      <c r="D916287" s="25"/>
      <c r="E916287" s="25"/>
      <c r="J916287" s="25"/>
      <c r="K916287" s="25"/>
      <c r="M916287" s="25"/>
    </row>
    <row r="916288" spans="1:13" ht="17.25" customHeight="1" x14ac:dyDescent="0.15">
      <c r="A916288" s="25"/>
      <c r="C916288" s="25"/>
      <c r="D916288" s="25"/>
      <c r="E916288" s="25"/>
      <c r="J916288" s="25"/>
      <c r="K916288" s="25"/>
      <c r="M916288" s="25"/>
    </row>
    <row r="916289" spans="1:13" ht="17.25" customHeight="1" x14ac:dyDescent="0.15">
      <c r="A916289" s="25"/>
      <c r="C916289" s="25"/>
      <c r="D916289" s="25"/>
      <c r="E916289" s="25"/>
      <c r="J916289" s="25"/>
      <c r="K916289" s="25"/>
      <c r="M916289" s="25"/>
    </row>
    <row r="916290" spans="1:13" ht="17.25" customHeight="1" x14ac:dyDescent="0.15">
      <c r="A916290" s="25"/>
      <c r="C916290" s="25"/>
      <c r="D916290" s="25"/>
      <c r="E916290" s="25"/>
      <c r="J916290" s="25"/>
      <c r="K916290" s="25"/>
      <c r="M916290" s="25"/>
    </row>
    <row r="916291" spans="1:13" ht="17.25" customHeight="1" x14ac:dyDescent="0.15">
      <c r="A916291" s="25"/>
      <c r="C916291" s="25"/>
      <c r="D916291" s="25"/>
      <c r="E916291" s="25"/>
      <c r="J916291" s="25"/>
      <c r="K916291" s="25"/>
      <c r="M916291" s="25"/>
    </row>
    <row r="916292" spans="1:13" ht="17.25" customHeight="1" x14ac:dyDescent="0.15">
      <c r="A916292" s="25"/>
      <c r="C916292" s="25"/>
      <c r="D916292" s="25"/>
      <c r="E916292" s="25"/>
      <c r="J916292" s="25"/>
      <c r="K916292" s="25"/>
      <c r="M916292" s="25"/>
    </row>
    <row r="916293" spans="1:13" ht="17.25" customHeight="1" x14ac:dyDescent="0.15">
      <c r="A916293" s="25"/>
      <c r="C916293" s="25"/>
      <c r="D916293" s="25"/>
      <c r="E916293" s="25"/>
      <c r="J916293" s="25"/>
      <c r="K916293" s="25"/>
      <c r="M916293" s="25"/>
    </row>
    <row r="916294" spans="1:13" ht="17.25" customHeight="1" x14ac:dyDescent="0.15">
      <c r="A916294" s="25"/>
      <c r="C916294" s="25"/>
      <c r="D916294" s="25"/>
      <c r="E916294" s="25"/>
      <c r="J916294" s="25"/>
      <c r="K916294" s="25"/>
      <c r="M916294" s="25"/>
    </row>
    <row r="916295" spans="1:13" ht="17.25" customHeight="1" x14ac:dyDescent="0.15">
      <c r="A916295" s="25"/>
      <c r="C916295" s="25"/>
      <c r="D916295" s="25"/>
      <c r="E916295" s="25"/>
      <c r="J916295" s="25"/>
      <c r="K916295" s="25"/>
      <c r="M916295" s="25"/>
    </row>
    <row r="916296" spans="1:13" ht="17.25" customHeight="1" x14ac:dyDescent="0.15">
      <c r="A916296" s="25"/>
      <c r="C916296" s="25"/>
      <c r="D916296" s="25"/>
      <c r="E916296" s="25"/>
      <c r="J916296" s="25"/>
      <c r="K916296" s="25"/>
      <c r="M916296" s="25"/>
    </row>
    <row r="916297" spans="1:13" ht="17.25" customHeight="1" x14ac:dyDescent="0.15">
      <c r="A916297" s="25"/>
      <c r="C916297" s="25"/>
      <c r="D916297" s="25"/>
      <c r="E916297" s="25"/>
      <c r="J916297" s="25"/>
      <c r="K916297" s="25"/>
      <c r="M916297" s="25"/>
    </row>
    <row r="916298" spans="1:13" ht="17.25" customHeight="1" x14ac:dyDescent="0.15">
      <c r="A916298" s="25"/>
      <c r="C916298" s="25"/>
      <c r="D916298" s="25"/>
      <c r="E916298" s="25"/>
      <c r="J916298" s="25"/>
      <c r="K916298" s="25"/>
      <c r="M916298" s="25"/>
    </row>
    <row r="916299" spans="1:13" ht="17.25" customHeight="1" x14ac:dyDescent="0.15">
      <c r="A916299" s="25"/>
      <c r="C916299" s="25"/>
      <c r="D916299" s="25"/>
      <c r="E916299" s="25"/>
      <c r="J916299" s="25"/>
      <c r="K916299" s="25"/>
      <c r="M916299" s="25"/>
    </row>
    <row r="916300" spans="1:13" ht="17.25" customHeight="1" x14ac:dyDescent="0.15">
      <c r="A916300" s="25"/>
      <c r="C916300" s="25"/>
      <c r="D916300" s="25"/>
      <c r="E916300" s="25"/>
      <c r="J916300" s="25"/>
      <c r="K916300" s="25"/>
      <c r="M916300" s="25"/>
    </row>
    <row r="916301" spans="1:13" ht="17.25" customHeight="1" x14ac:dyDescent="0.15">
      <c r="A916301" s="25"/>
      <c r="C916301" s="25"/>
      <c r="D916301" s="25"/>
      <c r="E916301" s="25"/>
      <c r="J916301" s="25"/>
      <c r="K916301" s="25"/>
      <c r="M916301" s="25"/>
    </row>
    <row r="916302" spans="1:13" ht="17.25" customHeight="1" x14ac:dyDescent="0.15">
      <c r="A916302" s="25"/>
      <c r="C916302" s="25"/>
      <c r="D916302" s="25"/>
      <c r="E916302" s="25"/>
      <c r="J916302" s="25"/>
      <c r="K916302" s="25"/>
      <c r="M916302" s="25"/>
    </row>
    <row r="916303" spans="1:13" ht="17.25" customHeight="1" x14ac:dyDescent="0.15">
      <c r="A916303" s="25"/>
      <c r="C916303" s="25"/>
      <c r="D916303" s="25"/>
      <c r="E916303" s="25"/>
      <c r="J916303" s="25"/>
      <c r="K916303" s="25"/>
      <c r="M916303" s="25"/>
    </row>
    <row r="916304" spans="1:13" ht="17.25" customHeight="1" x14ac:dyDescent="0.15">
      <c r="A916304" s="25"/>
      <c r="C916304" s="25"/>
      <c r="D916304" s="25"/>
      <c r="E916304" s="25"/>
      <c r="J916304" s="25"/>
      <c r="K916304" s="25"/>
      <c r="M916304" s="25"/>
    </row>
    <row r="916305" spans="1:13" ht="17.25" customHeight="1" x14ac:dyDescent="0.15">
      <c r="A916305" s="25"/>
      <c r="C916305" s="25"/>
      <c r="D916305" s="25"/>
      <c r="E916305" s="25"/>
      <c r="J916305" s="25"/>
      <c r="K916305" s="25"/>
      <c r="M916305" s="25"/>
    </row>
    <row r="916306" spans="1:13" ht="17.25" customHeight="1" x14ac:dyDescent="0.15">
      <c r="A916306" s="25"/>
      <c r="C916306" s="25"/>
      <c r="D916306" s="25"/>
      <c r="E916306" s="25"/>
      <c r="J916306" s="25"/>
      <c r="K916306" s="25"/>
      <c r="M916306" s="25"/>
    </row>
    <row r="916307" spans="1:13" ht="17.25" customHeight="1" x14ac:dyDescent="0.15">
      <c r="A916307" s="25"/>
      <c r="C916307" s="25"/>
      <c r="D916307" s="25"/>
      <c r="E916307" s="25"/>
      <c r="J916307" s="25"/>
      <c r="K916307" s="25"/>
      <c r="M916307" s="25"/>
    </row>
    <row r="916308" spans="1:13" ht="17.25" customHeight="1" x14ac:dyDescent="0.15">
      <c r="A916308" s="25"/>
      <c r="C916308" s="25"/>
      <c r="D916308" s="25"/>
      <c r="E916308" s="25"/>
      <c r="J916308" s="25"/>
      <c r="K916308" s="25"/>
      <c r="M916308" s="25"/>
    </row>
    <row r="916309" spans="1:13" ht="17.25" customHeight="1" x14ac:dyDescent="0.15">
      <c r="A916309" s="25"/>
      <c r="C916309" s="25"/>
      <c r="D916309" s="25"/>
      <c r="E916309" s="25"/>
      <c r="J916309" s="25"/>
      <c r="K916309" s="25"/>
      <c r="M916309" s="25"/>
    </row>
    <row r="916310" spans="1:13" ht="17.25" customHeight="1" x14ac:dyDescent="0.15">
      <c r="A916310" s="25"/>
      <c r="C916310" s="25"/>
      <c r="D916310" s="25"/>
      <c r="E916310" s="25"/>
      <c r="J916310" s="25"/>
      <c r="K916310" s="25"/>
      <c r="M916310" s="25"/>
    </row>
    <row r="916311" spans="1:13" ht="17.25" customHeight="1" x14ac:dyDescent="0.15">
      <c r="A916311" s="25"/>
      <c r="C916311" s="25"/>
      <c r="D916311" s="25"/>
      <c r="E916311" s="25"/>
      <c r="J916311" s="25"/>
      <c r="K916311" s="25"/>
      <c r="M916311" s="25"/>
    </row>
    <row r="916312" spans="1:13" ht="17.25" customHeight="1" x14ac:dyDescent="0.15">
      <c r="A916312" s="25"/>
      <c r="C916312" s="25"/>
      <c r="D916312" s="25"/>
      <c r="E916312" s="25"/>
      <c r="J916312" s="25"/>
      <c r="K916312" s="25"/>
      <c r="M916312" s="25"/>
    </row>
    <row r="916313" spans="1:13" ht="17.25" customHeight="1" x14ac:dyDescent="0.15">
      <c r="A916313" s="25"/>
      <c r="C916313" s="25"/>
      <c r="D916313" s="25"/>
      <c r="E916313" s="25"/>
      <c r="J916313" s="25"/>
      <c r="K916313" s="25"/>
      <c r="M916313" s="25"/>
    </row>
    <row r="916314" spans="1:13" ht="17.25" customHeight="1" x14ac:dyDescent="0.15">
      <c r="A916314" s="25"/>
      <c r="C916314" s="25"/>
      <c r="D916314" s="25"/>
      <c r="E916314" s="25"/>
      <c r="J916314" s="25"/>
      <c r="K916314" s="25"/>
      <c r="M916314" s="25"/>
    </row>
    <row r="916315" spans="1:13" ht="17.25" customHeight="1" x14ac:dyDescent="0.15">
      <c r="A916315" s="25"/>
      <c r="C916315" s="25"/>
      <c r="D916315" s="25"/>
      <c r="E916315" s="25"/>
      <c r="J916315" s="25"/>
      <c r="K916315" s="25"/>
      <c r="M916315" s="25"/>
    </row>
    <row r="916316" spans="1:13" ht="17.25" customHeight="1" x14ac:dyDescent="0.15">
      <c r="A916316" s="25"/>
      <c r="C916316" s="25"/>
      <c r="D916316" s="25"/>
      <c r="E916316" s="25"/>
      <c r="J916316" s="25"/>
      <c r="K916316" s="25"/>
      <c r="M916316" s="25"/>
    </row>
    <row r="916317" spans="1:13" ht="17.25" customHeight="1" x14ac:dyDescent="0.15">
      <c r="A916317" s="25"/>
      <c r="C916317" s="25"/>
      <c r="D916317" s="25"/>
      <c r="E916317" s="25"/>
      <c r="J916317" s="25"/>
      <c r="K916317" s="25"/>
      <c r="M916317" s="25"/>
    </row>
    <row r="916318" spans="1:13" ht="17.25" customHeight="1" x14ac:dyDescent="0.15">
      <c r="A916318" s="25"/>
      <c r="C916318" s="25"/>
      <c r="D916318" s="25"/>
      <c r="E916318" s="25"/>
      <c r="J916318" s="25"/>
      <c r="K916318" s="25"/>
      <c r="M916318" s="25"/>
    </row>
    <row r="916319" spans="1:13" ht="17.25" customHeight="1" x14ac:dyDescent="0.15">
      <c r="A916319" s="25"/>
      <c r="C916319" s="25"/>
      <c r="D916319" s="25"/>
      <c r="E916319" s="25"/>
      <c r="J916319" s="25"/>
      <c r="K916319" s="25"/>
      <c r="M916319" s="25"/>
    </row>
    <row r="916320" spans="1:13" ht="17.25" customHeight="1" x14ac:dyDescent="0.15">
      <c r="A916320" s="25"/>
      <c r="C916320" s="25"/>
      <c r="D916320" s="25"/>
      <c r="E916320" s="25"/>
      <c r="J916320" s="25"/>
      <c r="K916320" s="25"/>
      <c r="M916320" s="25"/>
    </row>
    <row r="916321" spans="1:13" ht="17.25" customHeight="1" x14ac:dyDescent="0.15">
      <c r="A916321" s="25"/>
      <c r="C916321" s="25"/>
      <c r="D916321" s="25"/>
      <c r="E916321" s="25"/>
      <c r="J916321" s="25"/>
      <c r="K916321" s="25"/>
      <c r="M916321" s="25"/>
    </row>
    <row r="916322" spans="1:13" ht="17.25" customHeight="1" x14ac:dyDescent="0.15">
      <c r="A916322" s="25"/>
      <c r="C916322" s="25"/>
      <c r="D916322" s="25"/>
      <c r="E916322" s="25"/>
      <c r="J916322" s="25"/>
      <c r="K916322" s="25"/>
      <c r="M916322" s="25"/>
    </row>
    <row r="916323" spans="1:13" ht="17.25" customHeight="1" x14ac:dyDescent="0.15">
      <c r="A916323" s="25"/>
      <c r="C916323" s="25"/>
      <c r="D916323" s="25"/>
      <c r="E916323" s="25"/>
      <c r="J916323" s="25"/>
      <c r="K916323" s="25"/>
      <c r="M916323" s="25"/>
    </row>
    <row r="916324" spans="1:13" ht="17.25" customHeight="1" x14ac:dyDescent="0.15">
      <c r="A916324" s="25"/>
      <c r="C916324" s="25"/>
      <c r="D916324" s="25"/>
      <c r="E916324" s="25"/>
      <c r="J916324" s="25"/>
      <c r="K916324" s="25"/>
      <c r="M916324" s="25"/>
    </row>
    <row r="916325" spans="1:13" ht="17.25" customHeight="1" x14ac:dyDescent="0.15">
      <c r="A916325" s="25"/>
      <c r="C916325" s="25"/>
      <c r="D916325" s="25"/>
      <c r="E916325" s="25"/>
      <c r="J916325" s="25"/>
      <c r="K916325" s="25"/>
      <c r="M916325" s="25"/>
    </row>
    <row r="916326" spans="1:13" ht="17.25" customHeight="1" x14ac:dyDescent="0.15">
      <c r="A916326" s="25"/>
      <c r="C916326" s="25"/>
      <c r="D916326" s="25"/>
      <c r="E916326" s="25"/>
      <c r="J916326" s="25"/>
      <c r="K916326" s="25"/>
      <c r="M916326" s="25"/>
    </row>
    <row r="916327" spans="1:13" ht="17.25" customHeight="1" x14ac:dyDescent="0.15">
      <c r="A916327" s="25"/>
      <c r="C916327" s="25"/>
      <c r="D916327" s="25"/>
      <c r="E916327" s="25"/>
      <c r="J916327" s="25"/>
      <c r="K916327" s="25"/>
      <c r="M916327" s="25"/>
    </row>
    <row r="916328" spans="1:13" ht="17.25" customHeight="1" x14ac:dyDescent="0.15">
      <c r="A916328" s="25"/>
      <c r="C916328" s="25"/>
      <c r="D916328" s="25"/>
      <c r="E916328" s="25"/>
      <c r="J916328" s="25"/>
      <c r="K916328" s="25"/>
      <c r="M916328" s="25"/>
    </row>
    <row r="916329" spans="1:13" ht="17.25" customHeight="1" x14ac:dyDescent="0.15">
      <c r="A916329" s="25"/>
      <c r="C916329" s="25"/>
      <c r="D916329" s="25"/>
      <c r="E916329" s="25"/>
      <c r="J916329" s="25"/>
      <c r="K916329" s="25"/>
      <c r="M916329" s="25"/>
    </row>
    <row r="916330" spans="1:13" ht="17.25" customHeight="1" x14ac:dyDescent="0.15">
      <c r="A916330" s="25"/>
      <c r="C916330" s="25"/>
      <c r="D916330" s="25"/>
      <c r="E916330" s="25"/>
      <c r="J916330" s="25"/>
      <c r="K916330" s="25"/>
      <c r="M916330" s="25"/>
    </row>
    <row r="916331" spans="1:13" ht="17.25" customHeight="1" x14ac:dyDescent="0.15">
      <c r="A916331" s="25"/>
      <c r="C916331" s="25"/>
      <c r="D916331" s="25"/>
      <c r="E916331" s="25"/>
      <c r="J916331" s="25"/>
      <c r="K916331" s="25"/>
      <c r="M916331" s="25"/>
    </row>
    <row r="916332" spans="1:13" ht="17.25" customHeight="1" x14ac:dyDescent="0.15">
      <c r="A916332" s="25"/>
      <c r="C916332" s="25"/>
      <c r="D916332" s="25"/>
      <c r="E916332" s="25"/>
      <c r="J916332" s="25"/>
      <c r="K916332" s="25"/>
      <c r="M916332" s="25"/>
    </row>
    <row r="916333" spans="1:13" ht="17.25" customHeight="1" x14ac:dyDescent="0.15">
      <c r="A916333" s="25"/>
      <c r="C916333" s="25"/>
      <c r="D916333" s="25"/>
      <c r="E916333" s="25"/>
      <c r="J916333" s="25"/>
      <c r="K916333" s="25"/>
      <c r="M916333" s="25"/>
    </row>
    <row r="916334" spans="1:13" ht="17.25" customHeight="1" x14ac:dyDescent="0.15">
      <c r="A916334" s="25"/>
      <c r="C916334" s="25"/>
      <c r="D916334" s="25"/>
      <c r="E916334" s="25"/>
      <c r="J916334" s="25"/>
      <c r="K916334" s="25"/>
      <c r="M916334" s="25"/>
    </row>
    <row r="916335" spans="1:13" ht="17.25" customHeight="1" x14ac:dyDescent="0.15">
      <c r="A916335" s="25"/>
      <c r="C916335" s="25"/>
      <c r="D916335" s="25"/>
      <c r="E916335" s="25"/>
      <c r="J916335" s="25"/>
      <c r="K916335" s="25"/>
      <c r="M916335" s="25"/>
    </row>
    <row r="916336" spans="1:13" ht="17.25" customHeight="1" x14ac:dyDescent="0.15">
      <c r="A916336" s="25"/>
      <c r="C916336" s="25"/>
      <c r="D916336" s="25"/>
      <c r="E916336" s="25"/>
      <c r="J916336" s="25"/>
      <c r="K916336" s="25"/>
      <c r="M916336" s="25"/>
    </row>
    <row r="916337" spans="1:13" ht="17.25" customHeight="1" x14ac:dyDescent="0.15">
      <c r="A916337" s="25"/>
      <c r="C916337" s="25"/>
      <c r="D916337" s="25"/>
      <c r="E916337" s="25"/>
      <c r="J916337" s="25"/>
      <c r="K916337" s="25"/>
      <c r="M916337" s="25"/>
    </row>
    <row r="916338" spans="1:13" ht="17.25" customHeight="1" x14ac:dyDescent="0.15">
      <c r="A916338" s="25"/>
      <c r="C916338" s="25"/>
      <c r="D916338" s="25"/>
      <c r="E916338" s="25"/>
      <c r="J916338" s="25"/>
      <c r="K916338" s="25"/>
      <c r="M916338" s="25"/>
    </row>
    <row r="916339" spans="1:13" ht="17.25" customHeight="1" x14ac:dyDescent="0.15">
      <c r="A916339" s="25"/>
      <c r="C916339" s="25"/>
      <c r="D916339" s="25"/>
      <c r="E916339" s="25"/>
      <c r="J916339" s="25"/>
      <c r="K916339" s="25"/>
      <c r="M916339" s="25"/>
    </row>
    <row r="916340" spans="1:13" ht="17.25" customHeight="1" x14ac:dyDescent="0.15">
      <c r="A916340" s="25"/>
      <c r="C916340" s="25"/>
      <c r="D916340" s="25"/>
      <c r="E916340" s="25"/>
      <c r="J916340" s="25"/>
      <c r="K916340" s="25"/>
      <c r="M916340" s="25"/>
    </row>
    <row r="916341" spans="1:13" ht="17.25" customHeight="1" x14ac:dyDescent="0.15">
      <c r="A916341" s="25"/>
      <c r="C916341" s="25"/>
      <c r="D916341" s="25"/>
      <c r="E916341" s="25"/>
      <c r="J916341" s="25"/>
      <c r="K916341" s="25"/>
      <c r="M916341" s="25"/>
    </row>
    <row r="916342" spans="1:13" ht="17.25" customHeight="1" x14ac:dyDescent="0.15">
      <c r="A916342" s="25"/>
      <c r="C916342" s="25"/>
      <c r="D916342" s="25"/>
      <c r="E916342" s="25"/>
      <c r="J916342" s="25"/>
      <c r="K916342" s="25"/>
      <c r="M916342" s="25"/>
    </row>
    <row r="916343" spans="1:13" ht="17.25" customHeight="1" x14ac:dyDescent="0.15">
      <c r="A916343" s="25"/>
      <c r="C916343" s="25"/>
      <c r="D916343" s="25"/>
      <c r="E916343" s="25"/>
      <c r="J916343" s="25"/>
      <c r="K916343" s="25"/>
      <c r="M916343" s="25"/>
    </row>
    <row r="916344" spans="1:13" ht="17.25" customHeight="1" x14ac:dyDescent="0.15">
      <c r="A916344" s="25"/>
      <c r="C916344" s="25"/>
      <c r="D916344" s="25"/>
      <c r="E916344" s="25"/>
      <c r="J916344" s="25"/>
      <c r="K916344" s="25"/>
      <c r="M916344" s="25"/>
    </row>
    <row r="916345" spans="1:13" ht="17.25" customHeight="1" x14ac:dyDescent="0.15">
      <c r="A916345" s="25"/>
      <c r="C916345" s="25"/>
      <c r="D916345" s="25"/>
      <c r="E916345" s="25"/>
      <c r="J916345" s="25"/>
      <c r="K916345" s="25"/>
      <c r="M916345" s="25"/>
    </row>
    <row r="916346" spans="1:13" ht="17.25" customHeight="1" x14ac:dyDescent="0.15">
      <c r="A916346" s="25"/>
      <c r="C916346" s="25"/>
      <c r="D916346" s="25"/>
      <c r="E916346" s="25"/>
      <c r="J916346" s="25"/>
      <c r="K916346" s="25"/>
      <c r="M916346" s="25"/>
    </row>
    <row r="916347" spans="1:13" ht="17.25" customHeight="1" x14ac:dyDescent="0.15">
      <c r="A916347" s="25"/>
      <c r="C916347" s="25"/>
      <c r="D916347" s="25"/>
      <c r="E916347" s="25"/>
      <c r="J916347" s="25"/>
      <c r="K916347" s="25"/>
      <c r="M916347" s="25"/>
    </row>
    <row r="916348" spans="1:13" ht="17.25" customHeight="1" x14ac:dyDescent="0.15">
      <c r="A916348" s="25"/>
      <c r="C916348" s="25"/>
      <c r="D916348" s="25"/>
      <c r="E916348" s="25"/>
      <c r="J916348" s="25"/>
      <c r="K916348" s="25"/>
      <c r="M916348" s="25"/>
    </row>
    <row r="916349" spans="1:13" ht="17.25" customHeight="1" x14ac:dyDescent="0.15">
      <c r="A916349" s="25"/>
      <c r="C916349" s="25"/>
      <c r="D916349" s="25"/>
      <c r="E916349" s="25"/>
      <c r="J916349" s="25"/>
      <c r="K916349" s="25"/>
      <c r="M916349" s="25"/>
    </row>
    <row r="916350" spans="1:13" ht="17.25" customHeight="1" x14ac:dyDescent="0.15">
      <c r="A916350" s="25"/>
      <c r="C916350" s="25"/>
      <c r="D916350" s="25"/>
      <c r="E916350" s="25"/>
      <c r="J916350" s="25"/>
      <c r="K916350" s="25"/>
      <c r="M916350" s="25"/>
    </row>
    <row r="916351" spans="1:13" ht="17.25" customHeight="1" x14ac:dyDescent="0.15">
      <c r="A916351" s="25"/>
      <c r="C916351" s="25"/>
      <c r="D916351" s="25"/>
      <c r="E916351" s="25"/>
      <c r="J916351" s="25"/>
      <c r="K916351" s="25"/>
      <c r="M916351" s="25"/>
    </row>
    <row r="916352" spans="1:13" ht="17.25" customHeight="1" x14ac:dyDescent="0.15">
      <c r="A916352" s="25"/>
      <c r="C916352" s="25"/>
      <c r="D916352" s="25"/>
      <c r="E916352" s="25"/>
      <c r="J916352" s="25"/>
      <c r="K916352" s="25"/>
      <c r="M916352" s="25"/>
    </row>
    <row r="916353" spans="1:13" ht="17.25" customHeight="1" x14ac:dyDescent="0.15">
      <c r="A916353" s="25"/>
      <c r="C916353" s="25"/>
      <c r="D916353" s="25"/>
      <c r="E916353" s="25"/>
      <c r="J916353" s="25"/>
      <c r="K916353" s="25"/>
      <c r="M916353" s="25"/>
    </row>
    <row r="916354" spans="1:13" ht="17.25" customHeight="1" x14ac:dyDescent="0.15">
      <c r="A916354" s="25"/>
      <c r="C916354" s="25"/>
      <c r="D916354" s="25"/>
      <c r="E916354" s="25"/>
      <c r="J916354" s="25"/>
      <c r="K916354" s="25"/>
      <c r="M916354" s="25"/>
    </row>
    <row r="916355" spans="1:13" ht="17.25" customHeight="1" x14ac:dyDescent="0.15">
      <c r="A916355" s="25"/>
      <c r="C916355" s="25"/>
      <c r="D916355" s="25"/>
      <c r="E916355" s="25"/>
      <c r="J916355" s="25"/>
      <c r="K916355" s="25"/>
      <c r="M916355" s="25"/>
    </row>
    <row r="916356" spans="1:13" ht="17.25" customHeight="1" x14ac:dyDescent="0.15">
      <c r="A916356" s="25"/>
      <c r="C916356" s="25"/>
      <c r="D916356" s="25"/>
      <c r="E916356" s="25"/>
      <c r="J916356" s="25"/>
      <c r="K916356" s="25"/>
      <c r="M916356" s="25"/>
    </row>
    <row r="916357" spans="1:13" ht="17.25" customHeight="1" x14ac:dyDescent="0.15">
      <c r="A916357" s="25"/>
      <c r="C916357" s="25"/>
      <c r="D916357" s="25"/>
      <c r="E916357" s="25"/>
      <c r="J916357" s="25"/>
      <c r="K916357" s="25"/>
      <c r="M916357" s="25"/>
    </row>
    <row r="916358" spans="1:13" ht="17.25" customHeight="1" x14ac:dyDescent="0.15">
      <c r="A916358" s="25"/>
      <c r="C916358" s="25"/>
      <c r="D916358" s="25"/>
      <c r="E916358" s="25"/>
      <c r="J916358" s="25"/>
      <c r="K916358" s="25"/>
      <c r="M916358" s="25"/>
    </row>
    <row r="916359" spans="1:13" ht="17.25" customHeight="1" x14ac:dyDescent="0.15">
      <c r="A916359" s="25"/>
      <c r="C916359" s="25"/>
      <c r="D916359" s="25"/>
      <c r="E916359" s="25"/>
      <c r="J916359" s="25"/>
      <c r="K916359" s="25"/>
      <c r="M916359" s="25"/>
    </row>
    <row r="916360" spans="1:13" ht="17.25" customHeight="1" x14ac:dyDescent="0.15">
      <c r="A916360" s="25"/>
      <c r="C916360" s="25"/>
      <c r="D916360" s="25"/>
      <c r="E916360" s="25"/>
      <c r="J916360" s="25"/>
      <c r="K916360" s="25"/>
      <c r="M916360" s="25"/>
    </row>
    <row r="916361" spans="1:13" ht="17.25" customHeight="1" x14ac:dyDescent="0.15">
      <c r="A916361" s="25"/>
      <c r="C916361" s="25"/>
      <c r="D916361" s="25"/>
      <c r="E916361" s="25"/>
      <c r="J916361" s="25"/>
      <c r="K916361" s="25"/>
      <c r="M916361" s="25"/>
    </row>
    <row r="916362" spans="1:13" ht="17.25" customHeight="1" x14ac:dyDescent="0.15">
      <c r="A916362" s="25"/>
      <c r="C916362" s="25"/>
      <c r="D916362" s="25"/>
      <c r="E916362" s="25"/>
      <c r="J916362" s="25"/>
      <c r="K916362" s="25"/>
      <c r="M916362" s="25"/>
    </row>
    <row r="916363" spans="1:13" ht="17.25" customHeight="1" x14ac:dyDescent="0.15">
      <c r="A916363" s="25"/>
      <c r="C916363" s="25"/>
      <c r="D916363" s="25"/>
      <c r="E916363" s="25"/>
      <c r="J916363" s="25"/>
      <c r="K916363" s="25"/>
      <c r="M916363" s="25"/>
    </row>
    <row r="916364" spans="1:13" ht="17.25" customHeight="1" x14ac:dyDescent="0.15">
      <c r="A916364" s="25"/>
      <c r="C916364" s="25"/>
      <c r="D916364" s="25"/>
      <c r="E916364" s="25"/>
      <c r="J916364" s="25"/>
      <c r="K916364" s="25"/>
      <c r="M916364" s="25"/>
    </row>
    <row r="916365" spans="1:13" ht="17.25" customHeight="1" x14ac:dyDescent="0.15">
      <c r="A916365" s="25"/>
      <c r="C916365" s="25"/>
      <c r="D916365" s="25"/>
      <c r="E916365" s="25"/>
      <c r="J916365" s="25"/>
      <c r="K916365" s="25"/>
      <c r="M916365" s="25"/>
    </row>
    <row r="916366" spans="1:13" ht="17.25" customHeight="1" x14ac:dyDescent="0.15">
      <c r="A916366" s="25"/>
      <c r="C916366" s="25"/>
      <c r="D916366" s="25"/>
      <c r="E916366" s="25"/>
      <c r="J916366" s="25"/>
      <c r="K916366" s="25"/>
      <c r="M916366" s="25"/>
    </row>
    <row r="916367" spans="1:13" ht="17.25" customHeight="1" x14ac:dyDescent="0.15">
      <c r="A916367" s="25"/>
      <c r="C916367" s="25"/>
      <c r="D916367" s="25"/>
      <c r="E916367" s="25"/>
      <c r="J916367" s="25"/>
      <c r="K916367" s="25"/>
      <c r="M916367" s="25"/>
    </row>
    <row r="916368" spans="1:13" ht="17.25" customHeight="1" x14ac:dyDescent="0.15">
      <c r="A916368" s="25"/>
      <c r="C916368" s="25"/>
      <c r="D916368" s="25"/>
      <c r="E916368" s="25"/>
      <c r="J916368" s="25"/>
      <c r="K916368" s="25"/>
      <c r="M916368" s="25"/>
    </row>
    <row r="916369" spans="1:13" ht="17.25" customHeight="1" x14ac:dyDescent="0.15">
      <c r="A916369" s="25"/>
      <c r="C916369" s="25"/>
      <c r="D916369" s="25"/>
      <c r="E916369" s="25"/>
      <c r="J916369" s="25"/>
      <c r="K916369" s="25"/>
      <c r="M916369" s="25"/>
    </row>
    <row r="916370" spans="1:13" ht="17.25" customHeight="1" x14ac:dyDescent="0.15">
      <c r="A916370" s="25"/>
      <c r="C916370" s="25"/>
      <c r="D916370" s="25"/>
      <c r="E916370" s="25"/>
      <c r="J916370" s="25"/>
      <c r="K916370" s="25"/>
      <c r="M916370" s="25"/>
    </row>
    <row r="916371" spans="1:13" ht="17.25" customHeight="1" x14ac:dyDescent="0.15">
      <c r="A916371" s="25"/>
      <c r="C916371" s="25"/>
      <c r="D916371" s="25"/>
      <c r="E916371" s="25"/>
      <c r="J916371" s="25"/>
      <c r="K916371" s="25"/>
      <c r="M916371" s="25"/>
    </row>
    <row r="916372" spans="1:13" ht="17.25" customHeight="1" x14ac:dyDescent="0.15">
      <c r="A916372" s="25"/>
      <c r="C916372" s="25"/>
      <c r="D916372" s="25"/>
      <c r="E916372" s="25"/>
      <c r="J916372" s="25"/>
      <c r="K916372" s="25"/>
      <c r="M916372" s="25"/>
    </row>
    <row r="916373" spans="1:13" ht="17.25" customHeight="1" x14ac:dyDescent="0.15">
      <c r="A916373" s="25"/>
      <c r="C916373" s="25"/>
      <c r="D916373" s="25"/>
      <c r="E916373" s="25"/>
      <c r="J916373" s="25"/>
      <c r="K916373" s="25"/>
      <c r="M916373" s="25"/>
    </row>
    <row r="916374" spans="1:13" ht="17.25" customHeight="1" x14ac:dyDescent="0.15">
      <c r="A916374" s="25"/>
      <c r="C916374" s="25"/>
      <c r="D916374" s="25"/>
      <c r="E916374" s="25"/>
      <c r="J916374" s="25"/>
      <c r="K916374" s="25"/>
      <c r="M916374" s="25"/>
    </row>
    <row r="916375" spans="1:13" ht="17.25" customHeight="1" x14ac:dyDescent="0.15">
      <c r="A916375" s="25"/>
      <c r="C916375" s="25"/>
      <c r="D916375" s="25"/>
      <c r="E916375" s="25"/>
      <c r="J916375" s="25"/>
      <c r="K916375" s="25"/>
      <c r="M916375" s="25"/>
    </row>
    <row r="916376" spans="1:13" ht="17.25" customHeight="1" x14ac:dyDescent="0.15">
      <c r="A916376" s="25"/>
      <c r="C916376" s="25"/>
      <c r="D916376" s="25"/>
      <c r="E916376" s="25"/>
      <c r="J916376" s="25"/>
      <c r="K916376" s="25"/>
      <c r="M916376" s="25"/>
    </row>
    <row r="916377" spans="1:13" ht="17.25" customHeight="1" x14ac:dyDescent="0.15">
      <c r="A916377" s="25"/>
      <c r="C916377" s="25"/>
      <c r="D916377" s="25"/>
      <c r="E916377" s="25"/>
      <c r="J916377" s="25"/>
      <c r="K916377" s="25"/>
      <c r="M916377" s="25"/>
    </row>
    <row r="916378" spans="1:13" ht="17.25" customHeight="1" x14ac:dyDescent="0.15">
      <c r="A916378" s="25"/>
      <c r="C916378" s="25"/>
      <c r="D916378" s="25"/>
      <c r="E916378" s="25"/>
      <c r="J916378" s="25"/>
      <c r="K916378" s="25"/>
      <c r="M916378" s="25"/>
    </row>
    <row r="916379" spans="1:13" ht="17.25" customHeight="1" x14ac:dyDescent="0.15">
      <c r="A916379" s="25"/>
      <c r="C916379" s="25"/>
      <c r="D916379" s="25"/>
      <c r="E916379" s="25"/>
      <c r="J916379" s="25"/>
      <c r="K916379" s="25"/>
      <c r="M916379" s="25"/>
    </row>
    <row r="916380" spans="1:13" ht="17.25" customHeight="1" x14ac:dyDescent="0.15">
      <c r="A916380" s="25"/>
      <c r="C916380" s="25"/>
      <c r="D916380" s="25"/>
      <c r="E916380" s="25"/>
      <c r="J916380" s="25"/>
      <c r="K916380" s="25"/>
      <c r="M916380" s="25"/>
    </row>
    <row r="916381" spans="1:13" ht="17.25" customHeight="1" x14ac:dyDescent="0.15">
      <c r="A916381" s="25"/>
      <c r="C916381" s="25"/>
      <c r="D916381" s="25"/>
      <c r="E916381" s="25"/>
      <c r="J916381" s="25"/>
      <c r="K916381" s="25"/>
      <c r="M916381" s="25"/>
    </row>
    <row r="916382" spans="1:13" ht="17.25" customHeight="1" x14ac:dyDescent="0.15">
      <c r="A916382" s="25"/>
      <c r="C916382" s="25"/>
      <c r="D916382" s="25"/>
      <c r="E916382" s="25"/>
      <c r="J916382" s="25"/>
      <c r="K916382" s="25"/>
      <c r="M916382" s="25"/>
    </row>
    <row r="916383" spans="1:13" ht="17.25" customHeight="1" x14ac:dyDescent="0.15">
      <c r="A916383" s="25"/>
      <c r="C916383" s="25"/>
      <c r="D916383" s="25"/>
      <c r="E916383" s="25"/>
      <c r="J916383" s="25"/>
      <c r="K916383" s="25"/>
      <c r="M916383" s="25"/>
    </row>
    <row r="916384" spans="1:13" ht="17.25" customHeight="1" x14ac:dyDescent="0.15">
      <c r="A916384" s="25"/>
      <c r="C916384" s="25"/>
      <c r="D916384" s="25"/>
      <c r="E916384" s="25"/>
      <c r="J916384" s="25"/>
      <c r="K916384" s="25"/>
      <c r="M916384" s="25"/>
    </row>
    <row r="916385" spans="1:13" ht="17.25" customHeight="1" x14ac:dyDescent="0.15">
      <c r="A916385" s="25"/>
      <c r="C916385" s="25"/>
      <c r="D916385" s="25"/>
      <c r="E916385" s="25"/>
      <c r="J916385" s="25"/>
      <c r="K916385" s="25"/>
      <c r="M916385" s="25"/>
    </row>
    <row r="916386" spans="1:13" ht="17.25" customHeight="1" x14ac:dyDescent="0.15">
      <c r="A916386" s="25"/>
      <c r="C916386" s="25"/>
      <c r="D916386" s="25"/>
      <c r="E916386" s="25"/>
      <c r="J916386" s="25"/>
      <c r="K916386" s="25"/>
      <c r="M916386" s="25"/>
    </row>
    <row r="916387" spans="1:13" ht="17.25" customHeight="1" x14ac:dyDescent="0.15">
      <c r="A916387" s="25"/>
      <c r="C916387" s="25"/>
      <c r="D916387" s="25"/>
      <c r="E916387" s="25"/>
      <c r="J916387" s="25"/>
      <c r="K916387" s="25"/>
      <c r="M916387" s="25"/>
    </row>
    <row r="916388" spans="1:13" ht="17.25" customHeight="1" x14ac:dyDescent="0.15">
      <c r="A916388" s="25"/>
      <c r="C916388" s="25"/>
      <c r="D916388" s="25"/>
      <c r="E916388" s="25"/>
      <c r="J916388" s="25"/>
      <c r="K916388" s="25"/>
      <c r="M916388" s="25"/>
    </row>
    <row r="916389" spans="1:13" ht="17.25" customHeight="1" x14ac:dyDescent="0.15">
      <c r="A916389" s="25"/>
      <c r="C916389" s="25"/>
      <c r="D916389" s="25"/>
      <c r="E916389" s="25"/>
      <c r="J916389" s="25"/>
      <c r="K916389" s="25"/>
      <c r="M916389" s="25"/>
    </row>
    <row r="916390" spans="1:13" ht="17.25" customHeight="1" x14ac:dyDescent="0.15">
      <c r="A916390" s="25"/>
      <c r="C916390" s="25"/>
      <c r="D916390" s="25"/>
      <c r="E916390" s="25"/>
      <c r="J916390" s="25"/>
      <c r="K916390" s="25"/>
      <c r="M916390" s="25"/>
    </row>
    <row r="916391" spans="1:13" ht="17.25" customHeight="1" x14ac:dyDescent="0.15">
      <c r="A916391" s="25"/>
      <c r="C916391" s="25"/>
      <c r="D916391" s="25"/>
      <c r="E916391" s="25"/>
      <c r="J916391" s="25"/>
      <c r="K916391" s="25"/>
      <c r="M916391" s="25"/>
    </row>
    <row r="916392" spans="1:13" ht="17.25" customHeight="1" x14ac:dyDescent="0.15">
      <c r="A916392" s="25"/>
      <c r="C916392" s="25"/>
      <c r="D916392" s="25"/>
      <c r="E916392" s="25"/>
      <c r="J916392" s="25"/>
      <c r="K916392" s="25"/>
      <c r="M916392" s="25"/>
    </row>
    <row r="916393" spans="1:13" ht="17.25" customHeight="1" x14ac:dyDescent="0.15">
      <c r="A916393" s="25"/>
      <c r="C916393" s="25"/>
      <c r="D916393" s="25"/>
      <c r="E916393" s="25"/>
      <c r="J916393" s="25"/>
      <c r="K916393" s="25"/>
      <c r="M916393" s="25"/>
    </row>
    <row r="916394" spans="1:13" ht="17.25" customHeight="1" x14ac:dyDescent="0.15">
      <c r="A916394" s="25"/>
      <c r="C916394" s="25"/>
      <c r="D916394" s="25"/>
      <c r="E916394" s="25"/>
      <c r="J916394" s="25"/>
      <c r="K916394" s="25"/>
      <c r="M916394" s="25"/>
    </row>
    <row r="916395" spans="1:13" ht="17.25" customHeight="1" x14ac:dyDescent="0.15">
      <c r="A916395" s="25"/>
      <c r="C916395" s="25"/>
      <c r="D916395" s="25"/>
      <c r="E916395" s="25"/>
      <c r="J916395" s="25"/>
      <c r="K916395" s="25"/>
      <c r="M916395" s="25"/>
    </row>
    <row r="916396" spans="1:13" ht="17.25" customHeight="1" x14ac:dyDescent="0.15">
      <c r="A916396" s="25"/>
      <c r="C916396" s="25"/>
      <c r="D916396" s="25"/>
      <c r="E916396" s="25"/>
      <c r="J916396" s="25"/>
      <c r="K916396" s="25"/>
      <c r="M916396" s="25"/>
    </row>
    <row r="916397" spans="1:13" ht="17.25" customHeight="1" x14ac:dyDescent="0.15">
      <c r="A916397" s="25"/>
      <c r="C916397" s="25"/>
      <c r="D916397" s="25"/>
      <c r="E916397" s="25"/>
      <c r="J916397" s="25"/>
      <c r="K916397" s="25"/>
      <c r="M916397" s="25"/>
    </row>
    <row r="916398" spans="1:13" ht="17.25" customHeight="1" x14ac:dyDescent="0.15">
      <c r="A916398" s="25"/>
      <c r="C916398" s="25"/>
      <c r="D916398" s="25"/>
      <c r="E916398" s="25"/>
      <c r="J916398" s="25"/>
      <c r="K916398" s="25"/>
      <c r="M916398" s="25"/>
    </row>
    <row r="916399" spans="1:13" ht="17.25" customHeight="1" x14ac:dyDescent="0.15">
      <c r="A916399" s="25"/>
      <c r="C916399" s="25"/>
      <c r="D916399" s="25"/>
      <c r="E916399" s="25"/>
      <c r="J916399" s="25"/>
      <c r="K916399" s="25"/>
      <c r="M916399" s="25"/>
    </row>
    <row r="916400" spans="1:13" ht="17.25" customHeight="1" x14ac:dyDescent="0.15">
      <c r="A916400" s="25"/>
      <c r="C916400" s="25"/>
      <c r="D916400" s="25"/>
      <c r="E916400" s="25"/>
      <c r="J916400" s="25"/>
      <c r="K916400" s="25"/>
      <c r="M916400" s="25"/>
    </row>
    <row r="916401" spans="1:13" ht="17.25" customHeight="1" x14ac:dyDescent="0.15">
      <c r="A916401" s="25"/>
      <c r="C916401" s="25"/>
      <c r="D916401" s="25"/>
      <c r="E916401" s="25"/>
      <c r="J916401" s="25"/>
      <c r="K916401" s="25"/>
      <c r="M916401" s="25"/>
    </row>
    <row r="916402" spans="1:13" ht="17.25" customHeight="1" x14ac:dyDescent="0.15">
      <c r="A916402" s="25"/>
      <c r="C916402" s="25"/>
      <c r="D916402" s="25"/>
      <c r="E916402" s="25"/>
      <c r="J916402" s="25"/>
      <c r="K916402" s="25"/>
      <c r="M916402" s="25"/>
    </row>
    <row r="916403" spans="1:13" ht="17.25" customHeight="1" x14ac:dyDescent="0.15">
      <c r="A916403" s="25"/>
      <c r="C916403" s="25"/>
      <c r="D916403" s="25"/>
      <c r="E916403" s="25"/>
      <c r="J916403" s="25"/>
      <c r="K916403" s="25"/>
      <c r="M916403" s="25"/>
    </row>
    <row r="916404" spans="1:13" ht="17.25" customHeight="1" x14ac:dyDescent="0.15">
      <c r="A916404" s="25"/>
      <c r="C916404" s="25"/>
      <c r="D916404" s="25"/>
      <c r="E916404" s="25"/>
      <c r="J916404" s="25"/>
      <c r="K916404" s="25"/>
      <c r="M916404" s="25"/>
    </row>
    <row r="916405" spans="1:13" ht="17.25" customHeight="1" x14ac:dyDescent="0.15">
      <c r="A916405" s="25"/>
      <c r="C916405" s="25"/>
      <c r="D916405" s="25"/>
      <c r="E916405" s="25"/>
      <c r="J916405" s="25"/>
      <c r="K916405" s="25"/>
      <c r="M916405" s="25"/>
    </row>
    <row r="916406" spans="1:13" ht="17.25" customHeight="1" x14ac:dyDescent="0.15">
      <c r="A916406" s="25"/>
      <c r="C916406" s="25"/>
      <c r="D916406" s="25"/>
      <c r="E916406" s="25"/>
      <c r="J916406" s="25"/>
      <c r="K916406" s="25"/>
      <c r="M916406" s="25"/>
    </row>
    <row r="916407" spans="1:13" ht="17.25" customHeight="1" x14ac:dyDescent="0.15">
      <c r="A916407" s="25"/>
      <c r="C916407" s="25"/>
      <c r="D916407" s="25"/>
      <c r="E916407" s="25"/>
      <c r="J916407" s="25"/>
      <c r="K916407" s="25"/>
      <c r="M916407" s="25"/>
    </row>
    <row r="916408" spans="1:13" ht="17.25" customHeight="1" x14ac:dyDescent="0.15">
      <c r="A916408" s="25"/>
      <c r="C916408" s="25"/>
      <c r="D916408" s="25"/>
      <c r="E916408" s="25"/>
      <c r="J916408" s="25"/>
      <c r="K916408" s="25"/>
      <c r="M916408" s="25"/>
    </row>
    <row r="916409" spans="1:13" ht="17.25" customHeight="1" x14ac:dyDescent="0.15">
      <c r="A916409" s="25"/>
      <c r="C916409" s="25"/>
      <c r="D916409" s="25"/>
      <c r="E916409" s="25"/>
      <c r="J916409" s="25"/>
      <c r="K916409" s="25"/>
      <c r="M916409" s="25"/>
    </row>
    <row r="916410" spans="1:13" ht="17.25" customHeight="1" x14ac:dyDescent="0.15">
      <c r="A916410" s="25"/>
      <c r="C916410" s="25"/>
      <c r="D916410" s="25"/>
      <c r="E916410" s="25"/>
      <c r="J916410" s="25"/>
      <c r="K916410" s="25"/>
      <c r="M916410" s="25"/>
    </row>
    <row r="916411" spans="1:13" ht="17.25" customHeight="1" x14ac:dyDescent="0.15">
      <c r="A916411" s="25"/>
      <c r="C916411" s="25"/>
      <c r="D916411" s="25"/>
      <c r="E916411" s="25"/>
      <c r="J916411" s="25"/>
      <c r="K916411" s="25"/>
      <c r="M916411" s="25"/>
    </row>
    <row r="916412" spans="1:13" ht="17.25" customHeight="1" x14ac:dyDescent="0.15">
      <c r="A916412" s="25"/>
      <c r="C916412" s="25"/>
      <c r="D916412" s="25"/>
      <c r="E916412" s="25"/>
      <c r="J916412" s="25"/>
      <c r="K916412" s="25"/>
      <c r="M916412" s="25"/>
    </row>
    <row r="916413" spans="1:13" ht="17.25" customHeight="1" x14ac:dyDescent="0.15">
      <c r="A916413" s="25"/>
      <c r="C916413" s="25"/>
      <c r="D916413" s="25"/>
      <c r="E916413" s="25"/>
      <c r="J916413" s="25"/>
      <c r="K916413" s="25"/>
      <c r="M916413" s="25"/>
    </row>
    <row r="916414" spans="1:13" ht="17.25" customHeight="1" x14ac:dyDescent="0.15">
      <c r="A916414" s="25"/>
      <c r="C916414" s="25"/>
      <c r="D916414" s="25"/>
      <c r="E916414" s="25"/>
      <c r="J916414" s="25"/>
      <c r="K916414" s="25"/>
      <c r="M916414" s="25"/>
    </row>
    <row r="916415" spans="1:13" ht="17.25" customHeight="1" x14ac:dyDescent="0.15">
      <c r="A916415" s="25"/>
      <c r="C916415" s="25"/>
      <c r="D916415" s="25"/>
      <c r="E916415" s="25"/>
      <c r="J916415" s="25"/>
      <c r="K916415" s="25"/>
      <c r="M916415" s="25"/>
    </row>
    <row r="916416" spans="1:13" ht="17.25" customHeight="1" x14ac:dyDescent="0.15">
      <c r="A916416" s="25"/>
      <c r="C916416" s="25"/>
      <c r="D916416" s="25"/>
      <c r="E916416" s="25"/>
      <c r="J916416" s="25"/>
      <c r="K916416" s="25"/>
      <c r="M916416" s="25"/>
    </row>
    <row r="916417" spans="1:13" ht="17.25" customHeight="1" x14ac:dyDescent="0.15">
      <c r="A916417" s="25"/>
      <c r="C916417" s="25"/>
      <c r="D916417" s="25"/>
      <c r="E916417" s="25"/>
      <c r="J916417" s="25"/>
      <c r="K916417" s="25"/>
      <c r="M916417" s="25"/>
    </row>
    <row r="916418" spans="1:13" ht="17.25" customHeight="1" x14ac:dyDescent="0.15">
      <c r="A916418" s="25"/>
      <c r="C916418" s="25"/>
      <c r="D916418" s="25"/>
      <c r="E916418" s="25"/>
      <c r="J916418" s="25"/>
      <c r="K916418" s="25"/>
      <c r="M916418" s="25"/>
    </row>
    <row r="916419" spans="1:13" ht="17.25" customHeight="1" x14ac:dyDescent="0.15">
      <c r="A916419" s="25"/>
      <c r="C916419" s="25"/>
      <c r="D916419" s="25"/>
      <c r="E916419" s="25"/>
      <c r="J916419" s="25"/>
      <c r="K916419" s="25"/>
      <c r="M916419" s="25"/>
    </row>
    <row r="916420" spans="1:13" ht="17.25" customHeight="1" x14ac:dyDescent="0.15">
      <c r="A916420" s="25"/>
      <c r="C916420" s="25"/>
      <c r="D916420" s="25"/>
      <c r="E916420" s="25"/>
      <c r="J916420" s="25"/>
      <c r="K916420" s="25"/>
      <c r="M916420" s="25"/>
    </row>
    <row r="916421" spans="1:13" ht="17.25" customHeight="1" x14ac:dyDescent="0.15">
      <c r="A916421" s="25"/>
      <c r="C916421" s="25"/>
      <c r="D916421" s="25"/>
      <c r="E916421" s="25"/>
      <c r="J916421" s="25"/>
      <c r="K916421" s="25"/>
      <c r="M916421" s="25"/>
    </row>
    <row r="916422" spans="1:13" ht="17.25" customHeight="1" x14ac:dyDescent="0.15">
      <c r="A916422" s="25"/>
      <c r="C916422" s="25"/>
      <c r="D916422" s="25"/>
      <c r="E916422" s="25"/>
      <c r="J916422" s="25"/>
      <c r="K916422" s="25"/>
      <c r="M916422" s="25"/>
    </row>
    <row r="916423" spans="1:13" ht="17.25" customHeight="1" x14ac:dyDescent="0.15">
      <c r="A916423" s="25"/>
      <c r="C916423" s="25"/>
      <c r="D916423" s="25"/>
      <c r="E916423" s="25"/>
      <c r="J916423" s="25"/>
      <c r="K916423" s="25"/>
      <c r="M916423" s="25"/>
    </row>
    <row r="916424" spans="1:13" ht="17.25" customHeight="1" x14ac:dyDescent="0.15">
      <c r="A916424" s="25"/>
      <c r="C916424" s="25"/>
      <c r="D916424" s="25"/>
      <c r="E916424" s="25"/>
      <c r="J916424" s="25"/>
      <c r="K916424" s="25"/>
      <c r="M916424" s="25"/>
    </row>
    <row r="916425" spans="1:13" ht="17.25" customHeight="1" x14ac:dyDescent="0.15">
      <c r="A916425" s="25"/>
      <c r="C916425" s="25"/>
      <c r="D916425" s="25"/>
      <c r="E916425" s="25"/>
      <c r="J916425" s="25"/>
      <c r="K916425" s="25"/>
      <c r="M916425" s="25"/>
    </row>
    <row r="916426" spans="1:13" ht="17.25" customHeight="1" x14ac:dyDescent="0.15">
      <c r="A916426" s="25"/>
      <c r="C916426" s="25"/>
      <c r="D916426" s="25"/>
      <c r="E916426" s="25"/>
      <c r="J916426" s="25"/>
      <c r="K916426" s="25"/>
      <c r="M916426" s="25"/>
    </row>
    <row r="916427" spans="1:13" ht="17.25" customHeight="1" x14ac:dyDescent="0.15">
      <c r="A916427" s="25"/>
      <c r="C916427" s="25"/>
      <c r="D916427" s="25"/>
      <c r="E916427" s="25"/>
      <c r="J916427" s="25"/>
      <c r="K916427" s="25"/>
      <c r="M916427" s="25"/>
    </row>
    <row r="916428" spans="1:13" ht="17.25" customHeight="1" x14ac:dyDescent="0.15">
      <c r="A916428" s="25"/>
      <c r="C916428" s="25"/>
      <c r="D916428" s="25"/>
      <c r="E916428" s="25"/>
      <c r="J916428" s="25"/>
      <c r="K916428" s="25"/>
      <c r="M916428" s="25"/>
    </row>
    <row r="916429" spans="1:13" ht="17.25" customHeight="1" x14ac:dyDescent="0.15">
      <c r="A916429" s="25"/>
      <c r="C916429" s="25"/>
      <c r="D916429" s="25"/>
      <c r="E916429" s="25"/>
      <c r="J916429" s="25"/>
      <c r="K916429" s="25"/>
      <c r="M916429" s="25"/>
    </row>
    <row r="916430" spans="1:13" ht="17.25" customHeight="1" x14ac:dyDescent="0.15">
      <c r="A916430" s="25"/>
      <c r="C916430" s="25"/>
      <c r="D916430" s="25"/>
      <c r="E916430" s="25"/>
      <c r="J916430" s="25"/>
      <c r="K916430" s="25"/>
      <c r="M916430" s="25"/>
    </row>
    <row r="916431" spans="1:13" ht="17.25" customHeight="1" x14ac:dyDescent="0.15">
      <c r="A916431" s="25"/>
      <c r="C916431" s="25"/>
      <c r="D916431" s="25"/>
      <c r="E916431" s="25"/>
      <c r="J916431" s="25"/>
      <c r="K916431" s="25"/>
      <c r="M916431" s="25"/>
    </row>
    <row r="916432" spans="1:13" ht="17.25" customHeight="1" x14ac:dyDescent="0.15">
      <c r="A916432" s="25"/>
      <c r="C916432" s="25"/>
      <c r="D916432" s="25"/>
      <c r="E916432" s="25"/>
      <c r="J916432" s="25"/>
      <c r="K916432" s="25"/>
      <c r="M916432" s="25"/>
    </row>
    <row r="916433" spans="1:13" ht="17.25" customHeight="1" x14ac:dyDescent="0.15">
      <c r="A916433" s="25"/>
      <c r="C916433" s="25"/>
      <c r="D916433" s="25"/>
      <c r="E916433" s="25"/>
      <c r="J916433" s="25"/>
      <c r="K916433" s="25"/>
      <c r="M916433" s="25"/>
    </row>
    <row r="916434" spans="1:13" ht="17.25" customHeight="1" x14ac:dyDescent="0.15">
      <c r="A916434" s="25"/>
      <c r="C916434" s="25"/>
      <c r="D916434" s="25"/>
      <c r="E916434" s="25"/>
      <c r="J916434" s="25"/>
      <c r="K916434" s="25"/>
      <c r="M916434" s="25"/>
    </row>
    <row r="916435" spans="1:13" ht="17.25" customHeight="1" x14ac:dyDescent="0.15">
      <c r="A916435" s="25"/>
      <c r="C916435" s="25"/>
      <c r="D916435" s="25"/>
      <c r="E916435" s="25"/>
      <c r="J916435" s="25"/>
      <c r="K916435" s="25"/>
      <c r="M916435" s="25"/>
    </row>
    <row r="916436" spans="1:13" ht="17.25" customHeight="1" x14ac:dyDescent="0.15">
      <c r="A916436" s="25"/>
      <c r="C916436" s="25"/>
      <c r="D916436" s="25"/>
      <c r="E916436" s="25"/>
      <c r="J916436" s="25"/>
      <c r="K916436" s="25"/>
      <c r="M916436" s="25"/>
    </row>
    <row r="916437" spans="1:13" ht="17.25" customHeight="1" x14ac:dyDescent="0.15">
      <c r="A916437" s="25"/>
      <c r="C916437" s="25"/>
      <c r="D916437" s="25"/>
      <c r="E916437" s="25"/>
      <c r="J916437" s="25"/>
      <c r="K916437" s="25"/>
      <c r="M916437" s="25"/>
    </row>
    <row r="916438" spans="1:13" ht="17.25" customHeight="1" x14ac:dyDescent="0.15">
      <c r="A916438" s="25"/>
      <c r="C916438" s="25"/>
      <c r="D916438" s="25"/>
      <c r="E916438" s="25"/>
      <c r="J916438" s="25"/>
      <c r="K916438" s="25"/>
      <c r="M916438" s="25"/>
    </row>
    <row r="916439" spans="1:13" ht="17.25" customHeight="1" x14ac:dyDescent="0.15">
      <c r="A916439" s="25"/>
      <c r="C916439" s="25"/>
      <c r="D916439" s="25"/>
      <c r="E916439" s="25"/>
      <c r="J916439" s="25"/>
      <c r="K916439" s="25"/>
      <c r="M916439" s="25"/>
    </row>
    <row r="916440" spans="1:13" ht="17.25" customHeight="1" x14ac:dyDescent="0.15">
      <c r="A916440" s="25"/>
      <c r="C916440" s="25"/>
      <c r="D916440" s="25"/>
      <c r="E916440" s="25"/>
      <c r="J916440" s="25"/>
      <c r="K916440" s="25"/>
      <c r="M916440" s="25"/>
    </row>
    <row r="916441" spans="1:13" ht="17.25" customHeight="1" x14ac:dyDescent="0.15">
      <c r="A916441" s="25"/>
      <c r="C916441" s="25"/>
      <c r="D916441" s="25"/>
      <c r="E916441" s="25"/>
      <c r="J916441" s="25"/>
      <c r="K916441" s="25"/>
      <c r="M916441" s="25"/>
    </row>
    <row r="916442" spans="1:13" ht="17.25" customHeight="1" x14ac:dyDescent="0.15">
      <c r="A916442" s="25"/>
      <c r="C916442" s="25"/>
      <c r="D916442" s="25"/>
      <c r="E916442" s="25"/>
      <c r="J916442" s="25"/>
      <c r="K916442" s="25"/>
      <c r="M916442" s="25"/>
    </row>
    <row r="916443" spans="1:13" ht="17.25" customHeight="1" x14ac:dyDescent="0.15">
      <c r="A916443" s="25"/>
      <c r="C916443" s="25"/>
      <c r="D916443" s="25"/>
      <c r="E916443" s="25"/>
      <c r="J916443" s="25"/>
      <c r="K916443" s="25"/>
      <c r="M916443" s="25"/>
    </row>
    <row r="916444" spans="1:13" ht="17.25" customHeight="1" x14ac:dyDescent="0.15">
      <c r="A916444" s="25"/>
      <c r="C916444" s="25"/>
      <c r="D916444" s="25"/>
      <c r="E916444" s="25"/>
      <c r="J916444" s="25"/>
      <c r="K916444" s="25"/>
      <c r="M916444" s="25"/>
    </row>
    <row r="916445" spans="1:13" ht="17.25" customHeight="1" x14ac:dyDescent="0.15">
      <c r="A916445" s="25"/>
      <c r="C916445" s="25"/>
      <c r="D916445" s="25"/>
      <c r="E916445" s="25"/>
      <c r="J916445" s="25"/>
      <c r="K916445" s="25"/>
      <c r="M916445" s="25"/>
    </row>
    <row r="916446" spans="1:13" ht="17.25" customHeight="1" x14ac:dyDescent="0.15">
      <c r="A916446" s="25"/>
      <c r="C916446" s="25"/>
      <c r="D916446" s="25"/>
      <c r="E916446" s="25"/>
      <c r="J916446" s="25"/>
      <c r="K916446" s="25"/>
      <c r="M916446" s="25"/>
    </row>
    <row r="916447" spans="1:13" ht="17.25" customHeight="1" x14ac:dyDescent="0.15">
      <c r="A916447" s="25"/>
      <c r="C916447" s="25"/>
      <c r="D916447" s="25"/>
      <c r="E916447" s="25"/>
      <c r="J916447" s="25"/>
      <c r="K916447" s="25"/>
      <c r="M916447" s="25"/>
    </row>
    <row r="916448" spans="1:13" ht="17.25" customHeight="1" x14ac:dyDescent="0.15">
      <c r="A916448" s="25"/>
      <c r="C916448" s="25"/>
      <c r="D916448" s="25"/>
      <c r="E916448" s="25"/>
      <c r="J916448" s="25"/>
      <c r="K916448" s="25"/>
      <c r="M916448" s="25"/>
    </row>
    <row r="916449" spans="1:13" ht="17.25" customHeight="1" x14ac:dyDescent="0.15">
      <c r="A916449" s="25"/>
      <c r="C916449" s="25"/>
      <c r="D916449" s="25"/>
      <c r="E916449" s="25"/>
      <c r="J916449" s="25"/>
      <c r="K916449" s="25"/>
      <c r="M916449" s="25"/>
    </row>
    <row r="916450" spans="1:13" ht="17.25" customHeight="1" x14ac:dyDescent="0.15">
      <c r="A916450" s="25"/>
      <c r="C916450" s="25"/>
      <c r="D916450" s="25"/>
      <c r="E916450" s="25"/>
      <c r="J916450" s="25"/>
      <c r="K916450" s="25"/>
      <c r="M916450" s="25"/>
    </row>
    <row r="916451" spans="1:13" ht="17.25" customHeight="1" x14ac:dyDescent="0.15">
      <c r="A916451" s="25"/>
      <c r="C916451" s="25"/>
      <c r="D916451" s="25"/>
      <c r="E916451" s="25"/>
      <c r="J916451" s="25"/>
      <c r="K916451" s="25"/>
      <c r="M916451" s="25"/>
    </row>
    <row r="916452" spans="1:13" ht="17.25" customHeight="1" x14ac:dyDescent="0.15">
      <c r="A916452" s="25"/>
      <c r="C916452" s="25"/>
      <c r="D916452" s="25"/>
      <c r="E916452" s="25"/>
      <c r="J916452" s="25"/>
      <c r="K916452" s="25"/>
      <c r="M916452" s="25"/>
    </row>
    <row r="916453" spans="1:13" ht="17.25" customHeight="1" x14ac:dyDescent="0.15">
      <c r="A916453" s="25"/>
      <c r="C916453" s="25"/>
      <c r="D916453" s="25"/>
      <c r="E916453" s="25"/>
      <c r="J916453" s="25"/>
      <c r="K916453" s="25"/>
      <c r="M916453" s="25"/>
    </row>
    <row r="916454" spans="1:13" ht="17.25" customHeight="1" x14ac:dyDescent="0.15">
      <c r="A916454" s="25"/>
      <c r="C916454" s="25"/>
      <c r="D916454" s="25"/>
      <c r="E916454" s="25"/>
      <c r="J916454" s="25"/>
      <c r="K916454" s="25"/>
      <c r="M916454" s="25"/>
    </row>
    <row r="916455" spans="1:13" ht="17.25" customHeight="1" x14ac:dyDescent="0.15">
      <c r="A916455" s="25"/>
      <c r="C916455" s="25"/>
      <c r="D916455" s="25"/>
      <c r="E916455" s="25"/>
      <c r="J916455" s="25"/>
      <c r="K916455" s="25"/>
      <c r="M916455" s="25"/>
    </row>
    <row r="916456" spans="1:13" ht="17.25" customHeight="1" x14ac:dyDescent="0.15">
      <c r="A916456" s="25"/>
      <c r="C916456" s="25"/>
      <c r="D916456" s="25"/>
      <c r="E916456" s="25"/>
      <c r="J916456" s="25"/>
      <c r="K916456" s="25"/>
      <c r="M916456" s="25"/>
    </row>
    <row r="916457" spans="1:13" ht="17.25" customHeight="1" x14ac:dyDescent="0.15">
      <c r="A916457" s="25"/>
      <c r="C916457" s="25"/>
      <c r="D916457" s="25"/>
      <c r="E916457" s="25"/>
      <c r="J916457" s="25"/>
      <c r="K916457" s="25"/>
      <c r="M916457" s="25"/>
    </row>
    <row r="916458" spans="1:13" ht="17.25" customHeight="1" x14ac:dyDescent="0.15">
      <c r="A916458" s="25"/>
      <c r="C916458" s="25"/>
      <c r="D916458" s="25"/>
      <c r="E916458" s="25"/>
      <c r="J916458" s="25"/>
      <c r="K916458" s="25"/>
      <c r="M916458" s="25"/>
    </row>
    <row r="916459" spans="1:13" ht="17.25" customHeight="1" x14ac:dyDescent="0.15">
      <c r="A916459" s="25"/>
      <c r="C916459" s="25"/>
      <c r="D916459" s="25"/>
      <c r="E916459" s="25"/>
      <c r="J916459" s="25"/>
      <c r="K916459" s="25"/>
      <c r="M916459" s="25"/>
    </row>
    <row r="916460" spans="1:13" ht="17.25" customHeight="1" x14ac:dyDescent="0.15">
      <c r="A916460" s="25"/>
      <c r="C916460" s="25"/>
      <c r="D916460" s="25"/>
      <c r="E916460" s="25"/>
      <c r="J916460" s="25"/>
      <c r="K916460" s="25"/>
      <c r="M916460" s="25"/>
    </row>
    <row r="916461" spans="1:13" ht="17.25" customHeight="1" x14ac:dyDescent="0.15">
      <c r="A916461" s="25"/>
      <c r="C916461" s="25"/>
      <c r="D916461" s="25"/>
      <c r="E916461" s="25"/>
      <c r="J916461" s="25"/>
      <c r="K916461" s="25"/>
      <c r="M916461" s="25"/>
    </row>
    <row r="916462" spans="1:13" ht="17.25" customHeight="1" x14ac:dyDescent="0.15">
      <c r="A916462" s="25"/>
      <c r="C916462" s="25"/>
      <c r="D916462" s="25"/>
      <c r="E916462" s="25"/>
      <c r="J916462" s="25"/>
      <c r="K916462" s="25"/>
      <c r="M916462" s="25"/>
    </row>
    <row r="916463" spans="1:13" ht="17.25" customHeight="1" x14ac:dyDescent="0.15">
      <c r="A916463" s="25"/>
      <c r="C916463" s="25"/>
      <c r="D916463" s="25"/>
      <c r="E916463" s="25"/>
      <c r="J916463" s="25"/>
      <c r="K916463" s="25"/>
      <c r="M916463" s="25"/>
    </row>
    <row r="916464" spans="1:13" ht="17.25" customHeight="1" x14ac:dyDescent="0.15">
      <c r="A916464" s="25"/>
      <c r="C916464" s="25"/>
      <c r="D916464" s="25"/>
      <c r="E916464" s="25"/>
      <c r="J916464" s="25"/>
      <c r="K916464" s="25"/>
      <c r="M916464" s="25"/>
    </row>
    <row r="916465" spans="1:13" ht="17.25" customHeight="1" x14ac:dyDescent="0.15">
      <c r="A916465" s="25"/>
      <c r="C916465" s="25"/>
      <c r="D916465" s="25"/>
      <c r="E916465" s="25"/>
      <c r="J916465" s="25"/>
      <c r="K916465" s="25"/>
      <c r="M916465" s="25"/>
    </row>
    <row r="916466" spans="1:13" ht="17.25" customHeight="1" x14ac:dyDescent="0.15">
      <c r="A916466" s="25"/>
      <c r="C916466" s="25"/>
      <c r="D916466" s="25"/>
      <c r="E916466" s="25"/>
      <c r="J916466" s="25"/>
      <c r="K916466" s="25"/>
      <c r="M916466" s="25"/>
    </row>
    <row r="916467" spans="1:13" ht="17.25" customHeight="1" x14ac:dyDescent="0.15">
      <c r="A916467" s="25"/>
      <c r="C916467" s="25"/>
      <c r="D916467" s="25"/>
      <c r="E916467" s="25"/>
      <c r="J916467" s="25"/>
      <c r="K916467" s="25"/>
      <c r="M916467" s="25"/>
    </row>
    <row r="916468" spans="1:13" ht="17.25" customHeight="1" x14ac:dyDescent="0.15">
      <c r="A916468" s="25"/>
      <c r="C916468" s="25"/>
      <c r="D916468" s="25"/>
      <c r="E916468" s="25"/>
      <c r="J916468" s="25"/>
      <c r="K916468" s="25"/>
      <c r="M916468" s="25"/>
    </row>
    <row r="916469" spans="1:13" ht="17.25" customHeight="1" x14ac:dyDescent="0.15">
      <c r="A916469" s="25"/>
      <c r="C916469" s="25"/>
      <c r="D916469" s="25"/>
      <c r="E916469" s="25"/>
      <c r="J916469" s="25"/>
      <c r="K916469" s="25"/>
      <c r="M916469" s="25"/>
    </row>
    <row r="916470" spans="1:13" ht="17.25" customHeight="1" x14ac:dyDescent="0.15">
      <c r="A916470" s="25"/>
      <c r="C916470" s="25"/>
      <c r="D916470" s="25"/>
      <c r="E916470" s="25"/>
      <c r="J916470" s="25"/>
      <c r="K916470" s="25"/>
      <c r="M916470" s="25"/>
    </row>
    <row r="916471" spans="1:13" ht="17.25" customHeight="1" x14ac:dyDescent="0.15">
      <c r="A916471" s="25"/>
      <c r="C916471" s="25"/>
      <c r="D916471" s="25"/>
      <c r="E916471" s="25"/>
      <c r="J916471" s="25"/>
      <c r="K916471" s="25"/>
      <c r="M916471" s="25"/>
    </row>
    <row r="916472" spans="1:13" ht="17.25" customHeight="1" x14ac:dyDescent="0.15">
      <c r="A916472" s="25"/>
      <c r="C916472" s="25"/>
      <c r="D916472" s="25"/>
      <c r="E916472" s="25"/>
      <c r="J916472" s="25"/>
      <c r="K916472" s="25"/>
      <c r="M916472" s="25"/>
    </row>
    <row r="916473" spans="1:13" ht="17.25" customHeight="1" x14ac:dyDescent="0.15">
      <c r="A916473" s="25"/>
      <c r="C916473" s="25"/>
      <c r="D916473" s="25"/>
      <c r="E916473" s="25"/>
      <c r="J916473" s="25"/>
      <c r="K916473" s="25"/>
      <c r="M916473" s="25"/>
    </row>
    <row r="916474" spans="1:13" ht="17.25" customHeight="1" x14ac:dyDescent="0.15">
      <c r="A916474" s="25"/>
      <c r="C916474" s="25"/>
      <c r="D916474" s="25"/>
      <c r="E916474" s="25"/>
      <c r="J916474" s="25"/>
      <c r="K916474" s="25"/>
      <c r="M916474" s="25"/>
    </row>
    <row r="916475" spans="1:13" ht="17.25" customHeight="1" x14ac:dyDescent="0.15">
      <c r="A916475" s="25"/>
      <c r="C916475" s="25"/>
      <c r="D916475" s="25"/>
      <c r="E916475" s="25"/>
      <c r="J916475" s="25"/>
      <c r="K916475" s="25"/>
      <c r="M916475" s="25"/>
    </row>
    <row r="916476" spans="1:13" ht="17.25" customHeight="1" x14ac:dyDescent="0.15">
      <c r="A916476" s="25"/>
      <c r="C916476" s="25"/>
      <c r="D916476" s="25"/>
      <c r="E916476" s="25"/>
      <c r="J916476" s="25"/>
      <c r="K916476" s="25"/>
      <c r="M916476" s="25"/>
    </row>
    <row r="916477" spans="1:13" ht="17.25" customHeight="1" x14ac:dyDescent="0.15">
      <c r="A916477" s="25"/>
      <c r="C916477" s="25"/>
      <c r="D916477" s="25"/>
      <c r="E916477" s="25"/>
      <c r="J916477" s="25"/>
      <c r="K916477" s="25"/>
      <c r="M916477" s="25"/>
    </row>
    <row r="916478" spans="1:13" ht="17.25" customHeight="1" x14ac:dyDescent="0.15">
      <c r="A916478" s="25"/>
      <c r="C916478" s="25"/>
      <c r="D916478" s="25"/>
      <c r="E916478" s="25"/>
      <c r="J916478" s="25"/>
      <c r="K916478" s="25"/>
      <c r="M916478" s="25"/>
    </row>
    <row r="916479" spans="1:13" ht="17.25" customHeight="1" x14ac:dyDescent="0.15">
      <c r="A916479" s="25"/>
      <c r="C916479" s="25"/>
      <c r="D916479" s="25"/>
      <c r="E916479" s="25"/>
      <c r="J916479" s="25"/>
      <c r="K916479" s="25"/>
      <c r="M916479" s="25"/>
    </row>
    <row r="916480" spans="1:13" ht="17.25" customHeight="1" x14ac:dyDescent="0.15">
      <c r="A916480" s="25"/>
      <c r="C916480" s="25"/>
      <c r="D916480" s="25"/>
      <c r="E916480" s="25"/>
      <c r="J916480" s="25"/>
      <c r="K916480" s="25"/>
      <c r="M916480" s="25"/>
    </row>
    <row r="916481" spans="1:13" ht="17.25" customHeight="1" x14ac:dyDescent="0.15">
      <c r="A916481" s="25"/>
      <c r="C916481" s="25"/>
      <c r="D916481" s="25"/>
      <c r="E916481" s="25"/>
      <c r="J916481" s="25"/>
      <c r="K916481" s="25"/>
      <c r="M916481" s="25"/>
    </row>
    <row r="916482" spans="1:13" ht="17.25" customHeight="1" x14ac:dyDescent="0.15">
      <c r="A916482" s="25"/>
      <c r="C916482" s="25"/>
      <c r="D916482" s="25"/>
      <c r="E916482" s="25"/>
      <c r="J916482" s="25"/>
      <c r="K916482" s="25"/>
      <c r="M916482" s="25"/>
    </row>
    <row r="916483" spans="1:13" ht="17.25" customHeight="1" x14ac:dyDescent="0.15">
      <c r="A916483" s="25"/>
      <c r="C916483" s="25"/>
      <c r="D916483" s="25"/>
      <c r="E916483" s="25"/>
      <c r="J916483" s="25"/>
      <c r="K916483" s="25"/>
      <c r="M916483" s="25"/>
    </row>
    <row r="916484" spans="1:13" ht="17.25" customHeight="1" x14ac:dyDescent="0.15">
      <c r="A916484" s="25"/>
      <c r="C916484" s="25"/>
      <c r="D916484" s="25"/>
      <c r="E916484" s="25"/>
      <c r="J916484" s="25"/>
      <c r="K916484" s="25"/>
      <c r="M916484" s="25"/>
    </row>
    <row r="916485" spans="1:13" ht="17.25" customHeight="1" x14ac:dyDescent="0.15">
      <c r="A916485" s="25"/>
      <c r="C916485" s="25"/>
      <c r="D916485" s="25"/>
      <c r="E916485" s="25"/>
      <c r="J916485" s="25"/>
      <c r="K916485" s="25"/>
      <c r="M916485" s="25"/>
    </row>
    <row r="916486" spans="1:13" ht="17.25" customHeight="1" x14ac:dyDescent="0.15">
      <c r="A916486" s="25"/>
      <c r="C916486" s="25"/>
      <c r="D916486" s="25"/>
      <c r="E916486" s="25"/>
      <c r="J916486" s="25"/>
      <c r="K916486" s="25"/>
      <c r="M916486" s="25"/>
    </row>
    <row r="916487" spans="1:13" ht="17.25" customHeight="1" x14ac:dyDescent="0.15">
      <c r="A916487" s="25"/>
      <c r="C916487" s="25"/>
      <c r="D916487" s="25"/>
      <c r="E916487" s="25"/>
      <c r="J916487" s="25"/>
      <c r="K916487" s="25"/>
      <c r="M916487" s="25"/>
    </row>
    <row r="916488" spans="1:13" ht="17.25" customHeight="1" x14ac:dyDescent="0.15">
      <c r="A916488" s="25"/>
      <c r="C916488" s="25"/>
      <c r="D916488" s="25"/>
      <c r="E916488" s="25"/>
      <c r="J916488" s="25"/>
      <c r="K916488" s="25"/>
      <c r="M916488" s="25"/>
    </row>
    <row r="916489" spans="1:13" ht="17.25" customHeight="1" x14ac:dyDescent="0.15">
      <c r="A916489" s="25"/>
      <c r="C916489" s="25"/>
      <c r="D916489" s="25"/>
      <c r="E916489" s="25"/>
      <c r="J916489" s="25"/>
      <c r="K916489" s="25"/>
      <c r="M916489" s="25"/>
    </row>
    <row r="916490" spans="1:13" ht="17.25" customHeight="1" x14ac:dyDescent="0.15">
      <c r="A916490" s="25"/>
      <c r="C916490" s="25"/>
      <c r="D916490" s="25"/>
      <c r="E916490" s="25"/>
      <c r="J916490" s="25"/>
      <c r="K916490" s="25"/>
      <c r="M916490" s="25"/>
    </row>
    <row r="916491" spans="1:13" ht="17.25" customHeight="1" x14ac:dyDescent="0.15">
      <c r="A916491" s="25"/>
      <c r="C916491" s="25"/>
      <c r="D916491" s="25"/>
      <c r="E916491" s="25"/>
      <c r="J916491" s="25"/>
      <c r="K916491" s="25"/>
      <c r="M916491" s="25"/>
    </row>
    <row r="916492" spans="1:13" ht="17.25" customHeight="1" x14ac:dyDescent="0.15">
      <c r="A916492" s="25"/>
      <c r="C916492" s="25"/>
      <c r="D916492" s="25"/>
      <c r="E916492" s="25"/>
      <c r="J916492" s="25"/>
      <c r="K916492" s="25"/>
      <c r="M916492" s="25"/>
    </row>
    <row r="916493" spans="1:13" ht="17.25" customHeight="1" x14ac:dyDescent="0.15">
      <c r="A916493" s="25"/>
      <c r="C916493" s="25"/>
      <c r="D916493" s="25"/>
      <c r="E916493" s="25"/>
      <c r="J916493" s="25"/>
      <c r="K916493" s="25"/>
      <c r="M916493" s="25"/>
    </row>
    <row r="916494" spans="1:13" ht="17.25" customHeight="1" x14ac:dyDescent="0.15">
      <c r="A916494" s="25"/>
      <c r="C916494" s="25"/>
      <c r="D916494" s="25"/>
      <c r="E916494" s="25"/>
      <c r="J916494" s="25"/>
      <c r="K916494" s="25"/>
      <c r="M916494" s="25"/>
    </row>
    <row r="916495" spans="1:13" ht="17.25" customHeight="1" x14ac:dyDescent="0.15">
      <c r="A916495" s="25"/>
      <c r="C916495" s="25"/>
      <c r="D916495" s="25"/>
      <c r="E916495" s="25"/>
      <c r="J916495" s="25"/>
      <c r="K916495" s="25"/>
      <c r="M916495" s="25"/>
    </row>
    <row r="916496" spans="1:13" ht="17.25" customHeight="1" x14ac:dyDescent="0.15">
      <c r="A916496" s="25"/>
      <c r="C916496" s="25"/>
      <c r="D916496" s="25"/>
      <c r="E916496" s="25"/>
      <c r="J916496" s="25"/>
      <c r="K916496" s="25"/>
      <c r="M916496" s="25"/>
    </row>
    <row r="916497" spans="1:13" ht="17.25" customHeight="1" x14ac:dyDescent="0.15">
      <c r="A916497" s="25"/>
      <c r="C916497" s="25"/>
      <c r="D916497" s="25"/>
      <c r="E916497" s="25"/>
      <c r="J916497" s="25"/>
      <c r="K916497" s="25"/>
      <c r="M916497" s="25"/>
    </row>
    <row r="916498" spans="1:13" ht="17.25" customHeight="1" x14ac:dyDescent="0.15">
      <c r="A916498" s="25"/>
      <c r="C916498" s="25"/>
      <c r="D916498" s="25"/>
      <c r="E916498" s="25"/>
      <c r="J916498" s="25"/>
      <c r="K916498" s="25"/>
      <c r="M916498" s="25"/>
    </row>
    <row r="916499" spans="1:13" ht="17.25" customHeight="1" x14ac:dyDescent="0.15">
      <c r="A916499" s="25"/>
      <c r="C916499" s="25"/>
      <c r="D916499" s="25"/>
      <c r="E916499" s="25"/>
      <c r="J916499" s="25"/>
      <c r="K916499" s="25"/>
      <c r="M916499" s="25"/>
    </row>
    <row r="916500" spans="1:13" ht="17.25" customHeight="1" x14ac:dyDescent="0.15">
      <c r="A916500" s="25"/>
      <c r="C916500" s="25"/>
      <c r="D916500" s="25"/>
      <c r="E916500" s="25"/>
      <c r="J916500" s="25"/>
      <c r="K916500" s="25"/>
      <c r="M916500" s="25"/>
    </row>
    <row r="916501" spans="1:13" ht="17.25" customHeight="1" x14ac:dyDescent="0.15">
      <c r="A916501" s="25"/>
      <c r="C916501" s="25"/>
      <c r="D916501" s="25"/>
      <c r="E916501" s="25"/>
      <c r="J916501" s="25"/>
      <c r="K916501" s="25"/>
      <c r="M916501" s="25"/>
    </row>
    <row r="916502" spans="1:13" ht="17.25" customHeight="1" x14ac:dyDescent="0.15">
      <c r="A916502" s="25"/>
      <c r="C916502" s="25"/>
      <c r="D916502" s="25"/>
      <c r="E916502" s="25"/>
      <c r="J916502" s="25"/>
      <c r="K916502" s="25"/>
      <c r="M916502" s="25"/>
    </row>
    <row r="916503" spans="1:13" ht="17.25" customHeight="1" x14ac:dyDescent="0.15">
      <c r="A916503" s="25"/>
      <c r="C916503" s="25"/>
      <c r="D916503" s="25"/>
      <c r="E916503" s="25"/>
      <c r="J916503" s="25"/>
      <c r="K916503" s="25"/>
      <c r="M916503" s="25"/>
    </row>
    <row r="916504" spans="1:13" ht="17.25" customHeight="1" x14ac:dyDescent="0.15">
      <c r="A916504" s="25"/>
      <c r="C916504" s="25"/>
      <c r="D916504" s="25"/>
      <c r="E916504" s="25"/>
      <c r="J916504" s="25"/>
      <c r="K916504" s="25"/>
      <c r="M916504" s="25"/>
    </row>
    <row r="916505" spans="1:13" ht="17.25" customHeight="1" x14ac:dyDescent="0.15">
      <c r="A916505" s="25"/>
      <c r="C916505" s="25"/>
      <c r="D916505" s="25"/>
      <c r="E916505" s="25"/>
      <c r="J916505" s="25"/>
      <c r="K916505" s="25"/>
      <c r="M916505" s="25"/>
    </row>
    <row r="916506" spans="1:13" ht="17.25" customHeight="1" x14ac:dyDescent="0.15">
      <c r="A916506" s="25"/>
      <c r="C916506" s="25"/>
      <c r="D916506" s="25"/>
      <c r="E916506" s="25"/>
      <c r="J916506" s="25"/>
      <c r="K916506" s="25"/>
      <c r="M916506" s="25"/>
    </row>
    <row r="916507" spans="1:13" ht="17.25" customHeight="1" x14ac:dyDescent="0.15">
      <c r="A916507" s="25"/>
      <c r="C916507" s="25"/>
      <c r="D916507" s="25"/>
      <c r="E916507" s="25"/>
      <c r="J916507" s="25"/>
      <c r="K916507" s="25"/>
      <c r="M916507" s="25"/>
    </row>
    <row r="916508" spans="1:13" ht="17.25" customHeight="1" x14ac:dyDescent="0.15">
      <c r="A916508" s="25"/>
      <c r="C916508" s="25"/>
      <c r="D916508" s="25"/>
      <c r="E916508" s="25"/>
      <c r="J916508" s="25"/>
      <c r="K916508" s="25"/>
      <c r="M916508" s="25"/>
    </row>
    <row r="916509" spans="1:13" ht="17.25" customHeight="1" x14ac:dyDescent="0.15">
      <c r="A916509" s="25"/>
      <c r="C916509" s="25"/>
      <c r="D916509" s="25"/>
      <c r="E916509" s="25"/>
      <c r="J916509" s="25"/>
      <c r="K916509" s="25"/>
      <c r="M916509" s="25"/>
    </row>
    <row r="916510" spans="1:13" ht="17.25" customHeight="1" x14ac:dyDescent="0.15">
      <c r="A916510" s="25"/>
      <c r="C916510" s="25"/>
      <c r="D916510" s="25"/>
      <c r="E916510" s="25"/>
      <c r="J916510" s="25"/>
      <c r="K916510" s="25"/>
      <c r="M916510" s="25"/>
    </row>
    <row r="916511" spans="1:13" ht="17.25" customHeight="1" x14ac:dyDescent="0.15">
      <c r="A916511" s="25"/>
      <c r="C916511" s="25"/>
      <c r="D916511" s="25"/>
      <c r="E916511" s="25"/>
      <c r="J916511" s="25"/>
      <c r="K916511" s="25"/>
      <c r="M916511" s="25"/>
    </row>
    <row r="916512" spans="1:13" ht="17.25" customHeight="1" x14ac:dyDescent="0.15">
      <c r="A916512" s="25"/>
      <c r="C916512" s="25"/>
      <c r="D916512" s="25"/>
      <c r="E916512" s="25"/>
      <c r="J916512" s="25"/>
      <c r="K916512" s="25"/>
      <c r="M916512" s="25"/>
    </row>
    <row r="916513" spans="1:13" ht="17.25" customHeight="1" x14ac:dyDescent="0.15">
      <c r="A916513" s="25"/>
      <c r="C916513" s="25"/>
      <c r="D916513" s="25"/>
      <c r="E916513" s="25"/>
      <c r="J916513" s="25"/>
      <c r="K916513" s="25"/>
      <c r="M916513" s="25"/>
    </row>
    <row r="916514" spans="1:13" ht="17.25" customHeight="1" x14ac:dyDescent="0.15">
      <c r="A916514" s="25"/>
      <c r="C916514" s="25"/>
      <c r="D916514" s="25"/>
      <c r="E916514" s="25"/>
      <c r="J916514" s="25"/>
      <c r="K916514" s="25"/>
      <c r="M916514" s="25"/>
    </row>
    <row r="916515" spans="1:13" ht="17.25" customHeight="1" x14ac:dyDescent="0.15">
      <c r="A916515" s="25"/>
      <c r="C916515" s="25"/>
      <c r="D916515" s="25"/>
      <c r="E916515" s="25"/>
      <c r="J916515" s="25"/>
      <c r="K916515" s="25"/>
      <c r="M916515" s="25"/>
    </row>
    <row r="916516" spans="1:13" ht="17.25" customHeight="1" x14ac:dyDescent="0.15">
      <c r="A916516" s="25"/>
      <c r="C916516" s="25"/>
      <c r="D916516" s="25"/>
      <c r="E916516" s="25"/>
      <c r="J916516" s="25"/>
      <c r="K916516" s="25"/>
      <c r="M916516" s="25"/>
    </row>
    <row r="916517" spans="1:13" ht="17.25" customHeight="1" x14ac:dyDescent="0.15">
      <c r="A916517" s="25"/>
      <c r="C916517" s="25"/>
      <c r="D916517" s="25"/>
      <c r="E916517" s="25"/>
      <c r="J916517" s="25"/>
      <c r="K916517" s="25"/>
      <c r="M916517" s="25"/>
    </row>
    <row r="916518" spans="1:13" ht="17.25" customHeight="1" x14ac:dyDescent="0.15">
      <c r="A916518" s="25"/>
      <c r="C916518" s="25"/>
      <c r="D916518" s="25"/>
      <c r="E916518" s="25"/>
      <c r="J916518" s="25"/>
      <c r="K916518" s="25"/>
      <c r="M916518" s="25"/>
    </row>
    <row r="916519" spans="1:13" ht="17.25" customHeight="1" x14ac:dyDescent="0.15">
      <c r="A916519" s="25"/>
      <c r="C916519" s="25"/>
      <c r="D916519" s="25"/>
      <c r="E916519" s="25"/>
      <c r="J916519" s="25"/>
      <c r="K916519" s="25"/>
      <c r="M916519" s="25"/>
    </row>
    <row r="916520" spans="1:13" ht="17.25" customHeight="1" x14ac:dyDescent="0.15">
      <c r="A916520" s="25"/>
      <c r="C916520" s="25"/>
      <c r="D916520" s="25"/>
      <c r="E916520" s="25"/>
      <c r="J916520" s="25"/>
      <c r="K916520" s="25"/>
      <c r="M916520" s="25"/>
    </row>
    <row r="916521" spans="1:13" ht="17.25" customHeight="1" x14ac:dyDescent="0.15">
      <c r="A916521" s="25"/>
      <c r="C916521" s="25"/>
      <c r="D916521" s="25"/>
      <c r="E916521" s="25"/>
      <c r="J916521" s="25"/>
      <c r="K916521" s="25"/>
      <c r="M916521" s="25"/>
    </row>
    <row r="916522" spans="1:13" ht="17.25" customHeight="1" x14ac:dyDescent="0.15">
      <c r="A916522" s="25"/>
      <c r="C916522" s="25"/>
      <c r="D916522" s="25"/>
      <c r="E916522" s="25"/>
      <c r="J916522" s="25"/>
      <c r="K916522" s="25"/>
      <c r="M916522" s="25"/>
    </row>
    <row r="916523" spans="1:13" ht="17.25" customHeight="1" x14ac:dyDescent="0.15">
      <c r="A916523" s="25"/>
      <c r="C916523" s="25"/>
      <c r="D916523" s="25"/>
      <c r="E916523" s="25"/>
      <c r="J916523" s="25"/>
      <c r="K916523" s="25"/>
      <c r="M916523" s="25"/>
    </row>
    <row r="916524" spans="1:13" ht="17.25" customHeight="1" x14ac:dyDescent="0.15">
      <c r="A916524" s="25"/>
      <c r="C916524" s="25"/>
      <c r="D916524" s="25"/>
      <c r="E916524" s="25"/>
      <c r="J916524" s="25"/>
      <c r="K916524" s="25"/>
      <c r="M916524" s="25"/>
    </row>
    <row r="916525" spans="1:13" ht="17.25" customHeight="1" x14ac:dyDescent="0.15">
      <c r="A916525" s="25"/>
      <c r="C916525" s="25"/>
      <c r="D916525" s="25"/>
      <c r="E916525" s="25"/>
      <c r="J916525" s="25"/>
      <c r="K916525" s="25"/>
      <c r="M916525" s="25"/>
    </row>
    <row r="916526" spans="1:13" ht="17.25" customHeight="1" x14ac:dyDescent="0.15">
      <c r="A916526" s="25"/>
      <c r="C916526" s="25"/>
      <c r="D916526" s="25"/>
      <c r="E916526" s="25"/>
      <c r="J916526" s="25"/>
      <c r="K916526" s="25"/>
      <c r="M916526" s="25"/>
    </row>
    <row r="916527" spans="1:13" ht="17.25" customHeight="1" x14ac:dyDescent="0.15">
      <c r="A916527" s="25"/>
      <c r="C916527" s="25"/>
      <c r="D916527" s="25"/>
      <c r="E916527" s="25"/>
      <c r="J916527" s="25"/>
      <c r="K916527" s="25"/>
      <c r="M916527" s="25"/>
    </row>
    <row r="916528" spans="1:13" ht="17.25" customHeight="1" x14ac:dyDescent="0.15">
      <c r="A916528" s="25"/>
      <c r="C916528" s="25"/>
      <c r="D916528" s="25"/>
      <c r="E916528" s="25"/>
      <c r="J916528" s="25"/>
      <c r="K916528" s="25"/>
      <c r="M916528" s="25"/>
    </row>
    <row r="916529" spans="1:13" ht="17.25" customHeight="1" x14ac:dyDescent="0.15">
      <c r="A916529" s="25"/>
      <c r="C916529" s="25"/>
      <c r="D916529" s="25"/>
      <c r="E916529" s="25"/>
      <c r="J916529" s="25"/>
      <c r="K916529" s="25"/>
      <c r="M916529" s="25"/>
    </row>
    <row r="916530" spans="1:13" ht="17.25" customHeight="1" x14ac:dyDescent="0.15">
      <c r="A916530" s="25"/>
      <c r="C916530" s="25"/>
      <c r="D916530" s="25"/>
      <c r="E916530" s="25"/>
      <c r="J916530" s="25"/>
      <c r="K916530" s="25"/>
      <c r="M916530" s="25"/>
    </row>
    <row r="916531" spans="1:13" ht="17.25" customHeight="1" x14ac:dyDescent="0.15">
      <c r="A916531" s="25"/>
      <c r="C916531" s="25"/>
      <c r="D916531" s="25"/>
      <c r="E916531" s="25"/>
      <c r="J916531" s="25"/>
      <c r="K916531" s="25"/>
      <c r="M916531" s="25"/>
    </row>
    <row r="916532" spans="1:13" ht="17.25" customHeight="1" x14ac:dyDescent="0.15">
      <c r="A916532" s="25"/>
      <c r="C916532" s="25"/>
      <c r="D916532" s="25"/>
      <c r="E916532" s="25"/>
      <c r="J916532" s="25"/>
      <c r="K916532" s="25"/>
      <c r="M916532" s="25"/>
    </row>
    <row r="916533" spans="1:13" ht="17.25" customHeight="1" x14ac:dyDescent="0.15">
      <c r="A916533" s="25"/>
      <c r="C916533" s="25"/>
      <c r="D916533" s="25"/>
      <c r="E916533" s="25"/>
      <c r="J916533" s="25"/>
      <c r="K916533" s="25"/>
      <c r="M916533" s="25"/>
    </row>
    <row r="916534" spans="1:13" ht="17.25" customHeight="1" x14ac:dyDescent="0.15">
      <c r="A916534" s="25"/>
      <c r="C916534" s="25"/>
      <c r="D916534" s="25"/>
      <c r="E916534" s="25"/>
      <c r="J916534" s="25"/>
      <c r="K916534" s="25"/>
      <c r="M916534" s="25"/>
    </row>
    <row r="916535" spans="1:13" ht="17.25" customHeight="1" x14ac:dyDescent="0.15">
      <c r="A916535" s="25"/>
      <c r="C916535" s="25"/>
      <c r="D916535" s="25"/>
      <c r="E916535" s="25"/>
      <c r="J916535" s="25"/>
      <c r="K916535" s="25"/>
      <c r="M916535" s="25"/>
    </row>
    <row r="916536" spans="1:13" ht="17.25" customHeight="1" x14ac:dyDescent="0.15">
      <c r="A916536" s="25"/>
      <c r="C916536" s="25"/>
      <c r="D916536" s="25"/>
      <c r="E916536" s="25"/>
      <c r="J916536" s="25"/>
      <c r="K916536" s="25"/>
      <c r="M916536" s="25"/>
    </row>
    <row r="916537" spans="1:13" ht="17.25" customHeight="1" x14ac:dyDescent="0.15">
      <c r="A916537" s="25"/>
      <c r="C916537" s="25"/>
      <c r="D916537" s="25"/>
      <c r="E916537" s="25"/>
      <c r="J916537" s="25"/>
      <c r="K916537" s="25"/>
      <c r="M916537" s="25"/>
    </row>
    <row r="916538" spans="1:13" ht="17.25" customHeight="1" x14ac:dyDescent="0.15">
      <c r="A916538" s="25"/>
      <c r="C916538" s="25"/>
      <c r="D916538" s="25"/>
      <c r="E916538" s="25"/>
      <c r="J916538" s="25"/>
      <c r="K916538" s="25"/>
      <c r="M916538" s="25"/>
    </row>
    <row r="916539" spans="1:13" ht="17.25" customHeight="1" x14ac:dyDescent="0.15">
      <c r="A916539" s="25"/>
      <c r="C916539" s="25"/>
      <c r="D916539" s="25"/>
      <c r="E916539" s="25"/>
      <c r="J916539" s="25"/>
      <c r="K916539" s="25"/>
      <c r="M916539" s="25"/>
    </row>
    <row r="916540" spans="1:13" ht="17.25" customHeight="1" x14ac:dyDescent="0.15">
      <c r="A916540" s="25"/>
      <c r="C916540" s="25"/>
      <c r="D916540" s="25"/>
      <c r="E916540" s="25"/>
      <c r="J916540" s="25"/>
      <c r="K916540" s="25"/>
      <c r="M916540" s="25"/>
    </row>
    <row r="916541" spans="1:13" ht="17.25" customHeight="1" x14ac:dyDescent="0.15">
      <c r="A916541" s="25"/>
      <c r="C916541" s="25"/>
      <c r="D916541" s="25"/>
      <c r="E916541" s="25"/>
      <c r="J916541" s="25"/>
      <c r="K916541" s="25"/>
      <c r="M916541" s="25"/>
    </row>
    <row r="916542" spans="1:13" ht="17.25" customHeight="1" x14ac:dyDescent="0.15">
      <c r="A916542" s="25"/>
      <c r="C916542" s="25"/>
      <c r="D916542" s="25"/>
      <c r="E916542" s="25"/>
      <c r="J916542" s="25"/>
      <c r="K916542" s="25"/>
      <c r="M916542" s="25"/>
    </row>
    <row r="916543" spans="1:13" ht="17.25" customHeight="1" x14ac:dyDescent="0.15">
      <c r="A916543" s="25"/>
      <c r="C916543" s="25"/>
      <c r="D916543" s="25"/>
      <c r="E916543" s="25"/>
      <c r="J916543" s="25"/>
      <c r="K916543" s="25"/>
      <c r="M916543" s="25"/>
    </row>
    <row r="916544" spans="1:13" ht="17.25" customHeight="1" x14ac:dyDescent="0.15">
      <c r="A916544" s="25"/>
      <c r="C916544" s="25"/>
      <c r="D916544" s="25"/>
      <c r="E916544" s="25"/>
      <c r="J916544" s="25"/>
      <c r="K916544" s="25"/>
      <c r="M916544" s="25"/>
    </row>
    <row r="916545" spans="1:13" ht="17.25" customHeight="1" x14ac:dyDescent="0.15">
      <c r="A916545" s="25"/>
      <c r="C916545" s="25"/>
      <c r="D916545" s="25"/>
      <c r="E916545" s="25"/>
      <c r="J916545" s="25"/>
      <c r="K916545" s="25"/>
      <c r="M916545" s="25"/>
    </row>
    <row r="916546" spans="1:13" ht="17.25" customHeight="1" x14ac:dyDescent="0.15">
      <c r="A916546" s="25"/>
      <c r="C916546" s="25"/>
      <c r="D916546" s="25"/>
      <c r="E916546" s="25"/>
      <c r="J916546" s="25"/>
      <c r="K916546" s="25"/>
      <c r="M916546" s="25"/>
    </row>
    <row r="916547" spans="1:13" ht="17.25" customHeight="1" x14ac:dyDescent="0.15">
      <c r="A916547" s="25"/>
      <c r="C916547" s="25"/>
      <c r="D916547" s="25"/>
      <c r="E916547" s="25"/>
      <c r="J916547" s="25"/>
      <c r="K916547" s="25"/>
      <c r="M916547" s="25"/>
    </row>
    <row r="916548" spans="1:13" ht="17.25" customHeight="1" x14ac:dyDescent="0.15">
      <c r="A916548" s="25"/>
      <c r="C916548" s="25"/>
      <c r="D916548" s="25"/>
      <c r="E916548" s="25"/>
      <c r="J916548" s="25"/>
      <c r="K916548" s="25"/>
      <c r="M916548" s="25"/>
    </row>
    <row r="916549" spans="1:13" ht="17.25" customHeight="1" x14ac:dyDescent="0.15">
      <c r="A916549" s="25"/>
      <c r="C916549" s="25"/>
      <c r="D916549" s="25"/>
      <c r="E916549" s="25"/>
      <c r="J916549" s="25"/>
      <c r="K916549" s="25"/>
      <c r="M916549" s="25"/>
    </row>
    <row r="916550" spans="1:13" ht="17.25" customHeight="1" x14ac:dyDescent="0.15">
      <c r="A916550" s="25"/>
      <c r="C916550" s="25"/>
      <c r="D916550" s="25"/>
      <c r="E916550" s="25"/>
      <c r="J916550" s="25"/>
      <c r="K916550" s="25"/>
      <c r="M916550" s="25"/>
    </row>
    <row r="916551" spans="1:13" ht="17.25" customHeight="1" x14ac:dyDescent="0.15">
      <c r="A916551" s="25"/>
      <c r="C916551" s="25"/>
      <c r="D916551" s="25"/>
      <c r="E916551" s="25"/>
      <c r="J916551" s="25"/>
      <c r="K916551" s="25"/>
      <c r="M916551" s="25"/>
    </row>
    <row r="916552" spans="1:13" ht="17.25" customHeight="1" x14ac:dyDescent="0.15">
      <c r="A916552" s="25"/>
      <c r="C916552" s="25"/>
      <c r="D916552" s="25"/>
      <c r="E916552" s="25"/>
      <c r="J916552" s="25"/>
      <c r="K916552" s="25"/>
      <c r="M916552" s="25"/>
    </row>
    <row r="916553" spans="1:13" ht="17.25" customHeight="1" x14ac:dyDescent="0.15">
      <c r="A916553" s="25"/>
      <c r="C916553" s="25"/>
      <c r="D916553" s="25"/>
      <c r="E916553" s="25"/>
      <c r="J916553" s="25"/>
      <c r="K916553" s="25"/>
      <c r="M916553" s="25"/>
    </row>
    <row r="916554" spans="1:13" ht="17.25" customHeight="1" x14ac:dyDescent="0.15">
      <c r="A916554" s="25"/>
      <c r="C916554" s="25"/>
      <c r="D916554" s="25"/>
      <c r="E916554" s="25"/>
      <c r="J916554" s="25"/>
      <c r="K916554" s="25"/>
      <c r="M916554" s="25"/>
    </row>
    <row r="916555" spans="1:13" ht="17.25" customHeight="1" x14ac:dyDescent="0.15">
      <c r="A916555" s="25"/>
      <c r="C916555" s="25"/>
      <c r="D916555" s="25"/>
      <c r="E916555" s="25"/>
      <c r="J916555" s="25"/>
      <c r="K916555" s="25"/>
      <c r="M916555" s="25"/>
    </row>
    <row r="916556" spans="1:13" ht="17.25" customHeight="1" x14ac:dyDescent="0.15">
      <c r="A916556" s="25"/>
      <c r="C916556" s="25"/>
      <c r="D916556" s="25"/>
      <c r="E916556" s="25"/>
      <c r="J916556" s="25"/>
      <c r="K916556" s="25"/>
      <c r="M916556" s="25"/>
    </row>
    <row r="916557" spans="1:13" ht="17.25" customHeight="1" x14ac:dyDescent="0.15">
      <c r="A916557" s="25"/>
      <c r="C916557" s="25"/>
      <c r="D916557" s="25"/>
      <c r="E916557" s="25"/>
      <c r="J916557" s="25"/>
      <c r="K916557" s="25"/>
      <c r="M916557" s="25"/>
    </row>
    <row r="916558" spans="1:13" ht="17.25" customHeight="1" x14ac:dyDescent="0.15">
      <c r="A916558" s="25"/>
      <c r="C916558" s="25"/>
      <c r="D916558" s="25"/>
      <c r="E916558" s="25"/>
      <c r="J916558" s="25"/>
      <c r="K916558" s="25"/>
      <c r="M916558" s="25"/>
    </row>
    <row r="916559" spans="1:13" ht="17.25" customHeight="1" x14ac:dyDescent="0.15">
      <c r="A916559" s="25"/>
      <c r="C916559" s="25"/>
      <c r="D916559" s="25"/>
      <c r="E916559" s="25"/>
      <c r="J916559" s="25"/>
      <c r="K916559" s="25"/>
      <c r="M916559" s="25"/>
    </row>
    <row r="916560" spans="1:13" ht="17.25" customHeight="1" x14ac:dyDescent="0.15">
      <c r="A916560" s="25"/>
      <c r="C916560" s="25"/>
      <c r="D916560" s="25"/>
      <c r="E916560" s="25"/>
      <c r="J916560" s="25"/>
      <c r="K916560" s="25"/>
      <c r="M916560" s="25"/>
    </row>
    <row r="916561" spans="1:13" ht="17.25" customHeight="1" x14ac:dyDescent="0.15">
      <c r="A916561" s="25"/>
      <c r="C916561" s="25"/>
      <c r="D916561" s="25"/>
      <c r="E916561" s="25"/>
      <c r="J916561" s="25"/>
      <c r="K916561" s="25"/>
      <c r="M916561" s="25"/>
    </row>
    <row r="916562" spans="1:13" ht="17.25" customHeight="1" x14ac:dyDescent="0.15">
      <c r="A916562" s="25"/>
      <c r="C916562" s="25"/>
      <c r="D916562" s="25"/>
      <c r="E916562" s="25"/>
      <c r="J916562" s="25"/>
      <c r="K916562" s="25"/>
      <c r="M916562" s="25"/>
    </row>
    <row r="916563" spans="1:13" ht="17.25" customHeight="1" x14ac:dyDescent="0.15">
      <c r="A916563" s="25"/>
      <c r="C916563" s="25"/>
      <c r="D916563" s="25"/>
      <c r="E916563" s="25"/>
      <c r="J916563" s="25"/>
      <c r="K916563" s="25"/>
      <c r="M916563" s="25"/>
    </row>
    <row r="916564" spans="1:13" ht="17.25" customHeight="1" x14ac:dyDescent="0.15">
      <c r="A916564" s="25"/>
      <c r="C916564" s="25"/>
      <c r="D916564" s="25"/>
      <c r="E916564" s="25"/>
      <c r="J916564" s="25"/>
      <c r="K916564" s="25"/>
      <c r="M916564" s="25"/>
    </row>
    <row r="916565" spans="1:13" ht="17.25" customHeight="1" x14ac:dyDescent="0.15">
      <c r="A916565" s="25"/>
      <c r="C916565" s="25"/>
      <c r="D916565" s="25"/>
      <c r="E916565" s="25"/>
      <c r="J916565" s="25"/>
      <c r="K916565" s="25"/>
      <c r="M916565" s="25"/>
    </row>
    <row r="916566" spans="1:13" ht="17.25" customHeight="1" x14ac:dyDescent="0.15">
      <c r="A916566" s="25"/>
      <c r="C916566" s="25"/>
      <c r="D916566" s="25"/>
      <c r="E916566" s="25"/>
      <c r="J916566" s="25"/>
      <c r="K916566" s="25"/>
      <c r="M916566" s="25"/>
    </row>
    <row r="916567" spans="1:13" ht="17.25" customHeight="1" x14ac:dyDescent="0.15">
      <c r="A916567" s="25"/>
      <c r="C916567" s="25"/>
      <c r="D916567" s="25"/>
      <c r="E916567" s="25"/>
      <c r="J916567" s="25"/>
      <c r="K916567" s="25"/>
      <c r="M916567" s="25"/>
    </row>
    <row r="916568" spans="1:13" ht="17.25" customHeight="1" x14ac:dyDescent="0.15">
      <c r="A916568" s="25"/>
      <c r="C916568" s="25"/>
      <c r="D916568" s="25"/>
      <c r="E916568" s="25"/>
      <c r="J916568" s="25"/>
      <c r="K916568" s="25"/>
      <c r="M916568" s="25"/>
    </row>
    <row r="916569" spans="1:13" ht="17.25" customHeight="1" x14ac:dyDescent="0.15">
      <c r="A916569" s="25"/>
      <c r="C916569" s="25"/>
      <c r="D916569" s="25"/>
      <c r="E916569" s="25"/>
      <c r="J916569" s="25"/>
      <c r="K916569" s="25"/>
      <c r="M916569" s="25"/>
    </row>
    <row r="916570" spans="1:13" ht="17.25" customHeight="1" x14ac:dyDescent="0.15">
      <c r="A916570" s="25"/>
      <c r="C916570" s="25"/>
      <c r="D916570" s="25"/>
      <c r="E916570" s="25"/>
      <c r="J916570" s="25"/>
      <c r="K916570" s="25"/>
      <c r="M916570" s="25"/>
    </row>
    <row r="916571" spans="1:13" ht="17.25" customHeight="1" x14ac:dyDescent="0.15">
      <c r="A916571" s="25"/>
      <c r="C916571" s="25"/>
      <c r="D916571" s="25"/>
      <c r="E916571" s="25"/>
      <c r="J916571" s="25"/>
      <c r="K916571" s="25"/>
      <c r="M916571" s="25"/>
    </row>
    <row r="916572" spans="1:13" ht="17.25" customHeight="1" x14ac:dyDescent="0.15">
      <c r="A916572" s="25"/>
      <c r="C916572" s="25"/>
      <c r="D916572" s="25"/>
      <c r="E916572" s="25"/>
      <c r="J916572" s="25"/>
      <c r="K916572" s="25"/>
      <c r="M916572" s="25"/>
    </row>
    <row r="916573" spans="1:13" ht="17.25" customHeight="1" x14ac:dyDescent="0.15">
      <c r="A916573" s="25"/>
      <c r="C916573" s="25"/>
      <c r="D916573" s="25"/>
      <c r="E916573" s="25"/>
      <c r="J916573" s="25"/>
      <c r="K916573" s="25"/>
      <c r="M916573" s="25"/>
    </row>
    <row r="916574" spans="1:13" ht="17.25" customHeight="1" x14ac:dyDescent="0.15">
      <c r="A916574" s="25"/>
      <c r="C916574" s="25"/>
      <c r="D916574" s="25"/>
      <c r="E916574" s="25"/>
      <c r="J916574" s="25"/>
      <c r="K916574" s="25"/>
      <c r="M916574" s="25"/>
    </row>
    <row r="916575" spans="1:13" ht="17.25" customHeight="1" x14ac:dyDescent="0.15">
      <c r="A916575" s="25"/>
      <c r="C916575" s="25"/>
      <c r="D916575" s="25"/>
      <c r="E916575" s="25"/>
      <c r="J916575" s="25"/>
      <c r="K916575" s="25"/>
      <c r="M916575" s="25"/>
    </row>
    <row r="916576" spans="1:13" ht="17.25" customHeight="1" x14ac:dyDescent="0.15">
      <c r="A916576" s="25"/>
      <c r="C916576" s="25"/>
      <c r="D916576" s="25"/>
      <c r="E916576" s="25"/>
      <c r="J916576" s="25"/>
      <c r="K916576" s="25"/>
      <c r="M916576" s="25"/>
    </row>
    <row r="916577" spans="1:13" ht="17.25" customHeight="1" x14ac:dyDescent="0.15">
      <c r="A916577" s="25"/>
      <c r="C916577" s="25"/>
      <c r="D916577" s="25"/>
      <c r="E916577" s="25"/>
      <c r="J916577" s="25"/>
      <c r="K916577" s="25"/>
      <c r="M916577" s="25"/>
    </row>
    <row r="916578" spans="1:13" ht="17.25" customHeight="1" x14ac:dyDescent="0.15">
      <c r="A916578" s="25"/>
      <c r="C916578" s="25"/>
      <c r="D916578" s="25"/>
      <c r="E916578" s="25"/>
      <c r="J916578" s="25"/>
      <c r="K916578" s="25"/>
      <c r="M916578" s="25"/>
    </row>
    <row r="916579" spans="1:13" ht="17.25" customHeight="1" x14ac:dyDescent="0.15">
      <c r="A916579" s="25"/>
      <c r="C916579" s="25"/>
      <c r="D916579" s="25"/>
      <c r="E916579" s="25"/>
      <c r="J916579" s="25"/>
      <c r="K916579" s="25"/>
      <c r="M916579" s="25"/>
    </row>
    <row r="916580" spans="1:13" ht="17.25" customHeight="1" x14ac:dyDescent="0.15">
      <c r="A916580" s="25"/>
      <c r="C916580" s="25"/>
      <c r="D916580" s="25"/>
      <c r="E916580" s="25"/>
      <c r="J916580" s="25"/>
      <c r="K916580" s="25"/>
      <c r="M916580" s="25"/>
    </row>
    <row r="916581" spans="1:13" ht="17.25" customHeight="1" x14ac:dyDescent="0.15">
      <c r="A916581" s="25"/>
      <c r="C916581" s="25"/>
      <c r="D916581" s="25"/>
      <c r="E916581" s="25"/>
      <c r="J916581" s="25"/>
      <c r="K916581" s="25"/>
      <c r="M916581" s="25"/>
    </row>
    <row r="916582" spans="1:13" ht="17.25" customHeight="1" x14ac:dyDescent="0.15">
      <c r="A916582" s="25"/>
      <c r="C916582" s="25"/>
      <c r="D916582" s="25"/>
      <c r="E916582" s="25"/>
      <c r="J916582" s="25"/>
      <c r="K916582" s="25"/>
      <c r="M916582" s="25"/>
    </row>
    <row r="916583" spans="1:13" ht="17.25" customHeight="1" x14ac:dyDescent="0.15">
      <c r="A916583" s="25"/>
      <c r="C916583" s="25"/>
      <c r="D916583" s="25"/>
      <c r="E916583" s="25"/>
      <c r="J916583" s="25"/>
      <c r="K916583" s="25"/>
      <c r="M916583" s="25"/>
    </row>
    <row r="916584" spans="1:13" ht="17.25" customHeight="1" x14ac:dyDescent="0.15">
      <c r="A916584" s="25"/>
      <c r="C916584" s="25"/>
      <c r="D916584" s="25"/>
      <c r="E916584" s="25"/>
      <c r="J916584" s="25"/>
      <c r="K916584" s="25"/>
      <c r="M916584" s="25"/>
    </row>
    <row r="916585" spans="1:13" ht="17.25" customHeight="1" x14ac:dyDescent="0.15">
      <c r="A916585" s="25"/>
      <c r="C916585" s="25"/>
      <c r="D916585" s="25"/>
      <c r="E916585" s="25"/>
      <c r="J916585" s="25"/>
      <c r="K916585" s="25"/>
      <c r="M916585" s="25"/>
    </row>
    <row r="916586" spans="1:13" ht="17.25" customHeight="1" x14ac:dyDescent="0.15">
      <c r="A916586" s="25"/>
      <c r="C916586" s="25"/>
      <c r="D916586" s="25"/>
      <c r="E916586" s="25"/>
      <c r="J916586" s="25"/>
      <c r="K916586" s="25"/>
      <c r="M916586" s="25"/>
    </row>
    <row r="916587" spans="1:13" ht="17.25" customHeight="1" x14ac:dyDescent="0.15">
      <c r="A916587" s="25"/>
      <c r="C916587" s="25"/>
      <c r="D916587" s="25"/>
      <c r="E916587" s="25"/>
      <c r="J916587" s="25"/>
      <c r="K916587" s="25"/>
      <c r="M916587" s="25"/>
    </row>
    <row r="916588" spans="1:13" ht="17.25" customHeight="1" x14ac:dyDescent="0.15">
      <c r="A916588" s="25"/>
      <c r="C916588" s="25"/>
      <c r="D916588" s="25"/>
      <c r="E916588" s="25"/>
      <c r="J916588" s="25"/>
      <c r="K916588" s="25"/>
      <c r="M916588" s="25"/>
    </row>
    <row r="916589" spans="1:13" ht="17.25" customHeight="1" x14ac:dyDescent="0.15">
      <c r="A916589" s="25"/>
      <c r="C916589" s="25"/>
      <c r="D916589" s="25"/>
      <c r="E916589" s="25"/>
      <c r="J916589" s="25"/>
      <c r="K916589" s="25"/>
      <c r="M916589" s="25"/>
    </row>
    <row r="916590" spans="1:13" ht="17.25" customHeight="1" x14ac:dyDescent="0.15">
      <c r="A916590" s="25"/>
      <c r="C916590" s="25"/>
      <c r="D916590" s="25"/>
      <c r="E916590" s="25"/>
      <c r="J916590" s="25"/>
      <c r="K916590" s="25"/>
      <c r="M916590" s="25"/>
    </row>
    <row r="916591" spans="1:13" ht="17.25" customHeight="1" x14ac:dyDescent="0.15">
      <c r="A916591" s="25"/>
      <c r="C916591" s="25"/>
      <c r="D916591" s="25"/>
      <c r="E916591" s="25"/>
      <c r="J916591" s="25"/>
      <c r="K916591" s="25"/>
      <c r="M916591" s="25"/>
    </row>
    <row r="916592" spans="1:13" ht="17.25" customHeight="1" x14ac:dyDescent="0.15">
      <c r="A916592" s="25"/>
      <c r="C916592" s="25"/>
      <c r="D916592" s="25"/>
      <c r="E916592" s="25"/>
      <c r="J916592" s="25"/>
      <c r="K916592" s="25"/>
      <c r="M916592" s="25"/>
    </row>
    <row r="916593" spans="1:13" ht="17.25" customHeight="1" x14ac:dyDescent="0.15">
      <c r="A916593" s="25"/>
      <c r="C916593" s="25"/>
      <c r="D916593" s="25"/>
      <c r="E916593" s="25"/>
      <c r="J916593" s="25"/>
      <c r="K916593" s="25"/>
      <c r="M916593" s="25"/>
    </row>
    <row r="916594" spans="1:13" ht="17.25" customHeight="1" x14ac:dyDescent="0.15">
      <c r="A916594" s="25"/>
      <c r="C916594" s="25"/>
      <c r="D916594" s="25"/>
      <c r="E916594" s="25"/>
      <c r="J916594" s="25"/>
      <c r="K916594" s="25"/>
      <c r="M916594" s="25"/>
    </row>
    <row r="916595" spans="1:13" ht="17.25" customHeight="1" x14ac:dyDescent="0.15">
      <c r="A916595" s="25"/>
      <c r="C916595" s="25"/>
      <c r="D916595" s="25"/>
      <c r="E916595" s="25"/>
      <c r="J916595" s="25"/>
      <c r="K916595" s="25"/>
      <c r="M916595" s="25"/>
    </row>
    <row r="916596" spans="1:13" ht="17.25" customHeight="1" x14ac:dyDescent="0.15">
      <c r="A916596" s="25"/>
      <c r="C916596" s="25"/>
      <c r="D916596" s="25"/>
      <c r="E916596" s="25"/>
      <c r="J916596" s="25"/>
      <c r="K916596" s="25"/>
      <c r="M916596" s="25"/>
    </row>
    <row r="916597" spans="1:13" ht="17.25" customHeight="1" x14ac:dyDescent="0.15">
      <c r="A916597" s="25"/>
      <c r="C916597" s="25"/>
      <c r="D916597" s="25"/>
      <c r="E916597" s="25"/>
      <c r="J916597" s="25"/>
      <c r="K916597" s="25"/>
      <c r="M916597" s="25"/>
    </row>
    <row r="916598" spans="1:13" ht="17.25" customHeight="1" x14ac:dyDescent="0.15">
      <c r="A916598" s="25"/>
      <c r="C916598" s="25"/>
      <c r="D916598" s="25"/>
      <c r="E916598" s="25"/>
      <c r="J916598" s="25"/>
      <c r="K916598" s="25"/>
      <c r="M916598" s="25"/>
    </row>
    <row r="916599" spans="1:13" ht="17.25" customHeight="1" x14ac:dyDescent="0.15">
      <c r="A916599" s="25"/>
      <c r="C916599" s="25"/>
      <c r="D916599" s="25"/>
      <c r="E916599" s="25"/>
      <c r="J916599" s="25"/>
      <c r="K916599" s="25"/>
      <c r="M916599" s="25"/>
    </row>
    <row r="916600" spans="1:13" ht="17.25" customHeight="1" x14ac:dyDescent="0.15">
      <c r="A916600" s="25"/>
      <c r="C916600" s="25"/>
      <c r="D916600" s="25"/>
      <c r="E916600" s="25"/>
      <c r="J916600" s="25"/>
      <c r="K916600" s="25"/>
      <c r="M916600" s="25"/>
    </row>
    <row r="916601" spans="1:13" ht="17.25" customHeight="1" x14ac:dyDescent="0.15">
      <c r="A916601" s="25"/>
      <c r="C916601" s="25"/>
      <c r="D916601" s="25"/>
      <c r="E916601" s="25"/>
      <c r="J916601" s="25"/>
      <c r="K916601" s="25"/>
      <c r="M916601" s="25"/>
    </row>
    <row r="916602" spans="1:13" ht="17.25" customHeight="1" x14ac:dyDescent="0.15">
      <c r="A916602" s="25"/>
      <c r="C916602" s="25"/>
      <c r="D916602" s="25"/>
      <c r="E916602" s="25"/>
      <c r="J916602" s="25"/>
      <c r="K916602" s="25"/>
      <c r="M916602" s="25"/>
    </row>
    <row r="916603" spans="1:13" ht="17.25" customHeight="1" x14ac:dyDescent="0.15">
      <c r="A916603" s="25"/>
      <c r="C916603" s="25"/>
      <c r="D916603" s="25"/>
      <c r="E916603" s="25"/>
      <c r="J916603" s="25"/>
      <c r="K916603" s="25"/>
      <c r="M916603" s="25"/>
    </row>
    <row r="916604" spans="1:13" ht="17.25" customHeight="1" x14ac:dyDescent="0.15">
      <c r="A916604" s="25"/>
      <c r="C916604" s="25"/>
      <c r="D916604" s="25"/>
      <c r="E916604" s="25"/>
      <c r="J916604" s="25"/>
      <c r="K916604" s="25"/>
      <c r="M916604" s="25"/>
    </row>
    <row r="916605" spans="1:13" ht="17.25" customHeight="1" x14ac:dyDescent="0.15">
      <c r="A916605" s="25"/>
      <c r="C916605" s="25"/>
      <c r="D916605" s="25"/>
      <c r="E916605" s="25"/>
      <c r="J916605" s="25"/>
      <c r="K916605" s="25"/>
      <c r="M916605" s="25"/>
    </row>
    <row r="916606" spans="1:13" ht="17.25" customHeight="1" x14ac:dyDescent="0.15">
      <c r="A916606" s="25"/>
      <c r="C916606" s="25"/>
      <c r="D916606" s="25"/>
      <c r="E916606" s="25"/>
      <c r="J916606" s="25"/>
      <c r="K916606" s="25"/>
      <c r="M916606" s="25"/>
    </row>
    <row r="916607" spans="1:13" ht="17.25" customHeight="1" x14ac:dyDescent="0.15">
      <c r="A916607" s="25"/>
      <c r="C916607" s="25"/>
      <c r="D916607" s="25"/>
      <c r="E916607" s="25"/>
      <c r="J916607" s="25"/>
      <c r="K916607" s="25"/>
      <c r="M916607" s="25"/>
    </row>
    <row r="916608" spans="1:13" ht="17.25" customHeight="1" x14ac:dyDescent="0.15">
      <c r="A916608" s="25"/>
      <c r="C916608" s="25"/>
      <c r="D916608" s="25"/>
      <c r="E916608" s="25"/>
      <c r="J916608" s="25"/>
      <c r="K916608" s="25"/>
      <c r="M916608" s="25"/>
    </row>
    <row r="916609" spans="1:13" ht="17.25" customHeight="1" x14ac:dyDescent="0.15">
      <c r="A916609" s="25"/>
      <c r="C916609" s="25"/>
      <c r="D916609" s="25"/>
      <c r="E916609" s="25"/>
      <c r="J916609" s="25"/>
      <c r="K916609" s="25"/>
      <c r="M916609" s="25"/>
    </row>
    <row r="916610" spans="1:13" ht="17.25" customHeight="1" x14ac:dyDescent="0.15">
      <c r="A916610" s="25"/>
      <c r="C916610" s="25"/>
      <c r="D916610" s="25"/>
      <c r="E916610" s="25"/>
      <c r="J916610" s="25"/>
      <c r="K916610" s="25"/>
      <c r="M916610" s="25"/>
    </row>
    <row r="916611" spans="1:13" ht="17.25" customHeight="1" x14ac:dyDescent="0.15">
      <c r="A916611" s="25"/>
      <c r="C916611" s="25"/>
      <c r="D916611" s="25"/>
      <c r="E916611" s="25"/>
      <c r="J916611" s="25"/>
      <c r="K916611" s="25"/>
      <c r="M916611" s="25"/>
    </row>
    <row r="916612" spans="1:13" ht="17.25" customHeight="1" x14ac:dyDescent="0.15">
      <c r="A916612" s="25"/>
      <c r="C916612" s="25"/>
      <c r="D916612" s="25"/>
      <c r="E916612" s="25"/>
      <c r="J916612" s="25"/>
      <c r="K916612" s="25"/>
      <c r="M916612" s="25"/>
    </row>
    <row r="916613" spans="1:13" ht="17.25" customHeight="1" x14ac:dyDescent="0.15">
      <c r="A916613" s="25"/>
      <c r="C916613" s="25"/>
      <c r="D916613" s="25"/>
      <c r="E916613" s="25"/>
      <c r="J916613" s="25"/>
      <c r="K916613" s="25"/>
      <c r="M916613" s="25"/>
    </row>
    <row r="916614" spans="1:13" ht="17.25" customHeight="1" x14ac:dyDescent="0.15">
      <c r="A916614" s="25"/>
      <c r="C916614" s="25"/>
      <c r="D916614" s="25"/>
      <c r="E916614" s="25"/>
      <c r="J916614" s="25"/>
      <c r="K916614" s="25"/>
      <c r="M916614" s="25"/>
    </row>
    <row r="916615" spans="1:13" ht="17.25" customHeight="1" x14ac:dyDescent="0.15">
      <c r="A916615" s="25"/>
      <c r="C916615" s="25"/>
      <c r="D916615" s="25"/>
      <c r="E916615" s="25"/>
      <c r="J916615" s="25"/>
      <c r="K916615" s="25"/>
      <c r="M916615" s="25"/>
    </row>
    <row r="916616" spans="1:13" ht="17.25" customHeight="1" x14ac:dyDescent="0.15">
      <c r="A916616" s="25"/>
      <c r="C916616" s="25"/>
      <c r="D916616" s="25"/>
      <c r="E916616" s="25"/>
      <c r="J916616" s="25"/>
      <c r="K916616" s="25"/>
      <c r="M916616" s="25"/>
    </row>
    <row r="916617" spans="1:13" ht="17.25" customHeight="1" x14ac:dyDescent="0.15">
      <c r="A916617" s="25"/>
      <c r="C916617" s="25"/>
      <c r="D916617" s="25"/>
      <c r="E916617" s="25"/>
      <c r="J916617" s="25"/>
      <c r="K916617" s="25"/>
      <c r="M916617" s="25"/>
    </row>
    <row r="916618" spans="1:13" ht="17.25" customHeight="1" x14ac:dyDescent="0.15">
      <c r="A916618" s="25"/>
      <c r="C916618" s="25"/>
      <c r="D916618" s="25"/>
      <c r="E916618" s="25"/>
      <c r="J916618" s="25"/>
      <c r="K916618" s="25"/>
      <c r="M916618" s="25"/>
    </row>
    <row r="916619" spans="1:13" ht="17.25" customHeight="1" x14ac:dyDescent="0.15">
      <c r="A916619" s="25"/>
      <c r="C916619" s="25"/>
      <c r="D916619" s="25"/>
      <c r="E916619" s="25"/>
      <c r="J916619" s="25"/>
      <c r="K916619" s="25"/>
      <c r="M916619" s="25"/>
    </row>
    <row r="916620" spans="1:13" ht="17.25" customHeight="1" x14ac:dyDescent="0.15">
      <c r="A916620" s="25"/>
      <c r="C916620" s="25"/>
      <c r="D916620" s="25"/>
      <c r="E916620" s="25"/>
      <c r="J916620" s="25"/>
      <c r="K916620" s="25"/>
      <c r="M916620" s="25"/>
    </row>
    <row r="916621" spans="1:13" ht="17.25" customHeight="1" x14ac:dyDescent="0.15">
      <c r="A916621" s="25"/>
      <c r="C916621" s="25"/>
      <c r="D916621" s="25"/>
      <c r="E916621" s="25"/>
      <c r="J916621" s="25"/>
      <c r="K916621" s="25"/>
      <c r="M916621" s="25"/>
    </row>
    <row r="916622" spans="1:13" ht="17.25" customHeight="1" x14ac:dyDescent="0.15">
      <c r="A916622" s="25"/>
      <c r="C916622" s="25"/>
      <c r="D916622" s="25"/>
      <c r="E916622" s="25"/>
      <c r="J916622" s="25"/>
      <c r="K916622" s="25"/>
      <c r="M916622" s="25"/>
    </row>
    <row r="916623" spans="1:13" ht="17.25" customHeight="1" x14ac:dyDescent="0.15">
      <c r="A916623" s="25"/>
      <c r="C916623" s="25"/>
      <c r="D916623" s="25"/>
      <c r="E916623" s="25"/>
      <c r="J916623" s="25"/>
      <c r="K916623" s="25"/>
      <c r="M916623" s="25"/>
    </row>
    <row r="916624" spans="1:13" ht="17.25" customHeight="1" x14ac:dyDescent="0.15">
      <c r="A916624" s="25"/>
      <c r="C916624" s="25"/>
      <c r="D916624" s="25"/>
      <c r="E916624" s="25"/>
      <c r="J916624" s="25"/>
      <c r="K916624" s="25"/>
      <c r="M916624" s="25"/>
    </row>
    <row r="916625" spans="1:13" ht="17.25" customHeight="1" x14ac:dyDescent="0.15">
      <c r="A916625" s="25"/>
      <c r="C916625" s="25"/>
      <c r="D916625" s="25"/>
      <c r="E916625" s="25"/>
      <c r="J916625" s="25"/>
      <c r="K916625" s="25"/>
      <c r="M916625" s="25"/>
    </row>
    <row r="916626" spans="1:13" ht="17.25" customHeight="1" x14ac:dyDescent="0.15">
      <c r="A916626" s="25"/>
      <c r="C916626" s="25"/>
      <c r="D916626" s="25"/>
      <c r="E916626" s="25"/>
      <c r="J916626" s="25"/>
      <c r="K916626" s="25"/>
      <c r="M916626" s="25"/>
    </row>
    <row r="916627" spans="1:13" ht="17.25" customHeight="1" x14ac:dyDescent="0.15">
      <c r="A916627" s="25"/>
      <c r="C916627" s="25"/>
      <c r="D916627" s="25"/>
      <c r="E916627" s="25"/>
      <c r="J916627" s="25"/>
      <c r="K916627" s="25"/>
      <c r="M916627" s="25"/>
    </row>
    <row r="916628" spans="1:13" ht="17.25" customHeight="1" x14ac:dyDescent="0.15">
      <c r="A916628" s="25"/>
      <c r="C916628" s="25"/>
      <c r="D916628" s="25"/>
      <c r="E916628" s="25"/>
      <c r="J916628" s="25"/>
      <c r="K916628" s="25"/>
      <c r="M916628" s="25"/>
    </row>
    <row r="916629" spans="1:13" ht="17.25" customHeight="1" x14ac:dyDescent="0.15">
      <c r="A916629" s="25"/>
      <c r="C916629" s="25"/>
      <c r="D916629" s="25"/>
      <c r="E916629" s="25"/>
      <c r="J916629" s="25"/>
      <c r="K916629" s="25"/>
      <c r="M916629" s="25"/>
    </row>
    <row r="916630" spans="1:13" ht="17.25" customHeight="1" x14ac:dyDescent="0.15">
      <c r="A916630" s="25"/>
      <c r="C916630" s="25"/>
      <c r="D916630" s="25"/>
      <c r="E916630" s="25"/>
      <c r="J916630" s="25"/>
      <c r="K916630" s="25"/>
      <c r="M916630" s="25"/>
    </row>
    <row r="916631" spans="1:13" ht="17.25" customHeight="1" x14ac:dyDescent="0.15">
      <c r="A916631" s="25"/>
      <c r="C916631" s="25"/>
      <c r="D916631" s="25"/>
      <c r="E916631" s="25"/>
      <c r="J916631" s="25"/>
      <c r="K916631" s="25"/>
      <c r="M916631" s="25"/>
    </row>
    <row r="916632" spans="1:13" ht="17.25" customHeight="1" x14ac:dyDescent="0.15">
      <c r="A916632" s="25"/>
      <c r="C916632" s="25"/>
      <c r="D916632" s="25"/>
      <c r="E916632" s="25"/>
      <c r="J916632" s="25"/>
      <c r="K916632" s="25"/>
      <c r="M916632" s="25"/>
    </row>
    <row r="916633" spans="1:13" ht="17.25" customHeight="1" x14ac:dyDescent="0.15">
      <c r="A916633" s="25"/>
      <c r="C916633" s="25"/>
      <c r="D916633" s="25"/>
      <c r="E916633" s="25"/>
      <c r="J916633" s="25"/>
      <c r="K916633" s="25"/>
      <c r="M916633" s="25"/>
    </row>
    <row r="916634" spans="1:13" ht="17.25" customHeight="1" x14ac:dyDescent="0.15">
      <c r="A916634" s="25"/>
      <c r="C916634" s="25"/>
      <c r="D916634" s="25"/>
      <c r="E916634" s="25"/>
      <c r="J916634" s="25"/>
      <c r="K916634" s="25"/>
      <c r="M916634" s="25"/>
    </row>
    <row r="916635" spans="1:13" ht="17.25" customHeight="1" x14ac:dyDescent="0.15">
      <c r="A916635" s="25"/>
      <c r="C916635" s="25"/>
      <c r="D916635" s="25"/>
      <c r="E916635" s="25"/>
      <c r="J916635" s="25"/>
      <c r="K916635" s="25"/>
      <c r="M916635" s="25"/>
    </row>
    <row r="916636" spans="1:13" ht="17.25" customHeight="1" x14ac:dyDescent="0.15">
      <c r="A916636" s="25"/>
      <c r="C916636" s="25"/>
      <c r="D916636" s="25"/>
      <c r="E916636" s="25"/>
      <c r="J916636" s="25"/>
      <c r="K916636" s="25"/>
      <c r="M916636" s="25"/>
    </row>
    <row r="916637" spans="1:13" ht="17.25" customHeight="1" x14ac:dyDescent="0.15">
      <c r="A916637" s="25"/>
      <c r="C916637" s="25"/>
      <c r="D916637" s="25"/>
      <c r="E916637" s="25"/>
      <c r="J916637" s="25"/>
      <c r="K916637" s="25"/>
      <c r="M916637" s="25"/>
    </row>
    <row r="916638" spans="1:13" ht="17.25" customHeight="1" x14ac:dyDescent="0.15">
      <c r="A916638" s="25"/>
      <c r="C916638" s="25"/>
      <c r="D916638" s="25"/>
      <c r="E916638" s="25"/>
      <c r="J916638" s="25"/>
      <c r="K916638" s="25"/>
      <c r="M916638" s="25"/>
    </row>
    <row r="916639" spans="1:13" ht="17.25" customHeight="1" x14ac:dyDescent="0.15">
      <c r="A916639" s="25"/>
      <c r="C916639" s="25"/>
      <c r="D916639" s="25"/>
      <c r="E916639" s="25"/>
      <c r="J916639" s="25"/>
      <c r="K916639" s="25"/>
      <c r="M916639" s="25"/>
    </row>
    <row r="916640" spans="1:13" ht="17.25" customHeight="1" x14ac:dyDescent="0.15">
      <c r="A916640" s="25"/>
      <c r="C916640" s="25"/>
      <c r="D916640" s="25"/>
      <c r="E916640" s="25"/>
      <c r="J916640" s="25"/>
      <c r="K916640" s="25"/>
      <c r="M916640" s="25"/>
    </row>
    <row r="916641" spans="1:13" ht="17.25" customHeight="1" x14ac:dyDescent="0.15">
      <c r="A916641" s="25"/>
      <c r="C916641" s="25"/>
      <c r="D916641" s="25"/>
      <c r="E916641" s="25"/>
      <c r="J916641" s="25"/>
      <c r="K916641" s="25"/>
      <c r="M916641" s="25"/>
    </row>
    <row r="916642" spans="1:13" ht="17.25" customHeight="1" x14ac:dyDescent="0.15">
      <c r="A916642" s="25"/>
      <c r="C916642" s="25"/>
      <c r="D916642" s="25"/>
      <c r="E916642" s="25"/>
      <c r="J916642" s="25"/>
      <c r="K916642" s="25"/>
      <c r="M916642" s="25"/>
    </row>
    <row r="916643" spans="1:13" ht="17.25" customHeight="1" x14ac:dyDescent="0.15">
      <c r="A916643" s="25"/>
      <c r="C916643" s="25"/>
      <c r="D916643" s="25"/>
      <c r="E916643" s="25"/>
      <c r="J916643" s="25"/>
      <c r="K916643" s="25"/>
      <c r="M916643" s="25"/>
    </row>
    <row r="916644" spans="1:13" ht="17.25" customHeight="1" x14ac:dyDescent="0.15">
      <c r="A916644" s="25"/>
      <c r="C916644" s="25"/>
      <c r="D916644" s="25"/>
      <c r="E916644" s="25"/>
      <c r="J916644" s="25"/>
      <c r="K916644" s="25"/>
      <c r="M916644" s="25"/>
    </row>
    <row r="916645" spans="1:13" ht="17.25" customHeight="1" x14ac:dyDescent="0.15">
      <c r="A916645" s="25"/>
      <c r="C916645" s="25"/>
      <c r="D916645" s="25"/>
      <c r="E916645" s="25"/>
      <c r="J916645" s="25"/>
      <c r="K916645" s="25"/>
      <c r="M916645" s="25"/>
    </row>
    <row r="916646" spans="1:13" ht="17.25" customHeight="1" x14ac:dyDescent="0.15">
      <c r="A916646" s="25"/>
      <c r="C916646" s="25"/>
      <c r="D916646" s="25"/>
      <c r="E916646" s="25"/>
      <c r="J916646" s="25"/>
      <c r="K916646" s="25"/>
      <c r="M916646" s="25"/>
    </row>
    <row r="916647" spans="1:13" ht="17.25" customHeight="1" x14ac:dyDescent="0.15">
      <c r="A916647" s="25"/>
      <c r="C916647" s="25"/>
      <c r="D916647" s="25"/>
      <c r="E916647" s="25"/>
      <c r="J916647" s="25"/>
      <c r="K916647" s="25"/>
      <c r="M916647" s="25"/>
    </row>
    <row r="916648" spans="1:13" ht="17.25" customHeight="1" x14ac:dyDescent="0.15">
      <c r="A916648" s="25"/>
      <c r="C916648" s="25"/>
      <c r="D916648" s="25"/>
      <c r="E916648" s="25"/>
      <c r="J916648" s="25"/>
      <c r="K916648" s="25"/>
      <c r="M916648" s="25"/>
    </row>
    <row r="916649" spans="1:13" ht="17.25" customHeight="1" x14ac:dyDescent="0.15">
      <c r="A916649" s="25"/>
      <c r="C916649" s="25"/>
      <c r="D916649" s="25"/>
      <c r="E916649" s="25"/>
      <c r="J916649" s="25"/>
      <c r="K916649" s="25"/>
      <c r="M916649" s="25"/>
    </row>
    <row r="916650" spans="1:13" ht="17.25" customHeight="1" x14ac:dyDescent="0.15">
      <c r="A916650" s="25"/>
      <c r="C916650" s="25"/>
      <c r="D916650" s="25"/>
      <c r="E916650" s="25"/>
      <c r="J916650" s="25"/>
      <c r="K916650" s="25"/>
      <c r="M916650" s="25"/>
    </row>
    <row r="916651" spans="1:13" ht="17.25" customHeight="1" x14ac:dyDescent="0.15">
      <c r="A916651" s="25"/>
      <c r="C916651" s="25"/>
      <c r="D916651" s="25"/>
      <c r="E916651" s="25"/>
      <c r="J916651" s="25"/>
      <c r="K916651" s="25"/>
      <c r="M916651" s="25"/>
    </row>
    <row r="916652" spans="1:13" ht="17.25" customHeight="1" x14ac:dyDescent="0.15">
      <c r="A916652" s="25"/>
      <c r="C916652" s="25"/>
      <c r="D916652" s="25"/>
      <c r="E916652" s="25"/>
      <c r="J916652" s="25"/>
      <c r="K916652" s="25"/>
      <c r="M916652" s="25"/>
    </row>
    <row r="916653" spans="1:13" ht="17.25" customHeight="1" x14ac:dyDescent="0.15">
      <c r="A916653" s="25"/>
      <c r="C916653" s="25"/>
      <c r="D916653" s="25"/>
      <c r="E916653" s="25"/>
      <c r="J916653" s="25"/>
      <c r="K916653" s="25"/>
      <c r="M916653" s="25"/>
    </row>
    <row r="916654" spans="1:13" ht="17.25" customHeight="1" x14ac:dyDescent="0.15">
      <c r="A916654" s="25"/>
      <c r="C916654" s="25"/>
      <c r="D916654" s="25"/>
      <c r="E916654" s="25"/>
      <c r="J916654" s="25"/>
      <c r="K916654" s="25"/>
      <c r="M916654" s="25"/>
    </row>
    <row r="916655" spans="1:13" ht="17.25" customHeight="1" x14ac:dyDescent="0.15">
      <c r="A916655" s="25"/>
      <c r="C916655" s="25"/>
      <c r="D916655" s="25"/>
      <c r="E916655" s="25"/>
      <c r="J916655" s="25"/>
      <c r="K916655" s="25"/>
      <c r="M916655" s="25"/>
    </row>
    <row r="916656" spans="1:13" ht="17.25" customHeight="1" x14ac:dyDescent="0.15">
      <c r="A916656" s="25"/>
      <c r="C916656" s="25"/>
      <c r="D916656" s="25"/>
      <c r="E916656" s="25"/>
      <c r="J916656" s="25"/>
      <c r="K916656" s="25"/>
      <c r="M916656" s="25"/>
    </row>
    <row r="916657" spans="1:13" ht="17.25" customHeight="1" x14ac:dyDescent="0.15">
      <c r="A916657" s="25"/>
      <c r="C916657" s="25"/>
      <c r="D916657" s="25"/>
      <c r="E916657" s="25"/>
      <c r="J916657" s="25"/>
      <c r="K916657" s="25"/>
      <c r="M916657" s="25"/>
    </row>
    <row r="916658" spans="1:13" ht="17.25" customHeight="1" x14ac:dyDescent="0.15">
      <c r="A916658" s="25"/>
      <c r="C916658" s="25"/>
      <c r="D916658" s="25"/>
      <c r="E916658" s="25"/>
      <c r="J916658" s="25"/>
      <c r="K916658" s="25"/>
      <c r="M916658" s="25"/>
    </row>
    <row r="916659" spans="1:13" ht="17.25" customHeight="1" x14ac:dyDescent="0.15">
      <c r="A916659" s="25"/>
      <c r="C916659" s="25"/>
      <c r="D916659" s="25"/>
      <c r="E916659" s="25"/>
      <c r="J916659" s="25"/>
      <c r="K916659" s="25"/>
      <c r="M916659" s="25"/>
    </row>
    <row r="916660" spans="1:13" ht="17.25" customHeight="1" x14ac:dyDescent="0.15">
      <c r="A916660" s="25"/>
      <c r="C916660" s="25"/>
      <c r="D916660" s="25"/>
      <c r="E916660" s="25"/>
      <c r="J916660" s="25"/>
      <c r="K916660" s="25"/>
      <c r="M916660" s="25"/>
    </row>
    <row r="916661" spans="1:13" ht="17.25" customHeight="1" x14ac:dyDescent="0.15">
      <c r="A916661" s="25"/>
      <c r="C916661" s="25"/>
      <c r="D916661" s="25"/>
      <c r="E916661" s="25"/>
      <c r="J916661" s="25"/>
      <c r="K916661" s="25"/>
      <c r="M916661" s="25"/>
    </row>
    <row r="916662" spans="1:13" ht="17.25" customHeight="1" x14ac:dyDescent="0.15">
      <c r="A916662" s="25"/>
      <c r="C916662" s="25"/>
      <c r="D916662" s="25"/>
      <c r="E916662" s="25"/>
      <c r="J916662" s="25"/>
      <c r="K916662" s="25"/>
      <c r="M916662" s="25"/>
    </row>
    <row r="916663" spans="1:13" ht="17.25" customHeight="1" x14ac:dyDescent="0.15">
      <c r="A916663" s="25"/>
      <c r="C916663" s="25"/>
      <c r="D916663" s="25"/>
      <c r="E916663" s="25"/>
      <c r="J916663" s="25"/>
      <c r="K916663" s="25"/>
      <c r="M916663" s="25"/>
    </row>
    <row r="916664" spans="1:13" ht="17.25" customHeight="1" x14ac:dyDescent="0.15">
      <c r="A916664" s="25"/>
      <c r="C916664" s="25"/>
      <c r="D916664" s="25"/>
      <c r="E916664" s="25"/>
      <c r="J916664" s="25"/>
      <c r="K916664" s="25"/>
      <c r="M916664" s="25"/>
    </row>
    <row r="916665" spans="1:13" ht="17.25" customHeight="1" x14ac:dyDescent="0.15">
      <c r="A916665" s="25"/>
      <c r="C916665" s="25"/>
      <c r="D916665" s="25"/>
      <c r="E916665" s="25"/>
      <c r="J916665" s="25"/>
      <c r="K916665" s="25"/>
      <c r="M916665" s="25"/>
    </row>
    <row r="916666" spans="1:13" ht="17.25" customHeight="1" x14ac:dyDescent="0.15">
      <c r="A916666" s="25"/>
      <c r="C916666" s="25"/>
      <c r="D916666" s="25"/>
      <c r="E916666" s="25"/>
      <c r="J916666" s="25"/>
      <c r="K916666" s="25"/>
      <c r="M916666" s="25"/>
    </row>
    <row r="916667" spans="1:13" ht="17.25" customHeight="1" x14ac:dyDescent="0.15">
      <c r="A916667" s="25"/>
      <c r="C916667" s="25"/>
      <c r="D916667" s="25"/>
      <c r="E916667" s="25"/>
      <c r="J916667" s="25"/>
      <c r="K916667" s="25"/>
      <c r="M916667" s="25"/>
    </row>
    <row r="916668" spans="1:13" ht="17.25" customHeight="1" x14ac:dyDescent="0.15">
      <c r="A916668" s="25"/>
      <c r="C916668" s="25"/>
      <c r="D916668" s="25"/>
      <c r="E916668" s="25"/>
      <c r="J916668" s="25"/>
      <c r="K916668" s="25"/>
      <c r="M916668" s="25"/>
    </row>
    <row r="916669" spans="1:13" ht="17.25" customHeight="1" x14ac:dyDescent="0.15">
      <c r="A916669" s="25"/>
      <c r="C916669" s="25"/>
      <c r="D916669" s="25"/>
      <c r="E916669" s="25"/>
      <c r="J916669" s="25"/>
      <c r="K916669" s="25"/>
      <c r="M916669" s="25"/>
    </row>
    <row r="916670" spans="1:13" ht="17.25" customHeight="1" x14ac:dyDescent="0.15">
      <c r="A916670" s="25"/>
      <c r="C916670" s="25"/>
      <c r="D916670" s="25"/>
      <c r="E916670" s="25"/>
      <c r="J916670" s="25"/>
      <c r="K916670" s="25"/>
      <c r="M916670" s="25"/>
    </row>
    <row r="916671" spans="1:13" ht="17.25" customHeight="1" x14ac:dyDescent="0.15">
      <c r="A916671" s="25"/>
      <c r="C916671" s="25"/>
      <c r="D916671" s="25"/>
      <c r="E916671" s="25"/>
      <c r="J916671" s="25"/>
      <c r="K916671" s="25"/>
      <c r="M916671" s="25"/>
    </row>
    <row r="916672" spans="1:13" ht="17.25" customHeight="1" x14ac:dyDescent="0.15">
      <c r="A916672" s="25"/>
      <c r="C916672" s="25"/>
      <c r="D916672" s="25"/>
      <c r="E916672" s="25"/>
      <c r="J916672" s="25"/>
      <c r="K916672" s="25"/>
      <c r="M916672" s="25"/>
    </row>
    <row r="916673" spans="1:13" ht="17.25" customHeight="1" x14ac:dyDescent="0.15">
      <c r="A916673" s="25"/>
      <c r="C916673" s="25"/>
      <c r="D916673" s="25"/>
      <c r="E916673" s="25"/>
      <c r="J916673" s="25"/>
      <c r="K916673" s="25"/>
      <c r="M916673" s="25"/>
    </row>
    <row r="916674" spans="1:13" ht="17.25" customHeight="1" x14ac:dyDescent="0.15">
      <c r="A916674" s="25"/>
      <c r="C916674" s="25"/>
      <c r="D916674" s="25"/>
      <c r="E916674" s="25"/>
      <c r="J916674" s="25"/>
      <c r="K916674" s="25"/>
      <c r="M916674" s="25"/>
    </row>
    <row r="916675" spans="1:13" ht="17.25" customHeight="1" x14ac:dyDescent="0.15">
      <c r="A916675" s="25"/>
      <c r="C916675" s="25"/>
      <c r="D916675" s="25"/>
      <c r="E916675" s="25"/>
      <c r="J916675" s="25"/>
      <c r="K916675" s="25"/>
      <c r="M916675" s="25"/>
    </row>
    <row r="916676" spans="1:13" ht="17.25" customHeight="1" x14ac:dyDescent="0.15">
      <c r="A916676" s="25"/>
      <c r="C916676" s="25"/>
      <c r="D916676" s="25"/>
      <c r="E916676" s="25"/>
      <c r="J916676" s="25"/>
      <c r="K916676" s="25"/>
      <c r="M916676" s="25"/>
    </row>
    <row r="916677" spans="1:13" ht="17.25" customHeight="1" x14ac:dyDescent="0.15">
      <c r="A916677" s="25"/>
      <c r="C916677" s="25"/>
      <c r="D916677" s="25"/>
      <c r="E916677" s="25"/>
      <c r="J916677" s="25"/>
      <c r="K916677" s="25"/>
      <c r="M916677" s="25"/>
    </row>
    <row r="916678" spans="1:13" ht="17.25" customHeight="1" x14ac:dyDescent="0.15">
      <c r="A916678" s="25"/>
      <c r="C916678" s="25"/>
      <c r="D916678" s="25"/>
      <c r="E916678" s="25"/>
      <c r="J916678" s="25"/>
      <c r="K916678" s="25"/>
      <c r="M916678" s="25"/>
    </row>
    <row r="916679" spans="1:13" ht="17.25" customHeight="1" x14ac:dyDescent="0.15">
      <c r="A916679" s="25"/>
      <c r="C916679" s="25"/>
      <c r="D916679" s="25"/>
      <c r="E916679" s="25"/>
      <c r="J916679" s="25"/>
      <c r="K916679" s="25"/>
      <c r="M916679" s="25"/>
    </row>
    <row r="916680" spans="1:13" ht="17.25" customHeight="1" x14ac:dyDescent="0.15">
      <c r="A916680" s="25"/>
      <c r="C916680" s="25"/>
      <c r="D916680" s="25"/>
      <c r="E916680" s="25"/>
      <c r="J916680" s="25"/>
      <c r="K916680" s="25"/>
      <c r="M916680" s="25"/>
    </row>
    <row r="916681" spans="1:13" ht="17.25" customHeight="1" x14ac:dyDescent="0.15">
      <c r="A916681" s="25"/>
      <c r="C916681" s="25"/>
      <c r="D916681" s="25"/>
      <c r="E916681" s="25"/>
      <c r="J916681" s="25"/>
      <c r="K916681" s="25"/>
      <c r="M916681" s="25"/>
    </row>
    <row r="916682" spans="1:13" ht="17.25" customHeight="1" x14ac:dyDescent="0.15">
      <c r="A916682" s="25"/>
      <c r="C916682" s="25"/>
      <c r="D916682" s="25"/>
      <c r="E916682" s="25"/>
      <c r="J916682" s="25"/>
      <c r="K916682" s="25"/>
      <c r="M916682" s="25"/>
    </row>
    <row r="916683" spans="1:13" ht="17.25" customHeight="1" x14ac:dyDescent="0.15">
      <c r="A916683" s="25"/>
      <c r="C916683" s="25"/>
      <c r="D916683" s="25"/>
      <c r="E916683" s="25"/>
      <c r="J916683" s="25"/>
      <c r="K916683" s="25"/>
      <c r="M916683" s="25"/>
    </row>
    <row r="916684" spans="1:13" ht="17.25" customHeight="1" x14ac:dyDescent="0.15">
      <c r="A916684" s="25"/>
      <c r="C916684" s="25"/>
      <c r="D916684" s="25"/>
      <c r="E916684" s="25"/>
      <c r="J916684" s="25"/>
      <c r="K916684" s="25"/>
      <c r="M916684" s="25"/>
    </row>
    <row r="916685" spans="1:13" ht="17.25" customHeight="1" x14ac:dyDescent="0.15">
      <c r="A916685" s="25"/>
      <c r="C916685" s="25"/>
      <c r="D916685" s="25"/>
      <c r="E916685" s="25"/>
      <c r="J916685" s="25"/>
      <c r="K916685" s="25"/>
      <c r="M916685" s="25"/>
    </row>
    <row r="916686" spans="1:13" ht="17.25" customHeight="1" x14ac:dyDescent="0.15">
      <c r="A916686" s="25"/>
      <c r="C916686" s="25"/>
      <c r="D916686" s="25"/>
      <c r="E916686" s="25"/>
      <c r="J916686" s="25"/>
      <c r="K916686" s="25"/>
      <c r="M916686" s="25"/>
    </row>
    <row r="916687" spans="1:13" ht="17.25" customHeight="1" x14ac:dyDescent="0.15">
      <c r="A916687" s="25"/>
      <c r="C916687" s="25"/>
      <c r="D916687" s="25"/>
      <c r="E916687" s="25"/>
      <c r="J916687" s="25"/>
      <c r="K916687" s="25"/>
      <c r="M916687" s="25"/>
    </row>
    <row r="916688" spans="1:13" ht="17.25" customHeight="1" x14ac:dyDescent="0.15">
      <c r="A916688" s="25"/>
      <c r="C916688" s="25"/>
      <c r="D916688" s="25"/>
      <c r="E916688" s="25"/>
      <c r="J916688" s="25"/>
      <c r="K916688" s="25"/>
      <c r="M916688" s="25"/>
    </row>
    <row r="916689" spans="1:13" ht="17.25" customHeight="1" x14ac:dyDescent="0.15">
      <c r="A916689" s="25"/>
      <c r="C916689" s="25"/>
      <c r="D916689" s="25"/>
      <c r="E916689" s="25"/>
      <c r="J916689" s="25"/>
      <c r="K916689" s="25"/>
      <c r="M916689" s="25"/>
    </row>
    <row r="916690" spans="1:13" ht="17.25" customHeight="1" x14ac:dyDescent="0.15">
      <c r="A916690" s="25"/>
      <c r="C916690" s="25"/>
      <c r="D916690" s="25"/>
      <c r="E916690" s="25"/>
      <c r="J916690" s="25"/>
      <c r="K916690" s="25"/>
      <c r="M916690" s="25"/>
    </row>
    <row r="916691" spans="1:13" ht="17.25" customHeight="1" x14ac:dyDescent="0.15">
      <c r="A916691" s="25"/>
      <c r="C916691" s="25"/>
      <c r="D916691" s="25"/>
      <c r="E916691" s="25"/>
      <c r="J916691" s="25"/>
      <c r="K916691" s="25"/>
      <c r="M916691" s="25"/>
    </row>
    <row r="916692" spans="1:13" ht="17.25" customHeight="1" x14ac:dyDescent="0.15">
      <c r="A916692" s="25"/>
      <c r="C916692" s="25"/>
      <c r="D916692" s="25"/>
      <c r="E916692" s="25"/>
      <c r="J916692" s="25"/>
      <c r="K916692" s="25"/>
      <c r="M916692" s="25"/>
    </row>
    <row r="916693" spans="1:13" ht="17.25" customHeight="1" x14ac:dyDescent="0.15">
      <c r="A916693" s="25"/>
      <c r="C916693" s="25"/>
      <c r="D916693" s="25"/>
      <c r="E916693" s="25"/>
      <c r="J916693" s="25"/>
      <c r="K916693" s="25"/>
      <c r="M916693" s="25"/>
    </row>
    <row r="916694" spans="1:13" ht="17.25" customHeight="1" x14ac:dyDescent="0.15">
      <c r="A916694" s="25"/>
      <c r="C916694" s="25"/>
      <c r="D916694" s="25"/>
      <c r="E916694" s="25"/>
      <c r="J916694" s="25"/>
      <c r="K916694" s="25"/>
      <c r="M916694" s="25"/>
    </row>
    <row r="916695" spans="1:13" ht="17.25" customHeight="1" x14ac:dyDescent="0.15">
      <c r="A916695" s="25"/>
      <c r="C916695" s="25"/>
      <c r="D916695" s="25"/>
      <c r="E916695" s="25"/>
      <c r="J916695" s="25"/>
      <c r="K916695" s="25"/>
      <c r="M916695" s="25"/>
    </row>
    <row r="916696" spans="1:13" ht="17.25" customHeight="1" x14ac:dyDescent="0.15">
      <c r="A916696" s="25"/>
      <c r="C916696" s="25"/>
      <c r="D916696" s="25"/>
      <c r="E916696" s="25"/>
      <c r="J916696" s="25"/>
      <c r="K916696" s="25"/>
      <c r="M916696" s="25"/>
    </row>
    <row r="916697" spans="1:13" ht="17.25" customHeight="1" x14ac:dyDescent="0.15">
      <c r="A916697" s="25"/>
      <c r="C916697" s="25"/>
      <c r="D916697" s="25"/>
      <c r="E916697" s="25"/>
      <c r="J916697" s="25"/>
      <c r="K916697" s="25"/>
      <c r="M916697" s="25"/>
    </row>
    <row r="916698" spans="1:13" ht="17.25" customHeight="1" x14ac:dyDescent="0.15">
      <c r="A916698" s="25"/>
      <c r="C916698" s="25"/>
      <c r="D916698" s="25"/>
      <c r="E916698" s="25"/>
      <c r="J916698" s="25"/>
      <c r="K916698" s="25"/>
      <c r="M916698" s="25"/>
    </row>
    <row r="916699" spans="1:13" ht="17.25" customHeight="1" x14ac:dyDescent="0.15">
      <c r="A916699" s="25"/>
      <c r="C916699" s="25"/>
      <c r="D916699" s="25"/>
      <c r="E916699" s="25"/>
      <c r="J916699" s="25"/>
      <c r="K916699" s="25"/>
      <c r="M916699" s="25"/>
    </row>
    <row r="916700" spans="1:13" ht="17.25" customHeight="1" x14ac:dyDescent="0.15">
      <c r="A916700" s="25"/>
      <c r="C916700" s="25"/>
      <c r="D916700" s="25"/>
      <c r="E916700" s="25"/>
      <c r="J916700" s="25"/>
      <c r="K916700" s="25"/>
      <c r="M916700" s="25"/>
    </row>
    <row r="916701" spans="1:13" ht="17.25" customHeight="1" x14ac:dyDescent="0.15">
      <c r="A916701" s="25"/>
      <c r="C916701" s="25"/>
      <c r="D916701" s="25"/>
      <c r="E916701" s="25"/>
      <c r="J916701" s="25"/>
      <c r="K916701" s="25"/>
      <c r="M916701" s="25"/>
    </row>
    <row r="916702" spans="1:13" ht="17.25" customHeight="1" x14ac:dyDescent="0.15">
      <c r="A916702" s="25"/>
      <c r="C916702" s="25"/>
      <c r="D916702" s="25"/>
      <c r="E916702" s="25"/>
      <c r="J916702" s="25"/>
      <c r="K916702" s="25"/>
      <c r="M916702" s="25"/>
    </row>
    <row r="916703" spans="1:13" ht="17.25" customHeight="1" x14ac:dyDescent="0.15">
      <c r="A916703" s="25"/>
      <c r="C916703" s="25"/>
      <c r="D916703" s="25"/>
      <c r="E916703" s="25"/>
      <c r="J916703" s="25"/>
      <c r="K916703" s="25"/>
      <c r="M916703" s="25"/>
    </row>
    <row r="916704" spans="1:13" ht="17.25" customHeight="1" x14ac:dyDescent="0.15">
      <c r="A916704" s="25"/>
      <c r="C916704" s="25"/>
      <c r="D916704" s="25"/>
      <c r="E916704" s="25"/>
      <c r="J916704" s="25"/>
      <c r="K916704" s="25"/>
      <c r="M916704" s="25"/>
    </row>
    <row r="916705" spans="1:13" ht="17.25" customHeight="1" x14ac:dyDescent="0.15">
      <c r="A916705" s="25"/>
      <c r="C916705" s="25"/>
      <c r="D916705" s="25"/>
      <c r="E916705" s="25"/>
      <c r="J916705" s="25"/>
      <c r="K916705" s="25"/>
      <c r="M916705" s="25"/>
    </row>
    <row r="916706" spans="1:13" ht="17.25" customHeight="1" x14ac:dyDescent="0.15">
      <c r="A916706" s="25"/>
      <c r="C916706" s="25"/>
      <c r="D916706" s="25"/>
      <c r="E916706" s="25"/>
      <c r="J916706" s="25"/>
      <c r="K916706" s="25"/>
      <c r="M916706" s="25"/>
    </row>
    <row r="916707" spans="1:13" ht="17.25" customHeight="1" x14ac:dyDescent="0.15">
      <c r="A916707" s="25"/>
      <c r="C916707" s="25"/>
      <c r="D916707" s="25"/>
      <c r="E916707" s="25"/>
      <c r="J916707" s="25"/>
      <c r="K916707" s="25"/>
      <c r="M916707" s="25"/>
    </row>
    <row r="916708" spans="1:13" ht="17.25" customHeight="1" x14ac:dyDescent="0.15">
      <c r="A916708" s="25"/>
      <c r="C916708" s="25"/>
      <c r="D916708" s="25"/>
      <c r="E916708" s="25"/>
      <c r="J916708" s="25"/>
      <c r="K916708" s="25"/>
      <c r="M916708" s="25"/>
    </row>
    <row r="916709" spans="1:13" ht="17.25" customHeight="1" x14ac:dyDescent="0.15">
      <c r="A916709" s="25"/>
      <c r="C916709" s="25"/>
      <c r="D916709" s="25"/>
      <c r="E916709" s="25"/>
      <c r="J916709" s="25"/>
      <c r="K916709" s="25"/>
      <c r="M916709" s="25"/>
    </row>
    <row r="916710" spans="1:13" ht="17.25" customHeight="1" x14ac:dyDescent="0.15">
      <c r="A916710" s="25"/>
      <c r="C916710" s="25"/>
      <c r="D916710" s="25"/>
      <c r="E916710" s="25"/>
      <c r="J916710" s="25"/>
      <c r="K916710" s="25"/>
      <c r="M916710" s="25"/>
    </row>
    <row r="916711" spans="1:13" ht="17.25" customHeight="1" x14ac:dyDescent="0.15">
      <c r="A916711" s="25"/>
      <c r="C916711" s="25"/>
      <c r="D916711" s="25"/>
      <c r="E916711" s="25"/>
      <c r="J916711" s="25"/>
      <c r="K916711" s="25"/>
      <c r="M916711" s="25"/>
    </row>
    <row r="916712" spans="1:13" ht="17.25" customHeight="1" x14ac:dyDescent="0.15">
      <c r="A916712" s="25"/>
      <c r="C916712" s="25"/>
      <c r="D916712" s="25"/>
      <c r="E916712" s="25"/>
      <c r="J916712" s="25"/>
      <c r="K916712" s="25"/>
      <c r="M916712" s="25"/>
    </row>
    <row r="916713" spans="1:13" ht="17.25" customHeight="1" x14ac:dyDescent="0.15">
      <c r="A916713" s="25"/>
      <c r="C916713" s="25"/>
      <c r="D916713" s="25"/>
      <c r="E916713" s="25"/>
      <c r="J916713" s="25"/>
      <c r="K916713" s="25"/>
      <c r="M916713" s="25"/>
    </row>
    <row r="916714" spans="1:13" ht="17.25" customHeight="1" x14ac:dyDescent="0.15">
      <c r="A916714" s="25"/>
      <c r="C916714" s="25"/>
      <c r="D916714" s="25"/>
      <c r="E916714" s="25"/>
      <c r="J916714" s="25"/>
      <c r="K916714" s="25"/>
      <c r="M916714" s="25"/>
    </row>
    <row r="916715" spans="1:13" ht="17.25" customHeight="1" x14ac:dyDescent="0.15">
      <c r="A916715" s="25"/>
      <c r="C916715" s="25"/>
      <c r="D916715" s="25"/>
      <c r="E916715" s="25"/>
      <c r="J916715" s="25"/>
      <c r="K916715" s="25"/>
      <c r="M916715" s="25"/>
    </row>
    <row r="916716" spans="1:13" ht="17.25" customHeight="1" x14ac:dyDescent="0.15">
      <c r="A916716" s="25"/>
      <c r="C916716" s="25"/>
      <c r="D916716" s="25"/>
      <c r="E916716" s="25"/>
      <c r="J916716" s="25"/>
      <c r="K916716" s="25"/>
      <c r="M916716" s="25"/>
    </row>
    <row r="916717" spans="1:13" ht="17.25" customHeight="1" x14ac:dyDescent="0.15">
      <c r="A916717" s="25"/>
      <c r="C916717" s="25"/>
      <c r="D916717" s="25"/>
      <c r="E916717" s="25"/>
      <c r="J916717" s="25"/>
      <c r="K916717" s="25"/>
      <c r="M916717" s="25"/>
    </row>
    <row r="916718" spans="1:13" ht="17.25" customHeight="1" x14ac:dyDescent="0.15">
      <c r="A916718" s="25"/>
      <c r="C916718" s="25"/>
      <c r="D916718" s="25"/>
      <c r="E916718" s="25"/>
      <c r="J916718" s="25"/>
      <c r="K916718" s="25"/>
      <c r="M916718" s="25"/>
    </row>
    <row r="916719" spans="1:13" ht="17.25" customHeight="1" x14ac:dyDescent="0.15">
      <c r="A916719" s="25"/>
      <c r="C916719" s="25"/>
      <c r="D916719" s="25"/>
      <c r="E916719" s="25"/>
      <c r="J916719" s="25"/>
      <c r="K916719" s="25"/>
      <c r="M916719" s="25"/>
    </row>
    <row r="916720" spans="1:13" ht="17.25" customHeight="1" x14ac:dyDescent="0.15">
      <c r="A916720" s="25"/>
      <c r="C916720" s="25"/>
      <c r="D916720" s="25"/>
      <c r="E916720" s="25"/>
      <c r="J916720" s="25"/>
      <c r="K916720" s="25"/>
      <c r="M916720" s="25"/>
    </row>
    <row r="916721" spans="1:13" ht="17.25" customHeight="1" x14ac:dyDescent="0.15">
      <c r="A916721" s="25"/>
      <c r="C916721" s="25"/>
      <c r="D916721" s="25"/>
      <c r="E916721" s="25"/>
      <c r="J916721" s="25"/>
      <c r="K916721" s="25"/>
      <c r="M916721" s="25"/>
    </row>
    <row r="916722" spans="1:13" ht="17.25" customHeight="1" x14ac:dyDescent="0.15">
      <c r="A916722" s="25"/>
      <c r="C916722" s="25"/>
      <c r="D916722" s="25"/>
      <c r="E916722" s="25"/>
      <c r="J916722" s="25"/>
      <c r="K916722" s="25"/>
      <c r="M916722" s="25"/>
    </row>
    <row r="916723" spans="1:13" ht="17.25" customHeight="1" x14ac:dyDescent="0.15">
      <c r="A916723" s="25"/>
      <c r="C916723" s="25"/>
      <c r="D916723" s="25"/>
      <c r="E916723" s="25"/>
      <c r="J916723" s="25"/>
      <c r="K916723" s="25"/>
      <c r="M916723" s="25"/>
    </row>
    <row r="916724" spans="1:13" ht="17.25" customHeight="1" x14ac:dyDescent="0.15">
      <c r="A916724" s="25"/>
      <c r="C916724" s="25"/>
      <c r="D916724" s="25"/>
      <c r="E916724" s="25"/>
      <c r="J916724" s="25"/>
      <c r="K916724" s="25"/>
      <c r="M916724" s="25"/>
    </row>
    <row r="916725" spans="1:13" ht="17.25" customHeight="1" x14ac:dyDescent="0.15">
      <c r="A916725" s="25"/>
      <c r="C916725" s="25"/>
      <c r="D916725" s="25"/>
      <c r="E916725" s="25"/>
      <c r="J916725" s="25"/>
      <c r="K916725" s="25"/>
      <c r="M916725" s="25"/>
    </row>
    <row r="916726" spans="1:13" ht="17.25" customHeight="1" x14ac:dyDescent="0.15">
      <c r="A916726" s="25"/>
      <c r="C916726" s="25"/>
      <c r="D916726" s="25"/>
      <c r="E916726" s="25"/>
      <c r="J916726" s="25"/>
      <c r="K916726" s="25"/>
      <c r="M916726" s="25"/>
    </row>
    <row r="916727" spans="1:13" ht="17.25" customHeight="1" x14ac:dyDescent="0.15">
      <c r="A916727" s="25"/>
      <c r="C916727" s="25"/>
      <c r="D916727" s="25"/>
      <c r="E916727" s="25"/>
      <c r="J916727" s="25"/>
      <c r="K916727" s="25"/>
      <c r="M916727" s="25"/>
    </row>
    <row r="916728" spans="1:13" ht="17.25" customHeight="1" x14ac:dyDescent="0.15">
      <c r="A916728" s="25"/>
      <c r="C916728" s="25"/>
      <c r="D916728" s="25"/>
      <c r="E916728" s="25"/>
      <c r="J916728" s="25"/>
      <c r="K916728" s="25"/>
      <c r="M916728" s="25"/>
    </row>
    <row r="916729" spans="1:13" ht="17.25" customHeight="1" x14ac:dyDescent="0.15">
      <c r="A916729" s="25"/>
      <c r="C916729" s="25"/>
      <c r="D916729" s="25"/>
      <c r="E916729" s="25"/>
      <c r="J916729" s="25"/>
      <c r="K916729" s="25"/>
      <c r="M916729" s="25"/>
    </row>
    <row r="916730" spans="1:13" ht="17.25" customHeight="1" x14ac:dyDescent="0.15">
      <c r="A916730" s="25"/>
      <c r="C916730" s="25"/>
      <c r="D916730" s="25"/>
      <c r="E916730" s="25"/>
      <c r="J916730" s="25"/>
      <c r="K916730" s="25"/>
      <c r="M916730" s="25"/>
    </row>
    <row r="916731" spans="1:13" ht="17.25" customHeight="1" x14ac:dyDescent="0.15">
      <c r="A916731" s="25"/>
      <c r="C916731" s="25"/>
      <c r="D916731" s="25"/>
      <c r="E916731" s="25"/>
      <c r="J916731" s="25"/>
      <c r="K916731" s="25"/>
      <c r="M916731" s="25"/>
    </row>
    <row r="916732" spans="1:13" ht="17.25" customHeight="1" x14ac:dyDescent="0.15">
      <c r="A916732" s="25"/>
      <c r="C916732" s="25"/>
      <c r="D916732" s="25"/>
      <c r="E916732" s="25"/>
      <c r="J916732" s="25"/>
      <c r="K916732" s="25"/>
      <c r="M916732" s="25"/>
    </row>
    <row r="916733" spans="1:13" ht="17.25" customHeight="1" x14ac:dyDescent="0.15">
      <c r="A916733" s="25"/>
      <c r="C916733" s="25"/>
      <c r="D916733" s="25"/>
      <c r="E916733" s="25"/>
      <c r="J916733" s="25"/>
      <c r="K916733" s="25"/>
      <c r="M916733" s="25"/>
    </row>
    <row r="916734" spans="1:13" ht="17.25" customHeight="1" x14ac:dyDescent="0.15">
      <c r="A916734" s="25"/>
      <c r="C916734" s="25"/>
      <c r="D916734" s="25"/>
      <c r="E916734" s="25"/>
      <c r="J916734" s="25"/>
      <c r="K916734" s="25"/>
      <c r="M916734" s="25"/>
    </row>
    <row r="916735" spans="1:13" ht="17.25" customHeight="1" x14ac:dyDescent="0.15">
      <c r="A916735" s="25"/>
      <c r="C916735" s="25"/>
      <c r="D916735" s="25"/>
      <c r="E916735" s="25"/>
      <c r="J916735" s="25"/>
      <c r="K916735" s="25"/>
      <c r="M916735" s="25"/>
    </row>
    <row r="916736" spans="1:13" ht="17.25" customHeight="1" x14ac:dyDescent="0.15">
      <c r="A916736" s="25"/>
      <c r="C916736" s="25"/>
      <c r="D916736" s="25"/>
      <c r="E916736" s="25"/>
      <c r="J916736" s="25"/>
      <c r="K916736" s="25"/>
      <c r="M916736" s="25"/>
    </row>
    <row r="916737" spans="1:13" ht="17.25" customHeight="1" x14ac:dyDescent="0.15">
      <c r="A916737" s="25"/>
      <c r="C916737" s="25"/>
      <c r="D916737" s="25"/>
      <c r="E916737" s="25"/>
      <c r="J916737" s="25"/>
      <c r="K916737" s="25"/>
      <c r="M916737" s="25"/>
    </row>
    <row r="916738" spans="1:13" ht="17.25" customHeight="1" x14ac:dyDescent="0.15">
      <c r="A916738" s="25"/>
      <c r="C916738" s="25"/>
      <c r="D916738" s="25"/>
      <c r="E916738" s="25"/>
      <c r="J916738" s="25"/>
      <c r="K916738" s="25"/>
      <c r="M916738" s="25"/>
    </row>
    <row r="916739" spans="1:13" ht="17.25" customHeight="1" x14ac:dyDescent="0.15">
      <c r="A916739" s="25"/>
      <c r="C916739" s="25"/>
      <c r="D916739" s="25"/>
      <c r="E916739" s="25"/>
      <c r="J916739" s="25"/>
      <c r="K916739" s="25"/>
      <c r="M916739" s="25"/>
    </row>
    <row r="916740" spans="1:13" ht="17.25" customHeight="1" x14ac:dyDescent="0.15">
      <c r="A916740" s="25"/>
      <c r="C916740" s="25"/>
      <c r="D916740" s="25"/>
      <c r="E916740" s="25"/>
      <c r="J916740" s="25"/>
      <c r="K916740" s="25"/>
      <c r="M916740" s="25"/>
    </row>
    <row r="916741" spans="1:13" ht="17.25" customHeight="1" x14ac:dyDescent="0.15">
      <c r="A916741" s="25"/>
      <c r="C916741" s="25"/>
      <c r="D916741" s="25"/>
      <c r="E916741" s="25"/>
      <c r="J916741" s="25"/>
      <c r="K916741" s="25"/>
      <c r="M916741" s="25"/>
    </row>
    <row r="916742" spans="1:13" ht="17.25" customHeight="1" x14ac:dyDescent="0.15">
      <c r="A916742" s="25"/>
      <c r="C916742" s="25"/>
      <c r="D916742" s="25"/>
      <c r="E916742" s="25"/>
      <c r="J916742" s="25"/>
      <c r="K916742" s="25"/>
      <c r="M916742" s="25"/>
    </row>
    <row r="916743" spans="1:13" ht="17.25" customHeight="1" x14ac:dyDescent="0.15">
      <c r="A916743" s="25"/>
      <c r="C916743" s="25"/>
      <c r="D916743" s="25"/>
      <c r="E916743" s="25"/>
      <c r="J916743" s="25"/>
      <c r="K916743" s="25"/>
      <c r="M916743" s="25"/>
    </row>
    <row r="916744" spans="1:13" ht="17.25" customHeight="1" x14ac:dyDescent="0.15">
      <c r="A916744" s="25"/>
      <c r="C916744" s="25"/>
      <c r="D916744" s="25"/>
      <c r="E916744" s="25"/>
      <c r="J916744" s="25"/>
      <c r="K916744" s="25"/>
      <c r="M916744" s="25"/>
    </row>
    <row r="916745" spans="1:13" ht="17.25" customHeight="1" x14ac:dyDescent="0.15">
      <c r="A916745" s="25"/>
      <c r="C916745" s="25"/>
      <c r="D916745" s="25"/>
      <c r="E916745" s="25"/>
      <c r="J916745" s="25"/>
      <c r="K916745" s="25"/>
      <c r="M916745" s="25"/>
    </row>
    <row r="916746" spans="1:13" ht="17.25" customHeight="1" x14ac:dyDescent="0.15">
      <c r="A916746" s="25"/>
      <c r="C916746" s="25"/>
      <c r="D916746" s="25"/>
      <c r="E916746" s="25"/>
      <c r="J916746" s="25"/>
      <c r="K916746" s="25"/>
      <c r="M916746" s="25"/>
    </row>
    <row r="916747" spans="1:13" ht="17.25" customHeight="1" x14ac:dyDescent="0.15">
      <c r="A916747" s="25"/>
      <c r="C916747" s="25"/>
      <c r="D916747" s="25"/>
      <c r="E916747" s="25"/>
      <c r="J916747" s="25"/>
      <c r="K916747" s="25"/>
      <c r="M916747" s="25"/>
    </row>
    <row r="916748" spans="1:13" ht="17.25" customHeight="1" x14ac:dyDescent="0.15">
      <c r="A916748" s="25"/>
      <c r="C916748" s="25"/>
      <c r="D916748" s="25"/>
      <c r="E916748" s="25"/>
      <c r="J916748" s="25"/>
      <c r="K916748" s="25"/>
      <c r="M916748" s="25"/>
    </row>
    <row r="916749" spans="1:13" ht="17.25" customHeight="1" x14ac:dyDescent="0.15">
      <c r="A916749" s="25"/>
      <c r="C916749" s="25"/>
      <c r="D916749" s="25"/>
      <c r="E916749" s="25"/>
      <c r="J916749" s="25"/>
      <c r="K916749" s="25"/>
      <c r="M916749" s="25"/>
    </row>
    <row r="916750" spans="1:13" ht="17.25" customHeight="1" x14ac:dyDescent="0.15">
      <c r="A916750" s="25"/>
      <c r="C916750" s="25"/>
      <c r="D916750" s="25"/>
      <c r="E916750" s="25"/>
      <c r="J916750" s="25"/>
      <c r="K916750" s="25"/>
      <c r="M916750" s="25"/>
    </row>
    <row r="916751" spans="1:13" ht="17.25" customHeight="1" x14ac:dyDescent="0.15">
      <c r="A916751" s="25"/>
      <c r="C916751" s="25"/>
      <c r="D916751" s="25"/>
      <c r="E916751" s="25"/>
      <c r="J916751" s="25"/>
      <c r="K916751" s="25"/>
      <c r="M916751" s="25"/>
    </row>
    <row r="916752" spans="1:13" ht="17.25" customHeight="1" x14ac:dyDescent="0.15">
      <c r="A916752" s="25"/>
      <c r="C916752" s="25"/>
      <c r="D916752" s="25"/>
      <c r="E916752" s="25"/>
      <c r="J916752" s="25"/>
      <c r="K916752" s="25"/>
      <c r="M916752" s="25"/>
    </row>
    <row r="916753" spans="1:13" ht="17.25" customHeight="1" x14ac:dyDescent="0.15">
      <c r="A916753" s="25"/>
      <c r="C916753" s="25"/>
      <c r="D916753" s="25"/>
      <c r="E916753" s="25"/>
      <c r="J916753" s="25"/>
      <c r="K916753" s="25"/>
      <c r="M916753" s="25"/>
    </row>
    <row r="916754" spans="1:13" ht="17.25" customHeight="1" x14ac:dyDescent="0.15">
      <c r="A916754" s="25"/>
      <c r="C916754" s="25"/>
      <c r="D916754" s="25"/>
      <c r="E916754" s="25"/>
      <c r="J916754" s="25"/>
      <c r="K916754" s="25"/>
      <c r="M916754" s="25"/>
    </row>
    <row r="916755" spans="1:13" ht="17.25" customHeight="1" x14ac:dyDescent="0.15">
      <c r="A916755" s="25"/>
      <c r="C916755" s="25"/>
      <c r="D916755" s="25"/>
      <c r="E916755" s="25"/>
      <c r="J916755" s="25"/>
      <c r="K916755" s="25"/>
      <c r="M916755" s="25"/>
    </row>
    <row r="916756" spans="1:13" ht="17.25" customHeight="1" x14ac:dyDescent="0.15">
      <c r="A916756" s="25"/>
      <c r="C916756" s="25"/>
      <c r="D916756" s="25"/>
      <c r="E916756" s="25"/>
      <c r="J916756" s="25"/>
      <c r="K916756" s="25"/>
      <c r="M916756" s="25"/>
    </row>
    <row r="916757" spans="1:13" ht="17.25" customHeight="1" x14ac:dyDescent="0.15">
      <c r="A916757" s="25"/>
      <c r="C916757" s="25"/>
      <c r="D916757" s="25"/>
      <c r="E916757" s="25"/>
      <c r="J916757" s="25"/>
      <c r="K916757" s="25"/>
      <c r="M916757" s="25"/>
    </row>
    <row r="916758" spans="1:13" ht="17.25" customHeight="1" x14ac:dyDescent="0.15">
      <c r="A916758" s="25"/>
      <c r="C916758" s="25"/>
      <c r="D916758" s="25"/>
      <c r="E916758" s="25"/>
      <c r="J916758" s="25"/>
      <c r="K916758" s="25"/>
      <c r="M916758" s="25"/>
    </row>
    <row r="916759" spans="1:13" ht="17.25" customHeight="1" x14ac:dyDescent="0.15">
      <c r="A916759" s="25"/>
      <c r="C916759" s="25"/>
      <c r="D916759" s="25"/>
      <c r="E916759" s="25"/>
      <c r="J916759" s="25"/>
      <c r="K916759" s="25"/>
      <c r="M916759" s="25"/>
    </row>
    <row r="916760" spans="1:13" ht="17.25" customHeight="1" x14ac:dyDescent="0.15">
      <c r="A916760" s="25"/>
      <c r="C916760" s="25"/>
      <c r="D916760" s="25"/>
      <c r="E916760" s="25"/>
      <c r="J916760" s="25"/>
      <c r="K916760" s="25"/>
      <c r="M916760" s="25"/>
    </row>
    <row r="916761" spans="1:13" ht="17.25" customHeight="1" x14ac:dyDescent="0.15">
      <c r="A916761" s="25"/>
      <c r="C916761" s="25"/>
      <c r="D916761" s="25"/>
      <c r="E916761" s="25"/>
      <c r="J916761" s="25"/>
      <c r="K916761" s="25"/>
      <c r="M916761" s="25"/>
    </row>
    <row r="916762" spans="1:13" ht="17.25" customHeight="1" x14ac:dyDescent="0.15">
      <c r="A916762" s="25"/>
      <c r="C916762" s="25"/>
      <c r="D916762" s="25"/>
      <c r="E916762" s="25"/>
      <c r="J916762" s="25"/>
      <c r="K916762" s="25"/>
      <c r="M916762" s="25"/>
    </row>
    <row r="916763" spans="1:13" ht="17.25" customHeight="1" x14ac:dyDescent="0.15">
      <c r="A916763" s="25"/>
      <c r="C916763" s="25"/>
      <c r="D916763" s="25"/>
      <c r="E916763" s="25"/>
      <c r="J916763" s="25"/>
      <c r="K916763" s="25"/>
      <c r="M916763" s="25"/>
    </row>
    <row r="916764" spans="1:13" ht="17.25" customHeight="1" x14ac:dyDescent="0.15">
      <c r="A916764" s="25"/>
      <c r="C916764" s="25"/>
      <c r="D916764" s="25"/>
      <c r="E916764" s="25"/>
      <c r="J916764" s="25"/>
      <c r="K916764" s="25"/>
      <c r="M916764" s="25"/>
    </row>
    <row r="916765" spans="1:13" ht="17.25" customHeight="1" x14ac:dyDescent="0.15">
      <c r="A916765" s="25"/>
      <c r="C916765" s="25"/>
      <c r="D916765" s="25"/>
      <c r="E916765" s="25"/>
      <c r="J916765" s="25"/>
      <c r="K916765" s="25"/>
      <c r="M916765" s="25"/>
    </row>
    <row r="916766" spans="1:13" ht="17.25" customHeight="1" x14ac:dyDescent="0.15">
      <c r="A916766" s="25"/>
      <c r="C916766" s="25"/>
      <c r="D916766" s="25"/>
      <c r="E916766" s="25"/>
      <c r="J916766" s="25"/>
      <c r="K916766" s="25"/>
      <c r="M916766" s="25"/>
    </row>
    <row r="916767" spans="1:13" ht="17.25" customHeight="1" x14ac:dyDescent="0.15">
      <c r="A916767" s="25"/>
      <c r="C916767" s="25"/>
      <c r="D916767" s="25"/>
      <c r="E916767" s="25"/>
      <c r="J916767" s="25"/>
      <c r="K916767" s="25"/>
      <c r="M916767" s="25"/>
    </row>
    <row r="916768" spans="1:13" ht="17.25" customHeight="1" x14ac:dyDescent="0.15">
      <c r="A916768" s="25"/>
      <c r="C916768" s="25"/>
      <c r="D916768" s="25"/>
      <c r="E916768" s="25"/>
      <c r="J916768" s="25"/>
      <c r="K916768" s="25"/>
      <c r="M916768" s="25"/>
    </row>
    <row r="916769" spans="1:13" ht="17.25" customHeight="1" x14ac:dyDescent="0.15">
      <c r="A916769" s="25"/>
      <c r="C916769" s="25"/>
      <c r="D916769" s="25"/>
      <c r="E916769" s="25"/>
      <c r="J916769" s="25"/>
      <c r="K916769" s="25"/>
      <c r="M916769" s="25"/>
    </row>
    <row r="916770" spans="1:13" ht="17.25" customHeight="1" x14ac:dyDescent="0.15">
      <c r="A916770" s="25"/>
      <c r="C916770" s="25"/>
      <c r="D916770" s="25"/>
      <c r="E916770" s="25"/>
      <c r="J916770" s="25"/>
      <c r="K916770" s="25"/>
      <c r="M916770" s="25"/>
    </row>
    <row r="916771" spans="1:13" ht="17.25" customHeight="1" x14ac:dyDescent="0.15">
      <c r="A916771" s="25"/>
      <c r="C916771" s="25"/>
      <c r="D916771" s="25"/>
      <c r="E916771" s="25"/>
      <c r="J916771" s="25"/>
      <c r="K916771" s="25"/>
      <c r="M916771" s="25"/>
    </row>
    <row r="916772" spans="1:13" ht="17.25" customHeight="1" x14ac:dyDescent="0.15">
      <c r="A916772" s="25"/>
      <c r="C916772" s="25"/>
      <c r="D916772" s="25"/>
      <c r="E916772" s="25"/>
      <c r="J916772" s="25"/>
      <c r="K916772" s="25"/>
      <c r="M916772" s="25"/>
    </row>
    <row r="916773" spans="1:13" ht="17.25" customHeight="1" x14ac:dyDescent="0.15">
      <c r="A916773" s="25"/>
      <c r="C916773" s="25"/>
      <c r="D916773" s="25"/>
      <c r="E916773" s="25"/>
      <c r="J916773" s="25"/>
      <c r="K916773" s="25"/>
      <c r="M916773" s="25"/>
    </row>
    <row r="916774" spans="1:13" ht="17.25" customHeight="1" x14ac:dyDescent="0.15">
      <c r="A916774" s="25"/>
      <c r="C916774" s="25"/>
      <c r="D916774" s="25"/>
      <c r="E916774" s="25"/>
      <c r="J916774" s="25"/>
      <c r="K916774" s="25"/>
      <c r="M916774" s="25"/>
    </row>
    <row r="916775" spans="1:13" ht="17.25" customHeight="1" x14ac:dyDescent="0.15">
      <c r="A916775" s="25"/>
      <c r="C916775" s="25"/>
      <c r="D916775" s="25"/>
      <c r="E916775" s="25"/>
      <c r="J916775" s="25"/>
      <c r="K916775" s="25"/>
      <c r="M916775" s="25"/>
    </row>
    <row r="916776" spans="1:13" ht="17.25" customHeight="1" x14ac:dyDescent="0.15">
      <c r="A916776" s="25"/>
      <c r="C916776" s="25"/>
      <c r="D916776" s="25"/>
      <c r="E916776" s="25"/>
      <c r="J916776" s="25"/>
      <c r="K916776" s="25"/>
      <c r="M916776" s="25"/>
    </row>
    <row r="916777" spans="1:13" ht="17.25" customHeight="1" x14ac:dyDescent="0.15">
      <c r="A916777" s="25"/>
      <c r="C916777" s="25"/>
      <c r="D916777" s="25"/>
      <c r="E916777" s="25"/>
      <c r="J916777" s="25"/>
      <c r="K916777" s="25"/>
      <c r="M916777" s="25"/>
    </row>
    <row r="916778" spans="1:13" ht="17.25" customHeight="1" x14ac:dyDescent="0.15">
      <c r="A916778" s="25"/>
      <c r="C916778" s="25"/>
      <c r="D916778" s="25"/>
      <c r="E916778" s="25"/>
      <c r="J916778" s="25"/>
      <c r="K916778" s="25"/>
      <c r="M916778" s="25"/>
    </row>
    <row r="916779" spans="1:13" ht="17.25" customHeight="1" x14ac:dyDescent="0.15">
      <c r="A916779" s="25"/>
      <c r="C916779" s="25"/>
      <c r="D916779" s="25"/>
      <c r="E916779" s="25"/>
      <c r="J916779" s="25"/>
      <c r="K916779" s="25"/>
      <c r="M916779" s="25"/>
    </row>
    <row r="916780" spans="1:13" ht="17.25" customHeight="1" x14ac:dyDescent="0.15">
      <c r="A916780" s="25"/>
      <c r="C916780" s="25"/>
      <c r="D916780" s="25"/>
      <c r="E916780" s="25"/>
      <c r="J916780" s="25"/>
      <c r="K916780" s="25"/>
      <c r="M916780" s="25"/>
    </row>
    <row r="916781" spans="1:13" ht="17.25" customHeight="1" x14ac:dyDescent="0.15">
      <c r="A916781" s="25"/>
      <c r="C916781" s="25"/>
      <c r="D916781" s="25"/>
      <c r="E916781" s="25"/>
      <c r="J916781" s="25"/>
      <c r="K916781" s="25"/>
      <c r="M916781" s="25"/>
    </row>
    <row r="916782" spans="1:13" ht="17.25" customHeight="1" x14ac:dyDescent="0.15">
      <c r="A916782" s="25"/>
      <c r="C916782" s="25"/>
      <c r="D916782" s="25"/>
      <c r="E916782" s="25"/>
      <c r="J916782" s="25"/>
      <c r="K916782" s="25"/>
      <c r="M916782" s="25"/>
    </row>
    <row r="916783" spans="1:13" ht="17.25" customHeight="1" x14ac:dyDescent="0.15">
      <c r="A916783" s="25"/>
      <c r="C916783" s="25"/>
      <c r="D916783" s="25"/>
      <c r="E916783" s="25"/>
      <c r="J916783" s="25"/>
      <c r="K916783" s="25"/>
      <c r="M916783" s="25"/>
    </row>
    <row r="916784" spans="1:13" ht="17.25" customHeight="1" x14ac:dyDescent="0.15">
      <c r="A916784" s="25"/>
      <c r="C916784" s="25"/>
      <c r="D916784" s="25"/>
      <c r="E916784" s="25"/>
      <c r="J916784" s="25"/>
      <c r="K916784" s="25"/>
      <c r="M916784" s="25"/>
    </row>
    <row r="916785" spans="1:13" ht="17.25" customHeight="1" x14ac:dyDescent="0.15">
      <c r="A916785" s="25"/>
      <c r="C916785" s="25"/>
      <c r="D916785" s="25"/>
      <c r="E916785" s="25"/>
      <c r="J916785" s="25"/>
      <c r="K916785" s="25"/>
      <c r="M916785" s="25"/>
    </row>
    <row r="916786" spans="1:13" ht="17.25" customHeight="1" x14ac:dyDescent="0.15">
      <c r="A916786" s="25"/>
      <c r="C916786" s="25"/>
      <c r="D916786" s="25"/>
      <c r="E916786" s="25"/>
      <c r="J916786" s="25"/>
      <c r="K916786" s="25"/>
      <c r="M916786" s="25"/>
    </row>
    <row r="916787" spans="1:13" ht="17.25" customHeight="1" x14ac:dyDescent="0.15">
      <c r="A916787" s="25"/>
      <c r="C916787" s="25"/>
      <c r="D916787" s="25"/>
      <c r="E916787" s="25"/>
      <c r="J916787" s="25"/>
      <c r="K916787" s="25"/>
      <c r="M916787" s="25"/>
    </row>
    <row r="916788" spans="1:13" ht="17.25" customHeight="1" x14ac:dyDescent="0.15">
      <c r="A916788" s="25"/>
      <c r="C916788" s="25"/>
      <c r="D916788" s="25"/>
      <c r="E916788" s="25"/>
      <c r="J916788" s="25"/>
      <c r="K916788" s="25"/>
      <c r="M916788" s="25"/>
    </row>
    <row r="916789" spans="1:13" ht="17.25" customHeight="1" x14ac:dyDescent="0.15">
      <c r="A916789" s="25"/>
      <c r="C916789" s="25"/>
      <c r="D916789" s="25"/>
      <c r="E916789" s="25"/>
      <c r="J916789" s="25"/>
      <c r="K916789" s="25"/>
      <c r="M916789" s="25"/>
    </row>
    <row r="916790" spans="1:13" ht="17.25" customHeight="1" x14ac:dyDescent="0.15">
      <c r="A916790" s="25"/>
      <c r="C916790" s="25"/>
      <c r="D916790" s="25"/>
      <c r="E916790" s="25"/>
      <c r="J916790" s="25"/>
      <c r="K916790" s="25"/>
      <c r="M916790" s="25"/>
    </row>
    <row r="916791" spans="1:13" ht="17.25" customHeight="1" x14ac:dyDescent="0.15">
      <c r="A916791" s="25"/>
      <c r="C916791" s="25"/>
      <c r="D916791" s="25"/>
      <c r="E916791" s="25"/>
      <c r="J916791" s="25"/>
      <c r="K916791" s="25"/>
      <c r="M916791" s="25"/>
    </row>
    <row r="916792" spans="1:13" ht="17.25" customHeight="1" x14ac:dyDescent="0.15">
      <c r="A916792" s="25"/>
      <c r="C916792" s="25"/>
      <c r="D916792" s="25"/>
      <c r="E916792" s="25"/>
      <c r="J916792" s="25"/>
      <c r="K916792" s="25"/>
      <c r="M916792" s="25"/>
    </row>
    <row r="916793" spans="1:13" ht="17.25" customHeight="1" x14ac:dyDescent="0.15">
      <c r="A916793" s="25"/>
      <c r="C916793" s="25"/>
      <c r="D916793" s="25"/>
      <c r="E916793" s="25"/>
      <c r="J916793" s="25"/>
      <c r="K916793" s="25"/>
      <c r="M916793" s="25"/>
    </row>
    <row r="916794" spans="1:13" ht="17.25" customHeight="1" x14ac:dyDescent="0.15">
      <c r="A916794" s="25"/>
      <c r="C916794" s="25"/>
      <c r="D916794" s="25"/>
      <c r="E916794" s="25"/>
      <c r="J916794" s="25"/>
      <c r="K916794" s="25"/>
      <c r="M916794" s="25"/>
    </row>
    <row r="916795" spans="1:13" ht="17.25" customHeight="1" x14ac:dyDescent="0.15">
      <c r="A916795" s="25"/>
      <c r="C916795" s="25"/>
      <c r="D916795" s="25"/>
      <c r="E916795" s="25"/>
      <c r="J916795" s="25"/>
      <c r="K916795" s="25"/>
      <c r="M916795" s="25"/>
    </row>
    <row r="916796" spans="1:13" ht="17.25" customHeight="1" x14ac:dyDescent="0.15">
      <c r="A916796" s="25"/>
      <c r="C916796" s="25"/>
      <c r="D916796" s="25"/>
      <c r="E916796" s="25"/>
      <c r="J916796" s="25"/>
      <c r="K916796" s="25"/>
      <c r="M916796" s="25"/>
    </row>
    <row r="916797" spans="1:13" ht="17.25" customHeight="1" x14ac:dyDescent="0.15">
      <c r="A916797" s="25"/>
      <c r="C916797" s="25"/>
      <c r="D916797" s="25"/>
      <c r="E916797" s="25"/>
      <c r="J916797" s="25"/>
      <c r="K916797" s="25"/>
      <c r="M916797" s="25"/>
    </row>
    <row r="916798" spans="1:13" ht="17.25" customHeight="1" x14ac:dyDescent="0.15">
      <c r="A916798" s="25"/>
      <c r="C916798" s="25"/>
      <c r="D916798" s="25"/>
      <c r="E916798" s="25"/>
      <c r="J916798" s="25"/>
      <c r="K916798" s="25"/>
      <c r="M916798" s="25"/>
    </row>
    <row r="916799" spans="1:13" ht="17.25" customHeight="1" x14ac:dyDescent="0.15">
      <c r="A916799" s="25"/>
      <c r="C916799" s="25"/>
      <c r="D916799" s="25"/>
      <c r="E916799" s="25"/>
      <c r="J916799" s="25"/>
      <c r="K916799" s="25"/>
      <c r="M916799" s="25"/>
    </row>
    <row r="916800" spans="1:13" ht="17.25" customHeight="1" x14ac:dyDescent="0.15">
      <c r="A916800" s="25"/>
      <c r="C916800" s="25"/>
      <c r="D916800" s="25"/>
      <c r="E916800" s="25"/>
      <c r="J916800" s="25"/>
      <c r="K916800" s="25"/>
      <c r="M916800" s="25"/>
    </row>
    <row r="916801" spans="1:13" ht="17.25" customHeight="1" x14ac:dyDescent="0.15">
      <c r="A916801" s="25"/>
      <c r="C916801" s="25"/>
      <c r="D916801" s="25"/>
      <c r="E916801" s="25"/>
      <c r="J916801" s="25"/>
      <c r="K916801" s="25"/>
      <c r="M916801" s="25"/>
    </row>
    <row r="916802" spans="1:13" ht="17.25" customHeight="1" x14ac:dyDescent="0.15">
      <c r="A916802" s="25"/>
      <c r="C916802" s="25"/>
      <c r="D916802" s="25"/>
      <c r="E916802" s="25"/>
      <c r="J916802" s="25"/>
      <c r="K916802" s="25"/>
      <c r="M916802" s="25"/>
    </row>
    <row r="916803" spans="1:13" ht="17.25" customHeight="1" x14ac:dyDescent="0.15">
      <c r="A916803" s="25"/>
      <c r="C916803" s="25"/>
      <c r="D916803" s="25"/>
      <c r="E916803" s="25"/>
      <c r="J916803" s="25"/>
      <c r="K916803" s="25"/>
      <c r="M916803" s="25"/>
    </row>
    <row r="916804" spans="1:13" ht="17.25" customHeight="1" x14ac:dyDescent="0.15">
      <c r="A916804" s="25"/>
      <c r="C916804" s="25"/>
      <c r="D916804" s="25"/>
      <c r="E916804" s="25"/>
      <c r="J916804" s="25"/>
      <c r="K916804" s="25"/>
      <c r="M916804" s="25"/>
    </row>
    <row r="916805" spans="1:13" ht="17.25" customHeight="1" x14ac:dyDescent="0.15">
      <c r="A916805" s="25"/>
      <c r="C916805" s="25"/>
      <c r="D916805" s="25"/>
      <c r="E916805" s="25"/>
      <c r="J916805" s="25"/>
      <c r="K916805" s="25"/>
      <c r="M916805" s="25"/>
    </row>
    <row r="916806" spans="1:13" ht="17.25" customHeight="1" x14ac:dyDescent="0.15">
      <c r="A916806" s="25"/>
      <c r="C916806" s="25"/>
      <c r="D916806" s="25"/>
      <c r="E916806" s="25"/>
      <c r="J916806" s="25"/>
      <c r="K916806" s="25"/>
      <c r="M916806" s="25"/>
    </row>
    <row r="916807" spans="1:13" ht="17.25" customHeight="1" x14ac:dyDescent="0.15">
      <c r="A916807" s="25"/>
      <c r="C916807" s="25"/>
      <c r="D916807" s="25"/>
      <c r="E916807" s="25"/>
      <c r="J916807" s="25"/>
      <c r="K916807" s="25"/>
      <c r="M916807" s="25"/>
    </row>
    <row r="916808" spans="1:13" ht="17.25" customHeight="1" x14ac:dyDescent="0.15">
      <c r="A916808" s="25"/>
      <c r="C916808" s="25"/>
      <c r="D916808" s="25"/>
      <c r="E916808" s="25"/>
      <c r="J916808" s="25"/>
      <c r="K916808" s="25"/>
      <c r="M916808" s="25"/>
    </row>
    <row r="916809" spans="1:13" ht="17.25" customHeight="1" x14ac:dyDescent="0.15">
      <c r="A916809" s="25"/>
      <c r="C916809" s="25"/>
      <c r="D916809" s="25"/>
      <c r="E916809" s="25"/>
      <c r="J916809" s="25"/>
      <c r="K916809" s="25"/>
      <c r="M916809" s="25"/>
    </row>
    <row r="916810" spans="1:13" ht="17.25" customHeight="1" x14ac:dyDescent="0.15">
      <c r="A916810" s="25"/>
      <c r="C916810" s="25"/>
      <c r="D916810" s="25"/>
      <c r="E916810" s="25"/>
      <c r="J916810" s="25"/>
      <c r="K916810" s="25"/>
      <c r="M916810" s="25"/>
    </row>
    <row r="916811" spans="1:13" ht="17.25" customHeight="1" x14ac:dyDescent="0.15">
      <c r="A916811" s="25"/>
      <c r="C916811" s="25"/>
      <c r="D916811" s="25"/>
      <c r="E916811" s="25"/>
      <c r="J916811" s="25"/>
      <c r="K916811" s="25"/>
      <c r="M916811" s="25"/>
    </row>
    <row r="916812" spans="1:13" ht="17.25" customHeight="1" x14ac:dyDescent="0.15">
      <c r="A916812" s="25"/>
      <c r="C916812" s="25"/>
      <c r="D916812" s="25"/>
      <c r="E916812" s="25"/>
      <c r="J916812" s="25"/>
      <c r="K916812" s="25"/>
      <c r="M916812" s="25"/>
    </row>
    <row r="916813" spans="1:13" ht="17.25" customHeight="1" x14ac:dyDescent="0.15">
      <c r="A916813" s="25"/>
      <c r="C916813" s="25"/>
      <c r="D916813" s="25"/>
      <c r="E916813" s="25"/>
      <c r="J916813" s="25"/>
      <c r="K916813" s="25"/>
      <c r="M916813" s="25"/>
    </row>
    <row r="916814" spans="1:13" ht="17.25" customHeight="1" x14ac:dyDescent="0.15">
      <c r="A916814" s="25"/>
      <c r="C916814" s="25"/>
      <c r="D916814" s="25"/>
      <c r="E916814" s="25"/>
      <c r="J916814" s="25"/>
      <c r="K916814" s="25"/>
      <c r="M916814" s="25"/>
    </row>
    <row r="916815" spans="1:13" ht="17.25" customHeight="1" x14ac:dyDescent="0.15">
      <c r="A916815" s="25"/>
      <c r="C916815" s="25"/>
      <c r="D916815" s="25"/>
      <c r="E916815" s="25"/>
      <c r="J916815" s="25"/>
      <c r="K916815" s="25"/>
      <c r="M916815" s="25"/>
    </row>
    <row r="916816" spans="1:13" ht="17.25" customHeight="1" x14ac:dyDescent="0.15">
      <c r="A916816" s="25"/>
      <c r="C916816" s="25"/>
      <c r="D916816" s="25"/>
      <c r="E916816" s="25"/>
      <c r="J916816" s="25"/>
      <c r="K916816" s="25"/>
      <c r="M916816" s="25"/>
    </row>
    <row r="916817" spans="1:13" ht="17.25" customHeight="1" x14ac:dyDescent="0.15">
      <c r="A916817" s="25"/>
      <c r="C916817" s="25"/>
      <c r="D916817" s="25"/>
      <c r="E916817" s="25"/>
      <c r="J916817" s="25"/>
      <c r="K916817" s="25"/>
      <c r="M916817" s="25"/>
    </row>
    <row r="916818" spans="1:13" ht="17.25" customHeight="1" x14ac:dyDescent="0.15">
      <c r="A916818" s="25"/>
      <c r="C916818" s="25"/>
      <c r="D916818" s="25"/>
      <c r="E916818" s="25"/>
      <c r="J916818" s="25"/>
      <c r="K916818" s="25"/>
      <c r="M916818" s="25"/>
    </row>
    <row r="916819" spans="1:13" ht="17.25" customHeight="1" x14ac:dyDescent="0.15">
      <c r="A916819" s="25"/>
      <c r="C916819" s="25"/>
      <c r="D916819" s="25"/>
      <c r="E916819" s="25"/>
      <c r="J916819" s="25"/>
      <c r="K916819" s="25"/>
      <c r="M916819" s="25"/>
    </row>
    <row r="916820" spans="1:13" ht="17.25" customHeight="1" x14ac:dyDescent="0.15">
      <c r="A916820" s="25"/>
      <c r="C916820" s="25"/>
      <c r="D916820" s="25"/>
      <c r="E916820" s="25"/>
      <c r="J916820" s="25"/>
      <c r="K916820" s="25"/>
      <c r="M916820" s="25"/>
    </row>
    <row r="916821" spans="1:13" ht="17.25" customHeight="1" x14ac:dyDescent="0.15">
      <c r="A916821" s="25"/>
      <c r="C916821" s="25"/>
      <c r="D916821" s="25"/>
      <c r="E916821" s="25"/>
      <c r="J916821" s="25"/>
      <c r="K916821" s="25"/>
      <c r="M916821" s="25"/>
    </row>
    <row r="916822" spans="1:13" ht="17.25" customHeight="1" x14ac:dyDescent="0.15">
      <c r="A916822" s="25"/>
      <c r="C916822" s="25"/>
      <c r="D916822" s="25"/>
      <c r="E916822" s="25"/>
      <c r="J916822" s="25"/>
      <c r="K916822" s="25"/>
      <c r="M916822" s="25"/>
    </row>
    <row r="916823" spans="1:13" ht="17.25" customHeight="1" x14ac:dyDescent="0.15">
      <c r="A916823" s="25"/>
      <c r="C916823" s="25"/>
      <c r="D916823" s="25"/>
      <c r="E916823" s="25"/>
      <c r="J916823" s="25"/>
      <c r="K916823" s="25"/>
      <c r="M916823" s="25"/>
    </row>
    <row r="916824" spans="1:13" ht="17.25" customHeight="1" x14ac:dyDescent="0.15">
      <c r="A916824" s="25"/>
      <c r="C916824" s="25"/>
      <c r="D916824" s="25"/>
      <c r="E916824" s="25"/>
      <c r="J916824" s="25"/>
      <c r="K916824" s="25"/>
      <c r="M916824" s="25"/>
    </row>
    <row r="916825" spans="1:13" ht="17.25" customHeight="1" x14ac:dyDescent="0.15">
      <c r="A916825" s="25"/>
      <c r="C916825" s="25"/>
      <c r="D916825" s="25"/>
      <c r="E916825" s="25"/>
      <c r="J916825" s="25"/>
      <c r="K916825" s="25"/>
      <c r="M916825" s="25"/>
    </row>
    <row r="916826" spans="1:13" ht="17.25" customHeight="1" x14ac:dyDescent="0.15">
      <c r="A916826" s="25"/>
      <c r="C916826" s="25"/>
      <c r="D916826" s="25"/>
      <c r="E916826" s="25"/>
      <c r="J916826" s="25"/>
      <c r="K916826" s="25"/>
      <c r="M916826" s="25"/>
    </row>
    <row r="916827" spans="1:13" ht="17.25" customHeight="1" x14ac:dyDescent="0.15">
      <c r="A916827" s="25"/>
      <c r="C916827" s="25"/>
      <c r="D916827" s="25"/>
      <c r="E916827" s="25"/>
      <c r="J916827" s="25"/>
      <c r="K916827" s="25"/>
      <c r="M916827" s="25"/>
    </row>
    <row r="916828" spans="1:13" ht="17.25" customHeight="1" x14ac:dyDescent="0.15">
      <c r="A916828" s="25"/>
      <c r="C916828" s="25"/>
      <c r="D916828" s="25"/>
      <c r="E916828" s="25"/>
      <c r="J916828" s="25"/>
      <c r="K916828" s="25"/>
      <c r="M916828" s="25"/>
    </row>
    <row r="916829" spans="1:13" ht="17.25" customHeight="1" x14ac:dyDescent="0.15">
      <c r="A916829" s="25"/>
      <c r="C916829" s="25"/>
      <c r="D916829" s="25"/>
      <c r="E916829" s="25"/>
      <c r="J916829" s="25"/>
      <c r="K916829" s="25"/>
      <c r="M916829" s="25"/>
    </row>
    <row r="916830" spans="1:13" ht="17.25" customHeight="1" x14ac:dyDescent="0.15">
      <c r="A916830" s="25"/>
      <c r="C916830" s="25"/>
      <c r="D916830" s="25"/>
      <c r="E916830" s="25"/>
      <c r="J916830" s="25"/>
      <c r="K916830" s="25"/>
      <c r="M916830" s="25"/>
    </row>
    <row r="916831" spans="1:13" ht="17.25" customHeight="1" x14ac:dyDescent="0.15">
      <c r="A916831" s="25"/>
      <c r="C916831" s="25"/>
      <c r="D916831" s="25"/>
      <c r="E916831" s="25"/>
      <c r="J916831" s="25"/>
      <c r="K916831" s="25"/>
      <c r="M916831" s="25"/>
    </row>
    <row r="916832" spans="1:13" ht="17.25" customHeight="1" x14ac:dyDescent="0.15">
      <c r="A916832" s="25"/>
      <c r="C916832" s="25"/>
      <c r="D916832" s="25"/>
      <c r="E916832" s="25"/>
      <c r="J916832" s="25"/>
      <c r="K916832" s="25"/>
      <c r="M916832" s="25"/>
    </row>
    <row r="916833" spans="1:13" ht="17.25" customHeight="1" x14ac:dyDescent="0.15">
      <c r="A916833" s="25"/>
      <c r="C916833" s="25"/>
      <c r="D916833" s="25"/>
      <c r="E916833" s="25"/>
      <c r="J916833" s="25"/>
      <c r="K916833" s="25"/>
      <c r="M916833" s="25"/>
    </row>
    <row r="916834" spans="1:13" ht="17.25" customHeight="1" x14ac:dyDescent="0.15">
      <c r="A916834" s="25"/>
      <c r="C916834" s="25"/>
      <c r="D916834" s="25"/>
      <c r="E916834" s="25"/>
      <c r="J916834" s="25"/>
      <c r="K916834" s="25"/>
      <c r="M916834" s="25"/>
    </row>
    <row r="916835" spans="1:13" ht="17.25" customHeight="1" x14ac:dyDescent="0.15">
      <c r="A916835" s="25"/>
      <c r="C916835" s="25"/>
      <c r="D916835" s="25"/>
      <c r="E916835" s="25"/>
      <c r="J916835" s="25"/>
      <c r="K916835" s="25"/>
      <c r="M916835" s="25"/>
    </row>
    <row r="916836" spans="1:13" ht="17.25" customHeight="1" x14ac:dyDescent="0.15">
      <c r="A916836" s="25"/>
      <c r="C916836" s="25"/>
      <c r="D916836" s="25"/>
      <c r="E916836" s="25"/>
      <c r="J916836" s="25"/>
      <c r="K916836" s="25"/>
      <c r="M916836" s="25"/>
    </row>
    <row r="916837" spans="1:13" ht="17.25" customHeight="1" x14ac:dyDescent="0.15">
      <c r="A916837" s="25"/>
      <c r="C916837" s="25"/>
      <c r="D916837" s="25"/>
      <c r="E916837" s="25"/>
      <c r="J916837" s="25"/>
      <c r="K916837" s="25"/>
      <c r="M916837" s="25"/>
    </row>
    <row r="916838" spans="1:13" ht="17.25" customHeight="1" x14ac:dyDescent="0.15">
      <c r="A916838" s="25"/>
      <c r="C916838" s="25"/>
      <c r="D916838" s="25"/>
      <c r="E916838" s="25"/>
      <c r="J916838" s="25"/>
      <c r="K916838" s="25"/>
      <c r="M916838" s="25"/>
    </row>
    <row r="916839" spans="1:13" ht="17.25" customHeight="1" x14ac:dyDescent="0.15">
      <c r="A916839" s="25"/>
      <c r="C916839" s="25"/>
      <c r="D916839" s="25"/>
      <c r="E916839" s="25"/>
      <c r="J916839" s="25"/>
      <c r="K916839" s="25"/>
      <c r="M916839" s="25"/>
    </row>
    <row r="916840" spans="1:13" ht="17.25" customHeight="1" x14ac:dyDescent="0.15">
      <c r="A916840" s="25"/>
      <c r="C916840" s="25"/>
      <c r="D916840" s="25"/>
      <c r="E916840" s="25"/>
      <c r="J916840" s="25"/>
      <c r="K916840" s="25"/>
      <c r="M916840" s="25"/>
    </row>
    <row r="916841" spans="1:13" ht="17.25" customHeight="1" x14ac:dyDescent="0.15">
      <c r="A916841" s="25"/>
      <c r="C916841" s="25"/>
      <c r="D916841" s="25"/>
      <c r="E916841" s="25"/>
      <c r="J916841" s="25"/>
      <c r="K916841" s="25"/>
      <c r="M916841" s="25"/>
    </row>
    <row r="916842" spans="1:13" ht="17.25" customHeight="1" x14ac:dyDescent="0.15">
      <c r="A916842" s="25"/>
      <c r="C916842" s="25"/>
      <c r="D916842" s="25"/>
      <c r="E916842" s="25"/>
      <c r="J916842" s="25"/>
      <c r="K916842" s="25"/>
      <c r="M916842" s="25"/>
    </row>
    <row r="916843" spans="1:13" ht="17.25" customHeight="1" x14ac:dyDescent="0.15">
      <c r="A916843" s="25"/>
      <c r="C916843" s="25"/>
      <c r="D916843" s="25"/>
      <c r="E916843" s="25"/>
      <c r="J916843" s="25"/>
      <c r="K916843" s="25"/>
      <c r="M916843" s="25"/>
    </row>
    <row r="916844" spans="1:13" ht="17.25" customHeight="1" x14ac:dyDescent="0.15">
      <c r="A916844" s="25"/>
      <c r="C916844" s="25"/>
      <c r="D916844" s="25"/>
      <c r="E916844" s="25"/>
      <c r="J916844" s="25"/>
      <c r="K916844" s="25"/>
      <c r="M916844" s="25"/>
    </row>
    <row r="916845" spans="1:13" ht="17.25" customHeight="1" x14ac:dyDescent="0.15">
      <c r="A916845" s="25"/>
      <c r="C916845" s="25"/>
      <c r="D916845" s="25"/>
      <c r="E916845" s="25"/>
      <c r="J916845" s="25"/>
      <c r="K916845" s="25"/>
      <c r="M916845" s="25"/>
    </row>
    <row r="916846" spans="1:13" ht="17.25" customHeight="1" x14ac:dyDescent="0.15">
      <c r="A916846" s="25"/>
      <c r="C916846" s="25"/>
      <c r="D916846" s="25"/>
      <c r="E916846" s="25"/>
      <c r="J916846" s="25"/>
      <c r="K916846" s="25"/>
      <c r="M916846" s="25"/>
    </row>
    <row r="916847" spans="1:13" ht="17.25" customHeight="1" x14ac:dyDescent="0.15">
      <c r="A916847" s="25"/>
      <c r="C916847" s="25"/>
      <c r="D916847" s="25"/>
      <c r="E916847" s="25"/>
      <c r="J916847" s="25"/>
      <c r="K916847" s="25"/>
      <c r="M916847" s="25"/>
    </row>
    <row r="916848" spans="1:13" ht="17.25" customHeight="1" x14ac:dyDescent="0.15">
      <c r="A916848" s="25"/>
      <c r="C916848" s="25"/>
      <c r="D916848" s="25"/>
      <c r="E916848" s="25"/>
      <c r="J916848" s="25"/>
      <c r="K916848" s="25"/>
      <c r="M916848" s="25"/>
    </row>
    <row r="916849" spans="1:13" ht="17.25" customHeight="1" x14ac:dyDescent="0.15">
      <c r="A916849" s="25"/>
      <c r="C916849" s="25"/>
      <c r="D916849" s="25"/>
      <c r="E916849" s="25"/>
      <c r="J916849" s="25"/>
      <c r="K916849" s="25"/>
      <c r="M916849" s="25"/>
    </row>
    <row r="916850" spans="1:13" ht="17.25" customHeight="1" x14ac:dyDescent="0.15">
      <c r="A916850" s="25"/>
      <c r="C916850" s="25"/>
      <c r="D916850" s="25"/>
      <c r="E916850" s="25"/>
      <c r="J916850" s="25"/>
      <c r="K916850" s="25"/>
      <c r="M916850" s="25"/>
    </row>
    <row r="916851" spans="1:13" ht="17.25" customHeight="1" x14ac:dyDescent="0.15">
      <c r="A916851" s="25"/>
      <c r="C916851" s="25"/>
      <c r="D916851" s="25"/>
      <c r="E916851" s="25"/>
      <c r="J916851" s="25"/>
      <c r="K916851" s="25"/>
      <c r="M916851" s="25"/>
    </row>
    <row r="916852" spans="1:13" ht="17.25" customHeight="1" x14ac:dyDescent="0.15">
      <c r="A916852" s="25"/>
      <c r="C916852" s="25"/>
      <c r="D916852" s="25"/>
      <c r="E916852" s="25"/>
      <c r="J916852" s="25"/>
      <c r="K916852" s="25"/>
      <c r="M916852" s="25"/>
    </row>
    <row r="916853" spans="1:13" ht="17.25" customHeight="1" x14ac:dyDescent="0.15">
      <c r="A916853" s="25"/>
      <c r="C916853" s="25"/>
      <c r="D916853" s="25"/>
      <c r="E916853" s="25"/>
      <c r="J916853" s="25"/>
      <c r="K916853" s="25"/>
      <c r="M916853" s="25"/>
    </row>
    <row r="916854" spans="1:13" ht="17.25" customHeight="1" x14ac:dyDescent="0.15">
      <c r="A916854" s="25"/>
      <c r="C916854" s="25"/>
      <c r="D916854" s="25"/>
      <c r="E916854" s="25"/>
      <c r="J916854" s="25"/>
      <c r="K916854" s="25"/>
      <c r="M916854" s="25"/>
    </row>
    <row r="916855" spans="1:13" ht="17.25" customHeight="1" x14ac:dyDescent="0.15">
      <c r="A916855" s="25"/>
      <c r="C916855" s="25"/>
      <c r="D916855" s="25"/>
      <c r="E916855" s="25"/>
      <c r="J916855" s="25"/>
      <c r="K916855" s="25"/>
      <c r="M916855" s="25"/>
    </row>
    <row r="916856" spans="1:13" ht="17.25" customHeight="1" x14ac:dyDescent="0.15">
      <c r="A916856" s="25"/>
      <c r="C916856" s="25"/>
      <c r="D916856" s="25"/>
      <c r="E916856" s="25"/>
      <c r="J916856" s="25"/>
      <c r="K916856" s="25"/>
      <c r="M916856" s="25"/>
    </row>
    <row r="916857" spans="1:13" ht="17.25" customHeight="1" x14ac:dyDescent="0.15">
      <c r="A916857" s="25"/>
      <c r="C916857" s="25"/>
      <c r="D916857" s="25"/>
      <c r="E916857" s="25"/>
      <c r="J916857" s="25"/>
      <c r="K916857" s="25"/>
      <c r="M916857" s="25"/>
    </row>
    <row r="916858" spans="1:13" ht="17.25" customHeight="1" x14ac:dyDescent="0.15">
      <c r="A916858" s="25"/>
      <c r="C916858" s="25"/>
      <c r="D916858" s="25"/>
      <c r="E916858" s="25"/>
      <c r="J916858" s="25"/>
      <c r="K916858" s="25"/>
      <c r="M916858" s="25"/>
    </row>
    <row r="916859" spans="1:13" ht="17.25" customHeight="1" x14ac:dyDescent="0.15">
      <c r="A916859" s="25"/>
      <c r="C916859" s="25"/>
      <c r="D916859" s="25"/>
      <c r="E916859" s="25"/>
      <c r="J916859" s="25"/>
      <c r="K916859" s="25"/>
      <c r="M916859" s="25"/>
    </row>
    <row r="916860" spans="1:13" ht="17.25" customHeight="1" x14ac:dyDescent="0.15">
      <c r="A916860" s="25"/>
      <c r="C916860" s="25"/>
      <c r="D916860" s="25"/>
      <c r="E916860" s="25"/>
      <c r="J916860" s="25"/>
      <c r="K916860" s="25"/>
      <c r="M916860" s="25"/>
    </row>
    <row r="916861" spans="1:13" ht="17.25" customHeight="1" x14ac:dyDescent="0.15">
      <c r="A916861" s="25"/>
      <c r="C916861" s="25"/>
      <c r="D916861" s="25"/>
      <c r="E916861" s="25"/>
      <c r="J916861" s="25"/>
      <c r="K916861" s="25"/>
      <c r="M916861" s="25"/>
    </row>
    <row r="916862" spans="1:13" ht="17.25" customHeight="1" x14ac:dyDescent="0.15">
      <c r="A916862" s="25"/>
      <c r="C916862" s="25"/>
      <c r="D916862" s="25"/>
      <c r="E916862" s="25"/>
      <c r="J916862" s="25"/>
      <c r="K916862" s="25"/>
      <c r="M916862" s="25"/>
    </row>
    <row r="916863" spans="1:13" ht="17.25" customHeight="1" x14ac:dyDescent="0.15">
      <c r="A916863" s="25"/>
      <c r="C916863" s="25"/>
      <c r="D916863" s="25"/>
      <c r="E916863" s="25"/>
      <c r="J916863" s="25"/>
      <c r="K916863" s="25"/>
      <c r="M916863" s="25"/>
    </row>
    <row r="916864" spans="1:13" ht="17.25" customHeight="1" x14ac:dyDescent="0.15">
      <c r="A916864" s="25"/>
      <c r="C916864" s="25"/>
      <c r="D916864" s="25"/>
      <c r="E916864" s="25"/>
      <c r="J916864" s="25"/>
      <c r="K916864" s="25"/>
      <c r="M916864" s="25"/>
    </row>
    <row r="916865" spans="1:13" ht="17.25" customHeight="1" x14ac:dyDescent="0.15">
      <c r="A916865" s="25"/>
      <c r="C916865" s="25"/>
      <c r="D916865" s="25"/>
      <c r="E916865" s="25"/>
      <c r="J916865" s="25"/>
      <c r="K916865" s="25"/>
      <c r="M916865" s="25"/>
    </row>
    <row r="916866" spans="1:13" ht="17.25" customHeight="1" x14ac:dyDescent="0.15">
      <c r="A916866" s="25"/>
      <c r="C916866" s="25"/>
      <c r="D916866" s="25"/>
      <c r="E916866" s="25"/>
      <c r="J916866" s="25"/>
      <c r="K916866" s="25"/>
      <c r="M916866" s="25"/>
    </row>
    <row r="916867" spans="1:13" ht="17.25" customHeight="1" x14ac:dyDescent="0.15">
      <c r="A916867" s="25"/>
      <c r="C916867" s="25"/>
      <c r="D916867" s="25"/>
      <c r="E916867" s="25"/>
      <c r="J916867" s="25"/>
      <c r="K916867" s="25"/>
      <c r="M916867" s="25"/>
    </row>
    <row r="916868" spans="1:13" ht="17.25" customHeight="1" x14ac:dyDescent="0.15">
      <c r="A916868" s="25"/>
      <c r="C916868" s="25"/>
      <c r="D916868" s="25"/>
      <c r="E916868" s="25"/>
      <c r="J916868" s="25"/>
      <c r="K916868" s="25"/>
      <c r="M916868" s="25"/>
    </row>
    <row r="916869" spans="1:13" ht="17.25" customHeight="1" x14ac:dyDescent="0.15">
      <c r="A916869" s="25"/>
      <c r="C916869" s="25"/>
      <c r="D916869" s="25"/>
      <c r="E916869" s="25"/>
      <c r="J916869" s="25"/>
      <c r="K916869" s="25"/>
      <c r="M916869" s="25"/>
    </row>
    <row r="916870" spans="1:13" ht="17.25" customHeight="1" x14ac:dyDescent="0.15">
      <c r="A916870" s="25"/>
      <c r="C916870" s="25"/>
      <c r="D916870" s="25"/>
      <c r="E916870" s="25"/>
      <c r="J916870" s="25"/>
      <c r="K916870" s="25"/>
      <c r="M916870" s="25"/>
    </row>
    <row r="916871" spans="1:13" ht="17.25" customHeight="1" x14ac:dyDescent="0.15">
      <c r="A916871" s="25"/>
      <c r="C916871" s="25"/>
      <c r="D916871" s="25"/>
      <c r="E916871" s="25"/>
      <c r="J916871" s="25"/>
      <c r="K916871" s="25"/>
      <c r="M916871" s="25"/>
    </row>
    <row r="916872" spans="1:13" ht="17.25" customHeight="1" x14ac:dyDescent="0.15">
      <c r="A916872" s="25"/>
      <c r="C916872" s="25"/>
      <c r="D916872" s="25"/>
      <c r="E916872" s="25"/>
      <c r="J916872" s="25"/>
      <c r="K916872" s="25"/>
      <c r="M916872" s="25"/>
    </row>
    <row r="916873" spans="1:13" ht="17.25" customHeight="1" x14ac:dyDescent="0.15">
      <c r="A916873" s="25"/>
      <c r="C916873" s="25"/>
      <c r="D916873" s="25"/>
      <c r="E916873" s="25"/>
      <c r="J916873" s="25"/>
      <c r="K916873" s="25"/>
      <c r="M916873" s="25"/>
    </row>
    <row r="916874" spans="1:13" ht="17.25" customHeight="1" x14ac:dyDescent="0.15">
      <c r="A916874" s="25"/>
      <c r="C916874" s="25"/>
      <c r="D916874" s="25"/>
      <c r="E916874" s="25"/>
      <c r="J916874" s="25"/>
      <c r="K916874" s="25"/>
      <c r="M916874" s="25"/>
    </row>
    <row r="916875" spans="1:13" ht="17.25" customHeight="1" x14ac:dyDescent="0.15">
      <c r="A916875" s="25"/>
      <c r="C916875" s="25"/>
      <c r="D916875" s="25"/>
      <c r="E916875" s="25"/>
      <c r="J916875" s="25"/>
      <c r="K916875" s="25"/>
      <c r="M916875" s="25"/>
    </row>
    <row r="916876" spans="1:13" ht="17.25" customHeight="1" x14ac:dyDescent="0.15">
      <c r="A916876" s="25"/>
      <c r="C916876" s="25"/>
      <c r="D916876" s="25"/>
      <c r="E916876" s="25"/>
      <c r="J916876" s="25"/>
      <c r="K916876" s="25"/>
      <c r="M916876" s="25"/>
    </row>
    <row r="916877" spans="1:13" ht="17.25" customHeight="1" x14ac:dyDescent="0.15">
      <c r="A916877" s="25"/>
      <c r="C916877" s="25"/>
      <c r="D916877" s="25"/>
      <c r="E916877" s="25"/>
      <c r="J916877" s="25"/>
      <c r="K916877" s="25"/>
      <c r="M916877" s="25"/>
    </row>
    <row r="916878" spans="1:13" ht="17.25" customHeight="1" x14ac:dyDescent="0.15">
      <c r="A916878" s="25"/>
      <c r="C916878" s="25"/>
      <c r="D916878" s="25"/>
      <c r="E916878" s="25"/>
      <c r="J916878" s="25"/>
      <c r="K916878" s="25"/>
      <c r="M916878" s="25"/>
    </row>
    <row r="916879" spans="1:13" ht="17.25" customHeight="1" x14ac:dyDescent="0.15">
      <c r="A916879" s="25"/>
      <c r="C916879" s="25"/>
      <c r="D916879" s="25"/>
      <c r="E916879" s="25"/>
      <c r="J916879" s="25"/>
      <c r="K916879" s="25"/>
      <c r="M916879" s="25"/>
    </row>
    <row r="916880" spans="1:13" ht="17.25" customHeight="1" x14ac:dyDescent="0.15">
      <c r="A916880" s="25"/>
      <c r="C916880" s="25"/>
      <c r="D916880" s="25"/>
      <c r="E916880" s="25"/>
      <c r="J916880" s="25"/>
      <c r="K916880" s="25"/>
      <c r="M916880" s="25"/>
    </row>
    <row r="916881" spans="1:13" ht="17.25" customHeight="1" x14ac:dyDescent="0.15">
      <c r="A916881" s="25"/>
      <c r="C916881" s="25"/>
      <c r="D916881" s="25"/>
      <c r="E916881" s="25"/>
      <c r="J916881" s="25"/>
      <c r="K916881" s="25"/>
      <c r="M916881" s="25"/>
    </row>
    <row r="916882" spans="1:13" ht="17.25" customHeight="1" x14ac:dyDescent="0.15">
      <c r="A916882" s="25"/>
      <c r="C916882" s="25"/>
      <c r="D916882" s="25"/>
      <c r="E916882" s="25"/>
      <c r="J916882" s="25"/>
      <c r="K916882" s="25"/>
      <c r="M916882" s="25"/>
    </row>
    <row r="916883" spans="1:13" ht="17.25" customHeight="1" x14ac:dyDescent="0.15">
      <c r="A916883" s="25"/>
      <c r="C916883" s="25"/>
      <c r="D916883" s="25"/>
      <c r="E916883" s="25"/>
      <c r="J916883" s="25"/>
      <c r="K916883" s="25"/>
      <c r="M916883" s="25"/>
    </row>
    <row r="916884" spans="1:13" ht="17.25" customHeight="1" x14ac:dyDescent="0.15">
      <c r="A916884" s="25"/>
      <c r="C916884" s="25"/>
      <c r="D916884" s="25"/>
      <c r="E916884" s="25"/>
      <c r="J916884" s="25"/>
      <c r="K916884" s="25"/>
      <c r="M916884" s="25"/>
    </row>
    <row r="916885" spans="1:13" ht="17.25" customHeight="1" x14ac:dyDescent="0.15">
      <c r="A916885" s="25"/>
      <c r="C916885" s="25"/>
      <c r="D916885" s="25"/>
      <c r="E916885" s="25"/>
      <c r="J916885" s="25"/>
      <c r="K916885" s="25"/>
      <c r="M916885" s="25"/>
    </row>
    <row r="916886" spans="1:13" ht="17.25" customHeight="1" x14ac:dyDescent="0.15">
      <c r="A916886" s="25"/>
      <c r="C916886" s="25"/>
      <c r="D916886" s="25"/>
      <c r="E916886" s="25"/>
      <c r="J916886" s="25"/>
      <c r="K916886" s="25"/>
      <c r="M916886" s="25"/>
    </row>
    <row r="916887" spans="1:13" ht="17.25" customHeight="1" x14ac:dyDescent="0.15">
      <c r="A916887" s="25"/>
      <c r="C916887" s="25"/>
      <c r="D916887" s="25"/>
      <c r="E916887" s="25"/>
      <c r="J916887" s="25"/>
      <c r="K916887" s="25"/>
      <c r="M916887" s="25"/>
    </row>
    <row r="916888" spans="1:13" ht="17.25" customHeight="1" x14ac:dyDescent="0.15">
      <c r="A916888" s="25"/>
      <c r="C916888" s="25"/>
      <c r="D916888" s="25"/>
      <c r="E916888" s="25"/>
      <c r="J916888" s="25"/>
      <c r="K916888" s="25"/>
      <c r="M916888" s="25"/>
    </row>
    <row r="916889" spans="1:13" ht="17.25" customHeight="1" x14ac:dyDescent="0.15">
      <c r="A916889" s="25"/>
      <c r="C916889" s="25"/>
      <c r="D916889" s="25"/>
      <c r="E916889" s="25"/>
      <c r="J916889" s="25"/>
      <c r="K916889" s="25"/>
      <c r="M916889" s="25"/>
    </row>
    <row r="916890" spans="1:13" ht="17.25" customHeight="1" x14ac:dyDescent="0.15">
      <c r="A916890" s="25"/>
      <c r="C916890" s="25"/>
      <c r="D916890" s="25"/>
      <c r="E916890" s="25"/>
      <c r="J916890" s="25"/>
      <c r="K916890" s="25"/>
      <c r="M916890" s="25"/>
    </row>
    <row r="916891" spans="1:13" ht="17.25" customHeight="1" x14ac:dyDescent="0.15">
      <c r="A916891" s="25"/>
      <c r="C916891" s="25"/>
      <c r="D916891" s="25"/>
      <c r="E916891" s="25"/>
      <c r="J916891" s="25"/>
      <c r="K916891" s="25"/>
      <c r="M916891" s="25"/>
    </row>
    <row r="916892" spans="1:13" ht="17.25" customHeight="1" x14ac:dyDescent="0.15">
      <c r="A916892" s="25"/>
      <c r="C916892" s="25"/>
      <c r="D916892" s="25"/>
      <c r="E916892" s="25"/>
      <c r="J916892" s="25"/>
      <c r="K916892" s="25"/>
      <c r="M916892" s="25"/>
    </row>
    <row r="916893" spans="1:13" ht="17.25" customHeight="1" x14ac:dyDescent="0.15">
      <c r="A916893" s="25"/>
      <c r="C916893" s="25"/>
      <c r="D916893" s="25"/>
      <c r="E916893" s="25"/>
      <c r="J916893" s="25"/>
      <c r="K916893" s="25"/>
      <c r="M916893" s="25"/>
    </row>
    <row r="916894" spans="1:13" ht="17.25" customHeight="1" x14ac:dyDescent="0.15">
      <c r="A916894" s="25"/>
      <c r="C916894" s="25"/>
      <c r="D916894" s="25"/>
      <c r="E916894" s="25"/>
      <c r="J916894" s="25"/>
      <c r="K916894" s="25"/>
      <c r="M916894" s="25"/>
    </row>
    <row r="916895" spans="1:13" ht="17.25" customHeight="1" x14ac:dyDescent="0.15">
      <c r="A916895" s="25"/>
      <c r="C916895" s="25"/>
      <c r="D916895" s="25"/>
      <c r="E916895" s="25"/>
      <c r="J916895" s="25"/>
      <c r="K916895" s="25"/>
      <c r="M916895" s="25"/>
    </row>
    <row r="916896" spans="1:13" ht="17.25" customHeight="1" x14ac:dyDescent="0.15">
      <c r="A916896" s="25"/>
      <c r="C916896" s="25"/>
      <c r="D916896" s="25"/>
      <c r="E916896" s="25"/>
      <c r="J916896" s="25"/>
      <c r="K916896" s="25"/>
      <c r="M916896" s="25"/>
    </row>
    <row r="916897" spans="1:13" ht="17.25" customHeight="1" x14ac:dyDescent="0.15">
      <c r="A916897" s="25"/>
      <c r="C916897" s="25"/>
      <c r="D916897" s="25"/>
      <c r="E916897" s="25"/>
      <c r="J916897" s="25"/>
      <c r="K916897" s="25"/>
      <c r="M916897" s="25"/>
    </row>
    <row r="916898" spans="1:13" ht="17.25" customHeight="1" x14ac:dyDescent="0.15">
      <c r="A916898" s="25"/>
      <c r="C916898" s="25"/>
      <c r="D916898" s="25"/>
      <c r="E916898" s="25"/>
      <c r="J916898" s="25"/>
      <c r="K916898" s="25"/>
      <c r="M916898" s="25"/>
    </row>
    <row r="916899" spans="1:13" ht="17.25" customHeight="1" x14ac:dyDescent="0.15">
      <c r="A916899" s="25"/>
      <c r="C916899" s="25"/>
      <c r="D916899" s="25"/>
      <c r="E916899" s="25"/>
      <c r="J916899" s="25"/>
      <c r="K916899" s="25"/>
      <c r="M916899" s="25"/>
    </row>
    <row r="916900" spans="1:13" ht="17.25" customHeight="1" x14ac:dyDescent="0.15">
      <c r="A916900" s="25"/>
      <c r="C916900" s="25"/>
      <c r="D916900" s="25"/>
      <c r="E916900" s="25"/>
      <c r="J916900" s="25"/>
      <c r="K916900" s="25"/>
      <c r="M916900" s="25"/>
    </row>
    <row r="916901" spans="1:13" ht="17.25" customHeight="1" x14ac:dyDescent="0.15">
      <c r="A916901" s="25"/>
      <c r="C916901" s="25"/>
      <c r="D916901" s="25"/>
      <c r="E916901" s="25"/>
      <c r="J916901" s="25"/>
      <c r="K916901" s="25"/>
      <c r="M916901" s="25"/>
    </row>
    <row r="916902" spans="1:13" ht="17.25" customHeight="1" x14ac:dyDescent="0.15">
      <c r="A916902" s="25"/>
      <c r="C916902" s="25"/>
      <c r="D916902" s="25"/>
      <c r="E916902" s="25"/>
      <c r="J916902" s="25"/>
      <c r="K916902" s="25"/>
      <c r="M916902" s="25"/>
    </row>
    <row r="916903" spans="1:13" ht="17.25" customHeight="1" x14ac:dyDescent="0.15">
      <c r="A916903" s="25"/>
      <c r="C916903" s="25"/>
      <c r="D916903" s="25"/>
      <c r="E916903" s="25"/>
      <c r="J916903" s="25"/>
      <c r="K916903" s="25"/>
      <c r="M916903" s="25"/>
    </row>
    <row r="916904" spans="1:13" ht="17.25" customHeight="1" x14ac:dyDescent="0.15">
      <c r="A916904" s="25"/>
      <c r="C916904" s="25"/>
      <c r="D916904" s="25"/>
      <c r="E916904" s="25"/>
      <c r="J916904" s="25"/>
      <c r="K916904" s="25"/>
      <c r="M916904" s="25"/>
    </row>
    <row r="916905" spans="1:13" ht="17.25" customHeight="1" x14ac:dyDescent="0.15">
      <c r="A916905" s="25"/>
      <c r="C916905" s="25"/>
      <c r="D916905" s="25"/>
      <c r="E916905" s="25"/>
      <c r="J916905" s="25"/>
      <c r="K916905" s="25"/>
      <c r="M916905" s="25"/>
    </row>
    <row r="916906" spans="1:13" ht="17.25" customHeight="1" x14ac:dyDescent="0.15">
      <c r="A916906" s="25"/>
      <c r="C916906" s="25"/>
      <c r="D916906" s="25"/>
      <c r="E916906" s="25"/>
      <c r="J916906" s="25"/>
      <c r="K916906" s="25"/>
      <c r="M916906" s="25"/>
    </row>
    <row r="916907" spans="1:13" ht="17.25" customHeight="1" x14ac:dyDescent="0.15">
      <c r="A916907" s="25"/>
      <c r="C916907" s="25"/>
      <c r="D916907" s="25"/>
      <c r="E916907" s="25"/>
      <c r="J916907" s="25"/>
      <c r="K916907" s="25"/>
      <c r="M916907" s="25"/>
    </row>
    <row r="916908" spans="1:13" ht="17.25" customHeight="1" x14ac:dyDescent="0.15">
      <c r="A916908" s="25"/>
      <c r="C916908" s="25"/>
      <c r="D916908" s="25"/>
      <c r="E916908" s="25"/>
      <c r="J916908" s="25"/>
      <c r="K916908" s="25"/>
      <c r="M916908" s="25"/>
    </row>
    <row r="916909" spans="1:13" ht="17.25" customHeight="1" x14ac:dyDescent="0.15">
      <c r="A916909" s="25"/>
      <c r="C916909" s="25"/>
      <c r="D916909" s="25"/>
      <c r="E916909" s="25"/>
      <c r="J916909" s="25"/>
      <c r="K916909" s="25"/>
      <c r="M916909" s="25"/>
    </row>
    <row r="916910" spans="1:13" ht="17.25" customHeight="1" x14ac:dyDescent="0.15">
      <c r="A916910" s="25"/>
      <c r="C916910" s="25"/>
      <c r="D916910" s="25"/>
      <c r="E916910" s="25"/>
      <c r="J916910" s="25"/>
      <c r="K916910" s="25"/>
      <c r="M916910" s="25"/>
    </row>
    <row r="916911" spans="1:13" ht="17.25" customHeight="1" x14ac:dyDescent="0.15">
      <c r="A916911" s="25"/>
      <c r="C916911" s="25"/>
      <c r="D916911" s="25"/>
      <c r="E916911" s="25"/>
      <c r="J916911" s="25"/>
      <c r="K916911" s="25"/>
      <c r="M916911" s="25"/>
    </row>
    <row r="916912" spans="1:13" ht="17.25" customHeight="1" x14ac:dyDescent="0.15">
      <c r="A916912" s="25"/>
      <c r="C916912" s="25"/>
      <c r="D916912" s="25"/>
      <c r="E916912" s="25"/>
      <c r="J916912" s="25"/>
      <c r="K916912" s="25"/>
      <c r="M916912" s="25"/>
    </row>
    <row r="916913" spans="1:13" ht="17.25" customHeight="1" x14ac:dyDescent="0.15">
      <c r="A916913" s="25"/>
      <c r="C916913" s="25"/>
      <c r="D916913" s="25"/>
      <c r="E916913" s="25"/>
      <c r="J916913" s="25"/>
      <c r="K916913" s="25"/>
      <c r="M916913" s="25"/>
    </row>
    <row r="916914" spans="1:13" ht="17.25" customHeight="1" x14ac:dyDescent="0.15">
      <c r="A916914" s="25"/>
      <c r="C916914" s="25"/>
      <c r="D916914" s="25"/>
      <c r="E916914" s="25"/>
      <c r="J916914" s="25"/>
      <c r="K916914" s="25"/>
      <c r="M916914" s="25"/>
    </row>
    <row r="916915" spans="1:13" ht="17.25" customHeight="1" x14ac:dyDescent="0.15">
      <c r="A916915" s="25"/>
      <c r="C916915" s="25"/>
      <c r="D916915" s="25"/>
      <c r="E916915" s="25"/>
      <c r="J916915" s="25"/>
      <c r="K916915" s="25"/>
      <c r="M916915" s="25"/>
    </row>
    <row r="916916" spans="1:13" ht="17.25" customHeight="1" x14ac:dyDescent="0.15">
      <c r="A916916" s="25"/>
      <c r="C916916" s="25"/>
      <c r="D916916" s="25"/>
      <c r="E916916" s="25"/>
      <c r="J916916" s="25"/>
      <c r="K916916" s="25"/>
      <c r="M916916" s="25"/>
    </row>
    <row r="916917" spans="1:13" ht="17.25" customHeight="1" x14ac:dyDescent="0.15">
      <c r="A916917" s="25"/>
      <c r="C916917" s="25"/>
      <c r="D916917" s="25"/>
      <c r="E916917" s="25"/>
      <c r="J916917" s="25"/>
      <c r="K916917" s="25"/>
      <c r="M916917" s="25"/>
    </row>
    <row r="916918" spans="1:13" ht="17.25" customHeight="1" x14ac:dyDescent="0.15">
      <c r="A916918" s="25"/>
      <c r="C916918" s="25"/>
      <c r="D916918" s="25"/>
      <c r="E916918" s="25"/>
      <c r="J916918" s="25"/>
      <c r="K916918" s="25"/>
      <c r="M916918" s="25"/>
    </row>
    <row r="916919" spans="1:13" ht="17.25" customHeight="1" x14ac:dyDescent="0.15">
      <c r="A916919" s="25"/>
      <c r="C916919" s="25"/>
      <c r="D916919" s="25"/>
      <c r="E916919" s="25"/>
      <c r="J916919" s="25"/>
      <c r="K916919" s="25"/>
      <c r="M916919" s="25"/>
    </row>
    <row r="916920" spans="1:13" ht="17.25" customHeight="1" x14ac:dyDescent="0.15">
      <c r="A916920" s="25"/>
      <c r="C916920" s="25"/>
      <c r="D916920" s="25"/>
      <c r="E916920" s="25"/>
      <c r="J916920" s="25"/>
      <c r="K916920" s="25"/>
      <c r="M916920" s="25"/>
    </row>
    <row r="916921" spans="1:13" ht="17.25" customHeight="1" x14ac:dyDescent="0.15">
      <c r="A916921" s="25"/>
      <c r="C916921" s="25"/>
      <c r="D916921" s="25"/>
      <c r="E916921" s="25"/>
      <c r="J916921" s="25"/>
      <c r="K916921" s="25"/>
      <c r="M916921" s="25"/>
    </row>
    <row r="916922" spans="1:13" ht="17.25" customHeight="1" x14ac:dyDescent="0.15">
      <c r="A916922" s="25"/>
      <c r="C916922" s="25"/>
      <c r="D916922" s="25"/>
      <c r="E916922" s="25"/>
      <c r="J916922" s="25"/>
      <c r="K916922" s="25"/>
      <c r="M916922" s="25"/>
    </row>
    <row r="916923" spans="1:13" ht="17.25" customHeight="1" x14ac:dyDescent="0.15">
      <c r="A916923" s="25"/>
      <c r="C916923" s="25"/>
      <c r="D916923" s="25"/>
      <c r="E916923" s="25"/>
      <c r="J916923" s="25"/>
      <c r="K916923" s="25"/>
      <c r="M916923" s="25"/>
    </row>
    <row r="916924" spans="1:13" ht="17.25" customHeight="1" x14ac:dyDescent="0.15">
      <c r="A916924" s="25"/>
      <c r="C916924" s="25"/>
      <c r="D916924" s="25"/>
      <c r="E916924" s="25"/>
      <c r="J916924" s="25"/>
      <c r="K916924" s="25"/>
      <c r="M916924" s="25"/>
    </row>
    <row r="916925" spans="1:13" ht="17.25" customHeight="1" x14ac:dyDescent="0.15">
      <c r="A916925" s="25"/>
      <c r="C916925" s="25"/>
      <c r="D916925" s="25"/>
      <c r="E916925" s="25"/>
      <c r="J916925" s="25"/>
      <c r="K916925" s="25"/>
      <c r="M916925" s="25"/>
    </row>
    <row r="916926" spans="1:13" ht="17.25" customHeight="1" x14ac:dyDescent="0.15">
      <c r="A916926" s="25"/>
      <c r="C916926" s="25"/>
      <c r="D916926" s="25"/>
      <c r="E916926" s="25"/>
      <c r="J916926" s="25"/>
      <c r="K916926" s="25"/>
      <c r="M916926" s="25"/>
    </row>
    <row r="916927" spans="1:13" ht="17.25" customHeight="1" x14ac:dyDescent="0.15">
      <c r="A916927" s="25"/>
      <c r="C916927" s="25"/>
      <c r="D916927" s="25"/>
      <c r="E916927" s="25"/>
      <c r="J916927" s="25"/>
      <c r="K916927" s="25"/>
      <c r="M916927" s="25"/>
    </row>
    <row r="916928" spans="1:13" ht="17.25" customHeight="1" x14ac:dyDescent="0.15">
      <c r="A916928" s="25"/>
      <c r="C916928" s="25"/>
      <c r="D916928" s="25"/>
      <c r="E916928" s="25"/>
      <c r="J916928" s="25"/>
      <c r="K916928" s="25"/>
      <c r="M916928" s="25"/>
    </row>
    <row r="916929" spans="1:13" ht="17.25" customHeight="1" x14ac:dyDescent="0.15">
      <c r="A916929" s="25"/>
      <c r="C916929" s="25"/>
      <c r="D916929" s="25"/>
      <c r="E916929" s="25"/>
      <c r="J916929" s="25"/>
      <c r="K916929" s="25"/>
      <c r="M916929" s="25"/>
    </row>
    <row r="916930" spans="1:13" ht="17.25" customHeight="1" x14ac:dyDescent="0.15">
      <c r="A916930" s="25"/>
      <c r="C916930" s="25"/>
      <c r="D916930" s="25"/>
      <c r="E916930" s="25"/>
      <c r="J916930" s="25"/>
      <c r="K916930" s="25"/>
      <c r="M916930" s="25"/>
    </row>
    <row r="916931" spans="1:13" ht="17.25" customHeight="1" x14ac:dyDescent="0.15">
      <c r="A916931" s="25"/>
      <c r="C916931" s="25"/>
      <c r="D916931" s="25"/>
      <c r="E916931" s="25"/>
      <c r="J916931" s="25"/>
      <c r="K916931" s="25"/>
      <c r="M916931" s="25"/>
    </row>
    <row r="916932" spans="1:13" ht="17.25" customHeight="1" x14ac:dyDescent="0.15">
      <c r="A916932" s="25"/>
      <c r="C916932" s="25"/>
      <c r="D916932" s="25"/>
      <c r="E916932" s="25"/>
      <c r="J916932" s="25"/>
      <c r="K916932" s="25"/>
      <c r="M916932" s="25"/>
    </row>
    <row r="916933" spans="1:13" ht="17.25" customHeight="1" x14ac:dyDescent="0.15">
      <c r="A916933" s="25"/>
      <c r="C916933" s="25"/>
      <c r="D916933" s="25"/>
      <c r="E916933" s="25"/>
      <c r="J916933" s="25"/>
      <c r="K916933" s="25"/>
      <c r="M916933" s="25"/>
    </row>
    <row r="916934" spans="1:13" ht="17.25" customHeight="1" x14ac:dyDescent="0.15">
      <c r="A916934" s="25"/>
      <c r="C916934" s="25"/>
      <c r="D916934" s="25"/>
      <c r="E916934" s="25"/>
      <c r="J916934" s="25"/>
      <c r="K916934" s="25"/>
      <c r="M916934" s="25"/>
    </row>
    <row r="916935" spans="1:13" ht="17.25" customHeight="1" x14ac:dyDescent="0.15">
      <c r="A916935" s="25"/>
      <c r="C916935" s="25"/>
      <c r="D916935" s="25"/>
      <c r="E916935" s="25"/>
      <c r="J916935" s="25"/>
      <c r="K916935" s="25"/>
      <c r="M916935" s="25"/>
    </row>
    <row r="916936" spans="1:13" ht="17.25" customHeight="1" x14ac:dyDescent="0.15">
      <c r="A916936" s="25"/>
      <c r="C916936" s="25"/>
      <c r="D916936" s="25"/>
      <c r="E916936" s="25"/>
      <c r="J916936" s="25"/>
      <c r="K916936" s="25"/>
      <c r="M916936" s="25"/>
    </row>
    <row r="916937" spans="1:13" ht="17.25" customHeight="1" x14ac:dyDescent="0.15">
      <c r="A916937" s="25"/>
      <c r="C916937" s="25"/>
      <c r="D916937" s="25"/>
      <c r="E916937" s="25"/>
      <c r="J916937" s="25"/>
      <c r="K916937" s="25"/>
      <c r="M916937" s="25"/>
    </row>
    <row r="916938" spans="1:13" ht="17.25" customHeight="1" x14ac:dyDescent="0.15">
      <c r="A916938" s="25"/>
      <c r="C916938" s="25"/>
      <c r="D916938" s="25"/>
      <c r="E916938" s="25"/>
      <c r="J916938" s="25"/>
      <c r="K916938" s="25"/>
      <c r="M916938" s="25"/>
    </row>
    <row r="916939" spans="1:13" ht="17.25" customHeight="1" x14ac:dyDescent="0.15">
      <c r="A916939" s="25"/>
      <c r="C916939" s="25"/>
      <c r="D916939" s="25"/>
      <c r="E916939" s="25"/>
      <c r="J916939" s="25"/>
      <c r="K916939" s="25"/>
      <c r="M916939" s="25"/>
    </row>
    <row r="916940" spans="1:13" ht="17.25" customHeight="1" x14ac:dyDescent="0.15">
      <c r="A916940" s="25"/>
      <c r="C916940" s="25"/>
      <c r="D916940" s="25"/>
      <c r="E916940" s="25"/>
      <c r="J916940" s="25"/>
      <c r="K916940" s="25"/>
      <c r="M916940" s="25"/>
    </row>
    <row r="916941" spans="1:13" ht="17.25" customHeight="1" x14ac:dyDescent="0.15">
      <c r="A916941" s="25"/>
      <c r="C916941" s="25"/>
      <c r="D916941" s="25"/>
      <c r="E916941" s="25"/>
      <c r="J916941" s="25"/>
      <c r="K916941" s="25"/>
      <c r="M916941" s="25"/>
    </row>
    <row r="916942" spans="1:13" ht="17.25" customHeight="1" x14ac:dyDescent="0.15">
      <c r="A916942" s="25"/>
      <c r="C916942" s="25"/>
      <c r="D916942" s="25"/>
      <c r="E916942" s="25"/>
      <c r="J916942" s="25"/>
      <c r="K916942" s="25"/>
      <c r="M916942" s="25"/>
    </row>
    <row r="916943" spans="1:13" ht="17.25" customHeight="1" x14ac:dyDescent="0.15">
      <c r="A916943" s="25"/>
      <c r="C916943" s="25"/>
      <c r="D916943" s="25"/>
      <c r="E916943" s="25"/>
      <c r="J916943" s="25"/>
      <c r="K916943" s="25"/>
      <c r="M916943" s="25"/>
    </row>
    <row r="916944" spans="1:13" ht="17.25" customHeight="1" x14ac:dyDescent="0.15">
      <c r="A916944" s="25"/>
      <c r="C916944" s="25"/>
      <c r="D916944" s="25"/>
      <c r="E916944" s="25"/>
      <c r="J916944" s="25"/>
      <c r="K916944" s="25"/>
      <c r="M916944" s="25"/>
    </row>
    <row r="916945" spans="1:13" ht="17.25" customHeight="1" x14ac:dyDescent="0.15">
      <c r="A916945" s="25"/>
      <c r="C916945" s="25"/>
      <c r="D916945" s="25"/>
      <c r="E916945" s="25"/>
      <c r="J916945" s="25"/>
      <c r="K916945" s="25"/>
      <c r="M916945" s="25"/>
    </row>
    <row r="916946" spans="1:13" ht="17.25" customHeight="1" x14ac:dyDescent="0.15">
      <c r="A916946" s="25"/>
      <c r="C916946" s="25"/>
      <c r="D916946" s="25"/>
      <c r="E916946" s="25"/>
      <c r="J916946" s="25"/>
      <c r="K916946" s="25"/>
      <c r="M916946" s="25"/>
    </row>
    <row r="916947" spans="1:13" ht="17.25" customHeight="1" x14ac:dyDescent="0.15">
      <c r="A916947" s="25"/>
      <c r="C916947" s="25"/>
      <c r="D916947" s="25"/>
      <c r="E916947" s="25"/>
      <c r="J916947" s="25"/>
      <c r="K916947" s="25"/>
      <c r="M916947" s="25"/>
    </row>
    <row r="916948" spans="1:13" ht="17.25" customHeight="1" x14ac:dyDescent="0.15">
      <c r="A916948" s="25"/>
      <c r="C916948" s="25"/>
      <c r="D916948" s="25"/>
      <c r="E916948" s="25"/>
      <c r="J916948" s="25"/>
      <c r="K916948" s="25"/>
      <c r="M916948" s="25"/>
    </row>
    <row r="916949" spans="1:13" ht="17.25" customHeight="1" x14ac:dyDescent="0.15">
      <c r="A916949" s="25"/>
      <c r="C916949" s="25"/>
      <c r="D916949" s="25"/>
      <c r="E916949" s="25"/>
      <c r="J916949" s="25"/>
      <c r="K916949" s="25"/>
      <c r="M916949" s="25"/>
    </row>
    <row r="916950" spans="1:13" ht="17.25" customHeight="1" x14ac:dyDescent="0.15">
      <c r="A916950" s="25"/>
      <c r="C916950" s="25"/>
      <c r="D916950" s="25"/>
      <c r="E916950" s="25"/>
      <c r="J916950" s="25"/>
      <c r="K916950" s="25"/>
      <c r="M916950" s="25"/>
    </row>
    <row r="916951" spans="1:13" ht="17.25" customHeight="1" x14ac:dyDescent="0.15">
      <c r="A916951" s="25"/>
      <c r="C916951" s="25"/>
      <c r="D916951" s="25"/>
      <c r="E916951" s="25"/>
      <c r="J916951" s="25"/>
      <c r="K916951" s="25"/>
      <c r="M916951" s="25"/>
    </row>
    <row r="916952" spans="1:13" ht="17.25" customHeight="1" x14ac:dyDescent="0.15">
      <c r="A916952" s="25"/>
      <c r="C916952" s="25"/>
      <c r="D916952" s="25"/>
      <c r="E916952" s="25"/>
      <c r="J916952" s="25"/>
      <c r="K916952" s="25"/>
      <c r="M916952" s="25"/>
    </row>
    <row r="916953" spans="1:13" ht="17.25" customHeight="1" x14ac:dyDescent="0.15">
      <c r="A916953" s="25"/>
      <c r="C916953" s="25"/>
      <c r="D916953" s="25"/>
      <c r="E916953" s="25"/>
      <c r="J916953" s="25"/>
      <c r="K916953" s="25"/>
      <c r="M916953" s="25"/>
    </row>
    <row r="916954" spans="1:13" ht="17.25" customHeight="1" x14ac:dyDescent="0.15">
      <c r="A916954" s="25"/>
      <c r="C916954" s="25"/>
      <c r="D916954" s="25"/>
      <c r="E916954" s="25"/>
      <c r="J916954" s="25"/>
      <c r="K916954" s="25"/>
      <c r="M916954" s="25"/>
    </row>
    <row r="916955" spans="1:13" ht="17.25" customHeight="1" x14ac:dyDescent="0.15">
      <c r="A916955" s="25"/>
      <c r="C916955" s="25"/>
      <c r="D916955" s="25"/>
      <c r="E916955" s="25"/>
      <c r="J916955" s="25"/>
      <c r="K916955" s="25"/>
      <c r="M916955" s="25"/>
    </row>
    <row r="916956" spans="1:13" ht="17.25" customHeight="1" x14ac:dyDescent="0.15">
      <c r="A916956" s="25"/>
      <c r="C916956" s="25"/>
      <c r="D916956" s="25"/>
      <c r="E916956" s="25"/>
      <c r="J916956" s="25"/>
      <c r="K916956" s="25"/>
      <c r="M916956" s="25"/>
    </row>
    <row r="916957" spans="1:13" ht="17.25" customHeight="1" x14ac:dyDescent="0.15">
      <c r="A916957" s="25"/>
      <c r="C916957" s="25"/>
      <c r="D916957" s="25"/>
      <c r="E916957" s="25"/>
      <c r="J916957" s="25"/>
      <c r="K916957" s="25"/>
      <c r="M916957" s="25"/>
    </row>
    <row r="916958" spans="1:13" ht="17.25" customHeight="1" x14ac:dyDescent="0.15">
      <c r="A916958" s="25"/>
      <c r="C916958" s="25"/>
      <c r="D916958" s="25"/>
      <c r="E916958" s="25"/>
      <c r="J916958" s="25"/>
      <c r="K916958" s="25"/>
      <c r="M916958" s="25"/>
    </row>
    <row r="916959" spans="1:13" ht="17.25" customHeight="1" x14ac:dyDescent="0.15">
      <c r="A916959" s="25"/>
      <c r="C916959" s="25"/>
      <c r="D916959" s="25"/>
      <c r="E916959" s="25"/>
      <c r="J916959" s="25"/>
      <c r="K916959" s="25"/>
      <c r="M916959" s="25"/>
    </row>
    <row r="916960" spans="1:13" ht="17.25" customHeight="1" x14ac:dyDescent="0.15">
      <c r="A916960" s="25"/>
      <c r="C916960" s="25"/>
      <c r="D916960" s="25"/>
      <c r="E916960" s="25"/>
      <c r="J916960" s="25"/>
      <c r="K916960" s="25"/>
      <c r="M916960" s="25"/>
    </row>
    <row r="916961" spans="1:13" ht="17.25" customHeight="1" x14ac:dyDescent="0.15">
      <c r="A916961" s="25"/>
      <c r="C916961" s="25"/>
      <c r="D916961" s="25"/>
      <c r="E916961" s="25"/>
      <c r="J916961" s="25"/>
      <c r="K916961" s="25"/>
      <c r="M916961" s="25"/>
    </row>
    <row r="916962" spans="1:13" ht="17.25" customHeight="1" x14ac:dyDescent="0.15">
      <c r="A916962" s="25"/>
      <c r="C916962" s="25"/>
      <c r="D916962" s="25"/>
      <c r="E916962" s="25"/>
      <c r="J916962" s="25"/>
      <c r="K916962" s="25"/>
      <c r="M916962" s="25"/>
    </row>
    <row r="916963" spans="1:13" ht="17.25" customHeight="1" x14ac:dyDescent="0.15">
      <c r="A916963" s="25"/>
      <c r="C916963" s="25"/>
      <c r="D916963" s="25"/>
      <c r="E916963" s="25"/>
      <c r="J916963" s="25"/>
      <c r="K916963" s="25"/>
      <c r="M916963" s="25"/>
    </row>
    <row r="916964" spans="1:13" ht="17.25" customHeight="1" x14ac:dyDescent="0.15">
      <c r="A916964" s="25"/>
      <c r="C916964" s="25"/>
      <c r="D916964" s="25"/>
      <c r="E916964" s="25"/>
      <c r="J916964" s="25"/>
      <c r="K916964" s="25"/>
      <c r="M916964" s="25"/>
    </row>
    <row r="916965" spans="1:13" ht="17.25" customHeight="1" x14ac:dyDescent="0.15">
      <c r="A916965" s="25"/>
      <c r="C916965" s="25"/>
      <c r="D916965" s="25"/>
      <c r="E916965" s="25"/>
      <c r="J916965" s="25"/>
      <c r="K916965" s="25"/>
      <c r="M916965" s="25"/>
    </row>
    <row r="916966" spans="1:13" ht="17.25" customHeight="1" x14ac:dyDescent="0.15">
      <c r="A916966" s="25"/>
      <c r="C916966" s="25"/>
      <c r="D916966" s="25"/>
      <c r="E916966" s="25"/>
      <c r="J916966" s="25"/>
      <c r="K916966" s="25"/>
      <c r="M916966" s="25"/>
    </row>
    <row r="916967" spans="1:13" ht="17.25" customHeight="1" x14ac:dyDescent="0.15">
      <c r="A916967" s="25"/>
      <c r="C916967" s="25"/>
      <c r="D916967" s="25"/>
      <c r="E916967" s="25"/>
      <c r="J916967" s="25"/>
      <c r="K916967" s="25"/>
      <c r="M916967" s="25"/>
    </row>
    <row r="916968" spans="1:13" ht="17.25" customHeight="1" x14ac:dyDescent="0.15">
      <c r="A916968" s="25"/>
      <c r="C916968" s="25"/>
      <c r="D916968" s="25"/>
      <c r="E916968" s="25"/>
      <c r="J916968" s="25"/>
      <c r="K916968" s="25"/>
      <c r="M916968" s="25"/>
    </row>
    <row r="916969" spans="1:13" ht="17.25" customHeight="1" x14ac:dyDescent="0.15">
      <c r="A916969" s="25"/>
      <c r="C916969" s="25"/>
      <c r="D916969" s="25"/>
      <c r="E916969" s="25"/>
      <c r="J916969" s="25"/>
      <c r="K916969" s="25"/>
      <c r="M916969" s="25"/>
    </row>
    <row r="916970" spans="1:13" ht="17.25" customHeight="1" x14ac:dyDescent="0.15">
      <c r="A916970" s="25"/>
      <c r="C916970" s="25"/>
      <c r="D916970" s="25"/>
      <c r="E916970" s="25"/>
      <c r="J916970" s="25"/>
      <c r="K916970" s="25"/>
      <c r="M916970" s="25"/>
    </row>
    <row r="916971" spans="1:13" ht="17.25" customHeight="1" x14ac:dyDescent="0.15">
      <c r="A916971" s="25"/>
      <c r="C916971" s="25"/>
      <c r="D916971" s="25"/>
      <c r="E916971" s="25"/>
      <c r="J916971" s="25"/>
      <c r="K916971" s="25"/>
      <c r="M916971" s="25"/>
    </row>
    <row r="916972" spans="1:13" ht="17.25" customHeight="1" x14ac:dyDescent="0.15">
      <c r="A916972" s="25"/>
      <c r="C916972" s="25"/>
      <c r="D916972" s="25"/>
      <c r="E916972" s="25"/>
      <c r="J916972" s="25"/>
      <c r="K916972" s="25"/>
      <c r="M916972" s="25"/>
    </row>
    <row r="916973" spans="1:13" ht="17.25" customHeight="1" x14ac:dyDescent="0.15">
      <c r="A916973" s="25"/>
      <c r="C916973" s="25"/>
      <c r="D916973" s="25"/>
      <c r="E916973" s="25"/>
      <c r="J916973" s="25"/>
      <c r="K916973" s="25"/>
      <c r="M916973" s="25"/>
    </row>
    <row r="916974" spans="1:13" ht="17.25" customHeight="1" x14ac:dyDescent="0.15">
      <c r="A916974" s="25"/>
      <c r="C916974" s="25"/>
      <c r="D916974" s="25"/>
      <c r="E916974" s="25"/>
      <c r="J916974" s="25"/>
      <c r="K916974" s="25"/>
      <c r="M916974" s="25"/>
    </row>
    <row r="916975" spans="1:13" ht="17.25" customHeight="1" x14ac:dyDescent="0.15">
      <c r="A916975" s="25"/>
      <c r="C916975" s="25"/>
      <c r="D916975" s="25"/>
      <c r="E916975" s="25"/>
      <c r="J916975" s="25"/>
      <c r="K916975" s="25"/>
      <c r="M916975" s="25"/>
    </row>
    <row r="916976" spans="1:13" ht="17.25" customHeight="1" x14ac:dyDescent="0.15">
      <c r="A916976" s="25"/>
      <c r="C916976" s="25"/>
      <c r="D916976" s="25"/>
      <c r="E916976" s="25"/>
      <c r="J916976" s="25"/>
      <c r="K916976" s="25"/>
      <c r="M916976" s="25"/>
    </row>
    <row r="916977" spans="1:13" ht="17.25" customHeight="1" x14ac:dyDescent="0.15">
      <c r="A916977" s="25"/>
      <c r="C916977" s="25"/>
      <c r="D916977" s="25"/>
      <c r="E916977" s="25"/>
      <c r="J916977" s="25"/>
      <c r="K916977" s="25"/>
      <c r="M916977" s="25"/>
    </row>
    <row r="916978" spans="1:13" ht="17.25" customHeight="1" x14ac:dyDescent="0.15">
      <c r="A916978" s="25"/>
      <c r="C916978" s="25"/>
      <c r="D916978" s="25"/>
      <c r="E916978" s="25"/>
      <c r="J916978" s="25"/>
      <c r="K916978" s="25"/>
      <c r="M916978" s="25"/>
    </row>
    <row r="916979" spans="1:13" ht="17.25" customHeight="1" x14ac:dyDescent="0.15">
      <c r="A916979" s="25"/>
      <c r="C916979" s="25"/>
      <c r="D916979" s="25"/>
      <c r="E916979" s="25"/>
      <c r="J916979" s="25"/>
      <c r="K916979" s="25"/>
      <c r="M916979" s="25"/>
    </row>
    <row r="916980" spans="1:13" ht="17.25" customHeight="1" x14ac:dyDescent="0.15">
      <c r="A916980" s="25"/>
      <c r="C916980" s="25"/>
      <c r="D916980" s="25"/>
      <c r="E916980" s="25"/>
      <c r="J916980" s="25"/>
      <c r="K916980" s="25"/>
      <c r="M916980" s="25"/>
    </row>
    <row r="916981" spans="1:13" ht="17.25" customHeight="1" x14ac:dyDescent="0.15">
      <c r="A916981" s="25"/>
      <c r="C916981" s="25"/>
      <c r="D916981" s="25"/>
      <c r="E916981" s="25"/>
      <c r="J916981" s="25"/>
      <c r="K916981" s="25"/>
      <c r="M916981" s="25"/>
    </row>
    <row r="916982" spans="1:13" ht="17.25" customHeight="1" x14ac:dyDescent="0.15">
      <c r="A916982" s="25"/>
      <c r="C916982" s="25"/>
      <c r="D916982" s="25"/>
      <c r="E916982" s="25"/>
      <c r="J916982" s="25"/>
      <c r="K916982" s="25"/>
      <c r="M916982" s="25"/>
    </row>
    <row r="916983" spans="1:13" ht="17.25" customHeight="1" x14ac:dyDescent="0.15">
      <c r="A916983" s="25"/>
      <c r="C916983" s="25"/>
      <c r="D916983" s="25"/>
      <c r="E916983" s="25"/>
      <c r="J916983" s="25"/>
      <c r="K916983" s="25"/>
      <c r="M916983" s="25"/>
    </row>
    <row r="916984" spans="1:13" ht="17.25" customHeight="1" x14ac:dyDescent="0.15">
      <c r="A916984" s="25"/>
      <c r="C916984" s="25"/>
      <c r="D916984" s="25"/>
      <c r="E916984" s="25"/>
      <c r="J916984" s="25"/>
      <c r="K916984" s="25"/>
      <c r="M916984" s="25"/>
    </row>
    <row r="916985" spans="1:13" ht="17.25" customHeight="1" x14ac:dyDescent="0.15">
      <c r="A916985" s="25"/>
      <c r="C916985" s="25"/>
      <c r="D916985" s="25"/>
      <c r="E916985" s="25"/>
      <c r="J916985" s="25"/>
      <c r="K916985" s="25"/>
      <c r="M916985" s="25"/>
    </row>
    <row r="916986" spans="1:13" ht="17.25" customHeight="1" x14ac:dyDescent="0.15">
      <c r="A916986" s="25"/>
      <c r="C916986" s="25"/>
      <c r="D916986" s="25"/>
      <c r="E916986" s="25"/>
      <c r="J916986" s="25"/>
      <c r="K916986" s="25"/>
      <c r="M916986" s="25"/>
    </row>
    <row r="916987" spans="1:13" ht="17.25" customHeight="1" x14ac:dyDescent="0.15">
      <c r="A916987" s="25"/>
      <c r="C916987" s="25"/>
      <c r="D916987" s="25"/>
      <c r="E916987" s="25"/>
      <c r="J916987" s="25"/>
      <c r="K916987" s="25"/>
      <c r="M916987" s="25"/>
    </row>
    <row r="916988" spans="1:13" ht="17.25" customHeight="1" x14ac:dyDescent="0.15">
      <c r="A916988" s="25"/>
      <c r="C916988" s="25"/>
      <c r="D916988" s="25"/>
      <c r="E916988" s="25"/>
      <c r="J916988" s="25"/>
      <c r="K916988" s="25"/>
      <c r="M916988" s="25"/>
    </row>
    <row r="916989" spans="1:13" ht="17.25" customHeight="1" x14ac:dyDescent="0.15">
      <c r="A916989" s="25"/>
      <c r="C916989" s="25"/>
      <c r="D916989" s="25"/>
      <c r="E916989" s="25"/>
      <c r="J916989" s="25"/>
      <c r="K916989" s="25"/>
      <c r="M916989" s="25"/>
    </row>
    <row r="916990" spans="1:13" ht="17.25" customHeight="1" x14ac:dyDescent="0.15">
      <c r="A916990" s="25"/>
      <c r="C916990" s="25"/>
      <c r="D916990" s="25"/>
      <c r="E916990" s="25"/>
      <c r="J916990" s="25"/>
      <c r="K916990" s="25"/>
      <c r="M916990" s="25"/>
    </row>
    <row r="916991" spans="1:13" ht="17.25" customHeight="1" x14ac:dyDescent="0.15">
      <c r="A916991" s="25"/>
      <c r="C916991" s="25"/>
      <c r="D916991" s="25"/>
      <c r="E916991" s="25"/>
      <c r="J916991" s="25"/>
      <c r="K916991" s="25"/>
      <c r="M916991" s="25"/>
    </row>
    <row r="916992" spans="1:13" ht="17.25" customHeight="1" x14ac:dyDescent="0.15">
      <c r="A916992" s="25"/>
      <c r="C916992" s="25"/>
      <c r="D916992" s="25"/>
      <c r="E916992" s="25"/>
      <c r="J916992" s="25"/>
      <c r="K916992" s="25"/>
      <c r="M916992" s="25"/>
    </row>
    <row r="916993" spans="1:13" ht="17.25" customHeight="1" x14ac:dyDescent="0.15">
      <c r="A916993" s="25"/>
      <c r="C916993" s="25"/>
      <c r="D916993" s="25"/>
      <c r="E916993" s="25"/>
      <c r="J916993" s="25"/>
      <c r="K916993" s="25"/>
      <c r="M916993" s="25"/>
    </row>
    <row r="916994" spans="1:13" ht="17.25" customHeight="1" x14ac:dyDescent="0.15">
      <c r="A916994" s="25"/>
      <c r="C916994" s="25"/>
      <c r="D916994" s="25"/>
      <c r="E916994" s="25"/>
      <c r="J916994" s="25"/>
      <c r="K916994" s="25"/>
      <c r="M916994" s="25"/>
    </row>
    <row r="916995" spans="1:13" ht="17.25" customHeight="1" x14ac:dyDescent="0.15">
      <c r="A916995" s="25"/>
      <c r="C916995" s="25"/>
      <c r="D916995" s="25"/>
      <c r="E916995" s="25"/>
      <c r="J916995" s="25"/>
      <c r="K916995" s="25"/>
      <c r="M916995" s="25"/>
    </row>
    <row r="916996" spans="1:13" ht="17.25" customHeight="1" x14ac:dyDescent="0.15">
      <c r="A916996" s="25"/>
      <c r="C916996" s="25"/>
      <c r="D916996" s="25"/>
      <c r="E916996" s="25"/>
      <c r="J916996" s="25"/>
      <c r="K916996" s="25"/>
      <c r="M916996" s="25"/>
    </row>
    <row r="916997" spans="1:13" ht="17.25" customHeight="1" x14ac:dyDescent="0.15">
      <c r="A916997" s="25"/>
      <c r="C916997" s="25"/>
      <c r="D916997" s="25"/>
      <c r="E916997" s="25"/>
      <c r="J916997" s="25"/>
      <c r="K916997" s="25"/>
      <c r="M916997" s="25"/>
    </row>
    <row r="916998" spans="1:13" ht="17.25" customHeight="1" x14ac:dyDescent="0.15">
      <c r="A916998" s="25"/>
      <c r="C916998" s="25"/>
      <c r="D916998" s="25"/>
      <c r="E916998" s="25"/>
      <c r="J916998" s="25"/>
      <c r="K916998" s="25"/>
      <c r="M916998" s="25"/>
    </row>
    <row r="916999" spans="1:13" ht="17.25" customHeight="1" x14ac:dyDescent="0.15">
      <c r="A916999" s="25"/>
      <c r="C916999" s="25"/>
      <c r="D916999" s="25"/>
      <c r="E916999" s="25"/>
      <c r="J916999" s="25"/>
      <c r="K916999" s="25"/>
      <c r="M916999" s="25"/>
    </row>
    <row r="917000" spans="1:13" ht="17.25" customHeight="1" x14ac:dyDescent="0.15">
      <c r="A917000" s="25"/>
      <c r="C917000" s="25"/>
      <c r="D917000" s="25"/>
      <c r="E917000" s="25"/>
      <c r="J917000" s="25"/>
      <c r="K917000" s="25"/>
      <c r="M917000" s="25"/>
    </row>
    <row r="917001" spans="1:13" ht="17.25" customHeight="1" x14ac:dyDescent="0.15">
      <c r="A917001" s="25"/>
      <c r="C917001" s="25"/>
      <c r="D917001" s="25"/>
      <c r="E917001" s="25"/>
      <c r="J917001" s="25"/>
      <c r="K917001" s="25"/>
      <c r="M917001" s="25"/>
    </row>
    <row r="917002" spans="1:13" ht="17.25" customHeight="1" x14ac:dyDescent="0.15">
      <c r="A917002" s="25"/>
      <c r="C917002" s="25"/>
      <c r="D917002" s="25"/>
      <c r="E917002" s="25"/>
      <c r="J917002" s="25"/>
      <c r="K917002" s="25"/>
      <c r="M917002" s="25"/>
    </row>
    <row r="917003" spans="1:13" ht="17.25" customHeight="1" x14ac:dyDescent="0.15">
      <c r="A917003" s="25"/>
      <c r="C917003" s="25"/>
      <c r="D917003" s="25"/>
      <c r="E917003" s="25"/>
      <c r="J917003" s="25"/>
      <c r="K917003" s="25"/>
      <c r="M917003" s="25"/>
    </row>
    <row r="917004" spans="1:13" ht="17.25" customHeight="1" x14ac:dyDescent="0.15">
      <c r="A917004" s="25"/>
      <c r="C917004" s="25"/>
      <c r="D917004" s="25"/>
      <c r="E917004" s="25"/>
      <c r="J917004" s="25"/>
      <c r="K917004" s="25"/>
      <c r="M917004" s="25"/>
    </row>
    <row r="917005" spans="1:13" ht="17.25" customHeight="1" x14ac:dyDescent="0.15">
      <c r="A917005" s="25"/>
      <c r="C917005" s="25"/>
      <c r="D917005" s="25"/>
      <c r="E917005" s="25"/>
      <c r="J917005" s="25"/>
      <c r="K917005" s="25"/>
      <c r="M917005" s="25"/>
    </row>
    <row r="917006" spans="1:13" ht="17.25" customHeight="1" x14ac:dyDescent="0.15">
      <c r="A917006" s="25"/>
      <c r="C917006" s="25"/>
      <c r="D917006" s="25"/>
      <c r="E917006" s="25"/>
      <c r="J917006" s="25"/>
      <c r="K917006" s="25"/>
      <c r="M917006" s="25"/>
    </row>
    <row r="917007" spans="1:13" ht="17.25" customHeight="1" x14ac:dyDescent="0.15">
      <c r="A917007" s="25"/>
      <c r="C917007" s="25"/>
      <c r="D917007" s="25"/>
      <c r="E917007" s="25"/>
      <c r="J917007" s="25"/>
      <c r="K917007" s="25"/>
      <c r="M917007" s="25"/>
    </row>
    <row r="917008" spans="1:13" ht="17.25" customHeight="1" x14ac:dyDescent="0.15">
      <c r="A917008" s="25"/>
      <c r="C917008" s="25"/>
      <c r="D917008" s="25"/>
      <c r="E917008" s="25"/>
      <c r="J917008" s="25"/>
      <c r="K917008" s="25"/>
      <c r="M917008" s="25"/>
    </row>
    <row r="917009" spans="1:13" ht="17.25" customHeight="1" x14ac:dyDescent="0.15">
      <c r="A917009" s="25"/>
      <c r="C917009" s="25"/>
      <c r="D917009" s="25"/>
      <c r="E917009" s="25"/>
      <c r="J917009" s="25"/>
      <c r="K917009" s="25"/>
      <c r="M917009" s="25"/>
    </row>
    <row r="917010" spans="1:13" ht="17.25" customHeight="1" x14ac:dyDescent="0.15">
      <c r="A917010" s="25"/>
      <c r="C917010" s="25"/>
      <c r="D917010" s="25"/>
      <c r="E917010" s="25"/>
      <c r="J917010" s="25"/>
      <c r="K917010" s="25"/>
      <c r="M917010" s="25"/>
    </row>
    <row r="917011" spans="1:13" ht="17.25" customHeight="1" x14ac:dyDescent="0.15">
      <c r="A917011" s="25"/>
      <c r="C917011" s="25"/>
      <c r="D917011" s="25"/>
      <c r="E917011" s="25"/>
      <c r="J917011" s="25"/>
      <c r="K917011" s="25"/>
      <c r="M917011" s="25"/>
    </row>
    <row r="917012" spans="1:13" ht="17.25" customHeight="1" x14ac:dyDescent="0.15">
      <c r="A917012" s="25"/>
      <c r="C917012" s="25"/>
      <c r="D917012" s="25"/>
      <c r="E917012" s="25"/>
      <c r="J917012" s="25"/>
      <c r="K917012" s="25"/>
      <c r="M917012" s="25"/>
    </row>
    <row r="917013" spans="1:13" ht="17.25" customHeight="1" x14ac:dyDescent="0.15">
      <c r="A917013" s="25"/>
      <c r="C917013" s="25"/>
      <c r="D917013" s="25"/>
      <c r="E917013" s="25"/>
      <c r="J917013" s="25"/>
      <c r="K917013" s="25"/>
      <c r="M917013" s="25"/>
    </row>
    <row r="917014" spans="1:13" ht="17.25" customHeight="1" x14ac:dyDescent="0.15">
      <c r="A917014" s="25"/>
      <c r="C917014" s="25"/>
      <c r="D917014" s="25"/>
      <c r="E917014" s="25"/>
      <c r="J917014" s="25"/>
      <c r="K917014" s="25"/>
      <c r="M917014" s="25"/>
    </row>
    <row r="917015" spans="1:13" ht="17.25" customHeight="1" x14ac:dyDescent="0.15">
      <c r="A917015" s="25"/>
      <c r="C917015" s="25"/>
      <c r="D917015" s="25"/>
      <c r="E917015" s="25"/>
      <c r="J917015" s="25"/>
      <c r="K917015" s="25"/>
      <c r="M917015" s="25"/>
    </row>
    <row r="917016" spans="1:13" ht="17.25" customHeight="1" x14ac:dyDescent="0.15">
      <c r="A917016" s="25"/>
      <c r="C917016" s="25"/>
      <c r="D917016" s="25"/>
      <c r="E917016" s="25"/>
      <c r="J917016" s="25"/>
      <c r="K917016" s="25"/>
      <c r="M917016" s="25"/>
    </row>
    <row r="917017" spans="1:13" ht="17.25" customHeight="1" x14ac:dyDescent="0.15">
      <c r="A917017" s="25"/>
      <c r="C917017" s="25"/>
      <c r="D917017" s="25"/>
      <c r="E917017" s="25"/>
      <c r="J917017" s="25"/>
      <c r="K917017" s="25"/>
      <c r="M917017" s="25"/>
    </row>
    <row r="917018" spans="1:13" ht="17.25" customHeight="1" x14ac:dyDescent="0.15">
      <c r="A917018" s="25"/>
      <c r="C917018" s="25"/>
      <c r="D917018" s="25"/>
      <c r="E917018" s="25"/>
      <c r="J917018" s="25"/>
      <c r="K917018" s="25"/>
      <c r="M917018" s="25"/>
    </row>
    <row r="917019" spans="1:13" ht="17.25" customHeight="1" x14ac:dyDescent="0.15">
      <c r="A917019" s="25"/>
      <c r="C917019" s="25"/>
      <c r="D917019" s="25"/>
      <c r="E917019" s="25"/>
      <c r="J917019" s="25"/>
      <c r="K917019" s="25"/>
      <c r="M917019" s="25"/>
    </row>
    <row r="917020" spans="1:13" ht="17.25" customHeight="1" x14ac:dyDescent="0.15">
      <c r="A917020" s="25"/>
      <c r="C917020" s="25"/>
      <c r="D917020" s="25"/>
      <c r="E917020" s="25"/>
      <c r="J917020" s="25"/>
      <c r="K917020" s="25"/>
      <c r="M917020" s="25"/>
    </row>
    <row r="917021" spans="1:13" ht="17.25" customHeight="1" x14ac:dyDescent="0.15">
      <c r="A917021" s="25"/>
      <c r="C917021" s="25"/>
      <c r="D917021" s="25"/>
      <c r="E917021" s="25"/>
      <c r="J917021" s="25"/>
      <c r="K917021" s="25"/>
      <c r="M917021" s="25"/>
    </row>
    <row r="917022" spans="1:13" ht="17.25" customHeight="1" x14ac:dyDescent="0.15">
      <c r="A917022" s="25"/>
      <c r="C917022" s="25"/>
      <c r="D917022" s="25"/>
      <c r="E917022" s="25"/>
      <c r="J917022" s="25"/>
      <c r="K917022" s="25"/>
      <c r="M917022" s="25"/>
    </row>
    <row r="917023" spans="1:13" ht="17.25" customHeight="1" x14ac:dyDescent="0.15">
      <c r="A917023" s="25"/>
      <c r="C917023" s="25"/>
      <c r="D917023" s="25"/>
      <c r="E917023" s="25"/>
      <c r="J917023" s="25"/>
      <c r="K917023" s="25"/>
      <c r="M917023" s="25"/>
    </row>
    <row r="917024" spans="1:13" ht="17.25" customHeight="1" x14ac:dyDescent="0.15">
      <c r="A917024" s="25"/>
      <c r="C917024" s="25"/>
      <c r="D917024" s="25"/>
      <c r="E917024" s="25"/>
      <c r="J917024" s="25"/>
      <c r="K917024" s="25"/>
      <c r="M917024" s="25"/>
    </row>
    <row r="917025" spans="1:13" ht="17.25" customHeight="1" x14ac:dyDescent="0.15">
      <c r="A917025" s="25"/>
      <c r="C917025" s="25"/>
      <c r="D917025" s="25"/>
      <c r="E917025" s="25"/>
      <c r="J917025" s="25"/>
      <c r="K917025" s="25"/>
      <c r="M917025" s="25"/>
    </row>
    <row r="917026" spans="1:13" ht="17.25" customHeight="1" x14ac:dyDescent="0.15">
      <c r="A917026" s="25"/>
      <c r="C917026" s="25"/>
      <c r="D917026" s="25"/>
      <c r="E917026" s="25"/>
      <c r="J917026" s="25"/>
      <c r="K917026" s="25"/>
      <c r="M917026" s="25"/>
    </row>
    <row r="917027" spans="1:13" ht="17.25" customHeight="1" x14ac:dyDescent="0.15">
      <c r="A917027" s="25"/>
      <c r="C917027" s="25"/>
      <c r="D917027" s="25"/>
      <c r="E917027" s="25"/>
      <c r="J917027" s="25"/>
      <c r="K917027" s="25"/>
      <c r="M917027" s="25"/>
    </row>
    <row r="917028" spans="1:13" ht="17.25" customHeight="1" x14ac:dyDescent="0.15">
      <c r="A917028" s="25"/>
      <c r="C917028" s="25"/>
      <c r="D917028" s="25"/>
      <c r="E917028" s="25"/>
      <c r="J917028" s="25"/>
      <c r="K917028" s="25"/>
      <c r="M917028" s="25"/>
    </row>
    <row r="917029" spans="1:13" ht="17.25" customHeight="1" x14ac:dyDescent="0.15">
      <c r="A917029" s="25"/>
      <c r="C917029" s="25"/>
      <c r="D917029" s="25"/>
      <c r="E917029" s="25"/>
      <c r="J917029" s="25"/>
      <c r="K917029" s="25"/>
      <c r="M917029" s="25"/>
    </row>
    <row r="917030" spans="1:13" ht="17.25" customHeight="1" x14ac:dyDescent="0.15">
      <c r="A917030" s="25"/>
      <c r="C917030" s="25"/>
      <c r="D917030" s="25"/>
      <c r="E917030" s="25"/>
      <c r="J917030" s="25"/>
      <c r="K917030" s="25"/>
      <c r="M917030" s="25"/>
    </row>
    <row r="917031" spans="1:13" ht="17.25" customHeight="1" x14ac:dyDescent="0.15">
      <c r="A917031" s="25"/>
      <c r="C917031" s="25"/>
      <c r="D917031" s="25"/>
      <c r="E917031" s="25"/>
      <c r="J917031" s="25"/>
      <c r="K917031" s="25"/>
      <c r="M917031" s="25"/>
    </row>
    <row r="917032" spans="1:13" ht="17.25" customHeight="1" x14ac:dyDescent="0.15">
      <c r="A917032" s="25"/>
      <c r="C917032" s="25"/>
      <c r="D917032" s="25"/>
      <c r="E917032" s="25"/>
      <c r="J917032" s="25"/>
      <c r="K917032" s="25"/>
      <c r="M917032" s="25"/>
    </row>
    <row r="917033" spans="1:13" ht="17.25" customHeight="1" x14ac:dyDescent="0.15">
      <c r="A917033" s="25"/>
      <c r="C917033" s="25"/>
      <c r="D917033" s="25"/>
      <c r="E917033" s="25"/>
      <c r="J917033" s="25"/>
      <c r="K917033" s="25"/>
      <c r="M917033" s="25"/>
    </row>
    <row r="917034" spans="1:13" ht="17.25" customHeight="1" x14ac:dyDescent="0.15">
      <c r="A917034" s="25"/>
      <c r="C917034" s="25"/>
      <c r="D917034" s="25"/>
      <c r="E917034" s="25"/>
      <c r="J917034" s="25"/>
      <c r="K917034" s="25"/>
      <c r="M917034" s="25"/>
    </row>
    <row r="917035" spans="1:13" ht="17.25" customHeight="1" x14ac:dyDescent="0.15">
      <c r="A917035" s="25"/>
      <c r="C917035" s="25"/>
      <c r="D917035" s="25"/>
      <c r="E917035" s="25"/>
      <c r="J917035" s="25"/>
      <c r="K917035" s="25"/>
      <c r="M917035" s="25"/>
    </row>
    <row r="917036" spans="1:13" ht="17.25" customHeight="1" x14ac:dyDescent="0.15">
      <c r="A917036" s="25"/>
      <c r="C917036" s="25"/>
      <c r="D917036" s="25"/>
      <c r="E917036" s="25"/>
      <c r="J917036" s="25"/>
      <c r="K917036" s="25"/>
      <c r="M917036" s="25"/>
    </row>
    <row r="917037" spans="1:13" ht="17.25" customHeight="1" x14ac:dyDescent="0.15">
      <c r="A917037" s="25"/>
      <c r="C917037" s="25"/>
      <c r="D917037" s="25"/>
      <c r="E917037" s="25"/>
      <c r="J917037" s="25"/>
      <c r="K917037" s="25"/>
      <c r="M917037" s="25"/>
    </row>
    <row r="917038" spans="1:13" ht="17.25" customHeight="1" x14ac:dyDescent="0.15">
      <c r="A917038" s="25"/>
      <c r="C917038" s="25"/>
      <c r="D917038" s="25"/>
      <c r="E917038" s="25"/>
      <c r="J917038" s="25"/>
      <c r="K917038" s="25"/>
      <c r="M917038" s="25"/>
    </row>
    <row r="917039" spans="1:13" ht="17.25" customHeight="1" x14ac:dyDescent="0.15">
      <c r="A917039" s="25"/>
      <c r="C917039" s="25"/>
      <c r="D917039" s="25"/>
      <c r="E917039" s="25"/>
      <c r="J917039" s="25"/>
      <c r="K917039" s="25"/>
      <c r="M917039" s="25"/>
    </row>
    <row r="917040" spans="1:13" ht="17.25" customHeight="1" x14ac:dyDescent="0.15">
      <c r="A917040" s="25"/>
      <c r="C917040" s="25"/>
      <c r="D917040" s="25"/>
      <c r="E917040" s="25"/>
      <c r="J917040" s="25"/>
      <c r="K917040" s="25"/>
      <c r="M917040" s="25"/>
    </row>
    <row r="917041" spans="1:13" ht="17.25" customHeight="1" x14ac:dyDescent="0.15">
      <c r="A917041" s="25"/>
      <c r="C917041" s="25"/>
      <c r="D917041" s="25"/>
      <c r="E917041" s="25"/>
      <c r="J917041" s="25"/>
      <c r="K917041" s="25"/>
      <c r="M917041" s="25"/>
    </row>
    <row r="917042" spans="1:13" ht="17.25" customHeight="1" x14ac:dyDescent="0.15">
      <c r="A917042" s="25"/>
      <c r="C917042" s="25"/>
      <c r="D917042" s="25"/>
      <c r="E917042" s="25"/>
      <c r="J917042" s="25"/>
      <c r="K917042" s="25"/>
      <c r="M917042" s="25"/>
    </row>
    <row r="917043" spans="1:13" ht="17.25" customHeight="1" x14ac:dyDescent="0.15">
      <c r="A917043" s="25"/>
      <c r="C917043" s="25"/>
      <c r="D917043" s="25"/>
      <c r="E917043" s="25"/>
      <c r="J917043" s="25"/>
      <c r="K917043" s="25"/>
      <c r="M917043" s="25"/>
    </row>
    <row r="917044" spans="1:13" ht="17.25" customHeight="1" x14ac:dyDescent="0.15">
      <c r="A917044" s="25"/>
      <c r="C917044" s="25"/>
      <c r="D917044" s="25"/>
      <c r="E917044" s="25"/>
      <c r="J917044" s="25"/>
      <c r="K917044" s="25"/>
      <c r="M917044" s="25"/>
    </row>
    <row r="917045" spans="1:13" ht="17.25" customHeight="1" x14ac:dyDescent="0.15">
      <c r="A917045" s="25"/>
      <c r="C917045" s="25"/>
      <c r="D917045" s="25"/>
      <c r="E917045" s="25"/>
      <c r="J917045" s="25"/>
      <c r="K917045" s="25"/>
      <c r="M917045" s="25"/>
    </row>
    <row r="917046" spans="1:13" ht="17.25" customHeight="1" x14ac:dyDescent="0.15">
      <c r="A917046" s="25"/>
      <c r="C917046" s="25"/>
      <c r="D917046" s="25"/>
      <c r="E917046" s="25"/>
      <c r="J917046" s="25"/>
      <c r="K917046" s="25"/>
      <c r="M917046" s="25"/>
    </row>
    <row r="917047" spans="1:13" ht="17.25" customHeight="1" x14ac:dyDescent="0.15">
      <c r="A917047" s="25"/>
      <c r="C917047" s="25"/>
      <c r="D917047" s="25"/>
      <c r="E917047" s="25"/>
      <c r="J917047" s="25"/>
      <c r="K917047" s="25"/>
      <c r="M917047" s="25"/>
    </row>
    <row r="917048" spans="1:13" ht="17.25" customHeight="1" x14ac:dyDescent="0.15">
      <c r="A917048" s="25"/>
      <c r="C917048" s="25"/>
      <c r="D917048" s="25"/>
      <c r="E917048" s="25"/>
      <c r="J917048" s="25"/>
      <c r="K917048" s="25"/>
      <c r="M917048" s="25"/>
    </row>
    <row r="917049" spans="1:13" ht="17.25" customHeight="1" x14ac:dyDescent="0.15">
      <c r="A917049" s="25"/>
      <c r="C917049" s="25"/>
      <c r="D917049" s="25"/>
      <c r="E917049" s="25"/>
      <c r="J917049" s="25"/>
      <c r="K917049" s="25"/>
      <c r="M917049" s="25"/>
    </row>
    <row r="917050" spans="1:13" ht="17.25" customHeight="1" x14ac:dyDescent="0.15">
      <c r="A917050" s="25"/>
      <c r="C917050" s="25"/>
      <c r="D917050" s="25"/>
      <c r="E917050" s="25"/>
      <c r="J917050" s="25"/>
      <c r="K917050" s="25"/>
      <c r="M917050" s="25"/>
    </row>
    <row r="917051" spans="1:13" ht="17.25" customHeight="1" x14ac:dyDescent="0.15">
      <c r="A917051" s="25"/>
      <c r="C917051" s="25"/>
      <c r="D917051" s="25"/>
      <c r="E917051" s="25"/>
      <c r="J917051" s="25"/>
      <c r="K917051" s="25"/>
      <c r="M917051" s="25"/>
    </row>
    <row r="917052" spans="1:13" ht="17.25" customHeight="1" x14ac:dyDescent="0.15">
      <c r="A917052" s="25"/>
      <c r="C917052" s="25"/>
      <c r="D917052" s="25"/>
      <c r="E917052" s="25"/>
      <c r="J917052" s="25"/>
      <c r="K917052" s="25"/>
      <c r="M917052" s="25"/>
    </row>
    <row r="917053" spans="1:13" ht="17.25" customHeight="1" x14ac:dyDescent="0.15">
      <c r="A917053" s="25"/>
      <c r="C917053" s="25"/>
      <c r="D917053" s="25"/>
      <c r="E917053" s="25"/>
      <c r="J917053" s="25"/>
      <c r="K917053" s="25"/>
      <c r="M917053" s="25"/>
    </row>
    <row r="917054" spans="1:13" ht="17.25" customHeight="1" x14ac:dyDescent="0.15">
      <c r="A917054" s="25"/>
      <c r="C917054" s="25"/>
      <c r="D917054" s="25"/>
      <c r="E917054" s="25"/>
      <c r="J917054" s="25"/>
      <c r="K917054" s="25"/>
      <c r="M917054" s="25"/>
    </row>
    <row r="917055" spans="1:13" ht="17.25" customHeight="1" x14ac:dyDescent="0.15">
      <c r="A917055" s="25"/>
      <c r="C917055" s="25"/>
      <c r="D917055" s="25"/>
      <c r="E917055" s="25"/>
      <c r="J917055" s="25"/>
      <c r="K917055" s="25"/>
      <c r="M917055" s="25"/>
    </row>
    <row r="917056" spans="1:13" ht="17.25" customHeight="1" x14ac:dyDescent="0.15">
      <c r="A917056" s="25"/>
      <c r="C917056" s="25"/>
      <c r="D917056" s="25"/>
      <c r="E917056" s="25"/>
      <c r="J917056" s="25"/>
      <c r="K917056" s="25"/>
      <c r="M917056" s="25"/>
    </row>
    <row r="917057" spans="1:13" ht="17.25" customHeight="1" x14ac:dyDescent="0.15">
      <c r="A917057" s="25"/>
      <c r="C917057" s="25"/>
      <c r="D917057" s="25"/>
      <c r="E917057" s="25"/>
      <c r="J917057" s="25"/>
      <c r="K917057" s="25"/>
      <c r="M917057" s="25"/>
    </row>
    <row r="917058" spans="1:13" ht="17.25" customHeight="1" x14ac:dyDescent="0.15">
      <c r="A917058" s="25"/>
      <c r="C917058" s="25"/>
      <c r="D917058" s="25"/>
      <c r="E917058" s="25"/>
      <c r="J917058" s="25"/>
      <c r="K917058" s="25"/>
      <c r="M917058" s="25"/>
    </row>
    <row r="917059" spans="1:13" ht="17.25" customHeight="1" x14ac:dyDescent="0.15">
      <c r="A917059" s="25"/>
      <c r="C917059" s="25"/>
      <c r="D917059" s="25"/>
      <c r="E917059" s="25"/>
      <c r="J917059" s="25"/>
      <c r="K917059" s="25"/>
      <c r="M917059" s="25"/>
    </row>
    <row r="917060" spans="1:13" ht="17.25" customHeight="1" x14ac:dyDescent="0.15">
      <c r="A917060" s="25"/>
      <c r="C917060" s="25"/>
      <c r="D917060" s="25"/>
      <c r="E917060" s="25"/>
      <c r="J917060" s="25"/>
      <c r="K917060" s="25"/>
      <c r="M917060" s="25"/>
    </row>
    <row r="917061" spans="1:13" ht="17.25" customHeight="1" x14ac:dyDescent="0.15">
      <c r="A917061" s="25"/>
      <c r="C917061" s="25"/>
      <c r="D917061" s="25"/>
      <c r="E917061" s="25"/>
      <c r="J917061" s="25"/>
      <c r="K917061" s="25"/>
      <c r="M917061" s="25"/>
    </row>
    <row r="917062" spans="1:13" ht="17.25" customHeight="1" x14ac:dyDescent="0.15">
      <c r="A917062" s="25"/>
      <c r="C917062" s="25"/>
      <c r="D917062" s="25"/>
      <c r="E917062" s="25"/>
      <c r="J917062" s="25"/>
      <c r="K917062" s="25"/>
      <c r="M917062" s="25"/>
    </row>
    <row r="917063" spans="1:13" ht="17.25" customHeight="1" x14ac:dyDescent="0.15">
      <c r="A917063" s="25"/>
      <c r="C917063" s="25"/>
      <c r="D917063" s="25"/>
      <c r="E917063" s="25"/>
      <c r="J917063" s="25"/>
      <c r="K917063" s="25"/>
      <c r="M917063" s="25"/>
    </row>
    <row r="917064" spans="1:13" ht="17.25" customHeight="1" x14ac:dyDescent="0.15">
      <c r="A917064" s="25"/>
      <c r="C917064" s="25"/>
      <c r="D917064" s="25"/>
      <c r="E917064" s="25"/>
      <c r="J917064" s="25"/>
      <c r="K917064" s="25"/>
      <c r="M917064" s="25"/>
    </row>
    <row r="917065" spans="1:13" ht="17.25" customHeight="1" x14ac:dyDescent="0.15">
      <c r="A917065" s="25"/>
      <c r="C917065" s="25"/>
      <c r="D917065" s="25"/>
      <c r="E917065" s="25"/>
      <c r="J917065" s="25"/>
      <c r="K917065" s="25"/>
      <c r="M917065" s="25"/>
    </row>
    <row r="917066" spans="1:13" ht="17.25" customHeight="1" x14ac:dyDescent="0.15">
      <c r="A917066" s="25"/>
      <c r="C917066" s="25"/>
      <c r="D917066" s="25"/>
      <c r="E917066" s="25"/>
      <c r="J917066" s="25"/>
      <c r="K917066" s="25"/>
      <c r="M917066" s="25"/>
    </row>
    <row r="917067" spans="1:13" ht="17.25" customHeight="1" x14ac:dyDescent="0.15">
      <c r="A917067" s="25"/>
      <c r="C917067" s="25"/>
      <c r="D917067" s="25"/>
      <c r="E917067" s="25"/>
      <c r="J917067" s="25"/>
      <c r="K917067" s="25"/>
      <c r="M917067" s="25"/>
    </row>
    <row r="917068" spans="1:13" ht="17.25" customHeight="1" x14ac:dyDescent="0.15">
      <c r="A917068" s="25"/>
      <c r="C917068" s="25"/>
      <c r="D917068" s="25"/>
      <c r="E917068" s="25"/>
      <c r="J917068" s="25"/>
      <c r="K917068" s="25"/>
      <c r="M917068" s="25"/>
    </row>
    <row r="917069" spans="1:13" ht="17.25" customHeight="1" x14ac:dyDescent="0.15">
      <c r="A917069" s="25"/>
      <c r="C917069" s="25"/>
      <c r="D917069" s="25"/>
      <c r="E917069" s="25"/>
      <c r="J917069" s="25"/>
      <c r="K917069" s="25"/>
      <c r="M917069" s="25"/>
    </row>
    <row r="917070" spans="1:13" ht="17.25" customHeight="1" x14ac:dyDescent="0.15">
      <c r="A917070" s="25"/>
      <c r="C917070" s="25"/>
      <c r="D917070" s="25"/>
      <c r="E917070" s="25"/>
      <c r="J917070" s="25"/>
      <c r="K917070" s="25"/>
      <c r="M917070" s="25"/>
    </row>
    <row r="917071" spans="1:13" ht="17.25" customHeight="1" x14ac:dyDescent="0.15">
      <c r="A917071" s="25"/>
      <c r="C917071" s="25"/>
      <c r="D917071" s="25"/>
      <c r="E917071" s="25"/>
      <c r="J917071" s="25"/>
      <c r="K917071" s="25"/>
      <c r="M917071" s="25"/>
    </row>
    <row r="917072" spans="1:13" ht="17.25" customHeight="1" x14ac:dyDescent="0.15">
      <c r="A917072" s="25"/>
      <c r="C917072" s="25"/>
      <c r="D917072" s="25"/>
      <c r="E917072" s="25"/>
      <c r="J917072" s="25"/>
      <c r="K917072" s="25"/>
      <c r="M917072" s="25"/>
    </row>
    <row r="917073" spans="1:13" ht="17.25" customHeight="1" x14ac:dyDescent="0.15">
      <c r="A917073" s="25"/>
      <c r="C917073" s="25"/>
      <c r="D917073" s="25"/>
      <c r="E917073" s="25"/>
      <c r="J917073" s="25"/>
      <c r="K917073" s="25"/>
      <c r="M917073" s="25"/>
    </row>
    <row r="917074" spans="1:13" ht="17.25" customHeight="1" x14ac:dyDescent="0.15">
      <c r="A917074" s="25"/>
      <c r="C917074" s="25"/>
      <c r="D917074" s="25"/>
      <c r="E917074" s="25"/>
      <c r="J917074" s="25"/>
      <c r="K917074" s="25"/>
      <c r="M917074" s="25"/>
    </row>
    <row r="917075" spans="1:13" ht="17.25" customHeight="1" x14ac:dyDescent="0.15">
      <c r="A917075" s="25"/>
      <c r="C917075" s="25"/>
      <c r="D917075" s="25"/>
      <c r="E917075" s="25"/>
      <c r="J917075" s="25"/>
      <c r="K917075" s="25"/>
      <c r="M917075" s="25"/>
    </row>
    <row r="917076" spans="1:13" ht="17.25" customHeight="1" x14ac:dyDescent="0.15">
      <c r="A917076" s="25"/>
      <c r="C917076" s="25"/>
      <c r="D917076" s="25"/>
      <c r="E917076" s="25"/>
      <c r="J917076" s="25"/>
      <c r="K917076" s="25"/>
      <c r="M917076" s="25"/>
    </row>
    <row r="917077" spans="1:13" ht="17.25" customHeight="1" x14ac:dyDescent="0.15">
      <c r="A917077" s="25"/>
      <c r="C917077" s="25"/>
      <c r="D917077" s="25"/>
      <c r="E917077" s="25"/>
      <c r="J917077" s="25"/>
      <c r="K917077" s="25"/>
      <c r="M917077" s="25"/>
    </row>
    <row r="917078" spans="1:13" ht="17.25" customHeight="1" x14ac:dyDescent="0.15">
      <c r="A917078" s="25"/>
      <c r="C917078" s="25"/>
      <c r="D917078" s="25"/>
      <c r="E917078" s="25"/>
      <c r="J917078" s="25"/>
      <c r="K917078" s="25"/>
      <c r="M917078" s="25"/>
    </row>
    <row r="917079" spans="1:13" ht="17.25" customHeight="1" x14ac:dyDescent="0.15">
      <c r="A917079" s="25"/>
      <c r="C917079" s="25"/>
      <c r="D917079" s="25"/>
      <c r="E917079" s="25"/>
      <c r="J917079" s="25"/>
      <c r="K917079" s="25"/>
      <c r="M917079" s="25"/>
    </row>
    <row r="917080" spans="1:13" ht="17.25" customHeight="1" x14ac:dyDescent="0.15">
      <c r="A917080" s="25"/>
      <c r="C917080" s="25"/>
      <c r="D917080" s="25"/>
      <c r="E917080" s="25"/>
      <c r="J917080" s="25"/>
      <c r="K917080" s="25"/>
      <c r="M917080" s="25"/>
    </row>
    <row r="917081" spans="1:13" ht="17.25" customHeight="1" x14ac:dyDescent="0.15">
      <c r="A917081" s="25"/>
      <c r="C917081" s="25"/>
      <c r="D917081" s="25"/>
      <c r="E917081" s="25"/>
      <c r="J917081" s="25"/>
      <c r="K917081" s="25"/>
      <c r="M917081" s="25"/>
    </row>
    <row r="917082" spans="1:13" ht="17.25" customHeight="1" x14ac:dyDescent="0.15">
      <c r="A917082" s="25"/>
      <c r="C917082" s="25"/>
      <c r="D917082" s="25"/>
      <c r="E917082" s="25"/>
      <c r="J917082" s="25"/>
      <c r="K917082" s="25"/>
      <c r="M917082" s="25"/>
    </row>
    <row r="917083" spans="1:13" ht="17.25" customHeight="1" x14ac:dyDescent="0.15">
      <c r="A917083" s="25"/>
      <c r="C917083" s="25"/>
      <c r="D917083" s="25"/>
      <c r="E917083" s="25"/>
      <c r="J917083" s="25"/>
      <c r="K917083" s="25"/>
      <c r="M917083" s="25"/>
    </row>
    <row r="917084" spans="1:13" ht="17.25" customHeight="1" x14ac:dyDescent="0.15">
      <c r="A917084" s="25"/>
      <c r="C917084" s="25"/>
      <c r="D917084" s="25"/>
      <c r="E917084" s="25"/>
      <c r="J917084" s="25"/>
      <c r="K917084" s="25"/>
      <c r="M917084" s="25"/>
    </row>
    <row r="917085" spans="1:13" ht="17.25" customHeight="1" x14ac:dyDescent="0.15">
      <c r="A917085" s="25"/>
      <c r="C917085" s="25"/>
      <c r="D917085" s="25"/>
      <c r="E917085" s="25"/>
      <c r="J917085" s="25"/>
      <c r="K917085" s="25"/>
      <c r="M917085" s="25"/>
    </row>
    <row r="917086" spans="1:13" ht="17.25" customHeight="1" x14ac:dyDescent="0.15">
      <c r="A917086" s="25"/>
      <c r="C917086" s="25"/>
      <c r="D917086" s="25"/>
      <c r="E917086" s="25"/>
      <c r="J917086" s="25"/>
      <c r="K917086" s="25"/>
      <c r="M917086" s="25"/>
    </row>
    <row r="917087" spans="1:13" ht="17.25" customHeight="1" x14ac:dyDescent="0.15">
      <c r="A917087" s="25"/>
      <c r="C917087" s="25"/>
      <c r="D917087" s="25"/>
      <c r="E917087" s="25"/>
      <c r="J917087" s="25"/>
      <c r="K917087" s="25"/>
      <c r="M917087" s="25"/>
    </row>
    <row r="917088" spans="1:13" ht="17.25" customHeight="1" x14ac:dyDescent="0.15">
      <c r="A917088" s="25"/>
      <c r="C917088" s="25"/>
      <c r="D917088" s="25"/>
      <c r="E917088" s="25"/>
      <c r="J917088" s="25"/>
      <c r="K917088" s="25"/>
      <c r="M917088" s="25"/>
    </row>
    <row r="917089" spans="1:13" ht="17.25" customHeight="1" x14ac:dyDescent="0.15">
      <c r="A917089" s="25"/>
      <c r="C917089" s="25"/>
      <c r="D917089" s="25"/>
      <c r="E917089" s="25"/>
      <c r="J917089" s="25"/>
      <c r="K917089" s="25"/>
      <c r="M917089" s="25"/>
    </row>
    <row r="917090" spans="1:13" ht="17.25" customHeight="1" x14ac:dyDescent="0.15">
      <c r="A917090" s="25"/>
      <c r="C917090" s="25"/>
      <c r="D917090" s="25"/>
      <c r="E917090" s="25"/>
      <c r="J917090" s="25"/>
      <c r="K917090" s="25"/>
      <c r="M917090" s="25"/>
    </row>
    <row r="917091" spans="1:13" ht="17.25" customHeight="1" x14ac:dyDescent="0.15">
      <c r="A917091" s="25"/>
      <c r="C917091" s="25"/>
      <c r="D917091" s="25"/>
      <c r="E917091" s="25"/>
      <c r="J917091" s="25"/>
      <c r="K917091" s="25"/>
      <c r="M917091" s="25"/>
    </row>
    <row r="917092" spans="1:13" ht="17.25" customHeight="1" x14ac:dyDescent="0.15">
      <c r="A917092" s="25"/>
      <c r="C917092" s="25"/>
      <c r="D917092" s="25"/>
      <c r="E917092" s="25"/>
      <c r="J917092" s="25"/>
      <c r="K917092" s="25"/>
      <c r="M917092" s="25"/>
    </row>
    <row r="917093" spans="1:13" ht="17.25" customHeight="1" x14ac:dyDescent="0.15">
      <c r="A917093" s="25"/>
      <c r="C917093" s="25"/>
      <c r="D917093" s="25"/>
      <c r="E917093" s="25"/>
      <c r="J917093" s="25"/>
      <c r="K917093" s="25"/>
      <c r="M917093" s="25"/>
    </row>
    <row r="917094" spans="1:13" ht="17.25" customHeight="1" x14ac:dyDescent="0.15">
      <c r="A917094" s="25"/>
      <c r="C917094" s="25"/>
      <c r="D917094" s="25"/>
      <c r="E917094" s="25"/>
      <c r="J917094" s="25"/>
      <c r="K917094" s="25"/>
      <c r="M917094" s="25"/>
    </row>
    <row r="917095" spans="1:13" ht="17.25" customHeight="1" x14ac:dyDescent="0.15">
      <c r="A917095" s="25"/>
      <c r="C917095" s="25"/>
      <c r="D917095" s="25"/>
      <c r="E917095" s="25"/>
      <c r="J917095" s="25"/>
      <c r="K917095" s="25"/>
      <c r="M917095" s="25"/>
    </row>
    <row r="917096" spans="1:13" ht="17.25" customHeight="1" x14ac:dyDescent="0.15">
      <c r="A917096" s="25"/>
      <c r="C917096" s="25"/>
      <c r="D917096" s="25"/>
      <c r="E917096" s="25"/>
      <c r="J917096" s="25"/>
      <c r="K917096" s="25"/>
      <c r="M917096" s="25"/>
    </row>
    <row r="917097" spans="1:13" ht="17.25" customHeight="1" x14ac:dyDescent="0.15">
      <c r="A917097" s="25"/>
      <c r="C917097" s="25"/>
      <c r="D917097" s="25"/>
      <c r="E917097" s="25"/>
      <c r="J917097" s="25"/>
      <c r="K917097" s="25"/>
      <c r="M917097" s="25"/>
    </row>
    <row r="917098" spans="1:13" ht="17.25" customHeight="1" x14ac:dyDescent="0.15">
      <c r="A917098" s="25"/>
      <c r="C917098" s="25"/>
      <c r="D917098" s="25"/>
      <c r="E917098" s="25"/>
      <c r="J917098" s="25"/>
      <c r="K917098" s="25"/>
      <c r="M917098" s="25"/>
    </row>
    <row r="917099" spans="1:13" ht="17.25" customHeight="1" x14ac:dyDescent="0.15">
      <c r="A917099" s="25"/>
      <c r="C917099" s="25"/>
      <c r="D917099" s="25"/>
      <c r="E917099" s="25"/>
      <c r="J917099" s="25"/>
      <c r="K917099" s="25"/>
      <c r="M917099" s="25"/>
    </row>
    <row r="917100" spans="1:13" ht="17.25" customHeight="1" x14ac:dyDescent="0.15">
      <c r="A917100" s="25"/>
      <c r="C917100" s="25"/>
      <c r="D917100" s="25"/>
      <c r="E917100" s="25"/>
      <c r="J917100" s="25"/>
      <c r="K917100" s="25"/>
      <c r="M917100" s="25"/>
    </row>
    <row r="917101" spans="1:13" ht="17.25" customHeight="1" x14ac:dyDescent="0.15">
      <c r="A917101" s="25"/>
      <c r="C917101" s="25"/>
      <c r="D917101" s="25"/>
      <c r="E917101" s="25"/>
      <c r="J917101" s="25"/>
      <c r="K917101" s="25"/>
      <c r="M917101" s="25"/>
    </row>
    <row r="917102" spans="1:13" ht="17.25" customHeight="1" x14ac:dyDescent="0.15">
      <c r="A917102" s="25"/>
      <c r="C917102" s="25"/>
      <c r="D917102" s="25"/>
      <c r="E917102" s="25"/>
      <c r="J917102" s="25"/>
      <c r="K917102" s="25"/>
      <c r="M917102" s="25"/>
    </row>
    <row r="917103" spans="1:13" ht="17.25" customHeight="1" x14ac:dyDescent="0.15">
      <c r="A917103" s="25"/>
      <c r="C917103" s="25"/>
      <c r="D917103" s="25"/>
      <c r="E917103" s="25"/>
      <c r="J917103" s="25"/>
      <c r="K917103" s="25"/>
      <c r="M917103" s="25"/>
    </row>
    <row r="917104" spans="1:13" ht="17.25" customHeight="1" x14ac:dyDescent="0.15">
      <c r="A917104" s="25"/>
      <c r="C917104" s="25"/>
      <c r="D917104" s="25"/>
      <c r="E917104" s="25"/>
      <c r="J917104" s="25"/>
      <c r="K917104" s="25"/>
      <c r="M917104" s="25"/>
    </row>
    <row r="917105" spans="1:13" ht="17.25" customHeight="1" x14ac:dyDescent="0.15">
      <c r="A917105" s="25"/>
      <c r="C917105" s="25"/>
      <c r="D917105" s="25"/>
      <c r="E917105" s="25"/>
      <c r="J917105" s="25"/>
      <c r="K917105" s="25"/>
      <c r="M917105" s="25"/>
    </row>
    <row r="917106" spans="1:13" ht="17.25" customHeight="1" x14ac:dyDescent="0.15">
      <c r="A917106" s="25"/>
      <c r="C917106" s="25"/>
      <c r="D917106" s="25"/>
      <c r="E917106" s="25"/>
      <c r="J917106" s="25"/>
      <c r="K917106" s="25"/>
      <c r="M917106" s="25"/>
    </row>
    <row r="917107" spans="1:13" ht="17.25" customHeight="1" x14ac:dyDescent="0.15">
      <c r="A917107" s="25"/>
      <c r="C917107" s="25"/>
      <c r="D917107" s="25"/>
      <c r="E917107" s="25"/>
      <c r="J917107" s="25"/>
      <c r="K917107" s="25"/>
      <c r="M917107" s="25"/>
    </row>
    <row r="917108" spans="1:13" ht="17.25" customHeight="1" x14ac:dyDescent="0.15">
      <c r="A917108" s="25"/>
      <c r="C917108" s="25"/>
      <c r="D917108" s="25"/>
      <c r="E917108" s="25"/>
      <c r="J917108" s="25"/>
      <c r="K917108" s="25"/>
      <c r="M917108" s="25"/>
    </row>
    <row r="917109" spans="1:13" ht="17.25" customHeight="1" x14ac:dyDescent="0.15">
      <c r="A917109" s="25"/>
      <c r="C917109" s="25"/>
      <c r="D917109" s="25"/>
      <c r="E917109" s="25"/>
      <c r="J917109" s="25"/>
      <c r="K917109" s="25"/>
      <c r="M917109" s="25"/>
    </row>
    <row r="917110" spans="1:13" ht="17.25" customHeight="1" x14ac:dyDescent="0.15">
      <c r="A917110" s="25"/>
      <c r="C917110" s="25"/>
      <c r="D917110" s="25"/>
      <c r="E917110" s="25"/>
      <c r="J917110" s="25"/>
      <c r="K917110" s="25"/>
      <c r="M917110" s="25"/>
    </row>
    <row r="917111" spans="1:13" ht="17.25" customHeight="1" x14ac:dyDescent="0.15">
      <c r="A917111" s="25"/>
      <c r="C917111" s="25"/>
      <c r="D917111" s="25"/>
      <c r="E917111" s="25"/>
      <c r="J917111" s="25"/>
      <c r="K917111" s="25"/>
      <c r="M917111" s="25"/>
    </row>
    <row r="917112" spans="1:13" ht="17.25" customHeight="1" x14ac:dyDescent="0.15">
      <c r="A917112" s="25"/>
      <c r="C917112" s="25"/>
      <c r="D917112" s="25"/>
      <c r="E917112" s="25"/>
      <c r="J917112" s="25"/>
      <c r="K917112" s="25"/>
      <c r="M917112" s="25"/>
    </row>
    <row r="917113" spans="1:13" ht="17.25" customHeight="1" x14ac:dyDescent="0.15">
      <c r="A917113" s="25"/>
      <c r="C917113" s="25"/>
      <c r="D917113" s="25"/>
      <c r="E917113" s="25"/>
      <c r="J917113" s="25"/>
      <c r="K917113" s="25"/>
      <c r="M917113" s="25"/>
    </row>
    <row r="917114" spans="1:13" ht="17.25" customHeight="1" x14ac:dyDescent="0.15">
      <c r="A917114" s="25"/>
      <c r="C917114" s="25"/>
      <c r="D917114" s="25"/>
      <c r="E917114" s="25"/>
      <c r="J917114" s="25"/>
      <c r="K917114" s="25"/>
      <c r="M917114" s="25"/>
    </row>
    <row r="917115" spans="1:13" ht="17.25" customHeight="1" x14ac:dyDescent="0.15">
      <c r="A917115" s="25"/>
      <c r="C917115" s="25"/>
      <c r="D917115" s="25"/>
      <c r="E917115" s="25"/>
      <c r="J917115" s="25"/>
      <c r="K917115" s="25"/>
      <c r="M917115" s="25"/>
    </row>
    <row r="917116" spans="1:13" ht="17.25" customHeight="1" x14ac:dyDescent="0.15">
      <c r="A917116" s="25"/>
      <c r="C917116" s="25"/>
      <c r="D917116" s="25"/>
      <c r="E917116" s="25"/>
      <c r="J917116" s="25"/>
      <c r="K917116" s="25"/>
      <c r="M917116" s="25"/>
    </row>
    <row r="917117" spans="1:13" ht="17.25" customHeight="1" x14ac:dyDescent="0.15">
      <c r="A917117" s="25"/>
      <c r="C917117" s="25"/>
      <c r="D917117" s="25"/>
      <c r="E917117" s="25"/>
      <c r="J917117" s="25"/>
      <c r="K917117" s="25"/>
      <c r="M917117" s="25"/>
    </row>
    <row r="917118" spans="1:13" ht="17.25" customHeight="1" x14ac:dyDescent="0.15">
      <c r="A917118" s="25"/>
      <c r="C917118" s="25"/>
      <c r="D917118" s="25"/>
      <c r="E917118" s="25"/>
      <c r="J917118" s="25"/>
      <c r="K917118" s="25"/>
      <c r="M917118" s="25"/>
    </row>
    <row r="917119" spans="1:13" ht="17.25" customHeight="1" x14ac:dyDescent="0.15">
      <c r="A917119" s="25"/>
      <c r="C917119" s="25"/>
      <c r="D917119" s="25"/>
      <c r="E917119" s="25"/>
      <c r="J917119" s="25"/>
      <c r="K917119" s="25"/>
      <c r="M917119" s="25"/>
    </row>
    <row r="917120" spans="1:13" ht="17.25" customHeight="1" x14ac:dyDescent="0.15">
      <c r="A917120" s="25"/>
      <c r="C917120" s="25"/>
      <c r="D917120" s="25"/>
      <c r="E917120" s="25"/>
      <c r="J917120" s="25"/>
      <c r="K917120" s="25"/>
      <c r="M917120" s="25"/>
    </row>
    <row r="917121" spans="1:13" ht="17.25" customHeight="1" x14ac:dyDescent="0.15">
      <c r="A917121" s="25"/>
      <c r="C917121" s="25"/>
      <c r="D917121" s="25"/>
      <c r="E917121" s="25"/>
      <c r="J917121" s="25"/>
      <c r="K917121" s="25"/>
      <c r="M917121" s="25"/>
    </row>
    <row r="917122" spans="1:13" ht="17.25" customHeight="1" x14ac:dyDescent="0.15">
      <c r="A917122" s="25"/>
      <c r="C917122" s="25"/>
      <c r="D917122" s="25"/>
      <c r="E917122" s="25"/>
      <c r="J917122" s="25"/>
      <c r="K917122" s="25"/>
      <c r="M917122" s="25"/>
    </row>
    <row r="917123" spans="1:13" ht="17.25" customHeight="1" x14ac:dyDescent="0.15">
      <c r="A917123" s="25"/>
      <c r="C917123" s="25"/>
      <c r="D917123" s="25"/>
      <c r="E917123" s="25"/>
      <c r="J917123" s="25"/>
      <c r="K917123" s="25"/>
      <c r="M917123" s="25"/>
    </row>
    <row r="917124" spans="1:13" ht="17.25" customHeight="1" x14ac:dyDescent="0.15">
      <c r="A917124" s="25"/>
      <c r="C917124" s="25"/>
      <c r="D917124" s="25"/>
      <c r="E917124" s="25"/>
      <c r="J917124" s="25"/>
      <c r="K917124" s="25"/>
      <c r="M917124" s="25"/>
    </row>
    <row r="917125" spans="1:13" ht="17.25" customHeight="1" x14ac:dyDescent="0.15">
      <c r="A917125" s="25"/>
      <c r="C917125" s="25"/>
      <c r="D917125" s="25"/>
      <c r="E917125" s="25"/>
      <c r="J917125" s="25"/>
      <c r="K917125" s="25"/>
      <c r="M917125" s="25"/>
    </row>
    <row r="917126" spans="1:13" ht="17.25" customHeight="1" x14ac:dyDescent="0.15">
      <c r="A917126" s="25"/>
      <c r="C917126" s="25"/>
      <c r="D917126" s="25"/>
      <c r="E917126" s="25"/>
      <c r="J917126" s="25"/>
      <c r="K917126" s="25"/>
      <c r="M917126" s="25"/>
    </row>
    <row r="917127" spans="1:13" ht="17.25" customHeight="1" x14ac:dyDescent="0.15">
      <c r="A917127" s="25"/>
      <c r="C917127" s="25"/>
      <c r="D917127" s="25"/>
      <c r="E917127" s="25"/>
      <c r="J917127" s="25"/>
      <c r="K917127" s="25"/>
      <c r="M917127" s="25"/>
    </row>
    <row r="917128" spans="1:13" ht="17.25" customHeight="1" x14ac:dyDescent="0.15">
      <c r="A917128" s="25"/>
      <c r="C917128" s="25"/>
      <c r="D917128" s="25"/>
      <c r="E917128" s="25"/>
      <c r="J917128" s="25"/>
      <c r="K917128" s="25"/>
      <c r="M917128" s="25"/>
    </row>
    <row r="917129" spans="1:13" ht="17.25" customHeight="1" x14ac:dyDescent="0.15">
      <c r="A917129" s="25"/>
      <c r="C917129" s="25"/>
      <c r="D917129" s="25"/>
      <c r="E917129" s="25"/>
      <c r="J917129" s="25"/>
      <c r="K917129" s="25"/>
      <c r="M917129" s="25"/>
    </row>
    <row r="917130" spans="1:13" ht="17.25" customHeight="1" x14ac:dyDescent="0.15">
      <c r="A917130" s="25"/>
      <c r="C917130" s="25"/>
      <c r="D917130" s="25"/>
      <c r="E917130" s="25"/>
      <c r="J917130" s="25"/>
      <c r="K917130" s="25"/>
      <c r="M917130" s="25"/>
    </row>
    <row r="917131" spans="1:13" ht="17.25" customHeight="1" x14ac:dyDescent="0.15">
      <c r="A917131" s="25"/>
      <c r="C917131" s="25"/>
      <c r="D917131" s="25"/>
      <c r="E917131" s="25"/>
      <c r="J917131" s="25"/>
      <c r="K917131" s="25"/>
      <c r="M917131" s="25"/>
    </row>
    <row r="917132" spans="1:13" ht="17.25" customHeight="1" x14ac:dyDescent="0.15">
      <c r="A917132" s="25"/>
      <c r="C917132" s="25"/>
      <c r="D917132" s="25"/>
      <c r="E917132" s="25"/>
      <c r="J917132" s="25"/>
      <c r="K917132" s="25"/>
      <c r="M917132" s="25"/>
    </row>
    <row r="917133" spans="1:13" ht="17.25" customHeight="1" x14ac:dyDescent="0.15">
      <c r="A917133" s="25"/>
      <c r="C917133" s="25"/>
      <c r="D917133" s="25"/>
      <c r="E917133" s="25"/>
      <c r="J917133" s="25"/>
      <c r="K917133" s="25"/>
      <c r="M917133" s="25"/>
    </row>
    <row r="917134" spans="1:13" ht="17.25" customHeight="1" x14ac:dyDescent="0.15">
      <c r="A917134" s="25"/>
      <c r="C917134" s="25"/>
      <c r="D917134" s="25"/>
      <c r="E917134" s="25"/>
      <c r="J917134" s="25"/>
      <c r="K917134" s="25"/>
      <c r="M917134" s="25"/>
    </row>
    <row r="917135" spans="1:13" ht="17.25" customHeight="1" x14ac:dyDescent="0.15">
      <c r="A917135" s="25"/>
      <c r="C917135" s="25"/>
      <c r="D917135" s="25"/>
      <c r="E917135" s="25"/>
      <c r="J917135" s="25"/>
      <c r="K917135" s="25"/>
      <c r="M917135" s="25"/>
    </row>
    <row r="917136" spans="1:13" ht="17.25" customHeight="1" x14ac:dyDescent="0.15">
      <c r="A917136" s="25"/>
      <c r="C917136" s="25"/>
      <c r="D917136" s="25"/>
      <c r="E917136" s="25"/>
      <c r="J917136" s="25"/>
      <c r="K917136" s="25"/>
      <c r="M917136" s="25"/>
    </row>
    <row r="917137" spans="1:13" ht="17.25" customHeight="1" x14ac:dyDescent="0.15">
      <c r="A917137" s="25"/>
      <c r="C917137" s="25"/>
      <c r="D917137" s="25"/>
      <c r="E917137" s="25"/>
      <c r="J917137" s="25"/>
      <c r="K917137" s="25"/>
      <c r="M917137" s="25"/>
    </row>
    <row r="917138" spans="1:13" ht="17.25" customHeight="1" x14ac:dyDescent="0.15">
      <c r="A917138" s="25"/>
      <c r="C917138" s="25"/>
      <c r="D917138" s="25"/>
      <c r="E917138" s="25"/>
      <c r="J917138" s="25"/>
      <c r="K917138" s="25"/>
      <c r="M917138" s="25"/>
    </row>
    <row r="917139" spans="1:13" ht="17.25" customHeight="1" x14ac:dyDescent="0.15">
      <c r="A917139" s="25"/>
      <c r="C917139" s="25"/>
      <c r="D917139" s="25"/>
      <c r="E917139" s="25"/>
      <c r="J917139" s="25"/>
      <c r="K917139" s="25"/>
      <c r="M917139" s="25"/>
    </row>
    <row r="917140" spans="1:13" ht="17.25" customHeight="1" x14ac:dyDescent="0.15">
      <c r="A917140" s="25"/>
      <c r="C917140" s="25"/>
      <c r="D917140" s="25"/>
      <c r="E917140" s="25"/>
      <c r="J917140" s="25"/>
      <c r="K917140" s="25"/>
      <c r="M917140" s="25"/>
    </row>
    <row r="917141" spans="1:13" ht="17.25" customHeight="1" x14ac:dyDescent="0.15">
      <c r="A917141" s="25"/>
      <c r="C917141" s="25"/>
      <c r="D917141" s="25"/>
      <c r="E917141" s="25"/>
      <c r="J917141" s="25"/>
      <c r="K917141" s="25"/>
      <c r="M917141" s="25"/>
    </row>
    <row r="917142" spans="1:13" ht="17.25" customHeight="1" x14ac:dyDescent="0.15">
      <c r="A917142" s="25"/>
      <c r="C917142" s="25"/>
      <c r="D917142" s="25"/>
      <c r="E917142" s="25"/>
      <c r="J917142" s="25"/>
      <c r="K917142" s="25"/>
      <c r="M917142" s="25"/>
    </row>
    <row r="917143" spans="1:13" ht="17.25" customHeight="1" x14ac:dyDescent="0.15">
      <c r="A917143" s="25"/>
      <c r="C917143" s="25"/>
      <c r="D917143" s="25"/>
      <c r="E917143" s="25"/>
      <c r="J917143" s="25"/>
      <c r="K917143" s="25"/>
      <c r="M917143" s="25"/>
    </row>
    <row r="917144" spans="1:13" ht="17.25" customHeight="1" x14ac:dyDescent="0.15">
      <c r="A917144" s="25"/>
      <c r="C917144" s="25"/>
      <c r="D917144" s="25"/>
      <c r="E917144" s="25"/>
      <c r="J917144" s="25"/>
      <c r="K917144" s="25"/>
      <c r="M917144" s="25"/>
    </row>
    <row r="917145" spans="1:13" ht="17.25" customHeight="1" x14ac:dyDescent="0.15">
      <c r="A917145" s="25"/>
      <c r="C917145" s="25"/>
      <c r="D917145" s="25"/>
      <c r="E917145" s="25"/>
      <c r="J917145" s="25"/>
      <c r="K917145" s="25"/>
      <c r="M917145" s="25"/>
    </row>
    <row r="917146" spans="1:13" ht="17.25" customHeight="1" x14ac:dyDescent="0.15">
      <c r="A917146" s="25"/>
      <c r="C917146" s="25"/>
      <c r="D917146" s="25"/>
      <c r="E917146" s="25"/>
      <c r="J917146" s="25"/>
      <c r="K917146" s="25"/>
      <c r="M917146" s="25"/>
    </row>
    <row r="917147" spans="1:13" ht="17.25" customHeight="1" x14ac:dyDescent="0.15">
      <c r="A917147" s="25"/>
      <c r="C917147" s="25"/>
      <c r="D917147" s="25"/>
      <c r="E917147" s="25"/>
      <c r="J917147" s="25"/>
      <c r="K917147" s="25"/>
      <c r="M917147" s="25"/>
    </row>
    <row r="917148" spans="1:13" ht="17.25" customHeight="1" x14ac:dyDescent="0.15">
      <c r="A917148" s="25"/>
      <c r="C917148" s="25"/>
      <c r="D917148" s="25"/>
      <c r="E917148" s="25"/>
      <c r="J917148" s="25"/>
      <c r="K917148" s="25"/>
      <c r="M917148" s="25"/>
    </row>
    <row r="917149" spans="1:13" ht="17.25" customHeight="1" x14ac:dyDescent="0.15">
      <c r="A917149" s="25"/>
      <c r="C917149" s="25"/>
      <c r="D917149" s="25"/>
      <c r="E917149" s="25"/>
      <c r="J917149" s="25"/>
      <c r="K917149" s="25"/>
      <c r="M917149" s="25"/>
    </row>
    <row r="917150" spans="1:13" ht="17.25" customHeight="1" x14ac:dyDescent="0.15">
      <c r="A917150" s="25"/>
      <c r="C917150" s="25"/>
      <c r="D917150" s="25"/>
      <c r="E917150" s="25"/>
      <c r="J917150" s="25"/>
      <c r="K917150" s="25"/>
      <c r="M917150" s="25"/>
    </row>
    <row r="917151" spans="1:13" ht="17.25" customHeight="1" x14ac:dyDescent="0.15">
      <c r="A917151" s="25"/>
      <c r="C917151" s="25"/>
      <c r="D917151" s="25"/>
      <c r="E917151" s="25"/>
      <c r="J917151" s="25"/>
      <c r="K917151" s="25"/>
      <c r="M917151" s="25"/>
    </row>
    <row r="917152" spans="1:13" ht="17.25" customHeight="1" x14ac:dyDescent="0.15">
      <c r="A917152" s="25"/>
      <c r="C917152" s="25"/>
      <c r="D917152" s="25"/>
      <c r="E917152" s="25"/>
      <c r="J917152" s="25"/>
      <c r="K917152" s="25"/>
      <c r="M917152" s="25"/>
    </row>
    <row r="917153" spans="1:13" ht="17.25" customHeight="1" x14ac:dyDescent="0.15">
      <c r="A917153" s="25"/>
      <c r="C917153" s="25"/>
      <c r="D917153" s="25"/>
      <c r="E917153" s="25"/>
      <c r="J917153" s="25"/>
      <c r="K917153" s="25"/>
      <c r="M917153" s="25"/>
    </row>
    <row r="917154" spans="1:13" ht="17.25" customHeight="1" x14ac:dyDescent="0.15">
      <c r="A917154" s="25"/>
      <c r="C917154" s="25"/>
      <c r="D917154" s="25"/>
      <c r="E917154" s="25"/>
      <c r="J917154" s="25"/>
      <c r="K917154" s="25"/>
      <c r="M917154" s="25"/>
    </row>
    <row r="917155" spans="1:13" ht="17.25" customHeight="1" x14ac:dyDescent="0.15">
      <c r="A917155" s="25"/>
      <c r="C917155" s="25"/>
      <c r="D917155" s="25"/>
      <c r="E917155" s="25"/>
      <c r="J917155" s="25"/>
      <c r="K917155" s="25"/>
      <c r="M917155" s="25"/>
    </row>
    <row r="917156" spans="1:13" ht="17.25" customHeight="1" x14ac:dyDescent="0.15">
      <c r="A917156" s="25"/>
      <c r="C917156" s="25"/>
      <c r="D917156" s="25"/>
      <c r="E917156" s="25"/>
      <c r="J917156" s="25"/>
      <c r="K917156" s="25"/>
      <c r="M917156" s="25"/>
    </row>
    <row r="917157" spans="1:13" ht="17.25" customHeight="1" x14ac:dyDescent="0.15">
      <c r="A917157" s="25"/>
      <c r="C917157" s="25"/>
      <c r="D917157" s="25"/>
      <c r="E917157" s="25"/>
      <c r="J917157" s="25"/>
      <c r="K917157" s="25"/>
      <c r="M917157" s="25"/>
    </row>
    <row r="917158" spans="1:13" ht="17.25" customHeight="1" x14ac:dyDescent="0.15">
      <c r="A917158" s="25"/>
      <c r="C917158" s="25"/>
      <c r="D917158" s="25"/>
      <c r="E917158" s="25"/>
      <c r="J917158" s="25"/>
      <c r="K917158" s="25"/>
      <c r="M917158" s="25"/>
    </row>
    <row r="917159" spans="1:13" ht="17.25" customHeight="1" x14ac:dyDescent="0.15">
      <c r="A917159" s="25"/>
      <c r="C917159" s="25"/>
      <c r="D917159" s="25"/>
      <c r="E917159" s="25"/>
      <c r="J917159" s="25"/>
      <c r="K917159" s="25"/>
      <c r="M917159" s="25"/>
    </row>
    <row r="917160" spans="1:13" ht="17.25" customHeight="1" x14ac:dyDescent="0.15">
      <c r="A917160" s="25"/>
      <c r="C917160" s="25"/>
      <c r="D917160" s="25"/>
      <c r="E917160" s="25"/>
      <c r="J917160" s="25"/>
      <c r="K917160" s="25"/>
      <c r="M917160" s="25"/>
    </row>
    <row r="917161" spans="1:13" ht="17.25" customHeight="1" x14ac:dyDescent="0.15">
      <c r="A917161" s="25"/>
      <c r="C917161" s="25"/>
      <c r="D917161" s="25"/>
      <c r="E917161" s="25"/>
      <c r="J917161" s="25"/>
      <c r="K917161" s="25"/>
      <c r="M917161" s="25"/>
    </row>
    <row r="917162" spans="1:13" ht="17.25" customHeight="1" x14ac:dyDescent="0.15">
      <c r="A917162" s="25"/>
      <c r="C917162" s="25"/>
      <c r="D917162" s="25"/>
      <c r="E917162" s="25"/>
      <c r="J917162" s="25"/>
      <c r="K917162" s="25"/>
      <c r="M917162" s="25"/>
    </row>
    <row r="917163" spans="1:13" ht="17.25" customHeight="1" x14ac:dyDescent="0.15">
      <c r="A917163" s="25"/>
      <c r="C917163" s="25"/>
      <c r="D917163" s="25"/>
      <c r="E917163" s="25"/>
      <c r="J917163" s="25"/>
      <c r="K917163" s="25"/>
      <c r="M917163" s="25"/>
    </row>
    <row r="917164" spans="1:13" ht="17.25" customHeight="1" x14ac:dyDescent="0.15">
      <c r="A917164" s="25"/>
      <c r="C917164" s="25"/>
      <c r="D917164" s="25"/>
      <c r="E917164" s="25"/>
      <c r="J917164" s="25"/>
      <c r="K917164" s="25"/>
      <c r="M917164" s="25"/>
    </row>
    <row r="917165" spans="1:13" ht="17.25" customHeight="1" x14ac:dyDescent="0.15">
      <c r="A917165" s="25"/>
      <c r="C917165" s="25"/>
      <c r="D917165" s="25"/>
      <c r="E917165" s="25"/>
      <c r="J917165" s="25"/>
      <c r="K917165" s="25"/>
      <c r="M917165" s="25"/>
    </row>
    <row r="917166" spans="1:13" ht="17.25" customHeight="1" x14ac:dyDescent="0.15">
      <c r="A917166" s="25"/>
      <c r="C917166" s="25"/>
      <c r="D917166" s="25"/>
      <c r="E917166" s="25"/>
      <c r="J917166" s="25"/>
      <c r="K917166" s="25"/>
      <c r="M917166" s="25"/>
    </row>
    <row r="917167" spans="1:13" ht="17.25" customHeight="1" x14ac:dyDescent="0.15">
      <c r="A917167" s="25"/>
      <c r="C917167" s="25"/>
      <c r="D917167" s="25"/>
      <c r="E917167" s="25"/>
      <c r="J917167" s="25"/>
      <c r="K917167" s="25"/>
      <c r="M917167" s="25"/>
    </row>
    <row r="917168" spans="1:13" ht="17.25" customHeight="1" x14ac:dyDescent="0.15">
      <c r="A917168" s="25"/>
      <c r="C917168" s="25"/>
      <c r="D917168" s="25"/>
      <c r="E917168" s="25"/>
      <c r="J917168" s="25"/>
      <c r="K917168" s="25"/>
      <c r="M917168" s="25"/>
    </row>
    <row r="917169" spans="1:13" ht="17.25" customHeight="1" x14ac:dyDescent="0.15">
      <c r="A917169" s="25"/>
      <c r="C917169" s="25"/>
      <c r="D917169" s="25"/>
      <c r="E917169" s="25"/>
      <c r="J917169" s="25"/>
      <c r="K917169" s="25"/>
      <c r="M917169" s="25"/>
    </row>
    <row r="917170" spans="1:13" ht="17.25" customHeight="1" x14ac:dyDescent="0.15">
      <c r="A917170" s="25"/>
      <c r="C917170" s="25"/>
      <c r="D917170" s="25"/>
      <c r="E917170" s="25"/>
      <c r="J917170" s="25"/>
      <c r="K917170" s="25"/>
      <c r="M917170" s="25"/>
    </row>
    <row r="917171" spans="1:13" ht="17.25" customHeight="1" x14ac:dyDescent="0.15">
      <c r="A917171" s="25"/>
      <c r="C917171" s="25"/>
      <c r="D917171" s="25"/>
      <c r="E917171" s="25"/>
      <c r="J917171" s="25"/>
      <c r="K917171" s="25"/>
      <c r="M917171" s="25"/>
    </row>
    <row r="917172" spans="1:13" ht="17.25" customHeight="1" x14ac:dyDescent="0.15">
      <c r="A917172" s="25"/>
      <c r="C917172" s="25"/>
      <c r="D917172" s="25"/>
      <c r="E917172" s="25"/>
      <c r="J917172" s="25"/>
      <c r="K917172" s="25"/>
      <c r="M917172" s="25"/>
    </row>
    <row r="917173" spans="1:13" ht="17.25" customHeight="1" x14ac:dyDescent="0.15">
      <c r="A917173" s="25"/>
      <c r="C917173" s="25"/>
      <c r="D917173" s="25"/>
      <c r="E917173" s="25"/>
      <c r="J917173" s="25"/>
      <c r="K917173" s="25"/>
      <c r="M917173" s="25"/>
    </row>
    <row r="917174" spans="1:13" ht="17.25" customHeight="1" x14ac:dyDescent="0.15">
      <c r="A917174" s="25"/>
      <c r="C917174" s="25"/>
      <c r="D917174" s="25"/>
      <c r="E917174" s="25"/>
      <c r="J917174" s="25"/>
      <c r="K917174" s="25"/>
      <c r="M917174" s="25"/>
    </row>
    <row r="917175" spans="1:13" ht="17.25" customHeight="1" x14ac:dyDescent="0.15">
      <c r="A917175" s="25"/>
      <c r="C917175" s="25"/>
      <c r="D917175" s="25"/>
      <c r="E917175" s="25"/>
      <c r="J917175" s="25"/>
      <c r="K917175" s="25"/>
      <c r="M917175" s="25"/>
    </row>
    <row r="917176" spans="1:13" ht="17.25" customHeight="1" x14ac:dyDescent="0.15">
      <c r="A917176" s="25"/>
      <c r="C917176" s="25"/>
      <c r="D917176" s="25"/>
      <c r="E917176" s="25"/>
      <c r="J917176" s="25"/>
      <c r="K917176" s="25"/>
      <c r="M917176" s="25"/>
    </row>
    <row r="917177" spans="1:13" ht="17.25" customHeight="1" x14ac:dyDescent="0.15">
      <c r="A917177" s="25"/>
      <c r="C917177" s="25"/>
      <c r="D917177" s="25"/>
      <c r="E917177" s="25"/>
      <c r="J917177" s="25"/>
      <c r="K917177" s="25"/>
      <c r="M917177" s="25"/>
    </row>
    <row r="917178" spans="1:13" ht="17.25" customHeight="1" x14ac:dyDescent="0.15">
      <c r="A917178" s="25"/>
      <c r="C917178" s="25"/>
      <c r="D917178" s="25"/>
      <c r="E917178" s="25"/>
      <c r="J917178" s="25"/>
      <c r="K917178" s="25"/>
      <c r="M917178" s="25"/>
    </row>
    <row r="917179" spans="1:13" ht="17.25" customHeight="1" x14ac:dyDescent="0.15">
      <c r="A917179" s="25"/>
      <c r="C917179" s="25"/>
      <c r="D917179" s="25"/>
      <c r="E917179" s="25"/>
      <c r="J917179" s="25"/>
      <c r="K917179" s="25"/>
      <c r="M917179" s="25"/>
    </row>
    <row r="917180" spans="1:13" ht="17.25" customHeight="1" x14ac:dyDescent="0.15">
      <c r="A917180" s="25"/>
      <c r="C917180" s="25"/>
      <c r="D917180" s="25"/>
      <c r="E917180" s="25"/>
      <c r="J917180" s="25"/>
      <c r="K917180" s="25"/>
      <c r="M917180" s="25"/>
    </row>
    <row r="917181" spans="1:13" ht="17.25" customHeight="1" x14ac:dyDescent="0.15">
      <c r="A917181" s="25"/>
      <c r="C917181" s="25"/>
      <c r="D917181" s="25"/>
      <c r="E917181" s="25"/>
      <c r="J917181" s="25"/>
      <c r="K917181" s="25"/>
      <c r="M917181" s="25"/>
    </row>
    <row r="917182" spans="1:13" ht="17.25" customHeight="1" x14ac:dyDescent="0.15">
      <c r="A917182" s="25"/>
      <c r="C917182" s="25"/>
      <c r="D917182" s="25"/>
      <c r="E917182" s="25"/>
      <c r="J917182" s="25"/>
      <c r="K917182" s="25"/>
      <c r="M917182" s="25"/>
    </row>
    <row r="917183" spans="1:13" ht="17.25" customHeight="1" x14ac:dyDescent="0.15">
      <c r="A917183" s="25"/>
      <c r="C917183" s="25"/>
      <c r="D917183" s="25"/>
      <c r="E917183" s="25"/>
      <c r="J917183" s="25"/>
      <c r="K917183" s="25"/>
      <c r="M917183" s="25"/>
    </row>
    <row r="917184" spans="1:13" ht="17.25" customHeight="1" x14ac:dyDescent="0.15">
      <c r="A917184" s="25"/>
      <c r="C917184" s="25"/>
      <c r="D917184" s="25"/>
      <c r="E917184" s="25"/>
      <c r="J917184" s="25"/>
      <c r="K917184" s="25"/>
      <c r="M917184" s="25"/>
    </row>
    <row r="917185" spans="1:13" ht="17.25" customHeight="1" x14ac:dyDescent="0.15">
      <c r="A917185" s="25"/>
      <c r="C917185" s="25"/>
      <c r="D917185" s="25"/>
      <c r="E917185" s="25"/>
      <c r="J917185" s="25"/>
      <c r="K917185" s="25"/>
      <c r="M917185" s="25"/>
    </row>
    <row r="917186" spans="1:13" ht="17.25" customHeight="1" x14ac:dyDescent="0.15">
      <c r="A917186" s="25"/>
      <c r="C917186" s="25"/>
      <c r="D917186" s="25"/>
      <c r="E917186" s="25"/>
      <c r="J917186" s="25"/>
      <c r="K917186" s="25"/>
      <c r="M917186" s="25"/>
    </row>
    <row r="917187" spans="1:13" ht="17.25" customHeight="1" x14ac:dyDescent="0.15">
      <c r="A917187" s="25"/>
      <c r="C917187" s="25"/>
      <c r="D917187" s="25"/>
      <c r="E917187" s="25"/>
      <c r="J917187" s="25"/>
      <c r="K917187" s="25"/>
      <c r="M917187" s="25"/>
    </row>
    <row r="917188" spans="1:13" ht="17.25" customHeight="1" x14ac:dyDescent="0.15">
      <c r="A917188" s="25"/>
      <c r="C917188" s="25"/>
      <c r="D917188" s="25"/>
      <c r="E917188" s="25"/>
      <c r="J917188" s="25"/>
      <c r="K917188" s="25"/>
      <c r="M917188" s="25"/>
    </row>
    <row r="917189" spans="1:13" ht="17.25" customHeight="1" x14ac:dyDescent="0.15">
      <c r="A917189" s="25"/>
      <c r="C917189" s="25"/>
      <c r="D917189" s="25"/>
      <c r="E917189" s="25"/>
      <c r="J917189" s="25"/>
      <c r="K917189" s="25"/>
      <c r="M917189" s="25"/>
    </row>
    <row r="917190" spans="1:13" ht="17.25" customHeight="1" x14ac:dyDescent="0.15">
      <c r="A917190" s="25"/>
      <c r="C917190" s="25"/>
      <c r="D917190" s="25"/>
      <c r="E917190" s="25"/>
      <c r="J917190" s="25"/>
      <c r="K917190" s="25"/>
      <c r="M917190" s="25"/>
    </row>
    <row r="917191" spans="1:13" ht="17.25" customHeight="1" x14ac:dyDescent="0.15">
      <c r="A917191" s="25"/>
      <c r="C917191" s="25"/>
      <c r="D917191" s="25"/>
      <c r="E917191" s="25"/>
      <c r="J917191" s="25"/>
      <c r="K917191" s="25"/>
      <c r="M917191" s="25"/>
    </row>
    <row r="917192" spans="1:13" ht="17.25" customHeight="1" x14ac:dyDescent="0.15">
      <c r="A917192" s="25"/>
      <c r="C917192" s="25"/>
      <c r="D917192" s="25"/>
      <c r="E917192" s="25"/>
      <c r="J917192" s="25"/>
      <c r="K917192" s="25"/>
      <c r="M917192" s="25"/>
    </row>
    <row r="917193" spans="1:13" ht="17.25" customHeight="1" x14ac:dyDescent="0.15">
      <c r="A917193" s="25"/>
      <c r="C917193" s="25"/>
      <c r="D917193" s="25"/>
      <c r="E917193" s="25"/>
      <c r="J917193" s="25"/>
      <c r="K917193" s="25"/>
      <c r="M917193" s="25"/>
    </row>
    <row r="917194" spans="1:13" ht="17.25" customHeight="1" x14ac:dyDescent="0.15">
      <c r="A917194" s="25"/>
      <c r="C917194" s="25"/>
      <c r="D917194" s="25"/>
      <c r="E917194" s="25"/>
      <c r="J917194" s="25"/>
      <c r="K917194" s="25"/>
      <c r="M917194" s="25"/>
    </row>
    <row r="917195" spans="1:13" ht="17.25" customHeight="1" x14ac:dyDescent="0.15">
      <c r="A917195" s="25"/>
      <c r="C917195" s="25"/>
      <c r="D917195" s="25"/>
      <c r="E917195" s="25"/>
      <c r="J917195" s="25"/>
      <c r="K917195" s="25"/>
      <c r="M917195" s="25"/>
    </row>
    <row r="917196" spans="1:13" ht="17.25" customHeight="1" x14ac:dyDescent="0.15">
      <c r="A917196" s="25"/>
      <c r="C917196" s="25"/>
      <c r="D917196" s="25"/>
      <c r="E917196" s="25"/>
      <c r="J917196" s="25"/>
      <c r="K917196" s="25"/>
      <c r="M917196" s="25"/>
    </row>
    <row r="917197" spans="1:13" ht="17.25" customHeight="1" x14ac:dyDescent="0.15">
      <c r="A917197" s="25"/>
      <c r="C917197" s="25"/>
      <c r="D917197" s="25"/>
      <c r="E917197" s="25"/>
      <c r="J917197" s="25"/>
      <c r="K917197" s="25"/>
      <c r="M917197" s="25"/>
    </row>
    <row r="917198" spans="1:13" ht="17.25" customHeight="1" x14ac:dyDescent="0.15">
      <c r="A917198" s="25"/>
      <c r="C917198" s="25"/>
      <c r="D917198" s="25"/>
      <c r="E917198" s="25"/>
      <c r="J917198" s="25"/>
      <c r="K917198" s="25"/>
      <c r="M917198" s="25"/>
    </row>
    <row r="917199" spans="1:13" ht="17.25" customHeight="1" x14ac:dyDescent="0.15">
      <c r="A917199" s="25"/>
      <c r="C917199" s="25"/>
      <c r="D917199" s="25"/>
      <c r="E917199" s="25"/>
      <c r="J917199" s="25"/>
      <c r="K917199" s="25"/>
      <c r="M917199" s="25"/>
    </row>
    <row r="917200" spans="1:13" ht="17.25" customHeight="1" x14ac:dyDescent="0.15">
      <c r="A917200" s="25"/>
      <c r="C917200" s="25"/>
      <c r="D917200" s="25"/>
      <c r="E917200" s="25"/>
      <c r="J917200" s="25"/>
      <c r="K917200" s="25"/>
      <c r="M917200" s="25"/>
    </row>
    <row r="917201" spans="1:13" ht="17.25" customHeight="1" x14ac:dyDescent="0.15">
      <c r="A917201" s="25"/>
      <c r="C917201" s="25"/>
      <c r="D917201" s="25"/>
      <c r="E917201" s="25"/>
      <c r="J917201" s="25"/>
      <c r="K917201" s="25"/>
      <c r="M917201" s="25"/>
    </row>
    <row r="917202" spans="1:13" ht="17.25" customHeight="1" x14ac:dyDescent="0.15">
      <c r="A917202" s="25"/>
      <c r="C917202" s="25"/>
      <c r="D917202" s="25"/>
      <c r="E917202" s="25"/>
      <c r="J917202" s="25"/>
      <c r="K917202" s="25"/>
      <c r="M917202" s="25"/>
    </row>
    <row r="917203" spans="1:13" ht="17.25" customHeight="1" x14ac:dyDescent="0.15">
      <c r="A917203" s="25"/>
      <c r="C917203" s="25"/>
      <c r="D917203" s="25"/>
      <c r="E917203" s="25"/>
      <c r="J917203" s="25"/>
      <c r="K917203" s="25"/>
      <c r="M917203" s="25"/>
    </row>
    <row r="917204" spans="1:13" ht="17.25" customHeight="1" x14ac:dyDescent="0.15">
      <c r="A917204" s="25"/>
      <c r="C917204" s="25"/>
      <c r="D917204" s="25"/>
      <c r="E917204" s="25"/>
      <c r="J917204" s="25"/>
      <c r="K917204" s="25"/>
      <c r="M917204" s="25"/>
    </row>
    <row r="917205" spans="1:13" ht="17.25" customHeight="1" x14ac:dyDescent="0.15">
      <c r="A917205" s="25"/>
      <c r="C917205" s="25"/>
      <c r="D917205" s="25"/>
      <c r="E917205" s="25"/>
      <c r="J917205" s="25"/>
      <c r="K917205" s="25"/>
      <c r="M917205" s="25"/>
    </row>
    <row r="917206" spans="1:13" ht="17.25" customHeight="1" x14ac:dyDescent="0.15">
      <c r="A917206" s="25"/>
      <c r="C917206" s="25"/>
      <c r="D917206" s="25"/>
      <c r="E917206" s="25"/>
      <c r="J917206" s="25"/>
      <c r="K917206" s="25"/>
      <c r="M917206" s="25"/>
    </row>
    <row r="917207" spans="1:13" ht="17.25" customHeight="1" x14ac:dyDescent="0.15">
      <c r="A917207" s="25"/>
      <c r="C917207" s="25"/>
      <c r="D917207" s="25"/>
      <c r="E917207" s="25"/>
      <c r="J917207" s="25"/>
      <c r="K917207" s="25"/>
      <c r="M917207" s="25"/>
    </row>
    <row r="917208" spans="1:13" ht="17.25" customHeight="1" x14ac:dyDescent="0.15">
      <c r="A917208" s="25"/>
      <c r="C917208" s="25"/>
      <c r="D917208" s="25"/>
      <c r="E917208" s="25"/>
      <c r="J917208" s="25"/>
      <c r="K917208" s="25"/>
      <c r="M917208" s="25"/>
    </row>
    <row r="917209" spans="1:13" ht="17.25" customHeight="1" x14ac:dyDescent="0.15">
      <c r="A917209" s="25"/>
      <c r="C917209" s="25"/>
      <c r="D917209" s="25"/>
      <c r="E917209" s="25"/>
      <c r="J917209" s="25"/>
      <c r="K917209" s="25"/>
      <c r="M917209" s="25"/>
    </row>
    <row r="917210" spans="1:13" ht="17.25" customHeight="1" x14ac:dyDescent="0.15">
      <c r="A917210" s="25"/>
      <c r="C917210" s="25"/>
      <c r="D917210" s="25"/>
      <c r="E917210" s="25"/>
      <c r="J917210" s="25"/>
      <c r="K917210" s="25"/>
      <c r="M917210" s="25"/>
    </row>
    <row r="917211" spans="1:13" ht="17.25" customHeight="1" x14ac:dyDescent="0.15">
      <c r="A917211" s="25"/>
      <c r="C917211" s="25"/>
      <c r="D917211" s="25"/>
      <c r="E917211" s="25"/>
      <c r="J917211" s="25"/>
      <c r="K917211" s="25"/>
      <c r="M917211" s="25"/>
    </row>
    <row r="917212" spans="1:13" ht="17.25" customHeight="1" x14ac:dyDescent="0.15">
      <c r="A917212" s="25"/>
      <c r="C917212" s="25"/>
      <c r="D917212" s="25"/>
      <c r="E917212" s="25"/>
      <c r="J917212" s="25"/>
      <c r="K917212" s="25"/>
      <c r="M917212" s="25"/>
    </row>
    <row r="917213" spans="1:13" ht="17.25" customHeight="1" x14ac:dyDescent="0.15">
      <c r="A917213" s="25"/>
      <c r="C917213" s="25"/>
      <c r="D917213" s="25"/>
      <c r="E917213" s="25"/>
      <c r="J917213" s="25"/>
      <c r="K917213" s="25"/>
      <c r="M917213" s="25"/>
    </row>
    <row r="917214" spans="1:13" ht="17.25" customHeight="1" x14ac:dyDescent="0.15">
      <c r="A917214" s="25"/>
      <c r="C917214" s="25"/>
      <c r="D917214" s="25"/>
      <c r="E917214" s="25"/>
      <c r="J917214" s="25"/>
      <c r="K917214" s="25"/>
      <c r="M917214" s="25"/>
    </row>
    <row r="917215" spans="1:13" ht="17.25" customHeight="1" x14ac:dyDescent="0.15">
      <c r="A917215" s="25"/>
      <c r="C917215" s="25"/>
      <c r="D917215" s="25"/>
      <c r="E917215" s="25"/>
      <c r="J917215" s="25"/>
      <c r="K917215" s="25"/>
      <c r="M917215" s="25"/>
    </row>
    <row r="917216" spans="1:13" ht="17.25" customHeight="1" x14ac:dyDescent="0.15">
      <c r="A917216" s="25"/>
      <c r="C917216" s="25"/>
      <c r="D917216" s="25"/>
      <c r="E917216" s="25"/>
      <c r="J917216" s="25"/>
      <c r="K917216" s="25"/>
      <c r="M917216" s="25"/>
    </row>
    <row r="917217" spans="1:13" ht="17.25" customHeight="1" x14ac:dyDescent="0.15">
      <c r="A917217" s="25"/>
      <c r="C917217" s="25"/>
      <c r="D917217" s="25"/>
      <c r="E917217" s="25"/>
      <c r="J917217" s="25"/>
      <c r="K917217" s="25"/>
      <c r="M917217" s="25"/>
    </row>
    <row r="917218" spans="1:13" ht="17.25" customHeight="1" x14ac:dyDescent="0.15">
      <c r="A917218" s="25"/>
      <c r="C917218" s="25"/>
      <c r="D917218" s="25"/>
      <c r="E917218" s="25"/>
      <c r="J917218" s="25"/>
      <c r="K917218" s="25"/>
      <c r="M917218" s="25"/>
    </row>
    <row r="917219" spans="1:13" ht="17.25" customHeight="1" x14ac:dyDescent="0.15">
      <c r="A917219" s="25"/>
      <c r="C917219" s="25"/>
      <c r="D917219" s="25"/>
      <c r="E917219" s="25"/>
      <c r="J917219" s="25"/>
      <c r="K917219" s="25"/>
      <c r="M917219" s="25"/>
    </row>
    <row r="917220" spans="1:13" ht="17.25" customHeight="1" x14ac:dyDescent="0.15">
      <c r="A917220" s="25"/>
      <c r="C917220" s="25"/>
      <c r="D917220" s="25"/>
      <c r="E917220" s="25"/>
      <c r="J917220" s="25"/>
      <c r="K917220" s="25"/>
      <c r="M917220" s="25"/>
    </row>
    <row r="917221" spans="1:13" ht="17.25" customHeight="1" x14ac:dyDescent="0.15">
      <c r="A917221" s="25"/>
      <c r="C917221" s="25"/>
      <c r="D917221" s="25"/>
      <c r="E917221" s="25"/>
      <c r="J917221" s="25"/>
      <c r="K917221" s="25"/>
      <c r="M917221" s="25"/>
    </row>
    <row r="917222" spans="1:13" ht="17.25" customHeight="1" x14ac:dyDescent="0.15">
      <c r="A917222" s="25"/>
      <c r="C917222" s="25"/>
      <c r="D917222" s="25"/>
      <c r="E917222" s="25"/>
      <c r="J917222" s="25"/>
      <c r="K917222" s="25"/>
      <c r="M917222" s="25"/>
    </row>
    <row r="917223" spans="1:13" ht="17.25" customHeight="1" x14ac:dyDescent="0.15">
      <c r="A917223" s="25"/>
      <c r="C917223" s="25"/>
      <c r="D917223" s="25"/>
      <c r="E917223" s="25"/>
      <c r="J917223" s="25"/>
      <c r="K917223" s="25"/>
      <c r="M917223" s="25"/>
    </row>
    <row r="917224" spans="1:13" ht="17.25" customHeight="1" x14ac:dyDescent="0.15">
      <c r="A917224" s="25"/>
      <c r="C917224" s="25"/>
      <c r="D917224" s="25"/>
      <c r="E917224" s="25"/>
      <c r="J917224" s="25"/>
      <c r="K917224" s="25"/>
      <c r="M917224" s="25"/>
    </row>
    <row r="917225" spans="1:13" ht="17.25" customHeight="1" x14ac:dyDescent="0.15">
      <c r="A917225" s="25"/>
      <c r="C917225" s="25"/>
      <c r="D917225" s="25"/>
      <c r="E917225" s="25"/>
      <c r="J917225" s="25"/>
      <c r="K917225" s="25"/>
      <c r="M917225" s="25"/>
    </row>
    <row r="917226" spans="1:13" ht="17.25" customHeight="1" x14ac:dyDescent="0.15">
      <c r="A917226" s="25"/>
      <c r="C917226" s="25"/>
      <c r="D917226" s="25"/>
      <c r="E917226" s="25"/>
      <c r="J917226" s="25"/>
      <c r="K917226" s="25"/>
      <c r="M917226" s="25"/>
    </row>
    <row r="917227" spans="1:13" ht="17.25" customHeight="1" x14ac:dyDescent="0.15">
      <c r="A917227" s="25"/>
      <c r="C917227" s="25"/>
      <c r="D917227" s="25"/>
      <c r="E917227" s="25"/>
      <c r="J917227" s="25"/>
      <c r="K917227" s="25"/>
      <c r="M917227" s="25"/>
    </row>
    <row r="917228" spans="1:13" ht="17.25" customHeight="1" x14ac:dyDescent="0.15">
      <c r="A917228" s="25"/>
      <c r="C917228" s="25"/>
      <c r="D917228" s="25"/>
      <c r="E917228" s="25"/>
      <c r="J917228" s="25"/>
      <c r="K917228" s="25"/>
      <c r="M917228" s="25"/>
    </row>
    <row r="917229" spans="1:13" ht="17.25" customHeight="1" x14ac:dyDescent="0.15">
      <c r="A917229" s="25"/>
      <c r="C917229" s="25"/>
      <c r="D917229" s="25"/>
      <c r="E917229" s="25"/>
      <c r="J917229" s="25"/>
      <c r="K917229" s="25"/>
      <c r="M917229" s="25"/>
    </row>
    <row r="917230" spans="1:13" ht="17.25" customHeight="1" x14ac:dyDescent="0.15">
      <c r="A917230" s="25"/>
      <c r="C917230" s="25"/>
      <c r="D917230" s="25"/>
      <c r="E917230" s="25"/>
      <c r="J917230" s="25"/>
      <c r="K917230" s="25"/>
      <c r="M917230" s="25"/>
    </row>
    <row r="917231" spans="1:13" ht="17.25" customHeight="1" x14ac:dyDescent="0.15">
      <c r="A917231" s="25"/>
      <c r="C917231" s="25"/>
      <c r="D917231" s="25"/>
      <c r="E917231" s="25"/>
      <c r="J917231" s="25"/>
      <c r="K917231" s="25"/>
      <c r="M917231" s="25"/>
    </row>
    <row r="917232" spans="1:13" ht="17.25" customHeight="1" x14ac:dyDescent="0.15">
      <c r="A917232" s="25"/>
      <c r="C917232" s="25"/>
      <c r="D917232" s="25"/>
      <c r="E917232" s="25"/>
      <c r="J917232" s="25"/>
      <c r="K917232" s="25"/>
      <c r="M917232" s="25"/>
    </row>
    <row r="917233" spans="1:13" ht="17.25" customHeight="1" x14ac:dyDescent="0.15">
      <c r="A917233" s="25"/>
      <c r="C917233" s="25"/>
      <c r="D917233" s="25"/>
      <c r="E917233" s="25"/>
      <c r="J917233" s="25"/>
      <c r="K917233" s="25"/>
      <c r="M917233" s="25"/>
    </row>
    <row r="917234" spans="1:13" ht="17.25" customHeight="1" x14ac:dyDescent="0.15">
      <c r="A917234" s="25"/>
      <c r="C917234" s="25"/>
      <c r="D917234" s="25"/>
      <c r="E917234" s="25"/>
      <c r="J917234" s="25"/>
      <c r="K917234" s="25"/>
      <c r="M917234" s="25"/>
    </row>
    <row r="917235" spans="1:13" ht="17.25" customHeight="1" x14ac:dyDescent="0.15">
      <c r="A917235" s="25"/>
      <c r="C917235" s="25"/>
      <c r="D917235" s="25"/>
      <c r="E917235" s="25"/>
      <c r="J917235" s="25"/>
      <c r="K917235" s="25"/>
      <c r="M917235" s="25"/>
    </row>
    <row r="917236" spans="1:13" ht="17.25" customHeight="1" x14ac:dyDescent="0.15">
      <c r="A917236" s="25"/>
      <c r="C917236" s="25"/>
      <c r="D917236" s="25"/>
      <c r="E917236" s="25"/>
      <c r="J917236" s="25"/>
      <c r="K917236" s="25"/>
      <c r="M917236" s="25"/>
    </row>
    <row r="917237" spans="1:13" ht="17.25" customHeight="1" x14ac:dyDescent="0.15">
      <c r="A917237" s="25"/>
      <c r="C917237" s="25"/>
      <c r="D917237" s="25"/>
      <c r="E917237" s="25"/>
      <c r="J917237" s="25"/>
      <c r="K917237" s="25"/>
      <c r="M917237" s="25"/>
    </row>
    <row r="917238" spans="1:13" ht="17.25" customHeight="1" x14ac:dyDescent="0.15">
      <c r="A917238" s="25"/>
      <c r="C917238" s="25"/>
      <c r="D917238" s="25"/>
      <c r="E917238" s="25"/>
      <c r="J917238" s="25"/>
      <c r="K917238" s="25"/>
      <c r="M917238" s="25"/>
    </row>
    <row r="917239" spans="1:13" ht="17.25" customHeight="1" x14ac:dyDescent="0.15">
      <c r="A917239" s="25"/>
      <c r="C917239" s="25"/>
      <c r="D917239" s="25"/>
      <c r="E917239" s="25"/>
      <c r="J917239" s="25"/>
      <c r="K917239" s="25"/>
      <c r="M917239" s="25"/>
    </row>
    <row r="917240" spans="1:13" ht="17.25" customHeight="1" x14ac:dyDescent="0.15">
      <c r="A917240" s="25"/>
      <c r="C917240" s="25"/>
      <c r="D917240" s="25"/>
      <c r="E917240" s="25"/>
      <c r="J917240" s="25"/>
      <c r="K917240" s="25"/>
      <c r="M917240" s="25"/>
    </row>
    <row r="917241" spans="1:13" ht="17.25" customHeight="1" x14ac:dyDescent="0.15">
      <c r="A917241" s="25"/>
      <c r="C917241" s="25"/>
      <c r="D917241" s="25"/>
      <c r="E917241" s="25"/>
      <c r="J917241" s="25"/>
      <c r="K917241" s="25"/>
      <c r="M917241" s="25"/>
    </row>
    <row r="917242" spans="1:13" ht="17.25" customHeight="1" x14ac:dyDescent="0.15">
      <c r="A917242" s="25"/>
      <c r="C917242" s="25"/>
      <c r="D917242" s="25"/>
      <c r="E917242" s="25"/>
      <c r="J917242" s="25"/>
      <c r="K917242" s="25"/>
      <c r="M917242" s="25"/>
    </row>
    <row r="917243" spans="1:13" ht="17.25" customHeight="1" x14ac:dyDescent="0.15">
      <c r="A917243" s="25"/>
      <c r="C917243" s="25"/>
      <c r="D917243" s="25"/>
      <c r="E917243" s="25"/>
      <c r="J917243" s="25"/>
      <c r="K917243" s="25"/>
      <c r="M917243" s="25"/>
    </row>
    <row r="917244" spans="1:13" ht="17.25" customHeight="1" x14ac:dyDescent="0.15">
      <c r="A917244" s="25"/>
      <c r="C917244" s="25"/>
      <c r="D917244" s="25"/>
      <c r="E917244" s="25"/>
      <c r="J917244" s="25"/>
      <c r="K917244" s="25"/>
      <c r="M917244" s="25"/>
    </row>
    <row r="917245" spans="1:13" ht="17.25" customHeight="1" x14ac:dyDescent="0.15">
      <c r="A917245" s="25"/>
      <c r="C917245" s="25"/>
      <c r="D917245" s="25"/>
      <c r="E917245" s="25"/>
      <c r="J917245" s="25"/>
      <c r="K917245" s="25"/>
      <c r="M917245" s="25"/>
    </row>
    <row r="917246" spans="1:13" ht="17.25" customHeight="1" x14ac:dyDescent="0.15">
      <c r="A917246" s="25"/>
      <c r="C917246" s="25"/>
      <c r="D917246" s="25"/>
      <c r="E917246" s="25"/>
      <c r="J917246" s="25"/>
      <c r="K917246" s="25"/>
      <c r="M917246" s="25"/>
    </row>
    <row r="917247" spans="1:13" ht="17.25" customHeight="1" x14ac:dyDescent="0.15">
      <c r="A917247" s="25"/>
      <c r="C917247" s="25"/>
      <c r="D917247" s="25"/>
      <c r="E917247" s="25"/>
      <c r="J917247" s="25"/>
      <c r="K917247" s="25"/>
      <c r="M917247" s="25"/>
    </row>
    <row r="917248" spans="1:13" ht="17.25" customHeight="1" x14ac:dyDescent="0.15">
      <c r="A917248" s="25"/>
      <c r="C917248" s="25"/>
      <c r="D917248" s="25"/>
      <c r="E917248" s="25"/>
      <c r="J917248" s="25"/>
      <c r="K917248" s="25"/>
      <c r="M917248" s="25"/>
    </row>
    <row r="917249" spans="1:13" ht="17.25" customHeight="1" x14ac:dyDescent="0.15">
      <c r="A917249" s="25"/>
      <c r="C917249" s="25"/>
      <c r="D917249" s="25"/>
      <c r="E917249" s="25"/>
      <c r="J917249" s="25"/>
      <c r="K917249" s="25"/>
      <c r="M917249" s="25"/>
    </row>
    <row r="917250" spans="1:13" ht="17.25" customHeight="1" x14ac:dyDescent="0.15">
      <c r="A917250" s="25"/>
      <c r="C917250" s="25"/>
      <c r="D917250" s="25"/>
      <c r="E917250" s="25"/>
      <c r="J917250" s="25"/>
      <c r="K917250" s="25"/>
      <c r="M917250" s="25"/>
    </row>
    <row r="917251" spans="1:13" ht="17.25" customHeight="1" x14ac:dyDescent="0.15">
      <c r="A917251" s="25"/>
      <c r="C917251" s="25"/>
      <c r="D917251" s="25"/>
      <c r="E917251" s="25"/>
      <c r="J917251" s="25"/>
      <c r="K917251" s="25"/>
      <c r="M917251" s="25"/>
    </row>
    <row r="917252" spans="1:13" ht="17.25" customHeight="1" x14ac:dyDescent="0.15">
      <c r="A917252" s="25"/>
      <c r="C917252" s="25"/>
      <c r="D917252" s="25"/>
      <c r="E917252" s="25"/>
      <c r="J917252" s="25"/>
      <c r="K917252" s="25"/>
      <c r="M917252" s="25"/>
    </row>
    <row r="917253" spans="1:13" ht="17.25" customHeight="1" x14ac:dyDescent="0.15">
      <c r="A917253" s="25"/>
      <c r="C917253" s="25"/>
      <c r="D917253" s="25"/>
      <c r="E917253" s="25"/>
      <c r="J917253" s="25"/>
      <c r="K917253" s="25"/>
      <c r="M917253" s="25"/>
    </row>
    <row r="917254" spans="1:13" ht="17.25" customHeight="1" x14ac:dyDescent="0.15">
      <c r="A917254" s="25"/>
      <c r="C917254" s="25"/>
      <c r="D917254" s="25"/>
      <c r="E917254" s="25"/>
      <c r="J917254" s="25"/>
      <c r="K917254" s="25"/>
      <c r="M917254" s="25"/>
    </row>
    <row r="917255" spans="1:13" ht="17.25" customHeight="1" x14ac:dyDescent="0.15">
      <c r="A917255" s="25"/>
      <c r="C917255" s="25"/>
      <c r="D917255" s="25"/>
      <c r="E917255" s="25"/>
      <c r="J917255" s="25"/>
      <c r="K917255" s="25"/>
      <c r="M917255" s="25"/>
    </row>
    <row r="917256" spans="1:13" ht="17.25" customHeight="1" x14ac:dyDescent="0.15">
      <c r="A917256" s="25"/>
      <c r="C917256" s="25"/>
      <c r="D917256" s="25"/>
      <c r="E917256" s="25"/>
      <c r="J917256" s="25"/>
      <c r="K917256" s="25"/>
      <c r="M917256" s="25"/>
    </row>
    <row r="917257" spans="1:13" ht="17.25" customHeight="1" x14ac:dyDescent="0.15">
      <c r="A917257" s="25"/>
      <c r="C917257" s="25"/>
      <c r="D917257" s="25"/>
      <c r="E917257" s="25"/>
      <c r="J917257" s="25"/>
      <c r="K917257" s="25"/>
      <c r="M917257" s="25"/>
    </row>
    <row r="917258" spans="1:13" ht="17.25" customHeight="1" x14ac:dyDescent="0.15">
      <c r="A917258" s="25"/>
      <c r="C917258" s="25"/>
      <c r="D917258" s="25"/>
      <c r="E917258" s="25"/>
      <c r="J917258" s="25"/>
      <c r="K917258" s="25"/>
      <c r="M917258" s="25"/>
    </row>
    <row r="917259" spans="1:13" ht="17.25" customHeight="1" x14ac:dyDescent="0.15">
      <c r="A917259" s="25"/>
      <c r="C917259" s="25"/>
      <c r="D917259" s="25"/>
      <c r="E917259" s="25"/>
      <c r="J917259" s="25"/>
      <c r="K917259" s="25"/>
      <c r="M917259" s="25"/>
    </row>
    <row r="917260" spans="1:13" ht="17.25" customHeight="1" x14ac:dyDescent="0.15">
      <c r="A917260" s="25"/>
      <c r="C917260" s="25"/>
      <c r="D917260" s="25"/>
      <c r="E917260" s="25"/>
      <c r="J917260" s="25"/>
      <c r="K917260" s="25"/>
      <c r="M917260" s="25"/>
    </row>
    <row r="917261" spans="1:13" ht="17.25" customHeight="1" x14ac:dyDescent="0.15">
      <c r="A917261" s="25"/>
      <c r="C917261" s="25"/>
      <c r="D917261" s="25"/>
      <c r="E917261" s="25"/>
      <c r="J917261" s="25"/>
      <c r="K917261" s="25"/>
      <c r="M917261" s="25"/>
    </row>
    <row r="917262" spans="1:13" ht="17.25" customHeight="1" x14ac:dyDescent="0.15">
      <c r="A917262" s="25"/>
      <c r="C917262" s="25"/>
      <c r="D917262" s="25"/>
      <c r="E917262" s="25"/>
      <c r="J917262" s="25"/>
      <c r="K917262" s="25"/>
      <c r="M917262" s="25"/>
    </row>
    <row r="917263" spans="1:13" ht="17.25" customHeight="1" x14ac:dyDescent="0.15">
      <c r="A917263" s="25"/>
      <c r="C917263" s="25"/>
      <c r="D917263" s="25"/>
      <c r="E917263" s="25"/>
      <c r="J917263" s="25"/>
      <c r="K917263" s="25"/>
      <c r="M917263" s="25"/>
    </row>
    <row r="917264" spans="1:13" ht="17.25" customHeight="1" x14ac:dyDescent="0.15">
      <c r="A917264" s="25"/>
      <c r="C917264" s="25"/>
      <c r="D917264" s="25"/>
      <c r="E917264" s="25"/>
      <c r="J917264" s="25"/>
      <c r="K917264" s="25"/>
      <c r="M917264" s="25"/>
    </row>
    <row r="917265" spans="1:13" ht="17.25" customHeight="1" x14ac:dyDescent="0.15">
      <c r="A917265" s="25"/>
      <c r="C917265" s="25"/>
      <c r="D917265" s="25"/>
      <c r="E917265" s="25"/>
      <c r="J917265" s="25"/>
      <c r="K917265" s="25"/>
      <c r="M917265" s="25"/>
    </row>
    <row r="917266" spans="1:13" ht="17.25" customHeight="1" x14ac:dyDescent="0.15">
      <c r="A917266" s="25"/>
      <c r="C917266" s="25"/>
      <c r="D917266" s="25"/>
      <c r="E917266" s="25"/>
      <c r="J917266" s="25"/>
      <c r="K917266" s="25"/>
      <c r="M917266" s="25"/>
    </row>
    <row r="917267" spans="1:13" ht="17.25" customHeight="1" x14ac:dyDescent="0.15">
      <c r="A917267" s="25"/>
      <c r="C917267" s="25"/>
      <c r="D917267" s="25"/>
      <c r="E917267" s="25"/>
      <c r="J917267" s="25"/>
      <c r="K917267" s="25"/>
      <c r="M917267" s="25"/>
    </row>
    <row r="917268" spans="1:13" ht="17.25" customHeight="1" x14ac:dyDescent="0.15">
      <c r="A917268" s="25"/>
      <c r="C917268" s="25"/>
      <c r="D917268" s="25"/>
      <c r="E917268" s="25"/>
      <c r="J917268" s="25"/>
      <c r="K917268" s="25"/>
      <c r="M917268" s="25"/>
    </row>
    <row r="917269" spans="1:13" ht="17.25" customHeight="1" x14ac:dyDescent="0.15">
      <c r="A917269" s="25"/>
      <c r="C917269" s="25"/>
      <c r="D917269" s="25"/>
      <c r="E917269" s="25"/>
      <c r="J917269" s="25"/>
      <c r="K917269" s="25"/>
      <c r="M917269" s="25"/>
    </row>
    <row r="917270" spans="1:13" ht="17.25" customHeight="1" x14ac:dyDescent="0.15">
      <c r="A917270" s="25"/>
      <c r="C917270" s="25"/>
      <c r="D917270" s="25"/>
      <c r="E917270" s="25"/>
      <c r="J917270" s="25"/>
      <c r="K917270" s="25"/>
      <c r="M917270" s="25"/>
    </row>
    <row r="917271" spans="1:13" ht="17.25" customHeight="1" x14ac:dyDescent="0.15">
      <c r="A917271" s="25"/>
      <c r="C917271" s="25"/>
      <c r="D917271" s="25"/>
      <c r="E917271" s="25"/>
      <c r="J917271" s="25"/>
      <c r="K917271" s="25"/>
      <c r="M917271" s="25"/>
    </row>
    <row r="917272" spans="1:13" ht="17.25" customHeight="1" x14ac:dyDescent="0.15">
      <c r="A917272" s="25"/>
      <c r="C917272" s="25"/>
      <c r="D917272" s="25"/>
      <c r="E917272" s="25"/>
      <c r="J917272" s="25"/>
      <c r="K917272" s="25"/>
      <c r="M917272" s="25"/>
    </row>
    <row r="917273" spans="1:13" ht="17.25" customHeight="1" x14ac:dyDescent="0.15">
      <c r="A917273" s="25"/>
      <c r="C917273" s="25"/>
      <c r="D917273" s="25"/>
      <c r="E917273" s="25"/>
      <c r="J917273" s="25"/>
      <c r="K917273" s="25"/>
      <c r="M917273" s="25"/>
    </row>
    <row r="917274" spans="1:13" ht="17.25" customHeight="1" x14ac:dyDescent="0.15">
      <c r="A917274" s="25"/>
      <c r="C917274" s="25"/>
      <c r="D917274" s="25"/>
      <c r="E917274" s="25"/>
      <c r="J917274" s="25"/>
      <c r="K917274" s="25"/>
      <c r="M917274" s="25"/>
    </row>
    <row r="917275" spans="1:13" ht="17.25" customHeight="1" x14ac:dyDescent="0.15">
      <c r="A917275" s="25"/>
      <c r="C917275" s="25"/>
      <c r="D917275" s="25"/>
      <c r="E917275" s="25"/>
      <c r="J917275" s="25"/>
      <c r="K917275" s="25"/>
      <c r="M917275" s="25"/>
    </row>
    <row r="917276" spans="1:13" ht="17.25" customHeight="1" x14ac:dyDescent="0.15">
      <c r="A917276" s="25"/>
      <c r="C917276" s="25"/>
      <c r="D917276" s="25"/>
      <c r="E917276" s="25"/>
      <c r="J917276" s="25"/>
      <c r="K917276" s="25"/>
      <c r="M917276" s="25"/>
    </row>
    <row r="917277" spans="1:13" ht="17.25" customHeight="1" x14ac:dyDescent="0.15">
      <c r="A917277" s="25"/>
      <c r="C917277" s="25"/>
      <c r="D917277" s="25"/>
      <c r="E917277" s="25"/>
      <c r="J917277" s="25"/>
      <c r="K917277" s="25"/>
      <c r="M917277" s="25"/>
    </row>
    <row r="917278" spans="1:13" ht="17.25" customHeight="1" x14ac:dyDescent="0.15">
      <c r="A917278" s="25"/>
      <c r="C917278" s="25"/>
      <c r="D917278" s="25"/>
      <c r="E917278" s="25"/>
      <c r="J917278" s="25"/>
      <c r="K917278" s="25"/>
      <c r="M917278" s="25"/>
    </row>
    <row r="917279" spans="1:13" ht="17.25" customHeight="1" x14ac:dyDescent="0.15">
      <c r="A917279" s="25"/>
      <c r="C917279" s="25"/>
      <c r="D917279" s="25"/>
      <c r="E917279" s="25"/>
      <c r="J917279" s="25"/>
      <c r="K917279" s="25"/>
      <c r="M917279" s="25"/>
    </row>
    <row r="917280" spans="1:13" ht="17.25" customHeight="1" x14ac:dyDescent="0.15">
      <c r="A917280" s="25"/>
      <c r="C917280" s="25"/>
      <c r="D917280" s="25"/>
      <c r="E917280" s="25"/>
      <c r="J917280" s="25"/>
      <c r="K917280" s="25"/>
      <c r="M917280" s="25"/>
    </row>
    <row r="917281" spans="1:13" ht="17.25" customHeight="1" x14ac:dyDescent="0.15">
      <c r="A917281" s="25"/>
      <c r="C917281" s="25"/>
      <c r="D917281" s="25"/>
      <c r="E917281" s="25"/>
      <c r="J917281" s="25"/>
      <c r="K917281" s="25"/>
      <c r="M917281" s="25"/>
    </row>
    <row r="917282" spans="1:13" ht="17.25" customHeight="1" x14ac:dyDescent="0.15">
      <c r="A917282" s="25"/>
      <c r="C917282" s="25"/>
      <c r="D917282" s="25"/>
      <c r="E917282" s="25"/>
      <c r="J917282" s="25"/>
      <c r="K917282" s="25"/>
      <c r="M917282" s="25"/>
    </row>
    <row r="917283" spans="1:13" ht="17.25" customHeight="1" x14ac:dyDescent="0.15">
      <c r="A917283" s="25"/>
      <c r="C917283" s="25"/>
      <c r="D917283" s="25"/>
      <c r="E917283" s="25"/>
      <c r="J917283" s="25"/>
      <c r="K917283" s="25"/>
      <c r="M917283" s="25"/>
    </row>
    <row r="917284" spans="1:13" ht="17.25" customHeight="1" x14ac:dyDescent="0.15">
      <c r="A917284" s="25"/>
      <c r="C917284" s="25"/>
      <c r="D917284" s="25"/>
      <c r="E917284" s="25"/>
      <c r="J917284" s="25"/>
      <c r="K917284" s="25"/>
      <c r="M917284" s="25"/>
    </row>
    <row r="917285" spans="1:13" ht="17.25" customHeight="1" x14ac:dyDescent="0.15">
      <c r="A917285" s="25"/>
      <c r="C917285" s="25"/>
      <c r="D917285" s="25"/>
      <c r="E917285" s="25"/>
      <c r="J917285" s="25"/>
      <c r="K917285" s="25"/>
      <c r="M917285" s="25"/>
    </row>
    <row r="917286" spans="1:13" ht="17.25" customHeight="1" x14ac:dyDescent="0.15">
      <c r="A917286" s="25"/>
      <c r="C917286" s="25"/>
      <c r="D917286" s="25"/>
      <c r="E917286" s="25"/>
      <c r="J917286" s="25"/>
      <c r="K917286" s="25"/>
      <c r="M917286" s="25"/>
    </row>
    <row r="917287" spans="1:13" ht="17.25" customHeight="1" x14ac:dyDescent="0.15">
      <c r="A917287" s="25"/>
      <c r="C917287" s="25"/>
      <c r="D917287" s="25"/>
      <c r="E917287" s="25"/>
      <c r="J917287" s="25"/>
      <c r="K917287" s="25"/>
      <c r="M917287" s="25"/>
    </row>
    <row r="917288" spans="1:13" ht="17.25" customHeight="1" x14ac:dyDescent="0.15">
      <c r="A917288" s="25"/>
      <c r="C917288" s="25"/>
      <c r="D917288" s="25"/>
      <c r="E917288" s="25"/>
      <c r="J917288" s="25"/>
      <c r="K917288" s="25"/>
      <c r="M917288" s="25"/>
    </row>
    <row r="917289" spans="1:13" ht="17.25" customHeight="1" x14ac:dyDescent="0.15">
      <c r="A917289" s="25"/>
      <c r="C917289" s="25"/>
      <c r="D917289" s="25"/>
      <c r="E917289" s="25"/>
      <c r="J917289" s="25"/>
      <c r="K917289" s="25"/>
      <c r="M917289" s="25"/>
    </row>
    <row r="917290" spans="1:13" ht="17.25" customHeight="1" x14ac:dyDescent="0.15">
      <c r="A917290" s="25"/>
      <c r="C917290" s="25"/>
      <c r="D917290" s="25"/>
      <c r="E917290" s="25"/>
      <c r="J917290" s="25"/>
      <c r="K917290" s="25"/>
      <c r="M917290" s="25"/>
    </row>
    <row r="917291" spans="1:13" ht="17.25" customHeight="1" x14ac:dyDescent="0.15">
      <c r="A917291" s="25"/>
      <c r="C917291" s="25"/>
      <c r="D917291" s="25"/>
      <c r="E917291" s="25"/>
      <c r="J917291" s="25"/>
      <c r="K917291" s="25"/>
      <c r="M917291" s="25"/>
    </row>
    <row r="917292" spans="1:13" ht="17.25" customHeight="1" x14ac:dyDescent="0.15">
      <c r="A917292" s="25"/>
      <c r="C917292" s="25"/>
      <c r="D917292" s="25"/>
      <c r="E917292" s="25"/>
      <c r="J917292" s="25"/>
      <c r="K917292" s="25"/>
      <c r="M917292" s="25"/>
    </row>
    <row r="917293" spans="1:13" ht="17.25" customHeight="1" x14ac:dyDescent="0.15">
      <c r="A917293" s="25"/>
      <c r="C917293" s="25"/>
      <c r="D917293" s="25"/>
      <c r="E917293" s="25"/>
      <c r="J917293" s="25"/>
      <c r="K917293" s="25"/>
      <c r="M917293" s="25"/>
    </row>
    <row r="917294" spans="1:13" ht="17.25" customHeight="1" x14ac:dyDescent="0.15">
      <c r="A917294" s="25"/>
      <c r="C917294" s="25"/>
      <c r="D917294" s="25"/>
      <c r="E917294" s="25"/>
      <c r="J917294" s="25"/>
      <c r="K917294" s="25"/>
      <c r="M917294" s="25"/>
    </row>
    <row r="917295" spans="1:13" ht="17.25" customHeight="1" x14ac:dyDescent="0.15">
      <c r="A917295" s="25"/>
      <c r="C917295" s="25"/>
      <c r="D917295" s="25"/>
      <c r="E917295" s="25"/>
      <c r="J917295" s="25"/>
      <c r="K917295" s="25"/>
      <c r="M917295" s="25"/>
    </row>
    <row r="917296" spans="1:13" ht="17.25" customHeight="1" x14ac:dyDescent="0.15">
      <c r="A917296" s="25"/>
      <c r="C917296" s="25"/>
      <c r="D917296" s="25"/>
      <c r="E917296" s="25"/>
      <c r="J917296" s="25"/>
      <c r="K917296" s="25"/>
      <c r="M917296" s="25"/>
    </row>
    <row r="917297" spans="1:13" ht="17.25" customHeight="1" x14ac:dyDescent="0.15">
      <c r="A917297" s="25"/>
      <c r="C917297" s="25"/>
      <c r="D917297" s="25"/>
      <c r="E917297" s="25"/>
      <c r="J917297" s="25"/>
      <c r="K917297" s="25"/>
      <c r="M917297" s="25"/>
    </row>
    <row r="917298" spans="1:13" ht="17.25" customHeight="1" x14ac:dyDescent="0.15">
      <c r="A917298" s="25"/>
      <c r="C917298" s="25"/>
      <c r="D917298" s="25"/>
      <c r="E917298" s="25"/>
      <c r="J917298" s="25"/>
      <c r="K917298" s="25"/>
      <c r="M917298" s="25"/>
    </row>
    <row r="917299" spans="1:13" ht="17.25" customHeight="1" x14ac:dyDescent="0.15">
      <c r="A917299" s="25"/>
      <c r="C917299" s="25"/>
      <c r="D917299" s="25"/>
      <c r="E917299" s="25"/>
      <c r="J917299" s="25"/>
      <c r="K917299" s="25"/>
      <c r="M917299" s="25"/>
    </row>
    <row r="917300" spans="1:13" ht="17.25" customHeight="1" x14ac:dyDescent="0.15">
      <c r="A917300" s="25"/>
      <c r="C917300" s="25"/>
      <c r="D917300" s="25"/>
      <c r="E917300" s="25"/>
      <c r="J917300" s="25"/>
      <c r="K917300" s="25"/>
      <c r="M917300" s="25"/>
    </row>
    <row r="917301" spans="1:13" ht="17.25" customHeight="1" x14ac:dyDescent="0.15">
      <c r="A917301" s="25"/>
      <c r="C917301" s="25"/>
      <c r="D917301" s="25"/>
      <c r="E917301" s="25"/>
      <c r="J917301" s="25"/>
      <c r="K917301" s="25"/>
      <c r="M917301" s="25"/>
    </row>
    <row r="917302" spans="1:13" ht="17.25" customHeight="1" x14ac:dyDescent="0.15">
      <c r="A917302" s="25"/>
      <c r="C917302" s="25"/>
      <c r="D917302" s="25"/>
      <c r="E917302" s="25"/>
      <c r="J917302" s="25"/>
      <c r="K917302" s="25"/>
      <c r="M917302" s="25"/>
    </row>
    <row r="917303" spans="1:13" ht="17.25" customHeight="1" x14ac:dyDescent="0.15">
      <c r="A917303" s="25"/>
      <c r="C917303" s="25"/>
      <c r="D917303" s="25"/>
      <c r="E917303" s="25"/>
      <c r="J917303" s="25"/>
      <c r="K917303" s="25"/>
      <c r="M917303" s="25"/>
    </row>
    <row r="917304" spans="1:13" ht="17.25" customHeight="1" x14ac:dyDescent="0.15">
      <c r="A917304" s="25"/>
      <c r="C917304" s="25"/>
      <c r="D917304" s="25"/>
      <c r="E917304" s="25"/>
      <c r="J917304" s="25"/>
      <c r="K917304" s="25"/>
      <c r="M917304" s="25"/>
    </row>
    <row r="917305" spans="1:13" ht="17.25" customHeight="1" x14ac:dyDescent="0.15">
      <c r="A917305" s="25"/>
      <c r="C917305" s="25"/>
      <c r="D917305" s="25"/>
      <c r="E917305" s="25"/>
      <c r="J917305" s="25"/>
      <c r="K917305" s="25"/>
      <c r="M917305" s="25"/>
    </row>
    <row r="917306" spans="1:13" ht="17.25" customHeight="1" x14ac:dyDescent="0.15">
      <c r="A917306" s="25"/>
      <c r="C917306" s="25"/>
      <c r="D917306" s="25"/>
      <c r="E917306" s="25"/>
      <c r="J917306" s="25"/>
      <c r="K917306" s="25"/>
      <c r="M917306" s="25"/>
    </row>
    <row r="917307" spans="1:13" ht="17.25" customHeight="1" x14ac:dyDescent="0.15">
      <c r="A917307" s="25"/>
      <c r="C917307" s="25"/>
      <c r="D917307" s="25"/>
      <c r="E917307" s="25"/>
      <c r="J917307" s="25"/>
      <c r="K917307" s="25"/>
      <c r="M917307" s="25"/>
    </row>
    <row r="917308" spans="1:13" ht="17.25" customHeight="1" x14ac:dyDescent="0.15">
      <c r="A917308" s="25"/>
      <c r="C917308" s="25"/>
      <c r="D917308" s="25"/>
      <c r="E917308" s="25"/>
      <c r="J917308" s="25"/>
      <c r="K917308" s="25"/>
      <c r="M917308" s="25"/>
    </row>
    <row r="917309" spans="1:13" ht="17.25" customHeight="1" x14ac:dyDescent="0.15">
      <c r="A917309" s="25"/>
      <c r="C917309" s="25"/>
      <c r="D917309" s="25"/>
      <c r="E917309" s="25"/>
      <c r="J917309" s="25"/>
      <c r="K917309" s="25"/>
      <c r="M917309" s="25"/>
    </row>
    <row r="917310" spans="1:13" ht="17.25" customHeight="1" x14ac:dyDescent="0.15">
      <c r="A917310" s="25"/>
      <c r="C917310" s="25"/>
      <c r="D917310" s="25"/>
      <c r="E917310" s="25"/>
      <c r="J917310" s="25"/>
      <c r="K917310" s="25"/>
      <c r="M917310" s="25"/>
    </row>
    <row r="917311" spans="1:13" ht="17.25" customHeight="1" x14ac:dyDescent="0.15">
      <c r="A917311" s="25"/>
      <c r="C917311" s="25"/>
      <c r="D917311" s="25"/>
      <c r="E917311" s="25"/>
      <c r="J917311" s="25"/>
      <c r="K917311" s="25"/>
      <c r="M917311" s="25"/>
    </row>
    <row r="917312" spans="1:13" ht="17.25" customHeight="1" x14ac:dyDescent="0.15">
      <c r="A917312" s="25"/>
      <c r="C917312" s="25"/>
      <c r="D917312" s="25"/>
      <c r="E917312" s="25"/>
      <c r="J917312" s="25"/>
      <c r="K917312" s="25"/>
      <c r="M917312" s="25"/>
    </row>
    <row r="917313" spans="1:13" ht="17.25" customHeight="1" x14ac:dyDescent="0.15">
      <c r="A917313" s="25"/>
      <c r="C917313" s="25"/>
      <c r="D917313" s="25"/>
      <c r="E917313" s="25"/>
      <c r="J917313" s="25"/>
      <c r="K917313" s="25"/>
      <c r="M917313" s="25"/>
    </row>
    <row r="917314" spans="1:13" ht="17.25" customHeight="1" x14ac:dyDescent="0.15">
      <c r="A917314" s="25"/>
      <c r="C917314" s="25"/>
      <c r="D917314" s="25"/>
      <c r="E917314" s="25"/>
      <c r="J917314" s="25"/>
      <c r="K917314" s="25"/>
      <c r="M917314" s="25"/>
    </row>
    <row r="917315" spans="1:13" ht="17.25" customHeight="1" x14ac:dyDescent="0.15">
      <c r="A917315" s="25"/>
      <c r="C917315" s="25"/>
      <c r="D917315" s="25"/>
      <c r="E917315" s="25"/>
      <c r="J917315" s="25"/>
      <c r="K917315" s="25"/>
      <c r="M917315" s="25"/>
    </row>
    <row r="917316" spans="1:13" ht="17.25" customHeight="1" x14ac:dyDescent="0.15">
      <c r="A917316" s="25"/>
      <c r="C917316" s="25"/>
      <c r="D917316" s="25"/>
      <c r="E917316" s="25"/>
      <c r="J917316" s="25"/>
      <c r="K917316" s="25"/>
      <c r="M917316" s="25"/>
    </row>
    <row r="917317" spans="1:13" ht="17.25" customHeight="1" x14ac:dyDescent="0.15">
      <c r="A917317" s="25"/>
      <c r="C917317" s="25"/>
      <c r="D917317" s="25"/>
      <c r="E917317" s="25"/>
      <c r="J917317" s="25"/>
      <c r="K917317" s="25"/>
      <c r="M917317" s="25"/>
    </row>
    <row r="917318" spans="1:13" ht="17.25" customHeight="1" x14ac:dyDescent="0.15">
      <c r="A917318" s="25"/>
      <c r="C917318" s="25"/>
      <c r="D917318" s="25"/>
      <c r="E917318" s="25"/>
      <c r="J917318" s="25"/>
      <c r="K917318" s="25"/>
      <c r="M917318" s="25"/>
    </row>
    <row r="917319" spans="1:13" ht="17.25" customHeight="1" x14ac:dyDescent="0.15">
      <c r="A917319" s="25"/>
      <c r="C917319" s="25"/>
      <c r="D917319" s="25"/>
      <c r="E917319" s="25"/>
      <c r="J917319" s="25"/>
      <c r="K917319" s="25"/>
      <c r="M917319" s="25"/>
    </row>
    <row r="917320" spans="1:13" ht="17.25" customHeight="1" x14ac:dyDescent="0.15">
      <c r="A917320" s="25"/>
      <c r="C917320" s="25"/>
      <c r="D917320" s="25"/>
      <c r="E917320" s="25"/>
      <c r="J917320" s="25"/>
      <c r="K917320" s="25"/>
      <c r="M917320" s="25"/>
    </row>
    <row r="917321" spans="1:13" ht="17.25" customHeight="1" x14ac:dyDescent="0.15">
      <c r="A917321" s="25"/>
      <c r="C917321" s="25"/>
      <c r="D917321" s="25"/>
      <c r="E917321" s="25"/>
      <c r="J917321" s="25"/>
      <c r="K917321" s="25"/>
      <c r="M917321" s="25"/>
    </row>
    <row r="917322" spans="1:13" ht="17.25" customHeight="1" x14ac:dyDescent="0.15">
      <c r="A917322" s="25"/>
      <c r="C917322" s="25"/>
      <c r="D917322" s="25"/>
      <c r="E917322" s="25"/>
      <c r="J917322" s="25"/>
      <c r="K917322" s="25"/>
      <c r="M917322" s="25"/>
    </row>
    <row r="917323" spans="1:13" ht="17.25" customHeight="1" x14ac:dyDescent="0.15">
      <c r="A917323" s="25"/>
      <c r="C917323" s="25"/>
      <c r="D917323" s="25"/>
      <c r="E917323" s="25"/>
      <c r="J917323" s="25"/>
      <c r="K917323" s="25"/>
      <c r="M917323" s="25"/>
    </row>
    <row r="917324" spans="1:13" ht="17.25" customHeight="1" x14ac:dyDescent="0.15">
      <c r="A917324" s="25"/>
      <c r="C917324" s="25"/>
      <c r="D917324" s="25"/>
      <c r="E917324" s="25"/>
      <c r="J917324" s="25"/>
      <c r="K917324" s="25"/>
      <c r="M917324" s="25"/>
    </row>
    <row r="917325" spans="1:13" ht="17.25" customHeight="1" x14ac:dyDescent="0.15">
      <c r="A917325" s="25"/>
      <c r="C917325" s="25"/>
      <c r="D917325" s="25"/>
      <c r="E917325" s="25"/>
      <c r="J917325" s="25"/>
      <c r="K917325" s="25"/>
      <c r="M917325" s="25"/>
    </row>
    <row r="917326" spans="1:13" ht="17.25" customHeight="1" x14ac:dyDescent="0.15">
      <c r="A917326" s="25"/>
      <c r="C917326" s="25"/>
      <c r="D917326" s="25"/>
      <c r="E917326" s="25"/>
      <c r="J917326" s="25"/>
      <c r="K917326" s="25"/>
      <c r="M917326" s="25"/>
    </row>
    <row r="917327" spans="1:13" ht="17.25" customHeight="1" x14ac:dyDescent="0.15">
      <c r="A917327" s="25"/>
      <c r="C917327" s="25"/>
      <c r="D917327" s="25"/>
      <c r="E917327" s="25"/>
      <c r="J917327" s="25"/>
      <c r="K917327" s="25"/>
      <c r="M917327" s="25"/>
    </row>
    <row r="917328" spans="1:13" ht="17.25" customHeight="1" x14ac:dyDescent="0.15">
      <c r="A917328" s="25"/>
      <c r="C917328" s="25"/>
      <c r="D917328" s="25"/>
      <c r="E917328" s="25"/>
      <c r="J917328" s="25"/>
      <c r="K917328" s="25"/>
      <c r="M917328" s="25"/>
    </row>
    <row r="917329" spans="1:13" ht="17.25" customHeight="1" x14ac:dyDescent="0.15">
      <c r="A917329" s="25"/>
      <c r="C917329" s="25"/>
      <c r="D917329" s="25"/>
      <c r="E917329" s="25"/>
      <c r="J917329" s="25"/>
      <c r="K917329" s="25"/>
      <c r="M917329" s="25"/>
    </row>
    <row r="917330" spans="1:13" ht="17.25" customHeight="1" x14ac:dyDescent="0.15">
      <c r="A917330" s="25"/>
      <c r="C917330" s="25"/>
      <c r="D917330" s="25"/>
      <c r="E917330" s="25"/>
      <c r="J917330" s="25"/>
      <c r="K917330" s="25"/>
      <c r="M917330" s="25"/>
    </row>
    <row r="917331" spans="1:13" ht="17.25" customHeight="1" x14ac:dyDescent="0.15">
      <c r="A917331" s="25"/>
      <c r="C917331" s="25"/>
      <c r="D917331" s="25"/>
      <c r="E917331" s="25"/>
      <c r="J917331" s="25"/>
      <c r="K917331" s="25"/>
      <c r="M917331" s="25"/>
    </row>
    <row r="917332" spans="1:13" ht="17.25" customHeight="1" x14ac:dyDescent="0.15">
      <c r="A917332" s="25"/>
      <c r="C917332" s="25"/>
      <c r="D917332" s="25"/>
      <c r="E917332" s="25"/>
      <c r="J917332" s="25"/>
      <c r="K917332" s="25"/>
      <c r="M917332" s="25"/>
    </row>
    <row r="917333" spans="1:13" ht="17.25" customHeight="1" x14ac:dyDescent="0.15">
      <c r="A917333" s="25"/>
      <c r="C917333" s="25"/>
      <c r="D917333" s="25"/>
      <c r="E917333" s="25"/>
      <c r="J917333" s="25"/>
      <c r="K917333" s="25"/>
      <c r="M917333" s="25"/>
    </row>
    <row r="917334" spans="1:13" ht="17.25" customHeight="1" x14ac:dyDescent="0.15">
      <c r="A917334" s="25"/>
      <c r="C917334" s="25"/>
      <c r="D917334" s="25"/>
      <c r="E917334" s="25"/>
      <c r="J917334" s="25"/>
      <c r="K917334" s="25"/>
      <c r="M917334" s="25"/>
    </row>
    <row r="917335" spans="1:13" ht="17.25" customHeight="1" x14ac:dyDescent="0.15">
      <c r="A917335" s="25"/>
      <c r="C917335" s="25"/>
      <c r="D917335" s="25"/>
      <c r="E917335" s="25"/>
      <c r="J917335" s="25"/>
      <c r="K917335" s="25"/>
      <c r="M917335" s="25"/>
    </row>
    <row r="917336" spans="1:13" ht="17.25" customHeight="1" x14ac:dyDescent="0.15">
      <c r="A917336" s="25"/>
      <c r="C917336" s="25"/>
      <c r="D917336" s="25"/>
      <c r="E917336" s="25"/>
      <c r="J917336" s="25"/>
      <c r="K917336" s="25"/>
      <c r="M917336" s="25"/>
    </row>
    <row r="917337" spans="1:13" ht="17.25" customHeight="1" x14ac:dyDescent="0.15">
      <c r="A917337" s="25"/>
      <c r="C917337" s="25"/>
      <c r="D917337" s="25"/>
      <c r="E917337" s="25"/>
      <c r="J917337" s="25"/>
      <c r="K917337" s="25"/>
      <c r="M917337" s="25"/>
    </row>
    <row r="917338" spans="1:13" ht="17.25" customHeight="1" x14ac:dyDescent="0.15">
      <c r="A917338" s="25"/>
      <c r="C917338" s="25"/>
      <c r="D917338" s="25"/>
      <c r="E917338" s="25"/>
      <c r="J917338" s="25"/>
      <c r="K917338" s="25"/>
      <c r="M917338" s="25"/>
    </row>
    <row r="917339" spans="1:13" ht="17.25" customHeight="1" x14ac:dyDescent="0.15">
      <c r="A917339" s="25"/>
      <c r="C917339" s="25"/>
      <c r="D917339" s="25"/>
      <c r="E917339" s="25"/>
      <c r="J917339" s="25"/>
      <c r="K917339" s="25"/>
      <c r="M917339" s="25"/>
    </row>
    <row r="917340" spans="1:13" ht="17.25" customHeight="1" x14ac:dyDescent="0.15">
      <c r="A917340" s="25"/>
      <c r="C917340" s="25"/>
      <c r="D917340" s="25"/>
      <c r="E917340" s="25"/>
      <c r="J917340" s="25"/>
      <c r="K917340" s="25"/>
      <c r="M917340" s="25"/>
    </row>
    <row r="917341" spans="1:13" ht="17.25" customHeight="1" x14ac:dyDescent="0.15">
      <c r="A917341" s="25"/>
      <c r="C917341" s="25"/>
      <c r="D917341" s="25"/>
      <c r="E917341" s="25"/>
      <c r="J917341" s="25"/>
      <c r="K917341" s="25"/>
      <c r="M917341" s="25"/>
    </row>
    <row r="917342" spans="1:13" ht="17.25" customHeight="1" x14ac:dyDescent="0.15">
      <c r="A917342" s="25"/>
      <c r="C917342" s="25"/>
      <c r="D917342" s="25"/>
      <c r="E917342" s="25"/>
      <c r="J917342" s="25"/>
      <c r="K917342" s="25"/>
      <c r="M917342" s="25"/>
    </row>
    <row r="917343" spans="1:13" ht="17.25" customHeight="1" x14ac:dyDescent="0.15">
      <c r="A917343" s="25"/>
      <c r="C917343" s="25"/>
      <c r="D917343" s="25"/>
      <c r="E917343" s="25"/>
      <c r="J917343" s="25"/>
      <c r="K917343" s="25"/>
      <c r="M917343" s="25"/>
    </row>
    <row r="917344" spans="1:13" ht="17.25" customHeight="1" x14ac:dyDescent="0.15">
      <c r="A917344" s="25"/>
      <c r="C917344" s="25"/>
      <c r="D917344" s="25"/>
      <c r="E917344" s="25"/>
      <c r="J917344" s="25"/>
      <c r="K917344" s="25"/>
      <c r="M917344" s="25"/>
    </row>
    <row r="917345" spans="1:13" ht="17.25" customHeight="1" x14ac:dyDescent="0.15">
      <c r="A917345" s="25"/>
      <c r="C917345" s="25"/>
      <c r="D917345" s="25"/>
      <c r="E917345" s="25"/>
      <c r="J917345" s="25"/>
      <c r="K917345" s="25"/>
      <c r="M917345" s="25"/>
    </row>
    <row r="917346" spans="1:13" ht="17.25" customHeight="1" x14ac:dyDescent="0.15">
      <c r="A917346" s="25"/>
      <c r="C917346" s="25"/>
      <c r="D917346" s="25"/>
      <c r="E917346" s="25"/>
      <c r="J917346" s="25"/>
      <c r="K917346" s="25"/>
      <c r="M917346" s="25"/>
    </row>
    <row r="917347" spans="1:13" ht="17.25" customHeight="1" x14ac:dyDescent="0.15">
      <c r="A917347" s="25"/>
      <c r="C917347" s="25"/>
      <c r="D917347" s="25"/>
      <c r="E917347" s="25"/>
      <c r="J917347" s="25"/>
      <c r="K917347" s="25"/>
      <c r="M917347" s="25"/>
    </row>
    <row r="917348" spans="1:13" ht="17.25" customHeight="1" x14ac:dyDescent="0.15">
      <c r="A917348" s="25"/>
      <c r="C917348" s="25"/>
      <c r="D917348" s="25"/>
      <c r="E917348" s="25"/>
      <c r="J917348" s="25"/>
      <c r="K917348" s="25"/>
      <c r="M917348" s="25"/>
    </row>
    <row r="917349" spans="1:13" ht="17.25" customHeight="1" x14ac:dyDescent="0.15">
      <c r="A917349" s="25"/>
      <c r="C917349" s="25"/>
      <c r="D917349" s="25"/>
      <c r="E917349" s="25"/>
      <c r="J917349" s="25"/>
      <c r="K917349" s="25"/>
      <c r="M917349" s="25"/>
    </row>
    <row r="917350" spans="1:13" ht="17.25" customHeight="1" x14ac:dyDescent="0.15">
      <c r="A917350" s="25"/>
      <c r="C917350" s="25"/>
      <c r="D917350" s="25"/>
      <c r="E917350" s="25"/>
      <c r="J917350" s="25"/>
      <c r="K917350" s="25"/>
      <c r="M917350" s="25"/>
    </row>
    <row r="917351" spans="1:13" ht="17.25" customHeight="1" x14ac:dyDescent="0.15">
      <c r="A917351" s="25"/>
      <c r="C917351" s="25"/>
      <c r="D917351" s="25"/>
      <c r="E917351" s="25"/>
      <c r="J917351" s="25"/>
      <c r="K917351" s="25"/>
      <c r="M917351" s="25"/>
    </row>
    <row r="917352" spans="1:13" ht="17.25" customHeight="1" x14ac:dyDescent="0.15">
      <c r="A917352" s="25"/>
      <c r="C917352" s="25"/>
      <c r="D917352" s="25"/>
      <c r="E917352" s="25"/>
      <c r="J917352" s="25"/>
      <c r="K917352" s="25"/>
      <c r="M917352" s="25"/>
    </row>
    <row r="917353" spans="1:13" ht="17.25" customHeight="1" x14ac:dyDescent="0.15">
      <c r="A917353" s="25"/>
      <c r="C917353" s="25"/>
      <c r="D917353" s="25"/>
      <c r="E917353" s="25"/>
      <c r="J917353" s="25"/>
      <c r="K917353" s="25"/>
      <c r="M917353" s="25"/>
    </row>
    <row r="917354" spans="1:13" ht="17.25" customHeight="1" x14ac:dyDescent="0.15">
      <c r="A917354" s="25"/>
      <c r="C917354" s="25"/>
      <c r="D917354" s="25"/>
      <c r="E917354" s="25"/>
      <c r="J917354" s="25"/>
      <c r="K917354" s="25"/>
      <c r="M917354" s="25"/>
    </row>
    <row r="917355" spans="1:13" ht="17.25" customHeight="1" x14ac:dyDescent="0.15">
      <c r="A917355" s="25"/>
      <c r="C917355" s="25"/>
      <c r="D917355" s="25"/>
      <c r="E917355" s="25"/>
      <c r="J917355" s="25"/>
      <c r="K917355" s="25"/>
      <c r="M917355" s="25"/>
    </row>
    <row r="917356" spans="1:13" ht="17.25" customHeight="1" x14ac:dyDescent="0.15">
      <c r="A917356" s="25"/>
      <c r="C917356" s="25"/>
      <c r="D917356" s="25"/>
      <c r="E917356" s="25"/>
      <c r="J917356" s="25"/>
      <c r="K917356" s="25"/>
      <c r="M917356" s="25"/>
    </row>
    <row r="917357" spans="1:13" ht="17.25" customHeight="1" x14ac:dyDescent="0.15">
      <c r="A917357" s="25"/>
      <c r="C917357" s="25"/>
      <c r="D917357" s="25"/>
      <c r="E917357" s="25"/>
      <c r="J917357" s="25"/>
      <c r="K917357" s="25"/>
      <c r="M917357" s="25"/>
    </row>
    <row r="917358" spans="1:13" ht="17.25" customHeight="1" x14ac:dyDescent="0.15">
      <c r="A917358" s="25"/>
      <c r="C917358" s="25"/>
      <c r="D917358" s="25"/>
      <c r="E917358" s="25"/>
      <c r="J917358" s="25"/>
      <c r="K917358" s="25"/>
      <c r="M917358" s="25"/>
    </row>
    <row r="917359" spans="1:13" ht="17.25" customHeight="1" x14ac:dyDescent="0.15">
      <c r="A917359" s="25"/>
      <c r="C917359" s="25"/>
      <c r="D917359" s="25"/>
      <c r="E917359" s="25"/>
      <c r="J917359" s="25"/>
      <c r="K917359" s="25"/>
      <c r="M917359" s="25"/>
    </row>
    <row r="917360" spans="1:13" ht="17.25" customHeight="1" x14ac:dyDescent="0.15">
      <c r="A917360" s="25"/>
      <c r="C917360" s="25"/>
      <c r="D917360" s="25"/>
      <c r="E917360" s="25"/>
      <c r="J917360" s="25"/>
      <c r="K917360" s="25"/>
      <c r="M917360" s="25"/>
    </row>
    <row r="917361" spans="1:13" ht="17.25" customHeight="1" x14ac:dyDescent="0.15">
      <c r="A917361" s="25"/>
      <c r="C917361" s="25"/>
      <c r="D917361" s="25"/>
      <c r="E917361" s="25"/>
      <c r="J917361" s="25"/>
      <c r="K917361" s="25"/>
      <c r="M917361" s="25"/>
    </row>
    <row r="917362" spans="1:13" ht="17.25" customHeight="1" x14ac:dyDescent="0.15">
      <c r="A917362" s="25"/>
      <c r="C917362" s="25"/>
      <c r="D917362" s="25"/>
      <c r="E917362" s="25"/>
      <c r="J917362" s="25"/>
      <c r="K917362" s="25"/>
      <c r="M917362" s="25"/>
    </row>
    <row r="917363" spans="1:13" ht="17.25" customHeight="1" x14ac:dyDescent="0.15">
      <c r="A917363" s="25"/>
      <c r="C917363" s="25"/>
      <c r="D917363" s="25"/>
      <c r="E917363" s="25"/>
      <c r="J917363" s="25"/>
      <c r="K917363" s="25"/>
      <c r="M917363" s="25"/>
    </row>
    <row r="917364" spans="1:13" ht="17.25" customHeight="1" x14ac:dyDescent="0.15">
      <c r="A917364" s="25"/>
      <c r="C917364" s="25"/>
      <c r="D917364" s="25"/>
      <c r="E917364" s="25"/>
      <c r="J917364" s="25"/>
      <c r="K917364" s="25"/>
      <c r="M917364" s="25"/>
    </row>
    <row r="917365" spans="1:13" ht="17.25" customHeight="1" x14ac:dyDescent="0.15">
      <c r="A917365" s="25"/>
      <c r="C917365" s="25"/>
      <c r="D917365" s="25"/>
      <c r="E917365" s="25"/>
      <c r="J917365" s="25"/>
      <c r="K917365" s="25"/>
      <c r="M917365" s="25"/>
    </row>
    <row r="917366" spans="1:13" ht="17.25" customHeight="1" x14ac:dyDescent="0.15">
      <c r="A917366" s="25"/>
      <c r="C917366" s="25"/>
      <c r="D917366" s="25"/>
      <c r="E917366" s="25"/>
      <c r="J917366" s="25"/>
      <c r="K917366" s="25"/>
      <c r="M917366" s="25"/>
    </row>
    <row r="917367" spans="1:13" ht="17.25" customHeight="1" x14ac:dyDescent="0.15">
      <c r="A917367" s="25"/>
      <c r="C917367" s="25"/>
      <c r="D917367" s="25"/>
      <c r="E917367" s="25"/>
      <c r="J917367" s="25"/>
      <c r="K917367" s="25"/>
      <c r="M917367" s="25"/>
    </row>
    <row r="917368" spans="1:13" ht="17.25" customHeight="1" x14ac:dyDescent="0.15">
      <c r="A917368" s="25"/>
      <c r="C917368" s="25"/>
      <c r="D917368" s="25"/>
      <c r="E917368" s="25"/>
      <c r="J917368" s="25"/>
      <c r="K917368" s="25"/>
      <c r="M917368" s="25"/>
    </row>
    <row r="917369" spans="1:13" ht="17.25" customHeight="1" x14ac:dyDescent="0.15">
      <c r="A917369" s="25"/>
      <c r="C917369" s="25"/>
      <c r="D917369" s="25"/>
      <c r="E917369" s="25"/>
      <c r="J917369" s="25"/>
      <c r="K917369" s="25"/>
      <c r="M917369" s="25"/>
    </row>
    <row r="917370" spans="1:13" ht="17.25" customHeight="1" x14ac:dyDescent="0.15">
      <c r="A917370" s="25"/>
      <c r="C917370" s="25"/>
      <c r="D917370" s="25"/>
      <c r="E917370" s="25"/>
      <c r="J917370" s="25"/>
      <c r="K917370" s="25"/>
      <c r="M917370" s="25"/>
    </row>
    <row r="917371" spans="1:13" ht="17.25" customHeight="1" x14ac:dyDescent="0.15">
      <c r="A917371" s="25"/>
      <c r="C917371" s="25"/>
      <c r="D917371" s="25"/>
      <c r="E917371" s="25"/>
      <c r="J917371" s="25"/>
      <c r="K917371" s="25"/>
      <c r="M917371" s="25"/>
    </row>
    <row r="917372" spans="1:13" ht="17.25" customHeight="1" x14ac:dyDescent="0.15">
      <c r="A917372" s="25"/>
      <c r="C917372" s="25"/>
      <c r="D917372" s="25"/>
      <c r="E917372" s="25"/>
      <c r="J917372" s="25"/>
      <c r="K917372" s="25"/>
      <c r="M917372" s="25"/>
    </row>
    <row r="917373" spans="1:13" ht="17.25" customHeight="1" x14ac:dyDescent="0.15">
      <c r="A917373" s="25"/>
      <c r="C917373" s="25"/>
      <c r="D917373" s="25"/>
      <c r="E917373" s="25"/>
      <c r="J917373" s="25"/>
      <c r="K917373" s="25"/>
      <c r="M917373" s="25"/>
    </row>
    <row r="917374" spans="1:13" ht="17.25" customHeight="1" x14ac:dyDescent="0.15">
      <c r="A917374" s="25"/>
      <c r="C917374" s="25"/>
      <c r="D917374" s="25"/>
      <c r="E917374" s="25"/>
      <c r="J917374" s="25"/>
      <c r="K917374" s="25"/>
      <c r="M917374" s="25"/>
    </row>
    <row r="917375" spans="1:13" ht="17.25" customHeight="1" x14ac:dyDescent="0.15">
      <c r="A917375" s="25"/>
      <c r="C917375" s="25"/>
      <c r="D917375" s="25"/>
      <c r="E917375" s="25"/>
      <c r="J917375" s="25"/>
      <c r="K917375" s="25"/>
      <c r="M917375" s="25"/>
    </row>
    <row r="917376" spans="1:13" ht="17.25" customHeight="1" x14ac:dyDescent="0.15">
      <c r="A917376" s="25"/>
      <c r="C917376" s="25"/>
      <c r="D917376" s="25"/>
      <c r="E917376" s="25"/>
      <c r="J917376" s="25"/>
      <c r="K917376" s="25"/>
      <c r="M917376" s="25"/>
    </row>
    <row r="917377" spans="1:13" ht="17.25" customHeight="1" x14ac:dyDescent="0.15">
      <c r="A917377" s="25"/>
      <c r="C917377" s="25"/>
      <c r="D917377" s="25"/>
      <c r="E917377" s="25"/>
      <c r="J917377" s="25"/>
      <c r="K917377" s="25"/>
      <c r="M917377" s="25"/>
    </row>
    <row r="917378" spans="1:13" ht="17.25" customHeight="1" x14ac:dyDescent="0.15">
      <c r="A917378" s="25"/>
      <c r="C917378" s="25"/>
      <c r="D917378" s="25"/>
      <c r="E917378" s="25"/>
      <c r="J917378" s="25"/>
      <c r="K917378" s="25"/>
      <c r="M917378" s="25"/>
    </row>
    <row r="917379" spans="1:13" ht="17.25" customHeight="1" x14ac:dyDescent="0.15">
      <c r="A917379" s="25"/>
      <c r="C917379" s="25"/>
      <c r="D917379" s="25"/>
      <c r="E917379" s="25"/>
      <c r="J917379" s="25"/>
      <c r="K917379" s="25"/>
      <c r="M917379" s="25"/>
    </row>
    <row r="917380" spans="1:13" ht="17.25" customHeight="1" x14ac:dyDescent="0.15">
      <c r="A917380" s="25"/>
      <c r="C917380" s="25"/>
      <c r="D917380" s="25"/>
      <c r="E917380" s="25"/>
      <c r="J917380" s="25"/>
      <c r="K917380" s="25"/>
      <c r="M917380" s="25"/>
    </row>
    <row r="917381" spans="1:13" ht="17.25" customHeight="1" x14ac:dyDescent="0.15">
      <c r="A917381" s="25"/>
      <c r="C917381" s="25"/>
      <c r="D917381" s="25"/>
      <c r="E917381" s="25"/>
      <c r="J917381" s="25"/>
      <c r="K917381" s="25"/>
      <c r="M917381" s="25"/>
    </row>
    <row r="917382" spans="1:13" ht="17.25" customHeight="1" x14ac:dyDescent="0.15">
      <c r="A917382" s="25"/>
      <c r="C917382" s="25"/>
      <c r="D917382" s="25"/>
      <c r="E917382" s="25"/>
      <c r="J917382" s="25"/>
      <c r="K917382" s="25"/>
      <c r="M917382" s="25"/>
    </row>
    <row r="917383" spans="1:13" ht="17.25" customHeight="1" x14ac:dyDescent="0.15">
      <c r="A917383" s="25"/>
      <c r="C917383" s="25"/>
      <c r="D917383" s="25"/>
      <c r="E917383" s="25"/>
      <c r="J917383" s="25"/>
      <c r="K917383" s="25"/>
      <c r="M917383" s="25"/>
    </row>
    <row r="917384" spans="1:13" ht="17.25" customHeight="1" x14ac:dyDescent="0.15">
      <c r="A917384" s="25"/>
      <c r="C917384" s="25"/>
      <c r="D917384" s="25"/>
      <c r="E917384" s="25"/>
      <c r="J917384" s="25"/>
      <c r="K917384" s="25"/>
      <c r="M917384" s="25"/>
    </row>
    <row r="917385" spans="1:13" ht="17.25" customHeight="1" x14ac:dyDescent="0.15">
      <c r="A917385" s="25"/>
      <c r="C917385" s="25"/>
      <c r="D917385" s="25"/>
      <c r="E917385" s="25"/>
      <c r="J917385" s="25"/>
      <c r="K917385" s="25"/>
      <c r="M917385" s="25"/>
    </row>
    <row r="917386" spans="1:13" ht="17.25" customHeight="1" x14ac:dyDescent="0.15">
      <c r="A917386" s="25"/>
      <c r="C917386" s="25"/>
      <c r="D917386" s="25"/>
      <c r="E917386" s="25"/>
      <c r="J917386" s="25"/>
      <c r="K917386" s="25"/>
      <c r="M917386" s="25"/>
    </row>
    <row r="917387" spans="1:13" ht="17.25" customHeight="1" x14ac:dyDescent="0.15">
      <c r="A917387" s="25"/>
      <c r="C917387" s="25"/>
      <c r="D917387" s="25"/>
      <c r="E917387" s="25"/>
      <c r="J917387" s="25"/>
      <c r="K917387" s="25"/>
      <c r="M917387" s="25"/>
    </row>
    <row r="917388" spans="1:13" ht="17.25" customHeight="1" x14ac:dyDescent="0.15">
      <c r="A917388" s="25"/>
      <c r="C917388" s="25"/>
      <c r="D917388" s="25"/>
      <c r="E917388" s="25"/>
      <c r="J917388" s="25"/>
      <c r="K917388" s="25"/>
      <c r="M917388" s="25"/>
    </row>
    <row r="917389" spans="1:13" ht="17.25" customHeight="1" x14ac:dyDescent="0.15">
      <c r="A917389" s="25"/>
      <c r="C917389" s="25"/>
      <c r="D917389" s="25"/>
      <c r="E917389" s="25"/>
      <c r="J917389" s="25"/>
      <c r="K917389" s="25"/>
      <c r="M917389" s="25"/>
    </row>
    <row r="917390" spans="1:13" ht="17.25" customHeight="1" x14ac:dyDescent="0.15">
      <c r="A917390" s="25"/>
      <c r="C917390" s="25"/>
      <c r="D917390" s="25"/>
      <c r="E917390" s="25"/>
      <c r="J917390" s="25"/>
      <c r="K917390" s="25"/>
      <c r="M917390" s="25"/>
    </row>
    <row r="917391" spans="1:13" ht="17.25" customHeight="1" x14ac:dyDescent="0.15">
      <c r="A917391" s="25"/>
      <c r="C917391" s="25"/>
      <c r="D917391" s="25"/>
      <c r="E917391" s="25"/>
      <c r="J917391" s="25"/>
      <c r="K917391" s="25"/>
      <c r="M917391" s="25"/>
    </row>
    <row r="917392" spans="1:13" ht="17.25" customHeight="1" x14ac:dyDescent="0.15">
      <c r="A917392" s="25"/>
      <c r="C917392" s="25"/>
      <c r="D917392" s="25"/>
      <c r="E917392" s="25"/>
      <c r="J917392" s="25"/>
      <c r="K917392" s="25"/>
      <c r="M917392" s="25"/>
    </row>
    <row r="917393" spans="1:13" ht="17.25" customHeight="1" x14ac:dyDescent="0.15">
      <c r="A917393" s="25"/>
      <c r="C917393" s="25"/>
      <c r="D917393" s="25"/>
      <c r="E917393" s="25"/>
      <c r="J917393" s="25"/>
      <c r="K917393" s="25"/>
      <c r="M917393" s="25"/>
    </row>
    <row r="917394" spans="1:13" ht="17.25" customHeight="1" x14ac:dyDescent="0.15">
      <c r="A917394" s="25"/>
      <c r="C917394" s="25"/>
      <c r="D917394" s="25"/>
      <c r="E917394" s="25"/>
      <c r="J917394" s="25"/>
      <c r="K917394" s="25"/>
      <c r="M917394" s="25"/>
    </row>
    <row r="917395" spans="1:13" ht="17.25" customHeight="1" x14ac:dyDescent="0.15">
      <c r="A917395" s="25"/>
      <c r="C917395" s="25"/>
      <c r="D917395" s="25"/>
      <c r="E917395" s="25"/>
      <c r="J917395" s="25"/>
      <c r="K917395" s="25"/>
      <c r="M917395" s="25"/>
    </row>
    <row r="917396" spans="1:13" ht="17.25" customHeight="1" x14ac:dyDescent="0.15">
      <c r="A917396" s="25"/>
      <c r="C917396" s="25"/>
      <c r="D917396" s="25"/>
      <c r="E917396" s="25"/>
      <c r="J917396" s="25"/>
      <c r="K917396" s="25"/>
      <c r="M917396" s="25"/>
    </row>
    <row r="917397" spans="1:13" ht="17.25" customHeight="1" x14ac:dyDescent="0.15">
      <c r="A917397" s="25"/>
      <c r="C917397" s="25"/>
      <c r="D917397" s="25"/>
      <c r="E917397" s="25"/>
      <c r="J917397" s="25"/>
      <c r="K917397" s="25"/>
      <c r="M917397" s="25"/>
    </row>
    <row r="917398" spans="1:13" ht="17.25" customHeight="1" x14ac:dyDescent="0.15">
      <c r="A917398" s="25"/>
      <c r="C917398" s="25"/>
      <c r="D917398" s="25"/>
      <c r="E917398" s="25"/>
      <c r="J917398" s="25"/>
      <c r="K917398" s="25"/>
      <c r="M917398" s="25"/>
    </row>
    <row r="917399" spans="1:13" ht="17.25" customHeight="1" x14ac:dyDescent="0.15">
      <c r="A917399" s="25"/>
      <c r="C917399" s="25"/>
      <c r="D917399" s="25"/>
      <c r="E917399" s="25"/>
      <c r="J917399" s="25"/>
      <c r="K917399" s="25"/>
      <c r="M917399" s="25"/>
    </row>
    <row r="917400" spans="1:13" ht="17.25" customHeight="1" x14ac:dyDescent="0.15">
      <c r="A917400" s="25"/>
      <c r="C917400" s="25"/>
      <c r="D917400" s="25"/>
      <c r="E917400" s="25"/>
      <c r="J917400" s="25"/>
      <c r="K917400" s="25"/>
      <c r="M917400" s="25"/>
    </row>
    <row r="917401" spans="1:13" ht="17.25" customHeight="1" x14ac:dyDescent="0.15">
      <c r="A917401" s="25"/>
      <c r="C917401" s="25"/>
      <c r="D917401" s="25"/>
      <c r="E917401" s="25"/>
      <c r="J917401" s="25"/>
      <c r="K917401" s="25"/>
      <c r="M917401" s="25"/>
    </row>
    <row r="917402" spans="1:13" ht="17.25" customHeight="1" x14ac:dyDescent="0.15">
      <c r="A917402" s="25"/>
      <c r="C917402" s="25"/>
      <c r="D917402" s="25"/>
      <c r="E917402" s="25"/>
      <c r="J917402" s="25"/>
      <c r="K917402" s="25"/>
      <c r="M917402" s="25"/>
    </row>
    <row r="917403" spans="1:13" ht="17.25" customHeight="1" x14ac:dyDescent="0.15">
      <c r="A917403" s="25"/>
      <c r="C917403" s="25"/>
      <c r="D917403" s="25"/>
      <c r="E917403" s="25"/>
      <c r="J917403" s="25"/>
      <c r="K917403" s="25"/>
      <c r="M917403" s="25"/>
    </row>
    <row r="917404" spans="1:13" ht="17.25" customHeight="1" x14ac:dyDescent="0.15">
      <c r="A917404" s="25"/>
      <c r="C917404" s="25"/>
      <c r="D917404" s="25"/>
      <c r="E917404" s="25"/>
      <c r="J917404" s="25"/>
      <c r="K917404" s="25"/>
      <c r="M917404" s="25"/>
    </row>
    <row r="917405" spans="1:13" ht="17.25" customHeight="1" x14ac:dyDescent="0.15">
      <c r="A917405" s="25"/>
      <c r="C917405" s="25"/>
      <c r="D917405" s="25"/>
      <c r="E917405" s="25"/>
      <c r="J917405" s="25"/>
      <c r="K917405" s="25"/>
      <c r="M917405" s="25"/>
    </row>
    <row r="917406" spans="1:13" ht="17.25" customHeight="1" x14ac:dyDescent="0.15">
      <c r="A917406" s="25"/>
      <c r="C917406" s="25"/>
      <c r="D917406" s="25"/>
      <c r="E917406" s="25"/>
      <c r="J917406" s="25"/>
      <c r="K917406" s="25"/>
      <c r="M917406" s="25"/>
    </row>
    <row r="917407" spans="1:13" ht="17.25" customHeight="1" x14ac:dyDescent="0.15">
      <c r="A917407" s="25"/>
      <c r="C917407" s="25"/>
      <c r="D917407" s="25"/>
      <c r="E917407" s="25"/>
      <c r="J917407" s="25"/>
      <c r="K917407" s="25"/>
      <c r="M917407" s="25"/>
    </row>
    <row r="917408" spans="1:13" ht="17.25" customHeight="1" x14ac:dyDescent="0.15">
      <c r="A917408" s="25"/>
      <c r="C917408" s="25"/>
      <c r="D917408" s="25"/>
      <c r="E917408" s="25"/>
      <c r="J917408" s="25"/>
      <c r="K917408" s="25"/>
      <c r="M917408" s="25"/>
    </row>
    <row r="917409" spans="1:13" ht="17.25" customHeight="1" x14ac:dyDescent="0.15">
      <c r="A917409" s="25"/>
      <c r="C917409" s="25"/>
      <c r="D917409" s="25"/>
      <c r="E917409" s="25"/>
      <c r="J917409" s="25"/>
      <c r="K917409" s="25"/>
      <c r="M917409" s="25"/>
    </row>
    <row r="917410" spans="1:13" ht="17.25" customHeight="1" x14ac:dyDescent="0.15">
      <c r="A917410" s="25"/>
      <c r="C917410" s="25"/>
      <c r="D917410" s="25"/>
      <c r="E917410" s="25"/>
      <c r="J917410" s="25"/>
      <c r="K917410" s="25"/>
      <c r="M917410" s="25"/>
    </row>
    <row r="917411" spans="1:13" ht="17.25" customHeight="1" x14ac:dyDescent="0.15">
      <c r="A917411" s="25"/>
      <c r="C917411" s="25"/>
      <c r="D917411" s="25"/>
      <c r="E917411" s="25"/>
      <c r="J917411" s="25"/>
      <c r="K917411" s="25"/>
      <c r="M917411" s="25"/>
    </row>
    <row r="917412" spans="1:13" ht="17.25" customHeight="1" x14ac:dyDescent="0.15">
      <c r="A917412" s="25"/>
      <c r="C917412" s="25"/>
      <c r="D917412" s="25"/>
      <c r="E917412" s="25"/>
      <c r="J917412" s="25"/>
      <c r="K917412" s="25"/>
      <c r="M917412" s="25"/>
    </row>
    <row r="917413" spans="1:13" ht="17.25" customHeight="1" x14ac:dyDescent="0.15">
      <c r="A917413" s="25"/>
      <c r="C917413" s="25"/>
      <c r="D917413" s="25"/>
      <c r="E917413" s="25"/>
      <c r="J917413" s="25"/>
      <c r="K917413" s="25"/>
      <c r="M917413" s="25"/>
    </row>
    <row r="917414" spans="1:13" ht="17.25" customHeight="1" x14ac:dyDescent="0.15">
      <c r="A917414" s="25"/>
      <c r="C917414" s="25"/>
      <c r="D917414" s="25"/>
      <c r="E917414" s="25"/>
      <c r="J917414" s="25"/>
      <c r="K917414" s="25"/>
      <c r="M917414" s="25"/>
    </row>
    <row r="917415" spans="1:13" ht="17.25" customHeight="1" x14ac:dyDescent="0.15">
      <c r="A917415" s="25"/>
      <c r="C917415" s="25"/>
      <c r="D917415" s="25"/>
      <c r="E917415" s="25"/>
      <c r="J917415" s="25"/>
      <c r="K917415" s="25"/>
      <c r="M917415" s="25"/>
    </row>
    <row r="917416" spans="1:13" ht="17.25" customHeight="1" x14ac:dyDescent="0.15">
      <c r="A917416" s="25"/>
      <c r="C917416" s="25"/>
      <c r="D917416" s="25"/>
      <c r="E917416" s="25"/>
      <c r="J917416" s="25"/>
      <c r="K917416" s="25"/>
      <c r="M917416" s="25"/>
    </row>
    <row r="917417" spans="1:13" ht="17.25" customHeight="1" x14ac:dyDescent="0.15">
      <c r="A917417" s="25"/>
      <c r="C917417" s="25"/>
      <c r="D917417" s="25"/>
      <c r="E917417" s="25"/>
      <c r="J917417" s="25"/>
      <c r="K917417" s="25"/>
      <c r="M917417" s="25"/>
    </row>
    <row r="917418" spans="1:13" ht="17.25" customHeight="1" x14ac:dyDescent="0.15">
      <c r="A917418" s="25"/>
      <c r="C917418" s="25"/>
      <c r="D917418" s="25"/>
      <c r="E917418" s="25"/>
      <c r="J917418" s="25"/>
      <c r="K917418" s="25"/>
      <c r="M917418" s="25"/>
    </row>
    <row r="917419" spans="1:13" ht="17.25" customHeight="1" x14ac:dyDescent="0.15">
      <c r="A917419" s="25"/>
      <c r="C917419" s="25"/>
      <c r="D917419" s="25"/>
      <c r="E917419" s="25"/>
      <c r="J917419" s="25"/>
      <c r="K917419" s="25"/>
      <c r="M917419" s="25"/>
    </row>
    <row r="917420" spans="1:13" ht="17.25" customHeight="1" x14ac:dyDescent="0.15">
      <c r="A917420" s="25"/>
      <c r="C917420" s="25"/>
      <c r="D917420" s="25"/>
      <c r="E917420" s="25"/>
      <c r="J917420" s="25"/>
      <c r="K917420" s="25"/>
      <c r="M917420" s="25"/>
    </row>
    <row r="917421" spans="1:13" ht="17.25" customHeight="1" x14ac:dyDescent="0.15">
      <c r="A917421" s="25"/>
      <c r="C917421" s="25"/>
      <c r="D917421" s="25"/>
      <c r="E917421" s="25"/>
      <c r="J917421" s="25"/>
      <c r="K917421" s="25"/>
      <c r="M917421" s="25"/>
    </row>
    <row r="917422" spans="1:13" ht="17.25" customHeight="1" x14ac:dyDescent="0.15">
      <c r="A917422" s="25"/>
      <c r="C917422" s="25"/>
      <c r="D917422" s="25"/>
      <c r="E917422" s="25"/>
      <c r="J917422" s="25"/>
      <c r="K917422" s="25"/>
      <c r="M917422" s="25"/>
    </row>
    <row r="917423" spans="1:13" ht="17.25" customHeight="1" x14ac:dyDescent="0.15">
      <c r="A917423" s="25"/>
      <c r="C917423" s="25"/>
      <c r="D917423" s="25"/>
      <c r="E917423" s="25"/>
      <c r="J917423" s="25"/>
      <c r="K917423" s="25"/>
      <c r="M917423" s="25"/>
    </row>
    <row r="917424" spans="1:13" ht="17.25" customHeight="1" x14ac:dyDescent="0.15">
      <c r="A917424" s="25"/>
      <c r="C917424" s="25"/>
      <c r="D917424" s="25"/>
      <c r="E917424" s="25"/>
      <c r="J917424" s="25"/>
      <c r="K917424" s="25"/>
      <c r="M917424" s="25"/>
    </row>
    <row r="917425" spans="1:13" ht="17.25" customHeight="1" x14ac:dyDescent="0.15">
      <c r="A917425" s="25"/>
      <c r="C917425" s="25"/>
      <c r="D917425" s="25"/>
      <c r="E917425" s="25"/>
      <c r="J917425" s="25"/>
      <c r="K917425" s="25"/>
      <c r="M917425" s="25"/>
    </row>
    <row r="917426" spans="1:13" ht="17.25" customHeight="1" x14ac:dyDescent="0.15">
      <c r="A917426" s="25"/>
      <c r="C917426" s="25"/>
      <c r="D917426" s="25"/>
      <c r="E917426" s="25"/>
      <c r="J917426" s="25"/>
      <c r="K917426" s="25"/>
      <c r="M917426" s="25"/>
    </row>
    <row r="917427" spans="1:13" ht="17.25" customHeight="1" x14ac:dyDescent="0.15">
      <c r="A917427" s="25"/>
      <c r="C917427" s="25"/>
      <c r="D917427" s="25"/>
      <c r="E917427" s="25"/>
      <c r="J917427" s="25"/>
      <c r="K917427" s="25"/>
      <c r="M917427" s="25"/>
    </row>
    <row r="917428" spans="1:13" ht="17.25" customHeight="1" x14ac:dyDescent="0.15">
      <c r="A917428" s="25"/>
      <c r="C917428" s="25"/>
      <c r="D917428" s="25"/>
      <c r="E917428" s="25"/>
      <c r="J917428" s="25"/>
      <c r="K917428" s="25"/>
      <c r="M917428" s="25"/>
    </row>
    <row r="917429" spans="1:13" ht="17.25" customHeight="1" x14ac:dyDescent="0.15">
      <c r="A917429" s="25"/>
      <c r="C917429" s="25"/>
      <c r="D917429" s="25"/>
      <c r="E917429" s="25"/>
      <c r="J917429" s="25"/>
      <c r="K917429" s="25"/>
      <c r="M917429" s="25"/>
    </row>
    <row r="917430" spans="1:13" ht="17.25" customHeight="1" x14ac:dyDescent="0.15">
      <c r="A917430" s="25"/>
      <c r="C917430" s="25"/>
      <c r="D917430" s="25"/>
      <c r="E917430" s="25"/>
      <c r="J917430" s="25"/>
      <c r="K917430" s="25"/>
      <c r="M917430" s="25"/>
    </row>
    <row r="917431" spans="1:13" ht="17.25" customHeight="1" x14ac:dyDescent="0.15">
      <c r="A917431" s="25"/>
      <c r="C917431" s="25"/>
      <c r="D917431" s="25"/>
      <c r="E917431" s="25"/>
      <c r="J917431" s="25"/>
      <c r="K917431" s="25"/>
      <c r="M917431" s="25"/>
    </row>
    <row r="917432" spans="1:13" ht="17.25" customHeight="1" x14ac:dyDescent="0.15">
      <c r="A917432" s="25"/>
      <c r="C917432" s="25"/>
      <c r="D917432" s="25"/>
      <c r="E917432" s="25"/>
      <c r="J917432" s="25"/>
      <c r="K917432" s="25"/>
      <c r="M917432" s="25"/>
    </row>
    <row r="917433" spans="1:13" ht="17.25" customHeight="1" x14ac:dyDescent="0.15">
      <c r="A917433" s="25"/>
      <c r="C917433" s="25"/>
      <c r="D917433" s="25"/>
      <c r="E917433" s="25"/>
      <c r="J917433" s="25"/>
      <c r="K917433" s="25"/>
      <c r="M917433" s="25"/>
    </row>
    <row r="917434" spans="1:13" ht="17.25" customHeight="1" x14ac:dyDescent="0.15">
      <c r="A917434" s="25"/>
      <c r="C917434" s="25"/>
      <c r="D917434" s="25"/>
      <c r="E917434" s="25"/>
      <c r="J917434" s="25"/>
      <c r="K917434" s="25"/>
      <c r="M917434" s="25"/>
    </row>
    <row r="917435" spans="1:13" ht="17.25" customHeight="1" x14ac:dyDescent="0.15">
      <c r="A917435" s="25"/>
      <c r="C917435" s="25"/>
      <c r="D917435" s="25"/>
      <c r="E917435" s="25"/>
      <c r="J917435" s="25"/>
      <c r="K917435" s="25"/>
      <c r="M917435" s="25"/>
    </row>
    <row r="917436" spans="1:13" ht="17.25" customHeight="1" x14ac:dyDescent="0.15">
      <c r="A917436" s="25"/>
      <c r="C917436" s="25"/>
      <c r="D917436" s="25"/>
      <c r="E917436" s="25"/>
      <c r="J917436" s="25"/>
      <c r="K917436" s="25"/>
      <c r="M917436" s="25"/>
    </row>
    <row r="917437" spans="1:13" ht="17.25" customHeight="1" x14ac:dyDescent="0.15">
      <c r="A917437" s="25"/>
      <c r="C917437" s="25"/>
      <c r="D917437" s="25"/>
      <c r="E917437" s="25"/>
      <c r="J917437" s="25"/>
      <c r="K917437" s="25"/>
      <c r="M917437" s="25"/>
    </row>
    <row r="917438" spans="1:13" ht="17.25" customHeight="1" x14ac:dyDescent="0.15">
      <c r="A917438" s="25"/>
      <c r="C917438" s="25"/>
      <c r="D917438" s="25"/>
      <c r="E917438" s="25"/>
      <c r="J917438" s="25"/>
      <c r="K917438" s="25"/>
      <c r="M917438" s="25"/>
    </row>
    <row r="917439" spans="1:13" ht="17.25" customHeight="1" x14ac:dyDescent="0.15">
      <c r="A917439" s="25"/>
      <c r="C917439" s="25"/>
      <c r="D917439" s="25"/>
      <c r="E917439" s="25"/>
      <c r="J917439" s="25"/>
      <c r="K917439" s="25"/>
      <c r="M917439" s="25"/>
    </row>
    <row r="917440" spans="1:13" ht="17.25" customHeight="1" x14ac:dyDescent="0.15">
      <c r="A917440" s="25"/>
      <c r="C917440" s="25"/>
      <c r="D917440" s="25"/>
      <c r="E917440" s="25"/>
      <c r="J917440" s="25"/>
      <c r="K917440" s="25"/>
      <c r="M917440" s="25"/>
    </row>
    <row r="917441" spans="1:13" ht="17.25" customHeight="1" x14ac:dyDescent="0.15">
      <c r="A917441" s="25"/>
      <c r="C917441" s="25"/>
      <c r="D917441" s="25"/>
      <c r="E917441" s="25"/>
      <c r="J917441" s="25"/>
      <c r="K917441" s="25"/>
      <c r="M917441" s="25"/>
    </row>
    <row r="917442" spans="1:13" ht="17.25" customHeight="1" x14ac:dyDescent="0.15">
      <c r="A917442" s="25"/>
      <c r="C917442" s="25"/>
      <c r="D917442" s="25"/>
      <c r="E917442" s="25"/>
      <c r="J917442" s="25"/>
      <c r="K917442" s="25"/>
      <c r="M917442" s="25"/>
    </row>
    <row r="917443" spans="1:13" ht="17.25" customHeight="1" x14ac:dyDescent="0.15">
      <c r="A917443" s="25"/>
      <c r="C917443" s="25"/>
      <c r="D917443" s="25"/>
      <c r="E917443" s="25"/>
      <c r="J917443" s="25"/>
      <c r="K917443" s="25"/>
      <c r="M917443" s="25"/>
    </row>
    <row r="917444" spans="1:13" ht="17.25" customHeight="1" x14ac:dyDescent="0.15">
      <c r="A917444" s="25"/>
      <c r="C917444" s="25"/>
      <c r="D917444" s="25"/>
      <c r="E917444" s="25"/>
      <c r="J917444" s="25"/>
      <c r="K917444" s="25"/>
      <c r="M917444" s="25"/>
    </row>
    <row r="917445" spans="1:13" ht="17.25" customHeight="1" x14ac:dyDescent="0.15">
      <c r="A917445" s="25"/>
      <c r="C917445" s="25"/>
      <c r="D917445" s="25"/>
      <c r="E917445" s="25"/>
      <c r="J917445" s="25"/>
      <c r="K917445" s="25"/>
      <c r="M917445" s="25"/>
    </row>
    <row r="917446" spans="1:13" ht="17.25" customHeight="1" x14ac:dyDescent="0.15">
      <c r="A917446" s="25"/>
      <c r="C917446" s="25"/>
      <c r="D917446" s="25"/>
      <c r="E917446" s="25"/>
      <c r="J917446" s="25"/>
      <c r="K917446" s="25"/>
      <c r="M917446" s="25"/>
    </row>
    <row r="917447" spans="1:13" ht="17.25" customHeight="1" x14ac:dyDescent="0.15">
      <c r="A917447" s="25"/>
      <c r="C917447" s="25"/>
      <c r="D917447" s="25"/>
      <c r="E917447" s="25"/>
      <c r="J917447" s="25"/>
      <c r="K917447" s="25"/>
      <c r="M917447" s="25"/>
    </row>
    <row r="917448" spans="1:13" ht="17.25" customHeight="1" x14ac:dyDescent="0.15">
      <c r="A917448" s="25"/>
      <c r="C917448" s="25"/>
      <c r="D917448" s="25"/>
      <c r="E917448" s="25"/>
      <c r="J917448" s="25"/>
      <c r="K917448" s="25"/>
      <c r="M917448" s="25"/>
    </row>
    <row r="917449" spans="1:13" ht="17.25" customHeight="1" x14ac:dyDescent="0.15">
      <c r="A917449" s="25"/>
      <c r="C917449" s="25"/>
      <c r="D917449" s="25"/>
      <c r="E917449" s="25"/>
      <c r="J917449" s="25"/>
      <c r="K917449" s="25"/>
      <c r="M917449" s="25"/>
    </row>
    <row r="917450" spans="1:13" ht="17.25" customHeight="1" x14ac:dyDescent="0.15">
      <c r="A917450" s="25"/>
      <c r="C917450" s="25"/>
      <c r="D917450" s="25"/>
      <c r="E917450" s="25"/>
      <c r="J917450" s="25"/>
      <c r="K917450" s="25"/>
      <c r="M917450" s="25"/>
    </row>
    <row r="917451" spans="1:13" ht="17.25" customHeight="1" x14ac:dyDescent="0.15">
      <c r="A917451" s="25"/>
      <c r="C917451" s="25"/>
      <c r="D917451" s="25"/>
      <c r="E917451" s="25"/>
      <c r="J917451" s="25"/>
      <c r="K917451" s="25"/>
      <c r="M917451" s="25"/>
    </row>
    <row r="917452" spans="1:13" ht="17.25" customHeight="1" x14ac:dyDescent="0.15">
      <c r="A917452" s="25"/>
      <c r="C917452" s="25"/>
      <c r="D917452" s="25"/>
      <c r="E917452" s="25"/>
      <c r="J917452" s="25"/>
      <c r="K917452" s="25"/>
      <c r="M917452" s="25"/>
    </row>
    <row r="917453" spans="1:13" ht="17.25" customHeight="1" x14ac:dyDescent="0.15">
      <c r="A917453" s="25"/>
      <c r="C917453" s="25"/>
      <c r="D917453" s="25"/>
      <c r="E917453" s="25"/>
      <c r="J917453" s="25"/>
      <c r="K917453" s="25"/>
      <c r="M917453" s="25"/>
    </row>
    <row r="917454" spans="1:13" ht="17.25" customHeight="1" x14ac:dyDescent="0.15">
      <c r="A917454" s="25"/>
      <c r="C917454" s="25"/>
      <c r="D917454" s="25"/>
      <c r="E917454" s="25"/>
      <c r="J917454" s="25"/>
      <c r="K917454" s="25"/>
      <c r="M917454" s="25"/>
    </row>
    <row r="917455" spans="1:13" ht="17.25" customHeight="1" x14ac:dyDescent="0.15">
      <c r="A917455" s="25"/>
      <c r="C917455" s="25"/>
      <c r="D917455" s="25"/>
      <c r="E917455" s="25"/>
      <c r="J917455" s="25"/>
      <c r="K917455" s="25"/>
      <c r="M917455" s="25"/>
    </row>
    <row r="917456" spans="1:13" ht="17.25" customHeight="1" x14ac:dyDescent="0.15">
      <c r="A917456" s="25"/>
      <c r="C917456" s="25"/>
      <c r="D917456" s="25"/>
      <c r="E917456" s="25"/>
      <c r="J917456" s="25"/>
      <c r="K917456" s="25"/>
      <c r="M917456" s="25"/>
    </row>
    <row r="917457" spans="1:13" ht="17.25" customHeight="1" x14ac:dyDescent="0.15">
      <c r="A917457" s="25"/>
      <c r="C917457" s="25"/>
      <c r="D917457" s="25"/>
      <c r="E917457" s="25"/>
      <c r="J917457" s="25"/>
      <c r="K917457" s="25"/>
      <c r="M917457" s="25"/>
    </row>
    <row r="917458" spans="1:13" ht="17.25" customHeight="1" x14ac:dyDescent="0.15">
      <c r="A917458" s="25"/>
      <c r="C917458" s="25"/>
      <c r="D917458" s="25"/>
      <c r="E917458" s="25"/>
      <c r="J917458" s="25"/>
      <c r="K917458" s="25"/>
      <c r="M917458" s="25"/>
    </row>
    <row r="917459" spans="1:13" ht="17.25" customHeight="1" x14ac:dyDescent="0.15">
      <c r="A917459" s="25"/>
      <c r="C917459" s="25"/>
      <c r="D917459" s="25"/>
      <c r="E917459" s="25"/>
      <c r="J917459" s="25"/>
      <c r="K917459" s="25"/>
      <c r="M917459" s="25"/>
    </row>
    <row r="917460" spans="1:13" ht="17.25" customHeight="1" x14ac:dyDescent="0.15">
      <c r="A917460" s="25"/>
      <c r="C917460" s="25"/>
      <c r="D917460" s="25"/>
      <c r="E917460" s="25"/>
      <c r="J917460" s="25"/>
      <c r="K917460" s="25"/>
      <c r="M917460" s="25"/>
    </row>
    <row r="917461" spans="1:13" ht="17.25" customHeight="1" x14ac:dyDescent="0.15">
      <c r="A917461" s="25"/>
      <c r="C917461" s="25"/>
      <c r="D917461" s="25"/>
      <c r="E917461" s="25"/>
      <c r="J917461" s="25"/>
      <c r="K917461" s="25"/>
      <c r="M917461" s="25"/>
    </row>
    <row r="917462" spans="1:13" ht="17.25" customHeight="1" x14ac:dyDescent="0.15">
      <c r="A917462" s="25"/>
      <c r="C917462" s="25"/>
      <c r="D917462" s="25"/>
      <c r="E917462" s="25"/>
      <c r="J917462" s="25"/>
      <c r="K917462" s="25"/>
      <c r="M917462" s="25"/>
    </row>
    <row r="917463" spans="1:13" ht="17.25" customHeight="1" x14ac:dyDescent="0.15">
      <c r="A917463" s="25"/>
      <c r="C917463" s="25"/>
      <c r="D917463" s="25"/>
      <c r="E917463" s="25"/>
      <c r="J917463" s="25"/>
      <c r="K917463" s="25"/>
      <c r="M917463" s="25"/>
    </row>
    <row r="917464" spans="1:13" ht="17.25" customHeight="1" x14ac:dyDescent="0.15">
      <c r="A917464" s="25"/>
      <c r="C917464" s="25"/>
      <c r="D917464" s="25"/>
      <c r="E917464" s="25"/>
      <c r="J917464" s="25"/>
      <c r="K917464" s="25"/>
      <c r="M917464" s="25"/>
    </row>
    <row r="917465" spans="1:13" ht="17.25" customHeight="1" x14ac:dyDescent="0.15">
      <c r="A917465" s="25"/>
      <c r="C917465" s="25"/>
      <c r="D917465" s="25"/>
      <c r="E917465" s="25"/>
      <c r="J917465" s="25"/>
      <c r="K917465" s="25"/>
      <c r="M917465" s="25"/>
    </row>
    <row r="917466" spans="1:13" ht="17.25" customHeight="1" x14ac:dyDescent="0.15">
      <c r="A917466" s="25"/>
      <c r="C917466" s="25"/>
      <c r="D917466" s="25"/>
      <c r="E917466" s="25"/>
      <c r="J917466" s="25"/>
      <c r="K917466" s="25"/>
      <c r="M917466" s="25"/>
    </row>
    <row r="917467" spans="1:13" ht="17.25" customHeight="1" x14ac:dyDescent="0.15">
      <c r="A917467" s="25"/>
      <c r="C917467" s="25"/>
      <c r="D917467" s="25"/>
      <c r="E917467" s="25"/>
      <c r="J917467" s="25"/>
      <c r="K917467" s="25"/>
      <c r="M917467" s="25"/>
    </row>
    <row r="917468" spans="1:13" ht="17.25" customHeight="1" x14ac:dyDescent="0.15">
      <c r="A917468" s="25"/>
      <c r="C917468" s="25"/>
      <c r="D917468" s="25"/>
      <c r="E917468" s="25"/>
      <c r="J917468" s="25"/>
      <c r="K917468" s="25"/>
      <c r="M917468" s="25"/>
    </row>
    <row r="917469" spans="1:13" ht="17.25" customHeight="1" x14ac:dyDescent="0.15">
      <c r="A917469" s="25"/>
      <c r="C917469" s="25"/>
      <c r="D917469" s="25"/>
      <c r="E917469" s="25"/>
      <c r="J917469" s="25"/>
      <c r="K917469" s="25"/>
      <c r="M917469" s="25"/>
    </row>
    <row r="917470" spans="1:13" ht="17.25" customHeight="1" x14ac:dyDescent="0.15">
      <c r="A917470" s="25"/>
      <c r="C917470" s="25"/>
      <c r="D917470" s="25"/>
      <c r="E917470" s="25"/>
      <c r="J917470" s="25"/>
      <c r="K917470" s="25"/>
      <c r="M917470" s="25"/>
    </row>
    <row r="917471" spans="1:13" ht="17.25" customHeight="1" x14ac:dyDescent="0.15">
      <c r="A917471" s="25"/>
      <c r="C917471" s="25"/>
      <c r="D917471" s="25"/>
      <c r="E917471" s="25"/>
      <c r="J917471" s="25"/>
      <c r="K917471" s="25"/>
      <c r="M917471" s="25"/>
    </row>
    <row r="917472" spans="1:13" ht="17.25" customHeight="1" x14ac:dyDescent="0.15">
      <c r="A917472" s="25"/>
      <c r="C917472" s="25"/>
      <c r="D917472" s="25"/>
      <c r="E917472" s="25"/>
      <c r="J917472" s="25"/>
      <c r="K917472" s="25"/>
      <c r="M917472" s="25"/>
    </row>
    <row r="917473" spans="1:13" ht="17.25" customHeight="1" x14ac:dyDescent="0.15">
      <c r="A917473" s="25"/>
      <c r="C917473" s="25"/>
      <c r="D917473" s="25"/>
      <c r="E917473" s="25"/>
      <c r="J917473" s="25"/>
      <c r="K917473" s="25"/>
      <c r="M917473" s="25"/>
    </row>
    <row r="917474" spans="1:13" ht="17.25" customHeight="1" x14ac:dyDescent="0.15">
      <c r="A917474" s="25"/>
      <c r="C917474" s="25"/>
      <c r="D917474" s="25"/>
      <c r="E917474" s="25"/>
      <c r="J917474" s="25"/>
      <c r="K917474" s="25"/>
      <c r="M917474" s="25"/>
    </row>
    <row r="917475" spans="1:13" ht="17.25" customHeight="1" x14ac:dyDescent="0.15">
      <c r="A917475" s="25"/>
      <c r="C917475" s="25"/>
      <c r="D917475" s="25"/>
      <c r="E917475" s="25"/>
      <c r="J917475" s="25"/>
      <c r="K917475" s="25"/>
      <c r="M917475" s="25"/>
    </row>
    <row r="917476" spans="1:13" ht="17.25" customHeight="1" x14ac:dyDescent="0.15">
      <c r="A917476" s="25"/>
      <c r="C917476" s="25"/>
      <c r="D917476" s="25"/>
      <c r="E917476" s="25"/>
      <c r="J917476" s="25"/>
      <c r="K917476" s="25"/>
      <c r="M917476" s="25"/>
    </row>
    <row r="917477" spans="1:13" ht="17.25" customHeight="1" x14ac:dyDescent="0.15">
      <c r="A917477" s="25"/>
      <c r="C917477" s="25"/>
      <c r="D917477" s="25"/>
      <c r="E917477" s="25"/>
      <c r="J917477" s="25"/>
      <c r="K917477" s="25"/>
      <c r="M917477" s="25"/>
    </row>
    <row r="917478" spans="1:13" ht="17.25" customHeight="1" x14ac:dyDescent="0.15">
      <c r="A917478" s="25"/>
      <c r="C917478" s="25"/>
      <c r="D917478" s="25"/>
      <c r="E917478" s="25"/>
      <c r="J917478" s="25"/>
      <c r="K917478" s="25"/>
      <c r="M917478" s="25"/>
    </row>
    <row r="917479" spans="1:13" ht="17.25" customHeight="1" x14ac:dyDescent="0.15">
      <c r="A917479" s="25"/>
      <c r="C917479" s="25"/>
      <c r="D917479" s="25"/>
      <c r="E917479" s="25"/>
      <c r="J917479" s="25"/>
      <c r="K917479" s="25"/>
      <c r="M917479" s="25"/>
    </row>
    <row r="917480" spans="1:13" ht="17.25" customHeight="1" x14ac:dyDescent="0.15">
      <c r="A917480" s="25"/>
      <c r="C917480" s="25"/>
      <c r="D917480" s="25"/>
      <c r="E917480" s="25"/>
      <c r="J917480" s="25"/>
      <c r="K917480" s="25"/>
      <c r="M917480" s="25"/>
    </row>
    <row r="917481" spans="1:13" ht="17.25" customHeight="1" x14ac:dyDescent="0.15">
      <c r="A917481" s="25"/>
      <c r="C917481" s="25"/>
      <c r="D917481" s="25"/>
      <c r="E917481" s="25"/>
      <c r="J917481" s="25"/>
      <c r="K917481" s="25"/>
      <c r="M917481" s="25"/>
    </row>
    <row r="917482" spans="1:13" ht="17.25" customHeight="1" x14ac:dyDescent="0.15">
      <c r="A917482" s="25"/>
      <c r="C917482" s="25"/>
      <c r="D917482" s="25"/>
      <c r="E917482" s="25"/>
      <c r="J917482" s="25"/>
      <c r="K917482" s="25"/>
      <c r="M917482" s="25"/>
    </row>
    <row r="917483" spans="1:13" ht="17.25" customHeight="1" x14ac:dyDescent="0.15">
      <c r="A917483" s="25"/>
      <c r="C917483" s="25"/>
      <c r="D917483" s="25"/>
      <c r="E917483" s="25"/>
      <c r="J917483" s="25"/>
      <c r="K917483" s="25"/>
      <c r="M917483" s="25"/>
    </row>
    <row r="917484" spans="1:13" ht="17.25" customHeight="1" x14ac:dyDescent="0.15">
      <c r="A917484" s="25"/>
      <c r="C917484" s="25"/>
      <c r="D917484" s="25"/>
      <c r="E917484" s="25"/>
      <c r="J917484" s="25"/>
      <c r="K917484" s="25"/>
      <c r="M917484" s="25"/>
    </row>
    <row r="917485" spans="1:13" ht="17.25" customHeight="1" x14ac:dyDescent="0.15">
      <c r="A917485" s="25"/>
      <c r="C917485" s="25"/>
      <c r="D917485" s="25"/>
      <c r="E917485" s="25"/>
      <c r="J917485" s="25"/>
      <c r="K917485" s="25"/>
      <c r="M917485" s="25"/>
    </row>
    <row r="917486" spans="1:13" ht="17.25" customHeight="1" x14ac:dyDescent="0.15">
      <c r="A917486" s="25"/>
      <c r="C917486" s="25"/>
      <c r="D917486" s="25"/>
      <c r="E917486" s="25"/>
      <c r="J917486" s="25"/>
      <c r="K917486" s="25"/>
      <c r="M917486" s="25"/>
    </row>
    <row r="917487" spans="1:13" ht="17.25" customHeight="1" x14ac:dyDescent="0.15">
      <c r="A917487" s="25"/>
      <c r="C917487" s="25"/>
      <c r="D917487" s="25"/>
      <c r="E917487" s="25"/>
      <c r="J917487" s="25"/>
      <c r="K917487" s="25"/>
      <c r="M917487" s="25"/>
    </row>
    <row r="917488" spans="1:13" ht="17.25" customHeight="1" x14ac:dyDescent="0.15">
      <c r="A917488" s="25"/>
      <c r="C917488" s="25"/>
      <c r="D917488" s="25"/>
      <c r="E917488" s="25"/>
      <c r="J917488" s="25"/>
      <c r="K917488" s="25"/>
      <c r="M917488" s="25"/>
    </row>
    <row r="917489" spans="1:13" ht="17.25" customHeight="1" x14ac:dyDescent="0.15">
      <c r="A917489" s="25"/>
      <c r="C917489" s="25"/>
      <c r="D917489" s="25"/>
      <c r="E917489" s="25"/>
      <c r="J917489" s="25"/>
      <c r="K917489" s="25"/>
      <c r="M917489" s="25"/>
    </row>
    <row r="917490" spans="1:13" ht="17.25" customHeight="1" x14ac:dyDescent="0.15">
      <c r="A917490" s="25"/>
      <c r="C917490" s="25"/>
      <c r="D917490" s="25"/>
      <c r="E917490" s="25"/>
      <c r="J917490" s="25"/>
      <c r="K917490" s="25"/>
      <c r="M917490" s="25"/>
    </row>
    <row r="917491" spans="1:13" ht="17.25" customHeight="1" x14ac:dyDescent="0.15">
      <c r="A917491" s="25"/>
      <c r="C917491" s="25"/>
      <c r="D917491" s="25"/>
      <c r="E917491" s="25"/>
      <c r="J917491" s="25"/>
      <c r="K917491" s="25"/>
      <c r="M917491" s="25"/>
    </row>
    <row r="917492" spans="1:13" ht="17.25" customHeight="1" x14ac:dyDescent="0.15">
      <c r="A917492" s="25"/>
      <c r="C917492" s="25"/>
      <c r="D917492" s="25"/>
      <c r="E917492" s="25"/>
      <c r="J917492" s="25"/>
      <c r="K917492" s="25"/>
      <c r="M917492" s="25"/>
    </row>
    <row r="917493" spans="1:13" ht="17.25" customHeight="1" x14ac:dyDescent="0.15">
      <c r="A917493" s="25"/>
      <c r="C917493" s="25"/>
      <c r="D917493" s="25"/>
      <c r="E917493" s="25"/>
      <c r="J917493" s="25"/>
      <c r="K917493" s="25"/>
      <c r="M917493" s="25"/>
    </row>
    <row r="917494" spans="1:13" ht="17.25" customHeight="1" x14ac:dyDescent="0.15">
      <c r="A917494" s="25"/>
      <c r="C917494" s="25"/>
      <c r="D917494" s="25"/>
      <c r="E917494" s="25"/>
      <c r="J917494" s="25"/>
      <c r="K917494" s="25"/>
      <c r="M917494" s="25"/>
    </row>
    <row r="917495" spans="1:13" ht="17.25" customHeight="1" x14ac:dyDescent="0.15">
      <c r="A917495" s="25"/>
      <c r="C917495" s="25"/>
      <c r="D917495" s="25"/>
      <c r="E917495" s="25"/>
      <c r="J917495" s="25"/>
      <c r="K917495" s="25"/>
      <c r="M917495" s="25"/>
    </row>
    <row r="917496" spans="1:13" ht="17.25" customHeight="1" x14ac:dyDescent="0.15">
      <c r="A917496" s="25"/>
      <c r="C917496" s="25"/>
      <c r="D917496" s="25"/>
      <c r="E917496" s="25"/>
      <c r="J917496" s="25"/>
      <c r="K917496" s="25"/>
      <c r="M917496" s="25"/>
    </row>
    <row r="917497" spans="1:13" ht="17.25" customHeight="1" x14ac:dyDescent="0.15">
      <c r="A917497" s="25"/>
      <c r="C917497" s="25"/>
      <c r="D917497" s="25"/>
      <c r="E917497" s="25"/>
      <c r="J917497" s="25"/>
      <c r="K917497" s="25"/>
      <c r="M917497" s="25"/>
    </row>
    <row r="917498" spans="1:13" ht="17.25" customHeight="1" x14ac:dyDescent="0.15">
      <c r="A917498" s="25"/>
      <c r="C917498" s="25"/>
      <c r="D917498" s="25"/>
      <c r="E917498" s="25"/>
      <c r="J917498" s="25"/>
      <c r="K917498" s="25"/>
      <c r="M917498" s="25"/>
    </row>
    <row r="917499" spans="1:13" ht="17.25" customHeight="1" x14ac:dyDescent="0.15">
      <c r="A917499" s="25"/>
      <c r="C917499" s="25"/>
      <c r="D917499" s="25"/>
      <c r="E917499" s="25"/>
      <c r="J917499" s="25"/>
      <c r="K917499" s="25"/>
      <c r="M917499" s="25"/>
    </row>
    <row r="917500" spans="1:13" ht="17.25" customHeight="1" x14ac:dyDescent="0.15">
      <c r="A917500" s="25"/>
      <c r="C917500" s="25"/>
      <c r="D917500" s="25"/>
      <c r="E917500" s="25"/>
      <c r="J917500" s="25"/>
      <c r="K917500" s="25"/>
      <c r="M917500" s="25"/>
    </row>
    <row r="917501" spans="1:13" ht="17.25" customHeight="1" x14ac:dyDescent="0.15">
      <c r="A917501" s="25"/>
      <c r="C917501" s="25"/>
      <c r="D917501" s="25"/>
      <c r="E917501" s="25"/>
      <c r="J917501" s="25"/>
      <c r="K917501" s="25"/>
      <c r="M917501" s="25"/>
    </row>
    <row r="917502" spans="1:13" ht="17.25" customHeight="1" x14ac:dyDescent="0.15">
      <c r="A917502" s="25"/>
      <c r="C917502" s="25"/>
      <c r="D917502" s="25"/>
      <c r="E917502" s="25"/>
      <c r="J917502" s="25"/>
      <c r="K917502" s="25"/>
      <c r="M917502" s="25"/>
    </row>
    <row r="917503" spans="1:13" ht="17.25" customHeight="1" x14ac:dyDescent="0.15">
      <c r="A917503" s="25"/>
      <c r="C917503" s="25"/>
      <c r="D917503" s="25"/>
      <c r="E917503" s="25"/>
      <c r="J917503" s="25"/>
      <c r="K917503" s="25"/>
      <c r="M917503" s="25"/>
    </row>
    <row r="917504" spans="1:13" ht="17.25" customHeight="1" x14ac:dyDescent="0.15">
      <c r="A917504" s="25"/>
      <c r="C917504" s="25"/>
      <c r="D917504" s="25"/>
      <c r="E917504" s="25"/>
      <c r="J917504" s="25"/>
      <c r="K917504" s="25"/>
      <c r="M917504" s="25"/>
    </row>
    <row r="917505" spans="1:13" ht="17.25" customHeight="1" x14ac:dyDescent="0.15">
      <c r="A917505" s="25"/>
      <c r="C917505" s="25"/>
      <c r="D917505" s="25"/>
      <c r="E917505" s="25"/>
      <c r="J917505" s="25"/>
      <c r="K917505" s="25"/>
      <c r="M917505" s="25"/>
    </row>
    <row r="917506" spans="1:13" ht="17.25" customHeight="1" x14ac:dyDescent="0.15">
      <c r="A917506" s="25"/>
      <c r="C917506" s="25"/>
      <c r="D917506" s="25"/>
      <c r="E917506" s="25"/>
      <c r="J917506" s="25"/>
      <c r="K917506" s="25"/>
      <c r="M917506" s="25"/>
    </row>
    <row r="917507" spans="1:13" ht="17.25" customHeight="1" x14ac:dyDescent="0.15">
      <c r="A917507" s="25"/>
      <c r="C917507" s="25"/>
      <c r="D917507" s="25"/>
      <c r="E917507" s="25"/>
      <c r="J917507" s="25"/>
      <c r="K917507" s="25"/>
      <c r="M917507" s="25"/>
    </row>
    <row r="917508" spans="1:13" ht="17.25" customHeight="1" x14ac:dyDescent="0.15">
      <c r="A917508" s="25"/>
      <c r="C917508" s="25"/>
      <c r="D917508" s="25"/>
      <c r="E917508" s="25"/>
      <c r="J917508" s="25"/>
      <c r="K917508" s="25"/>
      <c r="M917508" s="25"/>
    </row>
    <row r="917509" spans="1:13" ht="17.25" customHeight="1" x14ac:dyDescent="0.15">
      <c r="A917509" s="25"/>
      <c r="C917509" s="25"/>
      <c r="D917509" s="25"/>
      <c r="E917509" s="25"/>
      <c r="J917509" s="25"/>
      <c r="K917509" s="25"/>
      <c r="M917509" s="25"/>
    </row>
    <row r="917510" spans="1:13" ht="17.25" customHeight="1" x14ac:dyDescent="0.15">
      <c r="A917510" s="25"/>
      <c r="C917510" s="25"/>
      <c r="D917510" s="25"/>
      <c r="E917510" s="25"/>
      <c r="J917510" s="25"/>
      <c r="K917510" s="25"/>
      <c r="M917510" s="25"/>
    </row>
    <row r="917511" spans="1:13" ht="17.25" customHeight="1" x14ac:dyDescent="0.15">
      <c r="A917511" s="25"/>
      <c r="C917511" s="25"/>
      <c r="D917511" s="25"/>
      <c r="E917511" s="25"/>
      <c r="J917511" s="25"/>
      <c r="K917511" s="25"/>
      <c r="M917511" s="25"/>
    </row>
    <row r="917512" spans="1:13" ht="17.25" customHeight="1" x14ac:dyDescent="0.15">
      <c r="A917512" s="25"/>
      <c r="C917512" s="25"/>
      <c r="D917512" s="25"/>
      <c r="E917512" s="25"/>
      <c r="J917512" s="25"/>
      <c r="K917512" s="25"/>
      <c r="M917512" s="25"/>
    </row>
    <row r="917513" spans="1:13" ht="17.25" customHeight="1" x14ac:dyDescent="0.15">
      <c r="A917513" s="25"/>
      <c r="C917513" s="25"/>
      <c r="D917513" s="25"/>
      <c r="E917513" s="25"/>
      <c r="J917513" s="25"/>
      <c r="K917513" s="25"/>
      <c r="M917513" s="25"/>
    </row>
    <row r="917514" spans="1:13" ht="17.25" customHeight="1" x14ac:dyDescent="0.15">
      <c r="A917514" s="25"/>
      <c r="C917514" s="25"/>
      <c r="D917514" s="25"/>
      <c r="E917514" s="25"/>
      <c r="J917514" s="25"/>
      <c r="K917514" s="25"/>
      <c r="M917514" s="25"/>
    </row>
    <row r="917515" spans="1:13" ht="17.25" customHeight="1" x14ac:dyDescent="0.15">
      <c r="A917515" s="25"/>
      <c r="C917515" s="25"/>
      <c r="D917515" s="25"/>
      <c r="E917515" s="25"/>
      <c r="J917515" s="25"/>
      <c r="K917515" s="25"/>
      <c r="M917515" s="25"/>
    </row>
    <row r="917516" spans="1:13" ht="17.25" customHeight="1" x14ac:dyDescent="0.15">
      <c r="A917516" s="25"/>
      <c r="C917516" s="25"/>
      <c r="D917516" s="25"/>
      <c r="E917516" s="25"/>
      <c r="J917516" s="25"/>
      <c r="K917516" s="25"/>
      <c r="M917516" s="25"/>
    </row>
    <row r="917517" spans="1:13" ht="17.25" customHeight="1" x14ac:dyDescent="0.15">
      <c r="A917517" s="25"/>
      <c r="C917517" s="25"/>
      <c r="D917517" s="25"/>
      <c r="E917517" s="25"/>
      <c r="J917517" s="25"/>
      <c r="K917517" s="25"/>
      <c r="M917517" s="25"/>
    </row>
    <row r="917518" spans="1:13" ht="17.25" customHeight="1" x14ac:dyDescent="0.15">
      <c r="A917518" s="25"/>
      <c r="C917518" s="25"/>
      <c r="D917518" s="25"/>
      <c r="E917518" s="25"/>
      <c r="J917518" s="25"/>
      <c r="K917518" s="25"/>
      <c r="M917518" s="25"/>
    </row>
    <row r="917519" spans="1:13" ht="17.25" customHeight="1" x14ac:dyDescent="0.15">
      <c r="A917519" s="25"/>
      <c r="C917519" s="25"/>
      <c r="D917519" s="25"/>
      <c r="E917519" s="25"/>
      <c r="J917519" s="25"/>
      <c r="K917519" s="25"/>
      <c r="M917519" s="25"/>
    </row>
    <row r="917520" spans="1:13" ht="17.25" customHeight="1" x14ac:dyDescent="0.15">
      <c r="A917520" s="25"/>
      <c r="C917520" s="25"/>
      <c r="D917520" s="25"/>
      <c r="E917520" s="25"/>
      <c r="J917520" s="25"/>
      <c r="K917520" s="25"/>
      <c r="M917520" s="25"/>
    </row>
    <row r="917521" spans="1:13" ht="17.25" customHeight="1" x14ac:dyDescent="0.15">
      <c r="A917521" s="25"/>
      <c r="C917521" s="25"/>
      <c r="D917521" s="25"/>
      <c r="E917521" s="25"/>
      <c r="J917521" s="25"/>
      <c r="K917521" s="25"/>
      <c r="M917521" s="25"/>
    </row>
    <row r="917522" spans="1:13" ht="17.25" customHeight="1" x14ac:dyDescent="0.15">
      <c r="A917522" s="25"/>
      <c r="C917522" s="25"/>
      <c r="D917522" s="25"/>
      <c r="E917522" s="25"/>
      <c r="J917522" s="25"/>
      <c r="K917522" s="25"/>
      <c r="M917522" s="25"/>
    </row>
    <row r="917523" spans="1:13" ht="17.25" customHeight="1" x14ac:dyDescent="0.15">
      <c r="A917523" s="25"/>
      <c r="C917523" s="25"/>
      <c r="D917523" s="25"/>
      <c r="E917523" s="25"/>
      <c r="J917523" s="25"/>
      <c r="K917523" s="25"/>
      <c r="M917523" s="25"/>
    </row>
    <row r="917524" spans="1:13" ht="17.25" customHeight="1" x14ac:dyDescent="0.15">
      <c r="A917524" s="25"/>
      <c r="C917524" s="25"/>
      <c r="D917524" s="25"/>
      <c r="E917524" s="25"/>
      <c r="J917524" s="25"/>
      <c r="K917524" s="25"/>
      <c r="M917524" s="25"/>
    </row>
    <row r="917525" spans="1:13" ht="17.25" customHeight="1" x14ac:dyDescent="0.15">
      <c r="A917525" s="25"/>
      <c r="C917525" s="25"/>
      <c r="D917525" s="25"/>
      <c r="E917525" s="25"/>
      <c r="J917525" s="25"/>
      <c r="K917525" s="25"/>
      <c r="M917525" s="25"/>
    </row>
    <row r="917526" spans="1:13" ht="17.25" customHeight="1" x14ac:dyDescent="0.15">
      <c r="A917526" s="25"/>
      <c r="C917526" s="25"/>
      <c r="D917526" s="25"/>
      <c r="E917526" s="25"/>
      <c r="J917526" s="25"/>
      <c r="K917526" s="25"/>
      <c r="M917526" s="25"/>
    </row>
    <row r="917527" spans="1:13" ht="17.25" customHeight="1" x14ac:dyDescent="0.15">
      <c r="A917527" s="25"/>
      <c r="C917527" s="25"/>
      <c r="D917527" s="25"/>
      <c r="E917527" s="25"/>
      <c r="J917527" s="25"/>
      <c r="K917527" s="25"/>
      <c r="M917527" s="25"/>
    </row>
    <row r="917528" spans="1:13" ht="17.25" customHeight="1" x14ac:dyDescent="0.15">
      <c r="A917528" s="25"/>
      <c r="C917528" s="25"/>
      <c r="D917528" s="25"/>
      <c r="E917528" s="25"/>
      <c r="J917528" s="25"/>
      <c r="K917528" s="25"/>
      <c r="M917528" s="25"/>
    </row>
    <row r="917529" spans="1:13" ht="17.25" customHeight="1" x14ac:dyDescent="0.15">
      <c r="A917529" s="25"/>
      <c r="C917529" s="25"/>
      <c r="D917529" s="25"/>
      <c r="E917529" s="25"/>
      <c r="J917529" s="25"/>
      <c r="K917529" s="25"/>
      <c r="M917529" s="25"/>
    </row>
    <row r="917530" spans="1:13" ht="17.25" customHeight="1" x14ac:dyDescent="0.15">
      <c r="A917530" s="25"/>
      <c r="C917530" s="25"/>
      <c r="D917530" s="25"/>
      <c r="E917530" s="25"/>
      <c r="J917530" s="25"/>
      <c r="K917530" s="25"/>
      <c r="M917530" s="25"/>
    </row>
    <row r="917531" spans="1:13" ht="17.25" customHeight="1" x14ac:dyDescent="0.15">
      <c r="A917531" s="25"/>
      <c r="C917531" s="25"/>
      <c r="D917531" s="25"/>
      <c r="E917531" s="25"/>
      <c r="J917531" s="25"/>
      <c r="K917531" s="25"/>
      <c r="M917531" s="25"/>
    </row>
    <row r="917532" spans="1:13" ht="17.25" customHeight="1" x14ac:dyDescent="0.15">
      <c r="A917532" s="25"/>
      <c r="C917532" s="25"/>
      <c r="D917532" s="25"/>
      <c r="E917532" s="25"/>
      <c r="J917532" s="25"/>
      <c r="K917532" s="25"/>
      <c r="M917532" s="25"/>
    </row>
    <row r="917533" spans="1:13" ht="17.25" customHeight="1" x14ac:dyDescent="0.15">
      <c r="A917533" s="25"/>
      <c r="C917533" s="25"/>
      <c r="D917533" s="25"/>
      <c r="E917533" s="25"/>
      <c r="J917533" s="25"/>
      <c r="K917533" s="25"/>
      <c r="M917533" s="25"/>
    </row>
    <row r="917534" spans="1:13" ht="17.25" customHeight="1" x14ac:dyDescent="0.15">
      <c r="A917534" s="25"/>
      <c r="C917534" s="25"/>
      <c r="D917534" s="25"/>
      <c r="E917534" s="25"/>
      <c r="J917534" s="25"/>
      <c r="K917534" s="25"/>
      <c r="M917534" s="25"/>
    </row>
    <row r="917535" spans="1:13" ht="17.25" customHeight="1" x14ac:dyDescent="0.15">
      <c r="A917535" s="25"/>
      <c r="C917535" s="25"/>
      <c r="D917535" s="25"/>
      <c r="E917535" s="25"/>
      <c r="J917535" s="25"/>
      <c r="K917535" s="25"/>
      <c r="M917535" s="25"/>
    </row>
    <row r="917536" spans="1:13" ht="17.25" customHeight="1" x14ac:dyDescent="0.15">
      <c r="A917536" s="25"/>
      <c r="C917536" s="25"/>
      <c r="D917536" s="25"/>
      <c r="E917536" s="25"/>
      <c r="J917536" s="25"/>
      <c r="K917536" s="25"/>
      <c r="M917536" s="25"/>
    </row>
    <row r="917537" spans="1:13" ht="17.25" customHeight="1" x14ac:dyDescent="0.15">
      <c r="A917537" s="25"/>
      <c r="C917537" s="25"/>
      <c r="D917537" s="25"/>
      <c r="E917537" s="25"/>
      <c r="J917537" s="25"/>
      <c r="K917537" s="25"/>
      <c r="M917537" s="25"/>
    </row>
    <row r="917538" spans="1:13" ht="17.25" customHeight="1" x14ac:dyDescent="0.15">
      <c r="A917538" s="25"/>
      <c r="C917538" s="25"/>
      <c r="D917538" s="25"/>
      <c r="E917538" s="25"/>
      <c r="J917538" s="25"/>
      <c r="K917538" s="25"/>
      <c r="M917538" s="25"/>
    </row>
    <row r="917539" spans="1:13" ht="17.25" customHeight="1" x14ac:dyDescent="0.15">
      <c r="A917539" s="25"/>
      <c r="C917539" s="25"/>
      <c r="D917539" s="25"/>
      <c r="E917539" s="25"/>
      <c r="J917539" s="25"/>
      <c r="K917539" s="25"/>
      <c r="M917539" s="25"/>
    </row>
    <row r="917540" spans="1:13" ht="17.25" customHeight="1" x14ac:dyDescent="0.15">
      <c r="A917540" s="25"/>
      <c r="C917540" s="25"/>
      <c r="D917540" s="25"/>
      <c r="E917540" s="25"/>
      <c r="J917540" s="25"/>
      <c r="K917540" s="25"/>
      <c r="M917540" s="25"/>
    </row>
    <row r="917541" spans="1:13" ht="17.25" customHeight="1" x14ac:dyDescent="0.15">
      <c r="A917541" s="25"/>
      <c r="C917541" s="25"/>
      <c r="D917541" s="25"/>
      <c r="E917541" s="25"/>
      <c r="J917541" s="25"/>
      <c r="K917541" s="25"/>
      <c r="M917541" s="25"/>
    </row>
    <row r="917542" spans="1:13" ht="17.25" customHeight="1" x14ac:dyDescent="0.15">
      <c r="A917542" s="25"/>
      <c r="C917542" s="25"/>
      <c r="D917542" s="25"/>
      <c r="E917542" s="25"/>
      <c r="J917542" s="25"/>
      <c r="K917542" s="25"/>
      <c r="M917542" s="25"/>
    </row>
    <row r="917543" spans="1:13" ht="17.25" customHeight="1" x14ac:dyDescent="0.15">
      <c r="A917543" s="25"/>
      <c r="C917543" s="25"/>
      <c r="D917543" s="25"/>
      <c r="E917543" s="25"/>
      <c r="J917543" s="25"/>
      <c r="K917543" s="25"/>
      <c r="M917543" s="25"/>
    </row>
    <row r="917544" spans="1:13" ht="17.25" customHeight="1" x14ac:dyDescent="0.15">
      <c r="A917544" s="25"/>
      <c r="C917544" s="25"/>
      <c r="D917544" s="25"/>
      <c r="E917544" s="25"/>
      <c r="J917544" s="25"/>
      <c r="K917544" s="25"/>
      <c r="M917544" s="25"/>
    </row>
    <row r="917545" spans="1:13" ht="17.25" customHeight="1" x14ac:dyDescent="0.15">
      <c r="A917545" s="25"/>
      <c r="C917545" s="25"/>
      <c r="D917545" s="25"/>
      <c r="E917545" s="25"/>
      <c r="J917545" s="25"/>
      <c r="K917545" s="25"/>
      <c r="M917545" s="25"/>
    </row>
    <row r="917546" spans="1:13" ht="17.25" customHeight="1" x14ac:dyDescent="0.15">
      <c r="A917546" s="25"/>
      <c r="C917546" s="25"/>
      <c r="D917546" s="25"/>
      <c r="E917546" s="25"/>
      <c r="J917546" s="25"/>
      <c r="K917546" s="25"/>
      <c r="M917546" s="25"/>
    </row>
    <row r="917547" spans="1:13" ht="17.25" customHeight="1" x14ac:dyDescent="0.15">
      <c r="A917547" s="25"/>
      <c r="C917547" s="25"/>
      <c r="D917547" s="25"/>
      <c r="E917547" s="25"/>
      <c r="J917547" s="25"/>
      <c r="K917547" s="25"/>
      <c r="M917547" s="25"/>
    </row>
    <row r="917548" spans="1:13" ht="17.25" customHeight="1" x14ac:dyDescent="0.15">
      <c r="A917548" s="25"/>
      <c r="C917548" s="25"/>
      <c r="D917548" s="25"/>
      <c r="E917548" s="25"/>
      <c r="J917548" s="25"/>
      <c r="K917548" s="25"/>
      <c r="M917548" s="25"/>
    </row>
    <row r="917549" spans="1:13" ht="17.25" customHeight="1" x14ac:dyDescent="0.15">
      <c r="A917549" s="25"/>
      <c r="C917549" s="25"/>
      <c r="D917549" s="25"/>
      <c r="E917549" s="25"/>
      <c r="J917549" s="25"/>
      <c r="K917549" s="25"/>
      <c r="M917549" s="25"/>
    </row>
    <row r="917550" spans="1:13" ht="17.25" customHeight="1" x14ac:dyDescent="0.15">
      <c r="A917550" s="25"/>
      <c r="C917550" s="25"/>
      <c r="D917550" s="25"/>
      <c r="E917550" s="25"/>
      <c r="J917550" s="25"/>
      <c r="K917550" s="25"/>
      <c r="M917550" s="25"/>
    </row>
    <row r="917551" spans="1:13" ht="17.25" customHeight="1" x14ac:dyDescent="0.15">
      <c r="A917551" s="25"/>
      <c r="C917551" s="25"/>
      <c r="D917551" s="25"/>
      <c r="E917551" s="25"/>
      <c r="J917551" s="25"/>
      <c r="K917551" s="25"/>
      <c r="M917551" s="25"/>
    </row>
    <row r="917552" spans="1:13" ht="17.25" customHeight="1" x14ac:dyDescent="0.15">
      <c r="A917552" s="25"/>
      <c r="C917552" s="25"/>
      <c r="D917552" s="25"/>
      <c r="E917552" s="25"/>
      <c r="J917552" s="25"/>
      <c r="K917552" s="25"/>
      <c r="M917552" s="25"/>
    </row>
    <row r="917553" spans="1:13" ht="17.25" customHeight="1" x14ac:dyDescent="0.15">
      <c r="A917553" s="25"/>
      <c r="C917553" s="25"/>
      <c r="D917553" s="25"/>
      <c r="E917553" s="25"/>
      <c r="J917553" s="25"/>
      <c r="K917553" s="25"/>
      <c r="M917553" s="25"/>
    </row>
    <row r="917554" spans="1:13" ht="17.25" customHeight="1" x14ac:dyDescent="0.15">
      <c r="A917554" s="25"/>
      <c r="C917554" s="25"/>
      <c r="D917554" s="25"/>
      <c r="E917554" s="25"/>
      <c r="J917554" s="25"/>
      <c r="K917554" s="25"/>
      <c r="M917554" s="25"/>
    </row>
    <row r="917555" spans="1:13" ht="17.25" customHeight="1" x14ac:dyDescent="0.15">
      <c r="A917555" s="25"/>
      <c r="C917555" s="25"/>
      <c r="D917555" s="25"/>
      <c r="E917555" s="25"/>
      <c r="J917555" s="25"/>
      <c r="K917555" s="25"/>
      <c r="M917555" s="25"/>
    </row>
    <row r="917556" spans="1:13" ht="17.25" customHeight="1" x14ac:dyDescent="0.15">
      <c r="A917556" s="25"/>
      <c r="C917556" s="25"/>
      <c r="D917556" s="25"/>
      <c r="E917556" s="25"/>
      <c r="J917556" s="25"/>
      <c r="K917556" s="25"/>
      <c r="M917556" s="25"/>
    </row>
    <row r="917557" spans="1:13" ht="17.25" customHeight="1" x14ac:dyDescent="0.15">
      <c r="A917557" s="25"/>
      <c r="C917557" s="25"/>
      <c r="D917557" s="25"/>
      <c r="E917557" s="25"/>
      <c r="J917557" s="25"/>
      <c r="K917557" s="25"/>
      <c r="M917557" s="25"/>
    </row>
    <row r="917558" spans="1:13" ht="17.25" customHeight="1" x14ac:dyDescent="0.15">
      <c r="A917558" s="25"/>
      <c r="C917558" s="25"/>
      <c r="D917558" s="25"/>
      <c r="E917558" s="25"/>
      <c r="J917558" s="25"/>
      <c r="K917558" s="25"/>
      <c r="M917558" s="25"/>
    </row>
    <row r="917559" spans="1:13" ht="17.25" customHeight="1" x14ac:dyDescent="0.15">
      <c r="A917559" s="25"/>
      <c r="C917559" s="25"/>
      <c r="D917559" s="25"/>
      <c r="E917559" s="25"/>
      <c r="J917559" s="25"/>
      <c r="K917559" s="25"/>
      <c r="M917559" s="25"/>
    </row>
    <row r="917560" spans="1:13" ht="17.25" customHeight="1" x14ac:dyDescent="0.15">
      <c r="A917560" s="25"/>
      <c r="C917560" s="25"/>
      <c r="D917560" s="25"/>
      <c r="E917560" s="25"/>
      <c r="J917560" s="25"/>
      <c r="K917560" s="25"/>
      <c r="M917560" s="25"/>
    </row>
    <row r="917561" spans="1:13" ht="17.25" customHeight="1" x14ac:dyDescent="0.15">
      <c r="A917561" s="25"/>
      <c r="C917561" s="25"/>
      <c r="D917561" s="25"/>
      <c r="E917561" s="25"/>
      <c r="J917561" s="25"/>
      <c r="K917561" s="25"/>
      <c r="M917561" s="25"/>
    </row>
    <row r="917562" spans="1:13" ht="17.25" customHeight="1" x14ac:dyDescent="0.15">
      <c r="A917562" s="25"/>
      <c r="C917562" s="25"/>
      <c r="D917562" s="25"/>
      <c r="E917562" s="25"/>
      <c r="J917562" s="25"/>
      <c r="K917562" s="25"/>
      <c r="M917562" s="25"/>
    </row>
    <row r="917563" spans="1:13" ht="17.25" customHeight="1" x14ac:dyDescent="0.15">
      <c r="A917563" s="25"/>
      <c r="C917563" s="25"/>
      <c r="D917563" s="25"/>
      <c r="E917563" s="25"/>
      <c r="J917563" s="25"/>
      <c r="K917563" s="25"/>
      <c r="M917563" s="25"/>
    </row>
    <row r="917564" spans="1:13" ht="17.25" customHeight="1" x14ac:dyDescent="0.15">
      <c r="A917564" s="25"/>
      <c r="C917564" s="25"/>
      <c r="D917564" s="25"/>
      <c r="E917564" s="25"/>
      <c r="J917564" s="25"/>
      <c r="K917564" s="25"/>
      <c r="M917564" s="25"/>
    </row>
    <row r="917565" spans="1:13" ht="17.25" customHeight="1" x14ac:dyDescent="0.15">
      <c r="A917565" s="25"/>
      <c r="C917565" s="25"/>
      <c r="D917565" s="25"/>
      <c r="E917565" s="25"/>
      <c r="J917565" s="25"/>
      <c r="K917565" s="25"/>
      <c r="M917565" s="25"/>
    </row>
    <row r="917566" spans="1:13" ht="17.25" customHeight="1" x14ac:dyDescent="0.15">
      <c r="A917566" s="25"/>
      <c r="C917566" s="25"/>
      <c r="D917566" s="25"/>
      <c r="E917566" s="25"/>
      <c r="J917566" s="25"/>
      <c r="K917566" s="25"/>
      <c r="M917566" s="25"/>
    </row>
    <row r="917567" spans="1:13" ht="17.25" customHeight="1" x14ac:dyDescent="0.15">
      <c r="A917567" s="25"/>
      <c r="C917567" s="25"/>
      <c r="D917567" s="25"/>
      <c r="E917567" s="25"/>
      <c r="J917567" s="25"/>
      <c r="K917567" s="25"/>
      <c r="M917567" s="25"/>
    </row>
    <row r="917568" spans="1:13" ht="17.25" customHeight="1" x14ac:dyDescent="0.15">
      <c r="A917568" s="25"/>
      <c r="C917568" s="25"/>
      <c r="D917568" s="25"/>
      <c r="E917568" s="25"/>
      <c r="J917568" s="25"/>
      <c r="K917568" s="25"/>
      <c r="M917568" s="25"/>
    </row>
    <row r="917569" spans="1:13" ht="17.25" customHeight="1" x14ac:dyDescent="0.15">
      <c r="A917569" s="25"/>
      <c r="C917569" s="25"/>
      <c r="D917569" s="25"/>
      <c r="E917569" s="25"/>
      <c r="J917569" s="25"/>
      <c r="K917569" s="25"/>
      <c r="M917569" s="25"/>
    </row>
    <row r="917570" spans="1:13" ht="17.25" customHeight="1" x14ac:dyDescent="0.15">
      <c r="A917570" s="25"/>
      <c r="C917570" s="25"/>
      <c r="D917570" s="25"/>
      <c r="E917570" s="25"/>
      <c r="J917570" s="25"/>
      <c r="K917570" s="25"/>
      <c r="M917570" s="25"/>
    </row>
    <row r="917571" spans="1:13" ht="17.25" customHeight="1" x14ac:dyDescent="0.15">
      <c r="A917571" s="25"/>
      <c r="C917571" s="25"/>
      <c r="D917571" s="25"/>
      <c r="E917571" s="25"/>
      <c r="J917571" s="25"/>
      <c r="K917571" s="25"/>
      <c r="M917571" s="25"/>
    </row>
    <row r="917572" spans="1:13" ht="17.25" customHeight="1" x14ac:dyDescent="0.15">
      <c r="A917572" s="25"/>
      <c r="C917572" s="25"/>
      <c r="D917572" s="25"/>
      <c r="E917572" s="25"/>
      <c r="J917572" s="25"/>
      <c r="K917572" s="25"/>
      <c r="M917572" s="25"/>
    </row>
    <row r="917573" spans="1:13" ht="17.25" customHeight="1" x14ac:dyDescent="0.15">
      <c r="A917573" s="25"/>
      <c r="C917573" s="25"/>
      <c r="D917573" s="25"/>
      <c r="E917573" s="25"/>
      <c r="J917573" s="25"/>
      <c r="K917573" s="25"/>
      <c r="M917573" s="25"/>
    </row>
    <row r="917574" spans="1:13" ht="17.25" customHeight="1" x14ac:dyDescent="0.15">
      <c r="A917574" s="25"/>
      <c r="C917574" s="25"/>
      <c r="D917574" s="25"/>
      <c r="E917574" s="25"/>
      <c r="J917574" s="25"/>
      <c r="K917574" s="25"/>
      <c r="M917574" s="25"/>
    </row>
    <row r="917575" spans="1:13" ht="17.25" customHeight="1" x14ac:dyDescent="0.15">
      <c r="A917575" s="25"/>
      <c r="C917575" s="25"/>
      <c r="D917575" s="25"/>
      <c r="E917575" s="25"/>
      <c r="J917575" s="25"/>
      <c r="K917575" s="25"/>
      <c r="M917575" s="25"/>
    </row>
    <row r="917576" spans="1:13" ht="17.25" customHeight="1" x14ac:dyDescent="0.15">
      <c r="A917576" s="25"/>
      <c r="C917576" s="25"/>
      <c r="D917576" s="25"/>
      <c r="E917576" s="25"/>
      <c r="J917576" s="25"/>
      <c r="K917576" s="25"/>
      <c r="M917576" s="25"/>
    </row>
    <row r="917577" spans="1:13" ht="17.25" customHeight="1" x14ac:dyDescent="0.15">
      <c r="A917577" s="25"/>
      <c r="C917577" s="25"/>
      <c r="D917577" s="25"/>
      <c r="E917577" s="25"/>
      <c r="J917577" s="25"/>
      <c r="K917577" s="25"/>
      <c r="M917577" s="25"/>
    </row>
    <row r="917578" spans="1:13" ht="17.25" customHeight="1" x14ac:dyDescent="0.15">
      <c r="A917578" s="25"/>
      <c r="C917578" s="25"/>
      <c r="D917578" s="25"/>
      <c r="E917578" s="25"/>
      <c r="J917578" s="25"/>
      <c r="K917578" s="25"/>
      <c r="M917578" s="25"/>
    </row>
    <row r="917579" spans="1:13" ht="17.25" customHeight="1" x14ac:dyDescent="0.15">
      <c r="A917579" s="25"/>
      <c r="C917579" s="25"/>
      <c r="D917579" s="25"/>
      <c r="E917579" s="25"/>
      <c r="J917579" s="25"/>
      <c r="K917579" s="25"/>
      <c r="M917579" s="25"/>
    </row>
    <row r="917580" spans="1:13" ht="17.25" customHeight="1" x14ac:dyDescent="0.15">
      <c r="A917580" s="25"/>
      <c r="C917580" s="25"/>
      <c r="D917580" s="25"/>
      <c r="E917580" s="25"/>
      <c r="J917580" s="25"/>
      <c r="K917580" s="25"/>
      <c r="M917580" s="25"/>
    </row>
    <row r="917581" spans="1:13" ht="17.25" customHeight="1" x14ac:dyDescent="0.15">
      <c r="A917581" s="25"/>
      <c r="C917581" s="25"/>
      <c r="D917581" s="25"/>
      <c r="E917581" s="25"/>
      <c r="J917581" s="25"/>
      <c r="K917581" s="25"/>
      <c r="M917581" s="25"/>
    </row>
    <row r="917582" spans="1:13" ht="17.25" customHeight="1" x14ac:dyDescent="0.15">
      <c r="A917582" s="25"/>
      <c r="C917582" s="25"/>
      <c r="D917582" s="25"/>
      <c r="E917582" s="25"/>
      <c r="J917582" s="25"/>
      <c r="K917582" s="25"/>
      <c r="M917582" s="25"/>
    </row>
    <row r="917583" spans="1:13" ht="17.25" customHeight="1" x14ac:dyDescent="0.15">
      <c r="A917583" s="25"/>
      <c r="C917583" s="25"/>
      <c r="D917583" s="25"/>
      <c r="E917583" s="25"/>
      <c r="J917583" s="25"/>
      <c r="K917583" s="25"/>
      <c r="M917583" s="25"/>
    </row>
    <row r="917584" spans="1:13" ht="17.25" customHeight="1" x14ac:dyDescent="0.15">
      <c r="A917584" s="25"/>
      <c r="C917584" s="25"/>
      <c r="D917584" s="25"/>
      <c r="E917584" s="25"/>
      <c r="J917584" s="25"/>
      <c r="K917584" s="25"/>
      <c r="M917584" s="25"/>
    </row>
    <row r="917585" spans="1:13" ht="17.25" customHeight="1" x14ac:dyDescent="0.15">
      <c r="A917585" s="25"/>
      <c r="C917585" s="25"/>
      <c r="D917585" s="25"/>
      <c r="E917585" s="25"/>
      <c r="J917585" s="25"/>
      <c r="K917585" s="25"/>
      <c r="M917585" s="25"/>
    </row>
    <row r="917586" spans="1:13" ht="17.25" customHeight="1" x14ac:dyDescent="0.15">
      <c r="A917586" s="25"/>
      <c r="C917586" s="25"/>
      <c r="D917586" s="25"/>
      <c r="E917586" s="25"/>
      <c r="J917586" s="25"/>
      <c r="K917586" s="25"/>
      <c r="M917586" s="25"/>
    </row>
    <row r="917587" spans="1:13" ht="17.25" customHeight="1" x14ac:dyDescent="0.15">
      <c r="A917587" s="25"/>
      <c r="C917587" s="25"/>
      <c r="D917587" s="25"/>
      <c r="E917587" s="25"/>
      <c r="J917587" s="25"/>
      <c r="K917587" s="25"/>
      <c r="M917587" s="25"/>
    </row>
    <row r="917588" spans="1:13" ht="17.25" customHeight="1" x14ac:dyDescent="0.15">
      <c r="A917588" s="25"/>
      <c r="C917588" s="25"/>
      <c r="D917588" s="25"/>
      <c r="E917588" s="25"/>
      <c r="J917588" s="25"/>
      <c r="K917588" s="25"/>
      <c r="M917588" s="25"/>
    </row>
    <row r="917589" spans="1:13" ht="17.25" customHeight="1" x14ac:dyDescent="0.15">
      <c r="A917589" s="25"/>
      <c r="C917589" s="25"/>
      <c r="D917589" s="25"/>
      <c r="E917589" s="25"/>
      <c r="J917589" s="25"/>
      <c r="K917589" s="25"/>
      <c r="M917589" s="25"/>
    </row>
    <row r="917590" spans="1:13" ht="17.25" customHeight="1" x14ac:dyDescent="0.15">
      <c r="A917590" s="25"/>
      <c r="C917590" s="25"/>
      <c r="D917590" s="25"/>
      <c r="E917590" s="25"/>
      <c r="J917590" s="25"/>
      <c r="K917590" s="25"/>
      <c r="M917590" s="25"/>
    </row>
    <row r="917591" spans="1:13" ht="17.25" customHeight="1" x14ac:dyDescent="0.15">
      <c r="A917591" s="25"/>
      <c r="C917591" s="25"/>
      <c r="D917591" s="25"/>
      <c r="E917591" s="25"/>
      <c r="J917591" s="25"/>
      <c r="K917591" s="25"/>
      <c r="M917591" s="25"/>
    </row>
    <row r="917592" spans="1:13" ht="17.25" customHeight="1" x14ac:dyDescent="0.15">
      <c r="A917592" s="25"/>
      <c r="C917592" s="25"/>
      <c r="D917592" s="25"/>
      <c r="E917592" s="25"/>
      <c r="J917592" s="25"/>
      <c r="K917592" s="25"/>
      <c r="M917592" s="25"/>
    </row>
    <row r="917593" spans="1:13" ht="17.25" customHeight="1" x14ac:dyDescent="0.15">
      <c r="A917593" s="25"/>
      <c r="C917593" s="25"/>
      <c r="D917593" s="25"/>
      <c r="E917593" s="25"/>
      <c r="J917593" s="25"/>
      <c r="K917593" s="25"/>
      <c r="M917593" s="25"/>
    </row>
    <row r="917594" spans="1:13" ht="17.25" customHeight="1" x14ac:dyDescent="0.15">
      <c r="A917594" s="25"/>
      <c r="C917594" s="25"/>
      <c r="D917594" s="25"/>
      <c r="E917594" s="25"/>
      <c r="J917594" s="25"/>
      <c r="K917594" s="25"/>
      <c r="M917594" s="25"/>
    </row>
    <row r="917595" spans="1:13" ht="17.25" customHeight="1" x14ac:dyDescent="0.15">
      <c r="A917595" s="25"/>
      <c r="C917595" s="25"/>
      <c r="D917595" s="25"/>
      <c r="E917595" s="25"/>
      <c r="J917595" s="25"/>
      <c r="K917595" s="25"/>
      <c r="M917595" s="25"/>
    </row>
    <row r="917596" spans="1:13" ht="17.25" customHeight="1" x14ac:dyDescent="0.15">
      <c r="A917596" s="25"/>
      <c r="C917596" s="25"/>
      <c r="D917596" s="25"/>
      <c r="E917596" s="25"/>
      <c r="J917596" s="25"/>
      <c r="K917596" s="25"/>
      <c r="M917596" s="25"/>
    </row>
    <row r="917597" spans="1:13" ht="17.25" customHeight="1" x14ac:dyDescent="0.15">
      <c r="A917597" s="25"/>
      <c r="C917597" s="25"/>
      <c r="D917597" s="25"/>
      <c r="E917597" s="25"/>
      <c r="J917597" s="25"/>
      <c r="K917597" s="25"/>
      <c r="M917597" s="25"/>
    </row>
    <row r="917598" spans="1:13" ht="17.25" customHeight="1" x14ac:dyDescent="0.15">
      <c r="A917598" s="25"/>
      <c r="C917598" s="25"/>
      <c r="D917598" s="25"/>
      <c r="E917598" s="25"/>
      <c r="J917598" s="25"/>
      <c r="K917598" s="25"/>
      <c r="M917598" s="25"/>
    </row>
    <row r="917599" spans="1:13" ht="17.25" customHeight="1" x14ac:dyDescent="0.15">
      <c r="A917599" s="25"/>
      <c r="C917599" s="25"/>
      <c r="D917599" s="25"/>
      <c r="E917599" s="25"/>
      <c r="J917599" s="25"/>
      <c r="K917599" s="25"/>
      <c r="M917599" s="25"/>
    </row>
    <row r="917600" spans="1:13" ht="17.25" customHeight="1" x14ac:dyDescent="0.15">
      <c r="A917600" s="25"/>
      <c r="C917600" s="25"/>
      <c r="D917600" s="25"/>
      <c r="E917600" s="25"/>
      <c r="J917600" s="25"/>
      <c r="K917600" s="25"/>
      <c r="M917600" s="25"/>
    </row>
    <row r="917601" spans="1:13" ht="17.25" customHeight="1" x14ac:dyDescent="0.15">
      <c r="A917601" s="25"/>
      <c r="C917601" s="25"/>
      <c r="D917601" s="25"/>
      <c r="E917601" s="25"/>
      <c r="J917601" s="25"/>
      <c r="K917601" s="25"/>
      <c r="M917601" s="25"/>
    </row>
    <row r="917602" spans="1:13" ht="17.25" customHeight="1" x14ac:dyDescent="0.15">
      <c r="A917602" s="25"/>
      <c r="C917602" s="25"/>
      <c r="D917602" s="25"/>
      <c r="E917602" s="25"/>
      <c r="J917602" s="25"/>
      <c r="K917602" s="25"/>
      <c r="M917602" s="25"/>
    </row>
    <row r="917603" spans="1:13" ht="17.25" customHeight="1" x14ac:dyDescent="0.15">
      <c r="A917603" s="25"/>
      <c r="C917603" s="25"/>
      <c r="D917603" s="25"/>
      <c r="E917603" s="25"/>
      <c r="J917603" s="25"/>
      <c r="K917603" s="25"/>
      <c r="M917603" s="25"/>
    </row>
    <row r="917604" spans="1:13" ht="17.25" customHeight="1" x14ac:dyDescent="0.15">
      <c r="A917604" s="25"/>
      <c r="C917604" s="25"/>
      <c r="D917604" s="25"/>
      <c r="E917604" s="25"/>
      <c r="J917604" s="25"/>
      <c r="K917604" s="25"/>
      <c r="M917604" s="25"/>
    </row>
    <row r="917605" spans="1:13" ht="17.25" customHeight="1" x14ac:dyDescent="0.15">
      <c r="A917605" s="25"/>
      <c r="C917605" s="25"/>
      <c r="D917605" s="25"/>
      <c r="E917605" s="25"/>
      <c r="J917605" s="25"/>
      <c r="K917605" s="25"/>
      <c r="M917605" s="25"/>
    </row>
    <row r="917606" spans="1:13" ht="17.25" customHeight="1" x14ac:dyDescent="0.15">
      <c r="A917606" s="25"/>
      <c r="C917606" s="25"/>
      <c r="D917606" s="25"/>
      <c r="E917606" s="25"/>
      <c r="J917606" s="25"/>
      <c r="K917606" s="25"/>
      <c r="M917606" s="25"/>
    </row>
    <row r="917607" spans="1:13" ht="17.25" customHeight="1" x14ac:dyDescent="0.15">
      <c r="A917607" s="25"/>
      <c r="C917607" s="25"/>
      <c r="D917607" s="25"/>
      <c r="E917607" s="25"/>
      <c r="J917607" s="25"/>
      <c r="K917607" s="25"/>
      <c r="M917607" s="25"/>
    </row>
    <row r="917608" spans="1:13" ht="17.25" customHeight="1" x14ac:dyDescent="0.15">
      <c r="A917608" s="25"/>
      <c r="C917608" s="25"/>
      <c r="D917608" s="25"/>
      <c r="E917608" s="25"/>
      <c r="J917608" s="25"/>
      <c r="K917608" s="25"/>
      <c r="M917608" s="25"/>
    </row>
    <row r="917609" spans="1:13" ht="17.25" customHeight="1" x14ac:dyDescent="0.15">
      <c r="A917609" s="25"/>
      <c r="C917609" s="25"/>
      <c r="D917609" s="25"/>
      <c r="E917609" s="25"/>
      <c r="J917609" s="25"/>
      <c r="K917609" s="25"/>
      <c r="M917609" s="25"/>
    </row>
    <row r="917610" spans="1:13" ht="17.25" customHeight="1" x14ac:dyDescent="0.15">
      <c r="A917610" s="25"/>
      <c r="C917610" s="25"/>
      <c r="D917610" s="25"/>
      <c r="E917610" s="25"/>
      <c r="J917610" s="25"/>
      <c r="K917610" s="25"/>
      <c r="M917610" s="25"/>
    </row>
    <row r="917611" spans="1:13" ht="17.25" customHeight="1" x14ac:dyDescent="0.15">
      <c r="A917611" s="25"/>
      <c r="C917611" s="25"/>
      <c r="D917611" s="25"/>
      <c r="E917611" s="25"/>
      <c r="J917611" s="25"/>
      <c r="K917611" s="25"/>
      <c r="M917611" s="25"/>
    </row>
    <row r="917612" spans="1:13" ht="17.25" customHeight="1" x14ac:dyDescent="0.15">
      <c r="A917612" s="25"/>
      <c r="C917612" s="25"/>
      <c r="D917612" s="25"/>
      <c r="E917612" s="25"/>
      <c r="J917612" s="25"/>
      <c r="K917612" s="25"/>
      <c r="M917612" s="25"/>
    </row>
    <row r="917613" spans="1:13" ht="17.25" customHeight="1" x14ac:dyDescent="0.15">
      <c r="A917613" s="25"/>
      <c r="C917613" s="25"/>
      <c r="D917613" s="25"/>
      <c r="E917613" s="25"/>
      <c r="J917613" s="25"/>
      <c r="K917613" s="25"/>
      <c r="M917613" s="25"/>
    </row>
    <row r="917614" spans="1:13" ht="17.25" customHeight="1" x14ac:dyDescent="0.15">
      <c r="A917614" s="25"/>
      <c r="C917614" s="25"/>
      <c r="D917614" s="25"/>
      <c r="E917614" s="25"/>
      <c r="J917614" s="25"/>
      <c r="K917614" s="25"/>
      <c r="M917614" s="25"/>
    </row>
    <row r="917615" spans="1:13" ht="17.25" customHeight="1" x14ac:dyDescent="0.15">
      <c r="A917615" s="25"/>
      <c r="C917615" s="25"/>
      <c r="D917615" s="25"/>
      <c r="E917615" s="25"/>
      <c r="J917615" s="25"/>
      <c r="K917615" s="25"/>
      <c r="M917615" s="25"/>
    </row>
    <row r="917616" spans="1:13" ht="17.25" customHeight="1" x14ac:dyDescent="0.15">
      <c r="A917616" s="25"/>
      <c r="C917616" s="25"/>
      <c r="D917616" s="25"/>
      <c r="E917616" s="25"/>
      <c r="J917616" s="25"/>
      <c r="K917616" s="25"/>
      <c r="M917616" s="25"/>
    </row>
    <row r="917617" spans="1:13" ht="17.25" customHeight="1" x14ac:dyDescent="0.15">
      <c r="A917617" s="25"/>
      <c r="C917617" s="25"/>
      <c r="D917617" s="25"/>
      <c r="E917617" s="25"/>
      <c r="J917617" s="25"/>
      <c r="K917617" s="25"/>
      <c r="M917617" s="25"/>
    </row>
    <row r="917618" spans="1:13" ht="17.25" customHeight="1" x14ac:dyDescent="0.15">
      <c r="A917618" s="25"/>
      <c r="C917618" s="25"/>
      <c r="D917618" s="25"/>
      <c r="E917618" s="25"/>
      <c r="J917618" s="25"/>
      <c r="K917618" s="25"/>
      <c r="M917618" s="25"/>
    </row>
    <row r="917619" spans="1:13" ht="17.25" customHeight="1" x14ac:dyDescent="0.15">
      <c r="A917619" s="25"/>
      <c r="C917619" s="25"/>
      <c r="D917619" s="25"/>
      <c r="E917619" s="25"/>
      <c r="J917619" s="25"/>
      <c r="K917619" s="25"/>
      <c r="M917619" s="25"/>
    </row>
    <row r="917620" spans="1:13" ht="17.25" customHeight="1" x14ac:dyDescent="0.15">
      <c r="A917620" s="25"/>
      <c r="C917620" s="25"/>
      <c r="D917620" s="25"/>
      <c r="E917620" s="25"/>
      <c r="J917620" s="25"/>
      <c r="K917620" s="25"/>
      <c r="M917620" s="25"/>
    </row>
    <row r="917621" spans="1:13" ht="17.25" customHeight="1" x14ac:dyDescent="0.15">
      <c r="A917621" s="25"/>
      <c r="C917621" s="25"/>
      <c r="D917621" s="25"/>
      <c r="E917621" s="25"/>
      <c r="J917621" s="25"/>
      <c r="K917621" s="25"/>
      <c r="M917621" s="25"/>
    </row>
    <row r="917622" spans="1:13" ht="17.25" customHeight="1" x14ac:dyDescent="0.15">
      <c r="A917622" s="25"/>
      <c r="C917622" s="25"/>
      <c r="D917622" s="25"/>
      <c r="E917622" s="25"/>
      <c r="J917622" s="25"/>
      <c r="K917622" s="25"/>
      <c r="M917622" s="25"/>
    </row>
    <row r="917623" spans="1:13" ht="17.25" customHeight="1" x14ac:dyDescent="0.15">
      <c r="A917623" s="25"/>
      <c r="C917623" s="25"/>
      <c r="D917623" s="25"/>
      <c r="E917623" s="25"/>
      <c r="J917623" s="25"/>
      <c r="K917623" s="25"/>
      <c r="M917623" s="25"/>
    </row>
    <row r="917624" spans="1:13" ht="17.25" customHeight="1" x14ac:dyDescent="0.15">
      <c r="A917624" s="25"/>
      <c r="C917624" s="25"/>
      <c r="D917624" s="25"/>
      <c r="E917624" s="25"/>
      <c r="J917624" s="25"/>
      <c r="K917624" s="25"/>
      <c r="M917624" s="25"/>
    </row>
    <row r="917625" spans="1:13" ht="17.25" customHeight="1" x14ac:dyDescent="0.15">
      <c r="A917625" s="25"/>
      <c r="C917625" s="25"/>
      <c r="D917625" s="25"/>
      <c r="E917625" s="25"/>
      <c r="J917625" s="25"/>
      <c r="K917625" s="25"/>
      <c r="M917625" s="25"/>
    </row>
    <row r="917626" spans="1:13" ht="17.25" customHeight="1" x14ac:dyDescent="0.15">
      <c r="A917626" s="25"/>
      <c r="C917626" s="25"/>
      <c r="D917626" s="25"/>
      <c r="E917626" s="25"/>
      <c r="J917626" s="25"/>
      <c r="K917626" s="25"/>
      <c r="M917626" s="25"/>
    </row>
    <row r="917627" spans="1:13" ht="17.25" customHeight="1" x14ac:dyDescent="0.15">
      <c r="A917627" s="25"/>
      <c r="C917627" s="25"/>
      <c r="D917627" s="25"/>
      <c r="E917627" s="25"/>
      <c r="J917627" s="25"/>
      <c r="K917627" s="25"/>
      <c r="M917627" s="25"/>
    </row>
    <row r="917628" spans="1:13" ht="17.25" customHeight="1" x14ac:dyDescent="0.15">
      <c r="A917628" s="25"/>
      <c r="C917628" s="25"/>
      <c r="D917628" s="25"/>
      <c r="E917628" s="25"/>
      <c r="J917628" s="25"/>
      <c r="K917628" s="25"/>
      <c r="M917628" s="25"/>
    </row>
    <row r="917629" spans="1:13" ht="17.25" customHeight="1" x14ac:dyDescent="0.15">
      <c r="A917629" s="25"/>
      <c r="C917629" s="25"/>
      <c r="D917629" s="25"/>
      <c r="E917629" s="25"/>
      <c r="J917629" s="25"/>
      <c r="K917629" s="25"/>
      <c r="M917629" s="25"/>
    </row>
    <row r="917630" spans="1:13" ht="17.25" customHeight="1" x14ac:dyDescent="0.15">
      <c r="A917630" s="25"/>
      <c r="C917630" s="25"/>
      <c r="D917630" s="25"/>
      <c r="E917630" s="25"/>
      <c r="J917630" s="25"/>
      <c r="K917630" s="25"/>
      <c r="M917630" s="25"/>
    </row>
    <row r="917631" spans="1:13" ht="17.25" customHeight="1" x14ac:dyDescent="0.15">
      <c r="A917631" s="25"/>
      <c r="C917631" s="25"/>
      <c r="D917631" s="25"/>
      <c r="E917631" s="25"/>
      <c r="J917631" s="25"/>
      <c r="K917631" s="25"/>
      <c r="M917631" s="25"/>
    </row>
    <row r="917632" spans="1:13" ht="17.25" customHeight="1" x14ac:dyDescent="0.15">
      <c r="A917632" s="25"/>
      <c r="C917632" s="25"/>
      <c r="D917632" s="25"/>
      <c r="E917632" s="25"/>
      <c r="J917632" s="25"/>
      <c r="K917632" s="25"/>
      <c r="M917632" s="25"/>
    </row>
    <row r="917633" spans="1:13" ht="17.25" customHeight="1" x14ac:dyDescent="0.15">
      <c r="A917633" s="25"/>
      <c r="C917633" s="25"/>
      <c r="D917633" s="25"/>
      <c r="E917633" s="25"/>
      <c r="J917633" s="25"/>
      <c r="K917633" s="25"/>
      <c r="M917633" s="25"/>
    </row>
    <row r="917634" spans="1:13" ht="17.25" customHeight="1" x14ac:dyDescent="0.15">
      <c r="A917634" s="25"/>
      <c r="C917634" s="25"/>
      <c r="D917634" s="25"/>
      <c r="E917634" s="25"/>
      <c r="J917634" s="25"/>
      <c r="K917634" s="25"/>
      <c r="M917634" s="25"/>
    </row>
    <row r="917635" spans="1:13" ht="17.25" customHeight="1" x14ac:dyDescent="0.15">
      <c r="A917635" s="25"/>
      <c r="C917635" s="25"/>
      <c r="D917635" s="25"/>
      <c r="E917635" s="25"/>
      <c r="J917635" s="25"/>
      <c r="K917635" s="25"/>
      <c r="M917635" s="25"/>
    </row>
    <row r="917636" spans="1:13" ht="17.25" customHeight="1" x14ac:dyDescent="0.15">
      <c r="A917636" s="25"/>
      <c r="C917636" s="25"/>
      <c r="D917636" s="25"/>
      <c r="E917636" s="25"/>
      <c r="J917636" s="25"/>
      <c r="K917636" s="25"/>
      <c r="M917636" s="25"/>
    </row>
    <row r="917637" spans="1:13" ht="17.25" customHeight="1" x14ac:dyDescent="0.15">
      <c r="A917637" s="25"/>
      <c r="C917637" s="25"/>
      <c r="D917637" s="25"/>
      <c r="E917637" s="25"/>
      <c r="J917637" s="25"/>
      <c r="K917637" s="25"/>
      <c r="M917637" s="25"/>
    </row>
    <row r="917638" spans="1:13" ht="17.25" customHeight="1" x14ac:dyDescent="0.15">
      <c r="A917638" s="25"/>
      <c r="C917638" s="25"/>
      <c r="D917638" s="25"/>
      <c r="E917638" s="25"/>
      <c r="J917638" s="25"/>
      <c r="K917638" s="25"/>
      <c r="M917638" s="25"/>
    </row>
    <row r="917639" spans="1:13" ht="17.25" customHeight="1" x14ac:dyDescent="0.15">
      <c r="A917639" s="25"/>
      <c r="C917639" s="25"/>
      <c r="D917639" s="25"/>
      <c r="E917639" s="25"/>
      <c r="J917639" s="25"/>
      <c r="K917639" s="25"/>
      <c r="M917639" s="25"/>
    </row>
    <row r="917640" spans="1:13" ht="17.25" customHeight="1" x14ac:dyDescent="0.15">
      <c r="A917640" s="25"/>
      <c r="C917640" s="25"/>
      <c r="D917640" s="25"/>
      <c r="E917640" s="25"/>
      <c r="J917640" s="25"/>
      <c r="K917640" s="25"/>
      <c r="M917640" s="25"/>
    </row>
    <row r="917641" spans="1:13" ht="17.25" customHeight="1" x14ac:dyDescent="0.15">
      <c r="A917641" s="25"/>
      <c r="C917641" s="25"/>
      <c r="D917641" s="25"/>
      <c r="E917641" s="25"/>
      <c r="J917641" s="25"/>
      <c r="K917641" s="25"/>
      <c r="M917641" s="25"/>
    </row>
    <row r="917642" spans="1:13" ht="17.25" customHeight="1" x14ac:dyDescent="0.15">
      <c r="A917642" s="25"/>
      <c r="C917642" s="25"/>
      <c r="D917642" s="25"/>
      <c r="E917642" s="25"/>
      <c r="J917642" s="25"/>
      <c r="K917642" s="25"/>
      <c r="M917642" s="25"/>
    </row>
    <row r="917643" spans="1:13" ht="17.25" customHeight="1" x14ac:dyDescent="0.15">
      <c r="A917643" s="25"/>
      <c r="C917643" s="25"/>
      <c r="D917643" s="25"/>
      <c r="E917643" s="25"/>
      <c r="J917643" s="25"/>
      <c r="K917643" s="25"/>
      <c r="M917643" s="25"/>
    </row>
    <row r="917644" spans="1:13" ht="17.25" customHeight="1" x14ac:dyDescent="0.15">
      <c r="A917644" s="25"/>
      <c r="C917644" s="25"/>
      <c r="D917644" s="25"/>
      <c r="E917644" s="25"/>
      <c r="J917644" s="25"/>
      <c r="K917644" s="25"/>
      <c r="M917644" s="25"/>
    </row>
    <row r="917645" spans="1:13" ht="17.25" customHeight="1" x14ac:dyDescent="0.15">
      <c r="A917645" s="25"/>
      <c r="C917645" s="25"/>
      <c r="D917645" s="25"/>
      <c r="E917645" s="25"/>
      <c r="J917645" s="25"/>
      <c r="K917645" s="25"/>
      <c r="M917645" s="25"/>
    </row>
    <row r="917646" spans="1:13" ht="17.25" customHeight="1" x14ac:dyDescent="0.15">
      <c r="A917646" s="25"/>
      <c r="C917646" s="25"/>
      <c r="D917646" s="25"/>
      <c r="E917646" s="25"/>
      <c r="J917646" s="25"/>
      <c r="K917646" s="25"/>
      <c r="M917646" s="25"/>
    </row>
    <row r="917647" spans="1:13" ht="17.25" customHeight="1" x14ac:dyDescent="0.15">
      <c r="A917647" s="25"/>
      <c r="C917647" s="25"/>
      <c r="D917647" s="25"/>
      <c r="E917647" s="25"/>
      <c r="J917647" s="25"/>
      <c r="K917647" s="25"/>
      <c r="M917647" s="25"/>
    </row>
    <row r="917648" spans="1:13" ht="17.25" customHeight="1" x14ac:dyDescent="0.15">
      <c r="A917648" s="25"/>
      <c r="C917648" s="25"/>
      <c r="D917648" s="25"/>
      <c r="E917648" s="25"/>
      <c r="J917648" s="25"/>
      <c r="K917648" s="25"/>
      <c r="M917648" s="25"/>
    </row>
    <row r="917649" spans="1:13" ht="17.25" customHeight="1" x14ac:dyDescent="0.15">
      <c r="A917649" s="25"/>
      <c r="C917649" s="25"/>
      <c r="D917649" s="25"/>
      <c r="E917649" s="25"/>
      <c r="J917649" s="25"/>
      <c r="K917649" s="25"/>
      <c r="M917649" s="25"/>
    </row>
    <row r="917650" spans="1:13" ht="17.25" customHeight="1" x14ac:dyDescent="0.15">
      <c r="A917650" s="25"/>
      <c r="C917650" s="25"/>
      <c r="D917650" s="25"/>
      <c r="E917650" s="25"/>
      <c r="J917650" s="25"/>
      <c r="K917650" s="25"/>
      <c r="M917650" s="25"/>
    </row>
    <row r="917651" spans="1:13" ht="17.25" customHeight="1" x14ac:dyDescent="0.15">
      <c r="A917651" s="25"/>
      <c r="C917651" s="25"/>
      <c r="D917651" s="25"/>
      <c r="E917651" s="25"/>
      <c r="J917651" s="25"/>
      <c r="K917651" s="25"/>
      <c r="M917651" s="25"/>
    </row>
    <row r="917652" spans="1:13" ht="17.25" customHeight="1" x14ac:dyDescent="0.15">
      <c r="A917652" s="25"/>
      <c r="C917652" s="25"/>
      <c r="D917652" s="25"/>
      <c r="E917652" s="25"/>
      <c r="J917652" s="25"/>
      <c r="K917652" s="25"/>
      <c r="M917652" s="25"/>
    </row>
    <row r="917653" spans="1:13" ht="17.25" customHeight="1" x14ac:dyDescent="0.15">
      <c r="A917653" s="25"/>
      <c r="C917653" s="25"/>
      <c r="D917653" s="25"/>
      <c r="E917653" s="25"/>
      <c r="J917653" s="25"/>
      <c r="K917653" s="25"/>
      <c r="M917653" s="25"/>
    </row>
    <row r="917654" spans="1:13" ht="17.25" customHeight="1" x14ac:dyDescent="0.15">
      <c r="A917654" s="25"/>
      <c r="C917654" s="25"/>
      <c r="D917654" s="25"/>
      <c r="E917654" s="25"/>
      <c r="J917654" s="25"/>
      <c r="K917654" s="25"/>
      <c r="M917654" s="25"/>
    </row>
    <row r="917655" spans="1:13" ht="17.25" customHeight="1" x14ac:dyDescent="0.15">
      <c r="A917655" s="25"/>
      <c r="C917655" s="25"/>
      <c r="D917655" s="25"/>
      <c r="E917655" s="25"/>
      <c r="J917655" s="25"/>
      <c r="K917655" s="25"/>
      <c r="M917655" s="25"/>
    </row>
    <row r="917656" spans="1:13" ht="17.25" customHeight="1" x14ac:dyDescent="0.15">
      <c r="A917656" s="25"/>
      <c r="C917656" s="25"/>
      <c r="D917656" s="25"/>
      <c r="E917656" s="25"/>
      <c r="J917656" s="25"/>
      <c r="K917656" s="25"/>
      <c r="M917656" s="25"/>
    </row>
    <row r="917657" spans="1:13" ht="17.25" customHeight="1" x14ac:dyDescent="0.15">
      <c r="A917657" s="25"/>
      <c r="C917657" s="25"/>
      <c r="D917657" s="25"/>
      <c r="E917657" s="25"/>
      <c r="J917657" s="25"/>
      <c r="K917657" s="25"/>
      <c r="M917657" s="25"/>
    </row>
    <row r="917658" spans="1:13" ht="17.25" customHeight="1" x14ac:dyDescent="0.15">
      <c r="A917658" s="25"/>
      <c r="C917658" s="25"/>
      <c r="D917658" s="25"/>
      <c r="E917658" s="25"/>
      <c r="J917658" s="25"/>
      <c r="K917658" s="25"/>
      <c r="M917658" s="25"/>
    </row>
    <row r="917659" spans="1:13" ht="17.25" customHeight="1" x14ac:dyDescent="0.15">
      <c r="A917659" s="25"/>
      <c r="C917659" s="25"/>
      <c r="D917659" s="25"/>
      <c r="E917659" s="25"/>
      <c r="J917659" s="25"/>
      <c r="K917659" s="25"/>
      <c r="M917659" s="25"/>
    </row>
    <row r="917660" spans="1:13" ht="17.25" customHeight="1" x14ac:dyDescent="0.15">
      <c r="A917660" s="25"/>
      <c r="C917660" s="25"/>
      <c r="D917660" s="25"/>
      <c r="E917660" s="25"/>
      <c r="J917660" s="25"/>
      <c r="K917660" s="25"/>
      <c r="M917660" s="25"/>
    </row>
    <row r="917661" spans="1:13" ht="17.25" customHeight="1" x14ac:dyDescent="0.15">
      <c r="A917661" s="25"/>
      <c r="C917661" s="25"/>
      <c r="D917661" s="25"/>
      <c r="E917661" s="25"/>
      <c r="J917661" s="25"/>
      <c r="K917661" s="25"/>
      <c r="M917661" s="25"/>
    </row>
    <row r="917662" spans="1:13" ht="17.25" customHeight="1" x14ac:dyDescent="0.15">
      <c r="A917662" s="25"/>
      <c r="C917662" s="25"/>
      <c r="D917662" s="25"/>
      <c r="E917662" s="25"/>
      <c r="J917662" s="25"/>
      <c r="K917662" s="25"/>
      <c r="M917662" s="25"/>
    </row>
    <row r="917663" spans="1:13" ht="17.25" customHeight="1" x14ac:dyDescent="0.15">
      <c r="A917663" s="25"/>
      <c r="C917663" s="25"/>
      <c r="D917663" s="25"/>
      <c r="E917663" s="25"/>
      <c r="J917663" s="25"/>
      <c r="K917663" s="25"/>
      <c r="M917663" s="25"/>
    </row>
    <row r="917664" spans="1:13" ht="17.25" customHeight="1" x14ac:dyDescent="0.15">
      <c r="A917664" s="25"/>
      <c r="C917664" s="25"/>
      <c r="D917664" s="25"/>
      <c r="E917664" s="25"/>
      <c r="J917664" s="25"/>
      <c r="K917664" s="25"/>
      <c r="M917664" s="25"/>
    </row>
    <row r="917665" spans="1:13" ht="17.25" customHeight="1" x14ac:dyDescent="0.15">
      <c r="A917665" s="25"/>
      <c r="C917665" s="25"/>
      <c r="D917665" s="25"/>
      <c r="E917665" s="25"/>
      <c r="J917665" s="25"/>
      <c r="K917665" s="25"/>
      <c r="M917665" s="25"/>
    </row>
    <row r="917666" spans="1:13" ht="17.25" customHeight="1" x14ac:dyDescent="0.15">
      <c r="A917666" s="25"/>
      <c r="C917666" s="25"/>
      <c r="D917666" s="25"/>
      <c r="E917666" s="25"/>
      <c r="J917666" s="25"/>
      <c r="K917666" s="25"/>
      <c r="M917666" s="25"/>
    </row>
    <row r="917667" spans="1:13" ht="17.25" customHeight="1" x14ac:dyDescent="0.15">
      <c r="A917667" s="25"/>
      <c r="C917667" s="25"/>
      <c r="D917667" s="25"/>
      <c r="E917667" s="25"/>
      <c r="J917667" s="25"/>
      <c r="K917667" s="25"/>
      <c r="M917667" s="25"/>
    </row>
    <row r="917668" spans="1:13" ht="17.25" customHeight="1" x14ac:dyDescent="0.15">
      <c r="A917668" s="25"/>
      <c r="C917668" s="25"/>
      <c r="D917668" s="25"/>
      <c r="E917668" s="25"/>
      <c r="J917668" s="25"/>
      <c r="K917668" s="25"/>
      <c r="M917668" s="25"/>
    </row>
    <row r="917669" spans="1:13" ht="17.25" customHeight="1" x14ac:dyDescent="0.15">
      <c r="A917669" s="25"/>
      <c r="C917669" s="25"/>
      <c r="D917669" s="25"/>
      <c r="E917669" s="25"/>
      <c r="J917669" s="25"/>
      <c r="K917669" s="25"/>
      <c r="M917669" s="25"/>
    </row>
    <row r="917670" spans="1:13" ht="17.25" customHeight="1" x14ac:dyDescent="0.15">
      <c r="A917670" s="25"/>
      <c r="C917670" s="25"/>
      <c r="D917670" s="25"/>
      <c r="E917670" s="25"/>
      <c r="J917670" s="25"/>
      <c r="K917670" s="25"/>
      <c r="M917670" s="25"/>
    </row>
    <row r="917671" spans="1:13" ht="17.25" customHeight="1" x14ac:dyDescent="0.15">
      <c r="A917671" s="25"/>
      <c r="C917671" s="25"/>
      <c r="D917671" s="25"/>
      <c r="E917671" s="25"/>
      <c r="J917671" s="25"/>
      <c r="K917671" s="25"/>
      <c r="M917671" s="25"/>
    </row>
    <row r="917672" spans="1:13" ht="17.25" customHeight="1" x14ac:dyDescent="0.15">
      <c r="A917672" s="25"/>
      <c r="C917672" s="25"/>
      <c r="D917672" s="25"/>
      <c r="E917672" s="25"/>
      <c r="J917672" s="25"/>
      <c r="K917672" s="25"/>
      <c r="M917672" s="25"/>
    </row>
    <row r="917673" spans="1:13" ht="17.25" customHeight="1" x14ac:dyDescent="0.15">
      <c r="A917673" s="25"/>
      <c r="C917673" s="25"/>
      <c r="D917673" s="25"/>
      <c r="E917673" s="25"/>
      <c r="J917673" s="25"/>
      <c r="K917673" s="25"/>
      <c r="M917673" s="25"/>
    </row>
    <row r="917674" spans="1:13" ht="17.25" customHeight="1" x14ac:dyDescent="0.15">
      <c r="A917674" s="25"/>
      <c r="C917674" s="25"/>
      <c r="D917674" s="25"/>
      <c r="E917674" s="25"/>
      <c r="J917674" s="25"/>
      <c r="K917674" s="25"/>
      <c r="M917674" s="25"/>
    </row>
    <row r="917675" spans="1:13" ht="17.25" customHeight="1" x14ac:dyDescent="0.15">
      <c r="A917675" s="25"/>
      <c r="C917675" s="25"/>
      <c r="D917675" s="25"/>
      <c r="E917675" s="25"/>
      <c r="J917675" s="25"/>
      <c r="K917675" s="25"/>
      <c r="M917675" s="25"/>
    </row>
    <row r="917676" spans="1:13" ht="17.25" customHeight="1" x14ac:dyDescent="0.15">
      <c r="A917676" s="25"/>
      <c r="C917676" s="25"/>
      <c r="D917676" s="25"/>
      <c r="E917676" s="25"/>
      <c r="J917676" s="25"/>
      <c r="K917676" s="25"/>
      <c r="M917676" s="25"/>
    </row>
    <row r="917677" spans="1:13" ht="17.25" customHeight="1" x14ac:dyDescent="0.15">
      <c r="A917677" s="25"/>
      <c r="C917677" s="25"/>
      <c r="D917677" s="25"/>
      <c r="E917677" s="25"/>
      <c r="J917677" s="25"/>
      <c r="K917677" s="25"/>
      <c r="M917677" s="25"/>
    </row>
    <row r="917678" spans="1:13" ht="17.25" customHeight="1" x14ac:dyDescent="0.15">
      <c r="A917678" s="25"/>
      <c r="C917678" s="25"/>
      <c r="D917678" s="25"/>
      <c r="E917678" s="25"/>
      <c r="J917678" s="25"/>
      <c r="K917678" s="25"/>
      <c r="M917678" s="25"/>
    </row>
    <row r="917679" spans="1:13" ht="17.25" customHeight="1" x14ac:dyDescent="0.15">
      <c r="A917679" s="25"/>
      <c r="C917679" s="25"/>
      <c r="D917679" s="25"/>
      <c r="E917679" s="25"/>
      <c r="J917679" s="25"/>
      <c r="K917679" s="25"/>
      <c r="M917679" s="25"/>
    </row>
    <row r="917680" spans="1:13" ht="17.25" customHeight="1" x14ac:dyDescent="0.15">
      <c r="A917680" s="25"/>
      <c r="C917680" s="25"/>
      <c r="D917680" s="25"/>
      <c r="E917680" s="25"/>
      <c r="J917680" s="25"/>
      <c r="K917680" s="25"/>
      <c r="M917680" s="25"/>
    </row>
    <row r="917681" spans="1:13" ht="17.25" customHeight="1" x14ac:dyDescent="0.15">
      <c r="A917681" s="25"/>
      <c r="C917681" s="25"/>
      <c r="D917681" s="25"/>
      <c r="E917681" s="25"/>
      <c r="J917681" s="25"/>
      <c r="K917681" s="25"/>
      <c r="M917681" s="25"/>
    </row>
    <row r="917682" spans="1:13" ht="17.25" customHeight="1" x14ac:dyDescent="0.15">
      <c r="A917682" s="25"/>
      <c r="C917682" s="25"/>
      <c r="D917682" s="25"/>
      <c r="E917682" s="25"/>
      <c r="J917682" s="25"/>
      <c r="K917682" s="25"/>
      <c r="M917682" s="25"/>
    </row>
    <row r="917683" spans="1:13" ht="17.25" customHeight="1" x14ac:dyDescent="0.15">
      <c r="A917683" s="25"/>
      <c r="C917683" s="25"/>
      <c r="D917683" s="25"/>
      <c r="E917683" s="25"/>
      <c r="J917683" s="25"/>
      <c r="K917683" s="25"/>
      <c r="M917683" s="25"/>
    </row>
    <row r="917684" spans="1:13" ht="17.25" customHeight="1" x14ac:dyDescent="0.15">
      <c r="A917684" s="25"/>
      <c r="C917684" s="25"/>
      <c r="D917684" s="25"/>
      <c r="E917684" s="25"/>
      <c r="J917684" s="25"/>
      <c r="K917684" s="25"/>
      <c r="M917684" s="25"/>
    </row>
    <row r="917685" spans="1:13" ht="17.25" customHeight="1" x14ac:dyDescent="0.15">
      <c r="A917685" s="25"/>
      <c r="C917685" s="25"/>
      <c r="D917685" s="25"/>
      <c r="E917685" s="25"/>
      <c r="J917685" s="25"/>
      <c r="K917685" s="25"/>
      <c r="M917685" s="25"/>
    </row>
    <row r="917686" spans="1:13" ht="17.25" customHeight="1" x14ac:dyDescent="0.15">
      <c r="A917686" s="25"/>
      <c r="C917686" s="25"/>
      <c r="D917686" s="25"/>
      <c r="E917686" s="25"/>
      <c r="J917686" s="25"/>
      <c r="K917686" s="25"/>
      <c r="M917686" s="25"/>
    </row>
    <row r="917687" spans="1:13" ht="17.25" customHeight="1" x14ac:dyDescent="0.15">
      <c r="A917687" s="25"/>
      <c r="C917687" s="25"/>
      <c r="D917687" s="25"/>
      <c r="E917687" s="25"/>
      <c r="J917687" s="25"/>
      <c r="K917687" s="25"/>
      <c r="M917687" s="25"/>
    </row>
    <row r="917688" spans="1:13" ht="17.25" customHeight="1" x14ac:dyDescent="0.15">
      <c r="A917688" s="25"/>
      <c r="C917688" s="25"/>
      <c r="D917688" s="25"/>
      <c r="E917688" s="25"/>
      <c r="J917688" s="25"/>
      <c r="K917688" s="25"/>
      <c r="M917688" s="25"/>
    </row>
    <row r="917689" spans="1:13" ht="17.25" customHeight="1" x14ac:dyDescent="0.15">
      <c r="A917689" s="25"/>
      <c r="C917689" s="25"/>
      <c r="D917689" s="25"/>
      <c r="E917689" s="25"/>
      <c r="J917689" s="25"/>
      <c r="K917689" s="25"/>
      <c r="M917689" s="25"/>
    </row>
    <row r="917690" spans="1:13" ht="17.25" customHeight="1" x14ac:dyDescent="0.15">
      <c r="A917690" s="25"/>
      <c r="C917690" s="25"/>
      <c r="D917690" s="25"/>
      <c r="E917690" s="25"/>
      <c r="J917690" s="25"/>
      <c r="K917690" s="25"/>
      <c r="M917690" s="25"/>
    </row>
    <row r="917691" spans="1:13" ht="17.25" customHeight="1" x14ac:dyDescent="0.15">
      <c r="A917691" s="25"/>
      <c r="C917691" s="25"/>
      <c r="D917691" s="25"/>
      <c r="E917691" s="25"/>
      <c r="J917691" s="25"/>
      <c r="K917691" s="25"/>
      <c r="M917691" s="25"/>
    </row>
    <row r="917692" spans="1:13" ht="17.25" customHeight="1" x14ac:dyDescent="0.15">
      <c r="A917692" s="25"/>
      <c r="C917692" s="25"/>
      <c r="D917692" s="25"/>
      <c r="E917692" s="25"/>
      <c r="J917692" s="25"/>
      <c r="K917692" s="25"/>
      <c r="M917692" s="25"/>
    </row>
    <row r="917693" spans="1:13" ht="17.25" customHeight="1" x14ac:dyDescent="0.15">
      <c r="A917693" s="25"/>
      <c r="C917693" s="25"/>
      <c r="D917693" s="25"/>
      <c r="E917693" s="25"/>
      <c r="J917693" s="25"/>
      <c r="K917693" s="25"/>
      <c r="M917693" s="25"/>
    </row>
    <row r="917694" spans="1:13" ht="17.25" customHeight="1" x14ac:dyDescent="0.15">
      <c r="A917694" s="25"/>
      <c r="C917694" s="25"/>
      <c r="D917694" s="25"/>
      <c r="E917694" s="25"/>
      <c r="J917694" s="25"/>
      <c r="K917694" s="25"/>
      <c r="M917694" s="25"/>
    </row>
    <row r="917695" spans="1:13" ht="17.25" customHeight="1" x14ac:dyDescent="0.15">
      <c r="A917695" s="25"/>
      <c r="C917695" s="25"/>
      <c r="D917695" s="25"/>
      <c r="E917695" s="25"/>
      <c r="J917695" s="25"/>
      <c r="K917695" s="25"/>
      <c r="M917695" s="25"/>
    </row>
    <row r="917696" spans="1:13" ht="17.25" customHeight="1" x14ac:dyDescent="0.15">
      <c r="A917696" s="25"/>
      <c r="C917696" s="25"/>
      <c r="D917696" s="25"/>
      <c r="E917696" s="25"/>
      <c r="J917696" s="25"/>
      <c r="K917696" s="25"/>
      <c r="M917696" s="25"/>
    </row>
    <row r="917697" spans="1:13" ht="17.25" customHeight="1" x14ac:dyDescent="0.15">
      <c r="A917697" s="25"/>
      <c r="C917697" s="25"/>
      <c r="D917697" s="25"/>
      <c r="E917697" s="25"/>
      <c r="J917697" s="25"/>
      <c r="K917697" s="25"/>
      <c r="M917697" s="25"/>
    </row>
    <row r="917698" spans="1:13" ht="17.25" customHeight="1" x14ac:dyDescent="0.15">
      <c r="A917698" s="25"/>
      <c r="C917698" s="25"/>
      <c r="D917698" s="25"/>
      <c r="E917698" s="25"/>
      <c r="J917698" s="25"/>
      <c r="K917698" s="25"/>
      <c r="M917698" s="25"/>
    </row>
    <row r="917699" spans="1:13" ht="17.25" customHeight="1" x14ac:dyDescent="0.15">
      <c r="A917699" s="25"/>
      <c r="C917699" s="25"/>
      <c r="D917699" s="25"/>
      <c r="E917699" s="25"/>
      <c r="J917699" s="25"/>
      <c r="K917699" s="25"/>
      <c r="M917699" s="25"/>
    </row>
    <row r="917700" spans="1:13" ht="17.25" customHeight="1" x14ac:dyDescent="0.15">
      <c r="A917700" s="25"/>
      <c r="C917700" s="25"/>
      <c r="D917700" s="25"/>
      <c r="E917700" s="25"/>
      <c r="J917700" s="25"/>
      <c r="K917700" s="25"/>
      <c r="M917700" s="25"/>
    </row>
    <row r="917701" spans="1:13" ht="17.25" customHeight="1" x14ac:dyDescent="0.15">
      <c r="A917701" s="25"/>
      <c r="C917701" s="25"/>
      <c r="D917701" s="25"/>
      <c r="E917701" s="25"/>
      <c r="J917701" s="25"/>
      <c r="K917701" s="25"/>
      <c r="M917701" s="25"/>
    </row>
    <row r="917702" spans="1:13" ht="17.25" customHeight="1" x14ac:dyDescent="0.15">
      <c r="A917702" s="25"/>
      <c r="C917702" s="25"/>
      <c r="D917702" s="25"/>
      <c r="E917702" s="25"/>
      <c r="J917702" s="25"/>
      <c r="K917702" s="25"/>
      <c r="M917702" s="25"/>
    </row>
    <row r="917703" spans="1:13" ht="17.25" customHeight="1" x14ac:dyDescent="0.15">
      <c r="A917703" s="25"/>
      <c r="C917703" s="25"/>
      <c r="D917703" s="25"/>
      <c r="E917703" s="25"/>
      <c r="J917703" s="25"/>
      <c r="K917703" s="25"/>
      <c r="M917703" s="25"/>
    </row>
    <row r="917704" spans="1:13" ht="17.25" customHeight="1" x14ac:dyDescent="0.15">
      <c r="A917704" s="25"/>
      <c r="C917704" s="25"/>
      <c r="D917704" s="25"/>
      <c r="E917704" s="25"/>
      <c r="J917704" s="25"/>
      <c r="K917704" s="25"/>
      <c r="M917704" s="25"/>
    </row>
    <row r="917705" spans="1:13" ht="17.25" customHeight="1" x14ac:dyDescent="0.15">
      <c r="A917705" s="25"/>
      <c r="C917705" s="25"/>
      <c r="D917705" s="25"/>
      <c r="E917705" s="25"/>
      <c r="J917705" s="25"/>
      <c r="K917705" s="25"/>
      <c r="M917705" s="25"/>
    </row>
    <row r="917706" spans="1:13" ht="17.25" customHeight="1" x14ac:dyDescent="0.15">
      <c r="A917706" s="25"/>
      <c r="C917706" s="25"/>
      <c r="D917706" s="25"/>
      <c r="E917706" s="25"/>
      <c r="J917706" s="25"/>
      <c r="K917706" s="25"/>
      <c r="M917706" s="25"/>
    </row>
    <row r="917707" spans="1:13" ht="17.25" customHeight="1" x14ac:dyDescent="0.15">
      <c r="A917707" s="25"/>
      <c r="C917707" s="25"/>
      <c r="D917707" s="25"/>
      <c r="E917707" s="25"/>
      <c r="J917707" s="25"/>
      <c r="K917707" s="25"/>
      <c r="M917707" s="25"/>
    </row>
    <row r="917708" spans="1:13" ht="17.25" customHeight="1" x14ac:dyDescent="0.15">
      <c r="A917708" s="25"/>
      <c r="C917708" s="25"/>
      <c r="D917708" s="25"/>
      <c r="E917708" s="25"/>
      <c r="J917708" s="25"/>
      <c r="K917708" s="25"/>
      <c r="M917708" s="25"/>
    </row>
    <row r="917709" spans="1:13" ht="17.25" customHeight="1" x14ac:dyDescent="0.15">
      <c r="A917709" s="25"/>
      <c r="C917709" s="25"/>
      <c r="D917709" s="25"/>
      <c r="E917709" s="25"/>
      <c r="J917709" s="25"/>
      <c r="K917709" s="25"/>
      <c r="M917709" s="25"/>
    </row>
    <row r="917710" spans="1:13" ht="17.25" customHeight="1" x14ac:dyDescent="0.15">
      <c r="A917710" s="25"/>
      <c r="C917710" s="25"/>
      <c r="D917710" s="25"/>
      <c r="E917710" s="25"/>
      <c r="J917710" s="25"/>
      <c r="K917710" s="25"/>
      <c r="M917710" s="25"/>
    </row>
    <row r="917711" spans="1:13" ht="17.25" customHeight="1" x14ac:dyDescent="0.15">
      <c r="A917711" s="25"/>
      <c r="C917711" s="25"/>
      <c r="D917711" s="25"/>
      <c r="E917711" s="25"/>
      <c r="J917711" s="25"/>
      <c r="K917711" s="25"/>
      <c r="M917711" s="25"/>
    </row>
    <row r="917712" spans="1:13" ht="17.25" customHeight="1" x14ac:dyDescent="0.15">
      <c r="A917712" s="25"/>
      <c r="C917712" s="25"/>
      <c r="D917712" s="25"/>
      <c r="E917712" s="25"/>
      <c r="J917712" s="25"/>
      <c r="K917712" s="25"/>
      <c r="M917712" s="25"/>
    </row>
    <row r="917713" spans="1:13" ht="17.25" customHeight="1" x14ac:dyDescent="0.15">
      <c r="A917713" s="25"/>
      <c r="C917713" s="25"/>
      <c r="D917713" s="25"/>
      <c r="E917713" s="25"/>
      <c r="J917713" s="25"/>
      <c r="K917713" s="25"/>
      <c r="M917713" s="25"/>
    </row>
    <row r="917714" spans="1:13" ht="17.25" customHeight="1" x14ac:dyDescent="0.15">
      <c r="A917714" s="25"/>
      <c r="C917714" s="25"/>
      <c r="D917714" s="25"/>
      <c r="E917714" s="25"/>
      <c r="J917714" s="25"/>
      <c r="K917714" s="25"/>
      <c r="M917714" s="25"/>
    </row>
    <row r="917715" spans="1:13" ht="17.25" customHeight="1" x14ac:dyDescent="0.15">
      <c r="A917715" s="25"/>
      <c r="C917715" s="25"/>
      <c r="D917715" s="25"/>
      <c r="E917715" s="25"/>
      <c r="J917715" s="25"/>
      <c r="K917715" s="25"/>
      <c r="M917715" s="25"/>
    </row>
    <row r="917716" spans="1:13" ht="17.25" customHeight="1" x14ac:dyDescent="0.15">
      <c r="A917716" s="25"/>
      <c r="C917716" s="25"/>
      <c r="D917716" s="25"/>
      <c r="E917716" s="25"/>
      <c r="J917716" s="25"/>
      <c r="K917716" s="25"/>
      <c r="M917716" s="25"/>
    </row>
    <row r="917717" spans="1:13" ht="17.25" customHeight="1" x14ac:dyDescent="0.15">
      <c r="A917717" s="25"/>
      <c r="C917717" s="25"/>
      <c r="D917717" s="25"/>
      <c r="E917717" s="25"/>
      <c r="J917717" s="25"/>
      <c r="K917717" s="25"/>
      <c r="M917717" s="25"/>
    </row>
    <row r="917718" spans="1:13" ht="17.25" customHeight="1" x14ac:dyDescent="0.15">
      <c r="A917718" s="25"/>
      <c r="C917718" s="25"/>
      <c r="D917718" s="25"/>
      <c r="E917718" s="25"/>
      <c r="J917718" s="25"/>
      <c r="K917718" s="25"/>
      <c r="M917718" s="25"/>
    </row>
    <row r="917719" spans="1:13" ht="17.25" customHeight="1" x14ac:dyDescent="0.15">
      <c r="A917719" s="25"/>
      <c r="C917719" s="25"/>
      <c r="D917719" s="25"/>
      <c r="E917719" s="25"/>
      <c r="J917719" s="25"/>
      <c r="K917719" s="25"/>
      <c r="M917719" s="25"/>
    </row>
    <row r="917720" spans="1:13" ht="17.25" customHeight="1" x14ac:dyDescent="0.15">
      <c r="A917720" s="25"/>
      <c r="C917720" s="25"/>
      <c r="D917720" s="25"/>
      <c r="E917720" s="25"/>
      <c r="J917720" s="25"/>
      <c r="K917720" s="25"/>
      <c r="M917720" s="25"/>
    </row>
    <row r="917721" spans="1:13" ht="17.25" customHeight="1" x14ac:dyDescent="0.15">
      <c r="A917721" s="25"/>
      <c r="C917721" s="25"/>
      <c r="D917721" s="25"/>
      <c r="E917721" s="25"/>
      <c r="J917721" s="25"/>
      <c r="K917721" s="25"/>
      <c r="M917721" s="25"/>
    </row>
    <row r="917722" spans="1:13" ht="17.25" customHeight="1" x14ac:dyDescent="0.15">
      <c r="A917722" s="25"/>
      <c r="C917722" s="25"/>
      <c r="D917722" s="25"/>
      <c r="E917722" s="25"/>
      <c r="J917722" s="25"/>
      <c r="K917722" s="25"/>
      <c r="M917722" s="25"/>
    </row>
    <row r="917723" spans="1:13" ht="17.25" customHeight="1" x14ac:dyDescent="0.15">
      <c r="A917723" s="25"/>
      <c r="C917723" s="25"/>
      <c r="D917723" s="25"/>
      <c r="E917723" s="25"/>
      <c r="J917723" s="25"/>
      <c r="K917723" s="25"/>
      <c r="M917723" s="25"/>
    </row>
    <row r="917724" spans="1:13" ht="17.25" customHeight="1" x14ac:dyDescent="0.15">
      <c r="A917724" s="25"/>
      <c r="C917724" s="25"/>
      <c r="D917724" s="25"/>
      <c r="E917724" s="25"/>
      <c r="J917724" s="25"/>
      <c r="K917724" s="25"/>
      <c r="M917724" s="25"/>
    </row>
    <row r="917725" spans="1:13" ht="17.25" customHeight="1" x14ac:dyDescent="0.15">
      <c r="A917725" s="25"/>
      <c r="C917725" s="25"/>
      <c r="D917725" s="25"/>
      <c r="E917725" s="25"/>
      <c r="J917725" s="25"/>
      <c r="K917725" s="25"/>
      <c r="M917725" s="25"/>
    </row>
    <row r="917726" spans="1:13" ht="17.25" customHeight="1" x14ac:dyDescent="0.15">
      <c r="A917726" s="25"/>
      <c r="C917726" s="25"/>
      <c r="D917726" s="25"/>
      <c r="E917726" s="25"/>
      <c r="J917726" s="25"/>
      <c r="K917726" s="25"/>
      <c r="M917726" s="25"/>
    </row>
    <row r="917727" spans="1:13" ht="17.25" customHeight="1" x14ac:dyDescent="0.15">
      <c r="A917727" s="25"/>
      <c r="C917727" s="25"/>
      <c r="D917727" s="25"/>
      <c r="E917727" s="25"/>
      <c r="J917727" s="25"/>
      <c r="K917727" s="25"/>
      <c r="M917727" s="25"/>
    </row>
    <row r="917728" spans="1:13" ht="17.25" customHeight="1" x14ac:dyDescent="0.15">
      <c r="A917728" s="25"/>
      <c r="C917728" s="25"/>
      <c r="D917728" s="25"/>
      <c r="E917728" s="25"/>
      <c r="J917728" s="25"/>
      <c r="K917728" s="25"/>
      <c r="M917728" s="25"/>
    </row>
    <row r="917729" spans="1:13" ht="17.25" customHeight="1" x14ac:dyDescent="0.15">
      <c r="A917729" s="25"/>
      <c r="C917729" s="25"/>
      <c r="D917729" s="25"/>
      <c r="E917729" s="25"/>
      <c r="J917729" s="25"/>
      <c r="K917729" s="25"/>
      <c r="M917729" s="25"/>
    </row>
    <row r="917730" spans="1:13" ht="17.25" customHeight="1" x14ac:dyDescent="0.15">
      <c r="A917730" s="25"/>
      <c r="C917730" s="25"/>
      <c r="D917730" s="25"/>
      <c r="E917730" s="25"/>
      <c r="J917730" s="25"/>
      <c r="K917730" s="25"/>
      <c r="M917730" s="25"/>
    </row>
    <row r="917731" spans="1:13" ht="17.25" customHeight="1" x14ac:dyDescent="0.15">
      <c r="A917731" s="25"/>
      <c r="C917731" s="25"/>
      <c r="D917731" s="25"/>
      <c r="E917731" s="25"/>
      <c r="J917731" s="25"/>
      <c r="K917731" s="25"/>
      <c r="M917731" s="25"/>
    </row>
    <row r="917732" spans="1:13" ht="17.25" customHeight="1" x14ac:dyDescent="0.15">
      <c r="A917732" s="25"/>
      <c r="C917732" s="25"/>
      <c r="D917732" s="25"/>
      <c r="E917732" s="25"/>
      <c r="J917732" s="25"/>
      <c r="K917732" s="25"/>
      <c r="M917732" s="25"/>
    </row>
    <row r="917733" spans="1:13" ht="17.25" customHeight="1" x14ac:dyDescent="0.15">
      <c r="A917733" s="25"/>
      <c r="C917733" s="25"/>
      <c r="D917733" s="25"/>
      <c r="E917733" s="25"/>
      <c r="J917733" s="25"/>
      <c r="K917733" s="25"/>
      <c r="M917733" s="25"/>
    </row>
    <row r="917734" spans="1:13" ht="17.25" customHeight="1" x14ac:dyDescent="0.15">
      <c r="A917734" s="25"/>
      <c r="C917734" s="25"/>
      <c r="D917734" s="25"/>
      <c r="E917734" s="25"/>
      <c r="J917734" s="25"/>
      <c r="K917734" s="25"/>
      <c r="M917734" s="25"/>
    </row>
    <row r="917735" spans="1:13" ht="17.25" customHeight="1" x14ac:dyDescent="0.15">
      <c r="A917735" s="25"/>
      <c r="C917735" s="25"/>
      <c r="D917735" s="25"/>
      <c r="E917735" s="25"/>
      <c r="J917735" s="25"/>
      <c r="K917735" s="25"/>
      <c r="M917735" s="25"/>
    </row>
    <row r="917736" spans="1:13" ht="17.25" customHeight="1" x14ac:dyDescent="0.15">
      <c r="A917736" s="25"/>
      <c r="C917736" s="25"/>
      <c r="D917736" s="25"/>
      <c r="E917736" s="25"/>
      <c r="J917736" s="25"/>
      <c r="K917736" s="25"/>
      <c r="M917736" s="25"/>
    </row>
    <row r="917737" spans="1:13" ht="17.25" customHeight="1" x14ac:dyDescent="0.15">
      <c r="A917737" s="25"/>
      <c r="C917737" s="25"/>
      <c r="D917737" s="25"/>
      <c r="E917737" s="25"/>
      <c r="J917737" s="25"/>
      <c r="K917737" s="25"/>
      <c r="M917737" s="25"/>
    </row>
    <row r="917738" spans="1:13" ht="17.25" customHeight="1" x14ac:dyDescent="0.15">
      <c r="A917738" s="25"/>
      <c r="C917738" s="25"/>
      <c r="D917738" s="25"/>
      <c r="E917738" s="25"/>
      <c r="J917738" s="25"/>
      <c r="K917738" s="25"/>
      <c r="M917738" s="25"/>
    </row>
    <row r="917739" spans="1:13" ht="17.25" customHeight="1" x14ac:dyDescent="0.15">
      <c r="A917739" s="25"/>
      <c r="C917739" s="25"/>
      <c r="D917739" s="25"/>
      <c r="E917739" s="25"/>
      <c r="J917739" s="25"/>
      <c r="K917739" s="25"/>
      <c r="M917739" s="25"/>
    </row>
    <row r="917740" spans="1:13" ht="17.25" customHeight="1" x14ac:dyDescent="0.15">
      <c r="A917740" s="25"/>
      <c r="C917740" s="25"/>
      <c r="D917740" s="25"/>
      <c r="E917740" s="25"/>
      <c r="J917740" s="25"/>
      <c r="K917740" s="25"/>
      <c r="M917740" s="25"/>
    </row>
    <row r="917741" spans="1:13" ht="17.25" customHeight="1" x14ac:dyDescent="0.15">
      <c r="A917741" s="25"/>
      <c r="C917741" s="25"/>
      <c r="D917741" s="25"/>
      <c r="E917741" s="25"/>
      <c r="J917741" s="25"/>
      <c r="K917741" s="25"/>
      <c r="M917741" s="25"/>
    </row>
    <row r="917742" spans="1:13" ht="17.25" customHeight="1" x14ac:dyDescent="0.15">
      <c r="A917742" s="25"/>
      <c r="C917742" s="25"/>
      <c r="D917742" s="25"/>
      <c r="E917742" s="25"/>
      <c r="J917742" s="25"/>
      <c r="K917742" s="25"/>
      <c r="M917742" s="25"/>
    </row>
    <row r="917743" spans="1:13" ht="17.25" customHeight="1" x14ac:dyDescent="0.15">
      <c r="A917743" s="25"/>
      <c r="C917743" s="25"/>
      <c r="D917743" s="25"/>
      <c r="E917743" s="25"/>
      <c r="J917743" s="25"/>
      <c r="K917743" s="25"/>
      <c r="M917743" s="25"/>
    </row>
    <row r="917744" spans="1:13" ht="17.25" customHeight="1" x14ac:dyDescent="0.15">
      <c r="A917744" s="25"/>
      <c r="C917744" s="25"/>
      <c r="D917744" s="25"/>
      <c r="E917744" s="25"/>
      <c r="J917744" s="25"/>
      <c r="K917744" s="25"/>
      <c r="M917744" s="25"/>
    </row>
    <row r="917745" spans="1:13" ht="17.25" customHeight="1" x14ac:dyDescent="0.15">
      <c r="A917745" s="25"/>
      <c r="C917745" s="25"/>
      <c r="D917745" s="25"/>
      <c r="E917745" s="25"/>
      <c r="J917745" s="25"/>
      <c r="K917745" s="25"/>
      <c r="M917745" s="25"/>
    </row>
    <row r="917746" spans="1:13" ht="17.25" customHeight="1" x14ac:dyDescent="0.15">
      <c r="A917746" s="25"/>
      <c r="C917746" s="25"/>
      <c r="D917746" s="25"/>
      <c r="E917746" s="25"/>
      <c r="J917746" s="25"/>
      <c r="K917746" s="25"/>
      <c r="M917746" s="25"/>
    </row>
    <row r="917747" spans="1:13" ht="17.25" customHeight="1" x14ac:dyDescent="0.15">
      <c r="A917747" s="25"/>
      <c r="C917747" s="25"/>
      <c r="D917747" s="25"/>
      <c r="E917747" s="25"/>
      <c r="J917747" s="25"/>
      <c r="K917747" s="25"/>
      <c r="M917747" s="25"/>
    </row>
    <row r="917748" spans="1:13" ht="17.25" customHeight="1" x14ac:dyDescent="0.15">
      <c r="A917748" s="25"/>
      <c r="C917748" s="25"/>
      <c r="D917748" s="25"/>
      <c r="E917748" s="25"/>
      <c r="J917748" s="25"/>
      <c r="K917748" s="25"/>
      <c r="M917748" s="25"/>
    </row>
    <row r="917749" spans="1:13" ht="17.25" customHeight="1" x14ac:dyDescent="0.15">
      <c r="A917749" s="25"/>
      <c r="C917749" s="25"/>
      <c r="D917749" s="25"/>
      <c r="E917749" s="25"/>
      <c r="J917749" s="25"/>
      <c r="K917749" s="25"/>
      <c r="M917749" s="25"/>
    </row>
    <row r="917750" spans="1:13" ht="17.25" customHeight="1" x14ac:dyDescent="0.15">
      <c r="A917750" s="25"/>
      <c r="C917750" s="25"/>
      <c r="D917750" s="25"/>
      <c r="E917750" s="25"/>
      <c r="J917750" s="25"/>
      <c r="K917750" s="25"/>
      <c r="M917750" s="25"/>
    </row>
    <row r="917751" spans="1:13" ht="17.25" customHeight="1" x14ac:dyDescent="0.15">
      <c r="A917751" s="25"/>
      <c r="C917751" s="25"/>
      <c r="D917751" s="25"/>
      <c r="E917751" s="25"/>
      <c r="J917751" s="25"/>
      <c r="K917751" s="25"/>
      <c r="M917751" s="25"/>
    </row>
    <row r="917752" spans="1:13" ht="17.25" customHeight="1" x14ac:dyDescent="0.15">
      <c r="A917752" s="25"/>
      <c r="C917752" s="25"/>
      <c r="D917752" s="25"/>
      <c r="E917752" s="25"/>
      <c r="J917752" s="25"/>
      <c r="K917752" s="25"/>
      <c r="M917752" s="25"/>
    </row>
    <row r="917753" spans="1:13" ht="17.25" customHeight="1" x14ac:dyDescent="0.15">
      <c r="A917753" s="25"/>
      <c r="C917753" s="25"/>
      <c r="D917753" s="25"/>
      <c r="E917753" s="25"/>
      <c r="J917753" s="25"/>
      <c r="K917753" s="25"/>
      <c r="M917753" s="25"/>
    </row>
    <row r="917754" spans="1:13" ht="17.25" customHeight="1" x14ac:dyDescent="0.15">
      <c r="A917754" s="25"/>
      <c r="C917754" s="25"/>
      <c r="D917754" s="25"/>
      <c r="E917754" s="25"/>
      <c r="J917754" s="25"/>
      <c r="K917754" s="25"/>
      <c r="M917754" s="25"/>
    </row>
    <row r="917755" spans="1:13" ht="17.25" customHeight="1" x14ac:dyDescent="0.15">
      <c r="A917755" s="25"/>
      <c r="C917755" s="25"/>
      <c r="D917755" s="25"/>
      <c r="E917755" s="25"/>
      <c r="J917755" s="25"/>
      <c r="K917755" s="25"/>
      <c r="M917755" s="25"/>
    </row>
    <row r="917756" spans="1:13" ht="17.25" customHeight="1" x14ac:dyDescent="0.15">
      <c r="A917756" s="25"/>
      <c r="C917756" s="25"/>
      <c r="D917756" s="25"/>
      <c r="E917756" s="25"/>
      <c r="J917756" s="25"/>
      <c r="K917756" s="25"/>
      <c r="M917756" s="25"/>
    </row>
    <row r="917757" spans="1:13" ht="17.25" customHeight="1" x14ac:dyDescent="0.15">
      <c r="A917757" s="25"/>
      <c r="C917757" s="25"/>
      <c r="D917757" s="25"/>
      <c r="E917757" s="25"/>
      <c r="J917757" s="25"/>
      <c r="K917757" s="25"/>
      <c r="M917757" s="25"/>
    </row>
    <row r="917758" spans="1:13" ht="17.25" customHeight="1" x14ac:dyDescent="0.15">
      <c r="A917758" s="25"/>
      <c r="C917758" s="25"/>
      <c r="D917758" s="25"/>
      <c r="E917758" s="25"/>
      <c r="J917758" s="25"/>
      <c r="K917758" s="25"/>
      <c r="M917758" s="25"/>
    </row>
    <row r="917759" spans="1:13" ht="17.25" customHeight="1" x14ac:dyDescent="0.15">
      <c r="A917759" s="25"/>
      <c r="C917759" s="25"/>
      <c r="D917759" s="25"/>
      <c r="E917759" s="25"/>
      <c r="J917759" s="25"/>
      <c r="K917759" s="25"/>
      <c r="M917759" s="25"/>
    </row>
    <row r="917760" spans="1:13" ht="17.25" customHeight="1" x14ac:dyDescent="0.15">
      <c r="A917760" s="25"/>
      <c r="C917760" s="25"/>
      <c r="D917760" s="25"/>
      <c r="E917760" s="25"/>
      <c r="J917760" s="25"/>
      <c r="K917760" s="25"/>
      <c r="M917760" s="25"/>
    </row>
    <row r="917761" spans="1:13" ht="17.25" customHeight="1" x14ac:dyDescent="0.15">
      <c r="A917761" s="25"/>
      <c r="C917761" s="25"/>
      <c r="D917761" s="25"/>
      <c r="E917761" s="25"/>
      <c r="J917761" s="25"/>
      <c r="K917761" s="25"/>
      <c r="M917761" s="25"/>
    </row>
    <row r="917762" spans="1:13" ht="17.25" customHeight="1" x14ac:dyDescent="0.15">
      <c r="A917762" s="25"/>
      <c r="C917762" s="25"/>
      <c r="D917762" s="25"/>
      <c r="E917762" s="25"/>
      <c r="J917762" s="25"/>
      <c r="K917762" s="25"/>
      <c r="M917762" s="25"/>
    </row>
    <row r="917763" spans="1:13" ht="17.25" customHeight="1" x14ac:dyDescent="0.15">
      <c r="A917763" s="25"/>
      <c r="C917763" s="25"/>
      <c r="D917763" s="25"/>
      <c r="E917763" s="25"/>
      <c r="J917763" s="25"/>
      <c r="K917763" s="25"/>
      <c r="M917763" s="25"/>
    </row>
    <row r="917764" spans="1:13" ht="17.25" customHeight="1" x14ac:dyDescent="0.15">
      <c r="A917764" s="25"/>
      <c r="C917764" s="25"/>
      <c r="D917764" s="25"/>
      <c r="E917764" s="25"/>
      <c r="J917764" s="25"/>
      <c r="K917764" s="25"/>
      <c r="M917764" s="25"/>
    </row>
    <row r="917765" spans="1:13" ht="17.25" customHeight="1" x14ac:dyDescent="0.15">
      <c r="A917765" s="25"/>
      <c r="C917765" s="25"/>
      <c r="D917765" s="25"/>
      <c r="E917765" s="25"/>
      <c r="J917765" s="25"/>
      <c r="K917765" s="25"/>
      <c r="M917765" s="25"/>
    </row>
    <row r="917766" spans="1:13" ht="17.25" customHeight="1" x14ac:dyDescent="0.15">
      <c r="A917766" s="25"/>
      <c r="C917766" s="25"/>
      <c r="D917766" s="25"/>
      <c r="E917766" s="25"/>
      <c r="J917766" s="25"/>
      <c r="K917766" s="25"/>
      <c r="M917766" s="25"/>
    </row>
    <row r="917767" spans="1:13" ht="17.25" customHeight="1" x14ac:dyDescent="0.15">
      <c r="A917767" s="25"/>
      <c r="C917767" s="25"/>
      <c r="D917767" s="25"/>
      <c r="E917767" s="25"/>
      <c r="J917767" s="25"/>
      <c r="K917767" s="25"/>
      <c r="M917767" s="25"/>
    </row>
    <row r="917768" spans="1:13" ht="17.25" customHeight="1" x14ac:dyDescent="0.15">
      <c r="A917768" s="25"/>
      <c r="C917768" s="25"/>
      <c r="D917768" s="25"/>
      <c r="E917768" s="25"/>
      <c r="J917768" s="25"/>
      <c r="K917768" s="25"/>
      <c r="M917768" s="25"/>
    </row>
    <row r="917769" spans="1:13" ht="17.25" customHeight="1" x14ac:dyDescent="0.15">
      <c r="A917769" s="25"/>
      <c r="C917769" s="25"/>
      <c r="D917769" s="25"/>
      <c r="E917769" s="25"/>
      <c r="J917769" s="25"/>
      <c r="K917769" s="25"/>
      <c r="M917769" s="25"/>
    </row>
    <row r="917770" spans="1:13" ht="17.25" customHeight="1" x14ac:dyDescent="0.15">
      <c r="A917770" s="25"/>
      <c r="C917770" s="25"/>
      <c r="D917770" s="25"/>
      <c r="E917770" s="25"/>
      <c r="J917770" s="25"/>
      <c r="K917770" s="25"/>
      <c r="M917770" s="25"/>
    </row>
    <row r="917771" spans="1:13" ht="17.25" customHeight="1" x14ac:dyDescent="0.15">
      <c r="A917771" s="25"/>
      <c r="C917771" s="25"/>
      <c r="D917771" s="25"/>
      <c r="E917771" s="25"/>
      <c r="J917771" s="25"/>
      <c r="K917771" s="25"/>
      <c r="M917771" s="25"/>
    </row>
    <row r="917772" spans="1:13" ht="17.25" customHeight="1" x14ac:dyDescent="0.15">
      <c r="A917772" s="25"/>
      <c r="C917772" s="25"/>
      <c r="D917772" s="25"/>
      <c r="E917772" s="25"/>
      <c r="J917772" s="25"/>
      <c r="K917772" s="25"/>
      <c r="M917772" s="25"/>
    </row>
    <row r="917773" spans="1:13" ht="17.25" customHeight="1" x14ac:dyDescent="0.15">
      <c r="A917773" s="25"/>
      <c r="C917773" s="25"/>
      <c r="D917773" s="25"/>
      <c r="E917773" s="25"/>
      <c r="J917773" s="25"/>
      <c r="K917773" s="25"/>
      <c r="M917773" s="25"/>
    </row>
    <row r="917774" spans="1:13" ht="17.25" customHeight="1" x14ac:dyDescent="0.15">
      <c r="A917774" s="25"/>
      <c r="C917774" s="25"/>
      <c r="D917774" s="25"/>
      <c r="E917774" s="25"/>
      <c r="J917774" s="25"/>
      <c r="K917774" s="25"/>
      <c r="M917774" s="25"/>
    </row>
    <row r="917775" spans="1:13" ht="17.25" customHeight="1" x14ac:dyDescent="0.15">
      <c r="A917775" s="25"/>
      <c r="C917775" s="25"/>
      <c r="D917775" s="25"/>
      <c r="E917775" s="25"/>
      <c r="J917775" s="25"/>
      <c r="K917775" s="25"/>
      <c r="M917775" s="25"/>
    </row>
    <row r="917776" spans="1:13" ht="17.25" customHeight="1" x14ac:dyDescent="0.15">
      <c r="A917776" s="25"/>
      <c r="C917776" s="25"/>
      <c r="D917776" s="25"/>
      <c r="E917776" s="25"/>
      <c r="J917776" s="25"/>
      <c r="K917776" s="25"/>
      <c r="M917776" s="25"/>
    </row>
    <row r="917777" spans="1:13" ht="17.25" customHeight="1" x14ac:dyDescent="0.15">
      <c r="A917777" s="25"/>
      <c r="C917777" s="25"/>
      <c r="D917777" s="25"/>
      <c r="E917777" s="25"/>
      <c r="J917777" s="25"/>
      <c r="K917777" s="25"/>
      <c r="M917777" s="25"/>
    </row>
    <row r="917778" spans="1:13" ht="17.25" customHeight="1" x14ac:dyDescent="0.15">
      <c r="A917778" s="25"/>
      <c r="C917778" s="25"/>
      <c r="D917778" s="25"/>
      <c r="E917778" s="25"/>
      <c r="J917778" s="25"/>
      <c r="K917778" s="25"/>
      <c r="M917778" s="25"/>
    </row>
    <row r="917779" spans="1:13" ht="17.25" customHeight="1" x14ac:dyDescent="0.15">
      <c r="A917779" s="25"/>
      <c r="C917779" s="25"/>
      <c r="D917779" s="25"/>
      <c r="E917779" s="25"/>
      <c r="J917779" s="25"/>
      <c r="K917779" s="25"/>
      <c r="M917779" s="25"/>
    </row>
    <row r="917780" spans="1:13" ht="17.25" customHeight="1" x14ac:dyDescent="0.15">
      <c r="A917780" s="25"/>
      <c r="C917780" s="25"/>
      <c r="D917780" s="25"/>
      <c r="E917780" s="25"/>
      <c r="J917780" s="25"/>
      <c r="K917780" s="25"/>
      <c r="M917780" s="25"/>
    </row>
    <row r="917781" spans="1:13" ht="17.25" customHeight="1" x14ac:dyDescent="0.15">
      <c r="A917781" s="25"/>
      <c r="C917781" s="25"/>
      <c r="D917781" s="25"/>
      <c r="E917781" s="25"/>
      <c r="J917781" s="25"/>
      <c r="K917781" s="25"/>
      <c r="M917781" s="25"/>
    </row>
    <row r="917782" spans="1:13" ht="17.25" customHeight="1" x14ac:dyDescent="0.15">
      <c r="A917782" s="25"/>
      <c r="C917782" s="25"/>
      <c r="D917782" s="25"/>
      <c r="E917782" s="25"/>
      <c r="J917782" s="25"/>
      <c r="K917782" s="25"/>
      <c r="M917782" s="25"/>
    </row>
    <row r="917783" spans="1:13" ht="17.25" customHeight="1" x14ac:dyDescent="0.15">
      <c r="A917783" s="25"/>
      <c r="C917783" s="25"/>
      <c r="D917783" s="25"/>
      <c r="E917783" s="25"/>
      <c r="J917783" s="25"/>
      <c r="K917783" s="25"/>
      <c r="M917783" s="25"/>
    </row>
    <row r="917784" spans="1:13" ht="17.25" customHeight="1" x14ac:dyDescent="0.15">
      <c r="A917784" s="25"/>
      <c r="C917784" s="25"/>
      <c r="D917784" s="25"/>
      <c r="E917784" s="25"/>
      <c r="J917784" s="25"/>
      <c r="K917784" s="25"/>
      <c r="M917784" s="25"/>
    </row>
    <row r="917785" spans="1:13" ht="17.25" customHeight="1" x14ac:dyDescent="0.15">
      <c r="A917785" s="25"/>
      <c r="C917785" s="25"/>
      <c r="D917785" s="25"/>
      <c r="E917785" s="25"/>
      <c r="J917785" s="25"/>
      <c r="K917785" s="25"/>
      <c r="M917785" s="25"/>
    </row>
    <row r="917786" spans="1:13" ht="17.25" customHeight="1" x14ac:dyDescent="0.15">
      <c r="A917786" s="25"/>
      <c r="C917786" s="25"/>
      <c r="D917786" s="25"/>
      <c r="E917786" s="25"/>
      <c r="J917786" s="25"/>
      <c r="K917786" s="25"/>
      <c r="M917786" s="25"/>
    </row>
    <row r="917787" spans="1:13" ht="17.25" customHeight="1" x14ac:dyDescent="0.15">
      <c r="A917787" s="25"/>
      <c r="C917787" s="25"/>
      <c r="D917787" s="25"/>
      <c r="E917787" s="25"/>
      <c r="J917787" s="25"/>
      <c r="K917787" s="25"/>
      <c r="M917787" s="25"/>
    </row>
    <row r="917788" spans="1:13" ht="17.25" customHeight="1" x14ac:dyDescent="0.15">
      <c r="A917788" s="25"/>
      <c r="C917788" s="25"/>
      <c r="D917788" s="25"/>
      <c r="E917788" s="25"/>
      <c r="J917788" s="25"/>
      <c r="K917788" s="25"/>
      <c r="M917788" s="25"/>
    </row>
    <row r="917789" spans="1:13" ht="17.25" customHeight="1" x14ac:dyDescent="0.15">
      <c r="A917789" s="25"/>
      <c r="C917789" s="25"/>
      <c r="D917789" s="25"/>
      <c r="E917789" s="25"/>
      <c r="J917789" s="25"/>
      <c r="K917789" s="25"/>
      <c r="M917789" s="25"/>
    </row>
    <row r="917790" spans="1:13" ht="17.25" customHeight="1" x14ac:dyDescent="0.15">
      <c r="A917790" s="25"/>
      <c r="C917790" s="25"/>
      <c r="D917790" s="25"/>
      <c r="E917790" s="25"/>
      <c r="J917790" s="25"/>
      <c r="K917790" s="25"/>
      <c r="M917790" s="25"/>
    </row>
    <row r="917791" spans="1:13" ht="17.25" customHeight="1" x14ac:dyDescent="0.15">
      <c r="A917791" s="25"/>
      <c r="C917791" s="25"/>
      <c r="D917791" s="25"/>
      <c r="E917791" s="25"/>
      <c r="J917791" s="25"/>
      <c r="K917791" s="25"/>
      <c r="M917791" s="25"/>
    </row>
    <row r="917792" spans="1:13" ht="17.25" customHeight="1" x14ac:dyDescent="0.15">
      <c r="A917792" s="25"/>
      <c r="C917792" s="25"/>
      <c r="D917792" s="25"/>
      <c r="E917792" s="25"/>
      <c r="J917792" s="25"/>
      <c r="K917792" s="25"/>
      <c r="M917792" s="25"/>
    </row>
    <row r="917793" spans="1:13" ht="17.25" customHeight="1" x14ac:dyDescent="0.15">
      <c r="A917793" s="25"/>
      <c r="C917793" s="25"/>
      <c r="D917793" s="25"/>
      <c r="E917793" s="25"/>
      <c r="J917793" s="25"/>
      <c r="K917793" s="25"/>
      <c r="M917793" s="25"/>
    </row>
    <row r="917794" spans="1:13" ht="17.25" customHeight="1" x14ac:dyDescent="0.15">
      <c r="A917794" s="25"/>
      <c r="C917794" s="25"/>
      <c r="D917794" s="25"/>
      <c r="E917794" s="25"/>
      <c r="J917794" s="25"/>
      <c r="K917794" s="25"/>
      <c r="M917794" s="25"/>
    </row>
    <row r="917795" spans="1:13" ht="17.25" customHeight="1" x14ac:dyDescent="0.15">
      <c r="A917795" s="25"/>
      <c r="C917795" s="25"/>
      <c r="D917795" s="25"/>
      <c r="E917795" s="25"/>
      <c r="J917795" s="25"/>
      <c r="K917795" s="25"/>
      <c r="M917795" s="25"/>
    </row>
    <row r="917796" spans="1:13" ht="17.25" customHeight="1" x14ac:dyDescent="0.15">
      <c r="A917796" s="25"/>
      <c r="C917796" s="25"/>
      <c r="D917796" s="25"/>
      <c r="E917796" s="25"/>
      <c r="J917796" s="25"/>
      <c r="K917796" s="25"/>
      <c r="M917796" s="25"/>
    </row>
    <row r="917797" spans="1:13" ht="17.25" customHeight="1" x14ac:dyDescent="0.15">
      <c r="A917797" s="25"/>
      <c r="C917797" s="25"/>
      <c r="D917797" s="25"/>
      <c r="E917797" s="25"/>
      <c r="J917797" s="25"/>
      <c r="K917797" s="25"/>
      <c r="M917797" s="25"/>
    </row>
    <row r="917798" spans="1:13" ht="17.25" customHeight="1" x14ac:dyDescent="0.15">
      <c r="A917798" s="25"/>
      <c r="C917798" s="25"/>
      <c r="D917798" s="25"/>
      <c r="E917798" s="25"/>
      <c r="J917798" s="25"/>
      <c r="K917798" s="25"/>
      <c r="M917798" s="25"/>
    </row>
    <row r="917799" spans="1:13" ht="17.25" customHeight="1" x14ac:dyDescent="0.15">
      <c r="A917799" s="25"/>
      <c r="C917799" s="25"/>
      <c r="D917799" s="25"/>
      <c r="E917799" s="25"/>
      <c r="J917799" s="25"/>
      <c r="K917799" s="25"/>
      <c r="M917799" s="25"/>
    </row>
    <row r="917800" spans="1:13" ht="17.25" customHeight="1" x14ac:dyDescent="0.15">
      <c r="A917800" s="25"/>
      <c r="C917800" s="25"/>
      <c r="D917800" s="25"/>
      <c r="E917800" s="25"/>
      <c r="J917800" s="25"/>
      <c r="K917800" s="25"/>
      <c r="M917800" s="25"/>
    </row>
    <row r="917801" spans="1:13" ht="17.25" customHeight="1" x14ac:dyDescent="0.15">
      <c r="A917801" s="25"/>
      <c r="C917801" s="25"/>
      <c r="D917801" s="25"/>
      <c r="E917801" s="25"/>
      <c r="J917801" s="25"/>
      <c r="K917801" s="25"/>
      <c r="M917801" s="25"/>
    </row>
    <row r="917802" spans="1:13" ht="17.25" customHeight="1" x14ac:dyDescent="0.15">
      <c r="A917802" s="25"/>
      <c r="C917802" s="25"/>
      <c r="D917802" s="25"/>
      <c r="E917802" s="25"/>
      <c r="J917802" s="25"/>
      <c r="K917802" s="25"/>
      <c r="M917802" s="25"/>
    </row>
    <row r="917803" spans="1:13" ht="17.25" customHeight="1" x14ac:dyDescent="0.15">
      <c r="A917803" s="25"/>
      <c r="C917803" s="25"/>
      <c r="D917803" s="25"/>
      <c r="E917803" s="25"/>
      <c r="J917803" s="25"/>
      <c r="K917803" s="25"/>
      <c r="M917803" s="25"/>
    </row>
    <row r="917804" spans="1:13" ht="17.25" customHeight="1" x14ac:dyDescent="0.15">
      <c r="A917804" s="25"/>
      <c r="C917804" s="25"/>
      <c r="D917804" s="25"/>
      <c r="E917804" s="25"/>
      <c r="J917804" s="25"/>
      <c r="K917804" s="25"/>
      <c r="M917804" s="25"/>
    </row>
    <row r="917805" spans="1:13" ht="17.25" customHeight="1" x14ac:dyDescent="0.15">
      <c r="A917805" s="25"/>
      <c r="C917805" s="25"/>
      <c r="D917805" s="25"/>
      <c r="E917805" s="25"/>
      <c r="J917805" s="25"/>
      <c r="K917805" s="25"/>
      <c r="M917805" s="25"/>
    </row>
    <row r="917806" spans="1:13" ht="17.25" customHeight="1" x14ac:dyDescent="0.15">
      <c r="A917806" s="25"/>
      <c r="C917806" s="25"/>
      <c r="D917806" s="25"/>
      <c r="E917806" s="25"/>
      <c r="J917806" s="25"/>
      <c r="K917806" s="25"/>
      <c r="M917806" s="25"/>
    </row>
    <row r="917807" spans="1:13" ht="17.25" customHeight="1" x14ac:dyDescent="0.15">
      <c r="A917807" s="25"/>
      <c r="C917807" s="25"/>
      <c r="D917807" s="25"/>
      <c r="E917807" s="25"/>
      <c r="J917807" s="25"/>
      <c r="K917807" s="25"/>
      <c r="M917807" s="25"/>
    </row>
    <row r="917808" spans="1:13" ht="17.25" customHeight="1" x14ac:dyDescent="0.15">
      <c r="A917808" s="25"/>
      <c r="C917808" s="25"/>
      <c r="D917808" s="25"/>
      <c r="E917808" s="25"/>
      <c r="J917808" s="25"/>
      <c r="K917808" s="25"/>
      <c r="M917808" s="25"/>
    </row>
    <row r="917809" spans="1:13" ht="17.25" customHeight="1" x14ac:dyDescent="0.15">
      <c r="A917809" s="25"/>
      <c r="C917809" s="25"/>
      <c r="D917809" s="25"/>
      <c r="E917809" s="25"/>
      <c r="J917809" s="25"/>
      <c r="K917809" s="25"/>
      <c r="M917809" s="25"/>
    </row>
    <row r="917810" spans="1:13" ht="17.25" customHeight="1" x14ac:dyDescent="0.15">
      <c r="A917810" s="25"/>
      <c r="C917810" s="25"/>
      <c r="D917810" s="25"/>
      <c r="E917810" s="25"/>
      <c r="J917810" s="25"/>
      <c r="K917810" s="25"/>
      <c r="M917810" s="25"/>
    </row>
    <row r="917811" spans="1:13" ht="17.25" customHeight="1" x14ac:dyDescent="0.15">
      <c r="A917811" s="25"/>
      <c r="C917811" s="25"/>
      <c r="D917811" s="25"/>
      <c r="E917811" s="25"/>
      <c r="J917811" s="25"/>
      <c r="K917811" s="25"/>
      <c r="M917811" s="25"/>
    </row>
    <row r="917812" spans="1:13" ht="17.25" customHeight="1" x14ac:dyDescent="0.15">
      <c r="A917812" s="25"/>
      <c r="C917812" s="25"/>
      <c r="D917812" s="25"/>
      <c r="E917812" s="25"/>
      <c r="J917812" s="25"/>
      <c r="K917812" s="25"/>
      <c r="M917812" s="25"/>
    </row>
    <row r="917813" spans="1:13" ht="17.25" customHeight="1" x14ac:dyDescent="0.15">
      <c r="A917813" s="25"/>
      <c r="C917813" s="25"/>
      <c r="D917813" s="25"/>
      <c r="E917813" s="25"/>
      <c r="J917813" s="25"/>
      <c r="K917813" s="25"/>
      <c r="M917813" s="25"/>
    </row>
    <row r="917814" spans="1:13" ht="17.25" customHeight="1" x14ac:dyDescent="0.15">
      <c r="A917814" s="25"/>
      <c r="C917814" s="25"/>
      <c r="D917814" s="25"/>
      <c r="E917814" s="25"/>
      <c r="J917814" s="25"/>
      <c r="K917814" s="25"/>
      <c r="M917814" s="25"/>
    </row>
    <row r="917815" spans="1:13" ht="17.25" customHeight="1" x14ac:dyDescent="0.15">
      <c r="A917815" s="25"/>
      <c r="C917815" s="25"/>
      <c r="D917815" s="25"/>
      <c r="E917815" s="25"/>
      <c r="J917815" s="25"/>
      <c r="K917815" s="25"/>
      <c r="M917815" s="25"/>
    </row>
    <row r="917816" spans="1:13" ht="17.25" customHeight="1" x14ac:dyDescent="0.15">
      <c r="A917816" s="25"/>
      <c r="C917816" s="25"/>
      <c r="D917816" s="25"/>
      <c r="E917816" s="25"/>
      <c r="J917816" s="25"/>
      <c r="K917816" s="25"/>
      <c r="M917816" s="25"/>
    </row>
    <row r="917817" spans="1:13" ht="17.25" customHeight="1" x14ac:dyDescent="0.15">
      <c r="A917817" s="25"/>
      <c r="C917817" s="25"/>
      <c r="D917817" s="25"/>
      <c r="E917817" s="25"/>
      <c r="J917817" s="25"/>
      <c r="K917817" s="25"/>
      <c r="M917817" s="25"/>
    </row>
    <row r="917818" spans="1:13" ht="17.25" customHeight="1" x14ac:dyDescent="0.15">
      <c r="A917818" s="25"/>
      <c r="C917818" s="25"/>
      <c r="D917818" s="25"/>
      <c r="E917818" s="25"/>
      <c r="J917818" s="25"/>
      <c r="K917818" s="25"/>
      <c r="M917818" s="25"/>
    </row>
    <row r="917819" spans="1:13" ht="17.25" customHeight="1" x14ac:dyDescent="0.15">
      <c r="A917819" s="25"/>
      <c r="C917819" s="25"/>
      <c r="D917819" s="25"/>
      <c r="E917819" s="25"/>
      <c r="J917819" s="25"/>
      <c r="K917819" s="25"/>
      <c r="M917819" s="25"/>
    </row>
    <row r="917820" spans="1:13" ht="17.25" customHeight="1" x14ac:dyDescent="0.15">
      <c r="A917820" s="25"/>
      <c r="C917820" s="25"/>
      <c r="D917820" s="25"/>
      <c r="E917820" s="25"/>
      <c r="J917820" s="25"/>
      <c r="K917820" s="25"/>
      <c r="M917820" s="25"/>
    </row>
    <row r="917821" spans="1:13" ht="17.25" customHeight="1" x14ac:dyDescent="0.15">
      <c r="A917821" s="25"/>
      <c r="C917821" s="25"/>
      <c r="D917821" s="25"/>
      <c r="E917821" s="25"/>
      <c r="J917821" s="25"/>
      <c r="K917821" s="25"/>
      <c r="M917821" s="25"/>
    </row>
    <row r="917822" spans="1:13" ht="17.25" customHeight="1" x14ac:dyDescent="0.15">
      <c r="A917822" s="25"/>
      <c r="C917822" s="25"/>
      <c r="D917822" s="25"/>
      <c r="E917822" s="25"/>
      <c r="J917822" s="25"/>
      <c r="K917822" s="25"/>
      <c r="M917822" s="25"/>
    </row>
    <row r="917823" spans="1:13" ht="17.25" customHeight="1" x14ac:dyDescent="0.15">
      <c r="A917823" s="25"/>
      <c r="C917823" s="25"/>
      <c r="D917823" s="25"/>
      <c r="E917823" s="25"/>
      <c r="J917823" s="25"/>
      <c r="K917823" s="25"/>
      <c r="M917823" s="25"/>
    </row>
    <row r="917824" spans="1:13" ht="17.25" customHeight="1" x14ac:dyDescent="0.15">
      <c r="A917824" s="25"/>
      <c r="C917824" s="25"/>
      <c r="D917824" s="25"/>
      <c r="E917824" s="25"/>
      <c r="J917824" s="25"/>
      <c r="K917824" s="25"/>
      <c r="M917824" s="25"/>
    </row>
    <row r="917825" spans="1:13" ht="17.25" customHeight="1" x14ac:dyDescent="0.15">
      <c r="A917825" s="25"/>
      <c r="C917825" s="25"/>
      <c r="D917825" s="25"/>
      <c r="E917825" s="25"/>
      <c r="J917825" s="25"/>
      <c r="K917825" s="25"/>
      <c r="M917825" s="25"/>
    </row>
    <row r="917826" spans="1:13" ht="17.25" customHeight="1" x14ac:dyDescent="0.15">
      <c r="A917826" s="25"/>
      <c r="C917826" s="25"/>
      <c r="D917826" s="25"/>
      <c r="E917826" s="25"/>
      <c r="J917826" s="25"/>
      <c r="K917826" s="25"/>
      <c r="M917826" s="25"/>
    </row>
    <row r="917827" spans="1:13" ht="17.25" customHeight="1" x14ac:dyDescent="0.15">
      <c r="A917827" s="25"/>
      <c r="C917827" s="25"/>
      <c r="D917827" s="25"/>
      <c r="E917827" s="25"/>
      <c r="J917827" s="25"/>
      <c r="K917827" s="25"/>
      <c r="M917827" s="25"/>
    </row>
    <row r="917828" spans="1:13" ht="17.25" customHeight="1" x14ac:dyDescent="0.15">
      <c r="A917828" s="25"/>
      <c r="C917828" s="25"/>
      <c r="D917828" s="25"/>
      <c r="E917828" s="25"/>
      <c r="J917828" s="25"/>
      <c r="K917828" s="25"/>
      <c r="M917828" s="25"/>
    </row>
    <row r="917829" spans="1:13" ht="17.25" customHeight="1" x14ac:dyDescent="0.15">
      <c r="A917829" s="25"/>
      <c r="C917829" s="25"/>
      <c r="D917829" s="25"/>
      <c r="E917829" s="25"/>
      <c r="J917829" s="25"/>
      <c r="K917829" s="25"/>
      <c r="M917829" s="25"/>
    </row>
    <row r="917830" spans="1:13" ht="17.25" customHeight="1" x14ac:dyDescent="0.15">
      <c r="A917830" s="25"/>
      <c r="C917830" s="25"/>
      <c r="D917830" s="25"/>
      <c r="E917830" s="25"/>
      <c r="J917830" s="25"/>
      <c r="K917830" s="25"/>
      <c r="M917830" s="25"/>
    </row>
    <row r="917831" spans="1:13" ht="17.25" customHeight="1" x14ac:dyDescent="0.15">
      <c r="A917831" s="25"/>
      <c r="C917831" s="25"/>
      <c r="D917831" s="25"/>
      <c r="E917831" s="25"/>
      <c r="J917831" s="25"/>
      <c r="K917831" s="25"/>
      <c r="M917831" s="25"/>
    </row>
    <row r="917832" spans="1:13" ht="17.25" customHeight="1" x14ac:dyDescent="0.15">
      <c r="A917832" s="25"/>
      <c r="C917832" s="25"/>
      <c r="D917832" s="25"/>
      <c r="E917832" s="25"/>
      <c r="J917832" s="25"/>
      <c r="K917832" s="25"/>
      <c r="M917832" s="25"/>
    </row>
    <row r="917833" spans="1:13" ht="17.25" customHeight="1" x14ac:dyDescent="0.15">
      <c r="A917833" s="25"/>
      <c r="C917833" s="25"/>
      <c r="D917833" s="25"/>
      <c r="E917833" s="25"/>
      <c r="J917833" s="25"/>
      <c r="K917833" s="25"/>
      <c r="M917833" s="25"/>
    </row>
    <row r="917834" spans="1:13" ht="17.25" customHeight="1" x14ac:dyDescent="0.15">
      <c r="A917834" s="25"/>
      <c r="C917834" s="25"/>
      <c r="D917834" s="25"/>
      <c r="E917834" s="25"/>
      <c r="J917834" s="25"/>
      <c r="K917834" s="25"/>
      <c r="M917834" s="25"/>
    </row>
    <row r="917835" spans="1:13" ht="17.25" customHeight="1" x14ac:dyDescent="0.15">
      <c r="A917835" s="25"/>
      <c r="C917835" s="25"/>
      <c r="D917835" s="25"/>
      <c r="E917835" s="25"/>
      <c r="J917835" s="25"/>
      <c r="K917835" s="25"/>
      <c r="M917835" s="25"/>
    </row>
    <row r="917836" spans="1:13" ht="17.25" customHeight="1" x14ac:dyDescent="0.15">
      <c r="A917836" s="25"/>
      <c r="C917836" s="25"/>
      <c r="D917836" s="25"/>
      <c r="E917836" s="25"/>
      <c r="J917836" s="25"/>
      <c r="K917836" s="25"/>
      <c r="M917836" s="25"/>
    </row>
    <row r="917837" spans="1:13" ht="17.25" customHeight="1" x14ac:dyDescent="0.15">
      <c r="A917837" s="25"/>
      <c r="C917837" s="25"/>
      <c r="D917837" s="25"/>
      <c r="E917837" s="25"/>
      <c r="J917837" s="25"/>
      <c r="K917837" s="25"/>
      <c r="M917837" s="25"/>
    </row>
    <row r="917838" spans="1:13" ht="17.25" customHeight="1" x14ac:dyDescent="0.15">
      <c r="A917838" s="25"/>
      <c r="C917838" s="25"/>
      <c r="D917838" s="25"/>
      <c r="E917838" s="25"/>
      <c r="J917838" s="25"/>
      <c r="K917838" s="25"/>
      <c r="M917838" s="25"/>
    </row>
    <row r="917839" spans="1:13" ht="17.25" customHeight="1" x14ac:dyDescent="0.15">
      <c r="A917839" s="25"/>
      <c r="C917839" s="25"/>
      <c r="D917839" s="25"/>
      <c r="E917839" s="25"/>
      <c r="J917839" s="25"/>
      <c r="K917839" s="25"/>
      <c r="M917839" s="25"/>
    </row>
    <row r="917840" spans="1:13" ht="17.25" customHeight="1" x14ac:dyDescent="0.15">
      <c r="A917840" s="25"/>
      <c r="C917840" s="25"/>
      <c r="D917840" s="25"/>
      <c r="E917840" s="25"/>
      <c r="J917840" s="25"/>
      <c r="K917840" s="25"/>
      <c r="M917840" s="25"/>
    </row>
    <row r="917841" spans="1:13" ht="17.25" customHeight="1" x14ac:dyDescent="0.15">
      <c r="A917841" s="25"/>
      <c r="C917841" s="25"/>
      <c r="D917841" s="25"/>
      <c r="E917841" s="25"/>
      <c r="J917841" s="25"/>
      <c r="K917841" s="25"/>
      <c r="M917841" s="25"/>
    </row>
    <row r="917842" spans="1:13" ht="17.25" customHeight="1" x14ac:dyDescent="0.15">
      <c r="A917842" s="25"/>
      <c r="C917842" s="25"/>
      <c r="D917842" s="25"/>
      <c r="E917842" s="25"/>
      <c r="J917842" s="25"/>
      <c r="K917842" s="25"/>
      <c r="M917842" s="25"/>
    </row>
    <row r="917843" spans="1:13" ht="17.25" customHeight="1" x14ac:dyDescent="0.15">
      <c r="A917843" s="25"/>
      <c r="C917843" s="25"/>
      <c r="D917843" s="25"/>
      <c r="E917843" s="25"/>
      <c r="J917843" s="25"/>
      <c r="K917843" s="25"/>
      <c r="M917843" s="25"/>
    </row>
    <row r="917844" spans="1:13" ht="17.25" customHeight="1" x14ac:dyDescent="0.15">
      <c r="A917844" s="25"/>
      <c r="C917844" s="25"/>
      <c r="D917844" s="25"/>
      <c r="E917844" s="25"/>
      <c r="J917844" s="25"/>
      <c r="K917844" s="25"/>
      <c r="M917844" s="25"/>
    </row>
    <row r="917845" spans="1:13" ht="17.25" customHeight="1" x14ac:dyDescent="0.15">
      <c r="A917845" s="25"/>
      <c r="C917845" s="25"/>
      <c r="D917845" s="25"/>
      <c r="E917845" s="25"/>
      <c r="J917845" s="25"/>
      <c r="K917845" s="25"/>
      <c r="M917845" s="25"/>
    </row>
    <row r="917846" spans="1:13" ht="17.25" customHeight="1" x14ac:dyDescent="0.15">
      <c r="A917846" s="25"/>
      <c r="C917846" s="25"/>
      <c r="D917846" s="25"/>
      <c r="E917846" s="25"/>
      <c r="J917846" s="25"/>
      <c r="K917846" s="25"/>
      <c r="M917846" s="25"/>
    </row>
    <row r="917847" spans="1:13" ht="17.25" customHeight="1" x14ac:dyDescent="0.15">
      <c r="A917847" s="25"/>
      <c r="C917847" s="25"/>
      <c r="D917847" s="25"/>
      <c r="E917847" s="25"/>
      <c r="J917847" s="25"/>
      <c r="K917847" s="25"/>
      <c r="M917847" s="25"/>
    </row>
    <row r="917848" spans="1:13" ht="17.25" customHeight="1" x14ac:dyDescent="0.15">
      <c r="A917848" s="25"/>
      <c r="C917848" s="25"/>
      <c r="D917848" s="25"/>
      <c r="E917848" s="25"/>
      <c r="J917848" s="25"/>
      <c r="K917848" s="25"/>
      <c r="M917848" s="25"/>
    </row>
    <row r="917849" spans="1:13" ht="17.25" customHeight="1" x14ac:dyDescent="0.15">
      <c r="A917849" s="25"/>
      <c r="C917849" s="25"/>
      <c r="D917849" s="25"/>
      <c r="E917849" s="25"/>
      <c r="J917849" s="25"/>
      <c r="K917849" s="25"/>
      <c r="M917849" s="25"/>
    </row>
    <row r="917850" spans="1:13" ht="17.25" customHeight="1" x14ac:dyDescent="0.15">
      <c r="A917850" s="25"/>
      <c r="C917850" s="25"/>
      <c r="D917850" s="25"/>
      <c r="E917850" s="25"/>
      <c r="J917850" s="25"/>
      <c r="K917850" s="25"/>
      <c r="M917850" s="25"/>
    </row>
    <row r="917851" spans="1:13" ht="17.25" customHeight="1" x14ac:dyDescent="0.15">
      <c r="A917851" s="25"/>
      <c r="C917851" s="25"/>
      <c r="D917851" s="25"/>
      <c r="E917851" s="25"/>
      <c r="J917851" s="25"/>
      <c r="K917851" s="25"/>
      <c r="M917851" s="25"/>
    </row>
    <row r="917852" spans="1:13" ht="17.25" customHeight="1" x14ac:dyDescent="0.15">
      <c r="A917852" s="25"/>
      <c r="C917852" s="25"/>
      <c r="D917852" s="25"/>
      <c r="E917852" s="25"/>
      <c r="J917852" s="25"/>
      <c r="K917852" s="25"/>
      <c r="M917852" s="25"/>
    </row>
    <row r="917853" spans="1:13" ht="17.25" customHeight="1" x14ac:dyDescent="0.15">
      <c r="A917853" s="25"/>
      <c r="C917853" s="25"/>
      <c r="D917853" s="25"/>
      <c r="E917853" s="25"/>
      <c r="J917853" s="25"/>
      <c r="K917853" s="25"/>
      <c r="M917853" s="25"/>
    </row>
    <row r="917854" spans="1:13" ht="17.25" customHeight="1" x14ac:dyDescent="0.15">
      <c r="A917854" s="25"/>
      <c r="C917854" s="25"/>
      <c r="D917854" s="25"/>
      <c r="E917854" s="25"/>
      <c r="J917854" s="25"/>
      <c r="K917854" s="25"/>
      <c r="M917854" s="25"/>
    </row>
    <row r="917855" spans="1:13" ht="17.25" customHeight="1" x14ac:dyDescent="0.15">
      <c r="A917855" s="25"/>
      <c r="C917855" s="25"/>
      <c r="D917855" s="25"/>
      <c r="E917855" s="25"/>
      <c r="J917855" s="25"/>
      <c r="K917855" s="25"/>
      <c r="M917855" s="25"/>
    </row>
    <row r="917856" spans="1:13" ht="17.25" customHeight="1" x14ac:dyDescent="0.15">
      <c r="A917856" s="25"/>
      <c r="C917856" s="25"/>
      <c r="D917856" s="25"/>
      <c r="E917856" s="25"/>
      <c r="J917856" s="25"/>
      <c r="K917856" s="25"/>
      <c r="M917856" s="25"/>
    </row>
    <row r="917857" spans="1:13" ht="17.25" customHeight="1" x14ac:dyDescent="0.15">
      <c r="A917857" s="25"/>
      <c r="C917857" s="25"/>
      <c r="D917857" s="25"/>
      <c r="E917857" s="25"/>
      <c r="J917857" s="25"/>
      <c r="K917857" s="25"/>
      <c r="M917857" s="25"/>
    </row>
    <row r="917858" spans="1:13" ht="17.25" customHeight="1" x14ac:dyDescent="0.15">
      <c r="A917858" s="25"/>
      <c r="C917858" s="25"/>
      <c r="D917858" s="25"/>
      <c r="E917858" s="25"/>
      <c r="J917858" s="25"/>
      <c r="K917858" s="25"/>
      <c r="M917858" s="25"/>
    </row>
    <row r="917859" spans="1:13" ht="17.25" customHeight="1" x14ac:dyDescent="0.15">
      <c r="A917859" s="25"/>
      <c r="C917859" s="25"/>
      <c r="D917859" s="25"/>
      <c r="E917859" s="25"/>
      <c r="J917859" s="25"/>
      <c r="K917859" s="25"/>
      <c r="M917859" s="25"/>
    </row>
    <row r="917860" spans="1:13" ht="17.25" customHeight="1" x14ac:dyDescent="0.15">
      <c r="A917860" s="25"/>
      <c r="C917860" s="25"/>
      <c r="D917860" s="25"/>
      <c r="E917860" s="25"/>
      <c r="J917860" s="25"/>
      <c r="K917860" s="25"/>
      <c r="M917860" s="25"/>
    </row>
    <row r="917861" spans="1:13" ht="17.25" customHeight="1" x14ac:dyDescent="0.15">
      <c r="A917861" s="25"/>
      <c r="C917861" s="25"/>
      <c r="D917861" s="25"/>
      <c r="E917861" s="25"/>
      <c r="J917861" s="25"/>
      <c r="K917861" s="25"/>
      <c r="M917861" s="25"/>
    </row>
    <row r="917862" spans="1:13" ht="17.25" customHeight="1" x14ac:dyDescent="0.15">
      <c r="A917862" s="25"/>
      <c r="C917862" s="25"/>
      <c r="D917862" s="25"/>
      <c r="E917862" s="25"/>
      <c r="J917862" s="25"/>
      <c r="K917862" s="25"/>
      <c r="M917862" s="25"/>
    </row>
    <row r="917863" spans="1:13" ht="17.25" customHeight="1" x14ac:dyDescent="0.15">
      <c r="A917863" s="25"/>
      <c r="C917863" s="25"/>
      <c r="D917863" s="25"/>
      <c r="E917863" s="25"/>
      <c r="J917863" s="25"/>
      <c r="K917863" s="25"/>
      <c r="M917863" s="25"/>
    </row>
    <row r="917864" spans="1:13" ht="17.25" customHeight="1" x14ac:dyDescent="0.15">
      <c r="A917864" s="25"/>
      <c r="C917864" s="25"/>
      <c r="D917864" s="25"/>
      <c r="E917864" s="25"/>
      <c r="J917864" s="25"/>
      <c r="K917864" s="25"/>
      <c r="M917864" s="25"/>
    </row>
    <row r="917865" spans="1:13" ht="17.25" customHeight="1" x14ac:dyDescent="0.15">
      <c r="A917865" s="25"/>
      <c r="C917865" s="25"/>
      <c r="D917865" s="25"/>
      <c r="E917865" s="25"/>
      <c r="J917865" s="25"/>
      <c r="K917865" s="25"/>
      <c r="M917865" s="25"/>
    </row>
    <row r="917866" spans="1:13" ht="17.25" customHeight="1" x14ac:dyDescent="0.15">
      <c r="A917866" s="25"/>
      <c r="C917866" s="25"/>
      <c r="D917866" s="25"/>
      <c r="E917866" s="25"/>
      <c r="J917866" s="25"/>
      <c r="K917866" s="25"/>
      <c r="M917866" s="25"/>
    </row>
    <row r="917867" spans="1:13" ht="17.25" customHeight="1" x14ac:dyDescent="0.15">
      <c r="A917867" s="25"/>
      <c r="C917867" s="25"/>
      <c r="D917867" s="25"/>
      <c r="E917867" s="25"/>
      <c r="J917867" s="25"/>
      <c r="K917867" s="25"/>
      <c r="M917867" s="25"/>
    </row>
    <row r="917868" spans="1:13" ht="17.25" customHeight="1" x14ac:dyDescent="0.15">
      <c r="A917868" s="25"/>
      <c r="C917868" s="25"/>
      <c r="D917868" s="25"/>
      <c r="E917868" s="25"/>
      <c r="J917868" s="25"/>
      <c r="K917868" s="25"/>
      <c r="M917868" s="25"/>
    </row>
    <row r="917869" spans="1:13" ht="17.25" customHeight="1" x14ac:dyDescent="0.15">
      <c r="A917869" s="25"/>
      <c r="C917869" s="25"/>
      <c r="D917869" s="25"/>
      <c r="E917869" s="25"/>
      <c r="J917869" s="25"/>
      <c r="K917869" s="25"/>
      <c r="M917869" s="25"/>
    </row>
    <row r="917870" spans="1:13" ht="17.25" customHeight="1" x14ac:dyDescent="0.15">
      <c r="A917870" s="25"/>
      <c r="C917870" s="25"/>
      <c r="D917870" s="25"/>
      <c r="E917870" s="25"/>
      <c r="J917870" s="25"/>
      <c r="K917870" s="25"/>
      <c r="M917870" s="25"/>
    </row>
    <row r="917871" spans="1:13" ht="17.25" customHeight="1" x14ac:dyDescent="0.15">
      <c r="A917871" s="25"/>
      <c r="C917871" s="25"/>
      <c r="D917871" s="25"/>
      <c r="E917871" s="25"/>
      <c r="J917871" s="25"/>
      <c r="K917871" s="25"/>
      <c r="M917871" s="25"/>
    </row>
    <row r="917872" spans="1:13" ht="17.25" customHeight="1" x14ac:dyDescent="0.15">
      <c r="A917872" s="25"/>
      <c r="C917872" s="25"/>
      <c r="D917872" s="25"/>
      <c r="E917872" s="25"/>
      <c r="J917872" s="25"/>
      <c r="K917872" s="25"/>
      <c r="M917872" s="25"/>
    </row>
    <row r="917873" spans="1:13" ht="17.25" customHeight="1" x14ac:dyDescent="0.15">
      <c r="A917873" s="25"/>
      <c r="C917873" s="25"/>
      <c r="D917873" s="25"/>
      <c r="E917873" s="25"/>
      <c r="J917873" s="25"/>
      <c r="K917873" s="25"/>
      <c r="M917873" s="25"/>
    </row>
    <row r="917874" spans="1:13" ht="17.25" customHeight="1" x14ac:dyDescent="0.15">
      <c r="A917874" s="25"/>
      <c r="C917874" s="25"/>
      <c r="D917874" s="25"/>
      <c r="E917874" s="25"/>
      <c r="J917874" s="25"/>
      <c r="K917874" s="25"/>
      <c r="M917874" s="25"/>
    </row>
    <row r="917875" spans="1:13" ht="17.25" customHeight="1" x14ac:dyDescent="0.15">
      <c r="A917875" s="25"/>
      <c r="C917875" s="25"/>
      <c r="D917875" s="25"/>
      <c r="E917875" s="25"/>
      <c r="J917875" s="25"/>
      <c r="K917875" s="25"/>
      <c r="M917875" s="25"/>
    </row>
    <row r="917876" spans="1:13" ht="17.25" customHeight="1" x14ac:dyDescent="0.15">
      <c r="A917876" s="25"/>
      <c r="C917876" s="25"/>
      <c r="D917876" s="25"/>
      <c r="E917876" s="25"/>
      <c r="J917876" s="25"/>
      <c r="K917876" s="25"/>
      <c r="M917876" s="25"/>
    </row>
    <row r="917877" spans="1:13" ht="17.25" customHeight="1" x14ac:dyDescent="0.15">
      <c r="A917877" s="25"/>
      <c r="C917877" s="25"/>
      <c r="D917877" s="25"/>
      <c r="E917877" s="25"/>
      <c r="J917877" s="25"/>
      <c r="K917877" s="25"/>
      <c r="M917877" s="25"/>
    </row>
    <row r="917878" spans="1:13" ht="17.25" customHeight="1" x14ac:dyDescent="0.15">
      <c r="A917878" s="25"/>
      <c r="C917878" s="25"/>
      <c r="D917878" s="25"/>
      <c r="E917878" s="25"/>
      <c r="J917878" s="25"/>
      <c r="K917878" s="25"/>
      <c r="M917878" s="25"/>
    </row>
    <row r="917879" spans="1:13" ht="17.25" customHeight="1" x14ac:dyDescent="0.15">
      <c r="A917879" s="25"/>
      <c r="C917879" s="25"/>
      <c r="D917879" s="25"/>
      <c r="E917879" s="25"/>
      <c r="J917879" s="25"/>
      <c r="K917879" s="25"/>
      <c r="M917879" s="25"/>
    </row>
    <row r="917880" spans="1:13" ht="17.25" customHeight="1" x14ac:dyDescent="0.15">
      <c r="A917880" s="25"/>
      <c r="C917880" s="25"/>
      <c r="D917880" s="25"/>
      <c r="E917880" s="25"/>
      <c r="J917880" s="25"/>
      <c r="K917880" s="25"/>
      <c r="M917880" s="25"/>
    </row>
    <row r="917881" spans="1:13" ht="17.25" customHeight="1" x14ac:dyDescent="0.15">
      <c r="A917881" s="25"/>
      <c r="C917881" s="25"/>
      <c r="D917881" s="25"/>
      <c r="E917881" s="25"/>
      <c r="J917881" s="25"/>
      <c r="K917881" s="25"/>
      <c r="M917881" s="25"/>
    </row>
    <row r="917882" spans="1:13" ht="17.25" customHeight="1" x14ac:dyDescent="0.15">
      <c r="A917882" s="25"/>
      <c r="C917882" s="25"/>
      <c r="D917882" s="25"/>
      <c r="E917882" s="25"/>
      <c r="J917882" s="25"/>
      <c r="K917882" s="25"/>
      <c r="M917882" s="25"/>
    </row>
    <row r="917883" spans="1:13" ht="17.25" customHeight="1" x14ac:dyDescent="0.15">
      <c r="A917883" s="25"/>
      <c r="C917883" s="25"/>
      <c r="D917883" s="25"/>
      <c r="E917883" s="25"/>
      <c r="J917883" s="25"/>
      <c r="K917883" s="25"/>
      <c r="M917883" s="25"/>
    </row>
    <row r="917884" spans="1:13" ht="17.25" customHeight="1" x14ac:dyDescent="0.15">
      <c r="A917884" s="25"/>
      <c r="C917884" s="25"/>
      <c r="D917884" s="25"/>
      <c r="E917884" s="25"/>
      <c r="J917884" s="25"/>
      <c r="K917884" s="25"/>
      <c r="M917884" s="25"/>
    </row>
    <row r="917885" spans="1:13" ht="17.25" customHeight="1" x14ac:dyDescent="0.15">
      <c r="A917885" s="25"/>
      <c r="C917885" s="25"/>
      <c r="D917885" s="25"/>
      <c r="E917885" s="25"/>
      <c r="J917885" s="25"/>
      <c r="K917885" s="25"/>
      <c r="M917885" s="25"/>
    </row>
    <row r="917886" spans="1:13" ht="17.25" customHeight="1" x14ac:dyDescent="0.15">
      <c r="A917886" s="25"/>
      <c r="C917886" s="25"/>
      <c r="D917886" s="25"/>
      <c r="E917886" s="25"/>
      <c r="J917886" s="25"/>
      <c r="K917886" s="25"/>
      <c r="M917886" s="25"/>
    </row>
    <row r="917887" spans="1:13" ht="17.25" customHeight="1" x14ac:dyDescent="0.15">
      <c r="A917887" s="25"/>
      <c r="C917887" s="25"/>
      <c r="D917887" s="25"/>
      <c r="E917887" s="25"/>
      <c r="J917887" s="25"/>
      <c r="K917887" s="25"/>
      <c r="M917887" s="25"/>
    </row>
    <row r="917888" spans="1:13" ht="17.25" customHeight="1" x14ac:dyDescent="0.15">
      <c r="A917888" s="25"/>
      <c r="C917888" s="25"/>
      <c r="D917888" s="25"/>
      <c r="E917888" s="25"/>
      <c r="J917888" s="25"/>
      <c r="K917888" s="25"/>
      <c r="M917888" s="25"/>
    </row>
    <row r="917889" spans="1:13" ht="17.25" customHeight="1" x14ac:dyDescent="0.15">
      <c r="A917889" s="25"/>
      <c r="C917889" s="25"/>
      <c r="D917889" s="25"/>
      <c r="E917889" s="25"/>
      <c r="J917889" s="25"/>
      <c r="K917889" s="25"/>
      <c r="M917889" s="25"/>
    </row>
    <row r="917890" spans="1:13" ht="17.25" customHeight="1" x14ac:dyDescent="0.15">
      <c r="A917890" s="25"/>
      <c r="C917890" s="25"/>
      <c r="D917890" s="25"/>
      <c r="E917890" s="25"/>
      <c r="J917890" s="25"/>
      <c r="K917890" s="25"/>
      <c r="M917890" s="25"/>
    </row>
    <row r="917891" spans="1:13" ht="17.25" customHeight="1" x14ac:dyDescent="0.15">
      <c r="A917891" s="25"/>
      <c r="C917891" s="25"/>
      <c r="D917891" s="25"/>
      <c r="E917891" s="25"/>
      <c r="J917891" s="25"/>
      <c r="K917891" s="25"/>
      <c r="M917891" s="25"/>
    </row>
    <row r="917892" spans="1:13" ht="17.25" customHeight="1" x14ac:dyDescent="0.15">
      <c r="A917892" s="25"/>
      <c r="C917892" s="25"/>
      <c r="D917892" s="25"/>
      <c r="E917892" s="25"/>
      <c r="J917892" s="25"/>
      <c r="K917892" s="25"/>
      <c r="M917892" s="25"/>
    </row>
    <row r="917893" spans="1:13" ht="17.25" customHeight="1" x14ac:dyDescent="0.15">
      <c r="A917893" s="25"/>
      <c r="C917893" s="25"/>
      <c r="D917893" s="25"/>
      <c r="E917893" s="25"/>
      <c r="J917893" s="25"/>
      <c r="K917893" s="25"/>
      <c r="M917893" s="25"/>
    </row>
    <row r="917894" spans="1:13" ht="17.25" customHeight="1" x14ac:dyDescent="0.15">
      <c r="A917894" s="25"/>
      <c r="C917894" s="25"/>
      <c r="D917894" s="25"/>
      <c r="E917894" s="25"/>
      <c r="J917894" s="25"/>
      <c r="K917894" s="25"/>
      <c r="M917894" s="25"/>
    </row>
    <row r="917895" spans="1:13" ht="17.25" customHeight="1" x14ac:dyDescent="0.15">
      <c r="A917895" s="25"/>
      <c r="C917895" s="25"/>
      <c r="D917895" s="25"/>
      <c r="E917895" s="25"/>
      <c r="J917895" s="25"/>
      <c r="K917895" s="25"/>
      <c r="M917895" s="25"/>
    </row>
    <row r="917896" spans="1:13" ht="17.25" customHeight="1" x14ac:dyDescent="0.15">
      <c r="A917896" s="25"/>
      <c r="C917896" s="25"/>
      <c r="D917896" s="25"/>
      <c r="E917896" s="25"/>
      <c r="J917896" s="25"/>
      <c r="K917896" s="25"/>
      <c r="M917896" s="25"/>
    </row>
    <row r="917897" spans="1:13" ht="17.25" customHeight="1" x14ac:dyDescent="0.15">
      <c r="A917897" s="25"/>
      <c r="C917897" s="25"/>
      <c r="D917897" s="25"/>
      <c r="E917897" s="25"/>
      <c r="J917897" s="25"/>
      <c r="K917897" s="25"/>
      <c r="M917897" s="25"/>
    </row>
    <row r="917898" spans="1:13" ht="17.25" customHeight="1" x14ac:dyDescent="0.15">
      <c r="A917898" s="25"/>
      <c r="C917898" s="25"/>
      <c r="D917898" s="25"/>
      <c r="E917898" s="25"/>
      <c r="J917898" s="25"/>
      <c r="K917898" s="25"/>
      <c r="M917898" s="25"/>
    </row>
    <row r="917899" spans="1:13" ht="17.25" customHeight="1" x14ac:dyDescent="0.15">
      <c r="A917899" s="25"/>
      <c r="C917899" s="25"/>
      <c r="D917899" s="25"/>
      <c r="E917899" s="25"/>
      <c r="J917899" s="25"/>
      <c r="K917899" s="25"/>
      <c r="M917899" s="25"/>
    </row>
    <row r="917900" spans="1:13" ht="17.25" customHeight="1" x14ac:dyDescent="0.15">
      <c r="A917900" s="25"/>
      <c r="C917900" s="25"/>
      <c r="D917900" s="25"/>
      <c r="E917900" s="25"/>
      <c r="J917900" s="25"/>
      <c r="K917900" s="25"/>
      <c r="M917900" s="25"/>
    </row>
    <row r="917901" spans="1:13" ht="17.25" customHeight="1" x14ac:dyDescent="0.15">
      <c r="A917901" s="25"/>
      <c r="C917901" s="25"/>
      <c r="D917901" s="25"/>
      <c r="E917901" s="25"/>
      <c r="J917901" s="25"/>
      <c r="K917901" s="25"/>
      <c r="M917901" s="25"/>
    </row>
    <row r="917902" spans="1:13" ht="17.25" customHeight="1" x14ac:dyDescent="0.15">
      <c r="A917902" s="25"/>
      <c r="C917902" s="25"/>
      <c r="D917902" s="25"/>
      <c r="E917902" s="25"/>
      <c r="J917902" s="25"/>
      <c r="K917902" s="25"/>
      <c r="M917902" s="25"/>
    </row>
    <row r="917903" spans="1:13" ht="17.25" customHeight="1" x14ac:dyDescent="0.15">
      <c r="A917903" s="25"/>
      <c r="C917903" s="25"/>
      <c r="D917903" s="25"/>
      <c r="E917903" s="25"/>
      <c r="J917903" s="25"/>
      <c r="K917903" s="25"/>
      <c r="M917903" s="25"/>
    </row>
    <row r="917904" spans="1:13" ht="17.25" customHeight="1" x14ac:dyDescent="0.15">
      <c r="A917904" s="25"/>
      <c r="C917904" s="25"/>
      <c r="D917904" s="25"/>
      <c r="E917904" s="25"/>
      <c r="J917904" s="25"/>
      <c r="K917904" s="25"/>
      <c r="M917904" s="25"/>
    </row>
    <row r="917905" spans="1:13" ht="17.25" customHeight="1" x14ac:dyDescent="0.15">
      <c r="A917905" s="25"/>
      <c r="C917905" s="25"/>
      <c r="D917905" s="25"/>
      <c r="E917905" s="25"/>
      <c r="J917905" s="25"/>
      <c r="K917905" s="25"/>
      <c r="M917905" s="25"/>
    </row>
    <row r="917906" spans="1:13" ht="17.25" customHeight="1" x14ac:dyDescent="0.15">
      <c r="A917906" s="25"/>
      <c r="C917906" s="25"/>
      <c r="D917906" s="25"/>
      <c r="E917906" s="25"/>
      <c r="J917906" s="25"/>
      <c r="K917906" s="25"/>
      <c r="M917906" s="25"/>
    </row>
    <row r="917907" spans="1:13" ht="17.25" customHeight="1" x14ac:dyDescent="0.15">
      <c r="A917907" s="25"/>
      <c r="C917907" s="25"/>
      <c r="D917907" s="25"/>
      <c r="E917907" s="25"/>
      <c r="J917907" s="25"/>
      <c r="K917907" s="25"/>
      <c r="M917907" s="25"/>
    </row>
    <row r="917908" spans="1:13" ht="17.25" customHeight="1" x14ac:dyDescent="0.15">
      <c r="A917908" s="25"/>
      <c r="C917908" s="25"/>
      <c r="D917908" s="25"/>
      <c r="E917908" s="25"/>
      <c r="J917908" s="25"/>
      <c r="K917908" s="25"/>
      <c r="M917908" s="25"/>
    </row>
    <row r="917909" spans="1:13" ht="17.25" customHeight="1" x14ac:dyDescent="0.15">
      <c r="A917909" s="25"/>
      <c r="C917909" s="25"/>
      <c r="D917909" s="25"/>
      <c r="E917909" s="25"/>
      <c r="J917909" s="25"/>
      <c r="K917909" s="25"/>
      <c r="M917909" s="25"/>
    </row>
    <row r="917910" spans="1:13" ht="17.25" customHeight="1" x14ac:dyDescent="0.15">
      <c r="A917910" s="25"/>
      <c r="C917910" s="25"/>
      <c r="D917910" s="25"/>
      <c r="E917910" s="25"/>
      <c r="J917910" s="25"/>
      <c r="K917910" s="25"/>
      <c r="M917910" s="25"/>
    </row>
    <row r="917911" spans="1:13" ht="17.25" customHeight="1" x14ac:dyDescent="0.15">
      <c r="A917911" s="25"/>
      <c r="C917911" s="25"/>
      <c r="D917911" s="25"/>
      <c r="E917911" s="25"/>
      <c r="J917911" s="25"/>
      <c r="K917911" s="25"/>
      <c r="M917911" s="25"/>
    </row>
    <row r="917912" spans="1:13" ht="17.25" customHeight="1" x14ac:dyDescent="0.15">
      <c r="A917912" s="25"/>
      <c r="C917912" s="25"/>
      <c r="D917912" s="25"/>
      <c r="E917912" s="25"/>
      <c r="J917912" s="25"/>
      <c r="K917912" s="25"/>
      <c r="M917912" s="25"/>
    </row>
    <row r="917913" spans="1:13" ht="17.25" customHeight="1" x14ac:dyDescent="0.15">
      <c r="A917913" s="25"/>
      <c r="C917913" s="25"/>
      <c r="D917913" s="25"/>
      <c r="E917913" s="25"/>
      <c r="J917913" s="25"/>
      <c r="K917913" s="25"/>
      <c r="M917913" s="25"/>
    </row>
    <row r="917914" spans="1:13" ht="17.25" customHeight="1" x14ac:dyDescent="0.15">
      <c r="A917914" s="25"/>
      <c r="C917914" s="25"/>
      <c r="D917914" s="25"/>
      <c r="E917914" s="25"/>
      <c r="J917914" s="25"/>
      <c r="K917914" s="25"/>
      <c r="M917914" s="25"/>
    </row>
    <row r="917915" spans="1:13" ht="17.25" customHeight="1" x14ac:dyDescent="0.15">
      <c r="A917915" s="25"/>
      <c r="C917915" s="25"/>
      <c r="D917915" s="25"/>
      <c r="E917915" s="25"/>
      <c r="J917915" s="25"/>
      <c r="K917915" s="25"/>
      <c r="M917915" s="25"/>
    </row>
    <row r="917916" spans="1:13" ht="17.25" customHeight="1" x14ac:dyDescent="0.15">
      <c r="A917916" s="25"/>
      <c r="C917916" s="25"/>
      <c r="D917916" s="25"/>
      <c r="E917916" s="25"/>
      <c r="J917916" s="25"/>
      <c r="K917916" s="25"/>
      <c r="M917916" s="25"/>
    </row>
    <row r="917917" spans="1:13" ht="17.25" customHeight="1" x14ac:dyDescent="0.15">
      <c r="A917917" s="25"/>
      <c r="C917917" s="25"/>
      <c r="D917917" s="25"/>
      <c r="E917917" s="25"/>
      <c r="J917917" s="25"/>
      <c r="K917917" s="25"/>
      <c r="M917917" s="25"/>
    </row>
    <row r="917918" spans="1:13" ht="17.25" customHeight="1" x14ac:dyDescent="0.15">
      <c r="A917918" s="25"/>
      <c r="C917918" s="25"/>
      <c r="D917918" s="25"/>
      <c r="E917918" s="25"/>
      <c r="J917918" s="25"/>
      <c r="K917918" s="25"/>
      <c r="M917918" s="25"/>
    </row>
    <row r="917919" spans="1:13" ht="17.25" customHeight="1" x14ac:dyDescent="0.15">
      <c r="A917919" s="25"/>
      <c r="C917919" s="25"/>
      <c r="D917919" s="25"/>
      <c r="E917919" s="25"/>
      <c r="J917919" s="25"/>
      <c r="K917919" s="25"/>
      <c r="M917919" s="25"/>
    </row>
    <row r="917920" spans="1:13" ht="17.25" customHeight="1" x14ac:dyDescent="0.15">
      <c r="A917920" s="25"/>
      <c r="C917920" s="25"/>
      <c r="D917920" s="25"/>
      <c r="E917920" s="25"/>
      <c r="J917920" s="25"/>
      <c r="K917920" s="25"/>
      <c r="M917920" s="25"/>
    </row>
    <row r="917921" spans="1:13" ht="17.25" customHeight="1" x14ac:dyDescent="0.15">
      <c r="A917921" s="25"/>
      <c r="C917921" s="25"/>
      <c r="D917921" s="25"/>
      <c r="E917921" s="25"/>
      <c r="J917921" s="25"/>
      <c r="K917921" s="25"/>
      <c r="M917921" s="25"/>
    </row>
    <row r="917922" spans="1:13" ht="17.25" customHeight="1" x14ac:dyDescent="0.15">
      <c r="A917922" s="25"/>
      <c r="C917922" s="25"/>
      <c r="D917922" s="25"/>
      <c r="E917922" s="25"/>
      <c r="J917922" s="25"/>
      <c r="K917922" s="25"/>
      <c r="M917922" s="25"/>
    </row>
    <row r="917923" spans="1:13" ht="17.25" customHeight="1" x14ac:dyDescent="0.15">
      <c r="A917923" s="25"/>
      <c r="C917923" s="25"/>
      <c r="D917923" s="25"/>
      <c r="E917923" s="25"/>
      <c r="J917923" s="25"/>
      <c r="K917923" s="25"/>
      <c r="M917923" s="25"/>
    </row>
    <row r="917924" spans="1:13" ht="17.25" customHeight="1" x14ac:dyDescent="0.15">
      <c r="A917924" s="25"/>
      <c r="C917924" s="25"/>
      <c r="D917924" s="25"/>
      <c r="E917924" s="25"/>
      <c r="J917924" s="25"/>
      <c r="K917924" s="25"/>
      <c r="M917924" s="25"/>
    </row>
    <row r="917925" spans="1:13" ht="17.25" customHeight="1" x14ac:dyDescent="0.15">
      <c r="A917925" s="25"/>
      <c r="C917925" s="25"/>
      <c r="D917925" s="25"/>
      <c r="E917925" s="25"/>
      <c r="J917925" s="25"/>
      <c r="K917925" s="25"/>
      <c r="M917925" s="25"/>
    </row>
    <row r="917926" spans="1:13" ht="17.25" customHeight="1" x14ac:dyDescent="0.15">
      <c r="A917926" s="25"/>
      <c r="C917926" s="25"/>
      <c r="D917926" s="25"/>
      <c r="E917926" s="25"/>
      <c r="J917926" s="25"/>
      <c r="K917926" s="25"/>
      <c r="M917926" s="25"/>
    </row>
    <row r="917927" spans="1:13" ht="17.25" customHeight="1" x14ac:dyDescent="0.15">
      <c r="A917927" s="25"/>
      <c r="C917927" s="25"/>
      <c r="D917927" s="25"/>
      <c r="E917927" s="25"/>
      <c r="J917927" s="25"/>
      <c r="K917927" s="25"/>
      <c r="M917927" s="25"/>
    </row>
    <row r="917928" spans="1:13" ht="17.25" customHeight="1" x14ac:dyDescent="0.15">
      <c r="A917928" s="25"/>
      <c r="C917928" s="25"/>
      <c r="D917928" s="25"/>
      <c r="E917928" s="25"/>
      <c r="J917928" s="25"/>
      <c r="K917928" s="25"/>
      <c r="M917928" s="25"/>
    </row>
    <row r="917929" spans="1:13" ht="17.25" customHeight="1" x14ac:dyDescent="0.15">
      <c r="A917929" s="25"/>
      <c r="C917929" s="25"/>
      <c r="D917929" s="25"/>
      <c r="E917929" s="25"/>
      <c r="J917929" s="25"/>
      <c r="K917929" s="25"/>
      <c r="M917929" s="25"/>
    </row>
    <row r="917930" spans="1:13" ht="17.25" customHeight="1" x14ac:dyDescent="0.15">
      <c r="A917930" s="25"/>
      <c r="C917930" s="25"/>
      <c r="D917930" s="25"/>
      <c r="E917930" s="25"/>
      <c r="J917930" s="25"/>
      <c r="K917930" s="25"/>
      <c r="M917930" s="25"/>
    </row>
    <row r="917931" spans="1:13" ht="17.25" customHeight="1" x14ac:dyDescent="0.15">
      <c r="A917931" s="25"/>
      <c r="C917931" s="25"/>
      <c r="D917931" s="25"/>
      <c r="E917931" s="25"/>
      <c r="J917931" s="25"/>
      <c r="K917931" s="25"/>
      <c r="M917931" s="25"/>
    </row>
    <row r="917932" spans="1:13" ht="17.25" customHeight="1" x14ac:dyDescent="0.15">
      <c r="A917932" s="25"/>
      <c r="C917932" s="25"/>
      <c r="D917932" s="25"/>
      <c r="E917932" s="25"/>
      <c r="J917932" s="25"/>
      <c r="K917932" s="25"/>
      <c r="M917932" s="25"/>
    </row>
    <row r="917933" spans="1:13" ht="17.25" customHeight="1" x14ac:dyDescent="0.15">
      <c r="A917933" s="25"/>
      <c r="C917933" s="25"/>
      <c r="D917933" s="25"/>
      <c r="E917933" s="25"/>
      <c r="J917933" s="25"/>
      <c r="K917933" s="25"/>
      <c r="M917933" s="25"/>
    </row>
    <row r="917934" spans="1:13" ht="17.25" customHeight="1" x14ac:dyDescent="0.15">
      <c r="A917934" s="25"/>
      <c r="C917934" s="25"/>
      <c r="D917934" s="25"/>
      <c r="E917934" s="25"/>
      <c r="J917934" s="25"/>
      <c r="K917934" s="25"/>
      <c r="M917934" s="25"/>
    </row>
    <row r="917935" spans="1:13" ht="17.25" customHeight="1" x14ac:dyDescent="0.15">
      <c r="A917935" s="25"/>
      <c r="C917935" s="25"/>
      <c r="D917935" s="25"/>
      <c r="E917935" s="25"/>
      <c r="J917935" s="25"/>
      <c r="K917935" s="25"/>
      <c r="M917935" s="25"/>
    </row>
    <row r="917936" spans="1:13" ht="17.25" customHeight="1" x14ac:dyDescent="0.15">
      <c r="A917936" s="25"/>
      <c r="C917936" s="25"/>
      <c r="D917936" s="25"/>
      <c r="E917936" s="25"/>
      <c r="J917936" s="25"/>
      <c r="K917936" s="25"/>
      <c r="M917936" s="25"/>
    </row>
    <row r="917937" spans="1:13" ht="17.25" customHeight="1" x14ac:dyDescent="0.15">
      <c r="A917937" s="25"/>
      <c r="C917937" s="25"/>
      <c r="D917937" s="25"/>
      <c r="E917937" s="25"/>
      <c r="J917937" s="25"/>
      <c r="K917937" s="25"/>
      <c r="M917937" s="25"/>
    </row>
    <row r="917938" spans="1:13" ht="17.25" customHeight="1" x14ac:dyDescent="0.15">
      <c r="A917938" s="25"/>
      <c r="C917938" s="25"/>
      <c r="D917938" s="25"/>
      <c r="E917938" s="25"/>
      <c r="J917938" s="25"/>
      <c r="K917938" s="25"/>
      <c r="M917938" s="25"/>
    </row>
    <row r="917939" spans="1:13" ht="17.25" customHeight="1" x14ac:dyDescent="0.15">
      <c r="A917939" s="25"/>
      <c r="C917939" s="25"/>
      <c r="D917939" s="25"/>
      <c r="E917939" s="25"/>
      <c r="J917939" s="25"/>
      <c r="K917939" s="25"/>
      <c r="M917939" s="25"/>
    </row>
    <row r="917940" spans="1:13" ht="17.25" customHeight="1" x14ac:dyDescent="0.15">
      <c r="A917940" s="25"/>
      <c r="C917940" s="25"/>
      <c r="D917940" s="25"/>
      <c r="E917940" s="25"/>
      <c r="J917940" s="25"/>
      <c r="K917940" s="25"/>
      <c r="M917940" s="25"/>
    </row>
    <row r="917941" spans="1:13" ht="17.25" customHeight="1" x14ac:dyDescent="0.15">
      <c r="A917941" s="25"/>
      <c r="C917941" s="25"/>
      <c r="D917941" s="25"/>
      <c r="E917941" s="25"/>
      <c r="J917941" s="25"/>
      <c r="K917941" s="25"/>
      <c r="M917941" s="25"/>
    </row>
    <row r="917942" spans="1:13" ht="17.25" customHeight="1" x14ac:dyDescent="0.15">
      <c r="A917942" s="25"/>
      <c r="C917942" s="25"/>
      <c r="D917942" s="25"/>
      <c r="E917942" s="25"/>
      <c r="J917942" s="25"/>
      <c r="K917942" s="25"/>
      <c r="M917942" s="25"/>
    </row>
    <row r="917943" spans="1:13" ht="17.25" customHeight="1" x14ac:dyDescent="0.15">
      <c r="A917943" s="25"/>
      <c r="C917943" s="25"/>
      <c r="D917943" s="25"/>
      <c r="E917943" s="25"/>
      <c r="J917943" s="25"/>
      <c r="K917943" s="25"/>
      <c r="M917943" s="25"/>
    </row>
    <row r="917944" spans="1:13" ht="17.25" customHeight="1" x14ac:dyDescent="0.15">
      <c r="A917944" s="25"/>
      <c r="C917944" s="25"/>
      <c r="D917944" s="25"/>
      <c r="E917944" s="25"/>
      <c r="J917944" s="25"/>
      <c r="K917944" s="25"/>
      <c r="M917944" s="25"/>
    </row>
    <row r="917945" spans="1:13" ht="17.25" customHeight="1" x14ac:dyDescent="0.15">
      <c r="A917945" s="25"/>
      <c r="C917945" s="25"/>
      <c r="D917945" s="25"/>
      <c r="E917945" s="25"/>
      <c r="J917945" s="25"/>
      <c r="K917945" s="25"/>
      <c r="M917945" s="25"/>
    </row>
    <row r="917946" spans="1:13" ht="17.25" customHeight="1" x14ac:dyDescent="0.15">
      <c r="A917946" s="25"/>
      <c r="C917946" s="25"/>
      <c r="D917946" s="25"/>
      <c r="E917946" s="25"/>
      <c r="J917946" s="25"/>
      <c r="K917946" s="25"/>
      <c r="M917946" s="25"/>
    </row>
    <row r="917947" spans="1:13" ht="17.25" customHeight="1" x14ac:dyDescent="0.15">
      <c r="A917947" s="25"/>
      <c r="C917947" s="25"/>
      <c r="D917947" s="25"/>
      <c r="E917947" s="25"/>
      <c r="J917947" s="25"/>
      <c r="K917947" s="25"/>
      <c r="M917947" s="25"/>
    </row>
    <row r="917948" spans="1:13" ht="17.25" customHeight="1" x14ac:dyDescent="0.15">
      <c r="A917948" s="25"/>
      <c r="C917948" s="25"/>
      <c r="D917948" s="25"/>
      <c r="E917948" s="25"/>
      <c r="J917948" s="25"/>
      <c r="K917948" s="25"/>
      <c r="M917948" s="25"/>
    </row>
    <row r="917949" spans="1:13" ht="17.25" customHeight="1" x14ac:dyDescent="0.15">
      <c r="A917949" s="25"/>
      <c r="C917949" s="25"/>
      <c r="D917949" s="25"/>
      <c r="E917949" s="25"/>
      <c r="J917949" s="25"/>
      <c r="K917949" s="25"/>
      <c r="M917949" s="25"/>
    </row>
    <row r="917950" spans="1:13" ht="17.25" customHeight="1" x14ac:dyDescent="0.15">
      <c r="A917950" s="25"/>
      <c r="C917950" s="25"/>
      <c r="D917950" s="25"/>
      <c r="E917950" s="25"/>
      <c r="J917950" s="25"/>
      <c r="K917950" s="25"/>
      <c r="M917950" s="25"/>
    </row>
    <row r="917951" spans="1:13" ht="17.25" customHeight="1" x14ac:dyDescent="0.15">
      <c r="A917951" s="25"/>
      <c r="C917951" s="25"/>
      <c r="D917951" s="25"/>
      <c r="E917951" s="25"/>
      <c r="J917951" s="25"/>
      <c r="K917951" s="25"/>
      <c r="M917951" s="25"/>
    </row>
    <row r="917952" spans="1:13" ht="17.25" customHeight="1" x14ac:dyDescent="0.15">
      <c r="A917952" s="25"/>
      <c r="C917952" s="25"/>
      <c r="D917952" s="25"/>
      <c r="E917952" s="25"/>
      <c r="J917952" s="25"/>
      <c r="K917952" s="25"/>
      <c r="M917952" s="25"/>
    </row>
    <row r="917953" spans="1:13" ht="17.25" customHeight="1" x14ac:dyDescent="0.15">
      <c r="A917953" s="25"/>
      <c r="C917953" s="25"/>
      <c r="D917953" s="25"/>
      <c r="E917953" s="25"/>
      <c r="J917953" s="25"/>
      <c r="K917953" s="25"/>
      <c r="M917953" s="25"/>
    </row>
    <row r="917954" spans="1:13" ht="17.25" customHeight="1" x14ac:dyDescent="0.15">
      <c r="A917954" s="25"/>
      <c r="C917954" s="25"/>
      <c r="D917954" s="25"/>
      <c r="E917954" s="25"/>
      <c r="J917954" s="25"/>
      <c r="K917954" s="25"/>
      <c r="M917954" s="25"/>
    </row>
    <row r="917955" spans="1:13" ht="17.25" customHeight="1" x14ac:dyDescent="0.15">
      <c r="A917955" s="25"/>
      <c r="C917955" s="25"/>
      <c r="D917955" s="25"/>
      <c r="E917955" s="25"/>
      <c r="J917955" s="25"/>
      <c r="K917955" s="25"/>
      <c r="M917955" s="25"/>
    </row>
    <row r="917956" spans="1:13" ht="17.25" customHeight="1" x14ac:dyDescent="0.15">
      <c r="A917956" s="25"/>
      <c r="C917956" s="25"/>
      <c r="D917956" s="25"/>
      <c r="E917956" s="25"/>
      <c r="J917956" s="25"/>
      <c r="K917956" s="25"/>
      <c r="M917956" s="25"/>
    </row>
    <row r="917957" spans="1:13" ht="17.25" customHeight="1" x14ac:dyDescent="0.15">
      <c r="A917957" s="25"/>
      <c r="C917957" s="25"/>
      <c r="D917957" s="25"/>
      <c r="E917957" s="25"/>
      <c r="J917957" s="25"/>
      <c r="K917957" s="25"/>
      <c r="M917957" s="25"/>
    </row>
    <row r="917958" spans="1:13" ht="17.25" customHeight="1" x14ac:dyDescent="0.15">
      <c r="A917958" s="25"/>
      <c r="C917958" s="25"/>
      <c r="D917958" s="25"/>
      <c r="E917958" s="25"/>
      <c r="J917958" s="25"/>
      <c r="K917958" s="25"/>
      <c r="M917958" s="25"/>
    </row>
    <row r="917959" spans="1:13" ht="17.25" customHeight="1" x14ac:dyDescent="0.15">
      <c r="A917959" s="25"/>
      <c r="C917959" s="25"/>
      <c r="D917959" s="25"/>
      <c r="E917959" s="25"/>
      <c r="J917959" s="25"/>
      <c r="K917959" s="25"/>
      <c r="M917959" s="25"/>
    </row>
    <row r="917960" spans="1:13" ht="17.25" customHeight="1" x14ac:dyDescent="0.15">
      <c r="A917960" s="25"/>
      <c r="C917960" s="25"/>
      <c r="D917960" s="25"/>
      <c r="E917960" s="25"/>
      <c r="J917960" s="25"/>
      <c r="K917960" s="25"/>
      <c r="M917960" s="25"/>
    </row>
    <row r="917961" spans="1:13" ht="17.25" customHeight="1" x14ac:dyDescent="0.15">
      <c r="A917961" s="25"/>
      <c r="C917961" s="25"/>
      <c r="D917961" s="25"/>
      <c r="E917961" s="25"/>
      <c r="J917961" s="25"/>
      <c r="K917961" s="25"/>
      <c r="M917961" s="25"/>
    </row>
    <row r="917962" spans="1:13" ht="17.25" customHeight="1" x14ac:dyDescent="0.15">
      <c r="A917962" s="25"/>
      <c r="C917962" s="25"/>
      <c r="D917962" s="25"/>
      <c r="E917962" s="25"/>
      <c r="J917962" s="25"/>
      <c r="K917962" s="25"/>
      <c r="M917962" s="25"/>
    </row>
    <row r="917963" spans="1:13" ht="17.25" customHeight="1" x14ac:dyDescent="0.15">
      <c r="A917963" s="25"/>
      <c r="C917963" s="25"/>
      <c r="D917963" s="25"/>
      <c r="E917963" s="25"/>
      <c r="J917963" s="25"/>
      <c r="K917963" s="25"/>
      <c r="M917963" s="25"/>
    </row>
    <row r="917964" spans="1:13" ht="17.25" customHeight="1" x14ac:dyDescent="0.15">
      <c r="A917964" s="25"/>
      <c r="C917964" s="25"/>
      <c r="D917964" s="25"/>
      <c r="E917964" s="25"/>
      <c r="J917964" s="25"/>
      <c r="K917964" s="25"/>
      <c r="M917964" s="25"/>
    </row>
    <row r="917965" spans="1:13" ht="17.25" customHeight="1" x14ac:dyDescent="0.15">
      <c r="A917965" s="25"/>
      <c r="C917965" s="25"/>
      <c r="D917965" s="25"/>
      <c r="E917965" s="25"/>
      <c r="J917965" s="25"/>
      <c r="K917965" s="25"/>
      <c r="M917965" s="25"/>
    </row>
    <row r="917966" spans="1:13" ht="17.25" customHeight="1" x14ac:dyDescent="0.15">
      <c r="A917966" s="25"/>
      <c r="C917966" s="25"/>
      <c r="D917966" s="25"/>
      <c r="E917966" s="25"/>
      <c r="J917966" s="25"/>
      <c r="K917966" s="25"/>
      <c r="M917966" s="25"/>
    </row>
    <row r="917967" spans="1:13" ht="17.25" customHeight="1" x14ac:dyDescent="0.15">
      <c r="A917967" s="25"/>
      <c r="C917967" s="25"/>
      <c r="D917967" s="25"/>
      <c r="E917967" s="25"/>
      <c r="J917967" s="25"/>
      <c r="K917967" s="25"/>
      <c r="M917967" s="25"/>
    </row>
    <row r="917968" spans="1:13" ht="17.25" customHeight="1" x14ac:dyDescent="0.15">
      <c r="A917968" s="25"/>
      <c r="C917968" s="25"/>
      <c r="D917968" s="25"/>
      <c r="E917968" s="25"/>
      <c r="J917968" s="25"/>
      <c r="K917968" s="25"/>
      <c r="M917968" s="25"/>
    </row>
    <row r="917969" spans="1:13" ht="17.25" customHeight="1" x14ac:dyDescent="0.15">
      <c r="A917969" s="25"/>
      <c r="C917969" s="25"/>
      <c r="D917969" s="25"/>
      <c r="E917969" s="25"/>
      <c r="J917969" s="25"/>
      <c r="K917969" s="25"/>
      <c r="M917969" s="25"/>
    </row>
    <row r="917970" spans="1:13" ht="17.25" customHeight="1" x14ac:dyDescent="0.15">
      <c r="A917970" s="25"/>
      <c r="C917970" s="25"/>
      <c r="D917970" s="25"/>
      <c r="E917970" s="25"/>
      <c r="J917970" s="25"/>
      <c r="K917970" s="25"/>
      <c r="M917970" s="25"/>
    </row>
    <row r="917971" spans="1:13" ht="17.25" customHeight="1" x14ac:dyDescent="0.15">
      <c r="A917971" s="25"/>
      <c r="C917971" s="25"/>
      <c r="D917971" s="25"/>
      <c r="E917971" s="25"/>
      <c r="J917971" s="25"/>
      <c r="K917971" s="25"/>
      <c r="M917971" s="25"/>
    </row>
    <row r="917972" spans="1:13" ht="17.25" customHeight="1" x14ac:dyDescent="0.15">
      <c r="A917972" s="25"/>
      <c r="C917972" s="25"/>
      <c r="D917972" s="25"/>
      <c r="E917972" s="25"/>
      <c r="J917972" s="25"/>
      <c r="K917972" s="25"/>
      <c r="M917972" s="25"/>
    </row>
    <row r="917973" spans="1:13" ht="17.25" customHeight="1" x14ac:dyDescent="0.15">
      <c r="A917973" s="25"/>
      <c r="C917973" s="25"/>
      <c r="D917973" s="25"/>
      <c r="E917973" s="25"/>
      <c r="J917973" s="25"/>
      <c r="K917973" s="25"/>
      <c r="M917973" s="25"/>
    </row>
    <row r="917974" spans="1:13" ht="17.25" customHeight="1" x14ac:dyDescent="0.15">
      <c r="A917974" s="25"/>
      <c r="C917974" s="25"/>
      <c r="D917974" s="25"/>
      <c r="E917974" s="25"/>
      <c r="J917974" s="25"/>
      <c r="K917974" s="25"/>
      <c r="M917974" s="25"/>
    </row>
    <row r="917975" spans="1:13" ht="17.25" customHeight="1" x14ac:dyDescent="0.15">
      <c r="A917975" s="25"/>
      <c r="C917975" s="25"/>
      <c r="D917975" s="25"/>
      <c r="E917975" s="25"/>
      <c r="J917975" s="25"/>
      <c r="K917975" s="25"/>
      <c r="M917975" s="25"/>
    </row>
    <row r="917976" spans="1:13" ht="17.25" customHeight="1" x14ac:dyDescent="0.15">
      <c r="A917976" s="25"/>
      <c r="C917976" s="25"/>
      <c r="D917976" s="25"/>
      <c r="E917976" s="25"/>
      <c r="J917976" s="25"/>
      <c r="K917976" s="25"/>
      <c r="M917976" s="25"/>
    </row>
    <row r="917977" spans="1:13" ht="17.25" customHeight="1" x14ac:dyDescent="0.15">
      <c r="A917977" s="25"/>
      <c r="C917977" s="25"/>
      <c r="D917977" s="25"/>
      <c r="E917977" s="25"/>
      <c r="J917977" s="25"/>
      <c r="K917977" s="25"/>
      <c r="M917977" s="25"/>
    </row>
    <row r="917978" spans="1:13" ht="17.25" customHeight="1" x14ac:dyDescent="0.15">
      <c r="A917978" s="25"/>
      <c r="C917978" s="25"/>
      <c r="D917978" s="25"/>
      <c r="E917978" s="25"/>
      <c r="J917978" s="25"/>
      <c r="K917978" s="25"/>
      <c r="M917978" s="25"/>
    </row>
    <row r="917979" spans="1:13" ht="17.25" customHeight="1" x14ac:dyDescent="0.15">
      <c r="A917979" s="25"/>
      <c r="C917979" s="25"/>
      <c r="D917979" s="25"/>
      <c r="E917979" s="25"/>
      <c r="J917979" s="25"/>
      <c r="K917979" s="25"/>
      <c r="M917979" s="25"/>
    </row>
    <row r="917980" spans="1:13" ht="17.25" customHeight="1" x14ac:dyDescent="0.15">
      <c r="A917980" s="25"/>
      <c r="C917980" s="25"/>
      <c r="D917980" s="25"/>
      <c r="E917980" s="25"/>
      <c r="J917980" s="25"/>
      <c r="K917980" s="25"/>
      <c r="M917980" s="25"/>
    </row>
    <row r="917981" spans="1:13" ht="17.25" customHeight="1" x14ac:dyDescent="0.15">
      <c r="A917981" s="25"/>
      <c r="C917981" s="25"/>
      <c r="D917981" s="25"/>
      <c r="E917981" s="25"/>
      <c r="J917981" s="25"/>
      <c r="K917981" s="25"/>
      <c r="M917981" s="25"/>
    </row>
    <row r="917982" spans="1:13" ht="17.25" customHeight="1" x14ac:dyDescent="0.15">
      <c r="A917982" s="25"/>
      <c r="C917982" s="25"/>
      <c r="D917982" s="25"/>
      <c r="E917982" s="25"/>
      <c r="J917982" s="25"/>
      <c r="K917982" s="25"/>
      <c r="M917982" s="25"/>
    </row>
    <row r="917983" spans="1:13" ht="17.25" customHeight="1" x14ac:dyDescent="0.15">
      <c r="A917983" s="25"/>
      <c r="C917983" s="25"/>
      <c r="D917983" s="25"/>
      <c r="E917983" s="25"/>
      <c r="J917983" s="25"/>
      <c r="K917983" s="25"/>
      <c r="M917983" s="25"/>
    </row>
    <row r="917984" spans="1:13" ht="17.25" customHeight="1" x14ac:dyDescent="0.15">
      <c r="A917984" s="25"/>
      <c r="C917984" s="25"/>
      <c r="D917984" s="25"/>
      <c r="E917984" s="25"/>
      <c r="J917984" s="25"/>
      <c r="K917984" s="25"/>
      <c r="M917984" s="25"/>
    </row>
    <row r="917985" spans="1:13" ht="17.25" customHeight="1" x14ac:dyDescent="0.15">
      <c r="A917985" s="25"/>
      <c r="C917985" s="25"/>
      <c r="D917985" s="25"/>
      <c r="E917985" s="25"/>
      <c r="J917985" s="25"/>
      <c r="K917985" s="25"/>
      <c r="M917985" s="25"/>
    </row>
    <row r="917986" spans="1:13" ht="17.25" customHeight="1" x14ac:dyDescent="0.15">
      <c r="A917986" s="25"/>
      <c r="C917986" s="25"/>
      <c r="D917986" s="25"/>
      <c r="E917986" s="25"/>
      <c r="J917986" s="25"/>
      <c r="K917986" s="25"/>
      <c r="M917986" s="25"/>
    </row>
    <row r="917987" spans="1:13" ht="17.25" customHeight="1" x14ac:dyDescent="0.15">
      <c r="A917987" s="25"/>
      <c r="C917987" s="25"/>
      <c r="D917987" s="25"/>
      <c r="E917987" s="25"/>
      <c r="J917987" s="25"/>
      <c r="K917987" s="25"/>
      <c r="M917987" s="25"/>
    </row>
    <row r="917988" spans="1:13" ht="17.25" customHeight="1" x14ac:dyDescent="0.15">
      <c r="A917988" s="25"/>
      <c r="C917988" s="25"/>
      <c r="D917988" s="25"/>
      <c r="E917988" s="25"/>
      <c r="J917988" s="25"/>
      <c r="K917988" s="25"/>
      <c r="M917988" s="25"/>
    </row>
    <row r="917989" spans="1:13" ht="17.25" customHeight="1" x14ac:dyDescent="0.15">
      <c r="A917989" s="25"/>
      <c r="C917989" s="25"/>
      <c r="D917989" s="25"/>
      <c r="E917989" s="25"/>
      <c r="J917989" s="25"/>
      <c r="K917989" s="25"/>
      <c r="M917989" s="25"/>
    </row>
    <row r="917990" spans="1:13" ht="17.25" customHeight="1" x14ac:dyDescent="0.15">
      <c r="A917990" s="25"/>
      <c r="C917990" s="25"/>
      <c r="D917990" s="25"/>
      <c r="E917990" s="25"/>
      <c r="J917990" s="25"/>
      <c r="K917990" s="25"/>
      <c r="M917990" s="25"/>
    </row>
    <row r="917991" spans="1:13" ht="17.25" customHeight="1" x14ac:dyDescent="0.15">
      <c r="A917991" s="25"/>
      <c r="C917991" s="25"/>
      <c r="D917991" s="25"/>
      <c r="E917991" s="25"/>
      <c r="J917991" s="25"/>
      <c r="K917991" s="25"/>
      <c r="M917991" s="25"/>
    </row>
    <row r="917992" spans="1:13" ht="17.25" customHeight="1" x14ac:dyDescent="0.15">
      <c r="A917992" s="25"/>
      <c r="C917992" s="25"/>
      <c r="D917992" s="25"/>
      <c r="E917992" s="25"/>
      <c r="J917992" s="25"/>
      <c r="K917992" s="25"/>
      <c r="M917992" s="25"/>
    </row>
    <row r="917993" spans="1:13" ht="17.25" customHeight="1" x14ac:dyDescent="0.15">
      <c r="A917993" s="25"/>
      <c r="C917993" s="25"/>
      <c r="D917993" s="25"/>
      <c r="E917993" s="25"/>
      <c r="J917993" s="25"/>
      <c r="K917993" s="25"/>
      <c r="M917993" s="25"/>
    </row>
    <row r="917994" spans="1:13" ht="17.25" customHeight="1" x14ac:dyDescent="0.15">
      <c r="A917994" s="25"/>
      <c r="C917994" s="25"/>
      <c r="D917994" s="25"/>
      <c r="E917994" s="25"/>
      <c r="J917994" s="25"/>
      <c r="K917994" s="25"/>
      <c r="M917994" s="25"/>
    </row>
    <row r="917995" spans="1:13" ht="17.25" customHeight="1" x14ac:dyDescent="0.15">
      <c r="A917995" s="25"/>
      <c r="C917995" s="25"/>
      <c r="D917995" s="25"/>
      <c r="E917995" s="25"/>
      <c r="J917995" s="25"/>
      <c r="K917995" s="25"/>
      <c r="M917995" s="25"/>
    </row>
    <row r="917996" spans="1:13" ht="17.25" customHeight="1" x14ac:dyDescent="0.15">
      <c r="A917996" s="25"/>
      <c r="C917996" s="25"/>
      <c r="D917996" s="25"/>
      <c r="E917996" s="25"/>
      <c r="J917996" s="25"/>
      <c r="K917996" s="25"/>
      <c r="M917996" s="25"/>
    </row>
    <row r="917997" spans="1:13" ht="17.25" customHeight="1" x14ac:dyDescent="0.15">
      <c r="A917997" s="25"/>
      <c r="C917997" s="25"/>
      <c r="D917997" s="25"/>
      <c r="E917997" s="25"/>
      <c r="J917997" s="25"/>
      <c r="K917997" s="25"/>
      <c r="M917997" s="25"/>
    </row>
    <row r="917998" spans="1:13" ht="17.25" customHeight="1" x14ac:dyDescent="0.15">
      <c r="A917998" s="25"/>
      <c r="C917998" s="25"/>
      <c r="D917998" s="25"/>
      <c r="E917998" s="25"/>
      <c r="J917998" s="25"/>
      <c r="K917998" s="25"/>
      <c r="M917998" s="25"/>
    </row>
    <row r="917999" spans="1:13" ht="17.25" customHeight="1" x14ac:dyDescent="0.15">
      <c r="A917999" s="25"/>
      <c r="C917999" s="25"/>
      <c r="D917999" s="25"/>
      <c r="E917999" s="25"/>
      <c r="J917999" s="25"/>
      <c r="K917999" s="25"/>
      <c r="M917999" s="25"/>
    </row>
    <row r="918000" spans="1:13" ht="17.25" customHeight="1" x14ac:dyDescent="0.15">
      <c r="A918000" s="25"/>
      <c r="C918000" s="25"/>
      <c r="D918000" s="25"/>
      <c r="E918000" s="25"/>
      <c r="J918000" s="25"/>
      <c r="K918000" s="25"/>
      <c r="M918000" s="25"/>
    </row>
    <row r="918001" spans="1:13" ht="17.25" customHeight="1" x14ac:dyDescent="0.15">
      <c r="A918001" s="25"/>
      <c r="C918001" s="25"/>
      <c r="D918001" s="25"/>
      <c r="E918001" s="25"/>
      <c r="J918001" s="25"/>
      <c r="K918001" s="25"/>
      <c r="M918001" s="25"/>
    </row>
    <row r="918002" spans="1:13" ht="17.25" customHeight="1" x14ac:dyDescent="0.15">
      <c r="A918002" s="25"/>
      <c r="C918002" s="25"/>
      <c r="D918002" s="25"/>
      <c r="E918002" s="25"/>
      <c r="J918002" s="25"/>
      <c r="K918002" s="25"/>
      <c r="M918002" s="25"/>
    </row>
    <row r="918003" spans="1:13" ht="17.25" customHeight="1" x14ac:dyDescent="0.15">
      <c r="A918003" s="25"/>
      <c r="C918003" s="25"/>
      <c r="D918003" s="25"/>
      <c r="E918003" s="25"/>
      <c r="J918003" s="25"/>
      <c r="K918003" s="25"/>
      <c r="M918003" s="25"/>
    </row>
    <row r="918004" spans="1:13" ht="17.25" customHeight="1" x14ac:dyDescent="0.15">
      <c r="A918004" s="25"/>
      <c r="C918004" s="25"/>
      <c r="D918004" s="25"/>
      <c r="E918004" s="25"/>
      <c r="J918004" s="25"/>
      <c r="K918004" s="25"/>
      <c r="M918004" s="25"/>
    </row>
    <row r="918005" spans="1:13" ht="17.25" customHeight="1" x14ac:dyDescent="0.15">
      <c r="A918005" s="25"/>
      <c r="C918005" s="25"/>
      <c r="D918005" s="25"/>
      <c r="E918005" s="25"/>
      <c r="J918005" s="25"/>
      <c r="K918005" s="25"/>
      <c r="M918005" s="25"/>
    </row>
    <row r="918006" spans="1:13" ht="17.25" customHeight="1" x14ac:dyDescent="0.15">
      <c r="A918006" s="25"/>
      <c r="C918006" s="25"/>
      <c r="D918006" s="25"/>
      <c r="E918006" s="25"/>
      <c r="J918006" s="25"/>
      <c r="K918006" s="25"/>
      <c r="M918006" s="25"/>
    </row>
    <row r="918007" spans="1:13" ht="17.25" customHeight="1" x14ac:dyDescent="0.15">
      <c r="A918007" s="25"/>
      <c r="C918007" s="25"/>
      <c r="D918007" s="25"/>
      <c r="E918007" s="25"/>
      <c r="J918007" s="25"/>
      <c r="K918007" s="25"/>
      <c r="M918007" s="25"/>
    </row>
    <row r="918008" spans="1:13" ht="17.25" customHeight="1" x14ac:dyDescent="0.15">
      <c r="A918008" s="25"/>
      <c r="C918008" s="25"/>
      <c r="D918008" s="25"/>
      <c r="E918008" s="25"/>
      <c r="J918008" s="25"/>
      <c r="K918008" s="25"/>
      <c r="M918008" s="25"/>
    </row>
    <row r="918009" spans="1:13" ht="17.25" customHeight="1" x14ac:dyDescent="0.15">
      <c r="A918009" s="25"/>
      <c r="C918009" s="25"/>
      <c r="D918009" s="25"/>
      <c r="E918009" s="25"/>
      <c r="J918009" s="25"/>
      <c r="K918009" s="25"/>
      <c r="M918009" s="25"/>
    </row>
    <row r="918010" spans="1:13" ht="17.25" customHeight="1" x14ac:dyDescent="0.15">
      <c r="A918010" s="25"/>
      <c r="C918010" s="25"/>
      <c r="D918010" s="25"/>
      <c r="E918010" s="25"/>
      <c r="J918010" s="25"/>
      <c r="K918010" s="25"/>
      <c r="M918010" s="25"/>
    </row>
    <row r="918011" spans="1:13" ht="17.25" customHeight="1" x14ac:dyDescent="0.15">
      <c r="A918011" s="25"/>
      <c r="C918011" s="25"/>
      <c r="D918011" s="25"/>
      <c r="E918011" s="25"/>
      <c r="J918011" s="25"/>
      <c r="K918011" s="25"/>
      <c r="M918011" s="25"/>
    </row>
    <row r="918012" spans="1:13" ht="17.25" customHeight="1" x14ac:dyDescent="0.15">
      <c r="A918012" s="25"/>
      <c r="C918012" s="25"/>
      <c r="D918012" s="25"/>
      <c r="E918012" s="25"/>
      <c r="J918012" s="25"/>
      <c r="K918012" s="25"/>
      <c r="M918012" s="25"/>
    </row>
    <row r="918013" spans="1:13" ht="17.25" customHeight="1" x14ac:dyDescent="0.15">
      <c r="A918013" s="25"/>
      <c r="C918013" s="25"/>
      <c r="D918013" s="25"/>
      <c r="E918013" s="25"/>
      <c r="J918013" s="25"/>
      <c r="K918013" s="25"/>
      <c r="M918013" s="25"/>
    </row>
    <row r="918014" spans="1:13" ht="17.25" customHeight="1" x14ac:dyDescent="0.15">
      <c r="A918014" s="25"/>
      <c r="C918014" s="25"/>
      <c r="D918014" s="25"/>
      <c r="E918014" s="25"/>
      <c r="J918014" s="25"/>
      <c r="K918014" s="25"/>
      <c r="M918014" s="25"/>
    </row>
    <row r="918015" spans="1:13" ht="17.25" customHeight="1" x14ac:dyDescent="0.15">
      <c r="A918015" s="25"/>
      <c r="C918015" s="25"/>
      <c r="D918015" s="25"/>
      <c r="E918015" s="25"/>
      <c r="J918015" s="25"/>
      <c r="K918015" s="25"/>
      <c r="M918015" s="25"/>
    </row>
    <row r="918016" spans="1:13" ht="17.25" customHeight="1" x14ac:dyDescent="0.15">
      <c r="A918016" s="25"/>
      <c r="C918016" s="25"/>
      <c r="D918016" s="25"/>
      <c r="E918016" s="25"/>
      <c r="J918016" s="25"/>
      <c r="K918016" s="25"/>
      <c r="M918016" s="25"/>
    </row>
    <row r="918017" spans="1:13" ht="17.25" customHeight="1" x14ac:dyDescent="0.15">
      <c r="A918017" s="25"/>
      <c r="C918017" s="25"/>
      <c r="D918017" s="25"/>
      <c r="E918017" s="25"/>
      <c r="J918017" s="25"/>
      <c r="K918017" s="25"/>
      <c r="M918017" s="25"/>
    </row>
    <row r="918018" spans="1:13" ht="17.25" customHeight="1" x14ac:dyDescent="0.15">
      <c r="A918018" s="25"/>
      <c r="C918018" s="25"/>
      <c r="D918018" s="25"/>
      <c r="E918018" s="25"/>
      <c r="J918018" s="25"/>
      <c r="K918018" s="25"/>
      <c r="M918018" s="25"/>
    </row>
    <row r="918019" spans="1:13" ht="17.25" customHeight="1" x14ac:dyDescent="0.15">
      <c r="A918019" s="25"/>
      <c r="C918019" s="25"/>
      <c r="D918019" s="25"/>
      <c r="E918019" s="25"/>
      <c r="J918019" s="25"/>
      <c r="K918019" s="25"/>
      <c r="M918019" s="25"/>
    </row>
    <row r="918020" spans="1:13" ht="17.25" customHeight="1" x14ac:dyDescent="0.15">
      <c r="A918020" s="25"/>
      <c r="C918020" s="25"/>
      <c r="D918020" s="25"/>
      <c r="E918020" s="25"/>
      <c r="J918020" s="25"/>
      <c r="K918020" s="25"/>
      <c r="M918020" s="25"/>
    </row>
    <row r="918021" spans="1:13" ht="17.25" customHeight="1" x14ac:dyDescent="0.15">
      <c r="A918021" s="25"/>
      <c r="C918021" s="25"/>
      <c r="D918021" s="25"/>
      <c r="E918021" s="25"/>
      <c r="J918021" s="25"/>
      <c r="K918021" s="25"/>
      <c r="M918021" s="25"/>
    </row>
    <row r="918022" spans="1:13" ht="17.25" customHeight="1" x14ac:dyDescent="0.15">
      <c r="A918022" s="25"/>
      <c r="C918022" s="25"/>
      <c r="D918022" s="25"/>
      <c r="E918022" s="25"/>
      <c r="J918022" s="25"/>
      <c r="K918022" s="25"/>
      <c r="M918022" s="25"/>
    </row>
    <row r="918023" spans="1:13" ht="17.25" customHeight="1" x14ac:dyDescent="0.15">
      <c r="A918023" s="25"/>
      <c r="C918023" s="25"/>
      <c r="D918023" s="25"/>
      <c r="E918023" s="25"/>
      <c r="J918023" s="25"/>
      <c r="K918023" s="25"/>
      <c r="M918023" s="25"/>
    </row>
    <row r="918024" spans="1:13" ht="17.25" customHeight="1" x14ac:dyDescent="0.15">
      <c r="A918024" s="25"/>
      <c r="C918024" s="25"/>
      <c r="D918024" s="25"/>
      <c r="E918024" s="25"/>
      <c r="J918024" s="25"/>
      <c r="K918024" s="25"/>
      <c r="M918024" s="25"/>
    </row>
    <row r="918025" spans="1:13" ht="17.25" customHeight="1" x14ac:dyDescent="0.15">
      <c r="A918025" s="25"/>
      <c r="C918025" s="25"/>
      <c r="D918025" s="25"/>
      <c r="E918025" s="25"/>
      <c r="J918025" s="25"/>
      <c r="K918025" s="25"/>
      <c r="M918025" s="25"/>
    </row>
    <row r="918026" spans="1:13" ht="17.25" customHeight="1" x14ac:dyDescent="0.15">
      <c r="A918026" s="25"/>
      <c r="C918026" s="25"/>
      <c r="D918026" s="25"/>
      <c r="E918026" s="25"/>
      <c r="J918026" s="25"/>
      <c r="K918026" s="25"/>
      <c r="M918026" s="25"/>
    </row>
    <row r="918027" spans="1:13" ht="17.25" customHeight="1" x14ac:dyDescent="0.15">
      <c r="A918027" s="25"/>
      <c r="C918027" s="25"/>
      <c r="D918027" s="25"/>
      <c r="E918027" s="25"/>
      <c r="J918027" s="25"/>
      <c r="K918027" s="25"/>
      <c r="M918027" s="25"/>
    </row>
    <row r="918028" spans="1:13" ht="17.25" customHeight="1" x14ac:dyDescent="0.15">
      <c r="A918028" s="25"/>
      <c r="C918028" s="25"/>
      <c r="D918028" s="25"/>
      <c r="E918028" s="25"/>
      <c r="J918028" s="25"/>
      <c r="K918028" s="25"/>
      <c r="M918028" s="25"/>
    </row>
    <row r="918029" spans="1:13" ht="17.25" customHeight="1" x14ac:dyDescent="0.15">
      <c r="A918029" s="25"/>
      <c r="C918029" s="25"/>
      <c r="D918029" s="25"/>
      <c r="E918029" s="25"/>
      <c r="J918029" s="25"/>
      <c r="K918029" s="25"/>
      <c r="M918029" s="25"/>
    </row>
    <row r="918030" spans="1:13" ht="17.25" customHeight="1" x14ac:dyDescent="0.15">
      <c r="A918030" s="25"/>
      <c r="C918030" s="25"/>
      <c r="D918030" s="25"/>
      <c r="E918030" s="25"/>
      <c r="J918030" s="25"/>
      <c r="K918030" s="25"/>
      <c r="M918030" s="25"/>
    </row>
    <row r="918031" spans="1:13" ht="17.25" customHeight="1" x14ac:dyDescent="0.15">
      <c r="A918031" s="25"/>
      <c r="C918031" s="25"/>
      <c r="D918031" s="25"/>
      <c r="E918031" s="25"/>
      <c r="J918031" s="25"/>
      <c r="K918031" s="25"/>
      <c r="M918031" s="25"/>
    </row>
    <row r="918032" spans="1:13" ht="17.25" customHeight="1" x14ac:dyDescent="0.15">
      <c r="A918032" s="25"/>
      <c r="C918032" s="25"/>
      <c r="D918032" s="25"/>
      <c r="E918032" s="25"/>
      <c r="J918032" s="25"/>
      <c r="K918032" s="25"/>
      <c r="M918032" s="25"/>
    </row>
    <row r="918033" spans="1:13" ht="17.25" customHeight="1" x14ac:dyDescent="0.15">
      <c r="A918033" s="25"/>
      <c r="C918033" s="25"/>
      <c r="D918033" s="25"/>
      <c r="E918033" s="25"/>
      <c r="J918033" s="25"/>
      <c r="K918033" s="25"/>
      <c r="M918033" s="25"/>
    </row>
    <row r="918034" spans="1:13" ht="17.25" customHeight="1" x14ac:dyDescent="0.15">
      <c r="A918034" s="25"/>
      <c r="C918034" s="25"/>
      <c r="D918034" s="25"/>
      <c r="E918034" s="25"/>
      <c r="J918034" s="25"/>
      <c r="K918034" s="25"/>
      <c r="M918034" s="25"/>
    </row>
    <row r="918035" spans="1:13" ht="17.25" customHeight="1" x14ac:dyDescent="0.15">
      <c r="A918035" s="25"/>
      <c r="C918035" s="25"/>
      <c r="D918035" s="25"/>
      <c r="E918035" s="25"/>
      <c r="J918035" s="25"/>
      <c r="K918035" s="25"/>
      <c r="M918035" s="25"/>
    </row>
    <row r="918036" spans="1:13" ht="17.25" customHeight="1" x14ac:dyDescent="0.15">
      <c r="A918036" s="25"/>
      <c r="C918036" s="25"/>
      <c r="D918036" s="25"/>
      <c r="E918036" s="25"/>
      <c r="J918036" s="25"/>
      <c r="K918036" s="25"/>
      <c r="M918036" s="25"/>
    </row>
    <row r="918037" spans="1:13" ht="17.25" customHeight="1" x14ac:dyDescent="0.15">
      <c r="A918037" s="25"/>
      <c r="C918037" s="25"/>
      <c r="D918037" s="25"/>
      <c r="E918037" s="25"/>
      <c r="J918037" s="25"/>
      <c r="K918037" s="25"/>
      <c r="M918037" s="25"/>
    </row>
    <row r="918038" spans="1:13" ht="17.25" customHeight="1" x14ac:dyDescent="0.15">
      <c r="A918038" s="25"/>
      <c r="C918038" s="25"/>
      <c r="D918038" s="25"/>
      <c r="E918038" s="25"/>
      <c r="J918038" s="25"/>
      <c r="K918038" s="25"/>
      <c r="M918038" s="25"/>
    </row>
    <row r="918039" spans="1:13" ht="17.25" customHeight="1" x14ac:dyDescent="0.15">
      <c r="A918039" s="25"/>
      <c r="C918039" s="25"/>
      <c r="D918039" s="25"/>
      <c r="E918039" s="25"/>
      <c r="J918039" s="25"/>
      <c r="K918039" s="25"/>
      <c r="M918039" s="25"/>
    </row>
    <row r="918040" spans="1:13" ht="17.25" customHeight="1" x14ac:dyDescent="0.15">
      <c r="A918040" s="25"/>
      <c r="C918040" s="25"/>
      <c r="D918040" s="25"/>
      <c r="E918040" s="25"/>
      <c r="J918040" s="25"/>
      <c r="K918040" s="25"/>
      <c r="M918040" s="25"/>
    </row>
    <row r="918041" spans="1:13" ht="17.25" customHeight="1" x14ac:dyDescent="0.15">
      <c r="A918041" s="25"/>
      <c r="C918041" s="25"/>
      <c r="D918041" s="25"/>
      <c r="E918041" s="25"/>
      <c r="J918041" s="25"/>
      <c r="K918041" s="25"/>
      <c r="M918041" s="25"/>
    </row>
    <row r="918042" spans="1:13" ht="17.25" customHeight="1" x14ac:dyDescent="0.15">
      <c r="A918042" s="25"/>
      <c r="C918042" s="25"/>
      <c r="D918042" s="25"/>
      <c r="E918042" s="25"/>
      <c r="J918042" s="25"/>
      <c r="K918042" s="25"/>
      <c r="M918042" s="25"/>
    </row>
    <row r="918043" spans="1:13" ht="17.25" customHeight="1" x14ac:dyDescent="0.15">
      <c r="A918043" s="25"/>
      <c r="C918043" s="25"/>
      <c r="D918043" s="25"/>
      <c r="E918043" s="25"/>
      <c r="J918043" s="25"/>
      <c r="K918043" s="25"/>
      <c r="M918043" s="25"/>
    </row>
    <row r="918044" spans="1:13" ht="17.25" customHeight="1" x14ac:dyDescent="0.15">
      <c r="A918044" s="25"/>
      <c r="C918044" s="25"/>
      <c r="D918044" s="25"/>
      <c r="E918044" s="25"/>
      <c r="J918044" s="25"/>
      <c r="K918044" s="25"/>
      <c r="M918044" s="25"/>
    </row>
    <row r="918045" spans="1:13" ht="17.25" customHeight="1" x14ac:dyDescent="0.15">
      <c r="A918045" s="25"/>
      <c r="C918045" s="25"/>
      <c r="D918045" s="25"/>
      <c r="E918045" s="25"/>
      <c r="J918045" s="25"/>
      <c r="K918045" s="25"/>
      <c r="M918045" s="25"/>
    </row>
    <row r="918046" spans="1:13" ht="17.25" customHeight="1" x14ac:dyDescent="0.15">
      <c r="A918046" s="25"/>
      <c r="C918046" s="25"/>
      <c r="D918046" s="25"/>
      <c r="E918046" s="25"/>
      <c r="J918046" s="25"/>
      <c r="K918046" s="25"/>
      <c r="M918046" s="25"/>
    </row>
    <row r="918047" spans="1:13" ht="17.25" customHeight="1" x14ac:dyDescent="0.15">
      <c r="A918047" s="25"/>
      <c r="C918047" s="25"/>
      <c r="D918047" s="25"/>
      <c r="E918047" s="25"/>
      <c r="J918047" s="25"/>
      <c r="K918047" s="25"/>
      <c r="M918047" s="25"/>
    </row>
    <row r="918048" spans="1:13" ht="17.25" customHeight="1" x14ac:dyDescent="0.15">
      <c r="A918048" s="25"/>
      <c r="C918048" s="25"/>
      <c r="D918048" s="25"/>
      <c r="E918048" s="25"/>
      <c r="J918048" s="25"/>
      <c r="K918048" s="25"/>
      <c r="M918048" s="25"/>
    </row>
    <row r="918049" spans="1:13" ht="17.25" customHeight="1" x14ac:dyDescent="0.15">
      <c r="A918049" s="25"/>
      <c r="C918049" s="25"/>
      <c r="D918049" s="25"/>
      <c r="E918049" s="25"/>
      <c r="J918049" s="25"/>
      <c r="K918049" s="25"/>
      <c r="M918049" s="25"/>
    </row>
    <row r="918050" spans="1:13" ht="17.25" customHeight="1" x14ac:dyDescent="0.15">
      <c r="A918050" s="25"/>
      <c r="C918050" s="25"/>
      <c r="D918050" s="25"/>
      <c r="E918050" s="25"/>
      <c r="J918050" s="25"/>
      <c r="K918050" s="25"/>
      <c r="M918050" s="25"/>
    </row>
    <row r="918051" spans="1:13" ht="17.25" customHeight="1" x14ac:dyDescent="0.15">
      <c r="A918051" s="25"/>
      <c r="C918051" s="25"/>
      <c r="D918051" s="25"/>
      <c r="E918051" s="25"/>
      <c r="J918051" s="25"/>
      <c r="K918051" s="25"/>
      <c r="M918051" s="25"/>
    </row>
    <row r="918052" spans="1:13" ht="17.25" customHeight="1" x14ac:dyDescent="0.15">
      <c r="A918052" s="25"/>
      <c r="C918052" s="25"/>
      <c r="D918052" s="25"/>
      <c r="E918052" s="25"/>
      <c r="J918052" s="25"/>
      <c r="K918052" s="25"/>
      <c r="M918052" s="25"/>
    </row>
    <row r="918053" spans="1:13" ht="17.25" customHeight="1" x14ac:dyDescent="0.15">
      <c r="A918053" s="25"/>
      <c r="C918053" s="25"/>
      <c r="D918053" s="25"/>
      <c r="E918053" s="25"/>
      <c r="J918053" s="25"/>
      <c r="K918053" s="25"/>
      <c r="M918053" s="25"/>
    </row>
    <row r="918054" spans="1:13" ht="17.25" customHeight="1" x14ac:dyDescent="0.15">
      <c r="A918054" s="25"/>
      <c r="C918054" s="25"/>
      <c r="D918054" s="25"/>
      <c r="E918054" s="25"/>
      <c r="J918054" s="25"/>
      <c r="K918054" s="25"/>
      <c r="M918054" s="25"/>
    </row>
    <row r="918055" spans="1:13" ht="17.25" customHeight="1" x14ac:dyDescent="0.15">
      <c r="A918055" s="25"/>
      <c r="C918055" s="25"/>
      <c r="D918055" s="25"/>
      <c r="E918055" s="25"/>
      <c r="J918055" s="25"/>
      <c r="K918055" s="25"/>
      <c r="M918055" s="25"/>
    </row>
    <row r="918056" spans="1:13" ht="17.25" customHeight="1" x14ac:dyDescent="0.15">
      <c r="A918056" s="25"/>
      <c r="C918056" s="25"/>
      <c r="D918056" s="25"/>
      <c r="E918056" s="25"/>
      <c r="J918056" s="25"/>
      <c r="K918056" s="25"/>
      <c r="M918056" s="25"/>
    </row>
    <row r="918057" spans="1:13" ht="17.25" customHeight="1" x14ac:dyDescent="0.15">
      <c r="A918057" s="25"/>
      <c r="C918057" s="25"/>
      <c r="D918057" s="25"/>
      <c r="E918057" s="25"/>
      <c r="J918057" s="25"/>
      <c r="K918057" s="25"/>
      <c r="M918057" s="25"/>
    </row>
    <row r="918058" spans="1:13" ht="17.25" customHeight="1" x14ac:dyDescent="0.15">
      <c r="A918058" s="25"/>
      <c r="C918058" s="25"/>
      <c r="D918058" s="25"/>
      <c r="E918058" s="25"/>
      <c r="J918058" s="25"/>
      <c r="K918058" s="25"/>
      <c r="M918058" s="25"/>
    </row>
    <row r="918059" spans="1:13" ht="17.25" customHeight="1" x14ac:dyDescent="0.15">
      <c r="A918059" s="25"/>
      <c r="C918059" s="25"/>
      <c r="D918059" s="25"/>
      <c r="E918059" s="25"/>
      <c r="J918059" s="25"/>
      <c r="K918059" s="25"/>
      <c r="M918059" s="25"/>
    </row>
    <row r="918060" spans="1:13" ht="17.25" customHeight="1" x14ac:dyDescent="0.15">
      <c r="A918060" s="25"/>
      <c r="C918060" s="25"/>
      <c r="D918060" s="25"/>
      <c r="E918060" s="25"/>
      <c r="J918060" s="25"/>
      <c r="K918060" s="25"/>
      <c r="M918060" s="25"/>
    </row>
    <row r="918061" spans="1:13" ht="17.25" customHeight="1" x14ac:dyDescent="0.15">
      <c r="A918061" s="25"/>
      <c r="C918061" s="25"/>
      <c r="D918061" s="25"/>
      <c r="E918061" s="25"/>
      <c r="J918061" s="25"/>
      <c r="K918061" s="25"/>
      <c r="M918061" s="25"/>
    </row>
    <row r="918062" spans="1:13" ht="17.25" customHeight="1" x14ac:dyDescent="0.15">
      <c r="A918062" s="25"/>
      <c r="C918062" s="25"/>
      <c r="D918062" s="25"/>
      <c r="E918062" s="25"/>
      <c r="J918062" s="25"/>
      <c r="K918062" s="25"/>
      <c r="M918062" s="25"/>
    </row>
    <row r="918063" spans="1:13" ht="17.25" customHeight="1" x14ac:dyDescent="0.15">
      <c r="A918063" s="25"/>
      <c r="C918063" s="25"/>
      <c r="D918063" s="25"/>
      <c r="E918063" s="25"/>
      <c r="J918063" s="25"/>
      <c r="K918063" s="25"/>
      <c r="M918063" s="25"/>
    </row>
    <row r="918064" spans="1:13" ht="17.25" customHeight="1" x14ac:dyDescent="0.15">
      <c r="A918064" s="25"/>
      <c r="C918064" s="25"/>
      <c r="D918064" s="25"/>
      <c r="E918064" s="25"/>
      <c r="J918064" s="25"/>
      <c r="K918064" s="25"/>
      <c r="M918064" s="25"/>
    </row>
    <row r="918065" spans="1:13" ht="17.25" customHeight="1" x14ac:dyDescent="0.15">
      <c r="A918065" s="25"/>
      <c r="C918065" s="25"/>
      <c r="D918065" s="25"/>
      <c r="E918065" s="25"/>
      <c r="J918065" s="25"/>
      <c r="K918065" s="25"/>
      <c r="M918065" s="25"/>
    </row>
    <row r="918066" spans="1:13" ht="17.25" customHeight="1" x14ac:dyDescent="0.15">
      <c r="A918066" s="25"/>
      <c r="C918066" s="25"/>
      <c r="D918066" s="25"/>
      <c r="E918066" s="25"/>
      <c r="J918066" s="25"/>
      <c r="K918066" s="25"/>
      <c r="M918066" s="25"/>
    </row>
    <row r="918067" spans="1:13" ht="17.25" customHeight="1" x14ac:dyDescent="0.15">
      <c r="A918067" s="25"/>
      <c r="C918067" s="25"/>
      <c r="D918067" s="25"/>
      <c r="E918067" s="25"/>
      <c r="J918067" s="25"/>
      <c r="K918067" s="25"/>
      <c r="M918067" s="25"/>
    </row>
    <row r="918068" spans="1:13" ht="17.25" customHeight="1" x14ac:dyDescent="0.15">
      <c r="A918068" s="25"/>
      <c r="C918068" s="25"/>
      <c r="D918068" s="25"/>
      <c r="E918068" s="25"/>
      <c r="J918068" s="25"/>
      <c r="K918068" s="25"/>
      <c r="M918068" s="25"/>
    </row>
    <row r="918069" spans="1:13" ht="17.25" customHeight="1" x14ac:dyDescent="0.15">
      <c r="A918069" s="25"/>
      <c r="C918069" s="25"/>
      <c r="D918069" s="25"/>
      <c r="E918069" s="25"/>
      <c r="J918069" s="25"/>
      <c r="K918069" s="25"/>
      <c r="M918069" s="25"/>
    </row>
    <row r="918070" spans="1:13" ht="17.25" customHeight="1" x14ac:dyDescent="0.15">
      <c r="A918070" s="25"/>
      <c r="C918070" s="25"/>
      <c r="D918070" s="25"/>
      <c r="E918070" s="25"/>
      <c r="J918070" s="25"/>
      <c r="K918070" s="25"/>
      <c r="M918070" s="25"/>
    </row>
    <row r="918071" spans="1:13" ht="17.25" customHeight="1" x14ac:dyDescent="0.15">
      <c r="A918071" s="25"/>
      <c r="C918071" s="25"/>
      <c r="D918071" s="25"/>
      <c r="E918071" s="25"/>
      <c r="J918071" s="25"/>
      <c r="K918071" s="25"/>
      <c r="M918071" s="25"/>
    </row>
    <row r="918072" spans="1:13" ht="17.25" customHeight="1" x14ac:dyDescent="0.15">
      <c r="A918072" s="25"/>
      <c r="C918072" s="25"/>
      <c r="D918072" s="25"/>
      <c r="E918072" s="25"/>
      <c r="J918072" s="25"/>
      <c r="K918072" s="25"/>
      <c r="M918072" s="25"/>
    </row>
    <row r="918073" spans="1:13" ht="17.25" customHeight="1" x14ac:dyDescent="0.15">
      <c r="A918073" s="25"/>
      <c r="C918073" s="25"/>
      <c r="D918073" s="25"/>
      <c r="E918073" s="25"/>
      <c r="J918073" s="25"/>
      <c r="K918073" s="25"/>
      <c r="M918073" s="25"/>
    </row>
    <row r="918074" spans="1:13" ht="17.25" customHeight="1" x14ac:dyDescent="0.15">
      <c r="A918074" s="25"/>
      <c r="C918074" s="25"/>
      <c r="D918074" s="25"/>
      <c r="E918074" s="25"/>
      <c r="J918074" s="25"/>
      <c r="K918074" s="25"/>
      <c r="M918074" s="25"/>
    </row>
    <row r="918075" spans="1:13" ht="17.25" customHeight="1" x14ac:dyDescent="0.15">
      <c r="A918075" s="25"/>
      <c r="C918075" s="25"/>
      <c r="D918075" s="25"/>
      <c r="E918075" s="25"/>
      <c r="J918075" s="25"/>
      <c r="K918075" s="25"/>
      <c r="M918075" s="25"/>
    </row>
    <row r="918076" spans="1:13" ht="17.25" customHeight="1" x14ac:dyDescent="0.15">
      <c r="A918076" s="25"/>
      <c r="C918076" s="25"/>
      <c r="D918076" s="25"/>
      <c r="E918076" s="25"/>
      <c r="J918076" s="25"/>
      <c r="K918076" s="25"/>
      <c r="M918076" s="25"/>
    </row>
    <row r="918077" spans="1:13" ht="17.25" customHeight="1" x14ac:dyDescent="0.15">
      <c r="A918077" s="25"/>
      <c r="C918077" s="25"/>
      <c r="D918077" s="25"/>
      <c r="E918077" s="25"/>
      <c r="J918077" s="25"/>
      <c r="K918077" s="25"/>
      <c r="M918077" s="25"/>
    </row>
    <row r="918078" spans="1:13" ht="17.25" customHeight="1" x14ac:dyDescent="0.15">
      <c r="A918078" s="25"/>
      <c r="C918078" s="25"/>
      <c r="D918078" s="25"/>
      <c r="E918078" s="25"/>
      <c r="J918078" s="25"/>
      <c r="K918078" s="25"/>
      <c r="M918078" s="25"/>
    </row>
    <row r="918079" spans="1:13" ht="17.25" customHeight="1" x14ac:dyDescent="0.15">
      <c r="A918079" s="25"/>
      <c r="C918079" s="25"/>
      <c r="D918079" s="25"/>
      <c r="E918079" s="25"/>
      <c r="J918079" s="25"/>
      <c r="K918079" s="25"/>
      <c r="M918079" s="25"/>
    </row>
    <row r="918080" spans="1:13" ht="17.25" customHeight="1" x14ac:dyDescent="0.15">
      <c r="A918080" s="25"/>
      <c r="C918080" s="25"/>
      <c r="D918080" s="25"/>
      <c r="E918080" s="25"/>
      <c r="J918080" s="25"/>
      <c r="K918080" s="25"/>
      <c r="M918080" s="25"/>
    </row>
    <row r="918081" spans="1:13" ht="17.25" customHeight="1" x14ac:dyDescent="0.15">
      <c r="A918081" s="25"/>
      <c r="C918081" s="25"/>
      <c r="D918081" s="25"/>
      <c r="E918081" s="25"/>
      <c r="J918081" s="25"/>
      <c r="K918081" s="25"/>
      <c r="M918081" s="25"/>
    </row>
    <row r="918082" spans="1:13" ht="17.25" customHeight="1" x14ac:dyDescent="0.15">
      <c r="A918082" s="25"/>
      <c r="C918082" s="25"/>
      <c r="D918082" s="25"/>
      <c r="E918082" s="25"/>
      <c r="J918082" s="25"/>
      <c r="K918082" s="25"/>
      <c r="M918082" s="25"/>
    </row>
    <row r="918083" spans="1:13" ht="17.25" customHeight="1" x14ac:dyDescent="0.15">
      <c r="A918083" s="25"/>
      <c r="C918083" s="25"/>
      <c r="D918083" s="25"/>
      <c r="E918083" s="25"/>
      <c r="J918083" s="25"/>
      <c r="K918083" s="25"/>
      <c r="M918083" s="25"/>
    </row>
    <row r="918084" spans="1:13" ht="17.25" customHeight="1" x14ac:dyDescent="0.15">
      <c r="A918084" s="25"/>
      <c r="C918084" s="25"/>
      <c r="D918084" s="25"/>
      <c r="E918084" s="25"/>
      <c r="J918084" s="25"/>
      <c r="K918084" s="25"/>
      <c r="M918084" s="25"/>
    </row>
    <row r="918085" spans="1:13" ht="17.25" customHeight="1" x14ac:dyDescent="0.15">
      <c r="A918085" s="25"/>
      <c r="C918085" s="25"/>
      <c r="D918085" s="25"/>
      <c r="E918085" s="25"/>
      <c r="J918085" s="25"/>
      <c r="K918085" s="25"/>
      <c r="M918085" s="25"/>
    </row>
    <row r="918086" spans="1:13" ht="17.25" customHeight="1" x14ac:dyDescent="0.15">
      <c r="A918086" s="25"/>
      <c r="C918086" s="25"/>
      <c r="D918086" s="25"/>
      <c r="E918086" s="25"/>
      <c r="J918086" s="25"/>
      <c r="K918086" s="25"/>
      <c r="M918086" s="25"/>
    </row>
    <row r="918087" spans="1:13" ht="17.25" customHeight="1" x14ac:dyDescent="0.15">
      <c r="A918087" s="25"/>
      <c r="C918087" s="25"/>
      <c r="D918087" s="25"/>
      <c r="E918087" s="25"/>
      <c r="J918087" s="25"/>
      <c r="K918087" s="25"/>
      <c r="M918087" s="25"/>
    </row>
    <row r="918088" spans="1:13" ht="17.25" customHeight="1" x14ac:dyDescent="0.15">
      <c r="A918088" s="25"/>
      <c r="C918088" s="25"/>
      <c r="D918088" s="25"/>
      <c r="E918088" s="25"/>
      <c r="J918088" s="25"/>
      <c r="K918088" s="25"/>
      <c r="M918088" s="25"/>
    </row>
    <row r="918089" spans="1:13" ht="17.25" customHeight="1" x14ac:dyDescent="0.15">
      <c r="A918089" s="25"/>
      <c r="C918089" s="25"/>
      <c r="D918089" s="25"/>
      <c r="E918089" s="25"/>
      <c r="J918089" s="25"/>
      <c r="K918089" s="25"/>
      <c r="M918089" s="25"/>
    </row>
    <row r="918090" spans="1:13" ht="17.25" customHeight="1" x14ac:dyDescent="0.15">
      <c r="A918090" s="25"/>
      <c r="C918090" s="25"/>
      <c r="D918090" s="25"/>
      <c r="E918090" s="25"/>
      <c r="J918090" s="25"/>
      <c r="K918090" s="25"/>
      <c r="M918090" s="25"/>
    </row>
    <row r="918091" spans="1:13" ht="17.25" customHeight="1" x14ac:dyDescent="0.15">
      <c r="A918091" s="25"/>
      <c r="C918091" s="25"/>
      <c r="D918091" s="25"/>
      <c r="E918091" s="25"/>
      <c r="J918091" s="25"/>
      <c r="K918091" s="25"/>
      <c r="M918091" s="25"/>
    </row>
    <row r="918092" spans="1:13" ht="17.25" customHeight="1" x14ac:dyDescent="0.15">
      <c r="A918092" s="25"/>
      <c r="C918092" s="25"/>
      <c r="D918092" s="25"/>
      <c r="E918092" s="25"/>
      <c r="J918092" s="25"/>
      <c r="K918092" s="25"/>
      <c r="M918092" s="25"/>
    </row>
    <row r="918093" spans="1:13" ht="17.25" customHeight="1" x14ac:dyDescent="0.15">
      <c r="A918093" s="25"/>
      <c r="C918093" s="25"/>
      <c r="D918093" s="25"/>
      <c r="E918093" s="25"/>
      <c r="J918093" s="25"/>
      <c r="K918093" s="25"/>
      <c r="M918093" s="25"/>
    </row>
    <row r="918094" spans="1:13" ht="17.25" customHeight="1" x14ac:dyDescent="0.15">
      <c r="A918094" s="25"/>
      <c r="C918094" s="25"/>
      <c r="D918094" s="25"/>
      <c r="E918094" s="25"/>
      <c r="J918094" s="25"/>
      <c r="K918094" s="25"/>
      <c r="M918094" s="25"/>
    </row>
    <row r="918095" spans="1:13" ht="17.25" customHeight="1" x14ac:dyDescent="0.15">
      <c r="A918095" s="25"/>
      <c r="C918095" s="25"/>
      <c r="D918095" s="25"/>
      <c r="E918095" s="25"/>
      <c r="J918095" s="25"/>
      <c r="K918095" s="25"/>
      <c r="M918095" s="25"/>
    </row>
    <row r="918096" spans="1:13" ht="17.25" customHeight="1" x14ac:dyDescent="0.15">
      <c r="A918096" s="25"/>
      <c r="C918096" s="25"/>
      <c r="D918096" s="25"/>
      <c r="E918096" s="25"/>
      <c r="J918096" s="25"/>
      <c r="K918096" s="25"/>
      <c r="M918096" s="25"/>
    </row>
    <row r="918097" spans="1:13" ht="17.25" customHeight="1" x14ac:dyDescent="0.15">
      <c r="A918097" s="25"/>
      <c r="C918097" s="25"/>
      <c r="D918097" s="25"/>
      <c r="E918097" s="25"/>
      <c r="J918097" s="25"/>
      <c r="K918097" s="25"/>
      <c r="M918097" s="25"/>
    </row>
    <row r="918098" spans="1:13" ht="17.25" customHeight="1" x14ac:dyDescent="0.15">
      <c r="A918098" s="25"/>
      <c r="C918098" s="25"/>
      <c r="D918098" s="25"/>
      <c r="E918098" s="25"/>
      <c r="J918098" s="25"/>
      <c r="K918098" s="25"/>
      <c r="M918098" s="25"/>
    </row>
    <row r="918099" spans="1:13" ht="17.25" customHeight="1" x14ac:dyDescent="0.15">
      <c r="A918099" s="25"/>
      <c r="C918099" s="25"/>
      <c r="D918099" s="25"/>
      <c r="E918099" s="25"/>
      <c r="J918099" s="25"/>
      <c r="K918099" s="25"/>
      <c r="M918099" s="25"/>
    </row>
    <row r="918100" spans="1:13" ht="17.25" customHeight="1" x14ac:dyDescent="0.15">
      <c r="A918100" s="25"/>
      <c r="C918100" s="25"/>
      <c r="D918100" s="25"/>
      <c r="E918100" s="25"/>
      <c r="J918100" s="25"/>
      <c r="K918100" s="25"/>
      <c r="M918100" s="25"/>
    </row>
    <row r="918101" spans="1:13" ht="17.25" customHeight="1" x14ac:dyDescent="0.15">
      <c r="A918101" s="25"/>
      <c r="C918101" s="25"/>
      <c r="D918101" s="25"/>
      <c r="E918101" s="25"/>
      <c r="J918101" s="25"/>
      <c r="K918101" s="25"/>
      <c r="M918101" s="25"/>
    </row>
    <row r="918102" spans="1:13" ht="17.25" customHeight="1" x14ac:dyDescent="0.15">
      <c r="A918102" s="25"/>
      <c r="C918102" s="25"/>
      <c r="D918102" s="25"/>
      <c r="E918102" s="25"/>
      <c r="J918102" s="25"/>
      <c r="K918102" s="25"/>
      <c r="M918102" s="25"/>
    </row>
    <row r="918103" spans="1:13" ht="17.25" customHeight="1" x14ac:dyDescent="0.15">
      <c r="A918103" s="25"/>
      <c r="C918103" s="25"/>
      <c r="D918103" s="25"/>
      <c r="E918103" s="25"/>
      <c r="J918103" s="25"/>
      <c r="K918103" s="25"/>
      <c r="M918103" s="25"/>
    </row>
    <row r="918104" spans="1:13" ht="17.25" customHeight="1" x14ac:dyDescent="0.15">
      <c r="A918104" s="25"/>
      <c r="C918104" s="25"/>
      <c r="D918104" s="25"/>
      <c r="E918104" s="25"/>
      <c r="J918104" s="25"/>
      <c r="K918104" s="25"/>
      <c r="M918104" s="25"/>
    </row>
    <row r="918105" spans="1:13" ht="17.25" customHeight="1" x14ac:dyDescent="0.15">
      <c r="A918105" s="25"/>
      <c r="C918105" s="25"/>
      <c r="D918105" s="25"/>
      <c r="E918105" s="25"/>
      <c r="J918105" s="25"/>
      <c r="K918105" s="25"/>
      <c r="M918105" s="25"/>
    </row>
    <row r="918106" spans="1:13" ht="17.25" customHeight="1" x14ac:dyDescent="0.15">
      <c r="A918106" s="25"/>
      <c r="C918106" s="25"/>
      <c r="D918106" s="25"/>
      <c r="E918106" s="25"/>
      <c r="J918106" s="25"/>
      <c r="K918106" s="25"/>
      <c r="M918106" s="25"/>
    </row>
    <row r="918107" spans="1:13" ht="17.25" customHeight="1" x14ac:dyDescent="0.15">
      <c r="A918107" s="25"/>
      <c r="C918107" s="25"/>
      <c r="D918107" s="25"/>
      <c r="E918107" s="25"/>
      <c r="J918107" s="25"/>
      <c r="K918107" s="25"/>
      <c r="M918107" s="25"/>
    </row>
    <row r="918108" spans="1:13" ht="17.25" customHeight="1" x14ac:dyDescent="0.15">
      <c r="A918108" s="25"/>
      <c r="C918108" s="25"/>
      <c r="D918108" s="25"/>
      <c r="E918108" s="25"/>
      <c r="J918108" s="25"/>
      <c r="K918108" s="25"/>
      <c r="M918108" s="25"/>
    </row>
    <row r="918109" spans="1:13" ht="17.25" customHeight="1" x14ac:dyDescent="0.15">
      <c r="A918109" s="25"/>
      <c r="C918109" s="25"/>
      <c r="D918109" s="25"/>
      <c r="E918109" s="25"/>
      <c r="J918109" s="25"/>
      <c r="K918109" s="25"/>
      <c r="M918109" s="25"/>
    </row>
    <row r="918110" spans="1:13" ht="17.25" customHeight="1" x14ac:dyDescent="0.15">
      <c r="A918110" s="25"/>
      <c r="C918110" s="25"/>
      <c r="D918110" s="25"/>
      <c r="E918110" s="25"/>
      <c r="J918110" s="25"/>
      <c r="K918110" s="25"/>
      <c r="M918110" s="25"/>
    </row>
    <row r="918111" spans="1:13" ht="17.25" customHeight="1" x14ac:dyDescent="0.15">
      <c r="A918111" s="25"/>
      <c r="C918111" s="25"/>
      <c r="D918111" s="25"/>
      <c r="E918111" s="25"/>
      <c r="J918111" s="25"/>
      <c r="K918111" s="25"/>
      <c r="M918111" s="25"/>
    </row>
    <row r="918112" spans="1:13" ht="17.25" customHeight="1" x14ac:dyDescent="0.15">
      <c r="A918112" s="25"/>
      <c r="C918112" s="25"/>
      <c r="D918112" s="25"/>
      <c r="E918112" s="25"/>
      <c r="J918112" s="25"/>
      <c r="K918112" s="25"/>
      <c r="M918112" s="25"/>
    </row>
    <row r="918113" spans="1:13" ht="17.25" customHeight="1" x14ac:dyDescent="0.15">
      <c r="A918113" s="25"/>
      <c r="C918113" s="25"/>
      <c r="D918113" s="25"/>
      <c r="E918113" s="25"/>
      <c r="J918113" s="25"/>
      <c r="K918113" s="25"/>
      <c r="M918113" s="25"/>
    </row>
    <row r="918114" spans="1:13" ht="17.25" customHeight="1" x14ac:dyDescent="0.15">
      <c r="A918114" s="25"/>
      <c r="C918114" s="25"/>
      <c r="D918114" s="25"/>
      <c r="E918114" s="25"/>
      <c r="J918114" s="25"/>
      <c r="K918114" s="25"/>
      <c r="M918114" s="25"/>
    </row>
    <row r="918115" spans="1:13" ht="17.25" customHeight="1" x14ac:dyDescent="0.15">
      <c r="A918115" s="25"/>
      <c r="C918115" s="25"/>
      <c r="D918115" s="25"/>
      <c r="E918115" s="25"/>
      <c r="J918115" s="25"/>
      <c r="K918115" s="25"/>
      <c r="M918115" s="25"/>
    </row>
    <row r="918116" spans="1:13" ht="17.25" customHeight="1" x14ac:dyDescent="0.15">
      <c r="A918116" s="25"/>
      <c r="C918116" s="25"/>
      <c r="D918116" s="25"/>
      <c r="E918116" s="25"/>
      <c r="J918116" s="25"/>
      <c r="K918116" s="25"/>
      <c r="M918116" s="25"/>
    </row>
    <row r="918117" spans="1:13" ht="17.25" customHeight="1" x14ac:dyDescent="0.15">
      <c r="A918117" s="25"/>
      <c r="C918117" s="25"/>
      <c r="D918117" s="25"/>
      <c r="E918117" s="25"/>
      <c r="J918117" s="25"/>
      <c r="K918117" s="25"/>
      <c r="M918117" s="25"/>
    </row>
    <row r="918118" spans="1:13" ht="17.25" customHeight="1" x14ac:dyDescent="0.15">
      <c r="A918118" s="25"/>
      <c r="C918118" s="25"/>
      <c r="D918118" s="25"/>
      <c r="E918118" s="25"/>
      <c r="J918118" s="25"/>
      <c r="K918118" s="25"/>
      <c r="M918118" s="25"/>
    </row>
    <row r="918119" spans="1:13" ht="17.25" customHeight="1" x14ac:dyDescent="0.15">
      <c r="A918119" s="25"/>
      <c r="C918119" s="25"/>
      <c r="D918119" s="25"/>
      <c r="E918119" s="25"/>
      <c r="J918119" s="25"/>
      <c r="K918119" s="25"/>
      <c r="M918119" s="25"/>
    </row>
    <row r="918120" spans="1:13" ht="17.25" customHeight="1" x14ac:dyDescent="0.15">
      <c r="A918120" s="25"/>
      <c r="C918120" s="25"/>
      <c r="D918120" s="25"/>
      <c r="E918120" s="25"/>
      <c r="J918120" s="25"/>
      <c r="K918120" s="25"/>
      <c r="M918120" s="25"/>
    </row>
    <row r="918121" spans="1:13" ht="17.25" customHeight="1" x14ac:dyDescent="0.15">
      <c r="A918121" s="25"/>
      <c r="C918121" s="25"/>
      <c r="D918121" s="25"/>
      <c r="E918121" s="25"/>
      <c r="J918121" s="25"/>
      <c r="K918121" s="25"/>
      <c r="M918121" s="25"/>
    </row>
    <row r="918122" spans="1:13" ht="17.25" customHeight="1" x14ac:dyDescent="0.15">
      <c r="A918122" s="25"/>
      <c r="C918122" s="25"/>
      <c r="D918122" s="25"/>
      <c r="E918122" s="25"/>
      <c r="J918122" s="25"/>
      <c r="K918122" s="25"/>
      <c r="M918122" s="25"/>
    </row>
    <row r="918123" spans="1:13" ht="17.25" customHeight="1" x14ac:dyDescent="0.15">
      <c r="A918123" s="25"/>
      <c r="C918123" s="25"/>
      <c r="D918123" s="25"/>
      <c r="E918123" s="25"/>
      <c r="J918123" s="25"/>
      <c r="K918123" s="25"/>
      <c r="M918123" s="25"/>
    </row>
    <row r="918124" spans="1:13" ht="17.25" customHeight="1" x14ac:dyDescent="0.15">
      <c r="A918124" s="25"/>
      <c r="C918124" s="25"/>
      <c r="D918124" s="25"/>
      <c r="E918124" s="25"/>
      <c r="J918124" s="25"/>
      <c r="K918124" s="25"/>
      <c r="M918124" s="25"/>
    </row>
    <row r="918125" spans="1:13" ht="17.25" customHeight="1" x14ac:dyDescent="0.15">
      <c r="A918125" s="25"/>
      <c r="C918125" s="25"/>
      <c r="D918125" s="25"/>
      <c r="E918125" s="25"/>
      <c r="J918125" s="25"/>
      <c r="K918125" s="25"/>
      <c r="M918125" s="25"/>
    </row>
    <row r="918126" spans="1:13" ht="17.25" customHeight="1" x14ac:dyDescent="0.15">
      <c r="A918126" s="25"/>
      <c r="C918126" s="25"/>
      <c r="D918126" s="25"/>
      <c r="E918126" s="25"/>
      <c r="J918126" s="25"/>
      <c r="K918126" s="25"/>
      <c r="M918126" s="25"/>
    </row>
    <row r="918127" spans="1:13" ht="17.25" customHeight="1" x14ac:dyDescent="0.15">
      <c r="A918127" s="25"/>
      <c r="C918127" s="25"/>
      <c r="D918127" s="25"/>
      <c r="E918127" s="25"/>
      <c r="J918127" s="25"/>
      <c r="K918127" s="25"/>
      <c r="M918127" s="25"/>
    </row>
    <row r="918128" spans="1:13" ht="17.25" customHeight="1" x14ac:dyDescent="0.15">
      <c r="A918128" s="25"/>
      <c r="C918128" s="25"/>
      <c r="D918128" s="25"/>
      <c r="E918128" s="25"/>
      <c r="J918128" s="25"/>
      <c r="K918128" s="25"/>
      <c r="M918128" s="25"/>
    </row>
    <row r="918129" spans="1:13" ht="17.25" customHeight="1" x14ac:dyDescent="0.15">
      <c r="A918129" s="25"/>
      <c r="C918129" s="25"/>
      <c r="D918129" s="25"/>
      <c r="E918129" s="25"/>
      <c r="J918129" s="25"/>
      <c r="K918129" s="25"/>
      <c r="M918129" s="25"/>
    </row>
    <row r="918130" spans="1:13" ht="17.25" customHeight="1" x14ac:dyDescent="0.15">
      <c r="A918130" s="25"/>
      <c r="C918130" s="25"/>
      <c r="D918130" s="25"/>
      <c r="E918130" s="25"/>
      <c r="J918130" s="25"/>
      <c r="K918130" s="25"/>
      <c r="M918130" s="25"/>
    </row>
    <row r="918131" spans="1:13" ht="17.25" customHeight="1" x14ac:dyDescent="0.15">
      <c r="A918131" s="25"/>
      <c r="C918131" s="25"/>
      <c r="D918131" s="25"/>
      <c r="E918131" s="25"/>
      <c r="J918131" s="25"/>
      <c r="K918131" s="25"/>
      <c r="M918131" s="25"/>
    </row>
    <row r="918132" spans="1:13" ht="17.25" customHeight="1" x14ac:dyDescent="0.15">
      <c r="A918132" s="25"/>
      <c r="C918132" s="25"/>
      <c r="D918132" s="25"/>
      <c r="E918132" s="25"/>
      <c r="J918132" s="25"/>
      <c r="K918132" s="25"/>
      <c r="M918132" s="25"/>
    </row>
    <row r="918133" spans="1:13" ht="17.25" customHeight="1" x14ac:dyDescent="0.15">
      <c r="A918133" s="25"/>
      <c r="C918133" s="25"/>
      <c r="D918133" s="25"/>
      <c r="E918133" s="25"/>
      <c r="J918133" s="25"/>
      <c r="K918133" s="25"/>
      <c r="M918133" s="25"/>
    </row>
    <row r="918134" spans="1:13" ht="17.25" customHeight="1" x14ac:dyDescent="0.15">
      <c r="A918134" s="25"/>
      <c r="C918134" s="25"/>
      <c r="D918134" s="25"/>
      <c r="E918134" s="25"/>
      <c r="J918134" s="25"/>
      <c r="K918134" s="25"/>
      <c r="M918134" s="25"/>
    </row>
    <row r="918135" spans="1:13" ht="17.25" customHeight="1" x14ac:dyDescent="0.15">
      <c r="A918135" s="25"/>
      <c r="C918135" s="25"/>
      <c r="D918135" s="25"/>
      <c r="E918135" s="25"/>
      <c r="J918135" s="25"/>
      <c r="K918135" s="25"/>
      <c r="M918135" s="25"/>
    </row>
    <row r="918136" spans="1:13" ht="17.25" customHeight="1" x14ac:dyDescent="0.15">
      <c r="A918136" s="25"/>
      <c r="C918136" s="25"/>
      <c r="D918136" s="25"/>
      <c r="E918136" s="25"/>
      <c r="J918136" s="25"/>
      <c r="K918136" s="25"/>
      <c r="M918136" s="25"/>
    </row>
    <row r="918137" spans="1:13" ht="17.25" customHeight="1" x14ac:dyDescent="0.15">
      <c r="A918137" s="25"/>
      <c r="C918137" s="25"/>
      <c r="D918137" s="25"/>
      <c r="E918137" s="25"/>
      <c r="J918137" s="25"/>
      <c r="K918137" s="25"/>
      <c r="M918137" s="25"/>
    </row>
    <row r="918138" spans="1:13" ht="17.25" customHeight="1" x14ac:dyDescent="0.15">
      <c r="A918138" s="25"/>
      <c r="C918138" s="25"/>
      <c r="D918138" s="25"/>
      <c r="E918138" s="25"/>
      <c r="J918138" s="25"/>
      <c r="K918138" s="25"/>
      <c r="M918138" s="25"/>
    </row>
    <row r="918139" spans="1:13" ht="17.25" customHeight="1" x14ac:dyDescent="0.15">
      <c r="A918139" s="25"/>
      <c r="C918139" s="25"/>
      <c r="D918139" s="25"/>
      <c r="E918139" s="25"/>
      <c r="J918139" s="25"/>
      <c r="K918139" s="25"/>
      <c r="M918139" s="25"/>
    </row>
    <row r="918140" spans="1:13" ht="17.25" customHeight="1" x14ac:dyDescent="0.15">
      <c r="A918140" s="25"/>
      <c r="C918140" s="25"/>
      <c r="D918140" s="25"/>
      <c r="E918140" s="25"/>
      <c r="J918140" s="25"/>
      <c r="K918140" s="25"/>
      <c r="M918140" s="25"/>
    </row>
    <row r="918141" spans="1:13" ht="17.25" customHeight="1" x14ac:dyDescent="0.15">
      <c r="A918141" s="25"/>
      <c r="C918141" s="25"/>
      <c r="D918141" s="25"/>
      <c r="E918141" s="25"/>
      <c r="J918141" s="25"/>
      <c r="K918141" s="25"/>
      <c r="M918141" s="25"/>
    </row>
    <row r="918142" spans="1:13" ht="17.25" customHeight="1" x14ac:dyDescent="0.15">
      <c r="A918142" s="25"/>
      <c r="C918142" s="25"/>
      <c r="D918142" s="25"/>
      <c r="E918142" s="25"/>
      <c r="J918142" s="25"/>
      <c r="K918142" s="25"/>
      <c r="M918142" s="25"/>
    </row>
    <row r="918143" spans="1:13" ht="17.25" customHeight="1" x14ac:dyDescent="0.15">
      <c r="A918143" s="25"/>
      <c r="C918143" s="25"/>
      <c r="D918143" s="25"/>
      <c r="E918143" s="25"/>
      <c r="J918143" s="25"/>
      <c r="K918143" s="25"/>
      <c r="M918143" s="25"/>
    </row>
    <row r="918144" spans="1:13" ht="17.25" customHeight="1" x14ac:dyDescent="0.15">
      <c r="A918144" s="25"/>
      <c r="C918144" s="25"/>
      <c r="D918144" s="25"/>
      <c r="E918144" s="25"/>
      <c r="J918144" s="25"/>
      <c r="K918144" s="25"/>
      <c r="M918144" s="25"/>
    </row>
    <row r="918145" spans="1:13" ht="17.25" customHeight="1" x14ac:dyDescent="0.15">
      <c r="A918145" s="25"/>
      <c r="C918145" s="25"/>
      <c r="D918145" s="25"/>
      <c r="E918145" s="25"/>
      <c r="J918145" s="25"/>
      <c r="K918145" s="25"/>
      <c r="M918145" s="25"/>
    </row>
    <row r="918146" spans="1:13" ht="17.25" customHeight="1" x14ac:dyDescent="0.15">
      <c r="A918146" s="25"/>
      <c r="C918146" s="25"/>
      <c r="D918146" s="25"/>
      <c r="E918146" s="25"/>
      <c r="J918146" s="25"/>
      <c r="K918146" s="25"/>
      <c r="M918146" s="25"/>
    </row>
    <row r="918147" spans="1:13" ht="17.25" customHeight="1" x14ac:dyDescent="0.15">
      <c r="A918147" s="25"/>
      <c r="C918147" s="25"/>
      <c r="D918147" s="25"/>
      <c r="E918147" s="25"/>
      <c r="J918147" s="25"/>
      <c r="K918147" s="25"/>
      <c r="M918147" s="25"/>
    </row>
    <row r="918148" spans="1:13" ht="17.25" customHeight="1" x14ac:dyDescent="0.15">
      <c r="A918148" s="25"/>
      <c r="C918148" s="25"/>
      <c r="D918148" s="25"/>
      <c r="E918148" s="25"/>
      <c r="J918148" s="25"/>
      <c r="K918148" s="25"/>
      <c r="M918148" s="25"/>
    </row>
    <row r="918149" spans="1:13" ht="17.25" customHeight="1" x14ac:dyDescent="0.15">
      <c r="A918149" s="25"/>
      <c r="C918149" s="25"/>
      <c r="D918149" s="25"/>
      <c r="E918149" s="25"/>
      <c r="J918149" s="25"/>
      <c r="K918149" s="25"/>
      <c r="M918149" s="25"/>
    </row>
    <row r="918150" spans="1:13" ht="17.25" customHeight="1" x14ac:dyDescent="0.15">
      <c r="A918150" s="25"/>
      <c r="C918150" s="25"/>
      <c r="D918150" s="25"/>
      <c r="E918150" s="25"/>
      <c r="J918150" s="25"/>
      <c r="K918150" s="25"/>
      <c r="M918150" s="25"/>
    </row>
    <row r="918151" spans="1:13" ht="17.25" customHeight="1" x14ac:dyDescent="0.15">
      <c r="A918151" s="25"/>
      <c r="C918151" s="25"/>
      <c r="D918151" s="25"/>
      <c r="E918151" s="25"/>
      <c r="J918151" s="25"/>
      <c r="K918151" s="25"/>
      <c r="M918151" s="25"/>
    </row>
    <row r="918152" spans="1:13" ht="17.25" customHeight="1" x14ac:dyDescent="0.15">
      <c r="A918152" s="25"/>
      <c r="C918152" s="25"/>
      <c r="D918152" s="25"/>
      <c r="E918152" s="25"/>
      <c r="J918152" s="25"/>
      <c r="K918152" s="25"/>
      <c r="M918152" s="25"/>
    </row>
    <row r="918153" spans="1:13" ht="17.25" customHeight="1" x14ac:dyDescent="0.15">
      <c r="A918153" s="25"/>
      <c r="C918153" s="25"/>
      <c r="D918153" s="25"/>
      <c r="E918153" s="25"/>
      <c r="J918153" s="25"/>
      <c r="K918153" s="25"/>
      <c r="M918153" s="25"/>
    </row>
    <row r="918154" spans="1:13" ht="17.25" customHeight="1" x14ac:dyDescent="0.15">
      <c r="A918154" s="25"/>
      <c r="C918154" s="25"/>
      <c r="D918154" s="25"/>
      <c r="E918154" s="25"/>
      <c r="J918154" s="25"/>
      <c r="K918154" s="25"/>
      <c r="M918154" s="25"/>
    </row>
    <row r="918155" spans="1:13" ht="17.25" customHeight="1" x14ac:dyDescent="0.15">
      <c r="A918155" s="25"/>
      <c r="C918155" s="25"/>
      <c r="D918155" s="25"/>
      <c r="E918155" s="25"/>
      <c r="J918155" s="25"/>
      <c r="K918155" s="25"/>
      <c r="M918155" s="25"/>
    </row>
    <row r="918156" spans="1:13" ht="17.25" customHeight="1" x14ac:dyDescent="0.15">
      <c r="A918156" s="25"/>
      <c r="C918156" s="25"/>
      <c r="D918156" s="25"/>
      <c r="E918156" s="25"/>
      <c r="J918156" s="25"/>
      <c r="K918156" s="25"/>
      <c r="M918156" s="25"/>
    </row>
    <row r="918157" spans="1:13" ht="17.25" customHeight="1" x14ac:dyDescent="0.15">
      <c r="A918157" s="25"/>
      <c r="C918157" s="25"/>
      <c r="D918157" s="25"/>
      <c r="E918157" s="25"/>
      <c r="J918157" s="25"/>
      <c r="K918157" s="25"/>
      <c r="M918157" s="25"/>
    </row>
    <row r="918158" spans="1:13" ht="17.25" customHeight="1" x14ac:dyDescent="0.15">
      <c r="A918158" s="25"/>
      <c r="C918158" s="25"/>
      <c r="D918158" s="25"/>
      <c r="E918158" s="25"/>
      <c r="J918158" s="25"/>
      <c r="K918158" s="25"/>
      <c r="M918158" s="25"/>
    </row>
    <row r="918159" spans="1:13" ht="17.25" customHeight="1" x14ac:dyDescent="0.15">
      <c r="A918159" s="25"/>
      <c r="C918159" s="25"/>
      <c r="D918159" s="25"/>
      <c r="E918159" s="25"/>
      <c r="J918159" s="25"/>
      <c r="K918159" s="25"/>
      <c r="M918159" s="25"/>
    </row>
    <row r="918160" spans="1:13" ht="17.25" customHeight="1" x14ac:dyDescent="0.15">
      <c r="A918160" s="25"/>
      <c r="C918160" s="25"/>
      <c r="D918160" s="25"/>
      <c r="E918160" s="25"/>
      <c r="J918160" s="25"/>
      <c r="K918160" s="25"/>
      <c r="M918160" s="25"/>
    </row>
    <row r="918161" spans="1:13" ht="17.25" customHeight="1" x14ac:dyDescent="0.15">
      <c r="A918161" s="25"/>
      <c r="C918161" s="25"/>
      <c r="D918161" s="25"/>
      <c r="E918161" s="25"/>
      <c r="J918161" s="25"/>
      <c r="K918161" s="25"/>
      <c r="M918161" s="25"/>
    </row>
    <row r="918162" spans="1:13" ht="17.25" customHeight="1" x14ac:dyDescent="0.15">
      <c r="A918162" s="25"/>
      <c r="C918162" s="25"/>
      <c r="D918162" s="25"/>
      <c r="E918162" s="25"/>
      <c r="J918162" s="25"/>
      <c r="K918162" s="25"/>
      <c r="M918162" s="25"/>
    </row>
    <row r="918163" spans="1:13" ht="17.25" customHeight="1" x14ac:dyDescent="0.15">
      <c r="A918163" s="25"/>
      <c r="C918163" s="25"/>
      <c r="D918163" s="25"/>
      <c r="E918163" s="25"/>
      <c r="J918163" s="25"/>
      <c r="K918163" s="25"/>
      <c r="M918163" s="25"/>
    </row>
    <row r="918164" spans="1:13" ht="17.25" customHeight="1" x14ac:dyDescent="0.15">
      <c r="A918164" s="25"/>
      <c r="C918164" s="25"/>
      <c r="D918164" s="25"/>
      <c r="E918164" s="25"/>
      <c r="J918164" s="25"/>
      <c r="K918164" s="25"/>
      <c r="M918164" s="25"/>
    </row>
    <row r="918165" spans="1:13" ht="17.25" customHeight="1" x14ac:dyDescent="0.15">
      <c r="A918165" s="25"/>
      <c r="C918165" s="25"/>
      <c r="D918165" s="25"/>
      <c r="E918165" s="25"/>
      <c r="J918165" s="25"/>
      <c r="K918165" s="25"/>
      <c r="M918165" s="25"/>
    </row>
    <row r="918166" spans="1:13" ht="17.25" customHeight="1" x14ac:dyDescent="0.15">
      <c r="A918166" s="25"/>
      <c r="C918166" s="25"/>
      <c r="D918166" s="25"/>
      <c r="E918166" s="25"/>
      <c r="J918166" s="25"/>
      <c r="K918166" s="25"/>
      <c r="M918166" s="25"/>
    </row>
    <row r="918167" spans="1:13" ht="17.25" customHeight="1" x14ac:dyDescent="0.15">
      <c r="A918167" s="25"/>
      <c r="C918167" s="25"/>
      <c r="D918167" s="25"/>
      <c r="E918167" s="25"/>
      <c r="J918167" s="25"/>
      <c r="K918167" s="25"/>
      <c r="M918167" s="25"/>
    </row>
    <row r="918168" spans="1:13" ht="17.25" customHeight="1" x14ac:dyDescent="0.15">
      <c r="A918168" s="25"/>
      <c r="C918168" s="25"/>
      <c r="D918168" s="25"/>
      <c r="E918168" s="25"/>
      <c r="J918168" s="25"/>
      <c r="K918168" s="25"/>
      <c r="M918168" s="25"/>
    </row>
    <row r="918169" spans="1:13" ht="17.25" customHeight="1" x14ac:dyDescent="0.15">
      <c r="A918169" s="25"/>
      <c r="C918169" s="25"/>
      <c r="D918169" s="25"/>
      <c r="E918169" s="25"/>
      <c r="J918169" s="25"/>
      <c r="K918169" s="25"/>
      <c r="M918169" s="25"/>
    </row>
    <row r="918170" spans="1:13" ht="17.25" customHeight="1" x14ac:dyDescent="0.15">
      <c r="A918170" s="25"/>
      <c r="C918170" s="25"/>
      <c r="D918170" s="25"/>
      <c r="E918170" s="25"/>
      <c r="J918170" s="25"/>
      <c r="K918170" s="25"/>
      <c r="M918170" s="25"/>
    </row>
    <row r="918171" spans="1:13" ht="17.25" customHeight="1" x14ac:dyDescent="0.15">
      <c r="A918171" s="25"/>
      <c r="C918171" s="25"/>
      <c r="D918171" s="25"/>
      <c r="E918171" s="25"/>
      <c r="J918171" s="25"/>
      <c r="K918171" s="25"/>
      <c r="M918171" s="25"/>
    </row>
    <row r="918172" spans="1:13" ht="17.25" customHeight="1" x14ac:dyDescent="0.15">
      <c r="A918172" s="25"/>
      <c r="C918172" s="25"/>
      <c r="D918172" s="25"/>
      <c r="E918172" s="25"/>
      <c r="J918172" s="25"/>
      <c r="K918172" s="25"/>
      <c r="M918172" s="25"/>
    </row>
    <row r="918173" spans="1:13" ht="17.25" customHeight="1" x14ac:dyDescent="0.15">
      <c r="A918173" s="25"/>
      <c r="C918173" s="25"/>
      <c r="D918173" s="25"/>
      <c r="E918173" s="25"/>
      <c r="J918173" s="25"/>
      <c r="K918173" s="25"/>
      <c r="M918173" s="25"/>
    </row>
    <row r="918174" spans="1:13" ht="17.25" customHeight="1" x14ac:dyDescent="0.15">
      <c r="A918174" s="25"/>
      <c r="C918174" s="25"/>
      <c r="D918174" s="25"/>
      <c r="E918174" s="25"/>
      <c r="J918174" s="25"/>
      <c r="K918174" s="25"/>
      <c r="M918174" s="25"/>
    </row>
    <row r="918175" spans="1:13" ht="17.25" customHeight="1" x14ac:dyDescent="0.15">
      <c r="A918175" s="25"/>
      <c r="C918175" s="25"/>
      <c r="D918175" s="25"/>
      <c r="E918175" s="25"/>
      <c r="J918175" s="25"/>
      <c r="K918175" s="25"/>
      <c r="M918175" s="25"/>
    </row>
    <row r="918176" spans="1:13" ht="17.25" customHeight="1" x14ac:dyDescent="0.15">
      <c r="A918176" s="25"/>
      <c r="C918176" s="25"/>
      <c r="D918176" s="25"/>
      <c r="E918176" s="25"/>
      <c r="J918176" s="25"/>
      <c r="K918176" s="25"/>
      <c r="M918176" s="25"/>
    </row>
    <row r="918177" spans="1:13" ht="17.25" customHeight="1" x14ac:dyDescent="0.15">
      <c r="A918177" s="25"/>
      <c r="C918177" s="25"/>
      <c r="D918177" s="25"/>
      <c r="E918177" s="25"/>
      <c r="J918177" s="25"/>
      <c r="K918177" s="25"/>
      <c r="M918177" s="25"/>
    </row>
    <row r="918178" spans="1:13" ht="17.25" customHeight="1" x14ac:dyDescent="0.15">
      <c r="A918178" s="25"/>
      <c r="C918178" s="25"/>
      <c r="D918178" s="25"/>
      <c r="E918178" s="25"/>
      <c r="J918178" s="25"/>
      <c r="K918178" s="25"/>
      <c r="M918178" s="25"/>
    </row>
    <row r="918179" spans="1:13" ht="17.25" customHeight="1" x14ac:dyDescent="0.15">
      <c r="A918179" s="25"/>
      <c r="C918179" s="25"/>
      <c r="D918179" s="25"/>
      <c r="E918179" s="25"/>
      <c r="J918179" s="25"/>
      <c r="K918179" s="25"/>
      <c r="M918179" s="25"/>
    </row>
    <row r="918180" spans="1:13" ht="17.25" customHeight="1" x14ac:dyDescent="0.15">
      <c r="A918180" s="25"/>
      <c r="C918180" s="25"/>
      <c r="D918180" s="25"/>
      <c r="E918180" s="25"/>
      <c r="J918180" s="25"/>
      <c r="K918180" s="25"/>
      <c r="M918180" s="25"/>
    </row>
    <row r="918181" spans="1:13" ht="17.25" customHeight="1" x14ac:dyDescent="0.15">
      <c r="A918181" s="25"/>
      <c r="C918181" s="25"/>
      <c r="D918181" s="25"/>
      <c r="E918181" s="25"/>
      <c r="J918181" s="25"/>
      <c r="K918181" s="25"/>
      <c r="M918181" s="25"/>
    </row>
    <row r="918182" spans="1:13" ht="17.25" customHeight="1" x14ac:dyDescent="0.15">
      <c r="A918182" s="25"/>
      <c r="C918182" s="25"/>
      <c r="D918182" s="25"/>
      <c r="E918182" s="25"/>
      <c r="J918182" s="25"/>
      <c r="K918182" s="25"/>
      <c r="M918182" s="25"/>
    </row>
    <row r="918183" spans="1:13" ht="17.25" customHeight="1" x14ac:dyDescent="0.15">
      <c r="A918183" s="25"/>
      <c r="C918183" s="25"/>
      <c r="D918183" s="25"/>
      <c r="E918183" s="25"/>
      <c r="J918183" s="25"/>
      <c r="K918183" s="25"/>
      <c r="M918183" s="25"/>
    </row>
    <row r="918184" spans="1:13" ht="17.25" customHeight="1" x14ac:dyDescent="0.15">
      <c r="A918184" s="25"/>
      <c r="C918184" s="25"/>
      <c r="D918184" s="25"/>
      <c r="E918184" s="25"/>
      <c r="J918184" s="25"/>
      <c r="K918184" s="25"/>
      <c r="M918184" s="25"/>
    </row>
    <row r="918185" spans="1:13" ht="17.25" customHeight="1" x14ac:dyDescent="0.15">
      <c r="A918185" s="25"/>
      <c r="C918185" s="25"/>
      <c r="D918185" s="25"/>
      <c r="E918185" s="25"/>
      <c r="J918185" s="25"/>
      <c r="K918185" s="25"/>
      <c r="M918185" s="25"/>
    </row>
    <row r="918186" spans="1:13" ht="17.25" customHeight="1" x14ac:dyDescent="0.15">
      <c r="A918186" s="25"/>
      <c r="C918186" s="25"/>
      <c r="D918186" s="25"/>
      <c r="E918186" s="25"/>
      <c r="J918186" s="25"/>
      <c r="K918186" s="25"/>
      <c r="M918186" s="25"/>
    </row>
    <row r="918187" spans="1:13" ht="17.25" customHeight="1" x14ac:dyDescent="0.15">
      <c r="A918187" s="25"/>
      <c r="C918187" s="25"/>
      <c r="D918187" s="25"/>
      <c r="E918187" s="25"/>
      <c r="J918187" s="25"/>
      <c r="K918187" s="25"/>
      <c r="M918187" s="25"/>
    </row>
    <row r="918188" spans="1:13" ht="17.25" customHeight="1" x14ac:dyDescent="0.15">
      <c r="A918188" s="25"/>
      <c r="C918188" s="25"/>
      <c r="D918188" s="25"/>
      <c r="E918188" s="25"/>
      <c r="J918188" s="25"/>
      <c r="K918188" s="25"/>
      <c r="M918188" s="25"/>
    </row>
    <row r="918189" spans="1:13" ht="17.25" customHeight="1" x14ac:dyDescent="0.15">
      <c r="A918189" s="25"/>
      <c r="C918189" s="25"/>
      <c r="D918189" s="25"/>
      <c r="E918189" s="25"/>
      <c r="J918189" s="25"/>
      <c r="K918189" s="25"/>
      <c r="M918189" s="25"/>
    </row>
    <row r="918190" spans="1:13" ht="17.25" customHeight="1" x14ac:dyDescent="0.15">
      <c r="A918190" s="25"/>
      <c r="C918190" s="25"/>
      <c r="D918190" s="25"/>
      <c r="E918190" s="25"/>
      <c r="J918190" s="25"/>
      <c r="K918190" s="25"/>
      <c r="M918190" s="25"/>
    </row>
    <row r="918191" spans="1:13" ht="17.25" customHeight="1" x14ac:dyDescent="0.15">
      <c r="A918191" s="25"/>
      <c r="C918191" s="25"/>
      <c r="D918191" s="25"/>
      <c r="E918191" s="25"/>
      <c r="J918191" s="25"/>
      <c r="K918191" s="25"/>
      <c r="M918191" s="25"/>
    </row>
    <row r="918192" spans="1:13" ht="17.25" customHeight="1" x14ac:dyDescent="0.15">
      <c r="A918192" s="25"/>
      <c r="C918192" s="25"/>
      <c r="D918192" s="25"/>
      <c r="E918192" s="25"/>
      <c r="J918192" s="25"/>
      <c r="K918192" s="25"/>
      <c r="M918192" s="25"/>
    </row>
    <row r="918193" spans="1:13" ht="17.25" customHeight="1" x14ac:dyDescent="0.15">
      <c r="A918193" s="25"/>
      <c r="C918193" s="25"/>
      <c r="D918193" s="25"/>
      <c r="E918193" s="25"/>
      <c r="J918193" s="25"/>
      <c r="K918193" s="25"/>
      <c r="M918193" s="25"/>
    </row>
    <row r="918194" spans="1:13" ht="17.25" customHeight="1" x14ac:dyDescent="0.15">
      <c r="A918194" s="25"/>
      <c r="C918194" s="25"/>
      <c r="D918194" s="25"/>
      <c r="E918194" s="25"/>
      <c r="J918194" s="25"/>
      <c r="K918194" s="25"/>
      <c r="M918194" s="25"/>
    </row>
    <row r="918195" spans="1:13" ht="17.25" customHeight="1" x14ac:dyDescent="0.15">
      <c r="A918195" s="25"/>
      <c r="C918195" s="25"/>
      <c r="D918195" s="25"/>
      <c r="E918195" s="25"/>
      <c r="J918195" s="25"/>
      <c r="K918195" s="25"/>
      <c r="M918195" s="25"/>
    </row>
    <row r="918196" spans="1:13" ht="17.25" customHeight="1" x14ac:dyDescent="0.15">
      <c r="A918196" s="25"/>
      <c r="C918196" s="25"/>
      <c r="D918196" s="25"/>
      <c r="E918196" s="25"/>
      <c r="J918196" s="25"/>
      <c r="K918196" s="25"/>
      <c r="M918196" s="25"/>
    </row>
    <row r="918197" spans="1:13" ht="17.25" customHeight="1" x14ac:dyDescent="0.15">
      <c r="A918197" s="25"/>
      <c r="C918197" s="25"/>
      <c r="D918197" s="25"/>
      <c r="E918197" s="25"/>
      <c r="J918197" s="25"/>
      <c r="K918197" s="25"/>
      <c r="M918197" s="25"/>
    </row>
    <row r="918198" spans="1:13" ht="17.25" customHeight="1" x14ac:dyDescent="0.15">
      <c r="A918198" s="25"/>
      <c r="C918198" s="25"/>
      <c r="D918198" s="25"/>
      <c r="E918198" s="25"/>
      <c r="J918198" s="25"/>
      <c r="K918198" s="25"/>
      <c r="M918198" s="25"/>
    </row>
    <row r="918199" spans="1:13" ht="17.25" customHeight="1" x14ac:dyDescent="0.15">
      <c r="A918199" s="25"/>
      <c r="C918199" s="25"/>
      <c r="D918199" s="25"/>
      <c r="E918199" s="25"/>
      <c r="J918199" s="25"/>
      <c r="K918199" s="25"/>
      <c r="M918199" s="25"/>
    </row>
    <row r="918200" spans="1:13" ht="17.25" customHeight="1" x14ac:dyDescent="0.15">
      <c r="A918200" s="25"/>
      <c r="C918200" s="25"/>
      <c r="D918200" s="25"/>
      <c r="E918200" s="25"/>
      <c r="J918200" s="25"/>
      <c r="K918200" s="25"/>
      <c r="M918200" s="25"/>
    </row>
    <row r="918201" spans="1:13" ht="17.25" customHeight="1" x14ac:dyDescent="0.15">
      <c r="A918201" s="25"/>
      <c r="C918201" s="25"/>
      <c r="D918201" s="25"/>
      <c r="E918201" s="25"/>
      <c r="J918201" s="25"/>
      <c r="K918201" s="25"/>
      <c r="M918201" s="25"/>
    </row>
    <row r="918202" spans="1:13" ht="17.25" customHeight="1" x14ac:dyDescent="0.15">
      <c r="A918202" s="25"/>
      <c r="C918202" s="25"/>
      <c r="D918202" s="25"/>
      <c r="E918202" s="25"/>
      <c r="J918202" s="25"/>
      <c r="K918202" s="25"/>
      <c r="M918202" s="25"/>
    </row>
    <row r="918203" spans="1:13" ht="17.25" customHeight="1" x14ac:dyDescent="0.15">
      <c r="A918203" s="25"/>
      <c r="C918203" s="25"/>
      <c r="D918203" s="25"/>
      <c r="E918203" s="25"/>
      <c r="J918203" s="25"/>
      <c r="K918203" s="25"/>
      <c r="M918203" s="25"/>
    </row>
    <row r="918204" spans="1:13" ht="17.25" customHeight="1" x14ac:dyDescent="0.15">
      <c r="A918204" s="25"/>
      <c r="C918204" s="25"/>
      <c r="D918204" s="25"/>
      <c r="E918204" s="25"/>
      <c r="J918204" s="25"/>
      <c r="K918204" s="25"/>
      <c r="M918204" s="25"/>
    </row>
    <row r="918205" spans="1:13" ht="17.25" customHeight="1" x14ac:dyDescent="0.15">
      <c r="A918205" s="25"/>
      <c r="C918205" s="25"/>
      <c r="D918205" s="25"/>
      <c r="E918205" s="25"/>
      <c r="J918205" s="25"/>
      <c r="K918205" s="25"/>
      <c r="M918205" s="25"/>
    </row>
    <row r="918206" spans="1:13" ht="17.25" customHeight="1" x14ac:dyDescent="0.15">
      <c r="A918206" s="25"/>
      <c r="C918206" s="25"/>
      <c r="D918206" s="25"/>
      <c r="E918206" s="25"/>
      <c r="J918206" s="25"/>
      <c r="K918206" s="25"/>
      <c r="M918206" s="25"/>
    </row>
    <row r="918207" spans="1:13" ht="17.25" customHeight="1" x14ac:dyDescent="0.15">
      <c r="A918207" s="25"/>
      <c r="C918207" s="25"/>
      <c r="D918207" s="25"/>
      <c r="E918207" s="25"/>
      <c r="J918207" s="25"/>
      <c r="K918207" s="25"/>
      <c r="M918207" s="25"/>
    </row>
    <row r="918208" spans="1:13" ht="17.25" customHeight="1" x14ac:dyDescent="0.15">
      <c r="A918208" s="25"/>
      <c r="C918208" s="25"/>
      <c r="D918208" s="25"/>
      <c r="E918208" s="25"/>
      <c r="J918208" s="25"/>
      <c r="K918208" s="25"/>
      <c r="M918208" s="25"/>
    </row>
    <row r="918209" spans="1:13" ht="17.25" customHeight="1" x14ac:dyDescent="0.15">
      <c r="A918209" s="25"/>
      <c r="C918209" s="25"/>
      <c r="D918209" s="25"/>
      <c r="E918209" s="25"/>
      <c r="J918209" s="25"/>
      <c r="K918209" s="25"/>
      <c r="M918209" s="25"/>
    </row>
    <row r="918210" spans="1:13" ht="17.25" customHeight="1" x14ac:dyDescent="0.15">
      <c r="A918210" s="25"/>
      <c r="C918210" s="25"/>
      <c r="D918210" s="25"/>
      <c r="E918210" s="25"/>
      <c r="J918210" s="25"/>
      <c r="K918210" s="25"/>
      <c r="M918210" s="25"/>
    </row>
    <row r="918211" spans="1:13" ht="17.25" customHeight="1" x14ac:dyDescent="0.15">
      <c r="A918211" s="25"/>
      <c r="C918211" s="25"/>
      <c r="D918211" s="25"/>
      <c r="E918211" s="25"/>
      <c r="J918211" s="25"/>
      <c r="K918211" s="25"/>
      <c r="M918211" s="25"/>
    </row>
    <row r="918212" spans="1:13" ht="17.25" customHeight="1" x14ac:dyDescent="0.15">
      <c r="A918212" s="25"/>
      <c r="C918212" s="25"/>
      <c r="D918212" s="25"/>
      <c r="E918212" s="25"/>
      <c r="J918212" s="25"/>
      <c r="K918212" s="25"/>
      <c r="M918212" s="25"/>
    </row>
    <row r="918213" spans="1:13" ht="17.25" customHeight="1" x14ac:dyDescent="0.15">
      <c r="A918213" s="25"/>
      <c r="C918213" s="25"/>
      <c r="D918213" s="25"/>
      <c r="E918213" s="25"/>
      <c r="J918213" s="25"/>
      <c r="K918213" s="25"/>
      <c r="M918213" s="25"/>
    </row>
    <row r="918214" spans="1:13" ht="17.25" customHeight="1" x14ac:dyDescent="0.15">
      <c r="A918214" s="25"/>
      <c r="C918214" s="25"/>
      <c r="D918214" s="25"/>
      <c r="E918214" s="25"/>
      <c r="J918214" s="25"/>
      <c r="K918214" s="25"/>
      <c r="M918214" s="25"/>
    </row>
    <row r="918215" spans="1:13" ht="17.25" customHeight="1" x14ac:dyDescent="0.15">
      <c r="A918215" s="25"/>
      <c r="C918215" s="25"/>
      <c r="D918215" s="25"/>
      <c r="E918215" s="25"/>
      <c r="J918215" s="25"/>
      <c r="K918215" s="25"/>
      <c r="M918215" s="25"/>
    </row>
    <row r="918216" spans="1:13" ht="17.25" customHeight="1" x14ac:dyDescent="0.15">
      <c r="A918216" s="25"/>
      <c r="C918216" s="25"/>
      <c r="D918216" s="25"/>
      <c r="E918216" s="25"/>
      <c r="J918216" s="25"/>
      <c r="K918216" s="25"/>
      <c r="M918216" s="25"/>
    </row>
    <row r="918217" spans="1:13" ht="17.25" customHeight="1" x14ac:dyDescent="0.15">
      <c r="A918217" s="25"/>
      <c r="C918217" s="25"/>
      <c r="D918217" s="25"/>
      <c r="E918217" s="25"/>
      <c r="J918217" s="25"/>
      <c r="K918217" s="25"/>
      <c r="M918217" s="25"/>
    </row>
    <row r="918218" spans="1:13" ht="17.25" customHeight="1" x14ac:dyDescent="0.15">
      <c r="A918218" s="25"/>
      <c r="C918218" s="25"/>
      <c r="D918218" s="25"/>
      <c r="E918218" s="25"/>
      <c r="J918218" s="25"/>
      <c r="K918218" s="25"/>
      <c r="M918218" s="25"/>
    </row>
    <row r="918219" spans="1:13" ht="17.25" customHeight="1" x14ac:dyDescent="0.15">
      <c r="A918219" s="25"/>
      <c r="C918219" s="25"/>
      <c r="D918219" s="25"/>
      <c r="E918219" s="25"/>
      <c r="J918219" s="25"/>
      <c r="K918219" s="25"/>
      <c r="M918219" s="25"/>
    </row>
    <row r="918220" spans="1:13" ht="17.25" customHeight="1" x14ac:dyDescent="0.15">
      <c r="A918220" s="25"/>
      <c r="C918220" s="25"/>
      <c r="D918220" s="25"/>
      <c r="E918220" s="25"/>
      <c r="J918220" s="25"/>
      <c r="K918220" s="25"/>
      <c r="M918220" s="25"/>
    </row>
    <row r="918221" spans="1:13" ht="17.25" customHeight="1" x14ac:dyDescent="0.15">
      <c r="A918221" s="25"/>
      <c r="C918221" s="25"/>
      <c r="D918221" s="25"/>
      <c r="E918221" s="25"/>
      <c r="J918221" s="25"/>
      <c r="K918221" s="25"/>
      <c r="M918221" s="25"/>
    </row>
    <row r="918222" spans="1:13" ht="17.25" customHeight="1" x14ac:dyDescent="0.15">
      <c r="A918222" s="25"/>
      <c r="C918222" s="25"/>
      <c r="D918222" s="25"/>
      <c r="E918222" s="25"/>
      <c r="J918222" s="25"/>
      <c r="K918222" s="25"/>
      <c r="M918222" s="25"/>
    </row>
    <row r="918223" spans="1:13" ht="17.25" customHeight="1" x14ac:dyDescent="0.15">
      <c r="A918223" s="25"/>
      <c r="C918223" s="25"/>
      <c r="D918223" s="25"/>
      <c r="E918223" s="25"/>
      <c r="J918223" s="25"/>
      <c r="K918223" s="25"/>
      <c r="M918223" s="25"/>
    </row>
    <row r="918224" spans="1:13" ht="17.25" customHeight="1" x14ac:dyDescent="0.15">
      <c r="A918224" s="25"/>
      <c r="C918224" s="25"/>
      <c r="D918224" s="25"/>
      <c r="E918224" s="25"/>
      <c r="J918224" s="25"/>
      <c r="K918224" s="25"/>
      <c r="M918224" s="25"/>
    </row>
    <row r="918225" spans="1:13" ht="17.25" customHeight="1" x14ac:dyDescent="0.15">
      <c r="A918225" s="25"/>
      <c r="C918225" s="25"/>
      <c r="D918225" s="25"/>
      <c r="E918225" s="25"/>
      <c r="J918225" s="25"/>
      <c r="K918225" s="25"/>
      <c r="M918225" s="25"/>
    </row>
    <row r="918226" spans="1:13" ht="17.25" customHeight="1" x14ac:dyDescent="0.15">
      <c r="A918226" s="25"/>
      <c r="C918226" s="25"/>
      <c r="D918226" s="25"/>
      <c r="E918226" s="25"/>
      <c r="J918226" s="25"/>
      <c r="K918226" s="25"/>
      <c r="M918226" s="25"/>
    </row>
    <row r="918227" spans="1:13" ht="17.25" customHeight="1" x14ac:dyDescent="0.15">
      <c r="A918227" s="25"/>
      <c r="C918227" s="25"/>
      <c r="D918227" s="25"/>
      <c r="E918227" s="25"/>
      <c r="J918227" s="25"/>
      <c r="K918227" s="25"/>
      <c r="M918227" s="25"/>
    </row>
    <row r="918228" spans="1:13" ht="17.25" customHeight="1" x14ac:dyDescent="0.15">
      <c r="A918228" s="25"/>
      <c r="C918228" s="25"/>
      <c r="D918228" s="25"/>
      <c r="E918228" s="25"/>
      <c r="J918228" s="25"/>
      <c r="K918228" s="25"/>
      <c r="M918228" s="25"/>
    </row>
    <row r="918229" spans="1:13" ht="17.25" customHeight="1" x14ac:dyDescent="0.15">
      <c r="A918229" s="25"/>
      <c r="C918229" s="25"/>
      <c r="D918229" s="25"/>
      <c r="E918229" s="25"/>
      <c r="J918229" s="25"/>
      <c r="K918229" s="25"/>
      <c r="M918229" s="25"/>
    </row>
    <row r="918230" spans="1:13" ht="17.25" customHeight="1" x14ac:dyDescent="0.15">
      <c r="A918230" s="25"/>
      <c r="C918230" s="25"/>
      <c r="D918230" s="25"/>
      <c r="E918230" s="25"/>
      <c r="J918230" s="25"/>
      <c r="K918230" s="25"/>
      <c r="M918230" s="25"/>
    </row>
    <row r="918231" spans="1:13" ht="17.25" customHeight="1" x14ac:dyDescent="0.15">
      <c r="A918231" s="25"/>
      <c r="C918231" s="25"/>
      <c r="D918231" s="25"/>
      <c r="E918231" s="25"/>
      <c r="J918231" s="25"/>
      <c r="K918231" s="25"/>
      <c r="M918231" s="25"/>
    </row>
    <row r="918232" spans="1:13" ht="17.25" customHeight="1" x14ac:dyDescent="0.15">
      <c r="A918232" s="25"/>
      <c r="C918232" s="25"/>
      <c r="D918232" s="25"/>
      <c r="E918232" s="25"/>
      <c r="J918232" s="25"/>
      <c r="K918232" s="25"/>
      <c r="M918232" s="25"/>
    </row>
    <row r="918233" spans="1:13" ht="17.25" customHeight="1" x14ac:dyDescent="0.15">
      <c r="A918233" s="25"/>
      <c r="C918233" s="25"/>
      <c r="D918233" s="25"/>
      <c r="E918233" s="25"/>
      <c r="J918233" s="25"/>
      <c r="K918233" s="25"/>
      <c r="M918233" s="25"/>
    </row>
    <row r="918234" spans="1:13" ht="17.25" customHeight="1" x14ac:dyDescent="0.15">
      <c r="A918234" s="25"/>
      <c r="C918234" s="25"/>
      <c r="D918234" s="25"/>
      <c r="E918234" s="25"/>
      <c r="J918234" s="25"/>
      <c r="K918234" s="25"/>
      <c r="M918234" s="25"/>
    </row>
    <row r="918235" spans="1:13" ht="17.25" customHeight="1" x14ac:dyDescent="0.15">
      <c r="A918235" s="25"/>
      <c r="C918235" s="25"/>
      <c r="D918235" s="25"/>
      <c r="E918235" s="25"/>
      <c r="J918235" s="25"/>
      <c r="K918235" s="25"/>
      <c r="M918235" s="25"/>
    </row>
    <row r="918236" spans="1:13" ht="17.25" customHeight="1" x14ac:dyDescent="0.15">
      <c r="A918236" s="25"/>
      <c r="C918236" s="25"/>
      <c r="D918236" s="25"/>
      <c r="E918236" s="25"/>
      <c r="J918236" s="25"/>
      <c r="K918236" s="25"/>
      <c r="M918236" s="25"/>
    </row>
    <row r="918237" spans="1:13" ht="17.25" customHeight="1" x14ac:dyDescent="0.15">
      <c r="A918237" s="25"/>
      <c r="C918237" s="25"/>
      <c r="D918237" s="25"/>
      <c r="E918237" s="25"/>
      <c r="J918237" s="25"/>
      <c r="K918237" s="25"/>
      <c r="M918237" s="25"/>
    </row>
    <row r="918238" spans="1:13" ht="17.25" customHeight="1" x14ac:dyDescent="0.15">
      <c r="A918238" s="25"/>
      <c r="C918238" s="25"/>
      <c r="D918238" s="25"/>
      <c r="E918238" s="25"/>
      <c r="J918238" s="25"/>
      <c r="K918238" s="25"/>
      <c r="M918238" s="25"/>
    </row>
    <row r="918239" spans="1:13" ht="17.25" customHeight="1" x14ac:dyDescent="0.15">
      <c r="A918239" s="25"/>
      <c r="C918239" s="25"/>
      <c r="D918239" s="25"/>
      <c r="E918239" s="25"/>
      <c r="J918239" s="25"/>
      <c r="K918239" s="25"/>
      <c r="M918239" s="25"/>
    </row>
    <row r="918240" spans="1:13" ht="17.25" customHeight="1" x14ac:dyDescent="0.15">
      <c r="A918240" s="25"/>
      <c r="C918240" s="25"/>
      <c r="D918240" s="25"/>
      <c r="E918240" s="25"/>
      <c r="J918240" s="25"/>
      <c r="K918240" s="25"/>
      <c r="M918240" s="25"/>
    </row>
    <row r="918241" spans="1:13" ht="17.25" customHeight="1" x14ac:dyDescent="0.15">
      <c r="A918241" s="25"/>
      <c r="C918241" s="25"/>
      <c r="D918241" s="25"/>
      <c r="E918241" s="25"/>
      <c r="J918241" s="25"/>
      <c r="K918241" s="25"/>
      <c r="M918241" s="25"/>
    </row>
    <row r="918242" spans="1:13" ht="17.25" customHeight="1" x14ac:dyDescent="0.15">
      <c r="A918242" s="25"/>
      <c r="C918242" s="25"/>
      <c r="D918242" s="25"/>
      <c r="E918242" s="25"/>
      <c r="J918242" s="25"/>
      <c r="K918242" s="25"/>
      <c r="M918242" s="25"/>
    </row>
    <row r="918243" spans="1:13" ht="17.25" customHeight="1" x14ac:dyDescent="0.15">
      <c r="A918243" s="25"/>
      <c r="C918243" s="25"/>
      <c r="D918243" s="25"/>
      <c r="E918243" s="25"/>
      <c r="J918243" s="25"/>
      <c r="K918243" s="25"/>
      <c r="M918243" s="25"/>
    </row>
    <row r="918244" spans="1:13" ht="17.25" customHeight="1" x14ac:dyDescent="0.15">
      <c r="A918244" s="25"/>
      <c r="C918244" s="25"/>
      <c r="D918244" s="25"/>
      <c r="E918244" s="25"/>
      <c r="J918244" s="25"/>
      <c r="K918244" s="25"/>
      <c r="M918244" s="25"/>
    </row>
    <row r="918245" spans="1:13" ht="17.25" customHeight="1" x14ac:dyDescent="0.15">
      <c r="A918245" s="25"/>
      <c r="C918245" s="25"/>
      <c r="D918245" s="25"/>
      <c r="E918245" s="25"/>
      <c r="J918245" s="25"/>
      <c r="K918245" s="25"/>
      <c r="M918245" s="25"/>
    </row>
    <row r="918246" spans="1:13" ht="17.25" customHeight="1" x14ac:dyDescent="0.15">
      <c r="A918246" s="25"/>
      <c r="C918246" s="25"/>
      <c r="D918246" s="25"/>
      <c r="E918246" s="25"/>
      <c r="J918246" s="25"/>
      <c r="K918246" s="25"/>
      <c r="M918246" s="25"/>
    </row>
    <row r="918247" spans="1:13" ht="17.25" customHeight="1" x14ac:dyDescent="0.15">
      <c r="A918247" s="25"/>
      <c r="C918247" s="25"/>
      <c r="D918247" s="25"/>
      <c r="E918247" s="25"/>
      <c r="J918247" s="25"/>
      <c r="K918247" s="25"/>
      <c r="M918247" s="25"/>
    </row>
    <row r="918248" spans="1:13" ht="17.25" customHeight="1" x14ac:dyDescent="0.15">
      <c r="A918248" s="25"/>
      <c r="C918248" s="25"/>
      <c r="D918248" s="25"/>
      <c r="E918248" s="25"/>
      <c r="J918248" s="25"/>
      <c r="K918248" s="25"/>
      <c r="M918248" s="25"/>
    </row>
    <row r="918249" spans="1:13" ht="17.25" customHeight="1" x14ac:dyDescent="0.15">
      <c r="A918249" s="25"/>
      <c r="C918249" s="25"/>
      <c r="D918249" s="25"/>
      <c r="E918249" s="25"/>
      <c r="J918249" s="25"/>
      <c r="K918249" s="25"/>
      <c r="M918249" s="25"/>
    </row>
    <row r="918250" spans="1:13" ht="17.25" customHeight="1" x14ac:dyDescent="0.15">
      <c r="A918250" s="25"/>
      <c r="C918250" s="25"/>
      <c r="D918250" s="25"/>
      <c r="E918250" s="25"/>
      <c r="J918250" s="25"/>
      <c r="K918250" s="25"/>
      <c r="M918250" s="25"/>
    </row>
    <row r="918251" spans="1:13" ht="17.25" customHeight="1" x14ac:dyDescent="0.15">
      <c r="A918251" s="25"/>
      <c r="C918251" s="25"/>
      <c r="D918251" s="25"/>
      <c r="E918251" s="25"/>
      <c r="J918251" s="25"/>
      <c r="K918251" s="25"/>
      <c r="M918251" s="25"/>
    </row>
    <row r="918252" spans="1:13" ht="17.25" customHeight="1" x14ac:dyDescent="0.15">
      <c r="A918252" s="25"/>
      <c r="C918252" s="25"/>
      <c r="D918252" s="25"/>
      <c r="E918252" s="25"/>
      <c r="J918252" s="25"/>
      <c r="K918252" s="25"/>
      <c r="M918252" s="25"/>
    </row>
    <row r="918253" spans="1:13" ht="17.25" customHeight="1" x14ac:dyDescent="0.15">
      <c r="A918253" s="25"/>
      <c r="C918253" s="25"/>
      <c r="D918253" s="25"/>
      <c r="E918253" s="25"/>
      <c r="J918253" s="25"/>
      <c r="K918253" s="25"/>
      <c r="M918253" s="25"/>
    </row>
    <row r="918254" spans="1:13" ht="17.25" customHeight="1" x14ac:dyDescent="0.15">
      <c r="A918254" s="25"/>
      <c r="C918254" s="25"/>
      <c r="D918254" s="25"/>
      <c r="E918254" s="25"/>
      <c r="J918254" s="25"/>
      <c r="K918254" s="25"/>
      <c r="M918254" s="25"/>
    </row>
    <row r="918255" spans="1:13" ht="17.25" customHeight="1" x14ac:dyDescent="0.15">
      <c r="A918255" s="25"/>
      <c r="C918255" s="25"/>
      <c r="D918255" s="25"/>
      <c r="E918255" s="25"/>
      <c r="J918255" s="25"/>
      <c r="K918255" s="25"/>
      <c r="M918255" s="25"/>
    </row>
    <row r="918256" spans="1:13" ht="17.25" customHeight="1" x14ac:dyDescent="0.15">
      <c r="A918256" s="25"/>
      <c r="C918256" s="25"/>
      <c r="D918256" s="25"/>
      <c r="E918256" s="25"/>
      <c r="J918256" s="25"/>
      <c r="K918256" s="25"/>
      <c r="M918256" s="25"/>
    </row>
    <row r="918257" spans="1:13" ht="17.25" customHeight="1" x14ac:dyDescent="0.15">
      <c r="A918257" s="25"/>
      <c r="C918257" s="25"/>
      <c r="D918257" s="25"/>
      <c r="E918257" s="25"/>
      <c r="J918257" s="25"/>
      <c r="K918257" s="25"/>
      <c r="M918257" s="25"/>
    </row>
    <row r="918258" spans="1:13" ht="17.25" customHeight="1" x14ac:dyDescent="0.15">
      <c r="A918258" s="25"/>
      <c r="C918258" s="25"/>
      <c r="D918258" s="25"/>
      <c r="E918258" s="25"/>
      <c r="J918258" s="25"/>
      <c r="K918258" s="25"/>
      <c r="M918258" s="25"/>
    </row>
    <row r="918259" spans="1:13" ht="17.25" customHeight="1" x14ac:dyDescent="0.15">
      <c r="A918259" s="25"/>
      <c r="C918259" s="25"/>
      <c r="D918259" s="25"/>
      <c r="E918259" s="25"/>
      <c r="J918259" s="25"/>
      <c r="K918259" s="25"/>
      <c r="M918259" s="25"/>
    </row>
    <row r="918260" spans="1:13" ht="17.25" customHeight="1" x14ac:dyDescent="0.15">
      <c r="A918260" s="25"/>
      <c r="C918260" s="25"/>
      <c r="D918260" s="25"/>
      <c r="E918260" s="25"/>
      <c r="J918260" s="25"/>
      <c r="K918260" s="25"/>
      <c r="M918260" s="25"/>
    </row>
    <row r="918261" spans="1:13" ht="17.25" customHeight="1" x14ac:dyDescent="0.15">
      <c r="A918261" s="25"/>
      <c r="C918261" s="25"/>
      <c r="D918261" s="25"/>
      <c r="E918261" s="25"/>
      <c r="J918261" s="25"/>
      <c r="K918261" s="25"/>
      <c r="M918261" s="25"/>
    </row>
    <row r="918262" spans="1:13" ht="17.25" customHeight="1" x14ac:dyDescent="0.15">
      <c r="A918262" s="25"/>
      <c r="C918262" s="25"/>
      <c r="D918262" s="25"/>
      <c r="E918262" s="25"/>
      <c r="J918262" s="25"/>
      <c r="K918262" s="25"/>
      <c r="M918262" s="25"/>
    </row>
    <row r="918263" spans="1:13" ht="17.25" customHeight="1" x14ac:dyDescent="0.15">
      <c r="A918263" s="25"/>
      <c r="C918263" s="25"/>
      <c r="D918263" s="25"/>
      <c r="E918263" s="25"/>
      <c r="J918263" s="25"/>
      <c r="K918263" s="25"/>
      <c r="M918263" s="25"/>
    </row>
    <row r="918264" spans="1:13" ht="17.25" customHeight="1" x14ac:dyDescent="0.15">
      <c r="A918264" s="25"/>
      <c r="C918264" s="25"/>
      <c r="D918264" s="25"/>
      <c r="E918264" s="25"/>
      <c r="J918264" s="25"/>
      <c r="K918264" s="25"/>
      <c r="M918264" s="25"/>
    </row>
    <row r="918265" spans="1:13" ht="17.25" customHeight="1" x14ac:dyDescent="0.15">
      <c r="A918265" s="25"/>
      <c r="C918265" s="25"/>
      <c r="D918265" s="25"/>
      <c r="E918265" s="25"/>
      <c r="J918265" s="25"/>
      <c r="K918265" s="25"/>
      <c r="M918265" s="25"/>
    </row>
    <row r="918266" spans="1:13" ht="17.25" customHeight="1" x14ac:dyDescent="0.15">
      <c r="A918266" s="25"/>
      <c r="C918266" s="25"/>
      <c r="D918266" s="25"/>
      <c r="E918266" s="25"/>
      <c r="J918266" s="25"/>
      <c r="K918266" s="25"/>
      <c r="M918266" s="25"/>
    </row>
    <row r="918267" spans="1:13" ht="17.25" customHeight="1" x14ac:dyDescent="0.15">
      <c r="A918267" s="25"/>
      <c r="C918267" s="25"/>
      <c r="D918267" s="25"/>
      <c r="E918267" s="25"/>
      <c r="J918267" s="25"/>
      <c r="K918267" s="25"/>
      <c r="M918267" s="25"/>
    </row>
    <row r="918268" spans="1:13" ht="17.25" customHeight="1" x14ac:dyDescent="0.15">
      <c r="A918268" s="25"/>
      <c r="C918268" s="25"/>
      <c r="D918268" s="25"/>
      <c r="E918268" s="25"/>
      <c r="J918268" s="25"/>
      <c r="K918268" s="25"/>
      <c r="M918268" s="25"/>
    </row>
    <row r="918269" spans="1:13" ht="17.25" customHeight="1" x14ac:dyDescent="0.15">
      <c r="A918269" s="25"/>
      <c r="C918269" s="25"/>
      <c r="D918269" s="25"/>
      <c r="E918269" s="25"/>
      <c r="J918269" s="25"/>
      <c r="K918269" s="25"/>
      <c r="M918269" s="25"/>
    </row>
    <row r="918270" spans="1:13" ht="17.25" customHeight="1" x14ac:dyDescent="0.15">
      <c r="A918270" s="25"/>
      <c r="C918270" s="25"/>
      <c r="D918270" s="25"/>
      <c r="E918270" s="25"/>
      <c r="J918270" s="25"/>
      <c r="K918270" s="25"/>
      <c r="M918270" s="25"/>
    </row>
    <row r="918271" spans="1:13" ht="17.25" customHeight="1" x14ac:dyDescent="0.15">
      <c r="A918271" s="25"/>
      <c r="C918271" s="25"/>
      <c r="D918271" s="25"/>
      <c r="E918271" s="25"/>
      <c r="J918271" s="25"/>
      <c r="K918271" s="25"/>
      <c r="M918271" s="25"/>
    </row>
    <row r="918272" spans="1:13" ht="17.25" customHeight="1" x14ac:dyDescent="0.15">
      <c r="A918272" s="25"/>
      <c r="C918272" s="25"/>
      <c r="D918272" s="25"/>
      <c r="E918272" s="25"/>
      <c r="J918272" s="25"/>
      <c r="K918272" s="25"/>
      <c r="M918272" s="25"/>
    </row>
    <row r="918273" spans="1:13" ht="17.25" customHeight="1" x14ac:dyDescent="0.15">
      <c r="A918273" s="25"/>
      <c r="C918273" s="25"/>
      <c r="D918273" s="25"/>
      <c r="E918273" s="25"/>
      <c r="J918273" s="25"/>
      <c r="K918273" s="25"/>
      <c r="M918273" s="25"/>
    </row>
    <row r="918274" spans="1:13" ht="17.25" customHeight="1" x14ac:dyDescent="0.15">
      <c r="A918274" s="25"/>
      <c r="C918274" s="25"/>
      <c r="D918274" s="25"/>
      <c r="E918274" s="25"/>
      <c r="J918274" s="25"/>
      <c r="K918274" s="25"/>
      <c r="M918274" s="25"/>
    </row>
    <row r="918275" spans="1:13" ht="17.25" customHeight="1" x14ac:dyDescent="0.15">
      <c r="A918275" s="25"/>
      <c r="C918275" s="25"/>
      <c r="D918275" s="25"/>
      <c r="E918275" s="25"/>
      <c r="J918275" s="25"/>
      <c r="K918275" s="25"/>
      <c r="M918275" s="25"/>
    </row>
    <row r="918276" spans="1:13" ht="17.25" customHeight="1" x14ac:dyDescent="0.15">
      <c r="A918276" s="25"/>
      <c r="C918276" s="25"/>
      <c r="D918276" s="25"/>
      <c r="E918276" s="25"/>
      <c r="J918276" s="25"/>
      <c r="K918276" s="25"/>
      <c r="M918276" s="25"/>
    </row>
    <row r="918277" spans="1:13" ht="17.25" customHeight="1" x14ac:dyDescent="0.15">
      <c r="A918277" s="25"/>
      <c r="C918277" s="25"/>
      <c r="D918277" s="25"/>
      <c r="E918277" s="25"/>
      <c r="J918277" s="25"/>
      <c r="K918277" s="25"/>
      <c r="M918277" s="25"/>
    </row>
    <row r="918278" spans="1:13" ht="17.25" customHeight="1" x14ac:dyDescent="0.15">
      <c r="A918278" s="25"/>
      <c r="C918278" s="25"/>
      <c r="D918278" s="25"/>
      <c r="E918278" s="25"/>
      <c r="J918278" s="25"/>
      <c r="K918278" s="25"/>
      <c r="M918278" s="25"/>
    </row>
    <row r="918279" spans="1:13" ht="17.25" customHeight="1" x14ac:dyDescent="0.15">
      <c r="A918279" s="25"/>
      <c r="C918279" s="25"/>
      <c r="D918279" s="25"/>
      <c r="E918279" s="25"/>
      <c r="J918279" s="25"/>
      <c r="K918279" s="25"/>
      <c r="M918279" s="25"/>
    </row>
    <row r="918280" spans="1:13" ht="17.25" customHeight="1" x14ac:dyDescent="0.15">
      <c r="A918280" s="25"/>
      <c r="C918280" s="25"/>
      <c r="D918280" s="25"/>
      <c r="E918280" s="25"/>
      <c r="J918280" s="25"/>
      <c r="K918280" s="25"/>
      <c r="M918280" s="25"/>
    </row>
    <row r="918281" spans="1:13" ht="17.25" customHeight="1" x14ac:dyDescent="0.15">
      <c r="A918281" s="25"/>
      <c r="C918281" s="25"/>
      <c r="D918281" s="25"/>
      <c r="E918281" s="25"/>
      <c r="J918281" s="25"/>
      <c r="K918281" s="25"/>
      <c r="M918281" s="25"/>
    </row>
    <row r="918282" spans="1:13" ht="17.25" customHeight="1" x14ac:dyDescent="0.15">
      <c r="A918282" s="25"/>
      <c r="C918282" s="25"/>
      <c r="D918282" s="25"/>
      <c r="E918282" s="25"/>
      <c r="J918282" s="25"/>
      <c r="K918282" s="25"/>
      <c r="M918282" s="25"/>
    </row>
    <row r="918283" spans="1:13" ht="17.25" customHeight="1" x14ac:dyDescent="0.15">
      <c r="A918283" s="25"/>
      <c r="C918283" s="25"/>
      <c r="D918283" s="25"/>
      <c r="E918283" s="25"/>
      <c r="J918283" s="25"/>
      <c r="K918283" s="25"/>
      <c r="M918283" s="25"/>
    </row>
    <row r="918284" spans="1:13" ht="17.25" customHeight="1" x14ac:dyDescent="0.15">
      <c r="A918284" s="25"/>
      <c r="C918284" s="25"/>
      <c r="D918284" s="25"/>
      <c r="E918284" s="25"/>
      <c r="J918284" s="25"/>
      <c r="K918284" s="25"/>
      <c r="M918284" s="25"/>
    </row>
    <row r="918285" spans="1:13" ht="17.25" customHeight="1" x14ac:dyDescent="0.15">
      <c r="A918285" s="25"/>
      <c r="C918285" s="25"/>
      <c r="D918285" s="25"/>
      <c r="E918285" s="25"/>
      <c r="J918285" s="25"/>
      <c r="K918285" s="25"/>
      <c r="M918285" s="25"/>
    </row>
    <row r="918286" spans="1:13" ht="17.25" customHeight="1" x14ac:dyDescent="0.15">
      <c r="A918286" s="25"/>
      <c r="C918286" s="25"/>
      <c r="D918286" s="25"/>
      <c r="E918286" s="25"/>
      <c r="J918286" s="25"/>
      <c r="K918286" s="25"/>
      <c r="M918286" s="25"/>
    </row>
    <row r="918287" spans="1:13" ht="17.25" customHeight="1" x14ac:dyDescent="0.15">
      <c r="A918287" s="25"/>
      <c r="C918287" s="25"/>
      <c r="D918287" s="25"/>
      <c r="E918287" s="25"/>
      <c r="J918287" s="25"/>
      <c r="K918287" s="25"/>
      <c r="M918287" s="25"/>
    </row>
    <row r="918288" spans="1:13" ht="17.25" customHeight="1" x14ac:dyDescent="0.15">
      <c r="A918288" s="25"/>
      <c r="C918288" s="25"/>
      <c r="D918288" s="25"/>
      <c r="E918288" s="25"/>
      <c r="J918288" s="25"/>
      <c r="K918288" s="25"/>
      <c r="M918288" s="25"/>
    </row>
    <row r="918289" spans="1:13" ht="17.25" customHeight="1" x14ac:dyDescent="0.15">
      <c r="A918289" s="25"/>
      <c r="C918289" s="25"/>
      <c r="D918289" s="25"/>
      <c r="E918289" s="25"/>
      <c r="J918289" s="25"/>
      <c r="K918289" s="25"/>
      <c r="M918289" s="25"/>
    </row>
    <row r="918290" spans="1:13" ht="17.25" customHeight="1" x14ac:dyDescent="0.15">
      <c r="A918290" s="25"/>
      <c r="C918290" s="25"/>
      <c r="D918290" s="25"/>
      <c r="E918290" s="25"/>
      <c r="J918290" s="25"/>
      <c r="K918290" s="25"/>
      <c r="M918290" s="25"/>
    </row>
    <row r="918291" spans="1:13" ht="17.25" customHeight="1" x14ac:dyDescent="0.15">
      <c r="A918291" s="25"/>
      <c r="C918291" s="25"/>
      <c r="D918291" s="25"/>
      <c r="E918291" s="25"/>
      <c r="J918291" s="25"/>
      <c r="K918291" s="25"/>
      <c r="M918291" s="25"/>
    </row>
    <row r="918292" spans="1:13" ht="17.25" customHeight="1" x14ac:dyDescent="0.15">
      <c r="A918292" s="25"/>
      <c r="C918292" s="25"/>
      <c r="D918292" s="25"/>
      <c r="E918292" s="25"/>
      <c r="J918292" s="25"/>
      <c r="K918292" s="25"/>
      <c r="M918292" s="25"/>
    </row>
    <row r="918293" spans="1:13" ht="17.25" customHeight="1" x14ac:dyDescent="0.15">
      <c r="A918293" s="25"/>
      <c r="C918293" s="25"/>
      <c r="D918293" s="25"/>
      <c r="E918293" s="25"/>
      <c r="J918293" s="25"/>
      <c r="K918293" s="25"/>
      <c r="M918293" s="25"/>
    </row>
    <row r="918294" spans="1:13" ht="17.25" customHeight="1" x14ac:dyDescent="0.15">
      <c r="A918294" s="25"/>
      <c r="C918294" s="25"/>
      <c r="D918294" s="25"/>
      <c r="E918294" s="25"/>
      <c r="J918294" s="25"/>
      <c r="K918294" s="25"/>
      <c r="M918294" s="25"/>
    </row>
    <row r="918295" spans="1:13" ht="17.25" customHeight="1" x14ac:dyDescent="0.15">
      <c r="A918295" s="25"/>
      <c r="C918295" s="25"/>
      <c r="D918295" s="25"/>
      <c r="E918295" s="25"/>
      <c r="J918295" s="25"/>
      <c r="K918295" s="25"/>
      <c r="M918295" s="25"/>
    </row>
    <row r="918296" spans="1:13" ht="17.25" customHeight="1" x14ac:dyDescent="0.15">
      <c r="A918296" s="25"/>
      <c r="C918296" s="25"/>
      <c r="D918296" s="25"/>
      <c r="E918296" s="25"/>
      <c r="J918296" s="25"/>
      <c r="K918296" s="25"/>
      <c r="M918296" s="25"/>
    </row>
    <row r="918297" spans="1:13" ht="17.25" customHeight="1" x14ac:dyDescent="0.15">
      <c r="A918297" s="25"/>
      <c r="C918297" s="25"/>
      <c r="D918297" s="25"/>
      <c r="E918297" s="25"/>
      <c r="J918297" s="25"/>
      <c r="K918297" s="25"/>
      <c r="M918297" s="25"/>
    </row>
    <row r="918298" spans="1:13" ht="17.25" customHeight="1" x14ac:dyDescent="0.15">
      <c r="A918298" s="25"/>
      <c r="C918298" s="25"/>
      <c r="D918298" s="25"/>
      <c r="E918298" s="25"/>
      <c r="J918298" s="25"/>
      <c r="K918298" s="25"/>
      <c r="M918298" s="25"/>
    </row>
    <row r="918299" spans="1:13" ht="17.25" customHeight="1" x14ac:dyDescent="0.15">
      <c r="A918299" s="25"/>
      <c r="C918299" s="25"/>
      <c r="D918299" s="25"/>
      <c r="E918299" s="25"/>
      <c r="J918299" s="25"/>
      <c r="K918299" s="25"/>
      <c r="M918299" s="25"/>
    </row>
    <row r="918300" spans="1:13" ht="17.25" customHeight="1" x14ac:dyDescent="0.15">
      <c r="A918300" s="25"/>
      <c r="C918300" s="25"/>
      <c r="D918300" s="25"/>
      <c r="E918300" s="25"/>
      <c r="J918300" s="25"/>
      <c r="K918300" s="25"/>
      <c r="M918300" s="25"/>
    </row>
    <row r="918301" spans="1:13" ht="17.25" customHeight="1" x14ac:dyDescent="0.15">
      <c r="A918301" s="25"/>
      <c r="C918301" s="25"/>
      <c r="D918301" s="25"/>
      <c r="E918301" s="25"/>
      <c r="J918301" s="25"/>
      <c r="K918301" s="25"/>
      <c r="M918301" s="25"/>
    </row>
    <row r="918302" spans="1:13" ht="17.25" customHeight="1" x14ac:dyDescent="0.15">
      <c r="A918302" s="25"/>
      <c r="C918302" s="25"/>
      <c r="D918302" s="25"/>
      <c r="E918302" s="25"/>
      <c r="J918302" s="25"/>
      <c r="K918302" s="25"/>
      <c r="M918302" s="25"/>
    </row>
    <row r="918303" spans="1:13" ht="17.25" customHeight="1" x14ac:dyDescent="0.15">
      <c r="A918303" s="25"/>
      <c r="C918303" s="25"/>
      <c r="D918303" s="25"/>
      <c r="E918303" s="25"/>
      <c r="J918303" s="25"/>
      <c r="K918303" s="25"/>
      <c r="M918303" s="25"/>
    </row>
    <row r="918304" spans="1:13" ht="17.25" customHeight="1" x14ac:dyDescent="0.15">
      <c r="A918304" s="25"/>
      <c r="C918304" s="25"/>
      <c r="D918304" s="25"/>
      <c r="E918304" s="25"/>
      <c r="J918304" s="25"/>
      <c r="K918304" s="25"/>
      <c r="M918304" s="25"/>
    </row>
    <row r="918305" spans="1:13" ht="17.25" customHeight="1" x14ac:dyDescent="0.15">
      <c r="A918305" s="25"/>
      <c r="C918305" s="25"/>
      <c r="D918305" s="25"/>
      <c r="E918305" s="25"/>
      <c r="J918305" s="25"/>
      <c r="K918305" s="25"/>
      <c r="M918305" s="25"/>
    </row>
    <row r="918306" spans="1:13" ht="17.25" customHeight="1" x14ac:dyDescent="0.15">
      <c r="A918306" s="25"/>
      <c r="C918306" s="25"/>
      <c r="D918306" s="25"/>
      <c r="E918306" s="25"/>
      <c r="J918306" s="25"/>
      <c r="K918306" s="25"/>
      <c r="M918306" s="25"/>
    </row>
    <row r="918307" spans="1:13" ht="17.25" customHeight="1" x14ac:dyDescent="0.15">
      <c r="A918307" s="25"/>
      <c r="C918307" s="25"/>
      <c r="D918307" s="25"/>
      <c r="E918307" s="25"/>
      <c r="J918307" s="25"/>
      <c r="K918307" s="25"/>
      <c r="M918307" s="25"/>
    </row>
    <row r="918308" spans="1:13" ht="17.25" customHeight="1" x14ac:dyDescent="0.15">
      <c r="A918308" s="25"/>
      <c r="C918308" s="25"/>
      <c r="D918308" s="25"/>
      <c r="E918308" s="25"/>
      <c r="J918308" s="25"/>
      <c r="K918308" s="25"/>
      <c r="M918308" s="25"/>
    </row>
    <row r="918309" spans="1:13" ht="17.25" customHeight="1" x14ac:dyDescent="0.15">
      <c r="A918309" s="25"/>
      <c r="C918309" s="25"/>
      <c r="D918309" s="25"/>
      <c r="E918309" s="25"/>
      <c r="J918309" s="25"/>
      <c r="K918309" s="25"/>
      <c r="M918309" s="25"/>
    </row>
    <row r="918310" spans="1:13" ht="17.25" customHeight="1" x14ac:dyDescent="0.15">
      <c r="A918310" s="25"/>
      <c r="C918310" s="25"/>
      <c r="D918310" s="25"/>
      <c r="E918310" s="25"/>
      <c r="J918310" s="25"/>
      <c r="K918310" s="25"/>
      <c r="M918310" s="25"/>
    </row>
    <row r="918311" spans="1:13" ht="17.25" customHeight="1" x14ac:dyDescent="0.15">
      <c r="A918311" s="25"/>
      <c r="C918311" s="25"/>
      <c r="D918311" s="25"/>
      <c r="E918311" s="25"/>
      <c r="J918311" s="25"/>
      <c r="K918311" s="25"/>
      <c r="M918311" s="25"/>
    </row>
    <row r="918312" spans="1:13" ht="17.25" customHeight="1" x14ac:dyDescent="0.15">
      <c r="A918312" s="25"/>
      <c r="C918312" s="25"/>
      <c r="D918312" s="25"/>
      <c r="E918312" s="25"/>
      <c r="J918312" s="25"/>
      <c r="K918312" s="25"/>
      <c r="M918312" s="25"/>
    </row>
    <row r="918313" spans="1:13" ht="17.25" customHeight="1" x14ac:dyDescent="0.15">
      <c r="A918313" s="25"/>
      <c r="C918313" s="25"/>
      <c r="D918313" s="25"/>
      <c r="E918313" s="25"/>
      <c r="J918313" s="25"/>
      <c r="K918313" s="25"/>
      <c r="M918313" s="25"/>
    </row>
    <row r="918314" spans="1:13" ht="17.25" customHeight="1" x14ac:dyDescent="0.15">
      <c r="A918314" s="25"/>
      <c r="C918314" s="25"/>
      <c r="D918314" s="25"/>
      <c r="E918314" s="25"/>
      <c r="J918314" s="25"/>
      <c r="K918314" s="25"/>
      <c r="M918314" s="25"/>
    </row>
    <row r="918315" spans="1:13" ht="17.25" customHeight="1" x14ac:dyDescent="0.15">
      <c r="A918315" s="25"/>
      <c r="C918315" s="25"/>
      <c r="D918315" s="25"/>
      <c r="E918315" s="25"/>
      <c r="J918315" s="25"/>
      <c r="K918315" s="25"/>
      <c r="M918315" s="25"/>
    </row>
    <row r="918316" spans="1:13" ht="17.25" customHeight="1" x14ac:dyDescent="0.15">
      <c r="A918316" s="25"/>
      <c r="C918316" s="25"/>
      <c r="D918316" s="25"/>
      <c r="E918316" s="25"/>
      <c r="J918316" s="25"/>
      <c r="K918316" s="25"/>
      <c r="M918316" s="25"/>
    </row>
    <row r="918317" spans="1:13" ht="17.25" customHeight="1" x14ac:dyDescent="0.15">
      <c r="A918317" s="25"/>
      <c r="C918317" s="25"/>
      <c r="D918317" s="25"/>
      <c r="E918317" s="25"/>
      <c r="J918317" s="25"/>
      <c r="K918317" s="25"/>
      <c r="M918317" s="25"/>
    </row>
    <row r="918318" spans="1:13" ht="17.25" customHeight="1" x14ac:dyDescent="0.15">
      <c r="A918318" s="25"/>
      <c r="C918318" s="25"/>
      <c r="D918318" s="25"/>
      <c r="E918318" s="25"/>
      <c r="J918318" s="25"/>
      <c r="K918318" s="25"/>
      <c r="M918318" s="25"/>
    </row>
    <row r="918319" spans="1:13" ht="17.25" customHeight="1" x14ac:dyDescent="0.15">
      <c r="A918319" s="25"/>
      <c r="C918319" s="25"/>
      <c r="D918319" s="25"/>
      <c r="E918319" s="25"/>
      <c r="J918319" s="25"/>
      <c r="K918319" s="25"/>
      <c r="M918319" s="25"/>
    </row>
    <row r="918320" spans="1:13" ht="17.25" customHeight="1" x14ac:dyDescent="0.15">
      <c r="A918320" s="25"/>
      <c r="C918320" s="25"/>
      <c r="D918320" s="25"/>
      <c r="E918320" s="25"/>
      <c r="J918320" s="25"/>
      <c r="K918320" s="25"/>
      <c r="M918320" s="25"/>
    </row>
    <row r="918321" spans="1:13" ht="17.25" customHeight="1" x14ac:dyDescent="0.15">
      <c r="A918321" s="25"/>
      <c r="C918321" s="25"/>
      <c r="D918321" s="25"/>
      <c r="E918321" s="25"/>
      <c r="J918321" s="25"/>
      <c r="K918321" s="25"/>
      <c r="M918321" s="25"/>
    </row>
    <row r="918322" spans="1:13" ht="17.25" customHeight="1" x14ac:dyDescent="0.15">
      <c r="A918322" s="25"/>
      <c r="C918322" s="25"/>
      <c r="D918322" s="25"/>
      <c r="E918322" s="25"/>
      <c r="J918322" s="25"/>
      <c r="K918322" s="25"/>
      <c r="M918322" s="25"/>
    </row>
    <row r="918323" spans="1:13" ht="17.25" customHeight="1" x14ac:dyDescent="0.15">
      <c r="A918323" s="25"/>
      <c r="C918323" s="25"/>
      <c r="D918323" s="25"/>
      <c r="E918323" s="25"/>
      <c r="J918323" s="25"/>
      <c r="K918323" s="25"/>
      <c r="M918323" s="25"/>
    </row>
    <row r="918324" spans="1:13" ht="17.25" customHeight="1" x14ac:dyDescent="0.15">
      <c r="A918324" s="25"/>
      <c r="C918324" s="25"/>
      <c r="D918324" s="25"/>
      <c r="E918324" s="25"/>
      <c r="J918324" s="25"/>
      <c r="K918324" s="25"/>
      <c r="M918324" s="25"/>
    </row>
    <row r="918325" spans="1:13" ht="17.25" customHeight="1" x14ac:dyDescent="0.15">
      <c r="A918325" s="25"/>
      <c r="C918325" s="25"/>
      <c r="D918325" s="25"/>
      <c r="E918325" s="25"/>
      <c r="J918325" s="25"/>
      <c r="K918325" s="25"/>
      <c r="M918325" s="25"/>
    </row>
    <row r="918326" spans="1:13" ht="17.25" customHeight="1" x14ac:dyDescent="0.15">
      <c r="A918326" s="25"/>
      <c r="C918326" s="25"/>
      <c r="D918326" s="25"/>
      <c r="E918326" s="25"/>
      <c r="J918326" s="25"/>
      <c r="K918326" s="25"/>
      <c r="M918326" s="25"/>
    </row>
    <row r="918327" spans="1:13" ht="17.25" customHeight="1" x14ac:dyDescent="0.15">
      <c r="A918327" s="25"/>
      <c r="C918327" s="25"/>
      <c r="D918327" s="25"/>
      <c r="E918327" s="25"/>
      <c r="J918327" s="25"/>
      <c r="K918327" s="25"/>
      <c r="M918327" s="25"/>
    </row>
    <row r="918328" spans="1:13" ht="17.25" customHeight="1" x14ac:dyDescent="0.15">
      <c r="A918328" s="25"/>
      <c r="C918328" s="25"/>
      <c r="D918328" s="25"/>
      <c r="E918328" s="25"/>
      <c r="J918328" s="25"/>
      <c r="K918328" s="25"/>
      <c r="M918328" s="25"/>
    </row>
    <row r="918329" spans="1:13" ht="17.25" customHeight="1" x14ac:dyDescent="0.15">
      <c r="A918329" s="25"/>
      <c r="C918329" s="25"/>
      <c r="D918329" s="25"/>
      <c r="E918329" s="25"/>
      <c r="J918329" s="25"/>
      <c r="K918329" s="25"/>
      <c r="M918329" s="25"/>
    </row>
    <row r="918330" spans="1:13" ht="17.25" customHeight="1" x14ac:dyDescent="0.15">
      <c r="A918330" s="25"/>
      <c r="C918330" s="25"/>
      <c r="D918330" s="25"/>
      <c r="E918330" s="25"/>
      <c r="J918330" s="25"/>
      <c r="K918330" s="25"/>
      <c r="M918330" s="25"/>
    </row>
    <row r="918331" spans="1:13" ht="17.25" customHeight="1" x14ac:dyDescent="0.15">
      <c r="A918331" s="25"/>
      <c r="C918331" s="25"/>
      <c r="D918331" s="25"/>
      <c r="E918331" s="25"/>
      <c r="J918331" s="25"/>
      <c r="K918331" s="25"/>
      <c r="M918331" s="25"/>
    </row>
    <row r="918332" spans="1:13" ht="17.25" customHeight="1" x14ac:dyDescent="0.15">
      <c r="A918332" s="25"/>
      <c r="C918332" s="25"/>
      <c r="D918332" s="25"/>
      <c r="E918332" s="25"/>
      <c r="J918332" s="25"/>
      <c r="K918332" s="25"/>
      <c r="M918332" s="25"/>
    </row>
    <row r="918333" spans="1:13" ht="17.25" customHeight="1" x14ac:dyDescent="0.15">
      <c r="A918333" s="25"/>
      <c r="C918333" s="25"/>
      <c r="D918333" s="25"/>
      <c r="E918333" s="25"/>
      <c r="J918333" s="25"/>
      <c r="K918333" s="25"/>
      <c r="M918333" s="25"/>
    </row>
    <row r="918334" spans="1:13" ht="17.25" customHeight="1" x14ac:dyDescent="0.15">
      <c r="A918334" s="25"/>
      <c r="C918334" s="25"/>
      <c r="D918334" s="25"/>
      <c r="E918334" s="25"/>
      <c r="J918334" s="25"/>
      <c r="K918334" s="25"/>
      <c r="M918334" s="25"/>
    </row>
    <row r="918335" spans="1:13" ht="17.25" customHeight="1" x14ac:dyDescent="0.15">
      <c r="A918335" s="25"/>
      <c r="C918335" s="25"/>
      <c r="D918335" s="25"/>
      <c r="E918335" s="25"/>
      <c r="J918335" s="25"/>
      <c r="K918335" s="25"/>
      <c r="M918335" s="25"/>
    </row>
    <row r="918336" spans="1:13" ht="17.25" customHeight="1" x14ac:dyDescent="0.15">
      <c r="A918336" s="25"/>
      <c r="C918336" s="25"/>
      <c r="D918336" s="25"/>
      <c r="E918336" s="25"/>
      <c r="J918336" s="25"/>
      <c r="K918336" s="25"/>
      <c r="M918336" s="25"/>
    </row>
    <row r="918337" spans="1:13" ht="17.25" customHeight="1" x14ac:dyDescent="0.15">
      <c r="A918337" s="25"/>
      <c r="C918337" s="25"/>
      <c r="D918337" s="25"/>
      <c r="E918337" s="25"/>
      <c r="J918337" s="25"/>
      <c r="K918337" s="25"/>
      <c r="M918337" s="25"/>
    </row>
    <row r="918338" spans="1:13" ht="17.25" customHeight="1" x14ac:dyDescent="0.15">
      <c r="A918338" s="25"/>
      <c r="C918338" s="25"/>
      <c r="D918338" s="25"/>
      <c r="E918338" s="25"/>
      <c r="J918338" s="25"/>
      <c r="K918338" s="25"/>
      <c r="M918338" s="25"/>
    </row>
    <row r="918339" spans="1:13" ht="17.25" customHeight="1" x14ac:dyDescent="0.15">
      <c r="A918339" s="25"/>
      <c r="C918339" s="25"/>
      <c r="D918339" s="25"/>
      <c r="E918339" s="25"/>
      <c r="J918339" s="25"/>
      <c r="K918339" s="25"/>
      <c r="M918339" s="25"/>
    </row>
    <row r="918340" spans="1:13" ht="17.25" customHeight="1" x14ac:dyDescent="0.15">
      <c r="A918340" s="25"/>
      <c r="C918340" s="25"/>
      <c r="D918340" s="25"/>
      <c r="E918340" s="25"/>
      <c r="J918340" s="25"/>
      <c r="K918340" s="25"/>
      <c r="M918340" s="25"/>
    </row>
    <row r="918341" spans="1:13" ht="17.25" customHeight="1" x14ac:dyDescent="0.15">
      <c r="A918341" s="25"/>
      <c r="C918341" s="25"/>
      <c r="D918341" s="25"/>
      <c r="E918341" s="25"/>
      <c r="J918341" s="25"/>
      <c r="K918341" s="25"/>
      <c r="M918341" s="25"/>
    </row>
    <row r="918342" spans="1:13" ht="17.25" customHeight="1" x14ac:dyDescent="0.15">
      <c r="A918342" s="25"/>
      <c r="C918342" s="25"/>
      <c r="D918342" s="25"/>
      <c r="E918342" s="25"/>
      <c r="J918342" s="25"/>
      <c r="K918342" s="25"/>
      <c r="M918342" s="25"/>
    </row>
    <row r="918343" spans="1:13" ht="17.25" customHeight="1" x14ac:dyDescent="0.15">
      <c r="A918343" s="25"/>
      <c r="C918343" s="25"/>
      <c r="D918343" s="25"/>
      <c r="E918343" s="25"/>
      <c r="J918343" s="25"/>
      <c r="K918343" s="25"/>
      <c r="M918343" s="25"/>
    </row>
    <row r="918344" spans="1:13" ht="17.25" customHeight="1" x14ac:dyDescent="0.15">
      <c r="A918344" s="25"/>
      <c r="C918344" s="25"/>
      <c r="D918344" s="25"/>
      <c r="E918344" s="25"/>
      <c r="J918344" s="25"/>
      <c r="K918344" s="25"/>
      <c r="M918344" s="25"/>
    </row>
    <row r="918345" spans="1:13" ht="17.25" customHeight="1" x14ac:dyDescent="0.15">
      <c r="A918345" s="25"/>
      <c r="C918345" s="25"/>
      <c r="D918345" s="25"/>
      <c r="E918345" s="25"/>
      <c r="J918345" s="25"/>
      <c r="K918345" s="25"/>
      <c r="M918345" s="25"/>
    </row>
    <row r="918346" spans="1:13" ht="17.25" customHeight="1" x14ac:dyDescent="0.15">
      <c r="A918346" s="25"/>
      <c r="C918346" s="25"/>
      <c r="D918346" s="25"/>
      <c r="E918346" s="25"/>
      <c r="J918346" s="25"/>
      <c r="K918346" s="25"/>
      <c r="M918346" s="25"/>
    </row>
    <row r="918347" spans="1:13" ht="17.25" customHeight="1" x14ac:dyDescent="0.15">
      <c r="A918347" s="25"/>
      <c r="C918347" s="25"/>
      <c r="D918347" s="25"/>
      <c r="E918347" s="25"/>
      <c r="J918347" s="25"/>
      <c r="K918347" s="25"/>
      <c r="M918347" s="25"/>
    </row>
    <row r="918348" spans="1:13" ht="17.25" customHeight="1" x14ac:dyDescent="0.15">
      <c r="A918348" s="25"/>
      <c r="C918348" s="25"/>
      <c r="D918348" s="25"/>
      <c r="E918348" s="25"/>
      <c r="J918348" s="25"/>
      <c r="K918348" s="25"/>
      <c r="M918348" s="25"/>
    </row>
    <row r="918349" spans="1:13" ht="17.25" customHeight="1" x14ac:dyDescent="0.15">
      <c r="A918349" s="25"/>
      <c r="C918349" s="25"/>
      <c r="D918349" s="25"/>
      <c r="E918349" s="25"/>
      <c r="J918349" s="25"/>
      <c r="K918349" s="25"/>
      <c r="M918349" s="25"/>
    </row>
    <row r="918350" spans="1:13" ht="17.25" customHeight="1" x14ac:dyDescent="0.15">
      <c r="A918350" s="25"/>
      <c r="C918350" s="25"/>
      <c r="D918350" s="25"/>
      <c r="E918350" s="25"/>
      <c r="J918350" s="25"/>
      <c r="K918350" s="25"/>
      <c r="M918350" s="25"/>
    </row>
    <row r="918351" spans="1:13" ht="17.25" customHeight="1" x14ac:dyDescent="0.15">
      <c r="A918351" s="25"/>
      <c r="C918351" s="25"/>
      <c r="D918351" s="25"/>
      <c r="E918351" s="25"/>
      <c r="J918351" s="25"/>
      <c r="K918351" s="25"/>
      <c r="M918351" s="25"/>
    </row>
    <row r="918352" spans="1:13" ht="17.25" customHeight="1" x14ac:dyDescent="0.15">
      <c r="A918352" s="25"/>
      <c r="C918352" s="25"/>
      <c r="D918352" s="25"/>
      <c r="E918352" s="25"/>
      <c r="J918352" s="25"/>
      <c r="K918352" s="25"/>
      <c r="M918352" s="25"/>
    </row>
    <row r="918353" spans="1:13" ht="17.25" customHeight="1" x14ac:dyDescent="0.15">
      <c r="A918353" s="25"/>
      <c r="C918353" s="25"/>
      <c r="D918353" s="25"/>
      <c r="E918353" s="25"/>
      <c r="J918353" s="25"/>
      <c r="K918353" s="25"/>
      <c r="M918353" s="25"/>
    </row>
    <row r="918354" spans="1:13" ht="17.25" customHeight="1" x14ac:dyDescent="0.15">
      <c r="A918354" s="25"/>
      <c r="C918354" s="25"/>
      <c r="D918354" s="25"/>
      <c r="E918354" s="25"/>
      <c r="J918354" s="25"/>
      <c r="K918354" s="25"/>
      <c r="M918354" s="25"/>
    </row>
    <row r="918355" spans="1:13" ht="17.25" customHeight="1" x14ac:dyDescent="0.15">
      <c r="A918355" s="25"/>
      <c r="C918355" s="25"/>
      <c r="D918355" s="25"/>
      <c r="E918355" s="25"/>
      <c r="J918355" s="25"/>
      <c r="K918355" s="25"/>
      <c r="M918355" s="25"/>
    </row>
    <row r="918356" spans="1:13" ht="17.25" customHeight="1" x14ac:dyDescent="0.15">
      <c r="A918356" s="25"/>
      <c r="C918356" s="25"/>
      <c r="D918356" s="25"/>
      <c r="E918356" s="25"/>
      <c r="J918356" s="25"/>
      <c r="K918356" s="25"/>
      <c r="M918356" s="25"/>
    </row>
    <row r="918357" spans="1:13" ht="17.25" customHeight="1" x14ac:dyDescent="0.15">
      <c r="A918357" s="25"/>
      <c r="C918357" s="25"/>
      <c r="D918357" s="25"/>
      <c r="E918357" s="25"/>
      <c r="J918357" s="25"/>
      <c r="K918357" s="25"/>
      <c r="M918357" s="25"/>
    </row>
    <row r="918358" spans="1:13" ht="17.25" customHeight="1" x14ac:dyDescent="0.15">
      <c r="A918358" s="25"/>
      <c r="C918358" s="25"/>
      <c r="D918358" s="25"/>
      <c r="E918358" s="25"/>
      <c r="J918358" s="25"/>
      <c r="K918358" s="25"/>
      <c r="M918358" s="25"/>
    </row>
    <row r="918359" spans="1:13" ht="17.25" customHeight="1" x14ac:dyDescent="0.15">
      <c r="A918359" s="25"/>
      <c r="C918359" s="25"/>
      <c r="D918359" s="25"/>
      <c r="E918359" s="25"/>
      <c r="J918359" s="25"/>
      <c r="K918359" s="25"/>
      <c r="M918359" s="25"/>
    </row>
    <row r="918360" spans="1:13" ht="17.25" customHeight="1" x14ac:dyDescent="0.15">
      <c r="A918360" s="25"/>
      <c r="C918360" s="25"/>
      <c r="D918360" s="25"/>
      <c r="E918360" s="25"/>
      <c r="J918360" s="25"/>
      <c r="K918360" s="25"/>
      <c r="M918360" s="25"/>
    </row>
    <row r="918361" spans="1:13" ht="17.25" customHeight="1" x14ac:dyDescent="0.15">
      <c r="A918361" s="25"/>
      <c r="C918361" s="25"/>
      <c r="D918361" s="25"/>
      <c r="E918361" s="25"/>
      <c r="J918361" s="25"/>
      <c r="K918361" s="25"/>
      <c r="M918361" s="25"/>
    </row>
    <row r="918362" spans="1:13" ht="17.25" customHeight="1" x14ac:dyDescent="0.15">
      <c r="A918362" s="25"/>
      <c r="C918362" s="25"/>
      <c r="D918362" s="25"/>
      <c r="E918362" s="25"/>
      <c r="J918362" s="25"/>
      <c r="K918362" s="25"/>
      <c r="M918362" s="25"/>
    </row>
    <row r="918363" spans="1:13" ht="17.25" customHeight="1" x14ac:dyDescent="0.15">
      <c r="A918363" s="25"/>
      <c r="C918363" s="25"/>
      <c r="D918363" s="25"/>
      <c r="E918363" s="25"/>
      <c r="J918363" s="25"/>
      <c r="K918363" s="25"/>
      <c r="M918363" s="25"/>
    </row>
    <row r="918364" spans="1:13" ht="17.25" customHeight="1" x14ac:dyDescent="0.15">
      <c r="A918364" s="25"/>
      <c r="C918364" s="25"/>
      <c r="D918364" s="25"/>
      <c r="E918364" s="25"/>
      <c r="J918364" s="25"/>
      <c r="K918364" s="25"/>
      <c r="M918364" s="25"/>
    </row>
    <row r="918365" spans="1:13" ht="17.25" customHeight="1" x14ac:dyDescent="0.15">
      <c r="A918365" s="25"/>
      <c r="C918365" s="25"/>
      <c r="D918365" s="25"/>
      <c r="E918365" s="25"/>
      <c r="J918365" s="25"/>
      <c r="K918365" s="25"/>
      <c r="M918365" s="25"/>
    </row>
    <row r="918366" spans="1:13" ht="17.25" customHeight="1" x14ac:dyDescent="0.15">
      <c r="A918366" s="25"/>
      <c r="C918366" s="25"/>
      <c r="D918366" s="25"/>
      <c r="E918366" s="25"/>
      <c r="J918366" s="25"/>
      <c r="K918366" s="25"/>
      <c r="M918366" s="25"/>
    </row>
    <row r="918367" spans="1:13" ht="17.25" customHeight="1" x14ac:dyDescent="0.15">
      <c r="A918367" s="25"/>
      <c r="C918367" s="25"/>
      <c r="D918367" s="25"/>
      <c r="E918367" s="25"/>
      <c r="J918367" s="25"/>
      <c r="K918367" s="25"/>
      <c r="M918367" s="25"/>
    </row>
    <row r="918368" spans="1:13" ht="17.25" customHeight="1" x14ac:dyDescent="0.15">
      <c r="A918368" s="25"/>
      <c r="C918368" s="25"/>
      <c r="D918368" s="25"/>
      <c r="E918368" s="25"/>
      <c r="J918368" s="25"/>
      <c r="K918368" s="25"/>
      <c r="M918368" s="25"/>
    </row>
    <row r="918369" spans="1:13" ht="17.25" customHeight="1" x14ac:dyDescent="0.15">
      <c r="A918369" s="25"/>
      <c r="C918369" s="25"/>
      <c r="D918369" s="25"/>
      <c r="E918369" s="25"/>
      <c r="J918369" s="25"/>
      <c r="K918369" s="25"/>
      <c r="M918369" s="25"/>
    </row>
    <row r="918370" spans="1:13" ht="17.25" customHeight="1" x14ac:dyDescent="0.15">
      <c r="A918370" s="25"/>
      <c r="C918370" s="25"/>
      <c r="D918370" s="25"/>
      <c r="E918370" s="25"/>
      <c r="J918370" s="25"/>
      <c r="K918370" s="25"/>
      <c r="M918370" s="25"/>
    </row>
    <row r="918371" spans="1:13" ht="17.25" customHeight="1" x14ac:dyDescent="0.15">
      <c r="A918371" s="25"/>
      <c r="C918371" s="25"/>
      <c r="D918371" s="25"/>
      <c r="E918371" s="25"/>
      <c r="J918371" s="25"/>
      <c r="K918371" s="25"/>
      <c r="M918371" s="25"/>
    </row>
    <row r="918372" spans="1:13" ht="17.25" customHeight="1" x14ac:dyDescent="0.15">
      <c r="A918372" s="25"/>
      <c r="C918372" s="25"/>
      <c r="D918372" s="25"/>
      <c r="E918372" s="25"/>
      <c r="J918372" s="25"/>
      <c r="K918372" s="25"/>
      <c r="M918372" s="25"/>
    </row>
    <row r="918373" spans="1:13" ht="17.25" customHeight="1" x14ac:dyDescent="0.15">
      <c r="A918373" s="25"/>
      <c r="C918373" s="25"/>
      <c r="D918373" s="25"/>
      <c r="E918373" s="25"/>
      <c r="J918373" s="25"/>
      <c r="K918373" s="25"/>
      <c r="M918373" s="25"/>
    </row>
    <row r="918374" spans="1:13" ht="17.25" customHeight="1" x14ac:dyDescent="0.15">
      <c r="A918374" s="25"/>
      <c r="C918374" s="25"/>
      <c r="D918374" s="25"/>
      <c r="E918374" s="25"/>
      <c r="J918374" s="25"/>
      <c r="K918374" s="25"/>
      <c r="M918374" s="25"/>
    </row>
    <row r="918375" spans="1:13" ht="17.25" customHeight="1" x14ac:dyDescent="0.15">
      <c r="A918375" s="25"/>
      <c r="C918375" s="25"/>
      <c r="D918375" s="25"/>
      <c r="E918375" s="25"/>
      <c r="J918375" s="25"/>
      <c r="K918375" s="25"/>
      <c r="M918375" s="25"/>
    </row>
    <row r="918376" spans="1:13" ht="17.25" customHeight="1" x14ac:dyDescent="0.15">
      <c r="A918376" s="25"/>
      <c r="C918376" s="25"/>
      <c r="D918376" s="25"/>
      <c r="E918376" s="25"/>
      <c r="J918376" s="25"/>
      <c r="K918376" s="25"/>
      <c r="M918376" s="25"/>
    </row>
    <row r="918377" spans="1:13" ht="17.25" customHeight="1" x14ac:dyDescent="0.15">
      <c r="A918377" s="25"/>
      <c r="C918377" s="25"/>
      <c r="D918377" s="25"/>
      <c r="E918377" s="25"/>
      <c r="J918377" s="25"/>
      <c r="K918377" s="25"/>
      <c r="M918377" s="25"/>
    </row>
    <row r="918378" spans="1:13" ht="17.25" customHeight="1" x14ac:dyDescent="0.15">
      <c r="A918378" s="25"/>
      <c r="C918378" s="25"/>
      <c r="D918378" s="25"/>
      <c r="E918378" s="25"/>
      <c r="J918378" s="25"/>
      <c r="K918378" s="25"/>
      <c r="M918378" s="25"/>
    </row>
    <row r="918379" spans="1:13" ht="17.25" customHeight="1" x14ac:dyDescent="0.15">
      <c r="A918379" s="25"/>
      <c r="C918379" s="25"/>
      <c r="D918379" s="25"/>
      <c r="E918379" s="25"/>
      <c r="J918379" s="25"/>
      <c r="K918379" s="25"/>
      <c r="M918379" s="25"/>
    </row>
    <row r="918380" spans="1:13" ht="17.25" customHeight="1" x14ac:dyDescent="0.15">
      <c r="A918380" s="25"/>
      <c r="C918380" s="25"/>
      <c r="D918380" s="25"/>
      <c r="E918380" s="25"/>
      <c r="J918380" s="25"/>
      <c r="K918380" s="25"/>
      <c r="M918380" s="25"/>
    </row>
    <row r="918381" spans="1:13" ht="17.25" customHeight="1" x14ac:dyDescent="0.15">
      <c r="A918381" s="25"/>
      <c r="C918381" s="25"/>
      <c r="D918381" s="25"/>
      <c r="E918381" s="25"/>
      <c r="J918381" s="25"/>
      <c r="K918381" s="25"/>
      <c r="M918381" s="25"/>
    </row>
    <row r="918382" spans="1:13" ht="17.25" customHeight="1" x14ac:dyDescent="0.15">
      <c r="A918382" s="25"/>
      <c r="C918382" s="25"/>
      <c r="D918382" s="25"/>
      <c r="E918382" s="25"/>
      <c r="J918382" s="25"/>
      <c r="K918382" s="25"/>
      <c r="M918382" s="25"/>
    </row>
    <row r="918383" spans="1:13" ht="17.25" customHeight="1" x14ac:dyDescent="0.15">
      <c r="A918383" s="25"/>
      <c r="C918383" s="25"/>
      <c r="D918383" s="25"/>
      <c r="E918383" s="25"/>
      <c r="J918383" s="25"/>
      <c r="K918383" s="25"/>
      <c r="M918383" s="25"/>
    </row>
    <row r="918384" spans="1:13" ht="17.25" customHeight="1" x14ac:dyDescent="0.15">
      <c r="A918384" s="25"/>
      <c r="C918384" s="25"/>
      <c r="D918384" s="25"/>
      <c r="E918384" s="25"/>
      <c r="J918384" s="25"/>
      <c r="K918384" s="25"/>
      <c r="M918384" s="25"/>
    </row>
    <row r="918385" spans="1:13" ht="17.25" customHeight="1" x14ac:dyDescent="0.15">
      <c r="A918385" s="25"/>
      <c r="C918385" s="25"/>
      <c r="D918385" s="25"/>
      <c r="E918385" s="25"/>
      <c r="J918385" s="25"/>
      <c r="K918385" s="25"/>
      <c r="M918385" s="25"/>
    </row>
    <row r="918386" spans="1:13" ht="17.25" customHeight="1" x14ac:dyDescent="0.15">
      <c r="A918386" s="25"/>
      <c r="C918386" s="25"/>
      <c r="D918386" s="25"/>
      <c r="E918386" s="25"/>
      <c r="J918386" s="25"/>
      <c r="K918386" s="25"/>
      <c r="M918386" s="25"/>
    </row>
    <row r="918387" spans="1:13" ht="17.25" customHeight="1" x14ac:dyDescent="0.15">
      <c r="A918387" s="25"/>
      <c r="C918387" s="25"/>
      <c r="D918387" s="25"/>
      <c r="E918387" s="25"/>
      <c r="J918387" s="25"/>
      <c r="K918387" s="25"/>
      <c r="M918387" s="25"/>
    </row>
    <row r="918388" spans="1:13" ht="17.25" customHeight="1" x14ac:dyDescent="0.15">
      <c r="A918388" s="25"/>
      <c r="C918388" s="25"/>
      <c r="D918388" s="25"/>
      <c r="E918388" s="25"/>
      <c r="J918388" s="25"/>
      <c r="K918388" s="25"/>
      <c r="M918388" s="25"/>
    </row>
    <row r="918389" spans="1:13" ht="17.25" customHeight="1" x14ac:dyDescent="0.15">
      <c r="A918389" s="25"/>
      <c r="C918389" s="25"/>
      <c r="D918389" s="25"/>
      <c r="E918389" s="25"/>
      <c r="J918389" s="25"/>
      <c r="K918389" s="25"/>
      <c r="M918389" s="25"/>
    </row>
    <row r="918390" spans="1:13" ht="17.25" customHeight="1" x14ac:dyDescent="0.15">
      <c r="A918390" s="25"/>
      <c r="C918390" s="25"/>
      <c r="D918390" s="25"/>
      <c r="E918390" s="25"/>
      <c r="J918390" s="25"/>
      <c r="K918390" s="25"/>
      <c r="M918390" s="25"/>
    </row>
    <row r="918391" spans="1:13" ht="17.25" customHeight="1" x14ac:dyDescent="0.15">
      <c r="A918391" s="25"/>
      <c r="C918391" s="25"/>
      <c r="D918391" s="25"/>
      <c r="E918391" s="25"/>
      <c r="J918391" s="25"/>
      <c r="K918391" s="25"/>
      <c r="M918391" s="25"/>
    </row>
    <row r="918392" spans="1:13" ht="17.25" customHeight="1" x14ac:dyDescent="0.15">
      <c r="A918392" s="25"/>
      <c r="C918392" s="25"/>
      <c r="D918392" s="25"/>
      <c r="E918392" s="25"/>
      <c r="J918392" s="25"/>
      <c r="K918392" s="25"/>
      <c r="M918392" s="25"/>
    </row>
    <row r="918393" spans="1:13" ht="17.25" customHeight="1" x14ac:dyDescent="0.15">
      <c r="A918393" s="25"/>
      <c r="C918393" s="25"/>
      <c r="D918393" s="25"/>
      <c r="E918393" s="25"/>
      <c r="J918393" s="25"/>
      <c r="K918393" s="25"/>
      <c r="M918393" s="25"/>
    </row>
    <row r="918394" spans="1:13" ht="17.25" customHeight="1" x14ac:dyDescent="0.15">
      <c r="A918394" s="25"/>
      <c r="C918394" s="25"/>
      <c r="D918394" s="25"/>
      <c r="E918394" s="25"/>
      <c r="J918394" s="25"/>
      <c r="K918394" s="25"/>
      <c r="M918394" s="25"/>
    </row>
    <row r="918395" spans="1:13" ht="17.25" customHeight="1" x14ac:dyDescent="0.15">
      <c r="A918395" s="25"/>
      <c r="C918395" s="25"/>
      <c r="D918395" s="25"/>
      <c r="E918395" s="25"/>
      <c r="J918395" s="25"/>
      <c r="K918395" s="25"/>
      <c r="M918395" s="25"/>
    </row>
    <row r="918396" spans="1:13" ht="17.25" customHeight="1" x14ac:dyDescent="0.15">
      <c r="A918396" s="25"/>
      <c r="C918396" s="25"/>
      <c r="D918396" s="25"/>
      <c r="E918396" s="25"/>
      <c r="J918396" s="25"/>
      <c r="K918396" s="25"/>
      <c r="M918396" s="25"/>
    </row>
    <row r="918397" spans="1:13" ht="17.25" customHeight="1" x14ac:dyDescent="0.15">
      <c r="A918397" s="25"/>
      <c r="C918397" s="25"/>
      <c r="D918397" s="25"/>
      <c r="E918397" s="25"/>
      <c r="J918397" s="25"/>
      <c r="K918397" s="25"/>
      <c r="M918397" s="25"/>
    </row>
    <row r="918398" spans="1:13" ht="17.25" customHeight="1" x14ac:dyDescent="0.15">
      <c r="A918398" s="25"/>
      <c r="C918398" s="25"/>
      <c r="D918398" s="25"/>
      <c r="E918398" s="25"/>
      <c r="J918398" s="25"/>
      <c r="K918398" s="25"/>
      <c r="M918398" s="25"/>
    </row>
    <row r="918399" spans="1:13" ht="17.25" customHeight="1" x14ac:dyDescent="0.15">
      <c r="A918399" s="25"/>
      <c r="C918399" s="25"/>
      <c r="D918399" s="25"/>
      <c r="E918399" s="25"/>
      <c r="J918399" s="25"/>
      <c r="K918399" s="25"/>
      <c r="M918399" s="25"/>
    </row>
    <row r="918400" spans="1:13" ht="17.25" customHeight="1" x14ac:dyDescent="0.15">
      <c r="A918400" s="25"/>
      <c r="C918400" s="25"/>
      <c r="D918400" s="25"/>
      <c r="E918400" s="25"/>
      <c r="J918400" s="25"/>
      <c r="K918400" s="25"/>
      <c r="M918400" s="25"/>
    </row>
    <row r="918401" spans="1:13" ht="17.25" customHeight="1" x14ac:dyDescent="0.15">
      <c r="A918401" s="25"/>
      <c r="C918401" s="25"/>
      <c r="D918401" s="25"/>
      <c r="E918401" s="25"/>
      <c r="J918401" s="25"/>
      <c r="K918401" s="25"/>
      <c r="M918401" s="25"/>
    </row>
    <row r="918402" spans="1:13" ht="17.25" customHeight="1" x14ac:dyDescent="0.15">
      <c r="A918402" s="25"/>
      <c r="C918402" s="25"/>
      <c r="D918402" s="25"/>
      <c r="E918402" s="25"/>
      <c r="J918402" s="25"/>
      <c r="K918402" s="25"/>
      <c r="M918402" s="25"/>
    </row>
    <row r="918403" spans="1:13" ht="17.25" customHeight="1" x14ac:dyDescent="0.15">
      <c r="A918403" s="25"/>
      <c r="C918403" s="25"/>
      <c r="D918403" s="25"/>
      <c r="E918403" s="25"/>
      <c r="J918403" s="25"/>
      <c r="K918403" s="25"/>
      <c r="M918403" s="25"/>
    </row>
    <row r="918404" spans="1:13" ht="17.25" customHeight="1" x14ac:dyDescent="0.15">
      <c r="A918404" s="25"/>
      <c r="C918404" s="25"/>
      <c r="D918404" s="25"/>
      <c r="E918404" s="25"/>
      <c r="J918404" s="25"/>
      <c r="K918404" s="25"/>
      <c r="M918404" s="25"/>
    </row>
    <row r="918405" spans="1:13" ht="17.25" customHeight="1" x14ac:dyDescent="0.15">
      <c r="A918405" s="25"/>
      <c r="C918405" s="25"/>
      <c r="D918405" s="25"/>
      <c r="E918405" s="25"/>
      <c r="J918405" s="25"/>
      <c r="K918405" s="25"/>
      <c r="M918405" s="25"/>
    </row>
    <row r="918406" spans="1:13" ht="17.25" customHeight="1" x14ac:dyDescent="0.15">
      <c r="A918406" s="25"/>
      <c r="C918406" s="25"/>
      <c r="D918406" s="25"/>
      <c r="E918406" s="25"/>
      <c r="J918406" s="25"/>
      <c r="K918406" s="25"/>
      <c r="M918406" s="25"/>
    </row>
    <row r="918407" spans="1:13" ht="17.25" customHeight="1" x14ac:dyDescent="0.15">
      <c r="A918407" s="25"/>
      <c r="C918407" s="25"/>
      <c r="D918407" s="25"/>
      <c r="E918407" s="25"/>
      <c r="J918407" s="25"/>
      <c r="K918407" s="25"/>
      <c r="M918407" s="25"/>
    </row>
    <row r="918408" spans="1:13" ht="17.25" customHeight="1" x14ac:dyDescent="0.15">
      <c r="A918408" s="25"/>
      <c r="C918408" s="25"/>
      <c r="D918408" s="25"/>
      <c r="E918408" s="25"/>
      <c r="J918408" s="25"/>
      <c r="K918408" s="25"/>
      <c r="M918408" s="25"/>
    </row>
    <row r="918409" spans="1:13" ht="17.25" customHeight="1" x14ac:dyDescent="0.15">
      <c r="A918409" s="25"/>
      <c r="C918409" s="25"/>
      <c r="D918409" s="25"/>
      <c r="E918409" s="25"/>
      <c r="J918409" s="25"/>
      <c r="K918409" s="25"/>
      <c r="M918409" s="25"/>
    </row>
    <row r="918410" spans="1:13" ht="17.25" customHeight="1" x14ac:dyDescent="0.15">
      <c r="A918410" s="25"/>
      <c r="C918410" s="25"/>
      <c r="D918410" s="25"/>
      <c r="E918410" s="25"/>
      <c r="J918410" s="25"/>
      <c r="K918410" s="25"/>
      <c r="M918410" s="25"/>
    </row>
    <row r="918411" spans="1:13" ht="17.25" customHeight="1" x14ac:dyDescent="0.15">
      <c r="A918411" s="25"/>
      <c r="C918411" s="25"/>
      <c r="D918411" s="25"/>
      <c r="E918411" s="25"/>
      <c r="J918411" s="25"/>
      <c r="K918411" s="25"/>
      <c r="M918411" s="25"/>
    </row>
    <row r="918412" spans="1:13" ht="17.25" customHeight="1" x14ac:dyDescent="0.15">
      <c r="A918412" s="25"/>
      <c r="C918412" s="25"/>
      <c r="D918412" s="25"/>
      <c r="E918412" s="25"/>
      <c r="J918412" s="25"/>
      <c r="K918412" s="25"/>
      <c r="M918412" s="25"/>
    </row>
    <row r="918413" spans="1:13" ht="17.25" customHeight="1" x14ac:dyDescent="0.15">
      <c r="A918413" s="25"/>
      <c r="C918413" s="25"/>
      <c r="D918413" s="25"/>
      <c r="E918413" s="25"/>
      <c r="J918413" s="25"/>
      <c r="K918413" s="25"/>
      <c r="M918413" s="25"/>
    </row>
    <row r="918414" spans="1:13" ht="17.25" customHeight="1" x14ac:dyDescent="0.15">
      <c r="A918414" s="25"/>
      <c r="C918414" s="25"/>
      <c r="D918414" s="25"/>
      <c r="E918414" s="25"/>
      <c r="J918414" s="25"/>
      <c r="K918414" s="25"/>
      <c r="M918414" s="25"/>
    </row>
    <row r="918415" spans="1:13" ht="17.25" customHeight="1" x14ac:dyDescent="0.15">
      <c r="A918415" s="25"/>
      <c r="C918415" s="25"/>
      <c r="D918415" s="25"/>
      <c r="E918415" s="25"/>
      <c r="J918415" s="25"/>
      <c r="K918415" s="25"/>
      <c r="M918415" s="25"/>
    </row>
    <row r="918416" spans="1:13" ht="17.25" customHeight="1" x14ac:dyDescent="0.15">
      <c r="A918416" s="25"/>
      <c r="C918416" s="25"/>
      <c r="D918416" s="25"/>
      <c r="E918416" s="25"/>
      <c r="J918416" s="25"/>
      <c r="K918416" s="25"/>
      <c r="M918416" s="25"/>
    </row>
    <row r="918417" spans="1:13" ht="17.25" customHeight="1" x14ac:dyDescent="0.15">
      <c r="A918417" s="25"/>
      <c r="C918417" s="25"/>
      <c r="D918417" s="25"/>
      <c r="E918417" s="25"/>
      <c r="J918417" s="25"/>
      <c r="K918417" s="25"/>
      <c r="M918417" s="25"/>
    </row>
    <row r="918418" spans="1:13" ht="17.25" customHeight="1" x14ac:dyDescent="0.15">
      <c r="A918418" s="25"/>
      <c r="C918418" s="25"/>
      <c r="D918418" s="25"/>
      <c r="E918418" s="25"/>
      <c r="J918418" s="25"/>
      <c r="K918418" s="25"/>
      <c r="M918418" s="25"/>
    </row>
    <row r="918419" spans="1:13" ht="17.25" customHeight="1" x14ac:dyDescent="0.15">
      <c r="A918419" s="25"/>
      <c r="C918419" s="25"/>
      <c r="D918419" s="25"/>
      <c r="E918419" s="25"/>
      <c r="J918419" s="25"/>
      <c r="K918419" s="25"/>
      <c r="M918419" s="25"/>
    </row>
    <row r="918420" spans="1:13" ht="17.25" customHeight="1" x14ac:dyDescent="0.15">
      <c r="A918420" s="25"/>
      <c r="C918420" s="25"/>
      <c r="D918420" s="25"/>
      <c r="E918420" s="25"/>
      <c r="J918420" s="25"/>
      <c r="K918420" s="25"/>
      <c r="M918420" s="25"/>
    </row>
    <row r="918421" spans="1:13" ht="17.25" customHeight="1" x14ac:dyDescent="0.15">
      <c r="A918421" s="25"/>
      <c r="C918421" s="25"/>
      <c r="D918421" s="25"/>
      <c r="E918421" s="25"/>
      <c r="J918421" s="25"/>
      <c r="K918421" s="25"/>
      <c r="M918421" s="25"/>
    </row>
    <row r="918422" spans="1:13" ht="17.25" customHeight="1" x14ac:dyDescent="0.15">
      <c r="A918422" s="25"/>
      <c r="C918422" s="25"/>
      <c r="D918422" s="25"/>
      <c r="E918422" s="25"/>
      <c r="J918422" s="25"/>
      <c r="K918422" s="25"/>
      <c r="M918422" s="25"/>
    </row>
    <row r="918423" spans="1:13" ht="17.25" customHeight="1" x14ac:dyDescent="0.15">
      <c r="A918423" s="25"/>
      <c r="C918423" s="25"/>
      <c r="D918423" s="25"/>
      <c r="E918423" s="25"/>
      <c r="J918423" s="25"/>
      <c r="K918423" s="25"/>
      <c r="M918423" s="25"/>
    </row>
    <row r="918424" spans="1:13" ht="17.25" customHeight="1" x14ac:dyDescent="0.15">
      <c r="A918424" s="25"/>
      <c r="C918424" s="25"/>
      <c r="D918424" s="25"/>
      <c r="E918424" s="25"/>
      <c r="J918424" s="25"/>
      <c r="K918424" s="25"/>
      <c r="M918424" s="25"/>
    </row>
    <row r="918425" spans="1:13" ht="17.25" customHeight="1" x14ac:dyDescent="0.15">
      <c r="A918425" s="25"/>
      <c r="C918425" s="25"/>
      <c r="D918425" s="25"/>
      <c r="E918425" s="25"/>
      <c r="J918425" s="25"/>
      <c r="K918425" s="25"/>
      <c r="M918425" s="25"/>
    </row>
    <row r="918426" spans="1:13" ht="17.25" customHeight="1" x14ac:dyDescent="0.15">
      <c r="A918426" s="25"/>
      <c r="C918426" s="25"/>
      <c r="D918426" s="25"/>
      <c r="E918426" s="25"/>
      <c r="J918426" s="25"/>
      <c r="K918426" s="25"/>
      <c r="M918426" s="25"/>
    </row>
    <row r="918427" spans="1:13" ht="17.25" customHeight="1" x14ac:dyDescent="0.15">
      <c r="A918427" s="25"/>
      <c r="C918427" s="25"/>
      <c r="D918427" s="25"/>
      <c r="E918427" s="25"/>
      <c r="J918427" s="25"/>
      <c r="K918427" s="25"/>
      <c r="M918427" s="25"/>
    </row>
    <row r="918428" spans="1:13" ht="17.25" customHeight="1" x14ac:dyDescent="0.15">
      <c r="A918428" s="25"/>
      <c r="C918428" s="25"/>
      <c r="D918428" s="25"/>
      <c r="E918428" s="25"/>
      <c r="J918428" s="25"/>
      <c r="K918428" s="25"/>
      <c r="M918428" s="25"/>
    </row>
    <row r="918429" spans="1:13" ht="17.25" customHeight="1" x14ac:dyDescent="0.15">
      <c r="A918429" s="25"/>
      <c r="C918429" s="25"/>
      <c r="D918429" s="25"/>
      <c r="E918429" s="25"/>
      <c r="J918429" s="25"/>
      <c r="K918429" s="25"/>
      <c r="M918429" s="25"/>
    </row>
    <row r="918430" spans="1:13" ht="17.25" customHeight="1" x14ac:dyDescent="0.15">
      <c r="A918430" s="25"/>
      <c r="C918430" s="25"/>
      <c r="D918430" s="25"/>
      <c r="E918430" s="25"/>
      <c r="J918430" s="25"/>
      <c r="K918430" s="25"/>
      <c r="M918430" s="25"/>
    </row>
    <row r="918431" spans="1:13" ht="17.25" customHeight="1" x14ac:dyDescent="0.15">
      <c r="A918431" s="25"/>
      <c r="C918431" s="25"/>
      <c r="D918431" s="25"/>
      <c r="E918431" s="25"/>
      <c r="J918431" s="25"/>
      <c r="K918431" s="25"/>
      <c r="M918431" s="25"/>
    </row>
    <row r="918432" spans="1:13" ht="17.25" customHeight="1" x14ac:dyDescent="0.15">
      <c r="A918432" s="25"/>
      <c r="C918432" s="25"/>
      <c r="D918432" s="25"/>
      <c r="E918432" s="25"/>
      <c r="J918432" s="25"/>
      <c r="K918432" s="25"/>
      <c r="M918432" s="25"/>
    </row>
    <row r="918433" spans="1:13" ht="17.25" customHeight="1" x14ac:dyDescent="0.15">
      <c r="A918433" s="25"/>
      <c r="C918433" s="25"/>
      <c r="D918433" s="25"/>
      <c r="E918433" s="25"/>
      <c r="J918433" s="25"/>
      <c r="K918433" s="25"/>
      <c r="M918433" s="25"/>
    </row>
    <row r="918434" spans="1:13" ht="17.25" customHeight="1" x14ac:dyDescent="0.15">
      <c r="A918434" s="25"/>
      <c r="C918434" s="25"/>
      <c r="D918434" s="25"/>
      <c r="E918434" s="25"/>
      <c r="J918434" s="25"/>
      <c r="K918434" s="25"/>
      <c r="M918434" s="25"/>
    </row>
    <row r="918435" spans="1:13" ht="17.25" customHeight="1" x14ac:dyDescent="0.15">
      <c r="A918435" s="25"/>
      <c r="C918435" s="25"/>
      <c r="D918435" s="25"/>
      <c r="E918435" s="25"/>
      <c r="J918435" s="25"/>
      <c r="K918435" s="25"/>
      <c r="M918435" s="25"/>
    </row>
    <row r="918436" spans="1:13" ht="17.25" customHeight="1" x14ac:dyDescent="0.15">
      <c r="A918436" s="25"/>
      <c r="C918436" s="25"/>
      <c r="D918436" s="25"/>
      <c r="E918436" s="25"/>
      <c r="J918436" s="25"/>
      <c r="K918436" s="25"/>
      <c r="M918436" s="25"/>
    </row>
    <row r="918437" spans="1:13" ht="17.25" customHeight="1" x14ac:dyDescent="0.15">
      <c r="A918437" s="25"/>
      <c r="C918437" s="25"/>
      <c r="D918437" s="25"/>
      <c r="E918437" s="25"/>
      <c r="J918437" s="25"/>
      <c r="K918437" s="25"/>
      <c r="M918437" s="25"/>
    </row>
    <row r="918438" spans="1:13" ht="17.25" customHeight="1" x14ac:dyDescent="0.15">
      <c r="A918438" s="25"/>
      <c r="C918438" s="25"/>
      <c r="D918438" s="25"/>
      <c r="E918438" s="25"/>
      <c r="J918438" s="25"/>
      <c r="K918438" s="25"/>
      <c r="M918438" s="25"/>
    </row>
    <row r="918439" spans="1:13" ht="17.25" customHeight="1" x14ac:dyDescent="0.15">
      <c r="A918439" s="25"/>
      <c r="C918439" s="25"/>
      <c r="D918439" s="25"/>
      <c r="E918439" s="25"/>
      <c r="J918439" s="25"/>
      <c r="K918439" s="25"/>
      <c r="M918439" s="25"/>
    </row>
    <row r="918440" spans="1:13" ht="17.25" customHeight="1" x14ac:dyDescent="0.15">
      <c r="A918440" s="25"/>
      <c r="C918440" s="25"/>
      <c r="D918440" s="25"/>
      <c r="E918440" s="25"/>
      <c r="J918440" s="25"/>
      <c r="K918440" s="25"/>
      <c r="M918440" s="25"/>
    </row>
    <row r="918441" spans="1:13" ht="17.25" customHeight="1" x14ac:dyDescent="0.15">
      <c r="A918441" s="25"/>
      <c r="C918441" s="25"/>
      <c r="D918441" s="25"/>
      <c r="E918441" s="25"/>
      <c r="J918441" s="25"/>
      <c r="K918441" s="25"/>
      <c r="M918441" s="25"/>
    </row>
    <row r="918442" spans="1:13" ht="17.25" customHeight="1" x14ac:dyDescent="0.15">
      <c r="A918442" s="25"/>
      <c r="C918442" s="25"/>
      <c r="D918442" s="25"/>
      <c r="E918442" s="25"/>
      <c r="J918442" s="25"/>
      <c r="K918442" s="25"/>
      <c r="M918442" s="25"/>
    </row>
    <row r="918443" spans="1:13" ht="17.25" customHeight="1" x14ac:dyDescent="0.15">
      <c r="A918443" s="25"/>
      <c r="C918443" s="25"/>
      <c r="D918443" s="25"/>
      <c r="E918443" s="25"/>
      <c r="J918443" s="25"/>
      <c r="K918443" s="25"/>
      <c r="M918443" s="25"/>
    </row>
    <row r="918444" spans="1:13" ht="17.25" customHeight="1" x14ac:dyDescent="0.15">
      <c r="A918444" s="25"/>
      <c r="C918444" s="25"/>
      <c r="D918444" s="25"/>
      <c r="E918444" s="25"/>
      <c r="J918444" s="25"/>
      <c r="K918444" s="25"/>
      <c r="M918444" s="25"/>
    </row>
    <row r="918445" spans="1:13" ht="17.25" customHeight="1" x14ac:dyDescent="0.15">
      <c r="A918445" s="25"/>
      <c r="C918445" s="25"/>
      <c r="D918445" s="25"/>
      <c r="E918445" s="25"/>
      <c r="J918445" s="25"/>
      <c r="K918445" s="25"/>
      <c r="M918445" s="25"/>
    </row>
    <row r="918446" spans="1:13" ht="17.25" customHeight="1" x14ac:dyDescent="0.15">
      <c r="A918446" s="25"/>
      <c r="C918446" s="25"/>
      <c r="D918446" s="25"/>
      <c r="E918446" s="25"/>
      <c r="J918446" s="25"/>
      <c r="K918446" s="25"/>
      <c r="M918446" s="25"/>
    </row>
    <row r="918447" spans="1:13" ht="17.25" customHeight="1" x14ac:dyDescent="0.15">
      <c r="A918447" s="25"/>
      <c r="C918447" s="25"/>
      <c r="D918447" s="25"/>
      <c r="E918447" s="25"/>
      <c r="J918447" s="25"/>
      <c r="K918447" s="25"/>
      <c r="M918447" s="25"/>
    </row>
    <row r="918448" spans="1:13" ht="17.25" customHeight="1" x14ac:dyDescent="0.15">
      <c r="A918448" s="25"/>
      <c r="C918448" s="25"/>
      <c r="D918448" s="25"/>
      <c r="E918448" s="25"/>
      <c r="J918448" s="25"/>
      <c r="K918448" s="25"/>
      <c r="M918448" s="25"/>
    </row>
    <row r="918449" spans="1:13" ht="17.25" customHeight="1" x14ac:dyDescent="0.15">
      <c r="A918449" s="25"/>
      <c r="C918449" s="25"/>
      <c r="D918449" s="25"/>
      <c r="E918449" s="25"/>
      <c r="J918449" s="25"/>
      <c r="K918449" s="25"/>
      <c r="M918449" s="25"/>
    </row>
    <row r="918450" spans="1:13" ht="17.25" customHeight="1" x14ac:dyDescent="0.15">
      <c r="A918450" s="25"/>
      <c r="C918450" s="25"/>
      <c r="D918450" s="25"/>
      <c r="E918450" s="25"/>
      <c r="J918450" s="25"/>
      <c r="K918450" s="25"/>
      <c r="M918450" s="25"/>
    </row>
    <row r="918451" spans="1:13" ht="17.25" customHeight="1" x14ac:dyDescent="0.15">
      <c r="A918451" s="25"/>
      <c r="C918451" s="25"/>
      <c r="D918451" s="25"/>
      <c r="E918451" s="25"/>
      <c r="J918451" s="25"/>
      <c r="K918451" s="25"/>
      <c r="M918451" s="25"/>
    </row>
    <row r="918452" spans="1:13" ht="17.25" customHeight="1" x14ac:dyDescent="0.15">
      <c r="A918452" s="25"/>
      <c r="C918452" s="25"/>
      <c r="D918452" s="25"/>
      <c r="E918452" s="25"/>
      <c r="J918452" s="25"/>
      <c r="K918452" s="25"/>
      <c r="M918452" s="25"/>
    </row>
    <row r="918453" spans="1:13" ht="17.25" customHeight="1" x14ac:dyDescent="0.15">
      <c r="A918453" s="25"/>
      <c r="C918453" s="25"/>
      <c r="D918453" s="25"/>
      <c r="E918453" s="25"/>
      <c r="J918453" s="25"/>
      <c r="K918453" s="25"/>
      <c r="M918453" s="25"/>
    </row>
    <row r="918454" spans="1:13" ht="17.25" customHeight="1" x14ac:dyDescent="0.15">
      <c r="A918454" s="25"/>
      <c r="C918454" s="25"/>
      <c r="D918454" s="25"/>
      <c r="E918454" s="25"/>
      <c r="J918454" s="25"/>
      <c r="K918454" s="25"/>
      <c r="M918454" s="25"/>
    </row>
    <row r="918455" spans="1:13" ht="17.25" customHeight="1" x14ac:dyDescent="0.15">
      <c r="A918455" s="25"/>
      <c r="C918455" s="25"/>
      <c r="D918455" s="25"/>
      <c r="E918455" s="25"/>
      <c r="J918455" s="25"/>
      <c r="K918455" s="25"/>
      <c r="M918455" s="25"/>
    </row>
    <row r="918456" spans="1:13" ht="17.25" customHeight="1" x14ac:dyDescent="0.15">
      <c r="A918456" s="25"/>
      <c r="C918456" s="25"/>
      <c r="D918456" s="25"/>
      <c r="E918456" s="25"/>
      <c r="J918456" s="25"/>
      <c r="K918456" s="25"/>
      <c r="M918456" s="25"/>
    </row>
    <row r="918457" spans="1:13" ht="17.25" customHeight="1" x14ac:dyDescent="0.15">
      <c r="A918457" s="25"/>
      <c r="C918457" s="25"/>
      <c r="D918457" s="25"/>
      <c r="E918457" s="25"/>
      <c r="J918457" s="25"/>
      <c r="K918457" s="25"/>
      <c r="M918457" s="25"/>
    </row>
    <row r="918458" spans="1:13" ht="17.25" customHeight="1" x14ac:dyDescent="0.15">
      <c r="A918458" s="25"/>
      <c r="C918458" s="25"/>
      <c r="D918458" s="25"/>
      <c r="E918458" s="25"/>
      <c r="J918458" s="25"/>
      <c r="K918458" s="25"/>
      <c r="M918458" s="25"/>
    </row>
    <row r="918459" spans="1:13" ht="17.25" customHeight="1" x14ac:dyDescent="0.15">
      <c r="A918459" s="25"/>
      <c r="C918459" s="25"/>
      <c r="D918459" s="25"/>
      <c r="E918459" s="25"/>
      <c r="J918459" s="25"/>
      <c r="K918459" s="25"/>
      <c r="M918459" s="25"/>
    </row>
    <row r="918460" spans="1:13" ht="17.25" customHeight="1" x14ac:dyDescent="0.15">
      <c r="A918460" s="25"/>
      <c r="C918460" s="25"/>
      <c r="D918460" s="25"/>
      <c r="E918460" s="25"/>
      <c r="J918460" s="25"/>
      <c r="K918460" s="25"/>
      <c r="M918460" s="25"/>
    </row>
    <row r="918461" spans="1:13" ht="17.25" customHeight="1" x14ac:dyDescent="0.15">
      <c r="A918461" s="25"/>
      <c r="C918461" s="25"/>
      <c r="D918461" s="25"/>
      <c r="E918461" s="25"/>
      <c r="J918461" s="25"/>
      <c r="K918461" s="25"/>
      <c r="M918461" s="25"/>
    </row>
    <row r="918462" spans="1:13" ht="17.25" customHeight="1" x14ac:dyDescent="0.15">
      <c r="A918462" s="25"/>
      <c r="C918462" s="25"/>
      <c r="D918462" s="25"/>
      <c r="E918462" s="25"/>
      <c r="J918462" s="25"/>
      <c r="K918462" s="25"/>
      <c r="M918462" s="25"/>
    </row>
    <row r="918463" spans="1:13" ht="17.25" customHeight="1" x14ac:dyDescent="0.15">
      <c r="A918463" s="25"/>
      <c r="C918463" s="25"/>
      <c r="D918463" s="25"/>
      <c r="E918463" s="25"/>
      <c r="J918463" s="25"/>
      <c r="K918463" s="25"/>
      <c r="M918463" s="25"/>
    </row>
    <row r="918464" spans="1:13" ht="17.25" customHeight="1" x14ac:dyDescent="0.15">
      <c r="A918464" s="25"/>
      <c r="C918464" s="25"/>
      <c r="D918464" s="25"/>
      <c r="E918464" s="25"/>
      <c r="J918464" s="25"/>
      <c r="K918464" s="25"/>
      <c r="M918464" s="25"/>
    </row>
    <row r="918465" spans="1:13" ht="17.25" customHeight="1" x14ac:dyDescent="0.15">
      <c r="A918465" s="25"/>
      <c r="C918465" s="25"/>
      <c r="D918465" s="25"/>
      <c r="E918465" s="25"/>
      <c r="J918465" s="25"/>
      <c r="K918465" s="25"/>
      <c r="M918465" s="25"/>
    </row>
    <row r="918466" spans="1:13" ht="17.25" customHeight="1" x14ac:dyDescent="0.15">
      <c r="A918466" s="25"/>
      <c r="C918466" s="25"/>
      <c r="D918466" s="25"/>
      <c r="E918466" s="25"/>
      <c r="J918466" s="25"/>
      <c r="K918466" s="25"/>
      <c r="M918466" s="25"/>
    </row>
    <row r="918467" spans="1:13" ht="17.25" customHeight="1" x14ac:dyDescent="0.15">
      <c r="A918467" s="25"/>
      <c r="C918467" s="25"/>
      <c r="D918467" s="25"/>
      <c r="E918467" s="25"/>
      <c r="J918467" s="25"/>
      <c r="K918467" s="25"/>
      <c r="M918467" s="25"/>
    </row>
    <row r="918468" spans="1:13" ht="17.25" customHeight="1" x14ac:dyDescent="0.15">
      <c r="A918468" s="25"/>
      <c r="C918468" s="25"/>
      <c r="D918468" s="25"/>
      <c r="E918468" s="25"/>
      <c r="J918468" s="25"/>
      <c r="K918468" s="25"/>
      <c r="M918468" s="25"/>
    </row>
    <row r="918469" spans="1:13" ht="17.25" customHeight="1" x14ac:dyDescent="0.15">
      <c r="A918469" s="25"/>
      <c r="C918469" s="25"/>
      <c r="D918469" s="25"/>
      <c r="E918469" s="25"/>
      <c r="J918469" s="25"/>
      <c r="K918469" s="25"/>
      <c r="M918469" s="25"/>
    </row>
    <row r="918470" spans="1:13" ht="17.25" customHeight="1" x14ac:dyDescent="0.15">
      <c r="A918470" s="25"/>
      <c r="C918470" s="25"/>
      <c r="D918470" s="25"/>
      <c r="E918470" s="25"/>
      <c r="J918470" s="25"/>
      <c r="K918470" s="25"/>
      <c r="M918470" s="25"/>
    </row>
    <row r="918471" spans="1:13" ht="17.25" customHeight="1" x14ac:dyDescent="0.15">
      <c r="A918471" s="25"/>
      <c r="C918471" s="25"/>
      <c r="D918471" s="25"/>
      <c r="E918471" s="25"/>
      <c r="J918471" s="25"/>
      <c r="K918471" s="25"/>
      <c r="M918471" s="25"/>
    </row>
    <row r="918472" spans="1:13" ht="17.25" customHeight="1" x14ac:dyDescent="0.15">
      <c r="A918472" s="25"/>
      <c r="C918472" s="25"/>
      <c r="D918472" s="25"/>
      <c r="E918472" s="25"/>
      <c r="J918472" s="25"/>
      <c r="K918472" s="25"/>
      <c r="M918472" s="25"/>
    </row>
    <row r="918473" spans="1:13" ht="17.25" customHeight="1" x14ac:dyDescent="0.15">
      <c r="A918473" s="25"/>
      <c r="C918473" s="25"/>
      <c r="D918473" s="25"/>
      <c r="E918473" s="25"/>
      <c r="J918473" s="25"/>
      <c r="K918473" s="25"/>
      <c r="M918473" s="25"/>
    </row>
    <row r="918474" spans="1:13" ht="17.25" customHeight="1" x14ac:dyDescent="0.15">
      <c r="A918474" s="25"/>
      <c r="C918474" s="25"/>
      <c r="D918474" s="25"/>
      <c r="E918474" s="25"/>
      <c r="J918474" s="25"/>
      <c r="K918474" s="25"/>
      <c r="M918474" s="25"/>
    </row>
    <row r="918475" spans="1:13" ht="17.25" customHeight="1" x14ac:dyDescent="0.15">
      <c r="A918475" s="25"/>
      <c r="C918475" s="25"/>
      <c r="D918475" s="25"/>
      <c r="E918475" s="25"/>
      <c r="J918475" s="25"/>
      <c r="K918475" s="25"/>
      <c r="M918475" s="25"/>
    </row>
    <row r="918476" spans="1:13" ht="17.25" customHeight="1" x14ac:dyDescent="0.15">
      <c r="A918476" s="25"/>
      <c r="C918476" s="25"/>
      <c r="D918476" s="25"/>
      <c r="E918476" s="25"/>
      <c r="J918476" s="25"/>
      <c r="K918476" s="25"/>
      <c r="M918476" s="25"/>
    </row>
    <row r="918477" spans="1:13" ht="17.25" customHeight="1" x14ac:dyDescent="0.15">
      <c r="A918477" s="25"/>
      <c r="C918477" s="25"/>
      <c r="D918477" s="25"/>
      <c r="E918477" s="25"/>
      <c r="J918477" s="25"/>
      <c r="K918477" s="25"/>
      <c r="M918477" s="25"/>
    </row>
    <row r="918478" spans="1:13" ht="17.25" customHeight="1" x14ac:dyDescent="0.15">
      <c r="A918478" s="25"/>
      <c r="C918478" s="25"/>
      <c r="D918478" s="25"/>
      <c r="E918478" s="25"/>
      <c r="J918478" s="25"/>
      <c r="K918478" s="25"/>
      <c r="M918478" s="25"/>
    </row>
    <row r="918479" spans="1:13" ht="17.25" customHeight="1" x14ac:dyDescent="0.15">
      <c r="A918479" s="25"/>
      <c r="C918479" s="25"/>
      <c r="D918479" s="25"/>
      <c r="E918479" s="25"/>
      <c r="J918479" s="25"/>
      <c r="K918479" s="25"/>
      <c r="M918479" s="25"/>
    </row>
    <row r="918480" spans="1:13" ht="17.25" customHeight="1" x14ac:dyDescent="0.15">
      <c r="A918480" s="25"/>
      <c r="C918480" s="25"/>
      <c r="D918480" s="25"/>
      <c r="E918480" s="25"/>
      <c r="J918480" s="25"/>
      <c r="K918480" s="25"/>
      <c r="M918480" s="25"/>
    </row>
    <row r="918481" spans="1:13" ht="17.25" customHeight="1" x14ac:dyDescent="0.15">
      <c r="A918481" s="25"/>
      <c r="C918481" s="25"/>
      <c r="D918481" s="25"/>
      <c r="E918481" s="25"/>
      <c r="J918481" s="25"/>
      <c r="K918481" s="25"/>
      <c r="M918481" s="25"/>
    </row>
    <row r="918482" spans="1:13" ht="17.25" customHeight="1" x14ac:dyDescent="0.15">
      <c r="A918482" s="25"/>
      <c r="C918482" s="25"/>
      <c r="D918482" s="25"/>
      <c r="E918482" s="25"/>
      <c r="J918482" s="25"/>
      <c r="K918482" s="25"/>
      <c r="M918482" s="25"/>
    </row>
    <row r="918483" spans="1:13" ht="17.25" customHeight="1" x14ac:dyDescent="0.15">
      <c r="A918483" s="25"/>
      <c r="C918483" s="25"/>
      <c r="D918483" s="25"/>
      <c r="E918483" s="25"/>
      <c r="J918483" s="25"/>
      <c r="K918483" s="25"/>
      <c r="M918483" s="25"/>
    </row>
    <row r="918484" spans="1:13" ht="17.25" customHeight="1" x14ac:dyDescent="0.15">
      <c r="A918484" s="25"/>
      <c r="C918484" s="25"/>
      <c r="D918484" s="25"/>
      <c r="E918484" s="25"/>
      <c r="J918484" s="25"/>
      <c r="K918484" s="25"/>
      <c r="M918484" s="25"/>
    </row>
    <row r="918485" spans="1:13" ht="17.25" customHeight="1" x14ac:dyDescent="0.15">
      <c r="A918485" s="25"/>
      <c r="C918485" s="25"/>
      <c r="D918485" s="25"/>
      <c r="E918485" s="25"/>
      <c r="J918485" s="25"/>
      <c r="K918485" s="25"/>
      <c r="M918485" s="25"/>
    </row>
    <row r="918486" spans="1:13" ht="17.25" customHeight="1" x14ac:dyDescent="0.15">
      <c r="A918486" s="25"/>
      <c r="C918486" s="25"/>
      <c r="D918486" s="25"/>
      <c r="E918486" s="25"/>
      <c r="J918486" s="25"/>
      <c r="K918486" s="25"/>
      <c r="M918486" s="25"/>
    </row>
    <row r="918487" spans="1:13" ht="17.25" customHeight="1" x14ac:dyDescent="0.15">
      <c r="A918487" s="25"/>
      <c r="C918487" s="25"/>
      <c r="D918487" s="25"/>
      <c r="E918487" s="25"/>
      <c r="J918487" s="25"/>
      <c r="K918487" s="25"/>
      <c r="M918487" s="25"/>
    </row>
    <row r="918488" spans="1:13" ht="17.25" customHeight="1" x14ac:dyDescent="0.15">
      <c r="A918488" s="25"/>
      <c r="C918488" s="25"/>
      <c r="D918488" s="25"/>
      <c r="E918488" s="25"/>
      <c r="J918488" s="25"/>
      <c r="K918488" s="25"/>
      <c r="M918488" s="25"/>
    </row>
    <row r="918489" spans="1:13" ht="17.25" customHeight="1" x14ac:dyDescent="0.15">
      <c r="A918489" s="25"/>
      <c r="C918489" s="25"/>
      <c r="D918489" s="25"/>
      <c r="E918489" s="25"/>
      <c r="J918489" s="25"/>
      <c r="K918489" s="25"/>
      <c r="M918489" s="25"/>
    </row>
    <row r="918490" spans="1:13" ht="17.25" customHeight="1" x14ac:dyDescent="0.15">
      <c r="A918490" s="25"/>
      <c r="C918490" s="25"/>
      <c r="D918490" s="25"/>
      <c r="E918490" s="25"/>
      <c r="J918490" s="25"/>
      <c r="K918490" s="25"/>
      <c r="M918490" s="25"/>
    </row>
    <row r="918491" spans="1:13" ht="17.25" customHeight="1" x14ac:dyDescent="0.15">
      <c r="A918491" s="25"/>
      <c r="C918491" s="25"/>
      <c r="D918491" s="25"/>
      <c r="E918491" s="25"/>
      <c r="J918491" s="25"/>
      <c r="K918491" s="25"/>
      <c r="M918491" s="25"/>
    </row>
    <row r="918492" spans="1:13" ht="17.25" customHeight="1" x14ac:dyDescent="0.15">
      <c r="A918492" s="25"/>
      <c r="C918492" s="25"/>
      <c r="D918492" s="25"/>
      <c r="E918492" s="25"/>
      <c r="J918492" s="25"/>
      <c r="K918492" s="25"/>
      <c r="M918492" s="25"/>
    </row>
    <row r="918493" spans="1:13" ht="17.25" customHeight="1" x14ac:dyDescent="0.15">
      <c r="A918493" s="25"/>
      <c r="C918493" s="25"/>
      <c r="D918493" s="25"/>
      <c r="E918493" s="25"/>
      <c r="J918493" s="25"/>
      <c r="K918493" s="25"/>
      <c r="M918493" s="25"/>
    </row>
    <row r="918494" spans="1:13" ht="17.25" customHeight="1" x14ac:dyDescent="0.15">
      <c r="A918494" s="25"/>
      <c r="C918494" s="25"/>
      <c r="D918494" s="25"/>
      <c r="E918494" s="25"/>
      <c r="J918494" s="25"/>
      <c r="K918494" s="25"/>
      <c r="M918494" s="25"/>
    </row>
    <row r="918495" spans="1:13" ht="17.25" customHeight="1" x14ac:dyDescent="0.15">
      <c r="A918495" s="25"/>
      <c r="C918495" s="25"/>
      <c r="D918495" s="25"/>
      <c r="E918495" s="25"/>
      <c r="J918495" s="25"/>
      <c r="K918495" s="25"/>
      <c r="M918495" s="25"/>
    </row>
    <row r="918496" spans="1:13" ht="17.25" customHeight="1" x14ac:dyDescent="0.15">
      <c r="A918496" s="25"/>
      <c r="C918496" s="25"/>
      <c r="D918496" s="25"/>
      <c r="E918496" s="25"/>
      <c r="J918496" s="25"/>
      <c r="K918496" s="25"/>
      <c r="M918496" s="25"/>
    </row>
    <row r="918497" spans="1:13" ht="17.25" customHeight="1" x14ac:dyDescent="0.15">
      <c r="A918497" s="25"/>
      <c r="C918497" s="25"/>
      <c r="D918497" s="25"/>
      <c r="E918497" s="25"/>
      <c r="J918497" s="25"/>
      <c r="K918497" s="25"/>
      <c r="M918497" s="25"/>
    </row>
    <row r="918498" spans="1:13" ht="17.25" customHeight="1" x14ac:dyDescent="0.15">
      <c r="A918498" s="25"/>
      <c r="C918498" s="25"/>
      <c r="D918498" s="25"/>
      <c r="E918498" s="25"/>
      <c r="J918498" s="25"/>
      <c r="K918498" s="25"/>
      <c r="M918498" s="25"/>
    </row>
    <row r="918499" spans="1:13" ht="17.25" customHeight="1" x14ac:dyDescent="0.15">
      <c r="A918499" s="25"/>
      <c r="C918499" s="25"/>
      <c r="D918499" s="25"/>
      <c r="E918499" s="25"/>
      <c r="J918499" s="25"/>
      <c r="K918499" s="25"/>
      <c r="M918499" s="25"/>
    </row>
    <row r="918500" spans="1:13" ht="17.25" customHeight="1" x14ac:dyDescent="0.15">
      <c r="A918500" s="25"/>
      <c r="C918500" s="25"/>
      <c r="D918500" s="25"/>
      <c r="E918500" s="25"/>
      <c r="J918500" s="25"/>
      <c r="K918500" s="25"/>
      <c r="M918500" s="25"/>
    </row>
    <row r="918501" spans="1:13" ht="17.25" customHeight="1" x14ac:dyDescent="0.15">
      <c r="A918501" s="25"/>
      <c r="C918501" s="25"/>
      <c r="D918501" s="25"/>
      <c r="E918501" s="25"/>
      <c r="J918501" s="25"/>
      <c r="K918501" s="25"/>
      <c r="M918501" s="25"/>
    </row>
    <row r="918502" spans="1:13" ht="17.25" customHeight="1" x14ac:dyDescent="0.15">
      <c r="A918502" s="25"/>
      <c r="C918502" s="25"/>
      <c r="D918502" s="25"/>
      <c r="E918502" s="25"/>
      <c r="J918502" s="25"/>
      <c r="K918502" s="25"/>
      <c r="M918502" s="25"/>
    </row>
    <row r="918503" spans="1:13" ht="17.25" customHeight="1" x14ac:dyDescent="0.15">
      <c r="A918503" s="25"/>
      <c r="C918503" s="25"/>
      <c r="D918503" s="25"/>
      <c r="E918503" s="25"/>
      <c r="J918503" s="25"/>
      <c r="K918503" s="25"/>
      <c r="M918503" s="25"/>
    </row>
    <row r="918504" spans="1:13" ht="17.25" customHeight="1" x14ac:dyDescent="0.15">
      <c r="A918504" s="25"/>
      <c r="C918504" s="25"/>
      <c r="D918504" s="25"/>
      <c r="E918504" s="25"/>
      <c r="J918504" s="25"/>
      <c r="K918504" s="25"/>
      <c r="M918504" s="25"/>
    </row>
    <row r="918505" spans="1:13" ht="17.25" customHeight="1" x14ac:dyDescent="0.15">
      <c r="A918505" s="25"/>
      <c r="C918505" s="25"/>
      <c r="D918505" s="25"/>
      <c r="E918505" s="25"/>
      <c r="J918505" s="25"/>
      <c r="K918505" s="25"/>
      <c r="M918505" s="25"/>
    </row>
    <row r="918506" spans="1:13" ht="17.25" customHeight="1" x14ac:dyDescent="0.15">
      <c r="A918506" s="25"/>
      <c r="C918506" s="25"/>
      <c r="D918506" s="25"/>
      <c r="E918506" s="25"/>
      <c r="J918506" s="25"/>
      <c r="K918506" s="25"/>
      <c r="M918506" s="25"/>
    </row>
    <row r="918507" spans="1:13" ht="17.25" customHeight="1" x14ac:dyDescent="0.15">
      <c r="A918507" s="25"/>
      <c r="C918507" s="25"/>
      <c r="D918507" s="25"/>
      <c r="E918507" s="25"/>
      <c r="J918507" s="25"/>
      <c r="K918507" s="25"/>
      <c r="M918507" s="25"/>
    </row>
    <row r="918508" spans="1:13" ht="17.25" customHeight="1" x14ac:dyDescent="0.15">
      <c r="A918508" s="25"/>
      <c r="C918508" s="25"/>
      <c r="D918508" s="25"/>
      <c r="E918508" s="25"/>
      <c r="J918508" s="25"/>
      <c r="K918508" s="25"/>
      <c r="M918508" s="25"/>
    </row>
    <row r="918509" spans="1:13" ht="17.25" customHeight="1" x14ac:dyDescent="0.15">
      <c r="A918509" s="25"/>
      <c r="C918509" s="25"/>
      <c r="D918509" s="25"/>
      <c r="E918509" s="25"/>
      <c r="J918509" s="25"/>
      <c r="K918509" s="25"/>
      <c r="M918509" s="25"/>
    </row>
    <row r="918510" spans="1:13" ht="17.25" customHeight="1" x14ac:dyDescent="0.15">
      <c r="A918510" s="25"/>
      <c r="C918510" s="25"/>
      <c r="D918510" s="25"/>
      <c r="E918510" s="25"/>
      <c r="J918510" s="25"/>
      <c r="K918510" s="25"/>
      <c r="M918510" s="25"/>
    </row>
    <row r="918511" spans="1:13" ht="17.25" customHeight="1" x14ac:dyDescent="0.15">
      <c r="A918511" s="25"/>
      <c r="C918511" s="25"/>
      <c r="D918511" s="25"/>
      <c r="E918511" s="25"/>
      <c r="J918511" s="25"/>
      <c r="K918511" s="25"/>
      <c r="M918511" s="25"/>
    </row>
    <row r="918512" spans="1:13" ht="17.25" customHeight="1" x14ac:dyDescent="0.15">
      <c r="A918512" s="25"/>
      <c r="C918512" s="25"/>
      <c r="D918512" s="25"/>
      <c r="E918512" s="25"/>
      <c r="J918512" s="25"/>
      <c r="K918512" s="25"/>
      <c r="M918512" s="25"/>
    </row>
    <row r="918513" spans="1:13" ht="17.25" customHeight="1" x14ac:dyDescent="0.15">
      <c r="A918513" s="25"/>
      <c r="C918513" s="25"/>
      <c r="D918513" s="25"/>
      <c r="E918513" s="25"/>
      <c r="J918513" s="25"/>
      <c r="K918513" s="25"/>
      <c r="M918513" s="25"/>
    </row>
    <row r="918514" spans="1:13" ht="17.25" customHeight="1" x14ac:dyDescent="0.15">
      <c r="A918514" s="25"/>
      <c r="C918514" s="25"/>
      <c r="D918514" s="25"/>
      <c r="E918514" s="25"/>
      <c r="J918514" s="25"/>
      <c r="K918514" s="25"/>
      <c r="M918514" s="25"/>
    </row>
    <row r="918515" spans="1:13" ht="17.25" customHeight="1" x14ac:dyDescent="0.15">
      <c r="A918515" s="25"/>
      <c r="C918515" s="25"/>
      <c r="D918515" s="25"/>
      <c r="E918515" s="25"/>
      <c r="J918515" s="25"/>
      <c r="K918515" s="25"/>
      <c r="M918515" s="25"/>
    </row>
    <row r="918516" spans="1:13" ht="17.25" customHeight="1" x14ac:dyDescent="0.15">
      <c r="A918516" s="25"/>
      <c r="C918516" s="25"/>
      <c r="D918516" s="25"/>
      <c r="E918516" s="25"/>
      <c r="J918516" s="25"/>
      <c r="K918516" s="25"/>
      <c r="M918516" s="25"/>
    </row>
    <row r="918517" spans="1:13" ht="17.25" customHeight="1" x14ac:dyDescent="0.15">
      <c r="A918517" s="25"/>
      <c r="C918517" s="25"/>
      <c r="D918517" s="25"/>
      <c r="E918517" s="25"/>
      <c r="J918517" s="25"/>
      <c r="K918517" s="25"/>
      <c r="M918517" s="25"/>
    </row>
    <row r="918518" spans="1:13" ht="17.25" customHeight="1" x14ac:dyDescent="0.15">
      <c r="A918518" s="25"/>
      <c r="C918518" s="25"/>
      <c r="D918518" s="25"/>
      <c r="E918518" s="25"/>
      <c r="J918518" s="25"/>
      <c r="K918518" s="25"/>
      <c r="M918518" s="25"/>
    </row>
    <row r="918519" spans="1:13" ht="17.25" customHeight="1" x14ac:dyDescent="0.15">
      <c r="A918519" s="25"/>
      <c r="C918519" s="25"/>
      <c r="D918519" s="25"/>
      <c r="E918519" s="25"/>
      <c r="J918519" s="25"/>
      <c r="K918519" s="25"/>
      <c r="M918519" s="25"/>
    </row>
    <row r="918520" spans="1:13" ht="17.25" customHeight="1" x14ac:dyDescent="0.15">
      <c r="A918520" s="25"/>
      <c r="C918520" s="25"/>
      <c r="D918520" s="25"/>
      <c r="E918520" s="25"/>
      <c r="J918520" s="25"/>
      <c r="K918520" s="25"/>
      <c r="M918520" s="25"/>
    </row>
    <row r="918521" spans="1:13" ht="17.25" customHeight="1" x14ac:dyDescent="0.15">
      <c r="A918521" s="25"/>
      <c r="C918521" s="25"/>
      <c r="D918521" s="25"/>
      <c r="E918521" s="25"/>
      <c r="J918521" s="25"/>
      <c r="K918521" s="25"/>
      <c r="M918521" s="25"/>
    </row>
    <row r="918522" spans="1:13" ht="17.25" customHeight="1" x14ac:dyDescent="0.15">
      <c r="A918522" s="25"/>
      <c r="C918522" s="25"/>
      <c r="D918522" s="25"/>
      <c r="E918522" s="25"/>
      <c r="J918522" s="25"/>
      <c r="K918522" s="25"/>
      <c r="M918522" s="25"/>
    </row>
    <row r="918523" spans="1:13" ht="17.25" customHeight="1" x14ac:dyDescent="0.15">
      <c r="A918523" s="25"/>
      <c r="C918523" s="25"/>
      <c r="D918523" s="25"/>
      <c r="E918523" s="25"/>
      <c r="J918523" s="25"/>
      <c r="K918523" s="25"/>
      <c r="M918523" s="25"/>
    </row>
    <row r="918524" spans="1:13" ht="17.25" customHeight="1" x14ac:dyDescent="0.15">
      <c r="A918524" s="25"/>
      <c r="C918524" s="25"/>
      <c r="D918524" s="25"/>
      <c r="E918524" s="25"/>
      <c r="J918524" s="25"/>
      <c r="K918524" s="25"/>
      <c r="M918524" s="25"/>
    </row>
    <row r="918525" spans="1:13" ht="17.25" customHeight="1" x14ac:dyDescent="0.15">
      <c r="A918525" s="25"/>
      <c r="C918525" s="25"/>
      <c r="D918525" s="25"/>
      <c r="E918525" s="25"/>
      <c r="J918525" s="25"/>
      <c r="K918525" s="25"/>
      <c r="M918525" s="25"/>
    </row>
    <row r="918526" spans="1:13" ht="17.25" customHeight="1" x14ac:dyDescent="0.15">
      <c r="A918526" s="25"/>
      <c r="C918526" s="25"/>
      <c r="D918526" s="25"/>
      <c r="E918526" s="25"/>
      <c r="J918526" s="25"/>
      <c r="K918526" s="25"/>
      <c r="M918526" s="25"/>
    </row>
    <row r="918527" spans="1:13" ht="17.25" customHeight="1" x14ac:dyDescent="0.15">
      <c r="A918527" s="25"/>
      <c r="C918527" s="25"/>
      <c r="D918527" s="25"/>
      <c r="E918527" s="25"/>
      <c r="J918527" s="25"/>
      <c r="K918527" s="25"/>
      <c r="M918527" s="25"/>
    </row>
    <row r="918528" spans="1:13" ht="17.25" customHeight="1" x14ac:dyDescent="0.15">
      <c r="A918528" s="25"/>
      <c r="C918528" s="25"/>
      <c r="D918528" s="25"/>
      <c r="E918528" s="25"/>
      <c r="J918528" s="25"/>
      <c r="K918528" s="25"/>
      <c r="M918528" s="25"/>
    </row>
    <row r="918529" spans="1:13" ht="17.25" customHeight="1" x14ac:dyDescent="0.15">
      <c r="A918529" s="25"/>
      <c r="C918529" s="25"/>
      <c r="D918529" s="25"/>
      <c r="E918529" s="25"/>
      <c r="J918529" s="25"/>
      <c r="K918529" s="25"/>
      <c r="M918529" s="25"/>
    </row>
    <row r="918530" spans="1:13" ht="17.25" customHeight="1" x14ac:dyDescent="0.15">
      <c r="A918530" s="25"/>
      <c r="C918530" s="25"/>
      <c r="D918530" s="25"/>
      <c r="E918530" s="25"/>
      <c r="J918530" s="25"/>
      <c r="K918530" s="25"/>
      <c r="M918530" s="25"/>
    </row>
    <row r="918531" spans="1:13" ht="17.25" customHeight="1" x14ac:dyDescent="0.15">
      <c r="A918531" s="25"/>
      <c r="C918531" s="25"/>
      <c r="D918531" s="25"/>
      <c r="E918531" s="25"/>
      <c r="J918531" s="25"/>
      <c r="K918531" s="25"/>
      <c r="M918531" s="25"/>
    </row>
    <row r="918532" spans="1:13" ht="17.25" customHeight="1" x14ac:dyDescent="0.15">
      <c r="A918532" s="25"/>
      <c r="C918532" s="25"/>
      <c r="D918532" s="25"/>
      <c r="E918532" s="25"/>
      <c r="J918532" s="25"/>
      <c r="K918532" s="25"/>
      <c r="M918532" s="25"/>
    </row>
    <row r="918533" spans="1:13" ht="17.25" customHeight="1" x14ac:dyDescent="0.15">
      <c r="A918533" s="25"/>
      <c r="C918533" s="25"/>
      <c r="D918533" s="25"/>
      <c r="E918533" s="25"/>
      <c r="J918533" s="25"/>
      <c r="K918533" s="25"/>
      <c r="M918533" s="25"/>
    </row>
    <row r="918534" spans="1:13" ht="17.25" customHeight="1" x14ac:dyDescent="0.15">
      <c r="A918534" s="25"/>
      <c r="C918534" s="25"/>
      <c r="D918534" s="25"/>
      <c r="E918534" s="25"/>
      <c r="J918534" s="25"/>
      <c r="K918534" s="25"/>
      <c r="M918534" s="25"/>
    </row>
    <row r="918535" spans="1:13" ht="17.25" customHeight="1" x14ac:dyDescent="0.15">
      <c r="A918535" s="25"/>
      <c r="C918535" s="25"/>
      <c r="D918535" s="25"/>
      <c r="E918535" s="25"/>
      <c r="J918535" s="25"/>
      <c r="K918535" s="25"/>
      <c r="M918535" s="25"/>
    </row>
    <row r="918536" spans="1:13" ht="17.25" customHeight="1" x14ac:dyDescent="0.15">
      <c r="A918536" s="25"/>
      <c r="C918536" s="25"/>
      <c r="D918536" s="25"/>
      <c r="E918536" s="25"/>
      <c r="J918536" s="25"/>
      <c r="K918536" s="25"/>
      <c r="M918536" s="25"/>
    </row>
    <row r="918537" spans="1:13" ht="17.25" customHeight="1" x14ac:dyDescent="0.15">
      <c r="A918537" s="25"/>
      <c r="C918537" s="25"/>
      <c r="D918537" s="25"/>
      <c r="E918537" s="25"/>
      <c r="J918537" s="25"/>
      <c r="K918537" s="25"/>
      <c r="M918537" s="25"/>
    </row>
    <row r="918538" spans="1:13" ht="17.25" customHeight="1" x14ac:dyDescent="0.15">
      <c r="A918538" s="25"/>
      <c r="C918538" s="25"/>
      <c r="D918538" s="25"/>
      <c r="E918538" s="25"/>
      <c r="J918538" s="25"/>
      <c r="K918538" s="25"/>
      <c r="M918538" s="25"/>
    </row>
    <row r="918539" spans="1:13" ht="17.25" customHeight="1" x14ac:dyDescent="0.15">
      <c r="A918539" s="25"/>
      <c r="C918539" s="25"/>
      <c r="D918539" s="25"/>
      <c r="E918539" s="25"/>
      <c r="J918539" s="25"/>
      <c r="K918539" s="25"/>
      <c r="M918539" s="25"/>
    </row>
    <row r="918540" spans="1:13" ht="17.25" customHeight="1" x14ac:dyDescent="0.15">
      <c r="A918540" s="25"/>
      <c r="C918540" s="25"/>
      <c r="D918540" s="25"/>
      <c r="E918540" s="25"/>
      <c r="J918540" s="25"/>
      <c r="K918540" s="25"/>
      <c r="M918540" s="25"/>
    </row>
    <row r="918541" spans="1:13" ht="17.25" customHeight="1" x14ac:dyDescent="0.15">
      <c r="A918541" s="25"/>
      <c r="C918541" s="25"/>
      <c r="D918541" s="25"/>
      <c r="E918541" s="25"/>
      <c r="J918541" s="25"/>
      <c r="K918541" s="25"/>
      <c r="M918541" s="25"/>
    </row>
    <row r="918542" spans="1:13" ht="17.25" customHeight="1" x14ac:dyDescent="0.15">
      <c r="A918542" s="25"/>
      <c r="C918542" s="25"/>
      <c r="D918542" s="25"/>
      <c r="E918542" s="25"/>
      <c r="J918542" s="25"/>
      <c r="K918542" s="25"/>
      <c r="M918542" s="25"/>
    </row>
    <row r="918543" spans="1:13" ht="17.25" customHeight="1" x14ac:dyDescent="0.15">
      <c r="A918543" s="25"/>
      <c r="C918543" s="25"/>
      <c r="D918543" s="25"/>
      <c r="E918543" s="25"/>
      <c r="J918543" s="25"/>
      <c r="K918543" s="25"/>
      <c r="M918543" s="25"/>
    </row>
    <row r="918544" spans="1:13" ht="17.25" customHeight="1" x14ac:dyDescent="0.15">
      <c r="A918544" s="25"/>
      <c r="C918544" s="25"/>
      <c r="D918544" s="25"/>
      <c r="E918544" s="25"/>
      <c r="J918544" s="25"/>
      <c r="K918544" s="25"/>
      <c r="M918544" s="25"/>
    </row>
    <row r="918545" spans="1:13" ht="17.25" customHeight="1" x14ac:dyDescent="0.15">
      <c r="A918545" s="25"/>
      <c r="C918545" s="25"/>
      <c r="D918545" s="25"/>
      <c r="E918545" s="25"/>
      <c r="J918545" s="25"/>
      <c r="K918545" s="25"/>
      <c r="M918545" s="25"/>
    </row>
    <row r="918546" spans="1:13" ht="17.25" customHeight="1" x14ac:dyDescent="0.15">
      <c r="A918546" s="25"/>
      <c r="C918546" s="25"/>
      <c r="D918546" s="25"/>
      <c r="E918546" s="25"/>
      <c r="J918546" s="25"/>
      <c r="K918546" s="25"/>
      <c r="M918546" s="25"/>
    </row>
    <row r="918547" spans="1:13" ht="17.25" customHeight="1" x14ac:dyDescent="0.15">
      <c r="A918547" s="25"/>
      <c r="C918547" s="25"/>
      <c r="D918547" s="25"/>
      <c r="E918547" s="25"/>
      <c r="J918547" s="25"/>
      <c r="K918547" s="25"/>
      <c r="M918547" s="25"/>
    </row>
    <row r="918548" spans="1:13" ht="17.25" customHeight="1" x14ac:dyDescent="0.15">
      <c r="A918548" s="25"/>
      <c r="C918548" s="25"/>
      <c r="D918548" s="25"/>
      <c r="E918548" s="25"/>
      <c r="J918548" s="25"/>
      <c r="K918548" s="25"/>
      <c r="M918548" s="25"/>
    </row>
    <row r="918549" spans="1:13" ht="17.25" customHeight="1" x14ac:dyDescent="0.15">
      <c r="A918549" s="25"/>
      <c r="C918549" s="25"/>
      <c r="D918549" s="25"/>
      <c r="E918549" s="25"/>
      <c r="J918549" s="25"/>
      <c r="K918549" s="25"/>
      <c r="M918549" s="25"/>
    </row>
    <row r="918550" spans="1:13" ht="17.25" customHeight="1" x14ac:dyDescent="0.15">
      <c r="A918550" s="25"/>
      <c r="C918550" s="25"/>
      <c r="D918550" s="25"/>
      <c r="E918550" s="25"/>
      <c r="J918550" s="25"/>
      <c r="K918550" s="25"/>
      <c r="M918550" s="25"/>
    </row>
    <row r="918551" spans="1:13" ht="17.25" customHeight="1" x14ac:dyDescent="0.15">
      <c r="A918551" s="25"/>
      <c r="C918551" s="25"/>
      <c r="D918551" s="25"/>
      <c r="E918551" s="25"/>
      <c r="J918551" s="25"/>
      <c r="K918551" s="25"/>
      <c r="M918551" s="25"/>
    </row>
    <row r="918552" spans="1:13" ht="17.25" customHeight="1" x14ac:dyDescent="0.15">
      <c r="A918552" s="25"/>
      <c r="C918552" s="25"/>
      <c r="D918552" s="25"/>
      <c r="E918552" s="25"/>
      <c r="J918552" s="25"/>
      <c r="K918552" s="25"/>
      <c r="M918552" s="25"/>
    </row>
    <row r="918553" spans="1:13" ht="17.25" customHeight="1" x14ac:dyDescent="0.15">
      <c r="A918553" s="25"/>
      <c r="C918553" s="25"/>
      <c r="D918553" s="25"/>
      <c r="E918553" s="25"/>
      <c r="J918553" s="25"/>
      <c r="K918553" s="25"/>
      <c r="M918553" s="25"/>
    </row>
    <row r="918554" spans="1:13" ht="17.25" customHeight="1" x14ac:dyDescent="0.15">
      <c r="A918554" s="25"/>
      <c r="C918554" s="25"/>
      <c r="D918554" s="25"/>
      <c r="E918554" s="25"/>
      <c r="J918554" s="25"/>
      <c r="K918554" s="25"/>
      <c r="M918554" s="25"/>
    </row>
    <row r="918555" spans="1:13" ht="17.25" customHeight="1" x14ac:dyDescent="0.15">
      <c r="A918555" s="25"/>
      <c r="C918555" s="25"/>
      <c r="D918555" s="25"/>
      <c r="E918555" s="25"/>
      <c r="J918555" s="25"/>
      <c r="K918555" s="25"/>
      <c r="M918555" s="25"/>
    </row>
    <row r="918556" spans="1:13" ht="17.25" customHeight="1" x14ac:dyDescent="0.15">
      <c r="A918556" s="25"/>
      <c r="C918556" s="25"/>
      <c r="D918556" s="25"/>
      <c r="E918556" s="25"/>
      <c r="J918556" s="25"/>
      <c r="K918556" s="25"/>
      <c r="M918556" s="25"/>
    </row>
    <row r="918557" spans="1:13" ht="17.25" customHeight="1" x14ac:dyDescent="0.15">
      <c r="A918557" s="25"/>
      <c r="C918557" s="25"/>
      <c r="D918557" s="25"/>
      <c r="E918557" s="25"/>
      <c r="J918557" s="25"/>
      <c r="K918557" s="25"/>
      <c r="M918557" s="25"/>
    </row>
    <row r="918558" spans="1:13" ht="17.25" customHeight="1" x14ac:dyDescent="0.15">
      <c r="A918558" s="25"/>
      <c r="C918558" s="25"/>
      <c r="D918558" s="25"/>
      <c r="E918558" s="25"/>
      <c r="J918558" s="25"/>
      <c r="K918558" s="25"/>
      <c r="M918558" s="25"/>
    </row>
    <row r="918559" spans="1:13" ht="17.25" customHeight="1" x14ac:dyDescent="0.15">
      <c r="A918559" s="25"/>
      <c r="C918559" s="25"/>
      <c r="D918559" s="25"/>
      <c r="E918559" s="25"/>
      <c r="J918559" s="25"/>
      <c r="K918559" s="25"/>
      <c r="M918559" s="25"/>
    </row>
    <row r="918560" spans="1:13" ht="17.25" customHeight="1" x14ac:dyDescent="0.15">
      <c r="A918560" s="25"/>
      <c r="C918560" s="25"/>
      <c r="D918560" s="25"/>
      <c r="E918560" s="25"/>
      <c r="J918560" s="25"/>
      <c r="K918560" s="25"/>
      <c r="M918560" s="25"/>
    </row>
    <row r="918561" spans="1:13" ht="17.25" customHeight="1" x14ac:dyDescent="0.15">
      <c r="A918561" s="25"/>
      <c r="C918561" s="25"/>
      <c r="D918561" s="25"/>
      <c r="E918561" s="25"/>
      <c r="J918561" s="25"/>
      <c r="K918561" s="25"/>
      <c r="M918561" s="25"/>
    </row>
    <row r="918562" spans="1:13" ht="17.25" customHeight="1" x14ac:dyDescent="0.15">
      <c r="A918562" s="25"/>
      <c r="C918562" s="25"/>
      <c r="D918562" s="25"/>
      <c r="E918562" s="25"/>
      <c r="J918562" s="25"/>
      <c r="K918562" s="25"/>
      <c r="M918562" s="25"/>
    </row>
    <row r="918563" spans="1:13" ht="17.25" customHeight="1" x14ac:dyDescent="0.15">
      <c r="A918563" s="25"/>
      <c r="C918563" s="25"/>
      <c r="D918563" s="25"/>
      <c r="E918563" s="25"/>
      <c r="J918563" s="25"/>
      <c r="K918563" s="25"/>
      <c r="M918563" s="25"/>
    </row>
    <row r="918564" spans="1:13" ht="17.25" customHeight="1" x14ac:dyDescent="0.15">
      <c r="A918564" s="25"/>
      <c r="C918564" s="25"/>
      <c r="D918564" s="25"/>
      <c r="E918564" s="25"/>
      <c r="J918564" s="25"/>
      <c r="K918564" s="25"/>
      <c r="M918564" s="25"/>
    </row>
    <row r="918565" spans="1:13" ht="17.25" customHeight="1" x14ac:dyDescent="0.15">
      <c r="A918565" s="25"/>
      <c r="C918565" s="25"/>
      <c r="D918565" s="25"/>
      <c r="E918565" s="25"/>
      <c r="J918565" s="25"/>
      <c r="K918565" s="25"/>
      <c r="M918565" s="25"/>
    </row>
    <row r="918566" spans="1:13" ht="17.25" customHeight="1" x14ac:dyDescent="0.15">
      <c r="A918566" s="25"/>
      <c r="C918566" s="25"/>
      <c r="D918566" s="25"/>
      <c r="E918566" s="25"/>
      <c r="J918566" s="25"/>
      <c r="K918566" s="25"/>
      <c r="M918566" s="25"/>
    </row>
    <row r="918567" spans="1:13" ht="17.25" customHeight="1" x14ac:dyDescent="0.15">
      <c r="A918567" s="25"/>
      <c r="C918567" s="25"/>
      <c r="D918567" s="25"/>
      <c r="E918567" s="25"/>
      <c r="J918567" s="25"/>
      <c r="K918567" s="25"/>
      <c r="M918567" s="25"/>
    </row>
    <row r="918568" spans="1:13" ht="17.25" customHeight="1" x14ac:dyDescent="0.15">
      <c r="A918568" s="25"/>
      <c r="C918568" s="25"/>
      <c r="D918568" s="25"/>
      <c r="E918568" s="25"/>
      <c r="J918568" s="25"/>
      <c r="K918568" s="25"/>
      <c r="M918568" s="25"/>
    </row>
    <row r="918569" spans="1:13" ht="17.25" customHeight="1" x14ac:dyDescent="0.15">
      <c r="A918569" s="25"/>
      <c r="C918569" s="25"/>
      <c r="D918569" s="25"/>
      <c r="E918569" s="25"/>
      <c r="J918569" s="25"/>
      <c r="K918569" s="25"/>
      <c r="M918569" s="25"/>
    </row>
    <row r="918570" spans="1:13" ht="17.25" customHeight="1" x14ac:dyDescent="0.15">
      <c r="A918570" s="25"/>
      <c r="C918570" s="25"/>
      <c r="D918570" s="25"/>
      <c r="E918570" s="25"/>
      <c r="J918570" s="25"/>
      <c r="K918570" s="25"/>
      <c r="M918570" s="25"/>
    </row>
    <row r="918571" spans="1:13" ht="17.25" customHeight="1" x14ac:dyDescent="0.15">
      <c r="A918571" s="25"/>
      <c r="C918571" s="25"/>
      <c r="D918571" s="25"/>
      <c r="E918571" s="25"/>
      <c r="J918571" s="25"/>
      <c r="K918571" s="25"/>
      <c r="M918571" s="25"/>
    </row>
    <row r="918572" spans="1:13" ht="17.25" customHeight="1" x14ac:dyDescent="0.15">
      <c r="A918572" s="25"/>
      <c r="C918572" s="25"/>
      <c r="D918572" s="25"/>
      <c r="E918572" s="25"/>
      <c r="J918572" s="25"/>
      <c r="K918572" s="25"/>
      <c r="M918572" s="25"/>
    </row>
    <row r="918573" spans="1:13" ht="17.25" customHeight="1" x14ac:dyDescent="0.15">
      <c r="A918573" s="25"/>
      <c r="C918573" s="25"/>
      <c r="D918573" s="25"/>
      <c r="E918573" s="25"/>
      <c r="J918573" s="25"/>
      <c r="K918573" s="25"/>
      <c r="M918573" s="25"/>
    </row>
    <row r="918574" spans="1:13" ht="17.25" customHeight="1" x14ac:dyDescent="0.15">
      <c r="A918574" s="25"/>
      <c r="C918574" s="25"/>
      <c r="D918574" s="25"/>
      <c r="E918574" s="25"/>
      <c r="J918574" s="25"/>
      <c r="K918574" s="25"/>
      <c r="M918574" s="25"/>
    </row>
    <row r="918575" spans="1:13" ht="17.25" customHeight="1" x14ac:dyDescent="0.15">
      <c r="A918575" s="25"/>
      <c r="C918575" s="25"/>
      <c r="D918575" s="25"/>
      <c r="E918575" s="25"/>
      <c r="J918575" s="25"/>
      <c r="K918575" s="25"/>
      <c r="M918575" s="25"/>
    </row>
    <row r="918576" spans="1:13" ht="17.25" customHeight="1" x14ac:dyDescent="0.15">
      <c r="A918576" s="25"/>
      <c r="C918576" s="25"/>
      <c r="D918576" s="25"/>
      <c r="E918576" s="25"/>
      <c r="J918576" s="25"/>
      <c r="K918576" s="25"/>
      <c r="M918576" s="25"/>
    </row>
    <row r="918577" spans="1:13" ht="17.25" customHeight="1" x14ac:dyDescent="0.15">
      <c r="A918577" s="25"/>
      <c r="C918577" s="25"/>
      <c r="D918577" s="25"/>
      <c r="E918577" s="25"/>
      <c r="J918577" s="25"/>
      <c r="K918577" s="25"/>
      <c r="M918577" s="25"/>
    </row>
    <row r="918578" spans="1:13" ht="17.25" customHeight="1" x14ac:dyDescent="0.15">
      <c r="A918578" s="25"/>
      <c r="C918578" s="25"/>
      <c r="D918578" s="25"/>
      <c r="E918578" s="25"/>
      <c r="J918578" s="25"/>
      <c r="K918578" s="25"/>
      <c r="M918578" s="25"/>
    </row>
    <row r="918579" spans="1:13" ht="17.25" customHeight="1" x14ac:dyDescent="0.15">
      <c r="A918579" s="25"/>
      <c r="C918579" s="25"/>
      <c r="D918579" s="25"/>
      <c r="E918579" s="25"/>
      <c r="J918579" s="25"/>
      <c r="K918579" s="25"/>
      <c r="M918579" s="25"/>
    </row>
    <row r="918580" spans="1:13" ht="17.25" customHeight="1" x14ac:dyDescent="0.15">
      <c r="A918580" s="25"/>
      <c r="C918580" s="25"/>
      <c r="D918580" s="25"/>
      <c r="E918580" s="25"/>
      <c r="J918580" s="25"/>
      <c r="K918580" s="25"/>
      <c r="M918580" s="25"/>
    </row>
    <row r="918581" spans="1:13" ht="17.25" customHeight="1" x14ac:dyDescent="0.15">
      <c r="A918581" s="25"/>
      <c r="C918581" s="25"/>
      <c r="D918581" s="25"/>
      <c r="E918581" s="25"/>
      <c r="J918581" s="25"/>
      <c r="K918581" s="25"/>
      <c r="M918581" s="25"/>
    </row>
    <row r="918582" spans="1:13" ht="17.25" customHeight="1" x14ac:dyDescent="0.15">
      <c r="A918582" s="25"/>
      <c r="C918582" s="25"/>
      <c r="D918582" s="25"/>
      <c r="E918582" s="25"/>
      <c r="J918582" s="25"/>
      <c r="K918582" s="25"/>
      <c r="M918582" s="25"/>
    </row>
    <row r="918583" spans="1:13" ht="17.25" customHeight="1" x14ac:dyDescent="0.15">
      <c r="A918583" s="25"/>
      <c r="C918583" s="25"/>
      <c r="D918583" s="25"/>
      <c r="E918583" s="25"/>
      <c r="J918583" s="25"/>
      <c r="K918583" s="25"/>
      <c r="M918583" s="25"/>
    </row>
    <row r="918584" spans="1:13" ht="17.25" customHeight="1" x14ac:dyDescent="0.15">
      <c r="A918584" s="25"/>
      <c r="C918584" s="25"/>
      <c r="D918584" s="25"/>
      <c r="E918584" s="25"/>
      <c r="J918584" s="25"/>
      <c r="K918584" s="25"/>
      <c r="M918584" s="25"/>
    </row>
    <row r="918585" spans="1:13" ht="17.25" customHeight="1" x14ac:dyDescent="0.15">
      <c r="A918585" s="25"/>
      <c r="C918585" s="25"/>
      <c r="D918585" s="25"/>
      <c r="E918585" s="25"/>
      <c r="J918585" s="25"/>
      <c r="K918585" s="25"/>
      <c r="M918585" s="25"/>
    </row>
    <row r="918586" spans="1:13" ht="17.25" customHeight="1" x14ac:dyDescent="0.15">
      <c r="A918586" s="25"/>
      <c r="C918586" s="25"/>
      <c r="D918586" s="25"/>
      <c r="E918586" s="25"/>
      <c r="J918586" s="25"/>
      <c r="K918586" s="25"/>
      <c r="M918586" s="25"/>
    </row>
    <row r="918587" spans="1:13" ht="17.25" customHeight="1" x14ac:dyDescent="0.15">
      <c r="A918587" s="25"/>
      <c r="C918587" s="25"/>
      <c r="D918587" s="25"/>
      <c r="E918587" s="25"/>
      <c r="J918587" s="25"/>
      <c r="K918587" s="25"/>
      <c r="M918587" s="25"/>
    </row>
    <row r="918588" spans="1:13" ht="17.25" customHeight="1" x14ac:dyDescent="0.15">
      <c r="A918588" s="25"/>
      <c r="C918588" s="25"/>
      <c r="D918588" s="25"/>
      <c r="E918588" s="25"/>
      <c r="J918588" s="25"/>
      <c r="K918588" s="25"/>
      <c r="M918588" s="25"/>
    </row>
    <row r="918589" spans="1:13" ht="17.25" customHeight="1" x14ac:dyDescent="0.15">
      <c r="A918589" s="25"/>
      <c r="C918589" s="25"/>
      <c r="D918589" s="25"/>
      <c r="E918589" s="25"/>
      <c r="J918589" s="25"/>
      <c r="K918589" s="25"/>
      <c r="M918589" s="25"/>
    </row>
    <row r="918590" spans="1:13" ht="17.25" customHeight="1" x14ac:dyDescent="0.15">
      <c r="A918590" s="25"/>
      <c r="C918590" s="25"/>
      <c r="D918590" s="25"/>
      <c r="E918590" s="25"/>
      <c r="J918590" s="25"/>
      <c r="K918590" s="25"/>
      <c r="M918590" s="25"/>
    </row>
    <row r="918591" spans="1:13" ht="17.25" customHeight="1" x14ac:dyDescent="0.15">
      <c r="A918591" s="25"/>
      <c r="C918591" s="25"/>
      <c r="D918591" s="25"/>
      <c r="E918591" s="25"/>
      <c r="J918591" s="25"/>
      <c r="K918591" s="25"/>
      <c r="M918591" s="25"/>
    </row>
    <row r="918592" spans="1:13" ht="17.25" customHeight="1" x14ac:dyDescent="0.15">
      <c r="A918592" s="25"/>
      <c r="C918592" s="25"/>
      <c r="D918592" s="25"/>
      <c r="E918592" s="25"/>
      <c r="J918592" s="25"/>
      <c r="K918592" s="25"/>
      <c r="M918592" s="25"/>
    </row>
    <row r="918593" spans="1:13" ht="17.25" customHeight="1" x14ac:dyDescent="0.15">
      <c r="A918593" s="25"/>
      <c r="C918593" s="25"/>
      <c r="D918593" s="25"/>
      <c r="E918593" s="25"/>
      <c r="J918593" s="25"/>
      <c r="K918593" s="25"/>
      <c r="M918593" s="25"/>
    </row>
    <row r="918594" spans="1:13" ht="17.25" customHeight="1" x14ac:dyDescent="0.15">
      <c r="A918594" s="25"/>
      <c r="C918594" s="25"/>
      <c r="D918594" s="25"/>
      <c r="E918594" s="25"/>
      <c r="J918594" s="25"/>
      <c r="K918594" s="25"/>
      <c r="M918594" s="25"/>
    </row>
    <row r="918595" spans="1:13" ht="17.25" customHeight="1" x14ac:dyDescent="0.15">
      <c r="A918595" s="25"/>
      <c r="C918595" s="25"/>
      <c r="D918595" s="25"/>
      <c r="E918595" s="25"/>
      <c r="J918595" s="25"/>
      <c r="K918595" s="25"/>
      <c r="M918595" s="25"/>
    </row>
    <row r="918596" spans="1:13" ht="17.25" customHeight="1" x14ac:dyDescent="0.15">
      <c r="A918596" s="25"/>
      <c r="C918596" s="25"/>
      <c r="D918596" s="25"/>
      <c r="E918596" s="25"/>
      <c r="J918596" s="25"/>
      <c r="K918596" s="25"/>
      <c r="M918596" s="25"/>
    </row>
    <row r="918597" spans="1:13" ht="17.25" customHeight="1" x14ac:dyDescent="0.15">
      <c r="A918597" s="25"/>
      <c r="C918597" s="25"/>
      <c r="D918597" s="25"/>
      <c r="E918597" s="25"/>
      <c r="J918597" s="25"/>
      <c r="K918597" s="25"/>
      <c r="M918597" s="25"/>
    </row>
    <row r="918598" spans="1:13" ht="17.25" customHeight="1" x14ac:dyDescent="0.15">
      <c r="A918598" s="25"/>
      <c r="C918598" s="25"/>
      <c r="D918598" s="25"/>
      <c r="E918598" s="25"/>
      <c r="J918598" s="25"/>
      <c r="K918598" s="25"/>
      <c r="M918598" s="25"/>
    </row>
    <row r="918599" spans="1:13" ht="17.25" customHeight="1" x14ac:dyDescent="0.15">
      <c r="A918599" s="25"/>
      <c r="C918599" s="25"/>
      <c r="D918599" s="25"/>
      <c r="E918599" s="25"/>
      <c r="J918599" s="25"/>
      <c r="K918599" s="25"/>
      <c r="M918599" s="25"/>
    </row>
    <row r="918600" spans="1:13" ht="17.25" customHeight="1" x14ac:dyDescent="0.15">
      <c r="A918600" s="25"/>
      <c r="C918600" s="25"/>
      <c r="D918600" s="25"/>
      <c r="E918600" s="25"/>
      <c r="J918600" s="25"/>
      <c r="K918600" s="25"/>
      <c r="M918600" s="25"/>
    </row>
    <row r="918601" spans="1:13" ht="17.25" customHeight="1" x14ac:dyDescent="0.15">
      <c r="A918601" s="25"/>
      <c r="C918601" s="25"/>
      <c r="D918601" s="25"/>
      <c r="E918601" s="25"/>
      <c r="J918601" s="25"/>
      <c r="K918601" s="25"/>
      <c r="M918601" s="25"/>
    </row>
    <row r="918602" spans="1:13" ht="17.25" customHeight="1" x14ac:dyDescent="0.15">
      <c r="A918602" s="25"/>
      <c r="C918602" s="25"/>
      <c r="D918602" s="25"/>
      <c r="E918602" s="25"/>
      <c r="J918602" s="25"/>
      <c r="K918602" s="25"/>
      <c r="M918602" s="25"/>
    </row>
    <row r="918603" spans="1:13" ht="17.25" customHeight="1" x14ac:dyDescent="0.15">
      <c r="A918603" s="25"/>
      <c r="C918603" s="25"/>
      <c r="D918603" s="25"/>
      <c r="E918603" s="25"/>
      <c r="J918603" s="25"/>
      <c r="K918603" s="25"/>
      <c r="M918603" s="25"/>
    </row>
    <row r="918604" spans="1:13" ht="17.25" customHeight="1" x14ac:dyDescent="0.15">
      <c r="A918604" s="25"/>
      <c r="C918604" s="25"/>
      <c r="D918604" s="25"/>
      <c r="E918604" s="25"/>
      <c r="J918604" s="25"/>
      <c r="K918604" s="25"/>
      <c r="M918604" s="25"/>
    </row>
    <row r="918605" spans="1:13" ht="17.25" customHeight="1" x14ac:dyDescent="0.15">
      <c r="A918605" s="25"/>
      <c r="C918605" s="25"/>
      <c r="D918605" s="25"/>
      <c r="E918605" s="25"/>
      <c r="J918605" s="25"/>
      <c r="K918605" s="25"/>
      <c r="M918605" s="25"/>
    </row>
    <row r="918606" spans="1:13" ht="17.25" customHeight="1" x14ac:dyDescent="0.15">
      <c r="A918606" s="25"/>
      <c r="C918606" s="25"/>
      <c r="D918606" s="25"/>
      <c r="E918606" s="25"/>
      <c r="J918606" s="25"/>
      <c r="K918606" s="25"/>
      <c r="M918606" s="25"/>
    </row>
    <row r="918607" spans="1:13" ht="17.25" customHeight="1" x14ac:dyDescent="0.15">
      <c r="A918607" s="25"/>
      <c r="C918607" s="25"/>
      <c r="D918607" s="25"/>
      <c r="E918607" s="25"/>
      <c r="J918607" s="25"/>
      <c r="K918607" s="25"/>
      <c r="M918607" s="25"/>
    </row>
    <row r="918608" spans="1:13" ht="17.25" customHeight="1" x14ac:dyDescent="0.15">
      <c r="A918608" s="25"/>
      <c r="C918608" s="25"/>
      <c r="D918608" s="25"/>
      <c r="E918608" s="25"/>
      <c r="J918608" s="25"/>
      <c r="K918608" s="25"/>
      <c r="M918608" s="25"/>
    </row>
    <row r="918609" spans="1:13" ht="17.25" customHeight="1" x14ac:dyDescent="0.15">
      <c r="A918609" s="25"/>
      <c r="C918609" s="25"/>
      <c r="D918609" s="25"/>
      <c r="E918609" s="25"/>
      <c r="J918609" s="25"/>
      <c r="K918609" s="25"/>
      <c r="M918609" s="25"/>
    </row>
    <row r="918610" spans="1:13" ht="17.25" customHeight="1" x14ac:dyDescent="0.15">
      <c r="A918610" s="25"/>
      <c r="C918610" s="25"/>
      <c r="D918610" s="25"/>
      <c r="E918610" s="25"/>
      <c r="J918610" s="25"/>
      <c r="K918610" s="25"/>
      <c r="M918610" s="25"/>
    </row>
    <row r="918611" spans="1:13" ht="17.25" customHeight="1" x14ac:dyDescent="0.15">
      <c r="A918611" s="25"/>
      <c r="C918611" s="25"/>
      <c r="D918611" s="25"/>
      <c r="E918611" s="25"/>
      <c r="J918611" s="25"/>
      <c r="K918611" s="25"/>
      <c r="M918611" s="25"/>
    </row>
    <row r="918612" spans="1:13" ht="17.25" customHeight="1" x14ac:dyDescent="0.15">
      <c r="A918612" s="25"/>
      <c r="C918612" s="25"/>
      <c r="D918612" s="25"/>
      <c r="E918612" s="25"/>
      <c r="J918612" s="25"/>
      <c r="K918612" s="25"/>
      <c r="M918612" s="25"/>
    </row>
    <row r="918613" spans="1:13" ht="17.25" customHeight="1" x14ac:dyDescent="0.15">
      <c r="A918613" s="25"/>
      <c r="C918613" s="25"/>
      <c r="D918613" s="25"/>
      <c r="E918613" s="25"/>
      <c r="J918613" s="25"/>
      <c r="K918613" s="25"/>
      <c r="M918613" s="25"/>
    </row>
    <row r="918614" spans="1:13" ht="17.25" customHeight="1" x14ac:dyDescent="0.15">
      <c r="A918614" s="25"/>
      <c r="C918614" s="25"/>
      <c r="D918614" s="25"/>
      <c r="E918614" s="25"/>
      <c r="J918614" s="25"/>
      <c r="K918614" s="25"/>
      <c r="M918614" s="25"/>
    </row>
    <row r="918615" spans="1:13" ht="17.25" customHeight="1" x14ac:dyDescent="0.15">
      <c r="A918615" s="25"/>
      <c r="C918615" s="25"/>
      <c r="D918615" s="25"/>
      <c r="E918615" s="25"/>
      <c r="J918615" s="25"/>
      <c r="K918615" s="25"/>
      <c r="M918615" s="25"/>
    </row>
    <row r="918616" spans="1:13" ht="17.25" customHeight="1" x14ac:dyDescent="0.15">
      <c r="A918616" s="25"/>
      <c r="C918616" s="25"/>
      <c r="D918616" s="25"/>
      <c r="E918616" s="25"/>
      <c r="J918616" s="25"/>
      <c r="K918616" s="25"/>
      <c r="M918616" s="25"/>
    </row>
    <row r="918617" spans="1:13" ht="17.25" customHeight="1" x14ac:dyDescent="0.15">
      <c r="A918617" s="25"/>
      <c r="C918617" s="25"/>
      <c r="D918617" s="25"/>
      <c r="E918617" s="25"/>
      <c r="J918617" s="25"/>
      <c r="K918617" s="25"/>
      <c r="M918617" s="25"/>
    </row>
    <row r="918618" spans="1:13" ht="17.25" customHeight="1" x14ac:dyDescent="0.15">
      <c r="A918618" s="25"/>
      <c r="C918618" s="25"/>
      <c r="D918618" s="25"/>
      <c r="E918618" s="25"/>
      <c r="J918618" s="25"/>
      <c r="K918618" s="25"/>
      <c r="M918618" s="25"/>
    </row>
    <row r="918619" spans="1:13" ht="17.25" customHeight="1" x14ac:dyDescent="0.15">
      <c r="A918619" s="25"/>
      <c r="C918619" s="25"/>
      <c r="D918619" s="25"/>
      <c r="E918619" s="25"/>
      <c r="J918619" s="25"/>
      <c r="K918619" s="25"/>
      <c r="M918619" s="25"/>
    </row>
    <row r="918620" spans="1:13" ht="17.25" customHeight="1" x14ac:dyDescent="0.15">
      <c r="A918620" s="25"/>
      <c r="C918620" s="25"/>
      <c r="D918620" s="25"/>
      <c r="E918620" s="25"/>
      <c r="J918620" s="25"/>
      <c r="K918620" s="25"/>
      <c r="M918620" s="25"/>
    </row>
    <row r="918621" spans="1:13" ht="17.25" customHeight="1" x14ac:dyDescent="0.15">
      <c r="A918621" s="25"/>
      <c r="C918621" s="25"/>
      <c r="D918621" s="25"/>
      <c r="E918621" s="25"/>
      <c r="J918621" s="25"/>
      <c r="K918621" s="25"/>
      <c r="M918621" s="25"/>
    </row>
    <row r="918622" spans="1:13" ht="17.25" customHeight="1" x14ac:dyDescent="0.15">
      <c r="A918622" s="25"/>
      <c r="C918622" s="25"/>
      <c r="D918622" s="25"/>
      <c r="E918622" s="25"/>
      <c r="J918622" s="25"/>
      <c r="K918622" s="25"/>
      <c r="M918622" s="25"/>
    </row>
    <row r="918623" spans="1:13" ht="17.25" customHeight="1" x14ac:dyDescent="0.15">
      <c r="A918623" s="25"/>
      <c r="C918623" s="25"/>
      <c r="D918623" s="25"/>
      <c r="E918623" s="25"/>
      <c r="J918623" s="25"/>
      <c r="K918623" s="25"/>
      <c r="M918623" s="25"/>
    </row>
    <row r="918624" spans="1:13" ht="17.25" customHeight="1" x14ac:dyDescent="0.15">
      <c r="A918624" s="25"/>
      <c r="C918624" s="25"/>
      <c r="D918624" s="25"/>
      <c r="E918624" s="25"/>
      <c r="J918624" s="25"/>
      <c r="K918624" s="25"/>
      <c r="M918624" s="25"/>
    </row>
    <row r="918625" spans="1:13" ht="17.25" customHeight="1" x14ac:dyDescent="0.15">
      <c r="A918625" s="25"/>
      <c r="C918625" s="25"/>
      <c r="D918625" s="25"/>
      <c r="E918625" s="25"/>
      <c r="J918625" s="25"/>
      <c r="K918625" s="25"/>
      <c r="M918625" s="25"/>
    </row>
    <row r="918626" spans="1:13" ht="17.25" customHeight="1" x14ac:dyDescent="0.15">
      <c r="A918626" s="25"/>
      <c r="C918626" s="25"/>
      <c r="D918626" s="25"/>
      <c r="E918626" s="25"/>
      <c r="J918626" s="25"/>
      <c r="K918626" s="25"/>
      <c r="M918626" s="25"/>
    </row>
    <row r="918627" spans="1:13" ht="17.25" customHeight="1" x14ac:dyDescent="0.15">
      <c r="A918627" s="25"/>
      <c r="C918627" s="25"/>
      <c r="D918627" s="25"/>
      <c r="E918627" s="25"/>
      <c r="J918627" s="25"/>
      <c r="K918627" s="25"/>
      <c r="M918627" s="25"/>
    </row>
    <row r="918628" spans="1:13" ht="17.25" customHeight="1" x14ac:dyDescent="0.15">
      <c r="A918628" s="25"/>
      <c r="C918628" s="25"/>
      <c r="D918628" s="25"/>
      <c r="E918628" s="25"/>
      <c r="J918628" s="25"/>
      <c r="K918628" s="25"/>
      <c r="M918628" s="25"/>
    </row>
    <row r="918629" spans="1:13" ht="17.25" customHeight="1" x14ac:dyDescent="0.15">
      <c r="A918629" s="25"/>
      <c r="C918629" s="25"/>
      <c r="D918629" s="25"/>
      <c r="E918629" s="25"/>
      <c r="J918629" s="25"/>
      <c r="K918629" s="25"/>
      <c r="M918629" s="25"/>
    </row>
    <row r="918630" spans="1:13" ht="17.25" customHeight="1" x14ac:dyDescent="0.15">
      <c r="A918630" s="25"/>
      <c r="C918630" s="25"/>
      <c r="D918630" s="25"/>
      <c r="E918630" s="25"/>
      <c r="J918630" s="25"/>
      <c r="K918630" s="25"/>
      <c r="M918630" s="25"/>
    </row>
    <row r="918631" spans="1:13" ht="17.25" customHeight="1" x14ac:dyDescent="0.15">
      <c r="A918631" s="25"/>
      <c r="C918631" s="25"/>
      <c r="D918631" s="25"/>
      <c r="E918631" s="25"/>
      <c r="J918631" s="25"/>
      <c r="K918631" s="25"/>
      <c r="M918631" s="25"/>
    </row>
    <row r="918632" spans="1:13" ht="17.25" customHeight="1" x14ac:dyDescent="0.15">
      <c r="A918632" s="25"/>
      <c r="C918632" s="25"/>
      <c r="D918632" s="25"/>
      <c r="E918632" s="25"/>
      <c r="J918632" s="25"/>
      <c r="K918632" s="25"/>
      <c r="M918632" s="25"/>
    </row>
    <row r="918633" spans="1:13" ht="17.25" customHeight="1" x14ac:dyDescent="0.15">
      <c r="A918633" s="25"/>
      <c r="C918633" s="25"/>
      <c r="D918633" s="25"/>
      <c r="E918633" s="25"/>
      <c r="J918633" s="25"/>
      <c r="K918633" s="25"/>
      <c r="M918633" s="25"/>
    </row>
    <row r="918634" spans="1:13" ht="17.25" customHeight="1" x14ac:dyDescent="0.15">
      <c r="A918634" s="25"/>
      <c r="C918634" s="25"/>
      <c r="D918634" s="25"/>
      <c r="E918634" s="25"/>
      <c r="J918634" s="25"/>
      <c r="K918634" s="25"/>
      <c r="M918634" s="25"/>
    </row>
    <row r="918635" spans="1:13" ht="17.25" customHeight="1" x14ac:dyDescent="0.15">
      <c r="A918635" s="25"/>
      <c r="C918635" s="25"/>
      <c r="D918635" s="25"/>
      <c r="E918635" s="25"/>
      <c r="J918635" s="25"/>
      <c r="K918635" s="25"/>
      <c r="M918635" s="25"/>
    </row>
    <row r="918636" spans="1:13" ht="17.25" customHeight="1" x14ac:dyDescent="0.15">
      <c r="A918636" s="25"/>
      <c r="C918636" s="25"/>
      <c r="D918636" s="25"/>
      <c r="E918636" s="25"/>
      <c r="J918636" s="25"/>
      <c r="K918636" s="25"/>
      <c r="M918636" s="25"/>
    </row>
    <row r="918637" spans="1:13" ht="17.25" customHeight="1" x14ac:dyDescent="0.15">
      <c r="A918637" s="25"/>
      <c r="C918637" s="25"/>
      <c r="D918637" s="25"/>
      <c r="E918637" s="25"/>
      <c r="J918637" s="25"/>
      <c r="K918637" s="25"/>
      <c r="M918637" s="25"/>
    </row>
    <row r="918638" spans="1:13" ht="17.25" customHeight="1" x14ac:dyDescent="0.15">
      <c r="A918638" s="25"/>
      <c r="C918638" s="25"/>
      <c r="D918638" s="25"/>
      <c r="E918638" s="25"/>
      <c r="J918638" s="25"/>
      <c r="K918638" s="25"/>
      <c r="M918638" s="25"/>
    </row>
    <row r="918639" spans="1:13" ht="17.25" customHeight="1" x14ac:dyDescent="0.15">
      <c r="A918639" s="25"/>
      <c r="C918639" s="25"/>
      <c r="D918639" s="25"/>
      <c r="E918639" s="25"/>
      <c r="J918639" s="25"/>
      <c r="K918639" s="25"/>
      <c r="M918639" s="25"/>
    </row>
    <row r="918640" spans="1:13" ht="17.25" customHeight="1" x14ac:dyDescent="0.15">
      <c r="A918640" s="25"/>
      <c r="C918640" s="25"/>
      <c r="D918640" s="25"/>
      <c r="E918640" s="25"/>
      <c r="J918640" s="25"/>
      <c r="K918640" s="25"/>
      <c r="M918640" s="25"/>
    </row>
    <row r="918641" spans="1:13" ht="17.25" customHeight="1" x14ac:dyDescent="0.15">
      <c r="A918641" s="25"/>
      <c r="C918641" s="25"/>
      <c r="D918641" s="25"/>
      <c r="E918641" s="25"/>
      <c r="J918641" s="25"/>
      <c r="K918641" s="25"/>
      <c r="M918641" s="25"/>
    </row>
    <row r="918642" spans="1:13" ht="17.25" customHeight="1" x14ac:dyDescent="0.15">
      <c r="A918642" s="25"/>
      <c r="C918642" s="25"/>
      <c r="D918642" s="25"/>
      <c r="E918642" s="25"/>
      <c r="J918642" s="25"/>
      <c r="K918642" s="25"/>
      <c r="M918642" s="25"/>
    </row>
    <row r="918643" spans="1:13" ht="17.25" customHeight="1" x14ac:dyDescent="0.15">
      <c r="A918643" s="25"/>
      <c r="C918643" s="25"/>
      <c r="D918643" s="25"/>
      <c r="E918643" s="25"/>
      <c r="J918643" s="25"/>
      <c r="K918643" s="25"/>
      <c r="M918643" s="25"/>
    </row>
    <row r="918644" spans="1:13" ht="17.25" customHeight="1" x14ac:dyDescent="0.15">
      <c r="A918644" s="25"/>
      <c r="C918644" s="25"/>
      <c r="D918644" s="25"/>
      <c r="E918644" s="25"/>
      <c r="J918644" s="25"/>
      <c r="K918644" s="25"/>
      <c r="M918644" s="25"/>
    </row>
    <row r="918645" spans="1:13" ht="17.25" customHeight="1" x14ac:dyDescent="0.15">
      <c r="A918645" s="25"/>
      <c r="C918645" s="25"/>
      <c r="D918645" s="25"/>
      <c r="E918645" s="25"/>
      <c r="J918645" s="25"/>
      <c r="K918645" s="25"/>
      <c r="M918645" s="25"/>
    </row>
    <row r="918646" spans="1:13" ht="17.25" customHeight="1" x14ac:dyDescent="0.15">
      <c r="A918646" s="25"/>
      <c r="C918646" s="25"/>
      <c r="D918646" s="25"/>
      <c r="E918646" s="25"/>
      <c r="J918646" s="25"/>
      <c r="K918646" s="25"/>
      <c r="M918646" s="25"/>
    </row>
    <row r="918647" spans="1:13" ht="17.25" customHeight="1" x14ac:dyDescent="0.15">
      <c r="A918647" s="25"/>
      <c r="C918647" s="25"/>
      <c r="D918647" s="25"/>
      <c r="E918647" s="25"/>
      <c r="J918647" s="25"/>
      <c r="K918647" s="25"/>
      <c r="M918647" s="25"/>
    </row>
    <row r="918648" spans="1:13" ht="17.25" customHeight="1" x14ac:dyDescent="0.15">
      <c r="A918648" s="25"/>
      <c r="C918648" s="25"/>
      <c r="D918648" s="25"/>
      <c r="E918648" s="25"/>
      <c r="J918648" s="25"/>
      <c r="K918648" s="25"/>
      <c r="M918648" s="25"/>
    </row>
    <row r="918649" spans="1:13" ht="17.25" customHeight="1" x14ac:dyDescent="0.15">
      <c r="A918649" s="25"/>
      <c r="C918649" s="25"/>
      <c r="D918649" s="25"/>
      <c r="E918649" s="25"/>
      <c r="J918649" s="25"/>
      <c r="K918649" s="25"/>
      <c r="M918649" s="25"/>
    </row>
    <row r="918650" spans="1:13" ht="17.25" customHeight="1" x14ac:dyDescent="0.15">
      <c r="A918650" s="25"/>
      <c r="C918650" s="25"/>
      <c r="D918650" s="25"/>
      <c r="E918650" s="25"/>
      <c r="J918650" s="25"/>
      <c r="K918650" s="25"/>
      <c r="M918650" s="25"/>
    </row>
    <row r="918651" spans="1:13" ht="17.25" customHeight="1" x14ac:dyDescent="0.15">
      <c r="A918651" s="25"/>
      <c r="C918651" s="25"/>
      <c r="D918651" s="25"/>
      <c r="E918651" s="25"/>
      <c r="J918651" s="25"/>
      <c r="K918651" s="25"/>
      <c r="M918651" s="25"/>
    </row>
    <row r="918652" spans="1:13" ht="17.25" customHeight="1" x14ac:dyDescent="0.15">
      <c r="A918652" s="25"/>
      <c r="C918652" s="25"/>
      <c r="D918652" s="25"/>
      <c r="E918652" s="25"/>
      <c r="J918652" s="25"/>
      <c r="K918652" s="25"/>
      <c r="M918652" s="25"/>
    </row>
    <row r="918653" spans="1:13" ht="17.25" customHeight="1" x14ac:dyDescent="0.15">
      <c r="A918653" s="25"/>
      <c r="C918653" s="25"/>
      <c r="D918653" s="25"/>
      <c r="E918653" s="25"/>
      <c r="J918653" s="25"/>
      <c r="K918653" s="25"/>
      <c r="M918653" s="25"/>
    </row>
    <row r="918654" spans="1:13" ht="17.25" customHeight="1" x14ac:dyDescent="0.15">
      <c r="A918654" s="25"/>
      <c r="C918654" s="25"/>
      <c r="D918654" s="25"/>
      <c r="E918654" s="25"/>
      <c r="J918654" s="25"/>
      <c r="K918654" s="25"/>
      <c r="M918654" s="25"/>
    </row>
    <row r="918655" spans="1:13" ht="17.25" customHeight="1" x14ac:dyDescent="0.15">
      <c r="A918655" s="25"/>
      <c r="C918655" s="25"/>
      <c r="D918655" s="25"/>
      <c r="E918655" s="25"/>
      <c r="J918655" s="25"/>
      <c r="K918655" s="25"/>
      <c r="M918655" s="25"/>
    </row>
    <row r="918656" spans="1:13" ht="17.25" customHeight="1" x14ac:dyDescent="0.15">
      <c r="A918656" s="25"/>
      <c r="C918656" s="25"/>
      <c r="D918656" s="25"/>
      <c r="E918656" s="25"/>
      <c r="J918656" s="25"/>
      <c r="K918656" s="25"/>
      <c r="M918656" s="25"/>
    </row>
    <row r="918657" spans="1:13" ht="17.25" customHeight="1" x14ac:dyDescent="0.15">
      <c r="A918657" s="25"/>
      <c r="C918657" s="25"/>
      <c r="D918657" s="25"/>
      <c r="E918657" s="25"/>
      <c r="J918657" s="25"/>
      <c r="K918657" s="25"/>
      <c r="M918657" s="25"/>
    </row>
    <row r="918658" spans="1:13" ht="17.25" customHeight="1" x14ac:dyDescent="0.15">
      <c r="A918658" s="25"/>
      <c r="C918658" s="25"/>
      <c r="D918658" s="25"/>
      <c r="E918658" s="25"/>
      <c r="J918658" s="25"/>
      <c r="K918658" s="25"/>
      <c r="M918658" s="25"/>
    </row>
    <row r="918659" spans="1:13" ht="17.25" customHeight="1" x14ac:dyDescent="0.15">
      <c r="A918659" s="25"/>
      <c r="C918659" s="25"/>
      <c r="D918659" s="25"/>
      <c r="E918659" s="25"/>
      <c r="J918659" s="25"/>
      <c r="K918659" s="25"/>
      <c r="M918659" s="25"/>
    </row>
    <row r="918660" spans="1:13" ht="17.25" customHeight="1" x14ac:dyDescent="0.15">
      <c r="A918660" s="25"/>
      <c r="C918660" s="25"/>
      <c r="D918660" s="25"/>
      <c r="E918660" s="25"/>
      <c r="J918660" s="25"/>
      <c r="K918660" s="25"/>
      <c r="M918660" s="25"/>
    </row>
    <row r="918661" spans="1:13" ht="17.25" customHeight="1" x14ac:dyDescent="0.15">
      <c r="A918661" s="25"/>
      <c r="C918661" s="25"/>
      <c r="D918661" s="25"/>
      <c r="E918661" s="25"/>
      <c r="J918661" s="25"/>
      <c r="K918661" s="25"/>
      <c r="M918661" s="25"/>
    </row>
    <row r="918662" spans="1:13" ht="17.25" customHeight="1" x14ac:dyDescent="0.15">
      <c r="A918662" s="25"/>
      <c r="C918662" s="25"/>
      <c r="D918662" s="25"/>
      <c r="E918662" s="25"/>
      <c r="J918662" s="25"/>
      <c r="K918662" s="25"/>
      <c r="M918662" s="25"/>
    </row>
    <row r="918663" spans="1:13" ht="17.25" customHeight="1" x14ac:dyDescent="0.15">
      <c r="A918663" s="25"/>
      <c r="C918663" s="25"/>
      <c r="D918663" s="25"/>
      <c r="E918663" s="25"/>
      <c r="J918663" s="25"/>
      <c r="K918663" s="25"/>
      <c r="M918663" s="25"/>
    </row>
    <row r="918664" spans="1:13" ht="17.25" customHeight="1" x14ac:dyDescent="0.15">
      <c r="A918664" s="25"/>
      <c r="C918664" s="25"/>
      <c r="D918664" s="25"/>
      <c r="E918664" s="25"/>
      <c r="J918664" s="25"/>
      <c r="K918664" s="25"/>
      <c r="M918664" s="25"/>
    </row>
    <row r="918665" spans="1:13" ht="17.25" customHeight="1" x14ac:dyDescent="0.15">
      <c r="A918665" s="25"/>
      <c r="C918665" s="25"/>
      <c r="D918665" s="25"/>
      <c r="E918665" s="25"/>
      <c r="J918665" s="25"/>
      <c r="K918665" s="25"/>
      <c r="M918665" s="25"/>
    </row>
    <row r="918666" spans="1:13" ht="17.25" customHeight="1" x14ac:dyDescent="0.15">
      <c r="A918666" s="25"/>
      <c r="C918666" s="25"/>
      <c r="D918666" s="25"/>
      <c r="E918666" s="25"/>
      <c r="J918666" s="25"/>
      <c r="K918666" s="25"/>
      <c r="M918666" s="25"/>
    </row>
    <row r="918667" spans="1:13" ht="17.25" customHeight="1" x14ac:dyDescent="0.15">
      <c r="A918667" s="25"/>
      <c r="C918667" s="25"/>
      <c r="D918667" s="25"/>
      <c r="E918667" s="25"/>
      <c r="J918667" s="25"/>
      <c r="K918667" s="25"/>
      <c r="M918667" s="25"/>
    </row>
    <row r="918668" spans="1:13" ht="17.25" customHeight="1" x14ac:dyDescent="0.15">
      <c r="A918668" s="25"/>
      <c r="C918668" s="25"/>
      <c r="D918668" s="25"/>
      <c r="E918668" s="25"/>
      <c r="J918668" s="25"/>
      <c r="K918668" s="25"/>
      <c r="M918668" s="25"/>
    </row>
    <row r="918669" spans="1:13" ht="17.25" customHeight="1" x14ac:dyDescent="0.15">
      <c r="A918669" s="25"/>
      <c r="C918669" s="25"/>
      <c r="D918669" s="25"/>
      <c r="E918669" s="25"/>
      <c r="J918669" s="25"/>
      <c r="K918669" s="25"/>
      <c r="M918669" s="25"/>
    </row>
    <row r="918670" spans="1:13" ht="17.25" customHeight="1" x14ac:dyDescent="0.15">
      <c r="A918670" s="25"/>
      <c r="C918670" s="25"/>
      <c r="D918670" s="25"/>
      <c r="E918670" s="25"/>
      <c r="J918670" s="25"/>
      <c r="K918670" s="25"/>
      <c r="M918670" s="25"/>
    </row>
    <row r="918671" spans="1:13" ht="17.25" customHeight="1" x14ac:dyDescent="0.15">
      <c r="A918671" s="25"/>
      <c r="C918671" s="25"/>
      <c r="D918671" s="25"/>
      <c r="E918671" s="25"/>
      <c r="J918671" s="25"/>
      <c r="K918671" s="25"/>
      <c r="M918671" s="25"/>
    </row>
    <row r="918672" spans="1:13" ht="17.25" customHeight="1" x14ac:dyDescent="0.15">
      <c r="A918672" s="25"/>
      <c r="C918672" s="25"/>
      <c r="D918672" s="25"/>
      <c r="E918672" s="25"/>
      <c r="J918672" s="25"/>
      <c r="K918672" s="25"/>
      <c r="M918672" s="25"/>
    </row>
    <row r="918673" spans="1:13" ht="17.25" customHeight="1" x14ac:dyDescent="0.15">
      <c r="A918673" s="25"/>
      <c r="C918673" s="25"/>
      <c r="D918673" s="25"/>
      <c r="E918673" s="25"/>
      <c r="J918673" s="25"/>
      <c r="K918673" s="25"/>
      <c r="M918673" s="25"/>
    </row>
    <row r="918674" spans="1:13" ht="17.25" customHeight="1" x14ac:dyDescent="0.15">
      <c r="A918674" s="25"/>
      <c r="C918674" s="25"/>
      <c r="D918674" s="25"/>
      <c r="E918674" s="25"/>
      <c r="J918674" s="25"/>
      <c r="K918674" s="25"/>
      <c r="M918674" s="25"/>
    </row>
    <row r="918675" spans="1:13" ht="17.25" customHeight="1" x14ac:dyDescent="0.15">
      <c r="A918675" s="25"/>
      <c r="C918675" s="25"/>
      <c r="D918675" s="25"/>
      <c r="E918675" s="25"/>
      <c r="J918675" s="25"/>
      <c r="K918675" s="25"/>
      <c r="M918675" s="25"/>
    </row>
    <row r="918676" spans="1:13" ht="17.25" customHeight="1" x14ac:dyDescent="0.15">
      <c r="A918676" s="25"/>
      <c r="C918676" s="25"/>
      <c r="D918676" s="25"/>
      <c r="E918676" s="25"/>
      <c r="J918676" s="25"/>
      <c r="K918676" s="25"/>
      <c r="M918676" s="25"/>
    </row>
    <row r="918677" spans="1:13" ht="17.25" customHeight="1" x14ac:dyDescent="0.15">
      <c r="A918677" s="25"/>
      <c r="C918677" s="25"/>
      <c r="D918677" s="25"/>
      <c r="E918677" s="25"/>
      <c r="J918677" s="25"/>
      <c r="K918677" s="25"/>
      <c r="M918677" s="25"/>
    </row>
    <row r="918678" spans="1:13" ht="17.25" customHeight="1" x14ac:dyDescent="0.15">
      <c r="A918678" s="25"/>
      <c r="C918678" s="25"/>
      <c r="D918678" s="25"/>
      <c r="E918678" s="25"/>
      <c r="J918678" s="25"/>
      <c r="K918678" s="25"/>
      <c r="M918678" s="25"/>
    </row>
    <row r="918679" spans="1:13" ht="17.25" customHeight="1" x14ac:dyDescent="0.15">
      <c r="A918679" s="25"/>
      <c r="C918679" s="25"/>
      <c r="D918679" s="25"/>
      <c r="E918679" s="25"/>
      <c r="J918679" s="25"/>
      <c r="K918679" s="25"/>
      <c r="M918679" s="25"/>
    </row>
    <row r="918680" spans="1:13" ht="17.25" customHeight="1" x14ac:dyDescent="0.15">
      <c r="A918680" s="25"/>
      <c r="C918680" s="25"/>
      <c r="D918680" s="25"/>
      <c r="E918680" s="25"/>
      <c r="J918680" s="25"/>
      <c r="K918680" s="25"/>
      <c r="M918680" s="25"/>
    </row>
    <row r="918681" spans="1:13" ht="17.25" customHeight="1" x14ac:dyDescent="0.15">
      <c r="A918681" s="25"/>
      <c r="C918681" s="25"/>
      <c r="D918681" s="25"/>
      <c r="E918681" s="25"/>
      <c r="J918681" s="25"/>
      <c r="K918681" s="25"/>
      <c r="M918681" s="25"/>
    </row>
    <row r="918682" spans="1:13" ht="17.25" customHeight="1" x14ac:dyDescent="0.15">
      <c r="A918682" s="25"/>
      <c r="C918682" s="25"/>
      <c r="D918682" s="25"/>
      <c r="E918682" s="25"/>
      <c r="J918682" s="25"/>
      <c r="K918682" s="25"/>
      <c r="M918682" s="25"/>
    </row>
    <row r="918683" spans="1:13" ht="17.25" customHeight="1" x14ac:dyDescent="0.15">
      <c r="A918683" s="25"/>
      <c r="C918683" s="25"/>
      <c r="D918683" s="25"/>
      <c r="E918683" s="25"/>
      <c r="J918683" s="25"/>
      <c r="K918683" s="25"/>
      <c r="M918683" s="25"/>
    </row>
    <row r="918684" spans="1:13" ht="17.25" customHeight="1" x14ac:dyDescent="0.15">
      <c r="A918684" s="25"/>
      <c r="C918684" s="25"/>
      <c r="D918684" s="25"/>
      <c r="E918684" s="25"/>
      <c r="J918684" s="25"/>
      <c r="K918684" s="25"/>
      <c r="M918684" s="25"/>
    </row>
    <row r="918685" spans="1:13" ht="17.25" customHeight="1" x14ac:dyDescent="0.15">
      <c r="A918685" s="25"/>
      <c r="C918685" s="25"/>
      <c r="D918685" s="25"/>
      <c r="E918685" s="25"/>
      <c r="J918685" s="25"/>
      <c r="K918685" s="25"/>
      <c r="M918685" s="25"/>
    </row>
    <row r="918686" spans="1:13" ht="17.25" customHeight="1" x14ac:dyDescent="0.15">
      <c r="A918686" s="25"/>
      <c r="C918686" s="25"/>
      <c r="D918686" s="25"/>
      <c r="E918686" s="25"/>
      <c r="J918686" s="25"/>
      <c r="K918686" s="25"/>
      <c r="M918686" s="25"/>
    </row>
    <row r="918687" spans="1:13" ht="17.25" customHeight="1" x14ac:dyDescent="0.15">
      <c r="A918687" s="25"/>
      <c r="C918687" s="25"/>
      <c r="D918687" s="25"/>
      <c r="E918687" s="25"/>
      <c r="J918687" s="25"/>
      <c r="K918687" s="25"/>
      <c r="M918687" s="25"/>
    </row>
    <row r="918688" spans="1:13" ht="17.25" customHeight="1" x14ac:dyDescent="0.15">
      <c r="A918688" s="25"/>
      <c r="C918688" s="25"/>
      <c r="D918688" s="25"/>
      <c r="E918688" s="25"/>
      <c r="J918688" s="25"/>
      <c r="K918688" s="25"/>
      <c r="M918688" s="25"/>
    </row>
    <row r="918689" spans="1:13" ht="17.25" customHeight="1" x14ac:dyDescent="0.15">
      <c r="A918689" s="25"/>
      <c r="C918689" s="25"/>
      <c r="D918689" s="25"/>
      <c r="E918689" s="25"/>
      <c r="J918689" s="25"/>
      <c r="K918689" s="25"/>
      <c r="M918689" s="25"/>
    </row>
    <row r="918690" spans="1:13" ht="17.25" customHeight="1" x14ac:dyDescent="0.15">
      <c r="A918690" s="25"/>
      <c r="C918690" s="25"/>
      <c r="D918690" s="25"/>
      <c r="E918690" s="25"/>
      <c r="J918690" s="25"/>
      <c r="K918690" s="25"/>
      <c r="M918690" s="25"/>
    </row>
    <row r="918691" spans="1:13" ht="17.25" customHeight="1" x14ac:dyDescent="0.15">
      <c r="A918691" s="25"/>
      <c r="C918691" s="25"/>
      <c r="D918691" s="25"/>
      <c r="E918691" s="25"/>
      <c r="J918691" s="25"/>
      <c r="K918691" s="25"/>
      <c r="M918691" s="25"/>
    </row>
    <row r="918692" spans="1:13" ht="17.25" customHeight="1" x14ac:dyDescent="0.15">
      <c r="A918692" s="25"/>
      <c r="C918692" s="25"/>
      <c r="D918692" s="25"/>
      <c r="E918692" s="25"/>
      <c r="J918692" s="25"/>
      <c r="K918692" s="25"/>
      <c r="M918692" s="25"/>
    </row>
    <row r="918693" spans="1:13" ht="17.25" customHeight="1" x14ac:dyDescent="0.15">
      <c r="A918693" s="25"/>
      <c r="C918693" s="25"/>
      <c r="D918693" s="25"/>
      <c r="E918693" s="25"/>
      <c r="J918693" s="25"/>
      <c r="K918693" s="25"/>
      <c r="M918693" s="25"/>
    </row>
    <row r="918694" spans="1:13" ht="17.25" customHeight="1" x14ac:dyDescent="0.15">
      <c r="A918694" s="25"/>
      <c r="C918694" s="25"/>
      <c r="D918694" s="25"/>
      <c r="E918694" s="25"/>
      <c r="J918694" s="25"/>
      <c r="K918694" s="25"/>
      <c r="M918694" s="25"/>
    </row>
    <row r="918695" spans="1:13" ht="17.25" customHeight="1" x14ac:dyDescent="0.15">
      <c r="A918695" s="25"/>
      <c r="C918695" s="25"/>
      <c r="D918695" s="25"/>
      <c r="E918695" s="25"/>
      <c r="J918695" s="25"/>
      <c r="K918695" s="25"/>
      <c r="M918695" s="25"/>
    </row>
    <row r="918696" spans="1:13" ht="17.25" customHeight="1" x14ac:dyDescent="0.15">
      <c r="A918696" s="25"/>
      <c r="C918696" s="25"/>
      <c r="D918696" s="25"/>
      <c r="E918696" s="25"/>
      <c r="J918696" s="25"/>
      <c r="K918696" s="25"/>
      <c r="M918696" s="25"/>
    </row>
    <row r="918697" spans="1:13" ht="17.25" customHeight="1" x14ac:dyDescent="0.15">
      <c r="A918697" s="25"/>
      <c r="C918697" s="25"/>
      <c r="D918697" s="25"/>
      <c r="E918697" s="25"/>
      <c r="J918697" s="25"/>
      <c r="K918697" s="25"/>
      <c r="M918697" s="25"/>
    </row>
    <row r="918698" spans="1:13" ht="17.25" customHeight="1" x14ac:dyDescent="0.15">
      <c r="A918698" s="25"/>
      <c r="C918698" s="25"/>
      <c r="D918698" s="25"/>
      <c r="E918698" s="25"/>
      <c r="J918698" s="25"/>
      <c r="K918698" s="25"/>
      <c r="M918698" s="25"/>
    </row>
    <row r="918699" spans="1:13" ht="17.25" customHeight="1" x14ac:dyDescent="0.15">
      <c r="A918699" s="25"/>
      <c r="C918699" s="25"/>
      <c r="D918699" s="25"/>
      <c r="E918699" s="25"/>
      <c r="J918699" s="25"/>
      <c r="K918699" s="25"/>
      <c r="M918699" s="25"/>
    </row>
    <row r="918700" spans="1:13" ht="17.25" customHeight="1" x14ac:dyDescent="0.15">
      <c r="A918700" s="25"/>
      <c r="C918700" s="25"/>
      <c r="D918700" s="25"/>
      <c r="E918700" s="25"/>
      <c r="J918700" s="25"/>
      <c r="K918700" s="25"/>
      <c r="M918700" s="25"/>
    </row>
    <row r="918701" spans="1:13" ht="17.25" customHeight="1" x14ac:dyDescent="0.15">
      <c r="A918701" s="25"/>
      <c r="C918701" s="25"/>
      <c r="D918701" s="25"/>
      <c r="E918701" s="25"/>
      <c r="J918701" s="25"/>
      <c r="K918701" s="25"/>
      <c r="M918701" s="25"/>
    </row>
    <row r="918702" spans="1:13" ht="17.25" customHeight="1" x14ac:dyDescent="0.15">
      <c r="A918702" s="25"/>
      <c r="C918702" s="25"/>
      <c r="D918702" s="25"/>
      <c r="E918702" s="25"/>
      <c r="J918702" s="25"/>
      <c r="K918702" s="25"/>
      <c r="M918702" s="25"/>
    </row>
    <row r="918703" spans="1:13" ht="17.25" customHeight="1" x14ac:dyDescent="0.15">
      <c r="A918703" s="25"/>
      <c r="C918703" s="25"/>
      <c r="D918703" s="25"/>
      <c r="E918703" s="25"/>
      <c r="J918703" s="25"/>
      <c r="K918703" s="25"/>
      <c r="M918703" s="25"/>
    </row>
    <row r="918704" spans="1:13" ht="17.25" customHeight="1" x14ac:dyDescent="0.15">
      <c r="A918704" s="25"/>
      <c r="C918704" s="25"/>
      <c r="D918704" s="25"/>
      <c r="E918704" s="25"/>
      <c r="J918704" s="25"/>
      <c r="K918704" s="25"/>
      <c r="M918704" s="25"/>
    </row>
    <row r="918705" spans="1:13" ht="17.25" customHeight="1" x14ac:dyDescent="0.15">
      <c r="A918705" s="25"/>
      <c r="C918705" s="25"/>
      <c r="D918705" s="25"/>
      <c r="E918705" s="25"/>
      <c r="J918705" s="25"/>
      <c r="K918705" s="25"/>
      <c r="M918705" s="25"/>
    </row>
    <row r="918706" spans="1:13" ht="17.25" customHeight="1" x14ac:dyDescent="0.15">
      <c r="A918706" s="25"/>
      <c r="C918706" s="25"/>
      <c r="D918706" s="25"/>
      <c r="E918706" s="25"/>
      <c r="J918706" s="25"/>
      <c r="K918706" s="25"/>
      <c r="M918706" s="25"/>
    </row>
    <row r="918707" spans="1:13" ht="17.25" customHeight="1" x14ac:dyDescent="0.15">
      <c r="A918707" s="25"/>
      <c r="C918707" s="25"/>
      <c r="D918707" s="25"/>
      <c r="E918707" s="25"/>
      <c r="J918707" s="25"/>
      <c r="K918707" s="25"/>
      <c r="M918707" s="25"/>
    </row>
    <row r="918708" spans="1:13" ht="17.25" customHeight="1" x14ac:dyDescent="0.15">
      <c r="A918708" s="25"/>
      <c r="C918708" s="25"/>
      <c r="D918708" s="25"/>
      <c r="E918708" s="25"/>
      <c r="J918708" s="25"/>
      <c r="K918708" s="25"/>
      <c r="M918708" s="25"/>
    </row>
    <row r="918709" spans="1:13" ht="17.25" customHeight="1" x14ac:dyDescent="0.15">
      <c r="A918709" s="25"/>
      <c r="C918709" s="25"/>
      <c r="D918709" s="25"/>
      <c r="E918709" s="25"/>
      <c r="J918709" s="25"/>
      <c r="K918709" s="25"/>
      <c r="M918709" s="25"/>
    </row>
    <row r="918710" spans="1:13" ht="17.25" customHeight="1" x14ac:dyDescent="0.15">
      <c r="A918710" s="25"/>
      <c r="C918710" s="25"/>
      <c r="D918710" s="25"/>
      <c r="E918710" s="25"/>
      <c r="J918710" s="25"/>
      <c r="K918710" s="25"/>
      <c r="M918710" s="25"/>
    </row>
    <row r="918711" spans="1:13" ht="17.25" customHeight="1" x14ac:dyDescent="0.15">
      <c r="A918711" s="25"/>
      <c r="C918711" s="25"/>
      <c r="D918711" s="25"/>
      <c r="E918711" s="25"/>
      <c r="J918711" s="25"/>
      <c r="K918711" s="25"/>
      <c r="M918711" s="25"/>
    </row>
    <row r="918712" spans="1:13" ht="17.25" customHeight="1" x14ac:dyDescent="0.15">
      <c r="A918712" s="25"/>
      <c r="C918712" s="25"/>
      <c r="D918712" s="25"/>
      <c r="E918712" s="25"/>
      <c r="J918712" s="25"/>
      <c r="K918712" s="25"/>
      <c r="M918712" s="25"/>
    </row>
    <row r="918713" spans="1:13" ht="17.25" customHeight="1" x14ac:dyDescent="0.15">
      <c r="A918713" s="25"/>
      <c r="C918713" s="25"/>
      <c r="D918713" s="25"/>
      <c r="E918713" s="25"/>
      <c r="J918713" s="25"/>
      <c r="K918713" s="25"/>
      <c r="M918713" s="25"/>
    </row>
    <row r="918714" spans="1:13" ht="17.25" customHeight="1" x14ac:dyDescent="0.15">
      <c r="A918714" s="25"/>
      <c r="C918714" s="25"/>
      <c r="D918714" s="25"/>
      <c r="E918714" s="25"/>
      <c r="J918714" s="25"/>
      <c r="K918714" s="25"/>
      <c r="M918714" s="25"/>
    </row>
    <row r="918715" spans="1:13" ht="17.25" customHeight="1" x14ac:dyDescent="0.15">
      <c r="A918715" s="25"/>
      <c r="C918715" s="25"/>
      <c r="D918715" s="25"/>
      <c r="E918715" s="25"/>
      <c r="J918715" s="25"/>
      <c r="K918715" s="25"/>
      <c r="M918715" s="25"/>
    </row>
    <row r="918716" spans="1:13" ht="17.25" customHeight="1" x14ac:dyDescent="0.15">
      <c r="A918716" s="25"/>
      <c r="C918716" s="25"/>
      <c r="D918716" s="25"/>
      <c r="E918716" s="25"/>
      <c r="J918716" s="25"/>
      <c r="K918716" s="25"/>
      <c r="M918716" s="25"/>
    </row>
    <row r="918717" spans="1:13" ht="17.25" customHeight="1" x14ac:dyDescent="0.15">
      <c r="A918717" s="25"/>
      <c r="C918717" s="25"/>
      <c r="D918717" s="25"/>
      <c r="E918717" s="25"/>
      <c r="J918717" s="25"/>
      <c r="K918717" s="25"/>
      <c r="M918717" s="25"/>
    </row>
    <row r="918718" spans="1:13" ht="17.25" customHeight="1" x14ac:dyDescent="0.15">
      <c r="A918718" s="25"/>
      <c r="C918718" s="25"/>
      <c r="D918718" s="25"/>
      <c r="E918718" s="25"/>
      <c r="J918718" s="25"/>
      <c r="K918718" s="25"/>
      <c r="M918718" s="25"/>
    </row>
    <row r="918719" spans="1:13" ht="17.25" customHeight="1" x14ac:dyDescent="0.15">
      <c r="A918719" s="25"/>
      <c r="C918719" s="25"/>
      <c r="D918719" s="25"/>
      <c r="E918719" s="25"/>
      <c r="J918719" s="25"/>
      <c r="K918719" s="25"/>
      <c r="M918719" s="25"/>
    </row>
    <row r="918720" spans="1:13" ht="17.25" customHeight="1" x14ac:dyDescent="0.15">
      <c r="A918720" s="25"/>
      <c r="C918720" s="25"/>
      <c r="D918720" s="25"/>
      <c r="E918720" s="25"/>
      <c r="J918720" s="25"/>
      <c r="K918720" s="25"/>
      <c r="M918720" s="25"/>
    </row>
    <row r="918721" spans="1:13" ht="17.25" customHeight="1" x14ac:dyDescent="0.15">
      <c r="A918721" s="25"/>
      <c r="C918721" s="25"/>
      <c r="D918721" s="25"/>
      <c r="E918721" s="25"/>
      <c r="J918721" s="25"/>
      <c r="K918721" s="25"/>
      <c r="M918721" s="25"/>
    </row>
    <row r="918722" spans="1:13" ht="17.25" customHeight="1" x14ac:dyDescent="0.15">
      <c r="A918722" s="25"/>
      <c r="C918722" s="25"/>
      <c r="D918722" s="25"/>
      <c r="E918722" s="25"/>
      <c r="J918722" s="25"/>
      <c r="K918722" s="25"/>
      <c r="M918722" s="25"/>
    </row>
    <row r="918723" spans="1:13" ht="17.25" customHeight="1" x14ac:dyDescent="0.15">
      <c r="A918723" s="25"/>
      <c r="C918723" s="25"/>
      <c r="D918723" s="25"/>
      <c r="E918723" s="25"/>
      <c r="J918723" s="25"/>
      <c r="K918723" s="25"/>
      <c r="M918723" s="25"/>
    </row>
    <row r="918724" spans="1:13" ht="17.25" customHeight="1" x14ac:dyDescent="0.15">
      <c r="A918724" s="25"/>
      <c r="C918724" s="25"/>
      <c r="D918724" s="25"/>
      <c r="E918724" s="25"/>
      <c r="J918724" s="25"/>
      <c r="K918724" s="25"/>
      <c r="M918724" s="25"/>
    </row>
    <row r="918725" spans="1:13" ht="17.25" customHeight="1" x14ac:dyDescent="0.15">
      <c r="A918725" s="25"/>
      <c r="C918725" s="25"/>
      <c r="D918725" s="25"/>
      <c r="E918725" s="25"/>
      <c r="J918725" s="25"/>
      <c r="K918725" s="25"/>
      <c r="M918725" s="25"/>
    </row>
    <row r="918726" spans="1:13" ht="17.25" customHeight="1" x14ac:dyDescent="0.15">
      <c r="A918726" s="25"/>
      <c r="C918726" s="25"/>
      <c r="D918726" s="25"/>
      <c r="E918726" s="25"/>
      <c r="J918726" s="25"/>
      <c r="K918726" s="25"/>
      <c r="M918726" s="25"/>
    </row>
    <row r="918727" spans="1:13" ht="17.25" customHeight="1" x14ac:dyDescent="0.15">
      <c r="A918727" s="25"/>
      <c r="C918727" s="25"/>
      <c r="D918727" s="25"/>
      <c r="E918727" s="25"/>
      <c r="J918727" s="25"/>
      <c r="K918727" s="25"/>
      <c r="M918727" s="25"/>
    </row>
    <row r="918728" spans="1:13" ht="17.25" customHeight="1" x14ac:dyDescent="0.15">
      <c r="A918728" s="25"/>
      <c r="C918728" s="25"/>
      <c r="D918728" s="25"/>
      <c r="E918728" s="25"/>
      <c r="J918728" s="25"/>
      <c r="K918728" s="25"/>
      <c r="M918728" s="25"/>
    </row>
    <row r="918729" spans="1:13" ht="17.25" customHeight="1" x14ac:dyDescent="0.15">
      <c r="A918729" s="25"/>
      <c r="C918729" s="25"/>
      <c r="D918729" s="25"/>
      <c r="E918729" s="25"/>
      <c r="J918729" s="25"/>
      <c r="K918729" s="25"/>
      <c r="M918729" s="25"/>
    </row>
    <row r="918730" spans="1:13" ht="17.25" customHeight="1" x14ac:dyDescent="0.15">
      <c r="A918730" s="25"/>
      <c r="C918730" s="25"/>
      <c r="D918730" s="25"/>
      <c r="E918730" s="25"/>
      <c r="J918730" s="25"/>
      <c r="K918730" s="25"/>
      <c r="M918730" s="25"/>
    </row>
    <row r="918731" spans="1:13" ht="17.25" customHeight="1" x14ac:dyDescent="0.15">
      <c r="A918731" s="25"/>
      <c r="C918731" s="25"/>
      <c r="D918731" s="25"/>
      <c r="E918731" s="25"/>
      <c r="J918731" s="25"/>
      <c r="K918731" s="25"/>
      <c r="M918731" s="25"/>
    </row>
    <row r="918732" spans="1:13" ht="17.25" customHeight="1" x14ac:dyDescent="0.15">
      <c r="A918732" s="25"/>
      <c r="C918732" s="25"/>
      <c r="D918732" s="25"/>
      <c r="E918732" s="25"/>
      <c r="J918732" s="25"/>
      <c r="K918732" s="25"/>
      <c r="M918732" s="25"/>
    </row>
    <row r="918733" spans="1:13" ht="17.25" customHeight="1" x14ac:dyDescent="0.15">
      <c r="A918733" s="25"/>
      <c r="C918733" s="25"/>
      <c r="D918733" s="25"/>
      <c r="E918733" s="25"/>
      <c r="J918733" s="25"/>
      <c r="K918733" s="25"/>
      <c r="M918733" s="25"/>
    </row>
    <row r="918734" spans="1:13" ht="17.25" customHeight="1" x14ac:dyDescent="0.15">
      <c r="A918734" s="25"/>
      <c r="C918734" s="25"/>
      <c r="D918734" s="25"/>
      <c r="E918734" s="25"/>
      <c r="J918734" s="25"/>
      <c r="K918734" s="25"/>
      <c r="M918734" s="25"/>
    </row>
    <row r="918735" spans="1:13" ht="17.25" customHeight="1" x14ac:dyDescent="0.15">
      <c r="A918735" s="25"/>
      <c r="C918735" s="25"/>
      <c r="D918735" s="25"/>
      <c r="E918735" s="25"/>
      <c r="J918735" s="25"/>
      <c r="K918735" s="25"/>
      <c r="M918735" s="25"/>
    </row>
    <row r="918736" spans="1:13" ht="17.25" customHeight="1" x14ac:dyDescent="0.15">
      <c r="A918736" s="25"/>
      <c r="C918736" s="25"/>
      <c r="D918736" s="25"/>
      <c r="E918736" s="25"/>
      <c r="J918736" s="25"/>
      <c r="K918736" s="25"/>
      <c r="M918736" s="25"/>
    </row>
    <row r="918737" spans="1:13" ht="17.25" customHeight="1" x14ac:dyDescent="0.15">
      <c r="A918737" s="25"/>
      <c r="C918737" s="25"/>
      <c r="D918737" s="25"/>
      <c r="E918737" s="25"/>
      <c r="J918737" s="25"/>
      <c r="K918737" s="25"/>
      <c r="M918737" s="25"/>
    </row>
    <row r="918738" spans="1:13" ht="17.25" customHeight="1" x14ac:dyDescent="0.15">
      <c r="A918738" s="25"/>
      <c r="C918738" s="25"/>
      <c r="D918738" s="25"/>
      <c r="E918738" s="25"/>
      <c r="J918738" s="25"/>
      <c r="K918738" s="25"/>
      <c r="M918738" s="25"/>
    </row>
    <row r="918739" spans="1:13" ht="17.25" customHeight="1" x14ac:dyDescent="0.15">
      <c r="A918739" s="25"/>
      <c r="C918739" s="25"/>
      <c r="D918739" s="25"/>
      <c r="E918739" s="25"/>
      <c r="J918739" s="25"/>
      <c r="K918739" s="25"/>
      <c r="M918739" s="25"/>
    </row>
    <row r="918740" spans="1:13" ht="17.25" customHeight="1" x14ac:dyDescent="0.15">
      <c r="A918740" s="25"/>
      <c r="C918740" s="25"/>
      <c r="D918740" s="25"/>
      <c r="E918740" s="25"/>
      <c r="J918740" s="25"/>
      <c r="K918740" s="25"/>
      <c r="M918740" s="25"/>
    </row>
    <row r="918741" spans="1:13" ht="17.25" customHeight="1" x14ac:dyDescent="0.15">
      <c r="A918741" s="25"/>
      <c r="C918741" s="25"/>
      <c r="D918741" s="25"/>
      <c r="E918741" s="25"/>
      <c r="J918741" s="25"/>
      <c r="K918741" s="25"/>
      <c r="M918741" s="25"/>
    </row>
    <row r="918742" spans="1:13" ht="17.25" customHeight="1" x14ac:dyDescent="0.15">
      <c r="A918742" s="25"/>
      <c r="C918742" s="25"/>
      <c r="D918742" s="25"/>
      <c r="E918742" s="25"/>
      <c r="J918742" s="25"/>
      <c r="K918742" s="25"/>
      <c r="M918742" s="25"/>
    </row>
    <row r="918743" spans="1:13" ht="17.25" customHeight="1" x14ac:dyDescent="0.15">
      <c r="A918743" s="25"/>
      <c r="C918743" s="25"/>
      <c r="D918743" s="25"/>
      <c r="E918743" s="25"/>
      <c r="J918743" s="25"/>
      <c r="K918743" s="25"/>
      <c r="M918743" s="25"/>
    </row>
    <row r="918744" spans="1:13" ht="17.25" customHeight="1" x14ac:dyDescent="0.15">
      <c r="A918744" s="25"/>
      <c r="C918744" s="25"/>
      <c r="D918744" s="25"/>
      <c r="E918744" s="25"/>
      <c r="J918744" s="25"/>
      <c r="K918744" s="25"/>
      <c r="M918744" s="25"/>
    </row>
    <row r="918745" spans="1:13" ht="17.25" customHeight="1" x14ac:dyDescent="0.15">
      <c r="A918745" s="25"/>
      <c r="C918745" s="25"/>
      <c r="D918745" s="25"/>
      <c r="E918745" s="25"/>
      <c r="J918745" s="25"/>
      <c r="K918745" s="25"/>
      <c r="M918745" s="25"/>
    </row>
    <row r="918746" spans="1:13" ht="17.25" customHeight="1" x14ac:dyDescent="0.15">
      <c r="A918746" s="25"/>
      <c r="C918746" s="25"/>
      <c r="D918746" s="25"/>
      <c r="E918746" s="25"/>
      <c r="J918746" s="25"/>
      <c r="K918746" s="25"/>
      <c r="M918746" s="25"/>
    </row>
    <row r="918747" spans="1:13" ht="17.25" customHeight="1" x14ac:dyDescent="0.15">
      <c r="A918747" s="25"/>
      <c r="C918747" s="25"/>
      <c r="D918747" s="25"/>
      <c r="E918747" s="25"/>
      <c r="J918747" s="25"/>
      <c r="K918747" s="25"/>
      <c r="M918747" s="25"/>
    </row>
    <row r="918748" spans="1:13" ht="17.25" customHeight="1" x14ac:dyDescent="0.15">
      <c r="A918748" s="25"/>
      <c r="C918748" s="25"/>
      <c r="D918748" s="25"/>
      <c r="E918748" s="25"/>
      <c r="J918748" s="25"/>
      <c r="K918748" s="25"/>
      <c r="M918748" s="25"/>
    </row>
    <row r="918749" spans="1:13" ht="17.25" customHeight="1" x14ac:dyDescent="0.15">
      <c r="A918749" s="25"/>
      <c r="C918749" s="25"/>
      <c r="D918749" s="25"/>
      <c r="E918749" s="25"/>
      <c r="J918749" s="25"/>
      <c r="K918749" s="25"/>
      <c r="M918749" s="25"/>
    </row>
    <row r="918750" spans="1:13" ht="17.25" customHeight="1" x14ac:dyDescent="0.15">
      <c r="A918750" s="25"/>
      <c r="C918750" s="25"/>
      <c r="D918750" s="25"/>
      <c r="E918750" s="25"/>
      <c r="J918750" s="25"/>
      <c r="K918750" s="25"/>
      <c r="M918750" s="25"/>
    </row>
    <row r="918751" spans="1:13" ht="17.25" customHeight="1" x14ac:dyDescent="0.15">
      <c r="A918751" s="25"/>
      <c r="C918751" s="25"/>
      <c r="D918751" s="25"/>
      <c r="E918751" s="25"/>
      <c r="J918751" s="25"/>
      <c r="K918751" s="25"/>
      <c r="M918751" s="25"/>
    </row>
    <row r="918752" spans="1:13" ht="17.25" customHeight="1" x14ac:dyDescent="0.15">
      <c r="A918752" s="25"/>
      <c r="C918752" s="25"/>
      <c r="D918752" s="25"/>
      <c r="E918752" s="25"/>
      <c r="J918752" s="25"/>
      <c r="K918752" s="25"/>
      <c r="M918752" s="25"/>
    </row>
    <row r="918753" spans="1:13" ht="17.25" customHeight="1" x14ac:dyDescent="0.15">
      <c r="A918753" s="25"/>
      <c r="C918753" s="25"/>
      <c r="D918753" s="25"/>
      <c r="E918753" s="25"/>
      <c r="J918753" s="25"/>
      <c r="K918753" s="25"/>
      <c r="M918753" s="25"/>
    </row>
    <row r="918754" spans="1:13" ht="17.25" customHeight="1" x14ac:dyDescent="0.15">
      <c r="A918754" s="25"/>
      <c r="C918754" s="25"/>
      <c r="D918754" s="25"/>
      <c r="E918754" s="25"/>
      <c r="J918754" s="25"/>
      <c r="K918754" s="25"/>
      <c r="M918754" s="25"/>
    </row>
    <row r="918755" spans="1:13" ht="17.25" customHeight="1" x14ac:dyDescent="0.15">
      <c r="A918755" s="25"/>
      <c r="C918755" s="25"/>
      <c r="D918755" s="25"/>
      <c r="E918755" s="25"/>
      <c r="J918755" s="25"/>
      <c r="K918755" s="25"/>
      <c r="M918755" s="25"/>
    </row>
    <row r="918756" spans="1:13" ht="17.25" customHeight="1" x14ac:dyDescent="0.15">
      <c r="A918756" s="25"/>
      <c r="C918756" s="25"/>
      <c r="D918756" s="25"/>
      <c r="E918756" s="25"/>
      <c r="J918756" s="25"/>
      <c r="K918756" s="25"/>
      <c r="M918756" s="25"/>
    </row>
    <row r="918757" spans="1:13" ht="17.25" customHeight="1" x14ac:dyDescent="0.15">
      <c r="A918757" s="25"/>
      <c r="C918757" s="25"/>
      <c r="D918757" s="25"/>
      <c r="E918757" s="25"/>
      <c r="J918757" s="25"/>
      <c r="K918757" s="25"/>
      <c r="M918757" s="25"/>
    </row>
    <row r="918758" spans="1:13" ht="17.25" customHeight="1" x14ac:dyDescent="0.15">
      <c r="A918758" s="25"/>
      <c r="C918758" s="25"/>
      <c r="D918758" s="25"/>
      <c r="E918758" s="25"/>
      <c r="J918758" s="25"/>
      <c r="K918758" s="25"/>
      <c r="M918758" s="25"/>
    </row>
    <row r="918759" spans="1:13" ht="17.25" customHeight="1" x14ac:dyDescent="0.15">
      <c r="A918759" s="25"/>
      <c r="C918759" s="25"/>
      <c r="D918759" s="25"/>
      <c r="E918759" s="25"/>
      <c r="J918759" s="25"/>
      <c r="K918759" s="25"/>
      <c r="M918759" s="25"/>
    </row>
    <row r="918760" spans="1:13" ht="17.25" customHeight="1" x14ac:dyDescent="0.15">
      <c r="A918760" s="25"/>
      <c r="C918760" s="25"/>
      <c r="D918760" s="25"/>
      <c r="E918760" s="25"/>
      <c r="J918760" s="25"/>
      <c r="K918760" s="25"/>
      <c r="M918760" s="25"/>
    </row>
    <row r="918761" spans="1:13" ht="17.25" customHeight="1" x14ac:dyDescent="0.15">
      <c r="A918761" s="25"/>
      <c r="C918761" s="25"/>
      <c r="D918761" s="25"/>
      <c r="E918761" s="25"/>
      <c r="J918761" s="25"/>
      <c r="K918761" s="25"/>
      <c r="M918761" s="25"/>
    </row>
    <row r="918762" spans="1:13" ht="17.25" customHeight="1" x14ac:dyDescent="0.15">
      <c r="A918762" s="25"/>
      <c r="C918762" s="25"/>
      <c r="D918762" s="25"/>
      <c r="E918762" s="25"/>
      <c r="J918762" s="25"/>
      <c r="K918762" s="25"/>
      <c r="M918762" s="25"/>
    </row>
    <row r="918763" spans="1:13" ht="17.25" customHeight="1" x14ac:dyDescent="0.15">
      <c r="A918763" s="25"/>
      <c r="C918763" s="25"/>
      <c r="D918763" s="25"/>
      <c r="E918763" s="25"/>
      <c r="J918763" s="25"/>
      <c r="K918763" s="25"/>
      <c r="M918763" s="25"/>
    </row>
    <row r="918764" spans="1:13" ht="17.25" customHeight="1" x14ac:dyDescent="0.15">
      <c r="A918764" s="25"/>
      <c r="C918764" s="25"/>
      <c r="D918764" s="25"/>
      <c r="E918764" s="25"/>
      <c r="J918764" s="25"/>
      <c r="K918764" s="25"/>
      <c r="M918764" s="25"/>
    </row>
    <row r="918765" spans="1:13" ht="17.25" customHeight="1" x14ac:dyDescent="0.15">
      <c r="A918765" s="25"/>
      <c r="C918765" s="25"/>
      <c r="D918765" s="25"/>
      <c r="E918765" s="25"/>
      <c r="J918765" s="25"/>
      <c r="K918765" s="25"/>
      <c r="M918765" s="25"/>
    </row>
    <row r="918766" spans="1:13" ht="17.25" customHeight="1" x14ac:dyDescent="0.15">
      <c r="A918766" s="25"/>
      <c r="C918766" s="25"/>
      <c r="D918766" s="25"/>
      <c r="E918766" s="25"/>
      <c r="J918766" s="25"/>
      <c r="K918766" s="25"/>
      <c r="M918766" s="25"/>
    </row>
    <row r="918767" spans="1:13" ht="17.25" customHeight="1" x14ac:dyDescent="0.15">
      <c r="A918767" s="25"/>
      <c r="C918767" s="25"/>
      <c r="D918767" s="25"/>
      <c r="E918767" s="25"/>
      <c r="J918767" s="25"/>
      <c r="K918767" s="25"/>
      <c r="M918767" s="25"/>
    </row>
    <row r="918768" spans="1:13" ht="17.25" customHeight="1" x14ac:dyDescent="0.15">
      <c r="A918768" s="25"/>
      <c r="C918768" s="25"/>
      <c r="D918768" s="25"/>
      <c r="E918768" s="25"/>
      <c r="J918768" s="25"/>
      <c r="K918768" s="25"/>
      <c r="M918768" s="25"/>
    </row>
    <row r="918769" spans="1:13" ht="17.25" customHeight="1" x14ac:dyDescent="0.15">
      <c r="A918769" s="25"/>
      <c r="C918769" s="25"/>
      <c r="D918769" s="25"/>
      <c r="E918769" s="25"/>
      <c r="J918769" s="25"/>
      <c r="K918769" s="25"/>
      <c r="M918769" s="25"/>
    </row>
    <row r="918770" spans="1:13" ht="17.25" customHeight="1" x14ac:dyDescent="0.15">
      <c r="A918770" s="25"/>
      <c r="C918770" s="25"/>
      <c r="D918770" s="25"/>
      <c r="E918770" s="25"/>
      <c r="J918770" s="25"/>
      <c r="K918770" s="25"/>
      <c r="M918770" s="25"/>
    </row>
    <row r="918771" spans="1:13" ht="17.25" customHeight="1" x14ac:dyDescent="0.15">
      <c r="A918771" s="25"/>
      <c r="C918771" s="25"/>
      <c r="D918771" s="25"/>
      <c r="E918771" s="25"/>
      <c r="J918771" s="25"/>
      <c r="K918771" s="25"/>
      <c r="M918771" s="25"/>
    </row>
    <row r="918772" spans="1:13" ht="17.25" customHeight="1" x14ac:dyDescent="0.15">
      <c r="A918772" s="25"/>
      <c r="C918772" s="25"/>
      <c r="D918772" s="25"/>
      <c r="E918772" s="25"/>
      <c r="J918772" s="25"/>
      <c r="K918772" s="25"/>
      <c r="M918772" s="25"/>
    </row>
    <row r="918773" spans="1:13" ht="17.25" customHeight="1" x14ac:dyDescent="0.15">
      <c r="A918773" s="25"/>
      <c r="C918773" s="25"/>
      <c r="D918773" s="25"/>
      <c r="E918773" s="25"/>
      <c r="J918773" s="25"/>
      <c r="K918773" s="25"/>
      <c r="M918773" s="25"/>
    </row>
    <row r="918774" spans="1:13" ht="17.25" customHeight="1" x14ac:dyDescent="0.15">
      <c r="A918774" s="25"/>
      <c r="C918774" s="25"/>
      <c r="D918774" s="25"/>
      <c r="E918774" s="25"/>
      <c r="J918774" s="25"/>
      <c r="K918774" s="25"/>
      <c r="M918774" s="25"/>
    </row>
    <row r="918775" spans="1:13" ht="17.25" customHeight="1" x14ac:dyDescent="0.15">
      <c r="A918775" s="25"/>
      <c r="C918775" s="25"/>
      <c r="D918775" s="25"/>
      <c r="E918775" s="25"/>
      <c r="J918775" s="25"/>
      <c r="K918775" s="25"/>
      <c r="M918775" s="25"/>
    </row>
    <row r="918776" spans="1:13" ht="17.25" customHeight="1" x14ac:dyDescent="0.15">
      <c r="A918776" s="25"/>
      <c r="C918776" s="25"/>
      <c r="D918776" s="25"/>
      <c r="E918776" s="25"/>
      <c r="J918776" s="25"/>
      <c r="K918776" s="25"/>
      <c r="M918776" s="25"/>
    </row>
    <row r="918777" spans="1:13" ht="17.25" customHeight="1" x14ac:dyDescent="0.15">
      <c r="A918777" s="25"/>
      <c r="C918777" s="25"/>
      <c r="D918777" s="25"/>
      <c r="E918777" s="25"/>
      <c r="J918777" s="25"/>
      <c r="K918777" s="25"/>
      <c r="M918777" s="25"/>
    </row>
    <row r="918778" spans="1:13" ht="17.25" customHeight="1" x14ac:dyDescent="0.15">
      <c r="A918778" s="25"/>
      <c r="C918778" s="25"/>
      <c r="D918778" s="25"/>
      <c r="E918778" s="25"/>
      <c r="J918778" s="25"/>
      <c r="K918778" s="25"/>
      <c r="M918778" s="25"/>
    </row>
    <row r="918779" spans="1:13" ht="17.25" customHeight="1" x14ac:dyDescent="0.15">
      <c r="A918779" s="25"/>
      <c r="C918779" s="25"/>
      <c r="D918779" s="25"/>
      <c r="E918779" s="25"/>
      <c r="J918779" s="25"/>
      <c r="K918779" s="25"/>
      <c r="M918779" s="25"/>
    </row>
    <row r="918780" spans="1:13" ht="17.25" customHeight="1" x14ac:dyDescent="0.15">
      <c r="A918780" s="25"/>
      <c r="C918780" s="25"/>
      <c r="D918780" s="25"/>
      <c r="E918780" s="25"/>
      <c r="J918780" s="25"/>
      <c r="K918780" s="25"/>
      <c r="M918780" s="25"/>
    </row>
    <row r="918781" spans="1:13" ht="17.25" customHeight="1" x14ac:dyDescent="0.15">
      <c r="A918781" s="25"/>
      <c r="C918781" s="25"/>
      <c r="D918781" s="25"/>
      <c r="E918781" s="25"/>
      <c r="J918781" s="25"/>
      <c r="K918781" s="25"/>
      <c r="M918781" s="25"/>
    </row>
    <row r="918782" spans="1:13" ht="17.25" customHeight="1" x14ac:dyDescent="0.15">
      <c r="A918782" s="25"/>
      <c r="C918782" s="25"/>
      <c r="D918782" s="25"/>
      <c r="E918782" s="25"/>
      <c r="J918782" s="25"/>
      <c r="K918782" s="25"/>
      <c r="M918782" s="25"/>
    </row>
    <row r="918783" spans="1:13" ht="17.25" customHeight="1" x14ac:dyDescent="0.15">
      <c r="A918783" s="25"/>
      <c r="C918783" s="25"/>
      <c r="D918783" s="25"/>
      <c r="E918783" s="25"/>
      <c r="J918783" s="25"/>
      <c r="K918783" s="25"/>
      <c r="M918783" s="25"/>
    </row>
    <row r="918784" spans="1:13" ht="17.25" customHeight="1" x14ac:dyDescent="0.15">
      <c r="A918784" s="25"/>
      <c r="C918784" s="25"/>
      <c r="D918784" s="25"/>
      <c r="E918784" s="25"/>
      <c r="J918784" s="25"/>
      <c r="K918784" s="25"/>
      <c r="M918784" s="25"/>
    </row>
    <row r="918785" spans="1:13" ht="17.25" customHeight="1" x14ac:dyDescent="0.15">
      <c r="A918785" s="25"/>
      <c r="C918785" s="25"/>
      <c r="D918785" s="25"/>
      <c r="E918785" s="25"/>
      <c r="J918785" s="25"/>
      <c r="K918785" s="25"/>
      <c r="M918785" s="25"/>
    </row>
    <row r="918786" spans="1:13" ht="17.25" customHeight="1" x14ac:dyDescent="0.15">
      <c r="A918786" s="25"/>
      <c r="C918786" s="25"/>
      <c r="D918786" s="25"/>
      <c r="E918786" s="25"/>
      <c r="J918786" s="25"/>
      <c r="K918786" s="25"/>
      <c r="M918786" s="25"/>
    </row>
    <row r="918787" spans="1:13" ht="17.25" customHeight="1" x14ac:dyDescent="0.15">
      <c r="A918787" s="25"/>
      <c r="C918787" s="25"/>
      <c r="D918787" s="25"/>
      <c r="E918787" s="25"/>
      <c r="J918787" s="25"/>
      <c r="K918787" s="25"/>
      <c r="M918787" s="25"/>
    </row>
    <row r="918788" spans="1:13" ht="17.25" customHeight="1" x14ac:dyDescent="0.15">
      <c r="A918788" s="25"/>
      <c r="C918788" s="25"/>
      <c r="D918788" s="25"/>
      <c r="E918788" s="25"/>
      <c r="J918788" s="25"/>
      <c r="K918788" s="25"/>
      <c r="M918788" s="25"/>
    </row>
    <row r="918789" spans="1:13" ht="17.25" customHeight="1" x14ac:dyDescent="0.15">
      <c r="A918789" s="25"/>
      <c r="C918789" s="25"/>
      <c r="D918789" s="25"/>
      <c r="E918789" s="25"/>
      <c r="J918789" s="25"/>
      <c r="K918789" s="25"/>
      <c r="M918789" s="25"/>
    </row>
    <row r="918790" spans="1:13" ht="17.25" customHeight="1" x14ac:dyDescent="0.15">
      <c r="A918790" s="25"/>
      <c r="C918790" s="25"/>
      <c r="D918790" s="25"/>
      <c r="E918790" s="25"/>
      <c r="J918790" s="25"/>
      <c r="K918790" s="25"/>
      <c r="M918790" s="25"/>
    </row>
    <row r="918791" spans="1:13" ht="17.25" customHeight="1" x14ac:dyDescent="0.15">
      <c r="A918791" s="25"/>
      <c r="C918791" s="25"/>
      <c r="D918791" s="25"/>
      <c r="E918791" s="25"/>
      <c r="J918791" s="25"/>
      <c r="K918791" s="25"/>
      <c r="M918791" s="25"/>
    </row>
    <row r="918792" spans="1:13" ht="17.25" customHeight="1" x14ac:dyDescent="0.15">
      <c r="A918792" s="25"/>
      <c r="C918792" s="25"/>
      <c r="D918792" s="25"/>
      <c r="E918792" s="25"/>
      <c r="J918792" s="25"/>
      <c r="K918792" s="25"/>
      <c r="M918792" s="25"/>
    </row>
    <row r="918793" spans="1:13" ht="17.25" customHeight="1" x14ac:dyDescent="0.15">
      <c r="A918793" s="25"/>
      <c r="C918793" s="25"/>
      <c r="D918793" s="25"/>
      <c r="E918793" s="25"/>
      <c r="J918793" s="25"/>
      <c r="K918793" s="25"/>
      <c r="M918793" s="25"/>
    </row>
    <row r="918794" spans="1:13" ht="17.25" customHeight="1" x14ac:dyDescent="0.15">
      <c r="A918794" s="25"/>
      <c r="C918794" s="25"/>
      <c r="D918794" s="25"/>
      <c r="E918794" s="25"/>
      <c r="J918794" s="25"/>
      <c r="K918794" s="25"/>
      <c r="M918794" s="25"/>
    </row>
    <row r="918795" spans="1:13" ht="17.25" customHeight="1" x14ac:dyDescent="0.15">
      <c r="A918795" s="25"/>
      <c r="C918795" s="25"/>
      <c r="D918795" s="25"/>
      <c r="E918795" s="25"/>
      <c r="J918795" s="25"/>
      <c r="K918795" s="25"/>
      <c r="M918795" s="25"/>
    </row>
    <row r="918796" spans="1:13" ht="17.25" customHeight="1" x14ac:dyDescent="0.15">
      <c r="A918796" s="25"/>
      <c r="C918796" s="25"/>
      <c r="D918796" s="25"/>
      <c r="E918796" s="25"/>
      <c r="J918796" s="25"/>
      <c r="K918796" s="25"/>
      <c r="M918796" s="25"/>
    </row>
    <row r="918797" spans="1:13" ht="17.25" customHeight="1" x14ac:dyDescent="0.15">
      <c r="A918797" s="25"/>
      <c r="C918797" s="25"/>
      <c r="D918797" s="25"/>
      <c r="E918797" s="25"/>
      <c r="J918797" s="25"/>
      <c r="K918797" s="25"/>
      <c r="M918797" s="25"/>
    </row>
    <row r="918798" spans="1:13" ht="17.25" customHeight="1" x14ac:dyDescent="0.15">
      <c r="A918798" s="25"/>
      <c r="C918798" s="25"/>
      <c r="D918798" s="25"/>
      <c r="E918798" s="25"/>
      <c r="J918798" s="25"/>
      <c r="K918798" s="25"/>
      <c r="M918798" s="25"/>
    </row>
    <row r="918799" spans="1:13" ht="17.25" customHeight="1" x14ac:dyDescent="0.15">
      <c r="A918799" s="25"/>
      <c r="C918799" s="25"/>
      <c r="D918799" s="25"/>
      <c r="E918799" s="25"/>
      <c r="J918799" s="25"/>
      <c r="K918799" s="25"/>
      <c r="M918799" s="25"/>
    </row>
    <row r="918800" spans="1:13" ht="17.25" customHeight="1" x14ac:dyDescent="0.15">
      <c r="A918800" s="25"/>
      <c r="C918800" s="25"/>
      <c r="D918800" s="25"/>
      <c r="E918800" s="25"/>
      <c r="J918800" s="25"/>
      <c r="K918800" s="25"/>
      <c r="M918800" s="25"/>
    </row>
    <row r="918801" spans="1:13" ht="17.25" customHeight="1" x14ac:dyDescent="0.15">
      <c r="A918801" s="25"/>
      <c r="C918801" s="25"/>
      <c r="D918801" s="25"/>
      <c r="E918801" s="25"/>
      <c r="J918801" s="25"/>
      <c r="K918801" s="25"/>
      <c r="M918801" s="25"/>
    </row>
    <row r="918802" spans="1:13" ht="17.25" customHeight="1" x14ac:dyDescent="0.15">
      <c r="A918802" s="25"/>
      <c r="C918802" s="25"/>
      <c r="D918802" s="25"/>
      <c r="E918802" s="25"/>
      <c r="J918802" s="25"/>
      <c r="K918802" s="25"/>
      <c r="M918802" s="25"/>
    </row>
    <row r="918803" spans="1:13" ht="17.25" customHeight="1" x14ac:dyDescent="0.15">
      <c r="A918803" s="25"/>
      <c r="C918803" s="25"/>
      <c r="D918803" s="25"/>
      <c r="E918803" s="25"/>
      <c r="J918803" s="25"/>
      <c r="K918803" s="25"/>
      <c r="M918803" s="25"/>
    </row>
    <row r="918804" spans="1:13" ht="17.25" customHeight="1" x14ac:dyDescent="0.15">
      <c r="A918804" s="25"/>
      <c r="C918804" s="25"/>
      <c r="D918804" s="25"/>
      <c r="E918804" s="25"/>
      <c r="J918804" s="25"/>
      <c r="K918804" s="25"/>
      <c r="M918804" s="25"/>
    </row>
    <row r="918805" spans="1:13" ht="17.25" customHeight="1" x14ac:dyDescent="0.15">
      <c r="A918805" s="25"/>
      <c r="C918805" s="25"/>
      <c r="D918805" s="25"/>
      <c r="E918805" s="25"/>
      <c r="J918805" s="25"/>
      <c r="K918805" s="25"/>
      <c r="M918805" s="25"/>
    </row>
    <row r="918806" spans="1:13" ht="17.25" customHeight="1" x14ac:dyDescent="0.15">
      <c r="A918806" s="25"/>
      <c r="C918806" s="25"/>
      <c r="D918806" s="25"/>
      <c r="E918806" s="25"/>
      <c r="J918806" s="25"/>
      <c r="K918806" s="25"/>
      <c r="M918806" s="25"/>
    </row>
    <row r="918807" spans="1:13" ht="17.25" customHeight="1" x14ac:dyDescent="0.15">
      <c r="A918807" s="25"/>
      <c r="C918807" s="25"/>
      <c r="D918807" s="25"/>
      <c r="E918807" s="25"/>
      <c r="J918807" s="25"/>
      <c r="K918807" s="25"/>
      <c r="M918807" s="25"/>
    </row>
    <row r="918808" spans="1:13" ht="17.25" customHeight="1" x14ac:dyDescent="0.15">
      <c r="A918808" s="25"/>
      <c r="C918808" s="25"/>
      <c r="D918808" s="25"/>
      <c r="E918808" s="25"/>
      <c r="J918808" s="25"/>
      <c r="K918808" s="25"/>
      <c r="M918808" s="25"/>
    </row>
    <row r="918809" spans="1:13" ht="17.25" customHeight="1" x14ac:dyDescent="0.15">
      <c r="A918809" s="25"/>
      <c r="C918809" s="25"/>
      <c r="D918809" s="25"/>
      <c r="E918809" s="25"/>
      <c r="J918809" s="25"/>
      <c r="K918809" s="25"/>
      <c r="M918809" s="25"/>
    </row>
    <row r="918810" spans="1:13" ht="17.25" customHeight="1" x14ac:dyDescent="0.15">
      <c r="A918810" s="25"/>
      <c r="C918810" s="25"/>
      <c r="D918810" s="25"/>
      <c r="E918810" s="25"/>
      <c r="J918810" s="25"/>
      <c r="K918810" s="25"/>
      <c r="M918810" s="25"/>
    </row>
    <row r="918811" spans="1:13" ht="17.25" customHeight="1" x14ac:dyDescent="0.15">
      <c r="A918811" s="25"/>
      <c r="C918811" s="25"/>
      <c r="D918811" s="25"/>
      <c r="E918811" s="25"/>
      <c r="J918811" s="25"/>
      <c r="K918811" s="25"/>
      <c r="M918811" s="25"/>
    </row>
    <row r="918812" spans="1:13" ht="17.25" customHeight="1" x14ac:dyDescent="0.15">
      <c r="A918812" s="25"/>
      <c r="C918812" s="25"/>
      <c r="D918812" s="25"/>
      <c r="E918812" s="25"/>
      <c r="J918812" s="25"/>
      <c r="K918812" s="25"/>
      <c r="M918812" s="25"/>
    </row>
    <row r="918813" spans="1:13" ht="17.25" customHeight="1" x14ac:dyDescent="0.15">
      <c r="A918813" s="25"/>
      <c r="C918813" s="25"/>
      <c r="D918813" s="25"/>
      <c r="E918813" s="25"/>
      <c r="J918813" s="25"/>
      <c r="K918813" s="25"/>
      <c r="M918813" s="25"/>
    </row>
    <row r="918814" spans="1:13" ht="17.25" customHeight="1" x14ac:dyDescent="0.15">
      <c r="A918814" s="25"/>
      <c r="C918814" s="25"/>
      <c r="D918814" s="25"/>
      <c r="E918814" s="25"/>
      <c r="J918814" s="25"/>
      <c r="K918814" s="25"/>
      <c r="M918814" s="25"/>
    </row>
    <row r="918815" spans="1:13" ht="17.25" customHeight="1" x14ac:dyDescent="0.15">
      <c r="A918815" s="25"/>
      <c r="C918815" s="25"/>
      <c r="D918815" s="25"/>
      <c r="E918815" s="25"/>
      <c r="J918815" s="25"/>
      <c r="K918815" s="25"/>
      <c r="M918815" s="25"/>
    </row>
    <row r="918816" spans="1:13" ht="17.25" customHeight="1" x14ac:dyDescent="0.15">
      <c r="A918816" s="25"/>
      <c r="C918816" s="25"/>
      <c r="D918816" s="25"/>
      <c r="E918816" s="25"/>
      <c r="J918816" s="25"/>
      <c r="K918816" s="25"/>
      <c r="M918816" s="25"/>
    </row>
    <row r="918817" spans="1:13" ht="17.25" customHeight="1" x14ac:dyDescent="0.15">
      <c r="A918817" s="25"/>
      <c r="C918817" s="25"/>
      <c r="D918817" s="25"/>
      <c r="E918817" s="25"/>
      <c r="J918817" s="25"/>
      <c r="K918817" s="25"/>
      <c r="M918817" s="25"/>
    </row>
    <row r="918818" spans="1:13" ht="17.25" customHeight="1" x14ac:dyDescent="0.15">
      <c r="A918818" s="25"/>
      <c r="C918818" s="25"/>
      <c r="D918818" s="25"/>
      <c r="E918818" s="25"/>
      <c r="J918818" s="25"/>
      <c r="K918818" s="25"/>
      <c r="M918818" s="25"/>
    </row>
    <row r="918819" spans="1:13" ht="17.25" customHeight="1" x14ac:dyDescent="0.15">
      <c r="A918819" s="25"/>
      <c r="C918819" s="25"/>
      <c r="D918819" s="25"/>
      <c r="E918819" s="25"/>
      <c r="J918819" s="25"/>
      <c r="K918819" s="25"/>
      <c r="M918819" s="25"/>
    </row>
    <row r="918820" spans="1:13" ht="17.25" customHeight="1" x14ac:dyDescent="0.15">
      <c r="A918820" s="25"/>
      <c r="C918820" s="25"/>
      <c r="D918820" s="25"/>
      <c r="E918820" s="25"/>
      <c r="J918820" s="25"/>
      <c r="K918820" s="25"/>
      <c r="M918820" s="25"/>
    </row>
    <row r="918821" spans="1:13" ht="17.25" customHeight="1" x14ac:dyDescent="0.15">
      <c r="A918821" s="25"/>
      <c r="C918821" s="25"/>
      <c r="D918821" s="25"/>
      <c r="E918821" s="25"/>
      <c r="J918821" s="25"/>
      <c r="K918821" s="25"/>
      <c r="M918821" s="25"/>
    </row>
    <row r="918822" spans="1:13" ht="17.25" customHeight="1" x14ac:dyDescent="0.15">
      <c r="A918822" s="25"/>
      <c r="C918822" s="25"/>
      <c r="D918822" s="25"/>
      <c r="E918822" s="25"/>
      <c r="J918822" s="25"/>
      <c r="K918822" s="25"/>
      <c r="M918822" s="25"/>
    </row>
    <row r="918823" spans="1:13" ht="17.25" customHeight="1" x14ac:dyDescent="0.15">
      <c r="A918823" s="25"/>
      <c r="C918823" s="25"/>
      <c r="D918823" s="25"/>
      <c r="E918823" s="25"/>
      <c r="J918823" s="25"/>
      <c r="K918823" s="25"/>
      <c r="M918823" s="25"/>
    </row>
    <row r="918824" spans="1:13" ht="17.25" customHeight="1" x14ac:dyDescent="0.15">
      <c r="A918824" s="25"/>
      <c r="C918824" s="25"/>
      <c r="D918824" s="25"/>
      <c r="E918824" s="25"/>
      <c r="J918824" s="25"/>
      <c r="K918824" s="25"/>
      <c r="M918824" s="25"/>
    </row>
    <row r="918825" spans="1:13" ht="17.25" customHeight="1" x14ac:dyDescent="0.15">
      <c r="A918825" s="25"/>
      <c r="C918825" s="25"/>
      <c r="D918825" s="25"/>
      <c r="E918825" s="25"/>
      <c r="J918825" s="25"/>
      <c r="K918825" s="25"/>
      <c r="M918825" s="25"/>
    </row>
    <row r="918826" spans="1:13" ht="17.25" customHeight="1" x14ac:dyDescent="0.15">
      <c r="A918826" s="25"/>
      <c r="C918826" s="25"/>
      <c r="D918826" s="25"/>
      <c r="E918826" s="25"/>
      <c r="J918826" s="25"/>
      <c r="K918826" s="25"/>
      <c r="M918826" s="25"/>
    </row>
    <row r="918827" spans="1:13" ht="17.25" customHeight="1" x14ac:dyDescent="0.15">
      <c r="A918827" s="25"/>
      <c r="C918827" s="25"/>
      <c r="D918827" s="25"/>
      <c r="E918827" s="25"/>
      <c r="J918827" s="25"/>
      <c r="K918827" s="25"/>
      <c r="M918827" s="25"/>
    </row>
    <row r="918828" spans="1:13" ht="17.25" customHeight="1" x14ac:dyDescent="0.15">
      <c r="A918828" s="25"/>
      <c r="C918828" s="25"/>
      <c r="D918828" s="25"/>
      <c r="E918828" s="25"/>
      <c r="J918828" s="25"/>
      <c r="K918828" s="25"/>
      <c r="M918828" s="25"/>
    </row>
    <row r="918829" spans="1:13" ht="17.25" customHeight="1" x14ac:dyDescent="0.15">
      <c r="A918829" s="25"/>
      <c r="C918829" s="25"/>
      <c r="D918829" s="25"/>
      <c r="E918829" s="25"/>
      <c r="J918829" s="25"/>
      <c r="K918829" s="25"/>
      <c r="M918829" s="25"/>
    </row>
    <row r="918830" spans="1:13" ht="17.25" customHeight="1" x14ac:dyDescent="0.15">
      <c r="A918830" s="25"/>
      <c r="C918830" s="25"/>
      <c r="D918830" s="25"/>
      <c r="E918830" s="25"/>
      <c r="J918830" s="25"/>
      <c r="K918830" s="25"/>
      <c r="M918830" s="25"/>
    </row>
    <row r="918831" spans="1:13" ht="17.25" customHeight="1" x14ac:dyDescent="0.15">
      <c r="A918831" s="25"/>
      <c r="C918831" s="25"/>
      <c r="D918831" s="25"/>
      <c r="E918831" s="25"/>
      <c r="J918831" s="25"/>
      <c r="K918831" s="25"/>
      <c r="M918831" s="25"/>
    </row>
    <row r="918832" spans="1:13" ht="17.25" customHeight="1" x14ac:dyDescent="0.15">
      <c r="A918832" s="25"/>
      <c r="C918832" s="25"/>
      <c r="D918832" s="25"/>
      <c r="E918832" s="25"/>
      <c r="J918832" s="25"/>
      <c r="K918832" s="25"/>
      <c r="M918832" s="25"/>
    </row>
    <row r="918833" spans="1:13" ht="17.25" customHeight="1" x14ac:dyDescent="0.15">
      <c r="A918833" s="25"/>
      <c r="C918833" s="25"/>
      <c r="D918833" s="25"/>
      <c r="E918833" s="25"/>
      <c r="J918833" s="25"/>
      <c r="K918833" s="25"/>
      <c r="M918833" s="25"/>
    </row>
    <row r="918834" spans="1:13" ht="17.25" customHeight="1" x14ac:dyDescent="0.15">
      <c r="A918834" s="25"/>
      <c r="C918834" s="25"/>
      <c r="D918834" s="25"/>
      <c r="E918834" s="25"/>
      <c r="J918834" s="25"/>
      <c r="K918834" s="25"/>
      <c r="M918834" s="25"/>
    </row>
    <row r="918835" spans="1:13" ht="17.25" customHeight="1" x14ac:dyDescent="0.15">
      <c r="A918835" s="25"/>
      <c r="C918835" s="25"/>
      <c r="D918835" s="25"/>
      <c r="E918835" s="25"/>
      <c r="J918835" s="25"/>
      <c r="K918835" s="25"/>
      <c r="M918835" s="25"/>
    </row>
    <row r="918836" spans="1:13" ht="17.25" customHeight="1" x14ac:dyDescent="0.15">
      <c r="A918836" s="25"/>
      <c r="C918836" s="25"/>
      <c r="D918836" s="25"/>
      <c r="E918836" s="25"/>
      <c r="J918836" s="25"/>
      <c r="K918836" s="25"/>
      <c r="M918836" s="25"/>
    </row>
    <row r="918837" spans="1:13" ht="17.25" customHeight="1" x14ac:dyDescent="0.15">
      <c r="A918837" s="25"/>
      <c r="C918837" s="25"/>
      <c r="D918837" s="25"/>
      <c r="E918837" s="25"/>
      <c r="J918837" s="25"/>
      <c r="K918837" s="25"/>
      <c r="M918837" s="25"/>
    </row>
    <row r="918838" spans="1:13" ht="17.25" customHeight="1" x14ac:dyDescent="0.15">
      <c r="A918838" s="25"/>
      <c r="C918838" s="25"/>
      <c r="D918838" s="25"/>
      <c r="E918838" s="25"/>
      <c r="J918838" s="25"/>
      <c r="K918838" s="25"/>
      <c r="M918838" s="25"/>
    </row>
    <row r="918839" spans="1:13" ht="17.25" customHeight="1" x14ac:dyDescent="0.15">
      <c r="A918839" s="25"/>
      <c r="C918839" s="25"/>
      <c r="D918839" s="25"/>
      <c r="E918839" s="25"/>
      <c r="J918839" s="25"/>
      <c r="K918839" s="25"/>
      <c r="M918839" s="25"/>
    </row>
    <row r="918840" spans="1:13" ht="17.25" customHeight="1" x14ac:dyDescent="0.15">
      <c r="A918840" s="25"/>
      <c r="C918840" s="25"/>
      <c r="D918840" s="25"/>
      <c r="E918840" s="25"/>
      <c r="J918840" s="25"/>
      <c r="K918840" s="25"/>
      <c r="M918840" s="25"/>
    </row>
    <row r="918841" spans="1:13" ht="17.25" customHeight="1" x14ac:dyDescent="0.15">
      <c r="A918841" s="25"/>
      <c r="C918841" s="25"/>
      <c r="D918841" s="25"/>
      <c r="E918841" s="25"/>
      <c r="J918841" s="25"/>
      <c r="K918841" s="25"/>
      <c r="M918841" s="25"/>
    </row>
    <row r="918842" spans="1:13" ht="17.25" customHeight="1" x14ac:dyDescent="0.15">
      <c r="A918842" s="25"/>
      <c r="C918842" s="25"/>
      <c r="D918842" s="25"/>
      <c r="E918842" s="25"/>
      <c r="J918842" s="25"/>
      <c r="K918842" s="25"/>
      <c r="M918842" s="25"/>
    </row>
    <row r="918843" spans="1:13" ht="17.25" customHeight="1" x14ac:dyDescent="0.15">
      <c r="A918843" s="25"/>
      <c r="C918843" s="25"/>
      <c r="D918843" s="25"/>
      <c r="E918843" s="25"/>
      <c r="J918843" s="25"/>
      <c r="K918843" s="25"/>
      <c r="M918843" s="25"/>
    </row>
    <row r="918844" spans="1:13" ht="17.25" customHeight="1" x14ac:dyDescent="0.15">
      <c r="A918844" s="25"/>
      <c r="C918844" s="25"/>
      <c r="D918844" s="25"/>
      <c r="E918844" s="25"/>
      <c r="J918844" s="25"/>
      <c r="K918844" s="25"/>
      <c r="M918844" s="25"/>
    </row>
    <row r="918845" spans="1:13" ht="17.25" customHeight="1" x14ac:dyDescent="0.15">
      <c r="A918845" s="25"/>
      <c r="C918845" s="25"/>
      <c r="D918845" s="25"/>
      <c r="E918845" s="25"/>
      <c r="J918845" s="25"/>
      <c r="K918845" s="25"/>
      <c r="M918845" s="25"/>
    </row>
    <row r="918846" spans="1:13" ht="17.25" customHeight="1" x14ac:dyDescent="0.15">
      <c r="A918846" s="25"/>
      <c r="C918846" s="25"/>
      <c r="D918846" s="25"/>
      <c r="E918846" s="25"/>
      <c r="J918846" s="25"/>
      <c r="K918846" s="25"/>
      <c r="M918846" s="25"/>
    </row>
    <row r="918847" spans="1:13" ht="17.25" customHeight="1" x14ac:dyDescent="0.15">
      <c r="A918847" s="25"/>
      <c r="C918847" s="25"/>
      <c r="D918847" s="25"/>
      <c r="E918847" s="25"/>
      <c r="J918847" s="25"/>
      <c r="K918847" s="25"/>
      <c r="M918847" s="25"/>
    </row>
    <row r="918848" spans="1:13" ht="17.25" customHeight="1" x14ac:dyDescent="0.15">
      <c r="A918848" s="25"/>
      <c r="C918848" s="25"/>
      <c r="D918848" s="25"/>
      <c r="E918848" s="25"/>
      <c r="J918848" s="25"/>
      <c r="K918848" s="25"/>
      <c r="M918848" s="25"/>
    </row>
    <row r="918849" spans="1:13" ht="17.25" customHeight="1" x14ac:dyDescent="0.15">
      <c r="A918849" s="25"/>
      <c r="C918849" s="25"/>
      <c r="D918849" s="25"/>
      <c r="E918849" s="25"/>
      <c r="J918849" s="25"/>
      <c r="K918849" s="25"/>
      <c r="M918849" s="25"/>
    </row>
    <row r="918850" spans="1:13" ht="17.25" customHeight="1" x14ac:dyDescent="0.15">
      <c r="A918850" s="25"/>
      <c r="C918850" s="25"/>
      <c r="D918850" s="25"/>
      <c r="E918850" s="25"/>
      <c r="J918850" s="25"/>
      <c r="K918850" s="25"/>
      <c r="M918850" s="25"/>
    </row>
    <row r="918851" spans="1:13" ht="17.25" customHeight="1" x14ac:dyDescent="0.15">
      <c r="A918851" s="25"/>
      <c r="C918851" s="25"/>
      <c r="D918851" s="25"/>
      <c r="E918851" s="25"/>
      <c r="J918851" s="25"/>
      <c r="K918851" s="25"/>
      <c r="M918851" s="25"/>
    </row>
    <row r="918852" spans="1:13" ht="17.25" customHeight="1" x14ac:dyDescent="0.15">
      <c r="A918852" s="25"/>
      <c r="C918852" s="25"/>
      <c r="D918852" s="25"/>
      <c r="E918852" s="25"/>
      <c r="J918852" s="25"/>
      <c r="K918852" s="25"/>
      <c r="M918852" s="25"/>
    </row>
    <row r="918853" spans="1:13" ht="17.25" customHeight="1" x14ac:dyDescent="0.15">
      <c r="A918853" s="25"/>
      <c r="C918853" s="25"/>
      <c r="D918853" s="25"/>
      <c r="E918853" s="25"/>
      <c r="J918853" s="25"/>
      <c r="K918853" s="25"/>
      <c r="M918853" s="25"/>
    </row>
    <row r="918854" spans="1:13" ht="17.25" customHeight="1" x14ac:dyDescent="0.15">
      <c r="A918854" s="25"/>
      <c r="C918854" s="25"/>
      <c r="D918854" s="25"/>
      <c r="E918854" s="25"/>
      <c r="J918854" s="25"/>
      <c r="K918854" s="25"/>
      <c r="M918854" s="25"/>
    </row>
    <row r="918855" spans="1:13" ht="17.25" customHeight="1" x14ac:dyDescent="0.15">
      <c r="A918855" s="25"/>
      <c r="C918855" s="25"/>
      <c r="D918855" s="25"/>
      <c r="E918855" s="25"/>
      <c r="J918855" s="25"/>
      <c r="K918855" s="25"/>
      <c r="M918855" s="25"/>
    </row>
    <row r="918856" spans="1:13" ht="17.25" customHeight="1" x14ac:dyDescent="0.15">
      <c r="A918856" s="25"/>
      <c r="C918856" s="25"/>
      <c r="D918856" s="25"/>
      <c r="E918856" s="25"/>
      <c r="J918856" s="25"/>
      <c r="K918856" s="25"/>
      <c r="M918856" s="25"/>
    </row>
    <row r="918857" spans="1:13" ht="17.25" customHeight="1" x14ac:dyDescent="0.15">
      <c r="A918857" s="25"/>
      <c r="C918857" s="25"/>
      <c r="D918857" s="25"/>
      <c r="E918857" s="25"/>
      <c r="J918857" s="25"/>
      <c r="K918857" s="25"/>
      <c r="M918857" s="25"/>
    </row>
    <row r="918858" spans="1:13" ht="17.25" customHeight="1" x14ac:dyDescent="0.15">
      <c r="A918858" s="25"/>
      <c r="C918858" s="25"/>
      <c r="D918858" s="25"/>
      <c r="E918858" s="25"/>
      <c r="J918858" s="25"/>
      <c r="K918858" s="25"/>
      <c r="M918858" s="25"/>
    </row>
    <row r="918859" spans="1:13" ht="17.25" customHeight="1" x14ac:dyDescent="0.15">
      <c r="A918859" s="25"/>
      <c r="C918859" s="25"/>
      <c r="D918859" s="25"/>
      <c r="E918859" s="25"/>
      <c r="J918859" s="25"/>
      <c r="K918859" s="25"/>
      <c r="M918859" s="25"/>
    </row>
    <row r="918860" spans="1:13" ht="17.25" customHeight="1" x14ac:dyDescent="0.15">
      <c r="A918860" s="25"/>
      <c r="C918860" s="25"/>
      <c r="D918860" s="25"/>
      <c r="E918860" s="25"/>
      <c r="J918860" s="25"/>
      <c r="K918860" s="25"/>
      <c r="M918860" s="25"/>
    </row>
    <row r="918861" spans="1:13" ht="17.25" customHeight="1" x14ac:dyDescent="0.15">
      <c r="A918861" s="25"/>
      <c r="C918861" s="25"/>
      <c r="D918861" s="25"/>
      <c r="E918861" s="25"/>
      <c r="J918861" s="25"/>
      <c r="K918861" s="25"/>
      <c r="M918861" s="25"/>
    </row>
    <row r="918862" spans="1:13" ht="17.25" customHeight="1" x14ac:dyDescent="0.15">
      <c r="A918862" s="25"/>
      <c r="C918862" s="25"/>
      <c r="D918862" s="25"/>
      <c r="E918862" s="25"/>
      <c r="J918862" s="25"/>
      <c r="K918862" s="25"/>
      <c r="M918862" s="25"/>
    </row>
    <row r="918863" spans="1:13" ht="17.25" customHeight="1" x14ac:dyDescent="0.15">
      <c r="A918863" s="25"/>
      <c r="C918863" s="25"/>
      <c r="D918863" s="25"/>
      <c r="E918863" s="25"/>
      <c r="J918863" s="25"/>
      <c r="K918863" s="25"/>
      <c r="M918863" s="25"/>
    </row>
    <row r="918864" spans="1:13" ht="17.25" customHeight="1" x14ac:dyDescent="0.15">
      <c r="A918864" s="25"/>
      <c r="C918864" s="25"/>
      <c r="D918864" s="25"/>
      <c r="E918864" s="25"/>
      <c r="J918864" s="25"/>
      <c r="K918864" s="25"/>
      <c r="M918864" s="25"/>
    </row>
    <row r="918865" spans="1:13" ht="17.25" customHeight="1" x14ac:dyDescent="0.15">
      <c r="A918865" s="25"/>
      <c r="C918865" s="25"/>
      <c r="D918865" s="25"/>
      <c r="E918865" s="25"/>
      <c r="J918865" s="25"/>
      <c r="K918865" s="25"/>
      <c r="M918865" s="25"/>
    </row>
    <row r="918866" spans="1:13" ht="17.25" customHeight="1" x14ac:dyDescent="0.15">
      <c r="A918866" s="25"/>
      <c r="C918866" s="25"/>
      <c r="D918866" s="25"/>
      <c r="E918866" s="25"/>
      <c r="J918866" s="25"/>
      <c r="K918866" s="25"/>
      <c r="M918866" s="25"/>
    </row>
    <row r="918867" spans="1:13" ht="17.25" customHeight="1" x14ac:dyDescent="0.15">
      <c r="A918867" s="25"/>
      <c r="C918867" s="25"/>
      <c r="D918867" s="25"/>
      <c r="E918867" s="25"/>
      <c r="J918867" s="25"/>
      <c r="K918867" s="25"/>
      <c r="M918867" s="25"/>
    </row>
    <row r="918868" spans="1:13" ht="17.25" customHeight="1" x14ac:dyDescent="0.15">
      <c r="A918868" s="25"/>
      <c r="C918868" s="25"/>
      <c r="D918868" s="25"/>
      <c r="E918868" s="25"/>
      <c r="J918868" s="25"/>
      <c r="K918868" s="25"/>
      <c r="M918868" s="25"/>
    </row>
    <row r="918869" spans="1:13" ht="17.25" customHeight="1" x14ac:dyDescent="0.15">
      <c r="A918869" s="25"/>
      <c r="C918869" s="25"/>
      <c r="D918869" s="25"/>
      <c r="E918869" s="25"/>
      <c r="J918869" s="25"/>
      <c r="K918869" s="25"/>
      <c r="M918869" s="25"/>
    </row>
    <row r="918870" spans="1:13" ht="17.25" customHeight="1" x14ac:dyDescent="0.15">
      <c r="A918870" s="25"/>
      <c r="C918870" s="25"/>
      <c r="D918870" s="25"/>
      <c r="E918870" s="25"/>
      <c r="J918870" s="25"/>
      <c r="K918870" s="25"/>
      <c r="M918870" s="25"/>
    </row>
    <row r="918871" spans="1:13" ht="17.25" customHeight="1" x14ac:dyDescent="0.15">
      <c r="A918871" s="25"/>
      <c r="C918871" s="25"/>
      <c r="D918871" s="25"/>
      <c r="E918871" s="25"/>
      <c r="J918871" s="25"/>
      <c r="K918871" s="25"/>
      <c r="M918871" s="25"/>
    </row>
    <row r="918872" spans="1:13" ht="17.25" customHeight="1" x14ac:dyDescent="0.15">
      <c r="A918872" s="25"/>
      <c r="C918872" s="25"/>
      <c r="D918872" s="25"/>
      <c r="E918872" s="25"/>
      <c r="J918872" s="25"/>
      <c r="K918872" s="25"/>
      <c r="M918872" s="25"/>
    </row>
    <row r="918873" spans="1:13" ht="17.25" customHeight="1" x14ac:dyDescent="0.15">
      <c r="A918873" s="25"/>
      <c r="C918873" s="25"/>
      <c r="D918873" s="25"/>
      <c r="E918873" s="25"/>
      <c r="J918873" s="25"/>
      <c r="K918873" s="25"/>
      <c r="M918873" s="25"/>
    </row>
    <row r="918874" spans="1:13" ht="17.25" customHeight="1" x14ac:dyDescent="0.15">
      <c r="A918874" s="25"/>
      <c r="C918874" s="25"/>
      <c r="D918874" s="25"/>
      <c r="E918874" s="25"/>
      <c r="J918874" s="25"/>
      <c r="K918874" s="25"/>
      <c r="M918874" s="25"/>
    </row>
    <row r="918875" spans="1:13" ht="17.25" customHeight="1" x14ac:dyDescent="0.15">
      <c r="A918875" s="25"/>
      <c r="C918875" s="25"/>
      <c r="D918875" s="25"/>
      <c r="E918875" s="25"/>
      <c r="J918875" s="25"/>
      <c r="K918875" s="25"/>
      <c r="M918875" s="25"/>
    </row>
    <row r="918876" spans="1:13" ht="17.25" customHeight="1" x14ac:dyDescent="0.15">
      <c r="A918876" s="25"/>
      <c r="C918876" s="25"/>
      <c r="D918876" s="25"/>
      <c r="E918876" s="25"/>
      <c r="J918876" s="25"/>
      <c r="K918876" s="25"/>
      <c r="M918876" s="25"/>
    </row>
    <row r="918877" spans="1:13" ht="17.25" customHeight="1" x14ac:dyDescent="0.15">
      <c r="A918877" s="25"/>
      <c r="C918877" s="25"/>
      <c r="D918877" s="25"/>
      <c r="E918877" s="25"/>
      <c r="J918877" s="25"/>
      <c r="K918877" s="25"/>
      <c r="M918877" s="25"/>
    </row>
    <row r="918878" spans="1:13" ht="17.25" customHeight="1" x14ac:dyDescent="0.15">
      <c r="A918878" s="25"/>
      <c r="C918878" s="25"/>
      <c r="D918878" s="25"/>
      <c r="E918878" s="25"/>
      <c r="J918878" s="25"/>
      <c r="K918878" s="25"/>
      <c r="M918878" s="25"/>
    </row>
    <row r="918879" spans="1:13" ht="17.25" customHeight="1" x14ac:dyDescent="0.15">
      <c r="A918879" s="25"/>
      <c r="C918879" s="25"/>
      <c r="D918879" s="25"/>
      <c r="E918879" s="25"/>
      <c r="J918879" s="25"/>
      <c r="K918879" s="25"/>
      <c r="M918879" s="25"/>
    </row>
    <row r="918880" spans="1:13" ht="17.25" customHeight="1" x14ac:dyDescent="0.15">
      <c r="A918880" s="25"/>
      <c r="C918880" s="25"/>
      <c r="D918880" s="25"/>
      <c r="E918880" s="25"/>
      <c r="J918880" s="25"/>
      <c r="K918880" s="25"/>
      <c r="M918880" s="25"/>
    </row>
    <row r="918881" spans="1:13" ht="17.25" customHeight="1" x14ac:dyDescent="0.15">
      <c r="A918881" s="25"/>
      <c r="C918881" s="25"/>
      <c r="D918881" s="25"/>
      <c r="E918881" s="25"/>
      <c r="J918881" s="25"/>
      <c r="K918881" s="25"/>
      <c r="M918881" s="25"/>
    </row>
    <row r="918882" spans="1:13" ht="17.25" customHeight="1" x14ac:dyDescent="0.15">
      <c r="A918882" s="25"/>
      <c r="C918882" s="25"/>
      <c r="D918882" s="25"/>
      <c r="E918882" s="25"/>
      <c r="J918882" s="25"/>
      <c r="K918882" s="25"/>
      <c r="M918882" s="25"/>
    </row>
    <row r="918883" spans="1:13" ht="17.25" customHeight="1" x14ac:dyDescent="0.15">
      <c r="A918883" s="25"/>
      <c r="C918883" s="25"/>
      <c r="D918883" s="25"/>
      <c r="E918883" s="25"/>
      <c r="J918883" s="25"/>
      <c r="K918883" s="25"/>
      <c r="M918883" s="25"/>
    </row>
    <row r="918884" spans="1:13" ht="17.25" customHeight="1" x14ac:dyDescent="0.15">
      <c r="A918884" s="25"/>
      <c r="C918884" s="25"/>
      <c r="D918884" s="25"/>
      <c r="E918884" s="25"/>
      <c r="J918884" s="25"/>
      <c r="K918884" s="25"/>
      <c r="M918884" s="25"/>
    </row>
    <row r="918885" spans="1:13" ht="17.25" customHeight="1" x14ac:dyDescent="0.15">
      <c r="A918885" s="25"/>
      <c r="C918885" s="25"/>
      <c r="D918885" s="25"/>
      <c r="E918885" s="25"/>
      <c r="J918885" s="25"/>
      <c r="K918885" s="25"/>
      <c r="M918885" s="25"/>
    </row>
    <row r="918886" spans="1:13" ht="17.25" customHeight="1" x14ac:dyDescent="0.15">
      <c r="A918886" s="25"/>
      <c r="C918886" s="25"/>
      <c r="D918886" s="25"/>
      <c r="E918886" s="25"/>
      <c r="J918886" s="25"/>
      <c r="K918886" s="25"/>
      <c r="M918886" s="25"/>
    </row>
    <row r="918887" spans="1:13" ht="17.25" customHeight="1" x14ac:dyDescent="0.15">
      <c r="A918887" s="25"/>
      <c r="C918887" s="25"/>
      <c r="D918887" s="25"/>
      <c r="E918887" s="25"/>
      <c r="J918887" s="25"/>
      <c r="K918887" s="25"/>
      <c r="M918887" s="25"/>
    </row>
    <row r="918888" spans="1:13" ht="17.25" customHeight="1" x14ac:dyDescent="0.15">
      <c r="A918888" s="25"/>
      <c r="C918888" s="25"/>
      <c r="D918888" s="25"/>
      <c r="E918888" s="25"/>
      <c r="J918888" s="25"/>
      <c r="K918888" s="25"/>
      <c r="M918888" s="25"/>
    </row>
    <row r="918889" spans="1:13" ht="17.25" customHeight="1" x14ac:dyDescent="0.15">
      <c r="A918889" s="25"/>
      <c r="C918889" s="25"/>
      <c r="D918889" s="25"/>
      <c r="E918889" s="25"/>
      <c r="J918889" s="25"/>
      <c r="K918889" s="25"/>
      <c r="M918889" s="25"/>
    </row>
    <row r="918890" spans="1:13" ht="17.25" customHeight="1" x14ac:dyDescent="0.15">
      <c r="A918890" s="25"/>
      <c r="C918890" s="25"/>
      <c r="D918890" s="25"/>
      <c r="E918890" s="25"/>
      <c r="J918890" s="25"/>
      <c r="K918890" s="25"/>
      <c r="M918890" s="25"/>
    </row>
    <row r="918891" spans="1:13" ht="17.25" customHeight="1" x14ac:dyDescent="0.15">
      <c r="A918891" s="25"/>
      <c r="C918891" s="25"/>
      <c r="D918891" s="25"/>
      <c r="E918891" s="25"/>
      <c r="J918891" s="25"/>
      <c r="K918891" s="25"/>
      <c r="M918891" s="25"/>
    </row>
    <row r="918892" spans="1:13" ht="17.25" customHeight="1" x14ac:dyDescent="0.15">
      <c r="A918892" s="25"/>
      <c r="C918892" s="25"/>
      <c r="D918892" s="25"/>
      <c r="E918892" s="25"/>
      <c r="J918892" s="25"/>
      <c r="K918892" s="25"/>
      <c r="M918892" s="25"/>
    </row>
    <row r="918893" spans="1:13" ht="17.25" customHeight="1" x14ac:dyDescent="0.15">
      <c r="A918893" s="25"/>
      <c r="C918893" s="25"/>
      <c r="D918893" s="25"/>
      <c r="E918893" s="25"/>
      <c r="J918893" s="25"/>
      <c r="K918893" s="25"/>
      <c r="M918893" s="25"/>
    </row>
    <row r="918894" spans="1:13" ht="17.25" customHeight="1" x14ac:dyDescent="0.15">
      <c r="A918894" s="25"/>
      <c r="C918894" s="25"/>
      <c r="D918894" s="25"/>
      <c r="E918894" s="25"/>
      <c r="J918894" s="25"/>
      <c r="K918894" s="25"/>
      <c r="M918894" s="25"/>
    </row>
    <row r="918895" spans="1:13" ht="17.25" customHeight="1" x14ac:dyDescent="0.15">
      <c r="A918895" s="25"/>
      <c r="C918895" s="25"/>
      <c r="D918895" s="25"/>
      <c r="E918895" s="25"/>
      <c r="J918895" s="25"/>
      <c r="K918895" s="25"/>
      <c r="M918895" s="25"/>
    </row>
    <row r="918896" spans="1:13" ht="17.25" customHeight="1" x14ac:dyDescent="0.15">
      <c r="A918896" s="25"/>
      <c r="C918896" s="25"/>
      <c r="D918896" s="25"/>
      <c r="E918896" s="25"/>
      <c r="J918896" s="25"/>
      <c r="K918896" s="25"/>
      <c r="M918896" s="25"/>
    </row>
    <row r="918897" spans="1:13" ht="17.25" customHeight="1" x14ac:dyDescent="0.15">
      <c r="A918897" s="25"/>
      <c r="C918897" s="25"/>
      <c r="D918897" s="25"/>
      <c r="E918897" s="25"/>
      <c r="J918897" s="25"/>
      <c r="K918897" s="25"/>
      <c r="M918897" s="25"/>
    </row>
    <row r="918898" spans="1:13" ht="17.25" customHeight="1" x14ac:dyDescent="0.15">
      <c r="A918898" s="25"/>
      <c r="C918898" s="25"/>
      <c r="D918898" s="25"/>
      <c r="E918898" s="25"/>
      <c r="J918898" s="25"/>
      <c r="K918898" s="25"/>
      <c r="M918898" s="25"/>
    </row>
    <row r="918899" spans="1:13" ht="17.25" customHeight="1" x14ac:dyDescent="0.15">
      <c r="A918899" s="25"/>
      <c r="C918899" s="25"/>
      <c r="D918899" s="25"/>
      <c r="E918899" s="25"/>
      <c r="J918899" s="25"/>
      <c r="K918899" s="25"/>
      <c r="M918899" s="25"/>
    </row>
    <row r="918900" spans="1:13" ht="17.25" customHeight="1" x14ac:dyDescent="0.15">
      <c r="A918900" s="25"/>
      <c r="C918900" s="25"/>
      <c r="D918900" s="25"/>
      <c r="E918900" s="25"/>
      <c r="J918900" s="25"/>
      <c r="K918900" s="25"/>
      <c r="M918900" s="25"/>
    </row>
    <row r="918901" spans="1:13" ht="17.25" customHeight="1" x14ac:dyDescent="0.15">
      <c r="A918901" s="25"/>
      <c r="C918901" s="25"/>
      <c r="D918901" s="25"/>
      <c r="E918901" s="25"/>
      <c r="J918901" s="25"/>
      <c r="K918901" s="25"/>
      <c r="M918901" s="25"/>
    </row>
    <row r="918902" spans="1:13" ht="17.25" customHeight="1" x14ac:dyDescent="0.15">
      <c r="A918902" s="25"/>
      <c r="C918902" s="25"/>
      <c r="D918902" s="25"/>
      <c r="E918902" s="25"/>
      <c r="J918902" s="25"/>
      <c r="K918902" s="25"/>
      <c r="M918902" s="25"/>
    </row>
    <row r="918903" spans="1:13" ht="17.25" customHeight="1" x14ac:dyDescent="0.15">
      <c r="A918903" s="25"/>
      <c r="C918903" s="25"/>
      <c r="D918903" s="25"/>
      <c r="E918903" s="25"/>
      <c r="J918903" s="25"/>
      <c r="K918903" s="25"/>
      <c r="M918903" s="25"/>
    </row>
    <row r="918904" spans="1:13" ht="17.25" customHeight="1" x14ac:dyDescent="0.15">
      <c r="A918904" s="25"/>
      <c r="C918904" s="25"/>
      <c r="D918904" s="25"/>
      <c r="E918904" s="25"/>
      <c r="J918904" s="25"/>
      <c r="K918904" s="25"/>
      <c r="M918904" s="25"/>
    </row>
    <row r="918905" spans="1:13" ht="17.25" customHeight="1" x14ac:dyDescent="0.15">
      <c r="A918905" s="25"/>
      <c r="C918905" s="25"/>
      <c r="D918905" s="25"/>
      <c r="E918905" s="25"/>
      <c r="J918905" s="25"/>
      <c r="K918905" s="25"/>
      <c r="M918905" s="25"/>
    </row>
    <row r="918906" spans="1:13" ht="17.25" customHeight="1" x14ac:dyDescent="0.15">
      <c r="A918906" s="25"/>
      <c r="C918906" s="25"/>
      <c r="D918906" s="25"/>
      <c r="E918906" s="25"/>
      <c r="J918906" s="25"/>
      <c r="K918906" s="25"/>
      <c r="M918906" s="25"/>
    </row>
    <row r="918907" spans="1:13" ht="17.25" customHeight="1" x14ac:dyDescent="0.15">
      <c r="A918907" s="25"/>
      <c r="C918907" s="25"/>
      <c r="D918907" s="25"/>
      <c r="E918907" s="25"/>
      <c r="J918907" s="25"/>
      <c r="K918907" s="25"/>
      <c r="M918907" s="25"/>
    </row>
    <row r="918908" spans="1:13" ht="17.25" customHeight="1" x14ac:dyDescent="0.15">
      <c r="A918908" s="25"/>
      <c r="C918908" s="25"/>
      <c r="D918908" s="25"/>
      <c r="E918908" s="25"/>
      <c r="J918908" s="25"/>
      <c r="K918908" s="25"/>
      <c r="M918908" s="25"/>
    </row>
    <row r="918909" spans="1:13" ht="17.25" customHeight="1" x14ac:dyDescent="0.15">
      <c r="A918909" s="25"/>
      <c r="C918909" s="25"/>
      <c r="D918909" s="25"/>
      <c r="E918909" s="25"/>
      <c r="J918909" s="25"/>
      <c r="K918909" s="25"/>
      <c r="M918909" s="25"/>
    </row>
    <row r="918910" spans="1:13" ht="17.25" customHeight="1" x14ac:dyDescent="0.15">
      <c r="A918910" s="25"/>
      <c r="C918910" s="25"/>
      <c r="D918910" s="25"/>
      <c r="E918910" s="25"/>
      <c r="J918910" s="25"/>
      <c r="K918910" s="25"/>
      <c r="M918910" s="25"/>
    </row>
    <row r="918911" spans="1:13" ht="17.25" customHeight="1" x14ac:dyDescent="0.15">
      <c r="A918911" s="25"/>
      <c r="C918911" s="25"/>
      <c r="D918911" s="25"/>
      <c r="E918911" s="25"/>
      <c r="J918911" s="25"/>
      <c r="K918911" s="25"/>
      <c r="M918911" s="25"/>
    </row>
    <row r="918912" spans="1:13" ht="17.25" customHeight="1" x14ac:dyDescent="0.15">
      <c r="A918912" s="25"/>
      <c r="C918912" s="25"/>
      <c r="D918912" s="25"/>
      <c r="E918912" s="25"/>
      <c r="J918912" s="25"/>
      <c r="K918912" s="25"/>
      <c r="M918912" s="25"/>
    </row>
    <row r="918913" spans="1:13" ht="17.25" customHeight="1" x14ac:dyDescent="0.15">
      <c r="A918913" s="25"/>
      <c r="C918913" s="25"/>
      <c r="D918913" s="25"/>
      <c r="E918913" s="25"/>
      <c r="J918913" s="25"/>
      <c r="K918913" s="25"/>
      <c r="M918913" s="25"/>
    </row>
    <row r="918914" spans="1:13" ht="17.25" customHeight="1" x14ac:dyDescent="0.15">
      <c r="A918914" s="25"/>
      <c r="C918914" s="25"/>
      <c r="D918914" s="25"/>
      <c r="E918914" s="25"/>
      <c r="J918914" s="25"/>
      <c r="K918914" s="25"/>
      <c r="M918914" s="25"/>
    </row>
    <row r="918915" spans="1:13" ht="17.25" customHeight="1" x14ac:dyDescent="0.15">
      <c r="A918915" s="25"/>
      <c r="C918915" s="25"/>
      <c r="D918915" s="25"/>
      <c r="E918915" s="25"/>
      <c r="J918915" s="25"/>
      <c r="K918915" s="25"/>
      <c r="M918915" s="25"/>
    </row>
    <row r="918916" spans="1:13" ht="17.25" customHeight="1" x14ac:dyDescent="0.15">
      <c r="A918916" s="25"/>
      <c r="C918916" s="25"/>
      <c r="D918916" s="25"/>
      <c r="E918916" s="25"/>
      <c r="J918916" s="25"/>
      <c r="K918916" s="25"/>
      <c r="M918916" s="25"/>
    </row>
    <row r="918917" spans="1:13" ht="17.25" customHeight="1" x14ac:dyDescent="0.15">
      <c r="A918917" s="25"/>
      <c r="C918917" s="25"/>
      <c r="D918917" s="25"/>
      <c r="E918917" s="25"/>
      <c r="J918917" s="25"/>
      <c r="K918917" s="25"/>
      <c r="M918917" s="25"/>
    </row>
    <row r="918918" spans="1:13" ht="17.25" customHeight="1" x14ac:dyDescent="0.15">
      <c r="A918918" s="25"/>
      <c r="C918918" s="25"/>
      <c r="D918918" s="25"/>
      <c r="E918918" s="25"/>
      <c r="J918918" s="25"/>
      <c r="K918918" s="25"/>
      <c r="M918918" s="25"/>
    </row>
    <row r="918919" spans="1:13" ht="17.25" customHeight="1" x14ac:dyDescent="0.15">
      <c r="A918919" s="25"/>
      <c r="C918919" s="25"/>
      <c r="D918919" s="25"/>
      <c r="E918919" s="25"/>
      <c r="J918919" s="25"/>
      <c r="K918919" s="25"/>
      <c r="M918919" s="25"/>
    </row>
    <row r="918920" spans="1:13" ht="17.25" customHeight="1" x14ac:dyDescent="0.15">
      <c r="A918920" s="25"/>
      <c r="C918920" s="25"/>
      <c r="D918920" s="25"/>
      <c r="E918920" s="25"/>
      <c r="J918920" s="25"/>
      <c r="K918920" s="25"/>
      <c r="M918920" s="25"/>
    </row>
    <row r="918921" spans="1:13" ht="17.25" customHeight="1" x14ac:dyDescent="0.15">
      <c r="A918921" s="25"/>
      <c r="C918921" s="25"/>
      <c r="D918921" s="25"/>
      <c r="E918921" s="25"/>
      <c r="J918921" s="25"/>
      <c r="K918921" s="25"/>
      <c r="M918921" s="25"/>
    </row>
    <row r="918922" spans="1:13" ht="17.25" customHeight="1" x14ac:dyDescent="0.15">
      <c r="A918922" s="25"/>
      <c r="C918922" s="25"/>
      <c r="D918922" s="25"/>
      <c r="E918922" s="25"/>
      <c r="J918922" s="25"/>
      <c r="K918922" s="25"/>
      <c r="M918922" s="25"/>
    </row>
    <row r="918923" spans="1:13" ht="17.25" customHeight="1" x14ac:dyDescent="0.15">
      <c r="A918923" s="25"/>
      <c r="C918923" s="25"/>
      <c r="D918923" s="25"/>
      <c r="E918923" s="25"/>
      <c r="J918923" s="25"/>
      <c r="K918923" s="25"/>
      <c r="M918923" s="25"/>
    </row>
    <row r="918924" spans="1:13" ht="17.25" customHeight="1" x14ac:dyDescent="0.15">
      <c r="A918924" s="25"/>
      <c r="C918924" s="25"/>
      <c r="D918924" s="25"/>
      <c r="E918924" s="25"/>
      <c r="J918924" s="25"/>
      <c r="K918924" s="25"/>
      <c r="M918924" s="25"/>
    </row>
    <row r="918925" spans="1:13" ht="17.25" customHeight="1" x14ac:dyDescent="0.15">
      <c r="A918925" s="25"/>
      <c r="C918925" s="25"/>
      <c r="D918925" s="25"/>
      <c r="E918925" s="25"/>
      <c r="J918925" s="25"/>
      <c r="K918925" s="25"/>
      <c r="M918925" s="25"/>
    </row>
    <row r="918926" spans="1:13" ht="17.25" customHeight="1" x14ac:dyDescent="0.15">
      <c r="A918926" s="25"/>
      <c r="C918926" s="25"/>
      <c r="D918926" s="25"/>
      <c r="E918926" s="25"/>
      <c r="J918926" s="25"/>
      <c r="K918926" s="25"/>
      <c r="M918926" s="25"/>
    </row>
    <row r="918927" spans="1:13" ht="17.25" customHeight="1" x14ac:dyDescent="0.15">
      <c r="A918927" s="25"/>
      <c r="C918927" s="25"/>
      <c r="D918927" s="25"/>
      <c r="E918927" s="25"/>
      <c r="J918927" s="25"/>
      <c r="K918927" s="25"/>
      <c r="M918927" s="25"/>
    </row>
    <row r="918928" spans="1:13" ht="17.25" customHeight="1" x14ac:dyDescent="0.15">
      <c r="A918928" s="25"/>
      <c r="C918928" s="25"/>
      <c r="D918928" s="25"/>
      <c r="E918928" s="25"/>
      <c r="J918928" s="25"/>
      <c r="K918928" s="25"/>
      <c r="M918928" s="25"/>
    </row>
    <row r="918929" spans="1:13" ht="17.25" customHeight="1" x14ac:dyDescent="0.15">
      <c r="A918929" s="25"/>
      <c r="C918929" s="25"/>
      <c r="D918929" s="25"/>
      <c r="E918929" s="25"/>
      <c r="J918929" s="25"/>
      <c r="K918929" s="25"/>
      <c r="M918929" s="25"/>
    </row>
    <row r="918930" spans="1:13" ht="17.25" customHeight="1" x14ac:dyDescent="0.15">
      <c r="A918930" s="25"/>
      <c r="C918930" s="25"/>
      <c r="D918930" s="25"/>
      <c r="E918930" s="25"/>
      <c r="J918930" s="25"/>
      <c r="K918930" s="25"/>
      <c r="M918930" s="25"/>
    </row>
    <row r="918931" spans="1:13" ht="17.25" customHeight="1" x14ac:dyDescent="0.15">
      <c r="A918931" s="25"/>
      <c r="C918931" s="25"/>
      <c r="D918931" s="25"/>
      <c r="E918931" s="25"/>
      <c r="J918931" s="25"/>
      <c r="K918931" s="25"/>
      <c r="M918931" s="25"/>
    </row>
    <row r="918932" spans="1:13" ht="17.25" customHeight="1" x14ac:dyDescent="0.15">
      <c r="A918932" s="25"/>
      <c r="C918932" s="25"/>
      <c r="D918932" s="25"/>
      <c r="E918932" s="25"/>
      <c r="J918932" s="25"/>
      <c r="K918932" s="25"/>
      <c r="M918932" s="25"/>
    </row>
    <row r="918933" spans="1:13" ht="17.25" customHeight="1" x14ac:dyDescent="0.15">
      <c r="A918933" s="25"/>
      <c r="C918933" s="25"/>
      <c r="D918933" s="25"/>
      <c r="E918933" s="25"/>
      <c r="J918933" s="25"/>
      <c r="K918933" s="25"/>
      <c r="M918933" s="25"/>
    </row>
    <row r="918934" spans="1:13" ht="17.25" customHeight="1" x14ac:dyDescent="0.15">
      <c r="A918934" s="25"/>
      <c r="C918934" s="25"/>
      <c r="D918934" s="25"/>
      <c r="E918934" s="25"/>
      <c r="J918934" s="25"/>
      <c r="K918934" s="25"/>
      <c r="M918934" s="25"/>
    </row>
    <row r="918935" spans="1:13" ht="17.25" customHeight="1" x14ac:dyDescent="0.15">
      <c r="A918935" s="25"/>
      <c r="C918935" s="25"/>
      <c r="D918935" s="25"/>
      <c r="E918935" s="25"/>
      <c r="J918935" s="25"/>
      <c r="K918935" s="25"/>
      <c r="M918935" s="25"/>
    </row>
    <row r="918936" spans="1:13" ht="17.25" customHeight="1" x14ac:dyDescent="0.15">
      <c r="A918936" s="25"/>
      <c r="C918936" s="25"/>
      <c r="D918936" s="25"/>
      <c r="E918936" s="25"/>
      <c r="J918936" s="25"/>
      <c r="K918936" s="25"/>
      <c r="M918936" s="25"/>
    </row>
    <row r="918937" spans="1:13" ht="17.25" customHeight="1" x14ac:dyDescent="0.15">
      <c r="A918937" s="25"/>
      <c r="C918937" s="25"/>
      <c r="D918937" s="25"/>
      <c r="E918937" s="25"/>
      <c r="J918937" s="25"/>
      <c r="K918937" s="25"/>
      <c r="M918937" s="25"/>
    </row>
    <row r="918938" spans="1:13" ht="17.25" customHeight="1" x14ac:dyDescent="0.15">
      <c r="A918938" s="25"/>
      <c r="C918938" s="25"/>
      <c r="D918938" s="25"/>
      <c r="E918938" s="25"/>
      <c r="J918938" s="25"/>
      <c r="K918938" s="25"/>
      <c r="M918938" s="25"/>
    </row>
    <row r="918939" spans="1:13" ht="17.25" customHeight="1" x14ac:dyDescent="0.15">
      <c r="A918939" s="25"/>
      <c r="C918939" s="25"/>
      <c r="D918939" s="25"/>
      <c r="E918939" s="25"/>
      <c r="J918939" s="25"/>
      <c r="K918939" s="25"/>
      <c r="M918939" s="25"/>
    </row>
    <row r="918940" spans="1:13" ht="17.25" customHeight="1" x14ac:dyDescent="0.15">
      <c r="A918940" s="25"/>
      <c r="C918940" s="25"/>
      <c r="D918940" s="25"/>
      <c r="E918940" s="25"/>
      <c r="J918940" s="25"/>
      <c r="K918940" s="25"/>
      <c r="M918940" s="25"/>
    </row>
    <row r="918941" spans="1:13" ht="17.25" customHeight="1" x14ac:dyDescent="0.15">
      <c r="A918941" s="25"/>
      <c r="C918941" s="25"/>
      <c r="D918941" s="25"/>
      <c r="E918941" s="25"/>
      <c r="J918941" s="25"/>
      <c r="K918941" s="25"/>
      <c r="M918941" s="25"/>
    </row>
    <row r="918942" spans="1:13" ht="17.25" customHeight="1" x14ac:dyDescent="0.15">
      <c r="A918942" s="25"/>
      <c r="C918942" s="25"/>
      <c r="D918942" s="25"/>
      <c r="E918942" s="25"/>
      <c r="J918942" s="25"/>
      <c r="K918942" s="25"/>
      <c r="M918942" s="25"/>
    </row>
    <row r="918943" spans="1:13" ht="17.25" customHeight="1" x14ac:dyDescent="0.15">
      <c r="A918943" s="25"/>
      <c r="C918943" s="25"/>
      <c r="D918943" s="25"/>
      <c r="E918943" s="25"/>
      <c r="J918943" s="25"/>
      <c r="K918943" s="25"/>
      <c r="M918943" s="25"/>
    </row>
    <row r="918944" spans="1:13" ht="17.25" customHeight="1" x14ac:dyDescent="0.15">
      <c r="A918944" s="25"/>
      <c r="C918944" s="25"/>
      <c r="D918944" s="25"/>
      <c r="E918944" s="25"/>
      <c r="J918944" s="25"/>
      <c r="K918944" s="25"/>
      <c r="M918944" s="25"/>
    </row>
    <row r="918945" spans="1:13" ht="17.25" customHeight="1" x14ac:dyDescent="0.15">
      <c r="A918945" s="25"/>
      <c r="C918945" s="25"/>
      <c r="D918945" s="25"/>
      <c r="E918945" s="25"/>
      <c r="J918945" s="25"/>
      <c r="K918945" s="25"/>
      <c r="M918945" s="25"/>
    </row>
    <row r="918946" spans="1:13" ht="17.25" customHeight="1" x14ac:dyDescent="0.15">
      <c r="A918946" s="25"/>
      <c r="C918946" s="25"/>
      <c r="D918946" s="25"/>
      <c r="E918946" s="25"/>
      <c r="J918946" s="25"/>
      <c r="K918946" s="25"/>
      <c r="M918946" s="25"/>
    </row>
    <row r="918947" spans="1:13" ht="17.25" customHeight="1" x14ac:dyDescent="0.15">
      <c r="A918947" s="25"/>
      <c r="C918947" s="25"/>
      <c r="D918947" s="25"/>
      <c r="E918947" s="25"/>
      <c r="J918947" s="25"/>
      <c r="K918947" s="25"/>
      <c r="M918947" s="25"/>
    </row>
    <row r="918948" spans="1:13" ht="17.25" customHeight="1" x14ac:dyDescent="0.15">
      <c r="A918948" s="25"/>
      <c r="C918948" s="25"/>
      <c r="D918948" s="25"/>
      <c r="E918948" s="25"/>
      <c r="J918948" s="25"/>
      <c r="K918948" s="25"/>
      <c r="M918948" s="25"/>
    </row>
    <row r="918949" spans="1:13" ht="17.25" customHeight="1" x14ac:dyDescent="0.15">
      <c r="A918949" s="25"/>
      <c r="C918949" s="25"/>
      <c r="D918949" s="25"/>
      <c r="E918949" s="25"/>
      <c r="J918949" s="25"/>
      <c r="K918949" s="25"/>
      <c r="M918949" s="25"/>
    </row>
    <row r="918950" spans="1:13" ht="17.25" customHeight="1" x14ac:dyDescent="0.15">
      <c r="A918950" s="25"/>
      <c r="C918950" s="25"/>
      <c r="D918950" s="25"/>
      <c r="E918950" s="25"/>
      <c r="J918950" s="25"/>
      <c r="K918950" s="25"/>
      <c r="M918950" s="25"/>
    </row>
    <row r="918951" spans="1:13" ht="17.25" customHeight="1" x14ac:dyDescent="0.15">
      <c r="A918951" s="25"/>
      <c r="C918951" s="25"/>
      <c r="D918951" s="25"/>
      <c r="E918951" s="25"/>
      <c r="J918951" s="25"/>
      <c r="K918951" s="25"/>
      <c r="M918951" s="25"/>
    </row>
    <row r="918952" spans="1:13" ht="17.25" customHeight="1" x14ac:dyDescent="0.15">
      <c r="A918952" s="25"/>
      <c r="C918952" s="25"/>
      <c r="D918952" s="25"/>
      <c r="E918952" s="25"/>
      <c r="J918952" s="25"/>
      <c r="K918952" s="25"/>
      <c r="M918952" s="25"/>
    </row>
    <row r="918953" spans="1:13" ht="17.25" customHeight="1" x14ac:dyDescent="0.15">
      <c r="A918953" s="25"/>
      <c r="C918953" s="25"/>
      <c r="D918953" s="25"/>
      <c r="E918953" s="25"/>
      <c r="J918953" s="25"/>
      <c r="K918953" s="25"/>
      <c r="M918953" s="25"/>
    </row>
    <row r="918954" spans="1:13" ht="17.25" customHeight="1" x14ac:dyDescent="0.15">
      <c r="A918954" s="25"/>
      <c r="C918954" s="25"/>
      <c r="D918954" s="25"/>
      <c r="E918954" s="25"/>
      <c r="J918954" s="25"/>
      <c r="K918954" s="25"/>
      <c r="M918954" s="25"/>
    </row>
    <row r="918955" spans="1:13" ht="17.25" customHeight="1" x14ac:dyDescent="0.15">
      <c r="A918955" s="25"/>
      <c r="C918955" s="25"/>
      <c r="D918955" s="25"/>
      <c r="E918955" s="25"/>
      <c r="J918955" s="25"/>
      <c r="K918955" s="25"/>
      <c r="M918955" s="25"/>
    </row>
    <row r="918956" spans="1:13" ht="17.25" customHeight="1" x14ac:dyDescent="0.15">
      <c r="A918956" s="25"/>
      <c r="C918956" s="25"/>
      <c r="D918956" s="25"/>
      <c r="E918956" s="25"/>
      <c r="J918956" s="25"/>
      <c r="K918956" s="25"/>
      <c r="M918956" s="25"/>
    </row>
    <row r="918957" spans="1:13" ht="17.25" customHeight="1" x14ac:dyDescent="0.15">
      <c r="A918957" s="25"/>
      <c r="C918957" s="25"/>
      <c r="D918957" s="25"/>
      <c r="E918957" s="25"/>
      <c r="J918957" s="25"/>
      <c r="K918957" s="25"/>
      <c r="M918957" s="25"/>
    </row>
    <row r="918958" spans="1:13" ht="17.25" customHeight="1" x14ac:dyDescent="0.15">
      <c r="A918958" s="25"/>
      <c r="C918958" s="25"/>
      <c r="D918958" s="25"/>
      <c r="E918958" s="25"/>
      <c r="J918958" s="25"/>
      <c r="K918958" s="25"/>
      <c r="M918958" s="25"/>
    </row>
    <row r="918959" spans="1:13" ht="17.25" customHeight="1" x14ac:dyDescent="0.15">
      <c r="A918959" s="25"/>
      <c r="C918959" s="25"/>
      <c r="D918959" s="25"/>
      <c r="E918959" s="25"/>
      <c r="J918959" s="25"/>
      <c r="K918959" s="25"/>
      <c r="M918959" s="25"/>
    </row>
    <row r="918960" spans="1:13" ht="17.25" customHeight="1" x14ac:dyDescent="0.15">
      <c r="A918960" s="25"/>
      <c r="C918960" s="25"/>
      <c r="D918960" s="25"/>
      <c r="E918960" s="25"/>
      <c r="J918960" s="25"/>
      <c r="K918960" s="25"/>
      <c r="M918960" s="25"/>
    </row>
    <row r="918961" spans="1:13" ht="17.25" customHeight="1" x14ac:dyDescent="0.15">
      <c r="A918961" s="25"/>
      <c r="C918961" s="25"/>
      <c r="D918961" s="25"/>
      <c r="E918961" s="25"/>
      <c r="J918961" s="25"/>
      <c r="K918961" s="25"/>
      <c r="M918961" s="25"/>
    </row>
    <row r="918962" spans="1:13" ht="17.25" customHeight="1" x14ac:dyDescent="0.15">
      <c r="A918962" s="25"/>
      <c r="C918962" s="25"/>
      <c r="D918962" s="25"/>
      <c r="E918962" s="25"/>
      <c r="J918962" s="25"/>
      <c r="K918962" s="25"/>
      <c r="M918962" s="25"/>
    </row>
    <row r="918963" spans="1:13" ht="17.25" customHeight="1" x14ac:dyDescent="0.15">
      <c r="A918963" s="25"/>
      <c r="C918963" s="25"/>
      <c r="D918963" s="25"/>
      <c r="E918963" s="25"/>
      <c r="J918963" s="25"/>
      <c r="K918963" s="25"/>
      <c r="M918963" s="25"/>
    </row>
    <row r="918964" spans="1:13" ht="17.25" customHeight="1" x14ac:dyDescent="0.15">
      <c r="A918964" s="25"/>
      <c r="C918964" s="25"/>
      <c r="D918964" s="25"/>
      <c r="E918964" s="25"/>
      <c r="J918964" s="25"/>
      <c r="K918964" s="25"/>
      <c r="M918964" s="25"/>
    </row>
    <row r="918965" spans="1:13" ht="17.25" customHeight="1" x14ac:dyDescent="0.15">
      <c r="A918965" s="25"/>
      <c r="C918965" s="25"/>
      <c r="D918965" s="25"/>
      <c r="E918965" s="25"/>
      <c r="J918965" s="25"/>
      <c r="K918965" s="25"/>
      <c r="M918965" s="25"/>
    </row>
    <row r="918966" spans="1:13" ht="17.25" customHeight="1" x14ac:dyDescent="0.15">
      <c r="A918966" s="25"/>
      <c r="C918966" s="25"/>
      <c r="D918966" s="25"/>
      <c r="E918966" s="25"/>
      <c r="J918966" s="25"/>
      <c r="K918966" s="25"/>
      <c r="M918966" s="25"/>
    </row>
    <row r="918967" spans="1:13" ht="17.25" customHeight="1" x14ac:dyDescent="0.15">
      <c r="A918967" s="25"/>
      <c r="C918967" s="25"/>
      <c r="D918967" s="25"/>
      <c r="E918967" s="25"/>
      <c r="J918967" s="25"/>
      <c r="K918967" s="25"/>
      <c r="M918967" s="25"/>
    </row>
    <row r="918968" spans="1:13" ht="17.25" customHeight="1" x14ac:dyDescent="0.15">
      <c r="A918968" s="25"/>
      <c r="C918968" s="25"/>
      <c r="D918968" s="25"/>
      <c r="E918968" s="25"/>
      <c r="J918968" s="25"/>
      <c r="K918968" s="25"/>
      <c r="M918968" s="25"/>
    </row>
    <row r="918969" spans="1:13" ht="17.25" customHeight="1" x14ac:dyDescent="0.15">
      <c r="A918969" s="25"/>
      <c r="C918969" s="25"/>
      <c r="D918969" s="25"/>
      <c r="E918969" s="25"/>
      <c r="J918969" s="25"/>
      <c r="K918969" s="25"/>
      <c r="M918969" s="25"/>
    </row>
    <row r="918970" spans="1:13" ht="17.25" customHeight="1" x14ac:dyDescent="0.15">
      <c r="A918970" s="25"/>
      <c r="C918970" s="25"/>
      <c r="D918970" s="25"/>
      <c r="E918970" s="25"/>
      <c r="J918970" s="25"/>
      <c r="K918970" s="25"/>
      <c r="M918970" s="25"/>
    </row>
    <row r="918971" spans="1:13" ht="17.25" customHeight="1" x14ac:dyDescent="0.15">
      <c r="A918971" s="25"/>
      <c r="C918971" s="25"/>
      <c r="D918971" s="25"/>
      <c r="E918971" s="25"/>
      <c r="J918971" s="25"/>
      <c r="K918971" s="25"/>
      <c r="M918971" s="25"/>
    </row>
    <row r="918972" spans="1:13" ht="17.25" customHeight="1" x14ac:dyDescent="0.15">
      <c r="A918972" s="25"/>
      <c r="C918972" s="25"/>
      <c r="D918972" s="25"/>
      <c r="E918972" s="25"/>
      <c r="J918972" s="25"/>
      <c r="K918972" s="25"/>
      <c r="M918972" s="25"/>
    </row>
    <row r="918973" spans="1:13" ht="17.25" customHeight="1" x14ac:dyDescent="0.15">
      <c r="A918973" s="25"/>
      <c r="C918973" s="25"/>
      <c r="D918973" s="25"/>
      <c r="E918973" s="25"/>
      <c r="J918973" s="25"/>
      <c r="K918973" s="25"/>
      <c r="M918973" s="25"/>
    </row>
    <row r="918974" spans="1:13" ht="17.25" customHeight="1" x14ac:dyDescent="0.15">
      <c r="A918974" s="25"/>
      <c r="C918974" s="25"/>
      <c r="D918974" s="25"/>
      <c r="E918974" s="25"/>
      <c r="J918974" s="25"/>
      <c r="K918974" s="25"/>
      <c r="M918974" s="25"/>
    </row>
    <row r="918975" spans="1:13" ht="17.25" customHeight="1" x14ac:dyDescent="0.15">
      <c r="A918975" s="25"/>
      <c r="C918975" s="25"/>
      <c r="D918975" s="25"/>
      <c r="E918975" s="25"/>
      <c r="J918975" s="25"/>
      <c r="K918975" s="25"/>
      <c r="M918975" s="25"/>
    </row>
    <row r="918976" spans="1:13" ht="17.25" customHeight="1" x14ac:dyDescent="0.15">
      <c r="A918976" s="25"/>
      <c r="C918976" s="25"/>
      <c r="D918976" s="25"/>
      <c r="E918976" s="25"/>
      <c r="J918976" s="25"/>
      <c r="K918976" s="25"/>
      <c r="M918976" s="25"/>
    </row>
    <row r="918977" spans="1:13" ht="17.25" customHeight="1" x14ac:dyDescent="0.15">
      <c r="A918977" s="25"/>
      <c r="C918977" s="25"/>
      <c r="D918977" s="25"/>
      <c r="E918977" s="25"/>
      <c r="J918977" s="25"/>
      <c r="K918977" s="25"/>
      <c r="M918977" s="25"/>
    </row>
    <row r="918978" spans="1:13" ht="17.25" customHeight="1" x14ac:dyDescent="0.15">
      <c r="A918978" s="25"/>
      <c r="C918978" s="25"/>
      <c r="D918978" s="25"/>
      <c r="E918978" s="25"/>
      <c r="J918978" s="25"/>
      <c r="K918978" s="25"/>
      <c r="M918978" s="25"/>
    </row>
    <row r="918979" spans="1:13" ht="17.25" customHeight="1" x14ac:dyDescent="0.15">
      <c r="A918979" s="25"/>
      <c r="C918979" s="25"/>
      <c r="D918979" s="25"/>
      <c r="E918979" s="25"/>
      <c r="J918979" s="25"/>
      <c r="K918979" s="25"/>
      <c r="M918979" s="25"/>
    </row>
    <row r="918980" spans="1:13" ht="17.25" customHeight="1" x14ac:dyDescent="0.15">
      <c r="A918980" s="25"/>
      <c r="C918980" s="25"/>
      <c r="D918980" s="25"/>
      <c r="E918980" s="25"/>
      <c r="J918980" s="25"/>
      <c r="K918980" s="25"/>
      <c r="M918980" s="25"/>
    </row>
    <row r="918981" spans="1:13" ht="17.25" customHeight="1" x14ac:dyDescent="0.15">
      <c r="A918981" s="25"/>
      <c r="C918981" s="25"/>
      <c r="D918981" s="25"/>
      <c r="E918981" s="25"/>
      <c r="J918981" s="25"/>
      <c r="K918981" s="25"/>
      <c r="M918981" s="25"/>
    </row>
    <row r="918982" spans="1:13" ht="17.25" customHeight="1" x14ac:dyDescent="0.15">
      <c r="A918982" s="25"/>
      <c r="C918982" s="25"/>
      <c r="D918982" s="25"/>
      <c r="E918982" s="25"/>
      <c r="J918982" s="25"/>
      <c r="K918982" s="25"/>
      <c r="M918982" s="25"/>
    </row>
    <row r="918983" spans="1:13" ht="17.25" customHeight="1" x14ac:dyDescent="0.15">
      <c r="A918983" s="25"/>
      <c r="C918983" s="25"/>
      <c r="D918983" s="25"/>
      <c r="E918983" s="25"/>
      <c r="J918983" s="25"/>
      <c r="K918983" s="25"/>
      <c r="M918983" s="25"/>
    </row>
    <row r="918984" spans="1:13" ht="17.25" customHeight="1" x14ac:dyDescent="0.15">
      <c r="A918984" s="25"/>
      <c r="C918984" s="25"/>
      <c r="D918984" s="25"/>
      <c r="E918984" s="25"/>
      <c r="J918984" s="25"/>
      <c r="K918984" s="25"/>
      <c r="M918984" s="25"/>
    </row>
    <row r="918985" spans="1:13" ht="17.25" customHeight="1" x14ac:dyDescent="0.15">
      <c r="A918985" s="25"/>
      <c r="C918985" s="25"/>
      <c r="D918985" s="25"/>
      <c r="E918985" s="25"/>
      <c r="J918985" s="25"/>
      <c r="K918985" s="25"/>
      <c r="M918985" s="25"/>
    </row>
    <row r="918986" spans="1:13" ht="17.25" customHeight="1" x14ac:dyDescent="0.15">
      <c r="A918986" s="25"/>
      <c r="C918986" s="25"/>
      <c r="D918986" s="25"/>
      <c r="E918986" s="25"/>
      <c r="J918986" s="25"/>
      <c r="K918986" s="25"/>
      <c r="M918986" s="25"/>
    </row>
    <row r="918987" spans="1:13" ht="17.25" customHeight="1" x14ac:dyDescent="0.15">
      <c r="A918987" s="25"/>
      <c r="C918987" s="25"/>
      <c r="D918987" s="25"/>
      <c r="E918987" s="25"/>
      <c r="J918987" s="25"/>
      <c r="K918987" s="25"/>
      <c r="M918987" s="25"/>
    </row>
    <row r="918988" spans="1:13" ht="17.25" customHeight="1" x14ac:dyDescent="0.15">
      <c r="A918988" s="25"/>
      <c r="C918988" s="25"/>
      <c r="D918988" s="25"/>
      <c r="E918988" s="25"/>
      <c r="J918988" s="25"/>
      <c r="K918988" s="25"/>
      <c r="M918988" s="25"/>
    </row>
    <row r="918989" spans="1:13" ht="17.25" customHeight="1" x14ac:dyDescent="0.15">
      <c r="A918989" s="25"/>
      <c r="C918989" s="25"/>
      <c r="D918989" s="25"/>
      <c r="E918989" s="25"/>
      <c r="J918989" s="25"/>
      <c r="K918989" s="25"/>
      <c r="M918989" s="25"/>
    </row>
    <row r="918990" spans="1:13" ht="17.25" customHeight="1" x14ac:dyDescent="0.15">
      <c r="A918990" s="25"/>
      <c r="C918990" s="25"/>
      <c r="D918990" s="25"/>
      <c r="E918990" s="25"/>
      <c r="J918990" s="25"/>
      <c r="K918990" s="25"/>
      <c r="M918990" s="25"/>
    </row>
    <row r="918991" spans="1:13" ht="17.25" customHeight="1" x14ac:dyDescent="0.15">
      <c r="A918991" s="25"/>
      <c r="C918991" s="25"/>
      <c r="D918991" s="25"/>
      <c r="E918991" s="25"/>
      <c r="J918991" s="25"/>
      <c r="K918991" s="25"/>
      <c r="M918991" s="25"/>
    </row>
    <row r="918992" spans="1:13" ht="17.25" customHeight="1" x14ac:dyDescent="0.15">
      <c r="A918992" s="25"/>
      <c r="C918992" s="25"/>
      <c r="D918992" s="25"/>
      <c r="E918992" s="25"/>
      <c r="J918992" s="25"/>
      <c r="K918992" s="25"/>
      <c r="M918992" s="25"/>
    </row>
    <row r="918993" spans="1:13" ht="17.25" customHeight="1" x14ac:dyDescent="0.15">
      <c r="A918993" s="25"/>
      <c r="C918993" s="25"/>
      <c r="D918993" s="25"/>
      <c r="E918993" s="25"/>
      <c r="J918993" s="25"/>
      <c r="K918993" s="25"/>
      <c r="M918993" s="25"/>
    </row>
    <row r="918994" spans="1:13" ht="17.25" customHeight="1" x14ac:dyDescent="0.15">
      <c r="A918994" s="25"/>
      <c r="C918994" s="25"/>
      <c r="D918994" s="25"/>
      <c r="E918994" s="25"/>
      <c r="J918994" s="25"/>
      <c r="K918994" s="25"/>
      <c r="M918994" s="25"/>
    </row>
    <row r="918995" spans="1:13" ht="17.25" customHeight="1" x14ac:dyDescent="0.15">
      <c r="A918995" s="25"/>
      <c r="C918995" s="25"/>
      <c r="D918995" s="25"/>
      <c r="E918995" s="25"/>
      <c r="J918995" s="25"/>
      <c r="K918995" s="25"/>
      <c r="M918995" s="25"/>
    </row>
    <row r="918996" spans="1:13" ht="17.25" customHeight="1" x14ac:dyDescent="0.15">
      <c r="A918996" s="25"/>
      <c r="C918996" s="25"/>
      <c r="D918996" s="25"/>
      <c r="E918996" s="25"/>
      <c r="J918996" s="25"/>
      <c r="K918996" s="25"/>
      <c r="M918996" s="25"/>
    </row>
    <row r="918997" spans="1:13" ht="17.25" customHeight="1" x14ac:dyDescent="0.15">
      <c r="A918997" s="25"/>
      <c r="C918997" s="25"/>
      <c r="D918997" s="25"/>
      <c r="E918997" s="25"/>
      <c r="J918997" s="25"/>
      <c r="K918997" s="25"/>
      <c r="M918997" s="25"/>
    </row>
    <row r="918998" spans="1:13" ht="17.25" customHeight="1" x14ac:dyDescent="0.15">
      <c r="A918998" s="25"/>
      <c r="C918998" s="25"/>
      <c r="D918998" s="25"/>
      <c r="E918998" s="25"/>
      <c r="J918998" s="25"/>
      <c r="K918998" s="25"/>
      <c r="M918998" s="25"/>
    </row>
    <row r="918999" spans="1:13" ht="17.25" customHeight="1" x14ac:dyDescent="0.15">
      <c r="A918999" s="25"/>
      <c r="C918999" s="25"/>
      <c r="D918999" s="25"/>
      <c r="E918999" s="25"/>
      <c r="J918999" s="25"/>
      <c r="K918999" s="25"/>
      <c r="M918999" s="25"/>
    </row>
    <row r="919000" spans="1:13" ht="17.25" customHeight="1" x14ac:dyDescent="0.15">
      <c r="A919000" s="25"/>
      <c r="C919000" s="25"/>
      <c r="D919000" s="25"/>
      <c r="E919000" s="25"/>
      <c r="J919000" s="25"/>
      <c r="K919000" s="25"/>
      <c r="M919000" s="25"/>
    </row>
    <row r="919001" spans="1:13" ht="17.25" customHeight="1" x14ac:dyDescent="0.15">
      <c r="A919001" s="25"/>
      <c r="C919001" s="25"/>
      <c r="D919001" s="25"/>
      <c r="E919001" s="25"/>
      <c r="J919001" s="25"/>
      <c r="K919001" s="25"/>
      <c r="M919001" s="25"/>
    </row>
    <row r="919002" spans="1:13" ht="17.25" customHeight="1" x14ac:dyDescent="0.15">
      <c r="A919002" s="25"/>
      <c r="C919002" s="25"/>
      <c r="D919002" s="25"/>
      <c r="E919002" s="25"/>
      <c r="J919002" s="25"/>
      <c r="K919002" s="25"/>
      <c r="M919002" s="25"/>
    </row>
    <row r="919003" spans="1:13" ht="17.25" customHeight="1" x14ac:dyDescent="0.15">
      <c r="A919003" s="25"/>
      <c r="C919003" s="25"/>
      <c r="D919003" s="25"/>
      <c r="E919003" s="25"/>
      <c r="J919003" s="25"/>
      <c r="K919003" s="25"/>
      <c r="M919003" s="25"/>
    </row>
    <row r="919004" spans="1:13" ht="17.25" customHeight="1" x14ac:dyDescent="0.15">
      <c r="A919004" s="25"/>
      <c r="C919004" s="25"/>
      <c r="D919004" s="25"/>
      <c r="E919004" s="25"/>
      <c r="J919004" s="25"/>
      <c r="K919004" s="25"/>
      <c r="M919004" s="25"/>
    </row>
    <row r="919005" spans="1:13" ht="17.25" customHeight="1" x14ac:dyDescent="0.15">
      <c r="A919005" s="25"/>
      <c r="C919005" s="25"/>
      <c r="D919005" s="25"/>
      <c r="E919005" s="25"/>
      <c r="J919005" s="25"/>
      <c r="K919005" s="25"/>
      <c r="M919005" s="25"/>
    </row>
    <row r="919006" spans="1:13" ht="17.25" customHeight="1" x14ac:dyDescent="0.15">
      <c r="A919006" s="25"/>
      <c r="C919006" s="25"/>
      <c r="D919006" s="25"/>
      <c r="E919006" s="25"/>
      <c r="J919006" s="25"/>
      <c r="K919006" s="25"/>
      <c r="M919006" s="25"/>
    </row>
    <row r="919007" spans="1:13" ht="17.25" customHeight="1" x14ac:dyDescent="0.15">
      <c r="A919007" s="25"/>
      <c r="C919007" s="25"/>
      <c r="D919007" s="25"/>
      <c r="E919007" s="25"/>
      <c r="J919007" s="25"/>
      <c r="K919007" s="25"/>
      <c r="M919007" s="25"/>
    </row>
    <row r="919008" spans="1:13" ht="17.25" customHeight="1" x14ac:dyDescent="0.15">
      <c r="A919008" s="25"/>
      <c r="C919008" s="25"/>
      <c r="D919008" s="25"/>
      <c r="E919008" s="25"/>
      <c r="J919008" s="25"/>
      <c r="K919008" s="25"/>
      <c r="M919008" s="25"/>
    </row>
    <row r="919009" spans="1:13" ht="17.25" customHeight="1" x14ac:dyDescent="0.15">
      <c r="A919009" s="25"/>
      <c r="C919009" s="25"/>
      <c r="D919009" s="25"/>
      <c r="E919009" s="25"/>
      <c r="J919009" s="25"/>
      <c r="K919009" s="25"/>
      <c r="M919009" s="25"/>
    </row>
    <row r="919010" spans="1:13" ht="17.25" customHeight="1" x14ac:dyDescent="0.15">
      <c r="A919010" s="25"/>
      <c r="C919010" s="25"/>
      <c r="D919010" s="25"/>
      <c r="E919010" s="25"/>
      <c r="J919010" s="25"/>
      <c r="K919010" s="25"/>
      <c r="M919010" s="25"/>
    </row>
    <row r="919011" spans="1:13" ht="17.25" customHeight="1" x14ac:dyDescent="0.15">
      <c r="A919011" s="25"/>
      <c r="C919011" s="25"/>
      <c r="D919011" s="25"/>
      <c r="E919011" s="25"/>
      <c r="J919011" s="25"/>
      <c r="K919011" s="25"/>
      <c r="M919011" s="25"/>
    </row>
    <row r="919012" spans="1:13" ht="17.25" customHeight="1" x14ac:dyDescent="0.15">
      <c r="A919012" s="25"/>
      <c r="C919012" s="25"/>
      <c r="D919012" s="25"/>
      <c r="E919012" s="25"/>
      <c r="J919012" s="25"/>
      <c r="K919012" s="25"/>
      <c r="M919012" s="25"/>
    </row>
    <row r="919013" spans="1:13" ht="17.25" customHeight="1" x14ac:dyDescent="0.15">
      <c r="A919013" s="25"/>
      <c r="C919013" s="25"/>
      <c r="D919013" s="25"/>
      <c r="E919013" s="25"/>
      <c r="J919013" s="25"/>
      <c r="K919013" s="25"/>
      <c r="M919013" s="25"/>
    </row>
    <row r="919014" spans="1:13" ht="17.25" customHeight="1" x14ac:dyDescent="0.15">
      <c r="A919014" s="25"/>
      <c r="C919014" s="25"/>
      <c r="D919014" s="25"/>
      <c r="E919014" s="25"/>
      <c r="J919014" s="25"/>
      <c r="K919014" s="25"/>
      <c r="M919014" s="25"/>
    </row>
    <row r="919015" spans="1:13" ht="17.25" customHeight="1" x14ac:dyDescent="0.15">
      <c r="A919015" s="25"/>
      <c r="C919015" s="25"/>
      <c r="D919015" s="25"/>
      <c r="E919015" s="25"/>
      <c r="J919015" s="25"/>
      <c r="K919015" s="25"/>
      <c r="M919015" s="25"/>
    </row>
    <row r="919016" spans="1:13" ht="17.25" customHeight="1" x14ac:dyDescent="0.15">
      <c r="A919016" s="25"/>
      <c r="C919016" s="25"/>
      <c r="D919016" s="25"/>
      <c r="E919016" s="25"/>
      <c r="J919016" s="25"/>
      <c r="K919016" s="25"/>
      <c r="M919016" s="25"/>
    </row>
    <row r="919017" spans="1:13" ht="17.25" customHeight="1" x14ac:dyDescent="0.15">
      <c r="A919017" s="25"/>
      <c r="C919017" s="25"/>
      <c r="D919017" s="25"/>
      <c r="E919017" s="25"/>
      <c r="J919017" s="25"/>
      <c r="K919017" s="25"/>
      <c r="M919017" s="25"/>
    </row>
    <row r="919018" spans="1:13" ht="17.25" customHeight="1" x14ac:dyDescent="0.15">
      <c r="A919018" s="25"/>
      <c r="C919018" s="25"/>
      <c r="D919018" s="25"/>
      <c r="E919018" s="25"/>
      <c r="J919018" s="25"/>
      <c r="K919018" s="25"/>
      <c r="M919018" s="25"/>
    </row>
    <row r="919019" spans="1:13" ht="17.25" customHeight="1" x14ac:dyDescent="0.15">
      <c r="A919019" s="25"/>
      <c r="C919019" s="25"/>
      <c r="D919019" s="25"/>
      <c r="E919019" s="25"/>
      <c r="J919019" s="25"/>
      <c r="K919019" s="25"/>
      <c r="M919019" s="25"/>
    </row>
    <row r="919020" spans="1:13" ht="17.25" customHeight="1" x14ac:dyDescent="0.15">
      <c r="A919020" s="25"/>
      <c r="C919020" s="25"/>
      <c r="D919020" s="25"/>
      <c r="E919020" s="25"/>
      <c r="J919020" s="25"/>
      <c r="K919020" s="25"/>
      <c r="M919020" s="25"/>
    </row>
    <row r="919021" spans="1:13" ht="17.25" customHeight="1" x14ac:dyDescent="0.15">
      <c r="A919021" s="25"/>
      <c r="C919021" s="25"/>
      <c r="D919021" s="25"/>
      <c r="E919021" s="25"/>
      <c r="J919021" s="25"/>
      <c r="K919021" s="25"/>
      <c r="M919021" s="25"/>
    </row>
    <row r="919022" spans="1:13" ht="17.25" customHeight="1" x14ac:dyDescent="0.15">
      <c r="A919022" s="25"/>
      <c r="C919022" s="25"/>
      <c r="D919022" s="25"/>
      <c r="E919022" s="25"/>
      <c r="J919022" s="25"/>
      <c r="K919022" s="25"/>
      <c r="M919022" s="25"/>
    </row>
    <row r="919023" spans="1:13" ht="17.25" customHeight="1" x14ac:dyDescent="0.15">
      <c r="A919023" s="25"/>
      <c r="C919023" s="25"/>
      <c r="D919023" s="25"/>
      <c r="E919023" s="25"/>
      <c r="J919023" s="25"/>
      <c r="K919023" s="25"/>
      <c r="M919023" s="25"/>
    </row>
    <row r="919024" spans="1:13" ht="17.25" customHeight="1" x14ac:dyDescent="0.15">
      <c r="A919024" s="25"/>
      <c r="C919024" s="25"/>
      <c r="D919024" s="25"/>
      <c r="E919024" s="25"/>
      <c r="J919024" s="25"/>
      <c r="K919024" s="25"/>
      <c r="M919024" s="25"/>
    </row>
    <row r="919025" spans="1:13" ht="17.25" customHeight="1" x14ac:dyDescent="0.15">
      <c r="A919025" s="25"/>
      <c r="C919025" s="25"/>
      <c r="D919025" s="25"/>
      <c r="E919025" s="25"/>
      <c r="J919025" s="25"/>
      <c r="K919025" s="25"/>
      <c r="M919025" s="25"/>
    </row>
    <row r="919026" spans="1:13" ht="17.25" customHeight="1" x14ac:dyDescent="0.15">
      <c r="A919026" s="25"/>
      <c r="C919026" s="25"/>
      <c r="D919026" s="25"/>
      <c r="E919026" s="25"/>
      <c r="J919026" s="25"/>
      <c r="K919026" s="25"/>
      <c r="M919026" s="25"/>
    </row>
    <row r="919027" spans="1:13" ht="17.25" customHeight="1" x14ac:dyDescent="0.15">
      <c r="A919027" s="25"/>
      <c r="C919027" s="25"/>
      <c r="D919027" s="25"/>
      <c r="E919027" s="25"/>
      <c r="J919027" s="25"/>
      <c r="K919027" s="25"/>
      <c r="M919027" s="25"/>
    </row>
    <row r="919028" spans="1:13" ht="17.25" customHeight="1" x14ac:dyDescent="0.15">
      <c r="A919028" s="25"/>
      <c r="C919028" s="25"/>
      <c r="D919028" s="25"/>
      <c r="E919028" s="25"/>
      <c r="J919028" s="25"/>
      <c r="K919028" s="25"/>
      <c r="M919028" s="25"/>
    </row>
    <row r="919029" spans="1:13" ht="17.25" customHeight="1" x14ac:dyDescent="0.15">
      <c r="A919029" s="25"/>
      <c r="C919029" s="25"/>
      <c r="D919029" s="25"/>
      <c r="E919029" s="25"/>
      <c r="J919029" s="25"/>
      <c r="K919029" s="25"/>
      <c r="M919029" s="25"/>
    </row>
    <row r="919030" spans="1:13" ht="17.25" customHeight="1" x14ac:dyDescent="0.15">
      <c r="A919030" s="25"/>
      <c r="C919030" s="25"/>
      <c r="D919030" s="25"/>
      <c r="E919030" s="25"/>
      <c r="J919030" s="25"/>
      <c r="K919030" s="25"/>
      <c r="M919030" s="25"/>
    </row>
    <row r="919031" spans="1:13" ht="17.25" customHeight="1" x14ac:dyDescent="0.15">
      <c r="A919031" s="25"/>
      <c r="C919031" s="25"/>
      <c r="D919031" s="25"/>
      <c r="E919031" s="25"/>
      <c r="J919031" s="25"/>
      <c r="K919031" s="25"/>
      <c r="M919031" s="25"/>
    </row>
    <row r="919032" spans="1:13" ht="17.25" customHeight="1" x14ac:dyDescent="0.15">
      <c r="A919032" s="25"/>
      <c r="C919032" s="25"/>
      <c r="D919032" s="25"/>
      <c r="E919032" s="25"/>
      <c r="J919032" s="25"/>
      <c r="K919032" s="25"/>
      <c r="M919032" s="25"/>
    </row>
    <row r="919033" spans="1:13" ht="17.25" customHeight="1" x14ac:dyDescent="0.15">
      <c r="A919033" s="25"/>
      <c r="C919033" s="25"/>
      <c r="D919033" s="25"/>
      <c r="E919033" s="25"/>
      <c r="J919033" s="25"/>
      <c r="K919033" s="25"/>
      <c r="M919033" s="25"/>
    </row>
    <row r="919034" spans="1:13" ht="17.25" customHeight="1" x14ac:dyDescent="0.15">
      <c r="A919034" s="25"/>
      <c r="C919034" s="25"/>
      <c r="D919034" s="25"/>
      <c r="E919034" s="25"/>
      <c r="J919034" s="25"/>
      <c r="K919034" s="25"/>
      <c r="M919034" s="25"/>
    </row>
    <row r="919035" spans="1:13" ht="17.25" customHeight="1" x14ac:dyDescent="0.15">
      <c r="A919035" s="25"/>
      <c r="C919035" s="25"/>
      <c r="D919035" s="25"/>
      <c r="E919035" s="25"/>
      <c r="J919035" s="25"/>
      <c r="K919035" s="25"/>
      <c r="M919035" s="25"/>
    </row>
    <row r="919036" spans="1:13" ht="17.25" customHeight="1" x14ac:dyDescent="0.15">
      <c r="A919036" s="25"/>
      <c r="C919036" s="25"/>
      <c r="D919036" s="25"/>
      <c r="E919036" s="25"/>
      <c r="J919036" s="25"/>
      <c r="K919036" s="25"/>
      <c r="M919036" s="25"/>
    </row>
    <row r="919037" spans="1:13" ht="17.25" customHeight="1" x14ac:dyDescent="0.15">
      <c r="A919037" s="25"/>
      <c r="C919037" s="25"/>
      <c r="D919037" s="25"/>
      <c r="E919037" s="25"/>
      <c r="J919037" s="25"/>
      <c r="K919037" s="25"/>
      <c r="M919037" s="25"/>
    </row>
    <row r="919038" spans="1:13" ht="17.25" customHeight="1" x14ac:dyDescent="0.15">
      <c r="A919038" s="25"/>
      <c r="C919038" s="25"/>
      <c r="D919038" s="25"/>
      <c r="E919038" s="25"/>
      <c r="J919038" s="25"/>
      <c r="K919038" s="25"/>
      <c r="M919038" s="25"/>
    </row>
    <row r="919039" spans="1:13" ht="17.25" customHeight="1" x14ac:dyDescent="0.15">
      <c r="A919039" s="25"/>
      <c r="C919039" s="25"/>
      <c r="D919039" s="25"/>
      <c r="E919039" s="25"/>
      <c r="J919039" s="25"/>
      <c r="K919039" s="25"/>
      <c r="M919039" s="25"/>
    </row>
    <row r="919040" spans="1:13" ht="17.25" customHeight="1" x14ac:dyDescent="0.15">
      <c r="A919040" s="25"/>
      <c r="C919040" s="25"/>
      <c r="D919040" s="25"/>
      <c r="E919040" s="25"/>
      <c r="J919040" s="25"/>
      <c r="K919040" s="25"/>
      <c r="M919040" s="25"/>
    </row>
    <row r="919041" spans="1:13" ht="17.25" customHeight="1" x14ac:dyDescent="0.15">
      <c r="A919041" s="25"/>
      <c r="C919041" s="25"/>
      <c r="D919041" s="25"/>
      <c r="E919041" s="25"/>
      <c r="J919041" s="25"/>
      <c r="K919041" s="25"/>
      <c r="M919041" s="25"/>
    </row>
    <row r="919042" spans="1:13" ht="17.25" customHeight="1" x14ac:dyDescent="0.15">
      <c r="A919042" s="25"/>
      <c r="C919042" s="25"/>
      <c r="D919042" s="25"/>
      <c r="E919042" s="25"/>
      <c r="J919042" s="25"/>
      <c r="K919042" s="25"/>
      <c r="M919042" s="25"/>
    </row>
    <row r="919043" spans="1:13" ht="17.25" customHeight="1" x14ac:dyDescent="0.15">
      <c r="A919043" s="25"/>
      <c r="C919043" s="25"/>
      <c r="D919043" s="25"/>
      <c r="E919043" s="25"/>
      <c r="J919043" s="25"/>
      <c r="K919043" s="25"/>
      <c r="M919043" s="25"/>
    </row>
    <row r="919044" spans="1:13" ht="17.25" customHeight="1" x14ac:dyDescent="0.15">
      <c r="A919044" s="25"/>
      <c r="C919044" s="25"/>
      <c r="D919044" s="25"/>
      <c r="E919044" s="25"/>
      <c r="J919044" s="25"/>
      <c r="K919044" s="25"/>
      <c r="M919044" s="25"/>
    </row>
    <row r="919045" spans="1:13" ht="17.25" customHeight="1" x14ac:dyDescent="0.15">
      <c r="A919045" s="25"/>
      <c r="C919045" s="25"/>
      <c r="D919045" s="25"/>
      <c r="E919045" s="25"/>
      <c r="J919045" s="25"/>
      <c r="K919045" s="25"/>
      <c r="M919045" s="25"/>
    </row>
    <row r="919046" spans="1:13" ht="17.25" customHeight="1" x14ac:dyDescent="0.15">
      <c r="A919046" s="25"/>
      <c r="C919046" s="25"/>
      <c r="D919046" s="25"/>
      <c r="E919046" s="25"/>
      <c r="J919046" s="25"/>
      <c r="K919046" s="25"/>
      <c r="M919046" s="25"/>
    </row>
    <row r="919047" spans="1:13" ht="17.25" customHeight="1" x14ac:dyDescent="0.15">
      <c r="A919047" s="25"/>
      <c r="C919047" s="25"/>
      <c r="D919047" s="25"/>
      <c r="E919047" s="25"/>
      <c r="J919047" s="25"/>
      <c r="K919047" s="25"/>
      <c r="M919047" s="25"/>
    </row>
    <row r="919048" spans="1:13" ht="17.25" customHeight="1" x14ac:dyDescent="0.15">
      <c r="A919048" s="25"/>
      <c r="C919048" s="25"/>
      <c r="D919048" s="25"/>
      <c r="E919048" s="25"/>
      <c r="J919048" s="25"/>
      <c r="K919048" s="25"/>
      <c r="M919048" s="25"/>
    </row>
    <row r="919049" spans="1:13" ht="17.25" customHeight="1" x14ac:dyDescent="0.15">
      <c r="A919049" s="25"/>
      <c r="C919049" s="25"/>
      <c r="D919049" s="25"/>
      <c r="E919049" s="25"/>
      <c r="J919049" s="25"/>
      <c r="K919049" s="25"/>
      <c r="M919049" s="25"/>
    </row>
    <row r="919050" spans="1:13" ht="17.25" customHeight="1" x14ac:dyDescent="0.15">
      <c r="A919050" s="25"/>
      <c r="C919050" s="25"/>
      <c r="D919050" s="25"/>
      <c r="E919050" s="25"/>
      <c r="J919050" s="25"/>
      <c r="K919050" s="25"/>
      <c r="M919050" s="25"/>
    </row>
    <row r="919051" spans="1:13" ht="17.25" customHeight="1" x14ac:dyDescent="0.15">
      <c r="A919051" s="25"/>
      <c r="C919051" s="25"/>
      <c r="D919051" s="25"/>
      <c r="E919051" s="25"/>
      <c r="J919051" s="25"/>
      <c r="K919051" s="25"/>
      <c r="M919051" s="25"/>
    </row>
    <row r="919052" spans="1:13" ht="17.25" customHeight="1" x14ac:dyDescent="0.15">
      <c r="A919052" s="25"/>
      <c r="C919052" s="25"/>
      <c r="D919052" s="25"/>
      <c r="E919052" s="25"/>
      <c r="J919052" s="25"/>
      <c r="K919052" s="25"/>
      <c r="M919052" s="25"/>
    </row>
    <row r="919053" spans="1:13" ht="17.25" customHeight="1" x14ac:dyDescent="0.15">
      <c r="A919053" s="25"/>
      <c r="C919053" s="25"/>
      <c r="D919053" s="25"/>
      <c r="E919053" s="25"/>
      <c r="J919053" s="25"/>
      <c r="K919053" s="25"/>
      <c r="M919053" s="25"/>
    </row>
    <row r="919054" spans="1:13" ht="17.25" customHeight="1" x14ac:dyDescent="0.15">
      <c r="A919054" s="25"/>
      <c r="C919054" s="25"/>
      <c r="D919054" s="25"/>
      <c r="E919054" s="25"/>
      <c r="J919054" s="25"/>
      <c r="K919054" s="25"/>
      <c r="M919054" s="25"/>
    </row>
    <row r="919055" spans="1:13" ht="17.25" customHeight="1" x14ac:dyDescent="0.15">
      <c r="A919055" s="25"/>
      <c r="C919055" s="25"/>
      <c r="D919055" s="25"/>
      <c r="E919055" s="25"/>
      <c r="J919055" s="25"/>
      <c r="K919055" s="25"/>
      <c r="M919055" s="25"/>
    </row>
    <row r="919056" spans="1:13" ht="17.25" customHeight="1" x14ac:dyDescent="0.15">
      <c r="A919056" s="25"/>
      <c r="C919056" s="25"/>
      <c r="D919056" s="25"/>
      <c r="E919056" s="25"/>
      <c r="J919056" s="25"/>
      <c r="K919056" s="25"/>
      <c r="M919056" s="25"/>
    </row>
    <row r="919057" spans="1:13" ht="17.25" customHeight="1" x14ac:dyDescent="0.15">
      <c r="A919057" s="25"/>
      <c r="C919057" s="25"/>
      <c r="D919057" s="25"/>
      <c r="E919057" s="25"/>
      <c r="J919057" s="25"/>
      <c r="K919057" s="25"/>
      <c r="M919057" s="25"/>
    </row>
    <row r="919058" spans="1:13" ht="17.25" customHeight="1" x14ac:dyDescent="0.15">
      <c r="A919058" s="25"/>
      <c r="C919058" s="25"/>
      <c r="D919058" s="25"/>
      <c r="E919058" s="25"/>
      <c r="J919058" s="25"/>
      <c r="K919058" s="25"/>
      <c r="M919058" s="25"/>
    </row>
    <row r="919059" spans="1:13" ht="17.25" customHeight="1" x14ac:dyDescent="0.15">
      <c r="A919059" s="25"/>
      <c r="C919059" s="25"/>
      <c r="D919059" s="25"/>
      <c r="E919059" s="25"/>
      <c r="J919059" s="25"/>
      <c r="K919059" s="25"/>
      <c r="M919059" s="25"/>
    </row>
    <row r="919060" spans="1:13" ht="17.25" customHeight="1" x14ac:dyDescent="0.15">
      <c r="A919060" s="25"/>
      <c r="C919060" s="25"/>
      <c r="D919060" s="25"/>
      <c r="E919060" s="25"/>
      <c r="J919060" s="25"/>
      <c r="K919060" s="25"/>
      <c r="M919060" s="25"/>
    </row>
    <row r="919061" spans="1:13" ht="17.25" customHeight="1" x14ac:dyDescent="0.15">
      <c r="A919061" s="25"/>
      <c r="C919061" s="25"/>
      <c r="D919061" s="25"/>
      <c r="E919061" s="25"/>
      <c r="J919061" s="25"/>
      <c r="K919061" s="25"/>
      <c r="M919061" s="25"/>
    </row>
    <row r="919062" spans="1:13" ht="17.25" customHeight="1" x14ac:dyDescent="0.15">
      <c r="A919062" s="25"/>
      <c r="C919062" s="25"/>
      <c r="D919062" s="25"/>
      <c r="E919062" s="25"/>
      <c r="J919062" s="25"/>
      <c r="K919062" s="25"/>
      <c r="M919062" s="25"/>
    </row>
    <row r="919063" spans="1:13" ht="17.25" customHeight="1" x14ac:dyDescent="0.15">
      <c r="A919063" s="25"/>
      <c r="C919063" s="25"/>
      <c r="D919063" s="25"/>
      <c r="E919063" s="25"/>
      <c r="J919063" s="25"/>
      <c r="K919063" s="25"/>
      <c r="M919063" s="25"/>
    </row>
    <row r="919064" spans="1:13" ht="17.25" customHeight="1" x14ac:dyDescent="0.15">
      <c r="A919064" s="25"/>
      <c r="C919064" s="25"/>
      <c r="D919064" s="25"/>
      <c r="E919064" s="25"/>
      <c r="J919064" s="25"/>
      <c r="K919064" s="25"/>
      <c r="M919064" s="25"/>
    </row>
    <row r="919065" spans="1:13" ht="17.25" customHeight="1" x14ac:dyDescent="0.15">
      <c r="A919065" s="25"/>
      <c r="C919065" s="25"/>
      <c r="D919065" s="25"/>
      <c r="E919065" s="25"/>
      <c r="J919065" s="25"/>
      <c r="K919065" s="25"/>
      <c r="M919065" s="25"/>
    </row>
    <row r="919066" spans="1:13" ht="17.25" customHeight="1" x14ac:dyDescent="0.15">
      <c r="A919066" s="25"/>
      <c r="C919066" s="25"/>
      <c r="D919066" s="25"/>
      <c r="E919066" s="25"/>
      <c r="J919066" s="25"/>
      <c r="K919066" s="25"/>
      <c r="M919066" s="25"/>
    </row>
    <row r="919067" spans="1:13" ht="17.25" customHeight="1" x14ac:dyDescent="0.15">
      <c r="A919067" s="25"/>
      <c r="C919067" s="25"/>
      <c r="D919067" s="25"/>
      <c r="E919067" s="25"/>
      <c r="J919067" s="25"/>
      <c r="K919067" s="25"/>
      <c r="M919067" s="25"/>
    </row>
    <row r="919068" spans="1:13" ht="17.25" customHeight="1" x14ac:dyDescent="0.15">
      <c r="A919068" s="25"/>
      <c r="C919068" s="25"/>
      <c r="D919068" s="25"/>
      <c r="E919068" s="25"/>
      <c r="J919068" s="25"/>
      <c r="K919068" s="25"/>
      <c r="M919068" s="25"/>
    </row>
    <row r="919069" spans="1:13" ht="17.25" customHeight="1" x14ac:dyDescent="0.15">
      <c r="A919069" s="25"/>
      <c r="C919069" s="25"/>
      <c r="D919069" s="25"/>
      <c r="E919069" s="25"/>
      <c r="J919069" s="25"/>
      <c r="K919069" s="25"/>
      <c r="M919069" s="25"/>
    </row>
    <row r="919070" spans="1:13" ht="17.25" customHeight="1" x14ac:dyDescent="0.15">
      <c r="A919070" s="25"/>
      <c r="C919070" s="25"/>
      <c r="D919070" s="25"/>
      <c r="E919070" s="25"/>
      <c r="J919070" s="25"/>
      <c r="K919070" s="25"/>
      <c r="M919070" s="25"/>
    </row>
    <row r="919071" spans="1:13" ht="17.25" customHeight="1" x14ac:dyDescent="0.15">
      <c r="A919071" s="25"/>
      <c r="C919071" s="25"/>
      <c r="D919071" s="25"/>
      <c r="E919071" s="25"/>
      <c r="J919071" s="25"/>
      <c r="K919071" s="25"/>
      <c r="M919071" s="25"/>
    </row>
    <row r="919072" spans="1:13" ht="17.25" customHeight="1" x14ac:dyDescent="0.15">
      <c r="A919072" s="25"/>
      <c r="C919072" s="25"/>
      <c r="D919072" s="25"/>
      <c r="E919072" s="25"/>
      <c r="J919072" s="25"/>
      <c r="K919072" s="25"/>
      <c r="M919072" s="25"/>
    </row>
    <row r="919073" spans="1:13" ht="17.25" customHeight="1" x14ac:dyDescent="0.15">
      <c r="A919073" s="25"/>
      <c r="C919073" s="25"/>
      <c r="D919073" s="25"/>
      <c r="E919073" s="25"/>
      <c r="J919073" s="25"/>
      <c r="K919073" s="25"/>
      <c r="M919073" s="25"/>
    </row>
    <row r="919074" spans="1:13" ht="17.25" customHeight="1" x14ac:dyDescent="0.15">
      <c r="A919074" s="25"/>
      <c r="C919074" s="25"/>
      <c r="D919074" s="25"/>
      <c r="E919074" s="25"/>
      <c r="J919074" s="25"/>
      <c r="K919074" s="25"/>
      <c r="M919074" s="25"/>
    </row>
    <row r="919075" spans="1:13" ht="17.25" customHeight="1" x14ac:dyDescent="0.15">
      <c r="A919075" s="25"/>
      <c r="C919075" s="25"/>
      <c r="D919075" s="25"/>
      <c r="E919075" s="25"/>
      <c r="J919075" s="25"/>
      <c r="K919075" s="25"/>
      <c r="M919075" s="25"/>
    </row>
    <row r="919076" spans="1:13" ht="17.25" customHeight="1" x14ac:dyDescent="0.15">
      <c r="A919076" s="25"/>
      <c r="C919076" s="25"/>
      <c r="D919076" s="25"/>
      <c r="E919076" s="25"/>
      <c r="J919076" s="25"/>
      <c r="K919076" s="25"/>
      <c r="M919076" s="25"/>
    </row>
    <row r="919077" spans="1:13" ht="17.25" customHeight="1" x14ac:dyDescent="0.15">
      <c r="A919077" s="25"/>
      <c r="C919077" s="25"/>
      <c r="D919077" s="25"/>
      <c r="E919077" s="25"/>
      <c r="J919077" s="25"/>
      <c r="K919077" s="25"/>
      <c r="M919077" s="25"/>
    </row>
    <row r="919078" spans="1:13" ht="17.25" customHeight="1" x14ac:dyDescent="0.15">
      <c r="A919078" s="25"/>
      <c r="C919078" s="25"/>
      <c r="D919078" s="25"/>
      <c r="E919078" s="25"/>
      <c r="J919078" s="25"/>
      <c r="K919078" s="25"/>
      <c r="M919078" s="25"/>
    </row>
    <row r="919079" spans="1:13" ht="17.25" customHeight="1" x14ac:dyDescent="0.15">
      <c r="A919079" s="25"/>
      <c r="C919079" s="25"/>
      <c r="D919079" s="25"/>
      <c r="E919079" s="25"/>
      <c r="J919079" s="25"/>
      <c r="K919079" s="25"/>
      <c r="M919079" s="25"/>
    </row>
    <row r="919080" spans="1:13" ht="17.25" customHeight="1" x14ac:dyDescent="0.15">
      <c r="A919080" s="25"/>
      <c r="C919080" s="25"/>
      <c r="D919080" s="25"/>
      <c r="E919080" s="25"/>
      <c r="J919080" s="25"/>
      <c r="K919080" s="25"/>
      <c r="M919080" s="25"/>
    </row>
    <row r="919081" spans="1:13" ht="17.25" customHeight="1" x14ac:dyDescent="0.15">
      <c r="A919081" s="25"/>
      <c r="C919081" s="25"/>
      <c r="D919081" s="25"/>
      <c r="E919081" s="25"/>
      <c r="J919081" s="25"/>
      <c r="K919081" s="25"/>
      <c r="M919081" s="25"/>
    </row>
    <row r="919082" spans="1:13" ht="17.25" customHeight="1" x14ac:dyDescent="0.15">
      <c r="A919082" s="25"/>
      <c r="C919082" s="25"/>
      <c r="D919082" s="25"/>
      <c r="E919082" s="25"/>
      <c r="J919082" s="25"/>
      <c r="K919082" s="25"/>
      <c r="M919082" s="25"/>
    </row>
    <row r="919083" spans="1:13" ht="17.25" customHeight="1" x14ac:dyDescent="0.15">
      <c r="A919083" s="25"/>
      <c r="C919083" s="25"/>
      <c r="D919083" s="25"/>
      <c r="E919083" s="25"/>
      <c r="J919083" s="25"/>
      <c r="K919083" s="25"/>
      <c r="M919083" s="25"/>
    </row>
    <row r="919084" spans="1:13" ht="17.25" customHeight="1" x14ac:dyDescent="0.15">
      <c r="A919084" s="25"/>
      <c r="C919084" s="25"/>
      <c r="D919084" s="25"/>
      <c r="E919084" s="25"/>
      <c r="J919084" s="25"/>
      <c r="K919084" s="25"/>
      <c r="M919084" s="25"/>
    </row>
    <row r="919085" spans="1:13" ht="17.25" customHeight="1" x14ac:dyDescent="0.15">
      <c r="A919085" s="25"/>
      <c r="C919085" s="25"/>
      <c r="D919085" s="25"/>
      <c r="E919085" s="25"/>
      <c r="J919085" s="25"/>
      <c r="K919085" s="25"/>
      <c r="M919085" s="25"/>
    </row>
    <row r="919086" spans="1:13" ht="17.25" customHeight="1" x14ac:dyDescent="0.15">
      <c r="A919086" s="25"/>
      <c r="C919086" s="25"/>
      <c r="D919086" s="25"/>
      <c r="E919086" s="25"/>
      <c r="J919086" s="25"/>
      <c r="K919086" s="25"/>
      <c r="M919086" s="25"/>
    </row>
    <row r="919087" spans="1:13" ht="17.25" customHeight="1" x14ac:dyDescent="0.15">
      <c r="A919087" s="25"/>
      <c r="C919087" s="25"/>
      <c r="D919087" s="25"/>
      <c r="E919087" s="25"/>
      <c r="J919087" s="25"/>
      <c r="K919087" s="25"/>
      <c r="M919087" s="25"/>
    </row>
    <row r="919088" spans="1:13" ht="17.25" customHeight="1" x14ac:dyDescent="0.15">
      <c r="A919088" s="25"/>
      <c r="C919088" s="25"/>
      <c r="D919088" s="25"/>
      <c r="E919088" s="25"/>
      <c r="J919088" s="25"/>
      <c r="K919088" s="25"/>
      <c r="M919088" s="25"/>
    </row>
    <row r="919089" spans="1:13" ht="17.25" customHeight="1" x14ac:dyDescent="0.15">
      <c r="A919089" s="25"/>
      <c r="C919089" s="25"/>
      <c r="D919089" s="25"/>
      <c r="E919089" s="25"/>
      <c r="J919089" s="25"/>
      <c r="K919089" s="25"/>
      <c r="M919089" s="25"/>
    </row>
    <row r="919090" spans="1:13" ht="17.25" customHeight="1" x14ac:dyDescent="0.15">
      <c r="A919090" s="25"/>
      <c r="C919090" s="25"/>
      <c r="D919090" s="25"/>
      <c r="E919090" s="25"/>
      <c r="J919090" s="25"/>
      <c r="K919090" s="25"/>
      <c r="M919090" s="25"/>
    </row>
    <row r="919091" spans="1:13" ht="17.25" customHeight="1" x14ac:dyDescent="0.15">
      <c r="A919091" s="25"/>
      <c r="C919091" s="25"/>
      <c r="D919091" s="25"/>
      <c r="E919091" s="25"/>
      <c r="J919091" s="25"/>
      <c r="K919091" s="25"/>
      <c r="M919091" s="25"/>
    </row>
    <row r="919092" spans="1:13" ht="17.25" customHeight="1" x14ac:dyDescent="0.15">
      <c r="A919092" s="25"/>
      <c r="C919092" s="25"/>
      <c r="D919092" s="25"/>
      <c r="E919092" s="25"/>
      <c r="J919092" s="25"/>
      <c r="K919092" s="25"/>
      <c r="M919092" s="25"/>
    </row>
    <row r="919093" spans="1:13" ht="17.25" customHeight="1" x14ac:dyDescent="0.15">
      <c r="A919093" s="25"/>
      <c r="C919093" s="25"/>
      <c r="D919093" s="25"/>
      <c r="E919093" s="25"/>
      <c r="J919093" s="25"/>
      <c r="K919093" s="25"/>
      <c r="M919093" s="25"/>
    </row>
    <row r="919094" spans="1:13" ht="17.25" customHeight="1" x14ac:dyDescent="0.15">
      <c r="A919094" s="25"/>
      <c r="C919094" s="25"/>
      <c r="D919094" s="25"/>
      <c r="E919094" s="25"/>
      <c r="J919094" s="25"/>
      <c r="K919094" s="25"/>
      <c r="M919094" s="25"/>
    </row>
    <row r="919095" spans="1:13" ht="17.25" customHeight="1" x14ac:dyDescent="0.15">
      <c r="A919095" s="25"/>
      <c r="C919095" s="25"/>
      <c r="D919095" s="25"/>
      <c r="E919095" s="25"/>
      <c r="J919095" s="25"/>
      <c r="K919095" s="25"/>
      <c r="M919095" s="25"/>
    </row>
    <row r="919096" spans="1:13" ht="17.25" customHeight="1" x14ac:dyDescent="0.15">
      <c r="A919096" s="25"/>
      <c r="C919096" s="25"/>
      <c r="D919096" s="25"/>
      <c r="E919096" s="25"/>
      <c r="J919096" s="25"/>
      <c r="K919096" s="25"/>
      <c r="M919096" s="25"/>
    </row>
    <row r="919097" spans="1:13" ht="17.25" customHeight="1" x14ac:dyDescent="0.15">
      <c r="A919097" s="25"/>
      <c r="C919097" s="25"/>
      <c r="D919097" s="25"/>
      <c r="E919097" s="25"/>
      <c r="J919097" s="25"/>
      <c r="K919097" s="25"/>
      <c r="M919097" s="25"/>
    </row>
    <row r="919098" spans="1:13" ht="17.25" customHeight="1" x14ac:dyDescent="0.15">
      <c r="A919098" s="25"/>
      <c r="C919098" s="25"/>
      <c r="D919098" s="25"/>
      <c r="E919098" s="25"/>
      <c r="J919098" s="25"/>
      <c r="K919098" s="25"/>
      <c r="M919098" s="25"/>
    </row>
    <row r="919099" spans="1:13" ht="17.25" customHeight="1" x14ac:dyDescent="0.15">
      <c r="A919099" s="25"/>
      <c r="C919099" s="25"/>
      <c r="D919099" s="25"/>
      <c r="E919099" s="25"/>
      <c r="J919099" s="25"/>
      <c r="K919099" s="25"/>
      <c r="M919099" s="25"/>
    </row>
    <row r="919100" spans="1:13" ht="17.25" customHeight="1" x14ac:dyDescent="0.15">
      <c r="A919100" s="25"/>
      <c r="C919100" s="25"/>
      <c r="D919100" s="25"/>
      <c r="E919100" s="25"/>
      <c r="J919100" s="25"/>
      <c r="K919100" s="25"/>
      <c r="M919100" s="25"/>
    </row>
    <row r="919101" spans="1:13" ht="17.25" customHeight="1" x14ac:dyDescent="0.15">
      <c r="A919101" s="25"/>
      <c r="C919101" s="25"/>
      <c r="D919101" s="25"/>
      <c r="E919101" s="25"/>
      <c r="J919101" s="25"/>
      <c r="K919101" s="25"/>
      <c r="M919101" s="25"/>
    </row>
    <row r="919102" spans="1:13" ht="17.25" customHeight="1" x14ac:dyDescent="0.15">
      <c r="A919102" s="25"/>
      <c r="C919102" s="25"/>
      <c r="D919102" s="25"/>
      <c r="E919102" s="25"/>
      <c r="J919102" s="25"/>
      <c r="K919102" s="25"/>
      <c r="M919102" s="25"/>
    </row>
    <row r="919103" spans="1:13" ht="17.25" customHeight="1" x14ac:dyDescent="0.15">
      <c r="A919103" s="25"/>
      <c r="C919103" s="25"/>
      <c r="D919103" s="25"/>
      <c r="E919103" s="25"/>
      <c r="J919103" s="25"/>
      <c r="K919103" s="25"/>
      <c r="M919103" s="25"/>
    </row>
    <row r="919104" spans="1:13" ht="17.25" customHeight="1" x14ac:dyDescent="0.15">
      <c r="A919104" s="25"/>
      <c r="C919104" s="25"/>
      <c r="D919104" s="25"/>
      <c r="E919104" s="25"/>
      <c r="J919104" s="25"/>
      <c r="K919104" s="25"/>
      <c r="M919104" s="25"/>
    </row>
    <row r="919105" spans="1:13" ht="17.25" customHeight="1" x14ac:dyDescent="0.15">
      <c r="A919105" s="25"/>
      <c r="C919105" s="25"/>
      <c r="D919105" s="25"/>
      <c r="E919105" s="25"/>
      <c r="J919105" s="25"/>
      <c r="K919105" s="25"/>
      <c r="M919105" s="25"/>
    </row>
    <row r="919106" spans="1:13" ht="17.25" customHeight="1" x14ac:dyDescent="0.15">
      <c r="A919106" s="25"/>
      <c r="C919106" s="25"/>
      <c r="D919106" s="25"/>
      <c r="E919106" s="25"/>
      <c r="J919106" s="25"/>
      <c r="K919106" s="25"/>
      <c r="M919106" s="25"/>
    </row>
    <row r="919107" spans="1:13" ht="17.25" customHeight="1" x14ac:dyDescent="0.15">
      <c r="A919107" s="25"/>
      <c r="C919107" s="25"/>
      <c r="D919107" s="25"/>
      <c r="E919107" s="25"/>
      <c r="J919107" s="25"/>
      <c r="K919107" s="25"/>
      <c r="M919107" s="25"/>
    </row>
    <row r="919108" spans="1:13" ht="17.25" customHeight="1" x14ac:dyDescent="0.15">
      <c r="A919108" s="25"/>
      <c r="C919108" s="25"/>
      <c r="D919108" s="25"/>
      <c r="E919108" s="25"/>
      <c r="J919108" s="25"/>
      <c r="K919108" s="25"/>
      <c r="M919108" s="25"/>
    </row>
    <row r="919109" spans="1:13" ht="17.25" customHeight="1" x14ac:dyDescent="0.15">
      <c r="A919109" s="25"/>
      <c r="C919109" s="25"/>
      <c r="D919109" s="25"/>
      <c r="E919109" s="25"/>
      <c r="J919109" s="25"/>
      <c r="K919109" s="25"/>
      <c r="M919109" s="25"/>
    </row>
    <row r="919110" spans="1:13" ht="17.25" customHeight="1" x14ac:dyDescent="0.15">
      <c r="A919110" s="25"/>
      <c r="C919110" s="25"/>
      <c r="D919110" s="25"/>
      <c r="E919110" s="25"/>
      <c r="J919110" s="25"/>
      <c r="K919110" s="25"/>
      <c r="M919110" s="25"/>
    </row>
    <row r="919111" spans="1:13" ht="17.25" customHeight="1" x14ac:dyDescent="0.15">
      <c r="A919111" s="25"/>
      <c r="C919111" s="25"/>
      <c r="D919111" s="25"/>
      <c r="E919111" s="25"/>
      <c r="J919111" s="25"/>
      <c r="K919111" s="25"/>
      <c r="M919111" s="25"/>
    </row>
    <row r="919112" spans="1:13" ht="17.25" customHeight="1" x14ac:dyDescent="0.15">
      <c r="A919112" s="25"/>
      <c r="C919112" s="25"/>
      <c r="D919112" s="25"/>
      <c r="E919112" s="25"/>
      <c r="J919112" s="25"/>
      <c r="K919112" s="25"/>
      <c r="M919112" s="25"/>
    </row>
    <row r="919113" spans="1:13" ht="17.25" customHeight="1" x14ac:dyDescent="0.15">
      <c r="A919113" s="25"/>
      <c r="C919113" s="25"/>
      <c r="D919113" s="25"/>
      <c r="E919113" s="25"/>
      <c r="J919113" s="25"/>
      <c r="K919113" s="25"/>
      <c r="M919113" s="25"/>
    </row>
    <row r="919114" spans="1:13" ht="17.25" customHeight="1" x14ac:dyDescent="0.15">
      <c r="A919114" s="25"/>
      <c r="C919114" s="25"/>
      <c r="D919114" s="25"/>
      <c r="E919114" s="25"/>
      <c r="J919114" s="25"/>
      <c r="K919114" s="25"/>
      <c r="M919114" s="25"/>
    </row>
    <row r="919115" spans="1:13" ht="17.25" customHeight="1" x14ac:dyDescent="0.15">
      <c r="A919115" s="25"/>
      <c r="C919115" s="25"/>
      <c r="D919115" s="25"/>
      <c r="E919115" s="25"/>
      <c r="J919115" s="25"/>
      <c r="K919115" s="25"/>
      <c r="M919115" s="25"/>
    </row>
    <row r="919116" spans="1:13" ht="17.25" customHeight="1" x14ac:dyDescent="0.15">
      <c r="A919116" s="25"/>
      <c r="C919116" s="25"/>
      <c r="D919116" s="25"/>
      <c r="E919116" s="25"/>
      <c r="J919116" s="25"/>
      <c r="K919116" s="25"/>
      <c r="M919116" s="25"/>
    </row>
    <row r="919117" spans="1:13" ht="17.25" customHeight="1" x14ac:dyDescent="0.15">
      <c r="A919117" s="25"/>
      <c r="C919117" s="25"/>
      <c r="D919117" s="25"/>
      <c r="E919117" s="25"/>
      <c r="J919117" s="25"/>
      <c r="K919117" s="25"/>
      <c r="M919117" s="25"/>
    </row>
    <row r="919118" spans="1:13" ht="17.25" customHeight="1" x14ac:dyDescent="0.15">
      <c r="A919118" s="25"/>
      <c r="C919118" s="25"/>
      <c r="D919118" s="25"/>
      <c r="E919118" s="25"/>
      <c r="J919118" s="25"/>
      <c r="K919118" s="25"/>
      <c r="M919118" s="25"/>
    </row>
    <row r="919119" spans="1:13" ht="17.25" customHeight="1" x14ac:dyDescent="0.15">
      <c r="A919119" s="25"/>
      <c r="C919119" s="25"/>
      <c r="D919119" s="25"/>
      <c r="E919119" s="25"/>
      <c r="J919119" s="25"/>
      <c r="K919119" s="25"/>
      <c r="M919119" s="25"/>
    </row>
    <row r="919120" spans="1:13" ht="17.25" customHeight="1" x14ac:dyDescent="0.15">
      <c r="A919120" s="25"/>
      <c r="C919120" s="25"/>
      <c r="D919120" s="25"/>
      <c r="E919120" s="25"/>
      <c r="J919120" s="25"/>
      <c r="K919120" s="25"/>
      <c r="M919120" s="25"/>
    </row>
    <row r="919121" spans="1:13" ht="17.25" customHeight="1" x14ac:dyDescent="0.15">
      <c r="A919121" s="25"/>
      <c r="C919121" s="25"/>
      <c r="D919121" s="25"/>
      <c r="E919121" s="25"/>
      <c r="J919121" s="25"/>
      <c r="K919121" s="25"/>
      <c r="M919121" s="25"/>
    </row>
    <row r="919122" spans="1:13" ht="17.25" customHeight="1" x14ac:dyDescent="0.15">
      <c r="A919122" s="25"/>
      <c r="C919122" s="25"/>
      <c r="D919122" s="25"/>
      <c r="E919122" s="25"/>
      <c r="J919122" s="25"/>
      <c r="K919122" s="25"/>
      <c r="M919122" s="25"/>
    </row>
    <row r="919123" spans="1:13" ht="17.25" customHeight="1" x14ac:dyDescent="0.15">
      <c r="A919123" s="25"/>
      <c r="C919123" s="25"/>
      <c r="D919123" s="25"/>
      <c r="E919123" s="25"/>
      <c r="J919123" s="25"/>
      <c r="K919123" s="25"/>
      <c r="M919123" s="25"/>
    </row>
    <row r="919124" spans="1:13" ht="17.25" customHeight="1" x14ac:dyDescent="0.15">
      <c r="A919124" s="25"/>
      <c r="C919124" s="25"/>
      <c r="D919124" s="25"/>
      <c r="E919124" s="25"/>
      <c r="J919124" s="25"/>
      <c r="K919124" s="25"/>
      <c r="M919124" s="25"/>
    </row>
    <row r="919125" spans="1:13" ht="17.25" customHeight="1" x14ac:dyDescent="0.15">
      <c r="A919125" s="25"/>
      <c r="C919125" s="25"/>
      <c r="D919125" s="25"/>
      <c r="E919125" s="25"/>
      <c r="J919125" s="25"/>
      <c r="K919125" s="25"/>
      <c r="M919125" s="25"/>
    </row>
    <row r="919126" spans="1:13" ht="17.25" customHeight="1" x14ac:dyDescent="0.15">
      <c r="A919126" s="25"/>
      <c r="C919126" s="25"/>
      <c r="D919126" s="25"/>
      <c r="E919126" s="25"/>
      <c r="J919126" s="25"/>
      <c r="K919126" s="25"/>
      <c r="M919126" s="25"/>
    </row>
    <row r="919127" spans="1:13" ht="17.25" customHeight="1" x14ac:dyDescent="0.15">
      <c r="A919127" s="25"/>
      <c r="C919127" s="25"/>
      <c r="D919127" s="25"/>
      <c r="E919127" s="25"/>
      <c r="J919127" s="25"/>
      <c r="K919127" s="25"/>
      <c r="M919127" s="25"/>
    </row>
    <row r="919128" spans="1:13" ht="17.25" customHeight="1" x14ac:dyDescent="0.15">
      <c r="A919128" s="25"/>
      <c r="C919128" s="25"/>
      <c r="D919128" s="25"/>
      <c r="E919128" s="25"/>
      <c r="J919128" s="25"/>
      <c r="K919128" s="25"/>
      <c r="M919128" s="25"/>
    </row>
    <row r="919129" spans="1:13" ht="17.25" customHeight="1" x14ac:dyDescent="0.15">
      <c r="A919129" s="25"/>
      <c r="C919129" s="25"/>
      <c r="D919129" s="25"/>
      <c r="E919129" s="25"/>
      <c r="J919129" s="25"/>
      <c r="K919129" s="25"/>
      <c r="M919129" s="25"/>
    </row>
    <row r="919130" spans="1:13" ht="17.25" customHeight="1" x14ac:dyDescent="0.15">
      <c r="A919130" s="25"/>
      <c r="C919130" s="25"/>
      <c r="D919130" s="25"/>
      <c r="E919130" s="25"/>
      <c r="J919130" s="25"/>
      <c r="K919130" s="25"/>
      <c r="M919130" s="25"/>
    </row>
    <row r="919131" spans="1:13" ht="17.25" customHeight="1" x14ac:dyDescent="0.15">
      <c r="A919131" s="25"/>
      <c r="C919131" s="25"/>
      <c r="D919131" s="25"/>
      <c r="E919131" s="25"/>
      <c r="J919131" s="25"/>
      <c r="K919131" s="25"/>
      <c r="M919131" s="25"/>
    </row>
    <row r="919132" spans="1:13" ht="17.25" customHeight="1" x14ac:dyDescent="0.15">
      <c r="A919132" s="25"/>
      <c r="C919132" s="25"/>
      <c r="D919132" s="25"/>
      <c r="E919132" s="25"/>
      <c r="J919132" s="25"/>
      <c r="K919132" s="25"/>
      <c r="M919132" s="25"/>
    </row>
    <row r="919133" spans="1:13" ht="17.25" customHeight="1" x14ac:dyDescent="0.15">
      <c r="A919133" s="25"/>
      <c r="C919133" s="25"/>
      <c r="D919133" s="25"/>
      <c r="E919133" s="25"/>
      <c r="J919133" s="25"/>
      <c r="K919133" s="25"/>
      <c r="M919133" s="25"/>
    </row>
    <row r="919134" spans="1:13" ht="17.25" customHeight="1" x14ac:dyDescent="0.15">
      <c r="A919134" s="25"/>
      <c r="C919134" s="25"/>
      <c r="D919134" s="25"/>
      <c r="E919134" s="25"/>
      <c r="J919134" s="25"/>
      <c r="K919134" s="25"/>
      <c r="M919134" s="25"/>
    </row>
    <row r="919135" spans="1:13" ht="17.25" customHeight="1" x14ac:dyDescent="0.15">
      <c r="A919135" s="25"/>
      <c r="C919135" s="25"/>
      <c r="D919135" s="25"/>
      <c r="E919135" s="25"/>
      <c r="J919135" s="25"/>
      <c r="K919135" s="25"/>
      <c r="M919135" s="25"/>
    </row>
    <row r="919136" spans="1:13" ht="17.25" customHeight="1" x14ac:dyDescent="0.15">
      <c r="A919136" s="25"/>
      <c r="C919136" s="25"/>
      <c r="D919136" s="25"/>
      <c r="E919136" s="25"/>
      <c r="J919136" s="25"/>
      <c r="K919136" s="25"/>
      <c r="M919136" s="25"/>
    </row>
    <row r="919137" spans="1:13" ht="17.25" customHeight="1" x14ac:dyDescent="0.15">
      <c r="A919137" s="25"/>
      <c r="C919137" s="25"/>
      <c r="D919137" s="25"/>
      <c r="E919137" s="25"/>
      <c r="J919137" s="25"/>
      <c r="K919137" s="25"/>
      <c r="M919137" s="25"/>
    </row>
    <row r="919138" spans="1:13" ht="17.25" customHeight="1" x14ac:dyDescent="0.15">
      <c r="A919138" s="25"/>
      <c r="C919138" s="25"/>
      <c r="D919138" s="25"/>
      <c r="E919138" s="25"/>
      <c r="J919138" s="25"/>
      <c r="K919138" s="25"/>
      <c r="M919138" s="25"/>
    </row>
    <row r="919139" spans="1:13" ht="17.25" customHeight="1" x14ac:dyDescent="0.15">
      <c r="A919139" s="25"/>
      <c r="C919139" s="25"/>
      <c r="D919139" s="25"/>
      <c r="E919139" s="25"/>
      <c r="J919139" s="25"/>
      <c r="K919139" s="25"/>
      <c r="M919139" s="25"/>
    </row>
    <row r="919140" spans="1:13" ht="17.25" customHeight="1" x14ac:dyDescent="0.15">
      <c r="A919140" s="25"/>
      <c r="C919140" s="25"/>
      <c r="D919140" s="25"/>
      <c r="E919140" s="25"/>
      <c r="J919140" s="25"/>
      <c r="K919140" s="25"/>
      <c r="M919140" s="25"/>
    </row>
    <row r="919141" spans="1:13" ht="17.25" customHeight="1" x14ac:dyDescent="0.15">
      <c r="A919141" s="25"/>
      <c r="C919141" s="25"/>
      <c r="D919141" s="25"/>
      <c r="E919141" s="25"/>
      <c r="J919141" s="25"/>
      <c r="K919141" s="25"/>
      <c r="M919141" s="25"/>
    </row>
    <row r="919142" spans="1:13" ht="17.25" customHeight="1" x14ac:dyDescent="0.15">
      <c r="A919142" s="25"/>
      <c r="C919142" s="25"/>
      <c r="D919142" s="25"/>
      <c r="E919142" s="25"/>
      <c r="J919142" s="25"/>
      <c r="K919142" s="25"/>
      <c r="M919142" s="25"/>
    </row>
    <row r="919143" spans="1:13" ht="17.25" customHeight="1" x14ac:dyDescent="0.15">
      <c r="A919143" s="25"/>
      <c r="C919143" s="25"/>
      <c r="D919143" s="25"/>
      <c r="E919143" s="25"/>
      <c r="J919143" s="25"/>
      <c r="K919143" s="25"/>
      <c r="M919143" s="25"/>
    </row>
    <row r="919144" spans="1:13" ht="17.25" customHeight="1" x14ac:dyDescent="0.15">
      <c r="A919144" s="25"/>
      <c r="C919144" s="25"/>
      <c r="D919144" s="25"/>
      <c r="E919144" s="25"/>
      <c r="J919144" s="25"/>
      <c r="K919144" s="25"/>
      <c r="M919144" s="25"/>
    </row>
    <row r="919145" spans="1:13" ht="17.25" customHeight="1" x14ac:dyDescent="0.15">
      <c r="A919145" s="25"/>
      <c r="C919145" s="25"/>
      <c r="D919145" s="25"/>
      <c r="E919145" s="25"/>
      <c r="J919145" s="25"/>
      <c r="K919145" s="25"/>
      <c r="M919145" s="25"/>
    </row>
    <row r="919146" spans="1:13" ht="17.25" customHeight="1" x14ac:dyDescent="0.15">
      <c r="A919146" s="25"/>
      <c r="C919146" s="25"/>
      <c r="D919146" s="25"/>
      <c r="E919146" s="25"/>
      <c r="J919146" s="25"/>
      <c r="K919146" s="25"/>
      <c r="M919146" s="25"/>
    </row>
    <row r="919147" spans="1:13" ht="17.25" customHeight="1" x14ac:dyDescent="0.15">
      <c r="A919147" s="25"/>
      <c r="C919147" s="25"/>
      <c r="D919147" s="25"/>
      <c r="E919147" s="25"/>
      <c r="J919147" s="25"/>
      <c r="K919147" s="25"/>
      <c r="M919147" s="25"/>
    </row>
    <row r="919148" spans="1:13" ht="17.25" customHeight="1" x14ac:dyDescent="0.15">
      <c r="A919148" s="25"/>
      <c r="C919148" s="25"/>
      <c r="D919148" s="25"/>
      <c r="E919148" s="25"/>
      <c r="J919148" s="25"/>
      <c r="K919148" s="25"/>
      <c r="M919148" s="25"/>
    </row>
    <row r="919149" spans="1:13" ht="17.25" customHeight="1" x14ac:dyDescent="0.15">
      <c r="A919149" s="25"/>
      <c r="C919149" s="25"/>
      <c r="D919149" s="25"/>
      <c r="E919149" s="25"/>
      <c r="J919149" s="25"/>
      <c r="K919149" s="25"/>
      <c r="M919149" s="25"/>
    </row>
    <row r="919150" spans="1:13" ht="17.25" customHeight="1" x14ac:dyDescent="0.15">
      <c r="A919150" s="25"/>
      <c r="C919150" s="25"/>
      <c r="D919150" s="25"/>
      <c r="E919150" s="25"/>
      <c r="J919150" s="25"/>
      <c r="K919150" s="25"/>
      <c r="M919150" s="25"/>
    </row>
    <row r="919151" spans="1:13" ht="17.25" customHeight="1" x14ac:dyDescent="0.15">
      <c r="A919151" s="25"/>
      <c r="C919151" s="25"/>
      <c r="D919151" s="25"/>
      <c r="E919151" s="25"/>
      <c r="J919151" s="25"/>
      <c r="K919151" s="25"/>
      <c r="M919151" s="25"/>
    </row>
    <row r="919152" spans="1:13" ht="17.25" customHeight="1" x14ac:dyDescent="0.15">
      <c r="A919152" s="25"/>
      <c r="C919152" s="25"/>
      <c r="D919152" s="25"/>
      <c r="E919152" s="25"/>
      <c r="J919152" s="25"/>
      <c r="K919152" s="25"/>
      <c r="M919152" s="25"/>
    </row>
    <row r="919153" spans="1:13" ht="17.25" customHeight="1" x14ac:dyDescent="0.15">
      <c r="A919153" s="25"/>
      <c r="C919153" s="25"/>
      <c r="D919153" s="25"/>
      <c r="E919153" s="25"/>
      <c r="J919153" s="25"/>
      <c r="K919153" s="25"/>
      <c r="M919153" s="25"/>
    </row>
    <row r="919154" spans="1:13" ht="17.25" customHeight="1" x14ac:dyDescent="0.15">
      <c r="A919154" s="25"/>
      <c r="C919154" s="25"/>
      <c r="D919154" s="25"/>
      <c r="E919154" s="25"/>
      <c r="J919154" s="25"/>
      <c r="K919154" s="25"/>
      <c r="M919154" s="25"/>
    </row>
    <row r="919155" spans="1:13" ht="17.25" customHeight="1" x14ac:dyDescent="0.15">
      <c r="A919155" s="25"/>
      <c r="C919155" s="25"/>
      <c r="D919155" s="25"/>
      <c r="E919155" s="25"/>
      <c r="J919155" s="25"/>
      <c r="K919155" s="25"/>
      <c r="M919155" s="25"/>
    </row>
    <row r="919156" spans="1:13" ht="17.25" customHeight="1" x14ac:dyDescent="0.15">
      <c r="A919156" s="25"/>
      <c r="C919156" s="25"/>
      <c r="D919156" s="25"/>
      <c r="E919156" s="25"/>
      <c r="J919156" s="25"/>
      <c r="K919156" s="25"/>
      <c r="M919156" s="25"/>
    </row>
    <row r="919157" spans="1:13" ht="17.25" customHeight="1" x14ac:dyDescent="0.15">
      <c r="A919157" s="25"/>
      <c r="C919157" s="25"/>
      <c r="D919157" s="25"/>
      <c r="E919157" s="25"/>
      <c r="J919157" s="25"/>
      <c r="K919157" s="25"/>
      <c r="M919157" s="25"/>
    </row>
    <row r="919158" spans="1:13" ht="17.25" customHeight="1" x14ac:dyDescent="0.15">
      <c r="A919158" s="25"/>
      <c r="C919158" s="25"/>
      <c r="D919158" s="25"/>
      <c r="E919158" s="25"/>
      <c r="J919158" s="25"/>
      <c r="K919158" s="25"/>
      <c r="M919158" s="25"/>
    </row>
    <row r="919159" spans="1:13" ht="17.25" customHeight="1" x14ac:dyDescent="0.15">
      <c r="A919159" s="25"/>
      <c r="C919159" s="25"/>
      <c r="D919159" s="25"/>
      <c r="E919159" s="25"/>
      <c r="J919159" s="25"/>
      <c r="K919159" s="25"/>
      <c r="M919159" s="25"/>
    </row>
    <row r="919160" spans="1:13" ht="17.25" customHeight="1" x14ac:dyDescent="0.15">
      <c r="A919160" s="25"/>
      <c r="C919160" s="25"/>
      <c r="D919160" s="25"/>
      <c r="E919160" s="25"/>
      <c r="J919160" s="25"/>
      <c r="K919160" s="25"/>
      <c r="M919160" s="25"/>
    </row>
    <row r="919161" spans="1:13" ht="17.25" customHeight="1" x14ac:dyDescent="0.15">
      <c r="A919161" s="25"/>
      <c r="C919161" s="25"/>
      <c r="D919161" s="25"/>
      <c r="E919161" s="25"/>
      <c r="J919161" s="25"/>
      <c r="K919161" s="25"/>
      <c r="M919161" s="25"/>
    </row>
    <row r="919162" spans="1:13" ht="17.25" customHeight="1" x14ac:dyDescent="0.15">
      <c r="A919162" s="25"/>
      <c r="C919162" s="25"/>
      <c r="D919162" s="25"/>
      <c r="E919162" s="25"/>
      <c r="J919162" s="25"/>
      <c r="K919162" s="25"/>
      <c r="M919162" s="25"/>
    </row>
    <row r="919163" spans="1:13" ht="17.25" customHeight="1" x14ac:dyDescent="0.15">
      <c r="A919163" s="25"/>
      <c r="C919163" s="25"/>
      <c r="D919163" s="25"/>
      <c r="E919163" s="25"/>
      <c r="J919163" s="25"/>
      <c r="K919163" s="25"/>
      <c r="M919163" s="25"/>
    </row>
    <row r="919164" spans="1:13" ht="17.25" customHeight="1" x14ac:dyDescent="0.15">
      <c r="A919164" s="25"/>
      <c r="C919164" s="25"/>
      <c r="D919164" s="25"/>
      <c r="E919164" s="25"/>
      <c r="J919164" s="25"/>
      <c r="K919164" s="25"/>
      <c r="M919164" s="25"/>
    </row>
    <row r="919165" spans="1:13" ht="17.25" customHeight="1" x14ac:dyDescent="0.15">
      <c r="A919165" s="25"/>
      <c r="C919165" s="25"/>
      <c r="D919165" s="25"/>
      <c r="E919165" s="25"/>
      <c r="J919165" s="25"/>
      <c r="K919165" s="25"/>
      <c r="M919165" s="25"/>
    </row>
    <row r="919166" spans="1:13" ht="17.25" customHeight="1" x14ac:dyDescent="0.15">
      <c r="A919166" s="25"/>
      <c r="C919166" s="25"/>
      <c r="D919166" s="25"/>
      <c r="E919166" s="25"/>
      <c r="J919166" s="25"/>
      <c r="K919166" s="25"/>
      <c r="M919166" s="25"/>
    </row>
    <row r="919167" spans="1:13" ht="17.25" customHeight="1" x14ac:dyDescent="0.15">
      <c r="A919167" s="25"/>
      <c r="C919167" s="25"/>
      <c r="D919167" s="25"/>
      <c r="E919167" s="25"/>
      <c r="J919167" s="25"/>
      <c r="K919167" s="25"/>
      <c r="M919167" s="25"/>
    </row>
    <row r="919168" spans="1:13" ht="17.25" customHeight="1" x14ac:dyDescent="0.15">
      <c r="A919168" s="25"/>
      <c r="C919168" s="25"/>
      <c r="D919168" s="25"/>
      <c r="E919168" s="25"/>
      <c r="J919168" s="25"/>
      <c r="K919168" s="25"/>
      <c r="M919168" s="25"/>
    </row>
    <row r="919169" spans="1:13" ht="17.25" customHeight="1" x14ac:dyDescent="0.15">
      <c r="A919169" s="25"/>
      <c r="C919169" s="25"/>
      <c r="D919169" s="25"/>
      <c r="E919169" s="25"/>
      <c r="J919169" s="25"/>
      <c r="K919169" s="25"/>
      <c r="M919169" s="25"/>
    </row>
    <row r="919170" spans="1:13" ht="17.25" customHeight="1" x14ac:dyDescent="0.15">
      <c r="A919170" s="25"/>
      <c r="C919170" s="25"/>
      <c r="D919170" s="25"/>
      <c r="E919170" s="25"/>
      <c r="J919170" s="25"/>
      <c r="K919170" s="25"/>
      <c r="M919170" s="25"/>
    </row>
    <row r="919171" spans="1:13" ht="17.25" customHeight="1" x14ac:dyDescent="0.15">
      <c r="A919171" s="25"/>
      <c r="C919171" s="25"/>
      <c r="D919171" s="25"/>
      <c r="E919171" s="25"/>
      <c r="J919171" s="25"/>
      <c r="K919171" s="25"/>
      <c r="M919171" s="25"/>
    </row>
    <row r="919172" spans="1:13" ht="17.25" customHeight="1" x14ac:dyDescent="0.15">
      <c r="A919172" s="25"/>
      <c r="C919172" s="25"/>
      <c r="D919172" s="25"/>
      <c r="E919172" s="25"/>
      <c r="J919172" s="25"/>
      <c r="K919172" s="25"/>
      <c r="M919172" s="25"/>
    </row>
    <row r="919173" spans="1:13" ht="17.25" customHeight="1" x14ac:dyDescent="0.15">
      <c r="A919173" s="25"/>
      <c r="C919173" s="25"/>
      <c r="D919173" s="25"/>
      <c r="E919173" s="25"/>
      <c r="J919173" s="25"/>
      <c r="K919173" s="25"/>
      <c r="M919173" s="25"/>
    </row>
    <row r="919174" spans="1:13" ht="17.25" customHeight="1" x14ac:dyDescent="0.15">
      <c r="A919174" s="25"/>
      <c r="C919174" s="25"/>
      <c r="D919174" s="25"/>
      <c r="E919174" s="25"/>
      <c r="J919174" s="25"/>
      <c r="K919174" s="25"/>
      <c r="M919174" s="25"/>
    </row>
    <row r="919175" spans="1:13" ht="17.25" customHeight="1" x14ac:dyDescent="0.15">
      <c r="A919175" s="25"/>
      <c r="C919175" s="25"/>
      <c r="D919175" s="25"/>
      <c r="E919175" s="25"/>
      <c r="J919175" s="25"/>
      <c r="K919175" s="25"/>
      <c r="M919175" s="25"/>
    </row>
    <row r="919176" spans="1:13" ht="17.25" customHeight="1" x14ac:dyDescent="0.15">
      <c r="A919176" s="25"/>
      <c r="C919176" s="25"/>
      <c r="D919176" s="25"/>
      <c r="E919176" s="25"/>
      <c r="J919176" s="25"/>
      <c r="K919176" s="25"/>
      <c r="M919176" s="25"/>
    </row>
    <row r="919177" spans="1:13" ht="17.25" customHeight="1" x14ac:dyDescent="0.15">
      <c r="A919177" s="25"/>
      <c r="C919177" s="25"/>
      <c r="D919177" s="25"/>
      <c r="E919177" s="25"/>
      <c r="J919177" s="25"/>
      <c r="K919177" s="25"/>
      <c r="M919177" s="25"/>
    </row>
    <row r="919178" spans="1:13" ht="17.25" customHeight="1" x14ac:dyDescent="0.15">
      <c r="A919178" s="25"/>
      <c r="C919178" s="25"/>
      <c r="D919178" s="25"/>
      <c r="E919178" s="25"/>
      <c r="J919178" s="25"/>
      <c r="K919178" s="25"/>
      <c r="M919178" s="25"/>
    </row>
    <row r="919179" spans="1:13" ht="17.25" customHeight="1" x14ac:dyDescent="0.15">
      <c r="A919179" s="25"/>
      <c r="C919179" s="25"/>
      <c r="D919179" s="25"/>
      <c r="E919179" s="25"/>
      <c r="J919179" s="25"/>
      <c r="K919179" s="25"/>
      <c r="M919179" s="25"/>
    </row>
    <row r="919180" spans="1:13" ht="17.25" customHeight="1" x14ac:dyDescent="0.15">
      <c r="A919180" s="25"/>
      <c r="C919180" s="25"/>
      <c r="D919180" s="25"/>
      <c r="E919180" s="25"/>
      <c r="J919180" s="25"/>
      <c r="K919180" s="25"/>
      <c r="M919180" s="25"/>
    </row>
    <row r="919181" spans="1:13" ht="17.25" customHeight="1" x14ac:dyDescent="0.15">
      <c r="A919181" s="25"/>
      <c r="C919181" s="25"/>
      <c r="D919181" s="25"/>
      <c r="E919181" s="25"/>
      <c r="J919181" s="25"/>
      <c r="K919181" s="25"/>
      <c r="M919181" s="25"/>
    </row>
    <row r="919182" spans="1:13" ht="17.25" customHeight="1" x14ac:dyDescent="0.15">
      <c r="A919182" s="25"/>
      <c r="C919182" s="25"/>
      <c r="D919182" s="25"/>
      <c r="E919182" s="25"/>
      <c r="J919182" s="25"/>
      <c r="K919182" s="25"/>
      <c r="M919182" s="25"/>
    </row>
    <row r="919183" spans="1:13" ht="17.25" customHeight="1" x14ac:dyDescent="0.15">
      <c r="A919183" s="25"/>
      <c r="C919183" s="25"/>
      <c r="D919183" s="25"/>
      <c r="E919183" s="25"/>
      <c r="J919183" s="25"/>
      <c r="K919183" s="25"/>
      <c r="M919183" s="25"/>
    </row>
    <row r="919184" spans="1:13" ht="17.25" customHeight="1" x14ac:dyDescent="0.15">
      <c r="A919184" s="25"/>
      <c r="C919184" s="25"/>
      <c r="D919184" s="25"/>
      <c r="E919184" s="25"/>
      <c r="J919184" s="25"/>
      <c r="K919184" s="25"/>
      <c r="M919184" s="25"/>
    </row>
    <row r="919185" spans="1:13" ht="17.25" customHeight="1" x14ac:dyDescent="0.15">
      <c r="A919185" s="25"/>
      <c r="C919185" s="25"/>
      <c r="D919185" s="25"/>
      <c r="E919185" s="25"/>
      <c r="J919185" s="25"/>
      <c r="K919185" s="25"/>
      <c r="M919185" s="25"/>
    </row>
    <row r="919186" spans="1:13" ht="17.25" customHeight="1" x14ac:dyDescent="0.15">
      <c r="A919186" s="25"/>
      <c r="C919186" s="25"/>
      <c r="D919186" s="25"/>
      <c r="E919186" s="25"/>
      <c r="J919186" s="25"/>
      <c r="K919186" s="25"/>
      <c r="M919186" s="25"/>
    </row>
    <row r="919187" spans="1:13" ht="17.25" customHeight="1" x14ac:dyDescent="0.15">
      <c r="A919187" s="25"/>
      <c r="C919187" s="25"/>
      <c r="D919187" s="25"/>
      <c r="E919187" s="25"/>
      <c r="J919187" s="25"/>
      <c r="K919187" s="25"/>
      <c r="M919187" s="25"/>
    </row>
    <row r="919188" spans="1:13" ht="17.25" customHeight="1" x14ac:dyDescent="0.15">
      <c r="A919188" s="25"/>
      <c r="C919188" s="25"/>
      <c r="D919188" s="25"/>
      <c r="E919188" s="25"/>
      <c r="J919188" s="25"/>
      <c r="K919188" s="25"/>
      <c r="M919188" s="25"/>
    </row>
    <row r="919189" spans="1:13" ht="17.25" customHeight="1" x14ac:dyDescent="0.15">
      <c r="A919189" s="25"/>
      <c r="C919189" s="25"/>
      <c r="D919189" s="25"/>
      <c r="E919189" s="25"/>
      <c r="J919189" s="25"/>
      <c r="K919189" s="25"/>
      <c r="M919189" s="25"/>
    </row>
    <row r="919190" spans="1:13" ht="17.25" customHeight="1" x14ac:dyDescent="0.15">
      <c r="A919190" s="25"/>
      <c r="C919190" s="25"/>
      <c r="D919190" s="25"/>
      <c r="E919190" s="25"/>
      <c r="J919190" s="25"/>
      <c r="K919190" s="25"/>
      <c r="M919190" s="25"/>
    </row>
    <row r="919191" spans="1:13" ht="17.25" customHeight="1" x14ac:dyDescent="0.15">
      <c r="A919191" s="25"/>
      <c r="C919191" s="25"/>
      <c r="D919191" s="25"/>
      <c r="E919191" s="25"/>
      <c r="J919191" s="25"/>
      <c r="K919191" s="25"/>
      <c r="M919191" s="25"/>
    </row>
    <row r="919192" spans="1:13" ht="17.25" customHeight="1" x14ac:dyDescent="0.15">
      <c r="A919192" s="25"/>
      <c r="C919192" s="25"/>
      <c r="D919192" s="25"/>
      <c r="E919192" s="25"/>
      <c r="J919192" s="25"/>
      <c r="K919192" s="25"/>
      <c r="M919192" s="25"/>
    </row>
    <row r="919193" spans="1:13" ht="17.25" customHeight="1" x14ac:dyDescent="0.15">
      <c r="A919193" s="25"/>
      <c r="C919193" s="25"/>
      <c r="D919193" s="25"/>
      <c r="E919193" s="25"/>
      <c r="J919193" s="25"/>
      <c r="K919193" s="25"/>
      <c r="M919193" s="25"/>
    </row>
    <row r="919194" spans="1:13" ht="17.25" customHeight="1" x14ac:dyDescent="0.15">
      <c r="A919194" s="25"/>
      <c r="C919194" s="25"/>
      <c r="D919194" s="25"/>
      <c r="E919194" s="25"/>
      <c r="J919194" s="25"/>
      <c r="K919194" s="25"/>
      <c r="M919194" s="25"/>
    </row>
    <row r="919195" spans="1:13" ht="17.25" customHeight="1" x14ac:dyDescent="0.15">
      <c r="A919195" s="25"/>
      <c r="C919195" s="25"/>
      <c r="D919195" s="25"/>
      <c r="E919195" s="25"/>
      <c r="J919195" s="25"/>
      <c r="K919195" s="25"/>
      <c r="M919195" s="25"/>
    </row>
    <row r="919196" spans="1:13" ht="17.25" customHeight="1" x14ac:dyDescent="0.15">
      <c r="A919196" s="25"/>
      <c r="C919196" s="25"/>
      <c r="D919196" s="25"/>
      <c r="E919196" s="25"/>
      <c r="J919196" s="25"/>
      <c r="K919196" s="25"/>
      <c r="M919196" s="25"/>
    </row>
    <row r="919197" spans="1:13" ht="17.25" customHeight="1" x14ac:dyDescent="0.15">
      <c r="A919197" s="25"/>
      <c r="C919197" s="25"/>
      <c r="D919197" s="25"/>
      <c r="E919197" s="25"/>
      <c r="J919197" s="25"/>
      <c r="K919197" s="25"/>
      <c r="M919197" s="25"/>
    </row>
    <row r="919198" spans="1:13" ht="17.25" customHeight="1" x14ac:dyDescent="0.15">
      <c r="A919198" s="25"/>
      <c r="C919198" s="25"/>
      <c r="D919198" s="25"/>
      <c r="E919198" s="25"/>
      <c r="J919198" s="25"/>
      <c r="K919198" s="25"/>
      <c r="M919198" s="25"/>
    </row>
    <row r="919199" spans="1:13" ht="17.25" customHeight="1" x14ac:dyDescent="0.15">
      <c r="A919199" s="25"/>
      <c r="C919199" s="25"/>
      <c r="D919199" s="25"/>
      <c r="E919199" s="25"/>
      <c r="J919199" s="25"/>
      <c r="K919199" s="25"/>
      <c r="M919199" s="25"/>
    </row>
    <row r="919200" spans="1:13" ht="17.25" customHeight="1" x14ac:dyDescent="0.15">
      <c r="A919200" s="25"/>
      <c r="C919200" s="25"/>
      <c r="D919200" s="25"/>
      <c r="E919200" s="25"/>
      <c r="J919200" s="25"/>
      <c r="K919200" s="25"/>
      <c r="M919200" s="25"/>
    </row>
    <row r="919201" spans="1:13" ht="17.25" customHeight="1" x14ac:dyDescent="0.15">
      <c r="A919201" s="25"/>
      <c r="C919201" s="25"/>
      <c r="D919201" s="25"/>
      <c r="E919201" s="25"/>
      <c r="J919201" s="25"/>
      <c r="K919201" s="25"/>
      <c r="M919201" s="25"/>
    </row>
    <row r="919202" spans="1:13" ht="17.25" customHeight="1" x14ac:dyDescent="0.15">
      <c r="A919202" s="25"/>
      <c r="C919202" s="25"/>
      <c r="D919202" s="25"/>
      <c r="E919202" s="25"/>
      <c r="J919202" s="25"/>
      <c r="K919202" s="25"/>
      <c r="M919202" s="25"/>
    </row>
    <row r="919203" spans="1:13" ht="17.25" customHeight="1" x14ac:dyDescent="0.15">
      <c r="A919203" s="25"/>
      <c r="C919203" s="25"/>
      <c r="D919203" s="25"/>
      <c r="E919203" s="25"/>
      <c r="J919203" s="25"/>
      <c r="K919203" s="25"/>
      <c r="M919203" s="25"/>
    </row>
    <row r="919204" spans="1:13" ht="17.25" customHeight="1" x14ac:dyDescent="0.15">
      <c r="A919204" s="25"/>
      <c r="C919204" s="25"/>
      <c r="D919204" s="25"/>
      <c r="E919204" s="25"/>
      <c r="J919204" s="25"/>
      <c r="K919204" s="25"/>
      <c r="M919204" s="25"/>
    </row>
    <row r="919205" spans="1:13" ht="17.25" customHeight="1" x14ac:dyDescent="0.15">
      <c r="A919205" s="25"/>
      <c r="C919205" s="25"/>
      <c r="D919205" s="25"/>
      <c r="E919205" s="25"/>
      <c r="J919205" s="25"/>
      <c r="K919205" s="25"/>
      <c r="M919205" s="25"/>
    </row>
    <row r="919206" spans="1:13" ht="17.25" customHeight="1" x14ac:dyDescent="0.15">
      <c r="A919206" s="25"/>
      <c r="C919206" s="25"/>
      <c r="D919206" s="25"/>
      <c r="E919206" s="25"/>
      <c r="J919206" s="25"/>
      <c r="K919206" s="25"/>
      <c r="M919206" s="25"/>
    </row>
    <row r="919207" spans="1:13" ht="17.25" customHeight="1" x14ac:dyDescent="0.15">
      <c r="A919207" s="25"/>
      <c r="C919207" s="25"/>
      <c r="D919207" s="25"/>
      <c r="E919207" s="25"/>
      <c r="J919207" s="25"/>
      <c r="K919207" s="25"/>
      <c r="M919207" s="25"/>
    </row>
    <row r="919208" spans="1:13" ht="17.25" customHeight="1" x14ac:dyDescent="0.15">
      <c r="A919208" s="25"/>
      <c r="C919208" s="25"/>
      <c r="D919208" s="25"/>
      <c r="E919208" s="25"/>
      <c r="J919208" s="25"/>
      <c r="K919208" s="25"/>
      <c r="M919208" s="25"/>
    </row>
    <row r="919209" spans="1:13" ht="17.25" customHeight="1" x14ac:dyDescent="0.15">
      <c r="A919209" s="25"/>
      <c r="C919209" s="25"/>
      <c r="D919209" s="25"/>
      <c r="E919209" s="25"/>
      <c r="J919209" s="25"/>
      <c r="K919209" s="25"/>
      <c r="M919209" s="25"/>
    </row>
    <row r="919210" spans="1:13" ht="17.25" customHeight="1" x14ac:dyDescent="0.15">
      <c r="A919210" s="25"/>
      <c r="C919210" s="25"/>
      <c r="D919210" s="25"/>
      <c r="E919210" s="25"/>
      <c r="J919210" s="25"/>
      <c r="K919210" s="25"/>
      <c r="M919210" s="25"/>
    </row>
    <row r="919211" spans="1:13" ht="17.25" customHeight="1" x14ac:dyDescent="0.15">
      <c r="A919211" s="25"/>
      <c r="C919211" s="25"/>
      <c r="D919211" s="25"/>
      <c r="E919211" s="25"/>
      <c r="J919211" s="25"/>
      <c r="K919211" s="25"/>
      <c r="M919211" s="25"/>
    </row>
    <row r="919212" spans="1:13" ht="17.25" customHeight="1" x14ac:dyDescent="0.15">
      <c r="A919212" s="25"/>
      <c r="C919212" s="25"/>
      <c r="D919212" s="25"/>
      <c r="E919212" s="25"/>
      <c r="J919212" s="25"/>
      <c r="K919212" s="25"/>
      <c r="M919212" s="25"/>
    </row>
    <row r="919213" spans="1:13" ht="17.25" customHeight="1" x14ac:dyDescent="0.15">
      <c r="A919213" s="25"/>
      <c r="C919213" s="25"/>
      <c r="D919213" s="25"/>
      <c r="E919213" s="25"/>
      <c r="J919213" s="25"/>
      <c r="K919213" s="25"/>
      <c r="M919213" s="25"/>
    </row>
    <row r="919214" spans="1:13" ht="17.25" customHeight="1" x14ac:dyDescent="0.15">
      <c r="A919214" s="25"/>
      <c r="C919214" s="25"/>
      <c r="D919214" s="25"/>
      <c r="E919214" s="25"/>
      <c r="J919214" s="25"/>
      <c r="K919214" s="25"/>
      <c r="M919214" s="25"/>
    </row>
    <row r="919215" spans="1:13" ht="17.25" customHeight="1" x14ac:dyDescent="0.15">
      <c r="A919215" s="25"/>
      <c r="C919215" s="25"/>
      <c r="D919215" s="25"/>
      <c r="E919215" s="25"/>
      <c r="J919215" s="25"/>
      <c r="K919215" s="25"/>
      <c r="M919215" s="25"/>
    </row>
    <row r="919216" spans="1:13" ht="17.25" customHeight="1" x14ac:dyDescent="0.15">
      <c r="A919216" s="25"/>
      <c r="C919216" s="25"/>
      <c r="D919216" s="25"/>
      <c r="E919216" s="25"/>
      <c r="J919216" s="25"/>
      <c r="K919216" s="25"/>
      <c r="M919216" s="25"/>
    </row>
    <row r="919217" spans="1:13" ht="17.25" customHeight="1" x14ac:dyDescent="0.15">
      <c r="A919217" s="25"/>
      <c r="C919217" s="25"/>
      <c r="D919217" s="25"/>
      <c r="E919217" s="25"/>
      <c r="J919217" s="25"/>
      <c r="K919217" s="25"/>
      <c r="M919217" s="25"/>
    </row>
    <row r="919218" spans="1:13" ht="17.25" customHeight="1" x14ac:dyDescent="0.15">
      <c r="A919218" s="25"/>
      <c r="C919218" s="25"/>
      <c r="D919218" s="25"/>
      <c r="E919218" s="25"/>
      <c r="J919218" s="25"/>
      <c r="K919218" s="25"/>
      <c r="M919218" s="25"/>
    </row>
    <row r="919219" spans="1:13" ht="17.25" customHeight="1" x14ac:dyDescent="0.15">
      <c r="A919219" s="25"/>
      <c r="C919219" s="25"/>
      <c r="D919219" s="25"/>
      <c r="E919219" s="25"/>
      <c r="J919219" s="25"/>
      <c r="K919219" s="25"/>
      <c r="M919219" s="25"/>
    </row>
    <row r="919220" spans="1:13" ht="17.25" customHeight="1" x14ac:dyDescent="0.15">
      <c r="A919220" s="25"/>
      <c r="C919220" s="25"/>
      <c r="D919220" s="25"/>
      <c r="E919220" s="25"/>
      <c r="J919220" s="25"/>
      <c r="K919220" s="25"/>
      <c r="M919220" s="25"/>
    </row>
    <row r="919221" spans="1:13" ht="17.25" customHeight="1" x14ac:dyDescent="0.15">
      <c r="A919221" s="25"/>
      <c r="C919221" s="25"/>
      <c r="D919221" s="25"/>
      <c r="E919221" s="25"/>
      <c r="J919221" s="25"/>
      <c r="K919221" s="25"/>
      <c r="M919221" s="25"/>
    </row>
    <row r="919222" spans="1:13" ht="17.25" customHeight="1" x14ac:dyDescent="0.15">
      <c r="A919222" s="25"/>
      <c r="C919222" s="25"/>
      <c r="D919222" s="25"/>
      <c r="E919222" s="25"/>
      <c r="J919222" s="25"/>
      <c r="K919222" s="25"/>
      <c r="M919222" s="25"/>
    </row>
    <row r="919223" spans="1:13" ht="17.25" customHeight="1" x14ac:dyDescent="0.15">
      <c r="A919223" s="25"/>
      <c r="C919223" s="25"/>
      <c r="D919223" s="25"/>
      <c r="E919223" s="25"/>
      <c r="J919223" s="25"/>
      <c r="K919223" s="25"/>
      <c r="M919223" s="25"/>
    </row>
    <row r="919224" spans="1:13" ht="17.25" customHeight="1" x14ac:dyDescent="0.15">
      <c r="A919224" s="25"/>
      <c r="C919224" s="25"/>
      <c r="D919224" s="25"/>
      <c r="E919224" s="25"/>
      <c r="J919224" s="25"/>
      <c r="K919224" s="25"/>
      <c r="M919224" s="25"/>
    </row>
    <row r="919225" spans="1:13" ht="17.25" customHeight="1" x14ac:dyDescent="0.15">
      <c r="A919225" s="25"/>
      <c r="C919225" s="25"/>
      <c r="D919225" s="25"/>
      <c r="E919225" s="25"/>
      <c r="J919225" s="25"/>
      <c r="K919225" s="25"/>
      <c r="M919225" s="25"/>
    </row>
    <row r="919226" spans="1:13" ht="17.25" customHeight="1" x14ac:dyDescent="0.15">
      <c r="A919226" s="25"/>
      <c r="C919226" s="25"/>
      <c r="D919226" s="25"/>
      <c r="E919226" s="25"/>
      <c r="J919226" s="25"/>
      <c r="K919226" s="25"/>
      <c r="M919226" s="25"/>
    </row>
    <row r="919227" spans="1:13" ht="17.25" customHeight="1" x14ac:dyDescent="0.15">
      <c r="A919227" s="25"/>
      <c r="C919227" s="25"/>
      <c r="D919227" s="25"/>
      <c r="E919227" s="25"/>
      <c r="J919227" s="25"/>
      <c r="K919227" s="25"/>
      <c r="M919227" s="25"/>
    </row>
    <row r="919228" spans="1:13" ht="17.25" customHeight="1" x14ac:dyDescent="0.15">
      <c r="A919228" s="25"/>
      <c r="C919228" s="25"/>
      <c r="D919228" s="25"/>
      <c r="E919228" s="25"/>
      <c r="J919228" s="25"/>
      <c r="K919228" s="25"/>
      <c r="M919228" s="25"/>
    </row>
    <row r="919229" spans="1:13" ht="17.25" customHeight="1" x14ac:dyDescent="0.15">
      <c r="A919229" s="25"/>
      <c r="C919229" s="25"/>
      <c r="D919229" s="25"/>
      <c r="E919229" s="25"/>
      <c r="J919229" s="25"/>
      <c r="K919229" s="25"/>
      <c r="M919229" s="25"/>
    </row>
    <row r="919230" spans="1:13" ht="17.25" customHeight="1" x14ac:dyDescent="0.15">
      <c r="A919230" s="25"/>
      <c r="C919230" s="25"/>
      <c r="D919230" s="25"/>
      <c r="E919230" s="25"/>
      <c r="J919230" s="25"/>
      <c r="K919230" s="25"/>
      <c r="M919230" s="25"/>
    </row>
    <row r="919231" spans="1:13" ht="17.25" customHeight="1" x14ac:dyDescent="0.15">
      <c r="A919231" s="25"/>
      <c r="C919231" s="25"/>
      <c r="D919231" s="25"/>
      <c r="E919231" s="25"/>
      <c r="J919231" s="25"/>
      <c r="K919231" s="25"/>
      <c r="M919231" s="25"/>
    </row>
    <row r="919232" spans="1:13" ht="17.25" customHeight="1" x14ac:dyDescent="0.15">
      <c r="A919232" s="25"/>
      <c r="C919232" s="25"/>
      <c r="D919232" s="25"/>
      <c r="E919232" s="25"/>
      <c r="J919232" s="25"/>
      <c r="K919232" s="25"/>
      <c r="M919232" s="25"/>
    </row>
    <row r="919233" spans="1:13" ht="17.25" customHeight="1" x14ac:dyDescent="0.15">
      <c r="A919233" s="25"/>
      <c r="C919233" s="25"/>
      <c r="D919233" s="25"/>
      <c r="E919233" s="25"/>
      <c r="J919233" s="25"/>
      <c r="K919233" s="25"/>
      <c r="M919233" s="25"/>
    </row>
    <row r="919234" spans="1:13" ht="17.25" customHeight="1" x14ac:dyDescent="0.15">
      <c r="A919234" s="25"/>
      <c r="C919234" s="25"/>
      <c r="D919234" s="25"/>
      <c r="E919234" s="25"/>
      <c r="J919234" s="25"/>
      <c r="K919234" s="25"/>
      <c r="M919234" s="25"/>
    </row>
    <row r="919235" spans="1:13" ht="17.25" customHeight="1" x14ac:dyDescent="0.15">
      <c r="A919235" s="25"/>
      <c r="C919235" s="25"/>
      <c r="D919235" s="25"/>
      <c r="E919235" s="25"/>
      <c r="J919235" s="25"/>
      <c r="K919235" s="25"/>
      <c r="M919235" s="25"/>
    </row>
    <row r="919236" spans="1:13" ht="17.25" customHeight="1" x14ac:dyDescent="0.15">
      <c r="A919236" s="25"/>
      <c r="C919236" s="25"/>
      <c r="D919236" s="25"/>
      <c r="E919236" s="25"/>
      <c r="J919236" s="25"/>
      <c r="K919236" s="25"/>
      <c r="M919236" s="25"/>
    </row>
    <row r="919237" spans="1:13" ht="17.25" customHeight="1" x14ac:dyDescent="0.15">
      <c r="A919237" s="25"/>
      <c r="C919237" s="25"/>
      <c r="D919237" s="25"/>
      <c r="E919237" s="25"/>
      <c r="J919237" s="25"/>
      <c r="K919237" s="25"/>
      <c r="M919237" s="25"/>
    </row>
    <row r="919238" spans="1:13" ht="17.25" customHeight="1" x14ac:dyDescent="0.15">
      <c r="A919238" s="25"/>
      <c r="C919238" s="25"/>
      <c r="D919238" s="25"/>
      <c r="E919238" s="25"/>
      <c r="J919238" s="25"/>
      <c r="K919238" s="25"/>
      <c r="M919238" s="25"/>
    </row>
    <row r="919239" spans="1:13" ht="17.25" customHeight="1" x14ac:dyDescent="0.15">
      <c r="A919239" s="25"/>
      <c r="C919239" s="25"/>
      <c r="D919239" s="25"/>
      <c r="E919239" s="25"/>
      <c r="J919239" s="25"/>
      <c r="K919239" s="25"/>
      <c r="M919239" s="25"/>
    </row>
    <row r="919240" spans="1:13" ht="17.25" customHeight="1" x14ac:dyDescent="0.15">
      <c r="A919240" s="25"/>
      <c r="C919240" s="25"/>
      <c r="D919240" s="25"/>
      <c r="E919240" s="25"/>
      <c r="J919240" s="25"/>
      <c r="K919240" s="25"/>
      <c r="M919240" s="25"/>
    </row>
    <row r="919241" spans="1:13" ht="17.25" customHeight="1" x14ac:dyDescent="0.15">
      <c r="A919241" s="25"/>
      <c r="C919241" s="25"/>
      <c r="D919241" s="25"/>
      <c r="E919241" s="25"/>
      <c r="J919241" s="25"/>
      <c r="K919241" s="25"/>
      <c r="M919241" s="25"/>
    </row>
    <row r="919242" spans="1:13" ht="17.25" customHeight="1" x14ac:dyDescent="0.15">
      <c r="A919242" s="25"/>
      <c r="C919242" s="25"/>
      <c r="D919242" s="25"/>
      <c r="E919242" s="25"/>
      <c r="J919242" s="25"/>
      <c r="K919242" s="25"/>
      <c r="M919242" s="25"/>
    </row>
    <row r="919243" spans="1:13" ht="17.25" customHeight="1" x14ac:dyDescent="0.15">
      <c r="A919243" s="25"/>
      <c r="C919243" s="25"/>
      <c r="D919243" s="25"/>
      <c r="E919243" s="25"/>
      <c r="J919243" s="25"/>
      <c r="K919243" s="25"/>
      <c r="M919243" s="25"/>
    </row>
    <row r="919244" spans="1:13" ht="17.25" customHeight="1" x14ac:dyDescent="0.15">
      <c r="A919244" s="25"/>
      <c r="C919244" s="25"/>
      <c r="D919244" s="25"/>
      <c r="E919244" s="25"/>
      <c r="J919244" s="25"/>
      <c r="K919244" s="25"/>
      <c r="M919244" s="25"/>
    </row>
    <row r="919245" spans="1:13" ht="17.25" customHeight="1" x14ac:dyDescent="0.15">
      <c r="A919245" s="25"/>
      <c r="C919245" s="25"/>
      <c r="D919245" s="25"/>
      <c r="E919245" s="25"/>
      <c r="J919245" s="25"/>
      <c r="K919245" s="25"/>
      <c r="M919245" s="25"/>
    </row>
    <row r="919246" spans="1:13" ht="17.25" customHeight="1" x14ac:dyDescent="0.15">
      <c r="A919246" s="25"/>
      <c r="C919246" s="25"/>
      <c r="D919246" s="25"/>
      <c r="E919246" s="25"/>
      <c r="J919246" s="25"/>
      <c r="K919246" s="25"/>
      <c r="M919246" s="25"/>
    </row>
    <row r="919247" spans="1:13" ht="17.25" customHeight="1" x14ac:dyDescent="0.15">
      <c r="A919247" s="25"/>
      <c r="C919247" s="25"/>
      <c r="D919247" s="25"/>
      <c r="E919247" s="25"/>
      <c r="J919247" s="25"/>
      <c r="K919247" s="25"/>
      <c r="M919247" s="25"/>
    </row>
    <row r="919248" spans="1:13" ht="17.25" customHeight="1" x14ac:dyDescent="0.15">
      <c r="A919248" s="25"/>
      <c r="C919248" s="25"/>
      <c r="D919248" s="25"/>
      <c r="E919248" s="25"/>
      <c r="J919248" s="25"/>
      <c r="K919248" s="25"/>
      <c r="M919248" s="25"/>
    </row>
    <row r="919249" spans="1:13" ht="17.25" customHeight="1" x14ac:dyDescent="0.15">
      <c r="A919249" s="25"/>
      <c r="C919249" s="25"/>
      <c r="D919249" s="25"/>
      <c r="E919249" s="25"/>
      <c r="J919249" s="25"/>
      <c r="K919249" s="25"/>
      <c r="M919249" s="25"/>
    </row>
    <row r="919250" spans="1:13" ht="17.25" customHeight="1" x14ac:dyDescent="0.15">
      <c r="A919250" s="25"/>
      <c r="C919250" s="25"/>
      <c r="D919250" s="25"/>
      <c r="E919250" s="25"/>
      <c r="J919250" s="25"/>
      <c r="K919250" s="25"/>
      <c r="M919250" s="25"/>
    </row>
    <row r="919251" spans="1:13" ht="17.25" customHeight="1" x14ac:dyDescent="0.15">
      <c r="A919251" s="25"/>
      <c r="C919251" s="25"/>
      <c r="D919251" s="25"/>
      <c r="E919251" s="25"/>
      <c r="J919251" s="25"/>
      <c r="K919251" s="25"/>
      <c r="M919251" s="25"/>
    </row>
    <row r="919252" spans="1:13" ht="17.25" customHeight="1" x14ac:dyDescent="0.15">
      <c r="A919252" s="25"/>
      <c r="C919252" s="25"/>
      <c r="D919252" s="25"/>
      <c r="E919252" s="25"/>
      <c r="J919252" s="25"/>
      <c r="K919252" s="25"/>
      <c r="M919252" s="25"/>
    </row>
    <row r="919253" spans="1:13" ht="17.25" customHeight="1" x14ac:dyDescent="0.15">
      <c r="A919253" s="25"/>
      <c r="C919253" s="25"/>
      <c r="D919253" s="25"/>
      <c r="E919253" s="25"/>
      <c r="J919253" s="25"/>
      <c r="K919253" s="25"/>
      <c r="M919253" s="25"/>
    </row>
    <row r="919254" spans="1:13" ht="17.25" customHeight="1" x14ac:dyDescent="0.15">
      <c r="A919254" s="25"/>
      <c r="C919254" s="25"/>
      <c r="D919254" s="25"/>
      <c r="E919254" s="25"/>
      <c r="J919254" s="25"/>
      <c r="K919254" s="25"/>
      <c r="M919254" s="25"/>
    </row>
    <row r="919255" spans="1:13" ht="17.25" customHeight="1" x14ac:dyDescent="0.15">
      <c r="A919255" s="25"/>
      <c r="C919255" s="25"/>
      <c r="D919255" s="25"/>
      <c r="E919255" s="25"/>
      <c r="J919255" s="25"/>
      <c r="K919255" s="25"/>
      <c r="M919255" s="25"/>
    </row>
    <row r="919256" spans="1:13" ht="17.25" customHeight="1" x14ac:dyDescent="0.15">
      <c r="A919256" s="25"/>
      <c r="C919256" s="25"/>
      <c r="D919256" s="25"/>
      <c r="E919256" s="25"/>
      <c r="J919256" s="25"/>
      <c r="K919256" s="25"/>
      <c r="M919256" s="25"/>
    </row>
    <row r="919257" spans="1:13" ht="17.25" customHeight="1" x14ac:dyDescent="0.15">
      <c r="A919257" s="25"/>
      <c r="C919257" s="25"/>
      <c r="D919257" s="25"/>
      <c r="E919257" s="25"/>
      <c r="J919257" s="25"/>
      <c r="K919257" s="25"/>
      <c r="M919257" s="25"/>
    </row>
    <row r="919258" spans="1:13" ht="17.25" customHeight="1" x14ac:dyDescent="0.15">
      <c r="A919258" s="25"/>
      <c r="C919258" s="25"/>
      <c r="D919258" s="25"/>
      <c r="E919258" s="25"/>
      <c r="J919258" s="25"/>
      <c r="K919258" s="25"/>
      <c r="M919258" s="25"/>
    </row>
    <row r="919259" spans="1:13" ht="17.25" customHeight="1" x14ac:dyDescent="0.15">
      <c r="A919259" s="25"/>
      <c r="C919259" s="25"/>
      <c r="D919259" s="25"/>
      <c r="E919259" s="25"/>
      <c r="J919259" s="25"/>
      <c r="K919259" s="25"/>
      <c r="M919259" s="25"/>
    </row>
    <row r="919260" spans="1:13" ht="17.25" customHeight="1" x14ac:dyDescent="0.15">
      <c r="A919260" s="25"/>
      <c r="C919260" s="25"/>
      <c r="D919260" s="25"/>
      <c r="E919260" s="25"/>
      <c r="J919260" s="25"/>
      <c r="K919260" s="25"/>
      <c r="M919260" s="25"/>
    </row>
    <row r="919261" spans="1:13" ht="17.25" customHeight="1" x14ac:dyDescent="0.15">
      <c r="A919261" s="25"/>
      <c r="C919261" s="25"/>
      <c r="D919261" s="25"/>
      <c r="E919261" s="25"/>
      <c r="J919261" s="25"/>
      <c r="K919261" s="25"/>
      <c r="M919261" s="25"/>
    </row>
    <row r="919262" spans="1:13" ht="17.25" customHeight="1" x14ac:dyDescent="0.15">
      <c r="A919262" s="25"/>
      <c r="C919262" s="25"/>
      <c r="D919262" s="25"/>
      <c r="E919262" s="25"/>
      <c r="J919262" s="25"/>
      <c r="K919262" s="25"/>
      <c r="M919262" s="25"/>
    </row>
    <row r="919263" spans="1:13" ht="17.25" customHeight="1" x14ac:dyDescent="0.15">
      <c r="A919263" s="25"/>
      <c r="C919263" s="25"/>
      <c r="D919263" s="25"/>
      <c r="E919263" s="25"/>
      <c r="J919263" s="25"/>
      <c r="K919263" s="25"/>
      <c r="M919263" s="25"/>
    </row>
    <row r="919264" spans="1:13" ht="17.25" customHeight="1" x14ac:dyDescent="0.15">
      <c r="A919264" s="25"/>
      <c r="C919264" s="25"/>
      <c r="D919264" s="25"/>
      <c r="E919264" s="25"/>
      <c r="J919264" s="25"/>
      <c r="K919264" s="25"/>
      <c r="M919264" s="25"/>
    </row>
    <row r="919265" spans="1:13" ht="17.25" customHeight="1" x14ac:dyDescent="0.15">
      <c r="A919265" s="25"/>
      <c r="C919265" s="25"/>
      <c r="D919265" s="25"/>
      <c r="E919265" s="25"/>
      <c r="J919265" s="25"/>
      <c r="K919265" s="25"/>
      <c r="M919265" s="25"/>
    </row>
    <row r="919266" spans="1:13" ht="17.25" customHeight="1" x14ac:dyDescent="0.15">
      <c r="A919266" s="25"/>
      <c r="C919266" s="25"/>
      <c r="D919266" s="25"/>
      <c r="E919266" s="25"/>
      <c r="J919266" s="25"/>
      <c r="K919266" s="25"/>
      <c r="M919266" s="25"/>
    </row>
    <row r="919267" spans="1:13" ht="17.25" customHeight="1" x14ac:dyDescent="0.15">
      <c r="A919267" s="25"/>
      <c r="C919267" s="25"/>
      <c r="D919267" s="25"/>
      <c r="E919267" s="25"/>
      <c r="J919267" s="25"/>
      <c r="K919267" s="25"/>
      <c r="M919267" s="25"/>
    </row>
    <row r="919268" spans="1:13" ht="17.25" customHeight="1" x14ac:dyDescent="0.15">
      <c r="A919268" s="25"/>
      <c r="C919268" s="25"/>
      <c r="D919268" s="25"/>
      <c r="E919268" s="25"/>
      <c r="J919268" s="25"/>
      <c r="K919268" s="25"/>
      <c r="M919268" s="25"/>
    </row>
    <row r="919269" spans="1:13" ht="17.25" customHeight="1" x14ac:dyDescent="0.15">
      <c r="A919269" s="25"/>
      <c r="C919269" s="25"/>
      <c r="D919269" s="25"/>
      <c r="E919269" s="25"/>
      <c r="J919269" s="25"/>
      <c r="K919269" s="25"/>
      <c r="M919269" s="25"/>
    </row>
    <row r="919270" spans="1:13" ht="17.25" customHeight="1" x14ac:dyDescent="0.15">
      <c r="A919270" s="25"/>
      <c r="C919270" s="25"/>
      <c r="D919270" s="25"/>
      <c r="E919270" s="25"/>
      <c r="J919270" s="25"/>
      <c r="K919270" s="25"/>
      <c r="M919270" s="25"/>
    </row>
    <row r="919271" spans="1:13" ht="17.25" customHeight="1" x14ac:dyDescent="0.15">
      <c r="A919271" s="25"/>
      <c r="C919271" s="25"/>
      <c r="D919271" s="25"/>
      <c r="E919271" s="25"/>
      <c r="J919271" s="25"/>
      <c r="K919271" s="25"/>
      <c r="M919271" s="25"/>
    </row>
    <row r="919272" spans="1:13" ht="17.25" customHeight="1" x14ac:dyDescent="0.15">
      <c r="A919272" s="25"/>
      <c r="C919272" s="25"/>
      <c r="D919272" s="25"/>
      <c r="E919272" s="25"/>
      <c r="J919272" s="25"/>
      <c r="K919272" s="25"/>
      <c r="M919272" s="25"/>
    </row>
    <row r="919273" spans="1:13" ht="17.25" customHeight="1" x14ac:dyDescent="0.15">
      <c r="A919273" s="25"/>
      <c r="C919273" s="25"/>
      <c r="D919273" s="25"/>
      <c r="E919273" s="25"/>
      <c r="J919273" s="25"/>
      <c r="K919273" s="25"/>
      <c r="M919273" s="25"/>
    </row>
    <row r="919274" spans="1:13" ht="17.25" customHeight="1" x14ac:dyDescent="0.15">
      <c r="A919274" s="25"/>
      <c r="C919274" s="25"/>
      <c r="D919274" s="25"/>
      <c r="E919274" s="25"/>
      <c r="J919274" s="25"/>
      <c r="K919274" s="25"/>
      <c r="M919274" s="25"/>
    </row>
    <row r="919275" spans="1:13" ht="17.25" customHeight="1" x14ac:dyDescent="0.15">
      <c r="A919275" s="25"/>
      <c r="C919275" s="25"/>
      <c r="D919275" s="25"/>
      <c r="E919275" s="25"/>
      <c r="J919275" s="25"/>
      <c r="K919275" s="25"/>
      <c r="M919275" s="25"/>
    </row>
    <row r="919276" spans="1:13" ht="17.25" customHeight="1" x14ac:dyDescent="0.15">
      <c r="A919276" s="25"/>
      <c r="C919276" s="25"/>
      <c r="D919276" s="25"/>
      <c r="E919276" s="25"/>
      <c r="J919276" s="25"/>
      <c r="K919276" s="25"/>
      <c r="M919276" s="25"/>
    </row>
    <row r="919277" spans="1:13" ht="17.25" customHeight="1" x14ac:dyDescent="0.15">
      <c r="A919277" s="25"/>
      <c r="C919277" s="25"/>
      <c r="D919277" s="25"/>
      <c r="E919277" s="25"/>
      <c r="J919277" s="25"/>
      <c r="K919277" s="25"/>
      <c r="M919277" s="25"/>
    </row>
    <row r="919278" spans="1:13" ht="17.25" customHeight="1" x14ac:dyDescent="0.15">
      <c r="A919278" s="25"/>
      <c r="C919278" s="25"/>
      <c r="D919278" s="25"/>
      <c r="E919278" s="25"/>
      <c r="J919278" s="25"/>
      <c r="K919278" s="25"/>
      <c r="M919278" s="25"/>
    </row>
    <row r="919279" spans="1:13" ht="17.25" customHeight="1" x14ac:dyDescent="0.15">
      <c r="A919279" s="25"/>
      <c r="C919279" s="25"/>
      <c r="D919279" s="25"/>
      <c r="E919279" s="25"/>
      <c r="J919279" s="25"/>
      <c r="K919279" s="25"/>
      <c r="M919279" s="25"/>
    </row>
    <row r="919280" spans="1:13" ht="17.25" customHeight="1" x14ac:dyDescent="0.15">
      <c r="A919280" s="25"/>
      <c r="C919280" s="25"/>
      <c r="D919280" s="25"/>
      <c r="E919280" s="25"/>
      <c r="J919280" s="25"/>
      <c r="K919280" s="25"/>
      <c r="M919280" s="25"/>
    </row>
    <row r="919281" spans="1:13" ht="17.25" customHeight="1" x14ac:dyDescent="0.15">
      <c r="A919281" s="25"/>
      <c r="C919281" s="25"/>
      <c r="D919281" s="25"/>
      <c r="E919281" s="25"/>
      <c r="J919281" s="25"/>
      <c r="K919281" s="25"/>
      <c r="M919281" s="25"/>
    </row>
    <row r="919282" spans="1:13" ht="17.25" customHeight="1" x14ac:dyDescent="0.15">
      <c r="A919282" s="25"/>
      <c r="C919282" s="25"/>
      <c r="D919282" s="25"/>
      <c r="E919282" s="25"/>
      <c r="J919282" s="25"/>
      <c r="K919282" s="25"/>
      <c r="M919282" s="25"/>
    </row>
    <row r="919283" spans="1:13" ht="17.25" customHeight="1" x14ac:dyDescent="0.15">
      <c r="A919283" s="25"/>
      <c r="C919283" s="25"/>
      <c r="D919283" s="25"/>
      <c r="E919283" s="25"/>
      <c r="J919283" s="25"/>
      <c r="K919283" s="25"/>
      <c r="M919283" s="25"/>
    </row>
    <row r="919284" spans="1:13" ht="17.25" customHeight="1" x14ac:dyDescent="0.15">
      <c r="A919284" s="25"/>
      <c r="C919284" s="25"/>
      <c r="D919284" s="25"/>
      <c r="E919284" s="25"/>
      <c r="J919284" s="25"/>
      <c r="K919284" s="25"/>
      <c r="M919284" s="25"/>
    </row>
    <row r="919285" spans="1:13" ht="17.25" customHeight="1" x14ac:dyDescent="0.15">
      <c r="A919285" s="25"/>
      <c r="C919285" s="25"/>
      <c r="D919285" s="25"/>
      <c r="E919285" s="25"/>
      <c r="J919285" s="25"/>
      <c r="K919285" s="25"/>
      <c r="M919285" s="25"/>
    </row>
    <row r="919286" spans="1:13" ht="17.25" customHeight="1" x14ac:dyDescent="0.15">
      <c r="A919286" s="25"/>
      <c r="C919286" s="25"/>
      <c r="D919286" s="25"/>
      <c r="E919286" s="25"/>
      <c r="J919286" s="25"/>
      <c r="K919286" s="25"/>
      <c r="M919286" s="25"/>
    </row>
    <row r="919287" spans="1:13" ht="17.25" customHeight="1" x14ac:dyDescent="0.15">
      <c r="A919287" s="25"/>
      <c r="C919287" s="25"/>
      <c r="D919287" s="25"/>
      <c r="E919287" s="25"/>
      <c r="J919287" s="25"/>
      <c r="K919287" s="25"/>
      <c r="M919287" s="25"/>
    </row>
    <row r="919288" spans="1:13" ht="17.25" customHeight="1" x14ac:dyDescent="0.15">
      <c r="A919288" s="25"/>
      <c r="C919288" s="25"/>
      <c r="D919288" s="25"/>
      <c r="E919288" s="25"/>
      <c r="J919288" s="25"/>
      <c r="K919288" s="25"/>
      <c r="M919288" s="25"/>
    </row>
    <row r="919289" spans="1:13" ht="17.25" customHeight="1" x14ac:dyDescent="0.15">
      <c r="A919289" s="25"/>
      <c r="C919289" s="25"/>
      <c r="D919289" s="25"/>
      <c r="E919289" s="25"/>
      <c r="J919289" s="25"/>
      <c r="K919289" s="25"/>
      <c r="M919289" s="25"/>
    </row>
    <row r="919290" spans="1:13" ht="17.25" customHeight="1" x14ac:dyDescent="0.15">
      <c r="A919290" s="25"/>
      <c r="C919290" s="25"/>
      <c r="D919290" s="25"/>
      <c r="E919290" s="25"/>
      <c r="J919290" s="25"/>
      <c r="K919290" s="25"/>
      <c r="M919290" s="25"/>
    </row>
    <row r="919291" spans="1:13" ht="17.25" customHeight="1" x14ac:dyDescent="0.15">
      <c r="A919291" s="25"/>
      <c r="C919291" s="25"/>
      <c r="D919291" s="25"/>
      <c r="E919291" s="25"/>
      <c r="J919291" s="25"/>
      <c r="K919291" s="25"/>
      <c r="M919291" s="25"/>
    </row>
    <row r="919292" spans="1:13" ht="17.25" customHeight="1" x14ac:dyDescent="0.15">
      <c r="A919292" s="25"/>
      <c r="C919292" s="25"/>
      <c r="D919292" s="25"/>
      <c r="E919292" s="25"/>
      <c r="J919292" s="25"/>
      <c r="K919292" s="25"/>
      <c r="M919292" s="25"/>
    </row>
    <row r="919293" spans="1:13" ht="17.25" customHeight="1" x14ac:dyDescent="0.15">
      <c r="A919293" s="25"/>
      <c r="C919293" s="25"/>
      <c r="D919293" s="25"/>
      <c r="E919293" s="25"/>
      <c r="J919293" s="25"/>
      <c r="K919293" s="25"/>
      <c r="M919293" s="25"/>
    </row>
    <row r="919294" spans="1:13" ht="17.25" customHeight="1" x14ac:dyDescent="0.15">
      <c r="A919294" s="25"/>
      <c r="C919294" s="25"/>
      <c r="D919294" s="25"/>
      <c r="E919294" s="25"/>
      <c r="J919294" s="25"/>
      <c r="K919294" s="25"/>
      <c r="M919294" s="25"/>
    </row>
    <row r="919295" spans="1:13" ht="17.25" customHeight="1" x14ac:dyDescent="0.15">
      <c r="A919295" s="25"/>
      <c r="C919295" s="25"/>
      <c r="D919295" s="25"/>
      <c r="E919295" s="25"/>
      <c r="J919295" s="25"/>
      <c r="K919295" s="25"/>
      <c r="M919295" s="25"/>
    </row>
    <row r="919296" spans="1:13" ht="17.25" customHeight="1" x14ac:dyDescent="0.15">
      <c r="A919296" s="25"/>
      <c r="C919296" s="25"/>
      <c r="D919296" s="25"/>
      <c r="E919296" s="25"/>
      <c r="J919296" s="25"/>
      <c r="K919296" s="25"/>
      <c r="M919296" s="25"/>
    </row>
    <row r="919297" spans="1:13" ht="17.25" customHeight="1" x14ac:dyDescent="0.15">
      <c r="A919297" s="25"/>
      <c r="C919297" s="25"/>
      <c r="D919297" s="25"/>
      <c r="E919297" s="25"/>
      <c r="J919297" s="25"/>
      <c r="K919297" s="25"/>
      <c r="M919297" s="25"/>
    </row>
    <row r="919298" spans="1:13" ht="17.25" customHeight="1" x14ac:dyDescent="0.15">
      <c r="A919298" s="25"/>
      <c r="C919298" s="25"/>
      <c r="D919298" s="25"/>
      <c r="E919298" s="25"/>
      <c r="J919298" s="25"/>
      <c r="K919298" s="25"/>
      <c r="M919298" s="25"/>
    </row>
    <row r="919299" spans="1:13" ht="17.25" customHeight="1" x14ac:dyDescent="0.15">
      <c r="A919299" s="25"/>
      <c r="C919299" s="25"/>
      <c r="D919299" s="25"/>
      <c r="E919299" s="25"/>
      <c r="J919299" s="25"/>
      <c r="K919299" s="25"/>
      <c r="M919299" s="25"/>
    </row>
    <row r="919300" spans="1:13" ht="17.25" customHeight="1" x14ac:dyDescent="0.15">
      <c r="A919300" s="25"/>
      <c r="C919300" s="25"/>
      <c r="D919300" s="25"/>
      <c r="E919300" s="25"/>
      <c r="J919300" s="25"/>
      <c r="K919300" s="25"/>
      <c r="M919300" s="25"/>
    </row>
    <row r="919301" spans="1:13" ht="17.25" customHeight="1" x14ac:dyDescent="0.15">
      <c r="A919301" s="25"/>
      <c r="C919301" s="25"/>
      <c r="D919301" s="25"/>
      <c r="E919301" s="25"/>
      <c r="J919301" s="25"/>
      <c r="K919301" s="25"/>
      <c r="M919301" s="25"/>
    </row>
    <row r="919302" spans="1:13" ht="17.25" customHeight="1" x14ac:dyDescent="0.15">
      <c r="A919302" s="25"/>
      <c r="C919302" s="25"/>
      <c r="D919302" s="25"/>
      <c r="E919302" s="25"/>
      <c r="J919302" s="25"/>
      <c r="K919302" s="25"/>
      <c r="M919302" s="25"/>
    </row>
    <row r="919303" spans="1:13" ht="17.25" customHeight="1" x14ac:dyDescent="0.15">
      <c r="A919303" s="25"/>
      <c r="C919303" s="25"/>
      <c r="D919303" s="25"/>
      <c r="E919303" s="25"/>
      <c r="J919303" s="25"/>
      <c r="K919303" s="25"/>
      <c r="M919303" s="25"/>
    </row>
    <row r="919304" spans="1:13" ht="17.25" customHeight="1" x14ac:dyDescent="0.15">
      <c r="A919304" s="25"/>
      <c r="C919304" s="25"/>
      <c r="D919304" s="25"/>
      <c r="E919304" s="25"/>
      <c r="J919304" s="25"/>
      <c r="K919304" s="25"/>
      <c r="M919304" s="25"/>
    </row>
    <row r="919305" spans="1:13" ht="17.25" customHeight="1" x14ac:dyDescent="0.15">
      <c r="A919305" s="25"/>
      <c r="C919305" s="25"/>
      <c r="D919305" s="25"/>
      <c r="E919305" s="25"/>
      <c r="J919305" s="25"/>
      <c r="K919305" s="25"/>
      <c r="M919305" s="25"/>
    </row>
    <row r="919306" spans="1:13" ht="17.25" customHeight="1" x14ac:dyDescent="0.15">
      <c r="A919306" s="25"/>
      <c r="C919306" s="25"/>
      <c r="D919306" s="25"/>
      <c r="E919306" s="25"/>
      <c r="J919306" s="25"/>
      <c r="K919306" s="25"/>
      <c r="M919306" s="25"/>
    </row>
    <row r="919307" spans="1:13" ht="17.25" customHeight="1" x14ac:dyDescent="0.15">
      <c r="A919307" s="25"/>
      <c r="C919307" s="25"/>
      <c r="D919307" s="25"/>
      <c r="E919307" s="25"/>
      <c r="J919307" s="25"/>
      <c r="K919307" s="25"/>
      <c r="M919307" s="25"/>
    </row>
    <row r="919308" spans="1:13" ht="17.25" customHeight="1" x14ac:dyDescent="0.15">
      <c r="A919308" s="25"/>
      <c r="C919308" s="25"/>
      <c r="D919308" s="25"/>
      <c r="E919308" s="25"/>
      <c r="J919308" s="25"/>
      <c r="K919308" s="25"/>
      <c r="M919308" s="25"/>
    </row>
    <row r="919309" spans="1:13" ht="17.25" customHeight="1" x14ac:dyDescent="0.15">
      <c r="A919309" s="25"/>
      <c r="C919309" s="25"/>
      <c r="D919309" s="25"/>
      <c r="E919309" s="25"/>
      <c r="J919309" s="25"/>
      <c r="K919309" s="25"/>
      <c r="M919309" s="25"/>
    </row>
    <row r="919310" spans="1:13" ht="17.25" customHeight="1" x14ac:dyDescent="0.15">
      <c r="A919310" s="25"/>
      <c r="C919310" s="25"/>
      <c r="D919310" s="25"/>
      <c r="E919310" s="25"/>
      <c r="J919310" s="25"/>
      <c r="K919310" s="25"/>
      <c r="M919310" s="25"/>
    </row>
    <row r="919311" spans="1:13" ht="17.25" customHeight="1" x14ac:dyDescent="0.15">
      <c r="A919311" s="25"/>
      <c r="C919311" s="25"/>
      <c r="D919311" s="25"/>
      <c r="E919311" s="25"/>
      <c r="J919311" s="25"/>
      <c r="K919311" s="25"/>
      <c r="M919311" s="25"/>
    </row>
    <row r="919312" spans="1:13" ht="17.25" customHeight="1" x14ac:dyDescent="0.15">
      <c r="A919312" s="25"/>
      <c r="C919312" s="25"/>
      <c r="D919312" s="25"/>
      <c r="E919312" s="25"/>
      <c r="J919312" s="25"/>
      <c r="K919312" s="25"/>
      <c r="M919312" s="25"/>
    </row>
    <row r="919313" spans="1:13" ht="17.25" customHeight="1" x14ac:dyDescent="0.15">
      <c r="A919313" s="25"/>
      <c r="C919313" s="25"/>
      <c r="D919313" s="25"/>
      <c r="E919313" s="25"/>
      <c r="J919313" s="25"/>
      <c r="K919313" s="25"/>
      <c r="M919313" s="25"/>
    </row>
    <row r="919314" spans="1:13" ht="17.25" customHeight="1" x14ac:dyDescent="0.15">
      <c r="A919314" s="25"/>
      <c r="C919314" s="25"/>
      <c r="D919314" s="25"/>
      <c r="E919314" s="25"/>
      <c r="J919314" s="25"/>
      <c r="K919314" s="25"/>
      <c r="M919314" s="25"/>
    </row>
    <row r="919315" spans="1:13" ht="17.25" customHeight="1" x14ac:dyDescent="0.15">
      <c r="A919315" s="25"/>
      <c r="C919315" s="25"/>
      <c r="D919315" s="25"/>
      <c r="E919315" s="25"/>
      <c r="J919315" s="25"/>
      <c r="K919315" s="25"/>
      <c r="M919315" s="25"/>
    </row>
    <row r="919316" spans="1:13" ht="17.25" customHeight="1" x14ac:dyDescent="0.15">
      <c r="A919316" s="25"/>
      <c r="C919316" s="25"/>
      <c r="D919316" s="25"/>
      <c r="E919316" s="25"/>
      <c r="J919316" s="25"/>
      <c r="K919316" s="25"/>
      <c r="M919316" s="25"/>
    </row>
    <row r="919317" spans="1:13" ht="17.25" customHeight="1" x14ac:dyDescent="0.15">
      <c r="A919317" s="25"/>
      <c r="C919317" s="25"/>
      <c r="D919317" s="25"/>
      <c r="E919317" s="25"/>
      <c r="J919317" s="25"/>
      <c r="K919317" s="25"/>
      <c r="M919317" s="25"/>
    </row>
    <row r="919318" spans="1:13" ht="17.25" customHeight="1" x14ac:dyDescent="0.15">
      <c r="A919318" s="25"/>
      <c r="C919318" s="25"/>
      <c r="D919318" s="25"/>
      <c r="E919318" s="25"/>
      <c r="J919318" s="25"/>
      <c r="K919318" s="25"/>
      <c r="M919318" s="25"/>
    </row>
    <row r="919319" spans="1:13" ht="17.25" customHeight="1" x14ac:dyDescent="0.15">
      <c r="A919319" s="25"/>
      <c r="C919319" s="25"/>
      <c r="D919319" s="25"/>
      <c r="E919319" s="25"/>
      <c r="J919319" s="25"/>
      <c r="K919319" s="25"/>
      <c r="M919319" s="25"/>
    </row>
    <row r="919320" spans="1:13" ht="17.25" customHeight="1" x14ac:dyDescent="0.15">
      <c r="A919320" s="25"/>
      <c r="C919320" s="25"/>
      <c r="D919320" s="25"/>
      <c r="E919320" s="25"/>
      <c r="J919320" s="25"/>
      <c r="K919320" s="25"/>
      <c r="M919320" s="25"/>
    </row>
    <row r="919321" spans="1:13" ht="17.25" customHeight="1" x14ac:dyDescent="0.15">
      <c r="A919321" s="25"/>
      <c r="C919321" s="25"/>
      <c r="D919321" s="25"/>
      <c r="E919321" s="25"/>
      <c r="J919321" s="25"/>
      <c r="K919321" s="25"/>
      <c r="M919321" s="25"/>
    </row>
    <row r="919322" spans="1:13" ht="17.25" customHeight="1" x14ac:dyDescent="0.15">
      <c r="A919322" s="25"/>
      <c r="C919322" s="25"/>
      <c r="D919322" s="25"/>
      <c r="E919322" s="25"/>
      <c r="J919322" s="25"/>
      <c r="K919322" s="25"/>
      <c r="M919322" s="25"/>
    </row>
    <row r="919323" spans="1:13" ht="17.25" customHeight="1" x14ac:dyDescent="0.15">
      <c r="A919323" s="25"/>
      <c r="C919323" s="25"/>
      <c r="D919323" s="25"/>
      <c r="E919323" s="25"/>
      <c r="J919323" s="25"/>
      <c r="K919323" s="25"/>
      <c r="M919323" s="25"/>
    </row>
    <row r="919324" spans="1:13" ht="17.25" customHeight="1" x14ac:dyDescent="0.15">
      <c r="A919324" s="25"/>
      <c r="C919324" s="25"/>
      <c r="D919324" s="25"/>
      <c r="E919324" s="25"/>
      <c r="J919324" s="25"/>
      <c r="K919324" s="25"/>
      <c r="M919324" s="25"/>
    </row>
    <row r="919325" spans="1:13" ht="17.25" customHeight="1" x14ac:dyDescent="0.15">
      <c r="A919325" s="25"/>
      <c r="C919325" s="25"/>
      <c r="D919325" s="25"/>
      <c r="E919325" s="25"/>
      <c r="J919325" s="25"/>
      <c r="K919325" s="25"/>
      <c r="M919325" s="25"/>
    </row>
    <row r="919326" spans="1:13" ht="17.25" customHeight="1" x14ac:dyDescent="0.15">
      <c r="A919326" s="25"/>
      <c r="C919326" s="25"/>
      <c r="D919326" s="25"/>
      <c r="E919326" s="25"/>
      <c r="J919326" s="25"/>
      <c r="K919326" s="25"/>
      <c r="M919326" s="25"/>
    </row>
    <row r="919327" spans="1:13" ht="17.25" customHeight="1" x14ac:dyDescent="0.15">
      <c r="A919327" s="25"/>
      <c r="C919327" s="25"/>
      <c r="D919327" s="25"/>
      <c r="E919327" s="25"/>
      <c r="J919327" s="25"/>
      <c r="K919327" s="25"/>
      <c r="M919327" s="25"/>
    </row>
    <row r="919328" spans="1:13" ht="17.25" customHeight="1" x14ac:dyDescent="0.15">
      <c r="A919328" s="25"/>
      <c r="C919328" s="25"/>
      <c r="D919328" s="25"/>
      <c r="E919328" s="25"/>
      <c r="J919328" s="25"/>
      <c r="K919328" s="25"/>
      <c r="M919328" s="25"/>
    </row>
    <row r="919329" spans="1:13" ht="17.25" customHeight="1" x14ac:dyDescent="0.15">
      <c r="A919329" s="25"/>
      <c r="C919329" s="25"/>
      <c r="D919329" s="25"/>
      <c r="E919329" s="25"/>
      <c r="J919329" s="25"/>
      <c r="K919329" s="25"/>
      <c r="M919329" s="25"/>
    </row>
    <row r="919330" spans="1:13" ht="17.25" customHeight="1" x14ac:dyDescent="0.15">
      <c r="A919330" s="25"/>
      <c r="C919330" s="25"/>
      <c r="D919330" s="25"/>
      <c r="E919330" s="25"/>
      <c r="J919330" s="25"/>
      <c r="K919330" s="25"/>
      <c r="M919330" s="25"/>
    </row>
    <row r="919331" spans="1:13" ht="17.25" customHeight="1" x14ac:dyDescent="0.15">
      <c r="A919331" s="25"/>
      <c r="C919331" s="25"/>
      <c r="D919331" s="25"/>
      <c r="E919331" s="25"/>
      <c r="J919331" s="25"/>
      <c r="K919331" s="25"/>
      <c r="M919331" s="25"/>
    </row>
    <row r="919332" spans="1:13" ht="17.25" customHeight="1" x14ac:dyDescent="0.15">
      <c r="A919332" s="25"/>
      <c r="C919332" s="25"/>
      <c r="D919332" s="25"/>
      <c r="E919332" s="25"/>
      <c r="J919332" s="25"/>
      <c r="K919332" s="25"/>
      <c r="M919332" s="25"/>
    </row>
    <row r="919333" spans="1:13" ht="17.25" customHeight="1" x14ac:dyDescent="0.15">
      <c r="A919333" s="25"/>
      <c r="C919333" s="25"/>
      <c r="D919333" s="25"/>
      <c r="E919333" s="25"/>
      <c r="J919333" s="25"/>
      <c r="K919333" s="25"/>
      <c r="M919333" s="25"/>
    </row>
    <row r="919334" spans="1:13" ht="17.25" customHeight="1" x14ac:dyDescent="0.15">
      <c r="A919334" s="25"/>
      <c r="C919334" s="25"/>
      <c r="D919334" s="25"/>
      <c r="E919334" s="25"/>
      <c r="J919334" s="25"/>
      <c r="K919334" s="25"/>
      <c r="M919334" s="25"/>
    </row>
    <row r="919335" spans="1:13" ht="17.25" customHeight="1" x14ac:dyDescent="0.15">
      <c r="A919335" s="25"/>
      <c r="C919335" s="25"/>
      <c r="D919335" s="25"/>
      <c r="E919335" s="25"/>
      <c r="J919335" s="25"/>
      <c r="K919335" s="25"/>
      <c r="M919335" s="25"/>
    </row>
    <row r="919336" spans="1:13" ht="17.25" customHeight="1" x14ac:dyDescent="0.15">
      <c r="A919336" s="25"/>
      <c r="C919336" s="25"/>
      <c r="D919336" s="25"/>
      <c r="E919336" s="25"/>
      <c r="J919336" s="25"/>
      <c r="K919336" s="25"/>
      <c r="M919336" s="25"/>
    </row>
    <row r="919337" spans="1:13" ht="17.25" customHeight="1" x14ac:dyDescent="0.15">
      <c r="A919337" s="25"/>
      <c r="C919337" s="25"/>
      <c r="D919337" s="25"/>
      <c r="E919337" s="25"/>
      <c r="J919337" s="25"/>
      <c r="K919337" s="25"/>
      <c r="M919337" s="25"/>
    </row>
    <row r="919338" spans="1:13" ht="17.25" customHeight="1" x14ac:dyDescent="0.15">
      <c r="A919338" s="25"/>
      <c r="C919338" s="25"/>
      <c r="D919338" s="25"/>
      <c r="E919338" s="25"/>
      <c r="J919338" s="25"/>
      <c r="K919338" s="25"/>
      <c r="M919338" s="25"/>
    </row>
    <row r="919339" spans="1:13" ht="17.25" customHeight="1" x14ac:dyDescent="0.15">
      <c r="A919339" s="25"/>
      <c r="C919339" s="25"/>
      <c r="D919339" s="25"/>
      <c r="E919339" s="25"/>
      <c r="J919339" s="25"/>
      <c r="K919339" s="25"/>
      <c r="M919339" s="25"/>
    </row>
    <row r="919340" spans="1:13" ht="17.25" customHeight="1" x14ac:dyDescent="0.15">
      <c r="A919340" s="25"/>
      <c r="C919340" s="25"/>
      <c r="D919340" s="25"/>
      <c r="E919340" s="25"/>
      <c r="J919340" s="25"/>
      <c r="K919340" s="25"/>
      <c r="M919340" s="25"/>
    </row>
    <row r="919341" spans="1:13" ht="17.25" customHeight="1" x14ac:dyDescent="0.15">
      <c r="A919341" s="25"/>
      <c r="C919341" s="25"/>
      <c r="D919341" s="25"/>
      <c r="E919341" s="25"/>
      <c r="J919341" s="25"/>
      <c r="K919341" s="25"/>
      <c r="M919341" s="25"/>
    </row>
    <row r="919342" spans="1:13" ht="17.25" customHeight="1" x14ac:dyDescent="0.15">
      <c r="A919342" s="25"/>
      <c r="C919342" s="25"/>
      <c r="D919342" s="25"/>
      <c r="E919342" s="25"/>
      <c r="J919342" s="25"/>
      <c r="K919342" s="25"/>
      <c r="M919342" s="25"/>
    </row>
    <row r="919343" spans="1:13" ht="17.25" customHeight="1" x14ac:dyDescent="0.15">
      <c r="A919343" s="25"/>
      <c r="C919343" s="25"/>
      <c r="D919343" s="25"/>
      <c r="E919343" s="25"/>
      <c r="J919343" s="25"/>
      <c r="K919343" s="25"/>
      <c r="M919343" s="25"/>
    </row>
    <row r="919344" spans="1:13" ht="17.25" customHeight="1" x14ac:dyDescent="0.15">
      <c r="A919344" s="25"/>
      <c r="C919344" s="25"/>
      <c r="D919344" s="25"/>
      <c r="E919344" s="25"/>
      <c r="J919344" s="25"/>
      <c r="K919344" s="25"/>
      <c r="M919344" s="25"/>
    </row>
    <row r="919345" spans="1:13" ht="17.25" customHeight="1" x14ac:dyDescent="0.15">
      <c r="A919345" s="25"/>
      <c r="C919345" s="25"/>
      <c r="D919345" s="25"/>
      <c r="E919345" s="25"/>
      <c r="J919345" s="25"/>
      <c r="K919345" s="25"/>
      <c r="M919345" s="25"/>
    </row>
    <row r="919346" spans="1:13" ht="17.25" customHeight="1" x14ac:dyDescent="0.15">
      <c r="A919346" s="25"/>
      <c r="C919346" s="25"/>
      <c r="D919346" s="25"/>
      <c r="E919346" s="25"/>
      <c r="J919346" s="25"/>
      <c r="K919346" s="25"/>
      <c r="M919346" s="25"/>
    </row>
    <row r="919347" spans="1:13" ht="17.25" customHeight="1" x14ac:dyDescent="0.15">
      <c r="A919347" s="25"/>
      <c r="C919347" s="25"/>
      <c r="D919347" s="25"/>
      <c r="E919347" s="25"/>
      <c r="J919347" s="25"/>
      <c r="K919347" s="25"/>
      <c r="M919347" s="25"/>
    </row>
    <row r="919348" spans="1:13" ht="17.25" customHeight="1" x14ac:dyDescent="0.15">
      <c r="A919348" s="25"/>
      <c r="C919348" s="25"/>
      <c r="D919348" s="25"/>
      <c r="E919348" s="25"/>
      <c r="J919348" s="25"/>
      <c r="K919348" s="25"/>
      <c r="M919348" s="25"/>
    </row>
    <row r="919349" spans="1:13" ht="17.25" customHeight="1" x14ac:dyDescent="0.15">
      <c r="A919349" s="25"/>
      <c r="C919349" s="25"/>
      <c r="D919349" s="25"/>
      <c r="E919349" s="25"/>
      <c r="J919349" s="25"/>
      <c r="K919349" s="25"/>
      <c r="M919349" s="25"/>
    </row>
    <row r="919350" spans="1:13" ht="17.25" customHeight="1" x14ac:dyDescent="0.15">
      <c r="A919350" s="25"/>
      <c r="C919350" s="25"/>
      <c r="D919350" s="25"/>
      <c r="E919350" s="25"/>
      <c r="J919350" s="25"/>
      <c r="K919350" s="25"/>
      <c r="M919350" s="25"/>
    </row>
    <row r="919351" spans="1:13" ht="17.25" customHeight="1" x14ac:dyDescent="0.15">
      <c r="A919351" s="25"/>
      <c r="C919351" s="25"/>
      <c r="D919351" s="25"/>
      <c r="E919351" s="25"/>
      <c r="J919351" s="25"/>
      <c r="K919351" s="25"/>
      <c r="M919351" s="25"/>
    </row>
    <row r="919352" spans="1:13" ht="17.25" customHeight="1" x14ac:dyDescent="0.15">
      <c r="A919352" s="25"/>
      <c r="C919352" s="25"/>
      <c r="D919352" s="25"/>
      <c r="E919352" s="25"/>
      <c r="J919352" s="25"/>
      <c r="K919352" s="25"/>
      <c r="M919352" s="25"/>
    </row>
    <row r="919353" spans="1:13" ht="17.25" customHeight="1" x14ac:dyDescent="0.15">
      <c r="A919353" s="25"/>
      <c r="C919353" s="25"/>
      <c r="D919353" s="25"/>
      <c r="E919353" s="25"/>
      <c r="J919353" s="25"/>
      <c r="K919353" s="25"/>
      <c r="M919353" s="25"/>
    </row>
    <row r="919354" spans="1:13" ht="17.25" customHeight="1" x14ac:dyDescent="0.15">
      <c r="A919354" s="25"/>
      <c r="C919354" s="25"/>
      <c r="D919354" s="25"/>
      <c r="E919354" s="25"/>
      <c r="J919354" s="25"/>
      <c r="K919354" s="25"/>
      <c r="M919354" s="25"/>
    </row>
    <row r="919355" spans="1:13" ht="17.25" customHeight="1" x14ac:dyDescent="0.15">
      <c r="A919355" s="25"/>
      <c r="C919355" s="25"/>
      <c r="D919355" s="25"/>
      <c r="E919355" s="25"/>
      <c r="J919355" s="25"/>
      <c r="K919355" s="25"/>
      <c r="M919355" s="25"/>
    </row>
    <row r="919356" spans="1:13" ht="17.25" customHeight="1" x14ac:dyDescent="0.15">
      <c r="A919356" s="25"/>
      <c r="C919356" s="25"/>
      <c r="D919356" s="25"/>
      <c r="E919356" s="25"/>
      <c r="J919356" s="25"/>
      <c r="K919356" s="25"/>
      <c r="M919356" s="25"/>
    </row>
    <row r="919357" spans="1:13" ht="17.25" customHeight="1" x14ac:dyDescent="0.15">
      <c r="A919357" s="25"/>
      <c r="C919357" s="25"/>
      <c r="D919357" s="25"/>
      <c r="E919357" s="25"/>
      <c r="J919357" s="25"/>
      <c r="K919357" s="25"/>
      <c r="M919357" s="25"/>
    </row>
    <row r="919358" spans="1:13" ht="17.25" customHeight="1" x14ac:dyDescent="0.15">
      <c r="A919358" s="25"/>
      <c r="C919358" s="25"/>
      <c r="D919358" s="25"/>
      <c r="E919358" s="25"/>
      <c r="J919358" s="25"/>
      <c r="K919358" s="25"/>
      <c r="M919358" s="25"/>
    </row>
    <row r="919359" spans="1:13" ht="17.25" customHeight="1" x14ac:dyDescent="0.15">
      <c r="A919359" s="25"/>
      <c r="C919359" s="25"/>
      <c r="D919359" s="25"/>
      <c r="E919359" s="25"/>
      <c r="J919359" s="25"/>
      <c r="K919359" s="25"/>
      <c r="M919359" s="25"/>
    </row>
    <row r="919360" spans="1:13" ht="17.25" customHeight="1" x14ac:dyDescent="0.15">
      <c r="A919360" s="25"/>
      <c r="C919360" s="25"/>
      <c r="D919360" s="25"/>
      <c r="E919360" s="25"/>
      <c r="J919360" s="25"/>
      <c r="K919360" s="25"/>
      <c r="M919360" s="25"/>
    </row>
    <row r="919361" spans="1:13" ht="17.25" customHeight="1" x14ac:dyDescent="0.15">
      <c r="A919361" s="25"/>
      <c r="C919361" s="25"/>
      <c r="D919361" s="25"/>
      <c r="E919361" s="25"/>
      <c r="J919361" s="25"/>
      <c r="K919361" s="25"/>
      <c r="M919361" s="25"/>
    </row>
    <row r="919362" spans="1:13" ht="17.25" customHeight="1" x14ac:dyDescent="0.15">
      <c r="A919362" s="25"/>
      <c r="C919362" s="25"/>
      <c r="D919362" s="25"/>
      <c r="E919362" s="25"/>
      <c r="J919362" s="25"/>
      <c r="K919362" s="25"/>
      <c r="M919362" s="25"/>
    </row>
    <row r="919363" spans="1:13" ht="17.25" customHeight="1" x14ac:dyDescent="0.15">
      <c r="A919363" s="25"/>
      <c r="C919363" s="25"/>
      <c r="D919363" s="25"/>
      <c r="E919363" s="25"/>
      <c r="J919363" s="25"/>
      <c r="K919363" s="25"/>
      <c r="M919363" s="25"/>
    </row>
    <row r="919364" spans="1:13" ht="17.25" customHeight="1" x14ac:dyDescent="0.15">
      <c r="A919364" s="25"/>
      <c r="C919364" s="25"/>
      <c r="D919364" s="25"/>
      <c r="E919364" s="25"/>
      <c r="J919364" s="25"/>
      <c r="K919364" s="25"/>
      <c r="M919364" s="25"/>
    </row>
    <row r="919365" spans="1:13" ht="17.25" customHeight="1" x14ac:dyDescent="0.15">
      <c r="A919365" s="25"/>
      <c r="C919365" s="25"/>
      <c r="D919365" s="25"/>
      <c r="E919365" s="25"/>
      <c r="J919365" s="25"/>
      <c r="K919365" s="25"/>
      <c r="M919365" s="25"/>
    </row>
    <row r="919366" spans="1:13" ht="17.25" customHeight="1" x14ac:dyDescent="0.15">
      <c r="A919366" s="25"/>
      <c r="C919366" s="25"/>
      <c r="D919366" s="25"/>
      <c r="E919366" s="25"/>
      <c r="J919366" s="25"/>
      <c r="K919366" s="25"/>
      <c r="M919366" s="25"/>
    </row>
    <row r="919367" spans="1:13" ht="17.25" customHeight="1" x14ac:dyDescent="0.15">
      <c r="A919367" s="25"/>
      <c r="C919367" s="25"/>
      <c r="D919367" s="25"/>
      <c r="E919367" s="25"/>
      <c r="J919367" s="25"/>
      <c r="K919367" s="25"/>
      <c r="M919367" s="25"/>
    </row>
    <row r="919368" spans="1:13" ht="17.25" customHeight="1" x14ac:dyDescent="0.15">
      <c r="A919368" s="25"/>
      <c r="C919368" s="25"/>
      <c r="D919368" s="25"/>
      <c r="E919368" s="25"/>
      <c r="J919368" s="25"/>
      <c r="K919368" s="25"/>
      <c r="M919368" s="25"/>
    </row>
    <row r="919369" spans="1:13" ht="17.25" customHeight="1" x14ac:dyDescent="0.15">
      <c r="A919369" s="25"/>
      <c r="C919369" s="25"/>
      <c r="D919369" s="25"/>
      <c r="E919369" s="25"/>
      <c r="J919369" s="25"/>
      <c r="K919369" s="25"/>
      <c r="M919369" s="25"/>
    </row>
    <row r="919370" spans="1:13" ht="17.25" customHeight="1" x14ac:dyDescent="0.15">
      <c r="A919370" s="25"/>
      <c r="C919370" s="25"/>
      <c r="D919370" s="25"/>
      <c r="E919370" s="25"/>
      <c r="J919370" s="25"/>
      <c r="K919370" s="25"/>
      <c r="M919370" s="25"/>
    </row>
    <row r="919371" spans="1:13" ht="17.25" customHeight="1" x14ac:dyDescent="0.15">
      <c r="A919371" s="25"/>
      <c r="C919371" s="25"/>
      <c r="D919371" s="25"/>
      <c r="E919371" s="25"/>
      <c r="J919371" s="25"/>
      <c r="K919371" s="25"/>
      <c r="M919371" s="25"/>
    </row>
    <row r="919372" spans="1:13" ht="17.25" customHeight="1" x14ac:dyDescent="0.15">
      <c r="A919372" s="25"/>
      <c r="C919372" s="25"/>
      <c r="D919372" s="25"/>
      <c r="E919372" s="25"/>
      <c r="J919372" s="25"/>
      <c r="K919372" s="25"/>
      <c r="M919372" s="25"/>
    </row>
    <row r="919373" spans="1:13" ht="17.25" customHeight="1" x14ac:dyDescent="0.15">
      <c r="A919373" s="25"/>
      <c r="C919373" s="25"/>
      <c r="D919373" s="25"/>
      <c r="E919373" s="25"/>
      <c r="J919373" s="25"/>
      <c r="K919373" s="25"/>
      <c r="M919373" s="25"/>
    </row>
    <row r="919374" spans="1:13" ht="17.25" customHeight="1" x14ac:dyDescent="0.15">
      <c r="A919374" s="25"/>
      <c r="C919374" s="25"/>
      <c r="D919374" s="25"/>
      <c r="E919374" s="25"/>
      <c r="J919374" s="25"/>
      <c r="K919374" s="25"/>
      <c r="M919374" s="25"/>
    </row>
    <row r="919375" spans="1:13" ht="17.25" customHeight="1" x14ac:dyDescent="0.15">
      <c r="A919375" s="25"/>
      <c r="C919375" s="25"/>
      <c r="D919375" s="25"/>
      <c r="E919375" s="25"/>
      <c r="J919375" s="25"/>
      <c r="K919375" s="25"/>
      <c r="M919375" s="25"/>
    </row>
    <row r="919376" spans="1:13" ht="17.25" customHeight="1" x14ac:dyDescent="0.15">
      <c r="A919376" s="25"/>
      <c r="C919376" s="25"/>
      <c r="D919376" s="25"/>
      <c r="E919376" s="25"/>
      <c r="J919376" s="25"/>
      <c r="K919376" s="25"/>
      <c r="M919376" s="25"/>
    </row>
    <row r="919377" spans="1:13" ht="17.25" customHeight="1" x14ac:dyDescent="0.15">
      <c r="A919377" s="25"/>
      <c r="C919377" s="25"/>
      <c r="D919377" s="25"/>
      <c r="E919377" s="25"/>
      <c r="J919377" s="25"/>
      <c r="K919377" s="25"/>
      <c r="M919377" s="25"/>
    </row>
    <row r="919378" spans="1:13" ht="17.25" customHeight="1" x14ac:dyDescent="0.15">
      <c r="A919378" s="25"/>
      <c r="C919378" s="25"/>
      <c r="D919378" s="25"/>
      <c r="E919378" s="25"/>
      <c r="J919378" s="25"/>
      <c r="K919378" s="25"/>
      <c r="M919378" s="25"/>
    </row>
    <row r="919379" spans="1:13" ht="17.25" customHeight="1" x14ac:dyDescent="0.15">
      <c r="A919379" s="25"/>
      <c r="C919379" s="25"/>
      <c r="D919379" s="25"/>
      <c r="E919379" s="25"/>
      <c r="J919379" s="25"/>
      <c r="K919379" s="25"/>
      <c r="M919379" s="25"/>
    </row>
    <row r="919380" spans="1:13" ht="17.25" customHeight="1" x14ac:dyDescent="0.15">
      <c r="A919380" s="25"/>
      <c r="C919380" s="25"/>
      <c r="D919380" s="25"/>
      <c r="E919380" s="25"/>
      <c r="J919380" s="25"/>
      <c r="K919380" s="25"/>
      <c r="M919380" s="25"/>
    </row>
    <row r="919381" spans="1:13" ht="17.25" customHeight="1" x14ac:dyDescent="0.15">
      <c r="A919381" s="25"/>
      <c r="C919381" s="25"/>
      <c r="D919381" s="25"/>
      <c r="E919381" s="25"/>
      <c r="J919381" s="25"/>
      <c r="K919381" s="25"/>
      <c r="M919381" s="25"/>
    </row>
    <row r="919382" spans="1:13" ht="17.25" customHeight="1" x14ac:dyDescent="0.15">
      <c r="A919382" s="25"/>
      <c r="C919382" s="25"/>
      <c r="D919382" s="25"/>
      <c r="E919382" s="25"/>
      <c r="J919382" s="25"/>
      <c r="K919382" s="25"/>
      <c r="M919382" s="25"/>
    </row>
    <row r="919383" spans="1:13" ht="17.25" customHeight="1" x14ac:dyDescent="0.15">
      <c r="A919383" s="25"/>
      <c r="C919383" s="25"/>
      <c r="D919383" s="25"/>
      <c r="E919383" s="25"/>
      <c r="J919383" s="25"/>
      <c r="K919383" s="25"/>
      <c r="M919383" s="25"/>
    </row>
    <row r="919384" spans="1:13" ht="17.25" customHeight="1" x14ac:dyDescent="0.15">
      <c r="A919384" s="25"/>
      <c r="C919384" s="25"/>
      <c r="D919384" s="25"/>
      <c r="E919384" s="25"/>
      <c r="J919384" s="25"/>
      <c r="K919384" s="25"/>
      <c r="M919384" s="25"/>
    </row>
    <row r="919385" spans="1:13" ht="17.25" customHeight="1" x14ac:dyDescent="0.15">
      <c r="A919385" s="25"/>
      <c r="C919385" s="25"/>
      <c r="D919385" s="25"/>
      <c r="E919385" s="25"/>
      <c r="J919385" s="25"/>
      <c r="K919385" s="25"/>
      <c r="M919385" s="25"/>
    </row>
    <row r="919386" spans="1:13" ht="17.25" customHeight="1" x14ac:dyDescent="0.15">
      <c r="A919386" s="25"/>
      <c r="C919386" s="25"/>
      <c r="D919386" s="25"/>
      <c r="E919386" s="25"/>
      <c r="J919386" s="25"/>
      <c r="K919386" s="25"/>
      <c r="M919386" s="25"/>
    </row>
    <row r="919387" spans="1:13" ht="17.25" customHeight="1" x14ac:dyDescent="0.15">
      <c r="A919387" s="25"/>
      <c r="C919387" s="25"/>
      <c r="D919387" s="25"/>
      <c r="E919387" s="25"/>
      <c r="J919387" s="25"/>
      <c r="K919387" s="25"/>
      <c r="M919387" s="25"/>
    </row>
    <row r="919388" spans="1:13" ht="17.25" customHeight="1" x14ac:dyDescent="0.15">
      <c r="A919388" s="25"/>
      <c r="C919388" s="25"/>
      <c r="D919388" s="25"/>
      <c r="E919388" s="25"/>
      <c r="J919388" s="25"/>
      <c r="K919388" s="25"/>
      <c r="M919388" s="25"/>
    </row>
    <row r="919389" spans="1:13" ht="17.25" customHeight="1" x14ac:dyDescent="0.15">
      <c r="A919389" s="25"/>
      <c r="C919389" s="25"/>
      <c r="D919389" s="25"/>
      <c r="E919389" s="25"/>
      <c r="J919389" s="25"/>
      <c r="K919389" s="25"/>
      <c r="M919389" s="25"/>
    </row>
    <row r="919390" spans="1:13" ht="17.25" customHeight="1" x14ac:dyDescent="0.15">
      <c r="A919390" s="25"/>
      <c r="C919390" s="25"/>
      <c r="D919390" s="25"/>
      <c r="E919390" s="25"/>
      <c r="J919390" s="25"/>
      <c r="K919390" s="25"/>
      <c r="M919390" s="25"/>
    </row>
    <row r="919391" spans="1:13" ht="17.25" customHeight="1" x14ac:dyDescent="0.15">
      <c r="A919391" s="25"/>
      <c r="C919391" s="25"/>
      <c r="D919391" s="25"/>
      <c r="E919391" s="25"/>
      <c r="J919391" s="25"/>
      <c r="K919391" s="25"/>
      <c r="M919391" s="25"/>
    </row>
    <row r="919392" spans="1:13" ht="17.25" customHeight="1" x14ac:dyDescent="0.15">
      <c r="A919392" s="25"/>
      <c r="C919392" s="25"/>
      <c r="D919392" s="25"/>
      <c r="E919392" s="25"/>
      <c r="J919392" s="25"/>
      <c r="K919392" s="25"/>
      <c r="M919392" s="25"/>
    </row>
    <row r="919393" spans="1:13" ht="17.25" customHeight="1" x14ac:dyDescent="0.15">
      <c r="A919393" s="25"/>
      <c r="C919393" s="25"/>
      <c r="D919393" s="25"/>
      <c r="E919393" s="25"/>
      <c r="J919393" s="25"/>
      <c r="K919393" s="25"/>
      <c r="M919393" s="25"/>
    </row>
    <row r="919394" spans="1:13" ht="17.25" customHeight="1" x14ac:dyDescent="0.15">
      <c r="A919394" s="25"/>
      <c r="C919394" s="25"/>
      <c r="D919394" s="25"/>
      <c r="E919394" s="25"/>
      <c r="J919394" s="25"/>
      <c r="K919394" s="25"/>
      <c r="M919394" s="25"/>
    </row>
    <row r="919395" spans="1:13" ht="17.25" customHeight="1" x14ac:dyDescent="0.15">
      <c r="A919395" s="25"/>
      <c r="C919395" s="25"/>
      <c r="D919395" s="25"/>
      <c r="E919395" s="25"/>
      <c r="J919395" s="25"/>
      <c r="K919395" s="25"/>
      <c r="M919395" s="25"/>
    </row>
    <row r="919396" spans="1:13" ht="17.25" customHeight="1" x14ac:dyDescent="0.15">
      <c r="A919396" s="25"/>
      <c r="C919396" s="25"/>
      <c r="D919396" s="25"/>
      <c r="E919396" s="25"/>
      <c r="J919396" s="25"/>
      <c r="K919396" s="25"/>
      <c r="M919396" s="25"/>
    </row>
    <row r="919397" spans="1:13" ht="17.25" customHeight="1" x14ac:dyDescent="0.15">
      <c r="A919397" s="25"/>
      <c r="C919397" s="25"/>
      <c r="D919397" s="25"/>
      <c r="E919397" s="25"/>
      <c r="J919397" s="25"/>
      <c r="K919397" s="25"/>
      <c r="M919397" s="25"/>
    </row>
    <row r="919398" spans="1:13" ht="17.25" customHeight="1" x14ac:dyDescent="0.15">
      <c r="A919398" s="25"/>
      <c r="C919398" s="25"/>
      <c r="D919398" s="25"/>
      <c r="E919398" s="25"/>
      <c r="J919398" s="25"/>
      <c r="K919398" s="25"/>
      <c r="M919398" s="25"/>
    </row>
    <row r="919399" spans="1:13" ht="17.25" customHeight="1" x14ac:dyDescent="0.15">
      <c r="A919399" s="25"/>
      <c r="C919399" s="25"/>
      <c r="D919399" s="25"/>
      <c r="E919399" s="25"/>
      <c r="J919399" s="25"/>
      <c r="K919399" s="25"/>
      <c r="M919399" s="25"/>
    </row>
    <row r="919400" spans="1:13" ht="17.25" customHeight="1" x14ac:dyDescent="0.15">
      <c r="A919400" s="25"/>
      <c r="C919400" s="25"/>
      <c r="D919400" s="25"/>
      <c r="E919400" s="25"/>
      <c r="J919400" s="25"/>
      <c r="K919400" s="25"/>
      <c r="M919400" s="25"/>
    </row>
    <row r="919401" spans="1:13" ht="17.25" customHeight="1" x14ac:dyDescent="0.15">
      <c r="A919401" s="25"/>
      <c r="C919401" s="25"/>
      <c r="D919401" s="25"/>
      <c r="E919401" s="25"/>
      <c r="J919401" s="25"/>
      <c r="K919401" s="25"/>
      <c r="M919401" s="25"/>
    </row>
    <row r="919402" spans="1:13" ht="17.25" customHeight="1" x14ac:dyDescent="0.15">
      <c r="A919402" s="25"/>
      <c r="C919402" s="25"/>
      <c r="D919402" s="25"/>
      <c r="E919402" s="25"/>
      <c r="J919402" s="25"/>
      <c r="K919402" s="25"/>
      <c r="M919402" s="25"/>
    </row>
    <row r="919403" spans="1:13" ht="17.25" customHeight="1" x14ac:dyDescent="0.15">
      <c r="A919403" s="25"/>
      <c r="C919403" s="25"/>
      <c r="D919403" s="25"/>
      <c r="E919403" s="25"/>
      <c r="J919403" s="25"/>
      <c r="K919403" s="25"/>
      <c r="M919403" s="25"/>
    </row>
    <row r="919404" spans="1:13" ht="17.25" customHeight="1" x14ac:dyDescent="0.15">
      <c r="A919404" s="25"/>
      <c r="C919404" s="25"/>
      <c r="D919404" s="25"/>
      <c r="E919404" s="25"/>
      <c r="J919404" s="25"/>
      <c r="K919404" s="25"/>
      <c r="M919404" s="25"/>
    </row>
    <row r="919405" spans="1:13" ht="17.25" customHeight="1" x14ac:dyDescent="0.15">
      <c r="A919405" s="25"/>
      <c r="C919405" s="25"/>
      <c r="D919405" s="25"/>
      <c r="E919405" s="25"/>
      <c r="J919405" s="25"/>
      <c r="K919405" s="25"/>
      <c r="M919405" s="25"/>
    </row>
    <row r="919406" spans="1:13" ht="17.25" customHeight="1" x14ac:dyDescent="0.15">
      <c r="A919406" s="25"/>
      <c r="C919406" s="25"/>
      <c r="D919406" s="25"/>
      <c r="E919406" s="25"/>
      <c r="J919406" s="25"/>
      <c r="K919406" s="25"/>
      <c r="M919406" s="25"/>
    </row>
    <row r="919407" spans="1:13" ht="17.25" customHeight="1" x14ac:dyDescent="0.15">
      <c r="A919407" s="25"/>
      <c r="C919407" s="25"/>
      <c r="D919407" s="25"/>
      <c r="E919407" s="25"/>
      <c r="J919407" s="25"/>
      <c r="K919407" s="25"/>
      <c r="M919407" s="25"/>
    </row>
    <row r="919408" spans="1:13" ht="17.25" customHeight="1" x14ac:dyDescent="0.15">
      <c r="A919408" s="25"/>
      <c r="C919408" s="25"/>
      <c r="D919408" s="25"/>
      <c r="E919408" s="25"/>
      <c r="J919408" s="25"/>
      <c r="K919408" s="25"/>
      <c r="M919408" s="25"/>
    </row>
    <row r="919409" spans="1:13" ht="17.25" customHeight="1" x14ac:dyDescent="0.15">
      <c r="A919409" s="25"/>
      <c r="C919409" s="25"/>
      <c r="D919409" s="25"/>
      <c r="E919409" s="25"/>
      <c r="J919409" s="25"/>
      <c r="K919409" s="25"/>
      <c r="M919409" s="25"/>
    </row>
    <row r="919410" spans="1:13" ht="17.25" customHeight="1" x14ac:dyDescent="0.15">
      <c r="A919410" s="25"/>
      <c r="C919410" s="25"/>
      <c r="D919410" s="25"/>
      <c r="E919410" s="25"/>
      <c r="J919410" s="25"/>
      <c r="K919410" s="25"/>
      <c r="M919410" s="25"/>
    </row>
    <row r="919411" spans="1:13" ht="17.25" customHeight="1" x14ac:dyDescent="0.15">
      <c r="A919411" s="25"/>
      <c r="C919411" s="25"/>
      <c r="D919411" s="25"/>
      <c r="E919411" s="25"/>
      <c r="J919411" s="25"/>
      <c r="K919411" s="25"/>
      <c r="M919411" s="25"/>
    </row>
    <row r="919412" spans="1:13" ht="17.25" customHeight="1" x14ac:dyDescent="0.15">
      <c r="A919412" s="25"/>
      <c r="C919412" s="25"/>
      <c r="D919412" s="25"/>
      <c r="E919412" s="25"/>
      <c r="J919412" s="25"/>
      <c r="K919412" s="25"/>
      <c r="M919412" s="25"/>
    </row>
    <row r="919413" spans="1:13" ht="17.25" customHeight="1" x14ac:dyDescent="0.15">
      <c r="A919413" s="25"/>
      <c r="C919413" s="25"/>
      <c r="D919413" s="25"/>
      <c r="E919413" s="25"/>
      <c r="J919413" s="25"/>
      <c r="K919413" s="25"/>
      <c r="M919413" s="25"/>
    </row>
    <row r="919414" spans="1:13" ht="17.25" customHeight="1" x14ac:dyDescent="0.15">
      <c r="A919414" s="25"/>
      <c r="C919414" s="25"/>
      <c r="D919414" s="25"/>
      <c r="E919414" s="25"/>
      <c r="J919414" s="25"/>
      <c r="K919414" s="25"/>
      <c r="M919414" s="25"/>
    </row>
    <row r="919415" spans="1:13" ht="17.25" customHeight="1" x14ac:dyDescent="0.15">
      <c r="A919415" s="25"/>
      <c r="C919415" s="25"/>
      <c r="D919415" s="25"/>
      <c r="E919415" s="25"/>
      <c r="J919415" s="25"/>
      <c r="K919415" s="25"/>
      <c r="M919415" s="25"/>
    </row>
    <row r="919416" spans="1:13" ht="17.25" customHeight="1" x14ac:dyDescent="0.15">
      <c r="A919416" s="25"/>
      <c r="C919416" s="25"/>
      <c r="D919416" s="25"/>
      <c r="E919416" s="25"/>
      <c r="J919416" s="25"/>
      <c r="K919416" s="25"/>
      <c r="M919416" s="25"/>
    </row>
    <row r="919417" spans="1:13" ht="17.25" customHeight="1" x14ac:dyDescent="0.15">
      <c r="A919417" s="25"/>
      <c r="C919417" s="25"/>
      <c r="D919417" s="25"/>
      <c r="E919417" s="25"/>
      <c r="J919417" s="25"/>
      <c r="K919417" s="25"/>
      <c r="M919417" s="25"/>
    </row>
    <row r="919418" spans="1:13" ht="17.25" customHeight="1" x14ac:dyDescent="0.15">
      <c r="A919418" s="25"/>
      <c r="C919418" s="25"/>
      <c r="D919418" s="25"/>
      <c r="E919418" s="25"/>
      <c r="J919418" s="25"/>
      <c r="K919418" s="25"/>
      <c r="M919418" s="25"/>
    </row>
    <row r="919419" spans="1:13" ht="17.25" customHeight="1" x14ac:dyDescent="0.15">
      <c r="A919419" s="25"/>
      <c r="C919419" s="25"/>
      <c r="D919419" s="25"/>
      <c r="E919419" s="25"/>
      <c r="J919419" s="25"/>
      <c r="K919419" s="25"/>
      <c r="M919419" s="25"/>
    </row>
    <row r="919420" spans="1:13" ht="17.25" customHeight="1" x14ac:dyDescent="0.15">
      <c r="A919420" s="25"/>
      <c r="C919420" s="25"/>
      <c r="D919420" s="25"/>
      <c r="E919420" s="25"/>
      <c r="J919420" s="25"/>
      <c r="K919420" s="25"/>
      <c r="M919420" s="25"/>
    </row>
    <row r="919421" spans="1:13" ht="17.25" customHeight="1" x14ac:dyDescent="0.15">
      <c r="A919421" s="25"/>
      <c r="C919421" s="25"/>
      <c r="D919421" s="25"/>
      <c r="E919421" s="25"/>
      <c r="J919421" s="25"/>
      <c r="K919421" s="25"/>
      <c r="M919421" s="25"/>
    </row>
    <row r="919422" spans="1:13" ht="17.25" customHeight="1" x14ac:dyDescent="0.15">
      <c r="A919422" s="25"/>
      <c r="C919422" s="25"/>
      <c r="D919422" s="25"/>
      <c r="E919422" s="25"/>
      <c r="J919422" s="25"/>
      <c r="K919422" s="25"/>
      <c r="M919422" s="25"/>
    </row>
    <row r="919423" spans="1:13" ht="17.25" customHeight="1" x14ac:dyDescent="0.15">
      <c r="A919423" s="25"/>
      <c r="C919423" s="25"/>
      <c r="D919423" s="25"/>
      <c r="E919423" s="25"/>
      <c r="J919423" s="25"/>
      <c r="K919423" s="25"/>
      <c r="M919423" s="25"/>
    </row>
    <row r="919424" spans="1:13" ht="17.25" customHeight="1" x14ac:dyDescent="0.15">
      <c r="A919424" s="25"/>
      <c r="C919424" s="25"/>
      <c r="D919424" s="25"/>
      <c r="E919424" s="25"/>
      <c r="J919424" s="25"/>
      <c r="K919424" s="25"/>
      <c r="M919424" s="25"/>
    </row>
    <row r="919425" spans="1:13" ht="17.25" customHeight="1" x14ac:dyDescent="0.15">
      <c r="A919425" s="25"/>
      <c r="C919425" s="25"/>
      <c r="D919425" s="25"/>
      <c r="E919425" s="25"/>
      <c r="J919425" s="25"/>
      <c r="K919425" s="25"/>
      <c r="M919425" s="25"/>
    </row>
    <row r="919426" spans="1:13" ht="17.25" customHeight="1" x14ac:dyDescent="0.15">
      <c r="A919426" s="25"/>
      <c r="C919426" s="25"/>
      <c r="D919426" s="25"/>
      <c r="E919426" s="25"/>
      <c r="J919426" s="25"/>
      <c r="K919426" s="25"/>
      <c r="M919426" s="25"/>
    </row>
    <row r="919427" spans="1:13" ht="17.25" customHeight="1" x14ac:dyDescent="0.15">
      <c r="A919427" s="25"/>
      <c r="C919427" s="25"/>
      <c r="D919427" s="25"/>
      <c r="E919427" s="25"/>
      <c r="J919427" s="25"/>
      <c r="K919427" s="25"/>
      <c r="M919427" s="25"/>
    </row>
    <row r="919428" spans="1:13" ht="17.25" customHeight="1" x14ac:dyDescent="0.15">
      <c r="A919428" s="25"/>
      <c r="C919428" s="25"/>
      <c r="D919428" s="25"/>
      <c r="E919428" s="25"/>
      <c r="J919428" s="25"/>
      <c r="K919428" s="25"/>
      <c r="M919428" s="25"/>
    </row>
    <row r="919429" spans="1:13" ht="17.25" customHeight="1" x14ac:dyDescent="0.15">
      <c r="A919429" s="25"/>
      <c r="C919429" s="25"/>
      <c r="D919429" s="25"/>
      <c r="E919429" s="25"/>
      <c r="J919429" s="25"/>
      <c r="K919429" s="25"/>
      <c r="M919429" s="25"/>
    </row>
    <row r="919430" spans="1:13" ht="17.25" customHeight="1" x14ac:dyDescent="0.15">
      <c r="A919430" s="25"/>
      <c r="C919430" s="25"/>
      <c r="D919430" s="25"/>
      <c r="E919430" s="25"/>
      <c r="J919430" s="25"/>
      <c r="K919430" s="25"/>
      <c r="M919430" s="25"/>
    </row>
    <row r="919431" spans="1:13" ht="17.25" customHeight="1" x14ac:dyDescent="0.15">
      <c r="A919431" s="25"/>
      <c r="C919431" s="25"/>
      <c r="D919431" s="25"/>
      <c r="E919431" s="25"/>
      <c r="J919431" s="25"/>
      <c r="K919431" s="25"/>
      <c r="M919431" s="25"/>
    </row>
    <row r="919432" spans="1:13" ht="17.25" customHeight="1" x14ac:dyDescent="0.15">
      <c r="A919432" s="25"/>
      <c r="C919432" s="25"/>
      <c r="D919432" s="25"/>
      <c r="E919432" s="25"/>
      <c r="J919432" s="25"/>
      <c r="K919432" s="25"/>
      <c r="M919432" s="25"/>
    </row>
    <row r="919433" spans="1:13" ht="17.25" customHeight="1" x14ac:dyDescent="0.15">
      <c r="A919433" s="25"/>
      <c r="C919433" s="25"/>
      <c r="D919433" s="25"/>
      <c r="E919433" s="25"/>
      <c r="J919433" s="25"/>
      <c r="K919433" s="25"/>
      <c r="M919433" s="25"/>
    </row>
    <row r="919434" spans="1:13" ht="17.25" customHeight="1" x14ac:dyDescent="0.15">
      <c r="A919434" s="25"/>
      <c r="C919434" s="25"/>
      <c r="D919434" s="25"/>
      <c r="E919434" s="25"/>
      <c r="J919434" s="25"/>
      <c r="K919434" s="25"/>
      <c r="M919434" s="25"/>
    </row>
    <row r="919435" spans="1:13" ht="17.25" customHeight="1" x14ac:dyDescent="0.15">
      <c r="A919435" s="25"/>
      <c r="C919435" s="25"/>
      <c r="D919435" s="25"/>
      <c r="E919435" s="25"/>
      <c r="J919435" s="25"/>
      <c r="K919435" s="25"/>
      <c r="M919435" s="25"/>
    </row>
    <row r="919436" spans="1:13" ht="17.25" customHeight="1" x14ac:dyDescent="0.15">
      <c r="A919436" s="25"/>
      <c r="C919436" s="25"/>
      <c r="D919436" s="25"/>
      <c r="E919436" s="25"/>
      <c r="J919436" s="25"/>
      <c r="K919436" s="25"/>
      <c r="M919436" s="25"/>
    </row>
    <row r="919437" spans="1:13" ht="17.25" customHeight="1" x14ac:dyDescent="0.15">
      <c r="A919437" s="25"/>
      <c r="C919437" s="25"/>
      <c r="D919437" s="25"/>
      <c r="E919437" s="25"/>
      <c r="J919437" s="25"/>
      <c r="K919437" s="25"/>
      <c r="M919437" s="25"/>
    </row>
    <row r="919438" spans="1:13" ht="17.25" customHeight="1" x14ac:dyDescent="0.15">
      <c r="A919438" s="25"/>
      <c r="C919438" s="25"/>
      <c r="D919438" s="25"/>
      <c r="E919438" s="25"/>
      <c r="J919438" s="25"/>
      <c r="K919438" s="25"/>
      <c r="M919438" s="25"/>
    </row>
    <row r="919439" spans="1:13" ht="17.25" customHeight="1" x14ac:dyDescent="0.15">
      <c r="A919439" s="25"/>
      <c r="C919439" s="25"/>
      <c r="D919439" s="25"/>
      <c r="E919439" s="25"/>
      <c r="J919439" s="25"/>
      <c r="K919439" s="25"/>
      <c r="M919439" s="25"/>
    </row>
    <row r="919440" spans="1:13" ht="17.25" customHeight="1" x14ac:dyDescent="0.15">
      <c r="A919440" s="25"/>
      <c r="C919440" s="25"/>
      <c r="D919440" s="25"/>
      <c r="E919440" s="25"/>
      <c r="J919440" s="25"/>
      <c r="K919440" s="25"/>
      <c r="M919440" s="25"/>
    </row>
    <row r="919441" spans="1:13" ht="17.25" customHeight="1" x14ac:dyDescent="0.15">
      <c r="A919441" s="25"/>
      <c r="C919441" s="25"/>
      <c r="D919441" s="25"/>
      <c r="E919441" s="25"/>
      <c r="J919441" s="25"/>
      <c r="K919441" s="25"/>
      <c r="M919441" s="25"/>
    </row>
    <row r="919442" spans="1:13" ht="17.25" customHeight="1" x14ac:dyDescent="0.15">
      <c r="A919442" s="25"/>
      <c r="C919442" s="25"/>
      <c r="D919442" s="25"/>
      <c r="E919442" s="25"/>
      <c r="J919442" s="25"/>
      <c r="K919442" s="25"/>
      <c r="M919442" s="25"/>
    </row>
    <row r="919443" spans="1:13" ht="17.25" customHeight="1" x14ac:dyDescent="0.15">
      <c r="A919443" s="25"/>
      <c r="C919443" s="25"/>
      <c r="D919443" s="25"/>
      <c r="E919443" s="25"/>
      <c r="J919443" s="25"/>
      <c r="K919443" s="25"/>
      <c r="M919443" s="25"/>
    </row>
    <row r="919444" spans="1:13" ht="17.25" customHeight="1" x14ac:dyDescent="0.15">
      <c r="A919444" s="25"/>
      <c r="C919444" s="25"/>
      <c r="D919444" s="25"/>
      <c r="E919444" s="25"/>
      <c r="J919444" s="25"/>
      <c r="K919444" s="25"/>
      <c r="M919444" s="25"/>
    </row>
    <row r="919445" spans="1:13" ht="17.25" customHeight="1" x14ac:dyDescent="0.15">
      <c r="A919445" s="25"/>
      <c r="C919445" s="25"/>
      <c r="D919445" s="25"/>
      <c r="E919445" s="25"/>
      <c r="J919445" s="25"/>
      <c r="K919445" s="25"/>
      <c r="M919445" s="25"/>
    </row>
    <row r="919446" spans="1:13" ht="17.25" customHeight="1" x14ac:dyDescent="0.15">
      <c r="A919446" s="25"/>
      <c r="C919446" s="25"/>
      <c r="D919446" s="25"/>
      <c r="E919446" s="25"/>
      <c r="J919446" s="25"/>
      <c r="K919446" s="25"/>
      <c r="M919446" s="25"/>
    </row>
    <row r="919447" spans="1:13" ht="17.25" customHeight="1" x14ac:dyDescent="0.15">
      <c r="A919447" s="25"/>
      <c r="C919447" s="25"/>
      <c r="D919447" s="25"/>
      <c r="E919447" s="25"/>
      <c r="J919447" s="25"/>
      <c r="K919447" s="25"/>
      <c r="M919447" s="25"/>
    </row>
    <row r="919448" spans="1:13" ht="17.25" customHeight="1" x14ac:dyDescent="0.15">
      <c r="A919448" s="25"/>
      <c r="C919448" s="25"/>
      <c r="D919448" s="25"/>
      <c r="E919448" s="25"/>
      <c r="J919448" s="25"/>
      <c r="K919448" s="25"/>
      <c r="M919448" s="25"/>
    </row>
    <row r="919449" spans="1:13" ht="17.25" customHeight="1" x14ac:dyDescent="0.15">
      <c r="A919449" s="25"/>
      <c r="C919449" s="25"/>
      <c r="D919449" s="25"/>
      <c r="E919449" s="25"/>
      <c r="J919449" s="25"/>
      <c r="K919449" s="25"/>
      <c r="M919449" s="25"/>
    </row>
    <row r="919450" spans="1:13" ht="17.25" customHeight="1" x14ac:dyDescent="0.15">
      <c r="A919450" s="25"/>
      <c r="C919450" s="25"/>
      <c r="D919450" s="25"/>
      <c r="E919450" s="25"/>
      <c r="J919450" s="25"/>
      <c r="K919450" s="25"/>
      <c r="M919450" s="25"/>
    </row>
    <row r="919451" spans="1:13" ht="17.25" customHeight="1" x14ac:dyDescent="0.15">
      <c r="A919451" s="25"/>
      <c r="C919451" s="25"/>
      <c r="D919451" s="25"/>
      <c r="E919451" s="25"/>
      <c r="J919451" s="25"/>
      <c r="K919451" s="25"/>
      <c r="M919451" s="25"/>
    </row>
    <row r="919452" spans="1:13" ht="17.25" customHeight="1" x14ac:dyDescent="0.15">
      <c r="A919452" s="25"/>
      <c r="C919452" s="25"/>
      <c r="D919452" s="25"/>
      <c r="E919452" s="25"/>
      <c r="J919452" s="25"/>
      <c r="K919452" s="25"/>
      <c r="M919452" s="25"/>
    </row>
    <row r="919453" spans="1:13" ht="17.25" customHeight="1" x14ac:dyDescent="0.15">
      <c r="A919453" s="25"/>
      <c r="C919453" s="25"/>
      <c r="D919453" s="25"/>
      <c r="E919453" s="25"/>
      <c r="J919453" s="25"/>
      <c r="K919453" s="25"/>
      <c r="M919453" s="25"/>
    </row>
    <row r="919454" spans="1:13" ht="17.25" customHeight="1" x14ac:dyDescent="0.15">
      <c r="A919454" s="25"/>
      <c r="C919454" s="25"/>
      <c r="D919454" s="25"/>
      <c r="E919454" s="25"/>
      <c r="J919454" s="25"/>
      <c r="K919454" s="25"/>
      <c r="M919454" s="25"/>
    </row>
    <row r="919455" spans="1:13" ht="17.25" customHeight="1" x14ac:dyDescent="0.15">
      <c r="A919455" s="25"/>
      <c r="C919455" s="25"/>
      <c r="D919455" s="25"/>
      <c r="E919455" s="25"/>
      <c r="J919455" s="25"/>
      <c r="K919455" s="25"/>
      <c r="M919455" s="25"/>
    </row>
    <row r="919456" spans="1:13" ht="17.25" customHeight="1" x14ac:dyDescent="0.15">
      <c r="A919456" s="25"/>
      <c r="C919456" s="25"/>
      <c r="D919456" s="25"/>
      <c r="E919456" s="25"/>
      <c r="J919456" s="25"/>
      <c r="K919456" s="25"/>
      <c r="M919456" s="25"/>
    </row>
    <row r="919457" spans="1:13" ht="17.25" customHeight="1" x14ac:dyDescent="0.15">
      <c r="A919457" s="25"/>
      <c r="C919457" s="25"/>
      <c r="D919457" s="25"/>
      <c r="E919457" s="25"/>
      <c r="J919457" s="25"/>
      <c r="K919457" s="25"/>
      <c r="M919457" s="25"/>
    </row>
    <row r="919458" spans="1:13" ht="17.25" customHeight="1" x14ac:dyDescent="0.15">
      <c r="A919458" s="25"/>
      <c r="C919458" s="25"/>
      <c r="D919458" s="25"/>
      <c r="E919458" s="25"/>
      <c r="J919458" s="25"/>
      <c r="K919458" s="25"/>
      <c r="M919458" s="25"/>
    </row>
    <row r="919459" spans="1:13" ht="17.25" customHeight="1" x14ac:dyDescent="0.15">
      <c r="A919459" s="25"/>
      <c r="C919459" s="25"/>
      <c r="D919459" s="25"/>
      <c r="E919459" s="25"/>
      <c r="J919459" s="25"/>
      <c r="K919459" s="25"/>
      <c r="M919459" s="25"/>
    </row>
    <row r="919460" spans="1:13" ht="17.25" customHeight="1" x14ac:dyDescent="0.15">
      <c r="A919460" s="25"/>
      <c r="C919460" s="25"/>
      <c r="D919460" s="25"/>
      <c r="E919460" s="25"/>
      <c r="J919460" s="25"/>
      <c r="K919460" s="25"/>
      <c r="M919460" s="25"/>
    </row>
    <row r="919461" spans="1:13" ht="17.25" customHeight="1" x14ac:dyDescent="0.15">
      <c r="A919461" s="25"/>
      <c r="C919461" s="25"/>
      <c r="D919461" s="25"/>
      <c r="E919461" s="25"/>
      <c r="J919461" s="25"/>
      <c r="K919461" s="25"/>
      <c r="M919461" s="25"/>
    </row>
    <row r="919462" spans="1:13" ht="17.25" customHeight="1" x14ac:dyDescent="0.15">
      <c r="A919462" s="25"/>
      <c r="C919462" s="25"/>
      <c r="D919462" s="25"/>
      <c r="E919462" s="25"/>
      <c r="J919462" s="25"/>
      <c r="K919462" s="25"/>
      <c r="M919462" s="25"/>
    </row>
    <row r="919463" spans="1:13" ht="17.25" customHeight="1" x14ac:dyDescent="0.15">
      <c r="A919463" s="25"/>
      <c r="C919463" s="25"/>
      <c r="D919463" s="25"/>
      <c r="E919463" s="25"/>
      <c r="J919463" s="25"/>
      <c r="K919463" s="25"/>
      <c r="M919463" s="25"/>
    </row>
    <row r="919464" spans="1:13" ht="17.25" customHeight="1" x14ac:dyDescent="0.15">
      <c r="A919464" s="25"/>
      <c r="C919464" s="25"/>
      <c r="D919464" s="25"/>
      <c r="E919464" s="25"/>
      <c r="J919464" s="25"/>
      <c r="K919464" s="25"/>
      <c r="M919464" s="25"/>
    </row>
    <row r="919465" spans="1:13" ht="17.25" customHeight="1" x14ac:dyDescent="0.15">
      <c r="A919465" s="25"/>
      <c r="C919465" s="25"/>
      <c r="D919465" s="25"/>
      <c r="E919465" s="25"/>
      <c r="J919465" s="25"/>
      <c r="K919465" s="25"/>
      <c r="M919465" s="25"/>
    </row>
    <row r="919466" spans="1:13" ht="17.25" customHeight="1" x14ac:dyDescent="0.15">
      <c r="A919466" s="25"/>
      <c r="C919466" s="25"/>
      <c r="D919466" s="25"/>
      <c r="E919466" s="25"/>
      <c r="J919466" s="25"/>
      <c r="K919466" s="25"/>
      <c r="M919466" s="25"/>
    </row>
    <row r="919467" spans="1:13" ht="17.25" customHeight="1" x14ac:dyDescent="0.15">
      <c r="A919467" s="25"/>
      <c r="C919467" s="25"/>
      <c r="D919467" s="25"/>
      <c r="E919467" s="25"/>
      <c r="J919467" s="25"/>
      <c r="K919467" s="25"/>
      <c r="M919467" s="25"/>
    </row>
    <row r="919468" spans="1:13" ht="17.25" customHeight="1" x14ac:dyDescent="0.15">
      <c r="A919468" s="25"/>
      <c r="C919468" s="25"/>
      <c r="D919468" s="25"/>
      <c r="E919468" s="25"/>
      <c r="J919468" s="25"/>
      <c r="K919468" s="25"/>
      <c r="M919468" s="25"/>
    </row>
    <row r="919469" spans="1:13" ht="17.25" customHeight="1" x14ac:dyDescent="0.15">
      <c r="A919469" s="25"/>
      <c r="C919469" s="25"/>
      <c r="D919469" s="25"/>
      <c r="E919469" s="25"/>
      <c r="J919469" s="25"/>
      <c r="K919469" s="25"/>
      <c r="M919469" s="25"/>
    </row>
    <row r="919470" spans="1:13" ht="17.25" customHeight="1" x14ac:dyDescent="0.15">
      <c r="A919470" s="25"/>
      <c r="C919470" s="25"/>
      <c r="D919470" s="25"/>
      <c r="E919470" s="25"/>
      <c r="J919470" s="25"/>
      <c r="K919470" s="25"/>
      <c r="M919470" s="25"/>
    </row>
    <row r="919471" spans="1:13" ht="17.25" customHeight="1" x14ac:dyDescent="0.15">
      <c r="A919471" s="25"/>
      <c r="C919471" s="25"/>
      <c r="D919471" s="25"/>
      <c r="E919471" s="25"/>
      <c r="J919471" s="25"/>
      <c r="K919471" s="25"/>
      <c r="M919471" s="25"/>
    </row>
    <row r="919472" spans="1:13" ht="17.25" customHeight="1" x14ac:dyDescent="0.15">
      <c r="A919472" s="25"/>
      <c r="C919472" s="25"/>
      <c r="D919472" s="25"/>
      <c r="E919472" s="25"/>
      <c r="J919472" s="25"/>
      <c r="K919472" s="25"/>
      <c r="M919472" s="25"/>
    </row>
    <row r="919473" spans="1:13" ht="17.25" customHeight="1" x14ac:dyDescent="0.15">
      <c r="A919473" s="25"/>
      <c r="C919473" s="25"/>
      <c r="D919473" s="25"/>
      <c r="E919473" s="25"/>
      <c r="J919473" s="25"/>
      <c r="K919473" s="25"/>
      <c r="M919473" s="25"/>
    </row>
    <row r="919474" spans="1:13" ht="17.25" customHeight="1" x14ac:dyDescent="0.15">
      <c r="A919474" s="25"/>
      <c r="C919474" s="25"/>
      <c r="D919474" s="25"/>
      <c r="E919474" s="25"/>
      <c r="J919474" s="25"/>
      <c r="K919474" s="25"/>
      <c r="M919474" s="25"/>
    </row>
    <row r="919475" spans="1:13" ht="17.25" customHeight="1" x14ac:dyDescent="0.15">
      <c r="A919475" s="25"/>
      <c r="C919475" s="25"/>
      <c r="D919475" s="25"/>
      <c r="E919475" s="25"/>
      <c r="J919475" s="25"/>
      <c r="K919475" s="25"/>
      <c r="M919475" s="25"/>
    </row>
    <row r="919476" spans="1:13" ht="17.25" customHeight="1" x14ac:dyDescent="0.15">
      <c r="A919476" s="25"/>
      <c r="C919476" s="25"/>
      <c r="D919476" s="25"/>
      <c r="E919476" s="25"/>
      <c r="J919476" s="25"/>
      <c r="K919476" s="25"/>
      <c r="M919476" s="25"/>
    </row>
    <row r="919477" spans="1:13" ht="17.25" customHeight="1" x14ac:dyDescent="0.15">
      <c r="A919477" s="25"/>
      <c r="C919477" s="25"/>
      <c r="D919477" s="25"/>
      <c r="E919477" s="25"/>
      <c r="J919477" s="25"/>
      <c r="K919477" s="25"/>
      <c r="M919477" s="25"/>
    </row>
    <row r="919478" spans="1:13" ht="17.25" customHeight="1" x14ac:dyDescent="0.15">
      <c r="A919478" s="25"/>
      <c r="C919478" s="25"/>
      <c r="D919478" s="25"/>
      <c r="E919478" s="25"/>
      <c r="J919478" s="25"/>
      <c r="K919478" s="25"/>
      <c r="M919478" s="25"/>
    </row>
    <row r="919479" spans="1:13" ht="17.25" customHeight="1" x14ac:dyDescent="0.15">
      <c r="A919479" s="25"/>
      <c r="C919479" s="25"/>
      <c r="D919479" s="25"/>
      <c r="E919479" s="25"/>
      <c r="J919479" s="25"/>
      <c r="K919479" s="25"/>
      <c r="M919479" s="25"/>
    </row>
    <row r="919480" spans="1:13" ht="17.25" customHeight="1" x14ac:dyDescent="0.15">
      <c r="A919480" s="25"/>
      <c r="C919480" s="25"/>
      <c r="D919480" s="25"/>
      <c r="E919480" s="25"/>
      <c r="J919480" s="25"/>
      <c r="K919480" s="25"/>
      <c r="M919480" s="25"/>
    </row>
    <row r="919481" spans="1:13" ht="17.25" customHeight="1" x14ac:dyDescent="0.15">
      <c r="A919481" s="25"/>
      <c r="C919481" s="25"/>
      <c r="D919481" s="25"/>
      <c r="E919481" s="25"/>
      <c r="J919481" s="25"/>
      <c r="K919481" s="25"/>
      <c r="M919481" s="25"/>
    </row>
    <row r="919482" spans="1:13" ht="17.25" customHeight="1" x14ac:dyDescent="0.15">
      <c r="A919482" s="25"/>
      <c r="C919482" s="25"/>
      <c r="D919482" s="25"/>
      <c r="E919482" s="25"/>
      <c r="J919482" s="25"/>
      <c r="K919482" s="25"/>
      <c r="M919482" s="25"/>
    </row>
    <row r="919483" spans="1:13" ht="17.25" customHeight="1" x14ac:dyDescent="0.15">
      <c r="A919483" s="25"/>
      <c r="C919483" s="25"/>
      <c r="D919483" s="25"/>
      <c r="E919483" s="25"/>
      <c r="J919483" s="25"/>
      <c r="K919483" s="25"/>
      <c r="M919483" s="25"/>
    </row>
    <row r="919484" spans="1:13" ht="17.25" customHeight="1" x14ac:dyDescent="0.15">
      <c r="A919484" s="25"/>
      <c r="C919484" s="25"/>
      <c r="D919484" s="25"/>
      <c r="E919484" s="25"/>
      <c r="J919484" s="25"/>
      <c r="K919484" s="25"/>
      <c r="M919484" s="25"/>
    </row>
    <row r="919485" spans="1:13" ht="17.25" customHeight="1" x14ac:dyDescent="0.15">
      <c r="A919485" s="25"/>
      <c r="C919485" s="25"/>
      <c r="D919485" s="25"/>
      <c r="E919485" s="25"/>
      <c r="J919485" s="25"/>
      <c r="K919485" s="25"/>
      <c r="M919485" s="25"/>
    </row>
    <row r="919486" spans="1:13" ht="17.25" customHeight="1" x14ac:dyDescent="0.15">
      <c r="A919486" s="25"/>
      <c r="C919486" s="25"/>
      <c r="D919486" s="25"/>
      <c r="E919486" s="25"/>
      <c r="J919486" s="25"/>
      <c r="K919486" s="25"/>
      <c r="M919486" s="25"/>
    </row>
    <row r="919487" spans="1:13" ht="17.25" customHeight="1" x14ac:dyDescent="0.15">
      <c r="A919487" s="25"/>
      <c r="C919487" s="25"/>
      <c r="D919487" s="25"/>
      <c r="E919487" s="25"/>
      <c r="J919487" s="25"/>
      <c r="K919487" s="25"/>
      <c r="M919487" s="25"/>
    </row>
    <row r="919488" spans="1:13" ht="17.25" customHeight="1" x14ac:dyDescent="0.15">
      <c r="A919488" s="25"/>
      <c r="C919488" s="25"/>
      <c r="D919488" s="25"/>
      <c r="E919488" s="25"/>
      <c r="J919488" s="25"/>
      <c r="K919488" s="25"/>
      <c r="M919488" s="25"/>
    </row>
    <row r="919489" spans="1:13" ht="17.25" customHeight="1" x14ac:dyDescent="0.15">
      <c r="A919489" s="25"/>
      <c r="C919489" s="25"/>
      <c r="D919489" s="25"/>
      <c r="E919489" s="25"/>
      <c r="J919489" s="25"/>
      <c r="K919489" s="25"/>
      <c r="M919489" s="25"/>
    </row>
    <row r="919490" spans="1:13" ht="17.25" customHeight="1" x14ac:dyDescent="0.15">
      <c r="A919490" s="25"/>
      <c r="C919490" s="25"/>
      <c r="D919490" s="25"/>
      <c r="E919490" s="25"/>
      <c r="J919490" s="25"/>
      <c r="K919490" s="25"/>
      <c r="M919490" s="25"/>
    </row>
    <row r="919491" spans="1:13" ht="17.25" customHeight="1" x14ac:dyDescent="0.15">
      <c r="A919491" s="25"/>
      <c r="C919491" s="25"/>
      <c r="D919491" s="25"/>
      <c r="E919491" s="25"/>
      <c r="J919491" s="25"/>
      <c r="K919491" s="25"/>
      <c r="M919491" s="25"/>
    </row>
    <row r="919492" spans="1:13" ht="17.25" customHeight="1" x14ac:dyDescent="0.15">
      <c r="A919492" s="25"/>
      <c r="C919492" s="25"/>
      <c r="D919492" s="25"/>
      <c r="E919492" s="25"/>
      <c r="J919492" s="25"/>
      <c r="K919492" s="25"/>
      <c r="M919492" s="25"/>
    </row>
    <row r="919493" spans="1:13" ht="17.25" customHeight="1" x14ac:dyDescent="0.15">
      <c r="A919493" s="25"/>
      <c r="C919493" s="25"/>
      <c r="D919493" s="25"/>
      <c r="E919493" s="25"/>
      <c r="J919493" s="25"/>
      <c r="K919493" s="25"/>
      <c r="M919493" s="25"/>
    </row>
    <row r="919494" spans="1:13" ht="17.25" customHeight="1" x14ac:dyDescent="0.15">
      <c r="A919494" s="25"/>
      <c r="C919494" s="25"/>
      <c r="D919494" s="25"/>
      <c r="E919494" s="25"/>
      <c r="J919494" s="25"/>
      <c r="K919494" s="25"/>
      <c r="M919494" s="25"/>
    </row>
    <row r="919495" spans="1:13" ht="17.25" customHeight="1" x14ac:dyDescent="0.15">
      <c r="A919495" s="25"/>
      <c r="C919495" s="25"/>
      <c r="D919495" s="25"/>
      <c r="E919495" s="25"/>
      <c r="J919495" s="25"/>
      <c r="K919495" s="25"/>
      <c r="M919495" s="25"/>
    </row>
    <row r="919496" spans="1:13" ht="17.25" customHeight="1" x14ac:dyDescent="0.15">
      <c r="A919496" s="25"/>
      <c r="C919496" s="25"/>
      <c r="D919496" s="25"/>
      <c r="E919496" s="25"/>
      <c r="J919496" s="25"/>
      <c r="K919496" s="25"/>
      <c r="M919496" s="25"/>
    </row>
    <row r="919497" spans="1:13" ht="17.25" customHeight="1" x14ac:dyDescent="0.15">
      <c r="A919497" s="25"/>
      <c r="C919497" s="25"/>
      <c r="D919497" s="25"/>
      <c r="E919497" s="25"/>
      <c r="J919497" s="25"/>
      <c r="K919497" s="25"/>
      <c r="M919497" s="25"/>
    </row>
    <row r="919498" spans="1:13" ht="17.25" customHeight="1" x14ac:dyDescent="0.15">
      <c r="A919498" s="25"/>
      <c r="C919498" s="25"/>
      <c r="D919498" s="25"/>
      <c r="E919498" s="25"/>
      <c r="J919498" s="25"/>
      <c r="K919498" s="25"/>
      <c r="M919498" s="25"/>
    </row>
    <row r="919499" spans="1:13" ht="17.25" customHeight="1" x14ac:dyDescent="0.15">
      <c r="A919499" s="25"/>
      <c r="C919499" s="25"/>
      <c r="D919499" s="25"/>
      <c r="E919499" s="25"/>
      <c r="J919499" s="25"/>
      <c r="K919499" s="25"/>
      <c r="M919499" s="25"/>
    </row>
    <row r="919500" spans="1:13" ht="17.25" customHeight="1" x14ac:dyDescent="0.15">
      <c r="A919500" s="25"/>
      <c r="C919500" s="25"/>
      <c r="D919500" s="25"/>
      <c r="E919500" s="25"/>
      <c r="J919500" s="25"/>
      <c r="K919500" s="25"/>
      <c r="M919500" s="25"/>
    </row>
    <row r="919501" spans="1:13" ht="17.25" customHeight="1" x14ac:dyDescent="0.15">
      <c r="A919501" s="25"/>
      <c r="C919501" s="25"/>
      <c r="D919501" s="25"/>
      <c r="E919501" s="25"/>
      <c r="J919501" s="25"/>
      <c r="K919501" s="25"/>
      <c r="M919501" s="25"/>
    </row>
    <row r="919502" spans="1:13" ht="17.25" customHeight="1" x14ac:dyDescent="0.15">
      <c r="A919502" s="25"/>
      <c r="C919502" s="25"/>
      <c r="D919502" s="25"/>
      <c r="E919502" s="25"/>
      <c r="J919502" s="25"/>
      <c r="K919502" s="25"/>
      <c r="M919502" s="25"/>
    </row>
    <row r="919503" spans="1:13" ht="17.25" customHeight="1" x14ac:dyDescent="0.15">
      <c r="A919503" s="25"/>
      <c r="C919503" s="25"/>
      <c r="D919503" s="25"/>
      <c r="E919503" s="25"/>
      <c r="J919503" s="25"/>
      <c r="K919503" s="25"/>
      <c r="M919503" s="25"/>
    </row>
    <row r="919504" spans="1:13" ht="17.25" customHeight="1" x14ac:dyDescent="0.15">
      <c r="A919504" s="25"/>
      <c r="C919504" s="25"/>
      <c r="D919504" s="25"/>
      <c r="E919504" s="25"/>
      <c r="J919504" s="25"/>
      <c r="K919504" s="25"/>
      <c r="M919504" s="25"/>
    </row>
    <row r="919505" spans="1:13" ht="17.25" customHeight="1" x14ac:dyDescent="0.15">
      <c r="A919505" s="25"/>
      <c r="C919505" s="25"/>
      <c r="D919505" s="25"/>
      <c r="E919505" s="25"/>
      <c r="J919505" s="25"/>
      <c r="K919505" s="25"/>
      <c r="M919505" s="25"/>
    </row>
    <row r="919506" spans="1:13" ht="17.25" customHeight="1" x14ac:dyDescent="0.15">
      <c r="A919506" s="25"/>
      <c r="C919506" s="25"/>
      <c r="D919506" s="25"/>
      <c r="E919506" s="25"/>
      <c r="J919506" s="25"/>
      <c r="K919506" s="25"/>
      <c r="M919506" s="25"/>
    </row>
    <row r="919507" spans="1:13" ht="17.25" customHeight="1" x14ac:dyDescent="0.15">
      <c r="A919507" s="25"/>
      <c r="C919507" s="25"/>
      <c r="D919507" s="25"/>
      <c r="E919507" s="25"/>
      <c r="J919507" s="25"/>
      <c r="K919507" s="25"/>
      <c r="M919507" s="25"/>
    </row>
    <row r="919508" spans="1:13" ht="17.25" customHeight="1" x14ac:dyDescent="0.15">
      <c r="A919508" s="25"/>
      <c r="C919508" s="25"/>
      <c r="D919508" s="25"/>
      <c r="E919508" s="25"/>
      <c r="J919508" s="25"/>
      <c r="K919508" s="25"/>
      <c r="M919508" s="25"/>
    </row>
    <row r="919509" spans="1:13" ht="17.25" customHeight="1" x14ac:dyDescent="0.15">
      <c r="A919509" s="25"/>
      <c r="C919509" s="25"/>
      <c r="D919509" s="25"/>
      <c r="E919509" s="25"/>
      <c r="J919509" s="25"/>
      <c r="K919509" s="25"/>
      <c r="M919509" s="25"/>
    </row>
    <row r="919510" spans="1:13" ht="17.25" customHeight="1" x14ac:dyDescent="0.15">
      <c r="A919510" s="25"/>
      <c r="C919510" s="25"/>
      <c r="D919510" s="25"/>
      <c r="E919510" s="25"/>
      <c r="J919510" s="25"/>
      <c r="K919510" s="25"/>
      <c r="M919510" s="25"/>
    </row>
    <row r="919511" spans="1:13" ht="17.25" customHeight="1" x14ac:dyDescent="0.15">
      <c r="A919511" s="25"/>
      <c r="C919511" s="25"/>
      <c r="D919511" s="25"/>
      <c r="E919511" s="25"/>
      <c r="J919511" s="25"/>
      <c r="K919511" s="25"/>
      <c r="M919511" s="25"/>
    </row>
    <row r="919512" spans="1:13" ht="17.25" customHeight="1" x14ac:dyDescent="0.15">
      <c r="A919512" s="25"/>
      <c r="C919512" s="25"/>
      <c r="D919512" s="25"/>
      <c r="E919512" s="25"/>
      <c r="J919512" s="25"/>
      <c r="K919512" s="25"/>
      <c r="M919512" s="25"/>
    </row>
    <row r="919513" spans="1:13" ht="17.25" customHeight="1" x14ac:dyDescent="0.15">
      <c r="A919513" s="25"/>
      <c r="C919513" s="25"/>
      <c r="D919513" s="25"/>
      <c r="E919513" s="25"/>
      <c r="J919513" s="25"/>
      <c r="K919513" s="25"/>
      <c r="M919513" s="25"/>
    </row>
    <row r="919514" spans="1:13" ht="17.25" customHeight="1" x14ac:dyDescent="0.15">
      <c r="A919514" s="25"/>
      <c r="C919514" s="25"/>
      <c r="D919514" s="25"/>
      <c r="E919514" s="25"/>
      <c r="J919514" s="25"/>
      <c r="K919514" s="25"/>
      <c r="M919514" s="25"/>
    </row>
    <row r="919515" spans="1:13" ht="17.25" customHeight="1" x14ac:dyDescent="0.15">
      <c r="A919515" s="25"/>
      <c r="C919515" s="25"/>
      <c r="D919515" s="25"/>
      <c r="E919515" s="25"/>
      <c r="J919515" s="25"/>
      <c r="K919515" s="25"/>
      <c r="M919515" s="25"/>
    </row>
    <row r="919516" spans="1:13" ht="17.25" customHeight="1" x14ac:dyDescent="0.15">
      <c r="A919516" s="25"/>
      <c r="C919516" s="25"/>
      <c r="D919516" s="25"/>
      <c r="E919516" s="25"/>
      <c r="J919516" s="25"/>
      <c r="K919516" s="25"/>
      <c r="M919516" s="25"/>
    </row>
    <row r="919517" spans="1:13" ht="17.25" customHeight="1" x14ac:dyDescent="0.15">
      <c r="A919517" s="25"/>
      <c r="C919517" s="25"/>
      <c r="D919517" s="25"/>
      <c r="E919517" s="25"/>
      <c r="J919517" s="25"/>
      <c r="K919517" s="25"/>
      <c r="M919517" s="25"/>
    </row>
    <row r="919518" spans="1:13" ht="17.25" customHeight="1" x14ac:dyDescent="0.15">
      <c r="A919518" s="25"/>
      <c r="C919518" s="25"/>
      <c r="D919518" s="25"/>
      <c r="E919518" s="25"/>
      <c r="J919518" s="25"/>
      <c r="K919518" s="25"/>
      <c r="M919518" s="25"/>
    </row>
    <row r="919519" spans="1:13" ht="17.25" customHeight="1" x14ac:dyDescent="0.15">
      <c r="A919519" s="25"/>
      <c r="C919519" s="25"/>
      <c r="D919519" s="25"/>
      <c r="E919519" s="25"/>
      <c r="J919519" s="25"/>
      <c r="K919519" s="25"/>
      <c r="M919519" s="25"/>
    </row>
    <row r="919520" spans="1:13" ht="17.25" customHeight="1" x14ac:dyDescent="0.15">
      <c r="A919520" s="25"/>
      <c r="C919520" s="25"/>
      <c r="D919520" s="25"/>
      <c r="E919520" s="25"/>
      <c r="J919520" s="25"/>
      <c r="K919520" s="25"/>
      <c r="M919520" s="25"/>
    </row>
    <row r="919521" spans="1:13" ht="17.25" customHeight="1" x14ac:dyDescent="0.15">
      <c r="A919521" s="25"/>
      <c r="C919521" s="25"/>
      <c r="D919521" s="25"/>
      <c r="E919521" s="25"/>
      <c r="J919521" s="25"/>
      <c r="K919521" s="25"/>
      <c r="M919521" s="25"/>
    </row>
    <row r="919522" spans="1:13" ht="17.25" customHeight="1" x14ac:dyDescent="0.15">
      <c r="A919522" s="25"/>
      <c r="C919522" s="25"/>
      <c r="D919522" s="25"/>
      <c r="E919522" s="25"/>
      <c r="J919522" s="25"/>
      <c r="K919522" s="25"/>
      <c r="M919522" s="25"/>
    </row>
    <row r="919523" spans="1:13" ht="17.25" customHeight="1" x14ac:dyDescent="0.15">
      <c r="A919523" s="25"/>
      <c r="C919523" s="25"/>
      <c r="D919523" s="25"/>
      <c r="E919523" s="25"/>
      <c r="J919523" s="25"/>
      <c r="K919523" s="25"/>
      <c r="M919523" s="25"/>
    </row>
    <row r="919524" spans="1:13" ht="17.25" customHeight="1" x14ac:dyDescent="0.15">
      <c r="A919524" s="25"/>
      <c r="C919524" s="25"/>
      <c r="D919524" s="25"/>
      <c r="E919524" s="25"/>
      <c r="J919524" s="25"/>
      <c r="K919524" s="25"/>
      <c r="M919524" s="25"/>
    </row>
    <row r="919525" spans="1:13" ht="17.25" customHeight="1" x14ac:dyDescent="0.15">
      <c r="A919525" s="25"/>
      <c r="C919525" s="25"/>
      <c r="D919525" s="25"/>
      <c r="E919525" s="25"/>
      <c r="J919525" s="25"/>
      <c r="K919525" s="25"/>
      <c r="M919525" s="25"/>
    </row>
    <row r="919526" spans="1:13" ht="17.25" customHeight="1" x14ac:dyDescent="0.15">
      <c r="A919526" s="25"/>
      <c r="C919526" s="25"/>
      <c r="D919526" s="25"/>
      <c r="E919526" s="25"/>
      <c r="J919526" s="25"/>
      <c r="K919526" s="25"/>
      <c r="M919526" s="25"/>
    </row>
    <row r="919527" spans="1:13" ht="17.25" customHeight="1" x14ac:dyDescent="0.15">
      <c r="A919527" s="25"/>
      <c r="C919527" s="25"/>
      <c r="D919527" s="25"/>
      <c r="E919527" s="25"/>
      <c r="J919527" s="25"/>
      <c r="K919527" s="25"/>
      <c r="M919527" s="25"/>
    </row>
    <row r="919528" spans="1:13" ht="17.25" customHeight="1" x14ac:dyDescent="0.15">
      <c r="A919528" s="25"/>
      <c r="C919528" s="25"/>
      <c r="D919528" s="25"/>
      <c r="E919528" s="25"/>
      <c r="J919528" s="25"/>
      <c r="K919528" s="25"/>
      <c r="M919528" s="25"/>
    </row>
    <row r="919529" spans="1:13" ht="17.25" customHeight="1" x14ac:dyDescent="0.15">
      <c r="A919529" s="25"/>
      <c r="C919529" s="25"/>
      <c r="D919529" s="25"/>
      <c r="E919529" s="25"/>
      <c r="J919529" s="25"/>
      <c r="K919529" s="25"/>
      <c r="M919529" s="25"/>
    </row>
    <row r="919530" spans="1:13" ht="17.25" customHeight="1" x14ac:dyDescent="0.15">
      <c r="A919530" s="25"/>
      <c r="C919530" s="25"/>
      <c r="D919530" s="25"/>
      <c r="E919530" s="25"/>
      <c r="J919530" s="25"/>
      <c r="K919530" s="25"/>
      <c r="M919530" s="25"/>
    </row>
    <row r="919531" spans="1:13" ht="17.25" customHeight="1" x14ac:dyDescent="0.15">
      <c r="A919531" s="25"/>
      <c r="C919531" s="25"/>
      <c r="D919531" s="25"/>
      <c r="E919531" s="25"/>
      <c r="J919531" s="25"/>
      <c r="K919531" s="25"/>
      <c r="M919531" s="25"/>
    </row>
    <row r="919532" spans="1:13" ht="17.25" customHeight="1" x14ac:dyDescent="0.15">
      <c r="A919532" s="25"/>
      <c r="C919532" s="25"/>
      <c r="D919532" s="25"/>
      <c r="E919532" s="25"/>
      <c r="J919532" s="25"/>
      <c r="K919532" s="25"/>
      <c r="M919532" s="25"/>
    </row>
    <row r="919533" spans="1:13" ht="17.25" customHeight="1" x14ac:dyDescent="0.15">
      <c r="A919533" s="25"/>
      <c r="C919533" s="25"/>
      <c r="D919533" s="25"/>
      <c r="E919533" s="25"/>
      <c r="J919533" s="25"/>
      <c r="K919533" s="25"/>
      <c r="M919533" s="25"/>
    </row>
    <row r="919534" spans="1:13" ht="17.25" customHeight="1" x14ac:dyDescent="0.15">
      <c r="A919534" s="25"/>
      <c r="C919534" s="25"/>
      <c r="D919534" s="25"/>
      <c r="E919534" s="25"/>
      <c r="J919534" s="25"/>
      <c r="K919534" s="25"/>
      <c r="M919534" s="25"/>
    </row>
    <row r="919535" spans="1:13" ht="17.25" customHeight="1" x14ac:dyDescent="0.15">
      <c r="A919535" s="25"/>
      <c r="C919535" s="25"/>
      <c r="D919535" s="25"/>
      <c r="E919535" s="25"/>
      <c r="J919535" s="25"/>
      <c r="K919535" s="25"/>
      <c r="M919535" s="25"/>
    </row>
    <row r="919536" spans="1:13" ht="17.25" customHeight="1" x14ac:dyDescent="0.15">
      <c r="A919536" s="25"/>
      <c r="C919536" s="25"/>
      <c r="D919536" s="25"/>
      <c r="E919536" s="25"/>
      <c r="J919536" s="25"/>
      <c r="K919536" s="25"/>
      <c r="M919536" s="25"/>
    </row>
    <row r="919537" spans="1:13" ht="17.25" customHeight="1" x14ac:dyDescent="0.15">
      <c r="A919537" s="25"/>
      <c r="C919537" s="25"/>
      <c r="D919537" s="25"/>
      <c r="E919537" s="25"/>
      <c r="J919537" s="25"/>
      <c r="K919537" s="25"/>
      <c r="M919537" s="25"/>
    </row>
    <row r="919538" spans="1:13" ht="17.25" customHeight="1" x14ac:dyDescent="0.15">
      <c r="A919538" s="25"/>
      <c r="C919538" s="25"/>
      <c r="D919538" s="25"/>
      <c r="E919538" s="25"/>
      <c r="J919538" s="25"/>
      <c r="K919538" s="25"/>
      <c r="M919538" s="25"/>
    </row>
    <row r="919539" spans="1:13" ht="17.25" customHeight="1" x14ac:dyDescent="0.15">
      <c r="A919539" s="25"/>
      <c r="C919539" s="25"/>
      <c r="D919539" s="25"/>
      <c r="E919539" s="25"/>
      <c r="J919539" s="25"/>
      <c r="K919539" s="25"/>
      <c r="M919539" s="25"/>
    </row>
    <row r="919540" spans="1:13" ht="17.25" customHeight="1" x14ac:dyDescent="0.15">
      <c r="A919540" s="25"/>
      <c r="C919540" s="25"/>
      <c r="D919540" s="25"/>
      <c r="E919540" s="25"/>
      <c r="J919540" s="25"/>
      <c r="K919540" s="25"/>
      <c r="M919540" s="25"/>
    </row>
    <row r="919541" spans="1:13" ht="17.25" customHeight="1" x14ac:dyDescent="0.15">
      <c r="A919541" s="25"/>
      <c r="C919541" s="25"/>
      <c r="D919541" s="25"/>
      <c r="E919541" s="25"/>
      <c r="J919541" s="25"/>
      <c r="K919541" s="25"/>
      <c r="M919541" s="25"/>
    </row>
    <row r="919542" spans="1:13" ht="17.25" customHeight="1" x14ac:dyDescent="0.15">
      <c r="A919542" s="25"/>
      <c r="C919542" s="25"/>
      <c r="D919542" s="25"/>
      <c r="E919542" s="25"/>
      <c r="J919542" s="25"/>
      <c r="K919542" s="25"/>
      <c r="M919542" s="25"/>
    </row>
    <row r="919543" spans="1:13" ht="17.25" customHeight="1" x14ac:dyDescent="0.15">
      <c r="A919543" s="25"/>
      <c r="C919543" s="25"/>
      <c r="D919543" s="25"/>
      <c r="E919543" s="25"/>
      <c r="J919543" s="25"/>
      <c r="K919543" s="25"/>
      <c r="M919543" s="25"/>
    </row>
    <row r="919544" spans="1:13" ht="17.25" customHeight="1" x14ac:dyDescent="0.15">
      <c r="A919544" s="25"/>
      <c r="C919544" s="25"/>
      <c r="D919544" s="25"/>
      <c r="E919544" s="25"/>
      <c r="J919544" s="25"/>
      <c r="K919544" s="25"/>
      <c r="M919544" s="25"/>
    </row>
    <row r="919545" spans="1:13" ht="17.25" customHeight="1" x14ac:dyDescent="0.15">
      <c r="A919545" s="25"/>
      <c r="C919545" s="25"/>
      <c r="D919545" s="25"/>
      <c r="E919545" s="25"/>
      <c r="J919545" s="25"/>
      <c r="K919545" s="25"/>
      <c r="M919545" s="25"/>
    </row>
    <row r="919546" spans="1:13" ht="17.25" customHeight="1" x14ac:dyDescent="0.15">
      <c r="A919546" s="25"/>
      <c r="C919546" s="25"/>
      <c r="D919546" s="25"/>
      <c r="E919546" s="25"/>
      <c r="J919546" s="25"/>
      <c r="K919546" s="25"/>
      <c r="M919546" s="25"/>
    </row>
    <row r="919547" spans="1:13" ht="17.25" customHeight="1" x14ac:dyDescent="0.15">
      <c r="A919547" s="25"/>
      <c r="C919547" s="25"/>
      <c r="D919547" s="25"/>
      <c r="E919547" s="25"/>
      <c r="J919547" s="25"/>
      <c r="K919547" s="25"/>
      <c r="M919547" s="25"/>
    </row>
    <row r="919548" spans="1:13" ht="17.25" customHeight="1" x14ac:dyDescent="0.15">
      <c r="A919548" s="25"/>
      <c r="C919548" s="25"/>
      <c r="D919548" s="25"/>
      <c r="E919548" s="25"/>
      <c r="J919548" s="25"/>
      <c r="K919548" s="25"/>
      <c r="M919548" s="25"/>
    </row>
    <row r="919549" spans="1:13" ht="17.25" customHeight="1" x14ac:dyDescent="0.15">
      <c r="A919549" s="25"/>
      <c r="C919549" s="25"/>
      <c r="D919549" s="25"/>
      <c r="E919549" s="25"/>
      <c r="J919549" s="25"/>
      <c r="K919549" s="25"/>
      <c r="M919549" s="25"/>
    </row>
    <row r="919550" spans="1:13" ht="17.25" customHeight="1" x14ac:dyDescent="0.15">
      <c r="A919550" s="25"/>
      <c r="C919550" s="25"/>
      <c r="D919550" s="25"/>
      <c r="E919550" s="25"/>
      <c r="J919550" s="25"/>
      <c r="K919550" s="25"/>
      <c r="M919550" s="25"/>
    </row>
    <row r="919551" spans="1:13" ht="17.25" customHeight="1" x14ac:dyDescent="0.15">
      <c r="A919551" s="25"/>
      <c r="C919551" s="25"/>
      <c r="D919551" s="25"/>
      <c r="E919551" s="25"/>
      <c r="J919551" s="25"/>
      <c r="K919551" s="25"/>
      <c r="M919551" s="25"/>
    </row>
    <row r="919552" spans="1:13" ht="17.25" customHeight="1" x14ac:dyDescent="0.15">
      <c r="A919552" s="25"/>
      <c r="C919552" s="25"/>
      <c r="D919552" s="25"/>
      <c r="E919552" s="25"/>
      <c r="J919552" s="25"/>
      <c r="K919552" s="25"/>
      <c r="M919552" s="25"/>
    </row>
    <row r="919553" spans="1:13" ht="17.25" customHeight="1" x14ac:dyDescent="0.15">
      <c r="A919553" s="25"/>
      <c r="C919553" s="25"/>
      <c r="D919553" s="25"/>
      <c r="E919553" s="25"/>
      <c r="J919553" s="25"/>
      <c r="K919553" s="25"/>
      <c r="M919553" s="25"/>
    </row>
    <row r="919554" spans="1:13" ht="17.25" customHeight="1" x14ac:dyDescent="0.15">
      <c r="A919554" s="25"/>
      <c r="C919554" s="25"/>
      <c r="D919554" s="25"/>
      <c r="E919554" s="25"/>
      <c r="J919554" s="25"/>
      <c r="K919554" s="25"/>
      <c r="M919554" s="25"/>
    </row>
    <row r="919555" spans="1:13" ht="17.25" customHeight="1" x14ac:dyDescent="0.15">
      <c r="A919555" s="25"/>
      <c r="C919555" s="25"/>
      <c r="D919555" s="25"/>
      <c r="E919555" s="25"/>
      <c r="J919555" s="25"/>
      <c r="K919555" s="25"/>
      <c r="M919555" s="25"/>
    </row>
    <row r="919556" spans="1:13" ht="17.25" customHeight="1" x14ac:dyDescent="0.15">
      <c r="A919556" s="25"/>
      <c r="C919556" s="25"/>
      <c r="D919556" s="25"/>
      <c r="E919556" s="25"/>
      <c r="J919556" s="25"/>
      <c r="K919556" s="25"/>
      <c r="M919556" s="25"/>
    </row>
    <row r="919557" spans="1:13" ht="17.25" customHeight="1" x14ac:dyDescent="0.15">
      <c r="A919557" s="25"/>
      <c r="C919557" s="25"/>
      <c r="D919557" s="25"/>
      <c r="E919557" s="25"/>
      <c r="J919557" s="25"/>
      <c r="K919557" s="25"/>
      <c r="M919557" s="25"/>
    </row>
    <row r="919558" spans="1:13" ht="17.25" customHeight="1" x14ac:dyDescent="0.15">
      <c r="A919558" s="25"/>
      <c r="C919558" s="25"/>
      <c r="D919558" s="25"/>
      <c r="E919558" s="25"/>
      <c r="J919558" s="25"/>
      <c r="K919558" s="25"/>
      <c r="M919558" s="25"/>
    </row>
    <row r="919559" spans="1:13" ht="17.25" customHeight="1" x14ac:dyDescent="0.15">
      <c r="A919559" s="25"/>
      <c r="C919559" s="25"/>
      <c r="D919559" s="25"/>
      <c r="E919559" s="25"/>
      <c r="J919559" s="25"/>
      <c r="K919559" s="25"/>
      <c r="M919559" s="25"/>
    </row>
    <row r="919560" spans="1:13" ht="17.25" customHeight="1" x14ac:dyDescent="0.15">
      <c r="A919560" s="25"/>
      <c r="C919560" s="25"/>
      <c r="D919560" s="25"/>
      <c r="E919560" s="25"/>
      <c r="J919560" s="25"/>
      <c r="K919560" s="25"/>
      <c r="M919560" s="25"/>
    </row>
    <row r="919561" spans="1:13" ht="17.25" customHeight="1" x14ac:dyDescent="0.15">
      <c r="A919561" s="25"/>
      <c r="C919561" s="25"/>
      <c r="D919561" s="25"/>
      <c r="E919561" s="25"/>
      <c r="J919561" s="25"/>
      <c r="K919561" s="25"/>
      <c r="M919561" s="25"/>
    </row>
    <row r="919562" spans="1:13" ht="17.25" customHeight="1" x14ac:dyDescent="0.15">
      <c r="A919562" s="25"/>
      <c r="C919562" s="25"/>
      <c r="D919562" s="25"/>
      <c r="E919562" s="25"/>
      <c r="J919562" s="25"/>
      <c r="K919562" s="25"/>
      <c r="M919562" s="25"/>
    </row>
    <row r="919563" spans="1:13" ht="17.25" customHeight="1" x14ac:dyDescent="0.15">
      <c r="A919563" s="25"/>
      <c r="C919563" s="25"/>
      <c r="D919563" s="25"/>
      <c r="E919563" s="25"/>
      <c r="J919563" s="25"/>
      <c r="K919563" s="25"/>
      <c r="M919563" s="25"/>
    </row>
    <row r="919564" spans="1:13" ht="17.25" customHeight="1" x14ac:dyDescent="0.15">
      <c r="A919564" s="25"/>
      <c r="C919564" s="25"/>
      <c r="D919564" s="25"/>
      <c r="E919564" s="25"/>
      <c r="J919564" s="25"/>
      <c r="K919564" s="25"/>
      <c r="M919564" s="25"/>
    </row>
    <row r="919565" spans="1:13" ht="17.25" customHeight="1" x14ac:dyDescent="0.15">
      <c r="A919565" s="25"/>
      <c r="C919565" s="25"/>
      <c r="D919565" s="25"/>
      <c r="E919565" s="25"/>
      <c r="J919565" s="25"/>
      <c r="K919565" s="25"/>
      <c r="M919565" s="25"/>
    </row>
    <row r="919566" spans="1:13" ht="17.25" customHeight="1" x14ac:dyDescent="0.15">
      <c r="A919566" s="25"/>
      <c r="C919566" s="25"/>
      <c r="D919566" s="25"/>
      <c r="E919566" s="25"/>
      <c r="J919566" s="25"/>
      <c r="K919566" s="25"/>
      <c r="M919566" s="25"/>
    </row>
    <row r="919567" spans="1:13" ht="17.25" customHeight="1" x14ac:dyDescent="0.15">
      <c r="A919567" s="25"/>
      <c r="C919567" s="25"/>
      <c r="D919567" s="25"/>
      <c r="E919567" s="25"/>
      <c r="J919567" s="25"/>
      <c r="K919567" s="25"/>
      <c r="M919567" s="25"/>
    </row>
    <row r="919568" spans="1:13" ht="17.25" customHeight="1" x14ac:dyDescent="0.15">
      <c r="A919568" s="25"/>
      <c r="C919568" s="25"/>
      <c r="D919568" s="25"/>
      <c r="E919568" s="25"/>
      <c r="J919568" s="25"/>
      <c r="K919568" s="25"/>
      <c r="M919568" s="25"/>
    </row>
    <row r="919569" spans="1:13" ht="17.25" customHeight="1" x14ac:dyDescent="0.15">
      <c r="A919569" s="25"/>
      <c r="C919569" s="25"/>
      <c r="D919569" s="25"/>
      <c r="E919569" s="25"/>
      <c r="J919569" s="25"/>
      <c r="K919569" s="25"/>
      <c r="M919569" s="25"/>
    </row>
    <row r="919570" spans="1:13" ht="17.25" customHeight="1" x14ac:dyDescent="0.15">
      <c r="A919570" s="25"/>
      <c r="C919570" s="25"/>
      <c r="D919570" s="25"/>
      <c r="E919570" s="25"/>
      <c r="J919570" s="25"/>
      <c r="K919570" s="25"/>
      <c r="M919570" s="25"/>
    </row>
    <row r="919571" spans="1:13" ht="17.25" customHeight="1" x14ac:dyDescent="0.15">
      <c r="A919571" s="25"/>
      <c r="C919571" s="25"/>
      <c r="D919571" s="25"/>
      <c r="E919571" s="25"/>
      <c r="J919571" s="25"/>
      <c r="K919571" s="25"/>
      <c r="M919571" s="25"/>
    </row>
    <row r="919572" spans="1:13" ht="17.25" customHeight="1" x14ac:dyDescent="0.15">
      <c r="A919572" s="25"/>
      <c r="C919572" s="25"/>
      <c r="D919572" s="25"/>
      <c r="E919572" s="25"/>
      <c r="J919572" s="25"/>
      <c r="K919572" s="25"/>
      <c r="M919572" s="25"/>
    </row>
    <row r="919573" spans="1:13" ht="17.25" customHeight="1" x14ac:dyDescent="0.15">
      <c r="A919573" s="25"/>
      <c r="C919573" s="25"/>
      <c r="D919573" s="25"/>
      <c r="E919573" s="25"/>
      <c r="J919573" s="25"/>
      <c r="K919573" s="25"/>
      <c r="M919573" s="25"/>
    </row>
    <row r="919574" spans="1:13" ht="17.25" customHeight="1" x14ac:dyDescent="0.15">
      <c r="A919574" s="25"/>
      <c r="C919574" s="25"/>
      <c r="D919574" s="25"/>
      <c r="E919574" s="25"/>
      <c r="J919574" s="25"/>
      <c r="K919574" s="25"/>
      <c r="M919574" s="25"/>
    </row>
    <row r="919575" spans="1:13" ht="17.25" customHeight="1" x14ac:dyDescent="0.15">
      <c r="A919575" s="25"/>
      <c r="C919575" s="25"/>
      <c r="D919575" s="25"/>
      <c r="E919575" s="25"/>
      <c r="J919575" s="25"/>
      <c r="K919575" s="25"/>
      <c r="M919575" s="25"/>
    </row>
    <row r="919576" spans="1:13" ht="17.25" customHeight="1" x14ac:dyDescent="0.15">
      <c r="A919576" s="25"/>
      <c r="C919576" s="25"/>
      <c r="D919576" s="25"/>
      <c r="E919576" s="25"/>
      <c r="J919576" s="25"/>
      <c r="K919576" s="25"/>
      <c r="M919576" s="25"/>
    </row>
    <row r="919577" spans="1:13" ht="17.25" customHeight="1" x14ac:dyDescent="0.15">
      <c r="A919577" s="25"/>
      <c r="C919577" s="25"/>
      <c r="D919577" s="25"/>
      <c r="E919577" s="25"/>
      <c r="J919577" s="25"/>
      <c r="K919577" s="25"/>
      <c r="M919577" s="25"/>
    </row>
    <row r="919578" spans="1:13" ht="17.25" customHeight="1" x14ac:dyDescent="0.15">
      <c r="A919578" s="25"/>
      <c r="C919578" s="25"/>
      <c r="D919578" s="25"/>
      <c r="E919578" s="25"/>
      <c r="J919578" s="25"/>
      <c r="K919578" s="25"/>
      <c r="M919578" s="25"/>
    </row>
    <row r="919579" spans="1:13" ht="17.25" customHeight="1" x14ac:dyDescent="0.15">
      <c r="A919579" s="25"/>
      <c r="C919579" s="25"/>
      <c r="D919579" s="25"/>
      <c r="E919579" s="25"/>
      <c r="J919579" s="25"/>
      <c r="K919579" s="25"/>
      <c r="M919579" s="25"/>
    </row>
    <row r="919580" spans="1:13" ht="17.25" customHeight="1" x14ac:dyDescent="0.15">
      <c r="A919580" s="25"/>
      <c r="C919580" s="25"/>
      <c r="D919580" s="25"/>
      <c r="E919580" s="25"/>
      <c r="J919580" s="25"/>
      <c r="K919580" s="25"/>
      <c r="M919580" s="25"/>
    </row>
    <row r="919581" spans="1:13" ht="17.25" customHeight="1" x14ac:dyDescent="0.15">
      <c r="A919581" s="25"/>
      <c r="C919581" s="25"/>
      <c r="D919581" s="25"/>
      <c r="E919581" s="25"/>
      <c r="J919581" s="25"/>
      <c r="K919581" s="25"/>
      <c r="M919581" s="25"/>
    </row>
    <row r="919582" spans="1:13" ht="17.25" customHeight="1" x14ac:dyDescent="0.15">
      <c r="A919582" s="25"/>
      <c r="C919582" s="25"/>
      <c r="D919582" s="25"/>
      <c r="E919582" s="25"/>
      <c r="J919582" s="25"/>
      <c r="K919582" s="25"/>
      <c r="M919582" s="25"/>
    </row>
    <row r="919583" spans="1:13" ht="17.25" customHeight="1" x14ac:dyDescent="0.15">
      <c r="A919583" s="25"/>
      <c r="C919583" s="25"/>
      <c r="D919583" s="25"/>
      <c r="E919583" s="25"/>
      <c r="J919583" s="25"/>
      <c r="K919583" s="25"/>
      <c r="M919583" s="25"/>
    </row>
    <row r="919584" spans="1:13" ht="17.25" customHeight="1" x14ac:dyDescent="0.15">
      <c r="A919584" s="25"/>
      <c r="C919584" s="25"/>
      <c r="D919584" s="25"/>
      <c r="E919584" s="25"/>
      <c r="J919584" s="25"/>
      <c r="K919584" s="25"/>
      <c r="M919584" s="25"/>
    </row>
    <row r="919585" spans="1:13" ht="17.25" customHeight="1" x14ac:dyDescent="0.15">
      <c r="A919585" s="25"/>
      <c r="C919585" s="25"/>
      <c r="D919585" s="25"/>
      <c r="E919585" s="25"/>
      <c r="J919585" s="25"/>
      <c r="K919585" s="25"/>
      <c r="M919585" s="25"/>
    </row>
    <row r="919586" spans="1:13" ht="17.25" customHeight="1" x14ac:dyDescent="0.15">
      <c r="A919586" s="25"/>
      <c r="C919586" s="25"/>
      <c r="D919586" s="25"/>
      <c r="E919586" s="25"/>
      <c r="J919586" s="25"/>
      <c r="K919586" s="25"/>
      <c r="M919586" s="25"/>
    </row>
    <row r="919587" spans="1:13" ht="17.25" customHeight="1" x14ac:dyDescent="0.15">
      <c r="A919587" s="25"/>
      <c r="C919587" s="25"/>
      <c r="D919587" s="25"/>
      <c r="E919587" s="25"/>
      <c r="J919587" s="25"/>
      <c r="K919587" s="25"/>
      <c r="M919587" s="25"/>
    </row>
    <row r="919588" spans="1:13" ht="17.25" customHeight="1" x14ac:dyDescent="0.15">
      <c r="A919588" s="25"/>
      <c r="C919588" s="25"/>
      <c r="D919588" s="25"/>
      <c r="E919588" s="25"/>
      <c r="J919588" s="25"/>
      <c r="K919588" s="25"/>
      <c r="M919588" s="25"/>
    </row>
    <row r="919589" spans="1:13" ht="17.25" customHeight="1" x14ac:dyDescent="0.15">
      <c r="A919589" s="25"/>
      <c r="C919589" s="25"/>
      <c r="D919589" s="25"/>
      <c r="E919589" s="25"/>
      <c r="J919589" s="25"/>
      <c r="K919589" s="25"/>
      <c r="M919589" s="25"/>
    </row>
    <row r="919590" spans="1:13" ht="17.25" customHeight="1" x14ac:dyDescent="0.15">
      <c r="A919590" s="25"/>
      <c r="C919590" s="25"/>
      <c r="D919590" s="25"/>
      <c r="E919590" s="25"/>
      <c r="J919590" s="25"/>
      <c r="K919590" s="25"/>
      <c r="M919590" s="25"/>
    </row>
    <row r="919591" spans="1:13" ht="17.25" customHeight="1" x14ac:dyDescent="0.15">
      <c r="A919591" s="25"/>
      <c r="C919591" s="25"/>
      <c r="D919591" s="25"/>
      <c r="E919591" s="25"/>
      <c r="J919591" s="25"/>
      <c r="K919591" s="25"/>
      <c r="M919591" s="25"/>
    </row>
    <row r="919592" spans="1:13" ht="17.25" customHeight="1" x14ac:dyDescent="0.15">
      <c r="A919592" s="25"/>
      <c r="C919592" s="25"/>
      <c r="D919592" s="25"/>
      <c r="E919592" s="25"/>
      <c r="J919592" s="25"/>
      <c r="K919592" s="25"/>
      <c r="M919592" s="25"/>
    </row>
    <row r="919593" spans="1:13" ht="17.25" customHeight="1" x14ac:dyDescent="0.15">
      <c r="A919593" s="25"/>
      <c r="C919593" s="25"/>
      <c r="D919593" s="25"/>
      <c r="E919593" s="25"/>
      <c r="J919593" s="25"/>
      <c r="K919593" s="25"/>
      <c r="M919593" s="25"/>
    </row>
    <row r="919594" spans="1:13" ht="17.25" customHeight="1" x14ac:dyDescent="0.15">
      <c r="A919594" s="25"/>
      <c r="C919594" s="25"/>
      <c r="D919594" s="25"/>
      <c r="E919594" s="25"/>
      <c r="J919594" s="25"/>
      <c r="K919594" s="25"/>
      <c r="M919594" s="25"/>
    </row>
    <row r="919595" spans="1:13" ht="17.25" customHeight="1" x14ac:dyDescent="0.15">
      <c r="A919595" s="25"/>
      <c r="C919595" s="25"/>
      <c r="D919595" s="25"/>
      <c r="E919595" s="25"/>
      <c r="J919595" s="25"/>
      <c r="K919595" s="25"/>
      <c r="M919595" s="25"/>
    </row>
    <row r="919596" spans="1:13" ht="17.25" customHeight="1" x14ac:dyDescent="0.15">
      <c r="A919596" s="25"/>
      <c r="C919596" s="25"/>
      <c r="D919596" s="25"/>
      <c r="E919596" s="25"/>
      <c r="J919596" s="25"/>
      <c r="K919596" s="25"/>
      <c r="M919596" s="25"/>
    </row>
    <row r="919597" spans="1:13" ht="17.25" customHeight="1" x14ac:dyDescent="0.15">
      <c r="A919597" s="25"/>
      <c r="C919597" s="25"/>
      <c r="D919597" s="25"/>
      <c r="E919597" s="25"/>
      <c r="J919597" s="25"/>
      <c r="K919597" s="25"/>
      <c r="M919597" s="25"/>
    </row>
    <row r="919598" spans="1:13" ht="17.25" customHeight="1" x14ac:dyDescent="0.15">
      <c r="A919598" s="25"/>
      <c r="C919598" s="25"/>
      <c r="D919598" s="25"/>
      <c r="E919598" s="25"/>
      <c r="J919598" s="25"/>
      <c r="K919598" s="25"/>
      <c r="M919598" s="25"/>
    </row>
    <row r="919599" spans="1:13" ht="17.25" customHeight="1" x14ac:dyDescent="0.15">
      <c r="A919599" s="25"/>
      <c r="C919599" s="25"/>
      <c r="D919599" s="25"/>
      <c r="E919599" s="25"/>
      <c r="J919599" s="25"/>
      <c r="K919599" s="25"/>
      <c r="M919599" s="25"/>
    </row>
    <row r="919600" spans="1:13" ht="17.25" customHeight="1" x14ac:dyDescent="0.15">
      <c r="A919600" s="25"/>
      <c r="C919600" s="25"/>
      <c r="D919600" s="25"/>
      <c r="E919600" s="25"/>
      <c r="J919600" s="25"/>
      <c r="K919600" s="25"/>
      <c r="M919600" s="25"/>
    </row>
    <row r="919601" spans="1:13" ht="17.25" customHeight="1" x14ac:dyDescent="0.15">
      <c r="A919601" s="25"/>
      <c r="C919601" s="25"/>
      <c r="D919601" s="25"/>
      <c r="E919601" s="25"/>
      <c r="J919601" s="25"/>
      <c r="K919601" s="25"/>
      <c r="M919601" s="25"/>
    </row>
    <row r="919602" spans="1:13" ht="17.25" customHeight="1" x14ac:dyDescent="0.15">
      <c r="A919602" s="25"/>
      <c r="C919602" s="25"/>
      <c r="D919602" s="25"/>
      <c r="E919602" s="25"/>
      <c r="J919602" s="25"/>
      <c r="K919602" s="25"/>
      <c r="M919602" s="25"/>
    </row>
    <row r="919603" spans="1:13" ht="17.25" customHeight="1" x14ac:dyDescent="0.15">
      <c r="A919603" s="25"/>
      <c r="C919603" s="25"/>
      <c r="D919603" s="25"/>
      <c r="E919603" s="25"/>
      <c r="J919603" s="25"/>
      <c r="K919603" s="25"/>
      <c r="M919603" s="25"/>
    </row>
    <row r="919604" spans="1:13" ht="17.25" customHeight="1" x14ac:dyDescent="0.15">
      <c r="A919604" s="25"/>
      <c r="C919604" s="25"/>
      <c r="D919604" s="25"/>
      <c r="E919604" s="25"/>
      <c r="J919604" s="25"/>
      <c r="K919604" s="25"/>
      <c r="M919604" s="25"/>
    </row>
    <row r="919605" spans="1:13" ht="17.25" customHeight="1" x14ac:dyDescent="0.15">
      <c r="A919605" s="25"/>
      <c r="C919605" s="25"/>
      <c r="D919605" s="25"/>
      <c r="E919605" s="25"/>
      <c r="J919605" s="25"/>
      <c r="K919605" s="25"/>
      <c r="M919605" s="25"/>
    </row>
    <row r="919606" spans="1:13" ht="17.25" customHeight="1" x14ac:dyDescent="0.15">
      <c r="A919606" s="25"/>
      <c r="C919606" s="25"/>
      <c r="D919606" s="25"/>
      <c r="E919606" s="25"/>
      <c r="J919606" s="25"/>
      <c r="K919606" s="25"/>
      <c r="M919606" s="25"/>
    </row>
    <row r="919607" spans="1:13" ht="17.25" customHeight="1" x14ac:dyDescent="0.15">
      <c r="A919607" s="25"/>
      <c r="C919607" s="25"/>
      <c r="D919607" s="25"/>
      <c r="E919607" s="25"/>
      <c r="J919607" s="25"/>
      <c r="K919607" s="25"/>
      <c r="M919607" s="25"/>
    </row>
    <row r="919608" spans="1:13" ht="17.25" customHeight="1" x14ac:dyDescent="0.15">
      <c r="A919608" s="25"/>
      <c r="C919608" s="25"/>
      <c r="D919608" s="25"/>
      <c r="E919608" s="25"/>
      <c r="J919608" s="25"/>
      <c r="K919608" s="25"/>
      <c r="M919608" s="25"/>
    </row>
    <row r="919609" spans="1:13" ht="17.25" customHeight="1" x14ac:dyDescent="0.15">
      <c r="A919609" s="25"/>
      <c r="C919609" s="25"/>
      <c r="D919609" s="25"/>
      <c r="E919609" s="25"/>
      <c r="J919609" s="25"/>
      <c r="K919609" s="25"/>
      <c r="M919609" s="25"/>
    </row>
    <row r="919610" spans="1:13" ht="17.25" customHeight="1" x14ac:dyDescent="0.15">
      <c r="A919610" s="25"/>
      <c r="C919610" s="25"/>
      <c r="D919610" s="25"/>
      <c r="E919610" s="25"/>
      <c r="J919610" s="25"/>
      <c r="K919610" s="25"/>
      <c r="M919610" s="25"/>
    </row>
    <row r="919611" spans="1:13" ht="17.25" customHeight="1" x14ac:dyDescent="0.15">
      <c r="A919611" s="25"/>
      <c r="C919611" s="25"/>
      <c r="D919611" s="25"/>
      <c r="E919611" s="25"/>
      <c r="J919611" s="25"/>
      <c r="K919611" s="25"/>
      <c r="M919611" s="25"/>
    </row>
    <row r="919612" spans="1:13" ht="17.25" customHeight="1" x14ac:dyDescent="0.15">
      <c r="A919612" s="25"/>
      <c r="C919612" s="25"/>
      <c r="D919612" s="25"/>
      <c r="E919612" s="25"/>
      <c r="J919612" s="25"/>
      <c r="K919612" s="25"/>
      <c r="M919612" s="25"/>
    </row>
    <row r="919613" spans="1:13" ht="17.25" customHeight="1" x14ac:dyDescent="0.15">
      <c r="A919613" s="25"/>
      <c r="C919613" s="25"/>
      <c r="D919613" s="25"/>
      <c r="E919613" s="25"/>
      <c r="J919613" s="25"/>
      <c r="K919613" s="25"/>
      <c r="M919613" s="25"/>
    </row>
    <row r="919614" spans="1:13" ht="17.25" customHeight="1" x14ac:dyDescent="0.15">
      <c r="A919614" s="25"/>
      <c r="C919614" s="25"/>
      <c r="D919614" s="25"/>
      <c r="E919614" s="25"/>
      <c r="J919614" s="25"/>
      <c r="K919614" s="25"/>
      <c r="M919614" s="25"/>
    </row>
    <row r="919615" spans="1:13" ht="17.25" customHeight="1" x14ac:dyDescent="0.15">
      <c r="A919615" s="25"/>
      <c r="C919615" s="25"/>
      <c r="D919615" s="25"/>
      <c r="E919615" s="25"/>
      <c r="J919615" s="25"/>
      <c r="K919615" s="25"/>
      <c r="M919615" s="25"/>
    </row>
    <row r="919616" spans="1:13" ht="17.25" customHeight="1" x14ac:dyDescent="0.15">
      <c r="A919616" s="25"/>
      <c r="C919616" s="25"/>
      <c r="D919616" s="25"/>
      <c r="E919616" s="25"/>
      <c r="J919616" s="25"/>
      <c r="K919616" s="25"/>
      <c r="M919616" s="25"/>
    </row>
    <row r="919617" spans="1:13" ht="17.25" customHeight="1" x14ac:dyDescent="0.15">
      <c r="A919617" s="25"/>
      <c r="C919617" s="25"/>
      <c r="D919617" s="25"/>
      <c r="E919617" s="25"/>
      <c r="J919617" s="25"/>
      <c r="K919617" s="25"/>
      <c r="M919617" s="25"/>
    </row>
    <row r="919618" spans="1:13" ht="17.25" customHeight="1" x14ac:dyDescent="0.15">
      <c r="A919618" s="25"/>
      <c r="C919618" s="25"/>
      <c r="D919618" s="25"/>
      <c r="E919618" s="25"/>
      <c r="J919618" s="25"/>
      <c r="K919618" s="25"/>
      <c r="M919618" s="25"/>
    </row>
    <row r="919619" spans="1:13" ht="17.25" customHeight="1" x14ac:dyDescent="0.15">
      <c r="A919619" s="25"/>
      <c r="C919619" s="25"/>
      <c r="D919619" s="25"/>
      <c r="E919619" s="25"/>
      <c r="J919619" s="25"/>
      <c r="K919619" s="25"/>
      <c r="M919619" s="25"/>
    </row>
    <row r="919620" spans="1:13" ht="17.25" customHeight="1" x14ac:dyDescent="0.15">
      <c r="A919620" s="25"/>
      <c r="C919620" s="25"/>
      <c r="D919620" s="25"/>
      <c r="E919620" s="25"/>
      <c r="J919620" s="25"/>
      <c r="K919620" s="25"/>
      <c r="M919620" s="25"/>
    </row>
    <row r="919621" spans="1:13" ht="17.25" customHeight="1" x14ac:dyDescent="0.15">
      <c r="A919621" s="25"/>
      <c r="C919621" s="25"/>
      <c r="D919621" s="25"/>
      <c r="E919621" s="25"/>
      <c r="J919621" s="25"/>
      <c r="K919621" s="25"/>
      <c r="M919621" s="25"/>
    </row>
    <row r="919622" spans="1:13" ht="17.25" customHeight="1" x14ac:dyDescent="0.15">
      <c r="A919622" s="25"/>
      <c r="C919622" s="25"/>
      <c r="D919622" s="25"/>
      <c r="E919622" s="25"/>
      <c r="J919622" s="25"/>
      <c r="K919622" s="25"/>
      <c r="M919622" s="25"/>
    </row>
    <row r="919623" spans="1:13" ht="17.25" customHeight="1" x14ac:dyDescent="0.15">
      <c r="A919623" s="25"/>
      <c r="C919623" s="25"/>
      <c r="D919623" s="25"/>
      <c r="E919623" s="25"/>
      <c r="J919623" s="25"/>
      <c r="K919623" s="25"/>
      <c r="M919623" s="25"/>
    </row>
    <row r="919624" spans="1:13" ht="17.25" customHeight="1" x14ac:dyDescent="0.15">
      <c r="A919624" s="25"/>
      <c r="C919624" s="25"/>
      <c r="D919624" s="25"/>
      <c r="E919624" s="25"/>
      <c r="J919624" s="25"/>
      <c r="K919624" s="25"/>
      <c r="M919624" s="25"/>
    </row>
    <row r="919625" spans="1:13" ht="17.25" customHeight="1" x14ac:dyDescent="0.15">
      <c r="A919625" s="25"/>
      <c r="C919625" s="25"/>
      <c r="D919625" s="25"/>
      <c r="E919625" s="25"/>
      <c r="J919625" s="25"/>
      <c r="K919625" s="25"/>
      <c r="M919625" s="25"/>
    </row>
    <row r="919626" spans="1:13" ht="17.25" customHeight="1" x14ac:dyDescent="0.15">
      <c r="A919626" s="25"/>
      <c r="C919626" s="25"/>
      <c r="D919626" s="25"/>
      <c r="E919626" s="25"/>
      <c r="J919626" s="25"/>
      <c r="K919626" s="25"/>
      <c r="M919626" s="25"/>
    </row>
    <row r="919627" spans="1:13" ht="17.25" customHeight="1" x14ac:dyDescent="0.15">
      <c r="A919627" s="25"/>
      <c r="C919627" s="25"/>
      <c r="D919627" s="25"/>
      <c r="E919627" s="25"/>
      <c r="J919627" s="25"/>
      <c r="K919627" s="25"/>
      <c r="M919627" s="25"/>
    </row>
    <row r="919628" spans="1:13" ht="17.25" customHeight="1" x14ac:dyDescent="0.15">
      <c r="A919628" s="25"/>
      <c r="C919628" s="25"/>
      <c r="D919628" s="25"/>
      <c r="E919628" s="25"/>
      <c r="J919628" s="25"/>
      <c r="K919628" s="25"/>
      <c r="M919628" s="25"/>
    </row>
    <row r="919629" spans="1:13" ht="17.25" customHeight="1" x14ac:dyDescent="0.15">
      <c r="A919629" s="25"/>
      <c r="C919629" s="25"/>
      <c r="D919629" s="25"/>
      <c r="E919629" s="25"/>
      <c r="J919629" s="25"/>
      <c r="K919629" s="25"/>
      <c r="M919629" s="25"/>
    </row>
    <row r="919630" spans="1:13" ht="17.25" customHeight="1" x14ac:dyDescent="0.15">
      <c r="A919630" s="25"/>
      <c r="C919630" s="25"/>
      <c r="D919630" s="25"/>
      <c r="E919630" s="25"/>
      <c r="J919630" s="25"/>
      <c r="K919630" s="25"/>
      <c r="M919630" s="25"/>
    </row>
    <row r="919631" spans="1:13" ht="17.25" customHeight="1" x14ac:dyDescent="0.15">
      <c r="A919631" s="25"/>
      <c r="C919631" s="25"/>
      <c r="D919631" s="25"/>
      <c r="E919631" s="25"/>
      <c r="J919631" s="25"/>
      <c r="K919631" s="25"/>
      <c r="M919631" s="25"/>
    </row>
    <row r="919632" spans="1:13" ht="17.25" customHeight="1" x14ac:dyDescent="0.15">
      <c r="A919632" s="25"/>
      <c r="C919632" s="25"/>
      <c r="D919632" s="25"/>
      <c r="E919632" s="25"/>
      <c r="J919632" s="25"/>
      <c r="K919632" s="25"/>
      <c r="M919632" s="25"/>
    </row>
    <row r="919633" spans="1:13" ht="17.25" customHeight="1" x14ac:dyDescent="0.15">
      <c r="A919633" s="25"/>
      <c r="C919633" s="25"/>
      <c r="D919633" s="25"/>
      <c r="E919633" s="25"/>
      <c r="J919633" s="25"/>
      <c r="K919633" s="25"/>
      <c r="M919633" s="25"/>
    </row>
    <row r="919634" spans="1:13" ht="17.25" customHeight="1" x14ac:dyDescent="0.15">
      <c r="A919634" s="25"/>
      <c r="C919634" s="25"/>
      <c r="D919634" s="25"/>
      <c r="E919634" s="25"/>
      <c r="J919634" s="25"/>
      <c r="K919634" s="25"/>
      <c r="M919634" s="25"/>
    </row>
    <row r="919635" spans="1:13" ht="17.25" customHeight="1" x14ac:dyDescent="0.15">
      <c r="A919635" s="25"/>
      <c r="C919635" s="25"/>
      <c r="D919635" s="25"/>
      <c r="E919635" s="25"/>
      <c r="J919635" s="25"/>
      <c r="K919635" s="25"/>
      <c r="M919635" s="25"/>
    </row>
    <row r="919636" spans="1:13" ht="17.25" customHeight="1" x14ac:dyDescent="0.15">
      <c r="A919636" s="25"/>
      <c r="C919636" s="25"/>
      <c r="D919636" s="25"/>
      <c r="E919636" s="25"/>
      <c r="J919636" s="25"/>
      <c r="K919636" s="25"/>
      <c r="M919636" s="25"/>
    </row>
    <row r="919637" spans="1:13" ht="17.25" customHeight="1" x14ac:dyDescent="0.15">
      <c r="A919637" s="25"/>
      <c r="C919637" s="25"/>
      <c r="D919637" s="25"/>
      <c r="E919637" s="25"/>
      <c r="J919637" s="25"/>
      <c r="K919637" s="25"/>
      <c r="M919637" s="25"/>
    </row>
    <row r="919638" spans="1:13" ht="17.25" customHeight="1" x14ac:dyDescent="0.15">
      <c r="A919638" s="25"/>
      <c r="C919638" s="25"/>
      <c r="D919638" s="25"/>
      <c r="E919638" s="25"/>
      <c r="J919638" s="25"/>
      <c r="K919638" s="25"/>
      <c r="M919638" s="25"/>
    </row>
    <row r="919639" spans="1:13" ht="17.25" customHeight="1" x14ac:dyDescent="0.15">
      <c r="A919639" s="25"/>
      <c r="C919639" s="25"/>
      <c r="D919639" s="25"/>
      <c r="E919639" s="25"/>
      <c r="J919639" s="25"/>
      <c r="K919639" s="25"/>
      <c r="M919639" s="25"/>
    </row>
    <row r="919640" spans="1:13" ht="17.25" customHeight="1" x14ac:dyDescent="0.15">
      <c r="A919640" s="25"/>
      <c r="C919640" s="25"/>
      <c r="D919640" s="25"/>
      <c r="E919640" s="25"/>
      <c r="J919640" s="25"/>
      <c r="K919640" s="25"/>
      <c r="M919640" s="25"/>
    </row>
    <row r="919641" spans="1:13" ht="17.25" customHeight="1" x14ac:dyDescent="0.15">
      <c r="A919641" s="25"/>
      <c r="C919641" s="25"/>
      <c r="D919641" s="25"/>
      <c r="E919641" s="25"/>
      <c r="J919641" s="25"/>
      <c r="K919641" s="25"/>
      <c r="M919641" s="25"/>
    </row>
    <row r="919642" spans="1:13" ht="17.25" customHeight="1" x14ac:dyDescent="0.15">
      <c r="A919642" s="25"/>
      <c r="C919642" s="25"/>
      <c r="D919642" s="25"/>
      <c r="E919642" s="25"/>
      <c r="J919642" s="25"/>
      <c r="K919642" s="25"/>
      <c r="M919642" s="25"/>
    </row>
    <row r="919643" spans="1:13" ht="17.25" customHeight="1" x14ac:dyDescent="0.15">
      <c r="A919643" s="25"/>
      <c r="C919643" s="25"/>
      <c r="D919643" s="25"/>
      <c r="E919643" s="25"/>
      <c r="J919643" s="25"/>
      <c r="K919643" s="25"/>
      <c r="M919643" s="25"/>
    </row>
    <row r="919644" spans="1:13" ht="17.25" customHeight="1" x14ac:dyDescent="0.15">
      <c r="A919644" s="25"/>
      <c r="C919644" s="25"/>
      <c r="D919644" s="25"/>
      <c r="E919644" s="25"/>
      <c r="J919644" s="25"/>
      <c r="K919644" s="25"/>
      <c r="M919644" s="25"/>
    </row>
    <row r="919645" spans="1:13" ht="17.25" customHeight="1" x14ac:dyDescent="0.15">
      <c r="A919645" s="25"/>
      <c r="C919645" s="25"/>
      <c r="D919645" s="25"/>
      <c r="E919645" s="25"/>
      <c r="J919645" s="25"/>
      <c r="K919645" s="25"/>
      <c r="M919645" s="25"/>
    </row>
    <row r="919646" spans="1:13" ht="17.25" customHeight="1" x14ac:dyDescent="0.15">
      <c r="A919646" s="25"/>
      <c r="C919646" s="25"/>
      <c r="D919646" s="25"/>
      <c r="E919646" s="25"/>
      <c r="J919646" s="25"/>
      <c r="K919646" s="25"/>
      <c r="M919646" s="25"/>
    </row>
    <row r="919647" spans="1:13" ht="17.25" customHeight="1" x14ac:dyDescent="0.15">
      <c r="A919647" s="25"/>
      <c r="C919647" s="25"/>
      <c r="D919647" s="25"/>
      <c r="E919647" s="25"/>
      <c r="J919647" s="25"/>
      <c r="K919647" s="25"/>
      <c r="M919647" s="25"/>
    </row>
    <row r="919648" spans="1:13" ht="17.25" customHeight="1" x14ac:dyDescent="0.15">
      <c r="A919648" s="25"/>
      <c r="C919648" s="25"/>
      <c r="D919648" s="25"/>
      <c r="E919648" s="25"/>
      <c r="J919648" s="25"/>
      <c r="K919648" s="25"/>
      <c r="M919648" s="25"/>
    </row>
    <row r="919649" spans="1:13" ht="17.25" customHeight="1" x14ac:dyDescent="0.15">
      <c r="A919649" s="25"/>
      <c r="C919649" s="25"/>
      <c r="D919649" s="25"/>
      <c r="E919649" s="25"/>
      <c r="J919649" s="25"/>
      <c r="K919649" s="25"/>
      <c r="M919649" s="25"/>
    </row>
    <row r="919650" spans="1:13" ht="17.25" customHeight="1" x14ac:dyDescent="0.15">
      <c r="A919650" s="25"/>
      <c r="C919650" s="25"/>
      <c r="D919650" s="25"/>
      <c r="E919650" s="25"/>
      <c r="J919650" s="25"/>
      <c r="K919650" s="25"/>
      <c r="M919650" s="25"/>
    </row>
    <row r="919651" spans="1:13" ht="17.25" customHeight="1" x14ac:dyDescent="0.15">
      <c r="A919651" s="25"/>
      <c r="C919651" s="25"/>
      <c r="D919651" s="25"/>
      <c r="E919651" s="25"/>
      <c r="J919651" s="25"/>
      <c r="K919651" s="25"/>
      <c r="M919651" s="25"/>
    </row>
    <row r="919652" spans="1:13" ht="17.25" customHeight="1" x14ac:dyDescent="0.15">
      <c r="A919652" s="25"/>
      <c r="C919652" s="25"/>
      <c r="D919652" s="25"/>
      <c r="E919652" s="25"/>
      <c r="J919652" s="25"/>
      <c r="K919652" s="25"/>
      <c r="M919652" s="25"/>
    </row>
    <row r="919653" spans="1:13" ht="17.25" customHeight="1" x14ac:dyDescent="0.15">
      <c r="A919653" s="25"/>
      <c r="C919653" s="25"/>
      <c r="D919653" s="25"/>
      <c r="E919653" s="25"/>
      <c r="J919653" s="25"/>
      <c r="K919653" s="25"/>
      <c r="M919653" s="25"/>
    </row>
    <row r="919654" spans="1:13" ht="17.25" customHeight="1" x14ac:dyDescent="0.15">
      <c r="A919654" s="25"/>
      <c r="C919654" s="25"/>
      <c r="D919654" s="25"/>
      <c r="E919654" s="25"/>
      <c r="J919654" s="25"/>
      <c r="K919654" s="25"/>
      <c r="M919654" s="25"/>
    </row>
    <row r="919655" spans="1:13" ht="17.25" customHeight="1" x14ac:dyDescent="0.15">
      <c r="A919655" s="25"/>
      <c r="C919655" s="25"/>
      <c r="D919655" s="25"/>
      <c r="E919655" s="25"/>
      <c r="J919655" s="25"/>
      <c r="K919655" s="25"/>
      <c r="M919655" s="25"/>
    </row>
    <row r="919656" spans="1:13" ht="17.25" customHeight="1" x14ac:dyDescent="0.15">
      <c r="A919656" s="25"/>
      <c r="C919656" s="25"/>
      <c r="D919656" s="25"/>
      <c r="E919656" s="25"/>
      <c r="J919656" s="25"/>
      <c r="K919656" s="25"/>
      <c r="M919656" s="25"/>
    </row>
    <row r="919657" spans="1:13" ht="17.25" customHeight="1" x14ac:dyDescent="0.15">
      <c r="A919657" s="25"/>
      <c r="C919657" s="25"/>
      <c r="D919657" s="25"/>
      <c r="E919657" s="25"/>
      <c r="J919657" s="25"/>
      <c r="K919657" s="25"/>
      <c r="M919657" s="25"/>
    </row>
    <row r="919658" spans="1:13" ht="17.25" customHeight="1" x14ac:dyDescent="0.15">
      <c r="A919658" s="25"/>
      <c r="C919658" s="25"/>
      <c r="D919658" s="25"/>
      <c r="E919658" s="25"/>
      <c r="J919658" s="25"/>
      <c r="K919658" s="25"/>
      <c r="M919658" s="25"/>
    </row>
    <row r="919659" spans="1:13" ht="17.25" customHeight="1" x14ac:dyDescent="0.15">
      <c r="A919659" s="25"/>
      <c r="C919659" s="25"/>
      <c r="D919659" s="25"/>
      <c r="E919659" s="25"/>
      <c r="J919659" s="25"/>
      <c r="K919659" s="25"/>
      <c r="M919659" s="25"/>
    </row>
    <row r="919660" spans="1:13" ht="17.25" customHeight="1" x14ac:dyDescent="0.15">
      <c r="A919660" s="25"/>
      <c r="C919660" s="25"/>
      <c r="D919660" s="25"/>
      <c r="E919660" s="25"/>
      <c r="J919660" s="25"/>
      <c r="K919660" s="25"/>
      <c r="M919660" s="25"/>
    </row>
    <row r="919661" spans="1:13" ht="17.25" customHeight="1" x14ac:dyDescent="0.15">
      <c r="A919661" s="25"/>
      <c r="C919661" s="25"/>
      <c r="D919661" s="25"/>
      <c r="E919661" s="25"/>
      <c r="J919661" s="25"/>
      <c r="K919661" s="25"/>
      <c r="M919661" s="25"/>
    </row>
    <row r="919662" spans="1:13" ht="17.25" customHeight="1" x14ac:dyDescent="0.15">
      <c r="A919662" s="25"/>
      <c r="C919662" s="25"/>
      <c r="D919662" s="25"/>
      <c r="E919662" s="25"/>
      <c r="J919662" s="25"/>
      <c r="K919662" s="25"/>
      <c r="M919662" s="25"/>
    </row>
    <row r="919663" spans="1:13" ht="17.25" customHeight="1" x14ac:dyDescent="0.15">
      <c r="A919663" s="25"/>
      <c r="C919663" s="25"/>
      <c r="D919663" s="25"/>
      <c r="E919663" s="25"/>
      <c r="J919663" s="25"/>
      <c r="K919663" s="25"/>
      <c r="M919663" s="25"/>
    </row>
    <row r="919664" spans="1:13" ht="17.25" customHeight="1" x14ac:dyDescent="0.15">
      <c r="A919664" s="25"/>
      <c r="C919664" s="25"/>
      <c r="D919664" s="25"/>
      <c r="E919664" s="25"/>
      <c r="J919664" s="25"/>
      <c r="K919664" s="25"/>
      <c r="M919664" s="25"/>
    </row>
    <row r="919665" spans="1:13" ht="17.25" customHeight="1" x14ac:dyDescent="0.15">
      <c r="A919665" s="25"/>
      <c r="C919665" s="25"/>
      <c r="D919665" s="25"/>
      <c r="E919665" s="25"/>
      <c r="J919665" s="25"/>
      <c r="K919665" s="25"/>
      <c r="M919665" s="25"/>
    </row>
    <row r="919666" spans="1:13" ht="17.25" customHeight="1" x14ac:dyDescent="0.15">
      <c r="A919666" s="25"/>
      <c r="C919666" s="25"/>
      <c r="D919666" s="25"/>
      <c r="E919666" s="25"/>
      <c r="J919666" s="25"/>
      <c r="K919666" s="25"/>
      <c r="M919666" s="25"/>
    </row>
    <row r="919667" spans="1:13" ht="17.25" customHeight="1" x14ac:dyDescent="0.15">
      <c r="A919667" s="25"/>
      <c r="C919667" s="25"/>
      <c r="D919667" s="25"/>
      <c r="E919667" s="25"/>
      <c r="J919667" s="25"/>
      <c r="K919667" s="25"/>
      <c r="M919667" s="25"/>
    </row>
    <row r="919668" spans="1:13" ht="17.25" customHeight="1" x14ac:dyDescent="0.15">
      <c r="A919668" s="25"/>
      <c r="C919668" s="25"/>
      <c r="D919668" s="25"/>
      <c r="E919668" s="25"/>
      <c r="J919668" s="25"/>
      <c r="K919668" s="25"/>
      <c r="M919668" s="25"/>
    </row>
    <row r="919669" spans="1:13" ht="17.25" customHeight="1" x14ac:dyDescent="0.15">
      <c r="A919669" s="25"/>
      <c r="C919669" s="25"/>
      <c r="D919669" s="25"/>
      <c r="E919669" s="25"/>
      <c r="J919669" s="25"/>
      <c r="K919669" s="25"/>
      <c r="M919669" s="25"/>
    </row>
    <row r="919670" spans="1:13" ht="17.25" customHeight="1" x14ac:dyDescent="0.15">
      <c r="A919670" s="25"/>
      <c r="C919670" s="25"/>
      <c r="D919670" s="25"/>
      <c r="E919670" s="25"/>
      <c r="J919670" s="25"/>
      <c r="K919670" s="25"/>
      <c r="M919670" s="25"/>
    </row>
    <row r="919671" spans="1:13" ht="17.25" customHeight="1" x14ac:dyDescent="0.15">
      <c r="A919671" s="25"/>
      <c r="C919671" s="25"/>
      <c r="D919671" s="25"/>
      <c r="E919671" s="25"/>
      <c r="J919671" s="25"/>
      <c r="K919671" s="25"/>
      <c r="M919671" s="25"/>
    </row>
    <row r="919672" spans="1:13" ht="17.25" customHeight="1" x14ac:dyDescent="0.15">
      <c r="A919672" s="25"/>
      <c r="C919672" s="25"/>
      <c r="D919672" s="25"/>
      <c r="E919672" s="25"/>
      <c r="J919672" s="25"/>
      <c r="K919672" s="25"/>
      <c r="M919672" s="25"/>
    </row>
    <row r="919673" spans="1:13" ht="17.25" customHeight="1" x14ac:dyDescent="0.15">
      <c r="A919673" s="25"/>
      <c r="C919673" s="25"/>
      <c r="D919673" s="25"/>
      <c r="E919673" s="25"/>
      <c r="J919673" s="25"/>
      <c r="K919673" s="25"/>
      <c r="M919673" s="25"/>
    </row>
    <row r="919674" spans="1:13" ht="17.25" customHeight="1" x14ac:dyDescent="0.15">
      <c r="A919674" s="25"/>
      <c r="C919674" s="25"/>
      <c r="D919674" s="25"/>
      <c r="E919674" s="25"/>
      <c r="J919674" s="25"/>
      <c r="K919674" s="25"/>
      <c r="M919674" s="25"/>
    </row>
    <row r="919675" spans="1:13" ht="17.25" customHeight="1" x14ac:dyDescent="0.15">
      <c r="A919675" s="25"/>
      <c r="C919675" s="25"/>
      <c r="D919675" s="25"/>
      <c r="E919675" s="25"/>
      <c r="J919675" s="25"/>
      <c r="K919675" s="25"/>
      <c r="M919675" s="25"/>
    </row>
    <row r="919676" spans="1:13" ht="17.25" customHeight="1" x14ac:dyDescent="0.15">
      <c r="A919676" s="25"/>
      <c r="C919676" s="25"/>
      <c r="D919676" s="25"/>
      <c r="E919676" s="25"/>
      <c r="J919676" s="25"/>
      <c r="K919676" s="25"/>
      <c r="M919676" s="25"/>
    </row>
    <row r="919677" spans="1:13" ht="17.25" customHeight="1" x14ac:dyDescent="0.15">
      <c r="A919677" s="25"/>
      <c r="C919677" s="25"/>
      <c r="D919677" s="25"/>
      <c r="E919677" s="25"/>
      <c r="J919677" s="25"/>
      <c r="K919677" s="25"/>
      <c r="M919677" s="25"/>
    </row>
    <row r="919678" spans="1:13" ht="17.25" customHeight="1" x14ac:dyDescent="0.15">
      <c r="A919678" s="25"/>
      <c r="C919678" s="25"/>
      <c r="D919678" s="25"/>
      <c r="E919678" s="25"/>
      <c r="J919678" s="25"/>
      <c r="K919678" s="25"/>
      <c r="M919678" s="25"/>
    </row>
    <row r="919679" spans="1:13" ht="17.25" customHeight="1" x14ac:dyDescent="0.15">
      <c r="A919679" s="25"/>
      <c r="C919679" s="25"/>
      <c r="D919679" s="25"/>
      <c r="E919679" s="25"/>
      <c r="J919679" s="25"/>
      <c r="K919679" s="25"/>
      <c r="M919679" s="25"/>
    </row>
    <row r="919680" spans="1:13" ht="17.25" customHeight="1" x14ac:dyDescent="0.15">
      <c r="A919680" s="25"/>
      <c r="C919680" s="25"/>
      <c r="D919680" s="25"/>
      <c r="E919680" s="25"/>
      <c r="J919680" s="25"/>
      <c r="K919680" s="25"/>
      <c r="M919680" s="25"/>
    </row>
    <row r="919681" spans="1:13" ht="17.25" customHeight="1" x14ac:dyDescent="0.15">
      <c r="A919681" s="25"/>
      <c r="C919681" s="25"/>
      <c r="D919681" s="25"/>
      <c r="E919681" s="25"/>
      <c r="J919681" s="25"/>
      <c r="K919681" s="25"/>
      <c r="M919681" s="25"/>
    </row>
    <row r="919682" spans="1:13" ht="17.25" customHeight="1" x14ac:dyDescent="0.15">
      <c r="A919682" s="25"/>
      <c r="C919682" s="25"/>
      <c r="D919682" s="25"/>
      <c r="E919682" s="25"/>
      <c r="J919682" s="25"/>
      <c r="K919682" s="25"/>
      <c r="M919682" s="25"/>
    </row>
    <row r="919683" spans="1:13" ht="17.25" customHeight="1" x14ac:dyDescent="0.15">
      <c r="A919683" s="25"/>
      <c r="C919683" s="25"/>
      <c r="D919683" s="25"/>
      <c r="E919683" s="25"/>
      <c r="J919683" s="25"/>
      <c r="K919683" s="25"/>
      <c r="M919683" s="25"/>
    </row>
    <row r="919684" spans="1:13" ht="17.25" customHeight="1" x14ac:dyDescent="0.15">
      <c r="A919684" s="25"/>
      <c r="C919684" s="25"/>
      <c r="D919684" s="25"/>
      <c r="E919684" s="25"/>
      <c r="J919684" s="25"/>
      <c r="K919684" s="25"/>
      <c r="M919684" s="25"/>
    </row>
    <row r="919685" spans="1:13" ht="17.25" customHeight="1" x14ac:dyDescent="0.15">
      <c r="A919685" s="25"/>
      <c r="C919685" s="25"/>
      <c r="D919685" s="25"/>
      <c r="E919685" s="25"/>
      <c r="J919685" s="25"/>
      <c r="K919685" s="25"/>
      <c r="M919685" s="25"/>
    </row>
    <row r="919686" spans="1:13" ht="17.25" customHeight="1" x14ac:dyDescent="0.15">
      <c r="A919686" s="25"/>
      <c r="C919686" s="25"/>
      <c r="D919686" s="25"/>
      <c r="E919686" s="25"/>
      <c r="J919686" s="25"/>
      <c r="K919686" s="25"/>
      <c r="M919686" s="25"/>
    </row>
    <row r="919687" spans="1:13" ht="17.25" customHeight="1" x14ac:dyDescent="0.15">
      <c r="A919687" s="25"/>
      <c r="C919687" s="25"/>
      <c r="D919687" s="25"/>
      <c r="E919687" s="25"/>
      <c r="J919687" s="25"/>
      <c r="K919687" s="25"/>
      <c r="M919687" s="25"/>
    </row>
    <row r="919688" spans="1:13" ht="17.25" customHeight="1" x14ac:dyDescent="0.15">
      <c r="A919688" s="25"/>
      <c r="C919688" s="25"/>
      <c r="D919688" s="25"/>
      <c r="E919688" s="25"/>
      <c r="J919688" s="25"/>
      <c r="K919688" s="25"/>
      <c r="M919688" s="25"/>
    </row>
    <row r="919689" spans="1:13" ht="17.25" customHeight="1" x14ac:dyDescent="0.15">
      <c r="A919689" s="25"/>
      <c r="C919689" s="25"/>
      <c r="D919689" s="25"/>
      <c r="E919689" s="25"/>
      <c r="J919689" s="25"/>
      <c r="K919689" s="25"/>
      <c r="M919689" s="25"/>
    </row>
    <row r="919690" spans="1:13" ht="17.25" customHeight="1" x14ac:dyDescent="0.15">
      <c r="A919690" s="25"/>
      <c r="C919690" s="25"/>
      <c r="D919690" s="25"/>
      <c r="E919690" s="25"/>
      <c r="J919690" s="25"/>
      <c r="K919690" s="25"/>
      <c r="M919690" s="25"/>
    </row>
    <row r="919691" spans="1:13" ht="17.25" customHeight="1" x14ac:dyDescent="0.15">
      <c r="A919691" s="25"/>
      <c r="C919691" s="25"/>
      <c r="D919691" s="25"/>
      <c r="E919691" s="25"/>
      <c r="J919691" s="25"/>
      <c r="K919691" s="25"/>
      <c r="M919691" s="25"/>
    </row>
    <row r="919692" spans="1:13" ht="17.25" customHeight="1" x14ac:dyDescent="0.15">
      <c r="A919692" s="25"/>
      <c r="C919692" s="25"/>
      <c r="D919692" s="25"/>
      <c r="E919692" s="25"/>
      <c r="J919692" s="25"/>
      <c r="K919692" s="25"/>
      <c r="M919692" s="25"/>
    </row>
    <row r="919693" spans="1:13" ht="17.25" customHeight="1" x14ac:dyDescent="0.15">
      <c r="A919693" s="25"/>
      <c r="C919693" s="25"/>
      <c r="D919693" s="25"/>
      <c r="E919693" s="25"/>
      <c r="J919693" s="25"/>
      <c r="K919693" s="25"/>
      <c r="M919693" s="25"/>
    </row>
    <row r="919694" spans="1:13" ht="17.25" customHeight="1" x14ac:dyDescent="0.15">
      <c r="A919694" s="25"/>
      <c r="C919694" s="25"/>
      <c r="D919694" s="25"/>
      <c r="E919694" s="25"/>
      <c r="J919694" s="25"/>
      <c r="K919694" s="25"/>
      <c r="M919694" s="25"/>
    </row>
    <row r="919695" spans="1:13" ht="17.25" customHeight="1" x14ac:dyDescent="0.15">
      <c r="A919695" s="25"/>
      <c r="C919695" s="25"/>
      <c r="D919695" s="25"/>
      <c r="E919695" s="25"/>
      <c r="J919695" s="25"/>
      <c r="K919695" s="25"/>
      <c r="M919695" s="25"/>
    </row>
    <row r="919696" spans="1:13" ht="17.25" customHeight="1" x14ac:dyDescent="0.15">
      <c r="A919696" s="25"/>
      <c r="C919696" s="25"/>
      <c r="D919696" s="25"/>
      <c r="E919696" s="25"/>
      <c r="J919696" s="25"/>
      <c r="K919696" s="25"/>
      <c r="M919696" s="25"/>
    </row>
    <row r="919697" spans="1:13" ht="17.25" customHeight="1" x14ac:dyDescent="0.15">
      <c r="A919697" s="25"/>
      <c r="C919697" s="25"/>
      <c r="D919697" s="25"/>
      <c r="E919697" s="25"/>
      <c r="J919697" s="25"/>
      <c r="K919697" s="25"/>
      <c r="M919697" s="25"/>
    </row>
    <row r="919698" spans="1:13" ht="17.25" customHeight="1" x14ac:dyDescent="0.15">
      <c r="A919698" s="25"/>
      <c r="C919698" s="25"/>
      <c r="D919698" s="25"/>
      <c r="E919698" s="25"/>
      <c r="J919698" s="25"/>
      <c r="K919698" s="25"/>
      <c r="M919698" s="25"/>
    </row>
    <row r="919699" spans="1:13" ht="17.25" customHeight="1" x14ac:dyDescent="0.15">
      <c r="A919699" s="25"/>
      <c r="C919699" s="25"/>
      <c r="D919699" s="25"/>
      <c r="E919699" s="25"/>
      <c r="J919699" s="25"/>
      <c r="K919699" s="25"/>
      <c r="M919699" s="25"/>
    </row>
    <row r="919700" spans="1:13" ht="17.25" customHeight="1" x14ac:dyDescent="0.15">
      <c r="A919700" s="25"/>
      <c r="C919700" s="25"/>
      <c r="D919700" s="25"/>
      <c r="E919700" s="25"/>
      <c r="J919700" s="25"/>
      <c r="K919700" s="25"/>
      <c r="M919700" s="25"/>
    </row>
    <row r="919701" spans="1:13" ht="17.25" customHeight="1" x14ac:dyDescent="0.15">
      <c r="A919701" s="25"/>
      <c r="C919701" s="25"/>
      <c r="D919701" s="25"/>
      <c r="E919701" s="25"/>
      <c r="J919701" s="25"/>
      <c r="K919701" s="25"/>
      <c r="M919701" s="25"/>
    </row>
    <row r="919702" spans="1:13" ht="17.25" customHeight="1" x14ac:dyDescent="0.15">
      <c r="A919702" s="25"/>
      <c r="C919702" s="25"/>
      <c r="D919702" s="25"/>
      <c r="E919702" s="25"/>
      <c r="J919702" s="25"/>
      <c r="K919702" s="25"/>
      <c r="M919702" s="25"/>
    </row>
    <row r="919703" spans="1:13" ht="17.25" customHeight="1" x14ac:dyDescent="0.15">
      <c r="A919703" s="25"/>
      <c r="C919703" s="25"/>
      <c r="D919703" s="25"/>
      <c r="E919703" s="25"/>
      <c r="J919703" s="25"/>
      <c r="K919703" s="25"/>
      <c r="M919703" s="25"/>
    </row>
    <row r="919704" spans="1:13" ht="17.25" customHeight="1" x14ac:dyDescent="0.15">
      <c r="A919704" s="25"/>
      <c r="C919704" s="25"/>
      <c r="D919704" s="25"/>
      <c r="E919704" s="25"/>
      <c r="J919704" s="25"/>
      <c r="K919704" s="25"/>
      <c r="M919704" s="25"/>
    </row>
    <row r="919705" spans="1:13" ht="17.25" customHeight="1" x14ac:dyDescent="0.15">
      <c r="A919705" s="25"/>
      <c r="C919705" s="25"/>
      <c r="D919705" s="25"/>
      <c r="E919705" s="25"/>
      <c r="J919705" s="25"/>
      <c r="K919705" s="25"/>
      <c r="M919705" s="25"/>
    </row>
    <row r="919706" spans="1:13" ht="17.25" customHeight="1" x14ac:dyDescent="0.15">
      <c r="A919706" s="25"/>
      <c r="C919706" s="25"/>
      <c r="D919706" s="25"/>
      <c r="E919706" s="25"/>
      <c r="J919706" s="25"/>
      <c r="K919706" s="25"/>
      <c r="M919706" s="25"/>
    </row>
    <row r="919707" spans="1:13" ht="17.25" customHeight="1" x14ac:dyDescent="0.15">
      <c r="A919707" s="25"/>
      <c r="C919707" s="25"/>
      <c r="D919707" s="25"/>
      <c r="E919707" s="25"/>
      <c r="J919707" s="25"/>
      <c r="K919707" s="25"/>
      <c r="M919707" s="25"/>
    </row>
    <row r="919708" spans="1:13" ht="17.25" customHeight="1" x14ac:dyDescent="0.15">
      <c r="A919708" s="25"/>
      <c r="C919708" s="25"/>
      <c r="D919708" s="25"/>
      <c r="E919708" s="25"/>
      <c r="J919708" s="25"/>
      <c r="K919708" s="25"/>
      <c r="M919708" s="25"/>
    </row>
    <row r="919709" spans="1:13" ht="17.25" customHeight="1" x14ac:dyDescent="0.15">
      <c r="A919709" s="25"/>
      <c r="C919709" s="25"/>
      <c r="D919709" s="25"/>
      <c r="E919709" s="25"/>
      <c r="J919709" s="25"/>
      <c r="K919709" s="25"/>
      <c r="M919709" s="25"/>
    </row>
    <row r="919710" spans="1:13" ht="17.25" customHeight="1" x14ac:dyDescent="0.15">
      <c r="A919710" s="25"/>
      <c r="C919710" s="25"/>
      <c r="D919710" s="25"/>
      <c r="E919710" s="25"/>
      <c r="J919710" s="25"/>
      <c r="K919710" s="25"/>
      <c r="M919710" s="25"/>
    </row>
    <row r="919711" spans="1:13" ht="17.25" customHeight="1" x14ac:dyDescent="0.15">
      <c r="A919711" s="25"/>
      <c r="C919711" s="25"/>
      <c r="D919711" s="25"/>
      <c r="E919711" s="25"/>
      <c r="J919711" s="25"/>
      <c r="K919711" s="25"/>
      <c r="M919711" s="25"/>
    </row>
    <row r="919712" spans="1:13" ht="17.25" customHeight="1" x14ac:dyDescent="0.15">
      <c r="A919712" s="25"/>
      <c r="C919712" s="25"/>
      <c r="D919712" s="25"/>
      <c r="E919712" s="25"/>
      <c r="J919712" s="25"/>
      <c r="K919712" s="25"/>
      <c r="M919712" s="25"/>
    </row>
    <row r="919713" spans="1:13" ht="17.25" customHeight="1" x14ac:dyDescent="0.15">
      <c r="A919713" s="25"/>
      <c r="C919713" s="25"/>
      <c r="D919713" s="25"/>
      <c r="E919713" s="25"/>
      <c r="J919713" s="25"/>
      <c r="K919713" s="25"/>
      <c r="M919713" s="25"/>
    </row>
    <row r="919714" spans="1:13" ht="17.25" customHeight="1" x14ac:dyDescent="0.15">
      <c r="A919714" s="25"/>
      <c r="C919714" s="25"/>
      <c r="D919714" s="25"/>
      <c r="E919714" s="25"/>
      <c r="J919714" s="25"/>
      <c r="K919714" s="25"/>
      <c r="M919714" s="25"/>
    </row>
    <row r="919715" spans="1:13" ht="17.25" customHeight="1" x14ac:dyDescent="0.15">
      <c r="A919715" s="25"/>
      <c r="C919715" s="25"/>
      <c r="D919715" s="25"/>
      <c r="E919715" s="25"/>
      <c r="J919715" s="25"/>
      <c r="K919715" s="25"/>
      <c r="M919715" s="25"/>
    </row>
    <row r="919716" spans="1:13" ht="17.25" customHeight="1" x14ac:dyDescent="0.15">
      <c r="A919716" s="25"/>
      <c r="C919716" s="25"/>
      <c r="D919716" s="25"/>
      <c r="E919716" s="25"/>
      <c r="J919716" s="25"/>
      <c r="K919716" s="25"/>
      <c r="M919716" s="25"/>
    </row>
    <row r="919717" spans="1:13" ht="17.25" customHeight="1" x14ac:dyDescent="0.15">
      <c r="A919717" s="25"/>
      <c r="C919717" s="25"/>
      <c r="D919717" s="25"/>
      <c r="E919717" s="25"/>
      <c r="J919717" s="25"/>
      <c r="K919717" s="25"/>
      <c r="M919717" s="25"/>
    </row>
    <row r="919718" spans="1:13" ht="17.25" customHeight="1" x14ac:dyDescent="0.15">
      <c r="A919718" s="25"/>
      <c r="C919718" s="25"/>
      <c r="D919718" s="25"/>
      <c r="E919718" s="25"/>
      <c r="J919718" s="25"/>
      <c r="K919718" s="25"/>
      <c r="M919718" s="25"/>
    </row>
    <row r="919719" spans="1:13" ht="17.25" customHeight="1" x14ac:dyDescent="0.15">
      <c r="A919719" s="25"/>
      <c r="C919719" s="25"/>
      <c r="D919719" s="25"/>
      <c r="E919719" s="25"/>
      <c r="J919719" s="25"/>
      <c r="K919719" s="25"/>
      <c r="M919719" s="25"/>
    </row>
    <row r="919720" spans="1:13" ht="17.25" customHeight="1" x14ac:dyDescent="0.15">
      <c r="A919720" s="25"/>
      <c r="C919720" s="25"/>
      <c r="D919720" s="25"/>
      <c r="E919720" s="25"/>
      <c r="J919720" s="25"/>
      <c r="K919720" s="25"/>
      <c r="M919720" s="25"/>
    </row>
    <row r="919721" spans="1:13" ht="17.25" customHeight="1" x14ac:dyDescent="0.15">
      <c r="A919721" s="25"/>
      <c r="C919721" s="25"/>
      <c r="D919721" s="25"/>
      <c r="E919721" s="25"/>
      <c r="J919721" s="25"/>
      <c r="K919721" s="25"/>
      <c r="M919721" s="25"/>
    </row>
    <row r="919722" spans="1:13" ht="17.25" customHeight="1" x14ac:dyDescent="0.15">
      <c r="A919722" s="25"/>
      <c r="C919722" s="25"/>
      <c r="D919722" s="25"/>
      <c r="E919722" s="25"/>
      <c r="J919722" s="25"/>
      <c r="K919722" s="25"/>
      <c r="M919722" s="25"/>
    </row>
    <row r="919723" spans="1:13" ht="17.25" customHeight="1" x14ac:dyDescent="0.15">
      <c r="A919723" s="25"/>
      <c r="C919723" s="25"/>
      <c r="D919723" s="25"/>
      <c r="E919723" s="25"/>
      <c r="J919723" s="25"/>
      <c r="K919723" s="25"/>
      <c r="M919723" s="25"/>
    </row>
    <row r="919724" spans="1:13" ht="17.25" customHeight="1" x14ac:dyDescent="0.15">
      <c r="A919724" s="25"/>
      <c r="C919724" s="25"/>
      <c r="D919724" s="25"/>
      <c r="E919724" s="25"/>
      <c r="J919724" s="25"/>
      <c r="K919724" s="25"/>
      <c r="M919724" s="25"/>
    </row>
    <row r="919725" spans="1:13" ht="17.25" customHeight="1" x14ac:dyDescent="0.15">
      <c r="A919725" s="25"/>
      <c r="C919725" s="25"/>
      <c r="D919725" s="25"/>
      <c r="E919725" s="25"/>
      <c r="J919725" s="25"/>
      <c r="K919725" s="25"/>
      <c r="M919725" s="25"/>
    </row>
    <row r="919726" spans="1:13" ht="17.25" customHeight="1" x14ac:dyDescent="0.15">
      <c r="A919726" s="25"/>
      <c r="C919726" s="25"/>
      <c r="D919726" s="25"/>
      <c r="E919726" s="25"/>
      <c r="J919726" s="25"/>
      <c r="K919726" s="25"/>
      <c r="M919726" s="25"/>
    </row>
    <row r="919727" spans="1:13" ht="17.25" customHeight="1" x14ac:dyDescent="0.15">
      <c r="A919727" s="25"/>
      <c r="C919727" s="25"/>
      <c r="D919727" s="25"/>
      <c r="E919727" s="25"/>
      <c r="J919727" s="25"/>
      <c r="K919727" s="25"/>
      <c r="M919727" s="25"/>
    </row>
    <row r="919728" spans="1:13" ht="17.25" customHeight="1" x14ac:dyDescent="0.15">
      <c r="A919728" s="25"/>
      <c r="C919728" s="25"/>
      <c r="D919728" s="25"/>
      <c r="E919728" s="25"/>
      <c r="J919728" s="25"/>
      <c r="K919728" s="25"/>
      <c r="M919728" s="25"/>
    </row>
    <row r="919729" spans="1:13" ht="17.25" customHeight="1" x14ac:dyDescent="0.15">
      <c r="A919729" s="25"/>
      <c r="C919729" s="25"/>
      <c r="D919729" s="25"/>
      <c r="E919729" s="25"/>
      <c r="J919729" s="25"/>
      <c r="K919729" s="25"/>
      <c r="M919729" s="25"/>
    </row>
    <row r="919730" spans="1:13" ht="17.25" customHeight="1" x14ac:dyDescent="0.15">
      <c r="A919730" s="25"/>
      <c r="C919730" s="25"/>
      <c r="D919730" s="25"/>
      <c r="E919730" s="25"/>
      <c r="J919730" s="25"/>
      <c r="K919730" s="25"/>
      <c r="M919730" s="25"/>
    </row>
    <row r="919731" spans="1:13" ht="17.25" customHeight="1" x14ac:dyDescent="0.15">
      <c r="A919731" s="25"/>
      <c r="C919731" s="25"/>
      <c r="D919731" s="25"/>
      <c r="E919731" s="25"/>
      <c r="J919731" s="25"/>
      <c r="K919731" s="25"/>
      <c r="M919731" s="25"/>
    </row>
    <row r="919732" spans="1:13" ht="17.25" customHeight="1" x14ac:dyDescent="0.15">
      <c r="A919732" s="25"/>
      <c r="C919732" s="25"/>
      <c r="D919732" s="25"/>
      <c r="E919732" s="25"/>
      <c r="J919732" s="25"/>
      <c r="K919732" s="25"/>
      <c r="M919732" s="25"/>
    </row>
    <row r="919733" spans="1:13" ht="17.25" customHeight="1" x14ac:dyDescent="0.15">
      <c r="A919733" s="25"/>
      <c r="C919733" s="25"/>
      <c r="D919733" s="25"/>
      <c r="E919733" s="25"/>
      <c r="J919733" s="25"/>
      <c r="K919733" s="25"/>
      <c r="M919733" s="25"/>
    </row>
    <row r="919734" spans="1:13" ht="17.25" customHeight="1" x14ac:dyDescent="0.15">
      <c r="A919734" s="25"/>
      <c r="C919734" s="25"/>
      <c r="D919734" s="25"/>
      <c r="E919734" s="25"/>
      <c r="J919734" s="25"/>
      <c r="K919734" s="25"/>
      <c r="M919734" s="25"/>
    </row>
    <row r="919735" spans="1:13" ht="17.25" customHeight="1" x14ac:dyDescent="0.15">
      <c r="A919735" s="25"/>
      <c r="C919735" s="25"/>
      <c r="D919735" s="25"/>
      <c r="E919735" s="25"/>
      <c r="J919735" s="25"/>
      <c r="K919735" s="25"/>
      <c r="M919735" s="25"/>
    </row>
    <row r="919736" spans="1:13" ht="17.25" customHeight="1" x14ac:dyDescent="0.15">
      <c r="A919736" s="25"/>
      <c r="C919736" s="25"/>
      <c r="D919736" s="25"/>
      <c r="E919736" s="25"/>
      <c r="J919736" s="25"/>
      <c r="K919736" s="25"/>
      <c r="M919736" s="25"/>
    </row>
    <row r="919737" spans="1:13" ht="17.25" customHeight="1" x14ac:dyDescent="0.15">
      <c r="A919737" s="25"/>
      <c r="C919737" s="25"/>
      <c r="D919737" s="25"/>
      <c r="E919737" s="25"/>
      <c r="J919737" s="25"/>
      <c r="K919737" s="25"/>
      <c r="M919737" s="25"/>
    </row>
    <row r="919738" spans="1:13" ht="17.25" customHeight="1" x14ac:dyDescent="0.15">
      <c r="A919738" s="25"/>
      <c r="C919738" s="25"/>
      <c r="D919738" s="25"/>
      <c r="E919738" s="25"/>
      <c r="J919738" s="25"/>
      <c r="K919738" s="25"/>
      <c r="M919738" s="25"/>
    </row>
    <row r="919739" spans="1:13" ht="17.25" customHeight="1" x14ac:dyDescent="0.15">
      <c r="A919739" s="25"/>
      <c r="C919739" s="25"/>
      <c r="D919739" s="25"/>
      <c r="E919739" s="25"/>
      <c r="J919739" s="25"/>
      <c r="K919739" s="25"/>
      <c r="M919739" s="25"/>
    </row>
    <row r="919740" spans="1:13" ht="17.25" customHeight="1" x14ac:dyDescent="0.15">
      <c r="A919740" s="25"/>
      <c r="C919740" s="25"/>
      <c r="D919740" s="25"/>
      <c r="E919740" s="25"/>
      <c r="J919740" s="25"/>
      <c r="K919740" s="25"/>
      <c r="M919740" s="25"/>
    </row>
    <row r="919741" spans="1:13" ht="17.25" customHeight="1" x14ac:dyDescent="0.15">
      <c r="A919741" s="25"/>
      <c r="C919741" s="25"/>
      <c r="D919741" s="25"/>
      <c r="E919741" s="25"/>
      <c r="J919741" s="25"/>
      <c r="K919741" s="25"/>
      <c r="M919741" s="25"/>
    </row>
    <row r="919742" spans="1:13" ht="17.25" customHeight="1" x14ac:dyDescent="0.15">
      <c r="A919742" s="25"/>
      <c r="C919742" s="25"/>
      <c r="D919742" s="25"/>
      <c r="E919742" s="25"/>
      <c r="J919742" s="25"/>
      <c r="K919742" s="25"/>
      <c r="M919742" s="25"/>
    </row>
    <row r="919743" spans="1:13" ht="17.25" customHeight="1" x14ac:dyDescent="0.15">
      <c r="A919743" s="25"/>
      <c r="C919743" s="25"/>
      <c r="D919743" s="25"/>
      <c r="E919743" s="25"/>
      <c r="J919743" s="25"/>
      <c r="K919743" s="25"/>
      <c r="M919743" s="25"/>
    </row>
    <row r="919744" spans="1:13" ht="17.25" customHeight="1" x14ac:dyDescent="0.15">
      <c r="A919744" s="25"/>
      <c r="C919744" s="25"/>
      <c r="D919744" s="25"/>
      <c r="E919744" s="25"/>
      <c r="J919744" s="25"/>
      <c r="K919744" s="25"/>
      <c r="M919744" s="25"/>
    </row>
    <row r="919745" spans="1:13" ht="17.25" customHeight="1" x14ac:dyDescent="0.15">
      <c r="A919745" s="25"/>
      <c r="C919745" s="25"/>
      <c r="D919745" s="25"/>
      <c r="E919745" s="25"/>
      <c r="J919745" s="25"/>
      <c r="K919745" s="25"/>
      <c r="M919745" s="25"/>
    </row>
    <row r="919746" spans="1:13" ht="17.25" customHeight="1" x14ac:dyDescent="0.15">
      <c r="A919746" s="25"/>
      <c r="C919746" s="25"/>
      <c r="D919746" s="25"/>
      <c r="E919746" s="25"/>
      <c r="J919746" s="25"/>
      <c r="K919746" s="25"/>
      <c r="M919746" s="25"/>
    </row>
    <row r="919747" spans="1:13" ht="17.25" customHeight="1" x14ac:dyDescent="0.15">
      <c r="A919747" s="25"/>
      <c r="C919747" s="25"/>
      <c r="D919747" s="25"/>
      <c r="E919747" s="25"/>
      <c r="J919747" s="25"/>
      <c r="K919747" s="25"/>
      <c r="M919747" s="25"/>
    </row>
    <row r="919748" spans="1:13" ht="17.25" customHeight="1" x14ac:dyDescent="0.15">
      <c r="A919748" s="25"/>
      <c r="C919748" s="25"/>
      <c r="D919748" s="25"/>
      <c r="E919748" s="25"/>
      <c r="J919748" s="25"/>
      <c r="K919748" s="25"/>
      <c r="M919748" s="25"/>
    </row>
    <row r="919749" spans="1:13" ht="17.25" customHeight="1" x14ac:dyDescent="0.15">
      <c r="A919749" s="25"/>
      <c r="C919749" s="25"/>
      <c r="D919749" s="25"/>
      <c r="E919749" s="25"/>
      <c r="J919749" s="25"/>
      <c r="K919749" s="25"/>
      <c r="M919749" s="25"/>
    </row>
    <row r="919750" spans="1:13" ht="17.25" customHeight="1" x14ac:dyDescent="0.15">
      <c r="A919750" s="25"/>
      <c r="C919750" s="25"/>
      <c r="D919750" s="25"/>
      <c r="E919750" s="25"/>
      <c r="J919750" s="25"/>
      <c r="K919750" s="25"/>
      <c r="M919750" s="25"/>
    </row>
    <row r="919751" spans="1:13" ht="17.25" customHeight="1" x14ac:dyDescent="0.15">
      <c r="A919751" s="25"/>
      <c r="C919751" s="25"/>
      <c r="D919751" s="25"/>
      <c r="E919751" s="25"/>
      <c r="J919751" s="25"/>
      <c r="K919751" s="25"/>
      <c r="M919751" s="25"/>
    </row>
    <row r="919752" spans="1:13" ht="17.25" customHeight="1" x14ac:dyDescent="0.15">
      <c r="A919752" s="25"/>
      <c r="C919752" s="25"/>
      <c r="D919752" s="25"/>
      <c r="E919752" s="25"/>
      <c r="J919752" s="25"/>
      <c r="K919752" s="25"/>
      <c r="M919752" s="25"/>
    </row>
    <row r="919753" spans="1:13" ht="17.25" customHeight="1" x14ac:dyDescent="0.15">
      <c r="A919753" s="25"/>
      <c r="C919753" s="25"/>
      <c r="D919753" s="25"/>
      <c r="E919753" s="25"/>
      <c r="J919753" s="25"/>
      <c r="K919753" s="25"/>
      <c r="M919753" s="25"/>
    </row>
    <row r="919754" spans="1:13" ht="17.25" customHeight="1" x14ac:dyDescent="0.15">
      <c r="A919754" s="25"/>
      <c r="C919754" s="25"/>
      <c r="D919754" s="25"/>
      <c r="E919754" s="25"/>
      <c r="J919754" s="25"/>
      <c r="K919754" s="25"/>
      <c r="M919754" s="25"/>
    </row>
    <row r="919755" spans="1:13" ht="17.25" customHeight="1" x14ac:dyDescent="0.15">
      <c r="A919755" s="25"/>
      <c r="C919755" s="25"/>
      <c r="D919755" s="25"/>
      <c r="E919755" s="25"/>
      <c r="J919755" s="25"/>
      <c r="K919755" s="25"/>
      <c r="M919755" s="25"/>
    </row>
    <row r="919756" spans="1:13" ht="17.25" customHeight="1" x14ac:dyDescent="0.15">
      <c r="A919756" s="25"/>
      <c r="C919756" s="25"/>
      <c r="D919756" s="25"/>
      <c r="E919756" s="25"/>
      <c r="J919756" s="25"/>
      <c r="K919756" s="25"/>
      <c r="M919756" s="25"/>
    </row>
    <row r="919757" spans="1:13" ht="17.25" customHeight="1" x14ac:dyDescent="0.15">
      <c r="A919757" s="25"/>
      <c r="C919757" s="25"/>
      <c r="D919757" s="25"/>
      <c r="E919757" s="25"/>
      <c r="J919757" s="25"/>
      <c r="K919757" s="25"/>
      <c r="M919757" s="25"/>
    </row>
    <row r="919758" spans="1:13" ht="17.25" customHeight="1" x14ac:dyDescent="0.15">
      <c r="A919758" s="25"/>
      <c r="C919758" s="25"/>
      <c r="D919758" s="25"/>
      <c r="E919758" s="25"/>
      <c r="J919758" s="25"/>
      <c r="K919758" s="25"/>
      <c r="M919758" s="25"/>
    </row>
    <row r="919759" spans="1:13" ht="17.25" customHeight="1" x14ac:dyDescent="0.15">
      <c r="A919759" s="25"/>
      <c r="C919759" s="25"/>
      <c r="D919759" s="25"/>
      <c r="E919759" s="25"/>
      <c r="J919759" s="25"/>
      <c r="K919759" s="25"/>
      <c r="M919759" s="25"/>
    </row>
    <row r="919760" spans="1:13" ht="17.25" customHeight="1" x14ac:dyDescent="0.15">
      <c r="A919760" s="25"/>
      <c r="C919760" s="25"/>
      <c r="D919760" s="25"/>
      <c r="E919760" s="25"/>
      <c r="J919760" s="25"/>
      <c r="K919760" s="25"/>
      <c r="M919760" s="25"/>
    </row>
    <row r="919761" spans="1:13" ht="17.25" customHeight="1" x14ac:dyDescent="0.15">
      <c r="A919761" s="25"/>
      <c r="C919761" s="25"/>
      <c r="D919761" s="25"/>
      <c r="E919761" s="25"/>
      <c r="J919761" s="25"/>
      <c r="K919761" s="25"/>
      <c r="M919761" s="25"/>
    </row>
    <row r="919762" spans="1:13" ht="17.25" customHeight="1" x14ac:dyDescent="0.15">
      <c r="A919762" s="25"/>
      <c r="C919762" s="25"/>
      <c r="D919762" s="25"/>
      <c r="E919762" s="25"/>
      <c r="J919762" s="25"/>
      <c r="K919762" s="25"/>
      <c r="M919762" s="25"/>
    </row>
    <row r="919763" spans="1:13" ht="17.25" customHeight="1" x14ac:dyDescent="0.15">
      <c r="A919763" s="25"/>
      <c r="C919763" s="25"/>
      <c r="D919763" s="25"/>
      <c r="E919763" s="25"/>
      <c r="J919763" s="25"/>
      <c r="K919763" s="25"/>
      <c r="M919763" s="25"/>
    </row>
    <row r="919764" spans="1:13" ht="17.25" customHeight="1" x14ac:dyDescent="0.15">
      <c r="A919764" s="25"/>
      <c r="C919764" s="25"/>
      <c r="D919764" s="25"/>
      <c r="E919764" s="25"/>
      <c r="J919764" s="25"/>
      <c r="K919764" s="25"/>
      <c r="M919764" s="25"/>
    </row>
    <row r="919765" spans="1:13" ht="17.25" customHeight="1" x14ac:dyDescent="0.15">
      <c r="A919765" s="25"/>
      <c r="C919765" s="25"/>
      <c r="D919765" s="25"/>
      <c r="E919765" s="25"/>
      <c r="J919765" s="25"/>
      <c r="K919765" s="25"/>
      <c r="M919765" s="25"/>
    </row>
    <row r="919766" spans="1:13" ht="17.25" customHeight="1" x14ac:dyDescent="0.15">
      <c r="A919766" s="25"/>
      <c r="C919766" s="25"/>
      <c r="D919766" s="25"/>
      <c r="E919766" s="25"/>
      <c r="J919766" s="25"/>
      <c r="K919766" s="25"/>
      <c r="M919766" s="25"/>
    </row>
    <row r="919767" spans="1:13" ht="17.25" customHeight="1" x14ac:dyDescent="0.15">
      <c r="A919767" s="25"/>
      <c r="C919767" s="25"/>
      <c r="D919767" s="25"/>
      <c r="E919767" s="25"/>
      <c r="J919767" s="25"/>
      <c r="K919767" s="25"/>
      <c r="M919767" s="25"/>
    </row>
    <row r="919768" spans="1:13" ht="17.25" customHeight="1" x14ac:dyDescent="0.15">
      <c r="A919768" s="25"/>
      <c r="C919768" s="25"/>
      <c r="D919768" s="25"/>
      <c r="E919768" s="25"/>
      <c r="J919768" s="25"/>
      <c r="K919768" s="25"/>
      <c r="M919768" s="25"/>
    </row>
    <row r="919769" spans="1:13" ht="17.25" customHeight="1" x14ac:dyDescent="0.15">
      <c r="A919769" s="25"/>
      <c r="C919769" s="25"/>
      <c r="D919769" s="25"/>
      <c r="E919769" s="25"/>
      <c r="J919769" s="25"/>
      <c r="K919769" s="25"/>
      <c r="M919769" s="25"/>
    </row>
    <row r="919770" spans="1:13" ht="17.25" customHeight="1" x14ac:dyDescent="0.15">
      <c r="A919770" s="25"/>
      <c r="C919770" s="25"/>
      <c r="D919770" s="25"/>
      <c r="E919770" s="25"/>
      <c r="J919770" s="25"/>
      <c r="K919770" s="25"/>
      <c r="M919770" s="25"/>
    </row>
    <row r="919771" spans="1:13" ht="17.25" customHeight="1" x14ac:dyDescent="0.15">
      <c r="A919771" s="25"/>
      <c r="C919771" s="25"/>
      <c r="D919771" s="25"/>
      <c r="E919771" s="25"/>
      <c r="J919771" s="25"/>
      <c r="K919771" s="25"/>
      <c r="M919771" s="25"/>
    </row>
    <row r="919772" spans="1:13" ht="17.25" customHeight="1" x14ac:dyDescent="0.15">
      <c r="A919772" s="25"/>
      <c r="C919772" s="25"/>
      <c r="D919772" s="25"/>
      <c r="E919772" s="25"/>
      <c r="J919772" s="25"/>
      <c r="K919772" s="25"/>
      <c r="M919772" s="25"/>
    </row>
    <row r="919773" spans="1:13" ht="17.25" customHeight="1" x14ac:dyDescent="0.15">
      <c r="A919773" s="25"/>
      <c r="C919773" s="25"/>
      <c r="D919773" s="25"/>
      <c r="E919773" s="25"/>
      <c r="J919773" s="25"/>
      <c r="K919773" s="25"/>
      <c r="M919773" s="25"/>
    </row>
    <row r="919774" spans="1:13" ht="17.25" customHeight="1" x14ac:dyDescent="0.15">
      <c r="A919774" s="25"/>
      <c r="C919774" s="25"/>
      <c r="D919774" s="25"/>
      <c r="E919774" s="25"/>
      <c r="J919774" s="25"/>
      <c r="K919774" s="25"/>
      <c r="M919774" s="25"/>
    </row>
    <row r="919775" spans="1:13" ht="17.25" customHeight="1" x14ac:dyDescent="0.15">
      <c r="A919775" s="25"/>
      <c r="C919775" s="25"/>
      <c r="D919775" s="25"/>
      <c r="E919775" s="25"/>
      <c r="J919775" s="25"/>
      <c r="K919775" s="25"/>
      <c r="M919775" s="25"/>
    </row>
    <row r="919776" spans="1:13" ht="17.25" customHeight="1" x14ac:dyDescent="0.15">
      <c r="A919776" s="25"/>
      <c r="C919776" s="25"/>
      <c r="D919776" s="25"/>
      <c r="E919776" s="25"/>
      <c r="J919776" s="25"/>
      <c r="K919776" s="25"/>
      <c r="M919776" s="25"/>
    </row>
    <row r="919777" spans="1:13" ht="17.25" customHeight="1" x14ac:dyDescent="0.15">
      <c r="A919777" s="25"/>
      <c r="C919777" s="25"/>
      <c r="D919777" s="25"/>
      <c r="E919777" s="25"/>
      <c r="J919777" s="25"/>
      <c r="K919777" s="25"/>
      <c r="M919777" s="25"/>
    </row>
    <row r="919778" spans="1:13" ht="17.25" customHeight="1" x14ac:dyDescent="0.15">
      <c r="A919778" s="25"/>
      <c r="C919778" s="25"/>
      <c r="D919778" s="25"/>
      <c r="E919778" s="25"/>
      <c r="J919778" s="25"/>
      <c r="K919778" s="25"/>
      <c r="M919778" s="25"/>
    </row>
    <row r="919779" spans="1:13" ht="17.25" customHeight="1" x14ac:dyDescent="0.15">
      <c r="A919779" s="25"/>
      <c r="C919779" s="25"/>
      <c r="D919779" s="25"/>
      <c r="E919779" s="25"/>
      <c r="J919779" s="25"/>
      <c r="K919779" s="25"/>
      <c r="M919779" s="25"/>
    </row>
    <row r="919780" spans="1:13" ht="17.25" customHeight="1" x14ac:dyDescent="0.15">
      <c r="A919780" s="25"/>
      <c r="C919780" s="25"/>
      <c r="D919780" s="25"/>
      <c r="E919780" s="25"/>
      <c r="J919780" s="25"/>
      <c r="K919780" s="25"/>
      <c r="M919780" s="25"/>
    </row>
    <row r="919781" spans="1:13" ht="17.25" customHeight="1" x14ac:dyDescent="0.15">
      <c r="A919781" s="25"/>
      <c r="C919781" s="25"/>
      <c r="D919781" s="25"/>
      <c r="E919781" s="25"/>
      <c r="J919781" s="25"/>
      <c r="K919781" s="25"/>
      <c r="M919781" s="25"/>
    </row>
    <row r="919782" spans="1:13" ht="17.25" customHeight="1" x14ac:dyDescent="0.15">
      <c r="A919782" s="25"/>
      <c r="C919782" s="25"/>
      <c r="D919782" s="25"/>
      <c r="E919782" s="25"/>
      <c r="J919782" s="25"/>
      <c r="K919782" s="25"/>
      <c r="M919782" s="25"/>
    </row>
    <row r="919783" spans="1:13" ht="17.25" customHeight="1" x14ac:dyDescent="0.15">
      <c r="A919783" s="25"/>
      <c r="C919783" s="25"/>
      <c r="D919783" s="25"/>
      <c r="E919783" s="25"/>
      <c r="J919783" s="25"/>
      <c r="K919783" s="25"/>
      <c r="M919783" s="25"/>
    </row>
    <row r="919784" spans="1:13" ht="17.25" customHeight="1" x14ac:dyDescent="0.15">
      <c r="A919784" s="25"/>
      <c r="C919784" s="25"/>
      <c r="D919784" s="25"/>
      <c r="E919784" s="25"/>
      <c r="J919784" s="25"/>
      <c r="K919784" s="25"/>
      <c r="M919784" s="25"/>
    </row>
    <row r="919785" spans="1:13" ht="17.25" customHeight="1" x14ac:dyDescent="0.15">
      <c r="A919785" s="25"/>
      <c r="C919785" s="25"/>
      <c r="D919785" s="25"/>
      <c r="E919785" s="25"/>
      <c r="J919785" s="25"/>
      <c r="K919785" s="25"/>
      <c r="M919785" s="25"/>
    </row>
    <row r="919786" spans="1:13" ht="17.25" customHeight="1" x14ac:dyDescent="0.15">
      <c r="A919786" s="25"/>
      <c r="C919786" s="25"/>
      <c r="D919786" s="25"/>
      <c r="E919786" s="25"/>
      <c r="J919786" s="25"/>
      <c r="K919786" s="25"/>
      <c r="M919786" s="25"/>
    </row>
    <row r="919787" spans="1:13" ht="17.25" customHeight="1" x14ac:dyDescent="0.15">
      <c r="A919787" s="25"/>
      <c r="C919787" s="25"/>
      <c r="D919787" s="25"/>
      <c r="E919787" s="25"/>
      <c r="J919787" s="25"/>
      <c r="K919787" s="25"/>
      <c r="M919787" s="25"/>
    </row>
    <row r="919788" spans="1:13" ht="17.25" customHeight="1" x14ac:dyDescent="0.15">
      <c r="A919788" s="25"/>
      <c r="C919788" s="25"/>
      <c r="D919788" s="25"/>
      <c r="E919788" s="25"/>
      <c r="J919788" s="25"/>
      <c r="K919788" s="25"/>
      <c r="M919788" s="25"/>
    </row>
    <row r="919789" spans="1:13" ht="17.25" customHeight="1" x14ac:dyDescent="0.15">
      <c r="A919789" s="25"/>
      <c r="C919789" s="25"/>
      <c r="D919789" s="25"/>
      <c r="E919789" s="25"/>
      <c r="J919789" s="25"/>
      <c r="K919789" s="25"/>
      <c r="M919789" s="25"/>
    </row>
    <row r="919790" spans="1:13" ht="17.25" customHeight="1" x14ac:dyDescent="0.15">
      <c r="A919790" s="25"/>
      <c r="C919790" s="25"/>
      <c r="D919790" s="25"/>
      <c r="E919790" s="25"/>
      <c r="J919790" s="25"/>
      <c r="K919790" s="25"/>
      <c r="M919790" s="25"/>
    </row>
    <row r="919791" spans="1:13" ht="17.25" customHeight="1" x14ac:dyDescent="0.15">
      <c r="A919791" s="25"/>
      <c r="C919791" s="25"/>
      <c r="D919791" s="25"/>
      <c r="E919791" s="25"/>
      <c r="J919791" s="25"/>
      <c r="K919791" s="25"/>
      <c r="M919791" s="25"/>
    </row>
    <row r="919792" spans="1:13" ht="17.25" customHeight="1" x14ac:dyDescent="0.15">
      <c r="A919792" s="25"/>
      <c r="C919792" s="25"/>
      <c r="D919792" s="25"/>
      <c r="E919792" s="25"/>
      <c r="J919792" s="25"/>
      <c r="K919792" s="25"/>
      <c r="M919792" s="25"/>
    </row>
    <row r="919793" spans="1:13" ht="17.25" customHeight="1" x14ac:dyDescent="0.15">
      <c r="A919793" s="25"/>
      <c r="C919793" s="25"/>
      <c r="D919793" s="25"/>
      <c r="E919793" s="25"/>
      <c r="J919793" s="25"/>
      <c r="K919793" s="25"/>
      <c r="M919793" s="25"/>
    </row>
    <row r="919794" spans="1:13" ht="17.25" customHeight="1" x14ac:dyDescent="0.15">
      <c r="A919794" s="25"/>
      <c r="C919794" s="25"/>
      <c r="D919794" s="25"/>
      <c r="E919794" s="25"/>
      <c r="J919794" s="25"/>
      <c r="K919794" s="25"/>
      <c r="M919794" s="25"/>
    </row>
    <row r="919795" spans="1:13" ht="17.25" customHeight="1" x14ac:dyDescent="0.15">
      <c r="A919795" s="25"/>
      <c r="C919795" s="25"/>
      <c r="D919795" s="25"/>
      <c r="E919795" s="25"/>
      <c r="J919795" s="25"/>
      <c r="K919795" s="25"/>
      <c r="M919795" s="25"/>
    </row>
    <row r="919796" spans="1:13" ht="17.25" customHeight="1" x14ac:dyDescent="0.15">
      <c r="A919796" s="25"/>
      <c r="C919796" s="25"/>
      <c r="D919796" s="25"/>
      <c r="E919796" s="25"/>
      <c r="J919796" s="25"/>
      <c r="K919796" s="25"/>
      <c r="M919796" s="25"/>
    </row>
    <row r="919797" spans="1:13" ht="17.25" customHeight="1" x14ac:dyDescent="0.15">
      <c r="A919797" s="25"/>
      <c r="C919797" s="25"/>
      <c r="D919797" s="25"/>
      <c r="E919797" s="25"/>
      <c r="J919797" s="25"/>
      <c r="K919797" s="25"/>
      <c r="M919797" s="25"/>
    </row>
    <row r="919798" spans="1:13" ht="17.25" customHeight="1" x14ac:dyDescent="0.15">
      <c r="A919798" s="25"/>
      <c r="C919798" s="25"/>
      <c r="D919798" s="25"/>
      <c r="E919798" s="25"/>
      <c r="J919798" s="25"/>
      <c r="K919798" s="25"/>
      <c r="M919798" s="25"/>
    </row>
    <row r="919799" spans="1:13" ht="17.25" customHeight="1" x14ac:dyDescent="0.15">
      <c r="A919799" s="25"/>
      <c r="C919799" s="25"/>
      <c r="D919799" s="25"/>
      <c r="E919799" s="25"/>
      <c r="J919799" s="25"/>
      <c r="K919799" s="25"/>
      <c r="M919799" s="25"/>
    </row>
    <row r="919800" spans="1:13" ht="17.25" customHeight="1" x14ac:dyDescent="0.15">
      <c r="A919800" s="25"/>
      <c r="C919800" s="25"/>
      <c r="D919800" s="25"/>
      <c r="E919800" s="25"/>
      <c r="J919800" s="25"/>
      <c r="K919800" s="25"/>
      <c r="M919800" s="25"/>
    </row>
    <row r="919801" spans="1:13" ht="17.25" customHeight="1" x14ac:dyDescent="0.15">
      <c r="A919801" s="25"/>
      <c r="C919801" s="25"/>
      <c r="D919801" s="25"/>
      <c r="E919801" s="25"/>
      <c r="J919801" s="25"/>
      <c r="K919801" s="25"/>
      <c r="M919801" s="25"/>
    </row>
    <row r="919802" spans="1:13" ht="17.25" customHeight="1" x14ac:dyDescent="0.15">
      <c r="A919802" s="25"/>
      <c r="C919802" s="25"/>
      <c r="D919802" s="25"/>
      <c r="E919802" s="25"/>
      <c r="J919802" s="25"/>
      <c r="K919802" s="25"/>
      <c r="M919802" s="25"/>
    </row>
    <row r="919803" spans="1:13" ht="17.25" customHeight="1" x14ac:dyDescent="0.15">
      <c r="A919803" s="25"/>
      <c r="C919803" s="25"/>
      <c r="D919803" s="25"/>
      <c r="E919803" s="25"/>
      <c r="J919803" s="25"/>
      <c r="K919803" s="25"/>
      <c r="M919803" s="25"/>
    </row>
    <row r="919804" spans="1:13" ht="17.25" customHeight="1" x14ac:dyDescent="0.15">
      <c r="A919804" s="25"/>
      <c r="C919804" s="25"/>
      <c r="D919804" s="25"/>
      <c r="E919804" s="25"/>
      <c r="J919804" s="25"/>
      <c r="K919804" s="25"/>
      <c r="M919804" s="25"/>
    </row>
    <row r="919805" spans="1:13" ht="17.25" customHeight="1" x14ac:dyDescent="0.15">
      <c r="A919805" s="25"/>
      <c r="C919805" s="25"/>
      <c r="D919805" s="25"/>
      <c r="E919805" s="25"/>
      <c r="J919805" s="25"/>
      <c r="K919805" s="25"/>
      <c r="M919805" s="25"/>
    </row>
    <row r="919806" spans="1:13" ht="17.25" customHeight="1" x14ac:dyDescent="0.15">
      <c r="A919806" s="25"/>
      <c r="C919806" s="25"/>
      <c r="D919806" s="25"/>
      <c r="E919806" s="25"/>
      <c r="J919806" s="25"/>
      <c r="K919806" s="25"/>
      <c r="M919806" s="25"/>
    </row>
    <row r="919807" spans="1:13" ht="17.25" customHeight="1" x14ac:dyDescent="0.15">
      <c r="A919807" s="25"/>
      <c r="C919807" s="25"/>
      <c r="D919807" s="25"/>
      <c r="E919807" s="25"/>
      <c r="J919807" s="25"/>
      <c r="K919807" s="25"/>
      <c r="M919807" s="25"/>
    </row>
    <row r="919808" spans="1:13" ht="17.25" customHeight="1" x14ac:dyDescent="0.15">
      <c r="A919808" s="25"/>
      <c r="C919808" s="25"/>
      <c r="D919808" s="25"/>
      <c r="E919808" s="25"/>
      <c r="J919808" s="25"/>
      <c r="K919808" s="25"/>
      <c r="M919808" s="25"/>
    </row>
    <row r="919809" spans="1:13" ht="17.25" customHeight="1" x14ac:dyDescent="0.15">
      <c r="A919809" s="25"/>
      <c r="C919809" s="25"/>
      <c r="D919809" s="25"/>
      <c r="E919809" s="25"/>
      <c r="J919809" s="25"/>
      <c r="K919809" s="25"/>
      <c r="M919809" s="25"/>
    </row>
    <row r="919810" spans="1:13" ht="17.25" customHeight="1" x14ac:dyDescent="0.15">
      <c r="A919810" s="25"/>
      <c r="C919810" s="25"/>
      <c r="D919810" s="25"/>
      <c r="E919810" s="25"/>
      <c r="J919810" s="25"/>
      <c r="K919810" s="25"/>
      <c r="M919810" s="25"/>
    </row>
    <row r="919811" spans="1:13" ht="17.25" customHeight="1" x14ac:dyDescent="0.15">
      <c r="A919811" s="25"/>
      <c r="C919811" s="25"/>
      <c r="D919811" s="25"/>
      <c r="E919811" s="25"/>
      <c r="J919811" s="25"/>
      <c r="K919811" s="25"/>
      <c r="M919811" s="25"/>
    </row>
    <row r="919812" spans="1:13" ht="17.25" customHeight="1" x14ac:dyDescent="0.15">
      <c r="A919812" s="25"/>
      <c r="C919812" s="25"/>
      <c r="D919812" s="25"/>
      <c r="E919812" s="25"/>
      <c r="J919812" s="25"/>
      <c r="K919812" s="25"/>
      <c r="M919812" s="25"/>
    </row>
    <row r="919813" spans="1:13" ht="17.25" customHeight="1" x14ac:dyDescent="0.15">
      <c r="A919813" s="25"/>
      <c r="C919813" s="25"/>
      <c r="D919813" s="25"/>
      <c r="E919813" s="25"/>
      <c r="J919813" s="25"/>
      <c r="K919813" s="25"/>
      <c r="M919813" s="25"/>
    </row>
    <row r="919814" spans="1:13" ht="17.25" customHeight="1" x14ac:dyDescent="0.15">
      <c r="A919814" s="25"/>
      <c r="C919814" s="25"/>
      <c r="D919814" s="25"/>
      <c r="E919814" s="25"/>
      <c r="J919814" s="25"/>
      <c r="K919814" s="25"/>
      <c r="M919814" s="25"/>
    </row>
    <row r="919815" spans="1:13" ht="17.25" customHeight="1" x14ac:dyDescent="0.15">
      <c r="A919815" s="25"/>
      <c r="C919815" s="25"/>
      <c r="D919815" s="25"/>
      <c r="E919815" s="25"/>
      <c r="J919815" s="25"/>
      <c r="K919815" s="25"/>
      <c r="M919815" s="25"/>
    </row>
    <row r="919816" spans="1:13" ht="17.25" customHeight="1" x14ac:dyDescent="0.15">
      <c r="A919816" s="25"/>
      <c r="C919816" s="25"/>
      <c r="D919816" s="25"/>
      <c r="E919816" s="25"/>
      <c r="J919816" s="25"/>
      <c r="K919816" s="25"/>
      <c r="M919816" s="25"/>
    </row>
    <row r="919817" spans="1:13" ht="17.25" customHeight="1" x14ac:dyDescent="0.15">
      <c r="A919817" s="25"/>
      <c r="C919817" s="25"/>
      <c r="D919817" s="25"/>
      <c r="E919817" s="25"/>
      <c r="J919817" s="25"/>
      <c r="K919817" s="25"/>
      <c r="M919817" s="25"/>
    </row>
    <row r="919818" spans="1:13" ht="17.25" customHeight="1" x14ac:dyDescent="0.15">
      <c r="A919818" s="25"/>
      <c r="C919818" s="25"/>
      <c r="D919818" s="25"/>
      <c r="E919818" s="25"/>
      <c r="J919818" s="25"/>
      <c r="K919818" s="25"/>
      <c r="M919818" s="25"/>
    </row>
    <row r="919819" spans="1:13" ht="17.25" customHeight="1" x14ac:dyDescent="0.15">
      <c r="A919819" s="25"/>
      <c r="C919819" s="25"/>
      <c r="D919819" s="25"/>
      <c r="E919819" s="25"/>
      <c r="J919819" s="25"/>
      <c r="K919819" s="25"/>
      <c r="M919819" s="25"/>
    </row>
    <row r="919820" spans="1:13" ht="17.25" customHeight="1" x14ac:dyDescent="0.15">
      <c r="A919820" s="25"/>
      <c r="C919820" s="25"/>
      <c r="D919820" s="25"/>
      <c r="E919820" s="25"/>
      <c r="J919820" s="25"/>
      <c r="K919820" s="25"/>
      <c r="M919820" s="25"/>
    </row>
    <row r="919821" spans="1:13" ht="17.25" customHeight="1" x14ac:dyDescent="0.15">
      <c r="A919821" s="25"/>
      <c r="C919821" s="25"/>
      <c r="D919821" s="25"/>
      <c r="E919821" s="25"/>
      <c r="J919821" s="25"/>
      <c r="K919821" s="25"/>
      <c r="M919821" s="25"/>
    </row>
    <row r="919822" spans="1:13" ht="17.25" customHeight="1" x14ac:dyDescent="0.15">
      <c r="A919822" s="25"/>
      <c r="C919822" s="25"/>
      <c r="D919822" s="25"/>
      <c r="E919822" s="25"/>
      <c r="J919822" s="25"/>
      <c r="K919822" s="25"/>
      <c r="M919822" s="25"/>
    </row>
    <row r="919823" spans="1:13" ht="17.25" customHeight="1" x14ac:dyDescent="0.15">
      <c r="A919823" s="25"/>
      <c r="C919823" s="25"/>
      <c r="D919823" s="25"/>
      <c r="E919823" s="25"/>
      <c r="J919823" s="25"/>
      <c r="K919823" s="25"/>
      <c r="M919823" s="25"/>
    </row>
    <row r="919824" spans="1:13" ht="17.25" customHeight="1" x14ac:dyDescent="0.15">
      <c r="A919824" s="25"/>
      <c r="C919824" s="25"/>
      <c r="D919824" s="25"/>
      <c r="E919824" s="25"/>
      <c r="J919824" s="25"/>
      <c r="K919824" s="25"/>
      <c r="M919824" s="25"/>
    </row>
    <row r="919825" spans="1:13" ht="17.25" customHeight="1" x14ac:dyDescent="0.15">
      <c r="A919825" s="25"/>
      <c r="C919825" s="25"/>
      <c r="D919825" s="25"/>
      <c r="E919825" s="25"/>
      <c r="J919825" s="25"/>
      <c r="K919825" s="25"/>
      <c r="M919825" s="25"/>
    </row>
    <row r="919826" spans="1:13" ht="17.25" customHeight="1" x14ac:dyDescent="0.15">
      <c r="A919826" s="25"/>
      <c r="C919826" s="25"/>
      <c r="D919826" s="25"/>
      <c r="E919826" s="25"/>
      <c r="J919826" s="25"/>
      <c r="K919826" s="25"/>
      <c r="M919826" s="25"/>
    </row>
    <row r="919827" spans="1:13" ht="17.25" customHeight="1" x14ac:dyDescent="0.15">
      <c r="A919827" s="25"/>
      <c r="C919827" s="25"/>
      <c r="D919827" s="25"/>
      <c r="E919827" s="25"/>
      <c r="J919827" s="25"/>
      <c r="K919827" s="25"/>
      <c r="M919827" s="25"/>
    </row>
    <row r="919828" spans="1:13" ht="17.25" customHeight="1" x14ac:dyDescent="0.15">
      <c r="A919828" s="25"/>
      <c r="C919828" s="25"/>
      <c r="D919828" s="25"/>
      <c r="E919828" s="25"/>
      <c r="J919828" s="25"/>
      <c r="K919828" s="25"/>
      <c r="M919828" s="25"/>
    </row>
    <row r="919829" spans="1:13" ht="17.25" customHeight="1" x14ac:dyDescent="0.15">
      <c r="A919829" s="25"/>
      <c r="C919829" s="25"/>
      <c r="D919829" s="25"/>
      <c r="E919829" s="25"/>
      <c r="J919829" s="25"/>
      <c r="K919829" s="25"/>
      <c r="M919829" s="25"/>
    </row>
    <row r="919830" spans="1:13" ht="17.25" customHeight="1" x14ac:dyDescent="0.15">
      <c r="A919830" s="25"/>
      <c r="C919830" s="25"/>
      <c r="D919830" s="25"/>
      <c r="E919830" s="25"/>
      <c r="J919830" s="25"/>
      <c r="K919830" s="25"/>
      <c r="M919830" s="25"/>
    </row>
    <row r="919831" spans="1:13" ht="17.25" customHeight="1" x14ac:dyDescent="0.15">
      <c r="A919831" s="25"/>
      <c r="C919831" s="25"/>
      <c r="D919831" s="25"/>
      <c r="E919831" s="25"/>
      <c r="J919831" s="25"/>
      <c r="K919831" s="25"/>
      <c r="M919831" s="25"/>
    </row>
    <row r="919832" spans="1:13" ht="17.25" customHeight="1" x14ac:dyDescent="0.15">
      <c r="A919832" s="25"/>
      <c r="C919832" s="25"/>
      <c r="D919832" s="25"/>
      <c r="E919832" s="25"/>
      <c r="J919832" s="25"/>
      <c r="K919832" s="25"/>
      <c r="M919832" s="25"/>
    </row>
    <row r="919833" spans="1:13" ht="17.25" customHeight="1" x14ac:dyDescent="0.15">
      <c r="A919833" s="25"/>
      <c r="C919833" s="25"/>
      <c r="D919833" s="25"/>
      <c r="E919833" s="25"/>
      <c r="J919833" s="25"/>
      <c r="K919833" s="25"/>
      <c r="M919833" s="25"/>
    </row>
    <row r="919834" spans="1:13" ht="17.25" customHeight="1" x14ac:dyDescent="0.15">
      <c r="A919834" s="25"/>
      <c r="C919834" s="25"/>
      <c r="D919834" s="25"/>
      <c r="E919834" s="25"/>
      <c r="J919834" s="25"/>
      <c r="K919834" s="25"/>
      <c r="M919834" s="25"/>
    </row>
    <row r="919835" spans="1:13" ht="17.25" customHeight="1" x14ac:dyDescent="0.15">
      <c r="A919835" s="25"/>
      <c r="C919835" s="25"/>
      <c r="D919835" s="25"/>
      <c r="E919835" s="25"/>
      <c r="J919835" s="25"/>
      <c r="K919835" s="25"/>
      <c r="M919835" s="25"/>
    </row>
    <row r="919836" spans="1:13" ht="17.25" customHeight="1" x14ac:dyDescent="0.15">
      <c r="A919836" s="25"/>
      <c r="C919836" s="25"/>
      <c r="D919836" s="25"/>
      <c r="E919836" s="25"/>
      <c r="J919836" s="25"/>
      <c r="K919836" s="25"/>
      <c r="M919836" s="25"/>
    </row>
    <row r="919837" spans="1:13" ht="17.25" customHeight="1" x14ac:dyDescent="0.15">
      <c r="A919837" s="25"/>
      <c r="C919837" s="25"/>
      <c r="D919837" s="25"/>
      <c r="E919837" s="25"/>
      <c r="J919837" s="25"/>
      <c r="K919837" s="25"/>
      <c r="M919837" s="25"/>
    </row>
    <row r="919838" spans="1:13" ht="17.25" customHeight="1" x14ac:dyDescent="0.15">
      <c r="A919838" s="25"/>
      <c r="C919838" s="25"/>
      <c r="D919838" s="25"/>
      <c r="E919838" s="25"/>
      <c r="J919838" s="25"/>
      <c r="K919838" s="25"/>
      <c r="M919838" s="25"/>
    </row>
    <row r="919839" spans="1:13" ht="17.25" customHeight="1" x14ac:dyDescent="0.15">
      <c r="A919839" s="25"/>
      <c r="C919839" s="25"/>
      <c r="D919839" s="25"/>
      <c r="E919839" s="25"/>
      <c r="J919839" s="25"/>
      <c r="K919839" s="25"/>
      <c r="M919839" s="25"/>
    </row>
    <row r="919840" spans="1:13" ht="17.25" customHeight="1" x14ac:dyDescent="0.15">
      <c r="A919840" s="25"/>
      <c r="C919840" s="25"/>
      <c r="D919840" s="25"/>
      <c r="E919840" s="25"/>
      <c r="J919840" s="25"/>
      <c r="K919840" s="25"/>
      <c r="M919840" s="25"/>
    </row>
    <row r="919841" spans="1:13" ht="17.25" customHeight="1" x14ac:dyDescent="0.15">
      <c r="A919841" s="25"/>
      <c r="C919841" s="25"/>
      <c r="D919841" s="25"/>
      <c r="E919841" s="25"/>
      <c r="J919841" s="25"/>
      <c r="K919841" s="25"/>
      <c r="M919841" s="25"/>
    </row>
    <row r="919842" spans="1:13" ht="17.25" customHeight="1" x14ac:dyDescent="0.15">
      <c r="A919842" s="25"/>
      <c r="C919842" s="25"/>
      <c r="D919842" s="25"/>
      <c r="E919842" s="25"/>
      <c r="J919842" s="25"/>
      <c r="K919842" s="25"/>
      <c r="M919842" s="25"/>
    </row>
    <row r="919843" spans="1:13" ht="17.25" customHeight="1" x14ac:dyDescent="0.15">
      <c r="A919843" s="25"/>
      <c r="C919843" s="25"/>
      <c r="D919843" s="25"/>
      <c r="E919843" s="25"/>
      <c r="J919843" s="25"/>
      <c r="K919843" s="25"/>
      <c r="M919843" s="25"/>
    </row>
    <row r="919844" spans="1:13" ht="17.25" customHeight="1" x14ac:dyDescent="0.15">
      <c r="A919844" s="25"/>
      <c r="C919844" s="25"/>
      <c r="D919844" s="25"/>
      <c r="E919844" s="25"/>
      <c r="J919844" s="25"/>
      <c r="K919844" s="25"/>
      <c r="M919844" s="25"/>
    </row>
    <row r="919845" spans="1:13" ht="17.25" customHeight="1" x14ac:dyDescent="0.15">
      <c r="A919845" s="25"/>
      <c r="C919845" s="25"/>
      <c r="D919845" s="25"/>
      <c r="E919845" s="25"/>
      <c r="J919845" s="25"/>
      <c r="K919845" s="25"/>
      <c r="M919845" s="25"/>
    </row>
    <row r="919846" spans="1:13" ht="17.25" customHeight="1" x14ac:dyDescent="0.15">
      <c r="A919846" s="25"/>
      <c r="C919846" s="25"/>
      <c r="D919846" s="25"/>
      <c r="E919846" s="25"/>
      <c r="J919846" s="25"/>
      <c r="K919846" s="25"/>
      <c r="M919846" s="25"/>
    </row>
    <row r="919847" spans="1:13" ht="17.25" customHeight="1" x14ac:dyDescent="0.15">
      <c r="A919847" s="25"/>
      <c r="C919847" s="25"/>
      <c r="D919847" s="25"/>
      <c r="E919847" s="25"/>
      <c r="J919847" s="25"/>
      <c r="K919847" s="25"/>
      <c r="M919847" s="25"/>
    </row>
    <row r="919848" spans="1:13" ht="17.25" customHeight="1" x14ac:dyDescent="0.15">
      <c r="A919848" s="25"/>
      <c r="C919848" s="25"/>
      <c r="D919848" s="25"/>
      <c r="E919848" s="25"/>
      <c r="J919848" s="25"/>
      <c r="K919848" s="25"/>
      <c r="M919848" s="25"/>
    </row>
    <row r="919849" spans="1:13" ht="17.25" customHeight="1" x14ac:dyDescent="0.15">
      <c r="A919849" s="25"/>
      <c r="C919849" s="25"/>
      <c r="D919849" s="25"/>
      <c r="E919849" s="25"/>
      <c r="J919849" s="25"/>
      <c r="K919849" s="25"/>
      <c r="M919849" s="25"/>
    </row>
    <row r="919850" spans="1:13" ht="17.25" customHeight="1" x14ac:dyDescent="0.15">
      <c r="A919850" s="25"/>
      <c r="C919850" s="25"/>
      <c r="D919850" s="25"/>
      <c r="E919850" s="25"/>
      <c r="J919850" s="25"/>
      <c r="K919850" s="25"/>
      <c r="M919850" s="25"/>
    </row>
    <row r="919851" spans="1:13" ht="17.25" customHeight="1" x14ac:dyDescent="0.15">
      <c r="A919851" s="25"/>
      <c r="C919851" s="25"/>
      <c r="D919851" s="25"/>
      <c r="E919851" s="25"/>
      <c r="J919851" s="25"/>
      <c r="K919851" s="25"/>
      <c r="M919851" s="25"/>
    </row>
    <row r="919852" spans="1:13" ht="17.25" customHeight="1" x14ac:dyDescent="0.15">
      <c r="A919852" s="25"/>
      <c r="C919852" s="25"/>
      <c r="D919852" s="25"/>
      <c r="E919852" s="25"/>
      <c r="J919852" s="25"/>
      <c r="K919852" s="25"/>
      <c r="M919852" s="25"/>
    </row>
    <row r="919853" spans="1:13" ht="17.25" customHeight="1" x14ac:dyDescent="0.15">
      <c r="A919853" s="25"/>
      <c r="C919853" s="25"/>
      <c r="D919853" s="25"/>
      <c r="E919853" s="25"/>
      <c r="J919853" s="25"/>
      <c r="K919853" s="25"/>
      <c r="M919853" s="25"/>
    </row>
    <row r="919854" spans="1:13" ht="17.25" customHeight="1" x14ac:dyDescent="0.15">
      <c r="A919854" s="25"/>
      <c r="C919854" s="25"/>
      <c r="D919854" s="25"/>
      <c r="E919854" s="25"/>
      <c r="J919854" s="25"/>
      <c r="K919854" s="25"/>
      <c r="M919854" s="25"/>
    </row>
    <row r="919855" spans="1:13" ht="17.25" customHeight="1" x14ac:dyDescent="0.15">
      <c r="A919855" s="25"/>
      <c r="C919855" s="25"/>
      <c r="D919855" s="25"/>
      <c r="E919855" s="25"/>
      <c r="J919855" s="25"/>
      <c r="K919855" s="25"/>
      <c r="M919855" s="25"/>
    </row>
    <row r="919856" spans="1:13" ht="17.25" customHeight="1" x14ac:dyDescent="0.15">
      <c r="A919856" s="25"/>
      <c r="C919856" s="25"/>
      <c r="D919856" s="25"/>
      <c r="E919856" s="25"/>
      <c r="J919856" s="25"/>
      <c r="K919856" s="25"/>
      <c r="M919856" s="25"/>
    </row>
    <row r="919857" spans="1:13" ht="17.25" customHeight="1" x14ac:dyDescent="0.15">
      <c r="A919857" s="25"/>
      <c r="C919857" s="25"/>
      <c r="D919857" s="25"/>
      <c r="E919857" s="25"/>
      <c r="J919857" s="25"/>
      <c r="K919857" s="25"/>
      <c r="M919857" s="25"/>
    </row>
    <row r="919858" spans="1:13" ht="17.25" customHeight="1" x14ac:dyDescent="0.15">
      <c r="A919858" s="25"/>
      <c r="C919858" s="25"/>
      <c r="D919858" s="25"/>
      <c r="E919858" s="25"/>
      <c r="J919858" s="25"/>
      <c r="K919858" s="25"/>
      <c r="M919858" s="25"/>
    </row>
    <row r="919859" spans="1:13" ht="17.25" customHeight="1" x14ac:dyDescent="0.15">
      <c r="A919859" s="25"/>
      <c r="C919859" s="25"/>
      <c r="D919859" s="25"/>
      <c r="E919859" s="25"/>
      <c r="J919859" s="25"/>
      <c r="K919859" s="25"/>
      <c r="M919859" s="25"/>
    </row>
    <row r="919860" spans="1:13" ht="17.25" customHeight="1" x14ac:dyDescent="0.15">
      <c r="A919860" s="25"/>
      <c r="C919860" s="25"/>
      <c r="D919860" s="25"/>
      <c r="E919860" s="25"/>
      <c r="J919860" s="25"/>
      <c r="K919860" s="25"/>
      <c r="M919860" s="25"/>
    </row>
    <row r="919861" spans="1:13" ht="17.25" customHeight="1" x14ac:dyDescent="0.15">
      <c r="A919861" s="25"/>
      <c r="C919861" s="25"/>
      <c r="D919861" s="25"/>
      <c r="E919861" s="25"/>
      <c r="J919861" s="25"/>
      <c r="K919861" s="25"/>
      <c r="M919861" s="25"/>
    </row>
    <row r="919862" spans="1:13" ht="17.25" customHeight="1" x14ac:dyDescent="0.15">
      <c r="A919862" s="25"/>
      <c r="C919862" s="25"/>
      <c r="D919862" s="25"/>
      <c r="E919862" s="25"/>
      <c r="J919862" s="25"/>
      <c r="K919862" s="25"/>
      <c r="M919862" s="25"/>
    </row>
    <row r="919863" spans="1:13" ht="17.25" customHeight="1" x14ac:dyDescent="0.15">
      <c r="A919863" s="25"/>
      <c r="C919863" s="25"/>
      <c r="D919863" s="25"/>
      <c r="E919863" s="25"/>
      <c r="J919863" s="25"/>
      <c r="K919863" s="25"/>
      <c r="M919863" s="25"/>
    </row>
    <row r="919864" spans="1:13" ht="17.25" customHeight="1" x14ac:dyDescent="0.15">
      <c r="A919864" s="25"/>
      <c r="C919864" s="25"/>
      <c r="D919864" s="25"/>
      <c r="E919864" s="25"/>
      <c r="J919864" s="25"/>
      <c r="K919864" s="25"/>
      <c r="M919864" s="25"/>
    </row>
    <row r="919865" spans="1:13" ht="17.25" customHeight="1" x14ac:dyDescent="0.15">
      <c r="A919865" s="25"/>
      <c r="C919865" s="25"/>
      <c r="D919865" s="25"/>
      <c r="E919865" s="25"/>
      <c r="J919865" s="25"/>
      <c r="K919865" s="25"/>
      <c r="M919865" s="25"/>
    </row>
    <row r="919866" spans="1:13" ht="17.25" customHeight="1" x14ac:dyDescent="0.15">
      <c r="A919866" s="25"/>
      <c r="C919866" s="25"/>
      <c r="D919866" s="25"/>
      <c r="E919866" s="25"/>
      <c r="J919866" s="25"/>
      <c r="K919866" s="25"/>
      <c r="M919866" s="25"/>
    </row>
    <row r="919867" spans="1:13" ht="17.25" customHeight="1" x14ac:dyDescent="0.15">
      <c r="A919867" s="25"/>
      <c r="C919867" s="25"/>
      <c r="D919867" s="25"/>
      <c r="E919867" s="25"/>
      <c r="J919867" s="25"/>
      <c r="K919867" s="25"/>
      <c r="M919867" s="25"/>
    </row>
    <row r="919868" spans="1:13" ht="17.25" customHeight="1" x14ac:dyDescent="0.15">
      <c r="A919868" s="25"/>
      <c r="C919868" s="25"/>
      <c r="D919868" s="25"/>
      <c r="E919868" s="25"/>
      <c r="J919868" s="25"/>
      <c r="K919868" s="25"/>
      <c r="M919868" s="25"/>
    </row>
    <row r="919869" spans="1:13" ht="17.25" customHeight="1" x14ac:dyDescent="0.15">
      <c r="A919869" s="25"/>
      <c r="C919869" s="25"/>
      <c r="D919869" s="25"/>
      <c r="E919869" s="25"/>
      <c r="J919869" s="25"/>
      <c r="K919869" s="25"/>
      <c r="M919869" s="25"/>
    </row>
    <row r="919870" spans="1:13" ht="17.25" customHeight="1" x14ac:dyDescent="0.15">
      <c r="A919870" s="25"/>
      <c r="C919870" s="25"/>
      <c r="D919870" s="25"/>
      <c r="E919870" s="25"/>
      <c r="J919870" s="25"/>
      <c r="K919870" s="25"/>
      <c r="M919870" s="25"/>
    </row>
    <row r="919871" spans="1:13" ht="17.25" customHeight="1" x14ac:dyDescent="0.15">
      <c r="A919871" s="25"/>
      <c r="C919871" s="25"/>
      <c r="D919871" s="25"/>
      <c r="E919871" s="25"/>
      <c r="J919871" s="25"/>
      <c r="K919871" s="25"/>
      <c r="M919871" s="25"/>
    </row>
    <row r="919872" spans="1:13" ht="17.25" customHeight="1" x14ac:dyDescent="0.15">
      <c r="A919872" s="25"/>
      <c r="C919872" s="25"/>
      <c r="D919872" s="25"/>
      <c r="E919872" s="25"/>
      <c r="J919872" s="25"/>
      <c r="K919872" s="25"/>
      <c r="M919872" s="25"/>
    </row>
    <row r="919873" spans="1:13" ht="17.25" customHeight="1" x14ac:dyDescent="0.15">
      <c r="A919873" s="25"/>
      <c r="C919873" s="25"/>
      <c r="D919873" s="25"/>
      <c r="E919873" s="25"/>
      <c r="J919873" s="25"/>
      <c r="K919873" s="25"/>
      <c r="M919873" s="25"/>
    </row>
    <row r="919874" spans="1:13" ht="17.25" customHeight="1" x14ac:dyDescent="0.15">
      <c r="A919874" s="25"/>
      <c r="C919874" s="25"/>
      <c r="D919874" s="25"/>
      <c r="E919874" s="25"/>
      <c r="J919874" s="25"/>
      <c r="K919874" s="25"/>
      <c r="M919874" s="25"/>
    </row>
    <row r="919875" spans="1:13" ht="17.25" customHeight="1" x14ac:dyDescent="0.15">
      <c r="A919875" s="25"/>
      <c r="C919875" s="25"/>
      <c r="D919875" s="25"/>
      <c r="E919875" s="25"/>
      <c r="J919875" s="25"/>
      <c r="K919875" s="25"/>
      <c r="M919875" s="25"/>
    </row>
    <row r="919876" spans="1:13" ht="17.25" customHeight="1" x14ac:dyDescent="0.15">
      <c r="A919876" s="25"/>
      <c r="C919876" s="25"/>
      <c r="D919876" s="25"/>
      <c r="E919876" s="25"/>
      <c r="J919876" s="25"/>
      <c r="K919876" s="25"/>
      <c r="M919876" s="25"/>
    </row>
    <row r="919877" spans="1:13" ht="17.25" customHeight="1" x14ac:dyDescent="0.15">
      <c r="A919877" s="25"/>
      <c r="C919877" s="25"/>
      <c r="D919877" s="25"/>
      <c r="E919877" s="25"/>
      <c r="J919877" s="25"/>
      <c r="K919877" s="25"/>
      <c r="M919877" s="25"/>
    </row>
    <row r="919878" spans="1:13" ht="17.25" customHeight="1" x14ac:dyDescent="0.15">
      <c r="A919878" s="25"/>
      <c r="C919878" s="25"/>
      <c r="D919878" s="25"/>
      <c r="E919878" s="25"/>
      <c r="J919878" s="25"/>
      <c r="K919878" s="25"/>
      <c r="M919878" s="25"/>
    </row>
    <row r="919879" spans="1:13" ht="17.25" customHeight="1" x14ac:dyDescent="0.15">
      <c r="A919879" s="25"/>
      <c r="C919879" s="25"/>
      <c r="D919879" s="25"/>
      <c r="E919879" s="25"/>
      <c r="J919879" s="25"/>
      <c r="K919879" s="25"/>
      <c r="M919879" s="25"/>
    </row>
    <row r="919880" spans="1:13" ht="17.25" customHeight="1" x14ac:dyDescent="0.15">
      <c r="A919880" s="25"/>
      <c r="C919880" s="25"/>
      <c r="D919880" s="25"/>
      <c r="E919880" s="25"/>
      <c r="J919880" s="25"/>
      <c r="K919880" s="25"/>
      <c r="M919880" s="25"/>
    </row>
    <row r="919881" spans="1:13" ht="17.25" customHeight="1" x14ac:dyDescent="0.15">
      <c r="A919881" s="25"/>
      <c r="C919881" s="25"/>
      <c r="D919881" s="25"/>
      <c r="E919881" s="25"/>
      <c r="J919881" s="25"/>
      <c r="K919881" s="25"/>
      <c r="M919881" s="25"/>
    </row>
    <row r="919882" spans="1:13" ht="17.25" customHeight="1" x14ac:dyDescent="0.15">
      <c r="A919882" s="25"/>
      <c r="C919882" s="25"/>
      <c r="D919882" s="25"/>
      <c r="E919882" s="25"/>
      <c r="J919882" s="25"/>
      <c r="K919882" s="25"/>
      <c r="M919882" s="25"/>
    </row>
    <row r="919883" spans="1:13" ht="17.25" customHeight="1" x14ac:dyDescent="0.15">
      <c r="A919883" s="25"/>
      <c r="C919883" s="25"/>
      <c r="D919883" s="25"/>
      <c r="E919883" s="25"/>
      <c r="J919883" s="25"/>
      <c r="K919883" s="25"/>
      <c r="M919883" s="25"/>
    </row>
    <row r="919884" spans="1:13" ht="17.25" customHeight="1" x14ac:dyDescent="0.15">
      <c r="A919884" s="25"/>
      <c r="C919884" s="25"/>
      <c r="D919884" s="25"/>
      <c r="E919884" s="25"/>
      <c r="J919884" s="25"/>
      <c r="K919884" s="25"/>
      <c r="M919884" s="25"/>
    </row>
    <row r="919885" spans="1:13" ht="17.25" customHeight="1" x14ac:dyDescent="0.15">
      <c r="A919885" s="25"/>
      <c r="C919885" s="25"/>
      <c r="D919885" s="25"/>
      <c r="E919885" s="25"/>
      <c r="J919885" s="25"/>
      <c r="K919885" s="25"/>
      <c r="M919885" s="25"/>
    </row>
    <row r="919886" spans="1:13" ht="17.25" customHeight="1" x14ac:dyDescent="0.15">
      <c r="A919886" s="25"/>
      <c r="C919886" s="25"/>
      <c r="D919886" s="25"/>
      <c r="E919886" s="25"/>
      <c r="J919886" s="25"/>
      <c r="K919886" s="25"/>
      <c r="M919886" s="25"/>
    </row>
    <row r="919887" spans="1:13" ht="17.25" customHeight="1" x14ac:dyDescent="0.15">
      <c r="A919887" s="25"/>
      <c r="C919887" s="25"/>
      <c r="D919887" s="25"/>
      <c r="E919887" s="25"/>
      <c r="J919887" s="25"/>
      <c r="K919887" s="25"/>
      <c r="M919887" s="25"/>
    </row>
    <row r="919888" spans="1:13" ht="17.25" customHeight="1" x14ac:dyDescent="0.15">
      <c r="A919888" s="25"/>
      <c r="C919888" s="25"/>
      <c r="D919888" s="25"/>
      <c r="E919888" s="25"/>
      <c r="J919888" s="25"/>
      <c r="K919888" s="25"/>
      <c r="M919888" s="25"/>
    </row>
    <row r="919889" spans="1:13" ht="17.25" customHeight="1" x14ac:dyDescent="0.15">
      <c r="A919889" s="25"/>
      <c r="C919889" s="25"/>
      <c r="D919889" s="25"/>
      <c r="E919889" s="25"/>
      <c r="J919889" s="25"/>
      <c r="K919889" s="25"/>
      <c r="M919889" s="25"/>
    </row>
    <row r="919890" spans="1:13" ht="17.25" customHeight="1" x14ac:dyDescent="0.15">
      <c r="A919890" s="25"/>
      <c r="C919890" s="25"/>
      <c r="D919890" s="25"/>
      <c r="E919890" s="25"/>
      <c r="J919890" s="25"/>
      <c r="K919890" s="25"/>
      <c r="M919890" s="25"/>
    </row>
    <row r="919891" spans="1:13" ht="17.25" customHeight="1" x14ac:dyDescent="0.15">
      <c r="A919891" s="25"/>
      <c r="C919891" s="25"/>
      <c r="D919891" s="25"/>
      <c r="E919891" s="25"/>
      <c r="J919891" s="25"/>
      <c r="K919891" s="25"/>
      <c r="M919891" s="25"/>
    </row>
    <row r="919892" spans="1:13" ht="17.25" customHeight="1" x14ac:dyDescent="0.15">
      <c r="A919892" s="25"/>
      <c r="C919892" s="25"/>
      <c r="D919892" s="25"/>
      <c r="E919892" s="25"/>
      <c r="J919892" s="25"/>
      <c r="K919892" s="25"/>
      <c r="M919892" s="25"/>
    </row>
    <row r="919893" spans="1:13" ht="17.25" customHeight="1" x14ac:dyDescent="0.15">
      <c r="A919893" s="25"/>
      <c r="C919893" s="25"/>
      <c r="D919893" s="25"/>
      <c r="E919893" s="25"/>
      <c r="J919893" s="25"/>
      <c r="K919893" s="25"/>
      <c r="M919893" s="25"/>
    </row>
    <row r="919894" spans="1:13" ht="17.25" customHeight="1" x14ac:dyDescent="0.15">
      <c r="A919894" s="25"/>
      <c r="C919894" s="25"/>
      <c r="D919894" s="25"/>
      <c r="E919894" s="25"/>
      <c r="J919894" s="25"/>
      <c r="K919894" s="25"/>
      <c r="M919894" s="25"/>
    </row>
    <row r="919895" spans="1:13" ht="17.25" customHeight="1" x14ac:dyDescent="0.15">
      <c r="A919895" s="25"/>
      <c r="C919895" s="25"/>
      <c r="D919895" s="25"/>
      <c r="E919895" s="25"/>
      <c r="J919895" s="25"/>
      <c r="K919895" s="25"/>
      <c r="M919895" s="25"/>
    </row>
    <row r="919896" spans="1:13" ht="17.25" customHeight="1" x14ac:dyDescent="0.15">
      <c r="A919896" s="25"/>
      <c r="C919896" s="25"/>
      <c r="D919896" s="25"/>
      <c r="E919896" s="25"/>
      <c r="J919896" s="25"/>
      <c r="K919896" s="25"/>
      <c r="M919896" s="25"/>
    </row>
    <row r="919897" spans="1:13" ht="17.25" customHeight="1" x14ac:dyDescent="0.15">
      <c r="A919897" s="25"/>
      <c r="C919897" s="25"/>
      <c r="D919897" s="25"/>
      <c r="E919897" s="25"/>
      <c r="J919897" s="25"/>
      <c r="K919897" s="25"/>
      <c r="M919897" s="25"/>
    </row>
    <row r="919898" spans="1:13" ht="17.25" customHeight="1" x14ac:dyDescent="0.15">
      <c r="A919898" s="25"/>
      <c r="C919898" s="25"/>
      <c r="D919898" s="25"/>
      <c r="E919898" s="25"/>
      <c r="J919898" s="25"/>
      <c r="K919898" s="25"/>
      <c r="M919898" s="25"/>
    </row>
    <row r="919899" spans="1:13" ht="17.25" customHeight="1" x14ac:dyDescent="0.15">
      <c r="A919899" s="25"/>
      <c r="C919899" s="25"/>
      <c r="D919899" s="25"/>
      <c r="E919899" s="25"/>
      <c r="J919899" s="25"/>
      <c r="K919899" s="25"/>
      <c r="M919899" s="25"/>
    </row>
    <row r="919900" spans="1:13" ht="17.25" customHeight="1" x14ac:dyDescent="0.15">
      <c r="A919900" s="25"/>
      <c r="C919900" s="25"/>
      <c r="D919900" s="25"/>
      <c r="E919900" s="25"/>
      <c r="J919900" s="25"/>
      <c r="K919900" s="25"/>
      <c r="M919900" s="25"/>
    </row>
    <row r="919901" spans="1:13" ht="17.25" customHeight="1" x14ac:dyDescent="0.15">
      <c r="A919901" s="25"/>
      <c r="C919901" s="25"/>
      <c r="D919901" s="25"/>
      <c r="E919901" s="25"/>
      <c r="J919901" s="25"/>
      <c r="K919901" s="25"/>
      <c r="M919901" s="25"/>
    </row>
    <row r="919902" spans="1:13" ht="17.25" customHeight="1" x14ac:dyDescent="0.15">
      <c r="A919902" s="25"/>
      <c r="C919902" s="25"/>
      <c r="D919902" s="25"/>
      <c r="E919902" s="25"/>
      <c r="J919902" s="25"/>
      <c r="K919902" s="25"/>
      <c r="M919902" s="25"/>
    </row>
    <row r="919903" spans="1:13" ht="17.25" customHeight="1" x14ac:dyDescent="0.15">
      <c r="A919903" s="25"/>
      <c r="C919903" s="25"/>
      <c r="D919903" s="25"/>
      <c r="E919903" s="25"/>
      <c r="J919903" s="25"/>
      <c r="K919903" s="25"/>
      <c r="M919903" s="25"/>
    </row>
    <row r="919904" spans="1:13" ht="17.25" customHeight="1" x14ac:dyDescent="0.15">
      <c r="A919904" s="25"/>
      <c r="C919904" s="25"/>
      <c r="D919904" s="25"/>
      <c r="E919904" s="25"/>
      <c r="J919904" s="25"/>
      <c r="K919904" s="25"/>
      <c r="M919904" s="25"/>
    </row>
    <row r="919905" spans="1:13" ht="17.25" customHeight="1" x14ac:dyDescent="0.15">
      <c r="A919905" s="25"/>
      <c r="C919905" s="25"/>
      <c r="D919905" s="25"/>
      <c r="E919905" s="25"/>
      <c r="J919905" s="25"/>
      <c r="K919905" s="25"/>
      <c r="M919905" s="25"/>
    </row>
    <row r="919906" spans="1:13" ht="17.25" customHeight="1" x14ac:dyDescent="0.15">
      <c r="A919906" s="25"/>
      <c r="C919906" s="25"/>
      <c r="D919906" s="25"/>
      <c r="E919906" s="25"/>
      <c r="J919906" s="25"/>
      <c r="K919906" s="25"/>
      <c r="M919906" s="25"/>
    </row>
    <row r="919907" spans="1:13" ht="17.25" customHeight="1" x14ac:dyDescent="0.15">
      <c r="A919907" s="25"/>
      <c r="C919907" s="25"/>
      <c r="D919907" s="25"/>
      <c r="E919907" s="25"/>
      <c r="J919907" s="25"/>
      <c r="K919907" s="25"/>
      <c r="M919907" s="25"/>
    </row>
    <row r="919908" spans="1:13" ht="17.25" customHeight="1" x14ac:dyDescent="0.15">
      <c r="A919908" s="25"/>
      <c r="C919908" s="25"/>
      <c r="D919908" s="25"/>
      <c r="E919908" s="25"/>
      <c r="J919908" s="25"/>
      <c r="K919908" s="25"/>
      <c r="M919908" s="25"/>
    </row>
    <row r="919909" spans="1:13" ht="17.25" customHeight="1" x14ac:dyDescent="0.15">
      <c r="A919909" s="25"/>
      <c r="C919909" s="25"/>
      <c r="D919909" s="25"/>
      <c r="E919909" s="25"/>
      <c r="J919909" s="25"/>
      <c r="K919909" s="25"/>
      <c r="M919909" s="25"/>
    </row>
    <row r="919910" spans="1:13" ht="17.25" customHeight="1" x14ac:dyDescent="0.15">
      <c r="A919910" s="25"/>
      <c r="C919910" s="25"/>
      <c r="D919910" s="25"/>
      <c r="E919910" s="25"/>
      <c r="J919910" s="25"/>
      <c r="K919910" s="25"/>
      <c r="M919910" s="25"/>
    </row>
    <row r="919911" spans="1:13" ht="17.25" customHeight="1" x14ac:dyDescent="0.15">
      <c r="A919911" s="25"/>
      <c r="C919911" s="25"/>
      <c r="D919911" s="25"/>
      <c r="E919911" s="25"/>
      <c r="J919911" s="25"/>
      <c r="K919911" s="25"/>
      <c r="M919911" s="25"/>
    </row>
    <row r="919912" spans="1:13" ht="17.25" customHeight="1" x14ac:dyDescent="0.15">
      <c r="A919912" s="25"/>
      <c r="C919912" s="25"/>
      <c r="D919912" s="25"/>
      <c r="E919912" s="25"/>
      <c r="J919912" s="25"/>
      <c r="K919912" s="25"/>
      <c r="M919912" s="25"/>
    </row>
    <row r="919913" spans="1:13" ht="17.25" customHeight="1" x14ac:dyDescent="0.15">
      <c r="A919913" s="25"/>
      <c r="C919913" s="25"/>
      <c r="D919913" s="25"/>
      <c r="E919913" s="25"/>
      <c r="J919913" s="25"/>
      <c r="K919913" s="25"/>
      <c r="M919913" s="25"/>
    </row>
    <row r="919914" spans="1:13" ht="17.25" customHeight="1" x14ac:dyDescent="0.15">
      <c r="A919914" s="25"/>
      <c r="C919914" s="25"/>
      <c r="D919914" s="25"/>
      <c r="E919914" s="25"/>
      <c r="J919914" s="25"/>
      <c r="K919914" s="25"/>
      <c r="M919914" s="25"/>
    </row>
    <row r="919915" spans="1:13" ht="17.25" customHeight="1" x14ac:dyDescent="0.15">
      <c r="A919915" s="25"/>
      <c r="C919915" s="25"/>
      <c r="D919915" s="25"/>
      <c r="E919915" s="25"/>
      <c r="J919915" s="25"/>
      <c r="K919915" s="25"/>
      <c r="M919915" s="25"/>
    </row>
    <row r="919916" spans="1:13" ht="17.25" customHeight="1" x14ac:dyDescent="0.15">
      <c r="A919916" s="25"/>
      <c r="C919916" s="25"/>
      <c r="D919916" s="25"/>
      <c r="E919916" s="25"/>
      <c r="J919916" s="25"/>
      <c r="K919916" s="25"/>
      <c r="M919916" s="25"/>
    </row>
    <row r="919917" spans="1:13" ht="17.25" customHeight="1" x14ac:dyDescent="0.15">
      <c r="A919917" s="25"/>
      <c r="C919917" s="25"/>
      <c r="D919917" s="25"/>
      <c r="E919917" s="25"/>
      <c r="J919917" s="25"/>
      <c r="K919917" s="25"/>
      <c r="M919917" s="25"/>
    </row>
    <row r="919918" spans="1:13" ht="17.25" customHeight="1" x14ac:dyDescent="0.15">
      <c r="A919918" s="25"/>
      <c r="C919918" s="25"/>
      <c r="D919918" s="25"/>
      <c r="E919918" s="25"/>
      <c r="J919918" s="25"/>
      <c r="K919918" s="25"/>
      <c r="M919918" s="25"/>
    </row>
    <row r="919919" spans="1:13" ht="17.25" customHeight="1" x14ac:dyDescent="0.15">
      <c r="A919919" s="25"/>
      <c r="C919919" s="25"/>
      <c r="D919919" s="25"/>
      <c r="E919919" s="25"/>
      <c r="J919919" s="25"/>
      <c r="K919919" s="25"/>
      <c r="M919919" s="25"/>
    </row>
    <row r="919920" spans="1:13" ht="17.25" customHeight="1" x14ac:dyDescent="0.15">
      <c r="A919920" s="25"/>
      <c r="C919920" s="25"/>
      <c r="D919920" s="25"/>
      <c r="E919920" s="25"/>
      <c r="J919920" s="25"/>
      <c r="K919920" s="25"/>
      <c r="M919920" s="25"/>
    </row>
    <row r="919921" spans="1:13" ht="17.25" customHeight="1" x14ac:dyDescent="0.15">
      <c r="A919921" s="25"/>
      <c r="C919921" s="25"/>
      <c r="D919921" s="25"/>
      <c r="E919921" s="25"/>
      <c r="J919921" s="25"/>
      <c r="K919921" s="25"/>
      <c r="M919921" s="25"/>
    </row>
    <row r="919922" spans="1:13" ht="17.25" customHeight="1" x14ac:dyDescent="0.15">
      <c r="A919922" s="25"/>
      <c r="C919922" s="25"/>
      <c r="D919922" s="25"/>
      <c r="E919922" s="25"/>
      <c r="J919922" s="25"/>
      <c r="K919922" s="25"/>
      <c r="M919922" s="25"/>
    </row>
    <row r="919923" spans="1:13" ht="17.25" customHeight="1" x14ac:dyDescent="0.15">
      <c r="A919923" s="25"/>
      <c r="C919923" s="25"/>
      <c r="D919923" s="25"/>
      <c r="E919923" s="25"/>
      <c r="J919923" s="25"/>
      <c r="K919923" s="25"/>
      <c r="M919923" s="25"/>
    </row>
    <row r="919924" spans="1:13" ht="17.25" customHeight="1" x14ac:dyDescent="0.15">
      <c r="A919924" s="25"/>
      <c r="C919924" s="25"/>
      <c r="D919924" s="25"/>
      <c r="E919924" s="25"/>
      <c r="J919924" s="25"/>
      <c r="K919924" s="25"/>
      <c r="M919924" s="25"/>
    </row>
    <row r="919925" spans="1:13" ht="17.25" customHeight="1" x14ac:dyDescent="0.15">
      <c r="A919925" s="25"/>
      <c r="C919925" s="25"/>
      <c r="D919925" s="25"/>
      <c r="E919925" s="25"/>
      <c r="J919925" s="25"/>
      <c r="K919925" s="25"/>
      <c r="M919925" s="25"/>
    </row>
    <row r="919926" spans="1:13" ht="17.25" customHeight="1" x14ac:dyDescent="0.15">
      <c r="A919926" s="25"/>
      <c r="C919926" s="25"/>
      <c r="D919926" s="25"/>
      <c r="E919926" s="25"/>
      <c r="J919926" s="25"/>
      <c r="K919926" s="25"/>
      <c r="M919926" s="25"/>
    </row>
    <row r="919927" spans="1:13" ht="17.25" customHeight="1" x14ac:dyDescent="0.15">
      <c r="A919927" s="25"/>
      <c r="C919927" s="25"/>
      <c r="D919927" s="25"/>
      <c r="E919927" s="25"/>
      <c r="J919927" s="25"/>
      <c r="K919927" s="25"/>
      <c r="M919927" s="25"/>
    </row>
    <row r="919928" spans="1:13" ht="17.25" customHeight="1" x14ac:dyDescent="0.15">
      <c r="A919928" s="25"/>
      <c r="C919928" s="25"/>
      <c r="D919928" s="25"/>
      <c r="E919928" s="25"/>
      <c r="J919928" s="25"/>
      <c r="K919928" s="25"/>
      <c r="M919928" s="25"/>
    </row>
    <row r="919929" spans="1:13" ht="17.25" customHeight="1" x14ac:dyDescent="0.15">
      <c r="A919929" s="25"/>
      <c r="C919929" s="25"/>
      <c r="D919929" s="25"/>
      <c r="E919929" s="25"/>
      <c r="J919929" s="25"/>
      <c r="K919929" s="25"/>
      <c r="M919929" s="25"/>
    </row>
    <row r="919930" spans="1:13" ht="17.25" customHeight="1" x14ac:dyDescent="0.15">
      <c r="A919930" s="25"/>
      <c r="C919930" s="25"/>
      <c r="D919930" s="25"/>
      <c r="E919930" s="25"/>
      <c r="J919930" s="25"/>
      <c r="K919930" s="25"/>
      <c r="M919930" s="25"/>
    </row>
    <row r="919931" spans="1:13" ht="17.25" customHeight="1" x14ac:dyDescent="0.15">
      <c r="A919931" s="25"/>
      <c r="C919931" s="25"/>
      <c r="D919931" s="25"/>
      <c r="E919931" s="25"/>
      <c r="J919931" s="25"/>
      <c r="K919931" s="25"/>
      <c r="M919931" s="25"/>
    </row>
    <row r="919932" spans="1:13" ht="17.25" customHeight="1" x14ac:dyDescent="0.15">
      <c r="A919932" s="25"/>
      <c r="C919932" s="25"/>
      <c r="D919932" s="25"/>
      <c r="E919932" s="25"/>
      <c r="J919932" s="25"/>
      <c r="K919932" s="25"/>
      <c r="M919932" s="25"/>
    </row>
    <row r="919933" spans="1:13" ht="17.25" customHeight="1" x14ac:dyDescent="0.15">
      <c r="A919933" s="25"/>
      <c r="C919933" s="25"/>
      <c r="D919933" s="25"/>
      <c r="E919933" s="25"/>
      <c r="J919933" s="25"/>
      <c r="K919933" s="25"/>
      <c r="M919933" s="25"/>
    </row>
    <row r="919934" spans="1:13" ht="17.25" customHeight="1" x14ac:dyDescent="0.15">
      <c r="A919934" s="25"/>
      <c r="C919934" s="25"/>
      <c r="D919934" s="25"/>
      <c r="E919934" s="25"/>
      <c r="J919934" s="25"/>
      <c r="K919934" s="25"/>
      <c r="M919934" s="25"/>
    </row>
    <row r="919935" spans="1:13" ht="17.25" customHeight="1" x14ac:dyDescent="0.15">
      <c r="A919935" s="25"/>
      <c r="C919935" s="25"/>
      <c r="D919935" s="25"/>
      <c r="E919935" s="25"/>
      <c r="J919935" s="25"/>
      <c r="K919935" s="25"/>
      <c r="M919935" s="25"/>
    </row>
    <row r="919936" spans="1:13" ht="17.25" customHeight="1" x14ac:dyDescent="0.15">
      <c r="A919936" s="25"/>
      <c r="C919936" s="25"/>
      <c r="D919936" s="25"/>
      <c r="E919936" s="25"/>
      <c r="J919936" s="25"/>
      <c r="K919936" s="25"/>
      <c r="M919936" s="25"/>
    </row>
    <row r="919937" spans="1:13" ht="17.25" customHeight="1" x14ac:dyDescent="0.15">
      <c r="A919937" s="25"/>
      <c r="C919937" s="25"/>
      <c r="D919937" s="25"/>
      <c r="E919937" s="25"/>
      <c r="J919937" s="25"/>
      <c r="K919937" s="25"/>
      <c r="M919937" s="25"/>
    </row>
    <row r="919938" spans="1:13" ht="17.25" customHeight="1" x14ac:dyDescent="0.15">
      <c r="A919938" s="25"/>
      <c r="C919938" s="25"/>
      <c r="D919938" s="25"/>
      <c r="E919938" s="25"/>
      <c r="J919938" s="25"/>
      <c r="K919938" s="25"/>
      <c r="M919938" s="25"/>
    </row>
    <row r="919939" spans="1:13" ht="17.25" customHeight="1" x14ac:dyDescent="0.15">
      <c r="A919939" s="25"/>
      <c r="C919939" s="25"/>
      <c r="D919939" s="25"/>
      <c r="E919939" s="25"/>
      <c r="J919939" s="25"/>
      <c r="K919939" s="25"/>
      <c r="M919939" s="25"/>
    </row>
    <row r="919940" spans="1:13" ht="17.25" customHeight="1" x14ac:dyDescent="0.15">
      <c r="A919940" s="25"/>
      <c r="C919940" s="25"/>
      <c r="D919940" s="25"/>
      <c r="E919940" s="25"/>
      <c r="J919940" s="25"/>
      <c r="K919940" s="25"/>
      <c r="M919940" s="25"/>
    </row>
    <row r="919941" spans="1:13" ht="17.25" customHeight="1" x14ac:dyDescent="0.15">
      <c r="A919941" s="25"/>
      <c r="C919941" s="25"/>
      <c r="D919941" s="25"/>
      <c r="E919941" s="25"/>
      <c r="J919941" s="25"/>
      <c r="K919941" s="25"/>
      <c r="M919941" s="25"/>
    </row>
    <row r="919942" spans="1:13" ht="17.25" customHeight="1" x14ac:dyDescent="0.15">
      <c r="A919942" s="25"/>
      <c r="C919942" s="25"/>
      <c r="D919942" s="25"/>
      <c r="E919942" s="25"/>
      <c r="J919942" s="25"/>
      <c r="K919942" s="25"/>
      <c r="M919942" s="25"/>
    </row>
    <row r="919943" spans="1:13" ht="17.25" customHeight="1" x14ac:dyDescent="0.15">
      <c r="A919943" s="25"/>
      <c r="C919943" s="25"/>
      <c r="D919943" s="25"/>
      <c r="E919943" s="25"/>
      <c r="J919943" s="25"/>
      <c r="K919943" s="25"/>
      <c r="M919943" s="25"/>
    </row>
    <row r="919944" spans="1:13" ht="17.25" customHeight="1" x14ac:dyDescent="0.15">
      <c r="A919944" s="25"/>
      <c r="C919944" s="25"/>
      <c r="D919944" s="25"/>
      <c r="E919944" s="25"/>
      <c r="J919944" s="25"/>
      <c r="K919944" s="25"/>
      <c r="M919944" s="25"/>
    </row>
    <row r="919945" spans="1:13" ht="17.25" customHeight="1" x14ac:dyDescent="0.15">
      <c r="A919945" s="25"/>
      <c r="C919945" s="25"/>
      <c r="D919945" s="25"/>
      <c r="E919945" s="25"/>
      <c r="J919945" s="25"/>
      <c r="K919945" s="25"/>
      <c r="M919945" s="25"/>
    </row>
    <row r="919946" spans="1:13" ht="17.25" customHeight="1" x14ac:dyDescent="0.15">
      <c r="A919946" s="25"/>
      <c r="C919946" s="25"/>
      <c r="D919946" s="25"/>
      <c r="E919946" s="25"/>
      <c r="J919946" s="25"/>
      <c r="K919946" s="25"/>
      <c r="M919946" s="25"/>
    </row>
    <row r="919947" spans="1:13" ht="17.25" customHeight="1" x14ac:dyDescent="0.15">
      <c r="A919947" s="25"/>
      <c r="C919947" s="25"/>
      <c r="D919947" s="25"/>
      <c r="E919947" s="25"/>
      <c r="J919947" s="25"/>
      <c r="K919947" s="25"/>
      <c r="M919947" s="25"/>
    </row>
    <row r="919948" spans="1:13" ht="17.25" customHeight="1" x14ac:dyDescent="0.15">
      <c r="A919948" s="25"/>
      <c r="C919948" s="25"/>
      <c r="D919948" s="25"/>
      <c r="E919948" s="25"/>
      <c r="J919948" s="25"/>
      <c r="K919948" s="25"/>
      <c r="M919948" s="25"/>
    </row>
    <row r="919949" spans="1:13" ht="17.25" customHeight="1" x14ac:dyDescent="0.15">
      <c r="A919949" s="25"/>
      <c r="C919949" s="25"/>
      <c r="D919949" s="25"/>
      <c r="E919949" s="25"/>
      <c r="J919949" s="25"/>
      <c r="K919949" s="25"/>
      <c r="M919949" s="25"/>
    </row>
    <row r="919950" spans="1:13" ht="17.25" customHeight="1" x14ac:dyDescent="0.15">
      <c r="A919950" s="25"/>
      <c r="C919950" s="25"/>
      <c r="D919950" s="25"/>
      <c r="E919950" s="25"/>
      <c r="J919950" s="25"/>
      <c r="K919950" s="25"/>
      <c r="M919950" s="25"/>
    </row>
    <row r="919951" spans="1:13" ht="17.25" customHeight="1" x14ac:dyDescent="0.15">
      <c r="A919951" s="25"/>
      <c r="C919951" s="25"/>
      <c r="D919951" s="25"/>
      <c r="E919951" s="25"/>
      <c r="J919951" s="25"/>
      <c r="K919951" s="25"/>
      <c r="M919951" s="25"/>
    </row>
    <row r="919952" spans="1:13" ht="17.25" customHeight="1" x14ac:dyDescent="0.15">
      <c r="A919952" s="25"/>
      <c r="C919952" s="25"/>
      <c r="D919952" s="25"/>
      <c r="E919952" s="25"/>
      <c r="J919952" s="25"/>
      <c r="K919952" s="25"/>
      <c r="M919952" s="25"/>
    </row>
    <row r="919953" spans="1:13" ht="17.25" customHeight="1" x14ac:dyDescent="0.15">
      <c r="A919953" s="25"/>
      <c r="C919953" s="25"/>
      <c r="D919953" s="25"/>
      <c r="E919953" s="25"/>
      <c r="J919953" s="25"/>
      <c r="K919953" s="25"/>
      <c r="M919953" s="25"/>
    </row>
    <row r="919954" spans="1:13" ht="17.25" customHeight="1" x14ac:dyDescent="0.15">
      <c r="A919954" s="25"/>
      <c r="C919954" s="25"/>
      <c r="D919954" s="25"/>
      <c r="E919954" s="25"/>
      <c r="J919954" s="25"/>
      <c r="K919954" s="25"/>
      <c r="M919954" s="25"/>
    </row>
    <row r="919955" spans="1:13" ht="17.25" customHeight="1" x14ac:dyDescent="0.15">
      <c r="A919955" s="25"/>
      <c r="C919955" s="25"/>
      <c r="D919955" s="25"/>
      <c r="E919955" s="25"/>
      <c r="J919955" s="25"/>
      <c r="K919955" s="25"/>
      <c r="M919955" s="25"/>
    </row>
    <row r="919956" spans="1:13" ht="17.25" customHeight="1" x14ac:dyDescent="0.15">
      <c r="A919956" s="25"/>
      <c r="C919956" s="25"/>
      <c r="D919956" s="25"/>
      <c r="E919956" s="25"/>
      <c r="J919956" s="25"/>
      <c r="K919956" s="25"/>
      <c r="M919956" s="25"/>
    </row>
    <row r="919957" spans="1:13" ht="17.25" customHeight="1" x14ac:dyDescent="0.15">
      <c r="A919957" s="25"/>
      <c r="C919957" s="25"/>
      <c r="D919957" s="25"/>
      <c r="E919957" s="25"/>
      <c r="J919957" s="25"/>
      <c r="K919957" s="25"/>
      <c r="M919957" s="25"/>
    </row>
    <row r="919958" spans="1:13" ht="17.25" customHeight="1" x14ac:dyDescent="0.15">
      <c r="A919958" s="25"/>
      <c r="C919958" s="25"/>
      <c r="D919958" s="25"/>
      <c r="E919958" s="25"/>
      <c r="J919958" s="25"/>
      <c r="K919958" s="25"/>
      <c r="M919958" s="25"/>
    </row>
    <row r="919959" spans="1:13" ht="17.25" customHeight="1" x14ac:dyDescent="0.15">
      <c r="A919959" s="25"/>
      <c r="C919959" s="25"/>
      <c r="D919959" s="25"/>
      <c r="E919959" s="25"/>
      <c r="J919959" s="25"/>
      <c r="K919959" s="25"/>
      <c r="M919959" s="25"/>
    </row>
    <row r="919960" spans="1:13" ht="17.25" customHeight="1" x14ac:dyDescent="0.15">
      <c r="A919960" s="25"/>
      <c r="C919960" s="25"/>
      <c r="D919960" s="25"/>
      <c r="E919960" s="25"/>
      <c r="J919960" s="25"/>
      <c r="K919960" s="25"/>
      <c r="M919960" s="25"/>
    </row>
    <row r="919961" spans="1:13" ht="17.25" customHeight="1" x14ac:dyDescent="0.15">
      <c r="A919961" s="25"/>
      <c r="C919961" s="25"/>
      <c r="D919961" s="25"/>
      <c r="E919961" s="25"/>
      <c r="J919961" s="25"/>
      <c r="K919961" s="25"/>
      <c r="M919961" s="25"/>
    </row>
    <row r="919962" spans="1:13" ht="17.25" customHeight="1" x14ac:dyDescent="0.15">
      <c r="A919962" s="25"/>
      <c r="C919962" s="25"/>
      <c r="D919962" s="25"/>
      <c r="E919962" s="25"/>
      <c r="J919962" s="25"/>
      <c r="K919962" s="25"/>
      <c r="M919962" s="25"/>
    </row>
    <row r="919963" spans="1:13" ht="17.25" customHeight="1" x14ac:dyDescent="0.15">
      <c r="A919963" s="25"/>
      <c r="C919963" s="25"/>
      <c r="D919963" s="25"/>
      <c r="E919963" s="25"/>
      <c r="J919963" s="25"/>
      <c r="K919963" s="25"/>
      <c r="M919963" s="25"/>
    </row>
    <row r="919964" spans="1:13" ht="17.25" customHeight="1" x14ac:dyDescent="0.15">
      <c r="A919964" s="25"/>
      <c r="C919964" s="25"/>
      <c r="D919964" s="25"/>
      <c r="E919964" s="25"/>
      <c r="J919964" s="25"/>
      <c r="K919964" s="25"/>
      <c r="M919964" s="25"/>
    </row>
    <row r="919965" spans="1:13" ht="17.25" customHeight="1" x14ac:dyDescent="0.15">
      <c r="A919965" s="25"/>
      <c r="C919965" s="25"/>
      <c r="D919965" s="25"/>
      <c r="E919965" s="25"/>
      <c r="J919965" s="25"/>
      <c r="K919965" s="25"/>
      <c r="M919965" s="25"/>
    </row>
    <row r="919966" spans="1:13" ht="17.25" customHeight="1" x14ac:dyDescent="0.15">
      <c r="A919966" s="25"/>
      <c r="C919966" s="25"/>
      <c r="D919966" s="25"/>
      <c r="E919966" s="25"/>
      <c r="J919966" s="25"/>
      <c r="K919966" s="25"/>
      <c r="M919966" s="25"/>
    </row>
    <row r="919967" spans="1:13" ht="17.25" customHeight="1" x14ac:dyDescent="0.15">
      <c r="A919967" s="25"/>
      <c r="C919967" s="25"/>
      <c r="D919967" s="25"/>
      <c r="E919967" s="25"/>
      <c r="J919967" s="25"/>
      <c r="K919967" s="25"/>
      <c r="M919967" s="25"/>
    </row>
    <row r="919968" spans="1:13" ht="17.25" customHeight="1" x14ac:dyDescent="0.15">
      <c r="A919968" s="25"/>
      <c r="C919968" s="25"/>
      <c r="D919968" s="25"/>
      <c r="E919968" s="25"/>
      <c r="J919968" s="25"/>
      <c r="K919968" s="25"/>
      <c r="M919968" s="25"/>
    </row>
    <row r="919969" spans="1:13" ht="17.25" customHeight="1" x14ac:dyDescent="0.15">
      <c r="A919969" s="25"/>
      <c r="C919969" s="25"/>
      <c r="D919969" s="25"/>
      <c r="E919969" s="25"/>
      <c r="J919969" s="25"/>
      <c r="K919969" s="25"/>
      <c r="M919969" s="25"/>
    </row>
    <row r="919970" spans="1:13" ht="17.25" customHeight="1" x14ac:dyDescent="0.15">
      <c r="A919970" s="25"/>
      <c r="C919970" s="25"/>
      <c r="D919970" s="25"/>
      <c r="E919970" s="25"/>
      <c r="J919970" s="25"/>
      <c r="K919970" s="25"/>
      <c r="M919970" s="25"/>
    </row>
    <row r="919971" spans="1:13" ht="17.25" customHeight="1" x14ac:dyDescent="0.15">
      <c r="A919971" s="25"/>
      <c r="C919971" s="25"/>
      <c r="D919971" s="25"/>
      <c r="E919971" s="25"/>
      <c r="J919971" s="25"/>
      <c r="K919971" s="25"/>
      <c r="M919971" s="25"/>
    </row>
    <row r="919972" spans="1:13" ht="17.25" customHeight="1" x14ac:dyDescent="0.15">
      <c r="A919972" s="25"/>
      <c r="C919972" s="25"/>
      <c r="D919972" s="25"/>
      <c r="E919972" s="25"/>
      <c r="J919972" s="25"/>
      <c r="K919972" s="25"/>
      <c r="M919972" s="25"/>
    </row>
    <row r="919973" spans="1:13" ht="17.25" customHeight="1" x14ac:dyDescent="0.15">
      <c r="A919973" s="25"/>
      <c r="C919973" s="25"/>
      <c r="D919973" s="25"/>
      <c r="E919973" s="25"/>
      <c r="J919973" s="25"/>
      <c r="K919973" s="25"/>
      <c r="M919973" s="25"/>
    </row>
    <row r="919974" spans="1:13" ht="17.25" customHeight="1" x14ac:dyDescent="0.15">
      <c r="A919974" s="25"/>
      <c r="C919974" s="25"/>
      <c r="D919974" s="25"/>
      <c r="E919974" s="25"/>
      <c r="J919974" s="25"/>
      <c r="K919974" s="25"/>
      <c r="M919974" s="25"/>
    </row>
    <row r="919975" spans="1:13" ht="17.25" customHeight="1" x14ac:dyDescent="0.15">
      <c r="A919975" s="25"/>
      <c r="C919975" s="25"/>
      <c r="D919975" s="25"/>
      <c r="E919975" s="25"/>
      <c r="J919975" s="25"/>
      <c r="K919975" s="25"/>
      <c r="M919975" s="25"/>
    </row>
    <row r="919976" spans="1:13" ht="17.25" customHeight="1" x14ac:dyDescent="0.15">
      <c r="A919976" s="25"/>
      <c r="C919976" s="25"/>
      <c r="D919976" s="25"/>
      <c r="E919976" s="25"/>
      <c r="J919976" s="25"/>
      <c r="K919976" s="25"/>
      <c r="M919976" s="25"/>
    </row>
    <row r="919977" spans="1:13" ht="17.25" customHeight="1" x14ac:dyDescent="0.15">
      <c r="A919977" s="25"/>
      <c r="C919977" s="25"/>
      <c r="D919977" s="25"/>
      <c r="E919977" s="25"/>
      <c r="J919977" s="25"/>
      <c r="K919977" s="25"/>
      <c r="M919977" s="25"/>
    </row>
    <row r="919978" spans="1:13" ht="17.25" customHeight="1" x14ac:dyDescent="0.15">
      <c r="A919978" s="25"/>
      <c r="C919978" s="25"/>
      <c r="D919978" s="25"/>
      <c r="E919978" s="25"/>
      <c r="J919978" s="25"/>
      <c r="K919978" s="25"/>
      <c r="M919978" s="25"/>
    </row>
    <row r="919979" spans="1:13" ht="17.25" customHeight="1" x14ac:dyDescent="0.15">
      <c r="A919979" s="25"/>
      <c r="C919979" s="25"/>
      <c r="D919979" s="25"/>
      <c r="E919979" s="25"/>
      <c r="J919979" s="25"/>
      <c r="K919979" s="25"/>
      <c r="M919979" s="25"/>
    </row>
    <row r="919980" spans="1:13" ht="17.25" customHeight="1" x14ac:dyDescent="0.15">
      <c r="A919980" s="25"/>
      <c r="C919980" s="25"/>
      <c r="D919980" s="25"/>
      <c r="E919980" s="25"/>
      <c r="J919980" s="25"/>
      <c r="K919980" s="25"/>
      <c r="M919980" s="25"/>
    </row>
    <row r="919981" spans="1:13" ht="17.25" customHeight="1" x14ac:dyDescent="0.15">
      <c r="A919981" s="25"/>
      <c r="C919981" s="25"/>
      <c r="D919981" s="25"/>
      <c r="E919981" s="25"/>
      <c r="J919981" s="25"/>
      <c r="K919981" s="25"/>
      <c r="M919981" s="25"/>
    </row>
    <row r="919982" spans="1:13" ht="17.25" customHeight="1" x14ac:dyDescent="0.15">
      <c r="A919982" s="25"/>
      <c r="C919982" s="25"/>
      <c r="D919982" s="25"/>
      <c r="E919982" s="25"/>
      <c r="J919982" s="25"/>
      <c r="K919982" s="25"/>
      <c r="M919982" s="25"/>
    </row>
    <row r="919983" spans="1:13" ht="17.25" customHeight="1" x14ac:dyDescent="0.15">
      <c r="A919983" s="25"/>
      <c r="C919983" s="25"/>
      <c r="D919983" s="25"/>
      <c r="E919983" s="25"/>
      <c r="J919983" s="25"/>
      <c r="K919983" s="25"/>
      <c r="M919983" s="25"/>
    </row>
    <row r="919984" spans="1:13" ht="17.25" customHeight="1" x14ac:dyDescent="0.15">
      <c r="A919984" s="25"/>
      <c r="C919984" s="25"/>
      <c r="D919984" s="25"/>
      <c r="E919984" s="25"/>
      <c r="J919984" s="25"/>
      <c r="K919984" s="25"/>
      <c r="M919984" s="25"/>
    </row>
    <row r="919985" spans="1:13" ht="17.25" customHeight="1" x14ac:dyDescent="0.15">
      <c r="A919985" s="25"/>
      <c r="C919985" s="25"/>
      <c r="D919985" s="25"/>
      <c r="E919985" s="25"/>
      <c r="J919985" s="25"/>
      <c r="K919985" s="25"/>
      <c r="M919985" s="25"/>
    </row>
    <row r="919986" spans="1:13" ht="17.25" customHeight="1" x14ac:dyDescent="0.15">
      <c r="A919986" s="25"/>
      <c r="C919986" s="25"/>
      <c r="D919986" s="25"/>
      <c r="E919986" s="25"/>
      <c r="J919986" s="25"/>
      <c r="K919986" s="25"/>
      <c r="M919986" s="25"/>
    </row>
    <row r="919987" spans="1:13" ht="17.25" customHeight="1" x14ac:dyDescent="0.15">
      <c r="A919987" s="25"/>
      <c r="C919987" s="25"/>
      <c r="D919987" s="25"/>
      <c r="E919987" s="25"/>
      <c r="J919987" s="25"/>
      <c r="K919987" s="25"/>
      <c r="M919987" s="25"/>
    </row>
    <row r="919988" spans="1:13" ht="17.25" customHeight="1" x14ac:dyDescent="0.15">
      <c r="A919988" s="25"/>
      <c r="C919988" s="25"/>
      <c r="D919988" s="25"/>
      <c r="E919988" s="25"/>
      <c r="J919988" s="25"/>
      <c r="K919988" s="25"/>
      <c r="M919988" s="25"/>
    </row>
    <row r="919989" spans="1:13" ht="17.25" customHeight="1" x14ac:dyDescent="0.15">
      <c r="A919989" s="25"/>
      <c r="C919989" s="25"/>
      <c r="D919989" s="25"/>
      <c r="E919989" s="25"/>
      <c r="J919989" s="25"/>
      <c r="K919989" s="25"/>
      <c r="M919989" s="25"/>
    </row>
    <row r="919990" spans="1:13" ht="17.25" customHeight="1" x14ac:dyDescent="0.15">
      <c r="A919990" s="25"/>
      <c r="C919990" s="25"/>
      <c r="D919990" s="25"/>
      <c r="E919990" s="25"/>
      <c r="J919990" s="25"/>
      <c r="K919990" s="25"/>
      <c r="M919990" s="25"/>
    </row>
    <row r="919991" spans="1:13" ht="17.25" customHeight="1" x14ac:dyDescent="0.15">
      <c r="A919991" s="25"/>
      <c r="C919991" s="25"/>
      <c r="D919991" s="25"/>
      <c r="E919991" s="25"/>
      <c r="J919991" s="25"/>
      <c r="K919991" s="25"/>
      <c r="M919991" s="25"/>
    </row>
    <row r="919992" spans="1:13" ht="17.25" customHeight="1" x14ac:dyDescent="0.15">
      <c r="A919992" s="25"/>
      <c r="C919992" s="25"/>
      <c r="D919992" s="25"/>
      <c r="E919992" s="25"/>
      <c r="J919992" s="25"/>
      <c r="K919992" s="25"/>
      <c r="M919992" s="25"/>
    </row>
    <row r="919993" spans="1:13" ht="17.25" customHeight="1" x14ac:dyDescent="0.15">
      <c r="A919993" s="25"/>
      <c r="C919993" s="25"/>
      <c r="D919993" s="25"/>
      <c r="E919993" s="25"/>
      <c r="J919993" s="25"/>
      <c r="K919993" s="25"/>
      <c r="M919993" s="25"/>
    </row>
    <row r="919994" spans="1:13" ht="17.25" customHeight="1" x14ac:dyDescent="0.15">
      <c r="A919994" s="25"/>
      <c r="C919994" s="25"/>
      <c r="D919994" s="25"/>
      <c r="E919994" s="25"/>
      <c r="J919994" s="25"/>
      <c r="K919994" s="25"/>
      <c r="M919994" s="25"/>
    </row>
    <row r="919995" spans="1:13" ht="17.25" customHeight="1" x14ac:dyDescent="0.15">
      <c r="A919995" s="25"/>
      <c r="C919995" s="25"/>
      <c r="D919995" s="25"/>
      <c r="E919995" s="25"/>
      <c r="J919995" s="25"/>
      <c r="K919995" s="25"/>
      <c r="M919995" s="25"/>
    </row>
    <row r="919996" spans="1:13" ht="17.25" customHeight="1" x14ac:dyDescent="0.15">
      <c r="A919996" s="25"/>
      <c r="C919996" s="25"/>
      <c r="D919996" s="25"/>
      <c r="E919996" s="25"/>
      <c r="J919996" s="25"/>
      <c r="K919996" s="25"/>
      <c r="M919996" s="25"/>
    </row>
    <row r="919997" spans="1:13" ht="17.25" customHeight="1" x14ac:dyDescent="0.15">
      <c r="A919997" s="25"/>
      <c r="C919997" s="25"/>
      <c r="D919997" s="25"/>
      <c r="E919997" s="25"/>
      <c r="J919997" s="25"/>
      <c r="K919997" s="25"/>
      <c r="M919997" s="25"/>
    </row>
    <row r="919998" spans="1:13" ht="17.25" customHeight="1" x14ac:dyDescent="0.15">
      <c r="A919998" s="25"/>
      <c r="C919998" s="25"/>
      <c r="D919998" s="25"/>
      <c r="E919998" s="25"/>
      <c r="J919998" s="25"/>
      <c r="K919998" s="25"/>
      <c r="M919998" s="25"/>
    </row>
    <row r="919999" spans="1:13" ht="17.25" customHeight="1" x14ac:dyDescent="0.15">
      <c r="A919999" s="25"/>
      <c r="C919999" s="25"/>
      <c r="D919999" s="25"/>
      <c r="E919999" s="25"/>
      <c r="J919999" s="25"/>
      <c r="K919999" s="25"/>
      <c r="M919999" s="25"/>
    </row>
    <row r="920000" spans="1:13" ht="17.25" customHeight="1" x14ac:dyDescent="0.15">
      <c r="A920000" s="25"/>
      <c r="C920000" s="25"/>
      <c r="D920000" s="25"/>
      <c r="E920000" s="25"/>
      <c r="J920000" s="25"/>
      <c r="K920000" s="25"/>
      <c r="M920000" s="25"/>
    </row>
    <row r="920001" spans="1:13" ht="17.25" customHeight="1" x14ac:dyDescent="0.15">
      <c r="A920001" s="25"/>
      <c r="C920001" s="25"/>
      <c r="D920001" s="25"/>
      <c r="E920001" s="25"/>
      <c r="J920001" s="25"/>
      <c r="K920001" s="25"/>
      <c r="M920001" s="25"/>
    </row>
    <row r="920002" spans="1:13" ht="17.25" customHeight="1" x14ac:dyDescent="0.15">
      <c r="A920002" s="25"/>
      <c r="C920002" s="25"/>
      <c r="D920002" s="25"/>
      <c r="E920002" s="25"/>
      <c r="J920002" s="25"/>
      <c r="K920002" s="25"/>
      <c r="M920002" s="25"/>
    </row>
    <row r="920003" spans="1:13" ht="17.25" customHeight="1" x14ac:dyDescent="0.15">
      <c r="A920003" s="25"/>
      <c r="C920003" s="25"/>
      <c r="D920003" s="25"/>
      <c r="E920003" s="25"/>
      <c r="J920003" s="25"/>
      <c r="K920003" s="25"/>
      <c r="M920003" s="25"/>
    </row>
    <row r="920004" spans="1:13" ht="17.25" customHeight="1" x14ac:dyDescent="0.15">
      <c r="A920004" s="25"/>
      <c r="C920004" s="25"/>
      <c r="D920004" s="25"/>
      <c r="E920004" s="25"/>
      <c r="J920004" s="25"/>
      <c r="K920004" s="25"/>
      <c r="M920004" s="25"/>
    </row>
    <row r="920005" spans="1:13" ht="17.25" customHeight="1" x14ac:dyDescent="0.15">
      <c r="A920005" s="25"/>
      <c r="C920005" s="25"/>
      <c r="D920005" s="25"/>
      <c r="E920005" s="25"/>
      <c r="J920005" s="25"/>
      <c r="K920005" s="25"/>
      <c r="M920005" s="25"/>
    </row>
    <row r="920006" spans="1:13" ht="17.25" customHeight="1" x14ac:dyDescent="0.15">
      <c r="A920006" s="25"/>
      <c r="C920006" s="25"/>
      <c r="D920006" s="25"/>
      <c r="E920006" s="25"/>
      <c r="J920006" s="25"/>
      <c r="K920006" s="25"/>
      <c r="M920006" s="25"/>
    </row>
    <row r="920007" spans="1:13" ht="17.25" customHeight="1" x14ac:dyDescent="0.15">
      <c r="A920007" s="25"/>
      <c r="C920007" s="25"/>
      <c r="D920007" s="25"/>
      <c r="E920007" s="25"/>
      <c r="J920007" s="25"/>
      <c r="K920007" s="25"/>
      <c r="M920007" s="25"/>
    </row>
    <row r="920008" spans="1:13" ht="17.25" customHeight="1" x14ac:dyDescent="0.15">
      <c r="A920008" s="25"/>
      <c r="C920008" s="25"/>
      <c r="D920008" s="25"/>
      <c r="E920008" s="25"/>
      <c r="J920008" s="25"/>
      <c r="K920008" s="25"/>
      <c r="M920008" s="25"/>
    </row>
    <row r="920009" spans="1:13" ht="17.25" customHeight="1" x14ac:dyDescent="0.15">
      <c r="A920009" s="25"/>
      <c r="C920009" s="25"/>
      <c r="D920009" s="25"/>
      <c r="E920009" s="25"/>
      <c r="J920009" s="25"/>
      <c r="K920009" s="25"/>
      <c r="M920009" s="25"/>
    </row>
    <row r="920010" spans="1:13" ht="17.25" customHeight="1" x14ac:dyDescent="0.15">
      <c r="A920010" s="25"/>
      <c r="C920010" s="25"/>
      <c r="D920010" s="25"/>
      <c r="E920010" s="25"/>
      <c r="J920010" s="25"/>
      <c r="K920010" s="25"/>
      <c r="M920010" s="25"/>
    </row>
    <row r="920011" spans="1:13" ht="17.25" customHeight="1" x14ac:dyDescent="0.15">
      <c r="A920011" s="25"/>
      <c r="C920011" s="25"/>
      <c r="D920011" s="25"/>
      <c r="E920011" s="25"/>
      <c r="J920011" s="25"/>
      <c r="K920011" s="25"/>
      <c r="M920011" s="25"/>
    </row>
    <row r="920012" spans="1:13" ht="17.25" customHeight="1" x14ac:dyDescent="0.15">
      <c r="A920012" s="25"/>
      <c r="C920012" s="25"/>
      <c r="D920012" s="25"/>
      <c r="E920012" s="25"/>
      <c r="J920012" s="25"/>
      <c r="K920012" s="25"/>
      <c r="M920012" s="25"/>
    </row>
    <row r="920013" spans="1:13" ht="17.25" customHeight="1" x14ac:dyDescent="0.15">
      <c r="A920013" s="25"/>
      <c r="C920013" s="25"/>
      <c r="D920013" s="25"/>
      <c r="E920013" s="25"/>
      <c r="J920013" s="25"/>
      <c r="K920013" s="25"/>
      <c r="M920013" s="25"/>
    </row>
    <row r="920014" spans="1:13" ht="17.25" customHeight="1" x14ac:dyDescent="0.15">
      <c r="A920014" s="25"/>
      <c r="C920014" s="25"/>
      <c r="D920014" s="25"/>
      <c r="E920014" s="25"/>
      <c r="J920014" s="25"/>
      <c r="K920014" s="25"/>
      <c r="M920014" s="25"/>
    </row>
    <row r="920015" spans="1:13" ht="17.25" customHeight="1" x14ac:dyDescent="0.15">
      <c r="A920015" s="25"/>
      <c r="C920015" s="25"/>
      <c r="D920015" s="25"/>
      <c r="E920015" s="25"/>
      <c r="J920015" s="25"/>
      <c r="K920015" s="25"/>
      <c r="M920015" s="25"/>
    </row>
    <row r="920016" spans="1:13" ht="17.25" customHeight="1" x14ac:dyDescent="0.15">
      <c r="A920016" s="25"/>
      <c r="C920016" s="25"/>
      <c r="D920016" s="25"/>
      <c r="E920016" s="25"/>
      <c r="J920016" s="25"/>
      <c r="K920016" s="25"/>
      <c r="M920016" s="25"/>
    </row>
    <row r="920017" spans="1:13" ht="17.25" customHeight="1" x14ac:dyDescent="0.15">
      <c r="A920017" s="25"/>
      <c r="C920017" s="25"/>
      <c r="D920017" s="25"/>
      <c r="E920017" s="25"/>
      <c r="J920017" s="25"/>
      <c r="K920017" s="25"/>
      <c r="M920017" s="25"/>
    </row>
    <row r="920018" spans="1:13" ht="17.25" customHeight="1" x14ac:dyDescent="0.15">
      <c r="A920018" s="25"/>
      <c r="C920018" s="25"/>
      <c r="D920018" s="25"/>
      <c r="E920018" s="25"/>
      <c r="J920018" s="25"/>
      <c r="K920018" s="25"/>
      <c r="M920018" s="25"/>
    </row>
    <row r="920019" spans="1:13" ht="17.25" customHeight="1" x14ac:dyDescent="0.15">
      <c r="A920019" s="25"/>
      <c r="C920019" s="25"/>
      <c r="D920019" s="25"/>
      <c r="E920019" s="25"/>
      <c r="J920019" s="25"/>
      <c r="K920019" s="25"/>
      <c r="M920019" s="25"/>
    </row>
    <row r="920020" spans="1:13" ht="17.25" customHeight="1" x14ac:dyDescent="0.15">
      <c r="A920020" s="25"/>
      <c r="C920020" s="25"/>
      <c r="D920020" s="25"/>
      <c r="E920020" s="25"/>
      <c r="J920020" s="25"/>
      <c r="K920020" s="25"/>
      <c r="M920020" s="25"/>
    </row>
    <row r="920021" spans="1:13" ht="17.25" customHeight="1" x14ac:dyDescent="0.15">
      <c r="A920021" s="25"/>
      <c r="C920021" s="25"/>
      <c r="D920021" s="25"/>
      <c r="E920021" s="25"/>
      <c r="J920021" s="25"/>
      <c r="K920021" s="25"/>
      <c r="M920021" s="25"/>
    </row>
    <row r="920022" spans="1:13" ht="17.25" customHeight="1" x14ac:dyDescent="0.15">
      <c r="A920022" s="25"/>
      <c r="C920022" s="25"/>
      <c r="D920022" s="25"/>
      <c r="E920022" s="25"/>
      <c r="J920022" s="25"/>
      <c r="K920022" s="25"/>
      <c r="M920022" s="25"/>
    </row>
    <row r="920023" spans="1:13" ht="17.25" customHeight="1" x14ac:dyDescent="0.15">
      <c r="A920023" s="25"/>
      <c r="C920023" s="25"/>
      <c r="D920023" s="25"/>
      <c r="E920023" s="25"/>
      <c r="J920023" s="25"/>
      <c r="K920023" s="25"/>
      <c r="M920023" s="25"/>
    </row>
    <row r="920024" spans="1:13" ht="17.25" customHeight="1" x14ac:dyDescent="0.15">
      <c r="A920024" s="25"/>
      <c r="C920024" s="25"/>
      <c r="D920024" s="25"/>
      <c r="E920024" s="25"/>
      <c r="J920024" s="25"/>
      <c r="K920024" s="25"/>
      <c r="M920024" s="25"/>
    </row>
    <row r="920025" spans="1:13" ht="17.25" customHeight="1" x14ac:dyDescent="0.15">
      <c r="A920025" s="25"/>
      <c r="C920025" s="25"/>
      <c r="D920025" s="25"/>
      <c r="E920025" s="25"/>
      <c r="J920025" s="25"/>
      <c r="K920025" s="25"/>
      <c r="M920025" s="25"/>
    </row>
    <row r="920026" spans="1:13" ht="17.25" customHeight="1" x14ac:dyDescent="0.15">
      <c r="A920026" s="25"/>
      <c r="C920026" s="25"/>
      <c r="D920026" s="25"/>
      <c r="E920026" s="25"/>
      <c r="J920026" s="25"/>
      <c r="K920026" s="25"/>
      <c r="M920026" s="25"/>
    </row>
    <row r="920027" spans="1:13" ht="17.25" customHeight="1" x14ac:dyDescent="0.15">
      <c r="A920027" s="25"/>
      <c r="C920027" s="25"/>
      <c r="D920027" s="25"/>
      <c r="E920027" s="25"/>
      <c r="J920027" s="25"/>
      <c r="K920027" s="25"/>
      <c r="M920027" s="25"/>
    </row>
    <row r="920028" spans="1:13" ht="17.25" customHeight="1" x14ac:dyDescent="0.15">
      <c r="A920028" s="25"/>
      <c r="C920028" s="25"/>
      <c r="D920028" s="25"/>
      <c r="E920028" s="25"/>
      <c r="J920028" s="25"/>
      <c r="K920028" s="25"/>
      <c r="M920028" s="25"/>
    </row>
    <row r="920029" spans="1:13" ht="17.25" customHeight="1" x14ac:dyDescent="0.15">
      <c r="A920029" s="25"/>
      <c r="C920029" s="25"/>
      <c r="D920029" s="25"/>
      <c r="E920029" s="25"/>
      <c r="J920029" s="25"/>
      <c r="K920029" s="25"/>
      <c r="M920029" s="25"/>
    </row>
    <row r="920030" spans="1:13" ht="17.25" customHeight="1" x14ac:dyDescent="0.15">
      <c r="A920030" s="25"/>
      <c r="C920030" s="25"/>
      <c r="D920030" s="25"/>
      <c r="E920030" s="25"/>
      <c r="J920030" s="25"/>
      <c r="K920030" s="25"/>
      <c r="M920030" s="25"/>
    </row>
    <row r="920031" spans="1:13" ht="17.25" customHeight="1" x14ac:dyDescent="0.15">
      <c r="A920031" s="25"/>
      <c r="C920031" s="25"/>
      <c r="D920031" s="25"/>
      <c r="E920031" s="25"/>
      <c r="J920031" s="25"/>
      <c r="K920031" s="25"/>
      <c r="M920031" s="25"/>
    </row>
    <row r="920032" spans="1:13" ht="17.25" customHeight="1" x14ac:dyDescent="0.15">
      <c r="A920032" s="25"/>
      <c r="C920032" s="25"/>
      <c r="D920032" s="25"/>
      <c r="E920032" s="25"/>
      <c r="J920032" s="25"/>
      <c r="K920032" s="25"/>
      <c r="M920032" s="25"/>
    </row>
    <row r="920033" spans="1:13" ht="17.25" customHeight="1" x14ac:dyDescent="0.15">
      <c r="A920033" s="25"/>
      <c r="C920033" s="25"/>
      <c r="D920033" s="25"/>
      <c r="E920033" s="25"/>
      <c r="J920033" s="25"/>
      <c r="K920033" s="25"/>
      <c r="M920033" s="25"/>
    </row>
    <row r="920034" spans="1:13" ht="17.25" customHeight="1" x14ac:dyDescent="0.15">
      <c r="A920034" s="25"/>
      <c r="C920034" s="25"/>
      <c r="D920034" s="25"/>
      <c r="E920034" s="25"/>
      <c r="J920034" s="25"/>
      <c r="K920034" s="25"/>
      <c r="M920034" s="25"/>
    </row>
    <row r="920035" spans="1:13" ht="17.25" customHeight="1" x14ac:dyDescent="0.15">
      <c r="A920035" s="25"/>
      <c r="C920035" s="25"/>
      <c r="D920035" s="25"/>
      <c r="E920035" s="25"/>
      <c r="J920035" s="25"/>
      <c r="K920035" s="25"/>
      <c r="M920035" s="25"/>
    </row>
    <row r="920036" spans="1:13" ht="17.25" customHeight="1" x14ac:dyDescent="0.15">
      <c r="A920036" s="25"/>
      <c r="C920036" s="25"/>
      <c r="D920036" s="25"/>
      <c r="E920036" s="25"/>
      <c r="J920036" s="25"/>
      <c r="K920036" s="25"/>
      <c r="M920036" s="25"/>
    </row>
    <row r="920037" spans="1:13" ht="17.25" customHeight="1" x14ac:dyDescent="0.15">
      <c r="A920037" s="25"/>
      <c r="C920037" s="25"/>
      <c r="D920037" s="25"/>
      <c r="E920037" s="25"/>
      <c r="J920037" s="25"/>
      <c r="K920037" s="25"/>
      <c r="M920037" s="25"/>
    </row>
    <row r="920038" spans="1:13" ht="17.25" customHeight="1" x14ac:dyDescent="0.15">
      <c r="A920038" s="25"/>
      <c r="C920038" s="25"/>
      <c r="D920038" s="25"/>
      <c r="E920038" s="25"/>
      <c r="J920038" s="25"/>
      <c r="K920038" s="25"/>
      <c r="M920038" s="25"/>
    </row>
    <row r="920039" spans="1:13" ht="17.25" customHeight="1" x14ac:dyDescent="0.15">
      <c r="A920039" s="25"/>
      <c r="C920039" s="25"/>
      <c r="D920039" s="25"/>
      <c r="E920039" s="25"/>
      <c r="J920039" s="25"/>
      <c r="K920039" s="25"/>
      <c r="M920039" s="25"/>
    </row>
    <row r="920040" spans="1:13" ht="17.25" customHeight="1" x14ac:dyDescent="0.15">
      <c r="A920040" s="25"/>
      <c r="C920040" s="25"/>
      <c r="D920040" s="25"/>
      <c r="E920040" s="25"/>
      <c r="J920040" s="25"/>
      <c r="K920040" s="25"/>
      <c r="M920040" s="25"/>
    </row>
    <row r="920041" spans="1:13" ht="17.25" customHeight="1" x14ac:dyDescent="0.15">
      <c r="A920041" s="25"/>
      <c r="C920041" s="25"/>
      <c r="D920041" s="25"/>
      <c r="E920041" s="25"/>
      <c r="J920041" s="25"/>
      <c r="K920041" s="25"/>
      <c r="M920041" s="25"/>
    </row>
    <row r="920042" spans="1:13" ht="17.25" customHeight="1" x14ac:dyDescent="0.15">
      <c r="A920042" s="25"/>
      <c r="C920042" s="25"/>
      <c r="D920042" s="25"/>
      <c r="E920042" s="25"/>
      <c r="J920042" s="25"/>
      <c r="K920042" s="25"/>
      <c r="M920042" s="25"/>
    </row>
    <row r="920043" spans="1:13" ht="17.25" customHeight="1" x14ac:dyDescent="0.15">
      <c r="A920043" s="25"/>
      <c r="C920043" s="25"/>
      <c r="D920043" s="25"/>
      <c r="E920043" s="25"/>
      <c r="J920043" s="25"/>
      <c r="K920043" s="25"/>
      <c r="M920043" s="25"/>
    </row>
    <row r="920044" spans="1:13" ht="17.25" customHeight="1" x14ac:dyDescent="0.15">
      <c r="A920044" s="25"/>
      <c r="C920044" s="25"/>
      <c r="D920044" s="25"/>
      <c r="E920044" s="25"/>
      <c r="J920044" s="25"/>
      <c r="K920044" s="25"/>
      <c r="M920044" s="25"/>
    </row>
    <row r="920045" spans="1:13" ht="17.25" customHeight="1" x14ac:dyDescent="0.15">
      <c r="A920045" s="25"/>
      <c r="C920045" s="25"/>
      <c r="D920045" s="25"/>
      <c r="E920045" s="25"/>
      <c r="J920045" s="25"/>
      <c r="K920045" s="25"/>
      <c r="M920045" s="25"/>
    </row>
    <row r="920046" spans="1:13" ht="17.25" customHeight="1" x14ac:dyDescent="0.15">
      <c r="A920046" s="25"/>
      <c r="C920046" s="25"/>
      <c r="D920046" s="25"/>
      <c r="E920046" s="25"/>
      <c r="J920046" s="25"/>
      <c r="K920046" s="25"/>
      <c r="M920046" s="25"/>
    </row>
    <row r="920047" spans="1:13" ht="17.25" customHeight="1" x14ac:dyDescent="0.15">
      <c r="A920047" s="25"/>
      <c r="C920047" s="25"/>
      <c r="D920047" s="25"/>
      <c r="E920047" s="25"/>
      <c r="J920047" s="25"/>
      <c r="K920047" s="25"/>
      <c r="M920047" s="25"/>
    </row>
    <row r="920048" spans="1:13" ht="17.25" customHeight="1" x14ac:dyDescent="0.15">
      <c r="A920048" s="25"/>
      <c r="C920048" s="25"/>
      <c r="D920048" s="25"/>
      <c r="E920048" s="25"/>
      <c r="J920048" s="25"/>
      <c r="K920048" s="25"/>
      <c r="M920048" s="25"/>
    </row>
    <row r="920049" spans="1:13" ht="17.25" customHeight="1" x14ac:dyDescent="0.15">
      <c r="A920049" s="25"/>
      <c r="C920049" s="25"/>
      <c r="D920049" s="25"/>
      <c r="E920049" s="25"/>
      <c r="J920049" s="25"/>
      <c r="K920049" s="25"/>
      <c r="M920049" s="25"/>
    </row>
    <row r="920050" spans="1:13" ht="17.25" customHeight="1" x14ac:dyDescent="0.15">
      <c r="A920050" s="25"/>
      <c r="C920050" s="25"/>
      <c r="D920050" s="25"/>
      <c r="E920050" s="25"/>
      <c r="J920050" s="25"/>
      <c r="K920050" s="25"/>
      <c r="M920050" s="25"/>
    </row>
    <row r="920051" spans="1:13" ht="17.25" customHeight="1" x14ac:dyDescent="0.15">
      <c r="A920051" s="25"/>
      <c r="C920051" s="25"/>
      <c r="D920051" s="25"/>
      <c r="E920051" s="25"/>
      <c r="J920051" s="25"/>
      <c r="K920051" s="25"/>
      <c r="M920051" s="25"/>
    </row>
    <row r="920052" spans="1:13" ht="17.25" customHeight="1" x14ac:dyDescent="0.15">
      <c r="A920052" s="25"/>
      <c r="C920052" s="25"/>
      <c r="D920052" s="25"/>
      <c r="E920052" s="25"/>
      <c r="J920052" s="25"/>
      <c r="K920052" s="25"/>
      <c r="M920052" s="25"/>
    </row>
    <row r="920053" spans="1:13" ht="17.25" customHeight="1" x14ac:dyDescent="0.15">
      <c r="A920053" s="25"/>
      <c r="C920053" s="25"/>
      <c r="D920053" s="25"/>
      <c r="E920053" s="25"/>
      <c r="J920053" s="25"/>
      <c r="K920053" s="25"/>
      <c r="M920053" s="25"/>
    </row>
    <row r="920054" spans="1:13" ht="17.25" customHeight="1" x14ac:dyDescent="0.15">
      <c r="A920054" s="25"/>
      <c r="C920054" s="25"/>
      <c r="D920054" s="25"/>
      <c r="E920054" s="25"/>
      <c r="J920054" s="25"/>
      <c r="K920054" s="25"/>
      <c r="M920054" s="25"/>
    </row>
    <row r="920055" spans="1:13" ht="17.25" customHeight="1" x14ac:dyDescent="0.15">
      <c r="A920055" s="25"/>
      <c r="C920055" s="25"/>
      <c r="D920055" s="25"/>
      <c r="E920055" s="25"/>
      <c r="J920055" s="25"/>
      <c r="K920055" s="25"/>
      <c r="M920055" s="25"/>
    </row>
    <row r="920056" spans="1:13" ht="17.25" customHeight="1" x14ac:dyDescent="0.15">
      <c r="A920056" s="25"/>
      <c r="C920056" s="25"/>
      <c r="D920056" s="25"/>
      <c r="E920056" s="25"/>
      <c r="J920056" s="25"/>
      <c r="K920056" s="25"/>
      <c r="M920056" s="25"/>
    </row>
    <row r="920057" spans="1:13" ht="17.25" customHeight="1" x14ac:dyDescent="0.15">
      <c r="A920057" s="25"/>
      <c r="C920057" s="25"/>
      <c r="D920057" s="25"/>
      <c r="E920057" s="25"/>
      <c r="J920057" s="25"/>
      <c r="K920057" s="25"/>
      <c r="M920057" s="25"/>
    </row>
    <row r="920058" spans="1:13" ht="17.25" customHeight="1" x14ac:dyDescent="0.15">
      <c r="A920058" s="25"/>
      <c r="C920058" s="25"/>
      <c r="D920058" s="25"/>
      <c r="E920058" s="25"/>
      <c r="J920058" s="25"/>
      <c r="K920058" s="25"/>
      <c r="M920058" s="25"/>
    </row>
    <row r="920059" spans="1:13" ht="17.25" customHeight="1" x14ac:dyDescent="0.15">
      <c r="A920059" s="25"/>
      <c r="C920059" s="25"/>
      <c r="D920059" s="25"/>
      <c r="E920059" s="25"/>
      <c r="J920059" s="25"/>
      <c r="K920059" s="25"/>
      <c r="M920059" s="25"/>
    </row>
    <row r="920060" spans="1:13" ht="17.25" customHeight="1" x14ac:dyDescent="0.15">
      <c r="A920060" s="25"/>
      <c r="C920060" s="25"/>
      <c r="D920060" s="25"/>
      <c r="E920060" s="25"/>
      <c r="J920060" s="25"/>
      <c r="K920060" s="25"/>
      <c r="M920060" s="25"/>
    </row>
    <row r="920061" spans="1:13" ht="17.25" customHeight="1" x14ac:dyDescent="0.15">
      <c r="A920061" s="25"/>
      <c r="C920061" s="25"/>
      <c r="D920061" s="25"/>
      <c r="E920061" s="25"/>
      <c r="J920061" s="25"/>
      <c r="K920061" s="25"/>
      <c r="M920061" s="25"/>
    </row>
    <row r="920062" spans="1:13" ht="17.25" customHeight="1" x14ac:dyDescent="0.15">
      <c r="A920062" s="25"/>
      <c r="C920062" s="25"/>
      <c r="D920062" s="25"/>
      <c r="E920062" s="25"/>
      <c r="J920062" s="25"/>
      <c r="K920062" s="25"/>
      <c r="M920062" s="25"/>
    </row>
    <row r="920063" spans="1:13" ht="17.25" customHeight="1" x14ac:dyDescent="0.15">
      <c r="A920063" s="25"/>
      <c r="C920063" s="25"/>
      <c r="D920063" s="25"/>
      <c r="E920063" s="25"/>
      <c r="J920063" s="25"/>
      <c r="K920063" s="25"/>
      <c r="M920063" s="25"/>
    </row>
    <row r="920064" spans="1:13" ht="17.25" customHeight="1" x14ac:dyDescent="0.15">
      <c r="A920064" s="25"/>
      <c r="C920064" s="25"/>
      <c r="D920064" s="25"/>
      <c r="E920064" s="25"/>
      <c r="J920064" s="25"/>
      <c r="K920064" s="25"/>
      <c r="M920064" s="25"/>
    </row>
    <row r="920065" spans="1:13" ht="17.25" customHeight="1" x14ac:dyDescent="0.15">
      <c r="A920065" s="25"/>
      <c r="C920065" s="25"/>
      <c r="D920065" s="25"/>
      <c r="E920065" s="25"/>
      <c r="J920065" s="25"/>
      <c r="K920065" s="25"/>
      <c r="M920065" s="25"/>
    </row>
    <row r="920066" spans="1:13" ht="17.25" customHeight="1" x14ac:dyDescent="0.15">
      <c r="A920066" s="25"/>
      <c r="C920066" s="25"/>
      <c r="D920066" s="25"/>
      <c r="E920066" s="25"/>
      <c r="J920066" s="25"/>
      <c r="K920066" s="25"/>
      <c r="M920066" s="25"/>
    </row>
    <row r="920067" spans="1:13" ht="17.25" customHeight="1" x14ac:dyDescent="0.15">
      <c r="A920067" s="25"/>
      <c r="C920067" s="25"/>
      <c r="D920067" s="25"/>
      <c r="E920067" s="25"/>
      <c r="J920067" s="25"/>
      <c r="K920067" s="25"/>
      <c r="M920067" s="25"/>
    </row>
    <row r="920068" spans="1:13" ht="17.25" customHeight="1" x14ac:dyDescent="0.15">
      <c r="A920068" s="25"/>
      <c r="C920068" s="25"/>
      <c r="D920068" s="25"/>
      <c r="E920068" s="25"/>
      <c r="J920068" s="25"/>
      <c r="K920068" s="25"/>
      <c r="M920068" s="25"/>
    </row>
    <row r="920069" spans="1:13" ht="17.25" customHeight="1" x14ac:dyDescent="0.15">
      <c r="A920069" s="25"/>
      <c r="C920069" s="25"/>
      <c r="D920069" s="25"/>
      <c r="E920069" s="25"/>
      <c r="J920069" s="25"/>
      <c r="K920069" s="25"/>
      <c r="M920069" s="25"/>
    </row>
    <row r="920070" spans="1:13" ht="17.25" customHeight="1" x14ac:dyDescent="0.15">
      <c r="A920070" s="25"/>
      <c r="C920070" s="25"/>
      <c r="D920070" s="25"/>
      <c r="E920070" s="25"/>
      <c r="J920070" s="25"/>
      <c r="K920070" s="25"/>
      <c r="M920070" s="25"/>
    </row>
    <row r="920071" spans="1:13" ht="17.25" customHeight="1" x14ac:dyDescent="0.15">
      <c r="A920071" s="25"/>
      <c r="C920071" s="25"/>
      <c r="D920071" s="25"/>
      <c r="E920071" s="25"/>
      <c r="J920071" s="25"/>
      <c r="K920071" s="25"/>
      <c r="M920071" s="25"/>
    </row>
    <row r="920072" spans="1:13" ht="17.25" customHeight="1" x14ac:dyDescent="0.15">
      <c r="A920072" s="25"/>
      <c r="C920072" s="25"/>
      <c r="D920072" s="25"/>
      <c r="E920072" s="25"/>
      <c r="J920072" s="25"/>
      <c r="K920072" s="25"/>
      <c r="M920072" s="25"/>
    </row>
    <row r="920073" spans="1:13" ht="17.25" customHeight="1" x14ac:dyDescent="0.15">
      <c r="A920073" s="25"/>
      <c r="C920073" s="25"/>
      <c r="D920073" s="25"/>
      <c r="E920073" s="25"/>
      <c r="J920073" s="25"/>
      <c r="K920073" s="25"/>
      <c r="M920073" s="25"/>
    </row>
    <row r="920074" spans="1:13" ht="17.25" customHeight="1" x14ac:dyDescent="0.15">
      <c r="A920074" s="25"/>
      <c r="C920074" s="25"/>
      <c r="D920074" s="25"/>
      <c r="E920074" s="25"/>
      <c r="J920074" s="25"/>
      <c r="K920074" s="25"/>
      <c r="M920074" s="25"/>
    </row>
    <row r="920075" spans="1:13" ht="17.25" customHeight="1" x14ac:dyDescent="0.15">
      <c r="A920075" s="25"/>
      <c r="C920075" s="25"/>
      <c r="D920075" s="25"/>
      <c r="E920075" s="25"/>
      <c r="J920075" s="25"/>
      <c r="K920075" s="25"/>
      <c r="M920075" s="25"/>
    </row>
    <row r="920076" spans="1:13" ht="17.25" customHeight="1" x14ac:dyDescent="0.15">
      <c r="A920076" s="25"/>
      <c r="C920076" s="25"/>
      <c r="D920076" s="25"/>
      <c r="E920076" s="25"/>
      <c r="J920076" s="25"/>
      <c r="K920076" s="25"/>
      <c r="M920076" s="25"/>
    </row>
    <row r="920077" spans="1:13" ht="17.25" customHeight="1" x14ac:dyDescent="0.15">
      <c r="A920077" s="25"/>
      <c r="C920077" s="25"/>
      <c r="D920077" s="25"/>
      <c r="E920077" s="25"/>
      <c r="J920077" s="25"/>
      <c r="K920077" s="25"/>
      <c r="M920077" s="25"/>
    </row>
    <row r="920078" spans="1:13" ht="17.25" customHeight="1" x14ac:dyDescent="0.15">
      <c r="A920078" s="25"/>
      <c r="C920078" s="25"/>
      <c r="D920078" s="25"/>
      <c r="E920078" s="25"/>
      <c r="J920078" s="25"/>
      <c r="K920078" s="25"/>
      <c r="M920078" s="25"/>
    </row>
    <row r="920079" spans="1:13" ht="17.25" customHeight="1" x14ac:dyDescent="0.15">
      <c r="A920079" s="25"/>
      <c r="C920079" s="25"/>
      <c r="D920079" s="25"/>
      <c r="E920079" s="25"/>
      <c r="J920079" s="25"/>
      <c r="K920079" s="25"/>
      <c r="M920079" s="25"/>
    </row>
    <row r="920080" spans="1:13" ht="17.25" customHeight="1" x14ac:dyDescent="0.15">
      <c r="A920080" s="25"/>
      <c r="C920080" s="25"/>
      <c r="D920080" s="25"/>
      <c r="E920080" s="25"/>
      <c r="J920080" s="25"/>
      <c r="K920080" s="25"/>
      <c r="M920080" s="25"/>
    </row>
    <row r="920081" spans="1:13" ht="17.25" customHeight="1" x14ac:dyDescent="0.15">
      <c r="A920081" s="25"/>
      <c r="C920081" s="25"/>
      <c r="D920081" s="25"/>
      <c r="E920081" s="25"/>
      <c r="J920081" s="25"/>
      <c r="K920081" s="25"/>
      <c r="M920081" s="25"/>
    </row>
    <row r="920082" spans="1:13" ht="17.25" customHeight="1" x14ac:dyDescent="0.15">
      <c r="A920082" s="25"/>
      <c r="C920082" s="25"/>
      <c r="D920082" s="25"/>
      <c r="E920082" s="25"/>
      <c r="J920082" s="25"/>
      <c r="K920082" s="25"/>
      <c r="M920082" s="25"/>
    </row>
    <row r="920083" spans="1:13" ht="17.25" customHeight="1" x14ac:dyDescent="0.15">
      <c r="A920083" s="25"/>
      <c r="C920083" s="25"/>
      <c r="D920083" s="25"/>
      <c r="E920083" s="25"/>
      <c r="J920083" s="25"/>
      <c r="K920083" s="25"/>
      <c r="M920083" s="25"/>
    </row>
    <row r="920084" spans="1:13" ht="17.25" customHeight="1" x14ac:dyDescent="0.15">
      <c r="A920084" s="25"/>
      <c r="C920084" s="25"/>
      <c r="D920084" s="25"/>
      <c r="E920084" s="25"/>
      <c r="J920084" s="25"/>
      <c r="K920084" s="25"/>
      <c r="M920084" s="25"/>
    </row>
    <row r="920085" spans="1:13" ht="17.25" customHeight="1" x14ac:dyDescent="0.15">
      <c r="A920085" s="25"/>
      <c r="C920085" s="25"/>
      <c r="D920085" s="25"/>
      <c r="E920085" s="25"/>
      <c r="J920085" s="25"/>
      <c r="K920085" s="25"/>
      <c r="M920085" s="25"/>
    </row>
    <row r="920086" spans="1:13" ht="17.25" customHeight="1" x14ac:dyDescent="0.15">
      <c r="A920086" s="25"/>
      <c r="C920086" s="25"/>
      <c r="D920086" s="25"/>
      <c r="E920086" s="25"/>
      <c r="J920086" s="25"/>
      <c r="K920086" s="25"/>
      <c r="M920086" s="25"/>
    </row>
    <row r="920087" spans="1:13" ht="17.25" customHeight="1" x14ac:dyDescent="0.15">
      <c r="A920087" s="25"/>
      <c r="C920087" s="25"/>
      <c r="D920087" s="25"/>
      <c r="E920087" s="25"/>
      <c r="J920087" s="25"/>
      <c r="K920087" s="25"/>
      <c r="M920087" s="25"/>
    </row>
    <row r="920088" spans="1:13" ht="17.25" customHeight="1" x14ac:dyDescent="0.15">
      <c r="A920088" s="25"/>
      <c r="C920088" s="25"/>
      <c r="D920088" s="25"/>
      <c r="E920088" s="25"/>
      <c r="J920088" s="25"/>
      <c r="K920088" s="25"/>
      <c r="M920088" s="25"/>
    </row>
    <row r="920089" spans="1:13" ht="17.25" customHeight="1" x14ac:dyDescent="0.15">
      <c r="A920089" s="25"/>
      <c r="C920089" s="25"/>
      <c r="D920089" s="25"/>
      <c r="E920089" s="25"/>
      <c r="J920089" s="25"/>
      <c r="K920089" s="25"/>
      <c r="M920089" s="25"/>
    </row>
    <row r="920090" spans="1:13" ht="17.25" customHeight="1" x14ac:dyDescent="0.15">
      <c r="A920090" s="25"/>
      <c r="C920090" s="25"/>
      <c r="D920090" s="25"/>
      <c r="E920090" s="25"/>
      <c r="J920090" s="25"/>
      <c r="K920090" s="25"/>
      <c r="M920090" s="25"/>
    </row>
    <row r="920091" spans="1:13" ht="17.25" customHeight="1" x14ac:dyDescent="0.15">
      <c r="A920091" s="25"/>
      <c r="C920091" s="25"/>
      <c r="D920091" s="25"/>
      <c r="E920091" s="25"/>
      <c r="J920091" s="25"/>
      <c r="K920091" s="25"/>
      <c r="M920091" s="25"/>
    </row>
    <row r="920092" spans="1:13" ht="17.25" customHeight="1" x14ac:dyDescent="0.15">
      <c r="A920092" s="25"/>
      <c r="C920092" s="25"/>
      <c r="D920092" s="25"/>
      <c r="E920092" s="25"/>
      <c r="J920092" s="25"/>
      <c r="K920092" s="25"/>
      <c r="M920092" s="25"/>
    </row>
    <row r="920093" spans="1:13" ht="17.25" customHeight="1" x14ac:dyDescent="0.15">
      <c r="A920093" s="25"/>
      <c r="C920093" s="25"/>
      <c r="D920093" s="25"/>
      <c r="E920093" s="25"/>
      <c r="J920093" s="25"/>
      <c r="K920093" s="25"/>
      <c r="M920093" s="25"/>
    </row>
    <row r="920094" spans="1:13" ht="17.25" customHeight="1" x14ac:dyDescent="0.15">
      <c r="A920094" s="25"/>
      <c r="C920094" s="25"/>
      <c r="D920094" s="25"/>
      <c r="E920094" s="25"/>
      <c r="J920094" s="25"/>
      <c r="K920094" s="25"/>
      <c r="M920094" s="25"/>
    </row>
    <row r="920095" spans="1:13" ht="17.25" customHeight="1" x14ac:dyDescent="0.15">
      <c r="A920095" s="25"/>
      <c r="C920095" s="25"/>
      <c r="D920095" s="25"/>
      <c r="E920095" s="25"/>
      <c r="J920095" s="25"/>
      <c r="K920095" s="25"/>
      <c r="M920095" s="25"/>
    </row>
    <row r="920096" spans="1:13" ht="17.25" customHeight="1" x14ac:dyDescent="0.15">
      <c r="A920096" s="25"/>
      <c r="C920096" s="25"/>
      <c r="D920096" s="25"/>
      <c r="E920096" s="25"/>
      <c r="J920096" s="25"/>
      <c r="K920096" s="25"/>
      <c r="M920096" s="25"/>
    </row>
    <row r="920097" spans="1:13" ht="17.25" customHeight="1" x14ac:dyDescent="0.15">
      <c r="A920097" s="25"/>
      <c r="C920097" s="25"/>
      <c r="D920097" s="25"/>
      <c r="E920097" s="25"/>
      <c r="J920097" s="25"/>
      <c r="K920097" s="25"/>
      <c r="M920097" s="25"/>
    </row>
    <row r="920098" spans="1:13" ht="17.25" customHeight="1" x14ac:dyDescent="0.15">
      <c r="A920098" s="25"/>
      <c r="C920098" s="25"/>
      <c r="D920098" s="25"/>
      <c r="E920098" s="25"/>
      <c r="J920098" s="25"/>
      <c r="K920098" s="25"/>
      <c r="M920098" s="25"/>
    </row>
    <row r="920099" spans="1:13" ht="17.25" customHeight="1" x14ac:dyDescent="0.15">
      <c r="A920099" s="25"/>
      <c r="C920099" s="25"/>
      <c r="D920099" s="25"/>
      <c r="E920099" s="25"/>
      <c r="J920099" s="25"/>
      <c r="K920099" s="25"/>
      <c r="M920099" s="25"/>
    </row>
    <row r="920100" spans="1:13" ht="17.25" customHeight="1" x14ac:dyDescent="0.15">
      <c r="A920100" s="25"/>
      <c r="C920100" s="25"/>
      <c r="D920100" s="25"/>
      <c r="E920100" s="25"/>
      <c r="J920100" s="25"/>
      <c r="K920100" s="25"/>
      <c r="M920100" s="25"/>
    </row>
    <row r="920101" spans="1:13" ht="17.25" customHeight="1" x14ac:dyDescent="0.15">
      <c r="A920101" s="25"/>
      <c r="C920101" s="25"/>
      <c r="D920101" s="25"/>
      <c r="E920101" s="25"/>
      <c r="J920101" s="25"/>
      <c r="K920101" s="25"/>
      <c r="M920101" s="25"/>
    </row>
    <row r="920102" spans="1:13" ht="17.25" customHeight="1" x14ac:dyDescent="0.15">
      <c r="A920102" s="25"/>
      <c r="C920102" s="25"/>
      <c r="D920102" s="25"/>
      <c r="E920102" s="25"/>
      <c r="J920102" s="25"/>
      <c r="K920102" s="25"/>
      <c r="M920102" s="25"/>
    </row>
    <row r="920103" spans="1:13" ht="17.25" customHeight="1" x14ac:dyDescent="0.15">
      <c r="A920103" s="25"/>
      <c r="C920103" s="25"/>
      <c r="D920103" s="25"/>
      <c r="E920103" s="25"/>
      <c r="J920103" s="25"/>
      <c r="K920103" s="25"/>
      <c r="M920103" s="25"/>
    </row>
    <row r="920104" spans="1:13" ht="17.25" customHeight="1" x14ac:dyDescent="0.15">
      <c r="A920104" s="25"/>
      <c r="C920104" s="25"/>
      <c r="D920104" s="25"/>
      <c r="E920104" s="25"/>
      <c r="J920104" s="25"/>
      <c r="K920104" s="25"/>
      <c r="M920104" s="25"/>
    </row>
    <row r="920105" spans="1:13" ht="17.25" customHeight="1" x14ac:dyDescent="0.15">
      <c r="A920105" s="25"/>
      <c r="C920105" s="25"/>
      <c r="D920105" s="25"/>
      <c r="E920105" s="25"/>
      <c r="J920105" s="25"/>
      <c r="K920105" s="25"/>
      <c r="M920105" s="25"/>
    </row>
    <row r="920106" spans="1:13" ht="17.25" customHeight="1" x14ac:dyDescent="0.15">
      <c r="A920106" s="25"/>
      <c r="C920106" s="25"/>
      <c r="D920106" s="25"/>
      <c r="E920106" s="25"/>
      <c r="J920106" s="25"/>
      <c r="K920106" s="25"/>
      <c r="M920106" s="25"/>
    </row>
    <row r="920107" spans="1:13" ht="17.25" customHeight="1" x14ac:dyDescent="0.15">
      <c r="A920107" s="25"/>
      <c r="C920107" s="25"/>
      <c r="D920107" s="25"/>
      <c r="E920107" s="25"/>
      <c r="J920107" s="25"/>
      <c r="K920107" s="25"/>
      <c r="M920107" s="25"/>
    </row>
    <row r="920108" spans="1:13" ht="17.25" customHeight="1" x14ac:dyDescent="0.15">
      <c r="A920108" s="25"/>
      <c r="C920108" s="25"/>
      <c r="D920108" s="25"/>
      <c r="E920108" s="25"/>
      <c r="J920108" s="25"/>
      <c r="K920108" s="25"/>
      <c r="M920108" s="25"/>
    </row>
    <row r="920109" spans="1:13" ht="17.25" customHeight="1" x14ac:dyDescent="0.15">
      <c r="A920109" s="25"/>
      <c r="C920109" s="25"/>
      <c r="D920109" s="25"/>
      <c r="E920109" s="25"/>
      <c r="J920109" s="25"/>
      <c r="K920109" s="25"/>
      <c r="M920109" s="25"/>
    </row>
    <row r="920110" spans="1:13" ht="17.25" customHeight="1" x14ac:dyDescent="0.15">
      <c r="A920110" s="25"/>
      <c r="C920110" s="25"/>
      <c r="D920110" s="25"/>
      <c r="E920110" s="25"/>
      <c r="J920110" s="25"/>
      <c r="K920110" s="25"/>
      <c r="M920110" s="25"/>
    </row>
    <row r="920111" spans="1:13" ht="17.25" customHeight="1" x14ac:dyDescent="0.15">
      <c r="A920111" s="25"/>
      <c r="C920111" s="25"/>
      <c r="D920111" s="25"/>
      <c r="E920111" s="25"/>
      <c r="J920111" s="25"/>
      <c r="K920111" s="25"/>
      <c r="M920111" s="25"/>
    </row>
    <row r="920112" spans="1:13" ht="17.25" customHeight="1" x14ac:dyDescent="0.15">
      <c r="A920112" s="25"/>
      <c r="C920112" s="25"/>
      <c r="D920112" s="25"/>
      <c r="E920112" s="25"/>
      <c r="J920112" s="25"/>
      <c r="K920112" s="25"/>
      <c r="M920112" s="25"/>
    </row>
    <row r="920113" spans="1:13" ht="17.25" customHeight="1" x14ac:dyDescent="0.15">
      <c r="A920113" s="25"/>
      <c r="C920113" s="25"/>
      <c r="D920113" s="25"/>
      <c r="E920113" s="25"/>
      <c r="J920113" s="25"/>
      <c r="K920113" s="25"/>
      <c r="M920113" s="25"/>
    </row>
    <row r="920114" spans="1:13" ht="17.25" customHeight="1" x14ac:dyDescent="0.15">
      <c r="A920114" s="25"/>
      <c r="C920114" s="25"/>
      <c r="D920114" s="25"/>
      <c r="E920114" s="25"/>
      <c r="J920114" s="25"/>
      <c r="K920114" s="25"/>
      <c r="M920114" s="25"/>
    </row>
    <row r="920115" spans="1:13" ht="17.25" customHeight="1" x14ac:dyDescent="0.15">
      <c r="A920115" s="25"/>
      <c r="C920115" s="25"/>
      <c r="D920115" s="25"/>
      <c r="E920115" s="25"/>
      <c r="J920115" s="25"/>
      <c r="K920115" s="25"/>
      <c r="M920115" s="25"/>
    </row>
    <row r="920116" spans="1:13" ht="17.25" customHeight="1" x14ac:dyDescent="0.15">
      <c r="A920116" s="25"/>
      <c r="C920116" s="25"/>
      <c r="D920116" s="25"/>
      <c r="E920116" s="25"/>
      <c r="J920116" s="25"/>
      <c r="K920116" s="25"/>
      <c r="M920116" s="25"/>
    </row>
    <row r="920117" spans="1:13" ht="17.25" customHeight="1" x14ac:dyDescent="0.15">
      <c r="A920117" s="25"/>
      <c r="C920117" s="25"/>
      <c r="D920117" s="25"/>
      <c r="E920117" s="25"/>
      <c r="J920117" s="25"/>
      <c r="K920117" s="25"/>
      <c r="M920117" s="25"/>
    </row>
    <row r="920118" spans="1:13" ht="17.25" customHeight="1" x14ac:dyDescent="0.15">
      <c r="A920118" s="25"/>
      <c r="C920118" s="25"/>
      <c r="D920118" s="25"/>
      <c r="E920118" s="25"/>
      <c r="J920118" s="25"/>
      <c r="K920118" s="25"/>
      <c r="M920118" s="25"/>
    </row>
    <row r="920119" spans="1:13" ht="17.25" customHeight="1" x14ac:dyDescent="0.15">
      <c r="A920119" s="25"/>
      <c r="C920119" s="25"/>
      <c r="D920119" s="25"/>
      <c r="E920119" s="25"/>
      <c r="J920119" s="25"/>
      <c r="K920119" s="25"/>
      <c r="M920119" s="25"/>
    </row>
    <row r="920120" spans="1:13" ht="17.25" customHeight="1" x14ac:dyDescent="0.15">
      <c r="A920120" s="25"/>
      <c r="C920120" s="25"/>
      <c r="D920120" s="25"/>
      <c r="E920120" s="25"/>
      <c r="J920120" s="25"/>
      <c r="K920120" s="25"/>
      <c r="M920120" s="25"/>
    </row>
    <row r="920121" spans="1:13" ht="17.25" customHeight="1" x14ac:dyDescent="0.15">
      <c r="A920121" s="25"/>
      <c r="C920121" s="25"/>
      <c r="D920121" s="25"/>
      <c r="E920121" s="25"/>
      <c r="J920121" s="25"/>
      <c r="K920121" s="25"/>
      <c r="M920121" s="25"/>
    </row>
    <row r="920122" spans="1:13" ht="17.25" customHeight="1" x14ac:dyDescent="0.15">
      <c r="A920122" s="25"/>
      <c r="C920122" s="25"/>
      <c r="D920122" s="25"/>
      <c r="E920122" s="25"/>
      <c r="J920122" s="25"/>
      <c r="K920122" s="25"/>
      <c r="M920122" s="25"/>
    </row>
    <row r="920123" spans="1:13" ht="17.25" customHeight="1" x14ac:dyDescent="0.15">
      <c r="A920123" s="25"/>
      <c r="C920123" s="25"/>
      <c r="D920123" s="25"/>
      <c r="E920123" s="25"/>
      <c r="J920123" s="25"/>
      <c r="K920123" s="25"/>
      <c r="M920123" s="25"/>
    </row>
    <row r="920124" spans="1:13" ht="17.25" customHeight="1" x14ac:dyDescent="0.15">
      <c r="A920124" s="25"/>
      <c r="C920124" s="25"/>
      <c r="D920124" s="25"/>
      <c r="E920124" s="25"/>
      <c r="J920124" s="25"/>
      <c r="K920124" s="25"/>
      <c r="M920124" s="25"/>
    </row>
    <row r="920125" spans="1:13" ht="17.25" customHeight="1" x14ac:dyDescent="0.15">
      <c r="A920125" s="25"/>
      <c r="C920125" s="25"/>
      <c r="D920125" s="25"/>
      <c r="E920125" s="25"/>
      <c r="J920125" s="25"/>
      <c r="K920125" s="25"/>
      <c r="M920125" s="25"/>
    </row>
    <row r="920126" spans="1:13" ht="17.25" customHeight="1" x14ac:dyDescent="0.15">
      <c r="A920126" s="25"/>
      <c r="C920126" s="25"/>
      <c r="D920126" s="25"/>
      <c r="E920126" s="25"/>
      <c r="J920126" s="25"/>
      <c r="K920126" s="25"/>
      <c r="M920126" s="25"/>
    </row>
    <row r="920127" spans="1:13" ht="17.25" customHeight="1" x14ac:dyDescent="0.15">
      <c r="A920127" s="25"/>
      <c r="C920127" s="25"/>
      <c r="D920127" s="25"/>
      <c r="E920127" s="25"/>
      <c r="J920127" s="25"/>
      <c r="K920127" s="25"/>
      <c r="M920127" s="25"/>
    </row>
    <row r="920128" spans="1:13" ht="17.25" customHeight="1" x14ac:dyDescent="0.15">
      <c r="A920128" s="25"/>
      <c r="C920128" s="25"/>
      <c r="D920128" s="25"/>
      <c r="E920128" s="25"/>
      <c r="J920128" s="25"/>
      <c r="K920128" s="25"/>
      <c r="M920128" s="25"/>
    </row>
    <row r="920129" spans="1:13" ht="17.25" customHeight="1" x14ac:dyDescent="0.15">
      <c r="A920129" s="25"/>
      <c r="C920129" s="25"/>
      <c r="D920129" s="25"/>
      <c r="E920129" s="25"/>
      <c r="J920129" s="25"/>
      <c r="K920129" s="25"/>
      <c r="M920129" s="25"/>
    </row>
    <row r="920130" spans="1:13" ht="17.25" customHeight="1" x14ac:dyDescent="0.15">
      <c r="A920130" s="25"/>
      <c r="C920130" s="25"/>
      <c r="D920130" s="25"/>
      <c r="E920130" s="25"/>
      <c r="J920130" s="25"/>
      <c r="K920130" s="25"/>
      <c r="M920130" s="25"/>
    </row>
    <row r="920131" spans="1:13" ht="17.25" customHeight="1" x14ac:dyDescent="0.15">
      <c r="A920131" s="25"/>
      <c r="C920131" s="25"/>
      <c r="D920131" s="25"/>
      <c r="E920131" s="25"/>
      <c r="J920131" s="25"/>
      <c r="K920131" s="25"/>
      <c r="M920131" s="25"/>
    </row>
    <row r="920132" spans="1:13" ht="17.25" customHeight="1" x14ac:dyDescent="0.15">
      <c r="A920132" s="25"/>
      <c r="C920132" s="25"/>
      <c r="D920132" s="25"/>
      <c r="E920132" s="25"/>
      <c r="J920132" s="25"/>
      <c r="K920132" s="25"/>
      <c r="M920132" s="25"/>
    </row>
    <row r="920133" spans="1:13" ht="17.25" customHeight="1" x14ac:dyDescent="0.15">
      <c r="A920133" s="25"/>
      <c r="C920133" s="25"/>
      <c r="D920133" s="25"/>
      <c r="E920133" s="25"/>
      <c r="J920133" s="25"/>
      <c r="K920133" s="25"/>
      <c r="M920133" s="25"/>
    </row>
    <row r="920134" spans="1:13" ht="17.25" customHeight="1" x14ac:dyDescent="0.15">
      <c r="A920134" s="25"/>
      <c r="C920134" s="25"/>
      <c r="D920134" s="25"/>
      <c r="E920134" s="25"/>
      <c r="J920134" s="25"/>
      <c r="K920134" s="25"/>
      <c r="M920134" s="25"/>
    </row>
    <row r="920135" spans="1:13" ht="17.25" customHeight="1" x14ac:dyDescent="0.15">
      <c r="A920135" s="25"/>
      <c r="C920135" s="25"/>
      <c r="D920135" s="25"/>
      <c r="E920135" s="25"/>
      <c r="J920135" s="25"/>
      <c r="K920135" s="25"/>
      <c r="M920135" s="25"/>
    </row>
    <row r="920136" spans="1:13" ht="17.25" customHeight="1" x14ac:dyDescent="0.15">
      <c r="A920136" s="25"/>
      <c r="C920136" s="25"/>
      <c r="D920136" s="25"/>
      <c r="E920136" s="25"/>
      <c r="J920136" s="25"/>
      <c r="K920136" s="25"/>
      <c r="M920136" s="25"/>
    </row>
    <row r="920137" spans="1:13" ht="17.25" customHeight="1" x14ac:dyDescent="0.15">
      <c r="A920137" s="25"/>
      <c r="C920137" s="25"/>
      <c r="D920137" s="25"/>
      <c r="E920137" s="25"/>
      <c r="J920137" s="25"/>
      <c r="K920137" s="25"/>
      <c r="M920137" s="25"/>
    </row>
    <row r="920138" spans="1:13" ht="17.25" customHeight="1" x14ac:dyDescent="0.15">
      <c r="A920138" s="25"/>
      <c r="C920138" s="25"/>
      <c r="D920138" s="25"/>
      <c r="E920138" s="25"/>
      <c r="J920138" s="25"/>
      <c r="K920138" s="25"/>
      <c r="M920138" s="25"/>
    </row>
    <row r="920139" spans="1:13" ht="17.25" customHeight="1" x14ac:dyDescent="0.15">
      <c r="A920139" s="25"/>
      <c r="C920139" s="25"/>
      <c r="D920139" s="25"/>
      <c r="E920139" s="25"/>
      <c r="J920139" s="25"/>
      <c r="K920139" s="25"/>
      <c r="M920139" s="25"/>
    </row>
    <row r="920140" spans="1:13" ht="17.25" customHeight="1" x14ac:dyDescent="0.15">
      <c r="A920140" s="25"/>
      <c r="C920140" s="25"/>
      <c r="D920140" s="25"/>
      <c r="E920140" s="25"/>
      <c r="J920140" s="25"/>
      <c r="K920140" s="25"/>
      <c r="M920140" s="25"/>
    </row>
    <row r="920141" spans="1:13" ht="17.25" customHeight="1" x14ac:dyDescent="0.15">
      <c r="A920141" s="25"/>
      <c r="C920141" s="25"/>
      <c r="D920141" s="25"/>
      <c r="E920141" s="25"/>
      <c r="J920141" s="25"/>
      <c r="K920141" s="25"/>
      <c r="M920141" s="25"/>
    </row>
    <row r="920142" spans="1:13" ht="17.25" customHeight="1" x14ac:dyDescent="0.15">
      <c r="A920142" s="25"/>
      <c r="C920142" s="25"/>
      <c r="D920142" s="25"/>
      <c r="E920142" s="25"/>
      <c r="J920142" s="25"/>
      <c r="K920142" s="25"/>
      <c r="M920142" s="25"/>
    </row>
    <row r="920143" spans="1:13" ht="17.25" customHeight="1" x14ac:dyDescent="0.15">
      <c r="A920143" s="25"/>
      <c r="C920143" s="25"/>
      <c r="D920143" s="25"/>
      <c r="E920143" s="25"/>
      <c r="J920143" s="25"/>
      <c r="K920143" s="25"/>
      <c r="M920143" s="25"/>
    </row>
    <row r="920144" spans="1:13" ht="17.25" customHeight="1" x14ac:dyDescent="0.15">
      <c r="A920144" s="25"/>
      <c r="C920144" s="25"/>
      <c r="D920144" s="25"/>
      <c r="E920144" s="25"/>
      <c r="J920144" s="25"/>
      <c r="K920144" s="25"/>
      <c r="M920144" s="25"/>
    </row>
    <row r="920145" spans="1:13" ht="17.25" customHeight="1" x14ac:dyDescent="0.15">
      <c r="A920145" s="25"/>
      <c r="C920145" s="25"/>
      <c r="D920145" s="25"/>
      <c r="E920145" s="25"/>
      <c r="J920145" s="25"/>
      <c r="K920145" s="25"/>
      <c r="M920145" s="25"/>
    </row>
    <row r="920146" spans="1:13" ht="17.25" customHeight="1" x14ac:dyDescent="0.15">
      <c r="A920146" s="25"/>
      <c r="C920146" s="25"/>
      <c r="D920146" s="25"/>
      <c r="E920146" s="25"/>
      <c r="J920146" s="25"/>
      <c r="K920146" s="25"/>
      <c r="M920146" s="25"/>
    </row>
    <row r="920147" spans="1:13" ht="17.25" customHeight="1" x14ac:dyDescent="0.15">
      <c r="A920147" s="25"/>
      <c r="C920147" s="25"/>
      <c r="D920147" s="25"/>
      <c r="E920147" s="25"/>
      <c r="J920147" s="25"/>
      <c r="K920147" s="25"/>
      <c r="M920147" s="25"/>
    </row>
    <row r="920148" spans="1:13" ht="17.25" customHeight="1" x14ac:dyDescent="0.15">
      <c r="A920148" s="25"/>
      <c r="C920148" s="25"/>
      <c r="D920148" s="25"/>
      <c r="E920148" s="25"/>
      <c r="J920148" s="25"/>
      <c r="K920148" s="25"/>
      <c r="M920148" s="25"/>
    </row>
    <row r="920149" spans="1:13" ht="17.25" customHeight="1" x14ac:dyDescent="0.15">
      <c r="A920149" s="25"/>
      <c r="C920149" s="25"/>
      <c r="D920149" s="25"/>
      <c r="E920149" s="25"/>
      <c r="J920149" s="25"/>
      <c r="K920149" s="25"/>
      <c r="M920149" s="25"/>
    </row>
    <row r="920150" spans="1:13" ht="17.25" customHeight="1" x14ac:dyDescent="0.15">
      <c r="A920150" s="25"/>
      <c r="C920150" s="25"/>
      <c r="D920150" s="25"/>
      <c r="E920150" s="25"/>
      <c r="J920150" s="25"/>
      <c r="K920150" s="25"/>
      <c r="M920150" s="25"/>
    </row>
    <row r="920151" spans="1:13" ht="17.25" customHeight="1" x14ac:dyDescent="0.15">
      <c r="A920151" s="25"/>
      <c r="C920151" s="25"/>
      <c r="D920151" s="25"/>
      <c r="E920151" s="25"/>
      <c r="J920151" s="25"/>
      <c r="K920151" s="25"/>
      <c r="M920151" s="25"/>
    </row>
    <row r="920152" spans="1:13" ht="17.25" customHeight="1" x14ac:dyDescent="0.15">
      <c r="A920152" s="25"/>
      <c r="C920152" s="25"/>
      <c r="D920152" s="25"/>
      <c r="E920152" s="25"/>
      <c r="J920152" s="25"/>
      <c r="K920152" s="25"/>
      <c r="M920152" s="25"/>
    </row>
    <row r="920153" spans="1:13" ht="17.25" customHeight="1" x14ac:dyDescent="0.15">
      <c r="A920153" s="25"/>
      <c r="C920153" s="25"/>
      <c r="D920153" s="25"/>
      <c r="E920153" s="25"/>
      <c r="J920153" s="25"/>
      <c r="K920153" s="25"/>
      <c r="M920153" s="25"/>
    </row>
    <row r="920154" spans="1:13" ht="17.25" customHeight="1" x14ac:dyDescent="0.15">
      <c r="A920154" s="25"/>
      <c r="C920154" s="25"/>
      <c r="D920154" s="25"/>
      <c r="E920154" s="25"/>
      <c r="J920154" s="25"/>
      <c r="K920154" s="25"/>
      <c r="M920154" s="25"/>
    </row>
    <row r="920155" spans="1:13" ht="17.25" customHeight="1" x14ac:dyDescent="0.15">
      <c r="A920155" s="25"/>
      <c r="C920155" s="25"/>
      <c r="D920155" s="25"/>
      <c r="E920155" s="25"/>
      <c r="J920155" s="25"/>
      <c r="K920155" s="25"/>
      <c r="M920155" s="25"/>
    </row>
    <row r="920156" spans="1:13" ht="17.25" customHeight="1" x14ac:dyDescent="0.15">
      <c r="A920156" s="25"/>
      <c r="C920156" s="25"/>
      <c r="D920156" s="25"/>
      <c r="E920156" s="25"/>
      <c r="J920156" s="25"/>
      <c r="K920156" s="25"/>
      <c r="M920156" s="25"/>
    </row>
    <row r="920157" spans="1:13" ht="17.25" customHeight="1" x14ac:dyDescent="0.15">
      <c r="A920157" s="25"/>
      <c r="C920157" s="25"/>
      <c r="D920157" s="25"/>
      <c r="E920157" s="25"/>
      <c r="J920157" s="25"/>
      <c r="K920157" s="25"/>
      <c r="M920157" s="25"/>
    </row>
    <row r="920158" spans="1:13" ht="17.25" customHeight="1" x14ac:dyDescent="0.15">
      <c r="A920158" s="25"/>
      <c r="C920158" s="25"/>
      <c r="D920158" s="25"/>
      <c r="E920158" s="25"/>
      <c r="J920158" s="25"/>
      <c r="K920158" s="25"/>
      <c r="M920158" s="25"/>
    </row>
    <row r="920159" spans="1:13" ht="17.25" customHeight="1" x14ac:dyDescent="0.15">
      <c r="A920159" s="25"/>
      <c r="C920159" s="25"/>
      <c r="D920159" s="25"/>
      <c r="E920159" s="25"/>
      <c r="J920159" s="25"/>
      <c r="K920159" s="25"/>
      <c r="M920159" s="25"/>
    </row>
    <row r="920160" spans="1:13" ht="17.25" customHeight="1" x14ac:dyDescent="0.15">
      <c r="A920160" s="25"/>
      <c r="C920160" s="25"/>
      <c r="D920160" s="25"/>
      <c r="E920160" s="25"/>
      <c r="J920160" s="25"/>
      <c r="K920160" s="25"/>
      <c r="M920160" s="25"/>
    </row>
    <row r="920161" spans="1:13" ht="17.25" customHeight="1" x14ac:dyDescent="0.15">
      <c r="A920161" s="25"/>
      <c r="C920161" s="25"/>
      <c r="D920161" s="25"/>
      <c r="E920161" s="25"/>
      <c r="J920161" s="25"/>
      <c r="K920161" s="25"/>
      <c r="M920161" s="25"/>
    </row>
    <row r="920162" spans="1:13" ht="17.25" customHeight="1" x14ac:dyDescent="0.15">
      <c r="A920162" s="25"/>
      <c r="C920162" s="25"/>
      <c r="D920162" s="25"/>
      <c r="E920162" s="25"/>
      <c r="J920162" s="25"/>
      <c r="K920162" s="25"/>
      <c r="M920162" s="25"/>
    </row>
    <row r="920163" spans="1:13" ht="17.25" customHeight="1" x14ac:dyDescent="0.15">
      <c r="A920163" s="25"/>
      <c r="C920163" s="25"/>
      <c r="D920163" s="25"/>
      <c r="E920163" s="25"/>
      <c r="J920163" s="25"/>
      <c r="K920163" s="25"/>
      <c r="M920163" s="25"/>
    </row>
    <row r="920164" spans="1:13" ht="17.25" customHeight="1" x14ac:dyDescent="0.15">
      <c r="A920164" s="25"/>
      <c r="C920164" s="25"/>
      <c r="D920164" s="25"/>
      <c r="E920164" s="25"/>
      <c r="J920164" s="25"/>
      <c r="K920164" s="25"/>
      <c r="M920164" s="25"/>
    </row>
    <row r="920165" spans="1:13" ht="17.25" customHeight="1" x14ac:dyDescent="0.15">
      <c r="A920165" s="25"/>
      <c r="C920165" s="25"/>
      <c r="D920165" s="25"/>
      <c r="E920165" s="25"/>
      <c r="J920165" s="25"/>
      <c r="K920165" s="25"/>
      <c r="M920165" s="25"/>
    </row>
    <row r="920166" spans="1:13" ht="17.25" customHeight="1" x14ac:dyDescent="0.15">
      <c r="A920166" s="25"/>
      <c r="C920166" s="25"/>
      <c r="D920166" s="25"/>
      <c r="E920166" s="25"/>
      <c r="J920166" s="25"/>
      <c r="K920166" s="25"/>
      <c r="M920166" s="25"/>
    </row>
    <row r="920167" spans="1:13" ht="17.25" customHeight="1" x14ac:dyDescent="0.15">
      <c r="A920167" s="25"/>
      <c r="C920167" s="25"/>
      <c r="D920167" s="25"/>
      <c r="E920167" s="25"/>
      <c r="J920167" s="25"/>
      <c r="K920167" s="25"/>
      <c r="M920167" s="25"/>
    </row>
    <row r="920168" spans="1:13" ht="17.25" customHeight="1" x14ac:dyDescent="0.15">
      <c r="A920168" s="25"/>
      <c r="C920168" s="25"/>
      <c r="D920168" s="25"/>
      <c r="E920168" s="25"/>
      <c r="J920168" s="25"/>
      <c r="K920168" s="25"/>
      <c r="M920168" s="25"/>
    </row>
    <row r="920169" spans="1:13" ht="17.25" customHeight="1" x14ac:dyDescent="0.15">
      <c r="A920169" s="25"/>
      <c r="C920169" s="25"/>
      <c r="D920169" s="25"/>
      <c r="E920169" s="25"/>
      <c r="J920169" s="25"/>
      <c r="K920169" s="25"/>
      <c r="M920169" s="25"/>
    </row>
    <row r="920170" spans="1:13" ht="17.25" customHeight="1" x14ac:dyDescent="0.15">
      <c r="A920170" s="25"/>
      <c r="C920170" s="25"/>
      <c r="D920170" s="25"/>
      <c r="E920170" s="25"/>
      <c r="J920170" s="25"/>
      <c r="K920170" s="25"/>
      <c r="M920170" s="25"/>
    </row>
    <row r="920171" spans="1:13" ht="17.25" customHeight="1" x14ac:dyDescent="0.15">
      <c r="A920171" s="25"/>
      <c r="C920171" s="25"/>
      <c r="D920171" s="25"/>
      <c r="E920171" s="25"/>
      <c r="J920171" s="25"/>
      <c r="K920171" s="25"/>
      <c r="M920171" s="25"/>
    </row>
    <row r="920172" spans="1:13" ht="17.25" customHeight="1" x14ac:dyDescent="0.15">
      <c r="A920172" s="25"/>
      <c r="C920172" s="25"/>
      <c r="D920172" s="25"/>
      <c r="E920172" s="25"/>
      <c r="J920172" s="25"/>
      <c r="K920172" s="25"/>
      <c r="M920172" s="25"/>
    </row>
    <row r="920173" spans="1:13" ht="17.25" customHeight="1" x14ac:dyDescent="0.15">
      <c r="A920173" s="25"/>
      <c r="C920173" s="25"/>
      <c r="D920173" s="25"/>
      <c r="E920173" s="25"/>
      <c r="J920173" s="25"/>
      <c r="K920173" s="25"/>
      <c r="M920173" s="25"/>
    </row>
    <row r="920174" spans="1:13" ht="17.25" customHeight="1" x14ac:dyDescent="0.15">
      <c r="A920174" s="25"/>
      <c r="C920174" s="25"/>
      <c r="D920174" s="25"/>
      <c r="E920174" s="25"/>
      <c r="J920174" s="25"/>
      <c r="K920174" s="25"/>
      <c r="M920174" s="25"/>
    </row>
    <row r="920175" spans="1:13" ht="17.25" customHeight="1" x14ac:dyDescent="0.15">
      <c r="A920175" s="25"/>
      <c r="C920175" s="25"/>
      <c r="D920175" s="25"/>
      <c r="E920175" s="25"/>
      <c r="J920175" s="25"/>
      <c r="K920175" s="25"/>
      <c r="M920175" s="25"/>
    </row>
    <row r="920176" spans="1:13" ht="17.25" customHeight="1" x14ac:dyDescent="0.15">
      <c r="A920176" s="25"/>
      <c r="C920176" s="25"/>
      <c r="D920176" s="25"/>
      <c r="E920176" s="25"/>
      <c r="J920176" s="25"/>
      <c r="K920176" s="25"/>
      <c r="M920176" s="25"/>
    </row>
    <row r="920177" spans="1:13" ht="17.25" customHeight="1" x14ac:dyDescent="0.15">
      <c r="A920177" s="25"/>
      <c r="C920177" s="25"/>
      <c r="D920177" s="25"/>
      <c r="E920177" s="25"/>
      <c r="J920177" s="25"/>
      <c r="K920177" s="25"/>
      <c r="M920177" s="25"/>
    </row>
    <row r="920178" spans="1:13" ht="17.25" customHeight="1" x14ac:dyDescent="0.15">
      <c r="A920178" s="25"/>
      <c r="C920178" s="25"/>
      <c r="D920178" s="25"/>
      <c r="E920178" s="25"/>
      <c r="J920178" s="25"/>
      <c r="K920178" s="25"/>
      <c r="M920178" s="25"/>
    </row>
    <row r="920179" spans="1:13" ht="17.25" customHeight="1" x14ac:dyDescent="0.15">
      <c r="A920179" s="25"/>
      <c r="C920179" s="25"/>
      <c r="D920179" s="25"/>
      <c r="E920179" s="25"/>
      <c r="J920179" s="25"/>
      <c r="K920179" s="25"/>
      <c r="M920179" s="25"/>
    </row>
    <row r="920180" spans="1:13" ht="17.25" customHeight="1" x14ac:dyDescent="0.15">
      <c r="A920180" s="25"/>
      <c r="C920180" s="25"/>
      <c r="D920180" s="25"/>
      <c r="E920180" s="25"/>
      <c r="J920180" s="25"/>
      <c r="K920180" s="25"/>
      <c r="M920180" s="25"/>
    </row>
    <row r="920181" spans="1:13" ht="17.25" customHeight="1" x14ac:dyDescent="0.15">
      <c r="A920181" s="25"/>
      <c r="C920181" s="25"/>
      <c r="D920181" s="25"/>
      <c r="E920181" s="25"/>
      <c r="J920181" s="25"/>
      <c r="K920181" s="25"/>
      <c r="M920181" s="25"/>
    </row>
    <row r="920182" spans="1:13" ht="17.25" customHeight="1" x14ac:dyDescent="0.15">
      <c r="A920182" s="25"/>
      <c r="C920182" s="25"/>
      <c r="D920182" s="25"/>
      <c r="E920182" s="25"/>
      <c r="J920182" s="25"/>
      <c r="K920182" s="25"/>
      <c r="M920182" s="25"/>
    </row>
    <row r="920183" spans="1:13" ht="17.25" customHeight="1" x14ac:dyDescent="0.15">
      <c r="A920183" s="25"/>
      <c r="C920183" s="25"/>
      <c r="D920183" s="25"/>
      <c r="E920183" s="25"/>
      <c r="J920183" s="25"/>
      <c r="K920183" s="25"/>
      <c r="M920183" s="25"/>
    </row>
    <row r="920184" spans="1:13" ht="17.25" customHeight="1" x14ac:dyDescent="0.15">
      <c r="A920184" s="25"/>
      <c r="C920184" s="25"/>
      <c r="D920184" s="25"/>
      <c r="E920184" s="25"/>
      <c r="J920184" s="25"/>
      <c r="K920184" s="25"/>
      <c r="M920184" s="25"/>
    </row>
    <row r="920185" spans="1:13" ht="17.25" customHeight="1" x14ac:dyDescent="0.15">
      <c r="A920185" s="25"/>
      <c r="C920185" s="25"/>
      <c r="D920185" s="25"/>
      <c r="E920185" s="25"/>
      <c r="J920185" s="25"/>
      <c r="K920185" s="25"/>
      <c r="M920185" s="25"/>
    </row>
    <row r="920186" spans="1:13" ht="17.25" customHeight="1" x14ac:dyDescent="0.15">
      <c r="A920186" s="25"/>
      <c r="C920186" s="25"/>
      <c r="D920186" s="25"/>
      <c r="E920186" s="25"/>
      <c r="J920186" s="25"/>
      <c r="K920186" s="25"/>
      <c r="M920186" s="25"/>
    </row>
    <row r="920187" spans="1:13" ht="17.25" customHeight="1" x14ac:dyDescent="0.15">
      <c r="A920187" s="25"/>
      <c r="C920187" s="25"/>
      <c r="D920187" s="25"/>
      <c r="E920187" s="25"/>
      <c r="J920187" s="25"/>
      <c r="K920187" s="25"/>
      <c r="M920187" s="25"/>
    </row>
    <row r="920188" spans="1:13" ht="17.25" customHeight="1" x14ac:dyDescent="0.15">
      <c r="A920188" s="25"/>
      <c r="C920188" s="25"/>
      <c r="D920188" s="25"/>
      <c r="E920188" s="25"/>
      <c r="J920188" s="25"/>
      <c r="K920188" s="25"/>
      <c r="M920188" s="25"/>
    </row>
    <row r="920189" spans="1:13" ht="17.25" customHeight="1" x14ac:dyDescent="0.15">
      <c r="A920189" s="25"/>
      <c r="C920189" s="25"/>
      <c r="D920189" s="25"/>
      <c r="E920189" s="25"/>
      <c r="J920189" s="25"/>
      <c r="K920189" s="25"/>
      <c r="M920189" s="25"/>
    </row>
    <row r="920190" spans="1:13" ht="17.25" customHeight="1" x14ac:dyDescent="0.15">
      <c r="A920190" s="25"/>
      <c r="C920190" s="25"/>
      <c r="D920190" s="25"/>
      <c r="E920190" s="25"/>
      <c r="J920190" s="25"/>
      <c r="K920190" s="25"/>
      <c r="M920190" s="25"/>
    </row>
    <row r="920191" spans="1:13" ht="17.25" customHeight="1" x14ac:dyDescent="0.15">
      <c r="A920191" s="25"/>
      <c r="C920191" s="25"/>
      <c r="D920191" s="25"/>
      <c r="E920191" s="25"/>
      <c r="J920191" s="25"/>
      <c r="K920191" s="25"/>
      <c r="M920191" s="25"/>
    </row>
    <row r="920192" spans="1:13" ht="17.25" customHeight="1" x14ac:dyDescent="0.15">
      <c r="A920192" s="25"/>
      <c r="C920192" s="25"/>
      <c r="D920192" s="25"/>
      <c r="E920192" s="25"/>
      <c r="J920192" s="25"/>
      <c r="K920192" s="25"/>
      <c r="M920192" s="25"/>
    </row>
    <row r="920193" spans="1:13" ht="17.25" customHeight="1" x14ac:dyDescent="0.15">
      <c r="A920193" s="25"/>
      <c r="C920193" s="25"/>
      <c r="D920193" s="25"/>
      <c r="E920193" s="25"/>
      <c r="J920193" s="25"/>
      <c r="K920193" s="25"/>
      <c r="M920193" s="25"/>
    </row>
    <row r="920194" spans="1:13" ht="17.25" customHeight="1" x14ac:dyDescent="0.15">
      <c r="A920194" s="25"/>
      <c r="C920194" s="25"/>
      <c r="D920194" s="25"/>
      <c r="E920194" s="25"/>
      <c r="J920194" s="25"/>
      <c r="K920194" s="25"/>
      <c r="M920194" s="25"/>
    </row>
    <row r="920195" spans="1:13" ht="17.25" customHeight="1" x14ac:dyDescent="0.15">
      <c r="A920195" s="25"/>
      <c r="C920195" s="25"/>
      <c r="D920195" s="25"/>
      <c r="E920195" s="25"/>
      <c r="J920195" s="25"/>
      <c r="K920195" s="25"/>
      <c r="M920195" s="25"/>
    </row>
    <row r="920196" spans="1:13" ht="17.25" customHeight="1" x14ac:dyDescent="0.15">
      <c r="A920196" s="25"/>
      <c r="C920196" s="25"/>
      <c r="D920196" s="25"/>
      <c r="E920196" s="25"/>
      <c r="J920196" s="25"/>
      <c r="K920196" s="25"/>
      <c r="M920196" s="25"/>
    </row>
    <row r="920197" spans="1:13" ht="17.25" customHeight="1" x14ac:dyDescent="0.15">
      <c r="A920197" s="25"/>
      <c r="C920197" s="25"/>
      <c r="D920197" s="25"/>
      <c r="E920197" s="25"/>
      <c r="J920197" s="25"/>
      <c r="K920197" s="25"/>
      <c r="M920197" s="25"/>
    </row>
    <row r="920198" spans="1:13" ht="17.25" customHeight="1" x14ac:dyDescent="0.15">
      <c r="A920198" s="25"/>
      <c r="C920198" s="25"/>
      <c r="D920198" s="25"/>
      <c r="E920198" s="25"/>
      <c r="J920198" s="25"/>
      <c r="K920198" s="25"/>
      <c r="M920198" s="25"/>
    </row>
    <row r="920199" spans="1:13" ht="17.25" customHeight="1" x14ac:dyDescent="0.15">
      <c r="A920199" s="25"/>
      <c r="C920199" s="25"/>
      <c r="D920199" s="25"/>
      <c r="E920199" s="25"/>
      <c r="J920199" s="25"/>
      <c r="K920199" s="25"/>
      <c r="M920199" s="25"/>
    </row>
    <row r="920200" spans="1:13" ht="17.25" customHeight="1" x14ac:dyDescent="0.15">
      <c r="A920200" s="25"/>
      <c r="C920200" s="25"/>
      <c r="D920200" s="25"/>
      <c r="E920200" s="25"/>
      <c r="J920200" s="25"/>
      <c r="K920200" s="25"/>
      <c r="M920200" s="25"/>
    </row>
    <row r="920201" spans="1:13" ht="17.25" customHeight="1" x14ac:dyDescent="0.15">
      <c r="A920201" s="25"/>
      <c r="C920201" s="25"/>
      <c r="D920201" s="25"/>
      <c r="E920201" s="25"/>
      <c r="J920201" s="25"/>
      <c r="K920201" s="25"/>
      <c r="M920201" s="25"/>
    </row>
    <row r="920202" spans="1:13" ht="17.25" customHeight="1" x14ac:dyDescent="0.15">
      <c r="A920202" s="25"/>
      <c r="C920202" s="25"/>
      <c r="D920202" s="25"/>
      <c r="E920202" s="25"/>
      <c r="J920202" s="25"/>
      <c r="K920202" s="25"/>
      <c r="M920202" s="25"/>
    </row>
    <row r="920203" spans="1:13" ht="17.25" customHeight="1" x14ac:dyDescent="0.15">
      <c r="A920203" s="25"/>
      <c r="C920203" s="25"/>
      <c r="D920203" s="25"/>
      <c r="E920203" s="25"/>
      <c r="J920203" s="25"/>
      <c r="K920203" s="25"/>
      <c r="M920203" s="25"/>
    </row>
    <row r="920204" spans="1:13" ht="17.25" customHeight="1" x14ac:dyDescent="0.15">
      <c r="A920204" s="25"/>
      <c r="C920204" s="25"/>
      <c r="D920204" s="25"/>
      <c r="E920204" s="25"/>
      <c r="J920204" s="25"/>
      <c r="K920204" s="25"/>
      <c r="M920204" s="25"/>
    </row>
    <row r="920205" spans="1:13" ht="17.25" customHeight="1" x14ac:dyDescent="0.15">
      <c r="A920205" s="25"/>
      <c r="C920205" s="25"/>
      <c r="D920205" s="25"/>
      <c r="E920205" s="25"/>
      <c r="J920205" s="25"/>
      <c r="K920205" s="25"/>
      <c r="M920205" s="25"/>
    </row>
    <row r="920206" spans="1:13" ht="17.25" customHeight="1" x14ac:dyDescent="0.15">
      <c r="A920206" s="25"/>
      <c r="C920206" s="25"/>
      <c r="D920206" s="25"/>
      <c r="E920206" s="25"/>
      <c r="J920206" s="25"/>
      <c r="K920206" s="25"/>
      <c r="M920206" s="25"/>
    </row>
    <row r="920207" spans="1:13" ht="17.25" customHeight="1" x14ac:dyDescent="0.15">
      <c r="A920207" s="25"/>
      <c r="C920207" s="25"/>
      <c r="D920207" s="25"/>
      <c r="E920207" s="25"/>
      <c r="J920207" s="25"/>
      <c r="K920207" s="25"/>
      <c r="M920207" s="25"/>
    </row>
    <row r="920208" spans="1:13" ht="17.25" customHeight="1" x14ac:dyDescent="0.15">
      <c r="A920208" s="25"/>
      <c r="C920208" s="25"/>
      <c r="D920208" s="25"/>
      <c r="E920208" s="25"/>
      <c r="J920208" s="25"/>
      <c r="K920208" s="25"/>
      <c r="M920208" s="25"/>
    </row>
    <row r="920209" spans="1:13" ht="17.25" customHeight="1" x14ac:dyDescent="0.15">
      <c r="A920209" s="25"/>
      <c r="C920209" s="25"/>
      <c r="D920209" s="25"/>
      <c r="E920209" s="25"/>
      <c r="J920209" s="25"/>
      <c r="K920209" s="25"/>
      <c r="M920209" s="25"/>
    </row>
    <row r="920210" spans="1:13" ht="17.25" customHeight="1" x14ac:dyDescent="0.15">
      <c r="A920210" s="25"/>
      <c r="C920210" s="25"/>
      <c r="D920210" s="25"/>
      <c r="E920210" s="25"/>
      <c r="J920210" s="25"/>
      <c r="K920210" s="25"/>
      <c r="M920210" s="25"/>
    </row>
    <row r="920211" spans="1:13" ht="17.25" customHeight="1" x14ac:dyDescent="0.15">
      <c r="A920211" s="25"/>
      <c r="C920211" s="25"/>
      <c r="D920211" s="25"/>
      <c r="E920211" s="25"/>
      <c r="J920211" s="25"/>
      <c r="K920211" s="25"/>
      <c r="M920211" s="25"/>
    </row>
    <row r="920212" spans="1:13" ht="17.25" customHeight="1" x14ac:dyDescent="0.15">
      <c r="A920212" s="25"/>
      <c r="C920212" s="25"/>
      <c r="D920212" s="25"/>
      <c r="E920212" s="25"/>
      <c r="J920212" s="25"/>
      <c r="K920212" s="25"/>
      <c r="M920212" s="25"/>
    </row>
    <row r="920213" spans="1:13" ht="17.25" customHeight="1" x14ac:dyDescent="0.15">
      <c r="A920213" s="25"/>
      <c r="C920213" s="25"/>
      <c r="D920213" s="25"/>
      <c r="E920213" s="25"/>
      <c r="J920213" s="25"/>
      <c r="K920213" s="25"/>
      <c r="M920213" s="25"/>
    </row>
    <row r="920214" spans="1:13" ht="17.25" customHeight="1" x14ac:dyDescent="0.15">
      <c r="A920214" s="25"/>
      <c r="C920214" s="25"/>
      <c r="D920214" s="25"/>
      <c r="E920214" s="25"/>
      <c r="J920214" s="25"/>
      <c r="K920214" s="25"/>
      <c r="M920214" s="25"/>
    </row>
    <row r="920215" spans="1:13" ht="17.25" customHeight="1" x14ac:dyDescent="0.15">
      <c r="A920215" s="25"/>
      <c r="C920215" s="25"/>
      <c r="D920215" s="25"/>
      <c r="E920215" s="25"/>
      <c r="J920215" s="25"/>
      <c r="K920215" s="25"/>
      <c r="M920215" s="25"/>
    </row>
    <row r="920216" spans="1:13" ht="17.25" customHeight="1" x14ac:dyDescent="0.15">
      <c r="A920216" s="25"/>
      <c r="C920216" s="25"/>
      <c r="D920216" s="25"/>
      <c r="E920216" s="25"/>
      <c r="J920216" s="25"/>
      <c r="K920216" s="25"/>
      <c r="M920216" s="25"/>
    </row>
    <row r="920217" spans="1:13" ht="17.25" customHeight="1" x14ac:dyDescent="0.15">
      <c r="A920217" s="25"/>
      <c r="C920217" s="25"/>
      <c r="D920217" s="25"/>
      <c r="E920217" s="25"/>
      <c r="J920217" s="25"/>
      <c r="K920217" s="25"/>
      <c r="M920217" s="25"/>
    </row>
    <row r="920218" spans="1:13" ht="17.25" customHeight="1" x14ac:dyDescent="0.15">
      <c r="A920218" s="25"/>
      <c r="C920218" s="25"/>
      <c r="D920218" s="25"/>
      <c r="E920218" s="25"/>
      <c r="J920218" s="25"/>
      <c r="K920218" s="25"/>
      <c r="M920218" s="25"/>
    </row>
    <row r="920219" spans="1:13" ht="17.25" customHeight="1" x14ac:dyDescent="0.15">
      <c r="A920219" s="25"/>
      <c r="C920219" s="25"/>
      <c r="D920219" s="25"/>
      <c r="E920219" s="25"/>
      <c r="J920219" s="25"/>
      <c r="K920219" s="25"/>
      <c r="M920219" s="25"/>
    </row>
    <row r="920220" spans="1:13" ht="17.25" customHeight="1" x14ac:dyDescent="0.15">
      <c r="A920220" s="25"/>
      <c r="C920220" s="25"/>
      <c r="D920220" s="25"/>
      <c r="E920220" s="25"/>
      <c r="J920220" s="25"/>
      <c r="K920220" s="25"/>
      <c r="M920220" s="25"/>
    </row>
    <row r="920221" spans="1:13" ht="17.25" customHeight="1" x14ac:dyDescent="0.15">
      <c r="A920221" s="25"/>
      <c r="C920221" s="25"/>
      <c r="D920221" s="25"/>
      <c r="E920221" s="25"/>
      <c r="J920221" s="25"/>
      <c r="K920221" s="25"/>
      <c r="M920221" s="25"/>
    </row>
    <row r="920222" spans="1:13" ht="17.25" customHeight="1" x14ac:dyDescent="0.15">
      <c r="A920222" s="25"/>
      <c r="C920222" s="25"/>
      <c r="D920222" s="25"/>
      <c r="E920222" s="25"/>
      <c r="J920222" s="25"/>
      <c r="K920222" s="25"/>
      <c r="M920222" s="25"/>
    </row>
    <row r="920223" spans="1:13" ht="17.25" customHeight="1" x14ac:dyDescent="0.15">
      <c r="A920223" s="25"/>
      <c r="C920223" s="25"/>
      <c r="D920223" s="25"/>
      <c r="E920223" s="25"/>
      <c r="J920223" s="25"/>
      <c r="K920223" s="25"/>
      <c r="M920223" s="25"/>
    </row>
    <row r="920224" spans="1:13" ht="17.25" customHeight="1" x14ac:dyDescent="0.15">
      <c r="A920224" s="25"/>
      <c r="C920224" s="25"/>
      <c r="D920224" s="25"/>
      <c r="E920224" s="25"/>
      <c r="J920224" s="25"/>
      <c r="K920224" s="25"/>
      <c r="M920224" s="25"/>
    </row>
    <row r="920225" spans="1:13" ht="17.25" customHeight="1" x14ac:dyDescent="0.15">
      <c r="A920225" s="25"/>
      <c r="C920225" s="25"/>
      <c r="D920225" s="25"/>
      <c r="E920225" s="25"/>
      <c r="J920225" s="25"/>
      <c r="K920225" s="25"/>
      <c r="M920225" s="25"/>
    </row>
    <row r="920226" spans="1:13" ht="17.25" customHeight="1" x14ac:dyDescent="0.15">
      <c r="A920226" s="25"/>
      <c r="C920226" s="25"/>
      <c r="D920226" s="25"/>
      <c r="E920226" s="25"/>
      <c r="J920226" s="25"/>
      <c r="K920226" s="25"/>
      <c r="M920226" s="25"/>
    </row>
    <row r="920227" spans="1:13" ht="17.25" customHeight="1" x14ac:dyDescent="0.15">
      <c r="A920227" s="25"/>
      <c r="C920227" s="25"/>
      <c r="D920227" s="25"/>
      <c r="E920227" s="25"/>
      <c r="J920227" s="25"/>
      <c r="K920227" s="25"/>
      <c r="M920227" s="25"/>
    </row>
    <row r="920228" spans="1:13" ht="17.25" customHeight="1" x14ac:dyDescent="0.15">
      <c r="A920228" s="25"/>
      <c r="C920228" s="25"/>
      <c r="D920228" s="25"/>
      <c r="E920228" s="25"/>
      <c r="J920228" s="25"/>
      <c r="K920228" s="25"/>
      <c r="M920228" s="25"/>
    </row>
    <row r="920229" spans="1:13" ht="17.25" customHeight="1" x14ac:dyDescent="0.15">
      <c r="A920229" s="25"/>
      <c r="C920229" s="25"/>
      <c r="D920229" s="25"/>
      <c r="E920229" s="25"/>
      <c r="J920229" s="25"/>
      <c r="K920229" s="25"/>
      <c r="M920229" s="25"/>
    </row>
    <row r="920230" spans="1:13" ht="17.25" customHeight="1" x14ac:dyDescent="0.15">
      <c r="A920230" s="25"/>
      <c r="C920230" s="25"/>
      <c r="D920230" s="25"/>
      <c r="E920230" s="25"/>
      <c r="J920230" s="25"/>
      <c r="K920230" s="25"/>
      <c r="M920230" s="25"/>
    </row>
    <row r="920231" spans="1:13" ht="17.25" customHeight="1" x14ac:dyDescent="0.15">
      <c r="A920231" s="25"/>
      <c r="C920231" s="25"/>
      <c r="D920231" s="25"/>
      <c r="E920231" s="25"/>
      <c r="J920231" s="25"/>
      <c r="K920231" s="25"/>
      <c r="M920231" s="25"/>
    </row>
    <row r="920232" spans="1:13" ht="17.25" customHeight="1" x14ac:dyDescent="0.15">
      <c r="A920232" s="25"/>
      <c r="C920232" s="25"/>
      <c r="D920232" s="25"/>
      <c r="E920232" s="25"/>
      <c r="J920232" s="25"/>
      <c r="K920232" s="25"/>
      <c r="M920232" s="25"/>
    </row>
    <row r="920233" spans="1:13" ht="17.25" customHeight="1" x14ac:dyDescent="0.15">
      <c r="A920233" s="25"/>
      <c r="C920233" s="25"/>
      <c r="D920233" s="25"/>
      <c r="E920233" s="25"/>
      <c r="J920233" s="25"/>
      <c r="K920233" s="25"/>
      <c r="M920233" s="25"/>
    </row>
    <row r="920234" spans="1:13" ht="17.25" customHeight="1" x14ac:dyDescent="0.15">
      <c r="A920234" s="25"/>
      <c r="C920234" s="25"/>
      <c r="D920234" s="25"/>
      <c r="E920234" s="25"/>
      <c r="J920234" s="25"/>
      <c r="K920234" s="25"/>
      <c r="M920234" s="25"/>
    </row>
    <row r="920235" spans="1:13" ht="17.25" customHeight="1" x14ac:dyDescent="0.15">
      <c r="A920235" s="25"/>
      <c r="C920235" s="25"/>
      <c r="D920235" s="25"/>
      <c r="E920235" s="25"/>
      <c r="J920235" s="25"/>
      <c r="K920235" s="25"/>
      <c r="M920235" s="25"/>
    </row>
    <row r="920236" spans="1:13" ht="17.25" customHeight="1" x14ac:dyDescent="0.15">
      <c r="A920236" s="25"/>
      <c r="C920236" s="25"/>
      <c r="D920236" s="25"/>
      <c r="E920236" s="25"/>
      <c r="J920236" s="25"/>
      <c r="K920236" s="25"/>
      <c r="M920236" s="25"/>
    </row>
    <row r="920237" spans="1:13" ht="17.25" customHeight="1" x14ac:dyDescent="0.15">
      <c r="A920237" s="25"/>
      <c r="C920237" s="25"/>
      <c r="D920237" s="25"/>
      <c r="E920237" s="25"/>
      <c r="J920237" s="25"/>
      <c r="K920237" s="25"/>
      <c r="M920237" s="25"/>
    </row>
    <row r="920238" spans="1:13" ht="17.25" customHeight="1" x14ac:dyDescent="0.15">
      <c r="A920238" s="25"/>
      <c r="C920238" s="25"/>
      <c r="D920238" s="25"/>
      <c r="E920238" s="25"/>
      <c r="J920238" s="25"/>
      <c r="K920238" s="25"/>
      <c r="M920238" s="25"/>
    </row>
    <row r="920239" spans="1:13" ht="17.25" customHeight="1" x14ac:dyDescent="0.15">
      <c r="A920239" s="25"/>
      <c r="C920239" s="25"/>
      <c r="D920239" s="25"/>
      <c r="E920239" s="25"/>
      <c r="J920239" s="25"/>
      <c r="K920239" s="25"/>
      <c r="M920239" s="25"/>
    </row>
    <row r="920240" spans="1:13" ht="17.25" customHeight="1" x14ac:dyDescent="0.15">
      <c r="A920240" s="25"/>
      <c r="C920240" s="25"/>
      <c r="D920240" s="25"/>
      <c r="E920240" s="25"/>
      <c r="J920240" s="25"/>
      <c r="K920240" s="25"/>
      <c r="M920240" s="25"/>
    </row>
    <row r="920241" spans="1:13" ht="17.25" customHeight="1" x14ac:dyDescent="0.15">
      <c r="A920241" s="25"/>
      <c r="C920241" s="25"/>
      <c r="D920241" s="25"/>
      <c r="E920241" s="25"/>
      <c r="J920241" s="25"/>
      <c r="K920241" s="25"/>
      <c r="M920241" s="25"/>
    </row>
    <row r="920242" spans="1:13" ht="17.25" customHeight="1" x14ac:dyDescent="0.15">
      <c r="A920242" s="25"/>
      <c r="C920242" s="25"/>
      <c r="D920242" s="25"/>
      <c r="E920242" s="25"/>
      <c r="J920242" s="25"/>
      <c r="K920242" s="25"/>
      <c r="M920242" s="25"/>
    </row>
    <row r="920243" spans="1:13" ht="17.25" customHeight="1" x14ac:dyDescent="0.15">
      <c r="A920243" s="25"/>
      <c r="C920243" s="25"/>
      <c r="D920243" s="25"/>
      <c r="E920243" s="25"/>
      <c r="J920243" s="25"/>
      <c r="K920243" s="25"/>
      <c r="M920243" s="25"/>
    </row>
    <row r="920244" spans="1:13" ht="17.25" customHeight="1" x14ac:dyDescent="0.15">
      <c r="A920244" s="25"/>
      <c r="C920244" s="25"/>
      <c r="D920244" s="25"/>
      <c r="E920244" s="25"/>
      <c r="J920244" s="25"/>
      <c r="K920244" s="25"/>
      <c r="M920244" s="25"/>
    </row>
    <row r="920245" spans="1:13" ht="17.25" customHeight="1" x14ac:dyDescent="0.15">
      <c r="A920245" s="25"/>
      <c r="C920245" s="25"/>
      <c r="D920245" s="25"/>
      <c r="E920245" s="25"/>
      <c r="J920245" s="25"/>
      <c r="K920245" s="25"/>
      <c r="M920245" s="25"/>
    </row>
    <row r="920246" spans="1:13" ht="17.25" customHeight="1" x14ac:dyDescent="0.15">
      <c r="A920246" s="25"/>
      <c r="C920246" s="25"/>
      <c r="D920246" s="25"/>
      <c r="E920246" s="25"/>
      <c r="J920246" s="25"/>
      <c r="K920246" s="25"/>
      <c r="M920246" s="25"/>
    </row>
    <row r="920247" spans="1:13" ht="17.25" customHeight="1" x14ac:dyDescent="0.15">
      <c r="A920247" s="25"/>
      <c r="C920247" s="25"/>
      <c r="D920247" s="25"/>
      <c r="E920247" s="25"/>
      <c r="J920247" s="25"/>
      <c r="K920247" s="25"/>
      <c r="M920247" s="25"/>
    </row>
    <row r="920248" spans="1:13" ht="17.25" customHeight="1" x14ac:dyDescent="0.15">
      <c r="A920248" s="25"/>
      <c r="C920248" s="25"/>
      <c r="D920248" s="25"/>
      <c r="E920248" s="25"/>
      <c r="J920248" s="25"/>
      <c r="K920248" s="25"/>
      <c r="M920248" s="25"/>
    </row>
    <row r="920249" spans="1:13" ht="17.25" customHeight="1" x14ac:dyDescent="0.15">
      <c r="A920249" s="25"/>
      <c r="C920249" s="25"/>
      <c r="D920249" s="25"/>
      <c r="E920249" s="25"/>
      <c r="J920249" s="25"/>
      <c r="K920249" s="25"/>
      <c r="M920249" s="25"/>
    </row>
    <row r="920250" spans="1:13" ht="17.25" customHeight="1" x14ac:dyDescent="0.15">
      <c r="A920250" s="25"/>
      <c r="C920250" s="25"/>
      <c r="D920250" s="25"/>
      <c r="E920250" s="25"/>
      <c r="J920250" s="25"/>
      <c r="K920250" s="25"/>
      <c r="M920250" s="25"/>
    </row>
    <row r="920251" spans="1:13" ht="17.25" customHeight="1" x14ac:dyDescent="0.15">
      <c r="A920251" s="25"/>
      <c r="C920251" s="25"/>
      <c r="D920251" s="25"/>
      <c r="E920251" s="25"/>
      <c r="J920251" s="25"/>
      <c r="K920251" s="25"/>
      <c r="M920251" s="25"/>
    </row>
    <row r="920252" spans="1:13" ht="17.25" customHeight="1" x14ac:dyDescent="0.15">
      <c r="A920252" s="25"/>
      <c r="C920252" s="25"/>
      <c r="D920252" s="25"/>
      <c r="E920252" s="25"/>
      <c r="J920252" s="25"/>
      <c r="K920252" s="25"/>
      <c r="M920252" s="25"/>
    </row>
    <row r="920253" spans="1:13" ht="17.25" customHeight="1" x14ac:dyDescent="0.15">
      <c r="A920253" s="25"/>
      <c r="C920253" s="25"/>
      <c r="D920253" s="25"/>
      <c r="E920253" s="25"/>
      <c r="J920253" s="25"/>
      <c r="K920253" s="25"/>
      <c r="M920253" s="25"/>
    </row>
    <row r="920254" spans="1:13" ht="17.25" customHeight="1" x14ac:dyDescent="0.15">
      <c r="A920254" s="25"/>
      <c r="C920254" s="25"/>
      <c r="D920254" s="25"/>
      <c r="E920254" s="25"/>
      <c r="J920254" s="25"/>
      <c r="K920254" s="25"/>
      <c r="M920254" s="25"/>
    </row>
    <row r="920255" spans="1:13" ht="17.25" customHeight="1" x14ac:dyDescent="0.15">
      <c r="A920255" s="25"/>
      <c r="C920255" s="25"/>
      <c r="D920255" s="25"/>
      <c r="E920255" s="25"/>
      <c r="J920255" s="25"/>
      <c r="K920255" s="25"/>
      <c r="M920255" s="25"/>
    </row>
    <row r="920256" spans="1:13" ht="17.25" customHeight="1" x14ac:dyDescent="0.15">
      <c r="A920256" s="25"/>
      <c r="C920256" s="25"/>
      <c r="D920256" s="25"/>
      <c r="E920256" s="25"/>
      <c r="J920256" s="25"/>
      <c r="K920256" s="25"/>
      <c r="M920256" s="25"/>
    </row>
    <row r="920257" spans="1:13" ht="17.25" customHeight="1" x14ac:dyDescent="0.15">
      <c r="A920257" s="25"/>
      <c r="C920257" s="25"/>
      <c r="D920257" s="25"/>
      <c r="E920257" s="25"/>
      <c r="J920257" s="25"/>
      <c r="K920257" s="25"/>
      <c r="M920257" s="25"/>
    </row>
    <row r="920258" spans="1:13" ht="17.25" customHeight="1" x14ac:dyDescent="0.15">
      <c r="A920258" s="25"/>
      <c r="C920258" s="25"/>
      <c r="D920258" s="25"/>
      <c r="E920258" s="25"/>
      <c r="J920258" s="25"/>
      <c r="K920258" s="25"/>
      <c r="M920258" s="25"/>
    </row>
    <row r="920259" spans="1:13" ht="17.25" customHeight="1" x14ac:dyDescent="0.15">
      <c r="A920259" s="25"/>
      <c r="C920259" s="25"/>
      <c r="D920259" s="25"/>
      <c r="E920259" s="25"/>
      <c r="J920259" s="25"/>
      <c r="K920259" s="25"/>
      <c r="M920259" s="25"/>
    </row>
    <row r="920260" spans="1:13" ht="17.25" customHeight="1" x14ac:dyDescent="0.15">
      <c r="A920260" s="25"/>
      <c r="C920260" s="25"/>
      <c r="D920260" s="25"/>
      <c r="E920260" s="25"/>
      <c r="J920260" s="25"/>
      <c r="K920260" s="25"/>
      <c r="M920260" s="25"/>
    </row>
    <row r="920261" spans="1:13" ht="17.25" customHeight="1" x14ac:dyDescent="0.15">
      <c r="A920261" s="25"/>
      <c r="C920261" s="25"/>
      <c r="D920261" s="25"/>
      <c r="E920261" s="25"/>
      <c r="J920261" s="25"/>
      <c r="K920261" s="25"/>
      <c r="M920261" s="25"/>
    </row>
    <row r="920262" spans="1:13" ht="17.25" customHeight="1" x14ac:dyDescent="0.15">
      <c r="A920262" s="25"/>
      <c r="C920262" s="25"/>
      <c r="D920262" s="25"/>
      <c r="E920262" s="25"/>
      <c r="J920262" s="25"/>
      <c r="K920262" s="25"/>
      <c r="M920262" s="25"/>
    </row>
    <row r="920263" spans="1:13" ht="17.25" customHeight="1" x14ac:dyDescent="0.15">
      <c r="A920263" s="25"/>
      <c r="C920263" s="25"/>
      <c r="D920263" s="25"/>
      <c r="E920263" s="25"/>
      <c r="J920263" s="25"/>
      <c r="K920263" s="25"/>
      <c r="M920263" s="25"/>
    </row>
    <row r="920264" spans="1:13" ht="17.25" customHeight="1" x14ac:dyDescent="0.15">
      <c r="A920264" s="25"/>
      <c r="C920264" s="25"/>
      <c r="D920264" s="25"/>
      <c r="E920264" s="25"/>
      <c r="J920264" s="25"/>
      <c r="K920264" s="25"/>
      <c r="M920264" s="25"/>
    </row>
    <row r="920265" spans="1:13" ht="17.25" customHeight="1" x14ac:dyDescent="0.15">
      <c r="A920265" s="25"/>
      <c r="C920265" s="25"/>
      <c r="D920265" s="25"/>
      <c r="E920265" s="25"/>
      <c r="J920265" s="25"/>
      <c r="K920265" s="25"/>
      <c r="M920265" s="25"/>
    </row>
    <row r="920266" spans="1:13" ht="17.25" customHeight="1" x14ac:dyDescent="0.15">
      <c r="A920266" s="25"/>
      <c r="C920266" s="25"/>
      <c r="D920266" s="25"/>
      <c r="E920266" s="25"/>
      <c r="J920266" s="25"/>
      <c r="K920266" s="25"/>
      <c r="M920266" s="25"/>
    </row>
    <row r="920267" spans="1:13" ht="17.25" customHeight="1" x14ac:dyDescent="0.15">
      <c r="A920267" s="25"/>
      <c r="C920267" s="25"/>
      <c r="D920267" s="25"/>
      <c r="E920267" s="25"/>
      <c r="J920267" s="25"/>
      <c r="K920267" s="25"/>
      <c r="M920267" s="25"/>
    </row>
    <row r="920268" spans="1:13" ht="17.25" customHeight="1" x14ac:dyDescent="0.15">
      <c r="A920268" s="25"/>
      <c r="C920268" s="25"/>
      <c r="D920268" s="25"/>
      <c r="E920268" s="25"/>
      <c r="J920268" s="25"/>
      <c r="K920268" s="25"/>
      <c r="M920268" s="25"/>
    </row>
    <row r="920269" spans="1:13" ht="17.25" customHeight="1" x14ac:dyDescent="0.15">
      <c r="A920269" s="25"/>
      <c r="C920269" s="25"/>
      <c r="D920269" s="25"/>
      <c r="E920269" s="25"/>
      <c r="J920269" s="25"/>
      <c r="K920269" s="25"/>
      <c r="M920269" s="25"/>
    </row>
    <row r="920270" spans="1:13" ht="17.25" customHeight="1" x14ac:dyDescent="0.15">
      <c r="A920270" s="25"/>
      <c r="C920270" s="25"/>
      <c r="D920270" s="25"/>
      <c r="E920270" s="25"/>
      <c r="J920270" s="25"/>
      <c r="K920270" s="25"/>
      <c r="M920270" s="25"/>
    </row>
    <row r="920271" spans="1:13" ht="17.25" customHeight="1" x14ac:dyDescent="0.15">
      <c r="A920271" s="25"/>
      <c r="C920271" s="25"/>
      <c r="D920271" s="25"/>
      <c r="E920271" s="25"/>
      <c r="J920271" s="25"/>
      <c r="K920271" s="25"/>
      <c r="M920271" s="25"/>
    </row>
    <row r="920272" spans="1:13" ht="17.25" customHeight="1" x14ac:dyDescent="0.15">
      <c r="A920272" s="25"/>
      <c r="C920272" s="25"/>
      <c r="D920272" s="25"/>
      <c r="E920272" s="25"/>
      <c r="J920272" s="25"/>
      <c r="K920272" s="25"/>
      <c r="M920272" s="25"/>
    </row>
    <row r="920273" spans="1:13" ht="17.25" customHeight="1" x14ac:dyDescent="0.15">
      <c r="A920273" s="25"/>
      <c r="C920273" s="25"/>
      <c r="D920273" s="25"/>
      <c r="E920273" s="25"/>
      <c r="J920273" s="25"/>
      <c r="K920273" s="25"/>
      <c r="M920273" s="25"/>
    </row>
    <row r="920274" spans="1:13" ht="17.25" customHeight="1" x14ac:dyDescent="0.15">
      <c r="A920274" s="25"/>
      <c r="C920274" s="25"/>
      <c r="D920274" s="25"/>
      <c r="E920274" s="25"/>
      <c r="J920274" s="25"/>
      <c r="K920274" s="25"/>
      <c r="M920274" s="25"/>
    </row>
    <row r="920275" spans="1:13" ht="17.25" customHeight="1" x14ac:dyDescent="0.15">
      <c r="A920275" s="25"/>
      <c r="C920275" s="25"/>
      <c r="D920275" s="25"/>
      <c r="E920275" s="25"/>
      <c r="J920275" s="25"/>
      <c r="K920275" s="25"/>
      <c r="M920275" s="25"/>
    </row>
    <row r="920276" spans="1:13" ht="17.25" customHeight="1" x14ac:dyDescent="0.15">
      <c r="A920276" s="25"/>
      <c r="C920276" s="25"/>
      <c r="D920276" s="25"/>
      <c r="E920276" s="25"/>
      <c r="J920276" s="25"/>
      <c r="K920276" s="25"/>
      <c r="M920276" s="25"/>
    </row>
    <row r="920277" spans="1:13" ht="17.25" customHeight="1" x14ac:dyDescent="0.15">
      <c r="A920277" s="25"/>
      <c r="C920277" s="25"/>
      <c r="D920277" s="25"/>
      <c r="E920277" s="25"/>
      <c r="J920277" s="25"/>
      <c r="K920277" s="25"/>
      <c r="M920277" s="25"/>
    </row>
    <row r="920278" spans="1:13" ht="17.25" customHeight="1" x14ac:dyDescent="0.15">
      <c r="A920278" s="25"/>
      <c r="C920278" s="25"/>
      <c r="D920278" s="25"/>
      <c r="E920278" s="25"/>
      <c r="J920278" s="25"/>
      <c r="K920278" s="25"/>
      <c r="M920278" s="25"/>
    </row>
    <row r="920279" spans="1:13" ht="17.25" customHeight="1" x14ac:dyDescent="0.15">
      <c r="A920279" s="25"/>
      <c r="C920279" s="25"/>
      <c r="D920279" s="25"/>
      <c r="E920279" s="25"/>
      <c r="J920279" s="25"/>
      <c r="K920279" s="25"/>
      <c r="M920279" s="25"/>
    </row>
    <row r="920280" spans="1:13" ht="17.25" customHeight="1" x14ac:dyDescent="0.15">
      <c r="A920280" s="25"/>
      <c r="C920280" s="25"/>
      <c r="D920280" s="25"/>
      <c r="E920280" s="25"/>
      <c r="J920280" s="25"/>
      <c r="K920280" s="25"/>
      <c r="M920280" s="25"/>
    </row>
    <row r="920281" spans="1:13" ht="17.25" customHeight="1" x14ac:dyDescent="0.15">
      <c r="A920281" s="25"/>
      <c r="C920281" s="25"/>
      <c r="D920281" s="25"/>
      <c r="E920281" s="25"/>
      <c r="J920281" s="25"/>
      <c r="K920281" s="25"/>
      <c r="M920281" s="25"/>
    </row>
    <row r="920282" spans="1:13" ht="17.25" customHeight="1" x14ac:dyDescent="0.15">
      <c r="A920282" s="25"/>
      <c r="C920282" s="25"/>
      <c r="D920282" s="25"/>
      <c r="E920282" s="25"/>
      <c r="J920282" s="25"/>
      <c r="K920282" s="25"/>
      <c r="M920282" s="25"/>
    </row>
    <row r="920283" spans="1:13" ht="17.25" customHeight="1" x14ac:dyDescent="0.15">
      <c r="A920283" s="25"/>
      <c r="C920283" s="25"/>
      <c r="D920283" s="25"/>
      <c r="E920283" s="25"/>
      <c r="J920283" s="25"/>
      <c r="K920283" s="25"/>
      <c r="M920283" s="25"/>
    </row>
    <row r="920284" spans="1:13" ht="17.25" customHeight="1" x14ac:dyDescent="0.15">
      <c r="A920284" s="25"/>
      <c r="C920284" s="25"/>
      <c r="D920284" s="25"/>
      <c r="E920284" s="25"/>
      <c r="J920284" s="25"/>
      <c r="K920284" s="25"/>
      <c r="M920284" s="25"/>
    </row>
    <row r="920285" spans="1:13" ht="17.25" customHeight="1" x14ac:dyDescent="0.15">
      <c r="A920285" s="25"/>
      <c r="C920285" s="25"/>
      <c r="D920285" s="25"/>
      <c r="E920285" s="25"/>
      <c r="J920285" s="25"/>
      <c r="K920285" s="25"/>
      <c r="M920285" s="25"/>
    </row>
    <row r="920286" spans="1:13" ht="17.25" customHeight="1" x14ac:dyDescent="0.15">
      <c r="A920286" s="25"/>
      <c r="C920286" s="25"/>
      <c r="D920286" s="25"/>
      <c r="E920286" s="25"/>
      <c r="J920286" s="25"/>
      <c r="K920286" s="25"/>
      <c r="M920286" s="25"/>
    </row>
    <row r="920287" spans="1:13" ht="17.25" customHeight="1" x14ac:dyDescent="0.15">
      <c r="A920287" s="25"/>
      <c r="C920287" s="25"/>
      <c r="D920287" s="25"/>
      <c r="E920287" s="25"/>
      <c r="J920287" s="25"/>
      <c r="K920287" s="25"/>
      <c r="M920287" s="25"/>
    </row>
    <row r="920288" spans="1:13" ht="17.25" customHeight="1" x14ac:dyDescent="0.15">
      <c r="A920288" s="25"/>
      <c r="C920288" s="25"/>
      <c r="D920288" s="25"/>
      <c r="E920288" s="25"/>
      <c r="J920288" s="25"/>
      <c r="K920288" s="25"/>
      <c r="M920288" s="25"/>
    </row>
    <row r="920289" spans="1:13" ht="17.25" customHeight="1" x14ac:dyDescent="0.15">
      <c r="A920289" s="25"/>
      <c r="C920289" s="25"/>
      <c r="D920289" s="25"/>
      <c r="E920289" s="25"/>
      <c r="J920289" s="25"/>
      <c r="K920289" s="25"/>
      <c r="M920289" s="25"/>
    </row>
    <row r="920290" spans="1:13" ht="17.25" customHeight="1" x14ac:dyDescent="0.15">
      <c r="A920290" s="25"/>
      <c r="C920290" s="25"/>
      <c r="D920290" s="25"/>
      <c r="E920290" s="25"/>
      <c r="J920290" s="25"/>
      <c r="K920290" s="25"/>
      <c r="M920290" s="25"/>
    </row>
    <row r="920291" spans="1:13" ht="17.25" customHeight="1" x14ac:dyDescent="0.15">
      <c r="A920291" s="25"/>
      <c r="C920291" s="25"/>
      <c r="D920291" s="25"/>
      <c r="E920291" s="25"/>
      <c r="J920291" s="25"/>
      <c r="K920291" s="25"/>
      <c r="M920291" s="25"/>
    </row>
    <row r="920292" spans="1:13" ht="17.25" customHeight="1" x14ac:dyDescent="0.15">
      <c r="A920292" s="25"/>
      <c r="C920292" s="25"/>
      <c r="D920292" s="25"/>
      <c r="E920292" s="25"/>
      <c r="J920292" s="25"/>
      <c r="K920292" s="25"/>
      <c r="M920292" s="25"/>
    </row>
    <row r="920293" spans="1:13" ht="17.25" customHeight="1" x14ac:dyDescent="0.15">
      <c r="A920293" s="25"/>
      <c r="C920293" s="25"/>
      <c r="D920293" s="25"/>
      <c r="E920293" s="25"/>
      <c r="J920293" s="25"/>
      <c r="K920293" s="25"/>
      <c r="M920293" s="25"/>
    </row>
    <row r="920294" spans="1:13" ht="17.25" customHeight="1" x14ac:dyDescent="0.15">
      <c r="A920294" s="25"/>
      <c r="C920294" s="25"/>
      <c r="D920294" s="25"/>
      <c r="E920294" s="25"/>
      <c r="J920294" s="25"/>
      <c r="K920294" s="25"/>
      <c r="M920294" s="25"/>
    </row>
    <row r="920295" spans="1:13" ht="17.25" customHeight="1" x14ac:dyDescent="0.15">
      <c r="A920295" s="25"/>
      <c r="C920295" s="25"/>
      <c r="D920295" s="25"/>
      <c r="E920295" s="25"/>
      <c r="J920295" s="25"/>
      <c r="K920295" s="25"/>
      <c r="M920295" s="25"/>
    </row>
    <row r="920296" spans="1:13" ht="17.25" customHeight="1" x14ac:dyDescent="0.15">
      <c r="A920296" s="25"/>
      <c r="C920296" s="25"/>
      <c r="D920296" s="25"/>
      <c r="E920296" s="25"/>
      <c r="J920296" s="25"/>
      <c r="K920296" s="25"/>
      <c r="M920296" s="25"/>
    </row>
    <row r="920297" spans="1:13" ht="17.25" customHeight="1" x14ac:dyDescent="0.15">
      <c r="A920297" s="25"/>
      <c r="C920297" s="25"/>
      <c r="D920297" s="25"/>
      <c r="E920297" s="25"/>
      <c r="J920297" s="25"/>
      <c r="K920297" s="25"/>
      <c r="M920297" s="25"/>
    </row>
    <row r="920298" spans="1:13" ht="17.25" customHeight="1" x14ac:dyDescent="0.15">
      <c r="A920298" s="25"/>
      <c r="C920298" s="25"/>
      <c r="D920298" s="25"/>
      <c r="E920298" s="25"/>
      <c r="J920298" s="25"/>
      <c r="K920298" s="25"/>
      <c r="M920298" s="25"/>
    </row>
    <row r="920299" spans="1:13" ht="17.25" customHeight="1" x14ac:dyDescent="0.15">
      <c r="A920299" s="25"/>
      <c r="C920299" s="25"/>
      <c r="D920299" s="25"/>
      <c r="E920299" s="25"/>
      <c r="J920299" s="25"/>
      <c r="K920299" s="25"/>
      <c r="M920299" s="25"/>
    </row>
    <row r="920300" spans="1:13" ht="17.25" customHeight="1" x14ac:dyDescent="0.15">
      <c r="A920300" s="25"/>
      <c r="C920300" s="25"/>
      <c r="D920300" s="25"/>
      <c r="E920300" s="25"/>
      <c r="J920300" s="25"/>
      <c r="K920300" s="25"/>
      <c r="M920300" s="25"/>
    </row>
    <row r="920301" spans="1:13" ht="17.25" customHeight="1" x14ac:dyDescent="0.15">
      <c r="A920301" s="25"/>
      <c r="C920301" s="25"/>
      <c r="D920301" s="25"/>
      <c r="E920301" s="25"/>
      <c r="J920301" s="25"/>
      <c r="K920301" s="25"/>
      <c r="M920301" s="25"/>
    </row>
    <row r="920302" spans="1:13" ht="17.25" customHeight="1" x14ac:dyDescent="0.15">
      <c r="A920302" s="25"/>
      <c r="C920302" s="25"/>
      <c r="D920302" s="25"/>
      <c r="E920302" s="25"/>
      <c r="J920302" s="25"/>
      <c r="K920302" s="25"/>
      <c r="M920302" s="25"/>
    </row>
    <row r="920303" spans="1:13" ht="17.25" customHeight="1" x14ac:dyDescent="0.15">
      <c r="A920303" s="25"/>
      <c r="C920303" s="25"/>
      <c r="D920303" s="25"/>
      <c r="E920303" s="25"/>
      <c r="J920303" s="25"/>
      <c r="K920303" s="25"/>
      <c r="M920303" s="25"/>
    </row>
    <row r="920304" spans="1:13" ht="17.25" customHeight="1" x14ac:dyDescent="0.15">
      <c r="A920304" s="25"/>
      <c r="C920304" s="25"/>
      <c r="D920304" s="25"/>
      <c r="E920304" s="25"/>
      <c r="J920304" s="25"/>
      <c r="K920304" s="25"/>
      <c r="M920304" s="25"/>
    </row>
    <row r="920305" spans="1:13" ht="17.25" customHeight="1" x14ac:dyDescent="0.15">
      <c r="A920305" s="25"/>
      <c r="C920305" s="25"/>
      <c r="D920305" s="25"/>
      <c r="E920305" s="25"/>
      <c r="J920305" s="25"/>
      <c r="K920305" s="25"/>
      <c r="M920305" s="25"/>
    </row>
    <row r="920306" spans="1:13" ht="17.25" customHeight="1" x14ac:dyDescent="0.15">
      <c r="A920306" s="25"/>
      <c r="C920306" s="25"/>
      <c r="D920306" s="25"/>
      <c r="E920306" s="25"/>
      <c r="J920306" s="25"/>
      <c r="K920306" s="25"/>
      <c r="M920306" s="25"/>
    </row>
    <row r="920307" spans="1:13" ht="17.25" customHeight="1" x14ac:dyDescent="0.15">
      <c r="A920307" s="25"/>
      <c r="C920307" s="25"/>
      <c r="D920307" s="25"/>
      <c r="E920307" s="25"/>
      <c r="J920307" s="25"/>
      <c r="K920307" s="25"/>
      <c r="M920307" s="25"/>
    </row>
    <row r="920308" spans="1:13" ht="17.25" customHeight="1" x14ac:dyDescent="0.15">
      <c r="A920308" s="25"/>
      <c r="C920308" s="25"/>
      <c r="D920308" s="25"/>
      <c r="E920308" s="25"/>
      <c r="J920308" s="25"/>
      <c r="K920308" s="25"/>
      <c r="M920308" s="25"/>
    </row>
    <row r="920309" spans="1:13" ht="17.25" customHeight="1" x14ac:dyDescent="0.15">
      <c r="A920309" s="25"/>
      <c r="C920309" s="25"/>
      <c r="D920309" s="25"/>
      <c r="E920309" s="25"/>
      <c r="J920309" s="25"/>
      <c r="K920309" s="25"/>
      <c r="M920309" s="25"/>
    </row>
    <row r="920310" spans="1:13" ht="17.25" customHeight="1" x14ac:dyDescent="0.15">
      <c r="A920310" s="25"/>
      <c r="C920310" s="25"/>
      <c r="D920310" s="25"/>
      <c r="E920310" s="25"/>
      <c r="J920310" s="25"/>
      <c r="K920310" s="25"/>
      <c r="M920310" s="25"/>
    </row>
    <row r="920311" spans="1:13" ht="17.25" customHeight="1" x14ac:dyDescent="0.15">
      <c r="A920311" s="25"/>
      <c r="C920311" s="25"/>
      <c r="D920311" s="25"/>
      <c r="E920311" s="25"/>
      <c r="J920311" s="25"/>
      <c r="K920311" s="25"/>
      <c r="M920311" s="25"/>
    </row>
    <row r="920312" spans="1:13" ht="17.25" customHeight="1" x14ac:dyDescent="0.15">
      <c r="A920312" s="25"/>
      <c r="C920312" s="25"/>
      <c r="D920312" s="25"/>
      <c r="E920312" s="25"/>
      <c r="J920312" s="25"/>
      <c r="K920312" s="25"/>
      <c r="M920312" s="25"/>
    </row>
    <row r="920313" spans="1:13" ht="17.25" customHeight="1" x14ac:dyDescent="0.15">
      <c r="A920313" s="25"/>
      <c r="C920313" s="25"/>
      <c r="D920313" s="25"/>
      <c r="E920313" s="25"/>
      <c r="J920313" s="25"/>
      <c r="K920313" s="25"/>
      <c r="M920313" s="25"/>
    </row>
    <row r="920314" spans="1:13" ht="17.25" customHeight="1" x14ac:dyDescent="0.15">
      <c r="A920314" s="25"/>
      <c r="C920314" s="25"/>
      <c r="D920314" s="25"/>
      <c r="E920314" s="25"/>
      <c r="J920314" s="25"/>
      <c r="K920314" s="25"/>
      <c r="M920314" s="25"/>
    </row>
    <row r="920315" spans="1:13" ht="17.25" customHeight="1" x14ac:dyDescent="0.15">
      <c r="A920315" s="25"/>
      <c r="C920315" s="25"/>
      <c r="D920315" s="25"/>
      <c r="E920315" s="25"/>
      <c r="J920315" s="25"/>
      <c r="K920315" s="25"/>
      <c r="M920315" s="25"/>
    </row>
    <row r="920316" spans="1:13" ht="17.25" customHeight="1" x14ac:dyDescent="0.15">
      <c r="A920316" s="25"/>
      <c r="C920316" s="25"/>
      <c r="D920316" s="25"/>
      <c r="E920316" s="25"/>
      <c r="J920316" s="25"/>
      <c r="K920316" s="25"/>
      <c r="M920316" s="25"/>
    </row>
    <row r="920317" spans="1:13" ht="17.25" customHeight="1" x14ac:dyDescent="0.15">
      <c r="A920317" s="25"/>
      <c r="C920317" s="25"/>
      <c r="D920317" s="25"/>
      <c r="E920317" s="25"/>
      <c r="J920317" s="25"/>
      <c r="K920317" s="25"/>
      <c r="M920317" s="25"/>
    </row>
    <row r="920318" spans="1:13" ht="17.25" customHeight="1" x14ac:dyDescent="0.15">
      <c r="A920318" s="25"/>
      <c r="C920318" s="25"/>
      <c r="D920318" s="25"/>
      <c r="E920318" s="25"/>
      <c r="J920318" s="25"/>
      <c r="K920318" s="25"/>
      <c r="M920318" s="25"/>
    </row>
    <row r="920319" spans="1:13" ht="17.25" customHeight="1" x14ac:dyDescent="0.15">
      <c r="A920319" s="25"/>
      <c r="C920319" s="25"/>
      <c r="D920319" s="25"/>
      <c r="E920319" s="25"/>
      <c r="J920319" s="25"/>
      <c r="K920319" s="25"/>
      <c r="M920319" s="25"/>
    </row>
    <row r="920320" spans="1:13" ht="17.25" customHeight="1" x14ac:dyDescent="0.15">
      <c r="A920320" s="25"/>
      <c r="C920320" s="25"/>
      <c r="D920320" s="25"/>
      <c r="E920320" s="25"/>
      <c r="J920320" s="25"/>
      <c r="K920320" s="25"/>
      <c r="M920320" s="25"/>
    </row>
    <row r="920321" spans="1:13" ht="17.25" customHeight="1" x14ac:dyDescent="0.15">
      <c r="A920321" s="25"/>
      <c r="C920321" s="25"/>
      <c r="D920321" s="25"/>
      <c r="E920321" s="25"/>
      <c r="J920321" s="25"/>
      <c r="K920321" s="25"/>
      <c r="M920321" s="25"/>
    </row>
    <row r="920322" spans="1:13" ht="17.25" customHeight="1" x14ac:dyDescent="0.15">
      <c r="A920322" s="25"/>
      <c r="C920322" s="25"/>
      <c r="D920322" s="25"/>
      <c r="E920322" s="25"/>
      <c r="J920322" s="25"/>
      <c r="K920322" s="25"/>
      <c r="M920322" s="25"/>
    </row>
    <row r="920323" spans="1:13" ht="17.25" customHeight="1" x14ac:dyDescent="0.15">
      <c r="A920323" s="25"/>
      <c r="C920323" s="25"/>
      <c r="D920323" s="25"/>
      <c r="E920323" s="25"/>
      <c r="J920323" s="25"/>
      <c r="K920323" s="25"/>
      <c r="M920323" s="25"/>
    </row>
    <row r="920324" spans="1:13" ht="17.25" customHeight="1" x14ac:dyDescent="0.15">
      <c r="A920324" s="25"/>
      <c r="C920324" s="25"/>
      <c r="D920324" s="25"/>
      <c r="E920324" s="25"/>
      <c r="J920324" s="25"/>
      <c r="K920324" s="25"/>
      <c r="M920324" s="25"/>
    </row>
    <row r="920325" spans="1:13" ht="17.25" customHeight="1" x14ac:dyDescent="0.15">
      <c r="A920325" s="25"/>
      <c r="C920325" s="25"/>
      <c r="D920325" s="25"/>
      <c r="E920325" s="25"/>
      <c r="J920325" s="25"/>
      <c r="K920325" s="25"/>
      <c r="M920325" s="25"/>
    </row>
    <row r="920326" spans="1:13" ht="17.25" customHeight="1" x14ac:dyDescent="0.15">
      <c r="A920326" s="25"/>
      <c r="C920326" s="25"/>
      <c r="D920326" s="25"/>
      <c r="E920326" s="25"/>
      <c r="J920326" s="25"/>
      <c r="K920326" s="25"/>
      <c r="M920326" s="25"/>
    </row>
    <row r="920327" spans="1:13" ht="17.25" customHeight="1" x14ac:dyDescent="0.15">
      <c r="A920327" s="25"/>
      <c r="C920327" s="25"/>
      <c r="D920327" s="25"/>
      <c r="E920327" s="25"/>
      <c r="J920327" s="25"/>
      <c r="K920327" s="25"/>
      <c r="M920327" s="25"/>
    </row>
    <row r="920328" spans="1:13" ht="17.25" customHeight="1" x14ac:dyDescent="0.15">
      <c r="A920328" s="25"/>
      <c r="C920328" s="25"/>
      <c r="D920328" s="25"/>
      <c r="E920328" s="25"/>
      <c r="J920328" s="25"/>
      <c r="K920328" s="25"/>
      <c r="M920328" s="25"/>
    </row>
    <row r="920329" spans="1:13" ht="17.25" customHeight="1" x14ac:dyDescent="0.15">
      <c r="A920329" s="25"/>
      <c r="C920329" s="25"/>
      <c r="D920329" s="25"/>
      <c r="E920329" s="25"/>
      <c r="J920329" s="25"/>
      <c r="K920329" s="25"/>
      <c r="M920329" s="25"/>
    </row>
    <row r="920330" spans="1:13" ht="17.25" customHeight="1" x14ac:dyDescent="0.15">
      <c r="A920330" s="25"/>
      <c r="C920330" s="25"/>
      <c r="D920330" s="25"/>
      <c r="E920330" s="25"/>
      <c r="J920330" s="25"/>
      <c r="K920330" s="25"/>
      <c r="M920330" s="25"/>
    </row>
    <row r="920331" spans="1:13" ht="17.25" customHeight="1" x14ac:dyDescent="0.15">
      <c r="A920331" s="25"/>
      <c r="C920331" s="25"/>
      <c r="D920331" s="25"/>
      <c r="E920331" s="25"/>
      <c r="J920331" s="25"/>
      <c r="K920331" s="25"/>
      <c r="M920331" s="25"/>
    </row>
    <row r="920332" spans="1:13" ht="17.25" customHeight="1" x14ac:dyDescent="0.15">
      <c r="A920332" s="25"/>
      <c r="C920332" s="25"/>
      <c r="D920332" s="25"/>
      <c r="E920332" s="25"/>
      <c r="J920332" s="25"/>
      <c r="K920332" s="25"/>
      <c r="M920332" s="25"/>
    </row>
    <row r="920333" spans="1:13" ht="17.25" customHeight="1" x14ac:dyDescent="0.15">
      <c r="A920333" s="25"/>
      <c r="C920333" s="25"/>
      <c r="D920333" s="25"/>
      <c r="E920333" s="25"/>
      <c r="J920333" s="25"/>
      <c r="K920333" s="25"/>
      <c r="M920333" s="25"/>
    </row>
    <row r="920334" spans="1:13" ht="17.25" customHeight="1" x14ac:dyDescent="0.15">
      <c r="A920334" s="25"/>
      <c r="C920334" s="25"/>
      <c r="D920334" s="25"/>
      <c r="E920334" s="25"/>
      <c r="J920334" s="25"/>
      <c r="K920334" s="25"/>
      <c r="M920334" s="25"/>
    </row>
    <row r="920335" spans="1:13" ht="17.25" customHeight="1" x14ac:dyDescent="0.15">
      <c r="A920335" s="25"/>
      <c r="C920335" s="25"/>
      <c r="D920335" s="25"/>
      <c r="E920335" s="25"/>
      <c r="J920335" s="25"/>
      <c r="K920335" s="25"/>
      <c r="M920335" s="25"/>
    </row>
    <row r="920336" spans="1:13" ht="17.25" customHeight="1" x14ac:dyDescent="0.15">
      <c r="A920336" s="25"/>
      <c r="C920336" s="25"/>
      <c r="D920336" s="25"/>
      <c r="E920336" s="25"/>
      <c r="J920336" s="25"/>
      <c r="K920336" s="25"/>
      <c r="M920336" s="25"/>
    </row>
    <row r="920337" spans="1:13" ht="17.25" customHeight="1" x14ac:dyDescent="0.15">
      <c r="A920337" s="25"/>
      <c r="C920337" s="25"/>
      <c r="D920337" s="25"/>
      <c r="E920337" s="25"/>
      <c r="J920337" s="25"/>
      <c r="K920337" s="25"/>
      <c r="M920337" s="25"/>
    </row>
    <row r="920338" spans="1:13" ht="17.25" customHeight="1" x14ac:dyDescent="0.15">
      <c r="A920338" s="25"/>
      <c r="C920338" s="25"/>
      <c r="D920338" s="25"/>
      <c r="E920338" s="25"/>
      <c r="J920338" s="25"/>
      <c r="K920338" s="25"/>
      <c r="M920338" s="25"/>
    </row>
    <row r="920339" spans="1:13" ht="17.25" customHeight="1" x14ac:dyDescent="0.15">
      <c r="A920339" s="25"/>
      <c r="C920339" s="25"/>
      <c r="D920339" s="25"/>
      <c r="E920339" s="25"/>
      <c r="J920339" s="25"/>
      <c r="K920339" s="25"/>
      <c r="M920339" s="25"/>
    </row>
    <row r="920340" spans="1:13" ht="17.25" customHeight="1" x14ac:dyDescent="0.15">
      <c r="A920340" s="25"/>
      <c r="C920340" s="25"/>
      <c r="D920340" s="25"/>
      <c r="E920340" s="25"/>
      <c r="J920340" s="25"/>
      <c r="K920340" s="25"/>
      <c r="M920340" s="25"/>
    </row>
    <row r="920341" spans="1:13" ht="17.25" customHeight="1" x14ac:dyDescent="0.15">
      <c r="A920341" s="25"/>
      <c r="C920341" s="25"/>
      <c r="D920341" s="25"/>
      <c r="E920341" s="25"/>
      <c r="J920341" s="25"/>
      <c r="K920341" s="25"/>
      <c r="M920341" s="25"/>
    </row>
    <row r="920342" spans="1:13" ht="17.25" customHeight="1" x14ac:dyDescent="0.15">
      <c r="A920342" s="25"/>
      <c r="C920342" s="25"/>
      <c r="D920342" s="25"/>
      <c r="E920342" s="25"/>
      <c r="J920342" s="25"/>
      <c r="K920342" s="25"/>
      <c r="M920342" s="25"/>
    </row>
    <row r="920343" spans="1:13" ht="17.25" customHeight="1" x14ac:dyDescent="0.15">
      <c r="A920343" s="25"/>
      <c r="C920343" s="25"/>
      <c r="D920343" s="25"/>
      <c r="E920343" s="25"/>
      <c r="J920343" s="25"/>
      <c r="K920343" s="25"/>
      <c r="M920343" s="25"/>
    </row>
    <row r="920344" spans="1:13" ht="17.25" customHeight="1" x14ac:dyDescent="0.15">
      <c r="A920344" s="25"/>
      <c r="C920344" s="25"/>
      <c r="D920344" s="25"/>
      <c r="E920344" s="25"/>
      <c r="J920344" s="25"/>
      <c r="K920344" s="25"/>
      <c r="M920344" s="25"/>
    </row>
    <row r="920345" spans="1:13" ht="17.25" customHeight="1" x14ac:dyDescent="0.15">
      <c r="A920345" s="25"/>
      <c r="C920345" s="25"/>
      <c r="D920345" s="25"/>
      <c r="E920345" s="25"/>
      <c r="J920345" s="25"/>
      <c r="K920345" s="25"/>
      <c r="M920345" s="25"/>
    </row>
    <row r="920346" spans="1:13" ht="17.25" customHeight="1" x14ac:dyDescent="0.15">
      <c r="A920346" s="25"/>
      <c r="C920346" s="25"/>
      <c r="D920346" s="25"/>
      <c r="E920346" s="25"/>
      <c r="J920346" s="25"/>
      <c r="K920346" s="25"/>
      <c r="M920346" s="25"/>
    </row>
    <row r="920347" spans="1:13" ht="17.25" customHeight="1" x14ac:dyDescent="0.15">
      <c r="A920347" s="25"/>
      <c r="C920347" s="25"/>
      <c r="D920347" s="25"/>
      <c r="E920347" s="25"/>
      <c r="J920347" s="25"/>
      <c r="K920347" s="25"/>
      <c r="M920347" s="25"/>
    </row>
    <row r="920348" spans="1:13" ht="17.25" customHeight="1" x14ac:dyDescent="0.15">
      <c r="A920348" s="25"/>
      <c r="C920348" s="25"/>
      <c r="D920348" s="25"/>
      <c r="E920348" s="25"/>
      <c r="J920348" s="25"/>
      <c r="K920348" s="25"/>
      <c r="M920348" s="25"/>
    </row>
    <row r="920349" spans="1:13" ht="17.25" customHeight="1" x14ac:dyDescent="0.15">
      <c r="A920349" s="25"/>
      <c r="C920349" s="25"/>
      <c r="D920349" s="25"/>
      <c r="E920349" s="25"/>
      <c r="J920349" s="25"/>
      <c r="K920349" s="25"/>
      <c r="M920349" s="25"/>
    </row>
    <row r="920350" spans="1:13" ht="17.25" customHeight="1" x14ac:dyDescent="0.15">
      <c r="A920350" s="25"/>
      <c r="C920350" s="25"/>
      <c r="D920350" s="25"/>
      <c r="E920350" s="25"/>
      <c r="J920350" s="25"/>
      <c r="K920350" s="25"/>
      <c r="M920350" s="25"/>
    </row>
    <row r="920351" spans="1:13" ht="17.25" customHeight="1" x14ac:dyDescent="0.15">
      <c r="A920351" s="25"/>
      <c r="C920351" s="25"/>
      <c r="D920351" s="25"/>
      <c r="E920351" s="25"/>
      <c r="J920351" s="25"/>
      <c r="K920351" s="25"/>
      <c r="M920351" s="25"/>
    </row>
    <row r="920352" spans="1:13" ht="17.25" customHeight="1" x14ac:dyDescent="0.15">
      <c r="A920352" s="25"/>
      <c r="C920352" s="25"/>
      <c r="D920352" s="25"/>
      <c r="E920352" s="25"/>
      <c r="J920352" s="25"/>
      <c r="K920352" s="25"/>
      <c r="M920352" s="25"/>
    </row>
    <row r="920353" spans="1:13" ht="17.25" customHeight="1" x14ac:dyDescent="0.15">
      <c r="A920353" s="25"/>
      <c r="C920353" s="25"/>
      <c r="D920353" s="25"/>
      <c r="E920353" s="25"/>
      <c r="J920353" s="25"/>
      <c r="K920353" s="25"/>
      <c r="M920353" s="25"/>
    </row>
    <row r="920354" spans="1:13" ht="17.25" customHeight="1" x14ac:dyDescent="0.15">
      <c r="A920354" s="25"/>
      <c r="C920354" s="25"/>
      <c r="D920354" s="25"/>
      <c r="E920354" s="25"/>
      <c r="J920354" s="25"/>
      <c r="K920354" s="25"/>
      <c r="M920354" s="25"/>
    </row>
    <row r="920355" spans="1:13" ht="17.25" customHeight="1" x14ac:dyDescent="0.15">
      <c r="A920355" s="25"/>
      <c r="C920355" s="25"/>
      <c r="D920355" s="25"/>
      <c r="E920355" s="25"/>
      <c r="J920355" s="25"/>
      <c r="K920355" s="25"/>
      <c r="M920355" s="25"/>
    </row>
    <row r="920356" spans="1:13" ht="17.25" customHeight="1" x14ac:dyDescent="0.15">
      <c r="A920356" s="25"/>
      <c r="C920356" s="25"/>
      <c r="D920356" s="25"/>
      <c r="E920356" s="25"/>
      <c r="J920356" s="25"/>
      <c r="K920356" s="25"/>
      <c r="M920356" s="25"/>
    </row>
    <row r="920357" spans="1:13" ht="17.25" customHeight="1" x14ac:dyDescent="0.15">
      <c r="A920357" s="25"/>
      <c r="C920357" s="25"/>
      <c r="D920357" s="25"/>
      <c r="E920357" s="25"/>
      <c r="J920357" s="25"/>
      <c r="K920357" s="25"/>
      <c r="M920357" s="25"/>
    </row>
    <row r="920358" spans="1:13" ht="17.25" customHeight="1" x14ac:dyDescent="0.15">
      <c r="A920358" s="25"/>
      <c r="C920358" s="25"/>
      <c r="D920358" s="25"/>
      <c r="E920358" s="25"/>
      <c r="J920358" s="25"/>
      <c r="K920358" s="25"/>
      <c r="M920358" s="25"/>
    </row>
    <row r="920359" spans="1:13" ht="17.25" customHeight="1" x14ac:dyDescent="0.15">
      <c r="A920359" s="25"/>
      <c r="C920359" s="25"/>
      <c r="D920359" s="25"/>
      <c r="E920359" s="25"/>
      <c r="J920359" s="25"/>
      <c r="K920359" s="25"/>
      <c r="M920359" s="25"/>
    </row>
    <row r="920360" spans="1:13" ht="17.25" customHeight="1" x14ac:dyDescent="0.15">
      <c r="A920360" s="25"/>
      <c r="C920360" s="25"/>
      <c r="D920360" s="25"/>
      <c r="E920360" s="25"/>
      <c r="J920360" s="25"/>
      <c r="K920360" s="25"/>
      <c r="M920360" s="25"/>
    </row>
    <row r="920361" spans="1:13" ht="17.25" customHeight="1" x14ac:dyDescent="0.15">
      <c r="A920361" s="25"/>
      <c r="C920361" s="25"/>
      <c r="D920361" s="25"/>
      <c r="E920361" s="25"/>
      <c r="J920361" s="25"/>
      <c r="K920361" s="25"/>
      <c r="M920361" s="25"/>
    </row>
    <row r="920362" spans="1:13" ht="17.25" customHeight="1" x14ac:dyDescent="0.15">
      <c r="A920362" s="25"/>
      <c r="C920362" s="25"/>
      <c r="D920362" s="25"/>
      <c r="E920362" s="25"/>
      <c r="J920362" s="25"/>
      <c r="K920362" s="25"/>
      <c r="M920362" s="25"/>
    </row>
    <row r="920363" spans="1:13" ht="17.25" customHeight="1" x14ac:dyDescent="0.15">
      <c r="A920363" s="25"/>
      <c r="C920363" s="25"/>
      <c r="D920363" s="25"/>
      <c r="E920363" s="25"/>
      <c r="J920363" s="25"/>
      <c r="K920363" s="25"/>
      <c r="M920363" s="25"/>
    </row>
    <row r="920364" spans="1:13" ht="17.25" customHeight="1" x14ac:dyDescent="0.15">
      <c r="A920364" s="25"/>
      <c r="C920364" s="25"/>
      <c r="D920364" s="25"/>
      <c r="E920364" s="25"/>
      <c r="J920364" s="25"/>
      <c r="K920364" s="25"/>
      <c r="M920364" s="25"/>
    </row>
    <row r="920365" spans="1:13" ht="17.25" customHeight="1" x14ac:dyDescent="0.15">
      <c r="A920365" s="25"/>
      <c r="C920365" s="25"/>
      <c r="D920365" s="25"/>
      <c r="E920365" s="25"/>
      <c r="J920365" s="25"/>
      <c r="K920365" s="25"/>
      <c r="M920365" s="25"/>
    </row>
    <row r="920366" spans="1:13" ht="17.25" customHeight="1" x14ac:dyDescent="0.15">
      <c r="A920366" s="25"/>
      <c r="C920366" s="25"/>
      <c r="D920366" s="25"/>
      <c r="E920366" s="25"/>
      <c r="J920366" s="25"/>
      <c r="K920366" s="25"/>
      <c r="M920366" s="25"/>
    </row>
    <row r="920367" spans="1:13" ht="17.25" customHeight="1" x14ac:dyDescent="0.15">
      <c r="A920367" s="25"/>
      <c r="C920367" s="25"/>
      <c r="D920367" s="25"/>
      <c r="E920367" s="25"/>
      <c r="J920367" s="25"/>
      <c r="K920367" s="25"/>
      <c r="M920367" s="25"/>
    </row>
    <row r="920368" spans="1:13" ht="17.25" customHeight="1" x14ac:dyDescent="0.15">
      <c r="A920368" s="25"/>
      <c r="C920368" s="25"/>
      <c r="D920368" s="25"/>
      <c r="E920368" s="25"/>
      <c r="J920368" s="25"/>
      <c r="K920368" s="25"/>
      <c r="M920368" s="25"/>
    </row>
    <row r="920369" spans="1:13" ht="17.25" customHeight="1" x14ac:dyDescent="0.15">
      <c r="A920369" s="25"/>
      <c r="C920369" s="25"/>
      <c r="D920369" s="25"/>
      <c r="E920369" s="25"/>
      <c r="J920369" s="25"/>
      <c r="K920369" s="25"/>
      <c r="M920369" s="25"/>
    </row>
    <row r="920370" spans="1:13" ht="17.25" customHeight="1" x14ac:dyDescent="0.15">
      <c r="A920370" s="25"/>
      <c r="C920370" s="25"/>
      <c r="D920370" s="25"/>
      <c r="E920370" s="25"/>
      <c r="J920370" s="25"/>
      <c r="K920370" s="25"/>
      <c r="M920370" s="25"/>
    </row>
    <row r="920371" spans="1:13" ht="17.25" customHeight="1" x14ac:dyDescent="0.15">
      <c r="A920371" s="25"/>
      <c r="C920371" s="25"/>
      <c r="D920371" s="25"/>
      <c r="E920371" s="25"/>
      <c r="J920371" s="25"/>
      <c r="K920371" s="25"/>
      <c r="M920371" s="25"/>
    </row>
    <row r="920372" spans="1:13" ht="17.25" customHeight="1" x14ac:dyDescent="0.15">
      <c r="A920372" s="25"/>
      <c r="C920372" s="25"/>
      <c r="D920372" s="25"/>
      <c r="E920372" s="25"/>
      <c r="J920372" s="25"/>
      <c r="K920372" s="25"/>
      <c r="M920372" s="25"/>
    </row>
    <row r="920373" spans="1:13" ht="17.25" customHeight="1" x14ac:dyDescent="0.15">
      <c r="A920373" s="25"/>
      <c r="C920373" s="25"/>
      <c r="D920373" s="25"/>
      <c r="E920373" s="25"/>
      <c r="J920373" s="25"/>
      <c r="K920373" s="25"/>
      <c r="M920373" s="25"/>
    </row>
    <row r="920374" spans="1:13" ht="17.25" customHeight="1" x14ac:dyDescent="0.15">
      <c r="A920374" s="25"/>
      <c r="C920374" s="25"/>
      <c r="D920374" s="25"/>
      <c r="E920374" s="25"/>
      <c r="J920374" s="25"/>
      <c r="K920374" s="25"/>
      <c r="M920374" s="25"/>
    </row>
    <row r="920375" spans="1:13" ht="17.25" customHeight="1" x14ac:dyDescent="0.15">
      <c r="A920375" s="25"/>
      <c r="C920375" s="25"/>
      <c r="D920375" s="25"/>
      <c r="E920375" s="25"/>
      <c r="J920375" s="25"/>
      <c r="K920375" s="25"/>
      <c r="M920375" s="25"/>
    </row>
    <row r="920376" spans="1:13" ht="17.25" customHeight="1" x14ac:dyDescent="0.15">
      <c r="A920376" s="25"/>
      <c r="C920376" s="25"/>
      <c r="D920376" s="25"/>
      <c r="E920376" s="25"/>
      <c r="J920376" s="25"/>
      <c r="K920376" s="25"/>
      <c r="M920376" s="25"/>
    </row>
    <row r="920377" spans="1:13" ht="17.25" customHeight="1" x14ac:dyDescent="0.15">
      <c r="A920377" s="25"/>
      <c r="C920377" s="25"/>
      <c r="D920377" s="25"/>
      <c r="E920377" s="25"/>
      <c r="J920377" s="25"/>
      <c r="K920377" s="25"/>
      <c r="M920377" s="25"/>
    </row>
    <row r="920378" spans="1:13" ht="17.25" customHeight="1" x14ac:dyDescent="0.15">
      <c r="A920378" s="25"/>
      <c r="C920378" s="25"/>
      <c r="D920378" s="25"/>
      <c r="E920378" s="25"/>
      <c r="J920378" s="25"/>
      <c r="K920378" s="25"/>
      <c r="M920378" s="25"/>
    </row>
    <row r="920379" spans="1:13" ht="17.25" customHeight="1" x14ac:dyDescent="0.15">
      <c r="A920379" s="25"/>
      <c r="C920379" s="25"/>
      <c r="D920379" s="25"/>
      <c r="E920379" s="25"/>
      <c r="J920379" s="25"/>
      <c r="K920379" s="25"/>
      <c r="M920379" s="25"/>
    </row>
    <row r="920380" spans="1:13" ht="17.25" customHeight="1" x14ac:dyDescent="0.15">
      <c r="A920380" s="25"/>
      <c r="C920380" s="25"/>
      <c r="D920380" s="25"/>
      <c r="E920380" s="25"/>
      <c r="J920380" s="25"/>
      <c r="K920380" s="25"/>
      <c r="M920380" s="25"/>
    </row>
    <row r="920381" spans="1:13" ht="17.25" customHeight="1" x14ac:dyDescent="0.15">
      <c r="A920381" s="25"/>
      <c r="C920381" s="25"/>
      <c r="D920381" s="25"/>
      <c r="E920381" s="25"/>
      <c r="J920381" s="25"/>
      <c r="K920381" s="25"/>
      <c r="M920381" s="25"/>
    </row>
    <row r="920382" spans="1:13" ht="17.25" customHeight="1" x14ac:dyDescent="0.15">
      <c r="A920382" s="25"/>
      <c r="C920382" s="25"/>
      <c r="D920382" s="25"/>
      <c r="E920382" s="25"/>
      <c r="J920382" s="25"/>
      <c r="K920382" s="25"/>
      <c r="M920382" s="25"/>
    </row>
    <row r="920383" spans="1:13" ht="17.25" customHeight="1" x14ac:dyDescent="0.15">
      <c r="A920383" s="25"/>
      <c r="C920383" s="25"/>
      <c r="D920383" s="25"/>
      <c r="E920383" s="25"/>
      <c r="J920383" s="25"/>
      <c r="K920383" s="25"/>
      <c r="M920383" s="25"/>
    </row>
    <row r="920384" spans="1:13" ht="17.25" customHeight="1" x14ac:dyDescent="0.15">
      <c r="A920384" s="25"/>
      <c r="C920384" s="25"/>
      <c r="D920384" s="25"/>
      <c r="E920384" s="25"/>
      <c r="J920384" s="25"/>
      <c r="K920384" s="25"/>
      <c r="M920384" s="25"/>
    </row>
    <row r="920385" spans="1:13" ht="17.25" customHeight="1" x14ac:dyDescent="0.15">
      <c r="A920385" s="25"/>
      <c r="C920385" s="25"/>
      <c r="D920385" s="25"/>
      <c r="E920385" s="25"/>
      <c r="J920385" s="25"/>
      <c r="K920385" s="25"/>
      <c r="M920385" s="25"/>
    </row>
    <row r="920386" spans="1:13" ht="17.25" customHeight="1" x14ac:dyDescent="0.15">
      <c r="A920386" s="25"/>
      <c r="C920386" s="25"/>
      <c r="D920386" s="25"/>
      <c r="E920386" s="25"/>
      <c r="J920386" s="25"/>
      <c r="K920386" s="25"/>
      <c r="M920386" s="25"/>
    </row>
    <row r="920387" spans="1:13" ht="17.25" customHeight="1" x14ac:dyDescent="0.15">
      <c r="A920387" s="25"/>
      <c r="C920387" s="25"/>
      <c r="D920387" s="25"/>
      <c r="E920387" s="25"/>
      <c r="J920387" s="25"/>
      <c r="K920387" s="25"/>
      <c r="M920387" s="25"/>
    </row>
    <row r="920388" spans="1:13" ht="17.25" customHeight="1" x14ac:dyDescent="0.15">
      <c r="A920388" s="25"/>
      <c r="C920388" s="25"/>
      <c r="D920388" s="25"/>
      <c r="E920388" s="25"/>
      <c r="J920388" s="25"/>
      <c r="K920388" s="25"/>
      <c r="M920388" s="25"/>
    </row>
    <row r="920389" spans="1:13" ht="17.25" customHeight="1" x14ac:dyDescent="0.15">
      <c r="A920389" s="25"/>
      <c r="C920389" s="25"/>
      <c r="D920389" s="25"/>
      <c r="E920389" s="25"/>
      <c r="J920389" s="25"/>
      <c r="K920389" s="25"/>
      <c r="M920389" s="25"/>
    </row>
    <row r="920390" spans="1:13" ht="17.25" customHeight="1" x14ac:dyDescent="0.15">
      <c r="A920390" s="25"/>
      <c r="C920390" s="25"/>
      <c r="D920390" s="25"/>
      <c r="E920390" s="25"/>
      <c r="J920390" s="25"/>
      <c r="K920390" s="25"/>
      <c r="M920390" s="25"/>
    </row>
    <row r="920391" spans="1:13" ht="17.25" customHeight="1" x14ac:dyDescent="0.15">
      <c r="A920391" s="25"/>
      <c r="C920391" s="25"/>
      <c r="D920391" s="25"/>
      <c r="E920391" s="25"/>
      <c r="J920391" s="25"/>
      <c r="K920391" s="25"/>
      <c r="M920391" s="25"/>
    </row>
    <row r="920392" spans="1:13" ht="17.25" customHeight="1" x14ac:dyDescent="0.15">
      <c r="A920392" s="25"/>
      <c r="C920392" s="25"/>
      <c r="D920392" s="25"/>
      <c r="E920392" s="25"/>
      <c r="J920392" s="25"/>
      <c r="K920392" s="25"/>
      <c r="M920392" s="25"/>
    </row>
    <row r="920393" spans="1:13" ht="17.25" customHeight="1" x14ac:dyDescent="0.15">
      <c r="A920393" s="25"/>
      <c r="C920393" s="25"/>
      <c r="D920393" s="25"/>
      <c r="E920393" s="25"/>
      <c r="J920393" s="25"/>
      <c r="K920393" s="25"/>
      <c r="M920393" s="25"/>
    </row>
    <row r="920394" spans="1:13" ht="17.25" customHeight="1" x14ac:dyDescent="0.15">
      <c r="A920394" s="25"/>
      <c r="C920394" s="25"/>
      <c r="D920394" s="25"/>
      <c r="E920394" s="25"/>
      <c r="J920394" s="25"/>
      <c r="K920394" s="25"/>
      <c r="M920394" s="25"/>
    </row>
    <row r="920395" spans="1:13" ht="17.25" customHeight="1" x14ac:dyDescent="0.15">
      <c r="A920395" s="25"/>
      <c r="C920395" s="25"/>
      <c r="D920395" s="25"/>
      <c r="E920395" s="25"/>
      <c r="J920395" s="25"/>
      <c r="K920395" s="25"/>
      <c r="M920395" s="25"/>
    </row>
    <row r="920396" spans="1:13" ht="17.25" customHeight="1" x14ac:dyDescent="0.15">
      <c r="A920396" s="25"/>
      <c r="C920396" s="25"/>
      <c r="D920396" s="25"/>
      <c r="E920396" s="25"/>
      <c r="J920396" s="25"/>
      <c r="K920396" s="25"/>
      <c r="M920396" s="25"/>
    </row>
    <row r="920397" spans="1:13" ht="17.25" customHeight="1" x14ac:dyDescent="0.15">
      <c r="A920397" s="25"/>
      <c r="C920397" s="25"/>
      <c r="D920397" s="25"/>
      <c r="E920397" s="25"/>
      <c r="J920397" s="25"/>
      <c r="K920397" s="25"/>
      <c r="M920397" s="25"/>
    </row>
    <row r="920398" spans="1:13" ht="17.25" customHeight="1" x14ac:dyDescent="0.15">
      <c r="A920398" s="25"/>
      <c r="C920398" s="25"/>
      <c r="D920398" s="25"/>
      <c r="E920398" s="25"/>
      <c r="J920398" s="25"/>
      <c r="K920398" s="25"/>
      <c r="M920398" s="25"/>
    </row>
    <row r="920399" spans="1:13" ht="17.25" customHeight="1" x14ac:dyDescent="0.15">
      <c r="A920399" s="25"/>
      <c r="C920399" s="25"/>
      <c r="D920399" s="25"/>
      <c r="E920399" s="25"/>
      <c r="J920399" s="25"/>
      <c r="K920399" s="25"/>
      <c r="M920399" s="25"/>
    </row>
    <row r="920400" spans="1:13" ht="17.25" customHeight="1" x14ac:dyDescent="0.15">
      <c r="A920400" s="25"/>
      <c r="C920400" s="25"/>
      <c r="D920400" s="25"/>
      <c r="E920400" s="25"/>
      <c r="J920400" s="25"/>
      <c r="K920400" s="25"/>
      <c r="M920400" s="25"/>
    </row>
    <row r="920401" spans="1:13" ht="17.25" customHeight="1" x14ac:dyDescent="0.15">
      <c r="A920401" s="25"/>
      <c r="C920401" s="25"/>
      <c r="D920401" s="25"/>
      <c r="E920401" s="25"/>
      <c r="J920401" s="25"/>
      <c r="K920401" s="25"/>
      <c r="M920401" s="25"/>
    </row>
    <row r="920402" spans="1:13" ht="17.25" customHeight="1" x14ac:dyDescent="0.15">
      <c r="A920402" s="25"/>
      <c r="C920402" s="25"/>
      <c r="D920402" s="25"/>
      <c r="E920402" s="25"/>
      <c r="J920402" s="25"/>
      <c r="K920402" s="25"/>
      <c r="M920402" s="25"/>
    </row>
    <row r="920403" spans="1:13" ht="17.25" customHeight="1" x14ac:dyDescent="0.15">
      <c r="A920403" s="25"/>
      <c r="C920403" s="25"/>
      <c r="D920403" s="25"/>
      <c r="E920403" s="25"/>
      <c r="J920403" s="25"/>
      <c r="K920403" s="25"/>
      <c r="M920403" s="25"/>
    </row>
    <row r="920404" spans="1:13" ht="17.25" customHeight="1" x14ac:dyDescent="0.15">
      <c r="A920404" s="25"/>
      <c r="C920404" s="25"/>
      <c r="D920404" s="25"/>
      <c r="E920404" s="25"/>
      <c r="J920404" s="25"/>
      <c r="K920404" s="25"/>
      <c r="M920404" s="25"/>
    </row>
    <row r="920405" spans="1:13" ht="17.25" customHeight="1" x14ac:dyDescent="0.15">
      <c r="A920405" s="25"/>
      <c r="C920405" s="25"/>
      <c r="D920405" s="25"/>
      <c r="E920405" s="25"/>
      <c r="J920405" s="25"/>
      <c r="K920405" s="25"/>
      <c r="M920405" s="25"/>
    </row>
    <row r="920406" spans="1:13" ht="17.25" customHeight="1" x14ac:dyDescent="0.15">
      <c r="A920406" s="25"/>
      <c r="C920406" s="25"/>
      <c r="D920406" s="25"/>
      <c r="E920406" s="25"/>
      <c r="J920406" s="25"/>
      <c r="K920406" s="25"/>
      <c r="M920406" s="25"/>
    </row>
    <row r="920407" spans="1:13" ht="17.25" customHeight="1" x14ac:dyDescent="0.15">
      <c r="A920407" s="25"/>
      <c r="C920407" s="25"/>
      <c r="D920407" s="25"/>
      <c r="E920407" s="25"/>
      <c r="J920407" s="25"/>
      <c r="K920407" s="25"/>
      <c r="M920407" s="25"/>
    </row>
    <row r="920408" spans="1:13" ht="17.25" customHeight="1" x14ac:dyDescent="0.15">
      <c r="A920408" s="25"/>
      <c r="C920408" s="25"/>
      <c r="D920408" s="25"/>
      <c r="E920408" s="25"/>
      <c r="J920408" s="25"/>
      <c r="K920408" s="25"/>
      <c r="M920408" s="25"/>
    </row>
    <row r="920409" spans="1:13" ht="17.25" customHeight="1" x14ac:dyDescent="0.15">
      <c r="A920409" s="25"/>
      <c r="C920409" s="25"/>
      <c r="D920409" s="25"/>
      <c r="E920409" s="25"/>
      <c r="J920409" s="25"/>
      <c r="K920409" s="25"/>
      <c r="M920409" s="25"/>
    </row>
    <row r="920410" spans="1:13" ht="17.25" customHeight="1" x14ac:dyDescent="0.15">
      <c r="A920410" s="25"/>
      <c r="C920410" s="25"/>
      <c r="D920410" s="25"/>
      <c r="E920410" s="25"/>
      <c r="J920410" s="25"/>
      <c r="K920410" s="25"/>
      <c r="M920410" s="25"/>
    </row>
    <row r="920411" spans="1:13" ht="17.25" customHeight="1" x14ac:dyDescent="0.15">
      <c r="A920411" s="25"/>
      <c r="C920411" s="25"/>
      <c r="D920411" s="25"/>
      <c r="E920411" s="25"/>
      <c r="J920411" s="25"/>
      <c r="K920411" s="25"/>
      <c r="M920411" s="25"/>
    </row>
    <row r="920412" spans="1:13" ht="17.25" customHeight="1" x14ac:dyDescent="0.15">
      <c r="A920412" s="25"/>
      <c r="C920412" s="25"/>
      <c r="D920412" s="25"/>
      <c r="E920412" s="25"/>
      <c r="J920412" s="25"/>
      <c r="K920412" s="25"/>
      <c r="M920412" s="25"/>
    </row>
    <row r="920413" spans="1:13" ht="17.25" customHeight="1" x14ac:dyDescent="0.15">
      <c r="A920413" s="25"/>
      <c r="C920413" s="25"/>
      <c r="D920413" s="25"/>
      <c r="E920413" s="25"/>
      <c r="J920413" s="25"/>
      <c r="K920413" s="25"/>
      <c r="M920413" s="25"/>
    </row>
    <row r="920414" spans="1:13" ht="17.25" customHeight="1" x14ac:dyDescent="0.15">
      <c r="A920414" s="25"/>
      <c r="C920414" s="25"/>
      <c r="D920414" s="25"/>
      <c r="E920414" s="25"/>
      <c r="J920414" s="25"/>
      <c r="K920414" s="25"/>
      <c r="M920414" s="25"/>
    </row>
    <row r="920415" spans="1:13" ht="17.25" customHeight="1" x14ac:dyDescent="0.15">
      <c r="A920415" s="25"/>
      <c r="C920415" s="25"/>
      <c r="D920415" s="25"/>
      <c r="E920415" s="25"/>
      <c r="J920415" s="25"/>
      <c r="K920415" s="25"/>
      <c r="M920415" s="25"/>
    </row>
    <row r="920416" spans="1:13" ht="17.25" customHeight="1" x14ac:dyDescent="0.15">
      <c r="A920416" s="25"/>
      <c r="C920416" s="25"/>
      <c r="D920416" s="25"/>
      <c r="E920416" s="25"/>
      <c r="J920416" s="25"/>
      <c r="K920416" s="25"/>
      <c r="M920416" s="25"/>
    </row>
    <row r="920417" spans="1:13" ht="17.25" customHeight="1" x14ac:dyDescent="0.15">
      <c r="A920417" s="25"/>
      <c r="C920417" s="25"/>
      <c r="D920417" s="25"/>
      <c r="E920417" s="25"/>
      <c r="J920417" s="25"/>
      <c r="K920417" s="25"/>
      <c r="M920417" s="25"/>
    </row>
    <row r="920418" spans="1:13" ht="17.25" customHeight="1" x14ac:dyDescent="0.15">
      <c r="A920418" s="25"/>
      <c r="C920418" s="25"/>
      <c r="D920418" s="25"/>
      <c r="E920418" s="25"/>
      <c r="J920418" s="25"/>
      <c r="K920418" s="25"/>
      <c r="M920418" s="25"/>
    </row>
    <row r="920419" spans="1:13" ht="17.25" customHeight="1" x14ac:dyDescent="0.15">
      <c r="A920419" s="25"/>
      <c r="C920419" s="25"/>
      <c r="D920419" s="25"/>
      <c r="E920419" s="25"/>
      <c r="J920419" s="25"/>
      <c r="K920419" s="25"/>
      <c r="M920419" s="25"/>
    </row>
    <row r="920420" spans="1:13" ht="17.25" customHeight="1" x14ac:dyDescent="0.15">
      <c r="A920420" s="25"/>
      <c r="C920420" s="25"/>
      <c r="D920420" s="25"/>
      <c r="E920420" s="25"/>
      <c r="J920420" s="25"/>
      <c r="K920420" s="25"/>
      <c r="M920420" s="25"/>
    </row>
    <row r="920421" spans="1:13" ht="17.25" customHeight="1" x14ac:dyDescent="0.15">
      <c r="A920421" s="25"/>
      <c r="C920421" s="25"/>
      <c r="D920421" s="25"/>
      <c r="E920421" s="25"/>
      <c r="J920421" s="25"/>
      <c r="K920421" s="25"/>
      <c r="M920421" s="25"/>
    </row>
    <row r="920422" spans="1:13" ht="17.25" customHeight="1" x14ac:dyDescent="0.15">
      <c r="A920422" s="25"/>
      <c r="C920422" s="25"/>
      <c r="D920422" s="25"/>
      <c r="E920422" s="25"/>
      <c r="J920422" s="25"/>
      <c r="K920422" s="25"/>
      <c r="M920422" s="25"/>
    </row>
    <row r="920423" spans="1:13" ht="17.25" customHeight="1" x14ac:dyDescent="0.15">
      <c r="A920423" s="25"/>
      <c r="C920423" s="25"/>
      <c r="D920423" s="25"/>
      <c r="E920423" s="25"/>
      <c r="J920423" s="25"/>
      <c r="K920423" s="25"/>
      <c r="M920423" s="25"/>
    </row>
    <row r="920424" spans="1:13" ht="17.25" customHeight="1" x14ac:dyDescent="0.15">
      <c r="A920424" s="25"/>
      <c r="C920424" s="25"/>
      <c r="D920424" s="25"/>
      <c r="E920424" s="25"/>
      <c r="J920424" s="25"/>
      <c r="K920424" s="25"/>
      <c r="M920424" s="25"/>
    </row>
    <row r="920425" spans="1:13" ht="17.25" customHeight="1" x14ac:dyDescent="0.15">
      <c r="A920425" s="25"/>
      <c r="C920425" s="25"/>
      <c r="D920425" s="25"/>
      <c r="E920425" s="25"/>
      <c r="J920425" s="25"/>
      <c r="K920425" s="25"/>
      <c r="M920425" s="25"/>
    </row>
    <row r="920426" spans="1:13" ht="17.25" customHeight="1" x14ac:dyDescent="0.15">
      <c r="A920426" s="25"/>
      <c r="C920426" s="25"/>
      <c r="D920426" s="25"/>
      <c r="E920426" s="25"/>
      <c r="J920426" s="25"/>
      <c r="K920426" s="25"/>
      <c r="M920426" s="25"/>
    </row>
    <row r="920427" spans="1:13" ht="17.25" customHeight="1" x14ac:dyDescent="0.15">
      <c r="A920427" s="25"/>
      <c r="C920427" s="25"/>
      <c r="D920427" s="25"/>
      <c r="E920427" s="25"/>
      <c r="J920427" s="25"/>
      <c r="K920427" s="25"/>
      <c r="M920427" s="25"/>
    </row>
    <row r="920428" spans="1:13" ht="17.25" customHeight="1" x14ac:dyDescent="0.15">
      <c r="A920428" s="25"/>
      <c r="C920428" s="25"/>
      <c r="D920428" s="25"/>
      <c r="E920428" s="25"/>
      <c r="J920428" s="25"/>
      <c r="K920428" s="25"/>
      <c r="M920428" s="25"/>
    </row>
    <row r="920429" spans="1:13" ht="17.25" customHeight="1" x14ac:dyDescent="0.15">
      <c r="A920429" s="25"/>
      <c r="C920429" s="25"/>
      <c r="D920429" s="25"/>
      <c r="E920429" s="25"/>
      <c r="J920429" s="25"/>
      <c r="K920429" s="25"/>
      <c r="M920429" s="25"/>
    </row>
    <row r="920430" spans="1:13" ht="17.25" customHeight="1" x14ac:dyDescent="0.15">
      <c r="A920430" s="25"/>
      <c r="C920430" s="25"/>
      <c r="D920430" s="25"/>
      <c r="E920430" s="25"/>
      <c r="J920430" s="25"/>
      <c r="K920430" s="25"/>
      <c r="M920430" s="25"/>
    </row>
    <row r="920431" spans="1:13" ht="17.25" customHeight="1" x14ac:dyDescent="0.15">
      <c r="A920431" s="25"/>
      <c r="C920431" s="25"/>
      <c r="D920431" s="25"/>
      <c r="E920431" s="25"/>
      <c r="J920431" s="25"/>
      <c r="K920431" s="25"/>
      <c r="M920431" s="25"/>
    </row>
    <row r="920432" spans="1:13" ht="17.25" customHeight="1" x14ac:dyDescent="0.15">
      <c r="A920432" s="25"/>
      <c r="C920432" s="25"/>
      <c r="D920432" s="25"/>
      <c r="E920432" s="25"/>
      <c r="J920432" s="25"/>
      <c r="K920432" s="25"/>
      <c r="M920432" s="25"/>
    </row>
    <row r="920433" spans="1:13" ht="17.25" customHeight="1" x14ac:dyDescent="0.15">
      <c r="A920433" s="25"/>
      <c r="C920433" s="25"/>
      <c r="D920433" s="25"/>
      <c r="E920433" s="25"/>
      <c r="J920433" s="25"/>
      <c r="K920433" s="25"/>
      <c r="M920433" s="25"/>
    </row>
    <row r="920434" spans="1:13" ht="17.25" customHeight="1" x14ac:dyDescent="0.15">
      <c r="A920434" s="25"/>
      <c r="C920434" s="25"/>
      <c r="D920434" s="25"/>
      <c r="E920434" s="25"/>
      <c r="J920434" s="25"/>
      <c r="K920434" s="25"/>
      <c r="M920434" s="25"/>
    </row>
    <row r="920435" spans="1:13" ht="17.25" customHeight="1" x14ac:dyDescent="0.15">
      <c r="A920435" s="25"/>
      <c r="C920435" s="25"/>
      <c r="D920435" s="25"/>
      <c r="E920435" s="25"/>
      <c r="J920435" s="25"/>
      <c r="K920435" s="25"/>
      <c r="M920435" s="25"/>
    </row>
    <row r="920436" spans="1:13" ht="17.25" customHeight="1" x14ac:dyDescent="0.15">
      <c r="A920436" s="25"/>
      <c r="C920436" s="25"/>
      <c r="D920436" s="25"/>
      <c r="E920436" s="25"/>
      <c r="J920436" s="25"/>
      <c r="K920436" s="25"/>
      <c r="M920436" s="25"/>
    </row>
    <row r="920437" spans="1:13" ht="17.25" customHeight="1" x14ac:dyDescent="0.15">
      <c r="A920437" s="25"/>
      <c r="C920437" s="25"/>
      <c r="D920437" s="25"/>
      <c r="E920437" s="25"/>
      <c r="J920437" s="25"/>
      <c r="K920437" s="25"/>
      <c r="M920437" s="25"/>
    </row>
    <row r="920438" spans="1:13" ht="17.25" customHeight="1" x14ac:dyDescent="0.15">
      <c r="A920438" s="25"/>
      <c r="C920438" s="25"/>
      <c r="D920438" s="25"/>
      <c r="E920438" s="25"/>
      <c r="J920438" s="25"/>
      <c r="K920438" s="25"/>
      <c r="M920438" s="25"/>
    </row>
    <row r="920439" spans="1:13" ht="17.25" customHeight="1" x14ac:dyDescent="0.15">
      <c r="A920439" s="25"/>
      <c r="C920439" s="25"/>
      <c r="D920439" s="25"/>
      <c r="E920439" s="25"/>
      <c r="J920439" s="25"/>
      <c r="K920439" s="25"/>
      <c r="M920439" s="25"/>
    </row>
    <row r="920440" spans="1:13" ht="17.25" customHeight="1" x14ac:dyDescent="0.15">
      <c r="A920440" s="25"/>
      <c r="C920440" s="25"/>
      <c r="D920440" s="25"/>
      <c r="E920440" s="25"/>
      <c r="J920440" s="25"/>
      <c r="K920440" s="25"/>
      <c r="M920440" s="25"/>
    </row>
    <row r="920441" spans="1:13" ht="17.25" customHeight="1" x14ac:dyDescent="0.15">
      <c r="A920441" s="25"/>
      <c r="C920441" s="25"/>
      <c r="D920441" s="25"/>
      <c r="E920441" s="25"/>
      <c r="J920441" s="25"/>
      <c r="K920441" s="25"/>
      <c r="M920441" s="25"/>
    </row>
    <row r="920442" spans="1:13" ht="17.25" customHeight="1" x14ac:dyDescent="0.15">
      <c r="A920442" s="25"/>
      <c r="C920442" s="25"/>
      <c r="D920442" s="25"/>
      <c r="E920442" s="25"/>
      <c r="J920442" s="25"/>
      <c r="K920442" s="25"/>
      <c r="M920442" s="25"/>
    </row>
    <row r="920443" spans="1:13" ht="17.25" customHeight="1" x14ac:dyDescent="0.15">
      <c r="A920443" s="25"/>
      <c r="C920443" s="25"/>
      <c r="D920443" s="25"/>
      <c r="E920443" s="25"/>
      <c r="J920443" s="25"/>
      <c r="K920443" s="25"/>
      <c r="M920443" s="25"/>
    </row>
    <row r="920444" spans="1:13" ht="17.25" customHeight="1" x14ac:dyDescent="0.15">
      <c r="A920444" s="25"/>
      <c r="C920444" s="25"/>
      <c r="D920444" s="25"/>
      <c r="E920444" s="25"/>
      <c r="J920444" s="25"/>
      <c r="K920444" s="25"/>
      <c r="M920444" s="25"/>
    </row>
    <row r="920445" spans="1:13" ht="17.25" customHeight="1" x14ac:dyDescent="0.15">
      <c r="A920445" s="25"/>
      <c r="C920445" s="25"/>
      <c r="D920445" s="25"/>
      <c r="E920445" s="25"/>
      <c r="J920445" s="25"/>
      <c r="K920445" s="25"/>
      <c r="M920445" s="25"/>
    </row>
    <row r="920446" spans="1:13" ht="17.25" customHeight="1" x14ac:dyDescent="0.15">
      <c r="A920446" s="25"/>
      <c r="C920446" s="25"/>
      <c r="D920446" s="25"/>
      <c r="E920446" s="25"/>
      <c r="J920446" s="25"/>
      <c r="K920446" s="25"/>
      <c r="M920446" s="25"/>
    </row>
    <row r="920447" spans="1:13" ht="17.25" customHeight="1" x14ac:dyDescent="0.15">
      <c r="A920447" s="25"/>
      <c r="C920447" s="25"/>
      <c r="D920447" s="25"/>
      <c r="E920447" s="25"/>
      <c r="J920447" s="25"/>
      <c r="K920447" s="25"/>
      <c r="M920447" s="25"/>
    </row>
    <row r="920448" spans="1:13" ht="17.25" customHeight="1" x14ac:dyDescent="0.15">
      <c r="A920448" s="25"/>
      <c r="C920448" s="25"/>
      <c r="D920448" s="25"/>
      <c r="E920448" s="25"/>
      <c r="J920448" s="25"/>
      <c r="K920448" s="25"/>
      <c r="M920448" s="25"/>
    </row>
    <row r="920449" spans="1:13" ht="17.25" customHeight="1" x14ac:dyDescent="0.15">
      <c r="A920449" s="25"/>
      <c r="C920449" s="25"/>
      <c r="D920449" s="25"/>
      <c r="E920449" s="25"/>
      <c r="J920449" s="25"/>
      <c r="K920449" s="25"/>
      <c r="M920449" s="25"/>
    </row>
    <row r="920450" spans="1:13" ht="17.25" customHeight="1" x14ac:dyDescent="0.15">
      <c r="A920450" s="25"/>
      <c r="C920450" s="25"/>
      <c r="D920450" s="25"/>
      <c r="E920450" s="25"/>
      <c r="J920450" s="25"/>
      <c r="K920450" s="25"/>
      <c r="M920450" s="25"/>
    </row>
    <row r="920451" spans="1:13" ht="17.25" customHeight="1" x14ac:dyDescent="0.15">
      <c r="A920451" s="25"/>
      <c r="C920451" s="25"/>
      <c r="D920451" s="25"/>
      <c r="E920451" s="25"/>
      <c r="J920451" s="25"/>
      <c r="K920451" s="25"/>
      <c r="M920451" s="25"/>
    </row>
    <row r="920452" spans="1:13" ht="17.25" customHeight="1" x14ac:dyDescent="0.15">
      <c r="A920452" s="25"/>
      <c r="C920452" s="25"/>
      <c r="D920452" s="25"/>
      <c r="E920452" s="25"/>
      <c r="J920452" s="25"/>
      <c r="K920452" s="25"/>
      <c r="M920452" s="25"/>
    </row>
    <row r="920453" spans="1:13" ht="17.25" customHeight="1" x14ac:dyDescent="0.15">
      <c r="A920453" s="25"/>
      <c r="C920453" s="25"/>
      <c r="D920453" s="25"/>
      <c r="E920453" s="25"/>
      <c r="J920453" s="25"/>
      <c r="K920453" s="25"/>
      <c r="M920453" s="25"/>
    </row>
    <row r="920454" spans="1:13" ht="17.25" customHeight="1" x14ac:dyDescent="0.15">
      <c r="A920454" s="25"/>
      <c r="C920454" s="25"/>
      <c r="D920454" s="25"/>
      <c r="E920454" s="25"/>
      <c r="J920454" s="25"/>
      <c r="K920454" s="25"/>
      <c r="M920454" s="25"/>
    </row>
    <row r="920455" spans="1:13" ht="17.25" customHeight="1" x14ac:dyDescent="0.15">
      <c r="A920455" s="25"/>
      <c r="C920455" s="25"/>
      <c r="D920455" s="25"/>
      <c r="E920455" s="25"/>
      <c r="J920455" s="25"/>
      <c r="K920455" s="25"/>
      <c r="M920455" s="25"/>
    </row>
    <row r="920456" spans="1:13" ht="17.25" customHeight="1" x14ac:dyDescent="0.15">
      <c r="A920456" s="25"/>
      <c r="C920456" s="25"/>
      <c r="D920456" s="25"/>
      <c r="E920456" s="25"/>
      <c r="J920456" s="25"/>
      <c r="K920456" s="25"/>
      <c r="M920456" s="25"/>
    </row>
    <row r="920457" spans="1:13" ht="17.25" customHeight="1" x14ac:dyDescent="0.15">
      <c r="A920457" s="25"/>
      <c r="C920457" s="25"/>
      <c r="D920457" s="25"/>
      <c r="E920457" s="25"/>
      <c r="J920457" s="25"/>
      <c r="K920457" s="25"/>
      <c r="M920457" s="25"/>
    </row>
    <row r="920458" spans="1:13" ht="17.25" customHeight="1" x14ac:dyDescent="0.15">
      <c r="A920458" s="25"/>
      <c r="C920458" s="25"/>
      <c r="D920458" s="25"/>
      <c r="E920458" s="25"/>
      <c r="J920458" s="25"/>
      <c r="K920458" s="25"/>
      <c r="M920458" s="25"/>
    </row>
    <row r="920459" spans="1:13" ht="17.25" customHeight="1" x14ac:dyDescent="0.15">
      <c r="A920459" s="25"/>
      <c r="C920459" s="25"/>
      <c r="D920459" s="25"/>
      <c r="E920459" s="25"/>
      <c r="J920459" s="25"/>
      <c r="K920459" s="25"/>
      <c r="M920459" s="25"/>
    </row>
    <row r="920460" spans="1:13" ht="17.25" customHeight="1" x14ac:dyDescent="0.15">
      <c r="A920460" s="25"/>
      <c r="C920460" s="25"/>
      <c r="D920460" s="25"/>
      <c r="E920460" s="25"/>
      <c r="J920460" s="25"/>
      <c r="K920460" s="25"/>
      <c r="M920460" s="25"/>
    </row>
    <row r="920461" spans="1:13" ht="17.25" customHeight="1" x14ac:dyDescent="0.15">
      <c r="A920461" s="25"/>
      <c r="C920461" s="25"/>
      <c r="D920461" s="25"/>
      <c r="E920461" s="25"/>
      <c r="J920461" s="25"/>
      <c r="K920461" s="25"/>
      <c r="M920461" s="25"/>
    </row>
    <row r="920462" spans="1:13" ht="17.25" customHeight="1" x14ac:dyDescent="0.15">
      <c r="A920462" s="25"/>
      <c r="C920462" s="25"/>
      <c r="D920462" s="25"/>
      <c r="E920462" s="25"/>
      <c r="J920462" s="25"/>
      <c r="K920462" s="25"/>
      <c r="M920462" s="25"/>
    </row>
    <row r="920463" spans="1:13" ht="17.25" customHeight="1" x14ac:dyDescent="0.15">
      <c r="A920463" s="25"/>
      <c r="C920463" s="25"/>
      <c r="D920463" s="25"/>
      <c r="E920463" s="25"/>
      <c r="J920463" s="25"/>
      <c r="K920463" s="25"/>
      <c r="M920463" s="25"/>
    </row>
    <row r="920464" spans="1:13" ht="17.25" customHeight="1" x14ac:dyDescent="0.15">
      <c r="A920464" s="25"/>
      <c r="C920464" s="25"/>
      <c r="D920464" s="25"/>
      <c r="E920464" s="25"/>
      <c r="J920464" s="25"/>
      <c r="K920464" s="25"/>
      <c r="M920464" s="25"/>
    </row>
    <row r="920465" spans="1:13" ht="17.25" customHeight="1" x14ac:dyDescent="0.15">
      <c r="A920465" s="25"/>
      <c r="C920465" s="25"/>
      <c r="D920465" s="25"/>
      <c r="E920465" s="25"/>
      <c r="J920465" s="25"/>
      <c r="K920465" s="25"/>
      <c r="M920465" s="25"/>
    </row>
    <row r="920466" spans="1:13" ht="17.25" customHeight="1" x14ac:dyDescent="0.15">
      <c r="A920466" s="25"/>
      <c r="C920466" s="25"/>
      <c r="D920466" s="25"/>
      <c r="E920466" s="25"/>
      <c r="J920466" s="25"/>
      <c r="K920466" s="25"/>
      <c r="M920466" s="25"/>
    </row>
    <row r="920467" spans="1:13" ht="17.25" customHeight="1" x14ac:dyDescent="0.15">
      <c r="A920467" s="25"/>
      <c r="C920467" s="25"/>
      <c r="D920467" s="25"/>
      <c r="E920467" s="25"/>
      <c r="J920467" s="25"/>
      <c r="K920467" s="25"/>
      <c r="M920467" s="25"/>
    </row>
    <row r="920468" spans="1:13" ht="17.25" customHeight="1" x14ac:dyDescent="0.15">
      <c r="A920468" s="25"/>
      <c r="C920468" s="25"/>
      <c r="D920468" s="25"/>
      <c r="E920468" s="25"/>
      <c r="J920468" s="25"/>
      <c r="K920468" s="25"/>
      <c r="M920468" s="25"/>
    </row>
    <row r="920469" spans="1:13" ht="17.25" customHeight="1" x14ac:dyDescent="0.15">
      <c r="A920469" s="25"/>
      <c r="C920469" s="25"/>
      <c r="D920469" s="25"/>
      <c r="E920469" s="25"/>
      <c r="J920469" s="25"/>
      <c r="K920469" s="25"/>
      <c r="M920469" s="25"/>
    </row>
    <row r="920470" spans="1:13" ht="17.25" customHeight="1" x14ac:dyDescent="0.15">
      <c r="A920470" s="25"/>
      <c r="C920470" s="25"/>
      <c r="D920470" s="25"/>
      <c r="E920470" s="25"/>
      <c r="J920470" s="25"/>
      <c r="K920470" s="25"/>
      <c r="M920470" s="25"/>
    </row>
    <row r="920471" spans="1:13" ht="17.25" customHeight="1" x14ac:dyDescent="0.15">
      <c r="A920471" s="25"/>
      <c r="C920471" s="25"/>
      <c r="D920471" s="25"/>
      <c r="E920471" s="25"/>
      <c r="J920471" s="25"/>
      <c r="K920471" s="25"/>
      <c r="M920471" s="25"/>
    </row>
    <row r="920472" spans="1:13" ht="17.25" customHeight="1" x14ac:dyDescent="0.15">
      <c r="A920472" s="25"/>
      <c r="C920472" s="25"/>
      <c r="D920472" s="25"/>
      <c r="E920472" s="25"/>
      <c r="J920472" s="25"/>
      <c r="K920472" s="25"/>
      <c r="M920472" s="25"/>
    </row>
    <row r="920473" spans="1:13" ht="17.25" customHeight="1" x14ac:dyDescent="0.15">
      <c r="A920473" s="25"/>
      <c r="C920473" s="25"/>
      <c r="D920473" s="25"/>
      <c r="E920473" s="25"/>
      <c r="J920473" s="25"/>
      <c r="K920473" s="25"/>
      <c r="M920473" s="25"/>
    </row>
    <row r="920474" spans="1:13" ht="17.25" customHeight="1" x14ac:dyDescent="0.15">
      <c r="A920474" s="25"/>
      <c r="C920474" s="25"/>
      <c r="D920474" s="25"/>
      <c r="E920474" s="25"/>
      <c r="J920474" s="25"/>
      <c r="K920474" s="25"/>
      <c r="M920474" s="25"/>
    </row>
    <row r="920475" spans="1:13" ht="17.25" customHeight="1" x14ac:dyDescent="0.15">
      <c r="A920475" s="25"/>
      <c r="C920475" s="25"/>
      <c r="D920475" s="25"/>
      <c r="E920475" s="25"/>
      <c r="J920475" s="25"/>
      <c r="K920475" s="25"/>
      <c r="M920475" s="25"/>
    </row>
    <row r="920476" spans="1:13" ht="17.25" customHeight="1" x14ac:dyDescent="0.15">
      <c r="A920476" s="25"/>
      <c r="C920476" s="25"/>
      <c r="D920476" s="25"/>
      <c r="E920476" s="25"/>
      <c r="J920476" s="25"/>
      <c r="K920476" s="25"/>
      <c r="M920476" s="25"/>
    </row>
    <row r="920477" spans="1:13" ht="17.25" customHeight="1" x14ac:dyDescent="0.15">
      <c r="A920477" s="25"/>
      <c r="C920477" s="25"/>
      <c r="D920477" s="25"/>
      <c r="E920477" s="25"/>
      <c r="J920477" s="25"/>
      <c r="K920477" s="25"/>
      <c r="M920477" s="25"/>
    </row>
    <row r="920478" spans="1:13" ht="17.25" customHeight="1" x14ac:dyDescent="0.15">
      <c r="A920478" s="25"/>
      <c r="C920478" s="25"/>
      <c r="D920478" s="25"/>
      <c r="E920478" s="25"/>
      <c r="J920478" s="25"/>
      <c r="K920478" s="25"/>
      <c r="M920478" s="25"/>
    </row>
    <row r="920479" spans="1:13" ht="17.25" customHeight="1" x14ac:dyDescent="0.15">
      <c r="A920479" s="25"/>
      <c r="C920479" s="25"/>
      <c r="D920479" s="25"/>
      <c r="E920479" s="25"/>
      <c r="J920479" s="25"/>
      <c r="K920479" s="25"/>
      <c r="M920479" s="25"/>
    </row>
    <row r="920480" spans="1:13" ht="17.25" customHeight="1" x14ac:dyDescent="0.15">
      <c r="A920480" s="25"/>
      <c r="C920480" s="25"/>
      <c r="D920480" s="25"/>
      <c r="E920480" s="25"/>
      <c r="J920480" s="25"/>
      <c r="K920480" s="25"/>
      <c r="M920480" s="25"/>
    </row>
    <row r="920481" spans="1:13" ht="17.25" customHeight="1" x14ac:dyDescent="0.15">
      <c r="A920481" s="25"/>
      <c r="C920481" s="25"/>
      <c r="D920481" s="25"/>
      <c r="E920481" s="25"/>
      <c r="J920481" s="25"/>
      <c r="K920481" s="25"/>
      <c r="M920481" s="25"/>
    </row>
    <row r="920482" spans="1:13" ht="17.25" customHeight="1" x14ac:dyDescent="0.15">
      <c r="A920482" s="25"/>
      <c r="C920482" s="25"/>
      <c r="D920482" s="25"/>
      <c r="E920482" s="25"/>
      <c r="J920482" s="25"/>
      <c r="K920482" s="25"/>
      <c r="M920482" s="25"/>
    </row>
    <row r="920483" spans="1:13" ht="17.25" customHeight="1" x14ac:dyDescent="0.15">
      <c r="A920483" s="25"/>
      <c r="C920483" s="25"/>
      <c r="D920483" s="25"/>
      <c r="E920483" s="25"/>
      <c r="J920483" s="25"/>
      <c r="K920483" s="25"/>
      <c r="M920483" s="25"/>
    </row>
    <row r="920484" spans="1:13" ht="17.25" customHeight="1" x14ac:dyDescent="0.15">
      <c r="A920484" s="25"/>
      <c r="C920484" s="25"/>
      <c r="D920484" s="25"/>
      <c r="E920484" s="25"/>
      <c r="J920484" s="25"/>
      <c r="K920484" s="25"/>
      <c r="M920484" s="25"/>
    </row>
    <row r="920485" spans="1:13" ht="17.25" customHeight="1" x14ac:dyDescent="0.15">
      <c r="A920485" s="25"/>
      <c r="C920485" s="25"/>
      <c r="D920485" s="25"/>
      <c r="E920485" s="25"/>
      <c r="J920485" s="25"/>
      <c r="K920485" s="25"/>
      <c r="M920485" s="25"/>
    </row>
    <row r="920486" spans="1:13" ht="17.25" customHeight="1" x14ac:dyDescent="0.15">
      <c r="A920486" s="25"/>
      <c r="C920486" s="25"/>
      <c r="D920486" s="25"/>
      <c r="E920486" s="25"/>
      <c r="J920486" s="25"/>
      <c r="K920486" s="25"/>
      <c r="M920486" s="25"/>
    </row>
    <row r="920487" spans="1:13" ht="17.25" customHeight="1" x14ac:dyDescent="0.15">
      <c r="A920487" s="25"/>
      <c r="C920487" s="25"/>
      <c r="D920487" s="25"/>
      <c r="E920487" s="25"/>
      <c r="J920487" s="25"/>
      <c r="K920487" s="25"/>
      <c r="M920487" s="25"/>
    </row>
    <row r="920488" spans="1:13" ht="17.25" customHeight="1" x14ac:dyDescent="0.15">
      <c r="A920488" s="25"/>
      <c r="C920488" s="25"/>
      <c r="D920488" s="25"/>
      <c r="E920488" s="25"/>
      <c r="J920488" s="25"/>
      <c r="K920488" s="25"/>
      <c r="M920488" s="25"/>
    </row>
    <row r="920489" spans="1:13" ht="17.25" customHeight="1" x14ac:dyDescent="0.15">
      <c r="A920489" s="25"/>
      <c r="C920489" s="25"/>
      <c r="D920489" s="25"/>
      <c r="E920489" s="25"/>
      <c r="J920489" s="25"/>
      <c r="K920489" s="25"/>
      <c r="M920489" s="25"/>
    </row>
    <row r="920490" spans="1:13" ht="17.25" customHeight="1" x14ac:dyDescent="0.15">
      <c r="A920490" s="25"/>
      <c r="C920490" s="25"/>
      <c r="D920490" s="25"/>
      <c r="E920490" s="25"/>
      <c r="J920490" s="25"/>
      <c r="K920490" s="25"/>
      <c r="M920490" s="25"/>
    </row>
    <row r="920491" spans="1:13" ht="17.25" customHeight="1" x14ac:dyDescent="0.15">
      <c r="A920491" s="25"/>
      <c r="C920491" s="25"/>
      <c r="D920491" s="25"/>
      <c r="E920491" s="25"/>
      <c r="J920491" s="25"/>
      <c r="K920491" s="25"/>
      <c r="M920491" s="25"/>
    </row>
    <row r="920492" spans="1:13" ht="17.25" customHeight="1" x14ac:dyDescent="0.15">
      <c r="A920492" s="25"/>
      <c r="C920492" s="25"/>
      <c r="D920492" s="25"/>
      <c r="E920492" s="25"/>
      <c r="J920492" s="25"/>
      <c r="K920492" s="25"/>
      <c r="M920492" s="25"/>
    </row>
    <row r="920493" spans="1:13" ht="17.25" customHeight="1" x14ac:dyDescent="0.15">
      <c r="A920493" s="25"/>
      <c r="C920493" s="25"/>
      <c r="D920493" s="25"/>
      <c r="E920493" s="25"/>
      <c r="J920493" s="25"/>
      <c r="K920493" s="25"/>
      <c r="M920493" s="25"/>
    </row>
    <row r="920494" spans="1:13" ht="17.25" customHeight="1" x14ac:dyDescent="0.15">
      <c r="A920494" s="25"/>
      <c r="C920494" s="25"/>
      <c r="D920494" s="25"/>
      <c r="E920494" s="25"/>
      <c r="J920494" s="25"/>
      <c r="K920494" s="25"/>
      <c r="M920494" s="25"/>
    </row>
    <row r="920495" spans="1:13" ht="17.25" customHeight="1" x14ac:dyDescent="0.15">
      <c r="A920495" s="25"/>
      <c r="C920495" s="25"/>
      <c r="D920495" s="25"/>
      <c r="E920495" s="25"/>
      <c r="J920495" s="25"/>
      <c r="K920495" s="25"/>
      <c r="M920495" s="25"/>
    </row>
    <row r="920496" spans="1:13" ht="17.25" customHeight="1" x14ac:dyDescent="0.15">
      <c r="A920496" s="25"/>
      <c r="C920496" s="25"/>
      <c r="D920496" s="25"/>
      <c r="E920496" s="25"/>
      <c r="J920496" s="25"/>
      <c r="K920496" s="25"/>
      <c r="M920496" s="25"/>
    </row>
    <row r="920497" spans="1:13" ht="17.25" customHeight="1" x14ac:dyDescent="0.15">
      <c r="A920497" s="25"/>
      <c r="C920497" s="25"/>
      <c r="D920497" s="25"/>
      <c r="E920497" s="25"/>
      <c r="J920497" s="25"/>
      <c r="K920497" s="25"/>
      <c r="M920497" s="25"/>
    </row>
    <row r="920498" spans="1:13" ht="17.25" customHeight="1" x14ac:dyDescent="0.15">
      <c r="A920498" s="25"/>
      <c r="C920498" s="25"/>
      <c r="D920498" s="25"/>
      <c r="E920498" s="25"/>
      <c r="J920498" s="25"/>
      <c r="K920498" s="25"/>
      <c r="M920498" s="25"/>
    </row>
    <row r="920499" spans="1:13" ht="17.25" customHeight="1" x14ac:dyDescent="0.15">
      <c r="A920499" s="25"/>
      <c r="C920499" s="25"/>
      <c r="D920499" s="25"/>
      <c r="E920499" s="25"/>
      <c r="J920499" s="25"/>
      <c r="K920499" s="25"/>
      <c r="M920499" s="25"/>
    </row>
    <row r="920500" spans="1:13" ht="17.25" customHeight="1" x14ac:dyDescent="0.15">
      <c r="A920500" s="25"/>
      <c r="C920500" s="25"/>
      <c r="D920500" s="25"/>
      <c r="E920500" s="25"/>
      <c r="J920500" s="25"/>
      <c r="K920500" s="25"/>
      <c r="M920500" s="25"/>
    </row>
    <row r="920501" spans="1:13" ht="17.25" customHeight="1" x14ac:dyDescent="0.15">
      <c r="A920501" s="25"/>
      <c r="C920501" s="25"/>
      <c r="D920501" s="25"/>
      <c r="E920501" s="25"/>
      <c r="J920501" s="25"/>
      <c r="K920501" s="25"/>
      <c r="M920501" s="25"/>
    </row>
    <row r="920502" spans="1:13" ht="17.25" customHeight="1" x14ac:dyDescent="0.15">
      <c r="A920502" s="25"/>
      <c r="C920502" s="25"/>
      <c r="D920502" s="25"/>
      <c r="E920502" s="25"/>
      <c r="J920502" s="25"/>
      <c r="K920502" s="25"/>
      <c r="M920502" s="25"/>
    </row>
    <row r="920503" spans="1:13" ht="17.25" customHeight="1" x14ac:dyDescent="0.15">
      <c r="A920503" s="25"/>
      <c r="C920503" s="25"/>
      <c r="D920503" s="25"/>
      <c r="E920503" s="25"/>
      <c r="J920503" s="25"/>
      <c r="K920503" s="25"/>
      <c r="M920503" s="25"/>
    </row>
    <row r="920504" spans="1:13" ht="17.25" customHeight="1" x14ac:dyDescent="0.15">
      <c r="A920504" s="25"/>
      <c r="C920504" s="25"/>
      <c r="D920504" s="25"/>
      <c r="E920504" s="25"/>
      <c r="J920504" s="25"/>
      <c r="K920504" s="25"/>
      <c r="M920504" s="25"/>
    </row>
    <row r="920505" spans="1:13" ht="17.25" customHeight="1" x14ac:dyDescent="0.15">
      <c r="A920505" s="25"/>
      <c r="C920505" s="25"/>
      <c r="D920505" s="25"/>
      <c r="E920505" s="25"/>
      <c r="J920505" s="25"/>
      <c r="K920505" s="25"/>
      <c r="M920505" s="25"/>
    </row>
    <row r="920506" spans="1:13" ht="17.25" customHeight="1" x14ac:dyDescent="0.15">
      <c r="A920506" s="25"/>
      <c r="C920506" s="25"/>
      <c r="D920506" s="25"/>
      <c r="E920506" s="25"/>
      <c r="J920506" s="25"/>
      <c r="K920506" s="25"/>
      <c r="M920506" s="25"/>
    </row>
    <row r="920507" spans="1:13" ht="17.25" customHeight="1" x14ac:dyDescent="0.15">
      <c r="A920507" s="25"/>
      <c r="C920507" s="25"/>
      <c r="D920507" s="25"/>
      <c r="E920507" s="25"/>
      <c r="J920507" s="25"/>
      <c r="K920507" s="25"/>
      <c r="M920507" s="25"/>
    </row>
    <row r="920508" spans="1:13" ht="17.25" customHeight="1" x14ac:dyDescent="0.15">
      <c r="A920508" s="25"/>
      <c r="C920508" s="25"/>
      <c r="D920508" s="25"/>
      <c r="E920508" s="25"/>
      <c r="J920508" s="25"/>
      <c r="K920508" s="25"/>
      <c r="M920508" s="25"/>
    </row>
    <row r="920509" spans="1:13" ht="17.25" customHeight="1" x14ac:dyDescent="0.15">
      <c r="A920509" s="25"/>
      <c r="C920509" s="25"/>
      <c r="D920509" s="25"/>
      <c r="E920509" s="25"/>
      <c r="J920509" s="25"/>
      <c r="K920509" s="25"/>
      <c r="M920509" s="25"/>
    </row>
    <row r="920510" spans="1:13" ht="17.25" customHeight="1" x14ac:dyDescent="0.15">
      <c r="A920510" s="25"/>
      <c r="C920510" s="25"/>
      <c r="D920510" s="25"/>
      <c r="E920510" s="25"/>
      <c r="J920510" s="25"/>
      <c r="K920510" s="25"/>
      <c r="M920510" s="25"/>
    </row>
    <row r="920511" spans="1:13" ht="17.25" customHeight="1" x14ac:dyDescent="0.15">
      <c r="A920511" s="25"/>
      <c r="C920511" s="25"/>
      <c r="D920511" s="25"/>
      <c r="E920511" s="25"/>
      <c r="J920511" s="25"/>
      <c r="K920511" s="25"/>
      <c r="M920511" s="25"/>
    </row>
    <row r="920512" spans="1:13" ht="17.25" customHeight="1" x14ac:dyDescent="0.15">
      <c r="A920512" s="25"/>
      <c r="C920512" s="25"/>
      <c r="D920512" s="25"/>
      <c r="E920512" s="25"/>
      <c r="J920512" s="25"/>
      <c r="K920512" s="25"/>
      <c r="M920512" s="25"/>
    </row>
    <row r="920513" spans="1:13" ht="17.25" customHeight="1" x14ac:dyDescent="0.15">
      <c r="A920513" s="25"/>
      <c r="C920513" s="25"/>
      <c r="D920513" s="25"/>
      <c r="E920513" s="25"/>
      <c r="J920513" s="25"/>
      <c r="K920513" s="25"/>
      <c r="M920513" s="25"/>
    </row>
    <row r="920514" spans="1:13" ht="17.25" customHeight="1" x14ac:dyDescent="0.15">
      <c r="A920514" s="25"/>
      <c r="C920514" s="25"/>
      <c r="D920514" s="25"/>
      <c r="E920514" s="25"/>
      <c r="J920514" s="25"/>
      <c r="K920514" s="25"/>
      <c r="M920514" s="25"/>
    </row>
    <row r="920515" spans="1:13" ht="17.25" customHeight="1" x14ac:dyDescent="0.15">
      <c r="A920515" s="25"/>
      <c r="C920515" s="25"/>
      <c r="D920515" s="25"/>
      <c r="E920515" s="25"/>
      <c r="J920515" s="25"/>
      <c r="K920515" s="25"/>
      <c r="M920515" s="25"/>
    </row>
    <row r="920516" spans="1:13" ht="17.25" customHeight="1" x14ac:dyDescent="0.15">
      <c r="A920516" s="25"/>
      <c r="C920516" s="25"/>
      <c r="D920516" s="25"/>
      <c r="E920516" s="25"/>
      <c r="J920516" s="25"/>
      <c r="K920516" s="25"/>
      <c r="M920516" s="25"/>
    </row>
    <row r="920517" spans="1:13" ht="17.25" customHeight="1" x14ac:dyDescent="0.15">
      <c r="A920517" s="25"/>
      <c r="C920517" s="25"/>
      <c r="D920517" s="25"/>
      <c r="E920517" s="25"/>
      <c r="J920517" s="25"/>
      <c r="K920517" s="25"/>
      <c r="M920517" s="25"/>
    </row>
    <row r="920518" spans="1:13" ht="17.25" customHeight="1" x14ac:dyDescent="0.15">
      <c r="A920518" s="25"/>
      <c r="C920518" s="25"/>
      <c r="D920518" s="25"/>
      <c r="E920518" s="25"/>
      <c r="J920518" s="25"/>
      <c r="K920518" s="25"/>
      <c r="M920518" s="25"/>
    </row>
    <row r="920519" spans="1:13" ht="17.25" customHeight="1" x14ac:dyDescent="0.15">
      <c r="A920519" s="25"/>
      <c r="C920519" s="25"/>
      <c r="D920519" s="25"/>
      <c r="E920519" s="25"/>
      <c r="J920519" s="25"/>
      <c r="K920519" s="25"/>
      <c r="M920519" s="25"/>
    </row>
    <row r="920520" spans="1:13" ht="17.25" customHeight="1" x14ac:dyDescent="0.15">
      <c r="A920520" s="25"/>
      <c r="C920520" s="25"/>
      <c r="D920520" s="25"/>
      <c r="E920520" s="25"/>
      <c r="J920520" s="25"/>
      <c r="K920520" s="25"/>
      <c r="M920520" s="25"/>
    </row>
    <row r="920521" spans="1:13" ht="17.25" customHeight="1" x14ac:dyDescent="0.15">
      <c r="A920521" s="25"/>
      <c r="C920521" s="25"/>
      <c r="D920521" s="25"/>
      <c r="E920521" s="25"/>
      <c r="J920521" s="25"/>
      <c r="K920521" s="25"/>
      <c r="M920521" s="25"/>
    </row>
    <row r="920522" spans="1:13" ht="17.25" customHeight="1" x14ac:dyDescent="0.15">
      <c r="A920522" s="25"/>
      <c r="C920522" s="25"/>
      <c r="D920522" s="25"/>
      <c r="E920522" s="25"/>
      <c r="J920522" s="25"/>
      <c r="K920522" s="25"/>
      <c r="M920522" s="25"/>
    </row>
    <row r="920523" spans="1:13" ht="17.25" customHeight="1" x14ac:dyDescent="0.15">
      <c r="A920523" s="25"/>
      <c r="C920523" s="25"/>
      <c r="D920523" s="25"/>
      <c r="E920523" s="25"/>
      <c r="J920523" s="25"/>
      <c r="K920523" s="25"/>
      <c r="M920523" s="25"/>
    </row>
    <row r="920524" spans="1:13" ht="17.25" customHeight="1" x14ac:dyDescent="0.15">
      <c r="A920524" s="25"/>
      <c r="C920524" s="25"/>
      <c r="D920524" s="25"/>
      <c r="E920524" s="25"/>
      <c r="J920524" s="25"/>
      <c r="K920524" s="25"/>
      <c r="M920524" s="25"/>
    </row>
    <row r="920525" spans="1:13" ht="17.25" customHeight="1" x14ac:dyDescent="0.15">
      <c r="A920525" s="25"/>
      <c r="C920525" s="25"/>
      <c r="D920525" s="25"/>
      <c r="E920525" s="25"/>
      <c r="J920525" s="25"/>
      <c r="K920525" s="25"/>
      <c r="M920525" s="25"/>
    </row>
    <row r="920526" spans="1:13" ht="17.25" customHeight="1" x14ac:dyDescent="0.15">
      <c r="A920526" s="25"/>
      <c r="C920526" s="25"/>
      <c r="D920526" s="25"/>
      <c r="E920526" s="25"/>
      <c r="J920526" s="25"/>
      <c r="K920526" s="25"/>
      <c r="M920526" s="25"/>
    </row>
    <row r="920527" spans="1:13" ht="17.25" customHeight="1" x14ac:dyDescent="0.15">
      <c r="A920527" s="25"/>
      <c r="C920527" s="25"/>
      <c r="D920527" s="25"/>
      <c r="E920527" s="25"/>
      <c r="J920527" s="25"/>
      <c r="K920527" s="25"/>
      <c r="M920527" s="25"/>
    </row>
    <row r="920528" spans="1:13" ht="17.25" customHeight="1" x14ac:dyDescent="0.15">
      <c r="A920528" s="25"/>
      <c r="C920528" s="25"/>
      <c r="D920528" s="25"/>
      <c r="E920528" s="25"/>
      <c r="J920528" s="25"/>
      <c r="K920528" s="25"/>
      <c r="M920528" s="25"/>
    </row>
    <row r="920529" spans="1:13" ht="17.25" customHeight="1" x14ac:dyDescent="0.15">
      <c r="A920529" s="25"/>
      <c r="C920529" s="25"/>
      <c r="D920529" s="25"/>
      <c r="E920529" s="25"/>
      <c r="J920529" s="25"/>
      <c r="K920529" s="25"/>
      <c r="M920529" s="25"/>
    </row>
    <row r="920530" spans="1:13" ht="17.25" customHeight="1" x14ac:dyDescent="0.15">
      <c r="A920530" s="25"/>
      <c r="C920530" s="25"/>
      <c r="D920530" s="25"/>
      <c r="E920530" s="25"/>
      <c r="J920530" s="25"/>
      <c r="K920530" s="25"/>
      <c r="M920530" s="25"/>
    </row>
    <row r="920531" spans="1:13" ht="17.25" customHeight="1" x14ac:dyDescent="0.15">
      <c r="A920531" s="25"/>
      <c r="C920531" s="25"/>
      <c r="D920531" s="25"/>
      <c r="E920531" s="25"/>
      <c r="J920531" s="25"/>
      <c r="K920531" s="25"/>
      <c r="M920531" s="25"/>
    </row>
    <row r="920532" spans="1:13" ht="17.25" customHeight="1" x14ac:dyDescent="0.15">
      <c r="A920532" s="25"/>
      <c r="C920532" s="25"/>
      <c r="D920532" s="25"/>
      <c r="E920532" s="25"/>
      <c r="J920532" s="25"/>
      <c r="K920532" s="25"/>
      <c r="M920532" s="25"/>
    </row>
    <row r="920533" spans="1:13" ht="17.25" customHeight="1" x14ac:dyDescent="0.15">
      <c r="A920533" s="25"/>
      <c r="C920533" s="25"/>
      <c r="D920533" s="25"/>
      <c r="E920533" s="25"/>
      <c r="J920533" s="25"/>
      <c r="K920533" s="25"/>
      <c r="M920533" s="25"/>
    </row>
    <row r="920534" spans="1:13" ht="17.25" customHeight="1" x14ac:dyDescent="0.15">
      <c r="A920534" s="25"/>
      <c r="C920534" s="25"/>
      <c r="D920534" s="25"/>
      <c r="E920534" s="25"/>
      <c r="J920534" s="25"/>
      <c r="K920534" s="25"/>
      <c r="M920534" s="25"/>
    </row>
    <row r="920535" spans="1:13" ht="17.25" customHeight="1" x14ac:dyDescent="0.15">
      <c r="A920535" s="25"/>
      <c r="C920535" s="25"/>
      <c r="D920535" s="25"/>
      <c r="E920535" s="25"/>
      <c r="J920535" s="25"/>
      <c r="K920535" s="25"/>
      <c r="M920535" s="25"/>
    </row>
    <row r="920536" spans="1:13" ht="17.25" customHeight="1" x14ac:dyDescent="0.15">
      <c r="A920536" s="25"/>
      <c r="C920536" s="25"/>
      <c r="D920536" s="25"/>
      <c r="E920536" s="25"/>
      <c r="J920536" s="25"/>
      <c r="K920536" s="25"/>
      <c r="M920536" s="25"/>
    </row>
    <row r="920537" spans="1:13" ht="17.25" customHeight="1" x14ac:dyDescent="0.15">
      <c r="A920537" s="25"/>
      <c r="C920537" s="25"/>
      <c r="D920537" s="25"/>
      <c r="E920537" s="25"/>
      <c r="J920537" s="25"/>
      <c r="K920537" s="25"/>
      <c r="M920537" s="25"/>
    </row>
    <row r="920538" spans="1:13" ht="17.25" customHeight="1" x14ac:dyDescent="0.15">
      <c r="A920538" s="25"/>
      <c r="C920538" s="25"/>
      <c r="D920538" s="25"/>
      <c r="E920538" s="25"/>
      <c r="J920538" s="25"/>
      <c r="K920538" s="25"/>
      <c r="M920538" s="25"/>
    </row>
    <row r="920539" spans="1:13" ht="17.25" customHeight="1" x14ac:dyDescent="0.15">
      <c r="A920539" s="25"/>
      <c r="C920539" s="25"/>
      <c r="D920539" s="25"/>
      <c r="E920539" s="25"/>
      <c r="J920539" s="25"/>
      <c r="K920539" s="25"/>
      <c r="M920539" s="25"/>
    </row>
    <row r="920540" spans="1:13" ht="17.25" customHeight="1" x14ac:dyDescent="0.15">
      <c r="A920540" s="25"/>
      <c r="C920540" s="25"/>
      <c r="D920540" s="25"/>
      <c r="E920540" s="25"/>
      <c r="J920540" s="25"/>
      <c r="K920540" s="25"/>
      <c r="M920540" s="25"/>
    </row>
    <row r="920541" spans="1:13" ht="17.25" customHeight="1" x14ac:dyDescent="0.15">
      <c r="A920541" s="25"/>
      <c r="C920541" s="25"/>
      <c r="D920541" s="25"/>
      <c r="E920541" s="25"/>
      <c r="J920541" s="25"/>
      <c r="K920541" s="25"/>
      <c r="M920541" s="25"/>
    </row>
    <row r="920542" spans="1:13" ht="17.25" customHeight="1" x14ac:dyDescent="0.15">
      <c r="A920542" s="25"/>
      <c r="C920542" s="25"/>
      <c r="D920542" s="25"/>
      <c r="E920542" s="25"/>
      <c r="J920542" s="25"/>
      <c r="K920542" s="25"/>
      <c r="M920542" s="25"/>
    </row>
    <row r="920543" spans="1:13" ht="17.25" customHeight="1" x14ac:dyDescent="0.15">
      <c r="A920543" s="25"/>
      <c r="C920543" s="25"/>
      <c r="D920543" s="25"/>
      <c r="E920543" s="25"/>
      <c r="J920543" s="25"/>
      <c r="K920543" s="25"/>
      <c r="M920543" s="25"/>
    </row>
    <row r="920544" spans="1:13" ht="17.25" customHeight="1" x14ac:dyDescent="0.15">
      <c r="A920544" s="25"/>
      <c r="C920544" s="25"/>
      <c r="D920544" s="25"/>
      <c r="E920544" s="25"/>
      <c r="J920544" s="25"/>
      <c r="K920544" s="25"/>
      <c r="M920544" s="25"/>
    </row>
    <row r="920545" spans="1:13" ht="17.25" customHeight="1" x14ac:dyDescent="0.15">
      <c r="A920545" s="25"/>
      <c r="C920545" s="25"/>
      <c r="D920545" s="25"/>
      <c r="E920545" s="25"/>
      <c r="J920545" s="25"/>
      <c r="K920545" s="25"/>
      <c r="M920545" s="25"/>
    </row>
    <row r="920546" spans="1:13" ht="17.25" customHeight="1" x14ac:dyDescent="0.15">
      <c r="A920546" s="25"/>
      <c r="C920546" s="25"/>
      <c r="D920546" s="25"/>
      <c r="E920546" s="25"/>
      <c r="J920546" s="25"/>
      <c r="K920546" s="25"/>
      <c r="M920546" s="25"/>
    </row>
    <row r="920547" spans="1:13" ht="17.25" customHeight="1" x14ac:dyDescent="0.15">
      <c r="A920547" s="25"/>
      <c r="C920547" s="25"/>
      <c r="D920547" s="25"/>
      <c r="E920547" s="25"/>
      <c r="J920547" s="25"/>
      <c r="K920547" s="25"/>
      <c r="M920547" s="25"/>
    </row>
    <row r="920548" spans="1:13" ht="17.25" customHeight="1" x14ac:dyDescent="0.15">
      <c r="A920548" s="25"/>
      <c r="C920548" s="25"/>
      <c r="D920548" s="25"/>
      <c r="E920548" s="25"/>
      <c r="J920548" s="25"/>
      <c r="K920548" s="25"/>
      <c r="M920548" s="25"/>
    </row>
    <row r="920549" spans="1:13" ht="17.25" customHeight="1" x14ac:dyDescent="0.15">
      <c r="A920549" s="25"/>
      <c r="C920549" s="25"/>
      <c r="D920549" s="25"/>
      <c r="E920549" s="25"/>
      <c r="J920549" s="25"/>
      <c r="K920549" s="25"/>
      <c r="M920549" s="25"/>
    </row>
    <row r="920550" spans="1:13" ht="17.25" customHeight="1" x14ac:dyDescent="0.15">
      <c r="A920550" s="25"/>
      <c r="C920550" s="25"/>
      <c r="D920550" s="25"/>
      <c r="E920550" s="25"/>
      <c r="J920550" s="25"/>
      <c r="K920550" s="25"/>
      <c r="M920550" s="25"/>
    </row>
    <row r="920551" spans="1:13" ht="17.25" customHeight="1" x14ac:dyDescent="0.15">
      <c r="A920551" s="25"/>
      <c r="C920551" s="25"/>
      <c r="D920551" s="25"/>
      <c r="E920551" s="25"/>
      <c r="J920551" s="25"/>
      <c r="K920551" s="25"/>
      <c r="M920551" s="25"/>
    </row>
    <row r="920552" spans="1:13" ht="17.25" customHeight="1" x14ac:dyDescent="0.15">
      <c r="A920552" s="25"/>
      <c r="C920552" s="25"/>
      <c r="D920552" s="25"/>
      <c r="E920552" s="25"/>
      <c r="J920552" s="25"/>
      <c r="K920552" s="25"/>
      <c r="M920552" s="25"/>
    </row>
    <row r="920553" spans="1:13" ht="17.25" customHeight="1" x14ac:dyDescent="0.15">
      <c r="A920553" s="25"/>
      <c r="C920553" s="25"/>
      <c r="D920553" s="25"/>
      <c r="E920553" s="25"/>
      <c r="J920553" s="25"/>
      <c r="K920553" s="25"/>
      <c r="M920553" s="25"/>
    </row>
    <row r="920554" spans="1:13" ht="17.25" customHeight="1" x14ac:dyDescent="0.15">
      <c r="A920554" s="25"/>
      <c r="C920554" s="25"/>
      <c r="D920554" s="25"/>
      <c r="E920554" s="25"/>
      <c r="J920554" s="25"/>
      <c r="K920554" s="25"/>
      <c r="M920554" s="25"/>
    </row>
    <row r="920555" spans="1:13" ht="17.25" customHeight="1" x14ac:dyDescent="0.15">
      <c r="A920555" s="25"/>
      <c r="C920555" s="25"/>
      <c r="D920555" s="25"/>
      <c r="E920555" s="25"/>
      <c r="J920555" s="25"/>
      <c r="K920555" s="25"/>
      <c r="M920555" s="25"/>
    </row>
    <row r="920556" spans="1:13" ht="17.25" customHeight="1" x14ac:dyDescent="0.15">
      <c r="A920556" s="25"/>
      <c r="C920556" s="25"/>
      <c r="D920556" s="25"/>
      <c r="E920556" s="25"/>
      <c r="J920556" s="25"/>
      <c r="K920556" s="25"/>
      <c r="M920556" s="25"/>
    </row>
    <row r="920557" spans="1:13" ht="17.25" customHeight="1" x14ac:dyDescent="0.15">
      <c r="A920557" s="25"/>
      <c r="C920557" s="25"/>
      <c r="D920557" s="25"/>
      <c r="E920557" s="25"/>
      <c r="J920557" s="25"/>
      <c r="K920557" s="25"/>
      <c r="M920557" s="25"/>
    </row>
    <row r="920558" spans="1:13" ht="17.25" customHeight="1" x14ac:dyDescent="0.15">
      <c r="A920558" s="25"/>
      <c r="C920558" s="25"/>
      <c r="D920558" s="25"/>
      <c r="E920558" s="25"/>
      <c r="J920558" s="25"/>
      <c r="K920558" s="25"/>
      <c r="M920558" s="25"/>
    </row>
    <row r="920559" spans="1:13" ht="17.25" customHeight="1" x14ac:dyDescent="0.15">
      <c r="A920559" s="25"/>
      <c r="C920559" s="25"/>
      <c r="D920559" s="25"/>
      <c r="E920559" s="25"/>
      <c r="J920559" s="25"/>
      <c r="K920559" s="25"/>
      <c r="M920559" s="25"/>
    </row>
    <row r="920560" spans="1:13" ht="17.25" customHeight="1" x14ac:dyDescent="0.15">
      <c r="A920560" s="25"/>
      <c r="C920560" s="25"/>
      <c r="D920560" s="25"/>
      <c r="E920560" s="25"/>
      <c r="J920560" s="25"/>
      <c r="K920560" s="25"/>
      <c r="M920560" s="25"/>
    </row>
    <row r="920561" spans="1:13" ht="17.25" customHeight="1" x14ac:dyDescent="0.15">
      <c r="A920561" s="25"/>
      <c r="C920561" s="25"/>
      <c r="D920561" s="25"/>
      <c r="E920561" s="25"/>
      <c r="J920561" s="25"/>
      <c r="K920561" s="25"/>
      <c r="M920561" s="25"/>
    </row>
    <row r="920562" spans="1:13" ht="17.25" customHeight="1" x14ac:dyDescent="0.15">
      <c r="A920562" s="25"/>
      <c r="C920562" s="25"/>
      <c r="D920562" s="25"/>
      <c r="E920562" s="25"/>
      <c r="J920562" s="25"/>
      <c r="K920562" s="25"/>
      <c r="M920562" s="25"/>
    </row>
    <row r="920563" spans="1:13" ht="17.25" customHeight="1" x14ac:dyDescent="0.15">
      <c r="A920563" s="25"/>
      <c r="C920563" s="25"/>
      <c r="D920563" s="25"/>
      <c r="E920563" s="25"/>
      <c r="J920563" s="25"/>
      <c r="K920563" s="25"/>
      <c r="M920563" s="25"/>
    </row>
    <row r="920564" spans="1:13" ht="17.25" customHeight="1" x14ac:dyDescent="0.15">
      <c r="A920564" s="25"/>
      <c r="C920564" s="25"/>
      <c r="D920564" s="25"/>
      <c r="E920564" s="25"/>
      <c r="J920564" s="25"/>
      <c r="K920564" s="25"/>
      <c r="M920564" s="25"/>
    </row>
    <row r="920565" spans="1:13" ht="17.25" customHeight="1" x14ac:dyDescent="0.15">
      <c r="A920565" s="25"/>
      <c r="C920565" s="25"/>
      <c r="D920565" s="25"/>
      <c r="E920565" s="25"/>
      <c r="J920565" s="25"/>
      <c r="K920565" s="25"/>
      <c r="M920565" s="25"/>
    </row>
    <row r="920566" spans="1:13" ht="17.25" customHeight="1" x14ac:dyDescent="0.15">
      <c r="A920566" s="25"/>
      <c r="C920566" s="25"/>
      <c r="D920566" s="25"/>
      <c r="E920566" s="25"/>
      <c r="J920566" s="25"/>
      <c r="K920566" s="25"/>
      <c r="M920566" s="25"/>
    </row>
    <row r="920567" spans="1:13" ht="17.25" customHeight="1" x14ac:dyDescent="0.15">
      <c r="A920567" s="25"/>
      <c r="C920567" s="25"/>
      <c r="D920567" s="25"/>
      <c r="E920567" s="25"/>
      <c r="J920567" s="25"/>
      <c r="K920567" s="25"/>
      <c r="M920567" s="25"/>
    </row>
    <row r="920568" spans="1:13" ht="17.25" customHeight="1" x14ac:dyDescent="0.15">
      <c r="A920568" s="25"/>
      <c r="C920568" s="25"/>
      <c r="D920568" s="25"/>
      <c r="E920568" s="25"/>
      <c r="J920568" s="25"/>
      <c r="K920568" s="25"/>
      <c r="M920568" s="25"/>
    </row>
    <row r="920569" spans="1:13" ht="17.25" customHeight="1" x14ac:dyDescent="0.15">
      <c r="A920569" s="25"/>
      <c r="C920569" s="25"/>
      <c r="D920569" s="25"/>
      <c r="E920569" s="25"/>
      <c r="J920569" s="25"/>
      <c r="K920569" s="25"/>
      <c r="M920569" s="25"/>
    </row>
    <row r="920570" spans="1:13" ht="17.25" customHeight="1" x14ac:dyDescent="0.15">
      <c r="A920570" s="25"/>
      <c r="C920570" s="25"/>
      <c r="D920570" s="25"/>
      <c r="E920570" s="25"/>
      <c r="J920570" s="25"/>
      <c r="K920570" s="25"/>
      <c r="M920570" s="25"/>
    </row>
    <row r="920571" spans="1:13" ht="17.25" customHeight="1" x14ac:dyDescent="0.15">
      <c r="A920571" s="25"/>
      <c r="C920571" s="25"/>
      <c r="D920571" s="25"/>
      <c r="E920571" s="25"/>
      <c r="J920571" s="25"/>
      <c r="K920571" s="25"/>
      <c r="M920571" s="25"/>
    </row>
    <row r="920572" spans="1:13" ht="17.25" customHeight="1" x14ac:dyDescent="0.15">
      <c r="A920572" s="25"/>
      <c r="C920572" s="25"/>
      <c r="D920572" s="25"/>
      <c r="E920572" s="25"/>
      <c r="J920572" s="25"/>
      <c r="K920572" s="25"/>
      <c r="M920572" s="25"/>
    </row>
    <row r="920573" spans="1:13" ht="17.25" customHeight="1" x14ac:dyDescent="0.15">
      <c r="A920573" s="25"/>
      <c r="C920573" s="25"/>
      <c r="D920573" s="25"/>
      <c r="E920573" s="25"/>
      <c r="J920573" s="25"/>
      <c r="K920573" s="25"/>
      <c r="M920573" s="25"/>
    </row>
    <row r="920574" spans="1:13" ht="17.25" customHeight="1" x14ac:dyDescent="0.15">
      <c r="A920574" s="25"/>
      <c r="C920574" s="25"/>
      <c r="D920574" s="25"/>
      <c r="E920574" s="25"/>
      <c r="J920574" s="25"/>
      <c r="K920574" s="25"/>
      <c r="M920574" s="25"/>
    </row>
    <row r="920575" spans="1:13" ht="17.25" customHeight="1" x14ac:dyDescent="0.15">
      <c r="A920575" s="25"/>
      <c r="C920575" s="25"/>
      <c r="D920575" s="25"/>
      <c r="E920575" s="25"/>
      <c r="J920575" s="25"/>
      <c r="K920575" s="25"/>
      <c r="M920575" s="25"/>
    </row>
    <row r="920576" spans="1:13" ht="17.25" customHeight="1" x14ac:dyDescent="0.15">
      <c r="A920576" s="25"/>
      <c r="C920576" s="25"/>
      <c r="D920576" s="25"/>
      <c r="E920576" s="25"/>
      <c r="J920576" s="25"/>
      <c r="K920576" s="25"/>
      <c r="M920576" s="25"/>
    </row>
    <row r="920577" spans="1:13" ht="17.25" customHeight="1" x14ac:dyDescent="0.15">
      <c r="A920577" s="25"/>
      <c r="C920577" s="25"/>
      <c r="D920577" s="25"/>
      <c r="E920577" s="25"/>
      <c r="J920577" s="25"/>
      <c r="K920577" s="25"/>
      <c r="M920577" s="25"/>
    </row>
    <row r="920578" spans="1:13" ht="17.25" customHeight="1" x14ac:dyDescent="0.15">
      <c r="A920578" s="25"/>
      <c r="C920578" s="25"/>
      <c r="D920578" s="25"/>
      <c r="E920578" s="25"/>
      <c r="J920578" s="25"/>
      <c r="K920578" s="25"/>
      <c r="M920578" s="25"/>
    </row>
    <row r="920579" spans="1:13" ht="17.25" customHeight="1" x14ac:dyDescent="0.15">
      <c r="A920579" s="25"/>
      <c r="C920579" s="25"/>
      <c r="D920579" s="25"/>
      <c r="E920579" s="25"/>
      <c r="J920579" s="25"/>
      <c r="K920579" s="25"/>
      <c r="M920579" s="25"/>
    </row>
    <row r="920580" spans="1:13" ht="17.25" customHeight="1" x14ac:dyDescent="0.15">
      <c r="A920580" s="25"/>
      <c r="C920580" s="25"/>
      <c r="D920580" s="25"/>
      <c r="E920580" s="25"/>
      <c r="J920580" s="25"/>
      <c r="K920580" s="25"/>
      <c r="M920580" s="25"/>
    </row>
    <row r="920581" spans="1:13" ht="17.25" customHeight="1" x14ac:dyDescent="0.15">
      <c r="A920581" s="25"/>
      <c r="C920581" s="25"/>
      <c r="D920581" s="25"/>
      <c r="E920581" s="25"/>
      <c r="J920581" s="25"/>
      <c r="K920581" s="25"/>
      <c r="M920581" s="25"/>
    </row>
    <row r="920582" spans="1:13" ht="17.25" customHeight="1" x14ac:dyDescent="0.15">
      <c r="A920582" s="25"/>
      <c r="C920582" s="25"/>
      <c r="D920582" s="25"/>
      <c r="E920582" s="25"/>
      <c r="J920582" s="25"/>
      <c r="K920582" s="25"/>
      <c r="M920582" s="25"/>
    </row>
    <row r="920583" spans="1:13" ht="17.25" customHeight="1" x14ac:dyDescent="0.15">
      <c r="A920583" s="25"/>
      <c r="C920583" s="25"/>
      <c r="D920583" s="25"/>
      <c r="E920583" s="25"/>
      <c r="J920583" s="25"/>
      <c r="K920583" s="25"/>
      <c r="M920583" s="25"/>
    </row>
    <row r="920584" spans="1:13" ht="17.25" customHeight="1" x14ac:dyDescent="0.15">
      <c r="A920584" s="25"/>
      <c r="C920584" s="25"/>
      <c r="D920584" s="25"/>
      <c r="E920584" s="25"/>
      <c r="J920584" s="25"/>
      <c r="K920584" s="25"/>
      <c r="M920584" s="25"/>
    </row>
    <row r="920585" spans="1:13" ht="17.25" customHeight="1" x14ac:dyDescent="0.15">
      <c r="A920585" s="25"/>
      <c r="C920585" s="25"/>
      <c r="D920585" s="25"/>
      <c r="E920585" s="25"/>
      <c r="J920585" s="25"/>
      <c r="K920585" s="25"/>
      <c r="M920585" s="25"/>
    </row>
    <row r="920586" spans="1:13" ht="17.25" customHeight="1" x14ac:dyDescent="0.15">
      <c r="A920586" s="25"/>
      <c r="C920586" s="25"/>
      <c r="D920586" s="25"/>
      <c r="E920586" s="25"/>
      <c r="J920586" s="25"/>
      <c r="K920586" s="25"/>
      <c r="M920586" s="25"/>
    </row>
    <row r="920587" spans="1:13" ht="17.25" customHeight="1" x14ac:dyDescent="0.15">
      <c r="A920587" s="25"/>
      <c r="C920587" s="25"/>
      <c r="D920587" s="25"/>
      <c r="E920587" s="25"/>
      <c r="J920587" s="25"/>
      <c r="K920587" s="25"/>
      <c r="M920587" s="25"/>
    </row>
    <row r="920588" spans="1:13" ht="17.25" customHeight="1" x14ac:dyDescent="0.15">
      <c r="A920588" s="25"/>
      <c r="C920588" s="25"/>
      <c r="D920588" s="25"/>
      <c r="E920588" s="25"/>
      <c r="J920588" s="25"/>
      <c r="K920588" s="25"/>
      <c r="M920588" s="25"/>
    </row>
    <row r="920589" spans="1:13" ht="17.25" customHeight="1" x14ac:dyDescent="0.15">
      <c r="A920589" s="25"/>
      <c r="C920589" s="25"/>
      <c r="D920589" s="25"/>
      <c r="E920589" s="25"/>
      <c r="J920589" s="25"/>
      <c r="K920589" s="25"/>
      <c r="M920589" s="25"/>
    </row>
    <row r="920590" spans="1:13" ht="17.25" customHeight="1" x14ac:dyDescent="0.15">
      <c r="A920590" s="25"/>
      <c r="C920590" s="25"/>
      <c r="D920590" s="25"/>
      <c r="E920590" s="25"/>
      <c r="J920590" s="25"/>
      <c r="K920590" s="25"/>
      <c r="M920590" s="25"/>
    </row>
    <row r="920591" spans="1:13" ht="17.25" customHeight="1" x14ac:dyDescent="0.15">
      <c r="A920591" s="25"/>
      <c r="C920591" s="25"/>
      <c r="D920591" s="25"/>
      <c r="E920591" s="25"/>
      <c r="J920591" s="25"/>
      <c r="K920591" s="25"/>
      <c r="M920591" s="25"/>
    </row>
    <row r="920592" spans="1:13" ht="17.25" customHeight="1" x14ac:dyDescent="0.15">
      <c r="A920592" s="25"/>
      <c r="C920592" s="25"/>
      <c r="D920592" s="25"/>
      <c r="E920592" s="25"/>
      <c r="J920592" s="25"/>
      <c r="K920592" s="25"/>
      <c r="M920592" s="25"/>
    </row>
    <row r="920593" spans="1:13" ht="17.25" customHeight="1" x14ac:dyDescent="0.15">
      <c r="A920593" s="25"/>
      <c r="C920593" s="25"/>
      <c r="D920593" s="25"/>
      <c r="E920593" s="25"/>
      <c r="J920593" s="25"/>
      <c r="K920593" s="25"/>
      <c r="M920593" s="25"/>
    </row>
    <row r="920594" spans="1:13" ht="17.25" customHeight="1" x14ac:dyDescent="0.15">
      <c r="A920594" s="25"/>
      <c r="C920594" s="25"/>
      <c r="D920594" s="25"/>
      <c r="E920594" s="25"/>
      <c r="J920594" s="25"/>
      <c r="K920594" s="25"/>
      <c r="M920594" s="25"/>
    </row>
    <row r="920595" spans="1:13" ht="17.25" customHeight="1" x14ac:dyDescent="0.15">
      <c r="A920595" s="25"/>
      <c r="C920595" s="25"/>
      <c r="D920595" s="25"/>
      <c r="E920595" s="25"/>
      <c r="J920595" s="25"/>
      <c r="K920595" s="25"/>
      <c r="M920595" s="25"/>
    </row>
    <row r="920596" spans="1:13" ht="17.25" customHeight="1" x14ac:dyDescent="0.15">
      <c r="A920596" s="25"/>
      <c r="C920596" s="25"/>
      <c r="D920596" s="25"/>
      <c r="E920596" s="25"/>
      <c r="J920596" s="25"/>
      <c r="K920596" s="25"/>
      <c r="M920596" s="25"/>
    </row>
    <row r="920597" spans="1:13" ht="17.25" customHeight="1" x14ac:dyDescent="0.15">
      <c r="A920597" s="25"/>
      <c r="C920597" s="25"/>
      <c r="D920597" s="25"/>
      <c r="E920597" s="25"/>
      <c r="J920597" s="25"/>
      <c r="K920597" s="25"/>
      <c r="M920597" s="25"/>
    </row>
    <row r="920598" spans="1:13" ht="17.25" customHeight="1" x14ac:dyDescent="0.15">
      <c r="A920598" s="25"/>
      <c r="C920598" s="25"/>
      <c r="D920598" s="25"/>
      <c r="E920598" s="25"/>
      <c r="J920598" s="25"/>
      <c r="K920598" s="25"/>
      <c r="M920598" s="25"/>
    </row>
    <row r="920599" spans="1:13" ht="17.25" customHeight="1" x14ac:dyDescent="0.15">
      <c r="A920599" s="25"/>
      <c r="C920599" s="25"/>
      <c r="D920599" s="25"/>
      <c r="E920599" s="25"/>
      <c r="J920599" s="25"/>
      <c r="K920599" s="25"/>
      <c r="M920599" s="25"/>
    </row>
    <row r="920600" spans="1:13" ht="17.25" customHeight="1" x14ac:dyDescent="0.15">
      <c r="A920600" s="25"/>
      <c r="C920600" s="25"/>
      <c r="D920600" s="25"/>
      <c r="E920600" s="25"/>
      <c r="J920600" s="25"/>
      <c r="K920600" s="25"/>
      <c r="M920600" s="25"/>
    </row>
    <row r="920601" spans="1:13" ht="17.25" customHeight="1" x14ac:dyDescent="0.15">
      <c r="A920601" s="25"/>
      <c r="C920601" s="25"/>
      <c r="D920601" s="25"/>
      <c r="E920601" s="25"/>
      <c r="J920601" s="25"/>
      <c r="K920601" s="25"/>
      <c r="M920601" s="25"/>
    </row>
    <row r="920602" spans="1:13" ht="17.25" customHeight="1" x14ac:dyDescent="0.15">
      <c r="A920602" s="25"/>
      <c r="C920602" s="25"/>
      <c r="D920602" s="25"/>
      <c r="E920602" s="25"/>
      <c r="J920602" s="25"/>
      <c r="K920602" s="25"/>
      <c r="M920602" s="25"/>
    </row>
    <row r="920603" spans="1:13" ht="17.25" customHeight="1" x14ac:dyDescent="0.15">
      <c r="A920603" s="25"/>
      <c r="C920603" s="25"/>
      <c r="D920603" s="25"/>
      <c r="E920603" s="25"/>
      <c r="J920603" s="25"/>
      <c r="K920603" s="25"/>
      <c r="M920603" s="25"/>
    </row>
    <row r="920604" spans="1:13" ht="17.25" customHeight="1" x14ac:dyDescent="0.15">
      <c r="A920604" s="25"/>
      <c r="C920604" s="25"/>
      <c r="D920604" s="25"/>
      <c r="E920604" s="25"/>
      <c r="J920604" s="25"/>
      <c r="K920604" s="25"/>
      <c r="M920604" s="25"/>
    </row>
    <row r="920605" spans="1:13" ht="17.25" customHeight="1" x14ac:dyDescent="0.15">
      <c r="A920605" s="25"/>
      <c r="C920605" s="25"/>
      <c r="D920605" s="25"/>
      <c r="E920605" s="25"/>
      <c r="J920605" s="25"/>
      <c r="K920605" s="25"/>
      <c r="M920605" s="25"/>
    </row>
    <row r="920606" spans="1:13" ht="17.25" customHeight="1" x14ac:dyDescent="0.15">
      <c r="A920606" s="25"/>
      <c r="C920606" s="25"/>
      <c r="D920606" s="25"/>
      <c r="E920606" s="25"/>
      <c r="J920606" s="25"/>
      <c r="K920606" s="25"/>
      <c r="M920606" s="25"/>
    </row>
    <row r="920607" spans="1:13" ht="17.25" customHeight="1" x14ac:dyDescent="0.15">
      <c r="A920607" s="25"/>
      <c r="C920607" s="25"/>
      <c r="D920607" s="25"/>
      <c r="E920607" s="25"/>
      <c r="J920607" s="25"/>
      <c r="K920607" s="25"/>
      <c r="M920607" s="25"/>
    </row>
    <row r="920608" spans="1:13" ht="17.25" customHeight="1" x14ac:dyDescent="0.15">
      <c r="A920608" s="25"/>
      <c r="C920608" s="25"/>
      <c r="D920608" s="25"/>
      <c r="E920608" s="25"/>
      <c r="J920608" s="25"/>
      <c r="K920608" s="25"/>
      <c r="M920608" s="25"/>
    </row>
    <row r="920609" spans="1:13" ht="17.25" customHeight="1" x14ac:dyDescent="0.15">
      <c r="A920609" s="25"/>
      <c r="C920609" s="25"/>
      <c r="D920609" s="25"/>
      <c r="E920609" s="25"/>
      <c r="J920609" s="25"/>
      <c r="K920609" s="25"/>
      <c r="M920609" s="25"/>
    </row>
    <row r="920610" spans="1:13" ht="17.25" customHeight="1" x14ac:dyDescent="0.15">
      <c r="A920610" s="25"/>
      <c r="C920610" s="25"/>
      <c r="D920610" s="25"/>
      <c r="E920610" s="25"/>
      <c r="J920610" s="25"/>
      <c r="K920610" s="25"/>
      <c r="M920610" s="25"/>
    </row>
    <row r="920611" spans="1:13" ht="17.25" customHeight="1" x14ac:dyDescent="0.15">
      <c r="A920611" s="25"/>
      <c r="C920611" s="25"/>
      <c r="D920611" s="25"/>
      <c r="E920611" s="25"/>
      <c r="J920611" s="25"/>
      <c r="K920611" s="25"/>
      <c r="M920611" s="25"/>
    </row>
    <row r="920612" spans="1:13" ht="17.25" customHeight="1" x14ac:dyDescent="0.15">
      <c r="A920612" s="25"/>
      <c r="C920612" s="25"/>
      <c r="D920612" s="25"/>
      <c r="E920612" s="25"/>
      <c r="J920612" s="25"/>
      <c r="K920612" s="25"/>
      <c r="M920612" s="25"/>
    </row>
    <row r="920613" spans="1:13" ht="17.25" customHeight="1" x14ac:dyDescent="0.15">
      <c r="A920613" s="25"/>
      <c r="C920613" s="25"/>
      <c r="D920613" s="25"/>
      <c r="E920613" s="25"/>
      <c r="J920613" s="25"/>
      <c r="K920613" s="25"/>
      <c r="M920613" s="25"/>
    </row>
    <row r="920614" spans="1:13" ht="17.25" customHeight="1" x14ac:dyDescent="0.15">
      <c r="A920614" s="25"/>
      <c r="C920614" s="25"/>
      <c r="D920614" s="25"/>
      <c r="E920614" s="25"/>
      <c r="J920614" s="25"/>
      <c r="K920614" s="25"/>
      <c r="M920614" s="25"/>
    </row>
    <row r="920615" spans="1:13" ht="17.25" customHeight="1" x14ac:dyDescent="0.15">
      <c r="A920615" s="25"/>
      <c r="C920615" s="25"/>
      <c r="D920615" s="25"/>
      <c r="E920615" s="25"/>
      <c r="J920615" s="25"/>
      <c r="K920615" s="25"/>
      <c r="M920615" s="25"/>
    </row>
    <row r="920616" spans="1:13" ht="17.25" customHeight="1" x14ac:dyDescent="0.15">
      <c r="A920616" s="25"/>
      <c r="C920616" s="25"/>
      <c r="D920616" s="25"/>
      <c r="E920616" s="25"/>
      <c r="J920616" s="25"/>
      <c r="K920616" s="25"/>
      <c r="M920616" s="25"/>
    </row>
    <row r="920617" spans="1:13" ht="17.25" customHeight="1" x14ac:dyDescent="0.15">
      <c r="A920617" s="25"/>
      <c r="C920617" s="25"/>
      <c r="D920617" s="25"/>
      <c r="E920617" s="25"/>
      <c r="J920617" s="25"/>
      <c r="K920617" s="25"/>
      <c r="M920617" s="25"/>
    </row>
    <row r="920618" spans="1:13" ht="17.25" customHeight="1" x14ac:dyDescent="0.15">
      <c r="A920618" s="25"/>
      <c r="C920618" s="25"/>
      <c r="D920618" s="25"/>
      <c r="E920618" s="25"/>
      <c r="J920618" s="25"/>
      <c r="K920618" s="25"/>
      <c r="M920618" s="25"/>
    </row>
    <row r="920619" spans="1:13" ht="17.25" customHeight="1" x14ac:dyDescent="0.15">
      <c r="A920619" s="25"/>
      <c r="C920619" s="25"/>
      <c r="D920619" s="25"/>
      <c r="E920619" s="25"/>
      <c r="J920619" s="25"/>
      <c r="K920619" s="25"/>
      <c r="M920619" s="25"/>
    </row>
    <row r="920620" spans="1:13" ht="17.25" customHeight="1" x14ac:dyDescent="0.15">
      <c r="A920620" s="25"/>
      <c r="C920620" s="25"/>
      <c r="D920620" s="25"/>
      <c r="E920620" s="25"/>
      <c r="J920620" s="25"/>
      <c r="K920620" s="25"/>
      <c r="M920620" s="25"/>
    </row>
    <row r="920621" spans="1:13" ht="17.25" customHeight="1" x14ac:dyDescent="0.15">
      <c r="A920621" s="25"/>
      <c r="C920621" s="25"/>
      <c r="D920621" s="25"/>
      <c r="E920621" s="25"/>
      <c r="J920621" s="25"/>
      <c r="K920621" s="25"/>
      <c r="M920621" s="25"/>
    </row>
    <row r="920622" spans="1:13" ht="17.25" customHeight="1" x14ac:dyDescent="0.15">
      <c r="A920622" s="25"/>
      <c r="C920622" s="25"/>
      <c r="D920622" s="25"/>
      <c r="E920622" s="25"/>
      <c r="J920622" s="25"/>
      <c r="K920622" s="25"/>
      <c r="M920622" s="25"/>
    </row>
    <row r="920623" spans="1:13" ht="17.25" customHeight="1" x14ac:dyDescent="0.15">
      <c r="A920623" s="25"/>
      <c r="C920623" s="25"/>
      <c r="D920623" s="25"/>
      <c r="E920623" s="25"/>
      <c r="J920623" s="25"/>
      <c r="K920623" s="25"/>
      <c r="M920623" s="25"/>
    </row>
    <row r="920624" spans="1:13" ht="17.25" customHeight="1" x14ac:dyDescent="0.15">
      <c r="A920624" s="25"/>
      <c r="C920624" s="25"/>
      <c r="D920624" s="25"/>
      <c r="E920624" s="25"/>
      <c r="J920624" s="25"/>
      <c r="K920624" s="25"/>
      <c r="M920624" s="25"/>
    </row>
    <row r="920625" spans="1:13" ht="17.25" customHeight="1" x14ac:dyDescent="0.15">
      <c r="A920625" s="25"/>
      <c r="C920625" s="25"/>
      <c r="D920625" s="25"/>
      <c r="E920625" s="25"/>
      <c r="J920625" s="25"/>
      <c r="K920625" s="25"/>
      <c r="M920625" s="25"/>
    </row>
    <row r="920626" spans="1:13" ht="17.25" customHeight="1" x14ac:dyDescent="0.15">
      <c r="A920626" s="25"/>
      <c r="C920626" s="25"/>
      <c r="D920626" s="25"/>
      <c r="E920626" s="25"/>
      <c r="J920626" s="25"/>
      <c r="K920626" s="25"/>
      <c r="M920626" s="25"/>
    </row>
    <row r="920627" spans="1:13" ht="17.25" customHeight="1" x14ac:dyDescent="0.15">
      <c r="A920627" s="25"/>
      <c r="C920627" s="25"/>
      <c r="D920627" s="25"/>
      <c r="E920627" s="25"/>
      <c r="J920627" s="25"/>
      <c r="K920627" s="25"/>
      <c r="M920627" s="25"/>
    </row>
    <row r="920628" spans="1:13" ht="17.25" customHeight="1" x14ac:dyDescent="0.15">
      <c r="A920628" s="25"/>
      <c r="C920628" s="25"/>
      <c r="D920628" s="25"/>
      <c r="E920628" s="25"/>
      <c r="J920628" s="25"/>
      <c r="K920628" s="25"/>
      <c r="M920628" s="25"/>
    </row>
    <row r="920629" spans="1:13" ht="17.25" customHeight="1" x14ac:dyDescent="0.15">
      <c r="A920629" s="25"/>
      <c r="C920629" s="25"/>
      <c r="D920629" s="25"/>
      <c r="E920629" s="25"/>
      <c r="J920629" s="25"/>
      <c r="K920629" s="25"/>
      <c r="M920629" s="25"/>
    </row>
    <row r="920630" spans="1:13" ht="17.25" customHeight="1" x14ac:dyDescent="0.15">
      <c r="A920630" s="25"/>
      <c r="C920630" s="25"/>
      <c r="D920630" s="25"/>
      <c r="E920630" s="25"/>
      <c r="J920630" s="25"/>
      <c r="K920630" s="25"/>
      <c r="M920630" s="25"/>
    </row>
    <row r="920631" spans="1:13" ht="17.25" customHeight="1" x14ac:dyDescent="0.15">
      <c r="A920631" s="25"/>
      <c r="C920631" s="25"/>
      <c r="D920631" s="25"/>
      <c r="E920631" s="25"/>
      <c r="J920631" s="25"/>
      <c r="K920631" s="25"/>
      <c r="M920631" s="25"/>
    </row>
    <row r="920632" spans="1:13" ht="17.25" customHeight="1" x14ac:dyDescent="0.15">
      <c r="A920632" s="25"/>
      <c r="C920632" s="25"/>
      <c r="D920632" s="25"/>
      <c r="E920632" s="25"/>
      <c r="J920632" s="25"/>
      <c r="K920632" s="25"/>
      <c r="M920632" s="25"/>
    </row>
    <row r="920633" spans="1:13" ht="17.25" customHeight="1" x14ac:dyDescent="0.15">
      <c r="A920633" s="25"/>
      <c r="C920633" s="25"/>
      <c r="D920633" s="25"/>
      <c r="E920633" s="25"/>
      <c r="J920633" s="25"/>
      <c r="K920633" s="25"/>
      <c r="M920633" s="25"/>
    </row>
    <row r="920634" spans="1:13" ht="17.25" customHeight="1" x14ac:dyDescent="0.15">
      <c r="A920634" s="25"/>
      <c r="C920634" s="25"/>
      <c r="D920634" s="25"/>
      <c r="E920634" s="25"/>
      <c r="J920634" s="25"/>
      <c r="K920634" s="25"/>
      <c r="M920634" s="25"/>
    </row>
    <row r="920635" spans="1:13" ht="17.25" customHeight="1" x14ac:dyDescent="0.15">
      <c r="A920635" s="25"/>
      <c r="C920635" s="25"/>
      <c r="D920635" s="25"/>
      <c r="E920635" s="25"/>
      <c r="J920635" s="25"/>
      <c r="K920635" s="25"/>
      <c r="M920635" s="25"/>
    </row>
    <row r="920636" spans="1:13" ht="17.25" customHeight="1" x14ac:dyDescent="0.15">
      <c r="A920636" s="25"/>
      <c r="C920636" s="25"/>
      <c r="D920636" s="25"/>
      <c r="E920636" s="25"/>
      <c r="J920636" s="25"/>
      <c r="K920636" s="25"/>
      <c r="M920636" s="25"/>
    </row>
    <row r="920637" spans="1:13" ht="17.25" customHeight="1" x14ac:dyDescent="0.15">
      <c r="A920637" s="25"/>
      <c r="C920637" s="25"/>
      <c r="D920637" s="25"/>
      <c r="E920637" s="25"/>
      <c r="J920637" s="25"/>
      <c r="K920637" s="25"/>
      <c r="M920637" s="25"/>
    </row>
    <row r="920638" spans="1:13" ht="17.25" customHeight="1" x14ac:dyDescent="0.15">
      <c r="A920638" s="25"/>
      <c r="C920638" s="25"/>
      <c r="D920638" s="25"/>
      <c r="E920638" s="25"/>
      <c r="J920638" s="25"/>
      <c r="K920638" s="25"/>
      <c r="M920638" s="25"/>
    </row>
    <row r="920639" spans="1:13" ht="17.25" customHeight="1" x14ac:dyDescent="0.15">
      <c r="A920639" s="25"/>
      <c r="C920639" s="25"/>
      <c r="D920639" s="25"/>
      <c r="E920639" s="25"/>
      <c r="J920639" s="25"/>
      <c r="K920639" s="25"/>
      <c r="M920639" s="25"/>
    </row>
    <row r="920640" spans="1:13" ht="17.25" customHeight="1" x14ac:dyDescent="0.15">
      <c r="A920640" s="25"/>
      <c r="C920640" s="25"/>
      <c r="D920640" s="25"/>
      <c r="E920640" s="25"/>
      <c r="J920640" s="25"/>
      <c r="K920640" s="25"/>
      <c r="M920640" s="25"/>
    </row>
    <row r="920641" spans="1:13" ht="17.25" customHeight="1" x14ac:dyDescent="0.15">
      <c r="A920641" s="25"/>
      <c r="C920641" s="25"/>
      <c r="D920641" s="25"/>
      <c r="E920641" s="25"/>
      <c r="J920641" s="25"/>
      <c r="K920641" s="25"/>
      <c r="M920641" s="25"/>
    </row>
    <row r="920642" spans="1:13" ht="17.25" customHeight="1" x14ac:dyDescent="0.15">
      <c r="A920642" s="25"/>
      <c r="C920642" s="25"/>
      <c r="D920642" s="25"/>
      <c r="E920642" s="25"/>
      <c r="J920642" s="25"/>
      <c r="K920642" s="25"/>
      <c r="M920642" s="25"/>
    </row>
    <row r="920643" spans="1:13" ht="17.25" customHeight="1" x14ac:dyDescent="0.15">
      <c r="A920643" s="25"/>
      <c r="C920643" s="25"/>
      <c r="D920643" s="25"/>
      <c r="E920643" s="25"/>
      <c r="J920643" s="25"/>
      <c r="K920643" s="25"/>
      <c r="M920643" s="25"/>
    </row>
    <row r="920644" spans="1:13" ht="17.25" customHeight="1" x14ac:dyDescent="0.15">
      <c r="A920644" s="25"/>
      <c r="C920644" s="25"/>
      <c r="D920644" s="25"/>
      <c r="E920644" s="25"/>
      <c r="J920644" s="25"/>
      <c r="K920644" s="25"/>
      <c r="M920644" s="25"/>
    </row>
    <row r="920645" spans="1:13" ht="17.25" customHeight="1" x14ac:dyDescent="0.15">
      <c r="A920645" s="25"/>
      <c r="C920645" s="25"/>
      <c r="D920645" s="25"/>
      <c r="E920645" s="25"/>
      <c r="J920645" s="25"/>
      <c r="K920645" s="25"/>
      <c r="M920645" s="25"/>
    </row>
    <row r="920646" spans="1:13" ht="17.25" customHeight="1" x14ac:dyDescent="0.15">
      <c r="A920646" s="25"/>
      <c r="C920646" s="25"/>
      <c r="D920646" s="25"/>
      <c r="E920646" s="25"/>
      <c r="J920646" s="25"/>
      <c r="K920646" s="25"/>
      <c r="M920646" s="25"/>
    </row>
    <row r="920647" spans="1:13" ht="17.25" customHeight="1" x14ac:dyDescent="0.15">
      <c r="A920647" s="25"/>
      <c r="C920647" s="25"/>
      <c r="D920647" s="25"/>
      <c r="E920647" s="25"/>
      <c r="J920647" s="25"/>
      <c r="K920647" s="25"/>
      <c r="M920647" s="25"/>
    </row>
    <row r="920648" spans="1:13" ht="17.25" customHeight="1" x14ac:dyDescent="0.15">
      <c r="A920648" s="25"/>
      <c r="C920648" s="25"/>
      <c r="D920648" s="25"/>
      <c r="E920648" s="25"/>
      <c r="J920648" s="25"/>
      <c r="K920648" s="25"/>
      <c r="M920648" s="25"/>
    </row>
    <row r="920649" spans="1:13" ht="17.25" customHeight="1" x14ac:dyDescent="0.15">
      <c r="A920649" s="25"/>
      <c r="C920649" s="25"/>
      <c r="D920649" s="25"/>
      <c r="E920649" s="25"/>
      <c r="J920649" s="25"/>
      <c r="K920649" s="25"/>
      <c r="M920649" s="25"/>
    </row>
    <row r="920650" spans="1:13" ht="17.25" customHeight="1" x14ac:dyDescent="0.15">
      <c r="A920650" s="25"/>
      <c r="C920650" s="25"/>
      <c r="D920650" s="25"/>
      <c r="E920650" s="25"/>
      <c r="J920650" s="25"/>
      <c r="K920650" s="25"/>
      <c r="M920650" s="25"/>
    </row>
    <row r="920651" spans="1:13" ht="17.25" customHeight="1" x14ac:dyDescent="0.15">
      <c r="A920651" s="25"/>
      <c r="C920651" s="25"/>
      <c r="D920651" s="25"/>
      <c r="E920651" s="25"/>
      <c r="J920651" s="25"/>
      <c r="K920651" s="25"/>
      <c r="M920651" s="25"/>
    </row>
    <row r="920652" spans="1:13" ht="17.25" customHeight="1" x14ac:dyDescent="0.15">
      <c r="A920652" s="25"/>
      <c r="C920652" s="25"/>
      <c r="D920652" s="25"/>
      <c r="E920652" s="25"/>
      <c r="J920652" s="25"/>
      <c r="K920652" s="25"/>
      <c r="M920652" s="25"/>
    </row>
    <row r="920653" spans="1:13" ht="17.25" customHeight="1" x14ac:dyDescent="0.15">
      <c r="A920653" s="25"/>
      <c r="C920653" s="25"/>
      <c r="D920653" s="25"/>
      <c r="E920653" s="25"/>
      <c r="J920653" s="25"/>
      <c r="K920653" s="25"/>
      <c r="M920653" s="25"/>
    </row>
    <row r="920654" spans="1:13" ht="17.25" customHeight="1" x14ac:dyDescent="0.15">
      <c r="A920654" s="25"/>
      <c r="C920654" s="25"/>
      <c r="D920654" s="25"/>
      <c r="E920654" s="25"/>
      <c r="J920654" s="25"/>
      <c r="K920654" s="25"/>
      <c r="M920654" s="25"/>
    </row>
    <row r="920655" spans="1:13" ht="17.25" customHeight="1" x14ac:dyDescent="0.15">
      <c r="A920655" s="25"/>
      <c r="C920655" s="25"/>
      <c r="D920655" s="25"/>
      <c r="E920655" s="25"/>
      <c r="J920655" s="25"/>
      <c r="K920655" s="25"/>
      <c r="M920655" s="25"/>
    </row>
    <row r="920656" spans="1:13" ht="17.25" customHeight="1" x14ac:dyDescent="0.15">
      <c r="A920656" s="25"/>
      <c r="C920656" s="25"/>
      <c r="D920656" s="25"/>
      <c r="E920656" s="25"/>
      <c r="J920656" s="25"/>
      <c r="K920656" s="25"/>
      <c r="M920656" s="25"/>
    </row>
    <row r="920657" spans="1:13" ht="17.25" customHeight="1" x14ac:dyDescent="0.15">
      <c r="A920657" s="25"/>
      <c r="C920657" s="25"/>
      <c r="D920657" s="25"/>
      <c r="E920657" s="25"/>
      <c r="J920657" s="25"/>
      <c r="K920657" s="25"/>
      <c r="M920657" s="25"/>
    </row>
    <row r="920658" spans="1:13" ht="17.25" customHeight="1" x14ac:dyDescent="0.15">
      <c r="A920658" s="25"/>
      <c r="C920658" s="25"/>
      <c r="D920658" s="25"/>
      <c r="E920658" s="25"/>
      <c r="J920658" s="25"/>
      <c r="K920658" s="25"/>
      <c r="M920658" s="25"/>
    </row>
    <row r="920659" spans="1:13" ht="17.25" customHeight="1" x14ac:dyDescent="0.15">
      <c r="A920659" s="25"/>
      <c r="C920659" s="25"/>
      <c r="D920659" s="25"/>
      <c r="E920659" s="25"/>
      <c r="J920659" s="25"/>
      <c r="K920659" s="25"/>
      <c r="M920659" s="25"/>
    </row>
    <row r="920660" spans="1:13" ht="17.25" customHeight="1" x14ac:dyDescent="0.15">
      <c r="A920660" s="25"/>
      <c r="C920660" s="25"/>
      <c r="D920660" s="25"/>
      <c r="E920660" s="25"/>
      <c r="J920660" s="25"/>
      <c r="K920660" s="25"/>
      <c r="M920660" s="25"/>
    </row>
    <row r="920661" spans="1:13" ht="17.25" customHeight="1" x14ac:dyDescent="0.15">
      <c r="A920661" s="25"/>
      <c r="C920661" s="25"/>
      <c r="D920661" s="25"/>
      <c r="E920661" s="25"/>
      <c r="J920661" s="25"/>
      <c r="K920661" s="25"/>
      <c r="M920661" s="25"/>
    </row>
    <row r="920662" spans="1:13" ht="17.25" customHeight="1" x14ac:dyDescent="0.15">
      <c r="A920662" s="25"/>
      <c r="C920662" s="25"/>
      <c r="D920662" s="25"/>
      <c r="E920662" s="25"/>
      <c r="J920662" s="25"/>
      <c r="K920662" s="25"/>
      <c r="M920662" s="25"/>
    </row>
    <row r="920663" spans="1:13" ht="17.25" customHeight="1" x14ac:dyDescent="0.15">
      <c r="A920663" s="25"/>
      <c r="C920663" s="25"/>
      <c r="D920663" s="25"/>
      <c r="E920663" s="25"/>
      <c r="J920663" s="25"/>
      <c r="K920663" s="25"/>
      <c r="M920663" s="25"/>
    </row>
    <row r="920664" spans="1:13" ht="17.25" customHeight="1" x14ac:dyDescent="0.15">
      <c r="A920664" s="25"/>
      <c r="C920664" s="25"/>
      <c r="D920664" s="25"/>
      <c r="E920664" s="25"/>
      <c r="J920664" s="25"/>
      <c r="K920664" s="25"/>
      <c r="M920664" s="25"/>
    </row>
    <row r="920665" spans="1:13" ht="17.25" customHeight="1" x14ac:dyDescent="0.15">
      <c r="A920665" s="25"/>
      <c r="C920665" s="25"/>
      <c r="D920665" s="25"/>
      <c r="E920665" s="25"/>
      <c r="J920665" s="25"/>
      <c r="K920665" s="25"/>
      <c r="M920665" s="25"/>
    </row>
    <row r="920666" spans="1:13" ht="17.25" customHeight="1" x14ac:dyDescent="0.15">
      <c r="A920666" s="25"/>
      <c r="C920666" s="25"/>
      <c r="D920666" s="25"/>
      <c r="E920666" s="25"/>
      <c r="J920666" s="25"/>
      <c r="K920666" s="25"/>
      <c r="M920666" s="25"/>
    </row>
    <row r="920667" spans="1:13" ht="17.25" customHeight="1" x14ac:dyDescent="0.15">
      <c r="A920667" s="25"/>
      <c r="C920667" s="25"/>
      <c r="D920667" s="25"/>
      <c r="E920667" s="25"/>
      <c r="J920667" s="25"/>
      <c r="K920667" s="25"/>
      <c r="M920667" s="25"/>
    </row>
    <row r="920668" spans="1:13" ht="17.25" customHeight="1" x14ac:dyDescent="0.15">
      <c r="A920668" s="25"/>
      <c r="C920668" s="25"/>
      <c r="D920668" s="25"/>
      <c r="E920668" s="25"/>
      <c r="J920668" s="25"/>
      <c r="K920668" s="25"/>
      <c r="M920668" s="25"/>
    </row>
    <row r="920669" spans="1:13" ht="17.25" customHeight="1" x14ac:dyDescent="0.15">
      <c r="A920669" s="25"/>
      <c r="C920669" s="25"/>
      <c r="D920669" s="25"/>
      <c r="E920669" s="25"/>
      <c r="J920669" s="25"/>
      <c r="K920669" s="25"/>
      <c r="M920669" s="25"/>
    </row>
    <row r="920670" spans="1:13" ht="17.25" customHeight="1" x14ac:dyDescent="0.15">
      <c r="A920670" s="25"/>
      <c r="C920670" s="25"/>
      <c r="D920670" s="25"/>
      <c r="E920670" s="25"/>
      <c r="J920670" s="25"/>
      <c r="K920670" s="25"/>
      <c r="M920670" s="25"/>
    </row>
    <row r="920671" spans="1:13" ht="17.25" customHeight="1" x14ac:dyDescent="0.15">
      <c r="A920671" s="25"/>
      <c r="C920671" s="25"/>
      <c r="D920671" s="25"/>
      <c r="E920671" s="25"/>
      <c r="J920671" s="25"/>
      <c r="K920671" s="25"/>
      <c r="M920671" s="25"/>
    </row>
    <row r="920672" spans="1:13" ht="17.25" customHeight="1" x14ac:dyDescent="0.15">
      <c r="A920672" s="25"/>
      <c r="C920672" s="25"/>
      <c r="D920672" s="25"/>
      <c r="E920672" s="25"/>
      <c r="J920672" s="25"/>
      <c r="K920672" s="25"/>
      <c r="M920672" s="25"/>
    </row>
    <row r="920673" spans="1:13" ht="17.25" customHeight="1" x14ac:dyDescent="0.15">
      <c r="A920673" s="25"/>
      <c r="C920673" s="25"/>
      <c r="D920673" s="25"/>
      <c r="E920673" s="25"/>
      <c r="J920673" s="25"/>
      <c r="K920673" s="25"/>
      <c r="M920673" s="25"/>
    </row>
    <row r="920674" spans="1:13" ht="17.25" customHeight="1" x14ac:dyDescent="0.15">
      <c r="A920674" s="25"/>
      <c r="C920674" s="25"/>
      <c r="D920674" s="25"/>
      <c r="E920674" s="25"/>
      <c r="J920674" s="25"/>
      <c r="K920674" s="25"/>
      <c r="M920674" s="25"/>
    </row>
    <row r="920675" spans="1:13" ht="17.25" customHeight="1" x14ac:dyDescent="0.15">
      <c r="A920675" s="25"/>
      <c r="C920675" s="25"/>
      <c r="D920675" s="25"/>
      <c r="E920675" s="25"/>
      <c r="J920675" s="25"/>
      <c r="K920675" s="25"/>
      <c r="M920675" s="25"/>
    </row>
    <row r="920676" spans="1:13" ht="17.25" customHeight="1" x14ac:dyDescent="0.15">
      <c r="A920676" s="25"/>
      <c r="C920676" s="25"/>
      <c r="D920676" s="25"/>
      <c r="E920676" s="25"/>
      <c r="J920676" s="25"/>
      <c r="K920676" s="25"/>
      <c r="M920676" s="25"/>
    </row>
    <row r="920677" spans="1:13" ht="17.25" customHeight="1" x14ac:dyDescent="0.15">
      <c r="A920677" s="25"/>
      <c r="C920677" s="25"/>
      <c r="D920677" s="25"/>
      <c r="E920677" s="25"/>
      <c r="J920677" s="25"/>
      <c r="K920677" s="25"/>
      <c r="M920677" s="25"/>
    </row>
    <row r="920678" spans="1:13" ht="17.25" customHeight="1" x14ac:dyDescent="0.15">
      <c r="A920678" s="25"/>
      <c r="C920678" s="25"/>
      <c r="D920678" s="25"/>
      <c r="E920678" s="25"/>
      <c r="J920678" s="25"/>
      <c r="K920678" s="25"/>
      <c r="M920678" s="25"/>
    </row>
    <row r="920679" spans="1:13" ht="17.25" customHeight="1" x14ac:dyDescent="0.15">
      <c r="A920679" s="25"/>
      <c r="C920679" s="25"/>
      <c r="D920679" s="25"/>
      <c r="E920679" s="25"/>
      <c r="J920679" s="25"/>
      <c r="K920679" s="25"/>
      <c r="M920679" s="25"/>
    </row>
    <row r="920680" spans="1:13" ht="17.25" customHeight="1" x14ac:dyDescent="0.15">
      <c r="A920680" s="25"/>
      <c r="C920680" s="25"/>
      <c r="D920680" s="25"/>
      <c r="E920680" s="25"/>
      <c r="J920680" s="25"/>
      <c r="K920680" s="25"/>
      <c r="M920680" s="25"/>
    </row>
    <row r="920681" spans="1:13" ht="17.25" customHeight="1" x14ac:dyDescent="0.15">
      <c r="A920681" s="25"/>
      <c r="C920681" s="25"/>
      <c r="D920681" s="25"/>
      <c r="E920681" s="25"/>
      <c r="J920681" s="25"/>
      <c r="K920681" s="25"/>
      <c r="M920681" s="25"/>
    </row>
    <row r="920682" spans="1:13" ht="17.25" customHeight="1" x14ac:dyDescent="0.15">
      <c r="A920682" s="25"/>
      <c r="C920682" s="25"/>
      <c r="D920682" s="25"/>
      <c r="E920682" s="25"/>
      <c r="J920682" s="25"/>
      <c r="K920682" s="25"/>
      <c r="M920682" s="25"/>
    </row>
    <row r="920683" spans="1:13" ht="17.25" customHeight="1" x14ac:dyDescent="0.15">
      <c r="A920683" s="25"/>
      <c r="C920683" s="25"/>
      <c r="D920683" s="25"/>
      <c r="E920683" s="25"/>
      <c r="J920683" s="25"/>
      <c r="K920683" s="25"/>
      <c r="M920683" s="25"/>
    </row>
    <row r="920684" spans="1:13" ht="17.25" customHeight="1" x14ac:dyDescent="0.15">
      <c r="A920684" s="25"/>
      <c r="C920684" s="25"/>
      <c r="D920684" s="25"/>
      <c r="E920684" s="25"/>
      <c r="J920684" s="25"/>
      <c r="K920684" s="25"/>
      <c r="M920684" s="25"/>
    </row>
    <row r="920685" spans="1:13" ht="17.25" customHeight="1" x14ac:dyDescent="0.15">
      <c r="A920685" s="25"/>
      <c r="C920685" s="25"/>
      <c r="D920685" s="25"/>
      <c r="E920685" s="25"/>
      <c r="J920685" s="25"/>
      <c r="K920685" s="25"/>
      <c r="M920685" s="25"/>
    </row>
    <row r="920686" spans="1:13" ht="17.25" customHeight="1" x14ac:dyDescent="0.15">
      <c r="A920686" s="25"/>
      <c r="C920686" s="25"/>
      <c r="D920686" s="25"/>
      <c r="E920686" s="25"/>
      <c r="J920686" s="25"/>
      <c r="K920686" s="25"/>
      <c r="M920686" s="25"/>
    </row>
    <row r="920687" spans="1:13" ht="17.25" customHeight="1" x14ac:dyDescent="0.15">
      <c r="A920687" s="25"/>
      <c r="C920687" s="25"/>
      <c r="D920687" s="25"/>
      <c r="E920687" s="25"/>
      <c r="J920687" s="25"/>
      <c r="K920687" s="25"/>
      <c r="M920687" s="25"/>
    </row>
    <row r="920688" spans="1:13" ht="17.25" customHeight="1" x14ac:dyDescent="0.15">
      <c r="A920688" s="25"/>
      <c r="C920688" s="25"/>
      <c r="D920688" s="25"/>
      <c r="E920688" s="25"/>
      <c r="J920688" s="25"/>
      <c r="K920688" s="25"/>
      <c r="M920688" s="25"/>
    </row>
    <row r="920689" spans="1:13" ht="17.25" customHeight="1" x14ac:dyDescent="0.15">
      <c r="A920689" s="25"/>
      <c r="C920689" s="25"/>
      <c r="D920689" s="25"/>
      <c r="E920689" s="25"/>
      <c r="J920689" s="25"/>
      <c r="K920689" s="25"/>
      <c r="M920689" s="25"/>
    </row>
    <row r="920690" spans="1:13" ht="17.25" customHeight="1" x14ac:dyDescent="0.15">
      <c r="A920690" s="25"/>
      <c r="C920690" s="25"/>
      <c r="D920690" s="25"/>
      <c r="E920690" s="25"/>
      <c r="J920690" s="25"/>
      <c r="K920690" s="25"/>
      <c r="M920690" s="25"/>
    </row>
    <row r="920691" spans="1:13" ht="17.25" customHeight="1" x14ac:dyDescent="0.15">
      <c r="A920691" s="25"/>
      <c r="C920691" s="25"/>
      <c r="D920691" s="25"/>
      <c r="E920691" s="25"/>
      <c r="J920691" s="25"/>
      <c r="K920691" s="25"/>
      <c r="M920691" s="25"/>
    </row>
    <row r="920692" spans="1:13" ht="17.25" customHeight="1" x14ac:dyDescent="0.15">
      <c r="A920692" s="25"/>
      <c r="C920692" s="25"/>
      <c r="D920692" s="25"/>
      <c r="E920692" s="25"/>
      <c r="J920692" s="25"/>
      <c r="K920692" s="25"/>
      <c r="M920692" s="25"/>
    </row>
    <row r="920693" spans="1:13" ht="17.25" customHeight="1" x14ac:dyDescent="0.15">
      <c r="A920693" s="25"/>
      <c r="C920693" s="25"/>
      <c r="D920693" s="25"/>
      <c r="E920693" s="25"/>
      <c r="J920693" s="25"/>
      <c r="K920693" s="25"/>
      <c r="M920693" s="25"/>
    </row>
    <row r="920694" spans="1:13" ht="17.25" customHeight="1" x14ac:dyDescent="0.15">
      <c r="A920694" s="25"/>
      <c r="C920694" s="25"/>
      <c r="D920694" s="25"/>
      <c r="E920694" s="25"/>
      <c r="J920694" s="25"/>
      <c r="K920694" s="25"/>
      <c r="M920694" s="25"/>
    </row>
    <row r="920695" spans="1:13" ht="17.25" customHeight="1" x14ac:dyDescent="0.15">
      <c r="A920695" s="25"/>
      <c r="C920695" s="25"/>
      <c r="D920695" s="25"/>
      <c r="E920695" s="25"/>
      <c r="J920695" s="25"/>
      <c r="K920695" s="25"/>
      <c r="M920695" s="25"/>
    </row>
    <row r="920696" spans="1:13" ht="17.25" customHeight="1" x14ac:dyDescent="0.15">
      <c r="A920696" s="25"/>
      <c r="C920696" s="25"/>
      <c r="D920696" s="25"/>
      <c r="E920696" s="25"/>
      <c r="J920696" s="25"/>
      <c r="K920696" s="25"/>
      <c r="M920696" s="25"/>
    </row>
    <row r="920697" spans="1:13" ht="17.25" customHeight="1" x14ac:dyDescent="0.15">
      <c r="A920697" s="25"/>
      <c r="C920697" s="25"/>
      <c r="D920697" s="25"/>
      <c r="E920697" s="25"/>
      <c r="J920697" s="25"/>
      <c r="K920697" s="25"/>
      <c r="M920697" s="25"/>
    </row>
    <row r="920698" spans="1:13" ht="17.25" customHeight="1" x14ac:dyDescent="0.15">
      <c r="A920698" s="25"/>
      <c r="C920698" s="25"/>
      <c r="D920698" s="25"/>
      <c r="E920698" s="25"/>
      <c r="J920698" s="25"/>
      <c r="K920698" s="25"/>
      <c r="M920698" s="25"/>
    </row>
    <row r="920699" spans="1:13" ht="17.25" customHeight="1" x14ac:dyDescent="0.15">
      <c r="A920699" s="25"/>
      <c r="C920699" s="25"/>
      <c r="D920699" s="25"/>
      <c r="E920699" s="25"/>
      <c r="J920699" s="25"/>
      <c r="K920699" s="25"/>
      <c r="M920699" s="25"/>
    </row>
    <row r="920700" spans="1:13" ht="17.25" customHeight="1" x14ac:dyDescent="0.15">
      <c r="A920700" s="25"/>
      <c r="C920700" s="25"/>
      <c r="D920700" s="25"/>
      <c r="E920700" s="25"/>
      <c r="J920700" s="25"/>
      <c r="K920700" s="25"/>
      <c r="M920700" s="25"/>
    </row>
    <row r="920701" spans="1:13" ht="17.25" customHeight="1" x14ac:dyDescent="0.15">
      <c r="A920701" s="25"/>
      <c r="C920701" s="25"/>
      <c r="D920701" s="25"/>
      <c r="E920701" s="25"/>
      <c r="J920701" s="25"/>
      <c r="K920701" s="25"/>
      <c r="M920701" s="25"/>
    </row>
    <row r="920702" spans="1:13" ht="17.25" customHeight="1" x14ac:dyDescent="0.15">
      <c r="A920702" s="25"/>
      <c r="C920702" s="25"/>
      <c r="D920702" s="25"/>
      <c r="E920702" s="25"/>
      <c r="J920702" s="25"/>
      <c r="K920702" s="25"/>
      <c r="M920702" s="25"/>
    </row>
    <row r="920703" spans="1:13" ht="17.25" customHeight="1" x14ac:dyDescent="0.15">
      <c r="A920703" s="25"/>
      <c r="C920703" s="25"/>
      <c r="D920703" s="25"/>
      <c r="E920703" s="25"/>
      <c r="J920703" s="25"/>
      <c r="K920703" s="25"/>
      <c r="M920703" s="25"/>
    </row>
    <row r="920704" spans="1:13" ht="17.25" customHeight="1" x14ac:dyDescent="0.15">
      <c r="A920704" s="25"/>
      <c r="C920704" s="25"/>
      <c r="D920704" s="25"/>
      <c r="E920704" s="25"/>
      <c r="J920704" s="25"/>
      <c r="K920704" s="25"/>
      <c r="M920704" s="25"/>
    </row>
    <row r="920705" spans="1:13" ht="17.25" customHeight="1" x14ac:dyDescent="0.15">
      <c r="A920705" s="25"/>
      <c r="C920705" s="25"/>
      <c r="D920705" s="25"/>
      <c r="E920705" s="25"/>
      <c r="J920705" s="25"/>
      <c r="K920705" s="25"/>
      <c r="M920705" s="25"/>
    </row>
    <row r="920706" spans="1:13" ht="17.25" customHeight="1" x14ac:dyDescent="0.15">
      <c r="A920706" s="25"/>
      <c r="C920706" s="25"/>
      <c r="D920706" s="25"/>
      <c r="E920706" s="25"/>
      <c r="J920706" s="25"/>
      <c r="K920706" s="25"/>
      <c r="M920706" s="25"/>
    </row>
    <row r="920707" spans="1:13" ht="17.25" customHeight="1" x14ac:dyDescent="0.15">
      <c r="A920707" s="25"/>
      <c r="C920707" s="25"/>
      <c r="D920707" s="25"/>
      <c r="E920707" s="25"/>
      <c r="J920707" s="25"/>
      <c r="K920707" s="25"/>
      <c r="M920707" s="25"/>
    </row>
    <row r="920708" spans="1:13" ht="17.25" customHeight="1" x14ac:dyDescent="0.15">
      <c r="A920708" s="25"/>
      <c r="C920708" s="25"/>
      <c r="D920708" s="25"/>
      <c r="E920708" s="25"/>
      <c r="J920708" s="25"/>
      <c r="K920708" s="25"/>
      <c r="M920708" s="25"/>
    </row>
    <row r="920709" spans="1:13" ht="17.25" customHeight="1" x14ac:dyDescent="0.15">
      <c r="A920709" s="25"/>
      <c r="C920709" s="25"/>
      <c r="D920709" s="25"/>
      <c r="E920709" s="25"/>
      <c r="J920709" s="25"/>
      <c r="K920709" s="25"/>
      <c r="M920709" s="25"/>
    </row>
    <row r="920710" spans="1:13" ht="17.25" customHeight="1" x14ac:dyDescent="0.15">
      <c r="A920710" s="25"/>
      <c r="C920710" s="25"/>
      <c r="D920710" s="25"/>
      <c r="E920710" s="25"/>
      <c r="J920710" s="25"/>
      <c r="K920710" s="25"/>
      <c r="M920710" s="25"/>
    </row>
    <row r="920711" spans="1:13" ht="17.25" customHeight="1" x14ac:dyDescent="0.15">
      <c r="A920711" s="25"/>
      <c r="C920711" s="25"/>
      <c r="D920711" s="25"/>
      <c r="E920711" s="25"/>
      <c r="J920711" s="25"/>
      <c r="K920711" s="25"/>
      <c r="M920711" s="25"/>
    </row>
    <row r="920712" spans="1:13" ht="17.25" customHeight="1" x14ac:dyDescent="0.15">
      <c r="A920712" s="25"/>
      <c r="C920712" s="25"/>
      <c r="D920712" s="25"/>
      <c r="E920712" s="25"/>
      <c r="J920712" s="25"/>
      <c r="K920712" s="25"/>
      <c r="M920712" s="25"/>
    </row>
    <row r="920713" spans="1:13" ht="17.25" customHeight="1" x14ac:dyDescent="0.15">
      <c r="A920713" s="25"/>
      <c r="C920713" s="25"/>
      <c r="D920713" s="25"/>
      <c r="E920713" s="25"/>
      <c r="J920713" s="25"/>
      <c r="K920713" s="25"/>
      <c r="M920713" s="25"/>
    </row>
    <row r="920714" spans="1:13" ht="17.25" customHeight="1" x14ac:dyDescent="0.15">
      <c r="A920714" s="25"/>
      <c r="C920714" s="25"/>
      <c r="D920714" s="25"/>
      <c r="E920714" s="25"/>
      <c r="J920714" s="25"/>
      <c r="K920714" s="25"/>
      <c r="M920714" s="25"/>
    </row>
    <row r="920715" spans="1:13" ht="17.25" customHeight="1" x14ac:dyDescent="0.15">
      <c r="A920715" s="25"/>
      <c r="C920715" s="25"/>
      <c r="D920715" s="25"/>
      <c r="E920715" s="25"/>
      <c r="J920715" s="25"/>
      <c r="K920715" s="25"/>
      <c r="M920715" s="25"/>
    </row>
    <row r="920716" spans="1:13" ht="17.25" customHeight="1" x14ac:dyDescent="0.15">
      <c r="A920716" s="25"/>
      <c r="C920716" s="25"/>
      <c r="D920716" s="25"/>
      <c r="E920716" s="25"/>
      <c r="J920716" s="25"/>
      <c r="K920716" s="25"/>
      <c r="M920716" s="25"/>
    </row>
    <row r="920717" spans="1:13" ht="17.25" customHeight="1" x14ac:dyDescent="0.15">
      <c r="A920717" s="25"/>
      <c r="C920717" s="25"/>
      <c r="D920717" s="25"/>
      <c r="E920717" s="25"/>
      <c r="J920717" s="25"/>
      <c r="K920717" s="25"/>
      <c r="M920717" s="25"/>
    </row>
    <row r="920718" spans="1:13" ht="17.25" customHeight="1" x14ac:dyDescent="0.15">
      <c r="A920718" s="25"/>
      <c r="C920718" s="25"/>
      <c r="D920718" s="25"/>
      <c r="E920718" s="25"/>
      <c r="J920718" s="25"/>
      <c r="K920718" s="25"/>
      <c r="M920718" s="25"/>
    </row>
    <row r="920719" spans="1:13" ht="17.25" customHeight="1" x14ac:dyDescent="0.15">
      <c r="A920719" s="25"/>
      <c r="C920719" s="25"/>
      <c r="D920719" s="25"/>
      <c r="E920719" s="25"/>
      <c r="J920719" s="25"/>
      <c r="K920719" s="25"/>
      <c r="M920719" s="25"/>
    </row>
    <row r="920720" spans="1:13" ht="17.25" customHeight="1" x14ac:dyDescent="0.15">
      <c r="A920720" s="25"/>
      <c r="C920720" s="25"/>
      <c r="D920720" s="25"/>
      <c r="E920720" s="25"/>
      <c r="J920720" s="25"/>
      <c r="K920720" s="25"/>
      <c r="M920720" s="25"/>
    </row>
    <row r="920721" spans="1:13" ht="17.25" customHeight="1" x14ac:dyDescent="0.15">
      <c r="A920721" s="25"/>
      <c r="C920721" s="25"/>
      <c r="D920721" s="25"/>
      <c r="E920721" s="25"/>
      <c r="J920721" s="25"/>
      <c r="K920721" s="25"/>
      <c r="M920721" s="25"/>
    </row>
    <row r="920722" spans="1:13" ht="17.25" customHeight="1" x14ac:dyDescent="0.15">
      <c r="A920722" s="25"/>
      <c r="C920722" s="25"/>
      <c r="D920722" s="25"/>
      <c r="E920722" s="25"/>
      <c r="J920722" s="25"/>
      <c r="K920722" s="25"/>
      <c r="M920722" s="25"/>
    </row>
    <row r="920723" spans="1:13" ht="17.25" customHeight="1" x14ac:dyDescent="0.15">
      <c r="A920723" s="25"/>
      <c r="C920723" s="25"/>
      <c r="D920723" s="25"/>
      <c r="E920723" s="25"/>
      <c r="J920723" s="25"/>
      <c r="K920723" s="25"/>
      <c r="M920723" s="25"/>
    </row>
    <row r="920724" spans="1:13" ht="17.25" customHeight="1" x14ac:dyDescent="0.15">
      <c r="A920724" s="25"/>
      <c r="C920724" s="25"/>
      <c r="D920724" s="25"/>
      <c r="E920724" s="25"/>
      <c r="J920724" s="25"/>
      <c r="K920724" s="25"/>
      <c r="M920724" s="25"/>
    </row>
    <row r="920725" spans="1:13" ht="17.25" customHeight="1" x14ac:dyDescent="0.15">
      <c r="A920725" s="25"/>
      <c r="C920725" s="25"/>
      <c r="D920725" s="25"/>
      <c r="E920725" s="25"/>
      <c r="J920725" s="25"/>
      <c r="K920725" s="25"/>
      <c r="M920725" s="25"/>
    </row>
    <row r="920726" spans="1:13" ht="17.25" customHeight="1" x14ac:dyDescent="0.15">
      <c r="A920726" s="25"/>
      <c r="C920726" s="25"/>
      <c r="D920726" s="25"/>
      <c r="E920726" s="25"/>
      <c r="J920726" s="25"/>
      <c r="K920726" s="25"/>
      <c r="M920726" s="25"/>
    </row>
    <row r="920727" spans="1:13" ht="17.25" customHeight="1" x14ac:dyDescent="0.15">
      <c r="A920727" s="25"/>
      <c r="C920727" s="25"/>
      <c r="D920727" s="25"/>
      <c r="E920727" s="25"/>
      <c r="J920727" s="25"/>
      <c r="K920727" s="25"/>
      <c r="M920727" s="25"/>
    </row>
    <row r="920728" spans="1:13" ht="17.25" customHeight="1" x14ac:dyDescent="0.15">
      <c r="A920728" s="25"/>
      <c r="C920728" s="25"/>
      <c r="D920728" s="25"/>
      <c r="E920728" s="25"/>
      <c r="J920728" s="25"/>
      <c r="K920728" s="25"/>
      <c r="M920728" s="25"/>
    </row>
    <row r="920729" spans="1:13" ht="17.25" customHeight="1" x14ac:dyDescent="0.15">
      <c r="A920729" s="25"/>
      <c r="C920729" s="25"/>
      <c r="D920729" s="25"/>
      <c r="E920729" s="25"/>
      <c r="J920729" s="25"/>
      <c r="K920729" s="25"/>
      <c r="M920729" s="25"/>
    </row>
    <row r="920730" spans="1:13" ht="17.25" customHeight="1" x14ac:dyDescent="0.15">
      <c r="A920730" s="25"/>
      <c r="C920730" s="25"/>
      <c r="D920730" s="25"/>
      <c r="E920730" s="25"/>
      <c r="J920730" s="25"/>
      <c r="K920730" s="25"/>
      <c r="M920730" s="25"/>
    </row>
    <row r="920731" spans="1:13" ht="17.25" customHeight="1" x14ac:dyDescent="0.15">
      <c r="A920731" s="25"/>
      <c r="C920731" s="25"/>
      <c r="D920731" s="25"/>
      <c r="E920731" s="25"/>
      <c r="J920731" s="25"/>
      <c r="K920731" s="25"/>
      <c r="M920731" s="25"/>
    </row>
    <row r="920732" spans="1:13" ht="17.25" customHeight="1" x14ac:dyDescent="0.15">
      <c r="A920732" s="25"/>
      <c r="C920732" s="25"/>
      <c r="D920732" s="25"/>
      <c r="E920732" s="25"/>
      <c r="J920732" s="25"/>
      <c r="K920732" s="25"/>
      <c r="M920732" s="25"/>
    </row>
    <row r="920733" spans="1:13" ht="17.25" customHeight="1" x14ac:dyDescent="0.15">
      <c r="A920733" s="25"/>
      <c r="C920733" s="25"/>
      <c r="D920733" s="25"/>
      <c r="E920733" s="25"/>
      <c r="J920733" s="25"/>
      <c r="K920733" s="25"/>
      <c r="M920733" s="25"/>
    </row>
    <row r="920734" spans="1:13" ht="17.25" customHeight="1" x14ac:dyDescent="0.15">
      <c r="A920734" s="25"/>
      <c r="C920734" s="25"/>
      <c r="D920734" s="25"/>
      <c r="E920734" s="25"/>
      <c r="J920734" s="25"/>
      <c r="K920734" s="25"/>
      <c r="M920734" s="25"/>
    </row>
    <row r="920735" spans="1:13" ht="17.25" customHeight="1" x14ac:dyDescent="0.15">
      <c r="A920735" s="25"/>
      <c r="C920735" s="25"/>
      <c r="D920735" s="25"/>
      <c r="E920735" s="25"/>
      <c r="J920735" s="25"/>
      <c r="K920735" s="25"/>
      <c r="M920735" s="25"/>
    </row>
    <row r="920736" spans="1:13" ht="17.25" customHeight="1" x14ac:dyDescent="0.15">
      <c r="A920736" s="25"/>
      <c r="C920736" s="25"/>
      <c r="D920736" s="25"/>
      <c r="E920736" s="25"/>
      <c r="J920736" s="25"/>
      <c r="K920736" s="25"/>
      <c r="M920736" s="25"/>
    </row>
    <row r="920737" spans="1:13" ht="17.25" customHeight="1" x14ac:dyDescent="0.15">
      <c r="A920737" s="25"/>
      <c r="C920737" s="25"/>
      <c r="D920737" s="25"/>
      <c r="E920737" s="25"/>
      <c r="J920737" s="25"/>
      <c r="K920737" s="25"/>
      <c r="M920737" s="25"/>
    </row>
    <row r="920738" spans="1:13" ht="17.25" customHeight="1" x14ac:dyDescent="0.15">
      <c r="A920738" s="25"/>
      <c r="C920738" s="25"/>
      <c r="D920738" s="25"/>
      <c r="E920738" s="25"/>
      <c r="J920738" s="25"/>
      <c r="K920738" s="25"/>
      <c r="M920738" s="25"/>
    </row>
    <row r="920739" spans="1:13" ht="17.25" customHeight="1" x14ac:dyDescent="0.15">
      <c r="A920739" s="25"/>
      <c r="C920739" s="25"/>
      <c r="D920739" s="25"/>
      <c r="E920739" s="25"/>
      <c r="J920739" s="25"/>
      <c r="K920739" s="25"/>
      <c r="M920739" s="25"/>
    </row>
    <row r="920740" spans="1:13" ht="17.25" customHeight="1" x14ac:dyDescent="0.15">
      <c r="A920740" s="25"/>
      <c r="C920740" s="25"/>
      <c r="D920740" s="25"/>
      <c r="E920740" s="25"/>
      <c r="J920740" s="25"/>
      <c r="K920740" s="25"/>
      <c r="M920740" s="25"/>
    </row>
    <row r="920741" spans="1:13" ht="17.25" customHeight="1" x14ac:dyDescent="0.15">
      <c r="A920741" s="25"/>
      <c r="C920741" s="25"/>
      <c r="D920741" s="25"/>
      <c r="E920741" s="25"/>
      <c r="J920741" s="25"/>
      <c r="K920741" s="25"/>
      <c r="M920741" s="25"/>
    </row>
    <row r="920742" spans="1:13" ht="17.25" customHeight="1" x14ac:dyDescent="0.15">
      <c r="A920742" s="25"/>
      <c r="C920742" s="25"/>
      <c r="D920742" s="25"/>
      <c r="E920742" s="25"/>
      <c r="J920742" s="25"/>
      <c r="K920742" s="25"/>
      <c r="M920742" s="25"/>
    </row>
    <row r="920743" spans="1:13" ht="17.25" customHeight="1" x14ac:dyDescent="0.15">
      <c r="A920743" s="25"/>
      <c r="C920743" s="25"/>
      <c r="D920743" s="25"/>
      <c r="E920743" s="25"/>
      <c r="J920743" s="25"/>
      <c r="K920743" s="25"/>
      <c r="M920743" s="25"/>
    </row>
    <row r="920744" spans="1:13" ht="17.25" customHeight="1" x14ac:dyDescent="0.15">
      <c r="A920744" s="25"/>
      <c r="C920744" s="25"/>
      <c r="D920744" s="25"/>
      <c r="E920744" s="25"/>
      <c r="J920744" s="25"/>
      <c r="K920744" s="25"/>
      <c r="M920744" s="25"/>
    </row>
    <row r="920745" spans="1:13" ht="17.25" customHeight="1" x14ac:dyDescent="0.15">
      <c r="A920745" s="25"/>
      <c r="C920745" s="25"/>
      <c r="D920745" s="25"/>
      <c r="E920745" s="25"/>
      <c r="J920745" s="25"/>
      <c r="K920745" s="25"/>
      <c r="M920745" s="25"/>
    </row>
    <row r="920746" spans="1:13" ht="17.25" customHeight="1" x14ac:dyDescent="0.15">
      <c r="A920746" s="25"/>
      <c r="C920746" s="25"/>
      <c r="D920746" s="25"/>
      <c r="E920746" s="25"/>
      <c r="J920746" s="25"/>
      <c r="K920746" s="25"/>
      <c r="M920746" s="25"/>
    </row>
    <row r="920747" spans="1:13" ht="17.25" customHeight="1" x14ac:dyDescent="0.15">
      <c r="A920747" s="25"/>
      <c r="C920747" s="25"/>
      <c r="D920747" s="25"/>
      <c r="E920747" s="25"/>
      <c r="J920747" s="25"/>
      <c r="K920747" s="25"/>
      <c r="M920747" s="25"/>
    </row>
    <row r="920748" spans="1:13" ht="17.25" customHeight="1" x14ac:dyDescent="0.15">
      <c r="A920748" s="25"/>
      <c r="C920748" s="25"/>
      <c r="D920748" s="25"/>
      <c r="E920748" s="25"/>
      <c r="J920748" s="25"/>
      <c r="K920748" s="25"/>
      <c r="M920748" s="25"/>
    </row>
    <row r="920749" spans="1:13" ht="17.25" customHeight="1" x14ac:dyDescent="0.15">
      <c r="A920749" s="25"/>
      <c r="C920749" s="25"/>
      <c r="D920749" s="25"/>
      <c r="E920749" s="25"/>
      <c r="J920749" s="25"/>
      <c r="K920749" s="25"/>
      <c r="M920749" s="25"/>
    </row>
    <row r="920750" spans="1:13" ht="17.25" customHeight="1" x14ac:dyDescent="0.15">
      <c r="A920750" s="25"/>
      <c r="C920750" s="25"/>
      <c r="D920750" s="25"/>
      <c r="E920750" s="25"/>
      <c r="J920750" s="25"/>
      <c r="K920750" s="25"/>
      <c r="M920750" s="25"/>
    </row>
    <row r="920751" spans="1:13" ht="17.25" customHeight="1" x14ac:dyDescent="0.15">
      <c r="A920751" s="25"/>
      <c r="C920751" s="25"/>
      <c r="D920751" s="25"/>
      <c r="E920751" s="25"/>
      <c r="J920751" s="25"/>
      <c r="K920751" s="25"/>
      <c r="M920751" s="25"/>
    </row>
    <row r="920752" spans="1:13" ht="17.25" customHeight="1" x14ac:dyDescent="0.15">
      <c r="A920752" s="25"/>
      <c r="C920752" s="25"/>
      <c r="D920752" s="25"/>
      <c r="E920752" s="25"/>
      <c r="J920752" s="25"/>
      <c r="K920752" s="25"/>
      <c r="M920752" s="25"/>
    </row>
    <row r="920753" spans="1:13" ht="17.25" customHeight="1" x14ac:dyDescent="0.15">
      <c r="A920753" s="25"/>
      <c r="C920753" s="25"/>
      <c r="D920753" s="25"/>
      <c r="E920753" s="25"/>
      <c r="J920753" s="25"/>
      <c r="K920753" s="25"/>
      <c r="M920753" s="25"/>
    </row>
    <row r="920754" spans="1:13" ht="17.25" customHeight="1" x14ac:dyDescent="0.15">
      <c r="A920754" s="25"/>
      <c r="C920754" s="25"/>
      <c r="D920754" s="25"/>
      <c r="E920754" s="25"/>
      <c r="J920754" s="25"/>
      <c r="K920754" s="25"/>
      <c r="M920754" s="25"/>
    </row>
    <row r="920755" spans="1:13" ht="17.25" customHeight="1" x14ac:dyDescent="0.15">
      <c r="A920755" s="25"/>
      <c r="C920755" s="25"/>
      <c r="D920755" s="25"/>
      <c r="E920755" s="25"/>
      <c r="J920755" s="25"/>
      <c r="K920755" s="25"/>
      <c r="M920755" s="25"/>
    </row>
    <row r="920756" spans="1:13" ht="17.25" customHeight="1" x14ac:dyDescent="0.15">
      <c r="A920756" s="25"/>
      <c r="C920756" s="25"/>
      <c r="D920756" s="25"/>
      <c r="E920756" s="25"/>
      <c r="J920756" s="25"/>
      <c r="K920756" s="25"/>
      <c r="M920756" s="25"/>
    </row>
    <row r="920757" spans="1:13" ht="17.25" customHeight="1" x14ac:dyDescent="0.15">
      <c r="A920757" s="25"/>
      <c r="C920757" s="25"/>
      <c r="D920757" s="25"/>
      <c r="E920757" s="25"/>
      <c r="J920757" s="25"/>
      <c r="K920757" s="25"/>
      <c r="M920757" s="25"/>
    </row>
    <row r="920758" spans="1:13" ht="17.25" customHeight="1" x14ac:dyDescent="0.15">
      <c r="A920758" s="25"/>
      <c r="C920758" s="25"/>
      <c r="D920758" s="25"/>
      <c r="E920758" s="25"/>
      <c r="J920758" s="25"/>
      <c r="K920758" s="25"/>
      <c r="M920758" s="25"/>
    </row>
    <row r="920759" spans="1:13" ht="17.25" customHeight="1" x14ac:dyDescent="0.15">
      <c r="A920759" s="25"/>
      <c r="C920759" s="25"/>
      <c r="D920759" s="25"/>
      <c r="E920759" s="25"/>
      <c r="J920759" s="25"/>
      <c r="K920759" s="25"/>
      <c r="M920759" s="25"/>
    </row>
    <row r="920760" spans="1:13" ht="17.25" customHeight="1" x14ac:dyDescent="0.15">
      <c r="A920760" s="25"/>
      <c r="C920760" s="25"/>
      <c r="D920760" s="25"/>
      <c r="E920760" s="25"/>
      <c r="J920760" s="25"/>
      <c r="K920760" s="25"/>
      <c r="M920760" s="25"/>
    </row>
    <row r="920761" spans="1:13" ht="17.25" customHeight="1" x14ac:dyDescent="0.15">
      <c r="A920761" s="25"/>
      <c r="C920761" s="25"/>
      <c r="D920761" s="25"/>
      <c r="E920761" s="25"/>
      <c r="J920761" s="25"/>
      <c r="K920761" s="25"/>
      <c r="M920761" s="25"/>
    </row>
    <row r="920762" spans="1:13" ht="17.25" customHeight="1" x14ac:dyDescent="0.15">
      <c r="A920762" s="25"/>
      <c r="C920762" s="25"/>
      <c r="D920762" s="25"/>
      <c r="E920762" s="25"/>
      <c r="J920762" s="25"/>
      <c r="K920762" s="25"/>
      <c r="M920762" s="25"/>
    </row>
    <row r="920763" spans="1:13" ht="17.25" customHeight="1" x14ac:dyDescent="0.15">
      <c r="A920763" s="25"/>
      <c r="C920763" s="25"/>
      <c r="D920763" s="25"/>
      <c r="E920763" s="25"/>
      <c r="J920763" s="25"/>
      <c r="K920763" s="25"/>
      <c r="M920763" s="25"/>
    </row>
    <row r="920764" spans="1:13" ht="17.25" customHeight="1" x14ac:dyDescent="0.15">
      <c r="A920764" s="25"/>
      <c r="C920764" s="25"/>
      <c r="D920764" s="25"/>
      <c r="E920764" s="25"/>
      <c r="J920764" s="25"/>
      <c r="K920764" s="25"/>
      <c r="M920764" s="25"/>
    </row>
    <row r="920765" spans="1:13" ht="17.25" customHeight="1" x14ac:dyDescent="0.15">
      <c r="A920765" s="25"/>
      <c r="C920765" s="25"/>
      <c r="D920765" s="25"/>
      <c r="E920765" s="25"/>
      <c r="J920765" s="25"/>
      <c r="K920765" s="25"/>
      <c r="M920765" s="25"/>
    </row>
    <row r="920766" spans="1:13" ht="17.25" customHeight="1" x14ac:dyDescent="0.15">
      <c r="A920766" s="25"/>
      <c r="C920766" s="25"/>
      <c r="D920766" s="25"/>
      <c r="E920766" s="25"/>
      <c r="J920766" s="25"/>
      <c r="K920766" s="25"/>
      <c r="M920766" s="25"/>
    </row>
    <row r="920767" spans="1:13" ht="17.25" customHeight="1" x14ac:dyDescent="0.15">
      <c r="A920767" s="25"/>
      <c r="C920767" s="25"/>
      <c r="D920767" s="25"/>
      <c r="E920767" s="25"/>
      <c r="J920767" s="25"/>
      <c r="K920767" s="25"/>
      <c r="M920767" s="25"/>
    </row>
    <row r="920768" spans="1:13" ht="17.25" customHeight="1" x14ac:dyDescent="0.15">
      <c r="A920768" s="25"/>
      <c r="C920768" s="25"/>
      <c r="D920768" s="25"/>
      <c r="E920768" s="25"/>
      <c r="J920768" s="25"/>
      <c r="K920768" s="25"/>
      <c r="M920768" s="25"/>
    </row>
    <row r="920769" spans="1:13" ht="17.25" customHeight="1" x14ac:dyDescent="0.15">
      <c r="A920769" s="25"/>
      <c r="C920769" s="25"/>
      <c r="D920769" s="25"/>
      <c r="E920769" s="25"/>
      <c r="J920769" s="25"/>
      <c r="K920769" s="25"/>
      <c r="M920769" s="25"/>
    </row>
    <row r="920770" spans="1:13" ht="17.25" customHeight="1" x14ac:dyDescent="0.15">
      <c r="A920770" s="25"/>
      <c r="C920770" s="25"/>
      <c r="D920770" s="25"/>
      <c r="E920770" s="25"/>
      <c r="J920770" s="25"/>
      <c r="K920770" s="25"/>
      <c r="M920770" s="25"/>
    </row>
    <row r="920771" spans="1:13" ht="17.25" customHeight="1" x14ac:dyDescent="0.15">
      <c r="A920771" s="25"/>
      <c r="C920771" s="25"/>
      <c r="D920771" s="25"/>
      <c r="E920771" s="25"/>
      <c r="J920771" s="25"/>
      <c r="K920771" s="25"/>
      <c r="M920771" s="25"/>
    </row>
    <row r="920772" spans="1:13" ht="17.25" customHeight="1" x14ac:dyDescent="0.15">
      <c r="A920772" s="25"/>
      <c r="C920772" s="25"/>
      <c r="D920772" s="25"/>
      <c r="E920772" s="25"/>
      <c r="J920772" s="25"/>
      <c r="K920772" s="25"/>
      <c r="M920772" s="25"/>
    </row>
    <row r="920773" spans="1:13" ht="17.25" customHeight="1" x14ac:dyDescent="0.15">
      <c r="A920773" s="25"/>
      <c r="C920773" s="25"/>
      <c r="D920773" s="25"/>
      <c r="E920773" s="25"/>
      <c r="J920773" s="25"/>
      <c r="K920773" s="25"/>
      <c r="M920773" s="25"/>
    </row>
    <row r="920774" spans="1:13" ht="17.25" customHeight="1" x14ac:dyDescent="0.15">
      <c r="A920774" s="25"/>
      <c r="C920774" s="25"/>
      <c r="D920774" s="25"/>
      <c r="E920774" s="25"/>
      <c r="J920774" s="25"/>
      <c r="K920774" s="25"/>
      <c r="M920774" s="25"/>
    </row>
    <row r="920775" spans="1:13" ht="17.25" customHeight="1" x14ac:dyDescent="0.15">
      <c r="A920775" s="25"/>
      <c r="C920775" s="25"/>
      <c r="D920775" s="25"/>
      <c r="E920775" s="25"/>
      <c r="J920775" s="25"/>
      <c r="K920775" s="25"/>
      <c r="M920775" s="25"/>
    </row>
    <row r="920776" spans="1:13" ht="17.25" customHeight="1" x14ac:dyDescent="0.15">
      <c r="A920776" s="25"/>
      <c r="C920776" s="25"/>
      <c r="D920776" s="25"/>
      <c r="E920776" s="25"/>
      <c r="J920776" s="25"/>
      <c r="K920776" s="25"/>
      <c r="M920776" s="25"/>
    </row>
    <row r="920777" spans="1:13" ht="17.25" customHeight="1" x14ac:dyDescent="0.15">
      <c r="A920777" s="25"/>
      <c r="C920777" s="25"/>
      <c r="D920777" s="25"/>
      <c r="E920777" s="25"/>
      <c r="J920777" s="25"/>
      <c r="K920777" s="25"/>
      <c r="M920777" s="25"/>
    </row>
    <row r="920778" spans="1:13" ht="17.25" customHeight="1" x14ac:dyDescent="0.15">
      <c r="A920778" s="25"/>
      <c r="C920778" s="25"/>
      <c r="D920778" s="25"/>
      <c r="E920778" s="25"/>
      <c r="J920778" s="25"/>
      <c r="K920778" s="25"/>
      <c r="M920778" s="25"/>
    </row>
    <row r="920779" spans="1:13" ht="17.25" customHeight="1" x14ac:dyDescent="0.15">
      <c r="A920779" s="25"/>
      <c r="C920779" s="25"/>
      <c r="D920779" s="25"/>
      <c r="E920779" s="25"/>
      <c r="J920779" s="25"/>
      <c r="K920779" s="25"/>
      <c r="M920779" s="25"/>
    </row>
    <row r="920780" spans="1:13" ht="17.25" customHeight="1" x14ac:dyDescent="0.15">
      <c r="A920780" s="25"/>
      <c r="C920780" s="25"/>
      <c r="D920780" s="25"/>
      <c r="E920780" s="25"/>
      <c r="J920780" s="25"/>
      <c r="K920780" s="25"/>
      <c r="M920780" s="25"/>
    </row>
    <row r="920781" spans="1:13" ht="17.25" customHeight="1" x14ac:dyDescent="0.15">
      <c r="A920781" s="25"/>
      <c r="C920781" s="25"/>
      <c r="D920781" s="25"/>
      <c r="E920781" s="25"/>
      <c r="J920781" s="25"/>
      <c r="K920781" s="25"/>
      <c r="M920781" s="25"/>
    </row>
    <row r="920782" spans="1:13" ht="17.25" customHeight="1" x14ac:dyDescent="0.15">
      <c r="A920782" s="25"/>
      <c r="C920782" s="25"/>
      <c r="D920782" s="25"/>
      <c r="E920782" s="25"/>
      <c r="J920782" s="25"/>
      <c r="K920782" s="25"/>
      <c r="M920782" s="25"/>
    </row>
    <row r="920783" spans="1:13" ht="17.25" customHeight="1" x14ac:dyDescent="0.15">
      <c r="A920783" s="25"/>
      <c r="C920783" s="25"/>
      <c r="D920783" s="25"/>
      <c r="E920783" s="25"/>
      <c r="J920783" s="25"/>
      <c r="K920783" s="25"/>
      <c r="M920783" s="25"/>
    </row>
    <row r="920784" spans="1:13" ht="17.25" customHeight="1" x14ac:dyDescent="0.15">
      <c r="A920784" s="25"/>
      <c r="C920784" s="25"/>
      <c r="D920784" s="25"/>
      <c r="E920784" s="25"/>
      <c r="J920784" s="25"/>
      <c r="K920784" s="25"/>
      <c r="M920784" s="25"/>
    </row>
    <row r="920785" spans="1:13" ht="17.25" customHeight="1" x14ac:dyDescent="0.15">
      <c r="A920785" s="25"/>
      <c r="C920785" s="25"/>
      <c r="D920785" s="25"/>
      <c r="E920785" s="25"/>
      <c r="J920785" s="25"/>
      <c r="K920785" s="25"/>
      <c r="M920785" s="25"/>
    </row>
    <row r="920786" spans="1:13" ht="17.25" customHeight="1" x14ac:dyDescent="0.15">
      <c r="A920786" s="25"/>
      <c r="C920786" s="25"/>
      <c r="D920786" s="25"/>
      <c r="E920786" s="25"/>
      <c r="J920786" s="25"/>
      <c r="K920786" s="25"/>
      <c r="M920786" s="25"/>
    </row>
    <row r="920787" spans="1:13" ht="17.25" customHeight="1" x14ac:dyDescent="0.15">
      <c r="A920787" s="25"/>
      <c r="C920787" s="25"/>
      <c r="D920787" s="25"/>
      <c r="E920787" s="25"/>
      <c r="J920787" s="25"/>
      <c r="K920787" s="25"/>
      <c r="M920787" s="25"/>
    </row>
    <row r="920788" spans="1:13" ht="17.25" customHeight="1" x14ac:dyDescent="0.15">
      <c r="A920788" s="25"/>
      <c r="C920788" s="25"/>
      <c r="D920788" s="25"/>
      <c r="E920788" s="25"/>
      <c r="J920788" s="25"/>
      <c r="K920788" s="25"/>
      <c r="M920788" s="25"/>
    </row>
    <row r="920789" spans="1:13" ht="17.25" customHeight="1" x14ac:dyDescent="0.15">
      <c r="A920789" s="25"/>
      <c r="C920789" s="25"/>
      <c r="D920789" s="25"/>
      <c r="E920789" s="25"/>
      <c r="J920789" s="25"/>
      <c r="K920789" s="25"/>
      <c r="M920789" s="25"/>
    </row>
    <row r="920790" spans="1:13" ht="17.25" customHeight="1" x14ac:dyDescent="0.15">
      <c r="A920790" s="25"/>
      <c r="C920790" s="25"/>
      <c r="D920790" s="25"/>
      <c r="E920790" s="25"/>
      <c r="J920790" s="25"/>
      <c r="K920790" s="25"/>
      <c r="M920790" s="25"/>
    </row>
    <row r="920791" spans="1:13" ht="17.25" customHeight="1" x14ac:dyDescent="0.15">
      <c r="A920791" s="25"/>
      <c r="C920791" s="25"/>
      <c r="D920791" s="25"/>
      <c r="E920791" s="25"/>
      <c r="J920791" s="25"/>
      <c r="K920791" s="25"/>
      <c r="M920791" s="25"/>
    </row>
    <row r="920792" spans="1:13" ht="17.25" customHeight="1" x14ac:dyDescent="0.15">
      <c r="A920792" s="25"/>
      <c r="C920792" s="25"/>
      <c r="D920792" s="25"/>
      <c r="E920792" s="25"/>
      <c r="J920792" s="25"/>
      <c r="K920792" s="25"/>
      <c r="M920792" s="25"/>
    </row>
    <row r="920793" spans="1:13" ht="17.25" customHeight="1" x14ac:dyDescent="0.15">
      <c r="A920793" s="25"/>
      <c r="C920793" s="25"/>
      <c r="D920793" s="25"/>
      <c r="E920793" s="25"/>
      <c r="J920793" s="25"/>
      <c r="K920793" s="25"/>
      <c r="M920793" s="25"/>
    </row>
    <row r="920794" spans="1:13" ht="17.25" customHeight="1" x14ac:dyDescent="0.15">
      <c r="A920794" s="25"/>
      <c r="C920794" s="25"/>
      <c r="D920794" s="25"/>
      <c r="E920794" s="25"/>
      <c r="J920794" s="25"/>
      <c r="K920794" s="25"/>
      <c r="M920794" s="25"/>
    </row>
    <row r="920795" spans="1:13" ht="17.25" customHeight="1" x14ac:dyDescent="0.15">
      <c r="A920795" s="25"/>
      <c r="C920795" s="25"/>
      <c r="D920795" s="25"/>
      <c r="E920795" s="25"/>
      <c r="J920795" s="25"/>
      <c r="K920795" s="25"/>
      <c r="M920795" s="25"/>
    </row>
    <row r="920796" spans="1:13" ht="17.25" customHeight="1" x14ac:dyDescent="0.15">
      <c r="A920796" s="25"/>
      <c r="C920796" s="25"/>
      <c r="D920796" s="25"/>
      <c r="E920796" s="25"/>
      <c r="J920796" s="25"/>
      <c r="K920796" s="25"/>
      <c r="M920796" s="25"/>
    </row>
    <row r="920797" spans="1:13" ht="17.25" customHeight="1" x14ac:dyDescent="0.15">
      <c r="A920797" s="25"/>
      <c r="C920797" s="25"/>
      <c r="D920797" s="25"/>
      <c r="E920797" s="25"/>
      <c r="J920797" s="25"/>
      <c r="K920797" s="25"/>
      <c r="M920797" s="25"/>
    </row>
    <row r="920798" spans="1:13" ht="17.25" customHeight="1" x14ac:dyDescent="0.15">
      <c r="A920798" s="25"/>
      <c r="C920798" s="25"/>
      <c r="D920798" s="25"/>
      <c r="E920798" s="25"/>
      <c r="J920798" s="25"/>
      <c r="K920798" s="25"/>
      <c r="M920798" s="25"/>
    </row>
    <row r="920799" spans="1:13" ht="17.25" customHeight="1" x14ac:dyDescent="0.15">
      <c r="A920799" s="25"/>
      <c r="C920799" s="25"/>
      <c r="D920799" s="25"/>
      <c r="E920799" s="25"/>
      <c r="J920799" s="25"/>
      <c r="K920799" s="25"/>
      <c r="M920799" s="25"/>
    </row>
    <row r="920800" spans="1:13" ht="17.25" customHeight="1" x14ac:dyDescent="0.15">
      <c r="A920800" s="25"/>
      <c r="C920800" s="25"/>
      <c r="D920800" s="25"/>
      <c r="E920800" s="25"/>
      <c r="J920800" s="25"/>
      <c r="K920800" s="25"/>
      <c r="M920800" s="25"/>
    </row>
    <row r="920801" spans="1:13" ht="17.25" customHeight="1" x14ac:dyDescent="0.15">
      <c r="A920801" s="25"/>
      <c r="C920801" s="25"/>
      <c r="D920801" s="25"/>
      <c r="E920801" s="25"/>
      <c r="J920801" s="25"/>
      <c r="K920801" s="25"/>
      <c r="M920801" s="25"/>
    </row>
    <row r="920802" spans="1:13" ht="17.25" customHeight="1" x14ac:dyDescent="0.15">
      <c r="A920802" s="25"/>
      <c r="C920802" s="25"/>
      <c r="D920802" s="25"/>
      <c r="E920802" s="25"/>
      <c r="J920802" s="25"/>
      <c r="K920802" s="25"/>
      <c r="M920802" s="25"/>
    </row>
    <row r="920803" spans="1:13" ht="17.25" customHeight="1" x14ac:dyDescent="0.15">
      <c r="A920803" s="25"/>
      <c r="C920803" s="25"/>
      <c r="D920803" s="25"/>
      <c r="E920803" s="25"/>
      <c r="J920803" s="25"/>
      <c r="K920803" s="25"/>
      <c r="M920803" s="25"/>
    </row>
    <row r="920804" spans="1:13" ht="17.25" customHeight="1" x14ac:dyDescent="0.15">
      <c r="A920804" s="25"/>
      <c r="C920804" s="25"/>
      <c r="D920804" s="25"/>
      <c r="E920804" s="25"/>
      <c r="J920804" s="25"/>
      <c r="K920804" s="25"/>
      <c r="M920804" s="25"/>
    </row>
    <row r="920805" spans="1:13" ht="17.25" customHeight="1" x14ac:dyDescent="0.15">
      <c r="A920805" s="25"/>
      <c r="C920805" s="25"/>
      <c r="D920805" s="25"/>
      <c r="E920805" s="25"/>
      <c r="J920805" s="25"/>
      <c r="K920805" s="25"/>
      <c r="M920805" s="25"/>
    </row>
    <row r="920806" spans="1:13" ht="17.25" customHeight="1" x14ac:dyDescent="0.15">
      <c r="A920806" s="25"/>
      <c r="C920806" s="25"/>
      <c r="D920806" s="25"/>
      <c r="E920806" s="25"/>
      <c r="J920806" s="25"/>
      <c r="K920806" s="25"/>
      <c r="M920806" s="25"/>
    </row>
    <row r="920807" spans="1:13" ht="17.25" customHeight="1" x14ac:dyDescent="0.15">
      <c r="A920807" s="25"/>
      <c r="C920807" s="25"/>
      <c r="D920807" s="25"/>
      <c r="E920807" s="25"/>
      <c r="J920807" s="25"/>
      <c r="K920807" s="25"/>
      <c r="M920807" s="25"/>
    </row>
    <row r="920808" spans="1:13" ht="17.25" customHeight="1" x14ac:dyDescent="0.15">
      <c r="A920808" s="25"/>
      <c r="C920808" s="25"/>
      <c r="D920808" s="25"/>
      <c r="E920808" s="25"/>
      <c r="J920808" s="25"/>
      <c r="K920808" s="25"/>
      <c r="M920808" s="25"/>
    </row>
    <row r="920809" spans="1:13" ht="17.25" customHeight="1" x14ac:dyDescent="0.15">
      <c r="A920809" s="25"/>
      <c r="C920809" s="25"/>
      <c r="D920809" s="25"/>
      <c r="E920809" s="25"/>
      <c r="J920809" s="25"/>
      <c r="K920809" s="25"/>
      <c r="M920809" s="25"/>
    </row>
    <row r="920810" spans="1:13" ht="17.25" customHeight="1" x14ac:dyDescent="0.15">
      <c r="A920810" s="25"/>
      <c r="C920810" s="25"/>
      <c r="D920810" s="25"/>
      <c r="E920810" s="25"/>
      <c r="J920810" s="25"/>
      <c r="K920810" s="25"/>
      <c r="M920810" s="25"/>
    </row>
    <row r="920811" spans="1:13" ht="17.25" customHeight="1" x14ac:dyDescent="0.15">
      <c r="A920811" s="25"/>
      <c r="C920811" s="25"/>
      <c r="D920811" s="25"/>
      <c r="E920811" s="25"/>
      <c r="J920811" s="25"/>
      <c r="K920811" s="25"/>
      <c r="M920811" s="25"/>
    </row>
    <row r="920812" spans="1:13" ht="17.25" customHeight="1" x14ac:dyDescent="0.15">
      <c r="A920812" s="25"/>
      <c r="C920812" s="25"/>
      <c r="D920812" s="25"/>
      <c r="E920812" s="25"/>
      <c r="J920812" s="25"/>
      <c r="K920812" s="25"/>
      <c r="M920812" s="25"/>
    </row>
    <row r="920813" spans="1:13" ht="17.25" customHeight="1" x14ac:dyDescent="0.15">
      <c r="A920813" s="25"/>
      <c r="C920813" s="25"/>
      <c r="D920813" s="25"/>
      <c r="E920813" s="25"/>
      <c r="J920813" s="25"/>
      <c r="K920813" s="25"/>
      <c r="M920813" s="25"/>
    </row>
    <row r="920814" spans="1:13" ht="17.25" customHeight="1" x14ac:dyDescent="0.15">
      <c r="A920814" s="25"/>
      <c r="C920814" s="25"/>
      <c r="D920814" s="25"/>
      <c r="E920814" s="25"/>
      <c r="J920814" s="25"/>
      <c r="K920814" s="25"/>
      <c r="M920814" s="25"/>
    </row>
    <row r="920815" spans="1:13" ht="17.25" customHeight="1" x14ac:dyDescent="0.15">
      <c r="A920815" s="25"/>
      <c r="C920815" s="25"/>
      <c r="D920815" s="25"/>
      <c r="E920815" s="25"/>
      <c r="J920815" s="25"/>
      <c r="K920815" s="25"/>
      <c r="M920815" s="25"/>
    </row>
    <row r="920816" spans="1:13" ht="17.25" customHeight="1" x14ac:dyDescent="0.15">
      <c r="A920816" s="25"/>
      <c r="C920816" s="25"/>
      <c r="D920816" s="25"/>
      <c r="E920816" s="25"/>
      <c r="J920816" s="25"/>
      <c r="K920816" s="25"/>
      <c r="M920816" s="25"/>
    </row>
    <row r="920817" spans="1:13" ht="17.25" customHeight="1" x14ac:dyDescent="0.15">
      <c r="A920817" s="25"/>
      <c r="C920817" s="25"/>
      <c r="D920817" s="25"/>
      <c r="E920817" s="25"/>
      <c r="J920817" s="25"/>
      <c r="K920817" s="25"/>
      <c r="M920817" s="25"/>
    </row>
    <row r="920818" spans="1:13" ht="17.25" customHeight="1" x14ac:dyDescent="0.15">
      <c r="A920818" s="25"/>
      <c r="C920818" s="25"/>
      <c r="D920818" s="25"/>
      <c r="E920818" s="25"/>
      <c r="J920818" s="25"/>
      <c r="K920818" s="25"/>
      <c r="M920818" s="25"/>
    </row>
    <row r="920819" spans="1:13" ht="17.25" customHeight="1" x14ac:dyDescent="0.15">
      <c r="A920819" s="25"/>
      <c r="C920819" s="25"/>
      <c r="D920819" s="25"/>
      <c r="E920819" s="25"/>
      <c r="J920819" s="25"/>
      <c r="K920819" s="25"/>
      <c r="M920819" s="25"/>
    </row>
    <row r="920820" spans="1:13" ht="17.25" customHeight="1" x14ac:dyDescent="0.15">
      <c r="A920820" s="25"/>
      <c r="C920820" s="25"/>
      <c r="D920820" s="25"/>
      <c r="E920820" s="25"/>
      <c r="J920820" s="25"/>
      <c r="K920820" s="25"/>
      <c r="M920820" s="25"/>
    </row>
    <row r="920821" spans="1:13" ht="17.25" customHeight="1" x14ac:dyDescent="0.15">
      <c r="A920821" s="25"/>
      <c r="C920821" s="25"/>
      <c r="D920821" s="25"/>
      <c r="E920821" s="25"/>
      <c r="J920821" s="25"/>
      <c r="K920821" s="25"/>
      <c r="M920821" s="25"/>
    </row>
    <row r="920822" spans="1:13" ht="17.25" customHeight="1" x14ac:dyDescent="0.15">
      <c r="A920822" s="25"/>
      <c r="C920822" s="25"/>
      <c r="D920822" s="25"/>
      <c r="E920822" s="25"/>
      <c r="J920822" s="25"/>
      <c r="K920822" s="25"/>
      <c r="M920822" s="25"/>
    </row>
    <row r="920823" spans="1:13" ht="17.25" customHeight="1" x14ac:dyDescent="0.15">
      <c r="A920823" s="25"/>
      <c r="C920823" s="25"/>
      <c r="D920823" s="25"/>
      <c r="E920823" s="25"/>
      <c r="J920823" s="25"/>
      <c r="K920823" s="25"/>
      <c r="M920823" s="25"/>
    </row>
    <row r="920824" spans="1:13" ht="17.25" customHeight="1" x14ac:dyDescent="0.15">
      <c r="A920824" s="25"/>
      <c r="C920824" s="25"/>
      <c r="D920824" s="25"/>
      <c r="E920824" s="25"/>
      <c r="J920824" s="25"/>
      <c r="K920824" s="25"/>
      <c r="M920824" s="25"/>
    </row>
    <row r="920825" spans="1:13" ht="17.25" customHeight="1" x14ac:dyDescent="0.15">
      <c r="A920825" s="25"/>
      <c r="C920825" s="25"/>
      <c r="D920825" s="25"/>
      <c r="E920825" s="25"/>
      <c r="J920825" s="25"/>
      <c r="K920825" s="25"/>
      <c r="M920825" s="25"/>
    </row>
    <row r="920826" spans="1:13" ht="17.25" customHeight="1" x14ac:dyDescent="0.15">
      <c r="A920826" s="25"/>
      <c r="C920826" s="25"/>
      <c r="D920826" s="25"/>
      <c r="E920826" s="25"/>
      <c r="J920826" s="25"/>
      <c r="K920826" s="25"/>
      <c r="M920826" s="25"/>
    </row>
    <row r="920827" spans="1:13" ht="17.25" customHeight="1" x14ac:dyDescent="0.15">
      <c r="A920827" s="25"/>
      <c r="C920827" s="25"/>
      <c r="D920827" s="25"/>
      <c r="E920827" s="25"/>
      <c r="J920827" s="25"/>
      <c r="K920827" s="25"/>
      <c r="M920827" s="25"/>
    </row>
    <row r="920828" spans="1:13" ht="17.25" customHeight="1" x14ac:dyDescent="0.15">
      <c r="A920828" s="25"/>
      <c r="C920828" s="25"/>
      <c r="D920828" s="25"/>
      <c r="E920828" s="25"/>
      <c r="J920828" s="25"/>
      <c r="K920828" s="25"/>
      <c r="M920828" s="25"/>
    </row>
    <row r="920829" spans="1:13" ht="17.25" customHeight="1" x14ac:dyDescent="0.15">
      <c r="A920829" s="25"/>
      <c r="C920829" s="25"/>
      <c r="D920829" s="25"/>
      <c r="E920829" s="25"/>
      <c r="J920829" s="25"/>
      <c r="K920829" s="25"/>
      <c r="M920829" s="25"/>
    </row>
    <row r="920830" spans="1:13" ht="17.25" customHeight="1" x14ac:dyDescent="0.15">
      <c r="A920830" s="25"/>
      <c r="C920830" s="25"/>
      <c r="D920830" s="25"/>
      <c r="E920830" s="25"/>
      <c r="J920830" s="25"/>
      <c r="K920830" s="25"/>
      <c r="M920830" s="25"/>
    </row>
    <row r="920831" spans="1:13" ht="17.25" customHeight="1" x14ac:dyDescent="0.15">
      <c r="A920831" s="25"/>
      <c r="C920831" s="25"/>
      <c r="D920831" s="25"/>
      <c r="E920831" s="25"/>
      <c r="J920831" s="25"/>
      <c r="K920831" s="25"/>
      <c r="M920831" s="25"/>
    </row>
    <row r="920832" spans="1:13" ht="17.25" customHeight="1" x14ac:dyDescent="0.15">
      <c r="A920832" s="25"/>
      <c r="C920832" s="25"/>
      <c r="D920832" s="25"/>
      <c r="E920832" s="25"/>
      <c r="J920832" s="25"/>
      <c r="K920832" s="25"/>
      <c r="M920832" s="25"/>
    </row>
    <row r="920833" spans="1:13" ht="17.25" customHeight="1" x14ac:dyDescent="0.15">
      <c r="A920833" s="25"/>
      <c r="C920833" s="25"/>
      <c r="D920833" s="25"/>
      <c r="E920833" s="25"/>
      <c r="J920833" s="25"/>
      <c r="K920833" s="25"/>
      <c r="M920833" s="25"/>
    </row>
    <row r="920834" spans="1:13" ht="17.25" customHeight="1" x14ac:dyDescent="0.15">
      <c r="A920834" s="25"/>
      <c r="C920834" s="25"/>
      <c r="D920834" s="25"/>
      <c r="E920834" s="25"/>
      <c r="J920834" s="25"/>
      <c r="K920834" s="25"/>
      <c r="M920834" s="25"/>
    </row>
    <row r="920835" spans="1:13" ht="17.25" customHeight="1" x14ac:dyDescent="0.15">
      <c r="A920835" s="25"/>
      <c r="C920835" s="25"/>
      <c r="D920835" s="25"/>
      <c r="E920835" s="25"/>
      <c r="J920835" s="25"/>
      <c r="K920835" s="25"/>
      <c r="M920835" s="25"/>
    </row>
    <row r="920836" spans="1:13" ht="17.25" customHeight="1" x14ac:dyDescent="0.15">
      <c r="A920836" s="25"/>
      <c r="C920836" s="25"/>
      <c r="D920836" s="25"/>
      <c r="E920836" s="25"/>
      <c r="J920836" s="25"/>
      <c r="K920836" s="25"/>
      <c r="M920836" s="25"/>
    </row>
    <row r="920837" spans="1:13" ht="17.25" customHeight="1" x14ac:dyDescent="0.15">
      <c r="A920837" s="25"/>
      <c r="C920837" s="25"/>
      <c r="D920837" s="25"/>
      <c r="E920837" s="25"/>
      <c r="J920837" s="25"/>
      <c r="K920837" s="25"/>
      <c r="M920837" s="25"/>
    </row>
    <row r="920838" spans="1:13" ht="17.25" customHeight="1" x14ac:dyDescent="0.15">
      <c r="A920838" s="25"/>
      <c r="C920838" s="25"/>
      <c r="D920838" s="25"/>
      <c r="E920838" s="25"/>
      <c r="J920838" s="25"/>
      <c r="K920838" s="25"/>
      <c r="M920838" s="25"/>
    </row>
    <row r="920839" spans="1:13" ht="17.25" customHeight="1" x14ac:dyDescent="0.15">
      <c r="A920839" s="25"/>
      <c r="C920839" s="25"/>
      <c r="D920839" s="25"/>
      <c r="E920839" s="25"/>
      <c r="J920839" s="25"/>
      <c r="K920839" s="25"/>
      <c r="M920839" s="25"/>
    </row>
    <row r="920840" spans="1:13" ht="17.25" customHeight="1" x14ac:dyDescent="0.15">
      <c r="A920840" s="25"/>
      <c r="C920840" s="25"/>
      <c r="D920840" s="25"/>
      <c r="E920840" s="25"/>
      <c r="J920840" s="25"/>
      <c r="K920840" s="25"/>
      <c r="M920840" s="25"/>
    </row>
    <row r="920841" spans="1:13" ht="17.25" customHeight="1" x14ac:dyDescent="0.15">
      <c r="A920841" s="25"/>
      <c r="C920841" s="25"/>
      <c r="D920841" s="25"/>
      <c r="E920841" s="25"/>
      <c r="J920841" s="25"/>
      <c r="K920841" s="25"/>
      <c r="M920841" s="25"/>
    </row>
    <row r="920842" spans="1:13" ht="17.25" customHeight="1" x14ac:dyDescent="0.15">
      <c r="A920842" s="25"/>
      <c r="C920842" s="25"/>
      <c r="D920842" s="25"/>
      <c r="E920842" s="25"/>
      <c r="J920842" s="25"/>
      <c r="K920842" s="25"/>
      <c r="M920842" s="25"/>
    </row>
    <row r="920843" spans="1:13" ht="17.25" customHeight="1" x14ac:dyDescent="0.15">
      <c r="A920843" s="25"/>
      <c r="C920843" s="25"/>
      <c r="D920843" s="25"/>
      <c r="E920843" s="25"/>
      <c r="J920843" s="25"/>
      <c r="K920843" s="25"/>
      <c r="M920843" s="25"/>
    </row>
    <row r="920844" spans="1:13" ht="17.25" customHeight="1" x14ac:dyDescent="0.15">
      <c r="A920844" s="25"/>
      <c r="C920844" s="25"/>
      <c r="D920844" s="25"/>
      <c r="E920844" s="25"/>
      <c r="J920844" s="25"/>
      <c r="K920844" s="25"/>
      <c r="M920844" s="25"/>
    </row>
    <row r="920845" spans="1:13" ht="17.25" customHeight="1" x14ac:dyDescent="0.15">
      <c r="A920845" s="25"/>
      <c r="C920845" s="25"/>
      <c r="D920845" s="25"/>
      <c r="E920845" s="25"/>
      <c r="J920845" s="25"/>
      <c r="K920845" s="25"/>
      <c r="M920845" s="25"/>
    </row>
    <row r="920846" spans="1:13" ht="17.25" customHeight="1" x14ac:dyDescent="0.15">
      <c r="A920846" s="25"/>
      <c r="C920846" s="25"/>
      <c r="D920846" s="25"/>
      <c r="E920846" s="25"/>
      <c r="J920846" s="25"/>
      <c r="K920846" s="25"/>
      <c r="M920846" s="25"/>
    </row>
    <row r="920847" spans="1:13" ht="17.25" customHeight="1" x14ac:dyDescent="0.15">
      <c r="A920847" s="25"/>
      <c r="C920847" s="25"/>
      <c r="D920847" s="25"/>
      <c r="E920847" s="25"/>
      <c r="J920847" s="25"/>
      <c r="K920847" s="25"/>
      <c r="M920847" s="25"/>
    </row>
    <row r="920848" spans="1:13" ht="17.25" customHeight="1" x14ac:dyDescent="0.15">
      <c r="A920848" s="25"/>
      <c r="C920848" s="25"/>
      <c r="D920848" s="25"/>
      <c r="E920848" s="25"/>
      <c r="J920848" s="25"/>
      <c r="K920848" s="25"/>
      <c r="M920848" s="25"/>
    </row>
    <row r="920849" spans="1:13" ht="17.25" customHeight="1" x14ac:dyDescent="0.15">
      <c r="A920849" s="25"/>
      <c r="C920849" s="25"/>
      <c r="D920849" s="25"/>
      <c r="E920849" s="25"/>
      <c r="J920849" s="25"/>
      <c r="K920849" s="25"/>
      <c r="M920849" s="25"/>
    </row>
    <row r="920850" spans="1:13" ht="17.25" customHeight="1" x14ac:dyDescent="0.15">
      <c r="A920850" s="25"/>
      <c r="C920850" s="25"/>
      <c r="D920850" s="25"/>
      <c r="E920850" s="25"/>
      <c r="J920850" s="25"/>
      <c r="K920850" s="25"/>
      <c r="M920850" s="25"/>
    </row>
    <row r="920851" spans="1:13" ht="17.25" customHeight="1" x14ac:dyDescent="0.15">
      <c r="A920851" s="25"/>
      <c r="C920851" s="25"/>
      <c r="D920851" s="25"/>
      <c r="E920851" s="25"/>
      <c r="J920851" s="25"/>
      <c r="K920851" s="25"/>
      <c r="M920851" s="25"/>
    </row>
    <row r="920852" spans="1:13" ht="17.25" customHeight="1" x14ac:dyDescent="0.15">
      <c r="A920852" s="25"/>
      <c r="C920852" s="25"/>
      <c r="D920852" s="25"/>
      <c r="E920852" s="25"/>
      <c r="J920852" s="25"/>
      <c r="K920852" s="25"/>
      <c r="M920852" s="25"/>
    </row>
    <row r="920853" spans="1:13" ht="17.25" customHeight="1" x14ac:dyDescent="0.15">
      <c r="A920853" s="25"/>
      <c r="C920853" s="25"/>
      <c r="D920853" s="25"/>
      <c r="E920853" s="25"/>
      <c r="J920853" s="25"/>
      <c r="K920853" s="25"/>
      <c r="M920853" s="25"/>
    </row>
    <row r="920854" spans="1:13" ht="17.25" customHeight="1" x14ac:dyDescent="0.15">
      <c r="A920854" s="25"/>
      <c r="C920854" s="25"/>
      <c r="D920854" s="25"/>
      <c r="E920854" s="25"/>
      <c r="J920854" s="25"/>
      <c r="K920854" s="25"/>
      <c r="M920854" s="25"/>
    </row>
    <row r="920855" spans="1:13" ht="17.25" customHeight="1" x14ac:dyDescent="0.15">
      <c r="A920855" s="25"/>
      <c r="C920855" s="25"/>
      <c r="D920855" s="25"/>
      <c r="E920855" s="25"/>
      <c r="J920855" s="25"/>
      <c r="K920855" s="25"/>
      <c r="M920855" s="25"/>
    </row>
    <row r="920856" spans="1:13" ht="17.25" customHeight="1" x14ac:dyDescent="0.15">
      <c r="A920856" s="25"/>
      <c r="C920856" s="25"/>
      <c r="D920856" s="25"/>
      <c r="E920856" s="25"/>
      <c r="J920856" s="25"/>
      <c r="K920856" s="25"/>
      <c r="M920856" s="25"/>
    </row>
    <row r="920857" spans="1:13" ht="17.25" customHeight="1" x14ac:dyDescent="0.15">
      <c r="A920857" s="25"/>
      <c r="C920857" s="25"/>
      <c r="D920857" s="25"/>
      <c r="E920857" s="25"/>
      <c r="J920857" s="25"/>
      <c r="K920857" s="25"/>
      <c r="M920857" s="25"/>
    </row>
    <row r="920858" spans="1:13" ht="17.25" customHeight="1" x14ac:dyDescent="0.15">
      <c r="A920858" s="25"/>
      <c r="C920858" s="25"/>
      <c r="D920858" s="25"/>
      <c r="E920858" s="25"/>
      <c r="J920858" s="25"/>
      <c r="K920858" s="25"/>
      <c r="M920858" s="25"/>
    </row>
    <row r="920859" spans="1:13" ht="17.25" customHeight="1" x14ac:dyDescent="0.15">
      <c r="A920859" s="25"/>
      <c r="C920859" s="25"/>
      <c r="D920859" s="25"/>
      <c r="E920859" s="25"/>
      <c r="J920859" s="25"/>
      <c r="K920859" s="25"/>
      <c r="M920859" s="25"/>
    </row>
    <row r="920860" spans="1:13" ht="17.25" customHeight="1" x14ac:dyDescent="0.15">
      <c r="A920860" s="25"/>
      <c r="C920860" s="25"/>
      <c r="D920860" s="25"/>
      <c r="E920860" s="25"/>
      <c r="J920860" s="25"/>
      <c r="K920860" s="25"/>
      <c r="M920860" s="25"/>
    </row>
    <row r="920861" spans="1:13" ht="17.25" customHeight="1" x14ac:dyDescent="0.15">
      <c r="A920861" s="25"/>
      <c r="C920861" s="25"/>
      <c r="D920861" s="25"/>
      <c r="E920861" s="25"/>
      <c r="J920861" s="25"/>
      <c r="K920861" s="25"/>
      <c r="M920861" s="25"/>
    </row>
    <row r="920862" spans="1:13" ht="17.25" customHeight="1" x14ac:dyDescent="0.15">
      <c r="A920862" s="25"/>
      <c r="C920862" s="25"/>
      <c r="D920862" s="25"/>
      <c r="E920862" s="25"/>
      <c r="J920862" s="25"/>
      <c r="K920862" s="25"/>
      <c r="M920862" s="25"/>
    </row>
    <row r="920863" spans="1:13" ht="17.25" customHeight="1" x14ac:dyDescent="0.15">
      <c r="A920863" s="25"/>
      <c r="C920863" s="25"/>
      <c r="D920863" s="25"/>
      <c r="E920863" s="25"/>
      <c r="J920863" s="25"/>
      <c r="K920863" s="25"/>
      <c r="M920863" s="25"/>
    </row>
    <row r="920864" spans="1:13" ht="17.25" customHeight="1" x14ac:dyDescent="0.15">
      <c r="A920864" s="25"/>
      <c r="C920864" s="25"/>
      <c r="D920864" s="25"/>
      <c r="E920864" s="25"/>
      <c r="J920864" s="25"/>
      <c r="K920864" s="25"/>
      <c r="M920864" s="25"/>
    </row>
    <row r="920865" spans="1:13" ht="17.25" customHeight="1" x14ac:dyDescent="0.15">
      <c r="A920865" s="25"/>
      <c r="C920865" s="25"/>
      <c r="D920865" s="25"/>
      <c r="E920865" s="25"/>
      <c r="J920865" s="25"/>
      <c r="K920865" s="25"/>
      <c r="M920865" s="25"/>
    </row>
    <row r="920866" spans="1:13" ht="17.25" customHeight="1" x14ac:dyDescent="0.15">
      <c r="A920866" s="25"/>
      <c r="C920866" s="25"/>
      <c r="D920866" s="25"/>
      <c r="E920866" s="25"/>
      <c r="J920866" s="25"/>
      <c r="K920866" s="25"/>
      <c r="M920866" s="25"/>
    </row>
    <row r="920867" spans="1:13" ht="17.25" customHeight="1" x14ac:dyDescent="0.15">
      <c r="A920867" s="25"/>
      <c r="C920867" s="25"/>
      <c r="D920867" s="25"/>
      <c r="E920867" s="25"/>
      <c r="J920867" s="25"/>
      <c r="K920867" s="25"/>
      <c r="M920867" s="25"/>
    </row>
    <row r="920868" spans="1:13" ht="17.25" customHeight="1" x14ac:dyDescent="0.15">
      <c r="A920868" s="25"/>
      <c r="C920868" s="25"/>
      <c r="D920868" s="25"/>
      <c r="E920868" s="25"/>
      <c r="J920868" s="25"/>
      <c r="K920868" s="25"/>
      <c r="M920868" s="25"/>
    </row>
    <row r="920869" spans="1:13" ht="17.25" customHeight="1" x14ac:dyDescent="0.15">
      <c r="A920869" s="25"/>
      <c r="C920869" s="25"/>
      <c r="D920869" s="25"/>
      <c r="E920869" s="25"/>
      <c r="J920869" s="25"/>
      <c r="K920869" s="25"/>
      <c r="M920869" s="25"/>
    </row>
    <row r="920870" spans="1:13" ht="17.25" customHeight="1" x14ac:dyDescent="0.15">
      <c r="A920870" s="25"/>
      <c r="C920870" s="25"/>
      <c r="D920870" s="25"/>
      <c r="E920870" s="25"/>
      <c r="J920870" s="25"/>
      <c r="K920870" s="25"/>
      <c r="M920870" s="25"/>
    </row>
    <row r="920871" spans="1:13" ht="17.25" customHeight="1" x14ac:dyDescent="0.15">
      <c r="A920871" s="25"/>
      <c r="C920871" s="25"/>
      <c r="D920871" s="25"/>
      <c r="E920871" s="25"/>
      <c r="J920871" s="25"/>
      <c r="K920871" s="25"/>
      <c r="M920871" s="25"/>
    </row>
    <row r="920872" spans="1:13" ht="17.25" customHeight="1" x14ac:dyDescent="0.15">
      <c r="A920872" s="25"/>
      <c r="C920872" s="25"/>
      <c r="D920872" s="25"/>
      <c r="E920872" s="25"/>
      <c r="J920872" s="25"/>
      <c r="K920872" s="25"/>
      <c r="M920872" s="25"/>
    </row>
    <row r="920873" spans="1:13" ht="17.25" customHeight="1" x14ac:dyDescent="0.15">
      <c r="A920873" s="25"/>
      <c r="C920873" s="25"/>
      <c r="D920873" s="25"/>
      <c r="E920873" s="25"/>
      <c r="J920873" s="25"/>
      <c r="K920873" s="25"/>
      <c r="M920873" s="25"/>
    </row>
    <row r="920874" spans="1:13" ht="17.25" customHeight="1" x14ac:dyDescent="0.15">
      <c r="A920874" s="25"/>
      <c r="C920874" s="25"/>
      <c r="D920874" s="25"/>
      <c r="E920874" s="25"/>
      <c r="J920874" s="25"/>
      <c r="K920874" s="25"/>
      <c r="M920874" s="25"/>
    </row>
    <row r="920875" spans="1:13" ht="17.25" customHeight="1" x14ac:dyDescent="0.15">
      <c r="A920875" s="25"/>
      <c r="C920875" s="25"/>
      <c r="D920875" s="25"/>
      <c r="E920875" s="25"/>
      <c r="J920875" s="25"/>
      <c r="K920875" s="25"/>
      <c r="M920875" s="25"/>
    </row>
    <row r="920876" spans="1:13" ht="17.25" customHeight="1" x14ac:dyDescent="0.15">
      <c r="A920876" s="25"/>
      <c r="C920876" s="25"/>
      <c r="D920876" s="25"/>
      <c r="E920876" s="25"/>
      <c r="J920876" s="25"/>
      <c r="K920876" s="25"/>
      <c r="M920876" s="25"/>
    </row>
    <row r="920877" spans="1:13" ht="17.25" customHeight="1" x14ac:dyDescent="0.15">
      <c r="A920877" s="25"/>
      <c r="C920877" s="25"/>
      <c r="D920877" s="25"/>
      <c r="E920877" s="25"/>
      <c r="J920877" s="25"/>
      <c r="K920877" s="25"/>
      <c r="M920877" s="25"/>
    </row>
    <row r="920878" spans="1:13" ht="17.25" customHeight="1" x14ac:dyDescent="0.15">
      <c r="A920878" s="25"/>
      <c r="C920878" s="25"/>
      <c r="D920878" s="25"/>
      <c r="E920878" s="25"/>
      <c r="J920878" s="25"/>
      <c r="K920878" s="25"/>
      <c r="M920878" s="25"/>
    </row>
    <row r="920879" spans="1:13" ht="17.25" customHeight="1" x14ac:dyDescent="0.15">
      <c r="A920879" s="25"/>
      <c r="C920879" s="25"/>
      <c r="D920879" s="25"/>
      <c r="E920879" s="25"/>
      <c r="J920879" s="25"/>
      <c r="K920879" s="25"/>
      <c r="M920879" s="25"/>
    </row>
    <row r="920880" spans="1:13" ht="17.25" customHeight="1" x14ac:dyDescent="0.15">
      <c r="A920880" s="25"/>
      <c r="C920880" s="25"/>
      <c r="D920880" s="25"/>
      <c r="E920880" s="25"/>
      <c r="J920880" s="25"/>
      <c r="K920880" s="25"/>
      <c r="M920880" s="25"/>
    </row>
    <row r="920881" spans="1:13" ht="17.25" customHeight="1" x14ac:dyDescent="0.15">
      <c r="A920881" s="25"/>
      <c r="C920881" s="25"/>
      <c r="D920881" s="25"/>
      <c r="E920881" s="25"/>
      <c r="J920881" s="25"/>
      <c r="K920881" s="25"/>
      <c r="M920881" s="25"/>
    </row>
    <row r="920882" spans="1:13" ht="17.25" customHeight="1" x14ac:dyDescent="0.15">
      <c r="A920882" s="25"/>
      <c r="C920882" s="25"/>
      <c r="D920882" s="25"/>
      <c r="E920882" s="25"/>
      <c r="J920882" s="25"/>
      <c r="K920882" s="25"/>
      <c r="M920882" s="25"/>
    </row>
    <row r="920883" spans="1:13" ht="17.25" customHeight="1" x14ac:dyDescent="0.15">
      <c r="A920883" s="25"/>
      <c r="C920883" s="25"/>
      <c r="D920883" s="25"/>
      <c r="E920883" s="25"/>
      <c r="J920883" s="25"/>
      <c r="K920883" s="25"/>
      <c r="M920883" s="25"/>
    </row>
    <row r="920884" spans="1:13" ht="17.25" customHeight="1" x14ac:dyDescent="0.15">
      <c r="A920884" s="25"/>
      <c r="C920884" s="25"/>
      <c r="D920884" s="25"/>
      <c r="E920884" s="25"/>
      <c r="J920884" s="25"/>
      <c r="K920884" s="25"/>
      <c r="M920884" s="25"/>
    </row>
    <row r="920885" spans="1:13" ht="17.25" customHeight="1" x14ac:dyDescent="0.15">
      <c r="A920885" s="25"/>
      <c r="C920885" s="25"/>
      <c r="D920885" s="25"/>
      <c r="E920885" s="25"/>
      <c r="J920885" s="25"/>
      <c r="K920885" s="25"/>
      <c r="M920885" s="25"/>
    </row>
    <row r="920886" spans="1:13" ht="17.25" customHeight="1" x14ac:dyDescent="0.15">
      <c r="A920886" s="25"/>
      <c r="C920886" s="25"/>
      <c r="D920886" s="25"/>
      <c r="E920886" s="25"/>
      <c r="J920886" s="25"/>
      <c r="K920886" s="25"/>
      <c r="M920886" s="25"/>
    </row>
    <row r="920887" spans="1:13" ht="17.25" customHeight="1" x14ac:dyDescent="0.15">
      <c r="A920887" s="25"/>
      <c r="C920887" s="25"/>
      <c r="D920887" s="25"/>
      <c r="E920887" s="25"/>
      <c r="J920887" s="25"/>
      <c r="K920887" s="25"/>
      <c r="M920887" s="25"/>
    </row>
    <row r="920888" spans="1:13" ht="17.25" customHeight="1" x14ac:dyDescent="0.15">
      <c r="A920888" s="25"/>
      <c r="C920888" s="25"/>
      <c r="D920888" s="25"/>
      <c r="E920888" s="25"/>
      <c r="J920888" s="25"/>
      <c r="K920888" s="25"/>
      <c r="M920888" s="25"/>
    </row>
    <row r="920889" spans="1:13" ht="17.25" customHeight="1" x14ac:dyDescent="0.15">
      <c r="A920889" s="25"/>
      <c r="C920889" s="25"/>
      <c r="D920889" s="25"/>
      <c r="E920889" s="25"/>
      <c r="J920889" s="25"/>
      <c r="K920889" s="25"/>
      <c r="M920889" s="25"/>
    </row>
    <row r="920890" spans="1:13" ht="17.25" customHeight="1" x14ac:dyDescent="0.15">
      <c r="A920890" s="25"/>
      <c r="C920890" s="25"/>
      <c r="D920890" s="25"/>
      <c r="E920890" s="25"/>
      <c r="J920890" s="25"/>
      <c r="K920890" s="25"/>
      <c r="M920890" s="25"/>
    </row>
    <row r="920891" spans="1:13" ht="17.25" customHeight="1" x14ac:dyDescent="0.15">
      <c r="A920891" s="25"/>
      <c r="C920891" s="25"/>
      <c r="D920891" s="25"/>
      <c r="E920891" s="25"/>
      <c r="J920891" s="25"/>
      <c r="K920891" s="25"/>
      <c r="M920891" s="25"/>
    </row>
    <row r="920892" spans="1:13" ht="17.25" customHeight="1" x14ac:dyDescent="0.15">
      <c r="A920892" s="25"/>
      <c r="C920892" s="25"/>
      <c r="D920892" s="25"/>
      <c r="E920892" s="25"/>
      <c r="J920892" s="25"/>
      <c r="K920892" s="25"/>
      <c r="M920892" s="25"/>
    </row>
    <row r="920893" spans="1:13" ht="17.25" customHeight="1" x14ac:dyDescent="0.15">
      <c r="A920893" s="25"/>
      <c r="C920893" s="25"/>
      <c r="D920893" s="25"/>
      <c r="E920893" s="25"/>
      <c r="J920893" s="25"/>
      <c r="K920893" s="25"/>
      <c r="M920893" s="25"/>
    </row>
    <row r="920894" spans="1:13" ht="17.25" customHeight="1" x14ac:dyDescent="0.15">
      <c r="A920894" s="25"/>
      <c r="C920894" s="25"/>
      <c r="D920894" s="25"/>
      <c r="E920894" s="25"/>
      <c r="J920894" s="25"/>
      <c r="K920894" s="25"/>
      <c r="M920894" s="25"/>
    </row>
    <row r="920895" spans="1:13" ht="17.25" customHeight="1" x14ac:dyDescent="0.15">
      <c r="A920895" s="25"/>
      <c r="C920895" s="25"/>
      <c r="D920895" s="25"/>
      <c r="E920895" s="25"/>
      <c r="J920895" s="25"/>
      <c r="K920895" s="25"/>
      <c r="M920895" s="25"/>
    </row>
    <row r="920896" spans="1:13" ht="17.25" customHeight="1" x14ac:dyDescent="0.15">
      <c r="A920896" s="25"/>
      <c r="C920896" s="25"/>
      <c r="D920896" s="25"/>
      <c r="E920896" s="25"/>
      <c r="J920896" s="25"/>
      <c r="K920896" s="25"/>
      <c r="M920896" s="25"/>
    </row>
    <row r="920897" spans="1:13" ht="17.25" customHeight="1" x14ac:dyDescent="0.15">
      <c r="A920897" s="25"/>
      <c r="C920897" s="25"/>
      <c r="D920897" s="25"/>
      <c r="E920897" s="25"/>
      <c r="J920897" s="25"/>
      <c r="K920897" s="25"/>
      <c r="M920897" s="25"/>
    </row>
    <row r="920898" spans="1:13" ht="17.25" customHeight="1" x14ac:dyDescent="0.15">
      <c r="A920898" s="25"/>
      <c r="C920898" s="25"/>
      <c r="D920898" s="25"/>
      <c r="E920898" s="25"/>
      <c r="J920898" s="25"/>
      <c r="K920898" s="25"/>
      <c r="M920898" s="25"/>
    </row>
    <row r="920899" spans="1:13" ht="17.25" customHeight="1" x14ac:dyDescent="0.15">
      <c r="A920899" s="25"/>
      <c r="C920899" s="25"/>
      <c r="D920899" s="25"/>
      <c r="E920899" s="25"/>
      <c r="J920899" s="25"/>
      <c r="K920899" s="25"/>
      <c r="M920899" s="25"/>
    </row>
    <row r="920900" spans="1:13" ht="17.25" customHeight="1" x14ac:dyDescent="0.15">
      <c r="A920900" s="25"/>
      <c r="C920900" s="25"/>
      <c r="D920900" s="25"/>
      <c r="E920900" s="25"/>
      <c r="J920900" s="25"/>
      <c r="K920900" s="25"/>
      <c r="M920900" s="25"/>
    </row>
    <row r="920901" spans="1:13" ht="17.25" customHeight="1" x14ac:dyDescent="0.15">
      <c r="A920901" s="25"/>
      <c r="C920901" s="25"/>
      <c r="D920901" s="25"/>
      <c r="E920901" s="25"/>
      <c r="J920901" s="25"/>
      <c r="K920901" s="25"/>
      <c r="M920901" s="25"/>
    </row>
    <row r="920902" spans="1:13" ht="17.25" customHeight="1" x14ac:dyDescent="0.15">
      <c r="A920902" s="25"/>
      <c r="C920902" s="25"/>
      <c r="D920902" s="25"/>
      <c r="E920902" s="25"/>
      <c r="J920902" s="25"/>
      <c r="K920902" s="25"/>
      <c r="M920902" s="25"/>
    </row>
    <row r="920903" spans="1:13" ht="17.25" customHeight="1" x14ac:dyDescent="0.15">
      <c r="A920903" s="25"/>
      <c r="C920903" s="25"/>
      <c r="D920903" s="25"/>
      <c r="E920903" s="25"/>
      <c r="J920903" s="25"/>
      <c r="K920903" s="25"/>
      <c r="M920903" s="25"/>
    </row>
    <row r="920904" spans="1:13" ht="17.25" customHeight="1" x14ac:dyDescent="0.15">
      <c r="A920904" s="25"/>
      <c r="C920904" s="25"/>
      <c r="D920904" s="25"/>
      <c r="E920904" s="25"/>
      <c r="J920904" s="25"/>
      <c r="K920904" s="25"/>
      <c r="M920904" s="25"/>
    </row>
    <row r="920905" spans="1:13" ht="17.25" customHeight="1" x14ac:dyDescent="0.15">
      <c r="A920905" s="25"/>
      <c r="C920905" s="25"/>
      <c r="D920905" s="25"/>
      <c r="E920905" s="25"/>
      <c r="J920905" s="25"/>
      <c r="K920905" s="25"/>
      <c r="M920905" s="25"/>
    </row>
    <row r="920906" spans="1:13" ht="17.25" customHeight="1" x14ac:dyDescent="0.15">
      <c r="A920906" s="25"/>
      <c r="C920906" s="25"/>
      <c r="D920906" s="25"/>
      <c r="E920906" s="25"/>
      <c r="J920906" s="25"/>
      <c r="K920906" s="25"/>
      <c r="M920906" s="25"/>
    </row>
    <row r="920907" spans="1:13" ht="17.25" customHeight="1" x14ac:dyDescent="0.15">
      <c r="A920907" s="25"/>
      <c r="C920907" s="25"/>
      <c r="D920907" s="25"/>
      <c r="E920907" s="25"/>
      <c r="J920907" s="25"/>
      <c r="K920907" s="25"/>
      <c r="M920907" s="25"/>
    </row>
    <row r="920908" spans="1:13" ht="17.25" customHeight="1" x14ac:dyDescent="0.15">
      <c r="A920908" s="25"/>
      <c r="C920908" s="25"/>
      <c r="D920908" s="25"/>
      <c r="E920908" s="25"/>
      <c r="J920908" s="25"/>
      <c r="K920908" s="25"/>
      <c r="M920908" s="25"/>
    </row>
    <row r="920909" spans="1:13" ht="17.25" customHeight="1" x14ac:dyDescent="0.15">
      <c r="A920909" s="25"/>
      <c r="C920909" s="25"/>
      <c r="D920909" s="25"/>
      <c r="E920909" s="25"/>
      <c r="J920909" s="25"/>
      <c r="K920909" s="25"/>
      <c r="M920909" s="25"/>
    </row>
    <row r="920910" spans="1:13" ht="17.25" customHeight="1" x14ac:dyDescent="0.15">
      <c r="A920910" s="25"/>
      <c r="C920910" s="25"/>
      <c r="D920910" s="25"/>
      <c r="E920910" s="25"/>
      <c r="J920910" s="25"/>
      <c r="K920910" s="25"/>
      <c r="M920910" s="25"/>
    </row>
    <row r="920911" spans="1:13" ht="17.25" customHeight="1" x14ac:dyDescent="0.15">
      <c r="A920911" s="25"/>
      <c r="C920911" s="25"/>
      <c r="D920911" s="25"/>
      <c r="E920911" s="25"/>
      <c r="J920911" s="25"/>
      <c r="K920911" s="25"/>
      <c r="M920911" s="25"/>
    </row>
    <row r="920912" spans="1:13" ht="17.25" customHeight="1" x14ac:dyDescent="0.15">
      <c r="A920912" s="25"/>
      <c r="C920912" s="25"/>
      <c r="D920912" s="25"/>
      <c r="E920912" s="25"/>
      <c r="J920912" s="25"/>
      <c r="K920912" s="25"/>
      <c r="M920912" s="25"/>
    </row>
    <row r="920913" spans="1:13" ht="17.25" customHeight="1" x14ac:dyDescent="0.15">
      <c r="A920913" s="25"/>
      <c r="C920913" s="25"/>
      <c r="D920913" s="25"/>
      <c r="E920913" s="25"/>
      <c r="J920913" s="25"/>
      <c r="K920913" s="25"/>
      <c r="M920913" s="25"/>
    </row>
    <row r="920914" spans="1:13" ht="17.25" customHeight="1" x14ac:dyDescent="0.15">
      <c r="A920914" s="25"/>
      <c r="C920914" s="25"/>
      <c r="D920914" s="25"/>
      <c r="E920914" s="25"/>
      <c r="J920914" s="25"/>
      <c r="K920914" s="25"/>
      <c r="M920914" s="25"/>
    </row>
    <row r="920915" spans="1:13" ht="17.25" customHeight="1" x14ac:dyDescent="0.15">
      <c r="A920915" s="25"/>
      <c r="C920915" s="25"/>
      <c r="D920915" s="25"/>
      <c r="E920915" s="25"/>
      <c r="J920915" s="25"/>
      <c r="K920915" s="25"/>
      <c r="M920915" s="25"/>
    </row>
    <row r="920916" spans="1:13" ht="17.25" customHeight="1" x14ac:dyDescent="0.15">
      <c r="A920916" s="25"/>
      <c r="C920916" s="25"/>
      <c r="D920916" s="25"/>
      <c r="E920916" s="25"/>
      <c r="J920916" s="25"/>
      <c r="K920916" s="25"/>
      <c r="M920916" s="25"/>
    </row>
    <row r="920917" spans="1:13" ht="17.25" customHeight="1" x14ac:dyDescent="0.15">
      <c r="A920917" s="25"/>
      <c r="C920917" s="25"/>
      <c r="D920917" s="25"/>
      <c r="E920917" s="25"/>
      <c r="J920917" s="25"/>
      <c r="K920917" s="25"/>
      <c r="M920917" s="25"/>
    </row>
    <row r="920918" spans="1:13" ht="17.25" customHeight="1" x14ac:dyDescent="0.15">
      <c r="A920918" s="25"/>
      <c r="C920918" s="25"/>
      <c r="D920918" s="25"/>
      <c r="E920918" s="25"/>
      <c r="J920918" s="25"/>
      <c r="K920918" s="25"/>
      <c r="M920918" s="25"/>
    </row>
    <row r="920919" spans="1:13" ht="17.25" customHeight="1" x14ac:dyDescent="0.15">
      <c r="A920919" s="25"/>
      <c r="C920919" s="25"/>
      <c r="D920919" s="25"/>
      <c r="E920919" s="25"/>
      <c r="J920919" s="25"/>
      <c r="K920919" s="25"/>
      <c r="M920919" s="25"/>
    </row>
    <row r="920920" spans="1:13" ht="17.25" customHeight="1" x14ac:dyDescent="0.15">
      <c r="A920920" s="25"/>
      <c r="C920920" s="25"/>
      <c r="D920920" s="25"/>
      <c r="E920920" s="25"/>
      <c r="J920920" s="25"/>
      <c r="K920920" s="25"/>
      <c r="M920920" s="25"/>
    </row>
    <row r="920921" spans="1:13" ht="17.25" customHeight="1" x14ac:dyDescent="0.15">
      <c r="A920921" s="25"/>
      <c r="C920921" s="25"/>
      <c r="D920921" s="25"/>
      <c r="E920921" s="25"/>
      <c r="J920921" s="25"/>
      <c r="K920921" s="25"/>
      <c r="M920921" s="25"/>
    </row>
    <row r="920922" spans="1:13" ht="17.25" customHeight="1" x14ac:dyDescent="0.15">
      <c r="A920922" s="25"/>
      <c r="C920922" s="25"/>
      <c r="D920922" s="25"/>
      <c r="E920922" s="25"/>
      <c r="J920922" s="25"/>
      <c r="K920922" s="25"/>
      <c r="M920922" s="25"/>
    </row>
    <row r="920923" spans="1:13" ht="17.25" customHeight="1" x14ac:dyDescent="0.15">
      <c r="A920923" s="25"/>
      <c r="C920923" s="25"/>
      <c r="D920923" s="25"/>
      <c r="E920923" s="25"/>
      <c r="J920923" s="25"/>
      <c r="K920923" s="25"/>
      <c r="M920923" s="25"/>
    </row>
    <row r="920924" spans="1:13" ht="17.25" customHeight="1" x14ac:dyDescent="0.15">
      <c r="A920924" s="25"/>
      <c r="C920924" s="25"/>
      <c r="D920924" s="25"/>
      <c r="E920924" s="25"/>
      <c r="J920924" s="25"/>
      <c r="K920924" s="25"/>
      <c r="M920924" s="25"/>
    </row>
    <row r="920925" spans="1:13" ht="17.25" customHeight="1" x14ac:dyDescent="0.15">
      <c r="A920925" s="25"/>
      <c r="C920925" s="25"/>
      <c r="D920925" s="25"/>
      <c r="E920925" s="25"/>
      <c r="J920925" s="25"/>
      <c r="K920925" s="25"/>
      <c r="M920925" s="25"/>
    </row>
    <row r="920926" spans="1:13" ht="17.25" customHeight="1" x14ac:dyDescent="0.15">
      <c r="A920926" s="25"/>
      <c r="C920926" s="25"/>
      <c r="D920926" s="25"/>
      <c r="E920926" s="25"/>
      <c r="J920926" s="25"/>
      <c r="K920926" s="25"/>
      <c r="M920926" s="25"/>
    </row>
    <row r="920927" spans="1:13" ht="17.25" customHeight="1" x14ac:dyDescent="0.15">
      <c r="A920927" s="25"/>
      <c r="C920927" s="25"/>
      <c r="D920927" s="25"/>
      <c r="E920927" s="25"/>
      <c r="J920927" s="25"/>
      <c r="K920927" s="25"/>
      <c r="M920927" s="25"/>
    </row>
    <row r="920928" spans="1:13" ht="17.25" customHeight="1" x14ac:dyDescent="0.15">
      <c r="A920928" s="25"/>
      <c r="C920928" s="25"/>
      <c r="D920928" s="25"/>
      <c r="E920928" s="25"/>
      <c r="J920928" s="25"/>
      <c r="K920928" s="25"/>
      <c r="M920928" s="25"/>
    </row>
    <row r="920929" spans="1:13" ht="17.25" customHeight="1" x14ac:dyDescent="0.15">
      <c r="A920929" s="25"/>
      <c r="C920929" s="25"/>
      <c r="D920929" s="25"/>
      <c r="E920929" s="25"/>
      <c r="J920929" s="25"/>
      <c r="K920929" s="25"/>
      <c r="M920929" s="25"/>
    </row>
    <row r="920930" spans="1:13" ht="17.25" customHeight="1" x14ac:dyDescent="0.15">
      <c r="A920930" s="25"/>
      <c r="C920930" s="25"/>
      <c r="D920930" s="25"/>
      <c r="E920930" s="25"/>
      <c r="J920930" s="25"/>
      <c r="K920930" s="25"/>
      <c r="M920930" s="25"/>
    </row>
    <row r="920931" spans="1:13" ht="17.25" customHeight="1" x14ac:dyDescent="0.15">
      <c r="A920931" s="25"/>
      <c r="C920931" s="25"/>
      <c r="D920931" s="25"/>
      <c r="E920931" s="25"/>
      <c r="J920931" s="25"/>
      <c r="K920931" s="25"/>
      <c r="M920931" s="25"/>
    </row>
    <row r="920932" spans="1:13" ht="17.25" customHeight="1" x14ac:dyDescent="0.15">
      <c r="A920932" s="25"/>
      <c r="C920932" s="25"/>
      <c r="D920932" s="25"/>
      <c r="E920932" s="25"/>
      <c r="J920932" s="25"/>
      <c r="K920932" s="25"/>
      <c r="M920932" s="25"/>
    </row>
    <row r="920933" spans="1:13" ht="17.25" customHeight="1" x14ac:dyDescent="0.15">
      <c r="A920933" s="25"/>
      <c r="C920933" s="25"/>
      <c r="D920933" s="25"/>
      <c r="E920933" s="25"/>
      <c r="J920933" s="25"/>
      <c r="K920933" s="25"/>
      <c r="M920933" s="25"/>
    </row>
    <row r="920934" spans="1:13" ht="17.25" customHeight="1" x14ac:dyDescent="0.15">
      <c r="A920934" s="25"/>
      <c r="C920934" s="25"/>
      <c r="D920934" s="25"/>
      <c r="E920934" s="25"/>
      <c r="J920934" s="25"/>
      <c r="K920934" s="25"/>
      <c r="M920934" s="25"/>
    </row>
    <row r="920935" spans="1:13" ht="17.25" customHeight="1" x14ac:dyDescent="0.15">
      <c r="A920935" s="25"/>
      <c r="C920935" s="25"/>
      <c r="D920935" s="25"/>
      <c r="E920935" s="25"/>
      <c r="J920935" s="25"/>
      <c r="K920935" s="25"/>
      <c r="M920935" s="25"/>
    </row>
    <row r="920936" spans="1:13" ht="17.25" customHeight="1" x14ac:dyDescent="0.15">
      <c r="A920936" s="25"/>
      <c r="C920936" s="25"/>
      <c r="D920936" s="25"/>
      <c r="E920936" s="25"/>
      <c r="J920936" s="25"/>
      <c r="K920936" s="25"/>
      <c r="M920936" s="25"/>
    </row>
    <row r="920937" spans="1:13" ht="17.25" customHeight="1" x14ac:dyDescent="0.15">
      <c r="A920937" s="25"/>
      <c r="C920937" s="25"/>
      <c r="D920937" s="25"/>
      <c r="E920937" s="25"/>
      <c r="J920937" s="25"/>
      <c r="K920937" s="25"/>
      <c r="M920937" s="25"/>
    </row>
    <row r="920938" spans="1:13" ht="17.25" customHeight="1" x14ac:dyDescent="0.15">
      <c r="A920938" s="25"/>
      <c r="C920938" s="25"/>
      <c r="D920938" s="25"/>
      <c r="E920938" s="25"/>
      <c r="J920938" s="25"/>
      <c r="K920938" s="25"/>
      <c r="M920938" s="25"/>
    </row>
    <row r="920939" spans="1:13" ht="17.25" customHeight="1" x14ac:dyDescent="0.15">
      <c r="A920939" s="25"/>
      <c r="C920939" s="25"/>
      <c r="D920939" s="25"/>
      <c r="E920939" s="25"/>
      <c r="J920939" s="25"/>
      <c r="K920939" s="25"/>
      <c r="M920939" s="25"/>
    </row>
    <row r="920940" spans="1:13" ht="17.25" customHeight="1" x14ac:dyDescent="0.15">
      <c r="A920940" s="25"/>
      <c r="C920940" s="25"/>
      <c r="D920940" s="25"/>
      <c r="E920940" s="25"/>
      <c r="J920940" s="25"/>
      <c r="K920940" s="25"/>
      <c r="M920940" s="25"/>
    </row>
    <row r="920941" spans="1:13" ht="17.25" customHeight="1" x14ac:dyDescent="0.15">
      <c r="A920941" s="25"/>
      <c r="C920941" s="25"/>
      <c r="D920941" s="25"/>
      <c r="E920941" s="25"/>
      <c r="J920941" s="25"/>
      <c r="K920941" s="25"/>
      <c r="M920941" s="25"/>
    </row>
    <row r="920942" spans="1:13" ht="17.25" customHeight="1" x14ac:dyDescent="0.15">
      <c r="A920942" s="25"/>
      <c r="C920942" s="25"/>
      <c r="D920942" s="25"/>
      <c r="E920942" s="25"/>
      <c r="J920942" s="25"/>
      <c r="K920942" s="25"/>
      <c r="M920942" s="25"/>
    </row>
    <row r="920943" spans="1:13" ht="17.25" customHeight="1" x14ac:dyDescent="0.15">
      <c r="A920943" s="25"/>
      <c r="C920943" s="25"/>
      <c r="D920943" s="25"/>
      <c r="E920943" s="25"/>
      <c r="J920943" s="25"/>
      <c r="K920943" s="25"/>
      <c r="M920943" s="25"/>
    </row>
    <row r="920944" spans="1:13" ht="17.25" customHeight="1" x14ac:dyDescent="0.15">
      <c r="A920944" s="25"/>
      <c r="C920944" s="25"/>
      <c r="D920944" s="25"/>
      <c r="E920944" s="25"/>
      <c r="J920944" s="25"/>
      <c r="K920944" s="25"/>
      <c r="M920944" s="25"/>
    </row>
    <row r="920945" spans="1:13" ht="17.25" customHeight="1" x14ac:dyDescent="0.15">
      <c r="A920945" s="25"/>
      <c r="C920945" s="25"/>
      <c r="D920945" s="25"/>
      <c r="E920945" s="25"/>
      <c r="J920945" s="25"/>
      <c r="K920945" s="25"/>
      <c r="M920945" s="25"/>
    </row>
    <row r="920946" spans="1:13" ht="17.25" customHeight="1" x14ac:dyDescent="0.15">
      <c r="A920946" s="25"/>
      <c r="C920946" s="25"/>
      <c r="D920946" s="25"/>
      <c r="E920946" s="25"/>
      <c r="J920946" s="25"/>
      <c r="K920946" s="25"/>
      <c r="M920946" s="25"/>
    </row>
    <row r="920947" spans="1:13" ht="17.25" customHeight="1" x14ac:dyDescent="0.15">
      <c r="A920947" s="25"/>
      <c r="C920947" s="25"/>
      <c r="D920947" s="25"/>
      <c r="E920947" s="25"/>
      <c r="J920947" s="25"/>
      <c r="K920947" s="25"/>
      <c r="M920947" s="25"/>
    </row>
    <row r="920948" spans="1:13" ht="17.25" customHeight="1" x14ac:dyDescent="0.15">
      <c r="A920948" s="25"/>
      <c r="C920948" s="25"/>
      <c r="D920948" s="25"/>
      <c r="E920948" s="25"/>
      <c r="J920948" s="25"/>
      <c r="K920948" s="25"/>
      <c r="M920948" s="25"/>
    </row>
    <row r="920949" spans="1:13" ht="17.25" customHeight="1" x14ac:dyDescent="0.15">
      <c r="A920949" s="25"/>
      <c r="C920949" s="25"/>
      <c r="D920949" s="25"/>
      <c r="E920949" s="25"/>
      <c r="J920949" s="25"/>
      <c r="K920949" s="25"/>
      <c r="M920949" s="25"/>
    </row>
    <row r="920950" spans="1:13" ht="17.25" customHeight="1" x14ac:dyDescent="0.15">
      <c r="A920950" s="25"/>
      <c r="C920950" s="25"/>
      <c r="D920950" s="25"/>
      <c r="E920950" s="25"/>
      <c r="J920950" s="25"/>
      <c r="K920950" s="25"/>
      <c r="M920950" s="25"/>
    </row>
    <row r="920951" spans="1:13" ht="17.25" customHeight="1" x14ac:dyDescent="0.15">
      <c r="A920951" s="25"/>
      <c r="C920951" s="25"/>
      <c r="D920951" s="25"/>
      <c r="E920951" s="25"/>
      <c r="J920951" s="25"/>
      <c r="K920951" s="25"/>
      <c r="M920951" s="25"/>
    </row>
    <row r="920952" spans="1:13" ht="17.25" customHeight="1" x14ac:dyDescent="0.15">
      <c r="A920952" s="25"/>
      <c r="C920952" s="25"/>
      <c r="D920952" s="25"/>
      <c r="E920952" s="25"/>
      <c r="J920952" s="25"/>
      <c r="K920952" s="25"/>
      <c r="M920952" s="25"/>
    </row>
    <row r="920953" spans="1:13" ht="17.25" customHeight="1" x14ac:dyDescent="0.15">
      <c r="A920953" s="25"/>
      <c r="C920953" s="25"/>
      <c r="D920953" s="25"/>
      <c r="E920953" s="25"/>
      <c r="J920953" s="25"/>
      <c r="K920953" s="25"/>
      <c r="M920953" s="25"/>
    </row>
    <row r="920954" spans="1:13" ht="17.25" customHeight="1" x14ac:dyDescent="0.15">
      <c r="A920954" s="25"/>
      <c r="C920954" s="25"/>
      <c r="D920954" s="25"/>
      <c r="E920954" s="25"/>
      <c r="J920954" s="25"/>
      <c r="K920954" s="25"/>
      <c r="M920954" s="25"/>
    </row>
    <row r="920955" spans="1:13" ht="17.25" customHeight="1" x14ac:dyDescent="0.15">
      <c r="A920955" s="25"/>
      <c r="C920955" s="25"/>
      <c r="D920955" s="25"/>
      <c r="E920955" s="25"/>
      <c r="J920955" s="25"/>
      <c r="K920955" s="25"/>
      <c r="M920955" s="25"/>
    </row>
    <row r="920956" spans="1:13" ht="17.25" customHeight="1" x14ac:dyDescent="0.15">
      <c r="A920956" s="25"/>
      <c r="C920956" s="25"/>
      <c r="D920956" s="25"/>
      <c r="E920956" s="25"/>
      <c r="J920956" s="25"/>
      <c r="K920956" s="25"/>
      <c r="M920956" s="25"/>
    </row>
    <row r="920957" spans="1:13" ht="17.25" customHeight="1" x14ac:dyDescent="0.15">
      <c r="A920957" s="25"/>
      <c r="C920957" s="25"/>
      <c r="D920957" s="25"/>
      <c r="E920957" s="25"/>
      <c r="J920957" s="25"/>
      <c r="K920957" s="25"/>
      <c r="M920957" s="25"/>
    </row>
    <row r="920958" spans="1:13" ht="17.25" customHeight="1" x14ac:dyDescent="0.15">
      <c r="A920958" s="25"/>
      <c r="C920958" s="25"/>
      <c r="D920958" s="25"/>
      <c r="E920958" s="25"/>
      <c r="J920958" s="25"/>
      <c r="K920958" s="25"/>
      <c r="M920958" s="25"/>
    </row>
    <row r="920959" spans="1:13" ht="17.25" customHeight="1" x14ac:dyDescent="0.15">
      <c r="A920959" s="25"/>
      <c r="C920959" s="25"/>
      <c r="D920959" s="25"/>
      <c r="E920959" s="25"/>
      <c r="J920959" s="25"/>
      <c r="K920959" s="25"/>
      <c r="M920959" s="25"/>
    </row>
    <row r="920960" spans="1:13" ht="17.25" customHeight="1" x14ac:dyDescent="0.15">
      <c r="A920960" s="25"/>
      <c r="C920960" s="25"/>
      <c r="D920960" s="25"/>
      <c r="E920960" s="25"/>
      <c r="J920960" s="25"/>
      <c r="K920960" s="25"/>
      <c r="M920960" s="25"/>
    </row>
    <row r="920961" spans="1:13" ht="17.25" customHeight="1" x14ac:dyDescent="0.15">
      <c r="A920961" s="25"/>
      <c r="C920961" s="25"/>
      <c r="D920961" s="25"/>
      <c r="E920961" s="25"/>
      <c r="J920961" s="25"/>
      <c r="K920961" s="25"/>
      <c r="M920961" s="25"/>
    </row>
    <row r="920962" spans="1:13" ht="17.25" customHeight="1" x14ac:dyDescent="0.15">
      <c r="A920962" s="25"/>
      <c r="C920962" s="25"/>
      <c r="D920962" s="25"/>
      <c r="E920962" s="25"/>
      <c r="J920962" s="25"/>
      <c r="K920962" s="25"/>
      <c r="M920962" s="25"/>
    </row>
    <row r="920963" spans="1:13" ht="17.25" customHeight="1" x14ac:dyDescent="0.15">
      <c r="A920963" s="25"/>
      <c r="C920963" s="25"/>
      <c r="D920963" s="25"/>
      <c r="E920963" s="25"/>
      <c r="J920963" s="25"/>
      <c r="K920963" s="25"/>
      <c r="M920963" s="25"/>
    </row>
    <row r="920964" spans="1:13" ht="17.25" customHeight="1" x14ac:dyDescent="0.15">
      <c r="A920964" s="25"/>
      <c r="C920964" s="25"/>
      <c r="D920964" s="25"/>
      <c r="E920964" s="25"/>
      <c r="J920964" s="25"/>
      <c r="K920964" s="25"/>
      <c r="M920964" s="25"/>
    </row>
    <row r="920965" spans="1:13" ht="17.25" customHeight="1" x14ac:dyDescent="0.15">
      <c r="A920965" s="25"/>
      <c r="C920965" s="25"/>
      <c r="D920965" s="25"/>
      <c r="E920965" s="25"/>
      <c r="J920965" s="25"/>
      <c r="K920965" s="25"/>
      <c r="M920965" s="25"/>
    </row>
    <row r="920966" spans="1:13" ht="17.25" customHeight="1" x14ac:dyDescent="0.15">
      <c r="A920966" s="25"/>
      <c r="C920966" s="25"/>
      <c r="D920966" s="25"/>
      <c r="E920966" s="25"/>
      <c r="J920966" s="25"/>
      <c r="K920966" s="25"/>
      <c r="M920966" s="25"/>
    </row>
    <row r="920967" spans="1:13" ht="17.25" customHeight="1" x14ac:dyDescent="0.15">
      <c r="A920967" s="25"/>
      <c r="C920967" s="25"/>
      <c r="D920967" s="25"/>
      <c r="E920967" s="25"/>
      <c r="J920967" s="25"/>
      <c r="K920967" s="25"/>
      <c r="M920967" s="25"/>
    </row>
    <row r="920968" spans="1:13" ht="17.25" customHeight="1" x14ac:dyDescent="0.15">
      <c r="A920968" s="25"/>
      <c r="C920968" s="25"/>
      <c r="D920968" s="25"/>
      <c r="E920968" s="25"/>
      <c r="J920968" s="25"/>
      <c r="K920968" s="25"/>
      <c r="M920968" s="25"/>
    </row>
    <row r="920969" spans="1:13" ht="17.25" customHeight="1" x14ac:dyDescent="0.15">
      <c r="A920969" s="25"/>
      <c r="C920969" s="25"/>
      <c r="D920969" s="25"/>
      <c r="E920969" s="25"/>
      <c r="J920969" s="25"/>
      <c r="K920969" s="25"/>
      <c r="M920969" s="25"/>
    </row>
    <row r="920970" spans="1:13" ht="17.25" customHeight="1" x14ac:dyDescent="0.15">
      <c r="A920970" s="25"/>
      <c r="C920970" s="25"/>
      <c r="D920970" s="25"/>
      <c r="E920970" s="25"/>
      <c r="J920970" s="25"/>
      <c r="K920970" s="25"/>
      <c r="M920970" s="25"/>
    </row>
    <row r="920971" spans="1:13" ht="17.25" customHeight="1" x14ac:dyDescent="0.15">
      <c r="A920971" s="25"/>
      <c r="C920971" s="25"/>
      <c r="D920971" s="25"/>
      <c r="E920971" s="25"/>
      <c r="J920971" s="25"/>
      <c r="K920971" s="25"/>
      <c r="M920971" s="25"/>
    </row>
    <row r="920972" spans="1:13" ht="17.25" customHeight="1" x14ac:dyDescent="0.15">
      <c r="A920972" s="25"/>
      <c r="C920972" s="25"/>
      <c r="D920972" s="25"/>
      <c r="E920972" s="25"/>
      <c r="J920972" s="25"/>
      <c r="K920972" s="25"/>
      <c r="M920972" s="25"/>
    </row>
    <row r="920973" spans="1:13" ht="17.25" customHeight="1" x14ac:dyDescent="0.15">
      <c r="A920973" s="25"/>
      <c r="C920973" s="25"/>
      <c r="D920973" s="25"/>
      <c r="E920973" s="25"/>
      <c r="J920973" s="25"/>
      <c r="K920973" s="25"/>
      <c r="M920973" s="25"/>
    </row>
    <row r="920974" spans="1:13" ht="17.25" customHeight="1" x14ac:dyDescent="0.15">
      <c r="A920974" s="25"/>
      <c r="C920974" s="25"/>
      <c r="D920974" s="25"/>
      <c r="E920974" s="25"/>
      <c r="J920974" s="25"/>
      <c r="K920974" s="25"/>
      <c r="M920974" s="25"/>
    </row>
    <row r="920975" spans="1:13" ht="17.25" customHeight="1" x14ac:dyDescent="0.15">
      <c r="A920975" s="25"/>
      <c r="C920975" s="25"/>
      <c r="D920975" s="25"/>
      <c r="E920975" s="25"/>
      <c r="J920975" s="25"/>
      <c r="K920975" s="25"/>
      <c r="M920975" s="25"/>
    </row>
    <row r="920976" spans="1:13" ht="17.25" customHeight="1" x14ac:dyDescent="0.15">
      <c r="A920976" s="25"/>
      <c r="C920976" s="25"/>
      <c r="D920976" s="25"/>
      <c r="E920976" s="25"/>
      <c r="J920976" s="25"/>
      <c r="K920976" s="25"/>
      <c r="M920976" s="25"/>
    </row>
    <row r="920977" spans="1:13" ht="17.25" customHeight="1" x14ac:dyDescent="0.15">
      <c r="A920977" s="25"/>
      <c r="C920977" s="25"/>
      <c r="D920977" s="25"/>
      <c r="E920977" s="25"/>
      <c r="J920977" s="25"/>
      <c r="K920977" s="25"/>
      <c r="M920977" s="25"/>
    </row>
    <row r="920978" spans="1:13" ht="17.25" customHeight="1" x14ac:dyDescent="0.15">
      <c r="A920978" s="25"/>
      <c r="C920978" s="25"/>
      <c r="D920978" s="25"/>
      <c r="E920978" s="25"/>
      <c r="J920978" s="25"/>
      <c r="K920978" s="25"/>
      <c r="M920978" s="25"/>
    </row>
    <row r="920979" spans="1:13" ht="17.25" customHeight="1" x14ac:dyDescent="0.15">
      <c r="A920979" s="25"/>
      <c r="C920979" s="25"/>
      <c r="D920979" s="25"/>
      <c r="E920979" s="25"/>
      <c r="J920979" s="25"/>
      <c r="K920979" s="25"/>
      <c r="M920979" s="25"/>
    </row>
    <row r="920980" spans="1:13" ht="17.25" customHeight="1" x14ac:dyDescent="0.15">
      <c r="A920980" s="25"/>
      <c r="C920980" s="25"/>
      <c r="D920980" s="25"/>
      <c r="E920980" s="25"/>
      <c r="J920980" s="25"/>
      <c r="K920980" s="25"/>
      <c r="M920980" s="25"/>
    </row>
    <row r="920981" spans="1:13" ht="17.25" customHeight="1" x14ac:dyDescent="0.15">
      <c r="A920981" s="25"/>
      <c r="C920981" s="25"/>
      <c r="D920981" s="25"/>
      <c r="E920981" s="25"/>
      <c r="J920981" s="25"/>
      <c r="K920981" s="25"/>
      <c r="M920981" s="25"/>
    </row>
    <row r="920982" spans="1:13" ht="17.25" customHeight="1" x14ac:dyDescent="0.15">
      <c r="A920982" s="25"/>
      <c r="C920982" s="25"/>
      <c r="D920982" s="25"/>
      <c r="E920982" s="25"/>
      <c r="J920982" s="25"/>
      <c r="K920982" s="25"/>
      <c r="M920982" s="25"/>
    </row>
    <row r="920983" spans="1:13" ht="17.25" customHeight="1" x14ac:dyDescent="0.15">
      <c r="A920983" s="25"/>
      <c r="C920983" s="25"/>
      <c r="D920983" s="25"/>
      <c r="E920983" s="25"/>
      <c r="J920983" s="25"/>
      <c r="K920983" s="25"/>
      <c r="M920983" s="25"/>
    </row>
    <row r="920984" spans="1:13" ht="17.25" customHeight="1" x14ac:dyDescent="0.15">
      <c r="A920984" s="25"/>
      <c r="C920984" s="25"/>
      <c r="D920984" s="25"/>
      <c r="E920984" s="25"/>
      <c r="J920984" s="25"/>
      <c r="K920984" s="25"/>
      <c r="M920984" s="25"/>
    </row>
    <row r="920985" spans="1:13" ht="17.25" customHeight="1" x14ac:dyDescent="0.15">
      <c r="A920985" s="25"/>
      <c r="C920985" s="25"/>
      <c r="D920985" s="25"/>
      <c r="E920985" s="25"/>
      <c r="J920985" s="25"/>
      <c r="K920985" s="25"/>
      <c r="M920985" s="25"/>
    </row>
    <row r="920986" spans="1:13" ht="17.25" customHeight="1" x14ac:dyDescent="0.15">
      <c r="A920986" s="25"/>
      <c r="C920986" s="25"/>
      <c r="D920986" s="25"/>
      <c r="E920986" s="25"/>
      <c r="J920986" s="25"/>
      <c r="K920986" s="25"/>
      <c r="M920986" s="25"/>
    </row>
    <row r="920987" spans="1:13" ht="17.25" customHeight="1" x14ac:dyDescent="0.15">
      <c r="A920987" s="25"/>
      <c r="C920987" s="25"/>
      <c r="D920987" s="25"/>
      <c r="E920987" s="25"/>
      <c r="J920987" s="25"/>
      <c r="K920987" s="25"/>
      <c r="M920987" s="25"/>
    </row>
    <row r="920988" spans="1:13" ht="17.25" customHeight="1" x14ac:dyDescent="0.15">
      <c r="A920988" s="25"/>
      <c r="C920988" s="25"/>
      <c r="D920988" s="25"/>
      <c r="E920988" s="25"/>
      <c r="J920988" s="25"/>
      <c r="K920988" s="25"/>
      <c r="M920988" s="25"/>
    </row>
    <row r="920989" spans="1:13" ht="17.25" customHeight="1" x14ac:dyDescent="0.15">
      <c r="A920989" s="25"/>
      <c r="C920989" s="25"/>
      <c r="D920989" s="25"/>
      <c r="E920989" s="25"/>
      <c r="J920989" s="25"/>
      <c r="K920989" s="25"/>
      <c r="M920989" s="25"/>
    </row>
    <row r="920990" spans="1:13" ht="17.25" customHeight="1" x14ac:dyDescent="0.15">
      <c r="A920990" s="25"/>
      <c r="C920990" s="25"/>
      <c r="D920990" s="25"/>
      <c r="E920990" s="25"/>
      <c r="J920990" s="25"/>
      <c r="K920990" s="25"/>
      <c r="M920990" s="25"/>
    </row>
    <row r="920991" spans="1:13" ht="17.25" customHeight="1" x14ac:dyDescent="0.15">
      <c r="A920991" s="25"/>
      <c r="C920991" s="25"/>
      <c r="D920991" s="25"/>
      <c r="E920991" s="25"/>
      <c r="J920991" s="25"/>
      <c r="K920991" s="25"/>
      <c r="M920991" s="25"/>
    </row>
    <row r="920992" spans="1:13" ht="17.25" customHeight="1" x14ac:dyDescent="0.15">
      <c r="A920992" s="25"/>
      <c r="C920992" s="25"/>
      <c r="D920992" s="25"/>
      <c r="E920992" s="25"/>
      <c r="J920992" s="25"/>
      <c r="K920992" s="25"/>
      <c r="M920992" s="25"/>
    </row>
    <row r="920993" spans="1:13" ht="17.25" customHeight="1" x14ac:dyDescent="0.15">
      <c r="A920993" s="25"/>
      <c r="C920993" s="25"/>
      <c r="D920993" s="25"/>
      <c r="E920993" s="25"/>
      <c r="J920993" s="25"/>
      <c r="K920993" s="25"/>
      <c r="M920993" s="25"/>
    </row>
    <row r="920994" spans="1:13" ht="17.25" customHeight="1" x14ac:dyDescent="0.15">
      <c r="A920994" s="25"/>
      <c r="C920994" s="25"/>
      <c r="D920994" s="25"/>
      <c r="E920994" s="25"/>
      <c r="J920994" s="25"/>
      <c r="K920994" s="25"/>
      <c r="M920994" s="25"/>
    </row>
    <row r="920995" spans="1:13" ht="17.25" customHeight="1" x14ac:dyDescent="0.15">
      <c r="A920995" s="25"/>
      <c r="C920995" s="25"/>
      <c r="D920995" s="25"/>
      <c r="E920995" s="25"/>
      <c r="J920995" s="25"/>
      <c r="K920995" s="25"/>
      <c r="M920995" s="25"/>
    </row>
    <row r="920996" spans="1:13" ht="17.25" customHeight="1" x14ac:dyDescent="0.15">
      <c r="A920996" s="25"/>
      <c r="C920996" s="25"/>
      <c r="D920996" s="25"/>
      <c r="E920996" s="25"/>
      <c r="J920996" s="25"/>
      <c r="K920996" s="25"/>
      <c r="M920996" s="25"/>
    </row>
    <row r="920997" spans="1:13" ht="17.25" customHeight="1" x14ac:dyDescent="0.15">
      <c r="A920997" s="25"/>
      <c r="C920997" s="25"/>
      <c r="D920997" s="25"/>
      <c r="E920997" s="25"/>
      <c r="J920997" s="25"/>
      <c r="K920997" s="25"/>
      <c r="M920997" s="25"/>
    </row>
    <row r="920998" spans="1:13" ht="17.25" customHeight="1" x14ac:dyDescent="0.15">
      <c r="A920998" s="25"/>
      <c r="C920998" s="25"/>
      <c r="D920998" s="25"/>
      <c r="E920998" s="25"/>
      <c r="J920998" s="25"/>
      <c r="K920998" s="25"/>
      <c r="M920998" s="25"/>
    </row>
    <row r="920999" spans="1:13" ht="17.25" customHeight="1" x14ac:dyDescent="0.15">
      <c r="A920999" s="25"/>
      <c r="C920999" s="25"/>
      <c r="D920999" s="25"/>
      <c r="E920999" s="25"/>
      <c r="J920999" s="25"/>
      <c r="K920999" s="25"/>
      <c r="M920999" s="25"/>
    </row>
    <row r="921000" spans="1:13" ht="17.25" customHeight="1" x14ac:dyDescent="0.15">
      <c r="A921000" s="25"/>
      <c r="C921000" s="25"/>
      <c r="D921000" s="25"/>
      <c r="E921000" s="25"/>
      <c r="J921000" s="25"/>
      <c r="K921000" s="25"/>
      <c r="M921000" s="25"/>
    </row>
    <row r="921001" spans="1:13" ht="17.25" customHeight="1" x14ac:dyDescent="0.15">
      <c r="A921001" s="25"/>
      <c r="C921001" s="25"/>
      <c r="D921001" s="25"/>
      <c r="E921001" s="25"/>
      <c r="J921001" s="25"/>
      <c r="K921001" s="25"/>
      <c r="M921001" s="25"/>
    </row>
    <row r="921002" spans="1:13" ht="17.25" customHeight="1" x14ac:dyDescent="0.15">
      <c r="A921002" s="25"/>
      <c r="C921002" s="25"/>
      <c r="D921002" s="25"/>
      <c r="E921002" s="25"/>
      <c r="J921002" s="25"/>
      <c r="K921002" s="25"/>
      <c r="M921002" s="25"/>
    </row>
    <row r="921003" spans="1:13" ht="17.25" customHeight="1" x14ac:dyDescent="0.15">
      <c r="A921003" s="25"/>
      <c r="C921003" s="25"/>
      <c r="D921003" s="25"/>
      <c r="E921003" s="25"/>
      <c r="J921003" s="25"/>
      <c r="K921003" s="25"/>
      <c r="M921003" s="25"/>
    </row>
    <row r="921004" spans="1:13" ht="17.25" customHeight="1" x14ac:dyDescent="0.15">
      <c r="A921004" s="25"/>
      <c r="C921004" s="25"/>
      <c r="D921004" s="25"/>
      <c r="E921004" s="25"/>
      <c r="J921004" s="25"/>
      <c r="K921004" s="25"/>
      <c r="M921004" s="25"/>
    </row>
    <row r="921005" spans="1:13" ht="17.25" customHeight="1" x14ac:dyDescent="0.15">
      <c r="A921005" s="25"/>
      <c r="C921005" s="25"/>
      <c r="D921005" s="25"/>
      <c r="E921005" s="25"/>
      <c r="J921005" s="25"/>
      <c r="K921005" s="25"/>
      <c r="M921005" s="25"/>
    </row>
    <row r="921006" spans="1:13" ht="17.25" customHeight="1" x14ac:dyDescent="0.15">
      <c r="A921006" s="25"/>
      <c r="C921006" s="25"/>
      <c r="D921006" s="25"/>
      <c r="E921006" s="25"/>
      <c r="J921006" s="25"/>
      <c r="K921006" s="25"/>
      <c r="M921006" s="25"/>
    </row>
    <row r="921007" spans="1:13" ht="17.25" customHeight="1" x14ac:dyDescent="0.15">
      <c r="A921007" s="25"/>
      <c r="C921007" s="25"/>
      <c r="D921007" s="25"/>
      <c r="E921007" s="25"/>
      <c r="J921007" s="25"/>
      <c r="K921007" s="25"/>
      <c r="M921007" s="25"/>
    </row>
    <row r="921008" spans="1:13" ht="17.25" customHeight="1" x14ac:dyDescent="0.15">
      <c r="A921008" s="25"/>
      <c r="C921008" s="25"/>
      <c r="D921008" s="25"/>
      <c r="E921008" s="25"/>
      <c r="J921008" s="25"/>
      <c r="K921008" s="25"/>
      <c r="M921008" s="25"/>
    </row>
    <row r="921009" spans="1:13" ht="17.25" customHeight="1" x14ac:dyDescent="0.15">
      <c r="A921009" s="25"/>
      <c r="C921009" s="25"/>
      <c r="D921009" s="25"/>
      <c r="E921009" s="25"/>
      <c r="J921009" s="25"/>
      <c r="K921009" s="25"/>
      <c r="M921009" s="25"/>
    </row>
    <row r="921010" spans="1:13" ht="17.25" customHeight="1" x14ac:dyDescent="0.15">
      <c r="A921010" s="25"/>
      <c r="C921010" s="25"/>
      <c r="D921010" s="25"/>
      <c r="E921010" s="25"/>
      <c r="J921010" s="25"/>
      <c r="K921010" s="25"/>
      <c r="M921010" s="25"/>
    </row>
    <row r="921011" spans="1:13" ht="17.25" customHeight="1" x14ac:dyDescent="0.15">
      <c r="A921011" s="25"/>
      <c r="C921011" s="25"/>
      <c r="D921011" s="25"/>
      <c r="E921011" s="25"/>
      <c r="J921011" s="25"/>
      <c r="K921011" s="25"/>
      <c r="M921011" s="25"/>
    </row>
    <row r="921012" spans="1:13" ht="17.25" customHeight="1" x14ac:dyDescent="0.15">
      <c r="A921012" s="25"/>
      <c r="C921012" s="25"/>
      <c r="D921012" s="25"/>
      <c r="E921012" s="25"/>
      <c r="J921012" s="25"/>
      <c r="K921012" s="25"/>
      <c r="M921012" s="25"/>
    </row>
    <row r="921013" spans="1:13" ht="17.25" customHeight="1" x14ac:dyDescent="0.15">
      <c r="A921013" s="25"/>
      <c r="C921013" s="25"/>
      <c r="D921013" s="25"/>
      <c r="E921013" s="25"/>
      <c r="J921013" s="25"/>
      <c r="K921013" s="25"/>
      <c r="M921013" s="25"/>
    </row>
    <row r="921014" spans="1:13" ht="17.25" customHeight="1" x14ac:dyDescent="0.15">
      <c r="A921014" s="25"/>
      <c r="C921014" s="25"/>
      <c r="D921014" s="25"/>
      <c r="E921014" s="25"/>
      <c r="J921014" s="25"/>
      <c r="K921014" s="25"/>
      <c r="M921014" s="25"/>
    </row>
    <row r="921015" spans="1:13" ht="17.25" customHeight="1" x14ac:dyDescent="0.15">
      <c r="A921015" s="25"/>
      <c r="C921015" s="25"/>
      <c r="D921015" s="25"/>
      <c r="E921015" s="25"/>
      <c r="J921015" s="25"/>
      <c r="K921015" s="25"/>
      <c r="M921015" s="25"/>
    </row>
    <row r="921016" spans="1:13" ht="17.25" customHeight="1" x14ac:dyDescent="0.15">
      <c r="A921016" s="25"/>
      <c r="C921016" s="25"/>
      <c r="D921016" s="25"/>
      <c r="E921016" s="25"/>
      <c r="J921016" s="25"/>
      <c r="K921016" s="25"/>
      <c r="M921016" s="25"/>
    </row>
    <row r="921017" spans="1:13" ht="17.25" customHeight="1" x14ac:dyDescent="0.15">
      <c r="A921017" s="25"/>
      <c r="C921017" s="25"/>
      <c r="D921017" s="25"/>
      <c r="E921017" s="25"/>
      <c r="J921017" s="25"/>
      <c r="K921017" s="25"/>
      <c r="M921017" s="25"/>
    </row>
    <row r="921018" spans="1:13" ht="17.25" customHeight="1" x14ac:dyDescent="0.15">
      <c r="A921018" s="25"/>
      <c r="C921018" s="25"/>
      <c r="D921018" s="25"/>
      <c r="E921018" s="25"/>
      <c r="J921018" s="25"/>
      <c r="K921018" s="25"/>
      <c r="M921018" s="25"/>
    </row>
    <row r="921019" spans="1:13" ht="17.25" customHeight="1" x14ac:dyDescent="0.15">
      <c r="A921019" s="25"/>
      <c r="C921019" s="25"/>
      <c r="D921019" s="25"/>
      <c r="E921019" s="25"/>
      <c r="J921019" s="25"/>
      <c r="K921019" s="25"/>
      <c r="M921019" s="25"/>
    </row>
    <row r="921020" spans="1:13" ht="17.25" customHeight="1" x14ac:dyDescent="0.15">
      <c r="A921020" s="25"/>
      <c r="C921020" s="25"/>
      <c r="D921020" s="25"/>
      <c r="E921020" s="25"/>
      <c r="J921020" s="25"/>
      <c r="K921020" s="25"/>
      <c r="M921020" s="25"/>
    </row>
    <row r="921021" spans="1:13" ht="17.25" customHeight="1" x14ac:dyDescent="0.15">
      <c r="A921021" s="25"/>
      <c r="C921021" s="25"/>
      <c r="D921021" s="25"/>
      <c r="E921021" s="25"/>
      <c r="J921021" s="25"/>
      <c r="K921021" s="25"/>
      <c r="M921021" s="25"/>
    </row>
    <row r="921022" spans="1:13" ht="17.25" customHeight="1" x14ac:dyDescent="0.15">
      <c r="A921022" s="25"/>
      <c r="C921022" s="25"/>
      <c r="D921022" s="25"/>
      <c r="E921022" s="25"/>
      <c r="J921022" s="25"/>
      <c r="K921022" s="25"/>
      <c r="M921022" s="25"/>
    </row>
    <row r="921023" spans="1:13" ht="17.25" customHeight="1" x14ac:dyDescent="0.15">
      <c r="A921023" s="25"/>
      <c r="C921023" s="25"/>
      <c r="D921023" s="25"/>
      <c r="E921023" s="25"/>
      <c r="J921023" s="25"/>
      <c r="K921023" s="25"/>
      <c r="M921023" s="25"/>
    </row>
    <row r="921024" spans="1:13" ht="17.25" customHeight="1" x14ac:dyDescent="0.15">
      <c r="A921024" s="25"/>
      <c r="C921024" s="25"/>
      <c r="D921024" s="25"/>
      <c r="E921024" s="25"/>
      <c r="J921024" s="25"/>
      <c r="K921024" s="25"/>
      <c r="M921024" s="25"/>
    </row>
    <row r="921025" spans="1:13" ht="17.25" customHeight="1" x14ac:dyDescent="0.15">
      <c r="A921025" s="25"/>
      <c r="C921025" s="25"/>
      <c r="D921025" s="25"/>
      <c r="E921025" s="25"/>
      <c r="J921025" s="25"/>
      <c r="K921025" s="25"/>
      <c r="M921025" s="25"/>
    </row>
    <row r="921026" spans="1:13" ht="17.25" customHeight="1" x14ac:dyDescent="0.15">
      <c r="A921026" s="25"/>
      <c r="C921026" s="25"/>
      <c r="D921026" s="25"/>
      <c r="E921026" s="25"/>
      <c r="J921026" s="25"/>
      <c r="K921026" s="25"/>
      <c r="M921026" s="25"/>
    </row>
    <row r="921027" spans="1:13" ht="17.25" customHeight="1" x14ac:dyDescent="0.15">
      <c r="A921027" s="25"/>
      <c r="C921027" s="25"/>
      <c r="D921027" s="25"/>
      <c r="E921027" s="25"/>
      <c r="J921027" s="25"/>
      <c r="K921027" s="25"/>
      <c r="M921027" s="25"/>
    </row>
    <row r="921028" spans="1:13" ht="17.25" customHeight="1" x14ac:dyDescent="0.15">
      <c r="A921028" s="25"/>
      <c r="C921028" s="25"/>
      <c r="D921028" s="25"/>
      <c r="E921028" s="25"/>
      <c r="J921028" s="25"/>
      <c r="K921028" s="25"/>
      <c r="M921028" s="25"/>
    </row>
    <row r="921029" spans="1:13" ht="17.25" customHeight="1" x14ac:dyDescent="0.15">
      <c r="A921029" s="25"/>
      <c r="C921029" s="25"/>
      <c r="D921029" s="25"/>
      <c r="E921029" s="25"/>
      <c r="J921029" s="25"/>
      <c r="K921029" s="25"/>
      <c r="M921029" s="25"/>
    </row>
    <row r="921030" spans="1:13" ht="17.25" customHeight="1" x14ac:dyDescent="0.15">
      <c r="A921030" s="25"/>
      <c r="C921030" s="25"/>
      <c r="D921030" s="25"/>
      <c r="E921030" s="25"/>
      <c r="J921030" s="25"/>
      <c r="K921030" s="25"/>
      <c r="M921030" s="25"/>
    </row>
    <row r="921031" spans="1:13" ht="17.25" customHeight="1" x14ac:dyDescent="0.15">
      <c r="A921031" s="25"/>
      <c r="C921031" s="25"/>
      <c r="D921031" s="25"/>
      <c r="E921031" s="25"/>
      <c r="J921031" s="25"/>
      <c r="K921031" s="25"/>
      <c r="M921031" s="25"/>
    </row>
    <row r="921032" spans="1:13" ht="17.25" customHeight="1" x14ac:dyDescent="0.15">
      <c r="A921032" s="25"/>
      <c r="C921032" s="25"/>
      <c r="D921032" s="25"/>
      <c r="E921032" s="25"/>
      <c r="J921032" s="25"/>
      <c r="K921032" s="25"/>
      <c r="M921032" s="25"/>
    </row>
    <row r="921033" spans="1:13" ht="17.25" customHeight="1" x14ac:dyDescent="0.15">
      <c r="A921033" s="25"/>
      <c r="C921033" s="25"/>
      <c r="D921033" s="25"/>
      <c r="E921033" s="25"/>
      <c r="J921033" s="25"/>
      <c r="K921033" s="25"/>
      <c r="M921033" s="25"/>
    </row>
    <row r="921034" spans="1:13" ht="17.25" customHeight="1" x14ac:dyDescent="0.15">
      <c r="A921034" s="25"/>
      <c r="C921034" s="25"/>
      <c r="D921034" s="25"/>
      <c r="E921034" s="25"/>
      <c r="J921034" s="25"/>
      <c r="K921034" s="25"/>
      <c r="M921034" s="25"/>
    </row>
    <row r="921035" spans="1:13" ht="17.25" customHeight="1" x14ac:dyDescent="0.15">
      <c r="A921035" s="25"/>
      <c r="C921035" s="25"/>
      <c r="D921035" s="25"/>
      <c r="E921035" s="25"/>
      <c r="J921035" s="25"/>
      <c r="K921035" s="25"/>
      <c r="M921035" s="25"/>
    </row>
    <row r="921036" spans="1:13" ht="17.25" customHeight="1" x14ac:dyDescent="0.15">
      <c r="A921036" s="25"/>
      <c r="C921036" s="25"/>
      <c r="D921036" s="25"/>
      <c r="E921036" s="25"/>
      <c r="J921036" s="25"/>
      <c r="K921036" s="25"/>
      <c r="M921036" s="25"/>
    </row>
    <row r="921037" spans="1:13" ht="17.25" customHeight="1" x14ac:dyDescent="0.15">
      <c r="A921037" s="25"/>
      <c r="C921037" s="25"/>
      <c r="D921037" s="25"/>
      <c r="E921037" s="25"/>
      <c r="J921037" s="25"/>
      <c r="K921037" s="25"/>
      <c r="M921037" s="25"/>
    </row>
    <row r="921038" spans="1:13" ht="17.25" customHeight="1" x14ac:dyDescent="0.15">
      <c r="A921038" s="25"/>
      <c r="C921038" s="25"/>
      <c r="D921038" s="25"/>
      <c r="E921038" s="25"/>
      <c r="J921038" s="25"/>
      <c r="K921038" s="25"/>
      <c r="M921038" s="25"/>
    </row>
    <row r="921039" spans="1:13" ht="17.25" customHeight="1" x14ac:dyDescent="0.15">
      <c r="A921039" s="25"/>
      <c r="C921039" s="25"/>
      <c r="D921039" s="25"/>
      <c r="E921039" s="25"/>
      <c r="J921039" s="25"/>
      <c r="K921039" s="25"/>
      <c r="M921039" s="25"/>
    </row>
    <row r="921040" spans="1:13" ht="17.25" customHeight="1" x14ac:dyDescent="0.15">
      <c r="A921040" s="25"/>
      <c r="C921040" s="25"/>
      <c r="D921040" s="25"/>
      <c r="E921040" s="25"/>
      <c r="J921040" s="25"/>
      <c r="K921040" s="25"/>
      <c r="M921040" s="25"/>
    </row>
    <row r="921041" spans="1:13" ht="17.25" customHeight="1" x14ac:dyDescent="0.15">
      <c r="A921041" s="25"/>
      <c r="C921041" s="25"/>
      <c r="D921041" s="25"/>
      <c r="E921041" s="25"/>
      <c r="J921041" s="25"/>
      <c r="K921041" s="25"/>
      <c r="M921041" s="25"/>
    </row>
    <row r="921042" spans="1:13" ht="17.25" customHeight="1" x14ac:dyDescent="0.15">
      <c r="A921042" s="25"/>
      <c r="C921042" s="25"/>
      <c r="D921042" s="25"/>
      <c r="E921042" s="25"/>
      <c r="J921042" s="25"/>
      <c r="K921042" s="25"/>
      <c r="M921042" s="25"/>
    </row>
    <row r="921043" spans="1:13" ht="17.25" customHeight="1" x14ac:dyDescent="0.15">
      <c r="A921043" s="25"/>
      <c r="C921043" s="25"/>
      <c r="D921043" s="25"/>
      <c r="E921043" s="25"/>
      <c r="J921043" s="25"/>
      <c r="K921043" s="25"/>
      <c r="M921043" s="25"/>
    </row>
    <row r="921044" spans="1:13" ht="17.25" customHeight="1" x14ac:dyDescent="0.15">
      <c r="A921044" s="25"/>
      <c r="C921044" s="25"/>
      <c r="D921044" s="25"/>
      <c r="E921044" s="25"/>
      <c r="J921044" s="25"/>
      <c r="K921044" s="25"/>
      <c r="M921044" s="25"/>
    </row>
    <row r="921045" spans="1:13" ht="17.25" customHeight="1" x14ac:dyDescent="0.15">
      <c r="A921045" s="25"/>
      <c r="C921045" s="25"/>
      <c r="D921045" s="25"/>
      <c r="E921045" s="25"/>
      <c r="J921045" s="25"/>
      <c r="K921045" s="25"/>
      <c r="M921045" s="25"/>
    </row>
    <row r="921046" spans="1:13" ht="17.25" customHeight="1" x14ac:dyDescent="0.15">
      <c r="A921046" s="25"/>
      <c r="C921046" s="25"/>
      <c r="D921046" s="25"/>
      <c r="E921046" s="25"/>
      <c r="J921046" s="25"/>
      <c r="K921046" s="25"/>
      <c r="M921046" s="25"/>
    </row>
    <row r="921047" spans="1:13" ht="17.25" customHeight="1" x14ac:dyDescent="0.15">
      <c r="A921047" s="25"/>
      <c r="C921047" s="25"/>
      <c r="D921047" s="25"/>
      <c r="E921047" s="25"/>
      <c r="J921047" s="25"/>
      <c r="K921047" s="25"/>
      <c r="M921047" s="25"/>
    </row>
    <row r="921048" spans="1:13" ht="17.25" customHeight="1" x14ac:dyDescent="0.15">
      <c r="A921048" s="25"/>
      <c r="C921048" s="25"/>
      <c r="D921048" s="25"/>
      <c r="E921048" s="25"/>
      <c r="J921048" s="25"/>
      <c r="K921048" s="25"/>
      <c r="M921048" s="25"/>
    </row>
    <row r="921049" spans="1:13" ht="17.25" customHeight="1" x14ac:dyDescent="0.15">
      <c r="A921049" s="25"/>
      <c r="C921049" s="25"/>
      <c r="D921049" s="25"/>
      <c r="E921049" s="25"/>
      <c r="J921049" s="25"/>
      <c r="K921049" s="25"/>
      <c r="M921049" s="25"/>
    </row>
    <row r="921050" spans="1:13" ht="17.25" customHeight="1" x14ac:dyDescent="0.15">
      <c r="A921050" s="25"/>
      <c r="C921050" s="25"/>
      <c r="D921050" s="25"/>
      <c r="E921050" s="25"/>
      <c r="J921050" s="25"/>
      <c r="K921050" s="25"/>
      <c r="M921050" s="25"/>
    </row>
    <row r="921051" spans="1:13" ht="17.25" customHeight="1" x14ac:dyDescent="0.15">
      <c r="A921051" s="25"/>
      <c r="C921051" s="25"/>
      <c r="D921051" s="25"/>
      <c r="E921051" s="25"/>
      <c r="J921051" s="25"/>
      <c r="K921051" s="25"/>
      <c r="M921051" s="25"/>
    </row>
    <row r="921052" spans="1:13" ht="17.25" customHeight="1" x14ac:dyDescent="0.15">
      <c r="A921052" s="25"/>
      <c r="C921052" s="25"/>
      <c r="D921052" s="25"/>
      <c r="E921052" s="25"/>
      <c r="J921052" s="25"/>
      <c r="K921052" s="25"/>
      <c r="M921052" s="25"/>
    </row>
    <row r="921053" spans="1:13" ht="17.25" customHeight="1" x14ac:dyDescent="0.15">
      <c r="A921053" s="25"/>
      <c r="C921053" s="25"/>
      <c r="D921053" s="25"/>
      <c r="E921053" s="25"/>
      <c r="J921053" s="25"/>
      <c r="K921053" s="25"/>
      <c r="M921053" s="25"/>
    </row>
    <row r="921054" spans="1:13" ht="17.25" customHeight="1" x14ac:dyDescent="0.15">
      <c r="A921054" s="25"/>
      <c r="C921054" s="25"/>
      <c r="D921054" s="25"/>
      <c r="E921054" s="25"/>
      <c r="J921054" s="25"/>
      <c r="K921054" s="25"/>
      <c r="M921054" s="25"/>
    </row>
    <row r="921055" spans="1:13" ht="17.25" customHeight="1" x14ac:dyDescent="0.15">
      <c r="A921055" s="25"/>
      <c r="C921055" s="25"/>
      <c r="D921055" s="25"/>
      <c r="E921055" s="25"/>
      <c r="J921055" s="25"/>
      <c r="K921055" s="25"/>
      <c r="M921055" s="25"/>
    </row>
    <row r="921056" spans="1:13" ht="17.25" customHeight="1" x14ac:dyDescent="0.15">
      <c r="A921056" s="25"/>
      <c r="C921056" s="25"/>
      <c r="D921056" s="25"/>
      <c r="E921056" s="25"/>
      <c r="J921056" s="25"/>
      <c r="K921056" s="25"/>
      <c r="M921056" s="25"/>
    </row>
    <row r="921057" spans="1:13" ht="17.25" customHeight="1" x14ac:dyDescent="0.15">
      <c r="A921057" s="25"/>
      <c r="C921057" s="25"/>
      <c r="D921057" s="25"/>
      <c r="E921057" s="25"/>
      <c r="J921057" s="25"/>
      <c r="K921057" s="25"/>
      <c r="M921057" s="25"/>
    </row>
    <row r="921058" spans="1:13" ht="17.25" customHeight="1" x14ac:dyDescent="0.15">
      <c r="A921058" s="25"/>
      <c r="C921058" s="25"/>
      <c r="D921058" s="25"/>
      <c r="E921058" s="25"/>
      <c r="J921058" s="25"/>
      <c r="K921058" s="25"/>
      <c r="M921058" s="25"/>
    </row>
    <row r="921059" spans="1:13" ht="17.25" customHeight="1" x14ac:dyDescent="0.15">
      <c r="A921059" s="25"/>
      <c r="C921059" s="25"/>
      <c r="D921059" s="25"/>
      <c r="E921059" s="25"/>
      <c r="J921059" s="25"/>
      <c r="K921059" s="25"/>
      <c r="M921059" s="25"/>
    </row>
    <row r="921060" spans="1:13" ht="17.25" customHeight="1" x14ac:dyDescent="0.15">
      <c r="A921060" s="25"/>
      <c r="C921060" s="25"/>
      <c r="D921060" s="25"/>
      <c r="E921060" s="25"/>
      <c r="J921060" s="25"/>
      <c r="K921060" s="25"/>
      <c r="M921060" s="25"/>
    </row>
    <row r="921061" spans="1:13" ht="17.25" customHeight="1" x14ac:dyDescent="0.15">
      <c r="A921061" s="25"/>
      <c r="C921061" s="25"/>
      <c r="D921061" s="25"/>
      <c r="E921061" s="25"/>
      <c r="J921061" s="25"/>
      <c r="K921061" s="25"/>
      <c r="M921061" s="25"/>
    </row>
    <row r="921062" spans="1:13" ht="17.25" customHeight="1" x14ac:dyDescent="0.15">
      <c r="A921062" s="25"/>
      <c r="C921062" s="25"/>
      <c r="D921062" s="25"/>
      <c r="E921062" s="25"/>
      <c r="J921062" s="25"/>
      <c r="K921062" s="25"/>
      <c r="M921062" s="25"/>
    </row>
    <row r="921063" spans="1:13" ht="17.25" customHeight="1" x14ac:dyDescent="0.15">
      <c r="A921063" s="25"/>
      <c r="C921063" s="25"/>
      <c r="D921063" s="25"/>
      <c r="E921063" s="25"/>
      <c r="J921063" s="25"/>
      <c r="K921063" s="25"/>
      <c r="M921063" s="25"/>
    </row>
    <row r="921064" spans="1:13" ht="17.25" customHeight="1" x14ac:dyDescent="0.15">
      <c r="A921064" s="25"/>
      <c r="C921064" s="25"/>
      <c r="D921064" s="25"/>
      <c r="E921064" s="25"/>
      <c r="J921064" s="25"/>
      <c r="K921064" s="25"/>
      <c r="M921064" s="25"/>
    </row>
    <row r="921065" spans="1:13" ht="17.25" customHeight="1" x14ac:dyDescent="0.15">
      <c r="A921065" s="25"/>
      <c r="C921065" s="25"/>
      <c r="D921065" s="25"/>
      <c r="E921065" s="25"/>
      <c r="J921065" s="25"/>
      <c r="K921065" s="25"/>
      <c r="M921065" s="25"/>
    </row>
    <row r="921066" spans="1:13" ht="17.25" customHeight="1" x14ac:dyDescent="0.15">
      <c r="A921066" s="25"/>
      <c r="C921066" s="25"/>
      <c r="D921066" s="25"/>
      <c r="E921066" s="25"/>
      <c r="J921066" s="25"/>
      <c r="K921066" s="25"/>
      <c r="M921066" s="25"/>
    </row>
    <row r="921067" spans="1:13" ht="17.25" customHeight="1" x14ac:dyDescent="0.15">
      <c r="A921067" s="25"/>
      <c r="C921067" s="25"/>
      <c r="D921067" s="25"/>
      <c r="E921067" s="25"/>
      <c r="J921067" s="25"/>
      <c r="K921067" s="25"/>
      <c r="M921067" s="25"/>
    </row>
    <row r="921068" spans="1:13" ht="17.25" customHeight="1" x14ac:dyDescent="0.15">
      <c r="A921068" s="25"/>
      <c r="C921068" s="25"/>
      <c r="D921068" s="25"/>
      <c r="E921068" s="25"/>
      <c r="J921068" s="25"/>
      <c r="K921068" s="25"/>
      <c r="M921068" s="25"/>
    </row>
    <row r="921069" spans="1:13" ht="17.25" customHeight="1" x14ac:dyDescent="0.15">
      <c r="A921069" s="25"/>
      <c r="C921069" s="25"/>
      <c r="D921069" s="25"/>
      <c r="E921069" s="25"/>
      <c r="J921069" s="25"/>
      <c r="K921069" s="25"/>
      <c r="M921069" s="25"/>
    </row>
    <row r="921070" spans="1:13" ht="17.25" customHeight="1" x14ac:dyDescent="0.15">
      <c r="A921070" s="25"/>
      <c r="C921070" s="25"/>
      <c r="D921070" s="25"/>
      <c r="E921070" s="25"/>
      <c r="J921070" s="25"/>
      <c r="K921070" s="25"/>
      <c r="M921070" s="25"/>
    </row>
    <row r="921071" spans="1:13" ht="17.25" customHeight="1" x14ac:dyDescent="0.15">
      <c r="A921071" s="25"/>
      <c r="C921071" s="25"/>
      <c r="D921071" s="25"/>
      <c r="E921071" s="25"/>
      <c r="J921071" s="25"/>
      <c r="K921071" s="25"/>
      <c r="M921071" s="25"/>
    </row>
    <row r="921072" spans="1:13" ht="17.25" customHeight="1" x14ac:dyDescent="0.15">
      <c r="A921072" s="25"/>
      <c r="C921072" s="25"/>
      <c r="D921072" s="25"/>
      <c r="E921072" s="25"/>
      <c r="J921072" s="25"/>
      <c r="K921072" s="25"/>
      <c r="M921072" s="25"/>
    </row>
    <row r="921073" spans="1:13" ht="17.25" customHeight="1" x14ac:dyDescent="0.15">
      <c r="A921073" s="25"/>
      <c r="C921073" s="25"/>
      <c r="D921073" s="25"/>
      <c r="E921073" s="25"/>
      <c r="J921073" s="25"/>
      <c r="K921073" s="25"/>
      <c r="M921073" s="25"/>
    </row>
    <row r="921074" spans="1:13" ht="17.25" customHeight="1" x14ac:dyDescent="0.15">
      <c r="A921074" s="25"/>
      <c r="C921074" s="25"/>
      <c r="D921074" s="25"/>
      <c r="E921074" s="25"/>
      <c r="J921074" s="25"/>
      <c r="K921074" s="25"/>
      <c r="M921074" s="25"/>
    </row>
    <row r="921075" spans="1:13" ht="17.25" customHeight="1" x14ac:dyDescent="0.15">
      <c r="A921075" s="25"/>
      <c r="C921075" s="25"/>
      <c r="D921075" s="25"/>
      <c r="E921075" s="25"/>
      <c r="J921075" s="25"/>
      <c r="K921075" s="25"/>
      <c r="M921075" s="25"/>
    </row>
    <row r="921076" spans="1:13" ht="17.25" customHeight="1" x14ac:dyDescent="0.15">
      <c r="A921076" s="25"/>
      <c r="C921076" s="25"/>
      <c r="D921076" s="25"/>
      <c r="E921076" s="25"/>
      <c r="J921076" s="25"/>
      <c r="K921076" s="25"/>
      <c r="M921076" s="25"/>
    </row>
    <row r="921077" spans="1:13" ht="17.25" customHeight="1" x14ac:dyDescent="0.15">
      <c r="A921077" s="25"/>
      <c r="C921077" s="25"/>
      <c r="D921077" s="25"/>
      <c r="E921077" s="25"/>
      <c r="J921077" s="25"/>
      <c r="K921077" s="25"/>
      <c r="M921077" s="25"/>
    </row>
    <row r="921078" spans="1:13" ht="17.25" customHeight="1" x14ac:dyDescent="0.15">
      <c r="A921078" s="25"/>
      <c r="C921078" s="25"/>
      <c r="D921078" s="25"/>
      <c r="E921078" s="25"/>
      <c r="J921078" s="25"/>
      <c r="K921078" s="25"/>
      <c r="M921078" s="25"/>
    </row>
    <row r="921079" spans="1:13" ht="17.25" customHeight="1" x14ac:dyDescent="0.15">
      <c r="A921079" s="25"/>
      <c r="C921079" s="25"/>
      <c r="D921079" s="25"/>
      <c r="E921079" s="25"/>
      <c r="J921079" s="25"/>
      <c r="K921079" s="25"/>
      <c r="M921079" s="25"/>
    </row>
    <row r="921080" spans="1:13" ht="17.25" customHeight="1" x14ac:dyDescent="0.15">
      <c r="A921080" s="25"/>
      <c r="C921080" s="25"/>
      <c r="D921080" s="25"/>
      <c r="E921080" s="25"/>
      <c r="J921080" s="25"/>
      <c r="K921080" s="25"/>
      <c r="M921080" s="25"/>
    </row>
    <row r="921081" spans="1:13" ht="17.25" customHeight="1" x14ac:dyDescent="0.15">
      <c r="A921081" s="25"/>
      <c r="C921081" s="25"/>
      <c r="D921081" s="25"/>
      <c r="E921081" s="25"/>
      <c r="J921081" s="25"/>
      <c r="K921081" s="25"/>
      <c r="M921081" s="25"/>
    </row>
    <row r="921082" spans="1:13" ht="17.25" customHeight="1" x14ac:dyDescent="0.15">
      <c r="A921082" s="25"/>
      <c r="C921082" s="25"/>
      <c r="D921082" s="25"/>
      <c r="E921082" s="25"/>
      <c r="J921082" s="25"/>
      <c r="K921082" s="25"/>
      <c r="M921082" s="25"/>
    </row>
    <row r="921083" spans="1:13" ht="17.25" customHeight="1" x14ac:dyDescent="0.15">
      <c r="A921083" s="25"/>
      <c r="C921083" s="25"/>
      <c r="D921083" s="25"/>
      <c r="E921083" s="25"/>
      <c r="J921083" s="25"/>
      <c r="K921083" s="25"/>
      <c r="M921083" s="25"/>
    </row>
    <row r="921084" spans="1:13" ht="17.25" customHeight="1" x14ac:dyDescent="0.15">
      <c r="A921084" s="25"/>
      <c r="C921084" s="25"/>
      <c r="D921084" s="25"/>
      <c r="E921084" s="25"/>
      <c r="J921084" s="25"/>
      <c r="K921084" s="25"/>
      <c r="M921084" s="25"/>
    </row>
    <row r="921085" spans="1:13" ht="17.25" customHeight="1" x14ac:dyDescent="0.15">
      <c r="A921085" s="25"/>
      <c r="C921085" s="25"/>
      <c r="D921085" s="25"/>
      <c r="E921085" s="25"/>
      <c r="J921085" s="25"/>
      <c r="K921085" s="25"/>
      <c r="M921085" s="25"/>
    </row>
    <row r="921086" spans="1:13" ht="17.25" customHeight="1" x14ac:dyDescent="0.15">
      <c r="A921086" s="25"/>
      <c r="C921086" s="25"/>
      <c r="D921086" s="25"/>
      <c r="E921086" s="25"/>
      <c r="J921086" s="25"/>
      <c r="K921086" s="25"/>
      <c r="M921086" s="25"/>
    </row>
    <row r="921087" spans="1:13" ht="17.25" customHeight="1" x14ac:dyDescent="0.15">
      <c r="A921087" s="25"/>
      <c r="C921087" s="25"/>
      <c r="D921087" s="25"/>
      <c r="E921087" s="25"/>
      <c r="J921087" s="25"/>
      <c r="K921087" s="25"/>
      <c r="M921087" s="25"/>
    </row>
    <row r="921088" spans="1:13" ht="17.25" customHeight="1" x14ac:dyDescent="0.15">
      <c r="A921088" s="25"/>
      <c r="C921088" s="25"/>
      <c r="D921088" s="25"/>
      <c r="E921088" s="25"/>
      <c r="J921088" s="25"/>
      <c r="K921088" s="25"/>
      <c r="M921088" s="25"/>
    </row>
    <row r="921089" spans="1:13" ht="17.25" customHeight="1" x14ac:dyDescent="0.15">
      <c r="A921089" s="25"/>
      <c r="C921089" s="25"/>
      <c r="D921089" s="25"/>
      <c r="E921089" s="25"/>
      <c r="J921089" s="25"/>
      <c r="K921089" s="25"/>
      <c r="M921089" s="25"/>
    </row>
    <row r="921090" spans="1:13" ht="17.25" customHeight="1" x14ac:dyDescent="0.15">
      <c r="A921090" s="25"/>
      <c r="C921090" s="25"/>
      <c r="D921090" s="25"/>
      <c r="E921090" s="25"/>
      <c r="J921090" s="25"/>
      <c r="K921090" s="25"/>
      <c r="M921090" s="25"/>
    </row>
    <row r="921091" spans="1:13" ht="17.25" customHeight="1" x14ac:dyDescent="0.15">
      <c r="A921091" s="25"/>
      <c r="C921091" s="25"/>
      <c r="D921091" s="25"/>
      <c r="E921091" s="25"/>
      <c r="J921091" s="25"/>
      <c r="K921091" s="25"/>
      <c r="M921091" s="25"/>
    </row>
    <row r="921092" spans="1:13" ht="17.25" customHeight="1" x14ac:dyDescent="0.15">
      <c r="A921092" s="25"/>
      <c r="C921092" s="25"/>
      <c r="D921092" s="25"/>
      <c r="E921092" s="25"/>
      <c r="J921092" s="25"/>
      <c r="K921092" s="25"/>
      <c r="M921092" s="25"/>
    </row>
    <row r="921093" spans="1:13" ht="17.25" customHeight="1" x14ac:dyDescent="0.15">
      <c r="A921093" s="25"/>
      <c r="C921093" s="25"/>
      <c r="D921093" s="25"/>
      <c r="E921093" s="25"/>
      <c r="J921093" s="25"/>
      <c r="K921093" s="25"/>
      <c r="M921093" s="25"/>
    </row>
    <row r="921094" spans="1:13" ht="17.25" customHeight="1" x14ac:dyDescent="0.15">
      <c r="A921094" s="25"/>
      <c r="C921094" s="25"/>
      <c r="D921094" s="25"/>
      <c r="E921094" s="25"/>
      <c r="J921094" s="25"/>
      <c r="K921094" s="25"/>
      <c r="M921094" s="25"/>
    </row>
    <row r="921095" spans="1:13" ht="17.25" customHeight="1" x14ac:dyDescent="0.15">
      <c r="A921095" s="25"/>
      <c r="C921095" s="25"/>
      <c r="D921095" s="25"/>
      <c r="E921095" s="25"/>
      <c r="J921095" s="25"/>
      <c r="K921095" s="25"/>
      <c r="M921095" s="25"/>
    </row>
    <row r="921096" spans="1:13" ht="17.25" customHeight="1" x14ac:dyDescent="0.15">
      <c r="A921096" s="25"/>
      <c r="C921096" s="25"/>
      <c r="D921096" s="25"/>
      <c r="E921096" s="25"/>
      <c r="J921096" s="25"/>
      <c r="K921096" s="25"/>
      <c r="M921096" s="25"/>
    </row>
    <row r="921097" spans="1:13" ht="17.25" customHeight="1" x14ac:dyDescent="0.15">
      <c r="A921097" s="25"/>
      <c r="C921097" s="25"/>
      <c r="D921097" s="25"/>
      <c r="E921097" s="25"/>
      <c r="J921097" s="25"/>
      <c r="K921097" s="25"/>
      <c r="M921097" s="25"/>
    </row>
    <row r="921098" spans="1:13" ht="17.25" customHeight="1" x14ac:dyDescent="0.15">
      <c r="A921098" s="25"/>
      <c r="C921098" s="25"/>
      <c r="D921098" s="25"/>
      <c r="E921098" s="25"/>
      <c r="J921098" s="25"/>
      <c r="K921098" s="25"/>
      <c r="M921098" s="25"/>
    </row>
    <row r="921099" spans="1:13" ht="17.25" customHeight="1" x14ac:dyDescent="0.15">
      <c r="A921099" s="25"/>
      <c r="C921099" s="25"/>
      <c r="D921099" s="25"/>
      <c r="E921099" s="25"/>
      <c r="J921099" s="25"/>
      <c r="K921099" s="25"/>
      <c r="M921099" s="25"/>
    </row>
    <row r="921100" spans="1:13" ht="17.25" customHeight="1" x14ac:dyDescent="0.15">
      <c r="A921100" s="25"/>
      <c r="C921100" s="25"/>
      <c r="D921100" s="25"/>
      <c r="E921100" s="25"/>
      <c r="J921100" s="25"/>
      <c r="K921100" s="25"/>
      <c r="M921100" s="25"/>
    </row>
    <row r="921101" spans="1:13" ht="17.25" customHeight="1" x14ac:dyDescent="0.15">
      <c r="A921101" s="25"/>
      <c r="C921101" s="25"/>
      <c r="D921101" s="25"/>
      <c r="E921101" s="25"/>
      <c r="J921101" s="25"/>
      <c r="K921101" s="25"/>
      <c r="M921101" s="25"/>
    </row>
    <row r="921102" spans="1:13" ht="17.25" customHeight="1" x14ac:dyDescent="0.15">
      <c r="A921102" s="25"/>
      <c r="C921102" s="25"/>
      <c r="D921102" s="25"/>
      <c r="E921102" s="25"/>
      <c r="J921102" s="25"/>
      <c r="K921102" s="25"/>
      <c r="M921102" s="25"/>
    </row>
    <row r="921103" spans="1:13" ht="17.25" customHeight="1" x14ac:dyDescent="0.15">
      <c r="A921103" s="25"/>
      <c r="C921103" s="25"/>
      <c r="D921103" s="25"/>
      <c r="E921103" s="25"/>
      <c r="J921103" s="25"/>
      <c r="K921103" s="25"/>
      <c r="M921103" s="25"/>
    </row>
    <row r="921104" spans="1:13" ht="17.25" customHeight="1" x14ac:dyDescent="0.15">
      <c r="A921104" s="25"/>
      <c r="C921104" s="25"/>
      <c r="D921104" s="25"/>
      <c r="E921104" s="25"/>
      <c r="J921104" s="25"/>
      <c r="K921104" s="25"/>
      <c r="M921104" s="25"/>
    </row>
    <row r="921105" spans="1:13" ht="17.25" customHeight="1" x14ac:dyDescent="0.15">
      <c r="A921105" s="25"/>
      <c r="C921105" s="25"/>
      <c r="D921105" s="25"/>
      <c r="E921105" s="25"/>
      <c r="J921105" s="25"/>
      <c r="K921105" s="25"/>
      <c r="M921105" s="25"/>
    </row>
    <row r="921106" spans="1:13" ht="17.25" customHeight="1" x14ac:dyDescent="0.15">
      <c r="A921106" s="25"/>
      <c r="C921106" s="25"/>
      <c r="D921106" s="25"/>
      <c r="E921106" s="25"/>
      <c r="J921106" s="25"/>
      <c r="K921106" s="25"/>
      <c r="M921106" s="25"/>
    </row>
    <row r="921107" spans="1:13" ht="17.25" customHeight="1" x14ac:dyDescent="0.15">
      <c r="A921107" s="25"/>
      <c r="C921107" s="25"/>
      <c r="D921107" s="25"/>
      <c r="E921107" s="25"/>
      <c r="J921107" s="25"/>
      <c r="K921107" s="25"/>
      <c r="M921107" s="25"/>
    </row>
    <row r="921108" spans="1:13" ht="17.25" customHeight="1" x14ac:dyDescent="0.15">
      <c r="A921108" s="25"/>
      <c r="C921108" s="25"/>
      <c r="D921108" s="25"/>
      <c r="E921108" s="25"/>
      <c r="J921108" s="25"/>
      <c r="K921108" s="25"/>
      <c r="M921108" s="25"/>
    </row>
    <row r="921109" spans="1:13" ht="17.25" customHeight="1" x14ac:dyDescent="0.15">
      <c r="A921109" s="25"/>
      <c r="C921109" s="25"/>
      <c r="D921109" s="25"/>
      <c r="E921109" s="25"/>
      <c r="J921109" s="25"/>
      <c r="K921109" s="25"/>
      <c r="M921109" s="25"/>
    </row>
    <row r="921110" spans="1:13" ht="17.25" customHeight="1" x14ac:dyDescent="0.15">
      <c r="A921110" s="25"/>
      <c r="C921110" s="25"/>
      <c r="D921110" s="25"/>
      <c r="E921110" s="25"/>
      <c r="J921110" s="25"/>
      <c r="K921110" s="25"/>
      <c r="M921110" s="25"/>
    </row>
    <row r="921111" spans="1:13" ht="17.25" customHeight="1" x14ac:dyDescent="0.15">
      <c r="A921111" s="25"/>
      <c r="C921111" s="25"/>
      <c r="D921111" s="25"/>
      <c r="E921111" s="25"/>
      <c r="J921111" s="25"/>
      <c r="K921111" s="25"/>
      <c r="M921111" s="25"/>
    </row>
    <row r="921112" spans="1:13" ht="17.25" customHeight="1" x14ac:dyDescent="0.15">
      <c r="A921112" s="25"/>
      <c r="C921112" s="25"/>
      <c r="D921112" s="25"/>
      <c r="E921112" s="25"/>
      <c r="J921112" s="25"/>
      <c r="K921112" s="25"/>
      <c r="M921112" s="25"/>
    </row>
    <row r="921113" spans="1:13" ht="17.25" customHeight="1" x14ac:dyDescent="0.15">
      <c r="A921113" s="25"/>
      <c r="C921113" s="25"/>
      <c r="D921113" s="25"/>
      <c r="E921113" s="25"/>
      <c r="J921113" s="25"/>
      <c r="K921113" s="25"/>
      <c r="M921113" s="25"/>
    </row>
    <row r="921114" spans="1:13" ht="17.25" customHeight="1" x14ac:dyDescent="0.15">
      <c r="A921114" s="25"/>
      <c r="C921114" s="25"/>
      <c r="D921114" s="25"/>
      <c r="E921114" s="25"/>
      <c r="J921114" s="25"/>
      <c r="K921114" s="25"/>
      <c r="M921114" s="25"/>
    </row>
    <row r="921115" spans="1:13" ht="17.25" customHeight="1" x14ac:dyDescent="0.15">
      <c r="A921115" s="25"/>
      <c r="C921115" s="25"/>
      <c r="D921115" s="25"/>
      <c r="E921115" s="25"/>
      <c r="J921115" s="25"/>
      <c r="K921115" s="25"/>
      <c r="M921115" s="25"/>
    </row>
    <row r="921116" spans="1:13" ht="17.25" customHeight="1" x14ac:dyDescent="0.15">
      <c r="A921116" s="25"/>
      <c r="C921116" s="25"/>
      <c r="D921116" s="25"/>
      <c r="E921116" s="25"/>
      <c r="J921116" s="25"/>
      <c r="K921116" s="25"/>
      <c r="M921116" s="25"/>
    </row>
    <row r="921117" spans="1:13" ht="17.25" customHeight="1" x14ac:dyDescent="0.15">
      <c r="A921117" s="25"/>
      <c r="C921117" s="25"/>
      <c r="D921117" s="25"/>
      <c r="E921117" s="25"/>
      <c r="J921117" s="25"/>
      <c r="K921117" s="25"/>
      <c r="M921117" s="25"/>
    </row>
    <row r="921118" spans="1:13" ht="17.25" customHeight="1" x14ac:dyDescent="0.15">
      <c r="A921118" s="25"/>
      <c r="C921118" s="25"/>
      <c r="D921118" s="25"/>
      <c r="E921118" s="25"/>
      <c r="J921118" s="25"/>
      <c r="K921118" s="25"/>
      <c r="M921118" s="25"/>
    </row>
    <row r="921119" spans="1:13" ht="17.25" customHeight="1" x14ac:dyDescent="0.15">
      <c r="A921119" s="25"/>
      <c r="C921119" s="25"/>
      <c r="D921119" s="25"/>
      <c r="E921119" s="25"/>
      <c r="J921119" s="25"/>
      <c r="K921119" s="25"/>
      <c r="M921119" s="25"/>
    </row>
    <row r="921120" spans="1:13" ht="17.25" customHeight="1" x14ac:dyDescent="0.15">
      <c r="A921120" s="25"/>
      <c r="C921120" s="25"/>
      <c r="D921120" s="25"/>
      <c r="E921120" s="25"/>
      <c r="J921120" s="25"/>
      <c r="K921120" s="25"/>
      <c r="M921120" s="25"/>
    </row>
    <row r="921121" spans="1:13" ht="17.25" customHeight="1" x14ac:dyDescent="0.15">
      <c r="A921121" s="25"/>
      <c r="C921121" s="25"/>
      <c r="D921121" s="25"/>
      <c r="E921121" s="25"/>
      <c r="J921121" s="25"/>
      <c r="K921121" s="25"/>
      <c r="M921121" s="25"/>
    </row>
    <row r="921122" spans="1:13" ht="17.25" customHeight="1" x14ac:dyDescent="0.15">
      <c r="A921122" s="25"/>
      <c r="C921122" s="25"/>
      <c r="D921122" s="25"/>
      <c r="E921122" s="25"/>
      <c r="J921122" s="25"/>
      <c r="K921122" s="25"/>
      <c r="M921122" s="25"/>
    </row>
    <row r="921123" spans="1:13" ht="17.25" customHeight="1" x14ac:dyDescent="0.15">
      <c r="A921123" s="25"/>
      <c r="C921123" s="25"/>
      <c r="D921123" s="25"/>
      <c r="E921123" s="25"/>
      <c r="J921123" s="25"/>
      <c r="K921123" s="25"/>
      <c r="M921123" s="25"/>
    </row>
    <row r="921124" spans="1:13" ht="17.25" customHeight="1" x14ac:dyDescent="0.15">
      <c r="A921124" s="25"/>
      <c r="C921124" s="25"/>
      <c r="D921124" s="25"/>
      <c r="E921124" s="25"/>
      <c r="J921124" s="25"/>
      <c r="K921124" s="25"/>
      <c r="M921124" s="25"/>
    </row>
    <row r="921125" spans="1:13" ht="17.25" customHeight="1" x14ac:dyDescent="0.15">
      <c r="A921125" s="25"/>
      <c r="C921125" s="25"/>
      <c r="D921125" s="25"/>
      <c r="E921125" s="25"/>
      <c r="J921125" s="25"/>
      <c r="K921125" s="25"/>
      <c r="M921125" s="25"/>
    </row>
    <row r="921126" spans="1:13" ht="17.25" customHeight="1" x14ac:dyDescent="0.15">
      <c r="A921126" s="25"/>
      <c r="C921126" s="25"/>
      <c r="D921126" s="25"/>
      <c r="E921126" s="25"/>
      <c r="J921126" s="25"/>
      <c r="K921126" s="25"/>
      <c r="M921126" s="25"/>
    </row>
    <row r="921127" spans="1:13" ht="17.25" customHeight="1" x14ac:dyDescent="0.15">
      <c r="A921127" s="25"/>
      <c r="C921127" s="25"/>
      <c r="D921127" s="25"/>
      <c r="E921127" s="25"/>
      <c r="J921127" s="25"/>
      <c r="K921127" s="25"/>
      <c r="M921127" s="25"/>
    </row>
    <row r="921128" spans="1:13" ht="17.25" customHeight="1" x14ac:dyDescent="0.15">
      <c r="A921128" s="25"/>
      <c r="C921128" s="25"/>
      <c r="D921128" s="25"/>
      <c r="E921128" s="25"/>
      <c r="J921128" s="25"/>
      <c r="K921128" s="25"/>
      <c r="M921128" s="25"/>
    </row>
    <row r="921129" spans="1:13" ht="17.25" customHeight="1" x14ac:dyDescent="0.15">
      <c r="A921129" s="25"/>
      <c r="C921129" s="25"/>
      <c r="D921129" s="25"/>
      <c r="E921129" s="25"/>
      <c r="J921129" s="25"/>
      <c r="K921129" s="25"/>
      <c r="M921129" s="25"/>
    </row>
    <row r="921130" spans="1:13" ht="17.25" customHeight="1" x14ac:dyDescent="0.15">
      <c r="A921130" s="25"/>
      <c r="C921130" s="25"/>
      <c r="D921130" s="25"/>
      <c r="E921130" s="25"/>
      <c r="J921130" s="25"/>
      <c r="K921130" s="25"/>
      <c r="M921130" s="25"/>
    </row>
    <row r="921131" spans="1:13" ht="17.25" customHeight="1" x14ac:dyDescent="0.15">
      <c r="A921131" s="25"/>
      <c r="C921131" s="25"/>
      <c r="D921131" s="25"/>
      <c r="E921131" s="25"/>
      <c r="J921131" s="25"/>
      <c r="K921131" s="25"/>
      <c r="M921131" s="25"/>
    </row>
    <row r="921132" spans="1:13" ht="17.25" customHeight="1" x14ac:dyDescent="0.15">
      <c r="A921132" s="25"/>
      <c r="C921132" s="25"/>
      <c r="D921132" s="25"/>
      <c r="E921132" s="25"/>
      <c r="J921132" s="25"/>
      <c r="K921132" s="25"/>
      <c r="M921132" s="25"/>
    </row>
    <row r="921133" spans="1:13" ht="17.25" customHeight="1" x14ac:dyDescent="0.15">
      <c r="A921133" s="25"/>
      <c r="C921133" s="25"/>
      <c r="D921133" s="25"/>
      <c r="E921133" s="25"/>
      <c r="J921133" s="25"/>
      <c r="K921133" s="25"/>
      <c r="M921133" s="25"/>
    </row>
    <row r="921134" spans="1:13" ht="17.25" customHeight="1" x14ac:dyDescent="0.15">
      <c r="A921134" s="25"/>
      <c r="C921134" s="25"/>
      <c r="D921134" s="25"/>
      <c r="E921134" s="25"/>
      <c r="J921134" s="25"/>
      <c r="K921134" s="25"/>
      <c r="M921134" s="25"/>
    </row>
    <row r="921135" spans="1:13" ht="17.25" customHeight="1" x14ac:dyDescent="0.15">
      <c r="A921135" s="25"/>
      <c r="C921135" s="25"/>
      <c r="D921135" s="25"/>
      <c r="E921135" s="25"/>
      <c r="J921135" s="25"/>
      <c r="K921135" s="25"/>
      <c r="M921135" s="25"/>
    </row>
    <row r="921136" spans="1:13" ht="17.25" customHeight="1" x14ac:dyDescent="0.15">
      <c r="A921136" s="25"/>
      <c r="C921136" s="25"/>
      <c r="D921136" s="25"/>
      <c r="E921136" s="25"/>
      <c r="J921136" s="25"/>
      <c r="K921136" s="25"/>
      <c r="M921136" s="25"/>
    </row>
    <row r="921137" spans="1:13" ht="17.25" customHeight="1" x14ac:dyDescent="0.15">
      <c r="A921137" s="25"/>
      <c r="C921137" s="25"/>
      <c r="D921137" s="25"/>
      <c r="E921137" s="25"/>
      <c r="J921137" s="25"/>
      <c r="K921137" s="25"/>
      <c r="M921137" s="25"/>
    </row>
    <row r="921138" spans="1:13" ht="17.25" customHeight="1" x14ac:dyDescent="0.15">
      <c r="A921138" s="25"/>
      <c r="C921138" s="25"/>
      <c r="D921138" s="25"/>
      <c r="E921138" s="25"/>
      <c r="J921138" s="25"/>
      <c r="K921138" s="25"/>
      <c r="M921138" s="25"/>
    </row>
    <row r="921139" spans="1:13" ht="17.25" customHeight="1" x14ac:dyDescent="0.15">
      <c r="A921139" s="25"/>
      <c r="C921139" s="25"/>
      <c r="D921139" s="25"/>
      <c r="E921139" s="25"/>
      <c r="J921139" s="25"/>
      <c r="K921139" s="25"/>
      <c r="M921139" s="25"/>
    </row>
    <row r="921140" spans="1:13" ht="17.25" customHeight="1" x14ac:dyDescent="0.15">
      <c r="A921140" s="25"/>
      <c r="C921140" s="25"/>
      <c r="D921140" s="25"/>
      <c r="E921140" s="25"/>
      <c r="J921140" s="25"/>
      <c r="K921140" s="25"/>
      <c r="M921140" s="25"/>
    </row>
    <row r="921141" spans="1:13" ht="17.25" customHeight="1" x14ac:dyDescent="0.15">
      <c r="A921141" s="25"/>
      <c r="C921141" s="25"/>
      <c r="D921141" s="25"/>
      <c r="E921141" s="25"/>
      <c r="J921141" s="25"/>
      <c r="K921141" s="25"/>
      <c r="M921141" s="25"/>
    </row>
    <row r="921142" spans="1:13" ht="17.25" customHeight="1" x14ac:dyDescent="0.15">
      <c r="A921142" s="25"/>
      <c r="C921142" s="25"/>
      <c r="D921142" s="25"/>
      <c r="E921142" s="25"/>
      <c r="J921142" s="25"/>
      <c r="K921142" s="25"/>
      <c r="M921142" s="25"/>
    </row>
    <row r="921143" spans="1:13" ht="17.25" customHeight="1" x14ac:dyDescent="0.15">
      <c r="A921143" s="25"/>
      <c r="C921143" s="25"/>
      <c r="D921143" s="25"/>
      <c r="E921143" s="25"/>
      <c r="J921143" s="25"/>
      <c r="K921143" s="25"/>
      <c r="M921143" s="25"/>
    </row>
    <row r="921144" spans="1:13" ht="17.25" customHeight="1" x14ac:dyDescent="0.15">
      <c r="A921144" s="25"/>
      <c r="C921144" s="25"/>
      <c r="D921144" s="25"/>
      <c r="E921144" s="25"/>
      <c r="J921144" s="25"/>
      <c r="K921144" s="25"/>
      <c r="M921144" s="25"/>
    </row>
    <row r="921145" spans="1:13" ht="17.25" customHeight="1" x14ac:dyDescent="0.15">
      <c r="A921145" s="25"/>
      <c r="C921145" s="25"/>
      <c r="D921145" s="25"/>
      <c r="E921145" s="25"/>
      <c r="J921145" s="25"/>
      <c r="K921145" s="25"/>
      <c r="M921145" s="25"/>
    </row>
    <row r="921146" spans="1:13" ht="17.25" customHeight="1" x14ac:dyDescent="0.15">
      <c r="A921146" s="25"/>
      <c r="C921146" s="25"/>
      <c r="D921146" s="25"/>
      <c r="E921146" s="25"/>
      <c r="J921146" s="25"/>
      <c r="K921146" s="25"/>
      <c r="M921146" s="25"/>
    </row>
    <row r="921147" spans="1:13" ht="17.25" customHeight="1" x14ac:dyDescent="0.15">
      <c r="A921147" s="25"/>
      <c r="C921147" s="25"/>
      <c r="D921147" s="25"/>
      <c r="E921147" s="25"/>
      <c r="J921147" s="25"/>
      <c r="K921147" s="25"/>
      <c r="M921147" s="25"/>
    </row>
    <row r="921148" spans="1:13" ht="17.25" customHeight="1" x14ac:dyDescent="0.15">
      <c r="A921148" s="25"/>
      <c r="C921148" s="25"/>
      <c r="D921148" s="25"/>
      <c r="E921148" s="25"/>
      <c r="J921148" s="25"/>
      <c r="K921148" s="25"/>
      <c r="M921148" s="25"/>
    </row>
    <row r="921149" spans="1:13" ht="17.25" customHeight="1" x14ac:dyDescent="0.15">
      <c r="A921149" s="25"/>
      <c r="C921149" s="25"/>
      <c r="D921149" s="25"/>
      <c r="E921149" s="25"/>
      <c r="J921149" s="25"/>
      <c r="K921149" s="25"/>
      <c r="M921149" s="25"/>
    </row>
    <row r="921150" spans="1:13" ht="17.25" customHeight="1" x14ac:dyDescent="0.15">
      <c r="A921150" s="25"/>
      <c r="C921150" s="25"/>
      <c r="D921150" s="25"/>
      <c r="E921150" s="25"/>
      <c r="J921150" s="25"/>
      <c r="K921150" s="25"/>
      <c r="M921150" s="25"/>
    </row>
    <row r="921151" spans="1:13" ht="17.25" customHeight="1" x14ac:dyDescent="0.15">
      <c r="A921151" s="25"/>
      <c r="C921151" s="25"/>
      <c r="D921151" s="25"/>
      <c r="E921151" s="25"/>
      <c r="J921151" s="25"/>
      <c r="K921151" s="25"/>
      <c r="M921151" s="25"/>
    </row>
    <row r="921152" spans="1:13" ht="17.25" customHeight="1" x14ac:dyDescent="0.15">
      <c r="A921152" s="25"/>
      <c r="C921152" s="25"/>
      <c r="D921152" s="25"/>
      <c r="E921152" s="25"/>
      <c r="J921152" s="25"/>
      <c r="K921152" s="25"/>
      <c r="M921152" s="25"/>
    </row>
    <row r="921153" spans="1:13" ht="17.25" customHeight="1" x14ac:dyDescent="0.15">
      <c r="A921153" s="25"/>
      <c r="C921153" s="25"/>
      <c r="D921153" s="25"/>
      <c r="E921153" s="25"/>
      <c r="J921153" s="25"/>
      <c r="K921153" s="25"/>
      <c r="M921153" s="25"/>
    </row>
    <row r="921154" spans="1:13" ht="17.25" customHeight="1" x14ac:dyDescent="0.15">
      <c r="A921154" s="25"/>
      <c r="C921154" s="25"/>
      <c r="D921154" s="25"/>
      <c r="E921154" s="25"/>
      <c r="J921154" s="25"/>
      <c r="K921154" s="25"/>
      <c r="M921154" s="25"/>
    </row>
    <row r="921155" spans="1:13" ht="17.25" customHeight="1" x14ac:dyDescent="0.15">
      <c r="A921155" s="25"/>
      <c r="C921155" s="25"/>
      <c r="D921155" s="25"/>
      <c r="E921155" s="25"/>
      <c r="J921155" s="25"/>
      <c r="K921155" s="25"/>
      <c r="M921155" s="25"/>
    </row>
    <row r="921156" spans="1:13" ht="17.25" customHeight="1" x14ac:dyDescent="0.15">
      <c r="A921156" s="25"/>
      <c r="C921156" s="25"/>
      <c r="D921156" s="25"/>
      <c r="E921156" s="25"/>
      <c r="J921156" s="25"/>
      <c r="K921156" s="25"/>
      <c r="M921156" s="25"/>
    </row>
    <row r="921157" spans="1:13" ht="17.25" customHeight="1" x14ac:dyDescent="0.15">
      <c r="A921157" s="25"/>
      <c r="C921157" s="25"/>
      <c r="D921157" s="25"/>
      <c r="E921157" s="25"/>
      <c r="J921157" s="25"/>
      <c r="K921157" s="25"/>
      <c r="M921157" s="25"/>
    </row>
    <row r="921158" spans="1:13" ht="17.25" customHeight="1" x14ac:dyDescent="0.15">
      <c r="A921158" s="25"/>
      <c r="C921158" s="25"/>
      <c r="D921158" s="25"/>
      <c r="E921158" s="25"/>
      <c r="J921158" s="25"/>
      <c r="K921158" s="25"/>
      <c r="M921158" s="25"/>
    </row>
    <row r="921159" spans="1:13" ht="17.25" customHeight="1" x14ac:dyDescent="0.15">
      <c r="A921159" s="25"/>
      <c r="C921159" s="25"/>
      <c r="D921159" s="25"/>
      <c r="E921159" s="25"/>
      <c r="J921159" s="25"/>
      <c r="K921159" s="25"/>
      <c r="M921159" s="25"/>
    </row>
    <row r="921160" spans="1:13" ht="17.25" customHeight="1" x14ac:dyDescent="0.15">
      <c r="A921160" s="25"/>
      <c r="C921160" s="25"/>
      <c r="D921160" s="25"/>
      <c r="E921160" s="25"/>
      <c r="J921160" s="25"/>
      <c r="K921160" s="25"/>
      <c r="M921160" s="25"/>
    </row>
    <row r="921161" spans="1:13" ht="17.25" customHeight="1" x14ac:dyDescent="0.15">
      <c r="A921161" s="25"/>
      <c r="C921161" s="25"/>
      <c r="D921161" s="25"/>
      <c r="E921161" s="25"/>
      <c r="J921161" s="25"/>
      <c r="K921161" s="25"/>
      <c r="M921161" s="25"/>
    </row>
    <row r="921162" spans="1:13" ht="17.25" customHeight="1" x14ac:dyDescent="0.15">
      <c r="A921162" s="25"/>
      <c r="C921162" s="25"/>
      <c r="D921162" s="25"/>
      <c r="E921162" s="25"/>
      <c r="J921162" s="25"/>
      <c r="K921162" s="25"/>
      <c r="M921162" s="25"/>
    </row>
    <row r="921163" spans="1:13" ht="17.25" customHeight="1" x14ac:dyDescent="0.15">
      <c r="A921163" s="25"/>
      <c r="C921163" s="25"/>
      <c r="D921163" s="25"/>
      <c r="E921163" s="25"/>
      <c r="J921163" s="25"/>
      <c r="K921163" s="25"/>
      <c r="M921163" s="25"/>
    </row>
    <row r="921164" spans="1:13" ht="17.25" customHeight="1" x14ac:dyDescent="0.15">
      <c r="A921164" s="25"/>
      <c r="C921164" s="25"/>
      <c r="D921164" s="25"/>
      <c r="E921164" s="25"/>
      <c r="J921164" s="25"/>
      <c r="K921164" s="25"/>
      <c r="M921164" s="25"/>
    </row>
    <row r="921165" spans="1:13" ht="17.25" customHeight="1" x14ac:dyDescent="0.15">
      <c r="A921165" s="25"/>
      <c r="C921165" s="25"/>
      <c r="D921165" s="25"/>
      <c r="E921165" s="25"/>
      <c r="J921165" s="25"/>
      <c r="K921165" s="25"/>
      <c r="M921165" s="25"/>
    </row>
    <row r="921166" spans="1:13" ht="17.25" customHeight="1" x14ac:dyDescent="0.15">
      <c r="A921166" s="25"/>
      <c r="C921166" s="25"/>
      <c r="D921166" s="25"/>
      <c r="E921166" s="25"/>
      <c r="J921166" s="25"/>
      <c r="K921166" s="25"/>
      <c r="M921166" s="25"/>
    </row>
    <row r="921167" spans="1:13" ht="17.25" customHeight="1" x14ac:dyDescent="0.15">
      <c r="A921167" s="25"/>
      <c r="C921167" s="25"/>
      <c r="D921167" s="25"/>
      <c r="E921167" s="25"/>
      <c r="J921167" s="25"/>
      <c r="K921167" s="25"/>
      <c r="M921167" s="25"/>
    </row>
    <row r="921168" spans="1:13" ht="17.25" customHeight="1" x14ac:dyDescent="0.15">
      <c r="A921168" s="25"/>
      <c r="C921168" s="25"/>
      <c r="D921168" s="25"/>
      <c r="E921168" s="25"/>
      <c r="J921168" s="25"/>
      <c r="K921168" s="25"/>
      <c r="M921168" s="25"/>
    </row>
    <row r="921169" spans="1:13" ht="17.25" customHeight="1" x14ac:dyDescent="0.15">
      <c r="A921169" s="25"/>
      <c r="C921169" s="25"/>
      <c r="D921169" s="25"/>
      <c r="E921169" s="25"/>
      <c r="J921169" s="25"/>
      <c r="K921169" s="25"/>
      <c r="M921169" s="25"/>
    </row>
    <row r="921170" spans="1:13" ht="17.25" customHeight="1" x14ac:dyDescent="0.15">
      <c r="A921170" s="25"/>
      <c r="C921170" s="25"/>
      <c r="D921170" s="25"/>
      <c r="E921170" s="25"/>
      <c r="J921170" s="25"/>
      <c r="K921170" s="25"/>
      <c r="M921170" s="25"/>
    </row>
    <row r="921171" spans="1:13" ht="17.25" customHeight="1" x14ac:dyDescent="0.15">
      <c r="A921171" s="25"/>
      <c r="C921171" s="25"/>
      <c r="D921171" s="25"/>
      <c r="E921171" s="25"/>
      <c r="J921171" s="25"/>
      <c r="K921171" s="25"/>
      <c r="M921171" s="25"/>
    </row>
    <row r="921172" spans="1:13" ht="17.25" customHeight="1" x14ac:dyDescent="0.15">
      <c r="A921172" s="25"/>
      <c r="C921172" s="25"/>
      <c r="D921172" s="25"/>
      <c r="E921172" s="25"/>
      <c r="J921172" s="25"/>
      <c r="K921172" s="25"/>
      <c r="M921172" s="25"/>
    </row>
    <row r="921173" spans="1:13" ht="17.25" customHeight="1" x14ac:dyDescent="0.15">
      <c r="A921173" s="25"/>
      <c r="C921173" s="25"/>
      <c r="D921173" s="25"/>
      <c r="E921173" s="25"/>
      <c r="J921173" s="25"/>
      <c r="K921173" s="25"/>
      <c r="M921173" s="25"/>
    </row>
    <row r="921174" spans="1:13" ht="17.25" customHeight="1" x14ac:dyDescent="0.15">
      <c r="A921174" s="25"/>
      <c r="C921174" s="25"/>
      <c r="D921174" s="25"/>
      <c r="E921174" s="25"/>
      <c r="J921174" s="25"/>
      <c r="K921174" s="25"/>
      <c r="M921174" s="25"/>
    </row>
    <row r="921175" spans="1:13" ht="17.25" customHeight="1" x14ac:dyDescent="0.15">
      <c r="A921175" s="25"/>
      <c r="C921175" s="25"/>
      <c r="D921175" s="25"/>
      <c r="E921175" s="25"/>
      <c r="J921175" s="25"/>
      <c r="K921175" s="25"/>
      <c r="M921175" s="25"/>
    </row>
    <row r="921176" spans="1:13" ht="17.25" customHeight="1" x14ac:dyDescent="0.15">
      <c r="A921176" s="25"/>
      <c r="C921176" s="25"/>
      <c r="D921176" s="25"/>
      <c r="E921176" s="25"/>
      <c r="J921176" s="25"/>
      <c r="K921176" s="25"/>
      <c r="M921176" s="25"/>
    </row>
    <row r="921177" spans="1:13" ht="17.25" customHeight="1" x14ac:dyDescent="0.15">
      <c r="A921177" s="25"/>
      <c r="C921177" s="25"/>
      <c r="D921177" s="25"/>
      <c r="E921177" s="25"/>
      <c r="J921177" s="25"/>
      <c r="K921177" s="25"/>
      <c r="M921177" s="25"/>
    </row>
    <row r="921178" spans="1:13" ht="17.25" customHeight="1" x14ac:dyDescent="0.15">
      <c r="A921178" s="25"/>
      <c r="C921178" s="25"/>
      <c r="D921178" s="25"/>
      <c r="E921178" s="25"/>
      <c r="J921178" s="25"/>
      <c r="K921178" s="25"/>
      <c r="M921178" s="25"/>
    </row>
    <row r="921179" spans="1:13" ht="17.25" customHeight="1" x14ac:dyDescent="0.15">
      <c r="A921179" s="25"/>
      <c r="C921179" s="25"/>
      <c r="D921179" s="25"/>
      <c r="E921179" s="25"/>
      <c r="J921179" s="25"/>
      <c r="K921179" s="25"/>
      <c r="M921179" s="25"/>
    </row>
    <row r="921180" spans="1:13" ht="17.25" customHeight="1" x14ac:dyDescent="0.15">
      <c r="A921180" s="25"/>
      <c r="C921180" s="25"/>
      <c r="D921180" s="25"/>
      <c r="E921180" s="25"/>
      <c r="J921180" s="25"/>
      <c r="K921180" s="25"/>
      <c r="M921180" s="25"/>
    </row>
    <row r="921181" spans="1:13" ht="17.25" customHeight="1" x14ac:dyDescent="0.15">
      <c r="A921181" s="25"/>
      <c r="C921181" s="25"/>
      <c r="D921181" s="25"/>
      <c r="E921181" s="25"/>
      <c r="J921181" s="25"/>
      <c r="K921181" s="25"/>
      <c r="M921181" s="25"/>
    </row>
    <row r="921182" spans="1:13" ht="17.25" customHeight="1" x14ac:dyDescent="0.15">
      <c r="A921182" s="25"/>
      <c r="C921182" s="25"/>
      <c r="D921182" s="25"/>
      <c r="E921182" s="25"/>
      <c r="J921182" s="25"/>
      <c r="K921182" s="25"/>
      <c r="M921182" s="25"/>
    </row>
    <row r="921183" spans="1:13" ht="17.25" customHeight="1" x14ac:dyDescent="0.15">
      <c r="A921183" s="25"/>
      <c r="C921183" s="25"/>
      <c r="D921183" s="25"/>
      <c r="E921183" s="25"/>
      <c r="J921183" s="25"/>
      <c r="K921183" s="25"/>
      <c r="M921183" s="25"/>
    </row>
    <row r="921184" spans="1:13" ht="17.25" customHeight="1" x14ac:dyDescent="0.15">
      <c r="A921184" s="25"/>
      <c r="C921184" s="25"/>
      <c r="D921184" s="25"/>
      <c r="E921184" s="25"/>
      <c r="J921184" s="25"/>
      <c r="K921184" s="25"/>
      <c r="M921184" s="25"/>
    </row>
    <row r="921185" spans="1:13" ht="17.25" customHeight="1" x14ac:dyDescent="0.15">
      <c r="A921185" s="25"/>
      <c r="C921185" s="25"/>
      <c r="D921185" s="25"/>
      <c r="E921185" s="25"/>
      <c r="J921185" s="25"/>
      <c r="K921185" s="25"/>
      <c r="M921185" s="25"/>
    </row>
    <row r="921186" spans="1:13" ht="17.25" customHeight="1" x14ac:dyDescent="0.15">
      <c r="A921186" s="25"/>
      <c r="C921186" s="25"/>
      <c r="D921186" s="25"/>
      <c r="E921186" s="25"/>
      <c r="J921186" s="25"/>
      <c r="K921186" s="25"/>
      <c r="M921186" s="25"/>
    </row>
    <row r="921187" spans="1:13" ht="17.25" customHeight="1" x14ac:dyDescent="0.15">
      <c r="A921187" s="25"/>
      <c r="C921187" s="25"/>
      <c r="D921187" s="25"/>
      <c r="E921187" s="25"/>
      <c r="J921187" s="25"/>
      <c r="K921187" s="25"/>
      <c r="M921187" s="25"/>
    </row>
    <row r="921188" spans="1:13" ht="17.25" customHeight="1" x14ac:dyDescent="0.15">
      <c r="A921188" s="25"/>
      <c r="C921188" s="25"/>
      <c r="D921188" s="25"/>
      <c r="E921188" s="25"/>
      <c r="J921188" s="25"/>
      <c r="K921188" s="25"/>
      <c r="M921188" s="25"/>
    </row>
    <row r="921189" spans="1:13" ht="17.25" customHeight="1" x14ac:dyDescent="0.15">
      <c r="A921189" s="25"/>
      <c r="C921189" s="25"/>
      <c r="D921189" s="25"/>
      <c r="E921189" s="25"/>
      <c r="J921189" s="25"/>
      <c r="K921189" s="25"/>
      <c r="M921189" s="25"/>
    </row>
    <row r="921190" spans="1:13" ht="17.25" customHeight="1" x14ac:dyDescent="0.15">
      <c r="A921190" s="25"/>
      <c r="C921190" s="25"/>
      <c r="D921190" s="25"/>
      <c r="E921190" s="25"/>
      <c r="J921190" s="25"/>
      <c r="K921190" s="25"/>
      <c r="M921190" s="25"/>
    </row>
    <row r="921191" spans="1:13" ht="17.25" customHeight="1" x14ac:dyDescent="0.15">
      <c r="A921191" s="25"/>
      <c r="C921191" s="25"/>
      <c r="D921191" s="25"/>
      <c r="E921191" s="25"/>
      <c r="J921191" s="25"/>
      <c r="K921191" s="25"/>
      <c r="M921191" s="25"/>
    </row>
    <row r="921192" spans="1:13" ht="17.25" customHeight="1" x14ac:dyDescent="0.15">
      <c r="A921192" s="25"/>
      <c r="C921192" s="25"/>
      <c r="D921192" s="25"/>
      <c r="E921192" s="25"/>
      <c r="J921192" s="25"/>
      <c r="K921192" s="25"/>
      <c r="M921192" s="25"/>
    </row>
    <row r="921193" spans="1:13" ht="17.25" customHeight="1" x14ac:dyDescent="0.15">
      <c r="A921193" s="25"/>
      <c r="C921193" s="25"/>
      <c r="D921193" s="25"/>
      <c r="E921193" s="25"/>
      <c r="J921193" s="25"/>
      <c r="K921193" s="25"/>
      <c r="M921193" s="25"/>
    </row>
    <row r="921194" spans="1:13" ht="17.25" customHeight="1" x14ac:dyDescent="0.15">
      <c r="A921194" s="25"/>
      <c r="C921194" s="25"/>
      <c r="D921194" s="25"/>
      <c r="E921194" s="25"/>
      <c r="J921194" s="25"/>
      <c r="K921194" s="25"/>
      <c r="M921194" s="25"/>
    </row>
    <row r="921195" spans="1:13" ht="17.25" customHeight="1" x14ac:dyDescent="0.15">
      <c r="A921195" s="25"/>
      <c r="C921195" s="25"/>
      <c r="D921195" s="25"/>
      <c r="E921195" s="25"/>
      <c r="J921195" s="25"/>
      <c r="K921195" s="25"/>
      <c r="M921195" s="25"/>
    </row>
    <row r="921196" spans="1:13" ht="17.25" customHeight="1" x14ac:dyDescent="0.15">
      <c r="A921196" s="25"/>
      <c r="C921196" s="25"/>
      <c r="D921196" s="25"/>
      <c r="E921196" s="25"/>
      <c r="J921196" s="25"/>
      <c r="K921196" s="25"/>
      <c r="M921196" s="25"/>
    </row>
    <row r="921197" spans="1:13" ht="17.25" customHeight="1" x14ac:dyDescent="0.15">
      <c r="A921197" s="25"/>
      <c r="C921197" s="25"/>
      <c r="D921197" s="25"/>
      <c r="E921197" s="25"/>
      <c r="J921197" s="25"/>
      <c r="K921197" s="25"/>
      <c r="M921197" s="25"/>
    </row>
    <row r="921198" spans="1:13" ht="17.25" customHeight="1" x14ac:dyDescent="0.15">
      <c r="A921198" s="25"/>
      <c r="C921198" s="25"/>
      <c r="D921198" s="25"/>
      <c r="E921198" s="25"/>
      <c r="J921198" s="25"/>
      <c r="K921198" s="25"/>
      <c r="M921198" s="25"/>
    </row>
    <row r="921199" spans="1:13" ht="17.25" customHeight="1" x14ac:dyDescent="0.15">
      <c r="A921199" s="25"/>
      <c r="C921199" s="25"/>
      <c r="D921199" s="25"/>
      <c r="E921199" s="25"/>
      <c r="J921199" s="25"/>
      <c r="K921199" s="25"/>
      <c r="M921199" s="25"/>
    </row>
    <row r="921200" spans="1:13" ht="17.25" customHeight="1" x14ac:dyDescent="0.15">
      <c r="A921200" s="25"/>
      <c r="C921200" s="25"/>
      <c r="D921200" s="25"/>
      <c r="E921200" s="25"/>
      <c r="J921200" s="25"/>
      <c r="K921200" s="25"/>
      <c r="M921200" s="25"/>
    </row>
    <row r="921201" spans="1:13" ht="17.25" customHeight="1" x14ac:dyDescent="0.15">
      <c r="A921201" s="25"/>
      <c r="C921201" s="25"/>
      <c r="D921201" s="25"/>
      <c r="E921201" s="25"/>
      <c r="J921201" s="25"/>
      <c r="K921201" s="25"/>
      <c r="M921201" s="25"/>
    </row>
    <row r="921202" spans="1:13" ht="17.25" customHeight="1" x14ac:dyDescent="0.15">
      <c r="A921202" s="25"/>
      <c r="C921202" s="25"/>
      <c r="D921202" s="25"/>
      <c r="E921202" s="25"/>
      <c r="J921202" s="25"/>
      <c r="K921202" s="25"/>
      <c r="M921202" s="25"/>
    </row>
    <row r="921203" spans="1:13" ht="17.25" customHeight="1" x14ac:dyDescent="0.15">
      <c r="A921203" s="25"/>
      <c r="C921203" s="25"/>
      <c r="D921203" s="25"/>
      <c r="E921203" s="25"/>
      <c r="J921203" s="25"/>
      <c r="K921203" s="25"/>
      <c r="M921203" s="25"/>
    </row>
    <row r="921204" spans="1:13" ht="17.25" customHeight="1" x14ac:dyDescent="0.15">
      <c r="A921204" s="25"/>
      <c r="C921204" s="25"/>
      <c r="D921204" s="25"/>
      <c r="E921204" s="25"/>
      <c r="J921204" s="25"/>
      <c r="K921204" s="25"/>
      <c r="M921204" s="25"/>
    </row>
    <row r="921205" spans="1:13" ht="17.25" customHeight="1" x14ac:dyDescent="0.15">
      <c r="A921205" s="25"/>
      <c r="C921205" s="25"/>
      <c r="D921205" s="25"/>
      <c r="E921205" s="25"/>
      <c r="J921205" s="25"/>
      <c r="K921205" s="25"/>
      <c r="M921205" s="25"/>
    </row>
    <row r="921206" spans="1:13" ht="17.25" customHeight="1" x14ac:dyDescent="0.15">
      <c r="A921206" s="25"/>
      <c r="C921206" s="25"/>
      <c r="D921206" s="25"/>
      <c r="E921206" s="25"/>
      <c r="J921206" s="25"/>
      <c r="K921206" s="25"/>
      <c r="M921206" s="25"/>
    </row>
    <row r="921207" spans="1:13" ht="17.25" customHeight="1" x14ac:dyDescent="0.15">
      <c r="A921207" s="25"/>
      <c r="C921207" s="25"/>
      <c r="D921207" s="25"/>
      <c r="E921207" s="25"/>
      <c r="J921207" s="25"/>
      <c r="K921207" s="25"/>
      <c r="M921207" s="25"/>
    </row>
    <row r="921208" spans="1:13" ht="17.25" customHeight="1" x14ac:dyDescent="0.15">
      <c r="A921208" s="25"/>
      <c r="C921208" s="25"/>
      <c r="D921208" s="25"/>
      <c r="E921208" s="25"/>
      <c r="J921208" s="25"/>
      <c r="K921208" s="25"/>
      <c r="M921208" s="25"/>
    </row>
    <row r="921209" spans="1:13" ht="17.25" customHeight="1" x14ac:dyDescent="0.15">
      <c r="A921209" s="25"/>
      <c r="C921209" s="25"/>
      <c r="D921209" s="25"/>
      <c r="E921209" s="25"/>
      <c r="J921209" s="25"/>
      <c r="K921209" s="25"/>
      <c r="M921209" s="25"/>
    </row>
    <row r="921210" spans="1:13" ht="17.25" customHeight="1" x14ac:dyDescent="0.15">
      <c r="A921210" s="25"/>
      <c r="C921210" s="25"/>
      <c r="D921210" s="25"/>
      <c r="E921210" s="25"/>
      <c r="J921210" s="25"/>
      <c r="K921210" s="25"/>
      <c r="M921210" s="25"/>
    </row>
    <row r="921211" spans="1:13" ht="17.25" customHeight="1" x14ac:dyDescent="0.15">
      <c r="A921211" s="25"/>
      <c r="C921211" s="25"/>
      <c r="D921211" s="25"/>
      <c r="E921211" s="25"/>
      <c r="J921211" s="25"/>
      <c r="K921211" s="25"/>
      <c r="M921211" s="25"/>
    </row>
    <row r="921212" spans="1:13" ht="17.25" customHeight="1" x14ac:dyDescent="0.15">
      <c r="A921212" s="25"/>
      <c r="C921212" s="25"/>
      <c r="D921212" s="25"/>
      <c r="E921212" s="25"/>
      <c r="J921212" s="25"/>
      <c r="K921212" s="25"/>
      <c r="M921212" s="25"/>
    </row>
    <row r="921213" spans="1:13" ht="17.25" customHeight="1" x14ac:dyDescent="0.15">
      <c r="A921213" s="25"/>
      <c r="C921213" s="25"/>
      <c r="D921213" s="25"/>
      <c r="E921213" s="25"/>
      <c r="J921213" s="25"/>
      <c r="K921213" s="25"/>
      <c r="M921213" s="25"/>
    </row>
    <row r="921214" spans="1:13" ht="17.25" customHeight="1" x14ac:dyDescent="0.15">
      <c r="A921214" s="25"/>
      <c r="C921214" s="25"/>
      <c r="D921214" s="25"/>
      <c r="E921214" s="25"/>
      <c r="J921214" s="25"/>
      <c r="K921214" s="25"/>
      <c r="M921214" s="25"/>
    </row>
    <row r="921215" spans="1:13" ht="17.25" customHeight="1" x14ac:dyDescent="0.15">
      <c r="A921215" s="25"/>
      <c r="C921215" s="25"/>
      <c r="D921215" s="25"/>
      <c r="E921215" s="25"/>
      <c r="J921215" s="25"/>
      <c r="K921215" s="25"/>
      <c r="M921215" s="25"/>
    </row>
    <row r="921216" spans="1:13" ht="17.25" customHeight="1" x14ac:dyDescent="0.15">
      <c r="A921216" s="25"/>
      <c r="C921216" s="25"/>
      <c r="D921216" s="25"/>
      <c r="E921216" s="25"/>
      <c r="J921216" s="25"/>
      <c r="K921216" s="25"/>
      <c r="M921216" s="25"/>
    </row>
    <row r="921217" spans="1:13" ht="17.25" customHeight="1" x14ac:dyDescent="0.15">
      <c r="A921217" s="25"/>
      <c r="C921217" s="25"/>
      <c r="D921217" s="25"/>
      <c r="E921217" s="25"/>
      <c r="J921217" s="25"/>
      <c r="K921217" s="25"/>
      <c r="M921217" s="25"/>
    </row>
    <row r="921218" spans="1:13" ht="17.25" customHeight="1" x14ac:dyDescent="0.15">
      <c r="A921218" s="25"/>
      <c r="C921218" s="25"/>
      <c r="D921218" s="25"/>
      <c r="E921218" s="25"/>
      <c r="J921218" s="25"/>
      <c r="K921218" s="25"/>
      <c r="M921218" s="25"/>
    </row>
    <row r="921219" spans="1:13" ht="17.25" customHeight="1" x14ac:dyDescent="0.15">
      <c r="A921219" s="25"/>
      <c r="C921219" s="25"/>
      <c r="D921219" s="25"/>
      <c r="E921219" s="25"/>
      <c r="J921219" s="25"/>
      <c r="K921219" s="25"/>
      <c r="M921219" s="25"/>
    </row>
    <row r="921220" spans="1:13" ht="17.25" customHeight="1" x14ac:dyDescent="0.15">
      <c r="A921220" s="25"/>
      <c r="C921220" s="25"/>
      <c r="D921220" s="25"/>
      <c r="E921220" s="25"/>
      <c r="J921220" s="25"/>
      <c r="K921220" s="25"/>
      <c r="M921220" s="25"/>
    </row>
    <row r="921221" spans="1:13" ht="17.25" customHeight="1" x14ac:dyDescent="0.15">
      <c r="A921221" s="25"/>
      <c r="C921221" s="25"/>
      <c r="D921221" s="25"/>
      <c r="E921221" s="25"/>
      <c r="J921221" s="25"/>
      <c r="K921221" s="25"/>
      <c r="M921221" s="25"/>
    </row>
    <row r="921222" spans="1:13" ht="17.25" customHeight="1" x14ac:dyDescent="0.15">
      <c r="A921222" s="25"/>
      <c r="C921222" s="25"/>
      <c r="D921222" s="25"/>
      <c r="E921222" s="25"/>
      <c r="J921222" s="25"/>
      <c r="K921222" s="25"/>
      <c r="M921222" s="25"/>
    </row>
    <row r="921223" spans="1:13" ht="17.25" customHeight="1" x14ac:dyDescent="0.15">
      <c r="A921223" s="25"/>
      <c r="C921223" s="25"/>
      <c r="D921223" s="25"/>
      <c r="E921223" s="25"/>
      <c r="J921223" s="25"/>
      <c r="K921223" s="25"/>
      <c r="M921223" s="25"/>
    </row>
    <row r="921224" spans="1:13" ht="17.25" customHeight="1" x14ac:dyDescent="0.15">
      <c r="A921224" s="25"/>
      <c r="C921224" s="25"/>
      <c r="D921224" s="25"/>
      <c r="E921224" s="25"/>
      <c r="J921224" s="25"/>
      <c r="K921224" s="25"/>
      <c r="M921224" s="25"/>
    </row>
    <row r="921225" spans="1:13" ht="17.25" customHeight="1" x14ac:dyDescent="0.15">
      <c r="A921225" s="25"/>
      <c r="C921225" s="25"/>
      <c r="D921225" s="25"/>
      <c r="E921225" s="25"/>
      <c r="J921225" s="25"/>
      <c r="K921225" s="25"/>
      <c r="M921225" s="25"/>
    </row>
    <row r="921226" spans="1:13" ht="17.25" customHeight="1" x14ac:dyDescent="0.15">
      <c r="A921226" s="25"/>
      <c r="C921226" s="25"/>
      <c r="D921226" s="25"/>
      <c r="E921226" s="25"/>
      <c r="J921226" s="25"/>
      <c r="K921226" s="25"/>
      <c r="M921226" s="25"/>
    </row>
    <row r="921227" spans="1:13" ht="17.25" customHeight="1" x14ac:dyDescent="0.15">
      <c r="A921227" s="25"/>
      <c r="C921227" s="25"/>
      <c r="D921227" s="25"/>
      <c r="E921227" s="25"/>
      <c r="J921227" s="25"/>
      <c r="K921227" s="25"/>
      <c r="M921227" s="25"/>
    </row>
    <row r="921228" spans="1:13" ht="17.25" customHeight="1" x14ac:dyDescent="0.15">
      <c r="A921228" s="25"/>
      <c r="C921228" s="25"/>
      <c r="D921228" s="25"/>
      <c r="E921228" s="25"/>
      <c r="J921228" s="25"/>
      <c r="K921228" s="25"/>
      <c r="M921228" s="25"/>
    </row>
    <row r="921229" spans="1:13" ht="17.25" customHeight="1" x14ac:dyDescent="0.15">
      <c r="A921229" s="25"/>
      <c r="C921229" s="25"/>
      <c r="D921229" s="25"/>
      <c r="E921229" s="25"/>
      <c r="J921229" s="25"/>
      <c r="K921229" s="25"/>
      <c r="M921229" s="25"/>
    </row>
    <row r="921230" spans="1:13" ht="17.25" customHeight="1" x14ac:dyDescent="0.15">
      <c r="A921230" s="25"/>
      <c r="C921230" s="25"/>
      <c r="D921230" s="25"/>
      <c r="E921230" s="25"/>
      <c r="J921230" s="25"/>
      <c r="K921230" s="25"/>
      <c r="M921230" s="25"/>
    </row>
    <row r="921231" spans="1:13" ht="17.25" customHeight="1" x14ac:dyDescent="0.15">
      <c r="A921231" s="25"/>
      <c r="C921231" s="25"/>
      <c r="D921231" s="25"/>
      <c r="E921231" s="25"/>
      <c r="J921231" s="25"/>
      <c r="K921231" s="25"/>
      <c r="M921231" s="25"/>
    </row>
    <row r="921232" spans="1:13" ht="17.25" customHeight="1" x14ac:dyDescent="0.15">
      <c r="A921232" s="25"/>
      <c r="C921232" s="25"/>
      <c r="D921232" s="25"/>
      <c r="E921232" s="25"/>
      <c r="J921232" s="25"/>
      <c r="K921232" s="25"/>
      <c r="M921232" s="25"/>
    </row>
    <row r="921233" spans="1:13" ht="17.25" customHeight="1" x14ac:dyDescent="0.15">
      <c r="A921233" s="25"/>
      <c r="C921233" s="25"/>
      <c r="D921233" s="25"/>
      <c r="E921233" s="25"/>
      <c r="J921233" s="25"/>
      <c r="K921233" s="25"/>
      <c r="M921233" s="25"/>
    </row>
    <row r="921234" spans="1:13" ht="17.25" customHeight="1" x14ac:dyDescent="0.15">
      <c r="A921234" s="25"/>
      <c r="C921234" s="25"/>
      <c r="D921234" s="25"/>
      <c r="E921234" s="25"/>
      <c r="J921234" s="25"/>
      <c r="K921234" s="25"/>
      <c r="M921234" s="25"/>
    </row>
    <row r="921235" spans="1:13" ht="17.25" customHeight="1" x14ac:dyDescent="0.15">
      <c r="A921235" s="25"/>
      <c r="C921235" s="25"/>
      <c r="D921235" s="25"/>
      <c r="E921235" s="25"/>
      <c r="J921235" s="25"/>
      <c r="K921235" s="25"/>
      <c r="M921235" s="25"/>
    </row>
    <row r="921236" spans="1:13" ht="17.25" customHeight="1" x14ac:dyDescent="0.15">
      <c r="A921236" s="25"/>
      <c r="C921236" s="25"/>
      <c r="D921236" s="25"/>
      <c r="E921236" s="25"/>
      <c r="J921236" s="25"/>
      <c r="K921236" s="25"/>
      <c r="M921236" s="25"/>
    </row>
    <row r="921237" spans="1:13" ht="17.25" customHeight="1" x14ac:dyDescent="0.15">
      <c r="A921237" s="25"/>
      <c r="C921237" s="25"/>
      <c r="D921237" s="25"/>
      <c r="E921237" s="25"/>
      <c r="J921237" s="25"/>
      <c r="K921237" s="25"/>
      <c r="M921237" s="25"/>
    </row>
    <row r="921238" spans="1:13" ht="17.25" customHeight="1" x14ac:dyDescent="0.15">
      <c r="A921238" s="25"/>
      <c r="C921238" s="25"/>
      <c r="D921238" s="25"/>
      <c r="E921238" s="25"/>
      <c r="J921238" s="25"/>
      <c r="K921238" s="25"/>
      <c r="M921238" s="25"/>
    </row>
    <row r="921239" spans="1:13" ht="17.25" customHeight="1" x14ac:dyDescent="0.15">
      <c r="A921239" s="25"/>
      <c r="C921239" s="25"/>
      <c r="D921239" s="25"/>
      <c r="E921239" s="25"/>
      <c r="J921239" s="25"/>
      <c r="K921239" s="25"/>
      <c r="M921239" s="25"/>
    </row>
    <row r="921240" spans="1:13" ht="17.25" customHeight="1" x14ac:dyDescent="0.15">
      <c r="A921240" s="25"/>
      <c r="C921240" s="25"/>
      <c r="D921240" s="25"/>
      <c r="E921240" s="25"/>
      <c r="J921240" s="25"/>
      <c r="K921240" s="25"/>
      <c r="M921240" s="25"/>
    </row>
    <row r="921241" spans="1:13" ht="17.25" customHeight="1" x14ac:dyDescent="0.15">
      <c r="A921241" s="25"/>
      <c r="C921241" s="25"/>
      <c r="D921241" s="25"/>
      <c r="E921241" s="25"/>
      <c r="J921241" s="25"/>
      <c r="K921241" s="25"/>
      <c r="M921241" s="25"/>
    </row>
    <row r="921242" spans="1:13" ht="17.25" customHeight="1" x14ac:dyDescent="0.15">
      <c r="A921242" s="25"/>
      <c r="C921242" s="25"/>
      <c r="D921242" s="25"/>
      <c r="E921242" s="25"/>
      <c r="J921242" s="25"/>
      <c r="K921242" s="25"/>
      <c r="M921242" s="25"/>
    </row>
    <row r="921243" spans="1:13" ht="17.25" customHeight="1" x14ac:dyDescent="0.15">
      <c r="A921243" s="25"/>
      <c r="C921243" s="25"/>
      <c r="D921243" s="25"/>
      <c r="E921243" s="25"/>
      <c r="J921243" s="25"/>
      <c r="K921243" s="25"/>
      <c r="M921243" s="25"/>
    </row>
    <row r="921244" spans="1:13" ht="17.25" customHeight="1" x14ac:dyDescent="0.15">
      <c r="A921244" s="25"/>
      <c r="C921244" s="25"/>
      <c r="D921244" s="25"/>
      <c r="E921244" s="25"/>
      <c r="J921244" s="25"/>
      <c r="K921244" s="25"/>
      <c r="M921244" s="25"/>
    </row>
    <row r="921245" spans="1:13" ht="17.25" customHeight="1" x14ac:dyDescent="0.15">
      <c r="A921245" s="25"/>
      <c r="C921245" s="25"/>
      <c r="D921245" s="25"/>
      <c r="E921245" s="25"/>
      <c r="J921245" s="25"/>
      <c r="K921245" s="25"/>
      <c r="M921245" s="25"/>
    </row>
    <row r="921246" spans="1:13" ht="17.25" customHeight="1" x14ac:dyDescent="0.15">
      <c r="A921246" s="25"/>
      <c r="C921246" s="25"/>
      <c r="D921246" s="25"/>
      <c r="E921246" s="25"/>
      <c r="J921246" s="25"/>
      <c r="K921246" s="25"/>
      <c r="M921246" s="25"/>
    </row>
    <row r="921247" spans="1:13" ht="17.25" customHeight="1" x14ac:dyDescent="0.15">
      <c r="A921247" s="25"/>
      <c r="C921247" s="25"/>
      <c r="D921247" s="25"/>
      <c r="E921247" s="25"/>
      <c r="J921247" s="25"/>
      <c r="K921247" s="25"/>
      <c r="M921247" s="25"/>
    </row>
    <row r="921248" spans="1:13" ht="17.25" customHeight="1" x14ac:dyDescent="0.15">
      <c r="A921248" s="25"/>
      <c r="C921248" s="25"/>
      <c r="D921248" s="25"/>
      <c r="E921248" s="25"/>
      <c r="J921248" s="25"/>
      <c r="K921248" s="25"/>
      <c r="M921248" s="25"/>
    </row>
    <row r="921249" spans="1:13" ht="17.25" customHeight="1" x14ac:dyDescent="0.15">
      <c r="A921249" s="25"/>
      <c r="C921249" s="25"/>
      <c r="D921249" s="25"/>
      <c r="E921249" s="25"/>
      <c r="J921249" s="25"/>
      <c r="K921249" s="25"/>
      <c r="M921249" s="25"/>
    </row>
    <row r="921250" spans="1:13" ht="17.25" customHeight="1" x14ac:dyDescent="0.15">
      <c r="A921250" s="25"/>
      <c r="C921250" s="25"/>
      <c r="D921250" s="25"/>
      <c r="E921250" s="25"/>
      <c r="J921250" s="25"/>
      <c r="K921250" s="25"/>
      <c r="M921250" s="25"/>
    </row>
    <row r="921251" spans="1:13" ht="17.25" customHeight="1" x14ac:dyDescent="0.15">
      <c r="A921251" s="25"/>
      <c r="C921251" s="25"/>
      <c r="D921251" s="25"/>
      <c r="E921251" s="25"/>
      <c r="J921251" s="25"/>
      <c r="K921251" s="25"/>
      <c r="M921251" s="25"/>
    </row>
    <row r="921252" spans="1:13" ht="17.25" customHeight="1" x14ac:dyDescent="0.15">
      <c r="A921252" s="25"/>
      <c r="C921252" s="25"/>
      <c r="D921252" s="25"/>
      <c r="E921252" s="25"/>
      <c r="J921252" s="25"/>
      <c r="K921252" s="25"/>
      <c r="M921252" s="25"/>
    </row>
    <row r="921253" spans="1:13" ht="17.25" customHeight="1" x14ac:dyDescent="0.15">
      <c r="A921253" s="25"/>
      <c r="C921253" s="25"/>
      <c r="D921253" s="25"/>
      <c r="E921253" s="25"/>
      <c r="J921253" s="25"/>
      <c r="K921253" s="25"/>
      <c r="M921253" s="25"/>
    </row>
    <row r="921254" spans="1:13" ht="17.25" customHeight="1" x14ac:dyDescent="0.15">
      <c r="A921254" s="25"/>
      <c r="C921254" s="25"/>
      <c r="D921254" s="25"/>
      <c r="E921254" s="25"/>
      <c r="J921254" s="25"/>
      <c r="K921254" s="25"/>
      <c r="M921254" s="25"/>
    </row>
    <row r="921255" spans="1:13" ht="17.25" customHeight="1" x14ac:dyDescent="0.15">
      <c r="A921255" s="25"/>
      <c r="C921255" s="25"/>
      <c r="D921255" s="25"/>
      <c r="E921255" s="25"/>
      <c r="J921255" s="25"/>
      <c r="K921255" s="25"/>
      <c r="M921255" s="25"/>
    </row>
    <row r="921256" spans="1:13" ht="17.25" customHeight="1" x14ac:dyDescent="0.15">
      <c r="A921256" s="25"/>
      <c r="C921256" s="25"/>
      <c r="D921256" s="25"/>
      <c r="E921256" s="25"/>
      <c r="J921256" s="25"/>
      <c r="K921256" s="25"/>
      <c r="M921256" s="25"/>
    </row>
    <row r="921257" spans="1:13" ht="17.25" customHeight="1" x14ac:dyDescent="0.15">
      <c r="A921257" s="25"/>
      <c r="C921257" s="25"/>
      <c r="D921257" s="25"/>
      <c r="E921257" s="25"/>
      <c r="J921257" s="25"/>
      <c r="K921257" s="25"/>
      <c r="M921257" s="25"/>
    </row>
    <row r="921258" spans="1:13" ht="17.25" customHeight="1" x14ac:dyDescent="0.15">
      <c r="A921258" s="25"/>
      <c r="C921258" s="25"/>
      <c r="D921258" s="25"/>
      <c r="E921258" s="25"/>
      <c r="J921258" s="25"/>
      <c r="K921258" s="25"/>
      <c r="M921258" s="25"/>
    </row>
    <row r="921259" spans="1:13" ht="17.25" customHeight="1" x14ac:dyDescent="0.15">
      <c r="A921259" s="25"/>
      <c r="C921259" s="25"/>
      <c r="D921259" s="25"/>
      <c r="E921259" s="25"/>
      <c r="J921259" s="25"/>
      <c r="K921259" s="25"/>
      <c r="M921259" s="25"/>
    </row>
    <row r="921260" spans="1:13" ht="17.25" customHeight="1" x14ac:dyDescent="0.15">
      <c r="A921260" s="25"/>
      <c r="C921260" s="25"/>
      <c r="D921260" s="25"/>
      <c r="E921260" s="25"/>
      <c r="J921260" s="25"/>
      <c r="K921260" s="25"/>
      <c r="M921260" s="25"/>
    </row>
    <row r="921261" spans="1:13" ht="17.25" customHeight="1" x14ac:dyDescent="0.15">
      <c r="A921261" s="25"/>
      <c r="C921261" s="25"/>
      <c r="D921261" s="25"/>
      <c r="E921261" s="25"/>
      <c r="J921261" s="25"/>
      <c r="K921261" s="25"/>
      <c r="M921261" s="25"/>
    </row>
    <row r="921262" spans="1:13" ht="17.25" customHeight="1" x14ac:dyDescent="0.15">
      <c r="A921262" s="25"/>
      <c r="C921262" s="25"/>
      <c r="D921262" s="25"/>
      <c r="E921262" s="25"/>
      <c r="J921262" s="25"/>
      <c r="K921262" s="25"/>
      <c r="M921262" s="25"/>
    </row>
    <row r="921263" spans="1:13" ht="17.25" customHeight="1" x14ac:dyDescent="0.15">
      <c r="A921263" s="25"/>
      <c r="C921263" s="25"/>
      <c r="D921263" s="25"/>
      <c r="E921263" s="25"/>
      <c r="J921263" s="25"/>
      <c r="K921263" s="25"/>
      <c r="M921263" s="25"/>
    </row>
    <row r="921264" spans="1:13" ht="17.25" customHeight="1" x14ac:dyDescent="0.15">
      <c r="A921264" s="25"/>
      <c r="C921264" s="25"/>
      <c r="D921264" s="25"/>
      <c r="E921264" s="25"/>
      <c r="J921264" s="25"/>
      <c r="K921264" s="25"/>
      <c r="M921264" s="25"/>
    </row>
    <row r="921265" spans="1:13" ht="17.25" customHeight="1" x14ac:dyDescent="0.15">
      <c r="A921265" s="25"/>
      <c r="C921265" s="25"/>
      <c r="D921265" s="25"/>
      <c r="E921265" s="25"/>
      <c r="J921265" s="25"/>
      <c r="K921265" s="25"/>
      <c r="M921265" s="25"/>
    </row>
    <row r="921266" spans="1:13" ht="17.25" customHeight="1" x14ac:dyDescent="0.15">
      <c r="A921266" s="25"/>
      <c r="C921266" s="25"/>
      <c r="D921266" s="25"/>
      <c r="E921266" s="25"/>
      <c r="J921266" s="25"/>
      <c r="K921266" s="25"/>
      <c r="M921266" s="25"/>
    </row>
    <row r="921267" spans="1:13" ht="17.25" customHeight="1" x14ac:dyDescent="0.15">
      <c r="A921267" s="25"/>
      <c r="C921267" s="25"/>
      <c r="D921267" s="25"/>
      <c r="E921267" s="25"/>
      <c r="J921267" s="25"/>
      <c r="K921267" s="25"/>
      <c r="M921267" s="25"/>
    </row>
    <row r="921268" spans="1:13" ht="17.25" customHeight="1" x14ac:dyDescent="0.15">
      <c r="A921268" s="25"/>
      <c r="C921268" s="25"/>
      <c r="D921268" s="25"/>
      <c r="E921268" s="25"/>
      <c r="J921268" s="25"/>
      <c r="K921268" s="25"/>
      <c r="M921268" s="25"/>
    </row>
    <row r="921269" spans="1:13" ht="17.25" customHeight="1" x14ac:dyDescent="0.15">
      <c r="A921269" s="25"/>
      <c r="C921269" s="25"/>
      <c r="D921269" s="25"/>
      <c r="E921269" s="25"/>
      <c r="J921269" s="25"/>
      <c r="K921269" s="25"/>
      <c r="M921269" s="25"/>
    </row>
    <row r="921270" spans="1:13" ht="17.25" customHeight="1" x14ac:dyDescent="0.15">
      <c r="A921270" s="25"/>
      <c r="C921270" s="25"/>
      <c r="D921270" s="25"/>
      <c r="E921270" s="25"/>
      <c r="J921270" s="25"/>
      <c r="K921270" s="25"/>
      <c r="M921270" s="25"/>
    </row>
    <row r="921271" spans="1:13" ht="17.25" customHeight="1" x14ac:dyDescent="0.15">
      <c r="A921271" s="25"/>
      <c r="C921271" s="25"/>
      <c r="D921271" s="25"/>
      <c r="E921271" s="25"/>
      <c r="J921271" s="25"/>
      <c r="K921271" s="25"/>
      <c r="M921271" s="25"/>
    </row>
    <row r="921272" spans="1:13" ht="17.25" customHeight="1" x14ac:dyDescent="0.15">
      <c r="A921272" s="25"/>
      <c r="C921272" s="25"/>
      <c r="D921272" s="25"/>
      <c r="E921272" s="25"/>
      <c r="J921272" s="25"/>
      <c r="K921272" s="25"/>
      <c r="M921272" s="25"/>
    </row>
    <row r="921273" spans="1:13" ht="17.25" customHeight="1" x14ac:dyDescent="0.15">
      <c r="A921273" s="25"/>
      <c r="C921273" s="25"/>
      <c r="D921273" s="25"/>
      <c r="E921273" s="25"/>
      <c r="J921273" s="25"/>
      <c r="K921273" s="25"/>
      <c r="M921273" s="25"/>
    </row>
    <row r="921274" spans="1:13" ht="17.25" customHeight="1" x14ac:dyDescent="0.15">
      <c r="A921274" s="25"/>
      <c r="C921274" s="25"/>
      <c r="D921274" s="25"/>
      <c r="E921274" s="25"/>
      <c r="J921274" s="25"/>
      <c r="K921274" s="25"/>
      <c r="M921274" s="25"/>
    </row>
    <row r="921275" spans="1:13" ht="17.25" customHeight="1" x14ac:dyDescent="0.15">
      <c r="A921275" s="25"/>
      <c r="C921275" s="25"/>
      <c r="D921275" s="25"/>
      <c r="E921275" s="25"/>
      <c r="J921275" s="25"/>
      <c r="K921275" s="25"/>
      <c r="M921275" s="25"/>
    </row>
    <row r="921276" spans="1:13" ht="17.25" customHeight="1" x14ac:dyDescent="0.15">
      <c r="A921276" s="25"/>
      <c r="C921276" s="25"/>
      <c r="D921276" s="25"/>
      <c r="E921276" s="25"/>
      <c r="J921276" s="25"/>
      <c r="K921276" s="25"/>
      <c r="M921276" s="25"/>
    </row>
    <row r="921277" spans="1:13" ht="17.25" customHeight="1" x14ac:dyDescent="0.15">
      <c r="A921277" s="25"/>
      <c r="C921277" s="25"/>
      <c r="D921277" s="25"/>
      <c r="E921277" s="25"/>
      <c r="J921277" s="25"/>
      <c r="K921277" s="25"/>
      <c r="M921277" s="25"/>
    </row>
    <row r="921278" spans="1:13" ht="17.25" customHeight="1" x14ac:dyDescent="0.15">
      <c r="A921278" s="25"/>
      <c r="C921278" s="25"/>
      <c r="D921278" s="25"/>
      <c r="E921278" s="25"/>
      <c r="J921278" s="25"/>
      <c r="K921278" s="25"/>
      <c r="M921278" s="25"/>
    </row>
    <row r="921279" spans="1:13" ht="17.25" customHeight="1" x14ac:dyDescent="0.15">
      <c r="A921279" s="25"/>
      <c r="C921279" s="25"/>
      <c r="D921279" s="25"/>
      <c r="E921279" s="25"/>
      <c r="J921279" s="25"/>
      <c r="K921279" s="25"/>
      <c r="M921279" s="25"/>
    </row>
    <row r="921280" spans="1:13" ht="17.25" customHeight="1" x14ac:dyDescent="0.15">
      <c r="A921280" s="25"/>
      <c r="C921280" s="25"/>
      <c r="D921280" s="25"/>
      <c r="E921280" s="25"/>
      <c r="J921280" s="25"/>
      <c r="K921280" s="25"/>
      <c r="M921280" s="25"/>
    </row>
    <row r="921281" spans="1:13" ht="17.25" customHeight="1" x14ac:dyDescent="0.15">
      <c r="A921281" s="25"/>
      <c r="C921281" s="25"/>
      <c r="D921281" s="25"/>
      <c r="E921281" s="25"/>
      <c r="J921281" s="25"/>
      <c r="K921281" s="25"/>
      <c r="M921281" s="25"/>
    </row>
    <row r="921282" spans="1:13" ht="17.25" customHeight="1" x14ac:dyDescent="0.15">
      <c r="A921282" s="25"/>
      <c r="C921282" s="25"/>
      <c r="D921282" s="25"/>
      <c r="E921282" s="25"/>
      <c r="J921282" s="25"/>
      <c r="K921282" s="25"/>
      <c r="M921282" s="25"/>
    </row>
    <row r="921283" spans="1:13" ht="17.25" customHeight="1" x14ac:dyDescent="0.15">
      <c r="A921283" s="25"/>
      <c r="C921283" s="25"/>
      <c r="D921283" s="25"/>
      <c r="E921283" s="25"/>
      <c r="J921283" s="25"/>
      <c r="K921283" s="25"/>
      <c r="M921283" s="25"/>
    </row>
    <row r="921284" spans="1:13" ht="17.25" customHeight="1" x14ac:dyDescent="0.15">
      <c r="A921284" s="25"/>
      <c r="C921284" s="25"/>
      <c r="D921284" s="25"/>
      <c r="E921284" s="25"/>
      <c r="J921284" s="25"/>
      <c r="K921284" s="25"/>
      <c r="M921284" s="25"/>
    </row>
    <row r="921285" spans="1:13" ht="17.25" customHeight="1" x14ac:dyDescent="0.15">
      <c r="A921285" s="25"/>
      <c r="C921285" s="25"/>
      <c r="D921285" s="25"/>
      <c r="E921285" s="25"/>
      <c r="J921285" s="25"/>
      <c r="K921285" s="25"/>
      <c r="M921285" s="25"/>
    </row>
    <row r="921286" spans="1:13" ht="17.25" customHeight="1" x14ac:dyDescent="0.15">
      <c r="A921286" s="25"/>
      <c r="C921286" s="25"/>
      <c r="D921286" s="25"/>
      <c r="E921286" s="25"/>
      <c r="J921286" s="25"/>
      <c r="K921286" s="25"/>
      <c r="M921286" s="25"/>
    </row>
    <row r="921287" spans="1:13" ht="17.25" customHeight="1" x14ac:dyDescent="0.15">
      <c r="A921287" s="25"/>
      <c r="C921287" s="25"/>
      <c r="D921287" s="25"/>
      <c r="E921287" s="25"/>
      <c r="J921287" s="25"/>
      <c r="K921287" s="25"/>
      <c r="M921287" s="25"/>
    </row>
    <row r="921288" spans="1:13" ht="17.25" customHeight="1" x14ac:dyDescent="0.15">
      <c r="A921288" s="25"/>
      <c r="C921288" s="25"/>
      <c r="D921288" s="25"/>
      <c r="E921288" s="25"/>
      <c r="J921288" s="25"/>
      <c r="K921288" s="25"/>
      <c r="M921288" s="25"/>
    </row>
    <row r="921289" spans="1:13" ht="17.25" customHeight="1" x14ac:dyDescent="0.15">
      <c r="A921289" s="25"/>
      <c r="C921289" s="25"/>
      <c r="D921289" s="25"/>
      <c r="E921289" s="25"/>
      <c r="J921289" s="25"/>
      <c r="K921289" s="25"/>
      <c r="M921289" s="25"/>
    </row>
    <row r="921290" spans="1:13" ht="17.25" customHeight="1" x14ac:dyDescent="0.15">
      <c r="A921290" s="25"/>
      <c r="C921290" s="25"/>
      <c r="D921290" s="25"/>
      <c r="E921290" s="25"/>
      <c r="J921290" s="25"/>
      <c r="K921290" s="25"/>
      <c r="M921290" s="25"/>
    </row>
    <row r="921291" spans="1:13" ht="17.25" customHeight="1" x14ac:dyDescent="0.15">
      <c r="A921291" s="25"/>
      <c r="C921291" s="25"/>
      <c r="D921291" s="25"/>
      <c r="E921291" s="25"/>
      <c r="J921291" s="25"/>
      <c r="K921291" s="25"/>
      <c r="M921291" s="25"/>
    </row>
    <row r="921292" spans="1:13" ht="17.25" customHeight="1" x14ac:dyDescent="0.15">
      <c r="A921292" s="25"/>
      <c r="C921292" s="25"/>
      <c r="D921292" s="25"/>
      <c r="E921292" s="25"/>
      <c r="J921292" s="25"/>
      <c r="K921292" s="25"/>
      <c r="M921292" s="25"/>
    </row>
    <row r="921293" spans="1:13" ht="17.25" customHeight="1" x14ac:dyDescent="0.15">
      <c r="A921293" s="25"/>
      <c r="C921293" s="25"/>
      <c r="D921293" s="25"/>
      <c r="E921293" s="25"/>
      <c r="J921293" s="25"/>
      <c r="K921293" s="25"/>
      <c r="M921293" s="25"/>
    </row>
    <row r="921294" spans="1:13" ht="17.25" customHeight="1" x14ac:dyDescent="0.15">
      <c r="A921294" s="25"/>
      <c r="C921294" s="25"/>
      <c r="D921294" s="25"/>
      <c r="E921294" s="25"/>
      <c r="J921294" s="25"/>
      <c r="K921294" s="25"/>
      <c r="M921294" s="25"/>
    </row>
    <row r="921295" spans="1:13" ht="17.25" customHeight="1" x14ac:dyDescent="0.15">
      <c r="A921295" s="25"/>
      <c r="C921295" s="25"/>
      <c r="D921295" s="25"/>
      <c r="E921295" s="25"/>
      <c r="J921295" s="25"/>
      <c r="K921295" s="25"/>
      <c r="M921295" s="25"/>
    </row>
    <row r="921296" spans="1:13" ht="17.25" customHeight="1" x14ac:dyDescent="0.15">
      <c r="A921296" s="25"/>
      <c r="C921296" s="25"/>
      <c r="D921296" s="25"/>
      <c r="E921296" s="25"/>
      <c r="J921296" s="25"/>
      <c r="K921296" s="25"/>
      <c r="M921296" s="25"/>
    </row>
    <row r="921297" spans="1:13" ht="17.25" customHeight="1" x14ac:dyDescent="0.15">
      <c r="A921297" s="25"/>
      <c r="C921297" s="25"/>
      <c r="D921297" s="25"/>
      <c r="E921297" s="25"/>
      <c r="J921297" s="25"/>
      <c r="K921297" s="25"/>
      <c r="M921297" s="25"/>
    </row>
    <row r="921298" spans="1:13" ht="17.25" customHeight="1" x14ac:dyDescent="0.15">
      <c r="A921298" s="25"/>
      <c r="C921298" s="25"/>
      <c r="D921298" s="25"/>
      <c r="E921298" s="25"/>
      <c r="J921298" s="25"/>
      <c r="K921298" s="25"/>
      <c r="M921298" s="25"/>
    </row>
    <row r="921299" spans="1:13" ht="17.25" customHeight="1" x14ac:dyDescent="0.15">
      <c r="A921299" s="25"/>
      <c r="C921299" s="25"/>
      <c r="D921299" s="25"/>
      <c r="E921299" s="25"/>
      <c r="J921299" s="25"/>
      <c r="K921299" s="25"/>
      <c r="M921299" s="25"/>
    </row>
    <row r="921300" spans="1:13" ht="17.25" customHeight="1" x14ac:dyDescent="0.15">
      <c r="A921300" s="25"/>
      <c r="C921300" s="25"/>
      <c r="D921300" s="25"/>
      <c r="E921300" s="25"/>
      <c r="J921300" s="25"/>
      <c r="K921300" s="25"/>
      <c r="M921300" s="25"/>
    </row>
    <row r="921301" spans="1:13" ht="17.25" customHeight="1" x14ac:dyDescent="0.15">
      <c r="A921301" s="25"/>
      <c r="C921301" s="25"/>
      <c r="D921301" s="25"/>
      <c r="E921301" s="25"/>
      <c r="J921301" s="25"/>
      <c r="K921301" s="25"/>
      <c r="M921301" s="25"/>
    </row>
    <row r="921302" spans="1:13" ht="17.25" customHeight="1" x14ac:dyDescent="0.15">
      <c r="A921302" s="25"/>
      <c r="C921302" s="25"/>
      <c r="D921302" s="25"/>
      <c r="E921302" s="25"/>
      <c r="J921302" s="25"/>
      <c r="K921302" s="25"/>
      <c r="M921302" s="25"/>
    </row>
    <row r="921303" spans="1:13" ht="17.25" customHeight="1" x14ac:dyDescent="0.15">
      <c r="A921303" s="25"/>
      <c r="C921303" s="25"/>
      <c r="D921303" s="25"/>
      <c r="E921303" s="25"/>
      <c r="J921303" s="25"/>
      <c r="K921303" s="25"/>
      <c r="M921303" s="25"/>
    </row>
    <row r="921304" spans="1:13" ht="17.25" customHeight="1" x14ac:dyDescent="0.15">
      <c r="A921304" s="25"/>
      <c r="C921304" s="25"/>
      <c r="D921304" s="25"/>
      <c r="E921304" s="25"/>
      <c r="J921304" s="25"/>
      <c r="K921304" s="25"/>
      <c r="M921304" s="25"/>
    </row>
    <row r="921305" spans="1:13" ht="17.25" customHeight="1" x14ac:dyDescent="0.15">
      <c r="A921305" s="25"/>
      <c r="C921305" s="25"/>
      <c r="D921305" s="25"/>
      <c r="E921305" s="25"/>
      <c r="J921305" s="25"/>
      <c r="K921305" s="25"/>
      <c r="M921305" s="25"/>
    </row>
    <row r="921306" spans="1:13" ht="17.25" customHeight="1" x14ac:dyDescent="0.15">
      <c r="A921306" s="25"/>
      <c r="C921306" s="25"/>
      <c r="D921306" s="25"/>
      <c r="E921306" s="25"/>
      <c r="J921306" s="25"/>
      <c r="K921306" s="25"/>
      <c r="M921306" s="25"/>
    </row>
    <row r="921307" spans="1:13" ht="17.25" customHeight="1" x14ac:dyDescent="0.15">
      <c r="A921307" s="25"/>
      <c r="C921307" s="25"/>
      <c r="D921307" s="25"/>
      <c r="E921307" s="25"/>
      <c r="J921307" s="25"/>
      <c r="K921307" s="25"/>
      <c r="M921307" s="25"/>
    </row>
    <row r="921308" spans="1:13" ht="17.25" customHeight="1" x14ac:dyDescent="0.15">
      <c r="A921308" s="25"/>
      <c r="C921308" s="25"/>
      <c r="D921308" s="25"/>
      <c r="E921308" s="25"/>
      <c r="J921308" s="25"/>
      <c r="K921308" s="25"/>
      <c r="M921308" s="25"/>
    </row>
    <row r="921309" spans="1:13" ht="17.25" customHeight="1" x14ac:dyDescent="0.15">
      <c r="A921309" s="25"/>
      <c r="C921309" s="25"/>
      <c r="D921309" s="25"/>
      <c r="E921309" s="25"/>
      <c r="J921309" s="25"/>
      <c r="K921309" s="25"/>
      <c r="M921309" s="25"/>
    </row>
    <row r="921310" spans="1:13" ht="17.25" customHeight="1" x14ac:dyDescent="0.15">
      <c r="A921310" s="25"/>
      <c r="C921310" s="25"/>
      <c r="D921310" s="25"/>
      <c r="E921310" s="25"/>
      <c r="J921310" s="25"/>
      <c r="K921310" s="25"/>
      <c r="M921310" s="25"/>
    </row>
    <row r="921311" spans="1:13" ht="17.25" customHeight="1" x14ac:dyDescent="0.15">
      <c r="A921311" s="25"/>
      <c r="C921311" s="25"/>
      <c r="D921311" s="25"/>
      <c r="E921311" s="25"/>
      <c r="J921311" s="25"/>
      <c r="K921311" s="25"/>
      <c r="M921311" s="25"/>
    </row>
    <row r="921312" spans="1:13" ht="17.25" customHeight="1" x14ac:dyDescent="0.15">
      <c r="A921312" s="25"/>
      <c r="C921312" s="25"/>
      <c r="D921312" s="25"/>
      <c r="E921312" s="25"/>
      <c r="J921312" s="25"/>
      <c r="K921312" s="25"/>
      <c r="M921312" s="25"/>
    </row>
    <row r="921313" spans="1:13" ht="17.25" customHeight="1" x14ac:dyDescent="0.15">
      <c r="A921313" s="25"/>
      <c r="C921313" s="25"/>
      <c r="D921313" s="25"/>
      <c r="E921313" s="25"/>
      <c r="J921313" s="25"/>
      <c r="K921313" s="25"/>
      <c r="M921313" s="25"/>
    </row>
    <row r="921314" spans="1:13" ht="17.25" customHeight="1" x14ac:dyDescent="0.15">
      <c r="A921314" s="25"/>
      <c r="C921314" s="25"/>
      <c r="D921314" s="25"/>
      <c r="E921314" s="25"/>
      <c r="J921314" s="25"/>
      <c r="K921314" s="25"/>
      <c r="M921314" s="25"/>
    </row>
    <row r="921315" spans="1:13" ht="17.25" customHeight="1" x14ac:dyDescent="0.15">
      <c r="A921315" s="25"/>
      <c r="C921315" s="25"/>
      <c r="D921315" s="25"/>
      <c r="E921315" s="25"/>
      <c r="J921315" s="25"/>
      <c r="K921315" s="25"/>
      <c r="M921315" s="25"/>
    </row>
    <row r="921316" spans="1:13" ht="17.25" customHeight="1" x14ac:dyDescent="0.15">
      <c r="A921316" s="25"/>
      <c r="C921316" s="25"/>
      <c r="D921316" s="25"/>
      <c r="E921316" s="25"/>
      <c r="J921316" s="25"/>
      <c r="K921316" s="25"/>
      <c r="M921316" s="25"/>
    </row>
    <row r="921317" spans="1:13" ht="17.25" customHeight="1" x14ac:dyDescent="0.15">
      <c r="A921317" s="25"/>
      <c r="C921317" s="25"/>
      <c r="D921317" s="25"/>
      <c r="E921317" s="25"/>
      <c r="J921317" s="25"/>
      <c r="K921317" s="25"/>
      <c r="M921317" s="25"/>
    </row>
    <row r="921318" spans="1:13" ht="17.25" customHeight="1" x14ac:dyDescent="0.15">
      <c r="A921318" s="25"/>
      <c r="C921318" s="25"/>
      <c r="D921318" s="25"/>
      <c r="E921318" s="25"/>
      <c r="J921318" s="25"/>
      <c r="K921318" s="25"/>
      <c r="M921318" s="25"/>
    </row>
    <row r="921319" spans="1:13" ht="17.25" customHeight="1" x14ac:dyDescent="0.15">
      <c r="A921319" s="25"/>
      <c r="C921319" s="25"/>
      <c r="D921319" s="25"/>
      <c r="E921319" s="25"/>
      <c r="J921319" s="25"/>
      <c r="K921319" s="25"/>
      <c r="M921319" s="25"/>
    </row>
    <row r="921320" spans="1:13" ht="17.25" customHeight="1" x14ac:dyDescent="0.15">
      <c r="A921320" s="25"/>
      <c r="C921320" s="25"/>
      <c r="D921320" s="25"/>
      <c r="E921320" s="25"/>
      <c r="J921320" s="25"/>
      <c r="K921320" s="25"/>
      <c r="M921320" s="25"/>
    </row>
    <row r="921321" spans="1:13" ht="17.25" customHeight="1" x14ac:dyDescent="0.15">
      <c r="A921321" s="25"/>
      <c r="C921321" s="25"/>
      <c r="D921321" s="25"/>
      <c r="E921321" s="25"/>
      <c r="J921321" s="25"/>
      <c r="K921321" s="25"/>
      <c r="M921321" s="25"/>
    </row>
    <row r="921322" spans="1:13" ht="17.25" customHeight="1" x14ac:dyDescent="0.15">
      <c r="A921322" s="25"/>
      <c r="C921322" s="25"/>
      <c r="D921322" s="25"/>
      <c r="E921322" s="25"/>
      <c r="J921322" s="25"/>
      <c r="K921322" s="25"/>
      <c r="M921322" s="25"/>
    </row>
    <row r="921323" spans="1:13" ht="17.25" customHeight="1" x14ac:dyDescent="0.15">
      <c r="A921323" s="25"/>
      <c r="C921323" s="25"/>
      <c r="D921323" s="25"/>
      <c r="E921323" s="25"/>
      <c r="J921323" s="25"/>
      <c r="K921323" s="25"/>
      <c r="M921323" s="25"/>
    </row>
    <row r="921324" spans="1:13" ht="17.25" customHeight="1" x14ac:dyDescent="0.15">
      <c r="A921324" s="25"/>
      <c r="C921324" s="25"/>
      <c r="D921324" s="25"/>
      <c r="E921324" s="25"/>
      <c r="J921324" s="25"/>
      <c r="K921324" s="25"/>
      <c r="M921324" s="25"/>
    </row>
    <row r="921325" spans="1:13" ht="17.25" customHeight="1" x14ac:dyDescent="0.15">
      <c r="A921325" s="25"/>
      <c r="C921325" s="25"/>
      <c r="D921325" s="25"/>
      <c r="E921325" s="25"/>
      <c r="J921325" s="25"/>
      <c r="K921325" s="25"/>
      <c r="M921325" s="25"/>
    </row>
    <row r="921326" spans="1:13" ht="17.25" customHeight="1" x14ac:dyDescent="0.15">
      <c r="A921326" s="25"/>
      <c r="C921326" s="25"/>
      <c r="D921326" s="25"/>
      <c r="E921326" s="25"/>
      <c r="J921326" s="25"/>
      <c r="K921326" s="25"/>
      <c r="M921326" s="25"/>
    </row>
    <row r="921327" spans="1:13" ht="17.25" customHeight="1" x14ac:dyDescent="0.15">
      <c r="A921327" s="25"/>
      <c r="C921327" s="25"/>
      <c r="D921327" s="25"/>
      <c r="E921327" s="25"/>
      <c r="J921327" s="25"/>
      <c r="K921327" s="25"/>
      <c r="M921327" s="25"/>
    </row>
    <row r="921328" spans="1:13" ht="17.25" customHeight="1" x14ac:dyDescent="0.15">
      <c r="A921328" s="25"/>
      <c r="C921328" s="25"/>
      <c r="D921328" s="25"/>
      <c r="E921328" s="25"/>
      <c r="J921328" s="25"/>
      <c r="K921328" s="25"/>
      <c r="M921328" s="25"/>
    </row>
    <row r="921329" spans="1:13" ht="17.25" customHeight="1" x14ac:dyDescent="0.15">
      <c r="A921329" s="25"/>
      <c r="C921329" s="25"/>
      <c r="D921329" s="25"/>
      <c r="E921329" s="25"/>
      <c r="J921329" s="25"/>
      <c r="K921329" s="25"/>
      <c r="M921329" s="25"/>
    </row>
    <row r="921330" spans="1:13" ht="17.25" customHeight="1" x14ac:dyDescent="0.15">
      <c r="A921330" s="25"/>
      <c r="C921330" s="25"/>
      <c r="D921330" s="25"/>
      <c r="E921330" s="25"/>
      <c r="J921330" s="25"/>
      <c r="K921330" s="25"/>
      <c r="M921330" s="25"/>
    </row>
    <row r="921331" spans="1:13" ht="17.25" customHeight="1" x14ac:dyDescent="0.15">
      <c r="A921331" s="25"/>
      <c r="C921331" s="25"/>
      <c r="D921331" s="25"/>
      <c r="E921331" s="25"/>
      <c r="J921331" s="25"/>
      <c r="K921331" s="25"/>
      <c r="M921331" s="25"/>
    </row>
    <row r="921332" spans="1:13" ht="17.25" customHeight="1" x14ac:dyDescent="0.15">
      <c r="A921332" s="25"/>
      <c r="C921332" s="25"/>
      <c r="D921332" s="25"/>
      <c r="E921332" s="25"/>
      <c r="J921332" s="25"/>
      <c r="K921332" s="25"/>
      <c r="M921332" s="25"/>
    </row>
    <row r="921333" spans="1:13" ht="17.25" customHeight="1" x14ac:dyDescent="0.15">
      <c r="A921333" s="25"/>
      <c r="C921333" s="25"/>
      <c r="D921333" s="25"/>
      <c r="E921333" s="25"/>
      <c r="J921333" s="25"/>
      <c r="K921333" s="25"/>
      <c r="M921333" s="25"/>
    </row>
    <row r="921334" spans="1:13" ht="17.25" customHeight="1" x14ac:dyDescent="0.15">
      <c r="A921334" s="25"/>
      <c r="C921334" s="25"/>
      <c r="D921334" s="25"/>
      <c r="E921334" s="25"/>
      <c r="J921334" s="25"/>
      <c r="K921334" s="25"/>
      <c r="M921334" s="25"/>
    </row>
    <row r="921335" spans="1:13" ht="17.25" customHeight="1" x14ac:dyDescent="0.15">
      <c r="A921335" s="25"/>
      <c r="C921335" s="25"/>
      <c r="D921335" s="25"/>
      <c r="E921335" s="25"/>
      <c r="J921335" s="25"/>
      <c r="K921335" s="25"/>
      <c r="M921335" s="25"/>
    </row>
    <row r="921336" spans="1:13" ht="17.25" customHeight="1" x14ac:dyDescent="0.15">
      <c r="A921336" s="25"/>
      <c r="C921336" s="25"/>
      <c r="D921336" s="25"/>
      <c r="E921336" s="25"/>
      <c r="J921336" s="25"/>
      <c r="K921336" s="25"/>
      <c r="M921336" s="25"/>
    </row>
    <row r="921337" spans="1:13" ht="17.25" customHeight="1" x14ac:dyDescent="0.15">
      <c r="A921337" s="25"/>
      <c r="C921337" s="25"/>
      <c r="D921337" s="25"/>
      <c r="E921337" s="25"/>
      <c r="J921337" s="25"/>
      <c r="K921337" s="25"/>
      <c r="M921337" s="25"/>
    </row>
    <row r="921338" spans="1:13" ht="17.25" customHeight="1" x14ac:dyDescent="0.15">
      <c r="A921338" s="25"/>
      <c r="C921338" s="25"/>
      <c r="D921338" s="25"/>
      <c r="E921338" s="25"/>
      <c r="J921338" s="25"/>
      <c r="K921338" s="25"/>
      <c r="M921338" s="25"/>
    </row>
    <row r="921339" spans="1:13" ht="17.25" customHeight="1" x14ac:dyDescent="0.15">
      <c r="A921339" s="25"/>
      <c r="C921339" s="25"/>
      <c r="D921339" s="25"/>
      <c r="E921339" s="25"/>
      <c r="J921339" s="25"/>
      <c r="K921339" s="25"/>
      <c r="M921339" s="25"/>
    </row>
    <row r="921340" spans="1:13" ht="17.25" customHeight="1" x14ac:dyDescent="0.15">
      <c r="A921340" s="25"/>
      <c r="C921340" s="25"/>
      <c r="D921340" s="25"/>
      <c r="E921340" s="25"/>
      <c r="J921340" s="25"/>
      <c r="K921340" s="25"/>
      <c r="M921340" s="25"/>
    </row>
    <row r="921341" spans="1:13" ht="17.25" customHeight="1" x14ac:dyDescent="0.15">
      <c r="A921341" s="25"/>
      <c r="C921341" s="25"/>
      <c r="D921341" s="25"/>
      <c r="E921341" s="25"/>
      <c r="J921341" s="25"/>
      <c r="K921341" s="25"/>
      <c r="M921341" s="25"/>
    </row>
    <row r="921342" spans="1:13" ht="17.25" customHeight="1" x14ac:dyDescent="0.15">
      <c r="A921342" s="25"/>
      <c r="C921342" s="25"/>
      <c r="D921342" s="25"/>
      <c r="E921342" s="25"/>
      <c r="J921342" s="25"/>
      <c r="K921342" s="25"/>
      <c r="M921342" s="25"/>
    </row>
    <row r="921343" spans="1:13" ht="17.25" customHeight="1" x14ac:dyDescent="0.15">
      <c r="A921343" s="25"/>
      <c r="C921343" s="25"/>
      <c r="D921343" s="25"/>
      <c r="E921343" s="25"/>
      <c r="J921343" s="25"/>
      <c r="K921343" s="25"/>
      <c r="M921343" s="25"/>
    </row>
    <row r="921344" spans="1:13" ht="17.25" customHeight="1" x14ac:dyDescent="0.15">
      <c r="A921344" s="25"/>
      <c r="C921344" s="25"/>
      <c r="D921344" s="25"/>
      <c r="E921344" s="25"/>
      <c r="J921344" s="25"/>
      <c r="K921344" s="25"/>
      <c r="M921344" s="25"/>
    </row>
    <row r="921345" spans="1:13" ht="17.25" customHeight="1" x14ac:dyDescent="0.15">
      <c r="A921345" s="25"/>
      <c r="C921345" s="25"/>
      <c r="D921345" s="25"/>
      <c r="E921345" s="25"/>
      <c r="J921345" s="25"/>
      <c r="K921345" s="25"/>
      <c r="M921345" s="25"/>
    </row>
    <row r="921346" spans="1:13" ht="17.25" customHeight="1" x14ac:dyDescent="0.15">
      <c r="A921346" s="25"/>
      <c r="C921346" s="25"/>
      <c r="D921346" s="25"/>
      <c r="E921346" s="25"/>
      <c r="J921346" s="25"/>
      <c r="K921346" s="25"/>
      <c r="M921346" s="25"/>
    </row>
    <row r="921347" spans="1:13" ht="17.25" customHeight="1" x14ac:dyDescent="0.15">
      <c r="A921347" s="25"/>
      <c r="C921347" s="25"/>
      <c r="D921347" s="25"/>
      <c r="E921347" s="25"/>
      <c r="J921347" s="25"/>
      <c r="K921347" s="25"/>
      <c r="M921347" s="25"/>
    </row>
    <row r="921348" spans="1:13" ht="17.25" customHeight="1" x14ac:dyDescent="0.15">
      <c r="A921348" s="25"/>
      <c r="C921348" s="25"/>
      <c r="D921348" s="25"/>
      <c r="E921348" s="25"/>
      <c r="J921348" s="25"/>
      <c r="K921348" s="25"/>
      <c r="M921348" s="25"/>
    </row>
    <row r="921349" spans="1:13" ht="17.25" customHeight="1" x14ac:dyDescent="0.15">
      <c r="A921349" s="25"/>
      <c r="C921349" s="25"/>
      <c r="D921349" s="25"/>
      <c r="E921349" s="25"/>
      <c r="J921349" s="25"/>
      <c r="K921349" s="25"/>
      <c r="M921349" s="25"/>
    </row>
    <row r="921350" spans="1:13" ht="17.25" customHeight="1" x14ac:dyDescent="0.15">
      <c r="A921350" s="25"/>
      <c r="C921350" s="25"/>
      <c r="D921350" s="25"/>
      <c r="E921350" s="25"/>
      <c r="J921350" s="25"/>
      <c r="K921350" s="25"/>
      <c r="M921350" s="25"/>
    </row>
    <row r="921351" spans="1:13" ht="17.25" customHeight="1" x14ac:dyDescent="0.15">
      <c r="A921351" s="25"/>
      <c r="C921351" s="25"/>
      <c r="D921351" s="25"/>
      <c r="E921351" s="25"/>
      <c r="J921351" s="25"/>
      <c r="K921351" s="25"/>
      <c r="M921351" s="25"/>
    </row>
    <row r="921352" spans="1:13" ht="17.25" customHeight="1" x14ac:dyDescent="0.15">
      <c r="A921352" s="25"/>
      <c r="C921352" s="25"/>
      <c r="D921352" s="25"/>
      <c r="E921352" s="25"/>
      <c r="J921352" s="25"/>
      <c r="K921352" s="25"/>
      <c r="M921352" s="25"/>
    </row>
    <row r="921353" spans="1:13" ht="17.25" customHeight="1" x14ac:dyDescent="0.15">
      <c r="A921353" s="25"/>
      <c r="C921353" s="25"/>
      <c r="D921353" s="25"/>
      <c r="E921353" s="25"/>
      <c r="J921353" s="25"/>
      <c r="K921353" s="25"/>
      <c r="M921353" s="25"/>
    </row>
    <row r="921354" spans="1:13" ht="17.25" customHeight="1" x14ac:dyDescent="0.15">
      <c r="A921354" s="25"/>
      <c r="C921354" s="25"/>
      <c r="D921354" s="25"/>
      <c r="E921354" s="25"/>
      <c r="J921354" s="25"/>
      <c r="K921354" s="25"/>
      <c r="M921354" s="25"/>
    </row>
    <row r="921355" spans="1:13" ht="17.25" customHeight="1" x14ac:dyDescent="0.15">
      <c r="A921355" s="25"/>
      <c r="C921355" s="25"/>
      <c r="D921355" s="25"/>
      <c r="E921355" s="25"/>
      <c r="J921355" s="25"/>
      <c r="K921355" s="25"/>
      <c r="M921355" s="25"/>
    </row>
    <row r="921356" spans="1:13" ht="17.25" customHeight="1" x14ac:dyDescent="0.15">
      <c r="A921356" s="25"/>
      <c r="C921356" s="25"/>
      <c r="D921356" s="25"/>
      <c r="E921356" s="25"/>
      <c r="J921356" s="25"/>
      <c r="K921356" s="25"/>
      <c r="M921356" s="25"/>
    </row>
    <row r="921357" spans="1:13" ht="17.25" customHeight="1" x14ac:dyDescent="0.15">
      <c r="A921357" s="25"/>
      <c r="C921357" s="25"/>
      <c r="D921357" s="25"/>
      <c r="E921357" s="25"/>
      <c r="J921357" s="25"/>
      <c r="K921357" s="25"/>
      <c r="M921357" s="25"/>
    </row>
    <row r="921358" spans="1:13" ht="17.25" customHeight="1" x14ac:dyDescent="0.15">
      <c r="A921358" s="25"/>
      <c r="C921358" s="25"/>
      <c r="D921358" s="25"/>
      <c r="E921358" s="25"/>
      <c r="J921358" s="25"/>
      <c r="K921358" s="25"/>
      <c r="M921358" s="25"/>
    </row>
    <row r="921359" spans="1:13" ht="17.25" customHeight="1" x14ac:dyDescent="0.15">
      <c r="A921359" s="25"/>
      <c r="C921359" s="25"/>
      <c r="D921359" s="25"/>
      <c r="E921359" s="25"/>
      <c r="J921359" s="25"/>
      <c r="K921359" s="25"/>
      <c r="M921359" s="25"/>
    </row>
    <row r="921360" spans="1:13" ht="17.25" customHeight="1" x14ac:dyDescent="0.15">
      <c r="A921360" s="25"/>
      <c r="C921360" s="25"/>
      <c r="D921360" s="25"/>
      <c r="E921360" s="25"/>
      <c r="J921360" s="25"/>
      <c r="K921360" s="25"/>
      <c r="M921360" s="25"/>
    </row>
    <row r="921361" spans="1:13" ht="17.25" customHeight="1" x14ac:dyDescent="0.15">
      <c r="A921361" s="25"/>
      <c r="C921361" s="25"/>
      <c r="D921361" s="25"/>
      <c r="E921361" s="25"/>
      <c r="J921361" s="25"/>
      <c r="K921361" s="25"/>
      <c r="M921361" s="25"/>
    </row>
    <row r="921362" spans="1:13" ht="17.25" customHeight="1" x14ac:dyDescent="0.15">
      <c r="A921362" s="25"/>
      <c r="C921362" s="25"/>
      <c r="D921362" s="25"/>
      <c r="E921362" s="25"/>
      <c r="J921362" s="25"/>
      <c r="K921362" s="25"/>
      <c r="M921362" s="25"/>
    </row>
    <row r="921363" spans="1:13" ht="17.25" customHeight="1" x14ac:dyDescent="0.15">
      <c r="A921363" s="25"/>
      <c r="C921363" s="25"/>
      <c r="D921363" s="25"/>
      <c r="E921363" s="25"/>
      <c r="J921363" s="25"/>
      <c r="K921363" s="25"/>
      <c r="M921363" s="25"/>
    </row>
    <row r="921364" spans="1:13" ht="17.25" customHeight="1" x14ac:dyDescent="0.15">
      <c r="A921364" s="25"/>
      <c r="C921364" s="25"/>
      <c r="D921364" s="25"/>
      <c r="E921364" s="25"/>
      <c r="J921364" s="25"/>
      <c r="K921364" s="25"/>
      <c r="M921364" s="25"/>
    </row>
    <row r="921365" spans="1:13" ht="17.25" customHeight="1" x14ac:dyDescent="0.15">
      <c r="A921365" s="25"/>
      <c r="C921365" s="25"/>
      <c r="D921365" s="25"/>
      <c r="E921365" s="25"/>
      <c r="J921365" s="25"/>
      <c r="K921365" s="25"/>
      <c r="M921365" s="25"/>
    </row>
    <row r="921366" spans="1:13" ht="17.25" customHeight="1" x14ac:dyDescent="0.15">
      <c r="A921366" s="25"/>
      <c r="C921366" s="25"/>
      <c r="D921366" s="25"/>
      <c r="E921366" s="25"/>
      <c r="J921366" s="25"/>
      <c r="K921366" s="25"/>
      <c r="M921366" s="25"/>
    </row>
    <row r="921367" spans="1:13" ht="17.25" customHeight="1" x14ac:dyDescent="0.15">
      <c r="A921367" s="25"/>
      <c r="C921367" s="25"/>
      <c r="D921367" s="25"/>
      <c r="E921367" s="25"/>
      <c r="J921367" s="25"/>
      <c r="K921367" s="25"/>
      <c r="M921367" s="25"/>
    </row>
    <row r="921368" spans="1:13" ht="17.25" customHeight="1" x14ac:dyDescent="0.15">
      <c r="A921368" s="25"/>
      <c r="C921368" s="25"/>
      <c r="D921368" s="25"/>
      <c r="E921368" s="25"/>
      <c r="J921368" s="25"/>
      <c r="K921368" s="25"/>
      <c r="M921368" s="25"/>
    </row>
    <row r="921369" spans="1:13" ht="17.25" customHeight="1" x14ac:dyDescent="0.15">
      <c r="A921369" s="25"/>
      <c r="C921369" s="25"/>
      <c r="D921369" s="25"/>
      <c r="E921369" s="25"/>
      <c r="J921369" s="25"/>
      <c r="K921369" s="25"/>
      <c r="M921369" s="25"/>
    </row>
    <row r="921370" spans="1:13" ht="17.25" customHeight="1" x14ac:dyDescent="0.15">
      <c r="A921370" s="25"/>
      <c r="C921370" s="25"/>
      <c r="D921370" s="25"/>
      <c r="E921370" s="25"/>
      <c r="J921370" s="25"/>
      <c r="K921370" s="25"/>
      <c r="M921370" s="25"/>
    </row>
    <row r="921371" spans="1:13" ht="17.25" customHeight="1" x14ac:dyDescent="0.15">
      <c r="A921371" s="25"/>
      <c r="C921371" s="25"/>
      <c r="D921371" s="25"/>
      <c r="E921371" s="25"/>
      <c r="J921371" s="25"/>
      <c r="K921371" s="25"/>
      <c r="M921371" s="25"/>
    </row>
    <row r="921372" spans="1:13" ht="17.25" customHeight="1" x14ac:dyDescent="0.15">
      <c r="A921372" s="25"/>
      <c r="C921372" s="25"/>
      <c r="D921372" s="25"/>
      <c r="E921372" s="25"/>
      <c r="J921372" s="25"/>
      <c r="K921372" s="25"/>
      <c r="M921372" s="25"/>
    </row>
    <row r="921373" spans="1:13" ht="17.25" customHeight="1" x14ac:dyDescent="0.15">
      <c r="A921373" s="25"/>
      <c r="C921373" s="25"/>
      <c r="D921373" s="25"/>
      <c r="E921373" s="25"/>
      <c r="J921373" s="25"/>
      <c r="K921373" s="25"/>
      <c r="M921373" s="25"/>
    </row>
    <row r="921374" spans="1:13" ht="17.25" customHeight="1" x14ac:dyDescent="0.15">
      <c r="A921374" s="25"/>
      <c r="C921374" s="25"/>
      <c r="D921374" s="25"/>
      <c r="E921374" s="25"/>
      <c r="J921374" s="25"/>
      <c r="K921374" s="25"/>
      <c r="M921374" s="25"/>
    </row>
    <row r="921375" spans="1:13" ht="17.25" customHeight="1" x14ac:dyDescent="0.15">
      <c r="A921375" s="25"/>
      <c r="C921375" s="25"/>
      <c r="D921375" s="25"/>
      <c r="E921375" s="25"/>
      <c r="J921375" s="25"/>
      <c r="K921375" s="25"/>
      <c r="M921375" s="25"/>
    </row>
    <row r="921376" spans="1:13" ht="17.25" customHeight="1" x14ac:dyDescent="0.15">
      <c r="A921376" s="25"/>
      <c r="C921376" s="25"/>
      <c r="D921376" s="25"/>
      <c r="E921376" s="25"/>
      <c r="J921376" s="25"/>
      <c r="K921376" s="25"/>
      <c r="M921376" s="25"/>
    </row>
    <row r="921377" spans="1:13" ht="17.25" customHeight="1" x14ac:dyDescent="0.15">
      <c r="A921377" s="25"/>
      <c r="C921377" s="25"/>
      <c r="D921377" s="25"/>
      <c r="E921377" s="25"/>
      <c r="J921377" s="25"/>
      <c r="K921377" s="25"/>
      <c r="M921377" s="25"/>
    </row>
    <row r="921378" spans="1:13" ht="17.25" customHeight="1" x14ac:dyDescent="0.15">
      <c r="A921378" s="25"/>
      <c r="C921378" s="25"/>
      <c r="D921378" s="25"/>
      <c r="E921378" s="25"/>
      <c r="J921378" s="25"/>
      <c r="K921378" s="25"/>
      <c r="M921378" s="25"/>
    </row>
    <row r="921379" spans="1:13" ht="17.25" customHeight="1" x14ac:dyDescent="0.15">
      <c r="A921379" s="25"/>
      <c r="C921379" s="25"/>
      <c r="D921379" s="25"/>
      <c r="E921379" s="25"/>
      <c r="J921379" s="25"/>
      <c r="K921379" s="25"/>
      <c r="M921379" s="25"/>
    </row>
    <row r="921380" spans="1:13" ht="17.25" customHeight="1" x14ac:dyDescent="0.15">
      <c r="A921380" s="25"/>
      <c r="C921380" s="25"/>
      <c r="D921380" s="25"/>
      <c r="E921380" s="25"/>
      <c r="J921380" s="25"/>
      <c r="K921380" s="25"/>
      <c r="M921380" s="25"/>
    </row>
    <row r="921381" spans="1:13" ht="17.25" customHeight="1" x14ac:dyDescent="0.15">
      <c r="A921381" s="25"/>
      <c r="C921381" s="25"/>
      <c r="D921381" s="25"/>
      <c r="E921381" s="25"/>
      <c r="J921381" s="25"/>
      <c r="K921381" s="25"/>
      <c r="M921381" s="25"/>
    </row>
    <row r="921382" spans="1:13" ht="17.25" customHeight="1" x14ac:dyDescent="0.15">
      <c r="A921382" s="25"/>
      <c r="C921382" s="25"/>
      <c r="D921382" s="25"/>
      <c r="E921382" s="25"/>
      <c r="J921382" s="25"/>
      <c r="K921382" s="25"/>
      <c r="M921382" s="25"/>
    </row>
    <row r="921383" spans="1:13" ht="17.25" customHeight="1" x14ac:dyDescent="0.15">
      <c r="A921383" s="25"/>
      <c r="C921383" s="25"/>
      <c r="D921383" s="25"/>
      <c r="E921383" s="25"/>
      <c r="J921383" s="25"/>
      <c r="K921383" s="25"/>
      <c r="M921383" s="25"/>
    </row>
    <row r="921384" spans="1:13" ht="17.25" customHeight="1" x14ac:dyDescent="0.15">
      <c r="A921384" s="25"/>
      <c r="C921384" s="25"/>
      <c r="D921384" s="25"/>
      <c r="E921384" s="25"/>
      <c r="J921384" s="25"/>
      <c r="K921384" s="25"/>
      <c r="M921384" s="25"/>
    </row>
    <row r="921385" spans="1:13" ht="17.25" customHeight="1" x14ac:dyDescent="0.15">
      <c r="A921385" s="25"/>
      <c r="C921385" s="25"/>
      <c r="D921385" s="25"/>
      <c r="E921385" s="25"/>
      <c r="J921385" s="25"/>
      <c r="K921385" s="25"/>
      <c r="M921385" s="25"/>
    </row>
    <row r="921386" spans="1:13" ht="17.25" customHeight="1" x14ac:dyDescent="0.15">
      <c r="A921386" s="25"/>
      <c r="C921386" s="25"/>
      <c r="D921386" s="25"/>
      <c r="E921386" s="25"/>
      <c r="J921386" s="25"/>
      <c r="K921386" s="25"/>
      <c r="M921386" s="25"/>
    </row>
    <row r="921387" spans="1:13" ht="17.25" customHeight="1" x14ac:dyDescent="0.15">
      <c r="A921387" s="25"/>
      <c r="C921387" s="25"/>
      <c r="D921387" s="25"/>
      <c r="E921387" s="25"/>
      <c r="J921387" s="25"/>
      <c r="K921387" s="25"/>
      <c r="M921387" s="25"/>
    </row>
    <row r="921388" spans="1:13" ht="17.25" customHeight="1" x14ac:dyDescent="0.15">
      <c r="A921388" s="25"/>
      <c r="C921388" s="25"/>
      <c r="D921388" s="25"/>
      <c r="E921388" s="25"/>
      <c r="J921388" s="25"/>
      <c r="K921388" s="25"/>
      <c r="M921388" s="25"/>
    </row>
    <row r="921389" spans="1:13" ht="17.25" customHeight="1" x14ac:dyDescent="0.15">
      <c r="A921389" s="25"/>
      <c r="C921389" s="25"/>
      <c r="D921389" s="25"/>
      <c r="E921389" s="25"/>
      <c r="J921389" s="25"/>
      <c r="K921389" s="25"/>
      <c r="M921389" s="25"/>
    </row>
    <row r="921390" spans="1:13" ht="17.25" customHeight="1" x14ac:dyDescent="0.15">
      <c r="A921390" s="25"/>
      <c r="C921390" s="25"/>
      <c r="D921390" s="25"/>
      <c r="E921390" s="25"/>
      <c r="J921390" s="25"/>
      <c r="K921390" s="25"/>
      <c r="M921390" s="25"/>
    </row>
    <row r="921391" spans="1:13" ht="17.25" customHeight="1" x14ac:dyDescent="0.15">
      <c r="A921391" s="25"/>
      <c r="C921391" s="25"/>
      <c r="D921391" s="25"/>
      <c r="E921391" s="25"/>
      <c r="J921391" s="25"/>
      <c r="K921391" s="25"/>
      <c r="M921391" s="25"/>
    </row>
    <row r="921392" spans="1:13" ht="17.25" customHeight="1" x14ac:dyDescent="0.15">
      <c r="A921392" s="25"/>
      <c r="C921392" s="25"/>
      <c r="D921392" s="25"/>
      <c r="E921392" s="25"/>
      <c r="J921392" s="25"/>
      <c r="K921392" s="25"/>
      <c r="M921392" s="25"/>
    </row>
    <row r="921393" spans="1:13" ht="17.25" customHeight="1" x14ac:dyDescent="0.15">
      <c r="A921393" s="25"/>
      <c r="C921393" s="25"/>
      <c r="D921393" s="25"/>
      <c r="E921393" s="25"/>
      <c r="J921393" s="25"/>
      <c r="K921393" s="25"/>
      <c r="M921393" s="25"/>
    </row>
    <row r="921394" spans="1:13" ht="17.25" customHeight="1" x14ac:dyDescent="0.15">
      <c r="A921394" s="25"/>
      <c r="C921394" s="25"/>
      <c r="D921394" s="25"/>
      <c r="E921394" s="25"/>
      <c r="J921394" s="25"/>
      <c r="K921394" s="25"/>
      <c r="M921394" s="25"/>
    </row>
    <row r="921395" spans="1:13" ht="17.25" customHeight="1" x14ac:dyDescent="0.15">
      <c r="A921395" s="25"/>
      <c r="C921395" s="25"/>
      <c r="D921395" s="25"/>
      <c r="E921395" s="25"/>
      <c r="J921395" s="25"/>
      <c r="K921395" s="25"/>
      <c r="M921395" s="25"/>
    </row>
    <row r="921396" spans="1:13" ht="17.25" customHeight="1" x14ac:dyDescent="0.15">
      <c r="A921396" s="25"/>
      <c r="C921396" s="25"/>
      <c r="D921396" s="25"/>
      <c r="E921396" s="25"/>
      <c r="J921396" s="25"/>
      <c r="K921396" s="25"/>
      <c r="M921396" s="25"/>
    </row>
    <row r="921397" spans="1:13" ht="17.25" customHeight="1" x14ac:dyDescent="0.15">
      <c r="A921397" s="25"/>
      <c r="C921397" s="25"/>
      <c r="D921397" s="25"/>
      <c r="E921397" s="25"/>
      <c r="J921397" s="25"/>
      <c r="K921397" s="25"/>
      <c r="M921397" s="25"/>
    </row>
    <row r="921398" spans="1:13" ht="17.25" customHeight="1" x14ac:dyDescent="0.15">
      <c r="A921398" s="25"/>
      <c r="C921398" s="25"/>
      <c r="D921398" s="25"/>
      <c r="E921398" s="25"/>
      <c r="J921398" s="25"/>
      <c r="K921398" s="25"/>
      <c r="M921398" s="25"/>
    </row>
    <row r="921399" spans="1:13" ht="17.25" customHeight="1" x14ac:dyDescent="0.15">
      <c r="A921399" s="25"/>
      <c r="C921399" s="25"/>
      <c r="D921399" s="25"/>
      <c r="E921399" s="25"/>
      <c r="J921399" s="25"/>
      <c r="K921399" s="25"/>
      <c r="M921399" s="25"/>
    </row>
    <row r="921400" spans="1:13" ht="17.25" customHeight="1" x14ac:dyDescent="0.15">
      <c r="A921400" s="25"/>
      <c r="C921400" s="25"/>
      <c r="D921400" s="25"/>
      <c r="E921400" s="25"/>
      <c r="J921400" s="25"/>
      <c r="K921400" s="25"/>
      <c r="M921400" s="25"/>
    </row>
    <row r="921401" spans="1:13" ht="17.25" customHeight="1" x14ac:dyDescent="0.15">
      <c r="A921401" s="25"/>
      <c r="C921401" s="25"/>
      <c r="D921401" s="25"/>
      <c r="E921401" s="25"/>
      <c r="J921401" s="25"/>
      <c r="K921401" s="25"/>
      <c r="M921401" s="25"/>
    </row>
    <row r="921402" spans="1:13" ht="17.25" customHeight="1" x14ac:dyDescent="0.15">
      <c r="A921402" s="25"/>
      <c r="C921402" s="25"/>
      <c r="D921402" s="25"/>
      <c r="E921402" s="25"/>
      <c r="J921402" s="25"/>
      <c r="K921402" s="25"/>
      <c r="M921402" s="25"/>
    </row>
    <row r="921403" spans="1:13" ht="17.25" customHeight="1" x14ac:dyDescent="0.15">
      <c r="A921403" s="25"/>
      <c r="C921403" s="25"/>
      <c r="D921403" s="25"/>
      <c r="E921403" s="25"/>
      <c r="J921403" s="25"/>
      <c r="K921403" s="25"/>
      <c r="M921403" s="25"/>
    </row>
    <row r="921404" spans="1:13" ht="17.25" customHeight="1" x14ac:dyDescent="0.15">
      <c r="A921404" s="25"/>
      <c r="C921404" s="25"/>
      <c r="D921404" s="25"/>
      <c r="E921404" s="25"/>
      <c r="J921404" s="25"/>
      <c r="K921404" s="25"/>
      <c r="M921404" s="25"/>
    </row>
    <row r="921405" spans="1:13" ht="17.25" customHeight="1" x14ac:dyDescent="0.15">
      <c r="A921405" s="25"/>
      <c r="C921405" s="25"/>
      <c r="D921405" s="25"/>
      <c r="E921405" s="25"/>
      <c r="J921405" s="25"/>
      <c r="K921405" s="25"/>
      <c r="M921405" s="25"/>
    </row>
    <row r="921406" spans="1:13" ht="17.25" customHeight="1" x14ac:dyDescent="0.15">
      <c r="A921406" s="25"/>
      <c r="C921406" s="25"/>
      <c r="D921406" s="25"/>
      <c r="E921406" s="25"/>
      <c r="J921406" s="25"/>
      <c r="K921406" s="25"/>
      <c r="M921406" s="25"/>
    </row>
    <row r="921407" spans="1:13" ht="17.25" customHeight="1" x14ac:dyDescent="0.15">
      <c r="A921407" s="25"/>
      <c r="C921407" s="25"/>
      <c r="D921407" s="25"/>
      <c r="E921407" s="25"/>
      <c r="J921407" s="25"/>
      <c r="K921407" s="25"/>
      <c r="M921407" s="25"/>
    </row>
    <row r="921408" spans="1:13" ht="17.25" customHeight="1" x14ac:dyDescent="0.15">
      <c r="A921408" s="25"/>
      <c r="C921408" s="25"/>
      <c r="D921408" s="25"/>
      <c r="E921408" s="25"/>
      <c r="J921408" s="25"/>
      <c r="K921408" s="25"/>
      <c r="M921408" s="25"/>
    </row>
    <row r="921409" spans="1:13" ht="17.25" customHeight="1" x14ac:dyDescent="0.15">
      <c r="A921409" s="25"/>
      <c r="C921409" s="25"/>
      <c r="D921409" s="25"/>
      <c r="E921409" s="25"/>
      <c r="J921409" s="25"/>
      <c r="K921409" s="25"/>
      <c r="M921409" s="25"/>
    </row>
    <row r="921410" spans="1:13" ht="17.25" customHeight="1" x14ac:dyDescent="0.15">
      <c r="A921410" s="25"/>
      <c r="C921410" s="25"/>
      <c r="D921410" s="25"/>
      <c r="E921410" s="25"/>
      <c r="J921410" s="25"/>
      <c r="K921410" s="25"/>
      <c r="M921410" s="25"/>
    </row>
    <row r="921411" spans="1:13" ht="17.25" customHeight="1" x14ac:dyDescent="0.15">
      <c r="A921411" s="25"/>
      <c r="C921411" s="25"/>
      <c r="D921411" s="25"/>
      <c r="E921411" s="25"/>
      <c r="J921411" s="25"/>
      <c r="K921411" s="25"/>
      <c r="M921411" s="25"/>
    </row>
    <row r="921412" spans="1:13" ht="17.25" customHeight="1" x14ac:dyDescent="0.15">
      <c r="A921412" s="25"/>
      <c r="C921412" s="25"/>
      <c r="D921412" s="25"/>
      <c r="E921412" s="25"/>
      <c r="J921412" s="25"/>
      <c r="K921412" s="25"/>
      <c r="M921412" s="25"/>
    </row>
    <row r="921413" spans="1:13" ht="17.25" customHeight="1" x14ac:dyDescent="0.15">
      <c r="A921413" s="25"/>
      <c r="C921413" s="25"/>
      <c r="D921413" s="25"/>
      <c r="E921413" s="25"/>
      <c r="J921413" s="25"/>
      <c r="K921413" s="25"/>
      <c r="M921413" s="25"/>
    </row>
    <row r="921414" spans="1:13" ht="17.25" customHeight="1" x14ac:dyDescent="0.15">
      <c r="A921414" s="25"/>
      <c r="C921414" s="25"/>
      <c r="D921414" s="25"/>
      <c r="E921414" s="25"/>
      <c r="J921414" s="25"/>
      <c r="K921414" s="25"/>
      <c r="M921414" s="25"/>
    </row>
    <row r="921415" spans="1:13" ht="17.25" customHeight="1" x14ac:dyDescent="0.15">
      <c r="A921415" s="25"/>
      <c r="C921415" s="25"/>
      <c r="D921415" s="25"/>
      <c r="E921415" s="25"/>
      <c r="J921415" s="25"/>
      <c r="K921415" s="25"/>
      <c r="M921415" s="25"/>
    </row>
    <row r="921416" spans="1:13" ht="17.25" customHeight="1" x14ac:dyDescent="0.15">
      <c r="A921416" s="25"/>
      <c r="C921416" s="25"/>
      <c r="D921416" s="25"/>
      <c r="E921416" s="25"/>
      <c r="J921416" s="25"/>
      <c r="K921416" s="25"/>
      <c r="M921416" s="25"/>
    </row>
    <row r="921417" spans="1:13" ht="17.25" customHeight="1" x14ac:dyDescent="0.15">
      <c r="A921417" s="25"/>
      <c r="C921417" s="25"/>
      <c r="D921417" s="25"/>
      <c r="E921417" s="25"/>
      <c r="J921417" s="25"/>
      <c r="K921417" s="25"/>
      <c r="M921417" s="25"/>
    </row>
    <row r="921418" spans="1:13" ht="17.25" customHeight="1" x14ac:dyDescent="0.15">
      <c r="A921418" s="25"/>
      <c r="C921418" s="25"/>
      <c r="D921418" s="25"/>
      <c r="E921418" s="25"/>
      <c r="J921418" s="25"/>
      <c r="K921418" s="25"/>
      <c r="M921418" s="25"/>
    </row>
    <row r="921419" spans="1:13" ht="17.25" customHeight="1" x14ac:dyDescent="0.15">
      <c r="A921419" s="25"/>
      <c r="C921419" s="25"/>
      <c r="D921419" s="25"/>
      <c r="E921419" s="25"/>
      <c r="J921419" s="25"/>
      <c r="K921419" s="25"/>
      <c r="M921419" s="25"/>
    </row>
    <row r="921420" spans="1:13" ht="17.25" customHeight="1" x14ac:dyDescent="0.15">
      <c r="A921420" s="25"/>
      <c r="C921420" s="25"/>
      <c r="D921420" s="25"/>
      <c r="E921420" s="25"/>
      <c r="J921420" s="25"/>
      <c r="K921420" s="25"/>
      <c r="M921420" s="25"/>
    </row>
    <row r="921421" spans="1:13" ht="17.25" customHeight="1" x14ac:dyDescent="0.15">
      <c r="A921421" s="25"/>
      <c r="C921421" s="25"/>
      <c r="D921421" s="25"/>
      <c r="E921421" s="25"/>
      <c r="J921421" s="25"/>
      <c r="K921421" s="25"/>
      <c r="M921421" s="25"/>
    </row>
    <row r="921422" spans="1:13" ht="17.25" customHeight="1" x14ac:dyDescent="0.15">
      <c r="A921422" s="25"/>
      <c r="C921422" s="25"/>
      <c r="D921422" s="25"/>
      <c r="E921422" s="25"/>
      <c r="J921422" s="25"/>
      <c r="K921422" s="25"/>
      <c r="M921422" s="25"/>
    </row>
    <row r="921423" spans="1:13" ht="17.25" customHeight="1" x14ac:dyDescent="0.15">
      <c r="A921423" s="25"/>
      <c r="C921423" s="25"/>
      <c r="D921423" s="25"/>
      <c r="E921423" s="25"/>
      <c r="J921423" s="25"/>
      <c r="K921423" s="25"/>
      <c r="M921423" s="25"/>
    </row>
    <row r="921424" spans="1:13" ht="17.25" customHeight="1" x14ac:dyDescent="0.15">
      <c r="A921424" s="25"/>
      <c r="C921424" s="25"/>
      <c r="D921424" s="25"/>
      <c r="E921424" s="25"/>
      <c r="J921424" s="25"/>
      <c r="K921424" s="25"/>
      <c r="M921424" s="25"/>
    </row>
    <row r="921425" spans="1:13" ht="17.25" customHeight="1" x14ac:dyDescent="0.15">
      <c r="A921425" s="25"/>
      <c r="C921425" s="25"/>
      <c r="D921425" s="25"/>
      <c r="E921425" s="25"/>
      <c r="J921425" s="25"/>
      <c r="K921425" s="25"/>
      <c r="M921425" s="25"/>
    </row>
    <row r="921426" spans="1:13" ht="17.25" customHeight="1" x14ac:dyDescent="0.15">
      <c r="A921426" s="25"/>
      <c r="C921426" s="25"/>
      <c r="D921426" s="25"/>
      <c r="E921426" s="25"/>
      <c r="J921426" s="25"/>
      <c r="K921426" s="25"/>
      <c r="M921426" s="25"/>
    </row>
    <row r="921427" spans="1:13" ht="17.25" customHeight="1" x14ac:dyDescent="0.15">
      <c r="A921427" s="25"/>
      <c r="C921427" s="25"/>
      <c r="D921427" s="25"/>
      <c r="E921427" s="25"/>
      <c r="J921427" s="25"/>
      <c r="K921427" s="25"/>
      <c r="M921427" s="25"/>
    </row>
    <row r="921428" spans="1:13" ht="17.25" customHeight="1" x14ac:dyDescent="0.15">
      <c r="A921428" s="25"/>
      <c r="C921428" s="25"/>
      <c r="D921428" s="25"/>
      <c r="E921428" s="25"/>
      <c r="J921428" s="25"/>
      <c r="K921428" s="25"/>
      <c r="M921428" s="25"/>
    </row>
    <row r="921429" spans="1:13" ht="17.25" customHeight="1" x14ac:dyDescent="0.15">
      <c r="A921429" s="25"/>
      <c r="C921429" s="25"/>
      <c r="D921429" s="25"/>
      <c r="E921429" s="25"/>
      <c r="J921429" s="25"/>
      <c r="K921429" s="25"/>
      <c r="M921429" s="25"/>
    </row>
    <row r="921430" spans="1:13" ht="17.25" customHeight="1" x14ac:dyDescent="0.15">
      <c r="A921430" s="25"/>
      <c r="C921430" s="25"/>
      <c r="D921430" s="25"/>
      <c r="E921430" s="25"/>
      <c r="J921430" s="25"/>
      <c r="K921430" s="25"/>
      <c r="M921430" s="25"/>
    </row>
    <row r="921431" spans="1:13" ht="17.25" customHeight="1" x14ac:dyDescent="0.15">
      <c r="A921431" s="25"/>
      <c r="C921431" s="25"/>
      <c r="D921431" s="25"/>
      <c r="E921431" s="25"/>
      <c r="J921431" s="25"/>
      <c r="K921431" s="25"/>
      <c r="M921431" s="25"/>
    </row>
    <row r="921432" spans="1:13" ht="17.25" customHeight="1" x14ac:dyDescent="0.15">
      <c r="A921432" s="25"/>
      <c r="C921432" s="25"/>
      <c r="D921432" s="25"/>
      <c r="E921432" s="25"/>
      <c r="J921432" s="25"/>
      <c r="K921432" s="25"/>
      <c r="M921432" s="25"/>
    </row>
    <row r="921433" spans="1:13" ht="17.25" customHeight="1" x14ac:dyDescent="0.15">
      <c r="A921433" s="25"/>
      <c r="C921433" s="25"/>
      <c r="D921433" s="25"/>
      <c r="E921433" s="25"/>
      <c r="J921433" s="25"/>
      <c r="K921433" s="25"/>
      <c r="M921433" s="25"/>
    </row>
    <row r="921434" spans="1:13" ht="17.25" customHeight="1" x14ac:dyDescent="0.15">
      <c r="A921434" s="25"/>
      <c r="C921434" s="25"/>
      <c r="D921434" s="25"/>
      <c r="E921434" s="25"/>
      <c r="J921434" s="25"/>
      <c r="K921434" s="25"/>
      <c r="M921434" s="25"/>
    </row>
    <row r="921435" spans="1:13" ht="17.25" customHeight="1" x14ac:dyDescent="0.15">
      <c r="A921435" s="25"/>
      <c r="C921435" s="25"/>
      <c r="D921435" s="25"/>
      <c r="E921435" s="25"/>
      <c r="J921435" s="25"/>
      <c r="K921435" s="25"/>
      <c r="M921435" s="25"/>
    </row>
    <row r="921436" spans="1:13" ht="17.25" customHeight="1" x14ac:dyDescent="0.15">
      <c r="A921436" s="25"/>
      <c r="C921436" s="25"/>
      <c r="D921436" s="25"/>
      <c r="E921436" s="25"/>
      <c r="J921436" s="25"/>
      <c r="K921436" s="25"/>
      <c r="M921436" s="25"/>
    </row>
    <row r="921437" spans="1:13" ht="17.25" customHeight="1" x14ac:dyDescent="0.15">
      <c r="A921437" s="25"/>
      <c r="C921437" s="25"/>
      <c r="D921437" s="25"/>
      <c r="E921437" s="25"/>
      <c r="J921437" s="25"/>
      <c r="K921437" s="25"/>
      <c r="M921437" s="25"/>
    </row>
    <row r="921438" spans="1:13" ht="17.25" customHeight="1" x14ac:dyDescent="0.15">
      <c r="A921438" s="25"/>
      <c r="C921438" s="25"/>
      <c r="D921438" s="25"/>
      <c r="E921438" s="25"/>
      <c r="J921438" s="25"/>
      <c r="K921438" s="25"/>
      <c r="M921438" s="25"/>
    </row>
    <row r="921439" spans="1:13" ht="17.25" customHeight="1" x14ac:dyDescent="0.15">
      <c r="A921439" s="25"/>
      <c r="C921439" s="25"/>
      <c r="D921439" s="25"/>
      <c r="E921439" s="25"/>
      <c r="J921439" s="25"/>
      <c r="K921439" s="25"/>
      <c r="M921439" s="25"/>
    </row>
    <row r="921440" spans="1:13" ht="17.25" customHeight="1" x14ac:dyDescent="0.15">
      <c r="A921440" s="25"/>
      <c r="C921440" s="25"/>
      <c r="D921440" s="25"/>
      <c r="E921440" s="25"/>
      <c r="J921440" s="25"/>
      <c r="K921440" s="25"/>
      <c r="M921440" s="25"/>
    </row>
    <row r="921441" spans="1:13" ht="17.25" customHeight="1" x14ac:dyDescent="0.15">
      <c r="A921441" s="25"/>
      <c r="C921441" s="25"/>
      <c r="D921441" s="25"/>
      <c r="E921441" s="25"/>
      <c r="J921441" s="25"/>
      <c r="K921441" s="25"/>
      <c r="M921441" s="25"/>
    </row>
    <row r="921442" spans="1:13" ht="17.25" customHeight="1" x14ac:dyDescent="0.15">
      <c r="A921442" s="25"/>
      <c r="C921442" s="25"/>
      <c r="D921442" s="25"/>
      <c r="E921442" s="25"/>
      <c r="J921442" s="25"/>
      <c r="K921442" s="25"/>
      <c r="M921442" s="25"/>
    </row>
    <row r="921443" spans="1:13" ht="17.25" customHeight="1" x14ac:dyDescent="0.15">
      <c r="A921443" s="25"/>
      <c r="C921443" s="25"/>
      <c r="D921443" s="25"/>
      <c r="E921443" s="25"/>
      <c r="J921443" s="25"/>
      <c r="K921443" s="25"/>
      <c r="M921443" s="25"/>
    </row>
    <row r="921444" spans="1:13" ht="17.25" customHeight="1" x14ac:dyDescent="0.15">
      <c r="A921444" s="25"/>
      <c r="C921444" s="25"/>
      <c r="D921444" s="25"/>
      <c r="E921444" s="25"/>
      <c r="J921444" s="25"/>
      <c r="K921444" s="25"/>
      <c r="M921444" s="25"/>
    </row>
    <row r="921445" spans="1:13" ht="17.25" customHeight="1" x14ac:dyDescent="0.15">
      <c r="A921445" s="25"/>
      <c r="C921445" s="25"/>
      <c r="D921445" s="25"/>
      <c r="E921445" s="25"/>
      <c r="J921445" s="25"/>
      <c r="K921445" s="25"/>
      <c r="M921445" s="25"/>
    </row>
    <row r="921446" spans="1:13" ht="17.25" customHeight="1" x14ac:dyDescent="0.15">
      <c r="A921446" s="25"/>
      <c r="C921446" s="25"/>
      <c r="D921446" s="25"/>
      <c r="E921446" s="25"/>
      <c r="J921446" s="25"/>
      <c r="K921446" s="25"/>
      <c r="M921446" s="25"/>
    </row>
    <row r="921447" spans="1:13" ht="17.25" customHeight="1" x14ac:dyDescent="0.15">
      <c r="A921447" s="25"/>
      <c r="C921447" s="25"/>
      <c r="D921447" s="25"/>
      <c r="E921447" s="25"/>
      <c r="J921447" s="25"/>
      <c r="K921447" s="25"/>
      <c r="M921447" s="25"/>
    </row>
    <row r="921448" spans="1:13" ht="17.25" customHeight="1" x14ac:dyDescent="0.15">
      <c r="A921448" s="25"/>
      <c r="C921448" s="25"/>
      <c r="D921448" s="25"/>
      <c r="E921448" s="25"/>
      <c r="J921448" s="25"/>
      <c r="K921448" s="25"/>
      <c r="M921448" s="25"/>
    </row>
    <row r="921449" spans="1:13" ht="17.25" customHeight="1" x14ac:dyDescent="0.15">
      <c r="A921449" s="25"/>
      <c r="C921449" s="25"/>
      <c r="D921449" s="25"/>
      <c r="E921449" s="25"/>
      <c r="J921449" s="25"/>
      <c r="K921449" s="25"/>
      <c r="M921449" s="25"/>
    </row>
    <row r="921450" spans="1:13" ht="17.25" customHeight="1" x14ac:dyDescent="0.15">
      <c r="A921450" s="25"/>
      <c r="C921450" s="25"/>
      <c r="D921450" s="25"/>
      <c r="E921450" s="25"/>
      <c r="J921450" s="25"/>
      <c r="K921450" s="25"/>
      <c r="M921450" s="25"/>
    </row>
    <row r="921451" spans="1:13" ht="17.25" customHeight="1" x14ac:dyDescent="0.15">
      <c r="A921451" s="25"/>
      <c r="C921451" s="25"/>
      <c r="D921451" s="25"/>
      <c r="E921451" s="25"/>
      <c r="J921451" s="25"/>
      <c r="K921451" s="25"/>
      <c r="M921451" s="25"/>
    </row>
    <row r="921452" spans="1:13" ht="17.25" customHeight="1" x14ac:dyDescent="0.15">
      <c r="A921452" s="25"/>
      <c r="C921452" s="25"/>
      <c r="D921452" s="25"/>
      <c r="E921452" s="25"/>
      <c r="J921452" s="25"/>
      <c r="K921452" s="25"/>
      <c r="M921452" s="25"/>
    </row>
    <row r="921453" spans="1:13" ht="17.25" customHeight="1" x14ac:dyDescent="0.15">
      <c r="A921453" s="25"/>
      <c r="C921453" s="25"/>
      <c r="D921453" s="25"/>
      <c r="E921453" s="25"/>
      <c r="J921453" s="25"/>
      <c r="K921453" s="25"/>
      <c r="M921453" s="25"/>
    </row>
    <row r="921454" spans="1:13" ht="17.25" customHeight="1" x14ac:dyDescent="0.15">
      <c r="A921454" s="25"/>
      <c r="C921454" s="25"/>
      <c r="D921454" s="25"/>
      <c r="E921454" s="25"/>
      <c r="J921454" s="25"/>
      <c r="K921454" s="25"/>
      <c r="M921454" s="25"/>
    </row>
    <row r="921455" spans="1:13" ht="17.25" customHeight="1" x14ac:dyDescent="0.15">
      <c r="A921455" s="25"/>
      <c r="C921455" s="25"/>
      <c r="D921455" s="25"/>
      <c r="E921455" s="25"/>
      <c r="J921455" s="25"/>
      <c r="K921455" s="25"/>
      <c r="M921455" s="25"/>
    </row>
    <row r="921456" spans="1:13" ht="17.25" customHeight="1" x14ac:dyDescent="0.15">
      <c r="A921456" s="25"/>
      <c r="C921456" s="25"/>
      <c r="D921456" s="25"/>
      <c r="E921456" s="25"/>
      <c r="J921456" s="25"/>
      <c r="K921456" s="25"/>
      <c r="M921456" s="25"/>
    </row>
    <row r="921457" spans="1:13" ht="17.25" customHeight="1" x14ac:dyDescent="0.15">
      <c r="A921457" s="25"/>
      <c r="C921457" s="25"/>
      <c r="D921457" s="25"/>
      <c r="E921457" s="25"/>
      <c r="J921457" s="25"/>
      <c r="K921457" s="25"/>
      <c r="M921457" s="25"/>
    </row>
    <row r="921458" spans="1:13" ht="17.25" customHeight="1" x14ac:dyDescent="0.15">
      <c r="A921458" s="25"/>
      <c r="C921458" s="25"/>
      <c r="D921458" s="25"/>
      <c r="E921458" s="25"/>
      <c r="J921458" s="25"/>
      <c r="K921458" s="25"/>
      <c r="M921458" s="25"/>
    </row>
    <row r="921459" spans="1:13" ht="17.25" customHeight="1" x14ac:dyDescent="0.15">
      <c r="A921459" s="25"/>
      <c r="C921459" s="25"/>
      <c r="D921459" s="25"/>
      <c r="E921459" s="25"/>
      <c r="J921459" s="25"/>
      <c r="K921459" s="25"/>
      <c r="M921459" s="25"/>
    </row>
    <row r="921460" spans="1:13" ht="17.25" customHeight="1" x14ac:dyDescent="0.15">
      <c r="A921460" s="25"/>
      <c r="C921460" s="25"/>
      <c r="D921460" s="25"/>
      <c r="E921460" s="25"/>
      <c r="J921460" s="25"/>
      <c r="K921460" s="25"/>
      <c r="M921460" s="25"/>
    </row>
    <row r="921461" spans="1:13" ht="17.25" customHeight="1" x14ac:dyDescent="0.15">
      <c r="A921461" s="25"/>
      <c r="C921461" s="25"/>
      <c r="D921461" s="25"/>
      <c r="E921461" s="25"/>
      <c r="J921461" s="25"/>
      <c r="K921461" s="25"/>
      <c r="M921461" s="25"/>
    </row>
    <row r="921462" spans="1:13" ht="17.25" customHeight="1" x14ac:dyDescent="0.15">
      <c r="A921462" s="25"/>
      <c r="C921462" s="25"/>
      <c r="D921462" s="25"/>
      <c r="E921462" s="25"/>
      <c r="J921462" s="25"/>
      <c r="K921462" s="25"/>
      <c r="M921462" s="25"/>
    </row>
    <row r="921463" spans="1:13" ht="17.25" customHeight="1" x14ac:dyDescent="0.15">
      <c r="A921463" s="25"/>
      <c r="C921463" s="25"/>
      <c r="D921463" s="25"/>
      <c r="E921463" s="25"/>
      <c r="J921463" s="25"/>
      <c r="K921463" s="25"/>
      <c r="M921463" s="25"/>
    </row>
    <row r="921464" spans="1:13" ht="17.25" customHeight="1" x14ac:dyDescent="0.15">
      <c r="A921464" s="25"/>
      <c r="C921464" s="25"/>
      <c r="D921464" s="25"/>
      <c r="E921464" s="25"/>
      <c r="J921464" s="25"/>
      <c r="K921464" s="25"/>
      <c r="M921464" s="25"/>
    </row>
    <row r="921465" spans="1:13" ht="17.25" customHeight="1" x14ac:dyDescent="0.15">
      <c r="A921465" s="25"/>
      <c r="C921465" s="25"/>
      <c r="D921465" s="25"/>
      <c r="E921465" s="25"/>
      <c r="J921465" s="25"/>
      <c r="K921465" s="25"/>
      <c r="M921465" s="25"/>
    </row>
    <row r="921466" spans="1:13" ht="17.25" customHeight="1" x14ac:dyDescent="0.15">
      <c r="A921466" s="25"/>
      <c r="C921466" s="25"/>
      <c r="D921466" s="25"/>
      <c r="E921466" s="25"/>
      <c r="J921466" s="25"/>
      <c r="K921466" s="25"/>
      <c r="M921466" s="25"/>
    </row>
    <row r="921467" spans="1:13" ht="17.25" customHeight="1" x14ac:dyDescent="0.15">
      <c r="A921467" s="25"/>
      <c r="C921467" s="25"/>
      <c r="D921467" s="25"/>
      <c r="E921467" s="25"/>
      <c r="J921467" s="25"/>
      <c r="K921467" s="25"/>
      <c r="M921467" s="25"/>
    </row>
    <row r="921468" spans="1:13" ht="17.25" customHeight="1" x14ac:dyDescent="0.15">
      <c r="A921468" s="25"/>
      <c r="C921468" s="25"/>
      <c r="D921468" s="25"/>
      <c r="E921468" s="25"/>
      <c r="J921468" s="25"/>
      <c r="K921468" s="25"/>
      <c r="M921468" s="25"/>
    </row>
    <row r="921469" spans="1:13" ht="17.25" customHeight="1" x14ac:dyDescent="0.15">
      <c r="A921469" s="25"/>
      <c r="C921469" s="25"/>
      <c r="D921469" s="25"/>
      <c r="E921469" s="25"/>
      <c r="J921469" s="25"/>
      <c r="K921469" s="25"/>
      <c r="M921469" s="25"/>
    </row>
    <row r="921470" spans="1:13" ht="17.25" customHeight="1" x14ac:dyDescent="0.15">
      <c r="A921470" s="25"/>
      <c r="C921470" s="25"/>
      <c r="D921470" s="25"/>
      <c r="E921470" s="25"/>
      <c r="J921470" s="25"/>
      <c r="K921470" s="25"/>
      <c r="M921470" s="25"/>
    </row>
    <row r="921471" spans="1:13" ht="17.25" customHeight="1" x14ac:dyDescent="0.15">
      <c r="A921471" s="25"/>
      <c r="C921471" s="25"/>
      <c r="D921471" s="25"/>
      <c r="E921471" s="25"/>
      <c r="J921471" s="25"/>
      <c r="K921471" s="25"/>
      <c r="M921471" s="25"/>
    </row>
    <row r="921472" spans="1:13" ht="17.25" customHeight="1" x14ac:dyDescent="0.15">
      <c r="A921472" s="25"/>
      <c r="C921472" s="25"/>
      <c r="D921472" s="25"/>
      <c r="E921472" s="25"/>
      <c r="J921472" s="25"/>
      <c r="K921472" s="25"/>
      <c r="M921472" s="25"/>
    </row>
    <row r="921473" spans="1:13" ht="17.25" customHeight="1" x14ac:dyDescent="0.15">
      <c r="A921473" s="25"/>
      <c r="C921473" s="25"/>
      <c r="D921473" s="25"/>
      <c r="E921473" s="25"/>
      <c r="J921473" s="25"/>
      <c r="K921473" s="25"/>
      <c r="M921473" s="25"/>
    </row>
    <row r="921474" spans="1:13" ht="17.25" customHeight="1" x14ac:dyDescent="0.15">
      <c r="A921474" s="25"/>
      <c r="C921474" s="25"/>
      <c r="D921474" s="25"/>
      <c r="E921474" s="25"/>
      <c r="J921474" s="25"/>
      <c r="K921474" s="25"/>
      <c r="M921474" s="25"/>
    </row>
    <row r="921475" spans="1:13" ht="17.25" customHeight="1" x14ac:dyDescent="0.15">
      <c r="A921475" s="25"/>
      <c r="C921475" s="25"/>
      <c r="D921475" s="25"/>
      <c r="E921475" s="25"/>
      <c r="J921475" s="25"/>
      <c r="K921475" s="25"/>
      <c r="M921475" s="25"/>
    </row>
    <row r="921476" spans="1:13" ht="17.25" customHeight="1" x14ac:dyDescent="0.15">
      <c r="A921476" s="25"/>
      <c r="C921476" s="25"/>
      <c r="D921476" s="25"/>
      <c r="E921476" s="25"/>
      <c r="J921476" s="25"/>
      <c r="K921476" s="25"/>
      <c r="M921476" s="25"/>
    </row>
    <row r="921477" spans="1:13" ht="17.25" customHeight="1" x14ac:dyDescent="0.15">
      <c r="A921477" s="25"/>
      <c r="C921477" s="25"/>
      <c r="D921477" s="25"/>
      <c r="E921477" s="25"/>
      <c r="J921477" s="25"/>
      <c r="K921477" s="25"/>
      <c r="M921477" s="25"/>
    </row>
    <row r="921478" spans="1:13" ht="17.25" customHeight="1" x14ac:dyDescent="0.15">
      <c r="A921478" s="25"/>
      <c r="C921478" s="25"/>
      <c r="D921478" s="25"/>
      <c r="E921478" s="25"/>
      <c r="J921478" s="25"/>
      <c r="K921478" s="25"/>
      <c r="M921478" s="25"/>
    </row>
    <row r="921479" spans="1:13" ht="17.25" customHeight="1" x14ac:dyDescent="0.15">
      <c r="A921479" s="25"/>
      <c r="C921479" s="25"/>
      <c r="D921479" s="25"/>
      <c r="E921479" s="25"/>
      <c r="J921479" s="25"/>
      <c r="K921479" s="25"/>
      <c r="M921479" s="25"/>
    </row>
    <row r="921480" spans="1:13" ht="17.25" customHeight="1" x14ac:dyDescent="0.15">
      <c r="A921480" s="25"/>
      <c r="C921480" s="25"/>
      <c r="D921480" s="25"/>
      <c r="E921480" s="25"/>
      <c r="J921480" s="25"/>
      <c r="K921480" s="25"/>
      <c r="M921480" s="25"/>
    </row>
    <row r="921481" spans="1:13" ht="17.25" customHeight="1" x14ac:dyDescent="0.15">
      <c r="A921481" s="25"/>
      <c r="C921481" s="25"/>
      <c r="D921481" s="25"/>
      <c r="E921481" s="25"/>
      <c r="J921481" s="25"/>
      <c r="K921481" s="25"/>
      <c r="M921481" s="25"/>
    </row>
    <row r="921482" spans="1:13" ht="17.25" customHeight="1" x14ac:dyDescent="0.15">
      <c r="A921482" s="25"/>
      <c r="C921482" s="25"/>
      <c r="D921482" s="25"/>
      <c r="E921482" s="25"/>
      <c r="J921482" s="25"/>
      <c r="K921482" s="25"/>
      <c r="M921482" s="25"/>
    </row>
    <row r="921483" spans="1:13" ht="17.25" customHeight="1" x14ac:dyDescent="0.15">
      <c r="A921483" s="25"/>
      <c r="C921483" s="25"/>
      <c r="D921483" s="25"/>
      <c r="E921483" s="25"/>
      <c r="J921483" s="25"/>
      <c r="K921483" s="25"/>
      <c r="M921483" s="25"/>
    </row>
    <row r="921484" spans="1:13" ht="17.25" customHeight="1" x14ac:dyDescent="0.15">
      <c r="A921484" s="25"/>
      <c r="C921484" s="25"/>
      <c r="D921484" s="25"/>
      <c r="E921484" s="25"/>
      <c r="J921484" s="25"/>
      <c r="K921484" s="25"/>
      <c r="M921484" s="25"/>
    </row>
    <row r="921485" spans="1:13" ht="17.25" customHeight="1" x14ac:dyDescent="0.15">
      <c r="A921485" s="25"/>
      <c r="C921485" s="25"/>
      <c r="D921485" s="25"/>
      <c r="E921485" s="25"/>
      <c r="J921485" s="25"/>
      <c r="K921485" s="25"/>
      <c r="M921485" s="25"/>
    </row>
    <row r="921486" spans="1:13" ht="17.25" customHeight="1" x14ac:dyDescent="0.15">
      <c r="A921486" s="25"/>
      <c r="C921486" s="25"/>
      <c r="D921486" s="25"/>
      <c r="E921486" s="25"/>
      <c r="J921486" s="25"/>
      <c r="K921486" s="25"/>
      <c r="M921486" s="25"/>
    </row>
    <row r="921487" spans="1:13" ht="17.25" customHeight="1" x14ac:dyDescent="0.15">
      <c r="A921487" s="25"/>
      <c r="C921487" s="25"/>
      <c r="D921487" s="25"/>
      <c r="E921487" s="25"/>
      <c r="J921487" s="25"/>
      <c r="K921487" s="25"/>
      <c r="M921487" s="25"/>
    </row>
    <row r="921488" spans="1:13" ht="17.25" customHeight="1" x14ac:dyDescent="0.15">
      <c r="A921488" s="25"/>
      <c r="C921488" s="25"/>
      <c r="D921488" s="25"/>
      <c r="E921488" s="25"/>
      <c r="J921488" s="25"/>
      <c r="K921488" s="25"/>
      <c r="M921488" s="25"/>
    </row>
    <row r="921489" spans="1:13" ht="17.25" customHeight="1" x14ac:dyDescent="0.15">
      <c r="A921489" s="25"/>
      <c r="C921489" s="25"/>
      <c r="D921489" s="25"/>
      <c r="E921489" s="25"/>
      <c r="J921489" s="25"/>
      <c r="K921489" s="25"/>
      <c r="M921489" s="25"/>
    </row>
    <row r="921490" spans="1:13" ht="17.25" customHeight="1" x14ac:dyDescent="0.15">
      <c r="A921490" s="25"/>
      <c r="C921490" s="25"/>
      <c r="D921490" s="25"/>
      <c r="E921490" s="25"/>
      <c r="J921490" s="25"/>
      <c r="K921490" s="25"/>
      <c r="M921490" s="25"/>
    </row>
    <row r="921491" spans="1:13" ht="17.25" customHeight="1" x14ac:dyDescent="0.15">
      <c r="A921491" s="25"/>
      <c r="C921491" s="25"/>
      <c r="D921491" s="25"/>
      <c r="E921491" s="25"/>
      <c r="J921491" s="25"/>
      <c r="K921491" s="25"/>
      <c r="M921491" s="25"/>
    </row>
    <row r="921492" spans="1:13" ht="17.25" customHeight="1" x14ac:dyDescent="0.15">
      <c r="A921492" s="25"/>
      <c r="C921492" s="25"/>
      <c r="D921492" s="25"/>
      <c r="E921492" s="25"/>
      <c r="J921492" s="25"/>
      <c r="K921492" s="25"/>
      <c r="M921492" s="25"/>
    </row>
    <row r="921493" spans="1:13" ht="17.25" customHeight="1" x14ac:dyDescent="0.15">
      <c r="A921493" s="25"/>
      <c r="C921493" s="25"/>
      <c r="D921493" s="25"/>
      <c r="E921493" s="25"/>
      <c r="J921493" s="25"/>
      <c r="K921493" s="25"/>
      <c r="M921493" s="25"/>
    </row>
    <row r="921494" spans="1:13" ht="17.25" customHeight="1" x14ac:dyDescent="0.15">
      <c r="A921494" s="25"/>
      <c r="C921494" s="25"/>
      <c r="D921494" s="25"/>
      <c r="E921494" s="25"/>
      <c r="J921494" s="25"/>
      <c r="K921494" s="25"/>
      <c r="M921494" s="25"/>
    </row>
    <row r="921495" spans="1:13" ht="17.25" customHeight="1" x14ac:dyDescent="0.15">
      <c r="A921495" s="25"/>
      <c r="C921495" s="25"/>
      <c r="D921495" s="25"/>
      <c r="E921495" s="25"/>
      <c r="J921495" s="25"/>
      <c r="K921495" s="25"/>
      <c r="M921495" s="25"/>
    </row>
    <row r="921496" spans="1:13" ht="17.25" customHeight="1" x14ac:dyDescent="0.15">
      <c r="A921496" s="25"/>
      <c r="C921496" s="25"/>
      <c r="D921496" s="25"/>
      <c r="E921496" s="25"/>
      <c r="J921496" s="25"/>
      <c r="K921496" s="25"/>
      <c r="M921496" s="25"/>
    </row>
    <row r="921497" spans="1:13" ht="17.25" customHeight="1" x14ac:dyDescent="0.15">
      <c r="A921497" s="25"/>
      <c r="C921497" s="25"/>
      <c r="D921497" s="25"/>
      <c r="E921497" s="25"/>
      <c r="J921497" s="25"/>
      <c r="K921497" s="25"/>
      <c r="M921497" s="25"/>
    </row>
    <row r="921498" spans="1:13" ht="17.25" customHeight="1" x14ac:dyDescent="0.15">
      <c r="A921498" s="25"/>
      <c r="C921498" s="25"/>
      <c r="D921498" s="25"/>
      <c r="E921498" s="25"/>
      <c r="J921498" s="25"/>
      <c r="K921498" s="25"/>
      <c r="M921498" s="25"/>
    </row>
    <row r="921499" spans="1:13" ht="17.25" customHeight="1" x14ac:dyDescent="0.15">
      <c r="A921499" s="25"/>
      <c r="C921499" s="25"/>
      <c r="D921499" s="25"/>
      <c r="E921499" s="25"/>
      <c r="J921499" s="25"/>
      <c r="K921499" s="25"/>
      <c r="M921499" s="25"/>
    </row>
    <row r="921500" spans="1:13" ht="17.25" customHeight="1" x14ac:dyDescent="0.15">
      <c r="A921500" s="25"/>
      <c r="C921500" s="25"/>
      <c r="D921500" s="25"/>
      <c r="E921500" s="25"/>
      <c r="J921500" s="25"/>
      <c r="K921500" s="25"/>
      <c r="M921500" s="25"/>
    </row>
    <row r="921501" spans="1:13" ht="17.25" customHeight="1" x14ac:dyDescent="0.15">
      <c r="A921501" s="25"/>
      <c r="C921501" s="25"/>
      <c r="D921501" s="25"/>
      <c r="E921501" s="25"/>
      <c r="J921501" s="25"/>
      <c r="K921501" s="25"/>
      <c r="M921501" s="25"/>
    </row>
    <row r="921502" spans="1:13" ht="17.25" customHeight="1" x14ac:dyDescent="0.15">
      <c r="A921502" s="25"/>
      <c r="C921502" s="25"/>
      <c r="D921502" s="25"/>
      <c r="E921502" s="25"/>
      <c r="J921502" s="25"/>
      <c r="K921502" s="25"/>
      <c r="M921502" s="25"/>
    </row>
    <row r="921503" spans="1:13" ht="17.25" customHeight="1" x14ac:dyDescent="0.15">
      <c r="A921503" s="25"/>
      <c r="C921503" s="25"/>
      <c r="D921503" s="25"/>
      <c r="E921503" s="25"/>
      <c r="J921503" s="25"/>
      <c r="K921503" s="25"/>
      <c r="M921503" s="25"/>
    </row>
    <row r="921504" spans="1:13" ht="17.25" customHeight="1" x14ac:dyDescent="0.15">
      <c r="A921504" s="25"/>
      <c r="C921504" s="25"/>
      <c r="D921504" s="25"/>
      <c r="E921504" s="25"/>
      <c r="J921504" s="25"/>
      <c r="K921504" s="25"/>
      <c r="M921504" s="25"/>
    </row>
    <row r="921505" spans="1:13" ht="17.25" customHeight="1" x14ac:dyDescent="0.15">
      <c r="A921505" s="25"/>
      <c r="C921505" s="25"/>
      <c r="D921505" s="25"/>
      <c r="E921505" s="25"/>
      <c r="J921505" s="25"/>
      <c r="K921505" s="25"/>
      <c r="M921505" s="25"/>
    </row>
    <row r="921506" spans="1:13" ht="17.25" customHeight="1" x14ac:dyDescent="0.15">
      <c r="A921506" s="25"/>
      <c r="C921506" s="25"/>
      <c r="D921506" s="25"/>
      <c r="E921506" s="25"/>
      <c r="J921506" s="25"/>
      <c r="K921506" s="25"/>
      <c r="M921506" s="25"/>
    </row>
    <row r="921507" spans="1:13" ht="17.25" customHeight="1" x14ac:dyDescent="0.15">
      <c r="A921507" s="25"/>
      <c r="C921507" s="25"/>
      <c r="D921507" s="25"/>
      <c r="E921507" s="25"/>
      <c r="J921507" s="25"/>
      <c r="K921507" s="25"/>
      <c r="M921507" s="25"/>
    </row>
    <row r="921508" spans="1:13" ht="17.25" customHeight="1" x14ac:dyDescent="0.15">
      <c r="A921508" s="25"/>
      <c r="C921508" s="25"/>
      <c r="D921508" s="25"/>
      <c r="E921508" s="25"/>
      <c r="J921508" s="25"/>
      <c r="K921508" s="25"/>
      <c r="M921508" s="25"/>
    </row>
    <row r="921509" spans="1:13" ht="17.25" customHeight="1" x14ac:dyDescent="0.15">
      <c r="A921509" s="25"/>
      <c r="C921509" s="25"/>
      <c r="D921509" s="25"/>
      <c r="E921509" s="25"/>
      <c r="J921509" s="25"/>
      <c r="K921509" s="25"/>
      <c r="M921509" s="25"/>
    </row>
    <row r="921510" spans="1:13" ht="17.25" customHeight="1" x14ac:dyDescent="0.15">
      <c r="A921510" s="25"/>
      <c r="C921510" s="25"/>
      <c r="D921510" s="25"/>
      <c r="E921510" s="25"/>
      <c r="J921510" s="25"/>
      <c r="K921510" s="25"/>
      <c r="M921510" s="25"/>
    </row>
    <row r="921511" spans="1:13" ht="17.25" customHeight="1" x14ac:dyDescent="0.15">
      <c r="A921511" s="25"/>
      <c r="C921511" s="25"/>
      <c r="D921511" s="25"/>
      <c r="E921511" s="25"/>
      <c r="J921511" s="25"/>
      <c r="K921511" s="25"/>
      <c r="M921511" s="25"/>
    </row>
    <row r="921512" spans="1:13" ht="17.25" customHeight="1" x14ac:dyDescent="0.15">
      <c r="A921512" s="25"/>
      <c r="C921512" s="25"/>
      <c r="D921512" s="25"/>
      <c r="E921512" s="25"/>
      <c r="J921512" s="25"/>
      <c r="K921512" s="25"/>
      <c r="M921512" s="25"/>
    </row>
    <row r="921513" spans="1:13" ht="17.25" customHeight="1" x14ac:dyDescent="0.15">
      <c r="A921513" s="25"/>
      <c r="C921513" s="25"/>
      <c r="D921513" s="25"/>
      <c r="E921513" s="25"/>
      <c r="J921513" s="25"/>
      <c r="K921513" s="25"/>
      <c r="M921513" s="25"/>
    </row>
    <row r="921514" spans="1:13" ht="17.25" customHeight="1" x14ac:dyDescent="0.15">
      <c r="A921514" s="25"/>
      <c r="C921514" s="25"/>
      <c r="D921514" s="25"/>
      <c r="E921514" s="25"/>
      <c r="J921514" s="25"/>
      <c r="K921514" s="25"/>
      <c r="M921514" s="25"/>
    </row>
    <row r="921515" spans="1:13" ht="17.25" customHeight="1" x14ac:dyDescent="0.15">
      <c r="A921515" s="25"/>
      <c r="C921515" s="25"/>
      <c r="D921515" s="25"/>
      <c r="E921515" s="25"/>
      <c r="J921515" s="25"/>
      <c r="K921515" s="25"/>
      <c r="M921515" s="25"/>
    </row>
    <row r="921516" spans="1:13" ht="17.25" customHeight="1" x14ac:dyDescent="0.15">
      <c r="A921516" s="25"/>
      <c r="C921516" s="25"/>
      <c r="D921516" s="25"/>
      <c r="E921516" s="25"/>
      <c r="J921516" s="25"/>
      <c r="K921516" s="25"/>
      <c r="M921516" s="25"/>
    </row>
    <row r="921517" spans="1:13" ht="17.25" customHeight="1" x14ac:dyDescent="0.15">
      <c r="A921517" s="25"/>
      <c r="C921517" s="25"/>
      <c r="D921517" s="25"/>
      <c r="E921517" s="25"/>
      <c r="J921517" s="25"/>
      <c r="K921517" s="25"/>
      <c r="M921517" s="25"/>
    </row>
    <row r="921518" spans="1:13" ht="17.25" customHeight="1" x14ac:dyDescent="0.15">
      <c r="A921518" s="25"/>
      <c r="C921518" s="25"/>
      <c r="D921518" s="25"/>
      <c r="E921518" s="25"/>
      <c r="J921518" s="25"/>
      <c r="K921518" s="25"/>
      <c r="M921518" s="25"/>
    </row>
    <row r="921519" spans="1:13" ht="17.25" customHeight="1" x14ac:dyDescent="0.15">
      <c r="A921519" s="25"/>
      <c r="C921519" s="25"/>
      <c r="D921519" s="25"/>
      <c r="E921519" s="25"/>
      <c r="J921519" s="25"/>
      <c r="K921519" s="25"/>
      <c r="M921519" s="25"/>
    </row>
    <row r="921520" spans="1:13" ht="17.25" customHeight="1" x14ac:dyDescent="0.15">
      <c r="A921520" s="25"/>
      <c r="C921520" s="25"/>
      <c r="D921520" s="25"/>
      <c r="E921520" s="25"/>
      <c r="J921520" s="25"/>
      <c r="K921520" s="25"/>
      <c r="M921520" s="25"/>
    </row>
    <row r="921521" spans="1:13" ht="17.25" customHeight="1" x14ac:dyDescent="0.15">
      <c r="A921521" s="25"/>
      <c r="C921521" s="25"/>
      <c r="D921521" s="25"/>
      <c r="E921521" s="25"/>
      <c r="J921521" s="25"/>
      <c r="K921521" s="25"/>
      <c r="M921521" s="25"/>
    </row>
    <row r="921522" spans="1:13" ht="17.25" customHeight="1" x14ac:dyDescent="0.15">
      <c r="A921522" s="25"/>
      <c r="C921522" s="25"/>
      <c r="D921522" s="25"/>
      <c r="E921522" s="25"/>
      <c r="J921522" s="25"/>
      <c r="K921522" s="25"/>
      <c r="M921522" s="25"/>
    </row>
    <row r="921523" spans="1:13" ht="17.25" customHeight="1" x14ac:dyDescent="0.15">
      <c r="A921523" s="25"/>
      <c r="C921523" s="25"/>
      <c r="D921523" s="25"/>
      <c r="E921523" s="25"/>
      <c r="J921523" s="25"/>
      <c r="K921523" s="25"/>
      <c r="M921523" s="25"/>
    </row>
    <row r="921524" spans="1:13" ht="17.25" customHeight="1" x14ac:dyDescent="0.15">
      <c r="A921524" s="25"/>
      <c r="C921524" s="25"/>
      <c r="D921524" s="25"/>
      <c r="E921524" s="25"/>
      <c r="J921524" s="25"/>
      <c r="K921524" s="25"/>
      <c r="M921524" s="25"/>
    </row>
    <row r="921525" spans="1:13" ht="17.25" customHeight="1" x14ac:dyDescent="0.15">
      <c r="A921525" s="25"/>
      <c r="C921525" s="25"/>
      <c r="D921525" s="25"/>
      <c r="E921525" s="25"/>
      <c r="J921525" s="25"/>
      <c r="K921525" s="25"/>
      <c r="M921525" s="25"/>
    </row>
    <row r="921526" spans="1:13" ht="17.25" customHeight="1" x14ac:dyDescent="0.15">
      <c r="A921526" s="25"/>
      <c r="C921526" s="25"/>
      <c r="D921526" s="25"/>
      <c r="E921526" s="25"/>
      <c r="J921526" s="25"/>
      <c r="K921526" s="25"/>
      <c r="M921526" s="25"/>
    </row>
    <row r="921527" spans="1:13" ht="17.25" customHeight="1" x14ac:dyDescent="0.15">
      <c r="A921527" s="25"/>
      <c r="C921527" s="25"/>
      <c r="D921527" s="25"/>
      <c r="E921527" s="25"/>
      <c r="J921527" s="25"/>
      <c r="K921527" s="25"/>
      <c r="M921527" s="25"/>
    </row>
    <row r="921528" spans="1:13" ht="17.25" customHeight="1" x14ac:dyDescent="0.15">
      <c r="A921528" s="25"/>
      <c r="C921528" s="25"/>
      <c r="D921528" s="25"/>
      <c r="E921528" s="25"/>
      <c r="J921528" s="25"/>
      <c r="K921528" s="25"/>
      <c r="M921528" s="25"/>
    </row>
    <row r="921529" spans="1:13" ht="17.25" customHeight="1" x14ac:dyDescent="0.15">
      <c r="A921529" s="25"/>
      <c r="C921529" s="25"/>
      <c r="D921529" s="25"/>
      <c r="E921529" s="25"/>
      <c r="J921529" s="25"/>
      <c r="K921529" s="25"/>
      <c r="M921529" s="25"/>
    </row>
    <row r="921530" spans="1:13" ht="17.25" customHeight="1" x14ac:dyDescent="0.15">
      <c r="A921530" s="25"/>
      <c r="C921530" s="25"/>
      <c r="D921530" s="25"/>
      <c r="E921530" s="25"/>
      <c r="J921530" s="25"/>
      <c r="K921530" s="25"/>
      <c r="M921530" s="25"/>
    </row>
    <row r="921531" spans="1:13" ht="17.25" customHeight="1" x14ac:dyDescent="0.15">
      <c r="A921531" s="25"/>
      <c r="C921531" s="25"/>
      <c r="D921531" s="25"/>
      <c r="E921531" s="25"/>
      <c r="J921531" s="25"/>
      <c r="K921531" s="25"/>
      <c r="M921531" s="25"/>
    </row>
    <row r="921532" spans="1:13" ht="17.25" customHeight="1" x14ac:dyDescent="0.15">
      <c r="A921532" s="25"/>
      <c r="C921532" s="25"/>
      <c r="D921532" s="25"/>
      <c r="E921532" s="25"/>
      <c r="J921532" s="25"/>
      <c r="K921532" s="25"/>
      <c r="M921532" s="25"/>
    </row>
    <row r="921533" spans="1:13" ht="17.25" customHeight="1" x14ac:dyDescent="0.15">
      <c r="A921533" s="25"/>
      <c r="C921533" s="25"/>
      <c r="D921533" s="25"/>
      <c r="E921533" s="25"/>
      <c r="J921533" s="25"/>
      <c r="K921533" s="25"/>
      <c r="M921533" s="25"/>
    </row>
    <row r="921534" spans="1:13" ht="17.25" customHeight="1" x14ac:dyDescent="0.15">
      <c r="A921534" s="25"/>
      <c r="C921534" s="25"/>
      <c r="D921534" s="25"/>
      <c r="E921534" s="25"/>
      <c r="J921534" s="25"/>
      <c r="K921534" s="25"/>
      <c r="M921534" s="25"/>
    </row>
    <row r="921535" spans="1:13" ht="17.25" customHeight="1" x14ac:dyDescent="0.15">
      <c r="A921535" s="25"/>
      <c r="C921535" s="25"/>
      <c r="D921535" s="25"/>
      <c r="E921535" s="25"/>
      <c r="J921535" s="25"/>
      <c r="K921535" s="25"/>
      <c r="M921535" s="25"/>
    </row>
    <row r="921536" spans="1:13" ht="17.25" customHeight="1" x14ac:dyDescent="0.15">
      <c r="A921536" s="25"/>
      <c r="C921536" s="25"/>
      <c r="D921536" s="25"/>
      <c r="E921536" s="25"/>
      <c r="J921536" s="25"/>
      <c r="K921536" s="25"/>
      <c r="M921536" s="25"/>
    </row>
    <row r="921537" spans="1:13" ht="17.25" customHeight="1" x14ac:dyDescent="0.15">
      <c r="A921537" s="25"/>
      <c r="C921537" s="25"/>
      <c r="D921537" s="25"/>
      <c r="E921537" s="25"/>
      <c r="J921537" s="25"/>
      <c r="K921537" s="25"/>
      <c r="M921537" s="25"/>
    </row>
    <row r="921538" spans="1:13" ht="17.25" customHeight="1" x14ac:dyDescent="0.15">
      <c r="A921538" s="25"/>
      <c r="C921538" s="25"/>
      <c r="D921538" s="25"/>
      <c r="E921538" s="25"/>
      <c r="J921538" s="25"/>
      <c r="K921538" s="25"/>
      <c r="M921538" s="25"/>
    </row>
    <row r="921539" spans="1:13" ht="17.25" customHeight="1" x14ac:dyDescent="0.15">
      <c r="A921539" s="25"/>
      <c r="C921539" s="25"/>
      <c r="D921539" s="25"/>
      <c r="E921539" s="25"/>
      <c r="J921539" s="25"/>
      <c r="K921539" s="25"/>
      <c r="M921539" s="25"/>
    </row>
    <row r="921540" spans="1:13" ht="17.25" customHeight="1" x14ac:dyDescent="0.15">
      <c r="A921540" s="25"/>
      <c r="C921540" s="25"/>
      <c r="D921540" s="25"/>
      <c r="E921540" s="25"/>
      <c r="J921540" s="25"/>
      <c r="K921540" s="25"/>
      <c r="M921540" s="25"/>
    </row>
    <row r="921541" spans="1:13" ht="17.25" customHeight="1" x14ac:dyDescent="0.15">
      <c r="A921541" s="25"/>
      <c r="C921541" s="25"/>
      <c r="D921541" s="25"/>
      <c r="E921541" s="25"/>
      <c r="J921541" s="25"/>
      <c r="K921541" s="25"/>
      <c r="M921541" s="25"/>
    </row>
    <row r="921542" spans="1:13" ht="17.25" customHeight="1" x14ac:dyDescent="0.15">
      <c r="A921542" s="25"/>
      <c r="C921542" s="25"/>
      <c r="D921542" s="25"/>
      <c r="E921542" s="25"/>
      <c r="J921542" s="25"/>
      <c r="K921542" s="25"/>
      <c r="M921542" s="25"/>
    </row>
    <row r="921543" spans="1:13" ht="17.25" customHeight="1" x14ac:dyDescent="0.15">
      <c r="A921543" s="25"/>
      <c r="C921543" s="25"/>
      <c r="D921543" s="25"/>
      <c r="E921543" s="25"/>
      <c r="J921543" s="25"/>
      <c r="K921543" s="25"/>
      <c r="M921543" s="25"/>
    </row>
    <row r="921544" spans="1:13" ht="17.25" customHeight="1" x14ac:dyDescent="0.15">
      <c r="A921544" s="25"/>
      <c r="C921544" s="25"/>
      <c r="D921544" s="25"/>
      <c r="E921544" s="25"/>
      <c r="J921544" s="25"/>
      <c r="K921544" s="25"/>
      <c r="M921544" s="25"/>
    </row>
    <row r="921545" spans="1:13" ht="17.25" customHeight="1" x14ac:dyDescent="0.15">
      <c r="A921545" s="25"/>
      <c r="C921545" s="25"/>
      <c r="D921545" s="25"/>
      <c r="E921545" s="25"/>
      <c r="J921545" s="25"/>
      <c r="K921545" s="25"/>
      <c r="M921545" s="25"/>
    </row>
    <row r="921546" spans="1:13" ht="17.25" customHeight="1" x14ac:dyDescent="0.15">
      <c r="A921546" s="25"/>
      <c r="C921546" s="25"/>
      <c r="D921546" s="25"/>
      <c r="E921546" s="25"/>
      <c r="J921546" s="25"/>
      <c r="K921546" s="25"/>
      <c r="M921546" s="25"/>
    </row>
    <row r="921547" spans="1:13" ht="17.25" customHeight="1" x14ac:dyDescent="0.15">
      <c r="A921547" s="25"/>
      <c r="C921547" s="25"/>
      <c r="D921547" s="25"/>
      <c r="E921547" s="25"/>
      <c r="J921547" s="25"/>
      <c r="K921547" s="25"/>
      <c r="M921547" s="25"/>
    </row>
    <row r="921548" spans="1:13" ht="17.25" customHeight="1" x14ac:dyDescent="0.15">
      <c r="A921548" s="25"/>
      <c r="C921548" s="25"/>
      <c r="D921548" s="25"/>
      <c r="E921548" s="25"/>
      <c r="J921548" s="25"/>
      <c r="K921548" s="25"/>
      <c r="M921548" s="25"/>
    </row>
    <row r="921549" spans="1:13" ht="17.25" customHeight="1" x14ac:dyDescent="0.15">
      <c r="A921549" s="25"/>
      <c r="C921549" s="25"/>
      <c r="D921549" s="25"/>
      <c r="E921549" s="25"/>
      <c r="J921549" s="25"/>
      <c r="K921549" s="25"/>
      <c r="M921549" s="25"/>
    </row>
    <row r="921550" spans="1:13" ht="17.25" customHeight="1" x14ac:dyDescent="0.15">
      <c r="A921550" s="25"/>
      <c r="C921550" s="25"/>
      <c r="D921550" s="25"/>
      <c r="E921550" s="25"/>
      <c r="J921550" s="25"/>
      <c r="K921550" s="25"/>
      <c r="M921550" s="25"/>
    </row>
    <row r="921551" spans="1:13" ht="17.25" customHeight="1" x14ac:dyDescent="0.15">
      <c r="A921551" s="25"/>
      <c r="C921551" s="25"/>
      <c r="D921551" s="25"/>
      <c r="E921551" s="25"/>
      <c r="J921551" s="25"/>
      <c r="K921551" s="25"/>
      <c r="M921551" s="25"/>
    </row>
    <row r="921552" spans="1:13" ht="17.25" customHeight="1" x14ac:dyDescent="0.15">
      <c r="A921552" s="25"/>
      <c r="C921552" s="25"/>
      <c r="D921552" s="25"/>
      <c r="E921552" s="25"/>
      <c r="J921552" s="25"/>
      <c r="K921552" s="25"/>
      <c r="M921552" s="25"/>
    </row>
    <row r="921553" spans="1:13" ht="17.25" customHeight="1" x14ac:dyDescent="0.15">
      <c r="A921553" s="25"/>
      <c r="C921553" s="25"/>
      <c r="D921553" s="25"/>
      <c r="E921553" s="25"/>
      <c r="J921553" s="25"/>
      <c r="K921553" s="25"/>
      <c r="M921553" s="25"/>
    </row>
    <row r="921554" spans="1:13" ht="17.25" customHeight="1" x14ac:dyDescent="0.15">
      <c r="A921554" s="25"/>
      <c r="C921554" s="25"/>
      <c r="D921554" s="25"/>
      <c r="E921554" s="25"/>
      <c r="J921554" s="25"/>
      <c r="K921554" s="25"/>
      <c r="M921554" s="25"/>
    </row>
    <row r="921555" spans="1:13" ht="17.25" customHeight="1" x14ac:dyDescent="0.15">
      <c r="A921555" s="25"/>
      <c r="C921555" s="25"/>
      <c r="D921555" s="25"/>
      <c r="E921555" s="25"/>
      <c r="J921555" s="25"/>
      <c r="K921555" s="25"/>
      <c r="M921555" s="25"/>
    </row>
    <row r="921556" spans="1:13" ht="17.25" customHeight="1" x14ac:dyDescent="0.15">
      <c r="A921556" s="25"/>
      <c r="C921556" s="25"/>
      <c r="D921556" s="25"/>
      <c r="E921556" s="25"/>
      <c r="J921556" s="25"/>
      <c r="K921556" s="25"/>
      <c r="M921556" s="25"/>
    </row>
    <row r="921557" spans="1:13" ht="17.25" customHeight="1" x14ac:dyDescent="0.15">
      <c r="A921557" s="25"/>
      <c r="C921557" s="25"/>
      <c r="D921557" s="25"/>
      <c r="E921557" s="25"/>
      <c r="J921557" s="25"/>
      <c r="K921557" s="25"/>
      <c r="M921557" s="25"/>
    </row>
    <row r="921558" spans="1:13" ht="17.25" customHeight="1" x14ac:dyDescent="0.15">
      <c r="A921558" s="25"/>
      <c r="C921558" s="25"/>
      <c r="D921558" s="25"/>
      <c r="E921558" s="25"/>
      <c r="J921558" s="25"/>
      <c r="K921558" s="25"/>
      <c r="M921558" s="25"/>
    </row>
    <row r="921559" spans="1:13" ht="17.25" customHeight="1" x14ac:dyDescent="0.15">
      <c r="A921559" s="25"/>
      <c r="C921559" s="25"/>
      <c r="D921559" s="25"/>
      <c r="E921559" s="25"/>
      <c r="J921559" s="25"/>
      <c r="K921559" s="25"/>
      <c r="M921559" s="25"/>
    </row>
    <row r="921560" spans="1:13" ht="17.25" customHeight="1" x14ac:dyDescent="0.15">
      <c r="A921560" s="25"/>
      <c r="C921560" s="25"/>
      <c r="D921560" s="25"/>
      <c r="E921560" s="25"/>
      <c r="J921560" s="25"/>
      <c r="K921560" s="25"/>
      <c r="M921560" s="25"/>
    </row>
    <row r="921561" spans="1:13" ht="17.25" customHeight="1" x14ac:dyDescent="0.15">
      <c r="A921561" s="25"/>
      <c r="C921561" s="25"/>
      <c r="D921561" s="25"/>
      <c r="E921561" s="25"/>
      <c r="J921561" s="25"/>
      <c r="K921561" s="25"/>
      <c r="M921561" s="25"/>
    </row>
    <row r="921562" spans="1:13" ht="17.25" customHeight="1" x14ac:dyDescent="0.15">
      <c r="A921562" s="25"/>
      <c r="C921562" s="25"/>
      <c r="D921562" s="25"/>
      <c r="E921562" s="25"/>
      <c r="J921562" s="25"/>
      <c r="K921562" s="25"/>
      <c r="M921562" s="25"/>
    </row>
    <row r="921563" spans="1:13" ht="17.25" customHeight="1" x14ac:dyDescent="0.15">
      <c r="A921563" s="25"/>
      <c r="C921563" s="25"/>
      <c r="D921563" s="25"/>
      <c r="E921563" s="25"/>
      <c r="J921563" s="25"/>
      <c r="K921563" s="25"/>
      <c r="M921563" s="25"/>
    </row>
    <row r="921564" spans="1:13" ht="17.25" customHeight="1" x14ac:dyDescent="0.15">
      <c r="A921564" s="25"/>
      <c r="C921564" s="25"/>
      <c r="D921564" s="25"/>
      <c r="E921564" s="25"/>
      <c r="J921564" s="25"/>
      <c r="K921564" s="25"/>
      <c r="M921564" s="25"/>
    </row>
    <row r="921565" spans="1:13" ht="17.25" customHeight="1" x14ac:dyDescent="0.15">
      <c r="A921565" s="25"/>
      <c r="C921565" s="25"/>
      <c r="D921565" s="25"/>
      <c r="E921565" s="25"/>
      <c r="J921565" s="25"/>
      <c r="K921565" s="25"/>
      <c r="M921565" s="25"/>
    </row>
    <row r="921566" spans="1:13" ht="17.25" customHeight="1" x14ac:dyDescent="0.15">
      <c r="A921566" s="25"/>
      <c r="C921566" s="25"/>
      <c r="D921566" s="25"/>
      <c r="E921566" s="25"/>
      <c r="J921566" s="25"/>
      <c r="K921566" s="25"/>
      <c r="M921566" s="25"/>
    </row>
    <row r="921567" spans="1:13" ht="17.25" customHeight="1" x14ac:dyDescent="0.15">
      <c r="A921567" s="25"/>
      <c r="C921567" s="25"/>
      <c r="D921567" s="25"/>
      <c r="E921567" s="25"/>
      <c r="J921567" s="25"/>
      <c r="K921567" s="25"/>
      <c r="M921567" s="25"/>
    </row>
    <row r="921568" spans="1:13" ht="17.25" customHeight="1" x14ac:dyDescent="0.15">
      <c r="A921568" s="25"/>
      <c r="C921568" s="25"/>
      <c r="D921568" s="25"/>
      <c r="E921568" s="25"/>
      <c r="J921568" s="25"/>
      <c r="K921568" s="25"/>
      <c r="M921568" s="25"/>
    </row>
    <row r="921569" spans="1:13" ht="17.25" customHeight="1" x14ac:dyDescent="0.15">
      <c r="A921569" s="25"/>
      <c r="C921569" s="25"/>
      <c r="D921569" s="25"/>
      <c r="E921569" s="25"/>
      <c r="J921569" s="25"/>
      <c r="K921569" s="25"/>
      <c r="M921569" s="25"/>
    </row>
    <row r="921570" spans="1:13" ht="17.25" customHeight="1" x14ac:dyDescent="0.15">
      <c r="A921570" s="25"/>
      <c r="C921570" s="25"/>
      <c r="D921570" s="25"/>
      <c r="E921570" s="25"/>
      <c r="J921570" s="25"/>
      <c r="K921570" s="25"/>
      <c r="M921570" s="25"/>
    </row>
    <row r="921571" spans="1:13" ht="17.25" customHeight="1" x14ac:dyDescent="0.15">
      <c r="A921571" s="25"/>
      <c r="C921571" s="25"/>
      <c r="D921571" s="25"/>
      <c r="E921571" s="25"/>
      <c r="J921571" s="25"/>
      <c r="K921571" s="25"/>
      <c r="M921571" s="25"/>
    </row>
    <row r="921572" spans="1:13" ht="17.25" customHeight="1" x14ac:dyDescent="0.15">
      <c r="A921572" s="25"/>
      <c r="C921572" s="25"/>
      <c r="D921572" s="25"/>
      <c r="E921572" s="25"/>
      <c r="J921572" s="25"/>
      <c r="K921572" s="25"/>
      <c r="M921572" s="25"/>
    </row>
    <row r="921573" spans="1:13" ht="17.25" customHeight="1" x14ac:dyDescent="0.15">
      <c r="A921573" s="25"/>
      <c r="C921573" s="25"/>
      <c r="D921573" s="25"/>
      <c r="E921573" s="25"/>
      <c r="J921573" s="25"/>
      <c r="K921573" s="25"/>
      <c r="M921573" s="25"/>
    </row>
    <row r="921574" spans="1:13" ht="17.25" customHeight="1" x14ac:dyDescent="0.15">
      <c r="A921574" s="25"/>
      <c r="C921574" s="25"/>
      <c r="D921574" s="25"/>
      <c r="E921574" s="25"/>
      <c r="J921574" s="25"/>
      <c r="K921574" s="25"/>
      <c r="M921574" s="25"/>
    </row>
    <row r="921575" spans="1:13" ht="17.25" customHeight="1" x14ac:dyDescent="0.15">
      <c r="A921575" s="25"/>
      <c r="C921575" s="25"/>
      <c r="D921575" s="25"/>
      <c r="E921575" s="25"/>
      <c r="J921575" s="25"/>
      <c r="K921575" s="25"/>
      <c r="M921575" s="25"/>
    </row>
    <row r="921576" spans="1:13" ht="17.25" customHeight="1" x14ac:dyDescent="0.15">
      <c r="A921576" s="25"/>
      <c r="C921576" s="25"/>
      <c r="D921576" s="25"/>
      <c r="E921576" s="25"/>
      <c r="J921576" s="25"/>
      <c r="K921576" s="25"/>
      <c r="M921576" s="25"/>
    </row>
    <row r="921577" spans="1:13" ht="17.25" customHeight="1" x14ac:dyDescent="0.15">
      <c r="A921577" s="25"/>
      <c r="C921577" s="25"/>
      <c r="D921577" s="25"/>
      <c r="E921577" s="25"/>
      <c r="J921577" s="25"/>
      <c r="K921577" s="25"/>
      <c r="M921577" s="25"/>
    </row>
    <row r="921578" spans="1:13" ht="17.25" customHeight="1" x14ac:dyDescent="0.15">
      <c r="A921578" s="25"/>
      <c r="C921578" s="25"/>
      <c r="D921578" s="25"/>
      <c r="E921578" s="25"/>
      <c r="J921578" s="25"/>
      <c r="K921578" s="25"/>
      <c r="M921578" s="25"/>
    </row>
    <row r="921579" spans="1:13" ht="17.25" customHeight="1" x14ac:dyDescent="0.15">
      <c r="A921579" s="25"/>
      <c r="C921579" s="25"/>
      <c r="D921579" s="25"/>
      <c r="E921579" s="25"/>
      <c r="J921579" s="25"/>
      <c r="K921579" s="25"/>
      <c r="M921579" s="25"/>
    </row>
    <row r="921580" spans="1:13" ht="17.25" customHeight="1" x14ac:dyDescent="0.15">
      <c r="A921580" s="25"/>
      <c r="C921580" s="25"/>
      <c r="D921580" s="25"/>
      <c r="E921580" s="25"/>
      <c r="J921580" s="25"/>
      <c r="K921580" s="25"/>
      <c r="M921580" s="25"/>
    </row>
    <row r="921581" spans="1:13" ht="17.25" customHeight="1" x14ac:dyDescent="0.15">
      <c r="A921581" s="25"/>
      <c r="C921581" s="25"/>
      <c r="D921581" s="25"/>
      <c r="E921581" s="25"/>
      <c r="J921581" s="25"/>
      <c r="K921581" s="25"/>
      <c r="M921581" s="25"/>
    </row>
    <row r="921582" spans="1:13" ht="17.25" customHeight="1" x14ac:dyDescent="0.15">
      <c r="A921582" s="25"/>
      <c r="C921582" s="25"/>
      <c r="D921582" s="25"/>
      <c r="E921582" s="25"/>
      <c r="J921582" s="25"/>
      <c r="K921582" s="25"/>
      <c r="M921582" s="25"/>
    </row>
    <row r="921583" spans="1:13" ht="17.25" customHeight="1" x14ac:dyDescent="0.15">
      <c r="A921583" s="25"/>
      <c r="C921583" s="25"/>
      <c r="D921583" s="25"/>
      <c r="E921583" s="25"/>
      <c r="J921583" s="25"/>
      <c r="K921583" s="25"/>
      <c r="M921583" s="25"/>
    </row>
    <row r="921584" spans="1:13" ht="17.25" customHeight="1" x14ac:dyDescent="0.15">
      <c r="A921584" s="25"/>
      <c r="C921584" s="25"/>
      <c r="D921584" s="25"/>
      <c r="E921584" s="25"/>
      <c r="J921584" s="25"/>
      <c r="K921584" s="25"/>
      <c r="M921584" s="25"/>
    </row>
    <row r="921585" spans="1:13" ht="17.25" customHeight="1" x14ac:dyDescent="0.15">
      <c r="A921585" s="25"/>
      <c r="C921585" s="25"/>
      <c r="D921585" s="25"/>
      <c r="E921585" s="25"/>
      <c r="J921585" s="25"/>
      <c r="K921585" s="25"/>
      <c r="M921585" s="25"/>
    </row>
    <row r="921586" spans="1:13" ht="17.25" customHeight="1" x14ac:dyDescent="0.15">
      <c r="A921586" s="25"/>
      <c r="C921586" s="25"/>
      <c r="D921586" s="25"/>
      <c r="E921586" s="25"/>
      <c r="J921586" s="25"/>
      <c r="K921586" s="25"/>
      <c r="M921586" s="25"/>
    </row>
    <row r="921587" spans="1:13" ht="17.25" customHeight="1" x14ac:dyDescent="0.15">
      <c r="A921587" s="25"/>
      <c r="C921587" s="25"/>
      <c r="D921587" s="25"/>
      <c r="E921587" s="25"/>
      <c r="J921587" s="25"/>
      <c r="K921587" s="25"/>
      <c r="M921587" s="25"/>
    </row>
    <row r="921588" spans="1:13" ht="17.25" customHeight="1" x14ac:dyDescent="0.15">
      <c r="A921588" s="25"/>
      <c r="C921588" s="25"/>
      <c r="D921588" s="25"/>
      <c r="E921588" s="25"/>
      <c r="J921588" s="25"/>
      <c r="K921588" s="25"/>
      <c r="M921588" s="25"/>
    </row>
    <row r="921589" spans="1:13" ht="17.25" customHeight="1" x14ac:dyDescent="0.15">
      <c r="A921589" s="25"/>
      <c r="C921589" s="25"/>
      <c r="D921589" s="25"/>
      <c r="E921589" s="25"/>
      <c r="J921589" s="25"/>
      <c r="K921589" s="25"/>
      <c r="M921589" s="25"/>
    </row>
    <row r="921590" spans="1:13" ht="17.25" customHeight="1" x14ac:dyDescent="0.15">
      <c r="A921590" s="25"/>
      <c r="C921590" s="25"/>
      <c r="D921590" s="25"/>
      <c r="E921590" s="25"/>
      <c r="J921590" s="25"/>
      <c r="K921590" s="25"/>
      <c r="M921590" s="25"/>
    </row>
    <row r="921591" spans="1:13" ht="17.25" customHeight="1" x14ac:dyDescent="0.15">
      <c r="A921591" s="25"/>
      <c r="C921591" s="25"/>
      <c r="D921591" s="25"/>
      <c r="E921591" s="25"/>
      <c r="J921591" s="25"/>
      <c r="K921591" s="25"/>
      <c r="M921591" s="25"/>
    </row>
    <row r="921592" spans="1:13" ht="17.25" customHeight="1" x14ac:dyDescent="0.15">
      <c r="A921592" s="25"/>
      <c r="C921592" s="25"/>
      <c r="D921592" s="25"/>
      <c r="E921592" s="25"/>
      <c r="J921592" s="25"/>
      <c r="K921592" s="25"/>
      <c r="M921592" s="25"/>
    </row>
    <row r="921593" spans="1:13" ht="17.25" customHeight="1" x14ac:dyDescent="0.15">
      <c r="A921593" s="25"/>
      <c r="C921593" s="25"/>
      <c r="D921593" s="25"/>
      <c r="E921593" s="25"/>
      <c r="J921593" s="25"/>
      <c r="K921593" s="25"/>
      <c r="M921593" s="25"/>
    </row>
    <row r="921594" spans="1:13" ht="17.25" customHeight="1" x14ac:dyDescent="0.15">
      <c r="A921594" s="25"/>
      <c r="C921594" s="25"/>
      <c r="D921594" s="25"/>
      <c r="E921594" s="25"/>
      <c r="J921594" s="25"/>
      <c r="K921594" s="25"/>
      <c r="M921594" s="25"/>
    </row>
    <row r="921595" spans="1:13" ht="17.25" customHeight="1" x14ac:dyDescent="0.15">
      <c r="A921595" s="25"/>
      <c r="C921595" s="25"/>
      <c r="D921595" s="25"/>
      <c r="E921595" s="25"/>
      <c r="J921595" s="25"/>
      <c r="K921595" s="25"/>
      <c r="M921595" s="25"/>
    </row>
    <row r="921596" spans="1:13" ht="17.25" customHeight="1" x14ac:dyDescent="0.15">
      <c r="A921596" s="25"/>
      <c r="C921596" s="25"/>
      <c r="D921596" s="25"/>
      <c r="E921596" s="25"/>
      <c r="J921596" s="25"/>
      <c r="K921596" s="25"/>
      <c r="M921596" s="25"/>
    </row>
    <row r="921597" spans="1:13" ht="17.25" customHeight="1" x14ac:dyDescent="0.15">
      <c r="A921597" s="25"/>
      <c r="C921597" s="25"/>
      <c r="D921597" s="25"/>
      <c r="E921597" s="25"/>
      <c r="J921597" s="25"/>
      <c r="K921597" s="25"/>
      <c r="M921597" s="25"/>
    </row>
    <row r="921598" spans="1:13" ht="17.25" customHeight="1" x14ac:dyDescent="0.15">
      <c r="A921598" s="25"/>
      <c r="C921598" s="25"/>
      <c r="D921598" s="25"/>
      <c r="E921598" s="25"/>
      <c r="J921598" s="25"/>
      <c r="K921598" s="25"/>
      <c r="M921598" s="25"/>
    </row>
    <row r="921599" spans="1:13" ht="17.25" customHeight="1" x14ac:dyDescent="0.15">
      <c r="A921599" s="25"/>
      <c r="C921599" s="25"/>
      <c r="D921599" s="25"/>
      <c r="E921599" s="25"/>
      <c r="J921599" s="25"/>
      <c r="K921599" s="25"/>
      <c r="M921599" s="25"/>
    </row>
    <row r="921600" spans="1:13" ht="17.25" customHeight="1" x14ac:dyDescent="0.15">
      <c r="A921600" s="25"/>
      <c r="C921600" s="25"/>
      <c r="D921600" s="25"/>
      <c r="E921600" s="25"/>
      <c r="J921600" s="25"/>
      <c r="K921600" s="25"/>
      <c r="M921600" s="25"/>
    </row>
    <row r="921601" spans="1:13" ht="17.25" customHeight="1" x14ac:dyDescent="0.15">
      <c r="A921601" s="25"/>
      <c r="C921601" s="25"/>
      <c r="D921601" s="25"/>
      <c r="E921601" s="25"/>
      <c r="J921601" s="25"/>
      <c r="K921601" s="25"/>
      <c r="M921601" s="25"/>
    </row>
    <row r="921602" spans="1:13" ht="17.25" customHeight="1" x14ac:dyDescent="0.15">
      <c r="A921602" s="25"/>
      <c r="C921602" s="25"/>
      <c r="D921602" s="25"/>
      <c r="E921602" s="25"/>
      <c r="J921602" s="25"/>
      <c r="K921602" s="25"/>
      <c r="M921602" s="25"/>
    </row>
    <row r="921603" spans="1:13" ht="17.25" customHeight="1" x14ac:dyDescent="0.15">
      <c r="A921603" s="25"/>
      <c r="C921603" s="25"/>
      <c r="D921603" s="25"/>
      <c r="E921603" s="25"/>
      <c r="J921603" s="25"/>
      <c r="K921603" s="25"/>
      <c r="M921603" s="25"/>
    </row>
    <row r="921604" spans="1:13" ht="17.25" customHeight="1" x14ac:dyDescent="0.15">
      <c r="A921604" s="25"/>
      <c r="C921604" s="25"/>
      <c r="D921604" s="25"/>
      <c r="E921604" s="25"/>
      <c r="J921604" s="25"/>
      <c r="K921604" s="25"/>
      <c r="M921604" s="25"/>
    </row>
    <row r="921605" spans="1:13" ht="17.25" customHeight="1" x14ac:dyDescent="0.15">
      <c r="A921605" s="25"/>
      <c r="C921605" s="25"/>
      <c r="D921605" s="25"/>
      <c r="E921605" s="25"/>
      <c r="J921605" s="25"/>
      <c r="K921605" s="25"/>
      <c r="M921605" s="25"/>
    </row>
    <row r="921606" spans="1:13" ht="17.25" customHeight="1" x14ac:dyDescent="0.15">
      <c r="A921606" s="25"/>
      <c r="C921606" s="25"/>
      <c r="D921606" s="25"/>
      <c r="E921606" s="25"/>
      <c r="J921606" s="25"/>
      <c r="K921606" s="25"/>
      <c r="M921606" s="25"/>
    </row>
    <row r="921607" spans="1:13" ht="17.25" customHeight="1" x14ac:dyDescent="0.15">
      <c r="A921607" s="25"/>
      <c r="C921607" s="25"/>
      <c r="D921607" s="25"/>
      <c r="E921607" s="25"/>
      <c r="J921607" s="25"/>
      <c r="K921607" s="25"/>
      <c r="M921607" s="25"/>
    </row>
    <row r="921608" spans="1:13" ht="17.25" customHeight="1" x14ac:dyDescent="0.15">
      <c r="A921608" s="25"/>
      <c r="C921608" s="25"/>
      <c r="D921608" s="25"/>
      <c r="E921608" s="25"/>
      <c r="J921608" s="25"/>
      <c r="K921608" s="25"/>
      <c r="M921608" s="25"/>
    </row>
    <row r="921609" spans="1:13" ht="17.25" customHeight="1" x14ac:dyDescent="0.15">
      <c r="A921609" s="25"/>
      <c r="C921609" s="25"/>
      <c r="D921609" s="25"/>
      <c r="E921609" s="25"/>
      <c r="J921609" s="25"/>
      <c r="K921609" s="25"/>
      <c r="M921609" s="25"/>
    </row>
    <row r="921610" spans="1:13" ht="17.25" customHeight="1" x14ac:dyDescent="0.15">
      <c r="A921610" s="25"/>
      <c r="C921610" s="25"/>
      <c r="D921610" s="25"/>
      <c r="E921610" s="25"/>
      <c r="J921610" s="25"/>
      <c r="K921610" s="25"/>
      <c r="M921610" s="25"/>
    </row>
    <row r="921611" spans="1:13" ht="17.25" customHeight="1" x14ac:dyDescent="0.15">
      <c r="A921611" s="25"/>
      <c r="C921611" s="25"/>
      <c r="D921611" s="25"/>
      <c r="E921611" s="25"/>
      <c r="J921611" s="25"/>
      <c r="K921611" s="25"/>
      <c r="M921611" s="25"/>
    </row>
    <row r="921612" spans="1:13" ht="17.25" customHeight="1" x14ac:dyDescent="0.15">
      <c r="A921612" s="25"/>
      <c r="C921612" s="25"/>
      <c r="D921612" s="25"/>
      <c r="E921612" s="25"/>
      <c r="J921612" s="25"/>
      <c r="K921612" s="25"/>
      <c r="M921612" s="25"/>
    </row>
    <row r="921613" spans="1:13" ht="17.25" customHeight="1" x14ac:dyDescent="0.15">
      <c r="A921613" s="25"/>
      <c r="C921613" s="25"/>
      <c r="D921613" s="25"/>
      <c r="E921613" s="25"/>
      <c r="J921613" s="25"/>
      <c r="K921613" s="25"/>
      <c r="M921613" s="25"/>
    </row>
    <row r="921614" spans="1:13" ht="17.25" customHeight="1" x14ac:dyDescent="0.15">
      <c r="A921614" s="25"/>
      <c r="C921614" s="25"/>
      <c r="D921614" s="25"/>
      <c r="E921614" s="25"/>
      <c r="J921614" s="25"/>
      <c r="K921614" s="25"/>
      <c r="M921614" s="25"/>
    </row>
    <row r="921615" spans="1:13" ht="17.25" customHeight="1" x14ac:dyDescent="0.15">
      <c r="A921615" s="25"/>
      <c r="C921615" s="25"/>
      <c r="D921615" s="25"/>
      <c r="E921615" s="25"/>
      <c r="J921615" s="25"/>
      <c r="K921615" s="25"/>
      <c r="M921615" s="25"/>
    </row>
    <row r="921616" spans="1:13" ht="17.25" customHeight="1" x14ac:dyDescent="0.15">
      <c r="A921616" s="25"/>
      <c r="C921616" s="25"/>
      <c r="D921616" s="25"/>
      <c r="E921616" s="25"/>
      <c r="J921616" s="25"/>
      <c r="K921616" s="25"/>
      <c r="M921616" s="25"/>
    </row>
    <row r="921617" spans="1:13" ht="17.25" customHeight="1" x14ac:dyDescent="0.15">
      <c r="A921617" s="25"/>
      <c r="C921617" s="25"/>
      <c r="D921617" s="25"/>
      <c r="E921617" s="25"/>
      <c r="J921617" s="25"/>
      <c r="K921617" s="25"/>
      <c r="M921617" s="25"/>
    </row>
    <row r="921618" spans="1:13" ht="17.25" customHeight="1" x14ac:dyDescent="0.15">
      <c r="A921618" s="25"/>
      <c r="C921618" s="25"/>
      <c r="D921618" s="25"/>
      <c r="E921618" s="25"/>
      <c r="J921618" s="25"/>
      <c r="K921618" s="25"/>
      <c r="M921618" s="25"/>
    </row>
    <row r="921619" spans="1:13" ht="17.25" customHeight="1" x14ac:dyDescent="0.15">
      <c r="A921619" s="25"/>
      <c r="C921619" s="25"/>
      <c r="D921619" s="25"/>
      <c r="E921619" s="25"/>
      <c r="J921619" s="25"/>
      <c r="K921619" s="25"/>
      <c r="M921619" s="25"/>
    </row>
    <row r="921620" spans="1:13" ht="17.25" customHeight="1" x14ac:dyDescent="0.15">
      <c r="A921620" s="25"/>
      <c r="C921620" s="25"/>
      <c r="D921620" s="25"/>
      <c r="E921620" s="25"/>
      <c r="J921620" s="25"/>
      <c r="K921620" s="25"/>
      <c r="M921620" s="25"/>
    </row>
    <row r="921621" spans="1:13" ht="17.25" customHeight="1" x14ac:dyDescent="0.15">
      <c r="A921621" s="25"/>
      <c r="C921621" s="25"/>
      <c r="D921621" s="25"/>
      <c r="E921621" s="25"/>
      <c r="J921621" s="25"/>
      <c r="K921621" s="25"/>
      <c r="M921621" s="25"/>
    </row>
    <row r="921622" spans="1:13" ht="17.25" customHeight="1" x14ac:dyDescent="0.15">
      <c r="A921622" s="25"/>
      <c r="C921622" s="25"/>
      <c r="D921622" s="25"/>
      <c r="E921622" s="25"/>
      <c r="J921622" s="25"/>
      <c r="K921622" s="25"/>
      <c r="M921622" s="25"/>
    </row>
    <row r="921623" spans="1:13" ht="17.25" customHeight="1" x14ac:dyDescent="0.15">
      <c r="A921623" s="25"/>
      <c r="C921623" s="25"/>
      <c r="D921623" s="25"/>
      <c r="E921623" s="25"/>
      <c r="J921623" s="25"/>
      <c r="K921623" s="25"/>
      <c r="M921623" s="25"/>
    </row>
    <row r="921624" spans="1:13" ht="17.25" customHeight="1" x14ac:dyDescent="0.15">
      <c r="A921624" s="25"/>
      <c r="C921624" s="25"/>
      <c r="D921624" s="25"/>
      <c r="E921624" s="25"/>
      <c r="J921624" s="25"/>
      <c r="K921624" s="25"/>
      <c r="M921624" s="25"/>
    </row>
    <row r="921625" spans="1:13" ht="17.25" customHeight="1" x14ac:dyDescent="0.15">
      <c r="A921625" s="25"/>
      <c r="C921625" s="25"/>
      <c r="D921625" s="25"/>
      <c r="E921625" s="25"/>
      <c r="J921625" s="25"/>
      <c r="K921625" s="25"/>
      <c r="M921625" s="25"/>
    </row>
    <row r="921626" spans="1:13" ht="17.25" customHeight="1" x14ac:dyDescent="0.15">
      <c r="A921626" s="25"/>
      <c r="C921626" s="25"/>
      <c r="D921626" s="25"/>
      <c r="E921626" s="25"/>
      <c r="J921626" s="25"/>
      <c r="K921626" s="25"/>
      <c r="M921626" s="25"/>
    </row>
    <row r="921627" spans="1:13" ht="17.25" customHeight="1" x14ac:dyDescent="0.15">
      <c r="A921627" s="25"/>
      <c r="C921627" s="25"/>
      <c r="D921627" s="25"/>
      <c r="E921627" s="25"/>
      <c r="J921627" s="25"/>
      <c r="K921627" s="25"/>
      <c r="M921627" s="25"/>
    </row>
    <row r="921628" spans="1:13" ht="17.25" customHeight="1" x14ac:dyDescent="0.15">
      <c r="A921628" s="25"/>
      <c r="C921628" s="25"/>
      <c r="D921628" s="25"/>
      <c r="E921628" s="25"/>
      <c r="J921628" s="25"/>
      <c r="K921628" s="25"/>
      <c r="M921628" s="25"/>
    </row>
    <row r="921629" spans="1:13" ht="17.25" customHeight="1" x14ac:dyDescent="0.15">
      <c r="A921629" s="25"/>
      <c r="C921629" s="25"/>
      <c r="D921629" s="25"/>
      <c r="E921629" s="25"/>
      <c r="J921629" s="25"/>
      <c r="K921629" s="25"/>
      <c r="M921629" s="25"/>
    </row>
    <row r="921630" spans="1:13" ht="17.25" customHeight="1" x14ac:dyDescent="0.15">
      <c r="A921630" s="25"/>
      <c r="C921630" s="25"/>
      <c r="D921630" s="25"/>
      <c r="E921630" s="25"/>
      <c r="J921630" s="25"/>
      <c r="K921630" s="25"/>
      <c r="M921630" s="25"/>
    </row>
    <row r="921631" spans="1:13" ht="17.25" customHeight="1" x14ac:dyDescent="0.15">
      <c r="A921631" s="25"/>
      <c r="C921631" s="25"/>
      <c r="D921631" s="25"/>
      <c r="E921631" s="25"/>
      <c r="J921631" s="25"/>
      <c r="K921631" s="25"/>
      <c r="M921631" s="25"/>
    </row>
    <row r="921632" spans="1:13" ht="17.25" customHeight="1" x14ac:dyDescent="0.15">
      <c r="A921632" s="25"/>
      <c r="C921632" s="25"/>
      <c r="D921632" s="25"/>
      <c r="E921632" s="25"/>
      <c r="J921632" s="25"/>
      <c r="K921632" s="25"/>
      <c r="M921632" s="25"/>
    </row>
    <row r="921633" spans="1:13" ht="17.25" customHeight="1" x14ac:dyDescent="0.15">
      <c r="A921633" s="25"/>
      <c r="C921633" s="25"/>
      <c r="D921633" s="25"/>
      <c r="E921633" s="25"/>
      <c r="J921633" s="25"/>
      <c r="K921633" s="25"/>
      <c r="M921633" s="25"/>
    </row>
    <row r="921634" spans="1:13" ht="17.25" customHeight="1" x14ac:dyDescent="0.15">
      <c r="A921634" s="25"/>
      <c r="C921634" s="25"/>
      <c r="D921634" s="25"/>
      <c r="E921634" s="25"/>
      <c r="J921634" s="25"/>
      <c r="K921634" s="25"/>
      <c r="M921634" s="25"/>
    </row>
    <row r="921635" spans="1:13" ht="17.25" customHeight="1" x14ac:dyDescent="0.15">
      <c r="A921635" s="25"/>
      <c r="C921635" s="25"/>
      <c r="D921635" s="25"/>
      <c r="E921635" s="25"/>
      <c r="J921635" s="25"/>
      <c r="K921635" s="25"/>
      <c r="M921635" s="25"/>
    </row>
    <row r="921636" spans="1:13" ht="17.25" customHeight="1" x14ac:dyDescent="0.15">
      <c r="A921636" s="25"/>
      <c r="C921636" s="25"/>
      <c r="D921636" s="25"/>
      <c r="E921636" s="25"/>
      <c r="J921636" s="25"/>
      <c r="K921636" s="25"/>
      <c r="M921636" s="25"/>
    </row>
    <row r="921637" spans="1:13" ht="17.25" customHeight="1" x14ac:dyDescent="0.15">
      <c r="A921637" s="25"/>
      <c r="C921637" s="25"/>
      <c r="D921637" s="25"/>
      <c r="E921637" s="25"/>
      <c r="J921637" s="25"/>
      <c r="K921637" s="25"/>
      <c r="M921637" s="25"/>
    </row>
    <row r="921638" spans="1:13" ht="17.25" customHeight="1" x14ac:dyDescent="0.15">
      <c r="A921638" s="25"/>
      <c r="C921638" s="25"/>
      <c r="D921638" s="25"/>
      <c r="E921638" s="25"/>
      <c r="J921638" s="25"/>
      <c r="K921638" s="25"/>
      <c r="M921638" s="25"/>
    </row>
    <row r="921639" spans="1:13" ht="17.25" customHeight="1" x14ac:dyDescent="0.15">
      <c r="A921639" s="25"/>
      <c r="C921639" s="25"/>
      <c r="D921639" s="25"/>
      <c r="E921639" s="25"/>
      <c r="J921639" s="25"/>
      <c r="K921639" s="25"/>
      <c r="M921639" s="25"/>
    </row>
    <row r="921640" spans="1:13" ht="17.25" customHeight="1" x14ac:dyDescent="0.15">
      <c r="A921640" s="25"/>
      <c r="C921640" s="25"/>
      <c r="D921640" s="25"/>
      <c r="E921640" s="25"/>
      <c r="J921640" s="25"/>
      <c r="K921640" s="25"/>
      <c r="M921640" s="25"/>
    </row>
    <row r="921641" spans="1:13" ht="17.25" customHeight="1" x14ac:dyDescent="0.15">
      <c r="A921641" s="25"/>
      <c r="C921641" s="25"/>
      <c r="D921641" s="25"/>
      <c r="E921641" s="25"/>
      <c r="J921641" s="25"/>
      <c r="K921641" s="25"/>
      <c r="M921641" s="25"/>
    </row>
    <row r="921642" spans="1:13" ht="17.25" customHeight="1" x14ac:dyDescent="0.15">
      <c r="A921642" s="25"/>
      <c r="C921642" s="25"/>
      <c r="D921642" s="25"/>
      <c r="E921642" s="25"/>
      <c r="J921642" s="25"/>
      <c r="K921642" s="25"/>
      <c r="M921642" s="25"/>
    </row>
    <row r="921643" spans="1:13" ht="17.25" customHeight="1" x14ac:dyDescent="0.15">
      <c r="A921643" s="25"/>
      <c r="C921643" s="25"/>
      <c r="D921643" s="25"/>
      <c r="E921643" s="25"/>
      <c r="J921643" s="25"/>
      <c r="K921643" s="25"/>
      <c r="M921643" s="25"/>
    </row>
    <row r="921644" spans="1:13" ht="17.25" customHeight="1" x14ac:dyDescent="0.15">
      <c r="A921644" s="25"/>
      <c r="C921644" s="25"/>
      <c r="D921644" s="25"/>
      <c r="E921644" s="25"/>
      <c r="J921644" s="25"/>
      <c r="K921644" s="25"/>
      <c r="M921644" s="25"/>
    </row>
    <row r="921645" spans="1:13" ht="17.25" customHeight="1" x14ac:dyDescent="0.15">
      <c r="A921645" s="25"/>
      <c r="C921645" s="25"/>
      <c r="D921645" s="25"/>
      <c r="E921645" s="25"/>
      <c r="J921645" s="25"/>
      <c r="K921645" s="25"/>
      <c r="M921645" s="25"/>
    </row>
    <row r="921646" spans="1:13" ht="17.25" customHeight="1" x14ac:dyDescent="0.15">
      <c r="A921646" s="25"/>
      <c r="C921646" s="25"/>
      <c r="D921646" s="25"/>
      <c r="E921646" s="25"/>
      <c r="J921646" s="25"/>
      <c r="K921646" s="25"/>
      <c r="M921646" s="25"/>
    </row>
    <row r="921647" spans="1:13" ht="17.25" customHeight="1" x14ac:dyDescent="0.15">
      <c r="A921647" s="25"/>
      <c r="C921647" s="25"/>
      <c r="D921647" s="25"/>
      <c r="E921647" s="25"/>
      <c r="J921647" s="25"/>
      <c r="K921647" s="25"/>
      <c r="M921647" s="25"/>
    </row>
    <row r="921648" spans="1:13" ht="17.25" customHeight="1" x14ac:dyDescent="0.15">
      <c r="A921648" s="25"/>
      <c r="C921648" s="25"/>
      <c r="D921648" s="25"/>
      <c r="E921648" s="25"/>
      <c r="J921648" s="25"/>
      <c r="K921648" s="25"/>
      <c r="M921648" s="25"/>
    </row>
    <row r="921649" spans="1:13" ht="17.25" customHeight="1" x14ac:dyDescent="0.15">
      <c r="A921649" s="25"/>
      <c r="C921649" s="25"/>
      <c r="D921649" s="25"/>
      <c r="E921649" s="25"/>
      <c r="J921649" s="25"/>
      <c r="K921649" s="25"/>
      <c r="M921649" s="25"/>
    </row>
    <row r="921650" spans="1:13" ht="17.25" customHeight="1" x14ac:dyDescent="0.15">
      <c r="A921650" s="25"/>
      <c r="C921650" s="25"/>
      <c r="D921650" s="25"/>
      <c r="E921650" s="25"/>
      <c r="J921650" s="25"/>
      <c r="K921650" s="25"/>
      <c r="M921650" s="25"/>
    </row>
    <row r="921651" spans="1:13" ht="17.25" customHeight="1" x14ac:dyDescent="0.15">
      <c r="A921651" s="25"/>
      <c r="C921651" s="25"/>
      <c r="D921651" s="25"/>
      <c r="E921651" s="25"/>
      <c r="J921651" s="25"/>
      <c r="K921651" s="25"/>
      <c r="M921651" s="25"/>
    </row>
    <row r="921652" spans="1:13" ht="17.25" customHeight="1" x14ac:dyDescent="0.15">
      <c r="A921652" s="25"/>
      <c r="C921652" s="25"/>
      <c r="D921652" s="25"/>
      <c r="E921652" s="25"/>
      <c r="J921652" s="25"/>
      <c r="K921652" s="25"/>
      <c r="M921652" s="25"/>
    </row>
    <row r="921653" spans="1:13" ht="17.25" customHeight="1" x14ac:dyDescent="0.15">
      <c r="A921653" s="25"/>
      <c r="C921653" s="25"/>
      <c r="D921653" s="25"/>
      <c r="E921653" s="25"/>
      <c r="J921653" s="25"/>
      <c r="K921653" s="25"/>
      <c r="M921653" s="25"/>
    </row>
    <row r="921654" spans="1:13" ht="17.25" customHeight="1" x14ac:dyDescent="0.15">
      <c r="A921654" s="25"/>
      <c r="C921654" s="25"/>
      <c r="D921654" s="25"/>
      <c r="E921654" s="25"/>
      <c r="J921654" s="25"/>
      <c r="K921654" s="25"/>
      <c r="M921654" s="25"/>
    </row>
    <row r="921655" spans="1:13" ht="17.25" customHeight="1" x14ac:dyDescent="0.15">
      <c r="A921655" s="25"/>
      <c r="C921655" s="25"/>
      <c r="D921655" s="25"/>
      <c r="E921655" s="25"/>
      <c r="J921655" s="25"/>
      <c r="K921655" s="25"/>
      <c r="M921655" s="25"/>
    </row>
    <row r="921656" spans="1:13" ht="17.25" customHeight="1" x14ac:dyDescent="0.15">
      <c r="A921656" s="25"/>
      <c r="C921656" s="25"/>
      <c r="D921656" s="25"/>
      <c r="E921656" s="25"/>
      <c r="J921656" s="25"/>
      <c r="K921656" s="25"/>
      <c r="M921656" s="25"/>
    </row>
    <row r="921657" spans="1:13" ht="17.25" customHeight="1" x14ac:dyDescent="0.15">
      <c r="A921657" s="25"/>
      <c r="C921657" s="25"/>
      <c r="D921657" s="25"/>
      <c r="E921657" s="25"/>
      <c r="J921657" s="25"/>
      <c r="K921657" s="25"/>
      <c r="M921657" s="25"/>
    </row>
    <row r="921658" spans="1:13" ht="17.25" customHeight="1" x14ac:dyDescent="0.15">
      <c r="A921658" s="25"/>
      <c r="C921658" s="25"/>
      <c r="D921658" s="25"/>
      <c r="E921658" s="25"/>
      <c r="J921658" s="25"/>
      <c r="K921658" s="25"/>
      <c r="M921658" s="25"/>
    </row>
    <row r="921659" spans="1:13" ht="17.25" customHeight="1" x14ac:dyDescent="0.15">
      <c r="A921659" s="25"/>
      <c r="C921659" s="25"/>
      <c r="D921659" s="25"/>
      <c r="E921659" s="25"/>
      <c r="J921659" s="25"/>
      <c r="K921659" s="25"/>
      <c r="M921659" s="25"/>
    </row>
    <row r="921660" spans="1:13" ht="17.25" customHeight="1" x14ac:dyDescent="0.15">
      <c r="A921660" s="25"/>
      <c r="C921660" s="25"/>
      <c r="D921660" s="25"/>
      <c r="E921660" s="25"/>
      <c r="J921660" s="25"/>
      <c r="K921660" s="25"/>
      <c r="M921660" s="25"/>
    </row>
    <row r="921661" spans="1:13" ht="17.25" customHeight="1" x14ac:dyDescent="0.15">
      <c r="A921661" s="25"/>
      <c r="C921661" s="25"/>
      <c r="D921661" s="25"/>
      <c r="E921661" s="25"/>
      <c r="J921661" s="25"/>
      <c r="K921661" s="25"/>
      <c r="M921661" s="25"/>
    </row>
    <row r="921662" spans="1:13" ht="17.25" customHeight="1" x14ac:dyDescent="0.15">
      <c r="A921662" s="25"/>
      <c r="C921662" s="25"/>
      <c r="D921662" s="25"/>
      <c r="E921662" s="25"/>
      <c r="J921662" s="25"/>
      <c r="K921662" s="25"/>
      <c r="M921662" s="25"/>
    </row>
    <row r="921663" spans="1:13" ht="17.25" customHeight="1" x14ac:dyDescent="0.15">
      <c r="A921663" s="25"/>
      <c r="C921663" s="25"/>
      <c r="D921663" s="25"/>
      <c r="E921663" s="25"/>
      <c r="J921663" s="25"/>
      <c r="K921663" s="25"/>
      <c r="M921663" s="25"/>
    </row>
    <row r="921664" spans="1:13" ht="17.25" customHeight="1" x14ac:dyDescent="0.15">
      <c r="A921664" s="25"/>
      <c r="C921664" s="25"/>
      <c r="D921664" s="25"/>
      <c r="E921664" s="25"/>
      <c r="J921664" s="25"/>
      <c r="K921664" s="25"/>
      <c r="M921664" s="25"/>
    </row>
    <row r="921665" spans="1:13" ht="17.25" customHeight="1" x14ac:dyDescent="0.15">
      <c r="A921665" s="25"/>
      <c r="C921665" s="25"/>
      <c r="D921665" s="25"/>
      <c r="E921665" s="25"/>
      <c r="J921665" s="25"/>
      <c r="K921665" s="25"/>
      <c r="M921665" s="25"/>
    </row>
    <row r="921666" spans="1:13" ht="17.25" customHeight="1" x14ac:dyDescent="0.15">
      <c r="A921666" s="25"/>
      <c r="C921666" s="25"/>
      <c r="D921666" s="25"/>
      <c r="E921666" s="25"/>
      <c r="J921666" s="25"/>
      <c r="K921666" s="25"/>
      <c r="M921666" s="25"/>
    </row>
    <row r="921667" spans="1:13" ht="17.25" customHeight="1" x14ac:dyDescent="0.15">
      <c r="A921667" s="25"/>
      <c r="C921667" s="25"/>
      <c r="D921667" s="25"/>
      <c r="E921667" s="25"/>
      <c r="J921667" s="25"/>
      <c r="K921667" s="25"/>
      <c r="M921667" s="25"/>
    </row>
    <row r="921668" spans="1:13" ht="17.25" customHeight="1" x14ac:dyDescent="0.15">
      <c r="A921668" s="25"/>
      <c r="C921668" s="25"/>
      <c r="D921668" s="25"/>
      <c r="E921668" s="25"/>
      <c r="J921668" s="25"/>
      <c r="K921668" s="25"/>
      <c r="M921668" s="25"/>
    </row>
    <row r="921669" spans="1:13" ht="17.25" customHeight="1" x14ac:dyDescent="0.15">
      <c r="A921669" s="25"/>
      <c r="C921669" s="25"/>
      <c r="D921669" s="25"/>
      <c r="E921669" s="25"/>
      <c r="J921669" s="25"/>
      <c r="K921669" s="25"/>
      <c r="M921669" s="25"/>
    </row>
    <row r="921670" spans="1:13" ht="17.25" customHeight="1" x14ac:dyDescent="0.15">
      <c r="A921670" s="25"/>
      <c r="C921670" s="25"/>
      <c r="D921670" s="25"/>
      <c r="E921670" s="25"/>
      <c r="J921670" s="25"/>
      <c r="K921670" s="25"/>
      <c r="M921670" s="25"/>
    </row>
    <row r="921671" spans="1:13" ht="17.25" customHeight="1" x14ac:dyDescent="0.15">
      <c r="A921671" s="25"/>
      <c r="C921671" s="25"/>
      <c r="D921671" s="25"/>
      <c r="E921671" s="25"/>
      <c r="J921671" s="25"/>
      <c r="K921671" s="25"/>
      <c r="M921671" s="25"/>
    </row>
    <row r="921672" spans="1:13" ht="17.25" customHeight="1" x14ac:dyDescent="0.15">
      <c r="A921672" s="25"/>
      <c r="C921672" s="25"/>
      <c r="D921672" s="25"/>
      <c r="E921672" s="25"/>
      <c r="J921672" s="25"/>
      <c r="K921672" s="25"/>
      <c r="M921672" s="25"/>
    </row>
    <row r="921673" spans="1:13" ht="17.25" customHeight="1" x14ac:dyDescent="0.15">
      <c r="A921673" s="25"/>
      <c r="C921673" s="25"/>
      <c r="D921673" s="25"/>
      <c r="E921673" s="25"/>
      <c r="J921673" s="25"/>
      <c r="K921673" s="25"/>
      <c r="M921673" s="25"/>
    </row>
    <row r="921674" spans="1:13" ht="17.25" customHeight="1" x14ac:dyDescent="0.15">
      <c r="A921674" s="25"/>
      <c r="C921674" s="25"/>
      <c r="D921674" s="25"/>
      <c r="E921674" s="25"/>
      <c r="J921674" s="25"/>
      <c r="K921674" s="25"/>
      <c r="M921674" s="25"/>
    </row>
    <row r="921675" spans="1:13" ht="17.25" customHeight="1" x14ac:dyDescent="0.15">
      <c r="A921675" s="25"/>
      <c r="C921675" s="25"/>
      <c r="D921675" s="25"/>
      <c r="E921675" s="25"/>
      <c r="J921675" s="25"/>
      <c r="K921675" s="25"/>
      <c r="M921675" s="25"/>
    </row>
    <row r="921676" spans="1:13" ht="17.25" customHeight="1" x14ac:dyDescent="0.15">
      <c r="A921676" s="25"/>
      <c r="C921676" s="25"/>
      <c r="D921676" s="25"/>
      <c r="E921676" s="25"/>
      <c r="J921676" s="25"/>
      <c r="K921676" s="25"/>
      <c r="M921676" s="25"/>
    </row>
    <row r="921677" spans="1:13" ht="17.25" customHeight="1" x14ac:dyDescent="0.15">
      <c r="A921677" s="25"/>
      <c r="C921677" s="25"/>
      <c r="D921677" s="25"/>
      <c r="E921677" s="25"/>
      <c r="J921677" s="25"/>
      <c r="K921677" s="25"/>
      <c r="M921677" s="25"/>
    </row>
    <row r="921678" spans="1:13" ht="17.25" customHeight="1" x14ac:dyDescent="0.15">
      <c r="A921678" s="25"/>
      <c r="C921678" s="25"/>
      <c r="D921678" s="25"/>
      <c r="E921678" s="25"/>
      <c r="J921678" s="25"/>
      <c r="K921678" s="25"/>
      <c r="M921678" s="25"/>
    </row>
    <row r="921679" spans="1:13" ht="17.25" customHeight="1" x14ac:dyDescent="0.15">
      <c r="A921679" s="25"/>
      <c r="C921679" s="25"/>
      <c r="D921679" s="25"/>
      <c r="E921679" s="25"/>
      <c r="J921679" s="25"/>
      <c r="K921679" s="25"/>
      <c r="M921679" s="25"/>
    </row>
    <row r="921680" spans="1:13" ht="17.25" customHeight="1" x14ac:dyDescent="0.15">
      <c r="A921680" s="25"/>
      <c r="C921680" s="25"/>
      <c r="D921680" s="25"/>
      <c r="E921680" s="25"/>
      <c r="J921680" s="25"/>
      <c r="K921680" s="25"/>
      <c r="M921680" s="25"/>
    </row>
    <row r="921681" spans="1:13" ht="17.25" customHeight="1" x14ac:dyDescent="0.15">
      <c r="A921681" s="25"/>
      <c r="C921681" s="25"/>
      <c r="D921681" s="25"/>
      <c r="E921681" s="25"/>
      <c r="J921681" s="25"/>
      <c r="K921681" s="25"/>
      <c r="M921681" s="25"/>
    </row>
    <row r="921682" spans="1:13" ht="17.25" customHeight="1" x14ac:dyDescent="0.15">
      <c r="A921682" s="25"/>
      <c r="C921682" s="25"/>
      <c r="D921682" s="25"/>
      <c r="E921682" s="25"/>
      <c r="J921682" s="25"/>
      <c r="K921682" s="25"/>
      <c r="M921682" s="25"/>
    </row>
    <row r="921683" spans="1:13" ht="17.25" customHeight="1" x14ac:dyDescent="0.15">
      <c r="A921683" s="25"/>
      <c r="C921683" s="25"/>
      <c r="D921683" s="25"/>
      <c r="E921683" s="25"/>
      <c r="J921683" s="25"/>
      <c r="K921683" s="25"/>
      <c r="M921683" s="25"/>
    </row>
    <row r="921684" spans="1:13" ht="17.25" customHeight="1" x14ac:dyDescent="0.15">
      <c r="A921684" s="25"/>
      <c r="C921684" s="25"/>
      <c r="D921684" s="25"/>
      <c r="E921684" s="25"/>
      <c r="J921684" s="25"/>
      <c r="K921684" s="25"/>
      <c r="M921684" s="25"/>
    </row>
    <row r="921685" spans="1:13" ht="17.25" customHeight="1" x14ac:dyDescent="0.15">
      <c r="A921685" s="25"/>
      <c r="C921685" s="25"/>
      <c r="D921685" s="25"/>
      <c r="E921685" s="25"/>
      <c r="J921685" s="25"/>
      <c r="K921685" s="25"/>
      <c r="M921685" s="25"/>
    </row>
    <row r="921686" spans="1:13" ht="17.25" customHeight="1" x14ac:dyDescent="0.15">
      <c r="A921686" s="25"/>
      <c r="C921686" s="25"/>
      <c r="D921686" s="25"/>
      <c r="E921686" s="25"/>
      <c r="J921686" s="25"/>
      <c r="K921686" s="25"/>
      <c r="M921686" s="25"/>
    </row>
    <row r="921687" spans="1:13" ht="17.25" customHeight="1" x14ac:dyDescent="0.15">
      <c r="A921687" s="25"/>
      <c r="C921687" s="25"/>
      <c r="D921687" s="25"/>
      <c r="E921687" s="25"/>
      <c r="J921687" s="25"/>
      <c r="K921687" s="25"/>
      <c r="M921687" s="25"/>
    </row>
    <row r="921688" spans="1:13" ht="17.25" customHeight="1" x14ac:dyDescent="0.15">
      <c r="A921688" s="25"/>
      <c r="C921688" s="25"/>
      <c r="D921688" s="25"/>
      <c r="E921688" s="25"/>
      <c r="J921688" s="25"/>
      <c r="K921688" s="25"/>
      <c r="M921688" s="25"/>
    </row>
    <row r="921689" spans="1:13" ht="17.25" customHeight="1" x14ac:dyDescent="0.15">
      <c r="A921689" s="25"/>
      <c r="C921689" s="25"/>
      <c r="D921689" s="25"/>
      <c r="E921689" s="25"/>
      <c r="J921689" s="25"/>
      <c r="K921689" s="25"/>
      <c r="M921689" s="25"/>
    </row>
    <row r="921690" spans="1:13" ht="17.25" customHeight="1" x14ac:dyDescent="0.15">
      <c r="A921690" s="25"/>
      <c r="C921690" s="25"/>
      <c r="D921690" s="25"/>
      <c r="E921690" s="25"/>
      <c r="J921690" s="25"/>
      <c r="K921690" s="25"/>
      <c r="M921690" s="25"/>
    </row>
    <row r="921691" spans="1:13" ht="17.25" customHeight="1" x14ac:dyDescent="0.15">
      <c r="A921691" s="25"/>
      <c r="C921691" s="25"/>
      <c r="D921691" s="25"/>
      <c r="E921691" s="25"/>
      <c r="J921691" s="25"/>
      <c r="K921691" s="25"/>
      <c r="M921691" s="25"/>
    </row>
    <row r="921692" spans="1:13" ht="17.25" customHeight="1" x14ac:dyDescent="0.15">
      <c r="A921692" s="25"/>
      <c r="C921692" s="25"/>
      <c r="D921692" s="25"/>
      <c r="E921692" s="25"/>
      <c r="J921692" s="25"/>
      <c r="K921692" s="25"/>
      <c r="M921692" s="25"/>
    </row>
    <row r="921693" spans="1:13" ht="17.25" customHeight="1" x14ac:dyDescent="0.15">
      <c r="A921693" s="25"/>
      <c r="C921693" s="25"/>
      <c r="D921693" s="25"/>
      <c r="E921693" s="25"/>
      <c r="J921693" s="25"/>
      <c r="K921693" s="25"/>
      <c r="M921693" s="25"/>
    </row>
    <row r="921694" spans="1:13" ht="17.25" customHeight="1" x14ac:dyDescent="0.15">
      <c r="A921694" s="25"/>
      <c r="C921694" s="25"/>
      <c r="D921694" s="25"/>
      <c r="E921694" s="25"/>
      <c r="J921694" s="25"/>
      <c r="K921694" s="25"/>
      <c r="M921694" s="25"/>
    </row>
    <row r="921695" spans="1:13" ht="17.25" customHeight="1" x14ac:dyDescent="0.15">
      <c r="A921695" s="25"/>
      <c r="C921695" s="25"/>
      <c r="D921695" s="25"/>
      <c r="E921695" s="25"/>
      <c r="J921695" s="25"/>
      <c r="K921695" s="25"/>
      <c r="M921695" s="25"/>
    </row>
    <row r="921696" spans="1:13" ht="17.25" customHeight="1" x14ac:dyDescent="0.15">
      <c r="A921696" s="25"/>
      <c r="C921696" s="25"/>
      <c r="D921696" s="25"/>
      <c r="E921696" s="25"/>
      <c r="J921696" s="25"/>
      <c r="K921696" s="25"/>
      <c r="M921696" s="25"/>
    </row>
    <row r="921697" spans="1:13" ht="17.25" customHeight="1" x14ac:dyDescent="0.15">
      <c r="A921697" s="25"/>
      <c r="C921697" s="25"/>
      <c r="D921697" s="25"/>
      <c r="E921697" s="25"/>
      <c r="J921697" s="25"/>
      <c r="K921697" s="25"/>
      <c r="M921697" s="25"/>
    </row>
    <row r="921698" spans="1:13" ht="17.25" customHeight="1" x14ac:dyDescent="0.15">
      <c r="A921698" s="25"/>
      <c r="C921698" s="25"/>
      <c r="D921698" s="25"/>
      <c r="E921698" s="25"/>
      <c r="J921698" s="25"/>
      <c r="K921698" s="25"/>
      <c r="M921698" s="25"/>
    </row>
    <row r="921699" spans="1:13" ht="17.25" customHeight="1" x14ac:dyDescent="0.15">
      <c r="A921699" s="25"/>
      <c r="C921699" s="25"/>
      <c r="D921699" s="25"/>
      <c r="E921699" s="25"/>
      <c r="J921699" s="25"/>
      <c r="K921699" s="25"/>
      <c r="M921699" s="25"/>
    </row>
    <row r="921700" spans="1:13" ht="17.25" customHeight="1" x14ac:dyDescent="0.15">
      <c r="A921700" s="25"/>
      <c r="C921700" s="25"/>
      <c r="D921700" s="25"/>
      <c r="E921700" s="25"/>
      <c r="J921700" s="25"/>
      <c r="K921700" s="25"/>
      <c r="M921700" s="25"/>
    </row>
    <row r="921701" spans="1:13" ht="17.25" customHeight="1" x14ac:dyDescent="0.15">
      <c r="A921701" s="25"/>
      <c r="C921701" s="25"/>
      <c r="D921701" s="25"/>
      <c r="E921701" s="25"/>
      <c r="J921701" s="25"/>
      <c r="K921701" s="25"/>
      <c r="M921701" s="25"/>
    </row>
    <row r="921702" spans="1:13" ht="17.25" customHeight="1" x14ac:dyDescent="0.15">
      <c r="A921702" s="25"/>
      <c r="C921702" s="25"/>
      <c r="D921702" s="25"/>
      <c r="E921702" s="25"/>
      <c r="J921702" s="25"/>
      <c r="K921702" s="25"/>
      <c r="M921702" s="25"/>
    </row>
    <row r="921703" spans="1:13" ht="17.25" customHeight="1" x14ac:dyDescent="0.15">
      <c r="A921703" s="25"/>
      <c r="C921703" s="25"/>
      <c r="D921703" s="25"/>
      <c r="E921703" s="25"/>
      <c r="J921703" s="25"/>
      <c r="K921703" s="25"/>
      <c r="M921703" s="25"/>
    </row>
    <row r="921704" spans="1:13" ht="17.25" customHeight="1" x14ac:dyDescent="0.15">
      <c r="A921704" s="25"/>
      <c r="C921704" s="25"/>
      <c r="D921704" s="25"/>
      <c r="E921704" s="25"/>
      <c r="J921704" s="25"/>
      <c r="K921704" s="25"/>
      <c r="M921704" s="25"/>
    </row>
    <row r="921705" spans="1:13" ht="17.25" customHeight="1" x14ac:dyDescent="0.15">
      <c r="A921705" s="25"/>
      <c r="C921705" s="25"/>
      <c r="D921705" s="25"/>
      <c r="E921705" s="25"/>
      <c r="J921705" s="25"/>
      <c r="K921705" s="25"/>
      <c r="M921705" s="25"/>
    </row>
    <row r="921706" spans="1:13" ht="17.25" customHeight="1" x14ac:dyDescent="0.15">
      <c r="A921706" s="25"/>
      <c r="C921706" s="25"/>
      <c r="D921706" s="25"/>
      <c r="E921706" s="25"/>
      <c r="J921706" s="25"/>
      <c r="K921706" s="25"/>
      <c r="M921706" s="25"/>
    </row>
    <row r="921707" spans="1:13" ht="17.25" customHeight="1" x14ac:dyDescent="0.15">
      <c r="A921707" s="25"/>
      <c r="C921707" s="25"/>
      <c r="D921707" s="25"/>
      <c r="E921707" s="25"/>
      <c r="J921707" s="25"/>
      <c r="K921707" s="25"/>
      <c r="M921707" s="25"/>
    </row>
    <row r="921708" spans="1:13" ht="17.25" customHeight="1" x14ac:dyDescent="0.15">
      <c r="A921708" s="25"/>
      <c r="C921708" s="25"/>
      <c r="D921708" s="25"/>
      <c r="E921708" s="25"/>
      <c r="J921708" s="25"/>
      <c r="K921708" s="25"/>
      <c r="M921708" s="25"/>
    </row>
    <row r="921709" spans="1:13" ht="17.25" customHeight="1" x14ac:dyDescent="0.15">
      <c r="A921709" s="25"/>
      <c r="C921709" s="25"/>
      <c r="D921709" s="25"/>
      <c r="E921709" s="25"/>
      <c r="J921709" s="25"/>
      <c r="K921709" s="25"/>
      <c r="M921709" s="25"/>
    </row>
    <row r="921710" spans="1:13" ht="17.25" customHeight="1" x14ac:dyDescent="0.15">
      <c r="A921710" s="25"/>
      <c r="C921710" s="25"/>
      <c r="D921710" s="25"/>
      <c r="E921710" s="25"/>
      <c r="J921710" s="25"/>
      <c r="K921710" s="25"/>
      <c r="M921710" s="25"/>
    </row>
    <row r="921711" spans="1:13" ht="17.25" customHeight="1" x14ac:dyDescent="0.15">
      <c r="A921711" s="25"/>
      <c r="C921711" s="25"/>
      <c r="D921711" s="25"/>
      <c r="E921711" s="25"/>
      <c r="J921711" s="25"/>
      <c r="K921711" s="25"/>
      <c r="M921711" s="25"/>
    </row>
    <row r="921712" spans="1:13" ht="17.25" customHeight="1" x14ac:dyDescent="0.15">
      <c r="A921712" s="25"/>
      <c r="C921712" s="25"/>
      <c r="D921712" s="25"/>
      <c r="E921712" s="25"/>
      <c r="J921712" s="25"/>
      <c r="K921712" s="25"/>
      <c r="M921712" s="25"/>
    </row>
    <row r="921713" spans="1:13" ht="17.25" customHeight="1" x14ac:dyDescent="0.15">
      <c r="A921713" s="25"/>
      <c r="C921713" s="25"/>
      <c r="D921713" s="25"/>
      <c r="E921713" s="25"/>
      <c r="J921713" s="25"/>
      <c r="K921713" s="25"/>
      <c r="M921713" s="25"/>
    </row>
    <row r="921714" spans="1:13" ht="17.25" customHeight="1" x14ac:dyDescent="0.15">
      <c r="A921714" s="25"/>
      <c r="C921714" s="25"/>
      <c r="D921714" s="25"/>
      <c r="E921714" s="25"/>
      <c r="J921714" s="25"/>
      <c r="K921714" s="25"/>
      <c r="M921714" s="25"/>
    </row>
    <row r="921715" spans="1:13" ht="17.25" customHeight="1" x14ac:dyDescent="0.15">
      <c r="A921715" s="25"/>
      <c r="C921715" s="25"/>
      <c r="D921715" s="25"/>
      <c r="E921715" s="25"/>
      <c r="J921715" s="25"/>
      <c r="K921715" s="25"/>
      <c r="M921715" s="25"/>
    </row>
    <row r="921716" spans="1:13" ht="17.25" customHeight="1" x14ac:dyDescent="0.15">
      <c r="A921716" s="25"/>
      <c r="C921716" s="25"/>
      <c r="D921716" s="25"/>
      <c r="E921716" s="25"/>
      <c r="J921716" s="25"/>
      <c r="K921716" s="25"/>
      <c r="M921716" s="25"/>
    </row>
    <row r="921717" spans="1:13" ht="17.25" customHeight="1" x14ac:dyDescent="0.15">
      <c r="A921717" s="25"/>
      <c r="C921717" s="25"/>
      <c r="D921717" s="25"/>
      <c r="E921717" s="25"/>
      <c r="J921717" s="25"/>
      <c r="K921717" s="25"/>
      <c r="M921717" s="25"/>
    </row>
    <row r="921718" spans="1:13" ht="17.25" customHeight="1" x14ac:dyDescent="0.15">
      <c r="A921718" s="25"/>
      <c r="C921718" s="25"/>
      <c r="D921718" s="25"/>
      <c r="E921718" s="25"/>
      <c r="J921718" s="25"/>
      <c r="K921718" s="25"/>
      <c r="M921718" s="25"/>
    </row>
    <row r="921719" spans="1:13" ht="17.25" customHeight="1" x14ac:dyDescent="0.15">
      <c r="A921719" s="25"/>
      <c r="C921719" s="25"/>
      <c r="D921719" s="25"/>
      <c r="E921719" s="25"/>
      <c r="J921719" s="25"/>
      <c r="K921719" s="25"/>
      <c r="M921719" s="25"/>
    </row>
    <row r="921720" spans="1:13" ht="17.25" customHeight="1" x14ac:dyDescent="0.15">
      <c r="A921720" s="25"/>
      <c r="C921720" s="25"/>
      <c r="D921720" s="25"/>
      <c r="E921720" s="25"/>
      <c r="J921720" s="25"/>
      <c r="K921720" s="25"/>
      <c r="M921720" s="25"/>
    </row>
    <row r="921721" spans="1:13" ht="17.25" customHeight="1" x14ac:dyDescent="0.15">
      <c r="A921721" s="25"/>
      <c r="C921721" s="25"/>
      <c r="D921721" s="25"/>
      <c r="E921721" s="25"/>
      <c r="J921721" s="25"/>
      <c r="K921721" s="25"/>
      <c r="M921721" s="25"/>
    </row>
    <row r="921722" spans="1:13" ht="17.25" customHeight="1" x14ac:dyDescent="0.15">
      <c r="A921722" s="25"/>
      <c r="C921722" s="25"/>
      <c r="D921722" s="25"/>
      <c r="E921722" s="25"/>
      <c r="J921722" s="25"/>
      <c r="K921722" s="25"/>
      <c r="M921722" s="25"/>
    </row>
    <row r="921723" spans="1:13" ht="17.25" customHeight="1" x14ac:dyDescent="0.15">
      <c r="A921723" s="25"/>
      <c r="C921723" s="25"/>
      <c r="D921723" s="25"/>
      <c r="E921723" s="25"/>
      <c r="J921723" s="25"/>
      <c r="K921723" s="25"/>
      <c r="M921723" s="25"/>
    </row>
    <row r="921724" spans="1:13" ht="17.25" customHeight="1" x14ac:dyDescent="0.15">
      <c r="A921724" s="25"/>
      <c r="C921724" s="25"/>
      <c r="D921724" s="25"/>
      <c r="E921724" s="25"/>
      <c r="J921724" s="25"/>
      <c r="K921724" s="25"/>
      <c r="M921724" s="25"/>
    </row>
    <row r="921725" spans="1:13" ht="17.25" customHeight="1" x14ac:dyDescent="0.15">
      <c r="A921725" s="25"/>
      <c r="C921725" s="25"/>
      <c r="D921725" s="25"/>
      <c r="E921725" s="25"/>
      <c r="J921725" s="25"/>
      <c r="K921725" s="25"/>
      <c r="M921725" s="25"/>
    </row>
    <row r="921726" spans="1:13" ht="17.25" customHeight="1" x14ac:dyDescent="0.15">
      <c r="A921726" s="25"/>
      <c r="C921726" s="25"/>
      <c r="D921726" s="25"/>
      <c r="E921726" s="25"/>
      <c r="J921726" s="25"/>
      <c r="K921726" s="25"/>
      <c r="M921726" s="25"/>
    </row>
    <row r="921727" spans="1:13" ht="17.25" customHeight="1" x14ac:dyDescent="0.15">
      <c r="A921727" s="25"/>
      <c r="C921727" s="25"/>
      <c r="D921727" s="25"/>
      <c r="E921727" s="25"/>
      <c r="J921727" s="25"/>
      <c r="K921727" s="25"/>
      <c r="M921727" s="25"/>
    </row>
    <row r="921728" spans="1:13" ht="17.25" customHeight="1" x14ac:dyDescent="0.15">
      <c r="A921728" s="25"/>
      <c r="C921728" s="25"/>
      <c r="D921728" s="25"/>
      <c r="E921728" s="25"/>
      <c r="J921728" s="25"/>
      <c r="K921728" s="25"/>
      <c r="M921728" s="25"/>
    </row>
    <row r="921729" spans="1:13" ht="17.25" customHeight="1" x14ac:dyDescent="0.15">
      <c r="A921729" s="25"/>
      <c r="C921729" s="25"/>
      <c r="D921729" s="25"/>
      <c r="E921729" s="25"/>
      <c r="J921729" s="25"/>
      <c r="K921729" s="25"/>
      <c r="M921729" s="25"/>
    </row>
    <row r="921730" spans="1:13" ht="17.25" customHeight="1" x14ac:dyDescent="0.15">
      <c r="A921730" s="25"/>
      <c r="C921730" s="25"/>
      <c r="D921730" s="25"/>
      <c r="E921730" s="25"/>
      <c r="J921730" s="25"/>
      <c r="K921730" s="25"/>
      <c r="M921730" s="25"/>
    </row>
    <row r="921731" spans="1:13" ht="17.25" customHeight="1" x14ac:dyDescent="0.15">
      <c r="A921731" s="25"/>
      <c r="C921731" s="25"/>
      <c r="D921731" s="25"/>
      <c r="E921731" s="25"/>
      <c r="J921731" s="25"/>
      <c r="K921731" s="25"/>
      <c r="M921731" s="25"/>
    </row>
    <row r="921732" spans="1:13" ht="17.25" customHeight="1" x14ac:dyDescent="0.15">
      <c r="A921732" s="25"/>
      <c r="C921732" s="25"/>
      <c r="D921732" s="25"/>
      <c r="E921732" s="25"/>
      <c r="J921732" s="25"/>
      <c r="K921732" s="25"/>
      <c r="M921732" s="25"/>
    </row>
    <row r="921733" spans="1:13" ht="17.25" customHeight="1" x14ac:dyDescent="0.15">
      <c r="A921733" s="25"/>
      <c r="C921733" s="25"/>
      <c r="D921733" s="25"/>
      <c r="E921733" s="25"/>
      <c r="J921733" s="25"/>
      <c r="K921733" s="25"/>
      <c r="M921733" s="25"/>
    </row>
    <row r="921734" spans="1:13" ht="17.25" customHeight="1" x14ac:dyDescent="0.15">
      <c r="A921734" s="25"/>
      <c r="C921734" s="25"/>
      <c r="D921734" s="25"/>
      <c r="E921734" s="25"/>
      <c r="J921734" s="25"/>
      <c r="K921734" s="25"/>
      <c r="M921734" s="25"/>
    </row>
    <row r="921735" spans="1:13" ht="17.25" customHeight="1" x14ac:dyDescent="0.15">
      <c r="A921735" s="25"/>
      <c r="C921735" s="25"/>
      <c r="D921735" s="25"/>
      <c r="E921735" s="25"/>
      <c r="J921735" s="25"/>
      <c r="K921735" s="25"/>
      <c r="M921735" s="25"/>
    </row>
    <row r="921736" spans="1:13" ht="17.25" customHeight="1" x14ac:dyDescent="0.15">
      <c r="A921736" s="25"/>
      <c r="C921736" s="25"/>
      <c r="D921736" s="25"/>
      <c r="E921736" s="25"/>
      <c r="J921736" s="25"/>
      <c r="K921736" s="25"/>
      <c r="M921736" s="25"/>
    </row>
    <row r="921737" spans="1:13" ht="17.25" customHeight="1" x14ac:dyDescent="0.15">
      <c r="A921737" s="25"/>
      <c r="C921737" s="25"/>
      <c r="D921737" s="25"/>
      <c r="E921737" s="25"/>
      <c r="J921737" s="25"/>
      <c r="K921737" s="25"/>
      <c r="M921737" s="25"/>
    </row>
    <row r="921738" spans="1:13" ht="17.25" customHeight="1" x14ac:dyDescent="0.15">
      <c r="A921738" s="25"/>
      <c r="C921738" s="25"/>
      <c r="D921738" s="25"/>
      <c r="E921738" s="25"/>
      <c r="J921738" s="25"/>
      <c r="K921738" s="25"/>
      <c r="M921738" s="25"/>
    </row>
    <row r="921739" spans="1:13" ht="17.25" customHeight="1" x14ac:dyDescent="0.15">
      <c r="A921739" s="25"/>
      <c r="C921739" s="25"/>
      <c r="D921739" s="25"/>
      <c r="E921739" s="25"/>
      <c r="J921739" s="25"/>
      <c r="K921739" s="25"/>
      <c r="M921739" s="25"/>
    </row>
    <row r="921740" spans="1:13" ht="17.25" customHeight="1" x14ac:dyDescent="0.15">
      <c r="A921740" s="25"/>
      <c r="C921740" s="25"/>
      <c r="D921740" s="25"/>
      <c r="E921740" s="25"/>
      <c r="J921740" s="25"/>
      <c r="K921740" s="25"/>
      <c r="M921740" s="25"/>
    </row>
    <row r="921741" spans="1:13" ht="17.25" customHeight="1" x14ac:dyDescent="0.15">
      <c r="A921741" s="25"/>
      <c r="C921741" s="25"/>
      <c r="D921741" s="25"/>
      <c r="E921741" s="25"/>
      <c r="J921741" s="25"/>
      <c r="K921741" s="25"/>
      <c r="M921741" s="25"/>
    </row>
    <row r="921742" spans="1:13" ht="17.25" customHeight="1" x14ac:dyDescent="0.15">
      <c r="A921742" s="25"/>
      <c r="C921742" s="25"/>
      <c r="D921742" s="25"/>
      <c r="E921742" s="25"/>
      <c r="J921742" s="25"/>
      <c r="K921742" s="25"/>
      <c r="M921742" s="25"/>
    </row>
    <row r="921743" spans="1:13" ht="17.25" customHeight="1" x14ac:dyDescent="0.15">
      <c r="A921743" s="25"/>
      <c r="C921743" s="25"/>
      <c r="D921743" s="25"/>
      <c r="E921743" s="25"/>
      <c r="J921743" s="25"/>
      <c r="K921743" s="25"/>
      <c r="M921743" s="25"/>
    </row>
    <row r="921744" spans="1:13" ht="17.25" customHeight="1" x14ac:dyDescent="0.15">
      <c r="A921744" s="25"/>
      <c r="C921744" s="25"/>
      <c r="D921744" s="25"/>
      <c r="E921744" s="25"/>
      <c r="J921744" s="25"/>
      <c r="K921744" s="25"/>
      <c r="M921744" s="25"/>
    </row>
    <row r="921745" spans="1:13" ht="17.25" customHeight="1" x14ac:dyDescent="0.15">
      <c r="A921745" s="25"/>
      <c r="C921745" s="25"/>
      <c r="D921745" s="25"/>
      <c r="E921745" s="25"/>
      <c r="J921745" s="25"/>
      <c r="K921745" s="25"/>
      <c r="M921745" s="25"/>
    </row>
    <row r="921746" spans="1:13" ht="17.25" customHeight="1" x14ac:dyDescent="0.15">
      <c r="A921746" s="25"/>
      <c r="C921746" s="25"/>
      <c r="D921746" s="25"/>
      <c r="E921746" s="25"/>
      <c r="J921746" s="25"/>
      <c r="K921746" s="25"/>
      <c r="M921746" s="25"/>
    </row>
    <row r="921747" spans="1:13" ht="17.25" customHeight="1" x14ac:dyDescent="0.15">
      <c r="A921747" s="25"/>
      <c r="C921747" s="25"/>
      <c r="D921747" s="25"/>
      <c r="E921747" s="25"/>
      <c r="J921747" s="25"/>
      <c r="K921747" s="25"/>
      <c r="M921747" s="25"/>
    </row>
    <row r="921748" spans="1:13" ht="17.25" customHeight="1" x14ac:dyDescent="0.15">
      <c r="A921748" s="25"/>
      <c r="C921748" s="25"/>
      <c r="D921748" s="25"/>
      <c r="E921748" s="25"/>
      <c r="J921748" s="25"/>
      <c r="K921748" s="25"/>
      <c r="M921748" s="25"/>
    </row>
    <row r="921749" spans="1:13" ht="17.25" customHeight="1" x14ac:dyDescent="0.15">
      <c r="A921749" s="25"/>
      <c r="C921749" s="25"/>
      <c r="D921749" s="25"/>
      <c r="E921749" s="25"/>
      <c r="J921749" s="25"/>
      <c r="K921749" s="25"/>
      <c r="M921749" s="25"/>
    </row>
    <row r="921750" spans="1:13" ht="17.25" customHeight="1" x14ac:dyDescent="0.15">
      <c r="A921750" s="25"/>
      <c r="C921750" s="25"/>
      <c r="D921750" s="25"/>
      <c r="E921750" s="25"/>
      <c r="J921750" s="25"/>
      <c r="K921750" s="25"/>
      <c r="M921750" s="25"/>
    </row>
    <row r="921751" spans="1:13" ht="17.25" customHeight="1" x14ac:dyDescent="0.15">
      <c r="A921751" s="25"/>
      <c r="C921751" s="25"/>
      <c r="D921751" s="25"/>
      <c r="E921751" s="25"/>
      <c r="J921751" s="25"/>
      <c r="K921751" s="25"/>
      <c r="M921751" s="25"/>
    </row>
    <row r="921752" spans="1:13" ht="17.25" customHeight="1" x14ac:dyDescent="0.15">
      <c r="A921752" s="25"/>
      <c r="C921752" s="25"/>
      <c r="D921752" s="25"/>
      <c r="E921752" s="25"/>
      <c r="J921752" s="25"/>
      <c r="K921752" s="25"/>
      <c r="M921752" s="25"/>
    </row>
    <row r="921753" spans="1:13" ht="17.25" customHeight="1" x14ac:dyDescent="0.15">
      <c r="A921753" s="25"/>
      <c r="C921753" s="25"/>
      <c r="D921753" s="25"/>
      <c r="E921753" s="25"/>
      <c r="J921753" s="25"/>
      <c r="K921753" s="25"/>
      <c r="M921753" s="25"/>
    </row>
    <row r="921754" spans="1:13" ht="17.25" customHeight="1" x14ac:dyDescent="0.15">
      <c r="A921754" s="25"/>
      <c r="C921754" s="25"/>
      <c r="D921754" s="25"/>
      <c r="E921754" s="25"/>
      <c r="J921754" s="25"/>
      <c r="K921754" s="25"/>
      <c r="M921754" s="25"/>
    </row>
    <row r="921755" spans="1:13" ht="17.25" customHeight="1" x14ac:dyDescent="0.15">
      <c r="A921755" s="25"/>
      <c r="C921755" s="25"/>
      <c r="D921755" s="25"/>
      <c r="E921755" s="25"/>
      <c r="J921755" s="25"/>
      <c r="K921755" s="25"/>
      <c r="M921755" s="25"/>
    </row>
    <row r="921756" spans="1:13" ht="17.25" customHeight="1" x14ac:dyDescent="0.15">
      <c r="A921756" s="25"/>
      <c r="C921756" s="25"/>
      <c r="D921756" s="25"/>
      <c r="E921756" s="25"/>
      <c r="J921756" s="25"/>
      <c r="K921756" s="25"/>
      <c r="M921756" s="25"/>
    </row>
    <row r="921757" spans="1:13" ht="17.25" customHeight="1" x14ac:dyDescent="0.15">
      <c r="A921757" s="25"/>
      <c r="C921757" s="25"/>
      <c r="D921757" s="25"/>
      <c r="E921757" s="25"/>
      <c r="J921757" s="25"/>
      <c r="K921757" s="25"/>
      <c r="M921757" s="25"/>
    </row>
    <row r="921758" spans="1:13" ht="17.25" customHeight="1" x14ac:dyDescent="0.15">
      <c r="A921758" s="25"/>
      <c r="C921758" s="25"/>
      <c r="D921758" s="25"/>
      <c r="E921758" s="25"/>
      <c r="J921758" s="25"/>
      <c r="K921758" s="25"/>
      <c r="M921758" s="25"/>
    </row>
    <row r="921759" spans="1:13" ht="17.25" customHeight="1" x14ac:dyDescent="0.15">
      <c r="A921759" s="25"/>
      <c r="C921759" s="25"/>
      <c r="D921759" s="25"/>
      <c r="E921759" s="25"/>
      <c r="J921759" s="25"/>
      <c r="K921759" s="25"/>
      <c r="M921759" s="25"/>
    </row>
    <row r="921760" spans="1:13" ht="17.25" customHeight="1" x14ac:dyDescent="0.15">
      <c r="A921760" s="25"/>
      <c r="C921760" s="25"/>
      <c r="D921760" s="25"/>
      <c r="E921760" s="25"/>
      <c r="J921760" s="25"/>
      <c r="K921760" s="25"/>
      <c r="M921760" s="25"/>
    </row>
    <row r="921761" spans="1:13" ht="17.25" customHeight="1" x14ac:dyDescent="0.15">
      <c r="A921761" s="25"/>
      <c r="C921761" s="25"/>
      <c r="D921761" s="25"/>
      <c r="E921761" s="25"/>
      <c r="J921761" s="25"/>
      <c r="K921761" s="25"/>
      <c r="M921761" s="25"/>
    </row>
    <row r="921762" spans="1:13" ht="17.25" customHeight="1" x14ac:dyDescent="0.15">
      <c r="A921762" s="25"/>
      <c r="C921762" s="25"/>
      <c r="D921762" s="25"/>
      <c r="E921762" s="25"/>
      <c r="J921762" s="25"/>
      <c r="K921762" s="25"/>
      <c r="M921762" s="25"/>
    </row>
    <row r="921763" spans="1:13" ht="17.25" customHeight="1" x14ac:dyDescent="0.15">
      <c r="A921763" s="25"/>
      <c r="C921763" s="25"/>
      <c r="D921763" s="25"/>
      <c r="E921763" s="25"/>
      <c r="J921763" s="25"/>
      <c r="K921763" s="25"/>
      <c r="M921763" s="25"/>
    </row>
    <row r="921764" spans="1:13" ht="17.25" customHeight="1" x14ac:dyDescent="0.15">
      <c r="A921764" s="25"/>
      <c r="C921764" s="25"/>
      <c r="D921764" s="25"/>
      <c r="E921764" s="25"/>
      <c r="J921764" s="25"/>
      <c r="K921764" s="25"/>
      <c r="M921764" s="25"/>
    </row>
    <row r="921765" spans="1:13" ht="17.25" customHeight="1" x14ac:dyDescent="0.15">
      <c r="A921765" s="25"/>
      <c r="C921765" s="25"/>
      <c r="D921765" s="25"/>
      <c r="E921765" s="25"/>
      <c r="J921765" s="25"/>
      <c r="K921765" s="25"/>
      <c r="M921765" s="25"/>
    </row>
    <row r="921766" spans="1:13" ht="17.25" customHeight="1" x14ac:dyDescent="0.15">
      <c r="A921766" s="25"/>
      <c r="C921766" s="25"/>
      <c r="D921766" s="25"/>
      <c r="E921766" s="25"/>
      <c r="J921766" s="25"/>
      <c r="K921766" s="25"/>
      <c r="M921766" s="25"/>
    </row>
    <row r="921767" spans="1:13" ht="17.25" customHeight="1" x14ac:dyDescent="0.15">
      <c r="A921767" s="25"/>
      <c r="C921767" s="25"/>
      <c r="D921767" s="25"/>
      <c r="E921767" s="25"/>
      <c r="J921767" s="25"/>
      <c r="K921767" s="25"/>
      <c r="M921767" s="25"/>
    </row>
    <row r="921768" spans="1:13" ht="17.25" customHeight="1" x14ac:dyDescent="0.15">
      <c r="A921768" s="25"/>
      <c r="C921768" s="25"/>
      <c r="D921768" s="25"/>
      <c r="E921768" s="25"/>
      <c r="J921768" s="25"/>
      <c r="K921768" s="25"/>
      <c r="M921768" s="25"/>
    </row>
    <row r="921769" spans="1:13" ht="17.25" customHeight="1" x14ac:dyDescent="0.15">
      <c r="A921769" s="25"/>
      <c r="C921769" s="25"/>
      <c r="D921769" s="25"/>
      <c r="E921769" s="25"/>
      <c r="J921769" s="25"/>
      <c r="K921769" s="25"/>
      <c r="M921769" s="25"/>
    </row>
    <row r="921770" spans="1:13" ht="17.25" customHeight="1" x14ac:dyDescent="0.15">
      <c r="A921770" s="25"/>
      <c r="C921770" s="25"/>
      <c r="D921770" s="25"/>
      <c r="E921770" s="25"/>
      <c r="J921770" s="25"/>
      <c r="K921770" s="25"/>
      <c r="M921770" s="25"/>
    </row>
    <row r="921771" spans="1:13" ht="17.25" customHeight="1" x14ac:dyDescent="0.15">
      <c r="A921771" s="25"/>
      <c r="C921771" s="25"/>
      <c r="D921771" s="25"/>
      <c r="E921771" s="25"/>
      <c r="J921771" s="25"/>
      <c r="K921771" s="25"/>
      <c r="M921771" s="25"/>
    </row>
    <row r="921772" spans="1:13" ht="17.25" customHeight="1" x14ac:dyDescent="0.15">
      <c r="A921772" s="25"/>
      <c r="C921772" s="25"/>
      <c r="D921772" s="25"/>
      <c r="E921772" s="25"/>
      <c r="J921772" s="25"/>
      <c r="K921772" s="25"/>
      <c r="M921772" s="25"/>
    </row>
    <row r="921773" spans="1:13" ht="17.25" customHeight="1" x14ac:dyDescent="0.15">
      <c r="A921773" s="25"/>
      <c r="C921773" s="25"/>
      <c r="D921773" s="25"/>
      <c r="E921773" s="25"/>
      <c r="J921773" s="25"/>
      <c r="K921773" s="25"/>
      <c r="M921773" s="25"/>
    </row>
    <row r="921774" spans="1:13" ht="17.25" customHeight="1" x14ac:dyDescent="0.15">
      <c r="A921774" s="25"/>
      <c r="C921774" s="25"/>
      <c r="D921774" s="25"/>
      <c r="E921774" s="25"/>
      <c r="J921774" s="25"/>
      <c r="K921774" s="25"/>
      <c r="M921774" s="25"/>
    </row>
    <row r="921775" spans="1:13" ht="17.25" customHeight="1" x14ac:dyDescent="0.15">
      <c r="A921775" s="25"/>
      <c r="C921775" s="25"/>
      <c r="D921775" s="25"/>
      <c r="E921775" s="25"/>
      <c r="J921775" s="25"/>
      <c r="K921775" s="25"/>
      <c r="M921775" s="25"/>
    </row>
    <row r="921776" spans="1:13" ht="17.25" customHeight="1" x14ac:dyDescent="0.15">
      <c r="A921776" s="25"/>
      <c r="C921776" s="25"/>
      <c r="D921776" s="25"/>
      <c r="E921776" s="25"/>
      <c r="J921776" s="25"/>
      <c r="K921776" s="25"/>
      <c r="M921776" s="25"/>
    </row>
    <row r="921777" spans="1:13" ht="17.25" customHeight="1" x14ac:dyDescent="0.15">
      <c r="A921777" s="25"/>
      <c r="C921777" s="25"/>
      <c r="D921777" s="25"/>
      <c r="E921777" s="25"/>
      <c r="J921777" s="25"/>
      <c r="K921777" s="25"/>
      <c r="M921777" s="25"/>
    </row>
    <row r="921778" spans="1:13" ht="17.25" customHeight="1" x14ac:dyDescent="0.15">
      <c r="A921778" s="25"/>
      <c r="C921778" s="25"/>
      <c r="D921778" s="25"/>
      <c r="E921778" s="25"/>
      <c r="J921778" s="25"/>
      <c r="K921778" s="25"/>
      <c r="M921778" s="25"/>
    </row>
    <row r="921779" spans="1:13" ht="17.25" customHeight="1" x14ac:dyDescent="0.15">
      <c r="A921779" s="25"/>
      <c r="C921779" s="25"/>
      <c r="D921779" s="25"/>
      <c r="E921779" s="25"/>
      <c r="J921779" s="25"/>
      <c r="K921779" s="25"/>
      <c r="M921779" s="25"/>
    </row>
    <row r="921780" spans="1:13" ht="17.25" customHeight="1" x14ac:dyDescent="0.15">
      <c r="A921780" s="25"/>
      <c r="C921780" s="25"/>
      <c r="D921780" s="25"/>
      <c r="E921780" s="25"/>
      <c r="J921780" s="25"/>
      <c r="K921780" s="25"/>
      <c r="M921780" s="25"/>
    </row>
    <row r="921781" spans="1:13" ht="17.25" customHeight="1" x14ac:dyDescent="0.15">
      <c r="A921781" s="25"/>
      <c r="C921781" s="25"/>
      <c r="D921781" s="25"/>
      <c r="E921781" s="25"/>
      <c r="J921781" s="25"/>
      <c r="K921781" s="25"/>
      <c r="M921781" s="25"/>
    </row>
    <row r="921782" spans="1:13" ht="17.25" customHeight="1" x14ac:dyDescent="0.15">
      <c r="A921782" s="25"/>
      <c r="C921782" s="25"/>
      <c r="D921782" s="25"/>
      <c r="E921782" s="25"/>
      <c r="J921782" s="25"/>
      <c r="K921782" s="25"/>
      <c r="M921782" s="25"/>
    </row>
    <row r="921783" spans="1:13" ht="17.25" customHeight="1" x14ac:dyDescent="0.15">
      <c r="A921783" s="25"/>
      <c r="C921783" s="25"/>
      <c r="D921783" s="25"/>
      <c r="E921783" s="25"/>
      <c r="J921783" s="25"/>
      <c r="K921783" s="25"/>
      <c r="M921783" s="25"/>
    </row>
    <row r="921784" spans="1:13" ht="17.25" customHeight="1" x14ac:dyDescent="0.15">
      <c r="A921784" s="25"/>
      <c r="C921784" s="25"/>
      <c r="D921784" s="25"/>
      <c r="E921784" s="25"/>
      <c r="J921784" s="25"/>
      <c r="K921784" s="25"/>
      <c r="M921784" s="25"/>
    </row>
    <row r="921785" spans="1:13" ht="17.25" customHeight="1" x14ac:dyDescent="0.15">
      <c r="A921785" s="25"/>
      <c r="C921785" s="25"/>
      <c r="D921785" s="25"/>
      <c r="E921785" s="25"/>
      <c r="J921785" s="25"/>
      <c r="K921785" s="25"/>
      <c r="M921785" s="25"/>
    </row>
    <row r="921786" spans="1:13" ht="17.25" customHeight="1" x14ac:dyDescent="0.15">
      <c r="A921786" s="25"/>
      <c r="C921786" s="25"/>
      <c r="D921786" s="25"/>
      <c r="E921786" s="25"/>
      <c r="J921786" s="25"/>
      <c r="K921786" s="25"/>
      <c r="M921786" s="25"/>
    </row>
    <row r="921787" spans="1:13" ht="17.25" customHeight="1" x14ac:dyDescent="0.15">
      <c r="A921787" s="25"/>
      <c r="C921787" s="25"/>
      <c r="D921787" s="25"/>
      <c r="E921787" s="25"/>
      <c r="J921787" s="25"/>
      <c r="K921787" s="25"/>
      <c r="M921787" s="25"/>
    </row>
    <row r="921788" spans="1:13" ht="17.25" customHeight="1" x14ac:dyDescent="0.15">
      <c r="A921788" s="25"/>
      <c r="C921788" s="25"/>
      <c r="D921788" s="25"/>
      <c r="E921788" s="25"/>
      <c r="J921788" s="25"/>
      <c r="K921788" s="25"/>
      <c r="M921788" s="25"/>
    </row>
    <row r="921789" spans="1:13" ht="17.25" customHeight="1" x14ac:dyDescent="0.15">
      <c r="A921789" s="25"/>
      <c r="C921789" s="25"/>
      <c r="D921789" s="25"/>
      <c r="E921789" s="25"/>
      <c r="J921789" s="25"/>
      <c r="K921789" s="25"/>
      <c r="M921789" s="25"/>
    </row>
    <row r="921790" spans="1:13" ht="17.25" customHeight="1" x14ac:dyDescent="0.15">
      <c r="A921790" s="25"/>
      <c r="C921790" s="25"/>
      <c r="D921790" s="25"/>
      <c r="E921790" s="25"/>
      <c r="J921790" s="25"/>
      <c r="K921790" s="25"/>
      <c r="M921790" s="25"/>
    </row>
    <row r="921791" spans="1:13" ht="17.25" customHeight="1" x14ac:dyDescent="0.15">
      <c r="A921791" s="25"/>
      <c r="C921791" s="25"/>
      <c r="D921791" s="25"/>
      <c r="E921791" s="25"/>
      <c r="J921791" s="25"/>
      <c r="K921791" s="25"/>
      <c r="M921791" s="25"/>
    </row>
    <row r="921792" spans="1:13" ht="17.25" customHeight="1" x14ac:dyDescent="0.15">
      <c r="A921792" s="25"/>
      <c r="C921792" s="25"/>
      <c r="D921792" s="25"/>
      <c r="E921792" s="25"/>
      <c r="J921792" s="25"/>
      <c r="K921792" s="25"/>
      <c r="M921792" s="25"/>
    </row>
    <row r="921793" spans="1:13" ht="17.25" customHeight="1" x14ac:dyDescent="0.15">
      <c r="A921793" s="25"/>
      <c r="C921793" s="25"/>
      <c r="D921793" s="25"/>
      <c r="E921793" s="25"/>
      <c r="J921793" s="25"/>
      <c r="K921793" s="25"/>
      <c r="M921793" s="25"/>
    </row>
    <row r="921794" spans="1:13" ht="17.25" customHeight="1" x14ac:dyDescent="0.15">
      <c r="A921794" s="25"/>
      <c r="C921794" s="25"/>
      <c r="D921794" s="25"/>
      <c r="E921794" s="25"/>
      <c r="J921794" s="25"/>
      <c r="K921794" s="25"/>
      <c r="M921794" s="25"/>
    </row>
    <row r="921795" spans="1:13" ht="17.25" customHeight="1" x14ac:dyDescent="0.15">
      <c r="A921795" s="25"/>
      <c r="C921795" s="25"/>
      <c r="D921795" s="25"/>
      <c r="E921795" s="25"/>
      <c r="J921795" s="25"/>
      <c r="K921795" s="25"/>
      <c r="M921795" s="25"/>
    </row>
    <row r="921796" spans="1:13" ht="17.25" customHeight="1" x14ac:dyDescent="0.15">
      <c r="A921796" s="25"/>
      <c r="C921796" s="25"/>
      <c r="D921796" s="25"/>
      <c r="E921796" s="25"/>
      <c r="J921796" s="25"/>
      <c r="K921796" s="25"/>
      <c r="M921796" s="25"/>
    </row>
    <row r="921797" spans="1:13" ht="17.25" customHeight="1" x14ac:dyDescent="0.15">
      <c r="A921797" s="25"/>
      <c r="C921797" s="25"/>
      <c r="D921797" s="25"/>
      <c r="E921797" s="25"/>
      <c r="J921797" s="25"/>
      <c r="K921797" s="25"/>
      <c r="M921797" s="25"/>
    </row>
    <row r="921798" spans="1:13" ht="17.25" customHeight="1" x14ac:dyDescent="0.15">
      <c r="A921798" s="25"/>
      <c r="C921798" s="25"/>
      <c r="D921798" s="25"/>
      <c r="E921798" s="25"/>
      <c r="J921798" s="25"/>
      <c r="K921798" s="25"/>
      <c r="M921798" s="25"/>
    </row>
    <row r="921799" spans="1:13" ht="17.25" customHeight="1" x14ac:dyDescent="0.15">
      <c r="A921799" s="25"/>
      <c r="C921799" s="25"/>
      <c r="D921799" s="25"/>
      <c r="E921799" s="25"/>
      <c r="J921799" s="25"/>
      <c r="K921799" s="25"/>
      <c r="M921799" s="25"/>
    </row>
    <row r="921800" spans="1:13" ht="17.25" customHeight="1" x14ac:dyDescent="0.15">
      <c r="A921800" s="25"/>
      <c r="C921800" s="25"/>
      <c r="D921800" s="25"/>
      <c r="E921800" s="25"/>
      <c r="J921800" s="25"/>
      <c r="K921800" s="25"/>
      <c r="M921800" s="25"/>
    </row>
    <row r="921801" spans="1:13" ht="17.25" customHeight="1" x14ac:dyDescent="0.15">
      <c r="A921801" s="25"/>
      <c r="C921801" s="25"/>
      <c r="D921801" s="25"/>
      <c r="E921801" s="25"/>
      <c r="J921801" s="25"/>
      <c r="K921801" s="25"/>
      <c r="M921801" s="25"/>
    </row>
    <row r="921802" spans="1:13" ht="17.25" customHeight="1" x14ac:dyDescent="0.15">
      <c r="A921802" s="25"/>
      <c r="C921802" s="25"/>
      <c r="D921802" s="25"/>
      <c r="E921802" s="25"/>
      <c r="J921802" s="25"/>
      <c r="K921802" s="25"/>
      <c r="M921802" s="25"/>
    </row>
    <row r="921803" spans="1:13" ht="17.25" customHeight="1" x14ac:dyDescent="0.15">
      <c r="A921803" s="25"/>
      <c r="C921803" s="25"/>
      <c r="D921803" s="25"/>
      <c r="E921803" s="25"/>
      <c r="J921803" s="25"/>
      <c r="K921803" s="25"/>
      <c r="M921803" s="25"/>
    </row>
    <row r="921804" spans="1:13" ht="17.25" customHeight="1" x14ac:dyDescent="0.15">
      <c r="A921804" s="25"/>
      <c r="C921804" s="25"/>
      <c r="D921804" s="25"/>
      <c r="E921804" s="25"/>
      <c r="J921804" s="25"/>
      <c r="K921804" s="25"/>
      <c r="M921804" s="25"/>
    </row>
    <row r="921805" spans="1:13" ht="17.25" customHeight="1" x14ac:dyDescent="0.15">
      <c r="A921805" s="25"/>
      <c r="C921805" s="25"/>
      <c r="D921805" s="25"/>
      <c r="E921805" s="25"/>
      <c r="J921805" s="25"/>
      <c r="K921805" s="25"/>
      <c r="M921805" s="25"/>
    </row>
    <row r="921806" spans="1:13" ht="17.25" customHeight="1" x14ac:dyDescent="0.15">
      <c r="A921806" s="25"/>
      <c r="C921806" s="25"/>
      <c r="D921806" s="25"/>
      <c r="E921806" s="25"/>
      <c r="J921806" s="25"/>
      <c r="K921806" s="25"/>
      <c r="M921806" s="25"/>
    </row>
    <row r="921807" spans="1:13" ht="17.25" customHeight="1" x14ac:dyDescent="0.15">
      <c r="A921807" s="25"/>
      <c r="C921807" s="25"/>
      <c r="D921807" s="25"/>
      <c r="E921807" s="25"/>
      <c r="J921807" s="25"/>
      <c r="K921807" s="25"/>
      <c r="M921807" s="25"/>
    </row>
    <row r="921808" spans="1:13" ht="17.25" customHeight="1" x14ac:dyDescent="0.15">
      <c r="A921808" s="25"/>
      <c r="C921808" s="25"/>
      <c r="D921808" s="25"/>
      <c r="E921808" s="25"/>
      <c r="J921808" s="25"/>
      <c r="K921808" s="25"/>
      <c r="M921808" s="25"/>
    </row>
    <row r="921809" spans="1:13" ht="17.25" customHeight="1" x14ac:dyDescent="0.15">
      <c r="A921809" s="25"/>
      <c r="C921809" s="25"/>
      <c r="D921809" s="25"/>
      <c r="E921809" s="25"/>
      <c r="J921809" s="25"/>
      <c r="K921809" s="25"/>
      <c r="M921809" s="25"/>
    </row>
    <row r="921810" spans="1:13" ht="17.25" customHeight="1" x14ac:dyDescent="0.15">
      <c r="A921810" s="25"/>
      <c r="C921810" s="25"/>
      <c r="D921810" s="25"/>
      <c r="E921810" s="25"/>
      <c r="J921810" s="25"/>
      <c r="K921810" s="25"/>
      <c r="M921810" s="25"/>
    </row>
    <row r="921811" spans="1:13" ht="17.25" customHeight="1" x14ac:dyDescent="0.15">
      <c r="A921811" s="25"/>
      <c r="C921811" s="25"/>
      <c r="D921811" s="25"/>
      <c r="E921811" s="25"/>
      <c r="J921811" s="25"/>
      <c r="K921811" s="25"/>
      <c r="M921811" s="25"/>
    </row>
    <row r="921812" spans="1:13" ht="17.25" customHeight="1" x14ac:dyDescent="0.15">
      <c r="A921812" s="25"/>
      <c r="C921812" s="25"/>
      <c r="D921812" s="25"/>
      <c r="E921812" s="25"/>
      <c r="J921812" s="25"/>
      <c r="K921812" s="25"/>
      <c r="M921812" s="25"/>
    </row>
    <row r="921813" spans="1:13" ht="17.25" customHeight="1" x14ac:dyDescent="0.15">
      <c r="A921813" s="25"/>
      <c r="C921813" s="25"/>
      <c r="D921813" s="25"/>
      <c r="E921813" s="25"/>
      <c r="J921813" s="25"/>
      <c r="K921813" s="25"/>
      <c r="M921813" s="25"/>
    </row>
    <row r="921814" spans="1:13" ht="17.25" customHeight="1" x14ac:dyDescent="0.15">
      <c r="A921814" s="25"/>
      <c r="C921814" s="25"/>
      <c r="D921814" s="25"/>
      <c r="E921814" s="25"/>
      <c r="J921814" s="25"/>
      <c r="K921814" s="25"/>
      <c r="M921814" s="25"/>
    </row>
    <row r="921815" spans="1:13" ht="17.25" customHeight="1" x14ac:dyDescent="0.15">
      <c r="A921815" s="25"/>
      <c r="C921815" s="25"/>
      <c r="D921815" s="25"/>
      <c r="E921815" s="25"/>
      <c r="J921815" s="25"/>
      <c r="K921815" s="25"/>
      <c r="M921815" s="25"/>
    </row>
    <row r="921816" spans="1:13" ht="17.25" customHeight="1" x14ac:dyDescent="0.15">
      <c r="A921816" s="25"/>
      <c r="C921816" s="25"/>
      <c r="D921816" s="25"/>
      <c r="E921816" s="25"/>
      <c r="J921816" s="25"/>
      <c r="K921816" s="25"/>
      <c r="M921816" s="25"/>
    </row>
    <row r="921817" spans="1:13" ht="17.25" customHeight="1" x14ac:dyDescent="0.15">
      <c r="A921817" s="25"/>
      <c r="C921817" s="25"/>
      <c r="D921817" s="25"/>
      <c r="E921817" s="25"/>
      <c r="J921817" s="25"/>
      <c r="K921817" s="25"/>
      <c r="M921817" s="25"/>
    </row>
    <row r="921818" spans="1:13" ht="17.25" customHeight="1" x14ac:dyDescent="0.15">
      <c r="A921818" s="25"/>
      <c r="C921818" s="25"/>
      <c r="D921818" s="25"/>
      <c r="E921818" s="25"/>
      <c r="J921818" s="25"/>
      <c r="K921818" s="25"/>
      <c r="M921818" s="25"/>
    </row>
    <row r="921819" spans="1:13" ht="17.25" customHeight="1" x14ac:dyDescent="0.15">
      <c r="A921819" s="25"/>
      <c r="C921819" s="25"/>
      <c r="D921819" s="25"/>
      <c r="E921819" s="25"/>
      <c r="J921819" s="25"/>
      <c r="K921819" s="25"/>
      <c r="M921819" s="25"/>
    </row>
    <row r="921820" spans="1:13" ht="17.25" customHeight="1" x14ac:dyDescent="0.15">
      <c r="A921820" s="25"/>
      <c r="C921820" s="25"/>
      <c r="D921820" s="25"/>
      <c r="E921820" s="25"/>
      <c r="J921820" s="25"/>
      <c r="K921820" s="25"/>
      <c r="M921820" s="25"/>
    </row>
    <row r="921821" spans="1:13" ht="17.25" customHeight="1" x14ac:dyDescent="0.15">
      <c r="A921821" s="25"/>
      <c r="C921821" s="25"/>
      <c r="D921821" s="25"/>
      <c r="E921821" s="25"/>
      <c r="J921821" s="25"/>
      <c r="K921821" s="25"/>
      <c r="M921821" s="25"/>
    </row>
    <row r="921822" spans="1:13" ht="17.25" customHeight="1" x14ac:dyDescent="0.15">
      <c r="A921822" s="25"/>
      <c r="C921822" s="25"/>
      <c r="D921822" s="25"/>
      <c r="E921822" s="25"/>
      <c r="J921822" s="25"/>
      <c r="K921822" s="25"/>
      <c r="M921822" s="25"/>
    </row>
    <row r="921823" spans="1:13" ht="17.25" customHeight="1" x14ac:dyDescent="0.15">
      <c r="A921823" s="25"/>
      <c r="C921823" s="25"/>
      <c r="D921823" s="25"/>
      <c r="E921823" s="25"/>
      <c r="J921823" s="25"/>
      <c r="K921823" s="25"/>
      <c r="M921823" s="25"/>
    </row>
    <row r="921824" spans="1:13" ht="17.25" customHeight="1" x14ac:dyDescent="0.15">
      <c r="A921824" s="25"/>
      <c r="C921824" s="25"/>
      <c r="D921824" s="25"/>
      <c r="E921824" s="25"/>
      <c r="J921824" s="25"/>
      <c r="K921824" s="25"/>
      <c r="M921824" s="25"/>
    </row>
    <row r="921825" spans="1:13" ht="17.25" customHeight="1" x14ac:dyDescent="0.15">
      <c r="A921825" s="25"/>
      <c r="C921825" s="25"/>
      <c r="D921825" s="25"/>
      <c r="E921825" s="25"/>
      <c r="J921825" s="25"/>
      <c r="K921825" s="25"/>
      <c r="M921825" s="25"/>
    </row>
    <row r="921826" spans="1:13" ht="17.25" customHeight="1" x14ac:dyDescent="0.15">
      <c r="A921826" s="25"/>
      <c r="C921826" s="25"/>
      <c r="D921826" s="25"/>
      <c r="E921826" s="25"/>
      <c r="J921826" s="25"/>
      <c r="K921826" s="25"/>
      <c r="M921826" s="25"/>
    </row>
    <row r="921827" spans="1:13" ht="17.25" customHeight="1" x14ac:dyDescent="0.15">
      <c r="A921827" s="25"/>
      <c r="C921827" s="25"/>
      <c r="D921827" s="25"/>
      <c r="E921827" s="25"/>
      <c r="J921827" s="25"/>
      <c r="K921827" s="25"/>
      <c r="M921827" s="25"/>
    </row>
    <row r="921828" spans="1:13" ht="17.25" customHeight="1" x14ac:dyDescent="0.15">
      <c r="A921828" s="25"/>
      <c r="C921828" s="25"/>
      <c r="D921828" s="25"/>
      <c r="E921828" s="25"/>
      <c r="J921828" s="25"/>
      <c r="K921828" s="25"/>
      <c r="M921828" s="25"/>
    </row>
    <row r="921829" spans="1:13" ht="17.25" customHeight="1" x14ac:dyDescent="0.15">
      <c r="A921829" s="25"/>
      <c r="C921829" s="25"/>
      <c r="D921829" s="25"/>
      <c r="E921829" s="25"/>
      <c r="J921829" s="25"/>
      <c r="K921829" s="25"/>
      <c r="M921829" s="25"/>
    </row>
    <row r="921830" spans="1:13" ht="17.25" customHeight="1" x14ac:dyDescent="0.15">
      <c r="A921830" s="25"/>
      <c r="C921830" s="25"/>
      <c r="D921830" s="25"/>
      <c r="E921830" s="25"/>
      <c r="J921830" s="25"/>
      <c r="K921830" s="25"/>
      <c r="M921830" s="25"/>
    </row>
    <row r="921831" spans="1:13" ht="17.25" customHeight="1" x14ac:dyDescent="0.15">
      <c r="A921831" s="25"/>
      <c r="C921831" s="25"/>
      <c r="D921831" s="25"/>
      <c r="E921831" s="25"/>
      <c r="J921831" s="25"/>
      <c r="K921831" s="25"/>
      <c r="M921831" s="25"/>
    </row>
    <row r="921832" spans="1:13" ht="17.25" customHeight="1" x14ac:dyDescent="0.15">
      <c r="A921832" s="25"/>
      <c r="C921832" s="25"/>
      <c r="D921832" s="25"/>
      <c r="E921832" s="25"/>
      <c r="J921832" s="25"/>
      <c r="K921832" s="25"/>
      <c r="M921832" s="25"/>
    </row>
    <row r="921833" spans="1:13" ht="17.25" customHeight="1" x14ac:dyDescent="0.15">
      <c r="A921833" s="25"/>
      <c r="C921833" s="25"/>
      <c r="D921833" s="25"/>
      <c r="E921833" s="25"/>
      <c r="J921833" s="25"/>
      <c r="K921833" s="25"/>
      <c r="M921833" s="25"/>
    </row>
    <row r="921834" spans="1:13" ht="17.25" customHeight="1" x14ac:dyDescent="0.15">
      <c r="A921834" s="25"/>
      <c r="C921834" s="25"/>
      <c r="D921834" s="25"/>
      <c r="E921834" s="25"/>
      <c r="J921834" s="25"/>
      <c r="K921834" s="25"/>
      <c r="M921834" s="25"/>
    </row>
    <row r="921835" spans="1:13" ht="17.25" customHeight="1" x14ac:dyDescent="0.15">
      <c r="A921835" s="25"/>
      <c r="C921835" s="25"/>
      <c r="D921835" s="25"/>
      <c r="E921835" s="25"/>
      <c r="J921835" s="25"/>
      <c r="K921835" s="25"/>
      <c r="M921835" s="25"/>
    </row>
    <row r="921836" spans="1:13" ht="17.25" customHeight="1" x14ac:dyDescent="0.15">
      <c r="A921836" s="25"/>
      <c r="C921836" s="25"/>
      <c r="D921836" s="25"/>
      <c r="E921836" s="25"/>
      <c r="J921836" s="25"/>
      <c r="K921836" s="25"/>
      <c r="M921836" s="25"/>
    </row>
    <row r="921837" spans="1:13" ht="17.25" customHeight="1" x14ac:dyDescent="0.15">
      <c r="A921837" s="25"/>
      <c r="C921837" s="25"/>
      <c r="D921837" s="25"/>
      <c r="E921837" s="25"/>
      <c r="J921837" s="25"/>
      <c r="K921837" s="25"/>
      <c r="M921837" s="25"/>
    </row>
    <row r="921838" spans="1:13" ht="17.25" customHeight="1" x14ac:dyDescent="0.15">
      <c r="A921838" s="25"/>
      <c r="C921838" s="25"/>
      <c r="D921838" s="25"/>
      <c r="E921838" s="25"/>
      <c r="J921838" s="25"/>
      <c r="K921838" s="25"/>
      <c r="M921838" s="25"/>
    </row>
    <row r="921839" spans="1:13" ht="17.25" customHeight="1" x14ac:dyDescent="0.15">
      <c r="A921839" s="25"/>
      <c r="C921839" s="25"/>
      <c r="D921839" s="25"/>
      <c r="E921839" s="25"/>
      <c r="J921839" s="25"/>
      <c r="K921839" s="25"/>
      <c r="M921839" s="25"/>
    </row>
    <row r="921840" spans="1:13" ht="17.25" customHeight="1" x14ac:dyDescent="0.15">
      <c r="A921840" s="25"/>
      <c r="C921840" s="25"/>
      <c r="D921840" s="25"/>
      <c r="E921840" s="25"/>
      <c r="J921840" s="25"/>
      <c r="K921840" s="25"/>
      <c r="M921840" s="25"/>
    </row>
    <row r="921841" spans="1:13" ht="17.25" customHeight="1" x14ac:dyDescent="0.15">
      <c r="A921841" s="25"/>
      <c r="C921841" s="25"/>
      <c r="D921841" s="25"/>
      <c r="E921841" s="25"/>
      <c r="J921841" s="25"/>
      <c r="K921841" s="25"/>
      <c r="M921841" s="25"/>
    </row>
    <row r="921842" spans="1:13" ht="17.25" customHeight="1" x14ac:dyDescent="0.15">
      <c r="A921842" s="25"/>
      <c r="C921842" s="25"/>
      <c r="D921842" s="25"/>
      <c r="E921842" s="25"/>
      <c r="J921842" s="25"/>
      <c r="K921842" s="25"/>
      <c r="M921842" s="25"/>
    </row>
    <row r="921843" spans="1:13" ht="17.25" customHeight="1" x14ac:dyDescent="0.15">
      <c r="A921843" s="25"/>
      <c r="C921843" s="25"/>
      <c r="D921843" s="25"/>
      <c r="E921843" s="25"/>
      <c r="J921843" s="25"/>
      <c r="K921843" s="25"/>
      <c r="M921843" s="25"/>
    </row>
    <row r="921844" spans="1:13" ht="17.25" customHeight="1" x14ac:dyDescent="0.15">
      <c r="A921844" s="25"/>
      <c r="C921844" s="25"/>
      <c r="D921844" s="25"/>
      <c r="E921844" s="25"/>
      <c r="J921844" s="25"/>
      <c r="K921844" s="25"/>
      <c r="M921844" s="25"/>
    </row>
    <row r="921845" spans="1:13" ht="17.25" customHeight="1" x14ac:dyDescent="0.15">
      <c r="A921845" s="25"/>
      <c r="C921845" s="25"/>
      <c r="D921845" s="25"/>
      <c r="E921845" s="25"/>
      <c r="J921845" s="25"/>
      <c r="K921845" s="25"/>
      <c r="M921845" s="25"/>
    </row>
    <row r="921846" spans="1:13" ht="17.25" customHeight="1" x14ac:dyDescent="0.15">
      <c r="A921846" s="25"/>
      <c r="C921846" s="25"/>
      <c r="D921846" s="25"/>
      <c r="E921846" s="25"/>
      <c r="J921846" s="25"/>
      <c r="K921846" s="25"/>
      <c r="M921846" s="25"/>
    </row>
    <row r="921847" spans="1:13" ht="17.25" customHeight="1" x14ac:dyDescent="0.15">
      <c r="A921847" s="25"/>
      <c r="C921847" s="25"/>
      <c r="D921847" s="25"/>
      <c r="E921847" s="25"/>
      <c r="J921847" s="25"/>
      <c r="K921847" s="25"/>
      <c r="M921847" s="25"/>
    </row>
    <row r="921848" spans="1:13" ht="17.25" customHeight="1" x14ac:dyDescent="0.15">
      <c r="A921848" s="25"/>
      <c r="C921848" s="25"/>
      <c r="D921848" s="25"/>
      <c r="E921848" s="25"/>
      <c r="J921848" s="25"/>
      <c r="K921848" s="25"/>
      <c r="M921848" s="25"/>
    </row>
    <row r="921849" spans="1:13" ht="17.25" customHeight="1" x14ac:dyDescent="0.15">
      <c r="A921849" s="25"/>
      <c r="C921849" s="25"/>
      <c r="D921849" s="25"/>
      <c r="E921849" s="25"/>
      <c r="J921849" s="25"/>
      <c r="K921849" s="25"/>
      <c r="M921849" s="25"/>
    </row>
    <row r="921850" spans="1:13" ht="17.25" customHeight="1" x14ac:dyDescent="0.15">
      <c r="A921850" s="25"/>
      <c r="C921850" s="25"/>
      <c r="D921850" s="25"/>
      <c r="E921850" s="25"/>
      <c r="J921850" s="25"/>
      <c r="K921850" s="25"/>
      <c r="M921850" s="25"/>
    </row>
    <row r="921851" spans="1:13" ht="17.25" customHeight="1" x14ac:dyDescent="0.15">
      <c r="A921851" s="25"/>
      <c r="C921851" s="25"/>
      <c r="D921851" s="25"/>
      <c r="E921851" s="25"/>
      <c r="J921851" s="25"/>
      <c r="K921851" s="25"/>
      <c r="M921851" s="25"/>
    </row>
    <row r="921852" spans="1:13" ht="17.25" customHeight="1" x14ac:dyDescent="0.15">
      <c r="A921852" s="25"/>
      <c r="C921852" s="25"/>
      <c r="D921852" s="25"/>
      <c r="E921852" s="25"/>
      <c r="J921852" s="25"/>
      <c r="K921852" s="25"/>
      <c r="M921852" s="25"/>
    </row>
    <row r="921853" spans="1:13" ht="17.25" customHeight="1" x14ac:dyDescent="0.15">
      <c r="A921853" s="25"/>
      <c r="C921853" s="25"/>
      <c r="D921853" s="25"/>
      <c r="E921853" s="25"/>
      <c r="J921853" s="25"/>
      <c r="K921853" s="25"/>
      <c r="M921853" s="25"/>
    </row>
    <row r="921854" spans="1:13" ht="17.25" customHeight="1" x14ac:dyDescent="0.15">
      <c r="A921854" s="25"/>
      <c r="C921854" s="25"/>
      <c r="D921854" s="25"/>
      <c r="E921854" s="25"/>
      <c r="J921854" s="25"/>
      <c r="K921854" s="25"/>
      <c r="M921854" s="25"/>
    </row>
    <row r="921855" spans="1:13" ht="17.25" customHeight="1" x14ac:dyDescent="0.15">
      <c r="A921855" s="25"/>
      <c r="C921855" s="25"/>
      <c r="D921855" s="25"/>
      <c r="E921855" s="25"/>
      <c r="J921855" s="25"/>
      <c r="K921855" s="25"/>
      <c r="M921855" s="25"/>
    </row>
    <row r="921856" spans="1:13" ht="17.25" customHeight="1" x14ac:dyDescent="0.15">
      <c r="A921856" s="25"/>
      <c r="C921856" s="25"/>
      <c r="D921856" s="25"/>
      <c r="E921856" s="25"/>
      <c r="J921856" s="25"/>
      <c r="K921856" s="25"/>
      <c r="M921856" s="25"/>
    </row>
    <row r="921857" spans="1:13" ht="17.25" customHeight="1" x14ac:dyDescent="0.15">
      <c r="A921857" s="25"/>
      <c r="C921857" s="25"/>
      <c r="D921857" s="25"/>
      <c r="E921857" s="25"/>
      <c r="J921857" s="25"/>
      <c r="K921857" s="25"/>
      <c r="M921857" s="25"/>
    </row>
    <row r="921858" spans="1:13" ht="17.25" customHeight="1" x14ac:dyDescent="0.15">
      <c r="A921858" s="25"/>
      <c r="C921858" s="25"/>
      <c r="D921858" s="25"/>
      <c r="E921858" s="25"/>
      <c r="J921858" s="25"/>
      <c r="K921858" s="25"/>
      <c r="M921858" s="25"/>
    </row>
    <row r="921859" spans="1:13" ht="17.25" customHeight="1" x14ac:dyDescent="0.15">
      <c r="A921859" s="25"/>
      <c r="C921859" s="25"/>
      <c r="D921859" s="25"/>
      <c r="E921859" s="25"/>
      <c r="J921859" s="25"/>
      <c r="K921859" s="25"/>
      <c r="M921859" s="25"/>
    </row>
    <row r="921860" spans="1:13" ht="17.25" customHeight="1" x14ac:dyDescent="0.15">
      <c r="A921860" s="25"/>
      <c r="C921860" s="25"/>
      <c r="D921860" s="25"/>
      <c r="E921860" s="25"/>
      <c r="J921860" s="25"/>
      <c r="K921860" s="25"/>
      <c r="M921860" s="25"/>
    </row>
    <row r="921861" spans="1:13" ht="17.25" customHeight="1" x14ac:dyDescent="0.15">
      <c r="A921861" s="25"/>
      <c r="C921861" s="25"/>
      <c r="D921861" s="25"/>
      <c r="E921861" s="25"/>
      <c r="J921861" s="25"/>
      <c r="K921861" s="25"/>
      <c r="M921861" s="25"/>
    </row>
    <row r="921862" spans="1:13" ht="17.25" customHeight="1" x14ac:dyDescent="0.15">
      <c r="A921862" s="25"/>
      <c r="C921862" s="25"/>
      <c r="D921862" s="25"/>
      <c r="E921862" s="25"/>
      <c r="J921862" s="25"/>
      <c r="K921862" s="25"/>
      <c r="M921862" s="25"/>
    </row>
    <row r="921863" spans="1:13" ht="17.25" customHeight="1" x14ac:dyDescent="0.15">
      <c r="A921863" s="25"/>
      <c r="C921863" s="25"/>
      <c r="D921863" s="25"/>
      <c r="E921863" s="25"/>
      <c r="J921863" s="25"/>
      <c r="K921863" s="25"/>
      <c r="M921863" s="25"/>
    </row>
    <row r="921864" spans="1:13" ht="17.25" customHeight="1" x14ac:dyDescent="0.15">
      <c r="A921864" s="25"/>
      <c r="C921864" s="25"/>
      <c r="D921864" s="25"/>
      <c r="E921864" s="25"/>
      <c r="J921864" s="25"/>
      <c r="K921864" s="25"/>
      <c r="M921864" s="25"/>
    </row>
    <row r="921865" spans="1:13" ht="17.25" customHeight="1" x14ac:dyDescent="0.15">
      <c r="A921865" s="25"/>
      <c r="C921865" s="25"/>
      <c r="D921865" s="25"/>
      <c r="E921865" s="25"/>
      <c r="J921865" s="25"/>
      <c r="K921865" s="25"/>
      <c r="M921865" s="25"/>
    </row>
    <row r="921866" spans="1:13" ht="17.25" customHeight="1" x14ac:dyDescent="0.15">
      <c r="A921866" s="25"/>
      <c r="C921866" s="25"/>
      <c r="D921866" s="25"/>
      <c r="E921866" s="25"/>
      <c r="J921866" s="25"/>
      <c r="K921866" s="25"/>
      <c r="M921866" s="25"/>
    </row>
    <row r="921867" spans="1:13" ht="17.25" customHeight="1" x14ac:dyDescent="0.15">
      <c r="A921867" s="25"/>
      <c r="C921867" s="25"/>
      <c r="D921867" s="25"/>
      <c r="E921867" s="25"/>
      <c r="J921867" s="25"/>
      <c r="K921867" s="25"/>
      <c r="M921867" s="25"/>
    </row>
    <row r="921868" spans="1:13" ht="17.25" customHeight="1" x14ac:dyDescent="0.15">
      <c r="A921868" s="25"/>
      <c r="C921868" s="25"/>
      <c r="D921868" s="25"/>
      <c r="E921868" s="25"/>
      <c r="J921868" s="25"/>
      <c r="K921868" s="25"/>
      <c r="M921868" s="25"/>
    </row>
    <row r="921869" spans="1:13" ht="17.25" customHeight="1" x14ac:dyDescent="0.15">
      <c r="A921869" s="25"/>
      <c r="C921869" s="25"/>
      <c r="D921869" s="25"/>
      <c r="E921869" s="25"/>
      <c r="J921869" s="25"/>
      <c r="K921869" s="25"/>
      <c r="M921869" s="25"/>
    </row>
    <row r="921870" spans="1:13" ht="17.25" customHeight="1" x14ac:dyDescent="0.15">
      <c r="A921870" s="25"/>
      <c r="C921870" s="25"/>
      <c r="D921870" s="25"/>
      <c r="E921870" s="25"/>
      <c r="J921870" s="25"/>
      <c r="K921870" s="25"/>
      <c r="M921870" s="25"/>
    </row>
    <row r="921871" spans="1:13" ht="17.25" customHeight="1" x14ac:dyDescent="0.15">
      <c r="A921871" s="25"/>
      <c r="C921871" s="25"/>
      <c r="D921871" s="25"/>
      <c r="E921871" s="25"/>
      <c r="J921871" s="25"/>
      <c r="K921871" s="25"/>
      <c r="M921871" s="25"/>
    </row>
    <row r="921872" spans="1:13" ht="17.25" customHeight="1" x14ac:dyDescent="0.15">
      <c r="A921872" s="25"/>
      <c r="C921872" s="25"/>
      <c r="D921872" s="25"/>
      <c r="E921872" s="25"/>
      <c r="J921872" s="25"/>
      <c r="K921872" s="25"/>
      <c r="M921872" s="25"/>
    </row>
    <row r="921873" spans="1:13" ht="17.25" customHeight="1" x14ac:dyDescent="0.15">
      <c r="A921873" s="25"/>
      <c r="C921873" s="25"/>
      <c r="D921873" s="25"/>
      <c r="E921873" s="25"/>
      <c r="J921873" s="25"/>
      <c r="K921873" s="25"/>
      <c r="M921873" s="25"/>
    </row>
    <row r="921874" spans="1:13" ht="17.25" customHeight="1" x14ac:dyDescent="0.15">
      <c r="A921874" s="25"/>
      <c r="C921874" s="25"/>
      <c r="D921874" s="25"/>
      <c r="E921874" s="25"/>
      <c r="J921874" s="25"/>
      <c r="K921874" s="25"/>
      <c r="M921874" s="25"/>
    </row>
    <row r="921875" spans="1:13" ht="17.25" customHeight="1" x14ac:dyDescent="0.15">
      <c r="A921875" s="25"/>
      <c r="C921875" s="25"/>
      <c r="D921875" s="25"/>
      <c r="E921875" s="25"/>
      <c r="J921875" s="25"/>
      <c r="K921875" s="25"/>
      <c r="M921875" s="25"/>
    </row>
    <row r="921876" spans="1:13" ht="17.25" customHeight="1" x14ac:dyDescent="0.15">
      <c r="A921876" s="25"/>
      <c r="C921876" s="25"/>
      <c r="D921876" s="25"/>
      <c r="E921876" s="25"/>
      <c r="J921876" s="25"/>
      <c r="K921876" s="25"/>
      <c r="M921876" s="25"/>
    </row>
    <row r="921877" spans="1:13" ht="17.25" customHeight="1" x14ac:dyDescent="0.15">
      <c r="A921877" s="25"/>
      <c r="C921877" s="25"/>
      <c r="D921877" s="25"/>
      <c r="E921877" s="25"/>
      <c r="J921877" s="25"/>
      <c r="K921877" s="25"/>
      <c r="M921877" s="25"/>
    </row>
    <row r="921878" spans="1:13" ht="17.25" customHeight="1" x14ac:dyDescent="0.15">
      <c r="A921878" s="25"/>
      <c r="C921878" s="25"/>
      <c r="D921878" s="25"/>
      <c r="E921878" s="25"/>
      <c r="J921878" s="25"/>
      <c r="K921878" s="25"/>
      <c r="M921878" s="25"/>
    </row>
    <row r="921879" spans="1:13" ht="17.25" customHeight="1" x14ac:dyDescent="0.15">
      <c r="A921879" s="25"/>
      <c r="C921879" s="25"/>
      <c r="D921879" s="25"/>
      <c r="E921879" s="25"/>
      <c r="J921879" s="25"/>
      <c r="K921879" s="25"/>
      <c r="M921879" s="25"/>
    </row>
    <row r="921880" spans="1:13" ht="17.25" customHeight="1" x14ac:dyDescent="0.15">
      <c r="A921880" s="25"/>
      <c r="C921880" s="25"/>
      <c r="D921880" s="25"/>
      <c r="E921880" s="25"/>
      <c r="J921880" s="25"/>
      <c r="K921880" s="25"/>
      <c r="M921880" s="25"/>
    </row>
    <row r="921881" spans="1:13" ht="17.25" customHeight="1" x14ac:dyDescent="0.15">
      <c r="A921881" s="25"/>
      <c r="C921881" s="25"/>
      <c r="D921881" s="25"/>
      <c r="E921881" s="25"/>
      <c r="J921881" s="25"/>
      <c r="K921881" s="25"/>
      <c r="M921881" s="25"/>
    </row>
    <row r="921882" spans="1:13" ht="17.25" customHeight="1" x14ac:dyDescent="0.15">
      <c r="A921882" s="25"/>
      <c r="C921882" s="25"/>
      <c r="D921882" s="25"/>
      <c r="E921882" s="25"/>
      <c r="J921882" s="25"/>
      <c r="K921882" s="25"/>
      <c r="M921882" s="25"/>
    </row>
    <row r="921883" spans="1:13" ht="17.25" customHeight="1" x14ac:dyDescent="0.15">
      <c r="A921883" s="25"/>
      <c r="C921883" s="25"/>
      <c r="D921883" s="25"/>
      <c r="E921883" s="25"/>
      <c r="J921883" s="25"/>
      <c r="K921883" s="25"/>
      <c r="M921883" s="25"/>
    </row>
    <row r="921884" spans="1:13" ht="17.25" customHeight="1" x14ac:dyDescent="0.15">
      <c r="A921884" s="25"/>
      <c r="C921884" s="25"/>
      <c r="D921884" s="25"/>
      <c r="E921884" s="25"/>
      <c r="J921884" s="25"/>
      <c r="K921884" s="25"/>
      <c r="M921884" s="25"/>
    </row>
    <row r="921885" spans="1:13" ht="17.25" customHeight="1" x14ac:dyDescent="0.15">
      <c r="A921885" s="25"/>
      <c r="C921885" s="25"/>
      <c r="D921885" s="25"/>
      <c r="E921885" s="25"/>
      <c r="J921885" s="25"/>
      <c r="K921885" s="25"/>
      <c r="M921885" s="25"/>
    </row>
    <row r="921886" spans="1:13" ht="17.25" customHeight="1" x14ac:dyDescent="0.15">
      <c r="A921886" s="25"/>
      <c r="C921886" s="25"/>
      <c r="D921886" s="25"/>
      <c r="E921886" s="25"/>
      <c r="J921886" s="25"/>
      <c r="K921886" s="25"/>
      <c r="M921886" s="25"/>
    </row>
    <row r="921887" spans="1:13" ht="17.25" customHeight="1" x14ac:dyDescent="0.15">
      <c r="A921887" s="25"/>
      <c r="C921887" s="25"/>
      <c r="D921887" s="25"/>
      <c r="E921887" s="25"/>
      <c r="J921887" s="25"/>
      <c r="K921887" s="25"/>
      <c r="M921887" s="25"/>
    </row>
    <row r="921888" spans="1:13" ht="17.25" customHeight="1" x14ac:dyDescent="0.15">
      <c r="A921888" s="25"/>
      <c r="C921888" s="25"/>
      <c r="D921888" s="25"/>
      <c r="E921888" s="25"/>
      <c r="J921888" s="25"/>
      <c r="K921888" s="25"/>
      <c r="M921888" s="25"/>
    </row>
    <row r="921889" spans="1:13" ht="17.25" customHeight="1" x14ac:dyDescent="0.15">
      <c r="A921889" s="25"/>
      <c r="C921889" s="25"/>
      <c r="D921889" s="25"/>
      <c r="E921889" s="25"/>
      <c r="J921889" s="25"/>
      <c r="K921889" s="25"/>
      <c r="M921889" s="25"/>
    </row>
    <row r="921890" spans="1:13" ht="17.25" customHeight="1" x14ac:dyDescent="0.15">
      <c r="A921890" s="25"/>
      <c r="C921890" s="25"/>
      <c r="D921890" s="25"/>
      <c r="E921890" s="25"/>
      <c r="J921890" s="25"/>
      <c r="K921890" s="25"/>
      <c r="M921890" s="25"/>
    </row>
    <row r="921891" spans="1:13" ht="17.25" customHeight="1" x14ac:dyDescent="0.15">
      <c r="A921891" s="25"/>
      <c r="C921891" s="25"/>
      <c r="D921891" s="25"/>
      <c r="E921891" s="25"/>
      <c r="J921891" s="25"/>
      <c r="K921891" s="25"/>
      <c r="M921891" s="25"/>
    </row>
    <row r="921892" spans="1:13" ht="17.25" customHeight="1" x14ac:dyDescent="0.15">
      <c r="A921892" s="25"/>
      <c r="C921892" s="25"/>
      <c r="D921892" s="25"/>
      <c r="E921892" s="25"/>
      <c r="J921892" s="25"/>
      <c r="K921892" s="25"/>
      <c r="M921892" s="25"/>
    </row>
    <row r="921893" spans="1:13" ht="17.25" customHeight="1" x14ac:dyDescent="0.15">
      <c r="A921893" s="25"/>
      <c r="C921893" s="25"/>
      <c r="D921893" s="25"/>
      <c r="E921893" s="25"/>
      <c r="J921893" s="25"/>
      <c r="K921893" s="25"/>
      <c r="M921893" s="25"/>
    </row>
    <row r="921894" spans="1:13" ht="17.25" customHeight="1" x14ac:dyDescent="0.15">
      <c r="A921894" s="25"/>
      <c r="C921894" s="25"/>
      <c r="D921894" s="25"/>
      <c r="E921894" s="25"/>
      <c r="J921894" s="25"/>
      <c r="K921894" s="25"/>
      <c r="M921894" s="25"/>
    </row>
    <row r="921895" spans="1:13" ht="17.25" customHeight="1" x14ac:dyDescent="0.15">
      <c r="A921895" s="25"/>
      <c r="C921895" s="25"/>
      <c r="D921895" s="25"/>
      <c r="E921895" s="25"/>
      <c r="J921895" s="25"/>
      <c r="K921895" s="25"/>
      <c r="M921895" s="25"/>
    </row>
    <row r="921896" spans="1:13" ht="17.25" customHeight="1" x14ac:dyDescent="0.15">
      <c r="A921896" s="25"/>
      <c r="C921896" s="25"/>
      <c r="D921896" s="25"/>
      <c r="E921896" s="25"/>
      <c r="J921896" s="25"/>
      <c r="K921896" s="25"/>
      <c r="M921896" s="25"/>
    </row>
    <row r="921897" spans="1:13" ht="17.25" customHeight="1" x14ac:dyDescent="0.15">
      <c r="A921897" s="25"/>
      <c r="C921897" s="25"/>
      <c r="D921897" s="25"/>
      <c r="E921897" s="25"/>
      <c r="J921897" s="25"/>
      <c r="K921897" s="25"/>
      <c r="M921897" s="25"/>
    </row>
    <row r="921898" spans="1:13" ht="17.25" customHeight="1" x14ac:dyDescent="0.15">
      <c r="A921898" s="25"/>
      <c r="C921898" s="25"/>
      <c r="D921898" s="25"/>
      <c r="E921898" s="25"/>
      <c r="J921898" s="25"/>
      <c r="K921898" s="25"/>
      <c r="M921898" s="25"/>
    </row>
    <row r="921899" spans="1:13" ht="17.25" customHeight="1" x14ac:dyDescent="0.15">
      <c r="A921899" s="25"/>
      <c r="C921899" s="25"/>
      <c r="D921899" s="25"/>
      <c r="E921899" s="25"/>
      <c r="J921899" s="25"/>
      <c r="K921899" s="25"/>
      <c r="M921899" s="25"/>
    </row>
    <row r="921900" spans="1:13" ht="17.25" customHeight="1" x14ac:dyDescent="0.15">
      <c r="A921900" s="25"/>
      <c r="C921900" s="25"/>
      <c r="D921900" s="25"/>
      <c r="E921900" s="25"/>
      <c r="J921900" s="25"/>
      <c r="K921900" s="25"/>
      <c r="M921900" s="25"/>
    </row>
    <row r="921901" spans="1:13" ht="17.25" customHeight="1" x14ac:dyDescent="0.15">
      <c r="A921901" s="25"/>
      <c r="C921901" s="25"/>
      <c r="D921901" s="25"/>
      <c r="E921901" s="25"/>
      <c r="J921901" s="25"/>
      <c r="K921901" s="25"/>
      <c r="M921901" s="25"/>
    </row>
    <row r="921902" spans="1:13" ht="17.25" customHeight="1" x14ac:dyDescent="0.15">
      <c r="A921902" s="25"/>
      <c r="C921902" s="25"/>
      <c r="D921902" s="25"/>
      <c r="E921902" s="25"/>
      <c r="J921902" s="25"/>
      <c r="K921902" s="25"/>
      <c r="M921902" s="25"/>
    </row>
    <row r="921903" spans="1:13" ht="17.25" customHeight="1" x14ac:dyDescent="0.15">
      <c r="A921903" s="25"/>
      <c r="C921903" s="25"/>
      <c r="D921903" s="25"/>
      <c r="E921903" s="25"/>
      <c r="J921903" s="25"/>
      <c r="K921903" s="25"/>
      <c r="M921903" s="25"/>
    </row>
    <row r="921904" spans="1:13" ht="17.25" customHeight="1" x14ac:dyDescent="0.15">
      <c r="A921904" s="25"/>
      <c r="C921904" s="25"/>
      <c r="D921904" s="25"/>
      <c r="E921904" s="25"/>
      <c r="J921904" s="25"/>
      <c r="K921904" s="25"/>
      <c r="M921904" s="25"/>
    </row>
    <row r="921905" spans="1:13" ht="17.25" customHeight="1" x14ac:dyDescent="0.15">
      <c r="A921905" s="25"/>
      <c r="C921905" s="25"/>
      <c r="D921905" s="25"/>
      <c r="E921905" s="25"/>
      <c r="J921905" s="25"/>
      <c r="K921905" s="25"/>
      <c r="M921905" s="25"/>
    </row>
    <row r="921906" spans="1:13" ht="17.25" customHeight="1" x14ac:dyDescent="0.15">
      <c r="A921906" s="25"/>
      <c r="C921906" s="25"/>
      <c r="D921906" s="25"/>
      <c r="E921906" s="25"/>
      <c r="J921906" s="25"/>
      <c r="K921906" s="25"/>
      <c r="M921906" s="25"/>
    </row>
    <row r="921907" spans="1:13" ht="17.25" customHeight="1" x14ac:dyDescent="0.15">
      <c r="A921907" s="25"/>
      <c r="C921907" s="25"/>
      <c r="D921907" s="25"/>
      <c r="E921907" s="25"/>
      <c r="J921907" s="25"/>
      <c r="K921907" s="25"/>
      <c r="M921907" s="25"/>
    </row>
    <row r="921908" spans="1:13" ht="17.25" customHeight="1" x14ac:dyDescent="0.15">
      <c r="A921908" s="25"/>
      <c r="C921908" s="25"/>
      <c r="D921908" s="25"/>
      <c r="E921908" s="25"/>
      <c r="J921908" s="25"/>
      <c r="K921908" s="25"/>
      <c r="M921908" s="25"/>
    </row>
    <row r="921909" spans="1:13" ht="17.25" customHeight="1" x14ac:dyDescent="0.15">
      <c r="A921909" s="25"/>
      <c r="C921909" s="25"/>
      <c r="D921909" s="25"/>
      <c r="E921909" s="25"/>
      <c r="J921909" s="25"/>
      <c r="K921909" s="25"/>
      <c r="M921909" s="25"/>
    </row>
    <row r="921910" spans="1:13" ht="17.25" customHeight="1" x14ac:dyDescent="0.15">
      <c r="A921910" s="25"/>
      <c r="C921910" s="25"/>
      <c r="D921910" s="25"/>
      <c r="E921910" s="25"/>
      <c r="J921910" s="25"/>
      <c r="K921910" s="25"/>
      <c r="M921910" s="25"/>
    </row>
    <row r="921911" spans="1:13" ht="17.25" customHeight="1" x14ac:dyDescent="0.15">
      <c r="A921911" s="25"/>
      <c r="C921911" s="25"/>
      <c r="D921911" s="25"/>
      <c r="E921911" s="25"/>
      <c r="J921911" s="25"/>
      <c r="K921911" s="25"/>
      <c r="M921911" s="25"/>
    </row>
    <row r="921912" spans="1:13" ht="17.25" customHeight="1" x14ac:dyDescent="0.15">
      <c r="A921912" s="25"/>
      <c r="C921912" s="25"/>
      <c r="D921912" s="25"/>
      <c r="E921912" s="25"/>
      <c r="J921912" s="25"/>
      <c r="K921912" s="25"/>
      <c r="M921912" s="25"/>
    </row>
    <row r="921913" spans="1:13" ht="17.25" customHeight="1" x14ac:dyDescent="0.15">
      <c r="A921913" s="25"/>
      <c r="C921913" s="25"/>
      <c r="D921913" s="25"/>
      <c r="E921913" s="25"/>
      <c r="J921913" s="25"/>
      <c r="K921913" s="25"/>
      <c r="M921913" s="25"/>
    </row>
    <row r="921914" spans="1:13" ht="17.25" customHeight="1" x14ac:dyDescent="0.15">
      <c r="A921914" s="25"/>
      <c r="C921914" s="25"/>
      <c r="D921914" s="25"/>
      <c r="E921914" s="25"/>
      <c r="J921914" s="25"/>
      <c r="K921914" s="25"/>
      <c r="M921914" s="25"/>
    </row>
    <row r="921915" spans="1:13" ht="17.25" customHeight="1" x14ac:dyDescent="0.15">
      <c r="A921915" s="25"/>
      <c r="C921915" s="25"/>
      <c r="D921915" s="25"/>
      <c r="E921915" s="25"/>
      <c r="J921915" s="25"/>
      <c r="K921915" s="25"/>
      <c r="M921915" s="25"/>
    </row>
    <row r="921916" spans="1:13" ht="17.25" customHeight="1" x14ac:dyDescent="0.15">
      <c r="A921916" s="25"/>
      <c r="C921916" s="25"/>
      <c r="D921916" s="25"/>
      <c r="E921916" s="25"/>
      <c r="J921916" s="25"/>
      <c r="K921916" s="25"/>
      <c r="M921916" s="25"/>
    </row>
    <row r="921917" spans="1:13" ht="17.25" customHeight="1" x14ac:dyDescent="0.15">
      <c r="A921917" s="25"/>
      <c r="C921917" s="25"/>
      <c r="D921917" s="25"/>
      <c r="E921917" s="25"/>
      <c r="J921917" s="25"/>
      <c r="K921917" s="25"/>
      <c r="M921917" s="25"/>
    </row>
    <row r="921918" spans="1:13" ht="17.25" customHeight="1" x14ac:dyDescent="0.15">
      <c r="A921918" s="25"/>
      <c r="C921918" s="25"/>
      <c r="D921918" s="25"/>
      <c r="E921918" s="25"/>
      <c r="J921918" s="25"/>
      <c r="K921918" s="25"/>
      <c r="M921918" s="25"/>
    </row>
    <row r="921919" spans="1:13" ht="17.25" customHeight="1" x14ac:dyDescent="0.15">
      <c r="A921919" s="25"/>
      <c r="C921919" s="25"/>
      <c r="D921919" s="25"/>
      <c r="E921919" s="25"/>
      <c r="J921919" s="25"/>
      <c r="K921919" s="25"/>
      <c r="M921919" s="25"/>
    </row>
    <row r="921920" spans="1:13" ht="17.25" customHeight="1" x14ac:dyDescent="0.15">
      <c r="A921920" s="25"/>
      <c r="C921920" s="25"/>
      <c r="D921920" s="25"/>
      <c r="E921920" s="25"/>
      <c r="J921920" s="25"/>
      <c r="K921920" s="25"/>
      <c r="M921920" s="25"/>
    </row>
    <row r="921921" spans="1:13" ht="17.25" customHeight="1" x14ac:dyDescent="0.15">
      <c r="A921921" s="25"/>
      <c r="C921921" s="25"/>
      <c r="D921921" s="25"/>
      <c r="E921921" s="25"/>
      <c r="J921921" s="25"/>
      <c r="K921921" s="25"/>
      <c r="M921921" s="25"/>
    </row>
    <row r="921922" spans="1:13" ht="17.25" customHeight="1" x14ac:dyDescent="0.15">
      <c r="A921922" s="25"/>
      <c r="C921922" s="25"/>
      <c r="D921922" s="25"/>
      <c r="E921922" s="25"/>
      <c r="J921922" s="25"/>
      <c r="K921922" s="25"/>
      <c r="M921922" s="25"/>
    </row>
    <row r="921923" spans="1:13" ht="17.25" customHeight="1" x14ac:dyDescent="0.15">
      <c r="A921923" s="25"/>
      <c r="C921923" s="25"/>
      <c r="D921923" s="25"/>
      <c r="E921923" s="25"/>
      <c r="J921923" s="25"/>
      <c r="K921923" s="25"/>
      <c r="M921923" s="25"/>
    </row>
    <row r="921924" spans="1:13" ht="17.25" customHeight="1" x14ac:dyDescent="0.15">
      <c r="A921924" s="25"/>
      <c r="C921924" s="25"/>
      <c r="D921924" s="25"/>
      <c r="E921924" s="25"/>
      <c r="J921924" s="25"/>
      <c r="K921924" s="25"/>
      <c r="M921924" s="25"/>
    </row>
    <row r="921925" spans="1:13" ht="17.25" customHeight="1" x14ac:dyDescent="0.15">
      <c r="A921925" s="25"/>
      <c r="C921925" s="25"/>
      <c r="D921925" s="25"/>
      <c r="E921925" s="25"/>
      <c r="J921925" s="25"/>
      <c r="K921925" s="25"/>
      <c r="M921925" s="25"/>
    </row>
    <row r="921926" spans="1:13" ht="17.25" customHeight="1" x14ac:dyDescent="0.15">
      <c r="A921926" s="25"/>
      <c r="C921926" s="25"/>
      <c r="D921926" s="25"/>
      <c r="E921926" s="25"/>
      <c r="J921926" s="25"/>
      <c r="K921926" s="25"/>
      <c r="M921926" s="25"/>
    </row>
    <row r="921927" spans="1:13" ht="17.25" customHeight="1" x14ac:dyDescent="0.15">
      <c r="A921927" s="25"/>
      <c r="C921927" s="25"/>
      <c r="D921927" s="25"/>
      <c r="E921927" s="25"/>
      <c r="J921927" s="25"/>
      <c r="K921927" s="25"/>
      <c r="M921927" s="25"/>
    </row>
    <row r="921928" spans="1:13" ht="17.25" customHeight="1" x14ac:dyDescent="0.15">
      <c r="A921928" s="25"/>
      <c r="C921928" s="25"/>
      <c r="D921928" s="25"/>
      <c r="E921928" s="25"/>
      <c r="J921928" s="25"/>
      <c r="K921928" s="25"/>
      <c r="M921928" s="25"/>
    </row>
    <row r="921929" spans="1:13" ht="17.25" customHeight="1" x14ac:dyDescent="0.15">
      <c r="A921929" s="25"/>
      <c r="C921929" s="25"/>
      <c r="D921929" s="25"/>
      <c r="E921929" s="25"/>
      <c r="J921929" s="25"/>
      <c r="K921929" s="25"/>
      <c r="M921929" s="25"/>
    </row>
    <row r="921930" spans="1:13" ht="17.25" customHeight="1" x14ac:dyDescent="0.15">
      <c r="A921930" s="25"/>
      <c r="C921930" s="25"/>
      <c r="D921930" s="25"/>
      <c r="E921930" s="25"/>
      <c r="J921930" s="25"/>
      <c r="K921930" s="25"/>
      <c r="M921930" s="25"/>
    </row>
    <row r="921931" spans="1:13" ht="17.25" customHeight="1" x14ac:dyDescent="0.15">
      <c r="A921931" s="25"/>
      <c r="C921931" s="25"/>
      <c r="D921931" s="25"/>
      <c r="E921931" s="25"/>
      <c r="J921931" s="25"/>
      <c r="K921931" s="25"/>
      <c r="M921931" s="25"/>
    </row>
    <row r="921932" spans="1:13" ht="17.25" customHeight="1" x14ac:dyDescent="0.15">
      <c r="A921932" s="25"/>
      <c r="C921932" s="25"/>
      <c r="D921932" s="25"/>
      <c r="E921932" s="25"/>
      <c r="J921932" s="25"/>
      <c r="K921932" s="25"/>
      <c r="M921932" s="25"/>
    </row>
    <row r="921933" spans="1:13" ht="17.25" customHeight="1" x14ac:dyDescent="0.15">
      <c r="A921933" s="25"/>
      <c r="C921933" s="25"/>
      <c r="D921933" s="25"/>
      <c r="E921933" s="25"/>
      <c r="J921933" s="25"/>
      <c r="K921933" s="25"/>
      <c r="M921933" s="25"/>
    </row>
    <row r="921934" spans="1:13" ht="17.25" customHeight="1" x14ac:dyDescent="0.15">
      <c r="A921934" s="25"/>
      <c r="C921934" s="25"/>
      <c r="D921934" s="25"/>
      <c r="E921934" s="25"/>
      <c r="J921934" s="25"/>
      <c r="K921934" s="25"/>
      <c r="M921934" s="25"/>
    </row>
    <row r="921935" spans="1:13" ht="17.25" customHeight="1" x14ac:dyDescent="0.15">
      <c r="A921935" s="25"/>
      <c r="C921935" s="25"/>
      <c r="D921935" s="25"/>
      <c r="E921935" s="25"/>
      <c r="J921935" s="25"/>
      <c r="K921935" s="25"/>
      <c r="M921935" s="25"/>
    </row>
    <row r="921936" spans="1:13" ht="17.25" customHeight="1" x14ac:dyDescent="0.15">
      <c r="A921936" s="25"/>
      <c r="C921936" s="25"/>
      <c r="D921936" s="25"/>
      <c r="E921936" s="25"/>
      <c r="J921936" s="25"/>
      <c r="K921936" s="25"/>
      <c r="M921936" s="25"/>
    </row>
    <row r="921937" spans="1:13" ht="17.25" customHeight="1" x14ac:dyDescent="0.15">
      <c r="A921937" s="25"/>
      <c r="C921937" s="25"/>
      <c r="D921937" s="25"/>
      <c r="E921937" s="25"/>
      <c r="J921937" s="25"/>
      <c r="K921937" s="25"/>
      <c r="M921937" s="25"/>
    </row>
    <row r="921938" spans="1:13" ht="17.25" customHeight="1" x14ac:dyDescent="0.15">
      <c r="A921938" s="25"/>
      <c r="C921938" s="25"/>
      <c r="D921938" s="25"/>
      <c r="E921938" s="25"/>
      <c r="J921938" s="25"/>
      <c r="K921938" s="25"/>
      <c r="M921938" s="25"/>
    </row>
    <row r="921939" spans="1:13" ht="17.25" customHeight="1" x14ac:dyDescent="0.15">
      <c r="A921939" s="25"/>
      <c r="C921939" s="25"/>
      <c r="D921939" s="25"/>
      <c r="E921939" s="25"/>
      <c r="J921939" s="25"/>
      <c r="K921939" s="25"/>
      <c r="M921939" s="25"/>
    </row>
    <row r="921940" spans="1:13" ht="17.25" customHeight="1" x14ac:dyDescent="0.15">
      <c r="A921940" s="25"/>
      <c r="C921940" s="25"/>
      <c r="D921940" s="25"/>
      <c r="E921940" s="25"/>
      <c r="J921940" s="25"/>
      <c r="K921940" s="25"/>
      <c r="M921940" s="25"/>
    </row>
    <row r="921941" spans="1:13" ht="17.25" customHeight="1" x14ac:dyDescent="0.15">
      <c r="A921941" s="25"/>
      <c r="C921941" s="25"/>
      <c r="D921941" s="25"/>
      <c r="E921941" s="25"/>
      <c r="J921941" s="25"/>
      <c r="K921941" s="25"/>
      <c r="M921941" s="25"/>
    </row>
    <row r="921942" spans="1:13" ht="17.25" customHeight="1" x14ac:dyDescent="0.15">
      <c r="A921942" s="25"/>
      <c r="C921942" s="25"/>
      <c r="D921942" s="25"/>
      <c r="E921942" s="25"/>
      <c r="J921942" s="25"/>
      <c r="K921942" s="25"/>
      <c r="M921942" s="25"/>
    </row>
    <row r="921943" spans="1:13" ht="17.25" customHeight="1" x14ac:dyDescent="0.15">
      <c r="A921943" s="25"/>
      <c r="C921943" s="25"/>
      <c r="D921943" s="25"/>
      <c r="E921943" s="25"/>
      <c r="J921943" s="25"/>
      <c r="K921943" s="25"/>
      <c r="M921943" s="25"/>
    </row>
    <row r="921944" spans="1:13" ht="17.25" customHeight="1" x14ac:dyDescent="0.15">
      <c r="A921944" s="25"/>
      <c r="C921944" s="25"/>
      <c r="D921944" s="25"/>
      <c r="E921944" s="25"/>
      <c r="J921944" s="25"/>
      <c r="K921944" s="25"/>
      <c r="M921944" s="25"/>
    </row>
    <row r="921945" spans="1:13" ht="17.25" customHeight="1" x14ac:dyDescent="0.15">
      <c r="A921945" s="25"/>
      <c r="C921945" s="25"/>
      <c r="D921945" s="25"/>
      <c r="E921945" s="25"/>
      <c r="J921945" s="25"/>
      <c r="K921945" s="25"/>
      <c r="M921945" s="25"/>
    </row>
    <row r="921946" spans="1:13" ht="17.25" customHeight="1" x14ac:dyDescent="0.15">
      <c r="A921946" s="25"/>
      <c r="C921946" s="25"/>
      <c r="D921946" s="25"/>
      <c r="E921946" s="25"/>
      <c r="J921946" s="25"/>
      <c r="K921946" s="25"/>
      <c r="M921946" s="25"/>
    </row>
    <row r="921947" spans="1:13" ht="17.25" customHeight="1" x14ac:dyDescent="0.15">
      <c r="A921947" s="25"/>
      <c r="C921947" s="25"/>
      <c r="D921947" s="25"/>
      <c r="E921947" s="25"/>
      <c r="J921947" s="25"/>
      <c r="K921947" s="25"/>
      <c r="M921947" s="25"/>
    </row>
    <row r="921948" spans="1:13" ht="17.25" customHeight="1" x14ac:dyDescent="0.15">
      <c r="A921948" s="25"/>
      <c r="C921948" s="25"/>
      <c r="D921948" s="25"/>
      <c r="E921948" s="25"/>
      <c r="J921948" s="25"/>
      <c r="K921948" s="25"/>
      <c r="M921948" s="25"/>
    </row>
    <row r="921949" spans="1:13" ht="17.25" customHeight="1" x14ac:dyDescent="0.15">
      <c r="A921949" s="25"/>
      <c r="C921949" s="25"/>
      <c r="D921949" s="25"/>
      <c r="E921949" s="25"/>
      <c r="J921949" s="25"/>
      <c r="K921949" s="25"/>
      <c r="M921949" s="25"/>
    </row>
    <row r="921950" spans="1:13" ht="17.25" customHeight="1" x14ac:dyDescent="0.15">
      <c r="A921950" s="25"/>
      <c r="C921950" s="25"/>
      <c r="D921950" s="25"/>
      <c r="E921950" s="25"/>
      <c r="J921950" s="25"/>
      <c r="K921950" s="25"/>
      <c r="M921950" s="25"/>
    </row>
    <row r="921951" spans="1:13" ht="17.25" customHeight="1" x14ac:dyDescent="0.15">
      <c r="A921951" s="25"/>
      <c r="C921951" s="25"/>
      <c r="D921951" s="25"/>
      <c r="E921951" s="25"/>
      <c r="J921951" s="25"/>
      <c r="K921951" s="25"/>
      <c r="M921951" s="25"/>
    </row>
    <row r="921952" spans="1:13" ht="17.25" customHeight="1" x14ac:dyDescent="0.15">
      <c r="A921952" s="25"/>
      <c r="C921952" s="25"/>
      <c r="D921952" s="25"/>
      <c r="E921952" s="25"/>
      <c r="J921952" s="25"/>
      <c r="K921952" s="25"/>
      <c r="M921952" s="25"/>
    </row>
    <row r="921953" spans="1:13" ht="17.25" customHeight="1" x14ac:dyDescent="0.15">
      <c r="A921953" s="25"/>
      <c r="C921953" s="25"/>
      <c r="D921953" s="25"/>
      <c r="E921953" s="25"/>
      <c r="J921953" s="25"/>
      <c r="K921953" s="25"/>
      <c r="M921953" s="25"/>
    </row>
    <row r="921954" spans="1:13" ht="17.25" customHeight="1" x14ac:dyDescent="0.15">
      <c r="A921954" s="25"/>
      <c r="C921954" s="25"/>
      <c r="D921954" s="25"/>
      <c r="E921954" s="25"/>
      <c r="J921954" s="25"/>
      <c r="K921954" s="25"/>
      <c r="M921954" s="25"/>
    </row>
    <row r="921955" spans="1:13" ht="17.25" customHeight="1" x14ac:dyDescent="0.15">
      <c r="A921955" s="25"/>
      <c r="C921955" s="25"/>
      <c r="D921955" s="25"/>
      <c r="E921955" s="25"/>
      <c r="J921955" s="25"/>
      <c r="K921955" s="25"/>
      <c r="M921955" s="25"/>
    </row>
    <row r="921956" spans="1:13" ht="17.25" customHeight="1" x14ac:dyDescent="0.15">
      <c r="A921956" s="25"/>
      <c r="C921956" s="25"/>
      <c r="D921956" s="25"/>
      <c r="E921956" s="25"/>
      <c r="J921956" s="25"/>
      <c r="K921956" s="25"/>
      <c r="M921956" s="25"/>
    </row>
    <row r="921957" spans="1:13" ht="17.25" customHeight="1" x14ac:dyDescent="0.15">
      <c r="A921957" s="25"/>
      <c r="C921957" s="25"/>
      <c r="D921957" s="25"/>
      <c r="E921957" s="25"/>
      <c r="J921957" s="25"/>
      <c r="K921957" s="25"/>
      <c r="M921957" s="25"/>
    </row>
    <row r="921958" spans="1:13" ht="17.25" customHeight="1" x14ac:dyDescent="0.15">
      <c r="A921958" s="25"/>
      <c r="C921958" s="25"/>
      <c r="D921958" s="25"/>
      <c r="E921958" s="25"/>
      <c r="J921958" s="25"/>
      <c r="K921958" s="25"/>
      <c r="M921958" s="25"/>
    </row>
    <row r="921959" spans="1:13" ht="17.25" customHeight="1" x14ac:dyDescent="0.15">
      <c r="A921959" s="25"/>
      <c r="C921959" s="25"/>
      <c r="D921959" s="25"/>
      <c r="E921959" s="25"/>
      <c r="J921959" s="25"/>
      <c r="K921959" s="25"/>
      <c r="M921959" s="25"/>
    </row>
    <row r="921960" spans="1:13" ht="17.25" customHeight="1" x14ac:dyDescent="0.15">
      <c r="A921960" s="25"/>
      <c r="C921960" s="25"/>
      <c r="D921960" s="25"/>
      <c r="E921960" s="25"/>
      <c r="J921960" s="25"/>
      <c r="K921960" s="25"/>
      <c r="M921960" s="25"/>
    </row>
    <row r="921961" spans="1:13" ht="17.25" customHeight="1" x14ac:dyDescent="0.15">
      <c r="A921961" s="25"/>
      <c r="C921961" s="25"/>
      <c r="D921961" s="25"/>
      <c r="E921961" s="25"/>
      <c r="J921961" s="25"/>
      <c r="K921961" s="25"/>
      <c r="M921961" s="25"/>
    </row>
    <row r="921962" spans="1:13" ht="17.25" customHeight="1" x14ac:dyDescent="0.15">
      <c r="A921962" s="25"/>
      <c r="C921962" s="25"/>
      <c r="D921962" s="25"/>
      <c r="E921962" s="25"/>
      <c r="J921962" s="25"/>
      <c r="K921962" s="25"/>
      <c r="M921962" s="25"/>
    </row>
    <row r="921963" spans="1:13" ht="17.25" customHeight="1" x14ac:dyDescent="0.15">
      <c r="A921963" s="25"/>
      <c r="C921963" s="25"/>
      <c r="D921963" s="25"/>
      <c r="E921963" s="25"/>
      <c r="J921963" s="25"/>
      <c r="K921963" s="25"/>
      <c r="M921963" s="25"/>
    </row>
    <row r="921964" spans="1:13" ht="17.25" customHeight="1" x14ac:dyDescent="0.15">
      <c r="A921964" s="25"/>
      <c r="C921964" s="25"/>
      <c r="D921964" s="25"/>
      <c r="E921964" s="25"/>
      <c r="J921964" s="25"/>
      <c r="K921964" s="25"/>
      <c r="M921964" s="25"/>
    </row>
    <row r="921965" spans="1:13" ht="17.25" customHeight="1" x14ac:dyDescent="0.15">
      <c r="A921965" s="25"/>
      <c r="C921965" s="25"/>
      <c r="D921965" s="25"/>
      <c r="E921965" s="25"/>
      <c r="J921965" s="25"/>
      <c r="K921965" s="25"/>
      <c r="M921965" s="25"/>
    </row>
    <row r="921966" spans="1:13" ht="17.25" customHeight="1" x14ac:dyDescent="0.15">
      <c r="A921966" s="25"/>
      <c r="C921966" s="25"/>
      <c r="D921966" s="25"/>
      <c r="E921966" s="25"/>
      <c r="J921966" s="25"/>
      <c r="K921966" s="25"/>
      <c r="M921966" s="25"/>
    </row>
    <row r="921967" spans="1:13" ht="17.25" customHeight="1" x14ac:dyDescent="0.15">
      <c r="A921967" s="25"/>
      <c r="C921967" s="25"/>
      <c r="D921967" s="25"/>
      <c r="E921967" s="25"/>
      <c r="J921967" s="25"/>
      <c r="K921967" s="25"/>
      <c r="M921967" s="25"/>
    </row>
    <row r="921968" spans="1:13" ht="17.25" customHeight="1" x14ac:dyDescent="0.15">
      <c r="A921968" s="25"/>
      <c r="C921968" s="25"/>
      <c r="D921968" s="25"/>
      <c r="E921968" s="25"/>
      <c r="J921968" s="25"/>
      <c r="K921968" s="25"/>
      <c r="M921968" s="25"/>
    </row>
    <row r="921969" spans="1:13" ht="17.25" customHeight="1" x14ac:dyDescent="0.15">
      <c r="A921969" s="25"/>
      <c r="C921969" s="25"/>
      <c r="D921969" s="25"/>
      <c r="E921969" s="25"/>
      <c r="J921969" s="25"/>
      <c r="K921969" s="25"/>
      <c r="M921969" s="25"/>
    </row>
    <row r="921970" spans="1:13" ht="17.25" customHeight="1" x14ac:dyDescent="0.15">
      <c r="A921970" s="25"/>
      <c r="C921970" s="25"/>
      <c r="D921970" s="25"/>
      <c r="E921970" s="25"/>
      <c r="J921970" s="25"/>
      <c r="K921970" s="25"/>
      <c r="M921970" s="25"/>
    </row>
    <row r="921971" spans="1:13" ht="17.25" customHeight="1" x14ac:dyDescent="0.15">
      <c r="A921971" s="25"/>
      <c r="C921971" s="25"/>
      <c r="D921971" s="25"/>
      <c r="E921971" s="25"/>
      <c r="J921971" s="25"/>
      <c r="K921971" s="25"/>
      <c r="M921971" s="25"/>
    </row>
    <row r="921972" spans="1:13" ht="17.25" customHeight="1" x14ac:dyDescent="0.15">
      <c r="A921972" s="25"/>
      <c r="C921972" s="25"/>
      <c r="D921972" s="25"/>
      <c r="E921972" s="25"/>
      <c r="J921972" s="25"/>
      <c r="K921972" s="25"/>
      <c r="M921972" s="25"/>
    </row>
    <row r="921973" spans="1:13" ht="17.25" customHeight="1" x14ac:dyDescent="0.15">
      <c r="A921973" s="25"/>
      <c r="C921973" s="25"/>
      <c r="D921973" s="25"/>
      <c r="E921973" s="25"/>
      <c r="J921973" s="25"/>
      <c r="K921973" s="25"/>
      <c r="M921973" s="25"/>
    </row>
    <row r="921974" spans="1:13" ht="17.25" customHeight="1" x14ac:dyDescent="0.15">
      <c r="A921974" s="25"/>
      <c r="C921974" s="25"/>
      <c r="D921974" s="25"/>
      <c r="E921974" s="25"/>
      <c r="J921974" s="25"/>
      <c r="K921974" s="25"/>
      <c r="M921974" s="25"/>
    </row>
    <row r="921975" spans="1:13" ht="17.25" customHeight="1" x14ac:dyDescent="0.15">
      <c r="A921975" s="25"/>
      <c r="C921975" s="25"/>
      <c r="D921975" s="25"/>
      <c r="E921975" s="25"/>
      <c r="J921975" s="25"/>
      <c r="K921975" s="25"/>
      <c r="M921975" s="25"/>
    </row>
    <row r="921976" spans="1:13" ht="17.25" customHeight="1" x14ac:dyDescent="0.15">
      <c r="A921976" s="25"/>
      <c r="C921976" s="25"/>
      <c r="D921976" s="25"/>
      <c r="E921976" s="25"/>
      <c r="J921976" s="25"/>
      <c r="K921976" s="25"/>
      <c r="M921976" s="25"/>
    </row>
    <row r="921977" spans="1:13" ht="17.25" customHeight="1" x14ac:dyDescent="0.15">
      <c r="A921977" s="25"/>
      <c r="C921977" s="25"/>
      <c r="D921977" s="25"/>
      <c r="E921977" s="25"/>
      <c r="J921977" s="25"/>
      <c r="K921977" s="25"/>
      <c r="M921977" s="25"/>
    </row>
    <row r="921978" spans="1:13" ht="17.25" customHeight="1" x14ac:dyDescent="0.15">
      <c r="A921978" s="25"/>
      <c r="C921978" s="25"/>
      <c r="D921978" s="25"/>
      <c r="E921978" s="25"/>
      <c r="J921978" s="25"/>
      <c r="K921978" s="25"/>
      <c r="M921978" s="25"/>
    </row>
    <row r="921979" spans="1:13" ht="17.25" customHeight="1" x14ac:dyDescent="0.15">
      <c r="A921979" s="25"/>
      <c r="C921979" s="25"/>
      <c r="D921979" s="25"/>
      <c r="E921979" s="25"/>
      <c r="J921979" s="25"/>
      <c r="K921979" s="25"/>
      <c r="M921979" s="25"/>
    </row>
    <row r="921980" spans="1:13" ht="17.25" customHeight="1" x14ac:dyDescent="0.15">
      <c r="A921980" s="25"/>
      <c r="C921980" s="25"/>
      <c r="D921980" s="25"/>
      <c r="E921980" s="25"/>
      <c r="J921980" s="25"/>
      <c r="K921980" s="25"/>
      <c r="M921980" s="25"/>
    </row>
    <row r="921981" spans="1:13" ht="17.25" customHeight="1" x14ac:dyDescent="0.15">
      <c r="A921981" s="25"/>
      <c r="C921981" s="25"/>
      <c r="D921981" s="25"/>
      <c r="E921981" s="25"/>
      <c r="J921981" s="25"/>
      <c r="K921981" s="25"/>
      <c r="M921981" s="25"/>
    </row>
    <row r="921982" spans="1:13" ht="17.25" customHeight="1" x14ac:dyDescent="0.15">
      <c r="A921982" s="25"/>
      <c r="C921982" s="25"/>
      <c r="D921982" s="25"/>
      <c r="E921982" s="25"/>
      <c r="J921982" s="25"/>
      <c r="K921982" s="25"/>
      <c r="M921982" s="25"/>
    </row>
    <row r="921983" spans="1:13" ht="17.25" customHeight="1" x14ac:dyDescent="0.15">
      <c r="A921983" s="25"/>
      <c r="C921983" s="25"/>
      <c r="D921983" s="25"/>
      <c r="E921983" s="25"/>
      <c r="J921983" s="25"/>
      <c r="K921983" s="25"/>
      <c r="M921983" s="25"/>
    </row>
    <row r="921984" spans="1:13" ht="17.25" customHeight="1" x14ac:dyDescent="0.15">
      <c r="A921984" s="25"/>
      <c r="C921984" s="25"/>
      <c r="D921984" s="25"/>
      <c r="E921984" s="25"/>
      <c r="J921984" s="25"/>
      <c r="K921984" s="25"/>
      <c r="M921984" s="25"/>
    </row>
    <row r="921985" spans="1:13" ht="17.25" customHeight="1" x14ac:dyDescent="0.15">
      <c r="A921985" s="25"/>
      <c r="C921985" s="25"/>
      <c r="D921985" s="25"/>
      <c r="E921985" s="25"/>
      <c r="J921985" s="25"/>
      <c r="K921985" s="25"/>
      <c r="M921985" s="25"/>
    </row>
    <row r="921986" spans="1:13" ht="17.25" customHeight="1" x14ac:dyDescent="0.15">
      <c r="A921986" s="25"/>
      <c r="C921986" s="25"/>
      <c r="D921986" s="25"/>
      <c r="E921986" s="25"/>
      <c r="J921986" s="25"/>
      <c r="K921986" s="25"/>
      <c r="M921986" s="25"/>
    </row>
    <row r="921987" spans="1:13" ht="17.25" customHeight="1" x14ac:dyDescent="0.15">
      <c r="A921987" s="25"/>
      <c r="C921987" s="25"/>
      <c r="D921987" s="25"/>
      <c r="E921987" s="25"/>
      <c r="J921987" s="25"/>
      <c r="K921987" s="25"/>
      <c r="M921987" s="25"/>
    </row>
    <row r="921988" spans="1:13" ht="17.25" customHeight="1" x14ac:dyDescent="0.15">
      <c r="A921988" s="25"/>
      <c r="C921988" s="25"/>
      <c r="D921988" s="25"/>
      <c r="E921988" s="25"/>
      <c r="J921988" s="25"/>
      <c r="K921988" s="25"/>
      <c r="M921988" s="25"/>
    </row>
    <row r="921989" spans="1:13" ht="17.25" customHeight="1" x14ac:dyDescent="0.15">
      <c r="A921989" s="25"/>
      <c r="C921989" s="25"/>
      <c r="D921989" s="25"/>
      <c r="E921989" s="25"/>
      <c r="J921989" s="25"/>
      <c r="K921989" s="25"/>
      <c r="M921989" s="25"/>
    </row>
    <row r="921990" spans="1:13" ht="17.25" customHeight="1" x14ac:dyDescent="0.15">
      <c r="A921990" s="25"/>
      <c r="C921990" s="25"/>
      <c r="D921990" s="25"/>
      <c r="E921990" s="25"/>
      <c r="J921990" s="25"/>
      <c r="K921990" s="25"/>
      <c r="M921990" s="25"/>
    </row>
    <row r="921991" spans="1:13" ht="17.25" customHeight="1" x14ac:dyDescent="0.15">
      <c r="A921991" s="25"/>
      <c r="C921991" s="25"/>
      <c r="D921991" s="25"/>
      <c r="E921991" s="25"/>
      <c r="J921991" s="25"/>
      <c r="K921991" s="25"/>
      <c r="M921991" s="25"/>
    </row>
    <row r="921992" spans="1:13" ht="17.25" customHeight="1" x14ac:dyDescent="0.15">
      <c r="A921992" s="25"/>
      <c r="C921992" s="25"/>
      <c r="D921992" s="25"/>
      <c r="E921992" s="25"/>
      <c r="J921992" s="25"/>
      <c r="K921992" s="25"/>
      <c r="M921992" s="25"/>
    </row>
    <row r="921993" spans="1:13" ht="17.25" customHeight="1" x14ac:dyDescent="0.15">
      <c r="A921993" s="25"/>
      <c r="C921993" s="25"/>
      <c r="D921993" s="25"/>
      <c r="E921993" s="25"/>
      <c r="J921993" s="25"/>
      <c r="K921993" s="25"/>
      <c r="M921993" s="25"/>
    </row>
    <row r="921994" spans="1:13" ht="17.25" customHeight="1" x14ac:dyDescent="0.15">
      <c r="A921994" s="25"/>
      <c r="C921994" s="25"/>
      <c r="D921994" s="25"/>
      <c r="E921994" s="25"/>
      <c r="J921994" s="25"/>
      <c r="K921994" s="25"/>
      <c r="M921994" s="25"/>
    </row>
    <row r="921995" spans="1:13" ht="17.25" customHeight="1" x14ac:dyDescent="0.15">
      <c r="A921995" s="25"/>
      <c r="C921995" s="25"/>
      <c r="D921995" s="25"/>
      <c r="E921995" s="25"/>
      <c r="J921995" s="25"/>
      <c r="K921995" s="25"/>
      <c r="M921995" s="25"/>
    </row>
    <row r="921996" spans="1:13" ht="17.25" customHeight="1" x14ac:dyDescent="0.15">
      <c r="A921996" s="25"/>
      <c r="C921996" s="25"/>
      <c r="D921996" s="25"/>
      <c r="E921996" s="25"/>
      <c r="J921996" s="25"/>
      <c r="K921996" s="25"/>
      <c r="M921996" s="25"/>
    </row>
    <row r="921997" spans="1:13" ht="17.25" customHeight="1" x14ac:dyDescent="0.15">
      <c r="A921997" s="25"/>
      <c r="C921997" s="25"/>
      <c r="D921997" s="25"/>
      <c r="E921997" s="25"/>
      <c r="J921997" s="25"/>
      <c r="K921997" s="25"/>
      <c r="M921997" s="25"/>
    </row>
    <row r="921998" spans="1:13" ht="17.25" customHeight="1" x14ac:dyDescent="0.15">
      <c r="A921998" s="25"/>
      <c r="C921998" s="25"/>
      <c r="D921998" s="25"/>
      <c r="E921998" s="25"/>
      <c r="J921998" s="25"/>
      <c r="K921998" s="25"/>
      <c r="M921998" s="25"/>
    </row>
    <row r="921999" spans="1:13" ht="17.25" customHeight="1" x14ac:dyDescent="0.15">
      <c r="A921999" s="25"/>
      <c r="C921999" s="25"/>
      <c r="D921999" s="25"/>
      <c r="E921999" s="25"/>
      <c r="J921999" s="25"/>
      <c r="K921999" s="25"/>
      <c r="M921999" s="25"/>
    </row>
    <row r="922000" spans="1:13" ht="17.25" customHeight="1" x14ac:dyDescent="0.15">
      <c r="A922000" s="25"/>
      <c r="C922000" s="25"/>
      <c r="D922000" s="25"/>
      <c r="E922000" s="25"/>
      <c r="J922000" s="25"/>
      <c r="K922000" s="25"/>
      <c r="M922000" s="25"/>
    </row>
    <row r="922001" spans="1:13" ht="17.25" customHeight="1" x14ac:dyDescent="0.15">
      <c r="A922001" s="25"/>
      <c r="C922001" s="25"/>
      <c r="D922001" s="25"/>
      <c r="E922001" s="25"/>
      <c r="J922001" s="25"/>
      <c r="K922001" s="25"/>
      <c r="M922001" s="25"/>
    </row>
    <row r="922002" spans="1:13" ht="17.25" customHeight="1" x14ac:dyDescent="0.15">
      <c r="A922002" s="25"/>
      <c r="C922002" s="25"/>
      <c r="D922002" s="25"/>
      <c r="E922002" s="25"/>
      <c r="J922002" s="25"/>
      <c r="K922002" s="25"/>
      <c r="M922002" s="25"/>
    </row>
    <row r="922003" spans="1:13" ht="17.25" customHeight="1" x14ac:dyDescent="0.15">
      <c r="A922003" s="25"/>
      <c r="C922003" s="25"/>
      <c r="D922003" s="25"/>
      <c r="E922003" s="25"/>
      <c r="J922003" s="25"/>
      <c r="K922003" s="25"/>
      <c r="M922003" s="25"/>
    </row>
    <row r="922004" spans="1:13" ht="17.25" customHeight="1" x14ac:dyDescent="0.15">
      <c r="A922004" s="25"/>
      <c r="C922004" s="25"/>
      <c r="D922004" s="25"/>
      <c r="E922004" s="25"/>
      <c r="J922004" s="25"/>
      <c r="K922004" s="25"/>
      <c r="M922004" s="25"/>
    </row>
    <row r="922005" spans="1:13" ht="17.25" customHeight="1" x14ac:dyDescent="0.15">
      <c r="A922005" s="25"/>
      <c r="C922005" s="25"/>
      <c r="D922005" s="25"/>
      <c r="E922005" s="25"/>
      <c r="J922005" s="25"/>
      <c r="K922005" s="25"/>
      <c r="M922005" s="25"/>
    </row>
    <row r="922006" spans="1:13" ht="17.25" customHeight="1" x14ac:dyDescent="0.15">
      <c r="A922006" s="25"/>
      <c r="C922006" s="25"/>
      <c r="D922006" s="25"/>
      <c r="E922006" s="25"/>
      <c r="J922006" s="25"/>
      <c r="K922006" s="25"/>
      <c r="M922006" s="25"/>
    </row>
    <row r="922007" spans="1:13" ht="17.25" customHeight="1" x14ac:dyDescent="0.15">
      <c r="A922007" s="25"/>
      <c r="C922007" s="25"/>
      <c r="D922007" s="25"/>
      <c r="E922007" s="25"/>
      <c r="J922007" s="25"/>
      <c r="K922007" s="25"/>
      <c r="M922007" s="25"/>
    </row>
    <row r="922008" spans="1:13" ht="17.25" customHeight="1" x14ac:dyDescent="0.15">
      <c r="A922008" s="25"/>
      <c r="C922008" s="25"/>
      <c r="D922008" s="25"/>
      <c r="E922008" s="25"/>
      <c r="J922008" s="25"/>
      <c r="K922008" s="25"/>
      <c r="M922008" s="25"/>
    </row>
    <row r="922009" spans="1:13" ht="17.25" customHeight="1" x14ac:dyDescent="0.15">
      <c r="A922009" s="25"/>
      <c r="C922009" s="25"/>
      <c r="D922009" s="25"/>
      <c r="E922009" s="25"/>
      <c r="J922009" s="25"/>
      <c r="K922009" s="25"/>
      <c r="M922009" s="25"/>
    </row>
    <row r="922010" spans="1:13" ht="17.25" customHeight="1" x14ac:dyDescent="0.15">
      <c r="A922010" s="25"/>
      <c r="C922010" s="25"/>
      <c r="D922010" s="25"/>
      <c r="E922010" s="25"/>
      <c r="J922010" s="25"/>
      <c r="K922010" s="25"/>
      <c r="M922010" s="25"/>
    </row>
    <row r="922011" spans="1:13" ht="17.25" customHeight="1" x14ac:dyDescent="0.15">
      <c r="A922011" s="25"/>
      <c r="C922011" s="25"/>
      <c r="D922011" s="25"/>
      <c r="E922011" s="25"/>
      <c r="J922011" s="25"/>
      <c r="K922011" s="25"/>
      <c r="M922011" s="25"/>
    </row>
    <row r="922012" spans="1:13" ht="17.25" customHeight="1" x14ac:dyDescent="0.15">
      <c r="A922012" s="25"/>
      <c r="C922012" s="25"/>
      <c r="D922012" s="25"/>
      <c r="E922012" s="25"/>
      <c r="J922012" s="25"/>
      <c r="K922012" s="25"/>
      <c r="M922012" s="25"/>
    </row>
    <row r="922013" spans="1:13" ht="17.25" customHeight="1" x14ac:dyDescent="0.15">
      <c r="A922013" s="25"/>
      <c r="C922013" s="25"/>
      <c r="D922013" s="25"/>
      <c r="E922013" s="25"/>
      <c r="J922013" s="25"/>
      <c r="K922013" s="25"/>
      <c r="M922013" s="25"/>
    </row>
    <row r="922014" spans="1:13" ht="17.25" customHeight="1" x14ac:dyDescent="0.15">
      <c r="A922014" s="25"/>
      <c r="C922014" s="25"/>
      <c r="D922014" s="25"/>
      <c r="E922014" s="25"/>
      <c r="J922014" s="25"/>
      <c r="K922014" s="25"/>
      <c r="M922014" s="25"/>
    </row>
    <row r="922015" spans="1:13" ht="17.25" customHeight="1" x14ac:dyDescent="0.15">
      <c r="A922015" s="25"/>
      <c r="C922015" s="25"/>
      <c r="D922015" s="25"/>
      <c r="E922015" s="25"/>
      <c r="J922015" s="25"/>
      <c r="K922015" s="25"/>
      <c r="M922015" s="25"/>
    </row>
    <row r="922016" spans="1:13" ht="17.25" customHeight="1" x14ac:dyDescent="0.15">
      <c r="A922016" s="25"/>
      <c r="C922016" s="25"/>
      <c r="D922016" s="25"/>
      <c r="E922016" s="25"/>
      <c r="J922016" s="25"/>
      <c r="K922016" s="25"/>
      <c r="M922016" s="25"/>
    </row>
    <row r="922017" spans="1:13" ht="17.25" customHeight="1" x14ac:dyDescent="0.15">
      <c r="A922017" s="25"/>
      <c r="C922017" s="25"/>
      <c r="D922017" s="25"/>
      <c r="E922017" s="25"/>
      <c r="J922017" s="25"/>
      <c r="K922017" s="25"/>
      <c r="M922017" s="25"/>
    </row>
    <row r="922018" spans="1:13" ht="17.25" customHeight="1" x14ac:dyDescent="0.15">
      <c r="A922018" s="25"/>
      <c r="C922018" s="25"/>
      <c r="D922018" s="25"/>
      <c r="E922018" s="25"/>
      <c r="J922018" s="25"/>
      <c r="K922018" s="25"/>
      <c r="M922018" s="25"/>
    </row>
    <row r="922019" spans="1:13" ht="17.25" customHeight="1" x14ac:dyDescent="0.15">
      <c r="A922019" s="25"/>
      <c r="C922019" s="25"/>
      <c r="D922019" s="25"/>
      <c r="E922019" s="25"/>
      <c r="J922019" s="25"/>
      <c r="K922019" s="25"/>
      <c r="M922019" s="25"/>
    </row>
    <row r="922020" spans="1:13" ht="17.25" customHeight="1" x14ac:dyDescent="0.15">
      <c r="A922020" s="25"/>
      <c r="C922020" s="25"/>
      <c r="D922020" s="25"/>
      <c r="E922020" s="25"/>
      <c r="J922020" s="25"/>
      <c r="K922020" s="25"/>
      <c r="M922020" s="25"/>
    </row>
    <row r="922021" spans="1:13" ht="17.25" customHeight="1" x14ac:dyDescent="0.15">
      <c r="A922021" s="25"/>
      <c r="C922021" s="25"/>
      <c r="D922021" s="25"/>
      <c r="E922021" s="25"/>
      <c r="J922021" s="25"/>
      <c r="K922021" s="25"/>
      <c r="M922021" s="25"/>
    </row>
    <row r="922022" spans="1:13" ht="17.25" customHeight="1" x14ac:dyDescent="0.15">
      <c r="A922022" s="25"/>
      <c r="C922022" s="25"/>
      <c r="D922022" s="25"/>
      <c r="E922022" s="25"/>
      <c r="J922022" s="25"/>
      <c r="K922022" s="25"/>
      <c r="M922022" s="25"/>
    </row>
    <row r="922023" spans="1:13" ht="17.25" customHeight="1" x14ac:dyDescent="0.15">
      <c r="A922023" s="25"/>
      <c r="C922023" s="25"/>
      <c r="D922023" s="25"/>
      <c r="E922023" s="25"/>
      <c r="J922023" s="25"/>
      <c r="K922023" s="25"/>
      <c r="M922023" s="25"/>
    </row>
    <row r="922024" spans="1:13" ht="17.25" customHeight="1" x14ac:dyDescent="0.15">
      <c r="A922024" s="25"/>
      <c r="C922024" s="25"/>
      <c r="D922024" s="25"/>
      <c r="E922024" s="25"/>
      <c r="J922024" s="25"/>
      <c r="K922024" s="25"/>
      <c r="M922024" s="25"/>
    </row>
    <row r="922025" spans="1:13" ht="17.25" customHeight="1" x14ac:dyDescent="0.15">
      <c r="A922025" s="25"/>
      <c r="C922025" s="25"/>
      <c r="D922025" s="25"/>
      <c r="E922025" s="25"/>
      <c r="J922025" s="25"/>
      <c r="K922025" s="25"/>
      <c r="M922025" s="25"/>
    </row>
    <row r="922026" spans="1:13" ht="17.25" customHeight="1" x14ac:dyDescent="0.15">
      <c r="A922026" s="25"/>
      <c r="C922026" s="25"/>
      <c r="D922026" s="25"/>
      <c r="E922026" s="25"/>
      <c r="J922026" s="25"/>
      <c r="K922026" s="25"/>
      <c r="M922026" s="25"/>
    </row>
    <row r="922027" spans="1:13" ht="17.25" customHeight="1" x14ac:dyDescent="0.15">
      <c r="A922027" s="25"/>
      <c r="C922027" s="25"/>
      <c r="D922027" s="25"/>
      <c r="E922027" s="25"/>
      <c r="J922027" s="25"/>
      <c r="K922027" s="25"/>
      <c r="M922027" s="25"/>
    </row>
    <row r="922028" spans="1:13" ht="17.25" customHeight="1" x14ac:dyDescent="0.15">
      <c r="A922028" s="25"/>
      <c r="C922028" s="25"/>
      <c r="D922028" s="25"/>
      <c r="E922028" s="25"/>
      <c r="J922028" s="25"/>
      <c r="K922028" s="25"/>
      <c r="M922028" s="25"/>
    </row>
    <row r="922029" spans="1:13" ht="17.25" customHeight="1" x14ac:dyDescent="0.15">
      <c r="A922029" s="25"/>
      <c r="C922029" s="25"/>
      <c r="D922029" s="25"/>
      <c r="E922029" s="25"/>
      <c r="J922029" s="25"/>
      <c r="K922029" s="25"/>
      <c r="M922029" s="25"/>
    </row>
    <row r="922030" spans="1:13" ht="17.25" customHeight="1" x14ac:dyDescent="0.15">
      <c r="A922030" s="25"/>
      <c r="C922030" s="25"/>
      <c r="D922030" s="25"/>
      <c r="E922030" s="25"/>
      <c r="J922030" s="25"/>
      <c r="K922030" s="25"/>
      <c r="M922030" s="25"/>
    </row>
    <row r="922031" spans="1:13" ht="17.25" customHeight="1" x14ac:dyDescent="0.15">
      <c r="A922031" s="25"/>
      <c r="C922031" s="25"/>
      <c r="D922031" s="25"/>
      <c r="E922031" s="25"/>
      <c r="J922031" s="25"/>
      <c r="K922031" s="25"/>
      <c r="M922031" s="25"/>
    </row>
    <row r="922032" spans="1:13" ht="17.25" customHeight="1" x14ac:dyDescent="0.15">
      <c r="A922032" s="25"/>
      <c r="C922032" s="25"/>
      <c r="D922032" s="25"/>
      <c r="E922032" s="25"/>
      <c r="J922032" s="25"/>
      <c r="K922032" s="25"/>
      <c r="M922032" s="25"/>
    </row>
    <row r="922033" spans="1:13" ht="17.25" customHeight="1" x14ac:dyDescent="0.15">
      <c r="A922033" s="25"/>
      <c r="C922033" s="25"/>
      <c r="D922033" s="25"/>
      <c r="E922033" s="25"/>
      <c r="J922033" s="25"/>
      <c r="K922033" s="25"/>
      <c r="M922033" s="25"/>
    </row>
    <row r="922034" spans="1:13" ht="17.25" customHeight="1" x14ac:dyDescent="0.15">
      <c r="A922034" s="25"/>
      <c r="C922034" s="25"/>
      <c r="D922034" s="25"/>
      <c r="E922034" s="25"/>
      <c r="J922034" s="25"/>
      <c r="K922034" s="25"/>
      <c r="M922034" s="25"/>
    </row>
    <row r="922035" spans="1:13" ht="17.25" customHeight="1" x14ac:dyDescent="0.15">
      <c r="A922035" s="25"/>
      <c r="C922035" s="25"/>
      <c r="D922035" s="25"/>
      <c r="E922035" s="25"/>
      <c r="J922035" s="25"/>
      <c r="K922035" s="25"/>
      <c r="M922035" s="25"/>
    </row>
    <row r="922036" spans="1:13" ht="17.25" customHeight="1" x14ac:dyDescent="0.15">
      <c r="A922036" s="25"/>
      <c r="C922036" s="25"/>
      <c r="D922036" s="25"/>
      <c r="E922036" s="25"/>
      <c r="J922036" s="25"/>
      <c r="K922036" s="25"/>
      <c r="M922036" s="25"/>
    </row>
    <row r="922037" spans="1:13" ht="17.25" customHeight="1" x14ac:dyDescent="0.15">
      <c r="A922037" s="25"/>
      <c r="C922037" s="25"/>
      <c r="D922037" s="25"/>
      <c r="E922037" s="25"/>
      <c r="J922037" s="25"/>
      <c r="K922037" s="25"/>
      <c r="M922037" s="25"/>
    </row>
    <row r="922038" spans="1:13" ht="17.25" customHeight="1" x14ac:dyDescent="0.15">
      <c r="A922038" s="25"/>
      <c r="C922038" s="25"/>
      <c r="D922038" s="25"/>
      <c r="E922038" s="25"/>
      <c r="J922038" s="25"/>
      <c r="K922038" s="25"/>
      <c r="M922038" s="25"/>
    </row>
    <row r="922039" spans="1:13" ht="17.25" customHeight="1" x14ac:dyDescent="0.15">
      <c r="A922039" s="25"/>
      <c r="C922039" s="25"/>
      <c r="D922039" s="25"/>
      <c r="E922039" s="25"/>
      <c r="J922039" s="25"/>
      <c r="K922039" s="25"/>
      <c r="M922039" s="25"/>
    </row>
    <row r="922040" spans="1:13" ht="17.25" customHeight="1" x14ac:dyDescent="0.15">
      <c r="A922040" s="25"/>
      <c r="C922040" s="25"/>
      <c r="D922040" s="25"/>
      <c r="E922040" s="25"/>
      <c r="J922040" s="25"/>
      <c r="K922040" s="25"/>
      <c r="M922040" s="25"/>
    </row>
    <row r="922041" spans="1:13" ht="17.25" customHeight="1" x14ac:dyDescent="0.15">
      <c r="A922041" s="25"/>
      <c r="C922041" s="25"/>
      <c r="D922041" s="25"/>
      <c r="E922041" s="25"/>
      <c r="J922041" s="25"/>
      <c r="K922041" s="25"/>
      <c r="M922041" s="25"/>
    </row>
    <row r="922042" spans="1:13" ht="17.25" customHeight="1" x14ac:dyDescent="0.15">
      <c r="A922042" s="25"/>
      <c r="C922042" s="25"/>
      <c r="D922042" s="25"/>
      <c r="E922042" s="25"/>
      <c r="J922042" s="25"/>
      <c r="K922042" s="25"/>
      <c r="M922042" s="25"/>
    </row>
    <row r="922043" spans="1:13" ht="17.25" customHeight="1" x14ac:dyDescent="0.15">
      <c r="A922043" s="25"/>
      <c r="C922043" s="25"/>
      <c r="D922043" s="25"/>
      <c r="E922043" s="25"/>
      <c r="J922043" s="25"/>
      <c r="K922043" s="25"/>
      <c r="M922043" s="25"/>
    </row>
    <row r="922044" spans="1:13" ht="17.25" customHeight="1" x14ac:dyDescent="0.15">
      <c r="A922044" s="25"/>
      <c r="C922044" s="25"/>
      <c r="D922044" s="25"/>
      <c r="E922044" s="25"/>
      <c r="J922044" s="25"/>
      <c r="K922044" s="25"/>
      <c r="M922044" s="25"/>
    </row>
    <row r="922045" spans="1:13" ht="17.25" customHeight="1" x14ac:dyDescent="0.15">
      <c r="A922045" s="25"/>
      <c r="C922045" s="25"/>
      <c r="D922045" s="25"/>
      <c r="E922045" s="25"/>
      <c r="J922045" s="25"/>
      <c r="K922045" s="25"/>
      <c r="M922045" s="25"/>
    </row>
    <row r="922046" spans="1:13" ht="17.25" customHeight="1" x14ac:dyDescent="0.15">
      <c r="A922046" s="25"/>
      <c r="C922046" s="25"/>
      <c r="D922046" s="25"/>
      <c r="E922046" s="25"/>
      <c r="J922046" s="25"/>
      <c r="K922046" s="25"/>
      <c r="M922046" s="25"/>
    </row>
    <row r="922047" spans="1:13" ht="17.25" customHeight="1" x14ac:dyDescent="0.15">
      <c r="A922047" s="25"/>
      <c r="C922047" s="25"/>
      <c r="D922047" s="25"/>
      <c r="E922047" s="25"/>
      <c r="J922047" s="25"/>
      <c r="K922047" s="25"/>
      <c r="M922047" s="25"/>
    </row>
    <row r="922048" spans="1:13" ht="17.25" customHeight="1" x14ac:dyDescent="0.15">
      <c r="A922048" s="25"/>
      <c r="C922048" s="25"/>
      <c r="D922048" s="25"/>
      <c r="E922048" s="25"/>
      <c r="J922048" s="25"/>
      <c r="K922048" s="25"/>
      <c r="M922048" s="25"/>
    </row>
    <row r="922049" spans="1:13" ht="17.25" customHeight="1" x14ac:dyDescent="0.15">
      <c r="A922049" s="25"/>
      <c r="C922049" s="25"/>
      <c r="D922049" s="25"/>
      <c r="E922049" s="25"/>
      <c r="J922049" s="25"/>
      <c r="K922049" s="25"/>
      <c r="M922049" s="25"/>
    </row>
    <row r="922050" spans="1:13" ht="17.25" customHeight="1" x14ac:dyDescent="0.15">
      <c r="A922050" s="25"/>
      <c r="C922050" s="25"/>
      <c r="D922050" s="25"/>
      <c r="E922050" s="25"/>
      <c r="J922050" s="25"/>
      <c r="K922050" s="25"/>
      <c r="M922050" s="25"/>
    </row>
    <row r="922051" spans="1:13" ht="17.25" customHeight="1" x14ac:dyDescent="0.15">
      <c r="A922051" s="25"/>
      <c r="C922051" s="25"/>
      <c r="D922051" s="25"/>
      <c r="E922051" s="25"/>
      <c r="J922051" s="25"/>
      <c r="K922051" s="25"/>
      <c r="M922051" s="25"/>
    </row>
    <row r="922052" spans="1:13" ht="17.25" customHeight="1" x14ac:dyDescent="0.15">
      <c r="A922052" s="25"/>
      <c r="C922052" s="25"/>
      <c r="D922052" s="25"/>
      <c r="E922052" s="25"/>
      <c r="J922052" s="25"/>
      <c r="K922052" s="25"/>
      <c r="M922052" s="25"/>
    </row>
    <row r="922053" spans="1:13" ht="17.25" customHeight="1" x14ac:dyDescent="0.15">
      <c r="A922053" s="25"/>
      <c r="C922053" s="25"/>
      <c r="D922053" s="25"/>
      <c r="E922053" s="25"/>
      <c r="J922053" s="25"/>
      <c r="K922053" s="25"/>
      <c r="M922053" s="25"/>
    </row>
    <row r="922054" spans="1:13" ht="17.25" customHeight="1" x14ac:dyDescent="0.15">
      <c r="A922054" s="25"/>
      <c r="C922054" s="25"/>
      <c r="D922054" s="25"/>
      <c r="E922054" s="25"/>
      <c r="J922054" s="25"/>
      <c r="K922054" s="25"/>
      <c r="M922054" s="25"/>
    </row>
    <row r="922055" spans="1:13" ht="17.25" customHeight="1" x14ac:dyDescent="0.15">
      <c r="A922055" s="25"/>
      <c r="C922055" s="25"/>
      <c r="D922055" s="25"/>
      <c r="E922055" s="25"/>
      <c r="J922055" s="25"/>
      <c r="K922055" s="25"/>
      <c r="M922055" s="25"/>
    </row>
    <row r="922056" spans="1:13" ht="17.25" customHeight="1" x14ac:dyDescent="0.15">
      <c r="A922056" s="25"/>
      <c r="C922056" s="25"/>
      <c r="D922056" s="25"/>
      <c r="E922056" s="25"/>
      <c r="J922056" s="25"/>
      <c r="K922056" s="25"/>
      <c r="M922056" s="25"/>
    </row>
    <row r="922057" spans="1:13" ht="17.25" customHeight="1" x14ac:dyDescent="0.15">
      <c r="A922057" s="25"/>
      <c r="C922057" s="25"/>
      <c r="D922057" s="25"/>
      <c r="E922057" s="25"/>
      <c r="J922057" s="25"/>
      <c r="K922057" s="25"/>
      <c r="M922057" s="25"/>
    </row>
    <row r="922058" spans="1:13" ht="17.25" customHeight="1" x14ac:dyDescent="0.15">
      <c r="A922058" s="25"/>
      <c r="C922058" s="25"/>
      <c r="D922058" s="25"/>
      <c r="E922058" s="25"/>
      <c r="J922058" s="25"/>
      <c r="K922058" s="25"/>
      <c r="M922058" s="25"/>
    </row>
    <row r="922059" spans="1:13" ht="17.25" customHeight="1" x14ac:dyDescent="0.15">
      <c r="A922059" s="25"/>
      <c r="C922059" s="25"/>
      <c r="D922059" s="25"/>
      <c r="E922059" s="25"/>
      <c r="J922059" s="25"/>
      <c r="K922059" s="25"/>
      <c r="M922059" s="25"/>
    </row>
    <row r="922060" spans="1:13" ht="17.25" customHeight="1" x14ac:dyDescent="0.15">
      <c r="A922060" s="25"/>
      <c r="C922060" s="25"/>
      <c r="D922060" s="25"/>
      <c r="E922060" s="25"/>
      <c r="J922060" s="25"/>
      <c r="K922060" s="25"/>
      <c r="M922060" s="25"/>
    </row>
    <row r="922061" spans="1:13" ht="17.25" customHeight="1" x14ac:dyDescent="0.15">
      <c r="A922061" s="25"/>
      <c r="C922061" s="25"/>
      <c r="D922061" s="25"/>
      <c r="E922061" s="25"/>
      <c r="J922061" s="25"/>
      <c r="K922061" s="25"/>
      <c r="M922061" s="25"/>
    </row>
    <row r="922062" spans="1:13" ht="17.25" customHeight="1" x14ac:dyDescent="0.15">
      <c r="A922062" s="25"/>
      <c r="C922062" s="25"/>
      <c r="D922062" s="25"/>
      <c r="E922062" s="25"/>
      <c r="J922062" s="25"/>
      <c r="K922062" s="25"/>
      <c r="M922062" s="25"/>
    </row>
    <row r="922063" spans="1:13" ht="17.25" customHeight="1" x14ac:dyDescent="0.15">
      <c r="A922063" s="25"/>
      <c r="C922063" s="25"/>
      <c r="D922063" s="25"/>
      <c r="E922063" s="25"/>
      <c r="J922063" s="25"/>
      <c r="K922063" s="25"/>
      <c r="M922063" s="25"/>
    </row>
    <row r="922064" spans="1:13" ht="17.25" customHeight="1" x14ac:dyDescent="0.15">
      <c r="A922064" s="25"/>
      <c r="C922064" s="25"/>
      <c r="D922064" s="25"/>
      <c r="E922064" s="25"/>
      <c r="J922064" s="25"/>
      <c r="K922064" s="25"/>
      <c r="M922064" s="25"/>
    </row>
    <row r="922065" spans="1:13" ht="17.25" customHeight="1" x14ac:dyDescent="0.15">
      <c r="A922065" s="25"/>
      <c r="C922065" s="25"/>
      <c r="D922065" s="25"/>
      <c r="E922065" s="25"/>
      <c r="J922065" s="25"/>
      <c r="K922065" s="25"/>
      <c r="M922065" s="25"/>
    </row>
    <row r="922066" spans="1:13" ht="17.25" customHeight="1" x14ac:dyDescent="0.15">
      <c r="A922066" s="25"/>
      <c r="C922066" s="25"/>
      <c r="D922066" s="25"/>
      <c r="E922066" s="25"/>
      <c r="J922066" s="25"/>
      <c r="K922066" s="25"/>
      <c r="M922066" s="25"/>
    </row>
    <row r="922067" spans="1:13" ht="17.25" customHeight="1" x14ac:dyDescent="0.15">
      <c r="A922067" s="25"/>
      <c r="C922067" s="25"/>
      <c r="D922067" s="25"/>
      <c r="E922067" s="25"/>
      <c r="J922067" s="25"/>
      <c r="K922067" s="25"/>
      <c r="M922067" s="25"/>
    </row>
    <row r="922068" spans="1:13" ht="17.25" customHeight="1" x14ac:dyDescent="0.15">
      <c r="A922068" s="25"/>
      <c r="C922068" s="25"/>
      <c r="D922068" s="25"/>
      <c r="E922068" s="25"/>
      <c r="J922068" s="25"/>
      <c r="K922068" s="25"/>
      <c r="M922068" s="25"/>
    </row>
    <row r="922069" spans="1:13" ht="17.25" customHeight="1" x14ac:dyDescent="0.15">
      <c r="A922069" s="25"/>
      <c r="C922069" s="25"/>
      <c r="D922069" s="25"/>
      <c r="E922069" s="25"/>
      <c r="J922069" s="25"/>
      <c r="K922069" s="25"/>
      <c r="M922069" s="25"/>
    </row>
    <row r="922070" spans="1:13" ht="17.25" customHeight="1" x14ac:dyDescent="0.15">
      <c r="A922070" s="25"/>
      <c r="C922070" s="25"/>
      <c r="D922070" s="25"/>
      <c r="E922070" s="25"/>
      <c r="J922070" s="25"/>
      <c r="K922070" s="25"/>
      <c r="M922070" s="25"/>
    </row>
    <row r="922071" spans="1:13" ht="17.25" customHeight="1" x14ac:dyDescent="0.15">
      <c r="A922071" s="25"/>
      <c r="C922071" s="25"/>
      <c r="D922071" s="25"/>
      <c r="E922071" s="25"/>
      <c r="J922071" s="25"/>
      <c r="K922071" s="25"/>
      <c r="M922071" s="25"/>
    </row>
    <row r="922072" spans="1:13" ht="17.25" customHeight="1" x14ac:dyDescent="0.15">
      <c r="A922072" s="25"/>
      <c r="C922072" s="25"/>
      <c r="D922072" s="25"/>
      <c r="E922072" s="25"/>
      <c r="J922072" s="25"/>
      <c r="K922072" s="25"/>
      <c r="M922072" s="25"/>
    </row>
    <row r="922073" spans="1:13" ht="17.25" customHeight="1" x14ac:dyDescent="0.15">
      <c r="A922073" s="25"/>
      <c r="C922073" s="25"/>
      <c r="D922073" s="25"/>
      <c r="E922073" s="25"/>
      <c r="J922073" s="25"/>
      <c r="K922073" s="25"/>
      <c r="M922073" s="25"/>
    </row>
    <row r="922074" spans="1:13" ht="17.25" customHeight="1" x14ac:dyDescent="0.15">
      <c r="A922074" s="25"/>
      <c r="C922074" s="25"/>
      <c r="D922074" s="25"/>
      <c r="E922074" s="25"/>
      <c r="J922074" s="25"/>
      <c r="K922074" s="25"/>
      <c r="M922074" s="25"/>
    </row>
    <row r="922075" spans="1:13" ht="17.25" customHeight="1" x14ac:dyDescent="0.15">
      <c r="A922075" s="25"/>
      <c r="C922075" s="25"/>
      <c r="D922075" s="25"/>
      <c r="E922075" s="25"/>
      <c r="J922075" s="25"/>
      <c r="K922075" s="25"/>
      <c r="M922075" s="25"/>
    </row>
    <row r="922076" spans="1:13" ht="17.25" customHeight="1" x14ac:dyDescent="0.15">
      <c r="A922076" s="25"/>
      <c r="C922076" s="25"/>
      <c r="D922076" s="25"/>
      <c r="E922076" s="25"/>
      <c r="J922076" s="25"/>
      <c r="K922076" s="25"/>
      <c r="M922076" s="25"/>
    </row>
    <row r="922077" spans="1:13" ht="17.25" customHeight="1" x14ac:dyDescent="0.15">
      <c r="A922077" s="25"/>
      <c r="C922077" s="25"/>
      <c r="D922077" s="25"/>
      <c r="E922077" s="25"/>
      <c r="J922077" s="25"/>
      <c r="K922077" s="25"/>
      <c r="M922077" s="25"/>
    </row>
    <row r="922078" spans="1:13" ht="17.25" customHeight="1" x14ac:dyDescent="0.15">
      <c r="A922078" s="25"/>
      <c r="C922078" s="25"/>
      <c r="D922078" s="25"/>
      <c r="E922078" s="25"/>
      <c r="J922078" s="25"/>
      <c r="K922078" s="25"/>
      <c r="M922078" s="25"/>
    </row>
    <row r="922079" spans="1:13" ht="17.25" customHeight="1" x14ac:dyDescent="0.15">
      <c r="A922079" s="25"/>
      <c r="C922079" s="25"/>
      <c r="D922079" s="25"/>
      <c r="E922079" s="25"/>
      <c r="J922079" s="25"/>
      <c r="K922079" s="25"/>
      <c r="M922079" s="25"/>
    </row>
    <row r="922080" spans="1:13" ht="17.25" customHeight="1" x14ac:dyDescent="0.15">
      <c r="A922080" s="25"/>
      <c r="C922080" s="25"/>
      <c r="D922080" s="25"/>
      <c r="E922080" s="25"/>
      <c r="J922080" s="25"/>
      <c r="K922080" s="25"/>
      <c r="M922080" s="25"/>
    </row>
    <row r="922081" spans="1:13" ht="17.25" customHeight="1" x14ac:dyDescent="0.15">
      <c r="A922081" s="25"/>
      <c r="C922081" s="25"/>
      <c r="D922081" s="25"/>
      <c r="E922081" s="25"/>
      <c r="J922081" s="25"/>
      <c r="K922081" s="25"/>
      <c r="M922081" s="25"/>
    </row>
    <row r="922082" spans="1:13" ht="17.25" customHeight="1" x14ac:dyDescent="0.15">
      <c r="A922082" s="25"/>
      <c r="C922082" s="25"/>
      <c r="D922082" s="25"/>
      <c r="E922082" s="25"/>
      <c r="J922082" s="25"/>
      <c r="K922082" s="25"/>
      <c r="M922082" s="25"/>
    </row>
    <row r="922083" spans="1:13" ht="17.25" customHeight="1" x14ac:dyDescent="0.15">
      <c r="A922083" s="25"/>
      <c r="C922083" s="25"/>
      <c r="D922083" s="25"/>
      <c r="E922083" s="25"/>
      <c r="J922083" s="25"/>
      <c r="K922083" s="25"/>
      <c r="M922083" s="25"/>
    </row>
    <row r="922084" spans="1:13" ht="17.25" customHeight="1" x14ac:dyDescent="0.15">
      <c r="A922084" s="25"/>
      <c r="C922084" s="25"/>
      <c r="D922084" s="25"/>
      <c r="E922084" s="25"/>
      <c r="J922084" s="25"/>
      <c r="K922084" s="25"/>
      <c r="M922084" s="25"/>
    </row>
    <row r="922085" spans="1:13" ht="17.25" customHeight="1" x14ac:dyDescent="0.15">
      <c r="A922085" s="25"/>
      <c r="C922085" s="25"/>
      <c r="D922085" s="25"/>
      <c r="E922085" s="25"/>
      <c r="J922085" s="25"/>
      <c r="K922085" s="25"/>
      <c r="M922085" s="25"/>
    </row>
    <row r="922086" spans="1:13" ht="17.25" customHeight="1" x14ac:dyDescent="0.15">
      <c r="A922086" s="25"/>
      <c r="C922086" s="25"/>
      <c r="D922086" s="25"/>
      <c r="E922086" s="25"/>
      <c r="J922086" s="25"/>
      <c r="K922086" s="25"/>
      <c r="M922086" s="25"/>
    </row>
    <row r="922087" spans="1:13" ht="17.25" customHeight="1" x14ac:dyDescent="0.15">
      <c r="A922087" s="25"/>
      <c r="C922087" s="25"/>
      <c r="D922087" s="25"/>
      <c r="E922087" s="25"/>
      <c r="J922087" s="25"/>
      <c r="K922087" s="25"/>
      <c r="M922087" s="25"/>
    </row>
    <row r="922088" spans="1:13" ht="17.25" customHeight="1" x14ac:dyDescent="0.15">
      <c r="A922088" s="25"/>
      <c r="C922088" s="25"/>
      <c r="D922088" s="25"/>
      <c r="E922088" s="25"/>
      <c r="J922088" s="25"/>
      <c r="K922088" s="25"/>
      <c r="M922088" s="25"/>
    </row>
    <row r="922089" spans="1:13" ht="17.25" customHeight="1" x14ac:dyDescent="0.15">
      <c r="A922089" s="25"/>
      <c r="C922089" s="25"/>
      <c r="D922089" s="25"/>
      <c r="E922089" s="25"/>
      <c r="J922089" s="25"/>
      <c r="K922089" s="25"/>
      <c r="M922089" s="25"/>
    </row>
    <row r="922090" spans="1:13" ht="17.25" customHeight="1" x14ac:dyDescent="0.15">
      <c r="A922090" s="25"/>
      <c r="C922090" s="25"/>
      <c r="D922090" s="25"/>
      <c r="E922090" s="25"/>
      <c r="J922090" s="25"/>
      <c r="K922090" s="25"/>
      <c r="M922090" s="25"/>
    </row>
    <row r="922091" spans="1:13" ht="17.25" customHeight="1" x14ac:dyDescent="0.15">
      <c r="A922091" s="25"/>
      <c r="C922091" s="25"/>
      <c r="D922091" s="25"/>
      <c r="E922091" s="25"/>
      <c r="J922091" s="25"/>
      <c r="K922091" s="25"/>
      <c r="M922091" s="25"/>
    </row>
    <row r="922092" spans="1:13" ht="17.25" customHeight="1" x14ac:dyDescent="0.15">
      <c r="A922092" s="25"/>
      <c r="C922092" s="25"/>
      <c r="D922092" s="25"/>
      <c r="E922092" s="25"/>
      <c r="J922092" s="25"/>
      <c r="K922092" s="25"/>
      <c r="M922092" s="25"/>
    </row>
    <row r="922093" spans="1:13" ht="17.25" customHeight="1" x14ac:dyDescent="0.15">
      <c r="A922093" s="25"/>
      <c r="C922093" s="25"/>
      <c r="D922093" s="25"/>
      <c r="E922093" s="25"/>
      <c r="J922093" s="25"/>
      <c r="K922093" s="25"/>
      <c r="M922093" s="25"/>
    </row>
    <row r="922094" spans="1:13" ht="17.25" customHeight="1" x14ac:dyDescent="0.15">
      <c r="A922094" s="25"/>
      <c r="C922094" s="25"/>
      <c r="D922094" s="25"/>
      <c r="E922094" s="25"/>
      <c r="J922094" s="25"/>
      <c r="K922094" s="25"/>
      <c r="M922094" s="25"/>
    </row>
    <row r="922095" spans="1:13" ht="17.25" customHeight="1" x14ac:dyDescent="0.15">
      <c r="A922095" s="25"/>
      <c r="C922095" s="25"/>
      <c r="D922095" s="25"/>
      <c r="E922095" s="25"/>
      <c r="J922095" s="25"/>
      <c r="K922095" s="25"/>
      <c r="M922095" s="25"/>
    </row>
    <row r="922096" spans="1:13" ht="17.25" customHeight="1" x14ac:dyDescent="0.15">
      <c r="A922096" s="25"/>
      <c r="C922096" s="25"/>
      <c r="D922096" s="25"/>
      <c r="E922096" s="25"/>
      <c r="J922096" s="25"/>
      <c r="K922096" s="25"/>
      <c r="M922096" s="25"/>
    </row>
    <row r="922097" spans="1:13" ht="17.25" customHeight="1" x14ac:dyDescent="0.15">
      <c r="A922097" s="25"/>
      <c r="C922097" s="25"/>
      <c r="D922097" s="25"/>
      <c r="E922097" s="25"/>
      <c r="J922097" s="25"/>
      <c r="K922097" s="25"/>
      <c r="M922097" s="25"/>
    </row>
    <row r="922098" spans="1:13" ht="17.25" customHeight="1" x14ac:dyDescent="0.15">
      <c r="A922098" s="25"/>
      <c r="C922098" s="25"/>
      <c r="D922098" s="25"/>
      <c r="E922098" s="25"/>
      <c r="J922098" s="25"/>
      <c r="K922098" s="25"/>
      <c r="M922098" s="25"/>
    </row>
    <row r="922099" spans="1:13" ht="17.25" customHeight="1" x14ac:dyDescent="0.15">
      <c r="A922099" s="25"/>
      <c r="C922099" s="25"/>
      <c r="D922099" s="25"/>
      <c r="E922099" s="25"/>
      <c r="J922099" s="25"/>
      <c r="K922099" s="25"/>
      <c r="M922099" s="25"/>
    </row>
    <row r="922100" spans="1:13" ht="17.25" customHeight="1" x14ac:dyDescent="0.15">
      <c r="A922100" s="25"/>
      <c r="C922100" s="25"/>
      <c r="D922100" s="25"/>
      <c r="E922100" s="25"/>
      <c r="J922100" s="25"/>
      <c r="K922100" s="25"/>
      <c r="M922100" s="25"/>
    </row>
    <row r="922101" spans="1:13" ht="17.25" customHeight="1" x14ac:dyDescent="0.15">
      <c r="A922101" s="25"/>
      <c r="C922101" s="25"/>
      <c r="D922101" s="25"/>
      <c r="E922101" s="25"/>
      <c r="J922101" s="25"/>
      <c r="K922101" s="25"/>
      <c r="M922101" s="25"/>
    </row>
    <row r="922102" spans="1:13" ht="17.25" customHeight="1" x14ac:dyDescent="0.15">
      <c r="A922102" s="25"/>
      <c r="C922102" s="25"/>
      <c r="D922102" s="25"/>
      <c r="E922102" s="25"/>
      <c r="J922102" s="25"/>
      <c r="K922102" s="25"/>
      <c r="M922102" s="25"/>
    </row>
    <row r="922103" spans="1:13" ht="17.25" customHeight="1" x14ac:dyDescent="0.15">
      <c r="A922103" s="25"/>
      <c r="C922103" s="25"/>
      <c r="D922103" s="25"/>
      <c r="E922103" s="25"/>
      <c r="J922103" s="25"/>
      <c r="K922103" s="25"/>
      <c r="M922103" s="25"/>
    </row>
    <row r="922104" spans="1:13" ht="17.25" customHeight="1" x14ac:dyDescent="0.15">
      <c r="A922104" s="25"/>
      <c r="C922104" s="25"/>
      <c r="D922104" s="25"/>
      <c r="E922104" s="25"/>
      <c r="J922104" s="25"/>
      <c r="K922104" s="25"/>
      <c r="M922104" s="25"/>
    </row>
    <row r="922105" spans="1:13" ht="17.25" customHeight="1" x14ac:dyDescent="0.15">
      <c r="A922105" s="25"/>
      <c r="C922105" s="25"/>
      <c r="D922105" s="25"/>
      <c r="E922105" s="25"/>
      <c r="J922105" s="25"/>
      <c r="K922105" s="25"/>
      <c r="M922105" s="25"/>
    </row>
    <row r="922106" spans="1:13" ht="17.25" customHeight="1" x14ac:dyDescent="0.15">
      <c r="A922106" s="25"/>
      <c r="C922106" s="25"/>
      <c r="D922106" s="25"/>
      <c r="E922106" s="25"/>
      <c r="J922106" s="25"/>
      <c r="K922106" s="25"/>
      <c r="M922106" s="25"/>
    </row>
    <row r="922107" spans="1:13" ht="17.25" customHeight="1" x14ac:dyDescent="0.15">
      <c r="A922107" s="25"/>
      <c r="C922107" s="25"/>
      <c r="D922107" s="25"/>
      <c r="E922107" s="25"/>
      <c r="J922107" s="25"/>
      <c r="K922107" s="25"/>
      <c r="M922107" s="25"/>
    </row>
    <row r="922108" spans="1:13" ht="17.25" customHeight="1" x14ac:dyDescent="0.15">
      <c r="A922108" s="25"/>
      <c r="C922108" s="25"/>
      <c r="D922108" s="25"/>
      <c r="E922108" s="25"/>
      <c r="J922108" s="25"/>
      <c r="K922108" s="25"/>
      <c r="M922108" s="25"/>
    </row>
    <row r="922109" spans="1:13" ht="17.25" customHeight="1" x14ac:dyDescent="0.15">
      <c r="A922109" s="25"/>
      <c r="C922109" s="25"/>
      <c r="D922109" s="25"/>
      <c r="E922109" s="25"/>
      <c r="J922109" s="25"/>
      <c r="K922109" s="25"/>
      <c r="M922109" s="25"/>
    </row>
    <row r="922110" spans="1:13" ht="17.25" customHeight="1" x14ac:dyDescent="0.15">
      <c r="A922110" s="25"/>
      <c r="C922110" s="25"/>
      <c r="D922110" s="25"/>
      <c r="E922110" s="25"/>
      <c r="J922110" s="25"/>
      <c r="K922110" s="25"/>
      <c r="M922110" s="25"/>
    </row>
    <row r="922111" spans="1:13" ht="17.25" customHeight="1" x14ac:dyDescent="0.15">
      <c r="A922111" s="25"/>
      <c r="C922111" s="25"/>
      <c r="D922111" s="25"/>
      <c r="E922111" s="25"/>
      <c r="J922111" s="25"/>
      <c r="K922111" s="25"/>
      <c r="M922111" s="25"/>
    </row>
    <row r="922112" spans="1:13" ht="17.25" customHeight="1" x14ac:dyDescent="0.15">
      <c r="A922112" s="25"/>
      <c r="C922112" s="25"/>
      <c r="D922112" s="25"/>
      <c r="E922112" s="25"/>
      <c r="J922112" s="25"/>
      <c r="K922112" s="25"/>
      <c r="M922112" s="25"/>
    </row>
    <row r="922113" spans="1:13" ht="17.25" customHeight="1" x14ac:dyDescent="0.15">
      <c r="A922113" s="25"/>
      <c r="C922113" s="25"/>
      <c r="D922113" s="25"/>
      <c r="E922113" s="25"/>
      <c r="J922113" s="25"/>
      <c r="K922113" s="25"/>
      <c r="M922113" s="25"/>
    </row>
    <row r="922114" spans="1:13" ht="17.25" customHeight="1" x14ac:dyDescent="0.15">
      <c r="A922114" s="25"/>
      <c r="C922114" s="25"/>
      <c r="D922114" s="25"/>
      <c r="E922114" s="25"/>
      <c r="J922114" s="25"/>
      <c r="K922114" s="25"/>
      <c r="M922114" s="25"/>
    </row>
    <row r="922115" spans="1:13" ht="17.25" customHeight="1" x14ac:dyDescent="0.15">
      <c r="A922115" s="25"/>
      <c r="C922115" s="25"/>
      <c r="D922115" s="25"/>
      <c r="E922115" s="25"/>
      <c r="J922115" s="25"/>
      <c r="K922115" s="25"/>
      <c r="M922115" s="25"/>
    </row>
    <row r="922116" spans="1:13" ht="17.25" customHeight="1" x14ac:dyDescent="0.15">
      <c r="A922116" s="25"/>
      <c r="C922116" s="25"/>
      <c r="D922116" s="25"/>
      <c r="E922116" s="25"/>
      <c r="J922116" s="25"/>
      <c r="K922116" s="25"/>
      <c r="M922116" s="25"/>
    </row>
    <row r="922117" spans="1:13" ht="17.25" customHeight="1" x14ac:dyDescent="0.15">
      <c r="A922117" s="25"/>
      <c r="C922117" s="25"/>
      <c r="D922117" s="25"/>
      <c r="E922117" s="25"/>
      <c r="J922117" s="25"/>
      <c r="K922117" s="25"/>
      <c r="M922117" s="25"/>
    </row>
    <row r="922118" spans="1:13" ht="17.25" customHeight="1" x14ac:dyDescent="0.15">
      <c r="A922118" s="25"/>
      <c r="C922118" s="25"/>
      <c r="D922118" s="25"/>
      <c r="E922118" s="25"/>
      <c r="J922118" s="25"/>
      <c r="K922118" s="25"/>
      <c r="M922118" s="25"/>
    </row>
    <row r="922119" spans="1:13" ht="17.25" customHeight="1" x14ac:dyDescent="0.15">
      <c r="A922119" s="25"/>
      <c r="C922119" s="25"/>
      <c r="D922119" s="25"/>
      <c r="E922119" s="25"/>
      <c r="J922119" s="25"/>
      <c r="K922119" s="25"/>
      <c r="M922119" s="25"/>
    </row>
    <row r="922120" spans="1:13" ht="17.25" customHeight="1" x14ac:dyDescent="0.15">
      <c r="A922120" s="25"/>
      <c r="C922120" s="25"/>
      <c r="D922120" s="25"/>
      <c r="E922120" s="25"/>
      <c r="J922120" s="25"/>
      <c r="K922120" s="25"/>
      <c r="M922120" s="25"/>
    </row>
    <row r="922121" spans="1:13" ht="17.25" customHeight="1" x14ac:dyDescent="0.15">
      <c r="A922121" s="25"/>
      <c r="C922121" s="25"/>
      <c r="D922121" s="25"/>
      <c r="E922121" s="25"/>
      <c r="J922121" s="25"/>
      <c r="K922121" s="25"/>
      <c r="M922121" s="25"/>
    </row>
    <row r="922122" spans="1:13" ht="17.25" customHeight="1" x14ac:dyDescent="0.15">
      <c r="A922122" s="25"/>
      <c r="C922122" s="25"/>
      <c r="D922122" s="25"/>
      <c r="E922122" s="25"/>
      <c r="J922122" s="25"/>
      <c r="K922122" s="25"/>
      <c r="M922122" s="25"/>
    </row>
    <row r="922123" spans="1:13" ht="17.25" customHeight="1" x14ac:dyDescent="0.15">
      <c r="A922123" s="25"/>
      <c r="C922123" s="25"/>
      <c r="D922123" s="25"/>
      <c r="E922123" s="25"/>
      <c r="J922123" s="25"/>
      <c r="K922123" s="25"/>
      <c r="M922123" s="25"/>
    </row>
    <row r="922124" spans="1:13" ht="17.25" customHeight="1" x14ac:dyDescent="0.15">
      <c r="A922124" s="25"/>
      <c r="C922124" s="25"/>
      <c r="D922124" s="25"/>
      <c r="E922124" s="25"/>
      <c r="J922124" s="25"/>
      <c r="K922124" s="25"/>
      <c r="M922124" s="25"/>
    </row>
    <row r="922125" spans="1:13" ht="17.25" customHeight="1" x14ac:dyDescent="0.15">
      <c r="A922125" s="25"/>
      <c r="C922125" s="25"/>
      <c r="D922125" s="25"/>
      <c r="E922125" s="25"/>
      <c r="J922125" s="25"/>
      <c r="K922125" s="25"/>
      <c r="M922125" s="25"/>
    </row>
    <row r="922126" spans="1:13" ht="17.25" customHeight="1" x14ac:dyDescent="0.15">
      <c r="A922126" s="25"/>
      <c r="C922126" s="25"/>
      <c r="D922126" s="25"/>
      <c r="E922126" s="25"/>
      <c r="J922126" s="25"/>
      <c r="K922126" s="25"/>
      <c r="M922126" s="25"/>
    </row>
    <row r="922127" spans="1:13" ht="17.25" customHeight="1" x14ac:dyDescent="0.15">
      <c r="A922127" s="25"/>
      <c r="C922127" s="25"/>
      <c r="D922127" s="25"/>
      <c r="E922127" s="25"/>
      <c r="J922127" s="25"/>
      <c r="K922127" s="25"/>
      <c r="M922127" s="25"/>
    </row>
    <row r="922128" spans="1:13" ht="17.25" customHeight="1" x14ac:dyDescent="0.15">
      <c r="A922128" s="25"/>
      <c r="C922128" s="25"/>
      <c r="D922128" s="25"/>
      <c r="E922128" s="25"/>
      <c r="J922128" s="25"/>
      <c r="K922128" s="25"/>
      <c r="M922128" s="25"/>
    </row>
    <row r="922129" spans="1:13" ht="17.25" customHeight="1" x14ac:dyDescent="0.15">
      <c r="A922129" s="25"/>
      <c r="C922129" s="25"/>
      <c r="D922129" s="25"/>
      <c r="E922129" s="25"/>
      <c r="J922129" s="25"/>
      <c r="K922129" s="25"/>
      <c r="M922129" s="25"/>
    </row>
    <row r="922130" spans="1:13" ht="17.25" customHeight="1" x14ac:dyDescent="0.15">
      <c r="A922130" s="25"/>
      <c r="C922130" s="25"/>
      <c r="D922130" s="25"/>
      <c r="E922130" s="25"/>
      <c r="J922130" s="25"/>
      <c r="K922130" s="25"/>
      <c r="M922130" s="25"/>
    </row>
    <row r="922131" spans="1:13" ht="17.25" customHeight="1" x14ac:dyDescent="0.15">
      <c r="A922131" s="25"/>
      <c r="C922131" s="25"/>
      <c r="D922131" s="25"/>
      <c r="E922131" s="25"/>
      <c r="J922131" s="25"/>
      <c r="K922131" s="25"/>
      <c r="M922131" s="25"/>
    </row>
    <row r="922132" spans="1:13" ht="17.25" customHeight="1" x14ac:dyDescent="0.15">
      <c r="A922132" s="25"/>
      <c r="C922132" s="25"/>
      <c r="D922132" s="25"/>
      <c r="E922132" s="25"/>
      <c r="J922132" s="25"/>
      <c r="K922132" s="25"/>
      <c r="M922132" s="25"/>
    </row>
    <row r="922133" spans="1:13" ht="17.25" customHeight="1" x14ac:dyDescent="0.15">
      <c r="A922133" s="25"/>
      <c r="C922133" s="25"/>
      <c r="D922133" s="25"/>
      <c r="E922133" s="25"/>
      <c r="J922133" s="25"/>
      <c r="K922133" s="25"/>
      <c r="M922133" s="25"/>
    </row>
    <row r="922134" spans="1:13" ht="17.25" customHeight="1" x14ac:dyDescent="0.15">
      <c r="A922134" s="25"/>
      <c r="C922134" s="25"/>
      <c r="D922134" s="25"/>
      <c r="E922134" s="25"/>
      <c r="J922134" s="25"/>
      <c r="K922134" s="25"/>
      <c r="M922134" s="25"/>
    </row>
    <row r="922135" spans="1:13" ht="17.25" customHeight="1" x14ac:dyDescent="0.15">
      <c r="A922135" s="25"/>
      <c r="C922135" s="25"/>
      <c r="D922135" s="25"/>
      <c r="E922135" s="25"/>
      <c r="J922135" s="25"/>
      <c r="K922135" s="25"/>
      <c r="M922135" s="25"/>
    </row>
    <row r="922136" spans="1:13" ht="17.25" customHeight="1" x14ac:dyDescent="0.15">
      <c r="A922136" s="25"/>
      <c r="C922136" s="25"/>
      <c r="D922136" s="25"/>
      <c r="E922136" s="25"/>
      <c r="J922136" s="25"/>
      <c r="K922136" s="25"/>
      <c r="M922136" s="25"/>
    </row>
    <row r="922137" spans="1:13" ht="17.25" customHeight="1" x14ac:dyDescent="0.15">
      <c r="A922137" s="25"/>
      <c r="C922137" s="25"/>
      <c r="D922137" s="25"/>
      <c r="E922137" s="25"/>
      <c r="J922137" s="25"/>
      <c r="K922137" s="25"/>
      <c r="M922137" s="25"/>
    </row>
    <row r="922138" spans="1:13" ht="17.25" customHeight="1" x14ac:dyDescent="0.15">
      <c r="A922138" s="25"/>
      <c r="C922138" s="25"/>
      <c r="D922138" s="25"/>
      <c r="E922138" s="25"/>
      <c r="J922138" s="25"/>
      <c r="K922138" s="25"/>
      <c r="M922138" s="25"/>
    </row>
    <row r="922139" spans="1:13" ht="17.25" customHeight="1" x14ac:dyDescent="0.15">
      <c r="A922139" s="25"/>
      <c r="C922139" s="25"/>
      <c r="D922139" s="25"/>
      <c r="E922139" s="25"/>
      <c r="J922139" s="25"/>
      <c r="K922139" s="25"/>
      <c r="M922139" s="25"/>
    </row>
    <row r="922140" spans="1:13" ht="17.25" customHeight="1" x14ac:dyDescent="0.15">
      <c r="A922140" s="25"/>
      <c r="C922140" s="25"/>
      <c r="D922140" s="25"/>
      <c r="E922140" s="25"/>
      <c r="J922140" s="25"/>
      <c r="K922140" s="25"/>
      <c r="M922140" s="25"/>
    </row>
    <row r="922141" spans="1:13" ht="17.25" customHeight="1" x14ac:dyDescent="0.15">
      <c r="A922141" s="25"/>
      <c r="C922141" s="25"/>
      <c r="D922141" s="25"/>
      <c r="E922141" s="25"/>
      <c r="J922141" s="25"/>
      <c r="K922141" s="25"/>
      <c r="M922141" s="25"/>
    </row>
    <row r="922142" spans="1:13" ht="17.25" customHeight="1" x14ac:dyDescent="0.15">
      <c r="A922142" s="25"/>
      <c r="C922142" s="25"/>
      <c r="D922142" s="25"/>
      <c r="E922142" s="25"/>
      <c r="J922142" s="25"/>
      <c r="K922142" s="25"/>
      <c r="M922142" s="25"/>
    </row>
    <row r="922143" spans="1:13" ht="17.25" customHeight="1" x14ac:dyDescent="0.15">
      <c r="A922143" s="25"/>
      <c r="C922143" s="25"/>
      <c r="D922143" s="25"/>
      <c r="E922143" s="25"/>
      <c r="J922143" s="25"/>
      <c r="K922143" s="25"/>
      <c r="M922143" s="25"/>
    </row>
    <row r="922144" spans="1:13" ht="17.25" customHeight="1" x14ac:dyDescent="0.15">
      <c r="A922144" s="25"/>
      <c r="C922144" s="25"/>
      <c r="D922144" s="25"/>
      <c r="E922144" s="25"/>
      <c r="J922144" s="25"/>
      <c r="K922144" s="25"/>
      <c r="M922144" s="25"/>
    </row>
    <row r="922145" spans="1:13" ht="17.25" customHeight="1" x14ac:dyDescent="0.15">
      <c r="A922145" s="25"/>
      <c r="C922145" s="25"/>
      <c r="D922145" s="25"/>
      <c r="E922145" s="25"/>
      <c r="J922145" s="25"/>
      <c r="K922145" s="25"/>
      <c r="M922145" s="25"/>
    </row>
    <row r="922146" spans="1:13" ht="17.25" customHeight="1" x14ac:dyDescent="0.15">
      <c r="A922146" s="25"/>
      <c r="C922146" s="25"/>
      <c r="D922146" s="25"/>
      <c r="E922146" s="25"/>
      <c r="J922146" s="25"/>
      <c r="K922146" s="25"/>
      <c r="M922146" s="25"/>
    </row>
    <row r="922147" spans="1:13" ht="17.25" customHeight="1" x14ac:dyDescent="0.15">
      <c r="A922147" s="25"/>
      <c r="C922147" s="25"/>
      <c r="D922147" s="25"/>
      <c r="E922147" s="25"/>
      <c r="J922147" s="25"/>
      <c r="K922147" s="25"/>
      <c r="M922147" s="25"/>
    </row>
    <row r="922148" spans="1:13" ht="17.25" customHeight="1" x14ac:dyDescent="0.15">
      <c r="A922148" s="25"/>
      <c r="C922148" s="25"/>
      <c r="D922148" s="25"/>
      <c r="E922148" s="25"/>
      <c r="J922148" s="25"/>
      <c r="K922148" s="25"/>
      <c r="M922148" s="25"/>
    </row>
    <row r="922149" spans="1:13" ht="17.25" customHeight="1" x14ac:dyDescent="0.15">
      <c r="A922149" s="25"/>
      <c r="C922149" s="25"/>
      <c r="D922149" s="25"/>
      <c r="E922149" s="25"/>
      <c r="J922149" s="25"/>
      <c r="K922149" s="25"/>
      <c r="M922149" s="25"/>
    </row>
    <row r="922150" spans="1:13" ht="17.25" customHeight="1" x14ac:dyDescent="0.15">
      <c r="A922150" s="25"/>
      <c r="C922150" s="25"/>
      <c r="D922150" s="25"/>
      <c r="E922150" s="25"/>
      <c r="J922150" s="25"/>
      <c r="K922150" s="25"/>
      <c r="M922150" s="25"/>
    </row>
    <row r="922151" spans="1:13" ht="17.25" customHeight="1" x14ac:dyDescent="0.15">
      <c r="A922151" s="25"/>
      <c r="C922151" s="25"/>
      <c r="D922151" s="25"/>
      <c r="E922151" s="25"/>
      <c r="J922151" s="25"/>
      <c r="K922151" s="25"/>
      <c r="M922151" s="25"/>
    </row>
    <row r="922152" spans="1:13" ht="17.25" customHeight="1" x14ac:dyDescent="0.15">
      <c r="A922152" s="25"/>
      <c r="C922152" s="25"/>
      <c r="D922152" s="25"/>
      <c r="E922152" s="25"/>
      <c r="J922152" s="25"/>
      <c r="K922152" s="25"/>
      <c r="M922152" s="25"/>
    </row>
    <row r="922153" spans="1:13" ht="17.25" customHeight="1" x14ac:dyDescent="0.15">
      <c r="A922153" s="25"/>
      <c r="C922153" s="25"/>
      <c r="D922153" s="25"/>
      <c r="E922153" s="25"/>
      <c r="J922153" s="25"/>
      <c r="K922153" s="25"/>
      <c r="M922153" s="25"/>
    </row>
    <row r="922154" spans="1:13" ht="17.25" customHeight="1" x14ac:dyDescent="0.15">
      <c r="A922154" s="25"/>
      <c r="C922154" s="25"/>
      <c r="D922154" s="25"/>
      <c r="E922154" s="25"/>
      <c r="J922154" s="25"/>
      <c r="K922154" s="25"/>
      <c r="M922154" s="25"/>
    </row>
    <row r="922155" spans="1:13" ht="17.25" customHeight="1" x14ac:dyDescent="0.15">
      <c r="A922155" s="25"/>
      <c r="C922155" s="25"/>
      <c r="D922155" s="25"/>
      <c r="E922155" s="25"/>
      <c r="J922155" s="25"/>
      <c r="K922155" s="25"/>
      <c r="M922155" s="25"/>
    </row>
    <row r="922156" spans="1:13" ht="17.25" customHeight="1" x14ac:dyDescent="0.15">
      <c r="A922156" s="25"/>
      <c r="C922156" s="25"/>
      <c r="D922156" s="25"/>
      <c r="E922156" s="25"/>
      <c r="J922156" s="25"/>
      <c r="K922156" s="25"/>
      <c r="M922156" s="25"/>
    </row>
    <row r="922157" spans="1:13" ht="17.25" customHeight="1" x14ac:dyDescent="0.15">
      <c r="A922157" s="25"/>
      <c r="C922157" s="25"/>
      <c r="D922157" s="25"/>
      <c r="E922157" s="25"/>
      <c r="J922157" s="25"/>
      <c r="K922157" s="25"/>
      <c r="M922157" s="25"/>
    </row>
    <row r="922158" spans="1:13" ht="17.25" customHeight="1" x14ac:dyDescent="0.15">
      <c r="A922158" s="25"/>
      <c r="C922158" s="25"/>
      <c r="D922158" s="25"/>
      <c r="E922158" s="25"/>
      <c r="J922158" s="25"/>
      <c r="K922158" s="25"/>
      <c r="M922158" s="25"/>
    </row>
    <row r="922159" spans="1:13" ht="17.25" customHeight="1" x14ac:dyDescent="0.15">
      <c r="A922159" s="25"/>
      <c r="C922159" s="25"/>
      <c r="D922159" s="25"/>
      <c r="E922159" s="25"/>
      <c r="J922159" s="25"/>
      <c r="K922159" s="25"/>
      <c r="M922159" s="25"/>
    </row>
    <row r="922160" spans="1:13" ht="17.25" customHeight="1" x14ac:dyDescent="0.15">
      <c r="A922160" s="25"/>
      <c r="C922160" s="25"/>
      <c r="D922160" s="25"/>
      <c r="E922160" s="25"/>
      <c r="J922160" s="25"/>
      <c r="K922160" s="25"/>
      <c r="M922160" s="25"/>
    </row>
    <row r="922161" spans="1:13" ht="17.25" customHeight="1" x14ac:dyDescent="0.15">
      <c r="A922161" s="25"/>
      <c r="C922161" s="25"/>
      <c r="D922161" s="25"/>
      <c r="E922161" s="25"/>
      <c r="J922161" s="25"/>
      <c r="K922161" s="25"/>
      <c r="M922161" s="25"/>
    </row>
    <row r="922162" spans="1:13" ht="17.25" customHeight="1" x14ac:dyDescent="0.15">
      <c r="A922162" s="25"/>
      <c r="C922162" s="25"/>
      <c r="D922162" s="25"/>
      <c r="E922162" s="25"/>
      <c r="J922162" s="25"/>
      <c r="K922162" s="25"/>
      <c r="M922162" s="25"/>
    </row>
    <row r="922163" spans="1:13" ht="17.25" customHeight="1" x14ac:dyDescent="0.15">
      <c r="A922163" s="25"/>
      <c r="C922163" s="25"/>
      <c r="D922163" s="25"/>
      <c r="E922163" s="25"/>
      <c r="J922163" s="25"/>
      <c r="K922163" s="25"/>
      <c r="M922163" s="25"/>
    </row>
    <row r="922164" spans="1:13" ht="17.25" customHeight="1" x14ac:dyDescent="0.15">
      <c r="A922164" s="25"/>
      <c r="C922164" s="25"/>
      <c r="D922164" s="25"/>
      <c r="E922164" s="25"/>
      <c r="J922164" s="25"/>
      <c r="K922164" s="25"/>
      <c r="M922164" s="25"/>
    </row>
    <row r="922165" spans="1:13" ht="17.25" customHeight="1" x14ac:dyDescent="0.15">
      <c r="A922165" s="25"/>
      <c r="C922165" s="25"/>
      <c r="D922165" s="25"/>
      <c r="E922165" s="25"/>
      <c r="J922165" s="25"/>
      <c r="K922165" s="25"/>
      <c r="M922165" s="25"/>
    </row>
    <row r="922166" spans="1:13" ht="17.25" customHeight="1" x14ac:dyDescent="0.15">
      <c r="A922166" s="25"/>
      <c r="C922166" s="25"/>
      <c r="D922166" s="25"/>
      <c r="E922166" s="25"/>
      <c r="J922166" s="25"/>
      <c r="K922166" s="25"/>
      <c r="M922166" s="25"/>
    </row>
    <row r="922167" spans="1:13" ht="17.25" customHeight="1" x14ac:dyDescent="0.15">
      <c r="A922167" s="25"/>
      <c r="C922167" s="25"/>
      <c r="D922167" s="25"/>
      <c r="E922167" s="25"/>
      <c r="J922167" s="25"/>
      <c r="K922167" s="25"/>
      <c r="M922167" s="25"/>
    </row>
    <row r="922168" spans="1:13" ht="17.25" customHeight="1" x14ac:dyDescent="0.15">
      <c r="A922168" s="25"/>
      <c r="C922168" s="25"/>
      <c r="D922168" s="25"/>
      <c r="E922168" s="25"/>
      <c r="J922168" s="25"/>
      <c r="K922168" s="25"/>
      <c r="M922168" s="25"/>
    </row>
    <row r="922169" spans="1:13" ht="17.25" customHeight="1" x14ac:dyDescent="0.15">
      <c r="A922169" s="25"/>
      <c r="C922169" s="25"/>
      <c r="D922169" s="25"/>
      <c r="E922169" s="25"/>
      <c r="J922169" s="25"/>
      <c r="K922169" s="25"/>
      <c r="M922169" s="25"/>
    </row>
    <row r="922170" spans="1:13" ht="17.25" customHeight="1" x14ac:dyDescent="0.15">
      <c r="A922170" s="25"/>
      <c r="C922170" s="25"/>
      <c r="D922170" s="25"/>
      <c r="E922170" s="25"/>
      <c r="J922170" s="25"/>
      <c r="K922170" s="25"/>
      <c r="M922170" s="25"/>
    </row>
    <row r="922171" spans="1:13" ht="17.25" customHeight="1" x14ac:dyDescent="0.15">
      <c r="A922171" s="25"/>
      <c r="C922171" s="25"/>
      <c r="D922171" s="25"/>
      <c r="E922171" s="25"/>
      <c r="J922171" s="25"/>
      <c r="K922171" s="25"/>
      <c r="M922171" s="25"/>
    </row>
    <row r="922172" spans="1:13" ht="17.25" customHeight="1" x14ac:dyDescent="0.15">
      <c r="A922172" s="25"/>
      <c r="C922172" s="25"/>
      <c r="D922172" s="25"/>
      <c r="E922172" s="25"/>
      <c r="J922172" s="25"/>
      <c r="K922172" s="25"/>
      <c r="M922172" s="25"/>
    </row>
    <row r="922173" spans="1:13" ht="17.25" customHeight="1" x14ac:dyDescent="0.15">
      <c r="A922173" s="25"/>
      <c r="C922173" s="25"/>
      <c r="D922173" s="25"/>
      <c r="E922173" s="25"/>
      <c r="J922173" s="25"/>
      <c r="K922173" s="25"/>
      <c r="M922173" s="25"/>
    </row>
    <row r="922174" spans="1:13" ht="17.25" customHeight="1" x14ac:dyDescent="0.15">
      <c r="A922174" s="25"/>
      <c r="C922174" s="25"/>
      <c r="D922174" s="25"/>
      <c r="E922174" s="25"/>
      <c r="J922174" s="25"/>
      <c r="K922174" s="25"/>
      <c r="M922174" s="25"/>
    </row>
    <row r="922175" spans="1:13" ht="17.25" customHeight="1" x14ac:dyDescent="0.15">
      <c r="A922175" s="25"/>
      <c r="C922175" s="25"/>
      <c r="D922175" s="25"/>
      <c r="E922175" s="25"/>
      <c r="J922175" s="25"/>
      <c r="K922175" s="25"/>
      <c r="M922175" s="25"/>
    </row>
    <row r="922176" spans="1:13" ht="17.25" customHeight="1" x14ac:dyDescent="0.15">
      <c r="A922176" s="25"/>
      <c r="C922176" s="25"/>
      <c r="D922176" s="25"/>
      <c r="E922176" s="25"/>
      <c r="J922176" s="25"/>
      <c r="K922176" s="25"/>
      <c r="M922176" s="25"/>
    </row>
    <row r="922177" spans="1:13" ht="17.25" customHeight="1" x14ac:dyDescent="0.15">
      <c r="A922177" s="25"/>
      <c r="C922177" s="25"/>
      <c r="D922177" s="25"/>
      <c r="E922177" s="25"/>
      <c r="J922177" s="25"/>
      <c r="K922177" s="25"/>
      <c r="M922177" s="25"/>
    </row>
    <row r="922178" spans="1:13" ht="17.25" customHeight="1" x14ac:dyDescent="0.15">
      <c r="A922178" s="25"/>
      <c r="C922178" s="25"/>
      <c r="D922178" s="25"/>
      <c r="E922178" s="25"/>
      <c r="J922178" s="25"/>
      <c r="K922178" s="25"/>
      <c r="M922178" s="25"/>
    </row>
    <row r="922179" spans="1:13" ht="17.25" customHeight="1" x14ac:dyDescent="0.15">
      <c r="A922179" s="25"/>
      <c r="C922179" s="25"/>
      <c r="D922179" s="25"/>
      <c r="E922179" s="25"/>
      <c r="J922179" s="25"/>
      <c r="K922179" s="25"/>
      <c r="M922179" s="25"/>
    </row>
    <row r="922180" spans="1:13" ht="17.25" customHeight="1" x14ac:dyDescent="0.15">
      <c r="A922180" s="25"/>
      <c r="C922180" s="25"/>
      <c r="D922180" s="25"/>
      <c r="E922180" s="25"/>
      <c r="J922180" s="25"/>
      <c r="K922180" s="25"/>
      <c r="M922180" s="25"/>
    </row>
    <row r="922181" spans="1:13" ht="17.25" customHeight="1" x14ac:dyDescent="0.15">
      <c r="A922181" s="25"/>
      <c r="C922181" s="25"/>
      <c r="D922181" s="25"/>
      <c r="E922181" s="25"/>
      <c r="J922181" s="25"/>
      <c r="K922181" s="25"/>
      <c r="M922181" s="25"/>
    </row>
    <row r="922182" spans="1:13" ht="17.25" customHeight="1" x14ac:dyDescent="0.15">
      <c r="A922182" s="25"/>
      <c r="C922182" s="25"/>
      <c r="D922182" s="25"/>
      <c r="E922182" s="25"/>
      <c r="J922182" s="25"/>
      <c r="K922182" s="25"/>
      <c r="M922182" s="25"/>
    </row>
    <row r="922183" spans="1:13" ht="17.25" customHeight="1" x14ac:dyDescent="0.15">
      <c r="A922183" s="25"/>
      <c r="C922183" s="25"/>
      <c r="D922183" s="25"/>
      <c r="E922183" s="25"/>
      <c r="J922183" s="25"/>
      <c r="K922183" s="25"/>
      <c r="M922183" s="25"/>
    </row>
    <row r="922184" spans="1:13" ht="17.25" customHeight="1" x14ac:dyDescent="0.15">
      <c r="A922184" s="25"/>
      <c r="C922184" s="25"/>
      <c r="D922184" s="25"/>
      <c r="E922184" s="25"/>
      <c r="J922184" s="25"/>
      <c r="K922184" s="25"/>
      <c r="M922184" s="25"/>
    </row>
    <row r="922185" spans="1:13" ht="17.25" customHeight="1" x14ac:dyDescent="0.15">
      <c r="A922185" s="25"/>
      <c r="C922185" s="25"/>
      <c r="D922185" s="25"/>
      <c r="E922185" s="25"/>
      <c r="J922185" s="25"/>
      <c r="K922185" s="25"/>
      <c r="M922185" s="25"/>
    </row>
    <row r="922186" spans="1:13" ht="17.25" customHeight="1" x14ac:dyDescent="0.15">
      <c r="A922186" s="25"/>
      <c r="C922186" s="25"/>
      <c r="D922186" s="25"/>
      <c r="E922186" s="25"/>
      <c r="J922186" s="25"/>
      <c r="K922186" s="25"/>
      <c r="M922186" s="25"/>
    </row>
    <row r="922187" spans="1:13" ht="17.25" customHeight="1" x14ac:dyDescent="0.15">
      <c r="A922187" s="25"/>
      <c r="C922187" s="25"/>
      <c r="D922187" s="25"/>
      <c r="E922187" s="25"/>
      <c r="J922187" s="25"/>
      <c r="K922187" s="25"/>
      <c r="M922187" s="25"/>
    </row>
    <row r="922188" spans="1:13" ht="17.25" customHeight="1" x14ac:dyDescent="0.15">
      <c r="A922188" s="25"/>
      <c r="C922188" s="25"/>
      <c r="D922188" s="25"/>
      <c r="E922188" s="25"/>
      <c r="J922188" s="25"/>
      <c r="K922188" s="25"/>
      <c r="M922188" s="25"/>
    </row>
    <row r="922189" spans="1:13" ht="17.25" customHeight="1" x14ac:dyDescent="0.15">
      <c r="A922189" s="25"/>
      <c r="C922189" s="25"/>
      <c r="D922189" s="25"/>
      <c r="E922189" s="25"/>
      <c r="J922189" s="25"/>
      <c r="K922189" s="25"/>
      <c r="M922189" s="25"/>
    </row>
    <row r="922190" spans="1:13" ht="17.25" customHeight="1" x14ac:dyDescent="0.15">
      <c r="A922190" s="25"/>
      <c r="C922190" s="25"/>
      <c r="D922190" s="25"/>
      <c r="E922190" s="25"/>
      <c r="J922190" s="25"/>
      <c r="K922190" s="25"/>
      <c r="M922190" s="25"/>
    </row>
    <row r="922191" spans="1:13" ht="17.25" customHeight="1" x14ac:dyDescent="0.15">
      <c r="A922191" s="25"/>
      <c r="C922191" s="25"/>
      <c r="D922191" s="25"/>
      <c r="E922191" s="25"/>
      <c r="J922191" s="25"/>
      <c r="K922191" s="25"/>
      <c r="M922191" s="25"/>
    </row>
    <row r="922192" spans="1:13" ht="17.25" customHeight="1" x14ac:dyDescent="0.15">
      <c r="A922192" s="25"/>
      <c r="C922192" s="25"/>
      <c r="D922192" s="25"/>
      <c r="E922192" s="25"/>
      <c r="J922192" s="25"/>
      <c r="K922192" s="25"/>
      <c r="M922192" s="25"/>
    </row>
    <row r="922193" spans="1:13" ht="17.25" customHeight="1" x14ac:dyDescent="0.15">
      <c r="A922193" s="25"/>
      <c r="C922193" s="25"/>
      <c r="D922193" s="25"/>
      <c r="E922193" s="25"/>
      <c r="J922193" s="25"/>
      <c r="K922193" s="25"/>
      <c r="M922193" s="25"/>
    </row>
    <row r="922194" spans="1:13" ht="17.25" customHeight="1" x14ac:dyDescent="0.15">
      <c r="A922194" s="25"/>
      <c r="C922194" s="25"/>
      <c r="D922194" s="25"/>
      <c r="E922194" s="25"/>
      <c r="J922194" s="25"/>
      <c r="K922194" s="25"/>
      <c r="M922194" s="25"/>
    </row>
    <row r="922195" spans="1:13" ht="17.25" customHeight="1" x14ac:dyDescent="0.15">
      <c r="A922195" s="25"/>
      <c r="C922195" s="25"/>
      <c r="D922195" s="25"/>
      <c r="E922195" s="25"/>
      <c r="J922195" s="25"/>
      <c r="K922195" s="25"/>
      <c r="M922195" s="25"/>
    </row>
    <row r="922196" spans="1:13" ht="17.25" customHeight="1" x14ac:dyDescent="0.15">
      <c r="A922196" s="25"/>
      <c r="C922196" s="25"/>
      <c r="D922196" s="25"/>
      <c r="E922196" s="25"/>
      <c r="J922196" s="25"/>
      <c r="K922196" s="25"/>
      <c r="M922196" s="25"/>
    </row>
    <row r="922197" spans="1:13" ht="17.25" customHeight="1" x14ac:dyDescent="0.15">
      <c r="A922197" s="25"/>
      <c r="C922197" s="25"/>
      <c r="D922197" s="25"/>
      <c r="E922197" s="25"/>
      <c r="J922197" s="25"/>
      <c r="K922197" s="25"/>
      <c r="M922197" s="25"/>
    </row>
    <row r="922198" spans="1:13" ht="17.25" customHeight="1" x14ac:dyDescent="0.15">
      <c r="A922198" s="25"/>
      <c r="C922198" s="25"/>
      <c r="D922198" s="25"/>
      <c r="E922198" s="25"/>
      <c r="J922198" s="25"/>
      <c r="K922198" s="25"/>
      <c r="M922198" s="25"/>
    </row>
    <row r="922199" spans="1:13" ht="17.25" customHeight="1" x14ac:dyDescent="0.15">
      <c r="A922199" s="25"/>
      <c r="C922199" s="25"/>
      <c r="D922199" s="25"/>
      <c r="E922199" s="25"/>
      <c r="J922199" s="25"/>
      <c r="K922199" s="25"/>
      <c r="M922199" s="25"/>
    </row>
    <row r="922200" spans="1:13" ht="17.25" customHeight="1" x14ac:dyDescent="0.15">
      <c r="A922200" s="25"/>
      <c r="C922200" s="25"/>
      <c r="D922200" s="25"/>
      <c r="E922200" s="25"/>
      <c r="J922200" s="25"/>
      <c r="K922200" s="25"/>
      <c r="M922200" s="25"/>
    </row>
    <row r="922201" spans="1:13" ht="17.25" customHeight="1" x14ac:dyDescent="0.15">
      <c r="A922201" s="25"/>
      <c r="C922201" s="25"/>
      <c r="D922201" s="25"/>
      <c r="E922201" s="25"/>
      <c r="J922201" s="25"/>
      <c r="K922201" s="25"/>
      <c r="M922201" s="25"/>
    </row>
    <row r="922202" spans="1:13" ht="17.25" customHeight="1" x14ac:dyDescent="0.15">
      <c r="A922202" s="25"/>
      <c r="C922202" s="25"/>
      <c r="D922202" s="25"/>
      <c r="E922202" s="25"/>
      <c r="J922202" s="25"/>
      <c r="K922202" s="25"/>
      <c r="M922202" s="25"/>
    </row>
    <row r="922203" spans="1:13" ht="17.25" customHeight="1" x14ac:dyDescent="0.15">
      <c r="A922203" s="25"/>
      <c r="C922203" s="25"/>
      <c r="D922203" s="25"/>
      <c r="E922203" s="25"/>
      <c r="J922203" s="25"/>
      <c r="K922203" s="25"/>
      <c r="M922203" s="25"/>
    </row>
    <row r="922204" spans="1:13" ht="17.25" customHeight="1" x14ac:dyDescent="0.15">
      <c r="A922204" s="25"/>
      <c r="C922204" s="25"/>
      <c r="D922204" s="25"/>
      <c r="E922204" s="25"/>
      <c r="J922204" s="25"/>
      <c r="K922204" s="25"/>
      <c r="M922204" s="25"/>
    </row>
    <row r="922205" spans="1:13" ht="17.25" customHeight="1" x14ac:dyDescent="0.15">
      <c r="A922205" s="25"/>
      <c r="C922205" s="25"/>
      <c r="D922205" s="25"/>
      <c r="E922205" s="25"/>
      <c r="J922205" s="25"/>
      <c r="K922205" s="25"/>
      <c r="M922205" s="25"/>
    </row>
    <row r="922206" spans="1:13" ht="17.25" customHeight="1" x14ac:dyDescent="0.15">
      <c r="A922206" s="25"/>
      <c r="C922206" s="25"/>
      <c r="D922206" s="25"/>
      <c r="E922206" s="25"/>
      <c r="J922206" s="25"/>
      <c r="K922206" s="25"/>
      <c r="M922206" s="25"/>
    </row>
    <row r="922207" spans="1:13" ht="17.25" customHeight="1" x14ac:dyDescent="0.15">
      <c r="A922207" s="25"/>
      <c r="C922207" s="25"/>
      <c r="D922207" s="25"/>
      <c r="E922207" s="25"/>
      <c r="J922207" s="25"/>
      <c r="K922207" s="25"/>
      <c r="M922207" s="25"/>
    </row>
    <row r="922208" spans="1:13" ht="17.25" customHeight="1" x14ac:dyDescent="0.15">
      <c r="A922208" s="25"/>
      <c r="C922208" s="25"/>
      <c r="D922208" s="25"/>
      <c r="E922208" s="25"/>
      <c r="J922208" s="25"/>
      <c r="K922208" s="25"/>
      <c r="M922208" s="25"/>
    </row>
    <row r="922209" spans="1:13" ht="17.25" customHeight="1" x14ac:dyDescent="0.15">
      <c r="A922209" s="25"/>
      <c r="C922209" s="25"/>
      <c r="D922209" s="25"/>
      <c r="E922209" s="25"/>
      <c r="J922209" s="25"/>
      <c r="K922209" s="25"/>
      <c r="M922209" s="25"/>
    </row>
    <row r="922210" spans="1:13" ht="17.25" customHeight="1" x14ac:dyDescent="0.15">
      <c r="A922210" s="25"/>
      <c r="C922210" s="25"/>
      <c r="D922210" s="25"/>
      <c r="E922210" s="25"/>
      <c r="J922210" s="25"/>
      <c r="K922210" s="25"/>
      <c r="M922210" s="25"/>
    </row>
    <row r="922211" spans="1:13" ht="17.25" customHeight="1" x14ac:dyDescent="0.15">
      <c r="A922211" s="25"/>
      <c r="C922211" s="25"/>
      <c r="D922211" s="25"/>
      <c r="E922211" s="25"/>
      <c r="J922211" s="25"/>
      <c r="K922211" s="25"/>
      <c r="M922211" s="25"/>
    </row>
    <row r="922212" spans="1:13" ht="17.25" customHeight="1" x14ac:dyDescent="0.15">
      <c r="A922212" s="25"/>
      <c r="C922212" s="25"/>
      <c r="D922212" s="25"/>
      <c r="E922212" s="25"/>
      <c r="J922212" s="25"/>
      <c r="K922212" s="25"/>
      <c r="M922212" s="25"/>
    </row>
    <row r="922213" spans="1:13" ht="17.25" customHeight="1" x14ac:dyDescent="0.15">
      <c r="A922213" s="25"/>
      <c r="C922213" s="25"/>
      <c r="D922213" s="25"/>
      <c r="E922213" s="25"/>
      <c r="J922213" s="25"/>
      <c r="K922213" s="25"/>
      <c r="M922213" s="25"/>
    </row>
    <row r="922214" spans="1:13" ht="17.25" customHeight="1" x14ac:dyDescent="0.15">
      <c r="A922214" s="25"/>
      <c r="C922214" s="25"/>
      <c r="D922214" s="25"/>
      <c r="E922214" s="25"/>
      <c r="J922214" s="25"/>
      <c r="K922214" s="25"/>
      <c r="M922214" s="25"/>
    </row>
    <row r="922215" spans="1:13" ht="17.25" customHeight="1" x14ac:dyDescent="0.15">
      <c r="A922215" s="25"/>
      <c r="C922215" s="25"/>
      <c r="D922215" s="25"/>
      <c r="E922215" s="25"/>
      <c r="J922215" s="25"/>
      <c r="K922215" s="25"/>
      <c r="M922215" s="25"/>
    </row>
    <row r="922216" spans="1:13" ht="17.25" customHeight="1" x14ac:dyDescent="0.15">
      <c r="A922216" s="25"/>
      <c r="C922216" s="25"/>
      <c r="D922216" s="25"/>
      <c r="E922216" s="25"/>
      <c r="J922216" s="25"/>
      <c r="K922216" s="25"/>
      <c r="M922216" s="25"/>
    </row>
    <row r="922217" spans="1:13" ht="17.25" customHeight="1" x14ac:dyDescent="0.15">
      <c r="A922217" s="25"/>
      <c r="C922217" s="25"/>
      <c r="D922217" s="25"/>
      <c r="E922217" s="25"/>
      <c r="J922217" s="25"/>
      <c r="K922217" s="25"/>
      <c r="M922217" s="25"/>
    </row>
    <row r="922218" spans="1:13" ht="17.25" customHeight="1" x14ac:dyDescent="0.15">
      <c r="A922218" s="25"/>
      <c r="C922218" s="25"/>
      <c r="D922218" s="25"/>
      <c r="E922218" s="25"/>
      <c r="J922218" s="25"/>
      <c r="K922218" s="25"/>
      <c r="M922218" s="25"/>
    </row>
    <row r="922219" spans="1:13" ht="17.25" customHeight="1" x14ac:dyDescent="0.15">
      <c r="A922219" s="25"/>
      <c r="C922219" s="25"/>
      <c r="D922219" s="25"/>
      <c r="E922219" s="25"/>
      <c r="J922219" s="25"/>
      <c r="K922219" s="25"/>
      <c r="M922219" s="25"/>
    </row>
    <row r="922220" spans="1:13" ht="17.25" customHeight="1" x14ac:dyDescent="0.15">
      <c r="A922220" s="25"/>
      <c r="C922220" s="25"/>
      <c r="D922220" s="25"/>
      <c r="E922220" s="25"/>
      <c r="J922220" s="25"/>
      <c r="K922220" s="25"/>
      <c r="M922220" s="25"/>
    </row>
    <row r="922221" spans="1:13" ht="17.25" customHeight="1" x14ac:dyDescent="0.15">
      <c r="A922221" s="25"/>
      <c r="C922221" s="25"/>
      <c r="D922221" s="25"/>
      <c r="E922221" s="25"/>
      <c r="J922221" s="25"/>
      <c r="K922221" s="25"/>
      <c r="M922221" s="25"/>
    </row>
    <row r="922222" spans="1:13" ht="17.25" customHeight="1" x14ac:dyDescent="0.15">
      <c r="A922222" s="25"/>
      <c r="C922222" s="25"/>
      <c r="D922222" s="25"/>
      <c r="E922222" s="25"/>
      <c r="J922222" s="25"/>
      <c r="K922222" s="25"/>
      <c r="M922222" s="25"/>
    </row>
    <row r="922223" spans="1:13" ht="17.25" customHeight="1" x14ac:dyDescent="0.15">
      <c r="A922223" s="25"/>
      <c r="C922223" s="25"/>
      <c r="D922223" s="25"/>
      <c r="E922223" s="25"/>
      <c r="J922223" s="25"/>
      <c r="K922223" s="25"/>
      <c r="M922223" s="25"/>
    </row>
    <row r="922224" spans="1:13" ht="17.25" customHeight="1" x14ac:dyDescent="0.15">
      <c r="A922224" s="25"/>
      <c r="C922224" s="25"/>
      <c r="D922224" s="25"/>
      <c r="E922224" s="25"/>
      <c r="J922224" s="25"/>
      <c r="K922224" s="25"/>
      <c r="M922224" s="25"/>
    </row>
    <row r="922225" spans="1:13" ht="17.25" customHeight="1" x14ac:dyDescent="0.15">
      <c r="A922225" s="25"/>
      <c r="C922225" s="25"/>
      <c r="D922225" s="25"/>
      <c r="E922225" s="25"/>
      <c r="J922225" s="25"/>
      <c r="K922225" s="25"/>
      <c r="M922225" s="25"/>
    </row>
    <row r="922226" spans="1:13" ht="17.25" customHeight="1" x14ac:dyDescent="0.15">
      <c r="A922226" s="25"/>
      <c r="C922226" s="25"/>
      <c r="D922226" s="25"/>
      <c r="E922226" s="25"/>
      <c r="J922226" s="25"/>
      <c r="K922226" s="25"/>
      <c r="M922226" s="25"/>
    </row>
    <row r="922227" spans="1:13" ht="17.25" customHeight="1" x14ac:dyDescent="0.15">
      <c r="A922227" s="25"/>
      <c r="C922227" s="25"/>
      <c r="D922227" s="25"/>
      <c r="E922227" s="25"/>
      <c r="J922227" s="25"/>
      <c r="K922227" s="25"/>
      <c r="M922227" s="25"/>
    </row>
    <row r="922228" spans="1:13" ht="17.25" customHeight="1" x14ac:dyDescent="0.15">
      <c r="A922228" s="25"/>
      <c r="C922228" s="25"/>
      <c r="D922228" s="25"/>
      <c r="E922228" s="25"/>
      <c r="J922228" s="25"/>
      <c r="K922228" s="25"/>
      <c r="M922228" s="25"/>
    </row>
    <row r="922229" spans="1:13" ht="17.25" customHeight="1" x14ac:dyDescent="0.15">
      <c r="A922229" s="25"/>
      <c r="C922229" s="25"/>
      <c r="D922229" s="25"/>
      <c r="E922229" s="25"/>
      <c r="J922229" s="25"/>
      <c r="K922229" s="25"/>
      <c r="M922229" s="25"/>
    </row>
    <row r="922230" spans="1:13" ht="17.25" customHeight="1" x14ac:dyDescent="0.15">
      <c r="A922230" s="25"/>
      <c r="C922230" s="25"/>
      <c r="D922230" s="25"/>
      <c r="E922230" s="25"/>
      <c r="J922230" s="25"/>
      <c r="K922230" s="25"/>
      <c r="M922230" s="25"/>
    </row>
    <row r="922231" spans="1:13" ht="17.25" customHeight="1" x14ac:dyDescent="0.15">
      <c r="A922231" s="25"/>
      <c r="C922231" s="25"/>
      <c r="D922231" s="25"/>
      <c r="E922231" s="25"/>
      <c r="J922231" s="25"/>
      <c r="K922231" s="25"/>
      <c r="M922231" s="25"/>
    </row>
    <row r="922232" spans="1:13" ht="17.25" customHeight="1" x14ac:dyDescent="0.15">
      <c r="A922232" s="25"/>
      <c r="C922232" s="25"/>
      <c r="D922232" s="25"/>
      <c r="E922232" s="25"/>
      <c r="J922232" s="25"/>
      <c r="K922232" s="25"/>
      <c r="M922232" s="25"/>
    </row>
    <row r="922233" spans="1:13" ht="17.25" customHeight="1" x14ac:dyDescent="0.15">
      <c r="A922233" s="25"/>
      <c r="C922233" s="25"/>
      <c r="D922233" s="25"/>
      <c r="E922233" s="25"/>
      <c r="J922233" s="25"/>
      <c r="K922233" s="25"/>
      <c r="M922233" s="25"/>
    </row>
    <row r="922234" spans="1:13" ht="17.25" customHeight="1" x14ac:dyDescent="0.15">
      <c r="A922234" s="25"/>
      <c r="C922234" s="25"/>
      <c r="D922234" s="25"/>
      <c r="E922234" s="25"/>
      <c r="J922234" s="25"/>
      <c r="K922234" s="25"/>
      <c r="M922234" s="25"/>
    </row>
    <row r="922235" spans="1:13" ht="17.25" customHeight="1" x14ac:dyDescent="0.15">
      <c r="A922235" s="25"/>
      <c r="C922235" s="25"/>
      <c r="D922235" s="25"/>
      <c r="E922235" s="25"/>
      <c r="J922235" s="25"/>
      <c r="K922235" s="25"/>
      <c r="M922235" s="25"/>
    </row>
    <row r="922236" spans="1:13" ht="17.25" customHeight="1" x14ac:dyDescent="0.15">
      <c r="A922236" s="25"/>
      <c r="C922236" s="25"/>
      <c r="D922236" s="25"/>
      <c r="E922236" s="25"/>
      <c r="J922236" s="25"/>
      <c r="K922236" s="25"/>
      <c r="M922236" s="25"/>
    </row>
    <row r="922237" spans="1:13" ht="17.25" customHeight="1" x14ac:dyDescent="0.15">
      <c r="A922237" s="25"/>
      <c r="C922237" s="25"/>
      <c r="D922237" s="25"/>
      <c r="E922237" s="25"/>
      <c r="J922237" s="25"/>
      <c r="K922237" s="25"/>
      <c r="M922237" s="25"/>
    </row>
    <row r="922238" spans="1:13" ht="17.25" customHeight="1" x14ac:dyDescent="0.15">
      <c r="A922238" s="25"/>
      <c r="C922238" s="25"/>
      <c r="D922238" s="25"/>
      <c r="E922238" s="25"/>
      <c r="J922238" s="25"/>
      <c r="K922238" s="25"/>
      <c r="M922238" s="25"/>
    </row>
    <row r="922239" spans="1:13" ht="17.25" customHeight="1" x14ac:dyDescent="0.15">
      <c r="A922239" s="25"/>
      <c r="C922239" s="25"/>
      <c r="D922239" s="25"/>
      <c r="E922239" s="25"/>
      <c r="J922239" s="25"/>
      <c r="K922239" s="25"/>
      <c r="M922239" s="25"/>
    </row>
    <row r="922240" spans="1:13" ht="17.25" customHeight="1" x14ac:dyDescent="0.15">
      <c r="A922240" s="25"/>
      <c r="C922240" s="25"/>
      <c r="D922240" s="25"/>
      <c r="E922240" s="25"/>
      <c r="J922240" s="25"/>
      <c r="K922240" s="25"/>
      <c r="M922240" s="25"/>
    </row>
    <row r="922241" spans="1:13" ht="17.25" customHeight="1" x14ac:dyDescent="0.15">
      <c r="A922241" s="25"/>
      <c r="C922241" s="25"/>
      <c r="D922241" s="25"/>
      <c r="E922241" s="25"/>
      <c r="J922241" s="25"/>
      <c r="K922241" s="25"/>
      <c r="M922241" s="25"/>
    </row>
    <row r="922242" spans="1:13" ht="17.25" customHeight="1" x14ac:dyDescent="0.15">
      <c r="A922242" s="25"/>
      <c r="C922242" s="25"/>
      <c r="D922242" s="25"/>
      <c r="E922242" s="25"/>
      <c r="J922242" s="25"/>
      <c r="K922242" s="25"/>
      <c r="M922242" s="25"/>
    </row>
    <row r="922243" spans="1:13" ht="17.25" customHeight="1" x14ac:dyDescent="0.15">
      <c r="A922243" s="25"/>
      <c r="C922243" s="25"/>
      <c r="D922243" s="25"/>
      <c r="E922243" s="25"/>
      <c r="J922243" s="25"/>
      <c r="K922243" s="25"/>
      <c r="M922243" s="25"/>
    </row>
    <row r="922244" spans="1:13" ht="17.25" customHeight="1" x14ac:dyDescent="0.15">
      <c r="A922244" s="25"/>
      <c r="C922244" s="25"/>
      <c r="D922244" s="25"/>
      <c r="E922244" s="25"/>
      <c r="J922244" s="25"/>
      <c r="K922244" s="25"/>
      <c r="M922244" s="25"/>
    </row>
    <row r="922245" spans="1:13" ht="17.25" customHeight="1" x14ac:dyDescent="0.15">
      <c r="A922245" s="25"/>
      <c r="C922245" s="25"/>
      <c r="D922245" s="25"/>
      <c r="E922245" s="25"/>
      <c r="J922245" s="25"/>
      <c r="K922245" s="25"/>
      <c r="M922245" s="25"/>
    </row>
    <row r="922246" spans="1:13" ht="17.25" customHeight="1" x14ac:dyDescent="0.15">
      <c r="A922246" s="25"/>
      <c r="C922246" s="25"/>
      <c r="D922246" s="25"/>
      <c r="E922246" s="25"/>
      <c r="J922246" s="25"/>
      <c r="K922246" s="25"/>
      <c r="M922246" s="25"/>
    </row>
    <row r="922247" spans="1:13" ht="17.25" customHeight="1" x14ac:dyDescent="0.15">
      <c r="A922247" s="25"/>
      <c r="C922247" s="25"/>
      <c r="D922247" s="25"/>
      <c r="E922247" s="25"/>
      <c r="J922247" s="25"/>
      <c r="K922247" s="25"/>
      <c r="M922247" s="25"/>
    </row>
    <row r="922248" spans="1:13" ht="17.25" customHeight="1" x14ac:dyDescent="0.15">
      <c r="A922248" s="25"/>
      <c r="C922248" s="25"/>
      <c r="D922248" s="25"/>
      <c r="E922248" s="25"/>
      <c r="J922248" s="25"/>
      <c r="K922248" s="25"/>
      <c r="M922248" s="25"/>
    </row>
    <row r="922249" spans="1:13" ht="17.25" customHeight="1" x14ac:dyDescent="0.15">
      <c r="A922249" s="25"/>
      <c r="C922249" s="25"/>
      <c r="D922249" s="25"/>
      <c r="E922249" s="25"/>
      <c r="J922249" s="25"/>
      <c r="K922249" s="25"/>
      <c r="M922249" s="25"/>
    </row>
    <row r="922250" spans="1:13" ht="17.25" customHeight="1" x14ac:dyDescent="0.15">
      <c r="A922250" s="25"/>
      <c r="C922250" s="25"/>
      <c r="D922250" s="25"/>
      <c r="E922250" s="25"/>
      <c r="J922250" s="25"/>
      <c r="K922250" s="25"/>
      <c r="M922250" s="25"/>
    </row>
    <row r="922251" spans="1:13" ht="17.25" customHeight="1" x14ac:dyDescent="0.15">
      <c r="A922251" s="25"/>
      <c r="C922251" s="25"/>
      <c r="D922251" s="25"/>
      <c r="E922251" s="25"/>
      <c r="J922251" s="25"/>
      <c r="K922251" s="25"/>
      <c r="M922251" s="25"/>
    </row>
    <row r="922252" spans="1:13" ht="17.25" customHeight="1" x14ac:dyDescent="0.15">
      <c r="A922252" s="25"/>
      <c r="C922252" s="25"/>
      <c r="D922252" s="25"/>
      <c r="E922252" s="25"/>
      <c r="J922252" s="25"/>
      <c r="K922252" s="25"/>
      <c r="M922252" s="25"/>
    </row>
    <row r="922253" spans="1:13" ht="17.25" customHeight="1" x14ac:dyDescent="0.15">
      <c r="A922253" s="25"/>
      <c r="C922253" s="25"/>
      <c r="D922253" s="25"/>
      <c r="E922253" s="25"/>
      <c r="J922253" s="25"/>
      <c r="K922253" s="25"/>
      <c r="M922253" s="25"/>
    </row>
    <row r="922254" spans="1:13" ht="17.25" customHeight="1" x14ac:dyDescent="0.15">
      <c r="A922254" s="25"/>
      <c r="C922254" s="25"/>
      <c r="D922254" s="25"/>
      <c r="E922254" s="25"/>
      <c r="J922254" s="25"/>
      <c r="K922254" s="25"/>
      <c r="M922254" s="25"/>
    </row>
    <row r="922255" spans="1:13" ht="17.25" customHeight="1" x14ac:dyDescent="0.15">
      <c r="A922255" s="25"/>
      <c r="C922255" s="25"/>
      <c r="D922255" s="25"/>
      <c r="E922255" s="25"/>
      <c r="J922255" s="25"/>
      <c r="K922255" s="25"/>
      <c r="M922255" s="25"/>
    </row>
    <row r="922256" spans="1:13" ht="17.25" customHeight="1" x14ac:dyDescent="0.15">
      <c r="A922256" s="25"/>
      <c r="C922256" s="25"/>
      <c r="D922256" s="25"/>
      <c r="E922256" s="25"/>
      <c r="J922256" s="25"/>
      <c r="K922256" s="25"/>
      <c r="M922256" s="25"/>
    </row>
    <row r="922257" spans="1:13" ht="17.25" customHeight="1" x14ac:dyDescent="0.15">
      <c r="A922257" s="25"/>
      <c r="C922257" s="25"/>
      <c r="D922257" s="25"/>
      <c r="E922257" s="25"/>
      <c r="J922257" s="25"/>
      <c r="K922257" s="25"/>
      <c r="M922257" s="25"/>
    </row>
    <row r="922258" spans="1:13" ht="17.25" customHeight="1" x14ac:dyDescent="0.15">
      <c r="A922258" s="25"/>
      <c r="C922258" s="25"/>
      <c r="D922258" s="25"/>
      <c r="E922258" s="25"/>
      <c r="J922258" s="25"/>
      <c r="K922258" s="25"/>
      <c r="M922258" s="25"/>
    </row>
    <row r="922259" spans="1:13" ht="17.25" customHeight="1" x14ac:dyDescent="0.15">
      <c r="A922259" s="25"/>
      <c r="C922259" s="25"/>
      <c r="D922259" s="25"/>
      <c r="E922259" s="25"/>
      <c r="J922259" s="25"/>
      <c r="K922259" s="25"/>
      <c r="M922259" s="25"/>
    </row>
    <row r="922260" spans="1:13" ht="17.25" customHeight="1" x14ac:dyDescent="0.15">
      <c r="A922260" s="25"/>
      <c r="C922260" s="25"/>
      <c r="D922260" s="25"/>
      <c r="E922260" s="25"/>
      <c r="J922260" s="25"/>
      <c r="K922260" s="25"/>
      <c r="M922260" s="25"/>
    </row>
    <row r="922261" spans="1:13" ht="17.25" customHeight="1" x14ac:dyDescent="0.15">
      <c r="A922261" s="25"/>
      <c r="C922261" s="25"/>
      <c r="D922261" s="25"/>
      <c r="E922261" s="25"/>
      <c r="J922261" s="25"/>
      <c r="K922261" s="25"/>
      <c r="M922261" s="25"/>
    </row>
    <row r="922262" spans="1:13" ht="17.25" customHeight="1" x14ac:dyDescent="0.15">
      <c r="A922262" s="25"/>
      <c r="C922262" s="25"/>
      <c r="D922262" s="25"/>
      <c r="E922262" s="25"/>
      <c r="J922262" s="25"/>
      <c r="K922262" s="25"/>
      <c r="M922262" s="25"/>
    </row>
    <row r="922263" spans="1:13" ht="17.25" customHeight="1" x14ac:dyDescent="0.15">
      <c r="A922263" s="25"/>
      <c r="C922263" s="25"/>
      <c r="D922263" s="25"/>
      <c r="E922263" s="25"/>
      <c r="J922263" s="25"/>
      <c r="K922263" s="25"/>
      <c r="M922263" s="25"/>
    </row>
    <row r="922264" spans="1:13" ht="17.25" customHeight="1" x14ac:dyDescent="0.15">
      <c r="A922264" s="25"/>
      <c r="C922264" s="25"/>
      <c r="D922264" s="25"/>
      <c r="E922264" s="25"/>
      <c r="J922264" s="25"/>
      <c r="K922264" s="25"/>
      <c r="M922264" s="25"/>
    </row>
    <row r="922265" spans="1:13" ht="17.25" customHeight="1" x14ac:dyDescent="0.15">
      <c r="A922265" s="25"/>
      <c r="C922265" s="25"/>
      <c r="D922265" s="25"/>
      <c r="E922265" s="25"/>
      <c r="J922265" s="25"/>
      <c r="K922265" s="25"/>
      <c r="M922265" s="25"/>
    </row>
    <row r="922266" spans="1:13" ht="17.25" customHeight="1" x14ac:dyDescent="0.15">
      <c r="A922266" s="25"/>
      <c r="C922266" s="25"/>
      <c r="D922266" s="25"/>
      <c r="E922266" s="25"/>
      <c r="J922266" s="25"/>
      <c r="K922266" s="25"/>
      <c r="M922266" s="25"/>
    </row>
    <row r="922267" spans="1:13" ht="17.25" customHeight="1" x14ac:dyDescent="0.15">
      <c r="A922267" s="25"/>
      <c r="C922267" s="25"/>
      <c r="D922267" s="25"/>
      <c r="E922267" s="25"/>
      <c r="J922267" s="25"/>
      <c r="K922267" s="25"/>
      <c r="M922267" s="25"/>
    </row>
    <row r="922268" spans="1:13" ht="17.25" customHeight="1" x14ac:dyDescent="0.15">
      <c r="A922268" s="25"/>
      <c r="C922268" s="25"/>
      <c r="D922268" s="25"/>
      <c r="E922268" s="25"/>
      <c r="J922268" s="25"/>
      <c r="K922268" s="25"/>
      <c r="M922268" s="25"/>
    </row>
    <row r="922269" spans="1:13" ht="17.25" customHeight="1" x14ac:dyDescent="0.15">
      <c r="A922269" s="25"/>
      <c r="C922269" s="25"/>
      <c r="D922269" s="25"/>
      <c r="E922269" s="25"/>
      <c r="J922269" s="25"/>
      <c r="K922269" s="25"/>
      <c r="M922269" s="25"/>
    </row>
    <row r="922270" spans="1:13" ht="17.25" customHeight="1" x14ac:dyDescent="0.15">
      <c r="A922270" s="25"/>
      <c r="C922270" s="25"/>
      <c r="D922270" s="25"/>
      <c r="E922270" s="25"/>
      <c r="J922270" s="25"/>
      <c r="K922270" s="25"/>
      <c r="M922270" s="25"/>
    </row>
    <row r="922271" spans="1:13" ht="17.25" customHeight="1" x14ac:dyDescent="0.15">
      <c r="A922271" s="25"/>
      <c r="C922271" s="25"/>
      <c r="D922271" s="25"/>
      <c r="E922271" s="25"/>
      <c r="J922271" s="25"/>
      <c r="K922271" s="25"/>
      <c r="M922271" s="25"/>
    </row>
    <row r="922272" spans="1:13" ht="17.25" customHeight="1" x14ac:dyDescent="0.15">
      <c r="A922272" s="25"/>
      <c r="C922272" s="25"/>
      <c r="D922272" s="25"/>
      <c r="E922272" s="25"/>
      <c r="J922272" s="25"/>
      <c r="K922272" s="25"/>
      <c r="M922272" s="25"/>
    </row>
    <row r="922273" spans="1:13" ht="17.25" customHeight="1" x14ac:dyDescent="0.15">
      <c r="A922273" s="25"/>
      <c r="C922273" s="25"/>
      <c r="D922273" s="25"/>
      <c r="E922273" s="25"/>
      <c r="J922273" s="25"/>
      <c r="K922273" s="25"/>
      <c r="M922273" s="25"/>
    </row>
    <row r="922274" spans="1:13" ht="17.25" customHeight="1" x14ac:dyDescent="0.15">
      <c r="A922274" s="25"/>
      <c r="C922274" s="25"/>
      <c r="D922274" s="25"/>
      <c r="E922274" s="25"/>
      <c r="J922274" s="25"/>
      <c r="K922274" s="25"/>
      <c r="M922274" s="25"/>
    </row>
    <row r="922275" spans="1:13" ht="17.25" customHeight="1" x14ac:dyDescent="0.15">
      <c r="A922275" s="25"/>
      <c r="C922275" s="25"/>
      <c r="D922275" s="25"/>
      <c r="E922275" s="25"/>
      <c r="J922275" s="25"/>
      <c r="K922275" s="25"/>
      <c r="M922275" s="25"/>
    </row>
    <row r="922276" spans="1:13" ht="17.25" customHeight="1" x14ac:dyDescent="0.15">
      <c r="A922276" s="25"/>
      <c r="C922276" s="25"/>
      <c r="D922276" s="25"/>
      <c r="E922276" s="25"/>
      <c r="J922276" s="25"/>
      <c r="K922276" s="25"/>
      <c r="M922276" s="25"/>
    </row>
    <row r="922277" spans="1:13" ht="17.25" customHeight="1" x14ac:dyDescent="0.15">
      <c r="A922277" s="25"/>
      <c r="C922277" s="25"/>
      <c r="D922277" s="25"/>
      <c r="E922277" s="25"/>
      <c r="J922277" s="25"/>
      <c r="K922277" s="25"/>
      <c r="M922277" s="25"/>
    </row>
    <row r="922278" spans="1:13" ht="17.25" customHeight="1" x14ac:dyDescent="0.15">
      <c r="A922278" s="25"/>
      <c r="C922278" s="25"/>
      <c r="D922278" s="25"/>
      <c r="E922278" s="25"/>
      <c r="J922278" s="25"/>
      <c r="K922278" s="25"/>
      <c r="M922278" s="25"/>
    </row>
    <row r="922279" spans="1:13" ht="17.25" customHeight="1" x14ac:dyDescent="0.15">
      <c r="A922279" s="25"/>
      <c r="C922279" s="25"/>
      <c r="D922279" s="25"/>
      <c r="E922279" s="25"/>
      <c r="J922279" s="25"/>
      <c r="K922279" s="25"/>
      <c r="M922279" s="25"/>
    </row>
    <row r="922280" spans="1:13" ht="17.25" customHeight="1" x14ac:dyDescent="0.15">
      <c r="A922280" s="25"/>
      <c r="C922280" s="25"/>
      <c r="D922280" s="25"/>
      <c r="E922280" s="25"/>
      <c r="J922280" s="25"/>
      <c r="K922280" s="25"/>
      <c r="M922280" s="25"/>
    </row>
    <row r="922281" spans="1:13" ht="17.25" customHeight="1" x14ac:dyDescent="0.15">
      <c r="A922281" s="25"/>
      <c r="C922281" s="25"/>
      <c r="D922281" s="25"/>
      <c r="E922281" s="25"/>
      <c r="J922281" s="25"/>
      <c r="K922281" s="25"/>
      <c r="M922281" s="25"/>
    </row>
    <row r="922282" spans="1:13" ht="17.25" customHeight="1" x14ac:dyDescent="0.15">
      <c r="A922282" s="25"/>
      <c r="C922282" s="25"/>
      <c r="D922282" s="25"/>
      <c r="E922282" s="25"/>
      <c r="J922282" s="25"/>
      <c r="K922282" s="25"/>
      <c r="M922282" s="25"/>
    </row>
    <row r="922283" spans="1:13" ht="17.25" customHeight="1" x14ac:dyDescent="0.15">
      <c r="A922283" s="25"/>
      <c r="C922283" s="25"/>
      <c r="D922283" s="25"/>
      <c r="E922283" s="25"/>
      <c r="J922283" s="25"/>
      <c r="K922283" s="25"/>
      <c r="M922283" s="25"/>
    </row>
    <row r="922284" spans="1:13" ht="17.25" customHeight="1" x14ac:dyDescent="0.15">
      <c r="A922284" s="25"/>
      <c r="C922284" s="25"/>
      <c r="D922284" s="25"/>
      <c r="E922284" s="25"/>
      <c r="J922284" s="25"/>
      <c r="K922284" s="25"/>
      <c r="M922284" s="25"/>
    </row>
    <row r="922285" spans="1:13" ht="17.25" customHeight="1" x14ac:dyDescent="0.15">
      <c r="A922285" s="25"/>
      <c r="C922285" s="25"/>
      <c r="D922285" s="25"/>
      <c r="E922285" s="25"/>
      <c r="J922285" s="25"/>
      <c r="K922285" s="25"/>
      <c r="M922285" s="25"/>
    </row>
    <row r="922286" spans="1:13" ht="17.25" customHeight="1" x14ac:dyDescent="0.15">
      <c r="A922286" s="25"/>
      <c r="C922286" s="25"/>
      <c r="D922286" s="25"/>
      <c r="E922286" s="25"/>
      <c r="J922286" s="25"/>
      <c r="K922286" s="25"/>
      <c r="M922286" s="25"/>
    </row>
    <row r="922287" spans="1:13" ht="17.25" customHeight="1" x14ac:dyDescent="0.15">
      <c r="A922287" s="25"/>
      <c r="C922287" s="25"/>
      <c r="D922287" s="25"/>
      <c r="E922287" s="25"/>
      <c r="J922287" s="25"/>
      <c r="K922287" s="25"/>
      <c r="M922287" s="25"/>
    </row>
    <row r="922288" spans="1:13" ht="17.25" customHeight="1" x14ac:dyDescent="0.15">
      <c r="A922288" s="25"/>
      <c r="C922288" s="25"/>
      <c r="D922288" s="25"/>
      <c r="E922288" s="25"/>
      <c r="J922288" s="25"/>
      <c r="K922288" s="25"/>
      <c r="M922288" s="25"/>
    </row>
    <row r="922289" spans="1:13" ht="17.25" customHeight="1" x14ac:dyDescent="0.15">
      <c r="A922289" s="25"/>
      <c r="C922289" s="25"/>
      <c r="D922289" s="25"/>
      <c r="E922289" s="25"/>
      <c r="J922289" s="25"/>
      <c r="K922289" s="25"/>
      <c r="M922289" s="25"/>
    </row>
    <row r="922290" spans="1:13" ht="17.25" customHeight="1" x14ac:dyDescent="0.15">
      <c r="A922290" s="25"/>
      <c r="C922290" s="25"/>
      <c r="D922290" s="25"/>
      <c r="E922290" s="25"/>
      <c r="J922290" s="25"/>
      <c r="K922290" s="25"/>
      <c r="M922290" s="25"/>
    </row>
    <row r="922291" spans="1:13" ht="17.25" customHeight="1" x14ac:dyDescent="0.15">
      <c r="A922291" s="25"/>
      <c r="C922291" s="25"/>
      <c r="D922291" s="25"/>
      <c r="E922291" s="25"/>
      <c r="J922291" s="25"/>
      <c r="K922291" s="25"/>
      <c r="M922291" s="25"/>
    </row>
    <row r="922292" spans="1:13" ht="17.25" customHeight="1" x14ac:dyDescent="0.15">
      <c r="A922292" s="25"/>
      <c r="C922292" s="25"/>
      <c r="D922292" s="25"/>
      <c r="E922292" s="25"/>
      <c r="J922292" s="25"/>
      <c r="K922292" s="25"/>
      <c r="M922292" s="25"/>
    </row>
    <row r="922293" spans="1:13" ht="17.25" customHeight="1" x14ac:dyDescent="0.15">
      <c r="A922293" s="25"/>
      <c r="C922293" s="25"/>
      <c r="D922293" s="25"/>
      <c r="E922293" s="25"/>
      <c r="J922293" s="25"/>
      <c r="K922293" s="25"/>
      <c r="M922293" s="25"/>
    </row>
    <row r="922294" spans="1:13" ht="17.25" customHeight="1" x14ac:dyDescent="0.15">
      <c r="A922294" s="25"/>
      <c r="C922294" s="25"/>
      <c r="D922294" s="25"/>
      <c r="E922294" s="25"/>
      <c r="J922294" s="25"/>
      <c r="K922294" s="25"/>
      <c r="M922294" s="25"/>
    </row>
    <row r="922295" spans="1:13" ht="17.25" customHeight="1" x14ac:dyDescent="0.15">
      <c r="A922295" s="25"/>
      <c r="C922295" s="25"/>
      <c r="D922295" s="25"/>
      <c r="E922295" s="25"/>
      <c r="J922295" s="25"/>
      <c r="K922295" s="25"/>
      <c r="M922295" s="25"/>
    </row>
    <row r="922296" spans="1:13" ht="17.25" customHeight="1" x14ac:dyDescent="0.15">
      <c r="A922296" s="25"/>
      <c r="C922296" s="25"/>
      <c r="D922296" s="25"/>
      <c r="E922296" s="25"/>
      <c r="J922296" s="25"/>
      <c r="K922296" s="25"/>
      <c r="M922296" s="25"/>
    </row>
    <row r="922297" spans="1:13" ht="17.25" customHeight="1" x14ac:dyDescent="0.15">
      <c r="A922297" s="25"/>
      <c r="C922297" s="25"/>
      <c r="D922297" s="25"/>
      <c r="E922297" s="25"/>
      <c r="J922297" s="25"/>
      <c r="K922297" s="25"/>
      <c r="M922297" s="25"/>
    </row>
    <row r="922298" spans="1:13" ht="17.25" customHeight="1" x14ac:dyDescent="0.15">
      <c r="A922298" s="25"/>
      <c r="C922298" s="25"/>
      <c r="D922298" s="25"/>
      <c r="E922298" s="25"/>
      <c r="J922298" s="25"/>
      <c r="K922298" s="25"/>
      <c r="M922298" s="25"/>
    </row>
    <row r="922299" spans="1:13" ht="17.25" customHeight="1" x14ac:dyDescent="0.15">
      <c r="A922299" s="25"/>
      <c r="C922299" s="25"/>
      <c r="D922299" s="25"/>
      <c r="E922299" s="25"/>
      <c r="J922299" s="25"/>
      <c r="K922299" s="25"/>
      <c r="M922299" s="25"/>
    </row>
    <row r="922300" spans="1:13" ht="17.25" customHeight="1" x14ac:dyDescent="0.15">
      <c r="A922300" s="25"/>
      <c r="C922300" s="25"/>
      <c r="D922300" s="25"/>
      <c r="E922300" s="25"/>
      <c r="J922300" s="25"/>
      <c r="K922300" s="25"/>
      <c r="M922300" s="25"/>
    </row>
    <row r="922301" spans="1:13" ht="17.25" customHeight="1" x14ac:dyDescent="0.15">
      <c r="A922301" s="25"/>
      <c r="C922301" s="25"/>
      <c r="D922301" s="25"/>
      <c r="E922301" s="25"/>
      <c r="J922301" s="25"/>
      <c r="K922301" s="25"/>
      <c r="M922301" s="25"/>
    </row>
    <row r="922302" spans="1:13" ht="17.25" customHeight="1" x14ac:dyDescent="0.15">
      <c r="A922302" s="25"/>
      <c r="C922302" s="25"/>
      <c r="D922302" s="25"/>
      <c r="E922302" s="25"/>
      <c r="J922302" s="25"/>
      <c r="K922302" s="25"/>
      <c r="M922302" s="25"/>
    </row>
    <row r="922303" spans="1:13" ht="17.25" customHeight="1" x14ac:dyDescent="0.15">
      <c r="A922303" s="25"/>
      <c r="C922303" s="25"/>
      <c r="D922303" s="25"/>
      <c r="E922303" s="25"/>
      <c r="J922303" s="25"/>
      <c r="K922303" s="25"/>
      <c r="M922303" s="25"/>
    </row>
    <row r="922304" spans="1:13" ht="17.25" customHeight="1" x14ac:dyDescent="0.15">
      <c r="A922304" s="25"/>
      <c r="C922304" s="25"/>
      <c r="D922304" s="25"/>
      <c r="E922304" s="25"/>
      <c r="J922304" s="25"/>
      <c r="K922304" s="25"/>
      <c r="M922304" s="25"/>
    </row>
    <row r="922305" spans="1:13" ht="17.25" customHeight="1" x14ac:dyDescent="0.15">
      <c r="A922305" s="25"/>
      <c r="C922305" s="25"/>
      <c r="D922305" s="25"/>
      <c r="E922305" s="25"/>
      <c r="J922305" s="25"/>
      <c r="K922305" s="25"/>
      <c r="M922305" s="25"/>
    </row>
    <row r="922306" spans="1:13" ht="17.25" customHeight="1" x14ac:dyDescent="0.15">
      <c r="A922306" s="25"/>
      <c r="C922306" s="25"/>
      <c r="D922306" s="25"/>
      <c r="E922306" s="25"/>
      <c r="J922306" s="25"/>
      <c r="K922306" s="25"/>
      <c r="M922306" s="25"/>
    </row>
    <row r="922307" spans="1:13" ht="17.25" customHeight="1" x14ac:dyDescent="0.15">
      <c r="A922307" s="25"/>
      <c r="C922307" s="25"/>
      <c r="D922307" s="25"/>
      <c r="E922307" s="25"/>
      <c r="J922307" s="25"/>
      <c r="K922307" s="25"/>
      <c r="M922307" s="25"/>
    </row>
    <row r="922308" spans="1:13" ht="17.25" customHeight="1" x14ac:dyDescent="0.15">
      <c r="A922308" s="25"/>
      <c r="C922308" s="25"/>
      <c r="D922308" s="25"/>
      <c r="E922308" s="25"/>
      <c r="J922308" s="25"/>
      <c r="K922308" s="25"/>
      <c r="M922308" s="25"/>
    </row>
    <row r="922309" spans="1:13" ht="17.25" customHeight="1" x14ac:dyDescent="0.15">
      <c r="A922309" s="25"/>
      <c r="C922309" s="25"/>
      <c r="D922309" s="25"/>
      <c r="E922309" s="25"/>
      <c r="J922309" s="25"/>
      <c r="K922309" s="25"/>
      <c r="M922309" s="25"/>
    </row>
    <row r="922310" spans="1:13" ht="17.25" customHeight="1" x14ac:dyDescent="0.15">
      <c r="A922310" s="25"/>
      <c r="C922310" s="25"/>
      <c r="D922310" s="25"/>
      <c r="E922310" s="25"/>
      <c r="J922310" s="25"/>
      <c r="K922310" s="25"/>
      <c r="M922310" s="25"/>
    </row>
    <row r="922311" spans="1:13" ht="17.25" customHeight="1" x14ac:dyDescent="0.15">
      <c r="A922311" s="25"/>
      <c r="C922311" s="25"/>
      <c r="D922311" s="25"/>
      <c r="E922311" s="25"/>
      <c r="J922311" s="25"/>
      <c r="K922311" s="25"/>
      <c r="M922311" s="25"/>
    </row>
    <row r="922312" spans="1:13" ht="17.25" customHeight="1" x14ac:dyDescent="0.15">
      <c r="A922312" s="25"/>
      <c r="C922312" s="25"/>
      <c r="D922312" s="25"/>
      <c r="E922312" s="25"/>
      <c r="J922312" s="25"/>
      <c r="K922312" s="25"/>
      <c r="M922312" s="25"/>
    </row>
    <row r="922313" spans="1:13" ht="17.25" customHeight="1" x14ac:dyDescent="0.15">
      <c r="A922313" s="25"/>
      <c r="C922313" s="25"/>
      <c r="D922313" s="25"/>
      <c r="E922313" s="25"/>
      <c r="J922313" s="25"/>
      <c r="K922313" s="25"/>
      <c r="M922313" s="25"/>
    </row>
    <row r="922314" spans="1:13" ht="17.25" customHeight="1" x14ac:dyDescent="0.15">
      <c r="A922314" s="25"/>
      <c r="C922314" s="25"/>
      <c r="D922314" s="25"/>
      <c r="E922314" s="25"/>
      <c r="J922314" s="25"/>
      <c r="K922314" s="25"/>
      <c r="M922314" s="25"/>
    </row>
    <row r="922315" spans="1:13" ht="17.25" customHeight="1" x14ac:dyDescent="0.15">
      <c r="A922315" s="25"/>
      <c r="C922315" s="25"/>
      <c r="D922315" s="25"/>
      <c r="E922315" s="25"/>
      <c r="J922315" s="25"/>
      <c r="K922315" s="25"/>
      <c r="M922315" s="25"/>
    </row>
    <row r="922316" spans="1:13" ht="17.25" customHeight="1" x14ac:dyDescent="0.15">
      <c r="A922316" s="25"/>
      <c r="C922316" s="25"/>
      <c r="D922316" s="25"/>
      <c r="E922316" s="25"/>
      <c r="J922316" s="25"/>
      <c r="K922316" s="25"/>
      <c r="M922316" s="25"/>
    </row>
    <row r="922317" spans="1:13" ht="17.25" customHeight="1" x14ac:dyDescent="0.15">
      <c r="A922317" s="25"/>
      <c r="C922317" s="25"/>
      <c r="D922317" s="25"/>
      <c r="E922317" s="25"/>
      <c r="J922317" s="25"/>
      <c r="K922317" s="25"/>
      <c r="M922317" s="25"/>
    </row>
    <row r="922318" spans="1:13" ht="17.25" customHeight="1" x14ac:dyDescent="0.15">
      <c r="A922318" s="25"/>
      <c r="C922318" s="25"/>
      <c r="D922318" s="25"/>
      <c r="E922318" s="25"/>
      <c r="J922318" s="25"/>
      <c r="K922318" s="25"/>
      <c r="M922318" s="25"/>
    </row>
    <row r="922319" spans="1:13" ht="17.25" customHeight="1" x14ac:dyDescent="0.15">
      <c r="A922319" s="25"/>
      <c r="C922319" s="25"/>
      <c r="D922319" s="25"/>
      <c r="E922319" s="25"/>
      <c r="J922319" s="25"/>
      <c r="K922319" s="25"/>
      <c r="M922319" s="25"/>
    </row>
    <row r="922320" spans="1:13" ht="17.25" customHeight="1" x14ac:dyDescent="0.15">
      <c r="A922320" s="25"/>
      <c r="C922320" s="25"/>
      <c r="D922320" s="25"/>
      <c r="E922320" s="25"/>
      <c r="J922320" s="25"/>
      <c r="K922320" s="25"/>
      <c r="M922320" s="25"/>
    </row>
    <row r="922321" spans="1:13" ht="17.25" customHeight="1" x14ac:dyDescent="0.15">
      <c r="A922321" s="25"/>
      <c r="C922321" s="25"/>
      <c r="D922321" s="25"/>
      <c r="E922321" s="25"/>
      <c r="J922321" s="25"/>
      <c r="K922321" s="25"/>
      <c r="M922321" s="25"/>
    </row>
    <row r="922322" spans="1:13" ht="17.25" customHeight="1" x14ac:dyDescent="0.15">
      <c r="A922322" s="25"/>
      <c r="C922322" s="25"/>
      <c r="D922322" s="25"/>
      <c r="E922322" s="25"/>
      <c r="J922322" s="25"/>
      <c r="K922322" s="25"/>
      <c r="M922322" s="25"/>
    </row>
    <row r="922323" spans="1:13" ht="17.25" customHeight="1" x14ac:dyDescent="0.15">
      <c r="A922323" s="25"/>
      <c r="C922323" s="25"/>
      <c r="D922323" s="25"/>
      <c r="E922323" s="25"/>
      <c r="J922323" s="25"/>
      <c r="K922323" s="25"/>
      <c r="M922323" s="25"/>
    </row>
    <row r="922324" spans="1:13" ht="17.25" customHeight="1" x14ac:dyDescent="0.15">
      <c r="A922324" s="25"/>
      <c r="C922324" s="25"/>
      <c r="D922324" s="25"/>
      <c r="E922324" s="25"/>
      <c r="J922324" s="25"/>
      <c r="K922324" s="25"/>
      <c r="M922324" s="25"/>
    </row>
    <row r="922325" spans="1:13" ht="17.25" customHeight="1" x14ac:dyDescent="0.15">
      <c r="A922325" s="25"/>
      <c r="C922325" s="25"/>
      <c r="D922325" s="25"/>
      <c r="E922325" s="25"/>
      <c r="J922325" s="25"/>
      <c r="K922325" s="25"/>
      <c r="M922325" s="25"/>
    </row>
    <row r="922326" spans="1:13" ht="17.25" customHeight="1" x14ac:dyDescent="0.15">
      <c r="A922326" s="25"/>
      <c r="C922326" s="25"/>
      <c r="D922326" s="25"/>
      <c r="E922326" s="25"/>
      <c r="J922326" s="25"/>
      <c r="K922326" s="25"/>
      <c r="M922326" s="25"/>
    </row>
    <row r="922327" spans="1:13" ht="17.25" customHeight="1" x14ac:dyDescent="0.15">
      <c r="A922327" s="25"/>
      <c r="C922327" s="25"/>
      <c r="D922327" s="25"/>
      <c r="E922327" s="25"/>
      <c r="J922327" s="25"/>
      <c r="K922327" s="25"/>
      <c r="M922327" s="25"/>
    </row>
    <row r="922328" spans="1:13" ht="17.25" customHeight="1" x14ac:dyDescent="0.15">
      <c r="A922328" s="25"/>
      <c r="C922328" s="25"/>
      <c r="D922328" s="25"/>
      <c r="E922328" s="25"/>
      <c r="J922328" s="25"/>
      <c r="K922328" s="25"/>
      <c r="M922328" s="25"/>
    </row>
    <row r="922329" spans="1:13" ht="17.25" customHeight="1" x14ac:dyDescent="0.15">
      <c r="A922329" s="25"/>
      <c r="C922329" s="25"/>
      <c r="D922329" s="25"/>
      <c r="E922329" s="25"/>
      <c r="J922329" s="25"/>
      <c r="K922329" s="25"/>
      <c r="M922329" s="25"/>
    </row>
    <row r="922330" spans="1:13" ht="17.25" customHeight="1" x14ac:dyDescent="0.15">
      <c r="A922330" s="25"/>
      <c r="C922330" s="25"/>
      <c r="D922330" s="25"/>
      <c r="E922330" s="25"/>
      <c r="J922330" s="25"/>
      <c r="K922330" s="25"/>
      <c r="M922330" s="25"/>
    </row>
    <row r="922331" spans="1:13" ht="17.25" customHeight="1" x14ac:dyDescent="0.15">
      <c r="A922331" s="25"/>
      <c r="C922331" s="25"/>
      <c r="D922331" s="25"/>
      <c r="E922331" s="25"/>
      <c r="J922331" s="25"/>
      <c r="K922331" s="25"/>
      <c r="M922331" s="25"/>
    </row>
    <row r="922332" spans="1:13" ht="17.25" customHeight="1" x14ac:dyDescent="0.15">
      <c r="A922332" s="25"/>
      <c r="C922332" s="25"/>
      <c r="D922332" s="25"/>
      <c r="E922332" s="25"/>
      <c r="J922332" s="25"/>
      <c r="K922332" s="25"/>
      <c r="M922332" s="25"/>
    </row>
    <row r="922333" spans="1:13" ht="17.25" customHeight="1" x14ac:dyDescent="0.15">
      <c r="A922333" s="25"/>
      <c r="C922333" s="25"/>
      <c r="D922333" s="25"/>
      <c r="E922333" s="25"/>
      <c r="J922333" s="25"/>
      <c r="K922333" s="25"/>
      <c r="M922333" s="25"/>
    </row>
    <row r="922334" spans="1:13" ht="17.25" customHeight="1" x14ac:dyDescent="0.15">
      <c r="A922334" s="25"/>
      <c r="C922334" s="25"/>
      <c r="D922334" s="25"/>
      <c r="E922334" s="25"/>
      <c r="J922334" s="25"/>
      <c r="K922334" s="25"/>
      <c r="M922334" s="25"/>
    </row>
    <row r="922335" spans="1:13" ht="17.25" customHeight="1" x14ac:dyDescent="0.15">
      <c r="A922335" s="25"/>
      <c r="C922335" s="25"/>
      <c r="D922335" s="25"/>
      <c r="E922335" s="25"/>
      <c r="J922335" s="25"/>
      <c r="K922335" s="25"/>
      <c r="M922335" s="25"/>
    </row>
    <row r="922336" spans="1:13" ht="17.25" customHeight="1" x14ac:dyDescent="0.15">
      <c r="A922336" s="25"/>
      <c r="C922336" s="25"/>
      <c r="D922336" s="25"/>
      <c r="E922336" s="25"/>
      <c r="J922336" s="25"/>
      <c r="K922336" s="25"/>
      <c r="M922336" s="25"/>
    </row>
    <row r="922337" spans="1:13" ht="17.25" customHeight="1" x14ac:dyDescent="0.15">
      <c r="A922337" s="25"/>
      <c r="C922337" s="25"/>
      <c r="D922337" s="25"/>
      <c r="E922337" s="25"/>
      <c r="J922337" s="25"/>
      <c r="K922337" s="25"/>
      <c r="M922337" s="25"/>
    </row>
    <row r="922338" spans="1:13" ht="17.25" customHeight="1" x14ac:dyDescent="0.15">
      <c r="A922338" s="25"/>
      <c r="C922338" s="25"/>
      <c r="D922338" s="25"/>
      <c r="E922338" s="25"/>
      <c r="J922338" s="25"/>
      <c r="K922338" s="25"/>
      <c r="M922338" s="25"/>
    </row>
    <row r="922339" spans="1:13" ht="17.25" customHeight="1" x14ac:dyDescent="0.15">
      <c r="A922339" s="25"/>
      <c r="C922339" s="25"/>
      <c r="D922339" s="25"/>
      <c r="E922339" s="25"/>
      <c r="J922339" s="25"/>
      <c r="K922339" s="25"/>
      <c r="M922339" s="25"/>
    </row>
    <row r="922340" spans="1:13" ht="17.25" customHeight="1" x14ac:dyDescent="0.15">
      <c r="A922340" s="25"/>
      <c r="C922340" s="25"/>
      <c r="D922340" s="25"/>
      <c r="E922340" s="25"/>
      <c r="J922340" s="25"/>
      <c r="K922340" s="25"/>
      <c r="M922340" s="25"/>
    </row>
    <row r="922341" spans="1:13" ht="17.25" customHeight="1" x14ac:dyDescent="0.15">
      <c r="A922341" s="25"/>
      <c r="C922341" s="25"/>
      <c r="D922341" s="25"/>
      <c r="E922341" s="25"/>
      <c r="J922341" s="25"/>
      <c r="K922341" s="25"/>
      <c r="M922341" s="25"/>
    </row>
    <row r="922342" spans="1:13" ht="17.25" customHeight="1" x14ac:dyDescent="0.15">
      <c r="A922342" s="25"/>
      <c r="C922342" s="25"/>
      <c r="D922342" s="25"/>
      <c r="E922342" s="25"/>
      <c r="J922342" s="25"/>
      <c r="K922342" s="25"/>
      <c r="M922342" s="25"/>
    </row>
    <row r="922343" spans="1:13" ht="17.25" customHeight="1" x14ac:dyDescent="0.15">
      <c r="A922343" s="25"/>
      <c r="C922343" s="25"/>
      <c r="D922343" s="25"/>
      <c r="E922343" s="25"/>
      <c r="J922343" s="25"/>
      <c r="K922343" s="25"/>
      <c r="M922343" s="25"/>
    </row>
    <row r="922344" spans="1:13" ht="17.25" customHeight="1" x14ac:dyDescent="0.15">
      <c r="A922344" s="25"/>
      <c r="C922344" s="25"/>
      <c r="D922344" s="25"/>
      <c r="E922344" s="25"/>
      <c r="J922344" s="25"/>
      <c r="K922344" s="25"/>
      <c r="M922344" s="25"/>
    </row>
    <row r="922345" spans="1:13" ht="17.25" customHeight="1" x14ac:dyDescent="0.15">
      <c r="A922345" s="25"/>
      <c r="C922345" s="25"/>
      <c r="D922345" s="25"/>
      <c r="E922345" s="25"/>
      <c r="J922345" s="25"/>
      <c r="K922345" s="25"/>
      <c r="M922345" s="25"/>
    </row>
    <row r="922346" spans="1:13" ht="17.25" customHeight="1" x14ac:dyDescent="0.15">
      <c r="A922346" s="25"/>
      <c r="C922346" s="25"/>
      <c r="D922346" s="25"/>
      <c r="E922346" s="25"/>
      <c r="J922346" s="25"/>
      <c r="K922346" s="25"/>
      <c r="M922346" s="25"/>
    </row>
    <row r="922347" spans="1:13" ht="17.25" customHeight="1" x14ac:dyDescent="0.15">
      <c r="A922347" s="25"/>
      <c r="C922347" s="25"/>
      <c r="D922347" s="25"/>
      <c r="E922347" s="25"/>
      <c r="J922347" s="25"/>
      <c r="K922347" s="25"/>
      <c r="M922347" s="25"/>
    </row>
    <row r="922348" spans="1:13" ht="17.25" customHeight="1" x14ac:dyDescent="0.15">
      <c r="A922348" s="25"/>
      <c r="C922348" s="25"/>
      <c r="D922348" s="25"/>
      <c r="E922348" s="25"/>
      <c r="J922348" s="25"/>
      <c r="K922348" s="25"/>
      <c r="M922348" s="25"/>
    </row>
    <row r="922349" spans="1:13" ht="17.25" customHeight="1" x14ac:dyDescent="0.15">
      <c r="A922349" s="25"/>
      <c r="C922349" s="25"/>
      <c r="D922349" s="25"/>
      <c r="E922349" s="25"/>
      <c r="J922349" s="25"/>
      <c r="K922349" s="25"/>
      <c r="M922349" s="25"/>
    </row>
    <row r="922350" spans="1:13" ht="17.25" customHeight="1" x14ac:dyDescent="0.15">
      <c r="A922350" s="25"/>
      <c r="C922350" s="25"/>
      <c r="D922350" s="25"/>
      <c r="E922350" s="25"/>
      <c r="J922350" s="25"/>
      <c r="K922350" s="25"/>
      <c r="M922350" s="25"/>
    </row>
    <row r="922351" spans="1:13" ht="17.25" customHeight="1" x14ac:dyDescent="0.15">
      <c r="A922351" s="25"/>
      <c r="C922351" s="25"/>
      <c r="D922351" s="25"/>
      <c r="E922351" s="25"/>
      <c r="J922351" s="25"/>
      <c r="K922351" s="25"/>
      <c r="M922351" s="25"/>
    </row>
    <row r="922352" spans="1:13" ht="17.25" customHeight="1" x14ac:dyDescent="0.15">
      <c r="A922352" s="25"/>
      <c r="C922352" s="25"/>
      <c r="D922352" s="25"/>
      <c r="E922352" s="25"/>
      <c r="J922352" s="25"/>
      <c r="K922352" s="25"/>
      <c r="M922352" s="25"/>
    </row>
    <row r="922353" spans="1:13" ht="17.25" customHeight="1" x14ac:dyDescent="0.15">
      <c r="A922353" s="25"/>
      <c r="C922353" s="25"/>
      <c r="D922353" s="25"/>
      <c r="E922353" s="25"/>
      <c r="J922353" s="25"/>
      <c r="K922353" s="25"/>
      <c r="M922353" s="25"/>
    </row>
    <row r="922354" spans="1:13" ht="17.25" customHeight="1" x14ac:dyDescent="0.15">
      <c r="A922354" s="25"/>
      <c r="C922354" s="25"/>
      <c r="D922354" s="25"/>
      <c r="E922354" s="25"/>
      <c r="J922354" s="25"/>
      <c r="K922354" s="25"/>
      <c r="M922354" s="25"/>
    </row>
    <row r="922355" spans="1:13" ht="17.25" customHeight="1" x14ac:dyDescent="0.15">
      <c r="A922355" s="25"/>
      <c r="C922355" s="25"/>
      <c r="D922355" s="25"/>
      <c r="E922355" s="25"/>
      <c r="J922355" s="25"/>
      <c r="K922355" s="25"/>
      <c r="M922355" s="25"/>
    </row>
    <row r="922356" spans="1:13" ht="17.25" customHeight="1" x14ac:dyDescent="0.15">
      <c r="A922356" s="25"/>
      <c r="C922356" s="25"/>
      <c r="D922356" s="25"/>
      <c r="E922356" s="25"/>
      <c r="J922356" s="25"/>
      <c r="K922356" s="25"/>
      <c r="M922356" s="25"/>
    </row>
    <row r="922357" spans="1:13" ht="17.25" customHeight="1" x14ac:dyDescent="0.15">
      <c r="A922357" s="25"/>
      <c r="C922357" s="25"/>
      <c r="D922357" s="25"/>
      <c r="E922357" s="25"/>
      <c r="J922357" s="25"/>
      <c r="K922357" s="25"/>
      <c r="M922357" s="25"/>
    </row>
    <row r="922358" spans="1:13" ht="17.25" customHeight="1" x14ac:dyDescent="0.15">
      <c r="A922358" s="25"/>
      <c r="C922358" s="25"/>
      <c r="D922358" s="25"/>
      <c r="E922358" s="25"/>
      <c r="J922358" s="25"/>
      <c r="K922358" s="25"/>
      <c r="M922358" s="25"/>
    </row>
    <row r="922359" spans="1:13" ht="17.25" customHeight="1" x14ac:dyDescent="0.15">
      <c r="A922359" s="25"/>
      <c r="C922359" s="25"/>
      <c r="D922359" s="25"/>
      <c r="E922359" s="25"/>
      <c r="J922359" s="25"/>
      <c r="K922359" s="25"/>
      <c r="M922359" s="25"/>
    </row>
    <row r="922360" spans="1:13" ht="17.25" customHeight="1" x14ac:dyDescent="0.15">
      <c r="A922360" s="25"/>
      <c r="C922360" s="25"/>
      <c r="D922360" s="25"/>
      <c r="E922360" s="25"/>
      <c r="J922360" s="25"/>
      <c r="K922360" s="25"/>
      <c r="M922360" s="25"/>
    </row>
    <row r="922361" spans="1:13" ht="17.25" customHeight="1" x14ac:dyDescent="0.15">
      <c r="A922361" s="25"/>
      <c r="C922361" s="25"/>
      <c r="D922361" s="25"/>
      <c r="E922361" s="25"/>
      <c r="J922361" s="25"/>
      <c r="K922361" s="25"/>
      <c r="M922361" s="25"/>
    </row>
    <row r="922362" spans="1:13" ht="17.25" customHeight="1" x14ac:dyDescent="0.15">
      <c r="A922362" s="25"/>
      <c r="C922362" s="25"/>
      <c r="D922362" s="25"/>
      <c r="E922362" s="25"/>
      <c r="J922362" s="25"/>
      <c r="K922362" s="25"/>
      <c r="M922362" s="25"/>
    </row>
    <row r="922363" spans="1:13" ht="17.25" customHeight="1" x14ac:dyDescent="0.15">
      <c r="A922363" s="25"/>
      <c r="C922363" s="25"/>
      <c r="D922363" s="25"/>
      <c r="E922363" s="25"/>
      <c r="J922363" s="25"/>
      <c r="K922363" s="25"/>
      <c r="M922363" s="25"/>
    </row>
    <row r="922364" spans="1:13" ht="17.25" customHeight="1" x14ac:dyDescent="0.15">
      <c r="A922364" s="25"/>
      <c r="C922364" s="25"/>
      <c r="D922364" s="25"/>
      <c r="E922364" s="25"/>
      <c r="J922364" s="25"/>
      <c r="K922364" s="25"/>
      <c r="M922364" s="25"/>
    </row>
    <row r="922365" spans="1:13" ht="17.25" customHeight="1" x14ac:dyDescent="0.15">
      <c r="A922365" s="25"/>
      <c r="C922365" s="25"/>
      <c r="D922365" s="25"/>
      <c r="E922365" s="25"/>
      <c r="J922365" s="25"/>
      <c r="K922365" s="25"/>
      <c r="M922365" s="25"/>
    </row>
    <row r="922366" spans="1:13" ht="17.25" customHeight="1" x14ac:dyDescent="0.15">
      <c r="A922366" s="25"/>
      <c r="C922366" s="25"/>
      <c r="D922366" s="25"/>
      <c r="E922366" s="25"/>
      <c r="J922366" s="25"/>
      <c r="K922366" s="25"/>
      <c r="M922366" s="25"/>
    </row>
    <row r="922367" spans="1:13" ht="17.25" customHeight="1" x14ac:dyDescent="0.15">
      <c r="A922367" s="25"/>
      <c r="C922367" s="25"/>
      <c r="D922367" s="25"/>
      <c r="E922367" s="25"/>
      <c r="J922367" s="25"/>
      <c r="K922367" s="25"/>
      <c r="M922367" s="25"/>
    </row>
    <row r="922368" spans="1:13" ht="17.25" customHeight="1" x14ac:dyDescent="0.15">
      <c r="A922368" s="25"/>
      <c r="C922368" s="25"/>
      <c r="D922368" s="25"/>
      <c r="E922368" s="25"/>
      <c r="J922368" s="25"/>
      <c r="K922368" s="25"/>
      <c r="M922368" s="25"/>
    </row>
    <row r="922369" spans="1:13" ht="17.25" customHeight="1" x14ac:dyDescent="0.15">
      <c r="A922369" s="25"/>
      <c r="C922369" s="25"/>
      <c r="D922369" s="25"/>
      <c r="E922369" s="25"/>
      <c r="J922369" s="25"/>
      <c r="K922369" s="25"/>
      <c r="M922369" s="25"/>
    </row>
    <row r="922370" spans="1:13" ht="17.25" customHeight="1" x14ac:dyDescent="0.15">
      <c r="A922370" s="25"/>
      <c r="C922370" s="25"/>
      <c r="D922370" s="25"/>
      <c r="E922370" s="25"/>
      <c r="J922370" s="25"/>
      <c r="K922370" s="25"/>
      <c r="M922370" s="25"/>
    </row>
    <row r="922371" spans="1:13" ht="17.25" customHeight="1" x14ac:dyDescent="0.15">
      <c r="A922371" s="25"/>
      <c r="C922371" s="25"/>
      <c r="D922371" s="25"/>
      <c r="E922371" s="25"/>
      <c r="J922371" s="25"/>
      <c r="K922371" s="25"/>
      <c r="M922371" s="25"/>
    </row>
    <row r="922372" spans="1:13" ht="17.25" customHeight="1" x14ac:dyDescent="0.15">
      <c r="A922372" s="25"/>
      <c r="C922372" s="25"/>
      <c r="D922372" s="25"/>
      <c r="E922372" s="25"/>
      <c r="J922372" s="25"/>
      <c r="K922372" s="25"/>
      <c r="M922372" s="25"/>
    </row>
    <row r="922373" spans="1:13" ht="17.25" customHeight="1" x14ac:dyDescent="0.15">
      <c r="A922373" s="25"/>
      <c r="C922373" s="25"/>
      <c r="D922373" s="25"/>
      <c r="E922373" s="25"/>
      <c r="J922373" s="25"/>
      <c r="K922373" s="25"/>
      <c r="M922373" s="25"/>
    </row>
    <row r="922374" spans="1:13" ht="17.25" customHeight="1" x14ac:dyDescent="0.15">
      <c r="A922374" s="25"/>
      <c r="C922374" s="25"/>
      <c r="D922374" s="25"/>
      <c r="E922374" s="25"/>
      <c r="J922374" s="25"/>
      <c r="K922374" s="25"/>
      <c r="M922374" s="25"/>
    </row>
    <row r="922375" spans="1:13" ht="17.25" customHeight="1" x14ac:dyDescent="0.15">
      <c r="A922375" s="25"/>
      <c r="C922375" s="25"/>
      <c r="D922375" s="25"/>
      <c r="E922375" s="25"/>
      <c r="J922375" s="25"/>
      <c r="K922375" s="25"/>
      <c r="M922375" s="25"/>
    </row>
    <row r="922376" spans="1:13" ht="17.25" customHeight="1" x14ac:dyDescent="0.15">
      <c r="A922376" s="25"/>
      <c r="C922376" s="25"/>
      <c r="D922376" s="25"/>
      <c r="E922376" s="25"/>
      <c r="J922376" s="25"/>
      <c r="K922376" s="25"/>
      <c r="M922376" s="25"/>
    </row>
    <row r="922377" spans="1:13" ht="17.25" customHeight="1" x14ac:dyDescent="0.15">
      <c r="A922377" s="25"/>
      <c r="C922377" s="25"/>
      <c r="D922377" s="25"/>
      <c r="E922377" s="25"/>
      <c r="J922377" s="25"/>
      <c r="K922377" s="25"/>
      <c r="M922377" s="25"/>
    </row>
    <row r="922378" spans="1:13" ht="17.25" customHeight="1" x14ac:dyDescent="0.15">
      <c r="A922378" s="25"/>
      <c r="C922378" s="25"/>
      <c r="D922378" s="25"/>
      <c r="E922378" s="25"/>
      <c r="J922378" s="25"/>
      <c r="K922378" s="25"/>
      <c r="M922378" s="25"/>
    </row>
    <row r="922379" spans="1:13" ht="17.25" customHeight="1" x14ac:dyDescent="0.15">
      <c r="A922379" s="25"/>
      <c r="C922379" s="25"/>
      <c r="D922379" s="25"/>
      <c r="E922379" s="25"/>
      <c r="J922379" s="25"/>
      <c r="K922379" s="25"/>
      <c r="M922379" s="25"/>
    </row>
    <row r="922380" spans="1:13" ht="17.25" customHeight="1" x14ac:dyDescent="0.15">
      <c r="A922380" s="25"/>
      <c r="C922380" s="25"/>
      <c r="D922380" s="25"/>
      <c r="E922380" s="25"/>
      <c r="J922380" s="25"/>
      <c r="K922380" s="25"/>
      <c r="M922380" s="25"/>
    </row>
    <row r="922381" spans="1:13" ht="17.25" customHeight="1" x14ac:dyDescent="0.15">
      <c r="A922381" s="25"/>
      <c r="C922381" s="25"/>
      <c r="D922381" s="25"/>
      <c r="E922381" s="25"/>
      <c r="J922381" s="25"/>
      <c r="K922381" s="25"/>
      <c r="M922381" s="25"/>
    </row>
    <row r="922382" spans="1:13" ht="17.25" customHeight="1" x14ac:dyDescent="0.15">
      <c r="A922382" s="25"/>
      <c r="C922382" s="25"/>
      <c r="D922382" s="25"/>
      <c r="E922382" s="25"/>
      <c r="J922382" s="25"/>
      <c r="K922382" s="25"/>
      <c r="M922382" s="25"/>
    </row>
    <row r="922383" spans="1:13" ht="17.25" customHeight="1" x14ac:dyDescent="0.15">
      <c r="A922383" s="25"/>
      <c r="C922383" s="25"/>
      <c r="D922383" s="25"/>
      <c r="E922383" s="25"/>
      <c r="J922383" s="25"/>
      <c r="K922383" s="25"/>
      <c r="M922383" s="25"/>
    </row>
    <row r="922384" spans="1:13" ht="17.25" customHeight="1" x14ac:dyDescent="0.15">
      <c r="A922384" s="25"/>
      <c r="C922384" s="25"/>
      <c r="D922384" s="25"/>
      <c r="E922384" s="25"/>
      <c r="J922384" s="25"/>
      <c r="K922384" s="25"/>
      <c r="M922384" s="25"/>
    </row>
    <row r="922385" spans="1:13" ht="17.25" customHeight="1" x14ac:dyDescent="0.15">
      <c r="A922385" s="25"/>
      <c r="C922385" s="25"/>
      <c r="D922385" s="25"/>
      <c r="E922385" s="25"/>
      <c r="J922385" s="25"/>
      <c r="K922385" s="25"/>
      <c r="M922385" s="25"/>
    </row>
    <row r="922386" spans="1:13" ht="17.25" customHeight="1" x14ac:dyDescent="0.15">
      <c r="A922386" s="25"/>
      <c r="C922386" s="25"/>
      <c r="D922386" s="25"/>
      <c r="E922386" s="25"/>
      <c r="J922386" s="25"/>
      <c r="K922386" s="25"/>
      <c r="M922386" s="25"/>
    </row>
    <row r="922387" spans="1:13" ht="17.25" customHeight="1" x14ac:dyDescent="0.15">
      <c r="A922387" s="25"/>
      <c r="C922387" s="25"/>
      <c r="D922387" s="25"/>
      <c r="E922387" s="25"/>
      <c r="J922387" s="25"/>
      <c r="K922387" s="25"/>
      <c r="M922387" s="25"/>
    </row>
    <row r="922388" spans="1:13" ht="17.25" customHeight="1" x14ac:dyDescent="0.15">
      <c r="A922388" s="25"/>
      <c r="C922388" s="25"/>
      <c r="D922388" s="25"/>
      <c r="E922388" s="25"/>
      <c r="J922388" s="25"/>
      <c r="K922388" s="25"/>
      <c r="M922388" s="25"/>
    </row>
    <row r="922389" spans="1:13" ht="17.25" customHeight="1" x14ac:dyDescent="0.15">
      <c r="A922389" s="25"/>
      <c r="C922389" s="25"/>
      <c r="D922389" s="25"/>
      <c r="E922389" s="25"/>
      <c r="J922389" s="25"/>
      <c r="K922389" s="25"/>
      <c r="M922389" s="25"/>
    </row>
    <row r="922390" spans="1:13" ht="17.25" customHeight="1" x14ac:dyDescent="0.15">
      <c r="A922390" s="25"/>
      <c r="C922390" s="25"/>
      <c r="D922390" s="25"/>
      <c r="E922390" s="25"/>
      <c r="J922390" s="25"/>
      <c r="K922390" s="25"/>
      <c r="M922390" s="25"/>
    </row>
    <row r="922391" spans="1:13" ht="17.25" customHeight="1" x14ac:dyDescent="0.15">
      <c r="A922391" s="25"/>
      <c r="C922391" s="25"/>
      <c r="D922391" s="25"/>
      <c r="E922391" s="25"/>
      <c r="J922391" s="25"/>
      <c r="K922391" s="25"/>
      <c r="M922391" s="25"/>
    </row>
    <row r="922392" spans="1:13" ht="17.25" customHeight="1" x14ac:dyDescent="0.15">
      <c r="A922392" s="25"/>
      <c r="C922392" s="25"/>
      <c r="D922392" s="25"/>
      <c r="E922392" s="25"/>
      <c r="J922392" s="25"/>
      <c r="K922392" s="25"/>
      <c r="M922392" s="25"/>
    </row>
    <row r="922393" spans="1:13" ht="17.25" customHeight="1" x14ac:dyDescent="0.15">
      <c r="A922393" s="25"/>
      <c r="C922393" s="25"/>
      <c r="D922393" s="25"/>
      <c r="E922393" s="25"/>
      <c r="J922393" s="25"/>
      <c r="K922393" s="25"/>
      <c r="M922393" s="25"/>
    </row>
    <row r="922394" spans="1:13" ht="17.25" customHeight="1" x14ac:dyDescent="0.15">
      <c r="A922394" s="25"/>
      <c r="C922394" s="25"/>
      <c r="D922394" s="25"/>
      <c r="E922394" s="25"/>
      <c r="J922394" s="25"/>
      <c r="K922394" s="25"/>
      <c r="M922394" s="25"/>
    </row>
    <row r="922395" spans="1:13" ht="17.25" customHeight="1" x14ac:dyDescent="0.15">
      <c r="A922395" s="25"/>
      <c r="C922395" s="25"/>
      <c r="D922395" s="25"/>
      <c r="E922395" s="25"/>
      <c r="J922395" s="25"/>
      <c r="K922395" s="25"/>
      <c r="M922395" s="25"/>
    </row>
    <row r="922396" spans="1:13" ht="17.25" customHeight="1" x14ac:dyDescent="0.15">
      <c r="A922396" s="25"/>
      <c r="C922396" s="25"/>
      <c r="D922396" s="25"/>
      <c r="E922396" s="25"/>
      <c r="J922396" s="25"/>
      <c r="K922396" s="25"/>
      <c r="M922396" s="25"/>
    </row>
    <row r="922397" spans="1:13" ht="17.25" customHeight="1" x14ac:dyDescent="0.15">
      <c r="A922397" s="25"/>
      <c r="C922397" s="25"/>
      <c r="D922397" s="25"/>
      <c r="E922397" s="25"/>
      <c r="J922397" s="25"/>
      <c r="K922397" s="25"/>
      <c r="M922397" s="25"/>
    </row>
    <row r="922398" spans="1:13" ht="17.25" customHeight="1" x14ac:dyDescent="0.15">
      <c r="A922398" s="25"/>
      <c r="C922398" s="25"/>
      <c r="D922398" s="25"/>
      <c r="E922398" s="25"/>
      <c r="J922398" s="25"/>
      <c r="K922398" s="25"/>
      <c r="M922398" s="25"/>
    </row>
    <row r="922399" spans="1:13" ht="17.25" customHeight="1" x14ac:dyDescent="0.15">
      <c r="A922399" s="25"/>
      <c r="C922399" s="25"/>
      <c r="D922399" s="25"/>
      <c r="E922399" s="25"/>
      <c r="J922399" s="25"/>
      <c r="K922399" s="25"/>
      <c r="M922399" s="25"/>
    </row>
    <row r="922400" spans="1:13" ht="17.25" customHeight="1" x14ac:dyDescent="0.15">
      <c r="A922400" s="25"/>
      <c r="C922400" s="25"/>
      <c r="D922400" s="25"/>
      <c r="E922400" s="25"/>
      <c r="J922400" s="25"/>
      <c r="K922400" s="25"/>
      <c r="M922400" s="25"/>
    </row>
    <row r="922401" spans="1:13" ht="17.25" customHeight="1" x14ac:dyDescent="0.15">
      <c r="A922401" s="25"/>
      <c r="C922401" s="25"/>
      <c r="D922401" s="25"/>
      <c r="E922401" s="25"/>
      <c r="J922401" s="25"/>
      <c r="K922401" s="25"/>
      <c r="M922401" s="25"/>
    </row>
    <row r="922402" spans="1:13" ht="17.25" customHeight="1" x14ac:dyDescent="0.15">
      <c r="A922402" s="25"/>
      <c r="C922402" s="25"/>
      <c r="D922402" s="25"/>
      <c r="E922402" s="25"/>
      <c r="J922402" s="25"/>
      <c r="K922402" s="25"/>
      <c r="M922402" s="25"/>
    </row>
    <row r="922403" spans="1:13" ht="17.25" customHeight="1" x14ac:dyDescent="0.15">
      <c r="A922403" s="25"/>
      <c r="C922403" s="25"/>
      <c r="D922403" s="25"/>
      <c r="E922403" s="25"/>
      <c r="J922403" s="25"/>
      <c r="K922403" s="25"/>
      <c r="M922403" s="25"/>
    </row>
    <row r="922404" spans="1:13" ht="17.25" customHeight="1" x14ac:dyDescent="0.15">
      <c r="A922404" s="25"/>
      <c r="C922404" s="25"/>
      <c r="D922404" s="25"/>
      <c r="E922404" s="25"/>
      <c r="J922404" s="25"/>
      <c r="K922404" s="25"/>
      <c r="M922404" s="25"/>
    </row>
    <row r="922405" spans="1:13" ht="17.25" customHeight="1" x14ac:dyDescent="0.15">
      <c r="A922405" s="25"/>
      <c r="C922405" s="25"/>
      <c r="D922405" s="25"/>
      <c r="E922405" s="25"/>
      <c r="J922405" s="25"/>
      <c r="K922405" s="25"/>
      <c r="M922405" s="25"/>
    </row>
    <row r="922406" spans="1:13" ht="17.25" customHeight="1" x14ac:dyDescent="0.15">
      <c r="A922406" s="25"/>
      <c r="C922406" s="25"/>
      <c r="D922406" s="25"/>
      <c r="E922406" s="25"/>
      <c r="J922406" s="25"/>
      <c r="K922406" s="25"/>
      <c r="M922406" s="25"/>
    </row>
    <row r="922407" spans="1:13" ht="17.25" customHeight="1" x14ac:dyDescent="0.15">
      <c r="A922407" s="25"/>
      <c r="C922407" s="25"/>
      <c r="D922407" s="25"/>
      <c r="E922407" s="25"/>
      <c r="J922407" s="25"/>
      <c r="K922407" s="25"/>
      <c r="M922407" s="25"/>
    </row>
    <row r="922408" spans="1:13" ht="17.25" customHeight="1" x14ac:dyDescent="0.15">
      <c r="A922408" s="25"/>
      <c r="C922408" s="25"/>
      <c r="D922408" s="25"/>
      <c r="E922408" s="25"/>
      <c r="J922408" s="25"/>
      <c r="K922408" s="25"/>
      <c r="M922408" s="25"/>
    </row>
    <row r="922409" spans="1:13" ht="17.25" customHeight="1" x14ac:dyDescent="0.15">
      <c r="A922409" s="25"/>
      <c r="C922409" s="25"/>
      <c r="D922409" s="25"/>
      <c r="E922409" s="25"/>
      <c r="J922409" s="25"/>
      <c r="K922409" s="25"/>
      <c r="M922409" s="25"/>
    </row>
    <row r="922410" spans="1:13" ht="17.25" customHeight="1" x14ac:dyDescent="0.15">
      <c r="A922410" s="25"/>
      <c r="C922410" s="25"/>
      <c r="D922410" s="25"/>
      <c r="E922410" s="25"/>
      <c r="J922410" s="25"/>
      <c r="K922410" s="25"/>
      <c r="M922410" s="25"/>
    </row>
    <row r="922411" spans="1:13" ht="17.25" customHeight="1" x14ac:dyDescent="0.15">
      <c r="A922411" s="25"/>
      <c r="C922411" s="25"/>
      <c r="D922411" s="25"/>
      <c r="E922411" s="25"/>
      <c r="J922411" s="25"/>
      <c r="K922411" s="25"/>
      <c r="M922411" s="25"/>
    </row>
    <row r="922412" spans="1:13" ht="17.25" customHeight="1" x14ac:dyDescent="0.15">
      <c r="A922412" s="25"/>
      <c r="C922412" s="25"/>
      <c r="D922412" s="25"/>
      <c r="E922412" s="25"/>
      <c r="J922412" s="25"/>
      <c r="K922412" s="25"/>
      <c r="M922412" s="25"/>
    </row>
    <row r="922413" spans="1:13" ht="17.25" customHeight="1" x14ac:dyDescent="0.15">
      <c r="A922413" s="25"/>
      <c r="C922413" s="25"/>
      <c r="D922413" s="25"/>
      <c r="E922413" s="25"/>
      <c r="J922413" s="25"/>
      <c r="K922413" s="25"/>
      <c r="M922413" s="25"/>
    </row>
    <row r="922414" spans="1:13" ht="17.25" customHeight="1" x14ac:dyDescent="0.15">
      <c r="A922414" s="25"/>
      <c r="C922414" s="25"/>
      <c r="D922414" s="25"/>
      <c r="E922414" s="25"/>
      <c r="J922414" s="25"/>
      <c r="K922414" s="25"/>
      <c r="M922414" s="25"/>
    </row>
    <row r="922415" spans="1:13" ht="17.25" customHeight="1" x14ac:dyDescent="0.15">
      <c r="A922415" s="25"/>
      <c r="C922415" s="25"/>
      <c r="D922415" s="25"/>
      <c r="E922415" s="25"/>
      <c r="J922415" s="25"/>
      <c r="K922415" s="25"/>
      <c r="M922415" s="25"/>
    </row>
    <row r="922416" spans="1:13" ht="17.25" customHeight="1" x14ac:dyDescent="0.15">
      <c r="A922416" s="25"/>
      <c r="C922416" s="25"/>
      <c r="D922416" s="25"/>
      <c r="E922416" s="25"/>
      <c r="J922416" s="25"/>
      <c r="K922416" s="25"/>
      <c r="M922416" s="25"/>
    </row>
    <row r="922417" spans="1:13" ht="17.25" customHeight="1" x14ac:dyDescent="0.15">
      <c r="A922417" s="25"/>
      <c r="C922417" s="25"/>
      <c r="D922417" s="25"/>
      <c r="E922417" s="25"/>
      <c r="J922417" s="25"/>
      <c r="K922417" s="25"/>
      <c r="M922417" s="25"/>
    </row>
    <row r="922418" spans="1:13" ht="17.25" customHeight="1" x14ac:dyDescent="0.15">
      <c r="A922418" s="25"/>
      <c r="C922418" s="25"/>
      <c r="D922418" s="25"/>
      <c r="E922418" s="25"/>
      <c r="J922418" s="25"/>
      <c r="K922418" s="25"/>
      <c r="M922418" s="25"/>
    </row>
    <row r="922419" spans="1:13" ht="17.25" customHeight="1" x14ac:dyDescent="0.15">
      <c r="A922419" s="25"/>
      <c r="C922419" s="25"/>
      <c r="D922419" s="25"/>
      <c r="E922419" s="25"/>
      <c r="J922419" s="25"/>
      <c r="K922419" s="25"/>
      <c r="M922419" s="25"/>
    </row>
    <row r="922420" spans="1:13" ht="17.25" customHeight="1" x14ac:dyDescent="0.15">
      <c r="A922420" s="25"/>
      <c r="C922420" s="25"/>
      <c r="D922420" s="25"/>
      <c r="E922420" s="25"/>
      <c r="J922420" s="25"/>
      <c r="K922420" s="25"/>
      <c r="M922420" s="25"/>
    </row>
    <row r="922421" spans="1:13" ht="17.25" customHeight="1" x14ac:dyDescent="0.15">
      <c r="A922421" s="25"/>
      <c r="C922421" s="25"/>
      <c r="D922421" s="25"/>
      <c r="E922421" s="25"/>
      <c r="J922421" s="25"/>
      <c r="K922421" s="25"/>
      <c r="M922421" s="25"/>
    </row>
    <row r="922422" spans="1:13" ht="17.25" customHeight="1" x14ac:dyDescent="0.15">
      <c r="A922422" s="25"/>
      <c r="C922422" s="25"/>
      <c r="D922422" s="25"/>
      <c r="E922422" s="25"/>
      <c r="J922422" s="25"/>
      <c r="K922422" s="25"/>
      <c r="M922422" s="25"/>
    </row>
    <row r="922423" spans="1:13" ht="17.25" customHeight="1" x14ac:dyDescent="0.15">
      <c r="A922423" s="25"/>
      <c r="C922423" s="25"/>
      <c r="D922423" s="25"/>
      <c r="E922423" s="25"/>
      <c r="J922423" s="25"/>
      <c r="K922423" s="25"/>
      <c r="M922423" s="25"/>
    </row>
    <row r="922424" spans="1:13" ht="17.25" customHeight="1" x14ac:dyDescent="0.15">
      <c r="A922424" s="25"/>
      <c r="C922424" s="25"/>
      <c r="D922424" s="25"/>
      <c r="E922424" s="25"/>
      <c r="J922424" s="25"/>
      <c r="K922424" s="25"/>
      <c r="M922424" s="25"/>
    </row>
    <row r="922425" spans="1:13" ht="17.25" customHeight="1" x14ac:dyDescent="0.15">
      <c r="A922425" s="25"/>
      <c r="C922425" s="25"/>
      <c r="D922425" s="25"/>
      <c r="E922425" s="25"/>
      <c r="J922425" s="25"/>
      <c r="K922425" s="25"/>
      <c r="M922425" s="25"/>
    </row>
    <row r="922426" spans="1:13" ht="17.25" customHeight="1" x14ac:dyDescent="0.15">
      <c r="A922426" s="25"/>
      <c r="C922426" s="25"/>
      <c r="D922426" s="25"/>
      <c r="E922426" s="25"/>
      <c r="J922426" s="25"/>
      <c r="K922426" s="25"/>
      <c r="M922426" s="25"/>
    </row>
    <row r="922427" spans="1:13" ht="17.25" customHeight="1" x14ac:dyDescent="0.15">
      <c r="A922427" s="25"/>
      <c r="C922427" s="25"/>
      <c r="D922427" s="25"/>
      <c r="E922427" s="25"/>
      <c r="J922427" s="25"/>
      <c r="K922427" s="25"/>
      <c r="M922427" s="25"/>
    </row>
    <row r="922428" spans="1:13" ht="17.25" customHeight="1" x14ac:dyDescent="0.15">
      <c r="A922428" s="25"/>
      <c r="C922428" s="25"/>
      <c r="D922428" s="25"/>
      <c r="E922428" s="25"/>
      <c r="J922428" s="25"/>
      <c r="K922428" s="25"/>
      <c r="M922428" s="25"/>
    </row>
    <row r="922429" spans="1:13" ht="17.25" customHeight="1" x14ac:dyDescent="0.15">
      <c r="A922429" s="25"/>
      <c r="C922429" s="25"/>
      <c r="D922429" s="25"/>
      <c r="E922429" s="25"/>
      <c r="J922429" s="25"/>
      <c r="K922429" s="25"/>
      <c r="M922429" s="25"/>
    </row>
    <row r="922430" spans="1:13" ht="17.25" customHeight="1" x14ac:dyDescent="0.15">
      <c r="A922430" s="25"/>
      <c r="C922430" s="25"/>
      <c r="D922430" s="25"/>
      <c r="E922430" s="25"/>
      <c r="J922430" s="25"/>
      <c r="K922430" s="25"/>
      <c r="M922430" s="25"/>
    </row>
    <row r="922431" spans="1:13" ht="17.25" customHeight="1" x14ac:dyDescent="0.15">
      <c r="A922431" s="25"/>
      <c r="C922431" s="25"/>
      <c r="D922431" s="25"/>
      <c r="E922431" s="25"/>
      <c r="J922431" s="25"/>
      <c r="K922431" s="25"/>
      <c r="M922431" s="25"/>
    </row>
    <row r="922432" spans="1:13" ht="17.25" customHeight="1" x14ac:dyDescent="0.15">
      <c r="A922432" s="25"/>
      <c r="C922432" s="25"/>
      <c r="D922432" s="25"/>
      <c r="E922432" s="25"/>
      <c r="J922432" s="25"/>
      <c r="K922432" s="25"/>
      <c r="M922432" s="25"/>
    </row>
    <row r="922433" spans="1:13" ht="17.25" customHeight="1" x14ac:dyDescent="0.15">
      <c r="A922433" s="25"/>
      <c r="C922433" s="25"/>
      <c r="D922433" s="25"/>
      <c r="E922433" s="25"/>
      <c r="J922433" s="25"/>
      <c r="K922433" s="25"/>
      <c r="M922433" s="25"/>
    </row>
    <row r="922434" spans="1:13" ht="17.25" customHeight="1" x14ac:dyDescent="0.15">
      <c r="A922434" s="25"/>
      <c r="C922434" s="25"/>
      <c r="D922434" s="25"/>
      <c r="E922434" s="25"/>
      <c r="J922434" s="25"/>
      <c r="K922434" s="25"/>
      <c r="M922434" s="25"/>
    </row>
    <row r="922435" spans="1:13" ht="17.25" customHeight="1" x14ac:dyDescent="0.15">
      <c r="A922435" s="25"/>
      <c r="C922435" s="25"/>
      <c r="D922435" s="25"/>
      <c r="E922435" s="25"/>
      <c r="J922435" s="25"/>
      <c r="K922435" s="25"/>
      <c r="M922435" s="25"/>
    </row>
    <row r="922436" spans="1:13" ht="17.25" customHeight="1" x14ac:dyDescent="0.15">
      <c r="A922436" s="25"/>
      <c r="C922436" s="25"/>
      <c r="D922436" s="25"/>
      <c r="E922436" s="25"/>
      <c r="J922436" s="25"/>
      <c r="K922436" s="25"/>
      <c r="M922436" s="25"/>
    </row>
    <row r="922437" spans="1:13" ht="17.25" customHeight="1" x14ac:dyDescent="0.15">
      <c r="A922437" s="25"/>
      <c r="C922437" s="25"/>
      <c r="D922437" s="25"/>
      <c r="E922437" s="25"/>
      <c r="J922437" s="25"/>
      <c r="K922437" s="25"/>
      <c r="M922437" s="25"/>
    </row>
    <row r="922438" spans="1:13" ht="17.25" customHeight="1" x14ac:dyDescent="0.15">
      <c r="A922438" s="25"/>
      <c r="C922438" s="25"/>
      <c r="D922438" s="25"/>
      <c r="E922438" s="25"/>
      <c r="J922438" s="25"/>
      <c r="K922438" s="25"/>
      <c r="M922438" s="25"/>
    </row>
    <row r="922439" spans="1:13" ht="17.25" customHeight="1" x14ac:dyDescent="0.15">
      <c r="A922439" s="25"/>
      <c r="C922439" s="25"/>
      <c r="D922439" s="25"/>
      <c r="E922439" s="25"/>
      <c r="J922439" s="25"/>
      <c r="K922439" s="25"/>
      <c r="M922439" s="25"/>
    </row>
    <row r="922440" spans="1:13" ht="17.25" customHeight="1" x14ac:dyDescent="0.15">
      <c r="A922440" s="25"/>
      <c r="C922440" s="25"/>
      <c r="D922440" s="25"/>
      <c r="E922440" s="25"/>
      <c r="J922440" s="25"/>
      <c r="K922440" s="25"/>
      <c r="M922440" s="25"/>
    </row>
    <row r="922441" spans="1:13" ht="17.25" customHeight="1" x14ac:dyDescent="0.15">
      <c r="A922441" s="25"/>
      <c r="C922441" s="25"/>
      <c r="D922441" s="25"/>
      <c r="E922441" s="25"/>
      <c r="J922441" s="25"/>
      <c r="K922441" s="25"/>
      <c r="M922441" s="25"/>
    </row>
    <row r="922442" spans="1:13" ht="17.25" customHeight="1" x14ac:dyDescent="0.15">
      <c r="A922442" s="25"/>
      <c r="C922442" s="25"/>
      <c r="D922442" s="25"/>
      <c r="E922442" s="25"/>
      <c r="J922442" s="25"/>
      <c r="K922442" s="25"/>
      <c r="M922442" s="25"/>
    </row>
    <row r="922443" spans="1:13" ht="17.25" customHeight="1" x14ac:dyDescent="0.15">
      <c r="A922443" s="25"/>
      <c r="C922443" s="25"/>
      <c r="D922443" s="25"/>
      <c r="E922443" s="25"/>
      <c r="J922443" s="25"/>
      <c r="K922443" s="25"/>
      <c r="M922443" s="25"/>
    </row>
    <row r="922444" spans="1:13" ht="17.25" customHeight="1" x14ac:dyDescent="0.15">
      <c r="A922444" s="25"/>
      <c r="C922444" s="25"/>
      <c r="D922444" s="25"/>
      <c r="E922444" s="25"/>
      <c r="J922444" s="25"/>
      <c r="K922444" s="25"/>
      <c r="M922444" s="25"/>
    </row>
    <row r="922445" spans="1:13" ht="17.25" customHeight="1" x14ac:dyDescent="0.15">
      <c r="A922445" s="25"/>
      <c r="C922445" s="25"/>
      <c r="D922445" s="25"/>
      <c r="E922445" s="25"/>
      <c r="J922445" s="25"/>
      <c r="K922445" s="25"/>
      <c r="M922445" s="25"/>
    </row>
    <row r="922446" spans="1:13" ht="17.25" customHeight="1" x14ac:dyDescent="0.15">
      <c r="A922446" s="25"/>
      <c r="C922446" s="25"/>
      <c r="D922446" s="25"/>
      <c r="E922446" s="25"/>
      <c r="J922446" s="25"/>
      <c r="K922446" s="25"/>
      <c r="M922446" s="25"/>
    </row>
    <row r="922447" spans="1:13" ht="17.25" customHeight="1" x14ac:dyDescent="0.15">
      <c r="A922447" s="25"/>
      <c r="C922447" s="25"/>
      <c r="D922447" s="25"/>
      <c r="E922447" s="25"/>
      <c r="J922447" s="25"/>
      <c r="K922447" s="25"/>
      <c r="M922447" s="25"/>
    </row>
    <row r="922448" spans="1:13" ht="17.25" customHeight="1" x14ac:dyDescent="0.15">
      <c r="A922448" s="25"/>
      <c r="C922448" s="25"/>
      <c r="D922448" s="25"/>
      <c r="E922448" s="25"/>
      <c r="J922448" s="25"/>
      <c r="K922448" s="25"/>
      <c r="M922448" s="25"/>
    </row>
    <row r="922449" spans="1:13" ht="17.25" customHeight="1" x14ac:dyDescent="0.15">
      <c r="A922449" s="25"/>
      <c r="C922449" s="25"/>
      <c r="D922449" s="25"/>
      <c r="E922449" s="25"/>
      <c r="J922449" s="25"/>
      <c r="K922449" s="25"/>
      <c r="M922449" s="25"/>
    </row>
    <row r="922450" spans="1:13" ht="17.25" customHeight="1" x14ac:dyDescent="0.15">
      <c r="A922450" s="25"/>
      <c r="C922450" s="25"/>
      <c r="D922450" s="25"/>
      <c r="E922450" s="25"/>
      <c r="J922450" s="25"/>
      <c r="K922450" s="25"/>
      <c r="M922450" s="25"/>
    </row>
    <row r="922451" spans="1:13" ht="17.25" customHeight="1" x14ac:dyDescent="0.15">
      <c r="A922451" s="25"/>
      <c r="C922451" s="25"/>
      <c r="D922451" s="25"/>
      <c r="E922451" s="25"/>
      <c r="J922451" s="25"/>
      <c r="K922451" s="25"/>
      <c r="M922451" s="25"/>
    </row>
    <row r="922452" spans="1:13" ht="17.25" customHeight="1" x14ac:dyDescent="0.15">
      <c r="A922452" s="25"/>
      <c r="C922452" s="25"/>
      <c r="D922452" s="25"/>
      <c r="E922452" s="25"/>
      <c r="J922452" s="25"/>
      <c r="K922452" s="25"/>
      <c r="M922452" s="25"/>
    </row>
    <row r="922453" spans="1:13" ht="17.25" customHeight="1" x14ac:dyDescent="0.15">
      <c r="A922453" s="25"/>
      <c r="C922453" s="25"/>
      <c r="D922453" s="25"/>
      <c r="E922453" s="25"/>
      <c r="J922453" s="25"/>
      <c r="K922453" s="25"/>
      <c r="M922453" s="25"/>
    </row>
    <row r="922454" spans="1:13" ht="17.25" customHeight="1" x14ac:dyDescent="0.15">
      <c r="A922454" s="25"/>
      <c r="C922454" s="25"/>
      <c r="D922454" s="25"/>
      <c r="E922454" s="25"/>
      <c r="J922454" s="25"/>
      <c r="K922454" s="25"/>
      <c r="M922454" s="25"/>
    </row>
    <row r="922455" spans="1:13" ht="17.25" customHeight="1" x14ac:dyDescent="0.15">
      <c r="A922455" s="25"/>
      <c r="C922455" s="25"/>
      <c r="D922455" s="25"/>
      <c r="E922455" s="25"/>
      <c r="J922455" s="25"/>
      <c r="K922455" s="25"/>
      <c r="M922455" s="25"/>
    </row>
    <row r="922456" spans="1:13" ht="17.25" customHeight="1" x14ac:dyDescent="0.15">
      <c r="A922456" s="25"/>
      <c r="C922456" s="25"/>
      <c r="D922456" s="25"/>
      <c r="E922456" s="25"/>
      <c r="J922456" s="25"/>
      <c r="K922456" s="25"/>
      <c r="M922456" s="25"/>
    </row>
    <row r="922457" spans="1:13" ht="17.25" customHeight="1" x14ac:dyDescent="0.15">
      <c r="A922457" s="25"/>
      <c r="C922457" s="25"/>
      <c r="D922457" s="25"/>
      <c r="E922457" s="25"/>
      <c r="J922457" s="25"/>
      <c r="K922457" s="25"/>
      <c r="M922457" s="25"/>
    </row>
    <row r="922458" spans="1:13" ht="17.25" customHeight="1" x14ac:dyDescent="0.15">
      <c r="A922458" s="25"/>
      <c r="C922458" s="25"/>
      <c r="D922458" s="25"/>
      <c r="E922458" s="25"/>
      <c r="J922458" s="25"/>
      <c r="K922458" s="25"/>
      <c r="M922458" s="25"/>
    </row>
    <row r="922459" spans="1:13" ht="17.25" customHeight="1" x14ac:dyDescent="0.15">
      <c r="A922459" s="25"/>
      <c r="C922459" s="25"/>
      <c r="D922459" s="25"/>
      <c r="E922459" s="25"/>
      <c r="J922459" s="25"/>
      <c r="K922459" s="25"/>
      <c r="M922459" s="25"/>
    </row>
    <row r="922460" spans="1:13" ht="17.25" customHeight="1" x14ac:dyDescent="0.15">
      <c r="A922460" s="25"/>
      <c r="C922460" s="25"/>
      <c r="D922460" s="25"/>
      <c r="E922460" s="25"/>
      <c r="J922460" s="25"/>
      <c r="K922460" s="25"/>
      <c r="M922460" s="25"/>
    </row>
    <row r="922461" spans="1:13" ht="17.25" customHeight="1" x14ac:dyDescent="0.15">
      <c r="A922461" s="25"/>
      <c r="C922461" s="25"/>
      <c r="D922461" s="25"/>
      <c r="E922461" s="25"/>
      <c r="J922461" s="25"/>
      <c r="K922461" s="25"/>
      <c r="M922461" s="25"/>
    </row>
    <row r="922462" spans="1:13" ht="17.25" customHeight="1" x14ac:dyDescent="0.15">
      <c r="A922462" s="25"/>
      <c r="C922462" s="25"/>
      <c r="D922462" s="25"/>
      <c r="E922462" s="25"/>
      <c r="J922462" s="25"/>
      <c r="K922462" s="25"/>
      <c r="M922462" s="25"/>
    </row>
    <row r="922463" spans="1:13" ht="17.25" customHeight="1" x14ac:dyDescent="0.15">
      <c r="A922463" s="25"/>
      <c r="C922463" s="25"/>
      <c r="D922463" s="25"/>
      <c r="E922463" s="25"/>
      <c r="J922463" s="25"/>
      <c r="K922463" s="25"/>
      <c r="M922463" s="25"/>
    </row>
    <row r="922464" spans="1:13" ht="17.25" customHeight="1" x14ac:dyDescent="0.15">
      <c r="A922464" s="25"/>
      <c r="C922464" s="25"/>
      <c r="D922464" s="25"/>
      <c r="E922464" s="25"/>
      <c r="J922464" s="25"/>
      <c r="K922464" s="25"/>
      <c r="M922464" s="25"/>
    </row>
    <row r="922465" spans="1:13" ht="17.25" customHeight="1" x14ac:dyDescent="0.15">
      <c r="A922465" s="25"/>
      <c r="C922465" s="25"/>
      <c r="D922465" s="25"/>
      <c r="E922465" s="25"/>
      <c r="J922465" s="25"/>
      <c r="K922465" s="25"/>
      <c r="M922465" s="25"/>
    </row>
    <row r="922466" spans="1:13" ht="17.25" customHeight="1" x14ac:dyDescent="0.15">
      <c r="A922466" s="25"/>
      <c r="C922466" s="25"/>
      <c r="D922466" s="25"/>
      <c r="E922466" s="25"/>
      <c r="J922466" s="25"/>
      <c r="K922466" s="25"/>
      <c r="M922466" s="25"/>
    </row>
    <row r="922467" spans="1:13" ht="17.25" customHeight="1" x14ac:dyDescent="0.15">
      <c r="A922467" s="25"/>
      <c r="C922467" s="25"/>
      <c r="D922467" s="25"/>
      <c r="E922467" s="25"/>
      <c r="J922467" s="25"/>
      <c r="K922467" s="25"/>
      <c r="M922467" s="25"/>
    </row>
    <row r="922468" spans="1:13" ht="17.25" customHeight="1" x14ac:dyDescent="0.15">
      <c r="A922468" s="25"/>
      <c r="C922468" s="25"/>
      <c r="D922468" s="25"/>
      <c r="E922468" s="25"/>
      <c r="J922468" s="25"/>
      <c r="K922468" s="25"/>
      <c r="M922468" s="25"/>
    </row>
    <row r="922469" spans="1:13" ht="17.25" customHeight="1" x14ac:dyDescent="0.15">
      <c r="A922469" s="25"/>
      <c r="C922469" s="25"/>
      <c r="D922469" s="25"/>
      <c r="E922469" s="25"/>
      <c r="J922469" s="25"/>
      <c r="K922469" s="25"/>
      <c r="M922469" s="25"/>
    </row>
    <row r="922470" spans="1:13" ht="17.25" customHeight="1" x14ac:dyDescent="0.15">
      <c r="A922470" s="25"/>
      <c r="C922470" s="25"/>
      <c r="D922470" s="25"/>
      <c r="E922470" s="25"/>
      <c r="J922470" s="25"/>
      <c r="K922470" s="25"/>
      <c r="M922470" s="25"/>
    </row>
    <row r="922471" spans="1:13" ht="17.25" customHeight="1" x14ac:dyDescent="0.15">
      <c r="A922471" s="25"/>
      <c r="C922471" s="25"/>
      <c r="D922471" s="25"/>
      <c r="E922471" s="25"/>
      <c r="J922471" s="25"/>
      <c r="K922471" s="25"/>
      <c r="M922471" s="25"/>
    </row>
    <row r="922472" spans="1:13" ht="17.25" customHeight="1" x14ac:dyDescent="0.15">
      <c r="A922472" s="25"/>
      <c r="C922472" s="25"/>
      <c r="D922472" s="25"/>
      <c r="E922472" s="25"/>
      <c r="J922472" s="25"/>
      <c r="K922472" s="25"/>
      <c r="M922472" s="25"/>
    </row>
    <row r="922473" spans="1:13" ht="17.25" customHeight="1" x14ac:dyDescent="0.15">
      <c r="A922473" s="25"/>
      <c r="C922473" s="25"/>
      <c r="D922473" s="25"/>
      <c r="E922473" s="25"/>
      <c r="J922473" s="25"/>
      <c r="K922473" s="25"/>
      <c r="M922473" s="25"/>
    </row>
    <row r="922474" spans="1:13" ht="17.25" customHeight="1" x14ac:dyDescent="0.15">
      <c r="A922474" s="25"/>
      <c r="C922474" s="25"/>
      <c r="D922474" s="25"/>
      <c r="E922474" s="25"/>
      <c r="J922474" s="25"/>
      <c r="K922474" s="25"/>
      <c r="M922474" s="25"/>
    </row>
    <row r="922475" spans="1:13" ht="17.25" customHeight="1" x14ac:dyDescent="0.15">
      <c r="A922475" s="25"/>
      <c r="C922475" s="25"/>
      <c r="D922475" s="25"/>
      <c r="E922475" s="25"/>
      <c r="J922475" s="25"/>
      <c r="K922475" s="25"/>
      <c r="M922475" s="25"/>
    </row>
    <row r="922476" spans="1:13" ht="17.25" customHeight="1" x14ac:dyDescent="0.15">
      <c r="A922476" s="25"/>
      <c r="C922476" s="25"/>
      <c r="D922476" s="25"/>
      <c r="E922476" s="25"/>
      <c r="J922476" s="25"/>
      <c r="K922476" s="25"/>
      <c r="M922476" s="25"/>
    </row>
    <row r="922477" spans="1:13" ht="17.25" customHeight="1" x14ac:dyDescent="0.15">
      <c r="A922477" s="25"/>
      <c r="C922477" s="25"/>
      <c r="D922477" s="25"/>
      <c r="E922477" s="25"/>
      <c r="J922477" s="25"/>
      <c r="K922477" s="25"/>
      <c r="M922477" s="25"/>
    </row>
    <row r="922478" spans="1:13" ht="17.25" customHeight="1" x14ac:dyDescent="0.15">
      <c r="A922478" s="25"/>
      <c r="C922478" s="25"/>
      <c r="D922478" s="25"/>
      <c r="E922478" s="25"/>
      <c r="J922478" s="25"/>
      <c r="K922478" s="25"/>
      <c r="M922478" s="25"/>
    </row>
    <row r="922479" spans="1:13" ht="17.25" customHeight="1" x14ac:dyDescent="0.15">
      <c r="A922479" s="25"/>
      <c r="C922479" s="25"/>
      <c r="D922479" s="25"/>
      <c r="E922479" s="25"/>
      <c r="J922479" s="25"/>
      <c r="K922479" s="25"/>
      <c r="M922479" s="25"/>
    </row>
    <row r="922480" spans="1:13" ht="17.25" customHeight="1" x14ac:dyDescent="0.15">
      <c r="A922480" s="25"/>
      <c r="C922480" s="25"/>
      <c r="D922480" s="25"/>
      <c r="E922480" s="25"/>
      <c r="J922480" s="25"/>
      <c r="K922480" s="25"/>
      <c r="M922480" s="25"/>
    </row>
    <row r="922481" spans="1:13" ht="17.25" customHeight="1" x14ac:dyDescent="0.15">
      <c r="A922481" s="25"/>
      <c r="C922481" s="25"/>
      <c r="D922481" s="25"/>
      <c r="E922481" s="25"/>
      <c r="J922481" s="25"/>
      <c r="K922481" s="25"/>
      <c r="M922481" s="25"/>
    </row>
    <row r="922482" spans="1:13" ht="17.25" customHeight="1" x14ac:dyDescent="0.15">
      <c r="A922482" s="25"/>
      <c r="C922482" s="25"/>
      <c r="D922482" s="25"/>
      <c r="E922482" s="25"/>
      <c r="J922482" s="25"/>
      <c r="K922482" s="25"/>
      <c r="M922482" s="25"/>
    </row>
    <row r="922483" spans="1:13" ht="17.25" customHeight="1" x14ac:dyDescent="0.15">
      <c r="A922483" s="25"/>
      <c r="C922483" s="25"/>
      <c r="D922483" s="25"/>
      <c r="E922483" s="25"/>
      <c r="J922483" s="25"/>
      <c r="K922483" s="25"/>
      <c r="M922483" s="25"/>
    </row>
    <row r="922484" spans="1:13" ht="17.25" customHeight="1" x14ac:dyDescent="0.15">
      <c r="A922484" s="25"/>
      <c r="C922484" s="25"/>
      <c r="D922484" s="25"/>
      <c r="E922484" s="25"/>
      <c r="J922484" s="25"/>
      <c r="K922484" s="25"/>
      <c r="M922484" s="25"/>
    </row>
    <row r="922485" spans="1:13" ht="17.25" customHeight="1" x14ac:dyDescent="0.15">
      <c r="A922485" s="25"/>
      <c r="C922485" s="25"/>
      <c r="D922485" s="25"/>
      <c r="E922485" s="25"/>
      <c r="J922485" s="25"/>
      <c r="K922485" s="25"/>
      <c r="M922485" s="25"/>
    </row>
    <row r="922486" spans="1:13" ht="17.25" customHeight="1" x14ac:dyDescent="0.15">
      <c r="A922486" s="25"/>
      <c r="C922486" s="25"/>
      <c r="D922486" s="25"/>
      <c r="E922486" s="25"/>
      <c r="J922486" s="25"/>
      <c r="K922486" s="25"/>
      <c r="M922486" s="25"/>
    </row>
    <row r="922487" spans="1:13" ht="17.25" customHeight="1" x14ac:dyDescent="0.15">
      <c r="A922487" s="25"/>
      <c r="C922487" s="25"/>
      <c r="D922487" s="25"/>
      <c r="E922487" s="25"/>
      <c r="J922487" s="25"/>
      <c r="K922487" s="25"/>
      <c r="M922487" s="25"/>
    </row>
    <row r="922488" spans="1:13" ht="17.25" customHeight="1" x14ac:dyDescent="0.15">
      <c r="A922488" s="25"/>
      <c r="C922488" s="25"/>
      <c r="D922488" s="25"/>
      <c r="E922488" s="25"/>
      <c r="J922488" s="25"/>
      <c r="K922488" s="25"/>
      <c r="M922488" s="25"/>
    </row>
    <row r="922489" spans="1:13" ht="17.25" customHeight="1" x14ac:dyDescent="0.15">
      <c r="A922489" s="25"/>
      <c r="C922489" s="25"/>
      <c r="D922489" s="25"/>
      <c r="E922489" s="25"/>
      <c r="J922489" s="25"/>
      <c r="K922489" s="25"/>
      <c r="M922489" s="25"/>
    </row>
    <row r="922490" spans="1:13" ht="17.25" customHeight="1" x14ac:dyDescent="0.15">
      <c r="A922490" s="25"/>
      <c r="C922490" s="25"/>
      <c r="D922490" s="25"/>
      <c r="E922490" s="25"/>
      <c r="J922490" s="25"/>
      <c r="K922490" s="25"/>
      <c r="M922490" s="25"/>
    </row>
    <row r="922491" spans="1:13" ht="17.25" customHeight="1" x14ac:dyDescent="0.15">
      <c r="A922491" s="25"/>
      <c r="C922491" s="25"/>
      <c r="D922491" s="25"/>
      <c r="E922491" s="25"/>
      <c r="J922491" s="25"/>
      <c r="K922491" s="25"/>
      <c r="M922491" s="25"/>
    </row>
    <row r="922492" spans="1:13" ht="17.25" customHeight="1" x14ac:dyDescent="0.15">
      <c r="A922492" s="25"/>
      <c r="C922492" s="25"/>
      <c r="D922492" s="25"/>
      <c r="E922492" s="25"/>
      <c r="J922492" s="25"/>
      <c r="K922492" s="25"/>
      <c r="M922492" s="25"/>
    </row>
    <row r="922493" spans="1:13" ht="17.25" customHeight="1" x14ac:dyDescent="0.15">
      <c r="A922493" s="25"/>
      <c r="C922493" s="25"/>
      <c r="D922493" s="25"/>
      <c r="E922493" s="25"/>
      <c r="J922493" s="25"/>
      <c r="K922493" s="25"/>
      <c r="M922493" s="25"/>
    </row>
    <row r="922494" spans="1:13" ht="17.25" customHeight="1" x14ac:dyDescent="0.15">
      <c r="A922494" s="25"/>
      <c r="C922494" s="25"/>
      <c r="D922494" s="25"/>
      <c r="E922494" s="25"/>
      <c r="J922494" s="25"/>
      <c r="K922494" s="25"/>
      <c r="M922494" s="25"/>
    </row>
    <row r="922495" spans="1:13" ht="17.25" customHeight="1" x14ac:dyDescent="0.15">
      <c r="A922495" s="25"/>
      <c r="C922495" s="25"/>
      <c r="D922495" s="25"/>
      <c r="E922495" s="25"/>
      <c r="J922495" s="25"/>
      <c r="K922495" s="25"/>
      <c r="M922495" s="25"/>
    </row>
    <row r="922496" spans="1:13" ht="17.25" customHeight="1" x14ac:dyDescent="0.15">
      <c r="A922496" s="25"/>
      <c r="C922496" s="25"/>
      <c r="D922496" s="25"/>
      <c r="E922496" s="25"/>
      <c r="J922496" s="25"/>
      <c r="K922496" s="25"/>
      <c r="M922496" s="25"/>
    </row>
    <row r="922497" spans="1:13" ht="17.25" customHeight="1" x14ac:dyDescent="0.15">
      <c r="A922497" s="25"/>
      <c r="C922497" s="25"/>
      <c r="D922497" s="25"/>
      <c r="E922497" s="25"/>
      <c r="J922497" s="25"/>
      <c r="K922497" s="25"/>
      <c r="M922497" s="25"/>
    </row>
    <row r="922498" spans="1:13" ht="17.25" customHeight="1" x14ac:dyDescent="0.15">
      <c r="A922498" s="25"/>
      <c r="C922498" s="25"/>
      <c r="D922498" s="25"/>
      <c r="E922498" s="25"/>
      <c r="J922498" s="25"/>
      <c r="K922498" s="25"/>
      <c r="M922498" s="25"/>
    </row>
    <row r="922499" spans="1:13" ht="17.25" customHeight="1" x14ac:dyDescent="0.15">
      <c r="A922499" s="25"/>
      <c r="C922499" s="25"/>
      <c r="D922499" s="25"/>
      <c r="E922499" s="25"/>
      <c r="J922499" s="25"/>
      <c r="K922499" s="25"/>
      <c r="M922499" s="25"/>
    </row>
    <row r="922500" spans="1:13" ht="17.25" customHeight="1" x14ac:dyDescent="0.15">
      <c r="A922500" s="25"/>
      <c r="C922500" s="25"/>
      <c r="D922500" s="25"/>
      <c r="E922500" s="25"/>
      <c r="J922500" s="25"/>
      <c r="K922500" s="25"/>
      <c r="M922500" s="25"/>
    </row>
    <row r="922501" spans="1:13" ht="17.25" customHeight="1" x14ac:dyDescent="0.15">
      <c r="A922501" s="25"/>
      <c r="C922501" s="25"/>
      <c r="D922501" s="25"/>
      <c r="E922501" s="25"/>
      <c r="J922501" s="25"/>
      <c r="K922501" s="25"/>
      <c r="M922501" s="25"/>
    </row>
    <row r="922502" spans="1:13" ht="17.25" customHeight="1" x14ac:dyDescent="0.15">
      <c r="A922502" s="25"/>
      <c r="C922502" s="25"/>
      <c r="D922502" s="25"/>
      <c r="E922502" s="25"/>
      <c r="J922502" s="25"/>
      <c r="K922502" s="25"/>
      <c r="M922502" s="25"/>
    </row>
    <row r="922503" spans="1:13" ht="17.25" customHeight="1" x14ac:dyDescent="0.15">
      <c r="A922503" s="25"/>
      <c r="C922503" s="25"/>
      <c r="D922503" s="25"/>
      <c r="E922503" s="25"/>
      <c r="J922503" s="25"/>
      <c r="K922503" s="25"/>
      <c r="M922503" s="25"/>
    </row>
    <row r="922504" spans="1:13" ht="17.25" customHeight="1" x14ac:dyDescent="0.15">
      <c r="A922504" s="25"/>
      <c r="C922504" s="25"/>
      <c r="D922504" s="25"/>
      <c r="E922504" s="25"/>
      <c r="J922504" s="25"/>
      <c r="K922504" s="25"/>
      <c r="M922504" s="25"/>
    </row>
    <row r="922505" spans="1:13" ht="17.25" customHeight="1" x14ac:dyDescent="0.15">
      <c r="A922505" s="25"/>
      <c r="C922505" s="25"/>
      <c r="D922505" s="25"/>
      <c r="E922505" s="25"/>
      <c r="J922505" s="25"/>
      <c r="K922505" s="25"/>
      <c r="M922505" s="25"/>
    </row>
    <row r="922506" spans="1:13" ht="17.25" customHeight="1" x14ac:dyDescent="0.15">
      <c r="A922506" s="25"/>
      <c r="C922506" s="25"/>
      <c r="D922506" s="25"/>
      <c r="E922506" s="25"/>
      <c r="J922506" s="25"/>
      <c r="K922506" s="25"/>
      <c r="M922506" s="25"/>
    </row>
    <row r="922507" spans="1:13" ht="17.25" customHeight="1" x14ac:dyDescent="0.15">
      <c r="A922507" s="25"/>
      <c r="C922507" s="25"/>
      <c r="D922507" s="25"/>
      <c r="E922507" s="25"/>
      <c r="J922507" s="25"/>
      <c r="K922507" s="25"/>
      <c r="M922507" s="25"/>
    </row>
    <row r="922508" spans="1:13" ht="17.25" customHeight="1" x14ac:dyDescent="0.15">
      <c r="A922508" s="25"/>
      <c r="C922508" s="25"/>
      <c r="D922508" s="25"/>
      <c r="E922508" s="25"/>
      <c r="J922508" s="25"/>
      <c r="K922508" s="25"/>
      <c r="M922508" s="25"/>
    </row>
    <row r="922509" spans="1:13" ht="17.25" customHeight="1" x14ac:dyDescent="0.15">
      <c r="A922509" s="25"/>
      <c r="C922509" s="25"/>
      <c r="D922509" s="25"/>
      <c r="E922509" s="25"/>
      <c r="J922509" s="25"/>
      <c r="K922509" s="25"/>
      <c r="M922509" s="25"/>
    </row>
    <row r="922510" spans="1:13" ht="17.25" customHeight="1" x14ac:dyDescent="0.15">
      <c r="A922510" s="25"/>
      <c r="C922510" s="25"/>
      <c r="D922510" s="25"/>
      <c r="E922510" s="25"/>
      <c r="J922510" s="25"/>
      <c r="K922510" s="25"/>
      <c r="M922510" s="25"/>
    </row>
    <row r="922511" spans="1:13" ht="17.25" customHeight="1" x14ac:dyDescent="0.15">
      <c r="A922511" s="25"/>
      <c r="C922511" s="25"/>
      <c r="D922511" s="25"/>
      <c r="E922511" s="25"/>
      <c r="J922511" s="25"/>
      <c r="K922511" s="25"/>
      <c r="M922511" s="25"/>
    </row>
    <row r="922512" spans="1:13" ht="17.25" customHeight="1" x14ac:dyDescent="0.15">
      <c r="A922512" s="25"/>
      <c r="C922512" s="25"/>
      <c r="D922512" s="25"/>
      <c r="E922512" s="25"/>
      <c r="J922512" s="25"/>
      <c r="K922512" s="25"/>
      <c r="M922512" s="25"/>
    </row>
    <row r="922513" spans="1:13" ht="17.25" customHeight="1" x14ac:dyDescent="0.15">
      <c r="A922513" s="25"/>
      <c r="C922513" s="25"/>
      <c r="D922513" s="25"/>
      <c r="E922513" s="25"/>
      <c r="J922513" s="25"/>
      <c r="K922513" s="25"/>
      <c r="M922513" s="25"/>
    </row>
    <row r="922514" spans="1:13" ht="17.25" customHeight="1" x14ac:dyDescent="0.15">
      <c r="A922514" s="25"/>
      <c r="C922514" s="25"/>
      <c r="D922514" s="25"/>
      <c r="E922514" s="25"/>
      <c r="J922514" s="25"/>
      <c r="K922514" s="25"/>
      <c r="M922514" s="25"/>
    </row>
    <row r="922515" spans="1:13" ht="17.25" customHeight="1" x14ac:dyDescent="0.15">
      <c r="A922515" s="25"/>
      <c r="C922515" s="25"/>
      <c r="D922515" s="25"/>
      <c r="E922515" s="25"/>
      <c r="J922515" s="25"/>
      <c r="K922515" s="25"/>
      <c r="M922515" s="25"/>
    </row>
    <row r="922516" spans="1:13" ht="17.25" customHeight="1" x14ac:dyDescent="0.15">
      <c r="A922516" s="25"/>
      <c r="C922516" s="25"/>
      <c r="D922516" s="25"/>
      <c r="E922516" s="25"/>
      <c r="J922516" s="25"/>
      <c r="K922516" s="25"/>
      <c r="M922516" s="25"/>
    </row>
    <row r="922517" spans="1:13" ht="17.25" customHeight="1" x14ac:dyDescent="0.15">
      <c r="A922517" s="25"/>
      <c r="C922517" s="25"/>
      <c r="D922517" s="25"/>
      <c r="E922517" s="25"/>
      <c r="J922517" s="25"/>
      <c r="K922517" s="25"/>
      <c r="M922517" s="25"/>
    </row>
    <row r="922518" spans="1:13" ht="17.25" customHeight="1" x14ac:dyDescent="0.15">
      <c r="A922518" s="25"/>
      <c r="C922518" s="25"/>
      <c r="D922518" s="25"/>
      <c r="E922518" s="25"/>
      <c r="J922518" s="25"/>
      <c r="K922518" s="25"/>
      <c r="M922518" s="25"/>
    </row>
    <row r="922519" spans="1:13" ht="17.25" customHeight="1" x14ac:dyDescent="0.15">
      <c r="A922519" s="25"/>
      <c r="C922519" s="25"/>
      <c r="D922519" s="25"/>
      <c r="E922519" s="25"/>
      <c r="J922519" s="25"/>
      <c r="K922519" s="25"/>
      <c r="M922519" s="25"/>
    </row>
    <row r="922520" spans="1:13" ht="17.25" customHeight="1" x14ac:dyDescent="0.15">
      <c r="A922520" s="25"/>
      <c r="C922520" s="25"/>
      <c r="D922520" s="25"/>
      <c r="E922520" s="25"/>
      <c r="J922520" s="25"/>
      <c r="K922520" s="25"/>
      <c r="M922520" s="25"/>
    </row>
    <row r="922521" spans="1:13" ht="17.25" customHeight="1" x14ac:dyDescent="0.15">
      <c r="A922521" s="25"/>
      <c r="C922521" s="25"/>
      <c r="D922521" s="25"/>
      <c r="E922521" s="25"/>
      <c r="J922521" s="25"/>
      <c r="K922521" s="25"/>
      <c r="M922521" s="25"/>
    </row>
    <row r="922522" spans="1:13" ht="17.25" customHeight="1" x14ac:dyDescent="0.15">
      <c r="A922522" s="25"/>
      <c r="C922522" s="25"/>
      <c r="D922522" s="25"/>
      <c r="E922522" s="25"/>
      <c r="J922522" s="25"/>
      <c r="K922522" s="25"/>
      <c r="M922522" s="25"/>
    </row>
    <row r="922523" spans="1:13" ht="17.25" customHeight="1" x14ac:dyDescent="0.15">
      <c r="A922523" s="25"/>
      <c r="C922523" s="25"/>
      <c r="D922523" s="25"/>
      <c r="E922523" s="25"/>
      <c r="J922523" s="25"/>
      <c r="K922523" s="25"/>
      <c r="M922523" s="25"/>
    </row>
    <row r="922524" spans="1:13" ht="17.25" customHeight="1" x14ac:dyDescent="0.15">
      <c r="A922524" s="25"/>
      <c r="C922524" s="25"/>
      <c r="D922524" s="25"/>
      <c r="E922524" s="25"/>
      <c r="J922524" s="25"/>
      <c r="K922524" s="25"/>
      <c r="M922524" s="25"/>
    </row>
    <row r="922525" spans="1:13" ht="17.25" customHeight="1" x14ac:dyDescent="0.15">
      <c r="A922525" s="25"/>
      <c r="C922525" s="25"/>
      <c r="D922525" s="25"/>
      <c r="E922525" s="25"/>
      <c r="J922525" s="25"/>
      <c r="K922525" s="25"/>
      <c r="M922525" s="25"/>
    </row>
    <row r="922526" spans="1:13" ht="17.25" customHeight="1" x14ac:dyDescent="0.15">
      <c r="A922526" s="25"/>
      <c r="C922526" s="25"/>
      <c r="D922526" s="25"/>
      <c r="E922526" s="25"/>
      <c r="J922526" s="25"/>
      <c r="K922526" s="25"/>
      <c r="M922526" s="25"/>
    </row>
    <row r="922527" spans="1:13" ht="17.25" customHeight="1" x14ac:dyDescent="0.15">
      <c r="A922527" s="25"/>
      <c r="C922527" s="25"/>
      <c r="D922527" s="25"/>
      <c r="E922527" s="25"/>
      <c r="J922527" s="25"/>
      <c r="K922527" s="25"/>
      <c r="M922527" s="25"/>
    </row>
    <row r="922528" spans="1:13" ht="17.25" customHeight="1" x14ac:dyDescent="0.15">
      <c r="A922528" s="25"/>
      <c r="C922528" s="25"/>
      <c r="D922528" s="25"/>
      <c r="E922528" s="25"/>
      <c r="J922528" s="25"/>
      <c r="K922528" s="25"/>
      <c r="M922528" s="25"/>
    </row>
    <row r="922529" spans="1:13" ht="17.25" customHeight="1" x14ac:dyDescent="0.15">
      <c r="A922529" s="25"/>
      <c r="C922529" s="25"/>
      <c r="D922529" s="25"/>
      <c r="E922529" s="25"/>
      <c r="J922529" s="25"/>
      <c r="K922529" s="25"/>
      <c r="M922529" s="25"/>
    </row>
    <row r="922530" spans="1:13" ht="17.25" customHeight="1" x14ac:dyDescent="0.15">
      <c r="A922530" s="25"/>
      <c r="C922530" s="25"/>
      <c r="D922530" s="25"/>
      <c r="E922530" s="25"/>
      <c r="J922530" s="25"/>
      <c r="K922530" s="25"/>
      <c r="M922530" s="25"/>
    </row>
    <row r="922531" spans="1:13" ht="17.25" customHeight="1" x14ac:dyDescent="0.15">
      <c r="A922531" s="25"/>
      <c r="C922531" s="25"/>
      <c r="D922531" s="25"/>
      <c r="E922531" s="25"/>
      <c r="J922531" s="25"/>
      <c r="K922531" s="25"/>
      <c r="M922531" s="25"/>
    </row>
    <row r="922532" spans="1:13" ht="17.25" customHeight="1" x14ac:dyDescent="0.15">
      <c r="A922532" s="25"/>
      <c r="C922532" s="25"/>
      <c r="D922532" s="25"/>
      <c r="E922532" s="25"/>
      <c r="J922532" s="25"/>
      <c r="K922532" s="25"/>
      <c r="M922532" s="25"/>
    </row>
    <row r="922533" spans="1:13" ht="17.25" customHeight="1" x14ac:dyDescent="0.15">
      <c r="A922533" s="25"/>
      <c r="C922533" s="25"/>
      <c r="D922533" s="25"/>
      <c r="E922533" s="25"/>
      <c r="J922533" s="25"/>
      <c r="K922533" s="25"/>
      <c r="M922533" s="25"/>
    </row>
    <row r="922534" spans="1:13" ht="17.25" customHeight="1" x14ac:dyDescent="0.15">
      <c r="A922534" s="25"/>
      <c r="C922534" s="25"/>
      <c r="D922534" s="25"/>
      <c r="E922534" s="25"/>
      <c r="J922534" s="25"/>
      <c r="K922534" s="25"/>
      <c r="M922534" s="25"/>
    </row>
    <row r="922535" spans="1:13" ht="17.25" customHeight="1" x14ac:dyDescent="0.15">
      <c r="A922535" s="25"/>
      <c r="C922535" s="25"/>
      <c r="D922535" s="25"/>
      <c r="E922535" s="25"/>
      <c r="J922535" s="25"/>
      <c r="K922535" s="25"/>
      <c r="M922535" s="25"/>
    </row>
    <row r="922536" spans="1:13" ht="17.25" customHeight="1" x14ac:dyDescent="0.15">
      <c r="A922536" s="25"/>
      <c r="C922536" s="25"/>
      <c r="D922536" s="25"/>
      <c r="E922536" s="25"/>
      <c r="J922536" s="25"/>
      <c r="K922536" s="25"/>
      <c r="M922536" s="25"/>
    </row>
    <row r="922537" spans="1:13" ht="17.25" customHeight="1" x14ac:dyDescent="0.15">
      <c r="A922537" s="25"/>
      <c r="C922537" s="25"/>
      <c r="D922537" s="25"/>
      <c r="E922537" s="25"/>
      <c r="J922537" s="25"/>
      <c r="K922537" s="25"/>
      <c r="M922537" s="25"/>
    </row>
    <row r="922538" spans="1:13" ht="17.25" customHeight="1" x14ac:dyDescent="0.15">
      <c r="A922538" s="25"/>
      <c r="C922538" s="25"/>
      <c r="D922538" s="25"/>
      <c r="E922538" s="25"/>
      <c r="J922538" s="25"/>
      <c r="K922538" s="25"/>
      <c r="M922538" s="25"/>
    </row>
    <row r="922539" spans="1:13" ht="17.25" customHeight="1" x14ac:dyDescent="0.15">
      <c r="A922539" s="25"/>
      <c r="C922539" s="25"/>
      <c r="D922539" s="25"/>
      <c r="E922539" s="25"/>
      <c r="J922539" s="25"/>
      <c r="K922539" s="25"/>
      <c r="M922539" s="25"/>
    </row>
    <row r="922540" spans="1:13" ht="17.25" customHeight="1" x14ac:dyDescent="0.15">
      <c r="A922540" s="25"/>
      <c r="C922540" s="25"/>
      <c r="D922540" s="25"/>
      <c r="E922540" s="25"/>
      <c r="J922540" s="25"/>
      <c r="K922540" s="25"/>
      <c r="M922540" s="25"/>
    </row>
    <row r="922541" spans="1:13" ht="17.25" customHeight="1" x14ac:dyDescent="0.15">
      <c r="A922541" s="25"/>
      <c r="C922541" s="25"/>
      <c r="D922541" s="25"/>
      <c r="E922541" s="25"/>
      <c r="J922541" s="25"/>
      <c r="K922541" s="25"/>
      <c r="M922541" s="25"/>
    </row>
    <row r="922542" spans="1:13" ht="17.25" customHeight="1" x14ac:dyDescent="0.15">
      <c r="A922542" s="25"/>
      <c r="C922542" s="25"/>
      <c r="D922542" s="25"/>
      <c r="E922542" s="25"/>
      <c r="J922542" s="25"/>
      <c r="K922542" s="25"/>
      <c r="M922542" s="25"/>
    </row>
    <row r="922543" spans="1:13" ht="17.25" customHeight="1" x14ac:dyDescent="0.15">
      <c r="A922543" s="25"/>
      <c r="C922543" s="25"/>
      <c r="D922543" s="25"/>
      <c r="E922543" s="25"/>
      <c r="J922543" s="25"/>
      <c r="K922543" s="25"/>
      <c r="M922543" s="25"/>
    </row>
    <row r="922544" spans="1:13" ht="17.25" customHeight="1" x14ac:dyDescent="0.15">
      <c r="A922544" s="25"/>
      <c r="C922544" s="25"/>
      <c r="D922544" s="25"/>
      <c r="E922544" s="25"/>
      <c r="J922544" s="25"/>
      <c r="K922544" s="25"/>
      <c r="M922544" s="25"/>
    </row>
    <row r="922545" spans="1:13" ht="17.25" customHeight="1" x14ac:dyDescent="0.15">
      <c r="A922545" s="25"/>
      <c r="C922545" s="25"/>
      <c r="D922545" s="25"/>
      <c r="E922545" s="25"/>
      <c r="J922545" s="25"/>
      <c r="K922545" s="25"/>
      <c r="M922545" s="25"/>
    </row>
    <row r="922546" spans="1:13" ht="17.25" customHeight="1" x14ac:dyDescent="0.15">
      <c r="A922546" s="25"/>
      <c r="C922546" s="25"/>
      <c r="D922546" s="25"/>
      <c r="E922546" s="25"/>
      <c r="J922546" s="25"/>
      <c r="K922546" s="25"/>
      <c r="M922546" s="25"/>
    </row>
    <row r="922547" spans="1:13" ht="17.25" customHeight="1" x14ac:dyDescent="0.15">
      <c r="A922547" s="25"/>
      <c r="C922547" s="25"/>
      <c r="D922547" s="25"/>
      <c r="E922547" s="25"/>
      <c r="J922547" s="25"/>
      <c r="K922547" s="25"/>
      <c r="M922547" s="25"/>
    </row>
    <row r="922548" spans="1:13" ht="17.25" customHeight="1" x14ac:dyDescent="0.15">
      <c r="A922548" s="25"/>
      <c r="C922548" s="25"/>
      <c r="D922548" s="25"/>
      <c r="E922548" s="25"/>
      <c r="J922548" s="25"/>
      <c r="K922548" s="25"/>
      <c r="M922548" s="25"/>
    </row>
    <row r="922549" spans="1:13" ht="17.25" customHeight="1" x14ac:dyDescent="0.15">
      <c r="A922549" s="25"/>
      <c r="C922549" s="25"/>
      <c r="D922549" s="25"/>
      <c r="E922549" s="25"/>
      <c r="J922549" s="25"/>
      <c r="K922549" s="25"/>
      <c r="M922549" s="25"/>
    </row>
    <row r="922550" spans="1:13" ht="17.25" customHeight="1" x14ac:dyDescent="0.15">
      <c r="A922550" s="25"/>
      <c r="C922550" s="25"/>
      <c r="D922550" s="25"/>
      <c r="E922550" s="25"/>
      <c r="J922550" s="25"/>
      <c r="K922550" s="25"/>
      <c r="M922550" s="25"/>
    </row>
    <row r="922551" spans="1:13" ht="17.25" customHeight="1" x14ac:dyDescent="0.15">
      <c r="A922551" s="25"/>
      <c r="C922551" s="25"/>
      <c r="D922551" s="25"/>
      <c r="E922551" s="25"/>
      <c r="J922551" s="25"/>
      <c r="K922551" s="25"/>
      <c r="M922551" s="25"/>
    </row>
    <row r="922552" spans="1:13" ht="17.25" customHeight="1" x14ac:dyDescent="0.15">
      <c r="A922552" s="25"/>
      <c r="C922552" s="25"/>
      <c r="D922552" s="25"/>
      <c r="E922552" s="25"/>
      <c r="J922552" s="25"/>
      <c r="K922552" s="25"/>
      <c r="M922552" s="25"/>
    </row>
    <row r="922553" spans="1:13" ht="17.25" customHeight="1" x14ac:dyDescent="0.15">
      <c r="A922553" s="25"/>
      <c r="C922553" s="25"/>
      <c r="D922553" s="25"/>
      <c r="E922553" s="25"/>
      <c r="J922553" s="25"/>
      <c r="K922553" s="25"/>
      <c r="M922553" s="25"/>
    </row>
    <row r="922554" spans="1:13" ht="17.25" customHeight="1" x14ac:dyDescent="0.15">
      <c r="A922554" s="25"/>
      <c r="C922554" s="25"/>
      <c r="D922554" s="25"/>
      <c r="E922554" s="25"/>
      <c r="J922554" s="25"/>
      <c r="K922554" s="25"/>
      <c r="M922554" s="25"/>
    </row>
    <row r="922555" spans="1:13" ht="17.25" customHeight="1" x14ac:dyDescent="0.15">
      <c r="A922555" s="25"/>
      <c r="C922555" s="25"/>
      <c r="D922555" s="25"/>
      <c r="E922555" s="25"/>
      <c r="J922555" s="25"/>
      <c r="K922555" s="25"/>
      <c r="M922555" s="25"/>
    </row>
    <row r="922556" spans="1:13" ht="17.25" customHeight="1" x14ac:dyDescent="0.15">
      <c r="A922556" s="25"/>
      <c r="C922556" s="25"/>
      <c r="D922556" s="25"/>
      <c r="E922556" s="25"/>
      <c r="J922556" s="25"/>
      <c r="K922556" s="25"/>
      <c r="M922556" s="25"/>
    </row>
    <row r="922557" spans="1:13" ht="17.25" customHeight="1" x14ac:dyDescent="0.15">
      <c r="A922557" s="25"/>
      <c r="C922557" s="25"/>
      <c r="D922557" s="25"/>
      <c r="E922557" s="25"/>
      <c r="J922557" s="25"/>
      <c r="K922557" s="25"/>
      <c r="M922557" s="25"/>
    </row>
    <row r="922558" spans="1:13" ht="17.25" customHeight="1" x14ac:dyDescent="0.15">
      <c r="A922558" s="25"/>
      <c r="C922558" s="25"/>
      <c r="D922558" s="25"/>
      <c r="E922558" s="25"/>
      <c r="J922558" s="25"/>
      <c r="K922558" s="25"/>
      <c r="M922558" s="25"/>
    </row>
    <row r="922559" spans="1:13" ht="17.25" customHeight="1" x14ac:dyDescent="0.15">
      <c r="A922559" s="25"/>
      <c r="C922559" s="25"/>
      <c r="D922559" s="25"/>
      <c r="E922559" s="25"/>
      <c r="J922559" s="25"/>
      <c r="K922559" s="25"/>
      <c r="M922559" s="25"/>
    </row>
    <row r="922560" spans="1:13" ht="17.25" customHeight="1" x14ac:dyDescent="0.15">
      <c r="A922560" s="25"/>
      <c r="C922560" s="25"/>
      <c r="D922560" s="25"/>
      <c r="E922560" s="25"/>
      <c r="J922560" s="25"/>
      <c r="K922560" s="25"/>
      <c r="M922560" s="25"/>
    </row>
    <row r="922561" spans="1:13" ht="17.25" customHeight="1" x14ac:dyDescent="0.15">
      <c r="A922561" s="25"/>
      <c r="C922561" s="25"/>
      <c r="D922561" s="25"/>
      <c r="E922561" s="25"/>
      <c r="J922561" s="25"/>
      <c r="K922561" s="25"/>
      <c r="M922561" s="25"/>
    </row>
    <row r="922562" spans="1:13" ht="17.25" customHeight="1" x14ac:dyDescent="0.15">
      <c r="A922562" s="25"/>
      <c r="C922562" s="25"/>
      <c r="D922562" s="25"/>
      <c r="E922562" s="25"/>
      <c r="J922562" s="25"/>
      <c r="K922562" s="25"/>
      <c r="M922562" s="25"/>
    </row>
    <row r="922563" spans="1:13" ht="17.25" customHeight="1" x14ac:dyDescent="0.15">
      <c r="A922563" s="25"/>
      <c r="C922563" s="25"/>
      <c r="D922563" s="25"/>
      <c r="E922563" s="25"/>
      <c r="J922563" s="25"/>
      <c r="K922563" s="25"/>
      <c r="M922563" s="25"/>
    </row>
    <row r="922564" spans="1:13" ht="17.25" customHeight="1" x14ac:dyDescent="0.15">
      <c r="A922564" s="25"/>
      <c r="C922564" s="25"/>
      <c r="D922564" s="25"/>
      <c r="E922564" s="25"/>
      <c r="J922564" s="25"/>
      <c r="K922564" s="25"/>
      <c r="M922564" s="25"/>
    </row>
    <row r="922565" spans="1:13" ht="17.25" customHeight="1" x14ac:dyDescent="0.15">
      <c r="A922565" s="25"/>
      <c r="C922565" s="25"/>
      <c r="D922565" s="25"/>
      <c r="E922565" s="25"/>
      <c r="J922565" s="25"/>
      <c r="K922565" s="25"/>
      <c r="M922565" s="25"/>
    </row>
    <row r="922566" spans="1:13" ht="17.25" customHeight="1" x14ac:dyDescent="0.15">
      <c r="A922566" s="25"/>
      <c r="C922566" s="25"/>
      <c r="D922566" s="25"/>
      <c r="E922566" s="25"/>
      <c r="J922566" s="25"/>
      <c r="K922566" s="25"/>
      <c r="M922566" s="25"/>
    </row>
    <row r="922567" spans="1:13" ht="17.25" customHeight="1" x14ac:dyDescent="0.15">
      <c r="A922567" s="25"/>
      <c r="C922567" s="25"/>
      <c r="D922567" s="25"/>
      <c r="E922567" s="25"/>
      <c r="J922567" s="25"/>
      <c r="K922567" s="25"/>
      <c r="M922567" s="25"/>
    </row>
    <row r="922568" spans="1:13" ht="17.25" customHeight="1" x14ac:dyDescent="0.15">
      <c r="A922568" s="25"/>
      <c r="C922568" s="25"/>
      <c r="D922568" s="25"/>
      <c r="E922568" s="25"/>
      <c r="J922568" s="25"/>
      <c r="K922568" s="25"/>
      <c r="M922568" s="25"/>
    </row>
    <row r="922569" spans="1:13" ht="17.25" customHeight="1" x14ac:dyDescent="0.15">
      <c r="A922569" s="25"/>
      <c r="C922569" s="25"/>
      <c r="D922569" s="25"/>
      <c r="E922569" s="25"/>
      <c r="J922569" s="25"/>
      <c r="K922569" s="25"/>
      <c r="M922569" s="25"/>
    </row>
    <row r="922570" spans="1:13" ht="17.25" customHeight="1" x14ac:dyDescent="0.15">
      <c r="A922570" s="25"/>
      <c r="C922570" s="25"/>
      <c r="D922570" s="25"/>
      <c r="E922570" s="25"/>
      <c r="J922570" s="25"/>
      <c r="K922570" s="25"/>
      <c r="M922570" s="25"/>
    </row>
    <row r="922571" spans="1:13" ht="17.25" customHeight="1" x14ac:dyDescent="0.15">
      <c r="A922571" s="25"/>
      <c r="C922571" s="25"/>
      <c r="D922571" s="25"/>
      <c r="E922571" s="25"/>
      <c r="J922571" s="25"/>
      <c r="K922571" s="25"/>
      <c r="M922571" s="25"/>
    </row>
    <row r="922572" spans="1:13" ht="17.25" customHeight="1" x14ac:dyDescent="0.15">
      <c r="A922572" s="25"/>
      <c r="C922572" s="25"/>
      <c r="D922572" s="25"/>
      <c r="E922572" s="25"/>
      <c r="J922572" s="25"/>
      <c r="K922572" s="25"/>
      <c r="M922572" s="25"/>
    </row>
    <row r="922573" spans="1:13" ht="17.25" customHeight="1" x14ac:dyDescent="0.15">
      <c r="A922573" s="25"/>
      <c r="C922573" s="25"/>
      <c r="D922573" s="25"/>
      <c r="E922573" s="25"/>
      <c r="J922573" s="25"/>
      <c r="K922573" s="25"/>
      <c r="M922573" s="25"/>
    </row>
    <row r="922574" spans="1:13" ht="17.25" customHeight="1" x14ac:dyDescent="0.15">
      <c r="A922574" s="25"/>
      <c r="C922574" s="25"/>
      <c r="D922574" s="25"/>
      <c r="E922574" s="25"/>
      <c r="J922574" s="25"/>
      <c r="K922574" s="25"/>
      <c r="M922574" s="25"/>
    </row>
    <row r="922575" spans="1:13" ht="17.25" customHeight="1" x14ac:dyDescent="0.15">
      <c r="A922575" s="25"/>
      <c r="C922575" s="25"/>
      <c r="D922575" s="25"/>
      <c r="E922575" s="25"/>
      <c r="J922575" s="25"/>
      <c r="K922575" s="25"/>
      <c r="M922575" s="25"/>
    </row>
    <row r="922576" spans="1:13" ht="17.25" customHeight="1" x14ac:dyDescent="0.15">
      <c r="A922576" s="25"/>
      <c r="C922576" s="25"/>
      <c r="D922576" s="25"/>
      <c r="E922576" s="25"/>
      <c r="J922576" s="25"/>
      <c r="K922576" s="25"/>
      <c r="M922576" s="25"/>
    </row>
    <row r="922577" spans="1:13" ht="17.25" customHeight="1" x14ac:dyDescent="0.15">
      <c r="A922577" s="25"/>
      <c r="C922577" s="25"/>
      <c r="D922577" s="25"/>
      <c r="E922577" s="25"/>
      <c r="J922577" s="25"/>
      <c r="K922577" s="25"/>
      <c r="M922577" s="25"/>
    </row>
    <row r="922578" spans="1:13" ht="17.25" customHeight="1" x14ac:dyDescent="0.15">
      <c r="A922578" s="25"/>
      <c r="C922578" s="25"/>
      <c r="D922578" s="25"/>
      <c r="E922578" s="25"/>
      <c r="J922578" s="25"/>
      <c r="K922578" s="25"/>
      <c r="M922578" s="25"/>
    </row>
    <row r="922579" spans="1:13" ht="17.25" customHeight="1" x14ac:dyDescent="0.15">
      <c r="A922579" s="25"/>
      <c r="C922579" s="25"/>
      <c r="D922579" s="25"/>
      <c r="E922579" s="25"/>
      <c r="J922579" s="25"/>
      <c r="K922579" s="25"/>
      <c r="M922579" s="25"/>
    </row>
    <row r="922580" spans="1:13" ht="17.25" customHeight="1" x14ac:dyDescent="0.15">
      <c r="A922580" s="25"/>
      <c r="C922580" s="25"/>
      <c r="D922580" s="25"/>
      <c r="E922580" s="25"/>
      <c r="J922580" s="25"/>
      <c r="K922580" s="25"/>
      <c r="M922580" s="25"/>
    </row>
    <row r="922581" spans="1:13" ht="17.25" customHeight="1" x14ac:dyDescent="0.15">
      <c r="A922581" s="25"/>
      <c r="C922581" s="25"/>
      <c r="D922581" s="25"/>
      <c r="E922581" s="25"/>
      <c r="J922581" s="25"/>
      <c r="K922581" s="25"/>
      <c r="M922581" s="25"/>
    </row>
    <row r="922582" spans="1:13" ht="17.25" customHeight="1" x14ac:dyDescent="0.15">
      <c r="A922582" s="25"/>
      <c r="C922582" s="25"/>
      <c r="D922582" s="25"/>
      <c r="E922582" s="25"/>
      <c r="J922582" s="25"/>
      <c r="K922582" s="25"/>
      <c r="M922582" s="25"/>
    </row>
    <row r="922583" spans="1:13" ht="17.25" customHeight="1" x14ac:dyDescent="0.15">
      <c r="A922583" s="25"/>
      <c r="C922583" s="25"/>
      <c r="D922583" s="25"/>
      <c r="E922583" s="25"/>
      <c r="J922583" s="25"/>
      <c r="K922583" s="25"/>
      <c r="M922583" s="25"/>
    </row>
    <row r="922584" spans="1:13" ht="17.25" customHeight="1" x14ac:dyDescent="0.15">
      <c r="A922584" s="25"/>
      <c r="C922584" s="25"/>
      <c r="D922584" s="25"/>
      <c r="E922584" s="25"/>
      <c r="J922584" s="25"/>
      <c r="K922584" s="25"/>
      <c r="M922584" s="25"/>
    </row>
    <row r="922585" spans="1:13" ht="17.25" customHeight="1" x14ac:dyDescent="0.15">
      <c r="A922585" s="25"/>
      <c r="C922585" s="25"/>
      <c r="D922585" s="25"/>
      <c r="E922585" s="25"/>
      <c r="J922585" s="25"/>
      <c r="K922585" s="25"/>
      <c r="M922585" s="25"/>
    </row>
    <row r="922586" spans="1:13" ht="17.25" customHeight="1" x14ac:dyDescent="0.15">
      <c r="A922586" s="25"/>
      <c r="C922586" s="25"/>
      <c r="D922586" s="25"/>
      <c r="E922586" s="25"/>
      <c r="J922586" s="25"/>
      <c r="K922586" s="25"/>
      <c r="M922586" s="25"/>
    </row>
    <row r="922587" spans="1:13" ht="17.25" customHeight="1" x14ac:dyDescent="0.15">
      <c r="A922587" s="25"/>
      <c r="C922587" s="25"/>
      <c r="D922587" s="25"/>
      <c r="E922587" s="25"/>
      <c r="J922587" s="25"/>
      <c r="K922587" s="25"/>
      <c r="M922587" s="25"/>
    </row>
    <row r="922588" spans="1:13" ht="17.25" customHeight="1" x14ac:dyDescent="0.15">
      <c r="A922588" s="25"/>
      <c r="C922588" s="25"/>
      <c r="D922588" s="25"/>
      <c r="E922588" s="25"/>
      <c r="J922588" s="25"/>
      <c r="K922588" s="25"/>
      <c r="M922588" s="25"/>
    </row>
    <row r="922589" spans="1:13" ht="17.25" customHeight="1" x14ac:dyDescent="0.15">
      <c r="A922589" s="25"/>
      <c r="C922589" s="25"/>
      <c r="D922589" s="25"/>
      <c r="E922589" s="25"/>
      <c r="J922589" s="25"/>
      <c r="K922589" s="25"/>
      <c r="M922589" s="25"/>
    </row>
    <row r="922590" spans="1:13" ht="17.25" customHeight="1" x14ac:dyDescent="0.15">
      <c r="A922590" s="25"/>
      <c r="C922590" s="25"/>
      <c r="D922590" s="25"/>
      <c r="E922590" s="25"/>
      <c r="J922590" s="25"/>
      <c r="K922590" s="25"/>
      <c r="M922590" s="25"/>
    </row>
    <row r="922591" spans="1:13" ht="17.25" customHeight="1" x14ac:dyDescent="0.15">
      <c r="A922591" s="25"/>
      <c r="C922591" s="25"/>
      <c r="D922591" s="25"/>
      <c r="E922591" s="25"/>
      <c r="J922591" s="25"/>
      <c r="K922591" s="25"/>
      <c r="M922591" s="25"/>
    </row>
    <row r="922592" spans="1:13" ht="17.25" customHeight="1" x14ac:dyDescent="0.15">
      <c r="A922592" s="25"/>
      <c r="C922592" s="25"/>
      <c r="D922592" s="25"/>
      <c r="E922592" s="25"/>
      <c r="J922592" s="25"/>
      <c r="K922592" s="25"/>
      <c r="M922592" s="25"/>
    </row>
    <row r="922593" spans="1:13" ht="17.25" customHeight="1" x14ac:dyDescent="0.15">
      <c r="A922593" s="25"/>
      <c r="C922593" s="25"/>
      <c r="D922593" s="25"/>
      <c r="E922593" s="25"/>
      <c r="J922593" s="25"/>
      <c r="K922593" s="25"/>
      <c r="M922593" s="25"/>
    </row>
    <row r="922594" spans="1:13" ht="17.25" customHeight="1" x14ac:dyDescent="0.15">
      <c r="A922594" s="25"/>
      <c r="C922594" s="25"/>
      <c r="D922594" s="25"/>
      <c r="E922594" s="25"/>
      <c r="J922594" s="25"/>
      <c r="K922594" s="25"/>
      <c r="M922594" s="25"/>
    </row>
    <row r="922595" spans="1:13" ht="17.25" customHeight="1" x14ac:dyDescent="0.15">
      <c r="A922595" s="25"/>
      <c r="C922595" s="25"/>
      <c r="D922595" s="25"/>
      <c r="E922595" s="25"/>
      <c r="J922595" s="25"/>
      <c r="K922595" s="25"/>
      <c r="M922595" s="25"/>
    </row>
    <row r="922596" spans="1:13" ht="17.25" customHeight="1" x14ac:dyDescent="0.15">
      <c r="A922596" s="25"/>
      <c r="C922596" s="25"/>
      <c r="D922596" s="25"/>
      <c r="E922596" s="25"/>
      <c r="J922596" s="25"/>
      <c r="K922596" s="25"/>
      <c r="M922596" s="25"/>
    </row>
    <row r="922597" spans="1:13" ht="17.25" customHeight="1" x14ac:dyDescent="0.15">
      <c r="A922597" s="25"/>
      <c r="C922597" s="25"/>
      <c r="D922597" s="25"/>
      <c r="E922597" s="25"/>
      <c r="J922597" s="25"/>
      <c r="K922597" s="25"/>
      <c r="M922597" s="25"/>
    </row>
    <row r="922598" spans="1:13" ht="17.25" customHeight="1" x14ac:dyDescent="0.15">
      <c r="A922598" s="25"/>
      <c r="C922598" s="25"/>
      <c r="D922598" s="25"/>
      <c r="E922598" s="25"/>
      <c r="J922598" s="25"/>
      <c r="K922598" s="25"/>
      <c r="M922598" s="25"/>
    </row>
    <row r="922599" spans="1:13" ht="17.25" customHeight="1" x14ac:dyDescent="0.15">
      <c r="A922599" s="25"/>
      <c r="C922599" s="25"/>
      <c r="D922599" s="25"/>
      <c r="E922599" s="25"/>
      <c r="J922599" s="25"/>
      <c r="K922599" s="25"/>
      <c r="M922599" s="25"/>
    </row>
    <row r="922600" spans="1:13" ht="17.25" customHeight="1" x14ac:dyDescent="0.15">
      <c r="A922600" s="25"/>
      <c r="C922600" s="25"/>
      <c r="D922600" s="25"/>
      <c r="E922600" s="25"/>
      <c r="J922600" s="25"/>
      <c r="K922600" s="25"/>
      <c r="M922600" s="25"/>
    </row>
    <row r="922601" spans="1:13" ht="17.25" customHeight="1" x14ac:dyDescent="0.15">
      <c r="A922601" s="25"/>
      <c r="C922601" s="25"/>
      <c r="D922601" s="25"/>
      <c r="E922601" s="25"/>
      <c r="J922601" s="25"/>
      <c r="K922601" s="25"/>
      <c r="M922601" s="25"/>
    </row>
    <row r="922602" spans="1:13" ht="17.25" customHeight="1" x14ac:dyDescent="0.15">
      <c r="A922602" s="25"/>
      <c r="C922602" s="25"/>
      <c r="D922602" s="25"/>
      <c r="E922602" s="25"/>
      <c r="J922602" s="25"/>
      <c r="K922602" s="25"/>
      <c r="M922602" s="25"/>
    </row>
    <row r="922603" spans="1:13" ht="17.25" customHeight="1" x14ac:dyDescent="0.15">
      <c r="A922603" s="25"/>
      <c r="C922603" s="25"/>
      <c r="D922603" s="25"/>
      <c r="E922603" s="25"/>
      <c r="J922603" s="25"/>
      <c r="K922603" s="25"/>
      <c r="M922603" s="25"/>
    </row>
    <row r="922604" spans="1:13" ht="17.25" customHeight="1" x14ac:dyDescent="0.15">
      <c r="A922604" s="25"/>
      <c r="C922604" s="25"/>
      <c r="D922604" s="25"/>
      <c r="E922604" s="25"/>
      <c r="J922604" s="25"/>
      <c r="K922604" s="25"/>
      <c r="M922604" s="25"/>
    </row>
    <row r="922605" spans="1:13" ht="17.25" customHeight="1" x14ac:dyDescent="0.15">
      <c r="A922605" s="25"/>
      <c r="C922605" s="25"/>
      <c r="D922605" s="25"/>
      <c r="E922605" s="25"/>
      <c r="J922605" s="25"/>
      <c r="K922605" s="25"/>
      <c r="M922605" s="25"/>
    </row>
    <row r="922606" spans="1:13" ht="17.25" customHeight="1" x14ac:dyDescent="0.15">
      <c r="A922606" s="25"/>
      <c r="C922606" s="25"/>
      <c r="D922606" s="25"/>
      <c r="E922606" s="25"/>
      <c r="J922606" s="25"/>
      <c r="K922606" s="25"/>
      <c r="M922606" s="25"/>
    </row>
    <row r="922607" spans="1:13" ht="17.25" customHeight="1" x14ac:dyDescent="0.15">
      <c r="A922607" s="25"/>
      <c r="C922607" s="25"/>
      <c r="D922607" s="25"/>
      <c r="E922607" s="25"/>
      <c r="J922607" s="25"/>
      <c r="K922607" s="25"/>
      <c r="M922607" s="25"/>
    </row>
    <row r="922608" spans="1:13" ht="17.25" customHeight="1" x14ac:dyDescent="0.15">
      <c r="A922608" s="25"/>
      <c r="C922608" s="25"/>
      <c r="D922608" s="25"/>
      <c r="E922608" s="25"/>
      <c r="J922608" s="25"/>
      <c r="K922608" s="25"/>
      <c r="M922608" s="25"/>
    </row>
    <row r="922609" spans="1:13" ht="17.25" customHeight="1" x14ac:dyDescent="0.15">
      <c r="A922609" s="25"/>
      <c r="C922609" s="25"/>
      <c r="D922609" s="25"/>
      <c r="E922609" s="25"/>
      <c r="J922609" s="25"/>
      <c r="K922609" s="25"/>
      <c r="M922609" s="25"/>
    </row>
    <row r="922610" spans="1:13" ht="17.25" customHeight="1" x14ac:dyDescent="0.15">
      <c r="A922610" s="25"/>
      <c r="C922610" s="25"/>
      <c r="D922610" s="25"/>
      <c r="E922610" s="25"/>
      <c r="J922610" s="25"/>
      <c r="K922610" s="25"/>
      <c r="M922610" s="25"/>
    </row>
    <row r="922611" spans="1:13" ht="17.25" customHeight="1" x14ac:dyDescent="0.15">
      <c r="A922611" s="25"/>
      <c r="C922611" s="25"/>
      <c r="D922611" s="25"/>
      <c r="E922611" s="25"/>
      <c r="J922611" s="25"/>
      <c r="K922611" s="25"/>
      <c r="M922611" s="25"/>
    </row>
    <row r="922612" spans="1:13" ht="17.25" customHeight="1" x14ac:dyDescent="0.15">
      <c r="A922612" s="25"/>
      <c r="C922612" s="25"/>
      <c r="D922612" s="25"/>
      <c r="E922612" s="25"/>
      <c r="J922612" s="25"/>
      <c r="K922612" s="25"/>
      <c r="M922612" s="25"/>
    </row>
    <row r="922613" spans="1:13" ht="17.25" customHeight="1" x14ac:dyDescent="0.15">
      <c r="A922613" s="25"/>
      <c r="C922613" s="25"/>
      <c r="D922613" s="25"/>
      <c r="E922613" s="25"/>
      <c r="J922613" s="25"/>
      <c r="K922613" s="25"/>
      <c r="M922613" s="25"/>
    </row>
    <row r="922614" spans="1:13" ht="17.25" customHeight="1" x14ac:dyDescent="0.15">
      <c r="A922614" s="25"/>
      <c r="C922614" s="25"/>
      <c r="D922614" s="25"/>
      <c r="E922614" s="25"/>
      <c r="J922614" s="25"/>
      <c r="K922614" s="25"/>
      <c r="M922614" s="25"/>
    </row>
    <row r="922615" spans="1:13" ht="17.25" customHeight="1" x14ac:dyDescent="0.15">
      <c r="A922615" s="25"/>
      <c r="C922615" s="25"/>
      <c r="D922615" s="25"/>
      <c r="E922615" s="25"/>
      <c r="J922615" s="25"/>
      <c r="K922615" s="25"/>
      <c r="M922615" s="25"/>
    </row>
    <row r="922616" spans="1:13" ht="17.25" customHeight="1" x14ac:dyDescent="0.15">
      <c r="A922616" s="25"/>
      <c r="C922616" s="25"/>
      <c r="D922616" s="25"/>
      <c r="E922616" s="25"/>
      <c r="J922616" s="25"/>
      <c r="K922616" s="25"/>
      <c r="M922616" s="25"/>
    </row>
    <row r="922617" spans="1:13" ht="17.25" customHeight="1" x14ac:dyDescent="0.15">
      <c r="A922617" s="25"/>
      <c r="C922617" s="25"/>
      <c r="D922617" s="25"/>
      <c r="E922617" s="25"/>
      <c r="J922617" s="25"/>
      <c r="K922617" s="25"/>
      <c r="M922617" s="25"/>
    </row>
    <row r="922618" spans="1:13" ht="17.25" customHeight="1" x14ac:dyDescent="0.15">
      <c r="A922618" s="25"/>
      <c r="C922618" s="25"/>
      <c r="D922618" s="25"/>
      <c r="E922618" s="25"/>
      <c r="J922618" s="25"/>
      <c r="K922618" s="25"/>
      <c r="M922618" s="25"/>
    </row>
    <row r="922619" spans="1:13" ht="17.25" customHeight="1" x14ac:dyDescent="0.15">
      <c r="A922619" s="25"/>
      <c r="C922619" s="25"/>
      <c r="D922619" s="25"/>
      <c r="E922619" s="25"/>
      <c r="J922619" s="25"/>
      <c r="K922619" s="25"/>
      <c r="M922619" s="25"/>
    </row>
    <row r="922620" spans="1:13" ht="17.25" customHeight="1" x14ac:dyDescent="0.15">
      <c r="A922620" s="25"/>
      <c r="C922620" s="25"/>
      <c r="D922620" s="25"/>
      <c r="E922620" s="25"/>
      <c r="J922620" s="25"/>
      <c r="K922620" s="25"/>
      <c r="M922620" s="25"/>
    </row>
    <row r="922621" spans="1:13" ht="17.25" customHeight="1" x14ac:dyDescent="0.15">
      <c r="A922621" s="25"/>
      <c r="C922621" s="25"/>
      <c r="D922621" s="25"/>
      <c r="E922621" s="25"/>
      <c r="J922621" s="25"/>
      <c r="K922621" s="25"/>
      <c r="M922621" s="25"/>
    </row>
    <row r="922622" spans="1:13" ht="17.25" customHeight="1" x14ac:dyDescent="0.15">
      <c r="A922622" s="25"/>
      <c r="C922622" s="25"/>
      <c r="D922622" s="25"/>
      <c r="E922622" s="25"/>
      <c r="J922622" s="25"/>
      <c r="K922622" s="25"/>
      <c r="M922622" s="25"/>
    </row>
    <row r="922623" spans="1:13" ht="17.25" customHeight="1" x14ac:dyDescent="0.15">
      <c r="A922623" s="25"/>
      <c r="C922623" s="25"/>
      <c r="D922623" s="25"/>
      <c r="E922623" s="25"/>
      <c r="J922623" s="25"/>
      <c r="K922623" s="25"/>
      <c r="M922623" s="25"/>
    </row>
    <row r="922624" spans="1:13" ht="17.25" customHeight="1" x14ac:dyDescent="0.15">
      <c r="A922624" s="25"/>
      <c r="C922624" s="25"/>
      <c r="D922624" s="25"/>
      <c r="E922624" s="25"/>
      <c r="J922624" s="25"/>
      <c r="K922624" s="25"/>
      <c r="M922624" s="25"/>
    </row>
    <row r="922625" spans="1:13" ht="17.25" customHeight="1" x14ac:dyDescent="0.15">
      <c r="A922625" s="25"/>
      <c r="C922625" s="25"/>
      <c r="D922625" s="25"/>
      <c r="E922625" s="25"/>
      <c r="J922625" s="25"/>
      <c r="K922625" s="25"/>
      <c r="M922625" s="25"/>
    </row>
    <row r="922626" spans="1:13" ht="17.25" customHeight="1" x14ac:dyDescent="0.15">
      <c r="A922626" s="25"/>
      <c r="C922626" s="25"/>
      <c r="D922626" s="25"/>
      <c r="E922626" s="25"/>
      <c r="J922626" s="25"/>
      <c r="K922626" s="25"/>
      <c r="M922626" s="25"/>
    </row>
    <row r="922627" spans="1:13" ht="17.25" customHeight="1" x14ac:dyDescent="0.15">
      <c r="A922627" s="25"/>
      <c r="C922627" s="25"/>
      <c r="D922627" s="25"/>
      <c r="E922627" s="25"/>
      <c r="J922627" s="25"/>
      <c r="K922627" s="25"/>
      <c r="M922627" s="25"/>
    </row>
    <row r="922628" spans="1:13" ht="17.25" customHeight="1" x14ac:dyDescent="0.15">
      <c r="A922628" s="25"/>
      <c r="C922628" s="25"/>
      <c r="D922628" s="25"/>
      <c r="E922628" s="25"/>
      <c r="J922628" s="25"/>
      <c r="K922628" s="25"/>
      <c r="M922628" s="25"/>
    </row>
    <row r="922629" spans="1:13" ht="17.25" customHeight="1" x14ac:dyDescent="0.15">
      <c r="A922629" s="25"/>
      <c r="C922629" s="25"/>
      <c r="D922629" s="25"/>
      <c r="E922629" s="25"/>
      <c r="J922629" s="25"/>
      <c r="K922629" s="25"/>
      <c r="M922629" s="25"/>
    </row>
    <row r="922630" spans="1:13" ht="17.25" customHeight="1" x14ac:dyDescent="0.15">
      <c r="A922630" s="25"/>
      <c r="C922630" s="25"/>
      <c r="D922630" s="25"/>
      <c r="E922630" s="25"/>
      <c r="J922630" s="25"/>
      <c r="K922630" s="25"/>
      <c r="M922630" s="25"/>
    </row>
    <row r="922631" spans="1:13" ht="17.25" customHeight="1" x14ac:dyDescent="0.15">
      <c r="A922631" s="25"/>
      <c r="C922631" s="25"/>
      <c r="D922631" s="25"/>
      <c r="E922631" s="25"/>
      <c r="J922631" s="25"/>
      <c r="K922631" s="25"/>
      <c r="M922631" s="25"/>
    </row>
    <row r="922632" spans="1:13" ht="17.25" customHeight="1" x14ac:dyDescent="0.15">
      <c r="A922632" s="25"/>
      <c r="C922632" s="25"/>
      <c r="D922632" s="25"/>
      <c r="E922632" s="25"/>
      <c r="J922632" s="25"/>
      <c r="K922632" s="25"/>
      <c r="M922632" s="25"/>
    </row>
    <row r="922633" spans="1:13" ht="17.25" customHeight="1" x14ac:dyDescent="0.15">
      <c r="A922633" s="25"/>
      <c r="C922633" s="25"/>
      <c r="D922633" s="25"/>
      <c r="E922633" s="25"/>
      <c r="J922633" s="25"/>
      <c r="K922633" s="25"/>
      <c r="M922633" s="25"/>
    </row>
    <row r="922634" spans="1:13" ht="17.25" customHeight="1" x14ac:dyDescent="0.15">
      <c r="A922634" s="25"/>
      <c r="C922634" s="25"/>
      <c r="D922634" s="25"/>
      <c r="E922634" s="25"/>
      <c r="J922634" s="25"/>
      <c r="K922634" s="25"/>
      <c r="M922634" s="25"/>
    </row>
    <row r="922635" spans="1:13" ht="17.25" customHeight="1" x14ac:dyDescent="0.15">
      <c r="A922635" s="25"/>
      <c r="C922635" s="25"/>
      <c r="D922635" s="25"/>
      <c r="E922635" s="25"/>
      <c r="J922635" s="25"/>
      <c r="K922635" s="25"/>
      <c r="M922635" s="25"/>
    </row>
    <row r="922636" spans="1:13" ht="17.25" customHeight="1" x14ac:dyDescent="0.15">
      <c r="A922636" s="25"/>
      <c r="C922636" s="25"/>
      <c r="D922636" s="25"/>
      <c r="E922636" s="25"/>
      <c r="J922636" s="25"/>
      <c r="K922636" s="25"/>
      <c r="M922636" s="25"/>
    </row>
    <row r="922637" spans="1:13" ht="17.25" customHeight="1" x14ac:dyDescent="0.15">
      <c r="A922637" s="25"/>
      <c r="C922637" s="25"/>
      <c r="D922637" s="25"/>
      <c r="E922637" s="25"/>
      <c r="J922637" s="25"/>
      <c r="K922637" s="25"/>
      <c r="M922637" s="25"/>
    </row>
    <row r="922638" spans="1:13" ht="17.25" customHeight="1" x14ac:dyDescent="0.15">
      <c r="A922638" s="25"/>
      <c r="C922638" s="25"/>
      <c r="D922638" s="25"/>
      <c r="E922638" s="25"/>
      <c r="J922638" s="25"/>
      <c r="K922638" s="25"/>
      <c r="M922638" s="25"/>
    </row>
    <row r="922639" spans="1:13" ht="17.25" customHeight="1" x14ac:dyDescent="0.15">
      <c r="A922639" s="25"/>
      <c r="C922639" s="25"/>
      <c r="D922639" s="25"/>
      <c r="E922639" s="25"/>
      <c r="J922639" s="25"/>
      <c r="K922639" s="25"/>
      <c r="M922639" s="25"/>
    </row>
    <row r="922640" spans="1:13" ht="17.25" customHeight="1" x14ac:dyDescent="0.15">
      <c r="A922640" s="25"/>
      <c r="C922640" s="25"/>
      <c r="D922640" s="25"/>
      <c r="E922640" s="25"/>
      <c r="J922640" s="25"/>
      <c r="K922640" s="25"/>
      <c r="M922640" s="25"/>
    </row>
    <row r="922641" spans="1:13" ht="17.25" customHeight="1" x14ac:dyDescent="0.15">
      <c r="A922641" s="25"/>
      <c r="C922641" s="25"/>
      <c r="D922641" s="25"/>
      <c r="E922641" s="25"/>
      <c r="J922641" s="25"/>
      <c r="K922641" s="25"/>
      <c r="M922641" s="25"/>
    </row>
    <row r="922642" spans="1:13" ht="17.25" customHeight="1" x14ac:dyDescent="0.15">
      <c r="A922642" s="25"/>
      <c r="C922642" s="25"/>
      <c r="D922642" s="25"/>
      <c r="E922642" s="25"/>
      <c r="J922642" s="25"/>
      <c r="K922642" s="25"/>
      <c r="M922642" s="25"/>
    </row>
    <row r="922643" spans="1:13" ht="17.25" customHeight="1" x14ac:dyDescent="0.15">
      <c r="A922643" s="25"/>
      <c r="C922643" s="25"/>
      <c r="D922643" s="25"/>
      <c r="E922643" s="25"/>
      <c r="J922643" s="25"/>
      <c r="K922643" s="25"/>
      <c r="M922643" s="25"/>
    </row>
    <row r="922644" spans="1:13" ht="17.25" customHeight="1" x14ac:dyDescent="0.15">
      <c r="A922644" s="25"/>
      <c r="C922644" s="25"/>
      <c r="D922644" s="25"/>
      <c r="E922644" s="25"/>
      <c r="J922644" s="25"/>
      <c r="K922644" s="25"/>
      <c r="M922644" s="25"/>
    </row>
    <row r="922645" spans="1:13" ht="17.25" customHeight="1" x14ac:dyDescent="0.15">
      <c r="A922645" s="25"/>
      <c r="C922645" s="25"/>
      <c r="D922645" s="25"/>
      <c r="E922645" s="25"/>
      <c r="J922645" s="25"/>
      <c r="K922645" s="25"/>
      <c r="M922645" s="25"/>
    </row>
    <row r="922646" spans="1:13" ht="17.25" customHeight="1" x14ac:dyDescent="0.15">
      <c r="A922646" s="25"/>
      <c r="C922646" s="25"/>
      <c r="D922646" s="25"/>
      <c r="E922646" s="25"/>
      <c r="J922646" s="25"/>
      <c r="K922646" s="25"/>
      <c r="M922646" s="25"/>
    </row>
    <row r="922647" spans="1:13" ht="17.25" customHeight="1" x14ac:dyDescent="0.15">
      <c r="A922647" s="25"/>
      <c r="C922647" s="25"/>
      <c r="D922647" s="25"/>
      <c r="E922647" s="25"/>
      <c r="J922647" s="25"/>
      <c r="K922647" s="25"/>
      <c r="M922647" s="25"/>
    </row>
    <row r="922648" spans="1:13" ht="17.25" customHeight="1" x14ac:dyDescent="0.15">
      <c r="A922648" s="25"/>
      <c r="C922648" s="25"/>
      <c r="D922648" s="25"/>
      <c r="E922648" s="25"/>
      <c r="J922648" s="25"/>
      <c r="K922648" s="25"/>
      <c r="M922648" s="25"/>
    </row>
    <row r="922649" spans="1:13" ht="17.25" customHeight="1" x14ac:dyDescent="0.15">
      <c r="A922649" s="25"/>
      <c r="C922649" s="25"/>
      <c r="D922649" s="25"/>
      <c r="E922649" s="25"/>
      <c r="J922649" s="25"/>
      <c r="K922649" s="25"/>
      <c r="M922649" s="25"/>
    </row>
    <row r="922650" spans="1:13" ht="17.25" customHeight="1" x14ac:dyDescent="0.15">
      <c r="A922650" s="25"/>
      <c r="C922650" s="25"/>
      <c r="D922650" s="25"/>
      <c r="E922650" s="25"/>
      <c r="J922650" s="25"/>
      <c r="K922650" s="25"/>
      <c r="M922650" s="25"/>
    </row>
    <row r="922651" spans="1:13" ht="17.25" customHeight="1" x14ac:dyDescent="0.15">
      <c r="A922651" s="25"/>
      <c r="C922651" s="25"/>
      <c r="D922651" s="25"/>
      <c r="E922651" s="25"/>
      <c r="J922651" s="25"/>
      <c r="K922651" s="25"/>
      <c r="M922651" s="25"/>
    </row>
    <row r="922652" spans="1:13" ht="17.25" customHeight="1" x14ac:dyDescent="0.15">
      <c r="A922652" s="25"/>
      <c r="C922652" s="25"/>
      <c r="D922652" s="25"/>
      <c r="E922652" s="25"/>
      <c r="J922652" s="25"/>
      <c r="K922652" s="25"/>
      <c r="M922652" s="25"/>
    </row>
    <row r="922653" spans="1:13" ht="17.25" customHeight="1" x14ac:dyDescent="0.15">
      <c r="A922653" s="25"/>
      <c r="C922653" s="25"/>
      <c r="D922653" s="25"/>
      <c r="E922653" s="25"/>
      <c r="J922653" s="25"/>
      <c r="K922653" s="25"/>
      <c r="M922653" s="25"/>
    </row>
    <row r="922654" spans="1:13" ht="17.25" customHeight="1" x14ac:dyDescent="0.15">
      <c r="A922654" s="25"/>
      <c r="C922654" s="25"/>
      <c r="D922654" s="25"/>
      <c r="E922654" s="25"/>
      <c r="J922654" s="25"/>
      <c r="K922654" s="25"/>
      <c r="M922654" s="25"/>
    </row>
    <row r="922655" spans="1:13" ht="17.25" customHeight="1" x14ac:dyDescent="0.15">
      <c r="A922655" s="25"/>
      <c r="C922655" s="25"/>
      <c r="D922655" s="25"/>
      <c r="E922655" s="25"/>
      <c r="J922655" s="25"/>
      <c r="K922655" s="25"/>
      <c r="M922655" s="25"/>
    </row>
    <row r="922656" spans="1:13" ht="17.25" customHeight="1" x14ac:dyDescent="0.15">
      <c r="A922656" s="25"/>
      <c r="C922656" s="25"/>
      <c r="D922656" s="25"/>
      <c r="E922656" s="25"/>
      <c r="J922656" s="25"/>
      <c r="K922656" s="25"/>
      <c r="M922656" s="25"/>
    </row>
    <row r="922657" spans="1:13" ht="17.25" customHeight="1" x14ac:dyDescent="0.15">
      <c r="A922657" s="25"/>
      <c r="C922657" s="25"/>
      <c r="D922657" s="25"/>
      <c r="E922657" s="25"/>
      <c r="J922657" s="25"/>
      <c r="K922657" s="25"/>
      <c r="M922657" s="25"/>
    </row>
    <row r="922658" spans="1:13" ht="17.25" customHeight="1" x14ac:dyDescent="0.15">
      <c r="A922658" s="25"/>
      <c r="C922658" s="25"/>
      <c r="D922658" s="25"/>
      <c r="E922658" s="25"/>
      <c r="J922658" s="25"/>
      <c r="K922658" s="25"/>
      <c r="M922658" s="25"/>
    </row>
    <row r="922659" spans="1:13" ht="17.25" customHeight="1" x14ac:dyDescent="0.15">
      <c r="A922659" s="25"/>
      <c r="C922659" s="25"/>
      <c r="D922659" s="25"/>
      <c r="E922659" s="25"/>
      <c r="J922659" s="25"/>
      <c r="K922659" s="25"/>
      <c r="M922659" s="25"/>
    </row>
    <row r="922660" spans="1:13" ht="17.25" customHeight="1" x14ac:dyDescent="0.15">
      <c r="A922660" s="25"/>
      <c r="C922660" s="25"/>
      <c r="D922660" s="25"/>
      <c r="E922660" s="25"/>
      <c r="J922660" s="25"/>
      <c r="K922660" s="25"/>
      <c r="M922660" s="25"/>
    </row>
    <row r="922661" spans="1:13" ht="17.25" customHeight="1" x14ac:dyDescent="0.15">
      <c r="A922661" s="25"/>
      <c r="C922661" s="25"/>
      <c r="D922661" s="25"/>
      <c r="E922661" s="25"/>
      <c r="J922661" s="25"/>
      <c r="K922661" s="25"/>
      <c r="M922661" s="25"/>
    </row>
    <row r="922662" spans="1:13" ht="17.25" customHeight="1" x14ac:dyDescent="0.15">
      <c r="A922662" s="25"/>
      <c r="C922662" s="25"/>
      <c r="D922662" s="25"/>
      <c r="E922662" s="25"/>
      <c r="J922662" s="25"/>
      <c r="K922662" s="25"/>
      <c r="M922662" s="25"/>
    </row>
    <row r="922663" spans="1:13" ht="17.25" customHeight="1" x14ac:dyDescent="0.15">
      <c r="A922663" s="25"/>
      <c r="C922663" s="25"/>
      <c r="D922663" s="25"/>
      <c r="E922663" s="25"/>
      <c r="J922663" s="25"/>
      <c r="K922663" s="25"/>
      <c r="M922663" s="25"/>
    </row>
    <row r="922664" spans="1:13" ht="17.25" customHeight="1" x14ac:dyDescent="0.15">
      <c r="A922664" s="25"/>
      <c r="C922664" s="25"/>
      <c r="D922664" s="25"/>
      <c r="E922664" s="25"/>
      <c r="J922664" s="25"/>
      <c r="K922664" s="25"/>
      <c r="M922664" s="25"/>
    </row>
    <row r="922665" spans="1:13" ht="17.25" customHeight="1" x14ac:dyDescent="0.15">
      <c r="A922665" s="25"/>
      <c r="C922665" s="25"/>
      <c r="D922665" s="25"/>
      <c r="E922665" s="25"/>
      <c r="J922665" s="25"/>
      <c r="K922665" s="25"/>
      <c r="M922665" s="25"/>
    </row>
    <row r="922666" spans="1:13" ht="17.25" customHeight="1" x14ac:dyDescent="0.15">
      <c r="A922666" s="25"/>
      <c r="C922666" s="25"/>
      <c r="D922666" s="25"/>
      <c r="E922666" s="25"/>
      <c r="J922666" s="25"/>
      <c r="K922666" s="25"/>
      <c r="M922666" s="25"/>
    </row>
    <row r="922667" spans="1:13" ht="17.25" customHeight="1" x14ac:dyDescent="0.15">
      <c r="A922667" s="25"/>
      <c r="C922667" s="25"/>
      <c r="D922667" s="25"/>
      <c r="E922667" s="25"/>
      <c r="J922667" s="25"/>
      <c r="K922667" s="25"/>
      <c r="M922667" s="25"/>
    </row>
    <row r="922668" spans="1:13" ht="17.25" customHeight="1" x14ac:dyDescent="0.15">
      <c r="A922668" s="25"/>
      <c r="C922668" s="25"/>
      <c r="D922668" s="25"/>
      <c r="E922668" s="25"/>
      <c r="J922668" s="25"/>
      <c r="K922668" s="25"/>
      <c r="M922668" s="25"/>
    </row>
    <row r="922669" spans="1:13" ht="17.25" customHeight="1" x14ac:dyDescent="0.15">
      <c r="A922669" s="25"/>
      <c r="C922669" s="25"/>
      <c r="D922669" s="25"/>
      <c r="E922669" s="25"/>
      <c r="J922669" s="25"/>
      <c r="K922669" s="25"/>
      <c r="M922669" s="25"/>
    </row>
    <row r="922670" spans="1:13" ht="17.25" customHeight="1" x14ac:dyDescent="0.15">
      <c r="A922670" s="25"/>
      <c r="C922670" s="25"/>
      <c r="D922670" s="25"/>
      <c r="E922670" s="25"/>
      <c r="J922670" s="25"/>
      <c r="K922670" s="25"/>
      <c r="M922670" s="25"/>
    </row>
    <row r="922671" spans="1:13" ht="17.25" customHeight="1" x14ac:dyDescent="0.15">
      <c r="A922671" s="25"/>
      <c r="C922671" s="25"/>
      <c r="D922671" s="25"/>
      <c r="E922671" s="25"/>
      <c r="J922671" s="25"/>
      <c r="K922671" s="25"/>
      <c r="M922671" s="25"/>
    </row>
    <row r="922672" spans="1:13" ht="17.25" customHeight="1" x14ac:dyDescent="0.15">
      <c r="A922672" s="25"/>
      <c r="C922672" s="25"/>
      <c r="D922672" s="25"/>
      <c r="E922672" s="25"/>
      <c r="J922672" s="25"/>
      <c r="K922672" s="25"/>
      <c r="M922672" s="25"/>
    </row>
    <row r="922673" spans="1:13" ht="17.25" customHeight="1" x14ac:dyDescent="0.15">
      <c r="A922673" s="25"/>
      <c r="C922673" s="25"/>
      <c r="D922673" s="25"/>
      <c r="E922673" s="25"/>
      <c r="J922673" s="25"/>
      <c r="K922673" s="25"/>
      <c r="M922673" s="25"/>
    </row>
    <row r="922674" spans="1:13" ht="17.25" customHeight="1" x14ac:dyDescent="0.15">
      <c r="A922674" s="25"/>
      <c r="C922674" s="25"/>
      <c r="D922674" s="25"/>
      <c r="E922674" s="25"/>
      <c r="J922674" s="25"/>
      <c r="K922674" s="25"/>
      <c r="M922674" s="25"/>
    </row>
    <row r="922675" spans="1:13" ht="17.25" customHeight="1" x14ac:dyDescent="0.15">
      <c r="A922675" s="25"/>
      <c r="C922675" s="25"/>
      <c r="D922675" s="25"/>
      <c r="E922675" s="25"/>
      <c r="J922675" s="25"/>
      <c r="K922675" s="25"/>
      <c r="M922675" s="25"/>
    </row>
    <row r="922676" spans="1:13" ht="17.25" customHeight="1" x14ac:dyDescent="0.15">
      <c r="A922676" s="25"/>
      <c r="C922676" s="25"/>
      <c r="D922676" s="25"/>
      <c r="E922676" s="25"/>
      <c r="J922676" s="25"/>
      <c r="K922676" s="25"/>
      <c r="M922676" s="25"/>
    </row>
    <row r="922677" spans="1:13" ht="17.25" customHeight="1" x14ac:dyDescent="0.15">
      <c r="A922677" s="25"/>
      <c r="C922677" s="25"/>
      <c r="D922677" s="25"/>
      <c r="E922677" s="25"/>
      <c r="J922677" s="25"/>
      <c r="K922677" s="25"/>
      <c r="M922677" s="25"/>
    </row>
    <row r="922678" spans="1:13" ht="17.25" customHeight="1" x14ac:dyDescent="0.15">
      <c r="A922678" s="25"/>
      <c r="C922678" s="25"/>
      <c r="D922678" s="25"/>
      <c r="E922678" s="25"/>
      <c r="J922678" s="25"/>
      <c r="K922678" s="25"/>
      <c r="M922678" s="25"/>
    </row>
    <row r="922679" spans="1:13" ht="17.25" customHeight="1" x14ac:dyDescent="0.15">
      <c r="A922679" s="25"/>
      <c r="C922679" s="25"/>
      <c r="D922679" s="25"/>
      <c r="E922679" s="25"/>
      <c r="J922679" s="25"/>
      <c r="K922679" s="25"/>
      <c r="M922679" s="25"/>
    </row>
    <row r="922680" spans="1:13" ht="17.25" customHeight="1" x14ac:dyDescent="0.15">
      <c r="A922680" s="25"/>
      <c r="C922680" s="25"/>
      <c r="D922680" s="25"/>
      <c r="E922680" s="25"/>
      <c r="J922680" s="25"/>
      <c r="K922680" s="25"/>
      <c r="M922680" s="25"/>
    </row>
    <row r="922681" spans="1:13" ht="17.25" customHeight="1" x14ac:dyDescent="0.15">
      <c r="A922681" s="25"/>
      <c r="C922681" s="25"/>
      <c r="D922681" s="25"/>
      <c r="E922681" s="25"/>
      <c r="J922681" s="25"/>
      <c r="K922681" s="25"/>
      <c r="M922681" s="25"/>
    </row>
    <row r="922682" spans="1:13" ht="17.25" customHeight="1" x14ac:dyDescent="0.15">
      <c r="A922682" s="25"/>
      <c r="C922682" s="25"/>
      <c r="D922682" s="25"/>
      <c r="E922682" s="25"/>
      <c r="J922682" s="25"/>
      <c r="K922682" s="25"/>
      <c r="M922682" s="25"/>
    </row>
    <row r="922683" spans="1:13" ht="17.25" customHeight="1" x14ac:dyDescent="0.15">
      <c r="A922683" s="25"/>
      <c r="C922683" s="25"/>
      <c r="D922683" s="25"/>
      <c r="E922683" s="25"/>
      <c r="J922683" s="25"/>
      <c r="K922683" s="25"/>
      <c r="M922683" s="25"/>
    </row>
    <row r="922684" spans="1:13" ht="17.25" customHeight="1" x14ac:dyDescent="0.15">
      <c r="A922684" s="25"/>
      <c r="C922684" s="25"/>
      <c r="D922684" s="25"/>
      <c r="E922684" s="25"/>
      <c r="J922684" s="25"/>
      <c r="K922684" s="25"/>
      <c r="M922684" s="25"/>
    </row>
    <row r="922685" spans="1:13" ht="17.25" customHeight="1" x14ac:dyDescent="0.15">
      <c r="A922685" s="25"/>
      <c r="C922685" s="25"/>
      <c r="D922685" s="25"/>
      <c r="E922685" s="25"/>
      <c r="J922685" s="25"/>
      <c r="K922685" s="25"/>
      <c r="M922685" s="25"/>
    </row>
    <row r="922686" spans="1:13" ht="17.25" customHeight="1" x14ac:dyDescent="0.15">
      <c r="A922686" s="25"/>
      <c r="C922686" s="25"/>
      <c r="D922686" s="25"/>
      <c r="E922686" s="25"/>
      <c r="J922686" s="25"/>
      <c r="K922686" s="25"/>
      <c r="M922686" s="25"/>
    </row>
    <row r="922687" spans="1:13" ht="17.25" customHeight="1" x14ac:dyDescent="0.15">
      <c r="A922687" s="25"/>
      <c r="C922687" s="25"/>
      <c r="D922687" s="25"/>
      <c r="E922687" s="25"/>
      <c r="J922687" s="25"/>
      <c r="K922687" s="25"/>
      <c r="M922687" s="25"/>
    </row>
    <row r="922688" spans="1:13" ht="17.25" customHeight="1" x14ac:dyDescent="0.15">
      <c r="A922688" s="25"/>
      <c r="C922688" s="25"/>
      <c r="D922688" s="25"/>
      <c r="E922688" s="25"/>
      <c r="J922688" s="25"/>
      <c r="K922688" s="25"/>
      <c r="M922688" s="25"/>
    </row>
    <row r="922689" spans="1:13" ht="17.25" customHeight="1" x14ac:dyDescent="0.15">
      <c r="A922689" s="25"/>
      <c r="C922689" s="25"/>
      <c r="D922689" s="25"/>
      <c r="E922689" s="25"/>
      <c r="J922689" s="25"/>
      <c r="K922689" s="25"/>
      <c r="M922689" s="25"/>
    </row>
    <row r="922690" spans="1:13" ht="17.25" customHeight="1" x14ac:dyDescent="0.15">
      <c r="A922690" s="25"/>
      <c r="C922690" s="25"/>
      <c r="D922690" s="25"/>
      <c r="E922690" s="25"/>
      <c r="J922690" s="25"/>
      <c r="K922690" s="25"/>
      <c r="M922690" s="25"/>
    </row>
    <row r="922691" spans="1:13" ht="17.25" customHeight="1" x14ac:dyDescent="0.15">
      <c r="A922691" s="25"/>
      <c r="C922691" s="25"/>
      <c r="D922691" s="25"/>
      <c r="E922691" s="25"/>
      <c r="J922691" s="25"/>
      <c r="K922691" s="25"/>
      <c r="M922691" s="25"/>
    </row>
    <row r="922692" spans="1:13" ht="17.25" customHeight="1" x14ac:dyDescent="0.15">
      <c r="A922692" s="25"/>
      <c r="C922692" s="25"/>
      <c r="D922692" s="25"/>
      <c r="E922692" s="25"/>
      <c r="J922692" s="25"/>
      <c r="K922692" s="25"/>
      <c r="M922692" s="25"/>
    </row>
    <row r="922693" spans="1:13" ht="17.25" customHeight="1" x14ac:dyDescent="0.15">
      <c r="A922693" s="25"/>
      <c r="C922693" s="25"/>
      <c r="D922693" s="25"/>
      <c r="E922693" s="25"/>
      <c r="J922693" s="25"/>
      <c r="K922693" s="25"/>
      <c r="M922693" s="25"/>
    </row>
    <row r="922694" spans="1:13" ht="17.25" customHeight="1" x14ac:dyDescent="0.15">
      <c r="A922694" s="25"/>
      <c r="C922694" s="25"/>
      <c r="D922694" s="25"/>
      <c r="E922694" s="25"/>
      <c r="J922694" s="25"/>
      <c r="K922694" s="25"/>
      <c r="M922694" s="25"/>
    </row>
    <row r="922695" spans="1:13" ht="17.25" customHeight="1" x14ac:dyDescent="0.15">
      <c r="A922695" s="25"/>
      <c r="C922695" s="25"/>
      <c r="D922695" s="25"/>
      <c r="E922695" s="25"/>
      <c r="J922695" s="25"/>
      <c r="K922695" s="25"/>
      <c r="M922695" s="25"/>
    </row>
    <row r="922696" spans="1:13" ht="17.25" customHeight="1" x14ac:dyDescent="0.15">
      <c r="A922696" s="25"/>
      <c r="C922696" s="25"/>
      <c r="D922696" s="25"/>
      <c r="E922696" s="25"/>
      <c r="J922696" s="25"/>
      <c r="K922696" s="25"/>
      <c r="M922696" s="25"/>
    </row>
    <row r="922697" spans="1:13" ht="17.25" customHeight="1" x14ac:dyDescent="0.15">
      <c r="A922697" s="25"/>
      <c r="C922697" s="25"/>
      <c r="D922697" s="25"/>
      <c r="E922697" s="25"/>
      <c r="J922697" s="25"/>
      <c r="K922697" s="25"/>
      <c r="M922697" s="25"/>
    </row>
    <row r="922698" spans="1:13" ht="17.25" customHeight="1" x14ac:dyDescent="0.15">
      <c r="A922698" s="25"/>
      <c r="C922698" s="25"/>
      <c r="D922698" s="25"/>
      <c r="E922698" s="25"/>
      <c r="J922698" s="25"/>
      <c r="K922698" s="25"/>
      <c r="M922698" s="25"/>
    </row>
    <row r="922699" spans="1:13" ht="17.25" customHeight="1" x14ac:dyDescent="0.15">
      <c r="A922699" s="25"/>
      <c r="C922699" s="25"/>
      <c r="D922699" s="25"/>
      <c r="E922699" s="25"/>
      <c r="J922699" s="25"/>
      <c r="K922699" s="25"/>
      <c r="M922699" s="25"/>
    </row>
    <row r="922700" spans="1:13" ht="17.25" customHeight="1" x14ac:dyDescent="0.15">
      <c r="A922700" s="25"/>
      <c r="C922700" s="25"/>
      <c r="D922700" s="25"/>
      <c r="E922700" s="25"/>
      <c r="J922700" s="25"/>
      <c r="K922700" s="25"/>
      <c r="M922700" s="25"/>
    </row>
    <row r="922701" spans="1:13" ht="17.25" customHeight="1" x14ac:dyDescent="0.15">
      <c r="A922701" s="25"/>
      <c r="C922701" s="25"/>
      <c r="D922701" s="25"/>
      <c r="E922701" s="25"/>
      <c r="J922701" s="25"/>
      <c r="K922701" s="25"/>
      <c r="M922701" s="25"/>
    </row>
    <row r="922702" spans="1:13" ht="17.25" customHeight="1" x14ac:dyDescent="0.15">
      <c r="A922702" s="25"/>
      <c r="C922702" s="25"/>
      <c r="D922702" s="25"/>
      <c r="E922702" s="25"/>
      <c r="J922702" s="25"/>
      <c r="K922702" s="25"/>
      <c r="M922702" s="25"/>
    </row>
    <row r="922703" spans="1:13" ht="17.25" customHeight="1" x14ac:dyDescent="0.15">
      <c r="A922703" s="25"/>
      <c r="C922703" s="25"/>
      <c r="D922703" s="25"/>
      <c r="E922703" s="25"/>
      <c r="J922703" s="25"/>
      <c r="K922703" s="25"/>
      <c r="M922703" s="25"/>
    </row>
    <row r="922704" spans="1:13" ht="17.25" customHeight="1" x14ac:dyDescent="0.15">
      <c r="A922704" s="25"/>
      <c r="C922704" s="25"/>
      <c r="D922704" s="25"/>
      <c r="E922704" s="25"/>
      <c r="J922704" s="25"/>
      <c r="K922704" s="25"/>
      <c r="M922704" s="25"/>
    </row>
    <row r="922705" spans="1:13" ht="17.25" customHeight="1" x14ac:dyDescent="0.15">
      <c r="A922705" s="25"/>
      <c r="C922705" s="25"/>
      <c r="D922705" s="25"/>
      <c r="E922705" s="25"/>
      <c r="J922705" s="25"/>
      <c r="K922705" s="25"/>
      <c r="M922705" s="25"/>
    </row>
    <row r="922706" spans="1:13" ht="17.25" customHeight="1" x14ac:dyDescent="0.15">
      <c r="A922706" s="25"/>
      <c r="C922706" s="25"/>
      <c r="D922706" s="25"/>
      <c r="E922706" s="25"/>
      <c r="J922706" s="25"/>
      <c r="K922706" s="25"/>
      <c r="M922706" s="25"/>
    </row>
    <row r="922707" spans="1:13" ht="17.25" customHeight="1" x14ac:dyDescent="0.15">
      <c r="A922707" s="25"/>
      <c r="C922707" s="25"/>
      <c r="D922707" s="25"/>
      <c r="E922707" s="25"/>
      <c r="J922707" s="25"/>
      <c r="K922707" s="25"/>
      <c r="M922707" s="25"/>
    </row>
    <row r="922708" spans="1:13" ht="17.25" customHeight="1" x14ac:dyDescent="0.15">
      <c r="A922708" s="25"/>
      <c r="C922708" s="25"/>
      <c r="D922708" s="25"/>
      <c r="E922708" s="25"/>
      <c r="J922708" s="25"/>
      <c r="K922708" s="25"/>
      <c r="M922708" s="25"/>
    </row>
    <row r="922709" spans="1:13" ht="17.25" customHeight="1" x14ac:dyDescent="0.15">
      <c r="A922709" s="25"/>
      <c r="C922709" s="25"/>
      <c r="D922709" s="25"/>
      <c r="E922709" s="25"/>
      <c r="J922709" s="25"/>
      <c r="K922709" s="25"/>
      <c r="M922709" s="25"/>
    </row>
    <row r="922710" spans="1:13" ht="17.25" customHeight="1" x14ac:dyDescent="0.15">
      <c r="A922710" s="25"/>
      <c r="C922710" s="25"/>
      <c r="D922710" s="25"/>
      <c r="E922710" s="25"/>
      <c r="J922710" s="25"/>
      <c r="K922710" s="25"/>
      <c r="M922710" s="25"/>
    </row>
    <row r="922711" spans="1:13" ht="17.25" customHeight="1" x14ac:dyDescent="0.15">
      <c r="A922711" s="25"/>
      <c r="C922711" s="25"/>
      <c r="D922711" s="25"/>
      <c r="E922711" s="25"/>
      <c r="J922711" s="25"/>
      <c r="K922711" s="25"/>
      <c r="M922711" s="25"/>
    </row>
    <row r="922712" spans="1:13" ht="17.25" customHeight="1" x14ac:dyDescent="0.15">
      <c r="A922712" s="25"/>
      <c r="C922712" s="25"/>
      <c r="D922712" s="25"/>
      <c r="E922712" s="25"/>
      <c r="J922712" s="25"/>
      <c r="K922712" s="25"/>
      <c r="M922712" s="25"/>
    </row>
    <row r="922713" spans="1:13" ht="17.25" customHeight="1" x14ac:dyDescent="0.15">
      <c r="A922713" s="25"/>
      <c r="C922713" s="25"/>
      <c r="D922713" s="25"/>
      <c r="E922713" s="25"/>
      <c r="J922713" s="25"/>
      <c r="K922713" s="25"/>
      <c r="M922713" s="25"/>
    </row>
    <row r="922714" spans="1:13" ht="17.25" customHeight="1" x14ac:dyDescent="0.15">
      <c r="A922714" s="25"/>
      <c r="C922714" s="25"/>
      <c r="D922714" s="25"/>
      <c r="E922714" s="25"/>
      <c r="J922714" s="25"/>
      <c r="K922714" s="25"/>
      <c r="M922714" s="25"/>
    </row>
    <row r="922715" spans="1:13" ht="17.25" customHeight="1" x14ac:dyDescent="0.15">
      <c r="A922715" s="25"/>
      <c r="C922715" s="25"/>
      <c r="D922715" s="25"/>
      <c r="E922715" s="25"/>
      <c r="J922715" s="25"/>
      <c r="K922715" s="25"/>
      <c r="M922715" s="25"/>
    </row>
    <row r="922716" spans="1:13" ht="17.25" customHeight="1" x14ac:dyDescent="0.15">
      <c r="A922716" s="25"/>
      <c r="C922716" s="25"/>
      <c r="D922716" s="25"/>
      <c r="E922716" s="25"/>
      <c r="J922716" s="25"/>
      <c r="K922716" s="25"/>
      <c r="M922716" s="25"/>
    </row>
    <row r="922717" spans="1:13" ht="17.25" customHeight="1" x14ac:dyDescent="0.15">
      <c r="A922717" s="25"/>
      <c r="C922717" s="25"/>
      <c r="D922717" s="25"/>
      <c r="E922717" s="25"/>
      <c r="J922717" s="25"/>
      <c r="K922717" s="25"/>
      <c r="M922717" s="25"/>
    </row>
    <row r="922718" spans="1:13" ht="17.25" customHeight="1" x14ac:dyDescent="0.15">
      <c r="A922718" s="25"/>
      <c r="C922718" s="25"/>
      <c r="D922718" s="25"/>
      <c r="E922718" s="25"/>
      <c r="J922718" s="25"/>
      <c r="K922718" s="25"/>
      <c r="M922718" s="25"/>
    </row>
    <row r="922719" spans="1:13" ht="17.25" customHeight="1" x14ac:dyDescent="0.15">
      <c r="A922719" s="25"/>
      <c r="C922719" s="25"/>
      <c r="D922719" s="25"/>
      <c r="E922719" s="25"/>
      <c r="J922719" s="25"/>
      <c r="K922719" s="25"/>
      <c r="M922719" s="25"/>
    </row>
    <row r="922720" spans="1:13" ht="17.25" customHeight="1" x14ac:dyDescent="0.15">
      <c r="A922720" s="25"/>
      <c r="C922720" s="25"/>
      <c r="D922720" s="25"/>
      <c r="E922720" s="25"/>
      <c r="J922720" s="25"/>
      <c r="K922720" s="25"/>
      <c r="M922720" s="25"/>
    </row>
    <row r="922721" spans="1:13" ht="17.25" customHeight="1" x14ac:dyDescent="0.15">
      <c r="A922721" s="25"/>
      <c r="C922721" s="25"/>
      <c r="D922721" s="25"/>
      <c r="E922721" s="25"/>
      <c r="J922721" s="25"/>
      <c r="K922721" s="25"/>
      <c r="M922721" s="25"/>
    </row>
    <row r="922722" spans="1:13" ht="17.25" customHeight="1" x14ac:dyDescent="0.15">
      <c r="A922722" s="25"/>
      <c r="C922722" s="25"/>
      <c r="D922722" s="25"/>
      <c r="E922722" s="25"/>
      <c r="J922722" s="25"/>
      <c r="K922722" s="25"/>
      <c r="M922722" s="25"/>
    </row>
    <row r="922723" spans="1:13" ht="17.25" customHeight="1" x14ac:dyDescent="0.15">
      <c r="A922723" s="25"/>
      <c r="C922723" s="25"/>
      <c r="D922723" s="25"/>
      <c r="E922723" s="25"/>
      <c r="J922723" s="25"/>
      <c r="K922723" s="25"/>
      <c r="M922723" s="25"/>
    </row>
    <row r="922724" spans="1:13" ht="17.25" customHeight="1" x14ac:dyDescent="0.15">
      <c r="A922724" s="25"/>
      <c r="C922724" s="25"/>
      <c r="D922724" s="25"/>
      <c r="E922724" s="25"/>
      <c r="J922724" s="25"/>
      <c r="K922724" s="25"/>
      <c r="M922724" s="25"/>
    </row>
    <row r="922725" spans="1:13" ht="17.25" customHeight="1" x14ac:dyDescent="0.15">
      <c r="A922725" s="25"/>
      <c r="C922725" s="25"/>
      <c r="D922725" s="25"/>
      <c r="E922725" s="25"/>
      <c r="J922725" s="25"/>
      <c r="K922725" s="25"/>
      <c r="M922725" s="25"/>
    </row>
    <row r="922726" spans="1:13" ht="17.25" customHeight="1" x14ac:dyDescent="0.15">
      <c r="A922726" s="25"/>
      <c r="C922726" s="25"/>
      <c r="D922726" s="25"/>
      <c r="E922726" s="25"/>
      <c r="J922726" s="25"/>
      <c r="K922726" s="25"/>
      <c r="M922726" s="25"/>
    </row>
    <row r="922727" spans="1:13" ht="17.25" customHeight="1" x14ac:dyDescent="0.15">
      <c r="A922727" s="25"/>
      <c r="C922727" s="25"/>
      <c r="D922727" s="25"/>
      <c r="E922727" s="25"/>
      <c r="J922727" s="25"/>
      <c r="K922727" s="25"/>
      <c r="M922727" s="25"/>
    </row>
    <row r="922728" spans="1:13" ht="17.25" customHeight="1" x14ac:dyDescent="0.15">
      <c r="A922728" s="25"/>
      <c r="C922728" s="25"/>
      <c r="D922728" s="25"/>
      <c r="E922728" s="25"/>
      <c r="J922728" s="25"/>
      <c r="K922728" s="25"/>
      <c r="M922728" s="25"/>
    </row>
    <row r="922729" spans="1:13" ht="17.25" customHeight="1" x14ac:dyDescent="0.15">
      <c r="A922729" s="25"/>
      <c r="C922729" s="25"/>
      <c r="D922729" s="25"/>
      <c r="E922729" s="25"/>
      <c r="J922729" s="25"/>
      <c r="K922729" s="25"/>
      <c r="M922729" s="25"/>
    </row>
    <row r="922730" spans="1:13" ht="17.25" customHeight="1" x14ac:dyDescent="0.15">
      <c r="A922730" s="25"/>
      <c r="C922730" s="25"/>
      <c r="D922730" s="25"/>
      <c r="E922730" s="25"/>
      <c r="J922730" s="25"/>
      <c r="K922730" s="25"/>
      <c r="M922730" s="25"/>
    </row>
    <row r="922731" spans="1:13" ht="17.25" customHeight="1" x14ac:dyDescent="0.15">
      <c r="A922731" s="25"/>
      <c r="C922731" s="25"/>
      <c r="D922731" s="25"/>
      <c r="E922731" s="25"/>
      <c r="J922731" s="25"/>
      <c r="K922731" s="25"/>
      <c r="M922731" s="25"/>
    </row>
    <row r="922732" spans="1:13" ht="17.25" customHeight="1" x14ac:dyDescent="0.15">
      <c r="A922732" s="25"/>
      <c r="C922732" s="25"/>
      <c r="D922732" s="25"/>
      <c r="E922732" s="25"/>
      <c r="J922732" s="25"/>
      <c r="K922732" s="25"/>
      <c r="M922732" s="25"/>
    </row>
    <row r="922733" spans="1:13" ht="17.25" customHeight="1" x14ac:dyDescent="0.15">
      <c r="A922733" s="25"/>
      <c r="C922733" s="25"/>
      <c r="D922733" s="25"/>
      <c r="E922733" s="25"/>
      <c r="J922733" s="25"/>
      <c r="K922733" s="25"/>
      <c r="M922733" s="25"/>
    </row>
    <row r="922734" spans="1:13" ht="17.25" customHeight="1" x14ac:dyDescent="0.15">
      <c r="A922734" s="25"/>
      <c r="C922734" s="25"/>
      <c r="D922734" s="25"/>
      <c r="E922734" s="25"/>
      <c r="J922734" s="25"/>
      <c r="K922734" s="25"/>
      <c r="M922734" s="25"/>
    </row>
    <row r="922735" spans="1:13" ht="17.25" customHeight="1" x14ac:dyDescent="0.15">
      <c r="A922735" s="25"/>
      <c r="C922735" s="25"/>
      <c r="D922735" s="25"/>
      <c r="E922735" s="25"/>
      <c r="J922735" s="25"/>
      <c r="K922735" s="25"/>
      <c r="M922735" s="25"/>
    </row>
    <row r="922736" spans="1:13" ht="17.25" customHeight="1" x14ac:dyDescent="0.15">
      <c r="A922736" s="25"/>
      <c r="C922736" s="25"/>
      <c r="D922736" s="25"/>
      <c r="E922736" s="25"/>
      <c r="J922736" s="25"/>
      <c r="K922736" s="25"/>
      <c r="M922736" s="25"/>
    </row>
    <row r="922737" spans="1:13" ht="17.25" customHeight="1" x14ac:dyDescent="0.15">
      <c r="A922737" s="25"/>
      <c r="C922737" s="25"/>
      <c r="D922737" s="25"/>
      <c r="E922737" s="25"/>
      <c r="J922737" s="25"/>
      <c r="K922737" s="25"/>
      <c r="M922737" s="25"/>
    </row>
    <row r="922738" spans="1:13" ht="17.25" customHeight="1" x14ac:dyDescent="0.15">
      <c r="A922738" s="25"/>
      <c r="C922738" s="25"/>
      <c r="D922738" s="25"/>
      <c r="E922738" s="25"/>
      <c r="J922738" s="25"/>
      <c r="K922738" s="25"/>
      <c r="M922738" s="25"/>
    </row>
    <row r="922739" spans="1:13" ht="17.25" customHeight="1" x14ac:dyDescent="0.15">
      <c r="A922739" s="25"/>
      <c r="C922739" s="25"/>
      <c r="D922739" s="25"/>
      <c r="E922739" s="25"/>
      <c r="J922739" s="25"/>
      <c r="K922739" s="25"/>
      <c r="M922739" s="25"/>
    </row>
    <row r="922740" spans="1:13" ht="17.25" customHeight="1" x14ac:dyDescent="0.15">
      <c r="A922740" s="25"/>
      <c r="C922740" s="25"/>
      <c r="D922740" s="25"/>
      <c r="E922740" s="25"/>
      <c r="J922740" s="25"/>
      <c r="K922740" s="25"/>
      <c r="M922740" s="25"/>
    </row>
    <row r="922741" spans="1:13" ht="17.25" customHeight="1" x14ac:dyDescent="0.15">
      <c r="A922741" s="25"/>
      <c r="C922741" s="25"/>
      <c r="D922741" s="25"/>
      <c r="E922741" s="25"/>
      <c r="J922741" s="25"/>
      <c r="K922741" s="25"/>
      <c r="M922741" s="25"/>
    </row>
    <row r="922742" spans="1:13" ht="17.25" customHeight="1" x14ac:dyDescent="0.15">
      <c r="A922742" s="25"/>
      <c r="C922742" s="25"/>
      <c r="D922742" s="25"/>
      <c r="E922742" s="25"/>
      <c r="J922742" s="25"/>
      <c r="K922742" s="25"/>
      <c r="M922742" s="25"/>
    </row>
    <row r="922743" spans="1:13" ht="17.25" customHeight="1" x14ac:dyDescent="0.15">
      <c r="A922743" s="25"/>
      <c r="C922743" s="25"/>
      <c r="D922743" s="25"/>
      <c r="E922743" s="25"/>
      <c r="J922743" s="25"/>
      <c r="K922743" s="25"/>
      <c r="M922743" s="25"/>
    </row>
    <row r="922744" spans="1:13" ht="17.25" customHeight="1" x14ac:dyDescent="0.15">
      <c r="A922744" s="25"/>
      <c r="C922744" s="25"/>
      <c r="D922744" s="25"/>
      <c r="E922744" s="25"/>
      <c r="J922744" s="25"/>
      <c r="K922744" s="25"/>
      <c r="M922744" s="25"/>
    </row>
    <row r="922745" spans="1:13" ht="17.25" customHeight="1" x14ac:dyDescent="0.15">
      <c r="A922745" s="25"/>
      <c r="C922745" s="25"/>
      <c r="D922745" s="25"/>
      <c r="E922745" s="25"/>
      <c r="J922745" s="25"/>
      <c r="K922745" s="25"/>
      <c r="M922745" s="25"/>
    </row>
    <row r="922746" spans="1:13" ht="17.25" customHeight="1" x14ac:dyDescent="0.15">
      <c r="A922746" s="25"/>
      <c r="C922746" s="25"/>
      <c r="D922746" s="25"/>
      <c r="E922746" s="25"/>
      <c r="J922746" s="25"/>
      <c r="K922746" s="25"/>
      <c r="M922746" s="25"/>
    </row>
    <row r="922747" spans="1:13" ht="17.25" customHeight="1" x14ac:dyDescent="0.15">
      <c r="A922747" s="25"/>
      <c r="C922747" s="25"/>
      <c r="D922747" s="25"/>
      <c r="E922747" s="25"/>
      <c r="J922747" s="25"/>
      <c r="K922747" s="25"/>
      <c r="M922747" s="25"/>
    </row>
    <row r="922748" spans="1:13" ht="17.25" customHeight="1" x14ac:dyDescent="0.15">
      <c r="A922748" s="25"/>
      <c r="C922748" s="25"/>
      <c r="D922748" s="25"/>
      <c r="E922748" s="25"/>
      <c r="J922748" s="25"/>
      <c r="K922748" s="25"/>
      <c r="M922748" s="25"/>
    </row>
    <row r="922749" spans="1:13" ht="17.25" customHeight="1" x14ac:dyDescent="0.15">
      <c r="A922749" s="25"/>
      <c r="C922749" s="25"/>
      <c r="D922749" s="25"/>
      <c r="E922749" s="25"/>
      <c r="J922749" s="25"/>
      <c r="K922749" s="25"/>
      <c r="M922749" s="25"/>
    </row>
    <row r="922750" spans="1:13" ht="17.25" customHeight="1" x14ac:dyDescent="0.15">
      <c r="A922750" s="25"/>
      <c r="C922750" s="25"/>
      <c r="D922750" s="25"/>
      <c r="E922750" s="25"/>
      <c r="J922750" s="25"/>
      <c r="K922750" s="25"/>
      <c r="M922750" s="25"/>
    </row>
    <row r="922751" spans="1:13" ht="17.25" customHeight="1" x14ac:dyDescent="0.15">
      <c r="A922751" s="25"/>
      <c r="C922751" s="25"/>
      <c r="D922751" s="25"/>
      <c r="E922751" s="25"/>
      <c r="J922751" s="25"/>
      <c r="K922751" s="25"/>
      <c r="M922751" s="25"/>
    </row>
    <row r="922752" spans="1:13" ht="17.25" customHeight="1" x14ac:dyDescent="0.15">
      <c r="A922752" s="25"/>
      <c r="C922752" s="25"/>
      <c r="D922752" s="25"/>
      <c r="E922752" s="25"/>
      <c r="J922752" s="25"/>
      <c r="K922752" s="25"/>
      <c r="M922752" s="25"/>
    </row>
    <row r="922753" spans="1:13" ht="17.25" customHeight="1" x14ac:dyDescent="0.15">
      <c r="A922753" s="25"/>
      <c r="C922753" s="25"/>
      <c r="D922753" s="25"/>
      <c r="E922753" s="25"/>
      <c r="J922753" s="25"/>
      <c r="K922753" s="25"/>
      <c r="M922753" s="25"/>
    </row>
    <row r="922754" spans="1:13" ht="17.25" customHeight="1" x14ac:dyDescent="0.15">
      <c r="A922754" s="25"/>
      <c r="C922754" s="25"/>
      <c r="D922754" s="25"/>
      <c r="E922754" s="25"/>
      <c r="J922754" s="25"/>
      <c r="K922754" s="25"/>
      <c r="M922754" s="25"/>
    </row>
    <row r="922755" spans="1:13" ht="17.25" customHeight="1" x14ac:dyDescent="0.15">
      <c r="A922755" s="25"/>
      <c r="C922755" s="25"/>
      <c r="D922755" s="25"/>
      <c r="E922755" s="25"/>
      <c r="J922755" s="25"/>
      <c r="K922755" s="25"/>
      <c r="M922755" s="25"/>
    </row>
    <row r="922756" spans="1:13" ht="17.25" customHeight="1" x14ac:dyDescent="0.15">
      <c r="A922756" s="25"/>
      <c r="C922756" s="25"/>
      <c r="D922756" s="25"/>
      <c r="E922756" s="25"/>
      <c r="J922756" s="25"/>
      <c r="K922756" s="25"/>
      <c r="M922756" s="25"/>
    </row>
    <row r="922757" spans="1:13" ht="17.25" customHeight="1" x14ac:dyDescent="0.15">
      <c r="A922757" s="25"/>
      <c r="C922757" s="25"/>
      <c r="D922757" s="25"/>
      <c r="E922757" s="25"/>
      <c r="J922757" s="25"/>
      <c r="K922757" s="25"/>
      <c r="M922757" s="25"/>
    </row>
    <row r="922758" spans="1:13" ht="17.25" customHeight="1" x14ac:dyDescent="0.15">
      <c r="A922758" s="25"/>
      <c r="C922758" s="25"/>
      <c r="D922758" s="25"/>
      <c r="E922758" s="25"/>
      <c r="J922758" s="25"/>
      <c r="K922758" s="25"/>
      <c r="M922758" s="25"/>
    </row>
    <row r="922759" spans="1:13" ht="17.25" customHeight="1" x14ac:dyDescent="0.15">
      <c r="A922759" s="25"/>
      <c r="C922759" s="25"/>
      <c r="D922759" s="25"/>
      <c r="E922759" s="25"/>
      <c r="J922759" s="25"/>
      <c r="K922759" s="25"/>
      <c r="M922759" s="25"/>
    </row>
    <row r="922760" spans="1:13" ht="17.25" customHeight="1" x14ac:dyDescent="0.15">
      <c r="A922760" s="25"/>
      <c r="C922760" s="25"/>
      <c r="D922760" s="25"/>
      <c r="E922760" s="25"/>
      <c r="J922760" s="25"/>
      <c r="K922760" s="25"/>
      <c r="M922760" s="25"/>
    </row>
    <row r="922761" spans="1:13" ht="17.25" customHeight="1" x14ac:dyDescent="0.15">
      <c r="A922761" s="25"/>
      <c r="C922761" s="25"/>
      <c r="D922761" s="25"/>
      <c r="E922761" s="25"/>
      <c r="J922761" s="25"/>
      <c r="K922761" s="25"/>
      <c r="M922761" s="25"/>
    </row>
    <row r="922762" spans="1:13" ht="17.25" customHeight="1" x14ac:dyDescent="0.15">
      <c r="A922762" s="25"/>
      <c r="C922762" s="25"/>
      <c r="D922762" s="25"/>
      <c r="E922762" s="25"/>
      <c r="J922762" s="25"/>
      <c r="K922762" s="25"/>
      <c r="M922762" s="25"/>
    </row>
    <row r="922763" spans="1:13" ht="17.25" customHeight="1" x14ac:dyDescent="0.15">
      <c r="A922763" s="25"/>
      <c r="C922763" s="25"/>
      <c r="D922763" s="25"/>
      <c r="E922763" s="25"/>
      <c r="J922763" s="25"/>
      <c r="K922763" s="25"/>
      <c r="M922763" s="25"/>
    </row>
    <row r="922764" spans="1:13" ht="17.25" customHeight="1" x14ac:dyDescent="0.15">
      <c r="A922764" s="25"/>
      <c r="C922764" s="25"/>
      <c r="D922764" s="25"/>
      <c r="E922764" s="25"/>
      <c r="J922764" s="25"/>
      <c r="K922764" s="25"/>
      <c r="M922764" s="25"/>
    </row>
    <row r="922765" spans="1:13" ht="17.25" customHeight="1" x14ac:dyDescent="0.15">
      <c r="A922765" s="25"/>
      <c r="C922765" s="25"/>
      <c r="D922765" s="25"/>
      <c r="E922765" s="25"/>
      <c r="J922765" s="25"/>
      <c r="K922765" s="25"/>
      <c r="M922765" s="25"/>
    </row>
    <row r="922766" spans="1:13" ht="17.25" customHeight="1" x14ac:dyDescent="0.15">
      <c r="A922766" s="25"/>
      <c r="C922766" s="25"/>
      <c r="D922766" s="25"/>
      <c r="E922766" s="25"/>
      <c r="J922766" s="25"/>
      <c r="K922766" s="25"/>
      <c r="M922766" s="25"/>
    </row>
    <row r="922767" spans="1:13" ht="17.25" customHeight="1" x14ac:dyDescent="0.15">
      <c r="A922767" s="25"/>
      <c r="C922767" s="25"/>
      <c r="D922767" s="25"/>
      <c r="E922767" s="25"/>
      <c r="J922767" s="25"/>
      <c r="K922767" s="25"/>
      <c r="M922767" s="25"/>
    </row>
    <row r="922768" spans="1:13" ht="17.25" customHeight="1" x14ac:dyDescent="0.15">
      <c r="A922768" s="25"/>
      <c r="C922768" s="25"/>
      <c r="D922768" s="25"/>
      <c r="E922768" s="25"/>
      <c r="J922768" s="25"/>
      <c r="K922768" s="25"/>
      <c r="M922768" s="25"/>
    </row>
    <row r="922769" spans="1:13" ht="17.25" customHeight="1" x14ac:dyDescent="0.15">
      <c r="A922769" s="25"/>
      <c r="C922769" s="25"/>
      <c r="D922769" s="25"/>
      <c r="E922769" s="25"/>
      <c r="J922769" s="25"/>
      <c r="K922769" s="25"/>
      <c r="M922769" s="25"/>
    </row>
    <row r="922770" spans="1:13" ht="17.25" customHeight="1" x14ac:dyDescent="0.15">
      <c r="A922770" s="25"/>
      <c r="C922770" s="25"/>
      <c r="D922770" s="25"/>
      <c r="E922770" s="25"/>
      <c r="J922770" s="25"/>
      <c r="K922770" s="25"/>
      <c r="M922770" s="25"/>
    </row>
    <row r="922771" spans="1:13" ht="17.25" customHeight="1" x14ac:dyDescent="0.15">
      <c r="A922771" s="25"/>
      <c r="C922771" s="25"/>
      <c r="D922771" s="25"/>
      <c r="E922771" s="25"/>
      <c r="J922771" s="25"/>
      <c r="K922771" s="25"/>
      <c r="M922771" s="25"/>
    </row>
    <row r="922772" spans="1:13" ht="17.25" customHeight="1" x14ac:dyDescent="0.15">
      <c r="A922772" s="25"/>
      <c r="C922772" s="25"/>
      <c r="D922772" s="25"/>
      <c r="E922772" s="25"/>
      <c r="J922772" s="25"/>
      <c r="K922772" s="25"/>
      <c r="M922772" s="25"/>
    </row>
    <row r="922773" spans="1:13" ht="17.25" customHeight="1" x14ac:dyDescent="0.15">
      <c r="A922773" s="25"/>
      <c r="C922773" s="25"/>
      <c r="D922773" s="25"/>
      <c r="E922773" s="25"/>
      <c r="J922773" s="25"/>
      <c r="K922773" s="25"/>
      <c r="M922773" s="25"/>
    </row>
    <row r="922774" spans="1:13" ht="17.25" customHeight="1" x14ac:dyDescent="0.15">
      <c r="A922774" s="25"/>
      <c r="C922774" s="25"/>
      <c r="D922774" s="25"/>
      <c r="E922774" s="25"/>
      <c r="J922774" s="25"/>
      <c r="K922774" s="25"/>
      <c r="M922774" s="25"/>
    </row>
    <row r="922775" spans="1:13" ht="17.25" customHeight="1" x14ac:dyDescent="0.15">
      <c r="A922775" s="25"/>
      <c r="C922775" s="25"/>
      <c r="D922775" s="25"/>
      <c r="E922775" s="25"/>
      <c r="J922775" s="25"/>
      <c r="K922775" s="25"/>
      <c r="M922775" s="25"/>
    </row>
    <row r="922776" spans="1:13" ht="17.25" customHeight="1" x14ac:dyDescent="0.15">
      <c r="A922776" s="25"/>
      <c r="C922776" s="25"/>
      <c r="D922776" s="25"/>
      <c r="E922776" s="25"/>
      <c r="J922776" s="25"/>
      <c r="K922776" s="25"/>
      <c r="M922776" s="25"/>
    </row>
    <row r="922777" spans="1:13" ht="17.25" customHeight="1" x14ac:dyDescent="0.15">
      <c r="A922777" s="25"/>
      <c r="C922777" s="25"/>
      <c r="D922777" s="25"/>
      <c r="E922777" s="25"/>
      <c r="J922777" s="25"/>
      <c r="K922777" s="25"/>
      <c r="M922777" s="25"/>
    </row>
    <row r="922778" spans="1:13" ht="17.25" customHeight="1" x14ac:dyDescent="0.15">
      <c r="A922778" s="25"/>
      <c r="C922778" s="25"/>
      <c r="D922778" s="25"/>
      <c r="E922778" s="25"/>
      <c r="J922778" s="25"/>
      <c r="K922778" s="25"/>
      <c r="M922778" s="25"/>
    </row>
    <row r="922779" spans="1:13" ht="17.25" customHeight="1" x14ac:dyDescent="0.15">
      <c r="A922779" s="25"/>
      <c r="C922779" s="25"/>
      <c r="D922779" s="25"/>
      <c r="E922779" s="25"/>
      <c r="J922779" s="25"/>
      <c r="K922779" s="25"/>
      <c r="M922779" s="25"/>
    </row>
    <row r="922780" spans="1:13" ht="17.25" customHeight="1" x14ac:dyDescent="0.15">
      <c r="A922780" s="25"/>
      <c r="C922780" s="25"/>
      <c r="D922780" s="25"/>
      <c r="E922780" s="25"/>
      <c r="J922780" s="25"/>
      <c r="K922780" s="25"/>
      <c r="M922780" s="25"/>
    </row>
    <row r="922781" spans="1:13" ht="17.25" customHeight="1" x14ac:dyDescent="0.15">
      <c r="A922781" s="25"/>
      <c r="C922781" s="25"/>
      <c r="D922781" s="25"/>
      <c r="E922781" s="25"/>
      <c r="J922781" s="25"/>
      <c r="K922781" s="25"/>
      <c r="M922781" s="25"/>
    </row>
    <row r="922782" spans="1:13" ht="17.25" customHeight="1" x14ac:dyDescent="0.15">
      <c r="A922782" s="25"/>
      <c r="C922782" s="25"/>
      <c r="D922782" s="25"/>
      <c r="E922782" s="25"/>
      <c r="J922782" s="25"/>
      <c r="K922782" s="25"/>
      <c r="M922782" s="25"/>
    </row>
    <row r="922783" spans="1:13" ht="17.25" customHeight="1" x14ac:dyDescent="0.15">
      <c r="A922783" s="25"/>
      <c r="C922783" s="25"/>
      <c r="D922783" s="25"/>
      <c r="E922783" s="25"/>
      <c r="J922783" s="25"/>
      <c r="K922783" s="25"/>
      <c r="M922783" s="25"/>
    </row>
    <row r="922784" spans="1:13" ht="17.25" customHeight="1" x14ac:dyDescent="0.15">
      <c r="A922784" s="25"/>
      <c r="C922784" s="25"/>
      <c r="D922784" s="25"/>
      <c r="E922784" s="25"/>
      <c r="J922784" s="25"/>
      <c r="K922784" s="25"/>
      <c r="M922784" s="25"/>
    </row>
    <row r="922785" spans="1:13" ht="17.25" customHeight="1" x14ac:dyDescent="0.15">
      <c r="A922785" s="25"/>
      <c r="C922785" s="25"/>
      <c r="D922785" s="25"/>
      <c r="E922785" s="25"/>
      <c r="J922785" s="25"/>
      <c r="K922785" s="25"/>
      <c r="M922785" s="25"/>
    </row>
    <row r="922786" spans="1:13" ht="17.25" customHeight="1" x14ac:dyDescent="0.15">
      <c r="A922786" s="25"/>
      <c r="C922786" s="25"/>
      <c r="D922786" s="25"/>
      <c r="E922786" s="25"/>
      <c r="J922786" s="25"/>
      <c r="K922786" s="25"/>
      <c r="M922786" s="25"/>
    </row>
    <row r="922787" spans="1:13" ht="17.25" customHeight="1" x14ac:dyDescent="0.15">
      <c r="A922787" s="25"/>
      <c r="C922787" s="25"/>
      <c r="D922787" s="25"/>
      <c r="E922787" s="25"/>
      <c r="J922787" s="25"/>
      <c r="K922787" s="25"/>
      <c r="M922787" s="25"/>
    </row>
    <row r="922788" spans="1:13" ht="17.25" customHeight="1" x14ac:dyDescent="0.15">
      <c r="A922788" s="25"/>
      <c r="C922788" s="25"/>
      <c r="D922788" s="25"/>
      <c r="E922788" s="25"/>
      <c r="J922788" s="25"/>
      <c r="K922788" s="25"/>
      <c r="M922788" s="25"/>
    </row>
    <row r="922789" spans="1:13" ht="17.25" customHeight="1" x14ac:dyDescent="0.15">
      <c r="A922789" s="25"/>
      <c r="C922789" s="25"/>
      <c r="D922789" s="25"/>
      <c r="E922789" s="25"/>
      <c r="J922789" s="25"/>
      <c r="K922789" s="25"/>
      <c r="M922789" s="25"/>
    </row>
    <row r="922790" spans="1:13" ht="17.25" customHeight="1" x14ac:dyDescent="0.15">
      <c r="A922790" s="25"/>
      <c r="C922790" s="25"/>
      <c r="D922790" s="25"/>
      <c r="E922790" s="25"/>
      <c r="J922790" s="25"/>
      <c r="K922790" s="25"/>
      <c r="M922790" s="25"/>
    </row>
    <row r="922791" spans="1:13" ht="17.25" customHeight="1" x14ac:dyDescent="0.15">
      <c r="A922791" s="25"/>
      <c r="C922791" s="25"/>
      <c r="D922791" s="25"/>
      <c r="E922791" s="25"/>
      <c r="J922791" s="25"/>
      <c r="K922791" s="25"/>
      <c r="M922791" s="25"/>
    </row>
    <row r="922792" spans="1:13" ht="17.25" customHeight="1" x14ac:dyDescent="0.15">
      <c r="A922792" s="25"/>
      <c r="C922792" s="25"/>
      <c r="D922792" s="25"/>
      <c r="E922792" s="25"/>
      <c r="J922792" s="25"/>
      <c r="K922792" s="25"/>
      <c r="M922792" s="25"/>
    </row>
    <row r="922793" spans="1:13" ht="17.25" customHeight="1" x14ac:dyDescent="0.15">
      <c r="A922793" s="25"/>
      <c r="C922793" s="25"/>
      <c r="D922793" s="25"/>
      <c r="E922793" s="25"/>
      <c r="J922793" s="25"/>
      <c r="K922793" s="25"/>
      <c r="M922793" s="25"/>
    </row>
    <row r="922794" spans="1:13" ht="17.25" customHeight="1" x14ac:dyDescent="0.15">
      <c r="A922794" s="25"/>
      <c r="C922794" s="25"/>
      <c r="D922794" s="25"/>
      <c r="E922794" s="25"/>
      <c r="J922794" s="25"/>
      <c r="K922794" s="25"/>
      <c r="M922794" s="25"/>
    </row>
    <row r="922795" spans="1:13" ht="17.25" customHeight="1" x14ac:dyDescent="0.15">
      <c r="A922795" s="25"/>
      <c r="C922795" s="25"/>
      <c r="D922795" s="25"/>
      <c r="E922795" s="25"/>
      <c r="J922795" s="25"/>
      <c r="K922795" s="25"/>
      <c r="M922795" s="25"/>
    </row>
    <row r="922796" spans="1:13" ht="17.25" customHeight="1" x14ac:dyDescent="0.15">
      <c r="A922796" s="25"/>
      <c r="C922796" s="25"/>
      <c r="D922796" s="25"/>
      <c r="E922796" s="25"/>
      <c r="J922796" s="25"/>
      <c r="K922796" s="25"/>
      <c r="M922796" s="25"/>
    </row>
    <row r="922797" spans="1:13" ht="17.25" customHeight="1" x14ac:dyDescent="0.15">
      <c r="A922797" s="25"/>
      <c r="C922797" s="25"/>
      <c r="D922797" s="25"/>
      <c r="E922797" s="25"/>
      <c r="J922797" s="25"/>
      <c r="K922797" s="25"/>
      <c r="M922797" s="25"/>
    </row>
    <row r="922798" spans="1:13" ht="17.25" customHeight="1" x14ac:dyDescent="0.15">
      <c r="A922798" s="25"/>
      <c r="C922798" s="25"/>
      <c r="D922798" s="25"/>
      <c r="E922798" s="25"/>
      <c r="J922798" s="25"/>
      <c r="K922798" s="25"/>
      <c r="M922798" s="25"/>
    </row>
    <row r="922799" spans="1:13" ht="17.25" customHeight="1" x14ac:dyDescent="0.15">
      <c r="A922799" s="25"/>
      <c r="C922799" s="25"/>
      <c r="D922799" s="25"/>
      <c r="E922799" s="25"/>
      <c r="J922799" s="25"/>
      <c r="K922799" s="25"/>
      <c r="M922799" s="25"/>
    </row>
    <row r="922800" spans="1:13" ht="17.25" customHeight="1" x14ac:dyDescent="0.15">
      <c r="A922800" s="25"/>
      <c r="C922800" s="25"/>
      <c r="D922800" s="25"/>
      <c r="E922800" s="25"/>
      <c r="J922800" s="25"/>
      <c r="K922800" s="25"/>
      <c r="M922800" s="25"/>
    </row>
    <row r="922801" spans="1:13" ht="17.25" customHeight="1" x14ac:dyDescent="0.15">
      <c r="A922801" s="25"/>
      <c r="C922801" s="25"/>
      <c r="D922801" s="25"/>
      <c r="E922801" s="25"/>
      <c r="J922801" s="25"/>
      <c r="K922801" s="25"/>
      <c r="M922801" s="25"/>
    </row>
    <row r="922802" spans="1:13" ht="17.25" customHeight="1" x14ac:dyDescent="0.15">
      <c r="A922802" s="25"/>
      <c r="C922802" s="25"/>
      <c r="D922802" s="25"/>
      <c r="E922802" s="25"/>
      <c r="J922802" s="25"/>
      <c r="K922802" s="25"/>
      <c r="M922802" s="25"/>
    </row>
    <row r="922803" spans="1:13" ht="17.25" customHeight="1" x14ac:dyDescent="0.15">
      <c r="A922803" s="25"/>
      <c r="C922803" s="25"/>
      <c r="D922803" s="25"/>
      <c r="E922803" s="25"/>
      <c r="J922803" s="25"/>
      <c r="K922803" s="25"/>
      <c r="M922803" s="25"/>
    </row>
    <row r="922804" spans="1:13" ht="17.25" customHeight="1" x14ac:dyDescent="0.15">
      <c r="A922804" s="25"/>
      <c r="C922804" s="25"/>
      <c r="D922804" s="25"/>
      <c r="E922804" s="25"/>
      <c r="J922804" s="25"/>
      <c r="K922804" s="25"/>
      <c r="M922804" s="25"/>
    </row>
    <row r="922805" spans="1:13" ht="17.25" customHeight="1" x14ac:dyDescent="0.15">
      <c r="A922805" s="25"/>
      <c r="C922805" s="25"/>
      <c r="D922805" s="25"/>
      <c r="E922805" s="25"/>
      <c r="J922805" s="25"/>
      <c r="K922805" s="25"/>
      <c r="M922805" s="25"/>
    </row>
    <row r="922806" spans="1:13" ht="17.25" customHeight="1" x14ac:dyDescent="0.15">
      <c r="A922806" s="25"/>
      <c r="C922806" s="25"/>
      <c r="D922806" s="25"/>
      <c r="E922806" s="25"/>
      <c r="J922806" s="25"/>
      <c r="K922806" s="25"/>
      <c r="M922806" s="25"/>
    </row>
    <row r="922807" spans="1:13" ht="17.25" customHeight="1" x14ac:dyDescent="0.15">
      <c r="A922807" s="25"/>
      <c r="C922807" s="25"/>
      <c r="D922807" s="25"/>
      <c r="E922807" s="25"/>
      <c r="J922807" s="25"/>
      <c r="K922807" s="25"/>
      <c r="M922807" s="25"/>
    </row>
    <row r="922808" spans="1:13" ht="17.25" customHeight="1" x14ac:dyDescent="0.15">
      <c r="A922808" s="25"/>
      <c r="C922808" s="25"/>
      <c r="D922808" s="25"/>
      <c r="E922808" s="25"/>
      <c r="J922808" s="25"/>
      <c r="K922808" s="25"/>
      <c r="M922808" s="25"/>
    </row>
    <row r="922809" spans="1:13" ht="17.25" customHeight="1" x14ac:dyDescent="0.15">
      <c r="A922809" s="25"/>
      <c r="C922809" s="25"/>
      <c r="D922809" s="25"/>
      <c r="E922809" s="25"/>
      <c r="J922809" s="25"/>
      <c r="K922809" s="25"/>
      <c r="M922809" s="25"/>
    </row>
    <row r="922810" spans="1:13" ht="17.25" customHeight="1" x14ac:dyDescent="0.15">
      <c r="A922810" s="25"/>
      <c r="C922810" s="25"/>
      <c r="D922810" s="25"/>
      <c r="E922810" s="25"/>
      <c r="J922810" s="25"/>
      <c r="K922810" s="25"/>
      <c r="M922810" s="25"/>
    </row>
    <row r="922811" spans="1:13" ht="17.25" customHeight="1" x14ac:dyDescent="0.15">
      <c r="A922811" s="25"/>
      <c r="C922811" s="25"/>
      <c r="D922811" s="25"/>
      <c r="E922811" s="25"/>
      <c r="J922811" s="25"/>
      <c r="K922811" s="25"/>
      <c r="M922811" s="25"/>
    </row>
    <row r="922812" spans="1:13" ht="17.25" customHeight="1" x14ac:dyDescent="0.15">
      <c r="A922812" s="25"/>
      <c r="C922812" s="25"/>
      <c r="D922812" s="25"/>
      <c r="E922812" s="25"/>
      <c r="J922812" s="25"/>
      <c r="K922812" s="25"/>
      <c r="M922812" s="25"/>
    </row>
    <row r="922813" spans="1:13" ht="17.25" customHeight="1" x14ac:dyDescent="0.15">
      <c r="A922813" s="25"/>
      <c r="C922813" s="25"/>
      <c r="D922813" s="25"/>
      <c r="E922813" s="25"/>
      <c r="J922813" s="25"/>
      <c r="K922813" s="25"/>
      <c r="M922813" s="25"/>
    </row>
    <row r="922814" spans="1:13" ht="17.25" customHeight="1" x14ac:dyDescent="0.15">
      <c r="A922814" s="25"/>
      <c r="C922814" s="25"/>
      <c r="D922814" s="25"/>
      <c r="E922814" s="25"/>
      <c r="J922814" s="25"/>
      <c r="K922814" s="25"/>
      <c r="M922814" s="25"/>
    </row>
    <row r="922815" spans="1:13" ht="17.25" customHeight="1" x14ac:dyDescent="0.15">
      <c r="A922815" s="25"/>
      <c r="C922815" s="25"/>
      <c r="D922815" s="25"/>
      <c r="E922815" s="25"/>
      <c r="J922815" s="25"/>
      <c r="K922815" s="25"/>
      <c r="M922815" s="25"/>
    </row>
    <row r="922816" spans="1:13" ht="17.25" customHeight="1" x14ac:dyDescent="0.15">
      <c r="A922816" s="25"/>
      <c r="C922816" s="25"/>
      <c r="D922816" s="25"/>
      <c r="E922816" s="25"/>
      <c r="J922816" s="25"/>
      <c r="K922816" s="25"/>
      <c r="M922816" s="25"/>
    </row>
    <row r="922817" spans="1:13" ht="17.25" customHeight="1" x14ac:dyDescent="0.15">
      <c r="A922817" s="25"/>
      <c r="C922817" s="25"/>
      <c r="D922817" s="25"/>
      <c r="E922817" s="25"/>
      <c r="J922817" s="25"/>
      <c r="K922817" s="25"/>
      <c r="M922817" s="25"/>
    </row>
    <row r="922818" spans="1:13" ht="17.25" customHeight="1" x14ac:dyDescent="0.15">
      <c r="A922818" s="25"/>
      <c r="C922818" s="25"/>
      <c r="D922818" s="25"/>
      <c r="E922818" s="25"/>
      <c r="J922818" s="25"/>
      <c r="K922818" s="25"/>
      <c r="M922818" s="25"/>
    </row>
    <row r="922819" spans="1:13" ht="17.25" customHeight="1" x14ac:dyDescent="0.15">
      <c r="A922819" s="25"/>
      <c r="C922819" s="25"/>
      <c r="D922819" s="25"/>
      <c r="E922819" s="25"/>
      <c r="J922819" s="25"/>
      <c r="K922819" s="25"/>
      <c r="M922819" s="25"/>
    </row>
    <row r="922820" spans="1:13" ht="17.25" customHeight="1" x14ac:dyDescent="0.15">
      <c r="A922820" s="25"/>
      <c r="C922820" s="25"/>
      <c r="D922820" s="25"/>
      <c r="E922820" s="25"/>
      <c r="J922820" s="25"/>
      <c r="K922820" s="25"/>
      <c r="M922820" s="25"/>
    </row>
    <row r="922821" spans="1:13" ht="17.25" customHeight="1" x14ac:dyDescent="0.15">
      <c r="A922821" s="25"/>
      <c r="C922821" s="25"/>
      <c r="D922821" s="25"/>
      <c r="E922821" s="25"/>
      <c r="J922821" s="25"/>
      <c r="K922821" s="25"/>
      <c r="M922821" s="25"/>
    </row>
    <row r="922822" spans="1:13" ht="17.25" customHeight="1" x14ac:dyDescent="0.15">
      <c r="A922822" s="25"/>
      <c r="C922822" s="25"/>
      <c r="D922822" s="25"/>
      <c r="E922822" s="25"/>
      <c r="J922822" s="25"/>
      <c r="K922822" s="25"/>
      <c r="M922822" s="25"/>
    </row>
    <row r="922823" spans="1:13" ht="17.25" customHeight="1" x14ac:dyDescent="0.15">
      <c r="A922823" s="25"/>
      <c r="C922823" s="25"/>
      <c r="D922823" s="25"/>
      <c r="E922823" s="25"/>
      <c r="J922823" s="25"/>
      <c r="K922823" s="25"/>
      <c r="M922823" s="25"/>
    </row>
    <row r="922824" spans="1:13" ht="17.25" customHeight="1" x14ac:dyDescent="0.15">
      <c r="A922824" s="25"/>
      <c r="C922824" s="25"/>
      <c r="D922824" s="25"/>
      <c r="E922824" s="25"/>
      <c r="J922824" s="25"/>
      <c r="K922824" s="25"/>
      <c r="M922824" s="25"/>
    </row>
    <row r="922825" spans="1:13" ht="17.25" customHeight="1" x14ac:dyDescent="0.15">
      <c r="A922825" s="25"/>
      <c r="C922825" s="25"/>
      <c r="D922825" s="25"/>
      <c r="E922825" s="25"/>
      <c r="J922825" s="25"/>
      <c r="K922825" s="25"/>
      <c r="M922825" s="25"/>
    </row>
    <row r="922826" spans="1:13" ht="17.25" customHeight="1" x14ac:dyDescent="0.15">
      <c r="A922826" s="25"/>
      <c r="C922826" s="25"/>
      <c r="D922826" s="25"/>
      <c r="E922826" s="25"/>
      <c r="J922826" s="25"/>
      <c r="K922826" s="25"/>
      <c r="M922826" s="25"/>
    </row>
    <row r="922827" spans="1:13" ht="17.25" customHeight="1" x14ac:dyDescent="0.15">
      <c r="A922827" s="25"/>
      <c r="C922827" s="25"/>
      <c r="D922827" s="25"/>
      <c r="E922827" s="25"/>
      <c r="J922827" s="25"/>
      <c r="K922827" s="25"/>
      <c r="M922827" s="25"/>
    </row>
    <row r="922828" spans="1:13" ht="17.25" customHeight="1" x14ac:dyDescent="0.15">
      <c r="A922828" s="25"/>
      <c r="C922828" s="25"/>
      <c r="D922828" s="25"/>
      <c r="E922828" s="25"/>
      <c r="J922828" s="25"/>
      <c r="K922828" s="25"/>
      <c r="M922828" s="25"/>
    </row>
    <row r="922829" spans="1:13" ht="17.25" customHeight="1" x14ac:dyDescent="0.15">
      <c r="A922829" s="25"/>
      <c r="C922829" s="25"/>
      <c r="D922829" s="25"/>
      <c r="E922829" s="25"/>
      <c r="J922829" s="25"/>
      <c r="K922829" s="25"/>
      <c r="M922829" s="25"/>
    </row>
    <row r="922830" spans="1:13" ht="17.25" customHeight="1" x14ac:dyDescent="0.15">
      <c r="A922830" s="25"/>
      <c r="C922830" s="25"/>
      <c r="D922830" s="25"/>
      <c r="E922830" s="25"/>
      <c r="J922830" s="25"/>
      <c r="K922830" s="25"/>
      <c r="M922830" s="25"/>
    </row>
    <row r="922831" spans="1:13" ht="17.25" customHeight="1" x14ac:dyDescent="0.15">
      <c r="A922831" s="25"/>
      <c r="C922831" s="25"/>
      <c r="D922831" s="25"/>
      <c r="E922831" s="25"/>
      <c r="J922831" s="25"/>
      <c r="K922831" s="25"/>
      <c r="M922831" s="25"/>
    </row>
    <row r="922832" spans="1:13" ht="17.25" customHeight="1" x14ac:dyDescent="0.15">
      <c r="A922832" s="25"/>
      <c r="C922832" s="25"/>
      <c r="D922832" s="25"/>
      <c r="E922832" s="25"/>
      <c r="J922832" s="25"/>
      <c r="K922832" s="25"/>
      <c r="M922832" s="25"/>
    </row>
    <row r="922833" spans="1:13" ht="17.25" customHeight="1" x14ac:dyDescent="0.15">
      <c r="A922833" s="25"/>
      <c r="C922833" s="25"/>
      <c r="D922833" s="25"/>
      <c r="E922833" s="25"/>
      <c r="J922833" s="25"/>
      <c r="K922833" s="25"/>
      <c r="M922833" s="25"/>
    </row>
    <row r="922834" spans="1:13" ht="17.25" customHeight="1" x14ac:dyDescent="0.15">
      <c r="A922834" s="25"/>
      <c r="C922834" s="25"/>
      <c r="D922834" s="25"/>
      <c r="E922834" s="25"/>
      <c r="J922834" s="25"/>
      <c r="K922834" s="25"/>
      <c r="M922834" s="25"/>
    </row>
    <row r="922835" spans="1:13" ht="17.25" customHeight="1" x14ac:dyDescent="0.15">
      <c r="A922835" s="25"/>
      <c r="C922835" s="25"/>
      <c r="D922835" s="25"/>
      <c r="E922835" s="25"/>
      <c r="J922835" s="25"/>
      <c r="K922835" s="25"/>
      <c r="M922835" s="25"/>
    </row>
    <row r="922836" spans="1:13" ht="17.25" customHeight="1" x14ac:dyDescent="0.15">
      <c r="A922836" s="25"/>
      <c r="C922836" s="25"/>
      <c r="D922836" s="25"/>
      <c r="E922836" s="25"/>
      <c r="J922836" s="25"/>
      <c r="K922836" s="25"/>
      <c r="M922836" s="25"/>
    </row>
    <row r="922837" spans="1:13" ht="17.25" customHeight="1" x14ac:dyDescent="0.15">
      <c r="A922837" s="25"/>
      <c r="C922837" s="25"/>
      <c r="D922837" s="25"/>
      <c r="E922837" s="25"/>
      <c r="J922837" s="25"/>
      <c r="K922837" s="25"/>
      <c r="M922837" s="25"/>
    </row>
    <row r="922838" spans="1:13" ht="17.25" customHeight="1" x14ac:dyDescent="0.15">
      <c r="A922838" s="25"/>
      <c r="C922838" s="25"/>
      <c r="D922838" s="25"/>
      <c r="E922838" s="25"/>
      <c r="J922838" s="25"/>
      <c r="K922838" s="25"/>
      <c r="M922838" s="25"/>
    </row>
    <row r="922839" spans="1:13" ht="17.25" customHeight="1" x14ac:dyDescent="0.15">
      <c r="A922839" s="25"/>
      <c r="C922839" s="25"/>
      <c r="D922839" s="25"/>
      <c r="E922839" s="25"/>
      <c r="J922839" s="25"/>
      <c r="K922839" s="25"/>
      <c r="M922839" s="25"/>
    </row>
    <row r="922840" spans="1:13" ht="17.25" customHeight="1" x14ac:dyDescent="0.15">
      <c r="A922840" s="25"/>
      <c r="C922840" s="25"/>
      <c r="D922840" s="25"/>
      <c r="E922840" s="25"/>
      <c r="J922840" s="25"/>
      <c r="K922840" s="25"/>
      <c r="M922840" s="25"/>
    </row>
    <row r="922841" spans="1:13" ht="17.25" customHeight="1" x14ac:dyDescent="0.15">
      <c r="A922841" s="25"/>
      <c r="C922841" s="25"/>
      <c r="D922841" s="25"/>
      <c r="E922841" s="25"/>
      <c r="J922841" s="25"/>
      <c r="K922841" s="25"/>
      <c r="M922841" s="25"/>
    </row>
    <row r="922842" spans="1:13" ht="17.25" customHeight="1" x14ac:dyDescent="0.15">
      <c r="A922842" s="25"/>
      <c r="C922842" s="25"/>
      <c r="D922842" s="25"/>
      <c r="E922842" s="25"/>
      <c r="J922842" s="25"/>
      <c r="K922842" s="25"/>
      <c r="M922842" s="25"/>
    </row>
    <row r="922843" spans="1:13" ht="17.25" customHeight="1" x14ac:dyDescent="0.15">
      <c r="A922843" s="25"/>
      <c r="C922843" s="25"/>
      <c r="D922843" s="25"/>
      <c r="E922843" s="25"/>
      <c r="J922843" s="25"/>
      <c r="K922843" s="25"/>
      <c r="M922843" s="25"/>
    </row>
    <row r="922844" spans="1:13" ht="17.25" customHeight="1" x14ac:dyDescent="0.15">
      <c r="A922844" s="25"/>
      <c r="C922844" s="25"/>
      <c r="D922844" s="25"/>
      <c r="E922844" s="25"/>
      <c r="J922844" s="25"/>
      <c r="K922844" s="25"/>
      <c r="M922844" s="25"/>
    </row>
    <row r="922845" spans="1:13" ht="17.25" customHeight="1" x14ac:dyDescent="0.15">
      <c r="A922845" s="25"/>
      <c r="C922845" s="25"/>
      <c r="D922845" s="25"/>
      <c r="E922845" s="25"/>
      <c r="J922845" s="25"/>
      <c r="K922845" s="25"/>
      <c r="M922845" s="25"/>
    </row>
    <row r="922846" spans="1:13" ht="17.25" customHeight="1" x14ac:dyDescent="0.15">
      <c r="A922846" s="25"/>
      <c r="C922846" s="25"/>
      <c r="D922846" s="25"/>
      <c r="E922846" s="25"/>
      <c r="J922846" s="25"/>
      <c r="K922846" s="25"/>
      <c r="M922846" s="25"/>
    </row>
    <row r="922847" spans="1:13" ht="17.25" customHeight="1" x14ac:dyDescent="0.15">
      <c r="A922847" s="25"/>
      <c r="C922847" s="25"/>
      <c r="D922847" s="25"/>
      <c r="E922847" s="25"/>
      <c r="J922847" s="25"/>
      <c r="K922847" s="25"/>
      <c r="M922847" s="25"/>
    </row>
    <row r="922848" spans="1:13" ht="17.25" customHeight="1" x14ac:dyDescent="0.15">
      <c r="A922848" s="25"/>
      <c r="C922848" s="25"/>
      <c r="D922848" s="25"/>
      <c r="E922848" s="25"/>
      <c r="J922848" s="25"/>
      <c r="K922848" s="25"/>
      <c r="M922848" s="25"/>
    </row>
    <row r="922849" spans="1:13" ht="17.25" customHeight="1" x14ac:dyDescent="0.15">
      <c r="A922849" s="25"/>
      <c r="C922849" s="25"/>
      <c r="D922849" s="25"/>
      <c r="E922849" s="25"/>
      <c r="J922849" s="25"/>
      <c r="K922849" s="25"/>
      <c r="M922849" s="25"/>
    </row>
    <row r="922850" spans="1:13" ht="17.25" customHeight="1" x14ac:dyDescent="0.15">
      <c r="A922850" s="25"/>
      <c r="C922850" s="25"/>
      <c r="D922850" s="25"/>
      <c r="E922850" s="25"/>
      <c r="J922850" s="25"/>
      <c r="K922850" s="25"/>
      <c r="M922850" s="25"/>
    </row>
    <row r="922851" spans="1:13" ht="17.25" customHeight="1" x14ac:dyDescent="0.15">
      <c r="A922851" s="25"/>
      <c r="C922851" s="25"/>
      <c r="D922851" s="25"/>
      <c r="E922851" s="25"/>
      <c r="J922851" s="25"/>
      <c r="K922851" s="25"/>
      <c r="M922851" s="25"/>
    </row>
    <row r="922852" spans="1:13" ht="17.25" customHeight="1" x14ac:dyDescent="0.15">
      <c r="A922852" s="25"/>
      <c r="C922852" s="25"/>
      <c r="D922852" s="25"/>
      <c r="E922852" s="25"/>
      <c r="J922852" s="25"/>
      <c r="K922852" s="25"/>
      <c r="M922852" s="25"/>
    </row>
    <row r="922853" spans="1:13" ht="17.25" customHeight="1" x14ac:dyDescent="0.15">
      <c r="A922853" s="25"/>
      <c r="C922853" s="25"/>
      <c r="D922853" s="25"/>
      <c r="E922853" s="25"/>
      <c r="J922853" s="25"/>
      <c r="K922853" s="25"/>
      <c r="M922853" s="25"/>
    </row>
    <row r="922854" spans="1:13" ht="17.25" customHeight="1" x14ac:dyDescent="0.15">
      <c r="A922854" s="25"/>
      <c r="C922854" s="25"/>
      <c r="D922854" s="25"/>
      <c r="E922854" s="25"/>
      <c r="J922854" s="25"/>
      <c r="K922854" s="25"/>
      <c r="M922854" s="25"/>
    </row>
    <row r="922855" spans="1:13" ht="17.25" customHeight="1" x14ac:dyDescent="0.15">
      <c r="A922855" s="25"/>
      <c r="C922855" s="25"/>
      <c r="D922855" s="25"/>
      <c r="E922855" s="25"/>
      <c r="J922855" s="25"/>
      <c r="K922855" s="25"/>
      <c r="M922855" s="25"/>
    </row>
    <row r="922856" spans="1:13" ht="17.25" customHeight="1" x14ac:dyDescent="0.15">
      <c r="A922856" s="25"/>
      <c r="C922856" s="25"/>
      <c r="D922856" s="25"/>
      <c r="E922856" s="25"/>
      <c r="J922856" s="25"/>
      <c r="K922856" s="25"/>
      <c r="M922856" s="25"/>
    </row>
    <row r="922857" spans="1:13" ht="17.25" customHeight="1" x14ac:dyDescent="0.15">
      <c r="A922857" s="25"/>
      <c r="C922857" s="25"/>
      <c r="D922857" s="25"/>
      <c r="E922857" s="25"/>
      <c r="J922857" s="25"/>
      <c r="K922857" s="25"/>
      <c r="M922857" s="25"/>
    </row>
    <row r="922858" spans="1:13" ht="17.25" customHeight="1" x14ac:dyDescent="0.15">
      <c r="A922858" s="25"/>
      <c r="C922858" s="25"/>
      <c r="D922858" s="25"/>
      <c r="E922858" s="25"/>
      <c r="J922858" s="25"/>
      <c r="K922858" s="25"/>
      <c r="M922858" s="25"/>
    </row>
    <row r="922859" spans="1:13" ht="17.25" customHeight="1" x14ac:dyDescent="0.15">
      <c r="A922859" s="25"/>
      <c r="C922859" s="25"/>
      <c r="D922859" s="25"/>
      <c r="E922859" s="25"/>
      <c r="J922859" s="25"/>
      <c r="K922859" s="25"/>
      <c r="M922859" s="25"/>
    </row>
    <row r="922860" spans="1:13" ht="17.25" customHeight="1" x14ac:dyDescent="0.15">
      <c r="A922860" s="25"/>
      <c r="C922860" s="25"/>
      <c r="D922860" s="25"/>
      <c r="E922860" s="25"/>
      <c r="J922860" s="25"/>
      <c r="K922860" s="25"/>
      <c r="M922860" s="25"/>
    </row>
    <row r="922861" spans="1:13" ht="17.25" customHeight="1" x14ac:dyDescent="0.15">
      <c r="A922861" s="25"/>
      <c r="C922861" s="25"/>
      <c r="D922861" s="25"/>
      <c r="E922861" s="25"/>
      <c r="J922861" s="25"/>
      <c r="K922861" s="25"/>
      <c r="M922861" s="25"/>
    </row>
    <row r="922862" spans="1:13" ht="17.25" customHeight="1" x14ac:dyDescent="0.15">
      <c r="A922862" s="25"/>
      <c r="C922862" s="25"/>
      <c r="D922862" s="25"/>
      <c r="E922862" s="25"/>
      <c r="J922862" s="25"/>
      <c r="K922862" s="25"/>
      <c r="M922862" s="25"/>
    </row>
    <row r="922863" spans="1:13" ht="17.25" customHeight="1" x14ac:dyDescent="0.15">
      <c r="A922863" s="25"/>
      <c r="C922863" s="25"/>
      <c r="D922863" s="25"/>
      <c r="E922863" s="25"/>
      <c r="J922863" s="25"/>
      <c r="K922863" s="25"/>
      <c r="M922863" s="25"/>
    </row>
    <row r="922864" spans="1:13" ht="17.25" customHeight="1" x14ac:dyDescent="0.15">
      <c r="A922864" s="25"/>
      <c r="C922864" s="25"/>
      <c r="D922864" s="25"/>
      <c r="E922864" s="25"/>
      <c r="J922864" s="25"/>
      <c r="K922864" s="25"/>
      <c r="M922864" s="25"/>
    </row>
    <row r="922865" spans="1:13" ht="17.25" customHeight="1" x14ac:dyDescent="0.15">
      <c r="A922865" s="25"/>
      <c r="C922865" s="25"/>
      <c r="D922865" s="25"/>
      <c r="E922865" s="25"/>
      <c r="J922865" s="25"/>
      <c r="K922865" s="25"/>
      <c r="M922865" s="25"/>
    </row>
    <row r="922866" spans="1:13" ht="17.25" customHeight="1" x14ac:dyDescent="0.15">
      <c r="A922866" s="25"/>
      <c r="C922866" s="25"/>
      <c r="D922866" s="25"/>
      <c r="E922866" s="25"/>
      <c r="J922866" s="25"/>
      <c r="K922866" s="25"/>
      <c r="M922866" s="25"/>
    </row>
    <row r="922867" spans="1:13" ht="17.25" customHeight="1" x14ac:dyDescent="0.15">
      <c r="A922867" s="25"/>
      <c r="C922867" s="25"/>
      <c r="D922867" s="25"/>
      <c r="E922867" s="25"/>
      <c r="J922867" s="25"/>
      <c r="K922867" s="25"/>
      <c r="M922867" s="25"/>
    </row>
    <row r="922868" spans="1:13" ht="17.25" customHeight="1" x14ac:dyDescent="0.15">
      <c r="A922868" s="25"/>
      <c r="C922868" s="25"/>
      <c r="D922868" s="25"/>
      <c r="E922868" s="25"/>
      <c r="J922868" s="25"/>
      <c r="K922868" s="25"/>
      <c r="M922868" s="25"/>
    </row>
    <row r="922869" spans="1:13" ht="17.25" customHeight="1" x14ac:dyDescent="0.15">
      <c r="A922869" s="25"/>
      <c r="C922869" s="25"/>
      <c r="D922869" s="25"/>
      <c r="E922869" s="25"/>
      <c r="J922869" s="25"/>
      <c r="K922869" s="25"/>
      <c r="M922869" s="25"/>
    </row>
    <row r="922870" spans="1:13" ht="17.25" customHeight="1" x14ac:dyDescent="0.15">
      <c r="A922870" s="25"/>
      <c r="C922870" s="25"/>
      <c r="D922870" s="25"/>
      <c r="E922870" s="25"/>
      <c r="J922870" s="25"/>
      <c r="K922870" s="25"/>
      <c r="M922870" s="25"/>
    </row>
    <row r="922871" spans="1:13" ht="17.25" customHeight="1" x14ac:dyDescent="0.15">
      <c r="A922871" s="25"/>
      <c r="C922871" s="25"/>
      <c r="D922871" s="25"/>
      <c r="E922871" s="25"/>
      <c r="J922871" s="25"/>
      <c r="K922871" s="25"/>
      <c r="M922871" s="25"/>
    </row>
    <row r="922872" spans="1:13" ht="17.25" customHeight="1" x14ac:dyDescent="0.15">
      <c r="A922872" s="25"/>
      <c r="C922872" s="25"/>
      <c r="D922872" s="25"/>
      <c r="E922872" s="25"/>
      <c r="J922872" s="25"/>
      <c r="K922872" s="25"/>
      <c r="M922872" s="25"/>
    </row>
    <row r="922873" spans="1:13" ht="17.25" customHeight="1" x14ac:dyDescent="0.15">
      <c r="A922873" s="25"/>
      <c r="C922873" s="25"/>
      <c r="D922873" s="25"/>
      <c r="E922873" s="25"/>
      <c r="J922873" s="25"/>
      <c r="K922873" s="25"/>
      <c r="M922873" s="25"/>
    </row>
    <row r="922874" spans="1:13" ht="17.25" customHeight="1" x14ac:dyDescent="0.15">
      <c r="A922874" s="25"/>
      <c r="C922874" s="25"/>
      <c r="D922874" s="25"/>
      <c r="E922874" s="25"/>
      <c r="J922874" s="25"/>
      <c r="K922874" s="25"/>
      <c r="M922874" s="25"/>
    </row>
    <row r="922875" spans="1:13" ht="17.25" customHeight="1" x14ac:dyDescent="0.15">
      <c r="A922875" s="25"/>
      <c r="C922875" s="25"/>
      <c r="D922875" s="25"/>
      <c r="E922875" s="25"/>
      <c r="J922875" s="25"/>
      <c r="K922875" s="25"/>
      <c r="M922875" s="25"/>
    </row>
    <row r="922876" spans="1:13" ht="17.25" customHeight="1" x14ac:dyDescent="0.15">
      <c r="A922876" s="25"/>
      <c r="C922876" s="25"/>
      <c r="D922876" s="25"/>
      <c r="E922876" s="25"/>
      <c r="J922876" s="25"/>
      <c r="K922876" s="25"/>
      <c r="M922876" s="25"/>
    </row>
    <row r="922877" spans="1:13" ht="17.25" customHeight="1" x14ac:dyDescent="0.15">
      <c r="A922877" s="25"/>
      <c r="C922877" s="25"/>
      <c r="D922877" s="25"/>
      <c r="E922877" s="25"/>
      <c r="J922877" s="25"/>
      <c r="K922877" s="25"/>
      <c r="M922877" s="25"/>
    </row>
    <row r="922878" spans="1:13" ht="17.25" customHeight="1" x14ac:dyDescent="0.15">
      <c r="A922878" s="25"/>
      <c r="C922878" s="25"/>
      <c r="D922878" s="25"/>
      <c r="E922878" s="25"/>
      <c r="J922878" s="25"/>
      <c r="K922878" s="25"/>
      <c r="M922878" s="25"/>
    </row>
    <row r="922879" spans="1:13" ht="17.25" customHeight="1" x14ac:dyDescent="0.15">
      <c r="A922879" s="25"/>
      <c r="C922879" s="25"/>
      <c r="D922879" s="25"/>
      <c r="E922879" s="25"/>
      <c r="J922879" s="25"/>
      <c r="K922879" s="25"/>
      <c r="M922879" s="25"/>
    </row>
    <row r="922880" spans="1:13" ht="17.25" customHeight="1" x14ac:dyDescent="0.15">
      <c r="A922880" s="25"/>
      <c r="C922880" s="25"/>
      <c r="D922880" s="25"/>
      <c r="E922880" s="25"/>
      <c r="J922880" s="25"/>
      <c r="K922880" s="25"/>
      <c r="M922880" s="25"/>
    </row>
    <row r="922881" spans="1:13" ht="17.25" customHeight="1" x14ac:dyDescent="0.15">
      <c r="A922881" s="25"/>
      <c r="C922881" s="25"/>
      <c r="D922881" s="25"/>
      <c r="E922881" s="25"/>
      <c r="J922881" s="25"/>
      <c r="K922881" s="25"/>
      <c r="M922881" s="25"/>
    </row>
    <row r="922882" spans="1:13" ht="17.25" customHeight="1" x14ac:dyDescent="0.15">
      <c r="A922882" s="25"/>
      <c r="C922882" s="25"/>
      <c r="D922882" s="25"/>
      <c r="E922882" s="25"/>
      <c r="J922882" s="25"/>
      <c r="K922882" s="25"/>
      <c r="M922882" s="25"/>
    </row>
    <row r="922883" spans="1:13" ht="17.25" customHeight="1" x14ac:dyDescent="0.15">
      <c r="A922883" s="25"/>
      <c r="C922883" s="25"/>
      <c r="D922883" s="25"/>
      <c r="E922883" s="25"/>
      <c r="J922883" s="25"/>
      <c r="K922883" s="25"/>
      <c r="M922883" s="25"/>
    </row>
    <row r="922884" spans="1:13" ht="17.25" customHeight="1" x14ac:dyDescent="0.15">
      <c r="A922884" s="25"/>
      <c r="C922884" s="25"/>
      <c r="D922884" s="25"/>
      <c r="E922884" s="25"/>
      <c r="J922884" s="25"/>
      <c r="K922884" s="25"/>
      <c r="M922884" s="25"/>
    </row>
    <row r="922885" spans="1:13" ht="17.25" customHeight="1" x14ac:dyDescent="0.15">
      <c r="A922885" s="25"/>
      <c r="C922885" s="25"/>
      <c r="D922885" s="25"/>
      <c r="E922885" s="25"/>
      <c r="J922885" s="25"/>
      <c r="K922885" s="25"/>
      <c r="M922885" s="25"/>
    </row>
    <row r="922886" spans="1:13" ht="17.25" customHeight="1" x14ac:dyDescent="0.15">
      <c r="A922886" s="25"/>
      <c r="C922886" s="25"/>
      <c r="D922886" s="25"/>
      <c r="E922886" s="25"/>
      <c r="J922886" s="25"/>
      <c r="K922886" s="25"/>
      <c r="M922886" s="25"/>
    </row>
    <row r="922887" spans="1:13" ht="17.25" customHeight="1" x14ac:dyDescent="0.15">
      <c r="A922887" s="25"/>
      <c r="C922887" s="25"/>
      <c r="D922887" s="25"/>
      <c r="E922887" s="25"/>
      <c r="J922887" s="25"/>
      <c r="K922887" s="25"/>
      <c r="M922887" s="25"/>
    </row>
    <row r="922888" spans="1:13" ht="17.25" customHeight="1" x14ac:dyDescent="0.15">
      <c r="A922888" s="25"/>
      <c r="C922888" s="25"/>
      <c r="D922888" s="25"/>
      <c r="E922888" s="25"/>
      <c r="J922888" s="25"/>
      <c r="K922888" s="25"/>
      <c r="M922888" s="25"/>
    </row>
    <row r="922889" spans="1:13" ht="17.25" customHeight="1" x14ac:dyDescent="0.15">
      <c r="A922889" s="25"/>
      <c r="C922889" s="25"/>
      <c r="D922889" s="25"/>
      <c r="E922889" s="25"/>
      <c r="J922889" s="25"/>
      <c r="K922889" s="25"/>
      <c r="M922889" s="25"/>
    </row>
    <row r="922890" spans="1:13" ht="17.25" customHeight="1" x14ac:dyDescent="0.15">
      <c r="A922890" s="25"/>
      <c r="C922890" s="25"/>
      <c r="D922890" s="25"/>
      <c r="E922890" s="25"/>
      <c r="J922890" s="25"/>
      <c r="K922890" s="25"/>
      <c r="M922890" s="25"/>
    </row>
    <row r="922891" spans="1:13" ht="17.25" customHeight="1" x14ac:dyDescent="0.15">
      <c r="A922891" s="25"/>
      <c r="C922891" s="25"/>
      <c r="D922891" s="25"/>
      <c r="E922891" s="25"/>
      <c r="J922891" s="25"/>
      <c r="K922891" s="25"/>
      <c r="M922891" s="25"/>
    </row>
    <row r="922892" spans="1:13" ht="17.25" customHeight="1" x14ac:dyDescent="0.15">
      <c r="A922892" s="25"/>
      <c r="C922892" s="25"/>
      <c r="D922892" s="25"/>
      <c r="E922892" s="25"/>
      <c r="J922892" s="25"/>
      <c r="K922892" s="25"/>
      <c r="M922892" s="25"/>
    </row>
    <row r="922893" spans="1:13" ht="17.25" customHeight="1" x14ac:dyDescent="0.15">
      <c r="A922893" s="25"/>
      <c r="C922893" s="25"/>
      <c r="D922893" s="25"/>
      <c r="E922893" s="25"/>
      <c r="J922893" s="25"/>
      <c r="K922893" s="25"/>
      <c r="M922893" s="25"/>
    </row>
    <row r="922894" spans="1:13" ht="17.25" customHeight="1" x14ac:dyDescent="0.15">
      <c r="A922894" s="25"/>
      <c r="C922894" s="25"/>
      <c r="D922894" s="25"/>
      <c r="E922894" s="25"/>
      <c r="J922894" s="25"/>
      <c r="K922894" s="25"/>
      <c r="M922894" s="25"/>
    </row>
    <row r="922895" spans="1:13" ht="17.25" customHeight="1" x14ac:dyDescent="0.15">
      <c r="A922895" s="25"/>
      <c r="C922895" s="25"/>
      <c r="D922895" s="25"/>
      <c r="E922895" s="25"/>
      <c r="J922895" s="25"/>
      <c r="K922895" s="25"/>
      <c r="M922895" s="25"/>
    </row>
    <row r="922896" spans="1:13" ht="17.25" customHeight="1" x14ac:dyDescent="0.15">
      <c r="A922896" s="25"/>
      <c r="C922896" s="25"/>
      <c r="D922896" s="25"/>
      <c r="E922896" s="25"/>
      <c r="J922896" s="25"/>
      <c r="K922896" s="25"/>
      <c r="M922896" s="25"/>
    </row>
    <row r="922897" spans="1:13" ht="17.25" customHeight="1" x14ac:dyDescent="0.15">
      <c r="A922897" s="25"/>
      <c r="C922897" s="25"/>
      <c r="D922897" s="25"/>
      <c r="E922897" s="25"/>
      <c r="J922897" s="25"/>
      <c r="K922897" s="25"/>
      <c r="M922897" s="25"/>
    </row>
    <row r="922898" spans="1:13" ht="17.25" customHeight="1" x14ac:dyDescent="0.15">
      <c r="A922898" s="25"/>
      <c r="C922898" s="25"/>
      <c r="D922898" s="25"/>
      <c r="E922898" s="25"/>
      <c r="J922898" s="25"/>
      <c r="K922898" s="25"/>
      <c r="M922898" s="25"/>
    </row>
    <row r="922899" spans="1:13" ht="17.25" customHeight="1" x14ac:dyDescent="0.15">
      <c r="A922899" s="25"/>
      <c r="C922899" s="25"/>
      <c r="D922899" s="25"/>
      <c r="E922899" s="25"/>
      <c r="J922899" s="25"/>
      <c r="K922899" s="25"/>
      <c r="M922899" s="25"/>
    </row>
    <row r="922900" spans="1:13" ht="17.25" customHeight="1" x14ac:dyDescent="0.15">
      <c r="A922900" s="25"/>
      <c r="C922900" s="25"/>
      <c r="D922900" s="25"/>
      <c r="E922900" s="25"/>
      <c r="J922900" s="25"/>
      <c r="K922900" s="25"/>
      <c r="M922900" s="25"/>
    </row>
    <row r="922901" spans="1:13" ht="17.25" customHeight="1" x14ac:dyDescent="0.15">
      <c r="A922901" s="25"/>
      <c r="C922901" s="25"/>
      <c r="D922901" s="25"/>
      <c r="E922901" s="25"/>
      <c r="J922901" s="25"/>
      <c r="K922901" s="25"/>
      <c r="M922901" s="25"/>
    </row>
    <row r="922902" spans="1:13" ht="17.25" customHeight="1" x14ac:dyDescent="0.15">
      <c r="A922902" s="25"/>
      <c r="C922902" s="25"/>
      <c r="D922902" s="25"/>
      <c r="E922902" s="25"/>
      <c r="J922902" s="25"/>
      <c r="K922902" s="25"/>
      <c r="M922902" s="25"/>
    </row>
    <row r="922903" spans="1:13" ht="17.25" customHeight="1" x14ac:dyDescent="0.15">
      <c r="A922903" s="25"/>
      <c r="C922903" s="25"/>
      <c r="D922903" s="25"/>
      <c r="E922903" s="25"/>
      <c r="J922903" s="25"/>
      <c r="K922903" s="25"/>
      <c r="M922903" s="25"/>
    </row>
    <row r="922904" spans="1:13" ht="17.25" customHeight="1" x14ac:dyDescent="0.15">
      <c r="A922904" s="25"/>
      <c r="C922904" s="25"/>
      <c r="D922904" s="25"/>
      <c r="E922904" s="25"/>
      <c r="J922904" s="25"/>
      <c r="K922904" s="25"/>
      <c r="M922904" s="25"/>
    </row>
    <row r="922905" spans="1:13" ht="17.25" customHeight="1" x14ac:dyDescent="0.15">
      <c r="A922905" s="25"/>
      <c r="C922905" s="25"/>
      <c r="D922905" s="25"/>
      <c r="E922905" s="25"/>
      <c r="J922905" s="25"/>
      <c r="K922905" s="25"/>
      <c r="M922905" s="25"/>
    </row>
    <row r="922906" spans="1:13" ht="17.25" customHeight="1" x14ac:dyDescent="0.15">
      <c r="A922906" s="25"/>
      <c r="C922906" s="25"/>
      <c r="D922906" s="25"/>
      <c r="E922906" s="25"/>
      <c r="J922906" s="25"/>
      <c r="K922906" s="25"/>
      <c r="M922906" s="25"/>
    </row>
    <row r="922907" spans="1:13" ht="17.25" customHeight="1" x14ac:dyDescent="0.15">
      <c r="A922907" s="25"/>
      <c r="C922907" s="25"/>
      <c r="D922907" s="25"/>
      <c r="E922907" s="25"/>
      <c r="J922907" s="25"/>
      <c r="K922907" s="25"/>
      <c r="M922907" s="25"/>
    </row>
    <row r="922908" spans="1:13" ht="17.25" customHeight="1" x14ac:dyDescent="0.15">
      <c r="A922908" s="25"/>
      <c r="C922908" s="25"/>
      <c r="D922908" s="25"/>
      <c r="E922908" s="25"/>
      <c r="J922908" s="25"/>
      <c r="K922908" s="25"/>
      <c r="M922908" s="25"/>
    </row>
    <row r="922909" spans="1:13" ht="17.25" customHeight="1" x14ac:dyDescent="0.15">
      <c r="A922909" s="25"/>
      <c r="C922909" s="25"/>
      <c r="D922909" s="25"/>
      <c r="E922909" s="25"/>
      <c r="J922909" s="25"/>
      <c r="K922909" s="25"/>
      <c r="M922909" s="25"/>
    </row>
    <row r="922910" spans="1:13" ht="17.25" customHeight="1" x14ac:dyDescent="0.15">
      <c r="A922910" s="25"/>
      <c r="C922910" s="25"/>
      <c r="D922910" s="25"/>
      <c r="E922910" s="25"/>
      <c r="J922910" s="25"/>
      <c r="K922910" s="25"/>
      <c r="M922910" s="25"/>
    </row>
    <row r="922911" spans="1:13" ht="17.25" customHeight="1" x14ac:dyDescent="0.15">
      <c r="A922911" s="25"/>
      <c r="C922911" s="25"/>
      <c r="D922911" s="25"/>
      <c r="E922911" s="25"/>
      <c r="J922911" s="25"/>
      <c r="K922911" s="25"/>
      <c r="M922911" s="25"/>
    </row>
    <row r="922912" spans="1:13" ht="17.25" customHeight="1" x14ac:dyDescent="0.15">
      <c r="A922912" s="25"/>
      <c r="C922912" s="25"/>
      <c r="D922912" s="25"/>
      <c r="E922912" s="25"/>
      <c r="J922912" s="25"/>
      <c r="K922912" s="25"/>
      <c r="M922912" s="25"/>
    </row>
    <row r="922913" spans="1:13" ht="17.25" customHeight="1" x14ac:dyDescent="0.15">
      <c r="A922913" s="25"/>
      <c r="C922913" s="25"/>
      <c r="D922913" s="25"/>
      <c r="E922913" s="25"/>
      <c r="J922913" s="25"/>
      <c r="K922913" s="25"/>
      <c r="M922913" s="25"/>
    </row>
    <row r="922914" spans="1:13" ht="17.25" customHeight="1" x14ac:dyDescent="0.15">
      <c r="A922914" s="25"/>
      <c r="C922914" s="25"/>
      <c r="D922914" s="25"/>
      <c r="E922914" s="25"/>
      <c r="J922914" s="25"/>
      <c r="K922914" s="25"/>
      <c r="M922914" s="25"/>
    </row>
    <row r="922915" spans="1:13" ht="17.25" customHeight="1" x14ac:dyDescent="0.15">
      <c r="A922915" s="25"/>
      <c r="C922915" s="25"/>
      <c r="D922915" s="25"/>
      <c r="E922915" s="25"/>
      <c r="J922915" s="25"/>
      <c r="K922915" s="25"/>
      <c r="M922915" s="25"/>
    </row>
    <row r="922916" spans="1:13" ht="17.25" customHeight="1" x14ac:dyDescent="0.15">
      <c r="A922916" s="25"/>
      <c r="C922916" s="25"/>
      <c r="D922916" s="25"/>
      <c r="E922916" s="25"/>
      <c r="J922916" s="25"/>
      <c r="K922916" s="25"/>
      <c r="M922916" s="25"/>
    </row>
    <row r="922917" spans="1:13" ht="17.25" customHeight="1" x14ac:dyDescent="0.15">
      <c r="A922917" s="25"/>
      <c r="C922917" s="25"/>
      <c r="D922917" s="25"/>
      <c r="E922917" s="25"/>
      <c r="J922917" s="25"/>
      <c r="K922917" s="25"/>
      <c r="M922917" s="25"/>
    </row>
    <row r="922918" spans="1:13" ht="17.25" customHeight="1" x14ac:dyDescent="0.15">
      <c r="A922918" s="25"/>
      <c r="C922918" s="25"/>
      <c r="D922918" s="25"/>
      <c r="E922918" s="25"/>
      <c r="J922918" s="25"/>
      <c r="K922918" s="25"/>
      <c r="M922918" s="25"/>
    </row>
    <row r="922919" spans="1:13" ht="17.25" customHeight="1" x14ac:dyDescent="0.15">
      <c r="A922919" s="25"/>
      <c r="C922919" s="25"/>
      <c r="D922919" s="25"/>
      <c r="E922919" s="25"/>
      <c r="J922919" s="25"/>
      <c r="K922919" s="25"/>
      <c r="M922919" s="25"/>
    </row>
    <row r="922920" spans="1:13" ht="17.25" customHeight="1" x14ac:dyDescent="0.15">
      <c r="A922920" s="25"/>
      <c r="C922920" s="25"/>
      <c r="D922920" s="25"/>
      <c r="E922920" s="25"/>
      <c r="J922920" s="25"/>
      <c r="K922920" s="25"/>
      <c r="M922920" s="25"/>
    </row>
    <row r="922921" spans="1:13" ht="17.25" customHeight="1" x14ac:dyDescent="0.15">
      <c r="A922921" s="25"/>
      <c r="C922921" s="25"/>
      <c r="D922921" s="25"/>
      <c r="E922921" s="25"/>
      <c r="J922921" s="25"/>
      <c r="K922921" s="25"/>
      <c r="M922921" s="25"/>
    </row>
    <row r="922922" spans="1:13" ht="17.25" customHeight="1" x14ac:dyDescent="0.15">
      <c r="A922922" s="25"/>
      <c r="C922922" s="25"/>
      <c r="D922922" s="25"/>
      <c r="E922922" s="25"/>
      <c r="J922922" s="25"/>
      <c r="K922922" s="25"/>
      <c r="M922922" s="25"/>
    </row>
    <row r="922923" spans="1:13" ht="17.25" customHeight="1" x14ac:dyDescent="0.15">
      <c r="A922923" s="25"/>
      <c r="C922923" s="25"/>
      <c r="D922923" s="25"/>
      <c r="E922923" s="25"/>
      <c r="J922923" s="25"/>
      <c r="K922923" s="25"/>
      <c r="M922923" s="25"/>
    </row>
    <row r="922924" spans="1:13" ht="17.25" customHeight="1" x14ac:dyDescent="0.15">
      <c r="A922924" s="25"/>
      <c r="C922924" s="25"/>
      <c r="D922924" s="25"/>
      <c r="E922924" s="25"/>
      <c r="J922924" s="25"/>
      <c r="K922924" s="25"/>
      <c r="M922924" s="25"/>
    </row>
    <row r="922925" spans="1:13" ht="17.25" customHeight="1" x14ac:dyDescent="0.15">
      <c r="A922925" s="25"/>
      <c r="C922925" s="25"/>
      <c r="D922925" s="25"/>
      <c r="E922925" s="25"/>
      <c r="J922925" s="25"/>
      <c r="K922925" s="25"/>
      <c r="M922925" s="25"/>
    </row>
    <row r="922926" spans="1:13" ht="17.25" customHeight="1" x14ac:dyDescent="0.15">
      <c r="A922926" s="25"/>
      <c r="C922926" s="25"/>
      <c r="D922926" s="25"/>
      <c r="E922926" s="25"/>
      <c r="J922926" s="25"/>
      <c r="K922926" s="25"/>
      <c r="M922926" s="25"/>
    </row>
    <row r="922927" spans="1:13" ht="17.25" customHeight="1" x14ac:dyDescent="0.15">
      <c r="A922927" s="25"/>
      <c r="C922927" s="25"/>
      <c r="D922927" s="25"/>
      <c r="E922927" s="25"/>
      <c r="J922927" s="25"/>
      <c r="K922927" s="25"/>
      <c r="M922927" s="25"/>
    </row>
    <row r="922928" spans="1:13" ht="17.25" customHeight="1" x14ac:dyDescent="0.15">
      <c r="A922928" s="25"/>
      <c r="C922928" s="25"/>
      <c r="D922928" s="25"/>
      <c r="E922928" s="25"/>
      <c r="J922928" s="25"/>
      <c r="K922928" s="25"/>
      <c r="M922928" s="25"/>
    </row>
    <row r="922929" spans="1:13" ht="17.25" customHeight="1" x14ac:dyDescent="0.15">
      <c r="A922929" s="25"/>
      <c r="C922929" s="25"/>
      <c r="D922929" s="25"/>
      <c r="E922929" s="25"/>
      <c r="J922929" s="25"/>
      <c r="K922929" s="25"/>
      <c r="M922929" s="25"/>
    </row>
    <row r="922930" spans="1:13" ht="17.25" customHeight="1" x14ac:dyDescent="0.15">
      <c r="A922930" s="25"/>
      <c r="C922930" s="25"/>
      <c r="D922930" s="25"/>
      <c r="E922930" s="25"/>
      <c r="J922930" s="25"/>
      <c r="K922930" s="25"/>
      <c r="M922930" s="25"/>
    </row>
    <row r="922931" spans="1:13" ht="17.25" customHeight="1" x14ac:dyDescent="0.15">
      <c r="A922931" s="25"/>
      <c r="C922931" s="25"/>
      <c r="D922931" s="25"/>
      <c r="E922931" s="25"/>
      <c r="J922931" s="25"/>
      <c r="K922931" s="25"/>
      <c r="M922931" s="25"/>
    </row>
    <row r="922932" spans="1:13" ht="17.25" customHeight="1" x14ac:dyDescent="0.15">
      <c r="A922932" s="25"/>
      <c r="C922932" s="25"/>
      <c r="D922932" s="25"/>
      <c r="E922932" s="25"/>
      <c r="J922932" s="25"/>
      <c r="K922932" s="25"/>
      <c r="M922932" s="25"/>
    </row>
    <row r="922933" spans="1:13" ht="17.25" customHeight="1" x14ac:dyDescent="0.15">
      <c r="A922933" s="25"/>
      <c r="C922933" s="25"/>
      <c r="D922933" s="25"/>
      <c r="E922933" s="25"/>
      <c r="J922933" s="25"/>
      <c r="K922933" s="25"/>
      <c r="M922933" s="25"/>
    </row>
    <row r="922934" spans="1:13" ht="17.25" customHeight="1" x14ac:dyDescent="0.15">
      <c r="A922934" s="25"/>
      <c r="C922934" s="25"/>
      <c r="D922934" s="25"/>
      <c r="E922934" s="25"/>
      <c r="J922934" s="25"/>
      <c r="K922934" s="25"/>
      <c r="M922934" s="25"/>
    </row>
    <row r="922935" spans="1:13" ht="17.25" customHeight="1" x14ac:dyDescent="0.15">
      <c r="A922935" s="25"/>
      <c r="C922935" s="25"/>
      <c r="D922935" s="25"/>
      <c r="E922935" s="25"/>
      <c r="J922935" s="25"/>
      <c r="K922935" s="25"/>
      <c r="M922935" s="25"/>
    </row>
    <row r="922936" spans="1:13" ht="17.25" customHeight="1" x14ac:dyDescent="0.15">
      <c r="A922936" s="25"/>
      <c r="C922936" s="25"/>
      <c r="D922936" s="25"/>
      <c r="E922936" s="25"/>
      <c r="J922936" s="25"/>
      <c r="K922936" s="25"/>
      <c r="M922936" s="25"/>
    </row>
    <row r="922937" spans="1:13" ht="17.25" customHeight="1" x14ac:dyDescent="0.15">
      <c r="A922937" s="25"/>
      <c r="C922937" s="25"/>
      <c r="D922937" s="25"/>
      <c r="E922937" s="25"/>
      <c r="J922937" s="25"/>
      <c r="K922937" s="25"/>
      <c r="M922937" s="25"/>
    </row>
    <row r="922938" spans="1:13" ht="17.25" customHeight="1" x14ac:dyDescent="0.15">
      <c r="A922938" s="25"/>
      <c r="C922938" s="25"/>
      <c r="D922938" s="25"/>
      <c r="E922938" s="25"/>
      <c r="J922938" s="25"/>
      <c r="K922938" s="25"/>
      <c r="M922938" s="25"/>
    </row>
    <row r="922939" spans="1:13" ht="17.25" customHeight="1" x14ac:dyDescent="0.15">
      <c r="A922939" s="25"/>
      <c r="C922939" s="25"/>
      <c r="D922939" s="25"/>
      <c r="E922939" s="25"/>
      <c r="J922939" s="25"/>
      <c r="K922939" s="25"/>
      <c r="M922939" s="25"/>
    </row>
    <row r="922940" spans="1:13" ht="17.25" customHeight="1" x14ac:dyDescent="0.15">
      <c r="A922940" s="25"/>
      <c r="C922940" s="25"/>
      <c r="D922940" s="25"/>
      <c r="E922940" s="25"/>
      <c r="J922940" s="25"/>
      <c r="K922940" s="25"/>
      <c r="M922940" s="25"/>
    </row>
    <row r="922941" spans="1:13" ht="17.25" customHeight="1" x14ac:dyDescent="0.15">
      <c r="A922941" s="25"/>
      <c r="C922941" s="25"/>
      <c r="D922941" s="25"/>
      <c r="E922941" s="25"/>
      <c r="J922941" s="25"/>
      <c r="K922941" s="25"/>
      <c r="M922941" s="25"/>
    </row>
    <row r="922942" spans="1:13" ht="17.25" customHeight="1" x14ac:dyDescent="0.15">
      <c r="A922942" s="25"/>
      <c r="C922942" s="25"/>
      <c r="D922942" s="25"/>
      <c r="E922942" s="25"/>
      <c r="J922942" s="25"/>
      <c r="K922942" s="25"/>
      <c r="M922942" s="25"/>
    </row>
    <row r="922943" spans="1:13" ht="17.25" customHeight="1" x14ac:dyDescent="0.15">
      <c r="A922943" s="25"/>
      <c r="C922943" s="25"/>
      <c r="D922943" s="25"/>
      <c r="E922943" s="25"/>
      <c r="J922943" s="25"/>
      <c r="K922943" s="25"/>
      <c r="M922943" s="25"/>
    </row>
    <row r="922944" spans="1:13" ht="17.25" customHeight="1" x14ac:dyDescent="0.15">
      <c r="A922944" s="25"/>
      <c r="C922944" s="25"/>
      <c r="D922944" s="25"/>
      <c r="E922944" s="25"/>
      <c r="J922944" s="25"/>
      <c r="K922944" s="25"/>
      <c r="M922944" s="25"/>
    </row>
    <row r="922945" spans="1:13" ht="17.25" customHeight="1" x14ac:dyDescent="0.15">
      <c r="A922945" s="25"/>
      <c r="C922945" s="25"/>
      <c r="D922945" s="25"/>
      <c r="E922945" s="25"/>
      <c r="J922945" s="25"/>
      <c r="K922945" s="25"/>
      <c r="M922945" s="25"/>
    </row>
    <row r="922946" spans="1:13" ht="17.25" customHeight="1" x14ac:dyDescent="0.15">
      <c r="A922946" s="25"/>
      <c r="C922946" s="25"/>
      <c r="D922946" s="25"/>
      <c r="E922946" s="25"/>
      <c r="J922946" s="25"/>
      <c r="K922946" s="25"/>
      <c r="M922946" s="25"/>
    </row>
    <row r="922947" spans="1:13" ht="17.25" customHeight="1" x14ac:dyDescent="0.15">
      <c r="A922947" s="25"/>
      <c r="C922947" s="25"/>
      <c r="D922947" s="25"/>
      <c r="E922947" s="25"/>
      <c r="J922947" s="25"/>
      <c r="K922947" s="25"/>
      <c r="M922947" s="25"/>
    </row>
    <row r="922948" spans="1:13" ht="17.25" customHeight="1" x14ac:dyDescent="0.15">
      <c r="A922948" s="25"/>
      <c r="C922948" s="25"/>
      <c r="D922948" s="25"/>
      <c r="E922948" s="25"/>
      <c r="J922948" s="25"/>
      <c r="K922948" s="25"/>
      <c r="M922948" s="25"/>
    </row>
    <row r="922949" spans="1:13" ht="17.25" customHeight="1" x14ac:dyDescent="0.15">
      <c r="A922949" s="25"/>
      <c r="C922949" s="25"/>
      <c r="D922949" s="25"/>
      <c r="E922949" s="25"/>
      <c r="J922949" s="25"/>
      <c r="K922949" s="25"/>
      <c r="M922949" s="25"/>
    </row>
    <row r="922950" spans="1:13" ht="17.25" customHeight="1" x14ac:dyDescent="0.15">
      <c r="A922950" s="25"/>
      <c r="C922950" s="25"/>
      <c r="D922950" s="25"/>
      <c r="E922950" s="25"/>
      <c r="J922950" s="25"/>
      <c r="K922950" s="25"/>
      <c r="M922950" s="25"/>
    </row>
    <row r="922951" spans="1:13" ht="17.25" customHeight="1" x14ac:dyDescent="0.15">
      <c r="A922951" s="25"/>
      <c r="C922951" s="25"/>
      <c r="D922951" s="25"/>
      <c r="E922951" s="25"/>
      <c r="J922951" s="25"/>
      <c r="K922951" s="25"/>
      <c r="M922951" s="25"/>
    </row>
    <row r="922952" spans="1:13" ht="17.25" customHeight="1" x14ac:dyDescent="0.15">
      <c r="A922952" s="25"/>
      <c r="C922952" s="25"/>
      <c r="D922952" s="25"/>
      <c r="E922952" s="25"/>
      <c r="J922952" s="25"/>
      <c r="K922952" s="25"/>
      <c r="M922952" s="25"/>
    </row>
    <row r="922953" spans="1:13" ht="17.25" customHeight="1" x14ac:dyDescent="0.15">
      <c r="A922953" s="25"/>
      <c r="C922953" s="25"/>
      <c r="D922953" s="25"/>
      <c r="E922953" s="25"/>
      <c r="J922953" s="25"/>
      <c r="K922953" s="25"/>
      <c r="M922953" s="25"/>
    </row>
    <row r="922954" spans="1:13" ht="17.25" customHeight="1" x14ac:dyDescent="0.15">
      <c r="A922954" s="25"/>
      <c r="C922954" s="25"/>
      <c r="D922954" s="25"/>
      <c r="E922954" s="25"/>
      <c r="J922954" s="25"/>
      <c r="K922954" s="25"/>
      <c r="M922954" s="25"/>
    </row>
    <row r="922955" spans="1:13" ht="17.25" customHeight="1" x14ac:dyDescent="0.15">
      <c r="A922955" s="25"/>
      <c r="C922955" s="25"/>
      <c r="D922955" s="25"/>
      <c r="E922955" s="25"/>
      <c r="J922955" s="25"/>
      <c r="K922955" s="25"/>
      <c r="M922955" s="25"/>
    </row>
    <row r="922956" spans="1:13" ht="17.25" customHeight="1" x14ac:dyDescent="0.15">
      <c r="A922956" s="25"/>
      <c r="C922956" s="25"/>
      <c r="D922956" s="25"/>
      <c r="E922956" s="25"/>
      <c r="J922956" s="25"/>
      <c r="K922956" s="25"/>
      <c r="M922956" s="25"/>
    </row>
    <row r="922957" spans="1:13" ht="17.25" customHeight="1" x14ac:dyDescent="0.15">
      <c r="A922957" s="25"/>
      <c r="C922957" s="25"/>
      <c r="D922957" s="25"/>
      <c r="E922957" s="25"/>
      <c r="J922957" s="25"/>
      <c r="K922957" s="25"/>
      <c r="M922957" s="25"/>
    </row>
    <row r="922958" spans="1:13" ht="17.25" customHeight="1" x14ac:dyDescent="0.15">
      <c r="A922958" s="25"/>
      <c r="C922958" s="25"/>
      <c r="D922958" s="25"/>
      <c r="E922958" s="25"/>
      <c r="J922958" s="25"/>
      <c r="K922958" s="25"/>
      <c r="M922958" s="25"/>
    </row>
    <row r="922959" spans="1:13" ht="17.25" customHeight="1" x14ac:dyDescent="0.15">
      <c r="A922959" s="25"/>
      <c r="C922959" s="25"/>
      <c r="D922959" s="25"/>
      <c r="E922959" s="25"/>
      <c r="J922959" s="25"/>
      <c r="K922959" s="25"/>
      <c r="M922959" s="25"/>
    </row>
    <row r="922960" spans="1:13" ht="17.25" customHeight="1" x14ac:dyDescent="0.15">
      <c r="A922960" s="25"/>
      <c r="C922960" s="25"/>
      <c r="D922960" s="25"/>
      <c r="E922960" s="25"/>
      <c r="J922960" s="25"/>
      <c r="K922960" s="25"/>
      <c r="M922960" s="25"/>
    </row>
    <row r="922961" spans="1:13" ht="17.25" customHeight="1" x14ac:dyDescent="0.15">
      <c r="A922961" s="25"/>
      <c r="C922961" s="25"/>
      <c r="D922961" s="25"/>
      <c r="E922961" s="25"/>
      <c r="J922961" s="25"/>
      <c r="K922961" s="25"/>
      <c r="M922961" s="25"/>
    </row>
    <row r="922962" spans="1:13" ht="17.25" customHeight="1" x14ac:dyDescent="0.15">
      <c r="A922962" s="25"/>
      <c r="C922962" s="25"/>
      <c r="D922962" s="25"/>
      <c r="E922962" s="25"/>
      <c r="J922962" s="25"/>
      <c r="K922962" s="25"/>
      <c r="M922962" s="25"/>
    </row>
    <row r="922963" spans="1:13" ht="17.25" customHeight="1" x14ac:dyDescent="0.15">
      <c r="A922963" s="25"/>
      <c r="C922963" s="25"/>
      <c r="D922963" s="25"/>
      <c r="E922963" s="25"/>
      <c r="J922963" s="25"/>
      <c r="K922963" s="25"/>
      <c r="M922963" s="25"/>
    </row>
    <row r="922964" spans="1:13" ht="17.25" customHeight="1" x14ac:dyDescent="0.15">
      <c r="A922964" s="25"/>
      <c r="C922964" s="25"/>
      <c r="D922964" s="25"/>
      <c r="E922964" s="25"/>
      <c r="J922964" s="25"/>
      <c r="K922964" s="25"/>
      <c r="M922964" s="25"/>
    </row>
    <row r="922965" spans="1:13" ht="17.25" customHeight="1" x14ac:dyDescent="0.15">
      <c r="A922965" s="25"/>
      <c r="C922965" s="25"/>
      <c r="D922965" s="25"/>
      <c r="E922965" s="25"/>
      <c r="J922965" s="25"/>
      <c r="K922965" s="25"/>
      <c r="M922965" s="25"/>
    </row>
    <row r="922966" spans="1:13" ht="17.25" customHeight="1" x14ac:dyDescent="0.15">
      <c r="A922966" s="25"/>
      <c r="C922966" s="25"/>
      <c r="D922966" s="25"/>
      <c r="E922966" s="25"/>
      <c r="J922966" s="25"/>
      <c r="K922966" s="25"/>
      <c r="M922966" s="25"/>
    </row>
    <row r="922967" spans="1:13" ht="17.25" customHeight="1" x14ac:dyDescent="0.15">
      <c r="A922967" s="25"/>
      <c r="C922967" s="25"/>
      <c r="D922967" s="25"/>
      <c r="E922967" s="25"/>
      <c r="J922967" s="25"/>
      <c r="K922967" s="25"/>
      <c r="M922967" s="25"/>
    </row>
    <row r="922968" spans="1:13" ht="17.25" customHeight="1" x14ac:dyDescent="0.15">
      <c r="A922968" s="25"/>
      <c r="C922968" s="25"/>
      <c r="D922968" s="25"/>
      <c r="E922968" s="25"/>
      <c r="J922968" s="25"/>
      <c r="K922968" s="25"/>
      <c r="M922968" s="25"/>
    </row>
    <row r="922969" spans="1:13" ht="17.25" customHeight="1" x14ac:dyDescent="0.15">
      <c r="A922969" s="25"/>
      <c r="C922969" s="25"/>
      <c r="D922969" s="25"/>
      <c r="E922969" s="25"/>
      <c r="J922969" s="25"/>
      <c r="K922969" s="25"/>
      <c r="M922969" s="25"/>
    </row>
    <row r="922970" spans="1:13" ht="17.25" customHeight="1" x14ac:dyDescent="0.15">
      <c r="A922970" s="25"/>
      <c r="C922970" s="25"/>
      <c r="D922970" s="25"/>
      <c r="E922970" s="25"/>
      <c r="J922970" s="25"/>
      <c r="K922970" s="25"/>
      <c r="M922970" s="25"/>
    </row>
    <row r="922971" spans="1:13" ht="17.25" customHeight="1" x14ac:dyDescent="0.15">
      <c r="A922971" s="25"/>
      <c r="C922971" s="25"/>
      <c r="D922971" s="25"/>
      <c r="E922971" s="25"/>
      <c r="J922971" s="25"/>
      <c r="K922971" s="25"/>
      <c r="M922971" s="25"/>
    </row>
    <row r="922972" spans="1:13" ht="17.25" customHeight="1" x14ac:dyDescent="0.15">
      <c r="A922972" s="25"/>
      <c r="C922972" s="25"/>
      <c r="D922972" s="25"/>
      <c r="E922972" s="25"/>
      <c r="J922972" s="25"/>
      <c r="K922972" s="25"/>
      <c r="M922972" s="25"/>
    </row>
    <row r="922973" spans="1:13" ht="17.25" customHeight="1" x14ac:dyDescent="0.15">
      <c r="A922973" s="25"/>
      <c r="C922973" s="25"/>
      <c r="D922973" s="25"/>
      <c r="E922973" s="25"/>
      <c r="J922973" s="25"/>
      <c r="K922973" s="25"/>
      <c r="M922973" s="25"/>
    </row>
    <row r="922974" spans="1:13" ht="17.25" customHeight="1" x14ac:dyDescent="0.15">
      <c r="A922974" s="25"/>
      <c r="C922974" s="25"/>
      <c r="D922974" s="25"/>
      <c r="E922974" s="25"/>
      <c r="J922974" s="25"/>
      <c r="K922974" s="25"/>
      <c r="M922974" s="25"/>
    </row>
    <row r="922975" spans="1:13" ht="17.25" customHeight="1" x14ac:dyDescent="0.15">
      <c r="A922975" s="25"/>
      <c r="C922975" s="25"/>
      <c r="D922975" s="25"/>
      <c r="E922975" s="25"/>
      <c r="J922975" s="25"/>
      <c r="K922975" s="25"/>
      <c r="M922975" s="25"/>
    </row>
    <row r="922976" spans="1:13" ht="17.25" customHeight="1" x14ac:dyDescent="0.15">
      <c r="A922976" s="25"/>
      <c r="C922976" s="25"/>
      <c r="D922976" s="25"/>
      <c r="E922976" s="25"/>
      <c r="J922976" s="25"/>
      <c r="K922976" s="25"/>
      <c r="M922976" s="25"/>
    </row>
    <row r="922977" spans="1:13" ht="17.25" customHeight="1" x14ac:dyDescent="0.15">
      <c r="A922977" s="25"/>
      <c r="C922977" s="25"/>
      <c r="D922977" s="25"/>
      <c r="E922977" s="25"/>
      <c r="J922977" s="25"/>
      <c r="K922977" s="25"/>
      <c r="M922977" s="25"/>
    </row>
    <row r="922978" spans="1:13" ht="17.25" customHeight="1" x14ac:dyDescent="0.15">
      <c r="A922978" s="25"/>
      <c r="C922978" s="25"/>
      <c r="D922978" s="25"/>
      <c r="E922978" s="25"/>
      <c r="J922978" s="25"/>
      <c r="K922978" s="25"/>
      <c r="M922978" s="25"/>
    </row>
    <row r="922979" spans="1:13" ht="17.25" customHeight="1" x14ac:dyDescent="0.15">
      <c r="A922979" s="25"/>
      <c r="C922979" s="25"/>
      <c r="D922979" s="25"/>
      <c r="E922979" s="25"/>
      <c r="J922979" s="25"/>
      <c r="K922979" s="25"/>
      <c r="M922979" s="25"/>
    </row>
    <row r="922980" spans="1:13" ht="17.25" customHeight="1" x14ac:dyDescent="0.15">
      <c r="A922980" s="25"/>
      <c r="C922980" s="25"/>
      <c r="D922980" s="25"/>
      <c r="E922980" s="25"/>
      <c r="J922980" s="25"/>
      <c r="K922980" s="25"/>
      <c r="M922980" s="25"/>
    </row>
    <row r="922981" spans="1:13" ht="17.25" customHeight="1" x14ac:dyDescent="0.15">
      <c r="A922981" s="25"/>
      <c r="C922981" s="25"/>
      <c r="D922981" s="25"/>
      <c r="E922981" s="25"/>
      <c r="J922981" s="25"/>
      <c r="K922981" s="25"/>
      <c r="M922981" s="25"/>
    </row>
    <row r="922982" spans="1:13" ht="17.25" customHeight="1" x14ac:dyDescent="0.15">
      <c r="A922982" s="25"/>
      <c r="C922982" s="25"/>
      <c r="D922982" s="25"/>
      <c r="E922982" s="25"/>
      <c r="J922982" s="25"/>
      <c r="K922982" s="25"/>
      <c r="M922982" s="25"/>
    </row>
    <row r="922983" spans="1:13" ht="17.25" customHeight="1" x14ac:dyDescent="0.15">
      <c r="A922983" s="25"/>
      <c r="C922983" s="25"/>
      <c r="D922983" s="25"/>
      <c r="E922983" s="25"/>
      <c r="J922983" s="25"/>
      <c r="K922983" s="25"/>
      <c r="M922983" s="25"/>
    </row>
    <row r="922984" spans="1:13" ht="17.25" customHeight="1" x14ac:dyDescent="0.15">
      <c r="A922984" s="25"/>
      <c r="C922984" s="25"/>
      <c r="D922984" s="25"/>
      <c r="E922984" s="25"/>
      <c r="J922984" s="25"/>
      <c r="K922984" s="25"/>
      <c r="M922984" s="25"/>
    </row>
    <row r="922985" spans="1:13" ht="17.25" customHeight="1" x14ac:dyDescent="0.15">
      <c r="A922985" s="25"/>
      <c r="C922985" s="25"/>
      <c r="D922985" s="25"/>
      <c r="E922985" s="25"/>
      <c r="J922985" s="25"/>
      <c r="K922985" s="25"/>
      <c r="M922985" s="25"/>
    </row>
    <row r="922986" spans="1:13" ht="17.25" customHeight="1" x14ac:dyDescent="0.15">
      <c r="A922986" s="25"/>
      <c r="C922986" s="25"/>
      <c r="D922986" s="25"/>
      <c r="E922986" s="25"/>
      <c r="J922986" s="25"/>
      <c r="K922986" s="25"/>
      <c r="M922986" s="25"/>
    </row>
    <row r="922987" spans="1:13" ht="17.25" customHeight="1" x14ac:dyDescent="0.15">
      <c r="A922987" s="25"/>
      <c r="C922987" s="25"/>
      <c r="D922987" s="25"/>
      <c r="E922987" s="25"/>
      <c r="J922987" s="25"/>
      <c r="K922987" s="25"/>
      <c r="M922987" s="25"/>
    </row>
    <row r="922988" spans="1:13" ht="17.25" customHeight="1" x14ac:dyDescent="0.15">
      <c r="A922988" s="25"/>
      <c r="C922988" s="25"/>
      <c r="D922988" s="25"/>
      <c r="E922988" s="25"/>
      <c r="J922988" s="25"/>
      <c r="K922988" s="25"/>
      <c r="M922988" s="25"/>
    </row>
    <row r="922989" spans="1:13" ht="17.25" customHeight="1" x14ac:dyDescent="0.15">
      <c r="A922989" s="25"/>
      <c r="C922989" s="25"/>
      <c r="D922989" s="25"/>
      <c r="E922989" s="25"/>
      <c r="J922989" s="25"/>
      <c r="K922989" s="25"/>
      <c r="M922989" s="25"/>
    </row>
    <row r="922990" spans="1:13" ht="17.25" customHeight="1" x14ac:dyDescent="0.15">
      <c r="A922990" s="25"/>
      <c r="C922990" s="25"/>
      <c r="D922990" s="25"/>
      <c r="E922990" s="25"/>
      <c r="J922990" s="25"/>
      <c r="K922990" s="25"/>
      <c r="M922990" s="25"/>
    </row>
    <row r="922991" spans="1:13" ht="17.25" customHeight="1" x14ac:dyDescent="0.15">
      <c r="A922991" s="25"/>
      <c r="C922991" s="25"/>
      <c r="D922991" s="25"/>
      <c r="E922991" s="25"/>
      <c r="J922991" s="25"/>
      <c r="K922991" s="25"/>
      <c r="M922991" s="25"/>
    </row>
    <row r="922992" spans="1:13" ht="17.25" customHeight="1" x14ac:dyDescent="0.15">
      <c r="A922992" s="25"/>
      <c r="C922992" s="25"/>
      <c r="D922992" s="25"/>
      <c r="E922992" s="25"/>
      <c r="J922992" s="25"/>
      <c r="K922992" s="25"/>
      <c r="M922992" s="25"/>
    </row>
    <row r="922993" spans="1:13" ht="17.25" customHeight="1" x14ac:dyDescent="0.15">
      <c r="A922993" s="25"/>
      <c r="C922993" s="25"/>
      <c r="D922993" s="25"/>
      <c r="E922993" s="25"/>
      <c r="J922993" s="25"/>
      <c r="K922993" s="25"/>
      <c r="M922993" s="25"/>
    </row>
    <row r="922994" spans="1:13" ht="17.25" customHeight="1" x14ac:dyDescent="0.15">
      <c r="A922994" s="25"/>
      <c r="C922994" s="25"/>
      <c r="D922994" s="25"/>
      <c r="E922994" s="25"/>
      <c r="J922994" s="25"/>
      <c r="K922994" s="25"/>
      <c r="M922994" s="25"/>
    </row>
    <row r="922995" spans="1:13" ht="17.25" customHeight="1" x14ac:dyDescent="0.15">
      <c r="A922995" s="25"/>
      <c r="C922995" s="25"/>
      <c r="D922995" s="25"/>
      <c r="E922995" s="25"/>
      <c r="J922995" s="25"/>
      <c r="K922995" s="25"/>
      <c r="M922995" s="25"/>
    </row>
    <row r="922996" spans="1:13" ht="17.25" customHeight="1" x14ac:dyDescent="0.15">
      <c r="A922996" s="25"/>
      <c r="C922996" s="25"/>
      <c r="D922996" s="25"/>
      <c r="E922996" s="25"/>
      <c r="J922996" s="25"/>
      <c r="K922996" s="25"/>
      <c r="M922996" s="25"/>
    </row>
    <row r="922997" spans="1:13" ht="17.25" customHeight="1" x14ac:dyDescent="0.15">
      <c r="A922997" s="25"/>
      <c r="C922997" s="25"/>
      <c r="D922997" s="25"/>
      <c r="E922997" s="25"/>
      <c r="J922997" s="25"/>
      <c r="K922997" s="25"/>
      <c r="M922997" s="25"/>
    </row>
    <row r="922998" spans="1:13" ht="17.25" customHeight="1" x14ac:dyDescent="0.15">
      <c r="A922998" s="25"/>
      <c r="C922998" s="25"/>
      <c r="D922998" s="25"/>
      <c r="E922998" s="25"/>
      <c r="J922998" s="25"/>
      <c r="K922998" s="25"/>
      <c r="M922998" s="25"/>
    </row>
    <row r="922999" spans="1:13" ht="17.25" customHeight="1" x14ac:dyDescent="0.15">
      <c r="A922999" s="25"/>
      <c r="C922999" s="25"/>
      <c r="D922999" s="25"/>
      <c r="E922999" s="25"/>
      <c r="J922999" s="25"/>
      <c r="K922999" s="25"/>
      <c r="M922999" s="25"/>
    </row>
    <row r="923000" spans="1:13" ht="17.25" customHeight="1" x14ac:dyDescent="0.15">
      <c r="A923000" s="25"/>
      <c r="C923000" s="25"/>
      <c r="D923000" s="25"/>
      <c r="E923000" s="25"/>
      <c r="J923000" s="25"/>
      <c r="K923000" s="25"/>
      <c r="M923000" s="25"/>
    </row>
    <row r="923001" spans="1:13" ht="17.25" customHeight="1" x14ac:dyDescent="0.15">
      <c r="A923001" s="25"/>
      <c r="C923001" s="25"/>
      <c r="D923001" s="25"/>
      <c r="E923001" s="25"/>
      <c r="J923001" s="25"/>
      <c r="K923001" s="25"/>
      <c r="M923001" s="25"/>
    </row>
    <row r="923002" spans="1:13" ht="17.25" customHeight="1" x14ac:dyDescent="0.15">
      <c r="A923002" s="25"/>
      <c r="C923002" s="25"/>
      <c r="D923002" s="25"/>
      <c r="E923002" s="25"/>
      <c r="J923002" s="25"/>
      <c r="K923002" s="25"/>
      <c r="M923002" s="25"/>
    </row>
    <row r="923003" spans="1:13" ht="17.25" customHeight="1" x14ac:dyDescent="0.15">
      <c r="A923003" s="25"/>
      <c r="C923003" s="25"/>
      <c r="D923003" s="25"/>
      <c r="E923003" s="25"/>
      <c r="J923003" s="25"/>
      <c r="K923003" s="25"/>
      <c r="M923003" s="25"/>
    </row>
    <row r="923004" spans="1:13" ht="17.25" customHeight="1" x14ac:dyDescent="0.15">
      <c r="A923004" s="25"/>
      <c r="C923004" s="25"/>
      <c r="D923004" s="25"/>
      <c r="E923004" s="25"/>
      <c r="J923004" s="25"/>
      <c r="K923004" s="25"/>
      <c r="M923004" s="25"/>
    </row>
    <row r="923005" spans="1:13" ht="17.25" customHeight="1" x14ac:dyDescent="0.15">
      <c r="A923005" s="25"/>
      <c r="C923005" s="25"/>
      <c r="D923005" s="25"/>
      <c r="E923005" s="25"/>
      <c r="J923005" s="25"/>
      <c r="K923005" s="25"/>
      <c r="M923005" s="25"/>
    </row>
    <row r="923006" spans="1:13" ht="17.25" customHeight="1" x14ac:dyDescent="0.15">
      <c r="A923006" s="25"/>
      <c r="C923006" s="25"/>
      <c r="D923006" s="25"/>
      <c r="E923006" s="25"/>
      <c r="J923006" s="25"/>
      <c r="K923006" s="25"/>
      <c r="M923006" s="25"/>
    </row>
    <row r="923007" spans="1:13" ht="17.25" customHeight="1" x14ac:dyDescent="0.15">
      <c r="A923007" s="25"/>
      <c r="C923007" s="25"/>
      <c r="D923007" s="25"/>
      <c r="E923007" s="25"/>
      <c r="J923007" s="25"/>
      <c r="K923007" s="25"/>
      <c r="M923007" s="25"/>
    </row>
    <row r="923008" spans="1:13" ht="17.25" customHeight="1" x14ac:dyDescent="0.15">
      <c r="A923008" s="25"/>
      <c r="C923008" s="25"/>
      <c r="D923008" s="25"/>
      <c r="E923008" s="25"/>
      <c r="J923008" s="25"/>
      <c r="K923008" s="25"/>
      <c r="M923008" s="25"/>
    </row>
    <row r="923009" spans="1:13" ht="17.25" customHeight="1" x14ac:dyDescent="0.15">
      <c r="A923009" s="25"/>
      <c r="C923009" s="25"/>
      <c r="D923009" s="25"/>
      <c r="E923009" s="25"/>
      <c r="J923009" s="25"/>
      <c r="K923009" s="25"/>
      <c r="M923009" s="25"/>
    </row>
    <row r="923010" spans="1:13" ht="17.25" customHeight="1" x14ac:dyDescent="0.15">
      <c r="A923010" s="25"/>
      <c r="C923010" s="25"/>
      <c r="D923010" s="25"/>
      <c r="E923010" s="25"/>
      <c r="J923010" s="25"/>
      <c r="K923010" s="25"/>
      <c r="M923010" s="25"/>
    </row>
    <row r="923011" spans="1:13" ht="17.25" customHeight="1" x14ac:dyDescent="0.15">
      <c r="A923011" s="25"/>
      <c r="C923011" s="25"/>
      <c r="D923011" s="25"/>
      <c r="E923011" s="25"/>
      <c r="J923011" s="25"/>
      <c r="K923011" s="25"/>
      <c r="M923011" s="25"/>
    </row>
    <row r="923012" spans="1:13" ht="17.25" customHeight="1" x14ac:dyDescent="0.15">
      <c r="A923012" s="25"/>
      <c r="C923012" s="25"/>
      <c r="D923012" s="25"/>
      <c r="E923012" s="25"/>
      <c r="J923012" s="25"/>
      <c r="K923012" s="25"/>
      <c r="M923012" s="25"/>
    </row>
    <row r="923013" spans="1:13" ht="17.25" customHeight="1" x14ac:dyDescent="0.15">
      <c r="A923013" s="25"/>
      <c r="C923013" s="25"/>
      <c r="D923013" s="25"/>
      <c r="E923013" s="25"/>
      <c r="J923013" s="25"/>
      <c r="K923013" s="25"/>
      <c r="M923013" s="25"/>
    </row>
    <row r="923014" spans="1:13" ht="17.25" customHeight="1" x14ac:dyDescent="0.15">
      <c r="A923014" s="25"/>
      <c r="C923014" s="25"/>
      <c r="D923014" s="25"/>
      <c r="E923014" s="25"/>
      <c r="J923014" s="25"/>
      <c r="K923014" s="25"/>
      <c r="M923014" s="25"/>
    </row>
    <row r="923015" spans="1:13" ht="17.25" customHeight="1" x14ac:dyDescent="0.15">
      <c r="A923015" s="25"/>
      <c r="C923015" s="25"/>
      <c r="D923015" s="25"/>
      <c r="E923015" s="25"/>
      <c r="J923015" s="25"/>
      <c r="K923015" s="25"/>
      <c r="M923015" s="25"/>
    </row>
    <row r="923016" spans="1:13" ht="17.25" customHeight="1" x14ac:dyDescent="0.15">
      <c r="A923016" s="25"/>
      <c r="C923016" s="25"/>
      <c r="D923016" s="25"/>
      <c r="E923016" s="25"/>
      <c r="J923016" s="25"/>
      <c r="K923016" s="25"/>
      <c r="M923016" s="25"/>
    </row>
    <row r="923017" spans="1:13" ht="17.25" customHeight="1" x14ac:dyDescent="0.15">
      <c r="A923017" s="25"/>
      <c r="C923017" s="25"/>
      <c r="D923017" s="25"/>
      <c r="E923017" s="25"/>
      <c r="J923017" s="25"/>
      <c r="K923017" s="25"/>
      <c r="M923017" s="25"/>
    </row>
    <row r="923018" spans="1:13" ht="17.25" customHeight="1" x14ac:dyDescent="0.15">
      <c r="A923018" s="25"/>
      <c r="C923018" s="25"/>
      <c r="D923018" s="25"/>
      <c r="E923018" s="25"/>
      <c r="J923018" s="25"/>
      <c r="K923018" s="25"/>
      <c r="M923018" s="25"/>
    </row>
    <row r="923019" spans="1:13" ht="17.25" customHeight="1" x14ac:dyDescent="0.15">
      <c r="A923019" s="25"/>
      <c r="C923019" s="25"/>
      <c r="D923019" s="25"/>
      <c r="E923019" s="25"/>
      <c r="J923019" s="25"/>
      <c r="K923019" s="25"/>
      <c r="M923019" s="25"/>
    </row>
    <row r="923020" spans="1:13" ht="17.25" customHeight="1" x14ac:dyDescent="0.15">
      <c r="A923020" s="25"/>
      <c r="C923020" s="25"/>
      <c r="D923020" s="25"/>
      <c r="E923020" s="25"/>
      <c r="J923020" s="25"/>
      <c r="K923020" s="25"/>
      <c r="M923020" s="25"/>
    </row>
    <row r="923021" spans="1:13" ht="17.25" customHeight="1" x14ac:dyDescent="0.15">
      <c r="A923021" s="25"/>
      <c r="C923021" s="25"/>
      <c r="D923021" s="25"/>
      <c r="E923021" s="25"/>
      <c r="J923021" s="25"/>
      <c r="K923021" s="25"/>
      <c r="M923021" s="25"/>
    </row>
    <row r="923022" spans="1:13" ht="17.25" customHeight="1" x14ac:dyDescent="0.15">
      <c r="A923022" s="25"/>
      <c r="C923022" s="25"/>
      <c r="D923022" s="25"/>
      <c r="E923022" s="25"/>
      <c r="J923022" s="25"/>
      <c r="K923022" s="25"/>
      <c r="M923022" s="25"/>
    </row>
    <row r="923023" spans="1:13" ht="17.25" customHeight="1" x14ac:dyDescent="0.15">
      <c r="A923023" s="25"/>
      <c r="C923023" s="25"/>
      <c r="D923023" s="25"/>
      <c r="E923023" s="25"/>
      <c r="J923023" s="25"/>
      <c r="K923023" s="25"/>
      <c r="M923023" s="25"/>
    </row>
    <row r="923024" spans="1:13" ht="17.25" customHeight="1" x14ac:dyDescent="0.15">
      <c r="A923024" s="25"/>
      <c r="C923024" s="25"/>
      <c r="D923024" s="25"/>
      <c r="E923024" s="25"/>
      <c r="J923024" s="25"/>
      <c r="K923024" s="25"/>
      <c r="M923024" s="25"/>
    </row>
    <row r="923025" spans="1:13" ht="17.25" customHeight="1" x14ac:dyDescent="0.15">
      <c r="A923025" s="25"/>
      <c r="C923025" s="25"/>
      <c r="D923025" s="25"/>
      <c r="E923025" s="25"/>
      <c r="J923025" s="25"/>
      <c r="K923025" s="25"/>
      <c r="M923025" s="25"/>
    </row>
    <row r="923026" spans="1:13" ht="17.25" customHeight="1" x14ac:dyDescent="0.15">
      <c r="A923026" s="25"/>
      <c r="C923026" s="25"/>
      <c r="D923026" s="25"/>
      <c r="E923026" s="25"/>
      <c r="J923026" s="25"/>
      <c r="K923026" s="25"/>
      <c r="M923026" s="25"/>
    </row>
    <row r="923027" spans="1:13" ht="17.25" customHeight="1" x14ac:dyDescent="0.15">
      <c r="A923027" s="25"/>
      <c r="C923027" s="25"/>
      <c r="D923027" s="25"/>
      <c r="E923027" s="25"/>
      <c r="J923027" s="25"/>
      <c r="K923027" s="25"/>
      <c r="M923027" s="25"/>
    </row>
    <row r="923028" spans="1:13" ht="17.25" customHeight="1" x14ac:dyDescent="0.15">
      <c r="A923028" s="25"/>
      <c r="C923028" s="25"/>
      <c r="D923028" s="25"/>
      <c r="E923028" s="25"/>
      <c r="J923028" s="25"/>
      <c r="K923028" s="25"/>
      <c r="M923028" s="25"/>
    </row>
    <row r="923029" spans="1:13" ht="17.25" customHeight="1" x14ac:dyDescent="0.15">
      <c r="A923029" s="25"/>
      <c r="C923029" s="25"/>
      <c r="D923029" s="25"/>
      <c r="E923029" s="25"/>
      <c r="J923029" s="25"/>
      <c r="K923029" s="25"/>
      <c r="M923029" s="25"/>
    </row>
    <row r="923030" spans="1:13" ht="17.25" customHeight="1" x14ac:dyDescent="0.15">
      <c r="A923030" s="25"/>
      <c r="C923030" s="25"/>
      <c r="D923030" s="25"/>
      <c r="E923030" s="25"/>
      <c r="J923030" s="25"/>
      <c r="K923030" s="25"/>
      <c r="M923030" s="25"/>
    </row>
    <row r="923031" spans="1:13" ht="17.25" customHeight="1" x14ac:dyDescent="0.15">
      <c r="A923031" s="25"/>
      <c r="C923031" s="25"/>
      <c r="D923031" s="25"/>
      <c r="E923031" s="25"/>
      <c r="J923031" s="25"/>
      <c r="K923031" s="25"/>
      <c r="M923031" s="25"/>
    </row>
    <row r="923032" spans="1:13" ht="17.25" customHeight="1" x14ac:dyDescent="0.15">
      <c r="A923032" s="25"/>
      <c r="C923032" s="25"/>
      <c r="D923032" s="25"/>
      <c r="E923032" s="25"/>
      <c r="J923032" s="25"/>
      <c r="K923032" s="25"/>
      <c r="M923032" s="25"/>
    </row>
    <row r="923033" spans="1:13" ht="17.25" customHeight="1" x14ac:dyDescent="0.15">
      <c r="A923033" s="25"/>
      <c r="C923033" s="25"/>
      <c r="D923033" s="25"/>
      <c r="E923033" s="25"/>
      <c r="J923033" s="25"/>
      <c r="K923033" s="25"/>
      <c r="M923033" s="25"/>
    </row>
    <row r="923034" spans="1:13" ht="17.25" customHeight="1" x14ac:dyDescent="0.15">
      <c r="A923034" s="25"/>
      <c r="C923034" s="25"/>
      <c r="D923034" s="25"/>
      <c r="E923034" s="25"/>
      <c r="J923034" s="25"/>
      <c r="K923034" s="25"/>
      <c r="M923034" s="25"/>
    </row>
    <row r="923035" spans="1:13" ht="17.25" customHeight="1" x14ac:dyDescent="0.15">
      <c r="A923035" s="25"/>
      <c r="C923035" s="25"/>
      <c r="D923035" s="25"/>
      <c r="E923035" s="25"/>
      <c r="J923035" s="25"/>
      <c r="K923035" s="25"/>
      <c r="M923035" s="25"/>
    </row>
    <row r="923036" spans="1:13" ht="17.25" customHeight="1" x14ac:dyDescent="0.15">
      <c r="A923036" s="25"/>
      <c r="C923036" s="25"/>
      <c r="D923036" s="25"/>
      <c r="E923036" s="25"/>
      <c r="J923036" s="25"/>
      <c r="K923036" s="25"/>
      <c r="M923036" s="25"/>
    </row>
    <row r="923037" spans="1:13" ht="17.25" customHeight="1" x14ac:dyDescent="0.15">
      <c r="A923037" s="25"/>
      <c r="C923037" s="25"/>
      <c r="D923037" s="25"/>
      <c r="E923037" s="25"/>
      <c r="J923037" s="25"/>
      <c r="K923037" s="25"/>
      <c r="M923037" s="25"/>
    </row>
    <row r="923038" spans="1:13" ht="17.25" customHeight="1" x14ac:dyDescent="0.15">
      <c r="A923038" s="25"/>
      <c r="C923038" s="25"/>
      <c r="D923038" s="25"/>
      <c r="E923038" s="25"/>
      <c r="J923038" s="25"/>
      <c r="K923038" s="25"/>
      <c r="M923038" s="25"/>
    </row>
    <row r="923039" spans="1:13" ht="17.25" customHeight="1" x14ac:dyDescent="0.15">
      <c r="A923039" s="25"/>
      <c r="C923039" s="25"/>
      <c r="D923039" s="25"/>
      <c r="E923039" s="25"/>
      <c r="J923039" s="25"/>
      <c r="K923039" s="25"/>
      <c r="M923039" s="25"/>
    </row>
    <row r="923040" spans="1:13" ht="17.25" customHeight="1" x14ac:dyDescent="0.15">
      <c r="A923040" s="25"/>
      <c r="C923040" s="25"/>
      <c r="D923040" s="25"/>
      <c r="E923040" s="25"/>
      <c r="J923040" s="25"/>
      <c r="K923040" s="25"/>
      <c r="M923040" s="25"/>
    </row>
    <row r="923041" spans="1:13" ht="17.25" customHeight="1" x14ac:dyDescent="0.15">
      <c r="A923041" s="25"/>
      <c r="C923041" s="25"/>
      <c r="D923041" s="25"/>
      <c r="E923041" s="25"/>
      <c r="J923041" s="25"/>
      <c r="K923041" s="25"/>
      <c r="M923041" s="25"/>
    </row>
    <row r="923042" spans="1:13" ht="17.25" customHeight="1" x14ac:dyDescent="0.15">
      <c r="A923042" s="25"/>
      <c r="C923042" s="25"/>
      <c r="D923042" s="25"/>
      <c r="E923042" s="25"/>
      <c r="J923042" s="25"/>
      <c r="K923042" s="25"/>
      <c r="M923042" s="25"/>
    </row>
    <row r="923043" spans="1:13" ht="17.25" customHeight="1" x14ac:dyDescent="0.15">
      <c r="A923043" s="25"/>
      <c r="C923043" s="25"/>
      <c r="D923043" s="25"/>
      <c r="E923043" s="25"/>
      <c r="J923043" s="25"/>
      <c r="K923043" s="25"/>
      <c r="M923043" s="25"/>
    </row>
    <row r="923044" spans="1:13" ht="17.25" customHeight="1" x14ac:dyDescent="0.15">
      <c r="A923044" s="25"/>
      <c r="C923044" s="25"/>
      <c r="D923044" s="25"/>
      <c r="E923044" s="25"/>
      <c r="J923044" s="25"/>
      <c r="K923044" s="25"/>
      <c r="M923044" s="25"/>
    </row>
    <row r="923045" spans="1:13" ht="17.25" customHeight="1" x14ac:dyDescent="0.15">
      <c r="A923045" s="25"/>
      <c r="C923045" s="25"/>
      <c r="D923045" s="25"/>
      <c r="E923045" s="25"/>
      <c r="J923045" s="25"/>
      <c r="K923045" s="25"/>
      <c r="M923045" s="25"/>
    </row>
    <row r="923046" spans="1:13" ht="17.25" customHeight="1" x14ac:dyDescent="0.15">
      <c r="A923046" s="25"/>
      <c r="C923046" s="25"/>
      <c r="D923046" s="25"/>
      <c r="E923046" s="25"/>
      <c r="J923046" s="25"/>
      <c r="K923046" s="25"/>
      <c r="M923046" s="25"/>
    </row>
    <row r="923047" spans="1:13" ht="17.25" customHeight="1" x14ac:dyDescent="0.15">
      <c r="A923047" s="25"/>
      <c r="C923047" s="25"/>
      <c r="D923047" s="25"/>
      <c r="E923047" s="25"/>
      <c r="J923047" s="25"/>
      <c r="K923047" s="25"/>
      <c r="M923047" s="25"/>
    </row>
    <row r="923048" spans="1:13" ht="17.25" customHeight="1" x14ac:dyDescent="0.15">
      <c r="A923048" s="25"/>
      <c r="C923048" s="25"/>
      <c r="D923048" s="25"/>
      <c r="E923048" s="25"/>
      <c r="J923048" s="25"/>
      <c r="K923048" s="25"/>
      <c r="M923048" s="25"/>
    </row>
    <row r="923049" spans="1:13" ht="17.25" customHeight="1" x14ac:dyDescent="0.15">
      <c r="A923049" s="25"/>
      <c r="C923049" s="25"/>
      <c r="D923049" s="25"/>
      <c r="E923049" s="25"/>
      <c r="J923049" s="25"/>
      <c r="K923049" s="25"/>
      <c r="M923049" s="25"/>
    </row>
    <row r="923050" spans="1:13" ht="17.25" customHeight="1" x14ac:dyDescent="0.15">
      <c r="A923050" s="25"/>
      <c r="C923050" s="25"/>
      <c r="D923050" s="25"/>
      <c r="E923050" s="25"/>
      <c r="J923050" s="25"/>
      <c r="K923050" s="25"/>
      <c r="M923050" s="25"/>
    </row>
    <row r="923051" spans="1:13" ht="17.25" customHeight="1" x14ac:dyDescent="0.15">
      <c r="A923051" s="25"/>
      <c r="C923051" s="25"/>
      <c r="D923051" s="25"/>
      <c r="E923051" s="25"/>
      <c r="J923051" s="25"/>
      <c r="K923051" s="25"/>
      <c r="M923051" s="25"/>
    </row>
    <row r="923052" spans="1:13" ht="17.25" customHeight="1" x14ac:dyDescent="0.15">
      <c r="A923052" s="25"/>
      <c r="C923052" s="25"/>
      <c r="D923052" s="25"/>
      <c r="E923052" s="25"/>
      <c r="J923052" s="25"/>
      <c r="K923052" s="25"/>
      <c r="M923052" s="25"/>
    </row>
    <row r="923053" spans="1:13" ht="17.25" customHeight="1" x14ac:dyDescent="0.15">
      <c r="A923053" s="25"/>
      <c r="C923053" s="25"/>
      <c r="D923053" s="25"/>
      <c r="E923053" s="25"/>
      <c r="J923053" s="25"/>
      <c r="K923053" s="25"/>
      <c r="M923053" s="25"/>
    </row>
    <row r="923054" spans="1:13" ht="17.25" customHeight="1" x14ac:dyDescent="0.15">
      <c r="A923054" s="25"/>
      <c r="C923054" s="25"/>
      <c r="D923054" s="25"/>
      <c r="E923054" s="25"/>
      <c r="J923054" s="25"/>
      <c r="K923054" s="25"/>
      <c r="M923054" s="25"/>
    </row>
    <row r="923055" spans="1:13" ht="17.25" customHeight="1" x14ac:dyDescent="0.15">
      <c r="A923055" s="25"/>
      <c r="C923055" s="25"/>
      <c r="D923055" s="25"/>
      <c r="E923055" s="25"/>
      <c r="J923055" s="25"/>
      <c r="K923055" s="25"/>
      <c r="M923055" s="25"/>
    </row>
    <row r="923056" spans="1:13" ht="17.25" customHeight="1" x14ac:dyDescent="0.15">
      <c r="A923056" s="25"/>
      <c r="C923056" s="25"/>
      <c r="D923056" s="25"/>
      <c r="E923056" s="25"/>
      <c r="J923056" s="25"/>
      <c r="K923056" s="25"/>
      <c r="M923056" s="25"/>
    </row>
    <row r="923057" spans="1:13" ht="17.25" customHeight="1" x14ac:dyDescent="0.15">
      <c r="A923057" s="25"/>
      <c r="C923057" s="25"/>
      <c r="D923057" s="25"/>
      <c r="E923057" s="25"/>
      <c r="J923057" s="25"/>
      <c r="K923057" s="25"/>
      <c r="M923057" s="25"/>
    </row>
    <row r="923058" spans="1:13" ht="17.25" customHeight="1" x14ac:dyDescent="0.15">
      <c r="A923058" s="25"/>
      <c r="C923058" s="25"/>
      <c r="D923058" s="25"/>
      <c r="E923058" s="25"/>
      <c r="J923058" s="25"/>
      <c r="K923058" s="25"/>
      <c r="M923058" s="25"/>
    </row>
    <row r="923059" spans="1:13" ht="17.25" customHeight="1" x14ac:dyDescent="0.15">
      <c r="A923059" s="25"/>
      <c r="C923059" s="25"/>
      <c r="D923059" s="25"/>
      <c r="E923059" s="25"/>
      <c r="J923059" s="25"/>
      <c r="K923059" s="25"/>
      <c r="M923059" s="25"/>
    </row>
    <row r="923060" spans="1:13" ht="17.25" customHeight="1" x14ac:dyDescent="0.15">
      <c r="A923060" s="25"/>
      <c r="C923060" s="25"/>
      <c r="D923060" s="25"/>
      <c r="E923060" s="25"/>
      <c r="J923060" s="25"/>
      <c r="K923060" s="25"/>
      <c r="M923060" s="25"/>
    </row>
    <row r="923061" spans="1:13" ht="17.25" customHeight="1" x14ac:dyDescent="0.15">
      <c r="A923061" s="25"/>
      <c r="C923061" s="25"/>
      <c r="D923061" s="25"/>
      <c r="E923061" s="25"/>
      <c r="J923061" s="25"/>
      <c r="K923061" s="25"/>
      <c r="M923061" s="25"/>
    </row>
    <row r="923062" spans="1:13" ht="17.25" customHeight="1" x14ac:dyDescent="0.15">
      <c r="A923062" s="25"/>
      <c r="C923062" s="25"/>
      <c r="D923062" s="25"/>
      <c r="E923062" s="25"/>
      <c r="J923062" s="25"/>
      <c r="K923062" s="25"/>
      <c r="M923062" s="25"/>
    </row>
    <row r="923063" spans="1:13" ht="17.25" customHeight="1" x14ac:dyDescent="0.15">
      <c r="A923063" s="25"/>
      <c r="C923063" s="25"/>
      <c r="D923063" s="25"/>
      <c r="E923063" s="25"/>
      <c r="J923063" s="25"/>
      <c r="K923063" s="25"/>
      <c r="M923063" s="25"/>
    </row>
    <row r="923064" spans="1:13" ht="17.25" customHeight="1" x14ac:dyDescent="0.15">
      <c r="A923064" s="25"/>
      <c r="C923064" s="25"/>
      <c r="D923064" s="25"/>
      <c r="E923064" s="25"/>
      <c r="J923064" s="25"/>
      <c r="K923064" s="25"/>
      <c r="M923064" s="25"/>
    </row>
    <row r="923065" spans="1:13" ht="17.25" customHeight="1" x14ac:dyDescent="0.15">
      <c r="A923065" s="25"/>
      <c r="C923065" s="25"/>
      <c r="D923065" s="25"/>
      <c r="E923065" s="25"/>
      <c r="J923065" s="25"/>
      <c r="K923065" s="25"/>
      <c r="M923065" s="25"/>
    </row>
    <row r="923066" spans="1:13" ht="17.25" customHeight="1" x14ac:dyDescent="0.15">
      <c r="A923066" s="25"/>
      <c r="C923066" s="25"/>
      <c r="D923066" s="25"/>
      <c r="E923066" s="25"/>
      <c r="J923066" s="25"/>
      <c r="K923066" s="25"/>
      <c r="M923066" s="25"/>
    </row>
    <row r="923067" spans="1:13" ht="17.25" customHeight="1" x14ac:dyDescent="0.15">
      <c r="A923067" s="25"/>
      <c r="C923067" s="25"/>
      <c r="D923067" s="25"/>
      <c r="E923067" s="25"/>
      <c r="J923067" s="25"/>
      <c r="K923067" s="25"/>
      <c r="M923067" s="25"/>
    </row>
    <row r="923068" spans="1:13" ht="17.25" customHeight="1" x14ac:dyDescent="0.15">
      <c r="A923068" s="25"/>
      <c r="C923068" s="25"/>
      <c r="D923068" s="25"/>
      <c r="E923068" s="25"/>
      <c r="J923068" s="25"/>
      <c r="K923068" s="25"/>
      <c r="M923068" s="25"/>
    </row>
    <row r="923069" spans="1:13" ht="17.25" customHeight="1" x14ac:dyDescent="0.15">
      <c r="A923069" s="25"/>
      <c r="C923069" s="25"/>
      <c r="D923069" s="25"/>
      <c r="E923069" s="25"/>
      <c r="J923069" s="25"/>
      <c r="K923069" s="25"/>
      <c r="M923069" s="25"/>
    </row>
    <row r="923070" spans="1:13" ht="17.25" customHeight="1" x14ac:dyDescent="0.15">
      <c r="A923070" s="25"/>
      <c r="C923070" s="25"/>
      <c r="D923070" s="25"/>
      <c r="E923070" s="25"/>
      <c r="J923070" s="25"/>
      <c r="K923070" s="25"/>
      <c r="M923070" s="25"/>
    </row>
    <row r="923071" spans="1:13" ht="17.25" customHeight="1" x14ac:dyDescent="0.15">
      <c r="A923071" s="25"/>
      <c r="C923071" s="25"/>
      <c r="D923071" s="25"/>
      <c r="E923071" s="25"/>
      <c r="J923071" s="25"/>
      <c r="K923071" s="25"/>
      <c r="M923071" s="25"/>
    </row>
    <row r="923072" spans="1:13" ht="17.25" customHeight="1" x14ac:dyDescent="0.15">
      <c r="A923072" s="25"/>
      <c r="C923072" s="25"/>
      <c r="D923072" s="25"/>
      <c r="E923072" s="25"/>
      <c r="J923072" s="25"/>
      <c r="K923072" s="25"/>
      <c r="M923072" s="25"/>
    </row>
    <row r="923073" spans="1:13" ht="17.25" customHeight="1" x14ac:dyDescent="0.15">
      <c r="A923073" s="25"/>
      <c r="C923073" s="25"/>
      <c r="D923073" s="25"/>
      <c r="E923073" s="25"/>
      <c r="J923073" s="25"/>
      <c r="K923073" s="25"/>
      <c r="M923073" s="25"/>
    </row>
    <row r="923074" spans="1:13" ht="17.25" customHeight="1" x14ac:dyDescent="0.15">
      <c r="A923074" s="25"/>
      <c r="C923074" s="25"/>
      <c r="D923074" s="25"/>
      <c r="E923074" s="25"/>
      <c r="J923074" s="25"/>
      <c r="K923074" s="25"/>
      <c r="M923074" s="25"/>
    </row>
    <row r="923075" spans="1:13" ht="17.25" customHeight="1" x14ac:dyDescent="0.15">
      <c r="A923075" s="25"/>
      <c r="C923075" s="25"/>
      <c r="D923075" s="25"/>
      <c r="E923075" s="25"/>
      <c r="J923075" s="25"/>
      <c r="K923075" s="25"/>
      <c r="M923075" s="25"/>
    </row>
    <row r="923076" spans="1:13" ht="17.25" customHeight="1" x14ac:dyDescent="0.15">
      <c r="A923076" s="25"/>
      <c r="C923076" s="25"/>
      <c r="D923076" s="25"/>
      <c r="E923076" s="25"/>
      <c r="J923076" s="25"/>
      <c r="K923076" s="25"/>
      <c r="M923076" s="25"/>
    </row>
    <row r="923077" spans="1:13" ht="17.25" customHeight="1" x14ac:dyDescent="0.15">
      <c r="A923077" s="25"/>
      <c r="C923077" s="25"/>
      <c r="D923077" s="25"/>
      <c r="E923077" s="25"/>
      <c r="J923077" s="25"/>
      <c r="K923077" s="25"/>
      <c r="M923077" s="25"/>
    </row>
    <row r="923078" spans="1:13" ht="17.25" customHeight="1" x14ac:dyDescent="0.15">
      <c r="A923078" s="25"/>
      <c r="C923078" s="25"/>
      <c r="D923078" s="25"/>
      <c r="E923078" s="25"/>
      <c r="J923078" s="25"/>
      <c r="K923078" s="25"/>
      <c r="M923078" s="25"/>
    </row>
    <row r="923079" spans="1:13" ht="17.25" customHeight="1" x14ac:dyDescent="0.15">
      <c r="A923079" s="25"/>
      <c r="C923079" s="25"/>
      <c r="D923079" s="25"/>
      <c r="E923079" s="25"/>
      <c r="J923079" s="25"/>
      <c r="K923079" s="25"/>
      <c r="M923079" s="25"/>
    </row>
    <row r="923080" spans="1:13" ht="17.25" customHeight="1" x14ac:dyDescent="0.15">
      <c r="A923080" s="25"/>
      <c r="C923080" s="25"/>
      <c r="D923080" s="25"/>
      <c r="E923080" s="25"/>
      <c r="J923080" s="25"/>
      <c r="K923080" s="25"/>
      <c r="M923080" s="25"/>
    </row>
    <row r="923081" spans="1:13" ht="17.25" customHeight="1" x14ac:dyDescent="0.15">
      <c r="A923081" s="25"/>
      <c r="C923081" s="25"/>
      <c r="D923081" s="25"/>
      <c r="E923081" s="25"/>
      <c r="J923081" s="25"/>
      <c r="K923081" s="25"/>
      <c r="M923081" s="25"/>
    </row>
    <row r="923082" spans="1:13" ht="17.25" customHeight="1" x14ac:dyDescent="0.15">
      <c r="A923082" s="25"/>
      <c r="C923082" s="25"/>
      <c r="D923082" s="25"/>
      <c r="E923082" s="25"/>
      <c r="J923082" s="25"/>
      <c r="K923082" s="25"/>
      <c r="M923082" s="25"/>
    </row>
    <row r="923083" spans="1:13" ht="17.25" customHeight="1" x14ac:dyDescent="0.15">
      <c r="A923083" s="25"/>
      <c r="C923083" s="25"/>
      <c r="D923083" s="25"/>
      <c r="E923083" s="25"/>
      <c r="J923083" s="25"/>
      <c r="K923083" s="25"/>
      <c r="M923083" s="25"/>
    </row>
    <row r="923084" spans="1:13" ht="17.25" customHeight="1" x14ac:dyDescent="0.15">
      <c r="A923084" s="25"/>
      <c r="C923084" s="25"/>
      <c r="D923084" s="25"/>
      <c r="E923084" s="25"/>
      <c r="J923084" s="25"/>
      <c r="K923084" s="25"/>
      <c r="M923084" s="25"/>
    </row>
    <row r="923085" spans="1:13" ht="17.25" customHeight="1" x14ac:dyDescent="0.15">
      <c r="A923085" s="25"/>
      <c r="C923085" s="25"/>
      <c r="D923085" s="25"/>
      <c r="E923085" s="25"/>
      <c r="J923085" s="25"/>
      <c r="K923085" s="25"/>
      <c r="M923085" s="25"/>
    </row>
    <row r="923086" spans="1:13" ht="17.25" customHeight="1" x14ac:dyDescent="0.15">
      <c r="A923086" s="25"/>
      <c r="C923086" s="25"/>
      <c r="D923086" s="25"/>
      <c r="E923086" s="25"/>
      <c r="J923086" s="25"/>
      <c r="K923086" s="25"/>
      <c r="M923086" s="25"/>
    </row>
    <row r="923087" spans="1:13" ht="17.25" customHeight="1" x14ac:dyDescent="0.15">
      <c r="A923087" s="25"/>
      <c r="C923087" s="25"/>
      <c r="D923087" s="25"/>
      <c r="E923087" s="25"/>
      <c r="J923087" s="25"/>
      <c r="K923087" s="25"/>
      <c r="M923087" s="25"/>
    </row>
    <row r="923088" spans="1:13" ht="17.25" customHeight="1" x14ac:dyDescent="0.15">
      <c r="A923088" s="25"/>
      <c r="C923088" s="25"/>
      <c r="D923088" s="25"/>
      <c r="E923088" s="25"/>
      <c r="J923088" s="25"/>
      <c r="K923088" s="25"/>
      <c r="M923088" s="25"/>
    </row>
    <row r="923089" spans="1:13" ht="17.25" customHeight="1" x14ac:dyDescent="0.15">
      <c r="A923089" s="25"/>
      <c r="C923089" s="25"/>
      <c r="D923089" s="25"/>
      <c r="E923089" s="25"/>
      <c r="J923089" s="25"/>
      <c r="K923089" s="25"/>
      <c r="M923089" s="25"/>
    </row>
    <row r="923090" spans="1:13" ht="17.25" customHeight="1" x14ac:dyDescent="0.15">
      <c r="A923090" s="25"/>
      <c r="C923090" s="25"/>
      <c r="D923090" s="25"/>
      <c r="E923090" s="25"/>
      <c r="J923090" s="25"/>
      <c r="K923090" s="25"/>
      <c r="M923090" s="25"/>
    </row>
    <row r="923091" spans="1:13" ht="17.25" customHeight="1" x14ac:dyDescent="0.15">
      <c r="A923091" s="25"/>
      <c r="C923091" s="25"/>
      <c r="D923091" s="25"/>
      <c r="E923091" s="25"/>
      <c r="J923091" s="25"/>
      <c r="K923091" s="25"/>
      <c r="M923091" s="25"/>
    </row>
    <row r="923092" spans="1:13" ht="17.25" customHeight="1" x14ac:dyDescent="0.15">
      <c r="A923092" s="25"/>
      <c r="C923092" s="25"/>
      <c r="D923092" s="25"/>
      <c r="E923092" s="25"/>
      <c r="J923092" s="25"/>
      <c r="K923092" s="25"/>
      <c r="M923092" s="25"/>
    </row>
    <row r="923093" spans="1:13" ht="17.25" customHeight="1" x14ac:dyDescent="0.15">
      <c r="A923093" s="25"/>
      <c r="C923093" s="25"/>
      <c r="D923093" s="25"/>
      <c r="E923093" s="25"/>
      <c r="J923093" s="25"/>
      <c r="K923093" s="25"/>
      <c r="M923093" s="25"/>
    </row>
    <row r="923094" spans="1:13" ht="17.25" customHeight="1" x14ac:dyDescent="0.15">
      <c r="A923094" s="25"/>
      <c r="C923094" s="25"/>
      <c r="D923094" s="25"/>
      <c r="E923094" s="25"/>
      <c r="J923094" s="25"/>
      <c r="K923094" s="25"/>
      <c r="M923094" s="25"/>
    </row>
    <row r="923095" spans="1:13" ht="17.25" customHeight="1" x14ac:dyDescent="0.15">
      <c r="A923095" s="25"/>
      <c r="C923095" s="25"/>
      <c r="D923095" s="25"/>
      <c r="E923095" s="25"/>
      <c r="J923095" s="25"/>
      <c r="K923095" s="25"/>
      <c r="M923095" s="25"/>
    </row>
    <row r="923096" spans="1:13" ht="17.25" customHeight="1" x14ac:dyDescent="0.15">
      <c r="A923096" s="25"/>
      <c r="C923096" s="25"/>
      <c r="D923096" s="25"/>
      <c r="E923096" s="25"/>
      <c r="J923096" s="25"/>
      <c r="K923096" s="25"/>
      <c r="M923096" s="25"/>
    </row>
    <row r="923097" spans="1:13" ht="17.25" customHeight="1" x14ac:dyDescent="0.15">
      <c r="A923097" s="25"/>
      <c r="C923097" s="25"/>
      <c r="D923097" s="25"/>
      <c r="E923097" s="25"/>
      <c r="J923097" s="25"/>
      <c r="K923097" s="25"/>
      <c r="M923097" s="25"/>
    </row>
    <row r="923098" spans="1:13" ht="17.25" customHeight="1" x14ac:dyDescent="0.15">
      <c r="A923098" s="25"/>
      <c r="C923098" s="25"/>
      <c r="D923098" s="25"/>
      <c r="E923098" s="25"/>
      <c r="J923098" s="25"/>
      <c r="K923098" s="25"/>
      <c r="M923098" s="25"/>
    </row>
    <row r="923099" spans="1:13" ht="17.25" customHeight="1" x14ac:dyDescent="0.15">
      <c r="A923099" s="25"/>
      <c r="C923099" s="25"/>
      <c r="D923099" s="25"/>
      <c r="E923099" s="25"/>
      <c r="J923099" s="25"/>
      <c r="K923099" s="25"/>
      <c r="M923099" s="25"/>
    </row>
    <row r="923100" spans="1:13" ht="17.25" customHeight="1" x14ac:dyDescent="0.15">
      <c r="A923100" s="25"/>
      <c r="C923100" s="25"/>
      <c r="D923100" s="25"/>
      <c r="E923100" s="25"/>
      <c r="J923100" s="25"/>
      <c r="K923100" s="25"/>
      <c r="M923100" s="25"/>
    </row>
    <row r="923101" spans="1:13" ht="17.25" customHeight="1" x14ac:dyDescent="0.15">
      <c r="A923101" s="25"/>
      <c r="C923101" s="25"/>
      <c r="D923101" s="25"/>
      <c r="E923101" s="25"/>
      <c r="J923101" s="25"/>
      <c r="K923101" s="25"/>
      <c r="M923101" s="25"/>
    </row>
    <row r="923102" spans="1:13" ht="17.25" customHeight="1" x14ac:dyDescent="0.15">
      <c r="A923102" s="25"/>
      <c r="C923102" s="25"/>
      <c r="D923102" s="25"/>
      <c r="E923102" s="25"/>
      <c r="J923102" s="25"/>
      <c r="K923102" s="25"/>
      <c r="M923102" s="25"/>
    </row>
    <row r="923103" spans="1:13" ht="17.25" customHeight="1" x14ac:dyDescent="0.15">
      <c r="A923103" s="25"/>
      <c r="C923103" s="25"/>
      <c r="D923103" s="25"/>
      <c r="E923103" s="25"/>
      <c r="J923103" s="25"/>
      <c r="K923103" s="25"/>
      <c r="M923103" s="25"/>
    </row>
    <row r="923104" spans="1:13" ht="17.25" customHeight="1" x14ac:dyDescent="0.15">
      <c r="A923104" s="25"/>
      <c r="C923104" s="25"/>
      <c r="D923104" s="25"/>
      <c r="E923104" s="25"/>
      <c r="J923104" s="25"/>
      <c r="K923104" s="25"/>
      <c r="M923104" s="25"/>
    </row>
    <row r="923105" spans="1:13" ht="17.25" customHeight="1" x14ac:dyDescent="0.15">
      <c r="A923105" s="25"/>
      <c r="C923105" s="25"/>
      <c r="D923105" s="25"/>
      <c r="E923105" s="25"/>
      <c r="J923105" s="25"/>
      <c r="K923105" s="25"/>
      <c r="M923105" s="25"/>
    </row>
    <row r="923106" spans="1:13" ht="17.25" customHeight="1" x14ac:dyDescent="0.15">
      <c r="A923106" s="25"/>
      <c r="C923106" s="25"/>
      <c r="D923106" s="25"/>
      <c r="E923106" s="25"/>
      <c r="J923106" s="25"/>
      <c r="K923106" s="25"/>
      <c r="M923106" s="25"/>
    </row>
    <row r="923107" spans="1:13" ht="17.25" customHeight="1" x14ac:dyDescent="0.15">
      <c r="A923107" s="25"/>
      <c r="C923107" s="25"/>
      <c r="D923107" s="25"/>
      <c r="E923107" s="25"/>
      <c r="J923107" s="25"/>
      <c r="K923107" s="25"/>
      <c r="M923107" s="25"/>
    </row>
    <row r="923108" spans="1:13" ht="17.25" customHeight="1" x14ac:dyDescent="0.15">
      <c r="A923108" s="25"/>
      <c r="C923108" s="25"/>
      <c r="D923108" s="25"/>
      <c r="E923108" s="25"/>
      <c r="J923108" s="25"/>
      <c r="K923108" s="25"/>
      <c r="M923108" s="25"/>
    </row>
    <row r="923109" spans="1:13" ht="17.25" customHeight="1" x14ac:dyDescent="0.15">
      <c r="A923109" s="25"/>
      <c r="C923109" s="25"/>
      <c r="D923109" s="25"/>
      <c r="E923109" s="25"/>
      <c r="J923109" s="25"/>
      <c r="K923109" s="25"/>
      <c r="M923109" s="25"/>
    </row>
    <row r="923110" spans="1:13" ht="17.25" customHeight="1" x14ac:dyDescent="0.15">
      <c r="A923110" s="25"/>
      <c r="C923110" s="25"/>
      <c r="D923110" s="25"/>
      <c r="E923110" s="25"/>
      <c r="J923110" s="25"/>
      <c r="K923110" s="25"/>
      <c r="M923110" s="25"/>
    </row>
    <row r="923111" spans="1:13" ht="17.25" customHeight="1" x14ac:dyDescent="0.15">
      <c r="A923111" s="25"/>
      <c r="C923111" s="25"/>
      <c r="D923111" s="25"/>
      <c r="E923111" s="25"/>
      <c r="J923111" s="25"/>
      <c r="K923111" s="25"/>
      <c r="M923111" s="25"/>
    </row>
    <row r="923112" spans="1:13" ht="17.25" customHeight="1" x14ac:dyDescent="0.15">
      <c r="A923112" s="25"/>
      <c r="C923112" s="25"/>
      <c r="D923112" s="25"/>
      <c r="E923112" s="25"/>
      <c r="J923112" s="25"/>
      <c r="K923112" s="25"/>
      <c r="M923112" s="25"/>
    </row>
    <row r="923113" spans="1:13" ht="17.25" customHeight="1" x14ac:dyDescent="0.15">
      <c r="A923113" s="25"/>
      <c r="C923113" s="25"/>
      <c r="D923113" s="25"/>
      <c r="E923113" s="25"/>
      <c r="J923113" s="25"/>
      <c r="K923113" s="25"/>
      <c r="M923113" s="25"/>
    </row>
    <row r="923114" spans="1:13" ht="17.25" customHeight="1" x14ac:dyDescent="0.15">
      <c r="A923114" s="25"/>
      <c r="C923114" s="25"/>
      <c r="D923114" s="25"/>
      <c r="E923114" s="25"/>
      <c r="J923114" s="25"/>
      <c r="K923114" s="25"/>
      <c r="M923114" s="25"/>
    </row>
    <row r="923115" spans="1:13" ht="17.25" customHeight="1" x14ac:dyDescent="0.15">
      <c r="A923115" s="25"/>
      <c r="C923115" s="25"/>
      <c r="D923115" s="25"/>
      <c r="E923115" s="25"/>
      <c r="J923115" s="25"/>
      <c r="K923115" s="25"/>
      <c r="M923115" s="25"/>
    </row>
    <row r="923116" spans="1:13" ht="17.25" customHeight="1" x14ac:dyDescent="0.15">
      <c r="A923116" s="25"/>
      <c r="C923116" s="25"/>
      <c r="D923116" s="25"/>
      <c r="E923116" s="25"/>
      <c r="J923116" s="25"/>
      <c r="K923116" s="25"/>
      <c r="M923116" s="25"/>
    </row>
    <row r="923117" spans="1:13" ht="17.25" customHeight="1" x14ac:dyDescent="0.15">
      <c r="A923117" s="25"/>
      <c r="C923117" s="25"/>
      <c r="D923117" s="25"/>
      <c r="E923117" s="25"/>
      <c r="J923117" s="25"/>
      <c r="K923117" s="25"/>
      <c r="M923117" s="25"/>
    </row>
    <row r="923118" spans="1:13" ht="17.25" customHeight="1" x14ac:dyDescent="0.15">
      <c r="A923118" s="25"/>
      <c r="C923118" s="25"/>
      <c r="D923118" s="25"/>
      <c r="E923118" s="25"/>
      <c r="J923118" s="25"/>
      <c r="K923118" s="25"/>
      <c r="M923118" s="25"/>
    </row>
    <row r="923119" spans="1:13" ht="17.25" customHeight="1" x14ac:dyDescent="0.15">
      <c r="A923119" s="25"/>
      <c r="C923119" s="25"/>
      <c r="D923119" s="25"/>
      <c r="E923119" s="25"/>
      <c r="J923119" s="25"/>
      <c r="K923119" s="25"/>
      <c r="M923119" s="25"/>
    </row>
    <row r="923120" spans="1:13" ht="17.25" customHeight="1" x14ac:dyDescent="0.15">
      <c r="A923120" s="25"/>
      <c r="C923120" s="25"/>
      <c r="D923120" s="25"/>
      <c r="E923120" s="25"/>
      <c r="J923120" s="25"/>
      <c r="K923120" s="25"/>
      <c r="M923120" s="25"/>
    </row>
    <row r="923121" spans="1:13" ht="17.25" customHeight="1" x14ac:dyDescent="0.15">
      <c r="A923121" s="25"/>
      <c r="C923121" s="25"/>
      <c r="D923121" s="25"/>
      <c r="E923121" s="25"/>
      <c r="J923121" s="25"/>
      <c r="K923121" s="25"/>
      <c r="M923121" s="25"/>
    </row>
    <row r="923122" spans="1:13" ht="17.25" customHeight="1" x14ac:dyDescent="0.15">
      <c r="A923122" s="25"/>
      <c r="C923122" s="25"/>
      <c r="D923122" s="25"/>
      <c r="E923122" s="25"/>
      <c r="J923122" s="25"/>
      <c r="K923122" s="25"/>
      <c r="M923122" s="25"/>
    </row>
    <row r="923123" spans="1:13" ht="17.25" customHeight="1" x14ac:dyDescent="0.15">
      <c r="A923123" s="25"/>
      <c r="C923123" s="25"/>
      <c r="D923123" s="25"/>
      <c r="E923123" s="25"/>
      <c r="J923123" s="25"/>
      <c r="K923123" s="25"/>
      <c r="M923123" s="25"/>
    </row>
    <row r="923124" spans="1:13" ht="17.25" customHeight="1" x14ac:dyDescent="0.15">
      <c r="A923124" s="25"/>
      <c r="C923124" s="25"/>
      <c r="D923124" s="25"/>
      <c r="E923124" s="25"/>
      <c r="J923124" s="25"/>
      <c r="K923124" s="25"/>
      <c r="M923124" s="25"/>
    </row>
    <row r="923125" spans="1:13" ht="17.25" customHeight="1" x14ac:dyDescent="0.15">
      <c r="A923125" s="25"/>
      <c r="C923125" s="25"/>
      <c r="D923125" s="25"/>
      <c r="E923125" s="25"/>
      <c r="J923125" s="25"/>
      <c r="K923125" s="25"/>
      <c r="M923125" s="25"/>
    </row>
    <row r="923126" spans="1:13" ht="17.25" customHeight="1" x14ac:dyDescent="0.15">
      <c r="A923126" s="25"/>
      <c r="C923126" s="25"/>
      <c r="D923126" s="25"/>
      <c r="E923126" s="25"/>
      <c r="J923126" s="25"/>
      <c r="K923126" s="25"/>
      <c r="M923126" s="25"/>
    </row>
    <row r="923127" spans="1:13" ht="17.25" customHeight="1" x14ac:dyDescent="0.15">
      <c r="A923127" s="25"/>
      <c r="C923127" s="25"/>
      <c r="D923127" s="25"/>
      <c r="E923127" s="25"/>
      <c r="J923127" s="25"/>
      <c r="K923127" s="25"/>
      <c r="M923127" s="25"/>
    </row>
    <row r="923128" spans="1:13" ht="17.25" customHeight="1" x14ac:dyDescent="0.15">
      <c r="A923128" s="25"/>
      <c r="C923128" s="25"/>
      <c r="D923128" s="25"/>
      <c r="E923128" s="25"/>
      <c r="J923128" s="25"/>
      <c r="K923128" s="25"/>
      <c r="M923128" s="25"/>
    </row>
    <row r="923129" spans="1:13" ht="17.25" customHeight="1" x14ac:dyDescent="0.15">
      <c r="A923129" s="25"/>
      <c r="C923129" s="25"/>
      <c r="D923129" s="25"/>
      <c r="E923129" s="25"/>
      <c r="J923129" s="25"/>
      <c r="K923129" s="25"/>
      <c r="M923129" s="25"/>
    </row>
    <row r="923130" spans="1:13" ht="17.25" customHeight="1" x14ac:dyDescent="0.15">
      <c r="A923130" s="25"/>
      <c r="C923130" s="25"/>
      <c r="D923130" s="25"/>
      <c r="E923130" s="25"/>
      <c r="J923130" s="25"/>
      <c r="K923130" s="25"/>
      <c r="M923130" s="25"/>
    </row>
    <row r="923131" spans="1:13" ht="17.25" customHeight="1" x14ac:dyDescent="0.15">
      <c r="A923131" s="25"/>
      <c r="C923131" s="25"/>
      <c r="D923131" s="25"/>
      <c r="E923131" s="25"/>
      <c r="J923131" s="25"/>
      <c r="K923131" s="25"/>
      <c r="M923131" s="25"/>
    </row>
    <row r="923132" spans="1:13" ht="17.25" customHeight="1" x14ac:dyDescent="0.15">
      <c r="A923132" s="25"/>
      <c r="C923132" s="25"/>
      <c r="D923132" s="25"/>
      <c r="E923132" s="25"/>
      <c r="J923132" s="25"/>
      <c r="K923132" s="25"/>
      <c r="M923132" s="25"/>
    </row>
    <row r="923133" spans="1:13" ht="17.25" customHeight="1" x14ac:dyDescent="0.15">
      <c r="A923133" s="25"/>
      <c r="C923133" s="25"/>
      <c r="D923133" s="25"/>
      <c r="E923133" s="25"/>
      <c r="J923133" s="25"/>
      <c r="K923133" s="25"/>
      <c r="M923133" s="25"/>
    </row>
    <row r="923134" spans="1:13" ht="17.25" customHeight="1" x14ac:dyDescent="0.15">
      <c r="A923134" s="25"/>
      <c r="C923134" s="25"/>
      <c r="D923134" s="25"/>
      <c r="E923134" s="25"/>
      <c r="J923134" s="25"/>
      <c r="K923134" s="25"/>
      <c r="M923134" s="25"/>
    </row>
    <row r="923135" spans="1:13" ht="17.25" customHeight="1" x14ac:dyDescent="0.15">
      <c r="A923135" s="25"/>
      <c r="C923135" s="25"/>
      <c r="D923135" s="25"/>
      <c r="E923135" s="25"/>
      <c r="J923135" s="25"/>
      <c r="K923135" s="25"/>
      <c r="M923135" s="25"/>
    </row>
    <row r="923136" spans="1:13" ht="17.25" customHeight="1" x14ac:dyDescent="0.15">
      <c r="A923136" s="25"/>
      <c r="C923136" s="25"/>
      <c r="D923136" s="25"/>
      <c r="E923136" s="25"/>
      <c r="J923136" s="25"/>
      <c r="K923136" s="25"/>
      <c r="M923136" s="25"/>
    </row>
    <row r="923137" spans="1:13" ht="17.25" customHeight="1" x14ac:dyDescent="0.15">
      <c r="A923137" s="25"/>
      <c r="C923137" s="25"/>
      <c r="D923137" s="25"/>
      <c r="E923137" s="25"/>
      <c r="J923137" s="25"/>
      <c r="K923137" s="25"/>
      <c r="M923137" s="25"/>
    </row>
    <row r="923138" spans="1:13" ht="17.25" customHeight="1" x14ac:dyDescent="0.15">
      <c r="A923138" s="25"/>
      <c r="C923138" s="25"/>
      <c r="D923138" s="25"/>
      <c r="E923138" s="25"/>
      <c r="J923138" s="25"/>
      <c r="K923138" s="25"/>
      <c r="M923138" s="25"/>
    </row>
    <row r="923139" spans="1:13" ht="17.25" customHeight="1" x14ac:dyDescent="0.15">
      <c r="A923139" s="25"/>
      <c r="C923139" s="25"/>
      <c r="D923139" s="25"/>
      <c r="E923139" s="25"/>
      <c r="J923139" s="25"/>
      <c r="K923139" s="25"/>
      <c r="M923139" s="25"/>
    </row>
    <row r="923140" spans="1:13" ht="17.25" customHeight="1" x14ac:dyDescent="0.15">
      <c r="A923140" s="25"/>
      <c r="C923140" s="25"/>
      <c r="D923140" s="25"/>
      <c r="E923140" s="25"/>
      <c r="J923140" s="25"/>
      <c r="K923140" s="25"/>
      <c r="M923140" s="25"/>
    </row>
    <row r="923141" spans="1:13" ht="17.25" customHeight="1" x14ac:dyDescent="0.15">
      <c r="A923141" s="25"/>
      <c r="C923141" s="25"/>
      <c r="D923141" s="25"/>
      <c r="E923141" s="25"/>
      <c r="J923141" s="25"/>
      <c r="K923141" s="25"/>
      <c r="M923141" s="25"/>
    </row>
    <row r="923142" spans="1:13" ht="17.25" customHeight="1" x14ac:dyDescent="0.15">
      <c r="A923142" s="25"/>
      <c r="C923142" s="25"/>
      <c r="D923142" s="25"/>
      <c r="E923142" s="25"/>
      <c r="J923142" s="25"/>
      <c r="K923142" s="25"/>
      <c r="M923142" s="25"/>
    </row>
    <row r="923143" spans="1:13" ht="17.25" customHeight="1" x14ac:dyDescent="0.15">
      <c r="A923143" s="25"/>
      <c r="C923143" s="25"/>
      <c r="D923143" s="25"/>
      <c r="E923143" s="25"/>
      <c r="J923143" s="25"/>
      <c r="K923143" s="25"/>
      <c r="M923143" s="25"/>
    </row>
    <row r="923144" spans="1:13" ht="17.25" customHeight="1" x14ac:dyDescent="0.15">
      <c r="A923144" s="25"/>
      <c r="C923144" s="25"/>
      <c r="D923144" s="25"/>
      <c r="E923144" s="25"/>
      <c r="J923144" s="25"/>
      <c r="K923144" s="25"/>
      <c r="M923144" s="25"/>
    </row>
    <row r="923145" spans="1:13" ht="17.25" customHeight="1" x14ac:dyDescent="0.15">
      <c r="A923145" s="25"/>
      <c r="C923145" s="25"/>
      <c r="D923145" s="25"/>
      <c r="E923145" s="25"/>
      <c r="J923145" s="25"/>
      <c r="K923145" s="25"/>
      <c r="M923145" s="25"/>
    </row>
    <row r="923146" spans="1:13" ht="17.25" customHeight="1" x14ac:dyDescent="0.15">
      <c r="A923146" s="25"/>
      <c r="C923146" s="25"/>
      <c r="D923146" s="25"/>
      <c r="E923146" s="25"/>
      <c r="J923146" s="25"/>
      <c r="K923146" s="25"/>
      <c r="M923146" s="25"/>
    </row>
    <row r="923147" spans="1:13" ht="17.25" customHeight="1" x14ac:dyDescent="0.15">
      <c r="A923147" s="25"/>
      <c r="C923147" s="25"/>
      <c r="D923147" s="25"/>
      <c r="E923147" s="25"/>
      <c r="J923147" s="25"/>
      <c r="K923147" s="25"/>
      <c r="M923147" s="25"/>
    </row>
    <row r="923148" spans="1:13" ht="17.25" customHeight="1" x14ac:dyDescent="0.15">
      <c r="A923148" s="25"/>
      <c r="C923148" s="25"/>
      <c r="D923148" s="25"/>
      <c r="E923148" s="25"/>
      <c r="J923148" s="25"/>
      <c r="K923148" s="25"/>
      <c r="M923148" s="25"/>
    </row>
    <row r="923149" spans="1:13" ht="17.25" customHeight="1" x14ac:dyDescent="0.15">
      <c r="A923149" s="25"/>
      <c r="C923149" s="25"/>
      <c r="D923149" s="25"/>
      <c r="E923149" s="25"/>
      <c r="J923149" s="25"/>
      <c r="K923149" s="25"/>
      <c r="M923149" s="25"/>
    </row>
    <row r="923150" spans="1:13" ht="17.25" customHeight="1" x14ac:dyDescent="0.15">
      <c r="A923150" s="25"/>
      <c r="C923150" s="25"/>
      <c r="D923150" s="25"/>
      <c r="E923150" s="25"/>
      <c r="J923150" s="25"/>
      <c r="K923150" s="25"/>
      <c r="M923150" s="25"/>
    </row>
    <row r="923151" spans="1:13" ht="17.25" customHeight="1" x14ac:dyDescent="0.15">
      <c r="A923151" s="25"/>
      <c r="C923151" s="25"/>
      <c r="D923151" s="25"/>
      <c r="E923151" s="25"/>
      <c r="J923151" s="25"/>
      <c r="K923151" s="25"/>
      <c r="M923151" s="25"/>
    </row>
    <row r="923152" spans="1:13" ht="17.25" customHeight="1" x14ac:dyDescent="0.15">
      <c r="A923152" s="25"/>
      <c r="C923152" s="25"/>
      <c r="D923152" s="25"/>
      <c r="E923152" s="25"/>
      <c r="J923152" s="25"/>
      <c r="K923152" s="25"/>
      <c r="M923152" s="25"/>
    </row>
    <row r="923153" spans="1:13" ht="17.25" customHeight="1" x14ac:dyDescent="0.15">
      <c r="A923153" s="25"/>
      <c r="C923153" s="25"/>
      <c r="D923153" s="25"/>
      <c r="E923153" s="25"/>
      <c r="J923153" s="25"/>
      <c r="K923153" s="25"/>
      <c r="M923153" s="25"/>
    </row>
    <row r="923154" spans="1:13" ht="17.25" customHeight="1" x14ac:dyDescent="0.15">
      <c r="A923154" s="25"/>
      <c r="C923154" s="25"/>
      <c r="D923154" s="25"/>
      <c r="E923154" s="25"/>
      <c r="J923154" s="25"/>
      <c r="K923154" s="25"/>
      <c r="M923154" s="25"/>
    </row>
    <row r="923155" spans="1:13" ht="17.25" customHeight="1" x14ac:dyDescent="0.15">
      <c r="A923155" s="25"/>
      <c r="C923155" s="25"/>
      <c r="D923155" s="25"/>
      <c r="E923155" s="25"/>
      <c r="J923155" s="25"/>
      <c r="K923155" s="25"/>
      <c r="M923155" s="25"/>
    </row>
    <row r="923156" spans="1:13" ht="17.25" customHeight="1" x14ac:dyDescent="0.15">
      <c r="A923156" s="25"/>
      <c r="C923156" s="25"/>
      <c r="D923156" s="25"/>
      <c r="E923156" s="25"/>
      <c r="J923156" s="25"/>
      <c r="K923156" s="25"/>
      <c r="M923156" s="25"/>
    </row>
    <row r="923157" spans="1:13" ht="17.25" customHeight="1" x14ac:dyDescent="0.15">
      <c r="A923157" s="25"/>
      <c r="C923157" s="25"/>
      <c r="D923157" s="25"/>
      <c r="E923157" s="25"/>
      <c r="J923157" s="25"/>
      <c r="K923157" s="25"/>
      <c r="M923157" s="25"/>
    </row>
    <row r="923158" spans="1:13" ht="17.25" customHeight="1" x14ac:dyDescent="0.15">
      <c r="A923158" s="25"/>
      <c r="C923158" s="25"/>
      <c r="D923158" s="25"/>
      <c r="E923158" s="25"/>
      <c r="J923158" s="25"/>
      <c r="K923158" s="25"/>
      <c r="M923158" s="25"/>
    </row>
    <row r="923159" spans="1:13" ht="17.25" customHeight="1" x14ac:dyDescent="0.15">
      <c r="A923159" s="25"/>
      <c r="C923159" s="25"/>
      <c r="D923159" s="25"/>
      <c r="E923159" s="25"/>
      <c r="J923159" s="25"/>
      <c r="K923159" s="25"/>
      <c r="M923159" s="25"/>
    </row>
    <row r="923160" spans="1:13" ht="17.25" customHeight="1" x14ac:dyDescent="0.15">
      <c r="A923160" s="25"/>
      <c r="C923160" s="25"/>
      <c r="D923160" s="25"/>
      <c r="E923160" s="25"/>
      <c r="J923160" s="25"/>
      <c r="K923160" s="25"/>
      <c r="M923160" s="25"/>
    </row>
    <row r="923161" spans="1:13" ht="17.25" customHeight="1" x14ac:dyDescent="0.15">
      <c r="A923161" s="25"/>
      <c r="C923161" s="25"/>
      <c r="D923161" s="25"/>
      <c r="E923161" s="25"/>
      <c r="J923161" s="25"/>
      <c r="K923161" s="25"/>
      <c r="M923161" s="25"/>
    </row>
    <row r="923162" spans="1:13" ht="17.25" customHeight="1" x14ac:dyDescent="0.15">
      <c r="A923162" s="25"/>
      <c r="C923162" s="25"/>
      <c r="D923162" s="25"/>
      <c r="E923162" s="25"/>
      <c r="J923162" s="25"/>
      <c r="K923162" s="25"/>
      <c r="M923162" s="25"/>
    </row>
    <row r="923163" spans="1:13" ht="17.25" customHeight="1" x14ac:dyDescent="0.15">
      <c r="A923163" s="25"/>
      <c r="C923163" s="25"/>
      <c r="D923163" s="25"/>
      <c r="E923163" s="25"/>
      <c r="J923163" s="25"/>
      <c r="K923163" s="25"/>
      <c r="M923163" s="25"/>
    </row>
    <row r="923164" spans="1:13" ht="17.25" customHeight="1" x14ac:dyDescent="0.15">
      <c r="A923164" s="25"/>
      <c r="C923164" s="25"/>
      <c r="D923164" s="25"/>
      <c r="E923164" s="25"/>
      <c r="J923164" s="25"/>
      <c r="K923164" s="25"/>
      <c r="M923164" s="25"/>
    </row>
    <row r="923165" spans="1:13" ht="17.25" customHeight="1" x14ac:dyDescent="0.15">
      <c r="A923165" s="25"/>
      <c r="C923165" s="25"/>
      <c r="D923165" s="25"/>
      <c r="E923165" s="25"/>
      <c r="J923165" s="25"/>
      <c r="K923165" s="25"/>
      <c r="M923165" s="25"/>
    </row>
    <row r="923166" spans="1:13" ht="17.25" customHeight="1" x14ac:dyDescent="0.15">
      <c r="A923166" s="25"/>
      <c r="C923166" s="25"/>
      <c r="D923166" s="25"/>
      <c r="E923166" s="25"/>
      <c r="J923166" s="25"/>
      <c r="K923166" s="25"/>
      <c r="M923166" s="25"/>
    </row>
    <row r="923167" spans="1:13" ht="17.25" customHeight="1" x14ac:dyDescent="0.15">
      <c r="A923167" s="25"/>
      <c r="C923167" s="25"/>
      <c r="D923167" s="25"/>
      <c r="E923167" s="25"/>
      <c r="J923167" s="25"/>
      <c r="K923167" s="25"/>
      <c r="M923167" s="25"/>
    </row>
    <row r="923168" spans="1:13" ht="17.25" customHeight="1" x14ac:dyDescent="0.15">
      <c r="A923168" s="25"/>
      <c r="C923168" s="25"/>
      <c r="D923168" s="25"/>
      <c r="E923168" s="25"/>
      <c r="J923168" s="25"/>
      <c r="K923168" s="25"/>
      <c r="M923168" s="25"/>
    </row>
    <row r="923169" spans="1:13" ht="17.25" customHeight="1" x14ac:dyDescent="0.15">
      <c r="A923169" s="25"/>
      <c r="C923169" s="25"/>
      <c r="D923169" s="25"/>
      <c r="E923169" s="25"/>
      <c r="J923169" s="25"/>
      <c r="K923169" s="25"/>
      <c r="M923169" s="25"/>
    </row>
    <row r="923170" spans="1:13" ht="17.25" customHeight="1" x14ac:dyDescent="0.15">
      <c r="A923170" s="25"/>
      <c r="C923170" s="25"/>
      <c r="D923170" s="25"/>
      <c r="E923170" s="25"/>
      <c r="J923170" s="25"/>
      <c r="K923170" s="25"/>
      <c r="M923170" s="25"/>
    </row>
    <row r="923171" spans="1:13" ht="17.25" customHeight="1" x14ac:dyDescent="0.15">
      <c r="A923171" s="25"/>
      <c r="C923171" s="25"/>
      <c r="D923171" s="25"/>
      <c r="E923171" s="25"/>
      <c r="J923171" s="25"/>
      <c r="K923171" s="25"/>
      <c r="M923171" s="25"/>
    </row>
    <row r="923172" spans="1:13" ht="17.25" customHeight="1" x14ac:dyDescent="0.15">
      <c r="A923172" s="25"/>
      <c r="C923172" s="25"/>
      <c r="D923172" s="25"/>
      <c r="E923172" s="25"/>
      <c r="J923172" s="25"/>
      <c r="K923172" s="25"/>
      <c r="M923172" s="25"/>
    </row>
    <row r="923173" spans="1:13" ht="17.25" customHeight="1" x14ac:dyDescent="0.15">
      <c r="A923173" s="25"/>
      <c r="C923173" s="25"/>
      <c r="D923173" s="25"/>
      <c r="E923173" s="25"/>
      <c r="J923173" s="25"/>
      <c r="K923173" s="25"/>
      <c r="M923173" s="25"/>
    </row>
    <row r="923174" spans="1:13" ht="17.25" customHeight="1" x14ac:dyDescent="0.15">
      <c r="A923174" s="25"/>
      <c r="C923174" s="25"/>
      <c r="D923174" s="25"/>
      <c r="E923174" s="25"/>
      <c r="J923174" s="25"/>
      <c r="K923174" s="25"/>
      <c r="M923174" s="25"/>
    </row>
    <row r="923175" spans="1:13" ht="17.25" customHeight="1" x14ac:dyDescent="0.15">
      <c r="A923175" s="25"/>
      <c r="C923175" s="25"/>
      <c r="D923175" s="25"/>
      <c r="E923175" s="25"/>
      <c r="J923175" s="25"/>
      <c r="K923175" s="25"/>
      <c r="M923175" s="25"/>
    </row>
    <row r="923176" spans="1:13" ht="17.25" customHeight="1" x14ac:dyDescent="0.15">
      <c r="A923176" s="25"/>
      <c r="C923176" s="25"/>
      <c r="D923176" s="25"/>
      <c r="E923176" s="25"/>
      <c r="J923176" s="25"/>
      <c r="K923176" s="25"/>
      <c r="M923176" s="25"/>
    </row>
    <row r="923177" spans="1:13" ht="17.25" customHeight="1" x14ac:dyDescent="0.15">
      <c r="A923177" s="25"/>
      <c r="C923177" s="25"/>
      <c r="D923177" s="25"/>
      <c r="E923177" s="25"/>
      <c r="J923177" s="25"/>
      <c r="K923177" s="25"/>
      <c r="M923177" s="25"/>
    </row>
    <row r="923178" spans="1:13" ht="17.25" customHeight="1" x14ac:dyDescent="0.15">
      <c r="A923178" s="25"/>
      <c r="C923178" s="25"/>
      <c r="D923178" s="25"/>
      <c r="E923178" s="25"/>
      <c r="J923178" s="25"/>
      <c r="K923178" s="25"/>
      <c r="M923178" s="25"/>
    </row>
    <row r="923179" spans="1:13" ht="17.25" customHeight="1" x14ac:dyDescent="0.15">
      <c r="A923179" s="25"/>
      <c r="C923179" s="25"/>
      <c r="D923179" s="25"/>
      <c r="E923179" s="25"/>
      <c r="J923179" s="25"/>
      <c r="K923179" s="25"/>
      <c r="M923179" s="25"/>
    </row>
    <row r="923180" spans="1:13" ht="17.25" customHeight="1" x14ac:dyDescent="0.15">
      <c r="A923180" s="25"/>
      <c r="C923180" s="25"/>
      <c r="D923180" s="25"/>
      <c r="E923180" s="25"/>
      <c r="J923180" s="25"/>
      <c r="K923180" s="25"/>
      <c r="M923180" s="25"/>
    </row>
    <row r="923181" spans="1:13" ht="17.25" customHeight="1" x14ac:dyDescent="0.15">
      <c r="A923181" s="25"/>
      <c r="C923181" s="25"/>
      <c r="D923181" s="25"/>
      <c r="E923181" s="25"/>
      <c r="J923181" s="25"/>
      <c r="K923181" s="25"/>
      <c r="M923181" s="25"/>
    </row>
    <row r="923182" spans="1:13" ht="17.25" customHeight="1" x14ac:dyDescent="0.15">
      <c r="A923182" s="25"/>
      <c r="C923182" s="25"/>
      <c r="D923182" s="25"/>
      <c r="E923182" s="25"/>
      <c r="J923182" s="25"/>
      <c r="K923182" s="25"/>
      <c r="M923182" s="25"/>
    </row>
    <row r="923183" spans="1:13" ht="17.25" customHeight="1" x14ac:dyDescent="0.15">
      <c r="A923183" s="25"/>
      <c r="C923183" s="25"/>
      <c r="D923183" s="25"/>
      <c r="E923183" s="25"/>
      <c r="J923183" s="25"/>
      <c r="K923183" s="25"/>
      <c r="M923183" s="25"/>
    </row>
    <row r="923184" spans="1:13" ht="17.25" customHeight="1" x14ac:dyDescent="0.15">
      <c r="A923184" s="25"/>
      <c r="C923184" s="25"/>
      <c r="D923184" s="25"/>
      <c r="E923184" s="25"/>
      <c r="J923184" s="25"/>
      <c r="K923184" s="25"/>
      <c r="M923184" s="25"/>
    </row>
    <row r="923185" spans="1:13" ht="17.25" customHeight="1" x14ac:dyDescent="0.15">
      <c r="A923185" s="25"/>
      <c r="C923185" s="25"/>
      <c r="D923185" s="25"/>
      <c r="E923185" s="25"/>
      <c r="J923185" s="25"/>
      <c r="K923185" s="25"/>
      <c r="M923185" s="25"/>
    </row>
    <row r="923186" spans="1:13" ht="17.25" customHeight="1" x14ac:dyDescent="0.15">
      <c r="A923186" s="25"/>
      <c r="C923186" s="25"/>
      <c r="D923186" s="25"/>
      <c r="E923186" s="25"/>
      <c r="J923186" s="25"/>
      <c r="K923186" s="25"/>
      <c r="M923186" s="25"/>
    </row>
    <row r="923187" spans="1:13" ht="17.25" customHeight="1" x14ac:dyDescent="0.15">
      <c r="A923187" s="25"/>
      <c r="C923187" s="25"/>
      <c r="D923187" s="25"/>
      <c r="E923187" s="25"/>
      <c r="J923187" s="25"/>
      <c r="K923187" s="25"/>
      <c r="M923187" s="25"/>
    </row>
    <row r="923188" spans="1:13" ht="17.25" customHeight="1" x14ac:dyDescent="0.15">
      <c r="A923188" s="25"/>
      <c r="C923188" s="25"/>
      <c r="D923188" s="25"/>
      <c r="E923188" s="25"/>
      <c r="J923188" s="25"/>
      <c r="K923188" s="25"/>
      <c r="M923188" s="25"/>
    </row>
    <row r="923189" spans="1:13" ht="17.25" customHeight="1" x14ac:dyDescent="0.15">
      <c r="A923189" s="25"/>
      <c r="C923189" s="25"/>
      <c r="D923189" s="25"/>
      <c r="E923189" s="25"/>
      <c r="J923189" s="25"/>
      <c r="K923189" s="25"/>
      <c r="M923189" s="25"/>
    </row>
    <row r="923190" spans="1:13" ht="17.25" customHeight="1" x14ac:dyDescent="0.15">
      <c r="A923190" s="25"/>
      <c r="C923190" s="25"/>
      <c r="D923190" s="25"/>
      <c r="E923190" s="25"/>
      <c r="J923190" s="25"/>
      <c r="K923190" s="25"/>
      <c r="M923190" s="25"/>
    </row>
    <row r="923191" spans="1:13" ht="17.25" customHeight="1" x14ac:dyDescent="0.15">
      <c r="A923191" s="25"/>
      <c r="C923191" s="25"/>
      <c r="D923191" s="25"/>
      <c r="E923191" s="25"/>
      <c r="J923191" s="25"/>
      <c r="K923191" s="25"/>
      <c r="M923191" s="25"/>
    </row>
    <row r="923192" spans="1:13" ht="17.25" customHeight="1" x14ac:dyDescent="0.15">
      <c r="A923192" s="25"/>
      <c r="C923192" s="25"/>
      <c r="D923192" s="25"/>
      <c r="E923192" s="25"/>
      <c r="J923192" s="25"/>
      <c r="K923192" s="25"/>
      <c r="M923192" s="25"/>
    </row>
    <row r="923193" spans="1:13" ht="17.25" customHeight="1" x14ac:dyDescent="0.15">
      <c r="A923193" s="25"/>
      <c r="C923193" s="25"/>
      <c r="D923193" s="25"/>
      <c r="E923193" s="25"/>
      <c r="J923193" s="25"/>
      <c r="K923193" s="25"/>
      <c r="M923193" s="25"/>
    </row>
    <row r="923194" spans="1:13" ht="17.25" customHeight="1" x14ac:dyDescent="0.15">
      <c r="A923194" s="25"/>
      <c r="C923194" s="25"/>
      <c r="D923194" s="25"/>
      <c r="E923194" s="25"/>
      <c r="J923194" s="25"/>
      <c r="K923194" s="25"/>
      <c r="M923194" s="25"/>
    </row>
    <row r="923195" spans="1:13" ht="17.25" customHeight="1" x14ac:dyDescent="0.15">
      <c r="A923195" s="25"/>
      <c r="C923195" s="25"/>
      <c r="D923195" s="25"/>
      <c r="E923195" s="25"/>
      <c r="J923195" s="25"/>
      <c r="K923195" s="25"/>
      <c r="M923195" s="25"/>
    </row>
    <row r="923196" spans="1:13" ht="17.25" customHeight="1" x14ac:dyDescent="0.15">
      <c r="A923196" s="25"/>
      <c r="C923196" s="25"/>
      <c r="D923196" s="25"/>
      <c r="E923196" s="25"/>
      <c r="J923196" s="25"/>
      <c r="K923196" s="25"/>
      <c r="M923196" s="25"/>
    </row>
    <row r="923197" spans="1:13" ht="17.25" customHeight="1" x14ac:dyDescent="0.15">
      <c r="A923197" s="25"/>
      <c r="C923197" s="25"/>
      <c r="D923197" s="25"/>
      <c r="E923197" s="25"/>
      <c r="J923197" s="25"/>
      <c r="K923197" s="25"/>
      <c r="M923197" s="25"/>
    </row>
    <row r="923198" spans="1:13" ht="17.25" customHeight="1" x14ac:dyDescent="0.15">
      <c r="A923198" s="25"/>
      <c r="C923198" s="25"/>
      <c r="D923198" s="25"/>
      <c r="E923198" s="25"/>
      <c r="J923198" s="25"/>
      <c r="K923198" s="25"/>
      <c r="M923198" s="25"/>
    </row>
    <row r="923199" spans="1:13" ht="17.25" customHeight="1" x14ac:dyDescent="0.15">
      <c r="A923199" s="25"/>
      <c r="C923199" s="25"/>
      <c r="D923199" s="25"/>
      <c r="E923199" s="25"/>
      <c r="J923199" s="25"/>
      <c r="K923199" s="25"/>
      <c r="M923199" s="25"/>
    </row>
    <row r="923200" spans="1:13" ht="17.25" customHeight="1" x14ac:dyDescent="0.15">
      <c r="A923200" s="25"/>
      <c r="C923200" s="25"/>
      <c r="D923200" s="25"/>
      <c r="E923200" s="25"/>
      <c r="J923200" s="25"/>
      <c r="K923200" s="25"/>
      <c r="M923200" s="25"/>
    </row>
    <row r="923201" spans="1:13" ht="17.25" customHeight="1" x14ac:dyDescent="0.15">
      <c r="A923201" s="25"/>
      <c r="C923201" s="25"/>
      <c r="D923201" s="25"/>
      <c r="E923201" s="25"/>
      <c r="J923201" s="25"/>
      <c r="K923201" s="25"/>
      <c r="M923201" s="25"/>
    </row>
    <row r="923202" spans="1:13" ht="17.25" customHeight="1" x14ac:dyDescent="0.15">
      <c r="A923202" s="25"/>
      <c r="C923202" s="25"/>
      <c r="D923202" s="25"/>
      <c r="E923202" s="25"/>
      <c r="J923202" s="25"/>
      <c r="K923202" s="25"/>
      <c r="M923202" s="25"/>
    </row>
    <row r="923203" spans="1:13" ht="17.25" customHeight="1" x14ac:dyDescent="0.15">
      <c r="A923203" s="25"/>
      <c r="C923203" s="25"/>
      <c r="D923203" s="25"/>
      <c r="E923203" s="25"/>
      <c r="J923203" s="25"/>
      <c r="K923203" s="25"/>
      <c r="M923203" s="25"/>
    </row>
    <row r="923204" spans="1:13" ht="17.25" customHeight="1" x14ac:dyDescent="0.15">
      <c r="A923204" s="25"/>
      <c r="C923204" s="25"/>
      <c r="D923204" s="25"/>
      <c r="E923204" s="25"/>
      <c r="J923204" s="25"/>
      <c r="K923204" s="25"/>
      <c r="M923204" s="25"/>
    </row>
    <row r="923205" spans="1:13" ht="17.25" customHeight="1" x14ac:dyDescent="0.15">
      <c r="A923205" s="25"/>
      <c r="C923205" s="25"/>
      <c r="D923205" s="25"/>
      <c r="E923205" s="25"/>
      <c r="J923205" s="25"/>
      <c r="K923205" s="25"/>
      <c r="M923205" s="25"/>
    </row>
    <row r="923206" spans="1:13" ht="17.25" customHeight="1" x14ac:dyDescent="0.15">
      <c r="A923206" s="25"/>
      <c r="C923206" s="25"/>
      <c r="D923206" s="25"/>
      <c r="E923206" s="25"/>
      <c r="J923206" s="25"/>
      <c r="K923206" s="25"/>
      <c r="M923206" s="25"/>
    </row>
    <row r="923207" spans="1:13" ht="17.25" customHeight="1" x14ac:dyDescent="0.15">
      <c r="A923207" s="25"/>
      <c r="C923207" s="25"/>
      <c r="D923207" s="25"/>
      <c r="E923207" s="25"/>
      <c r="J923207" s="25"/>
      <c r="K923207" s="25"/>
      <c r="M923207" s="25"/>
    </row>
    <row r="923208" spans="1:13" ht="17.25" customHeight="1" x14ac:dyDescent="0.15">
      <c r="A923208" s="25"/>
      <c r="C923208" s="25"/>
      <c r="D923208" s="25"/>
      <c r="E923208" s="25"/>
      <c r="J923208" s="25"/>
      <c r="K923208" s="25"/>
      <c r="M923208" s="25"/>
    </row>
    <row r="923209" spans="1:13" ht="17.25" customHeight="1" x14ac:dyDescent="0.15">
      <c r="A923209" s="25"/>
      <c r="C923209" s="25"/>
      <c r="D923209" s="25"/>
      <c r="E923209" s="25"/>
      <c r="J923209" s="25"/>
      <c r="K923209" s="25"/>
      <c r="M923209" s="25"/>
    </row>
    <row r="923210" spans="1:13" ht="17.25" customHeight="1" x14ac:dyDescent="0.15">
      <c r="A923210" s="25"/>
      <c r="C923210" s="25"/>
      <c r="D923210" s="25"/>
      <c r="E923210" s="25"/>
      <c r="J923210" s="25"/>
      <c r="K923210" s="25"/>
      <c r="M923210" s="25"/>
    </row>
    <row r="923211" spans="1:13" ht="17.25" customHeight="1" x14ac:dyDescent="0.15">
      <c r="A923211" s="25"/>
      <c r="C923211" s="25"/>
      <c r="D923211" s="25"/>
      <c r="E923211" s="25"/>
      <c r="J923211" s="25"/>
      <c r="K923211" s="25"/>
      <c r="M923211" s="25"/>
    </row>
    <row r="923212" spans="1:13" ht="17.25" customHeight="1" x14ac:dyDescent="0.15">
      <c r="A923212" s="25"/>
      <c r="C923212" s="25"/>
      <c r="D923212" s="25"/>
      <c r="E923212" s="25"/>
      <c r="J923212" s="25"/>
      <c r="K923212" s="25"/>
      <c r="M923212" s="25"/>
    </row>
    <row r="923213" spans="1:13" ht="17.25" customHeight="1" x14ac:dyDescent="0.15">
      <c r="A923213" s="25"/>
      <c r="C923213" s="25"/>
      <c r="D923213" s="25"/>
      <c r="E923213" s="25"/>
      <c r="J923213" s="25"/>
      <c r="K923213" s="25"/>
      <c r="M923213" s="25"/>
    </row>
    <row r="923214" spans="1:13" ht="17.25" customHeight="1" x14ac:dyDescent="0.15">
      <c r="A923214" s="25"/>
      <c r="C923214" s="25"/>
      <c r="D923214" s="25"/>
      <c r="E923214" s="25"/>
      <c r="J923214" s="25"/>
      <c r="K923214" s="25"/>
      <c r="M923214" s="25"/>
    </row>
    <row r="923215" spans="1:13" ht="17.25" customHeight="1" x14ac:dyDescent="0.15">
      <c r="A923215" s="25"/>
      <c r="C923215" s="25"/>
      <c r="D923215" s="25"/>
      <c r="E923215" s="25"/>
      <c r="J923215" s="25"/>
      <c r="K923215" s="25"/>
      <c r="M923215" s="25"/>
    </row>
    <row r="923216" spans="1:13" ht="17.25" customHeight="1" x14ac:dyDescent="0.15">
      <c r="A923216" s="25"/>
      <c r="C923216" s="25"/>
      <c r="D923216" s="25"/>
      <c r="E923216" s="25"/>
      <c r="J923216" s="25"/>
      <c r="K923216" s="25"/>
      <c r="M923216" s="25"/>
    </row>
    <row r="923217" spans="1:13" ht="17.25" customHeight="1" x14ac:dyDescent="0.15">
      <c r="A923217" s="25"/>
      <c r="C923217" s="25"/>
      <c r="D923217" s="25"/>
      <c r="E923217" s="25"/>
      <c r="J923217" s="25"/>
      <c r="K923217" s="25"/>
      <c r="M923217" s="25"/>
    </row>
    <row r="923218" spans="1:13" ht="17.25" customHeight="1" x14ac:dyDescent="0.15">
      <c r="A923218" s="25"/>
      <c r="C923218" s="25"/>
      <c r="D923218" s="25"/>
      <c r="E923218" s="25"/>
      <c r="J923218" s="25"/>
      <c r="K923218" s="25"/>
      <c r="M923218" s="25"/>
    </row>
    <row r="923219" spans="1:13" ht="17.25" customHeight="1" x14ac:dyDescent="0.15">
      <c r="A923219" s="25"/>
      <c r="C923219" s="25"/>
      <c r="D923219" s="25"/>
      <c r="E923219" s="25"/>
      <c r="J923219" s="25"/>
      <c r="K923219" s="25"/>
      <c r="M923219" s="25"/>
    </row>
    <row r="923220" spans="1:13" ht="17.25" customHeight="1" x14ac:dyDescent="0.15">
      <c r="A923220" s="25"/>
      <c r="C923220" s="25"/>
      <c r="D923220" s="25"/>
      <c r="E923220" s="25"/>
      <c r="J923220" s="25"/>
      <c r="K923220" s="25"/>
      <c r="M923220" s="25"/>
    </row>
    <row r="923221" spans="1:13" ht="17.25" customHeight="1" x14ac:dyDescent="0.15">
      <c r="A923221" s="25"/>
      <c r="C923221" s="25"/>
      <c r="D923221" s="25"/>
      <c r="E923221" s="25"/>
      <c r="J923221" s="25"/>
      <c r="K923221" s="25"/>
      <c r="M923221" s="25"/>
    </row>
    <row r="923222" spans="1:13" ht="17.25" customHeight="1" x14ac:dyDescent="0.15">
      <c r="A923222" s="25"/>
      <c r="C923222" s="25"/>
      <c r="D923222" s="25"/>
      <c r="E923222" s="25"/>
      <c r="J923222" s="25"/>
      <c r="K923222" s="25"/>
      <c r="M923222" s="25"/>
    </row>
    <row r="923223" spans="1:13" ht="17.25" customHeight="1" x14ac:dyDescent="0.15">
      <c r="A923223" s="25"/>
      <c r="C923223" s="25"/>
      <c r="D923223" s="25"/>
      <c r="E923223" s="25"/>
      <c r="J923223" s="25"/>
      <c r="K923223" s="25"/>
      <c r="M923223" s="25"/>
    </row>
    <row r="923224" spans="1:13" ht="17.25" customHeight="1" x14ac:dyDescent="0.15">
      <c r="A923224" s="25"/>
      <c r="C923224" s="25"/>
      <c r="D923224" s="25"/>
      <c r="E923224" s="25"/>
      <c r="J923224" s="25"/>
      <c r="K923224" s="25"/>
      <c r="M923224" s="25"/>
    </row>
    <row r="923225" spans="1:13" ht="17.25" customHeight="1" x14ac:dyDescent="0.15">
      <c r="A923225" s="25"/>
      <c r="C923225" s="25"/>
      <c r="D923225" s="25"/>
      <c r="E923225" s="25"/>
      <c r="J923225" s="25"/>
      <c r="K923225" s="25"/>
      <c r="M923225" s="25"/>
    </row>
    <row r="923226" spans="1:13" ht="17.25" customHeight="1" x14ac:dyDescent="0.15">
      <c r="A923226" s="25"/>
      <c r="C923226" s="25"/>
      <c r="D923226" s="25"/>
      <c r="E923226" s="25"/>
      <c r="J923226" s="25"/>
      <c r="K923226" s="25"/>
      <c r="M923226" s="25"/>
    </row>
    <row r="923227" spans="1:13" ht="17.25" customHeight="1" x14ac:dyDescent="0.15">
      <c r="A923227" s="25"/>
      <c r="C923227" s="25"/>
      <c r="D923227" s="25"/>
      <c r="E923227" s="25"/>
      <c r="J923227" s="25"/>
      <c r="K923227" s="25"/>
      <c r="M923227" s="25"/>
    </row>
    <row r="923228" spans="1:13" ht="17.25" customHeight="1" x14ac:dyDescent="0.15">
      <c r="A923228" s="25"/>
      <c r="C923228" s="25"/>
      <c r="D923228" s="25"/>
      <c r="E923228" s="25"/>
      <c r="J923228" s="25"/>
      <c r="K923228" s="25"/>
      <c r="M923228" s="25"/>
    </row>
    <row r="923229" spans="1:13" ht="17.25" customHeight="1" x14ac:dyDescent="0.15">
      <c r="A923229" s="25"/>
      <c r="C923229" s="25"/>
      <c r="D923229" s="25"/>
      <c r="E923229" s="25"/>
      <c r="J923229" s="25"/>
      <c r="K923229" s="25"/>
      <c r="M923229" s="25"/>
    </row>
    <row r="923230" spans="1:13" ht="17.25" customHeight="1" x14ac:dyDescent="0.15">
      <c r="A923230" s="25"/>
      <c r="C923230" s="25"/>
      <c r="D923230" s="25"/>
      <c r="E923230" s="25"/>
      <c r="J923230" s="25"/>
      <c r="K923230" s="25"/>
      <c r="M923230" s="25"/>
    </row>
    <row r="923231" spans="1:13" ht="17.25" customHeight="1" x14ac:dyDescent="0.15">
      <c r="A923231" s="25"/>
      <c r="C923231" s="25"/>
      <c r="D923231" s="25"/>
      <c r="E923231" s="25"/>
      <c r="J923231" s="25"/>
      <c r="K923231" s="25"/>
      <c r="M923231" s="25"/>
    </row>
    <row r="923232" spans="1:13" ht="17.25" customHeight="1" x14ac:dyDescent="0.15">
      <c r="A923232" s="25"/>
      <c r="C923232" s="25"/>
      <c r="D923232" s="25"/>
      <c r="E923232" s="25"/>
      <c r="J923232" s="25"/>
      <c r="K923232" s="25"/>
      <c r="M923232" s="25"/>
    </row>
    <row r="923233" spans="1:13" ht="17.25" customHeight="1" x14ac:dyDescent="0.15">
      <c r="A923233" s="25"/>
      <c r="C923233" s="25"/>
      <c r="D923233" s="25"/>
      <c r="E923233" s="25"/>
      <c r="J923233" s="25"/>
      <c r="K923233" s="25"/>
      <c r="M923233" s="25"/>
    </row>
    <row r="923234" spans="1:13" ht="17.25" customHeight="1" x14ac:dyDescent="0.15">
      <c r="A923234" s="25"/>
      <c r="C923234" s="25"/>
      <c r="D923234" s="25"/>
      <c r="E923234" s="25"/>
      <c r="J923234" s="25"/>
      <c r="K923234" s="25"/>
      <c r="M923234" s="25"/>
    </row>
    <row r="923235" spans="1:13" ht="17.25" customHeight="1" x14ac:dyDescent="0.15">
      <c r="A923235" s="25"/>
      <c r="C923235" s="25"/>
      <c r="D923235" s="25"/>
      <c r="E923235" s="25"/>
      <c r="J923235" s="25"/>
      <c r="K923235" s="25"/>
      <c r="M923235" s="25"/>
    </row>
    <row r="923236" spans="1:13" ht="17.25" customHeight="1" x14ac:dyDescent="0.15">
      <c r="A923236" s="25"/>
      <c r="C923236" s="25"/>
      <c r="D923236" s="25"/>
      <c r="E923236" s="25"/>
      <c r="J923236" s="25"/>
      <c r="K923236" s="25"/>
      <c r="M923236" s="25"/>
    </row>
    <row r="923237" spans="1:13" ht="17.25" customHeight="1" x14ac:dyDescent="0.15">
      <c r="A923237" s="25"/>
      <c r="C923237" s="25"/>
      <c r="D923237" s="25"/>
      <c r="E923237" s="25"/>
      <c r="J923237" s="25"/>
      <c r="K923237" s="25"/>
      <c r="M923237" s="25"/>
    </row>
    <row r="923238" spans="1:13" ht="17.25" customHeight="1" x14ac:dyDescent="0.15">
      <c r="A923238" s="25"/>
      <c r="C923238" s="25"/>
      <c r="D923238" s="25"/>
      <c r="E923238" s="25"/>
      <c r="J923238" s="25"/>
      <c r="K923238" s="25"/>
      <c r="M923238" s="25"/>
    </row>
    <row r="923239" spans="1:13" ht="17.25" customHeight="1" x14ac:dyDescent="0.15">
      <c r="A923239" s="25"/>
      <c r="C923239" s="25"/>
      <c r="D923239" s="25"/>
      <c r="E923239" s="25"/>
      <c r="J923239" s="25"/>
      <c r="K923239" s="25"/>
      <c r="M923239" s="25"/>
    </row>
    <row r="923240" spans="1:13" ht="17.25" customHeight="1" x14ac:dyDescent="0.15">
      <c r="A923240" s="25"/>
      <c r="C923240" s="25"/>
      <c r="D923240" s="25"/>
      <c r="E923240" s="25"/>
      <c r="J923240" s="25"/>
      <c r="K923240" s="25"/>
      <c r="M923240" s="25"/>
    </row>
    <row r="923241" spans="1:13" ht="17.25" customHeight="1" x14ac:dyDescent="0.15">
      <c r="A923241" s="25"/>
      <c r="C923241" s="25"/>
      <c r="D923241" s="25"/>
      <c r="E923241" s="25"/>
      <c r="J923241" s="25"/>
      <c r="K923241" s="25"/>
      <c r="M923241" s="25"/>
    </row>
    <row r="923242" spans="1:13" ht="17.25" customHeight="1" x14ac:dyDescent="0.15">
      <c r="A923242" s="25"/>
      <c r="C923242" s="25"/>
      <c r="D923242" s="25"/>
      <c r="E923242" s="25"/>
      <c r="J923242" s="25"/>
      <c r="K923242" s="25"/>
      <c r="M923242" s="25"/>
    </row>
    <row r="923243" spans="1:13" ht="17.25" customHeight="1" x14ac:dyDescent="0.15">
      <c r="A923243" s="25"/>
      <c r="C923243" s="25"/>
      <c r="D923243" s="25"/>
      <c r="E923243" s="25"/>
      <c r="J923243" s="25"/>
      <c r="K923243" s="25"/>
      <c r="M923243" s="25"/>
    </row>
    <row r="923244" spans="1:13" ht="17.25" customHeight="1" x14ac:dyDescent="0.15">
      <c r="A923244" s="25"/>
      <c r="C923244" s="25"/>
      <c r="D923244" s="25"/>
      <c r="E923244" s="25"/>
      <c r="J923244" s="25"/>
      <c r="K923244" s="25"/>
      <c r="M923244" s="25"/>
    </row>
    <row r="923245" spans="1:13" ht="17.25" customHeight="1" x14ac:dyDescent="0.15">
      <c r="A923245" s="25"/>
      <c r="C923245" s="25"/>
      <c r="D923245" s="25"/>
      <c r="E923245" s="25"/>
      <c r="J923245" s="25"/>
      <c r="K923245" s="25"/>
      <c r="M923245" s="25"/>
    </row>
    <row r="923246" spans="1:13" ht="17.25" customHeight="1" x14ac:dyDescent="0.15">
      <c r="A923246" s="25"/>
      <c r="C923246" s="25"/>
      <c r="D923246" s="25"/>
      <c r="E923246" s="25"/>
      <c r="J923246" s="25"/>
      <c r="K923246" s="25"/>
      <c r="M923246" s="25"/>
    </row>
    <row r="923247" spans="1:13" ht="17.25" customHeight="1" x14ac:dyDescent="0.15">
      <c r="A923247" s="25"/>
      <c r="C923247" s="25"/>
      <c r="D923247" s="25"/>
      <c r="E923247" s="25"/>
      <c r="J923247" s="25"/>
      <c r="K923247" s="25"/>
      <c r="M923247" s="25"/>
    </row>
    <row r="923248" spans="1:13" ht="17.25" customHeight="1" x14ac:dyDescent="0.15">
      <c r="A923248" s="25"/>
      <c r="C923248" s="25"/>
      <c r="D923248" s="25"/>
      <c r="E923248" s="25"/>
      <c r="J923248" s="25"/>
      <c r="K923248" s="25"/>
      <c r="M923248" s="25"/>
    </row>
    <row r="923249" spans="1:13" ht="17.25" customHeight="1" x14ac:dyDescent="0.15">
      <c r="A923249" s="25"/>
      <c r="C923249" s="25"/>
      <c r="D923249" s="25"/>
      <c r="E923249" s="25"/>
      <c r="J923249" s="25"/>
      <c r="K923249" s="25"/>
      <c r="M923249" s="25"/>
    </row>
    <row r="923250" spans="1:13" ht="17.25" customHeight="1" x14ac:dyDescent="0.15">
      <c r="A923250" s="25"/>
      <c r="C923250" s="25"/>
      <c r="D923250" s="25"/>
      <c r="E923250" s="25"/>
      <c r="J923250" s="25"/>
      <c r="K923250" s="25"/>
      <c r="M923250" s="25"/>
    </row>
    <row r="923251" spans="1:13" ht="17.25" customHeight="1" x14ac:dyDescent="0.15">
      <c r="A923251" s="25"/>
      <c r="C923251" s="25"/>
      <c r="D923251" s="25"/>
      <c r="E923251" s="25"/>
      <c r="J923251" s="25"/>
      <c r="K923251" s="25"/>
      <c r="M923251" s="25"/>
    </row>
    <row r="923252" spans="1:13" ht="17.25" customHeight="1" x14ac:dyDescent="0.15">
      <c r="A923252" s="25"/>
      <c r="C923252" s="25"/>
      <c r="D923252" s="25"/>
      <c r="E923252" s="25"/>
      <c r="J923252" s="25"/>
      <c r="K923252" s="25"/>
      <c r="M923252" s="25"/>
    </row>
    <row r="923253" spans="1:13" ht="17.25" customHeight="1" x14ac:dyDescent="0.15">
      <c r="A923253" s="25"/>
      <c r="C923253" s="25"/>
      <c r="D923253" s="25"/>
      <c r="E923253" s="25"/>
      <c r="J923253" s="25"/>
      <c r="K923253" s="25"/>
      <c r="M923253" s="25"/>
    </row>
    <row r="923254" spans="1:13" ht="17.25" customHeight="1" x14ac:dyDescent="0.15">
      <c r="A923254" s="25"/>
      <c r="C923254" s="25"/>
      <c r="D923254" s="25"/>
      <c r="E923254" s="25"/>
      <c r="J923254" s="25"/>
      <c r="K923254" s="25"/>
      <c r="M923254" s="25"/>
    </row>
    <row r="923255" spans="1:13" ht="17.25" customHeight="1" x14ac:dyDescent="0.15">
      <c r="A923255" s="25"/>
      <c r="C923255" s="25"/>
      <c r="D923255" s="25"/>
      <c r="E923255" s="25"/>
      <c r="J923255" s="25"/>
      <c r="K923255" s="25"/>
      <c r="M923255" s="25"/>
    </row>
    <row r="923256" spans="1:13" ht="17.25" customHeight="1" x14ac:dyDescent="0.15">
      <c r="A923256" s="25"/>
      <c r="C923256" s="25"/>
      <c r="D923256" s="25"/>
      <c r="E923256" s="25"/>
      <c r="J923256" s="25"/>
      <c r="K923256" s="25"/>
      <c r="M923256" s="25"/>
    </row>
    <row r="923257" spans="1:13" ht="17.25" customHeight="1" x14ac:dyDescent="0.15">
      <c r="A923257" s="25"/>
      <c r="C923257" s="25"/>
      <c r="D923257" s="25"/>
      <c r="E923257" s="25"/>
      <c r="J923257" s="25"/>
      <c r="K923257" s="25"/>
      <c r="M923257" s="25"/>
    </row>
    <row r="923258" spans="1:13" ht="17.25" customHeight="1" x14ac:dyDescent="0.15">
      <c r="A923258" s="25"/>
      <c r="C923258" s="25"/>
      <c r="D923258" s="25"/>
      <c r="E923258" s="25"/>
      <c r="J923258" s="25"/>
      <c r="K923258" s="25"/>
      <c r="M923258" s="25"/>
    </row>
    <row r="923259" spans="1:13" ht="17.25" customHeight="1" x14ac:dyDescent="0.15">
      <c r="A923259" s="25"/>
      <c r="C923259" s="25"/>
      <c r="D923259" s="25"/>
      <c r="E923259" s="25"/>
      <c r="J923259" s="25"/>
      <c r="K923259" s="25"/>
      <c r="M923259" s="25"/>
    </row>
    <row r="923260" spans="1:13" ht="17.25" customHeight="1" x14ac:dyDescent="0.15">
      <c r="A923260" s="25"/>
      <c r="C923260" s="25"/>
      <c r="D923260" s="25"/>
      <c r="E923260" s="25"/>
      <c r="J923260" s="25"/>
      <c r="K923260" s="25"/>
      <c r="M923260" s="25"/>
    </row>
    <row r="923261" spans="1:13" ht="17.25" customHeight="1" x14ac:dyDescent="0.15">
      <c r="A923261" s="25"/>
      <c r="C923261" s="25"/>
      <c r="D923261" s="25"/>
      <c r="E923261" s="25"/>
      <c r="J923261" s="25"/>
      <c r="K923261" s="25"/>
      <c r="M923261" s="25"/>
    </row>
    <row r="923262" spans="1:13" ht="17.25" customHeight="1" x14ac:dyDescent="0.15">
      <c r="A923262" s="25"/>
      <c r="C923262" s="25"/>
      <c r="D923262" s="25"/>
      <c r="E923262" s="25"/>
      <c r="J923262" s="25"/>
      <c r="K923262" s="25"/>
      <c r="M923262" s="25"/>
    </row>
    <row r="923263" spans="1:13" ht="17.25" customHeight="1" x14ac:dyDescent="0.15">
      <c r="A923263" s="25"/>
      <c r="C923263" s="25"/>
      <c r="D923263" s="25"/>
      <c r="E923263" s="25"/>
      <c r="J923263" s="25"/>
      <c r="K923263" s="25"/>
      <c r="M923263" s="25"/>
    </row>
    <row r="923264" spans="1:13" ht="17.25" customHeight="1" x14ac:dyDescent="0.15">
      <c r="A923264" s="25"/>
      <c r="C923264" s="25"/>
      <c r="D923264" s="25"/>
      <c r="E923264" s="25"/>
      <c r="J923264" s="25"/>
      <c r="K923264" s="25"/>
      <c r="M923264" s="25"/>
    </row>
    <row r="923265" spans="1:13" ht="17.25" customHeight="1" x14ac:dyDescent="0.15">
      <c r="A923265" s="25"/>
      <c r="C923265" s="25"/>
      <c r="D923265" s="25"/>
      <c r="E923265" s="25"/>
      <c r="J923265" s="25"/>
      <c r="K923265" s="25"/>
      <c r="M923265" s="25"/>
    </row>
    <row r="923266" spans="1:13" ht="17.25" customHeight="1" x14ac:dyDescent="0.15">
      <c r="A923266" s="25"/>
      <c r="C923266" s="25"/>
      <c r="D923266" s="25"/>
      <c r="E923266" s="25"/>
      <c r="J923266" s="25"/>
      <c r="K923266" s="25"/>
      <c r="M923266" s="25"/>
    </row>
    <row r="923267" spans="1:13" ht="17.25" customHeight="1" x14ac:dyDescent="0.15">
      <c r="A923267" s="25"/>
      <c r="C923267" s="25"/>
      <c r="D923267" s="25"/>
      <c r="E923267" s="25"/>
      <c r="J923267" s="25"/>
      <c r="K923267" s="25"/>
      <c r="M923267" s="25"/>
    </row>
    <row r="923268" spans="1:13" ht="17.25" customHeight="1" x14ac:dyDescent="0.15">
      <c r="A923268" s="25"/>
      <c r="C923268" s="25"/>
      <c r="D923268" s="25"/>
      <c r="E923268" s="25"/>
      <c r="J923268" s="25"/>
      <c r="K923268" s="25"/>
      <c r="M923268" s="25"/>
    </row>
    <row r="923269" spans="1:13" ht="17.25" customHeight="1" x14ac:dyDescent="0.15">
      <c r="A923269" s="25"/>
      <c r="C923269" s="25"/>
      <c r="D923269" s="25"/>
      <c r="E923269" s="25"/>
      <c r="J923269" s="25"/>
      <c r="K923269" s="25"/>
      <c r="M923269" s="25"/>
    </row>
    <row r="923270" spans="1:13" ht="17.25" customHeight="1" x14ac:dyDescent="0.15">
      <c r="A923270" s="25"/>
      <c r="C923270" s="25"/>
      <c r="D923270" s="25"/>
      <c r="E923270" s="25"/>
      <c r="J923270" s="25"/>
      <c r="K923270" s="25"/>
      <c r="M923270" s="25"/>
    </row>
    <row r="923271" spans="1:13" ht="17.25" customHeight="1" x14ac:dyDescent="0.15">
      <c r="A923271" s="25"/>
      <c r="C923271" s="25"/>
      <c r="D923271" s="25"/>
      <c r="E923271" s="25"/>
      <c r="J923271" s="25"/>
      <c r="K923271" s="25"/>
      <c r="M923271" s="25"/>
    </row>
    <row r="923272" spans="1:13" ht="17.25" customHeight="1" x14ac:dyDescent="0.15">
      <c r="A923272" s="25"/>
      <c r="C923272" s="25"/>
      <c r="D923272" s="25"/>
      <c r="E923272" s="25"/>
      <c r="J923272" s="25"/>
      <c r="K923272" s="25"/>
      <c r="M923272" s="25"/>
    </row>
    <row r="923273" spans="1:13" ht="17.25" customHeight="1" x14ac:dyDescent="0.15">
      <c r="A923273" s="25"/>
      <c r="C923273" s="25"/>
      <c r="D923273" s="25"/>
      <c r="E923273" s="25"/>
      <c r="J923273" s="25"/>
      <c r="K923273" s="25"/>
      <c r="M923273" s="25"/>
    </row>
    <row r="923274" spans="1:13" ht="17.25" customHeight="1" x14ac:dyDescent="0.15">
      <c r="A923274" s="25"/>
      <c r="C923274" s="25"/>
      <c r="D923274" s="25"/>
      <c r="E923274" s="25"/>
      <c r="J923274" s="25"/>
      <c r="K923274" s="25"/>
      <c r="M923274" s="25"/>
    </row>
    <row r="923275" spans="1:13" ht="17.25" customHeight="1" x14ac:dyDescent="0.15">
      <c r="A923275" s="25"/>
      <c r="C923275" s="25"/>
      <c r="D923275" s="25"/>
      <c r="E923275" s="25"/>
      <c r="J923275" s="25"/>
      <c r="K923275" s="25"/>
      <c r="M923275" s="25"/>
    </row>
    <row r="923276" spans="1:13" ht="17.25" customHeight="1" x14ac:dyDescent="0.15">
      <c r="A923276" s="25"/>
      <c r="C923276" s="25"/>
      <c r="D923276" s="25"/>
      <c r="E923276" s="25"/>
      <c r="J923276" s="25"/>
      <c r="K923276" s="25"/>
      <c r="M923276" s="25"/>
    </row>
    <row r="923277" spans="1:13" ht="17.25" customHeight="1" x14ac:dyDescent="0.15">
      <c r="A923277" s="25"/>
      <c r="C923277" s="25"/>
      <c r="D923277" s="25"/>
      <c r="E923277" s="25"/>
      <c r="J923277" s="25"/>
      <c r="K923277" s="25"/>
      <c r="M923277" s="25"/>
    </row>
    <row r="923278" spans="1:13" ht="17.25" customHeight="1" x14ac:dyDescent="0.15">
      <c r="A923278" s="25"/>
      <c r="C923278" s="25"/>
      <c r="D923278" s="25"/>
      <c r="E923278" s="25"/>
      <c r="J923278" s="25"/>
      <c r="K923278" s="25"/>
      <c r="M923278" s="25"/>
    </row>
    <row r="923279" spans="1:13" ht="17.25" customHeight="1" x14ac:dyDescent="0.15">
      <c r="A923279" s="25"/>
      <c r="C923279" s="25"/>
      <c r="D923279" s="25"/>
      <c r="E923279" s="25"/>
      <c r="J923279" s="25"/>
      <c r="K923279" s="25"/>
      <c r="M923279" s="25"/>
    </row>
    <row r="923280" spans="1:13" ht="17.25" customHeight="1" x14ac:dyDescent="0.15">
      <c r="A923280" s="25"/>
      <c r="C923280" s="25"/>
      <c r="D923280" s="25"/>
      <c r="E923280" s="25"/>
      <c r="J923280" s="25"/>
      <c r="K923280" s="25"/>
      <c r="M923280" s="25"/>
    </row>
    <row r="923281" spans="1:13" ht="17.25" customHeight="1" x14ac:dyDescent="0.15">
      <c r="A923281" s="25"/>
      <c r="C923281" s="25"/>
      <c r="D923281" s="25"/>
      <c r="E923281" s="25"/>
      <c r="J923281" s="25"/>
      <c r="K923281" s="25"/>
      <c r="M923281" s="25"/>
    </row>
    <row r="923282" spans="1:13" ht="17.25" customHeight="1" x14ac:dyDescent="0.15">
      <c r="A923282" s="25"/>
      <c r="C923282" s="25"/>
      <c r="D923282" s="25"/>
      <c r="E923282" s="25"/>
      <c r="J923282" s="25"/>
      <c r="K923282" s="25"/>
      <c r="M923282" s="25"/>
    </row>
    <row r="923283" spans="1:13" ht="17.25" customHeight="1" x14ac:dyDescent="0.15">
      <c r="A923283" s="25"/>
      <c r="C923283" s="25"/>
      <c r="D923283" s="25"/>
      <c r="E923283" s="25"/>
      <c r="J923283" s="25"/>
      <c r="K923283" s="25"/>
      <c r="M923283" s="25"/>
    </row>
    <row r="923284" spans="1:13" ht="17.25" customHeight="1" x14ac:dyDescent="0.15">
      <c r="A923284" s="25"/>
      <c r="C923284" s="25"/>
      <c r="D923284" s="25"/>
      <c r="E923284" s="25"/>
      <c r="J923284" s="25"/>
      <c r="K923284" s="25"/>
      <c r="M923284" s="25"/>
    </row>
    <row r="923285" spans="1:13" ht="17.25" customHeight="1" x14ac:dyDescent="0.15">
      <c r="A923285" s="25"/>
      <c r="C923285" s="25"/>
      <c r="D923285" s="25"/>
      <c r="E923285" s="25"/>
      <c r="J923285" s="25"/>
      <c r="K923285" s="25"/>
      <c r="M923285" s="25"/>
    </row>
    <row r="923286" spans="1:13" ht="17.25" customHeight="1" x14ac:dyDescent="0.15">
      <c r="A923286" s="25"/>
      <c r="C923286" s="25"/>
      <c r="D923286" s="25"/>
      <c r="E923286" s="25"/>
      <c r="J923286" s="25"/>
      <c r="K923286" s="25"/>
      <c r="M923286" s="25"/>
    </row>
    <row r="923287" spans="1:13" ht="17.25" customHeight="1" x14ac:dyDescent="0.15">
      <c r="A923287" s="25"/>
      <c r="C923287" s="25"/>
      <c r="D923287" s="25"/>
      <c r="E923287" s="25"/>
      <c r="J923287" s="25"/>
      <c r="K923287" s="25"/>
      <c r="M923287" s="25"/>
    </row>
    <row r="923288" spans="1:13" ht="17.25" customHeight="1" x14ac:dyDescent="0.15">
      <c r="A923288" s="25"/>
      <c r="C923288" s="25"/>
      <c r="D923288" s="25"/>
      <c r="E923288" s="25"/>
      <c r="J923288" s="25"/>
      <c r="K923288" s="25"/>
      <c r="M923288" s="25"/>
    </row>
    <row r="923289" spans="1:13" ht="17.25" customHeight="1" x14ac:dyDescent="0.15">
      <c r="A923289" s="25"/>
      <c r="C923289" s="25"/>
      <c r="D923289" s="25"/>
      <c r="E923289" s="25"/>
      <c r="J923289" s="25"/>
      <c r="K923289" s="25"/>
      <c r="M923289" s="25"/>
    </row>
    <row r="923290" spans="1:13" ht="17.25" customHeight="1" x14ac:dyDescent="0.15">
      <c r="A923290" s="25"/>
      <c r="C923290" s="25"/>
      <c r="D923290" s="25"/>
      <c r="E923290" s="25"/>
      <c r="J923290" s="25"/>
      <c r="K923290" s="25"/>
      <c r="M923290" s="25"/>
    </row>
    <row r="923291" spans="1:13" ht="17.25" customHeight="1" x14ac:dyDescent="0.15">
      <c r="A923291" s="25"/>
      <c r="C923291" s="25"/>
      <c r="D923291" s="25"/>
      <c r="E923291" s="25"/>
      <c r="J923291" s="25"/>
      <c r="K923291" s="25"/>
      <c r="M923291" s="25"/>
    </row>
    <row r="923292" spans="1:13" ht="17.25" customHeight="1" x14ac:dyDescent="0.15">
      <c r="A923292" s="25"/>
      <c r="C923292" s="25"/>
      <c r="D923292" s="25"/>
      <c r="E923292" s="25"/>
      <c r="J923292" s="25"/>
      <c r="K923292" s="25"/>
      <c r="M923292" s="25"/>
    </row>
    <row r="923293" spans="1:13" ht="17.25" customHeight="1" x14ac:dyDescent="0.15">
      <c r="A923293" s="25"/>
      <c r="C923293" s="25"/>
      <c r="D923293" s="25"/>
      <c r="E923293" s="25"/>
      <c r="J923293" s="25"/>
      <c r="K923293" s="25"/>
      <c r="M923293" s="25"/>
    </row>
    <row r="923294" spans="1:13" ht="17.25" customHeight="1" x14ac:dyDescent="0.15">
      <c r="A923294" s="25"/>
      <c r="C923294" s="25"/>
      <c r="D923294" s="25"/>
      <c r="E923294" s="25"/>
      <c r="J923294" s="25"/>
      <c r="K923294" s="25"/>
      <c r="M923294" s="25"/>
    </row>
    <row r="923295" spans="1:13" ht="17.25" customHeight="1" x14ac:dyDescent="0.15">
      <c r="A923295" s="25"/>
      <c r="C923295" s="25"/>
      <c r="D923295" s="25"/>
      <c r="E923295" s="25"/>
      <c r="J923295" s="25"/>
      <c r="K923295" s="25"/>
      <c r="M923295" s="25"/>
    </row>
    <row r="923296" spans="1:13" ht="17.25" customHeight="1" x14ac:dyDescent="0.15">
      <c r="A923296" s="25"/>
      <c r="C923296" s="25"/>
      <c r="D923296" s="25"/>
      <c r="E923296" s="25"/>
      <c r="J923296" s="25"/>
      <c r="K923296" s="25"/>
      <c r="M923296" s="25"/>
    </row>
    <row r="923297" spans="1:13" ht="17.25" customHeight="1" x14ac:dyDescent="0.15">
      <c r="A923297" s="25"/>
      <c r="C923297" s="25"/>
      <c r="D923297" s="25"/>
      <c r="E923297" s="25"/>
      <c r="J923297" s="25"/>
      <c r="K923297" s="25"/>
      <c r="M923297" s="25"/>
    </row>
    <row r="923298" spans="1:13" ht="17.25" customHeight="1" x14ac:dyDescent="0.15">
      <c r="A923298" s="25"/>
      <c r="C923298" s="25"/>
      <c r="D923298" s="25"/>
      <c r="E923298" s="25"/>
      <c r="J923298" s="25"/>
      <c r="K923298" s="25"/>
      <c r="M923298" s="25"/>
    </row>
    <row r="923299" spans="1:13" ht="17.25" customHeight="1" x14ac:dyDescent="0.15">
      <c r="A923299" s="25"/>
      <c r="C923299" s="25"/>
      <c r="D923299" s="25"/>
      <c r="E923299" s="25"/>
      <c r="J923299" s="25"/>
      <c r="K923299" s="25"/>
      <c r="M923299" s="25"/>
    </row>
    <row r="923300" spans="1:13" ht="17.25" customHeight="1" x14ac:dyDescent="0.15">
      <c r="A923300" s="25"/>
      <c r="C923300" s="25"/>
      <c r="D923300" s="25"/>
      <c r="E923300" s="25"/>
      <c r="J923300" s="25"/>
      <c r="K923300" s="25"/>
      <c r="M923300" s="25"/>
    </row>
    <row r="923301" spans="1:13" ht="17.25" customHeight="1" x14ac:dyDescent="0.15">
      <c r="A923301" s="25"/>
      <c r="C923301" s="25"/>
      <c r="D923301" s="25"/>
      <c r="E923301" s="25"/>
      <c r="J923301" s="25"/>
      <c r="K923301" s="25"/>
      <c r="M923301" s="25"/>
    </row>
    <row r="923302" spans="1:13" ht="17.25" customHeight="1" x14ac:dyDescent="0.15">
      <c r="A923302" s="25"/>
      <c r="C923302" s="25"/>
      <c r="D923302" s="25"/>
      <c r="E923302" s="25"/>
      <c r="J923302" s="25"/>
      <c r="K923302" s="25"/>
      <c r="M923302" s="25"/>
    </row>
    <row r="923303" spans="1:13" ht="17.25" customHeight="1" x14ac:dyDescent="0.15">
      <c r="A923303" s="25"/>
      <c r="C923303" s="25"/>
      <c r="D923303" s="25"/>
      <c r="E923303" s="25"/>
      <c r="J923303" s="25"/>
      <c r="K923303" s="25"/>
      <c r="M923303" s="25"/>
    </row>
    <row r="923304" spans="1:13" ht="17.25" customHeight="1" x14ac:dyDescent="0.15">
      <c r="A923304" s="25"/>
      <c r="C923304" s="25"/>
      <c r="D923304" s="25"/>
      <c r="E923304" s="25"/>
      <c r="J923304" s="25"/>
      <c r="K923304" s="25"/>
      <c r="M923304" s="25"/>
    </row>
    <row r="923305" spans="1:13" ht="17.25" customHeight="1" x14ac:dyDescent="0.15">
      <c r="A923305" s="25"/>
      <c r="C923305" s="25"/>
      <c r="D923305" s="25"/>
      <c r="E923305" s="25"/>
      <c r="J923305" s="25"/>
      <c r="K923305" s="25"/>
      <c r="M923305" s="25"/>
    </row>
    <row r="923306" spans="1:13" ht="17.25" customHeight="1" x14ac:dyDescent="0.15">
      <c r="A923306" s="25"/>
      <c r="C923306" s="25"/>
      <c r="D923306" s="25"/>
      <c r="E923306" s="25"/>
      <c r="J923306" s="25"/>
      <c r="K923306" s="25"/>
      <c r="M923306" s="25"/>
    </row>
    <row r="923307" spans="1:13" ht="17.25" customHeight="1" x14ac:dyDescent="0.15">
      <c r="A923307" s="25"/>
      <c r="C923307" s="25"/>
      <c r="D923307" s="25"/>
      <c r="E923307" s="25"/>
      <c r="J923307" s="25"/>
      <c r="K923307" s="25"/>
      <c r="M923307" s="25"/>
    </row>
    <row r="923308" spans="1:13" ht="17.25" customHeight="1" x14ac:dyDescent="0.15">
      <c r="A923308" s="25"/>
      <c r="C923308" s="25"/>
      <c r="D923308" s="25"/>
      <c r="E923308" s="25"/>
      <c r="J923308" s="25"/>
      <c r="K923308" s="25"/>
      <c r="M923308" s="25"/>
    </row>
    <row r="923309" spans="1:13" ht="17.25" customHeight="1" x14ac:dyDescent="0.15">
      <c r="A923309" s="25"/>
      <c r="C923309" s="25"/>
      <c r="D923309" s="25"/>
      <c r="E923309" s="25"/>
      <c r="J923309" s="25"/>
      <c r="K923309" s="25"/>
      <c r="M923309" s="25"/>
    </row>
    <row r="923310" spans="1:13" ht="17.25" customHeight="1" x14ac:dyDescent="0.15">
      <c r="A923310" s="25"/>
      <c r="C923310" s="25"/>
      <c r="D923310" s="25"/>
      <c r="E923310" s="25"/>
      <c r="J923310" s="25"/>
      <c r="K923310" s="25"/>
      <c r="M923310" s="25"/>
    </row>
    <row r="923311" spans="1:13" ht="17.25" customHeight="1" x14ac:dyDescent="0.15">
      <c r="A923311" s="25"/>
      <c r="C923311" s="25"/>
      <c r="D923311" s="25"/>
      <c r="E923311" s="25"/>
      <c r="J923311" s="25"/>
      <c r="K923311" s="25"/>
      <c r="M923311" s="25"/>
    </row>
    <row r="923312" spans="1:13" ht="17.25" customHeight="1" x14ac:dyDescent="0.15">
      <c r="A923312" s="25"/>
      <c r="C923312" s="25"/>
      <c r="D923312" s="25"/>
      <c r="E923312" s="25"/>
      <c r="J923312" s="25"/>
      <c r="K923312" s="25"/>
      <c r="M923312" s="25"/>
    </row>
    <row r="923313" spans="1:13" ht="17.25" customHeight="1" x14ac:dyDescent="0.15">
      <c r="A923313" s="25"/>
      <c r="C923313" s="25"/>
      <c r="D923313" s="25"/>
      <c r="E923313" s="25"/>
      <c r="J923313" s="25"/>
      <c r="K923313" s="25"/>
      <c r="M923313" s="25"/>
    </row>
    <row r="923314" spans="1:13" ht="17.25" customHeight="1" x14ac:dyDescent="0.15">
      <c r="A923314" s="25"/>
      <c r="C923314" s="25"/>
      <c r="D923314" s="25"/>
      <c r="E923314" s="25"/>
      <c r="J923314" s="25"/>
      <c r="K923314" s="25"/>
      <c r="M923314" s="25"/>
    </row>
    <row r="923315" spans="1:13" ht="17.25" customHeight="1" x14ac:dyDescent="0.15">
      <c r="A923315" s="25"/>
      <c r="C923315" s="25"/>
      <c r="D923315" s="25"/>
      <c r="E923315" s="25"/>
      <c r="J923315" s="25"/>
      <c r="K923315" s="25"/>
      <c r="M923315" s="25"/>
    </row>
    <row r="923316" spans="1:13" ht="17.25" customHeight="1" x14ac:dyDescent="0.15">
      <c r="A923316" s="25"/>
      <c r="C923316" s="25"/>
      <c r="D923316" s="25"/>
      <c r="E923316" s="25"/>
      <c r="J923316" s="25"/>
      <c r="K923316" s="25"/>
      <c r="M923316" s="25"/>
    </row>
    <row r="923317" spans="1:13" ht="17.25" customHeight="1" x14ac:dyDescent="0.15">
      <c r="A923317" s="25"/>
      <c r="C923317" s="25"/>
      <c r="D923317" s="25"/>
      <c r="E923317" s="25"/>
      <c r="J923317" s="25"/>
      <c r="K923317" s="25"/>
      <c r="M923317" s="25"/>
    </row>
    <row r="923318" spans="1:13" ht="17.25" customHeight="1" x14ac:dyDescent="0.15">
      <c r="A923318" s="25"/>
      <c r="C923318" s="25"/>
      <c r="D923318" s="25"/>
      <c r="E923318" s="25"/>
      <c r="J923318" s="25"/>
      <c r="K923318" s="25"/>
      <c r="M923318" s="25"/>
    </row>
    <row r="923319" spans="1:13" ht="17.25" customHeight="1" x14ac:dyDescent="0.15">
      <c r="A923319" s="25"/>
      <c r="C923319" s="25"/>
      <c r="D923319" s="25"/>
      <c r="E923319" s="25"/>
      <c r="J923319" s="25"/>
      <c r="K923319" s="25"/>
      <c r="M923319" s="25"/>
    </row>
    <row r="923320" spans="1:13" ht="17.25" customHeight="1" x14ac:dyDescent="0.15">
      <c r="A923320" s="25"/>
      <c r="C923320" s="25"/>
      <c r="D923320" s="25"/>
      <c r="E923320" s="25"/>
      <c r="J923320" s="25"/>
      <c r="K923320" s="25"/>
      <c r="M923320" s="25"/>
    </row>
    <row r="923321" spans="1:13" ht="17.25" customHeight="1" x14ac:dyDescent="0.15">
      <c r="A923321" s="25"/>
      <c r="C923321" s="25"/>
      <c r="D923321" s="25"/>
      <c r="E923321" s="25"/>
      <c r="J923321" s="25"/>
      <c r="K923321" s="25"/>
      <c r="M923321" s="25"/>
    </row>
    <row r="923322" spans="1:13" ht="17.25" customHeight="1" x14ac:dyDescent="0.15">
      <c r="A923322" s="25"/>
      <c r="C923322" s="25"/>
      <c r="D923322" s="25"/>
      <c r="E923322" s="25"/>
      <c r="J923322" s="25"/>
      <c r="K923322" s="25"/>
      <c r="M923322" s="25"/>
    </row>
    <row r="923323" spans="1:13" ht="17.25" customHeight="1" x14ac:dyDescent="0.15">
      <c r="A923323" s="25"/>
      <c r="C923323" s="25"/>
      <c r="D923323" s="25"/>
      <c r="E923323" s="25"/>
      <c r="J923323" s="25"/>
      <c r="K923323" s="25"/>
      <c r="M923323" s="25"/>
    </row>
    <row r="923324" spans="1:13" ht="17.25" customHeight="1" x14ac:dyDescent="0.15">
      <c r="A923324" s="25"/>
      <c r="C923324" s="25"/>
      <c r="D923324" s="25"/>
      <c r="E923324" s="25"/>
      <c r="J923324" s="25"/>
      <c r="K923324" s="25"/>
      <c r="M923324" s="25"/>
    </row>
    <row r="923325" spans="1:13" ht="17.25" customHeight="1" x14ac:dyDescent="0.15">
      <c r="A923325" s="25"/>
      <c r="C923325" s="25"/>
      <c r="D923325" s="25"/>
      <c r="E923325" s="25"/>
      <c r="J923325" s="25"/>
      <c r="K923325" s="25"/>
      <c r="M923325" s="25"/>
    </row>
    <row r="923326" spans="1:13" ht="17.25" customHeight="1" x14ac:dyDescent="0.15">
      <c r="A923326" s="25"/>
      <c r="C923326" s="25"/>
      <c r="D923326" s="25"/>
      <c r="E923326" s="25"/>
      <c r="J923326" s="25"/>
      <c r="K923326" s="25"/>
      <c r="M923326" s="25"/>
    </row>
    <row r="923327" spans="1:13" ht="17.25" customHeight="1" x14ac:dyDescent="0.15">
      <c r="A923327" s="25"/>
      <c r="C923327" s="25"/>
      <c r="D923327" s="25"/>
      <c r="E923327" s="25"/>
      <c r="J923327" s="25"/>
      <c r="K923327" s="25"/>
      <c r="M923327" s="25"/>
    </row>
    <row r="923328" spans="1:13" ht="17.25" customHeight="1" x14ac:dyDescent="0.15">
      <c r="A923328" s="25"/>
      <c r="C923328" s="25"/>
      <c r="D923328" s="25"/>
      <c r="E923328" s="25"/>
      <c r="J923328" s="25"/>
      <c r="K923328" s="25"/>
      <c r="M923328" s="25"/>
    </row>
    <row r="923329" spans="1:13" ht="17.25" customHeight="1" x14ac:dyDescent="0.15">
      <c r="A923329" s="25"/>
      <c r="C923329" s="25"/>
      <c r="D923329" s="25"/>
      <c r="E923329" s="25"/>
      <c r="J923329" s="25"/>
      <c r="K923329" s="25"/>
      <c r="M923329" s="25"/>
    </row>
    <row r="923330" spans="1:13" ht="17.25" customHeight="1" x14ac:dyDescent="0.15">
      <c r="A923330" s="25"/>
      <c r="C923330" s="25"/>
      <c r="D923330" s="25"/>
      <c r="E923330" s="25"/>
      <c r="J923330" s="25"/>
      <c r="K923330" s="25"/>
      <c r="M923330" s="25"/>
    </row>
    <row r="923331" spans="1:13" ht="17.25" customHeight="1" x14ac:dyDescent="0.15">
      <c r="A923331" s="25"/>
      <c r="C923331" s="25"/>
      <c r="D923331" s="25"/>
      <c r="E923331" s="25"/>
      <c r="J923331" s="25"/>
      <c r="K923331" s="25"/>
      <c r="M923331" s="25"/>
    </row>
    <row r="923332" spans="1:13" ht="17.25" customHeight="1" x14ac:dyDescent="0.15">
      <c r="A923332" s="25"/>
      <c r="C923332" s="25"/>
      <c r="D923332" s="25"/>
      <c r="E923332" s="25"/>
      <c r="J923332" s="25"/>
      <c r="K923332" s="25"/>
      <c r="M923332" s="25"/>
    </row>
    <row r="923333" spans="1:13" ht="17.25" customHeight="1" x14ac:dyDescent="0.15">
      <c r="A923333" s="25"/>
      <c r="C923333" s="25"/>
      <c r="D923333" s="25"/>
      <c r="E923333" s="25"/>
      <c r="J923333" s="25"/>
      <c r="K923333" s="25"/>
      <c r="M923333" s="25"/>
    </row>
    <row r="923334" spans="1:13" ht="17.25" customHeight="1" x14ac:dyDescent="0.15">
      <c r="A923334" s="25"/>
      <c r="C923334" s="25"/>
      <c r="D923334" s="25"/>
      <c r="E923334" s="25"/>
      <c r="J923334" s="25"/>
      <c r="K923334" s="25"/>
      <c r="M923334" s="25"/>
    </row>
    <row r="923335" spans="1:13" ht="17.25" customHeight="1" x14ac:dyDescent="0.15">
      <c r="A923335" s="25"/>
      <c r="C923335" s="25"/>
      <c r="D923335" s="25"/>
      <c r="E923335" s="25"/>
      <c r="J923335" s="25"/>
      <c r="K923335" s="25"/>
      <c r="M923335" s="25"/>
    </row>
    <row r="923336" spans="1:13" ht="17.25" customHeight="1" x14ac:dyDescent="0.15">
      <c r="A923336" s="25"/>
      <c r="C923336" s="25"/>
      <c r="D923336" s="25"/>
      <c r="E923336" s="25"/>
      <c r="J923336" s="25"/>
      <c r="K923336" s="25"/>
      <c r="M923336" s="25"/>
    </row>
    <row r="923337" spans="1:13" ht="17.25" customHeight="1" x14ac:dyDescent="0.15">
      <c r="A923337" s="25"/>
      <c r="C923337" s="25"/>
      <c r="D923337" s="25"/>
      <c r="E923337" s="25"/>
      <c r="J923337" s="25"/>
      <c r="K923337" s="25"/>
      <c r="M923337" s="25"/>
    </row>
    <row r="923338" spans="1:13" ht="17.25" customHeight="1" x14ac:dyDescent="0.15">
      <c r="A923338" s="25"/>
      <c r="C923338" s="25"/>
      <c r="D923338" s="25"/>
      <c r="E923338" s="25"/>
      <c r="J923338" s="25"/>
      <c r="K923338" s="25"/>
      <c r="M923338" s="25"/>
    </row>
    <row r="923339" spans="1:13" ht="17.25" customHeight="1" x14ac:dyDescent="0.15">
      <c r="A923339" s="25"/>
      <c r="C923339" s="25"/>
      <c r="D923339" s="25"/>
      <c r="E923339" s="25"/>
      <c r="J923339" s="25"/>
      <c r="K923339" s="25"/>
      <c r="M923339" s="25"/>
    </row>
    <row r="923340" spans="1:13" ht="17.25" customHeight="1" x14ac:dyDescent="0.15">
      <c r="A923340" s="25"/>
      <c r="C923340" s="25"/>
      <c r="D923340" s="25"/>
      <c r="E923340" s="25"/>
      <c r="J923340" s="25"/>
      <c r="K923340" s="25"/>
      <c r="M923340" s="25"/>
    </row>
    <row r="923341" spans="1:13" ht="17.25" customHeight="1" x14ac:dyDescent="0.15">
      <c r="A923341" s="25"/>
      <c r="C923341" s="25"/>
      <c r="D923341" s="25"/>
      <c r="E923341" s="25"/>
      <c r="J923341" s="25"/>
      <c r="K923341" s="25"/>
      <c r="M923341" s="25"/>
    </row>
    <row r="923342" spans="1:13" ht="17.25" customHeight="1" x14ac:dyDescent="0.15">
      <c r="A923342" s="25"/>
      <c r="C923342" s="25"/>
      <c r="D923342" s="25"/>
      <c r="E923342" s="25"/>
      <c r="J923342" s="25"/>
      <c r="K923342" s="25"/>
      <c r="M923342" s="25"/>
    </row>
    <row r="923343" spans="1:13" ht="17.25" customHeight="1" x14ac:dyDescent="0.15">
      <c r="A923343" s="25"/>
      <c r="C923343" s="25"/>
      <c r="D923343" s="25"/>
      <c r="E923343" s="25"/>
      <c r="J923343" s="25"/>
      <c r="K923343" s="25"/>
      <c r="M923343" s="25"/>
    </row>
    <row r="923344" spans="1:13" ht="17.25" customHeight="1" x14ac:dyDescent="0.15">
      <c r="A923344" s="25"/>
      <c r="C923344" s="25"/>
      <c r="D923344" s="25"/>
      <c r="E923344" s="25"/>
      <c r="J923344" s="25"/>
      <c r="K923344" s="25"/>
      <c r="M923344" s="25"/>
    </row>
    <row r="923345" spans="1:13" ht="17.25" customHeight="1" x14ac:dyDescent="0.15">
      <c r="A923345" s="25"/>
      <c r="C923345" s="25"/>
      <c r="D923345" s="25"/>
      <c r="E923345" s="25"/>
      <c r="J923345" s="25"/>
      <c r="K923345" s="25"/>
      <c r="M923345" s="25"/>
    </row>
    <row r="923346" spans="1:13" ht="17.25" customHeight="1" x14ac:dyDescent="0.15">
      <c r="A923346" s="25"/>
      <c r="C923346" s="25"/>
      <c r="D923346" s="25"/>
      <c r="E923346" s="25"/>
      <c r="J923346" s="25"/>
      <c r="K923346" s="25"/>
      <c r="M923346" s="25"/>
    </row>
    <row r="923347" spans="1:13" ht="17.25" customHeight="1" x14ac:dyDescent="0.15">
      <c r="A923347" s="25"/>
      <c r="C923347" s="25"/>
      <c r="D923347" s="25"/>
      <c r="E923347" s="25"/>
      <c r="J923347" s="25"/>
      <c r="K923347" s="25"/>
      <c r="M923347" s="25"/>
    </row>
    <row r="923348" spans="1:13" ht="17.25" customHeight="1" x14ac:dyDescent="0.15">
      <c r="A923348" s="25"/>
      <c r="C923348" s="25"/>
      <c r="D923348" s="25"/>
      <c r="E923348" s="25"/>
      <c r="J923348" s="25"/>
      <c r="K923348" s="25"/>
      <c r="M923348" s="25"/>
    </row>
    <row r="923349" spans="1:13" ht="17.25" customHeight="1" x14ac:dyDescent="0.15">
      <c r="A923349" s="25"/>
      <c r="C923349" s="25"/>
      <c r="D923349" s="25"/>
      <c r="E923349" s="25"/>
      <c r="J923349" s="25"/>
      <c r="K923349" s="25"/>
      <c r="M923349" s="25"/>
    </row>
    <row r="923350" spans="1:13" ht="17.25" customHeight="1" x14ac:dyDescent="0.15">
      <c r="A923350" s="25"/>
      <c r="C923350" s="25"/>
      <c r="D923350" s="25"/>
      <c r="E923350" s="25"/>
      <c r="J923350" s="25"/>
      <c r="K923350" s="25"/>
      <c r="M923350" s="25"/>
    </row>
    <row r="923351" spans="1:13" ht="17.25" customHeight="1" x14ac:dyDescent="0.15">
      <c r="A923351" s="25"/>
      <c r="C923351" s="25"/>
      <c r="D923351" s="25"/>
      <c r="E923351" s="25"/>
      <c r="J923351" s="25"/>
      <c r="K923351" s="25"/>
      <c r="M923351" s="25"/>
    </row>
    <row r="923352" spans="1:13" ht="17.25" customHeight="1" x14ac:dyDescent="0.15">
      <c r="A923352" s="25"/>
      <c r="C923352" s="25"/>
      <c r="D923352" s="25"/>
      <c r="E923352" s="25"/>
      <c r="J923352" s="25"/>
      <c r="K923352" s="25"/>
      <c r="M923352" s="25"/>
    </row>
    <row r="923353" spans="1:13" ht="17.25" customHeight="1" x14ac:dyDescent="0.15">
      <c r="A923353" s="25"/>
      <c r="C923353" s="25"/>
      <c r="D923353" s="25"/>
      <c r="E923353" s="25"/>
      <c r="J923353" s="25"/>
      <c r="K923353" s="25"/>
      <c r="M923353" s="25"/>
    </row>
    <row r="923354" spans="1:13" ht="17.25" customHeight="1" x14ac:dyDescent="0.15">
      <c r="A923354" s="25"/>
      <c r="C923354" s="25"/>
      <c r="D923354" s="25"/>
      <c r="E923354" s="25"/>
      <c r="J923354" s="25"/>
      <c r="K923354" s="25"/>
      <c r="M923354" s="25"/>
    </row>
    <row r="923355" spans="1:13" ht="17.25" customHeight="1" x14ac:dyDescent="0.15">
      <c r="A923355" s="25"/>
      <c r="C923355" s="25"/>
      <c r="D923355" s="25"/>
      <c r="E923355" s="25"/>
      <c r="J923355" s="25"/>
      <c r="K923355" s="25"/>
      <c r="M923355" s="25"/>
    </row>
    <row r="923356" spans="1:13" ht="17.25" customHeight="1" x14ac:dyDescent="0.15">
      <c r="A923356" s="25"/>
      <c r="C923356" s="25"/>
      <c r="D923356" s="25"/>
      <c r="E923356" s="25"/>
      <c r="J923356" s="25"/>
      <c r="K923356" s="25"/>
      <c r="M923356" s="25"/>
    </row>
    <row r="923357" spans="1:13" ht="17.25" customHeight="1" x14ac:dyDescent="0.15">
      <c r="A923357" s="25"/>
      <c r="C923357" s="25"/>
      <c r="D923357" s="25"/>
      <c r="E923357" s="25"/>
      <c r="J923357" s="25"/>
      <c r="K923357" s="25"/>
      <c r="M923357" s="25"/>
    </row>
    <row r="923358" spans="1:13" ht="17.25" customHeight="1" x14ac:dyDescent="0.15">
      <c r="A923358" s="25"/>
      <c r="C923358" s="25"/>
      <c r="D923358" s="25"/>
      <c r="E923358" s="25"/>
      <c r="J923358" s="25"/>
      <c r="K923358" s="25"/>
      <c r="M923358" s="25"/>
    </row>
    <row r="923359" spans="1:13" ht="17.25" customHeight="1" x14ac:dyDescent="0.15">
      <c r="A923359" s="25"/>
      <c r="C923359" s="25"/>
      <c r="D923359" s="25"/>
      <c r="E923359" s="25"/>
      <c r="J923359" s="25"/>
      <c r="K923359" s="25"/>
      <c r="M923359" s="25"/>
    </row>
    <row r="923360" spans="1:13" ht="17.25" customHeight="1" x14ac:dyDescent="0.15">
      <c r="A923360" s="25"/>
      <c r="C923360" s="25"/>
      <c r="D923360" s="25"/>
      <c r="E923360" s="25"/>
      <c r="J923360" s="25"/>
      <c r="K923360" s="25"/>
      <c r="M923360" s="25"/>
    </row>
    <row r="923361" spans="1:13" ht="17.25" customHeight="1" x14ac:dyDescent="0.15">
      <c r="A923361" s="25"/>
      <c r="C923361" s="25"/>
      <c r="D923361" s="25"/>
      <c r="E923361" s="25"/>
      <c r="J923361" s="25"/>
      <c r="K923361" s="25"/>
      <c r="M923361" s="25"/>
    </row>
    <row r="923362" spans="1:13" ht="17.25" customHeight="1" x14ac:dyDescent="0.15">
      <c r="A923362" s="25"/>
      <c r="C923362" s="25"/>
      <c r="D923362" s="25"/>
      <c r="E923362" s="25"/>
      <c r="J923362" s="25"/>
      <c r="K923362" s="25"/>
      <c r="M923362" s="25"/>
    </row>
    <row r="923363" spans="1:13" ht="17.25" customHeight="1" x14ac:dyDescent="0.15">
      <c r="A923363" s="25"/>
      <c r="C923363" s="25"/>
      <c r="D923363" s="25"/>
      <c r="E923363" s="25"/>
      <c r="J923363" s="25"/>
      <c r="K923363" s="25"/>
      <c r="M923363" s="25"/>
    </row>
    <row r="923364" spans="1:13" ht="17.25" customHeight="1" x14ac:dyDescent="0.15">
      <c r="A923364" s="25"/>
      <c r="C923364" s="25"/>
      <c r="D923364" s="25"/>
      <c r="E923364" s="25"/>
      <c r="J923364" s="25"/>
      <c r="K923364" s="25"/>
      <c r="M923364" s="25"/>
    </row>
    <row r="923365" spans="1:13" ht="17.25" customHeight="1" x14ac:dyDescent="0.15">
      <c r="A923365" s="25"/>
      <c r="C923365" s="25"/>
      <c r="D923365" s="25"/>
      <c r="E923365" s="25"/>
      <c r="J923365" s="25"/>
      <c r="K923365" s="25"/>
      <c r="M923365" s="25"/>
    </row>
    <row r="923366" spans="1:13" ht="17.25" customHeight="1" x14ac:dyDescent="0.15">
      <c r="A923366" s="25"/>
      <c r="C923366" s="25"/>
      <c r="D923366" s="25"/>
      <c r="E923366" s="25"/>
      <c r="J923366" s="25"/>
      <c r="K923366" s="25"/>
      <c r="M923366" s="25"/>
    </row>
    <row r="923367" spans="1:13" ht="17.25" customHeight="1" x14ac:dyDescent="0.15">
      <c r="A923367" s="25"/>
      <c r="C923367" s="25"/>
      <c r="D923367" s="25"/>
      <c r="E923367" s="25"/>
      <c r="J923367" s="25"/>
      <c r="K923367" s="25"/>
      <c r="M923367" s="25"/>
    </row>
    <row r="923368" spans="1:13" ht="17.25" customHeight="1" x14ac:dyDescent="0.15">
      <c r="A923368" s="25"/>
      <c r="C923368" s="25"/>
      <c r="D923368" s="25"/>
      <c r="E923368" s="25"/>
      <c r="J923368" s="25"/>
      <c r="K923368" s="25"/>
      <c r="M923368" s="25"/>
    </row>
    <row r="923369" spans="1:13" ht="17.25" customHeight="1" x14ac:dyDescent="0.15">
      <c r="A923369" s="25"/>
      <c r="C923369" s="25"/>
      <c r="D923369" s="25"/>
      <c r="E923369" s="25"/>
      <c r="J923369" s="25"/>
      <c r="K923369" s="25"/>
      <c r="M923369" s="25"/>
    </row>
    <row r="923370" spans="1:13" ht="17.25" customHeight="1" x14ac:dyDescent="0.15">
      <c r="A923370" s="25"/>
      <c r="C923370" s="25"/>
      <c r="D923370" s="25"/>
      <c r="E923370" s="25"/>
      <c r="J923370" s="25"/>
      <c r="K923370" s="25"/>
      <c r="M923370" s="25"/>
    </row>
    <row r="923371" spans="1:13" ht="17.25" customHeight="1" x14ac:dyDescent="0.15">
      <c r="A923371" s="25"/>
      <c r="C923371" s="25"/>
      <c r="D923371" s="25"/>
      <c r="E923371" s="25"/>
      <c r="J923371" s="25"/>
      <c r="K923371" s="25"/>
      <c r="M923371" s="25"/>
    </row>
    <row r="923372" spans="1:13" ht="17.25" customHeight="1" x14ac:dyDescent="0.15">
      <c r="A923372" s="25"/>
      <c r="C923372" s="25"/>
      <c r="D923372" s="25"/>
      <c r="E923372" s="25"/>
      <c r="J923372" s="25"/>
      <c r="K923372" s="25"/>
      <c r="M923372" s="25"/>
    </row>
    <row r="923373" spans="1:13" ht="17.25" customHeight="1" x14ac:dyDescent="0.15">
      <c r="A923373" s="25"/>
      <c r="C923373" s="25"/>
      <c r="D923373" s="25"/>
      <c r="E923373" s="25"/>
      <c r="J923373" s="25"/>
      <c r="K923373" s="25"/>
      <c r="M923373" s="25"/>
    </row>
    <row r="923374" spans="1:13" ht="17.25" customHeight="1" x14ac:dyDescent="0.15">
      <c r="A923374" s="25"/>
      <c r="C923374" s="25"/>
      <c r="D923374" s="25"/>
      <c r="E923374" s="25"/>
      <c r="J923374" s="25"/>
      <c r="K923374" s="25"/>
      <c r="M923374" s="25"/>
    </row>
    <row r="923375" spans="1:13" ht="17.25" customHeight="1" x14ac:dyDescent="0.15">
      <c r="A923375" s="25"/>
      <c r="C923375" s="25"/>
      <c r="D923375" s="25"/>
      <c r="E923375" s="25"/>
      <c r="J923375" s="25"/>
      <c r="K923375" s="25"/>
      <c r="M923375" s="25"/>
    </row>
    <row r="923376" spans="1:13" ht="17.25" customHeight="1" x14ac:dyDescent="0.15">
      <c r="A923376" s="25"/>
      <c r="C923376" s="25"/>
      <c r="D923376" s="25"/>
      <c r="E923376" s="25"/>
      <c r="J923376" s="25"/>
      <c r="K923376" s="25"/>
      <c r="M923376" s="25"/>
    </row>
    <row r="923377" spans="1:13" ht="17.25" customHeight="1" x14ac:dyDescent="0.15">
      <c r="A923377" s="25"/>
      <c r="C923377" s="25"/>
      <c r="D923377" s="25"/>
      <c r="E923377" s="25"/>
      <c r="J923377" s="25"/>
      <c r="K923377" s="25"/>
      <c r="M923377" s="25"/>
    </row>
    <row r="923378" spans="1:13" ht="17.25" customHeight="1" x14ac:dyDescent="0.15">
      <c r="A923378" s="25"/>
      <c r="C923378" s="25"/>
      <c r="D923378" s="25"/>
      <c r="E923378" s="25"/>
      <c r="J923378" s="25"/>
      <c r="K923378" s="25"/>
      <c r="M923378" s="25"/>
    </row>
    <row r="923379" spans="1:13" ht="17.25" customHeight="1" x14ac:dyDescent="0.15">
      <c r="A923379" s="25"/>
      <c r="C923379" s="25"/>
      <c r="D923379" s="25"/>
      <c r="E923379" s="25"/>
      <c r="J923379" s="25"/>
      <c r="K923379" s="25"/>
      <c r="M923379" s="25"/>
    </row>
    <row r="923380" spans="1:13" ht="17.25" customHeight="1" x14ac:dyDescent="0.15">
      <c r="A923380" s="25"/>
      <c r="C923380" s="25"/>
      <c r="D923380" s="25"/>
      <c r="E923380" s="25"/>
      <c r="J923380" s="25"/>
      <c r="K923380" s="25"/>
      <c r="M923380" s="25"/>
    </row>
    <row r="923381" spans="1:13" ht="17.25" customHeight="1" x14ac:dyDescent="0.15">
      <c r="A923381" s="25"/>
      <c r="C923381" s="25"/>
      <c r="D923381" s="25"/>
      <c r="E923381" s="25"/>
      <c r="J923381" s="25"/>
      <c r="K923381" s="25"/>
      <c r="M923381" s="25"/>
    </row>
    <row r="923382" spans="1:13" ht="17.25" customHeight="1" x14ac:dyDescent="0.15">
      <c r="A923382" s="25"/>
      <c r="C923382" s="25"/>
      <c r="D923382" s="25"/>
      <c r="E923382" s="25"/>
      <c r="J923382" s="25"/>
      <c r="K923382" s="25"/>
      <c r="M923382" s="25"/>
    </row>
    <row r="923383" spans="1:13" ht="17.25" customHeight="1" x14ac:dyDescent="0.15">
      <c r="A923383" s="25"/>
      <c r="C923383" s="25"/>
      <c r="D923383" s="25"/>
      <c r="E923383" s="25"/>
      <c r="J923383" s="25"/>
      <c r="K923383" s="25"/>
      <c r="M923383" s="25"/>
    </row>
    <row r="923384" spans="1:13" ht="17.25" customHeight="1" x14ac:dyDescent="0.15">
      <c r="A923384" s="25"/>
      <c r="C923384" s="25"/>
      <c r="D923384" s="25"/>
      <c r="E923384" s="25"/>
      <c r="J923384" s="25"/>
      <c r="K923384" s="25"/>
      <c r="M923384" s="25"/>
    </row>
    <row r="923385" spans="1:13" ht="17.25" customHeight="1" x14ac:dyDescent="0.15">
      <c r="A923385" s="25"/>
      <c r="C923385" s="25"/>
      <c r="D923385" s="25"/>
      <c r="E923385" s="25"/>
      <c r="J923385" s="25"/>
      <c r="K923385" s="25"/>
      <c r="M923385" s="25"/>
    </row>
    <row r="923386" spans="1:13" ht="17.25" customHeight="1" x14ac:dyDescent="0.15">
      <c r="A923386" s="25"/>
      <c r="C923386" s="25"/>
      <c r="D923386" s="25"/>
      <c r="E923386" s="25"/>
      <c r="J923386" s="25"/>
      <c r="K923386" s="25"/>
      <c r="M923386" s="25"/>
    </row>
    <row r="923387" spans="1:13" ht="17.25" customHeight="1" x14ac:dyDescent="0.15">
      <c r="A923387" s="25"/>
      <c r="C923387" s="25"/>
      <c r="D923387" s="25"/>
      <c r="E923387" s="25"/>
      <c r="J923387" s="25"/>
      <c r="K923387" s="25"/>
      <c r="M923387" s="25"/>
    </row>
    <row r="923388" spans="1:13" ht="17.25" customHeight="1" x14ac:dyDescent="0.15">
      <c r="A923388" s="25"/>
      <c r="C923388" s="25"/>
      <c r="D923388" s="25"/>
      <c r="E923388" s="25"/>
      <c r="J923388" s="25"/>
      <c r="K923388" s="25"/>
      <c r="M923388" s="25"/>
    </row>
    <row r="923389" spans="1:13" ht="17.25" customHeight="1" x14ac:dyDescent="0.15">
      <c r="A923389" s="25"/>
      <c r="C923389" s="25"/>
      <c r="D923389" s="25"/>
      <c r="E923389" s="25"/>
      <c r="J923389" s="25"/>
      <c r="K923389" s="25"/>
      <c r="M923389" s="25"/>
    </row>
    <row r="923390" spans="1:13" ht="17.25" customHeight="1" x14ac:dyDescent="0.15">
      <c r="A923390" s="25"/>
      <c r="C923390" s="25"/>
      <c r="D923390" s="25"/>
      <c r="E923390" s="25"/>
      <c r="J923390" s="25"/>
      <c r="K923390" s="25"/>
      <c r="M923390" s="25"/>
    </row>
    <row r="923391" spans="1:13" ht="17.25" customHeight="1" x14ac:dyDescent="0.15">
      <c r="A923391" s="25"/>
      <c r="C923391" s="25"/>
      <c r="D923391" s="25"/>
      <c r="E923391" s="25"/>
      <c r="J923391" s="25"/>
      <c r="K923391" s="25"/>
      <c r="M923391" s="25"/>
    </row>
    <row r="923392" spans="1:13" ht="17.25" customHeight="1" x14ac:dyDescent="0.15">
      <c r="A923392" s="25"/>
      <c r="C923392" s="25"/>
      <c r="D923392" s="25"/>
      <c r="E923392" s="25"/>
      <c r="J923392" s="25"/>
      <c r="K923392" s="25"/>
      <c r="M923392" s="25"/>
    </row>
    <row r="923393" spans="1:13" ht="17.25" customHeight="1" x14ac:dyDescent="0.15">
      <c r="A923393" s="25"/>
      <c r="C923393" s="25"/>
      <c r="D923393" s="25"/>
      <c r="E923393" s="25"/>
      <c r="J923393" s="25"/>
      <c r="K923393" s="25"/>
      <c r="M923393" s="25"/>
    </row>
    <row r="923394" spans="1:13" ht="17.25" customHeight="1" x14ac:dyDescent="0.15">
      <c r="A923394" s="25"/>
      <c r="C923394" s="25"/>
      <c r="D923394" s="25"/>
      <c r="E923394" s="25"/>
      <c r="J923394" s="25"/>
      <c r="K923394" s="25"/>
      <c r="M923394" s="25"/>
    </row>
    <row r="923395" spans="1:13" ht="17.25" customHeight="1" x14ac:dyDescent="0.15">
      <c r="A923395" s="25"/>
      <c r="C923395" s="25"/>
      <c r="D923395" s="25"/>
      <c r="E923395" s="25"/>
      <c r="J923395" s="25"/>
      <c r="K923395" s="25"/>
      <c r="M923395" s="25"/>
    </row>
    <row r="923396" spans="1:13" ht="17.25" customHeight="1" x14ac:dyDescent="0.15">
      <c r="A923396" s="25"/>
      <c r="C923396" s="25"/>
      <c r="D923396" s="25"/>
      <c r="E923396" s="25"/>
      <c r="J923396" s="25"/>
      <c r="K923396" s="25"/>
      <c r="M923396" s="25"/>
    </row>
    <row r="923397" spans="1:13" ht="17.25" customHeight="1" x14ac:dyDescent="0.15">
      <c r="A923397" s="25"/>
      <c r="C923397" s="25"/>
      <c r="D923397" s="25"/>
      <c r="E923397" s="25"/>
      <c r="J923397" s="25"/>
      <c r="K923397" s="25"/>
      <c r="M923397" s="25"/>
    </row>
    <row r="923398" spans="1:13" ht="17.25" customHeight="1" x14ac:dyDescent="0.15">
      <c r="A923398" s="25"/>
      <c r="C923398" s="25"/>
      <c r="D923398" s="25"/>
      <c r="E923398" s="25"/>
      <c r="J923398" s="25"/>
      <c r="K923398" s="25"/>
      <c r="M923398" s="25"/>
    </row>
    <row r="923399" spans="1:13" ht="17.25" customHeight="1" x14ac:dyDescent="0.15">
      <c r="A923399" s="25"/>
      <c r="C923399" s="25"/>
      <c r="D923399" s="25"/>
      <c r="E923399" s="25"/>
      <c r="J923399" s="25"/>
      <c r="K923399" s="25"/>
      <c r="M923399" s="25"/>
    </row>
    <row r="923400" spans="1:13" ht="17.25" customHeight="1" x14ac:dyDescent="0.15">
      <c r="A923400" s="25"/>
      <c r="C923400" s="25"/>
      <c r="D923400" s="25"/>
      <c r="E923400" s="25"/>
      <c r="J923400" s="25"/>
      <c r="K923400" s="25"/>
      <c r="M923400" s="25"/>
    </row>
    <row r="923401" spans="1:13" ht="17.25" customHeight="1" x14ac:dyDescent="0.15">
      <c r="A923401" s="25"/>
      <c r="C923401" s="25"/>
      <c r="D923401" s="25"/>
      <c r="E923401" s="25"/>
      <c r="J923401" s="25"/>
      <c r="K923401" s="25"/>
      <c r="M923401" s="25"/>
    </row>
    <row r="923402" spans="1:13" ht="17.25" customHeight="1" x14ac:dyDescent="0.15">
      <c r="A923402" s="25"/>
      <c r="C923402" s="25"/>
      <c r="D923402" s="25"/>
      <c r="E923402" s="25"/>
      <c r="J923402" s="25"/>
      <c r="K923402" s="25"/>
      <c r="M923402" s="25"/>
    </row>
    <row r="923403" spans="1:13" ht="17.25" customHeight="1" x14ac:dyDescent="0.15">
      <c r="A923403" s="25"/>
      <c r="C923403" s="25"/>
      <c r="D923403" s="25"/>
      <c r="E923403" s="25"/>
      <c r="J923403" s="25"/>
      <c r="K923403" s="25"/>
      <c r="M923403" s="25"/>
    </row>
    <row r="923404" spans="1:13" ht="17.25" customHeight="1" x14ac:dyDescent="0.15">
      <c r="A923404" s="25"/>
      <c r="C923404" s="25"/>
      <c r="D923404" s="25"/>
      <c r="E923404" s="25"/>
      <c r="J923404" s="25"/>
      <c r="K923404" s="25"/>
      <c r="M923404" s="25"/>
    </row>
    <row r="923405" spans="1:13" ht="17.25" customHeight="1" x14ac:dyDescent="0.15">
      <c r="A923405" s="25"/>
      <c r="C923405" s="25"/>
      <c r="D923405" s="25"/>
      <c r="E923405" s="25"/>
      <c r="J923405" s="25"/>
      <c r="K923405" s="25"/>
      <c r="M923405" s="25"/>
    </row>
    <row r="923406" spans="1:13" ht="17.25" customHeight="1" x14ac:dyDescent="0.15">
      <c r="A923406" s="25"/>
      <c r="C923406" s="25"/>
      <c r="D923406" s="25"/>
      <c r="E923406" s="25"/>
      <c r="J923406" s="25"/>
      <c r="K923406" s="25"/>
      <c r="M923406" s="25"/>
    </row>
    <row r="923407" spans="1:13" ht="17.25" customHeight="1" x14ac:dyDescent="0.15">
      <c r="A923407" s="25"/>
      <c r="C923407" s="25"/>
      <c r="D923407" s="25"/>
      <c r="E923407" s="25"/>
      <c r="J923407" s="25"/>
      <c r="K923407" s="25"/>
      <c r="M923407" s="25"/>
    </row>
    <row r="923408" spans="1:13" ht="17.25" customHeight="1" x14ac:dyDescent="0.15">
      <c r="A923408" s="25"/>
      <c r="C923408" s="25"/>
      <c r="D923408" s="25"/>
      <c r="E923408" s="25"/>
      <c r="J923408" s="25"/>
      <c r="K923408" s="25"/>
      <c r="M923408" s="25"/>
    </row>
    <row r="923409" spans="1:13" ht="17.25" customHeight="1" x14ac:dyDescent="0.15">
      <c r="A923409" s="25"/>
      <c r="C923409" s="25"/>
      <c r="D923409" s="25"/>
      <c r="E923409" s="25"/>
      <c r="J923409" s="25"/>
      <c r="K923409" s="25"/>
      <c r="M923409" s="25"/>
    </row>
    <row r="923410" spans="1:13" ht="17.25" customHeight="1" x14ac:dyDescent="0.15">
      <c r="A923410" s="25"/>
      <c r="C923410" s="25"/>
      <c r="D923410" s="25"/>
      <c r="E923410" s="25"/>
      <c r="J923410" s="25"/>
      <c r="K923410" s="25"/>
      <c r="M923410" s="25"/>
    </row>
    <row r="923411" spans="1:13" ht="17.25" customHeight="1" x14ac:dyDescent="0.15">
      <c r="A923411" s="25"/>
      <c r="C923411" s="25"/>
      <c r="D923411" s="25"/>
      <c r="E923411" s="25"/>
      <c r="J923411" s="25"/>
      <c r="K923411" s="25"/>
      <c r="M923411" s="25"/>
    </row>
    <row r="923412" spans="1:13" ht="17.25" customHeight="1" x14ac:dyDescent="0.15">
      <c r="A923412" s="25"/>
      <c r="C923412" s="25"/>
      <c r="D923412" s="25"/>
      <c r="E923412" s="25"/>
      <c r="J923412" s="25"/>
      <c r="K923412" s="25"/>
      <c r="M923412" s="25"/>
    </row>
    <row r="923413" spans="1:13" ht="17.25" customHeight="1" x14ac:dyDescent="0.15">
      <c r="A923413" s="25"/>
      <c r="C923413" s="25"/>
      <c r="D923413" s="25"/>
      <c r="E923413" s="25"/>
      <c r="J923413" s="25"/>
      <c r="K923413" s="25"/>
      <c r="M923413" s="25"/>
    </row>
    <row r="923414" spans="1:13" ht="17.25" customHeight="1" x14ac:dyDescent="0.15">
      <c r="A923414" s="25"/>
      <c r="C923414" s="25"/>
      <c r="D923414" s="25"/>
      <c r="E923414" s="25"/>
      <c r="J923414" s="25"/>
      <c r="K923414" s="25"/>
      <c r="M923414" s="25"/>
    </row>
    <row r="923415" spans="1:13" ht="17.25" customHeight="1" x14ac:dyDescent="0.15">
      <c r="A923415" s="25"/>
      <c r="C923415" s="25"/>
      <c r="D923415" s="25"/>
      <c r="E923415" s="25"/>
      <c r="J923415" s="25"/>
      <c r="K923415" s="25"/>
      <c r="M923415" s="25"/>
    </row>
    <row r="923416" spans="1:13" ht="17.25" customHeight="1" x14ac:dyDescent="0.15">
      <c r="A923416" s="25"/>
      <c r="C923416" s="25"/>
      <c r="D923416" s="25"/>
      <c r="E923416" s="25"/>
      <c r="J923416" s="25"/>
      <c r="K923416" s="25"/>
      <c r="M923416" s="25"/>
    </row>
    <row r="923417" spans="1:13" ht="17.25" customHeight="1" x14ac:dyDescent="0.15">
      <c r="A923417" s="25"/>
      <c r="C923417" s="25"/>
      <c r="D923417" s="25"/>
      <c r="E923417" s="25"/>
      <c r="J923417" s="25"/>
      <c r="K923417" s="25"/>
      <c r="M923417" s="25"/>
    </row>
    <row r="923418" spans="1:13" ht="17.25" customHeight="1" x14ac:dyDescent="0.15">
      <c r="A923418" s="25"/>
      <c r="C923418" s="25"/>
      <c r="D923418" s="25"/>
      <c r="E923418" s="25"/>
      <c r="J923418" s="25"/>
      <c r="K923418" s="25"/>
      <c r="M923418" s="25"/>
    </row>
    <row r="923419" spans="1:13" ht="17.25" customHeight="1" x14ac:dyDescent="0.15">
      <c r="A923419" s="25"/>
      <c r="C923419" s="25"/>
      <c r="D923419" s="25"/>
      <c r="E923419" s="25"/>
      <c r="J923419" s="25"/>
      <c r="K923419" s="25"/>
      <c r="M923419" s="25"/>
    </row>
    <row r="923420" spans="1:13" ht="17.25" customHeight="1" x14ac:dyDescent="0.15">
      <c r="A923420" s="25"/>
      <c r="C923420" s="25"/>
      <c r="D923420" s="25"/>
      <c r="E923420" s="25"/>
      <c r="J923420" s="25"/>
      <c r="K923420" s="25"/>
      <c r="M923420" s="25"/>
    </row>
    <row r="923421" spans="1:13" ht="17.25" customHeight="1" x14ac:dyDescent="0.15">
      <c r="A923421" s="25"/>
      <c r="C923421" s="25"/>
      <c r="D923421" s="25"/>
      <c r="E923421" s="25"/>
      <c r="J923421" s="25"/>
      <c r="K923421" s="25"/>
      <c r="M923421" s="25"/>
    </row>
    <row r="923422" spans="1:13" ht="17.25" customHeight="1" x14ac:dyDescent="0.15">
      <c r="A923422" s="25"/>
      <c r="C923422" s="25"/>
      <c r="D923422" s="25"/>
      <c r="E923422" s="25"/>
      <c r="J923422" s="25"/>
      <c r="K923422" s="25"/>
      <c r="M923422" s="25"/>
    </row>
    <row r="923423" spans="1:13" ht="17.25" customHeight="1" x14ac:dyDescent="0.15">
      <c r="A923423" s="25"/>
      <c r="C923423" s="25"/>
      <c r="D923423" s="25"/>
      <c r="E923423" s="25"/>
      <c r="J923423" s="25"/>
      <c r="K923423" s="25"/>
      <c r="M923423" s="25"/>
    </row>
    <row r="923424" spans="1:13" ht="17.25" customHeight="1" x14ac:dyDescent="0.15">
      <c r="A923424" s="25"/>
      <c r="C923424" s="25"/>
      <c r="D923424" s="25"/>
      <c r="E923424" s="25"/>
      <c r="J923424" s="25"/>
      <c r="K923424" s="25"/>
      <c r="M923424" s="25"/>
    </row>
    <row r="923425" spans="1:13" ht="17.25" customHeight="1" x14ac:dyDescent="0.15">
      <c r="A923425" s="25"/>
      <c r="C923425" s="25"/>
      <c r="D923425" s="25"/>
      <c r="E923425" s="25"/>
      <c r="J923425" s="25"/>
      <c r="K923425" s="25"/>
      <c r="M923425" s="25"/>
    </row>
    <row r="923426" spans="1:13" ht="17.25" customHeight="1" x14ac:dyDescent="0.15">
      <c r="A923426" s="25"/>
      <c r="C923426" s="25"/>
      <c r="D923426" s="25"/>
      <c r="E923426" s="25"/>
      <c r="J923426" s="25"/>
      <c r="K923426" s="25"/>
      <c r="M923426" s="25"/>
    </row>
    <row r="923427" spans="1:13" ht="17.25" customHeight="1" x14ac:dyDescent="0.15">
      <c r="A923427" s="25"/>
      <c r="C923427" s="25"/>
      <c r="D923427" s="25"/>
      <c r="E923427" s="25"/>
      <c r="J923427" s="25"/>
      <c r="K923427" s="25"/>
      <c r="M923427" s="25"/>
    </row>
    <row r="923428" spans="1:13" ht="17.25" customHeight="1" x14ac:dyDescent="0.15">
      <c r="A923428" s="25"/>
      <c r="C923428" s="25"/>
      <c r="D923428" s="25"/>
      <c r="E923428" s="25"/>
      <c r="J923428" s="25"/>
      <c r="K923428" s="25"/>
      <c r="M923428" s="25"/>
    </row>
    <row r="923429" spans="1:13" ht="17.25" customHeight="1" x14ac:dyDescent="0.15">
      <c r="A923429" s="25"/>
      <c r="C923429" s="25"/>
      <c r="D923429" s="25"/>
      <c r="E923429" s="25"/>
      <c r="J923429" s="25"/>
      <c r="K923429" s="25"/>
      <c r="M923429" s="25"/>
    </row>
    <row r="923430" spans="1:13" ht="17.25" customHeight="1" x14ac:dyDescent="0.15">
      <c r="A923430" s="25"/>
      <c r="C923430" s="25"/>
      <c r="D923430" s="25"/>
      <c r="E923430" s="25"/>
      <c r="J923430" s="25"/>
      <c r="K923430" s="25"/>
      <c r="M923430" s="25"/>
    </row>
    <row r="923431" spans="1:13" ht="17.25" customHeight="1" x14ac:dyDescent="0.15">
      <c r="A923431" s="25"/>
      <c r="C923431" s="25"/>
      <c r="D923431" s="25"/>
      <c r="E923431" s="25"/>
      <c r="J923431" s="25"/>
      <c r="K923431" s="25"/>
      <c r="M923431" s="25"/>
    </row>
    <row r="923432" spans="1:13" ht="17.25" customHeight="1" x14ac:dyDescent="0.15">
      <c r="A923432" s="25"/>
      <c r="C923432" s="25"/>
      <c r="D923432" s="25"/>
      <c r="E923432" s="25"/>
      <c r="J923432" s="25"/>
      <c r="K923432" s="25"/>
      <c r="M923432" s="25"/>
    </row>
    <row r="923433" spans="1:13" ht="17.25" customHeight="1" x14ac:dyDescent="0.15">
      <c r="A923433" s="25"/>
      <c r="C923433" s="25"/>
      <c r="D923433" s="25"/>
      <c r="E923433" s="25"/>
      <c r="J923433" s="25"/>
      <c r="K923433" s="25"/>
      <c r="M923433" s="25"/>
    </row>
    <row r="923434" spans="1:13" ht="17.25" customHeight="1" x14ac:dyDescent="0.15">
      <c r="A923434" s="25"/>
      <c r="C923434" s="25"/>
      <c r="D923434" s="25"/>
      <c r="E923434" s="25"/>
      <c r="J923434" s="25"/>
      <c r="K923434" s="25"/>
      <c r="M923434" s="25"/>
    </row>
    <row r="923435" spans="1:13" ht="17.25" customHeight="1" x14ac:dyDescent="0.15">
      <c r="A923435" s="25"/>
      <c r="C923435" s="25"/>
      <c r="D923435" s="25"/>
      <c r="E923435" s="25"/>
      <c r="J923435" s="25"/>
      <c r="K923435" s="25"/>
      <c r="M923435" s="25"/>
    </row>
    <row r="923436" spans="1:13" ht="17.25" customHeight="1" x14ac:dyDescent="0.15">
      <c r="A923436" s="25"/>
      <c r="C923436" s="25"/>
      <c r="D923436" s="25"/>
      <c r="E923436" s="25"/>
      <c r="J923436" s="25"/>
      <c r="K923436" s="25"/>
      <c r="M923436" s="25"/>
    </row>
    <row r="923437" spans="1:13" ht="17.25" customHeight="1" x14ac:dyDescent="0.15">
      <c r="A923437" s="25"/>
      <c r="C923437" s="25"/>
      <c r="D923437" s="25"/>
      <c r="E923437" s="25"/>
      <c r="J923437" s="25"/>
      <c r="K923437" s="25"/>
      <c r="M923437" s="25"/>
    </row>
    <row r="923438" spans="1:13" ht="17.25" customHeight="1" x14ac:dyDescent="0.15">
      <c r="A923438" s="25"/>
      <c r="C923438" s="25"/>
      <c r="D923438" s="25"/>
      <c r="E923438" s="25"/>
      <c r="J923438" s="25"/>
      <c r="K923438" s="25"/>
      <c r="M923438" s="25"/>
    </row>
    <row r="923439" spans="1:13" ht="17.25" customHeight="1" x14ac:dyDescent="0.15">
      <c r="A923439" s="25"/>
      <c r="C923439" s="25"/>
      <c r="D923439" s="25"/>
      <c r="E923439" s="25"/>
      <c r="J923439" s="25"/>
      <c r="K923439" s="25"/>
      <c r="M923439" s="25"/>
    </row>
    <row r="923440" spans="1:13" ht="17.25" customHeight="1" x14ac:dyDescent="0.15">
      <c r="A923440" s="25"/>
      <c r="C923440" s="25"/>
      <c r="D923440" s="25"/>
      <c r="E923440" s="25"/>
      <c r="J923440" s="25"/>
      <c r="K923440" s="25"/>
      <c r="M923440" s="25"/>
    </row>
    <row r="923441" spans="1:13" ht="17.25" customHeight="1" x14ac:dyDescent="0.15">
      <c r="A923441" s="25"/>
      <c r="C923441" s="25"/>
      <c r="D923441" s="25"/>
      <c r="E923441" s="25"/>
      <c r="J923441" s="25"/>
      <c r="K923441" s="25"/>
      <c r="M923441" s="25"/>
    </row>
    <row r="923442" spans="1:13" ht="17.25" customHeight="1" x14ac:dyDescent="0.15">
      <c r="A923442" s="25"/>
      <c r="C923442" s="25"/>
      <c r="D923442" s="25"/>
      <c r="E923442" s="25"/>
      <c r="J923442" s="25"/>
      <c r="K923442" s="25"/>
      <c r="M923442" s="25"/>
    </row>
    <row r="923443" spans="1:13" ht="17.25" customHeight="1" x14ac:dyDescent="0.15">
      <c r="A923443" s="25"/>
      <c r="C923443" s="25"/>
      <c r="D923443" s="25"/>
      <c r="E923443" s="25"/>
      <c r="J923443" s="25"/>
      <c r="K923443" s="25"/>
      <c r="M923443" s="25"/>
    </row>
    <row r="923444" spans="1:13" ht="17.25" customHeight="1" x14ac:dyDescent="0.15">
      <c r="A923444" s="25"/>
      <c r="C923444" s="25"/>
      <c r="D923444" s="25"/>
      <c r="E923444" s="25"/>
      <c r="J923444" s="25"/>
      <c r="K923444" s="25"/>
      <c r="M923444" s="25"/>
    </row>
    <row r="923445" spans="1:13" ht="17.25" customHeight="1" x14ac:dyDescent="0.15">
      <c r="A923445" s="25"/>
      <c r="C923445" s="25"/>
      <c r="D923445" s="25"/>
      <c r="E923445" s="25"/>
      <c r="J923445" s="25"/>
      <c r="K923445" s="25"/>
      <c r="M923445" s="25"/>
    </row>
    <row r="923446" spans="1:13" ht="17.25" customHeight="1" x14ac:dyDescent="0.15">
      <c r="A923446" s="25"/>
      <c r="C923446" s="25"/>
      <c r="D923446" s="25"/>
      <c r="E923446" s="25"/>
      <c r="J923446" s="25"/>
      <c r="K923446" s="25"/>
      <c r="M923446" s="25"/>
    </row>
    <row r="923447" spans="1:13" ht="17.25" customHeight="1" x14ac:dyDescent="0.15">
      <c r="A923447" s="25"/>
      <c r="C923447" s="25"/>
      <c r="D923447" s="25"/>
      <c r="E923447" s="25"/>
      <c r="J923447" s="25"/>
      <c r="K923447" s="25"/>
      <c r="M923447" s="25"/>
    </row>
    <row r="923448" spans="1:13" ht="17.25" customHeight="1" x14ac:dyDescent="0.15">
      <c r="A923448" s="25"/>
      <c r="C923448" s="25"/>
      <c r="D923448" s="25"/>
      <c r="E923448" s="25"/>
      <c r="J923448" s="25"/>
      <c r="K923448" s="25"/>
      <c r="M923448" s="25"/>
    </row>
    <row r="923449" spans="1:13" ht="17.25" customHeight="1" x14ac:dyDescent="0.15">
      <c r="A923449" s="25"/>
      <c r="C923449" s="25"/>
      <c r="D923449" s="25"/>
      <c r="E923449" s="25"/>
      <c r="J923449" s="25"/>
      <c r="K923449" s="25"/>
      <c r="M923449" s="25"/>
    </row>
    <row r="923450" spans="1:13" ht="17.25" customHeight="1" x14ac:dyDescent="0.15">
      <c r="A923450" s="25"/>
      <c r="C923450" s="25"/>
      <c r="D923450" s="25"/>
      <c r="E923450" s="25"/>
      <c r="J923450" s="25"/>
      <c r="K923450" s="25"/>
      <c r="M923450" s="25"/>
    </row>
    <row r="923451" spans="1:13" ht="17.25" customHeight="1" x14ac:dyDescent="0.15">
      <c r="A923451" s="25"/>
      <c r="C923451" s="25"/>
      <c r="D923451" s="25"/>
      <c r="E923451" s="25"/>
      <c r="J923451" s="25"/>
      <c r="K923451" s="25"/>
      <c r="M923451" s="25"/>
    </row>
    <row r="923452" spans="1:13" ht="17.25" customHeight="1" x14ac:dyDescent="0.15">
      <c r="A923452" s="25"/>
      <c r="C923452" s="25"/>
      <c r="D923452" s="25"/>
      <c r="E923452" s="25"/>
      <c r="J923452" s="25"/>
      <c r="K923452" s="25"/>
      <c r="M923452" s="25"/>
    </row>
    <row r="923453" spans="1:13" ht="17.25" customHeight="1" x14ac:dyDescent="0.15">
      <c r="A923453" s="25"/>
      <c r="C923453" s="25"/>
      <c r="D923453" s="25"/>
      <c r="E923453" s="25"/>
      <c r="J923453" s="25"/>
      <c r="K923453" s="25"/>
      <c r="M923453" s="25"/>
    </row>
    <row r="923454" spans="1:13" ht="17.25" customHeight="1" x14ac:dyDescent="0.15">
      <c r="A923454" s="25"/>
      <c r="C923454" s="25"/>
      <c r="D923454" s="25"/>
      <c r="E923454" s="25"/>
      <c r="J923454" s="25"/>
      <c r="K923454" s="25"/>
      <c r="M923454" s="25"/>
    </row>
    <row r="923455" spans="1:13" ht="17.25" customHeight="1" x14ac:dyDescent="0.15">
      <c r="A923455" s="25"/>
      <c r="C923455" s="25"/>
      <c r="D923455" s="25"/>
      <c r="E923455" s="25"/>
      <c r="J923455" s="25"/>
      <c r="K923455" s="25"/>
      <c r="M923455" s="25"/>
    </row>
    <row r="923456" spans="1:13" ht="17.25" customHeight="1" x14ac:dyDescent="0.15">
      <c r="A923456" s="25"/>
      <c r="C923456" s="25"/>
      <c r="D923456" s="25"/>
      <c r="E923456" s="25"/>
      <c r="J923456" s="25"/>
      <c r="K923456" s="25"/>
      <c r="M923456" s="25"/>
    </row>
    <row r="923457" spans="1:13" ht="17.25" customHeight="1" x14ac:dyDescent="0.15">
      <c r="A923457" s="25"/>
      <c r="C923457" s="25"/>
      <c r="D923457" s="25"/>
      <c r="E923457" s="25"/>
      <c r="J923457" s="25"/>
      <c r="K923457" s="25"/>
      <c r="M923457" s="25"/>
    </row>
    <row r="923458" spans="1:13" ht="17.25" customHeight="1" x14ac:dyDescent="0.15">
      <c r="A923458" s="25"/>
      <c r="C923458" s="25"/>
      <c r="D923458" s="25"/>
      <c r="E923458" s="25"/>
      <c r="J923458" s="25"/>
      <c r="K923458" s="25"/>
      <c r="M923458" s="25"/>
    </row>
    <row r="923459" spans="1:13" ht="17.25" customHeight="1" x14ac:dyDescent="0.15">
      <c r="A923459" s="25"/>
      <c r="C923459" s="25"/>
      <c r="D923459" s="25"/>
      <c r="E923459" s="25"/>
      <c r="J923459" s="25"/>
      <c r="K923459" s="25"/>
      <c r="M923459" s="25"/>
    </row>
    <row r="923460" spans="1:13" ht="17.25" customHeight="1" x14ac:dyDescent="0.15">
      <c r="A923460" s="25"/>
      <c r="C923460" s="25"/>
      <c r="D923460" s="25"/>
      <c r="E923460" s="25"/>
      <c r="J923460" s="25"/>
      <c r="K923460" s="25"/>
      <c r="M923460" s="25"/>
    </row>
    <row r="923461" spans="1:13" ht="17.25" customHeight="1" x14ac:dyDescent="0.15">
      <c r="A923461" s="25"/>
      <c r="C923461" s="25"/>
      <c r="D923461" s="25"/>
      <c r="E923461" s="25"/>
      <c r="J923461" s="25"/>
      <c r="K923461" s="25"/>
      <c r="M923461" s="25"/>
    </row>
    <row r="923462" spans="1:13" ht="17.25" customHeight="1" x14ac:dyDescent="0.15">
      <c r="A923462" s="25"/>
      <c r="C923462" s="25"/>
      <c r="D923462" s="25"/>
      <c r="E923462" s="25"/>
      <c r="J923462" s="25"/>
      <c r="K923462" s="25"/>
      <c r="M923462" s="25"/>
    </row>
    <row r="923463" spans="1:13" ht="17.25" customHeight="1" x14ac:dyDescent="0.15">
      <c r="A923463" s="25"/>
      <c r="C923463" s="25"/>
      <c r="D923463" s="25"/>
      <c r="E923463" s="25"/>
      <c r="J923463" s="25"/>
      <c r="K923463" s="25"/>
      <c r="M923463" s="25"/>
    </row>
    <row r="923464" spans="1:13" ht="17.25" customHeight="1" x14ac:dyDescent="0.15">
      <c r="A923464" s="25"/>
      <c r="C923464" s="25"/>
      <c r="D923464" s="25"/>
      <c r="E923464" s="25"/>
      <c r="J923464" s="25"/>
      <c r="K923464" s="25"/>
      <c r="M923464" s="25"/>
    </row>
    <row r="923465" spans="1:13" ht="17.25" customHeight="1" x14ac:dyDescent="0.15">
      <c r="A923465" s="25"/>
      <c r="C923465" s="25"/>
      <c r="D923465" s="25"/>
      <c r="E923465" s="25"/>
      <c r="J923465" s="25"/>
      <c r="K923465" s="25"/>
      <c r="M923465" s="25"/>
    </row>
    <row r="923466" spans="1:13" ht="17.25" customHeight="1" x14ac:dyDescent="0.15">
      <c r="A923466" s="25"/>
      <c r="C923466" s="25"/>
      <c r="D923466" s="25"/>
      <c r="E923466" s="25"/>
      <c r="J923466" s="25"/>
      <c r="K923466" s="25"/>
      <c r="M923466" s="25"/>
    </row>
    <row r="923467" spans="1:13" ht="17.25" customHeight="1" x14ac:dyDescent="0.15">
      <c r="A923467" s="25"/>
      <c r="C923467" s="25"/>
      <c r="D923467" s="25"/>
      <c r="E923467" s="25"/>
      <c r="J923467" s="25"/>
      <c r="K923467" s="25"/>
      <c r="M923467" s="25"/>
    </row>
    <row r="923468" spans="1:13" ht="17.25" customHeight="1" x14ac:dyDescent="0.15">
      <c r="A923468" s="25"/>
      <c r="C923468" s="25"/>
      <c r="D923468" s="25"/>
      <c r="E923468" s="25"/>
      <c r="J923468" s="25"/>
      <c r="K923468" s="25"/>
      <c r="M923468" s="25"/>
    </row>
    <row r="923469" spans="1:13" ht="17.25" customHeight="1" x14ac:dyDescent="0.15">
      <c r="A923469" s="25"/>
      <c r="C923469" s="25"/>
      <c r="D923469" s="25"/>
      <c r="E923469" s="25"/>
      <c r="J923469" s="25"/>
      <c r="K923469" s="25"/>
      <c r="M923469" s="25"/>
    </row>
    <row r="923470" spans="1:13" ht="17.25" customHeight="1" x14ac:dyDescent="0.15">
      <c r="A923470" s="25"/>
      <c r="C923470" s="25"/>
      <c r="D923470" s="25"/>
      <c r="E923470" s="25"/>
      <c r="J923470" s="25"/>
      <c r="K923470" s="25"/>
      <c r="M923470" s="25"/>
    </row>
    <row r="923471" spans="1:13" ht="17.25" customHeight="1" x14ac:dyDescent="0.15">
      <c r="A923471" s="25"/>
      <c r="C923471" s="25"/>
      <c r="D923471" s="25"/>
      <c r="E923471" s="25"/>
      <c r="J923471" s="25"/>
      <c r="K923471" s="25"/>
      <c r="M923471" s="25"/>
    </row>
    <row r="923472" spans="1:13" ht="17.25" customHeight="1" x14ac:dyDescent="0.15">
      <c r="A923472" s="25"/>
      <c r="C923472" s="25"/>
      <c r="D923472" s="25"/>
      <c r="E923472" s="25"/>
      <c r="J923472" s="25"/>
      <c r="K923472" s="25"/>
      <c r="M923472" s="25"/>
    </row>
    <row r="923473" spans="1:13" ht="17.25" customHeight="1" x14ac:dyDescent="0.15">
      <c r="A923473" s="25"/>
      <c r="C923473" s="25"/>
      <c r="D923473" s="25"/>
      <c r="E923473" s="25"/>
      <c r="J923473" s="25"/>
      <c r="K923473" s="25"/>
      <c r="M923473" s="25"/>
    </row>
    <row r="923474" spans="1:13" ht="17.25" customHeight="1" x14ac:dyDescent="0.15">
      <c r="A923474" s="25"/>
      <c r="C923474" s="25"/>
      <c r="D923474" s="25"/>
      <c r="E923474" s="25"/>
      <c r="J923474" s="25"/>
      <c r="K923474" s="25"/>
      <c r="M923474" s="25"/>
    </row>
    <row r="923475" spans="1:13" ht="17.25" customHeight="1" x14ac:dyDescent="0.15">
      <c r="A923475" s="25"/>
      <c r="C923475" s="25"/>
      <c r="D923475" s="25"/>
      <c r="E923475" s="25"/>
      <c r="J923475" s="25"/>
      <c r="K923475" s="25"/>
      <c r="M923475" s="25"/>
    </row>
    <row r="923476" spans="1:13" ht="17.25" customHeight="1" x14ac:dyDescent="0.15">
      <c r="A923476" s="25"/>
      <c r="C923476" s="25"/>
      <c r="D923476" s="25"/>
      <c r="E923476" s="25"/>
      <c r="J923476" s="25"/>
      <c r="K923476" s="25"/>
      <c r="M923476" s="25"/>
    </row>
    <row r="923477" spans="1:13" ht="17.25" customHeight="1" x14ac:dyDescent="0.15">
      <c r="A923477" s="25"/>
      <c r="C923477" s="25"/>
      <c r="D923477" s="25"/>
      <c r="E923477" s="25"/>
      <c r="J923477" s="25"/>
      <c r="K923477" s="25"/>
      <c r="M923477" s="25"/>
    </row>
    <row r="923478" spans="1:13" ht="17.25" customHeight="1" x14ac:dyDescent="0.15">
      <c r="A923478" s="25"/>
      <c r="C923478" s="25"/>
      <c r="D923478" s="25"/>
      <c r="E923478" s="25"/>
      <c r="J923478" s="25"/>
      <c r="K923478" s="25"/>
      <c r="M923478" s="25"/>
    </row>
    <row r="923479" spans="1:13" ht="17.25" customHeight="1" x14ac:dyDescent="0.15">
      <c r="A923479" s="25"/>
      <c r="C923479" s="25"/>
      <c r="D923479" s="25"/>
      <c r="E923479" s="25"/>
      <c r="J923479" s="25"/>
      <c r="K923479" s="25"/>
      <c r="M923479" s="25"/>
    </row>
    <row r="923480" spans="1:13" ht="17.25" customHeight="1" x14ac:dyDescent="0.15">
      <c r="A923480" s="25"/>
      <c r="C923480" s="25"/>
      <c r="D923480" s="25"/>
      <c r="E923480" s="25"/>
      <c r="J923480" s="25"/>
      <c r="K923480" s="25"/>
      <c r="M923480" s="25"/>
    </row>
    <row r="923481" spans="1:13" ht="17.25" customHeight="1" x14ac:dyDescent="0.15">
      <c r="A923481" s="25"/>
      <c r="C923481" s="25"/>
      <c r="D923481" s="25"/>
      <c r="E923481" s="25"/>
      <c r="J923481" s="25"/>
      <c r="K923481" s="25"/>
      <c r="M923481" s="25"/>
    </row>
    <row r="923482" spans="1:13" ht="17.25" customHeight="1" x14ac:dyDescent="0.15">
      <c r="A923482" s="25"/>
      <c r="C923482" s="25"/>
      <c r="D923482" s="25"/>
      <c r="E923482" s="25"/>
      <c r="J923482" s="25"/>
      <c r="K923482" s="25"/>
      <c r="M923482" s="25"/>
    </row>
    <row r="923483" spans="1:13" ht="17.25" customHeight="1" x14ac:dyDescent="0.15">
      <c r="A923483" s="25"/>
      <c r="C923483" s="25"/>
      <c r="D923483" s="25"/>
      <c r="E923483" s="25"/>
      <c r="J923483" s="25"/>
      <c r="K923483" s="25"/>
      <c r="M923483" s="25"/>
    </row>
    <row r="923484" spans="1:13" ht="17.25" customHeight="1" x14ac:dyDescent="0.15">
      <c r="A923484" s="25"/>
      <c r="C923484" s="25"/>
      <c r="D923484" s="25"/>
      <c r="E923484" s="25"/>
      <c r="J923484" s="25"/>
      <c r="K923484" s="25"/>
      <c r="M923484" s="25"/>
    </row>
    <row r="923485" spans="1:13" ht="17.25" customHeight="1" x14ac:dyDescent="0.15">
      <c r="A923485" s="25"/>
      <c r="C923485" s="25"/>
      <c r="D923485" s="25"/>
      <c r="E923485" s="25"/>
      <c r="J923485" s="25"/>
      <c r="K923485" s="25"/>
      <c r="M923485" s="25"/>
    </row>
    <row r="923486" spans="1:13" ht="17.25" customHeight="1" x14ac:dyDescent="0.15">
      <c r="A923486" s="25"/>
      <c r="C923486" s="25"/>
      <c r="D923486" s="25"/>
      <c r="E923486" s="25"/>
      <c r="J923486" s="25"/>
      <c r="K923486" s="25"/>
      <c r="M923486" s="25"/>
    </row>
    <row r="923487" spans="1:13" ht="17.25" customHeight="1" x14ac:dyDescent="0.15">
      <c r="A923487" s="25"/>
      <c r="C923487" s="25"/>
      <c r="D923487" s="25"/>
      <c r="E923487" s="25"/>
      <c r="J923487" s="25"/>
      <c r="K923487" s="25"/>
      <c r="M923487" s="25"/>
    </row>
    <row r="923488" spans="1:13" ht="17.25" customHeight="1" x14ac:dyDescent="0.15">
      <c r="A923488" s="25"/>
      <c r="C923488" s="25"/>
      <c r="D923488" s="25"/>
      <c r="E923488" s="25"/>
      <c r="J923488" s="25"/>
      <c r="K923488" s="25"/>
      <c r="M923488" s="25"/>
    </row>
    <row r="923489" spans="1:13" ht="17.25" customHeight="1" x14ac:dyDescent="0.15">
      <c r="A923489" s="25"/>
      <c r="C923489" s="25"/>
      <c r="D923489" s="25"/>
      <c r="E923489" s="25"/>
      <c r="J923489" s="25"/>
      <c r="K923489" s="25"/>
      <c r="M923489" s="25"/>
    </row>
    <row r="923490" spans="1:13" ht="17.25" customHeight="1" x14ac:dyDescent="0.15">
      <c r="A923490" s="25"/>
      <c r="C923490" s="25"/>
      <c r="D923490" s="25"/>
      <c r="E923490" s="25"/>
      <c r="J923490" s="25"/>
      <c r="K923490" s="25"/>
      <c r="M923490" s="25"/>
    </row>
    <row r="923491" spans="1:13" ht="17.25" customHeight="1" x14ac:dyDescent="0.15">
      <c r="A923491" s="25"/>
      <c r="C923491" s="25"/>
      <c r="D923491" s="25"/>
      <c r="E923491" s="25"/>
      <c r="J923491" s="25"/>
      <c r="K923491" s="25"/>
      <c r="M923491" s="25"/>
    </row>
    <row r="923492" spans="1:13" ht="17.25" customHeight="1" x14ac:dyDescent="0.15">
      <c r="A923492" s="25"/>
      <c r="C923492" s="25"/>
      <c r="D923492" s="25"/>
      <c r="E923492" s="25"/>
      <c r="J923492" s="25"/>
      <c r="K923492" s="25"/>
      <c r="M923492" s="25"/>
    </row>
    <row r="923493" spans="1:13" ht="17.25" customHeight="1" x14ac:dyDescent="0.15">
      <c r="A923493" s="25"/>
      <c r="C923493" s="25"/>
      <c r="D923493" s="25"/>
      <c r="E923493" s="25"/>
      <c r="J923493" s="25"/>
      <c r="K923493" s="25"/>
      <c r="M923493" s="25"/>
    </row>
    <row r="923494" spans="1:13" ht="17.25" customHeight="1" x14ac:dyDescent="0.15">
      <c r="A923494" s="25"/>
      <c r="C923494" s="25"/>
      <c r="D923494" s="25"/>
      <c r="E923494" s="25"/>
      <c r="J923494" s="25"/>
      <c r="K923494" s="25"/>
      <c r="M923494" s="25"/>
    </row>
    <row r="923495" spans="1:13" ht="17.25" customHeight="1" x14ac:dyDescent="0.15">
      <c r="A923495" s="25"/>
      <c r="C923495" s="25"/>
      <c r="D923495" s="25"/>
      <c r="E923495" s="25"/>
      <c r="J923495" s="25"/>
      <c r="K923495" s="25"/>
      <c r="M923495" s="25"/>
    </row>
    <row r="923496" spans="1:13" ht="17.25" customHeight="1" x14ac:dyDescent="0.15">
      <c r="A923496" s="25"/>
      <c r="C923496" s="25"/>
      <c r="D923496" s="25"/>
      <c r="E923496" s="25"/>
      <c r="J923496" s="25"/>
      <c r="K923496" s="25"/>
      <c r="M923496" s="25"/>
    </row>
    <row r="923497" spans="1:13" ht="17.25" customHeight="1" x14ac:dyDescent="0.15">
      <c r="A923497" s="25"/>
      <c r="C923497" s="25"/>
      <c r="D923497" s="25"/>
      <c r="E923497" s="25"/>
      <c r="J923497" s="25"/>
      <c r="K923497" s="25"/>
      <c r="M923497" s="25"/>
    </row>
    <row r="923498" spans="1:13" ht="17.25" customHeight="1" x14ac:dyDescent="0.15">
      <c r="A923498" s="25"/>
      <c r="C923498" s="25"/>
      <c r="D923498" s="25"/>
      <c r="E923498" s="25"/>
      <c r="J923498" s="25"/>
      <c r="K923498" s="25"/>
      <c r="M923498" s="25"/>
    </row>
    <row r="923499" spans="1:13" ht="17.25" customHeight="1" x14ac:dyDescent="0.15">
      <c r="A923499" s="25"/>
      <c r="C923499" s="25"/>
      <c r="D923499" s="25"/>
      <c r="E923499" s="25"/>
      <c r="J923499" s="25"/>
      <c r="K923499" s="25"/>
      <c r="M923499" s="25"/>
    </row>
    <row r="923500" spans="1:13" ht="17.25" customHeight="1" x14ac:dyDescent="0.15">
      <c r="A923500" s="25"/>
      <c r="C923500" s="25"/>
      <c r="D923500" s="25"/>
      <c r="E923500" s="25"/>
      <c r="J923500" s="25"/>
      <c r="K923500" s="25"/>
      <c r="M923500" s="25"/>
    </row>
    <row r="923501" spans="1:13" ht="17.25" customHeight="1" x14ac:dyDescent="0.15">
      <c r="A923501" s="25"/>
      <c r="C923501" s="25"/>
      <c r="D923501" s="25"/>
      <c r="E923501" s="25"/>
      <c r="J923501" s="25"/>
      <c r="K923501" s="25"/>
      <c r="M923501" s="25"/>
    </row>
    <row r="923502" spans="1:13" ht="17.25" customHeight="1" x14ac:dyDescent="0.15">
      <c r="A923502" s="25"/>
      <c r="C923502" s="25"/>
      <c r="D923502" s="25"/>
      <c r="E923502" s="25"/>
      <c r="J923502" s="25"/>
      <c r="K923502" s="25"/>
      <c r="M923502" s="25"/>
    </row>
    <row r="923503" spans="1:13" ht="17.25" customHeight="1" x14ac:dyDescent="0.15">
      <c r="A923503" s="25"/>
      <c r="C923503" s="25"/>
      <c r="D923503" s="25"/>
      <c r="E923503" s="25"/>
      <c r="J923503" s="25"/>
      <c r="K923503" s="25"/>
      <c r="M923503" s="25"/>
    </row>
    <row r="923504" spans="1:13" ht="17.25" customHeight="1" x14ac:dyDescent="0.15">
      <c r="A923504" s="25"/>
      <c r="C923504" s="25"/>
      <c r="D923504" s="25"/>
      <c r="E923504" s="25"/>
      <c r="J923504" s="25"/>
      <c r="K923504" s="25"/>
      <c r="M923504" s="25"/>
    </row>
    <row r="923505" spans="1:13" ht="17.25" customHeight="1" x14ac:dyDescent="0.15">
      <c r="A923505" s="25"/>
      <c r="C923505" s="25"/>
      <c r="D923505" s="25"/>
      <c r="E923505" s="25"/>
      <c r="J923505" s="25"/>
      <c r="K923505" s="25"/>
      <c r="M923505" s="25"/>
    </row>
    <row r="923506" spans="1:13" ht="17.25" customHeight="1" x14ac:dyDescent="0.15">
      <c r="A923506" s="25"/>
      <c r="C923506" s="25"/>
      <c r="D923506" s="25"/>
      <c r="E923506" s="25"/>
      <c r="J923506" s="25"/>
      <c r="K923506" s="25"/>
      <c r="M923506" s="25"/>
    </row>
    <row r="923507" spans="1:13" ht="17.25" customHeight="1" x14ac:dyDescent="0.15">
      <c r="A923507" s="25"/>
      <c r="C923507" s="25"/>
      <c r="D923507" s="25"/>
      <c r="E923507" s="25"/>
      <c r="J923507" s="25"/>
      <c r="K923507" s="25"/>
      <c r="M923507" s="25"/>
    </row>
    <row r="923508" spans="1:13" ht="17.25" customHeight="1" x14ac:dyDescent="0.15">
      <c r="A923508" s="25"/>
      <c r="C923508" s="25"/>
      <c r="D923508" s="25"/>
      <c r="E923508" s="25"/>
      <c r="J923508" s="25"/>
      <c r="K923508" s="25"/>
      <c r="M923508" s="25"/>
    </row>
    <row r="923509" spans="1:13" ht="17.25" customHeight="1" x14ac:dyDescent="0.15">
      <c r="A923509" s="25"/>
      <c r="C923509" s="25"/>
      <c r="D923509" s="25"/>
      <c r="E923509" s="25"/>
      <c r="J923509" s="25"/>
      <c r="K923509" s="25"/>
      <c r="M923509" s="25"/>
    </row>
    <row r="923510" spans="1:13" ht="17.25" customHeight="1" x14ac:dyDescent="0.15">
      <c r="A923510" s="25"/>
      <c r="C923510" s="25"/>
      <c r="D923510" s="25"/>
      <c r="E923510" s="25"/>
      <c r="J923510" s="25"/>
      <c r="K923510" s="25"/>
      <c r="M923510" s="25"/>
    </row>
    <row r="923511" spans="1:13" ht="17.25" customHeight="1" x14ac:dyDescent="0.15">
      <c r="A923511" s="25"/>
      <c r="C923511" s="25"/>
      <c r="D923511" s="25"/>
      <c r="E923511" s="25"/>
      <c r="J923511" s="25"/>
      <c r="K923511" s="25"/>
      <c r="M923511" s="25"/>
    </row>
    <row r="923512" spans="1:13" ht="17.25" customHeight="1" x14ac:dyDescent="0.15">
      <c r="A923512" s="25"/>
      <c r="C923512" s="25"/>
      <c r="D923512" s="25"/>
      <c r="E923512" s="25"/>
      <c r="J923512" s="25"/>
      <c r="K923512" s="25"/>
      <c r="M923512" s="25"/>
    </row>
    <row r="923513" spans="1:13" ht="17.25" customHeight="1" x14ac:dyDescent="0.15">
      <c r="A923513" s="25"/>
      <c r="C923513" s="25"/>
      <c r="D923513" s="25"/>
      <c r="E923513" s="25"/>
      <c r="J923513" s="25"/>
      <c r="K923513" s="25"/>
      <c r="M923513" s="25"/>
    </row>
    <row r="923514" spans="1:13" ht="17.25" customHeight="1" x14ac:dyDescent="0.15">
      <c r="A923514" s="25"/>
      <c r="C923514" s="25"/>
      <c r="D923514" s="25"/>
      <c r="E923514" s="25"/>
      <c r="J923514" s="25"/>
      <c r="K923514" s="25"/>
      <c r="M923514" s="25"/>
    </row>
    <row r="923515" spans="1:13" ht="17.25" customHeight="1" x14ac:dyDescent="0.15">
      <c r="A923515" s="25"/>
      <c r="C923515" s="25"/>
      <c r="D923515" s="25"/>
      <c r="E923515" s="25"/>
      <c r="J923515" s="25"/>
      <c r="K923515" s="25"/>
      <c r="M923515" s="25"/>
    </row>
    <row r="923516" spans="1:13" ht="17.25" customHeight="1" x14ac:dyDescent="0.15">
      <c r="A923516" s="25"/>
      <c r="C923516" s="25"/>
      <c r="D923516" s="25"/>
      <c r="E923516" s="25"/>
      <c r="J923516" s="25"/>
      <c r="K923516" s="25"/>
      <c r="M923516" s="25"/>
    </row>
    <row r="923517" spans="1:13" ht="17.25" customHeight="1" x14ac:dyDescent="0.15">
      <c r="A923517" s="25"/>
      <c r="C923517" s="25"/>
      <c r="D923517" s="25"/>
      <c r="E923517" s="25"/>
      <c r="J923517" s="25"/>
      <c r="K923517" s="25"/>
      <c r="M923517" s="25"/>
    </row>
    <row r="923518" spans="1:13" ht="17.25" customHeight="1" x14ac:dyDescent="0.15">
      <c r="A923518" s="25"/>
      <c r="C923518" s="25"/>
      <c r="D923518" s="25"/>
      <c r="E923518" s="25"/>
      <c r="J923518" s="25"/>
      <c r="K923518" s="25"/>
      <c r="M923518" s="25"/>
    </row>
    <row r="923519" spans="1:13" ht="17.25" customHeight="1" x14ac:dyDescent="0.15">
      <c r="A923519" s="25"/>
      <c r="C923519" s="25"/>
      <c r="D923519" s="25"/>
      <c r="E923519" s="25"/>
      <c r="J923519" s="25"/>
      <c r="K923519" s="25"/>
      <c r="M923519" s="25"/>
    </row>
    <row r="923520" spans="1:13" ht="17.25" customHeight="1" x14ac:dyDescent="0.15">
      <c r="A923520" s="25"/>
      <c r="C923520" s="25"/>
      <c r="D923520" s="25"/>
      <c r="E923520" s="25"/>
      <c r="J923520" s="25"/>
      <c r="K923520" s="25"/>
      <c r="M923520" s="25"/>
    </row>
    <row r="923521" spans="1:13" ht="17.25" customHeight="1" x14ac:dyDescent="0.15">
      <c r="A923521" s="25"/>
      <c r="C923521" s="25"/>
      <c r="D923521" s="25"/>
      <c r="E923521" s="25"/>
      <c r="J923521" s="25"/>
      <c r="K923521" s="25"/>
      <c r="M923521" s="25"/>
    </row>
    <row r="923522" spans="1:13" ht="17.25" customHeight="1" x14ac:dyDescent="0.15">
      <c r="A923522" s="25"/>
      <c r="C923522" s="25"/>
      <c r="D923522" s="25"/>
      <c r="E923522" s="25"/>
      <c r="J923522" s="25"/>
      <c r="K923522" s="25"/>
      <c r="M923522" s="25"/>
    </row>
    <row r="923523" spans="1:13" ht="17.25" customHeight="1" x14ac:dyDescent="0.15">
      <c r="A923523" s="25"/>
      <c r="C923523" s="25"/>
      <c r="D923523" s="25"/>
      <c r="E923523" s="25"/>
      <c r="J923523" s="25"/>
      <c r="K923523" s="25"/>
      <c r="M923523" s="25"/>
    </row>
    <row r="923524" spans="1:13" ht="17.25" customHeight="1" x14ac:dyDescent="0.15">
      <c r="A923524" s="25"/>
      <c r="C923524" s="25"/>
      <c r="D923524" s="25"/>
      <c r="E923524" s="25"/>
      <c r="J923524" s="25"/>
      <c r="K923524" s="25"/>
      <c r="M923524" s="25"/>
    </row>
    <row r="923525" spans="1:13" ht="17.25" customHeight="1" x14ac:dyDescent="0.15">
      <c r="A923525" s="25"/>
      <c r="C923525" s="25"/>
      <c r="D923525" s="25"/>
      <c r="E923525" s="25"/>
      <c r="J923525" s="25"/>
      <c r="K923525" s="25"/>
      <c r="M923525" s="25"/>
    </row>
    <row r="923526" spans="1:13" ht="17.25" customHeight="1" x14ac:dyDescent="0.15">
      <c r="A923526" s="25"/>
      <c r="C923526" s="25"/>
      <c r="D923526" s="25"/>
      <c r="E923526" s="25"/>
      <c r="J923526" s="25"/>
      <c r="K923526" s="25"/>
      <c r="M923526" s="25"/>
    </row>
    <row r="923527" spans="1:13" ht="17.25" customHeight="1" x14ac:dyDescent="0.15">
      <c r="A923527" s="25"/>
      <c r="C923527" s="25"/>
      <c r="D923527" s="25"/>
      <c r="E923527" s="25"/>
      <c r="J923527" s="25"/>
      <c r="K923527" s="25"/>
      <c r="M923527" s="25"/>
    </row>
    <row r="923528" spans="1:13" ht="17.25" customHeight="1" x14ac:dyDescent="0.15">
      <c r="A923528" s="25"/>
      <c r="C923528" s="25"/>
      <c r="D923528" s="25"/>
      <c r="E923528" s="25"/>
      <c r="J923528" s="25"/>
      <c r="K923528" s="25"/>
      <c r="M923528" s="25"/>
    </row>
    <row r="923529" spans="1:13" ht="17.25" customHeight="1" x14ac:dyDescent="0.15">
      <c r="A923529" s="25"/>
      <c r="C923529" s="25"/>
      <c r="D923529" s="25"/>
      <c r="E923529" s="25"/>
      <c r="J923529" s="25"/>
      <c r="K923529" s="25"/>
      <c r="M923529" s="25"/>
    </row>
    <row r="923530" spans="1:13" ht="17.25" customHeight="1" x14ac:dyDescent="0.15">
      <c r="A923530" s="25"/>
      <c r="C923530" s="25"/>
      <c r="D923530" s="25"/>
      <c r="E923530" s="25"/>
      <c r="J923530" s="25"/>
      <c r="K923530" s="25"/>
      <c r="M923530" s="25"/>
    </row>
    <row r="923531" spans="1:13" ht="17.25" customHeight="1" x14ac:dyDescent="0.15">
      <c r="A923531" s="25"/>
      <c r="C923531" s="25"/>
      <c r="D923531" s="25"/>
      <c r="E923531" s="25"/>
      <c r="J923531" s="25"/>
      <c r="K923531" s="25"/>
      <c r="M923531" s="25"/>
    </row>
    <row r="923532" spans="1:13" ht="17.25" customHeight="1" x14ac:dyDescent="0.15">
      <c r="A923532" s="25"/>
      <c r="C923532" s="25"/>
      <c r="D923532" s="25"/>
      <c r="E923532" s="25"/>
      <c r="J923532" s="25"/>
      <c r="K923532" s="25"/>
      <c r="M923532" s="25"/>
    </row>
    <row r="923533" spans="1:13" ht="17.25" customHeight="1" x14ac:dyDescent="0.15">
      <c r="A923533" s="25"/>
      <c r="C923533" s="25"/>
      <c r="D923533" s="25"/>
      <c r="E923533" s="25"/>
      <c r="J923533" s="25"/>
      <c r="K923533" s="25"/>
      <c r="M923533" s="25"/>
    </row>
    <row r="923534" spans="1:13" ht="17.25" customHeight="1" x14ac:dyDescent="0.15">
      <c r="A923534" s="25"/>
      <c r="C923534" s="25"/>
      <c r="D923534" s="25"/>
      <c r="E923534" s="25"/>
      <c r="J923534" s="25"/>
      <c r="K923534" s="25"/>
      <c r="M923534" s="25"/>
    </row>
    <row r="923535" spans="1:13" ht="17.25" customHeight="1" x14ac:dyDescent="0.15">
      <c r="A923535" s="25"/>
      <c r="C923535" s="25"/>
      <c r="D923535" s="25"/>
      <c r="E923535" s="25"/>
      <c r="J923535" s="25"/>
      <c r="K923535" s="25"/>
      <c r="M923535" s="25"/>
    </row>
    <row r="923536" spans="1:13" ht="17.25" customHeight="1" x14ac:dyDescent="0.15">
      <c r="A923536" s="25"/>
      <c r="C923536" s="25"/>
      <c r="D923536" s="25"/>
      <c r="E923536" s="25"/>
      <c r="J923536" s="25"/>
      <c r="K923536" s="25"/>
      <c r="M923536" s="25"/>
    </row>
    <row r="923537" spans="1:13" ht="17.25" customHeight="1" x14ac:dyDescent="0.15">
      <c r="A923537" s="25"/>
      <c r="C923537" s="25"/>
      <c r="D923537" s="25"/>
      <c r="E923537" s="25"/>
      <c r="J923537" s="25"/>
      <c r="K923537" s="25"/>
      <c r="M923537" s="25"/>
    </row>
    <row r="923538" spans="1:13" ht="17.25" customHeight="1" x14ac:dyDescent="0.15">
      <c r="A923538" s="25"/>
      <c r="C923538" s="25"/>
      <c r="D923538" s="25"/>
      <c r="E923538" s="25"/>
      <c r="J923538" s="25"/>
      <c r="K923538" s="25"/>
      <c r="M923538" s="25"/>
    </row>
    <row r="923539" spans="1:13" ht="17.25" customHeight="1" x14ac:dyDescent="0.15">
      <c r="A923539" s="25"/>
      <c r="C923539" s="25"/>
      <c r="D923539" s="25"/>
      <c r="E923539" s="25"/>
      <c r="J923539" s="25"/>
      <c r="K923539" s="25"/>
      <c r="M923539" s="25"/>
    </row>
    <row r="923540" spans="1:13" ht="17.25" customHeight="1" x14ac:dyDescent="0.15">
      <c r="A923540" s="25"/>
      <c r="C923540" s="25"/>
      <c r="D923540" s="25"/>
      <c r="E923540" s="25"/>
      <c r="J923540" s="25"/>
      <c r="K923540" s="25"/>
      <c r="M923540" s="25"/>
    </row>
    <row r="923541" spans="1:13" ht="17.25" customHeight="1" x14ac:dyDescent="0.15">
      <c r="A923541" s="25"/>
      <c r="C923541" s="25"/>
      <c r="D923541" s="25"/>
      <c r="E923541" s="25"/>
      <c r="J923541" s="25"/>
      <c r="K923541" s="25"/>
      <c r="M923541" s="25"/>
    </row>
    <row r="923542" spans="1:13" ht="17.25" customHeight="1" x14ac:dyDescent="0.15">
      <c r="A923542" s="25"/>
      <c r="C923542" s="25"/>
      <c r="D923542" s="25"/>
      <c r="E923542" s="25"/>
      <c r="J923542" s="25"/>
      <c r="K923542" s="25"/>
      <c r="M923542" s="25"/>
    </row>
    <row r="923543" spans="1:13" ht="17.25" customHeight="1" x14ac:dyDescent="0.15">
      <c r="A923543" s="25"/>
      <c r="C923543" s="25"/>
      <c r="D923543" s="25"/>
      <c r="E923543" s="25"/>
      <c r="J923543" s="25"/>
      <c r="K923543" s="25"/>
      <c r="M923543" s="25"/>
    </row>
    <row r="923544" spans="1:13" ht="17.25" customHeight="1" x14ac:dyDescent="0.15">
      <c r="A923544" s="25"/>
      <c r="C923544" s="25"/>
      <c r="D923544" s="25"/>
      <c r="E923544" s="25"/>
      <c r="J923544" s="25"/>
      <c r="K923544" s="25"/>
      <c r="M923544" s="25"/>
    </row>
    <row r="923545" spans="1:13" ht="17.25" customHeight="1" x14ac:dyDescent="0.15">
      <c r="A923545" s="25"/>
      <c r="C923545" s="25"/>
      <c r="D923545" s="25"/>
      <c r="E923545" s="25"/>
      <c r="J923545" s="25"/>
      <c r="K923545" s="25"/>
      <c r="M923545" s="25"/>
    </row>
    <row r="923546" spans="1:13" ht="17.25" customHeight="1" x14ac:dyDescent="0.15">
      <c r="A923546" s="25"/>
      <c r="C923546" s="25"/>
      <c r="D923546" s="25"/>
      <c r="E923546" s="25"/>
      <c r="J923546" s="25"/>
      <c r="K923546" s="25"/>
      <c r="M923546" s="25"/>
    </row>
    <row r="923547" spans="1:13" ht="17.25" customHeight="1" x14ac:dyDescent="0.15">
      <c r="A923547" s="25"/>
      <c r="C923547" s="25"/>
      <c r="D923547" s="25"/>
      <c r="E923547" s="25"/>
      <c r="J923547" s="25"/>
      <c r="K923547" s="25"/>
      <c r="M923547" s="25"/>
    </row>
    <row r="923548" spans="1:13" ht="17.25" customHeight="1" x14ac:dyDescent="0.15">
      <c r="A923548" s="25"/>
      <c r="C923548" s="25"/>
      <c r="D923548" s="25"/>
      <c r="E923548" s="25"/>
      <c r="J923548" s="25"/>
      <c r="K923548" s="25"/>
      <c r="M923548" s="25"/>
    </row>
    <row r="923549" spans="1:13" ht="17.25" customHeight="1" x14ac:dyDescent="0.15">
      <c r="A923549" s="25"/>
      <c r="C923549" s="25"/>
      <c r="D923549" s="25"/>
      <c r="E923549" s="25"/>
      <c r="J923549" s="25"/>
      <c r="K923549" s="25"/>
      <c r="M923549" s="25"/>
    </row>
    <row r="923550" spans="1:13" ht="17.25" customHeight="1" x14ac:dyDescent="0.15">
      <c r="A923550" s="25"/>
      <c r="C923550" s="25"/>
      <c r="D923550" s="25"/>
      <c r="E923550" s="25"/>
      <c r="J923550" s="25"/>
      <c r="K923550" s="25"/>
      <c r="M923550" s="25"/>
    </row>
    <row r="923551" spans="1:13" ht="17.25" customHeight="1" x14ac:dyDescent="0.15">
      <c r="A923551" s="25"/>
      <c r="C923551" s="25"/>
      <c r="D923551" s="25"/>
      <c r="E923551" s="25"/>
      <c r="J923551" s="25"/>
      <c r="K923551" s="25"/>
      <c r="M923551" s="25"/>
    </row>
    <row r="923552" spans="1:13" ht="17.25" customHeight="1" x14ac:dyDescent="0.15">
      <c r="A923552" s="25"/>
      <c r="C923552" s="25"/>
      <c r="D923552" s="25"/>
      <c r="E923552" s="25"/>
      <c r="J923552" s="25"/>
      <c r="K923552" s="25"/>
      <c r="M923552" s="25"/>
    </row>
    <row r="923553" spans="1:13" ht="17.25" customHeight="1" x14ac:dyDescent="0.15">
      <c r="A923553" s="25"/>
      <c r="C923553" s="25"/>
      <c r="D923553" s="25"/>
      <c r="E923553" s="25"/>
      <c r="J923553" s="25"/>
      <c r="K923553" s="25"/>
      <c r="M923553" s="25"/>
    </row>
    <row r="923554" spans="1:13" ht="17.25" customHeight="1" x14ac:dyDescent="0.15">
      <c r="A923554" s="25"/>
      <c r="C923554" s="25"/>
      <c r="D923554" s="25"/>
      <c r="E923554" s="25"/>
      <c r="J923554" s="25"/>
      <c r="K923554" s="25"/>
      <c r="M923554" s="25"/>
    </row>
    <row r="923555" spans="1:13" ht="17.25" customHeight="1" x14ac:dyDescent="0.15">
      <c r="A923555" s="25"/>
      <c r="C923555" s="25"/>
      <c r="D923555" s="25"/>
      <c r="E923555" s="25"/>
      <c r="J923555" s="25"/>
      <c r="K923555" s="25"/>
      <c r="M923555" s="25"/>
    </row>
    <row r="923556" spans="1:13" ht="17.25" customHeight="1" x14ac:dyDescent="0.15">
      <c r="A923556" s="25"/>
      <c r="C923556" s="25"/>
      <c r="D923556" s="25"/>
      <c r="E923556" s="25"/>
      <c r="J923556" s="25"/>
      <c r="K923556" s="25"/>
      <c r="M923556" s="25"/>
    </row>
    <row r="923557" spans="1:13" ht="17.25" customHeight="1" x14ac:dyDescent="0.15">
      <c r="A923557" s="25"/>
      <c r="C923557" s="25"/>
      <c r="D923557" s="25"/>
      <c r="E923557" s="25"/>
      <c r="J923557" s="25"/>
      <c r="K923557" s="25"/>
      <c r="M923557" s="25"/>
    </row>
    <row r="923558" spans="1:13" ht="17.25" customHeight="1" x14ac:dyDescent="0.15">
      <c r="A923558" s="25"/>
      <c r="C923558" s="25"/>
      <c r="D923558" s="25"/>
      <c r="E923558" s="25"/>
      <c r="J923558" s="25"/>
      <c r="K923558" s="25"/>
      <c r="M923558" s="25"/>
    </row>
    <row r="923559" spans="1:13" ht="17.25" customHeight="1" x14ac:dyDescent="0.15">
      <c r="A923559" s="25"/>
      <c r="C923559" s="25"/>
      <c r="D923559" s="25"/>
      <c r="E923559" s="25"/>
      <c r="J923559" s="25"/>
      <c r="K923559" s="25"/>
      <c r="M923559" s="25"/>
    </row>
    <row r="923560" spans="1:13" ht="17.25" customHeight="1" x14ac:dyDescent="0.15">
      <c r="A923560" s="25"/>
      <c r="C923560" s="25"/>
      <c r="D923560" s="25"/>
      <c r="E923560" s="25"/>
      <c r="J923560" s="25"/>
      <c r="K923560" s="25"/>
      <c r="M923560" s="25"/>
    </row>
    <row r="923561" spans="1:13" ht="17.25" customHeight="1" x14ac:dyDescent="0.15">
      <c r="A923561" s="25"/>
      <c r="C923561" s="25"/>
      <c r="D923561" s="25"/>
      <c r="E923561" s="25"/>
      <c r="J923561" s="25"/>
      <c r="K923561" s="25"/>
      <c r="M923561" s="25"/>
    </row>
    <row r="923562" spans="1:13" ht="17.25" customHeight="1" x14ac:dyDescent="0.15">
      <c r="A923562" s="25"/>
      <c r="C923562" s="25"/>
      <c r="D923562" s="25"/>
      <c r="E923562" s="25"/>
      <c r="J923562" s="25"/>
      <c r="K923562" s="25"/>
      <c r="M923562" s="25"/>
    </row>
    <row r="923563" spans="1:13" ht="17.25" customHeight="1" x14ac:dyDescent="0.15">
      <c r="A923563" s="25"/>
      <c r="C923563" s="25"/>
      <c r="D923563" s="25"/>
      <c r="E923563" s="25"/>
      <c r="J923563" s="25"/>
      <c r="K923563" s="25"/>
      <c r="M923563" s="25"/>
    </row>
    <row r="923564" spans="1:13" ht="17.25" customHeight="1" x14ac:dyDescent="0.15">
      <c r="A923564" s="25"/>
      <c r="C923564" s="25"/>
      <c r="D923564" s="25"/>
      <c r="E923564" s="25"/>
      <c r="J923564" s="25"/>
      <c r="K923564" s="25"/>
      <c r="M923564" s="25"/>
    </row>
    <row r="923565" spans="1:13" ht="17.25" customHeight="1" x14ac:dyDescent="0.15">
      <c r="A923565" s="25"/>
      <c r="C923565" s="25"/>
      <c r="D923565" s="25"/>
      <c r="E923565" s="25"/>
      <c r="J923565" s="25"/>
      <c r="K923565" s="25"/>
      <c r="M923565" s="25"/>
    </row>
    <row r="923566" spans="1:13" ht="17.25" customHeight="1" x14ac:dyDescent="0.15">
      <c r="A923566" s="25"/>
      <c r="C923566" s="25"/>
      <c r="D923566" s="25"/>
      <c r="E923566" s="25"/>
      <c r="J923566" s="25"/>
      <c r="K923566" s="25"/>
      <c r="M923566" s="25"/>
    </row>
    <row r="923567" spans="1:13" ht="17.25" customHeight="1" x14ac:dyDescent="0.15">
      <c r="A923567" s="25"/>
      <c r="C923567" s="25"/>
      <c r="D923567" s="25"/>
      <c r="E923567" s="25"/>
      <c r="J923567" s="25"/>
      <c r="K923567" s="25"/>
      <c r="M923567" s="25"/>
    </row>
    <row r="923568" spans="1:13" ht="17.25" customHeight="1" x14ac:dyDescent="0.15">
      <c r="A923568" s="25"/>
      <c r="C923568" s="25"/>
      <c r="D923568" s="25"/>
      <c r="E923568" s="25"/>
      <c r="J923568" s="25"/>
      <c r="K923568" s="25"/>
      <c r="M923568" s="25"/>
    </row>
    <row r="923569" spans="1:13" ht="17.25" customHeight="1" x14ac:dyDescent="0.15">
      <c r="A923569" s="25"/>
      <c r="C923569" s="25"/>
      <c r="D923569" s="25"/>
      <c r="E923569" s="25"/>
      <c r="J923569" s="25"/>
      <c r="K923569" s="25"/>
      <c r="M923569" s="25"/>
    </row>
    <row r="923570" spans="1:13" ht="17.25" customHeight="1" x14ac:dyDescent="0.15">
      <c r="A923570" s="25"/>
      <c r="C923570" s="25"/>
      <c r="D923570" s="25"/>
      <c r="E923570" s="25"/>
      <c r="J923570" s="25"/>
      <c r="K923570" s="25"/>
      <c r="M923570" s="25"/>
    </row>
    <row r="923571" spans="1:13" ht="17.25" customHeight="1" x14ac:dyDescent="0.15">
      <c r="A923571" s="25"/>
      <c r="C923571" s="25"/>
      <c r="D923571" s="25"/>
      <c r="E923571" s="25"/>
      <c r="J923571" s="25"/>
      <c r="K923571" s="25"/>
      <c r="M923571" s="25"/>
    </row>
    <row r="923572" spans="1:13" ht="17.25" customHeight="1" x14ac:dyDescent="0.15">
      <c r="A923572" s="25"/>
      <c r="C923572" s="25"/>
      <c r="D923572" s="25"/>
      <c r="E923572" s="25"/>
      <c r="J923572" s="25"/>
      <c r="K923572" s="25"/>
      <c r="M923572" s="25"/>
    </row>
    <row r="923573" spans="1:13" ht="17.25" customHeight="1" x14ac:dyDescent="0.15">
      <c r="A923573" s="25"/>
      <c r="C923573" s="25"/>
      <c r="D923573" s="25"/>
      <c r="E923573" s="25"/>
      <c r="J923573" s="25"/>
      <c r="K923573" s="25"/>
      <c r="M923573" s="25"/>
    </row>
    <row r="923574" spans="1:13" ht="17.25" customHeight="1" x14ac:dyDescent="0.15">
      <c r="A923574" s="25"/>
      <c r="C923574" s="25"/>
      <c r="D923574" s="25"/>
      <c r="E923574" s="25"/>
      <c r="J923574" s="25"/>
      <c r="K923574" s="25"/>
      <c r="M923574" s="25"/>
    </row>
    <row r="923575" spans="1:13" ht="17.25" customHeight="1" x14ac:dyDescent="0.15">
      <c r="A923575" s="25"/>
      <c r="C923575" s="25"/>
      <c r="D923575" s="25"/>
      <c r="E923575" s="25"/>
      <c r="J923575" s="25"/>
      <c r="K923575" s="25"/>
      <c r="M923575" s="25"/>
    </row>
    <row r="923576" spans="1:13" ht="17.25" customHeight="1" x14ac:dyDescent="0.15">
      <c r="A923576" s="25"/>
      <c r="C923576" s="25"/>
      <c r="D923576" s="25"/>
      <c r="E923576" s="25"/>
      <c r="J923576" s="25"/>
      <c r="K923576" s="25"/>
      <c r="M923576" s="25"/>
    </row>
    <row r="923577" spans="1:13" ht="17.25" customHeight="1" x14ac:dyDescent="0.15">
      <c r="A923577" s="25"/>
      <c r="C923577" s="25"/>
      <c r="D923577" s="25"/>
      <c r="E923577" s="25"/>
      <c r="J923577" s="25"/>
      <c r="K923577" s="25"/>
      <c r="M923577" s="25"/>
    </row>
    <row r="923578" spans="1:13" ht="17.25" customHeight="1" x14ac:dyDescent="0.15">
      <c r="A923578" s="25"/>
      <c r="C923578" s="25"/>
      <c r="D923578" s="25"/>
      <c r="E923578" s="25"/>
      <c r="J923578" s="25"/>
      <c r="K923578" s="25"/>
      <c r="M923578" s="25"/>
    </row>
    <row r="923579" spans="1:13" ht="17.25" customHeight="1" x14ac:dyDescent="0.15">
      <c r="A923579" s="25"/>
      <c r="C923579" s="25"/>
      <c r="D923579" s="25"/>
      <c r="E923579" s="25"/>
      <c r="J923579" s="25"/>
      <c r="K923579" s="25"/>
      <c r="M923579" s="25"/>
    </row>
    <row r="923580" spans="1:13" ht="17.25" customHeight="1" x14ac:dyDescent="0.15">
      <c r="A923580" s="25"/>
      <c r="C923580" s="25"/>
      <c r="D923580" s="25"/>
      <c r="E923580" s="25"/>
      <c r="J923580" s="25"/>
      <c r="K923580" s="25"/>
      <c r="M923580" s="25"/>
    </row>
    <row r="923581" spans="1:13" ht="17.25" customHeight="1" x14ac:dyDescent="0.15">
      <c r="A923581" s="25"/>
      <c r="C923581" s="25"/>
      <c r="D923581" s="25"/>
      <c r="E923581" s="25"/>
      <c r="J923581" s="25"/>
      <c r="K923581" s="25"/>
      <c r="M923581" s="25"/>
    </row>
    <row r="923582" spans="1:13" ht="17.25" customHeight="1" x14ac:dyDescent="0.15">
      <c r="A923582" s="25"/>
      <c r="C923582" s="25"/>
      <c r="D923582" s="25"/>
      <c r="E923582" s="25"/>
      <c r="J923582" s="25"/>
      <c r="K923582" s="25"/>
      <c r="M923582" s="25"/>
    </row>
    <row r="923583" spans="1:13" ht="17.25" customHeight="1" x14ac:dyDescent="0.15">
      <c r="A923583" s="25"/>
      <c r="C923583" s="25"/>
      <c r="D923583" s="25"/>
      <c r="E923583" s="25"/>
      <c r="J923583" s="25"/>
      <c r="K923583" s="25"/>
      <c r="M923583" s="25"/>
    </row>
    <row r="923584" spans="1:13" ht="17.25" customHeight="1" x14ac:dyDescent="0.15">
      <c r="A923584" s="25"/>
      <c r="C923584" s="25"/>
      <c r="D923584" s="25"/>
      <c r="E923584" s="25"/>
      <c r="J923584" s="25"/>
      <c r="K923584" s="25"/>
      <c r="M923584" s="25"/>
    </row>
    <row r="923585" spans="1:13" ht="17.25" customHeight="1" x14ac:dyDescent="0.15">
      <c r="A923585" s="25"/>
      <c r="C923585" s="25"/>
      <c r="D923585" s="25"/>
      <c r="E923585" s="25"/>
      <c r="J923585" s="25"/>
      <c r="K923585" s="25"/>
      <c r="M923585" s="25"/>
    </row>
    <row r="923586" spans="1:13" ht="17.25" customHeight="1" x14ac:dyDescent="0.15">
      <c r="A923586" s="25"/>
      <c r="C923586" s="25"/>
      <c r="D923586" s="25"/>
      <c r="E923586" s="25"/>
      <c r="J923586" s="25"/>
      <c r="K923586" s="25"/>
      <c r="M923586" s="25"/>
    </row>
    <row r="923587" spans="1:13" ht="17.25" customHeight="1" x14ac:dyDescent="0.15">
      <c r="A923587" s="25"/>
      <c r="C923587" s="25"/>
      <c r="D923587" s="25"/>
      <c r="E923587" s="25"/>
      <c r="J923587" s="25"/>
      <c r="K923587" s="25"/>
      <c r="M923587" s="25"/>
    </row>
    <row r="923588" spans="1:13" ht="17.25" customHeight="1" x14ac:dyDescent="0.15">
      <c r="A923588" s="25"/>
      <c r="C923588" s="25"/>
      <c r="D923588" s="25"/>
      <c r="E923588" s="25"/>
      <c r="J923588" s="25"/>
      <c r="K923588" s="25"/>
      <c r="M923588" s="25"/>
    </row>
    <row r="923589" spans="1:13" ht="17.25" customHeight="1" x14ac:dyDescent="0.15">
      <c r="A923589" s="25"/>
      <c r="C923589" s="25"/>
      <c r="D923589" s="25"/>
      <c r="E923589" s="25"/>
      <c r="J923589" s="25"/>
      <c r="K923589" s="25"/>
      <c r="M923589" s="25"/>
    </row>
    <row r="923590" spans="1:13" ht="17.25" customHeight="1" x14ac:dyDescent="0.15">
      <c r="A923590" s="25"/>
      <c r="C923590" s="25"/>
      <c r="D923590" s="25"/>
      <c r="E923590" s="25"/>
      <c r="J923590" s="25"/>
      <c r="K923590" s="25"/>
      <c r="M923590" s="25"/>
    </row>
    <row r="923591" spans="1:13" ht="17.25" customHeight="1" x14ac:dyDescent="0.15">
      <c r="A923591" s="25"/>
      <c r="C923591" s="25"/>
      <c r="D923591" s="25"/>
      <c r="E923591" s="25"/>
      <c r="J923591" s="25"/>
      <c r="K923591" s="25"/>
      <c r="M923591" s="25"/>
    </row>
    <row r="923592" spans="1:13" ht="17.25" customHeight="1" x14ac:dyDescent="0.15">
      <c r="A923592" s="25"/>
      <c r="C923592" s="25"/>
      <c r="D923592" s="25"/>
      <c r="E923592" s="25"/>
      <c r="J923592" s="25"/>
      <c r="K923592" s="25"/>
      <c r="M923592" s="25"/>
    </row>
    <row r="923593" spans="1:13" ht="17.25" customHeight="1" x14ac:dyDescent="0.15">
      <c r="A923593" s="25"/>
      <c r="C923593" s="25"/>
      <c r="D923593" s="25"/>
      <c r="E923593" s="25"/>
      <c r="J923593" s="25"/>
      <c r="K923593" s="25"/>
      <c r="M923593" s="25"/>
    </row>
    <row r="923594" spans="1:13" ht="17.25" customHeight="1" x14ac:dyDescent="0.15">
      <c r="A923594" s="25"/>
      <c r="C923594" s="25"/>
      <c r="D923594" s="25"/>
      <c r="E923594" s="25"/>
      <c r="J923594" s="25"/>
      <c r="K923594" s="25"/>
      <c r="M923594" s="25"/>
    </row>
    <row r="923595" spans="1:13" ht="17.25" customHeight="1" x14ac:dyDescent="0.15">
      <c r="A923595" s="25"/>
      <c r="C923595" s="25"/>
      <c r="D923595" s="25"/>
      <c r="E923595" s="25"/>
      <c r="J923595" s="25"/>
      <c r="K923595" s="25"/>
      <c r="M923595" s="25"/>
    </row>
    <row r="923596" spans="1:13" ht="17.25" customHeight="1" x14ac:dyDescent="0.15">
      <c r="A923596" s="25"/>
      <c r="C923596" s="25"/>
      <c r="D923596" s="25"/>
      <c r="E923596" s="25"/>
      <c r="J923596" s="25"/>
      <c r="K923596" s="25"/>
      <c r="M923596" s="25"/>
    </row>
    <row r="923597" spans="1:13" ht="17.25" customHeight="1" x14ac:dyDescent="0.15">
      <c r="A923597" s="25"/>
      <c r="C923597" s="25"/>
      <c r="D923597" s="25"/>
      <c r="E923597" s="25"/>
      <c r="J923597" s="25"/>
      <c r="K923597" s="25"/>
      <c r="M923597" s="25"/>
    </row>
    <row r="923598" spans="1:13" ht="17.25" customHeight="1" x14ac:dyDescent="0.15">
      <c r="A923598" s="25"/>
      <c r="C923598" s="25"/>
      <c r="D923598" s="25"/>
      <c r="E923598" s="25"/>
      <c r="J923598" s="25"/>
      <c r="K923598" s="25"/>
      <c r="M923598" s="25"/>
    </row>
    <row r="923599" spans="1:13" ht="17.25" customHeight="1" x14ac:dyDescent="0.15">
      <c r="A923599" s="25"/>
      <c r="C923599" s="25"/>
      <c r="D923599" s="25"/>
      <c r="E923599" s="25"/>
      <c r="J923599" s="25"/>
      <c r="K923599" s="25"/>
      <c r="M923599" s="25"/>
    </row>
    <row r="923600" spans="1:13" ht="17.25" customHeight="1" x14ac:dyDescent="0.15">
      <c r="A923600" s="25"/>
      <c r="C923600" s="25"/>
      <c r="D923600" s="25"/>
      <c r="E923600" s="25"/>
      <c r="J923600" s="25"/>
      <c r="K923600" s="25"/>
      <c r="M923600" s="25"/>
    </row>
    <row r="923601" spans="1:13" ht="17.25" customHeight="1" x14ac:dyDescent="0.15">
      <c r="A923601" s="25"/>
      <c r="C923601" s="25"/>
      <c r="D923601" s="25"/>
      <c r="E923601" s="25"/>
      <c r="J923601" s="25"/>
      <c r="K923601" s="25"/>
      <c r="M923601" s="25"/>
    </row>
    <row r="923602" spans="1:13" ht="17.25" customHeight="1" x14ac:dyDescent="0.15">
      <c r="A923602" s="25"/>
      <c r="C923602" s="25"/>
      <c r="D923602" s="25"/>
      <c r="E923602" s="25"/>
      <c r="J923602" s="25"/>
      <c r="K923602" s="25"/>
      <c r="M923602" s="25"/>
    </row>
    <row r="923603" spans="1:13" ht="17.25" customHeight="1" x14ac:dyDescent="0.15">
      <c r="A923603" s="25"/>
      <c r="C923603" s="25"/>
      <c r="D923603" s="25"/>
      <c r="E923603" s="25"/>
      <c r="J923603" s="25"/>
      <c r="K923603" s="25"/>
      <c r="M923603" s="25"/>
    </row>
    <row r="923604" spans="1:13" ht="17.25" customHeight="1" x14ac:dyDescent="0.15">
      <c r="A923604" s="25"/>
      <c r="C923604" s="25"/>
      <c r="D923604" s="25"/>
      <c r="E923604" s="25"/>
      <c r="J923604" s="25"/>
      <c r="K923604" s="25"/>
      <c r="M923604" s="25"/>
    </row>
    <row r="923605" spans="1:13" ht="17.25" customHeight="1" x14ac:dyDescent="0.15">
      <c r="A923605" s="25"/>
      <c r="C923605" s="25"/>
      <c r="D923605" s="25"/>
      <c r="E923605" s="25"/>
      <c r="J923605" s="25"/>
      <c r="K923605" s="25"/>
      <c r="M923605" s="25"/>
    </row>
    <row r="923606" spans="1:13" ht="17.25" customHeight="1" x14ac:dyDescent="0.15">
      <c r="A923606" s="25"/>
      <c r="C923606" s="25"/>
      <c r="D923606" s="25"/>
      <c r="E923606" s="25"/>
      <c r="J923606" s="25"/>
      <c r="K923606" s="25"/>
      <c r="M923606" s="25"/>
    </row>
    <row r="923607" spans="1:13" ht="17.25" customHeight="1" x14ac:dyDescent="0.15">
      <c r="A923607" s="25"/>
      <c r="C923607" s="25"/>
      <c r="D923607" s="25"/>
      <c r="E923607" s="25"/>
      <c r="J923607" s="25"/>
      <c r="K923607" s="25"/>
      <c r="M923607" s="25"/>
    </row>
    <row r="923608" spans="1:13" ht="17.25" customHeight="1" x14ac:dyDescent="0.15">
      <c r="A923608" s="25"/>
      <c r="C923608" s="25"/>
      <c r="D923608" s="25"/>
      <c r="E923608" s="25"/>
      <c r="J923608" s="25"/>
      <c r="K923608" s="25"/>
      <c r="M923608" s="25"/>
    </row>
    <row r="923609" spans="1:13" ht="17.25" customHeight="1" x14ac:dyDescent="0.15">
      <c r="A923609" s="25"/>
      <c r="C923609" s="25"/>
      <c r="D923609" s="25"/>
      <c r="E923609" s="25"/>
      <c r="J923609" s="25"/>
      <c r="K923609" s="25"/>
      <c r="M923609" s="25"/>
    </row>
    <row r="923610" spans="1:13" ht="17.25" customHeight="1" x14ac:dyDescent="0.15">
      <c r="A923610" s="25"/>
      <c r="C923610" s="25"/>
      <c r="D923610" s="25"/>
      <c r="E923610" s="25"/>
      <c r="J923610" s="25"/>
      <c r="K923610" s="25"/>
      <c r="M923610" s="25"/>
    </row>
    <row r="923611" spans="1:13" ht="17.25" customHeight="1" x14ac:dyDescent="0.15">
      <c r="A923611" s="25"/>
      <c r="C923611" s="25"/>
      <c r="D923611" s="25"/>
      <c r="E923611" s="25"/>
      <c r="J923611" s="25"/>
      <c r="K923611" s="25"/>
      <c r="M923611" s="25"/>
    </row>
    <row r="923612" spans="1:13" ht="17.25" customHeight="1" x14ac:dyDescent="0.15">
      <c r="A923612" s="25"/>
      <c r="C923612" s="25"/>
      <c r="D923612" s="25"/>
      <c r="E923612" s="25"/>
      <c r="J923612" s="25"/>
      <c r="K923612" s="25"/>
      <c r="M923612" s="25"/>
    </row>
    <row r="923613" spans="1:13" ht="17.25" customHeight="1" x14ac:dyDescent="0.15">
      <c r="A923613" s="25"/>
      <c r="C923613" s="25"/>
      <c r="D923613" s="25"/>
      <c r="E923613" s="25"/>
      <c r="J923613" s="25"/>
      <c r="K923613" s="25"/>
      <c r="M923613" s="25"/>
    </row>
    <row r="923614" spans="1:13" ht="17.25" customHeight="1" x14ac:dyDescent="0.15">
      <c r="A923614" s="25"/>
      <c r="C923614" s="25"/>
      <c r="D923614" s="25"/>
      <c r="E923614" s="25"/>
      <c r="J923614" s="25"/>
      <c r="K923614" s="25"/>
      <c r="M923614" s="25"/>
    </row>
    <row r="923615" spans="1:13" ht="17.25" customHeight="1" x14ac:dyDescent="0.15">
      <c r="A923615" s="25"/>
      <c r="C923615" s="25"/>
      <c r="D923615" s="25"/>
      <c r="E923615" s="25"/>
      <c r="J923615" s="25"/>
      <c r="K923615" s="25"/>
      <c r="M923615" s="25"/>
    </row>
    <row r="923616" spans="1:13" ht="17.25" customHeight="1" x14ac:dyDescent="0.15">
      <c r="A923616" s="25"/>
      <c r="C923616" s="25"/>
      <c r="D923616" s="25"/>
      <c r="E923616" s="25"/>
      <c r="J923616" s="25"/>
      <c r="K923616" s="25"/>
      <c r="M923616" s="25"/>
    </row>
    <row r="923617" spans="1:13" ht="17.25" customHeight="1" x14ac:dyDescent="0.15">
      <c r="A923617" s="25"/>
      <c r="C923617" s="25"/>
      <c r="D923617" s="25"/>
      <c r="E923617" s="25"/>
      <c r="J923617" s="25"/>
      <c r="K923617" s="25"/>
      <c r="M923617" s="25"/>
    </row>
    <row r="923618" spans="1:13" ht="17.25" customHeight="1" x14ac:dyDescent="0.15">
      <c r="A923618" s="25"/>
      <c r="C923618" s="25"/>
      <c r="D923618" s="25"/>
      <c r="E923618" s="25"/>
      <c r="J923618" s="25"/>
      <c r="K923618" s="25"/>
      <c r="M923618" s="25"/>
    </row>
    <row r="923619" spans="1:13" ht="17.25" customHeight="1" x14ac:dyDescent="0.15">
      <c r="A923619" s="25"/>
      <c r="C923619" s="25"/>
      <c r="D923619" s="25"/>
      <c r="E923619" s="25"/>
      <c r="J923619" s="25"/>
      <c r="K923619" s="25"/>
      <c r="M923619" s="25"/>
    </row>
    <row r="923620" spans="1:13" ht="17.25" customHeight="1" x14ac:dyDescent="0.15">
      <c r="A923620" s="25"/>
      <c r="C923620" s="25"/>
      <c r="D923620" s="25"/>
      <c r="E923620" s="25"/>
      <c r="J923620" s="25"/>
      <c r="K923620" s="25"/>
      <c r="M923620" s="25"/>
    </row>
    <row r="923621" spans="1:13" ht="17.25" customHeight="1" x14ac:dyDescent="0.15">
      <c r="A923621" s="25"/>
      <c r="C923621" s="25"/>
      <c r="D923621" s="25"/>
      <c r="E923621" s="25"/>
      <c r="J923621" s="25"/>
      <c r="K923621" s="25"/>
      <c r="M923621" s="25"/>
    </row>
    <row r="923622" spans="1:13" ht="17.25" customHeight="1" x14ac:dyDescent="0.15">
      <c r="A923622" s="25"/>
      <c r="C923622" s="25"/>
      <c r="D923622" s="25"/>
      <c r="E923622" s="25"/>
      <c r="J923622" s="25"/>
      <c r="K923622" s="25"/>
      <c r="M923622" s="25"/>
    </row>
    <row r="923623" spans="1:13" ht="17.25" customHeight="1" x14ac:dyDescent="0.15">
      <c r="A923623" s="25"/>
      <c r="C923623" s="25"/>
      <c r="D923623" s="25"/>
      <c r="E923623" s="25"/>
      <c r="J923623" s="25"/>
      <c r="K923623" s="25"/>
      <c r="M923623" s="25"/>
    </row>
    <row r="923624" spans="1:13" ht="17.25" customHeight="1" x14ac:dyDescent="0.15">
      <c r="A923624" s="25"/>
      <c r="C923624" s="25"/>
      <c r="D923624" s="25"/>
      <c r="E923624" s="25"/>
      <c r="J923624" s="25"/>
      <c r="K923624" s="25"/>
      <c r="M923624" s="25"/>
    </row>
    <row r="923625" spans="1:13" ht="17.25" customHeight="1" x14ac:dyDescent="0.15">
      <c r="A923625" s="25"/>
      <c r="C923625" s="25"/>
      <c r="D923625" s="25"/>
      <c r="E923625" s="25"/>
      <c r="J923625" s="25"/>
      <c r="K923625" s="25"/>
      <c r="M923625" s="25"/>
    </row>
    <row r="923626" spans="1:13" ht="17.25" customHeight="1" x14ac:dyDescent="0.15">
      <c r="A923626" s="25"/>
      <c r="C923626" s="25"/>
      <c r="D923626" s="25"/>
      <c r="E923626" s="25"/>
      <c r="J923626" s="25"/>
      <c r="K923626" s="25"/>
      <c r="M923626" s="25"/>
    </row>
    <row r="923627" spans="1:13" ht="17.25" customHeight="1" x14ac:dyDescent="0.15">
      <c r="A923627" s="25"/>
      <c r="C923627" s="25"/>
      <c r="D923627" s="25"/>
      <c r="E923627" s="25"/>
      <c r="J923627" s="25"/>
      <c r="K923627" s="25"/>
      <c r="M923627" s="25"/>
    </row>
    <row r="923628" spans="1:13" ht="17.25" customHeight="1" x14ac:dyDescent="0.15">
      <c r="A923628" s="25"/>
      <c r="C923628" s="25"/>
      <c r="D923628" s="25"/>
      <c r="E923628" s="25"/>
      <c r="J923628" s="25"/>
      <c r="K923628" s="25"/>
      <c r="M923628" s="25"/>
    </row>
    <row r="923629" spans="1:13" ht="17.25" customHeight="1" x14ac:dyDescent="0.15">
      <c r="A923629" s="25"/>
      <c r="C923629" s="25"/>
      <c r="D923629" s="25"/>
      <c r="E923629" s="25"/>
      <c r="J923629" s="25"/>
      <c r="K923629" s="25"/>
      <c r="M923629" s="25"/>
    </row>
    <row r="923630" spans="1:13" ht="17.25" customHeight="1" x14ac:dyDescent="0.15">
      <c r="A923630" s="25"/>
      <c r="C923630" s="25"/>
      <c r="D923630" s="25"/>
      <c r="E923630" s="25"/>
      <c r="J923630" s="25"/>
      <c r="K923630" s="25"/>
      <c r="M923630" s="25"/>
    </row>
    <row r="923631" spans="1:13" ht="17.25" customHeight="1" x14ac:dyDescent="0.15">
      <c r="A923631" s="25"/>
      <c r="C923631" s="25"/>
      <c r="D923631" s="25"/>
      <c r="E923631" s="25"/>
      <c r="J923631" s="25"/>
      <c r="K923631" s="25"/>
      <c r="M923631" s="25"/>
    </row>
    <row r="923632" spans="1:13" ht="17.25" customHeight="1" x14ac:dyDescent="0.15">
      <c r="A923632" s="25"/>
      <c r="C923632" s="25"/>
      <c r="D923632" s="25"/>
      <c r="E923632" s="25"/>
      <c r="J923632" s="25"/>
      <c r="K923632" s="25"/>
      <c r="M923632" s="25"/>
    </row>
    <row r="923633" spans="1:13" ht="17.25" customHeight="1" x14ac:dyDescent="0.15">
      <c r="A923633" s="25"/>
      <c r="C923633" s="25"/>
      <c r="D923633" s="25"/>
      <c r="E923633" s="25"/>
      <c r="J923633" s="25"/>
      <c r="K923633" s="25"/>
      <c r="M923633" s="25"/>
    </row>
    <row r="923634" spans="1:13" ht="17.25" customHeight="1" x14ac:dyDescent="0.15">
      <c r="A923634" s="25"/>
      <c r="C923634" s="25"/>
      <c r="D923634" s="25"/>
      <c r="E923634" s="25"/>
      <c r="J923634" s="25"/>
      <c r="K923634" s="25"/>
      <c r="M923634" s="25"/>
    </row>
    <row r="923635" spans="1:13" ht="17.25" customHeight="1" x14ac:dyDescent="0.15">
      <c r="A923635" s="25"/>
      <c r="C923635" s="25"/>
      <c r="D923635" s="25"/>
      <c r="E923635" s="25"/>
      <c r="J923635" s="25"/>
      <c r="K923635" s="25"/>
      <c r="M923635" s="25"/>
    </row>
    <row r="923636" spans="1:13" ht="17.25" customHeight="1" x14ac:dyDescent="0.15">
      <c r="A923636" s="25"/>
      <c r="C923636" s="25"/>
      <c r="D923636" s="25"/>
      <c r="E923636" s="25"/>
      <c r="J923636" s="25"/>
      <c r="K923636" s="25"/>
      <c r="M923636" s="25"/>
    </row>
    <row r="923637" spans="1:13" ht="17.25" customHeight="1" x14ac:dyDescent="0.15">
      <c r="A923637" s="25"/>
      <c r="C923637" s="25"/>
      <c r="D923637" s="25"/>
      <c r="E923637" s="25"/>
      <c r="J923637" s="25"/>
      <c r="K923637" s="25"/>
      <c r="M923637" s="25"/>
    </row>
    <row r="923638" spans="1:13" ht="17.25" customHeight="1" x14ac:dyDescent="0.15">
      <c r="A923638" s="25"/>
      <c r="C923638" s="25"/>
      <c r="D923638" s="25"/>
      <c r="E923638" s="25"/>
      <c r="J923638" s="25"/>
      <c r="K923638" s="25"/>
      <c r="M923638" s="25"/>
    </row>
    <row r="923639" spans="1:13" ht="17.25" customHeight="1" x14ac:dyDescent="0.15">
      <c r="A923639" s="25"/>
      <c r="C923639" s="25"/>
      <c r="D923639" s="25"/>
      <c r="E923639" s="25"/>
      <c r="J923639" s="25"/>
      <c r="K923639" s="25"/>
      <c r="M923639" s="25"/>
    </row>
    <row r="923640" spans="1:13" ht="17.25" customHeight="1" x14ac:dyDescent="0.15">
      <c r="A923640" s="25"/>
      <c r="C923640" s="25"/>
      <c r="D923640" s="25"/>
      <c r="E923640" s="25"/>
      <c r="J923640" s="25"/>
      <c r="K923640" s="25"/>
      <c r="M923640" s="25"/>
    </row>
    <row r="923641" spans="1:13" ht="17.25" customHeight="1" x14ac:dyDescent="0.15">
      <c r="A923641" s="25"/>
      <c r="C923641" s="25"/>
      <c r="D923641" s="25"/>
      <c r="E923641" s="25"/>
      <c r="J923641" s="25"/>
      <c r="K923641" s="25"/>
      <c r="M923641" s="25"/>
    </row>
    <row r="923642" spans="1:13" ht="17.25" customHeight="1" x14ac:dyDescent="0.15">
      <c r="A923642" s="25"/>
      <c r="C923642" s="25"/>
      <c r="D923642" s="25"/>
      <c r="E923642" s="25"/>
      <c r="J923642" s="25"/>
      <c r="K923642" s="25"/>
      <c r="M923642" s="25"/>
    </row>
    <row r="923643" spans="1:13" ht="17.25" customHeight="1" x14ac:dyDescent="0.15">
      <c r="A923643" s="25"/>
      <c r="C923643" s="25"/>
      <c r="D923643" s="25"/>
      <c r="E923643" s="25"/>
      <c r="J923643" s="25"/>
      <c r="K923643" s="25"/>
      <c r="M923643" s="25"/>
    </row>
    <row r="923644" spans="1:13" ht="17.25" customHeight="1" x14ac:dyDescent="0.15">
      <c r="A923644" s="25"/>
      <c r="C923644" s="25"/>
      <c r="D923644" s="25"/>
      <c r="E923644" s="25"/>
      <c r="J923644" s="25"/>
      <c r="K923644" s="25"/>
      <c r="M923644" s="25"/>
    </row>
    <row r="923645" spans="1:13" ht="17.25" customHeight="1" x14ac:dyDescent="0.15">
      <c r="A923645" s="25"/>
      <c r="C923645" s="25"/>
      <c r="D923645" s="25"/>
      <c r="E923645" s="25"/>
      <c r="J923645" s="25"/>
      <c r="K923645" s="25"/>
      <c r="M923645" s="25"/>
    </row>
    <row r="923646" spans="1:13" ht="17.25" customHeight="1" x14ac:dyDescent="0.15">
      <c r="A923646" s="25"/>
      <c r="C923646" s="25"/>
      <c r="D923646" s="25"/>
      <c r="E923646" s="25"/>
      <c r="J923646" s="25"/>
      <c r="K923646" s="25"/>
      <c r="M923646" s="25"/>
    </row>
    <row r="923647" spans="1:13" ht="17.25" customHeight="1" x14ac:dyDescent="0.15">
      <c r="A923647" s="25"/>
      <c r="C923647" s="25"/>
      <c r="D923647" s="25"/>
      <c r="E923647" s="25"/>
      <c r="J923647" s="25"/>
      <c r="K923647" s="25"/>
      <c r="M923647" s="25"/>
    </row>
    <row r="923648" spans="1:13" ht="17.25" customHeight="1" x14ac:dyDescent="0.15">
      <c r="A923648" s="25"/>
      <c r="C923648" s="25"/>
      <c r="D923648" s="25"/>
      <c r="E923648" s="25"/>
      <c r="J923648" s="25"/>
      <c r="K923648" s="25"/>
      <c r="M923648" s="25"/>
    </row>
    <row r="923649" spans="1:13" ht="17.25" customHeight="1" x14ac:dyDescent="0.15">
      <c r="A923649" s="25"/>
      <c r="C923649" s="25"/>
      <c r="D923649" s="25"/>
      <c r="E923649" s="25"/>
      <c r="J923649" s="25"/>
      <c r="K923649" s="25"/>
      <c r="M923649" s="25"/>
    </row>
    <row r="923650" spans="1:13" ht="17.25" customHeight="1" x14ac:dyDescent="0.15">
      <c r="A923650" s="25"/>
      <c r="C923650" s="25"/>
      <c r="D923650" s="25"/>
      <c r="E923650" s="25"/>
      <c r="J923650" s="25"/>
      <c r="K923650" s="25"/>
      <c r="M923650" s="25"/>
    </row>
    <row r="923651" spans="1:13" ht="17.25" customHeight="1" x14ac:dyDescent="0.15">
      <c r="A923651" s="25"/>
      <c r="C923651" s="25"/>
      <c r="D923651" s="25"/>
      <c r="E923651" s="25"/>
      <c r="J923651" s="25"/>
      <c r="K923651" s="25"/>
      <c r="M923651" s="25"/>
    </row>
    <row r="923652" spans="1:13" ht="17.25" customHeight="1" x14ac:dyDescent="0.15">
      <c r="A923652" s="25"/>
      <c r="C923652" s="25"/>
      <c r="D923652" s="25"/>
      <c r="E923652" s="25"/>
      <c r="J923652" s="25"/>
      <c r="K923652" s="25"/>
      <c r="M923652" s="25"/>
    </row>
    <row r="923653" spans="1:13" ht="17.25" customHeight="1" x14ac:dyDescent="0.15">
      <c r="A923653" s="25"/>
      <c r="C923653" s="25"/>
      <c r="D923653" s="25"/>
      <c r="E923653" s="25"/>
      <c r="J923653" s="25"/>
      <c r="K923653" s="25"/>
      <c r="M923653" s="25"/>
    </row>
    <row r="923654" spans="1:13" ht="17.25" customHeight="1" x14ac:dyDescent="0.15">
      <c r="A923654" s="25"/>
      <c r="C923654" s="25"/>
      <c r="D923654" s="25"/>
      <c r="E923654" s="25"/>
      <c r="J923654" s="25"/>
      <c r="K923654" s="25"/>
      <c r="M923654" s="25"/>
    </row>
    <row r="923655" spans="1:13" ht="17.25" customHeight="1" x14ac:dyDescent="0.15">
      <c r="A923655" s="25"/>
      <c r="C923655" s="25"/>
      <c r="D923655" s="25"/>
      <c r="E923655" s="25"/>
      <c r="J923655" s="25"/>
      <c r="K923655" s="25"/>
      <c r="M923655" s="25"/>
    </row>
    <row r="923656" spans="1:13" ht="17.25" customHeight="1" x14ac:dyDescent="0.15">
      <c r="A923656" s="25"/>
      <c r="C923656" s="25"/>
      <c r="D923656" s="25"/>
      <c r="E923656" s="25"/>
      <c r="J923656" s="25"/>
      <c r="K923656" s="25"/>
      <c r="M923656" s="25"/>
    </row>
    <row r="923657" spans="1:13" ht="17.25" customHeight="1" x14ac:dyDescent="0.15">
      <c r="A923657" s="25"/>
      <c r="C923657" s="25"/>
      <c r="D923657" s="25"/>
      <c r="E923657" s="25"/>
      <c r="J923657" s="25"/>
      <c r="K923657" s="25"/>
      <c r="M923657" s="25"/>
    </row>
    <row r="923658" spans="1:13" ht="17.25" customHeight="1" x14ac:dyDescent="0.15">
      <c r="A923658" s="25"/>
      <c r="C923658" s="25"/>
      <c r="D923658" s="25"/>
      <c r="E923658" s="25"/>
      <c r="J923658" s="25"/>
      <c r="K923658" s="25"/>
      <c r="M923658" s="25"/>
    </row>
    <row r="923659" spans="1:13" ht="17.25" customHeight="1" x14ac:dyDescent="0.15">
      <c r="A923659" s="25"/>
      <c r="C923659" s="25"/>
      <c r="D923659" s="25"/>
      <c r="E923659" s="25"/>
      <c r="J923659" s="25"/>
      <c r="K923659" s="25"/>
      <c r="M923659" s="25"/>
    </row>
    <row r="923660" spans="1:13" ht="17.25" customHeight="1" x14ac:dyDescent="0.15">
      <c r="A923660" s="25"/>
      <c r="C923660" s="25"/>
      <c r="D923660" s="25"/>
      <c r="E923660" s="25"/>
      <c r="J923660" s="25"/>
      <c r="K923660" s="25"/>
      <c r="M923660" s="25"/>
    </row>
    <row r="923661" spans="1:13" ht="17.25" customHeight="1" x14ac:dyDescent="0.15">
      <c r="A923661" s="25"/>
      <c r="C923661" s="25"/>
      <c r="D923661" s="25"/>
      <c r="E923661" s="25"/>
      <c r="J923661" s="25"/>
      <c r="K923661" s="25"/>
      <c r="M923661" s="25"/>
    </row>
    <row r="923662" spans="1:13" ht="17.25" customHeight="1" x14ac:dyDescent="0.15">
      <c r="A923662" s="25"/>
      <c r="C923662" s="25"/>
      <c r="D923662" s="25"/>
      <c r="E923662" s="25"/>
      <c r="J923662" s="25"/>
      <c r="K923662" s="25"/>
      <c r="M923662" s="25"/>
    </row>
    <row r="923663" spans="1:13" ht="17.25" customHeight="1" x14ac:dyDescent="0.15">
      <c r="A923663" s="25"/>
      <c r="C923663" s="25"/>
      <c r="D923663" s="25"/>
      <c r="E923663" s="25"/>
      <c r="J923663" s="25"/>
      <c r="K923663" s="25"/>
      <c r="M923663" s="25"/>
    </row>
    <row r="923664" spans="1:13" ht="17.25" customHeight="1" x14ac:dyDescent="0.15">
      <c r="A923664" s="25"/>
      <c r="C923664" s="25"/>
      <c r="D923664" s="25"/>
      <c r="E923664" s="25"/>
      <c r="J923664" s="25"/>
      <c r="K923664" s="25"/>
      <c r="M923664" s="25"/>
    </row>
    <row r="923665" spans="1:13" ht="17.25" customHeight="1" x14ac:dyDescent="0.15">
      <c r="A923665" s="25"/>
      <c r="C923665" s="25"/>
      <c r="D923665" s="25"/>
      <c r="E923665" s="25"/>
      <c r="J923665" s="25"/>
      <c r="K923665" s="25"/>
      <c r="M923665" s="25"/>
    </row>
    <row r="923666" spans="1:13" ht="17.25" customHeight="1" x14ac:dyDescent="0.15">
      <c r="A923666" s="25"/>
      <c r="C923666" s="25"/>
      <c r="D923666" s="25"/>
      <c r="E923666" s="25"/>
      <c r="J923666" s="25"/>
      <c r="K923666" s="25"/>
      <c r="M923666" s="25"/>
    </row>
    <row r="923667" spans="1:13" ht="17.25" customHeight="1" x14ac:dyDescent="0.15">
      <c r="A923667" s="25"/>
      <c r="C923667" s="25"/>
      <c r="D923667" s="25"/>
      <c r="E923667" s="25"/>
      <c r="J923667" s="25"/>
      <c r="K923667" s="25"/>
      <c r="M923667" s="25"/>
    </row>
    <row r="923668" spans="1:13" ht="17.25" customHeight="1" x14ac:dyDescent="0.15">
      <c r="A923668" s="25"/>
      <c r="C923668" s="25"/>
      <c r="D923668" s="25"/>
      <c r="E923668" s="25"/>
      <c r="J923668" s="25"/>
      <c r="K923668" s="25"/>
      <c r="M923668" s="25"/>
    </row>
    <row r="923669" spans="1:13" ht="17.25" customHeight="1" x14ac:dyDescent="0.15">
      <c r="A923669" s="25"/>
      <c r="C923669" s="25"/>
      <c r="D923669" s="25"/>
      <c r="E923669" s="25"/>
      <c r="J923669" s="25"/>
      <c r="K923669" s="25"/>
      <c r="M923669" s="25"/>
    </row>
    <row r="923670" spans="1:13" ht="17.25" customHeight="1" x14ac:dyDescent="0.15">
      <c r="A923670" s="25"/>
      <c r="C923670" s="25"/>
      <c r="D923670" s="25"/>
      <c r="E923670" s="25"/>
      <c r="J923670" s="25"/>
      <c r="K923670" s="25"/>
      <c r="M923670" s="25"/>
    </row>
    <row r="923671" spans="1:13" ht="17.25" customHeight="1" x14ac:dyDescent="0.15">
      <c r="A923671" s="25"/>
      <c r="C923671" s="25"/>
      <c r="D923671" s="25"/>
      <c r="E923671" s="25"/>
      <c r="J923671" s="25"/>
      <c r="K923671" s="25"/>
      <c r="M923671" s="25"/>
    </row>
    <row r="923672" spans="1:13" ht="17.25" customHeight="1" x14ac:dyDescent="0.15">
      <c r="A923672" s="25"/>
      <c r="C923672" s="25"/>
      <c r="D923672" s="25"/>
      <c r="E923672" s="25"/>
      <c r="J923672" s="25"/>
      <c r="K923672" s="25"/>
      <c r="M923672" s="25"/>
    </row>
    <row r="923673" spans="1:13" ht="17.25" customHeight="1" x14ac:dyDescent="0.15">
      <c r="A923673" s="25"/>
      <c r="C923673" s="25"/>
      <c r="D923673" s="25"/>
      <c r="E923673" s="25"/>
      <c r="J923673" s="25"/>
      <c r="K923673" s="25"/>
      <c r="M923673" s="25"/>
    </row>
    <row r="923674" spans="1:13" ht="17.25" customHeight="1" x14ac:dyDescent="0.15">
      <c r="A923674" s="25"/>
      <c r="C923674" s="25"/>
      <c r="D923674" s="25"/>
      <c r="E923674" s="25"/>
      <c r="J923674" s="25"/>
      <c r="K923674" s="25"/>
      <c r="M923674" s="25"/>
    </row>
    <row r="923675" spans="1:13" ht="17.25" customHeight="1" x14ac:dyDescent="0.15">
      <c r="A923675" s="25"/>
      <c r="C923675" s="25"/>
      <c r="D923675" s="25"/>
      <c r="E923675" s="25"/>
      <c r="J923675" s="25"/>
      <c r="K923675" s="25"/>
      <c r="M923675" s="25"/>
    </row>
    <row r="923676" spans="1:13" ht="17.25" customHeight="1" x14ac:dyDescent="0.15">
      <c r="A923676" s="25"/>
      <c r="C923676" s="25"/>
      <c r="D923676" s="25"/>
      <c r="E923676" s="25"/>
      <c r="J923676" s="25"/>
      <c r="K923676" s="25"/>
      <c r="M923676" s="25"/>
    </row>
    <row r="923677" spans="1:13" ht="17.25" customHeight="1" x14ac:dyDescent="0.15">
      <c r="A923677" s="25"/>
      <c r="C923677" s="25"/>
      <c r="D923677" s="25"/>
      <c r="E923677" s="25"/>
      <c r="J923677" s="25"/>
      <c r="K923677" s="25"/>
      <c r="M923677" s="25"/>
    </row>
    <row r="923678" spans="1:13" ht="17.25" customHeight="1" x14ac:dyDescent="0.15">
      <c r="A923678" s="25"/>
      <c r="C923678" s="25"/>
      <c r="D923678" s="25"/>
      <c r="E923678" s="25"/>
      <c r="J923678" s="25"/>
      <c r="K923678" s="25"/>
      <c r="M923678" s="25"/>
    </row>
    <row r="923679" spans="1:13" ht="17.25" customHeight="1" x14ac:dyDescent="0.15">
      <c r="A923679" s="25"/>
      <c r="C923679" s="25"/>
      <c r="D923679" s="25"/>
      <c r="E923679" s="25"/>
      <c r="J923679" s="25"/>
      <c r="K923679" s="25"/>
      <c r="M923679" s="25"/>
    </row>
    <row r="923680" spans="1:13" ht="17.25" customHeight="1" x14ac:dyDescent="0.15">
      <c r="A923680" s="25"/>
      <c r="C923680" s="25"/>
      <c r="D923680" s="25"/>
      <c r="E923680" s="25"/>
      <c r="J923680" s="25"/>
      <c r="K923680" s="25"/>
      <c r="M923680" s="25"/>
    </row>
    <row r="923681" spans="1:13" ht="17.25" customHeight="1" x14ac:dyDescent="0.15">
      <c r="A923681" s="25"/>
      <c r="C923681" s="25"/>
      <c r="D923681" s="25"/>
      <c r="E923681" s="25"/>
      <c r="J923681" s="25"/>
      <c r="K923681" s="25"/>
      <c r="M923681" s="25"/>
    </row>
    <row r="923682" spans="1:13" ht="17.25" customHeight="1" x14ac:dyDescent="0.15">
      <c r="A923682" s="25"/>
      <c r="C923682" s="25"/>
      <c r="D923682" s="25"/>
      <c r="E923682" s="25"/>
      <c r="J923682" s="25"/>
      <c r="K923682" s="25"/>
      <c r="M923682" s="25"/>
    </row>
    <row r="923683" spans="1:13" ht="17.25" customHeight="1" x14ac:dyDescent="0.15">
      <c r="A923683" s="25"/>
      <c r="C923683" s="25"/>
      <c r="D923683" s="25"/>
      <c r="E923683" s="25"/>
      <c r="J923683" s="25"/>
      <c r="K923683" s="25"/>
      <c r="M923683" s="25"/>
    </row>
    <row r="923684" spans="1:13" ht="17.25" customHeight="1" x14ac:dyDescent="0.15">
      <c r="A923684" s="25"/>
      <c r="C923684" s="25"/>
      <c r="D923684" s="25"/>
      <c r="E923684" s="25"/>
      <c r="J923684" s="25"/>
      <c r="K923684" s="25"/>
      <c r="M923684" s="25"/>
    </row>
    <row r="923685" spans="1:13" ht="17.25" customHeight="1" x14ac:dyDescent="0.15">
      <c r="A923685" s="25"/>
      <c r="C923685" s="25"/>
      <c r="D923685" s="25"/>
      <c r="E923685" s="25"/>
      <c r="J923685" s="25"/>
      <c r="K923685" s="25"/>
      <c r="M923685" s="25"/>
    </row>
    <row r="923686" spans="1:13" ht="17.25" customHeight="1" x14ac:dyDescent="0.15">
      <c r="A923686" s="25"/>
      <c r="C923686" s="25"/>
      <c r="D923686" s="25"/>
      <c r="E923686" s="25"/>
      <c r="J923686" s="25"/>
      <c r="K923686" s="25"/>
      <c r="M923686" s="25"/>
    </row>
    <row r="923687" spans="1:13" ht="17.25" customHeight="1" x14ac:dyDescent="0.15">
      <c r="A923687" s="25"/>
      <c r="C923687" s="25"/>
      <c r="D923687" s="25"/>
      <c r="E923687" s="25"/>
      <c r="J923687" s="25"/>
      <c r="K923687" s="25"/>
      <c r="M923687" s="25"/>
    </row>
    <row r="923688" spans="1:13" ht="17.25" customHeight="1" x14ac:dyDescent="0.15">
      <c r="A923688" s="25"/>
      <c r="C923688" s="25"/>
      <c r="D923688" s="25"/>
      <c r="E923688" s="25"/>
      <c r="J923688" s="25"/>
      <c r="K923688" s="25"/>
      <c r="M923688" s="25"/>
    </row>
    <row r="923689" spans="1:13" ht="17.25" customHeight="1" x14ac:dyDescent="0.15">
      <c r="A923689" s="25"/>
      <c r="C923689" s="25"/>
      <c r="D923689" s="25"/>
      <c r="E923689" s="25"/>
      <c r="J923689" s="25"/>
      <c r="K923689" s="25"/>
      <c r="M923689" s="25"/>
    </row>
    <row r="923690" spans="1:13" ht="17.25" customHeight="1" x14ac:dyDescent="0.15">
      <c r="A923690" s="25"/>
      <c r="C923690" s="25"/>
      <c r="D923690" s="25"/>
      <c r="E923690" s="25"/>
      <c r="J923690" s="25"/>
      <c r="K923690" s="25"/>
      <c r="M923690" s="25"/>
    </row>
    <row r="923691" spans="1:13" ht="17.25" customHeight="1" x14ac:dyDescent="0.15">
      <c r="A923691" s="25"/>
      <c r="C923691" s="25"/>
      <c r="D923691" s="25"/>
      <c r="E923691" s="25"/>
      <c r="J923691" s="25"/>
      <c r="K923691" s="25"/>
      <c r="M923691" s="25"/>
    </row>
    <row r="923692" spans="1:13" ht="17.25" customHeight="1" x14ac:dyDescent="0.15">
      <c r="A923692" s="25"/>
      <c r="C923692" s="25"/>
      <c r="D923692" s="25"/>
      <c r="E923692" s="25"/>
      <c r="J923692" s="25"/>
      <c r="K923692" s="25"/>
      <c r="M923692" s="25"/>
    </row>
    <row r="923693" spans="1:13" ht="17.25" customHeight="1" x14ac:dyDescent="0.15">
      <c r="A923693" s="25"/>
      <c r="C923693" s="25"/>
      <c r="D923693" s="25"/>
      <c r="E923693" s="25"/>
      <c r="J923693" s="25"/>
      <c r="K923693" s="25"/>
      <c r="M923693" s="25"/>
    </row>
    <row r="923694" spans="1:13" ht="17.25" customHeight="1" x14ac:dyDescent="0.15">
      <c r="A923694" s="25"/>
      <c r="C923694" s="25"/>
      <c r="D923694" s="25"/>
      <c r="E923694" s="25"/>
      <c r="J923694" s="25"/>
      <c r="K923694" s="25"/>
      <c r="M923694" s="25"/>
    </row>
    <row r="923695" spans="1:13" ht="17.25" customHeight="1" x14ac:dyDescent="0.15">
      <c r="A923695" s="25"/>
      <c r="C923695" s="25"/>
      <c r="D923695" s="25"/>
      <c r="E923695" s="25"/>
      <c r="J923695" s="25"/>
      <c r="K923695" s="25"/>
      <c r="M923695" s="25"/>
    </row>
    <row r="923696" spans="1:13" ht="17.25" customHeight="1" x14ac:dyDescent="0.15">
      <c r="A923696" s="25"/>
      <c r="C923696" s="25"/>
      <c r="D923696" s="25"/>
      <c r="E923696" s="25"/>
      <c r="J923696" s="25"/>
      <c r="K923696" s="25"/>
      <c r="M923696" s="25"/>
    </row>
    <row r="923697" spans="1:13" ht="17.25" customHeight="1" x14ac:dyDescent="0.15">
      <c r="A923697" s="25"/>
      <c r="C923697" s="25"/>
      <c r="D923697" s="25"/>
      <c r="E923697" s="25"/>
      <c r="J923697" s="25"/>
      <c r="K923697" s="25"/>
      <c r="M923697" s="25"/>
    </row>
    <row r="923698" spans="1:13" ht="17.25" customHeight="1" x14ac:dyDescent="0.15">
      <c r="A923698" s="25"/>
      <c r="C923698" s="25"/>
      <c r="D923698" s="25"/>
      <c r="E923698" s="25"/>
      <c r="J923698" s="25"/>
      <c r="K923698" s="25"/>
      <c r="M923698" s="25"/>
    </row>
    <row r="923699" spans="1:13" ht="17.25" customHeight="1" x14ac:dyDescent="0.15">
      <c r="A923699" s="25"/>
      <c r="C923699" s="25"/>
      <c r="D923699" s="25"/>
      <c r="E923699" s="25"/>
      <c r="J923699" s="25"/>
      <c r="K923699" s="25"/>
      <c r="M923699" s="25"/>
    </row>
    <row r="923700" spans="1:13" ht="17.25" customHeight="1" x14ac:dyDescent="0.15">
      <c r="A923700" s="25"/>
      <c r="C923700" s="25"/>
      <c r="D923700" s="25"/>
      <c r="E923700" s="25"/>
      <c r="J923700" s="25"/>
      <c r="K923700" s="25"/>
      <c r="M923700" s="25"/>
    </row>
    <row r="923701" spans="1:13" ht="17.25" customHeight="1" x14ac:dyDescent="0.15">
      <c r="A923701" s="25"/>
      <c r="C923701" s="25"/>
      <c r="D923701" s="25"/>
      <c r="E923701" s="25"/>
      <c r="J923701" s="25"/>
      <c r="K923701" s="25"/>
      <c r="M923701" s="25"/>
    </row>
    <row r="923702" spans="1:13" ht="17.25" customHeight="1" x14ac:dyDescent="0.15">
      <c r="A923702" s="25"/>
      <c r="C923702" s="25"/>
      <c r="D923702" s="25"/>
      <c r="E923702" s="25"/>
      <c r="J923702" s="25"/>
      <c r="K923702" s="25"/>
      <c r="M923702" s="25"/>
    </row>
    <row r="923703" spans="1:13" ht="17.25" customHeight="1" x14ac:dyDescent="0.15">
      <c r="A923703" s="25"/>
      <c r="C923703" s="25"/>
      <c r="D923703" s="25"/>
      <c r="E923703" s="25"/>
      <c r="J923703" s="25"/>
      <c r="K923703" s="25"/>
      <c r="M923703" s="25"/>
    </row>
    <row r="923704" spans="1:13" ht="17.25" customHeight="1" x14ac:dyDescent="0.15">
      <c r="A923704" s="25"/>
      <c r="C923704" s="25"/>
      <c r="D923704" s="25"/>
      <c r="E923704" s="25"/>
      <c r="J923704" s="25"/>
      <c r="K923704" s="25"/>
      <c r="M923704" s="25"/>
    </row>
    <row r="923705" spans="1:13" ht="17.25" customHeight="1" x14ac:dyDescent="0.15">
      <c r="A923705" s="25"/>
      <c r="C923705" s="25"/>
      <c r="D923705" s="25"/>
      <c r="E923705" s="25"/>
      <c r="J923705" s="25"/>
      <c r="K923705" s="25"/>
      <c r="M923705" s="25"/>
    </row>
    <row r="923706" spans="1:13" ht="17.25" customHeight="1" x14ac:dyDescent="0.15">
      <c r="A923706" s="25"/>
      <c r="C923706" s="25"/>
      <c r="D923706" s="25"/>
      <c r="E923706" s="25"/>
      <c r="J923706" s="25"/>
      <c r="K923706" s="25"/>
      <c r="M923706" s="25"/>
    </row>
    <row r="923707" spans="1:13" ht="17.25" customHeight="1" x14ac:dyDescent="0.15">
      <c r="A923707" s="25"/>
      <c r="C923707" s="25"/>
      <c r="D923707" s="25"/>
      <c r="E923707" s="25"/>
      <c r="J923707" s="25"/>
      <c r="K923707" s="25"/>
      <c r="M923707" s="25"/>
    </row>
    <row r="923708" spans="1:13" ht="17.25" customHeight="1" x14ac:dyDescent="0.15">
      <c r="A923708" s="25"/>
      <c r="C923708" s="25"/>
      <c r="D923708" s="25"/>
      <c r="E923708" s="25"/>
      <c r="J923708" s="25"/>
      <c r="K923708" s="25"/>
      <c r="M923708" s="25"/>
    </row>
    <row r="923709" spans="1:13" ht="17.25" customHeight="1" x14ac:dyDescent="0.15">
      <c r="A923709" s="25"/>
      <c r="C923709" s="25"/>
      <c r="D923709" s="25"/>
      <c r="E923709" s="25"/>
      <c r="J923709" s="25"/>
      <c r="K923709" s="25"/>
      <c r="M923709" s="25"/>
    </row>
    <row r="923710" spans="1:13" ht="17.25" customHeight="1" x14ac:dyDescent="0.15">
      <c r="A923710" s="25"/>
      <c r="C923710" s="25"/>
      <c r="D923710" s="25"/>
      <c r="E923710" s="25"/>
      <c r="J923710" s="25"/>
      <c r="K923710" s="25"/>
      <c r="M923710" s="25"/>
    </row>
    <row r="923711" spans="1:13" ht="17.25" customHeight="1" x14ac:dyDescent="0.15">
      <c r="A923711" s="25"/>
      <c r="C923711" s="25"/>
      <c r="D923711" s="25"/>
      <c r="E923711" s="25"/>
      <c r="J923711" s="25"/>
      <c r="K923711" s="25"/>
      <c r="M923711" s="25"/>
    </row>
    <row r="923712" spans="1:13" ht="17.25" customHeight="1" x14ac:dyDescent="0.15">
      <c r="A923712" s="25"/>
      <c r="C923712" s="25"/>
      <c r="D923712" s="25"/>
      <c r="E923712" s="25"/>
      <c r="J923712" s="25"/>
      <c r="K923712" s="25"/>
      <c r="M923712" s="25"/>
    </row>
    <row r="923713" spans="1:13" ht="17.25" customHeight="1" x14ac:dyDescent="0.15">
      <c r="A923713" s="25"/>
      <c r="C923713" s="25"/>
      <c r="D923713" s="25"/>
      <c r="E923713" s="25"/>
      <c r="J923713" s="25"/>
      <c r="K923713" s="25"/>
      <c r="M923713" s="25"/>
    </row>
    <row r="923714" spans="1:13" ht="17.25" customHeight="1" x14ac:dyDescent="0.15">
      <c r="A923714" s="25"/>
      <c r="C923714" s="25"/>
      <c r="D923714" s="25"/>
      <c r="E923714" s="25"/>
      <c r="J923714" s="25"/>
      <c r="K923714" s="25"/>
      <c r="M923714" s="25"/>
    </row>
    <row r="923715" spans="1:13" ht="17.25" customHeight="1" x14ac:dyDescent="0.15">
      <c r="A923715" s="25"/>
      <c r="C923715" s="25"/>
      <c r="D923715" s="25"/>
      <c r="E923715" s="25"/>
      <c r="J923715" s="25"/>
      <c r="K923715" s="25"/>
      <c r="M923715" s="25"/>
    </row>
    <row r="923716" spans="1:13" ht="17.25" customHeight="1" x14ac:dyDescent="0.15">
      <c r="A923716" s="25"/>
      <c r="C923716" s="25"/>
      <c r="D923716" s="25"/>
      <c r="E923716" s="25"/>
      <c r="J923716" s="25"/>
      <c r="K923716" s="25"/>
      <c r="M923716" s="25"/>
    </row>
    <row r="923717" spans="1:13" ht="17.25" customHeight="1" x14ac:dyDescent="0.15">
      <c r="A923717" s="25"/>
      <c r="C923717" s="25"/>
      <c r="D923717" s="25"/>
      <c r="E923717" s="25"/>
      <c r="J923717" s="25"/>
      <c r="K923717" s="25"/>
      <c r="M923717" s="25"/>
    </row>
    <row r="923718" spans="1:13" ht="17.25" customHeight="1" x14ac:dyDescent="0.15">
      <c r="A923718" s="25"/>
      <c r="C923718" s="25"/>
      <c r="D923718" s="25"/>
      <c r="E923718" s="25"/>
      <c r="J923718" s="25"/>
      <c r="K923718" s="25"/>
      <c r="M923718" s="25"/>
    </row>
    <row r="923719" spans="1:13" ht="17.25" customHeight="1" x14ac:dyDescent="0.15">
      <c r="A923719" s="25"/>
      <c r="C923719" s="25"/>
      <c r="D923719" s="25"/>
      <c r="E923719" s="25"/>
      <c r="J923719" s="25"/>
      <c r="K923719" s="25"/>
      <c r="M923719" s="25"/>
    </row>
    <row r="923720" spans="1:13" ht="17.25" customHeight="1" x14ac:dyDescent="0.15">
      <c r="A923720" s="25"/>
      <c r="C923720" s="25"/>
      <c r="D923720" s="25"/>
      <c r="E923720" s="25"/>
      <c r="J923720" s="25"/>
      <c r="K923720" s="25"/>
      <c r="M923720" s="25"/>
    </row>
    <row r="923721" spans="1:13" ht="17.25" customHeight="1" x14ac:dyDescent="0.15">
      <c r="A923721" s="25"/>
      <c r="C923721" s="25"/>
      <c r="D923721" s="25"/>
      <c r="E923721" s="25"/>
      <c r="J923721" s="25"/>
      <c r="K923721" s="25"/>
      <c r="M923721" s="25"/>
    </row>
    <row r="923722" spans="1:13" ht="17.25" customHeight="1" x14ac:dyDescent="0.15">
      <c r="A923722" s="25"/>
      <c r="C923722" s="25"/>
      <c r="D923722" s="25"/>
      <c r="E923722" s="25"/>
      <c r="J923722" s="25"/>
      <c r="K923722" s="25"/>
      <c r="M923722" s="25"/>
    </row>
    <row r="923723" spans="1:13" ht="17.25" customHeight="1" x14ac:dyDescent="0.15">
      <c r="A923723" s="25"/>
      <c r="C923723" s="25"/>
      <c r="D923723" s="25"/>
      <c r="E923723" s="25"/>
      <c r="J923723" s="25"/>
      <c r="K923723" s="25"/>
      <c r="M923723" s="25"/>
    </row>
    <row r="923724" spans="1:13" ht="17.25" customHeight="1" x14ac:dyDescent="0.15">
      <c r="A923724" s="25"/>
      <c r="C923724" s="25"/>
      <c r="D923724" s="25"/>
      <c r="E923724" s="25"/>
      <c r="J923724" s="25"/>
      <c r="K923724" s="25"/>
      <c r="M923724" s="25"/>
    </row>
    <row r="923725" spans="1:13" ht="17.25" customHeight="1" x14ac:dyDescent="0.15">
      <c r="A923725" s="25"/>
      <c r="C923725" s="25"/>
      <c r="D923725" s="25"/>
      <c r="E923725" s="25"/>
      <c r="J923725" s="25"/>
      <c r="K923725" s="25"/>
      <c r="M923725" s="25"/>
    </row>
    <row r="923726" spans="1:13" ht="17.25" customHeight="1" x14ac:dyDescent="0.15">
      <c r="A923726" s="25"/>
      <c r="C923726" s="25"/>
      <c r="D923726" s="25"/>
      <c r="E923726" s="25"/>
      <c r="J923726" s="25"/>
      <c r="K923726" s="25"/>
      <c r="M923726" s="25"/>
    </row>
    <row r="923727" spans="1:13" ht="17.25" customHeight="1" x14ac:dyDescent="0.15">
      <c r="A923727" s="25"/>
      <c r="C923727" s="25"/>
      <c r="D923727" s="25"/>
      <c r="E923727" s="25"/>
      <c r="J923727" s="25"/>
      <c r="K923727" s="25"/>
      <c r="M923727" s="25"/>
    </row>
    <row r="923728" spans="1:13" ht="17.25" customHeight="1" x14ac:dyDescent="0.15">
      <c r="A923728" s="25"/>
      <c r="C923728" s="25"/>
      <c r="D923728" s="25"/>
      <c r="E923728" s="25"/>
      <c r="J923728" s="25"/>
      <c r="K923728" s="25"/>
      <c r="M923728" s="25"/>
    </row>
    <row r="923729" spans="1:13" ht="17.25" customHeight="1" x14ac:dyDescent="0.15">
      <c r="A923729" s="25"/>
      <c r="C923729" s="25"/>
      <c r="D923729" s="25"/>
      <c r="E923729" s="25"/>
      <c r="J923729" s="25"/>
      <c r="K923729" s="25"/>
      <c r="M923729" s="25"/>
    </row>
    <row r="923730" spans="1:13" ht="17.25" customHeight="1" x14ac:dyDescent="0.15">
      <c r="A923730" s="25"/>
      <c r="C923730" s="25"/>
      <c r="D923730" s="25"/>
      <c r="E923730" s="25"/>
      <c r="J923730" s="25"/>
      <c r="K923730" s="25"/>
      <c r="M923730" s="25"/>
    </row>
    <row r="923731" spans="1:13" ht="17.25" customHeight="1" x14ac:dyDescent="0.15">
      <c r="A923731" s="25"/>
      <c r="C923731" s="25"/>
      <c r="D923731" s="25"/>
      <c r="E923731" s="25"/>
      <c r="J923731" s="25"/>
      <c r="K923731" s="25"/>
      <c r="M923731" s="25"/>
    </row>
    <row r="923732" spans="1:13" ht="17.25" customHeight="1" x14ac:dyDescent="0.15">
      <c r="A923732" s="25"/>
      <c r="C923732" s="25"/>
      <c r="D923732" s="25"/>
      <c r="E923732" s="25"/>
      <c r="J923732" s="25"/>
      <c r="K923732" s="25"/>
      <c r="M923732" s="25"/>
    </row>
    <row r="923733" spans="1:13" ht="17.25" customHeight="1" x14ac:dyDescent="0.15">
      <c r="A923733" s="25"/>
      <c r="C923733" s="25"/>
      <c r="D923733" s="25"/>
      <c r="E923733" s="25"/>
      <c r="J923733" s="25"/>
      <c r="K923733" s="25"/>
      <c r="M923733" s="25"/>
    </row>
    <row r="923734" spans="1:13" ht="17.25" customHeight="1" x14ac:dyDescent="0.15">
      <c r="A923734" s="25"/>
      <c r="C923734" s="25"/>
      <c r="D923734" s="25"/>
      <c r="E923734" s="25"/>
      <c r="J923734" s="25"/>
      <c r="K923734" s="25"/>
      <c r="M923734" s="25"/>
    </row>
    <row r="923735" spans="1:13" ht="17.25" customHeight="1" x14ac:dyDescent="0.15">
      <c r="A923735" s="25"/>
      <c r="C923735" s="25"/>
      <c r="D923735" s="25"/>
      <c r="E923735" s="25"/>
      <c r="J923735" s="25"/>
      <c r="K923735" s="25"/>
      <c r="M923735" s="25"/>
    </row>
    <row r="923736" spans="1:13" ht="17.25" customHeight="1" x14ac:dyDescent="0.15">
      <c r="A923736" s="25"/>
      <c r="C923736" s="25"/>
      <c r="D923736" s="25"/>
      <c r="E923736" s="25"/>
      <c r="J923736" s="25"/>
      <c r="K923736" s="25"/>
      <c r="M923736" s="25"/>
    </row>
    <row r="923737" spans="1:13" ht="17.25" customHeight="1" x14ac:dyDescent="0.15">
      <c r="A923737" s="25"/>
      <c r="C923737" s="25"/>
      <c r="D923737" s="25"/>
      <c r="E923737" s="25"/>
      <c r="J923737" s="25"/>
      <c r="K923737" s="25"/>
      <c r="M923737" s="25"/>
    </row>
    <row r="923738" spans="1:13" ht="17.25" customHeight="1" x14ac:dyDescent="0.15">
      <c r="A923738" s="25"/>
      <c r="C923738" s="25"/>
      <c r="D923738" s="25"/>
      <c r="E923738" s="25"/>
      <c r="J923738" s="25"/>
      <c r="K923738" s="25"/>
      <c r="M923738" s="25"/>
    </row>
    <row r="923739" spans="1:13" ht="17.25" customHeight="1" x14ac:dyDescent="0.15">
      <c r="A923739" s="25"/>
      <c r="C923739" s="25"/>
      <c r="D923739" s="25"/>
      <c r="E923739" s="25"/>
      <c r="J923739" s="25"/>
      <c r="K923739" s="25"/>
      <c r="M923739" s="25"/>
    </row>
    <row r="923740" spans="1:13" ht="17.25" customHeight="1" x14ac:dyDescent="0.15">
      <c r="A923740" s="25"/>
      <c r="C923740" s="25"/>
      <c r="D923740" s="25"/>
      <c r="E923740" s="25"/>
      <c r="J923740" s="25"/>
      <c r="K923740" s="25"/>
      <c r="M923740" s="25"/>
    </row>
    <row r="923741" spans="1:13" ht="17.25" customHeight="1" x14ac:dyDescent="0.15">
      <c r="A923741" s="25"/>
      <c r="C923741" s="25"/>
      <c r="D923741" s="25"/>
      <c r="E923741" s="25"/>
      <c r="J923741" s="25"/>
      <c r="K923741" s="25"/>
      <c r="M923741" s="25"/>
    </row>
    <row r="923742" spans="1:13" ht="17.25" customHeight="1" x14ac:dyDescent="0.15">
      <c r="A923742" s="25"/>
      <c r="C923742" s="25"/>
      <c r="D923742" s="25"/>
      <c r="E923742" s="25"/>
      <c r="J923742" s="25"/>
      <c r="K923742" s="25"/>
      <c r="M923742" s="25"/>
    </row>
    <row r="923743" spans="1:13" ht="17.25" customHeight="1" x14ac:dyDescent="0.15">
      <c r="A923743" s="25"/>
      <c r="C923743" s="25"/>
      <c r="D923743" s="25"/>
      <c r="E923743" s="25"/>
      <c r="J923743" s="25"/>
      <c r="K923743" s="25"/>
      <c r="M923743" s="25"/>
    </row>
    <row r="923744" spans="1:13" ht="17.25" customHeight="1" x14ac:dyDescent="0.15">
      <c r="A923744" s="25"/>
      <c r="C923744" s="25"/>
      <c r="D923744" s="25"/>
      <c r="E923744" s="25"/>
      <c r="J923744" s="25"/>
      <c r="K923744" s="25"/>
      <c r="M923744" s="25"/>
    </row>
    <row r="923745" spans="1:13" ht="17.25" customHeight="1" x14ac:dyDescent="0.15">
      <c r="A923745" s="25"/>
      <c r="C923745" s="25"/>
      <c r="D923745" s="25"/>
      <c r="E923745" s="25"/>
      <c r="J923745" s="25"/>
      <c r="K923745" s="25"/>
      <c r="M923745" s="25"/>
    </row>
    <row r="923746" spans="1:13" ht="17.25" customHeight="1" x14ac:dyDescent="0.15">
      <c r="A923746" s="25"/>
      <c r="C923746" s="25"/>
      <c r="D923746" s="25"/>
      <c r="E923746" s="25"/>
      <c r="J923746" s="25"/>
      <c r="K923746" s="25"/>
      <c r="M923746" s="25"/>
    </row>
    <row r="923747" spans="1:13" ht="17.25" customHeight="1" x14ac:dyDescent="0.15">
      <c r="A923747" s="25"/>
      <c r="C923747" s="25"/>
      <c r="D923747" s="25"/>
      <c r="E923747" s="25"/>
      <c r="J923747" s="25"/>
      <c r="K923747" s="25"/>
      <c r="M923747" s="25"/>
    </row>
    <row r="923748" spans="1:13" ht="17.25" customHeight="1" x14ac:dyDescent="0.15">
      <c r="A923748" s="25"/>
      <c r="C923748" s="25"/>
      <c r="D923748" s="25"/>
      <c r="E923748" s="25"/>
      <c r="J923748" s="25"/>
      <c r="K923748" s="25"/>
      <c r="M923748" s="25"/>
    </row>
    <row r="923749" spans="1:13" ht="17.25" customHeight="1" x14ac:dyDescent="0.15">
      <c r="A923749" s="25"/>
      <c r="C923749" s="25"/>
      <c r="D923749" s="25"/>
      <c r="E923749" s="25"/>
      <c r="J923749" s="25"/>
      <c r="K923749" s="25"/>
      <c r="M923749" s="25"/>
    </row>
    <row r="923750" spans="1:13" ht="17.25" customHeight="1" x14ac:dyDescent="0.15">
      <c r="A923750" s="25"/>
      <c r="C923750" s="25"/>
      <c r="D923750" s="25"/>
      <c r="E923750" s="25"/>
      <c r="J923750" s="25"/>
      <c r="K923750" s="25"/>
      <c r="M923750" s="25"/>
    </row>
    <row r="923751" spans="1:13" ht="17.25" customHeight="1" x14ac:dyDescent="0.15">
      <c r="A923751" s="25"/>
      <c r="C923751" s="25"/>
      <c r="D923751" s="25"/>
      <c r="E923751" s="25"/>
      <c r="J923751" s="25"/>
      <c r="K923751" s="25"/>
      <c r="M923751" s="25"/>
    </row>
    <row r="923752" spans="1:13" ht="17.25" customHeight="1" x14ac:dyDescent="0.15">
      <c r="A923752" s="25"/>
      <c r="C923752" s="25"/>
      <c r="D923752" s="25"/>
      <c r="E923752" s="25"/>
      <c r="J923752" s="25"/>
      <c r="K923752" s="25"/>
      <c r="M923752" s="25"/>
    </row>
    <row r="923753" spans="1:13" ht="17.25" customHeight="1" x14ac:dyDescent="0.15">
      <c r="A923753" s="25"/>
      <c r="C923753" s="25"/>
      <c r="D923753" s="25"/>
      <c r="E923753" s="25"/>
      <c r="J923753" s="25"/>
      <c r="K923753" s="25"/>
      <c r="M923753" s="25"/>
    </row>
    <row r="923754" spans="1:13" ht="17.25" customHeight="1" x14ac:dyDescent="0.15">
      <c r="A923754" s="25"/>
      <c r="C923754" s="25"/>
      <c r="D923754" s="25"/>
      <c r="E923754" s="25"/>
      <c r="J923754" s="25"/>
      <c r="K923754" s="25"/>
      <c r="M923754" s="25"/>
    </row>
    <row r="923755" spans="1:13" ht="17.25" customHeight="1" x14ac:dyDescent="0.15">
      <c r="A923755" s="25"/>
      <c r="C923755" s="25"/>
      <c r="D923755" s="25"/>
      <c r="E923755" s="25"/>
      <c r="J923755" s="25"/>
      <c r="K923755" s="25"/>
      <c r="M923755" s="25"/>
    </row>
    <row r="923756" spans="1:13" ht="17.25" customHeight="1" x14ac:dyDescent="0.15">
      <c r="A923756" s="25"/>
      <c r="C923756" s="25"/>
      <c r="D923756" s="25"/>
      <c r="E923756" s="25"/>
      <c r="J923756" s="25"/>
      <c r="K923756" s="25"/>
      <c r="M923756" s="25"/>
    </row>
    <row r="923757" spans="1:13" ht="17.25" customHeight="1" x14ac:dyDescent="0.15">
      <c r="A923757" s="25"/>
      <c r="C923757" s="25"/>
      <c r="D923757" s="25"/>
      <c r="E923757" s="25"/>
      <c r="J923757" s="25"/>
      <c r="K923757" s="25"/>
      <c r="M923757" s="25"/>
    </row>
    <row r="923758" spans="1:13" ht="17.25" customHeight="1" x14ac:dyDescent="0.15">
      <c r="A923758" s="25"/>
      <c r="C923758" s="25"/>
      <c r="D923758" s="25"/>
      <c r="E923758" s="25"/>
      <c r="J923758" s="25"/>
      <c r="K923758" s="25"/>
      <c r="M923758" s="25"/>
    </row>
    <row r="923759" spans="1:13" ht="17.25" customHeight="1" x14ac:dyDescent="0.15">
      <c r="A923759" s="25"/>
      <c r="C923759" s="25"/>
      <c r="D923759" s="25"/>
      <c r="E923759" s="25"/>
      <c r="J923759" s="25"/>
      <c r="K923759" s="25"/>
      <c r="M923759" s="25"/>
    </row>
    <row r="923760" spans="1:13" ht="17.25" customHeight="1" x14ac:dyDescent="0.15">
      <c r="A923760" s="25"/>
      <c r="C923760" s="25"/>
      <c r="D923760" s="25"/>
      <c r="E923760" s="25"/>
      <c r="J923760" s="25"/>
      <c r="K923760" s="25"/>
      <c r="M923760" s="25"/>
    </row>
    <row r="923761" spans="1:13" ht="17.25" customHeight="1" x14ac:dyDescent="0.15">
      <c r="A923761" s="25"/>
      <c r="C923761" s="25"/>
      <c r="D923761" s="25"/>
      <c r="E923761" s="25"/>
      <c r="J923761" s="25"/>
      <c r="K923761" s="25"/>
      <c r="M923761" s="25"/>
    </row>
    <row r="923762" spans="1:13" ht="17.25" customHeight="1" x14ac:dyDescent="0.15">
      <c r="A923762" s="25"/>
      <c r="C923762" s="25"/>
      <c r="D923762" s="25"/>
      <c r="E923762" s="25"/>
      <c r="J923762" s="25"/>
      <c r="K923762" s="25"/>
      <c r="M923762" s="25"/>
    </row>
    <row r="923763" spans="1:13" ht="17.25" customHeight="1" x14ac:dyDescent="0.15">
      <c r="A923763" s="25"/>
      <c r="C923763" s="25"/>
      <c r="D923763" s="25"/>
      <c r="E923763" s="25"/>
      <c r="J923763" s="25"/>
      <c r="K923763" s="25"/>
      <c r="M923763" s="25"/>
    </row>
    <row r="923764" spans="1:13" ht="17.25" customHeight="1" x14ac:dyDescent="0.15">
      <c r="A923764" s="25"/>
      <c r="C923764" s="25"/>
      <c r="D923764" s="25"/>
      <c r="E923764" s="25"/>
      <c r="J923764" s="25"/>
      <c r="K923764" s="25"/>
      <c r="M923764" s="25"/>
    </row>
    <row r="923765" spans="1:13" ht="17.25" customHeight="1" x14ac:dyDescent="0.15">
      <c r="A923765" s="25"/>
      <c r="C923765" s="25"/>
      <c r="D923765" s="25"/>
      <c r="E923765" s="25"/>
      <c r="J923765" s="25"/>
      <c r="K923765" s="25"/>
      <c r="M923765" s="25"/>
    </row>
    <row r="923766" spans="1:13" ht="17.25" customHeight="1" x14ac:dyDescent="0.15">
      <c r="A923766" s="25"/>
      <c r="C923766" s="25"/>
      <c r="D923766" s="25"/>
      <c r="E923766" s="25"/>
      <c r="J923766" s="25"/>
      <c r="K923766" s="25"/>
      <c r="M923766" s="25"/>
    </row>
    <row r="923767" spans="1:13" ht="17.25" customHeight="1" x14ac:dyDescent="0.15">
      <c r="A923767" s="25"/>
      <c r="C923767" s="25"/>
      <c r="D923767" s="25"/>
      <c r="E923767" s="25"/>
      <c r="J923767" s="25"/>
      <c r="K923767" s="25"/>
      <c r="M923767" s="25"/>
    </row>
    <row r="923768" spans="1:13" ht="17.25" customHeight="1" x14ac:dyDescent="0.15">
      <c r="A923768" s="25"/>
      <c r="C923768" s="25"/>
      <c r="D923768" s="25"/>
      <c r="E923768" s="25"/>
      <c r="J923768" s="25"/>
      <c r="K923768" s="25"/>
      <c r="M923768" s="25"/>
    </row>
    <row r="923769" spans="1:13" ht="17.25" customHeight="1" x14ac:dyDescent="0.15">
      <c r="A923769" s="25"/>
      <c r="C923769" s="25"/>
      <c r="D923769" s="25"/>
      <c r="E923769" s="25"/>
      <c r="J923769" s="25"/>
      <c r="K923769" s="25"/>
      <c r="M923769" s="25"/>
    </row>
    <row r="923770" spans="1:13" ht="17.25" customHeight="1" x14ac:dyDescent="0.15">
      <c r="A923770" s="25"/>
      <c r="C923770" s="25"/>
      <c r="D923770" s="25"/>
      <c r="E923770" s="25"/>
      <c r="J923770" s="25"/>
      <c r="K923770" s="25"/>
      <c r="M923770" s="25"/>
    </row>
    <row r="923771" spans="1:13" ht="17.25" customHeight="1" x14ac:dyDescent="0.15">
      <c r="A923771" s="25"/>
      <c r="C923771" s="25"/>
      <c r="D923771" s="25"/>
      <c r="E923771" s="25"/>
      <c r="J923771" s="25"/>
      <c r="K923771" s="25"/>
      <c r="M923771" s="25"/>
    </row>
    <row r="923772" spans="1:13" ht="17.25" customHeight="1" x14ac:dyDescent="0.15">
      <c r="A923772" s="25"/>
      <c r="C923772" s="25"/>
      <c r="D923772" s="25"/>
      <c r="E923772" s="25"/>
      <c r="J923772" s="25"/>
      <c r="K923772" s="25"/>
      <c r="M923772" s="25"/>
    </row>
    <row r="923773" spans="1:13" ht="17.25" customHeight="1" x14ac:dyDescent="0.15">
      <c r="A923773" s="25"/>
      <c r="C923773" s="25"/>
      <c r="D923773" s="25"/>
      <c r="E923773" s="25"/>
      <c r="J923773" s="25"/>
      <c r="K923773" s="25"/>
      <c r="M923773" s="25"/>
    </row>
    <row r="923774" spans="1:13" ht="17.25" customHeight="1" x14ac:dyDescent="0.15">
      <c r="A923774" s="25"/>
      <c r="C923774" s="25"/>
      <c r="D923774" s="25"/>
      <c r="E923774" s="25"/>
      <c r="J923774" s="25"/>
      <c r="K923774" s="25"/>
      <c r="M923774" s="25"/>
    </row>
    <row r="923775" spans="1:13" ht="17.25" customHeight="1" x14ac:dyDescent="0.15">
      <c r="A923775" s="25"/>
      <c r="C923775" s="25"/>
      <c r="D923775" s="25"/>
      <c r="E923775" s="25"/>
      <c r="J923775" s="25"/>
      <c r="K923775" s="25"/>
      <c r="M923775" s="25"/>
    </row>
    <row r="923776" spans="1:13" ht="17.25" customHeight="1" x14ac:dyDescent="0.15">
      <c r="A923776" s="25"/>
      <c r="C923776" s="25"/>
      <c r="D923776" s="25"/>
      <c r="E923776" s="25"/>
      <c r="J923776" s="25"/>
      <c r="K923776" s="25"/>
      <c r="M923776" s="25"/>
    </row>
    <row r="923777" spans="1:13" ht="17.25" customHeight="1" x14ac:dyDescent="0.15">
      <c r="A923777" s="25"/>
      <c r="C923777" s="25"/>
      <c r="D923777" s="25"/>
      <c r="E923777" s="25"/>
      <c r="J923777" s="25"/>
      <c r="K923777" s="25"/>
      <c r="M923777" s="25"/>
    </row>
    <row r="923778" spans="1:13" ht="17.25" customHeight="1" x14ac:dyDescent="0.15">
      <c r="A923778" s="25"/>
      <c r="C923778" s="25"/>
      <c r="D923778" s="25"/>
      <c r="E923778" s="25"/>
      <c r="J923778" s="25"/>
      <c r="K923778" s="25"/>
      <c r="M923778" s="25"/>
    </row>
    <row r="923779" spans="1:13" ht="17.25" customHeight="1" x14ac:dyDescent="0.15">
      <c r="A923779" s="25"/>
      <c r="C923779" s="25"/>
      <c r="D923779" s="25"/>
      <c r="E923779" s="25"/>
      <c r="J923779" s="25"/>
      <c r="K923779" s="25"/>
      <c r="M923779" s="25"/>
    </row>
    <row r="923780" spans="1:13" ht="17.25" customHeight="1" x14ac:dyDescent="0.15">
      <c r="A923780" s="25"/>
      <c r="C923780" s="25"/>
      <c r="D923780" s="25"/>
      <c r="E923780" s="25"/>
      <c r="J923780" s="25"/>
      <c r="K923780" s="25"/>
      <c r="M923780" s="25"/>
    </row>
    <row r="923781" spans="1:13" ht="17.25" customHeight="1" x14ac:dyDescent="0.15">
      <c r="A923781" s="25"/>
      <c r="C923781" s="25"/>
      <c r="D923781" s="25"/>
      <c r="E923781" s="25"/>
      <c r="J923781" s="25"/>
      <c r="K923781" s="25"/>
      <c r="M923781" s="25"/>
    </row>
    <row r="923782" spans="1:13" ht="17.25" customHeight="1" x14ac:dyDescent="0.15">
      <c r="A923782" s="25"/>
      <c r="C923782" s="25"/>
      <c r="D923782" s="25"/>
      <c r="E923782" s="25"/>
      <c r="J923782" s="25"/>
      <c r="K923782" s="25"/>
      <c r="M923782" s="25"/>
    </row>
    <row r="923783" spans="1:13" ht="17.25" customHeight="1" x14ac:dyDescent="0.15">
      <c r="A923783" s="25"/>
      <c r="C923783" s="25"/>
      <c r="D923783" s="25"/>
      <c r="E923783" s="25"/>
      <c r="J923783" s="25"/>
      <c r="K923783" s="25"/>
      <c r="M923783" s="25"/>
    </row>
    <row r="923784" spans="1:13" ht="17.25" customHeight="1" x14ac:dyDescent="0.15">
      <c r="A923784" s="25"/>
      <c r="C923784" s="25"/>
      <c r="D923784" s="25"/>
      <c r="E923784" s="25"/>
      <c r="J923784" s="25"/>
      <c r="K923784" s="25"/>
      <c r="M923784" s="25"/>
    </row>
    <row r="923785" spans="1:13" ht="17.25" customHeight="1" x14ac:dyDescent="0.15">
      <c r="A923785" s="25"/>
      <c r="C923785" s="25"/>
      <c r="D923785" s="25"/>
      <c r="E923785" s="25"/>
      <c r="J923785" s="25"/>
      <c r="K923785" s="25"/>
      <c r="M923785" s="25"/>
    </row>
    <row r="923786" spans="1:13" ht="17.25" customHeight="1" x14ac:dyDescent="0.15">
      <c r="A923786" s="25"/>
      <c r="C923786" s="25"/>
      <c r="D923786" s="25"/>
      <c r="E923786" s="25"/>
      <c r="J923786" s="25"/>
      <c r="K923786" s="25"/>
      <c r="M923786" s="25"/>
    </row>
    <row r="923787" spans="1:13" ht="17.25" customHeight="1" x14ac:dyDescent="0.15">
      <c r="A923787" s="25"/>
      <c r="C923787" s="25"/>
      <c r="D923787" s="25"/>
      <c r="E923787" s="25"/>
      <c r="J923787" s="25"/>
      <c r="K923787" s="25"/>
      <c r="M923787" s="25"/>
    </row>
    <row r="923788" spans="1:13" ht="17.25" customHeight="1" x14ac:dyDescent="0.15">
      <c r="A923788" s="25"/>
      <c r="C923788" s="25"/>
      <c r="D923788" s="25"/>
      <c r="E923788" s="25"/>
      <c r="J923788" s="25"/>
      <c r="K923788" s="25"/>
      <c r="M923788" s="25"/>
    </row>
    <row r="923789" spans="1:13" ht="17.25" customHeight="1" x14ac:dyDescent="0.15">
      <c r="A923789" s="25"/>
      <c r="C923789" s="25"/>
      <c r="D923789" s="25"/>
      <c r="E923789" s="25"/>
      <c r="J923789" s="25"/>
      <c r="K923789" s="25"/>
      <c r="M923789" s="25"/>
    </row>
    <row r="923790" spans="1:13" ht="17.25" customHeight="1" x14ac:dyDescent="0.15">
      <c r="A923790" s="25"/>
      <c r="C923790" s="25"/>
      <c r="D923790" s="25"/>
      <c r="E923790" s="25"/>
      <c r="J923790" s="25"/>
      <c r="K923790" s="25"/>
      <c r="M923790" s="25"/>
    </row>
    <row r="923791" spans="1:13" ht="17.25" customHeight="1" x14ac:dyDescent="0.15">
      <c r="A923791" s="25"/>
      <c r="C923791" s="25"/>
      <c r="D923791" s="25"/>
      <c r="E923791" s="25"/>
      <c r="J923791" s="25"/>
      <c r="K923791" s="25"/>
      <c r="M923791" s="25"/>
    </row>
    <row r="923792" spans="1:13" ht="17.25" customHeight="1" x14ac:dyDescent="0.15">
      <c r="A923792" s="25"/>
      <c r="C923792" s="25"/>
      <c r="D923792" s="25"/>
      <c r="E923792" s="25"/>
      <c r="J923792" s="25"/>
      <c r="K923792" s="25"/>
      <c r="M923792" s="25"/>
    </row>
    <row r="923793" spans="1:13" ht="17.25" customHeight="1" x14ac:dyDescent="0.15">
      <c r="A923793" s="25"/>
      <c r="C923793" s="25"/>
      <c r="D923793" s="25"/>
      <c r="E923793" s="25"/>
      <c r="J923793" s="25"/>
      <c r="K923793" s="25"/>
      <c r="M923793" s="25"/>
    </row>
    <row r="923794" spans="1:13" ht="17.25" customHeight="1" x14ac:dyDescent="0.15">
      <c r="A923794" s="25"/>
      <c r="C923794" s="25"/>
      <c r="D923794" s="25"/>
      <c r="E923794" s="25"/>
      <c r="J923794" s="25"/>
      <c r="K923794" s="25"/>
      <c r="M923794" s="25"/>
    </row>
    <row r="923795" spans="1:13" ht="17.25" customHeight="1" x14ac:dyDescent="0.15">
      <c r="A923795" s="25"/>
      <c r="C923795" s="25"/>
      <c r="D923795" s="25"/>
      <c r="E923795" s="25"/>
      <c r="J923795" s="25"/>
      <c r="K923795" s="25"/>
      <c r="M923795" s="25"/>
    </row>
    <row r="923796" spans="1:13" ht="17.25" customHeight="1" x14ac:dyDescent="0.15">
      <c r="A923796" s="25"/>
      <c r="C923796" s="25"/>
      <c r="D923796" s="25"/>
      <c r="E923796" s="25"/>
      <c r="J923796" s="25"/>
      <c r="K923796" s="25"/>
      <c r="M923796" s="25"/>
    </row>
    <row r="923797" spans="1:13" ht="17.25" customHeight="1" x14ac:dyDescent="0.15">
      <c r="A923797" s="25"/>
      <c r="C923797" s="25"/>
      <c r="D923797" s="25"/>
      <c r="E923797" s="25"/>
      <c r="J923797" s="25"/>
      <c r="K923797" s="25"/>
      <c r="M923797" s="25"/>
    </row>
    <row r="923798" spans="1:13" ht="17.25" customHeight="1" x14ac:dyDescent="0.15">
      <c r="A923798" s="25"/>
      <c r="C923798" s="25"/>
      <c r="D923798" s="25"/>
      <c r="E923798" s="25"/>
      <c r="J923798" s="25"/>
      <c r="K923798" s="25"/>
      <c r="M923798" s="25"/>
    </row>
    <row r="923799" spans="1:13" ht="17.25" customHeight="1" x14ac:dyDescent="0.15">
      <c r="A923799" s="25"/>
      <c r="C923799" s="25"/>
      <c r="D923799" s="25"/>
      <c r="E923799" s="25"/>
      <c r="J923799" s="25"/>
      <c r="K923799" s="25"/>
      <c r="M923799" s="25"/>
    </row>
    <row r="923800" spans="1:13" ht="17.25" customHeight="1" x14ac:dyDescent="0.15">
      <c r="A923800" s="25"/>
      <c r="C923800" s="25"/>
      <c r="D923800" s="25"/>
      <c r="E923800" s="25"/>
      <c r="J923800" s="25"/>
      <c r="K923800" s="25"/>
      <c r="M923800" s="25"/>
    </row>
    <row r="923801" spans="1:13" ht="17.25" customHeight="1" x14ac:dyDescent="0.15">
      <c r="A923801" s="25"/>
      <c r="C923801" s="25"/>
      <c r="D923801" s="25"/>
      <c r="E923801" s="25"/>
      <c r="J923801" s="25"/>
      <c r="K923801" s="25"/>
      <c r="M923801" s="25"/>
    </row>
    <row r="923802" spans="1:13" ht="17.25" customHeight="1" x14ac:dyDescent="0.15">
      <c r="A923802" s="25"/>
      <c r="C923802" s="25"/>
      <c r="D923802" s="25"/>
      <c r="E923802" s="25"/>
      <c r="J923802" s="25"/>
      <c r="K923802" s="25"/>
      <c r="M923802" s="25"/>
    </row>
    <row r="923803" spans="1:13" ht="17.25" customHeight="1" x14ac:dyDescent="0.15">
      <c r="A923803" s="25"/>
      <c r="C923803" s="25"/>
      <c r="D923803" s="25"/>
      <c r="E923803" s="25"/>
      <c r="J923803" s="25"/>
      <c r="K923803" s="25"/>
      <c r="M923803" s="25"/>
    </row>
    <row r="923804" spans="1:13" ht="17.25" customHeight="1" x14ac:dyDescent="0.15">
      <c r="A923804" s="25"/>
      <c r="C923804" s="25"/>
      <c r="D923804" s="25"/>
      <c r="E923804" s="25"/>
      <c r="J923804" s="25"/>
      <c r="K923804" s="25"/>
      <c r="M923804" s="25"/>
    </row>
    <row r="923805" spans="1:13" ht="17.25" customHeight="1" x14ac:dyDescent="0.15">
      <c r="A923805" s="25"/>
      <c r="C923805" s="25"/>
      <c r="D923805" s="25"/>
      <c r="E923805" s="25"/>
      <c r="J923805" s="25"/>
      <c r="K923805" s="25"/>
      <c r="M923805" s="25"/>
    </row>
    <row r="923806" spans="1:13" ht="17.25" customHeight="1" x14ac:dyDescent="0.15">
      <c r="A923806" s="25"/>
      <c r="C923806" s="25"/>
      <c r="D923806" s="25"/>
      <c r="E923806" s="25"/>
      <c r="J923806" s="25"/>
      <c r="K923806" s="25"/>
      <c r="M923806" s="25"/>
    </row>
    <row r="923807" spans="1:13" ht="17.25" customHeight="1" x14ac:dyDescent="0.15">
      <c r="A923807" s="25"/>
      <c r="C923807" s="25"/>
      <c r="D923807" s="25"/>
      <c r="E923807" s="25"/>
      <c r="J923807" s="25"/>
      <c r="K923807" s="25"/>
      <c r="M923807" s="25"/>
    </row>
    <row r="923808" spans="1:13" ht="17.25" customHeight="1" x14ac:dyDescent="0.15">
      <c r="A923808" s="25"/>
      <c r="C923808" s="25"/>
      <c r="D923808" s="25"/>
      <c r="E923808" s="25"/>
      <c r="J923808" s="25"/>
      <c r="K923808" s="25"/>
      <c r="M923808" s="25"/>
    </row>
    <row r="923809" spans="1:13" ht="17.25" customHeight="1" x14ac:dyDescent="0.15">
      <c r="A923809" s="25"/>
      <c r="C923809" s="25"/>
      <c r="D923809" s="25"/>
      <c r="E923809" s="25"/>
      <c r="J923809" s="25"/>
      <c r="K923809" s="25"/>
      <c r="M923809" s="25"/>
    </row>
    <row r="923810" spans="1:13" ht="17.25" customHeight="1" x14ac:dyDescent="0.15">
      <c r="A923810" s="25"/>
      <c r="C923810" s="25"/>
      <c r="D923810" s="25"/>
      <c r="E923810" s="25"/>
      <c r="J923810" s="25"/>
      <c r="K923810" s="25"/>
      <c r="M923810" s="25"/>
    </row>
    <row r="923811" spans="1:13" ht="17.25" customHeight="1" x14ac:dyDescent="0.15">
      <c r="A923811" s="25"/>
      <c r="C923811" s="25"/>
      <c r="D923811" s="25"/>
      <c r="E923811" s="25"/>
      <c r="J923811" s="25"/>
      <c r="K923811" s="25"/>
      <c r="M923811" s="25"/>
    </row>
    <row r="923812" spans="1:13" ht="17.25" customHeight="1" x14ac:dyDescent="0.15">
      <c r="A923812" s="25"/>
      <c r="C923812" s="25"/>
      <c r="D923812" s="25"/>
      <c r="E923812" s="25"/>
      <c r="J923812" s="25"/>
      <c r="K923812" s="25"/>
      <c r="M923812" s="25"/>
    </row>
    <row r="923813" spans="1:13" ht="17.25" customHeight="1" x14ac:dyDescent="0.15">
      <c r="A923813" s="25"/>
      <c r="C923813" s="25"/>
      <c r="D923813" s="25"/>
      <c r="E923813" s="25"/>
      <c r="J923813" s="25"/>
      <c r="K923813" s="25"/>
      <c r="M923813" s="25"/>
    </row>
    <row r="923814" spans="1:13" ht="17.25" customHeight="1" x14ac:dyDescent="0.15">
      <c r="A923814" s="25"/>
      <c r="C923814" s="25"/>
      <c r="D923814" s="25"/>
      <c r="E923814" s="25"/>
      <c r="J923814" s="25"/>
      <c r="K923814" s="25"/>
      <c r="M923814" s="25"/>
    </row>
    <row r="923815" spans="1:13" ht="17.25" customHeight="1" x14ac:dyDescent="0.15">
      <c r="A923815" s="25"/>
      <c r="C923815" s="25"/>
      <c r="D923815" s="25"/>
      <c r="E923815" s="25"/>
      <c r="J923815" s="25"/>
      <c r="K923815" s="25"/>
      <c r="M923815" s="25"/>
    </row>
    <row r="923816" spans="1:13" ht="17.25" customHeight="1" x14ac:dyDescent="0.15">
      <c r="A923816" s="25"/>
      <c r="C923816" s="25"/>
      <c r="D923816" s="25"/>
      <c r="E923816" s="25"/>
      <c r="J923816" s="25"/>
      <c r="K923816" s="25"/>
      <c r="M923816" s="25"/>
    </row>
    <row r="923817" spans="1:13" ht="17.25" customHeight="1" x14ac:dyDescent="0.15">
      <c r="A923817" s="25"/>
      <c r="C923817" s="25"/>
      <c r="D923817" s="25"/>
      <c r="E923817" s="25"/>
      <c r="J923817" s="25"/>
      <c r="K923817" s="25"/>
      <c r="M923817" s="25"/>
    </row>
    <row r="923818" spans="1:13" ht="17.25" customHeight="1" x14ac:dyDescent="0.15">
      <c r="A923818" s="25"/>
      <c r="C923818" s="25"/>
      <c r="D923818" s="25"/>
      <c r="E923818" s="25"/>
      <c r="J923818" s="25"/>
      <c r="K923818" s="25"/>
      <c r="M923818" s="25"/>
    </row>
    <row r="923819" spans="1:13" ht="17.25" customHeight="1" x14ac:dyDescent="0.15">
      <c r="A923819" s="25"/>
      <c r="C923819" s="25"/>
      <c r="D923819" s="25"/>
      <c r="E923819" s="25"/>
      <c r="J923819" s="25"/>
      <c r="K923819" s="25"/>
      <c r="M923819" s="25"/>
    </row>
    <row r="923820" spans="1:13" ht="17.25" customHeight="1" x14ac:dyDescent="0.15">
      <c r="A923820" s="25"/>
      <c r="C923820" s="25"/>
      <c r="D923820" s="25"/>
      <c r="E923820" s="25"/>
      <c r="J923820" s="25"/>
      <c r="K923820" s="25"/>
      <c r="M923820" s="25"/>
    </row>
    <row r="923821" spans="1:13" ht="17.25" customHeight="1" x14ac:dyDescent="0.15">
      <c r="A923821" s="25"/>
      <c r="C923821" s="25"/>
      <c r="D923821" s="25"/>
      <c r="E923821" s="25"/>
      <c r="J923821" s="25"/>
      <c r="K923821" s="25"/>
      <c r="M923821" s="25"/>
    </row>
    <row r="923822" spans="1:13" ht="17.25" customHeight="1" x14ac:dyDescent="0.15">
      <c r="A923822" s="25"/>
      <c r="C923822" s="25"/>
      <c r="D923822" s="25"/>
      <c r="E923822" s="25"/>
      <c r="J923822" s="25"/>
      <c r="K923822" s="25"/>
      <c r="M923822" s="25"/>
    </row>
    <row r="923823" spans="1:13" ht="17.25" customHeight="1" x14ac:dyDescent="0.15">
      <c r="A923823" s="25"/>
      <c r="C923823" s="25"/>
      <c r="D923823" s="25"/>
      <c r="E923823" s="25"/>
      <c r="J923823" s="25"/>
      <c r="K923823" s="25"/>
      <c r="M923823" s="25"/>
    </row>
    <row r="923824" spans="1:13" ht="17.25" customHeight="1" x14ac:dyDescent="0.15">
      <c r="A923824" s="25"/>
      <c r="C923824" s="25"/>
      <c r="D923824" s="25"/>
      <c r="E923824" s="25"/>
      <c r="J923824" s="25"/>
      <c r="K923824" s="25"/>
      <c r="M923824" s="25"/>
    </row>
    <row r="923825" spans="1:13" ht="17.25" customHeight="1" x14ac:dyDescent="0.15">
      <c r="A923825" s="25"/>
      <c r="C923825" s="25"/>
      <c r="D923825" s="25"/>
      <c r="E923825" s="25"/>
      <c r="J923825" s="25"/>
      <c r="K923825" s="25"/>
      <c r="M923825" s="25"/>
    </row>
    <row r="923826" spans="1:13" ht="17.25" customHeight="1" x14ac:dyDescent="0.15">
      <c r="A923826" s="25"/>
      <c r="C923826" s="25"/>
      <c r="D923826" s="25"/>
      <c r="E923826" s="25"/>
      <c r="J923826" s="25"/>
      <c r="K923826" s="25"/>
      <c r="M923826" s="25"/>
    </row>
    <row r="923827" spans="1:13" ht="17.25" customHeight="1" x14ac:dyDescent="0.15">
      <c r="A923827" s="25"/>
      <c r="C923827" s="25"/>
      <c r="D923827" s="25"/>
      <c r="E923827" s="25"/>
      <c r="J923827" s="25"/>
      <c r="K923827" s="25"/>
      <c r="M923827" s="25"/>
    </row>
    <row r="923828" spans="1:13" ht="17.25" customHeight="1" x14ac:dyDescent="0.15">
      <c r="A923828" s="25"/>
      <c r="C923828" s="25"/>
      <c r="D923828" s="25"/>
      <c r="E923828" s="25"/>
      <c r="J923828" s="25"/>
      <c r="K923828" s="25"/>
      <c r="M923828" s="25"/>
    </row>
    <row r="923829" spans="1:13" ht="17.25" customHeight="1" x14ac:dyDescent="0.15">
      <c r="A923829" s="25"/>
      <c r="C923829" s="25"/>
      <c r="D923829" s="25"/>
      <c r="E923829" s="25"/>
      <c r="J923829" s="25"/>
      <c r="K923829" s="25"/>
      <c r="M923829" s="25"/>
    </row>
    <row r="923830" spans="1:13" ht="17.25" customHeight="1" x14ac:dyDescent="0.15">
      <c r="A923830" s="25"/>
      <c r="C923830" s="25"/>
      <c r="D923830" s="25"/>
      <c r="E923830" s="25"/>
      <c r="J923830" s="25"/>
      <c r="K923830" s="25"/>
      <c r="M923830" s="25"/>
    </row>
    <row r="923831" spans="1:13" ht="17.25" customHeight="1" x14ac:dyDescent="0.15">
      <c r="A923831" s="25"/>
      <c r="C923831" s="25"/>
      <c r="D923831" s="25"/>
      <c r="E923831" s="25"/>
      <c r="J923831" s="25"/>
      <c r="K923831" s="25"/>
      <c r="M923831" s="25"/>
    </row>
    <row r="923832" spans="1:13" ht="17.25" customHeight="1" x14ac:dyDescent="0.15">
      <c r="A923832" s="25"/>
      <c r="C923832" s="25"/>
      <c r="D923832" s="25"/>
      <c r="E923832" s="25"/>
      <c r="J923832" s="25"/>
      <c r="K923832" s="25"/>
      <c r="M923832" s="25"/>
    </row>
    <row r="923833" spans="1:13" ht="17.25" customHeight="1" x14ac:dyDescent="0.15">
      <c r="A923833" s="25"/>
      <c r="C923833" s="25"/>
      <c r="D923833" s="25"/>
      <c r="E923833" s="25"/>
      <c r="J923833" s="25"/>
      <c r="K923833" s="25"/>
      <c r="M923833" s="25"/>
    </row>
    <row r="923834" spans="1:13" ht="17.25" customHeight="1" x14ac:dyDescent="0.15">
      <c r="A923834" s="25"/>
      <c r="C923834" s="25"/>
      <c r="D923834" s="25"/>
      <c r="E923834" s="25"/>
      <c r="J923834" s="25"/>
      <c r="K923834" s="25"/>
      <c r="M923834" s="25"/>
    </row>
    <row r="923835" spans="1:13" ht="17.25" customHeight="1" x14ac:dyDescent="0.15">
      <c r="A923835" s="25"/>
      <c r="C923835" s="25"/>
      <c r="D923835" s="25"/>
      <c r="E923835" s="25"/>
      <c r="J923835" s="25"/>
      <c r="K923835" s="25"/>
      <c r="M923835" s="25"/>
    </row>
    <row r="923836" spans="1:13" ht="17.25" customHeight="1" x14ac:dyDescent="0.15">
      <c r="A923836" s="25"/>
      <c r="C923836" s="25"/>
      <c r="D923836" s="25"/>
      <c r="E923836" s="25"/>
      <c r="J923836" s="25"/>
      <c r="K923836" s="25"/>
      <c r="M923836" s="25"/>
    </row>
    <row r="923837" spans="1:13" ht="17.25" customHeight="1" x14ac:dyDescent="0.15">
      <c r="A923837" s="25"/>
      <c r="C923837" s="25"/>
      <c r="D923837" s="25"/>
      <c r="E923837" s="25"/>
      <c r="J923837" s="25"/>
      <c r="K923837" s="25"/>
      <c r="M923837" s="25"/>
    </row>
    <row r="923838" spans="1:13" ht="17.25" customHeight="1" x14ac:dyDescent="0.15">
      <c r="A923838" s="25"/>
      <c r="C923838" s="25"/>
      <c r="D923838" s="25"/>
      <c r="E923838" s="25"/>
      <c r="J923838" s="25"/>
      <c r="K923838" s="25"/>
      <c r="M923838" s="25"/>
    </row>
    <row r="923839" spans="1:13" ht="17.25" customHeight="1" x14ac:dyDescent="0.15">
      <c r="A923839" s="25"/>
      <c r="C923839" s="25"/>
      <c r="D923839" s="25"/>
      <c r="E923839" s="25"/>
      <c r="J923839" s="25"/>
      <c r="K923839" s="25"/>
      <c r="M923839" s="25"/>
    </row>
    <row r="923840" spans="1:13" ht="17.25" customHeight="1" x14ac:dyDescent="0.15">
      <c r="A923840" s="25"/>
      <c r="C923840" s="25"/>
      <c r="D923840" s="25"/>
      <c r="E923840" s="25"/>
      <c r="J923840" s="25"/>
      <c r="K923840" s="25"/>
      <c r="M923840" s="25"/>
    </row>
    <row r="923841" spans="1:13" ht="17.25" customHeight="1" x14ac:dyDescent="0.15">
      <c r="A923841" s="25"/>
      <c r="C923841" s="25"/>
      <c r="D923841" s="25"/>
      <c r="E923841" s="25"/>
      <c r="J923841" s="25"/>
      <c r="K923841" s="25"/>
      <c r="M923841" s="25"/>
    </row>
    <row r="923842" spans="1:13" ht="17.25" customHeight="1" x14ac:dyDescent="0.15">
      <c r="A923842" s="25"/>
      <c r="C923842" s="25"/>
      <c r="D923842" s="25"/>
      <c r="E923842" s="25"/>
      <c r="J923842" s="25"/>
      <c r="K923842" s="25"/>
      <c r="M923842" s="25"/>
    </row>
    <row r="923843" spans="1:13" ht="17.25" customHeight="1" x14ac:dyDescent="0.15">
      <c r="A923843" s="25"/>
      <c r="C923843" s="25"/>
      <c r="D923843" s="25"/>
      <c r="E923843" s="25"/>
      <c r="J923843" s="25"/>
      <c r="K923843" s="25"/>
      <c r="M923843" s="25"/>
    </row>
    <row r="923844" spans="1:13" ht="17.25" customHeight="1" x14ac:dyDescent="0.15">
      <c r="A923844" s="25"/>
      <c r="C923844" s="25"/>
      <c r="D923844" s="25"/>
      <c r="E923844" s="25"/>
      <c r="J923844" s="25"/>
      <c r="K923844" s="25"/>
      <c r="M923844" s="25"/>
    </row>
    <row r="923845" spans="1:13" ht="17.25" customHeight="1" x14ac:dyDescent="0.15">
      <c r="A923845" s="25"/>
      <c r="C923845" s="25"/>
      <c r="D923845" s="25"/>
      <c r="E923845" s="25"/>
      <c r="J923845" s="25"/>
      <c r="K923845" s="25"/>
      <c r="M923845" s="25"/>
    </row>
    <row r="923846" spans="1:13" ht="17.25" customHeight="1" x14ac:dyDescent="0.15">
      <c r="A923846" s="25"/>
      <c r="C923846" s="25"/>
      <c r="D923846" s="25"/>
      <c r="E923846" s="25"/>
      <c r="J923846" s="25"/>
      <c r="K923846" s="25"/>
      <c r="M923846" s="25"/>
    </row>
    <row r="923847" spans="1:13" ht="17.25" customHeight="1" x14ac:dyDescent="0.15">
      <c r="A923847" s="25"/>
      <c r="C923847" s="25"/>
      <c r="D923847" s="25"/>
      <c r="E923847" s="25"/>
      <c r="J923847" s="25"/>
      <c r="K923847" s="25"/>
      <c r="M923847" s="25"/>
    </row>
    <row r="923848" spans="1:13" ht="17.25" customHeight="1" x14ac:dyDescent="0.15">
      <c r="A923848" s="25"/>
      <c r="C923848" s="25"/>
      <c r="D923848" s="25"/>
      <c r="E923848" s="25"/>
      <c r="J923848" s="25"/>
      <c r="K923848" s="25"/>
      <c r="M923848" s="25"/>
    </row>
    <row r="923849" spans="1:13" ht="17.25" customHeight="1" x14ac:dyDescent="0.15">
      <c r="A923849" s="25"/>
      <c r="C923849" s="25"/>
      <c r="D923849" s="25"/>
      <c r="E923849" s="25"/>
      <c r="J923849" s="25"/>
      <c r="K923849" s="25"/>
      <c r="M923849" s="25"/>
    </row>
    <row r="923850" spans="1:13" ht="17.25" customHeight="1" x14ac:dyDescent="0.15">
      <c r="A923850" s="25"/>
      <c r="C923850" s="25"/>
      <c r="D923850" s="25"/>
      <c r="E923850" s="25"/>
      <c r="J923850" s="25"/>
      <c r="K923850" s="25"/>
      <c r="M923850" s="25"/>
    </row>
    <row r="923851" spans="1:13" ht="17.25" customHeight="1" x14ac:dyDescent="0.15">
      <c r="A923851" s="25"/>
      <c r="C923851" s="25"/>
      <c r="D923851" s="25"/>
      <c r="E923851" s="25"/>
      <c r="J923851" s="25"/>
      <c r="K923851" s="25"/>
      <c r="M923851" s="25"/>
    </row>
    <row r="923852" spans="1:13" ht="17.25" customHeight="1" x14ac:dyDescent="0.15">
      <c r="A923852" s="25"/>
      <c r="C923852" s="25"/>
      <c r="D923852" s="25"/>
      <c r="E923852" s="25"/>
      <c r="J923852" s="25"/>
      <c r="K923852" s="25"/>
      <c r="M923852" s="25"/>
    </row>
    <row r="923853" spans="1:13" ht="17.25" customHeight="1" x14ac:dyDescent="0.15">
      <c r="A923853" s="25"/>
      <c r="C923853" s="25"/>
      <c r="D923853" s="25"/>
      <c r="E923853" s="25"/>
      <c r="J923853" s="25"/>
      <c r="K923853" s="25"/>
      <c r="M923853" s="25"/>
    </row>
    <row r="923854" spans="1:13" ht="17.25" customHeight="1" x14ac:dyDescent="0.15">
      <c r="A923854" s="25"/>
      <c r="C923854" s="25"/>
      <c r="D923854" s="25"/>
      <c r="E923854" s="25"/>
      <c r="J923854" s="25"/>
      <c r="K923854" s="25"/>
      <c r="M923854" s="25"/>
    </row>
    <row r="923855" spans="1:13" ht="17.25" customHeight="1" x14ac:dyDescent="0.15">
      <c r="A923855" s="25"/>
      <c r="C923855" s="25"/>
      <c r="D923855" s="25"/>
      <c r="E923855" s="25"/>
      <c r="J923855" s="25"/>
      <c r="K923855" s="25"/>
      <c r="M923855" s="25"/>
    </row>
    <row r="923856" spans="1:13" ht="17.25" customHeight="1" x14ac:dyDescent="0.15">
      <c r="A923856" s="25"/>
      <c r="C923856" s="25"/>
      <c r="D923856" s="25"/>
      <c r="E923856" s="25"/>
      <c r="J923856" s="25"/>
      <c r="K923856" s="25"/>
      <c r="M923856" s="25"/>
    </row>
    <row r="923857" spans="1:13" ht="17.25" customHeight="1" x14ac:dyDescent="0.15">
      <c r="A923857" s="25"/>
      <c r="C923857" s="25"/>
      <c r="D923857" s="25"/>
      <c r="E923857" s="25"/>
      <c r="J923857" s="25"/>
      <c r="K923857" s="25"/>
      <c r="M923857" s="25"/>
    </row>
    <row r="923858" spans="1:13" ht="17.25" customHeight="1" x14ac:dyDescent="0.15">
      <c r="A923858" s="25"/>
      <c r="C923858" s="25"/>
      <c r="D923858" s="25"/>
      <c r="E923858" s="25"/>
      <c r="J923858" s="25"/>
      <c r="K923858" s="25"/>
      <c r="M923858" s="25"/>
    </row>
    <row r="923859" spans="1:13" ht="17.25" customHeight="1" x14ac:dyDescent="0.15">
      <c r="A923859" s="25"/>
      <c r="C923859" s="25"/>
      <c r="D923859" s="25"/>
      <c r="E923859" s="25"/>
      <c r="J923859" s="25"/>
      <c r="K923859" s="25"/>
      <c r="M923859" s="25"/>
    </row>
    <row r="923860" spans="1:13" ht="17.25" customHeight="1" x14ac:dyDescent="0.15">
      <c r="A923860" s="25"/>
      <c r="C923860" s="25"/>
      <c r="D923860" s="25"/>
      <c r="E923860" s="25"/>
      <c r="J923860" s="25"/>
      <c r="K923860" s="25"/>
      <c r="M923860" s="25"/>
    </row>
    <row r="923861" spans="1:13" ht="17.25" customHeight="1" x14ac:dyDescent="0.15">
      <c r="A923861" s="25"/>
      <c r="C923861" s="25"/>
      <c r="D923861" s="25"/>
      <c r="E923861" s="25"/>
      <c r="J923861" s="25"/>
      <c r="K923861" s="25"/>
      <c r="M923861" s="25"/>
    </row>
    <row r="923862" spans="1:13" ht="17.25" customHeight="1" x14ac:dyDescent="0.15">
      <c r="A923862" s="25"/>
      <c r="C923862" s="25"/>
      <c r="D923862" s="25"/>
      <c r="E923862" s="25"/>
      <c r="J923862" s="25"/>
      <c r="K923862" s="25"/>
      <c r="M923862" s="25"/>
    </row>
    <row r="923863" spans="1:13" ht="17.25" customHeight="1" x14ac:dyDescent="0.15">
      <c r="A923863" s="25"/>
      <c r="C923863" s="25"/>
      <c r="D923863" s="25"/>
      <c r="E923863" s="25"/>
      <c r="J923863" s="25"/>
      <c r="K923863" s="25"/>
      <c r="M923863" s="25"/>
    </row>
    <row r="923864" spans="1:13" ht="17.25" customHeight="1" x14ac:dyDescent="0.15">
      <c r="A923864" s="25"/>
      <c r="C923864" s="25"/>
      <c r="D923864" s="25"/>
      <c r="E923864" s="25"/>
      <c r="J923864" s="25"/>
      <c r="K923864" s="25"/>
      <c r="M923864" s="25"/>
    </row>
    <row r="923865" spans="1:13" ht="17.25" customHeight="1" x14ac:dyDescent="0.15">
      <c r="A923865" s="25"/>
      <c r="C923865" s="25"/>
      <c r="D923865" s="25"/>
      <c r="E923865" s="25"/>
      <c r="J923865" s="25"/>
      <c r="K923865" s="25"/>
      <c r="M923865" s="25"/>
    </row>
    <row r="923866" spans="1:13" ht="17.25" customHeight="1" x14ac:dyDescent="0.15">
      <c r="A923866" s="25"/>
      <c r="C923866" s="25"/>
      <c r="D923866" s="25"/>
      <c r="E923866" s="25"/>
      <c r="J923866" s="25"/>
      <c r="K923866" s="25"/>
      <c r="M923866" s="25"/>
    </row>
    <row r="923867" spans="1:13" ht="17.25" customHeight="1" x14ac:dyDescent="0.15">
      <c r="A923867" s="25"/>
      <c r="C923867" s="25"/>
      <c r="D923867" s="25"/>
      <c r="E923867" s="25"/>
      <c r="J923867" s="25"/>
      <c r="K923867" s="25"/>
      <c r="M923867" s="25"/>
    </row>
    <row r="923868" spans="1:13" ht="17.25" customHeight="1" x14ac:dyDescent="0.15">
      <c r="A923868" s="25"/>
      <c r="C923868" s="25"/>
      <c r="D923868" s="25"/>
      <c r="E923868" s="25"/>
      <c r="J923868" s="25"/>
      <c r="K923868" s="25"/>
      <c r="M923868" s="25"/>
    </row>
    <row r="923869" spans="1:13" ht="17.25" customHeight="1" x14ac:dyDescent="0.15">
      <c r="A923869" s="25"/>
      <c r="C923869" s="25"/>
      <c r="D923869" s="25"/>
      <c r="E923869" s="25"/>
      <c r="J923869" s="25"/>
      <c r="K923869" s="25"/>
      <c r="M923869" s="25"/>
    </row>
    <row r="923870" spans="1:13" ht="17.25" customHeight="1" x14ac:dyDescent="0.15">
      <c r="A923870" s="25"/>
      <c r="C923870" s="25"/>
      <c r="D923870" s="25"/>
      <c r="E923870" s="25"/>
      <c r="J923870" s="25"/>
      <c r="K923870" s="25"/>
      <c r="M923870" s="25"/>
    </row>
    <row r="923871" spans="1:13" ht="17.25" customHeight="1" x14ac:dyDescent="0.15">
      <c r="A923871" s="25"/>
      <c r="C923871" s="25"/>
      <c r="D923871" s="25"/>
      <c r="E923871" s="25"/>
      <c r="J923871" s="25"/>
      <c r="K923871" s="25"/>
      <c r="M923871" s="25"/>
    </row>
    <row r="923872" spans="1:13" ht="17.25" customHeight="1" x14ac:dyDescent="0.15">
      <c r="A923872" s="25"/>
      <c r="C923872" s="25"/>
      <c r="D923872" s="25"/>
      <c r="E923872" s="25"/>
      <c r="J923872" s="25"/>
      <c r="K923872" s="25"/>
      <c r="M923872" s="25"/>
    </row>
    <row r="923873" spans="1:13" ht="17.25" customHeight="1" x14ac:dyDescent="0.15">
      <c r="A923873" s="25"/>
      <c r="C923873" s="25"/>
      <c r="D923873" s="25"/>
      <c r="E923873" s="25"/>
      <c r="J923873" s="25"/>
      <c r="K923873" s="25"/>
      <c r="M923873" s="25"/>
    </row>
    <row r="923874" spans="1:13" ht="17.25" customHeight="1" x14ac:dyDescent="0.15">
      <c r="A923874" s="25"/>
      <c r="C923874" s="25"/>
      <c r="D923874" s="25"/>
      <c r="E923874" s="25"/>
      <c r="J923874" s="25"/>
      <c r="K923874" s="25"/>
      <c r="M923874" s="25"/>
    </row>
    <row r="923875" spans="1:13" ht="17.25" customHeight="1" x14ac:dyDescent="0.15">
      <c r="A923875" s="25"/>
      <c r="C923875" s="25"/>
      <c r="D923875" s="25"/>
      <c r="E923875" s="25"/>
      <c r="J923875" s="25"/>
      <c r="K923875" s="25"/>
      <c r="M923875" s="25"/>
    </row>
    <row r="923876" spans="1:13" ht="17.25" customHeight="1" x14ac:dyDescent="0.15">
      <c r="A923876" s="25"/>
      <c r="C923876" s="25"/>
      <c r="D923876" s="25"/>
      <c r="E923876" s="25"/>
      <c r="J923876" s="25"/>
      <c r="K923876" s="25"/>
      <c r="M923876" s="25"/>
    </row>
    <row r="923877" spans="1:13" ht="17.25" customHeight="1" x14ac:dyDescent="0.15">
      <c r="A923877" s="25"/>
      <c r="C923877" s="25"/>
      <c r="D923877" s="25"/>
      <c r="E923877" s="25"/>
      <c r="J923877" s="25"/>
      <c r="K923877" s="25"/>
      <c r="M923877" s="25"/>
    </row>
    <row r="923878" spans="1:13" ht="17.25" customHeight="1" x14ac:dyDescent="0.15">
      <c r="A923878" s="25"/>
      <c r="C923878" s="25"/>
      <c r="D923878" s="25"/>
      <c r="E923878" s="25"/>
      <c r="J923878" s="25"/>
      <c r="K923878" s="25"/>
      <c r="M923878" s="25"/>
    </row>
    <row r="923879" spans="1:13" ht="17.25" customHeight="1" x14ac:dyDescent="0.15">
      <c r="A923879" s="25"/>
      <c r="C923879" s="25"/>
      <c r="D923879" s="25"/>
      <c r="E923879" s="25"/>
      <c r="J923879" s="25"/>
      <c r="K923879" s="25"/>
      <c r="M923879" s="25"/>
    </row>
    <row r="923880" spans="1:13" ht="17.25" customHeight="1" x14ac:dyDescent="0.15">
      <c r="A923880" s="25"/>
      <c r="C923880" s="25"/>
      <c r="D923880" s="25"/>
      <c r="E923880" s="25"/>
      <c r="J923880" s="25"/>
      <c r="K923880" s="25"/>
      <c r="M923880" s="25"/>
    </row>
    <row r="923881" spans="1:13" ht="17.25" customHeight="1" x14ac:dyDescent="0.15">
      <c r="A923881" s="25"/>
      <c r="C923881" s="25"/>
      <c r="D923881" s="25"/>
      <c r="E923881" s="25"/>
      <c r="J923881" s="25"/>
      <c r="K923881" s="25"/>
      <c r="M923881" s="25"/>
    </row>
    <row r="923882" spans="1:13" ht="17.25" customHeight="1" x14ac:dyDescent="0.15">
      <c r="A923882" s="25"/>
      <c r="C923882" s="25"/>
      <c r="D923882" s="25"/>
      <c r="E923882" s="25"/>
      <c r="J923882" s="25"/>
      <c r="K923882" s="25"/>
      <c r="M923882" s="25"/>
    </row>
    <row r="923883" spans="1:13" ht="17.25" customHeight="1" x14ac:dyDescent="0.15">
      <c r="A923883" s="25"/>
      <c r="C923883" s="25"/>
      <c r="D923883" s="25"/>
      <c r="E923883" s="25"/>
      <c r="J923883" s="25"/>
      <c r="K923883" s="25"/>
      <c r="M923883" s="25"/>
    </row>
    <row r="923884" spans="1:13" ht="17.25" customHeight="1" x14ac:dyDescent="0.15">
      <c r="A923884" s="25"/>
      <c r="C923884" s="25"/>
      <c r="D923884" s="25"/>
      <c r="E923884" s="25"/>
      <c r="J923884" s="25"/>
      <c r="K923884" s="25"/>
      <c r="M923884" s="25"/>
    </row>
    <row r="923885" spans="1:13" ht="17.25" customHeight="1" x14ac:dyDescent="0.15">
      <c r="A923885" s="25"/>
      <c r="C923885" s="25"/>
      <c r="D923885" s="25"/>
      <c r="E923885" s="25"/>
      <c r="J923885" s="25"/>
      <c r="K923885" s="25"/>
      <c r="M923885" s="25"/>
    </row>
    <row r="923886" spans="1:13" ht="17.25" customHeight="1" x14ac:dyDescent="0.15">
      <c r="A923886" s="25"/>
      <c r="C923886" s="25"/>
      <c r="D923886" s="25"/>
      <c r="E923886" s="25"/>
      <c r="J923886" s="25"/>
      <c r="K923886" s="25"/>
      <c r="M923886" s="25"/>
    </row>
    <row r="923887" spans="1:13" ht="17.25" customHeight="1" x14ac:dyDescent="0.15">
      <c r="A923887" s="25"/>
      <c r="C923887" s="25"/>
      <c r="D923887" s="25"/>
      <c r="E923887" s="25"/>
      <c r="J923887" s="25"/>
      <c r="K923887" s="25"/>
      <c r="M923887" s="25"/>
    </row>
    <row r="923888" spans="1:13" ht="17.25" customHeight="1" x14ac:dyDescent="0.15">
      <c r="A923888" s="25"/>
      <c r="C923888" s="25"/>
      <c r="D923888" s="25"/>
      <c r="E923888" s="25"/>
      <c r="J923888" s="25"/>
      <c r="K923888" s="25"/>
      <c r="M923888" s="25"/>
    </row>
    <row r="923889" spans="1:13" ht="17.25" customHeight="1" x14ac:dyDescent="0.15">
      <c r="A923889" s="25"/>
      <c r="C923889" s="25"/>
      <c r="D923889" s="25"/>
      <c r="E923889" s="25"/>
      <c r="J923889" s="25"/>
      <c r="K923889" s="25"/>
      <c r="M923889" s="25"/>
    </row>
    <row r="923890" spans="1:13" ht="17.25" customHeight="1" x14ac:dyDescent="0.15">
      <c r="A923890" s="25"/>
      <c r="C923890" s="25"/>
      <c r="D923890" s="25"/>
      <c r="E923890" s="25"/>
      <c r="J923890" s="25"/>
      <c r="K923890" s="25"/>
      <c r="M923890" s="25"/>
    </row>
    <row r="923891" spans="1:13" ht="17.25" customHeight="1" x14ac:dyDescent="0.15">
      <c r="A923891" s="25"/>
      <c r="C923891" s="25"/>
      <c r="D923891" s="25"/>
      <c r="E923891" s="25"/>
      <c r="J923891" s="25"/>
      <c r="K923891" s="25"/>
      <c r="M923891" s="25"/>
    </row>
    <row r="923892" spans="1:13" ht="17.25" customHeight="1" x14ac:dyDescent="0.15">
      <c r="A923892" s="25"/>
      <c r="C923892" s="25"/>
      <c r="D923892" s="25"/>
      <c r="E923892" s="25"/>
      <c r="J923892" s="25"/>
      <c r="K923892" s="25"/>
      <c r="M923892" s="25"/>
    </row>
    <row r="923893" spans="1:13" ht="17.25" customHeight="1" x14ac:dyDescent="0.15">
      <c r="A923893" s="25"/>
      <c r="C923893" s="25"/>
      <c r="D923893" s="25"/>
      <c r="E923893" s="25"/>
      <c r="J923893" s="25"/>
      <c r="K923893" s="25"/>
      <c r="M923893" s="25"/>
    </row>
    <row r="923894" spans="1:13" ht="17.25" customHeight="1" x14ac:dyDescent="0.15">
      <c r="A923894" s="25"/>
      <c r="C923894" s="25"/>
      <c r="D923894" s="25"/>
      <c r="E923894" s="25"/>
      <c r="J923894" s="25"/>
      <c r="K923894" s="25"/>
      <c r="M923894" s="25"/>
    </row>
    <row r="923895" spans="1:13" ht="17.25" customHeight="1" x14ac:dyDescent="0.15">
      <c r="A923895" s="25"/>
      <c r="C923895" s="25"/>
      <c r="D923895" s="25"/>
      <c r="E923895" s="25"/>
      <c r="J923895" s="25"/>
      <c r="K923895" s="25"/>
      <c r="M923895" s="25"/>
    </row>
    <row r="923896" spans="1:13" ht="17.25" customHeight="1" x14ac:dyDescent="0.15">
      <c r="A923896" s="25"/>
      <c r="C923896" s="25"/>
      <c r="D923896" s="25"/>
      <c r="E923896" s="25"/>
      <c r="J923896" s="25"/>
      <c r="K923896" s="25"/>
      <c r="M923896" s="25"/>
    </row>
    <row r="923897" spans="1:13" ht="17.25" customHeight="1" x14ac:dyDescent="0.15">
      <c r="A923897" s="25"/>
      <c r="C923897" s="25"/>
      <c r="D923897" s="25"/>
      <c r="E923897" s="25"/>
      <c r="J923897" s="25"/>
      <c r="K923897" s="25"/>
      <c r="M923897" s="25"/>
    </row>
    <row r="923898" spans="1:13" ht="17.25" customHeight="1" x14ac:dyDescent="0.15">
      <c r="A923898" s="25"/>
      <c r="C923898" s="25"/>
      <c r="D923898" s="25"/>
      <c r="E923898" s="25"/>
      <c r="J923898" s="25"/>
      <c r="K923898" s="25"/>
      <c r="M923898" s="25"/>
    </row>
    <row r="923899" spans="1:13" ht="17.25" customHeight="1" x14ac:dyDescent="0.15">
      <c r="A923899" s="25"/>
      <c r="C923899" s="25"/>
      <c r="D923899" s="25"/>
      <c r="E923899" s="25"/>
      <c r="J923899" s="25"/>
      <c r="K923899" s="25"/>
      <c r="M923899" s="25"/>
    </row>
    <row r="923900" spans="1:13" ht="17.25" customHeight="1" x14ac:dyDescent="0.15">
      <c r="A923900" s="25"/>
      <c r="C923900" s="25"/>
      <c r="D923900" s="25"/>
      <c r="E923900" s="25"/>
      <c r="J923900" s="25"/>
      <c r="K923900" s="25"/>
      <c r="M923900" s="25"/>
    </row>
    <row r="923901" spans="1:13" ht="17.25" customHeight="1" x14ac:dyDescent="0.15">
      <c r="A923901" s="25"/>
      <c r="C923901" s="25"/>
      <c r="D923901" s="25"/>
      <c r="E923901" s="25"/>
      <c r="J923901" s="25"/>
      <c r="K923901" s="25"/>
      <c r="M923901" s="25"/>
    </row>
    <row r="923902" spans="1:13" ht="17.25" customHeight="1" x14ac:dyDescent="0.15">
      <c r="A923902" s="25"/>
      <c r="C923902" s="25"/>
      <c r="D923902" s="25"/>
      <c r="E923902" s="25"/>
      <c r="J923902" s="25"/>
      <c r="K923902" s="25"/>
      <c r="M923902" s="25"/>
    </row>
    <row r="923903" spans="1:13" ht="17.25" customHeight="1" x14ac:dyDescent="0.15">
      <c r="A923903" s="25"/>
      <c r="C923903" s="25"/>
      <c r="D923903" s="25"/>
      <c r="E923903" s="25"/>
      <c r="J923903" s="25"/>
      <c r="K923903" s="25"/>
      <c r="M923903" s="25"/>
    </row>
    <row r="923904" spans="1:13" ht="17.25" customHeight="1" x14ac:dyDescent="0.15">
      <c r="A923904" s="25"/>
      <c r="C923904" s="25"/>
      <c r="D923904" s="25"/>
      <c r="E923904" s="25"/>
      <c r="J923904" s="25"/>
      <c r="K923904" s="25"/>
      <c r="M923904" s="25"/>
    </row>
    <row r="923905" spans="1:13" ht="17.25" customHeight="1" x14ac:dyDescent="0.15">
      <c r="A923905" s="25"/>
      <c r="C923905" s="25"/>
      <c r="D923905" s="25"/>
      <c r="E923905" s="25"/>
      <c r="J923905" s="25"/>
      <c r="K923905" s="25"/>
      <c r="M923905" s="25"/>
    </row>
    <row r="923906" spans="1:13" ht="17.25" customHeight="1" x14ac:dyDescent="0.15">
      <c r="A923906" s="25"/>
      <c r="C923906" s="25"/>
      <c r="D923906" s="25"/>
      <c r="E923906" s="25"/>
      <c r="J923906" s="25"/>
      <c r="K923906" s="25"/>
      <c r="M923906" s="25"/>
    </row>
    <row r="923907" spans="1:13" ht="17.25" customHeight="1" x14ac:dyDescent="0.15">
      <c r="A923907" s="25"/>
      <c r="C923907" s="25"/>
      <c r="D923907" s="25"/>
      <c r="E923907" s="25"/>
      <c r="J923907" s="25"/>
      <c r="K923907" s="25"/>
      <c r="M923907" s="25"/>
    </row>
    <row r="923908" spans="1:13" ht="17.25" customHeight="1" x14ac:dyDescent="0.15">
      <c r="A923908" s="25"/>
      <c r="C923908" s="25"/>
      <c r="D923908" s="25"/>
      <c r="E923908" s="25"/>
      <c r="J923908" s="25"/>
      <c r="K923908" s="25"/>
      <c r="M923908" s="25"/>
    </row>
    <row r="923909" spans="1:13" ht="17.25" customHeight="1" x14ac:dyDescent="0.15">
      <c r="A923909" s="25"/>
      <c r="C923909" s="25"/>
      <c r="D923909" s="25"/>
      <c r="E923909" s="25"/>
      <c r="J923909" s="25"/>
      <c r="K923909" s="25"/>
      <c r="M923909" s="25"/>
    </row>
    <row r="923910" spans="1:13" ht="17.25" customHeight="1" x14ac:dyDescent="0.15">
      <c r="A923910" s="25"/>
      <c r="C923910" s="25"/>
      <c r="D923910" s="25"/>
      <c r="E923910" s="25"/>
      <c r="J923910" s="25"/>
      <c r="K923910" s="25"/>
      <c r="M923910" s="25"/>
    </row>
    <row r="923911" spans="1:13" ht="17.25" customHeight="1" x14ac:dyDescent="0.15">
      <c r="A923911" s="25"/>
      <c r="C923911" s="25"/>
      <c r="D923911" s="25"/>
      <c r="E923911" s="25"/>
      <c r="J923911" s="25"/>
      <c r="K923911" s="25"/>
      <c r="M923911" s="25"/>
    </row>
    <row r="923912" spans="1:13" ht="17.25" customHeight="1" x14ac:dyDescent="0.15">
      <c r="A923912" s="25"/>
      <c r="C923912" s="25"/>
      <c r="D923912" s="25"/>
      <c r="E923912" s="25"/>
      <c r="J923912" s="25"/>
      <c r="K923912" s="25"/>
      <c r="M923912" s="25"/>
    </row>
    <row r="923913" spans="1:13" ht="17.25" customHeight="1" x14ac:dyDescent="0.15">
      <c r="A923913" s="25"/>
      <c r="C923913" s="25"/>
      <c r="D923913" s="25"/>
      <c r="E923913" s="25"/>
      <c r="J923913" s="25"/>
      <c r="K923913" s="25"/>
      <c r="M923913" s="25"/>
    </row>
    <row r="923914" spans="1:13" ht="17.25" customHeight="1" x14ac:dyDescent="0.15">
      <c r="A923914" s="25"/>
      <c r="C923914" s="25"/>
      <c r="D923914" s="25"/>
      <c r="E923914" s="25"/>
      <c r="J923914" s="25"/>
      <c r="K923914" s="25"/>
      <c r="M923914" s="25"/>
    </row>
    <row r="923915" spans="1:13" ht="17.25" customHeight="1" x14ac:dyDescent="0.15">
      <c r="A923915" s="25"/>
      <c r="C923915" s="25"/>
      <c r="D923915" s="25"/>
      <c r="E923915" s="25"/>
      <c r="J923915" s="25"/>
      <c r="K923915" s="25"/>
      <c r="M923915" s="25"/>
    </row>
    <row r="923916" spans="1:13" ht="17.25" customHeight="1" x14ac:dyDescent="0.15">
      <c r="A923916" s="25"/>
      <c r="C923916" s="25"/>
      <c r="D923916" s="25"/>
      <c r="E923916" s="25"/>
      <c r="J923916" s="25"/>
      <c r="K923916" s="25"/>
      <c r="M923916" s="25"/>
    </row>
    <row r="923917" spans="1:13" ht="17.25" customHeight="1" x14ac:dyDescent="0.15">
      <c r="A923917" s="25"/>
      <c r="C923917" s="25"/>
      <c r="D923917" s="25"/>
      <c r="E923917" s="25"/>
      <c r="J923917" s="25"/>
      <c r="K923917" s="25"/>
      <c r="M923917" s="25"/>
    </row>
    <row r="923918" spans="1:13" ht="17.25" customHeight="1" x14ac:dyDescent="0.15">
      <c r="A923918" s="25"/>
      <c r="C923918" s="25"/>
      <c r="D923918" s="25"/>
      <c r="E923918" s="25"/>
      <c r="J923918" s="25"/>
      <c r="K923918" s="25"/>
      <c r="M923918" s="25"/>
    </row>
    <row r="923919" spans="1:13" ht="17.25" customHeight="1" x14ac:dyDescent="0.15">
      <c r="A923919" s="25"/>
      <c r="C923919" s="25"/>
      <c r="D923919" s="25"/>
      <c r="E923919" s="25"/>
      <c r="J923919" s="25"/>
      <c r="K923919" s="25"/>
      <c r="M923919" s="25"/>
    </row>
    <row r="923920" spans="1:13" ht="17.25" customHeight="1" x14ac:dyDescent="0.15">
      <c r="A923920" s="25"/>
      <c r="C923920" s="25"/>
      <c r="D923920" s="25"/>
      <c r="E923920" s="25"/>
      <c r="J923920" s="25"/>
      <c r="K923920" s="25"/>
      <c r="M923920" s="25"/>
    </row>
    <row r="923921" spans="1:13" ht="17.25" customHeight="1" x14ac:dyDescent="0.15">
      <c r="A923921" s="25"/>
      <c r="C923921" s="25"/>
      <c r="D923921" s="25"/>
      <c r="E923921" s="25"/>
      <c r="J923921" s="25"/>
      <c r="K923921" s="25"/>
      <c r="M923921" s="25"/>
    </row>
    <row r="923922" spans="1:13" ht="17.25" customHeight="1" x14ac:dyDescent="0.15">
      <c r="A923922" s="25"/>
      <c r="C923922" s="25"/>
      <c r="D923922" s="25"/>
      <c r="E923922" s="25"/>
      <c r="J923922" s="25"/>
      <c r="K923922" s="25"/>
      <c r="M923922" s="25"/>
    </row>
    <row r="923923" spans="1:13" ht="17.25" customHeight="1" x14ac:dyDescent="0.15">
      <c r="A923923" s="25"/>
      <c r="C923923" s="25"/>
      <c r="D923923" s="25"/>
      <c r="E923923" s="25"/>
      <c r="J923923" s="25"/>
      <c r="K923923" s="25"/>
      <c r="M923923" s="25"/>
    </row>
    <row r="923924" spans="1:13" ht="17.25" customHeight="1" x14ac:dyDescent="0.15">
      <c r="A923924" s="25"/>
      <c r="C923924" s="25"/>
      <c r="D923924" s="25"/>
      <c r="E923924" s="25"/>
      <c r="J923924" s="25"/>
      <c r="K923924" s="25"/>
      <c r="M923924" s="25"/>
    </row>
    <row r="923925" spans="1:13" ht="17.25" customHeight="1" x14ac:dyDescent="0.15">
      <c r="A923925" s="25"/>
      <c r="C923925" s="25"/>
      <c r="D923925" s="25"/>
      <c r="E923925" s="25"/>
      <c r="J923925" s="25"/>
      <c r="K923925" s="25"/>
      <c r="M923925" s="25"/>
    </row>
    <row r="923926" spans="1:13" ht="17.25" customHeight="1" x14ac:dyDescent="0.15">
      <c r="A923926" s="25"/>
      <c r="C923926" s="25"/>
      <c r="D923926" s="25"/>
      <c r="E923926" s="25"/>
      <c r="J923926" s="25"/>
      <c r="K923926" s="25"/>
      <c r="M923926" s="25"/>
    </row>
    <row r="923927" spans="1:13" ht="17.25" customHeight="1" x14ac:dyDescent="0.15">
      <c r="A923927" s="25"/>
      <c r="C923927" s="25"/>
      <c r="D923927" s="25"/>
      <c r="E923927" s="25"/>
      <c r="J923927" s="25"/>
      <c r="K923927" s="25"/>
      <c r="M923927" s="25"/>
    </row>
    <row r="923928" spans="1:13" ht="17.25" customHeight="1" x14ac:dyDescent="0.15">
      <c r="A923928" s="25"/>
      <c r="C923928" s="25"/>
      <c r="D923928" s="25"/>
      <c r="E923928" s="25"/>
      <c r="J923928" s="25"/>
      <c r="K923928" s="25"/>
      <c r="M923928" s="25"/>
    </row>
    <row r="923929" spans="1:13" ht="17.25" customHeight="1" x14ac:dyDescent="0.15">
      <c r="A923929" s="25"/>
      <c r="C923929" s="25"/>
      <c r="D923929" s="25"/>
      <c r="E923929" s="25"/>
      <c r="J923929" s="25"/>
      <c r="K923929" s="25"/>
      <c r="M923929" s="25"/>
    </row>
    <row r="923930" spans="1:13" ht="17.25" customHeight="1" x14ac:dyDescent="0.15">
      <c r="A923930" s="25"/>
      <c r="C923930" s="25"/>
      <c r="D923930" s="25"/>
      <c r="E923930" s="25"/>
      <c r="J923930" s="25"/>
      <c r="K923930" s="25"/>
      <c r="M923930" s="25"/>
    </row>
    <row r="923931" spans="1:13" ht="17.25" customHeight="1" x14ac:dyDescent="0.15">
      <c r="A923931" s="25"/>
      <c r="C923931" s="25"/>
      <c r="D923931" s="25"/>
      <c r="E923931" s="25"/>
      <c r="J923931" s="25"/>
      <c r="K923931" s="25"/>
      <c r="M923931" s="25"/>
    </row>
    <row r="923932" spans="1:13" ht="17.25" customHeight="1" x14ac:dyDescent="0.15">
      <c r="A923932" s="25"/>
      <c r="C923932" s="25"/>
      <c r="D923932" s="25"/>
      <c r="E923932" s="25"/>
      <c r="J923932" s="25"/>
      <c r="K923932" s="25"/>
      <c r="M923932" s="25"/>
    </row>
    <row r="923933" spans="1:13" ht="17.25" customHeight="1" x14ac:dyDescent="0.15">
      <c r="A923933" s="25"/>
      <c r="C923933" s="25"/>
      <c r="D923933" s="25"/>
      <c r="E923933" s="25"/>
      <c r="J923933" s="25"/>
      <c r="K923933" s="25"/>
      <c r="M923933" s="25"/>
    </row>
    <row r="923934" spans="1:13" ht="17.25" customHeight="1" x14ac:dyDescent="0.15">
      <c r="A923934" s="25"/>
      <c r="C923934" s="25"/>
      <c r="D923934" s="25"/>
      <c r="E923934" s="25"/>
      <c r="J923934" s="25"/>
      <c r="K923934" s="25"/>
      <c r="M923934" s="25"/>
    </row>
    <row r="923935" spans="1:13" ht="17.25" customHeight="1" x14ac:dyDescent="0.15">
      <c r="A923935" s="25"/>
      <c r="C923935" s="25"/>
      <c r="D923935" s="25"/>
      <c r="E923935" s="25"/>
      <c r="J923935" s="25"/>
      <c r="K923935" s="25"/>
      <c r="M923935" s="25"/>
    </row>
    <row r="923936" spans="1:13" ht="17.25" customHeight="1" x14ac:dyDescent="0.15">
      <c r="A923936" s="25"/>
      <c r="C923936" s="25"/>
      <c r="D923936" s="25"/>
      <c r="E923936" s="25"/>
      <c r="J923936" s="25"/>
      <c r="K923936" s="25"/>
      <c r="M923936" s="25"/>
    </row>
    <row r="923937" spans="1:13" ht="17.25" customHeight="1" x14ac:dyDescent="0.15">
      <c r="A923937" s="25"/>
      <c r="C923937" s="25"/>
      <c r="D923937" s="25"/>
      <c r="E923937" s="25"/>
      <c r="J923937" s="25"/>
      <c r="K923937" s="25"/>
      <c r="M923937" s="25"/>
    </row>
    <row r="923938" spans="1:13" ht="17.25" customHeight="1" x14ac:dyDescent="0.15">
      <c r="A923938" s="25"/>
      <c r="C923938" s="25"/>
      <c r="D923938" s="25"/>
      <c r="E923938" s="25"/>
      <c r="J923938" s="25"/>
      <c r="K923938" s="25"/>
      <c r="M923938" s="25"/>
    </row>
    <row r="923939" spans="1:13" ht="17.25" customHeight="1" x14ac:dyDescent="0.15">
      <c r="A923939" s="25"/>
      <c r="C923939" s="25"/>
      <c r="D923939" s="25"/>
      <c r="E923939" s="25"/>
      <c r="J923939" s="25"/>
      <c r="K923939" s="25"/>
      <c r="M923939" s="25"/>
    </row>
    <row r="923940" spans="1:13" ht="17.25" customHeight="1" x14ac:dyDescent="0.15">
      <c r="A923940" s="25"/>
      <c r="C923940" s="25"/>
      <c r="D923940" s="25"/>
      <c r="E923940" s="25"/>
      <c r="J923940" s="25"/>
      <c r="K923940" s="25"/>
      <c r="M923940" s="25"/>
    </row>
    <row r="923941" spans="1:13" ht="17.25" customHeight="1" x14ac:dyDescent="0.15">
      <c r="A923941" s="25"/>
      <c r="C923941" s="25"/>
      <c r="D923941" s="25"/>
      <c r="E923941" s="25"/>
      <c r="J923941" s="25"/>
      <c r="K923941" s="25"/>
      <c r="M923941" s="25"/>
    </row>
    <row r="923942" spans="1:13" ht="17.25" customHeight="1" x14ac:dyDescent="0.15">
      <c r="A923942" s="25"/>
      <c r="C923942" s="25"/>
      <c r="D923942" s="25"/>
      <c r="E923942" s="25"/>
      <c r="J923942" s="25"/>
      <c r="K923942" s="25"/>
      <c r="M923942" s="25"/>
    </row>
    <row r="923943" spans="1:13" ht="17.25" customHeight="1" x14ac:dyDescent="0.15">
      <c r="A923943" s="25"/>
      <c r="C923943" s="25"/>
      <c r="D923943" s="25"/>
      <c r="E923943" s="25"/>
      <c r="J923943" s="25"/>
      <c r="K923943" s="25"/>
      <c r="M923943" s="25"/>
    </row>
    <row r="923944" spans="1:13" ht="17.25" customHeight="1" x14ac:dyDescent="0.15">
      <c r="A923944" s="25"/>
      <c r="C923944" s="25"/>
      <c r="D923944" s="25"/>
      <c r="E923944" s="25"/>
      <c r="J923944" s="25"/>
      <c r="K923944" s="25"/>
      <c r="M923944" s="25"/>
    </row>
    <row r="923945" spans="1:13" ht="17.25" customHeight="1" x14ac:dyDescent="0.15">
      <c r="A923945" s="25"/>
      <c r="C923945" s="25"/>
      <c r="D923945" s="25"/>
      <c r="E923945" s="25"/>
      <c r="J923945" s="25"/>
      <c r="K923945" s="25"/>
      <c r="M923945" s="25"/>
    </row>
    <row r="923946" spans="1:13" ht="17.25" customHeight="1" x14ac:dyDescent="0.15">
      <c r="A923946" s="25"/>
      <c r="C923946" s="25"/>
      <c r="D923946" s="25"/>
      <c r="E923946" s="25"/>
      <c r="J923946" s="25"/>
      <c r="K923946" s="25"/>
      <c r="M923946" s="25"/>
    </row>
    <row r="923947" spans="1:13" ht="17.25" customHeight="1" x14ac:dyDescent="0.15">
      <c r="A923947" s="25"/>
      <c r="C923947" s="25"/>
      <c r="D923947" s="25"/>
      <c r="E923947" s="25"/>
      <c r="J923947" s="25"/>
      <c r="K923947" s="25"/>
      <c r="M923947" s="25"/>
    </row>
    <row r="923948" spans="1:13" ht="17.25" customHeight="1" x14ac:dyDescent="0.15">
      <c r="A923948" s="25"/>
      <c r="C923948" s="25"/>
      <c r="D923948" s="25"/>
      <c r="E923948" s="25"/>
      <c r="J923948" s="25"/>
      <c r="K923948" s="25"/>
      <c r="M923948" s="25"/>
    </row>
    <row r="923949" spans="1:13" ht="17.25" customHeight="1" x14ac:dyDescent="0.15">
      <c r="A923949" s="25"/>
      <c r="C923949" s="25"/>
      <c r="D923949" s="25"/>
      <c r="E923949" s="25"/>
      <c r="J923949" s="25"/>
      <c r="K923949" s="25"/>
      <c r="M923949" s="25"/>
    </row>
    <row r="923950" spans="1:13" ht="17.25" customHeight="1" x14ac:dyDescent="0.15">
      <c r="A923950" s="25"/>
      <c r="C923950" s="25"/>
      <c r="D923950" s="25"/>
      <c r="E923950" s="25"/>
      <c r="J923950" s="25"/>
      <c r="K923950" s="25"/>
      <c r="M923950" s="25"/>
    </row>
    <row r="923951" spans="1:13" ht="17.25" customHeight="1" x14ac:dyDescent="0.15">
      <c r="A923951" s="25"/>
      <c r="C923951" s="25"/>
      <c r="D923951" s="25"/>
      <c r="E923951" s="25"/>
      <c r="J923951" s="25"/>
      <c r="K923951" s="25"/>
      <c r="M923951" s="25"/>
    </row>
    <row r="923952" spans="1:13" ht="17.25" customHeight="1" x14ac:dyDescent="0.15">
      <c r="A923952" s="25"/>
      <c r="C923952" s="25"/>
      <c r="D923952" s="25"/>
      <c r="E923952" s="25"/>
      <c r="J923952" s="25"/>
      <c r="K923952" s="25"/>
      <c r="M923952" s="25"/>
    </row>
    <row r="923953" spans="1:13" ht="17.25" customHeight="1" x14ac:dyDescent="0.15">
      <c r="A923953" s="25"/>
      <c r="C923953" s="25"/>
      <c r="D923953" s="25"/>
      <c r="E923953" s="25"/>
      <c r="J923953" s="25"/>
      <c r="K923953" s="25"/>
      <c r="M923953" s="25"/>
    </row>
    <row r="923954" spans="1:13" ht="17.25" customHeight="1" x14ac:dyDescent="0.15">
      <c r="A923954" s="25"/>
      <c r="C923954" s="25"/>
      <c r="D923954" s="25"/>
      <c r="E923954" s="25"/>
      <c r="J923954" s="25"/>
      <c r="K923954" s="25"/>
      <c r="M923954" s="25"/>
    </row>
    <row r="923955" spans="1:13" ht="17.25" customHeight="1" x14ac:dyDescent="0.15">
      <c r="A923955" s="25"/>
      <c r="C923955" s="25"/>
      <c r="D923955" s="25"/>
      <c r="E923955" s="25"/>
      <c r="J923955" s="25"/>
      <c r="K923955" s="25"/>
      <c r="M923955" s="25"/>
    </row>
    <row r="923956" spans="1:13" ht="17.25" customHeight="1" x14ac:dyDescent="0.15">
      <c r="A923956" s="25"/>
      <c r="C923956" s="25"/>
      <c r="D923956" s="25"/>
      <c r="E923956" s="25"/>
      <c r="J923956" s="25"/>
      <c r="K923956" s="25"/>
      <c r="M923956" s="25"/>
    </row>
    <row r="923957" spans="1:13" ht="17.25" customHeight="1" x14ac:dyDescent="0.15">
      <c r="A923957" s="25"/>
      <c r="C923957" s="25"/>
      <c r="D923957" s="25"/>
      <c r="E923957" s="25"/>
      <c r="J923957" s="25"/>
      <c r="K923957" s="25"/>
      <c r="M923957" s="25"/>
    </row>
    <row r="923958" spans="1:13" ht="17.25" customHeight="1" x14ac:dyDescent="0.15">
      <c r="A923958" s="25"/>
      <c r="C923958" s="25"/>
      <c r="D923958" s="25"/>
      <c r="E923958" s="25"/>
      <c r="J923958" s="25"/>
      <c r="K923958" s="25"/>
      <c r="M923958" s="25"/>
    </row>
    <row r="923959" spans="1:13" ht="17.25" customHeight="1" x14ac:dyDescent="0.15">
      <c r="A923959" s="25"/>
      <c r="C923959" s="25"/>
      <c r="D923959" s="25"/>
      <c r="E923959" s="25"/>
      <c r="J923959" s="25"/>
      <c r="K923959" s="25"/>
      <c r="M923959" s="25"/>
    </row>
    <row r="923960" spans="1:13" ht="17.25" customHeight="1" x14ac:dyDescent="0.15">
      <c r="A923960" s="25"/>
      <c r="C923960" s="25"/>
      <c r="D923960" s="25"/>
      <c r="E923960" s="25"/>
      <c r="J923960" s="25"/>
      <c r="K923960" s="25"/>
      <c r="M923960" s="25"/>
    </row>
    <row r="923961" spans="1:13" ht="17.25" customHeight="1" x14ac:dyDescent="0.15">
      <c r="A923961" s="25"/>
      <c r="C923961" s="25"/>
      <c r="D923961" s="25"/>
      <c r="E923961" s="25"/>
      <c r="J923961" s="25"/>
      <c r="K923961" s="25"/>
      <c r="M923961" s="25"/>
    </row>
    <row r="923962" spans="1:13" ht="17.25" customHeight="1" x14ac:dyDescent="0.15">
      <c r="A923962" s="25"/>
      <c r="C923962" s="25"/>
      <c r="D923962" s="25"/>
      <c r="E923962" s="25"/>
      <c r="J923962" s="25"/>
      <c r="K923962" s="25"/>
      <c r="M923962" s="25"/>
    </row>
    <row r="923963" spans="1:13" ht="17.25" customHeight="1" x14ac:dyDescent="0.15">
      <c r="A923963" s="25"/>
      <c r="C923963" s="25"/>
      <c r="D923963" s="25"/>
      <c r="E923963" s="25"/>
      <c r="J923963" s="25"/>
      <c r="K923963" s="25"/>
      <c r="M923963" s="25"/>
    </row>
    <row r="923964" spans="1:13" ht="17.25" customHeight="1" x14ac:dyDescent="0.15">
      <c r="A923964" s="25"/>
      <c r="C923964" s="25"/>
      <c r="D923964" s="25"/>
      <c r="E923964" s="25"/>
      <c r="J923964" s="25"/>
      <c r="K923964" s="25"/>
      <c r="M923964" s="25"/>
    </row>
    <row r="923965" spans="1:13" ht="17.25" customHeight="1" x14ac:dyDescent="0.15">
      <c r="A923965" s="25"/>
      <c r="C923965" s="25"/>
      <c r="D923965" s="25"/>
      <c r="E923965" s="25"/>
      <c r="J923965" s="25"/>
      <c r="K923965" s="25"/>
      <c r="M923965" s="25"/>
    </row>
    <row r="923966" spans="1:13" ht="17.25" customHeight="1" x14ac:dyDescent="0.15">
      <c r="A923966" s="25"/>
      <c r="C923966" s="25"/>
      <c r="D923966" s="25"/>
      <c r="E923966" s="25"/>
      <c r="J923966" s="25"/>
      <c r="K923966" s="25"/>
      <c r="M923966" s="25"/>
    </row>
    <row r="923967" spans="1:13" ht="17.25" customHeight="1" x14ac:dyDescent="0.15">
      <c r="A923967" s="25"/>
      <c r="C923967" s="25"/>
      <c r="D923967" s="25"/>
      <c r="E923967" s="25"/>
      <c r="J923967" s="25"/>
      <c r="K923967" s="25"/>
      <c r="M923967" s="25"/>
    </row>
    <row r="923968" spans="1:13" ht="17.25" customHeight="1" x14ac:dyDescent="0.15">
      <c r="A923968" s="25"/>
      <c r="C923968" s="25"/>
      <c r="D923968" s="25"/>
      <c r="E923968" s="25"/>
      <c r="J923968" s="25"/>
      <c r="K923968" s="25"/>
      <c r="M923968" s="25"/>
    </row>
    <row r="923969" spans="1:13" ht="17.25" customHeight="1" x14ac:dyDescent="0.15">
      <c r="A923969" s="25"/>
      <c r="C923969" s="25"/>
      <c r="D923969" s="25"/>
      <c r="E923969" s="25"/>
      <c r="J923969" s="25"/>
      <c r="K923969" s="25"/>
      <c r="M923969" s="25"/>
    </row>
    <row r="923970" spans="1:13" ht="17.25" customHeight="1" x14ac:dyDescent="0.15">
      <c r="A923970" s="25"/>
      <c r="C923970" s="25"/>
      <c r="D923970" s="25"/>
      <c r="E923970" s="25"/>
      <c r="J923970" s="25"/>
      <c r="K923970" s="25"/>
      <c r="M923970" s="25"/>
    </row>
    <row r="923971" spans="1:13" ht="17.25" customHeight="1" x14ac:dyDescent="0.15">
      <c r="A923971" s="25"/>
      <c r="C923971" s="25"/>
      <c r="D923971" s="25"/>
      <c r="E923971" s="25"/>
      <c r="J923971" s="25"/>
      <c r="K923971" s="25"/>
      <c r="M923971" s="25"/>
    </row>
    <row r="923972" spans="1:13" ht="17.25" customHeight="1" x14ac:dyDescent="0.15">
      <c r="A923972" s="25"/>
      <c r="C923972" s="25"/>
      <c r="D923972" s="25"/>
      <c r="E923972" s="25"/>
      <c r="J923972" s="25"/>
      <c r="K923972" s="25"/>
      <c r="M923972" s="25"/>
    </row>
    <row r="923973" spans="1:13" ht="17.25" customHeight="1" x14ac:dyDescent="0.15">
      <c r="A923973" s="25"/>
      <c r="C923973" s="25"/>
      <c r="D923973" s="25"/>
      <c r="E923973" s="25"/>
      <c r="J923973" s="25"/>
      <c r="K923973" s="25"/>
      <c r="M923973" s="25"/>
    </row>
    <row r="923974" spans="1:13" ht="17.25" customHeight="1" x14ac:dyDescent="0.15">
      <c r="A923974" s="25"/>
      <c r="C923974" s="25"/>
      <c r="D923974" s="25"/>
      <c r="E923974" s="25"/>
      <c r="J923974" s="25"/>
      <c r="K923974" s="25"/>
      <c r="M923974" s="25"/>
    </row>
    <row r="923975" spans="1:13" ht="17.25" customHeight="1" x14ac:dyDescent="0.15">
      <c r="A923975" s="25"/>
      <c r="C923975" s="25"/>
      <c r="D923975" s="25"/>
      <c r="E923975" s="25"/>
      <c r="J923975" s="25"/>
      <c r="K923975" s="25"/>
      <c r="M923975" s="25"/>
    </row>
    <row r="923976" spans="1:13" ht="17.25" customHeight="1" x14ac:dyDescent="0.15">
      <c r="A923976" s="25"/>
      <c r="C923976" s="25"/>
      <c r="D923976" s="25"/>
      <c r="E923976" s="25"/>
      <c r="J923976" s="25"/>
      <c r="K923976" s="25"/>
      <c r="M923976" s="25"/>
    </row>
    <row r="923977" spans="1:13" ht="17.25" customHeight="1" x14ac:dyDescent="0.15">
      <c r="A923977" s="25"/>
      <c r="C923977" s="25"/>
      <c r="D923977" s="25"/>
      <c r="E923977" s="25"/>
      <c r="J923977" s="25"/>
      <c r="K923977" s="25"/>
      <c r="M923977" s="25"/>
    </row>
    <row r="923978" spans="1:13" ht="17.25" customHeight="1" x14ac:dyDescent="0.15">
      <c r="A923978" s="25"/>
      <c r="C923978" s="25"/>
      <c r="D923978" s="25"/>
      <c r="E923978" s="25"/>
      <c r="J923978" s="25"/>
      <c r="K923978" s="25"/>
      <c r="M923978" s="25"/>
    </row>
    <row r="923979" spans="1:13" ht="17.25" customHeight="1" x14ac:dyDescent="0.15">
      <c r="A923979" s="25"/>
      <c r="C923979" s="25"/>
      <c r="D923979" s="25"/>
      <c r="E923979" s="25"/>
      <c r="J923979" s="25"/>
      <c r="K923979" s="25"/>
      <c r="M923979" s="25"/>
    </row>
    <row r="923980" spans="1:13" ht="17.25" customHeight="1" x14ac:dyDescent="0.15">
      <c r="A923980" s="25"/>
      <c r="C923980" s="25"/>
      <c r="D923980" s="25"/>
      <c r="E923980" s="25"/>
      <c r="J923980" s="25"/>
      <c r="K923980" s="25"/>
      <c r="M923980" s="25"/>
    </row>
    <row r="923981" spans="1:13" ht="17.25" customHeight="1" x14ac:dyDescent="0.15">
      <c r="A923981" s="25"/>
      <c r="C923981" s="25"/>
      <c r="D923981" s="25"/>
      <c r="E923981" s="25"/>
      <c r="J923981" s="25"/>
      <c r="K923981" s="25"/>
      <c r="M923981" s="25"/>
    </row>
    <row r="923982" spans="1:13" ht="17.25" customHeight="1" x14ac:dyDescent="0.15">
      <c r="A923982" s="25"/>
      <c r="C923982" s="25"/>
      <c r="D923982" s="25"/>
      <c r="E923982" s="25"/>
      <c r="J923982" s="25"/>
      <c r="K923982" s="25"/>
      <c r="M923982" s="25"/>
    </row>
    <row r="923983" spans="1:13" ht="17.25" customHeight="1" x14ac:dyDescent="0.15">
      <c r="A923983" s="25"/>
      <c r="C923983" s="25"/>
      <c r="D923983" s="25"/>
      <c r="E923983" s="25"/>
      <c r="J923983" s="25"/>
      <c r="K923983" s="25"/>
      <c r="M923983" s="25"/>
    </row>
    <row r="923984" spans="1:13" ht="17.25" customHeight="1" x14ac:dyDescent="0.15">
      <c r="A923984" s="25"/>
      <c r="C923984" s="25"/>
      <c r="D923984" s="25"/>
      <c r="E923984" s="25"/>
      <c r="J923984" s="25"/>
      <c r="K923984" s="25"/>
      <c r="M923984" s="25"/>
    </row>
    <row r="923985" spans="1:13" ht="17.25" customHeight="1" x14ac:dyDescent="0.15">
      <c r="A923985" s="25"/>
      <c r="C923985" s="25"/>
      <c r="D923985" s="25"/>
      <c r="E923985" s="25"/>
      <c r="J923985" s="25"/>
      <c r="K923985" s="25"/>
      <c r="M923985" s="25"/>
    </row>
    <row r="923986" spans="1:13" ht="17.25" customHeight="1" x14ac:dyDescent="0.15">
      <c r="A923986" s="25"/>
      <c r="C923986" s="25"/>
      <c r="D923986" s="25"/>
      <c r="E923986" s="25"/>
      <c r="J923986" s="25"/>
      <c r="K923986" s="25"/>
      <c r="M923986" s="25"/>
    </row>
    <row r="923987" spans="1:13" ht="17.25" customHeight="1" x14ac:dyDescent="0.15">
      <c r="A923987" s="25"/>
      <c r="C923987" s="25"/>
      <c r="D923987" s="25"/>
      <c r="E923987" s="25"/>
      <c r="J923987" s="25"/>
      <c r="K923987" s="25"/>
      <c r="M923987" s="25"/>
    </row>
    <row r="923988" spans="1:13" ht="17.25" customHeight="1" x14ac:dyDescent="0.15">
      <c r="A923988" s="25"/>
      <c r="C923988" s="25"/>
      <c r="D923988" s="25"/>
      <c r="E923988" s="25"/>
      <c r="J923988" s="25"/>
      <c r="K923988" s="25"/>
      <c r="M923988" s="25"/>
    </row>
    <row r="923989" spans="1:13" ht="17.25" customHeight="1" x14ac:dyDescent="0.15">
      <c r="A923989" s="25"/>
      <c r="C923989" s="25"/>
      <c r="D923989" s="25"/>
      <c r="E923989" s="25"/>
      <c r="J923989" s="25"/>
      <c r="K923989" s="25"/>
      <c r="M923989" s="25"/>
    </row>
    <row r="923990" spans="1:13" ht="17.25" customHeight="1" x14ac:dyDescent="0.15">
      <c r="A923990" s="25"/>
      <c r="C923990" s="25"/>
      <c r="D923990" s="25"/>
      <c r="E923990" s="25"/>
      <c r="J923990" s="25"/>
      <c r="K923990" s="25"/>
      <c r="M923990" s="25"/>
    </row>
    <row r="923991" spans="1:13" ht="17.25" customHeight="1" x14ac:dyDescent="0.15">
      <c r="A923991" s="25"/>
      <c r="C923991" s="25"/>
      <c r="D923991" s="25"/>
      <c r="E923991" s="25"/>
      <c r="J923991" s="25"/>
      <c r="K923991" s="25"/>
      <c r="M923991" s="25"/>
    </row>
    <row r="923992" spans="1:13" ht="17.25" customHeight="1" x14ac:dyDescent="0.15">
      <c r="A923992" s="25"/>
      <c r="C923992" s="25"/>
      <c r="D923992" s="25"/>
      <c r="E923992" s="25"/>
      <c r="J923992" s="25"/>
      <c r="K923992" s="25"/>
      <c r="M923992" s="25"/>
    </row>
    <row r="923993" spans="1:13" ht="17.25" customHeight="1" x14ac:dyDescent="0.15">
      <c r="A923993" s="25"/>
      <c r="C923993" s="25"/>
      <c r="D923993" s="25"/>
      <c r="E923993" s="25"/>
      <c r="J923993" s="25"/>
      <c r="K923993" s="25"/>
      <c r="M923993" s="25"/>
    </row>
    <row r="923994" spans="1:13" ht="17.25" customHeight="1" x14ac:dyDescent="0.15">
      <c r="A923994" s="25"/>
      <c r="C923994" s="25"/>
      <c r="D923994" s="25"/>
      <c r="E923994" s="25"/>
      <c r="J923994" s="25"/>
      <c r="K923994" s="25"/>
      <c r="M923994" s="25"/>
    </row>
    <row r="923995" spans="1:13" ht="17.25" customHeight="1" x14ac:dyDescent="0.15">
      <c r="A923995" s="25"/>
      <c r="C923995" s="25"/>
      <c r="D923995" s="25"/>
      <c r="E923995" s="25"/>
      <c r="J923995" s="25"/>
      <c r="K923995" s="25"/>
      <c r="M923995" s="25"/>
    </row>
    <row r="923996" spans="1:13" ht="17.25" customHeight="1" x14ac:dyDescent="0.15">
      <c r="A923996" s="25"/>
      <c r="C923996" s="25"/>
      <c r="D923996" s="25"/>
      <c r="E923996" s="25"/>
      <c r="J923996" s="25"/>
      <c r="K923996" s="25"/>
      <c r="M923996" s="25"/>
    </row>
    <row r="923997" spans="1:13" ht="17.25" customHeight="1" x14ac:dyDescent="0.15">
      <c r="A923997" s="25"/>
      <c r="C923997" s="25"/>
      <c r="D923997" s="25"/>
      <c r="E923997" s="25"/>
      <c r="J923997" s="25"/>
      <c r="K923997" s="25"/>
      <c r="M923997" s="25"/>
    </row>
    <row r="923998" spans="1:13" ht="17.25" customHeight="1" x14ac:dyDescent="0.15">
      <c r="A923998" s="25"/>
      <c r="C923998" s="25"/>
      <c r="D923998" s="25"/>
      <c r="E923998" s="25"/>
      <c r="J923998" s="25"/>
      <c r="K923998" s="25"/>
      <c r="M923998" s="25"/>
    </row>
    <row r="923999" spans="1:13" ht="17.25" customHeight="1" x14ac:dyDescent="0.15">
      <c r="A923999" s="25"/>
      <c r="C923999" s="25"/>
      <c r="D923999" s="25"/>
      <c r="E923999" s="25"/>
      <c r="J923999" s="25"/>
      <c r="K923999" s="25"/>
      <c r="M923999" s="25"/>
    </row>
    <row r="924000" spans="1:13" ht="17.25" customHeight="1" x14ac:dyDescent="0.15">
      <c r="A924000" s="25"/>
      <c r="C924000" s="25"/>
      <c r="D924000" s="25"/>
      <c r="E924000" s="25"/>
      <c r="J924000" s="25"/>
      <c r="K924000" s="25"/>
      <c r="M924000" s="25"/>
    </row>
    <row r="924001" spans="1:13" ht="17.25" customHeight="1" x14ac:dyDescent="0.15">
      <c r="A924001" s="25"/>
      <c r="C924001" s="25"/>
      <c r="D924001" s="25"/>
      <c r="E924001" s="25"/>
      <c r="J924001" s="25"/>
      <c r="K924001" s="25"/>
      <c r="M924001" s="25"/>
    </row>
    <row r="924002" spans="1:13" ht="17.25" customHeight="1" x14ac:dyDescent="0.15">
      <c r="A924002" s="25"/>
      <c r="C924002" s="25"/>
      <c r="D924002" s="25"/>
      <c r="E924002" s="25"/>
      <c r="J924002" s="25"/>
      <c r="K924002" s="25"/>
      <c r="M924002" s="25"/>
    </row>
    <row r="924003" spans="1:13" ht="17.25" customHeight="1" x14ac:dyDescent="0.15">
      <c r="A924003" s="25"/>
      <c r="C924003" s="25"/>
      <c r="D924003" s="25"/>
      <c r="E924003" s="25"/>
      <c r="J924003" s="25"/>
      <c r="K924003" s="25"/>
      <c r="M924003" s="25"/>
    </row>
    <row r="924004" spans="1:13" ht="17.25" customHeight="1" x14ac:dyDescent="0.15">
      <c r="A924004" s="25"/>
      <c r="C924004" s="25"/>
      <c r="D924004" s="25"/>
      <c r="E924004" s="25"/>
      <c r="J924004" s="25"/>
      <c r="K924004" s="25"/>
      <c r="M924004" s="25"/>
    </row>
    <row r="924005" spans="1:13" ht="17.25" customHeight="1" x14ac:dyDescent="0.15">
      <c r="A924005" s="25"/>
      <c r="C924005" s="25"/>
      <c r="D924005" s="25"/>
      <c r="E924005" s="25"/>
      <c r="J924005" s="25"/>
      <c r="K924005" s="25"/>
      <c r="M924005" s="25"/>
    </row>
    <row r="924006" spans="1:13" ht="17.25" customHeight="1" x14ac:dyDescent="0.15">
      <c r="A924006" s="25"/>
      <c r="C924006" s="25"/>
      <c r="D924006" s="25"/>
      <c r="E924006" s="25"/>
      <c r="J924006" s="25"/>
      <c r="K924006" s="25"/>
      <c r="M924006" s="25"/>
    </row>
    <row r="924007" spans="1:13" ht="17.25" customHeight="1" x14ac:dyDescent="0.15">
      <c r="A924007" s="25"/>
      <c r="C924007" s="25"/>
      <c r="D924007" s="25"/>
      <c r="E924007" s="25"/>
      <c r="J924007" s="25"/>
      <c r="K924007" s="25"/>
      <c r="M924007" s="25"/>
    </row>
    <row r="924008" spans="1:13" ht="17.25" customHeight="1" x14ac:dyDescent="0.15">
      <c r="A924008" s="25"/>
      <c r="C924008" s="25"/>
      <c r="D924008" s="25"/>
      <c r="E924008" s="25"/>
      <c r="J924008" s="25"/>
      <c r="K924008" s="25"/>
      <c r="M924008" s="25"/>
    </row>
    <row r="924009" spans="1:13" ht="17.25" customHeight="1" x14ac:dyDescent="0.15">
      <c r="A924009" s="25"/>
      <c r="C924009" s="25"/>
      <c r="D924009" s="25"/>
      <c r="E924009" s="25"/>
      <c r="J924009" s="25"/>
      <c r="K924009" s="25"/>
      <c r="M924009" s="25"/>
    </row>
    <row r="924010" spans="1:13" ht="17.25" customHeight="1" x14ac:dyDescent="0.15">
      <c r="A924010" s="25"/>
      <c r="C924010" s="25"/>
      <c r="D924010" s="25"/>
      <c r="E924010" s="25"/>
      <c r="J924010" s="25"/>
      <c r="K924010" s="25"/>
      <c r="M924010" s="25"/>
    </row>
    <row r="924011" spans="1:13" ht="17.25" customHeight="1" x14ac:dyDescent="0.15">
      <c r="A924011" s="25"/>
      <c r="C924011" s="25"/>
      <c r="D924011" s="25"/>
      <c r="E924011" s="25"/>
      <c r="J924011" s="25"/>
      <c r="K924011" s="25"/>
      <c r="M924011" s="25"/>
    </row>
    <row r="924012" spans="1:13" ht="17.25" customHeight="1" x14ac:dyDescent="0.15">
      <c r="A924012" s="25"/>
      <c r="C924012" s="25"/>
      <c r="D924012" s="25"/>
      <c r="E924012" s="25"/>
      <c r="J924012" s="25"/>
      <c r="K924012" s="25"/>
      <c r="M924012" s="25"/>
    </row>
    <row r="924013" spans="1:13" ht="17.25" customHeight="1" x14ac:dyDescent="0.15">
      <c r="A924013" s="25"/>
      <c r="C924013" s="25"/>
      <c r="D924013" s="25"/>
      <c r="E924013" s="25"/>
      <c r="J924013" s="25"/>
      <c r="K924013" s="25"/>
      <c r="M924013" s="25"/>
    </row>
    <row r="924014" spans="1:13" ht="17.25" customHeight="1" x14ac:dyDescent="0.15">
      <c r="A924014" s="25"/>
      <c r="C924014" s="25"/>
      <c r="D924014" s="25"/>
      <c r="E924014" s="25"/>
      <c r="J924014" s="25"/>
      <c r="K924014" s="25"/>
      <c r="M924014" s="25"/>
    </row>
    <row r="924015" spans="1:13" ht="17.25" customHeight="1" x14ac:dyDescent="0.15">
      <c r="A924015" s="25"/>
      <c r="C924015" s="25"/>
      <c r="D924015" s="25"/>
      <c r="E924015" s="25"/>
      <c r="J924015" s="25"/>
      <c r="K924015" s="25"/>
      <c r="M924015" s="25"/>
    </row>
    <row r="924016" spans="1:13" ht="17.25" customHeight="1" x14ac:dyDescent="0.15">
      <c r="A924016" s="25"/>
      <c r="C924016" s="25"/>
      <c r="D924016" s="25"/>
      <c r="E924016" s="25"/>
      <c r="J924016" s="25"/>
      <c r="K924016" s="25"/>
      <c r="M924016" s="25"/>
    </row>
    <row r="924017" spans="1:13" ht="17.25" customHeight="1" x14ac:dyDescent="0.15">
      <c r="A924017" s="25"/>
      <c r="C924017" s="25"/>
      <c r="D924017" s="25"/>
      <c r="E924017" s="25"/>
      <c r="J924017" s="25"/>
      <c r="K924017" s="25"/>
      <c r="M924017" s="25"/>
    </row>
    <row r="924018" spans="1:13" ht="17.25" customHeight="1" x14ac:dyDescent="0.15">
      <c r="A924018" s="25"/>
      <c r="C924018" s="25"/>
      <c r="D924018" s="25"/>
      <c r="E924018" s="25"/>
      <c r="J924018" s="25"/>
      <c r="K924018" s="25"/>
      <c r="M924018" s="25"/>
    </row>
    <row r="924019" spans="1:13" ht="17.25" customHeight="1" x14ac:dyDescent="0.15">
      <c r="A924019" s="25"/>
      <c r="C924019" s="25"/>
      <c r="D924019" s="25"/>
      <c r="E924019" s="25"/>
      <c r="J924019" s="25"/>
      <c r="K924019" s="25"/>
      <c r="M924019" s="25"/>
    </row>
    <row r="924020" spans="1:13" ht="17.25" customHeight="1" x14ac:dyDescent="0.15">
      <c r="A924020" s="25"/>
      <c r="C924020" s="25"/>
      <c r="D924020" s="25"/>
      <c r="E924020" s="25"/>
      <c r="J924020" s="25"/>
      <c r="K924020" s="25"/>
      <c r="M924020" s="25"/>
    </row>
    <row r="924021" spans="1:13" ht="17.25" customHeight="1" x14ac:dyDescent="0.15">
      <c r="A924021" s="25"/>
      <c r="C924021" s="25"/>
      <c r="D924021" s="25"/>
      <c r="E924021" s="25"/>
      <c r="J924021" s="25"/>
      <c r="K924021" s="25"/>
      <c r="M924021" s="25"/>
    </row>
    <row r="924022" spans="1:13" ht="17.25" customHeight="1" x14ac:dyDescent="0.15">
      <c r="A924022" s="25"/>
      <c r="C924022" s="25"/>
      <c r="D924022" s="25"/>
      <c r="E924022" s="25"/>
      <c r="J924022" s="25"/>
      <c r="K924022" s="25"/>
      <c r="M924022" s="25"/>
    </row>
    <row r="924023" spans="1:13" ht="17.25" customHeight="1" x14ac:dyDescent="0.15">
      <c r="A924023" s="25"/>
      <c r="C924023" s="25"/>
      <c r="D924023" s="25"/>
      <c r="E924023" s="25"/>
      <c r="J924023" s="25"/>
      <c r="K924023" s="25"/>
      <c r="M924023" s="25"/>
    </row>
    <row r="924024" spans="1:13" ht="17.25" customHeight="1" x14ac:dyDescent="0.15">
      <c r="A924024" s="25"/>
      <c r="C924024" s="25"/>
      <c r="D924024" s="25"/>
      <c r="E924024" s="25"/>
      <c r="J924024" s="25"/>
      <c r="K924024" s="25"/>
      <c r="M924024" s="25"/>
    </row>
    <row r="924025" spans="1:13" ht="17.25" customHeight="1" x14ac:dyDescent="0.15">
      <c r="A924025" s="25"/>
      <c r="C924025" s="25"/>
      <c r="D924025" s="25"/>
      <c r="E924025" s="25"/>
      <c r="J924025" s="25"/>
      <c r="K924025" s="25"/>
      <c r="M924025" s="25"/>
    </row>
    <row r="924026" spans="1:13" ht="17.25" customHeight="1" x14ac:dyDescent="0.15">
      <c r="A924026" s="25"/>
      <c r="C924026" s="25"/>
      <c r="D924026" s="25"/>
      <c r="E924026" s="25"/>
      <c r="J924026" s="25"/>
      <c r="K924026" s="25"/>
      <c r="M924026" s="25"/>
    </row>
    <row r="924027" spans="1:13" ht="17.25" customHeight="1" x14ac:dyDescent="0.15">
      <c r="A924027" s="25"/>
      <c r="C924027" s="25"/>
      <c r="D924027" s="25"/>
      <c r="E924027" s="25"/>
      <c r="J924027" s="25"/>
      <c r="K924027" s="25"/>
      <c r="M924027" s="25"/>
    </row>
    <row r="924028" spans="1:13" ht="17.25" customHeight="1" x14ac:dyDescent="0.15">
      <c r="A924028" s="25"/>
      <c r="C924028" s="25"/>
      <c r="D924028" s="25"/>
      <c r="E924028" s="25"/>
      <c r="J924028" s="25"/>
      <c r="K924028" s="25"/>
      <c r="M924028" s="25"/>
    </row>
    <row r="924029" spans="1:13" ht="17.25" customHeight="1" x14ac:dyDescent="0.15">
      <c r="A924029" s="25"/>
      <c r="C924029" s="25"/>
      <c r="D924029" s="25"/>
      <c r="E924029" s="25"/>
      <c r="J924029" s="25"/>
      <c r="K924029" s="25"/>
      <c r="M924029" s="25"/>
    </row>
    <row r="924030" spans="1:13" ht="17.25" customHeight="1" x14ac:dyDescent="0.15">
      <c r="A924030" s="25"/>
      <c r="C924030" s="25"/>
      <c r="D924030" s="25"/>
      <c r="E924030" s="25"/>
      <c r="J924030" s="25"/>
      <c r="K924030" s="25"/>
      <c r="M924030" s="25"/>
    </row>
    <row r="924031" spans="1:13" ht="17.25" customHeight="1" x14ac:dyDescent="0.15">
      <c r="A924031" s="25"/>
      <c r="C924031" s="25"/>
      <c r="D924031" s="25"/>
      <c r="E924031" s="25"/>
      <c r="J924031" s="25"/>
      <c r="K924031" s="25"/>
      <c r="M924031" s="25"/>
    </row>
    <row r="924032" spans="1:13" ht="17.25" customHeight="1" x14ac:dyDescent="0.15">
      <c r="A924032" s="25"/>
      <c r="C924032" s="25"/>
      <c r="D924032" s="25"/>
      <c r="E924032" s="25"/>
      <c r="J924032" s="25"/>
      <c r="K924032" s="25"/>
      <c r="M924032" s="25"/>
    </row>
    <row r="924033" spans="1:13" ht="17.25" customHeight="1" x14ac:dyDescent="0.15">
      <c r="A924033" s="25"/>
      <c r="C924033" s="25"/>
      <c r="D924033" s="25"/>
      <c r="E924033" s="25"/>
      <c r="J924033" s="25"/>
      <c r="K924033" s="25"/>
      <c r="M924033" s="25"/>
    </row>
    <row r="924034" spans="1:13" ht="17.25" customHeight="1" x14ac:dyDescent="0.15">
      <c r="A924034" s="25"/>
      <c r="C924034" s="25"/>
      <c r="D924034" s="25"/>
      <c r="E924034" s="25"/>
      <c r="J924034" s="25"/>
      <c r="K924034" s="25"/>
      <c r="M924034" s="25"/>
    </row>
    <row r="924035" spans="1:13" ht="17.25" customHeight="1" x14ac:dyDescent="0.15">
      <c r="A924035" s="25"/>
      <c r="C924035" s="25"/>
      <c r="D924035" s="25"/>
      <c r="E924035" s="25"/>
      <c r="J924035" s="25"/>
      <c r="K924035" s="25"/>
      <c r="M924035" s="25"/>
    </row>
    <row r="924036" spans="1:13" ht="17.25" customHeight="1" x14ac:dyDescent="0.15">
      <c r="A924036" s="25"/>
      <c r="C924036" s="25"/>
      <c r="D924036" s="25"/>
      <c r="E924036" s="25"/>
      <c r="J924036" s="25"/>
      <c r="K924036" s="25"/>
      <c r="M924036" s="25"/>
    </row>
    <row r="924037" spans="1:13" ht="17.25" customHeight="1" x14ac:dyDescent="0.15">
      <c r="A924037" s="25"/>
      <c r="C924037" s="25"/>
      <c r="D924037" s="25"/>
      <c r="E924037" s="25"/>
      <c r="J924037" s="25"/>
      <c r="K924037" s="25"/>
      <c r="M924037" s="25"/>
    </row>
    <row r="924038" spans="1:13" ht="17.25" customHeight="1" x14ac:dyDescent="0.15">
      <c r="A924038" s="25"/>
      <c r="C924038" s="25"/>
      <c r="D924038" s="25"/>
      <c r="E924038" s="25"/>
      <c r="J924038" s="25"/>
      <c r="K924038" s="25"/>
      <c r="M924038" s="25"/>
    </row>
    <row r="924039" spans="1:13" ht="17.25" customHeight="1" x14ac:dyDescent="0.15">
      <c r="A924039" s="25"/>
      <c r="C924039" s="25"/>
      <c r="D924039" s="25"/>
      <c r="E924039" s="25"/>
      <c r="J924039" s="25"/>
      <c r="K924039" s="25"/>
      <c r="M924039" s="25"/>
    </row>
    <row r="924040" spans="1:13" ht="17.25" customHeight="1" x14ac:dyDescent="0.15">
      <c r="A924040" s="25"/>
      <c r="C924040" s="25"/>
      <c r="D924040" s="25"/>
      <c r="E924040" s="25"/>
      <c r="J924040" s="25"/>
      <c r="K924040" s="25"/>
      <c r="M924040" s="25"/>
    </row>
    <row r="924041" spans="1:13" ht="17.25" customHeight="1" x14ac:dyDescent="0.15">
      <c r="A924041" s="25"/>
      <c r="C924041" s="25"/>
      <c r="D924041" s="25"/>
      <c r="E924041" s="25"/>
      <c r="J924041" s="25"/>
      <c r="K924041" s="25"/>
      <c r="M924041" s="25"/>
    </row>
    <row r="924042" spans="1:13" ht="17.25" customHeight="1" x14ac:dyDescent="0.15">
      <c r="A924042" s="25"/>
      <c r="C924042" s="25"/>
      <c r="D924042" s="25"/>
      <c r="E924042" s="25"/>
      <c r="J924042" s="25"/>
      <c r="K924042" s="25"/>
      <c r="M924042" s="25"/>
    </row>
    <row r="924043" spans="1:13" ht="17.25" customHeight="1" x14ac:dyDescent="0.15">
      <c r="A924043" s="25"/>
      <c r="C924043" s="25"/>
      <c r="D924043" s="25"/>
      <c r="E924043" s="25"/>
      <c r="J924043" s="25"/>
      <c r="K924043" s="25"/>
      <c r="M924043" s="25"/>
    </row>
    <row r="924044" spans="1:13" ht="17.25" customHeight="1" x14ac:dyDescent="0.15">
      <c r="A924044" s="25"/>
      <c r="C924044" s="25"/>
      <c r="D924044" s="25"/>
      <c r="E924044" s="25"/>
      <c r="J924044" s="25"/>
      <c r="K924044" s="25"/>
      <c r="M924044" s="25"/>
    </row>
    <row r="924045" spans="1:13" ht="17.25" customHeight="1" x14ac:dyDescent="0.15">
      <c r="A924045" s="25"/>
      <c r="C924045" s="25"/>
      <c r="D924045" s="25"/>
      <c r="E924045" s="25"/>
      <c r="J924045" s="25"/>
      <c r="K924045" s="25"/>
      <c r="M924045" s="25"/>
    </row>
    <row r="924046" spans="1:13" ht="17.25" customHeight="1" x14ac:dyDescent="0.15">
      <c r="A924046" s="25"/>
      <c r="C924046" s="25"/>
      <c r="D924046" s="25"/>
      <c r="E924046" s="25"/>
      <c r="J924046" s="25"/>
      <c r="K924046" s="25"/>
      <c r="M924046" s="25"/>
    </row>
    <row r="924047" spans="1:13" ht="17.25" customHeight="1" x14ac:dyDescent="0.15">
      <c r="A924047" s="25"/>
      <c r="C924047" s="25"/>
      <c r="D924047" s="25"/>
      <c r="E924047" s="25"/>
      <c r="J924047" s="25"/>
      <c r="K924047" s="25"/>
      <c r="M924047" s="25"/>
    </row>
    <row r="924048" spans="1:13" ht="17.25" customHeight="1" x14ac:dyDescent="0.15">
      <c r="A924048" s="25"/>
      <c r="C924048" s="25"/>
      <c r="D924048" s="25"/>
      <c r="E924048" s="25"/>
      <c r="J924048" s="25"/>
      <c r="K924048" s="25"/>
      <c r="M924048" s="25"/>
    </row>
    <row r="924049" spans="1:13" ht="17.25" customHeight="1" x14ac:dyDescent="0.15">
      <c r="A924049" s="25"/>
      <c r="C924049" s="25"/>
      <c r="D924049" s="25"/>
      <c r="E924049" s="25"/>
      <c r="J924049" s="25"/>
      <c r="K924049" s="25"/>
      <c r="M924049" s="25"/>
    </row>
    <row r="924050" spans="1:13" ht="17.25" customHeight="1" x14ac:dyDescent="0.15">
      <c r="A924050" s="25"/>
      <c r="C924050" s="25"/>
      <c r="D924050" s="25"/>
      <c r="E924050" s="25"/>
      <c r="J924050" s="25"/>
      <c r="K924050" s="25"/>
      <c r="M924050" s="25"/>
    </row>
    <row r="924051" spans="1:13" ht="17.25" customHeight="1" x14ac:dyDescent="0.15">
      <c r="A924051" s="25"/>
      <c r="C924051" s="25"/>
      <c r="D924051" s="25"/>
      <c r="E924051" s="25"/>
      <c r="J924051" s="25"/>
      <c r="K924051" s="25"/>
      <c r="M924051" s="25"/>
    </row>
    <row r="924052" spans="1:13" ht="17.25" customHeight="1" x14ac:dyDescent="0.15">
      <c r="A924052" s="25"/>
      <c r="C924052" s="25"/>
      <c r="D924052" s="25"/>
      <c r="E924052" s="25"/>
      <c r="J924052" s="25"/>
      <c r="K924052" s="25"/>
      <c r="M924052" s="25"/>
    </row>
    <row r="924053" spans="1:13" ht="17.25" customHeight="1" x14ac:dyDescent="0.15">
      <c r="A924053" s="25"/>
      <c r="C924053" s="25"/>
      <c r="D924053" s="25"/>
      <c r="E924053" s="25"/>
      <c r="J924053" s="25"/>
      <c r="K924053" s="25"/>
      <c r="M924053" s="25"/>
    </row>
    <row r="924054" spans="1:13" ht="17.25" customHeight="1" x14ac:dyDescent="0.15">
      <c r="A924054" s="25"/>
      <c r="C924054" s="25"/>
      <c r="D924054" s="25"/>
      <c r="E924054" s="25"/>
      <c r="J924054" s="25"/>
      <c r="K924054" s="25"/>
      <c r="M924054" s="25"/>
    </row>
    <row r="924055" spans="1:13" ht="17.25" customHeight="1" x14ac:dyDescent="0.15">
      <c r="A924055" s="25"/>
      <c r="C924055" s="25"/>
      <c r="D924055" s="25"/>
      <c r="E924055" s="25"/>
      <c r="J924055" s="25"/>
      <c r="K924055" s="25"/>
      <c r="M924055" s="25"/>
    </row>
    <row r="924056" spans="1:13" ht="17.25" customHeight="1" x14ac:dyDescent="0.15">
      <c r="A924056" s="25"/>
      <c r="C924056" s="25"/>
      <c r="D924056" s="25"/>
      <c r="E924056" s="25"/>
      <c r="J924056" s="25"/>
      <c r="K924056" s="25"/>
      <c r="M924056" s="25"/>
    </row>
    <row r="924057" spans="1:13" ht="17.25" customHeight="1" x14ac:dyDescent="0.15">
      <c r="A924057" s="25"/>
      <c r="C924057" s="25"/>
      <c r="D924057" s="25"/>
      <c r="E924057" s="25"/>
      <c r="J924057" s="25"/>
      <c r="K924057" s="25"/>
      <c r="M924057" s="25"/>
    </row>
    <row r="924058" spans="1:13" ht="17.25" customHeight="1" x14ac:dyDescent="0.15">
      <c r="A924058" s="25"/>
      <c r="C924058" s="25"/>
      <c r="D924058" s="25"/>
      <c r="E924058" s="25"/>
      <c r="J924058" s="25"/>
      <c r="K924058" s="25"/>
      <c r="M924058" s="25"/>
    </row>
    <row r="924059" spans="1:13" ht="17.25" customHeight="1" x14ac:dyDescent="0.15">
      <c r="A924059" s="25"/>
      <c r="C924059" s="25"/>
      <c r="D924059" s="25"/>
      <c r="E924059" s="25"/>
      <c r="J924059" s="25"/>
      <c r="K924059" s="25"/>
      <c r="M924059" s="25"/>
    </row>
    <row r="924060" spans="1:13" ht="17.25" customHeight="1" x14ac:dyDescent="0.15">
      <c r="A924060" s="25"/>
      <c r="C924060" s="25"/>
      <c r="D924060" s="25"/>
      <c r="E924060" s="25"/>
      <c r="J924060" s="25"/>
      <c r="K924060" s="25"/>
      <c r="M924060" s="25"/>
    </row>
    <row r="924061" spans="1:13" ht="17.25" customHeight="1" x14ac:dyDescent="0.15">
      <c r="A924061" s="25"/>
      <c r="C924061" s="25"/>
      <c r="D924061" s="25"/>
      <c r="E924061" s="25"/>
      <c r="J924061" s="25"/>
      <c r="K924061" s="25"/>
      <c r="M924061" s="25"/>
    </row>
    <row r="924062" spans="1:13" ht="17.25" customHeight="1" x14ac:dyDescent="0.15">
      <c r="A924062" s="25"/>
      <c r="C924062" s="25"/>
      <c r="D924062" s="25"/>
      <c r="E924062" s="25"/>
      <c r="J924062" s="25"/>
      <c r="K924062" s="25"/>
      <c r="M924062" s="25"/>
    </row>
    <row r="924063" spans="1:13" ht="17.25" customHeight="1" x14ac:dyDescent="0.15">
      <c r="A924063" s="25"/>
      <c r="C924063" s="25"/>
      <c r="D924063" s="25"/>
      <c r="E924063" s="25"/>
      <c r="J924063" s="25"/>
      <c r="K924063" s="25"/>
      <c r="M924063" s="25"/>
    </row>
    <row r="924064" spans="1:13" ht="17.25" customHeight="1" x14ac:dyDescent="0.15">
      <c r="A924064" s="25"/>
      <c r="C924064" s="25"/>
      <c r="D924064" s="25"/>
      <c r="E924064" s="25"/>
      <c r="J924064" s="25"/>
      <c r="K924064" s="25"/>
      <c r="M924064" s="25"/>
    </row>
    <row r="924065" spans="1:13" ht="17.25" customHeight="1" x14ac:dyDescent="0.15">
      <c r="A924065" s="25"/>
      <c r="C924065" s="25"/>
      <c r="D924065" s="25"/>
      <c r="E924065" s="25"/>
      <c r="J924065" s="25"/>
      <c r="K924065" s="25"/>
      <c r="M924065" s="25"/>
    </row>
    <row r="924066" spans="1:13" ht="17.25" customHeight="1" x14ac:dyDescent="0.15">
      <c r="A924066" s="25"/>
      <c r="C924066" s="25"/>
      <c r="D924066" s="25"/>
      <c r="E924066" s="25"/>
      <c r="J924066" s="25"/>
      <c r="K924066" s="25"/>
      <c r="M924066" s="25"/>
    </row>
    <row r="924067" spans="1:13" ht="17.25" customHeight="1" x14ac:dyDescent="0.15">
      <c r="A924067" s="25"/>
      <c r="C924067" s="25"/>
      <c r="D924067" s="25"/>
      <c r="E924067" s="25"/>
      <c r="J924067" s="25"/>
      <c r="K924067" s="25"/>
      <c r="M924067" s="25"/>
    </row>
    <row r="924068" spans="1:13" ht="17.25" customHeight="1" x14ac:dyDescent="0.15">
      <c r="A924068" s="25"/>
      <c r="C924068" s="25"/>
      <c r="D924068" s="25"/>
      <c r="E924068" s="25"/>
      <c r="J924068" s="25"/>
      <c r="K924068" s="25"/>
      <c r="M924068" s="25"/>
    </row>
    <row r="924069" spans="1:13" ht="17.25" customHeight="1" x14ac:dyDescent="0.15">
      <c r="A924069" s="25"/>
      <c r="C924069" s="25"/>
      <c r="D924069" s="25"/>
      <c r="E924069" s="25"/>
      <c r="J924069" s="25"/>
      <c r="K924069" s="25"/>
      <c r="M924069" s="25"/>
    </row>
    <row r="924070" spans="1:13" ht="17.25" customHeight="1" x14ac:dyDescent="0.15">
      <c r="A924070" s="25"/>
      <c r="C924070" s="25"/>
      <c r="D924070" s="25"/>
      <c r="E924070" s="25"/>
      <c r="J924070" s="25"/>
      <c r="K924070" s="25"/>
      <c r="M924070" s="25"/>
    </row>
    <row r="924071" spans="1:13" ht="17.25" customHeight="1" x14ac:dyDescent="0.15">
      <c r="A924071" s="25"/>
      <c r="C924071" s="25"/>
      <c r="D924071" s="25"/>
      <c r="E924071" s="25"/>
      <c r="J924071" s="25"/>
      <c r="K924071" s="25"/>
      <c r="M924071" s="25"/>
    </row>
    <row r="924072" spans="1:13" ht="17.25" customHeight="1" x14ac:dyDescent="0.15">
      <c r="A924072" s="25"/>
      <c r="C924072" s="25"/>
      <c r="D924072" s="25"/>
      <c r="E924072" s="25"/>
      <c r="J924072" s="25"/>
      <c r="K924072" s="25"/>
      <c r="M924072" s="25"/>
    </row>
    <row r="924073" spans="1:13" ht="17.25" customHeight="1" x14ac:dyDescent="0.15">
      <c r="A924073" s="25"/>
      <c r="C924073" s="25"/>
      <c r="D924073" s="25"/>
      <c r="E924073" s="25"/>
      <c r="J924073" s="25"/>
      <c r="K924073" s="25"/>
      <c r="M924073" s="25"/>
    </row>
    <row r="924074" spans="1:13" ht="17.25" customHeight="1" x14ac:dyDescent="0.15">
      <c r="A924074" s="25"/>
      <c r="C924074" s="25"/>
      <c r="D924074" s="25"/>
      <c r="E924074" s="25"/>
      <c r="J924074" s="25"/>
      <c r="K924074" s="25"/>
      <c r="M924074" s="25"/>
    </row>
    <row r="924075" spans="1:13" ht="17.25" customHeight="1" x14ac:dyDescent="0.15">
      <c r="A924075" s="25"/>
      <c r="C924075" s="25"/>
      <c r="D924075" s="25"/>
      <c r="E924075" s="25"/>
      <c r="J924075" s="25"/>
      <c r="K924075" s="25"/>
      <c r="M924075" s="25"/>
    </row>
    <row r="924076" spans="1:13" ht="17.25" customHeight="1" x14ac:dyDescent="0.15">
      <c r="A924076" s="25"/>
      <c r="C924076" s="25"/>
      <c r="D924076" s="25"/>
      <c r="E924076" s="25"/>
      <c r="J924076" s="25"/>
      <c r="K924076" s="25"/>
      <c r="M924076" s="25"/>
    </row>
    <row r="924077" spans="1:13" ht="17.25" customHeight="1" x14ac:dyDescent="0.15">
      <c r="A924077" s="25"/>
      <c r="C924077" s="25"/>
      <c r="D924077" s="25"/>
      <c r="E924077" s="25"/>
      <c r="J924077" s="25"/>
      <c r="K924077" s="25"/>
      <c r="M924077" s="25"/>
    </row>
    <row r="924078" spans="1:13" ht="17.25" customHeight="1" x14ac:dyDescent="0.15">
      <c r="A924078" s="25"/>
      <c r="C924078" s="25"/>
      <c r="D924078" s="25"/>
      <c r="E924078" s="25"/>
      <c r="J924078" s="25"/>
      <c r="K924078" s="25"/>
      <c r="M924078" s="25"/>
    </row>
    <row r="924079" spans="1:13" ht="17.25" customHeight="1" x14ac:dyDescent="0.15">
      <c r="A924079" s="25"/>
      <c r="C924079" s="25"/>
      <c r="D924079" s="25"/>
      <c r="E924079" s="25"/>
      <c r="J924079" s="25"/>
      <c r="K924079" s="25"/>
      <c r="M924079" s="25"/>
    </row>
    <row r="924080" spans="1:13" ht="17.25" customHeight="1" x14ac:dyDescent="0.15">
      <c r="A924080" s="25"/>
      <c r="C924080" s="25"/>
      <c r="D924080" s="25"/>
      <c r="E924080" s="25"/>
      <c r="J924080" s="25"/>
      <c r="K924080" s="25"/>
      <c r="M924080" s="25"/>
    </row>
    <row r="924081" spans="1:13" ht="17.25" customHeight="1" x14ac:dyDescent="0.15">
      <c r="A924081" s="25"/>
      <c r="C924081" s="25"/>
      <c r="D924081" s="25"/>
      <c r="E924081" s="25"/>
      <c r="J924081" s="25"/>
      <c r="K924081" s="25"/>
      <c r="M924081" s="25"/>
    </row>
    <row r="924082" spans="1:13" ht="17.25" customHeight="1" x14ac:dyDescent="0.15">
      <c r="A924082" s="25"/>
      <c r="C924082" s="25"/>
      <c r="D924082" s="25"/>
      <c r="E924082" s="25"/>
      <c r="J924082" s="25"/>
      <c r="K924082" s="25"/>
      <c r="M924082" s="25"/>
    </row>
    <row r="924083" spans="1:13" ht="17.25" customHeight="1" x14ac:dyDescent="0.15">
      <c r="A924083" s="25"/>
      <c r="C924083" s="25"/>
      <c r="D924083" s="25"/>
      <c r="E924083" s="25"/>
      <c r="J924083" s="25"/>
      <c r="K924083" s="25"/>
      <c r="M924083" s="25"/>
    </row>
    <row r="924084" spans="1:13" ht="17.25" customHeight="1" x14ac:dyDescent="0.15">
      <c r="A924084" s="25"/>
      <c r="C924084" s="25"/>
      <c r="D924084" s="25"/>
      <c r="E924084" s="25"/>
      <c r="J924084" s="25"/>
      <c r="K924084" s="25"/>
      <c r="M924084" s="25"/>
    </row>
    <row r="924085" spans="1:13" ht="17.25" customHeight="1" x14ac:dyDescent="0.15">
      <c r="A924085" s="25"/>
      <c r="C924085" s="25"/>
      <c r="D924085" s="25"/>
      <c r="E924085" s="25"/>
      <c r="J924085" s="25"/>
      <c r="K924085" s="25"/>
      <c r="M924085" s="25"/>
    </row>
    <row r="924086" spans="1:13" ht="17.25" customHeight="1" x14ac:dyDescent="0.15">
      <c r="A924086" s="25"/>
      <c r="C924086" s="25"/>
      <c r="D924086" s="25"/>
      <c r="E924086" s="25"/>
      <c r="J924086" s="25"/>
      <c r="K924086" s="25"/>
      <c r="M924086" s="25"/>
    </row>
    <row r="924087" spans="1:13" ht="17.25" customHeight="1" x14ac:dyDescent="0.15">
      <c r="A924087" s="25"/>
      <c r="C924087" s="25"/>
      <c r="D924087" s="25"/>
      <c r="E924087" s="25"/>
      <c r="J924087" s="25"/>
      <c r="K924087" s="25"/>
      <c r="M924087" s="25"/>
    </row>
    <row r="924088" spans="1:13" ht="17.25" customHeight="1" x14ac:dyDescent="0.15">
      <c r="A924088" s="25"/>
      <c r="C924088" s="25"/>
      <c r="D924088" s="25"/>
      <c r="E924088" s="25"/>
      <c r="J924088" s="25"/>
      <c r="K924088" s="25"/>
      <c r="M924088" s="25"/>
    </row>
    <row r="924089" spans="1:13" ht="17.25" customHeight="1" x14ac:dyDescent="0.15">
      <c r="A924089" s="25"/>
      <c r="C924089" s="25"/>
      <c r="D924089" s="25"/>
      <c r="E924089" s="25"/>
      <c r="J924089" s="25"/>
      <c r="K924089" s="25"/>
      <c r="M924089" s="25"/>
    </row>
    <row r="924090" spans="1:13" ht="17.25" customHeight="1" x14ac:dyDescent="0.15">
      <c r="A924090" s="25"/>
      <c r="C924090" s="25"/>
      <c r="D924090" s="25"/>
      <c r="E924090" s="25"/>
      <c r="J924090" s="25"/>
      <c r="K924090" s="25"/>
      <c r="M924090" s="25"/>
    </row>
    <row r="924091" spans="1:13" ht="17.25" customHeight="1" x14ac:dyDescent="0.15">
      <c r="A924091" s="25"/>
      <c r="C924091" s="25"/>
      <c r="D924091" s="25"/>
      <c r="E924091" s="25"/>
      <c r="J924091" s="25"/>
      <c r="K924091" s="25"/>
      <c r="M924091" s="25"/>
    </row>
    <row r="924092" spans="1:13" ht="17.25" customHeight="1" x14ac:dyDescent="0.15">
      <c r="A924092" s="25"/>
      <c r="C924092" s="25"/>
      <c r="D924092" s="25"/>
      <c r="E924092" s="25"/>
      <c r="J924092" s="25"/>
      <c r="K924092" s="25"/>
      <c r="M924092" s="25"/>
    </row>
    <row r="924093" spans="1:13" ht="17.25" customHeight="1" x14ac:dyDescent="0.15">
      <c r="A924093" s="25"/>
      <c r="C924093" s="25"/>
      <c r="D924093" s="25"/>
      <c r="E924093" s="25"/>
      <c r="J924093" s="25"/>
      <c r="K924093" s="25"/>
      <c r="M924093" s="25"/>
    </row>
    <row r="924094" spans="1:13" ht="17.25" customHeight="1" x14ac:dyDescent="0.15">
      <c r="A924094" s="25"/>
      <c r="C924094" s="25"/>
      <c r="D924094" s="25"/>
      <c r="E924094" s="25"/>
      <c r="J924094" s="25"/>
      <c r="K924094" s="25"/>
      <c r="M924094" s="25"/>
    </row>
    <row r="924095" spans="1:13" ht="17.25" customHeight="1" x14ac:dyDescent="0.15">
      <c r="A924095" s="25"/>
      <c r="C924095" s="25"/>
      <c r="D924095" s="25"/>
      <c r="E924095" s="25"/>
      <c r="J924095" s="25"/>
      <c r="K924095" s="25"/>
      <c r="M924095" s="25"/>
    </row>
    <row r="924096" spans="1:13" ht="17.25" customHeight="1" x14ac:dyDescent="0.15">
      <c r="A924096" s="25"/>
      <c r="C924096" s="25"/>
      <c r="D924096" s="25"/>
      <c r="E924096" s="25"/>
      <c r="J924096" s="25"/>
      <c r="K924096" s="25"/>
      <c r="M924096" s="25"/>
    </row>
    <row r="924097" spans="1:13" ht="17.25" customHeight="1" x14ac:dyDescent="0.15">
      <c r="A924097" s="25"/>
      <c r="C924097" s="25"/>
      <c r="D924097" s="25"/>
      <c r="E924097" s="25"/>
      <c r="J924097" s="25"/>
      <c r="K924097" s="25"/>
      <c r="M924097" s="25"/>
    </row>
    <row r="924098" spans="1:13" ht="17.25" customHeight="1" x14ac:dyDescent="0.15">
      <c r="A924098" s="25"/>
      <c r="C924098" s="25"/>
      <c r="D924098" s="25"/>
      <c r="E924098" s="25"/>
      <c r="J924098" s="25"/>
      <c r="K924098" s="25"/>
      <c r="M924098" s="25"/>
    </row>
    <row r="924099" spans="1:13" ht="17.25" customHeight="1" x14ac:dyDescent="0.15">
      <c r="A924099" s="25"/>
      <c r="C924099" s="25"/>
      <c r="D924099" s="25"/>
      <c r="E924099" s="25"/>
      <c r="J924099" s="25"/>
      <c r="K924099" s="25"/>
      <c r="M924099" s="25"/>
    </row>
    <row r="924100" spans="1:13" ht="17.25" customHeight="1" x14ac:dyDescent="0.15">
      <c r="A924100" s="25"/>
      <c r="C924100" s="25"/>
      <c r="D924100" s="25"/>
      <c r="E924100" s="25"/>
      <c r="J924100" s="25"/>
      <c r="K924100" s="25"/>
      <c r="M924100" s="25"/>
    </row>
    <row r="924101" spans="1:13" ht="17.25" customHeight="1" x14ac:dyDescent="0.15">
      <c r="A924101" s="25"/>
      <c r="C924101" s="25"/>
      <c r="D924101" s="25"/>
      <c r="E924101" s="25"/>
      <c r="J924101" s="25"/>
      <c r="K924101" s="25"/>
      <c r="M924101" s="25"/>
    </row>
    <row r="924102" spans="1:13" ht="17.25" customHeight="1" x14ac:dyDescent="0.15">
      <c r="A924102" s="25"/>
      <c r="C924102" s="25"/>
      <c r="D924102" s="25"/>
      <c r="E924102" s="25"/>
      <c r="J924102" s="25"/>
      <c r="K924102" s="25"/>
      <c r="M924102" s="25"/>
    </row>
    <row r="924103" spans="1:13" ht="17.25" customHeight="1" x14ac:dyDescent="0.15">
      <c r="A924103" s="25"/>
      <c r="C924103" s="25"/>
      <c r="D924103" s="25"/>
      <c r="E924103" s="25"/>
      <c r="J924103" s="25"/>
      <c r="K924103" s="25"/>
      <c r="M924103" s="25"/>
    </row>
    <row r="924104" spans="1:13" ht="17.25" customHeight="1" x14ac:dyDescent="0.15">
      <c r="A924104" s="25"/>
      <c r="C924104" s="25"/>
      <c r="D924104" s="25"/>
      <c r="E924104" s="25"/>
      <c r="J924104" s="25"/>
      <c r="K924104" s="25"/>
      <c r="M924104" s="25"/>
    </row>
    <row r="924105" spans="1:13" ht="17.25" customHeight="1" x14ac:dyDescent="0.15">
      <c r="A924105" s="25"/>
      <c r="C924105" s="25"/>
      <c r="D924105" s="25"/>
      <c r="E924105" s="25"/>
      <c r="J924105" s="25"/>
      <c r="K924105" s="25"/>
      <c r="M924105" s="25"/>
    </row>
    <row r="924106" spans="1:13" ht="17.25" customHeight="1" x14ac:dyDescent="0.15">
      <c r="A924106" s="25"/>
      <c r="C924106" s="25"/>
      <c r="D924106" s="25"/>
      <c r="E924106" s="25"/>
      <c r="J924106" s="25"/>
      <c r="K924106" s="25"/>
      <c r="M924106" s="25"/>
    </row>
    <row r="924107" spans="1:13" ht="17.25" customHeight="1" x14ac:dyDescent="0.15">
      <c r="A924107" s="25"/>
      <c r="C924107" s="25"/>
      <c r="D924107" s="25"/>
      <c r="E924107" s="25"/>
      <c r="J924107" s="25"/>
      <c r="K924107" s="25"/>
      <c r="M924107" s="25"/>
    </row>
    <row r="924108" spans="1:13" ht="17.25" customHeight="1" x14ac:dyDescent="0.15">
      <c r="A924108" s="25"/>
      <c r="C924108" s="25"/>
      <c r="D924108" s="25"/>
      <c r="E924108" s="25"/>
      <c r="J924108" s="25"/>
      <c r="K924108" s="25"/>
      <c r="M924108" s="25"/>
    </row>
    <row r="924109" spans="1:13" ht="17.25" customHeight="1" x14ac:dyDescent="0.15">
      <c r="A924109" s="25"/>
      <c r="C924109" s="25"/>
      <c r="D924109" s="25"/>
      <c r="E924109" s="25"/>
      <c r="J924109" s="25"/>
      <c r="K924109" s="25"/>
      <c r="M924109" s="25"/>
    </row>
    <row r="924110" spans="1:13" ht="17.25" customHeight="1" x14ac:dyDescent="0.15">
      <c r="A924110" s="25"/>
      <c r="C924110" s="25"/>
      <c r="D924110" s="25"/>
      <c r="E924110" s="25"/>
      <c r="J924110" s="25"/>
      <c r="K924110" s="25"/>
      <c r="M924110" s="25"/>
    </row>
    <row r="924111" spans="1:13" ht="17.25" customHeight="1" x14ac:dyDescent="0.15">
      <c r="A924111" s="25"/>
      <c r="C924111" s="25"/>
      <c r="D924111" s="25"/>
      <c r="E924111" s="25"/>
      <c r="J924111" s="25"/>
      <c r="K924111" s="25"/>
      <c r="M924111" s="25"/>
    </row>
    <row r="924112" spans="1:13" ht="17.25" customHeight="1" x14ac:dyDescent="0.15">
      <c r="A924112" s="25"/>
      <c r="C924112" s="25"/>
      <c r="D924112" s="25"/>
      <c r="E924112" s="25"/>
      <c r="J924112" s="25"/>
      <c r="K924112" s="25"/>
      <c r="M924112" s="25"/>
    </row>
    <row r="924113" spans="1:13" ht="17.25" customHeight="1" x14ac:dyDescent="0.15">
      <c r="A924113" s="25"/>
      <c r="C924113" s="25"/>
      <c r="D924113" s="25"/>
      <c r="E924113" s="25"/>
      <c r="J924113" s="25"/>
      <c r="K924113" s="25"/>
      <c r="M924113" s="25"/>
    </row>
    <row r="924114" spans="1:13" ht="17.25" customHeight="1" x14ac:dyDescent="0.15">
      <c r="A924114" s="25"/>
      <c r="C924114" s="25"/>
      <c r="D924114" s="25"/>
      <c r="E924114" s="25"/>
      <c r="J924114" s="25"/>
      <c r="K924114" s="25"/>
      <c r="M924114" s="25"/>
    </row>
    <row r="924115" spans="1:13" ht="17.25" customHeight="1" x14ac:dyDescent="0.15">
      <c r="A924115" s="25"/>
      <c r="C924115" s="25"/>
      <c r="D924115" s="25"/>
      <c r="E924115" s="25"/>
      <c r="J924115" s="25"/>
      <c r="K924115" s="25"/>
      <c r="M924115" s="25"/>
    </row>
    <row r="924116" spans="1:13" ht="17.25" customHeight="1" x14ac:dyDescent="0.15">
      <c r="A924116" s="25"/>
      <c r="C924116" s="25"/>
      <c r="D924116" s="25"/>
      <c r="E924116" s="25"/>
      <c r="J924116" s="25"/>
      <c r="K924116" s="25"/>
      <c r="M924116" s="25"/>
    </row>
    <row r="924117" spans="1:13" ht="17.25" customHeight="1" x14ac:dyDescent="0.15">
      <c r="A924117" s="25"/>
      <c r="C924117" s="25"/>
      <c r="D924117" s="25"/>
      <c r="E924117" s="25"/>
      <c r="J924117" s="25"/>
      <c r="K924117" s="25"/>
      <c r="M924117" s="25"/>
    </row>
    <row r="924118" spans="1:13" ht="17.25" customHeight="1" x14ac:dyDescent="0.15">
      <c r="A924118" s="25"/>
      <c r="C924118" s="25"/>
      <c r="D924118" s="25"/>
      <c r="E924118" s="25"/>
      <c r="J924118" s="25"/>
      <c r="K924118" s="25"/>
      <c r="M924118" s="25"/>
    </row>
    <row r="924119" spans="1:13" ht="17.25" customHeight="1" x14ac:dyDescent="0.15">
      <c r="A924119" s="25"/>
      <c r="C924119" s="25"/>
      <c r="D924119" s="25"/>
      <c r="E924119" s="25"/>
      <c r="J924119" s="25"/>
      <c r="K924119" s="25"/>
      <c r="M924119" s="25"/>
    </row>
    <row r="924120" spans="1:13" ht="17.25" customHeight="1" x14ac:dyDescent="0.15">
      <c r="A924120" s="25"/>
      <c r="C924120" s="25"/>
      <c r="D924120" s="25"/>
      <c r="E924120" s="25"/>
      <c r="J924120" s="25"/>
      <c r="K924120" s="25"/>
      <c r="M924120" s="25"/>
    </row>
    <row r="924121" spans="1:13" ht="17.25" customHeight="1" x14ac:dyDescent="0.15">
      <c r="A924121" s="25"/>
      <c r="C924121" s="25"/>
      <c r="D924121" s="25"/>
      <c r="E924121" s="25"/>
      <c r="J924121" s="25"/>
      <c r="K924121" s="25"/>
      <c r="M924121" s="25"/>
    </row>
    <row r="924122" spans="1:13" ht="17.25" customHeight="1" x14ac:dyDescent="0.15">
      <c r="A924122" s="25"/>
      <c r="C924122" s="25"/>
      <c r="D924122" s="25"/>
      <c r="E924122" s="25"/>
      <c r="J924122" s="25"/>
      <c r="K924122" s="25"/>
      <c r="M924122" s="25"/>
    </row>
    <row r="924123" spans="1:13" ht="17.25" customHeight="1" x14ac:dyDescent="0.15">
      <c r="A924123" s="25"/>
      <c r="C924123" s="25"/>
      <c r="D924123" s="25"/>
      <c r="E924123" s="25"/>
      <c r="J924123" s="25"/>
      <c r="K924123" s="25"/>
      <c r="M924123" s="25"/>
    </row>
    <row r="924124" spans="1:13" ht="17.25" customHeight="1" x14ac:dyDescent="0.15">
      <c r="A924124" s="25"/>
      <c r="C924124" s="25"/>
      <c r="D924124" s="25"/>
      <c r="E924124" s="25"/>
      <c r="J924124" s="25"/>
      <c r="K924124" s="25"/>
      <c r="M924124" s="25"/>
    </row>
    <row r="924125" spans="1:13" ht="17.25" customHeight="1" x14ac:dyDescent="0.15">
      <c r="A924125" s="25"/>
      <c r="C924125" s="25"/>
      <c r="D924125" s="25"/>
      <c r="E924125" s="25"/>
      <c r="J924125" s="25"/>
      <c r="K924125" s="25"/>
      <c r="M924125" s="25"/>
    </row>
    <row r="924126" spans="1:13" ht="17.25" customHeight="1" x14ac:dyDescent="0.15">
      <c r="A924126" s="25"/>
      <c r="C924126" s="25"/>
      <c r="D924126" s="25"/>
      <c r="E924126" s="25"/>
      <c r="J924126" s="25"/>
      <c r="K924126" s="25"/>
      <c r="M924126" s="25"/>
    </row>
    <row r="924127" spans="1:13" ht="17.25" customHeight="1" x14ac:dyDescent="0.15">
      <c r="A924127" s="25"/>
      <c r="C924127" s="25"/>
      <c r="D924127" s="25"/>
      <c r="E924127" s="25"/>
      <c r="J924127" s="25"/>
      <c r="K924127" s="25"/>
      <c r="M924127" s="25"/>
    </row>
    <row r="924128" spans="1:13" ht="17.25" customHeight="1" x14ac:dyDescent="0.15">
      <c r="A924128" s="25"/>
      <c r="C924128" s="25"/>
      <c r="D924128" s="25"/>
      <c r="E924128" s="25"/>
      <c r="J924128" s="25"/>
      <c r="K924128" s="25"/>
      <c r="M924128" s="25"/>
    </row>
    <row r="924129" spans="1:13" ht="17.25" customHeight="1" x14ac:dyDescent="0.15">
      <c r="A924129" s="25"/>
      <c r="C924129" s="25"/>
      <c r="D924129" s="25"/>
      <c r="E924129" s="25"/>
      <c r="J924129" s="25"/>
      <c r="K924129" s="25"/>
      <c r="M924129" s="25"/>
    </row>
    <row r="924130" spans="1:13" ht="17.25" customHeight="1" x14ac:dyDescent="0.15">
      <c r="A924130" s="25"/>
      <c r="C924130" s="25"/>
      <c r="D924130" s="25"/>
      <c r="E924130" s="25"/>
      <c r="J924130" s="25"/>
      <c r="K924130" s="25"/>
      <c r="M924130" s="25"/>
    </row>
    <row r="924131" spans="1:13" ht="17.25" customHeight="1" x14ac:dyDescent="0.15">
      <c r="A924131" s="25"/>
      <c r="C924131" s="25"/>
      <c r="D924131" s="25"/>
      <c r="E924131" s="25"/>
      <c r="J924131" s="25"/>
      <c r="K924131" s="25"/>
      <c r="M924131" s="25"/>
    </row>
    <row r="924132" spans="1:13" ht="17.25" customHeight="1" x14ac:dyDescent="0.15">
      <c r="A924132" s="25"/>
      <c r="C924132" s="25"/>
      <c r="D924132" s="25"/>
      <c r="E924132" s="25"/>
      <c r="J924132" s="25"/>
      <c r="K924132" s="25"/>
      <c r="M924132" s="25"/>
    </row>
    <row r="924133" spans="1:13" ht="17.25" customHeight="1" x14ac:dyDescent="0.15">
      <c r="A924133" s="25"/>
      <c r="C924133" s="25"/>
      <c r="D924133" s="25"/>
      <c r="E924133" s="25"/>
      <c r="J924133" s="25"/>
      <c r="K924133" s="25"/>
      <c r="M924133" s="25"/>
    </row>
    <row r="924134" spans="1:13" ht="17.25" customHeight="1" x14ac:dyDescent="0.15">
      <c r="A924134" s="25"/>
      <c r="C924134" s="25"/>
      <c r="D924134" s="25"/>
      <c r="E924134" s="25"/>
      <c r="J924134" s="25"/>
      <c r="K924134" s="25"/>
      <c r="M924134" s="25"/>
    </row>
    <row r="924135" spans="1:13" ht="17.25" customHeight="1" x14ac:dyDescent="0.15">
      <c r="A924135" s="25"/>
      <c r="C924135" s="25"/>
      <c r="D924135" s="25"/>
      <c r="E924135" s="25"/>
      <c r="J924135" s="25"/>
      <c r="K924135" s="25"/>
      <c r="M924135" s="25"/>
    </row>
    <row r="924136" spans="1:13" ht="17.25" customHeight="1" x14ac:dyDescent="0.15">
      <c r="A924136" s="25"/>
      <c r="C924136" s="25"/>
      <c r="D924136" s="25"/>
      <c r="E924136" s="25"/>
      <c r="J924136" s="25"/>
      <c r="K924136" s="25"/>
      <c r="M924136" s="25"/>
    </row>
    <row r="924137" spans="1:13" ht="17.25" customHeight="1" x14ac:dyDescent="0.15">
      <c r="A924137" s="25"/>
      <c r="C924137" s="25"/>
      <c r="D924137" s="25"/>
      <c r="E924137" s="25"/>
      <c r="J924137" s="25"/>
      <c r="K924137" s="25"/>
      <c r="M924137" s="25"/>
    </row>
    <row r="924138" spans="1:13" ht="17.25" customHeight="1" x14ac:dyDescent="0.15">
      <c r="A924138" s="25"/>
      <c r="C924138" s="25"/>
      <c r="D924138" s="25"/>
      <c r="E924138" s="25"/>
      <c r="J924138" s="25"/>
      <c r="K924138" s="25"/>
      <c r="M924138" s="25"/>
    </row>
    <row r="924139" spans="1:13" ht="17.25" customHeight="1" x14ac:dyDescent="0.15">
      <c r="A924139" s="25"/>
      <c r="C924139" s="25"/>
      <c r="D924139" s="25"/>
      <c r="E924139" s="25"/>
      <c r="J924139" s="25"/>
      <c r="K924139" s="25"/>
      <c r="M924139" s="25"/>
    </row>
    <row r="924140" spans="1:13" ht="17.25" customHeight="1" x14ac:dyDescent="0.15">
      <c r="A924140" s="25"/>
      <c r="C924140" s="25"/>
      <c r="D924140" s="25"/>
      <c r="E924140" s="25"/>
      <c r="J924140" s="25"/>
      <c r="K924140" s="25"/>
      <c r="M924140" s="25"/>
    </row>
    <row r="924141" spans="1:13" ht="17.25" customHeight="1" x14ac:dyDescent="0.15">
      <c r="A924141" s="25"/>
      <c r="C924141" s="25"/>
      <c r="D924141" s="25"/>
      <c r="E924141" s="25"/>
      <c r="J924141" s="25"/>
      <c r="K924141" s="25"/>
      <c r="M924141" s="25"/>
    </row>
    <row r="924142" spans="1:13" ht="17.25" customHeight="1" x14ac:dyDescent="0.15">
      <c r="A924142" s="25"/>
      <c r="C924142" s="25"/>
      <c r="D924142" s="25"/>
      <c r="E924142" s="25"/>
      <c r="J924142" s="25"/>
      <c r="K924142" s="25"/>
      <c r="M924142" s="25"/>
    </row>
    <row r="924143" spans="1:13" ht="17.25" customHeight="1" x14ac:dyDescent="0.15">
      <c r="A924143" s="25"/>
      <c r="C924143" s="25"/>
      <c r="D924143" s="25"/>
      <c r="E924143" s="25"/>
      <c r="J924143" s="25"/>
      <c r="K924143" s="25"/>
      <c r="M924143" s="25"/>
    </row>
    <row r="924144" spans="1:13" ht="17.25" customHeight="1" x14ac:dyDescent="0.15">
      <c r="A924144" s="25"/>
      <c r="C924144" s="25"/>
      <c r="D924144" s="25"/>
      <c r="E924144" s="25"/>
      <c r="J924144" s="25"/>
      <c r="K924144" s="25"/>
      <c r="M924144" s="25"/>
    </row>
    <row r="924145" spans="1:13" ht="17.25" customHeight="1" x14ac:dyDescent="0.15">
      <c r="A924145" s="25"/>
      <c r="C924145" s="25"/>
      <c r="D924145" s="25"/>
      <c r="E924145" s="25"/>
      <c r="J924145" s="25"/>
      <c r="K924145" s="25"/>
      <c r="M924145" s="25"/>
    </row>
    <row r="924146" spans="1:13" ht="17.25" customHeight="1" x14ac:dyDescent="0.15">
      <c r="A924146" s="25"/>
      <c r="C924146" s="25"/>
      <c r="D924146" s="25"/>
      <c r="E924146" s="25"/>
      <c r="J924146" s="25"/>
      <c r="K924146" s="25"/>
      <c r="M924146" s="25"/>
    </row>
    <row r="924147" spans="1:13" ht="17.25" customHeight="1" x14ac:dyDescent="0.15">
      <c r="A924147" s="25"/>
      <c r="C924147" s="25"/>
      <c r="D924147" s="25"/>
      <c r="E924147" s="25"/>
      <c r="J924147" s="25"/>
      <c r="K924147" s="25"/>
      <c r="M924147" s="25"/>
    </row>
    <row r="924148" spans="1:13" ht="17.25" customHeight="1" x14ac:dyDescent="0.15">
      <c r="A924148" s="25"/>
      <c r="C924148" s="25"/>
      <c r="D924148" s="25"/>
      <c r="E924148" s="25"/>
      <c r="J924148" s="25"/>
      <c r="K924148" s="25"/>
      <c r="M924148" s="25"/>
    </row>
    <row r="924149" spans="1:13" ht="17.25" customHeight="1" x14ac:dyDescent="0.15">
      <c r="A924149" s="25"/>
      <c r="C924149" s="25"/>
      <c r="D924149" s="25"/>
      <c r="E924149" s="25"/>
      <c r="J924149" s="25"/>
      <c r="K924149" s="25"/>
      <c r="M924149" s="25"/>
    </row>
    <row r="924150" spans="1:13" ht="17.25" customHeight="1" x14ac:dyDescent="0.15">
      <c r="A924150" s="25"/>
      <c r="C924150" s="25"/>
      <c r="D924150" s="25"/>
      <c r="E924150" s="25"/>
      <c r="J924150" s="25"/>
      <c r="K924150" s="25"/>
      <c r="M924150" s="25"/>
    </row>
    <row r="924151" spans="1:13" ht="17.25" customHeight="1" x14ac:dyDescent="0.15">
      <c r="A924151" s="25"/>
      <c r="C924151" s="25"/>
      <c r="D924151" s="25"/>
      <c r="E924151" s="25"/>
      <c r="J924151" s="25"/>
      <c r="K924151" s="25"/>
      <c r="M924151" s="25"/>
    </row>
    <row r="924152" spans="1:13" ht="17.25" customHeight="1" x14ac:dyDescent="0.15">
      <c r="A924152" s="25"/>
      <c r="C924152" s="25"/>
      <c r="D924152" s="25"/>
      <c r="E924152" s="25"/>
      <c r="J924152" s="25"/>
      <c r="K924152" s="25"/>
      <c r="M924152" s="25"/>
    </row>
    <row r="924153" spans="1:13" ht="17.25" customHeight="1" x14ac:dyDescent="0.15">
      <c r="A924153" s="25"/>
      <c r="C924153" s="25"/>
      <c r="D924153" s="25"/>
      <c r="E924153" s="25"/>
      <c r="J924153" s="25"/>
      <c r="K924153" s="25"/>
      <c r="M924153" s="25"/>
    </row>
    <row r="924154" spans="1:13" ht="17.25" customHeight="1" x14ac:dyDescent="0.15">
      <c r="A924154" s="25"/>
      <c r="C924154" s="25"/>
      <c r="D924154" s="25"/>
      <c r="E924154" s="25"/>
      <c r="J924154" s="25"/>
      <c r="K924154" s="25"/>
      <c r="M924154" s="25"/>
    </row>
    <row r="924155" spans="1:13" ht="17.25" customHeight="1" x14ac:dyDescent="0.15">
      <c r="A924155" s="25"/>
      <c r="C924155" s="25"/>
      <c r="D924155" s="25"/>
      <c r="E924155" s="25"/>
      <c r="J924155" s="25"/>
      <c r="K924155" s="25"/>
      <c r="M924155" s="25"/>
    </row>
    <row r="924156" spans="1:13" ht="17.25" customHeight="1" x14ac:dyDescent="0.15">
      <c r="A924156" s="25"/>
      <c r="C924156" s="25"/>
      <c r="D924156" s="25"/>
      <c r="E924156" s="25"/>
      <c r="J924156" s="25"/>
      <c r="K924156" s="25"/>
      <c r="M924156" s="25"/>
    </row>
    <row r="924157" spans="1:13" ht="17.25" customHeight="1" x14ac:dyDescent="0.15">
      <c r="A924157" s="25"/>
      <c r="C924157" s="25"/>
      <c r="D924157" s="25"/>
      <c r="E924157" s="25"/>
      <c r="J924157" s="25"/>
      <c r="K924157" s="25"/>
      <c r="M924157" s="25"/>
    </row>
    <row r="924158" spans="1:13" ht="17.25" customHeight="1" x14ac:dyDescent="0.15">
      <c r="A924158" s="25"/>
      <c r="C924158" s="25"/>
      <c r="D924158" s="25"/>
      <c r="E924158" s="25"/>
      <c r="J924158" s="25"/>
      <c r="K924158" s="25"/>
      <c r="M924158" s="25"/>
    </row>
    <row r="924159" spans="1:13" ht="17.25" customHeight="1" x14ac:dyDescent="0.15">
      <c r="A924159" s="25"/>
      <c r="C924159" s="25"/>
      <c r="D924159" s="25"/>
      <c r="E924159" s="25"/>
      <c r="J924159" s="25"/>
      <c r="K924159" s="25"/>
      <c r="M924159" s="25"/>
    </row>
    <row r="924160" spans="1:13" ht="17.25" customHeight="1" x14ac:dyDescent="0.15">
      <c r="A924160" s="25"/>
      <c r="C924160" s="25"/>
      <c r="D924160" s="25"/>
      <c r="E924160" s="25"/>
      <c r="J924160" s="25"/>
      <c r="K924160" s="25"/>
      <c r="M924160" s="25"/>
    </row>
    <row r="924161" spans="1:13" ht="17.25" customHeight="1" x14ac:dyDescent="0.15">
      <c r="A924161" s="25"/>
      <c r="C924161" s="25"/>
      <c r="D924161" s="25"/>
      <c r="E924161" s="25"/>
      <c r="J924161" s="25"/>
      <c r="K924161" s="25"/>
      <c r="M924161" s="25"/>
    </row>
    <row r="924162" spans="1:13" ht="17.25" customHeight="1" x14ac:dyDescent="0.15">
      <c r="A924162" s="25"/>
      <c r="C924162" s="25"/>
      <c r="D924162" s="25"/>
      <c r="E924162" s="25"/>
      <c r="J924162" s="25"/>
      <c r="K924162" s="25"/>
      <c r="M924162" s="25"/>
    </row>
    <row r="924163" spans="1:13" ht="17.25" customHeight="1" x14ac:dyDescent="0.15">
      <c r="A924163" s="25"/>
      <c r="C924163" s="25"/>
      <c r="D924163" s="25"/>
      <c r="E924163" s="25"/>
      <c r="J924163" s="25"/>
      <c r="K924163" s="25"/>
      <c r="M924163" s="25"/>
    </row>
    <row r="924164" spans="1:13" ht="17.25" customHeight="1" x14ac:dyDescent="0.15">
      <c r="A924164" s="25"/>
      <c r="C924164" s="25"/>
      <c r="D924164" s="25"/>
      <c r="E924164" s="25"/>
      <c r="J924164" s="25"/>
      <c r="K924164" s="25"/>
      <c r="M924164" s="25"/>
    </row>
    <row r="924165" spans="1:13" ht="17.25" customHeight="1" x14ac:dyDescent="0.15">
      <c r="A924165" s="25"/>
      <c r="C924165" s="25"/>
      <c r="D924165" s="25"/>
      <c r="E924165" s="25"/>
      <c r="J924165" s="25"/>
      <c r="K924165" s="25"/>
      <c r="M924165" s="25"/>
    </row>
    <row r="924166" spans="1:13" ht="17.25" customHeight="1" x14ac:dyDescent="0.15">
      <c r="A924166" s="25"/>
      <c r="C924166" s="25"/>
      <c r="D924166" s="25"/>
      <c r="E924166" s="25"/>
      <c r="J924166" s="25"/>
      <c r="K924166" s="25"/>
      <c r="M924166" s="25"/>
    </row>
    <row r="924167" spans="1:13" ht="17.25" customHeight="1" x14ac:dyDescent="0.15">
      <c r="A924167" s="25"/>
      <c r="C924167" s="25"/>
      <c r="D924167" s="25"/>
      <c r="E924167" s="25"/>
      <c r="J924167" s="25"/>
      <c r="K924167" s="25"/>
      <c r="M924167" s="25"/>
    </row>
    <row r="924168" spans="1:13" ht="17.25" customHeight="1" x14ac:dyDescent="0.15">
      <c r="A924168" s="25"/>
      <c r="C924168" s="25"/>
      <c r="D924168" s="25"/>
      <c r="E924168" s="25"/>
      <c r="J924168" s="25"/>
      <c r="K924168" s="25"/>
      <c r="M924168" s="25"/>
    </row>
    <row r="924169" spans="1:13" ht="17.25" customHeight="1" x14ac:dyDescent="0.15">
      <c r="A924169" s="25"/>
      <c r="C924169" s="25"/>
      <c r="D924169" s="25"/>
      <c r="E924169" s="25"/>
      <c r="J924169" s="25"/>
      <c r="K924169" s="25"/>
      <c r="M924169" s="25"/>
    </row>
    <row r="924170" spans="1:13" ht="17.25" customHeight="1" x14ac:dyDescent="0.15">
      <c r="A924170" s="25"/>
      <c r="C924170" s="25"/>
      <c r="D924170" s="25"/>
      <c r="E924170" s="25"/>
      <c r="J924170" s="25"/>
      <c r="K924170" s="25"/>
      <c r="M924170" s="25"/>
    </row>
    <row r="924171" spans="1:13" ht="17.25" customHeight="1" x14ac:dyDescent="0.15">
      <c r="A924171" s="25"/>
      <c r="C924171" s="25"/>
      <c r="D924171" s="25"/>
      <c r="E924171" s="25"/>
      <c r="J924171" s="25"/>
      <c r="K924171" s="25"/>
      <c r="M924171" s="25"/>
    </row>
    <row r="924172" spans="1:13" ht="17.25" customHeight="1" x14ac:dyDescent="0.15">
      <c r="A924172" s="25"/>
      <c r="C924172" s="25"/>
      <c r="D924172" s="25"/>
      <c r="E924172" s="25"/>
      <c r="J924172" s="25"/>
      <c r="K924172" s="25"/>
      <c r="M924172" s="25"/>
    </row>
    <row r="924173" spans="1:13" ht="17.25" customHeight="1" x14ac:dyDescent="0.15">
      <c r="A924173" s="25"/>
      <c r="C924173" s="25"/>
      <c r="D924173" s="25"/>
      <c r="E924173" s="25"/>
      <c r="J924173" s="25"/>
      <c r="K924173" s="25"/>
      <c r="M924173" s="25"/>
    </row>
    <row r="924174" spans="1:13" ht="17.25" customHeight="1" x14ac:dyDescent="0.15">
      <c r="A924174" s="25"/>
      <c r="C924174" s="25"/>
      <c r="D924174" s="25"/>
      <c r="E924174" s="25"/>
      <c r="J924174" s="25"/>
      <c r="K924174" s="25"/>
      <c r="M924174" s="25"/>
    </row>
    <row r="924175" spans="1:13" ht="17.25" customHeight="1" x14ac:dyDescent="0.15">
      <c r="A924175" s="25"/>
      <c r="C924175" s="25"/>
      <c r="D924175" s="25"/>
      <c r="E924175" s="25"/>
      <c r="J924175" s="25"/>
      <c r="K924175" s="25"/>
      <c r="M924175" s="25"/>
    </row>
    <row r="924176" spans="1:13" ht="17.25" customHeight="1" x14ac:dyDescent="0.15">
      <c r="A924176" s="25"/>
      <c r="C924176" s="25"/>
      <c r="D924176" s="25"/>
      <c r="E924176" s="25"/>
      <c r="J924176" s="25"/>
      <c r="K924176" s="25"/>
      <c r="M924176" s="25"/>
    </row>
    <row r="924177" spans="1:13" ht="17.25" customHeight="1" x14ac:dyDescent="0.15">
      <c r="A924177" s="25"/>
      <c r="C924177" s="25"/>
      <c r="D924177" s="25"/>
      <c r="E924177" s="25"/>
      <c r="J924177" s="25"/>
      <c r="K924177" s="25"/>
      <c r="M924177" s="25"/>
    </row>
    <row r="924178" spans="1:13" ht="17.25" customHeight="1" x14ac:dyDescent="0.15">
      <c r="A924178" s="25"/>
      <c r="C924178" s="25"/>
      <c r="D924178" s="25"/>
      <c r="E924178" s="25"/>
      <c r="J924178" s="25"/>
      <c r="K924178" s="25"/>
      <c r="M924178" s="25"/>
    </row>
    <row r="924179" spans="1:13" ht="17.25" customHeight="1" x14ac:dyDescent="0.15">
      <c r="A924179" s="25"/>
      <c r="C924179" s="25"/>
      <c r="D924179" s="25"/>
      <c r="E924179" s="25"/>
      <c r="J924179" s="25"/>
      <c r="K924179" s="25"/>
      <c r="M924179" s="25"/>
    </row>
    <row r="924180" spans="1:13" ht="17.25" customHeight="1" x14ac:dyDescent="0.15">
      <c r="A924180" s="25"/>
      <c r="C924180" s="25"/>
      <c r="D924180" s="25"/>
      <c r="E924180" s="25"/>
      <c r="J924180" s="25"/>
      <c r="K924180" s="25"/>
      <c r="M924180" s="25"/>
    </row>
    <row r="924181" spans="1:13" ht="17.25" customHeight="1" x14ac:dyDescent="0.15">
      <c r="A924181" s="25"/>
      <c r="C924181" s="25"/>
      <c r="D924181" s="25"/>
      <c r="E924181" s="25"/>
      <c r="J924181" s="25"/>
      <c r="K924181" s="25"/>
      <c r="M924181" s="25"/>
    </row>
    <row r="924182" spans="1:13" ht="17.25" customHeight="1" x14ac:dyDescent="0.15">
      <c r="A924182" s="25"/>
      <c r="C924182" s="25"/>
      <c r="D924182" s="25"/>
      <c r="E924182" s="25"/>
      <c r="J924182" s="25"/>
      <c r="K924182" s="25"/>
      <c r="M924182" s="25"/>
    </row>
    <row r="924183" spans="1:13" ht="17.25" customHeight="1" x14ac:dyDescent="0.15">
      <c r="A924183" s="25"/>
      <c r="C924183" s="25"/>
      <c r="D924183" s="25"/>
      <c r="E924183" s="25"/>
      <c r="J924183" s="25"/>
      <c r="K924183" s="25"/>
      <c r="M924183" s="25"/>
    </row>
    <row r="924184" spans="1:13" ht="17.25" customHeight="1" x14ac:dyDescent="0.15">
      <c r="A924184" s="25"/>
      <c r="C924184" s="25"/>
      <c r="D924184" s="25"/>
      <c r="E924184" s="25"/>
      <c r="J924184" s="25"/>
      <c r="K924184" s="25"/>
      <c r="M924184" s="25"/>
    </row>
    <row r="924185" spans="1:13" ht="17.25" customHeight="1" x14ac:dyDescent="0.15">
      <c r="A924185" s="25"/>
      <c r="C924185" s="25"/>
      <c r="D924185" s="25"/>
      <c r="E924185" s="25"/>
      <c r="J924185" s="25"/>
      <c r="K924185" s="25"/>
      <c r="M924185" s="25"/>
    </row>
    <row r="924186" spans="1:13" ht="17.25" customHeight="1" x14ac:dyDescent="0.15">
      <c r="A924186" s="25"/>
      <c r="C924186" s="25"/>
      <c r="D924186" s="25"/>
      <c r="E924186" s="25"/>
      <c r="J924186" s="25"/>
      <c r="K924186" s="25"/>
      <c r="M924186" s="25"/>
    </row>
    <row r="924187" spans="1:13" ht="17.25" customHeight="1" x14ac:dyDescent="0.15">
      <c r="A924187" s="25"/>
      <c r="C924187" s="25"/>
      <c r="D924187" s="25"/>
      <c r="E924187" s="25"/>
      <c r="J924187" s="25"/>
      <c r="K924187" s="25"/>
      <c r="M924187" s="25"/>
    </row>
    <row r="924188" spans="1:13" ht="17.25" customHeight="1" x14ac:dyDescent="0.15">
      <c r="A924188" s="25"/>
      <c r="C924188" s="25"/>
      <c r="D924188" s="25"/>
      <c r="E924188" s="25"/>
      <c r="J924188" s="25"/>
      <c r="K924188" s="25"/>
      <c r="M924188" s="25"/>
    </row>
    <row r="924189" spans="1:13" ht="17.25" customHeight="1" x14ac:dyDescent="0.15">
      <c r="A924189" s="25"/>
      <c r="C924189" s="25"/>
      <c r="D924189" s="25"/>
      <c r="E924189" s="25"/>
      <c r="J924189" s="25"/>
      <c r="K924189" s="25"/>
      <c r="M924189" s="25"/>
    </row>
    <row r="924190" spans="1:13" ht="17.25" customHeight="1" x14ac:dyDescent="0.15">
      <c r="A924190" s="25"/>
      <c r="C924190" s="25"/>
      <c r="D924190" s="25"/>
      <c r="E924190" s="25"/>
      <c r="J924190" s="25"/>
      <c r="K924190" s="25"/>
      <c r="M924190" s="25"/>
    </row>
    <row r="924191" spans="1:13" ht="17.25" customHeight="1" x14ac:dyDescent="0.15">
      <c r="A924191" s="25"/>
      <c r="C924191" s="25"/>
      <c r="D924191" s="25"/>
      <c r="E924191" s="25"/>
      <c r="J924191" s="25"/>
      <c r="K924191" s="25"/>
      <c r="M924191" s="25"/>
    </row>
    <row r="924192" spans="1:13" ht="17.25" customHeight="1" x14ac:dyDescent="0.15">
      <c r="A924192" s="25"/>
      <c r="C924192" s="25"/>
      <c r="D924192" s="25"/>
      <c r="E924192" s="25"/>
      <c r="J924192" s="25"/>
      <c r="K924192" s="25"/>
      <c r="M924192" s="25"/>
    </row>
    <row r="924193" spans="1:13" ht="17.25" customHeight="1" x14ac:dyDescent="0.15">
      <c r="A924193" s="25"/>
      <c r="C924193" s="25"/>
      <c r="D924193" s="25"/>
      <c r="E924193" s="25"/>
      <c r="J924193" s="25"/>
      <c r="K924193" s="25"/>
      <c r="M924193" s="25"/>
    </row>
    <row r="924194" spans="1:13" ht="17.25" customHeight="1" x14ac:dyDescent="0.15">
      <c r="A924194" s="25"/>
      <c r="C924194" s="25"/>
      <c r="D924194" s="25"/>
      <c r="E924194" s="25"/>
      <c r="J924194" s="25"/>
      <c r="K924194" s="25"/>
      <c r="M924194" s="25"/>
    </row>
    <row r="924195" spans="1:13" ht="17.25" customHeight="1" x14ac:dyDescent="0.15">
      <c r="A924195" s="25"/>
      <c r="C924195" s="25"/>
      <c r="D924195" s="25"/>
      <c r="E924195" s="25"/>
      <c r="J924195" s="25"/>
      <c r="K924195" s="25"/>
      <c r="M924195" s="25"/>
    </row>
    <row r="924196" spans="1:13" ht="17.25" customHeight="1" x14ac:dyDescent="0.15">
      <c r="A924196" s="25"/>
      <c r="C924196" s="25"/>
      <c r="D924196" s="25"/>
      <c r="E924196" s="25"/>
      <c r="J924196" s="25"/>
      <c r="K924196" s="25"/>
      <c r="M924196" s="25"/>
    </row>
    <row r="924197" spans="1:13" ht="17.25" customHeight="1" x14ac:dyDescent="0.15">
      <c r="A924197" s="25"/>
      <c r="C924197" s="25"/>
      <c r="D924197" s="25"/>
      <c r="E924197" s="25"/>
      <c r="J924197" s="25"/>
      <c r="K924197" s="25"/>
      <c r="M924197" s="25"/>
    </row>
    <row r="924198" spans="1:13" ht="17.25" customHeight="1" x14ac:dyDescent="0.15">
      <c r="A924198" s="25"/>
      <c r="C924198" s="25"/>
      <c r="D924198" s="25"/>
      <c r="E924198" s="25"/>
      <c r="J924198" s="25"/>
      <c r="K924198" s="25"/>
      <c r="M924198" s="25"/>
    </row>
    <row r="924199" spans="1:13" ht="17.25" customHeight="1" x14ac:dyDescent="0.15">
      <c r="A924199" s="25"/>
      <c r="C924199" s="25"/>
      <c r="D924199" s="25"/>
      <c r="E924199" s="25"/>
      <c r="J924199" s="25"/>
      <c r="K924199" s="25"/>
      <c r="M924199" s="25"/>
    </row>
    <row r="924200" spans="1:13" ht="17.25" customHeight="1" x14ac:dyDescent="0.15">
      <c r="A924200" s="25"/>
      <c r="C924200" s="25"/>
      <c r="D924200" s="25"/>
      <c r="E924200" s="25"/>
      <c r="J924200" s="25"/>
      <c r="K924200" s="25"/>
      <c r="M924200" s="25"/>
    </row>
    <row r="924201" spans="1:13" ht="17.25" customHeight="1" x14ac:dyDescent="0.15">
      <c r="A924201" s="25"/>
      <c r="C924201" s="25"/>
      <c r="D924201" s="25"/>
      <c r="E924201" s="25"/>
      <c r="J924201" s="25"/>
      <c r="K924201" s="25"/>
      <c r="M924201" s="25"/>
    </row>
    <row r="924202" spans="1:13" ht="17.25" customHeight="1" x14ac:dyDescent="0.15">
      <c r="A924202" s="25"/>
      <c r="C924202" s="25"/>
      <c r="D924202" s="25"/>
      <c r="E924202" s="25"/>
      <c r="J924202" s="25"/>
      <c r="K924202" s="25"/>
      <c r="M924202" s="25"/>
    </row>
    <row r="924203" spans="1:13" ht="17.25" customHeight="1" x14ac:dyDescent="0.15">
      <c r="A924203" s="25"/>
      <c r="C924203" s="25"/>
      <c r="D924203" s="25"/>
      <c r="E924203" s="25"/>
      <c r="J924203" s="25"/>
      <c r="K924203" s="25"/>
      <c r="M924203" s="25"/>
    </row>
    <row r="924204" spans="1:13" ht="17.25" customHeight="1" x14ac:dyDescent="0.15">
      <c r="A924204" s="25"/>
      <c r="C924204" s="25"/>
      <c r="D924204" s="25"/>
      <c r="E924204" s="25"/>
      <c r="J924204" s="25"/>
      <c r="K924204" s="25"/>
      <c r="M924204" s="25"/>
    </row>
    <row r="924205" spans="1:13" ht="17.25" customHeight="1" x14ac:dyDescent="0.15">
      <c r="A924205" s="25"/>
      <c r="C924205" s="25"/>
      <c r="D924205" s="25"/>
      <c r="E924205" s="25"/>
      <c r="J924205" s="25"/>
      <c r="K924205" s="25"/>
      <c r="M924205" s="25"/>
    </row>
    <row r="924206" spans="1:13" ht="17.25" customHeight="1" x14ac:dyDescent="0.15">
      <c r="A924206" s="25"/>
      <c r="C924206" s="25"/>
      <c r="D924206" s="25"/>
      <c r="E924206" s="25"/>
      <c r="J924206" s="25"/>
      <c r="K924206" s="25"/>
      <c r="M924206" s="25"/>
    </row>
    <row r="924207" spans="1:13" ht="17.25" customHeight="1" x14ac:dyDescent="0.15">
      <c r="A924207" s="25"/>
      <c r="C924207" s="25"/>
      <c r="D924207" s="25"/>
      <c r="E924207" s="25"/>
      <c r="J924207" s="25"/>
      <c r="K924207" s="25"/>
      <c r="M924207" s="25"/>
    </row>
    <row r="924208" spans="1:13" ht="17.25" customHeight="1" x14ac:dyDescent="0.15">
      <c r="A924208" s="25"/>
      <c r="C924208" s="25"/>
      <c r="D924208" s="25"/>
      <c r="E924208" s="25"/>
      <c r="J924208" s="25"/>
      <c r="K924208" s="25"/>
      <c r="M924208" s="25"/>
    </row>
    <row r="924209" spans="1:13" ht="17.25" customHeight="1" x14ac:dyDescent="0.15">
      <c r="A924209" s="25"/>
      <c r="C924209" s="25"/>
      <c r="D924209" s="25"/>
      <c r="E924209" s="25"/>
      <c r="J924209" s="25"/>
      <c r="K924209" s="25"/>
      <c r="M924209" s="25"/>
    </row>
    <row r="924210" spans="1:13" ht="17.25" customHeight="1" x14ac:dyDescent="0.15">
      <c r="A924210" s="25"/>
      <c r="C924210" s="25"/>
      <c r="D924210" s="25"/>
      <c r="E924210" s="25"/>
      <c r="J924210" s="25"/>
      <c r="K924210" s="25"/>
      <c r="M924210" s="25"/>
    </row>
    <row r="924211" spans="1:13" ht="17.25" customHeight="1" x14ac:dyDescent="0.15">
      <c r="A924211" s="25"/>
      <c r="C924211" s="25"/>
      <c r="D924211" s="25"/>
      <c r="E924211" s="25"/>
      <c r="J924211" s="25"/>
      <c r="K924211" s="25"/>
      <c r="M924211" s="25"/>
    </row>
    <row r="924212" spans="1:13" ht="17.25" customHeight="1" x14ac:dyDescent="0.15">
      <c r="A924212" s="25"/>
      <c r="C924212" s="25"/>
      <c r="D924212" s="25"/>
      <c r="E924212" s="25"/>
      <c r="J924212" s="25"/>
      <c r="K924212" s="25"/>
      <c r="M924212" s="25"/>
    </row>
    <row r="924213" spans="1:13" ht="17.25" customHeight="1" x14ac:dyDescent="0.15">
      <c r="A924213" s="25"/>
      <c r="C924213" s="25"/>
      <c r="D924213" s="25"/>
      <c r="E924213" s="25"/>
      <c r="J924213" s="25"/>
      <c r="K924213" s="25"/>
      <c r="M924213" s="25"/>
    </row>
    <row r="924214" spans="1:13" ht="17.25" customHeight="1" x14ac:dyDescent="0.15">
      <c r="A924214" s="25"/>
      <c r="C924214" s="25"/>
      <c r="D924214" s="25"/>
      <c r="E924214" s="25"/>
      <c r="J924214" s="25"/>
      <c r="K924214" s="25"/>
      <c r="M924214" s="25"/>
    </row>
    <row r="924215" spans="1:13" ht="17.25" customHeight="1" x14ac:dyDescent="0.15">
      <c r="A924215" s="25"/>
      <c r="C924215" s="25"/>
      <c r="D924215" s="25"/>
      <c r="E924215" s="25"/>
      <c r="J924215" s="25"/>
      <c r="K924215" s="25"/>
      <c r="M924215" s="25"/>
    </row>
    <row r="924216" spans="1:13" ht="17.25" customHeight="1" x14ac:dyDescent="0.15">
      <c r="A924216" s="25"/>
      <c r="C924216" s="25"/>
      <c r="D924216" s="25"/>
      <c r="E924216" s="25"/>
      <c r="J924216" s="25"/>
      <c r="K924216" s="25"/>
      <c r="M924216" s="25"/>
    </row>
    <row r="924217" spans="1:13" ht="17.25" customHeight="1" x14ac:dyDescent="0.15">
      <c r="A924217" s="25"/>
      <c r="C924217" s="25"/>
      <c r="D924217" s="25"/>
      <c r="E924217" s="25"/>
      <c r="J924217" s="25"/>
      <c r="K924217" s="25"/>
      <c r="M924217" s="25"/>
    </row>
    <row r="924218" spans="1:13" ht="17.25" customHeight="1" x14ac:dyDescent="0.15">
      <c r="A924218" s="25"/>
      <c r="C924218" s="25"/>
      <c r="D924218" s="25"/>
      <c r="E924218" s="25"/>
      <c r="J924218" s="25"/>
      <c r="K924218" s="25"/>
      <c r="M924218" s="25"/>
    </row>
    <row r="924219" spans="1:13" ht="17.25" customHeight="1" x14ac:dyDescent="0.15">
      <c r="A924219" s="25"/>
      <c r="C924219" s="25"/>
      <c r="D924219" s="25"/>
      <c r="E924219" s="25"/>
      <c r="J924219" s="25"/>
      <c r="K924219" s="25"/>
      <c r="M924219" s="25"/>
    </row>
    <row r="924220" spans="1:13" ht="17.25" customHeight="1" x14ac:dyDescent="0.15">
      <c r="A924220" s="25"/>
      <c r="C924220" s="25"/>
      <c r="D924220" s="25"/>
      <c r="E924220" s="25"/>
      <c r="J924220" s="25"/>
      <c r="K924220" s="25"/>
      <c r="M924220" s="25"/>
    </row>
    <row r="924221" spans="1:13" ht="17.25" customHeight="1" x14ac:dyDescent="0.15">
      <c r="A924221" s="25"/>
      <c r="C924221" s="25"/>
      <c r="D924221" s="25"/>
      <c r="E924221" s="25"/>
      <c r="J924221" s="25"/>
      <c r="K924221" s="25"/>
      <c r="M924221" s="25"/>
    </row>
    <row r="924222" spans="1:13" ht="17.25" customHeight="1" x14ac:dyDescent="0.15">
      <c r="A924222" s="25"/>
      <c r="C924222" s="25"/>
      <c r="D924222" s="25"/>
      <c r="E924222" s="25"/>
      <c r="J924222" s="25"/>
      <c r="K924222" s="25"/>
      <c r="M924222" s="25"/>
    </row>
    <row r="924223" spans="1:13" ht="17.25" customHeight="1" x14ac:dyDescent="0.15">
      <c r="A924223" s="25"/>
      <c r="C924223" s="25"/>
      <c r="D924223" s="25"/>
      <c r="E924223" s="25"/>
      <c r="J924223" s="25"/>
      <c r="K924223" s="25"/>
      <c r="M924223" s="25"/>
    </row>
    <row r="924224" spans="1:13" ht="17.25" customHeight="1" x14ac:dyDescent="0.15">
      <c r="A924224" s="25"/>
      <c r="C924224" s="25"/>
      <c r="D924224" s="25"/>
      <c r="E924224" s="25"/>
      <c r="J924224" s="25"/>
      <c r="K924224" s="25"/>
      <c r="M924224" s="25"/>
    </row>
    <row r="924225" spans="1:13" ht="17.25" customHeight="1" x14ac:dyDescent="0.15">
      <c r="A924225" s="25"/>
      <c r="C924225" s="25"/>
      <c r="D924225" s="25"/>
      <c r="E924225" s="25"/>
      <c r="J924225" s="25"/>
      <c r="K924225" s="25"/>
      <c r="M924225" s="25"/>
    </row>
    <row r="924226" spans="1:13" ht="17.25" customHeight="1" x14ac:dyDescent="0.15">
      <c r="A924226" s="25"/>
      <c r="C924226" s="25"/>
      <c r="D924226" s="25"/>
      <c r="E924226" s="25"/>
      <c r="J924226" s="25"/>
      <c r="K924226" s="25"/>
      <c r="M924226" s="25"/>
    </row>
    <row r="924227" spans="1:13" ht="17.25" customHeight="1" x14ac:dyDescent="0.15">
      <c r="A924227" s="25"/>
      <c r="C924227" s="25"/>
      <c r="D924227" s="25"/>
      <c r="E924227" s="25"/>
      <c r="J924227" s="25"/>
      <c r="K924227" s="25"/>
      <c r="M924227" s="25"/>
    </row>
    <row r="924228" spans="1:13" ht="17.25" customHeight="1" x14ac:dyDescent="0.15">
      <c r="A924228" s="25"/>
      <c r="C924228" s="25"/>
      <c r="D924228" s="25"/>
      <c r="E924228" s="25"/>
      <c r="J924228" s="25"/>
      <c r="K924228" s="25"/>
      <c r="M924228" s="25"/>
    </row>
    <row r="924229" spans="1:13" ht="17.25" customHeight="1" x14ac:dyDescent="0.15">
      <c r="A924229" s="25"/>
      <c r="C924229" s="25"/>
      <c r="D924229" s="25"/>
      <c r="E924229" s="25"/>
      <c r="J924229" s="25"/>
      <c r="K924229" s="25"/>
      <c r="M924229" s="25"/>
    </row>
    <row r="924230" spans="1:13" ht="17.25" customHeight="1" x14ac:dyDescent="0.15">
      <c r="A924230" s="25"/>
      <c r="C924230" s="25"/>
      <c r="D924230" s="25"/>
      <c r="E924230" s="25"/>
      <c r="J924230" s="25"/>
      <c r="K924230" s="25"/>
      <c r="M924230" s="25"/>
    </row>
    <row r="924231" spans="1:13" ht="17.25" customHeight="1" x14ac:dyDescent="0.15">
      <c r="A924231" s="25"/>
      <c r="C924231" s="25"/>
      <c r="D924231" s="25"/>
      <c r="E924231" s="25"/>
      <c r="J924231" s="25"/>
      <c r="K924231" s="25"/>
      <c r="M924231" s="25"/>
    </row>
    <row r="924232" spans="1:13" ht="17.25" customHeight="1" x14ac:dyDescent="0.15">
      <c r="A924232" s="25"/>
      <c r="C924232" s="25"/>
      <c r="D924232" s="25"/>
      <c r="E924232" s="25"/>
      <c r="J924232" s="25"/>
      <c r="K924232" s="25"/>
      <c r="M924232" s="25"/>
    </row>
    <row r="924233" spans="1:13" ht="17.25" customHeight="1" x14ac:dyDescent="0.15">
      <c r="A924233" s="25"/>
      <c r="C924233" s="25"/>
      <c r="D924233" s="25"/>
      <c r="E924233" s="25"/>
      <c r="J924233" s="25"/>
      <c r="K924233" s="25"/>
      <c r="M924233" s="25"/>
    </row>
    <row r="924234" spans="1:13" ht="17.25" customHeight="1" x14ac:dyDescent="0.15">
      <c r="A924234" s="25"/>
      <c r="C924234" s="25"/>
      <c r="D924234" s="25"/>
      <c r="E924234" s="25"/>
      <c r="J924234" s="25"/>
      <c r="K924234" s="25"/>
      <c r="M924234" s="25"/>
    </row>
    <row r="924235" spans="1:13" ht="17.25" customHeight="1" x14ac:dyDescent="0.15">
      <c r="A924235" s="25"/>
      <c r="C924235" s="25"/>
      <c r="D924235" s="25"/>
      <c r="E924235" s="25"/>
      <c r="J924235" s="25"/>
      <c r="K924235" s="25"/>
      <c r="M924235" s="25"/>
    </row>
    <row r="924236" spans="1:13" ht="17.25" customHeight="1" x14ac:dyDescent="0.15">
      <c r="A924236" s="25"/>
      <c r="C924236" s="25"/>
      <c r="D924236" s="25"/>
      <c r="E924236" s="25"/>
      <c r="J924236" s="25"/>
      <c r="K924236" s="25"/>
      <c r="M924236" s="25"/>
    </row>
    <row r="924237" spans="1:13" ht="17.25" customHeight="1" x14ac:dyDescent="0.15">
      <c r="A924237" s="25"/>
      <c r="C924237" s="25"/>
      <c r="D924237" s="25"/>
      <c r="E924237" s="25"/>
      <c r="J924237" s="25"/>
      <c r="K924237" s="25"/>
      <c r="M924237" s="25"/>
    </row>
    <row r="924238" spans="1:13" ht="17.25" customHeight="1" x14ac:dyDescent="0.15">
      <c r="A924238" s="25"/>
      <c r="C924238" s="25"/>
      <c r="D924238" s="25"/>
      <c r="E924238" s="25"/>
      <c r="J924238" s="25"/>
      <c r="K924238" s="25"/>
      <c r="M924238" s="25"/>
    </row>
    <row r="924239" spans="1:13" ht="17.25" customHeight="1" x14ac:dyDescent="0.15">
      <c r="A924239" s="25"/>
      <c r="C924239" s="25"/>
      <c r="D924239" s="25"/>
      <c r="E924239" s="25"/>
      <c r="J924239" s="25"/>
      <c r="K924239" s="25"/>
      <c r="M924239" s="25"/>
    </row>
    <row r="924240" spans="1:13" ht="17.25" customHeight="1" x14ac:dyDescent="0.15">
      <c r="A924240" s="25"/>
      <c r="C924240" s="25"/>
      <c r="D924240" s="25"/>
      <c r="E924240" s="25"/>
      <c r="J924240" s="25"/>
      <c r="K924240" s="25"/>
      <c r="M924240" s="25"/>
    </row>
    <row r="924241" spans="1:13" ht="17.25" customHeight="1" x14ac:dyDescent="0.15">
      <c r="A924241" s="25"/>
      <c r="C924241" s="25"/>
      <c r="D924241" s="25"/>
      <c r="E924241" s="25"/>
      <c r="J924241" s="25"/>
      <c r="K924241" s="25"/>
      <c r="M924241" s="25"/>
    </row>
    <row r="924242" spans="1:13" ht="17.25" customHeight="1" x14ac:dyDescent="0.15">
      <c r="A924242" s="25"/>
      <c r="C924242" s="25"/>
      <c r="D924242" s="25"/>
      <c r="E924242" s="25"/>
      <c r="J924242" s="25"/>
      <c r="K924242" s="25"/>
      <c r="M924242" s="25"/>
    </row>
    <row r="924243" spans="1:13" ht="17.25" customHeight="1" x14ac:dyDescent="0.15">
      <c r="A924243" s="25"/>
      <c r="C924243" s="25"/>
      <c r="D924243" s="25"/>
      <c r="E924243" s="25"/>
      <c r="J924243" s="25"/>
      <c r="K924243" s="25"/>
      <c r="M924243" s="25"/>
    </row>
    <row r="924244" spans="1:13" ht="17.25" customHeight="1" x14ac:dyDescent="0.15">
      <c r="A924244" s="25"/>
      <c r="C924244" s="25"/>
      <c r="D924244" s="25"/>
      <c r="E924244" s="25"/>
      <c r="J924244" s="25"/>
      <c r="K924244" s="25"/>
      <c r="M924244" s="25"/>
    </row>
    <row r="924245" spans="1:13" ht="17.25" customHeight="1" x14ac:dyDescent="0.15">
      <c r="A924245" s="25"/>
      <c r="C924245" s="25"/>
      <c r="D924245" s="25"/>
      <c r="E924245" s="25"/>
      <c r="J924245" s="25"/>
      <c r="K924245" s="25"/>
      <c r="M924245" s="25"/>
    </row>
    <row r="924246" spans="1:13" ht="17.25" customHeight="1" x14ac:dyDescent="0.15">
      <c r="A924246" s="25"/>
      <c r="C924246" s="25"/>
      <c r="D924246" s="25"/>
      <c r="E924246" s="25"/>
      <c r="J924246" s="25"/>
      <c r="K924246" s="25"/>
      <c r="M924246" s="25"/>
    </row>
    <row r="924247" spans="1:13" ht="17.25" customHeight="1" x14ac:dyDescent="0.15">
      <c r="A924247" s="25"/>
      <c r="C924247" s="25"/>
      <c r="D924247" s="25"/>
      <c r="E924247" s="25"/>
      <c r="J924247" s="25"/>
      <c r="K924247" s="25"/>
      <c r="M924247" s="25"/>
    </row>
    <row r="924248" spans="1:13" ht="17.25" customHeight="1" x14ac:dyDescent="0.15">
      <c r="A924248" s="25"/>
      <c r="C924248" s="25"/>
      <c r="D924248" s="25"/>
      <c r="E924248" s="25"/>
      <c r="J924248" s="25"/>
      <c r="K924248" s="25"/>
      <c r="M924248" s="25"/>
    </row>
    <row r="924249" spans="1:13" ht="17.25" customHeight="1" x14ac:dyDescent="0.15">
      <c r="A924249" s="25"/>
      <c r="C924249" s="25"/>
      <c r="D924249" s="25"/>
      <c r="E924249" s="25"/>
      <c r="J924249" s="25"/>
      <c r="K924249" s="25"/>
      <c r="M924249" s="25"/>
    </row>
    <row r="924250" spans="1:13" ht="17.25" customHeight="1" x14ac:dyDescent="0.15">
      <c r="A924250" s="25"/>
      <c r="C924250" s="25"/>
      <c r="D924250" s="25"/>
      <c r="E924250" s="25"/>
      <c r="J924250" s="25"/>
      <c r="K924250" s="25"/>
      <c r="M924250" s="25"/>
    </row>
    <row r="924251" spans="1:13" ht="17.25" customHeight="1" x14ac:dyDescent="0.15">
      <c r="A924251" s="25"/>
      <c r="C924251" s="25"/>
      <c r="D924251" s="25"/>
      <c r="E924251" s="25"/>
      <c r="J924251" s="25"/>
      <c r="K924251" s="25"/>
      <c r="M924251" s="25"/>
    </row>
    <row r="924252" spans="1:13" ht="17.25" customHeight="1" x14ac:dyDescent="0.15">
      <c r="A924252" s="25"/>
      <c r="C924252" s="25"/>
      <c r="D924252" s="25"/>
      <c r="E924252" s="25"/>
      <c r="J924252" s="25"/>
      <c r="K924252" s="25"/>
      <c r="M924252" s="25"/>
    </row>
    <row r="924253" spans="1:13" ht="17.25" customHeight="1" x14ac:dyDescent="0.15">
      <c r="A924253" s="25"/>
      <c r="C924253" s="25"/>
      <c r="D924253" s="25"/>
      <c r="E924253" s="25"/>
      <c r="J924253" s="25"/>
      <c r="K924253" s="25"/>
      <c r="M924253" s="25"/>
    </row>
    <row r="924254" spans="1:13" ht="17.25" customHeight="1" x14ac:dyDescent="0.15">
      <c r="A924254" s="25"/>
      <c r="C924254" s="25"/>
      <c r="D924254" s="25"/>
      <c r="E924254" s="25"/>
      <c r="J924254" s="25"/>
      <c r="K924254" s="25"/>
      <c r="M924254" s="25"/>
    </row>
    <row r="924255" spans="1:13" ht="17.25" customHeight="1" x14ac:dyDescent="0.15">
      <c r="A924255" s="25"/>
      <c r="C924255" s="25"/>
      <c r="D924255" s="25"/>
      <c r="E924255" s="25"/>
      <c r="J924255" s="25"/>
      <c r="K924255" s="25"/>
      <c r="M924255" s="25"/>
    </row>
    <row r="924256" spans="1:13" ht="17.25" customHeight="1" x14ac:dyDescent="0.15">
      <c r="A924256" s="25"/>
      <c r="C924256" s="25"/>
      <c r="D924256" s="25"/>
      <c r="E924256" s="25"/>
      <c r="J924256" s="25"/>
      <c r="K924256" s="25"/>
      <c r="M924256" s="25"/>
    </row>
    <row r="924257" spans="1:13" ht="17.25" customHeight="1" x14ac:dyDescent="0.15">
      <c r="A924257" s="25"/>
      <c r="C924257" s="25"/>
      <c r="D924257" s="25"/>
      <c r="E924257" s="25"/>
      <c r="J924257" s="25"/>
      <c r="K924257" s="25"/>
      <c r="M924257" s="25"/>
    </row>
    <row r="924258" spans="1:13" ht="17.25" customHeight="1" x14ac:dyDescent="0.15">
      <c r="A924258" s="25"/>
      <c r="C924258" s="25"/>
      <c r="D924258" s="25"/>
      <c r="E924258" s="25"/>
      <c r="J924258" s="25"/>
      <c r="K924258" s="25"/>
      <c r="M924258" s="25"/>
    </row>
    <row r="924259" spans="1:13" ht="17.25" customHeight="1" x14ac:dyDescent="0.15">
      <c r="A924259" s="25"/>
      <c r="C924259" s="25"/>
      <c r="D924259" s="25"/>
      <c r="E924259" s="25"/>
      <c r="J924259" s="25"/>
      <c r="K924259" s="25"/>
      <c r="M924259" s="25"/>
    </row>
    <row r="924260" spans="1:13" ht="17.25" customHeight="1" x14ac:dyDescent="0.15">
      <c r="A924260" s="25"/>
      <c r="C924260" s="25"/>
      <c r="D924260" s="25"/>
      <c r="E924260" s="25"/>
      <c r="J924260" s="25"/>
      <c r="K924260" s="25"/>
      <c r="M924260" s="25"/>
    </row>
    <row r="924261" spans="1:13" ht="17.25" customHeight="1" x14ac:dyDescent="0.15">
      <c r="A924261" s="25"/>
      <c r="C924261" s="25"/>
      <c r="D924261" s="25"/>
      <c r="E924261" s="25"/>
      <c r="J924261" s="25"/>
      <c r="K924261" s="25"/>
      <c r="M924261" s="25"/>
    </row>
    <row r="924262" spans="1:13" ht="17.25" customHeight="1" x14ac:dyDescent="0.15">
      <c r="A924262" s="25"/>
      <c r="C924262" s="25"/>
      <c r="D924262" s="25"/>
      <c r="E924262" s="25"/>
      <c r="J924262" s="25"/>
      <c r="K924262" s="25"/>
      <c r="M924262" s="25"/>
    </row>
    <row r="924263" spans="1:13" ht="17.25" customHeight="1" x14ac:dyDescent="0.15">
      <c r="A924263" s="25"/>
      <c r="C924263" s="25"/>
      <c r="D924263" s="25"/>
      <c r="E924263" s="25"/>
      <c r="J924263" s="25"/>
      <c r="K924263" s="25"/>
      <c r="M924263" s="25"/>
    </row>
    <row r="924264" spans="1:13" ht="17.25" customHeight="1" x14ac:dyDescent="0.15">
      <c r="A924264" s="25"/>
      <c r="C924264" s="25"/>
      <c r="D924264" s="25"/>
      <c r="E924264" s="25"/>
      <c r="J924264" s="25"/>
      <c r="K924264" s="25"/>
      <c r="M924264" s="25"/>
    </row>
    <row r="924265" spans="1:13" ht="17.25" customHeight="1" x14ac:dyDescent="0.15">
      <c r="A924265" s="25"/>
      <c r="C924265" s="25"/>
      <c r="D924265" s="25"/>
      <c r="E924265" s="25"/>
      <c r="J924265" s="25"/>
      <c r="K924265" s="25"/>
      <c r="M924265" s="25"/>
    </row>
    <row r="924266" spans="1:13" ht="17.25" customHeight="1" x14ac:dyDescent="0.15">
      <c r="A924266" s="25"/>
      <c r="C924266" s="25"/>
      <c r="D924266" s="25"/>
      <c r="E924266" s="25"/>
      <c r="J924266" s="25"/>
      <c r="K924266" s="25"/>
      <c r="M924266" s="25"/>
    </row>
    <row r="924267" spans="1:13" ht="17.25" customHeight="1" x14ac:dyDescent="0.15">
      <c r="A924267" s="25"/>
      <c r="C924267" s="25"/>
      <c r="D924267" s="25"/>
      <c r="E924267" s="25"/>
      <c r="J924267" s="25"/>
      <c r="K924267" s="25"/>
      <c r="M924267" s="25"/>
    </row>
    <row r="924268" spans="1:13" ht="17.25" customHeight="1" x14ac:dyDescent="0.15">
      <c r="A924268" s="25"/>
      <c r="C924268" s="25"/>
      <c r="D924268" s="25"/>
      <c r="E924268" s="25"/>
      <c r="J924268" s="25"/>
      <c r="K924268" s="25"/>
      <c r="M924268" s="25"/>
    </row>
    <row r="924269" spans="1:13" ht="17.25" customHeight="1" x14ac:dyDescent="0.15">
      <c r="A924269" s="25"/>
      <c r="C924269" s="25"/>
      <c r="D924269" s="25"/>
      <c r="E924269" s="25"/>
      <c r="J924269" s="25"/>
      <c r="K924269" s="25"/>
      <c r="M924269" s="25"/>
    </row>
    <row r="924270" spans="1:13" ht="17.25" customHeight="1" x14ac:dyDescent="0.15">
      <c r="A924270" s="25"/>
      <c r="C924270" s="25"/>
      <c r="D924270" s="25"/>
      <c r="E924270" s="25"/>
      <c r="J924270" s="25"/>
      <c r="K924270" s="25"/>
      <c r="M924270" s="25"/>
    </row>
    <row r="924271" spans="1:13" ht="17.25" customHeight="1" x14ac:dyDescent="0.15">
      <c r="A924271" s="25"/>
      <c r="C924271" s="25"/>
      <c r="D924271" s="25"/>
      <c r="E924271" s="25"/>
      <c r="J924271" s="25"/>
      <c r="K924271" s="25"/>
      <c r="M924271" s="25"/>
    </row>
    <row r="924272" spans="1:13" ht="17.25" customHeight="1" x14ac:dyDescent="0.15">
      <c r="A924272" s="25"/>
      <c r="C924272" s="25"/>
      <c r="D924272" s="25"/>
      <c r="E924272" s="25"/>
      <c r="J924272" s="25"/>
      <c r="K924272" s="25"/>
      <c r="M924272" s="25"/>
    </row>
    <row r="924273" spans="1:13" ht="17.25" customHeight="1" x14ac:dyDescent="0.15">
      <c r="A924273" s="25"/>
      <c r="C924273" s="25"/>
      <c r="D924273" s="25"/>
      <c r="E924273" s="25"/>
      <c r="J924273" s="25"/>
      <c r="K924273" s="25"/>
      <c r="M924273" s="25"/>
    </row>
    <row r="924274" spans="1:13" ht="17.25" customHeight="1" x14ac:dyDescent="0.15">
      <c r="A924274" s="25"/>
      <c r="C924274" s="25"/>
      <c r="D924274" s="25"/>
      <c r="E924274" s="25"/>
      <c r="J924274" s="25"/>
      <c r="K924274" s="25"/>
      <c r="M924274" s="25"/>
    </row>
    <row r="924275" spans="1:13" ht="17.25" customHeight="1" x14ac:dyDescent="0.15">
      <c r="A924275" s="25"/>
      <c r="C924275" s="25"/>
      <c r="D924275" s="25"/>
      <c r="E924275" s="25"/>
      <c r="J924275" s="25"/>
      <c r="K924275" s="25"/>
      <c r="M924275" s="25"/>
    </row>
    <row r="924276" spans="1:13" ht="17.25" customHeight="1" x14ac:dyDescent="0.15">
      <c r="A924276" s="25"/>
      <c r="C924276" s="25"/>
      <c r="D924276" s="25"/>
      <c r="E924276" s="25"/>
      <c r="J924276" s="25"/>
      <c r="K924276" s="25"/>
      <c r="M924276" s="25"/>
    </row>
    <row r="924277" spans="1:13" ht="17.25" customHeight="1" x14ac:dyDescent="0.15">
      <c r="A924277" s="25"/>
      <c r="C924277" s="25"/>
      <c r="D924277" s="25"/>
      <c r="E924277" s="25"/>
      <c r="J924277" s="25"/>
      <c r="K924277" s="25"/>
      <c r="M924277" s="25"/>
    </row>
    <row r="924278" spans="1:13" ht="17.25" customHeight="1" x14ac:dyDescent="0.15">
      <c r="A924278" s="25"/>
      <c r="C924278" s="25"/>
      <c r="D924278" s="25"/>
      <c r="E924278" s="25"/>
      <c r="J924278" s="25"/>
      <c r="K924278" s="25"/>
      <c r="M924278" s="25"/>
    </row>
    <row r="924279" spans="1:13" ht="17.25" customHeight="1" x14ac:dyDescent="0.15">
      <c r="A924279" s="25"/>
      <c r="C924279" s="25"/>
      <c r="D924279" s="25"/>
      <c r="E924279" s="25"/>
      <c r="J924279" s="25"/>
      <c r="K924279" s="25"/>
      <c r="M924279" s="25"/>
    </row>
    <row r="924280" spans="1:13" ht="17.25" customHeight="1" x14ac:dyDescent="0.15">
      <c r="A924280" s="25"/>
      <c r="C924280" s="25"/>
      <c r="D924280" s="25"/>
      <c r="E924280" s="25"/>
      <c r="J924280" s="25"/>
      <c r="K924280" s="25"/>
      <c r="M924280" s="25"/>
    </row>
    <row r="924281" spans="1:13" ht="17.25" customHeight="1" x14ac:dyDescent="0.15">
      <c r="A924281" s="25"/>
      <c r="C924281" s="25"/>
      <c r="D924281" s="25"/>
      <c r="E924281" s="25"/>
      <c r="J924281" s="25"/>
      <c r="K924281" s="25"/>
      <c r="M924281" s="25"/>
    </row>
    <row r="924282" spans="1:13" ht="17.25" customHeight="1" x14ac:dyDescent="0.15">
      <c r="A924282" s="25"/>
      <c r="C924282" s="25"/>
      <c r="D924282" s="25"/>
      <c r="E924282" s="25"/>
      <c r="J924282" s="25"/>
      <c r="K924282" s="25"/>
      <c r="M924282" s="25"/>
    </row>
    <row r="924283" spans="1:13" ht="17.25" customHeight="1" x14ac:dyDescent="0.15">
      <c r="A924283" s="25"/>
      <c r="C924283" s="25"/>
      <c r="D924283" s="25"/>
      <c r="E924283" s="25"/>
      <c r="J924283" s="25"/>
      <c r="K924283" s="25"/>
      <c r="M924283" s="25"/>
    </row>
    <row r="924284" spans="1:13" ht="17.25" customHeight="1" x14ac:dyDescent="0.15">
      <c r="A924284" s="25"/>
      <c r="C924284" s="25"/>
      <c r="D924284" s="25"/>
      <c r="E924284" s="25"/>
      <c r="J924284" s="25"/>
      <c r="K924284" s="25"/>
      <c r="M924284" s="25"/>
    </row>
    <row r="924285" spans="1:13" ht="17.25" customHeight="1" x14ac:dyDescent="0.15">
      <c r="A924285" s="25"/>
      <c r="C924285" s="25"/>
      <c r="D924285" s="25"/>
      <c r="E924285" s="25"/>
      <c r="J924285" s="25"/>
      <c r="K924285" s="25"/>
      <c r="M924285" s="25"/>
    </row>
    <row r="924286" spans="1:13" ht="17.25" customHeight="1" x14ac:dyDescent="0.15">
      <c r="A924286" s="25"/>
      <c r="C924286" s="25"/>
      <c r="D924286" s="25"/>
      <c r="E924286" s="25"/>
      <c r="J924286" s="25"/>
      <c r="K924286" s="25"/>
      <c r="M924286" s="25"/>
    </row>
    <row r="924287" spans="1:13" ht="17.25" customHeight="1" x14ac:dyDescent="0.15">
      <c r="A924287" s="25"/>
      <c r="C924287" s="25"/>
      <c r="D924287" s="25"/>
      <c r="E924287" s="25"/>
      <c r="J924287" s="25"/>
      <c r="K924287" s="25"/>
      <c r="M924287" s="25"/>
    </row>
    <row r="924288" spans="1:13" ht="17.25" customHeight="1" x14ac:dyDescent="0.15">
      <c r="A924288" s="25"/>
      <c r="C924288" s="25"/>
      <c r="D924288" s="25"/>
      <c r="E924288" s="25"/>
      <c r="J924288" s="25"/>
      <c r="K924288" s="25"/>
      <c r="M924288" s="25"/>
    </row>
    <row r="924289" spans="1:13" ht="17.25" customHeight="1" x14ac:dyDescent="0.15">
      <c r="A924289" s="25"/>
      <c r="C924289" s="25"/>
      <c r="D924289" s="25"/>
      <c r="E924289" s="25"/>
      <c r="J924289" s="25"/>
      <c r="K924289" s="25"/>
      <c r="M924289" s="25"/>
    </row>
    <row r="924290" spans="1:13" ht="17.25" customHeight="1" x14ac:dyDescent="0.15">
      <c r="A924290" s="25"/>
      <c r="C924290" s="25"/>
      <c r="D924290" s="25"/>
      <c r="E924290" s="25"/>
      <c r="J924290" s="25"/>
      <c r="K924290" s="25"/>
      <c r="M924290" s="25"/>
    </row>
    <row r="924291" spans="1:13" ht="17.25" customHeight="1" x14ac:dyDescent="0.15">
      <c r="A924291" s="25"/>
      <c r="C924291" s="25"/>
      <c r="D924291" s="25"/>
      <c r="E924291" s="25"/>
      <c r="J924291" s="25"/>
      <c r="K924291" s="25"/>
      <c r="M924291" s="25"/>
    </row>
    <row r="924292" spans="1:13" ht="17.25" customHeight="1" x14ac:dyDescent="0.15">
      <c r="A924292" s="25"/>
      <c r="C924292" s="25"/>
      <c r="D924292" s="25"/>
      <c r="E924292" s="25"/>
      <c r="J924292" s="25"/>
      <c r="K924292" s="25"/>
      <c r="M924292" s="25"/>
    </row>
    <row r="924293" spans="1:13" ht="17.25" customHeight="1" x14ac:dyDescent="0.15">
      <c r="A924293" s="25"/>
      <c r="C924293" s="25"/>
      <c r="D924293" s="25"/>
      <c r="E924293" s="25"/>
      <c r="J924293" s="25"/>
      <c r="K924293" s="25"/>
      <c r="M924293" s="25"/>
    </row>
    <row r="924294" spans="1:13" ht="17.25" customHeight="1" x14ac:dyDescent="0.15">
      <c r="A924294" s="25"/>
      <c r="C924294" s="25"/>
      <c r="D924294" s="25"/>
      <c r="E924294" s="25"/>
      <c r="J924294" s="25"/>
      <c r="K924294" s="25"/>
      <c r="M924294" s="25"/>
    </row>
    <row r="924295" spans="1:13" ht="17.25" customHeight="1" x14ac:dyDescent="0.15">
      <c r="A924295" s="25"/>
      <c r="C924295" s="25"/>
      <c r="D924295" s="25"/>
      <c r="E924295" s="25"/>
      <c r="J924295" s="25"/>
      <c r="K924295" s="25"/>
      <c r="M924295" s="25"/>
    </row>
    <row r="924296" spans="1:13" ht="17.25" customHeight="1" x14ac:dyDescent="0.15">
      <c r="A924296" s="25"/>
      <c r="C924296" s="25"/>
      <c r="D924296" s="25"/>
      <c r="E924296" s="25"/>
      <c r="J924296" s="25"/>
      <c r="K924296" s="25"/>
      <c r="M924296" s="25"/>
    </row>
    <row r="924297" spans="1:13" ht="17.25" customHeight="1" x14ac:dyDescent="0.15">
      <c r="A924297" s="25"/>
      <c r="C924297" s="25"/>
      <c r="D924297" s="25"/>
      <c r="E924297" s="25"/>
      <c r="J924297" s="25"/>
      <c r="K924297" s="25"/>
      <c r="M924297" s="25"/>
    </row>
    <row r="924298" spans="1:13" ht="17.25" customHeight="1" x14ac:dyDescent="0.15">
      <c r="A924298" s="25"/>
      <c r="C924298" s="25"/>
      <c r="D924298" s="25"/>
      <c r="E924298" s="25"/>
      <c r="J924298" s="25"/>
      <c r="K924298" s="25"/>
      <c r="M924298" s="25"/>
    </row>
    <row r="924299" spans="1:13" ht="17.25" customHeight="1" x14ac:dyDescent="0.15">
      <c r="A924299" s="25"/>
      <c r="C924299" s="25"/>
      <c r="D924299" s="25"/>
      <c r="E924299" s="25"/>
      <c r="J924299" s="25"/>
      <c r="K924299" s="25"/>
      <c r="M924299" s="25"/>
    </row>
    <row r="924300" spans="1:13" ht="17.25" customHeight="1" x14ac:dyDescent="0.15">
      <c r="A924300" s="25"/>
      <c r="C924300" s="25"/>
      <c r="D924300" s="25"/>
      <c r="E924300" s="25"/>
      <c r="J924300" s="25"/>
      <c r="K924300" s="25"/>
      <c r="M924300" s="25"/>
    </row>
    <row r="924301" spans="1:13" ht="17.25" customHeight="1" x14ac:dyDescent="0.15">
      <c r="A924301" s="25"/>
      <c r="C924301" s="25"/>
      <c r="D924301" s="25"/>
      <c r="E924301" s="25"/>
      <c r="J924301" s="25"/>
      <c r="K924301" s="25"/>
      <c r="M924301" s="25"/>
    </row>
    <row r="924302" spans="1:13" ht="17.25" customHeight="1" x14ac:dyDescent="0.15">
      <c r="A924302" s="25"/>
      <c r="C924302" s="25"/>
      <c r="D924302" s="25"/>
      <c r="E924302" s="25"/>
      <c r="J924302" s="25"/>
      <c r="K924302" s="25"/>
      <c r="M924302" s="25"/>
    </row>
    <row r="924303" spans="1:13" ht="17.25" customHeight="1" x14ac:dyDescent="0.15">
      <c r="A924303" s="25"/>
      <c r="C924303" s="25"/>
      <c r="D924303" s="25"/>
      <c r="E924303" s="25"/>
      <c r="J924303" s="25"/>
      <c r="K924303" s="25"/>
      <c r="M924303" s="25"/>
    </row>
    <row r="924304" spans="1:13" ht="17.25" customHeight="1" x14ac:dyDescent="0.15">
      <c r="A924304" s="25"/>
      <c r="C924304" s="25"/>
      <c r="D924304" s="25"/>
      <c r="E924304" s="25"/>
      <c r="J924304" s="25"/>
      <c r="K924304" s="25"/>
      <c r="M924304" s="25"/>
    </row>
    <row r="924305" spans="1:13" ht="17.25" customHeight="1" x14ac:dyDescent="0.15">
      <c r="A924305" s="25"/>
      <c r="C924305" s="25"/>
      <c r="D924305" s="25"/>
      <c r="E924305" s="25"/>
      <c r="J924305" s="25"/>
      <c r="K924305" s="25"/>
      <c r="M924305" s="25"/>
    </row>
    <row r="924306" spans="1:13" ht="17.25" customHeight="1" x14ac:dyDescent="0.15">
      <c r="A924306" s="25"/>
      <c r="C924306" s="25"/>
      <c r="D924306" s="25"/>
      <c r="E924306" s="25"/>
      <c r="J924306" s="25"/>
      <c r="K924306" s="25"/>
      <c r="M924306" s="25"/>
    </row>
    <row r="924307" spans="1:13" ht="17.25" customHeight="1" x14ac:dyDescent="0.15">
      <c r="A924307" s="25"/>
      <c r="C924307" s="25"/>
      <c r="D924307" s="25"/>
      <c r="E924307" s="25"/>
      <c r="J924307" s="25"/>
      <c r="K924307" s="25"/>
      <c r="M924307" s="25"/>
    </row>
    <row r="924308" spans="1:13" ht="17.25" customHeight="1" x14ac:dyDescent="0.15">
      <c r="A924308" s="25"/>
      <c r="C924308" s="25"/>
      <c r="D924308" s="25"/>
      <c r="E924308" s="25"/>
      <c r="J924308" s="25"/>
      <c r="K924308" s="25"/>
      <c r="M924308" s="25"/>
    </row>
    <row r="924309" spans="1:13" ht="17.25" customHeight="1" x14ac:dyDescent="0.15">
      <c r="A924309" s="25"/>
      <c r="C924309" s="25"/>
      <c r="D924309" s="25"/>
      <c r="E924309" s="25"/>
      <c r="J924309" s="25"/>
      <c r="K924309" s="25"/>
      <c r="M924309" s="25"/>
    </row>
    <row r="924310" spans="1:13" ht="17.25" customHeight="1" x14ac:dyDescent="0.15">
      <c r="A924310" s="25"/>
      <c r="C924310" s="25"/>
      <c r="D924310" s="25"/>
      <c r="E924310" s="25"/>
      <c r="J924310" s="25"/>
      <c r="K924310" s="25"/>
      <c r="M924310" s="25"/>
    </row>
    <row r="924311" spans="1:13" ht="17.25" customHeight="1" x14ac:dyDescent="0.15">
      <c r="A924311" s="25"/>
      <c r="C924311" s="25"/>
      <c r="D924311" s="25"/>
      <c r="E924311" s="25"/>
      <c r="J924311" s="25"/>
      <c r="K924311" s="25"/>
      <c r="M924311" s="25"/>
    </row>
    <row r="924312" spans="1:13" ht="17.25" customHeight="1" x14ac:dyDescent="0.15">
      <c r="A924312" s="25"/>
      <c r="C924312" s="25"/>
      <c r="D924312" s="25"/>
      <c r="E924312" s="25"/>
      <c r="J924312" s="25"/>
      <c r="K924312" s="25"/>
      <c r="M924312" s="25"/>
    </row>
    <row r="924313" spans="1:13" ht="17.25" customHeight="1" x14ac:dyDescent="0.15">
      <c r="A924313" s="25"/>
      <c r="C924313" s="25"/>
      <c r="D924313" s="25"/>
      <c r="E924313" s="25"/>
      <c r="J924313" s="25"/>
      <c r="K924313" s="25"/>
      <c r="M924313" s="25"/>
    </row>
    <row r="924314" spans="1:13" ht="17.25" customHeight="1" x14ac:dyDescent="0.15">
      <c r="A924314" s="25"/>
      <c r="C924314" s="25"/>
      <c r="D924314" s="25"/>
      <c r="E924314" s="25"/>
      <c r="J924314" s="25"/>
      <c r="K924314" s="25"/>
      <c r="M924314" s="25"/>
    </row>
    <row r="924315" spans="1:13" ht="17.25" customHeight="1" x14ac:dyDescent="0.15">
      <c r="A924315" s="25"/>
      <c r="C924315" s="25"/>
      <c r="D924315" s="25"/>
      <c r="E924315" s="25"/>
      <c r="J924315" s="25"/>
      <c r="K924315" s="25"/>
      <c r="M924315" s="25"/>
    </row>
    <row r="924316" spans="1:13" ht="17.25" customHeight="1" x14ac:dyDescent="0.15">
      <c r="A924316" s="25"/>
      <c r="C924316" s="25"/>
      <c r="D924316" s="25"/>
      <c r="E924316" s="25"/>
      <c r="J924316" s="25"/>
      <c r="K924316" s="25"/>
      <c r="M924316" s="25"/>
    </row>
    <row r="924317" spans="1:13" ht="17.25" customHeight="1" x14ac:dyDescent="0.15">
      <c r="A924317" s="25"/>
      <c r="C924317" s="25"/>
      <c r="D924317" s="25"/>
      <c r="E924317" s="25"/>
      <c r="J924317" s="25"/>
      <c r="K924317" s="25"/>
      <c r="M924317" s="25"/>
    </row>
    <row r="924318" spans="1:13" ht="17.25" customHeight="1" x14ac:dyDescent="0.15">
      <c r="A924318" s="25"/>
      <c r="C924318" s="25"/>
      <c r="D924318" s="25"/>
      <c r="E924318" s="25"/>
      <c r="J924318" s="25"/>
      <c r="K924318" s="25"/>
      <c r="M924318" s="25"/>
    </row>
    <row r="924319" spans="1:13" ht="17.25" customHeight="1" x14ac:dyDescent="0.15">
      <c r="A924319" s="25"/>
      <c r="C924319" s="25"/>
      <c r="D924319" s="25"/>
      <c r="E924319" s="25"/>
      <c r="J924319" s="25"/>
      <c r="K924319" s="25"/>
      <c r="M924319" s="25"/>
    </row>
    <row r="924320" spans="1:13" ht="17.25" customHeight="1" x14ac:dyDescent="0.15">
      <c r="A924320" s="25"/>
      <c r="C924320" s="25"/>
      <c r="D924320" s="25"/>
      <c r="E924320" s="25"/>
      <c r="J924320" s="25"/>
      <c r="K924320" s="25"/>
      <c r="M924320" s="25"/>
    </row>
    <row r="924321" spans="1:13" ht="17.25" customHeight="1" x14ac:dyDescent="0.15">
      <c r="A924321" s="25"/>
      <c r="C924321" s="25"/>
      <c r="D924321" s="25"/>
      <c r="E924321" s="25"/>
      <c r="J924321" s="25"/>
      <c r="K924321" s="25"/>
      <c r="M924321" s="25"/>
    </row>
    <row r="924322" spans="1:13" ht="17.25" customHeight="1" x14ac:dyDescent="0.15">
      <c r="A924322" s="25"/>
      <c r="C924322" s="25"/>
      <c r="D924322" s="25"/>
      <c r="E924322" s="25"/>
      <c r="J924322" s="25"/>
      <c r="K924322" s="25"/>
      <c r="M924322" s="25"/>
    </row>
    <row r="924323" spans="1:13" ht="17.25" customHeight="1" x14ac:dyDescent="0.15">
      <c r="A924323" s="25"/>
      <c r="C924323" s="25"/>
      <c r="D924323" s="25"/>
      <c r="E924323" s="25"/>
      <c r="J924323" s="25"/>
      <c r="K924323" s="25"/>
      <c r="M924323" s="25"/>
    </row>
    <row r="924324" spans="1:13" ht="17.25" customHeight="1" x14ac:dyDescent="0.15">
      <c r="A924324" s="25"/>
      <c r="C924324" s="25"/>
      <c r="D924324" s="25"/>
      <c r="E924324" s="25"/>
      <c r="J924324" s="25"/>
      <c r="K924324" s="25"/>
      <c r="M924324" s="25"/>
    </row>
    <row r="924325" spans="1:13" ht="17.25" customHeight="1" x14ac:dyDescent="0.15">
      <c r="A924325" s="25"/>
      <c r="C924325" s="25"/>
      <c r="D924325" s="25"/>
      <c r="E924325" s="25"/>
      <c r="J924325" s="25"/>
      <c r="K924325" s="25"/>
      <c r="M924325" s="25"/>
    </row>
    <row r="924326" spans="1:13" ht="17.25" customHeight="1" x14ac:dyDescent="0.15">
      <c r="A924326" s="25"/>
      <c r="C924326" s="25"/>
      <c r="D924326" s="25"/>
      <c r="E924326" s="25"/>
      <c r="J924326" s="25"/>
      <c r="K924326" s="25"/>
      <c r="M924326" s="25"/>
    </row>
    <row r="924327" spans="1:13" ht="17.25" customHeight="1" x14ac:dyDescent="0.15">
      <c r="A924327" s="25"/>
      <c r="C924327" s="25"/>
      <c r="D924327" s="25"/>
      <c r="E924327" s="25"/>
      <c r="J924327" s="25"/>
      <c r="K924327" s="25"/>
      <c r="M924327" s="25"/>
    </row>
    <row r="924328" spans="1:13" ht="17.25" customHeight="1" x14ac:dyDescent="0.15">
      <c r="A924328" s="25"/>
      <c r="C924328" s="25"/>
      <c r="D924328" s="25"/>
      <c r="E924328" s="25"/>
      <c r="J924328" s="25"/>
      <c r="K924328" s="25"/>
      <c r="M924328" s="25"/>
    </row>
    <row r="924329" spans="1:13" ht="17.25" customHeight="1" x14ac:dyDescent="0.15">
      <c r="A924329" s="25"/>
      <c r="C924329" s="25"/>
      <c r="D924329" s="25"/>
      <c r="E924329" s="25"/>
      <c r="J924329" s="25"/>
      <c r="K924329" s="25"/>
      <c r="M924329" s="25"/>
    </row>
    <row r="924330" spans="1:13" ht="17.25" customHeight="1" x14ac:dyDescent="0.15">
      <c r="A924330" s="25"/>
      <c r="C924330" s="25"/>
      <c r="D924330" s="25"/>
      <c r="E924330" s="25"/>
      <c r="J924330" s="25"/>
      <c r="K924330" s="25"/>
      <c r="M924330" s="25"/>
    </row>
    <row r="924331" spans="1:13" ht="17.25" customHeight="1" x14ac:dyDescent="0.15">
      <c r="A924331" s="25"/>
      <c r="C924331" s="25"/>
      <c r="D924331" s="25"/>
      <c r="E924331" s="25"/>
      <c r="J924331" s="25"/>
      <c r="K924331" s="25"/>
      <c r="M924331" s="25"/>
    </row>
    <row r="924332" spans="1:13" ht="17.25" customHeight="1" x14ac:dyDescent="0.15">
      <c r="A924332" s="25"/>
      <c r="C924332" s="25"/>
      <c r="D924332" s="25"/>
      <c r="E924332" s="25"/>
      <c r="J924332" s="25"/>
      <c r="K924332" s="25"/>
      <c r="M924332" s="25"/>
    </row>
    <row r="924333" spans="1:13" ht="17.25" customHeight="1" x14ac:dyDescent="0.15">
      <c r="A924333" s="25"/>
      <c r="C924333" s="25"/>
      <c r="D924333" s="25"/>
      <c r="E924333" s="25"/>
      <c r="J924333" s="25"/>
      <c r="K924333" s="25"/>
      <c r="M924333" s="25"/>
    </row>
    <row r="924334" spans="1:13" ht="17.25" customHeight="1" x14ac:dyDescent="0.15">
      <c r="A924334" s="25"/>
      <c r="C924334" s="25"/>
      <c r="D924334" s="25"/>
      <c r="E924334" s="25"/>
      <c r="J924334" s="25"/>
      <c r="K924334" s="25"/>
      <c r="M924334" s="25"/>
    </row>
    <row r="924335" spans="1:13" ht="17.25" customHeight="1" x14ac:dyDescent="0.15">
      <c r="A924335" s="25"/>
      <c r="C924335" s="25"/>
      <c r="D924335" s="25"/>
      <c r="E924335" s="25"/>
      <c r="J924335" s="25"/>
      <c r="K924335" s="25"/>
      <c r="M924335" s="25"/>
    </row>
    <row r="924336" spans="1:13" ht="17.25" customHeight="1" x14ac:dyDescent="0.15">
      <c r="A924336" s="25"/>
      <c r="C924336" s="25"/>
      <c r="D924336" s="25"/>
      <c r="E924336" s="25"/>
      <c r="J924336" s="25"/>
      <c r="K924336" s="25"/>
      <c r="M924336" s="25"/>
    </row>
    <row r="924337" spans="1:13" ht="17.25" customHeight="1" x14ac:dyDescent="0.15">
      <c r="A924337" s="25"/>
      <c r="C924337" s="25"/>
      <c r="D924337" s="25"/>
      <c r="E924337" s="25"/>
      <c r="J924337" s="25"/>
      <c r="K924337" s="25"/>
      <c r="M924337" s="25"/>
    </row>
    <row r="924338" spans="1:13" ht="17.25" customHeight="1" x14ac:dyDescent="0.15">
      <c r="A924338" s="25"/>
      <c r="C924338" s="25"/>
      <c r="D924338" s="25"/>
      <c r="E924338" s="25"/>
      <c r="J924338" s="25"/>
      <c r="K924338" s="25"/>
      <c r="M924338" s="25"/>
    </row>
    <row r="924339" spans="1:13" ht="17.25" customHeight="1" x14ac:dyDescent="0.15">
      <c r="A924339" s="25"/>
      <c r="C924339" s="25"/>
      <c r="D924339" s="25"/>
      <c r="E924339" s="25"/>
      <c r="J924339" s="25"/>
      <c r="K924339" s="25"/>
      <c r="M924339" s="25"/>
    </row>
    <row r="924340" spans="1:13" ht="17.25" customHeight="1" x14ac:dyDescent="0.15">
      <c r="A924340" s="25"/>
      <c r="C924340" s="25"/>
      <c r="D924340" s="25"/>
      <c r="E924340" s="25"/>
      <c r="J924340" s="25"/>
      <c r="K924340" s="25"/>
      <c r="M924340" s="25"/>
    </row>
    <row r="924341" spans="1:13" ht="17.25" customHeight="1" x14ac:dyDescent="0.15">
      <c r="A924341" s="25"/>
      <c r="C924341" s="25"/>
      <c r="D924341" s="25"/>
      <c r="E924341" s="25"/>
      <c r="J924341" s="25"/>
      <c r="K924341" s="25"/>
      <c r="M924341" s="25"/>
    </row>
    <row r="924342" spans="1:13" ht="17.25" customHeight="1" x14ac:dyDescent="0.15">
      <c r="A924342" s="25"/>
      <c r="C924342" s="25"/>
      <c r="D924342" s="25"/>
      <c r="E924342" s="25"/>
      <c r="J924342" s="25"/>
      <c r="K924342" s="25"/>
      <c r="M924342" s="25"/>
    </row>
    <row r="924343" spans="1:13" ht="17.25" customHeight="1" x14ac:dyDescent="0.15">
      <c r="A924343" s="25"/>
      <c r="C924343" s="25"/>
      <c r="D924343" s="25"/>
      <c r="E924343" s="25"/>
      <c r="J924343" s="25"/>
      <c r="K924343" s="25"/>
      <c r="M924343" s="25"/>
    </row>
    <row r="924344" spans="1:13" ht="17.25" customHeight="1" x14ac:dyDescent="0.15">
      <c r="A924344" s="25"/>
      <c r="C924344" s="25"/>
      <c r="D924344" s="25"/>
      <c r="E924344" s="25"/>
      <c r="J924344" s="25"/>
      <c r="K924344" s="25"/>
      <c r="M924344" s="25"/>
    </row>
    <row r="924345" spans="1:13" ht="17.25" customHeight="1" x14ac:dyDescent="0.15">
      <c r="A924345" s="25"/>
      <c r="C924345" s="25"/>
      <c r="D924345" s="25"/>
      <c r="E924345" s="25"/>
      <c r="J924345" s="25"/>
      <c r="K924345" s="25"/>
      <c r="M924345" s="25"/>
    </row>
    <row r="924346" spans="1:13" ht="17.25" customHeight="1" x14ac:dyDescent="0.15">
      <c r="A924346" s="25"/>
      <c r="C924346" s="25"/>
      <c r="D924346" s="25"/>
      <c r="E924346" s="25"/>
      <c r="J924346" s="25"/>
      <c r="K924346" s="25"/>
      <c r="M924346" s="25"/>
    </row>
    <row r="924347" spans="1:13" ht="17.25" customHeight="1" x14ac:dyDescent="0.15">
      <c r="A924347" s="25"/>
      <c r="C924347" s="25"/>
      <c r="D924347" s="25"/>
      <c r="E924347" s="25"/>
      <c r="J924347" s="25"/>
      <c r="K924347" s="25"/>
      <c r="M924347" s="25"/>
    </row>
    <row r="924348" spans="1:13" ht="17.25" customHeight="1" x14ac:dyDescent="0.15">
      <c r="A924348" s="25"/>
      <c r="C924348" s="25"/>
      <c r="D924348" s="25"/>
      <c r="E924348" s="25"/>
      <c r="J924348" s="25"/>
      <c r="K924348" s="25"/>
      <c r="M924348" s="25"/>
    </row>
    <row r="924349" spans="1:13" ht="17.25" customHeight="1" x14ac:dyDescent="0.15">
      <c r="A924349" s="25"/>
      <c r="C924349" s="25"/>
      <c r="D924349" s="25"/>
      <c r="E924349" s="25"/>
      <c r="J924349" s="25"/>
      <c r="K924349" s="25"/>
      <c r="M924349" s="25"/>
    </row>
    <row r="924350" spans="1:13" ht="17.25" customHeight="1" x14ac:dyDescent="0.15">
      <c r="A924350" s="25"/>
      <c r="C924350" s="25"/>
      <c r="D924350" s="25"/>
      <c r="E924350" s="25"/>
      <c r="J924350" s="25"/>
      <c r="K924350" s="25"/>
      <c r="M924350" s="25"/>
    </row>
    <row r="924351" spans="1:13" ht="17.25" customHeight="1" x14ac:dyDescent="0.15">
      <c r="A924351" s="25"/>
      <c r="C924351" s="25"/>
      <c r="D924351" s="25"/>
      <c r="E924351" s="25"/>
      <c r="J924351" s="25"/>
      <c r="K924351" s="25"/>
      <c r="M924351" s="25"/>
    </row>
    <row r="924352" spans="1:13" ht="17.25" customHeight="1" x14ac:dyDescent="0.15">
      <c r="A924352" s="25"/>
      <c r="C924352" s="25"/>
      <c r="D924352" s="25"/>
      <c r="E924352" s="25"/>
      <c r="J924352" s="25"/>
      <c r="K924352" s="25"/>
      <c r="M924352" s="25"/>
    </row>
    <row r="924353" spans="1:13" ht="17.25" customHeight="1" x14ac:dyDescent="0.15">
      <c r="A924353" s="25"/>
      <c r="C924353" s="25"/>
      <c r="D924353" s="25"/>
      <c r="E924353" s="25"/>
      <c r="J924353" s="25"/>
      <c r="K924353" s="25"/>
      <c r="M924353" s="25"/>
    </row>
    <row r="924354" spans="1:13" ht="17.25" customHeight="1" x14ac:dyDescent="0.15">
      <c r="A924354" s="25"/>
      <c r="C924354" s="25"/>
      <c r="D924354" s="25"/>
      <c r="E924354" s="25"/>
      <c r="J924354" s="25"/>
      <c r="K924354" s="25"/>
      <c r="M924354" s="25"/>
    </row>
    <row r="924355" spans="1:13" ht="17.25" customHeight="1" x14ac:dyDescent="0.15">
      <c r="A924355" s="25"/>
      <c r="C924355" s="25"/>
      <c r="D924355" s="25"/>
      <c r="E924355" s="25"/>
      <c r="J924355" s="25"/>
      <c r="K924355" s="25"/>
      <c r="M924355" s="25"/>
    </row>
    <row r="924356" spans="1:13" ht="17.25" customHeight="1" x14ac:dyDescent="0.15">
      <c r="A924356" s="25"/>
      <c r="C924356" s="25"/>
      <c r="D924356" s="25"/>
      <c r="E924356" s="25"/>
      <c r="J924356" s="25"/>
      <c r="K924356" s="25"/>
      <c r="M924356" s="25"/>
    </row>
    <row r="924357" spans="1:13" ht="17.25" customHeight="1" x14ac:dyDescent="0.15">
      <c r="A924357" s="25"/>
      <c r="C924357" s="25"/>
      <c r="D924357" s="25"/>
      <c r="E924357" s="25"/>
      <c r="J924357" s="25"/>
      <c r="K924357" s="25"/>
      <c r="M924357" s="25"/>
    </row>
    <row r="924358" spans="1:13" ht="17.25" customHeight="1" x14ac:dyDescent="0.15">
      <c r="A924358" s="25"/>
      <c r="C924358" s="25"/>
      <c r="D924358" s="25"/>
      <c r="E924358" s="25"/>
      <c r="J924358" s="25"/>
      <c r="K924358" s="25"/>
      <c r="M924358" s="25"/>
    </row>
    <row r="924359" spans="1:13" ht="17.25" customHeight="1" x14ac:dyDescent="0.15">
      <c r="A924359" s="25"/>
      <c r="C924359" s="25"/>
      <c r="D924359" s="25"/>
      <c r="E924359" s="25"/>
      <c r="J924359" s="25"/>
      <c r="K924359" s="25"/>
      <c r="M924359" s="25"/>
    </row>
    <row r="924360" spans="1:13" ht="17.25" customHeight="1" x14ac:dyDescent="0.15">
      <c r="A924360" s="25"/>
      <c r="C924360" s="25"/>
      <c r="D924360" s="25"/>
      <c r="E924360" s="25"/>
      <c r="J924360" s="25"/>
      <c r="K924360" s="25"/>
      <c r="M924360" s="25"/>
    </row>
    <row r="924361" spans="1:13" ht="17.25" customHeight="1" x14ac:dyDescent="0.15">
      <c r="A924361" s="25"/>
      <c r="C924361" s="25"/>
      <c r="D924361" s="25"/>
      <c r="E924361" s="25"/>
      <c r="J924361" s="25"/>
      <c r="K924361" s="25"/>
      <c r="M924361" s="25"/>
    </row>
    <row r="924362" spans="1:13" ht="17.25" customHeight="1" x14ac:dyDescent="0.15">
      <c r="A924362" s="25"/>
      <c r="C924362" s="25"/>
      <c r="D924362" s="25"/>
      <c r="E924362" s="25"/>
      <c r="J924362" s="25"/>
      <c r="K924362" s="25"/>
      <c r="M924362" s="25"/>
    </row>
    <row r="924363" spans="1:13" ht="17.25" customHeight="1" x14ac:dyDescent="0.15">
      <c r="A924363" s="25"/>
      <c r="C924363" s="25"/>
      <c r="D924363" s="25"/>
      <c r="E924363" s="25"/>
      <c r="J924363" s="25"/>
      <c r="K924363" s="25"/>
      <c r="M924363" s="25"/>
    </row>
    <row r="924364" spans="1:13" ht="17.25" customHeight="1" x14ac:dyDescent="0.15">
      <c r="A924364" s="25"/>
      <c r="C924364" s="25"/>
      <c r="D924364" s="25"/>
      <c r="E924364" s="25"/>
      <c r="J924364" s="25"/>
      <c r="K924364" s="25"/>
      <c r="M924364" s="25"/>
    </row>
    <row r="924365" spans="1:13" ht="17.25" customHeight="1" x14ac:dyDescent="0.15">
      <c r="A924365" s="25"/>
      <c r="C924365" s="25"/>
      <c r="D924365" s="25"/>
      <c r="E924365" s="25"/>
      <c r="J924365" s="25"/>
      <c r="K924365" s="25"/>
      <c r="M924365" s="25"/>
    </row>
    <row r="924366" spans="1:13" ht="17.25" customHeight="1" x14ac:dyDescent="0.15">
      <c r="A924366" s="25"/>
      <c r="C924366" s="25"/>
      <c r="D924366" s="25"/>
      <c r="E924366" s="25"/>
      <c r="J924366" s="25"/>
      <c r="K924366" s="25"/>
      <c r="M924366" s="25"/>
    </row>
    <row r="924367" spans="1:13" ht="17.25" customHeight="1" x14ac:dyDescent="0.15">
      <c r="A924367" s="25"/>
      <c r="C924367" s="25"/>
      <c r="D924367" s="25"/>
      <c r="E924367" s="25"/>
      <c r="J924367" s="25"/>
      <c r="K924367" s="25"/>
      <c r="M924367" s="25"/>
    </row>
    <row r="924368" spans="1:13" ht="17.25" customHeight="1" x14ac:dyDescent="0.15">
      <c r="A924368" s="25"/>
      <c r="C924368" s="25"/>
      <c r="D924368" s="25"/>
      <c r="E924368" s="25"/>
      <c r="J924368" s="25"/>
      <c r="K924368" s="25"/>
      <c r="M924368" s="25"/>
    </row>
    <row r="924369" spans="1:13" ht="17.25" customHeight="1" x14ac:dyDescent="0.15">
      <c r="A924369" s="25"/>
      <c r="C924369" s="25"/>
      <c r="D924369" s="25"/>
      <c r="E924369" s="25"/>
      <c r="J924369" s="25"/>
      <c r="K924369" s="25"/>
      <c r="M924369" s="25"/>
    </row>
    <row r="924370" spans="1:13" ht="17.25" customHeight="1" x14ac:dyDescent="0.15">
      <c r="A924370" s="25"/>
      <c r="C924370" s="25"/>
      <c r="D924370" s="25"/>
      <c r="E924370" s="25"/>
      <c r="J924370" s="25"/>
      <c r="K924370" s="25"/>
      <c r="M924370" s="25"/>
    </row>
    <row r="924371" spans="1:13" ht="17.25" customHeight="1" x14ac:dyDescent="0.15">
      <c r="A924371" s="25"/>
      <c r="C924371" s="25"/>
      <c r="D924371" s="25"/>
      <c r="E924371" s="25"/>
      <c r="J924371" s="25"/>
      <c r="K924371" s="25"/>
      <c r="M924371" s="25"/>
    </row>
    <row r="924372" spans="1:13" ht="17.25" customHeight="1" x14ac:dyDescent="0.15">
      <c r="A924372" s="25"/>
      <c r="C924372" s="25"/>
      <c r="D924372" s="25"/>
      <c r="E924372" s="25"/>
      <c r="J924372" s="25"/>
      <c r="K924372" s="25"/>
      <c r="M924372" s="25"/>
    </row>
    <row r="924373" spans="1:13" ht="17.25" customHeight="1" x14ac:dyDescent="0.15">
      <c r="A924373" s="25"/>
      <c r="C924373" s="25"/>
      <c r="D924373" s="25"/>
      <c r="E924373" s="25"/>
      <c r="J924373" s="25"/>
      <c r="K924373" s="25"/>
      <c r="M924373" s="25"/>
    </row>
    <row r="924374" spans="1:13" ht="17.25" customHeight="1" x14ac:dyDescent="0.15">
      <c r="A924374" s="25"/>
      <c r="C924374" s="25"/>
      <c r="D924374" s="25"/>
      <c r="E924374" s="25"/>
      <c r="J924374" s="25"/>
      <c r="K924374" s="25"/>
      <c r="M924374" s="25"/>
    </row>
    <row r="924375" spans="1:13" ht="17.25" customHeight="1" x14ac:dyDescent="0.15">
      <c r="A924375" s="25"/>
      <c r="C924375" s="25"/>
      <c r="D924375" s="25"/>
      <c r="E924375" s="25"/>
      <c r="J924375" s="25"/>
      <c r="K924375" s="25"/>
      <c r="M924375" s="25"/>
    </row>
    <row r="924376" spans="1:13" ht="17.25" customHeight="1" x14ac:dyDescent="0.15">
      <c r="A924376" s="25"/>
      <c r="C924376" s="25"/>
      <c r="D924376" s="25"/>
      <c r="E924376" s="25"/>
      <c r="J924376" s="25"/>
      <c r="K924376" s="25"/>
      <c r="M924376" s="25"/>
    </row>
    <row r="924377" spans="1:13" ht="17.25" customHeight="1" x14ac:dyDescent="0.15">
      <c r="A924377" s="25"/>
      <c r="C924377" s="25"/>
      <c r="D924377" s="25"/>
      <c r="E924377" s="25"/>
      <c r="J924377" s="25"/>
      <c r="K924377" s="25"/>
      <c r="M924377" s="25"/>
    </row>
    <row r="924378" spans="1:13" ht="17.25" customHeight="1" x14ac:dyDescent="0.15">
      <c r="A924378" s="25"/>
      <c r="C924378" s="25"/>
      <c r="D924378" s="25"/>
      <c r="E924378" s="25"/>
      <c r="J924378" s="25"/>
      <c r="K924378" s="25"/>
      <c r="M924378" s="25"/>
    </row>
    <row r="924379" spans="1:13" ht="17.25" customHeight="1" x14ac:dyDescent="0.15">
      <c r="A924379" s="25"/>
      <c r="C924379" s="25"/>
      <c r="D924379" s="25"/>
      <c r="E924379" s="25"/>
      <c r="J924379" s="25"/>
      <c r="K924379" s="25"/>
      <c r="M924379" s="25"/>
    </row>
    <row r="924380" spans="1:13" ht="17.25" customHeight="1" x14ac:dyDescent="0.15">
      <c r="A924380" s="25"/>
      <c r="C924380" s="25"/>
      <c r="D924380" s="25"/>
      <c r="E924380" s="25"/>
      <c r="J924380" s="25"/>
      <c r="K924380" s="25"/>
      <c r="M924380" s="25"/>
    </row>
    <row r="924381" spans="1:13" ht="17.25" customHeight="1" x14ac:dyDescent="0.15">
      <c r="A924381" s="25"/>
      <c r="C924381" s="25"/>
      <c r="D924381" s="25"/>
      <c r="E924381" s="25"/>
      <c r="J924381" s="25"/>
      <c r="K924381" s="25"/>
      <c r="M924381" s="25"/>
    </row>
    <row r="924382" spans="1:13" ht="17.25" customHeight="1" x14ac:dyDescent="0.15">
      <c r="A924382" s="25"/>
      <c r="C924382" s="25"/>
      <c r="D924382" s="25"/>
      <c r="E924382" s="25"/>
      <c r="J924382" s="25"/>
      <c r="K924382" s="25"/>
      <c r="M924382" s="25"/>
    </row>
    <row r="924383" spans="1:13" ht="17.25" customHeight="1" x14ac:dyDescent="0.15">
      <c r="A924383" s="25"/>
      <c r="C924383" s="25"/>
      <c r="D924383" s="25"/>
      <c r="E924383" s="25"/>
      <c r="J924383" s="25"/>
      <c r="K924383" s="25"/>
      <c r="M924383" s="25"/>
    </row>
    <row r="924384" spans="1:13" ht="17.25" customHeight="1" x14ac:dyDescent="0.15">
      <c r="A924384" s="25"/>
      <c r="C924384" s="25"/>
      <c r="D924384" s="25"/>
      <c r="E924384" s="25"/>
      <c r="J924384" s="25"/>
      <c r="K924384" s="25"/>
      <c r="M924384" s="25"/>
    </row>
    <row r="924385" spans="1:13" ht="17.25" customHeight="1" x14ac:dyDescent="0.15">
      <c r="A924385" s="25"/>
      <c r="C924385" s="25"/>
      <c r="D924385" s="25"/>
      <c r="E924385" s="25"/>
      <c r="J924385" s="25"/>
      <c r="K924385" s="25"/>
      <c r="M924385" s="25"/>
    </row>
    <row r="924386" spans="1:13" ht="17.25" customHeight="1" x14ac:dyDescent="0.15">
      <c r="A924386" s="25"/>
      <c r="C924386" s="25"/>
      <c r="D924386" s="25"/>
      <c r="E924386" s="25"/>
      <c r="J924386" s="25"/>
      <c r="K924386" s="25"/>
      <c r="M924386" s="25"/>
    </row>
    <row r="924387" spans="1:13" ht="17.25" customHeight="1" x14ac:dyDescent="0.15">
      <c r="A924387" s="25"/>
      <c r="C924387" s="25"/>
      <c r="D924387" s="25"/>
      <c r="E924387" s="25"/>
      <c r="J924387" s="25"/>
      <c r="K924387" s="25"/>
      <c r="M924387" s="25"/>
    </row>
    <row r="924388" spans="1:13" ht="17.25" customHeight="1" x14ac:dyDescent="0.15">
      <c r="A924388" s="25"/>
      <c r="C924388" s="25"/>
      <c r="D924388" s="25"/>
      <c r="E924388" s="25"/>
      <c r="J924388" s="25"/>
      <c r="K924388" s="25"/>
      <c r="M924388" s="25"/>
    </row>
    <row r="924389" spans="1:13" ht="17.25" customHeight="1" x14ac:dyDescent="0.15">
      <c r="A924389" s="25"/>
      <c r="C924389" s="25"/>
      <c r="D924389" s="25"/>
      <c r="E924389" s="25"/>
      <c r="J924389" s="25"/>
      <c r="K924389" s="25"/>
      <c r="M924389" s="25"/>
    </row>
    <row r="924390" spans="1:13" ht="17.25" customHeight="1" x14ac:dyDescent="0.15">
      <c r="A924390" s="25"/>
      <c r="C924390" s="25"/>
      <c r="D924390" s="25"/>
      <c r="E924390" s="25"/>
      <c r="J924390" s="25"/>
      <c r="K924390" s="25"/>
      <c r="M924390" s="25"/>
    </row>
    <row r="924391" spans="1:13" ht="17.25" customHeight="1" x14ac:dyDescent="0.15">
      <c r="A924391" s="25"/>
      <c r="C924391" s="25"/>
      <c r="D924391" s="25"/>
      <c r="E924391" s="25"/>
      <c r="J924391" s="25"/>
      <c r="K924391" s="25"/>
      <c r="M924391" s="25"/>
    </row>
    <row r="924392" spans="1:13" ht="17.25" customHeight="1" x14ac:dyDescent="0.15">
      <c r="A924392" s="25"/>
      <c r="C924392" s="25"/>
      <c r="D924392" s="25"/>
      <c r="E924392" s="25"/>
      <c r="J924392" s="25"/>
      <c r="K924392" s="25"/>
      <c r="M924392" s="25"/>
    </row>
    <row r="924393" spans="1:13" ht="17.25" customHeight="1" x14ac:dyDescent="0.15">
      <c r="A924393" s="25"/>
      <c r="C924393" s="25"/>
      <c r="D924393" s="25"/>
      <c r="E924393" s="25"/>
      <c r="J924393" s="25"/>
      <c r="K924393" s="25"/>
      <c r="M924393" s="25"/>
    </row>
    <row r="924394" spans="1:13" ht="17.25" customHeight="1" x14ac:dyDescent="0.15">
      <c r="A924394" s="25"/>
      <c r="C924394" s="25"/>
      <c r="D924394" s="25"/>
      <c r="E924394" s="25"/>
      <c r="J924394" s="25"/>
      <c r="K924394" s="25"/>
      <c r="M924394" s="25"/>
    </row>
    <row r="924395" spans="1:13" ht="17.25" customHeight="1" x14ac:dyDescent="0.15">
      <c r="A924395" s="25"/>
      <c r="C924395" s="25"/>
      <c r="D924395" s="25"/>
      <c r="E924395" s="25"/>
      <c r="J924395" s="25"/>
      <c r="K924395" s="25"/>
      <c r="M924395" s="25"/>
    </row>
    <row r="924396" spans="1:13" ht="17.25" customHeight="1" x14ac:dyDescent="0.15">
      <c r="A924396" s="25"/>
      <c r="C924396" s="25"/>
      <c r="D924396" s="25"/>
      <c r="E924396" s="25"/>
      <c r="J924396" s="25"/>
      <c r="K924396" s="25"/>
      <c r="M924396" s="25"/>
    </row>
    <row r="924397" spans="1:13" ht="17.25" customHeight="1" x14ac:dyDescent="0.15">
      <c r="A924397" s="25"/>
      <c r="C924397" s="25"/>
      <c r="D924397" s="25"/>
      <c r="E924397" s="25"/>
      <c r="J924397" s="25"/>
      <c r="K924397" s="25"/>
      <c r="M924397" s="25"/>
    </row>
    <row r="924398" spans="1:13" ht="17.25" customHeight="1" x14ac:dyDescent="0.15">
      <c r="A924398" s="25"/>
      <c r="C924398" s="25"/>
      <c r="D924398" s="25"/>
      <c r="E924398" s="25"/>
      <c r="J924398" s="25"/>
      <c r="K924398" s="25"/>
      <c r="M924398" s="25"/>
    </row>
    <row r="924399" spans="1:13" ht="17.25" customHeight="1" x14ac:dyDescent="0.15">
      <c r="A924399" s="25"/>
      <c r="C924399" s="25"/>
      <c r="D924399" s="25"/>
      <c r="E924399" s="25"/>
      <c r="J924399" s="25"/>
      <c r="K924399" s="25"/>
      <c r="M924399" s="25"/>
    </row>
    <row r="924400" spans="1:13" ht="17.25" customHeight="1" x14ac:dyDescent="0.15">
      <c r="A924400" s="25"/>
      <c r="C924400" s="25"/>
      <c r="D924400" s="25"/>
      <c r="E924400" s="25"/>
      <c r="J924400" s="25"/>
      <c r="K924400" s="25"/>
      <c r="M924400" s="25"/>
    </row>
    <row r="924401" spans="1:13" ht="17.25" customHeight="1" x14ac:dyDescent="0.15">
      <c r="A924401" s="25"/>
      <c r="C924401" s="25"/>
      <c r="D924401" s="25"/>
      <c r="E924401" s="25"/>
      <c r="J924401" s="25"/>
      <c r="K924401" s="25"/>
      <c r="M924401" s="25"/>
    </row>
    <row r="924402" spans="1:13" ht="17.25" customHeight="1" x14ac:dyDescent="0.15">
      <c r="A924402" s="25"/>
      <c r="C924402" s="25"/>
      <c r="D924402" s="25"/>
      <c r="E924402" s="25"/>
      <c r="J924402" s="25"/>
      <c r="K924402" s="25"/>
      <c r="M924402" s="25"/>
    </row>
    <row r="924403" spans="1:13" ht="17.25" customHeight="1" x14ac:dyDescent="0.15">
      <c r="A924403" s="25"/>
      <c r="C924403" s="25"/>
      <c r="D924403" s="25"/>
      <c r="E924403" s="25"/>
      <c r="J924403" s="25"/>
      <c r="K924403" s="25"/>
      <c r="M924403" s="25"/>
    </row>
    <row r="924404" spans="1:13" ht="17.25" customHeight="1" x14ac:dyDescent="0.15">
      <c r="A924404" s="25"/>
      <c r="C924404" s="25"/>
      <c r="D924404" s="25"/>
      <c r="E924404" s="25"/>
      <c r="J924404" s="25"/>
      <c r="K924404" s="25"/>
      <c r="M924404" s="25"/>
    </row>
    <row r="924405" spans="1:13" ht="17.25" customHeight="1" x14ac:dyDescent="0.15">
      <c r="A924405" s="25"/>
      <c r="C924405" s="25"/>
      <c r="D924405" s="25"/>
      <c r="E924405" s="25"/>
      <c r="J924405" s="25"/>
      <c r="K924405" s="25"/>
      <c r="M924405" s="25"/>
    </row>
    <row r="924406" spans="1:13" ht="17.25" customHeight="1" x14ac:dyDescent="0.15">
      <c r="A924406" s="25"/>
      <c r="C924406" s="25"/>
      <c r="D924406" s="25"/>
      <c r="E924406" s="25"/>
      <c r="J924406" s="25"/>
      <c r="K924406" s="25"/>
      <c r="M924406" s="25"/>
    </row>
    <row r="924407" spans="1:13" ht="17.25" customHeight="1" x14ac:dyDescent="0.15">
      <c r="A924407" s="25"/>
      <c r="C924407" s="25"/>
      <c r="D924407" s="25"/>
      <c r="E924407" s="25"/>
      <c r="J924407" s="25"/>
      <c r="K924407" s="25"/>
      <c r="M924407" s="25"/>
    </row>
    <row r="924408" spans="1:13" ht="17.25" customHeight="1" x14ac:dyDescent="0.15">
      <c r="A924408" s="25"/>
      <c r="C924408" s="25"/>
      <c r="D924408" s="25"/>
      <c r="E924408" s="25"/>
      <c r="J924408" s="25"/>
      <c r="K924408" s="25"/>
      <c r="M924408" s="25"/>
    </row>
    <row r="924409" spans="1:13" ht="17.25" customHeight="1" x14ac:dyDescent="0.15">
      <c r="A924409" s="25"/>
      <c r="C924409" s="25"/>
      <c r="D924409" s="25"/>
      <c r="E924409" s="25"/>
      <c r="J924409" s="25"/>
      <c r="K924409" s="25"/>
      <c r="M924409" s="25"/>
    </row>
    <row r="924410" spans="1:13" ht="17.25" customHeight="1" x14ac:dyDescent="0.15">
      <c r="A924410" s="25"/>
      <c r="C924410" s="25"/>
      <c r="D924410" s="25"/>
      <c r="E924410" s="25"/>
      <c r="J924410" s="25"/>
      <c r="K924410" s="25"/>
      <c r="M924410" s="25"/>
    </row>
    <row r="924411" spans="1:13" ht="17.25" customHeight="1" x14ac:dyDescent="0.15">
      <c r="A924411" s="25"/>
      <c r="C924411" s="25"/>
      <c r="D924411" s="25"/>
      <c r="E924411" s="25"/>
      <c r="J924411" s="25"/>
      <c r="K924411" s="25"/>
      <c r="M924411" s="25"/>
    </row>
    <row r="924412" spans="1:13" ht="17.25" customHeight="1" x14ac:dyDescent="0.15">
      <c r="A924412" s="25"/>
      <c r="C924412" s="25"/>
      <c r="D924412" s="25"/>
      <c r="E924412" s="25"/>
      <c r="J924412" s="25"/>
      <c r="K924412" s="25"/>
      <c r="M924412" s="25"/>
    </row>
    <row r="924413" spans="1:13" ht="17.25" customHeight="1" x14ac:dyDescent="0.15">
      <c r="A924413" s="25"/>
      <c r="C924413" s="25"/>
      <c r="D924413" s="25"/>
      <c r="E924413" s="25"/>
      <c r="J924413" s="25"/>
      <c r="K924413" s="25"/>
      <c r="M924413" s="25"/>
    </row>
    <row r="924414" spans="1:13" ht="17.25" customHeight="1" x14ac:dyDescent="0.15">
      <c r="A924414" s="25"/>
      <c r="C924414" s="25"/>
      <c r="D924414" s="25"/>
      <c r="E924414" s="25"/>
      <c r="J924414" s="25"/>
      <c r="K924414" s="25"/>
      <c r="M924414" s="25"/>
    </row>
    <row r="924415" spans="1:13" ht="17.25" customHeight="1" x14ac:dyDescent="0.15">
      <c r="A924415" s="25"/>
      <c r="C924415" s="25"/>
      <c r="D924415" s="25"/>
      <c r="E924415" s="25"/>
      <c r="J924415" s="25"/>
      <c r="K924415" s="25"/>
      <c r="M924415" s="25"/>
    </row>
    <row r="924416" spans="1:13" ht="17.25" customHeight="1" x14ac:dyDescent="0.15">
      <c r="A924416" s="25"/>
      <c r="C924416" s="25"/>
      <c r="D924416" s="25"/>
      <c r="E924416" s="25"/>
      <c r="J924416" s="25"/>
      <c r="K924416" s="25"/>
      <c r="M924416" s="25"/>
    </row>
    <row r="924417" spans="1:13" ht="17.25" customHeight="1" x14ac:dyDescent="0.15">
      <c r="A924417" s="25"/>
      <c r="C924417" s="25"/>
      <c r="D924417" s="25"/>
      <c r="E924417" s="25"/>
      <c r="J924417" s="25"/>
      <c r="K924417" s="25"/>
      <c r="M924417" s="25"/>
    </row>
    <row r="924418" spans="1:13" ht="17.25" customHeight="1" x14ac:dyDescent="0.15">
      <c r="A924418" s="25"/>
      <c r="C924418" s="25"/>
      <c r="D924418" s="25"/>
      <c r="E924418" s="25"/>
      <c r="J924418" s="25"/>
      <c r="K924418" s="25"/>
      <c r="M924418" s="25"/>
    </row>
    <row r="924419" spans="1:13" ht="17.25" customHeight="1" x14ac:dyDescent="0.15">
      <c r="A924419" s="25"/>
      <c r="C924419" s="25"/>
      <c r="D924419" s="25"/>
      <c r="E924419" s="25"/>
      <c r="J924419" s="25"/>
      <c r="K924419" s="25"/>
      <c r="M924419" s="25"/>
    </row>
    <row r="924420" spans="1:13" ht="17.25" customHeight="1" x14ac:dyDescent="0.15">
      <c r="A924420" s="25"/>
      <c r="C924420" s="25"/>
      <c r="D924420" s="25"/>
      <c r="E924420" s="25"/>
      <c r="J924420" s="25"/>
      <c r="K924420" s="25"/>
      <c r="M924420" s="25"/>
    </row>
    <row r="924421" spans="1:13" ht="17.25" customHeight="1" x14ac:dyDescent="0.15">
      <c r="A924421" s="25"/>
      <c r="C924421" s="25"/>
      <c r="D924421" s="25"/>
      <c r="E924421" s="25"/>
      <c r="J924421" s="25"/>
      <c r="K924421" s="25"/>
      <c r="M924421" s="25"/>
    </row>
    <row r="924422" spans="1:13" ht="17.25" customHeight="1" x14ac:dyDescent="0.15">
      <c r="A924422" s="25"/>
      <c r="C924422" s="25"/>
      <c r="D924422" s="25"/>
      <c r="E924422" s="25"/>
      <c r="J924422" s="25"/>
      <c r="K924422" s="25"/>
      <c r="M924422" s="25"/>
    </row>
    <row r="924423" spans="1:13" ht="17.25" customHeight="1" x14ac:dyDescent="0.15">
      <c r="A924423" s="25"/>
      <c r="C924423" s="25"/>
      <c r="D924423" s="25"/>
      <c r="E924423" s="25"/>
      <c r="J924423" s="25"/>
      <c r="K924423" s="25"/>
      <c r="M924423" s="25"/>
    </row>
    <row r="924424" spans="1:13" ht="17.25" customHeight="1" x14ac:dyDescent="0.15">
      <c r="A924424" s="25"/>
      <c r="C924424" s="25"/>
      <c r="D924424" s="25"/>
      <c r="E924424" s="25"/>
      <c r="J924424" s="25"/>
      <c r="K924424" s="25"/>
      <c r="M924424" s="25"/>
    </row>
    <row r="924425" spans="1:13" ht="17.25" customHeight="1" x14ac:dyDescent="0.15">
      <c r="A924425" s="25"/>
      <c r="C924425" s="25"/>
      <c r="D924425" s="25"/>
      <c r="E924425" s="25"/>
      <c r="J924425" s="25"/>
      <c r="K924425" s="25"/>
      <c r="M924425" s="25"/>
    </row>
    <row r="924426" spans="1:13" ht="17.25" customHeight="1" x14ac:dyDescent="0.15">
      <c r="A924426" s="25"/>
      <c r="C924426" s="25"/>
      <c r="D924426" s="25"/>
      <c r="E924426" s="25"/>
      <c r="J924426" s="25"/>
      <c r="K924426" s="25"/>
      <c r="M924426" s="25"/>
    </row>
    <row r="924427" spans="1:13" ht="17.25" customHeight="1" x14ac:dyDescent="0.15">
      <c r="A924427" s="25"/>
      <c r="C924427" s="25"/>
      <c r="D924427" s="25"/>
      <c r="E924427" s="25"/>
      <c r="J924427" s="25"/>
      <c r="K924427" s="25"/>
      <c r="M924427" s="25"/>
    </row>
    <row r="924428" spans="1:13" ht="17.25" customHeight="1" x14ac:dyDescent="0.15">
      <c r="A924428" s="25"/>
      <c r="C924428" s="25"/>
      <c r="D924428" s="25"/>
      <c r="E924428" s="25"/>
      <c r="J924428" s="25"/>
      <c r="K924428" s="25"/>
      <c r="M924428" s="25"/>
    </row>
    <row r="924429" spans="1:13" ht="17.25" customHeight="1" x14ac:dyDescent="0.15">
      <c r="A924429" s="25"/>
      <c r="C924429" s="25"/>
      <c r="D924429" s="25"/>
      <c r="E924429" s="25"/>
      <c r="J924429" s="25"/>
      <c r="K924429" s="25"/>
      <c r="M924429" s="25"/>
    </row>
    <row r="924430" spans="1:13" ht="17.25" customHeight="1" x14ac:dyDescent="0.15">
      <c r="A924430" s="25"/>
      <c r="C924430" s="25"/>
      <c r="D924430" s="25"/>
      <c r="E924430" s="25"/>
      <c r="J924430" s="25"/>
      <c r="K924430" s="25"/>
      <c r="M924430" s="25"/>
    </row>
    <row r="924431" spans="1:13" ht="17.25" customHeight="1" x14ac:dyDescent="0.15">
      <c r="A924431" s="25"/>
      <c r="C924431" s="25"/>
      <c r="D924431" s="25"/>
      <c r="E924431" s="25"/>
      <c r="J924431" s="25"/>
      <c r="K924431" s="25"/>
      <c r="M924431" s="25"/>
    </row>
    <row r="924432" spans="1:13" ht="17.25" customHeight="1" x14ac:dyDescent="0.15">
      <c r="A924432" s="25"/>
      <c r="C924432" s="25"/>
      <c r="D924432" s="25"/>
      <c r="E924432" s="25"/>
      <c r="J924432" s="25"/>
      <c r="K924432" s="25"/>
      <c r="M924432" s="25"/>
    </row>
    <row r="924433" spans="1:13" ht="17.25" customHeight="1" x14ac:dyDescent="0.15">
      <c r="A924433" s="25"/>
      <c r="C924433" s="25"/>
      <c r="D924433" s="25"/>
      <c r="E924433" s="25"/>
      <c r="J924433" s="25"/>
      <c r="K924433" s="25"/>
      <c r="M924433" s="25"/>
    </row>
    <row r="924434" spans="1:13" ht="17.25" customHeight="1" x14ac:dyDescent="0.15">
      <c r="A924434" s="25"/>
      <c r="C924434" s="25"/>
      <c r="D924434" s="25"/>
      <c r="E924434" s="25"/>
      <c r="J924434" s="25"/>
      <c r="K924434" s="25"/>
      <c r="M924434" s="25"/>
    </row>
    <row r="924435" spans="1:13" ht="17.25" customHeight="1" x14ac:dyDescent="0.15">
      <c r="A924435" s="25"/>
      <c r="C924435" s="25"/>
      <c r="D924435" s="25"/>
      <c r="E924435" s="25"/>
      <c r="J924435" s="25"/>
      <c r="K924435" s="25"/>
      <c r="M924435" s="25"/>
    </row>
    <row r="924436" spans="1:13" ht="17.25" customHeight="1" x14ac:dyDescent="0.15">
      <c r="A924436" s="25"/>
      <c r="C924436" s="25"/>
      <c r="D924436" s="25"/>
      <c r="E924436" s="25"/>
      <c r="J924436" s="25"/>
      <c r="K924436" s="25"/>
      <c r="M924436" s="25"/>
    </row>
    <row r="924437" spans="1:13" ht="17.25" customHeight="1" x14ac:dyDescent="0.15">
      <c r="A924437" s="25"/>
      <c r="C924437" s="25"/>
      <c r="D924437" s="25"/>
      <c r="E924437" s="25"/>
      <c r="J924437" s="25"/>
      <c r="K924437" s="25"/>
      <c r="M924437" s="25"/>
    </row>
    <row r="924438" spans="1:13" ht="17.25" customHeight="1" x14ac:dyDescent="0.15">
      <c r="A924438" s="25"/>
      <c r="C924438" s="25"/>
      <c r="D924438" s="25"/>
      <c r="E924438" s="25"/>
      <c r="J924438" s="25"/>
      <c r="K924438" s="25"/>
      <c r="M924438" s="25"/>
    </row>
    <row r="924439" spans="1:13" ht="17.25" customHeight="1" x14ac:dyDescent="0.15">
      <c r="A924439" s="25"/>
      <c r="C924439" s="25"/>
      <c r="D924439" s="25"/>
      <c r="E924439" s="25"/>
      <c r="J924439" s="25"/>
      <c r="K924439" s="25"/>
      <c r="M924439" s="25"/>
    </row>
    <row r="924440" spans="1:13" ht="17.25" customHeight="1" x14ac:dyDescent="0.15">
      <c r="A924440" s="25"/>
      <c r="C924440" s="25"/>
      <c r="D924440" s="25"/>
      <c r="E924440" s="25"/>
      <c r="J924440" s="25"/>
      <c r="K924440" s="25"/>
      <c r="M924440" s="25"/>
    </row>
    <row r="924441" spans="1:13" ht="17.25" customHeight="1" x14ac:dyDescent="0.15">
      <c r="A924441" s="25"/>
      <c r="C924441" s="25"/>
      <c r="D924441" s="25"/>
      <c r="E924441" s="25"/>
      <c r="J924441" s="25"/>
      <c r="K924441" s="25"/>
      <c r="M924441" s="25"/>
    </row>
    <row r="924442" spans="1:13" ht="17.25" customHeight="1" x14ac:dyDescent="0.15">
      <c r="A924442" s="25"/>
      <c r="C924442" s="25"/>
      <c r="D924442" s="25"/>
      <c r="E924442" s="25"/>
      <c r="J924442" s="25"/>
      <c r="K924442" s="25"/>
      <c r="M924442" s="25"/>
    </row>
    <row r="924443" spans="1:13" ht="17.25" customHeight="1" x14ac:dyDescent="0.15">
      <c r="A924443" s="25"/>
      <c r="C924443" s="25"/>
      <c r="D924443" s="25"/>
      <c r="E924443" s="25"/>
      <c r="J924443" s="25"/>
      <c r="K924443" s="25"/>
      <c r="M924443" s="25"/>
    </row>
    <row r="924444" spans="1:13" ht="17.25" customHeight="1" x14ac:dyDescent="0.15">
      <c r="A924444" s="25"/>
      <c r="C924444" s="25"/>
      <c r="D924444" s="25"/>
      <c r="E924444" s="25"/>
      <c r="J924444" s="25"/>
      <c r="K924444" s="25"/>
      <c r="M924444" s="25"/>
    </row>
    <row r="924445" spans="1:13" ht="17.25" customHeight="1" x14ac:dyDescent="0.15">
      <c r="A924445" s="25"/>
      <c r="C924445" s="25"/>
      <c r="D924445" s="25"/>
      <c r="E924445" s="25"/>
      <c r="J924445" s="25"/>
      <c r="K924445" s="25"/>
      <c r="M924445" s="25"/>
    </row>
    <row r="924446" spans="1:13" ht="17.25" customHeight="1" x14ac:dyDescent="0.15">
      <c r="A924446" s="25"/>
      <c r="C924446" s="25"/>
      <c r="D924446" s="25"/>
      <c r="E924446" s="25"/>
      <c r="J924446" s="25"/>
      <c r="K924446" s="25"/>
      <c r="M924446" s="25"/>
    </row>
    <row r="924447" spans="1:13" ht="17.25" customHeight="1" x14ac:dyDescent="0.15">
      <c r="A924447" s="25"/>
      <c r="C924447" s="25"/>
      <c r="D924447" s="25"/>
      <c r="E924447" s="25"/>
      <c r="J924447" s="25"/>
      <c r="K924447" s="25"/>
      <c r="M924447" s="25"/>
    </row>
    <row r="924448" spans="1:13" ht="17.25" customHeight="1" x14ac:dyDescent="0.15">
      <c r="A924448" s="25"/>
      <c r="C924448" s="25"/>
      <c r="D924448" s="25"/>
      <c r="E924448" s="25"/>
      <c r="J924448" s="25"/>
      <c r="K924448" s="25"/>
      <c r="M924448" s="25"/>
    </row>
    <row r="924449" spans="1:13" ht="17.25" customHeight="1" x14ac:dyDescent="0.15">
      <c r="A924449" s="25"/>
      <c r="C924449" s="25"/>
      <c r="D924449" s="25"/>
      <c r="E924449" s="25"/>
      <c r="J924449" s="25"/>
      <c r="K924449" s="25"/>
      <c r="M924449" s="25"/>
    </row>
    <row r="924450" spans="1:13" ht="17.25" customHeight="1" x14ac:dyDescent="0.15">
      <c r="A924450" s="25"/>
      <c r="C924450" s="25"/>
      <c r="D924450" s="25"/>
      <c r="E924450" s="25"/>
      <c r="J924450" s="25"/>
      <c r="K924450" s="25"/>
      <c r="M924450" s="25"/>
    </row>
    <row r="924451" spans="1:13" ht="17.25" customHeight="1" x14ac:dyDescent="0.15">
      <c r="A924451" s="25"/>
      <c r="C924451" s="25"/>
      <c r="D924451" s="25"/>
      <c r="E924451" s="25"/>
      <c r="J924451" s="25"/>
      <c r="K924451" s="25"/>
      <c r="M924451" s="25"/>
    </row>
    <row r="924452" spans="1:13" ht="17.25" customHeight="1" x14ac:dyDescent="0.15">
      <c r="A924452" s="25"/>
      <c r="C924452" s="25"/>
      <c r="D924452" s="25"/>
      <c r="E924452" s="25"/>
      <c r="J924452" s="25"/>
      <c r="K924452" s="25"/>
      <c r="M924452" s="25"/>
    </row>
    <row r="924453" spans="1:13" ht="17.25" customHeight="1" x14ac:dyDescent="0.15">
      <c r="A924453" s="25"/>
      <c r="C924453" s="25"/>
      <c r="D924453" s="25"/>
      <c r="E924453" s="25"/>
      <c r="J924453" s="25"/>
      <c r="K924453" s="25"/>
      <c r="M924453" s="25"/>
    </row>
    <row r="924454" spans="1:13" ht="17.25" customHeight="1" x14ac:dyDescent="0.15">
      <c r="A924454" s="25"/>
      <c r="C924454" s="25"/>
      <c r="D924454" s="25"/>
      <c r="E924454" s="25"/>
      <c r="J924454" s="25"/>
      <c r="K924454" s="25"/>
      <c r="M924454" s="25"/>
    </row>
    <row r="924455" spans="1:13" ht="17.25" customHeight="1" x14ac:dyDescent="0.15">
      <c r="A924455" s="25"/>
      <c r="C924455" s="25"/>
      <c r="D924455" s="25"/>
      <c r="E924455" s="25"/>
      <c r="J924455" s="25"/>
      <c r="K924455" s="25"/>
      <c r="M924455" s="25"/>
    </row>
    <row r="924456" spans="1:13" ht="17.25" customHeight="1" x14ac:dyDescent="0.15">
      <c r="A924456" s="25"/>
      <c r="C924456" s="25"/>
      <c r="D924456" s="25"/>
      <c r="E924456" s="25"/>
      <c r="J924456" s="25"/>
      <c r="K924456" s="25"/>
      <c r="M924456" s="25"/>
    </row>
    <row r="924457" spans="1:13" ht="17.25" customHeight="1" x14ac:dyDescent="0.15">
      <c r="A924457" s="25"/>
      <c r="C924457" s="25"/>
      <c r="D924457" s="25"/>
      <c r="E924457" s="25"/>
      <c r="J924457" s="25"/>
      <c r="K924457" s="25"/>
      <c r="M924457" s="25"/>
    </row>
    <row r="924458" spans="1:13" ht="17.25" customHeight="1" x14ac:dyDescent="0.15">
      <c r="A924458" s="25"/>
      <c r="C924458" s="25"/>
      <c r="D924458" s="25"/>
      <c r="E924458" s="25"/>
      <c r="J924458" s="25"/>
      <c r="K924458" s="25"/>
      <c r="M924458" s="25"/>
    </row>
    <row r="924459" spans="1:13" ht="17.25" customHeight="1" x14ac:dyDescent="0.15">
      <c r="A924459" s="25"/>
      <c r="C924459" s="25"/>
      <c r="D924459" s="25"/>
      <c r="E924459" s="25"/>
      <c r="J924459" s="25"/>
      <c r="K924459" s="25"/>
      <c r="M924459" s="25"/>
    </row>
    <row r="924460" spans="1:13" ht="17.25" customHeight="1" x14ac:dyDescent="0.15">
      <c r="A924460" s="25"/>
      <c r="C924460" s="25"/>
      <c r="D924460" s="25"/>
      <c r="E924460" s="25"/>
      <c r="J924460" s="25"/>
      <c r="K924460" s="25"/>
      <c r="M924460" s="25"/>
    </row>
    <row r="924461" spans="1:13" ht="17.25" customHeight="1" x14ac:dyDescent="0.15">
      <c r="A924461" s="25"/>
      <c r="C924461" s="25"/>
      <c r="D924461" s="25"/>
      <c r="E924461" s="25"/>
      <c r="J924461" s="25"/>
      <c r="K924461" s="25"/>
      <c r="M924461" s="25"/>
    </row>
    <row r="924462" spans="1:13" ht="17.25" customHeight="1" x14ac:dyDescent="0.15">
      <c r="A924462" s="25"/>
      <c r="C924462" s="25"/>
      <c r="D924462" s="25"/>
      <c r="E924462" s="25"/>
      <c r="J924462" s="25"/>
      <c r="K924462" s="25"/>
      <c r="M924462" s="25"/>
    </row>
    <row r="924463" spans="1:13" ht="17.25" customHeight="1" x14ac:dyDescent="0.15">
      <c r="A924463" s="25"/>
      <c r="C924463" s="25"/>
      <c r="D924463" s="25"/>
      <c r="E924463" s="25"/>
      <c r="J924463" s="25"/>
      <c r="K924463" s="25"/>
      <c r="M924463" s="25"/>
    </row>
    <row r="924464" spans="1:13" ht="17.25" customHeight="1" x14ac:dyDescent="0.15">
      <c r="A924464" s="25"/>
      <c r="C924464" s="25"/>
      <c r="D924464" s="25"/>
      <c r="E924464" s="25"/>
      <c r="J924464" s="25"/>
      <c r="K924464" s="25"/>
      <c r="M924464" s="25"/>
    </row>
    <row r="924465" spans="1:13" ht="17.25" customHeight="1" x14ac:dyDescent="0.15">
      <c r="A924465" s="25"/>
      <c r="C924465" s="25"/>
      <c r="D924465" s="25"/>
      <c r="E924465" s="25"/>
      <c r="J924465" s="25"/>
      <c r="K924465" s="25"/>
      <c r="M924465" s="25"/>
    </row>
    <row r="924466" spans="1:13" ht="17.25" customHeight="1" x14ac:dyDescent="0.15">
      <c r="A924466" s="25"/>
      <c r="C924466" s="25"/>
      <c r="D924466" s="25"/>
      <c r="E924466" s="25"/>
      <c r="J924466" s="25"/>
      <c r="K924466" s="25"/>
      <c r="M924466" s="25"/>
    </row>
    <row r="924467" spans="1:13" ht="17.25" customHeight="1" x14ac:dyDescent="0.15">
      <c r="A924467" s="25"/>
      <c r="C924467" s="25"/>
      <c r="D924467" s="25"/>
      <c r="E924467" s="25"/>
      <c r="J924467" s="25"/>
      <c r="K924467" s="25"/>
      <c r="M924467" s="25"/>
    </row>
    <row r="924468" spans="1:13" ht="17.25" customHeight="1" x14ac:dyDescent="0.15">
      <c r="A924468" s="25"/>
      <c r="C924468" s="25"/>
      <c r="D924468" s="25"/>
      <c r="E924468" s="25"/>
      <c r="J924468" s="25"/>
      <c r="K924468" s="25"/>
      <c r="M924468" s="25"/>
    </row>
    <row r="924469" spans="1:13" ht="17.25" customHeight="1" x14ac:dyDescent="0.15">
      <c r="A924469" s="25"/>
      <c r="C924469" s="25"/>
      <c r="D924469" s="25"/>
      <c r="E924469" s="25"/>
      <c r="J924469" s="25"/>
      <c r="K924469" s="25"/>
      <c r="M924469" s="25"/>
    </row>
    <row r="924470" spans="1:13" ht="17.25" customHeight="1" x14ac:dyDescent="0.15">
      <c r="A924470" s="25"/>
      <c r="C924470" s="25"/>
      <c r="D924470" s="25"/>
      <c r="E924470" s="25"/>
      <c r="J924470" s="25"/>
      <c r="K924470" s="25"/>
      <c r="M924470" s="25"/>
    </row>
    <row r="924471" spans="1:13" ht="17.25" customHeight="1" x14ac:dyDescent="0.15">
      <c r="A924471" s="25"/>
      <c r="C924471" s="25"/>
      <c r="D924471" s="25"/>
      <c r="E924471" s="25"/>
      <c r="J924471" s="25"/>
      <c r="K924471" s="25"/>
      <c r="M924471" s="25"/>
    </row>
    <row r="924472" spans="1:13" ht="17.25" customHeight="1" x14ac:dyDescent="0.15">
      <c r="A924472" s="25"/>
      <c r="C924472" s="25"/>
      <c r="D924472" s="25"/>
      <c r="E924472" s="25"/>
      <c r="J924472" s="25"/>
      <c r="K924472" s="25"/>
      <c r="M924472" s="25"/>
    </row>
    <row r="924473" spans="1:13" ht="17.25" customHeight="1" x14ac:dyDescent="0.15">
      <c r="A924473" s="25"/>
      <c r="C924473" s="25"/>
      <c r="D924473" s="25"/>
      <c r="E924473" s="25"/>
      <c r="J924473" s="25"/>
      <c r="K924473" s="25"/>
      <c r="M924473" s="25"/>
    </row>
    <row r="924474" spans="1:13" ht="17.25" customHeight="1" x14ac:dyDescent="0.15">
      <c r="A924474" s="25"/>
      <c r="C924474" s="25"/>
      <c r="D924474" s="25"/>
      <c r="E924474" s="25"/>
      <c r="J924474" s="25"/>
      <c r="K924474" s="25"/>
      <c r="M924474" s="25"/>
    </row>
    <row r="924475" spans="1:13" ht="17.25" customHeight="1" x14ac:dyDescent="0.15">
      <c r="A924475" s="25"/>
      <c r="C924475" s="25"/>
      <c r="D924475" s="25"/>
      <c r="E924475" s="25"/>
      <c r="J924475" s="25"/>
      <c r="K924475" s="25"/>
      <c r="M924475" s="25"/>
    </row>
    <row r="924476" spans="1:13" ht="17.25" customHeight="1" x14ac:dyDescent="0.15">
      <c r="A924476" s="25"/>
      <c r="C924476" s="25"/>
      <c r="D924476" s="25"/>
      <c r="E924476" s="25"/>
      <c r="J924476" s="25"/>
      <c r="K924476" s="25"/>
      <c r="M924476" s="25"/>
    </row>
    <row r="924477" spans="1:13" ht="17.25" customHeight="1" x14ac:dyDescent="0.15">
      <c r="A924477" s="25"/>
      <c r="C924477" s="25"/>
      <c r="D924477" s="25"/>
      <c r="E924477" s="25"/>
      <c r="J924477" s="25"/>
      <c r="K924477" s="25"/>
      <c r="M924477" s="25"/>
    </row>
    <row r="924478" spans="1:13" ht="17.25" customHeight="1" x14ac:dyDescent="0.15">
      <c r="A924478" s="25"/>
      <c r="C924478" s="25"/>
      <c r="D924478" s="25"/>
      <c r="E924478" s="25"/>
      <c r="J924478" s="25"/>
      <c r="K924478" s="25"/>
      <c r="M924478" s="25"/>
    </row>
    <row r="924479" spans="1:13" ht="17.25" customHeight="1" x14ac:dyDescent="0.15">
      <c r="A924479" s="25"/>
      <c r="C924479" s="25"/>
      <c r="D924479" s="25"/>
      <c r="E924479" s="25"/>
      <c r="J924479" s="25"/>
      <c r="K924479" s="25"/>
      <c r="M924479" s="25"/>
    </row>
    <row r="924480" spans="1:13" ht="17.25" customHeight="1" x14ac:dyDescent="0.15">
      <c r="A924480" s="25"/>
      <c r="C924480" s="25"/>
      <c r="D924480" s="25"/>
      <c r="E924480" s="25"/>
      <c r="J924480" s="25"/>
      <c r="K924480" s="25"/>
      <c r="M924480" s="25"/>
    </row>
    <row r="924481" spans="1:13" ht="17.25" customHeight="1" x14ac:dyDescent="0.15">
      <c r="A924481" s="25"/>
      <c r="C924481" s="25"/>
      <c r="D924481" s="25"/>
      <c r="E924481" s="25"/>
      <c r="J924481" s="25"/>
      <c r="K924481" s="25"/>
      <c r="M924481" s="25"/>
    </row>
    <row r="924482" spans="1:13" ht="17.25" customHeight="1" x14ac:dyDescent="0.15">
      <c r="A924482" s="25"/>
      <c r="C924482" s="25"/>
      <c r="D924482" s="25"/>
      <c r="E924482" s="25"/>
      <c r="J924482" s="25"/>
      <c r="K924482" s="25"/>
      <c r="M924482" s="25"/>
    </row>
    <row r="924483" spans="1:13" ht="17.25" customHeight="1" x14ac:dyDescent="0.15">
      <c r="A924483" s="25"/>
      <c r="C924483" s="25"/>
      <c r="D924483" s="25"/>
      <c r="E924483" s="25"/>
      <c r="J924483" s="25"/>
      <c r="K924483" s="25"/>
      <c r="M924483" s="25"/>
    </row>
    <row r="924484" spans="1:13" ht="17.25" customHeight="1" x14ac:dyDescent="0.15">
      <c r="A924484" s="25"/>
      <c r="C924484" s="25"/>
      <c r="D924484" s="25"/>
      <c r="E924484" s="25"/>
      <c r="J924484" s="25"/>
      <c r="K924484" s="25"/>
      <c r="M924484" s="25"/>
    </row>
    <row r="924485" spans="1:13" ht="17.25" customHeight="1" x14ac:dyDescent="0.15">
      <c r="A924485" s="25"/>
      <c r="C924485" s="25"/>
      <c r="D924485" s="25"/>
      <c r="E924485" s="25"/>
      <c r="J924485" s="25"/>
      <c r="K924485" s="25"/>
      <c r="M924485" s="25"/>
    </row>
    <row r="924486" spans="1:13" ht="17.25" customHeight="1" x14ac:dyDescent="0.15">
      <c r="A924486" s="25"/>
      <c r="C924486" s="25"/>
      <c r="D924486" s="25"/>
      <c r="E924486" s="25"/>
      <c r="J924486" s="25"/>
      <c r="K924486" s="25"/>
      <c r="M924486" s="25"/>
    </row>
    <row r="924487" spans="1:13" ht="17.25" customHeight="1" x14ac:dyDescent="0.15">
      <c r="A924487" s="25"/>
      <c r="C924487" s="25"/>
      <c r="D924487" s="25"/>
      <c r="E924487" s="25"/>
      <c r="J924487" s="25"/>
      <c r="K924487" s="25"/>
      <c r="M924487" s="25"/>
    </row>
    <row r="924488" spans="1:13" ht="17.25" customHeight="1" x14ac:dyDescent="0.15">
      <c r="A924488" s="25"/>
      <c r="C924488" s="25"/>
      <c r="D924488" s="25"/>
      <c r="E924488" s="25"/>
      <c r="J924488" s="25"/>
      <c r="K924488" s="25"/>
      <c r="M924488" s="25"/>
    </row>
    <row r="924489" spans="1:13" ht="17.25" customHeight="1" x14ac:dyDescent="0.15">
      <c r="A924489" s="25"/>
      <c r="C924489" s="25"/>
      <c r="D924489" s="25"/>
      <c r="E924489" s="25"/>
      <c r="J924489" s="25"/>
      <c r="K924489" s="25"/>
      <c r="M924489" s="25"/>
    </row>
    <row r="924490" spans="1:13" ht="17.25" customHeight="1" x14ac:dyDescent="0.15">
      <c r="A924490" s="25"/>
      <c r="C924490" s="25"/>
      <c r="D924490" s="25"/>
      <c r="E924490" s="25"/>
      <c r="J924490" s="25"/>
      <c r="K924490" s="25"/>
      <c r="M924490" s="25"/>
    </row>
    <row r="924491" spans="1:13" ht="17.25" customHeight="1" x14ac:dyDescent="0.15">
      <c r="A924491" s="25"/>
      <c r="C924491" s="25"/>
      <c r="D924491" s="25"/>
      <c r="E924491" s="25"/>
      <c r="J924491" s="25"/>
      <c r="K924491" s="25"/>
      <c r="M924491" s="25"/>
    </row>
    <row r="924492" spans="1:13" ht="17.25" customHeight="1" x14ac:dyDescent="0.15">
      <c r="A924492" s="25"/>
      <c r="C924492" s="25"/>
      <c r="D924492" s="25"/>
      <c r="E924492" s="25"/>
      <c r="J924492" s="25"/>
      <c r="K924492" s="25"/>
      <c r="M924492" s="25"/>
    </row>
    <row r="924493" spans="1:13" ht="17.25" customHeight="1" x14ac:dyDescent="0.15">
      <c r="A924493" s="25"/>
      <c r="C924493" s="25"/>
      <c r="D924493" s="25"/>
      <c r="E924493" s="25"/>
      <c r="J924493" s="25"/>
      <c r="K924493" s="25"/>
      <c r="M924493" s="25"/>
    </row>
    <row r="924494" spans="1:13" ht="17.25" customHeight="1" x14ac:dyDescent="0.15">
      <c r="A924494" s="25"/>
      <c r="C924494" s="25"/>
      <c r="D924494" s="25"/>
      <c r="E924494" s="25"/>
      <c r="J924494" s="25"/>
      <c r="K924494" s="25"/>
      <c r="M924494" s="25"/>
    </row>
    <row r="924495" spans="1:13" ht="17.25" customHeight="1" x14ac:dyDescent="0.15">
      <c r="A924495" s="25"/>
      <c r="C924495" s="25"/>
      <c r="D924495" s="25"/>
      <c r="E924495" s="25"/>
      <c r="J924495" s="25"/>
      <c r="K924495" s="25"/>
      <c r="M924495" s="25"/>
    </row>
    <row r="924496" spans="1:13" ht="17.25" customHeight="1" x14ac:dyDescent="0.15">
      <c r="A924496" s="25"/>
      <c r="C924496" s="25"/>
      <c r="D924496" s="25"/>
      <c r="E924496" s="25"/>
      <c r="J924496" s="25"/>
      <c r="K924496" s="25"/>
      <c r="M924496" s="25"/>
    </row>
    <row r="924497" spans="1:13" ht="17.25" customHeight="1" x14ac:dyDescent="0.15">
      <c r="A924497" s="25"/>
      <c r="C924497" s="25"/>
      <c r="D924497" s="25"/>
      <c r="E924497" s="25"/>
      <c r="J924497" s="25"/>
      <c r="K924497" s="25"/>
      <c r="M924497" s="25"/>
    </row>
    <row r="924498" spans="1:13" ht="17.25" customHeight="1" x14ac:dyDescent="0.15">
      <c r="A924498" s="25"/>
      <c r="C924498" s="25"/>
      <c r="D924498" s="25"/>
      <c r="E924498" s="25"/>
      <c r="J924498" s="25"/>
      <c r="K924498" s="25"/>
      <c r="M924498" s="25"/>
    </row>
    <row r="924499" spans="1:13" ht="17.25" customHeight="1" x14ac:dyDescent="0.15">
      <c r="A924499" s="25"/>
      <c r="C924499" s="25"/>
      <c r="D924499" s="25"/>
      <c r="E924499" s="25"/>
      <c r="J924499" s="25"/>
      <c r="K924499" s="25"/>
      <c r="M924499" s="25"/>
    </row>
    <row r="924500" spans="1:13" ht="17.25" customHeight="1" x14ac:dyDescent="0.15">
      <c r="A924500" s="25"/>
      <c r="C924500" s="25"/>
      <c r="D924500" s="25"/>
      <c r="E924500" s="25"/>
      <c r="J924500" s="25"/>
      <c r="K924500" s="25"/>
      <c r="M924500" s="25"/>
    </row>
    <row r="924501" spans="1:13" ht="17.25" customHeight="1" x14ac:dyDescent="0.15">
      <c r="A924501" s="25"/>
      <c r="C924501" s="25"/>
      <c r="D924501" s="25"/>
      <c r="E924501" s="25"/>
      <c r="J924501" s="25"/>
      <c r="K924501" s="25"/>
      <c r="M924501" s="25"/>
    </row>
    <row r="924502" spans="1:13" ht="17.25" customHeight="1" x14ac:dyDescent="0.15">
      <c r="A924502" s="25"/>
      <c r="C924502" s="25"/>
      <c r="D924502" s="25"/>
      <c r="E924502" s="25"/>
      <c r="J924502" s="25"/>
      <c r="K924502" s="25"/>
      <c r="M924502" s="25"/>
    </row>
    <row r="924503" spans="1:13" ht="17.25" customHeight="1" x14ac:dyDescent="0.15">
      <c r="A924503" s="25"/>
      <c r="C924503" s="25"/>
      <c r="D924503" s="25"/>
      <c r="E924503" s="25"/>
      <c r="J924503" s="25"/>
      <c r="K924503" s="25"/>
      <c r="M924503" s="25"/>
    </row>
    <row r="924504" spans="1:13" ht="17.25" customHeight="1" x14ac:dyDescent="0.15">
      <c r="A924504" s="25"/>
      <c r="C924504" s="25"/>
      <c r="D924504" s="25"/>
      <c r="E924504" s="25"/>
      <c r="J924504" s="25"/>
      <c r="K924504" s="25"/>
      <c r="M924504" s="25"/>
    </row>
    <row r="924505" spans="1:13" ht="17.25" customHeight="1" x14ac:dyDescent="0.15">
      <c r="A924505" s="25"/>
      <c r="C924505" s="25"/>
      <c r="D924505" s="25"/>
      <c r="E924505" s="25"/>
      <c r="J924505" s="25"/>
      <c r="K924505" s="25"/>
      <c r="M924505" s="25"/>
    </row>
    <row r="924506" spans="1:13" ht="17.25" customHeight="1" x14ac:dyDescent="0.15">
      <c r="A924506" s="25"/>
      <c r="C924506" s="25"/>
      <c r="D924506" s="25"/>
      <c r="E924506" s="25"/>
      <c r="J924506" s="25"/>
      <c r="K924506" s="25"/>
      <c r="M924506" s="25"/>
    </row>
    <row r="924507" spans="1:13" ht="17.25" customHeight="1" x14ac:dyDescent="0.15">
      <c r="A924507" s="25"/>
      <c r="C924507" s="25"/>
      <c r="D924507" s="25"/>
      <c r="E924507" s="25"/>
      <c r="J924507" s="25"/>
      <c r="K924507" s="25"/>
      <c r="M924507" s="25"/>
    </row>
    <row r="924508" spans="1:13" ht="17.25" customHeight="1" x14ac:dyDescent="0.15">
      <c r="A924508" s="25"/>
      <c r="C924508" s="25"/>
      <c r="D924508" s="25"/>
      <c r="E924508" s="25"/>
      <c r="J924508" s="25"/>
      <c r="K924508" s="25"/>
      <c r="M924508" s="25"/>
    </row>
    <row r="924509" spans="1:13" ht="17.25" customHeight="1" x14ac:dyDescent="0.15">
      <c r="A924509" s="25"/>
      <c r="C924509" s="25"/>
      <c r="D924509" s="25"/>
      <c r="E924509" s="25"/>
      <c r="J924509" s="25"/>
      <c r="K924509" s="25"/>
      <c r="M924509" s="25"/>
    </row>
    <row r="924510" spans="1:13" ht="17.25" customHeight="1" x14ac:dyDescent="0.15">
      <c r="A924510" s="25"/>
      <c r="C924510" s="25"/>
      <c r="D924510" s="25"/>
      <c r="E924510" s="25"/>
      <c r="J924510" s="25"/>
      <c r="K924510" s="25"/>
      <c r="M924510" s="25"/>
    </row>
    <row r="924511" spans="1:13" ht="17.25" customHeight="1" x14ac:dyDescent="0.15">
      <c r="A924511" s="25"/>
      <c r="C924511" s="25"/>
      <c r="D924511" s="25"/>
      <c r="E924511" s="25"/>
      <c r="J924511" s="25"/>
      <c r="K924511" s="25"/>
      <c r="M924511" s="25"/>
    </row>
    <row r="924512" spans="1:13" ht="17.25" customHeight="1" x14ac:dyDescent="0.15">
      <c r="A924512" s="25"/>
      <c r="C924512" s="25"/>
      <c r="D924512" s="25"/>
      <c r="E924512" s="25"/>
      <c r="J924512" s="25"/>
      <c r="K924512" s="25"/>
      <c r="M924512" s="25"/>
    </row>
    <row r="924513" spans="1:13" ht="17.25" customHeight="1" x14ac:dyDescent="0.15">
      <c r="A924513" s="25"/>
      <c r="C924513" s="25"/>
      <c r="D924513" s="25"/>
      <c r="E924513" s="25"/>
      <c r="J924513" s="25"/>
      <c r="K924513" s="25"/>
      <c r="M924513" s="25"/>
    </row>
    <row r="924514" spans="1:13" ht="17.25" customHeight="1" x14ac:dyDescent="0.15">
      <c r="A924514" s="25"/>
      <c r="C924514" s="25"/>
      <c r="D924514" s="25"/>
      <c r="E924514" s="25"/>
      <c r="J924514" s="25"/>
      <c r="K924514" s="25"/>
      <c r="M924514" s="25"/>
    </row>
    <row r="924515" spans="1:13" ht="17.25" customHeight="1" x14ac:dyDescent="0.15">
      <c r="A924515" s="25"/>
      <c r="C924515" s="25"/>
      <c r="D924515" s="25"/>
      <c r="E924515" s="25"/>
      <c r="J924515" s="25"/>
      <c r="K924515" s="25"/>
      <c r="M924515" s="25"/>
    </row>
    <row r="924516" spans="1:13" ht="17.25" customHeight="1" x14ac:dyDescent="0.15">
      <c r="A924516" s="25"/>
      <c r="C924516" s="25"/>
      <c r="D924516" s="25"/>
      <c r="E924516" s="25"/>
      <c r="J924516" s="25"/>
      <c r="K924516" s="25"/>
      <c r="M924516" s="25"/>
    </row>
    <row r="924517" spans="1:13" ht="17.25" customHeight="1" x14ac:dyDescent="0.15">
      <c r="A924517" s="25"/>
      <c r="C924517" s="25"/>
      <c r="D924517" s="25"/>
      <c r="E924517" s="25"/>
      <c r="J924517" s="25"/>
      <c r="K924517" s="25"/>
      <c r="M924517" s="25"/>
    </row>
    <row r="924518" spans="1:13" ht="17.25" customHeight="1" x14ac:dyDescent="0.15">
      <c r="A924518" s="25"/>
      <c r="C924518" s="25"/>
      <c r="D924518" s="25"/>
      <c r="E924518" s="25"/>
      <c r="J924518" s="25"/>
      <c r="K924518" s="25"/>
      <c r="M924518" s="25"/>
    </row>
    <row r="924519" spans="1:13" ht="17.25" customHeight="1" x14ac:dyDescent="0.15">
      <c r="A924519" s="25"/>
      <c r="C924519" s="25"/>
      <c r="D924519" s="25"/>
      <c r="E924519" s="25"/>
      <c r="J924519" s="25"/>
      <c r="K924519" s="25"/>
      <c r="M924519" s="25"/>
    </row>
    <row r="924520" spans="1:13" ht="17.25" customHeight="1" x14ac:dyDescent="0.15">
      <c r="A924520" s="25"/>
      <c r="C924520" s="25"/>
      <c r="D924520" s="25"/>
      <c r="E924520" s="25"/>
      <c r="J924520" s="25"/>
      <c r="K924520" s="25"/>
      <c r="M924520" s="25"/>
    </row>
    <row r="924521" spans="1:13" ht="17.25" customHeight="1" x14ac:dyDescent="0.15">
      <c r="A924521" s="25"/>
      <c r="C924521" s="25"/>
      <c r="D924521" s="25"/>
      <c r="E924521" s="25"/>
      <c r="J924521" s="25"/>
      <c r="K924521" s="25"/>
      <c r="M924521" s="25"/>
    </row>
    <row r="924522" spans="1:13" ht="17.25" customHeight="1" x14ac:dyDescent="0.15">
      <c r="A924522" s="25"/>
      <c r="C924522" s="25"/>
      <c r="D924522" s="25"/>
      <c r="E924522" s="25"/>
      <c r="J924522" s="25"/>
      <c r="K924522" s="25"/>
      <c r="M924522" s="25"/>
    </row>
    <row r="924523" spans="1:13" ht="17.25" customHeight="1" x14ac:dyDescent="0.15">
      <c r="A924523" s="25"/>
      <c r="C924523" s="25"/>
      <c r="D924523" s="25"/>
      <c r="E924523" s="25"/>
      <c r="J924523" s="25"/>
      <c r="K924523" s="25"/>
      <c r="M924523" s="25"/>
    </row>
    <row r="924524" spans="1:13" ht="17.25" customHeight="1" x14ac:dyDescent="0.15">
      <c r="A924524" s="25"/>
      <c r="C924524" s="25"/>
      <c r="D924524" s="25"/>
      <c r="E924524" s="25"/>
      <c r="J924524" s="25"/>
      <c r="K924524" s="25"/>
      <c r="M924524" s="25"/>
    </row>
    <row r="924525" spans="1:13" ht="17.25" customHeight="1" x14ac:dyDescent="0.15">
      <c r="A924525" s="25"/>
      <c r="C924525" s="25"/>
      <c r="D924525" s="25"/>
      <c r="E924525" s="25"/>
      <c r="J924525" s="25"/>
      <c r="K924525" s="25"/>
      <c r="M924525" s="25"/>
    </row>
    <row r="924526" spans="1:13" ht="17.25" customHeight="1" x14ac:dyDescent="0.15">
      <c r="A924526" s="25"/>
      <c r="C924526" s="25"/>
      <c r="D924526" s="25"/>
      <c r="E924526" s="25"/>
      <c r="J924526" s="25"/>
      <c r="K924526" s="25"/>
      <c r="M924526" s="25"/>
    </row>
    <row r="924527" spans="1:13" ht="17.25" customHeight="1" x14ac:dyDescent="0.15">
      <c r="A924527" s="25"/>
      <c r="C924527" s="25"/>
      <c r="D924527" s="25"/>
      <c r="E924527" s="25"/>
      <c r="J924527" s="25"/>
      <c r="K924527" s="25"/>
      <c r="M924527" s="25"/>
    </row>
    <row r="924528" spans="1:13" ht="17.25" customHeight="1" x14ac:dyDescent="0.15">
      <c r="A924528" s="25"/>
      <c r="C924528" s="25"/>
      <c r="D924528" s="25"/>
      <c r="E924528" s="25"/>
      <c r="J924528" s="25"/>
      <c r="K924528" s="25"/>
      <c r="M924528" s="25"/>
    </row>
    <row r="924529" spans="1:13" ht="17.25" customHeight="1" x14ac:dyDescent="0.15">
      <c r="A924529" s="25"/>
      <c r="C924529" s="25"/>
      <c r="D924529" s="25"/>
      <c r="E924529" s="25"/>
      <c r="J924529" s="25"/>
      <c r="K924529" s="25"/>
      <c r="M924529" s="25"/>
    </row>
    <row r="924530" spans="1:13" ht="17.25" customHeight="1" x14ac:dyDescent="0.15">
      <c r="A924530" s="25"/>
      <c r="C924530" s="25"/>
      <c r="D924530" s="25"/>
      <c r="E924530" s="25"/>
      <c r="J924530" s="25"/>
      <c r="K924530" s="25"/>
      <c r="M924530" s="25"/>
    </row>
    <row r="924531" spans="1:13" ht="17.25" customHeight="1" x14ac:dyDescent="0.15">
      <c r="A924531" s="25"/>
      <c r="C924531" s="25"/>
      <c r="D924531" s="25"/>
      <c r="E924531" s="25"/>
      <c r="J924531" s="25"/>
      <c r="K924531" s="25"/>
      <c r="M924531" s="25"/>
    </row>
    <row r="924532" spans="1:13" ht="17.25" customHeight="1" x14ac:dyDescent="0.15">
      <c r="A924532" s="25"/>
      <c r="C924532" s="25"/>
      <c r="D924532" s="25"/>
      <c r="E924532" s="25"/>
      <c r="J924532" s="25"/>
      <c r="K924532" s="25"/>
      <c r="M924532" s="25"/>
    </row>
    <row r="924533" spans="1:13" ht="17.25" customHeight="1" x14ac:dyDescent="0.15">
      <c r="A924533" s="25"/>
      <c r="C924533" s="25"/>
      <c r="D924533" s="25"/>
      <c r="E924533" s="25"/>
      <c r="J924533" s="25"/>
      <c r="K924533" s="25"/>
      <c r="M924533" s="25"/>
    </row>
    <row r="924534" spans="1:13" ht="17.25" customHeight="1" x14ac:dyDescent="0.15">
      <c r="A924534" s="25"/>
      <c r="C924534" s="25"/>
      <c r="D924534" s="25"/>
      <c r="E924534" s="25"/>
      <c r="J924534" s="25"/>
      <c r="K924534" s="25"/>
      <c r="M924534" s="25"/>
    </row>
    <row r="924535" spans="1:13" ht="17.25" customHeight="1" x14ac:dyDescent="0.15">
      <c r="A924535" s="25"/>
      <c r="C924535" s="25"/>
      <c r="D924535" s="25"/>
      <c r="E924535" s="25"/>
      <c r="J924535" s="25"/>
      <c r="K924535" s="25"/>
      <c r="M924535" s="25"/>
    </row>
    <row r="924536" spans="1:13" ht="17.25" customHeight="1" x14ac:dyDescent="0.15">
      <c r="A924536" s="25"/>
      <c r="C924536" s="25"/>
      <c r="D924536" s="25"/>
      <c r="E924536" s="25"/>
      <c r="J924536" s="25"/>
      <c r="K924536" s="25"/>
      <c r="M924536" s="25"/>
    </row>
    <row r="924537" spans="1:13" ht="17.25" customHeight="1" x14ac:dyDescent="0.15">
      <c r="A924537" s="25"/>
      <c r="C924537" s="25"/>
      <c r="D924537" s="25"/>
      <c r="E924537" s="25"/>
      <c r="J924537" s="25"/>
      <c r="K924537" s="25"/>
      <c r="M924537" s="25"/>
    </row>
    <row r="924538" spans="1:13" ht="17.25" customHeight="1" x14ac:dyDescent="0.15">
      <c r="A924538" s="25"/>
      <c r="C924538" s="25"/>
      <c r="D924538" s="25"/>
      <c r="E924538" s="25"/>
      <c r="J924538" s="25"/>
      <c r="K924538" s="25"/>
      <c r="M924538" s="25"/>
    </row>
    <row r="924539" spans="1:13" ht="17.25" customHeight="1" x14ac:dyDescent="0.15">
      <c r="A924539" s="25"/>
      <c r="C924539" s="25"/>
      <c r="D924539" s="25"/>
      <c r="E924539" s="25"/>
      <c r="J924539" s="25"/>
      <c r="K924539" s="25"/>
      <c r="M924539" s="25"/>
    </row>
    <row r="924540" spans="1:13" ht="17.25" customHeight="1" x14ac:dyDescent="0.15">
      <c r="A924540" s="25"/>
      <c r="C924540" s="25"/>
      <c r="D924540" s="25"/>
      <c r="E924540" s="25"/>
      <c r="J924540" s="25"/>
      <c r="K924540" s="25"/>
      <c r="M924540" s="25"/>
    </row>
    <row r="924541" spans="1:13" ht="17.25" customHeight="1" x14ac:dyDescent="0.15">
      <c r="A924541" s="25"/>
      <c r="C924541" s="25"/>
      <c r="D924541" s="25"/>
      <c r="E924541" s="25"/>
      <c r="J924541" s="25"/>
      <c r="K924541" s="25"/>
      <c r="M924541" s="25"/>
    </row>
    <row r="924542" spans="1:13" ht="17.25" customHeight="1" x14ac:dyDescent="0.15">
      <c r="A924542" s="25"/>
      <c r="C924542" s="25"/>
      <c r="D924542" s="25"/>
      <c r="E924542" s="25"/>
      <c r="J924542" s="25"/>
      <c r="K924542" s="25"/>
      <c r="M924542" s="25"/>
    </row>
    <row r="924543" spans="1:13" ht="17.25" customHeight="1" x14ac:dyDescent="0.15">
      <c r="A924543" s="25"/>
      <c r="C924543" s="25"/>
      <c r="D924543" s="25"/>
      <c r="E924543" s="25"/>
      <c r="J924543" s="25"/>
      <c r="K924543" s="25"/>
      <c r="M924543" s="25"/>
    </row>
    <row r="924544" spans="1:13" ht="17.25" customHeight="1" x14ac:dyDescent="0.15">
      <c r="A924544" s="25"/>
      <c r="C924544" s="25"/>
      <c r="D924544" s="25"/>
      <c r="E924544" s="25"/>
      <c r="J924544" s="25"/>
      <c r="K924544" s="25"/>
      <c r="M924544" s="25"/>
    </row>
    <row r="924545" spans="1:13" ht="17.25" customHeight="1" x14ac:dyDescent="0.15">
      <c r="A924545" s="25"/>
      <c r="C924545" s="25"/>
      <c r="D924545" s="25"/>
      <c r="E924545" s="25"/>
      <c r="J924545" s="25"/>
      <c r="K924545" s="25"/>
      <c r="M924545" s="25"/>
    </row>
    <row r="924546" spans="1:13" ht="17.25" customHeight="1" x14ac:dyDescent="0.15">
      <c r="A924546" s="25"/>
      <c r="C924546" s="25"/>
      <c r="D924546" s="25"/>
      <c r="E924546" s="25"/>
      <c r="J924546" s="25"/>
      <c r="K924546" s="25"/>
      <c r="M924546" s="25"/>
    </row>
    <row r="924547" spans="1:13" ht="17.25" customHeight="1" x14ac:dyDescent="0.15">
      <c r="A924547" s="25"/>
      <c r="C924547" s="25"/>
      <c r="D924547" s="25"/>
      <c r="E924547" s="25"/>
      <c r="J924547" s="25"/>
      <c r="K924547" s="25"/>
      <c r="M924547" s="25"/>
    </row>
    <row r="924548" spans="1:13" ht="17.25" customHeight="1" x14ac:dyDescent="0.15">
      <c r="A924548" s="25"/>
      <c r="C924548" s="25"/>
      <c r="D924548" s="25"/>
      <c r="E924548" s="25"/>
      <c r="J924548" s="25"/>
      <c r="K924548" s="25"/>
      <c r="M924548" s="25"/>
    </row>
    <row r="924549" spans="1:13" ht="17.25" customHeight="1" x14ac:dyDescent="0.15">
      <c r="A924549" s="25"/>
      <c r="C924549" s="25"/>
      <c r="D924549" s="25"/>
      <c r="E924549" s="25"/>
      <c r="J924549" s="25"/>
      <c r="K924549" s="25"/>
      <c r="M924549" s="25"/>
    </row>
    <row r="924550" spans="1:13" ht="17.25" customHeight="1" x14ac:dyDescent="0.15">
      <c r="A924550" s="25"/>
      <c r="C924550" s="25"/>
      <c r="D924550" s="25"/>
      <c r="E924550" s="25"/>
      <c r="J924550" s="25"/>
      <c r="K924550" s="25"/>
      <c r="M924550" s="25"/>
    </row>
    <row r="924551" spans="1:13" ht="17.25" customHeight="1" x14ac:dyDescent="0.15">
      <c r="A924551" s="25"/>
      <c r="C924551" s="25"/>
      <c r="D924551" s="25"/>
      <c r="E924551" s="25"/>
      <c r="J924551" s="25"/>
      <c r="K924551" s="25"/>
      <c r="M924551" s="25"/>
    </row>
    <row r="924552" spans="1:13" ht="17.25" customHeight="1" x14ac:dyDescent="0.15">
      <c r="A924552" s="25"/>
      <c r="C924552" s="25"/>
      <c r="D924552" s="25"/>
      <c r="E924552" s="25"/>
      <c r="J924552" s="25"/>
      <c r="K924552" s="25"/>
      <c r="M924552" s="25"/>
    </row>
    <row r="924553" spans="1:13" ht="17.25" customHeight="1" x14ac:dyDescent="0.15">
      <c r="A924553" s="25"/>
      <c r="C924553" s="25"/>
      <c r="D924553" s="25"/>
      <c r="E924553" s="25"/>
      <c r="J924553" s="25"/>
      <c r="K924553" s="25"/>
      <c r="M924553" s="25"/>
    </row>
    <row r="924554" spans="1:13" ht="17.25" customHeight="1" x14ac:dyDescent="0.15">
      <c r="A924554" s="25"/>
      <c r="C924554" s="25"/>
      <c r="D924554" s="25"/>
      <c r="E924554" s="25"/>
      <c r="J924554" s="25"/>
      <c r="K924554" s="25"/>
      <c r="M924554" s="25"/>
    </row>
    <row r="924555" spans="1:13" ht="17.25" customHeight="1" x14ac:dyDescent="0.15">
      <c r="A924555" s="25"/>
      <c r="C924555" s="25"/>
      <c r="D924555" s="25"/>
      <c r="E924555" s="25"/>
      <c r="J924555" s="25"/>
      <c r="K924555" s="25"/>
      <c r="M924555" s="25"/>
    </row>
    <row r="924556" spans="1:13" ht="17.25" customHeight="1" x14ac:dyDescent="0.15">
      <c r="A924556" s="25"/>
      <c r="C924556" s="25"/>
      <c r="D924556" s="25"/>
      <c r="E924556" s="25"/>
      <c r="J924556" s="25"/>
      <c r="K924556" s="25"/>
      <c r="M924556" s="25"/>
    </row>
    <row r="924557" spans="1:13" ht="17.25" customHeight="1" x14ac:dyDescent="0.15">
      <c r="A924557" s="25"/>
      <c r="C924557" s="25"/>
      <c r="D924557" s="25"/>
      <c r="E924557" s="25"/>
      <c r="J924557" s="25"/>
      <c r="K924557" s="25"/>
      <c r="M924557" s="25"/>
    </row>
    <row r="924558" spans="1:13" ht="17.25" customHeight="1" x14ac:dyDescent="0.15">
      <c r="A924558" s="25"/>
      <c r="C924558" s="25"/>
      <c r="D924558" s="25"/>
      <c r="E924558" s="25"/>
      <c r="J924558" s="25"/>
      <c r="K924558" s="25"/>
      <c r="M924558" s="25"/>
    </row>
    <row r="924559" spans="1:13" ht="17.25" customHeight="1" x14ac:dyDescent="0.15">
      <c r="A924559" s="25"/>
      <c r="C924559" s="25"/>
      <c r="D924559" s="25"/>
      <c r="E924559" s="25"/>
      <c r="J924559" s="25"/>
      <c r="K924559" s="25"/>
      <c r="M924559" s="25"/>
    </row>
    <row r="924560" spans="1:13" ht="17.25" customHeight="1" x14ac:dyDescent="0.15">
      <c r="A924560" s="25"/>
      <c r="C924560" s="25"/>
      <c r="D924560" s="25"/>
      <c r="E924560" s="25"/>
      <c r="J924560" s="25"/>
      <c r="K924560" s="25"/>
      <c r="M924560" s="25"/>
    </row>
    <row r="924561" spans="1:13" ht="17.25" customHeight="1" x14ac:dyDescent="0.15">
      <c r="A924561" s="25"/>
      <c r="C924561" s="25"/>
      <c r="D924561" s="25"/>
      <c r="E924561" s="25"/>
      <c r="J924561" s="25"/>
      <c r="K924561" s="25"/>
      <c r="M924561" s="25"/>
    </row>
    <row r="924562" spans="1:13" ht="17.25" customHeight="1" x14ac:dyDescent="0.15">
      <c r="A924562" s="25"/>
      <c r="C924562" s="25"/>
      <c r="D924562" s="25"/>
      <c r="E924562" s="25"/>
      <c r="J924562" s="25"/>
      <c r="K924562" s="25"/>
      <c r="M924562" s="25"/>
    </row>
    <row r="924563" spans="1:13" ht="17.25" customHeight="1" x14ac:dyDescent="0.15">
      <c r="A924563" s="25"/>
      <c r="C924563" s="25"/>
      <c r="D924563" s="25"/>
      <c r="E924563" s="25"/>
      <c r="J924563" s="25"/>
      <c r="K924563" s="25"/>
      <c r="M924563" s="25"/>
    </row>
    <row r="924564" spans="1:13" ht="17.25" customHeight="1" x14ac:dyDescent="0.15">
      <c r="A924564" s="25"/>
      <c r="C924564" s="25"/>
      <c r="D924564" s="25"/>
      <c r="E924564" s="25"/>
      <c r="J924564" s="25"/>
      <c r="K924564" s="25"/>
      <c r="M924564" s="25"/>
    </row>
    <row r="924565" spans="1:13" ht="17.25" customHeight="1" x14ac:dyDescent="0.15">
      <c r="A924565" s="25"/>
      <c r="C924565" s="25"/>
      <c r="D924565" s="25"/>
      <c r="E924565" s="25"/>
      <c r="J924565" s="25"/>
      <c r="K924565" s="25"/>
      <c r="M924565" s="25"/>
    </row>
    <row r="924566" spans="1:13" ht="17.25" customHeight="1" x14ac:dyDescent="0.15">
      <c r="A924566" s="25"/>
      <c r="C924566" s="25"/>
      <c r="D924566" s="25"/>
      <c r="E924566" s="25"/>
      <c r="J924566" s="25"/>
      <c r="K924566" s="25"/>
      <c r="M924566" s="25"/>
    </row>
    <row r="924567" spans="1:13" ht="17.25" customHeight="1" x14ac:dyDescent="0.15">
      <c r="A924567" s="25"/>
      <c r="C924567" s="25"/>
      <c r="D924567" s="25"/>
      <c r="E924567" s="25"/>
      <c r="J924567" s="25"/>
      <c r="K924567" s="25"/>
      <c r="M924567" s="25"/>
    </row>
    <row r="924568" spans="1:13" ht="17.25" customHeight="1" x14ac:dyDescent="0.15">
      <c r="A924568" s="25"/>
      <c r="C924568" s="25"/>
      <c r="D924568" s="25"/>
      <c r="E924568" s="25"/>
      <c r="J924568" s="25"/>
      <c r="K924568" s="25"/>
      <c r="M924568" s="25"/>
    </row>
    <row r="924569" spans="1:13" ht="17.25" customHeight="1" x14ac:dyDescent="0.15">
      <c r="A924569" s="25"/>
      <c r="C924569" s="25"/>
      <c r="D924569" s="25"/>
      <c r="E924569" s="25"/>
      <c r="J924569" s="25"/>
      <c r="K924569" s="25"/>
      <c r="M924569" s="25"/>
    </row>
    <row r="924570" spans="1:13" ht="17.25" customHeight="1" x14ac:dyDescent="0.15">
      <c r="A924570" s="25"/>
      <c r="C924570" s="25"/>
      <c r="D924570" s="25"/>
      <c r="E924570" s="25"/>
      <c r="J924570" s="25"/>
      <c r="K924570" s="25"/>
      <c r="M924570" s="25"/>
    </row>
    <row r="924571" spans="1:13" ht="17.25" customHeight="1" x14ac:dyDescent="0.15">
      <c r="A924571" s="25"/>
      <c r="C924571" s="25"/>
      <c r="D924571" s="25"/>
      <c r="E924571" s="25"/>
      <c r="J924571" s="25"/>
      <c r="K924571" s="25"/>
      <c r="M924571" s="25"/>
    </row>
    <row r="924572" spans="1:13" ht="17.25" customHeight="1" x14ac:dyDescent="0.15">
      <c r="A924572" s="25"/>
      <c r="C924572" s="25"/>
      <c r="D924572" s="25"/>
      <c r="E924572" s="25"/>
      <c r="J924572" s="25"/>
      <c r="K924572" s="25"/>
      <c r="M924572" s="25"/>
    </row>
    <row r="924573" spans="1:13" ht="17.25" customHeight="1" x14ac:dyDescent="0.15">
      <c r="A924573" s="25"/>
      <c r="C924573" s="25"/>
      <c r="D924573" s="25"/>
      <c r="E924573" s="25"/>
      <c r="J924573" s="25"/>
      <c r="K924573" s="25"/>
      <c r="M924573" s="25"/>
    </row>
    <row r="924574" spans="1:13" ht="17.25" customHeight="1" x14ac:dyDescent="0.15">
      <c r="A924574" s="25"/>
      <c r="C924574" s="25"/>
      <c r="D924574" s="25"/>
      <c r="E924574" s="25"/>
      <c r="J924574" s="25"/>
      <c r="K924574" s="25"/>
      <c r="M924574" s="25"/>
    </row>
    <row r="924575" spans="1:13" ht="17.25" customHeight="1" x14ac:dyDescent="0.15">
      <c r="A924575" s="25"/>
      <c r="C924575" s="25"/>
      <c r="D924575" s="25"/>
      <c r="E924575" s="25"/>
      <c r="J924575" s="25"/>
      <c r="K924575" s="25"/>
      <c r="M924575" s="25"/>
    </row>
    <row r="924576" spans="1:13" ht="17.25" customHeight="1" x14ac:dyDescent="0.15">
      <c r="A924576" s="25"/>
      <c r="C924576" s="25"/>
      <c r="D924576" s="25"/>
      <c r="E924576" s="25"/>
      <c r="J924576" s="25"/>
      <c r="K924576" s="25"/>
      <c r="M924576" s="25"/>
    </row>
    <row r="924577" spans="1:13" ht="17.25" customHeight="1" x14ac:dyDescent="0.15">
      <c r="A924577" s="25"/>
      <c r="C924577" s="25"/>
      <c r="D924577" s="25"/>
      <c r="E924577" s="25"/>
      <c r="J924577" s="25"/>
      <c r="K924577" s="25"/>
      <c r="M924577" s="25"/>
    </row>
    <row r="924578" spans="1:13" ht="17.25" customHeight="1" x14ac:dyDescent="0.15">
      <c r="A924578" s="25"/>
      <c r="C924578" s="25"/>
      <c r="D924578" s="25"/>
      <c r="E924578" s="25"/>
      <c r="J924578" s="25"/>
      <c r="K924578" s="25"/>
      <c r="M924578" s="25"/>
    </row>
    <row r="924579" spans="1:13" ht="17.25" customHeight="1" x14ac:dyDescent="0.15">
      <c r="A924579" s="25"/>
      <c r="C924579" s="25"/>
      <c r="D924579" s="25"/>
      <c r="E924579" s="25"/>
      <c r="J924579" s="25"/>
      <c r="K924579" s="25"/>
      <c r="M924579" s="25"/>
    </row>
    <row r="924580" spans="1:13" ht="17.25" customHeight="1" x14ac:dyDescent="0.15">
      <c r="A924580" s="25"/>
      <c r="C924580" s="25"/>
      <c r="D924580" s="25"/>
      <c r="E924580" s="25"/>
      <c r="J924580" s="25"/>
      <c r="K924580" s="25"/>
      <c r="M924580" s="25"/>
    </row>
    <row r="924581" spans="1:13" ht="17.25" customHeight="1" x14ac:dyDescent="0.15">
      <c r="A924581" s="25"/>
      <c r="C924581" s="25"/>
      <c r="D924581" s="25"/>
      <c r="E924581" s="25"/>
      <c r="J924581" s="25"/>
      <c r="K924581" s="25"/>
      <c r="M924581" s="25"/>
    </row>
    <row r="924582" spans="1:13" ht="17.25" customHeight="1" x14ac:dyDescent="0.15">
      <c r="A924582" s="25"/>
      <c r="C924582" s="25"/>
      <c r="D924582" s="25"/>
      <c r="E924582" s="25"/>
      <c r="J924582" s="25"/>
      <c r="K924582" s="25"/>
      <c r="M924582" s="25"/>
    </row>
    <row r="924583" spans="1:13" ht="17.25" customHeight="1" x14ac:dyDescent="0.15">
      <c r="A924583" s="25"/>
      <c r="C924583" s="25"/>
      <c r="D924583" s="25"/>
      <c r="E924583" s="25"/>
      <c r="J924583" s="25"/>
      <c r="K924583" s="25"/>
      <c r="M924583" s="25"/>
    </row>
    <row r="924584" spans="1:13" ht="17.25" customHeight="1" x14ac:dyDescent="0.15">
      <c r="A924584" s="25"/>
      <c r="C924584" s="25"/>
      <c r="D924584" s="25"/>
      <c r="E924584" s="25"/>
      <c r="J924584" s="25"/>
      <c r="K924584" s="25"/>
      <c r="M924584" s="25"/>
    </row>
    <row r="924585" spans="1:13" ht="17.25" customHeight="1" x14ac:dyDescent="0.15">
      <c r="A924585" s="25"/>
      <c r="C924585" s="25"/>
      <c r="D924585" s="25"/>
      <c r="E924585" s="25"/>
      <c r="J924585" s="25"/>
      <c r="K924585" s="25"/>
      <c r="M924585" s="25"/>
    </row>
    <row r="924586" spans="1:13" ht="17.25" customHeight="1" x14ac:dyDescent="0.15">
      <c r="A924586" s="25"/>
      <c r="C924586" s="25"/>
      <c r="D924586" s="25"/>
      <c r="E924586" s="25"/>
      <c r="J924586" s="25"/>
      <c r="K924586" s="25"/>
      <c r="M924586" s="25"/>
    </row>
    <row r="924587" spans="1:13" ht="17.25" customHeight="1" x14ac:dyDescent="0.15">
      <c r="A924587" s="25"/>
      <c r="C924587" s="25"/>
      <c r="D924587" s="25"/>
      <c r="E924587" s="25"/>
      <c r="J924587" s="25"/>
      <c r="K924587" s="25"/>
      <c r="M924587" s="25"/>
    </row>
    <row r="924588" spans="1:13" ht="17.25" customHeight="1" x14ac:dyDescent="0.15">
      <c r="A924588" s="25"/>
      <c r="C924588" s="25"/>
      <c r="D924588" s="25"/>
      <c r="E924588" s="25"/>
      <c r="J924588" s="25"/>
      <c r="K924588" s="25"/>
      <c r="M924588" s="25"/>
    </row>
    <row r="924589" spans="1:13" ht="17.25" customHeight="1" x14ac:dyDescent="0.15">
      <c r="A924589" s="25"/>
      <c r="C924589" s="25"/>
      <c r="D924589" s="25"/>
      <c r="E924589" s="25"/>
      <c r="J924589" s="25"/>
      <c r="K924589" s="25"/>
      <c r="M924589" s="25"/>
    </row>
    <row r="924590" spans="1:13" ht="17.25" customHeight="1" x14ac:dyDescent="0.15">
      <c r="A924590" s="25"/>
      <c r="C924590" s="25"/>
      <c r="D924590" s="25"/>
      <c r="E924590" s="25"/>
      <c r="J924590" s="25"/>
      <c r="K924590" s="25"/>
      <c r="M924590" s="25"/>
    </row>
    <row r="924591" spans="1:13" ht="17.25" customHeight="1" x14ac:dyDescent="0.15">
      <c r="A924591" s="25"/>
      <c r="C924591" s="25"/>
      <c r="D924591" s="25"/>
      <c r="E924591" s="25"/>
      <c r="J924591" s="25"/>
      <c r="K924591" s="25"/>
      <c r="M924591" s="25"/>
    </row>
    <row r="924592" spans="1:13" ht="17.25" customHeight="1" x14ac:dyDescent="0.15">
      <c r="A924592" s="25"/>
      <c r="C924592" s="25"/>
      <c r="D924592" s="25"/>
      <c r="E924592" s="25"/>
      <c r="J924592" s="25"/>
      <c r="K924592" s="25"/>
      <c r="M924592" s="25"/>
    </row>
    <row r="924593" spans="1:13" ht="17.25" customHeight="1" x14ac:dyDescent="0.15">
      <c r="A924593" s="25"/>
      <c r="C924593" s="25"/>
      <c r="D924593" s="25"/>
      <c r="E924593" s="25"/>
      <c r="J924593" s="25"/>
      <c r="K924593" s="25"/>
      <c r="M924593" s="25"/>
    </row>
    <row r="924594" spans="1:13" ht="17.25" customHeight="1" x14ac:dyDescent="0.15">
      <c r="A924594" s="25"/>
      <c r="C924594" s="25"/>
      <c r="D924594" s="25"/>
      <c r="E924594" s="25"/>
      <c r="J924594" s="25"/>
      <c r="K924594" s="25"/>
      <c r="M924594" s="25"/>
    </row>
    <row r="924595" spans="1:13" ht="17.25" customHeight="1" x14ac:dyDescent="0.15">
      <c r="A924595" s="25"/>
      <c r="C924595" s="25"/>
      <c r="D924595" s="25"/>
      <c r="E924595" s="25"/>
      <c r="J924595" s="25"/>
      <c r="K924595" s="25"/>
      <c r="M924595" s="25"/>
    </row>
    <row r="924596" spans="1:13" ht="17.25" customHeight="1" x14ac:dyDescent="0.15">
      <c r="A924596" s="25"/>
      <c r="C924596" s="25"/>
      <c r="D924596" s="25"/>
      <c r="E924596" s="25"/>
      <c r="J924596" s="25"/>
      <c r="K924596" s="25"/>
      <c r="M924596" s="25"/>
    </row>
    <row r="924597" spans="1:13" ht="17.25" customHeight="1" x14ac:dyDescent="0.15">
      <c r="A924597" s="25"/>
      <c r="C924597" s="25"/>
      <c r="D924597" s="25"/>
      <c r="E924597" s="25"/>
      <c r="J924597" s="25"/>
      <c r="K924597" s="25"/>
      <c r="M924597" s="25"/>
    </row>
    <row r="924598" spans="1:13" ht="17.25" customHeight="1" x14ac:dyDescent="0.15">
      <c r="A924598" s="25"/>
      <c r="C924598" s="25"/>
      <c r="D924598" s="25"/>
      <c r="E924598" s="25"/>
      <c r="J924598" s="25"/>
      <c r="K924598" s="25"/>
      <c r="M924598" s="25"/>
    </row>
    <row r="924599" spans="1:13" ht="17.25" customHeight="1" x14ac:dyDescent="0.15">
      <c r="A924599" s="25"/>
      <c r="C924599" s="25"/>
      <c r="D924599" s="25"/>
      <c r="E924599" s="25"/>
      <c r="J924599" s="25"/>
      <c r="K924599" s="25"/>
      <c r="M924599" s="25"/>
    </row>
    <row r="924600" spans="1:13" ht="17.25" customHeight="1" x14ac:dyDescent="0.15">
      <c r="A924600" s="25"/>
      <c r="C924600" s="25"/>
      <c r="D924600" s="25"/>
      <c r="E924600" s="25"/>
      <c r="J924600" s="25"/>
      <c r="K924600" s="25"/>
      <c r="M924600" s="25"/>
    </row>
    <row r="924601" spans="1:13" ht="17.25" customHeight="1" x14ac:dyDescent="0.15">
      <c r="A924601" s="25"/>
      <c r="C924601" s="25"/>
      <c r="D924601" s="25"/>
      <c r="E924601" s="25"/>
      <c r="J924601" s="25"/>
      <c r="K924601" s="25"/>
      <c r="M924601" s="25"/>
    </row>
    <row r="924602" spans="1:13" ht="17.25" customHeight="1" x14ac:dyDescent="0.15">
      <c r="A924602" s="25"/>
      <c r="C924602" s="25"/>
      <c r="D924602" s="25"/>
      <c r="E924602" s="25"/>
      <c r="J924602" s="25"/>
      <c r="K924602" s="25"/>
      <c r="M924602" s="25"/>
    </row>
    <row r="924603" spans="1:13" ht="17.25" customHeight="1" x14ac:dyDescent="0.15">
      <c r="A924603" s="25"/>
      <c r="C924603" s="25"/>
      <c r="D924603" s="25"/>
      <c r="E924603" s="25"/>
      <c r="J924603" s="25"/>
      <c r="K924603" s="25"/>
      <c r="M924603" s="25"/>
    </row>
    <row r="924604" spans="1:13" ht="17.25" customHeight="1" x14ac:dyDescent="0.15">
      <c r="A924604" s="25"/>
      <c r="C924604" s="25"/>
      <c r="D924604" s="25"/>
      <c r="E924604" s="25"/>
      <c r="J924604" s="25"/>
      <c r="K924604" s="25"/>
      <c r="M924604" s="25"/>
    </row>
    <row r="924605" spans="1:13" ht="17.25" customHeight="1" x14ac:dyDescent="0.15">
      <c r="A924605" s="25"/>
      <c r="C924605" s="25"/>
      <c r="D924605" s="25"/>
      <c r="E924605" s="25"/>
      <c r="J924605" s="25"/>
      <c r="K924605" s="25"/>
      <c r="M924605" s="25"/>
    </row>
    <row r="924606" spans="1:13" ht="17.25" customHeight="1" x14ac:dyDescent="0.15">
      <c r="A924606" s="25"/>
      <c r="C924606" s="25"/>
      <c r="D924606" s="25"/>
      <c r="E924606" s="25"/>
      <c r="J924606" s="25"/>
      <c r="K924606" s="25"/>
      <c r="M924606" s="25"/>
    </row>
    <row r="924607" spans="1:13" ht="17.25" customHeight="1" x14ac:dyDescent="0.15">
      <c r="A924607" s="25"/>
      <c r="C924607" s="25"/>
      <c r="D924607" s="25"/>
      <c r="E924607" s="25"/>
      <c r="J924607" s="25"/>
      <c r="K924607" s="25"/>
      <c r="M924607" s="25"/>
    </row>
    <row r="924608" spans="1:13" ht="17.25" customHeight="1" x14ac:dyDescent="0.15">
      <c r="A924608" s="25"/>
      <c r="C924608" s="25"/>
      <c r="D924608" s="25"/>
      <c r="E924608" s="25"/>
      <c r="J924608" s="25"/>
      <c r="K924608" s="25"/>
      <c r="M924608" s="25"/>
    </row>
    <row r="924609" spans="1:13" ht="17.25" customHeight="1" x14ac:dyDescent="0.15">
      <c r="A924609" s="25"/>
      <c r="C924609" s="25"/>
      <c r="D924609" s="25"/>
      <c r="E924609" s="25"/>
      <c r="J924609" s="25"/>
      <c r="K924609" s="25"/>
      <c r="M924609" s="25"/>
    </row>
    <row r="924610" spans="1:13" ht="17.25" customHeight="1" x14ac:dyDescent="0.15">
      <c r="A924610" s="25"/>
      <c r="C924610" s="25"/>
      <c r="D924610" s="25"/>
      <c r="E924610" s="25"/>
      <c r="J924610" s="25"/>
      <c r="K924610" s="25"/>
      <c r="M924610" s="25"/>
    </row>
    <row r="924611" spans="1:13" ht="17.25" customHeight="1" x14ac:dyDescent="0.15">
      <c r="A924611" s="25"/>
      <c r="C924611" s="25"/>
      <c r="D924611" s="25"/>
      <c r="E924611" s="25"/>
      <c r="J924611" s="25"/>
      <c r="K924611" s="25"/>
      <c r="M924611" s="25"/>
    </row>
    <row r="924612" spans="1:13" ht="17.25" customHeight="1" x14ac:dyDescent="0.15">
      <c r="A924612" s="25"/>
      <c r="C924612" s="25"/>
      <c r="D924612" s="25"/>
      <c r="E924612" s="25"/>
      <c r="J924612" s="25"/>
      <c r="K924612" s="25"/>
      <c r="M924612" s="25"/>
    </row>
    <row r="924613" spans="1:13" ht="17.25" customHeight="1" x14ac:dyDescent="0.15">
      <c r="A924613" s="25"/>
      <c r="C924613" s="25"/>
      <c r="D924613" s="25"/>
      <c r="E924613" s="25"/>
      <c r="J924613" s="25"/>
      <c r="K924613" s="25"/>
      <c r="M924613" s="25"/>
    </row>
    <row r="924614" spans="1:13" ht="17.25" customHeight="1" x14ac:dyDescent="0.15">
      <c r="A924614" s="25"/>
      <c r="C924614" s="25"/>
      <c r="D924614" s="25"/>
      <c r="E924614" s="25"/>
      <c r="J924614" s="25"/>
      <c r="K924614" s="25"/>
      <c r="M924614" s="25"/>
    </row>
    <row r="924615" spans="1:13" ht="17.25" customHeight="1" x14ac:dyDescent="0.15">
      <c r="A924615" s="25"/>
      <c r="C924615" s="25"/>
      <c r="D924615" s="25"/>
      <c r="E924615" s="25"/>
      <c r="J924615" s="25"/>
      <c r="K924615" s="25"/>
      <c r="M924615" s="25"/>
    </row>
    <row r="924616" spans="1:13" ht="17.25" customHeight="1" x14ac:dyDescent="0.15">
      <c r="A924616" s="25"/>
      <c r="C924616" s="25"/>
      <c r="D924616" s="25"/>
      <c r="E924616" s="25"/>
      <c r="J924616" s="25"/>
      <c r="K924616" s="25"/>
      <c r="M924616" s="25"/>
    </row>
    <row r="924617" spans="1:13" ht="17.25" customHeight="1" x14ac:dyDescent="0.15">
      <c r="A924617" s="25"/>
      <c r="C924617" s="25"/>
      <c r="D924617" s="25"/>
      <c r="E924617" s="25"/>
      <c r="J924617" s="25"/>
      <c r="K924617" s="25"/>
      <c r="M924617" s="25"/>
    </row>
    <row r="924618" spans="1:13" ht="17.25" customHeight="1" x14ac:dyDescent="0.15">
      <c r="A924618" s="25"/>
      <c r="C924618" s="25"/>
      <c r="D924618" s="25"/>
      <c r="E924618" s="25"/>
      <c r="J924618" s="25"/>
      <c r="K924618" s="25"/>
      <c r="M924618" s="25"/>
    </row>
    <row r="924619" spans="1:13" ht="17.25" customHeight="1" x14ac:dyDescent="0.15">
      <c r="A924619" s="25"/>
      <c r="C924619" s="25"/>
      <c r="D924619" s="25"/>
      <c r="E924619" s="25"/>
      <c r="J924619" s="25"/>
      <c r="K924619" s="25"/>
      <c r="M924619" s="25"/>
    </row>
    <row r="924620" spans="1:13" ht="17.25" customHeight="1" x14ac:dyDescent="0.15">
      <c r="A924620" s="25"/>
      <c r="C924620" s="25"/>
      <c r="D924620" s="25"/>
      <c r="E924620" s="25"/>
      <c r="J924620" s="25"/>
      <c r="K924620" s="25"/>
      <c r="M924620" s="25"/>
    </row>
    <row r="924621" spans="1:13" ht="17.25" customHeight="1" x14ac:dyDescent="0.15">
      <c r="A924621" s="25"/>
      <c r="C924621" s="25"/>
      <c r="D924621" s="25"/>
      <c r="E924621" s="25"/>
      <c r="J924621" s="25"/>
      <c r="K924621" s="25"/>
      <c r="M924621" s="25"/>
    </row>
    <row r="924622" spans="1:13" ht="17.25" customHeight="1" x14ac:dyDescent="0.15">
      <c r="A924622" s="25"/>
      <c r="C924622" s="25"/>
      <c r="D924622" s="25"/>
      <c r="E924622" s="25"/>
      <c r="J924622" s="25"/>
      <c r="K924622" s="25"/>
      <c r="M924622" s="25"/>
    </row>
    <row r="924623" spans="1:13" ht="17.25" customHeight="1" x14ac:dyDescent="0.15">
      <c r="A924623" s="25"/>
      <c r="C924623" s="25"/>
      <c r="D924623" s="25"/>
      <c r="E924623" s="25"/>
      <c r="J924623" s="25"/>
      <c r="K924623" s="25"/>
      <c r="M924623" s="25"/>
    </row>
    <row r="924624" spans="1:13" ht="17.25" customHeight="1" x14ac:dyDescent="0.15">
      <c r="A924624" s="25"/>
      <c r="C924624" s="25"/>
      <c r="D924624" s="25"/>
      <c r="E924624" s="25"/>
      <c r="J924624" s="25"/>
      <c r="K924624" s="25"/>
      <c r="M924624" s="25"/>
    </row>
    <row r="924625" spans="1:13" ht="17.25" customHeight="1" x14ac:dyDescent="0.15">
      <c r="A924625" s="25"/>
      <c r="C924625" s="25"/>
      <c r="D924625" s="25"/>
      <c r="E924625" s="25"/>
      <c r="J924625" s="25"/>
      <c r="K924625" s="25"/>
      <c r="M924625" s="25"/>
    </row>
    <row r="924626" spans="1:13" ht="17.25" customHeight="1" x14ac:dyDescent="0.15">
      <c r="A924626" s="25"/>
      <c r="C924626" s="25"/>
      <c r="D924626" s="25"/>
      <c r="E924626" s="25"/>
      <c r="J924626" s="25"/>
      <c r="K924626" s="25"/>
      <c r="M924626" s="25"/>
    </row>
    <row r="924627" spans="1:13" ht="17.25" customHeight="1" x14ac:dyDescent="0.15">
      <c r="A924627" s="25"/>
      <c r="C924627" s="25"/>
      <c r="D924627" s="25"/>
      <c r="E924627" s="25"/>
      <c r="J924627" s="25"/>
      <c r="K924627" s="25"/>
      <c r="M924627" s="25"/>
    </row>
    <row r="924628" spans="1:13" ht="17.25" customHeight="1" x14ac:dyDescent="0.15">
      <c r="A924628" s="25"/>
      <c r="C924628" s="25"/>
      <c r="D924628" s="25"/>
      <c r="E924628" s="25"/>
      <c r="J924628" s="25"/>
      <c r="K924628" s="25"/>
      <c r="M924628" s="25"/>
    </row>
    <row r="924629" spans="1:13" ht="17.25" customHeight="1" x14ac:dyDescent="0.15">
      <c r="A924629" s="25"/>
      <c r="C924629" s="25"/>
      <c r="D924629" s="25"/>
      <c r="E924629" s="25"/>
      <c r="J924629" s="25"/>
      <c r="K924629" s="25"/>
      <c r="M924629" s="25"/>
    </row>
    <row r="924630" spans="1:13" ht="17.25" customHeight="1" x14ac:dyDescent="0.15">
      <c r="A924630" s="25"/>
      <c r="C924630" s="25"/>
      <c r="D924630" s="25"/>
      <c r="E924630" s="25"/>
      <c r="J924630" s="25"/>
      <c r="K924630" s="25"/>
      <c r="M924630" s="25"/>
    </row>
    <row r="924631" spans="1:13" ht="17.25" customHeight="1" x14ac:dyDescent="0.15">
      <c r="A924631" s="25"/>
      <c r="C924631" s="25"/>
      <c r="D924631" s="25"/>
      <c r="E924631" s="25"/>
      <c r="J924631" s="25"/>
      <c r="K924631" s="25"/>
      <c r="M924631" s="25"/>
    </row>
    <row r="924632" spans="1:13" ht="17.25" customHeight="1" x14ac:dyDescent="0.15">
      <c r="A924632" s="25"/>
      <c r="C924632" s="25"/>
      <c r="D924632" s="25"/>
      <c r="E924632" s="25"/>
      <c r="J924632" s="25"/>
      <c r="K924632" s="25"/>
      <c r="M924632" s="25"/>
    </row>
    <row r="924633" spans="1:13" ht="17.25" customHeight="1" x14ac:dyDescent="0.15">
      <c r="A924633" s="25"/>
      <c r="C924633" s="25"/>
      <c r="D924633" s="25"/>
      <c r="E924633" s="25"/>
      <c r="J924633" s="25"/>
      <c r="K924633" s="25"/>
      <c r="M924633" s="25"/>
    </row>
    <row r="924634" spans="1:13" ht="17.25" customHeight="1" x14ac:dyDescent="0.15">
      <c r="A924634" s="25"/>
      <c r="C924634" s="25"/>
      <c r="D924634" s="25"/>
      <c r="E924634" s="25"/>
      <c r="J924634" s="25"/>
      <c r="K924634" s="25"/>
      <c r="M924634" s="25"/>
    </row>
    <row r="924635" spans="1:13" ht="17.25" customHeight="1" x14ac:dyDescent="0.15">
      <c r="A924635" s="25"/>
      <c r="C924635" s="25"/>
      <c r="D924635" s="25"/>
      <c r="E924635" s="25"/>
      <c r="J924635" s="25"/>
      <c r="K924635" s="25"/>
      <c r="M924635" s="25"/>
    </row>
    <row r="924636" spans="1:13" ht="17.25" customHeight="1" x14ac:dyDescent="0.15">
      <c r="A924636" s="25"/>
      <c r="C924636" s="25"/>
      <c r="D924636" s="25"/>
      <c r="E924636" s="25"/>
      <c r="J924636" s="25"/>
      <c r="K924636" s="25"/>
      <c r="M924636" s="25"/>
    </row>
    <row r="924637" spans="1:13" ht="17.25" customHeight="1" x14ac:dyDescent="0.15">
      <c r="A924637" s="25"/>
      <c r="C924637" s="25"/>
      <c r="D924637" s="25"/>
      <c r="E924637" s="25"/>
      <c r="J924637" s="25"/>
      <c r="K924637" s="25"/>
      <c r="M924637" s="25"/>
    </row>
    <row r="924638" spans="1:13" ht="17.25" customHeight="1" x14ac:dyDescent="0.15">
      <c r="A924638" s="25"/>
      <c r="C924638" s="25"/>
      <c r="D924638" s="25"/>
      <c r="E924638" s="25"/>
      <c r="J924638" s="25"/>
      <c r="K924638" s="25"/>
      <c r="M924638" s="25"/>
    </row>
    <row r="924639" spans="1:13" ht="17.25" customHeight="1" x14ac:dyDescent="0.15">
      <c r="A924639" s="25"/>
      <c r="C924639" s="25"/>
      <c r="D924639" s="25"/>
      <c r="E924639" s="25"/>
      <c r="J924639" s="25"/>
      <c r="K924639" s="25"/>
      <c r="M924639" s="25"/>
    </row>
    <row r="924640" spans="1:13" ht="17.25" customHeight="1" x14ac:dyDescent="0.15">
      <c r="A924640" s="25"/>
      <c r="C924640" s="25"/>
      <c r="D924640" s="25"/>
      <c r="E924640" s="25"/>
      <c r="J924640" s="25"/>
      <c r="K924640" s="25"/>
      <c r="M924640" s="25"/>
    </row>
    <row r="924641" spans="1:13" ht="17.25" customHeight="1" x14ac:dyDescent="0.15">
      <c r="A924641" s="25"/>
      <c r="C924641" s="25"/>
      <c r="D924641" s="25"/>
      <c r="E924641" s="25"/>
      <c r="J924641" s="25"/>
      <c r="K924641" s="25"/>
      <c r="M924641" s="25"/>
    </row>
    <row r="924642" spans="1:13" ht="17.25" customHeight="1" x14ac:dyDescent="0.15">
      <c r="A924642" s="25"/>
      <c r="C924642" s="25"/>
      <c r="D924642" s="25"/>
      <c r="E924642" s="25"/>
      <c r="J924642" s="25"/>
      <c r="K924642" s="25"/>
      <c r="M924642" s="25"/>
    </row>
    <row r="924643" spans="1:13" ht="17.25" customHeight="1" x14ac:dyDescent="0.15">
      <c r="A924643" s="25"/>
      <c r="C924643" s="25"/>
      <c r="D924643" s="25"/>
      <c r="E924643" s="25"/>
      <c r="J924643" s="25"/>
      <c r="K924643" s="25"/>
      <c r="M924643" s="25"/>
    </row>
    <row r="924644" spans="1:13" ht="17.25" customHeight="1" x14ac:dyDescent="0.15">
      <c r="A924644" s="25"/>
      <c r="C924644" s="25"/>
      <c r="D924644" s="25"/>
      <c r="E924644" s="25"/>
      <c r="J924644" s="25"/>
      <c r="K924644" s="25"/>
      <c r="M924644" s="25"/>
    </row>
    <row r="924645" spans="1:13" ht="17.25" customHeight="1" x14ac:dyDescent="0.15">
      <c r="A924645" s="25"/>
      <c r="C924645" s="25"/>
      <c r="D924645" s="25"/>
      <c r="E924645" s="25"/>
      <c r="J924645" s="25"/>
      <c r="K924645" s="25"/>
      <c r="M924645" s="25"/>
    </row>
    <row r="924646" spans="1:13" ht="17.25" customHeight="1" x14ac:dyDescent="0.15">
      <c r="A924646" s="25"/>
      <c r="C924646" s="25"/>
      <c r="D924646" s="25"/>
      <c r="E924646" s="25"/>
      <c r="J924646" s="25"/>
      <c r="K924646" s="25"/>
      <c r="M924646" s="25"/>
    </row>
    <row r="924647" spans="1:13" ht="17.25" customHeight="1" x14ac:dyDescent="0.15">
      <c r="A924647" s="25"/>
      <c r="C924647" s="25"/>
      <c r="D924647" s="25"/>
      <c r="E924647" s="25"/>
      <c r="J924647" s="25"/>
      <c r="K924647" s="25"/>
      <c r="M924647" s="25"/>
    </row>
    <row r="924648" spans="1:13" ht="17.25" customHeight="1" x14ac:dyDescent="0.15">
      <c r="A924648" s="25"/>
      <c r="C924648" s="25"/>
      <c r="D924648" s="25"/>
      <c r="E924648" s="25"/>
      <c r="J924648" s="25"/>
      <c r="K924648" s="25"/>
      <c r="M924648" s="25"/>
    </row>
    <row r="924649" spans="1:13" ht="17.25" customHeight="1" x14ac:dyDescent="0.15">
      <c r="A924649" s="25"/>
      <c r="C924649" s="25"/>
      <c r="D924649" s="25"/>
      <c r="E924649" s="25"/>
      <c r="J924649" s="25"/>
      <c r="K924649" s="25"/>
      <c r="M924649" s="25"/>
    </row>
    <row r="924650" spans="1:13" ht="17.25" customHeight="1" x14ac:dyDescent="0.15">
      <c r="A924650" s="25"/>
      <c r="C924650" s="25"/>
      <c r="D924650" s="25"/>
      <c r="E924650" s="25"/>
      <c r="J924650" s="25"/>
      <c r="K924650" s="25"/>
      <c r="M924650" s="25"/>
    </row>
    <row r="924651" spans="1:13" ht="17.25" customHeight="1" x14ac:dyDescent="0.15">
      <c r="A924651" s="25"/>
      <c r="C924651" s="25"/>
      <c r="D924651" s="25"/>
      <c r="E924651" s="25"/>
      <c r="J924651" s="25"/>
      <c r="K924651" s="25"/>
      <c r="M924651" s="25"/>
    </row>
    <row r="924652" spans="1:13" ht="17.25" customHeight="1" x14ac:dyDescent="0.15">
      <c r="A924652" s="25"/>
      <c r="C924652" s="25"/>
      <c r="D924652" s="25"/>
      <c r="E924652" s="25"/>
      <c r="J924652" s="25"/>
      <c r="K924652" s="25"/>
      <c r="M924652" s="25"/>
    </row>
    <row r="924653" spans="1:13" ht="17.25" customHeight="1" x14ac:dyDescent="0.15">
      <c r="A924653" s="25"/>
      <c r="C924653" s="25"/>
      <c r="D924653" s="25"/>
      <c r="E924653" s="25"/>
      <c r="J924653" s="25"/>
      <c r="K924653" s="25"/>
      <c r="M924653" s="25"/>
    </row>
    <row r="924654" spans="1:13" ht="17.25" customHeight="1" x14ac:dyDescent="0.15">
      <c r="A924654" s="25"/>
      <c r="C924654" s="25"/>
      <c r="D924654" s="25"/>
      <c r="E924654" s="25"/>
      <c r="J924654" s="25"/>
      <c r="K924654" s="25"/>
      <c r="M924654" s="25"/>
    </row>
    <row r="924655" spans="1:13" ht="17.25" customHeight="1" x14ac:dyDescent="0.15">
      <c r="A924655" s="25"/>
      <c r="C924655" s="25"/>
      <c r="D924655" s="25"/>
      <c r="E924655" s="25"/>
      <c r="J924655" s="25"/>
      <c r="K924655" s="25"/>
      <c r="M924655" s="25"/>
    </row>
    <row r="924656" spans="1:13" ht="17.25" customHeight="1" x14ac:dyDescent="0.15">
      <c r="A924656" s="25"/>
      <c r="C924656" s="25"/>
      <c r="D924656" s="25"/>
      <c r="E924656" s="25"/>
      <c r="J924656" s="25"/>
      <c r="K924656" s="25"/>
      <c r="M924656" s="25"/>
    </row>
    <row r="924657" spans="1:13" ht="17.25" customHeight="1" x14ac:dyDescent="0.15">
      <c r="A924657" s="25"/>
      <c r="C924657" s="25"/>
      <c r="D924657" s="25"/>
      <c r="E924657" s="25"/>
      <c r="J924657" s="25"/>
      <c r="K924657" s="25"/>
      <c r="M924657" s="25"/>
    </row>
    <row r="924658" spans="1:13" ht="17.25" customHeight="1" x14ac:dyDescent="0.15">
      <c r="A924658" s="25"/>
      <c r="C924658" s="25"/>
      <c r="D924658" s="25"/>
      <c r="E924658" s="25"/>
      <c r="J924658" s="25"/>
      <c r="K924658" s="25"/>
      <c r="M924658" s="25"/>
    </row>
    <row r="924659" spans="1:13" ht="17.25" customHeight="1" x14ac:dyDescent="0.15">
      <c r="A924659" s="25"/>
      <c r="C924659" s="25"/>
      <c r="D924659" s="25"/>
      <c r="E924659" s="25"/>
      <c r="J924659" s="25"/>
      <c r="K924659" s="25"/>
      <c r="M924659" s="25"/>
    </row>
    <row r="924660" spans="1:13" ht="17.25" customHeight="1" x14ac:dyDescent="0.15">
      <c r="A924660" s="25"/>
      <c r="C924660" s="25"/>
      <c r="D924660" s="25"/>
      <c r="E924660" s="25"/>
      <c r="J924660" s="25"/>
      <c r="K924660" s="25"/>
      <c r="M924660" s="25"/>
    </row>
    <row r="924661" spans="1:13" ht="17.25" customHeight="1" x14ac:dyDescent="0.15">
      <c r="A924661" s="25"/>
      <c r="C924661" s="25"/>
      <c r="D924661" s="25"/>
      <c r="E924661" s="25"/>
      <c r="J924661" s="25"/>
      <c r="K924661" s="25"/>
      <c r="M924661" s="25"/>
    </row>
    <row r="924662" spans="1:13" ht="17.25" customHeight="1" x14ac:dyDescent="0.15">
      <c r="A924662" s="25"/>
      <c r="C924662" s="25"/>
      <c r="D924662" s="25"/>
      <c r="E924662" s="25"/>
      <c r="J924662" s="25"/>
      <c r="K924662" s="25"/>
      <c r="M924662" s="25"/>
    </row>
    <row r="924663" spans="1:13" ht="17.25" customHeight="1" x14ac:dyDescent="0.15">
      <c r="A924663" s="25"/>
      <c r="C924663" s="25"/>
      <c r="D924663" s="25"/>
      <c r="E924663" s="25"/>
      <c r="J924663" s="25"/>
      <c r="K924663" s="25"/>
      <c r="M924663" s="25"/>
    </row>
    <row r="924664" spans="1:13" ht="17.25" customHeight="1" x14ac:dyDescent="0.15">
      <c r="A924664" s="25"/>
      <c r="C924664" s="25"/>
      <c r="D924664" s="25"/>
      <c r="E924664" s="25"/>
      <c r="J924664" s="25"/>
      <c r="K924664" s="25"/>
      <c r="M924664" s="25"/>
    </row>
    <row r="924665" spans="1:13" ht="17.25" customHeight="1" x14ac:dyDescent="0.15">
      <c r="A924665" s="25"/>
      <c r="C924665" s="25"/>
      <c r="D924665" s="25"/>
      <c r="E924665" s="25"/>
      <c r="J924665" s="25"/>
      <c r="K924665" s="25"/>
      <c r="M924665" s="25"/>
    </row>
    <row r="924666" spans="1:13" ht="17.25" customHeight="1" x14ac:dyDescent="0.15">
      <c r="A924666" s="25"/>
      <c r="C924666" s="25"/>
      <c r="D924666" s="25"/>
      <c r="E924666" s="25"/>
      <c r="J924666" s="25"/>
      <c r="K924666" s="25"/>
      <c r="M924666" s="25"/>
    </row>
    <row r="924667" spans="1:13" ht="17.25" customHeight="1" x14ac:dyDescent="0.15">
      <c r="A924667" s="25"/>
      <c r="C924667" s="25"/>
      <c r="D924667" s="25"/>
      <c r="E924667" s="25"/>
      <c r="J924667" s="25"/>
      <c r="K924667" s="25"/>
      <c r="M924667" s="25"/>
    </row>
    <row r="924668" spans="1:13" ht="17.25" customHeight="1" x14ac:dyDescent="0.15">
      <c r="A924668" s="25"/>
      <c r="C924668" s="25"/>
      <c r="D924668" s="25"/>
      <c r="E924668" s="25"/>
      <c r="J924668" s="25"/>
      <c r="K924668" s="25"/>
      <c r="M924668" s="25"/>
    </row>
    <row r="924669" spans="1:13" ht="17.25" customHeight="1" x14ac:dyDescent="0.15">
      <c r="A924669" s="25"/>
      <c r="C924669" s="25"/>
      <c r="D924669" s="25"/>
      <c r="E924669" s="25"/>
      <c r="J924669" s="25"/>
      <c r="K924669" s="25"/>
      <c r="M924669" s="25"/>
    </row>
    <row r="924670" spans="1:13" ht="17.25" customHeight="1" x14ac:dyDescent="0.15">
      <c r="A924670" s="25"/>
      <c r="C924670" s="25"/>
      <c r="D924670" s="25"/>
      <c r="E924670" s="25"/>
      <c r="J924670" s="25"/>
      <c r="K924670" s="25"/>
      <c r="M924670" s="25"/>
    </row>
    <row r="924671" spans="1:13" ht="17.25" customHeight="1" x14ac:dyDescent="0.15">
      <c r="A924671" s="25"/>
      <c r="C924671" s="25"/>
      <c r="D924671" s="25"/>
      <c r="E924671" s="25"/>
      <c r="J924671" s="25"/>
      <c r="K924671" s="25"/>
      <c r="M924671" s="25"/>
    </row>
    <row r="924672" spans="1:13" ht="17.25" customHeight="1" x14ac:dyDescent="0.15">
      <c r="A924672" s="25"/>
      <c r="C924672" s="25"/>
      <c r="D924672" s="25"/>
      <c r="E924672" s="25"/>
      <c r="J924672" s="25"/>
      <c r="K924672" s="25"/>
      <c r="M924672" s="25"/>
    </row>
    <row r="924673" spans="1:13" ht="17.25" customHeight="1" x14ac:dyDescent="0.15">
      <c r="A924673" s="25"/>
      <c r="C924673" s="25"/>
      <c r="D924673" s="25"/>
      <c r="E924673" s="25"/>
      <c r="J924673" s="25"/>
      <c r="K924673" s="25"/>
      <c r="M924673" s="25"/>
    </row>
    <row r="924674" spans="1:13" ht="17.25" customHeight="1" x14ac:dyDescent="0.15">
      <c r="A924674" s="25"/>
      <c r="C924674" s="25"/>
      <c r="D924674" s="25"/>
      <c r="E924674" s="25"/>
      <c r="J924674" s="25"/>
      <c r="K924674" s="25"/>
      <c r="M924674" s="25"/>
    </row>
    <row r="924675" spans="1:13" ht="17.25" customHeight="1" x14ac:dyDescent="0.15">
      <c r="A924675" s="25"/>
      <c r="C924675" s="25"/>
      <c r="D924675" s="25"/>
      <c r="E924675" s="25"/>
      <c r="J924675" s="25"/>
      <c r="K924675" s="25"/>
      <c r="M924675" s="25"/>
    </row>
    <row r="924676" spans="1:13" ht="17.25" customHeight="1" x14ac:dyDescent="0.15">
      <c r="A924676" s="25"/>
      <c r="C924676" s="25"/>
      <c r="D924676" s="25"/>
      <c r="E924676" s="25"/>
      <c r="J924676" s="25"/>
      <c r="K924676" s="25"/>
      <c r="M924676" s="25"/>
    </row>
    <row r="924677" spans="1:13" ht="17.25" customHeight="1" x14ac:dyDescent="0.15">
      <c r="A924677" s="25"/>
      <c r="C924677" s="25"/>
      <c r="D924677" s="25"/>
      <c r="E924677" s="25"/>
      <c r="J924677" s="25"/>
      <c r="K924677" s="25"/>
      <c r="M924677" s="25"/>
    </row>
    <row r="924678" spans="1:13" ht="17.25" customHeight="1" x14ac:dyDescent="0.15">
      <c r="A924678" s="25"/>
      <c r="C924678" s="25"/>
      <c r="D924678" s="25"/>
      <c r="E924678" s="25"/>
      <c r="J924678" s="25"/>
      <c r="K924678" s="25"/>
      <c r="M924678" s="25"/>
    </row>
    <row r="924679" spans="1:13" ht="17.25" customHeight="1" x14ac:dyDescent="0.15">
      <c r="A924679" s="25"/>
      <c r="C924679" s="25"/>
      <c r="D924679" s="25"/>
      <c r="E924679" s="25"/>
      <c r="J924679" s="25"/>
      <c r="K924679" s="25"/>
      <c r="M924679" s="25"/>
    </row>
    <row r="924680" spans="1:13" ht="17.25" customHeight="1" x14ac:dyDescent="0.15">
      <c r="A924680" s="25"/>
      <c r="C924680" s="25"/>
      <c r="D924680" s="25"/>
      <c r="E924680" s="25"/>
      <c r="J924680" s="25"/>
      <c r="K924680" s="25"/>
      <c r="M924680" s="25"/>
    </row>
    <row r="924681" spans="1:13" ht="17.25" customHeight="1" x14ac:dyDescent="0.15">
      <c r="A924681" s="25"/>
      <c r="C924681" s="25"/>
      <c r="D924681" s="25"/>
      <c r="E924681" s="25"/>
      <c r="J924681" s="25"/>
      <c r="K924681" s="25"/>
      <c r="M924681" s="25"/>
    </row>
    <row r="924682" spans="1:13" ht="17.25" customHeight="1" x14ac:dyDescent="0.15">
      <c r="A924682" s="25"/>
      <c r="C924682" s="25"/>
      <c r="D924682" s="25"/>
      <c r="E924682" s="25"/>
      <c r="J924682" s="25"/>
      <c r="K924682" s="25"/>
      <c r="M924682" s="25"/>
    </row>
    <row r="924683" spans="1:13" ht="17.25" customHeight="1" x14ac:dyDescent="0.15">
      <c r="A924683" s="25"/>
      <c r="C924683" s="25"/>
      <c r="D924683" s="25"/>
      <c r="E924683" s="25"/>
      <c r="J924683" s="25"/>
      <c r="K924683" s="25"/>
      <c r="M924683" s="25"/>
    </row>
    <row r="924684" spans="1:13" ht="17.25" customHeight="1" x14ac:dyDescent="0.15">
      <c r="A924684" s="25"/>
      <c r="C924684" s="25"/>
      <c r="D924684" s="25"/>
      <c r="E924684" s="25"/>
      <c r="J924684" s="25"/>
      <c r="K924684" s="25"/>
      <c r="M924684" s="25"/>
    </row>
    <row r="924685" spans="1:13" ht="17.25" customHeight="1" x14ac:dyDescent="0.15">
      <c r="A924685" s="25"/>
      <c r="C924685" s="25"/>
      <c r="D924685" s="25"/>
      <c r="E924685" s="25"/>
      <c r="J924685" s="25"/>
      <c r="K924685" s="25"/>
      <c r="M924685" s="25"/>
    </row>
    <row r="924686" spans="1:13" ht="17.25" customHeight="1" x14ac:dyDescent="0.15">
      <c r="A924686" s="25"/>
      <c r="C924686" s="25"/>
      <c r="D924686" s="25"/>
      <c r="E924686" s="25"/>
      <c r="J924686" s="25"/>
      <c r="K924686" s="25"/>
      <c r="M924686" s="25"/>
    </row>
    <row r="924687" spans="1:13" ht="17.25" customHeight="1" x14ac:dyDescent="0.15">
      <c r="A924687" s="25"/>
      <c r="C924687" s="25"/>
      <c r="D924687" s="25"/>
      <c r="E924687" s="25"/>
      <c r="J924687" s="25"/>
      <c r="K924687" s="25"/>
      <c r="M924687" s="25"/>
    </row>
    <row r="924688" spans="1:13" ht="17.25" customHeight="1" x14ac:dyDescent="0.15">
      <c r="A924688" s="25"/>
      <c r="C924688" s="25"/>
      <c r="D924688" s="25"/>
      <c r="E924688" s="25"/>
      <c r="J924688" s="25"/>
      <c r="K924688" s="25"/>
      <c r="M924688" s="25"/>
    </row>
    <row r="924689" spans="1:13" ht="17.25" customHeight="1" x14ac:dyDescent="0.15">
      <c r="A924689" s="25"/>
      <c r="C924689" s="25"/>
      <c r="D924689" s="25"/>
      <c r="E924689" s="25"/>
      <c r="J924689" s="25"/>
      <c r="K924689" s="25"/>
      <c r="M924689" s="25"/>
    </row>
    <row r="924690" spans="1:13" ht="17.25" customHeight="1" x14ac:dyDescent="0.15">
      <c r="A924690" s="25"/>
      <c r="C924690" s="25"/>
      <c r="D924690" s="25"/>
      <c r="E924690" s="25"/>
      <c r="J924690" s="25"/>
      <c r="K924690" s="25"/>
      <c r="M924690" s="25"/>
    </row>
    <row r="924691" spans="1:13" ht="17.25" customHeight="1" x14ac:dyDescent="0.15">
      <c r="A924691" s="25"/>
      <c r="C924691" s="25"/>
      <c r="D924691" s="25"/>
      <c r="E924691" s="25"/>
      <c r="J924691" s="25"/>
      <c r="K924691" s="25"/>
      <c r="M924691" s="25"/>
    </row>
    <row r="924692" spans="1:13" ht="17.25" customHeight="1" x14ac:dyDescent="0.15">
      <c r="A924692" s="25"/>
      <c r="C924692" s="25"/>
      <c r="D924692" s="25"/>
      <c r="E924692" s="25"/>
      <c r="J924692" s="25"/>
      <c r="K924692" s="25"/>
      <c r="M924692" s="25"/>
    </row>
    <row r="924693" spans="1:13" ht="17.25" customHeight="1" x14ac:dyDescent="0.15">
      <c r="A924693" s="25"/>
      <c r="C924693" s="25"/>
      <c r="D924693" s="25"/>
      <c r="E924693" s="25"/>
      <c r="J924693" s="25"/>
      <c r="K924693" s="25"/>
      <c r="M924693" s="25"/>
    </row>
    <row r="924694" spans="1:13" ht="17.25" customHeight="1" x14ac:dyDescent="0.15">
      <c r="A924694" s="25"/>
      <c r="C924694" s="25"/>
      <c r="D924694" s="25"/>
      <c r="E924694" s="25"/>
      <c r="J924694" s="25"/>
      <c r="K924694" s="25"/>
      <c r="M924694" s="25"/>
    </row>
    <row r="924695" spans="1:13" ht="17.25" customHeight="1" x14ac:dyDescent="0.15">
      <c r="A924695" s="25"/>
      <c r="C924695" s="25"/>
      <c r="D924695" s="25"/>
      <c r="E924695" s="25"/>
      <c r="J924695" s="25"/>
      <c r="K924695" s="25"/>
      <c r="M924695" s="25"/>
    </row>
    <row r="924696" spans="1:13" ht="17.25" customHeight="1" x14ac:dyDescent="0.15">
      <c r="A924696" s="25"/>
      <c r="C924696" s="25"/>
      <c r="D924696" s="25"/>
      <c r="E924696" s="25"/>
      <c r="J924696" s="25"/>
      <c r="K924696" s="25"/>
      <c r="M924696" s="25"/>
    </row>
    <row r="924697" spans="1:13" ht="17.25" customHeight="1" x14ac:dyDescent="0.15">
      <c r="A924697" s="25"/>
      <c r="C924697" s="25"/>
      <c r="D924697" s="25"/>
      <c r="E924697" s="25"/>
      <c r="J924697" s="25"/>
      <c r="K924697" s="25"/>
      <c r="M924697" s="25"/>
    </row>
    <row r="924698" spans="1:13" ht="17.25" customHeight="1" x14ac:dyDescent="0.15">
      <c r="A924698" s="25"/>
      <c r="C924698" s="25"/>
      <c r="D924698" s="25"/>
      <c r="E924698" s="25"/>
      <c r="J924698" s="25"/>
      <c r="K924698" s="25"/>
      <c r="M924698" s="25"/>
    </row>
    <row r="924699" spans="1:13" ht="17.25" customHeight="1" x14ac:dyDescent="0.15">
      <c r="A924699" s="25"/>
      <c r="C924699" s="25"/>
      <c r="D924699" s="25"/>
      <c r="E924699" s="25"/>
      <c r="J924699" s="25"/>
      <c r="K924699" s="25"/>
      <c r="M924699" s="25"/>
    </row>
    <row r="924700" spans="1:13" ht="17.25" customHeight="1" x14ac:dyDescent="0.15">
      <c r="A924700" s="25"/>
      <c r="C924700" s="25"/>
      <c r="D924700" s="25"/>
      <c r="E924700" s="25"/>
      <c r="J924700" s="25"/>
      <c r="K924700" s="25"/>
      <c r="M924700" s="25"/>
    </row>
    <row r="924701" spans="1:13" ht="17.25" customHeight="1" x14ac:dyDescent="0.15">
      <c r="A924701" s="25"/>
      <c r="C924701" s="25"/>
      <c r="D924701" s="25"/>
      <c r="E924701" s="25"/>
      <c r="J924701" s="25"/>
      <c r="K924701" s="25"/>
      <c r="M924701" s="25"/>
    </row>
    <row r="924702" spans="1:13" ht="17.25" customHeight="1" x14ac:dyDescent="0.15">
      <c r="A924702" s="25"/>
      <c r="C924702" s="25"/>
      <c r="D924702" s="25"/>
      <c r="E924702" s="25"/>
      <c r="J924702" s="25"/>
      <c r="K924702" s="25"/>
      <c r="M924702" s="25"/>
    </row>
    <row r="924703" spans="1:13" ht="17.25" customHeight="1" x14ac:dyDescent="0.15">
      <c r="A924703" s="25"/>
      <c r="C924703" s="25"/>
      <c r="D924703" s="25"/>
      <c r="E924703" s="25"/>
      <c r="J924703" s="25"/>
      <c r="K924703" s="25"/>
      <c r="M924703" s="25"/>
    </row>
    <row r="924704" spans="1:13" ht="17.25" customHeight="1" x14ac:dyDescent="0.15">
      <c r="A924704" s="25"/>
      <c r="C924704" s="25"/>
      <c r="D924704" s="25"/>
      <c r="E924704" s="25"/>
      <c r="J924704" s="25"/>
      <c r="K924704" s="25"/>
      <c r="M924704" s="25"/>
    </row>
    <row r="924705" spans="1:13" ht="17.25" customHeight="1" x14ac:dyDescent="0.15">
      <c r="A924705" s="25"/>
      <c r="C924705" s="25"/>
      <c r="D924705" s="25"/>
      <c r="E924705" s="25"/>
      <c r="J924705" s="25"/>
      <c r="K924705" s="25"/>
      <c r="M924705" s="25"/>
    </row>
    <row r="924706" spans="1:13" ht="17.25" customHeight="1" x14ac:dyDescent="0.15">
      <c r="A924706" s="25"/>
      <c r="C924706" s="25"/>
      <c r="D924706" s="25"/>
      <c r="E924706" s="25"/>
      <c r="J924706" s="25"/>
      <c r="K924706" s="25"/>
      <c r="M924706" s="25"/>
    </row>
    <row r="924707" spans="1:13" ht="17.25" customHeight="1" x14ac:dyDescent="0.15">
      <c r="A924707" s="25"/>
      <c r="C924707" s="25"/>
      <c r="D924707" s="25"/>
      <c r="E924707" s="25"/>
      <c r="J924707" s="25"/>
      <c r="K924707" s="25"/>
      <c r="M924707" s="25"/>
    </row>
    <row r="924708" spans="1:13" ht="17.25" customHeight="1" x14ac:dyDescent="0.15">
      <c r="A924708" s="25"/>
      <c r="C924708" s="25"/>
      <c r="D924708" s="25"/>
      <c r="E924708" s="25"/>
      <c r="J924708" s="25"/>
      <c r="K924708" s="25"/>
      <c r="M924708" s="25"/>
    </row>
    <row r="924709" spans="1:13" ht="17.25" customHeight="1" x14ac:dyDescent="0.15">
      <c r="A924709" s="25"/>
      <c r="C924709" s="25"/>
      <c r="D924709" s="25"/>
      <c r="E924709" s="25"/>
      <c r="J924709" s="25"/>
      <c r="K924709" s="25"/>
      <c r="M924709" s="25"/>
    </row>
    <row r="924710" spans="1:13" ht="17.25" customHeight="1" x14ac:dyDescent="0.15">
      <c r="A924710" s="25"/>
      <c r="C924710" s="25"/>
      <c r="D924710" s="25"/>
      <c r="E924710" s="25"/>
      <c r="J924710" s="25"/>
      <c r="K924710" s="25"/>
      <c r="M924710" s="25"/>
    </row>
    <row r="924711" spans="1:13" ht="17.25" customHeight="1" x14ac:dyDescent="0.15">
      <c r="A924711" s="25"/>
      <c r="C924711" s="25"/>
      <c r="D924711" s="25"/>
      <c r="E924711" s="25"/>
      <c r="J924711" s="25"/>
      <c r="K924711" s="25"/>
      <c r="M924711" s="25"/>
    </row>
    <row r="924712" spans="1:13" ht="17.25" customHeight="1" x14ac:dyDescent="0.15">
      <c r="A924712" s="25"/>
      <c r="C924712" s="25"/>
      <c r="D924712" s="25"/>
      <c r="E924712" s="25"/>
      <c r="J924712" s="25"/>
      <c r="K924712" s="25"/>
      <c r="M924712" s="25"/>
    </row>
    <row r="924713" spans="1:13" ht="17.25" customHeight="1" x14ac:dyDescent="0.15">
      <c r="A924713" s="25"/>
      <c r="C924713" s="25"/>
      <c r="D924713" s="25"/>
      <c r="E924713" s="25"/>
      <c r="J924713" s="25"/>
      <c r="K924713" s="25"/>
      <c r="M924713" s="25"/>
    </row>
    <row r="924714" spans="1:13" ht="17.25" customHeight="1" x14ac:dyDescent="0.15">
      <c r="A924714" s="25"/>
      <c r="C924714" s="25"/>
      <c r="D924714" s="25"/>
      <c r="E924714" s="25"/>
      <c r="J924714" s="25"/>
      <c r="K924714" s="25"/>
      <c r="M924714" s="25"/>
    </row>
    <row r="924715" spans="1:13" ht="17.25" customHeight="1" x14ac:dyDescent="0.15">
      <c r="A924715" s="25"/>
      <c r="C924715" s="25"/>
      <c r="D924715" s="25"/>
      <c r="E924715" s="25"/>
      <c r="J924715" s="25"/>
      <c r="K924715" s="25"/>
      <c r="M924715" s="25"/>
    </row>
    <row r="924716" spans="1:13" ht="17.25" customHeight="1" x14ac:dyDescent="0.15">
      <c r="A924716" s="25"/>
      <c r="C924716" s="25"/>
      <c r="D924716" s="25"/>
      <c r="E924716" s="25"/>
      <c r="J924716" s="25"/>
      <c r="K924716" s="25"/>
      <c r="M924716" s="25"/>
    </row>
    <row r="924717" spans="1:13" ht="17.25" customHeight="1" x14ac:dyDescent="0.15">
      <c r="A924717" s="25"/>
      <c r="C924717" s="25"/>
      <c r="D924717" s="25"/>
      <c r="E924717" s="25"/>
      <c r="J924717" s="25"/>
      <c r="K924717" s="25"/>
      <c r="M924717" s="25"/>
    </row>
    <row r="924718" spans="1:13" ht="17.25" customHeight="1" x14ac:dyDescent="0.15">
      <c r="A924718" s="25"/>
      <c r="C924718" s="25"/>
      <c r="D924718" s="25"/>
      <c r="E924718" s="25"/>
      <c r="J924718" s="25"/>
      <c r="K924718" s="25"/>
      <c r="M924718" s="25"/>
    </row>
    <row r="924719" spans="1:13" ht="17.25" customHeight="1" x14ac:dyDescent="0.15">
      <c r="A924719" s="25"/>
      <c r="C924719" s="25"/>
      <c r="D924719" s="25"/>
      <c r="E924719" s="25"/>
      <c r="J924719" s="25"/>
      <c r="K924719" s="25"/>
      <c r="M924719" s="25"/>
    </row>
    <row r="924720" spans="1:13" ht="17.25" customHeight="1" x14ac:dyDescent="0.15">
      <c r="A924720" s="25"/>
      <c r="C924720" s="25"/>
      <c r="D924720" s="25"/>
      <c r="E924720" s="25"/>
      <c r="J924720" s="25"/>
      <c r="K924720" s="25"/>
      <c r="M924720" s="25"/>
    </row>
    <row r="924721" spans="1:13" ht="17.25" customHeight="1" x14ac:dyDescent="0.15">
      <c r="A924721" s="25"/>
      <c r="C924721" s="25"/>
      <c r="D924721" s="25"/>
      <c r="E924721" s="25"/>
      <c r="J924721" s="25"/>
      <c r="K924721" s="25"/>
      <c r="M924721" s="25"/>
    </row>
    <row r="924722" spans="1:13" ht="17.25" customHeight="1" x14ac:dyDescent="0.15">
      <c r="A924722" s="25"/>
      <c r="C924722" s="25"/>
      <c r="D924722" s="25"/>
      <c r="E924722" s="25"/>
      <c r="J924722" s="25"/>
      <c r="K924722" s="25"/>
      <c r="M924722" s="25"/>
    </row>
    <row r="924723" spans="1:13" ht="17.25" customHeight="1" x14ac:dyDescent="0.15">
      <c r="A924723" s="25"/>
      <c r="C924723" s="25"/>
      <c r="D924723" s="25"/>
      <c r="E924723" s="25"/>
      <c r="J924723" s="25"/>
      <c r="K924723" s="25"/>
      <c r="M924723" s="25"/>
    </row>
    <row r="924724" spans="1:13" ht="17.25" customHeight="1" x14ac:dyDescent="0.15">
      <c r="A924724" s="25"/>
      <c r="C924724" s="25"/>
      <c r="D924724" s="25"/>
      <c r="E924724" s="25"/>
      <c r="J924724" s="25"/>
      <c r="K924724" s="25"/>
      <c r="M924724" s="25"/>
    </row>
    <row r="924725" spans="1:13" ht="17.25" customHeight="1" x14ac:dyDescent="0.15">
      <c r="A924725" s="25"/>
      <c r="C924725" s="25"/>
      <c r="D924725" s="25"/>
      <c r="E924725" s="25"/>
      <c r="J924725" s="25"/>
      <c r="K924725" s="25"/>
      <c r="M924725" s="25"/>
    </row>
    <row r="924726" spans="1:13" ht="17.25" customHeight="1" x14ac:dyDescent="0.15">
      <c r="A924726" s="25"/>
      <c r="C924726" s="25"/>
      <c r="D924726" s="25"/>
      <c r="E924726" s="25"/>
      <c r="J924726" s="25"/>
      <c r="K924726" s="25"/>
      <c r="M924726" s="25"/>
    </row>
    <row r="924727" spans="1:13" ht="17.25" customHeight="1" x14ac:dyDescent="0.15">
      <c r="A924727" s="25"/>
      <c r="C924727" s="25"/>
      <c r="D924727" s="25"/>
      <c r="E924727" s="25"/>
      <c r="J924727" s="25"/>
      <c r="K924727" s="25"/>
      <c r="M924727" s="25"/>
    </row>
    <row r="924728" spans="1:13" ht="17.25" customHeight="1" x14ac:dyDescent="0.15">
      <c r="A924728" s="25"/>
      <c r="C924728" s="25"/>
      <c r="D924728" s="25"/>
      <c r="E924728" s="25"/>
      <c r="J924728" s="25"/>
      <c r="K924728" s="25"/>
      <c r="M924728" s="25"/>
    </row>
    <row r="924729" spans="1:13" ht="17.25" customHeight="1" x14ac:dyDescent="0.15">
      <c r="A924729" s="25"/>
      <c r="C924729" s="25"/>
      <c r="D924729" s="25"/>
      <c r="E924729" s="25"/>
      <c r="J924729" s="25"/>
      <c r="K924729" s="25"/>
      <c r="M924729" s="25"/>
    </row>
    <row r="924730" spans="1:13" ht="17.25" customHeight="1" x14ac:dyDescent="0.15">
      <c r="A924730" s="25"/>
      <c r="C924730" s="25"/>
      <c r="D924730" s="25"/>
      <c r="E924730" s="25"/>
      <c r="J924730" s="25"/>
      <c r="K924730" s="25"/>
      <c r="M924730" s="25"/>
    </row>
    <row r="924731" spans="1:13" ht="17.25" customHeight="1" x14ac:dyDescent="0.15">
      <c r="A924731" s="25"/>
      <c r="C924731" s="25"/>
      <c r="D924731" s="25"/>
      <c r="E924731" s="25"/>
      <c r="J924731" s="25"/>
      <c r="K924731" s="25"/>
      <c r="M924731" s="25"/>
    </row>
    <row r="924732" spans="1:13" ht="17.25" customHeight="1" x14ac:dyDescent="0.15">
      <c r="A924732" s="25"/>
      <c r="C924732" s="25"/>
      <c r="D924732" s="25"/>
      <c r="E924732" s="25"/>
      <c r="J924732" s="25"/>
      <c r="K924732" s="25"/>
      <c r="M924732" s="25"/>
    </row>
    <row r="924733" spans="1:13" ht="17.25" customHeight="1" x14ac:dyDescent="0.15">
      <c r="A924733" s="25"/>
      <c r="C924733" s="25"/>
      <c r="D924733" s="25"/>
      <c r="E924733" s="25"/>
      <c r="J924733" s="25"/>
      <c r="K924733" s="25"/>
      <c r="M924733" s="25"/>
    </row>
    <row r="924734" spans="1:13" ht="17.25" customHeight="1" x14ac:dyDescent="0.15">
      <c r="A924734" s="25"/>
      <c r="C924734" s="25"/>
      <c r="D924734" s="25"/>
      <c r="E924734" s="25"/>
      <c r="J924734" s="25"/>
      <c r="K924734" s="25"/>
      <c r="M924734" s="25"/>
    </row>
    <row r="924735" spans="1:13" ht="17.25" customHeight="1" x14ac:dyDescent="0.15">
      <c r="A924735" s="25"/>
      <c r="C924735" s="25"/>
      <c r="D924735" s="25"/>
      <c r="E924735" s="25"/>
      <c r="J924735" s="25"/>
      <c r="K924735" s="25"/>
      <c r="M924735" s="25"/>
    </row>
    <row r="924736" spans="1:13" ht="17.25" customHeight="1" x14ac:dyDescent="0.15">
      <c r="A924736" s="25"/>
      <c r="C924736" s="25"/>
      <c r="D924736" s="25"/>
      <c r="E924736" s="25"/>
      <c r="J924736" s="25"/>
      <c r="K924736" s="25"/>
      <c r="M924736" s="25"/>
    </row>
    <row r="924737" spans="1:13" ht="17.25" customHeight="1" x14ac:dyDescent="0.15">
      <c r="A924737" s="25"/>
      <c r="C924737" s="25"/>
      <c r="D924737" s="25"/>
      <c r="E924737" s="25"/>
      <c r="J924737" s="25"/>
      <c r="K924737" s="25"/>
      <c r="M924737" s="25"/>
    </row>
    <row r="924738" spans="1:13" ht="17.25" customHeight="1" x14ac:dyDescent="0.15">
      <c r="A924738" s="25"/>
      <c r="C924738" s="25"/>
      <c r="D924738" s="25"/>
      <c r="E924738" s="25"/>
      <c r="J924738" s="25"/>
      <c r="K924738" s="25"/>
      <c r="M924738" s="25"/>
    </row>
    <row r="924739" spans="1:13" ht="17.25" customHeight="1" x14ac:dyDescent="0.15">
      <c r="A924739" s="25"/>
      <c r="C924739" s="25"/>
      <c r="D924739" s="25"/>
      <c r="E924739" s="25"/>
      <c r="J924739" s="25"/>
      <c r="K924739" s="25"/>
      <c r="M924739" s="25"/>
    </row>
    <row r="924740" spans="1:13" ht="17.25" customHeight="1" x14ac:dyDescent="0.15">
      <c r="A924740" s="25"/>
      <c r="C924740" s="25"/>
      <c r="D924740" s="25"/>
      <c r="E924740" s="25"/>
      <c r="J924740" s="25"/>
      <c r="K924740" s="25"/>
      <c r="M924740" s="25"/>
    </row>
    <row r="924741" spans="1:13" ht="17.25" customHeight="1" x14ac:dyDescent="0.15">
      <c r="A924741" s="25"/>
      <c r="C924741" s="25"/>
      <c r="D924741" s="25"/>
      <c r="E924741" s="25"/>
      <c r="J924741" s="25"/>
      <c r="K924741" s="25"/>
      <c r="M924741" s="25"/>
    </row>
    <row r="924742" spans="1:13" ht="17.25" customHeight="1" x14ac:dyDescent="0.15">
      <c r="A924742" s="25"/>
      <c r="C924742" s="25"/>
      <c r="D924742" s="25"/>
      <c r="E924742" s="25"/>
      <c r="J924742" s="25"/>
      <c r="K924742" s="25"/>
      <c r="M924742" s="25"/>
    </row>
    <row r="924743" spans="1:13" ht="17.25" customHeight="1" x14ac:dyDescent="0.15">
      <c r="A924743" s="25"/>
      <c r="C924743" s="25"/>
      <c r="D924743" s="25"/>
      <c r="E924743" s="25"/>
      <c r="J924743" s="25"/>
      <c r="K924743" s="25"/>
      <c r="M924743" s="25"/>
    </row>
    <row r="924744" spans="1:13" ht="17.25" customHeight="1" x14ac:dyDescent="0.15">
      <c r="A924744" s="25"/>
      <c r="C924744" s="25"/>
      <c r="D924744" s="25"/>
      <c r="E924744" s="25"/>
      <c r="J924744" s="25"/>
      <c r="K924744" s="25"/>
      <c r="M924744" s="25"/>
    </row>
    <row r="924745" spans="1:13" ht="17.25" customHeight="1" x14ac:dyDescent="0.15">
      <c r="A924745" s="25"/>
      <c r="C924745" s="25"/>
      <c r="D924745" s="25"/>
      <c r="E924745" s="25"/>
      <c r="J924745" s="25"/>
      <c r="K924745" s="25"/>
      <c r="M924745" s="25"/>
    </row>
    <row r="924746" spans="1:13" ht="17.25" customHeight="1" x14ac:dyDescent="0.15">
      <c r="A924746" s="25"/>
      <c r="C924746" s="25"/>
      <c r="D924746" s="25"/>
      <c r="E924746" s="25"/>
      <c r="J924746" s="25"/>
      <c r="K924746" s="25"/>
      <c r="M924746" s="25"/>
    </row>
    <row r="924747" spans="1:13" ht="17.25" customHeight="1" x14ac:dyDescent="0.15">
      <c r="A924747" s="25"/>
      <c r="C924747" s="25"/>
      <c r="D924747" s="25"/>
      <c r="E924747" s="25"/>
      <c r="J924747" s="25"/>
      <c r="K924747" s="25"/>
      <c r="M924747" s="25"/>
    </row>
    <row r="924748" spans="1:13" ht="17.25" customHeight="1" x14ac:dyDescent="0.15">
      <c r="A924748" s="25"/>
      <c r="C924748" s="25"/>
      <c r="D924748" s="25"/>
      <c r="E924748" s="25"/>
      <c r="J924748" s="25"/>
      <c r="K924748" s="25"/>
      <c r="M924748" s="25"/>
    </row>
    <row r="924749" spans="1:13" ht="17.25" customHeight="1" x14ac:dyDescent="0.15">
      <c r="A924749" s="25"/>
      <c r="C924749" s="25"/>
      <c r="D924749" s="25"/>
      <c r="E924749" s="25"/>
      <c r="J924749" s="25"/>
      <c r="K924749" s="25"/>
      <c r="M924749" s="25"/>
    </row>
    <row r="924750" spans="1:13" ht="17.25" customHeight="1" x14ac:dyDescent="0.15">
      <c r="A924750" s="25"/>
      <c r="C924750" s="25"/>
      <c r="D924750" s="25"/>
      <c r="E924750" s="25"/>
      <c r="J924750" s="25"/>
      <c r="K924750" s="25"/>
      <c r="M924750" s="25"/>
    </row>
    <row r="924751" spans="1:13" ht="17.25" customHeight="1" x14ac:dyDescent="0.15">
      <c r="A924751" s="25"/>
      <c r="C924751" s="25"/>
      <c r="D924751" s="25"/>
      <c r="E924751" s="25"/>
      <c r="J924751" s="25"/>
      <c r="K924751" s="25"/>
      <c r="M924751" s="25"/>
    </row>
    <row r="924752" spans="1:13" ht="17.25" customHeight="1" x14ac:dyDescent="0.15">
      <c r="A924752" s="25"/>
      <c r="C924752" s="25"/>
      <c r="D924752" s="25"/>
      <c r="E924752" s="25"/>
      <c r="J924752" s="25"/>
      <c r="K924752" s="25"/>
      <c r="M924752" s="25"/>
    </row>
    <row r="924753" spans="1:13" ht="17.25" customHeight="1" x14ac:dyDescent="0.15">
      <c r="A924753" s="25"/>
      <c r="C924753" s="25"/>
      <c r="D924753" s="25"/>
      <c r="E924753" s="25"/>
      <c r="J924753" s="25"/>
      <c r="K924753" s="25"/>
      <c r="M924753" s="25"/>
    </row>
    <row r="924754" spans="1:13" ht="17.25" customHeight="1" x14ac:dyDescent="0.15">
      <c r="A924754" s="25"/>
      <c r="C924754" s="25"/>
      <c r="D924754" s="25"/>
      <c r="E924754" s="25"/>
      <c r="J924754" s="25"/>
      <c r="K924754" s="25"/>
      <c r="M924754" s="25"/>
    </row>
    <row r="924755" spans="1:13" ht="17.25" customHeight="1" x14ac:dyDescent="0.15">
      <c r="A924755" s="25"/>
      <c r="C924755" s="25"/>
      <c r="D924755" s="25"/>
      <c r="E924755" s="25"/>
      <c r="J924755" s="25"/>
      <c r="K924755" s="25"/>
      <c r="M924755" s="25"/>
    </row>
    <row r="924756" spans="1:13" ht="17.25" customHeight="1" x14ac:dyDescent="0.15">
      <c r="A924756" s="25"/>
      <c r="C924756" s="25"/>
      <c r="D924756" s="25"/>
      <c r="E924756" s="25"/>
      <c r="J924756" s="25"/>
      <c r="K924756" s="25"/>
      <c r="M924756" s="25"/>
    </row>
    <row r="924757" spans="1:13" ht="17.25" customHeight="1" x14ac:dyDescent="0.15">
      <c r="A924757" s="25"/>
      <c r="C924757" s="25"/>
      <c r="D924757" s="25"/>
      <c r="E924757" s="25"/>
      <c r="J924757" s="25"/>
      <c r="K924757" s="25"/>
      <c r="M924757" s="25"/>
    </row>
    <row r="924758" spans="1:13" ht="17.25" customHeight="1" x14ac:dyDescent="0.15">
      <c r="A924758" s="25"/>
      <c r="C924758" s="25"/>
      <c r="D924758" s="25"/>
      <c r="E924758" s="25"/>
      <c r="J924758" s="25"/>
      <c r="K924758" s="25"/>
      <c r="M924758" s="25"/>
    </row>
    <row r="924759" spans="1:13" ht="17.25" customHeight="1" x14ac:dyDescent="0.15">
      <c r="A924759" s="25"/>
      <c r="C924759" s="25"/>
      <c r="D924759" s="25"/>
      <c r="E924759" s="25"/>
      <c r="J924759" s="25"/>
      <c r="K924759" s="25"/>
      <c r="M924759" s="25"/>
    </row>
    <row r="924760" spans="1:13" ht="17.25" customHeight="1" x14ac:dyDescent="0.15">
      <c r="A924760" s="25"/>
      <c r="C924760" s="25"/>
      <c r="D924760" s="25"/>
      <c r="E924760" s="25"/>
      <c r="J924760" s="25"/>
      <c r="K924760" s="25"/>
      <c r="M924760" s="25"/>
    </row>
    <row r="924761" spans="1:13" ht="17.25" customHeight="1" x14ac:dyDescent="0.15">
      <c r="A924761" s="25"/>
      <c r="C924761" s="25"/>
      <c r="D924761" s="25"/>
      <c r="E924761" s="25"/>
      <c r="J924761" s="25"/>
      <c r="K924761" s="25"/>
      <c r="M924761" s="25"/>
    </row>
    <row r="924762" spans="1:13" ht="17.25" customHeight="1" x14ac:dyDescent="0.15">
      <c r="A924762" s="25"/>
      <c r="C924762" s="25"/>
      <c r="D924762" s="25"/>
      <c r="E924762" s="25"/>
      <c r="J924762" s="25"/>
      <c r="K924762" s="25"/>
      <c r="M924762" s="25"/>
    </row>
    <row r="924763" spans="1:13" ht="17.25" customHeight="1" x14ac:dyDescent="0.15">
      <c r="A924763" s="25"/>
      <c r="C924763" s="25"/>
      <c r="D924763" s="25"/>
      <c r="E924763" s="25"/>
      <c r="J924763" s="25"/>
      <c r="K924763" s="25"/>
      <c r="M924763" s="25"/>
    </row>
    <row r="924764" spans="1:13" ht="17.25" customHeight="1" x14ac:dyDescent="0.15">
      <c r="A924764" s="25"/>
      <c r="C924764" s="25"/>
      <c r="D924764" s="25"/>
      <c r="E924764" s="25"/>
      <c r="J924764" s="25"/>
      <c r="K924764" s="25"/>
      <c r="M924764" s="25"/>
    </row>
    <row r="924765" spans="1:13" ht="17.25" customHeight="1" x14ac:dyDescent="0.15">
      <c r="A924765" s="25"/>
      <c r="C924765" s="25"/>
      <c r="D924765" s="25"/>
      <c r="E924765" s="25"/>
      <c r="J924765" s="25"/>
      <c r="K924765" s="25"/>
      <c r="M924765" s="25"/>
    </row>
    <row r="924766" spans="1:13" ht="17.25" customHeight="1" x14ac:dyDescent="0.15">
      <c r="A924766" s="25"/>
      <c r="C924766" s="25"/>
      <c r="D924766" s="25"/>
      <c r="E924766" s="25"/>
      <c r="J924766" s="25"/>
      <c r="K924766" s="25"/>
      <c r="M924766" s="25"/>
    </row>
    <row r="924767" spans="1:13" ht="17.25" customHeight="1" x14ac:dyDescent="0.15">
      <c r="A924767" s="25"/>
      <c r="C924767" s="25"/>
      <c r="D924767" s="25"/>
      <c r="E924767" s="25"/>
      <c r="J924767" s="25"/>
      <c r="K924767" s="25"/>
      <c r="M924767" s="25"/>
    </row>
    <row r="924768" spans="1:13" ht="17.25" customHeight="1" x14ac:dyDescent="0.15">
      <c r="A924768" s="25"/>
      <c r="C924768" s="25"/>
      <c r="D924768" s="25"/>
      <c r="E924768" s="25"/>
      <c r="J924768" s="25"/>
      <c r="K924768" s="25"/>
      <c r="M924768" s="25"/>
    </row>
    <row r="924769" spans="1:13" ht="17.25" customHeight="1" x14ac:dyDescent="0.15">
      <c r="A924769" s="25"/>
      <c r="C924769" s="25"/>
      <c r="D924769" s="25"/>
      <c r="E924769" s="25"/>
      <c r="J924769" s="25"/>
      <c r="K924769" s="25"/>
      <c r="M924769" s="25"/>
    </row>
    <row r="924770" spans="1:13" ht="17.25" customHeight="1" x14ac:dyDescent="0.15">
      <c r="A924770" s="25"/>
      <c r="C924770" s="25"/>
      <c r="D924770" s="25"/>
      <c r="E924770" s="25"/>
      <c r="J924770" s="25"/>
      <c r="K924770" s="25"/>
      <c r="M924770" s="25"/>
    </row>
    <row r="924771" spans="1:13" ht="17.25" customHeight="1" x14ac:dyDescent="0.15">
      <c r="A924771" s="25"/>
      <c r="C924771" s="25"/>
      <c r="D924771" s="25"/>
      <c r="E924771" s="25"/>
      <c r="J924771" s="25"/>
      <c r="K924771" s="25"/>
      <c r="M924771" s="25"/>
    </row>
    <row r="924772" spans="1:13" ht="17.25" customHeight="1" x14ac:dyDescent="0.15">
      <c r="A924772" s="25"/>
      <c r="C924772" s="25"/>
      <c r="D924772" s="25"/>
      <c r="E924772" s="25"/>
      <c r="J924772" s="25"/>
      <c r="K924772" s="25"/>
      <c r="M924772" s="25"/>
    </row>
    <row r="924773" spans="1:13" ht="17.25" customHeight="1" x14ac:dyDescent="0.15">
      <c r="A924773" s="25"/>
      <c r="C924773" s="25"/>
      <c r="D924773" s="25"/>
      <c r="E924773" s="25"/>
      <c r="J924773" s="25"/>
      <c r="K924773" s="25"/>
      <c r="M924773" s="25"/>
    </row>
    <row r="924774" spans="1:13" ht="17.25" customHeight="1" x14ac:dyDescent="0.15">
      <c r="A924774" s="25"/>
      <c r="C924774" s="25"/>
      <c r="D924774" s="25"/>
      <c r="E924774" s="25"/>
      <c r="J924774" s="25"/>
      <c r="K924774" s="25"/>
      <c r="M924774" s="25"/>
    </row>
    <row r="924775" spans="1:13" ht="17.25" customHeight="1" x14ac:dyDescent="0.15">
      <c r="A924775" s="25"/>
      <c r="C924775" s="25"/>
      <c r="D924775" s="25"/>
      <c r="E924775" s="25"/>
      <c r="J924775" s="25"/>
      <c r="K924775" s="25"/>
      <c r="M924775" s="25"/>
    </row>
    <row r="924776" spans="1:13" ht="17.25" customHeight="1" x14ac:dyDescent="0.15">
      <c r="A924776" s="25"/>
      <c r="C924776" s="25"/>
      <c r="D924776" s="25"/>
      <c r="E924776" s="25"/>
      <c r="J924776" s="25"/>
      <c r="K924776" s="25"/>
      <c r="M924776" s="25"/>
    </row>
    <row r="924777" spans="1:13" ht="17.25" customHeight="1" x14ac:dyDescent="0.15">
      <c r="A924777" s="25"/>
      <c r="C924777" s="25"/>
      <c r="D924777" s="25"/>
      <c r="E924777" s="25"/>
      <c r="J924777" s="25"/>
      <c r="K924777" s="25"/>
      <c r="M924777" s="25"/>
    </row>
    <row r="924778" spans="1:13" ht="17.25" customHeight="1" x14ac:dyDescent="0.15">
      <c r="A924778" s="25"/>
      <c r="C924778" s="25"/>
      <c r="D924778" s="25"/>
      <c r="E924778" s="25"/>
      <c r="J924778" s="25"/>
      <c r="K924778" s="25"/>
      <c r="M924778" s="25"/>
    </row>
    <row r="924779" spans="1:13" ht="17.25" customHeight="1" x14ac:dyDescent="0.15">
      <c r="A924779" s="25"/>
      <c r="C924779" s="25"/>
      <c r="D924779" s="25"/>
      <c r="E924779" s="25"/>
      <c r="J924779" s="25"/>
      <c r="K924779" s="25"/>
      <c r="M924779" s="25"/>
    </row>
    <row r="924780" spans="1:13" ht="17.25" customHeight="1" x14ac:dyDescent="0.15">
      <c r="A924780" s="25"/>
      <c r="C924780" s="25"/>
      <c r="D924780" s="25"/>
      <c r="E924780" s="25"/>
      <c r="J924780" s="25"/>
      <c r="K924780" s="25"/>
      <c r="M924780" s="25"/>
    </row>
    <row r="924781" spans="1:13" ht="17.25" customHeight="1" x14ac:dyDescent="0.15">
      <c r="A924781" s="25"/>
      <c r="C924781" s="25"/>
      <c r="D924781" s="25"/>
      <c r="E924781" s="25"/>
      <c r="J924781" s="25"/>
      <c r="K924781" s="25"/>
      <c r="M924781" s="25"/>
    </row>
    <row r="924782" spans="1:13" ht="17.25" customHeight="1" x14ac:dyDescent="0.15">
      <c r="A924782" s="25"/>
      <c r="C924782" s="25"/>
      <c r="D924782" s="25"/>
      <c r="E924782" s="25"/>
      <c r="J924782" s="25"/>
      <c r="K924782" s="25"/>
      <c r="M924782" s="25"/>
    </row>
    <row r="924783" spans="1:13" ht="17.25" customHeight="1" x14ac:dyDescent="0.15">
      <c r="A924783" s="25"/>
      <c r="C924783" s="25"/>
      <c r="D924783" s="25"/>
      <c r="E924783" s="25"/>
      <c r="J924783" s="25"/>
      <c r="K924783" s="25"/>
      <c r="M924783" s="25"/>
    </row>
    <row r="924784" spans="1:13" ht="17.25" customHeight="1" x14ac:dyDescent="0.15">
      <c r="A924784" s="25"/>
      <c r="C924784" s="25"/>
      <c r="D924784" s="25"/>
      <c r="E924784" s="25"/>
      <c r="J924784" s="25"/>
      <c r="K924784" s="25"/>
      <c r="M924784" s="25"/>
    </row>
    <row r="924785" spans="1:13" ht="17.25" customHeight="1" x14ac:dyDescent="0.15">
      <c r="A924785" s="25"/>
      <c r="C924785" s="25"/>
      <c r="D924785" s="25"/>
      <c r="E924785" s="25"/>
      <c r="J924785" s="25"/>
      <c r="K924785" s="25"/>
      <c r="M924785" s="25"/>
    </row>
    <row r="924786" spans="1:13" ht="17.25" customHeight="1" x14ac:dyDescent="0.15">
      <c r="A924786" s="25"/>
      <c r="C924786" s="25"/>
      <c r="D924786" s="25"/>
      <c r="E924786" s="25"/>
      <c r="J924786" s="25"/>
      <c r="K924786" s="25"/>
      <c r="M924786" s="25"/>
    </row>
    <row r="924787" spans="1:13" ht="17.25" customHeight="1" x14ac:dyDescent="0.15">
      <c r="A924787" s="25"/>
      <c r="C924787" s="25"/>
      <c r="D924787" s="25"/>
      <c r="E924787" s="25"/>
      <c r="J924787" s="25"/>
      <c r="K924787" s="25"/>
      <c r="M924787" s="25"/>
    </row>
    <row r="924788" spans="1:13" ht="17.25" customHeight="1" x14ac:dyDescent="0.15">
      <c r="A924788" s="25"/>
      <c r="C924788" s="25"/>
      <c r="D924788" s="25"/>
      <c r="E924788" s="25"/>
      <c r="J924788" s="25"/>
      <c r="K924788" s="25"/>
      <c r="M924788" s="25"/>
    </row>
    <row r="924789" spans="1:13" ht="17.25" customHeight="1" x14ac:dyDescent="0.15">
      <c r="A924789" s="25"/>
      <c r="C924789" s="25"/>
      <c r="D924789" s="25"/>
      <c r="E924789" s="25"/>
      <c r="J924789" s="25"/>
      <c r="K924789" s="25"/>
      <c r="M924789" s="25"/>
    </row>
    <row r="924790" spans="1:13" ht="17.25" customHeight="1" x14ac:dyDescent="0.15">
      <c r="A924790" s="25"/>
      <c r="C924790" s="25"/>
      <c r="D924790" s="25"/>
      <c r="E924790" s="25"/>
      <c r="J924790" s="25"/>
      <c r="K924790" s="25"/>
      <c r="M924790" s="25"/>
    </row>
    <row r="924791" spans="1:13" ht="17.25" customHeight="1" x14ac:dyDescent="0.15">
      <c r="A924791" s="25"/>
      <c r="C924791" s="25"/>
      <c r="D924791" s="25"/>
      <c r="E924791" s="25"/>
      <c r="J924791" s="25"/>
      <c r="K924791" s="25"/>
      <c r="M924791" s="25"/>
    </row>
    <row r="924792" spans="1:13" ht="17.25" customHeight="1" x14ac:dyDescent="0.15">
      <c r="A924792" s="25"/>
      <c r="C924792" s="25"/>
      <c r="D924792" s="25"/>
      <c r="E924792" s="25"/>
      <c r="J924792" s="25"/>
      <c r="K924792" s="25"/>
      <c r="M924792" s="25"/>
    </row>
    <row r="924793" spans="1:13" ht="17.25" customHeight="1" x14ac:dyDescent="0.15">
      <c r="A924793" s="25"/>
      <c r="C924793" s="25"/>
      <c r="D924793" s="25"/>
      <c r="E924793" s="25"/>
      <c r="J924793" s="25"/>
      <c r="K924793" s="25"/>
      <c r="M924793" s="25"/>
    </row>
    <row r="924794" spans="1:13" ht="17.25" customHeight="1" x14ac:dyDescent="0.15">
      <c r="A924794" s="25"/>
      <c r="C924794" s="25"/>
      <c r="D924794" s="25"/>
      <c r="E924794" s="25"/>
      <c r="J924794" s="25"/>
      <c r="K924794" s="25"/>
      <c r="M924794" s="25"/>
    </row>
    <row r="924795" spans="1:13" ht="17.25" customHeight="1" x14ac:dyDescent="0.15">
      <c r="A924795" s="25"/>
      <c r="C924795" s="25"/>
      <c r="D924795" s="25"/>
      <c r="E924795" s="25"/>
      <c r="J924795" s="25"/>
      <c r="K924795" s="25"/>
      <c r="M924795" s="25"/>
    </row>
    <row r="924796" spans="1:13" ht="17.25" customHeight="1" x14ac:dyDescent="0.15">
      <c r="A924796" s="25"/>
      <c r="C924796" s="25"/>
      <c r="D924796" s="25"/>
      <c r="E924796" s="25"/>
      <c r="J924796" s="25"/>
      <c r="K924796" s="25"/>
      <c r="M924796" s="25"/>
    </row>
    <row r="924797" spans="1:13" ht="17.25" customHeight="1" x14ac:dyDescent="0.15">
      <c r="A924797" s="25"/>
      <c r="C924797" s="25"/>
      <c r="D924797" s="25"/>
      <c r="E924797" s="25"/>
      <c r="J924797" s="25"/>
      <c r="K924797" s="25"/>
      <c r="M924797" s="25"/>
    </row>
    <row r="924798" spans="1:13" ht="17.25" customHeight="1" x14ac:dyDescent="0.15">
      <c r="A924798" s="25"/>
      <c r="C924798" s="25"/>
      <c r="D924798" s="25"/>
      <c r="E924798" s="25"/>
      <c r="J924798" s="25"/>
      <c r="K924798" s="25"/>
      <c r="M924798" s="25"/>
    </row>
    <row r="924799" spans="1:13" ht="17.25" customHeight="1" x14ac:dyDescent="0.15">
      <c r="A924799" s="25"/>
      <c r="C924799" s="25"/>
      <c r="D924799" s="25"/>
      <c r="E924799" s="25"/>
      <c r="J924799" s="25"/>
      <c r="K924799" s="25"/>
      <c r="M924799" s="25"/>
    </row>
    <row r="924800" spans="1:13" ht="17.25" customHeight="1" x14ac:dyDescent="0.15">
      <c r="A924800" s="25"/>
      <c r="C924800" s="25"/>
      <c r="D924800" s="25"/>
      <c r="E924800" s="25"/>
      <c r="J924800" s="25"/>
      <c r="K924800" s="25"/>
      <c r="M924800" s="25"/>
    </row>
    <row r="924801" spans="1:13" ht="17.25" customHeight="1" x14ac:dyDescent="0.15">
      <c r="A924801" s="25"/>
      <c r="C924801" s="25"/>
      <c r="D924801" s="25"/>
      <c r="E924801" s="25"/>
      <c r="J924801" s="25"/>
      <c r="K924801" s="25"/>
      <c r="M924801" s="25"/>
    </row>
    <row r="924802" spans="1:13" ht="17.25" customHeight="1" x14ac:dyDescent="0.15">
      <c r="A924802" s="25"/>
      <c r="C924802" s="25"/>
      <c r="D924802" s="25"/>
      <c r="E924802" s="25"/>
      <c r="J924802" s="25"/>
      <c r="K924802" s="25"/>
      <c r="M924802" s="25"/>
    </row>
    <row r="924803" spans="1:13" ht="17.25" customHeight="1" x14ac:dyDescent="0.15">
      <c r="A924803" s="25"/>
      <c r="C924803" s="25"/>
      <c r="D924803" s="25"/>
      <c r="E924803" s="25"/>
      <c r="J924803" s="25"/>
      <c r="K924803" s="25"/>
      <c r="M924803" s="25"/>
    </row>
    <row r="924804" spans="1:13" ht="17.25" customHeight="1" x14ac:dyDescent="0.15">
      <c r="A924804" s="25"/>
      <c r="C924804" s="25"/>
      <c r="D924804" s="25"/>
      <c r="E924804" s="25"/>
      <c r="J924804" s="25"/>
      <c r="K924804" s="25"/>
      <c r="M924804" s="25"/>
    </row>
    <row r="924805" spans="1:13" ht="17.25" customHeight="1" x14ac:dyDescent="0.15">
      <c r="A924805" s="25"/>
      <c r="C924805" s="25"/>
      <c r="D924805" s="25"/>
      <c r="E924805" s="25"/>
      <c r="J924805" s="25"/>
      <c r="K924805" s="25"/>
      <c r="M924805" s="25"/>
    </row>
    <row r="924806" spans="1:13" ht="17.25" customHeight="1" x14ac:dyDescent="0.15">
      <c r="A924806" s="25"/>
      <c r="C924806" s="25"/>
      <c r="D924806" s="25"/>
      <c r="E924806" s="25"/>
      <c r="J924806" s="25"/>
      <c r="K924806" s="25"/>
      <c r="M924806" s="25"/>
    </row>
    <row r="924807" spans="1:13" ht="17.25" customHeight="1" x14ac:dyDescent="0.15">
      <c r="A924807" s="25"/>
      <c r="C924807" s="25"/>
      <c r="D924807" s="25"/>
      <c r="E924807" s="25"/>
      <c r="J924807" s="25"/>
      <c r="K924807" s="25"/>
      <c r="M924807" s="25"/>
    </row>
    <row r="924808" spans="1:13" ht="17.25" customHeight="1" x14ac:dyDescent="0.15">
      <c r="A924808" s="25"/>
      <c r="C924808" s="25"/>
      <c r="D924808" s="25"/>
      <c r="E924808" s="25"/>
      <c r="J924808" s="25"/>
      <c r="K924808" s="25"/>
      <c r="M924808" s="25"/>
    </row>
    <row r="924809" spans="1:13" ht="17.25" customHeight="1" x14ac:dyDescent="0.15">
      <c r="A924809" s="25"/>
      <c r="C924809" s="25"/>
      <c r="D924809" s="25"/>
      <c r="E924809" s="25"/>
      <c r="J924809" s="25"/>
      <c r="K924809" s="25"/>
      <c r="M924809" s="25"/>
    </row>
    <row r="924810" spans="1:13" ht="17.25" customHeight="1" x14ac:dyDescent="0.15">
      <c r="A924810" s="25"/>
      <c r="C924810" s="25"/>
      <c r="D924810" s="25"/>
      <c r="E924810" s="25"/>
      <c r="J924810" s="25"/>
      <c r="K924810" s="25"/>
      <c r="M924810" s="25"/>
    </row>
    <row r="924811" spans="1:13" ht="17.25" customHeight="1" x14ac:dyDescent="0.15">
      <c r="A924811" s="25"/>
      <c r="C924811" s="25"/>
      <c r="D924811" s="25"/>
      <c r="E924811" s="25"/>
      <c r="J924811" s="25"/>
      <c r="K924811" s="25"/>
      <c r="M924811" s="25"/>
    </row>
    <row r="924812" spans="1:13" ht="17.25" customHeight="1" x14ac:dyDescent="0.15">
      <c r="A924812" s="25"/>
      <c r="C924812" s="25"/>
      <c r="D924812" s="25"/>
      <c r="E924812" s="25"/>
      <c r="J924812" s="25"/>
      <c r="K924812" s="25"/>
      <c r="M924812" s="25"/>
    </row>
    <row r="924813" spans="1:13" ht="17.25" customHeight="1" x14ac:dyDescent="0.15">
      <c r="A924813" s="25"/>
      <c r="C924813" s="25"/>
      <c r="D924813" s="25"/>
      <c r="E924813" s="25"/>
      <c r="J924813" s="25"/>
      <c r="K924813" s="25"/>
      <c r="M924813" s="25"/>
    </row>
    <row r="924814" spans="1:13" ht="17.25" customHeight="1" x14ac:dyDescent="0.15">
      <c r="A924814" s="25"/>
      <c r="C924814" s="25"/>
      <c r="D924814" s="25"/>
      <c r="E924814" s="25"/>
      <c r="J924814" s="25"/>
      <c r="K924814" s="25"/>
      <c r="M924814" s="25"/>
    </row>
    <row r="924815" spans="1:13" ht="17.25" customHeight="1" x14ac:dyDescent="0.15">
      <c r="A924815" s="25"/>
      <c r="C924815" s="25"/>
      <c r="D924815" s="25"/>
      <c r="E924815" s="25"/>
      <c r="J924815" s="25"/>
      <c r="K924815" s="25"/>
      <c r="M924815" s="25"/>
    </row>
    <row r="924816" spans="1:13" ht="17.25" customHeight="1" x14ac:dyDescent="0.15">
      <c r="A924816" s="25"/>
      <c r="C924816" s="25"/>
      <c r="D924816" s="25"/>
      <c r="E924816" s="25"/>
      <c r="J924816" s="25"/>
      <c r="K924816" s="25"/>
      <c r="M924816" s="25"/>
    </row>
    <row r="924817" spans="1:13" ht="17.25" customHeight="1" x14ac:dyDescent="0.15">
      <c r="A924817" s="25"/>
      <c r="C924817" s="25"/>
      <c r="D924817" s="25"/>
      <c r="E924817" s="25"/>
      <c r="J924817" s="25"/>
      <c r="K924817" s="25"/>
      <c r="M924817" s="25"/>
    </row>
    <row r="924818" spans="1:13" ht="17.25" customHeight="1" x14ac:dyDescent="0.15">
      <c r="A924818" s="25"/>
      <c r="C924818" s="25"/>
      <c r="D924818" s="25"/>
      <c r="E924818" s="25"/>
      <c r="J924818" s="25"/>
      <c r="K924818" s="25"/>
      <c r="M924818" s="25"/>
    </row>
    <row r="924819" spans="1:13" ht="17.25" customHeight="1" x14ac:dyDescent="0.15">
      <c r="A924819" s="25"/>
      <c r="C924819" s="25"/>
      <c r="D924819" s="25"/>
      <c r="E924819" s="25"/>
      <c r="J924819" s="25"/>
      <c r="K924819" s="25"/>
      <c r="M924819" s="25"/>
    </row>
    <row r="924820" spans="1:13" ht="17.25" customHeight="1" x14ac:dyDescent="0.15">
      <c r="A924820" s="25"/>
      <c r="C924820" s="25"/>
      <c r="D924820" s="25"/>
      <c r="E924820" s="25"/>
      <c r="J924820" s="25"/>
      <c r="K924820" s="25"/>
      <c r="M924820" s="25"/>
    </row>
    <row r="924821" spans="1:13" ht="17.25" customHeight="1" x14ac:dyDescent="0.15">
      <c r="A924821" s="25"/>
      <c r="C924821" s="25"/>
      <c r="D924821" s="25"/>
      <c r="E924821" s="25"/>
      <c r="J924821" s="25"/>
      <c r="K924821" s="25"/>
      <c r="M924821" s="25"/>
    </row>
    <row r="924822" spans="1:13" ht="17.25" customHeight="1" x14ac:dyDescent="0.15">
      <c r="A924822" s="25"/>
      <c r="C924822" s="25"/>
      <c r="D924822" s="25"/>
      <c r="E924822" s="25"/>
      <c r="J924822" s="25"/>
      <c r="K924822" s="25"/>
      <c r="M924822" s="25"/>
    </row>
    <row r="924823" spans="1:13" ht="17.25" customHeight="1" x14ac:dyDescent="0.15">
      <c r="A924823" s="25"/>
      <c r="C924823" s="25"/>
      <c r="D924823" s="25"/>
      <c r="E924823" s="25"/>
      <c r="J924823" s="25"/>
      <c r="K924823" s="25"/>
      <c r="M924823" s="25"/>
    </row>
    <row r="924824" spans="1:13" ht="17.25" customHeight="1" x14ac:dyDescent="0.15">
      <c r="A924824" s="25"/>
      <c r="C924824" s="25"/>
      <c r="D924824" s="25"/>
      <c r="E924824" s="25"/>
      <c r="J924824" s="25"/>
      <c r="K924824" s="25"/>
      <c r="M924824" s="25"/>
    </row>
    <row r="924825" spans="1:13" ht="17.25" customHeight="1" x14ac:dyDescent="0.15">
      <c r="A924825" s="25"/>
      <c r="C924825" s="25"/>
      <c r="D924825" s="25"/>
      <c r="E924825" s="25"/>
      <c r="J924825" s="25"/>
      <c r="K924825" s="25"/>
      <c r="M924825" s="25"/>
    </row>
    <row r="924826" spans="1:13" ht="17.25" customHeight="1" x14ac:dyDescent="0.15">
      <c r="A924826" s="25"/>
      <c r="C924826" s="25"/>
      <c r="D924826" s="25"/>
      <c r="E924826" s="25"/>
      <c r="J924826" s="25"/>
      <c r="K924826" s="25"/>
      <c r="M924826" s="25"/>
    </row>
    <row r="924827" spans="1:13" ht="17.25" customHeight="1" x14ac:dyDescent="0.15">
      <c r="A924827" s="25"/>
      <c r="C924827" s="25"/>
      <c r="D924827" s="25"/>
      <c r="E924827" s="25"/>
      <c r="J924827" s="25"/>
      <c r="K924827" s="25"/>
      <c r="M924827" s="25"/>
    </row>
    <row r="924828" spans="1:13" ht="17.25" customHeight="1" x14ac:dyDescent="0.15">
      <c r="A924828" s="25"/>
      <c r="C924828" s="25"/>
      <c r="D924828" s="25"/>
      <c r="E924828" s="25"/>
      <c r="J924828" s="25"/>
      <c r="K924828" s="25"/>
      <c r="M924828" s="25"/>
    </row>
    <row r="924829" spans="1:13" ht="17.25" customHeight="1" x14ac:dyDescent="0.15">
      <c r="A924829" s="25"/>
      <c r="C924829" s="25"/>
      <c r="D924829" s="25"/>
      <c r="E924829" s="25"/>
      <c r="J924829" s="25"/>
      <c r="K924829" s="25"/>
      <c r="M924829" s="25"/>
    </row>
    <row r="924830" spans="1:13" ht="17.25" customHeight="1" x14ac:dyDescent="0.15">
      <c r="A924830" s="25"/>
      <c r="C924830" s="25"/>
      <c r="D924830" s="25"/>
      <c r="E924830" s="25"/>
      <c r="J924830" s="25"/>
      <c r="K924830" s="25"/>
      <c r="M924830" s="25"/>
    </row>
    <row r="924831" spans="1:13" ht="17.25" customHeight="1" x14ac:dyDescent="0.15">
      <c r="A924831" s="25"/>
      <c r="C924831" s="25"/>
      <c r="D924831" s="25"/>
      <c r="E924831" s="25"/>
      <c r="J924831" s="25"/>
      <c r="K924831" s="25"/>
      <c r="M924831" s="25"/>
    </row>
    <row r="924832" spans="1:13" ht="17.25" customHeight="1" x14ac:dyDescent="0.15">
      <c r="A924832" s="25"/>
      <c r="C924832" s="25"/>
      <c r="D924832" s="25"/>
      <c r="E924832" s="25"/>
      <c r="J924832" s="25"/>
      <c r="K924832" s="25"/>
      <c r="M924832" s="25"/>
    </row>
    <row r="924833" spans="1:13" ht="17.25" customHeight="1" x14ac:dyDescent="0.15">
      <c r="A924833" s="25"/>
      <c r="C924833" s="25"/>
      <c r="D924833" s="25"/>
      <c r="E924833" s="25"/>
      <c r="J924833" s="25"/>
      <c r="K924833" s="25"/>
      <c r="M924833" s="25"/>
    </row>
    <row r="924834" spans="1:13" ht="17.25" customHeight="1" x14ac:dyDescent="0.15">
      <c r="A924834" s="25"/>
      <c r="C924834" s="25"/>
      <c r="D924834" s="25"/>
      <c r="E924834" s="25"/>
      <c r="J924834" s="25"/>
      <c r="K924834" s="25"/>
      <c r="M924834" s="25"/>
    </row>
    <row r="924835" spans="1:13" ht="17.25" customHeight="1" x14ac:dyDescent="0.15">
      <c r="A924835" s="25"/>
      <c r="C924835" s="25"/>
      <c r="D924835" s="25"/>
      <c r="E924835" s="25"/>
      <c r="J924835" s="25"/>
      <c r="K924835" s="25"/>
      <c r="M924835" s="25"/>
    </row>
    <row r="924836" spans="1:13" ht="17.25" customHeight="1" x14ac:dyDescent="0.15">
      <c r="A924836" s="25"/>
      <c r="C924836" s="25"/>
      <c r="D924836" s="25"/>
      <c r="E924836" s="25"/>
      <c r="J924836" s="25"/>
      <c r="K924836" s="25"/>
      <c r="M924836" s="25"/>
    </row>
    <row r="924837" spans="1:13" ht="17.25" customHeight="1" x14ac:dyDescent="0.15">
      <c r="A924837" s="25"/>
      <c r="C924837" s="25"/>
      <c r="D924837" s="25"/>
      <c r="E924837" s="25"/>
      <c r="J924837" s="25"/>
      <c r="K924837" s="25"/>
      <c r="M924837" s="25"/>
    </row>
    <row r="924838" spans="1:13" ht="17.25" customHeight="1" x14ac:dyDescent="0.15">
      <c r="A924838" s="25"/>
      <c r="C924838" s="25"/>
      <c r="D924838" s="25"/>
      <c r="E924838" s="25"/>
      <c r="J924838" s="25"/>
      <c r="K924838" s="25"/>
      <c r="M924838" s="25"/>
    </row>
    <row r="924839" spans="1:13" ht="17.25" customHeight="1" x14ac:dyDescent="0.15">
      <c r="A924839" s="25"/>
      <c r="C924839" s="25"/>
      <c r="D924839" s="25"/>
      <c r="E924839" s="25"/>
      <c r="J924839" s="25"/>
      <c r="K924839" s="25"/>
      <c r="M924839" s="25"/>
    </row>
    <row r="924840" spans="1:13" ht="17.25" customHeight="1" x14ac:dyDescent="0.15">
      <c r="A924840" s="25"/>
      <c r="C924840" s="25"/>
      <c r="D924840" s="25"/>
      <c r="E924840" s="25"/>
      <c r="J924840" s="25"/>
      <c r="K924840" s="25"/>
      <c r="M924840" s="25"/>
    </row>
    <row r="924841" spans="1:13" ht="17.25" customHeight="1" x14ac:dyDescent="0.15">
      <c r="A924841" s="25"/>
      <c r="C924841" s="25"/>
      <c r="D924841" s="25"/>
      <c r="E924841" s="25"/>
      <c r="J924841" s="25"/>
      <c r="K924841" s="25"/>
      <c r="M924841" s="25"/>
    </row>
    <row r="924842" spans="1:13" ht="17.25" customHeight="1" x14ac:dyDescent="0.15">
      <c r="A924842" s="25"/>
      <c r="C924842" s="25"/>
      <c r="D924842" s="25"/>
      <c r="E924842" s="25"/>
      <c r="J924842" s="25"/>
      <c r="K924842" s="25"/>
      <c r="M924842" s="25"/>
    </row>
    <row r="924843" spans="1:13" ht="17.25" customHeight="1" x14ac:dyDescent="0.15">
      <c r="A924843" s="25"/>
      <c r="C924843" s="25"/>
      <c r="D924843" s="25"/>
      <c r="E924843" s="25"/>
      <c r="J924843" s="25"/>
      <c r="K924843" s="25"/>
      <c r="M924843" s="25"/>
    </row>
    <row r="924844" spans="1:13" ht="17.25" customHeight="1" x14ac:dyDescent="0.15">
      <c r="A924844" s="25"/>
      <c r="C924844" s="25"/>
      <c r="D924844" s="25"/>
      <c r="E924844" s="25"/>
      <c r="J924844" s="25"/>
      <c r="K924844" s="25"/>
      <c r="M924844" s="25"/>
    </row>
    <row r="924845" spans="1:13" ht="17.25" customHeight="1" x14ac:dyDescent="0.15">
      <c r="A924845" s="25"/>
      <c r="C924845" s="25"/>
      <c r="D924845" s="25"/>
      <c r="E924845" s="25"/>
      <c r="J924845" s="25"/>
      <c r="K924845" s="25"/>
      <c r="M924845" s="25"/>
    </row>
    <row r="924846" spans="1:13" ht="17.25" customHeight="1" x14ac:dyDescent="0.15">
      <c r="A924846" s="25"/>
      <c r="C924846" s="25"/>
      <c r="D924846" s="25"/>
      <c r="E924846" s="25"/>
      <c r="J924846" s="25"/>
      <c r="K924846" s="25"/>
      <c r="M924846" s="25"/>
    </row>
    <row r="924847" spans="1:13" ht="17.25" customHeight="1" x14ac:dyDescent="0.15">
      <c r="A924847" s="25"/>
      <c r="C924847" s="25"/>
      <c r="D924847" s="25"/>
      <c r="E924847" s="25"/>
      <c r="J924847" s="25"/>
      <c r="K924847" s="25"/>
      <c r="M924847" s="25"/>
    </row>
    <row r="924848" spans="1:13" ht="17.25" customHeight="1" x14ac:dyDescent="0.15">
      <c r="A924848" s="25"/>
      <c r="C924848" s="25"/>
      <c r="D924848" s="25"/>
      <c r="E924848" s="25"/>
      <c r="J924848" s="25"/>
      <c r="K924848" s="25"/>
      <c r="M924848" s="25"/>
    </row>
    <row r="924849" spans="1:13" ht="17.25" customHeight="1" x14ac:dyDescent="0.15">
      <c r="A924849" s="25"/>
      <c r="C924849" s="25"/>
      <c r="D924849" s="25"/>
      <c r="E924849" s="25"/>
      <c r="J924849" s="25"/>
      <c r="K924849" s="25"/>
      <c r="M924849" s="25"/>
    </row>
    <row r="924850" spans="1:13" ht="17.25" customHeight="1" x14ac:dyDescent="0.15">
      <c r="A924850" s="25"/>
      <c r="C924850" s="25"/>
      <c r="D924850" s="25"/>
      <c r="E924850" s="25"/>
      <c r="J924850" s="25"/>
      <c r="K924850" s="25"/>
      <c r="M924850" s="25"/>
    </row>
    <row r="924851" spans="1:13" ht="17.25" customHeight="1" x14ac:dyDescent="0.15">
      <c r="A924851" s="25"/>
      <c r="C924851" s="25"/>
      <c r="D924851" s="25"/>
      <c r="E924851" s="25"/>
      <c r="J924851" s="25"/>
      <c r="K924851" s="25"/>
      <c r="M924851" s="25"/>
    </row>
    <row r="924852" spans="1:13" ht="17.25" customHeight="1" x14ac:dyDescent="0.15">
      <c r="A924852" s="25"/>
      <c r="C924852" s="25"/>
      <c r="D924852" s="25"/>
      <c r="E924852" s="25"/>
      <c r="J924852" s="25"/>
      <c r="K924852" s="25"/>
      <c r="M924852" s="25"/>
    </row>
    <row r="924853" spans="1:13" ht="17.25" customHeight="1" x14ac:dyDescent="0.15">
      <c r="A924853" s="25"/>
      <c r="C924853" s="25"/>
      <c r="D924853" s="25"/>
      <c r="E924853" s="25"/>
      <c r="J924853" s="25"/>
      <c r="K924853" s="25"/>
      <c r="M924853" s="25"/>
    </row>
    <row r="924854" spans="1:13" ht="17.25" customHeight="1" x14ac:dyDescent="0.15">
      <c r="A924854" s="25"/>
      <c r="C924854" s="25"/>
      <c r="D924854" s="25"/>
      <c r="E924854" s="25"/>
      <c r="J924854" s="25"/>
      <c r="K924854" s="25"/>
      <c r="M924854" s="25"/>
    </row>
    <row r="924855" spans="1:13" ht="17.25" customHeight="1" x14ac:dyDescent="0.15">
      <c r="A924855" s="25"/>
      <c r="C924855" s="25"/>
      <c r="D924855" s="25"/>
      <c r="E924855" s="25"/>
      <c r="J924855" s="25"/>
      <c r="K924855" s="25"/>
      <c r="M924855" s="25"/>
    </row>
    <row r="924856" spans="1:13" ht="17.25" customHeight="1" x14ac:dyDescent="0.15">
      <c r="A924856" s="25"/>
      <c r="C924856" s="25"/>
      <c r="D924856" s="25"/>
      <c r="E924856" s="25"/>
      <c r="J924856" s="25"/>
      <c r="K924856" s="25"/>
      <c r="M924856" s="25"/>
    </row>
    <row r="924857" spans="1:13" ht="17.25" customHeight="1" x14ac:dyDescent="0.15">
      <c r="A924857" s="25"/>
      <c r="C924857" s="25"/>
      <c r="D924857" s="25"/>
      <c r="E924857" s="25"/>
      <c r="J924857" s="25"/>
      <c r="K924857" s="25"/>
      <c r="M924857" s="25"/>
    </row>
    <row r="924858" spans="1:13" ht="17.25" customHeight="1" x14ac:dyDescent="0.15">
      <c r="A924858" s="25"/>
      <c r="C924858" s="25"/>
      <c r="D924858" s="25"/>
      <c r="E924858" s="25"/>
      <c r="J924858" s="25"/>
      <c r="K924858" s="25"/>
      <c r="M924858" s="25"/>
    </row>
    <row r="924859" spans="1:13" ht="17.25" customHeight="1" x14ac:dyDescent="0.15">
      <c r="A924859" s="25"/>
      <c r="C924859" s="25"/>
      <c r="D924859" s="25"/>
      <c r="E924859" s="25"/>
      <c r="J924859" s="25"/>
      <c r="K924859" s="25"/>
      <c r="M924859" s="25"/>
    </row>
    <row r="924860" spans="1:13" ht="17.25" customHeight="1" x14ac:dyDescent="0.15">
      <c r="A924860" s="25"/>
      <c r="C924860" s="25"/>
      <c r="D924860" s="25"/>
      <c r="E924860" s="25"/>
      <c r="J924860" s="25"/>
      <c r="K924860" s="25"/>
      <c r="M924860" s="25"/>
    </row>
    <row r="924861" spans="1:13" ht="17.25" customHeight="1" x14ac:dyDescent="0.15">
      <c r="A924861" s="25"/>
      <c r="C924861" s="25"/>
      <c r="D924861" s="25"/>
      <c r="E924861" s="25"/>
      <c r="J924861" s="25"/>
      <c r="K924861" s="25"/>
      <c r="M924861" s="25"/>
    </row>
    <row r="924862" spans="1:13" ht="17.25" customHeight="1" x14ac:dyDescent="0.15">
      <c r="A924862" s="25"/>
      <c r="C924862" s="25"/>
      <c r="D924862" s="25"/>
      <c r="E924862" s="25"/>
      <c r="J924862" s="25"/>
      <c r="K924862" s="25"/>
      <c r="M924862" s="25"/>
    </row>
    <row r="924863" spans="1:13" ht="17.25" customHeight="1" x14ac:dyDescent="0.15">
      <c r="A924863" s="25"/>
      <c r="C924863" s="25"/>
      <c r="D924863" s="25"/>
      <c r="E924863" s="25"/>
      <c r="J924863" s="25"/>
      <c r="K924863" s="25"/>
      <c r="M924863" s="25"/>
    </row>
    <row r="924864" spans="1:13" ht="17.25" customHeight="1" x14ac:dyDescent="0.15">
      <c r="A924864" s="25"/>
      <c r="C924864" s="25"/>
      <c r="D924864" s="25"/>
      <c r="E924864" s="25"/>
      <c r="J924864" s="25"/>
      <c r="K924864" s="25"/>
      <c r="M924864" s="25"/>
    </row>
    <row r="924865" spans="1:13" ht="17.25" customHeight="1" x14ac:dyDescent="0.15">
      <c r="A924865" s="25"/>
      <c r="C924865" s="25"/>
      <c r="D924865" s="25"/>
      <c r="E924865" s="25"/>
      <c r="J924865" s="25"/>
      <c r="K924865" s="25"/>
      <c r="M924865" s="25"/>
    </row>
    <row r="924866" spans="1:13" ht="17.25" customHeight="1" x14ac:dyDescent="0.15">
      <c r="A924866" s="25"/>
      <c r="C924866" s="25"/>
      <c r="D924866" s="25"/>
      <c r="E924866" s="25"/>
      <c r="J924866" s="25"/>
      <c r="K924866" s="25"/>
      <c r="M924866" s="25"/>
    </row>
    <row r="924867" spans="1:13" ht="17.25" customHeight="1" x14ac:dyDescent="0.15">
      <c r="A924867" s="25"/>
      <c r="C924867" s="25"/>
      <c r="D924867" s="25"/>
      <c r="E924867" s="25"/>
      <c r="J924867" s="25"/>
      <c r="K924867" s="25"/>
      <c r="M924867" s="25"/>
    </row>
    <row r="924868" spans="1:13" ht="17.25" customHeight="1" x14ac:dyDescent="0.15">
      <c r="A924868" s="25"/>
      <c r="C924868" s="25"/>
      <c r="D924868" s="25"/>
      <c r="E924868" s="25"/>
      <c r="J924868" s="25"/>
      <c r="K924868" s="25"/>
      <c r="M924868" s="25"/>
    </row>
    <row r="924869" spans="1:13" ht="17.25" customHeight="1" x14ac:dyDescent="0.15">
      <c r="A924869" s="25"/>
      <c r="C924869" s="25"/>
      <c r="D924869" s="25"/>
      <c r="E924869" s="25"/>
      <c r="J924869" s="25"/>
      <c r="K924869" s="25"/>
      <c r="M924869" s="25"/>
    </row>
    <row r="924870" spans="1:13" ht="17.25" customHeight="1" x14ac:dyDescent="0.15">
      <c r="A924870" s="25"/>
      <c r="C924870" s="25"/>
      <c r="D924870" s="25"/>
      <c r="E924870" s="25"/>
      <c r="J924870" s="25"/>
      <c r="K924870" s="25"/>
      <c r="M924870" s="25"/>
    </row>
    <row r="924871" spans="1:13" ht="17.25" customHeight="1" x14ac:dyDescent="0.15">
      <c r="A924871" s="25"/>
      <c r="C924871" s="25"/>
      <c r="D924871" s="25"/>
      <c r="E924871" s="25"/>
      <c r="J924871" s="25"/>
      <c r="K924871" s="25"/>
      <c r="M924871" s="25"/>
    </row>
    <row r="924872" spans="1:13" ht="17.25" customHeight="1" x14ac:dyDescent="0.15">
      <c r="A924872" s="25"/>
      <c r="C924872" s="25"/>
      <c r="D924872" s="25"/>
      <c r="E924872" s="25"/>
      <c r="J924872" s="25"/>
      <c r="K924872" s="25"/>
      <c r="M924872" s="25"/>
    </row>
    <row r="924873" spans="1:13" ht="17.25" customHeight="1" x14ac:dyDescent="0.15">
      <c r="A924873" s="25"/>
      <c r="C924873" s="25"/>
      <c r="D924873" s="25"/>
      <c r="E924873" s="25"/>
      <c r="J924873" s="25"/>
      <c r="K924873" s="25"/>
      <c r="M924873" s="25"/>
    </row>
    <row r="924874" spans="1:13" ht="17.25" customHeight="1" x14ac:dyDescent="0.15">
      <c r="A924874" s="25"/>
      <c r="C924874" s="25"/>
      <c r="D924874" s="25"/>
      <c r="E924874" s="25"/>
      <c r="J924874" s="25"/>
      <c r="K924874" s="25"/>
      <c r="M924874" s="25"/>
    </row>
    <row r="924875" spans="1:13" ht="17.25" customHeight="1" x14ac:dyDescent="0.15">
      <c r="A924875" s="25"/>
      <c r="C924875" s="25"/>
      <c r="D924875" s="25"/>
      <c r="E924875" s="25"/>
      <c r="J924875" s="25"/>
      <c r="K924875" s="25"/>
      <c r="M924875" s="25"/>
    </row>
    <row r="924876" spans="1:13" ht="17.25" customHeight="1" x14ac:dyDescent="0.15">
      <c r="A924876" s="25"/>
      <c r="C924876" s="25"/>
      <c r="D924876" s="25"/>
      <c r="E924876" s="25"/>
      <c r="J924876" s="25"/>
      <c r="K924876" s="25"/>
      <c r="M924876" s="25"/>
    </row>
    <row r="924877" spans="1:13" ht="17.25" customHeight="1" x14ac:dyDescent="0.15">
      <c r="A924877" s="25"/>
      <c r="C924877" s="25"/>
      <c r="D924877" s="25"/>
      <c r="E924877" s="25"/>
      <c r="J924877" s="25"/>
      <c r="K924877" s="25"/>
      <c r="M924877" s="25"/>
    </row>
    <row r="924878" spans="1:13" ht="17.25" customHeight="1" x14ac:dyDescent="0.15">
      <c r="A924878" s="25"/>
      <c r="C924878" s="25"/>
      <c r="D924878" s="25"/>
      <c r="E924878" s="25"/>
      <c r="J924878" s="25"/>
      <c r="K924878" s="25"/>
      <c r="M924878" s="25"/>
    </row>
    <row r="924879" spans="1:13" ht="17.25" customHeight="1" x14ac:dyDescent="0.15">
      <c r="A924879" s="25"/>
      <c r="C924879" s="25"/>
      <c r="D924879" s="25"/>
      <c r="E924879" s="25"/>
      <c r="J924879" s="25"/>
      <c r="K924879" s="25"/>
      <c r="M924879" s="25"/>
    </row>
    <row r="924880" spans="1:13" ht="17.25" customHeight="1" x14ac:dyDescent="0.15">
      <c r="A924880" s="25"/>
      <c r="C924880" s="25"/>
      <c r="D924880" s="25"/>
      <c r="E924880" s="25"/>
      <c r="J924880" s="25"/>
      <c r="K924880" s="25"/>
      <c r="M924880" s="25"/>
    </row>
    <row r="924881" spans="1:13" ht="17.25" customHeight="1" x14ac:dyDescent="0.15">
      <c r="A924881" s="25"/>
      <c r="C924881" s="25"/>
      <c r="D924881" s="25"/>
      <c r="E924881" s="25"/>
      <c r="J924881" s="25"/>
      <c r="K924881" s="25"/>
      <c r="M924881" s="25"/>
    </row>
    <row r="924882" spans="1:13" ht="17.25" customHeight="1" x14ac:dyDescent="0.15">
      <c r="A924882" s="25"/>
      <c r="C924882" s="25"/>
      <c r="D924882" s="25"/>
      <c r="E924882" s="25"/>
      <c r="J924882" s="25"/>
      <c r="K924882" s="25"/>
      <c r="M924882" s="25"/>
    </row>
    <row r="924883" spans="1:13" ht="17.25" customHeight="1" x14ac:dyDescent="0.15">
      <c r="A924883" s="25"/>
      <c r="C924883" s="25"/>
      <c r="D924883" s="25"/>
      <c r="E924883" s="25"/>
      <c r="J924883" s="25"/>
      <c r="K924883" s="25"/>
      <c r="M924883" s="25"/>
    </row>
    <row r="924884" spans="1:13" ht="17.25" customHeight="1" x14ac:dyDescent="0.15">
      <c r="A924884" s="25"/>
      <c r="C924884" s="25"/>
      <c r="D924884" s="25"/>
      <c r="E924884" s="25"/>
      <c r="J924884" s="25"/>
      <c r="K924884" s="25"/>
      <c r="M924884" s="25"/>
    </row>
    <row r="924885" spans="1:13" ht="17.25" customHeight="1" x14ac:dyDescent="0.15">
      <c r="A924885" s="25"/>
      <c r="C924885" s="25"/>
      <c r="D924885" s="25"/>
      <c r="E924885" s="25"/>
      <c r="J924885" s="25"/>
      <c r="K924885" s="25"/>
      <c r="M924885" s="25"/>
    </row>
    <row r="924886" spans="1:13" ht="17.25" customHeight="1" x14ac:dyDescent="0.15">
      <c r="A924886" s="25"/>
      <c r="C924886" s="25"/>
      <c r="D924886" s="25"/>
      <c r="E924886" s="25"/>
      <c r="J924886" s="25"/>
      <c r="K924886" s="25"/>
      <c r="M924886" s="25"/>
    </row>
    <row r="924887" spans="1:13" ht="17.25" customHeight="1" x14ac:dyDescent="0.15">
      <c r="A924887" s="25"/>
      <c r="C924887" s="25"/>
      <c r="D924887" s="25"/>
      <c r="E924887" s="25"/>
      <c r="J924887" s="25"/>
      <c r="K924887" s="25"/>
      <c r="M924887" s="25"/>
    </row>
    <row r="924888" spans="1:13" ht="17.25" customHeight="1" x14ac:dyDescent="0.15">
      <c r="A924888" s="25"/>
      <c r="C924888" s="25"/>
      <c r="D924888" s="25"/>
      <c r="E924888" s="25"/>
      <c r="J924888" s="25"/>
      <c r="K924888" s="25"/>
      <c r="M924888" s="25"/>
    </row>
    <row r="924889" spans="1:13" ht="17.25" customHeight="1" x14ac:dyDescent="0.15">
      <c r="A924889" s="25"/>
      <c r="C924889" s="25"/>
      <c r="D924889" s="25"/>
      <c r="E924889" s="25"/>
      <c r="J924889" s="25"/>
      <c r="K924889" s="25"/>
      <c r="M924889" s="25"/>
    </row>
    <row r="924890" spans="1:13" ht="17.25" customHeight="1" x14ac:dyDescent="0.15">
      <c r="A924890" s="25"/>
      <c r="C924890" s="25"/>
      <c r="D924890" s="25"/>
      <c r="E924890" s="25"/>
      <c r="J924890" s="25"/>
      <c r="K924890" s="25"/>
      <c r="M924890" s="25"/>
    </row>
    <row r="924891" spans="1:13" ht="17.25" customHeight="1" x14ac:dyDescent="0.15">
      <c r="A924891" s="25"/>
      <c r="C924891" s="25"/>
      <c r="D924891" s="25"/>
      <c r="E924891" s="25"/>
      <c r="J924891" s="25"/>
      <c r="K924891" s="25"/>
      <c r="M924891" s="25"/>
    </row>
    <row r="924892" spans="1:13" ht="17.25" customHeight="1" x14ac:dyDescent="0.15">
      <c r="A924892" s="25"/>
      <c r="C924892" s="25"/>
      <c r="D924892" s="25"/>
      <c r="E924892" s="25"/>
      <c r="J924892" s="25"/>
      <c r="K924892" s="25"/>
      <c r="M924892" s="25"/>
    </row>
    <row r="924893" spans="1:13" ht="17.25" customHeight="1" x14ac:dyDescent="0.15">
      <c r="A924893" s="25"/>
      <c r="C924893" s="25"/>
      <c r="D924893" s="25"/>
      <c r="E924893" s="25"/>
      <c r="J924893" s="25"/>
      <c r="K924893" s="25"/>
      <c r="M924893" s="25"/>
    </row>
    <row r="924894" spans="1:13" ht="17.25" customHeight="1" x14ac:dyDescent="0.15">
      <c r="A924894" s="25"/>
      <c r="C924894" s="25"/>
      <c r="D924894" s="25"/>
      <c r="E924894" s="25"/>
      <c r="J924894" s="25"/>
      <c r="K924894" s="25"/>
      <c r="M924894" s="25"/>
    </row>
    <row r="924895" spans="1:13" ht="17.25" customHeight="1" x14ac:dyDescent="0.15">
      <c r="A924895" s="25"/>
      <c r="C924895" s="25"/>
      <c r="D924895" s="25"/>
      <c r="E924895" s="25"/>
      <c r="J924895" s="25"/>
      <c r="K924895" s="25"/>
      <c r="M924895" s="25"/>
    </row>
    <row r="924896" spans="1:13" ht="17.25" customHeight="1" x14ac:dyDescent="0.15">
      <c r="A924896" s="25"/>
      <c r="C924896" s="25"/>
      <c r="D924896" s="25"/>
      <c r="E924896" s="25"/>
      <c r="J924896" s="25"/>
      <c r="K924896" s="25"/>
      <c r="M924896" s="25"/>
    </row>
    <row r="924897" spans="1:13" ht="17.25" customHeight="1" x14ac:dyDescent="0.15">
      <c r="A924897" s="25"/>
      <c r="C924897" s="25"/>
      <c r="D924897" s="25"/>
      <c r="E924897" s="25"/>
      <c r="J924897" s="25"/>
      <c r="K924897" s="25"/>
      <c r="M924897" s="25"/>
    </row>
    <row r="924898" spans="1:13" ht="17.25" customHeight="1" x14ac:dyDescent="0.15">
      <c r="A924898" s="25"/>
      <c r="C924898" s="25"/>
      <c r="D924898" s="25"/>
      <c r="E924898" s="25"/>
      <c r="J924898" s="25"/>
      <c r="K924898" s="25"/>
      <c r="M924898" s="25"/>
    </row>
    <row r="924899" spans="1:13" ht="17.25" customHeight="1" x14ac:dyDescent="0.15">
      <c r="A924899" s="25"/>
      <c r="C924899" s="25"/>
      <c r="D924899" s="25"/>
      <c r="E924899" s="25"/>
      <c r="J924899" s="25"/>
      <c r="K924899" s="25"/>
      <c r="M924899" s="25"/>
    </row>
    <row r="924900" spans="1:13" ht="17.25" customHeight="1" x14ac:dyDescent="0.15">
      <c r="A924900" s="25"/>
      <c r="C924900" s="25"/>
      <c r="D924900" s="25"/>
      <c r="E924900" s="25"/>
      <c r="J924900" s="25"/>
      <c r="K924900" s="25"/>
      <c r="M924900" s="25"/>
    </row>
    <row r="924901" spans="1:13" ht="17.25" customHeight="1" x14ac:dyDescent="0.15">
      <c r="A924901" s="25"/>
      <c r="C924901" s="25"/>
      <c r="D924901" s="25"/>
      <c r="E924901" s="25"/>
      <c r="J924901" s="25"/>
      <c r="K924901" s="25"/>
      <c r="M924901" s="25"/>
    </row>
    <row r="924902" spans="1:13" ht="17.25" customHeight="1" x14ac:dyDescent="0.15">
      <c r="A924902" s="25"/>
      <c r="C924902" s="25"/>
      <c r="D924902" s="25"/>
      <c r="E924902" s="25"/>
      <c r="J924902" s="25"/>
      <c r="K924902" s="25"/>
      <c r="M924902" s="25"/>
    </row>
    <row r="924903" spans="1:13" ht="17.25" customHeight="1" x14ac:dyDescent="0.15">
      <c r="A924903" s="25"/>
      <c r="C924903" s="25"/>
      <c r="D924903" s="25"/>
      <c r="E924903" s="25"/>
      <c r="J924903" s="25"/>
      <c r="K924903" s="25"/>
      <c r="M924903" s="25"/>
    </row>
    <row r="924904" spans="1:13" ht="17.25" customHeight="1" x14ac:dyDescent="0.15">
      <c r="A924904" s="25"/>
      <c r="C924904" s="25"/>
      <c r="D924904" s="25"/>
      <c r="E924904" s="25"/>
      <c r="J924904" s="25"/>
      <c r="K924904" s="25"/>
      <c r="M924904" s="25"/>
    </row>
    <row r="924905" spans="1:13" ht="17.25" customHeight="1" x14ac:dyDescent="0.15">
      <c r="A924905" s="25"/>
      <c r="C924905" s="25"/>
      <c r="D924905" s="25"/>
      <c r="E924905" s="25"/>
      <c r="J924905" s="25"/>
      <c r="K924905" s="25"/>
      <c r="M924905" s="25"/>
    </row>
    <row r="924906" spans="1:13" ht="17.25" customHeight="1" x14ac:dyDescent="0.15">
      <c r="A924906" s="25"/>
      <c r="C924906" s="25"/>
      <c r="D924906" s="25"/>
      <c r="E924906" s="25"/>
      <c r="J924906" s="25"/>
      <c r="K924906" s="25"/>
      <c r="M924906" s="25"/>
    </row>
    <row r="924907" spans="1:13" ht="17.25" customHeight="1" x14ac:dyDescent="0.15">
      <c r="A924907" s="25"/>
      <c r="C924907" s="25"/>
      <c r="D924907" s="25"/>
      <c r="E924907" s="25"/>
      <c r="J924907" s="25"/>
      <c r="K924907" s="25"/>
      <c r="M924907" s="25"/>
    </row>
    <row r="924908" spans="1:13" ht="17.25" customHeight="1" x14ac:dyDescent="0.15">
      <c r="A924908" s="25"/>
      <c r="C924908" s="25"/>
      <c r="D924908" s="25"/>
      <c r="E924908" s="25"/>
      <c r="J924908" s="25"/>
      <c r="K924908" s="25"/>
      <c r="M924908" s="25"/>
    </row>
    <row r="924909" spans="1:13" ht="17.25" customHeight="1" x14ac:dyDescent="0.15">
      <c r="A924909" s="25"/>
      <c r="C924909" s="25"/>
      <c r="D924909" s="25"/>
      <c r="E924909" s="25"/>
      <c r="J924909" s="25"/>
      <c r="K924909" s="25"/>
      <c r="M924909" s="25"/>
    </row>
    <row r="924910" spans="1:13" ht="17.25" customHeight="1" x14ac:dyDescent="0.15">
      <c r="A924910" s="25"/>
      <c r="C924910" s="25"/>
      <c r="D924910" s="25"/>
      <c r="E924910" s="25"/>
      <c r="J924910" s="25"/>
      <c r="K924910" s="25"/>
      <c r="M924910" s="25"/>
    </row>
    <row r="924911" spans="1:13" ht="17.25" customHeight="1" x14ac:dyDescent="0.15">
      <c r="A924911" s="25"/>
      <c r="C924911" s="25"/>
      <c r="D924911" s="25"/>
      <c r="E924911" s="25"/>
      <c r="J924911" s="25"/>
      <c r="K924911" s="25"/>
      <c r="M924911" s="25"/>
    </row>
    <row r="924912" spans="1:13" ht="17.25" customHeight="1" x14ac:dyDescent="0.15">
      <c r="A924912" s="25"/>
      <c r="C924912" s="25"/>
      <c r="D924912" s="25"/>
      <c r="E924912" s="25"/>
      <c r="J924912" s="25"/>
      <c r="K924912" s="25"/>
      <c r="M924912" s="25"/>
    </row>
    <row r="924913" spans="1:13" ht="17.25" customHeight="1" x14ac:dyDescent="0.15">
      <c r="A924913" s="25"/>
      <c r="C924913" s="25"/>
      <c r="D924913" s="25"/>
      <c r="E924913" s="25"/>
      <c r="J924913" s="25"/>
      <c r="K924913" s="25"/>
      <c r="M924913" s="25"/>
    </row>
    <row r="924914" spans="1:13" ht="17.25" customHeight="1" x14ac:dyDescent="0.15">
      <c r="A924914" s="25"/>
      <c r="C924914" s="25"/>
      <c r="D924914" s="25"/>
      <c r="E924914" s="25"/>
      <c r="J924914" s="25"/>
      <c r="K924914" s="25"/>
      <c r="M924914" s="25"/>
    </row>
    <row r="924915" spans="1:13" ht="17.25" customHeight="1" x14ac:dyDescent="0.15">
      <c r="A924915" s="25"/>
      <c r="C924915" s="25"/>
      <c r="D924915" s="25"/>
      <c r="E924915" s="25"/>
      <c r="J924915" s="25"/>
      <c r="K924915" s="25"/>
      <c r="M924915" s="25"/>
    </row>
    <row r="924916" spans="1:13" ht="17.25" customHeight="1" x14ac:dyDescent="0.15">
      <c r="A924916" s="25"/>
      <c r="C924916" s="25"/>
      <c r="D924916" s="25"/>
      <c r="E924916" s="25"/>
      <c r="J924916" s="25"/>
      <c r="K924916" s="25"/>
      <c r="M924916" s="25"/>
    </row>
    <row r="924917" spans="1:13" ht="17.25" customHeight="1" x14ac:dyDescent="0.15">
      <c r="A924917" s="25"/>
      <c r="C924917" s="25"/>
      <c r="D924917" s="25"/>
      <c r="E924917" s="25"/>
      <c r="J924917" s="25"/>
      <c r="K924917" s="25"/>
      <c r="M924917" s="25"/>
    </row>
    <row r="924918" spans="1:13" ht="17.25" customHeight="1" x14ac:dyDescent="0.15">
      <c r="A924918" s="25"/>
      <c r="C924918" s="25"/>
      <c r="D924918" s="25"/>
      <c r="E924918" s="25"/>
      <c r="J924918" s="25"/>
      <c r="K924918" s="25"/>
      <c r="M924918" s="25"/>
    </row>
    <row r="924919" spans="1:13" ht="17.25" customHeight="1" x14ac:dyDescent="0.15">
      <c r="A924919" s="25"/>
      <c r="C924919" s="25"/>
      <c r="D924919" s="25"/>
      <c r="E924919" s="25"/>
      <c r="J924919" s="25"/>
      <c r="K924919" s="25"/>
      <c r="M924919" s="25"/>
    </row>
    <row r="924920" spans="1:13" ht="17.25" customHeight="1" x14ac:dyDescent="0.15">
      <c r="A924920" s="25"/>
      <c r="C924920" s="25"/>
      <c r="D924920" s="25"/>
      <c r="E924920" s="25"/>
      <c r="J924920" s="25"/>
      <c r="K924920" s="25"/>
      <c r="M924920" s="25"/>
    </row>
    <row r="924921" spans="1:13" ht="17.25" customHeight="1" x14ac:dyDescent="0.15">
      <c r="A924921" s="25"/>
      <c r="C924921" s="25"/>
      <c r="D924921" s="25"/>
      <c r="E924921" s="25"/>
      <c r="J924921" s="25"/>
      <c r="K924921" s="25"/>
      <c r="M924921" s="25"/>
    </row>
    <row r="924922" spans="1:13" ht="17.25" customHeight="1" x14ac:dyDescent="0.15">
      <c r="A924922" s="25"/>
      <c r="C924922" s="25"/>
      <c r="D924922" s="25"/>
      <c r="E924922" s="25"/>
      <c r="J924922" s="25"/>
      <c r="K924922" s="25"/>
      <c r="M924922" s="25"/>
    </row>
    <row r="924923" spans="1:13" ht="17.25" customHeight="1" x14ac:dyDescent="0.15">
      <c r="A924923" s="25"/>
      <c r="C924923" s="25"/>
      <c r="D924923" s="25"/>
      <c r="E924923" s="25"/>
      <c r="J924923" s="25"/>
      <c r="K924923" s="25"/>
      <c r="M924923" s="25"/>
    </row>
    <row r="924924" spans="1:13" ht="17.25" customHeight="1" x14ac:dyDescent="0.15">
      <c r="A924924" s="25"/>
      <c r="C924924" s="25"/>
      <c r="D924924" s="25"/>
      <c r="E924924" s="25"/>
      <c r="J924924" s="25"/>
      <c r="K924924" s="25"/>
      <c r="M924924" s="25"/>
    </row>
    <row r="924925" spans="1:13" ht="17.25" customHeight="1" x14ac:dyDescent="0.15">
      <c r="A924925" s="25"/>
      <c r="C924925" s="25"/>
      <c r="D924925" s="25"/>
      <c r="E924925" s="25"/>
      <c r="J924925" s="25"/>
      <c r="K924925" s="25"/>
      <c r="M924925" s="25"/>
    </row>
    <row r="924926" spans="1:13" ht="17.25" customHeight="1" x14ac:dyDescent="0.15">
      <c r="A924926" s="25"/>
      <c r="C924926" s="25"/>
      <c r="D924926" s="25"/>
      <c r="E924926" s="25"/>
      <c r="J924926" s="25"/>
      <c r="K924926" s="25"/>
      <c r="M924926" s="25"/>
    </row>
    <row r="924927" spans="1:13" ht="17.25" customHeight="1" x14ac:dyDescent="0.15">
      <c r="A924927" s="25"/>
      <c r="C924927" s="25"/>
      <c r="D924927" s="25"/>
      <c r="E924927" s="25"/>
      <c r="J924927" s="25"/>
      <c r="K924927" s="25"/>
      <c r="M924927" s="25"/>
    </row>
    <row r="924928" spans="1:13" ht="17.25" customHeight="1" x14ac:dyDescent="0.15">
      <c r="A924928" s="25"/>
      <c r="C924928" s="25"/>
      <c r="D924928" s="25"/>
      <c r="E924928" s="25"/>
      <c r="J924928" s="25"/>
      <c r="K924928" s="25"/>
      <c r="M924928" s="25"/>
    </row>
    <row r="924929" spans="1:13" ht="17.25" customHeight="1" x14ac:dyDescent="0.15">
      <c r="A924929" s="25"/>
      <c r="C924929" s="25"/>
      <c r="D924929" s="25"/>
      <c r="E924929" s="25"/>
      <c r="J924929" s="25"/>
      <c r="K924929" s="25"/>
      <c r="M924929" s="25"/>
    </row>
    <row r="924930" spans="1:13" ht="17.25" customHeight="1" x14ac:dyDescent="0.15">
      <c r="A924930" s="25"/>
      <c r="C924930" s="25"/>
      <c r="D924930" s="25"/>
      <c r="E924930" s="25"/>
      <c r="J924930" s="25"/>
      <c r="K924930" s="25"/>
      <c r="M924930" s="25"/>
    </row>
    <row r="924931" spans="1:13" ht="17.25" customHeight="1" x14ac:dyDescent="0.15">
      <c r="A924931" s="25"/>
      <c r="C924931" s="25"/>
      <c r="D924931" s="25"/>
      <c r="E924931" s="25"/>
      <c r="J924931" s="25"/>
      <c r="K924931" s="25"/>
      <c r="M924931" s="25"/>
    </row>
    <row r="924932" spans="1:13" ht="17.25" customHeight="1" x14ac:dyDescent="0.15">
      <c r="A924932" s="25"/>
      <c r="C924932" s="25"/>
      <c r="D924932" s="25"/>
      <c r="E924932" s="25"/>
      <c r="J924932" s="25"/>
      <c r="K924932" s="25"/>
      <c r="M924932" s="25"/>
    </row>
    <row r="924933" spans="1:13" ht="17.25" customHeight="1" x14ac:dyDescent="0.15">
      <c r="A924933" s="25"/>
      <c r="C924933" s="25"/>
      <c r="D924933" s="25"/>
      <c r="E924933" s="25"/>
      <c r="J924933" s="25"/>
      <c r="K924933" s="25"/>
      <c r="M924933" s="25"/>
    </row>
    <row r="924934" spans="1:13" ht="17.25" customHeight="1" x14ac:dyDescent="0.15">
      <c r="A924934" s="25"/>
      <c r="C924934" s="25"/>
      <c r="D924934" s="25"/>
      <c r="E924934" s="25"/>
      <c r="J924934" s="25"/>
      <c r="K924934" s="25"/>
      <c r="M924934" s="25"/>
    </row>
    <row r="924935" spans="1:13" ht="17.25" customHeight="1" x14ac:dyDescent="0.15">
      <c r="A924935" s="25"/>
      <c r="C924935" s="25"/>
      <c r="D924935" s="25"/>
      <c r="E924935" s="25"/>
      <c r="J924935" s="25"/>
      <c r="K924935" s="25"/>
      <c r="M924935" s="25"/>
    </row>
    <row r="924936" spans="1:13" ht="17.25" customHeight="1" x14ac:dyDescent="0.15">
      <c r="A924936" s="25"/>
      <c r="C924936" s="25"/>
      <c r="D924936" s="25"/>
      <c r="E924936" s="25"/>
      <c r="J924936" s="25"/>
      <c r="K924936" s="25"/>
      <c r="M924936" s="25"/>
    </row>
    <row r="924937" spans="1:13" ht="17.25" customHeight="1" x14ac:dyDescent="0.15">
      <c r="A924937" s="25"/>
      <c r="C924937" s="25"/>
      <c r="D924937" s="25"/>
      <c r="E924937" s="25"/>
      <c r="J924937" s="25"/>
      <c r="K924937" s="25"/>
      <c r="M924937" s="25"/>
    </row>
    <row r="924938" spans="1:13" ht="17.25" customHeight="1" x14ac:dyDescent="0.15">
      <c r="A924938" s="25"/>
      <c r="C924938" s="25"/>
      <c r="D924938" s="25"/>
      <c r="E924938" s="25"/>
      <c r="J924938" s="25"/>
      <c r="K924938" s="25"/>
      <c r="M924938" s="25"/>
    </row>
    <row r="924939" spans="1:13" ht="17.25" customHeight="1" x14ac:dyDescent="0.15">
      <c r="A924939" s="25"/>
      <c r="C924939" s="25"/>
      <c r="D924939" s="25"/>
      <c r="E924939" s="25"/>
      <c r="J924939" s="25"/>
      <c r="K924939" s="25"/>
      <c r="M924939" s="25"/>
    </row>
    <row r="924940" spans="1:13" ht="17.25" customHeight="1" x14ac:dyDescent="0.15">
      <c r="A924940" s="25"/>
      <c r="C924940" s="25"/>
      <c r="D924940" s="25"/>
      <c r="E924940" s="25"/>
      <c r="J924940" s="25"/>
      <c r="K924940" s="25"/>
      <c r="M924940" s="25"/>
    </row>
    <row r="924941" spans="1:13" ht="17.25" customHeight="1" x14ac:dyDescent="0.15">
      <c r="A924941" s="25"/>
      <c r="C924941" s="25"/>
      <c r="D924941" s="25"/>
      <c r="E924941" s="25"/>
      <c r="J924941" s="25"/>
      <c r="K924941" s="25"/>
      <c r="M924941" s="25"/>
    </row>
    <row r="924942" spans="1:13" ht="17.25" customHeight="1" x14ac:dyDescent="0.15">
      <c r="A924942" s="25"/>
      <c r="C924942" s="25"/>
      <c r="D924942" s="25"/>
      <c r="E924942" s="25"/>
      <c r="J924942" s="25"/>
      <c r="K924942" s="25"/>
      <c r="M924942" s="25"/>
    </row>
    <row r="924943" spans="1:13" ht="17.25" customHeight="1" x14ac:dyDescent="0.15">
      <c r="A924943" s="25"/>
      <c r="C924943" s="25"/>
      <c r="D924943" s="25"/>
      <c r="E924943" s="25"/>
      <c r="J924943" s="25"/>
      <c r="K924943" s="25"/>
      <c r="M924943" s="25"/>
    </row>
    <row r="924944" spans="1:13" ht="17.25" customHeight="1" x14ac:dyDescent="0.15">
      <c r="A924944" s="25"/>
      <c r="C924944" s="25"/>
      <c r="D924944" s="25"/>
      <c r="E924944" s="25"/>
      <c r="J924944" s="25"/>
      <c r="K924944" s="25"/>
      <c r="M924944" s="25"/>
    </row>
    <row r="924945" spans="1:13" ht="17.25" customHeight="1" x14ac:dyDescent="0.15">
      <c r="A924945" s="25"/>
      <c r="C924945" s="25"/>
      <c r="D924945" s="25"/>
      <c r="E924945" s="25"/>
      <c r="J924945" s="25"/>
      <c r="K924945" s="25"/>
      <c r="M924945" s="25"/>
    </row>
    <row r="924946" spans="1:13" ht="17.25" customHeight="1" x14ac:dyDescent="0.15">
      <c r="A924946" s="25"/>
      <c r="C924946" s="25"/>
      <c r="D924946" s="25"/>
      <c r="E924946" s="25"/>
      <c r="J924946" s="25"/>
      <c r="K924946" s="25"/>
      <c r="M924946" s="25"/>
    </row>
    <row r="924947" spans="1:13" ht="17.25" customHeight="1" x14ac:dyDescent="0.15">
      <c r="A924947" s="25"/>
      <c r="C924947" s="25"/>
      <c r="D924947" s="25"/>
      <c r="E924947" s="25"/>
      <c r="J924947" s="25"/>
      <c r="K924947" s="25"/>
      <c r="M924947" s="25"/>
    </row>
    <row r="924948" spans="1:13" ht="17.25" customHeight="1" x14ac:dyDescent="0.15">
      <c r="A924948" s="25"/>
      <c r="C924948" s="25"/>
      <c r="D924948" s="25"/>
      <c r="E924948" s="25"/>
      <c r="J924948" s="25"/>
      <c r="K924948" s="25"/>
      <c r="M924948" s="25"/>
    </row>
    <row r="924949" spans="1:13" ht="17.25" customHeight="1" x14ac:dyDescent="0.15">
      <c r="A924949" s="25"/>
      <c r="C924949" s="25"/>
      <c r="D924949" s="25"/>
      <c r="E924949" s="25"/>
      <c r="J924949" s="25"/>
      <c r="K924949" s="25"/>
      <c r="M924949" s="25"/>
    </row>
    <row r="924950" spans="1:13" ht="17.25" customHeight="1" x14ac:dyDescent="0.15">
      <c r="A924950" s="25"/>
      <c r="C924950" s="25"/>
      <c r="D924950" s="25"/>
      <c r="E924950" s="25"/>
      <c r="J924950" s="25"/>
      <c r="K924950" s="25"/>
      <c r="M924950" s="25"/>
    </row>
    <row r="924951" spans="1:13" ht="17.25" customHeight="1" x14ac:dyDescent="0.15">
      <c r="A924951" s="25"/>
      <c r="C924951" s="25"/>
      <c r="D924951" s="25"/>
      <c r="E924951" s="25"/>
      <c r="J924951" s="25"/>
      <c r="K924951" s="25"/>
      <c r="M924951" s="25"/>
    </row>
    <row r="924952" spans="1:13" ht="17.25" customHeight="1" x14ac:dyDescent="0.15">
      <c r="A924952" s="25"/>
      <c r="C924952" s="25"/>
      <c r="D924952" s="25"/>
      <c r="E924952" s="25"/>
      <c r="J924952" s="25"/>
      <c r="K924952" s="25"/>
      <c r="M924952" s="25"/>
    </row>
    <row r="924953" spans="1:13" ht="17.25" customHeight="1" x14ac:dyDescent="0.15">
      <c r="A924953" s="25"/>
      <c r="C924953" s="25"/>
      <c r="D924953" s="25"/>
      <c r="E924953" s="25"/>
      <c r="J924953" s="25"/>
      <c r="K924953" s="25"/>
      <c r="M924953" s="25"/>
    </row>
    <row r="924954" spans="1:13" ht="17.25" customHeight="1" x14ac:dyDescent="0.15">
      <c r="A924954" s="25"/>
      <c r="C924954" s="25"/>
      <c r="D924954" s="25"/>
      <c r="E924954" s="25"/>
      <c r="J924954" s="25"/>
      <c r="K924954" s="25"/>
      <c r="M924954" s="25"/>
    </row>
    <row r="924955" spans="1:13" ht="17.25" customHeight="1" x14ac:dyDescent="0.15">
      <c r="A924955" s="25"/>
      <c r="C924955" s="25"/>
      <c r="D924955" s="25"/>
      <c r="E924955" s="25"/>
      <c r="J924955" s="25"/>
      <c r="K924955" s="25"/>
      <c r="M924955" s="25"/>
    </row>
    <row r="924956" spans="1:13" ht="17.25" customHeight="1" x14ac:dyDescent="0.15">
      <c r="A924956" s="25"/>
      <c r="C924956" s="25"/>
      <c r="D924956" s="25"/>
      <c r="E924956" s="25"/>
      <c r="J924956" s="25"/>
      <c r="K924956" s="25"/>
      <c r="M924956" s="25"/>
    </row>
    <row r="924957" spans="1:13" ht="17.25" customHeight="1" x14ac:dyDescent="0.15">
      <c r="A924957" s="25"/>
      <c r="C924957" s="25"/>
      <c r="D924957" s="25"/>
      <c r="E924957" s="25"/>
      <c r="J924957" s="25"/>
      <c r="K924957" s="25"/>
      <c r="M924957" s="25"/>
    </row>
    <row r="924958" spans="1:13" ht="17.25" customHeight="1" x14ac:dyDescent="0.15">
      <c r="A924958" s="25"/>
      <c r="C924958" s="25"/>
      <c r="D924958" s="25"/>
      <c r="E924958" s="25"/>
      <c r="J924958" s="25"/>
      <c r="K924958" s="25"/>
      <c r="M924958" s="25"/>
    </row>
    <row r="924959" spans="1:13" ht="17.25" customHeight="1" x14ac:dyDescent="0.15">
      <c r="A924959" s="25"/>
      <c r="C924959" s="25"/>
      <c r="D924959" s="25"/>
      <c r="E924959" s="25"/>
      <c r="J924959" s="25"/>
      <c r="K924959" s="25"/>
      <c r="M924959" s="25"/>
    </row>
    <row r="924960" spans="1:13" ht="17.25" customHeight="1" x14ac:dyDescent="0.15">
      <c r="A924960" s="25"/>
      <c r="C924960" s="25"/>
      <c r="D924960" s="25"/>
      <c r="E924960" s="25"/>
      <c r="J924960" s="25"/>
      <c r="K924960" s="25"/>
      <c r="M924960" s="25"/>
    </row>
    <row r="924961" spans="1:13" ht="17.25" customHeight="1" x14ac:dyDescent="0.15">
      <c r="A924961" s="25"/>
      <c r="C924961" s="25"/>
      <c r="D924961" s="25"/>
      <c r="E924961" s="25"/>
      <c r="J924961" s="25"/>
      <c r="K924961" s="25"/>
      <c r="M924961" s="25"/>
    </row>
    <row r="924962" spans="1:13" ht="17.25" customHeight="1" x14ac:dyDescent="0.15">
      <c r="A924962" s="25"/>
      <c r="C924962" s="25"/>
      <c r="D924962" s="25"/>
      <c r="E924962" s="25"/>
      <c r="J924962" s="25"/>
      <c r="K924962" s="25"/>
      <c r="M924962" s="25"/>
    </row>
    <row r="924963" spans="1:13" ht="17.25" customHeight="1" x14ac:dyDescent="0.15">
      <c r="A924963" s="25"/>
      <c r="C924963" s="25"/>
      <c r="D924963" s="25"/>
      <c r="E924963" s="25"/>
      <c r="J924963" s="25"/>
      <c r="K924963" s="25"/>
      <c r="M924963" s="25"/>
    </row>
    <row r="924964" spans="1:13" ht="17.25" customHeight="1" x14ac:dyDescent="0.15">
      <c r="A924964" s="25"/>
      <c r="C924964" s="25"/>
      <c r="D924964" s="25"/>
      <c r="E924964" s="25"/>
      <c r="J924964" s="25"/>
      <c r="K924964" s="25"/>
      <c r="M924964" s="25"/>
    </row>
    <row r="924965" spans="1:13" ht="17.25" customHeight="1" x14ac:dyDescent="0.15">
      <c r="A924965" s="25"/>
      <c r="C924965" s="25"/>
      <c r="D924965" s="25"/>
      <c r="E924965" s="25"/>
      <c r="J924965" s="25"/>
      <c r="K924965" s="25"/>
      <c r="M924965" s="25"/>
    </row>
    <row r="924966" spans="1:13" ht="17.25" customHeight="1" x14ac:dyDescent="0.15">
      <c r="A924966" s="25"/>
      <c r="C924966" s="25"/>
      <c r="D924966" s="25"/>
      <c r="E924966" s="25"/>
      <c r="J924966" s="25"/>
      <c r="K924966" s="25"/>
      <c r="M924966" s="25"/>
    </row>
    <row r="924967" spans="1:13" ht="17.25" customHeight="1" x14ac:dyDescent="0.15">
      <c r="A924967" s="25"/>
      <c r="C924967" s="25"/>
      <c r="D924967" s="25"/>
      <c r="E924967" s="25"/>
      <c r="J924967" s="25"/>
      <c r="K924967" s="25"/>
      <c r="M924967" s="25"/>
    </row>
    <row r="924968" spans="1:13" ht="17.25" customHeight="1" x14ac:dyDescent="0.15">
      <c r="A924968" s="25"/>
      <c r="C924968" s="25"/>
      <c r="D924968" s="25"/>
      <c r="E924968" s="25"/>
      <c r="J924968" s="25"/>
      <c r="K924968" s="25"/>
      <c r="M924968" s="25"/>
    </row>
    <row r="924969" spans="1:13" ht="17.25" customHeight="1" x14ac:dyDescent="0.15">
      <c r="A924969" s="25"/>
      <c r="C924969" s="25"/>
      <c r="D924969" s="25"/>
      <c r="E924969" s="25"/>
      <c r="J924969" s="25"/>
      <c r="K924969" s="25"/>
      <c r="M924969" s="25"/>
    </row>
    <row r="924970" spans="1:13" ht="17.25" customHeight="1" x14ac:dyDescent="0.15">
      <c r="A924970" s="25"/>
      <c r="C924970" s="25"/>
      <c r="D924970" s="25"/>
      <c r="E924970" s="25"/>
      <c r="J924970" s="25"/>
      <c r="K924970" s="25"/>
      <c r="M924970" s="25"/>
    </row>
    <row r="924971" spans="1:13" ht="17.25" customHeight="1" x14ac:dyDescent="0.15">
      <c r="A924971" s="25"/>
      <c r="C924971" s="25"/>
      <c r="D924971" s="25"/>
      <c r="E924971" s="25"/>
      <c r="J924971" s="25"/>
      <c r="K924971" s="25"/>
      <c r="M924971" s="25"/>
    </row>
    <row r="924972" spans="1:13" ht="17.25" customHeight="1" x14ac:dyDescent="0.15">
      <c r="A924972" s="25"/>
      <c r="C924972" s="25"/>
      <c r="D924972" s="25"/>
      <c r="E924972" s="25"/>
      <c r="J924972" s="25"/>
      <c r="K924972" s="25"/>
      <c r="M924972" s="25"/>
    </row>
    <row r="924973" spans="1:13" ht="17.25" customHeight="1" x14ac:dyDescent="0.15">
      <c r="A924973" s="25"/>
      <c r="C924973" s="25"/>
      <c r="D924973" s="25"/>
      <c r="E924973" s="25"/>
      <c r="J924973" s="25"/>
      <c r="K924973" s="25"/>
      <c r="M924973" s="25"/>
    </row>
    <row r="924974" spans="1:13" ht="17.25" customHeight="1" x14ac:dyDescent="0.15">
      <c r="A924974" s="25"/>
      <c r="C924974" s="25"/>
      <c r="D924974" s="25"/>
      <c r="E924974" s="25"/>
      <c r="J924974" s="25"/>
      <c r="K924974" s="25"/>
      <c r="M924974" s="25"/>
    </row>
    <row r="924975" spans="1:13" ht="17.25" customHeight="1" x14ac:dyDescent="0.15">
      <c r="A924975" s="25"/>
      <c r="C924975" s="25"/>
      <c r="D924975" s="25"/>
      <c r="E924975" s="25"/>
      <c r="J924975" s="25"/>
      <c r="K924975" s="25"/>
      <c r="M924975" s="25"/>
    </row>
    <row r="924976" spans="1:13" ht="17.25" customHeight="1" x14ac:dyDescent="0.15">
      <c r="A924976" s="25"/>
      <c r="C924976" s="25"/>
      <c r="D924976" s="25"/>
      <c r="E924976" s="25"/>
      <c r="J924976" s="25"/>
      <c r="K924976" s="25"/>
      <c r="M924976" s="25"/>
    </row>
    <row r="924977" spans="1:13" ht="17.25" customHeight="1" x14ac:dyDescent="0.15">
      <c r="A924977" s="25"/>
      <c r="C924977" s="25"/>
      <c r="D924977" s="25"/>
      <c r="E924977" s="25"/>
      <c r="J924977" s="25"/>
      <c r="K924977" s="25"/>
      <c r="M924977" s="25"/>
    </row>
    <row r="924978" spans="1:13" ht="17.25" customHeight="1" x14ac:dyDescent="0.15">
      <c r="A924978" s="25"/>
      <c r="C924978" s="25"/>
      <c r="D924978" s="25"/>
      <c r="E924978" s="25"/>
      <c r="J924978" s="25"/>
      <c r="K924978" s="25"/>
      <c r="M924978" s="25"/>
    </row>
    <row r="924979" spans="1:13" ht="17.25" customHeight="1" x14ac:dyDescent="0.15">
      <c r="A924979" s="25"/>
      <c r="C924979" s="25"/>
      <c r="D924979" s="25"/>
      <c r="E924979" s="25"/>
      <c r="J924979" s="25"/>
      <c r="K924979" s="25"/>
      <c r="M924979" s="25"/>
    </row>
    <row r="924980" spans="1:13" ht="17.25" customHeight="1" x14ac:dyDescent="0.15">
      <c r="A924980" s="25"/>
      <c r="C924980" s="25"/>
      <c r="D924980" s="25"/>
      <c r="E924980" s="25"/>
      <c r="J924980" s="25"/>
      <c r="K924980" s="25"/>
      <c r="M924980" s="25"/>
    </row>
    <row r="924981" spans="1:13" ht="17.25" customHeight="1" x14ac:dyDescent="0.15">
      <c r="A924981" s="25"/>
      <c r="C924981" s="25"/>
      <c r="D924981" s="25"/>
      <c r="E924981" s="25"/>
      <c r="J924981" s="25"/>
      <c r="K924981" s="25"/>
      <c r="M924981" s="25"/>
    </row>
    <row r="924982" spans="1:13" ht="17.25" customHeight="1" x14ac:dyDescent="0.15">
      <c r="A924982" s="25"/>
      <c r="C924982" s="25"/>
      <c r="D924982" s="25"/>
      <c r="E924982" s="25"/>
      <c r="J924982" s="25"/>
      <c r="K924982" s="25"/>
      <c r="M924982" s="25"/>
    </row>
    <row r="924983" spans="1:13" ht="17.25" customHeight="1" x14ac:dyDescent="0.15">
      <c r="A924983" s="25"/>
      <c r="C924983" s="25"/>
      <c r="D924983" s="25"/>
      <c r="E924983" s="25"/>
      <c r="J924983" s="25"/>
      <c r="K924983" s="25"/>
      <c r="M924983" s="25"/>
    </row>
    <row r="924984" spans="1:13" ht="17.25" customHeight="1" x14ac:dyDescent="0.15">
      <c r="A924984" s="25"/>
      <c r="C924984" s="25"/>
      <c r="D924984" s="25"/>
      <c r="E924984" s="25"/>
      <c r="J924984" s="25"/>
      <c r="K924984" s="25"/>
      <c r="M924984" s="25"/>
    </row>
    <row r="924985" spans="1:13" ht="17.25" customHeight="1" x14ac:dyDescent="0.15">
      <c r="A924985" s="25"/>
      <c r="C924985" s="25"/>
      <c r="D924985" s="25"/>
      <c r="E924985" s="25"/>
      <c r="J924985" s="25"/>
      <c r="K924985" s="25"/>
      <c r="M924985" s="25"/>
    </row>
    <row r="924986" spans="1:13" ht="17.25" customHeight="1" x14ac:dyDescent="0.15">
      <c r="A924986" s="25"/>
      <c r="C924986" s="25"/>
      <c r="D924986" s="25"/>
      <c r="E924986" s="25"/>
      <c r="J924986" s="25"/>
      <c r="K924986" s="25"/>
      <c r="M924986" s="25"/>
    </row>
    <row r="924987" spans="1:13" ht="17.25" customHeight="1" x14ac:dyDescent="0.15">
      <c r="A924987" s="25"/>
      <c r="C924987" s="25"/>
      <c r="D924987" s="25"/>
      <c r="E924987" s="25"/>
      <c r="J924987" s="25"/>
      <c r="K924987" s="25"/>
      <c r="M924987" s="25"/>
    </row>
    <row r="924988" spans="1:13" ht="17.25" customHeight="1" x14ac:dyDescent="0.15">
      <c r="A924988" s="25"/>
      <c r="C924988" s="25"/>
      <c r="D924988" s="25"/>
      <c r="E924988" s="25"/>
      <c r="J924988" s="25"/>
      <c r="K924988" s="25"/>
      <c r="M924988" s="25"/>
    </row>
    <row r="924989" spans="1:13" ht="17.25" customHeight="1" x14ac:dyDescent="0.15">
      <c r="A924989" s="25"/>
      <c r="C924989" s="25"/>
      <c r="D924989" s="25"/>
      <c r="E924989" s="25"/>
      <c r="J924989" s="25"/>
      <c r="K924989" s="25"/>
      <c r="M924989" s="25"/>
    </row>
    <row r="924990" spans="1:13" ht="17.25" customHeight="1" x14ac:dyDescent="0.15">
      <c r="A924990" s="25"/>
      <c r="C924990" s="25"/>
      <c r="D924990" s="25"/>
      <c r="E924990" s="25"/>
      <c r="J924990" s="25"/>
      <c r="K924990" s="25"/>
      <c r="M924990" s="25"/>
    </row>
    <row r="924991" spans="1:13" ht="17.25" customHeight="1" x14ac:dyDescent="0.15">
      <c r="A924991" s="25"/>
      <c r="C924991" s="25"/>
      <c r="D924991" s="25"/>
      <c r="E924991" s="25"/>
      <c r="J924991" s="25"/>
      <c r="K924991" s="25"/>
      <c r="M924991" s="25"/>
    </row>
    <row r="924992" spans="1:13" ht="17.25" customHeight="1" x14ac:dyDescent="0.15">
      <c r="A924992" s="25"/>
      <c r="C924992" s="25"/>
      <c r="D924992" s="25"/>
      <c r="E924992" s="25"/>
      <c r="J924992" s="25"/>
      <c r="K924992" s="25"/>
      <c r="M924992" s="25"/>
    </row>
    <row r="924993" spans="1:13" ht="17.25" customHeight="1" x14ac:dyDescent="0.15">
      <c r="A924993" s="25"/>
      <c r="C924993" s="25"/>
      <c r="D924993" s="25"/>
      <c r="E924993" s="25"/>
      <c r="J924993" s="25"/>
      <c r="K924993" s="25"/>
      <c r="M924993" s="25"/>
    </row>
    <row r="924994" spans="1:13" ht="17.25" customHeight="1" x14ac:dyDescent="0.15">
      <c r="A924994" s="25"/>
      <c r="C924994" s="25"/>
      <c r="D924994" s="25"/>
      <c r="E924994" s="25"/>
      <c r="J924994" s="25"/>
      <c r="K924994" s="25"/>
      <c r="M924994" s="25"/>
    </row>
    <row r="924995" spans="1:13" ht="17.25" customHeight="1" x14ac:dyDescent="0.15">
      <c r="A924995" s="25"/>
      <c r="C924995" s="25"/>
      <c r="D924995" s="25"/>
      <c r="E924995" s="25"/>
      <c r="J924995" s="25"/>
      <c r="K924995" s="25"/>
      <c r="M924995" s="25"/>
    </row>
    <row r="924996" spans="1:13" ht="17.25" customHeight="1" x14ac:dyDescent="0.15">
      <c r="A924996" s="25"/>
      <c r="C924996" s="25"/>
      <c r="D924996" s="25"/>
      <c r="E924996" s="25"/>
      <c r="J924996" s="25"/>
      <c r="K924996" s="25"/>
      <c r="M924996" s="25"/>
    </row>
    <row r="924997" spans="1:13" ht="17.25" customHeight="1" x14ac:dyDescent="0.15">
      <c r="A924997" s="25"/>
      <c r="C924997" s="25"/>
      <c r="D924997" s="25"/>
      <c r="E924997" s="25"/>
      <c r="J924997" s="25"/>
      <c r="K924997" s="25"/>
      <c r="M924997" s="25"/>
    </row>
    <row r="924998" spans="1:13" ht="17.25" customHeight="1" x14ac:dyDescent="0.15">
      <c r="A924998" s="25"/>
      <c r="C924998" s="25"/>
      <c r="D924998" s="25"/>
      <c r="E924998" s="25"/>
      <c r="J924998" s="25"/>
      <c r="K924998" s="25"/>
      <c r="M924998" s="25"/>
    </row>
    <row r="924999" spans="1:13" ht="17.25" customHeight="1" x14ac:dyDescent="0.15">
      <c r="A924999" s="25"/>
      <c r="C924999" s="25"/>
      <c r="D924999" s="25"/>
      <c r="E924999" s="25"/>
      <c r="J924999" s="25"/>
      <c r="K924999" s="25"/>
      <c r="M924999" s="25"/>
    </row>
    <row r="925000" spans="1:13" ht="17.25" customHeight="1" x14ac:dyDescent="0.15">
      <c r="A925000" s="25"/>
      <c r="C925000" s="25"/>
      <c r="D925000" s="25"/>
      <c r="E925000" s="25"/>
      <c r="J925000" s="25"/>
      <c r="K925000" s="25"/>
      <c r="M925000" s="25"/>
    </row>
    <row r="925001" spans="1:13" ht="17.25" customHeight="1" x14ac:dyDescent="0.15">
      <c r="A925001" s="25"/>
      <c r="C925001" s="25"/>
      <c r="D925001" s="25"/>
      <c r="E925001" s="25"/>
      <c r="J925001" s="25"/>
      <c r="K925001" s="25"/>
      <c r="M925001" s="25"/>
    </row>
    <row r="925002" spans="1:13" ht="17.25" customHeight="1" x14ac:dyDescent="0.15">
      <c r="A925002" s="25"/>
      <c r="C925002" s="25"/>
      <c r="D925002" s="25"/>
      <c r="E925002" s="25"/>
      <c r="J925002" s="25"/>
      <c r="K925002" s="25"/>
      <c r="M925002" s="25"/>
    </row>
    <row r="925003" spans="1:13" ht="17.25" customHeight="1" x14ac:dyDescent="0.15">
      <c r="A925003" s="25"/>
      <c r="C925003" s="25"/>
      <c r="D925003" s="25"/>
      <c r="E925003" s="25"/>
      <c r="J925003" s="25"/>
      <c r="K925003" s="25"/>
      <c r="M925003" s="25"/>
    </row>
    <row r="925004" spans="1:13" ht="17.25" customHeight="1" x14ac:dyDescent="0.15">
      <c r="A925004" s="25"/>
      <c r="C925004" s="25"/>
      <c r="D925004" s="25"/>
      <c r="E925004" s="25"/>
      <c r="J925004" s="25"/>
      <c r="K925004" s="25"/>
      <c r="M925004" s="25"/>
    </row>
    <row r="925005" spans="1:13" ht="17.25" customHeight="1" x14ac:dyDescent="0.15">
      <c r="A925005" s="25"/>
      <c r="C925005" s="25"/>
      <c r="D925005" s="25"/>
      <c r="E925005" s="25"/>
      <c r="J925005" s="25"/>
      <c r="K925005" s="25"/>
      <c r="M925005" s="25"/>
    </row>
    <row r="925006" spans="1:13" ht="17.25" customHeight="1" x14ac:dyDescent="0.15">
      <c r="A925006" s="25"/>
      <c r="C925006" s="25"/>
      <c r="D925006" s="25"/>
      <c r="E925006" s="25"/>
      <c r="J925006" s="25"/>
      <c r="K925006" s="25"/>
      <c r="M925006" s="25"/>
    </row>
    <row r="925007" spans="1:13" ht="17.25" customHeight="1" x14ac:dyDescent="0.15">
      <c r="A925007" s="25"/>
      <c r="C925007" s="25"/>
      <c r="D925007" s="25"/>
      <c r="E925007" s="25"/>
      <c r="J925007" s="25"/>
      <c r="K925007" s="25"/>
      <c r="M925007" s="25"/>
    </row>
    <row r="925008" spans="1:13" ht="17.25" customHeight="1" x14ac:dyDescent="0.15">
      <c r="A925008" s="25"/>
      <c r="C925008" s="25"/>
      <c r="D925008" s="25"/>
      <c r="E925008" s="25"/>
      <c r="J925008" s="25"/>
      <c r="K925008" s="25"/>
      <c r="M925008" s="25"/>
    </row>
    <row r="925009" spans="1:13" ht="17.25" customHeight="1" x14ac:dyDescent="0.15">
      <c r="A925009" s="25"/>
      <c r="C925009" s="25"/>
      <c r="D925009" s="25"/>
      <c r="E925009" s="25"/>
      <c r="J925009" s="25"/>
      <c r="K925009" s="25"/>
      <c r="M925009" s="25"/>
    </row>
    <row r="925010" spans="1:13" ht="17.25" customHeight="1" x14ac:dyDescent="0.15">
      <c r="A925010" s="25"/>
      <c r="C925010" s="25"/>
      <c r="D925010" s="25"/>
      <c r="E925010" s="25"/>
      <c r="J925010" s="25"/>
      <c r="K925010" s="25"/>
      <c r="M925010" s="25"/>
    </row>
    <row r="925011" spans="1:13" ht="17.25" customHeight="1" x14ac:dyDescent="0.15">
      <c r="A925011" s="25"/>
      <c r="C925011" s="25"/>
      <c r="D925011" s="25"/>
      <c r="E925011" s="25"/>
      <c r="J925011" s="25"/>
      <c r="K925011" s="25"/>
      <c r="M925011" s="25"/>
    </row>
    <row r="925012" spans="1:13" ht="17.25" customHeight="1" x14ac:dyDescent="0.15">
      <c r="A925012" s="25"/>
      <c r="C925012" s="25"/>
      <c r="D925012" s="25"/>
      <c r="E925012" s="25"/>
      <c r="J925012" s="25"/>
      <c r="K925012" s="25"/>
      <c r="M925012" s="25"/>
    </row>
    <row r="925013" spans="1:13" ht="17.25" customHeight="1" x14ac:dyDescent="0.15">
      <c r="A925013" s="25"/>
      <c r="C925013" s="25"/>
      <c r="D925013" s="25"/>
      <c r="E925013" s="25"/>
      <c r="J925013" s="25"/>
      <c r="K925013" s="25"/>
      <c r="M925013" s="25"/>
    </row>
    <row r="925014" spans="1:13" ht="17.25" customHeight="1" x14ac:dyDescent="0.15">
      <c r="A925014" s="25"/>
      <c r="C925014" s="25"/>
      <c r="D925014" s="25"/>
      <c r="E925014" s="25"/>
      <c r="J925014" s="25"/>
      <c r="K925014" s="25"/>
      <c r="M925014" s="25"/>
    </row>
    <row r="925015" spans="1:13" ht="17.25" customHeight="1" x14ac:dyDescent="0.15">
      <c r="A925015" s="25"/>
      <c r="C925015" s="25"/>
      <c r="D925015" s="25"/>
      <c r="E925015" s="25"/>
      <c r="J925015" s="25"/>
      <c r="K925015" s="25"/>
      <c r="M925015" s="25"/>
    </row>
    <row r="925016" spans="1:13" ht="17.25" customHeight="1" x14ac:dyDescent="0.15">
      <c r="A925016" s="25"/>
      <c r="C925016" s="25"/>
      <c r="D925016" s="25"/>
      <c r="E925016" s="25"/>
      <c r="J925016" s="25"/>
      <c r="K925016" s="25"/>
      <c r="M925016" s="25"/>
    </row>
    <row r="925017" spans="1:13" ht="17.25" customHeight="1" x14ac:dyDescent="0.15">
      <c r="A925017" s="25"/>
      <c r="C925017" s="25"/>
      <c r="D925017" s="25"/>
      <c r="E925017" s="25"/>
      <c r="J925017" s="25"/>
      <c r="K925017" s="25"/>
      <c r="M925017" s="25"/>
    </row>
    <row r="925018" spans="1:13" ht="17.25" customHeight="1" x14ac:dyDescent="0.15">
      <c r="A925018" s="25"/>
      <c r="C925018" s="25"/>
      <c r="D925018" s="25"/>
      <c r="E925018" s="25"/>
      <c r="J925018" s="25"/>
      <c r="K925018" s="25"/>
      <c r="M925018" s="25"/>
    </row>
    <row r="925019" spans="1:13" ht="17.25" customHeight="1" x14ac:dyDescent="0.15">
      <c r="A925019" s="25"/>
      <c r="C925019" s="25"/>
      <c r="D925019" s="25"/>
      <c r="E925019" s="25"/>
      <c r="J925019" s="25"/>
      <c r="K925019" s="25"/>
      <c r="M925019" s="25"/>
    </row>
    <row r="925020" spans="1:13" ht="17.25" customHeight="1" x14ac:dyDescent="0.15">
      <c r="A925020" s="25"/>
      <c r="C925020" s="25"/>
      <c r="D925020" s="25"/>
      <c r="E925020" s="25"/>
      <c r="J925020" s="25"/>
      <c r="K925020" s="25"/>
      <c r="M925020" s="25"/>
    </row>
    <row r="925021" spans="1:13" ht="17.25" customHeight="1" x14ac:dyDescent="0.15">
      <c r="A925021" s="25"/>
      <c r="C925021" s="25"/>
      <c r="D925021" s="25"/>
      <c r="E925021" s="25"/>
      <c r="J925021" s="25"/>
      <c r="K925021" s="25"/>
      <c r="M925021" s="25"/>
    </row>
    <row r="925022" spans="1:13" ht="17.25" customHeight="1" x14ac:dyDescent="0.15">
      <c r="A925022" s="25"/>
      <c r="C925022" s="25"/>
      <c r="D925022" s="25"/>
      <c r="E925022" s="25"/>
      <c r="J925022" s="25"/>
      <c r="K925022" s="25"/>
      <c r="M925022" s="25"/>
    </row>
    <row r="925023" spans="1:13" ht="17.25" customHeight="1" x14ac:dyDescent="0.15">
      <c r="A925023" s="25"/>
      <c r="C925023" s="25"/>
      <c r="D925023" s="25"/>
      <c r="E925023" s="25"/>
      <c r="J925023" s="25"/>
      <c r="K925023" s="25"/>
      <c r="M925023" s="25"/>
    </row>
    <row r="925024" spans="1:13" ht="17.25" customHeight="1" x14ac:dyDescent="0.15">
      <c r="A925024" s="25"/>
      <c r="C925024" s="25"/>
      <c r="D925024" s="25"/>
      <c r="E925024" s="25"/>
      <c r="J925024" s="25"/>
      <c r="K925024" s="25"/>
      <c r="M925024" s="25"/>
    </row>
    <row r="925025" spans="1:13" ht="17.25" customHeight="1" x14ac:dyDescent="0.15">
      <c r="A925025" s="25"/>
      <c r="C925025" s="25"/>
      <c r="D925025" s="25"/>
      <c r="E925025" s="25"/>
      <c r="J925025" s="25"/>
      <c r="K925025" s="25"/>
      <c r="M925025" s="25"/>
    </row>
    <row r="925026" spans="1:13" ht="17.25" customHeight="1" x14ac:dyDescent="0.15">
      <c r="A925026" s="25"/>
      <c r="C925026" s="25"/>
      <c r="D925026" s="25"/>
      <c r="E925026" s="25"/>
      <c r="J925026" s="25"/>
      <c r="K925026" s="25"/>
      <c r="M925026" s="25"/>
    </row>
    <row r="925027" spans="1:13" ht="17.25" customHeight="1" x14ac:dyDescent="0.15">
      <c r="A925027" s="25"/>
      <c r="C925027" s="25"/>
      <c r="D925027" s="25"/>
      <c r="E925027" s="25"/>
      <c r="J925027" s="25"/>
      <c r="K925027" s="25"/>
      <c r="M925027" s="25"/>
    </row>
    <row r="925028" spans="1:13" ht="17.25" customHeight="1" x14ac:dyDescent="0.15">
      <c r="A925028" s="25"/>
      <c r="C925028" s="25"/>
      <c r="D925028" s="25"/>
      <c r="E925028" s="25"/>
      <c r="J925028" s="25"/>
      <c r="K925028" s="25"/>
      <c r="M925028" s="25"/>
    </row>
    <row r="925029" spans="1:13" ht="17.25" customHeight="1" x14ac:dyDescent="0.15">
      <c r="A925029" s="25"/>
      <c r="C925029" s="25"/>
      <c r="D925029" s="25"/>
      <c r="E925029" s="25"/>
      <c r="J925029" s="25"/>
      <c r="K925029" s="25"/>
      <c r="M925029" s="25"/>
    </row>
    <row r="925030" spans="1:13" ht="17.25" customHeight="1" x14ac:dyDescent="0.15">
      <c r="A925030" s="25"/>
      <c r="C925030" s="25"/>
      <c r="D925030" s="25"/>
      <c r="E925030" s="25"/>
      <c r="J925030" s="25"/>
      <c r="K925030" s="25"/>
      <c r="M925030" s="25"/>
    </row>
    <row r="925031" spans="1:13" ht="17.25" customHeight="1" x14ac:dyDescent="0.15">
      <c r="A925031" s="25"/>
      <c r="C925031" s="25"/>
      <c r="D925031" s="25"/>
      <c r="E925031" s="25"/>
      <c r="J925031" s="25"/>
      <c r="K925031" s="25"/>
      <c r="M925031" s="25"/>
    </row>
    <row r="925032" spans="1:13" ht="17.25" customHeight="1" x14ac:dyDescent="0.15">
      <c r="A925032" s="25"/>
      <c r="C925032" s="25"/>
      <c r="D925032" s="25"/>
      <c r="E925032" s="25"/>
      <c r="J925032" s="25"/>
      <c r="K925032" s="25"/>
      <c r="M925032" s="25"/>
    </row>
    <row r="925033" spans="1:13" ht="17.25" customHeight="1" x14ac:dyDescent="0.15">
      <c r="A925033" s="25"/>
      <c r="C925033" s="25"/>
      <c r="D925033" s="25"/>
      <c r="E925033" s="25"/>
      <c r="J925033" s="25"/>
      <c r="K925033" s="25"/>
      <c r="M925033" s="25"/>
    </row>
    <row r="925034" spans="1:13" ht="17.25" customHeight="1" x14ac:dyDescent="0.15">
      <c r="A925034" s="25"/>
      <c r="C925034" s="25"/>
      <c r="D925034" s="25"/>
      <c r="E925034" s="25"/>
      <c r="J925034" s="25"/>
      <c r="K925034" s="25"/>
      <c r="M925034" s="25"/>
    </row>
    <row r="925035" spans="1:13" ht="17.25" customHeight="1" x14ac:dyDescent="0.15">
      <c r="A925035" s="25"/>
      <c r="C925035" s="25"/>
      <c r="D925035" s="25"/>
      <c r="E925035" s="25"/>
      <c r="J925035" s="25"/>
      <c r="K925035" s="25"/>
      <c r="M925035" s="25"/>
    </row>
    <row r="925036" spans="1:13" ht="17.25" customHeight="1" x14ac:dyDescent="0.15">
      <c r="A925036" s="25"/>
      <c r="C925036" s="25"/>
      <c r="D925036" s="25"/>
      <c r="E925036" s="25"/>
      <c r="J925036" s="25"/>
      <c r="K925036" s="25"/>
      <c r="M925036" s="25"/>
    </row>
    <row r="925037" spans="1:13" ht="17.25" customHeight="1" x14ac:dyDescent="0.15">
      <c r="A925037" s="25"/>
      <c r="C925037" s="25"/>
      <c r="D925037" s="25"/>
      <c r="E925037" s="25"/>
      <c r="J925037" s="25"/>
      <c r="K925037" s="25"/>
      <c r="M925037" s="25"/>
    </row>
    <row r="925038" spans="1:13" ht="17.25" customHeight="1" x14ac:dyDescent="0.15">
      <c r="A925038" s="25"/>
      <c r="C925038" s="25"/>
      <c r="D925038" s="25"/>
      <c r="E925038" s="25"/>
      <c r="J925038" s="25"/>
      <c r="K925038" s="25"/>
      <c r="M925038" s="25"/>
    </row>
    <row r="925039" spans="1:13" ht="17.25" customHeight="1" x14ac:dyDescent="0.15">
      <c r="A925039" s="25"/>
      <c r="C925039" s="25"/>
      <c r="D925039" s="25"/>
      <c r="E925039" s="25"/>
      <c r="J925039" s="25"/>
      <c r="K925039" s="25"/>
      <c r="M925039" s="25"/>
    </row>
    <row r="925040" spans="1:13" ht="17.25" customHeight="1" x14ac:dyDescent="0.15">
      <c r="A925040" s="25"/>
      <c r="C925040" s="25"/>
      <c r="D925040" s="25"/>
      <c r="E925040" s="25"/>
      <c r="J925040" s="25"/>
      <c r="K925040" s="25"/>
      <c r="M925040" s="25"/>
    </row>
    <row r="925041" spans="1:13" ht="17.25" customHeight="1" x14ac:dyDescent="0.15">
      <c r="A925041" s="25"/>
      <c r="C925041" s="25"/>
      <c r="D925041" s="25"/>
      <c r="E925041" s="25"/>
      <c r="J925041" s="25"/>
      <c r="K925041" s="25"/>
      <c r="M925041" s="25"/>
    </row>
    <row r="925042" spans="1:13" ht="17.25" customHeight="1" x14ac:dyDescent="0.15">
      <c r="A925042" s="25"/>
      <c r="C925042" s="25"/>
      <c r="D925042" s="25"/>
      <c r="E925042" s="25"/>
      <c r="J925042" s="25"/>
      <c r="K925042" s="25"/>
      <c r="M925042" s="25"/>
    </row>
    <row r="925043" spans="1:13" ht="17.25" customHeight="1" x14ac:dyDescent="0.15">
      <c r="A925043" s="25"/>
      <c r="C925043" s="25"/>
      <c r="D925043" s="25"/>
      <c r="E925043" s="25"/>
      <c r="J925043" s="25"/>
      <c r="K925043" s="25"/>
      <c r="M925043" s="25"/>
    </row>
    <row r="925044" spans="1:13" ht="17.25" customHeight="1" x14ac:dyDescent="0.15">
      <c r="A925044" s="25"/>
      <c r="C925044" s="25"/>
      <c r="D925044" s="25"/>
      <c r="E925044" s="25"/>
      <c r="J925044" s="25"/>
      <c r="K925044" s="25"/>
      <c r="M925044" s="25"/>
    </row>
    <row r="925045" spans="1:13" ht="17.25" customHeight="1" x14ac:dyDescent="0.15">
      <c r="A925045" s="25"/>
      <c r="C925045" s="25"/>
      <c r="D925045" s="25"/>
      <c r="E925045" s="25"/>
      <c r="J925045" s="25"/>
      <c r="K925045" s="25"/>
      <c r="M925045" s="25"/>
    </row>
    <row r="925046" spans="1:13" ht="17.25" customHeight="1" x14ac:dyDescent="0.15">
      <c r="A925046" s="25"/>
      <c r="C925046" s="25"/>
      <c r="D925046" s="25"/>
      <c r="E925046" s="25"/>
      <c r="J925046" s="25"/>
      <c r="K925046" s="25"/>
      <c r="M925046" s="25"/>
    </row>
    <row r="925047" spans="1:13" ht="17.25" customHeight="1" x14ac:dyDescent="0.15">
      <c r="A925047" s="25"/>
      <c r="C925047" s="25"/>
      <c r="D925047" s="25"/>
      <c r="E925047" s="25"/>
      <c r="J925047" s="25"/>
      <c r="K925047" s="25"/>
      <c r="M925047" s="25"/>
    </row>
    <row r="925048" spans="1:13" ht="17.25" customHeight="1" x14ac:dyDescent="0.15">
      <c r="A925048" s="25"/>
      <c r="C925048" s="25"/>
      <c r="D925048" s="25"/>
      <c r="E925048" s="25"/>
      <c r="J925048" s="25"/>
      <c r="K925048" s="25"/>
      <c r="M925048" s="25"/>
    </row>
    <row r="925049" spans="1:13" ht="17.25" customHeight="1" x14ac:dyDescent="0.15">
      <c r="A925049" s="25"/>
      <c r="C925049" s="25"/>
      <c r="D925049" s="25"/>
      <c r="E925049" s="25"/>
      <c r="J925049" s="25"/>
      <c r="K925049" s="25"/>
      <c r="M925049" s="25"/>
    </row>
    <row r="925050" spans="1:13" ht="17.25" customHeight="1" x14ac:dyDescent="0.15">
      <c r="A925050" s="25"/>
      <c r="C925050" s="25"/>
      <c r="D925050" s="25"/>
      <c r="E925050" s="25"/>
      <c r="J925050" s="25"/>
      <c r="K925050" s="25"/>
      <c r="M925050" s="25"/>
    </row>
    <row r="925051" spans="1:13" ht="17.25" customHeight="1" x14ac:dyDescent="0.15">
      <c r="A925051" s="25"/>
      <c r="C925051" s="25"/>
      <c r="D925051" s="25"/>
      <c r="E925051" s="25"/>
      <c r="J925051" s="25"/>
      <c r="K925051" s="25"/>
      <c r="M925051" s="25"/>
    </row>
    <row r="925052" spans="1:13" ht="17.25" customHeight="1" x14ac:dyDescent="0.15">
      <c r="A925052" s="25"/>
      <c r="C925052" s="25"/>
      <c r="D925052" s="25"/>
      <c r="E925052" s="25"/>
      <c r="J925052" s="25"/>
      <c r="K925052" s="25"/>
      <c r="M925052" s="25"/>
    </row>
    <row r="925053" spans="1:13" ht="17.25" customHeight="1" x14ac:dyDescent="0.15">
      <c r="A925053" s="25"/>
      <c r="C925053" s="25"/>
      <c r="D925053" s="25"/>
      <c r="E925053" s="25"/>
      <c r="J925053" s="25"/>
      <c r="K925053" s="25"/>
      <c r="M925053" s="25"/>
    </row>
    <row r="925054" spans="1:13" ht="17.25" customHeight="1" x14ac:dyDescent="0.15">
      <c r="A925054" s="25"/>
      <c r="C925054" s="25"/>
      <c r="D925054" s="25"/>
      <c r="E925054" s="25"/>
      <c r="J925054" s="25"/>
      <c r="K925054" s="25"/>
      <c r="M925054" s="25"/>
    </row>
    <row r="925055" spans="1:13" ht="17.25" customHeight="1" x14ac:dyDescent="0.15">
      <c r="A925055" s="25"/>
      <c r="C925055" s="25"/>
      <c r="D925055" s="25"/>
      <c r="E925055" s="25"/>
      <c r="J925055" s="25"/>
      <c r="K925055" s="25"/>
      <c r="M925055" s="25"/>
    </row>
    <row r="925056" spans="1:13" ht="17.25" customHeight="1" x14ac:dyDescent="0.15">
      <c r="A925056" s="25"/>
      <c r="C925056" s="25"/>
      <c r="D925056" s="25"/>
      <c r="E925056" s="25"/>
      <c r="J925056" s="25"/>
      <c r="K925056" s="25"/>
      <c r="M925056" s="25"/>
    </row>
    <row r="925057" spans="1:13" ht="17.25" customHeight="1" x14ac:dyDescent="0.15">
      <c r="A925057" s="25"/>
      <c r="C925057" s="25"/>
      <c r="D925057" s="25"/>
      <c r="E925057" s="25"/>
      <c r="J925057" s="25"/>
      <c r="K925057" s="25"/>
      <c r="M925057" s="25"/>
    </row>
    <row r="925058" spans="1:13" ht="17.25" customHeight="1" x14ac:dyDescent="0.15">
      <c r="A925058" s="25"/>
      <c r="C925058" s="25"/>
      <c r="D925058" s="25"/>
      <c r="E925058" s="25"/>
      <c r="J925058" s="25"/>
      <c r="K925058" s="25"/>
      <c r="M925058" s="25"/>
    </row>
    <row r="925059" spans="1:13" ht="17.25" customHeight="1" x14ac:dyDescent="0.15">
      <c r="A925059" s="25"/>
      <c r="C925059" s="25"/>
      <c r="D925059" s="25"/>
      <c r="E925059" s="25"/>
      <c r="J925059" s="25"/>
      <c r="K925059" s="25"/>
      <c r="M925059" s="25"/>
    </row>
    <row r="925060" spans="1:13" ht="17.25" customHeight="1" x14ac:dyDescent="0.15">
      <c r="A925060" s="25"/>
      <c r="C925060" s="25"/>
      <c r="D925060" s="25"/>
      <c r="E925060" s="25"/>
      <c r="J925060" s="25"/>
      <c r="K925060" s="25"/>
      <c r="M925060" s="25"/>
    </row>
    <row r="925061" spans="1:13" ht="17.25" customHeight="1" x14ac:dyDescent="0.15">
      <c r="A925061" s="25"/>
      <c r="C925061" s="25"/>
      <c r="D925061" s="25"/>
      <c r="E925061" s="25"/>
      <c r="J925061" s="25"/>
      <c r="K925061" s="25"/>
      <c r="M925061" s="25"/>
    </row>
    <row r="925062" spans="1:13" ht="17.25" customHeight="1" x14ac:dyDescent="0.15">
      <c r="A925062" s="25"/>
      <c r="C925062" s="25"/>
      <c r="D925062" s="25"/>
      <c r="E925062" s="25"/>
      <c r="J925062" s="25"/>
      <c r="K925062" s="25"/>
      <c r="M925062" s="25"/>
    </row>
    <row r="925063" spans="1:13" ht="17.25" customHeight="1" x14ac:dyDescent="0.15">
      <c r="A925063" s="25"/>
      <c r="C925063" s="25"/>
      <c r="D925063" s="25"/>
      <c r="E925063" s="25"/>
      <c r="J925063" s="25"/>
      <c r="K925063" s="25"/>
      <c r="M925063" s="25"/>
    </row>
    <row r="925064" spans="1:13" ht="17.25" customHeight="1" x14ac:dyDescent="0.15">
      <c r="A925064" s="25"/>
      <c r="C925064" s="25"/>
      <c r="D925064" s="25"/>
      <c r="E925064" s="25"/>
      <c r="J925064" s="25"/>
      <c r="K925064" s="25"/>
      <c r="M925064" s="25"/>
    </row>
    <row r="925065" spans="1:13" ht="17.25" customHeight="1" x14ac:dyDescent="0.15">
      <c r="A925065" s="25"/>
      <c r="C925065" s="25"/>
      <c r="D925065" s="25"/>
      <c r="E925065" s="25"/>
      <c r="J925065" s="25"/>
      <c r="K925065" s="25"/>
      <c r="M925065" s="25"/>
    </row>
    <row r="925066" spans="1:13" ht="17.25" customHeight="1" x14ac:dyDescent="0.15">
      <c r="A925066" s="25"/>
      <c r="C925066" s="25"/>
      <c r="D925066" s="25"/>
      <c r="E925066" s="25"/>
      <c r="J925066" s="25"/>
      <c r="K925066" s="25"/>
      <c r="M925066" s="25"/>
    </row>
    <row r="925067" spans="1:13" ht="17.25" customHeight="1" x14ac:dyDescent="0.15">
      <c r="A925067" s="25"/>
      <c r="C925067" s="25"/>
      <c r="D925067" s="25"/>
      <c r="E925067" s="25"/>
      <c r="J925067" s="25"/>
      <c r="K925067" s="25"/>
      <c r="M925067" s="25"/>
    </row>
    <row r="925068" spans="1:13" ht="17.25" customHeight="1" x14ac:dyDescent="0.15">
      <c r="A925068" s="25"/>
      <c r="C925068" s="25"/>
      <c r="D925068" s="25"/>
      <c r="E925068" s="25"/>
      <c r="J925068" s="25"/>
      <c r="K925068" s="25"/>
      <c r="M925068" s="25"/>
    </row>
    <row r="925069" spans="1:13" ht="17.25" customHeight="1" x14ac:dyDescent="0.15">
      <c r="A925069" s="25"/>
      <c r="C925069" s="25"/>
      <c r="D925069" s="25"/>
      <c r="E925069" s="25"/>
      <c r="J925069" s="25"/>
      <c r="K925069" s="25"/>
      <c r="M925069" s="25"/>
    </row>
    <row r="925070" spans="1:13" ht="17.25" customHeight="1" x14ac:dyDescent="0.15">
      <c r="A925070" s="25"/>
      <c r="C925070" s="25"/>
      <c r="D925070" s="25"/>
      <c r="E925070" s="25"/>
      <c r="J925070" s="25"/>
      <c r="K925070" s="25"/>
      <c r="M925070" s="25"/>
    </row>
    <row r="925071" spans="1:13" ht="17.25" customHeight="1" x14ac:dyDescent="0.15">
      <c r="A925071" s="25"/>
      <c r="C925071" s="25"/>
      <c r="D925071" s="25"/>
      <c r="E925071" s="25"/>
      <c r="J925071" s="25"/>
      <c r="K925071" s="25"/>
      <c r="M925071" s="25"/>
    </row>
    <row r="925072" spans="1:13" ht="17.25" customHeight="1" x14ac:dyDescent="0.15">
      <c r="A925072" s="25"/>
      <c r="C925072" s="25"/>
      <c r="D925072" s="25"/>
      <c r="E925072" s="25"/>
      <c r="J925072" s="25"/>
      <c r="K925072" s="25"/>
      <c r="M925072" s="25"/>
    </row>
    <row r="925073" spans="1:13" ht="17.25" customHeight="1" x14ac:dyDescent="0.15">
      <c r="A925073" s="25"/>
      <c r="C925073" s="25"/>
      <c r="D925073" s="25"/>
      <c r="E925073" s="25"/>
      <c r="J925073" s="25"/>
      <c r="K925073" s="25"/>
      <c r="M925073" s="25"/>
    </row>
    <row r="925074" spans="1:13" ht="17.25" customHeight="1" x14ac:dyDescent="0.15">
      <c r="A925074" s="25"/>
      <c r="C925074" s="25"/>
      <c r="D925074" s="25"/>
      <c r="E925074" s="25"/>
      <c r="J925074" s="25"/>
      <c r="K925074" s="25"/>
      <c r="M925074" s="25"/>
    </row>
    <row r="925075" spans="1:13" ht="17.25" customHeight="1" x14ac:dyDescent="0.15">
      <c r="A925075" s="25"/>
      <c r="C925075" s="25"/>
      <c r="D925075" s="25"/>
      <c r="E925075" s="25"/>
      <c r="J925075" s="25"/>
      <c r="K925075" s="25"/>
      <c r="M925075" s="25"/>
    </row>
    <row r="925076" spans="1:13" ht="17.25" customHeight="1" x14ac:dyDescent="0.15">
      <c r="A925076" s="25"/>
      <c r="C925076" s="25"/>
      <c r="D925076" s="25"/>
      <c r="E925076" s="25"/>
      <c r="J925076" s="25"/>
      <c r="K925076" s="25"/>
      <c r="M925076" s="25"/>
    </row>
    <row r="925077" spans="1:13" ht="17.25" customHeight="1" x14ac:dyDescent="0.15">
      <c r="A925077" s="25"/>
      <c r="C925077" s="25"/>
      <c r="D925077" s="25"/>
      <c r="E925077" s="25"/>
      <c r="J925077" s="25"/>
      <c r="K925077" s="25"/>
      <c r="M925077" s="25"/>
    </row>
    <row r="925078" spans="1:13" ht="17.25" customHeight="1" x14ac:dyDescent="0.15">
      <c r="A925078" s="25"/>
      <c r="C925078" s="25"/>
      <c r="D925078" s="25"/>
      <c r="E925078" s="25"/>
      <c r="J925078" s="25"/>
      <c r="K925078" s="25"/>
      <c r="M925078" s="25"/>
    </row>
    <row r="925079" spans="1:13" ht="17.25" customHeight="1" x14ac:dyDescent="0.15">
      <c r="A925079" s="25"/>
      <c r="C925079" s="25"/>
      <c r="D925079" s="25"/>
      <c r="E925079" s="25"/>
      <c r="J925079" s="25"/>
      <c r="K925079" s="25"/>
      <c r="M925079" s="25"/>
    </row>
    <row r="925080" spans="1:13" ht="17.25" customHeight="1" x14ac:dyDescent="0.15">
      <c r="A925080" s="25"/>
      <c r="C925080" s="25"/>
      <c r="D925080" s="25"/>
      <c r="E925080" s="25"/>
      <c r="J925080" s="25"/>
      <c r="K925080" s="25"/>
      <c r="M925080" s="25"/>
    </row>
    <row r="925081" spans="1:13" ht="17.25" customHeight="1" x14ac:dyDescent="0.15">
      <c r="A925081" s="25"/>
      <c r="C925081" s="25"/>
      <c r="D925081" s="25"/>
      <c r="E925081" s="25"/>
      <c r="J925081" s="25"/>
      <c r="K925081" s="25"/>
      <c r="M925081" s="25"/>
    </row>
    <row r="925082" spans="1:13" ht="17.25" customHeight="1" x14ac:dyDescent="0.15">
      <c r="A925082" s="25"/>
      <c r="C925082" s="25"/>
      <c r="D925082" s="25"/>
      <c r="E925082" s="25"/>
      <c r="J925082" s="25"/>
      <c r="K925082" s="25"/>
      <c r="M925082" s="25"/>
    </row>
    <row r="925083" spans="1:13" ht="17.25" customHeight="1" x14ac:dyDescent="0.15">
      <c r="A925083" s="25"/>
      <c r="C925083" s="25"/>
      <c r="D925083" s="25"/>
      <c r="E925083" s="25"/>
      <c r="J925083" s="25"/>
      <c r="K925083" s="25"/>
      <c r="M925083" s="25"/>
    </row>
    <row r="925084" spans="1:13" ht="17.25" customHeight="1" x14ac:dyDescent="0.15">
      <c r="A925084" s="25"/>
      <c r="C925084" s="25"/>
      <c r="D925084" s="25"/>
      <c r="E925084" s="25"/>
      <c r="J925084" s="25"/>
      <c r="K925084" s="25"/>
      <c r="M925084" s="25"/>
    </row>
    <row r="925085" spans="1:13" ht="17.25" customHeight="1" x14ac:dyDescent="0.15">
      <c r="A925085" s="25"/>
      <c r="C925085" s="25"/>
      <c r="D925085" s="25"/>
      <c r="E925085" s="25"/>
      <c r="J925085" s="25"/>
      <c r="K925085" s="25"/>
      <c r="M925085" s="25"/>
    </row>
    <row r="925086" spans="1:13" ht="17.25" customHeight="1" x14ac:dyDescent="0.15">
      <c r="A925086" s="25"/>
      <c r="C925086" s="25"/>
      <c r="D925086" s="25"/>
      <c r="E925086" s="25"/>
      <c r="J925086" s="25"/>
      <c r="K925086" s="25"/>
      <c r="M925086" s="25"/>
    </row>
    <row r="925087" spans="1:13" ht="17.25" customHeight="1" x14ac:dyDescent="0.15">
      <c r="A925087" s="25"/>
      <c r="C925087" s="25"/>
      <c r="D925087" s="25"/>
      <c r="E925087" s="25"/>
      <c r="J925087" s="25"/>
      <c r="K925087" s="25"/>
      <c r="M925087" s="25"/>
    </row>
    <row r="925088" spans="1:13" ht="17.25" customHeight="1" x14ac:dyDescent="0.15">
      <c r="A925088" s="25"/>
      <c r="C925088" s="25"/>
      <c r="D925088" s="25"/>
      <c r="E925088" s="25"/>
      <c r="J925088" s="25"/>
      <c r="K925088" s="25"/>
      <c r="M925088" s="25"/>
    </row>
    <row r="925089" spans="1:13" ht="17.25" customHeight="1" x14ac:dyDescent="0.15">
      <c r="A925089" s="25"/>
      <c r="C925089" s="25"/>
      <c r="D925089" s="25"/>
      <c r="E925089" s="25"/>
      <c r="J925089" s="25"/>
      <c r="K925089" s="25"/>
      <c r="M925089" s="25"/>
    </row>
    <row r="925090" spans="1:13" ht="17.25" customHeight="1" x14ac:dyDescent="0.15">
      <c r="A925090" s="25"/>
      <c r="C925090" s="25"/>
      <c r="D925090" s="25"/>
      <c r="E925090" s="25"/>
      <c r="J925090" s="25"/>
      <c r="K925090" s="25"/>
      <c r="M925090" s="25"/>
    </row>
    <row r="925091" spans="1:13" ht="17.25" customHeight="1" x14ac:dyDescent="0.15">
      <c r="A925091" s="25"/>
      <c r="C925091" s="25"/>
      <c r="D925091" s="25"/>
      <c r="E925091" s="25"/>
      <c r="J925091" s="25"/>
      <c r="K925091" s="25"/>
      <c r="M925091" s="25"/>
    </row>
    <row r="925092" spans="1:13" ht="17.25" customHeight="1" x14ac:dyDescent="0.15">
      <c r="A925092" s="25"/>
      <c r="C925092" s="25"/>
      <c r="D925092" s="25"/>
      <c r="E925092" s="25"/>
      <c r="J925092" s="25"/>
      <c r="K925092" s="25"/>
      <c r="M925092" s="25"/>
    </row>
    <row r="925093" spans="1:13" ht="17.25" customHeight="1" x14ac:dyDescent="0.15">
      <c r="A925093" s="25"/>
      <c r="C925093" s="25"/>
      <c r="D925093" s="25"/>
      <c r="E925093" s="25"/>
      <c r="J925093" s="25"/>
      <c r="K925093" s="25"/>
      <c r="M925093" s="25"/>
    </row>
    <row r="925094" spans="1:13" ht="17.25" customHeight="1" x14ac:dyDescent="0.15">
      <c r="A925094" s="25"/>
      <c r="C925094" s="25"/>
      <c r="D925094" s="25"/>
      <c r="E925094" s="25"/>
      <c r="J925094" s="25"/>
      <c r="K925094" s="25"/>
      <c r="M925094" s="25"/>
    </row>
    <row r="925095" spans="1:13" ht="17.25" customHeight="1" x14ac:dyDescent="0.15">
      <c r="A925095" s="25"/>
      <c r="C925095" s="25"/>
      <c r="D925095" s="25"/>
      <c r="E925095" s="25"/>
      <c r="J925095" s="25"/>
      <c r="K925095" s="25"/>
      <c r="M925095" s="25"/>
    </row>
    <row r="925096" spans="1:13" ht="17.25" customHeight="1" x14ac:dyDescent="0.15">
      <c r="A925096" s="25"/>
      <c r="C925096" s="25"/>
      <c r="D925096" s="25"/>
      <c r="E925096" s="25"/>
      <c r="J925096" s="25"/>
      <c r="K925096" s="25"/>
      <c r="M925096" s="25"/>
    </row>
    <row r="925097" spans="1:13" ht="17.25" customHeight="1" x14ac:dyDescent="0.15">
      <c r="A925097" s="25"/>
      <c r="C925097" s="25"/>
      <c r="D925097" s="25"/>
      <c r="E925097" s="25"/>
      <c r="J925097" s="25"/>
      <c r="K925097" s="25"/>
      <c r="M925097" s="25"/>
    </row>
    <row r="925098" spans="1:13" ht="17.25" customHeight="1" x14ac:dyDescent="0.15">
      <c r="A925098" s="25"/>
      <c r="C925098" s="25"/>
      <c r="D925098" s="25"/>
      <c r="E925098" s="25"/>
      <c r="J925098" s="25"/>
      <c r="K925098" s="25"/>
      <c r="M925098" s="25"/>
    </row>
    <row r="925099" spans="1:13" ht="17.25" customHeight="1" x14ac:dyDescent="0.15">
      <c r="A925099" s="25"/>
      <c r="C925099" s="25"/>
      <c r="D925099" s="25"/>
      <c r="E925099" s="25"/>
      <c r="J925099" s="25"/>
      <c r="K925099" s="25"/>
      <c r="M925099" s="25"/>
    </row>
    <row r="925100" spans="1:13" ht="17.25" customHeight="1" x14ac:dyDescent="0.15">
      <c r="A925100" s="25"/>
      <c r="C925100" s="25"/>
      <c r="D925100" s="25"/>
      <c r="E925100" s="25"/>
      <c r="J925100" s="25"/>
      <c r="K925100" s="25"/>
      <c r="M925100" s="25"/>
    </row>
    <row r="925101" spans="1:13" ht="17.25" customHeight="1" x14ac:dyDescent="0.15">
      <c r="A925101" s="25"/>
      <c r="C925101" s="25"/>
      <c r="D925101" s="25"/>
      <c r="E925101" s="25"/>
      <c r="J925101" s="25"/>
      <c r="K925101" s="25"/>
      <c r="M925101" s="25"/>
    </row>
    <row r="925102" spans="1:13" ht="17.25" customHeight="1" x14ac:dyDescent="0.15">
      <c r="A925102" s="25"/>
      <c r="C925102" s="25"/>
      <c r="D925102" s="25"/>
      <c r="E925102" s="25"/>
      <c r="J925102" s="25"/>
      <c r="K925102" s="25"/>
      <c r="M925102" s="25"/>
    </row>
    <row r="925103" spans="1:13" ht="17.25" customHeight="1" x14ac:dyDescent="0.15">
      <c r="A925103" s="25"/>
      <c r="C925103" s="25"/>
      <c r="D925103" s="25"/>
      <c r="E925103" s="25"/>
      <c r="J925103" s="25"/>
      <c r="K925103" s="25"/>
      <c r="M925103" s="25"/>
    </row>
    <row r="925104" spans="1:13" ht="17.25" customHeight="1" x14ac:dyDescent="0.15">
      <c r="A925104" s="25"/>
      <c r="C925104" s="25"/>
      <c r="D925104" s="25"/>
      <c r="E925104" s="25"/>
      <c r="J925104" s="25"/>
      <c r="K925104" s="25"/>
      <c r="M925104" s="25"/>
    </row>
    <row r="925105" spans="1:13" ht="17.25" customHeight="1" x14ac:dyDescent="0.15">
      <c r="A925105" s="25"/>
      <c r="C925105" s="25"/>
      <c r="D925105" s="25"/>
      <c r="E925105" s="25"/>
      <c r="J925105" s="25"/>
      <c r="K925105" s="25"/>
      <c r="M925105" s="25"/>
    </row>
    <row r="925106" spans="1:13" ht="17.25" customHeight="1" x14ac:dyDescent="0.15">
      <c r="A925106" s="25"/>
      <c r="C925106" s="25"/>
      <c r="D925106" s="25"/>
      <c r="E925106" s="25"/>
      <c r="J925106" s="25"/>
      <c r="K925106" s="25"/>
      <c r="M925106" s="25"/>
    </row>
    <row r="925107" spans="1:13" ht="17.25" customHeight="1" x14ac:dyDescent="0.15">
      <c r="A925107" s="25"/>
      <c r="C925107" s="25"/>
      <c r="D925107" s="25"/>
      <c r="E925107" s="25"/>
      <c r="J925107" s="25"/>
      <c r="K925107" s="25"/>
      <c r="M925107" s="25"/>
    </row>
    <row r="925108" spans="1:13" ht="17.25" customHeight="1" x14ac:dyDescent="0.15">
      <c r="A925108" s="25"/>
      <c r="C925108" s="25"/>
      <c r="D925108" s="25"/>
      <c r="E925108" s="25"/>
      <c r="J925108" s="25"/>
      <c r="K925108" s="25"/>
      <c r="M925108" s="25"/>
    </row>
    <row r="925109" spans="1:13" ht="17.25" customHeight="1" x14ac:dyDescent="0.15">
      <c r="A925109" s="25"/>
      <c r="C925109" s="25"/>
      <c r="D925109" s="25"/>
      <c r="E925109" s="25"/>
      <c r="J925109" s="25"/>
      <c r="K925109" s="25"/>
      <c r="M925109" s="25"/>
    </row>
    <row r="925110" spans="1:13" ht="17.25" customHeight="1" x14ac:dyDescent="0.15">
      <c r="A925110" s="25"/>
      <c r="C925110" s="25"/>
      <c r="D925110" s="25"/>
      <c r="E925110" s="25"/>
      <c r="J925110" s="25"/>
      <c r="K925110" s="25"/>
      <c r="M925110" s="25"/>
    </row>
    <row r="925111" spans="1:13" ht="17.25" customHeight="1" x14ac:dyDescent="0.15">
      <c r="A925111" s="25"/>
      <c r="C925111" s="25"/>
      <c r="D925111" s="25"/>
      <c r="E925111" s="25"/>
      <c r="J925111" s="25"/>
      <c r="K925111" s="25"/>
      <c r="M925111" s="25"/>
    </row>
    <row r="925112" spans="1:13" ht="17.25" customHeight="1" x14ac:dyDescent="0.15">
      <c r="A925112" s="25"/>
      <c r="C925112" s="25"/>
      <c r="D925112" s="25"/>
      <c r="E925112" s="25"/>
      <c r="J925112" s="25"/>
      <c r="K925112" s="25"/>
      <c r="M925112" s="25"/>
    </row>
    <row r="925113" spans="1:13" ht="17.25" customHeight="1" x14ac:dyDescent="0.15">
      <c r="A925113" s="25"/>
      <c r="C925113" s="25"/>
      <c r="D925113" s="25"/>
      <c r="E925113" s="25"/>
      <c r="J925113" s="25"/>
      <c r="K925113" s="25"/>
      <c r="M925113" s="25"/>
    </row>
    <row r="925114" spans="1:13" ht="17.25" customHeight="1" x14ac:dyDescent="0.15">
      <c r="A925114" s="25"/>
      <c r="C925114" s="25"/>
      <c r="D925114" s="25"/>
      <c r="E925114" s="25"/>
      <c r="J925114" s="25"/>
      <c r="K925114" s="25"/>
      <c r="M925114" s="25"/>
    </row>
    <row r="925115" spans="1:13" ht="17.25" customHeight="1" x14ac:dyDescent="0.15">
      <c r="A925115" s="25"/>
      <c r="C925115" s="25"/>
      <c r="D925115" s="25"/>
      <c r="E925115" s="25"/>
      <c r="J925115" s="25"/>
      <c r="K925115" s="25"/>
      <c r="M925115" s="25"/>
    </row>
    <row r="925116" spans="1:13" ht="17.25" customHeight="1" x14ac:dyDescent="0.15">
      <c r="A925116" s="25"/>
      <c r="C925116" s="25"/>
      <c r="D925116" s="25"/>
      <c r="E925116" s="25"/>
      <c r="J925116" s="25"/>
      <c r="K925116" s="25"/>
      <c r="M925116" s="25"/>
    </row>
    <row r="925117" spans="1:13" ht="17.25" customHeight="1" x14ac:dyDescent="0.15">
      <c r="A925117" s="25"/>
      <c r="C925117" s="25"/>
      <c r="D925117" s="25"/>
      <c r="E925117" s="25"/>
      <c r="J925117" s="25"/>
      <c r="K925117" s="25"/>
      <c r="M925117" s="25"/>
    </row>
    <row r="925118" spans="1:13" ht="17.25" customHeight="1" x14ac:dyDescent="0.15">
      <c r="A925118" s="25"/>
      <c r="C925118" s="25"/>
      <c r="D925118" s="25"/>
      <c r="E925118" s="25"/>
      <c r="J925118" s="25"/>
      <c r="K925118" s="25"/>
      <c r="M925118" s="25"/>
    </row>
    <row r="925119" spans="1:13" ht="17.25" customHeight="1" x14ac:dyDescent="0.15">
      <c r="A925119" s="25"/>
      <c r="C925119" s="25"/>
      <c r="D925119" s="25"/>
      <c r="E925119" s="25"/>
      <c r="J925119" s="25"/>
      <c r="K925119" s="25"/>
      <c r="M925119" s="25"/>
    </row>
    <row r="925120" spans="1:13" ht="17.25" customHeight="1" x14ac:dyDescent="0.15">
      <c r="A925120" s="25"/>
      <c r="C925120" s="25"/>
      <c r="D925120" s="25"/>
      <c r="E925120" s="25"/>
      <c r="J925120" s="25"/>
      <c r="K925120" s="25"/>
      <c r="M925120" s="25"/>
    </row>
    <row r="925121" spans="1:13" ht="17.25" customHeight="1" x14ac:dyDescent="0.15">
      <c r="A925121" s="25"/>
      <c r="C925121" s="25"/>
      <c r="D925121" s="25"/>
      <c r="E925121" s="25"/>
      <c r="J925121" s="25"/>
      <c r="K925121" s="25"/>
      <c r="M925121" s="25"/>
    </row>
    <row r="925122" spans="1:13" ht="17.25" customHeight="1" x14ac:dyDescent="0.15">
      <c r="A925122" s="25"/>
      <c r="C925122" s="25"/>
      <c r="D925122" s="25"/>
      <c r="E925122" s="25"/>
      <c r="J925122" s="25"/>
      <c r="K925122" s="25"/>
      <c r="M925122" s="25"/>
    </row>
    <row r="925123" spans="1:13" ht="17.25" customHeight="1" x14ac:dyDescent="0.15">
      <c r="A925123" s="25"/>
      <c r="C925123" s="25"/>
      <c r="D925123" s="25"/>
      <c r="E925123" s="25"/>
      <c r="J925123" s="25"/>
      <c r="K925123" s="25"/>
      <c r="M925123" s="25"/>
    </row>
    <row r="925124" spans="1:13" ht="17.25" customHeight="1" x14ac:dyDescent="0.15">
      <c r="A925124" s="25"/>
      <c r="C925124" s="25"/>
      <c r="D925124" s="25"/>
      <c r="E925124" s="25"/>
      <c r="J925124" s="25"/>
      <c r="K925124" s="25"/>
      <c r="M925124" s="25"/>
    </row>
    <row r="925125" spans="1:13" ht="17.25" customHeight="1" x14ac:dyDescent="0.15">
      <c r="A925125" s="25"/>
      <c r="C925125" s="25"/>
      <c r="D925125" s="25"/>
      <c r="E925125" s="25"/>
      <c r="J925125" s="25"/>
      <c r="K925125" s="25"/>
      <c r="M925125" s="25"/>
    </row>
    <row r="925126" spans="1:13" ht="17.25" customHeight="1" x14ac:dyDescent="0.15">
      <c r="A925126" s="25"/>
      <c r="C925126" s="25"/>
      <c r="D925126" s="25"/>
      <c r="E925126" s="25"/>
      <c r="J925126" s="25"/>
      <c r="K925126" s="25"/>
      <c r="M925126" s="25"/>
    </row>
    <row r="925127" spans="1:13" ht="17.25" customHeight="1" x14ac:dyDescent="0.15">
      <c r="A925127" s="25"/>
      <c r="C925127" s="25"/>
      <c r="D925127" s="25"/>
      <c r="E925127" s="25"/>
      <c r="J925127" s="25"/>
      <c r="K925127" s="25"/>
      <c r="M925127" s="25"/>
    </row>
    <row r="925128" spans="1:13" ht="17.25" customHeight="1" x14ac:dyDescent="0.15">
      <c r="A925128" s="25"/>
      <c r="C925128" s="25"/>
      <c r="D925128" s="25"/>
      <c r="E925128" s="25"/>
      <c r="J925128" s="25"/>
      <c r="K925128" s="25"/>
      <c r="M925128" s="25"/>
    </row>
    <row r="925129" spans="1:13" ht="17.25" customHeight="1" x14ac:dyDescent="0.15">
      <c r="A925129" s="25"/>
      <c r="C925129" s="25"/>
      <c r="D925129" s="25"/>
      <c r="E925129" s="25"/>
      <c r="J925129" s="25"/>
      <c r="K925129" s="25"/>
      <c r="M925129" s="25"/>
    </row>
    <row r="925130" spans="1:13" ht="17.25" customHeight="1" x14ac:dyDescent="0.15">
      <c r="A925130" s="25"/>
      <c r="C925130" s="25"/>
      <c r="D925130" s="25"/>
      <c r="E925130" s="25"/>
      <c r="J925130" s="25"/>
      <c r="K925130" s="25"/>
      <c r="M925130" s="25"/>
    </row>
    <row r="925131" spans="1:13" ht="17.25" customHeight="1" x14ac:dyDescent="0.15">
      <c r="A925131" s="25"/>
      <c r="C925131" s="25"/>
      <c r="D925131" s="25"/>
      <c r="E925131" s="25"/>
      <c r="J925131" s="25"/>
      <c r="K925131" s="25"/>
      <c r="M925131" s="25"/>
    </row>
    <row r="925132" spans="1:13" ht="17.25" customHeight="1" x14ac:dyDescent="0.15">
      <c r="A925132" s="25"/>
      <c r="C925132" s="25"/>
      <c r="D925132" s="25"/>
      <c r="E925132" s="25"/>
      <c r="J925132" s="25"/>
      <c r="K925132" s="25"/>
      <c r="M925132" s="25"/>
    </row>
    <row r="925133" spans="1:13" ht="17.25" customHeight="1" x14ac:dyDescent="0.15">
      <c r="A925133" s="25"/>
      <c r="C925133" s="25"/>
      <c r="D925133" s="25"/>
      <c r="E925133" s="25"/>
      <c r="J925133" s="25"/>
      <c r="K925133" s="25"/>
      <c r="M925133" s="25"/>
    </row>
    <row r="925134" spans="1:13" ht="17.25" customHeight="1" x14ac:dyDescent="0.15">
      <c r="A925134" s="25"/>
      <c r="C925134" s="25"/>
      <c r="D925134" s="25"/>
      <c r="E925134" s="25"/>
      <c r="J925134" s="25"/>
      <c r="K925134" s="25"/>
      <c r="M925134" s="25"/>
    </row>
    <row r="925135" spans="1:13" ht="17.25" customHeight="1" x14ac:dyDescent="0.15">
      <c r="A925135" s="25"/>
      <c r="C925135" s="25"/>
      <c r="D925135" s="25"/>
      <c r="E925135" s="25"/>
      <c r="J925135" s="25"/>
      <c r="K925135" s="25"/>
      <c r="M925135" s="25"/>
    </row>
    <row r="925136" spans="1:13" ht="17.25" customHeight="1" x14ac:dyDescent="0.15">
      <c r="A925136" s="25"/>
      <c r="C925136" s="25"/>
      <c r="D925136" s="25"/>
      <c r="E925136" s="25"/>
      <c r="J925136" s="25"/>
      <c r="K925136" s="25"/>
      <c r="M925136" s="25"/>
    </row>
    <row r="925137" spans="1:13" ht="17.25" customHeight="1" x14ac:dyDescent="0.15">
      <c r="A925137" s="25"/>
      <c r="C925137" s="25"/>
      <c r="D925137" s="25"/>
      <c r="E925137" s="25"/>
      <c r="J925137" s="25"/>
      <c r="K925137" s="25"/>
      <c r="M925137" s="25"/>
    </row>
    <row r="925138" spans="1:13" ht="17.25" customHeight="1" x14ac:dyDescent="0.15">
      <c r="A925138" s="25"/>
      <c r="C925138" s="25"/>
      <c r="D925138" s="25"/>
      <c r="E925138" s="25"/>
      <c r="J925138" s="25"/>
      <c r="K925138" s="25"/>
      <c r="M925138" s="25"/>
    </row>
    <row r="925139" spans="1:13" ht="17.25" customHeight="1" x14ac:dyDescent="0.15">
      <c r="A925139" s="25"/>
      <c r="C925139" s="25"/>
      <c r="D925139" s="25"/>
      <c r="E925139" s="25"/>
      <c r="J925139" s="25"/>
      <c r="K925139" s="25"/>
      <c r="M925139" s="25"/>
    </row>
    <row r="925140" spans="1:13" ht="17.25" customHeight="1" x14ac:dyDescent="0.15">
      <c r="A925140" s="25"/>
      <c r="C925140" s="25"/>
      <c r="D925140" s="25"/>
      <c r="E925140" s="25"/>
      <c r="J925140" s="25"/>
      <c r="K925140" s="25"/>
      <c r="M925140" s="25"/>
    </row>
    <row r="925141" spans="1:13" ht="17.25" customHeight="1" x14ac:dyDescent="0.15">
      <c r="A925141" s="25"/>
      <c r="C925141" s="25"/>
      <c r="D925141" s="25"/>
      <c r="E925141" s="25"/>
      <c r="J925141" s="25"/>
      <c r="K925141" s="25"/>
      <c r="M925141" s="25"/>
    </row>
    <row r="925142" spans="1:13" ht="17.25" customHeight="1" x14ac:dyDescent="0.15">
      <c r="A925142" s="25"/>
      <c r="C925142" s="25"/>
      <c r="D925142" s="25"/>
      <c r="E925142" s="25"/>
      <c r="J925142" s="25"/>
      <c r="K925142" s="25"/>
      <c r="M925142" s="25"/>
    </row>
    <row r="925143" spans="1:13" ht="17.25" customHeight="1" x14ac:dyDescent="0.15">
      <c r="A925143" s="25"/>
      <c r="C925143" s="25"/>
      <c r="D925143" s="25"/>
      <c r="E925143" s="25"/>
      <c r="J925143" s="25"/>
      <c r="K925143" s="25"/>
      <c r="M925143" s="25"/>
    </row>
    <row r="925144" spans="1:13" ht="17.25" customHeight="1" x14ac:dyDescent="0.15">
      <c r="A925144" s="25"/>
      <c r="C925144" s="25"/>
      <c r="D925144" s="25"/>
      <c r="E925144" s="25"/>
      <c r="J925144" s="25"/>
      <c r="K925144" s="25"/>
      <c r="M925144" s="25"/>
    </row>
    <row r="925145" spans="1:13" ht="17.25" customHeight="1" x14ac:dyDescent="0.15">
      <c r="A925145" s="25"/>
      <c r="C925145" s="25"/>
      <c r="D925145" s="25"/>
      <c r="E925145" s="25"/>
      <c r="J925145" s="25"/>
      <c r="K925145" s="25"/>
      <c r="M925145" s="25"/>
    </row>
    <row r="925146" spans="1:13" ht="17.25" customHeight="1" x14ac:dyDescent="0.15">
      <c r="A925146" s="25"/>
      <c r="C925146" s="25"/>
      <c r="D925146" s="25"/>
      <c r="E925146" s="25"/>
      <c r="J925146" s="25"/>
      <c r="K925146" s="25"/>
      <c r="M925146" s="25"/>
    </row>
    <row r="925147" spans="1:13" ht="17.25" customHeight="1" x14ac:dyDescent="0.15">
      <c r="A925147" s="25"/>
      <c r="C925147" s="25"/>
      <c r="D925147" s="25"/>
      <c r="E925147" s="25"/>
      <c r="J925147" s="25"/>
      <c r="K925147" s="25"/>
      <c r="M925147" s="25"/>
    </row>
    <row r="925148" spans="1:13" ht="17.25" customHeight="1" x14ac:dyDescent="0.15">
      <c r="A925148" s="25"/>
      <c r="C925148" s="25"/>
      <c r="D925148" s="25"/>
      <c r="E925148" s="25"/>
      <c r="J925148" s="25"/>
      <c r="K925148" s="25"/>
      <c r="M925148" s="25"/>
    </row>
    <row r="925149" spans="1:13" ht="17.25" customHeight="1" x14ac:dyDescent="0.15">
      <c r="A925149" s="25"/>
      <c r="C925149" s="25"/>
      <c r="D925149" s="25"/>
      <c r="E925149" s="25"/>
      <c r="J925149" s="25"/>
      <c r="K925149" s="25"/>
      <c r="M925149" s="25"/>
    </row>
    <row r="925150" spans="1:13" ht="17.25" customHeight="1" x14ac:dyDescent="0.15">
      <c r="A925150" s="25"/>
      <c r="C925150" s="25"/>
      <c r="D925150" s="25"/>
      <c r="E925150" s="25"/>
      <c r="J925150" s="25"/>
      <c r="K925150" s="25"/>
      <c r="M925150" s="25"/>
    </row>
    <row r="925151" spans="1:13" ht="17.25" customHeight="1" x14ac:dyDescent="0.15">
      <c r="A925151" s="25"/>
      <c r="C925151" s="25"/>
      <c r="D925151" s="25"/>
      <c r="E925151" s="25"/>
      <c r="J925151" s="25"/>
      <c r="K925151" s="25"/>
      <c r="M925151" s="25"/>
    </row>
    <row r="925152" spans="1:13" ht="17.25" customHeight="1" x14ac:dyDescent="0.15">
      <c r="A925152" s="25"/>
      <c r="C925152" s="25"/>
      <c r="D925152" s="25"/>
      <c r="E925152" s="25"/>
      <c r="J925152" s="25"/>
      <c r="K925152" s="25"/>
      <c r="M925152" s="25"/>
    </row>
    <row r="925153" spans="1:13" ht="17.25" customHeight="1" x14ac:dyDescent="0.15">
      <c r="A925153" s="25"/>
      <c r="C925153" s="25"/>
      <c r="D925153" s="25"/>
      <c r="E925153" s="25"/>
      <c r="J925153" s="25"/>
      <c r="K925153" s="25"/>
      <c r="M925153" s="25"/>
    </row>
    <row r="925154" spans="1:13" ht="17.25" customHeight="1" x14ac:dyDescent="0.15">
      <c r="A925154" s="25"/>
      <c r="C925154" s="25"/>
      <c r="D925154" s="25"/>
      <c r="E925154" s="25"/>
      <c r="J925154" s="25"/>
      <c r="K925154" s="25"/>
      <c r="M925154" s="25"/>
    </row>
    <row r="925155" spans="1:13" ht="17.25" customHeight="1" x14ac:dyDescent="0.15">
      <c r="A925155" s="25"/>
      <c r="C925155" s="25"/>
      <c r="D925155" s="25"/>
      <c r="E925155" s="25"/>
      <c r="J925155" s="25"/>
      <c r="K925155" s="25"/>
      <c r="M925155" s="25"/>
    </row>
    <row r="925156" spans="1:13" ht="17.25" customHeight="1" x14ac:dyDescent="0.15">
      <c r="A925156" s="25"/>
      <c r="C925156" s="25"/>
      <c r="D925156" s="25"/>
      <c r="E925156" s="25"/>
      <c r="J925156" s="25"/>
      <c r="K925156" s="25"/>
      <c r="M925156" s="25"/>
    </row>
    <row r="925157" spans="1:13" ht="17.25" customHeight="1" x14ac:dyDescent="0.15">
      <c r="A925157" s="25"/>
      <c r="C925157" s="25"/>
      <c r="D925157" s="25"/>
      <c r="E925157" s="25"/>
      <c r="J925157" s="25"/>
      <c r="K925157" s="25"/>
      <c r="M925157" s="25"/>
    </row>
    <row r="925158" spans="1:13" ht="17.25" customHeight="1" x14ac:dyDescent="0.15">
      <c r="A925158" s="25"/>
      <c r="C925158" s="25"/>
      <c r="D925158" s="25"/>
      <c r="E925158" s="25"/>
      <c r="J925158" s="25"/>
      <c r="K925158" s="25"/>
      <c r="M925158" s="25"/>
    </row>
    <row r="925159" spans="1:13" ht="17.25" customHeight="1" x14ac:dyDescent="0.15">
      <c r="A925159" s="25"/>
      <c r="C925159" s="25"/>
      <c r="D925159" s="25"/>
      <c r="E925159" s="25"/>
      <c r="J925159" s="25"/>
      <c r="K925159" s="25"/>
      <c r="M925159" s="25"/>
    </row>
    <row r="925160" spans="1:13" ht="17.25" customHeight="1" x14ac:dyDescent="0.15">
      <c r="A925160" s="25"/>
      <c r="C925160" s="25"/>
      <c r="D925160" s="25"/>
      <c r="E925160" s="25"/>
      <c r="J925160" s="25"/>
      <c r="K925160" s="25"/>
      <c r="M925160" s="25"/>
    </row>
    <row r="925161" spans="1:13" ht="17.25" customHeight="1" x14ac:dyDescent="0.15">
      <c r="A925161" s="25"/>
      <c r="C925161" s="25"/>
      <c r="D925161" s="25"/>
      <c r="E925161" s="25"/>
      <c r="J925161" s="25"/>
      <c r="K925161" s="25"/>
      <c r="M925161" s="25"/>
    </row>
    <row r="925162" spans="1:13" ht="17.25" customHeight="1" x14ac:dyDescent="0.15">
      <c r="A925162" s="25"/>
      <c r="C925162" s="25"/>
      <c r="D925162" s="25"/>
      <c r="E925162" s="25"/>
      <c r="J925162" s="25"/>
      <c r="K925162" s="25"/>
      <c r="M925162" s="25"/>
    </row>
    <row r="925163" spans="1:13" ht="17.25" customHeight="1" x14ac:dyDescent="0.15">
      <c r="A925163" s="25"/>
      <c r="C925163" s="25"/>
      <c r="D925163" s="25"/>
      <c r="E925163" s="25"/>
      <c r="J925163" s="25"/>
      <c r="K925163" s="25"/>
      <c r="M925163" s="25"/>
    </row>
    <row r="925164" spans="1:13" ht="17.25" customHeight="1" x14ac:dyDescent="0.15">
      <c r="A925164" s="25"/>
      <c r="C925164" s="25"/>
      <c r="D925164" s="25"/>
      <c r="E925164" s="25"/>
      <c r="J925164" s="25"/>
      <c r="K925164" s="25"/>
      <c r="M925164" s="25"/>
    </row>
    <row r="925165" spans="1:13" ht="17.25" customHeight="1" x14ac:dyDescent="0.15">
      <c r="A925165" s="25"/>
      <c r="C925165" s="25"/>
      <c r="D925165" s="25"/>
      <c r="E925165" s="25"/>
      <c r="J925165" s="25"/>
      <c r="K925165" s="25"/>
      <c r="M925165" s="25"/>
    </row>
    <row r="925166" spans="1:13" ht="17.25" customHeight="1" x14ac:dyDescent="0.15">
      <c r="A925166" s="25"/>
      <c r="C925166" s="25"/>
      <c r="D925166" s="25"/>
      <c r="E925166" s="25"/>
      <c r="J925166" s="25"/>
      <c r="K925166" s="25"/>
      <c r="M925166" s="25"/>
    </row>
    <row r="925167" spans="1:13" ht="17.25" customHeight="1" x14ac:dyDescent="0.15">
      <c r="A925167" s="25"/>
      <c r="C925167" s="25"/>
      <c r="D925167" s="25"/>
      <c r="E925167" s="25"/>
      <c r="J925167" s="25"/>
      <c r="K925167" s="25"/>
      <c r="M925167" s="25"/>
    </row>
    <row r="925168" spans="1:13" ht="17.25" customHeight="1" x14ac:dyDescent="0.15">
      <c r="A925168" s="25"/>
      <c r="C925168" s="25"/>
      <c r="D925168" s="25"/>
      <c r="E925168" s="25"/>
      <c r="J925168" s="25"/>
      <c r="K925168" s="25"/>
      <c r="M925168" s="25"/>
    </row>
    <row r="925169" spans="1:13" ht="17.25" customHeight="1" x14ac:dyDescent="0.15">
      <c r="A925169" s="25"/>
      <c r="C925169" s="25"/>
      <c r="D925169" s="25"/>
      <c r="E925169" s="25"/>
      <c r="J925169" s="25"/>
      <c r="K925169" s="25"/>
      <c r="M925169" s="25"/>
    </row>
    <row r="925170" spans="1:13" ht="17.25" customHeight="1" x14ac:dyDescent="0.15">
      <c r="A925170" s="25"/>
      <c r="C925170" s="25"/>
      <c r="D925170" s="25"/>
      <c r="E925170" s="25"/>
      <c r="J925170" s="25"/>
      <c r="K925170" s="25"/>
      <c r="M925170" s="25"/>
    </row>
    <row r="925171" spans="1:13" ht="17.25" customHeight="1" x14ac:dyDescent="0.15">
      <c r="A925171" s="25"/>
      <c r="C925171" s="25"/>
      <c r="D925171" s="25"/>
      <c r="E925171" s="25"/>
      <c r="J925171" s="25"/>
      <c r="K925171" s="25"/>
      <c r="M925171" s="25"/>
    </row>
    <row r="925172" spans="1:13" ht="17.25" customHeight="1" x14ac:dyDescent="0.15">
      <c r="A925172" s="25"/>
      <c r="C925172" s="25"/>
      <c r="D925172" s="25"/>
      <c r="E925172" s="25"/>
      <c r="J925172" s="25"/>
      <c r="K925172" s="25"/>
      <c r="M925172" s="25"/>
    </row>
    <row r="925173" spans="1:13" ht="17.25" customHeight="1" x14ac:dyDescent="0.15">
      <c r="A925173" s="25"/>
      <c r="C925173" s="25"/>
      <c r="D925173" s="25"/>
      <c r="E925173" s="25"/>
      <c r="J925173" s="25"/>
      <c r="K925173" s="25"/>
      <c r="M925173" s="25"/>
    </row>
    <row r="925174" spans="1:13" ht="17.25" customHeight="1" x14ac:dyDescent="0.15">
      <c r="A925174" s="25"/>
      <c r="C925174" s="25"/>
      <c r="D925174" s="25"/>
      <c r="E925174" s="25"/>
      <c r="J925174" s="25"/>
      <c r="K925174" s="25"/>
      <c r="M925174" s="25"/>
    </row>
    <row r="925175" spans="1:13" ht="17.25" customHeight="1" x14ac:dyDescent="0.15">
      <c r="A925175" s="25"/>
      <c r="C925175" s="25"/>
      <c r="D925175" s="25"/>
      <c r="E925175" s="25"/>
      <c r="J925175" s="25"/>
      <c r="K925175" s="25"/>
      <c r="M925175" s="25"/>
    </row>
    <row r="925176" spans="1:13" ht="17.25" customHeight="1" x14ac:dyDescent="0.15">
      <c r="A925176" s="25"/>
      <c r="C925176" s="25"/>
      <c r="D925176" s="25"/>
      <c r="E925176" s="25"/>
      <c r="J925176" s="25"/>
      <c r="K925176" s="25"/>
      <c r="M925176" s="25"/>
    </row>
    <row r="925177" spans="1:13" ht="17.25" customHeight="1" x14ac:dyDescent="0.15">
      <c r="A925177" s="25"/>
      <c r="C925177" s="25"/>
      <c r="D925177" s="25"/>
      <c r="E925177" s="25"/>
      <c r="J925177" s="25"/>
      <c r="K925177" s="25"/>
      <c r="M925177" s="25"/>
    </row>
    <row r="925178" spans="1:13" ht="17.25" customHeight="1" x14ac:dyDescent="0.15">
      <c r="A925178" s="25"/>
      <c r="C925178" s="25"/>
      <c r="D925178" s="25"/>
      <c r="E925178" s="25"/>
      <c r="J925178" s="25"/>
      <c r="K925178" s="25"/>
      <c r="M925178" s="25"/>
    </row>
    <row r="925179" spans="1:13" ht="17.25" customHeight="1" x14ac:dyDescent="0.15">
      <c r="A925179" s="25"/>
      <c r="C925179" s="25"/>
      <c r="D925179" s="25"/>
      <c r="E925179" s="25"/>
      <c r="J925179" s="25"/>
      <c r="K925179" s="25"/>
      <c r="M925179" s="25"/>
    </row>
    <row r="925180" spans="1:13" ht="17.25" customHeight="1" x14ac:dyDescent="0.15">
      <c r="A925180" s="25"/>
      <c r="C925180" s="25"/>
      <c r="D925180" s="25"/>
      <c r="E925180" s="25"/>
      <c r="J925180" s="25"/>
      <c r="K925180" s="25"/>
      <c r="M925180" s="25"/>
    </row>
    <row r="925181" spans="1:13" ht="17.25" customHeight="1" x14ac:dyDescent="0.15">
      <c r="A925181" s="25"/>
      <c r="C925181" s="25"/>
      <c r="D925181" s="25"/>
      <c r="E925181" s="25"/>
      <c r="J925181" s="25"/>
      <c r="K925181" s="25"/>
      <c r="M925181" s="25"/>
    </row>
    <row r="925182" spans="1:13" ht="17.25" customHeight="1" x14ac:dyDescent="0.15">
      <c r="A925182" s="25"/>
      <c r="C925182" s="25"/>
      <c r="D925182" s="25"/>
      <c r="E925182" s="25"/>
      <c r="J925182" s="25"/>
      <c r="K925182" s="25"/>
      <c r="M925182" s="25"/>
    </row>
    <row r="925183" spans="1:13" ht="17.25" customHeight="1" x14ac:dyDescent="0.15">
      <c r="A925183" s="25"/>
      <c r="C925183" s="25"/>
      <c r="D925183" s="25"/>
      <c r="E925183" s="25"/>
      <c r="J925183" s="25"/>
      <c r="K925183" s="25"/>
      <c r="M925183" s="25"/>
    </row>
    <row r="925184" spans="1:13" ht="17.25" customHeight="1" x14ac:dyDescent="0.15">
      <c r="A925184" s="25"/>
      <c r="C925184" s="25"/>
      <c r="D925184" s="25"/>
      <c r="E925184" s="25"/>
      <c r="J925184" s="25"/>
      <c r="K925184" s="25"/>
      <c r="M925184" s="25"/>
    </row>
    <row r="925185" spans="1:13" ht="17.25" customHeight="1" x14ac:dyDescent="0.15">
      <c r="A925185" s="25"/>
      <c r="C925185" s="25"/>
      <c r="D925185" s="25"/>
      <c r="E925185" s="25"/>
      <c r="J925185" s="25"/>
      <c r="K925185" s="25"/>
      <c r="M925185" s="25"/>
    </row>
    <row r="925186" spans="1:13" ht="17.25" customHeight="1" x14ac:dyDescent="0.15">
      <c r="A925186" s="25"/>
      <c r="C925186" s="25"/>
      <c r="D925186" s="25"/>
      <c r="E925186" s="25"/>
      <c r="J925186" s="25"/>
      <c r="K925186" s="25"/>
      <c r="M925186" s="25"/>
    </row>
    <row r="925187" spans="1:13" ht="17.25" customHeight="1" x14ac:dyDescent="0.15">
      <c r="A925187" s="25"/>
      <c r="C925187" s="25"/>
      <c r="D925187" s="25"/>
      <c r="E925187" s="25"/>
      <c r="J925187" s="25"/>
      <c r="K925187" s="25"/>
      <c r="M925187" s="25"/>
    </row>
    <row r="925188" spans="1:13" ht="17.25" customHeight="1" x14ac:dyDescent="0.15">
      <c r="A925188" s="25"/>
      <c r="C925188" s="25"/>
      <c r="D925188" s="25"/>
      <c r="E925188" s="25"/>
      <c r="J925188" s="25"/>
      <c r="K925188" s="25"/>
      <c r="M925188" s="25"/>
    </row>
    <row r="925189" spans="1:13" ht="17.25" customHeight="1" x14ac:dyDescent="0.15">
      <c r="A925189" s="25"/>
      <c r="C925189" s="25"/>
      <c r="D925189" s="25"/>
      <c r="E925189" s="25"/>
      <c r="J925189" s="25"/>
      <c r="K925189" s="25"/>
      <c r="M925189" s="25"/>
    </row>
    <row r="925190" spans="1:13" ht="17.25" customHeight="1" x14ac:dyDescent="0.15">
      <c r="A925190" s="25"/>
      <c r="C925190" s="25"/>
      <c r="D925190" s="25"/>
      <c r="E925190" s="25"/>
      <c r="J925190" s="25"/>
      <c r="K925190" s="25"/>
      <c r="M925190" s="25"/>
    </row>
    <row r="925191" spans="1:13" ht="17.25" customHeight="1" x14ac:dyDescent="0.15">
      <c r="A925191" s="25"/>
      <c r="C925191" s="25"/>
      <c r="D925191" s="25"/>
      <c r="E925191" s="25"/>
      <c r="J925191" s="25"/>
      <c r="K925191" s="25"/>
      <c r="M925191" s="25"/>
    </row>
    <row r="925192" spans="1:13" ht="17.25" customHeight="1" x14ac:dyDescent="0.15">
      <c r="A925192" s="25"/>
      <c r="C925192" s="25"/>
      <c r="D925192" s="25"/>
      <c r="E925192" s="25"/>
      <c r="J925192" s="25"/>
      <c r="K925192" s="25"/>
      <c r="M925192" s="25"/>
    </row>
    <row r="925193" spans="1:13" ht="17.25" customHeight="1" x14ac:dyDescent="0.15">
      <c r="A925193" s="25"/>
      <c r="C925193" s="25"/>
      <c r="D925193" s="25"/>
      <c r="E925193" s="25"/>
      <c r="J925193" s="25"/>
      <c r="K925193" s="25"/>
      <c r="M925193" s="25"/>
    </row>
    <row r="925194" spans="1:13" ht="17.25" customHeight="1" x14ac:dyDescent="0.15">
      <c r="A925194" s="25"/>
      <c r="C925194" s="25"/>
      <c r="D925194" s="25"/>
      <c r="E925194" s="25"/>
      <c r="J925194" s="25"/>
      <c r="K925194" s="25"/>
      <c r="M925194" s="25"/>
    </row>
    <row r="925195" spans="1:13" ht="17.25" customHeight="1" x14ac:dyDescent="0.15">
      <c r="A925195" s="25"/>
      <c r="C925195" s="25"/>
      <c r="D925195" s="25"/>
      <c r="E925195" s="25"/>
      <c r="J925195" s="25"/>
      <c r="K925195" s="25"/>
      <c r="M925195" s="25"/>
    </row>
    <row r="925196" spans="1:13" ht="17.25" customHeight="1" x14ac:dyDescent="0.15">
      <c r="A925196" s="25"/>
      <c r="C925196" s="25"/>
      <c r="D925196" s="25"/>
      <c r="E925196" s="25"/>
      <c r="J925196" s="25"/>
      <c r="K925196" s="25"/>
      <c r="M925196" s="25"/>
    </row>
    <row r="925197" spans="1:13" ht="17.25" customHeight="1" x14ac:dyDescent="0.15">
      <c r="A925197" s="25"/>
      <c r="C925197" s="25"/>
      <c r="D925197" s="25"/>
      <c r="E925197" s="25"/>
      <c r="J925197" s="25"/>
      <c r="K925197" s="25"/>
      <c r="M925197" s="25"/>
    </row>
    <row r="925198" spans="1:13" ht="17.25" customHeight="1" x14ac:dyDescent="0.15">
      <c r="A925198" s="25"/>
      <c r="C925198" s="25"/>
      <c r="D925198" s="25"/>
      <c r="E925198" s="25"/>
      <c r="J925198" s="25"/>
      <c r="K925198" s="25"/>
      <c r="M925198" s="25"/>
    </row>
    <row r="925199" spans="1:13" ht="17.25" customHeight="1" x14ac:dyDescent="0.15">
      <c r="A925199" s="25"/>
      <c r="C925199" s="25"/>
      <c r="D925199" s="25"/>
      <c r="E925199" s="25"/>
      <c r="J925199" s="25"/>
      <c r="K925199" s="25"/>
      <c r="M925199" s="25"/>
    </row>
    <row r="925200" spans="1:13" ht="17.25" customHeight="1" x14ac:dyDescent="0.15">
      <c r="A925200" s="25"/>
      <c r="C925200" s="25"/>
      <c r="D925200" s="25"/>
      <c r="E925200" s="25"/>
      <c r="J925200" s="25"/>
      <c r="K925200" s="25"/>
      <c r="M925200" s="25"/>
    </row>
    <row r="925201" spans="1:13" ht="17.25" customHeight="1" x14ac:dyDescent="0.15">
      <c r="A925201" s="25"/>
      <c r="C925201" s="25"/>
      <c r="D925201" s="25"/>
      <c r="E925201" s="25"/>
      <c r="J925201" s="25"/>
      <c r="K925201" s="25"/>
      <c r="M925201" s="25"/>
    </row>
    <row r="925202" spans="1:13" ht="17.25" customHeight="1" x14ac:dyDescent="0.15">
      <c r="A925202" s="25"/>
      <c r="C925202" s="25"/>
      <c r="D925202" s="25"/>
      <c r="E925202" s="25"/>
      <c r="J925202" s="25"/>
      <c r="K925202" s="25"/>
      <c r="M925202" s="25"/>
    </row>
    <row r="925203" spans="1:13" ht="17.25" customHeight="1" x14ac:dyDescent="0.15">
      <c r="A925203" s="25"/>
      <c r="C925203" s="25"/>
      <c r="D925203" s="25"/>
      <c r="E925203" s="25"/>
      <c r="J925203" s="25"/>
      <c r="K925203" s="25"/>
      <c r="M925203" s="25"/>
    </row>
    <row r="925204" spans="1:13" ht="17.25" customHeight="1" x14ac:dyDescent="0.15">
      <c r="A925204" s="25"/>
      <c r="C925204" s="25"/>
      <c r="D925204" s="25"/>
      <c r="E925204" s="25"/>
      <c r="J925204" s="25"/>
      <c r="K925204" s="25"/>
      <c r="M925204" s="25"/>
    </row>
    <row r="925205" spans="1:13" ht="17.25" customHeight="1" x14ac:dyDescent="0.15">
      <c r="A925205" s="25"/>
      <c r="C925205" s="25"/>
      <c r="D925205" s="25"/>
      <c r="E925205" s="25"/>
      <c r="J925205" s="25"/>
      <c r="K925205" s="25"/>
      <c r="M925205" s="25"/>
    </row>
    <row r="925206" spans="1:13" ht="17.25" customHeight="1" x14ac:dyDescent="0.15">
      <c r="A925206" s="25"/>
      <c r="C925206" s="25"/>
      <c r="D925206" s="25"/>
      <c r="E925206" s="25"/>
      <c r="J925206" s="25"/>
      <c r="K925206" s="25"/>
      <c r="M925206" s="25"/>
    </row>
    <row r="925207" spans="1:13" ht="17.25" customHeight="1" x14ac:dyDescent="0.15">
      <c r="A925207" s="25"/>
      <c r="C925207" s="25"/>
      <c r="D925207" s="25"/>
      <c r="E925207" s="25"/>
      <c r="J925207" s="25"/>
      <c r="K925207" s="25"/>
      <c r="M925207" s="25"/>
    </row>
    <row r="925208" spans="1:13" ht="17.25" customHeight="1" x14ac:dyDescent="0.15">
      <c r="A925208" s="25"/>
      <c r="C925208" s="25"/>
      <c r="D925208" s="25"/>
      <c r="E925208" s="25"/>
      <c r="J925208" s="25"/>
      <c r="K925208" s="25"/>
      <c r="M925208" s="25"/>
    </row>
    <row r="925209" spans="1:13" ht="17.25" customHeight="1" x14ac:dyDescent="0.15">
      <c r="A925209" s="25"/>
      <c r="C925209" s="25"/>
      <c r="D925209" s="25"/>
      <c r="E925209" s="25"/>
      <c r="J925209" s="25"/>
      <c r="K925209" s="25"/>
      <c r="M925209" s="25"/>
    </row>
    <row r="925210" spans="1:13" ht="17.25" customHeight="1" x14ac:dyDescent="0.15">
      <c r="A925210" s="25"/>
      <c r="C925210" s="25"/>
      <c r="D925210" s="25"/>
      <c r="E925210" s="25"/>
      <c r="J925210" s="25"/>
      <c r="K925210" s="25"/>
      <c r="M925210" s="25"/>
    </row>
    <row r="925211" spans="1:13" ht="17.25" customHeight="1" x14ac:dyDescent="0.15">
      <c r="A925211" s="25"/>
      <c r="C925211" s="25"/>
      <c r="D925211" s="25"/>
      <c r="E925211" s="25"/>
      <c r="J925211" s="25"/>
      <c r="K925211" s="25"/>
      <c r="M925211" s="25"/>
    </row>
    <row r="925212" spans="1:13" ht="17.25" customHeight="1" x14ac:dyDescent="0.15">
      <c r="A925212" s="25"/>
      <c r="C925212" s="25"/>
      <c r="D925212" s="25"/>
      <c r="E925212" s="25"/>
      <c r="J925212" s="25"/>
      <c r="K925212" s="25"/>
      <c r="M925212" s="25"/>
    </row>
    <row r="925213" spans="1:13" ht="17.25" customHeight="1" x14ac:dyDescent="0.15">
      <c r="A925213" s="25"/>
      <c r="C925213" s="25"/>
      <c r="D925213" s="25"/>
      <c r="E925213" s="25"/>
      <c r="J925213" s="25"/>
      <c r="K925213" s="25"/>
      <c r="M925213" s="25"/>
    </row>
    <row r="925214" spans="1:13" ht="17.25" customHeight="1" x14ac:dyDescent="0.15">
      <c r="A925214" s="25"/>
      <c r="C925214" s="25"/>
      <c r="D925214" s="25"/>
      <c r="E925214" s="25"/>
      <c r="J925214" s="25"/>
      <c r="K925214" s="25"/>
      <c r="M925214" s="25"/>
    </row>
    <row r="925215" spans="1:13" ht="17.25" customHeight="1" x14ac:dyDescent="0.15">
      <c r="A925215" s="25"/>
      <c r="C925215" s="25"/>
      <c r="D925215" s="25"/>
      <c r="E925215" s="25"/>
      <c r="J925215" s="25"/>
      <c r="K925215" s="25"/>
      <c r="M925215" s="25"/>
    </row>
    <row r="925216" spans="1:13" ht="17.25" customHeight="1" x14ac:dyDescent="0.15">
      <c r="A925216" s="25"/>
      <c r="C925216" s="25"/>
      <c r="D925216" s="25"/>
      <c r="E925216" s="25"/>
      <c r="J925216" s="25"/>
      <c r="K925216" s="25"/>
      <c r="M925216" s="25"/>
    </row>
    <row r="925217" spans="1:13" ht="17.25" customHeight="1" x14ac:dyDescent="0.15">
      <c r="A925217" s="25"/>
      <c r="C925217" s="25"/>
      <c r="D925217" s="25"/>
      <c r="E925217" s="25"/>
      <c r="J925217" s="25"/>
      <c r="K925217" s="25"/>
      <c r="M925217" s="25"/>
    </row>
    <row r="925218" spans="1:13" ht="17.25" customHeight="1" x14ac:dyDescent="0.15">
      <c r="A925218" s="25"/>
      <c r="C925218" s="25"/>
      <c r="D925218" s="25"/>
      <c r="E925218" s="25"/>
      <c r="J925218" s="25"/>
      <c r="K925218" s="25"/>
      <c r="M925218" s="25"/>
    </row>
    <row r="925219" spans="1:13" ht="17.25" customHeight="1" x14ac:dyDescent="0.15">
      <c r="A925219" s="25"/>
      <c r="C925219" s="25"/>
      <c r="D925219" s="25"/>
      <c r="E925219" s="25"/>
      <c r="J925219" s="25"/>
      <c r="K925219" s="25"/>
      <c r="M925219" s="25"/>
    </row>
    <row r="925220" spans="1:13" ht="17.25" customHeight="1" x14ac:dyDescent="0.15">
      <c r="A925220" s="25"/>
      <c r="C925220" s="25"/>
      <c r="D925220" s="25"/>
      <c r="E925220" s="25"/>
      <c r="J925220" s="25"/>
      <c r="K925220" s="25"/>
      <c r="M925220" s="25"/>
    </row>
    <row r="925221" spans="1:13" ht="17.25" customHeight="1" x14ac:dyDescent="0.15">
      <c r="A925221" s="25"/>
      <c r="C925221" s="25"/>
      <c r="D925221" s="25"/>
      <c r="E925221" s="25"/>
      <c r="J925221" s="25"/>
      <c r="K925221" s="25"/>
      <c r="M925221" s="25"/>
    </row>
    <row r="925222" spans="1:13" ht="17.25" customHeight="1" x14ac:dyDescent="0.15">
      <c r="A925222" s="25"/>
      <c r="C925222" s="25"/>
      <c r="D925222" s="25"/>
      <c r="E925222" s="25"/>
      <c r="J925222" s="25"/>
      <c r="K925222" s="25"/>
      <c r="M925222" s="25"/>
    </row>
    <row r="925223" spans="1:13" ht="17.25" customHeight="1" x14ac:dyDescent="0.15">
      <c r="A925223" s="25"/>
      <c r="C925223" s="25"/>
      <c r="D925223" s="25"/>
      <c r="E925223" s="25"/>
      <c r="J925223" s="25"/>
      <c r="K925223" s="25"/>
      <c r="M925223" s="25"/>
    </row>
    <row r="925224" spans="1:13" ht="17.25" customHeight="1" x14ac:dyDescent="0.15">
      <c r="A925224" s="25"/>
      <c r="C925224" s="25"/>
      <c r="D925224" s="25"/>
      <c r="E925224" s="25"/>
      <c r="J925224" s="25"/>
      <c r="K925224" s="25"/>
      <c r="M925224" s="25"/>
    </row>
    <row r="925225" spans="1:13" ht="17.25" customHeight="1" x14ac:dyDescent="0.15">
      <c r="A925225" s="25"/>
      <c r="C925225" s="25"/>
      <c r="D925225" s="25"/>
      <c r="E925225" s="25"/>
      <c r="J925225" s="25"/>
      <c r="K925225" s="25"/>
      <c r="M925225" s="25"/>
    </row>
    <row r="925226" spans="1:13" ht="17.25" customHeight="1" x14ac:dyDescent="0.15">
      <c r="A925226" s="25"/>
      <c r="C925226" s="25"/>
      <c r="D925226" s="25"/>
      <c r="E925226" s="25"/>
      <c r="J925226" s="25"/>
      <c r="K925226" s="25"/>
      <c r="M925226" s="25"/>
    </row>
    <row r="925227" spans="1:13" ht="17.25" customHeight="1" x14ac:dyDescent="0.15">
      <c r="A925227" s="25"/>
      <c r="C925227" s="25"/>
      <c r="D925227" s="25"/>
      <c r="E925227" s="25"/>
      <c r="J925227" s="25"/>
      <c r="K925227" s="25"/>
      <c r="M925227" s="25"/>
    </row>
    <row r="925228" spans="1:13" ht="17.25" customHeight="1" x14ac:dyDescent="0.15">
      <c r="A925228" s="25"/>
      <c r="C925228" s="25"/>
      <c r="D925228" s="25"/>
      <c r="E925228" s="25"/>
      <c r="J925228" s="25"/>
      <c r="K925228" s="25"/>
      <c r="M925228" s="25"/>
    </row>
    <row r="925229" spans="1:13" ht="17.25" customHeight="1" x14ac:dyDescent="0.15">
      <c r="A925229" s="25"/>
      <c r="C925229" s="25"/>
      <c r="D925229" s="25"/>
      <c r="E925229" s="25"/>
      <c r="J925229" s="25"/>
      <c r="K925229" s="25"/>
      <c r="M925229" s="25"/>
    </row>
    <row r="925230" spans="1:13" ht="17.25" customHeight="1" x14ac:dyDescent="0.15">
      <c r="A925230" s="25"/>
      <c r="C925230" s="25"/>
      <c r="D925230" s="25"/>
      <c r="E925230" s="25"/>
      <c r="J925230" s="25"/>
      <c r="K925230" s="25"/>
      <c r="M925230" s="25"/>
    </row>
    <row r="925231" spans="1:13" ht="17.25" customHeight="1" x14ac:dyDescent="0.15">
      <c r="A925231" s="25"/>
      <c r="C925231" s="25"/>
      <c r="D925231" s="25"/>
      <c r="E925231" s="25"/>
      <c r="J925231" s="25"/>
      <c r="K925231" s="25"/>
      <c r="M925231" s="25"/>
    </row>
    <row r="925232" spans="1:13" ht="17.25" customHeight="1" x14ac:dyDescent="0.15">
      <c r="A925232" s="25"/>
      <c r="C925232" s="25"/>
      <c r="D925232" s="25"/>
      <c r="E925232" s="25"/>
      <c r="J925232" s="25"/>
      <c r="K925232" s="25"/>
      <c r="M925232" s="25"/>
    </row>
    <row r="925233" spans="1:13" ht="17.25" customHeight="1" x14ac:dyDescent="0.15">
      <c r="A925233" s="25"/>
      <c r="C925233" s="25"/>
      <c r="D925233" s="25"/>
      <c r="E925233" s="25"/>
      <c r="J925233" s="25"/>
      <c r="K925233" s="25"/>
      <c r="M925233" s="25"/>
    </row>
    <row r="925234" spans="1:13" ht="17.25" customHeight="1" x14ac:dyDescent="0.15">
      <c r="A925234" s="25"/>
      <c r="C925234" s="25"/>
      <c r="D925234" s="25"/>
      <c r="E925234" s="25"/>
      <c r="J925234" s="25"/>
      <c r="K925234" s="25"/>
      <c r="M925234" s="25"/>
    </row>
    <row r="925235" spans="1:13" ht="17.25" customHeight="1" x14ac:dyDescent="0.15">
      <c r="A925235" s="25"/>
      <c r="C925235" s="25"/>
      <c r="D925235" s="25"/>
      <c r="E925235" s="25"/>
      <c r="J925235" s="25"/>
      <c r="K925235" s="25"/>
      <c r="M925235" s="25"/>
    </row>
    <row r="925236" spans="1:13" ht="17.25" customHeight="1" x14ac:dyDescent="0.15">
      <c r="A925236" s="25"/>
      <c r="C925236" s="25"/>
      <c r="D925236" s="25"/>
      <c r="E925236" s="25"/>
      <c r="J925236" s="25"/>
      <c r="K925236" s="25"/>
      <c r="M925236" s="25"/>
    </row>
    <row r="925237" spans="1:13" ht="17.25" customHeight="1" x14ac:dyDescent="0.15">
      <c r="A925237" s="25"/>
      <c r="C925237" s="25"/>
      <c r="D925237" s="25"/>
      <c r="E925237" s="25"/>
      <c r="J925237" s="25"/>
      <c r="K925237" s="25"/>
      <c r="M925237" s="25"/>
    </row>
    <row r="925238" spans="1:13" ht="17.25" customHeight="1" x14ac:dyDescent="0.15">
      <c r="A925238" s="25"/>
      <c r="C925238" s="25"/>
      <c r="D925238" s="25"/>
      <c r="E925238" s="25"/>
      <c r="J925238" s="25"/>
      <c r="K925238" s="25"/>
      <c r="M925238" s="25"/>
    </row>
    <row r="925239" spans="1:13" ht="17.25" customHeight="1" x14ac:dyDescent="0.15">
      <c r="A925239" s="25"/>
      <c r="C925239" s="25"/>
      <c r="D925239" s="25"/>
      <c r="E925239" s="25"/>
      <c r="J925239" s="25"/>
      <c r="K925239" s="25"/>
      <c r="M925239" s="25"/>
    </row>
    <row r="925240" spans="1:13" ht="17.25" customHeight="1" x14ac:dyDescent="0.15">
      <c r="A925240" s="25"/>
      <c r="C925240" s="25"/>
      <c r="D925240" s="25"/>
      <c r="E925240" s="25"/>
      <c r="J925240" s="25"/>
      <c r="K925240" s="25"/>
      <c r="M925240" s="25"/>
    </row>
    <row r="925241" spans="1:13" ht="17.25" customHeight="1" x14ac:dyDescent="0.15">
      <c r="A925241" s="25"/>
      <c r="C925241" s="25"/>
      <c r="D925241" s="25"/>
      <c r="E925241" s="25"/>
      <c r="J925241" s="25"/>
      <c r="K925241" s="25"/>
      <c r="M925241" s="25"/>
    </row>
    <row r="925242" spans="1:13" ht="17.25" customHeight="1" x14ac:dyDescent="0.15">
      <c r="A925242" s="25"/>
      <c r="C925242" s="25"/>
      <c r="D925242" s="25"/>
      <c r="E925242" s="25"/>
      <c r="J925242" s="25"/>
      <c r="K925242" s="25"/>
      <c r="M925242" s="25"/>
    </row>
    <row r="925243" spans="1:13" ht="17.25" customHeight="1" x14ac:dyDescent="0.15">
      <c r="A925243" s="25"/>
      <c r="C925243" s="25"/>
      <c r="D925243" s="25"/>
      <c r="E925243" s="25"/>
      <c r="J925243" s="25"/>
      <c r="K925243" s="25"/>
      <c r="M925243" s="25"/>
    </row>
    <row r="925244" spans="1:13" ht="17.25" customHeight="1" x14ac:dyDescent="0.15">
      <c r="A925244" s="25"/>
      <c r="C925244" s="25"/>
      <c r="D925244" s="25"/>
      <c r="E925244" s="25"/>
      <c r="J925244" s="25"/>
      <c r="K925244" s="25"/>
      <c r="M925244" s="25"/>
    </row>
    <row r="925245" spans="1:13" ht="17.25" customHeight="1" x14ac:dyDescent="0.15">
      <c r="A925245" s="25"/>
      <c r="C925245" s="25"/>
      <c r="D925245" s="25"/>
      <c r="E925245" s="25"/>
      <c r="J925245" s="25"/>
      <c r="K925245" s="25"/>
      <c r="M925245" s="25"/>
    </row>
    <row r="925246" spans="1:13" ht="17.25" customHeight="1" x14ac:dyDescent="0.15">
      <c r="A925246" s="25"/>
      <c r="C925246" s="25"/>
      <c r="D925246" s="25"/>
      <c r="E925246" s="25"/>
      <c r="J925246" s="25"/>
      <c r="K925246" s="25"/>
      <c r="M925246" s="25"/>
    </row>
    <row r="925247" spans="1:13" ht="17.25" customHeight="1" x14ac:dyDescent="0.15">
      <c r="A925247" s="25"/>
      <c r="C925247" s="25"/>
      <c r="D925247" s="25"/>
      <c r="E925247" s="25"/>
      <c r="J925247" s="25"/>
      <c r="K925247" s="25"/>
      <c r="M925247" s="25"/>
    </row>
    <row r="925248" spans="1:13" ht="17.25" customHeight="1" x14ac:dyDescent="0.15">
      <c r="A925248" s="25"/>
      <c r="C925248" s="25"/>
      <c r="D925248" s="25"/>
      <c r="E925248" s="25"/>
      <c r="J925248" s="25"/>
      <c r="K925248" s="25"/>
      <c r="M925248" s="25"/>
    </row>
    <row r="925249" spans="1:13" ht="17.25" customHeight="1" x14ac:dyDescent="0.15">
      <c r="A925249" s="25"/>
      <c r="C925249" s="25"/>
      <c r="D925249" s="25"/>
      <c r="E925249" s="25"/>
      <c r="J925249" s="25"/>
      <c r="K925249" s="25"/>
      <c r="M925249" s="25"/>
    </row>
    <row r="925250" spans="1:13" ht="17.25" customHeight="1" x14ac:dyDescent="0.15">
      <c r="A925250" s="25"/>
      <c r="C925250" s="25"/>
      <c r="D925250" s="25"/>
      <c r="E925250" s="25"/>
      <c r="J925250" s="25"/>
      <c r="K925250" s="25"/>
      <c r="M925250" s="25"/>
    </row>
    <row r="925251" spans="1:13" ht="17.25" customHeight="1" x14ac:dyDescent="0.15">
      <c r="A925251" s="25"/>
      <c r="C925251" s="25"/>
      <c r="D925251" s="25"/>
      <c r="E925251" s="25"/>
      <c r="J925251" s="25"/>
      <c r="K925251" s="25"/>
      <c r="M925251" s="25"/>
    </row>
    <row r="925252" spans="1:13" ht="17.25" customHeight="1" x14ac:dyDescent="0.15">
      <c r="A925252" s="25"/>
      <c r="C925252" s="25"/>
      <c r="D925252" s="25"/>
      <c r="E925252" s="25"/>
      <c r="J925252" s="25"/>
      <c r="K925252" s="25"/>
      <c r="M925252" s="25"/>
    </row>
    <row r="925253" spans="1:13" ht="17.25" customHeight="1" x14ac:dyDescent="0.15">
      <c r="A925253" s="25"/>
      <c r="C925253" s="25"/>
      <c r="D925253" s="25"/>
      <c r="E925253" s="25"/>
      <c r="J925253" s="25"/>
      <c r="K925253" s="25"/>
      <c r="M925253" s="25"/>
    </row>
    <row r="925254" spans="1:13" ht="17.25" customHeight="1" x14ac:dyDescent="0.15">
      <c r="A925254" s="25"/>
      <c r="C925254" s="25"/>
      <c r="D925254" s="25"/>
      <c r="E925254" s="25"/>
      <c r="J925254" s="25"/>
      <c r="K925254" s="25"/>
      <c r="M925254" s="25"/>
    </row>
    <row r="925255" spans="1:13" ht="17.25" customHeight="1" x14ac:dyDescent="0.15">
      <c r="A925255" s="25"/>
      <c r="C925255" s="25"/>
      <c r="D925255" s="25"/>
      <c r="E925255" s="25"/>
      <c r="J925255" s="25"/>
      <c r="K925255" s="25"/>
      <c r="M925255" s="25"/>
    </row>
    <row r="925256" spans="1:13" ht="17.25" customHeight="1" x14ac:dyDescent="0.15">
      <c r="A925256" s="25"/>
      <c r="C925256" s="25"/>
      <c r="D925256" s="25"/>
      <c r="E925256" s="25"/>
      <c r="J925256" s="25"/>
      <c r="K925256" s="25"/>
      <c r="M925256" s="25"/>
    </row>
    <row r="925257" spans="1:13" ht="17.25" customHeight="1" x14ac:dyDescent="0.15">
      <c r="A925257" s="25"/>
      <c r="C925257" s="25"/>
      <c r="D925257" s="25"/>
      <c r="E925257" s="25"/>
      <c r="J925257" s="25"/>
      <c r="K925257" s="25"/>
      <c r="M925257" s="25"/>
    </row>
    <row r="925258" spans="1:13" ht="17.25" customHeight="1" x14ac:dyDescent="0.15">
      <c r="A925258" s="25"/>
      <c r="C925258" s="25"/>
      <c r="D925258" s="25"/>
      <c r="E925258" s="25"/>
      <c r="J925258" s="25"/>
      <c r="K925258" s="25"/>
      <c r="M925258" s="25"/>
    </row>
    <row r="925259" spans="1:13" ht="17.25" customHeight="1" x14ac:dyDescent="0.15">
      <c r="A925259" s="25"/>
      <c r="C925259" s="25"/>
      <c r="D925259" s="25"/>
      <c r="E925259" s="25"/>
      <c r="J925259" s="25"/>
      <c r="K925259" s="25"/>
      <c r="M925259" s="25"/>
    </row>
    <row r="925260" spans="1:13" ht="17.25" customHeight="1" x14ac:dyDescent="0.15">
      <c r="A925260" s="25"/>
      <c r="C925260" s="25"/>
      <c r="D925260" s="25"/>
      <c r="E925260" s="25"/>
      <c r="J925260" s="25"/>
      <c r="K925260" s="25"/>
      <c r="M925260" s="25"/>
    </row>
    <row r="925261" spans="1:13" ht="17.25" customHeight="1" x14ac:dyDescent="0.15">
      <c r="A925261" s="25"/>
      <c r="C925261" s="25"/>
      <c r="D925261" s="25"/>
      <c r="E925261" s="25"/>
      <c r="J925261" s="25"/>
      <c r="K925261" s="25"/>
      <c r="M925261" s="25"/>
    </row>
    <row r="925262" spans="1:13" ht="17.25" customHeight="1" x14ac:dyDescent="0.15">
      <c r="A925262" s="25"/>
      <c r="C925262" s="25"/>
      <c r="D925262" s="25"/>
      <c r="E925262" s="25"/>
      <c r="J925262" s="25"/>
      <c r="K925262" s="25"/>
      <c r="M925262" s="25"/>
    </row>
    <row r="925263" spans="1:13" ht="17.25" customHeight="1" x14ac:dyDescent="0.15">
      <c r="A925263" s="25"/>
      <c r="C925263" s="25"/>
      <c r="D925263" s="25"/>
      <c r="E925263" s="25"/>
      <c r="J925263" s="25"/>
      <c r="K925263" s="25"/>
      <c r="M925263" s="25"/>
    </row>
    <row r="925264" spans="1:13" ht="17.25" customHeight="1" x14ac:dyDescent="0.15">
      <c r="A925264" s="25"/>
      <c r="C925264" s="25"/>
      <c r="D925264" s="25"/>
      <c r="E925264" s="25"/>
      <c r="J925264" s="25"/>
      <c r="K925264" s="25"/>
      <c r="M925264" s="25"/>
    </row>
    <row r="925265" spans="1:13" ht="17.25" customHeight="1" x14ac:dyDescent="0.15">
      <c r="A925265" s="25"/>
      <c r="C925265" s="25"/>
      <c r="D925265" s="25"/>
      <c r="E925265" s="25"/>
      <c r="J925265" s="25"/>
      <c r="K925265" s="25"/>
      <c r="M925265" s="25"/>
    </row>
    <row r="925266" spans="1:13" ht="17.25" customHeight="1" x14ac:dyDescent="0.15">
      <c r="A925266" s="25"/>
      <c r="C925266" s="25"/>
      <c r="D925266" s="25"/>
      <c r="E925266" s="25"/>
      <c r="J925266" s="25"/>
      <c r="K925266" s="25"/>
      <c r="M925266" s="25"/>
    </row>
    <row r="925267" spans="1:13" ht="17.25" customHeight="1" x14ac:dyDescent="0.15">
      <c r="A925267" s="25"/>
      <c r="C925267" s="25"/>
      <c r="D925267" s="25"/>
      <c r="E925267" s="25"/>
      <c r="J925267" s="25"/>
      <c r="K925267" s="25"/>
      <c r="M925267" s="25"/>
    </row>
    <row r="925268" spans="1:13" ht="17.25" customHeight="1" x14ac:dyDescent="0.15">
      <c r="A925268" s="25"/>
      <c r="C925268" s="25"/>
      <c r="D925268" s="25"/>
      <c r="E925268" s="25"/>
      <c r="J925268" s="25"/>
      <c r="K925268" s="25"/>
      <c r="M925268" s="25"/>
    </row>
    <row r="925269" spans="1:13" ht="17.25" customHeight="1" x14ac:dyDescent="0.15">
      <c r="A925269" s="25"/>
      <c r="C925269" s="25"/>
      <c r="D925269" s="25"/>
      <c r="E925269" s="25"/>
      <c r="J925269" s="25"/>
      <c r="K925269" s="25"/>
      <c r="M925269" s="25"/>
    </row>
    <row r="925270" spans="1:13" ht="17.25" customHeight="1" x14ac:dyDescent="0.15">
      <c r="A925270" s="25"/>
      <c r="C925270" s="25"/>
      <c r="D925270" s="25"/>
      <c r="E925270" s="25"/>
      <c r="J925270" s="25"/>
      <c r="K925270" s="25"/>
      <c r="M925270" s="25"/>
    </row>
    <row r="925271" spans="1:13" ht="17.25" customHeight="1" x14ac:dyDescent="0.15">
      <c r="A925271" s="25"/>
      <c r="C925271" s="25"/>
      <c r="D925271" s="25"/>
      <c r="E925271" s="25"/>
      <c r="J925271" s="25"/>
      <c r="K925271" s="25"/>
      <c r="M925271" s="25"/>
    </row>
    <row r="925272" spans="1:13" ht="17.25" customHeight="1" x14ac:dyDescent="0.15">
      <c r="A925272" s="25"/>
      <c r="C925272" s="25"/>
      <c r="D925272" s="25"/>
      <c r="E925272" s="25"/>
      <c r="J925272" s="25"/>
      <c r="K925272" s="25"/>
      <c r="M925272" s="25"/>
    </row>
    <row r="925273" spans="1:13" ht="17.25" customHeight="1" x14ac:dyDescent="0.15">
      <c r="A925273" s="25"/>
      <c r="C925273" s="25"/>
      <c r="D925273" s="25"/>
      <c r="E925273" s="25"/>
      <c r="J925273" s="25"/>
      <c r="K925273" s="25"/>
      <c r="M925273" s="25"/>
    </row>
    <row r="925274" spans="1:13" ht="17.25" customHeight="1" x14ac:dyDescent="0.15">
      <c r="A925274" s="25"/>
      <c r="C925274" s="25"/>
      <c r="D925274" s="25"/>
      <c r="E925274" s="25"/>
      <c r="J925274" s="25"/>
      <c r="K925274" s="25"/>
      <c r="M925274" s="25"/>
    </row>
    <row r="925275" spans="1:13" ht="17.25" customHeight="1" x14ac:dyDescent="0.15">
      <c r="A925275" s="25"/>
      <c r="C925275" s="25"/>
      <c r="D925275" s="25"/>
      <c r="E925275" s="25"/>
      <c r="J925275" s="25"/>
      <c r="K925275" s="25"/>
      <c r="M925275" s="25"/>
    </row>
    <row r="925276" spans="1:13" ht="17.25" customHeight="1" x14ac:dyDescent="0.15">
      <c r="A925276" s="25"/>
      <c r="C925276" s="25"/>
      <c r="D925276" s="25"/>
      <c r="E925276" s="25"/>
      <c r="J925276" s="25"/>
      <c r="K925276" s="25"/>
      <c r="M925276" s="25"/>
    </row>
    <row r="925277" spans="1:13" ht="17.25" customHeight="1" x14ac:dyDescent="0.15">
      <c r="A925277" s="25"/>
      <c r="C925277" s="25"/>
      <c r="D925277" s="25"/>
      <c r="E925277" s="25"/>
      <c r="J925277" s="25"/>
      <c r="K925277" s="25"/>
      <c r="M925277" s="25"/>
    </row>
    <row r="925278" spans="1:13" ht="17.25" customHeight="1" x14ac:dyDescent="0.15">
      <c r="A925278" s="25"/>
      <c r="C925278" s="25"/>
      <c r="D925278" s="25"/>
      <c r="E925278" s="25"/>
      <c r="J925278" s="25"/>
      <c r="K925278" s="25"/>
      <c r="M925278" s="25"/>
    </row>
    <row r="925279" spans="1:13" ht="17.25" customHeight="1" x14ac:dyDescent="0.15">
      <c r="A925279" s="25"/>
      <c r="C925279" s="25"/>
      <c r="D925279" s="25"/>
      <c r="E925279" s="25"/>
      <c r="J925279" s="25"/>
      <c r="K925279" s="25"/>
      <c r="M925279" s="25"/>
    </row>
    <row r="925280" spans="1:13" ht="17.25" customHeight="1" x14ac:dyDescent="0.15">
      <c r="A925280" s="25"/>
      <c r="C925280" s="25"/>
      <c r="D925280" s="25"/>
      <c r="E925280" s="25"/>
      <c r="J925280" s="25"/>
      <c r="K925280" s="25"/>
      <c r="M925280" s="25"/>
    </row>
    <row r="925281" spans="1:13" ht="17.25" customHeight="1" x14ac:dyDescent="0.15">
      <c r="A925281" s="25"/>
      <c r="C925281" s="25"/>
      <c r="D925281" s="25"/>
      <c r="E925281" s="25"/>
      <c r="J925281" s="25"/>
      <c r="K925281" s="25"/>
      <c r="M925281" s="25"/>
    </row>
    <row r="925282" spans="1:13" ht="17.25" customHeight="1" x14ac:dyDescent="0.15">
      <c r="A925282" s="25"/>
      <c r="C925282" s="25"/>
      <c r="D925282" s="25"/>
      <c r="E925282" s="25"/>
      <c r="J925282" s="25"/>
      <c r="K925282" s="25"/>
      <c r="M925282" s="25"/>
    </row>
    <row r="925283" spans="1:13" ht="17.25" customHeight="1" x14ac:dyDescent="0.15">
      <c r="A925283" s="25"/>
      <c r="C925283" s="25"/>
      <c r="D925283" s="25"/>
      <c r="E925283" s="25"/>
      <c r="J925283" s="25"/>
      <c r="K925283" s="25"/>
      <c r="M925283" s="25"/>
    </row>
    <row r="925284" spans="1:13" ht="17.25" customHeight="1" x14ac:dyDescent="0.15">
      <c r="A925284" s="25"/>
      <c r="C925284" s="25"/>
      <c r="D925284" s="25"/>
      <c r="E925284" s="25"/>
      <c r="J925284" s="25"/>
      <c r="K925284" s="25"/>
      <c r="M925284" s="25"/>
    </row>
    <row r="925285" spans="1:13" ht="17.25" customHeight="1" x14ac:dyDescent="0.15">
      <c r="A925285" s="25"/>
      <c r="C925285" s="25"/>
      <c r="D925285" s="25"/>
      <c r="E925285" s="25"/>
      <c r="J925285" s="25"/>
      <c r="K925285" s="25"/>
      <c r="M925285" s="25"/>
    </row>
    <row r="925286" spans="1:13" ht="17.25" customHeight="1" x14ac:dyDescent="0.15">
      <c r="A925286" s="25"/>
      <c r="C925286" s="25"/>
      <c r="D925286" s="25"/>
      <c r="E925286" s="25"/>
      <c r="J925286" s="25"/>
      <c r="K925286" s="25"/>
      <c r="M925286" s="25"/>
    </row>
    <row r="925287" spans="1:13" ht="17.25" customHeight="1" x14ac:dyDescent="0.15">
      <c r="A925287" s="25"/>
      <c r="C925287" s="25"/>
      <c r="D925287" s="25"/>
      <c r="E925287" s="25"/>
      <c r="J925287" s="25"/>
      <c r="K925287" s="25"/>
      <c r="M925287" s="25"/>
    </row>
    <row r="925288" spans="1:13" ht="17.25" customHeight="1" x14ac:dyDescent="0.15">
      <c r="A925288" s="25"/>
      <c r="C925288" s="25"/>
      <c r="D925288" s="25"/>
      <c r="E925288" s="25"/>
      <c r="J925288" s="25"/>
      <c r="K925288" s="25"/>
      <c r="M925288" s="25"/>
    </row>
    <row r="925289" spans="1:13" ht="17.25" customHeight="1" x14ac:dyDescent="0.15">
      <c r="A925289" s="25"/>
      <c r="C925289" s="25"/>
      <c r="D925289" s="25"/>
      <c r="E925289" s="25"/>
      <c r="J925289" s="25"/>
      <c r="K925289" s="25"/>
      <c r="M925289" s="25"/>
    </row>
    <row r="925290" spans="1:13" ht="17.25" customHeight="1" x14ac:dyDescent="0.15">
      <c r="A925290" s="25"/>
      <c r="C925290" s="25"/>
      <c r="D925290" s="25"/>
      <c r="E925290" s="25"/>
      <c r="J925290" s="25"/>
      <c r="K925290" s="25"/>
      <c r="M925290" s="25"/>
    </row>
    <row r="925291" spans="1:13" ht="17.25" customHeight="1" x14ac:dyDescent="0.15">
      <c r="A925291" s="25"/>
      <c r="C925291" s="25"/>
      <c r="D925291" s="25"/>
      <c r="E925291" s="25"/>
      <c r="J925291" s="25"/>
      <c r="K925291" s="25"/>
      <c r="M925291" s="25"/>
    </row>
    <row r="925292" spans="1:13" ht="17.25" customHeight="1" x14ac:dyDescent="0.15">
      <c r="A925292" s="25"/>
      <c r="C925292" s="25"/>
      <c r="D925292" s="25"/>
      <c r="E925292" s="25"/>
      <c r="J925292" s="25"/>
      <c r="K925292" s="25"/>
      <c r="M925292" s="25"/>
    </row>
    <row r="925293" spans="1:13" ht="17.25" customHeight="1" x14ac:dyDescent="0.15">
      <c r="A925293" s="25"/>
      <c r="C925293" s="25"/>
      <c r="D925293" s="25"/>
      <c r="E925293" s="25"/>
      <c r="J925293" s="25"/>
      <c r="K925293" s="25"/>
      <c r="M925293" s="25"/>
    </row>
    <row r="925294" spans="1:13" ht="17.25" customHeight="1" x14ac:dyDescent="0.15">
      <c r="A925294" s="25"/>
      <c r="C925294" s="25"/>
      <c r="D925294" s="25"/>
      <c r="E925294" s="25"/>
      <c r="J925294" s="25"/>
      <c r="K925294" s="25"/>
      <c r="M925294" s="25"/>
    </row>
    <row r="925295" spans="1:13" ht="17.25" customHeight="1" x14ac:dyDescent="0.15">
      <c r="A925295" s="25"/>
      <c r="C925295" s="25"/>
      <c r="D925295" s="25"/>
      <c r="E925295" s="25"/>
      <c r="J925295" s="25"/>
      <c r="K925295" s="25"/>
      <c r="M925295" s="25"/>
    </row>
    <row r="925296" spans="1:13" ht="17.25" customHeight="1" x14ac:dyDescent="0.15">
      <c r="A925296" s="25"/>
      <c r="C925296" s="25"/>
      <c r="D925296" s="25"/>
      <c r="E925296" s="25"/>
      <c r="J925296" s="25"/>
      <c r="K925296" s="25"/>
      <c r="M925296" s="25"/>
    </row>
    <row r="925297" spans="1:13" ht="17.25" customHeight="1" x14ac:dyDescent="0.15">
      <c r="A925297" s="25"/>
      <c r="C925297" s="25"/>
      <c r="D925297" s="25"/>
      <c r="E925297" s="25"/>
      <c r="J925297" s="25"/>
      <c r="K925297" s="25"/>
      <c r="M925297" s="25"/>
    </row>
    <row r="925298" spans="1:13" ht="17.25" customHeight="1" x14ac:dyDescent="0.15">
      <c r="A925298" s="25"/>
      <c r="C925298" s="25"/>
      <c r="D925298" s="25"/>
      <c r="E925298" s="25"/>
      <c r="J925298" s="25"/>
      <c r="K925298" s="25"/>
      <c r="M925298" s="25"/>
    </row>
    <row r="925299" spans="1:13" ht="17.25" customHeight="1" x14ac:dyDescent="0.15">
      <c r="A925299" s="25"/>
      <c r="C925299" s="25"/>
      <c r="D925299" s="25"/>
      <c r="E925299" s="25"/>
      <c r="J925299" s="25"/>
      <c r="K925299" s="25"/>
      <c r="M925299" s="25"/>
    </row>
    <row r="925300" spans="1:13" ht="17.25" customHeight="1" x14ac:dyDescent="0.15">
      <c r="A925300" s="25"/>
      <c r="C925300" s="25"/>
      <c r="D925300" s="25"/>
      <c r="E925300" s="25"/>
      <c r="J925300" s="25"/>
      <c r="K925300" s="25"/>
      <c r="M925300" s="25"/>
    </row>
    <row r="925301" spans="1:13" ht="17.25" customHeight="1" x14ac:dyDescent="0.15">
      <c r="A925301" s="25"/>
      <c r="C925301" s="25"/>
      <c r="D925301" s="25"/>
      <c r="E925301" s="25"/>
      <c r="J925301" s="25"/>
      <c r="K925301" s="25"/>
      <c r="M925301" s="25"/>
    </row>
    <row r="925302" spans="1:13" ht="17.25" customHeight="1" x14ac:dyDescent="0.15">
      <c r="A925302" s="25"/>
      <c r="C925302" s="25"/>
      <c r="D925302" s="25"/>
      <c r="E925302" s="25"/>
      <c r="J925302" s="25"/>
      <c r="K925302" s="25"/>
      <c r="M925302" s="25"/>
    </row>
    <row r="925303" spans="1:13" ht="17.25" customHeight="1" x14ac:dyDescent="0.15">
      <c r="A925303" s="25"/>
      <c r="C925303" s="25"/>
      <c r="D925303" s="25"/>
      <c r="E925303" s="25"/>
      <c r="J925303" s="25"/>
      <c r="K925303" s="25"/>
      <c r="M925303" s="25"/>
    </row>
    <row r="925304" spans="1:13" ht="17.25" customHeight="1" x14ac:dyDescent="0.15">
      <c r="A925304" s="25"/>
      <c r="C925304" s="25"/>
      <c r="D925304" s="25"/>
      <c r="E925304" s="25"/>
      <c r="J925304" s="25"/>
      <c r="K925304" s="25"/>
      <c r="M925304" s="25"/>
    </row>
    <row r="925305" spans="1:13" ht="17.25" customHeight="1" x14ac:dyDescent="0.15">
      <c r="A925305" s="25"/>
      <c r="C925305" s="25"/>
      <c r="D925305" s="25"/>
      <c r="E925305" s="25"/>
      <c r="J925305" s="25"/>
      <c r="K925305" s="25"/>
      <c r="M925305" s="25"/>
    </row>
    <row r="925306" spans="1:13" ht="17.25" customHeight="1" x14ac:dyDescent="0.15">
      <c r="A925306" s="25"/>
      <c r="C925306" s="25"/>
      <c r="D925306" s="25"/>
      <c r="E925306" s="25"/>
      <c r="J925306" s="25"/>
      <c r="K925306" s="25"/>
      <c r="M925306" s="25"/>
    </row>
    <row r="925307" spans="1:13" ht="17.25" customHeight="1" x14ac:dyDescent="0.15">
      <c r="A925307" s="25"/>
      <c r="C925307" s="25"/>
      <c r="D925307" s="25"/>
      <c r="E925307" s="25"/>
      <c r="J925307" s="25"/>
      <c r="K925307" s="25"/>
      <c r="M925307" s="25"/>
    </row>
    <row r="925308" spans="1:13" ht="17.25" customHeight="1" x14ac:dyDescent="0.15">
      <c r="A925308" s="25"/>
      <c r="C925308" s="25"/>
      <c r="D925308" s="25"/>
      <c r="E925308" s="25"/>
      <c r="J925308" s="25"/>
      <c r="K925308" s="25"/>
      <c r="M925308" s="25"/>
    </row>
    <row r="925309" spans="1:13" ht="17.25" customHeight="1" x14ac:dyDescent="0.15">
      <c r="A925309" s="25"/>
      <c r="C925309" s="25"/>
      <c r="D925309" s="25"/>
      <c r="E925309" s="25"/>
      <c r="J925309" s="25"/>
      <c r="K925309" s="25"/>
      <c r="M925309" s="25"/>
    </row>
    <row r="925310" spans="1:13" ht="17.25" customHeight="1" x14ac:dyDescent="0.15">
      <c r="A925310" s="25"/>
      <c r="C925310" s="25"/>
      <c r="D925310" s="25"/>
      <c r="E925310" s="25"/>
      <c r="J925310" s="25"/>
      <c r="K925310" s="25"/>
      <c r="M925310" s="25"/>
    </row>
    <row r="925311" spans="1:13" ht="17.25" customHeight="1" x14ac:dyDescent="0.15">
      <c r="A925311" s="25"/>
      <c r="C925311" s="25"/>
      <c r="D925311" s="25"/>
      <c r="E925311" s="25"/>
      <c r="J925311" s="25"/>
      <c r="K925311" s="25"/>
      <c r="M925311" s="25"/>
    </row>
    <row r="925312" spans="1:13" ht="17.25" customHeight="1" x14ac:dyDescent="0.15">
      <c r="A925312" s="25"/>
      <c r="C925312" s="25"/>
      <c r="D925312" s="25"/>
      <c r="E925312" s="25"/>
      <c r="J925312" s="25"/>
      <c r="K925312" s="25"/>
      <c r="M925312" s="25"/>
    </row>
    <row r="925313" spans="1:13" ht="17.25" customHeight="1" x14ac:dyDescent="0.15">
      <c r="A925313" s="25"/>
      <c r="C925313" s="25"/>
      <c r="D925313" s="25"/>
      <c r="E925313" s="25"/>
      <c r="J925313" s="25"/>
      <c r="K925313" s="25"/>
      <c r="M925313" s="25"/>
    </row>
    <row r="925314" spans="1:13" ht="17.25" customHeight="1" x14ac:dyDescent="0.15">
      <c r="A925314" s="25"/>
      <c r="C925314" s="25"/>
      <c r="D925314" s="25"/>
      <c r="E925314" s="25"/>
      <c r="J925314" s="25"/>
      <c r="K925314" s="25"/>
      <c r="M925314" s="25"/>
    </row>
    <row r="925315" spans="1:13" ht="17.25" customHeight="1" x14ac:dyDescent="0.15">
      <c r="A925315" s="25"/>
      <c r="C925315" s="25"/>
      <c r="D925315" s="25"/>
      <c r="E925315" s="25"/>
      <c r="J925315" s="25"/>
      <c r="K925315" s="25"/>
      <c r="M925315" s="25"/>
    </row>
    <row r="925316" spans="1:13" ht="17.25" customHeight="1" x14ac:dyDescent="0.15">
      <c r="A925316" s="25"/>
      <c r="C925316" s="25"/>
      <c r="D925316" s="25"/>
      <c r="E925316" s="25"/>
      <c r="J925316" s="25"/>
      <c r="K925316" s="25"/>
      <c r="M925316" s="25"/>
    </row>
    <row r="925317" spans="1:13" ht="17.25" customHeight="1" x14ac:dyDescent="0.15">
      <c r="A925317" s="25"/>
      <c r="C925317" s="25"/>
      <c r="D925317" s="25"/>
      <c r="E925317" s="25"/>
      <c r="J925317" s="25"/>
      <c r="K925317" s="25"/>
      <c r="M925317" s="25"/>
    </row>
    <row r="925318" spans="1:13" ht="17.25" customHeight="1" x14ac:dyDescent="0.15">
      <c r="A925318" s="25"/>
      <c r="C925318" s="25"/>
      <c r="D925318" s="25"/>
      <c r="E925318" s="25"/>
      <c r="J925318" s="25"/>
      <c r="K925318" s="25"/>
      <c r="M925318" s="25"/>
    </row>
    <row r="925319" spans="1:13" ht="17.25" customHeight="1" x14ac:dyDescent="0.15">
      <c r="A925319" s="25"/>
      <c r="C925319" s="25"/>
      <c r="D925319" s="25"/>
      <c r="E925319" s="25"/>
      <c r="J925319" s="25"/>
      <c r="K925319" s="25"/>
      <c r="M925319" s="25"/>
    </row>
    <row r="925320" spans="1:13" ht="17.25" customHeight="1" x14ac:dyDescent="0.15">
      <c r="A925320" s="25"/>
      <c r="C925320" s="25"/>
      <c r="D925320" s="25"/>
      <c r="E925320" s="25"/>
      <c r="J925320" s="25"/>
      <c r="K925320" s="25"/>
      <c r="M925320" s="25"/>
    </row>
    <row r="925321" spans="1:13" ht="17.25" customHeight="1" x14ac:dyDescent="0.15">
      <c r="A925321" s="25"/>
      <c r="C925321" s="25"/>
      <c r="D925321" s="25"/>
      <c r="E925321" s="25"/>
      <c r="J925321" s="25"/>
      <c r="K925321" s="25"/>
      <c r="M925321" s="25"/>
    </row>
    <row r="925322" spans="1:13" ht="17.25" customHeight="1" x14ac:dyDescent="0.15">
      <c r="A925322" s="25"/>
      <c r="C925322" s="25"/>
      <c r="D925322" s="25"/>
      <c r="E925322" s="25"/>
      <c r="J925322" s="25"/>
      <c r="K925322" s="25"/>
      <c r="M925322" s="25"/>
    </row>
    <row r="925323" spans="1:13" ht="17.25" customHeight="1" x14ac:dyDescent="0.15">
      <c r="A925323" s="25"/>
      <c r="C925323" s="25"/>
      <c r="D925323" s="25"/>
      <c r="E925323" s="25"/>
      <c r="J925323" s="25"/>
      <c r="K925323" s="25"/>
      <c r="M925323" s="25"/>
    </row>
    <row r="925324" spans="1:13" ht="17.25" customHeight="1" x14ac:dyDescent="0.15">
      <c r="A925324" s="25"/>
      <c r="C925324" s="25"/>
      <c r="D925324" s="25"/>
      <c r="E925324" s="25"/>
      <c r="J925324" s="25"/>
      <c r="K925324" s="25"/>
      <c r="M925324" s="25"/>
    </row>
    <row r="925325" spans="1:13" ht="17.25" customHeight="1" x14ac:dyDescent="0.15">
      <c r="A925325" s="25"/>
      <c r="C925325" s="25"/>
      <c r="D925325" s="25"/>
      <c r="E925325" s="25"/>
      <c r="J925325" s="25"/>
      <c r="K925325" s="25"/>
      <c r="M925325" s="25"/>
    </row>
    <row r="925326" spans="1:13" ht="17.25" customHeight="1" x14ac:dyDescent="0.15">
      <c r="A925326" s="25"/>
      <c r="C925326" s="25"/>
      <c r="D925326" s="25"/>
      <c r="E925326" s="25"/>
      <c r="J925326" s="25"/>
      <c r="K925326" s="25"/>
      <c r="M925326" s="25"/>
    </row>
    <row r="925327" spans="1:13" ht="17.25" customHeight="1" x14ac:dyDescent="0.15">
      <c r="A925327" s="25"/>
      <c r="C925327" s="25"/>
      <c r="D925327" s="25"/>
      <c r="E925327" s="25"/>
      <c r="J925327" s="25"/>
      <c r="K925327" s="25"/>
      <c r="M925327" s="25"/>
    </row>
    <row r="925328" spans="1:13" ht="17.25" customHeight="1" x14ac:dyDescent="0.15">
      <c r="A925328" s="25"/>
      <c r="C925328" s="25"/>
      <c r="D925328" s="25"/>
      <c r="E925328" s="25"/>
      <c r="J925328" s="25"/>
      <c r="K925328" s="25"/>
      <c r="M925328" s="25"/>
    </row>
    <row r="925329" spans="1:13" ht="17.25" customHeight="1" x14ac:dyDescent="0.15">
      <c r="A925329" s="25"/>
      <c r="C925329" s="25"/>
      <c r="D925329" s="25"/>
      <c r="E925329" s="25"/>
      <c r="J925329" s="25"/>
      <c r="K925329" s="25"/>
      <c r="M925329" s="25"/>
    </row>
    <row r="925330" spans="1:13" ht="17.25" customHeight="1" x14ac:dyDescent="0.15">
      <c r="A925330" s="25"/>
      <c r="C925330" s="25"/>
      <c r="D925330" s="25"/>
      <c r="E925330" s="25"/>
      <c r="J925330" s="25"/>
      <c r="K925330" s="25"/>
      <c r="M925330" s="25"/>
    </row>
    <row r="925331" spans="1:13" ht="17.25" customHeight="1" x14ac:dyDescent="0.15">
      <c r="A925331" s="25"/>
      <c r="C925331" s="25"/>
      <c r="D925331" s="25"/>
      <c r="E925331" s="25"/>
      <c r="J925331" s="25"/>
      <c r="K925331" s="25"/>
      <c r="M925331" s="25"/>
    </row>
    <row r="925332" spans="1:13" ht="17.25" customHeight="1" x14ac:dyDescent="0.15">
      <c r="A925332" s="25"/>
      <c r="C925332" s="25"/>
      <c r="D925332" s="25"/>
      <c r="E925332" s="25"/>
      <c r="J925332" s="25"/>
      <c r="K925332" s="25"/>
      <c r="M925332" s="25"/>
    </row>
    <row r="925333" spans="1:13" ht="17.25" customHeight="1" x14ac:dyDescent="0.15">
      <c r="A925333" s="25"/>
      <c r="C925333" s="25"/>
      <c r="D925333" s="25"/>
      <c r="E925333" s="25"/>
      <c r="J925333" s="25"/>
      <c r="K925333" s="25"/>
      <c r="M925333" s="25"/>
    </row>
    <row r="925334" spans="1:13" ht="17.25" customHeight="1" x14ac:dyDescent="0.15">
      <c r="A925334" s="25"/>
      <c r="C925334" s="25"/>
      <c r="D925334" s="25"/>
      <c r="E925334" s="25"/>
      <c r="J925334" s="25"/>
      <c r="K925334" s="25"/>
      <c r="M925334" s="25"/>
    </row>
    <row r="925335" spans="1:13" ht="17.25" customHeight="1" x14ac:dyDescent="0.15">
      <c r="A925335" s="25"/>
      <c r="C925335" s="25"/>
      <c r="D925335" s="25"/>
      <c r="E925335" s="25"/>
      <c r="J925335" s="25"/>
      <c r="K925335" s="25"/>
      <c r="M925335" s="25"/>
    </row>
    <row r="925336" spans="1:13" ht="17.25" customHeight="1" x14ac:dyDescent="0.15">
      <c r="A925336" s="25"/>
      <c r="C925336" s="25"/>
      <c r="D925336" s="25"/>
      <c r="E925336" s="25"/>
      <c r="J925336" s="25"/>
      <c r="K925336" s="25"/>
      <c r="M925336" s="25"/>
    </row>
    <row r="925337" spans="1:13" ht="17.25" customHeight="1" x14ac:dyDescent="0.15">
      <c r="A925337" s="25"/>
      <c r="C925337" s="25"/>
      <c r="D925337" s="25"/>
      <c r="E925337" s="25"/>
      <c r="J925337" s="25"/>
      <c r="K925337" s="25"/>
      <c r="M925337" s="25"/>
    </row>
    <row r="925338" spans="1:13" ht="17.25" customHeight="1" x14ac:dyDescent="0.15">
      <c r="A925338" s="25"/>
      <c r="C925338" s="25"/>
      <c r="D925338" s="25"/>
      <c r="E925338" s="25"/>
      <c r="J925338" s="25"/>
      <c r="K925338" s="25"/>
      <c r="M925338" s="25"/>
    </row>
    <row r="925339" spans="1:13" ht="17.25" customHeight="1" x14ac:dyDescent="0.15">
      <c r="A925339" s="25"/>
      <c r="C925339" s="25"/>
      <c r="D925339" s="25"/>
      <c r="E925339" s="25"/>
      <c r="J925339" s="25"/>
      <c r="K925339" s="25"/>
      <c r="M925339" s="25"/>
    </row>
    <row r="925340" spans="1:13" ht="17.25" customHeight="1" x14ac:dyDescent="0.15">
      <c r="A925340" s="25"/>
      <c r="C925340" s="25"/>
      <c r="D925340" s="25"/>
      <c r="E925340" s="25"/>
      <c r="J925340" s="25"/>
      <c r="K925340" s="25"/>
      <c r="M925340" s="25"/>
    </row>
    <row r="925341" spans="1:13" ht="17.25" customHeight="1" x14ac:dyDescent="0.15">
      <c r="A925341" s="25"/>
      <c r="C925341" s="25"/>
      <c r="D925341" s="25"/>
      <c r="E925341" s="25"/>
      <c r="J925341" s="25"/>
      <c r="K925341" s="25"/>
      <c r="M925341" s="25"/>
    </row>
    <row r="925342" spans="1:13" ht="17.25" customHeight="1" x14ac:dyDescent="0.15">
      <c r="A925342" s="25"/>
      <c r="C925342" s="25"/>
      <c r="D925342" s="25"/>
      <c r="E925342" s="25"/>
      <c r="J925342" s="25"/>
      <c r="K925342" s="25"/>
      <c r="M925342" s="25"/>
    </row>
    <row r="925343" spans="1:13" ht="17.25" customHeight="1" x14ac:dyDescent="0.15">
      <c r="A925343" s="25"/>
      <c r="C925343" s="25"/>
      <c r="D925343" s="25"/>
      <c r="E925343" s="25"/>
      <c r="J925343" s="25"/>
      <c r="K925343" s="25"/>
      <c r="M925343" s="25"/>
    </row>
    <row r="925344" spans="1:13" ht="17.25" customHeight="1" x14ac:dyDescent="0.15">
      <c r="A925344" s="25"/>
      <c r="C925344" s="25"/>
      <c r="D925344" s="25"/>
      <c r="E925344" s="25"/>
      <c r="J925344" s="25"/>
      <c r="K925344" s="25"/>
      <c r="M925344" s="25"/>
    </row>
    <row r="925345" spans="1:13" ht="17.25" customHeight="1" x14ac:dyDescent="0.15">
      <c r="A925345" s="25"/>
      <c r="C925345" s="25"/>
      <c r="D925345" s="25"/>
      <c r="E925345" s="25"/>
      <c r="J925345" s="25"/>
      <c r="K925345" s="25"/>
      <c r="M925345" s="25"/>
    </row>
    <row r="925346" spans="1:13" ht="17.25" customHeight="1" x14ac:dyDescent="0.15">
      <c r="A925346" s="25"/>
      <c r="C925346" s="25"/>
      <c r="D925346" s="25"/>
      <c r="E925346" s="25"/>
      <c r="J925346" s="25"/>
      <c r="K925346" s="25"/>
      <c r="M925346" s="25"/>
    </row>
    <row r="925347" spans="1:13" ht="17.25" customHeight="1" x14ac:dyDescent="0.15">
      <c r="A925347" s="25"/>
      <c r="C925347" s="25"/>
      <c r="D925347" s="25"/>
      <c r="E925347" s="25"/>
      <c r="J925347" s="25"/>
      <c r="K925347" s="25"/>
      <c r="M925347" s="25"/>
    </row>
    <row r="925348" spans="1:13" ht="17.25" customHeight="1" x14ac:dyDescent="0.15">
      <c r="A925348" s="25"/>
      <c r="C925348" s="25"/>
      <c r="D925348" s="25"/>
      <c r="E925348" s="25"/>
      <c r="J925348" s="25"/>
      <c r="K925348" s="25"/>
      <c r="M925348" s="25"/>
    </row>
    <row r="925349" spans="1:13" ht="17.25" customHeight="1" x14ac:dyDescent="0.15">
      <c r="A925349" s="25"/>
      <c r="C925349" s="25"/>
      <c r="D925349" s="25"/>
      <c r="E925349" s="25"/>
      <c r="J925349" s="25"/>
      <c r="K925349" s="25"/>
      <c r="M925349" s="25"/>
    </row>
    <row r="925350" spans="1:13" ht="17.25" customHeight="1" x14ac:dyDescent="0.15">
      <c r="A925350" s="25"/>
      <c r="C925350" s="25"/>
      <c r="D925350" s="25"/>
      <c r="E925350" s="25"/>
      <c r="J925350" s="25"/>
      <c r="K925350" s="25"/>
      <c r="M925350" s="25"/>
    </row>
    <row r="925351" spans="1:13" ht="17.25" customHeight="1" x14ac:dyDescent="0.15">
      <c r="A925351" s="25"/>
      <c r="C925351" s="25"/>
      <c r="D925351" s="25"/>
      <c r="E925351" s="25"/>
      <c r="J925351" s="25"/>
      <c r="K925351" s="25"/>
      <c r="M925351" s="25"/>
    </row>
    <row r="925352" spans="1:13" ht="17.25" customHeight="1" x14ac:dyDescent="0.15">
      <c r="A925352" s="25"/>
      <c r="C925352" s="25"/>
      <c r="D925352" s="25"/>
      <c r="E925352" s="25"/>
      <c r="J925352" s="25"/>
      <c r="K925352" s="25"/>
      <c r="M925352" s="25"/>
    </row>
    <row r="925353" spans="1:13" ht="17.25" customHeight="1" x14ac:dyDescent="0.15">
      <c r="A925353" s="25"/>
      <c r="C925353" s="25"/>
      <c r="D925353" s="25"/>
      <c r="E925353" s="25"/>
      <c r="J925353" s="25"/>
      <c r="K925353" s="25"/>
      <c r="M925353" s="25"/>
    </row>
    <row r="925354" spans="1:13" ht="17.25" customHeight="1" x14ac:dyDescent="0.15">
      <c r="A925354" s="25"/>
      <c r="C925354" s="25"/>
      <c r="D925354" s="25"/>
      <c r="E925354" s="25"/>
      <c r="J925354" s="25"/>
      <c r="K925354" s="25"/>
      <c r="M925354" s="25"/>
    </row>
    <row r="925355" spans="1:13" ht="17.25" customHeight="1" x14ac:dyDescent="0.15">
      <c r="A925355" s="25"/>
      <c r="C925355" s="25"/>
      <c r="D925355" s="25"/>
      <c r="E925355" s="25"/>
      <c r="J925355" s="25"/>
      <c r="K925355" s="25"/>
      <c r="M925355" s="25"/>
    </row>
    <row r="925356" spans="1:13" ht="17.25" customHeight="1" x14ac:dyDescent="0.15">
      <c r="A925356" s="25"/>
      <c r="C925356" s="25"/>
      <c r="D925356" s="25"/>
      <c r="E925356" s="25"/>
      <c r="J925356" s="25"/>
      <c r="K925356" s="25"/>
      <c r="M925356" s="25"/>
    </row>
    <row r="925357" spans="1:13" ht="17.25" customHeight="1" x14ac:dyDescent="0.15">
      <c r="A925357" s="25"/>
      <c r="C925357" s="25"/>
      <c r="D925357" s="25"/>
      <c r="E925357" s="25"/>
      <c r="J925357" s="25"/>
      <c r="K925357" s="25"/>
      <c r="M925357" s="25"/>
    </row>
    <row r="925358" spans="1:13" ht="17.25" customHeight="1" x14ac:dyDescent="0.15">
      <c r="A925358" s="25"/>
      <c r="C925358" s="25"/>
      <c r="D925358" s="25"/>
      <c r="E925358" s="25"/>
      <c r="J925358" s="25"/>
      <c r="K925358" s="25"/>
      <c r="M925358" s="25"/>
    </row>
    <row r="925359" spans="1:13" ht="17.25" customHeight="1" x14ac:dyDescent="0.15">
      <c r="A925359" s="25"/>
      <c r="C925359" s="25"/>
      <c r="D925359" s="25"/>
      <c r="E925359" s="25"/>
      <c r="J925359" s="25"/>
      <c r="K925359" s="25"/>
      <c r="M925359" s="25"/>
    </row>
    <row r="925360" spans="1:13" ht="17.25" customHeight="1" x14ac:dyDescent="0.15">
      <c r="A925360" s="25"/>
      <c r="C925360" s="25"/>
      <c r="D925360" s="25"/>
      <c r="E925360" s="25"/>
      <c r="J925360" s="25"/>
      <c r="K925360" s="25"/>
      <c r="M925360" s="25"/>
    </row>
    <row r="925361" spans="1:13" ht="17.25" customHeight="1" x14ac:dyDescent="0.15">
      <c r="A925361" s="25"/>
      <c r="C925361" s="25"/>
      <c r="D925361" s="25"/>
      <c r="E925361" s="25"/>
      <c r="J925361" s="25"/>
      <c r="K925361" s="25"/>
      <c r="M925361" s="25"/>
    </row>
    <row r="925362" spans="1:13" ht="17.25" customHeight="1" x14ac:dyDescent="0.15">
      <c r="A925362" s="25"/>
      <c r="C925362" s="25"/>
      <c r="D925362" s="25"/>
      <c r="E925362" s="25"/>
      <c r="J925362" s="25"/>
      <c r="K925362" s="25"/>
      <c r="M925362" s="25"/>
    </row>
    <row r="925363" spans="1:13" ht="17.25" customHeight="1" x14ac:dyDescent="0.15">
      <c r="A925363" s="25"/>
      <c r="C925363" s="25"/>
      <c r="D925363" s="25"/>
      <c r="E925363" s="25"/>
      <c r="J925363" s="25"/>
      <c r="K925363" s="25"/>
      <c r="M925363" s="25"/>
    </row>
    <row r="925364" spans="1:13" ht="17.25" customHeight="1" x14ac:dyDescent="0.15">
      <c r="A925364" s="25"/>
      <c r="C925364" s="25"/>
      <c r="D925364" s="25"/>
      <c r="E925364" s="25"/>
      <c r="J925364" s="25"/>
      <c r="K925364" s="25"/>
      <c r="M925364" s="25"/>
    </row>
    <row r="925365" spans="1:13" ht="17.25" customHeight="1" x14ac:dyDescent="0.15">
      <c r="A925365" s="25"/>
      <c r="C925365" s="25"/>
      <c r="D925365" s="25"/>
      <c r="E925365" s="25"/>
      <c r="J925365" s="25"/>
      <c r="K925365" s="25"/>
      <c r="M925365" s="25"/>
    </row>
    <row r="925366" spans="1:13" ht="17.25" customHeight="1" x14ac:dyDescent="0.15">
      <c r="A925366" s="25"/>
      <c r="C925366" s="25"/>
      <c r="D925366" s="25"/>
      <c r="E925366" s="25"/>
      <c r="J925366" s="25"/>
      <c r="K925366" s="25"/>
      <c r="M925366" s="25"/>
    </row>
    <row r="925367" spans="1:13" ht="17.25" customHeight="1" x14ac:dyDescent="0.15">
      <c r="A925367" s="25"/>
      <c r="C925367" s="25"/>
      <c r="D925367" s="25"/>
      <c r="E925367" s="25"/>
      <c r="J925367" s="25"/>
      <c r="K925367" s="25"/>
      <c r="M925367" s="25"/>
    </row>
    <row r="925368" spans="1:13" ht="17.25" customHeight="1" x14ac:dyDescent="0.15">
      <c r="A925368" s="25"/>
      <c r="C925368" s="25"/>
      <c r="D925368" s="25"/>
      <c r="E925368" s="25"/>
      <c r="J925368" s="25"/>
      <c r="K925368" s="25"/>
      <c r="M925368" s="25"/>
    </row>
    <row r="925369" spans="1:13" ht="17.25" customHeight="1" x14ac:dyDescent="0.15">
      <c r="A925369" s="25"/>
      <c r="C925369" s="25"/>
      <c r="D925369" s="25"/>
      <c r="E925369" s="25"/>
      <c r="J925369" s="25"/>
      <c r="K925369" s="25"/>
      <c r="M925369" s="25"/>
    </row>
    <row r="925370" spans="1:13" ht="17.25" customHeight="1" x14ac:dyDescent="0.15">
      <c r="A925370" s="25"/>
      <c r="C925370" s="25"/>
      <c r="D925370" s="25"/>
      <c r="E925370" s="25"/>
      <c r="J925370" s="25"/>
      <c r="K925370" s="25"/>
      <c r="M925370" s="25"/>
    </row>
    <row r="925371" spans="1:13" ht="17.25" customHeight="1" x14ac:dyDescent="0.15">
      <c r="A925371" s="25"/>
      <c r="C925371" s="25"/>
      <c r="D925371" s="25"/>
      <c r="E925371" s="25"/>
      <c r="J925371" s="25"/>
      <c r="K925371" s="25"/>
      <c r="M925371" s="25"/>
    </row>
    <row r="925372" spans="1:13" ht="17.25" customHeight="1" x14ac:dyDescent="0.15">
      <c r="A925372" s="25"/>
      <c r="C925372" s="25"/>
      <c r="D925372" s="25"/>
      <c r="E925372" s="25"/>
      <c r="J925372" s="25"/>
      <c r="K925372" s="25"/>
      <c r="M925372" s="25"/>
    </row>
    <row r="925373" spans="1:13" ht="17.25" customHeight="1" x14ac:dyDescent="0.15">
      <c r="A925373" s="25"/>
      <c r="C925373" s="25"/>
      <c r="D925373" s="25"/>
      <c r="E925373" s="25"/>
      <c r="J925373" s="25"/>
      <c r="K925373" s="25"/>
      <c r="M925373" s="25"/>
    </row>
    <row r="925374" spans="1:13" ht="17.25" customHeight="1" x14ac:dyDescent="0.15">
      <c r="A925374" s="25"/>
      <c r="C925374" s="25"/>
      <c r="D925374" s="25"/>
      <c r="E925374" s="25"/>
      <c r="J925374" s="25"/>
      <c r="K925374" s="25"/>
      <c r="M925374" s="25"/>
    </row>
    <row r="925375" spans="1:13" ht="17.25" customHeight="1" x14ac:dyDescent="0.15">
      <c r="A925375" s="25"/>
      <c r="C925375" s="25"/>
      <c r="D925375" s="25"/>
      <c r="E925375" s="25"/>
      <c r="J925375" s="25"/>
      <c r="K925375" s="25"/>
      <c r="M925375" s="25"/>
    </row>
    <row r="925376" spans="1:13" ht="17.25" customHeight="1" x14ac:dyDescent="0.15">
      <c r="A925376" s="25"/>
      <c r="C925376" s="25"/>
      <c r="D925376" s="25"/>
      <c r="E925376" s="25"/>
      <c r="J925376" s="25"/>
      <c r="K925376" s="25"/>
      <c r="M925376" s="25"/>
    </row>
    <row r="925377" spans="1:13" ht="17.25" customHeight="1" x14ac:dyDescent="0.15">
      <c r="A925377" s="25"/>
      <c r="C925377" s="25"/>
      <c r="D925377" s="25"/>
      <c r="E925377" s="25"/>
      <c r="J925377" s="25"/>
      <c r="K925377" s="25"/>
      <c r="M925377" s="25"/>
    </row>
    <row r="925378" spans="1:13" ht="17.25" customHeight="1" x14ac:dyDescent="0.15">
      <c r="A925378" s="25"/>
      <c r="C925378" s="25"/>
      <c r="D925378" s="25"/>
      <c r="E925378" s="25"/>
      <c r="J925378" s="25"/>
      <c r="K925378" s="25"/>
      <c r="M925378" s="25"/>
    </row>
    <row r="925379" spans="1:13" ht="17.25" customHeight="1" x14ac:dyDescent="0.15">
      <c r="A925379" s="25"/>
      <c r="C925379" s="25"/>
      <c r="D925379" s="25"/>
      <c r="E925379" s="25"/>
      <c r="J925379" s="25"/>
      <c r="K925379" s="25"/>
      <c r="M925379" s="25"/>
    </row>
    <row r="925380" spans="1:13" ht="17.25" customHeight="1" x14ac:dyDescent="0.15">
      <c r="A925380" s="25"/>
      <c r="C925380" s="25"/>
      <c r="D925380" s="25"/>
      <c r="E925380" s="25"/>
      <c r="J925380" s="25"/>
      <c r="K925380" s="25"/>
      <c r="M925380" s="25"/>
    </row>
    <row r="925381" spans="1:13" ht="17.25" customHeight="1" x14ac:dyDescent="0.15">
      <c r="A925381" s="25"/>
      <c r="C925381" s="25"/>
      <c r="D925381" s="25"/>
      <c r="E925381" s="25"/>
      <c r="J925381" s="25"/>
      <c r="K925381" s="25"/>
      <c r="M925381" s="25"/>
    </row>
    <row r="925382" spans="1:13" ht="17.25" customHeight="1" x14ac:dyDescent="0.15">
      <c r="A925382" s="25"/>
      <c r="C925382" s="25"/>
      <c r="D925382" s="25"/>
      <c r="E925382" s="25"/>
      <c r="J925382" s="25"/>
      <c r="K925382" s="25"/>
      <c r="M925382" s="25"/>
    </row>
    <row r="925383" spans="1:13" ht="17.25" customHeight="1" x14ac:dyDescent="0.15">
      <c r="A925383" s="25"/>
      <c r="C925383" s="25"/>
      <c r="D925383" s="25"/>
      <c r="E925383" s="25"/>
      <c r="J925383" s="25"/>
      <c r="K925383" s="25"/>
      <c r="M925383" s="25"/>
    </row>
    <row r="925384" spans="1:13" ht="17.25" customHeight="1" x14ac:dyDescent="0.15">
      <c r="A925384" s="25"/>
      <c r="C925384" s="25"/>
      <c r="D925384" s="25"/>
      <c r="E925384" s="25"/>
      <c r="J925384" s="25"/>
      <c r="K925384" s="25"/>
      <c r="M925384" s="25"/>
    </row>
    <row r="925385" spans="1:13" ht="17.25" customHeight="1" x14ac:dyDescent="0.15">
      <c r="A925385" s="25"/>
      <c r="C925385" s="25"/>
      <c r="D925385" s="25"/>
      <c r="E925385" s="25"/>
      <c r="J925385" s="25"/>
      <c r="K925385" s="25"/>
      <c r="M925385" s="25"/>
    </row>
    <row r="925386" spans="1:13" ht="17.25" customHeight="1" x14ac:dyDescent="0.15">
      <c r="A925386" s="25"/>
      <c r="C925386" s="25"/>
      <c r="D925386" s="25"/>
      <c r="E925386" s="25"/>
      <c r="J925386" s="25"/>
      <c r="K925386" s="25"/>
      <c r="M925386" s="25"/>
    </row>
    <row r="925387" spans="1:13" ht="17.25" customHeight="1" x14ac:dyDescent="0.15">
      <c r="A925387" s="25"/>
      <c r="C925387" s="25"/>
      <c r="D925387" s="25"/>
      <c r="E925387" s="25"/>
      <c r="J925387" s="25"/>
      <c r="K925387" s="25"/>
      <c r="M925387" s="25"/>
    </row>
    <row r="925388" spans="1:13" ht="17.25" customHeight="1" x14ac:dyDescent="0.15">
      <c r="A925388" s="25"/>
      <c r="C925388" s="25"/>
      <c r="D925388" s="25"/>
      <c r="E925388" s="25"/>
      <c r="J925388" s="25"/>
      <c r="K925388" s="25"/>
      <c r="M925388" s="25"/>
    </row>
    <row r="925389" spans="1:13" ht="17.25" customHeight="1" x14ac:dyDescent="0.15">
      <c r="A925389" s="25"/>
      <c r="C925389" s="25"/>
      <c r="D925389" s="25"/>
      <c r="E925389" s="25"/>
      <c r="J925389" s="25"/>
      <c r="K925389" s="25"/>
      <c r="M925389" s="25"/>
    </row>
    <row r="925390" spans="1:13" ht="17.25" customHeight="1" x14ac:dyDescent="0.15">
      <c r="A925390" s="25"/>
      <c r="C925390" s="25"/>
      <c r="D925390" s="25"/>
      <c r="E925390" s="25"/>
      <c r="J925390" s="25"/>
      <c r="K925390" s="25"/>
      <c r="M925390" s="25"/>
    </row>
    <row r="925391" spans="1:13" ht="17.25" customHeight="1" x14ac:dyDescent="0.15">
      <c r="A925391" s="25"/>
      <c r="C925391" s="25"/>
      <c r="D925391" s="25"/>
      <c r="E925391" s="25"/>
      <c r="J925391" s="25"/>
      <c r="K925391" s="25"/>
      <c r="M925391" s="25"/>
    </row>
    <row r="925392" spans="1:13" ht="17.25" customHeight="1" x14ac:dyDescent="0.15">
      <c r="A925392" s="25"/>
      <c r="C925392" s="25"/>
      <c r="D925392" s="25"/>
      <c r="E925392" s="25"/>
      <c r="J925392" s="25"/>
      <c r="K925392" s="25"/>
      <c r="M925392" s="25"/>
    </row>
    <row r="925393" spans="1:13" ht="17.25" customHeight="1" x14ac:dyDescent="0.15">
      <c r="A925393" s="25"/>
      <c r="C925393" s="25"/>
      <c r="D925393" s="25"/>
      <c r="E925393" s="25"/>
      <c r="J925393" s="25"/>
      <c r="K925393" s="25"/>
      <c r="M925393" s="25"/>
    </row>
    <row r="925394" spans="1:13" ht="17.25" customHeight="1" x14ac:dyDescent="0.15">
      <c r="A925394" s="25"/>
      <c r="C925394" s="25"/>
      <c r="D925394" s="25"/>
      <c r="E925394" s="25"/>
      <c r="J925394" s="25"/>
      <c r="K925394" s="25"/>
      <c r="M925394" s="25"/>
    </row>
    <row r="925395" spans="1:13" ht="17.25" customHeight="1" x14ac:dyDescent="0.15">
      <c r="A925395" s="25"/>
      <c r="C925395" s="25"/>
      <c r="D925395" s="25"/>
      <c r="E925395" s="25"/>
      <c r="J925395" s="25"/>
      <c r="K925395" s="25"/>
      <c r="M925395" s="25"/>
    </row>
    <row r="925396" spans="1:13" ht="17.25" customHeight="1" x14ac:dyDescent="0.15">
      <c r="A925396" s="25"/>
      <c r="C925396" s="25"/>
      <c r="D925396" s="25"/>
      <c r="E925396" s="25"/>
      <c r="J925396" s="25"/>
      <c r="K925396" s="25"/>
      <c r="M925396" s="25"/>
    </row>
    <row r="925397" spans="1:13" ht="17.25" customHeight="1" x14ac:dyDescent="0.15">
      <c r="A925397" s="25"/>
      <c r="C925397" s="25"/>
      <c r="D925397" s="25"/>
      <c r="E925397" s="25"/>
      <c r="J925397" s="25"/>
      <c r="K925397" s="25"/>
      <c r="M925397" s="25"/>
    </row>
    <row r="925398" spans="1:13" ht="17.25" customHeight="1" x14ac:dyDescent="0.15">
      <c r="A925398" s="25"/>
      <c r="C925398" s="25"/>
      <c r="D925398" s="25"/>
      <c r="E925398" s="25"/>
      <c r="J925398" s="25"/>
      <c r="K925398" s="25"/>
      <c r="M925398" s="25"/>
    </row>
    <row r="925399" spans="1:13" ht="17.25" customHeight="1" x14ac:dyDescent="0.15">
      <c r="A925399" s="25"/>
      <c r="C925399" s="25"/>
      <c r="D925399" s="25"/>
      <c r="E925399" s="25"/>
      <c r="J925399" s="25"/>
      <c r="K925399" s="25"/>
      <c r="M925399" s="25"/>
    </row>
    <row r="925400" spans="1:13" ht="17.25" customHeight="1" x14ac:dyDescent="0.15">
      <c r="A925400" s="25"/>
      <c r="C925400" s="25"/>
      <c r="D925400" s="25"/>
      <c r="E925400" s="25"/>
      <c r="J925400" s="25"/>
      <c r="K925400" s="25"/>
      <c r="M925400" s="25"/>
    </row>
    <row r="925401" spans="1:13" ht="17.25" customHeight="1" x14ac:dyDescent="0.15">
      <c r="A925401" s="25"/>
      <c r="C925401" s="25"/>
      <c r="D925401" s="25"/>
      <c r="E925401" s="25"/>
      <c r="J925401" s="25"/>
      <c r="K925401" s="25"/>
      <c r="M925401" s="25"/>
    </row>
    <row r="925402" spans="1:13" ht="17.25" customHeight="1" x14ac:dyDescent="0.15">
      <c r="A925402" s="25"/>
      <c r="C925402" s="25"/>
      <c r="D925402" s="25"/>
      <c r="E925402" s="25"/>
      <c r="J925402" s="25"/>
      <c r="K925402" s="25"/>
      <c r="M925402" s="25"/>
    </row>
    <row r="925403" spans="1:13" ht="17.25" customHeight="1" x14ac:dyDescent="0.15">
      <c r="A925403" s="25"/>
      <c r="C925403" s="25"/>
      <c r="D925403" s="25"/>
      <c r="E925403" s="25"/>
      <c r="J925403" s="25"/>
      <c r="K925403" s="25"/>
      <c r="M925403" s="25"/>
    </row>
    <row r="925404" spans="1:13" ht="17.25" customHeight="1" x14ac:dyDescent="0.15">
      <c r="A925404" s="25"/>
      <c r="C925404" s="25"/>
      <c r="D925404" s="25"/>
      <c r="E925404" s="25"/>
      <c r="J925404" s="25"/>
      <c r="K925404" s="25"/>
      <c r="M925404" s="25"/>
    </row>
    <row r="925405" spans="1:13" ht="17.25" customHeight="1" x14ac:dyDescent="0.15">
      <c r="A925405" s="25"/>
      <c r="C925405" s="25"/>
      <c r="D925405" s="25"/>
      <c r="E925405" s="25"/>
      <c r="J925405" s="25"/>
      <c r="K925405" s="25"/>
      <c r="M925405" s="25"/>
    </row>
    <row r="925406" spans="1:13" ht="17.25" customHeight="1" x14ac:dyDescent="0.15">
      <c r="A925406" s="25"/>
      <c r="C925406" s="25"/>
      <c r="D925406" s="25"/>
      <c r="E925406" s="25"/>
      <c r="J925406" s="25"/>
      <c r="K925406" s="25"/>
      <c r="M925406" s="25"/>
    </row>
    <row r="925407" spans="1:13" ht="17.25" customHeight="1" x14ac:dyDescent="0.15">
      <c r="A925407" s="25"/>
      <c r="C925407" s="25"/>
      <c r="D925407" s="25"/>
      <c r="E925407" s="25"/>
      <c r="J925407" s="25"/>
      <c r="K925407" s="25"/>
      <c r="M925407" s="25"/>
    </row>
    <row r="925408" spans="1:13" ht="17.25" customHeight="1" x14ac:dyDescent="0.15">
      <c r="A925408" s="25"/>
      <c r="C925408" s="25"/>
      <c r="D925408" s="25"/>
      <c r="E925408" s="25"/>
      <c r="J925408" s="25"/>
      <c r="K925408" s="25"/>
      <c r="M925408" s="25"/>
    </row>
    <row r="925409" spans="1:13" ht="17.25" customHeight="1" x14ac:dyDescent="0.15">
      <c r="A925409" s="25"/>
      <c r="C925409" s="25"/>
      <c r="D925409" s="25"/>
      <c r="E925409" s="25"/>
      <c r="J925409" s="25"/>
      <c r="K925409" s="25"/>
      <c r="M925409" s="25"/>
    </row>
    <row r="925410" spans="1:13" ht="17.25" customHeight="1" x14ac:dyDescent="0.15">
      <c r="A925410" s="25"/>
      <c r="C925410" s="25"/>
      <c r="D925410" s="25"/>
      <c r="E925410" s="25"/>
      <c r="J925410" s="25"/>
      <c r="K925410" s="25"/>
      <c r="M925410" s="25"/>
    </row>
    <row r="925411" spans="1:13" ht="17.25" customHeight="1" x14ac:dyDescent="0.15">
      <c r="A925411" s="25"/>
      <c r="C925411" s="25"/>
      <c r="D925411" s="25"/>
      <c r="E925411" s="25"/>
      <c r="J925411" s="25"/>
      <c r="K925411" s="25"/>
      <c r="M925411" s="25"/>
    </row>
    <row r="925412" spans="1:13" ht="17.25" customHeight="1" x14ac:dyDescent="0.15">
      <c r="A925412" s="25"/>
      <c r="C925412" s="25"/>
      <c r="D925412" s="25"/>
      <c r="E925412" s="25"/>
      <c r="J925412" s="25"/>
      <c r="K925412" s="25"/>
      <c r="M925412" s="25"/>
    </row>
    <row r="925413" spans="1:13" ht="17.25" customHeight="1" x14ac:dyDescent="0.15">
      <c r="A925413" s="25"/>
      <c r="C925413" s="25"/>
      <c r="D925413" s="25"/>
      <c r="E925413" s="25"/>
      <c r="J925413" s="25"/>
      <c r="K925413" s="25"/>
      <c r="M925413" s="25"/>
    </row>
    <row r="925414" spans="1:13" ht="17.25" customHeight="1" x14ac:dyDescent="0.15">
      <c r="A925414" s="25"/>
      <c r="C925414" s="25"/>
      <c r="D925414" s="25"/>
      <c r="E925414" s="25"/>
      <c r="J925414" s="25"/>
      <c r="K925414" s="25"/>
      <c r="M925414" s="25"/>
    </row>
    <row r="925415" spans="1:13" ht="17.25" customHeight="1" x14ac:dyDescent="0.15">
      <c r="A925415" s="25"/>
      <c r="C925415" s="25"/>
      <c r="D925415" s="25"/>
      <c r="E925415" s="25"/>
      <c r="J925415" s="25"/>
      <c r="K925415" s="25"/>
      <c r="M925415" s="25"/>
    </row>
    <row r="925416" spans="1:13" ht="17.25" customHeight="1" x14ac:dyDescent="0.15">
      <c r="A925416" s="25"/>
      <c r="C925416" s="25"/>
      <c r="D925416" s="25"/>
      <c r="E925416" s="25"/>
      <c r="J925416" s="25"/>
      <c r="K925416" s="25"/>
      <c r="M925416" s="25"/>
    </row>
    <row r="925417" spans="1:13" ht="17.25" customHeight="1" x14ac:dyDescent="0.15">
      <c r="A925417" s="25"/>
      <c r="C925417" s="25"/>
      <c r="D925417" s="25"/>
      <c r="E925417" s="25"/>
      <c r="J925417" s="25"/>
      <c r="K925417" s="25"/>
      <c r="M925417" s="25"/>
    </row>
    <row r="925418" spans="1:13" ht="17.25" customHeight="1" x14ac:dyDescent="0.15">
      <c r="A925418" s="25"/>
      <c r="C925418" s="25"/>
      <c r="D925418" s="25"/>
      <c r="E925418" s="25"/>
      <c r="J925418" s="25"/>
      <c r="K925418" s="25"/>
      <c r="M925418" s="25"/>
    </row>
    <row r="925419" spans="1:13" ht="17.25" customHeight="1" x14ac:dyDescent="0.15">
      <c r="A925419" s="25"/>
      <c r="C925419" s="25"/>
      <c r="D925419" s="25"/>
      <c r="E925419" s="25"/>
      <c r="J925419" s="25"/>
      <c r="K925419" s="25"/>
      <c r="M925419" s="25"/>
    </row>
    <row r="925420" spans="1:13" ht="17.25" customHeight="1" x14ac:dyDescent="0.15">
      <c r="A925420" s="25"/>
      <c r="C925420" s="25"/>
      <c r="D925420" s="25"/>
      <c r="E925420" s="25"/>
      <c r="J925420" s="25"/>
      <c r="K925420" s="25"/>
      <c r="M925420" s="25"/>
    </row>
    <row r="925421" spans="1:13" ht="17.25" customHeight="1" x14ac:dyDescent="0.15">
      <c r="A925421" s="25"/>
      <c r="C925421" s="25"/>
      <c r="D925421" s="25"/>
      <c r="E925421" s="25"/>
      <c r="J925421" s="25"/>
      <c r="K925421" s="25"/>
      <c r="M925421" s="25"/>
    </row>
    <row r="925422" spans="1:13" ht="17.25" customHeight="1" x14ac:dyDescent="0.15">
      <c r="A925422" s="25"/>
      <c r="C925422" s="25"/>
      <c r="D925422" s="25"/>
      <c r="E925422" s="25"/>
      <c r="J925422" s="25"/>
      <c r="K925422" s="25"/>
      <c r="M925422" s="25"/>
    </row>
    <row r="925423" spans="1:13" ht="17.25" customHeight="1" x14ac:dyDescent="0.15">
      <c r="A925423" s="25"/>
      <c r="C925423" s="25"/>
      <c r="D925423" s="25"/>
      <c r="E925423" s="25"/>
      <c r="J925423" s="25"/>
      <c r="K925423" s="25"/>
      <c r="M925423" s="25"/>
    </row>
    <row r="925424" spans="1:13" ht="17.25" customHeight="1" x14ac:dyDescent="0.15">
      <c r="A925424" s="25"/>
      <c r="C925424" s="25"/>
      <c r="D925424" s="25"/>
      <c r="E925424" s="25"/>
      <c r="J925424" s="25"/>
      <c r="K925424" s="25"/>
      <c r="M925424" s="25"/>
    </row>
    <row r="925425" spans="1:13" ht="17.25" customHeight="1" x14ac:dyDescent="0.15">
      <c r="A925425" s="25"/>
      <c r="C925425" s="25"/>
      <c r="D925425" s="25"/>
      <c r="E925425" s="25"/>
      <c r="J925425" s="25"/>
      <c r="K925425" s="25"/>
      <c r="M925425" s="25"/>
    </row>
    <row r="925426" spans="1:13" ht="17.25" customHeight="1" x14ac:dyDescent="0.15">
      <c r="A925426" s="25"/>
      <c r="C925426" s="25"/>
      <c r="D925426" s="25"/>
      <c r="E925426" s="25"/>
      <c r="J925426" s="25"/>
      <c r="K925426" s="25"/>
      <c r="M925426" s="25"/>
    </row>
    <row r="925427" spans="1:13" ht="17.25" customHeight="1" x14ac:dyDescent="0.15">
      <c r="A925427" s="25"/>
      <c r="C925427" s="25"/>
      <c r="D925427" s="25"/>
      <c r="E925427" s="25"/>
      <c r="J925427" s="25"/>
      <c r="K925427" s="25"/>
      <c r="M925427" s="25"/>
    </row>
    <row r="925428" spans="1:13" ht="17.25" customHeight="1" x14ac:dyDescent="0.15">
      <c r="A925428" s="25"/>
      <c r="C925428" s="25"/>
      <c r="D925428" s="25"/>
      <c r="E925428" s="25"/>
      <c r="J925428" s="25"/>
      <c r="K925428" s="25"/>
      <c r="M925428" s="25"/>
    </row>
    <row r="925429" spans="1:13" ht="17.25" customHeight="1" x14ac:dyDescent="0.15">
      <c r="A925429" s="25"/>
      <c r="C925429" s="25"/>
      <c r="D925429" s="25"/>
      <c r="E925429" s="25"/>
      <c r="J925429" s="25"/>
      <c r="K925429" s="25"/>
      <c r="M925429" s="25"/>
    </row>
    <row r="925430" spans="1:13" ht="17.25" customHeight="1" x14ac:dyDescent="0.15">
      <c r="A925430" s="25"/>
      <c r="C925430" s="25"/>
      <c r="D925430" s="25"/>
      <c r="E925430" s="25"/>
      <c r="J925430" s="25"/>
      <c r="K925430" s="25"/>
      <c r="M925430" s="25"/>
    </row>
    <row r="925431" spans="1:13" ht="17.25" customHeight="1" x14ac:dyDescent="0.15">
      <c r="A925431" s="25"/>
      <c r="C925431" s="25"/>
      <c r="D925431" s="25"/>
      <c r="E925431" s="25"/>
      <c r="J925431" s="25"/>
      <c r="K925431" s="25"/>
      <c r="M925431" s="25"/>
    </row>
    <row r="925432" spans="1:13" ht="17.25" customHeight="1" x14ac:dyDescent="0.15">
      <c r="A925432" s="25"/>
      <c r="C925432" s="25"/>
      <c r="D925432" s="25"/>
      <c r="E925432" s="25"/>
      <c r="J925432" s="25"/>
      <c r="K925432" s="25"/>
      <c r="M925432" s="25"/>
    </row>
    <row r="925433" spans="1:13" ht="17.25" customHeight="1" x14ac:dyDescent="0.15">
      <c r="A925433" s="25"/>
      <c r="C925433" s="25"/>
      <c r="D925433" s="25"/>
      <c r="E925433" s="25"/>
      <c r="J925433" s="25"/>
      <c r="K925433" s="25"/>
      <c r="M925433" s="25"/>
    </row>
    <row r="925434" spans="1:13" ht="17.25" customHeight="1" x14ac:dyDescent="0.15">
      <c r="A925434" s="25"/>
      <c r="C925434" s="25"/>
      <c r="D925434" s="25"/>
      <c r="E925434" s="25"/>
      <c r="J925434" s="25"/>
      <c r="K925434" s="25"/>
      <c r="M925434" s="25"/>
    </row>
    <row r="925435" spans="1:13" ht="17.25" customHeight="1" x14ac:dyDescent="0.15">
      <c r="A925435" s="25"/>
      <c r="C925435" s="25"/>
      <c r="D925435" s="25"/>
      <c r="E925435" s="25"/>
      <c r="J925435" s="25"/>
      <c r="K925435" s="25"/>
      <c r="M925435" s="25"/>
    </row>
    <row r="925436" spans="1:13" ht="17.25" customHeight="1" x14ac:dyDescent="0.15">
      <c r="A925436" s="25"/>
      <c r="C925436" s="25"/>
      <c r="D925436" s="25"/>
      <c r="E925436" s="25"/>
      <c r="J925436" s="25"/>
      <c r="K925436" s="25"/>
      <c r="M925436" s="25"/>
    </row>
    <row r="925437" spans="1:13" ht="17.25" customHeight="1" x14ac:dyDescent="0.15">
      <c r="A925437" s="25"/>
      <c r="C925437" s="25"/>
      <c r="D925437" s="25"/>
      <c r="E925437" s="25"/>
      <c r="J925437" s="25"/>
      <c r="K925437" s="25"/>
      <c r="M925437" s="25"/>
    </row>
    <row r="925438" spans="1:13" ht="17.25" customHeight="1" x14ac:dyDescent="0.15">
      <c r="A925438" s="25"/>
      <c r="C925438" s="25"/>
      <c r="D925438" s="25"/>
      <c r="E925438" s="25"/>
      <c r="J925438" s="25"/>
      <c r="K925438" s="25"/>
      <c r="M925438" s="25"/>
    </row>
    <row r="925439" spans="1:13" ht="17.25" customHeight="1" x14ac:dyDescent="0.15">
      <c r="A925439" s="25"/>
      <c r="C925439" s="25"/>
      <c r="D925439" s="25"/>
      <c r="E925439" s="25"/>
      <c r="J925439" s="25"/>
      <c r="K925439" s="25"/>
      <c r="M925439" s="25"/>
    </row>
    <row r="925440" spans="1:13" ht="17.25" customHeight="1" x14ac:dyDescent="0.15">
      <c r="A925440" s="25"/>
      <c r="C925440" s="25"/>
      <c r="D925440" s="25"/>
      <c r="E925440" s="25"/>
      <c r="J925440" s="25"/>
      <c r="K925440" s="25"/>
      <c r="M925440" s="25"/>
    </row>
    <row r="925441" spans="1:13" ht="17.25" customHeight="1" x14ac:dyDescent="0.15">
      <c r="A925441" s="25"/>
      <c r="C925441" s="25"/>
      <c r="D925441" s="25"/>
      <c r="E925441" s="25"/>
      <c r="J925441" s="25"/>
      <c r="K925441" s="25"/>
      <c r="M925441" s="25"/>
    </row>
    <row r="925442" spans="1:13" ht="17.25" customHeight="1" x14ac:dyDescent="0.15">
      <c r="A925442" s="25"/>
      <c r="C925442" s="25"/>
      <c r="D925442" s="25"/>
      <c r="E925442" s="25"/>
      <c r="J925442" s="25"/>
      <c r="K925442" s="25"/>
      <c r="M925442" s="25"/>
    </row>
    <row r="925443" spans="1:13" ht="17.25" customHeight="1" x14ac:dyDescent="0.15">
      <c r="A925443" s="25"/>
      <c r="C925443" s="25"/>
      <c r="D925443" s="25"/>
      <c r="E925443" s="25"/>
      <c r="J925443" s="25"/>
      <c r="K925443" s="25"/>
      <c r="M925443" s="25"/>
    </row>
    <row r="925444" spans="1:13" ht="17.25" customHeight="1" x14ac:dyDescent="0.15">
      <c r="A925444" s="25"/>
      <c r="C925444" s="25"/>
      <c r="D925444" s="25"/>
      <c r="E925444" s="25"/>
      <c r="J925444" s="25"/>
      <c r="K925444" s="25"/>
      <c r="M925444" s="25"/>
    </row>
    <row r="925445" spans="1:13" ht="17.25" customHeight="1" x14ac:dyDescent="0.15">
      <c r="A925445" s="25"/>
      <c r="C925445" s="25"/>
      <c r="D925445" s="25"/>
      <c r="E925445" s="25"/>
      <c r="J925445" s="25"/>
      <c r="K925445" s="25"/>
      <c r="M925445" s="25"/>
    </row>
    <row r="925446" spans="1:13" ht="17.25" customHeight="1" x14ac:dyDescent="0.15">
      <c r="A925446" s="25"/>
      <c r="C925446" s="25"/>
      <c r="D925446" s="25"/>
      <c r="E925446" s="25"/>
      <c r="J925446" s="25"/>
      <c r="K925446" s="25"/>
      <c r="M925446" s="25"/>
    </row>
    <row r="925447" spans="1:13" ht="17.25" customHeight="1" x14ac:dyDescent="0.15">
      <c r="A925447" s="25"/>
      <c r="C925447" s="25"/>
      <c r="D925447" s="25"/>
      <c r="E925447" s="25"/>
      <c r="J925447" s="25"/>
      <c r="K925447" s="25"/>
      <c r="M925447" s="25"/>
    </row>
    <row r="925448" spans="1:13" ht="17.25" customHeight="1" x14ac:dyDescent="0.15">
      <c r="A925448" s="25"/>
      <c r="C925448" s="25"/>
      <c r="D925448" s="25"/>
      <c r="E925448" s="25"/>
      <c r="J925448" s="25"/>
      <c r="K925448" s="25"/>
      <c r="M925448" s="25"/>
    </row>
    <row r="925449" spans="1:13" ht="17.25" customHeight="1" x14ac:dyDescent="0.15">
      <c r="A925449" s="25"/>
      <c r="C925449" s="25"/>
      <c r="D925449" s="25"/>
      <c r="E925449" s="25"/>
      <c r="J925449" s="25"/>
      <c r="K925449" s="25"/>
      <c r="M925449" s="25"/>
    </row>
    <row r="925450" spans="1:13" ht="17.25" customHeight="1" x14ac:dyDescent="0.15">
      <c r="A925450" s="25"/>
      <c r="C925450" s="25"/>
      <c r="D925450" s="25"/>
      <c r="E925450" s="25"/>
      <c r="J925450" s="25"/>
      <c r="K925450" s="25"/>
      <c r="M925450" s="25"/>
    </row>
    <row r="925451" spans="1:13" ht="17.25" customHeight="1" x14ac:dyDescent="0.15">
      <c r="A925451" s="25"/>
      <c r="C925451" s="25"/>
      <c r="D925451" s="25"/>
      <c r="E925451" s="25"/>
      <c r="J925451" s="25"/>
      <c r="K925451" s="25"/>
      <c r="M925451" s="25"/>
    </row>
    <row r="925452" spans="1:13" ht="17.25" customHeight="1" x14ac:dyDescent="0.15">
      <c r="A925452" s="25"/>
      <c r="C925452" s="25"/>
      <c r="D925452" s="25"/>
      <c r="E925452" s="25"/>
      <c r="J925452" s="25"/>
      <c r="K925452" s="25"/>
      <c r="M925452" s="25"/>
    </row>
    <row r="925453" spans="1:13" ht="17.25" customHeight="1" x14ac:dyDescent="0.15">
      <c r="A925453" s="25"/>
      <c r="C925453" s="25"/>
      <c r="D925453" s="25"/>
      <c r="E925453" s="25"/>
      <c r="J925453" s="25"/>
      <c r="K925453" s="25"/>
      <c r="M925453" s="25"/>
    </row>
    <row r="925454" spans="1:13" ht="17.25" customHeight="1" x14ac:dyDescent="0.15">
      <c r="A925454" s="25"/>
      <c r="C925454" s="25"/>
      <c r="D925454" s="25"/>
      <c r="E925454" s="25"/>
      <c r="J925454" s="25"/>
      <c r="K925454" s="25"/>
      <c r="M925454" s="25"/>
    </row>
    <row r="925455" spans="1:13" ht="17.25" customHeight="1" x14ac:dyDescent="0.15">
      <c r="A925455" s="25"/>
      <c r="C925455" s="25"/>
      <c r="D925455" s="25"/>
      <c r="E925455" s="25"/>
      <c r="J925455" s="25"/>
      <c r="K925455" s="25"/>
      <c r="M925455" s="25"/>
    </row>
    <row r="925456" spans="1:13" ht="17.25" customHeight="1" x14ac:dyDescent="0.15">
      <c r="A925456" s="25"/>
      <c r="C925456" s="25"/>
      <c r="D925456" s="25"/>
      <c r="E925456" s="25"/>
      <c r="J925456" s="25"/>
      <c r="K925456" s="25"/>
      <c r="M925456" s="25"/>
    </row>
    <row r="925457" spans="1:13" ht="17.25" customHeight="1" x14ac:dyDescent="0.15">
      <c r="A925457" s="25"/>
      <c r="C925457" s="25"/>
      <c r="D925457" s="25"/>
      <c r="E925457" s="25"/>
      <c r="J925457" s="25"/>
      <c r="K925457" s="25"/>
      <c r="M925457" s="25"/>
    </row>
    <row r="925458" spans="1:13" ht="17.25" customHeight="1" x14ac:dyDescent="0.15">
      <c r="A925458" s="25"/>
      <c r="C925458" s="25"/>
      <c r="D925458" s="25"/>
      <c r="E925458" s="25"/>
      <c r="J925458" s="25"/>
      <c r="K925458" s="25"/>
      <c r="M925458" s="25"/>
    </row>
    <row r="925459" spans="1:13" ht="17.25" customHeight="1" x14ac:dyDescent="0.15">
      <c r="A925459" s="25"/>
      <c r="C925459" s="25"/>
      <c r="D925459" s="25"/>
      <c r="E925459" s="25"/>
      <c r="J925459" s="25"/>
      <c r="K925459" s="25"/>
      <c r="M925459" s="25"/>
    </row>
    <row r="925460" spans="1:13" ht="17.25" customHeight="1" x14ac:dyDescent="0.15">
      <c r="A925460" s="25"/>
      <c r="C925460" s="25"/>
      <c r="D925460" s="25"/>
      <c r="E925460" s="25"/>
      <c r="J925460" s="25"/>
      <c r="K925460" s="25"/>
      <c r="M925460" s="25"/>
    </row>
    <row r="925461" spans="1:13" ht="17.25" customHeight="1" x14ac:dyDescent="0.15">
      <c r="A925461" s="25"/>
      <c r="C925461" s="25"/>
      <c r="D925461" s="25"/>
      <c r="E925461" s="25"/>
      <c r="J925461" s="25"/>
      <c r="K925461" s="25"/>
      <c r="M925461" s="25"/>
    </row>
    <row r="925462" spans="1:13" ht="17.25" customHeight="1" x14ac:dyDescent="0.15">
      <c r="A925462" s="25"/>
      <c r="C925462" s="25"/>
      <c r="D925462" s="25"/>
      <c r="E925462" s="25"/>
      <c r="J925462" s="25"/>
      <c r="K925462" s="25"/>
      <c r="M925462" s="25"/>
    </row>
    <row r="925463" spans="1:13" ht="17.25" customHeight="1" x14ac:dyDescent="0.15">
      <c r="A925463" s="25"/>
      <c r="C925463" s="25"/>
      <c r="D925463" s="25"/>
      <c r="E925463" s="25"/>
      <c r="J925463" s="25"/>
      <c r="K925463" s="25"/>
      <c r="M925463" s="25"/>
    </row>
    <row r="925464" spans="1:13" ht="17.25" customHeight="1" x14ac:dyDescent="0.15">
      <c r="A925464" s="25"/>
      <c r="C925464" s="25"/>
      <c r="D925464" s="25"/>
      <c r="E925464" s="25"/>
      <c r="J925464" s="25"/>
      <c r="K925464" s="25"/>
      <c r="M925464" s="25"/>
    </row>
    <row r="925465" spans="1:13" ht="17.25" customHeight="1" x14ac:dyDescent="0.15">
      <c r="A925465" s="25"/>
      <c r="C925465" s="25"/>
      <c r="D925465" s="25"/>
      <c r="E925465" s="25"/>
      <c r="J925465" s="25"/>
      <c r="K925465" s="25"/>
      <c r="M925465" s="25"/>
    </row>
    <row r="925466" spans="1:13" ht="17.25" customHeight="1" x14ac:dyDescent="0.15">
      <c r="A925466" s="25"/>
      <c r="C925466" s="25"/>
      <c r="D925466" s="25"/>
      <c r="E925466" s="25"/>
      <c r="J925466" s="25"/>
      <c r="K925466" s="25"/>
      <c r="M925466" s="25"/>
    </row>
    <row r="925467" spans="1:13" ht="17.25" customHeight="1" x14ac:dyDescent="0.15">
      <c r="A925467" s="25"/>
      <c r="C925467" s="25"/>
      <c r="D925467" s="25"/>
      <c r="E925467" s="25"/>
      <c r="J925467" s="25"/>
      <c r="K925467" s="25"/>
      <c r="M925467" s="25"/>
    </row>
    <row r="925468" spans="1:13" ht="17.25" customHeight="1" x14ac:dyDescent="0.15">
      <c r="A925468" s="25"/>
      <c r="C925468" s="25"/>
      <c r="D925468" s="25"/>
      <c r="E925468" s="25"/>
      <c r="J925468" s="25"/>
      <c r="K925468" s="25"/>
      <c r="M925468" s="25"/>
    </row>
    <row r="925469" spans="1:13" ht="17.25" customHeight="1" x14ac:dyDescent="0.15">
      <c r="A925469" s="25"/>
      <c r="C925469" s="25"/>
      <c r="D925469" s="25"/>
      <c r="E925469" s="25"/>
      <c r="J925469" s="25"/>
      <c r="K925469" s="25"/>
      <c r="M925469" s="25"/>
    </row>
    <row r="925470" spans="1:13" ht="17.25" customHeight="1" x14ac:dyDescent="0.15">
      <c r="A925470" s="25"/>
      <c r="C925470" s="25"/>
      <c r="D925470" s="25"/>
      <c r="E925470" s="25"/>
      <c r="J925470" s="25"/>
      <c r="K925470" s="25"/>
      <c r="M925470" s="25"/>
    </row>
    <row r="925471" spans="1:13" ht="17.25" customHeight="1" x14ac:dyDescent="0.15">
      <c r="A925471" s="25"/>
      <c r="C925471" s="25"/>
      <c r="D925471" s="25"/>
      <c r="E925471" s="25"/>
      <c r="J925471" s="25"/>
      <c r="K925471" s="25"/>
      <c r="M925471" s="25"/>
    </row>
    <row r="925472" spans="1:13" ht="17.25" customHeight="1" x14ac:dyDescent="0.15">
      <c r="A925472" s="25"/>
      <c r="C925472" s="25"/>
      <c r="D925472" s="25"/>
      <c r="E925472" s="25"/>
      <c r="J925472" s="25"/>
      <c r="K925472" s="25"/>
      <c r="M925472" s="25"/>
    </row>
    <row r="925473" spans="1:13" ht="17.25" customHeight="1" x14ac:dyDescent="0.15">
      <c r="A925473" s="25"/>
      <c r="C925473" s="25"/>
      <c r="D925473" s="25"/>
      <c r="E925473" s="25"/>
      <c r="J925473" s="25"/>
      <c r="K925473" s="25"/>
      <c r="M925473" s="25"/>
    </row>
    <row r="925474" spans="1:13" ht="17.25" customHeight="1" x14ac:dyDescent="0.15">
      <c r="A925474" s="25"/>
      <c r="C925474" s="25"/>
      <c r="D925474" s="25"/>
      <c r="E925474" s="25"/>
      <c r="J925474" s="25"/>
      <c r="K925474" s="25"/>
      <c r="M925474" s="25"/>
    </row>
    <row r="925475" spans="1:13" ht="17.25" customHeight="1" x14ac:dyDescent="0.15">
      <c r="A925475" s="25"/>
      <c r="C925475" s="25"/>
      <c r="D925475" s="25"/>
      <c r="E925475" s="25"/>
      <c r="J925475" s="25"/>
      <c r="K925475" s="25"/>
      <c r="M925475" s="25"/>
    </row>
    <row r="925476" spans="1:13" ht="17.25" customHeight="1" x14ac:dyDescent="0.15">
      <c r="A925476" s="25"/>
      <c r="C925476" s="25"/>
      <c r="D925476" s="25"/>
      <c r="E925476" s="25"/>
      <c r="J925476" s="25"/>
      <c r="K925476" s="25"/>
      <c r="M925476" s="25"/>
    </row>
    <row r="925477" spans="1:13" ht="17.25" customHeight="1" x14ac:dyDescent="0.15">
      <c r="A925477" s="25"/>
      <c r="C925477" s="25"/>
      <c r="D925477" s="25"/>
      <c r="E925477" s="25"/>
      <c r="J925477" s="25"/>
      <c r="K925477" s="25"/>
      <c r="M925477" s="25"/>
    </row>
    <row r="925478" spans="1:13" ht="17.25" customHeight="1" x14ac:dyDescent="0.15">
      <c r="A925478" s="25"/>
      <c r="C925478" s="25"/>
      <c r="D925478" s="25"/>
      <c r="E925478" s="25"/>
      <c r="J925478" s="25"/>
      <c r="K925478" s="25"/>
      <c r="M925478" s="25"/>
    </row>
    <row r="925479" spans="1:13" ht="17.25" customHeight="1" x14ac:dyDescent="0.15">
      <c r="A925479" s="25"/>
      <c r="C925479" s="25"/>
      <c r="D925479" s="25"/>
      <c r="E925479" s="25"/>
      <c r="J925479" s="25"/>
      <c r="K925479" s="25"/>
      <c r="M925479" s="25"/>
    </row>
    <row r="925480" spans="1:13" ht="17.25" customHeight="1" x14ac:dyDescent="0.15">
      <c r="A925480" s="25"/>
      <c r="C925480" s="25"/>
      <c r="D925480" s="25"/>
      <c r="E925480" s="25"/>
      <c r="J925480" s="25"/>
      <c r="K925480" s="25"/>
      <c r="M925480" s="25"/>
    </row>
    <row r="925481" spans="1:13" ht="17.25" customHeight="1" x14ac:dyDescent="0.15">
      <c r="A925481" s="25"/>
      <c r="C925481" s="25"/>
      <c r="D925481" s="25"/>
      <c r="E925481" s="25"/>
      <c r="J925481" s="25"/>
      <c r="K925481" s="25"/>
      <c r="M925481" s="25"/>
    </row>
    <row r="925482" spans="1:13" ht="17.25" customHeight="1" x14ac:dyDescent="0.15">
      <c r="A925482" s="25"/>
      <c r="C925482" s="25"/>
      <c r="D925482" s="25"/>
      <c r="E925482" s="25"/>
      <c r="J925482" s="25"/>
      <c r="K925482" s="25"/>
      <c r="M925482" s="25"/>
    </row>
    <row r="925483" spans="1:13" ht="17.25" customHeight="1" x14ac:dyDescent="0.15">
      <c r="A925483" s="25"/>
      <c r="C925483" s="25"/>
      <c r="D925483" s="25"/>
      <c r="E925483" s="25"/>
      <c r="J925483" s="25"/>
      <c r="K925483" s="25"/>
      <c r="M925483" s="25"/>
    </row>
    <row r="925484" spans="1:13" ht="17.25" customHeight="1" x14ac:dyDescent="0.15">
      <c r="A925484" s="25"/>
      <c r="C925484" s="25"/>
      <c r="D925484" s="25"/>
      <c r="E925484" s="25"/>
      <c r="J925484" s="25"/>
      <c r="K925484" s="25"/>
      <c r="M925484" s="25"/>
    </row>
    <row r="925485" spans="1:13" ht="17.25" customHeight="1" x14ac:dyDescent="0.15">
      <c r="A925485" s="25"/>
      <c r="C925485" s="25"/>
      <c r="D925485" s="25"/>
      <c r="E925485" s="25"/>
      <c r="J925485" s="25"/>
      <c r="K925485" s="25"/>
      <c r="M925485" s="25"/>
    </row>
    <row r="925486" spans="1:13" ht="17.25" customHeight="1" x14ac:dyDescent="0.15">
      <c r="A925486" s="25"/>
      <c r="C925486" s="25"/>
      <c r="D925486" s="25"/>
      <c r="E925486" s="25"/>
      <c r="J925486" s="25"/>
      <c r="K925486" s="25"/>
      <c r="M925486" s="25"/>
    </row>
    <row r="925487" spans="1:13" ht="17.25" customHeight="1" x14ac:dyDescent="0.15">
      <c r="A925487" s="25"/>
      <c r="C925487" s="25"/>
      <c r="D925487" s="25"/>
      <c r="E925487" s="25"/>
      <c r="J925487" s="25"/>
      <c r="K925487" s="25"/>
      <c r="M925487" s="25"/>
    </row>
    <row r="925488" spans="1:13" ht="17.25" customHeight="1" x14ac:dyDescent="0.15">
      <c r="A925488" s="25"/>
      <c r="C925488" s="25"/>
      <c r="D925488" s="25"/>
      <c r="E925488" s="25"/>
      <c r="J925488" s="25"/>
      <c r="K925488" s="25"/>
      <c r="M925488" s="25"/>
    </row>
    <row r="925489" spans="1:13" ht="17.25" customHeight="1" x14ac:dyDescent="0.15">
      <c r="A925489" s="25"/>
      <c r="C925489" s="25"/>
      <c r="D925489" s="25"/>
      <c r="E925489" s="25"/>
      <c r="J925489" s="25"/>
      <c r="K925489" s="25"/>
      <c r="M925489" s="25"/>
    </row>
    <row r="925490" spans="1:13" ht="17.25" customHeight="1" x14ac:dyDescent="0.15">
      <c r="A925490" s="25"/>
      <c r="C925490" s="25"/>
      <c r="D925490" s="25"/>
      <c r="E925490" s="25"/>
      <c r="J925490" s="25"/>
      <c r="K925490" s="25"/>
      <c r="M925490" s="25"/>
    </row>
    <row r="925491" spans="1:13" ht="17.25" customHeight="1" x14ac:dyDescent="0.15">
      <c r="A925491" s="25"/>
      <c r="C925491" s="25"/>
      <c r="D925491" s="25"/>
      <c r="E925491" s="25"/>
      <c r="J925491" s="25"/>
      <c r="K925491" s="25"/>
      <c r="M925491" s="25"/>
    </row>
    <row r="925492" spans="1:13" ht="17.25" customHeight="1" x14ac:dyDescent="0.15">
      <c r="A925492" s="25"/>
      <c r="C925492" s="25"/>
      <c r="D925492" s="25"/>
      <c r="E925492" s="25"/>
      <c r="J925492" s="25"/>
      <c r="K925492" s="25"/>
      <c r="M925492" s="25"/>
    </row>
    <row r="925493" spans="1:13" ht="17.25" customHeight="1" x14ac:dyDescent="0.15">
      <c r="A925493" s="25"/>
      <c r="C925493" s="25"/>
      <c r="D925493" s="25"/>
      <c r="E925493" s="25"/>
      <c r="J925493" s="25"/>
      <c r="K925493" s="25"/>
      <c r="M925493" s="25"/>
    </row>
    <row r="925494" spans="1:13" ht="17.25" customHeight="1" x14ac:dyDescent="0.15">
      <c r="A925494" s="25"/>
      <c r="C925494" s="25"/>
      <c r="D925494" s="25"/>
      <c r="E925494" s="25"/>
      <c r="J925494" s="25"/>
      <c r="K925494" s="25"/>
      <c r="M925494" s="25"/>
    </row>
    <row r="925495" spans="1:13" ht="17.25" customHeight="1" x14ac:dyDescent="0.15">
      <c r="A925495" s="25"/>
      <c r="C925495" s="25"/>
      <c r="D925495" s="25"/>
      <c r="E925495" s="25"/>
      <c r="J925495" s="25"/>
      <c r="K925495" s="25"/>
      <c r="M925495" s="25"/>
    </row>
    <row r="925496" spans="1:13" ht="17.25" customHeight="1" x14ac:dyDescent="0.15">
      <c r="A925496" s="25"/>
      <c r="C925496" s="25"/>
      <c r="D925496" s="25"/>
      <c r="E925496" s="25"/>
      <c r="J925496" s="25"/>
      <c r="K925496" s="25"/>
      <c r="M925496" s="25"/>
    </row>
    <row r="925497" spans="1:13" ht="17.25" customHeight="1" x14ac:dyDescent="0.15">
      <c r="A925497" s="25"/>
      <c r="C925497" s="25"/>
      <c r="D925497" s="25"/>
      <c r="E925497" s="25"/>
      <c r="J925497" s="25"/>
      <c r="K925497" s="25"/>
      <c r="M925497" s="25"/>
    </row>
    <row r="925498" spans="1:13" ht="17.25" customHeight="1" x14ac:dyDescent="0.15">
      <c r="A925498" s="25"/>
      <c r="C925498" s="25"/>
      <c r="D925498" s="25"/>
      <c r="E925498" s="25"/>
      <c r="J925498" s="25"/>
      <c r="K925498" s="25"/>
      <c r="M925498" s="25"/>
    </row>
    <row r="925499" spans="1:13" ht="17.25" customHeight="1" x14ac:dyDescent="0.15">
      <c r="A925499" s="25"/>
      <c r="C925499" s="25"/>
      <c r="D925499" s="25"/>
      <c r="E925499" s="25"/>
      <c r="J925499" s="25"/>
      <c r="K925499" s="25"/>
      <c r="M925499" s="25"/>
    </row>
    <row r="925500" spans="1:13" ht="17.25" customHeight="1" x14ac:dyDescent="0.15">
      <c r="A925500" s="25"/>
      <c r="C925500" s="25"/>
      <c r="D925500" s="25"/>
      <c r="E925500" s="25"/>
      <c r="J925500" s="25"/>
      <c r="K925500" s="25"/>
      <c r="M925500" s="25"/>
    </row>
    <row r="925501" spans="1:13" ht="17.25" customHeight="1" x14ac:dyDescent="0.15">
      <c r="A925501" s="25"/>
      <c r="C925501" s="25"/>
      <c r="D925501" s="25"/>
      <c r="E925501" s="25"/>
      <c r="J925501" s="25"/>
      <c r="K925501" s="25"/>
      <c r="M925501" s="25"/>
    </row>
    <row r="925502" spans="1:13" ht="17.25" customHeight="1" x14ac:dyDescent="0.15">
      <c r="A925502" s="25"/>
      <c r="C925502" s="25"/>
      <c r="D925502" s="25"/>
      <c r="E925502" s="25"/>
      <c r="J925502" s="25"/>
      <c r="K925502" s="25"/>
      <c r="M925502" s="25"/>
    </row>
    <row r="925503" spans="1:13" ht="17.25" customHeight="1" x14ac:dyDescent="0.15">
      <c r="A925503" s="25"/>
      <c r="C925503" s="25"/>
      <c r="D925503" s="25"/>
      <c r="E925503" s="25"/>
      <c r="J925503" s="25"/>
      <c r="K925503" s="25"/>
      <c r="M925503" s="25"/>
    </row>
    <row r="925504" spans="1:13" ht="17.25" customHeight="1" x14ac:dyDescent="0.15">
      <c r="A925504" s="25"/>
      <c r="C925504" s="25"/>
      <c r="D925504" s="25"/>
      <c r="E925504" s="25"/>
      <c r="J925504" s="25"/>
      <c r="K925504" s="25"/>
      <c r="M925504" s="25"/>
    </row>
    <row r="925505" spans="1:13" ht="17.25" customHeight="1" x14ac:dyDescent="0.15">
      <c r="A925505" s="25"/>
      <c r="C925505" s="25"/>
      <c r="D925505" s="25"/>
      <c r="E925505" s="25"/>
      <c r="J925505" s="25"/>
      <c r="K925505" s="25"/>
      <c r="M925505" s="25"/>
    </row>
    <row r="925506" spans="1:13" ht="17.25" customHeight="1" x14ac:dyDescent="0.15">
      <c r="A925506" s="25"/>
      <c r="C925506" s="25"/>
      <c r="D925506" s="25"/>
      <c r="E925506" s="25"/>
      <c r="J925506" s="25"/>
      <c r="K925506" s="25"/>
      <c r="M925506" s="25"/>
    </row>
    <row r="925507" spans="1:13" ht="17.25" customHeight="1" x14ac:dyDescent="0.15">
      <c r="A925507" s="25"/>
      <c r="C925507" s="25"/>
      <c r="D925507" s="25"/>
      <c r="E925507" s="25"/>
      <c r="J925507" s="25"/>
      <c r="K925507" s="25"/>
      <c r="M925507" s="25"/>
    </row>
    <row r="925508" spans="1:13" ht="17.25" customHeight="1" x14ac:dyDescent="0.15">
      <c r="A925508" s="25"/>
      <c r="C925508" s="25"/>
      <c r="D925508" s="25"/>
      <c r="E925508" s="25"/>
      <c r="J925508" s="25"/>
      <c r="K925508" s="25"/>
      <c r="M925508" s="25"/>
    </row>
    <row r="925509" spans="1:13" ht="17.25" customHeight="1" x14ac:dyDescent="0.15">
      <c r="A925509" s="25"/>
      <c r="C925509" s="25"/>
      <c r="D925509" s="25"/>
      <c r="E925509" s="25"/>
      <c r="J925509" s="25"/>
      <c r="K925509" s="25"/>
      <c r="M925509" s="25"/>
    </row>
    <row r="925510" spans="1:13" ht="17.25" customHeight="1" x14ac:dyDescent="0.15">
      <c r="A925510" s="25"/>
      <c r="C925510" s="25"/>
      <c r="D925510" s="25"/>
      <c r="E925510" s="25"/>
      <c r="J925510" s="25"/>
      <c r="K925510" s="25"/>
      <c r="M925510" s="25"/>
    </row>
    <row r="925511" spans="1:13" ht="17.25" customHeight="1" x14ac:dyDescent="0.15">
      <c r="A925511" s="25"/>
      <c r="C925511" s="25"/>
      <c r="D925511" s="25"/>
      <c r="E925511" s="25"/>
      <c r="J925511" s="25"/>
      <c r="K925511" s="25"/>
      <c r="M925511" s="25"/>
    </row>
    <row r="925512" spans="1:13" ht="17.25" customHeight="1" x14ac:dyDescent="0.15">
      <c r="A925512" s="25"/>
      <c r="C925512" s="25"/>
      <c r="D925512" s="25"/>
      <c r="E925512" s="25"/>
      <c r="J925512" s="25"/>
      <c r="K925512" s="25"/>
      <c r="M925512" s="25"/>
    </row>
    <row r="925513" spans="1:13" ht="17.25" customHeight="1" x14ac:dyDescent="0.15">
      <c r="A925513" s="25"/>
      <c r="C925513" s="25"/>
      <c r="D925513" s="25"/>
      <c r="E925513" s="25"/>
      <c r="J925513" s="25"/>
      <c r="K925513" s="25"/>
      <c r="M925513" s="25"/>
    </row>
    <row r="925514" spans="1:13" ht="17.25" customHeight="1" x14ac:dyDescent="0.15">
      <c r="A925514" s="25"/>
      <c r="C925514" s="25"/>
      <c r="D925514" s="25"/>
      <c r="E925514" s="25"/>
      <c r="J925514" s="25"/>
      <c r="K925514" s="25"/>
      <c r="M925514" s="25"/>
    </row>
    <row r="925515" spans="1:13" ht="17.25" customHeight="1" x14ac:dyDescent="0.15">
      <c r="A925515" s="25"/>
      <c r="C925515" s="25"/>
      <c r="D925515" s="25"/>
      <c r="E925515" s="25"/>
      <c r="J925515" s="25"/>
      <c r="K925515" s="25"/>
      <c r="M925515" s="25"/>
    </row>
    <row r="925516" spans="1:13" ht="17.25" customHeight="1" x14ac:dyDescent="0.15">
      <c r="A925516" s="25"/>
      <c r="C925516" s="25"/>
      <c r="D925516" s="25"/>
      <c r="E925516" s="25"/>
      <c r="J925516" s="25"/>
      <c r="K925516" s="25"/>
      <c r="M925516" s="25"/>
    </row>
    <row r="925517" spans="1:13" ht="17.25" customHeight="1" x14ac:dyDescent="0.15">
      <c r="A925517" s="25"/>
      <c r="C925517" s="25"/>
      <c r="D925517" s="25"/>
      <c r="E925517" s="25"/>
      <c r="J925517" s="25"/>
      <c r="K925517" s="25"/>
      <c r="M925517" s="25"/>
    </row>
    <row r="925518" spans="1:13" ht="17.25" customHeight="1" x14ac:dyDescent="0.15">
      <c r="A925518" s="25"/>
      <c r="C925518" s="25"/>
      <c r="D925518" s="25"/>
      <c r="E925518" s="25"/>
      <c r="J925518" s="25"/>
      <c r="K925518" s="25"/>
      <c r="M925518" s="25"/>
    </row>
    <row r="925519" spans="1:13" ht="17.25" customHeight="1" x14ac:dyDescent="0.15">
      <c r="A925519" s="25"/>
      <c r="C925519" s="25"/>
      <c r="D925519" s="25"/>
      <c r="E925519" s="25"/>
      <c r="J925519" s="25"/>
      <c r="K925519" s="25"/>
      <c r="M925519" s="25"/>
    </row>
    <row r="925520" spans="1:13" ht="17.25" customHeight="1" x14ac:dyDescent="0.15">
      <c r="A925520" s="25"/>
      <c r="C925520" s="25"/>
      <c r="D925520" s="25"/>
      <c r="E925520" s="25"/>
      <c r="J925520" s="25"/>
      <c r="K925520" s="25"/>
      <c r="M925520" s="25"/>
    </row>
    <row r="925521" spans="1:13" ht="17.25" customHeight="1" x14ac:dyDescent="0.15">
      <c r="A925521" s="25"/>
      <c r="C925521" s="25"/>
      <c r="D925521" s="25"/>
      <c r="E925521" s="25"/>
      <c r="J925521" s="25"/>
      <c r="K925521" s="25"/>
      <c r="M925521" s="25"/>
    </row>
    <row r="925522" spans="1:13" ht="17.25" customHeight="1" x14ac:dyDescent="0.15">
      <c r="A925522" s="25"/>
      <c r="C925522" s="25"/>
      <c r="D925522" s="25"/>
      <c r="E925522" s="25"/>
      <c r="J925522" s="25"/>
      <c r="K925522" s="25"/>
      <c r="M925522" s="25"/>
    </row>
    <row r="925523" spans="1:13" ht="17.25" customHeight="1" x14ac:dyDescent="0.15">
      <c r="A925523" s="25"/>
      <c r="C925523" s="25"/>
      <c r="D925523" s="25"/>
      <c r="E925523" s="25"/>
      <c r="J925523" s="25"/>
      <c r="K925523" s="25"/>
      <c r="M925523" s="25"/>
    </row>
    <row r="925524" spans="1:13" ht="17.25" customHeight="1" x14ac:dyDescent="0.15">
      <c r="A925524" s="25"/>
      <c r="C925524" s="25"/>
      <c r="D925524" s="25"/>
      <c r="E925524" s="25"/>
      <c r="J925524" s="25"/>
      <c r="K925524" s="25"/>
      <c r="M925524" s="25"/>
    </row>
    <row r="925525" spans="1:13" ht="17.25" customHeight="1" x14ac:dyDescent="0.15">
      <c r="A925525" s="25"/>
      <c r="C925525" s="25"/>
      <c r="D925525" s="25"/>
      <c r="E925525" s="25"/>
      <c r="J925525" s="25"/>
      <c r="K925525" s="25"/>
      <c r="M925525" s="25"/>
    </row>
    <row r="925526" spans="1:13" ht="17.25" customHeight="1" x14ac:dyDescent="0.15">
      <c r="A925526" s="25"/>
      <c r="C925526" s="25"/>
      <c r="D925526" s="25"/>
      <c r="E925526" s="25"/>
      <c r="J925526" s="25"/>
      <c r="K925526" s="25"/>
      <c r="M925526" s="25"/>
    </row>
    <row r="925527" spans="1:13" ht="17.25" customHeight="1" x14ac:dyDescent="0.15">
      <c r="A925527" s="25"/>
      <c r="C925527" s="25"/>
      <c r="D925527" s="25"/>
      <c r="E925527" s="25"/>
      <c r="J925527" s="25"/>
      <c r="K925527" s="25"/>
      <c r="M925527" s="25"/>
    </row>
    <row r="925528" spans="1:13" ht="17.25" customHeight="1" x14ac:dyDescent="0.15">
      <c r="A925528" s="25"/>
      <c r="C925528" s="25"/>
      <c r="D925528" s="25"/>
      <c r="E925528" s="25"/>
      <c r="J925528" s="25"/>
      <c r="K925528" s="25"/>
      <c r="M925528" s="25"/>
    </row>
    <row r="925529" spans="1:13" ht="17.25" customHeight="1" x14ac:dyDescent="0.15">
      <c r="A925529" s="25"/>
      <c r="C925529" s="25"/>
      <c r="D925529" s="25"/>
      <c r="E925529" s="25"/>
      <c r="J925529" s="25"/>
      <c r="K925529" s="25"/>
      <c r="M925529" s="25"/>
    </row>
    <row r="925530" spans="1:13" ht="17.25" customHeight="1" x14ac:dyDescent="0.15">
      <c r="A925530" s="25"/>
      <c r="C925530" s="25"/>
      <c r="D925530" s="25"/>
      <c r="E925530" s="25"/>
      <c r="J925530" s="25"/>
      <c r="K925530" s="25"/>
      <c r="M925530" s="25"/>
    </row>
    <row r="925531" spans="1:13" ht="17.25" customHeight="1" x14ac:dyDescent="0.15">
      <c r="A925531" s="25"/>
      <c r="C925531" s="25"/>
      <c r="D925531" s="25"/>
      <c r="E925531" s="25"/>
      <c r="J925531" s="25"/>
      <c r="K925531" s="25"/>
      <c r="M925531" s="25"/>
    </row>
    <row r="925532" spans="1:13" ht="17.25" customHeight="1" x14ac:dyDescent="0.15">
      <c r="A925532" s="25"/>
      <c r="C925532" s="25"/>
      <c r="D925532" s="25"/>
      <c r="E925532" s="25"/>
      <c r="J925532" s="25"/>
      <c r="K925532" s="25"/>
      <c r="M925532" s="25"/>
    </row>
    <row r="925533" spans="1:13" ht="17.25" customHeight="1" x14ac:dyDescent="0.15">
      <c r="A925533" s="25"/>
      <c r="C925533" s="25"/>
      <c r="D925533" s="25"/>
      <c r="E925533" s="25"/>
      <c r="J925533" s="25"/>
      <c r="K925533" s="25"/>
      <c r="M925533" s="25"/>
    </row>
    <row r="925534" spans="1:13" ht="17.25" customHeight="1" x14ac:dyDescent="0.15">
      <c r="A925534" s="25"/>
      <c r="C925534" s="25"/>
      <c r="D925534" s="25"/>
      <c r="E925534" s="25"/>
      <c r="J925534" s="25"/>
      <c r="K925534" s="25"/>
      <c r="M925534" s="25"/>
    </row>
    <row r="925535" spans="1:13" ht="17.25" customHeight="1" x14ac:dyDescent="0.15">
      <c r="A925535" s="25"/>
      <c r="C925535" s="25"/>
      <c r="D925535" s="25"/>
      <c r="E925535" s="25"/>
      <c r="J925535" s="25"/>
      <c r="K925535" s="25"/>
      <c r="M925535" s="25"/>
    </row>
    <row r="925536" spans="1:13" ht="17.25" customHeight="1" x14ac:dyDescent="0.15">
      <c r="A925536" s="25"/>
      <c r="C925536" s="25"/>
      <c r="D925536" s="25"/>
      <c r="E925536" s="25"/>
      <c r="J925536" s="25"/>
      <c r="K925536" s="25"/>
      <c r="M925536" s="25"/>
    </row>
    <row r="925537" spans="1:13" ht="17.25" customHeight="1" x14ac:dyDescent="0.15">
      <c r="A925537" s="25"/>
      <c r="C925537" s="25"/>
      <c r="D925537" s="25"/>
      <c r="E925537" s="25"/>
      <c r="J925537" s="25"/>
      <c r="K925537" s="25"/>
      <c r="M925537" s="25"/>
    </row>
    <row r="925538" spans="1:13" ht="17.25" customHeight="1" x14ac:dyDescent="0.15">
      <c r="A925538" s="25"/>
      <c r="C925538" s="25"/>
      <c r="D925538" s="25"/>
      <c r="E925538" s="25"/>
      <c r="J925538" s="25"/>
      <c r="K925538" s="25"/>
      <c r="M925538" s="25"/>
    </row>
    <row r="925539" spans="1:13" ht="17.25" customHeight="1" x14ac:dyDescent="0.15">
      <c r="A925539" s="25"/>
      <c r="C925539" s="25"/>
      <c r="D925539" s="25"/>
      <c r="E925539" s="25"/>
      <c r="J925539" s="25"/>
      <c r="K925539" s="25"/>
      <c r="M925539" s="25"/>
    </row>
    <row r="925540" spans="1:13" ht="17.25" customHeight="1" x14ac:dyDescent="0.15">
      <c r="A925540" s="25"/>
      <c r="C925540" s="25"/>
      <c r="D925540" s="25"/>
      <c r="E925540" s="25"/>
      <c r="J925540" s="25"/>
      <c r="K925540" s="25"/>
      <c r="M925540" s="25"/>
    </row>
    <row r="925541" spans="1:13" ht="17.25" customHeight="1" x14ac:dyDescent="0.15">
      <c r="A925541" s="25"/>
      <c r="C925541" s="25"/>
      <c r="D925541" s="25"/>
      <c r="E925541" s="25"/>
      <c r="J925541" s="25"/>
      <c r="K925541" s="25"/>
      <c r="M925541" s="25"/>
    </row>
    <row r="925542" spans="1:13" ht="17.25" customHeight="1" x14ac:dyDescent="0.15">
      <c r="A925542" s="25"/>
      <c r="C925542" s="25"/>
      <c r="D925542" s="25"/>
      <c r="E925542" s="25"/>
      <c r="J925542" s="25"/>
      <c r="K925542" s="25"/>
      <c r="M925542" s="25"/>
    </row>
    <row r="925543" spans="1:13" ht="17.25" customHeight="1" x14ac:dyDescent="0.15">
      <c r="A925543" s="25"/>
      <c r="C925543" s="25"/>
      <c r="D925543" s="25"/>
      <c r="E925543" s="25"/>
      <c r="J925543" s="25"/>
      <c r="K925543" s="25"/>
      <c r="M925543" s="25"/>
    </row>
    <row r="925544" spans="1:13" ht="17.25" customHeight="1" x14ac:dyDescent="0.15">
      <c r="A925544" s="25"/>
      <c r="C925544" s="25"/>
      <c r="D925544" s="25"/>
      <c r="E925544" s="25"/>
      <c r="J925544" s="25"/>
      <c r="K925544" s="25"/>
      <c r="M925544" s="25"/>
    </row>
    <row r="925545" spans="1:13" ht="17.25" customHeight="1" x14ac:dyDescent="0.15">
      <c r="A925545" s="25"/>
      <c r="C925545" s="25"/>
      <c r="D925545" s="25"/>
      <c r="E925545" s="25"/>
      <c r="J925545" s="25"/>
      <c r="K925545" s="25"/>
      <c r="M925545" s="25"/>
    </row>
    <row r="925546" spans="1:13" ht="17.25" customHeight="1" x14ac:dyDescent="0.15">
      <c r="A925546" s="25"/>
      <c r="C925546" s="25"/>
      <c r="D925546" s="25"/>
      <c r="E925546" s="25"/>
      <c r="J925546" s="25"/>
      <c r="K925546" s="25"/>
      <c r="M925546" s="25"/>
    </row>
    <row r="925547" spans="1:13" ht="17.25" customHeight="1" x14ac:dyDescent="0.15">
      <c r="A925547" s="25"/>
      <c r="C925547" s="25"/>
      <c r="D925547" s="25"/>
      <c r="E925547" s="25"/>
      <c r="J925547" s="25"/>
      <c r="K925547" s="25"/>
      <c r="M925547" s="25"/>
    </row>
    <row r="925548" spans="1:13" ht="17.25" customHeight="1" x14ac:dyDescent="0.15">
      <c r="A925548" s="25"/>
      <c r="C925548" s="25"/>
      <c r="D925548" s="25"/>
      <c r="E925548" s="25"/>
      <c r="J925548" s="25"/>
      <c r="K925548" s="25"/>
      <c r="M925548" s="25"/>
    </row>
    <row r="925549" spans="1:13" ht="17.25" customHeight="1" x14ac:dyDescent="0.15">
      <c r="A925549" s="25"/>
      <c r="C925549" s="25"/>
      <c r="D925549" s="25"/>
      <c r="E925549" s="25"/>
      <c r="J925549" s="25"/>
      <c r="K925549" s="25"/>
      <c r="M925549" s="25"/>
    </row>
    <row r="925550" spans="1:13" ht="17.25" customHeight="1" x14ac:dyDescent="0.15">
      <c r="A925550" s="25"/>
      <c r="C925550" s="25"/>
      <c r="D925550" s="25"/>
      <c r="E925550" s="25"/>
      <c r="J925550" s="25"/>
      <c r="K925550" s="25"/>
      <c r="M925550" s="25"/>
    </row>
    <row r="925551" spans="1:13" ht="17.25" customHeight="1" x14ac:dyDescent="0.15">
      <c r="A925551" s="25"/>
      <c r="C925551" s="25"/>
      <c r="D925551" s="25"/>
      <c r="E925551" s="25"/>
      <c r="J925551" s="25"/>
      <c r="K925551" s="25"/>
      <c r="M925551" s="25"/>
    </row>
    <row r="925552" spans="1:13" ht="17.25" customHeight="1" x14ac:dyDescent="0.15">
      <c r="A925552" s="25"/>
      <c r="C925552" s="25"/>
      <c r="D925552" s="25"/>
      <c r="E925552" s="25"/>
      <c r="J925552" s="25"/>
      <c r="K925552" s="25"/>
      <c r="M925552" s="25"/>
    </row>
    <row r="925553" spans="1:13" ht="17.25" customHeight="1" x14ac:dyDescent="0.15">
      <c r="A925553" s="25"/>
      <c r="C925553" s="25"/>
      <c r="D925553" s="25"/>
      <c r="E925553" s="25"/>
      <c r="J925553" s="25"/>
      <c r="K925553" s="25"/>
      <c r="M925553" s="25"/>
    </row>
    <row r="925554" spans="1:13" ht="17.25" customHeight="1" x14ac:dyDescent="0.15">
      <c r="A925554" s="25"/>
      <c r="C925554" s="25"/>
      <c r="D925554" s="25"/>
      <c r="E925554" s="25"/>
      <c r="J925554" s="25"/>
      <c r="K925554" s="25"/>
      <c r="M925554" s="25"/>
    </row>
    <row r="925555" spans="1:13" ht="17.25" customHeight="1" x14ac:dyDescent="0.15">
      <c r="A925555" s="25"/>
      <c r="C925555" s="25"/>
      <c r="D925555" s="25"/>
      <c r="E925555" s="25"/>
      <c r="J925555" s="25"/>
      <c r="K925555" s="25"/>
      <c r="M925555" s="25"/>
    </row>
    <row r="925556" spans="1:13" ht="17.25" customHeight="1" x14ac:dyDescent="0.15">
      <c r="A925556" s="25"/>
      <c r="C925556" s="25"/>
      <c r="D925556" s="25"/>
      <c r="E925556" s="25"/>
      <c r="J925556" s="25"/>
      <c r="K925556" s="25"/>
      <c r="M925556" s="25"/>
    </row>
    <row r="925557" spans="1:13" ht="17.25" customHeight="1" x14ac:dyDescent="0.15">
      <c r="A925557" s="25"/>
      <c r="C925557" s="25"/>
      <c r="D925557" s="25"/>
      <c r="E925557" s="25"/>
      <c r="J925557" s="25"/>
      <c r="K925557" s="25"/>
      <c r="M925557" s="25"/>
    </row>
    <row r="925558" spans="1:13" ht="17.25" customHeight="1" x14ac:dyDescent="0.15">
      <c r="A925558" s="25"/>
      <c r="C925558" s="25"/>
      <c r="D925558" s="25"/>
      <c r="E925558" s="25"/>
      <c r="J925558" s="25"/>
      <c r="K925558" s="25"/>
      <c r="M925558" s="25"/>
    </row>
    <row r="925559" spans="1:13" ht="17.25" customHeight="1" x14ac:dyDescent="0.15">
      <c r="A925559" s="25"/>
      <c r="C925559" s="25"/>
      <c r="D925559" s="25"/>
      <c r="E925559" s="25"/>
      <c r="J925559" s="25"/>
      <c r="K925559" s="25"/>
      <c r="M925559" s="25"/>
    </row>
    <row r="925560" spans="1:13" ht="17.25" customHeight="1" x14ac:dyDescent="0.15">
      <c r="A925560" s="25"/>
      <c r="C925560" s="25"/>
      <c r="D925560" s="25"/>
      <c r="E925560" s="25"/>
      <c r="J925560" s="25"/>
      <c r="K925560" s="25"/>
      <c r="M925560" s="25"/>
    </row>
    <row r="925561" spans="1:13" ht="17.25" customHeight="1" x14ac:dyDescent="0.15">
      <c r="A925561" s="25"/>
      <c r="C925561" s="25"/>
      <c r="D925561" s="25"/>
      <c r="E925561" s="25"/>
      <c r="J925561" s="25"/>
      <c r="K925561" s="25"/>
      <c r="M925561" s="25"/>
    </row>
    <row r="925562" spans="1:13" ht="17.25" customHeight="1" x14ac:dyDescent="0.15">
      <c r="A925562" s="25"/>
      <c r="C925562" s="25"/>
      <c r="D925562" s="25"/>
      <c r="E925562" s="25"/>
      <c r="J925562" s="25"/>
      <c r="K925562" s="25"/>
      <c r="M925562" s="25"/>
    </row>
    <row r="925563" spans="1:13" ht="17.25" customHeight="1" x14ac:dyDescent="0.15">
      <c r="A925563" s="25"/>
      <c r="C925563" s="25"/>
      <c r="D925563" s="25"/>
      <c r="E925563" s="25"/>
      <c r="J925563" s="25"/>
      <c r="K925563" s="25"/>
      <c r="M925563" s="25"/>
    </row>
    <row r="925564" spans="1:13" ht="17.25" customHeight="1" x14ac:dyDescent="0.15">
      <c r="A925564" s="25"/>
      <c r="C925564" s="25"/>
      <c r="D925564" s="25"/>
      <c r="E925564" s="25"/>
      <c r="J925564" s="25"/>
      <c r="K925564" s="25"/>
      <c r="M925564" s="25"/>
    </row>
    <row r="925565" spans="1:13" ht="17.25" customHeight="1" x14ac:dyDescent="0.15">
      <c r="A925565" s="25"/>
      <c r="C925565" s="25"/>
      <c r="D925565" s="25"/>
      <c r="E925565" s="25"/>
      <c r="J925565" s="25"/>
      <c r="K925565" s="25"/>
      <c r="M925565" s="25"/>
    </row>
    <row r="925566" spans="1:13" ht="17.25" customHeight="1" x14ac:dyDescent="0.15">
      <c r="A925566" s="25"/>
      <c r="C925566" s="25"/>
      <c r="D925566" s="25"/>
      <c r="E925566" s="25"/>
      <c r="J925566" s="25"/>
      <c r="K925566" s="25"/>
      <c r="M925566" s="25"/>
    </row>
    <row r="925567" spans="1:13" ht="17.25" customHeight="1" x14ac:dyDescent="0.15">
      <c r="A925567" s="25"/>
      <c r="C925567" s="25"/>
      <c r="D925567" s="25"/>
      <c r="E925567" s="25"/>
      <c r="J925567" s="25"/>
      <c r="K925567" s="25"/>
      <c r="M925567" s="25"/>
    </row>
    <row r="925568" spans="1:13" ht="17.25" customHeight="1" x14ac:dyDescent="0.15">
      <c r="A925568" s="25"/>
      <c r="C925568" s="25"/>
      <c r="D925568" s="25"/>
      <c r="E925568" s="25"/>
      <c r="J925568" s="25"/>
      <c r="K925568" s="25"/>
      <c r="M925568" s="25"/>
    </row>
    <row r="925569" spans="1:13" ht="17.25" customHeight="1" x14ac:dyDescent="0.15">
      <c r="A925569" s="25"/>
      <c r="C925569" s="25"/>
      <c r="D925569" s="25"/>
      <c r="E925569" s="25"/>
      <c r="J925569" s="25"/>
      <c r="K925569" s="25"/>
      <c r="M925569" s="25"/>
    </row>
    <row r="925570" spans="1:13" ht="17.25" customHeight="1" x14ac:dyDescent="0.15">
      <c r="A925570" s="25"/>
      <c r="C925570" s="25"/>
      <c r="D925570" s="25"/>
      <c r="E925570" s="25"/>
      <c r="J925570" s="25"/>
      <c r="K925570" s="25"/>
      <c r="M925570" s="25"/>
    </row>
    <row r="925571" spans="1:13" ht="17.25" customHeight="1" x14ac:dyDescent="0.15">
      <c r="A925571" s="25"/>
      <c r="C925571" s="25"/>
      <c r="D925571" s="25"/>
      <c r="E925571" s="25"/>
      <c r="J925571" s="25"/>
      <c r="K925571" s="25"/>
      <c r="M925571" s="25"/>
    </row>
    <row r="925572" spans="1:13" ht="17.25" customHeight="1" x14ac:dyDescent="0.15">
      <c r="A925572" s="25"/>
      <c r="C925572" s="25"/>
      <c r="D925572" s="25"/>
      <c r="E925572" s="25"/>
      <c r="J925572" s="25"/>
      <c r="K925572" s="25"/>
      <c r="M925572" s="25"/>
    </row>
    <row r="925573" spans="1:13" ht="17.25" customHeight="1" x14ac:dyDescent="0.15">
      <c r="A925573" s="25"/>
      <c r="C925573" s="25"/>
      <c r="D925573" s="25"/>
      <c r="E925573" s="25"/>
      <c r="J925573" s="25"/>
      <c r="K925573" s="25"/>
      <c r="M925573" s="25"/>
    </row>
    <row r="925574" spans="1:13" ht="17.25" customHeight="1" x14ac:dyDescent="0.15">
      <c r="A925574" s="25"/>
      <c r="C925574" s="25"/>
      <c r="D925574" s="25"/>
      <c r="E925574" s="25"/>
      <c r="J925574" s="25"/>
      <c r="K925574" s="25"/>
      <c r="M925574" s="25"/>
    </row>
    <row r="925575" spans="1:13" ht="17.25" customHeight="1" x14ac:dyDescent="0.15">
      <c r="A925575" s="25"/>
      <c r="C925575" s="25"/>
      <c r="D925575" s="25"/>
      <c r="E925575" s="25"/>
      <c r="J925575" s="25"/>
      <c r="K925575" s="25"/>
      <c r="M925575" s="25"/>
    </row>
    <row r="925576" spans="1:13" ht="17.25" customHeight="1" x14ac:dyDescent="0.15">
      <c r="A925576" s="25"/>
      <c r="C925576" s="25"/>
      <c r="D925576" s="25"/>
      <c r="E925576" s="25"/>
      <c r="J925576" s="25"/>
      <c r="K925576" s="25"/>
      <c r="M925576" s="25"/>
    </row>
    <row r="925577" spans="1:13" ht="17.25" customHeight="1" x14ac:dyDescent="0.15">
      <c r="A925577" s="25"/>
      <c r="C925577" s="25"/>
      <c r="D925577" s="25"/>
      <c r="E925577" s="25"/>
      <c r="J925577" s="25"/>
      <c r="K925577" s="25"/>
      <c r="M925577" s="25"/>
    </row>
    <row r="925578" spans="1:13" ht="17.25" customHeight="1" x14ac:dyDescent="0.15">
      <c r="A925578" s="25"/>
      <c r="C925578" s="25"/>
      <c r="D925578" s="25"/>
      <c r="E925578" s="25"/>
      <c r="J925578" s="25"/>
      <c r="K925578" s="25"/>
      <c r="M925578" s="25"/>
    </row>
    <row r="925579" spans="1:13" ht="17.25" customHeight="1" x14ac:dyDescent="0.15">
      <c r="A925579" s="25"/>
      <c r="C925579" s="25"/>
      <c r="D925579" s="25"/>
      <c r="E925579" s="25"/>
      <c r="J925579" s="25"/>
      <c r="K925579" s="25"/>
      <c r="M925579" s="25"/>
    </row>
    <row r="925580" spans="1:13" ht="17.25" customHeight="1" x14ac:dyDescent="0.15">
      <c r="A925580" s="25"/>
      <c r="C925580" s="25"/>
      <c r="D925580" s="25"/>
      <c r="E925580" s="25"/>
      <c r="J925580" s="25"/>
      <c r="K925580" s="25"/>
      <c r="M925580" s="25"/>
    </row>
    <row r="925581" spans="1:13" ht="17.25" customHeight="1" x14ac:dyDescent="0.15">
      <c r="A925581" s="25"/>
      <c r="C925581" s="25"/>
      <c r="D925581" s="25"/>
      <c r="E925581" s="25"/>
      <c r="J925581" s="25"/>
      <c r="K925581" s="25"/>
      <c r="M925581" s="25"/>
    </row>
    <row r="925582" spans="1:13" ht="17.25" customHeight="1" x14ac:dyDescent="0.15">
      <c r="A925582" s="25"/>
      <c r="C925582" s="25"/>
      <c r="D925582" s="25"/>
      <c r="E925582" s="25"/>
      <c r="J925582" s="25"/>
      <c r="K925582" s="25"/>
      <c r="M925582" s="25"/>
    </row>
    <row r="925583" spans="1:13" ht="17.25" customHeight="1" x14ac:dyDescent="0.15">
      <c r="A925583" s="25"/>
      <c r="C925583" s="25"/>
      <c r="D925583" s="25"/>
      <c r="E925583" s="25"/>
      <c r="J925583" s="25"/>
      <c r="K925583" s="25"/>
      <c r="M925583" s="25"/>
    </row>
    <row r="925584" spans="1:13" ht="17.25" customHeight="1" x14ac:dyDescent="0.15">
      <c r="A925584" s="25"/>
      <c r="C925584" s="25"/>
      <c r="D925584" s="25"/>
      <c r="E925584" s="25"/>
      <c r="J925584" s="25"/>
      <c r="K925584" s="25"/>
      <c r="M925584" s="25"/>
    </row>
    <row r="925585" spans="1:13" ht="17.25" customHeight="1" x14ac:dyDescent="0.15">
      <c r="A925585" s="25"/>
      <c r="C925585" s="25"/>
      <c r="D925585" s="25"/>
      <c r="E925585" s="25"/>
      <c r="J925585" s="25"/>
      <c r="K925585" s="25"/>
      <c r="M925585" s="25"/>
    </row>
    <row r="925586" spans="1:13" ht="17.25" customHeight="1" x14ac:dyDescent="0.15">
      <c r="A925586" s="25"/>
      <c r="C925586" s="25"/>
      <c r="D925586" s="25"/>
      <c r="E925586" s="25"/>
      <c r="J925586" s="25"/>
      <c r="K925586" s="25"/>
      <c r="M925586" s="25"/>
    </row>
    <row r="925587" spans="1:13" ht="17.25" customHeight="1" x14ac:dyDescent="0.15">
      <c r="A925587" s="25"/>
      <c r="C925587" s="25"/>
      <c r="D925587" s="25"/>
      <c r="E925587" s="25"/>
      <c r="J925587" s="25"/>
      <c r="K925587" s="25"/>
      <c r="M925587" s="25"/>
    </row>
    <row r="925588" spans="1:13" ht="17.25" customHeight="1" x14ac:dyDescent="0.15">
      <c r="A925588" s="25"/>
      <c r="C925588" s="25"/>
      <c r="D925588" s="25"/>
      <c r="E925588" s="25"/>
      <c r="J925588" s="25"/>
      <c r="K925588" s="25"/>
      <c r="M925588" s="25"/>
    </row>
    <row r="925589" spans="1:13" ht="17.25" customHeight="1" x14ac:dyDescent="0.15">
      <c r="A925589" s="25"/>
      <c r="C925589" s="25"/>
      <c r="D925589" s="25"/>
      <c r="E925589" s="25"/>
      <c r="J925589" s="25"/>
      <c r="K925589" s="25"/>
      <c r="M925589" s="25"/>
    </row>
    <row r="925590" spans="1:13" ht="17.25" customHeight="1" x14ac:dyDescent="0.15">
      <c r="A925590" s="25"/>
      <c r="C925590" s="25"/>
      <c r="D925590" s="25"/>
      <c r="E925590" s="25"/>
      <c r="J925590" s="25"/>
      <c r="K925590" s="25"/>
      <c r="M925590" s="25"/>
    </row>
    <row r="925591" spans="1:13" ht="17.25" customHeight="1" x14ac:dyDescent="0.15">
      <c r="A925591" s="25"/>
      <c r="C925591" s="25"/>
      <c r="D925591" s="25"/>
      <c r="E925591" s="25"/>
      <c r="J925591" s="25"/>
      <c r="K925591" s="25"/>
      <c r="M925591" s="25"/>
    </row>
    <row r="925592" spans="1:13" ht="17.25" customHeight="1" x14ac:dyDescent="0.15">
      <c r="A925592" s="25"/>
      <c r="C925592" s="25"/>
      <c r="D925592" s="25"/>
      <c r="E925592" s="25"/>
      <c r="J925592" s="25"/>
      <c r="K925592" s="25"/>
      <c r="M925592" s="25"/>
    </row>
    <row r="925593" spans="1:13" ht="17.25" customHeight="1" x14ac:dyDescent="0.15">
      <c r="A925593" s="25"/>
      <c r="C925593" s="25"/>
      <c r="D925593" s="25"/>
      <c r="E925593" s="25"/>
      <c r="J925593" s="25"/>
      <c r="K925593" s="25"/>
      <c r="M925593" s="25"/>
    </row>
    <row r="925594" spans="1:13" ht="17.25" customHeight="1" x14ac:dyDescent="0.15">
      <c r="A925594" s="25"/>
      <c r="C925594" s="25"/>
      <c r="D925594" s="25"/>
      <c r="E925594" s="25"/>
      <c r="J925594" s="25"/>
      <c r="K925594" s="25"/>
      <c r="M925594" s="25"/>
    </row>
    <row r="925595" spans="1:13" ht="17.25" customHeight="1" x14ac:dyDescent="0.15">
      <c r="A925595" s="25"/>
      <c r="C925595" s="25"/>
      <c r="D925595" s="25"/>
      <c r="E925595" s="25"/>
      <c r="J925595" s="25"/>
      <c r="K925595" s="25"/>
      <c r="M925595" s="25"/>
    </row>
    <row r="925596" spans="1:13" ht="17.25" customHeight="1" x14ac:dyDescent="0.15">
      <c r="A925596" s="25"/>
      <c r="C925596" s="25"/>
      <c r="D925596" s="25"/>
      <c r="E925596" s="25"/>
      <c r="J925596" s="25"/>
      <c r="K925596" s="25"/>
      <c r="M925596" s="25"/>
    </row>
    <row r="925597" spans="1:13" ht="17.25" customHeight="1" x14ac:dyDescent="0.15">
      <c r="A925597" s="25"/>
      <c r="C925597" s="25"/>
      <c r="D925597" s="25"/>
      <c r="E925597" s="25"/>
      <c r="J925597" s="25"/>
      <c r="K925597" s="25"/>
      <c r="M925597" s="25"/>
    </row>
    <row r="925598" spans="1:13" ht="17.25" customHeight="1" x14ac:dyDescent="0.15">
      <c r="A925598" s="25"/>
      <c r="C925598" s="25"/>
      <c r="D925598" s="25"/>
      <c r="E925598" s="25"/>
      <c r="J925598" s="25"/>
      <c r="K925598" s="25"/>
      <c r="M925598" s="25"/>
    </row>
    <row r="925599" spans="1:13" ht="17.25" customHeight="1" x14ac:dyDescent="0.15">
      <c r="A925599" s="25"/>
      <c r="C925599" s="25"/>
      <c r="D925599" s="25"/>
      <c r="E925599" s="25"/>
      <c r="J925599" s="25"/>
      <c r="K925599" s="25"/>
      <c r="M925599" s="25"/>
    </row>
    <row r="925600" spans="1:13" ht="17.25" customHeight="1" x14ac:dyDescent="0.15">
      <c r="A925600" s="25"/>
      <c r="C925600" s="25"/>
      <c r="D925600" s="25"/>
      <c r="E925600" s="25"/>
      <c r="J925600" s="25"/>
      <c r="K925600" s="25"/>
      <c r="M925600" s="25"/>
    </row>
    <row r="925601" spans="1:13" ht="17.25" customHeight="1" x14ac:dyDescent="0.15">
      <c r="A925601" s="25"/>
      <c r="C925601" s="25"/>
      <c r="D925601" s="25"/>
      <c r="E925601" s="25"/>
      <c r="J925601" s="25"/>
      <c r="K925601" s="25"/>
      <c r="M925601" s="25"/>
    </row>
    <row r="925602" spans="1:13" ht="17.25" customHeight="1" x14ac:dyDescent="0.15">
      <c r="A925602" s="25"/>
      <c r="C925602" s="25"/>
      <c r="D925602" s="25"/>
      <c r="E925602" s="25"/>
      <c r="J925602" s="25"/>
      <c r="K925602" s="25"/>
      <c r="M925602" s="25"/>
    </row>
    <row r="925603" spans="1:13" ht="17.25" customHeight="1" x14ac:dyDescent="0.15">
      <c r="A925603" s="25"/>
      <c r="C925603" s="25"/>
      <c r="D925603" s="25"/>
      <c r="E925603" s="25"/>
      <c r="J925603" s="25"/>
      <c r="K925603" s="25"/>
      <c r="M925603" s="25"/>
    </row>
    <row r="925604" spans="1:13" ht="17.25" customHeight="1" x14ac:dyDescent="0.15">
      <c r="A925604" s="25"/>
      <c r="C925604" s="25"/>
      <c r="D925604" s="25"/>
      <c r="E925604" s="25"/>
      <c r="J925604" s="25"/>
      <c r="K925604" s="25"/>
      <c r="M925604" s="25"/>
    </row>
    <row r="925605" spans="1:13" ht="17.25" customHeight="1" x14ac:dyDescent="0.15">
      <c r="A925605" s="25"/>
      <c r="C925605" s="25"/>
      <c r="D925605" s="25"/>
      <c r="E925605" s="25"/>
      <c r="J925605" s="25"/>
      <c r="K925605" s="25"/>
      <c r="M925605" s="25"/>
    </row>
    <row r="925606" spans="1:13" ht="17.25" customHeight="1" x14ac:dyDescent="0.15">
      <c r="A925606" s="25"/>
      <c r="C925606" s="25"/>
      <c r="D925606" s="25"/>
      <c r="E925606" s="25"/>
      <c r="J925606" s="25"/>
      <c r="K925606" s="25"/>
      <c r="M925606" s="25"/>
    </row>
    <row r="925607" spans="1:13" ht="17.25" customHeight="1" x14ac:dyDescent="0.15">
      <c r="A925607" s="25"/>
      <c r="C925607" s="25"/>
      <c r="D925607" s="25"/>
      <c r="E925607" s="25"/>
      <c r="J925607" s="25"/>
      <c r="K925607" s="25"/>
      <c r="M925607" s="25"/>
    </row>
    <row r="925608" spans="1:13" ht="17.25" customHeight="1" x14ac:dyDescent="0.15">
      <c r="A925608" s="25"/>
      <c r="C925608" s="25"/>
      <c r="D925608" s="25"/>
      <c r="E925608" s="25"/>
      <c r="J925608" s="25"/>
      <c r="K925608" s="25"/>
      <c r="M925608" s="25"/>
    </row>
    <row r="925609" spans="1:13" ht="17.25" customHeight="1" x14ac:dyDescent="0.15">
      <c r="A925609" s="25"/>
      <c r="C925609" s="25"/>
      <c r="D925609" s="25"/>
      <c r="E925609" s="25"/>
      <c r="J925609" s="25"/>
      <c r="K925609" s="25"/>
      <c r="M925609" s="25"/>
    </row>
    <row r="925610" spans="1:13" ht="17.25" customHeight="1" x14ac:dyDescent="0.15">
      <c r="A925610" s="25"/>
      <c r="C925610" s="25"/>
      <c r="D925610" s="25"/>
      <c r="E925610" s="25"/>
      <c r="J925610" s="25"/>
      <c r="K925610" s="25"/>
      <c r="M925610" s="25"/>
    </row>
    <row r="925611" spans="1:13" ht="17.25" customHeight="1" x14ac:dyDescent="0.15">
      <c r="A925611" s="25"/>
      <c r="C925611" s="25"/>
      <c r="D925611" s="25"/>
      <c r="E925611" s="25"/>
      <c r="J925611" s="25"/>
      <c r="K925611" s="25"/>
      <c r="M925611" s="25"/>
    </row>
    <row r="925612" spans="1:13" ht="17.25" customHeight="1" x14ac:dyDescent="0.15">
      <c r="A925612" s="25"/>
      <c r="C925612" s="25"/>
      <c r="D925612" s="25"/>
      <c r="E925612" s="25"/>
      <c r="J925612" s="25"/>
      <c r="K925612" s="25"/>
      <c r="M925612" s="25"/>
    </row>
    <row r="925613" spans="1:13" ht="17.25" customHeight="1" x14ac:dyDescent="0.15">
      <c r="A925613" s="25"/>
      <c r="C925613" s="25"/>
      <c r="D925613" s="25"/>
      <c r="E925613" s="25"/>
      <c r="J925613" s="25"/>
      <c r="K925613" s="25"/>
      <c r="M925613" s="25"/>
    </row>
    <row r="925614" spans="1:13" ht="17.25" customHeight="1" x14ac:dyDescent="0.15">
      <c r="A925614" s="25"/>
      <c r="C925614" s="25"/>
      <c r="D925614" s="25"/>
      <c r="E925614" s="25"/>
      <c r="J925614" s="25"/>
      <c r="K925614" s="25"/>
      <c r="M925614" s="25"/>
    </row>
    <row r="925615" spans="1:13" ht="17.25" customHeight="1" x14ac:dyDescent="0.15">
      <c r="A925615" s="25"/>
      <c r="C925615" s="25"/>
      <c r="D925615" s="25"/>
      <c r="E925615" s="25"/>
      <c r="J925615" s="25"/>
      <c r="K925615" s="25"/>
      <c r="M925615" s="25"/>
    </row>
    <row r="925616" spans="1:13" ht="17.25" customHeight="1" x14ac:dyDescent="0.15">
      <c r="A925616" s="25"/>
      <c r="C925616" s="25"/>
      <c r="D925616" s="25"/>
      <c r="E925616" s="25"/>
      <c r="J925616" s="25"/>
      <c r="K925616" s="25"/>
      <c r="M925616" s="25"/>
    </row>
    <row r="925617" spans="1:13" ht="17.25" customHeight="1" x14ac:dyDescent="0.15">
      <c r="A925617" s="25"/>
      <c r="C925617" s="25"/>
      <c r="D925617" s="25"/>
      <c r="E925617" s="25"/>
      <c r="J925617" s="25"/>
      <c r="K925617" s="25"/>
      <c r="M925617" s="25"/>
    </row>
    <row r="925618" spans="1:13" ht="17.25" customHeight="1" x14ac:dyDescent="0.15">
      <c r="A925618" s="25"/>
      <c r="C925618" s="25"/>
      <c r="D925618" s="25"/>
      <c r="E925618" s="25"/>
      <c r="J925618" s="25"/>
      <c r="K925618" s="25"/>
      <c r="M925618" s="25"/>
    </row>
    <row r="925619" spans="1:13" ht="17.25" customHeight="1" x14ac:dyDescent="0.15">
      <c r="A925619" s="25"/>
      <c r="C925619" s="25"/>
      <c r="D925619" s="25"/>
      <c r="E925619" s="25"/>
      <c r="J925619" s="25"/>
      <c r="K925619" s="25"/>
      <c r="M925619" s="25"/>
    </row>
    <row r="925620" spans="1:13" ht="17.25" customHeight="1" x14ac:dyDescent="0.15">
      <c r="A925620" s="25"/>
      <c r="C925620" s="25"/>
      <c r="D925620" s="25"/>
      <c r="E925620" s="25"/>
      <c r="J925620" s="25"/>
      <c r="K925620" s="25"/>
      <c r="M925620" s="25"/>
    </row>
    <row r="925621" spans="1:13" ht="17.25" customHeight="1" x14ac:dyDescent="0.15">
      <c r="A925621" s="25"/>
      <c r="C925621" s="25"/>
      <c r="D925621" s="25"/>
      <c r="E925621" s="25"/>
      <c r="J925621" s="25"/>
      <c r="K925621" s="25"/>
      <c r="M925621" s="25"/>
    </row>
    <row r="925622" spans="1:13" ht="17.25" customHeight="1" x14ac:dyDescent="0.15">
      <c r="A925622" s="25"/>
      <c r="C925622" s="25"/>
      <c r="D925622" s="25"/>
      <c r="E925622" s="25"/>
      <c r="J925622" s="25"/>
      <c r="K925622" s="25"/>
      <c r="M925622" s="25"/>
    </row>
    <row r="925623" spans="1:13" ht="17.25" customHeight="1" x14ac:dyDescent="0.15">
      <c r="A925623" s="25"/>
      <c r="C925623" s="25"/>
      <c r="D925623" s="25"/>
      <c r="E925623" s="25"/>
      <c r="J925623" s="25"/>
      <c r="K925623" s="25"/>
      <c r="M925623" s="25"/>
    </row>
    <row r="925624" spans="1:13" ht="17.25" customHeight="1" x14ac:dyDescent="0.15">
      <c r="A925624" s="25"/>
      <c r="C925624" s="25"/>
      <c r="D925624" s="25"/>
      <c r="E925624" s="25"/>
      <c r="J925624" s="25"/>
      <c r="K925624" s="25"/>
      <c r="M925624" s="25"/>
    </row>
    <row r="925625" spans="1:13" ht="17.25" customHeight="1" x14ac:dyDescent="0.15">
      <c r="A925625" s="25"/>
      <c r="C925625" s="25"/>
      <c r="D925625" s="25"/>
      <c r="E925625" s="25"/>
      <c r="J925625" s="25"/>
      <c r="K925625" s="25"/>
      <c r="M925625" s="25"/>
    </row>
    <row r="925626" spans="1:13" ht="17.25" customHeight="1" x14ac:dyDescent="0.15">
      <c r="A925626" s="25"/>
      <c r="C925626" s="25"/>
      <c r="D925626" s="25"/>
      <c r="E925626" s="25"/>
      <c r="J925626" s="25"/>
      <c r="K925626" s="25"/>
      <c r="M925626" s="25"/>
    </row>
    <row r="925627" spans="1:13" ht="17.25" customHeight="1" x14ac:dyDescent="0.15">
      <c r="A925627" s="25"/>
      <c r="C925627" s="25"/>
      <c r="D925627" s="25"/>
      <c r="E925627" s="25"/>
      <c r="J925627" s="25"/>
      <c r="K925627" s="25"/>
      <c r="M925627" s="25"/>
    </row>
    <row r="925628" spans="1:13" ht="17.25" customHeight="1" x14ac:dyDescent="0.15">
      <c r="A925628" s="25"/>
      <c r="C925628" s="25"/>
      <c r="D925628" s="25"/>
      <c r="E925628" s="25"/>
      <c r="J925628" s="25"/>
      <c r="K925628" s="25"/>
      <c r="M925628" s="25"/>
    </row>
    <row r="925629" spans="1:13" ht="17.25" customHeight="1" x14ac:dyDescent="0.15">
      <c r="A925629" s="25"/>
      <c r="C925629" s="25"/>
      <c r="D925629" s="25"/>
      <c r="E925629" s="25"/>
      <c r="J925629" s="25"/>
      <c r="K925629" s="25"/>
      <c r="M925629" s="25"/>
    </row>
    <row r="925630" spans="1:13" ht="17.25" customHeight="1" x14ac:dyDescent="0.15">
      <c r="A925630" s="25"/>
      <c r="C925630" s="25"/>
      <c r="D925630" s="25"/>
      <c r="E925630" s="25"/>
      <c r="J925630" s="25"/>
      <c r="K925630" s="25"/>
      <c r="M925630" s="25"/>
    </row>
    <row r="925631" spans="1:13" ht="17.25" customHeight="1" x14ac:dyDescent="0.15">
      <c r="A925631" s="25"/>
      <c r="C925631" s="25"/>
      <c r="D925631" s="25"/>
      <c r="E925631" s="25"/>
      <c r="J925631" s="25"/>
      <c r="K925631" s="25"/>
      <c r="M925631" s="25"/>
    </row>
    <row r="925632" spans="1:13" ht="17.25" customHeight="1" x14ac:dyDescent="0.15">
      <c r="A925632" s="25"/>
      <c r="C925632" s="25"/>
      <c r="D925632" s="25"/>
      <c r="E925632" s="25"/>
      <c r="J925632" s="25"/>
      <c r="K925632" s="25"/>
      <c r="M925632" s="25"/>
    </row>
    <row r="925633" spans="1:13" ht="17.25" customHeight="1" x14ac:dyDescent="0.15">
      <c r="A925633" s="25"/>
      <c r="C925633" s="25"/>
      <c r="D925633" s="25"/>
      <c r="E925633" s="25"/>
      <c r="J925633" s="25"/>
      <c r="K925633" s="25"/>
      <c r="M925633" s="25"/>
    </row>
    <row r="925634" spans="1:13" ht="17.25" customHeight="1" x14ac:dyDescent="0.15">
      <c r="A925634" s="25"/>
      <c r="C925634" s="25"/>
      <c r="D925634" s="25"/>
      <c r="E925634" s="25"/>
      <c r="J925634" s="25"/>
      <c r="K925634" s="25"/>
      <c r="M925634" s="25"/>
    </row>
    <row r="925635" spans="1:13" ht="17.25" customHeight="1" x14ac:dyDescent="0.15">
      <c r="A925635" s="25"/>
      <c r="C925635" s="25"/>
      <c r="D925635" s="25"/>
      <c r="E925635" s="25"/>
      <c r="J925635" s="25"/>
      <c r="K925635" s="25"/>
      <c r="M925635" s="25"/>
    </row>
    <row r="925636" spans="1:13" ht="17.25" customHeight="1" x14ac:dyDescent="0.15">
      <c r="A925636" s="25"/>
      <c r="C925636" s="25"/>
      <c r="D925636" s="25"/>
      <c r="E925636" s="25"/>
      <c r="J925636" s="25"/>
      <c r="K925636" s="25"/>
      <c r="M925636" s="25"/>
    </row>
    <row r="925637" spans="1:13" ht="17.25" customHeight="1" x14ac:dyDescent="0.15">
      <c r="A925637" s="25"/>
      <c r="C925637" s="25"/>
      <c r="D925637" s="25"/>
      <c r="E925637" s="25"/>
      <c r="J925637" s="25"/>
      <c r="K925637" s="25"/>
      <c r="M925637" s="25"/>
    </row>
    <row r="925638" spans="1:13" ht="17.25" customHeight="1" x14ac:dyDescent="0.15">
      <c r="A925638" s="25"/>
      <c r="C925638" s="25"/>
      <c r="D925638" s="25"/>
      <c r="E925638" s="25"/>
      <c r="J925638" s="25"/>
      <c r="K925638" s="25"/>
      <c r="M925638" s="25"/>
    </row>
    <row r="925639" spans="1:13" ht="17.25" customHeight="1" x14ac:dyDescent="0.15">
      <c r="A925639" s="25"/>
      <c r="C925639" s="25"/>
      <c r="D925639" s="25"/>
      <c r="E925639" s="25"/>
      <c r="J925639" s="25"/>
      <c r="K925639" s="25"/>
      <c r="M925639" s="25"/>
    </row>
    <row r="925640" spans="1:13" ht="17.25" customHeight="1" x14ac:dyDescent="0.15">
      <c r="A925640" s="25"/>
      <c r="C925640" s="25"/>
      <c r="D925640" s="25"/>
      <c r="E925640" s="25"/>
      <c r="J925640" s="25"/>
      <c r="K925640" s="25"/>
      <c r="M925640" s="25"/>
    </row>
    <row r="925641" spans="1:13" ht="17.25" customHeight="1" x14ac:dyDescent="0.15">
      <c r="A925641" s="25"/>
      <c r="C925641" s="25"/>
      <c r="D925641" s="25"/>
      <c r="E925641" s="25"/>
      <c r="J925641" s="25"/>
      <c r="K925641" s="25"/>
      <c r="M925641" s="25"/>
    </row>
    <row r="925642" spans="1:13" ht="17.25" customHeight="1" x14ac:dyDescent="0.15">
      <c r="A925642" s="25"/>
      <c r="C925642" s="25"/>
      <c r="D925642" s="25"/>
      <c r="E925642" s="25"/>
      <c r="J925642" s="25"/>
      <c r="K925642" s="25"/>
      <c r="M925642" s="25"/>
    </row>
    <row r="925643" spans="1:13" ht="17.25" customHeight="1" x14ac:dyDescent="0.15">
      <c r="A925643" s="25"/>
      <c r="C925643" s="25"/>
      <c r="D925643" s="25"/>
      <c r="E925643" s="25"/>
      <c r="J925643" s="25"/>
      <c r="K925643" s="25"/>
      <c r="M925643" s="25"/>
    </row>
    <row r="925644" spans="1:13" ht="17.25" customHeight="1" x14ac:dyDescent="0.15">
      <c r="A925644" s="25"/>
      <c r="C925644" s="25"/>
      <c r="D925644" s="25"/>
      <c r="E925644" s="25"/>
      <c r="J925644" s="25"/>
      <c r="K925644" s="25"/>
      <c r="M925644" s="25"/>
    </row>
    <row r="925645" spans="1:13" ht="17.25" customHeight="1" x14ac:dyDescent="0.15">
      <c r="A925645" s="25"/>
      <c r="C925645" s="25"/>
      <c r="D925645" s="25"/>
      <c r="E925645" s="25"/>
      <c r="J925645" s="25"/>
      <c r="K925645" s="25"/>
      <c r="M925645" s="25"/>
    </row>
    <row r="925646" spans="1:13" ht="17.25" customHeight="1" x14ac:dyDescent="0.15">
      <c r="A925646" s="25"/>
      <c r="C925646" s="25"/>
      <c r="D925646" s="25"/>
      <c r="E925646" s="25"/>
      <c r="J925646" s="25"/>
      <c r="K925646" s="25"/>
      <c r="M925646" s="25"/>
    </row>
    <row r="925647" spans="1:13" ht="17.25" customHeight="1" x14ac:dyDescent="0.15">
      <c r="A925647" s="25"/>
      <c r="C925647" s="25"/>
      <c r="D925647" s="25"/>
      <c r="E925647" s="25"/>
      <c r="J925647" s="25"/>
      <c r="K925647" s="25"/>
      <c r="M925647" s="25"/>
    </row>
    <row r="925648" spans="1:13" ht="17.25" customHeight="1" x14ac:dyDescent="0.15">
      <c r="A925648" s="25"/>
      <c r="C925648" s="25"/>
      <c r="D925648" s="25"/>
      <c r="E925648" s="25"/>
      <c r="J925648" s="25"/>
      <c r="K925648" s="25"/>
      <c r="M925648" s="25"/>
    </row>
    <row r="925649" spans="1:13" ht="17.25" customHeight="1" x14ac:dyDescent="0.15">
      <c r="A925649" s="25"/>
      <c r="C925649" s="25"/>
      <c r="D925649" s="25"/>
      <c r="E925649" s="25"/>
      <c r="J925649" s="25"/>
      <c r="K925649" s="25"/>
      <c r="M925649" s="25"/>
    </row>
    <row r="925650" spans="1:13" ht="17.25" customHeight="1" x14ac:dyDescent="0.15">
      <c r="A925650" s="25"/>
      <c r="C925650" s="25"/>
      <c r="D925650" s="25"/>
      <c r="E925650" s="25"/>
      <c r="J925650" s="25"/>
      <c r="K925650" s="25"/>
      <c r="M925650" s="25"/>
    </row>
    <row r="925651" spans="1:13" ht="17.25" customHeight="1" x14ac:dyDescent="0.15">
      <c r="A925651" s="25"/>
      <c r="C925651" s="25"/>
      <c r="D925651" s="25"/>
      <c r="E925651" s="25"/>
      <c r="J925651" s="25"/>
      <c r="K925651" s="25"/>
      <c r="M925651" s="25"/>
    </row>
    <row r="925652" spans="1:13" ht="17.25" customHeight="1" x14ac:dyDescent="0.15">
      <c r="A925652" s="25"/>
      <c r="C925652" s="25"/>
      <c r="D925652" s="25"/>
      <c r="E925652" s="25"/>
      <c r="J925652" s="25"/>
      <c r="K925652" s="25"/>
      <c r="M925652" s="25"/>
    </row>
    <row r="925653" spans="1:13" ht="17.25" customHeight="1" x14ac:dyDescent="0.15">
      <c r="A925653" s="25"/>
      <c r="C925653" s="25"/>
      <c r="D925653" s="25"/>
      <c r="E925653" s="25"/>
      <c r="J925653" s="25"/>
      <c r="K925653" s="25"/>
      <c r="M925653" s="25"/>
    </row>
    <row r="925654" spans="1:13" ht="17.25" customHeight="1" x14ac:dyDescent="0.15">
      <c r="A925654" s="25"/>
      <c r="C925654" s="25"/>
      <c r="D925654" s="25"/>
      <c r="E925654" s="25"/>
      <c r="J925654" s="25"/>
      <c r="K925654" s="25"/>
      <c r="M925654" s="25"/>
    </row>
    <row r="925655" spans="1:13" ht="17.25" customHeight="1" x14ac:dyDescent="0.15">
      <c r="A925655" s="25"/>
      <c r="C925655" s="25"/>
      <c r="D925655" s="25"/>
      <c r="E925655" s="25"/>
      <c r="J925655" s="25"/>
      <c r="K925655" s="25"/>
      <c r="M925655" s="25"/>
    </row>
    <row r="925656" spans="1:13" ht="17.25" customHeight="1" x14ac:dyDescent="0.15">
      <c r="A925656" s="25"/>
      <c r="C925656" s="25"/>
      <c r="D925656" s="25"/>
      <c r="E925656" s="25"/>
      <c r="J925656" s="25"/>
      <c r="K925656" s="25"/>
      <c r="M925656" s="25"/>
    </row>
    <row r="925657" spans="1:13" ht="17.25" customHeight="1" x14ac:dyDescent="0.15">
      <c r="A925657" s="25"/>
      <c r="C925657" s="25"/>
      <c r="D925657" s="25"/>
      <c r="E925657" s="25"/>
      <c r="J925657" s="25"/>
      <c r="K925657" s="25"/>
      <c r="M925657" s="25"/>
    </row>
    <row r="925658" spans="1:13" ht="17.25" customHeight="1" x14ac:dyDescent="0.15">
      <c r="A925658" s="25"/>
      <c r="C925658" s="25"/>
      <c r="D925658" s="25"/>
      <c r="E925658" s="25"/>
      <c r="J925658" s="25"/>
      <c r="K925658" s="25"/>
      <c r="M925658" s="25"/>
    </row>
    <row r="925659" spans="1:13" ht="17.25" customHeight="1" x14ac:dyDescent="0.15">
      <c r="A925659" s="25"/>
      <c r="C925659" s="25"/>
      <c r="D925659" s="25"/>
      <c r="E925659" s="25"/>
      <c r="J925659" s="25"/>
      <c r="K925659" s="25"/>
      <c r="M925659" s="25"/>
    </row>
    <row r="925660" spans="1:13" ht="17.25" customHeight="1" x14ac:dyDescent="0.15">
      <c r="A925660" s="25"/>
      <c r="C925660" s="25"/>
      <c r="D925660" s="25"/>
      <c r="E925660" s="25"/>
      <c r="J925660" s="25"/>
      <c r="K925660" s="25"/>
      <c r="M925660" s="25"/>
    </row>
    <row r="925661" spans="1:13" ht="17.25" customHeight="1" x14ac:dyDescent="0.15">
      <c r="A925661" s="25"/>
      <c r="C925661" s="25"/>
      <c r="D925661" s="25"/>
      <c r="E925661" s="25"/>
      <c r="J925661" s="25"/>
      <c r="K925661" s="25"/>
      <c r="M925661" s="25"/>
    </row>
    <row r="925662" spans="1:13" ht="17.25" customHeight="1" x14ac:dyDescent="0.15">
      <c r="A925662" s="25"/>
      <c r="C925662" s="25"/>
      <c r="D925662" s="25"/>
      <c r="E925662" s="25"/>
      <c r="J925662" s="25"/>
      <c r="K925662" s="25"/>
      <c r="M925662" s="25"/>
    </row>
    <row r="925663" spans="1:13" ht="17.25" customHeight="1" x14ac:dyDescent="0.15">
      <c r="A925663" s="25"/>
      <c r="C925663" s="25"/>
      <c r="D925663" s="25"/>
      <c r="E925663" s="25"/>
      <c r="J925663" s="25"/>
      <c r="K925663" s="25"/>
      <c r="M925663" s="25"/>
    </row>
    <row r="925664" spans="1:13" ht="17.25" customHeight="1" x14ac:dyDescent="0.15">
      <c r="A925664" s="25"/>
      <c r="C925664" s="25"/>
      <c r="D925664" s="25"/>
      <c r="E925664" s="25"/>
      <c r="J925664" s="25"/>
      <c r="K925664" s="25"/>
      <c r="M925664" s="25"/>
    </row>
    <row r="925665" spans="1:13" ht="17.25" customHeight="1" x14ac:dyDescent="0.15">
      <c r="A925665" s="25"/>
      <c r="C925665" s="25"/>
      <c r="D925665" s="25"/>
      <c r="E925665" s="25"/>
      <c r="J925665" s="25"/>
      <c r="K925665" s="25"/>
      <c r="M925665" s="25"/>
    </row>
    <row r="925666" spans="1:13" ht="17.25" customHeight="1" x14ac:dyDescent="0.15">
      <c r="A925666" s="25"/>
      <c r="C925666" s="25"/>
      <c r="D925666" s="25"/>
      <c r="E925666" s="25"/>
      <c r="J925666" s="25"/>
      <c r="K925666" s="25"/>
      <c r="M925666" s="25"/>
    </row>
    <row r="925667" spans="1:13" ht="17.25" customHeight="1" x14ac:dyDescent="0.15">
      <c r="A925667" s="25"/>
      <c r="C925667" s="25"/>
      <c r="D925667" s="25"/>
      <c r="E925667" s="25"/>
      <c r="J925667" s="25"/>
      <c r="K925667" s="25"/>
      <c r="M925667" s="25"/>
    </row>
    <row r="925668" spans="1:13" ht="17.25" customHeight="1" x14ac:dyDescent="0.15">
      <c r="A925668" s="25"/>
      <c r="C925668" s="25"/>
      <c r="D925668" s="25"/>
      <c r="E925668" s="25"/>
      <c r="J925668" s="25"/>
      <c r="K925668" s="25"/>
      <c r="M925668" s="25"/>
    </row>
    <row r="925669" spans="1:13" ht="17.25" customHeight="1" x14ac:dyDescent="0.15">
      <c r="A925669" s="25"/>
      <c r="C925669" s="25"/>
      <c r="D925669" s="25"/>
      <c r="E925669" s="25"/>
      <c r="J925669" s="25"/>
      <c r="K925669" s="25"/>
      <c r="M925669" s="25"/>
    </row>
    <row r="925670" spans="1:13" ht="17.25" customHeight="1" x14ac:dyDescent="0.15">
      <c r="A925670" s="25"/>
      <c r="C925670" s="25"/>
      <c r="D925670" s="25"/>
      <c r="E925670" s="25"/>
      <c r="J925670" s="25"/>
      <c r="K925670" s="25"/>
      <c r="M925670" s="25"/>
    </row>
    <row r="925671" spans="1:13" ht="17.25" customHeight="1" x14ac:dyDescent="0.15">
      <c r="A925671" s="25"/>
      <c r="C925671" s="25"/>
      <c r="D925671" s="25"/>
      <c r="E925671" s="25"/>
      <c r="J925671" s="25"/>
      <c r="K925671" s="25"/>
      <c r="M925671" s="25"/>
    </row>
    <row r="925672" spans="1:13" ht="17.25" customHeight="1" x14ac:dyDescent="0.15">
      <c r="A925672" s="25"/>
      <c r="C925672" s="25"/>
      <c r="D925672" s="25"/>
      <c r="E925672" s="25"/>
      <c r="J925672" s="25"/>
      <c r="K925672" s="25"/>
      <c r="M925672" s="25"/>
    </row>
    <row r="925673" spans="1:13" ht="17.25" customHeight="1" x14ac:dyDescent="0.15">
      <c r="A925673" s="25"/>
      <c r="C925673" s="25"/>
      <c r="D925673" s="25"/>
      <c r="E925673" s="25"/>
      <c r="J925673" s="25"/>
      <c r="K925673" s="25"/>
      <c r="M925673" s="25"/>
    </row>
    <row r="925674" spans="1:13" ht="17.25" customHeight="1" x14ac:dyDescent="0.15">
      <c r="A925674" s="25"/>
      <c r="C925674" s="25"/>
      <c r="D925674" s="25"/>
      <c r="E925674" s="25"/>
      <c r="J925674" s="25"/>
      <c r="K925674" s="25"/>
      <c r="M925674" s="25"/>
    </row>
    <row r="925675" spans="1:13" ht="17.25" customHeight="1" x14ac:dyDescent="0.15">
      <c r="A925675" s="25"/>
      <c r="C925675" s="25"/>
      <c r="D925675" s="25"/>
      <c r="E925675" s="25"/>
      <c r="J925675" s="25"/>
      <c r="K925675" s="25"/>
      <c r="M925675" s="25"/>
    </row>
    <row r="925676" spans="1:13" ht="17.25" customHeight="1" x14ac:dyDescent="0.15">
      <c r="A925676" s="25"/>
      <c r="C925676" s="25"/>
      <c r="D925676" s="25"/>
      <c r="E925676" s="25"/>
      <c r="J925676" s="25"/>
      <c r="K925676" s="25"/>
      <c r="M925676" s="25"/>
    </row>
    <row r="925677" spans="1:13" ht="17.25" customHeight="1" x14ac:dyDescent="0.15">
      <c r="A925677" s="25"/>
      <c r="C925677" s="25"/>
      <c r="D925677" s="25"/>
      <c r="E925677" s="25"/>
      <c r="J925677" s="25"/>
      <c r="K925677" s="25"/>
      <c r="M925677" s="25"/>
    </row>
    <row r="925678" spans="1:13" ht="17.25" customHeight="1" x14ac:dyDescent="0.15">
      <c r="A925678" s="25"/>
      <c r="C925678" s="25"/>
      <c r="D925678" s="25"/>
      <c r="E925678" s="25"/>
      <c r="J925678" s="25"/>
      <c r="K925678" s="25"/>
      <c r="M925678" s="25"/>
    </row>
    <row r="925679" spans="1:13" ht="17.25" customHeight="1" x14ac:dyDescent="0.15">
      <c r="A925679" s="25"/>
      <c r="C925679" s="25"/>
      <c r="D925679" s="25"/>
      <c r="E925679" s="25"/>
      <c r="J925679" s="25"/>
      <c r="K925679" s="25"/>
      <c r="M925679" s="25"/>
    </row>
    <row r="925680" spans="1:13" ht="17.25" customHeight="1" x14ac:dyDescent="0.15">
      <c r="A925680" s="25"/>
      <c r="C925680" s="25"/>
      <c r="D925680" s="25"/>
      <c r="E925680" s="25"/>
      <c r="J925680" s="25"/>
      <c r="K925680" s="25"/>
      <c r="M925680" s="25"/>
    </row>
    <row r="925681" spans="1:13" ht="17.25" customHeight="1" x14ac:dyDescent="0.15">
      <c r="A925681" s="25"/>
      <c r="C925681" s="25"/>
      <c r="D925681" s="25"/>
      <c r="E925681" s="25"/>
      <c r="J925681" s="25"/>
      <c r="K925681" s="25"/>
      <c r="M925681" s="25"/>
    </row>
    <row r="925682" spans="1:13" ht="17.25" customHeight="1" x14ac:dyDescent="0.15">
      <c r="A925682" s="25"/>
      <c r="C925682" s="25"/>
      <c r="D925682" s="25"/>
      <c r="E925682" s="25"/>
      <c r="J925682" s="25"/>
      <c r="K925682" s="25"/>
      <c r="M925682" s="25"/>
    </row>
    <row r="925683" spans="1:13" ht="17.25" customHeight="1" x14ac:dyDescent="0.15">
      <c r="A925683" s="25"/>
      <c r="C925683" s="25"/>
      <c r="D925683" s="25"/>
      <c r="E925683" s="25"/>
      <c r="J925683" s="25"/>
      <c r="K925683" s="25"/>
      <c r="M925683" s="25"/>
    </row>
    <row r="925684" spans="1:13" ht="17.25" customHeight="1" x14ac:dyDescent="0.15">
      <c r="A925684" s="25"/>
      <c r="C925684" s="25"/>
      <c r="D925684" s="25"/>
      <c r="E925684" s="25"/>
      <c r="J925684" s="25"/>
      <c r="K925684" s="25"/>
      <c r="M925684" s="25"/>
    </row>
    <row r="925685" spans="1:13" ht="17.25" customHeight="1" x14ac:dyDescent="0.15">
      <c r="A925685" s="25"/>
      <c r="C925685" s="25"/>
      <c r="D925685" s="25"/>
      <c r="E925685" s="25"/>
      <c r="J925685" s="25"/>
      <c r="K925685" s="25"/>
      <c r="M925685" s="25"/>
    </row>
    <row r="925686" spans="1:13" ht="17.25" customHeight="1" x14ac:dyDescent="0.15">
      <c r="A925686" s="25"/>
      <c r="C925686" s="25"/>
      <c r="D925686" s="25"/>
      <c r="E925686" s="25"/>
      <c r="J925686" s="25"/>
      <c r="K925686" s="25"/>
      <c r="M925686" s="25"/>
    </row>
    <row r="925687" spans="1:13" ht="17.25" customHeight="1" x14ac:dyDescent="0.15">
      <c r="A925687" s="25"/>
      <c r="C925687" s="25"/>
      <c r="D925687" s="25"/>
      <c r="E925687" s="25"/>
      <c r="J925687" s="25"/>
      <c r="K925687" s="25"/>
      <c r="M925687" s="25"/>
    </row>
    <row r="925688" spans="1:13" ht="17.25" customHeight="1" x14ac:dyDescent="0.15">
      <c r="A925688" s="25"/>
      <c r="C925688" s="25"/>
      <c r="D925688" s="25"/>
      <c r="E925688" s="25"/>
      <c r="J925688" s="25"/>
      <c r="K925688" s="25"/>
      <c r="M925688" s="25"/>
    </row>
    <row r="925689" spans="1:13" ht="17.25" customHeight="1" x14ac:dyDescent="0.15">
      <c r="A925689" s="25"/>
      <c r="C925689" s="25"/>
      <c r="D925689" s="25"/>
      <c r="E925689" s="25"/>
      <c r="J925689" s="25"/>
      <c r="K925689" s="25"/>
      <c r="M925689" s="25"/>
    </row>
    <row r="925690" spans="1:13" ht="17.25" customHeight="1" x14ac:dyDescent="0.15">
      <c r="A925690" s="25"/>
      <c r="C925690" s="25"/>
      <c r="D925690" s="25"/>
      <c r="E925690" s="25"/>
      <c r="J925690" s="25"/>
      <c r="K925690" s="25"/>
      <c r="M925690" s="25"/>
    </row>
    <row r="925691" spans="1:13" ht="17.25" customHeight="1" x14ac:dyDescent="0.15">
      <c r="A925691" s="25"/>
      <c r="C925691" s="25"/>
      <c r="D925691" s="25"/>
      <c r="E925691" s="25"/>
      <c r="J925691" s="25"/>
      <c r="K925691" s="25"/>
      <c r="M925691" s="25"/>
    </row>
    <row r="925692" spans="1:13" ht="17.25" customHeight="1" x14ac:dyDescent="0.15">
      <c r="A925692" s="25"/>
      <c r="C925692" s="25"/>
      <c r="D925692" s="25"/>
      <c r="E925692" s="25"/>
      <c r="J925692" s="25"/>
      <c r="K925692" s="25"/>
      <c r="M925692" s="25"/>
    </row>
    <row r="925693" spans="1:13" ht="17.25" customHeight="1" x14ac:dyDescent="0.15">
      <c r="A925693" s="25"/>
      <c r="C925693" s="25"/>
      <c r="D925693" s="25"/>
      <c r="E925693" s="25"/>
      <c r="J925693" s="25"/>
      <c r="K925693" s="25"/>
      <c r="M925693" s="25"/>
    </row>
    <row r="925694" spans="1:13" ht="17.25" customHeight="1" x14ac:dyDescent="0.15">
      <c r="A925694" s="25"/>
      <c r="C925694" s="25"/>
      <c r="D925694" s="25"/>
      <c r="E925694" s="25"/>
      <c r="J925694" s="25"/>
      <c r="K925694" s="25"/>
      <c r="M925694" s="25"/>
    </row>
    <row r="925695" spans="1:13" ht="17.25" customHeight="1" x14ac:dyDescent="0.15">
      <c r="A925695" s="25"/>
      <c r="C925695" s="25"/>
      <c r="D925695" s="25"/>
      <c r="E925695" s="25"/>
      <c r="J925695" s="25"/>
      <c r="K925695" s="25"/>
      <c r="M925695" s="25"/>
    </row>
    <row r="925696" spans="1:13" ht="17.25" customHeight="1" x14ac:dyDescent="0.15">
      <c r="A925696" s="25"/>
      <c r="C925696" s="25"/>
      <c r="D925696" s="25"/>
      <c r="E925696" s="25"/>
      <c r="J925696" s="25"/>
      <c r="K925696" s="25"/>
      <c r="M925696" s="25"/>
    </row>
    <row r="925697" spans="1:13" ht="17.25" customHeight="1" x14ac:dyDescent="0.15">
      <c r="A925697" s="25"/>
      <c r="C925697" s="25"/>
      <c r="D925697" s="25"/>
      <c r="E925697" s="25"/>
      <c r="J925697" s="25"/>
      <c r="K925697" s="25"/>
      <c r="M925697" s="25"/>
    </row>
    <row r="925698" spans="1:13" ht="17.25" customHeight="1" x14ac:dyDescent="0.15">
      <c r="A925698" s="25"/>
      <c r="C925698" s="25"/>
      <c r="D925698" s="25"/>
      <c r="E925698" s="25"/>
      <c r="J925698" s="25"/>
      <c r="K925698" s="25"/>
      <c r="M925698" s="25"/>
    </row>
    <row r="925699" spans="1:13" ht="17.25" customHeight="1" x14ac:dyDescent="0.15">
      <c r="A925699" s="25"/>
      <c r="C925699" s="25"/>
      <c r="D925699" s="25"/>
      <c r="E925699" s="25"/>
      <c r="J925699" s="25"/>
      <c r="K925699" s="25"/>
      <c r="M925699" s="25"/>
    </row>
    <row r="925700" spans="1:13" ht="17.25" customHeight="1" x14ac:dyDescent="0.15">
      <c r="A925700" s="25"/>
      <c r="C925700" s="25"/>
      <c r="D925700" s="25"/>
      <c r="E925700" s="25"/>
      <c r="J925700" s="25"/>
      <c r="K925700" s="25"/>
      <c r="M925700" s="25"/>
    </row>
    <row r="925701" spans="1:13" ht="17.25" customHeight="1" x14ac:dyDescent="0.15">
      <c r="A925701" s="25"/>
      <c r="C925701" s="25"/>
      <c r="D925701" s="25"/>
      <c r="E925701" s="25"/>
      <c r="J925701" s="25"/>
      <c r="K925701" s="25"/>
      <c r="M925701" s="25"/>
    </row>
    <row r="925702" spans="1:13" ht="17.25" customHeight="1" x14ac:dyDescent="0.15">
      <c r="A925702" s="25"/>
      <c r="C925702" s="25"/>
      <c r="D925702" s="25"/>
      <c r="E925702" s="25"/>
      <c r="J925702" s="25"/>
      <c r="K925702" s="25"/>
      <c r="M925702" s="25"/>
    </row>
    <row r="925703" spans="1:13" ht="17.25" customHeight="1" x14ac:dyDescent="0.15">
      <c r="A925703" s="25"/>
      <c r="C925703" s="25"/>
      <c r="D925703" s="25"/>
      <c r="E925703" s="25"/>
      <c r="J925703" s="25"/>
      <c r="K925703" s="25"/>
      <c r="M925703" s="25"/>
    </row>
    <row r="925704" spans="1:13" ht="17.25" customHeight="1" x14ac:dyDescent="0.15">
      <c r="A925704" s="25"/>
      <c r="C925704" s="25"/>
      <c r="D925704" s="25"/>
      <c r="E925704" s="25"/>
      <c r="J925704" s="25"/>
      <c r="K925704" s="25"/>
      <c r="M925704" s="25"/>
    </row>
    <row r="925705" spans="1:13" ht="17.25" customHeight="1" x14ac:dyDescent="0.15">
      <c r="A925705" s="25"/>
      <c r="C925705" s="25"/>
      <c r="D925705" s="25"/>
      <c r="E925705" s="25"/>
      <c r="J925705" s="25"/>
      <c r="K925705" s="25"/>
      <c r="M925705" s="25"/>
    </row>
    <row r="925706" spans="1:13" ht="17.25" customHeight="1" x14ac:dyDescent="0.15">
      <c r="A925706" s="25"/>
      <c r="C925706" s="25"/>
      <c r="D925706" s="25"/>
      <c r="E925706" s="25"/>
      <c r="J925706" s="25"/>
      <c r="K925706" s="25"/>
      <c r="M925706" s="25"/>
    </row>
    <row r="925707" spans="1:13" ht="17.25" customHeight="1" x14ac:dyDescent="0.15">
      <c r="A925707" s="25"/>
      <c r="C925707" s="25"/>
      <c r="D925707" s="25"/>
      <c r="E925707" s="25"/>
      <c r="J925707" s="25"/>
      <c r="K925707" s="25"/>
      <c r="M925707" s="25"/>
    </row>
    <row r="925708" spans="1:13" ht="17.25" customHeight="1" x14ac:dyDescent="0.15">
      <c r="A925708" s="25"/>
      <c r="C925708" s="25"/>
      <c r="D925708" s="25"/>
      <c r="E925708" s="25"/>
      <c r="J925708" s="25"/>
      <c r="K925708" s="25"/>
      <c r="M925708" s="25"/>
    </row>
    <row r="925709" spans="1:13" ht="17.25" customHeight="1" x14ac:dyDescent="0.15">
      <c r="A925709" s="25"/>
      <c r="C925709" s="25"/>
      <c r="D925709" s="25"/>
      <c r="E925709" s="25"/>
      <c r="J925709" s="25"/>
      <c r="K925709" s="25"/>
      <c r="M925709" s="25"/>
    </row>
    <row r="925710" spans="1:13" ht="17.25" customHeight="1" x14ac:dyDescent="0.15">
      <c r="A925710" s="25"/>
      <c r="C925710" s="25"/>
      <c r="D925710" s="25"/>
      <c r="E925710" s="25"/>
      <c r="J925710" s="25"/>
      <c r="K925710" s="25"/>
      <c r="M925710" s="25"/>
    </row>
    <row r="925711" spans="1:13" ht="17.25" customHeight="1" x14ac:dyDescent="0.15">
      <c r="A925711" s="25"/>
      <c r="C925711" s="25"/>
      <c r="D925711" s="25"/>
      <c r="E925711" s="25"/>
      <c r="J925711" s="25"/>
      <c r="K925711" s="25"/>
      <c r="M925711" s="25"/>
    </row>
    <row r="925712" spans="1:13" ht="17.25" customHeight="1" x14ac:dyDescent="0.15">
      <c r="A925712" s="25"/>
      <c r="C925712" s="25"/>
      <c r="D925712" s="25"/>
      <c r="E925712" s="25"/>
      <c r="J925712" s="25"/>
      <c r="K925712" s="25"/>
      <c r="M925712" s="25"/>
    </row>
    <row r="925713" spans="1:13" ht="17.25" customHeight="1" x14ac:dyDescent="0.15">
      <c r="A925713" s="25"/>
      <c r="C925713" s="25"/>
      <c r="D925713" s="25"/>
      <c r="E925713" s="25"/>
      <c r="J925713" s="25"/>
      <c r="K925713" s="25"/>
      <c r="M925713" s="25"/>
    </row>
    <row r="925714" spans="1:13" ht="17.25" customHeight="1" x14ac:dyDescent="0.15">
      <c r="A925714" s="25"/>
      <c r="C925714" s="25"/>
      <c r="D925714" s="25"/>
      <c r="E925714" s="25"/>
      <c r="J925714" s="25"/>
      <c r="K925714" s="25"/>
      <c r="M925714" s="25"/>
    </row>
    <row r="925715" spans="1:13" ht="17.25" customHeight="1" x14ac:dyDescent="0.15">
      <c r="A925715" s="25"/>
      <c r="C925715" s="25"/>
      <c r="D925715" s="25"/>
      <c r="E925715" s="25"/>
      <c r="J925715" s="25"/>
      <c r="K925715" s="25"/>
      <c r="M925715" s="25"/>
    </row>
    <row r="925716" spans="1:13" ht="17.25" customHeight="1" x14ac:dyDescent="0.15">
      <c r="A925716" s="25"/>
      <c r="C925716" s="25"/>
      <c r="D925716" s="25"/>
      <c r="E925716" s="25"/>
      <c r="J925716" s="25"/>
      <c r="K925716" s="25"/>
      <c r="M925716" s="25"/>
    </row>
    <row r="925717" spans="1:13" ht="17.25" customHeight="1" x14ac:dyDescent="0.15">
      <c r="A925717" s="25"/>
      <c r="C925717" s="25"/>
      <c r="D925717" s="25"/>
      <c r="E925717" s="25"/>
      <c r="J925717" s="25"/>
      <c r="K925717" s="25"/>
      <c r="M925717" s="25"/>
    </row>
    <row r="925718" spans="1:13" ht="17.25" customHeight="1" x14ac:dyDescent="0.15">
      <c r="A925718" s="25"/>
      <c r="C925718" s="25"/>
      <c r="D925718" s="25"/>
      <c r="E925718" s="25"/>
      <c r="J925718" s="25"/>
      <c r="K925718" s="25"/>
      <c r="M925718" s="25"/>
    </row>
    <row r="925719" spans="1:13" ht="17.25" customHeight="1" x14ac:dyDescent="0.15">
      <c r="A925719" s="25"/>
      <c r="C925719" s="25"/>
      <c r="D925719" s="25"/>
      <c r="E925719" s="25"/>
      <c r="J925719" s="25"/>
      <c r="K925719" s="25"/>
      <c r="M925719" s="25"/>
    </row>
    <row r="925720" spans="1:13" ht="17.25" customHeight="1" x14ac:dyDescent="0.15">
      <c r="A925720" s="25"/>
      <c r="C925720" s="25"/>
      <c r="D925720" s="25"/>
      <c r="E925720" s="25"/>
      <c r="J925720" s="25"/>
      <c r="K925720" s="25"/>
      <c r="M925720" s="25"/>
    </row>
    <row r="925721" spans="1:13" ht="17.25" customHeight="1" x14ac:dyDescent="0.15">
      <c r="A925721" s="25"/>
      <c r="C925721" s="25"/>
      <c r="D925721" s="25"/>
      <c r="E925721" s="25"/>
      <c r="J925721" s="25"/>
      <c r="K925721" s="25"/>
      <c r="M925721" s="25"/>
    </row>
    <row r="925722" spans="1:13" ht="17.25" customHeight="1" x14ac:dyDescent="0.15">
      <c r="A925722" s="25"/>
      <c r="C925722" s="25"/>
      <c r="D925722" s="25"/>
      <c r="E925722" s="25"/>
      <c r="J925722" s="25"/>
      <c r="K925722" s="25"/>
      <c r="M925722" s="25"/>
    </row>
    <row r="925723" spans="1:13" ht="17.25" customHeight="1" x14ac:dyDescent="0.15">
      <c r="A925723" s="25"/>
      <c r="C925723" s="25"/>
      <c r="D925723" s="25"/>
      <c r="E925723" s="25"/>
      <c r="J925723" s="25"/>
      <c r="K925723" s="25"/>
      <c r="M925723" s="25"/>
    </row>
    <row r="925724" spans="1:13" ht="17.25" customHeight="1" x14ac:dyDescent="0.15">
      <c r="A925724" s="25"/>
      <c r="C925724" s="25"/>
      <c r="D925724" s="25"/>
      <c r="E925724" s="25"/>
      <c r="J925724" s="25"/>
      <c r="K925724" s="25"/>
      <c r="M925724" s="25"/>
    </row>
    <row r="925725" spans="1:13" ht="17.25" customHeight="1" x14ac:dyDescent="0.15">
      <c r="A925725" s="25"/>
      <c r="C925725" s="25"/>
      <c r="D925725" s="25"/>
      <c r="E925725" s="25"/>
      <c r="J925725" s="25"/>
      <c r="K925725" s="25"/>
      <c r="M925725" s="25"/>
    </row>
    <row r="925726" spans="1:13" ht="17.25" customHeight="1" x14ac:dyDescent="0.15">
      <c r="A925726" s="25"/>
      <c r="C925726" s="25"/>
      <c r="D925726" s="25"/>
      <c r="E925726" s="25"/>
      <c r="J925726" s="25"/>
      <c r="K925726" s="25"/>
      <c r="M925726" s="25"/>
    </row>
    <row r="925727" spans="1:13" ht="17.25" customHeight="1" x14ac:dyDescent="0.15">
      <c r="A925727" s="25"/>
      <c r="C925727" s="25"/>
      <c r="D925727" s="25"/>
      <c r="E925727" s="25"/>
      <c r="J925727" s="25"/>
      <c r="K925727" s="25"/>
      <c r="M925727" s="25"/>
    </row>
    <row r="925728" spans="1:13" ht="17.25" customHeight="1" x14ac:dyDescent="0.15">
      <c r="A925728" s="25"/>
      <c r="C925728" s="25"/>
      <c r="D925728" s="25"/>
      <c r="E925728" s="25"/>
      <c r="J925728" s="25"/>
      <c r="K925728" s="25"/>
      <c r="M925728" s="25"/>
    </row>
    <row r="925729" spans="1:13" ht="17.25" customHeight="1" x14ac:dyDescent="0.15">
      <c r="A925729" s="25"/>
      <c r="C925729" s="25"/>
      <c r="D925729" s="25"/>
      <c r="E925729" s="25"/>
      <c r="J925729" s="25"/>
      <c r="K925729" s="25"/>
      <c r="M925729" s="25"/>
    </row>
    <row r="925730" spans="1:13" ht="17.25" customHeight="1" x14ac:dyDescent="0.15">
      <c r="A925730" s="25"/>
      <c r="C925730" s="25"/>
      <c r="D925730" s="25"/>
      <c r="E925730" s="25"/>
      <c r="J925730" s="25"/>
      <c r="K925730" s="25"/>
      <c r="M925730" s="25"/>
    </row>
    <row r="925731" spans="1:13" ht="17.25" customHeight="1" x14ac:dyDescent="0.15">
      <c r="A925731" s="25"/>
      <c r="C925731" s="25"/>
      <c r="D925731" s="25"/>
      <c r="E925731" s="25"/>
      <c r="J925731" s="25"/>
      <c r="K925731" s="25"/>
      <c r="M925731" s="25"/>
    </row>
    <row r="925732" spans="1:13" ht="17.25" customHeight="1" x14ac:dyDescent="0.15">
      <c r="A925732" s="25"/>
      <c r="C925732" s="25"/>
      <c r="D925732" s="25"/>
      <c r="E925732" s="25"/>
      <c r="J925732" s="25"/>
      <c r="K925732" s="25"/>
      <c r="M925732" s="25"/>
    </row>
    <row r="925733" spans="1:13" ht="17.25" customHeight="1" x14ac:dyDescent="0.15">
      <c r="A925733" s="25"/>
      <c r="C925733" s="25"/>
      <c r="D925733" s="25"/>
      <c r="E925733" s="25"/>
      <c r="J925733" s="25"/>
      <c r="K925733" s="25"/>
      <c r="M925733" s="25"/>
    </row>
    <row r="925734" spans="1:13" ht="17.25" customHeight="1" x14ac:dyDescent="0.15">
      <c r="A925734" s="25"/>
      <c r="C925734" s="25"/>
      <c r="D925734" s="25"/>
      <c r="E925734" s="25"/>
      <c r="J925734" s="25"/>
      <c r="K925734" s="25"/>
      <c r="M925734" s="25"/>
    </row>
    <row r="925735" spans="1:13" ht="17.25" customHeight="1" x14ac:dyDescent="0.15">
      <c r="A925735" s="25"/>
      <c r="C925735" s="25"/>
      <c r="D925735" s="25"/>
      <c r="E925735" s="25"/>
      <c r="J925735" s="25"/>
      <c r="K925735" s="25"/>
      <c r="M925735" s="25"/>
    </row>
    <row r="925736" spans="1:13" ht="17.25" customHeight="1" x14ac:dyDescent="0.15">
      <c r="A925736" s="25"/>
      <c r="C925736" s="25"/>
      <c r="D925736" s="25"/>
      <c r="E925736" s="25"/>
      <c r="J925736" s="25"/>
      <c r="K925736" s="25"/>
      <c r="M925736" s="25"/>
    </row>
    <row r="925737" spans="1:13" ht="17.25" customHeight="1" x14ac:dyDescent="0.15">
      <c r="A925737" s="25"/>
      <c r="C925737" s="25"/>
      <c r="D925737" s="25"/>
      <c r="E925737" s="25"/>
      <c r="J925737" s="25"/>
      <c r="K925737" s="25"/>
      <c r="M925737" s="25"/>
    </row>
    <row r="925738" spans="1:13" ht="17.25" customHeight="1" x14ac:dyDescent="0.15">
      <c r="A925738" s="25"/>
      <c r="C925738" s="25"/>
      <c r="D925738" s="25"/>
      <c r="E925738" s="25"/>
      <c r="J925738" s="25"/>
      <c r="K925738" s="25"/>
      <c r="M925738" s="25"/>
    </row>
    <row r="925739" spans="1:13" ht="17.25" customHeight="1" x14ac:dyDescent="0.15">
      <c r="A925739" s="25"/>
      <c r="C925739" s="25"/>
      <c r="D925739" s="25"/>
      <c r="E925739" s="25"/>
      <c r="J925739" s="25"/>
      <c r="K925739" s="25"/>
      <c r="M925739" s="25"/>
    </row>
    <row r="925740" spans="1:13" ht="17.25" customHeight="1" x14ac:dyDescent="0.15">
      <c r="A925740" s="25"/>
      <c r="C925740" s="25"/>
      <c r="D925740" s="25"/>
      <c r="E925740" s="25"/>
      <c r="J925740" s="25"/>
      <c r="K925740" s="25"/>
      <c r="M925740" s="25"/>
    </row>
    <row r="925741" spans="1:13" ht="17.25" customHeight="1" x14ac:dyDescent="0.15">
      <c r="A925741" s="25"/>
      <c r="C925741" s="25"/>
      <c r="D925741" s="25"/>
      <c r="E925741" s="25"/>
      <c r="J925741" s="25"/>
      <c r="K925741" s="25"/>
      <c r="M925741" s="25"/>
    </row>
    <row r="925742" spans="1:13" ht="17.25" customHeight="1" x14ac:dyDescent="0.15">
      <c r="A925742" s="25"/>
      <c r="C925742" s="25"/>
      <c r="D925742" s="25"/>
      <c r="E925742" s="25"/>
      <c r="J925742" s="25"/>
      <c r="K925742" s="25"/>
      <c r="M925742" s="25"/>
    </row>
    <row r="925743" spans="1:13" ht="17.25" customHeight="1" x14ac:dyDescent="0.15">
      <c r="A925743" s="25"/>
      <c r="C925743" s="25"/>
      <c r="D925743" s="25"/>
      <c r="E925743" s="25"/>
      <c r="J925743" s="25"/>
      <c r="K925743" s="25"/>
      <c r="M925743" s="25"/>
    </row>
    <row r="925744" spans="1:13" ht="17.25" customHeight="1" x14ac:dyDescent="0.15">
      <c r="A925744" s="25"/>
      <c r="C925744" s="25"/>
      <c r="D925744" s="25"/>
      <c r="E925744" s="25"/>
      <c r="J925744" s="25"/>
      <c r="K925744" s="25"/>
      <c r="M925744" s="25"/>
    </row>
    <row r="925745" spans="1:13" ht="17.25" customHeight="1" x14ac:dyDescent="0.15">
      <c r="A925745" s="25"/>
      <c r="C925745" s="25"/>
      <c r="D925745" s="25"/>
      <c r="E925745" s="25"/>
      <c r="J925745" s="25"/>
      <c r="K925745" s="25"/>
      <c r="M925745" s="25"/>
    </row>
    <row r="925746" spans="1:13" ht="17.25" customHeight="1" x14ac:dyDescent="0.15">
      <c r="A925746" s="25"/>
      <c r="C925746" s="25"/>
      <c r="D925746" s="25"/>
      <c r="E925746" s="25"/>
      <c r="J925746" s="25"/>
      <c r="K925746" s="25"/>
      <c r="M925746" s="25"/>
    </row>
    <row r="925747" spans="1:13" ht="17.25" customHeight="1" x14ac:dyDescent="0.15">
      <c r="A925747" s="25"/>
      <c r="C925747" s="25"/>
      <c r="D925747" s="25"/>
      <c r="E925747" s="25"/>
      <c r="J925747" s="25"/>
      <c r="K925747" s="25"/>
      <c r="M925747" s="25"/>
    </row>
    <row r="925748" spans="1:13" ht="17.25" customHeight="1" x14ac:dyDescent="0.15">
      <c r="A925748" s="25"/>
      <c r="C925748" s="25"/>
      <c r="D925748" s="25"/>
      <c r="E925748" s="25"/>
      <c r="J925748" s="25"/>
      <c r="K925748" s="25"/>
      <c r="M925748" s="25"/>
    </row>
    <row r="925749" spans="1:13" ht="17.25" customHeight="1" x14ac:dyDescent="0.15">
      <c r="A925749" s="25"/>
      <c r="C925749" s="25"/>
      <c r="D925749" s="25"/>
      <c r="E925749" s="25"/>
      <c r="J925749" s="25"/>
      <c r="K925749" s="25"/>
      <c r="M925749" s="25"/>
    </row>
    <row r="925750" spans="1:13" ht="17.25" customHeight="1" x14ac:dyDescent="0.15">
      <c r="A925750" s="25"/>
      <c r="C925750" s="25"/>
      <c r="D925750" s="25"/>
      <c r="E925750" s="25"/>
      <c r="J925750" s="25"/>
      <c r="K925750" s="25"/>
      <c r="M925750" s="25"/>
    </row>
    <row r="925751" spans="1:13" ht="17.25" customHeight="1" x14ac:dyDescent="0.15">
      <c r="A925751" s="25"/>
      <c r="C925751" s="25"/>
      <c r="D925751" s="25"/>
      <c r="E925751" s="25"/>
      <c r="J925751" s="25"/>
      <c r="K925751" s="25"/>
      <c r="M925751" s="25"/>
    </row>
    <row r="925752" spans="1:13" ht="17.25" customHeight="1" x14ac:dyDescent="0.15">
      <c r="A925752" s="25"/>
      <c r="C925752" s="25"/>
      <c r="D925752" s="25"/>
      <c r="E925752" s="25"/>
      <c r="J925752" s="25"/>
      <c r="K925752" s="25"/>
      <c r="M925752" s="25"/>
    </row>
    <row r="925753" spans="1:13" ht="17.25" customHeight="1" x14ac:dyDescent="0.15">
      <c r="A925753" s="25"/>
      <c r="C925753" s="25"/>
      <c r="D925753" s="25"/>
      <c r="E925753" s="25"/>
      <c r="J925753" s="25"/>
      <c r="K925753" s="25"/>
      <c r="M925753" s="25"/>
    </row>
    <row r="925754" spans="1:13" ht="17.25" customHeight="1" x14ac:dyDescent="0.15">
      <c r="A925754" s="25"/>
      <c r="C925754" s="25"/>
      <c r="D925754" s="25"/>
      <c r="E925754" s="25"/>
      <c r="J925754" s="25"/>
      <c r="K925754" s="25"/>
      <c r="M925754" s="25"/>
    </row>
    <row r="925755" spans="1:13" ht="17.25" customHeight="1" x14ac:dyDescent="0.15">
      <c r="A925755" s="25"/>
      <c r="C925755" s="25"/>
      <c r="D925755" s="25"/>
      <c r="E925755" s="25"/>
      <c r="J925755" s="25"/>
      <c r="K925755" s="25"/>
      <c r="M925755" s="25"/>
    </row>
    <row r="925756" spans="1:13" ht="17.25" customHeight="1" x14ac:dyDescent="0.15">
      <c r="A925756" s="25"/>
      <c r="C925756" s="25"/>
      <c r="D925756" s="25"/>
      <c r="E925756" s="25"/>
      <c r="J925756" s="25"/>
      <c r="K925756" s="25"/>
      <c r="M925756" s="25"/>
    </row>
    <row r="925757" spans="1:13" ht="17.25" customHeight="1" x14ac:dyDescent="0.15">
      <c r="A925757" s="25"/>
      <c r="C925757" s="25"/>
      <c r="D925757" s="25"/>
      <c r="E925757" s="25"/>
      <c r="J925757" s="25"/>
      <c r="K925757" s="25"/>
      <c r="M925757" s="25"/>
    </row>
    <row r="925758" spans="1:13" ht="17.25" customHeight="1" x14ac:dyDescent="0.15">
      <c r="A925758" s="25"/>
      <c r="C925758" s="25"/>
      <c r="D925758" s="25"/>
      <c r="E925758" s="25"/>
      <c r="J925758" s="25"/>
      <c r="K925758" s="25"/>
      <c r="M925758" s="25"/>
    </row>
    <row r="925759" spans="1:13" ht="17.25" customHeight="1" x14ac:dyDescent="0.15">
      <c r="A925759" s="25"/>
      <c r="C925759" s="25"/>
      <c r="D925759" s="25"/>
      <c r="E925759" s="25"/>
      <c r="J925759" s="25"/>
      <c r="K925759" s="25"/>
      <c r="M925759" s="25"/>
    </row>
    <row r="925760" spans="1:13" ht="17.25" customHeight="1" x14ac:dyDescent="0.15">
      <c r="A925760" s="25"/>
      <c r="C925760" s="25"/>
      <c r="D925760" s="25"/>
      <c r="E925760" s="25"/>
      <c r="J925760" s="25"/>
      <c r="K925760" s="25"/>
      <c r="M925760" s="25"/>
    </row>
    <row r="925761" spans="1:13" ht="17.25" customHeight="1" x14ac:dyDescent="0.15">
      <c r="A925761" s="25"/>
      <c r="C925761" s="25"/>
      <c r="D925761" s="25"/>
      <c r="E925761" s="25"/>
      <c r="J925761" s="25"/>
      <c r="K925761" s="25"/>
      <c r="M925761" s="25"/>
    </row>
    <row r="925762" spans="1:13" ht="17.25" customHeight="1" x14ac:dyDescent="0.15">
      <c r="A925762" s="25"/>
      <c r="C925762" s="25"/>
      <c r="D925762" s="25"/>
      <c r="E925762" s="25"/>
      <c r="J925762" s="25"/>
      <c r="K925762" s="25"/>
      <c r="M925762" s="25"/>
    </row>
    <row r="925763" spans="1:13" ht="17.25" customHeight="1" x14ac:dyDescent="0.15">
      <c r="A925763" s="25"/>
      <c r="C925763" s="25"/>
      <c r="D925763" s="25"/>
      <c r="E925763" s="25"/>
      <c r="J925763" s="25"/>
      <c r="K925763" s="25"/>
      <c r="M925763" s="25"/>
    </row>
    <row r="925764" spans="1:13" ht="17.25" customHeight="1" x14ac:dyDescent="0.15">
      <c r="A925764" s="25"/>
      <c r="C925764" s="25"/>
      <c r="D925764" s="25"/>
      <c r="E925764" s="25"/>
      <c r="J925764" s="25"/>
      <c r="K925764" s="25"/>
      <c r="M925764" s="25"/>
    </row>
    <row r="925765" spans="1:13" ht="17.25" customHeight="1" x14ac:dyDescent="0.15">
      <c r="A925765" s="25"/>
      <c r="C925765" s="25"/>
      <c r="D925765" s="25"/>
      <c r="E925765" s="25"/>
      <c r="J925765" s="25"/>
      <c r="K925765" s="25"/>
      <c r="M925765" s="25"/>
    </row>
    <row r="925766" spans="1:13" ht="17.25" customHeight="1" x14ac:dyDescent="0.15">
      <c r="A925766" s="25"/>
      <c r="C925766" s="25"/>
      <c r="D925766" s="25"/>
      <c r="E925766" s="25"/>
      <c r="J925766" s="25"/>
      <c r="K925766" s="25"/>
      <c r="M925766" s="25"/>
    </row>
    <row r="925767" spans="1:13" ht="17.25" customHeight="1" x14ac:dyDescent="0.15">
      <c r="A925767" s="25"/>
      <c r="C925767" s="25"/>
      <c r="D925767" s="25"/>
      <c r="E925767" s="25"/>
      <c r="J925767" s="25"/>
      <c r="K925767" s="25"/>
      <c r="M925767" s="25"/>
    </row>
    <row r="925768" spans="1:13" ht="17.25" customHeight="1" x14ac:dyDescent="0.15">
      <c r="A925768" s="25"/>
      <c r="C925768" s="25"/>
      <c r="D925768" s="25"/>
      <c r="E925768" s="25"/>
      <c r="J925768" s="25"/>
      <c r="K925768" s="25"/>
      <c r="M925768" s="25"/>
    </row>
    <row r="925769" spans="1:13" ht="17.25" customHeight="1" x14ac:dyDescent="0.15">
      <c r="A925769" s="25"/>
      <c r="C925769" s="25"/>
      <c r="D925769" s="25"/>
      <c r="E925769" s="25"/>
      <c r="J925769" s="25"/>
      <c r="K925769" s="25"/>
      <c r="M925769" s="25"/>
    </row>
    <row r="925770" spans="1:13" ht="17.25" customHeight="1" x14ac:dyDescent="0.15">
      <c r="A925770" s="25"/>
      <c r="C925770" s="25"/>
      <c r="D925770" s="25"/>
      <c r="E925770" s="25"/>
      <c r="J925770" s="25"/>
      <c r="K925770" s="25"/>
      <c r="M925770" s="25"/>
    </row>
    <row r="925771" spans="1:13" ht="17.25" customHeight="1" x14ac:dyDescent="0.15">
      <c r="A925771" s="25"/>
      <c r="C925771" s="25"/>
      <c r="D925771" s="25"/>
      <c r="E925771" s="25"/>
      <c r="J925771" s="25"/>
      <c r="K925771" s="25"/>
      <c r="M925771" s="25"/>
    </row>
    <row r="925772" spans="1:13" ht="17.25" customHeight="1" x14ac:dyDescent="0.15">
      <c r="A925772" s="25"/>
      <c r="C925772" s="25"/>
      <c r="D925772" s="25"/>
      <c r="E925772" s="25"/>
      <c r="J925772" s="25"/>
      <c r="K925772" s="25"/>
      <c r="M925772" s="25"/>
    </row>
    <row r="925773" spans="1:13" ht="17.25" customHeight="1" x14ac:dyDescent="0.15">
      <c r="A925773" s="25"/>
      <c r="C925773" s="25"/>
      <c r="D925773" s="25"/>
      <c r="E925773" s="25"/>
      <c r="J925773" s="25"/>
      <c r="K925773" s="25"/>
      <c r="M925773" s="25"/>
    </row>
    <row r="925774" spans="1:13" ht="17.25" customHeight="1" x14ac:dyDescent="0.15">
      <c r="A925774" s="25"/>
      <c r="C925774" s="25"/>
      <c r="D925774" s="25"/>
      <c r="E925774" s="25"/>
      <c r="J925774" s="25"/>
      <c r="K925774" s="25"/>
      <c r="M925774" s="25"/>
    </row>
    <row r="925775" spans="1:13" ht="17.25" customHeight="1" x14ac:dyDescent="0.15">
      <c r="A925775" s="25"/>
      <c r="C925775" s="25"/>
      <c r="D925775" s="25"/>
      <c r="E925775" s="25"/>
      <c r="J925775" s="25"/>
      <c r="K925775" s="25"/>
      <c r="M925775" s="25"/>
    </row>
    <row r="925776" spans="1:13" ht="17.25" customHeight="1" x14ac:dyDescent="0.15">
      <c r="A925776" s="25"/>
      <c r="C925776" s="25"/>
      <c r="D925776" s="25"/>
      <c r="E925776" s="25"/>
      <c r="J925776" s="25"/>
      <c r="K925776" s="25"/>
      <c r="M925776" s="25"/>
    </row>
    <row r="925777" spans="1:13" ht="17.25" customHeight="1" x14ac:dyDescent="0.15">
      <c r="A925777" s="25"/>
      <c r="C925777" s="25"/>
      <c r="D925777" s="25"/>
      <c r="E925777" s="25"/>
      <c r="J925777" s="25"/>
      <c r="K925777" s="25"/>
      <c r="M925777" s="25"/>
    </row>
    <row r="925778" spans="1:13" ht="17.25" customHeight="1" x14ac:dyDescent="0.15">
      <c r="A925778" s="25"/>
      <c r="C925778" s="25"/>
      <c r="D925778" s="25"/>
      <c r="E925778" s="25"/>
      <c r="J925778" s="25"/>
      <c r="K925778" s="25"/>
      <c r="M925778" s="25"/>
    </row>
    <row r="925779" spans="1:13" ht="17.25" customHeight="1" x14ac:dyDescent="0.15">
      <c r="A925779" s="25"/>
      <c r="C925779" s="25"/>
      <c r="D925779" s="25"/>
      <c r="E925779" s="25"/>
      <c r="J925779" s="25"/>
      <c r="K925779" s="25"/>
      <c r="M925779" s="25"/>
    </row>
    <row r="925780" spans="1:13" ht="17.25" customHeight="1" x14ac:dyDescent="0.15">
      <c r="A925780" s="25"/>
      <c r="C925780" s="25"/>
      <c r="D925780" s="25"/>
      <c r="E925780" s="25"/>
      <c r="J925780" s="25"/>
      <c r="K925780" s="25"/>
      <c r="M925780" s="25"/>
    </row>
    <row r="925781" spans="1:13" ht="17.25" customHeight="1" x14ac:dyDescent="0.15">
      <c r="A925781" s="25"/>
      <c r="C925781" s="25"/>
      <c r="D925781" s="25"/>
      <c r="E925781" s="25"/>
      <c r="J925781" s="25"/>
      <c r="K925781" s="25"/>
      <c r="M925781" s="25"/>
    </row>
    <row r="925782" spans="1:13" ht="17.25" customHeight="1" x14ac:dyDescent="0.15">
      <c r="A925782" s="25"/>
      <c r="C925782" s="25"/>
      <c r="D925782" s="25"/>
      <c r="E925782" s="25"/>
      <c r="J925782" s="25"/>
      <c r="K925782" s="25"/>
      <c r="M925782" s="25"/>
    </row>
    <row r="925783" spans="1:13" ht="17.25" customHeight="1" x14ac:dyDescent="0.15">
      <c r="A925783" s="25"/>
      <c r="C925783" s="25"/>
      <c r="D925783" s="25"/>
      <c r="E925783" s="25"/>
      <c r="J925783" s="25"/>
      <c r="K925783" s="25"/>
      <c r="M925783" s="25"/>
    </row>
    <row r="925784" spans="1:13" ht="17.25" customHeight="1" x14ac:dyDescent="0.15">
      <c r="A925784" s="25"/>
      <c r="C925784" s="25"/>
      <c r="D925784" s="25"/>
      <c r="E925784" s="25"/>
      <c r="J925784" s="25"/>
      <c r="K925784" s="25"/>
      <c r="M925784" s="25"/>
    </row>
    <row r="925785" spans="1:13" ht="17.25" customHeight="1" x14ac:dyDescent="0.15">
      <c r="A925785" s="25"/>
      <c r="C925785" s="25"/>
      <c r="D925785" s="25"/>
      <c r="E925785" s="25"/>
      <c r="J925785" s="25"/>
      <c r="K925785" s="25"/>
      <c r="M925785" s="25"/>
    </row>
    <row r="925786" spans="1:13" ht="17.25" customHeight="1" x14ac:dyDescent="0.15">
      <c r="A925786" s="25"/>
      <c r="C925786" s="25"/>
      <c r="D925786" s="25"/>
      <c r="E925786" s="25"/>
      <c r="J925786" s="25"/>
      <c r="K925786" s="25"/>
      <c r="M925786" s="25"/>
    </row>
    <row r="925787" spans="1:13" ht="17.25" customHeight="1" x14ac:dyDescent="0.15">
      <c r="A925787" s="25"/>
      <c r="C925787" s="25"/>
      <c r="D925787" s="25"/>
      <c r="E925787" s="25"/>
      <c r="J925787" s="25"/>
      <c r="K925787" s="25"/>
      <c r="M925787" s="25"/>
    </row>
    <row r="925788" spans="1:13" ht="17.25" customHeight="1" x14ac:dyDescent="0.15">
      <c r="A925788" s="25"/>
      <c r="C925788" s="25"/>
      <c r="D925788" s="25"/>
      <c r="E925788" s="25"/>
      <c r="J925788" s="25"/>
      <c r="K925788" s="25"/>
      <c r="M925788" s="25"/>
    </row>
    <row r="925789" spans="1:13" ht="17.25" customHeight="1" x14ac:dyDescent="0.15">
      <c r="A925789" s="25"/>
      <c r="C925789" s="25"/>
      <c r="D925789" s="25"/>
      <c r="E925789" s="25"/>
      <c r="J925789" s="25"/>
      <c r="K925789" s="25"/>
      <c r="M925789" s="25"/>
    </row>
    <row r="925790" spans="1:13" ht="17.25" customHeight="1" x14ac:dyDescent="0.15">
      <c r="A925790" s="25"/>
      <c r="C925790" s="25"/>
      <c r="D925790" s="25"/>
      <c r="E925790" s="25"/>
      <c r="J925790" s="25"/>
      <c r="K925790" s="25"/>
      <c r="M925790" s="25"/>
    </row>
    <row r="925791" spans="1:13" ht="17.25" customHeight="1" x14ac:dyDescent="0.15">
      <c r="A925791" s="25"/>
      <c r="C925791" s="25"/>
      <c r="D925791" s="25"/>
      <c r="E925791" s="25"/>
      <c r="J925791" s="25"/>
      <c r="K925791" s="25"/>
      <c r="M925791" s="25"/>
    </row>
    <row r="925792" spans="1:13" ht="17.25" customHeight="1" x14ac:dyDescent="0.15">
      <c r="A925792" s="25"/>
      <c r="C925792" s="25"/>
      <c r="D925792" s="25"/>
      <c r="E925792" s="25"/>
      <c r="J925792" s="25"/>
      <c r="K925792" s="25"/>
      <c r="M925792" s="25"/>
    </row>
    <row r="925793" spans="1:13" ht="17.25" customHeight="1" x14ac:dyDescent="0.15">
      <c r="A925793" s="25"/>
      <c r="C925793" s="25"/>
      <c r="D925793" s="25"/>
      <c r="E925793" s="25"/>
      <c r="J925793" s="25"/>
      <c r="K925793" s="25"/>
      <c r="M925793" s="25"/>
    </row>
    <row r="925794" spans="1:13" ht="17.25" customHeight="1" x14ac:dyDescent="0.15">
      <c r="A925794" s="25"/>
      <c r="C925794" s="25"/>
      <c r="D925794" s="25"/>
      <c r="E925794" s="25"/>
      <c r="J925794" s="25"/>
      <c r="K925794" s="25"/>
      <c r="M925794" s="25"/>
    </row>
    <row r="925795" spans="1:13" ht="17.25" customHeight="1" x14ac:dyDescent="0.15">
      <c r="A925795" s="25"/>
      <c r="C925795" s="25"/>
      <c r="D925795" s="25"/>
      <c r="E925795" s="25"/>
      <c r="J925795" s="25"/>
      <c r="K925795" s="25"/>
      <c r="M925795" s="25"/>
    </row>
    <row r="925796" spans="1:13" ht="17.25" customHeight="1" x14ac:dyDescent="0.15">
      <c r="A925796" s="25"/>
      <c r="C925796" s="25"/>
      <c r="D925796" s="25"/>
      <c r="E925796" s="25"/>
      <c r="J925796" s="25"/>
      <c r="K925796" s="25"/>
      <c r="M925796" s="25"/>
    </row>
    <row r="925797" spans="1:13" ht="17.25" customHeight="1" x14ac:dyDescent="0.15">
      <c r="A925797" s="25"/>
      <c r="C925797" s="25"/>
      <c r="D925797" s="25"/>
      <c r="E925797" s="25"/>
      <c r="J925797" s="25"/>
      <c r="K925797" s="25"/>
      <c r="M925797" s="25"/>
    </row>
    <row r="925798" spans="1:13" ht="17.25" customHeight="1" x14ac:dyDescent="0.15">
      <c r="A925798" s="25"/>
      <c r="C925798" s="25"/>
      <c r="D925798" s="25"/>
      <c r="E925798" s="25"/>
      <c r="J925798" s="25"/>
      <c r="K925798" s="25"/>
      <c r="M925798" s="25"/>
    </row>
    <row r="925799" spans="1:13" ht="17.25" customHeight="1" x14ac:dyDescent="0.15">
      <c r="A925799" s="25"/>
      <c r="C925799" s="25"/>
      <c r="D925799" s="25"/>
      <c r="E925799" s="25"/>
      <c r="J925799" s="25"/>
      <c r="K925799" s="25"/>
      <c r="M925799" s="25"/>
    </row>
    <row r="925800" spans="1:13" ht="17.25" customHeight="1" x14ac:dyDescent="0.15">
      <c r="A925800" s="25"/>
      <c r="C925800" s="25"/>
      <c r="D925800" s="25"/>
      <c r="E925800" s="25"/>
      <c r="J925800" s="25"/>
      <c r="K925800" s="25"/>
      <c r="M925800" s="25"/>
    </row>
    <row r="925801" spans="1:13" ht="17.25" customHeight="1" x14ac:dyDescent="0.15">
      <c r="A925801" s="25"/>
      <c r="C925801" s="25"/>
      <c r="D925801" s="25"/>
      <c r="E925801" s="25"/>
      <c r="J925801" s="25"/>
      <c r="K925801" s="25"/>
      <c r="M925801" s="25"/>
    </row>
    <row r="925802" spans="1:13" ht="17.25" customHeight="1" x14ac:dyDescent="0.15">
      <c r="A925802" s="25"/>
      <c r="C925802" s="25"/>
      <c r="D925802" s="25"/>
      <c r="E925802" s="25"/>
      <c r="J925802" s="25"/>
      <c r="K925802" s="25"/>
      <c r="M925802" s="25"/>
    </row>
    <row r="925803" spans="1:13" ht="17.25" customHeight="1" x14ac:dyDescent="0.15">
      <c r="A925803" s="25"/>
      <c r="C925803" s="25"/>
      <c r="D925803" s="25"/>
      <c r="E925803" s="25"/>
      <c r="J925803" s="25"/>
      <c r="K925803" s="25"/>
      <c r="M925803" s="25"/>
    </row>
    <row r="925804" spans="1:13" ht="17.25" customHeight="1" x14ac:dyDescent="0.15">
      <c r="A925804" s="25"/>
      <c r="C925804" s="25"/>
      <c r="D925804" s="25"/>
      <c r="E925804" s="25"/>
      <c r="J925804" s="25"/>
      <c r="K925804" s="25"/>
      <c r="M925804" s="25"/>
    </row>
    <row r="925805" spans="1:13" ht="17.25" customHeight="1" x14ac:dyDescent="0.15">
      <c r="A925805" s="25"/>
      <c r="C925805" s="25"/>
      <c r="D925805" s="25"/>
      <c r="E925805" s="25"/>
      <c r="J925805" s="25"/>
      <c r="K925805" s="25"/>
      <c r="M925805" s="25"/>
    </row>
    <row r="925806" spans="1:13" ht="17.25" customHeight="1" x14ac:dyDescent="0.15">
      <c r="A925806" s="25"/>
      <c r="C925806" s="25"/>
      <c r="D925806" s="25"/>
      <c r="E925806" s="25"/>
      <c r="J925806" s="25"/>
      <c r="K925806" s="25"/>
      <c r="M925806" s="25"/>
    </row>
    <row r="925807" spans="1:13" ht="17.25" customHeight="1" x14ac:dyDescent="0.15">
      <c r="A925807" s="25"/>
      <c r="C925807" s="25"/>
      <c r="D925807" s="25"/>
      <c r="E925807" s="25"/>
      <c r="J925807" s="25"/>
      <c r="K925807" s="25"/>
      <c r="M925807" s="25"/>
    </row>
    <row r="925808" spans="1:13" ht="17.25" customHeight="1" x14ac:dyDescent="0.15">
      <c r="A925808" s="25"/>
      <c r="C925808" s="25"/>
      <c r="D925808" s="25"/>
      <c r="E925808" s="25"/>
      <c r="J925808" s="25"/>
      <c r="K925808" s="25"/>
      <c r="M925808" s="25"/>
    </row>
    <row r="925809" spans="1:13" ht="17.25" customHeight="1" x14ac:dyDescent="0.15">
      <c r="A925809" s="25"/>
      <c r="C925809" s="25"/>
      <c r="D925809" s="25"/>
      <c r="E925809" s="25"/>
      <c r="J925809" s="25"/>
      <c r="K925809" s="25"/>
      <c r="M925809" s="25"/>
    </row>
    <row r="925810" spans="1:13" ht="17.25" customHeight="1" x14ac:dyDescent="0.15">
      <c r="A925810" s="25"/>
      <c r="C925810" s="25"/>
      <c r="D925810" s="25"/>
      <c r="E925810" s="25"/>
      <c r="J925810" s="25"/>
      <c r="K925810" s="25"/>
      <c r="M925810" s="25"/>
    </row>
    <row r="925811" spans="1:13" ht="17.25" customHeight="1" x14ac:dyDescent="0.15">
      <c r="A925811" s="25"/>
      <c r="C925811" s="25"/>
      <c r="D925811" s="25"/>
      <c r="E925811" s="25"/>
      <c r="J925811" s="25"/>
      <c r="K925811" s="25"/>
      <c r="M925811" s="25"/>
    </row>
    <row r="925812" spans="1:13" ht="17.25" customHeight="1" x14ac:dyDescent="0.15">
      <c r="A925812" s="25"/>
      <c r="C925812" s="25"/>
      <c r="D925812" s="25"/>
      <c r="E925812" s="25"/>
      <c r="J925812" s="25"/>
      <c r="K925812" s="25"/>
      <c r="M925812" s="25"/>
    </row>
    <row r="925813" spans="1:13" ht="17.25" customHeight="1" x14ac:dyDescent="0.15">
      <c r="A925813" s="25"/>
      <c r="C925813" s="25"/>
      <c r="D925813" s="25"/>
      <c r="E925813" s="25"/>
      <c r="J925813" s="25"/>
      <c r="K925813" s="25"/>
      <c r="M925813" s="25"/>
    </row>
    <row r="925814" spans="1:13" ht="17.25" customHeight="1" x14ac:dyDescent="0.15">
      <c r="A925814" s="25"/>
      <c r="C925814" s="25"/>
      <c r="D925814" s="25"/>
      <c r="E925814" s="25"/>
      <c r="J925814" s="25"/>
      <c r="K925814" s="25"/>
      <c r="M925814" s="25"/>
    </row>
    <row r="925815" spans="1:13" ht="17.25" customHeight="1" x14ac:dyDescent="0.15">
      <c r="A925815" s="25"/>
      <c r="C925815" s="25"/>
      <c r="D925815" s="25"/>
      <c r="E925815" s="25"/>
      <c r="J925815" s="25"/>
      <c r="K925815" s="25"/>
      <c r="M925815" s="25"/>
    </row>
    <row r="925816" spans="1:13" ht="17.25" customHeight="1" x14ac:dyDescent="0.15">
      <c r="A925816" s="25"/>
      <c r="C925816" s="25"/>
      <c r="D925816" s="25"/>
      <c r="E925816" s="25"/>
      <c r="J925816" s="25"/>
      <c r="K925816" s="25"/>
      <c r="M925816" s="25"/>
    </row>
    <row r="925817" spans="1:13" ht="17.25" customHeight="1" x14ac:dyDescent="0.15">
      <c r="A925817" s="25"/>
      <c r="C925817" s="25"/>
      <c r="D925817" s="25"/>
      <c r="E925817" s="25"/>
      <c r="J925817" s="25"/>
      <c r="K925817" s="25"/>
      <c r="M925817" s="25"/>
    </row>
    <row r="925818" spans="1:13" ht="17.25" customHeight="1" x14ac:dyDescent="0.15">
      <c r="A925818" s="25"/>
      <c r="C925818" s="25"/>
      <c r="D925818" s="25"/>
      <c r="E925818" s="25"/>
      <c r="J925818" s="25"/>
      <c r="K925818" s="25"/>
      <c r="M925818" s="25"/>
    </row>
    <row r="925819" spans="1:13" ht="17.25" customHeight="1" x14ac:dyDescent="0.15">
      <c r="A925819" s="25"/>
      <c r="C925819" s="25"/>
      <c r="D925819" s="25"/>
      <c r="E925819" s="25"/>
      <c r="J925819" s="25"/>
      <c r="K925819" s="25"/>
      <c r="M925819" s="25"/>
    </row>
    <row r="925820" spans="1:13" ht="17.25" customHeight="1" x14ac:dyDescent="0.15">
      <c r="A925820" s="25"/>
      <c r="C925820" s="25"/>
      <c r="D925820" s="25"/>
      <c r="E925820" s="25"/>
      <c r="J925820" s="25"/>
      <c r="K925820" s="25"/>
      <c r="M925820" s="25"/>
    </row>
    <row r="925821" spans="1:13" ht="17.25" customHeight="1" x14ac:dyDescent="0.15">
      <c r="A925821" s="25"/>
      <c r="C925821" s="25"/>
      <c r="D925821" s="25"/>
      <c r="E925821" s="25"/>
      <c r="J925821" s="25"/>
      <c r="K925821" s="25"/>
      <c r="M925821" s="25"/>
    </row>
    <row r="925822" spans="1:13" ht="17.25" customHeight="1" x14ac:dyDescent="0.15">
      <c r="A925822" s="25"/>
      <c r="C925822" s="25"/>
      <c r="D925822" s="25"/>
      <c r="E925822" s="25"/>
      <c r="J925822" s="25"/>
      <c r="K925822" s="25"/>
      <c r="M925822" s="25"/>
    </row>
    <row r="925823" spans="1:13" ht="17.25" customHeight="1" x14ac:dyDescent="0.15">
      <c r="A925823" s="25"/>
      <c r="C925823" s="25"/>
      <c r="D925823" s="25"/>
      <c r="E925823" s="25"/>
      <c r="J925823" s="25"/>
      <c r="K925823" s="25"/>
      <c r="M925823" s="25"/>
    </row>
    <row r="925824" spans="1:13" ht="17.25" customHeight="1" x14ac:dyDescent="0.15">
      <c r="A925824" s="25"/>
      <c r="C925824" s="25"/>
      <c r="D925824" s="25"/>
      <c r="E925824" s="25"/>
      <c r="J925824" s="25"/>
      <c r="K925824" s="25"/>
      <c r="M925824" s="25"/>
    </row>
    <row r="925825" spans="1:13" ht="17.25" customHeight="1" x14ac:dyDescent="0.15">
      <c r="A925825" s="25"/>
      <c r="C925825" s="25"/>
      <c r="D925825" s="25"/>
      <c r="E925825" s="25"/>
      <c r="J925825" s="25"/>
      <c r="K925825" s="25"/>
      <c r="M925825" s="25"/>
    </row>
    <row r="925826" spans="1:13" ht="17.25" customHeight="1" x14ac:dyDescent="0.15">
      <c r="A925826" s="25"/>
      <c r="C925826" s="25"/>
      <c r="D925826" s="25"/>
      <c r="E925826" s="25"/>
      <c r="J925826" s="25"/>
      <c r="K925826" s="25"/>
      <c r="M925826" s="25"/>
    </row>
    <row r="925827" spans="1:13" ht="17.25" customHeight="1" x14ac:dyDescent="0.15">
      <c r="A925827" s="25"/>
      <c r="C925827" s="25"/>
      <c r="D925827" s="25"/>
      <c r="E925827" s="25"/>
      <c r="J925827" s="25"/>
      <c r="K925827" s="25"/>
      <c r="M925827" s="25"/>
    </row>
    <row r="925828" spans="1:13" ht="17.25" customHeight="1" x14ac:dyDescent="0.15">
      <c r="A925828" s="25"/>
      <c r="C925828" s="25"/>
      <c r="D925828" s="25"/>
      <c r="E925828" s="25"/>
      <c r="J925828" s="25"/>
      <c r="K925828" s="25"/>
      <c r="M925828" s="25"/>
    </row>
    <row r="925829" spans="1:13" ht="17.25" customHeight="1" x14ac:dyDescent="0.15">
      <c r="A925829" s="25"/>
      <c r="C925829" s="25"/>
      <c r="D925829" s="25"/>
      <c r="E925829" s="25"/>
      <c r="J925829" s="25"/>
      <c r="K925829" s="25"/>
      <c r="M925829" s="25"/>
    </row>
    <row r="925830" spans="1:13" ht="17.25" customHeight="1" x14ac:dyDescent="0.15">
      <c r="A925830" s="25"/>
      <c r="C925830" s="25"/>
      <c r="D925830" s="25"/>
      <c r="E925830" s="25"/>
      <c r="J925830" s="25"/>
      <c r="K925830" s="25"/>
      <c r="M925830" s="25"/>
    </row>
    <row r="925831" spans="1:13" ht="17.25" customHeight="1" x14ac:dyDescent="0.15">
      <c r="A925831" s="25"/>
      <c r="C925831" s="25"/>
      <c r="D925831" s="25"/>
      <c r="E925831" s="25"/>
      <c r="J925831" s="25"/>
      <c r="K925831" s="25"/>
      <c r="M925831" s="25"/>
    </row>
    <row r="925832" spans="1:13" ht="17.25" customHeight="1" x14ac:dyDescent="0.15">
      <c r="A925832" s="25"/>
      <c r="C925832" s="25"/>
      <c r="D925832" s="25"/>
      <c r="E925832" s="25"/>
      <c r="J925832" s="25"/>
      <c r="K925832" s="25"/>
      <c r="M925832" s="25"/>
    </row>
    <row r="925833" spans="1:13" ht="17.25" customHeight="1" x14ac:dyDescent="0.15">
      <c r="A925833" s="25"/>
      <c r="C925833" s="25"/>
      <c r="D925833" s="25"/>
      <c r="E925833" s="25"/>
      <c r="J925833" s="25"/>
      <c r="K925833" s="25"/>
      <c r="M925833" s="25"/>
    </row>
    <row r="925834" spans="1:13" ht="17.25" customHeight="1" x14ac:dyDescent="0.15">
      <c r="A925834" s="25"/>
      <c r="C925834" s="25"/>
      <c r="D925834" s="25"/>
      <c r="E925834" s="25"/>
      <c r="J925834" s="25"/>
      <c r="K925834" s="25"/>
      <c r="M925834" s="25"/>
    </row>
    <row r="925835" spans="1:13" ht="17.25" customHeight="1" x14ac:dyDescent="0.15">
      <c r="A925835" s="25"/>
      <c r="C925835" s="25"/>
      <c r="D925835" s="25"/>
      <c r="E925835" s="25"/>
      <c r="J925835" s="25"/>
      <c r="K925835" s="25"/>
      <c r="M925835" s="25"/>
    </row>
    <row r="925836" spans="1:13" ht="17.25" customHeight="1" x14ac:dyDescent="0.15">
      <c r="A925836" s="25"/>
      <c r="C925836" s="25"/>
      <c r="D925836" s="25"/>
      <c r="E925836" s="25"/>
      <c r="J925836" s="25"/>
      <c r="K925836" s="25"/>
      <c r="M925836" s="25"/>
    </row>
    <row r="925837" spans="1:13" ht="17.25" customHeight="1" x14ac:dyDescent="0.15">
      <c r="A925837" s="25"/>
      <c r="C925837" s="25"/>
      <c r="D925837" s="25"/>
      <c r="E925837" s="25"/>
      <c r="J925837" s="25"/>
      <c r="K925837" s="25"/>
      <c r="M925837" s="25"/>
    </row>
    <row r="925838" spans="1:13" ht="17.25" customHeight="1" x14ac:dyDescent="0.15">
      <c r="A925838" s="25"/>
      <c r="C925838" s="25"/>
      <c r="D925838" s="25"/>
      <c r="E925838" s="25"/>
      <c r="J925838" s="25"/>
      <c r="K925838" s="25"/>
      <c r="M925838" s="25"/>
    </row>
    <row r="925839" spans="1:13" ht="17.25" customHeight="1" x14ac:dyDescent="0.15">
      <c r="A925839" s="25"/>
      <c r="C925839" s="25"/>
      <c r="D925839" s="25"/>
      <c r="E925839" s="25"/>
      <c r="J925839" s="25"/>
      <c r="K925839" s="25"/>
      <c r="M925839" s="25"/>
    </row>
    <row r="925840" spans="1:13" ht="17.25" customHeight="1" x14ac:dyDescent="0.15">
      <c r="A925840" s="25"/>
      <c r="C925840" s="25"/>
      <c r="D925840" s="25"/>
      <c r="E925840" s="25"/>
      <c r="J925840" s="25"/>
      <c r="K925840" s="25"/>
      <c r="M925840" s="25"/>
    </row>
    <row r="925841" spans="1:13" ht="17.25" customHeight="1" x14ac:dyDescent="0.15">
      <c r="A925841" s="25"/>
      <c r="C925841" s="25"/>
      <c r="D925841" s="25"/>
      <c r="E925841" s="25"/>
      <c r="J925841" s="25"/>
      <c r="K925841" s="25"/>
      <c r="M925841" s="25"/>
    </row>
    <row r="925842" spans="1:13" ht="17.25" customHeight="1" x14ac:dyDescent="0.15">
      <c r="A925842" s="25"/>
      <c r="C925842" s="25"/>
      <c r="D925842" s="25"/>
      <c r="E925842" s="25"/>
      <c r="J925842" s="25"/>
      <c r="K925842" s="25"/>
      <c r="M925842" s="25"/>
    </row>
    <row r="925843" spans="1:13" ht="17.25" customHeight="1" x14ac:dyDescent="0.15">
      <c r="A925843" s="25"/>
      <c r="C925843" s="25"/>
      <c r="D925843" s="25"/>
      <c r="E925843" s="25"/>
      <c r="J925843" s="25"/>
      <c r="K925843" s="25"/>
      <c r="M925843" s="25"/>
    </row>
    <row r="925844" spans="1:13" ht="17.25" customHeight="1" x14ac:dyDescent="0.15">
      <c r="A925844" s="25"/>
      <c r="C925844" s="25"/>
      <c r="D925844" s="25"/>
      <c r="E925844" s="25"/>
      <c r="J925844" s="25"/>
      <c r="K925844" s="25"/>
      <c r="M925844" s="25"/>
    </row>
    <row r="925845" spans="1:13" ht="17.25" customHeight="1" x14ac:dyDescent="0.15">
      <c r="A925845" s="25"/>
      <c r="C925845" s="25"/>
      <c r="D925845" s="25"/>
      <c r="E925845" s="25"/>
      <c r="J925845" s="25"/>
      <c r="K925845" s="25"/>
      <c r="M925845" s="25"/>
    </row>
    <row r="925846" spans="1:13" ht="17.25" customHeight="1" x14ac:dyDescent="0.15">
      <c r="A925846" s="25"/>
      <c r="C925846" s="25"/>
      <c r="D925846" s="25"/>
      <c r="E925846" s="25"/>
      <c r="J925846" s="25"/>
      <c r="K925846" s="25"/>
      <c r="M925846" s="25"/>
    </row>
    <row r="925847" spans="1:13" ht="17.25" customHeight="1" x14ac:dyDescent="0.15">
      <c r="A925847" s="25"/>
      <c r="C925847" s="25"/>
      <c r="D925847" s="25"/>
      <c r="E925847" s="25"/>
      <c r="J925847" s="25"/>
      <c r="K925847" s="25"/>
      <c r="M925847" s="25"/>
    </row>
    <row r="925848" spans="1:13" ht="17.25" customHeight="1" x14ac:dyDescent="0.15">
      <c r="A925848" s="25"/>
      <c r="C925848" s="25"/>
      <c r="D925848" s="25"/>
      <c r="E925848" s="25"/>
      <c r="J925848" s="25"/>
      <c r="K925848" s="25"/>
      <c r="M925848" s="25"/>
    </row>
    <row r="925849" spans="1:13" ht="17.25" customHeight="1" x14ac:dyDescent="0.15">
      <c r="A925849" s="25"/>
      <c r="C925849" s="25"/>
      <c r="D925849" s="25"/>
      <c r="E925849" s="25"/>
      <c r="J925849" s="25"/>
      <c r="K925849" s="25"/>
      <c r="M925849" s="25"/>
    </row>
    <row r="925850" spans="1:13" ht="17.25" customHeight="1" x14ac:dyDescent="0.15">
      <c r="A925850" s="25"/>
      <c r="C925850" s="25"/>
      <c r="D925850" s="25"/>
      <c r="E925850" s="25"/>
      <c r="J925850" s="25"/>
      <c r="K925850" s="25"/>
      <c r="M925850" s="25"/>
    </row>
    <row r="925851" spans="1:13" ht="17.25" customHeight="1" x14ac:dyDescent="0.15">
      <c r="A925851" s="25"/>
      <c r="C925851" s="25"/>
      <c r="D925851" s="25"/>
      <c r="E925851" s="25"/>
      <c r="J925851" s="25"/>
      <c r="K925851" s="25"/>
      <c r="M925851" s="25"/>
    </row>
    <row r="925852" spans="1:13" ht="17.25" customHeight="1" x14ac:dyDescent="0.15">
      <c r="A925852" s="25"/>
      <c r="C925852" s="25"/>
      <c r="D925852" s="25"/>
      <c r="E925852" s="25"/>
      <c r="J925852" s="25"/>
      <c r="K925852" s="25"/>
      <c r="M925852" s="25"/>
    </row>
    <row r="925853" spans="1:13" ht="17.25" customHeight="1" x14ac:dyDescent="0.15">
      <c r="A925853" s="25"/>
      <c r="C925853" s="25"/>
      <c r="D925853" s="25"/>
      <c r="E925853" s="25"/>
      <c r="J925853" s="25"/>
      <c r="K925853" s="25"/>
      <c r="M925853" s="25"/>
    </row>
    <row r="925854" spans="1:13" ht="17.25" customHeight="1" x14ac:dyDescent="0.15">
      <c r="A925854" s="25"/>
      <c r="C925854" s="25"/>
      <c r="D925854" s="25"/>
      <c r="E925854" s="25"/>
      <c r="J925854" s="25"/>
      <c r="K925854" s="25"/>
      <c r="M925854" s="25"/>
    </row>
    <row r="925855" spans="1:13" ht="17.25" customHeight="1" x14ac:dyDescent="0.15">
      <c r="A925855" s="25"/>
      <c r="C925855" s="25"/>
      <c r="D925855" s="25"/>
      <c r="E925855" s="25"/>
      <c r="J925855" s="25"/>
      <c r="K925855" s="25"/>
      <c r="M925855" s="25"/>
    </row>
    <row r="925856" spans="1:13" ht="17.25" customHeight="1" x14ac:dyDescent="0.15">
      <c r="A925856" s="25"/>
      <c r="C925856" s="25"/>
      <c r="D925856" s="25"/>
      <c r="E925856" s="25"/>
      <c r="J925856" s="25"/>
      <c r="K925856" s="25"/>
      <c r="M925856" s="25"/>
    </row>
    <row r="925857" spans="1:13" ht="17.25" customHeight="1" x14ac:dyDescent="0.15">
      <c r="A925857" s="25"/>
      <c r="C925857" s="25"/>
      <c r="D925857" s="25"/>
      <c r="E925857" s="25"/>
      <c r="J925857" s="25"/>
      <c r="K925857" s="25"/>
      <c r="M925857" s="25"/>
    </row>
    <row r="925858" spans="1:13" ht="17.25" customHeight="1" x14ac:dyDescent="0.15">
      <c r="A925858" s="25"/>
      <c r="C925858" s="25"/>
      <c r="D925858" s="25"/>
      <c r="E925858" s="25"/>
      <c r="J925858" s="25"/>
      <c r="K925858" s="25"/>
      <c r="M925858" s="25"/>
    </row>
    <row r="925859" spans="1:13" ht="17.25" customHeight="1" x14ac:dyDescent="0.15">
      <c r="A925859" s="25"/>
      <c r="C925859" s="25"/>
      <c r="D925859" s="25"/>
      <c r="E925859" s="25"/>
      <c r="J925859" s="25"/>
      <c r="K925859" s="25"/>
      <c r="M925859" s="25"/>
    </row>
    <row r="925860" spans="1:13" ht="17.25" customHeight="1" x14ac:dyDescent="0.15">
      <c r="A925860" s="25"/>
      <c r="C925860" s="25"/>
      <c r="D925860" s="25"/>
      <c r="E925860" s="25"/>
      <c r="J925860" s="25"/>
      <c r="K925860" s="25"/>
      <c r="M925860" s="25"/>
    </row>
    <row r="925861" spans="1:13" ht="17.25" customHeight="1" x14ac:dyDescent="0.15">
      <c r="A925861" s="25"/>
      <c r="C925861" s="25"/>
      <c r="D925861" s="25"/>
      <c r="E925861" s="25"/>
      <c r="J925861" s="25"/>
      <c r="K925861" s="25"/>
      <c r="M925861" s="25"/>
    </row>
    <row r="925862" spans="1:13" ht="17.25" customHeight="1" x14ac:dyDescent="0.15">
      <c r="A925862" s="25"/>
      <c r="C925862" s="25"/>
      <c r="D925862" s="25"/>
      <c r="E925862" s="25"/>
      <c r="J925862" s="25"/>
      <c r="K925862" s="25"/>
      <c r="M925862" s="25"/>
    </row>
    <row r="925863" spans="1:13" ht="17.25" customHeight="1" x14ac:dyDescent="0.15">
      <c r="A925863" s="25"/>
      <c r="C925863" s="25"/>
      <c r="D925863" s="25"/>
      <c r="E925863" s="25"/>
      <c r="J925863" s="25"/>
      <c r="K925863" s="25"/>
      <c r="M925863" s="25"/>
    </row>
    <row r="925864" spans="1:13" ht="17.25" customHeight="1" x14ac:dyDescent="0.15">
      <c r="A925864" s="25"/>
      <c r="C925864" s="25"/>
      <c r="D925864" s="25"/>
      <c r="E925864" s="25"/>
      <c r="J925864" s="25"/>
      <c r="K925864" s="25"/>
      <c r="M925864" s="25"/>
    </row>
    <row r="925865" spans="1:13" ht="17.25" customHeight="1" x14ac:dyDescent="0.15">
      <c r="A925865" s="25"/>
      <c r="C925865" s="25"/>
      <c r="D925865" s="25"/>
      <c r="E925865" s="25"/>
      <c r="J925865" s="25"/>
      <c r="K925865" s="25"/>
      <c r="M925865" s="25"/>
    </row>
    <row r="925866" spans="1:13" ht="17.25" customHeight="1" x14ac:dyDescent="0.15">
      <c r="A925866" s="25"/>
      <c r="C925866" s="25"/>
      <c r="D925866" s="25"/>
      <c r="E925866" s="25"/>
      <c r="J925866" s="25"/>
      <c r="K925866" s="25"/>
      <c r="M925866" s="25"/>
    </row>
    <row r="925867" spans="1:13" ht="17.25" customHeight="1" x14ac:dyDescent="0.15">
      <c r="A925867" s="25"/>
      <c r="C925867" s="25"/>
      <c r="D925867" s="25"/>
      <c r="E925867" s="25"/>
      <c r="J925867" s="25"/>
      <c r="K925867" s="25"/>
      <c r="M925867" s="25"/>
    </row>
    <row r="925868" spans="1:13" ht="17.25" customHeight="1" x14ac:dyDescent="0.15">
      <c r="A925868" s="25"/>
      <c r="C925868" s="25"/>
      <c r="D925868" s="25"/>
      <c r="E925868" s="25"/>
      <c r="J925868" s="25"/>
      <c r="K925868" s="25"/>
      <c r="M925868" s="25"/>
    </row>
    <row r="925869" spans="1:13" ht="17.25" customHeight="1" x14ac:dyDescent="0.15">
      <c r="A925869" s="25"/>
      <c r="C925869" s="25"/>
      <c r="D925869" s="25"/>
      <c r="E925869" s="25"/>
      <c r="J925869" s="25"/>
      <c r="K925869" s="25"/>
      <c r="M925869" s="25"/>
    </row>
    <row r="925870" spans="1:13" ht="17.25" customHeight="1" x14ac:dyDescent="0.15">
      <c r="A925870" s="25"/>
      <c r="C925870" s="25"/>
      <c r="D925870" s="25"/>
      <c r="E925870" s="25"/>
      <c r="J925870" s="25"/>
      <c r="K925870" s="25"/>
      <c r="M925870" s="25"/>
    </row>
    <row r="925871" spans="1:13" ht="17.25" customHeight="1" x14ac:dyDescent="0.15">
      <c r="A925871" s="25"/>
      <c r="C925871" s="25"/>
      <c r="D925871" s="25"/>
      <c r="E925871" s="25"/>
      <c r="J925871" s="25"/>
      <c r="K925871" s="25"/>
      <c r="M925871" s="25"/>
    </row>
    <row r="925872" spans="1:13" ht="17.25" customHeight="1" x14ac:dyDescent="0.15">
      <c r="A925872" s="25"/>
      <c r="C925872" s="25"/>
      <c r="D925872" s="25"/>
      <c r="E925872" s="25"/>
      <c r="J925872" s="25"/>
      <c r="K925872" s="25"/>
      <c r="M925872" s="25"/>
    </row>
    <row r="925873" spans="1:13" ht="17.25" customHeight="1" x14ac:dyDescent="0.15">
      <c r="A925873" s="25"/>
      <c r="C925873" s="25"/>
      <c r="D925873" s="25"/>
      <c r="E925873" s="25"/>
      <c r="J925873" s="25"/>
      <c r="K925873" s="25"/>
      <c r="M925873" s="25"/>
    </row>
    <row r="925874" spans="1:13" ht="17.25" customHeight="1" x14ac:dyDescent="0.15">
      <c r="A925874" s="25"/>
      <c r="C925874" s="25"/>
      <c r="D925874" s="25"/>
      <c r="E925874" s="25"/>
      <c r="J925874" s="25"/>
      <c r="K925874" s="25"/>
      <c r="M925874" s="25"/>
    </row>
    <row r="925875" spans="1:13" ht="17.25" customHeight="1" x14ac:dyDescent="0.15">
      <c r="A925875" s="25"/>
      <c r="C925875" s="25"/>
      <c r="D925875" s="25"/>
      <c r="E925875" s="25"/>
      <c r="J925875" s="25"/>
      <c r="K925875" s="25"/>
      <c r="M925875" s="25"/>
    </row>
    <row r="925876" spans="1:13" ht="17.25" customHeight="1" x14ac:dyDescent="0.15">
      <c r="A925876" s="25"/>
      <c r="C925876" s="25"/>
      <c r="D925876" s="25"/>
      <c r="E925876" s="25"/>
      <c r="J925876" s="25"/>
      <c r="K925876" s="25"/>
      <c r="M925876" s="25"/>
    </row>
    <row r="925877" spans="1:13" ht="17.25" customHeight="1" x14ac:dyDescent="0.15">
      <c r="A925877" s="25"/>
      <c r="C925877" s="25"/>
      <c r="D925877" s="25"/>
      <c r="E925877" s="25"/>
      <c r="J925877" s="25"/>
      <c r="K925877" s="25"/>
      <c r="M925877" s="25"/>
    </row>
    <row r="925878" spans="1:13" ht="17.25" customHeight="1" x14ac:dyDescent="0.15">
      <c r="A925878" s="25"/>
      <c r="C925878" s="25"/>
      <c r="D925878" s="25"/>
      <c r="E925878" s="25"/>
      <c r="J925878" s="25"/>
      <c r="K925878" s="25"/>
      <c r="M925878" s="25"/>
    </row>
    <row r="925879" spans="1:13" ht="17.25" customHeight="1" x14ac:dyDescent="0.15">
      <c r="A925879" s="25"/>
      <c r="C925879" s="25"/>
      <c r="D925879" s="25"/>
      <c r="E925879" s="25"/>
      <c r="J925879" s="25"/>
      <c r="K925879" s="25"/>
      <c r="M925879" s="25"/>
    </row>
    <row r="925880" spans="1:13" ht="17.25" customHeight="1" x14ac:dyDescent="0.15">
      <c r="A925880" s="25"/>
      <c r="C925880" s="25"/>
      <c r="D925880" s="25"/>
      <c r="E925880" s="25"/>
      <c r="J925880" s="25"/>
      <c r="K925880" s="25"/>
      <c r="M925880" s="25"/>
    </row>
    <row r="925881" spans="1:13" ht="17.25" customHeight="1" x14ac:dyDescent="0.15">
      <c r="A925881" s="25"/>
      <c r="C925881" s="25"/>
      <c r="D925881" s="25"/>
      <c r="E925881" s="25"/>
      <c r="J925881" s="25"/>
      <c r="K925881" s="25"/>
      <c r="M925881" s="25"/>
    </row>
    <row r="925882" spans="1:13" ht="17.25" customHeight="1" x14ac:dyDescent="0.15">
      <c r="A925882" s="25"/>
      <c r="C925882" s="25"/>
      <c r="D925882" s="25"/>
      <c r="E925882" s="25"/>
      <c r="J925882" s="25"/>
      <c r="K925882" s="25"/>
      <c r="M925882" s="25"/>
    </row>
    <row r="925883" spans="1:13" ht="17.25" customHeight="1" x14ac:dyDescent="0.15">
      <c r="A925883" s="25"/>
      <c r="C925883" s="25"/>
      <c r="D925883" s="25"/>
      <c r="E925883" s="25"/>
      <c r="J925883" s="25"/>
      <c r="K925883" s="25"/>
      <c r="M925883" s="25"/>
    </row>
    <row r="925884" spans="1:13" ht="17.25" customHeight="1" x14ac:dyDescent="0.15">
      <c r="A925884" s="25"/>
      <c r="C925884" s="25"/>
      <c r="D925884" s="25"/>
      <c r="E925884" s="25"/>
      <c r="J925884" s="25"/>
      <c r="K925884" s="25"/>
      <c r="M925884" s="25"/>
    </row>
    <row r="925885" spans="1:13" ht="17.25" customHeight="1" x14ac:dyDescent="0.15">
      <c r="A925885" s="25"/>
      <c r="C925885" s="25"/>
      <c r="D925885" s="25"/>
      <c r="E925885" s="25"/>
      <c r="J925885" s="25"/>
      <c r="K925885" s="25"/>
      <c r="M925885" s="25"/>
    </row>
    <row r="925886" spans="1:13" ht="17.25" customHeight="1" x14ac:dyDescent="0.15">
      <c r="A925886" s="25"/>
      <c r="C925886" s="25"/>
      <c r="D925886" s="25"/>
      <c r="E925886" s="25"/>
      <c r="J925886" s="25"/>
      <c r="K925886" s="25"/>
      <c r="M925886" s="25"/>
    </row>
    <row r="925887" spans="1:13" ht="17.25" customHeight="1" x14ac:dyDescent="0.15">
      <c r="A925887" s="25"/>
      <c r="C925887" s="25"/>
      <c r="D925887" s="25"/>
      <c r="E925887" s="25"/>
      <c r="J925887" s="25"/>
      <c r="K925887" s="25"/>
      <c r="M925887" s="25"/>
    </row>
    <row r="925888" spans="1:13" ht="17.25" customHeight="1" x14ac:dyDescent="0.15">
      <c r="A925888" s="25"/>
      <c r="C925888" s="25"/>
      <c r="D925888" s="25"/>
      <c r="E925888" s="25"/>
      <c r="J925888" s="25"/>
      <c r="K925888" s="25"/>
      <c r="M925888" s="25"/>
    </row>
    <row r="925889" spans="1:13" ht="17.25" customHeight="1" x14ac:dyDescent="0.15">
      <c r="A925889" s="25"/>
      <c r="C925889" s="25"/>
      <c r="D925889" s="25"/>
      <c r="E925889" s="25"/>
      <c r="J925889" s="25"/>
      <c r="K925889" s="25"/>
      <c r="M925889" s="25"/>
    </row>
    <row r="925890" spans="1:13" ht="17.25" customHeight="1" x14ac:dyDescent="0.15">
      <c r="A925890" s="25"/>
      <c r="C925890" s="25"/>
      <c r="D925890" s="25"/>
      <c r="E925890" s="25"/>
      <c r="J925890" s="25"/>
      <c r="K925890" s="25"/>
      <c r="M925890" s="25"/>
    </row>
    <row r="925891" spans="1:13" ht="17.25" customHeight="1" x14ac:dyDescent="0.15">
      <c r="A925891" s="25"/>
      <c r="C925891" s="25"/>
      <c r="D925891" s="25"/>
      <c r="E925891" s="25"/>
      <c r="J925891" s="25"/>
      <c r="K925891" s="25"/>
      <c r="M925891" s="25"/>
    </row>
    <row r="925892" spans="1:13" ht="17.25" customHeight="1" x14ac:dyDescent="0.15">
      <c r="A925892" s="25"/>
      <c r="C925892" s="25"/>
      <c r="D925892" s="25"/>
      <c r="E925892" s="25"/>
      <c r="J925892" s="25"/>
      <c r="K925892" s="25"/>
      <c r="M925892" s="25"/>
    </row>
    <row r="925893" spans="1:13" ht="17.25" customHeight="1" x14ac:dyDescent="0.15">
      <c r="A925893" s="25"/>
      <c r="C925893" s="25"/>
      <c r="D925893" s="25"/>
      <c r="E925893" s="25"/>
      <c r="J925893" s="25"/>
      <c r="K925893" s="25"/>
      <c r="M925893" s="25"/>
    </row>
    <row r="925894" spans="1:13" ht="17.25" customHeight="1" x14ac:dyDescent="0.15">
      <c r="A925894" s="25"/>
      <c r="C925894" s="25"/>
      <c r="D925894" s="25"/>
      <c r="E925894" s="25"/>
      <c r="J925894" s="25"/>
      <c r="K925894" s="25"/>
      <c r="M925894" s="25"/>
    </row>
    <row r="925895" spans="1:13" ht="17.25" customHeight="1" x14ac:dyDescent="0.15">
      <c r="A925895" s="25"/>
      <c r="C925895" s="25"/>
      <c r="D925895" s="25"/>
      <c r="E925895" s="25"/>
      <c r="J925895" s="25"/>
      <c r="K925895" s="25"/>
      <c r="M925895" s="25"/>
    </row>
    <row r="925896" spans="1:13" ht="17.25" customHeight="1" x14ac:dyDescent="0.15">
      <c r="A925896" s="25"/>
      <c r="C925896" s="25"/>
      <c r="D925896" s="25"/>
      <c r="E925896" s="25"/>
      <c r="J925896" s="25"/>
      <c r="K925896" s="25"/>
      <c r="M925896" s="25"/>
    </row>
    <row r="925897" spans="1:13" ht="17.25" customHeight="1" x14ac:dyDescent="0.15">
      <c r="A925897" s="25"/>
      <c r="C925897" s="25"/>
      <c r="D925897" s="25"/>
      <c r="E925897" s="25"/>
      <c r="J925897" s="25"/>
      <c r="K925897" s="25"/>
      <c r="M925897" s="25"/>
    </row>
    <row r="925898" spans="1:13" ht="17.25" customHeight="1" x14ac:dyDescent="0.15">
      <c r="A925898" s="25"/>
      <c r="C925898" s="25"/>
      <c r="D925898" s="25"/>
      <c r="E925898" s="25"/>
      <c r="J925898" s="25"/>
      <c r="K925898" s="25"/>
      <c r="M925898" s="25"/>
    </row>
    <row r="925899" spans="1:13" ht="17.25" customHeight="1" x14ac:dyDescent="0.15">
      <c r="A925899" s="25"/>
      <c r="C925899" s="25"/>
      <c r="D925899" s="25"/>
      <c r="E925899" s="25"/>
      <c r="J925899" s="25"/>
      <c r="K925899" s="25"/>
      <c r="M925899" s="25"/>
    </row>
    <row r="925900" spans="1:13" ht="17.25" customHeight="1" x14ac:dyDescent="0.15">
      <c r="A925900" s="25"/>
      <c r="C925900" s="25"/>
      <c r="D925900" s="25"/>
      <c r="E925900" s="25"/>
      <c r="J925900" s="25"/>
      <c r="K925900" s="25"/>
      <c r="M925900" s="25"/>
    </row>
    <row r="925901" spans="1:13" ht="17.25" customHeight="1" x14ac:dyDescent="0.15">
      <c r="A925901" s="25"/>
      <c r="C925901" s="25"/>
      <c r="D925901" s="25"/>
      <c r="E925901" s="25"/>
      <c r="J925901" s="25"/>
      <c r="K925901" s="25"/>
      <c r="M925901" s="25"/>
    </row>
    <row r="925902" spans="1:13" ht="17.25" customHeight="1" x14ac:dyDescent="0.15">
      <c r="A925902" s="25"/>
      <c r="C925902" s="25"/>
      <c r="D925902" s="25"/>
      <c r="E925902" s="25"/>
      <c r="J925902" s="25"/>
      <c r="K925902" s="25"/>
      <c r="M925902" s="25"/>
    </row>
    <row r="925903" spans="1:13" ht="17.25" customHeight="1" x14ac:dyDescent="0.15">
      <c r="A925903" s="25"/>
      <c r="C925903" s="25"/>
      <c r="D925903" s="25"/>
      <c r="E925903" s="25"/>
      <c r="J925903" s="25"/>
      <c r="K925903" s="25"/>
      <c r="M925903" s="25"/>
    </row>
    <row r="925904" spans="1:13" ht="17.25" customHeight="1" x14ac:dyDescent="0.15">
      <c r="A925904" s="25"/>
      <c r="C925904" s="25"/>
      <c r="D925904" s="25"/>
      <c r="E925904" s="25"/>
      <c r="J925904" s="25"/>
      <c r="K925904" s="25"/>
      <c r="M925904" s="25"/>
    </row>
    <row r="925905" spans="1:13" ht="17.25" customHeight="1" x14ac:dyDescent="0.15">
      <c r="A925905" s="25"/>
      <c r="C925905" s="25"/>
      <c r="D925905" s="25"/>
      <c r="E925905" s="25"/>
      <c r="J925905" s="25"/>
      <c r="K925905" s="25"/>
      <c r="M925905" s="25"/>
    </row>
    <row r="925906" spans="1:13" ht="17.25" customHeight="1" x14ac:dyDescent="0.15">
      <c r="A925906" s="25"/>
      <c r="C925906" s="25"/>
      <c r="D925906" s="25"/>
      <c r="E925906" s="25"/>
      <c r="J925906" s="25"/>
      <c r="K925906" s="25"/>
      <c r="M925906" s="25"/>
    </row>
    <row r="925907" spans="1:13" ht="17.25" customHeight="1" x14ac:dyDescent="0.15">
      <c r="A925907" s="25"/>
      <c r="C925907" s="25"/>
      <c r="D925907" s="25"/>
      <c r="E925907" s="25"/>
      <c r="J925907" s="25"/>
      <c r="K925907" s="25"/>
      <c r="M925907" s="25"/>
    </row>
    <row r="925908" spans="1:13" ht="17.25" customHeight="1" x14ac:dyDescent="0.15">
      <c r="A925908" s="25"/>
      <c r="C925908" s="25"/>
      <c r="D925908" s="25"/>
      <c r="E925908" s="25"/>
      <c r="J925908" s="25"/>
      <c r="K925908" s="25"/>
      <c r="M925908" s="25"/>
    </row>
    <row r="925909" spans="1:13" ht="17.25" customHeight="1" x14ac:dyDescent="0.15">
      <c r="A925909" s="25"/>
      <c r="C925909" s="25"/>
      <c r="D925909" s="25"/>
      <c r="E925909" s="25"/>
      <c r="J925909" s="25"/>
      <c r="K925909" s="25"/>
      <c r="M925909" s="25"/>
    </row>
    <row r="925910" spans="1:13" ht="17.25" customHeight="1" x14ac:dyDescent="0.15">
      <c r="A925910" s="25"/>
      <c r="C925910" s="25"/>
      <c r="D925910" s="25"/>
      <c r="E925910" s="25"/>
      <c r="J925910" s="25"/>
      <c r="K925910" s="25"/>
      <c r="M925910" s="25"/>
    </row>
    <row r="925911" spans="1:13" ht="17.25" customHeight="1" x14ac:dyDescent="0.15">
      <c r="A925911" s="25"/>
      <c r="C925911" s="25"/>
      <c r="D925911" s="25"/>
      <c r="E925911" s="25"/>
      <c r="J925911" s="25"/>
      <c r="K925911" s="25"/>
      <c r="M925911" s="25"/>
    </row>
    <row r="925912" spans="1:13" ht="17.25" customHeight="1" x14ac:dyDescent="0.15">
      <c r="A925912" s="25"/>
      <c r="C925912" s="25"/>
      <c r="D925912" s="25"/>
      <c r="E925912" s="25"/>
      <c r="J925912" s="25"/>
      <c r="K925912" s="25"/>
      <c r="M925912" s="25"/>
    </row>
    <row r="925913" spans="1:13" ht="17.25" customHeight="1" x14ac:dyDescent="0.15">
      <c r="A925913" s="25"/>
      <c r="C925913" s="25"/>
      <c r="D925913" s="25"/>
      <c r="E925913" s="25"/>
      <c r="J925913" s="25"/>
      <c r="K925913" s="25"/>
      <c r="M925913" s="25"/>
    </row>
    <row r="925914" spans="1:13" ht="17.25" customHeight="1" x14ac:dyDescent="0.15">
      <c r="A925914" s="25"/>
      <c r="C925914" s="25"/>
      <c r="D925914" s="25"/>
      <c r="E925914" s="25"/>
      <c r="J925914" s="25"/>
      <c r="K925914" s="25"/>
      <c r="M925914" s="25"/>
    </row>
    <row r="925915" spans="1:13" ht="17.25" customHeight="1" x14ac:dyDescent="0.15">
      <c r="A925915" s="25"/>
      <c r="C925915" s="25"/>
      <c r="D925915" s="25"/>
      <c r="E925915" s="25"/>
      <c r="J925915" s="25"/>
      <c r="K925915" s="25"/>
      <c r="M925915" s="25"/>
    </row>
    <row r="925916" spans="1:13" ht="17.25" customHeight="1" x14ac:dyDescent="0.15">
      <c r="A925916" s="25"/>
      <c r="C925916" s="25"/>
      <c r="D925916" s="25"/>
      <c r="E925916" s="25"/>
      <c r="J925916" s="25"/>
      <c r="K925916" s="25"/>
      <c r="M925916" s="25"/>
    </row>
    <row r="925917" spans="1:13" ht="17.25" customHeight="1" x14ac:dyDescent="0.15">
      <c r="A925917" s="25"/>
      <c r="C925917" s="25"/>
      <c r="D925917" s="25"/>
      <c r="E925917" s="25"/>
      <c r="J925917" s="25"/>
      <c r="K925917" s="25"/>
      <c r="M925917" s="25"/>
    </row>
    <row r="925918" spans="1:13" ht="17.25" customHeight="1" x14ac:dyDescent="0.15">
      <c r="A925918" s="25"/>
      <c r="C925918" s="25"/>
      <c r="D925918" s="25"/>
      <c r="E925918" s="25"/>
      <c r="J925918" s="25"/>
      <c r="K925918" s="25"/>
      <c r="M925918" s="25"/>
    </row>
    <row r="925919" spans="1:13" ht="17.25" customHeight="1" x14ac:dyDescent="0.15">
      <c r="A925919" s="25"/>
      <c r="C925919" s="25"/>
      <c r="D925919" s="25"/>
      <c r="E925919" s="25"/>
      <c r="J925919" s="25"/>
      <c r="K925919" s="25"/>
      <c r="M925919" s="25"/>
    </row>
    <row r="925920" spans="1:13" ht="17.25" customHeight="1" x14ac:dyDescent="0.15">
      <c r="A925920" s="25"/>
      <c r="C925920" s="25"/>
      <c r="D925920" s="25"/>
      <c r="E925920" s="25"/>
      <c r="J925920" s="25"/>
      <c r="K925920" s="25"/>
      <c r="M925920" s="25"/>
    </row>
    <row r="925921" spans="1:13" ht="17.25" customHeight="1" x14ac:dyDescent="0.15">
      <c r="A925921" s="25"/>
      <c r="C925921" s="25"/>
      <c r="D925921" s="25"/>
      <c r="E925921" s="25"/>
      <c r="J925921" s="25"/>
      <c r="K925921" s="25"/>
      <c r="M925921" s="25"/>
    </row>
    <row r="925922" spans="1:13" ht="17.25" customHeight="1" x14ac:dyDescent="0.15">
      <c r="A925922" s="25"/>
      <c r="C925922" s="25"/>
      <c r="D925922" s="25"/>
      <c r="E925922" s="25"/>
      <c r="J925922" s="25"/>
      <c r="K925922" s="25"/>
      <c r="M925922" s="25"/>
    </row>
    <row r="925923" spans="1:13" ht="17.25" customHeight="1" x14ac:dyDescent="0.15">
      <c r="A925923" s="25"/>
      <c r="C925923" s="25"/>
      <c r="D925923" s="25"/>
      <c r="E925923" s="25"/>
      <c r="J925923" s="25"/>
      <c r="K925923" s="25"/>
      <c r="M925923" s="25"/>
    </row>
    <row r="925924" spans="1:13" ht="17.25" customHeight="1" x14ac:dyDescent="0.15">
      <c r="A925924" s="25"/>
      <c r="C925924" s="25"/>
      <c r="D925924" s="25"/>
      <c r="E925924" s="25"/>
      <c r="J925924" s="25"/>
      <c r="K925924" s="25"/>
      <c r="M925924" s="25"/>
    </row>
    <row r="925925" spans="1:13" ht="17.25" customHeight="1" x14ac:dyDescent="0.15">
      <c r="A925925" s="25"/>
      <c r="C925925" s="25"/>
      <c r="D925925" s="25"/>
      <c r="E925925" s="25"/>
      <c r="J925925" s="25"/>
      <c r="K925925" s="25"/>
      <c r="M925925" s="25"/>
    </row>
    <row r="925926" spans="1:13" ht="17.25" customHeight="1" x14ac:dyDescent="0.15">
      <c r="A925926" s="25"/>
      <c r="C925926" s="25"/>
      <c r="D925926" s="25"/>
      <c r="E925926" s="25"/>
      <c r="J925926" s="25"/>
      <c r="K925926" s="25"/>
      <c r="M925926" s="25"/>
    </row>
    <row r="925927" spans="1:13" ht="17.25" customHeight="1" x14ac:dyDescent="0.15">
      <c r="A925927" s="25"/>
      <c r="C925927" s="25"/>
      <c r="D925927" s="25"/>
      <c r="E925927" s="25"/>
      <c r="J925927" s="25"/>
      <c r="K925927" s="25"/>
      <c r="M925927" s="25"/>
    </row>
    <row r="925928" spans="1:13" ht="17.25" customHeight="1" x14ac:dyDescent="0.15">
      <c r="A925928" s="25"/>
      <c r="C925928" s="25"/>
      <c r="D925928" s="25"/>
      <c r="E925928" s="25"/>
      <c r="J925928" s="25"/>
      <c r="K925928" s="25"/>
      <c r="M925928" s="25"/>
    </row>
    <row r="925929" spans="1:13" ht="17.25" customHeight="1" x14ac:dyDescent="0.15">
      <c r="A925929" s="25"/>
      <c r="C925929" s="25"/>
      <c r="D925929" s="25"/>
      <c r="E925929" s="25"/>
      <c r="J925929" s="25"/>
      <c r="K925929" s="25"/>
      <c r="M925929" s="25"/>
    </row>
    <row r="925930" spans="1:13" ht="17.25" customHeight="1" x14ac:dyDescent="0.15">
      <c r="A925930" s="25"/>
      <c r="C925930" s="25"/>
      <c r="D925930" s="25"/>
      <c r="E925930" s="25"/>
      <c r="J925930" s="25"/>
      <c r="K925930" s="25"/>
      <c r="M925930" s="25"/>
    </row>
    <row r="925931" spans="1:13" ht="17.25" customHeight="1" x14ac:dyDescent="0.15">
      <c r="A925931" s="25"/>
      <c r="C925931" s="25"/>
      <c r="D925931" s="25"/>
      <c r="E925931" s="25"/>
      <c r="J925931" s="25"/>
      <c r="K925931" s="25"/>
      <c r="M925931" s="25"/>
    </row>
    <row r="925932" spans="1:13" ht="17.25" customHeight="1" x14ac:dyDescent="0.15">
      <c r="A925932" s="25"/>
      <c r="C925932" s="25"/>
      <c r="D925932" s="25"/>
      <c r="E925932" s="25"/>
      <c r="J925932" s="25"/>
      <c r="K925932" s="25"/>
      <c r="M925932" s="25"/>
    </row>
    <row r="925933" spans="1:13" ht="17.25" customHeight="1" x14ac:dyDescent="0.15">
      <c r="A925933" s="25"/>
      <c r="C925933" s="25"/>
      <c r="D925933" s="25"/>
      <c r="E925933" s="25"/>
      <c r="J925933" s="25"/>
      <c r="K925933" s="25"/>
      <c r="M925933" s="25"/>
    </row>
    <row r="925934" spans="1:13" ht="17.25" customHeight="1" x14ac:dyDescent="0.15">
      <c r="A925934" s="25"/>
      <c r="C925934" s="25"/>
      <c r="D925934" s="25"/>
      <c r="E925934" s="25"/>
      <c r="J925934" s="25"/>
      <c r="K925934" s="25"/>
      <c r="M925934" s="25"/>
    </row>
    <row r="925935" spans="1:13" ht="17.25" customHeight="1" x14ac:dyDescent="0.15">
      <c r="A925935" s="25"/>
      <c r="C925935" s="25"/>
      <c r="D925935" s="25"/>
      <c r="E925935" s="25"/>
      <c r="J925935" s="25"/>
      <c r="K925935" s="25"/>
      <c r="M925935" s="25"/>
    </row>
    <row r="925936" spans="1:13" ht="17.25" customHeight="1" x14ac:dyDescent="0.15">
      <c r="A925936" s="25"/>
      <c r="C925936" s="25"/>
      <c r="D925936" s="25"/>
      <c r="E925936" s="25"/>
      <c r="J925936" s="25"/>
      <c r="K925936" s="25"/>
      <c r="M925936" s="25"/>
    </row>
    <row r="925937" spans="1:13" ht="17.25" customHeight="1" x14ac:dyDescent="0.15">
      <c r="A925937" s="25"/>
      <c r="C925937" s="25"/>
      <c r="D925937" s="25"/>
      <c r="E925937" s="25"/>
      <c r="J925937" s="25"/>
      <c r="K925937" s="25"/>
      <c r="M925937" s="25"/>
    </row>
    <row r="925938" spans="1:13" ht="17.25" customHeight="1" x14ac:dyDescent="0.15">
      <c r="A925938" s="25"/>
      <c r="C925938" s="25"/>
      <c r="D925938" s="25"/>
      <c r="E925938" s="25"/>
      <c r="J925938" s="25"/>
      <c r="K925938" s="25"/>
      <c r="M925938" s="25"/>
    </row>
    <row r="925939" spans="1:13" ht="17.25" customHeight="1" x14ac:dyDescent="0.15">
      <c r="A925939" s="25"/>
      <c r="C925939" s="25"/>
      <c r="D925939" s="25"/>
      <c r="E925939" s="25"/>
      <c r="J925939" s="25"/>
      <c r="K925939" s="25"/>
      <c r="M925939" s="25"/>
    </row>
    <row r="925940" spans="1:13" ht="17.25" customHeight="1" x14ac:dyDescent="0.15">
      <c r="A925940" s="25"/>
      <c r="C925940" s="25"/>
      <c r="D925940" s="25"/>
      <c r="E925940" s="25"/>
      <c r="J925940" s="25"/>
      <c r="K925940" s="25"/>
      <c r="M925940" s="25"/>
    </row>
    <row r="925941" spans="1:13" ht="17.25" customHeight="1" x14ac:dyDescent="0.15">
      <c r="A925941" s="25"/>
      <c r="C925941" s="25"/>
      <c r="D925941" s="25"/>
      <c r="E925941" s="25"/>
      <c r="J925941" s="25"/>
      <c r="K925941" s="25"/>
      <c r="M925941" s="25"/>
    </row>
    <row r="925942" spans="1:13" ht="17.25" customHeight="1" x14ac:dyDescent="0.15">
      <c r="A925942" s="25"/>
      <c r="C925942" s="25"/>
      <c r="D925942" s="25"/>
      <c r="E925942" s="25"/>
      <c r="J925942" s="25"/>
      <c r="K925942" s="25"/>
      <c r="M925942" s="25"/>
    </row>
    <row r="925943" spans="1:13" ht="17.25" customHeight="1" x14ac:dyDescent="0.15">
      <c r="A925943" s="25"/>
      <c r="C925943" s="25"/>
      <c r="D925943" s="25"/>
      <c r="E925943" s="25"/>
      <c r="J925943" s="25"/>
      <c r="K925943" s="25"/>
      <c r="M925943" s="25"/>
    </row>
    <row r="925944" spans="1:13" ht="17.25" customHeight="1" x14ac:dyDescent="0.15">
      <c r="A925944" s="25"/>
      <c r="C925944" s="25"/>
      <c r="D925944" s="25"/>
      <c r="E925944" s="25"/>
      <c r="J925944" s="25"/>
      <c r="K925944" s="25"/>
      <c r="M925944" s="25"/>
    </row>
    <row r="925945" spans="1:13" ht="17.25" customHeight="1" x14ac:dyDescent="0.15">
      <c r="A925945" s="25"/>
      <c r="C925945" s="25"/>
      <c r="D925945" s="25"/>
      <c r="E925945" s="25"/>
      <c r="J925945" s="25"/>
      <c r="K925945" s="25"/>
      <c r="M925945" s="25"/>
    </row>
    <row r="925946" spans="1:13" ht="17.25" customHeight="1" x14ac:dyDescent="0.15">
      <c r="A925946" s="25"/>
      <c r="C925946" s="25"/>
      <c r="D925946" s="25"/>
      <c r="E925946" s="25"/>
      <c r="J925946" s="25"/>
      <c r="K925946" s="25"/>
      <c r="M925946" s="25"/>
    </row>
    <row r="925947" spans="1:13" ht="17.25" customHeight="1" x14ac:dyDescent="0.15">
      <c r="A925947" s="25"/>
      <c r="C925947" s="25"/>
      <c r="D925947" s="25"/>
      <c r="E925947" s="25"/>
      <c r="J925947" s="25"/>
      <c r="K925947" s="25"/>
      <c r="M925947" s="25"/>
    </row>
    <row r="925948" spans="1:13" ht="17.25" customHeight="1" x14ac:dyDescent="0.15">
      <c r="A925948" s="25"/>
      <c r="C925948" s="25"/>
      <c r="D925948" s="25"/>
      <c r="E925948" s="25"/>
      <c r="J925948" s="25"/>
      <c r="K925948" s="25"/>
      <c r="M925948" s="25"/>
    </row>
    <row r="925949" spans="1:13" ht="17.25" customHeight="1" x14ac:dyDescent="0.15">
      <c r="A925949" s="25"/>
      <c r="C925949" s="25"/>
      <c r="D925949" s="25"/>
      <c r="E925949" s="25"/>
      <c r="J925949" s="25"/>
      <c r="K925949" s="25"/>
      <c r="M925949" s="25"/>
    </row>
    <row r="925950" spans="1:13" ht="17.25" customHeight="1" x14ac:dyDescent="0.15">
      <c r="A925950" s="25"/>
      <c r="C925950" s="25"/>
      <c r="D925950" s="25"/>
      <c r="E925950" s="25"/>
      <c r="J925950" s="25"/>
      <c r="K925950" s="25"/>
      <c r="M925950" s="25"/>
    </row>
    <row r="925951" spans="1:13" ht="17.25" customHeight="1" x14ac:dyDescent="0.15">
      <c r="A925951" s="25"/>
      <c r="C925951" s="25"/>
      <c r="D925951" s="25"/>
      <c r="E925951" s="25"/>
      <c r="J925951" s="25"/>
      <c r="K925951" s="25"/>
      <c r="M925951" s="25"/>
    </row>
    <row r="925952" spans="1:13" ht="17.25" customHeight="1" x14ac:dyDescent="0.15">
      <c r="A925952" s="25"/>
      <c r="C925952" s="25"/>
      <c r="D925952" s="25"/>
      <c r="E925952" s="25"/>
      <c r="J925952" s="25"/>
      <c r="K925952" s="25"/>
      <c r="M925952" s="25"/>
    </row>
    <row r="925953" spans="1:13" ht="17.25" customHeight="1" x14ac:dyDescent="0.15">
      <c r="A925953" s="25"/>
      <c r="C925953" s="25"/>
      <c r="D925953" s="25"/>
      <c r="E925953" s="25"/>
      <c r="J925953" s="25"/>
      <c r="K925953" s="25"/>
      <c r="M925953" s="25"/>
    </row>
    <row r="925954" spans="1:13" ht="17.25" customHeight="1" x14ac:dyDescent="0.15">
      <c r="A925954" s="25"/>
      <c r="C925954" s="25"/>
      <c r="D925954" s="25"/>
      <c r="E925954" s="25"/>
      <c r="J925954" s="25"/>
      <c r="K925954" s="25"/>
      <c r="M925954" s="25"/>
    </row>
    <row r="925955" spans="1:13" ht="17.25" customHeight="1" x14ac:dyDescent="0.15">
      <c r="A925955" s="25"/>
      <c r="C925955" s="25"/>
      <c r="D925955" s="25"/>
      <c r="E925955" s="25"/>
      <c r="J925955" s="25"/>
      <c r="K925955" s="25"/>
      <c r="M925955" s="25"/>
    </row>
    <row r="925956" spans="1:13" ht="17.25" customHeight="1" x14ac:dyDescent="0.15">
      <c r="A925956" s="25"/>
      <c r="C925956" s="25"/>
      <c r="D925956" s="25"/>
      <c r="E925956" s="25"/>
      <c r="J925956" s="25"/>
      <c r="K925956" s="25"/>
      <c r="M925956" s="25"/>
    </row>
    <row r="925957" spans="1:13" ht="17.25" customHeight="1" x14ac:dyDescent="0.15">
      <c r="A925957" s="25"/>
      <c r="C925957" s="25"/>
      <c r="D925957" s="25"/>
      <c r="E925957" s="25"/>
      <c r="J925957" s="25"/>
      <c r="K925957" s="25"/>
      <c r="M925957" s="25"/>
    </row>
    <row r="925958" spans="1:13" ht="17.25" customHeight="1" x14ac:dyDescent="0.15">
      <c r="A925958" s="25"/>
      <c r="C925958" s="25"/>
      <c r="D925958" s="25"/>
      <c r="E925958" s="25"/>
      <c r="J925958" s="25"/>
      <c r="K925958" s="25"/>
      <c r="M925958" s="25"/>
    </row>
    <row r="925959" spans="1:13" ht="17.25" customHeight="1" x14ac:dyDescent="0.15">
      <c r="A925959" s="25"/>
      <c r="C925959" s="25"/>
      <c r="D925959" s="25"/>
      <c r="E925959" s="25"/>
      <c r="J925959" s="25"/>
      <c r="K925959" s="25"/>
      <c r="M925959" s="25"/>
    </row>
    <row r="925960" spans="1:13" ht="17.25" customHeight="1" x14ac:dyDescent="0.15">
      <c r="A925960" s="25"/>
      <c r="C925960" s="25"/>
      <c r="D925960" s="25"/>
      <c r="E925960" s="25"/>
      <c r="J925960" s="25"/>
      <c r="K925960" s="25"/>
      <c r="M925960" s="25"/>
    </row>
    <row r="925961" spans="1:13" ht="17.25" customHeight="1" x14ac:dyDescent="0.15">
      <c r="A925961" s="25"/>
      <c r="C925961" s="25"/>
      <c r="D925961" s="25"/>
      <c r="E925961" s="25"/>
      <c r="J925961" s="25"/>
      <c r="K925961" s="25"/>
      <c r="M925961" s="25"/>
    </row>
    <row r="925962" spans="1:13" ht="17.25" customHeight="1" x14ac:dyDescent="0.15">
      <c r="A925962" s="25"/>
      <c r="C925962" s="25"/>
      <c r="D925962" s="25"/>
      <c r="E925962" s="25"/>
      <c r="J925962" s="25"/>
      <c r="K925962" s="25"/>
      <c r="M925962" s="25"/>
    </row>
    <row r="925963" spans="1:13" ht="17.25" customHeight="1" x14ac:dyDescent="0.15">
      <c r="A925963" s="25"/>
      <c r="C925963" s="25"/>
      <c r="D925963" s="25"/>
      <c r="E925963" s="25"/>
      <c r="J925963" s="25"/>
      <c r="K925963" s="25"/>
      <c r="M925963" s="25"/>
    </row>
    <row r="925964" spans="1:13" ht="17.25" customHeight="1" x14ac:dyDescent="0.15">
      <c r="A925964" s="25"/>
      <c r="C925964" s="25"/>
      <c r="D925964" s="25"/>
      <c r="E925964" s="25"/>
      <c r="J925964" s="25"/>
      <c r="K925964" s="25"/>
      <c r="M925964" s="25"/>
    </row>
    <row r="925965" spans="1:13" ht="17.25" customHeight="1" x14ac:dyDescent="0.15">
      <c r="A925965" s="25"/>
      <c r="C925965" s="25"/>
      <c r="D925965" s="25"/>
      <c r="E925965" s="25"/>
      <c r="J925965" s="25"/>
      <c r="K925965" s="25"/>
      <c r="M925965" s="25"/>
    </row>
    <row r="925966" spans="1:13" ht="17.25" customHeight="1" x14ac:dyDescent="0.15">
      <c r="A925966" s="25"/>
      <c r="C925966" s="25"/>
      <c r="D925966" s="25"/>
      <c r="E925966" s="25"/>
      <c r="J925966" s="25"/>
      <c r="K925966" s="25"/>
      <c r="M925966" s="25"/>
    </row>
    <row r="925967" spans="1:13" ht="17.25" customHeight="1" x14ac:dyDescent="0.15">
      <c r="A925967" s="25"/>
      <c r="C925967" s="25"/>
      <c r="D925967" s="25"/>
      <c r="E925967" s="25"/>
      <c r="J925967" s="25"/>
      <c r="K925967" s="25"/>
      <c r="M925967" s="25"/>
    </row>
    <row r="925968" spans="1:13" ht="17.25" customHeight="1" x14ac:dyDescent="0.15">
      <c r="A925968" s="25"/>
      <c r="C925968" s="25"/>
      <c r="D925968" s="25"/>
      <c r="E925968" s="25"/>
      <c r="J925968" s="25"/>
      <c r="K925968" s="25"/>
      <c r="M925968" s="25"/>
    </row>
    <row r="925969" spans="1:13" ht="17.25" customHeight="1" x14ac:dyDescent="0.15">
      <c r="A925969" s="25"/>
      <c r="C925969" s="25"/>
      <c r="D925969" s="25"/>
      <c r="E925969" s="25"/>
      <c r="J925969" s="25"/>
      <c r="K925969" s="25"/>
      <c r="M925969" s="25"/>
    </row>
    <row r="925970" spans="1:13" ht="17.25" customHeight="1" x14ac:dyDescent="0.15">
      <c r="A925970" s="25"/>
      <c r="C925970" s="25"/>
      <c r="D925970" s="25"/>
      <c r="E925970" s="25"/>
      <c r="J925970" s="25"/>
      <c r="K925970" s="25"/>
      <c r="M925970" s="25"/>
    </row>
    <row r="925971" spans="1:13" ht="17.25" customHeight="1" x14ac:dyDescent="0.15">
      <c r="A925971" s="25"/>
      <c r="C925971" s="25"/>
      <c r="D925971" s="25"/>
      <c r="E925971" s="25"/>
      <c r="J925971" s="25"/>
      <c r="K925971" s="25"/>
      <c r="M925971" s="25"/>
    </row>
    <row r="925972" spans="1:13" ht="17.25" customHeight="1" x14ac:dyDescent="0.15">
      <c r="A925972" s="25"/>
      <c r="C925972" s="25"/>
      <c r="D925972" s="25"/>
      <c r="E925972" s="25"/>
      <c r="J925972" s="25"/>
      <c r="K925972" s="25"/>
      <c r="M925972" s="25"/>
    </row>
    <row r="925973" spans="1:13" ht="17.25" customHeight="1" x14ac:dyDescent="0.15">
      <c r="A925973" s="25"/>
      <c r="C925973" s="25"/>
      <c r="D925973" s="25"/>
      <c r="E925973" s="25"/>
      <c r="J925973" s="25"/>
      <c r="K925973" s="25"/>
      <c r="M925973" s="25"/>
    </row>
    <row r="925974" spans="1:13" ht="17.25" customHeight="1" x14ac:dyDescent="0.15">
      <c r="A925974" s="25"/>
      <c r="C925974" s="25"/>
      <c r="D925974" s="25"/>
      <c r="E925974" s="25"/>
      <c r="J925974" s="25"/>
      <c r="K925974" s="25"/>
      <c r="M925974" s="25"/>
    </row>
    <row r="925975" spans="1:13" ht="17.25" customHeight="1" x14ac:dyDescent="0.15">
      <c r="A925975" s="25"/>
      <c r="C925975" s="25"/>
      <c r="D925975" s="25"/>
      <c r="E925975" s="25"/>
      <c r="J925975" s="25"/>
      <c r="K925975" s="25"/>
      <c r="M925975" s="25"/>
    </row>
    <row r="925976" spans="1:13" ht="17.25" customHeight="1" x14ac:dyDescent="0.15">
      <c r="A925976" s="25"/>
      <c r="C925976" s="25"/>
      <c r="D925976" s="25"/>
      <c r="E925976" s="25"/>
      <c r="J925976" s="25"/>
      <c r="K925976" s="25"/>
      <c r="M925976" s="25"/>
    </row>
    <row r="925977" spans="1:13" ht="17.25" customHeight="1" x14ac:dyDescent="0.15">
      <c r="A925977" s="25"/>
      <c r="C925977" s="25"/>
      <c r="D925977" s="25"/>
      <c r="E925977" s="25"/>
      <c r="J925977" s="25"/>
      <c r="K925977" s="25"/>
      <c r="M925977" s="25"/>
    </row>
    <row r="925978" spans="1:13" ht="17.25" customHeight="1" x14ac:dyDescent="0.15">
      <c r="A925978" s="25"/>
      <c r="C925978" s="25"/>
      <c r="D925978" s="25"/>
      <c r="E925978" s="25"/>
      <c r="J925978" s="25"/>
      <c r="K925978" s="25"/>
      <c r="M925978" s="25"/>
    </row>
    <row r="925979" spans="1:13" ht="17.25" customHeight="1" x14ac:dyDescent="0.15">
      <c r="A925979" s="25"/>
      <c r="C925979" s="25"/>
      <c r="D925979" s="25"/>
      <c r="E925979" s="25"/>
      <c r="J925979" s="25"/>
      <c r="K925979" s="25"/>
      <c r="M925979" s="25"/>
    </row>
    <row r="925980" spans="1:13" ht="17.25" customHeight="1" x14ac:dyDescent="0.15">
      <c r="A925980" s="25"/>
      <c r="C925980" s="25"/>
      <c r="D925980" s="25"/>
      <c r="E925980" s="25"/>
      <c r="J925980" s="25"/>
      <c r="K925980" s="25"/>
      <c r="M925980" s="25"/>
    </row>
    <row r="925981" spans="1:13" ht="17.25" customHeight="1" x14ac:dyDescent="0.15">
      <c r="A925981" s="25"/>
      <c r="C925981" s="25"/>
      <c r="D925981" s="25"/>
      <c r="E925981" s="25"/>
      <c r="J925981" s="25"/>
      <c r="K925981" s="25"/>
      <c r="M925981" s="25"/>
    </row>
    <row r="925982" spans="1:13" ht="17.25" customHeight="1" x14ac:dyDescent="0.15">
      <c r="A925982" s="25"/>
      <c r="C925982" s="25"/>
      <c r="D925982" s="25"/>
      <c r="E925982" s="25"/>
      <c r="J925982" s="25"/>
      <c r="K925982" s="25"/>
      <c r="M925982" s="25"/>
    </row>
    <row r="925983" spans="1:13" ht="17.25" customHeight="1" x14ac:dyDescent="0.15">
      <c r="A925983" s="25"/>
      <c r="C925983" s="25"/>
      <c r="D925983" s="25"/>
      <c r="E925983" s="25"/>
      <c r="J925983" s="25"/>
      <c r="K925983" s="25"/>
      <c r="M925983" s="25"/>
    </row>
    <row r="925984" spans="1:13" ht="17.25" customHeight="1" x14ac:dyDescent="0.15">
      <c r="A925984" s="25"/>
      <c r="C925984" s="25"/>
      <c r="D925984" s="25"/>
      <c r="E925984" s="25"/>
      <c r="J925984" s="25"/>
      <c r="K925984" s="25"/>
      <c r="M925984" s="25"/>
    </row>
    <row r="925985" spans="1:13" ht="17.25" customHeight="1" x14ac:dyDescent="0.15">
      <c r="A925985" s="25"/>
      <c r="C925985" s="25"/>
      <c r="D925985" s="25"/>
      <c r="E925985" s="25"/>
      <c r="J925985" s="25"/>
      <c r="K925985" s="25"/>
      <c r="M925985" s="25"/>
    </row>
    <row r="925986" spans="1:13" ht="17.25" customHeight="1" x14ac:dyDescent="0.15">
      <c r="A925986" s="25"/>
      <c r="C925986" s="25"/>
      <c r="D925986" s="25"/>
      <c r="E925986" s="25"/>
      <c r="J925986" s="25"/>
      <c r="K925986" s="25"/>
      <c r="M925986" s="25"/>
    </row>
    <row r="925987" spans="1:13" ht="17.25" customHeight="1" x14ac:dyDescent="0.15">
      <c r="A925987" s="25"/>
      <c r="C925987" s="25"/>
      <c r="D925987" s="25"/>
      <c r="E925987" s="25"/>
      <c r="J925987" s="25"/>
      <c r="K925987" s="25"/>
      <c r="M925987" s="25"/>
    </row>
    <row r="925988" spans="1:13" ht="17.25" customHeight="1" x14ac:dyDescent="0.15">
      <c r="A925988" s="25"/>
      <c r="C925988" s="25"/>
      <c r="D925988" s="25"/>
      <c r="E925988" s="25"/>
      <c r="J925988" s="25"/>
      <c r="K925988" s="25"/>
      <c r="M925988" s="25"/>
    </row>
    <row r="925989" spans="1:13" ht="17.25" customHeight="1" x14ac:dyDescent="0.15">
      <c r="A925989" s="25"/>
      <c r="C925989" s="25"/>
      <c r="D925989" s="25"/>
      <c r="E925989" s="25"/>
      <c r="J925989" s="25"/>
      <c r="K925989" s="25"/>
      <c r="M925989" s="25"/>
    </row>
    <row r="925990" spans="1:13" ht="17.25" customHeight="1" x14ac:dyDescent="0.15">
      <c r="A925990" s="25"/>
      <c r="C925990" s="25"/>
      <c r="D925990" s="25"/>
      <c r="E925990" s="25"/>
      <c r="J925990" s="25"/>
      <c r="K925990" s="25"/>
      <c r="M925990" s="25"/>
    </row>
    <row r="925991" spans="1:13" ht="17.25" customHeight="1" x14ac:dyDescent="0.15">
      <c r="A925991" s="25"/>
      <c r="C925991" s="25"/>
      <c r="D925991" s="25"/>
      <c r="E925991" s="25"/>
      <c r="J925991" s="25"/>
      <c r="K925991" s="25"/>
      <c r="M925991" s="25"/>
    </row>
    <row r="925992" spans="1:13" ht="17.25" customHeight="1" x14ac:dyDescent="0.15">
      <c r="A925992" s="25"/>
      <c r="C925992" s="25"/>
      <c r="D925992" s="25"/>
      <c r="E925992" s="25"/>
      <c r="J925992" s="25"/>
      <c r="K925992" s="25"/>
      <c r="M925992" s="25"/>
    </row>
    <row r="925993" spans="1:13" ht="17.25" customHeight="1" x14ac:dyDescent="0.15">
      <c r="A925993" s="25"/>
      <c r="C925993" s="25"/>
      <c r="D925993" s="25"/>
      <c r="E925993" s="25"/>
      <c r="J925993" s="25"/>
      <c r="K925993" s="25"/>
      <c r="M925993" s="25"/>
    </row>
    <row r="925994" spans="1:13" ht="17.25" customHeight="1" x14ac:dyDescent="0.15">
      <c r="A925994" s="25"/>
      <c r="C925994" s="25"/>
      <c r="D925994" s="25"/>
      <c r="E925994" s="25"/>
      <c r="J925994" s="25"/>
      <c r="K925994" s="25"/>
      <c r="M925994" s="25"/>
    </row>
    <row r="925995" spans="1:13" ht="17.25" customHeight="1" x14ac:dyDescent="0.15">
      <c r="A925995" s="25"/>
      <c r="C925995" s="25"/>
      <c r="D925995" s="25"/>
      <c r="E925995" s="25"/>
      <c r="J925995" s="25"/>
      <c r="K925995" s="25"/>
      <c r="M925995" s="25"/>
    </row>
    <row r="925996" spans="1:13" ht="17.25" customHeight="1" x14ac:dyDescent="0.15">
      <c r="A925996" s="25"/>
      <c r="C925996" s="25"/>
      <c r="D925996" s="25"/>
      <c r="E925996" s="25"/>
      <c r="J925996" s="25"/>
      <c r="K925996" s="25"/>
      <c r="M925996" s="25"/>
    </row>
    <row r="925997" spans="1:13" ht="17.25" customHeight="1" x14ac:dyDescent="0.15">
      <c r="A925997" s="25"/>
      <c r="C925997" s="25"/>
      <c r="D925997" s="25"/>
      <c r="E925997" s="25"/>
      <c r="J925997" s="25"/>
      <c r="K925997" s="25"/>
      <c r="M925997" s="25"/>
    </row>
    <row r="925998" spans="1:13" ht="17.25" customHeight="1" x14ac:dyDescent="0.15">
      <c r="A925998" s="25"/>
      <c r="C925998" s="25"/>
      <c r="D925998" s="25"/>
      <c r="E925998" s="25"/>
      <c r="J925998" s="25"/>
      <c r="K925998" s="25"/>
      <c r="M925998" s="25"/>
    </row>
    <row r="925999" spans="1:13" ht="17.25" customHeight="1" x14ac:dyDescent="0.15">
      <c r="A925999" s="25"/>
      <c r="C925999" s="25"/>
      <c r="D925999" s="25"/>
      <c r="E925999" s="25"/>
      <c r="J925999" s="25"/>
      <c r="K925999" s="25"/>
      <c r="M925999" s="25"/>
    </row>
    <row r="926000" spans="1:13" ht="17.25" customHeight="1" x14ac:dyDescent="0.15">
      <c r="A926000" s="25"/>
      <c r="C926000" s="25"/>
      <c r="D926000" s="25"/>
      <c r="E926000" s="25"/>
      <c r="J926000" s="25"/>
      <c r="K926000" s="25"/>
      <c r="M926000" s="25"/>
    </row>
    <row r="926001" spans="1:13" ht="17.25" customHeight="1" x14ac:dyDescent="0.15">
      <c r="A926001" s="25"/>
      <c r="C926001" s="25"/>
      <c r="D926001" s="25"/>
      <c r="E926001" s="25"/>
      <c r="J926001" s="25"/>
      <c r="K926001" s="25"/>
      <c r="M926001" s="25"/>
    </row>
    <row r="926002" spans="1:13" ht="17.25" customHeight="1" x14ac:dyDescent="0.15">
      <c r="A926002" s="25"/>
      <c r="C926002" s="25"/>
      <c r="D926002" s="25"/>
      <c r="E926002" s="25"/>
      <c r="J926002" s="25"/>
      <c r="K926002" s="25"/>
      <c r="M926002" s="25"/>
    </row>
    <row r="926003" spans="1:13" ht="17.25" customHeight="1" x14ac:dyDescent="0.15">
      <c r="A926003" s="25"/>
      <c r="C926003" s="25"/>
      <c r="D926003" s="25"/>
      <c r="E926003" s="25"/>
      <c r="J926003" s="25"/>
      <c r="K926003" s="25"/>
      <c r="M926003" s="25"/>
    </row>
    <row r="926004" spans="1:13" ht="17.25" customHeight="1" x14ac:dyDescent="0.15">
      <c r="A926004" s="25"/>
      <c r="C926004" s="25"/>
      <c r="D926004" s="25"/>
      <c r="E926004" s="25"/>
      <c r="J926004" s="25"/>
      <c r="K926004" s="25"/>
      <c r="M926004" s="25"/>
    </row>
    <row r="926005" spans="1:13" ht="17.25" customHeight="1" x14ac:dyDescent="0.15">
      <c r="A926005" s="25"/>
      <c r="C926005" s="25"/>
      <c r="D926005" s="25"/>
      <c r="E926005" s="25"/>
      <c r="J926005" s="25"/>
      <c r="K926005" s="25"/>
      <c r="M926005" s="25"/>
    </row>
    <row r="926006" spans="1:13" ht="17.25" customHeight="1" x14ac:dyDescent="0.15">
      <c r="A926006" s="25"/>
      <c r="C926006" s="25"/>
      <c r="D926006" s="25"/>
      <c r="E926006" s="25"/>
      <c r="J926006" s="25"/>
      <c r="K926006" s="25"/>
      <c r="M926006" s="25"/>
    </row>
    <row r="926007" spans="1:13" ht="17.25" customHeight="1" x14ac:dyDescent="0.15">
      <c r="A926007" s="25"/>
      <c r="C926007" s="25"/>
      <c r="D926007" s="25"/>
      <c r="E926007" s="25"/>
      <c r="J926007" s="25"/>
      <c r="K926007" s="25"/>
      <c r="M926007" s="25"/>
    </row>
    <row r="926008" spans="1:13" ht="17.25" customHeight="1" x14ac:dyDescent="0.15">
      <c r="A926008" s="25"/>
      <c r="C926008" s="25"/>
      <c r="D926008" s="25"/>
      <c r="E926008" s="25"/>
      <c r="J926008" s="25"/>
      <c r="K926008" s="25"/>
      <c r="M926008" s="25"/>
    </row>
    <row r="926009" spans="1:13" ht="17.25" customHeight="1" x14ac:dyDescent="0.15">
      <c r="A926009" s="25"/>
      <c r="C926009" s="25"/>
      <c r="D926009" s="25"/>
      <c r="E926009" s="25"/>
      <c r="J926009" s="25"/>
      <c r="K926009" s="25"/>
      <c r="M926009" s="25"/>
    </row>
    <row r="926010" spans="1:13" ht="17.25" customHeight="1" x14ac:dyDescent="0.15">
      <c r="A926010" s="25"/>
      <c r="C926010" s="25"/>
      <c r="D926010" s="25"/>
      <c r="E926010" s="25"/>
      <c r="J926010" s="25"/>
      <c r="K926010" s="25"/>
      <c r="M926010" s="25"/>
    </row>
    <row r="926011" spans="1:13" ht="17.25" customHeight="1" x14ac:dyDescent="0.15">
      <c r="A926011" s="25"/>
      <c r="C926011" s="25"/>
      <c r="D926011" s="25"/>
      <c r="E926011" s="25"/>
      <c r="J926011" s="25"/>
      <c r="K926011" s="25"/>
      <c r="M926011" s="25"/>
    </row>
    <row r="926012" spans="1:13" ht="17.25" customHeight="1" x14ac:dyDescent="0.15">
      <c r="A926012" s="25"/>
      <c r="C926012" s="25"/>
      <c r="D926012" s="25"/>
      <c r="E926012" s="25"/>
      <c r="J926012" s="25"/>
      <c r="K926012" s="25"/>
      <c r="M926012" s="25"/>
    </row>
    <row r="926013" spans="1:13" ht="17.25" customHeight="1" x14ac:dyDescent="0.15">
      <c r="A926013" s="25"/>
      <c r="C926013" s="25"/>
      <c r="D926013" s="25"/>
      <c r="E926013" s="25"/>
      <c r="J926013" s="25"/>
      <c r="K926013" s="25"/>
      <c r="M926013" s="25"/>
    </row>
    <row r="926014" spans="1:13" ht="17.25" customHeight="1" x14ac:dyDescent="0.15">
      <c r="A926014" s="25"/>
      <c r="C926014" s="25"/>
      <c r="D926014" s="25"/>
      <c r="E926014" s="25"/>
      <c r="J926014" s="25"/>
      <c r="K926014" s="25"/>
      <c r="M926014" s="25"/>
    </row>
    <row r="926015" spans="1:13" ht="17.25" customHeight="1" x14ac:dyDescent="0.15">
      <c r="A926015" s="25"/>
      <c r="C926015" s="25"/>
      <c r="D926015" s="25"/>
      <c r="E926015" s="25"/>
      <c r="J926015" s="25"/>
      <c r="K926015" s="25"/>
      <c r="M926015" s="25"/>
    </row>
    <row r="926016" spans="1:13" ht="17.25" customHeight="1" x14ac:dyDescent="0.15">
      <c r="A926016" s="25"/>
      <c r="C926016" s="25"/>
      <c r="D926016" s="25"/>
      <c r="E926016" s="25"/>
      <c r="J926016" s="25"/>
      <c r="K926016" s="25"/>
      <c r="M926016" s="25"/>
    </row>
    <row r="926017" spans="1:13" ht="17.25" customHeight="1" x14ac:dyDescent="0.15">
      <c r="A926017" s="25"/>
      <c r="C926017" s="25"/>
      <c r="D926017" s="25"/>
      <c r="E926017" s="25"/>
      <c r="J926017" s="25"/>
      <c r="K926017" s="25"/>
      <c r="M926017" s="25"/>
    </row>
    <row r="926018" spans="1:13" ht="17.25" customHeight="1" x14ac:dyDescent="0.15">
      <c r="A926018" s="25"/>
      <c r="C926018" s="25"/>
      <c r="D926018" s="25"/>
      <c r="E926018" s="25"/>
      <c r="J926018" s="25"/>
      <c r="K926018" s="25"/>
      <c r="M926018" s="25"/>
    </row>
    <row r="926019" spans="1:13" ht="17.25" customHeight="1" x14ac:dyDescent="0.15">
      <c r="A926019" s="25"/>
      <c r="C926019" s="25"/>
      <c r="D926019" s="25"/>
      <c r="E926019" s="25"/>
      <c r="J926019" s="25"/>
      <c r="K926019" s="25"/>
      <c r="M926019" s="25"/>
    </row>
    <row r="926020" spans="1:13" ht="17.25" customHeight="1" x14ac:dyDescent="0.15">
      <c r="A926020" s="25"/>
      <c r="C926020" s="25"/>
      <c r="D926020" s="25"/>
      <c r="E926020" s="25"/>
      <c r="J926020" s="25"/>
      <c r="K926020" s="25"/>
      <c r="M926020" s="25"/>
    </row>
    <row r="926021" spans="1:13" ht="17.25" customHeight="1" x14ac:dyDescent="0.15">
      <c r="A926021" s="25"/>
      <c r="C926021" s="25"/>
      <c r="D926021" s="25"/>
      <c r="E926021" s="25"/>
      <c r="J926021" s="25"/>
      <c r="K926021" s="25"/>
      <c r="M926021" s="25"/>
    </row>
    <row r="926022" spans="1:13" ht="17.25" customHeight="1" x14ac:dyDescent="0.15">
      <c r="A926022" s="25"/>
      <c r="C926022" s="25"/>
      <c r="D926022" s="25"/>
      <c r="E926022" s="25"/>
      <c r="J926022" s="25"/>
      <c r="K926022" s="25"/>
      <c r="M926022" s="25"/>
    </row>
    <row r="926023" spans="1:13" ht="17.25" customHeight="1" x14ac:dyDescent="0.15">
      <c r="A926023" s="25"/>
      <c r="C926023" s="25"/>
      <c r="D926023" s="25"/>
      <c r="E926023" s="25"/>
      <c r="J926023" s="25"/>
      <c r="K926023" s="25"/>
      <c r="M926023" s="25"/>
    </row>
    <row r="926024" spans="1:13" ht="17.25" customHeight="1" x14ac:dyDescent="0.15">
      <c r="A926024" s="25"/>
      <c r="C926024" s="25"/>
      <c r="D926024" s="25"/>
      <c r="E926024" s="25"/>
      <c r="J926024" s="25"/>
      <c r="K926024" s="25"/>
      <c r="M926024" s="25"/>
    </row>
    <row r="926025" spans="1:13" ht="17.25" customHeight="1" x14ac:dyDescent="0.15">
      <c r="A926025" s="25"/>
      <c r="C926025" s="25"/>
      <c r="D926025" s="25"/>
      <c r="E926025" s="25"/>
      <c r="J926025" s="25"/>
      <c r="K926025" s="25"/>
      <c r="M926025" s="25"/>
    </row>
    <row r="926026" spans="1:13" ht="17.25" customHeight="1" x14ac:dyDescent="0.15">
      <c r="A926026" s="25"/>
      <c r="C926026" s="25"/>
      <c r="D926026" s="25"/>
      <c r="E926026" s="25"/>
      <c r="J926026" s="25"/>
      <c r="K926026" s="25"/>
      <c r="M926026" s="25"/>
    </row>
    <row r="926027" spans="1:13" ht="17.25" customHeight="1" x14ac:dyDescent="0.15">
      <c r="A926027" s="25"/>
      <c r="C926027" s="25"/>
      <c r="D926027" s="25"/>
      <c r="E926027" s="25"/>
      <c r="J926027" s="25"/>
      <c r="K926027" s="25"/>
      <c r="M926027" s="25"/>
    </row>
    <row r="926028" spans="1:13" ht="17.25" customHeight="1" x14ac:dyDescent="0.15">
      <c r="A926028" s="25"/>
      <c r="C926028" s="25"/>
      <c r="D926028" s="25"/>
      <c r="E926028" s="25"/>
      <c r="J926028" s="25"/>
      <c r="K926028" s="25"/>
      <c r="M926028" s="25"/>
    </row>
    <row r="926029" spans="1:13" ht="17.25" customHeight="1" x14ac:dyDescent="0.15">
      <c r="A926029" s="25"/>
      <c r="C926029" s="25"/>
      <c r="D926029" s="25"/>
      <c r="E926029" s="25"/>
      <c r="J926029" s="25"/>
      <c r="K926029" s="25"/>
      <c r="M926029" s="25"/>
    </row>
    <row r="926030" spans="1:13" ht="17.25" customHeight="1" x14ac:dyDescent="0.15">
      <c r="A926030" s="25"/>
      <c r="C926030" s="25"/>
      <c r="D926030" s="25"/>
      <c r="E926030" s="25"/>
      <c r="J926030" s="25"/>
      <c r="K926030" s="25"/>
      <c r="M926030" s="25"/>
    </row>
    <row r="926031" spans="1:13" ht="17.25" customHeight="1" x14ac:dyDescent="0.15">
      <c r="A926031" s="25"/>
      <c r="C926031" s="25"/>
      <c r="D926031" s="25"/>
      <c r="E926031" s="25"/>
      <c r="J926031" s="25"/>
      <c r="K926031" s="25"/>
      <c r="M926031" s="25"/>
    </row>
    <row r="926032" spans="1:13" ht="17.25" customHeight="1" x14ac:dyDescent="0.15">
      <c r="A926032" s="25"/>
      <c r="C926032" s="25"/>
      <c r="D926032" s="25"/>
      <c r="E926032" s="25"/>
      <c r="J926032" s="25"/>
      <c r="K926032" s="25"/>
      <c r="M926032" s="25"/>
    </row>
    <row r="926033" spans="1:13" ht="17.25" customHeight="1" x14ac:dyDescent="0.15">
      <c r="A926033" s="25"/>
      <c r="C926033" s="25"/>
      <c r="D926033" s="25"/>
      <c r="E926033" s="25"/>
      <c r="J926033" s="25"/>
      <c r="K926033" s="25"/>
      <c r="M926033" s="25"/>
    </row>
    <row r="926034" spans="1:13" ht="17.25" customHeight="1" x14ac:dyDescent="0.15">
      <c r="A926034" s="25"/>
      <c r="C926034" s="25"/>
      <c r="D926034" s="25"/>
      <c r="E926034" s="25"/>
      <c r="J926034" s="25"/>
      <c r="K926034" s="25"/>
      <c r="M926034" s="25"/>
    </row>
    <row r="926035" spans="1:13" ht="17.25" customHeight="1" x14ac:dyDescent="0.15">
      <c r="A926035" s="25"/>
      <c r="C926035" s="25"/>
      <c r="D926035" s="25"/>
      <c r="E926035" s="25"/>
      <c r="J926035" s="25"/>
      <c r="K926035" s="25"/>
      <c r="M926035" s="25"/>
    </row>
    <row r="926036" spans="1:13" ht="17.25" customHeight="1" x14ac:dyDescent="0.15">
      <c r="A926036" s="25"/>
      <c r="C926036" s="25"/>
      <c r="D926036" s="25"/>
      <c r="E926036" s="25"/>
      <c r="J926036" s="25"/>
      <c r="K926036" s="25"/>
      <c r="M926036" s="25"/>
    </row>
    <row r="926037" spans="1:13" ht="17.25" customHeight="1" x14ac:dyDescent="0.15">
      <c r="A926037" s="25"/>
      <c r="C926037" s="25"/>
      <c r="D926037" s="25"/>
      <c r="E926037" s="25"/>
      <c r="J926037" s="25"/>
      <c r="K926037" s="25"/>
      <c r="M926037" s="25"/>
    </row>
    <row r="926038" spans="1:13" ht="17.25" customHeight="1" x14ac:dyDescent="0.15">
      <c r="A926038" s="25"/>
      <c r="C926038" s="25"/>
      <c r="D926038" s="25"/>
      <c r="E926038" s="25"/>
      <c r="J926038" s="25"/>
      <c r="K926038" s="25"/>
      <c r="M926038" s="25"/>
    </row>
    <row r="926039" spans="1:13" ht="17.25" customHeight="1" x14ac:dyDescent="0.15">
      <c r="A926039" s="25"/>
      <c r="C926039" s="25"/>
      <c r="D926039" s="25"/>
      <c r="E926039" s="25"/>
      <c r="J926039" s="25"/>
      <c r="K926039" s="25"/>
      <c r="M926039" s="25"/>
    </row>
    <row r="926040" spans="1:13" ht="17.25" customHeight="1" x14ac:dyDescent="0.15">
      <c r="A926040" s="25"/>
      <c r="C926040" s="25"/>
      <c r="D926040" s="25"/>
      <c r="E926040" s="25"/>
      <c r="J926040" s="25"/>
      <c r="K926040" s="25"/>
      <c r="M926040" s="25"/>
    </row>
    <row r="926041" spans="1:13" ht="17.25" customHeight="1" x14ac:dyDescent="0.15">
      <c r="A926041" s="25"/>
      <c r="C926041" s="25"/>
      <c r="D926041" s="25"/>
      <c r="E926041" s="25"/>
      <c r="J926041" s="25"/>
      <c r="K926041" s="25"/>
      <c r="M926041" s="25"/>
    </row>
    <row r="926042" spans="1:13" ht="17.25" customHeight="1" x14ac:dyDescent="0.15">
      <c r="A926042" s="25"/>
      <c r="C926042" s="25"/>
      <c r="D926042" s="25"/>
      <c r="E926042" s="25"/>
      <c r="J926042" s="25"/>
      <c r="K926042" s="25"/>
      <c r="M926042" s="25"/>
    </row>
    <row r="926043" spans="1:13" ht="17.25" customHeight="1" x14ac:dyDescent="0.15">
      <c r="A926043" s="25"/>
      <c r="C926043" s="25"/>
      <c r="D926043" s="25"/>
      <c r="E926043" s="25"/>
      <c r="J926043" s="25"/>
      <c r="K926043" s="25"/>
      <c r="M926043" s="25"/>
    </row>
    <row r="926044" spans="1:13" ht="17.25" customHeight="1" x14ac:dyDescent="0.15">
      <c r="A926044" s="25"/>
      <c r="C926044" s="25"/>
      <c r="D926044" s="25"/>
      <c r="E926044" s="25"/>
      <c r="J926044" s="25"/>
      <c r="K926044" s="25"/>
      <c r="M926044" s="25"/>
    </row>
    <row r="926045" spans="1:13" ht="17.25" customHeight="1" x14ac:dyDescent="0.15">
      <c r="A926045" s="25"/>
      <c r="C926045" s="25"/>
      <c r="D926045" s="25"/>
      <c r="E926045" s="25"/>
      <c r="J926045" s="25"/>
      <c r="K926045" s="25"/>
      <c r="M926045" s="25"/>
    </row>
    <row r="926046" spans="1:13" ht="17.25" customHeight="1" x14ac:dyDescent="0.15">
      <c r="A926046" s="25"/>
      <c r="C926046" s="25"/>
      <c r="D926046" s="25"/>
      <c r="E926046" s="25"/>
      <c r="J926046" s="25"/>
      <c r="K926046" s="25"/>
      <c r="M926046" s="25"/>
    </row>
    <row r="926047" spans="1:13" ht="17.25" customHeight="1" x14ac:dyDescent="0.15">
      <c r="A926047" s="25"/>
      <c r="C926047" s="25"/>
      <c r="D926047" s="25"/>
      <c r="E926047" s="25"/>
      <c r="J926047" s="25"/>
      <c r="K926047" s="25"/>
      <c r="M926047" s="25"/>
    </row>
    <row r="926048" spans="1:13" ht="17.25" customHeight="1" x14ac:dyDescent="0.15">
      <c r="A926048" s="25"/>
      <c r="C926048" s="25"/>
      <c r="D926048" s="25"/>
      <c r="E926048" s="25"/>
      <c r="J926048" s="25"/>
      <c r="K926048" s="25"/>
      <c r="M926048" s="25"/>
    </row>
    <row r="926049" spans="1:13" ht="17.25" customHeight="1" x14ac:dyDescent="0.15">
      <c r="A926049" s="25"/>
      <c r="C926049" s="25"/>
      <c r="D926049" s="25"/>
      <c r="E926049" s="25"/>
      <c r="J926049" s="25"/>
      <c r="K926049" s="25"/>
      <c r="M926049" s="25"/>
    </row>
    <row r="926050" spans="1:13" ht="17.25" customHeight="1" x14ac:dyDescent="0.15">
      <c r="A926050" s="25"/>
      <c r="C926050" s="25"/>
      <c r="D926050" s="25"/>
      <c r="E926050" s="25"/>
      <c r="J926050" s="25"/>
      <c r="K926050" s="25"/>
      <c r="M926050" s="25"/>
    </row>
    <row r="926051" spans="1:13" ht="17.25" customHeight="1" x14ac:dyDescent="0.15">
      <c r="A926051" s="25"/>
      <c r="C926051" s="25"/>
      <c r="D926051" s="25"/>
      <c r="E926051" s="25"/>
      <c r="J926051" s="25"/>
      <c r="K926051" s="25"/>
      <c r="M926051" s="25"/>
    </row>
    <row r="926052" spans="1:13" ht="17.25" customHeight="1" x14ac:dyDescent="0.15">
      <c r="A926052" s="25"/>
      <c r="C926052" s="25"/>
      <c r="D926052" s="25"/>
      <c r="E926052" s="25"/>
      <c r="J926052" s="25"/>
      <c r="K926052" s="25"/>
      <c r="M926052" s="25"/>
    </row>
    <row r="926053" spans="1:13" ht="17.25" customHeight="1" x14ac:dyDescent="0.15">
      <c r="A926053" s="25"/>
      <c r="C926053" s="25"/>
      <c r="D926053" s="25"/>
      <c r="E926053" s="25"/>
      <c r="J926053" s="25"/>
      <c r="K926053" s="25"/>
      <c r="M926053" s="25"/>
    </row>
    <row r="926054" spans="1:13" ht="17.25" customHeight="1" x14ac:dyDescent="0.15">
      <c r="A926054" s="25"/>
      <c r="C926054" s="25"/>
      <c r="D926054" s="25"/>
      <c r="E926054" s="25"/>
      <c r="J926054" s="25"/>
      <c r="K926054" s="25"/>
      <c r="M926054" s="25"/>
    </row>
    <row r="926055" spans="1:13" ht="17.25" customHeight="1" x14ac:dyDescent="0.15">
      <c r="A926055" s="25"/>
      <c r="C926055" s="25"/>
      <c r="D926055" s="25"/>
      <c r="E926055" s="25"/>
      <c r="J926055" s="25"/>
      <c r="K926055" s="25"/>
      <c r="M926055" s="25"/>
    </row>
    <row r="926056" spans="1:13" ht="17.25" customHeight="1" x14ac:dyDescent="0.15">
      <c r="A926056" s="25"/>
      <c r="C926056" s="25"/>
      <c r="D926056" s="25"/>
      <c r="E926056" s="25"/>
      <c r="J926056" s="25"/>
      <c r="K926056" s="25"/>
      <c r="M926056" s="25"/>
    </row>
    <row r="926057" spans="1:13" ht="17.25" customHeight="1" x14ac:dyDescent="0.15">
      <c r="A926057" s="25"/>
      <c r="C926057" s="25"/>
      <c r="D926057" s="25"/>
      <c r="E926057" s="25"/>
      <c r="J926057" s="25"/>
      <c r="K926057" s="25"/>
      <c r="M926057" s="25"/>
    </row>
    <row r="926058" spans="1:13" ht="17.25" customHeight="1" x14ac:dyDescent="0.15">
      <c r="A926058" s="25"/>
      <c r="C926058" s="25"/>
      <c r="D926058" s="25"/>
      <c r="E926058" s="25"/>
      <c r="J926058" s="25"/>
      <c r="K926058" s="25"/>
      <c r="M926058" s="25"/>
    </row>
    <row r="926059" spans="1:13" ht="17.25" customHeight="1" x14ac:dyDescent="0.15">
      <c r="A926059" s="25"/>
      <c r="C926059" s="25"/>
      <c r="D926059" s="25"/>
      <c r="E926059" s="25"/>
      <c r="J926059" s="25"/>
      <c r="K926059" s="25"/>
      <c r="M926059" s="25"/>
    </row>
    <row r="926060" spans="1:13" ht="17.25" customHeight="1" x14ac:dyDescent="0.15">
      <c r="A926060" s="25"/>
      <c r="C926060" s="25"/>
      <c r="D926060" s="25"/>
      <c r="E926060" s="25"/>
      <c r="J926060" s="25"/>
      <c r="K926060" s="25"/>
      <c r="M926060" s="25"/>
    </row>
    <row r="926061" spans="1:13" ht="17.25" customHeight="1" x14ac:dyDescent="0.15">
      <c r="A926061" s="25"/>
      <c r="C926061" s="25"/>
      <c r="D926061" s="25"/>
      <c r="E926061" s="25"/>
      <c r="J926061" s="25"/>
      <c r="K926061" s="25"/>
      <c r="M926061" s="25"/>
    </row>
    <row r="926062" spans="1:13" ht="17.25" customHeight="1" x14ac:dyDescent="0.15">
      <c r="A926062" s="25"/>
      <c r="C926062" s="25"/>
      <c r="D926062" s="25"/>
      <c r="E926062" s="25"/>
      <c r="J926062" s="25"/>
      <c r="K926062" s="25"/>
      <c r="M926062" s="25"/>
    </row>
    <row r="926063" spans="1:13" ht="17.25" customHeight="1" x14ac:dyDescent="0.15">
      <c r="A926063" s="25"/>
      <c r="C926063" s="25"/>
      <c r="D926063" s="25"/>
      <c r="E926063" s="25"/>
      <c r="J926063" s="25"/>
      <c r="K926063" s="25"/>
      <c r="M926063" s="25"/>
    </row>
    <row r="926064" spans="1:13" ht="17.25" customHeight="1" x14ac:dyDescent="0.15">
      <c r="A926064" s="25"/>
      <c r="C926064" s="25"/>
      <c r="D926064" s="25"/>
      <c r="E926064" s="25"/>
      <c r="J926064" s="25"/>
      <c r="K926064" s="25"/>
      <c r="M926064" s="25"/>
    </row>
    <row r="926065" spans="1:13" ht="17.25" customHeight="1" x14ac:dyDescent="0.15">
      <c r="A926065" s="25"/>
      <c r="C926065" s="25"/>
      <c r="D926065" s="25"/>
      <c r="E926065" s="25"/>
      <c r="J926065" s="25"/>
      <c r="K926065" s="25"/>
      <c r="M926065" s="25"/>
    </row>
    <row r="926066" spans="1:13" ht="17.25" customHeight="1" x14ac:dyDescent="0.15">
      <c r="A926066" s="25"/>
      <c r="C926066" s="25"/>
      <c r="D926066" s="25"/>
      <c r="E926066" s="25"/>
      <c r="J926066" s="25"/>
      <c r="K926066" s="25"/>
      <c r="M926066" s="25"/>
    </row>
    <row r="926067" spans="1:13" ht="17.25" customHeight="1" x14ac:dyDescent="0.15">
      <c r="A926067" s="25"/>
      <c r="C926067" s="25"/>
      <c r="D926067" s="25"/>
      <c r="E926067" s="25"/>
      <c r="J926067" s="25"/>
      <c r="K926067" s="25"/>
      <c r="M926067" s="25"/>
    </row>
    <row r="926068" spans="1:13" ht="17.25" customHeight="1" x14ac:dyDescent="0.15">
      <c r="A926068" s="25"/>
      <c r="C926068" s="25"/>
      <c r="D926068" s="25"/>
      <c r="E926068" s="25"/>
      <c r="J926068" s="25"/>
      <c r="K926068" s="25"/>
      <c r="M926068" s="25"/>
    </row>
    <row r="926069" spans="1:13" ht="17.25" customHeight="1" x14ac:dyDescent="0.15">
      <c r="A926069" s="25"/>
      <c r="C926069" s="25"/>
      <c r="D926069" s="25"/>
      <c r="E926069" s="25"/>
      <c r="J926069" s="25"/>
      <c r="K926069" s="25"/>
      <c r="M926069" s="25"/>
    </row>
    <row r="926070" spans="1:13" ht="17.25" customHeight="1" x14ac:dyDescent="0.15">
      <c r="A926070" s="25"/>
      <c r="C926070" s="25"/>
      <c r="D926070" s="25"/>
      <c r="E926070" s="25"/>
      <c r="J926070" s="25"/>
      <c r="K926070" s="25"/>
      <c r="M926070" s="25"/>
    </row>
    <row r="926071" spans="1:13" ht="17.25" customHeight="1" x14ac:dyDescent="0.15">
      <c r="A926071" s="25"/>
      <c r="C926071" s="25"/>
      <c r="D926071" s="25"/>
      <c r="E926071" s="25"/>
      <c r="J926071" s="25"/>
      <c r="K926071" s="25"/>
      <c r="M926071" s="25"/>
    </row>
    <row r="926072" spans="1:13" ht="17.25" customHeight="1" x14ac:dyDescent="0.15">
      <c r="A926072" s="25"/>
      <c r="C926072" s="25"/>
      <c r="D926072" s="25"/>
      <c r="E926072" s="25"/>
      <c r="J926072" s="25"/>
      <c r="K926072" s="25"/>
      <c r="M926072" s="25"/>
    </row>
    <row r="926073" spans="1:13" ht="17.25" customHeight="1" x14ac:dyDescent="0.15">
      <c r="A926073" s="25"/>
      <c r="C926073" s="25"/>
      <c r="D926073" s="25"/>
      <c r="E926073" s="25"/>
      <c r="J926073" s="25"/>
      <c r="K926073" s="25"/>
      <c r="M926073" s="25"/>
    </row>
    <row r="926074" spans="1:13" ht="17.25" customHeight="1" x14ac:dyDescent="0.15">
      <c r="A926074" s="25"/>
      <c r="C926074" s="25"/>
      <c r="D926074" s="25"/>
      <c r="E926074" s="25"/>
      <c r="J926074" s="25"/>
      <c r="K926074" s="25"/>
      <c r="M926074" s="25"/>
    </row>
    <row r="926075" spans="1:13" ht="17.25" customHeight="1" x14ac:dyDescent="0.15">
      <c r="A926075" s="25"/>
      <c r="C926075" s="25"/>
      <c r="D926075" s="25"/>
      <c r="E926075" s="25"/>
      <c r="J926075" s="25"/>
      <c r="K926075" s="25"/>
      <c r="M926075" s="25"/>
    </row>
    <row r="926076" spans="1:13" ht="17.25" customHeight="1" x14ac:dyDescent="0.15">
      <c r="A926076" s="25"/>
      <c r="C926076" s="25"/>
      <c r="D926076" s="25"/>
      <c r="E926076" s="25"/>
      <c r="J926076" s="25"/>
      <c r="K926076" s="25"/>
      <c r="M926076" s="25"/>
    </row>
    <row r="926077" spans="1:13" ht="17.25" customHeight="1" x14ac:dyDescent="0.15">
      <c r="A926077" s="25"/>
      <c r="C926077" s="25"/>
      <c r="D926077" s="25"/>
      <c r="E926077" s="25"/>
      <c r="J926077" s="25"/>
      <c r="K926077" s="25"/>
      <c r="M926077" s="25"/>
    </row>
    <row r="926078" spans="1:13" ht="17.25" customHeight="1" x14ac:dyDescent="0.15">
      <c r="A926078" s="25"/>
      <c r="C926078" s="25"/>
      <c r="D926078" s="25"/>
      <c r="E926078" s="25"/>
      <c r="J926078" s="25"/>
      <c r="K926078" s="25"/>
      <c r="M926078" s="25"/>
    </row>
    <row r="926079" spans="1:13" ht="17.25" customHeight="1" x14ac:dyDescent="0.15">
      <c r="A926079" s="25"/>
      <c r="C926079" s="25"/>
      <c r="D926079" s="25"/>
      <c r="E926079" s="25"/>
      <c r="J926079" s="25"/>
      <c r="K926079" s="25"/>
      <c r="M926079" s="25"/>
    </row>
    <row r="926080" spans="1:13" ht="17.25" customHeight="1" x14ac:dyDescent="0.15">
      <c r="A926080" s="25"/>
      <c r="C926080" s="25"/>
      <c r="D926080" s="25"/>
      <c r="E926080" s="25"/>
      <c r="J926080" s="25"/>
      <c r="K926080" s="25"/>
      <c r="M926080" s="25"/>
    </row>
    <row r="926081" spans="1:13" ht="17.25" customHeight="1" x14ac:dyDescent="0.15">
      <c r="A926081" s="25"/>
      <c r="C926081" s="25"/>
      <c r="D926081" s="25"/>
      <c r="E926081" s="25"/>
      <c r="J926081" s="25"/>
      <c r="K926081" s="25"/>
      <c r="M926081" s="25"/>
    </row>
    <row r="926082" spans="1:13" ht="17.25" customHeight="1" x14ac:dyDescent="0.15">
      <c r="A926082" s="25"/>
      <c r="C926082" s="25"/>
      <c r="D926082" s="25"/>
      <c r="E926082" s="25"/>
      <c r="J926082" s="25"/>
      <c r="K926082" s="25"/>
      <c r="M926082" s="25"/>
    </row>
    <row r="926083" spans="1:13" ht="17.25" customHeight="1" x14ac:dyDescent="0.15">
      <c r="A926083" s="25"/>
      <c r="C926083" s="25"/>
      <c r="D926083" s="25"/>
      <c r="E926083" s="25"/>
      <c r="J926083" s="25"/>
      <c r="K926083" s="25"/>
      <c r="M926083" s="25"/>
    </row>
    <row r="926084" spans="1:13" ht="17.25" customHeight="1" x14ac:dyDescent="0.15">
      <c r="A926084" s="25"/>
      <c r="C926084" s="25"/>
      <c r="D926084" s="25"/>
      <c r="E926084" s="25"/>
      <c r="J926084" s="25"/>
      <c r="K926084" s="25"/>
      <c r="M926084" s="25"/>
    </row>
    <row r="926085" spans="1:13" ht="17.25" customHeight="1" x14ac:dyDescent="0.15">
      <c r="A926085" s="25"/>
      <c r="C926085" s="25"/>
      <c r="D926085" s="25"/>
      <c r="E926085" s="25"/>
      <c r="J926085" s="25"/>
      <c r="K926085" s="25"/>
      <c r="M926085" s="25"/>
    </row>
    <row r="926086" spans="1:13" ht="17.25" customHeight="1" x14ac:dyDescent="0.15">
      <c r="A926086" s="25"/>
      <c r="C926086" s="25"/>
      <c r="D926086" s="25"/>
      <c r="E926086" s="25"/>
      <c r="J926086" s="25"/>
      <c r="K926086" s="25"/>
      <c r="M926086" s="25"/>
    </row>
    <row r="926087" spans="1:13" ht="17.25" customHeight="1" x14ac:dyDescent="0.15">
      <c r="A926087" s="25"/>
      <c r="C926087" s="25"/>
      <c r="D926087" s="25"/>
      <c r="E926087" s="25"/>
      <c r="J926087" s="25"/>
      <c r="K926087" s="25"/>
      <c r="M926087" s="25"/>
    </row>
    <row r="926088" spans="1:13" ht="17.25" customHeight="1" x14ac:dyDescent="0.15">
      <c r="A926088" s="25"/>
      <c r="C926088" s="25"/>
      <c r="D926088" s="25"/>
      <c r="E926088" s="25"/>
      <c r="J926088" s="25"/>
      <c r="K926088" s="25"/>
      <c r="M926088" s="25"/>
    </row>
    <row r="926089" spans="1:13" ht="17.25" customHeight="1" x14ac:dyDescent="0.15">
      <c r="A926089" s="25"/>
      <c r="C926089" s="25"/>
      <c r="D926089" s="25"/>
      <c r="E926089" s="25"/>
      <c r="J926089" s="25"/>
      <c r="K926089" s="25"/>
      <c r="M926089" s="25"/>
    </row>
    <row r="926090" spans="1:13" ht="17.25" customHeight="1" x14ac:dyDescent="0.15">
      <c r="A926090" s="25"/>
      <c r="C926090" s="25"/>
      <c r="D926090" s="25"/>
      <c r="E926090" s="25"/>
      <c r="J926090" s="25"/>
      <c r="K926090" s="25"/>
      <c r="M926090" s="25"/>
    </row>
    <row r="926091" spans="1:13" ht="17.25" customHeight="1" x14ac:dyDescent="0.15">
      <c r="A926091" s="25"/>
      <c r="C926091" s="25"/>
      <c r="D926091" s="25"/>
      <c r="E926091" s="25"/>
      <c r="J926091" s="25"/>
      <c r="K926091" s="25"/>
      <c r="M926091" s="25"/>
    </row>
    <row r="926092" spans="1:13" ht="17.25" customHeight="1" x14ac:dyDescent="0.15">
      <c r="A926092" s="25"/>
      <c r="C926092" s="25"/>
      <c r="D926092" s="25"/>
      <c r="E926092" s="25"/>
      <c r="J926092" s="25"/>
      <c r="K926092" s="25"/>
      <c r="M926092" s="25"/>
    </row>
    <row r="926093" spans="1:13" ht="17.25" customHeight="1" x14ac:dyDescent="0.15">
      <c r="A926093" s="25"/>
      <c r="C926093" s="25"/>
      <c r="D926093" s="25"/>
      <c r="E926093" s="25"/>
      <c r="J926093" s="25"/>
      <c r="K926093" s="25"/>
      <c r="M926093" s="25"/>
    </row>
    <row r="926094" spans="1:13" ht="17.25" customHeight="1" x14ac:dyDescent="0.15">
      <c r="A926094" s="25"/>
      <c r="C926094" s="25"/>
      <c r="D926094" s="25"/>
      <c r="E926094" s="25"/>
      <c r="J926094" s="25"/>
      <c r="K926094" s="25"/>
      <c r="M926094" s="25"/>
    </row>
    <row r="926095" spans="1:13" ht="17.25" customHeight="1" x14ac:dyDescent="0.15">
      <c r="A926095" s="25"/>
      <c r="C926095" s="25"/>
      <c r="D926095" s="25"/>
      <c r="E926095" s="25"/>
      <c r="J926095" s="25"/>
      <c r="K926095" s="25"/>
      <c r="M926095" s="25"/>
    </row>
    <row r="926096" spans="1:13" ht="17.25" customHeight="1" x14ac:dyDescent="0.15">
      <c r="A926096" s="25"/>
      <c r="C926096" s="25"/>
      <c r="D926096" s="25"/>
      <c r="E926096" s="25"/>
      <c r="J926096" s="25"/>
      <c r="K926096" s="25"/>
      <c r="M926096" s="25"/>
    </row>
    <row r="926097" spans="1:13" ht="17.25" customHeight="1" x14ac:dyDescent="0.15">
      <c r="A926097" s="25"/>
      <c r="C926097" s="25"/>
      <c r="D926097" s="25"/>
      <c r="E926097" s="25"/>
      <c r="J926097" s="25"/>
      <c r="K926097" s="25"/>
      <c r="M926097" s="25"/>
    </row>
    <row r="926098" spans="1:13" ht="17.25" customHeight="1" x14ac:dyDescent="0.15">
      <c r="A926098" s="25"/>
      <c r="C926098" s="25"/>
      <c r="D926098" s="25"/>
      <c r="E926098" s="25"/>
      <c r="J926098" s="25"/>
      <c r="K926098" s="25"/>
      <c r="M926098" s="25"/>
    </row>
    <row r="926099" spans="1:13" ht="17.25" customHeight="1" x14ac:dyDescent="0.15">
      <c r="A926099" s="25"/>
      <c r="C926099" s="25"/>
      <c r="D926099" s="25"/>
      <c r="E926099" s="25"/>
      <c r="J926099" s="25"/>
      <c r="K926099" s="25"/>
      <c r="M926099" s="25"/>
    </row>
    <row r="926100" spans="1:13" ht="17.25" customHeight="1" x14ac:dyDescent="0.15">
      <c r="A926100" s="25"/>
      <c r="C926100" s="25"/>
      <c r="D926100" s="25"/>
      <c r="E926100" s="25"/>
      <c r="J926100" s="25"/>
      <c r="K926100" s="25"/>
      <c r="M926100" s="25"/>
    </row>
    <row r="926101" spans="1:13" ht="17.25" customHeight="1" x14ac:dyDescent="0.15">
      <c r="A926101" s="25"/>
      <c r="C926101" s="25"/>
      <c r="D926101" s="25"/>
      <c r="E926101" s="25"/>
      <c r="J926101" s="25"/>
      <c r="K926101" s="25"/>
      <c r="M926101" s="25"/>
    </row>
    <row r="926102" spans="1:13" ht="17.25" customHeight="1" x14ac:dyDescent="0.15">
      <c r="A926102" s="25"/>
      <c r="C926102" s="25"/>
      <c r="D926102" s="25"/>
      <c r="E926102" s="25"/>
      <c r="J926102" s="25"/>
      <c r="K926102" s="25"/>
      <c r="M926102" s="25"/>
    </row>
    <row r="926103" spans="1:13" ht="17.25" customHeight="1" x14ac:dyDescent="0.15">
      <c r="A926103" s="25"/>
      <c r="C926103" s="25"/>
      <c r="D926103" s="25"/>
      <c r="E926103" s="25"/>
      <c r="J926103" s="25"/>
      <c r="K926103" s="25"/>
      <c r="M926103" s="25"/>
    </row>
    <row r="926104" spans="1:13" ht="17.25" customHeight="1" x14ac:dyDescent="0.15">
      <c r="A926104" s="25"/>
      <c r="C926104" s="25"/>
      <c r="D926104" s="25"/>
      <c r="E926104" s="25"/>
      <c r="J926104" s="25"/>
      <c r="K926104" s="25"/>
      <c r="M926104" s="25"/>
    </row>
    <row r="926105" spans="1:13" ht="17.25" customHeight="1" x14ac:dyDescent="0.15">
      <c r="A926105" s="25"/>
      <c r="C926105" s="25"/>
      <c r="D926105" s="25"/>
      <c r="E926105" s="25"/>
      <c r="J926105" s="25"/>
      <c r="K926105" s="25"/>
      <c r="M926105" s="25"/>
    </row>
    <row r="926106" spans="1:13" ht="17.25" customHeight="1" x14ac:dyDescent="0.15">
      <c r="A926106" s="25"/>
      <c r="C926106" s="25"/>
      <c r="D926106" s="25"/>
      <c r="E926106" s="25"/>
      <c r="J926106" s="25"/>
      <c r="K926106" s="25"/>
      <c r="M926106" s="25"/>
    </row>
    <row r="926107" spans="1:13" ht="17.25" customHeight="1" x14ac:dyDescent="0.15">
      <c r="A926107" s="25"/>
      <c r="C926107" s="25"/>
      <c r="D926107" s="25"/>
      <c r="E926107" s="25"/>
      <c r="J926107" s="25"/>
      <c r="K926107" s="25"/>
      <c r="M926107" s="25"/>
    </row>
    <row r="926108" spans="1:13" ht="17.25" customHeight="1" x14ac:dyDescent="0.15">
      <c r="A926108" s="25"/>
      <c r="C926108" s="25"/>
      <c r="D926108" s="25"/>
      <c r="E926108" s="25"/>
      <c r="J926108" s="25"/>
      <c r="K926108" s="25"/>
      <c r="M926108" s="25"/>
    </row>
    <row r="926109" spans="1:13" ht="17.25" customHeight="1" x14ac:dyDescent="0.15">
      <c r="A926109" s="25"/>
      <c r="C926109" s="25"/>
      <c r="D926109" s="25"/>
      <c r="E926109" s="25"/>
      <c r="J926109" s="25"/>
      <c r="K926109" s="25"/>
      <c r="M926109" s="25"/>
    </row>
    <row r="926110" spans="1:13" ht="17.25" customHeight="1" x14ac:dyDescent="0.15">
      <c r="A926110" s="25"/>
      <c r="C926110" s="25"/>
      <c r="D926110" s="25"/>
      <c r="E926110" s="25"/>
      <c r="J926110" s="25"/>
      <c r="K926110" s="25"/>
      <c r="M926110" s="25"/>
    </row>
    <row r="926111" spans="1:13" ht="17.25" customHeight="1" x14ac:dyDescent="0.15">
      <c r="A926111" s="25"/>
      <c r="C926111" s="25"/>
      <c r="D926111" s="25"/>
      <c r="E926111" s="25"/>
      <c r="J926111" s="25"/>
      <c r="K926111" s="25"/>
      <c r="M926111" s="25"/>
    </row>
    <row r="926112" spans="1:13" ht="17.25" customHeight="1" x14ac:dyDescent="0.15">
      <c r="A926112" s="25"/>
      <c r="C926112" s="25"/>
      <c r="D926112" s="25"/>
      <c r="E926112" s="25"/>
      <c r="J926112" s="25"/>
      <c r="K926112" s="25"/>
      <c r="M926112" s="25"/>
    </row>
    <row r="926113" spans="1:13" ht="17.25" customHeight="1" x14ac:dyDescent="0.15">
      <c r="A926113" s="25"/>
      <c r="C926113" s="25"/>
      <c r="D926113" s="25"/>
      <c r="E926113" s="25"/>
      <c r="J926113" s="25"/>
      <c r="K926113" s="25"/>
      <c r="M926113" s="25"/>
    </row>
    <row r="926114" spans="1:13" ht="17.25" customHeight="1" x14ac:dyDescent="0.15">
      <c r="A926114" s="25"/>
      <c r="C926114" s="25"/>
      <c r="D926114" s="25"/>
      <c r="E926114" s="25"/>
      <c r="J926114" s="25"/>
      <c r="K926114" s="25"/>
      <c r="M926114" s="25"/>
    </row>
    <row r="926115" spans="1:13" ht="17.25" customHeight="1" x14ac:dyDescent="0.15">
      <c r="A926115" s="25"/>
      <c r="C926115" s="25"/>
      <c r="D926115" s="25"/>
      <c r="E926115" s="25"/>
      <c r="J926115" s="25"/>
      <c r="K926115" s="25"/>
      <c r="M926115" s="25"/>
    </row>
    <row r="926116" spans="1:13" ht="17.25" customHeight="1" x14ac:dyDescent="0.15">
      <c r="A926116" s="25"/>
      <c r="C926116" s="25"/>
      <c r="D926116" s="25"/>
      <c r="E926116" s="25"/>
      <c r="J926116" s="25"/>
      <c r="K926116" s="25"/>
      <c r="M926116" s="25"/>
    </row>
    <row r="926117" spans="1:13" ht="17.25" customHeight="1" x14ac:dyDescent="0.15">
      <c r="A926117" s="25"/>
      <c r="C926117" s="25"/>
      <c r="D926117" s="25"/>
      <c r="E926117" s="25"/>
      <c r="J926117" s="25"/>
      <c r="K926117" s="25"/>
      <c r="M926117" s="25"/>
    </row>
    <row r="926118" spans="1:13" ht="17.25" customHeight="1" x14ac:dyDescent="0.15">
      <c r="A926118" s="25"/>
      <c r="C926118" s="25"/>
      <c r="D926118" s="25"/>
      <c r="E926118" s="25"/>
      <c r="J926118" s="25"/>
      <c r="K926118" s="25"/>
      <c r="M926118" s="25"/>
    </row>
    <row r="926119" spans="1:13" ht="17.25" customHeight="1" x14ac:dyDescent="0.15">
      <c r="A926119" s="25"/>
      <c r="C926119" s="25"/>
      <c r="D926119" s="25"/>
      <c r="E926119" s="25"/>
      <c r="J926119" s="25"/>
      <c r="K926119" s="25"/>
      <c r="M926119" s="25"/>
    </row>
    <row r="926120" spans="1:13" ht="17.25" customHeight="1" x14ac:dyDescent="0.15">
      <c r="A926120" s="25"/>
      <c r="C926120" s="25"/>
      <c r="D926120" s="25"/>
      <c r="E926120" s="25"/>
      <c r="J926120" s="25"/>
      <c r="K926120" s="25"/>
      <c r="M926120" s="25"/>
    </row>
    <row r="926121" spans="1:13" ht="17.25" customHeight="1" x14ac:dyDescent="0.15">
      <c r="A926121" s="25"/>
      <c r="C926121" s="25"/>
      <c r="D926121" s="25"/>
      <c r="E926121" s="25"/>
      <c r="J926121" s="25"/>
      <c r="K926121" s="25"/>
      <c r="M926121" s="25"/>
    </row>
    <row r="926122" spans="1:13" ht="17.25" customHeight="1" x14ac:dyDescent="0.15">
      <c r="A926122" s="25"/>
      <c r="C926122" s="25"/>
      <c r="D926122" s="25"/>
      <c r="E926122" s="25"/>
      <c r="J926122" s="25"/>
      <c r="K926122" s="25"/>
      <c r="M926122" s="25"/>
    </row>
    <row r="926123" spans="1:13" ht="17.25" customHeight="1" x14ac:dyDescent="0.15">
      <c r="A926123" s="25"/>
      <c r="C926123" s="25"/>
      <c r="D926123" s="25"/>
      <c r="E926123" s="25"/>
      <c r="J926123" s="25"/>
      <c r="K926123" s="25"/>
      <c r="M926123" s="25"/>
    </row>
    <row r="926124" spans="1:13" ht="17.25" customHeight="1" x14ac:dyDescent="0.15">
      <c r="A926124" s="25"/>
      <c r="C926124" s="25"/>
      <c r="D926124" s="25"/>
      <c r="E926124" s="25"/>
      <c r="J926124" s="25"/>
      <c r="K926124" s="25"/>
      <c r="M926124" s="25"/>
    </row>
    <row r="926125" spans="1:13" ht="17.25" customHeight="1" x14ac:dyDescent="0.15">
      <c r="A926125" s="25"/>
      <c r="C926125" s="25"/>
      <c r="D926125" s="25"/>
      <c r="E926125" s="25"/>
      <c r="J926125" s="25"/>
      <c r="K926125" s="25"/>
      <c r="M926125" s="25"/>
    </row>
    <row r="926126" spans="1:13" ht="17.25" customHeight="1" x14ac:dyDescent="0.15">
      <c r="A926126" s="25"/>
      <c r="C926126" s="25"/>
      <c r="D926126" s="25"/>
      <c r="E926126" s="25"/>
      <c r="J926126" s="25"/>
      <c r="K926126" s="25"/>
      <c r="M926126" s="25"/>
    </row>
    <row r="926127" spans="1:13" ht="17.25" customHeight="1" x14ac:dyDescent="0.15">
      <c r="A926127" s="25"/>
      <c r="C926127" s="25"/>
      <c r="D926127" s="25"/>
      <c r="E926127" s="25"/>
      <c r="J926127" s="25"/>
      <c r="K926127" s="25"/>
      <c r="M926127" s="25"/>
    </row>
    <row r="926128" spans="1:13" ht="17.25" customHeight="1" x14ac:dyDescent="0.15">
      <c r="A926128" s="25"/>
      <c r="C926128" s="25"/>
      <c r="D926128" s="25"/>
      <c r="E926128" s="25"/>
      <c r="J926128" s="25"/>
      <c r="K926128" s="25"/>
      <c r="M926128" s="25"/>
    </row>
    <row r="926129" spans="1:13" ht="17.25" customHeight="1" x14ac:dyDescent="0.15">
      <c r="A926129" s="25"/>
      <c r="C926129" s="25"/>
      <c r="D926129" s="25"/>
      <c r="E926129" s="25"/>
      <c r="J926129" s="25"/>
      <c r="K926129" s="25"/>
      <c r="M926129" s="25"/>
    </row>
    <row r="926130" spans="1:13" ht="17.25" customHeight="1" x14ac:dyDescent="0.15">
      <c r="A926130" s="25"/>
      <c r="C926130" s="25"/>
      <c r="D926130" s="25"/>
      <c r="E926130" s="25"/>
      <c r="J926130" s="25"/>
      <c r="K926130" s="25"/>
      <c r="M926130" s="25"/>
    </row>
    <row r="926131" spans="1:13" ht="17.25" customHeight="1" x14ac:dyDescent="0.15">
      <c r="A926131" s="25"/>
      <c r="C926131" s="25"/>
      <c r="D926131" s="25"/>
      <c r="E926131" s="25"/>
      <c r="J926131" s="25"/>
      <c r="K926131" s="25"/>
      <c r="M926131" s="25"/>
    </row>
    <row r="926132" spans="1:13" ht="17.25" customHeight="1" x14ac:dyDescent="0.15">
      <c r="A926132" s="25"/>
      <c r="C926132" s="25"/>
      <c r="D926132" s="25"/>
      <c r="E926132" s="25"/>
      <c r="J926132" s="25"/>
      <c r="K926132" s="25"/>
      <c r="M926132" s="25"/>
    </row>
    <row r="926133" spans="1:13" ht="17.25" customHeight="1" x14ac:dyDescent="0.15">
      <c r="A926133" s="25"/>
      <c r="C926133" s="25"/>
      <c r="D926133" s="25"/>
      <c r="E926133" s="25"/>
      <c r="J926133" s="25"/>
      <c r="K926133" s="25"/>
      <c r="M926133" s="25"/>
    </row>
    <row r="926134" spans="1:13" ht="17.25" customHeight="1" x14ac:dyDescent="0.15">
      <c r="A926134" s="25"/>
      <c r="C926134" s="25"/>
      <c r="D926134" s="25"/>
      <c r="E926134" s="25"/>
      <c r="J926134" s="25"/>
      <c r="K926134" s="25"/>
      <c r="M926134" s="25"/>
    </row>
    <row r="926135" spans="1:13" ht="17.25" customHeight="1" x14ac:dyDescent="0.15">
      <c r="A926135" s="25"/>
      <c r="C926135" s="25"/>
      <c r="D926135" s="25"/>
      <c r="E926135" s="25"/>
      <c r="J926135" s="25"/>
      <c r="K926135" s="25"/>
      <c r="M926135" s="25"/>
    </row>
    <row r="926136" spans="1:13" ht="17.25" customHeight="1" x14ac:dyDescent="0.15">
      <c r="A926136" s="25"/>
      <c r="C926136" s="25"/>
      <c r="D926136" s="25"/>
      <c r="E926136" s="25"/>
      <c r="J926136" s="25"/>
      <c r="K926136" s="25"/>
      <c r="M926136" s="25"/>
    </row>
    <row r="926137" spans="1:13" ht="17.25" customHeight="1" x14ac:dyDescent="0.15">
      <c r="A926137" s="25"/>
      <c r="C926137" s="25"/>
      <c r="D926137" s="25"/>
      <c r="E926137" s="25"/>
      <c r="J926137" s="25"/>
      <c r="K926137" s="25"/>
      <c r="M926137" s="25"/>
    </row>
    <row r="926138" spans="1:13" ht="17.25" customHeight="1" x14ac:dyDescent="0.15">
      <c r="A926138" s="25"/>
      <c r="C926138" s="25"/>
      <c r="D926138" s="25"/>
      <c r="E926138" s="25"/>
      <c r="J926138" s="25"/>
      <c r="K926138" s="25"/>
      <c r="M926138" s="25"/>
    </row>
    <row r="926139" spans="1:13" ht="17.25" customHeight="1" x14ac:dyDescent="0.15">
      <c r="A926139" s="25"/>
      <c r="C926139" s="25"/>
      <c r="D926139" s="25"/>
      <c r="E926139" s="25"/>
      <c r="J926139" s="25"/>
      <c r="K926139" s="25"/>
      <c r="M926139" s="25"/>
    </row>
    <row r="926140" spans="1:13" ht="17.25" customHeight="1" x14ac:dyDescent="0.15">
      <c r="A926140" s="25"/>
      <c r="C926140" s="25"/>
      <c r="D926140" s="25"/>
      <c r="E926140" s="25"/>
      <c r="J926140" s="25"/>
      <c r="K926140" s="25"/>
      <c r="M926140" s="25"/>
    </row>
    <row r="926141" spans="1:13" ht="17.25" customHeight="1" x14ac:dyDescent="0.15">
      <c r="A926141" s="25"/>
      <c r="C926141" s="25"/>
      <c r="D926141" s="25"/>
      <c r="E926141" s="25"/>
      <c r="J926141" s="25"/>
      <c r="K926141" s="25"/>
      <c r="M926141" s="25"/>
    </row>
    <row r="926142" spans="1:13" ht="17.25" customHeight="1" x14ac:dyDescent="0.15">
      <c r="A926142" s="25"/>
      <c r="C926142" s="25"/>
      <c r="D926142" s="25"/>
      <c r="E926142" s="25"/>
      <c r="J926142" s="25"/>
      <c r="K926142" s="25"/>
      <c r="M926142" s="25"/>
    </row>
    <row r="926143" spans="1:13" ht="17.25" customHeight="1" x14ac:dyDescent="0.15">
      <c r="A926143" s="25"/>
      <c r="C926143" s="25"/>
      <c r="D926143" s="25"/>
      <c r="E926143" s="25"/>
      <c r="J926143" s="25"/>
      <c r="K926143" s="25"/>
      <c r="M926143" s="25"/>
    </row>
    <row r="926144" spans="1:13" ht="17.25" customHeight="1" x14ac:dyDescent="0.15">
      <c r="A926144" s="25"/>
      <c r="C926144" s="25"/>
      <c r="D926144" s="25"/>
      <c r="E926144" s="25"/>
      <c r="J926144" s="25"/>
      <c r="K926144" s="25"/>
      <c r="M926144" s="25"/>
    </row>
    <row r="926145" spans="1:13" ht="17.25" customHeight="1" x14ac:dyDescent="0.15">
      <c r="A926145" s="25"/>
      <c r="C926145" s="25"/>
      <c r="D926145" s="25"/>
      <c r="E926145" s="25"/>
      <c r="J926145" s="25"/>
      <c r="K926145" s="25"/>
      <c r="M926145" s="25"/>
    </row>
    <row r="926146" spans="1:13" ht="17.25" customHeight="1" x14ac:dyDescent="0.15">
      <c r="A926146" s="25"/>
      <c r="C926146" s="25"/>
      <c r="D926146" s="25"/>
      <c r="E926146" s="25"/>
      <c r="J926146" s="25"/>
      <c r="K926146" s="25"/>
      <c r="M926146" s="25"/>
    </row>
    <row r="926147" spans="1:13" ht="17.25" customHeight="1" x14ac:dyDescent="0.15">
      <c r="A926147" s="25"/>
      <c r="C926147" s="25"/>
      <c r="D926147" s="25"/>
      <c r="E926147" s="25"/>
      <c r="J926147" s="25"/>
      <c r="K926147" s="25"/>
      <c r="M926147" s="25"/>
    </row>
    <row r="926148" spans="1:13" ht="17.25" customHeight="1" x14ac:dyDescent="0.15">
      <c r="A926148" s="25"/>
      <c r="C926148" s="25"/>
      <c r="D926148" s="25"/>
      <c r="E926148" s="25"/>
      <c r="J926148" s="25"/>
      <c r="K926148" s="25"/>
      <c r="M926148" s="25"/>
    </row>
    <row r="926149" spans="1:13" ht="17.25" customHeight="1" x14ac:dyDescent="0.15">
      <c r="A926149" s="25"/>
      <c r="C926149" s="25"/>
      <c r="D926149" s="25"/>
      <c r="E926149" s="25"/>
      <c r="J926149" s="25"/>
      <c r="K926149" s="25"/>
      <c r="M926149" s="25"/>
    </row>
    <row r="926150" spans="1:13" ht="17.25" customHeight="1" x14ac:dyDescent="0.15">
      <c r="A926150" s="25"/>
      <c r="C926150" s="25"/>
      <c r="D926150" s="25"/>
      <c r="E926150" s="25"/>
      <c r="J926150" s="25"/>
      <c r="K926150" s="25"/>
      <c r="M926150" s="25"/>
    </row>
    <row r="926151" spans="1:13" ht="17.25" customHeight="1" x14ac:dyDescent="0.15">
      <c r="A926151" s="25"/>
      <c r="C926151" s="25"/>
      <c r="D926151" s="25"/>
      <c r="E926151" s="25"/>
      <c r="J926151" s="25"/>
      <c r="K926151" s="25"/>
      <c r="M926151" s="25"/>
    </row>
    <row r="926152" spans="1:13" ht="17.25" customHeight="1" x14ac:dyDescent="0.15">
      <c r="A926152" s="25"/>
      <c r="C926152" s="25"/>
      <c r="D926152" s="25"/>
      <c r="E926152" s="25"/>
      <c r="J926152" s="25"/>
      <c r="K926152" s="25"/>
      <c r="M926152" s="25"/>
    </row>
    <row r="926153" spans="1:13" ht="17.25" customHeight="1" x14ac:dyDescent="0.15">
      <c r="A926153" s="25"/>
      <c r="C926153" s="25"/>
      <c r="D926153" s="25"/>
      <c r="E926153" s="25"/>
      <c r="J926153" s="25"/>
      <c r="K926153" s="25"/>
      <c r="M926153" s="25"/>
    </row>
    <row r="926154" spans="1:13" ht="17.25" customHeight="1" x14ac:dyDescent="0.15">
      <c r="A926154" s="25"/>
      <c r="C926154" s="25"/>
      <c r="D926154" s="25"/>
      <c r="E926154" s="25"/>
      <c r="J926154" s="25"/>
      <c r="K926154" s="25"/>
      <c r="M926154" s="25"/>
    </row>
    <row r="926155" spans="1:13" ht="17.25" customHeight="1" x14ac:dyDescent="0.15">
      <c r="A926155" s="25"/>
      <c r="C926155" s="25"/>
      <c r="D926155" s="25"/>
      <c r="E926155" s="25"/>
      <c r="J926155" s="25"/>
      <c r="K926155" s="25"/>
      <c r="M926155" s="25"/>
    </row>
    <row r="926156" spans="1:13" ht="17.25" customHeight="1" x14ac:dyDescent="0.15">
      <c r="A926156" s="25"/>
      <c r="C926156" s="25"/>
      <c r="D926156" s="25"/>
      <c r="E926156" s="25"/>
      <c r="J926156" s="25"/>
      <c r="K926156" s="25"/>
      <c r="M926156" s="25"/>
    </row>
    <row r="926157" spans="1:13" ht="17.25" customHeight="1" x14ac:dyDescent="0.15">
      <c r="A926157" s="25"/>
      <c r="C926157" s="25"/>
      <c r="D926157" s="25"/>
      <c r="E926157" s="25"/>
      <c r="J926157" s="25"/>
      <c r="K926157" s="25"/>
      <c r="M926157" s="25"/>
    </row>
    <row r="926158" spans="1:13" ht="17.25" customHeight="1" x14ac:dyDescent="0.15">
      <c r="A926158" s="25"/>
      <c r="C926158" s="25"/>
      <c r="D926158" s="25"/>
      <c r="E926158" s="25"/>
      <c r="J926158" s="25"/>
      <c r="K926158" s="25"/>
      <c r="M926158" s="25"/>
    </row>
    <row r="926159" spans="1:13" ht="17.25" customHeight="1" x14ac:dyDescent="0.15">
      <c r="A926159" s="25"/>
      <c r="C926159" s="25"/>
      <c r="D926159" s="25"/>
      <c r="E926159" s="25"/>
      <c r="J926159" s="25"/>
      <c r="K926159" s="25"/>
      <c r="M926159" s="25"/>
    </row>
    <row r="926160" spans="1:13" ht="17.25" customHeight="1" x14ac:dyDescent="0.15">
      <c r="A926160" s="25"/>
      <c r="C926160" s="25"/>
      <c r="D926160" s="25"/>
      <c r="E926160" s="25"/>
      <c r="J926160" s="25"/>
      <c r="K926160" s="25"/>
      <c r="M926160" s="25"/>
    </row>
    <row r="926161" spans="1:13" ht="17.25" customHeight="1" x14ac:dyDescent="0.15">
      <c r="A926161" s="25"/>
      <c r="C926161" s="25"/>
      <c r="D926161" s="25"/>
      <c r="E926161" s="25"/>
      <c r="J926161" s="25"/>
      <c r="K926161" s="25"/>
      <c r="M926161" s="25"/>
    </row>
    <row r="926162" spans="1:13" ht="17.25" customHeight="1" x14ac:dyDescent="0.15">
      <c r="A926162" s="25"/>
      <c r="C926162" s="25"/>
      <c r="D926162" s="25"/>
      <c r="E926162" s="25"/>
      <c r="J926162" s="25"/>
      <c r="K926162" s="25"/>
      <c r="M926162" s="25"/>
    </row>
    <row r="926163" spans="1:13" ht="17.25" customHeight="1" x14ac:dyDescent="0.15">
      <c r="A926163" s="25"/>
      <c r="C926163" s="25"/>
      <c r="D926163" s="25"/>
      <c r="E926163" s="25"/>
      <c r="J926163" s="25"/>
      <c r="K926163" s="25"/>
      <c r="M926163" s="25"/>
    </row>
    <row r="926164" spans="1:13" ht="17.25" customHeight="1" x14ac:dyDescent="0.15">
      <c r="A926164" s="25"/>
      <c r="C926164" s="25"/>
      <c r="D926164" s="25"/>
      <c r="E926164" s="25"/>
      <c r="J926164" s="25"/>
      <c r="K926164" s="25"/>
      <c r="M926164" s="25"/>
    </row>
    <row r="926165" spans="1:13" ht="17.25" customHeight="1" x14ac:dyDescent="0.15">
      <c r="A926165" s="25"/>
      <c r="C926165" s="25"/>
      <c r="D926165" s="25"/>
      <c r="E926165" s="25"/>
      <c r="J926165" s="25"/>
      <c r="K926165" s="25"/>
      <c r="M926165" s="25"/>
    </row>
    <row r="926166" spans="1:13" ht="17.25" customHeight="1" x14ac:dyDescent="0.15">
      <c r="A926166" s="25"/>
      <c r="C926166" s="25"/>
      <c r="D926166" s="25"/>
      <c r="E926166" s="25"/>
      <c r="J926166" s="25"/>
      <c r="K926166" s="25"/>
      <c r="M926166" s="25"/>
    </row>
    <row r="926167" spans="1:13" ht="17.25" customHeight="1" x14ac:dyDescent="0.15">
      <c r="A926167" s="25"/>
      <c r="C926167" s="25"/>
      <c r="D926167" s="25"/>
      <c r="E926167" s="25"/>
      <c r="J926167" s="25"/>
      <c r="K926167" s="25"/>
      <c r="M926167" s="25"/>
    </row>
    <row r="926168" spans="1:13" ht="17.25" customHeight="1" x14ac:dyDescent="0.15">
      <c r="A926168" s="25"/>
      <c r="C926168" s="25"/>
      <c r="D926168" s="25"/>
      <c r="E926168" s="25"/>
      <c r="J926168" s="25"/>
      <c r="K926168" s="25"/>
      <c r="M926168" s="25"/>
    </row>
    <row r="926169" spans="1:13" ht="17.25" customHeight="1" x14ac:dyDescent="0.15">
      <c r="A926169" s="25"/>
      <c r="C926169" s="25"/>
      <c r="D926169" s="25"/>
      <c r="E926169" s="25"/>
      <c r="J926169" s="25"/>
      <c r="K926169" s="25"/>
      <c r="M926169" s="25"/>
    </row>
    <row r="926170" spans="1:13" ht="17.25" customHeight="1" x14ac:dyDescent="0.15">
      <c r="A926170" s="25"/>
      <c r="C926170" s="25"/>
      <c r="D926170" s="25"/>
      <c r="E926170" s="25"/>
      <c r="J926170" s="25"/>
      <c r="K926170" s="25"/>
      <c r="M926170" s="25"/>
    </row>
    <row r="926171" spans="1:13" ht="17.25" customHeight="1" x14ac:dyDescent="0.15">
      <c r="A926171" s="25"/>
      <c r="C926171" s="25"/>
      <c r="D926171" s="25"/>
      <c r="E926171" s="25"/>
      <c r="J926171" s="25"/>
      <c r="K926171" s="25"/>
      <c r="M926171" s="25"/>
    </row>
    <row r="926172" spans="1:13" ht="17.25" customHeight="1" x14ac:dyDescent="0.15">
      <c r="A926172" s="25"/>
      <c r="C926172" s="25"/>
      <c r="D926172" s="25"/>
      <c r="E926172" s="25"/>
      <c r="J926172" s="25"/>
      <c r="K926172" s="25"/>
      <c r="M926172" s="25"/>
    </row>
    <row r="926173" spans="1:13" ht="17.25" customHeight="1" x14ac:dyDescent="0.15">
      <c r="A926173" s="25"/>
      <c r="C926173" s="25"/>
      <c r="D926173" s="25"/>
      <c r="E926173" s="25"/>
      <c r="J926173" s="25"/>
      <c r="K926173" s="25"/>
      <c r="M926173" s="25"/>
    </row>
    <row r="926174" spans="1:13" ht="17.25" customHeight="1" x14ac:dyDescent="0.15">
      <c r="A926174" s="25"/>
      <c r="C926174" s="25"/>
      <c r="D926174" s="25"/>
      <c r="E926174" s="25"/>
      <c r="J926174" s="25"/>
      <c r="K926174" s="25"/>
      <c r="M926174" s="25"/>
    </row>
    <row r="926175" spans="1:13" ht="17.25" customHeight="1" x14ac:dyDescent="0.15">
      <c r="A926175" s="25"/>
      <c r="C926175" s="25"/>
      <c r="D926175" s="25"/>
      <c r="E926175" s="25"/>
      <c r="J926175" s="25"/>
      <c r="K926175" s="25"/>
      <c r="M926175" s="25"/>
    </row>
    <row r="926176" spans="1:13" ht="17.25" customHeight="1" x14ac:dyDescent="0.15">
      <c r="A926176" s="25"/>
      <c r="C926176" s="25"/>
      <c r="D926176" s="25"/>
      <c r="E926176" s="25"/>
      <c r="J926176" s="25"/>
      <c r="K926176" s="25"/>
      <c r="M926176" s="25"/>
    </row>
    <row r="926177" spans="1:13" ht="17.25" customHeight="1" x14ac:dyDescent="0.15">
      <c r="A926177" s="25"/>
      <c r="C926177" s="25"/>
      <c r="D926177" s="25"/>
      <c r="E926177" s="25"/>
      <c r="J926177" s="25"/>
      <c r="K926177" s="25"/>
      <c r="M926177" s="25"/>
    </row>
    <row r="926178" spans="1:13" ht="17.25" customHeight="1" x14ac:dyDescent="0.15">
      <c r="A926178" s="25"/>
      <c r="C926178" s="25"/>
      <c r="D926178" s="25"/>
      <c r="E926178" s="25"/>
      <c r="J926178" s="25"/>
      <c r="K926178" s="25"/>
      <c r="M926178" s="25"/>
    </row>
    <row r="926179" spans="1:13" ht="17.25" customHeight="1" x14ac:dyDescent="0.15">
      <c r="A926179" s="25"/>
      <c r="C926179" s="25"/>
      <c r="D926179" s="25"/>
      <c r="E926179" s="25"/>
      <c r="J926179" s="25"/>
      <c r="K926179" s="25"/>
      <c r="M926179" s="25"/>
    </row>
    <row r="926180" spans="1:13" ht="17.25" customHeight="1" x14ac:dyDescent="0.15">
      <c r="A926180" s="25"/>
      <c r="C926180" s="25"/>
      <c r="D926180" s="25"/>
      <c r="E926180" s="25"/>
      <c r="J926180" s="25"/>
      <c r="K926180" s="25"/>
      <c r="M926180" s="25"/>
    </row>
    <row r="926181" spans="1:13" ht="17.25" customHeight="1" x14ac:dyDescent="0.15">
      <c r="A926181" s="25"/>
      <c r="C926181" s="25"/>
      <c r="D926181" s="25"/>
      <c r="E926181" s="25"/>
      <c r="J926181" s="25"/>
      <c r="K926181" s="25"/>
      <c r="M926181" s="25"/>
    </row>
    <row r="926182" spans="1:13" ht="17.25" customHeight="1" x14ac:dyDescent="0.15">
      <c r="A926182" s="25"/>
      <c r="C926182" s="25"/>
      <c r="D926182" s="25"/>
      <c r="E926182" s="25"/>
      <c r="J926182" s="25"/>
      <c r="K926182" s="25"/>
      <c r="M926182" s="25"/>
    </row>
    <row r="926183" spans="1:13" ht="17.25" customHeight="1" x14ac:dyDescent="0.15">
      <c r="A926183" s="25"/>
      <c r="C926183" s="25"/>
      <c r="D926183" s="25"/>
      <c r="E926183" s="25"/>
      <c r="J926183" s="25"/>
      <c r="K926183" s="25"/>
      <c r="M926183" s="25"/>
    </row>
    <row r="926184" spans="1:13" ht="17.25" customHeight="1" x14ac:dyDescent="0.15">
      <c r="A926184" s="25"/>
      <c r="C926184" s="25"/>
      <c r="D926184" s="25"/>
      <c r="E926184" s="25"/>
      <c r="J926184" s="25"/>
      <c r="K926184" s="25"/>
      <c r="M926184" s="25"/>
    </row>
    <row r="926185" spans="1:13" ht="17.25" customHeight="1" x14ac:dyDescent="0.15">
      <c r="A926185" s="25"/>
      <c r="C926185" s="25"/>
      <c r="D926185" s="25"/>
      <c r="E926185" s="25"/>
      <c r="J926185" s="25"/>
      <c r="K926185" s="25"/>
      <c r="M926185" s="25"/>
    </row>
    <row r="926186" spans="1:13" ht="17.25" customHeight="1" x14ac:dyDescent="0.15">
      <c r="A926186" s="25"/>
      <c r="C926186" s="25"/>
      <c r="D926186" s="25"/>
      <c r="E926186" s="25"/>
      <c r="J926186" s="25"/>
      <c r="K926186" s="25"/>
      <c r="M926186" s="25"/>
    </row>
    <row r="926187" spans="1:13" ht="17.25" customHeight="1" x14ac:dyDescent="0.15">
      <c r="A926187" s="25"/>
      <c r="C926187" s="25"/>
      <c r="D926187" s="25"/>
      <c r="E926187" s="25"/>
      <c r="J926187" s="25"/>
      <c r="K926187" s="25"/>
      <c r="M926187" s="25"/>
    </row>
    <row r="926188" spans="1:13" ht="17.25" customHeight="1" x14ac:dyDescent="0.15">
      <c r="A926188" s="25"/>
      <c r="C926188" s="25"/>
      <c r="D926188" s="25"/>
      <c r="E926188" s="25"/>
      <c r="J926188" s="25"/>
      <c r="K926188" s="25"/>
      <c r="M926188" s="25"/>
    </row>
    <row r="926189" spans="1:13" ht="17.25" customHeight="1" x14ac:dyDescent="0.15">
      <c r="A926189" s="25"/>
      <c r="C926189" s="25"/>
      <c r="D926189" s="25"/>
      <c r="E926189" s="25"/>
      <c r="J926189" s="25"/>
      <c r="K926189" s="25"/>
      <c r="M926189" s="25"/>
    </row>
    <row r="926190" spans="1:13" ht="17.25" customHeight="1" x14ac:dyDescent="0.15">
      <c r="A926190" s="25"/>
      <c r="C926190" s="25"/>
      <c r="D926190" s="25"/>
      <c r="E926190" s="25"/>
      <c r="J926190" s="25"/>
      <c r="K926190" s="25"/>
      <c r="M926190" s="25"/>
    </row>
    <row r="926191" spans="1:13" ht="17.25" customHeight="1" x14ac:dyDescent="0.15">
      <c r="A926191" s="25"/>
      <c r="C926191" s="25"/>
      <c r="D926191" s="25"/>
      <c r="E926191" s="25"/>
      <c r="J926191" s="25"/>
      <c r="K926191" s="25"/>
      <c r="M926191" s="25"/>
    </row>
    <row r="926192" spans="1:13" ht="17.25" customHeight="1" x14ac:dyDescent="0.15">
      <c r="A926192" s="25"/>
      <c r="C926192" s="25"/>
      <c r="D926192" s="25"/>
      <c r="E926192" s="25"/>
      <c r="J926192" s="25"/>
      <c r="K926192" s="25"/>
      <c r="M926192" s="25"/>
    </row>
    <row r="926193" spans="1:13" ht="17.25" customHeight="1" x14ac:dyDescent="0.15">
      <c r="A926193" s="25"/>
      <c r="C926193" s="25"/>
      <c r="D926193" s="25"/>
      <c r="E926193" s="25"/>
      <c r="J926193" s="25"/>
      <c r="K926193" s="25"/>
      <c r="M926193" s="25"/>
    </row>
    <row r="926194" spans="1:13" ht="17.25" customHeight="1" x14ac:dyDescent="0.15">
      <c r="A926194" s="25"/>
      <c r="C926194" s="25"/>
      <c r="D926194" s="25"/>
      <c r="E926194" s="25"/>
      <c r="J926194" s="25"/>
      <c r="K926194" s="25"/>
      <c r="M926194" s="25"/>
    </row>
    <row r="926195" spans="1:13" ht="17.25" customHeight="1" x14ac:dyDescent="0.15">
      <c r="A926195" s="25"/>
      <c r="C926195" s="25"/>
      <c r="D926195" s="25"/>
      <c r="E926195" s="25"/>
      <c r="J926195" s="25"/>
      <c r="K926195" s="25"/>
      <c r="M926195" s="25"/>
    </row>
    <row r="926196" spans="1:13" ht="17.25" customHeight="1" x14ac:dyDescent="0.15">
      <c r="A926196" s="25"/>
      <c r="C926196" s="25"/>
      <c r="D926196" s="25"/>
      <c r="E926196" s="25"/>
      <c r="J926196" s="25"/>
      <c r="K926196" s="25"/>
      <c r="M926196" s="25"/>
    </row>
    <row r="926197" spans="1:13" ht="17.25" customHeight="1" x14ac:dyDescent="0.15">
      <c r="A926197" s="25"/>
      <c r="C926197" s="25"/>
      <c r="D926197" s="25"/>
      <c r="E926197" s="25"/>
      <c r="J926197" s="25"/>
      <c r="K926197" s="25"/>
      <c r="M926197" s="25"/>
    </row>
    <row r="926198" spans="1:13" ht="17.25" customHeight="1" x14ac:dyDescent="0.15">
      <c r="A926198" s="25"/>
      <c r="C926198" s="25"/>
      <c r="D926198" s="25"/>
      <c r="E926198" s="25"/>
      <c r="J926198" s="25"/>
      <c r="K926198" s="25"/>
      <c r="M926198" s="25"/>
    </row>
    <row r="926199" spans="1:13" ht="17.25" customHeight="1" x14ac:dyDescent="0.15">
      <c r="A926199" s="25"/>
      <c r="C926199" s="25"/>
      <c r="D926199" s="25"/>
      <c r="E926199" s="25"/>
      <c r="J926199" s="25"/>
      <c r="K926199" s="25"/>
      <c r="M926199" s="25"/>
    </row>
    <row r="926200" spans="1:13" ht="17.25" customHeight="1" x14ac:dyDescent="0.15">
      <c r="A926200" s="25"/>
      <c r="C926200" s="25"/>
      <c r="D926200" s="25"/>
      <c r="E926200" s="25"/>
      <c r="J926200" s="25"/>
      <c r="K926200" s="25"/>
      <c r="M926200" s="25"/>
    </row>
    <row r="926201" spans="1:13" ht="17.25" customHeight="1" x14ac:dyDescent="0.15">
      <c r="A926201" s="25"/>
      <c r="C926201" s="25"/>
      <c r="D926201" s="25"/>
      <c r="E926201" s="25"/>
      <c r="J926201" s="25"/>
      <c r="K926201" s="25"/>
      <c r="M926201" s="25"/>
    </row>
    <row r="926202" spans="1:13" ht="17.25" customHeight="1" x14ac:dyDescent="0.15">
      <c r="A926202" s="25"/>
      <c r="C926202" s="25"/>
      <c r="D926202" s="25"/>
      <c r="E926202" s="25"/>
      <c r="J926202" s="25"/>
      <c r="K926202" s="25"/>
      <c r="M926202" s="25"/>
    </row>
    <row r="926203" spans="1:13" ht="17.25" customHeight="1" x14ac:dyDescent="0.15">
      <c r="A926203" s="25"/>
      <c r="C926203" s="25"/>
      <c r="D926203" s="25"/>
      <c r="E926203" s="25"/>
      <c r="J926203" s="25"/>
      <c r="K926203" s="25"/>
      <c r="M926203" s="25"/>
    </row>
    <row r="926204" spans="1:13" ht="17.25" customHeight="1" x14ac:dyDescent="0.15">
      <c r="A926204" s="25"/>
      <c r="C926204" s="25"/>
      <c r="D926204" s="25"/>
      <c r="E926204" s="25"/>
      <c r="J926204" s="25"/>
      <c r="K926204" s="25"/>
      <c r="M926204" s="25"/>
    </row>
    <row r="926205" spans="1:13" ht="17.25" customHeight="1" x14ac:dyDescent="0.15">
      <c r="A926205" s="25"/>
      <c r="C926205" s="25"/>
      <c r="D926205" s="25"/>
      <c r="E926205" s="25"/>
      <c r="J926205" s="25"/>
      <c r="K926205" s="25"/>
      <c r="M926205" s="25"/>
    </row>
    <row r="926206" spans="1:13" ht="17.25" customHeight="1" x14ac:dyDescent="0.15">
      <c r="A926206" s="25"/>
      <c r="C926206" s="25"/>
      <c r="D926206" s="25"/>
      <c r="E926206" s="25"/>
      <c r="J926206" s="25"/>
      <c r="K926206" s="25"/>
      <c r="M926206" s="25"/>
    </row>
    <row r="926207" spans="1:13" ht="17.25" customHeight="1" x14ac:dyDescent="0.15">
      <c r="A926207" s="25"/>
      <c r="C926207" s="25"/>
      <c r="D926207" s="25"/>
      <c r="E926207" s="25"/>
      <c r="J926207" s="25"/>
      <c r="K926207" s="25"/>
      <c r="M926207" s="25"/>
    </row>
    <row r="926208" spans="1:13" ht="17.25" customHeight="1" x14ac:dyDescent="0.15">
      <c r="A926208" s="25"/>
      <c r="C926208" s="25"/>
      <c r="D926208" s="25"/>
      <c r="E926208" s="25"/>
      <c r="J926208" s="25"/>
      <c r="K926208" s="25"/>
      <c r="M926208" s="25"/>
    </row>
    <row r="926209" spans="1:13" ht="17.25" customHeight="1" x14ac:dyDescent="0.15">
      <c r="A926209" s="25"/>
      <c r="C926209" s="25"/>
      <c r="D926209" s="25"/>
      <c r="E926209" s="25"/>
      <c r="J926209" s="25"/>
      <c r="K926209" s="25"/>
      <c r="M926209" s="25"/>
    </row>
    <row r="926210" spans="1:13" ht="17.25" customHeight="1" x14ac:dyDescent="0.15">
      <c r="A926210" s="25"/>
      <c r="C926210" s="25"/>
      <c r="D926210" s="25"/>
      <c r="E926210" s="25"/>
      <c r="J926210" s="25"/>
      <c r="K926210" s="25"/>
      <c r="M926210" s="25"/>
    </row>
    <row r="926211" spans="1:13" ht="17.25" customHeight="1" x14ac:dyDescent="0.15">
      <c r="A926211" s="25"/>
      <c r="C926211" s="25"/>
      <c r="D926211" s="25"/>
      <c r="E926211" s="25"/>
      <c r="J926211" s="25"/>
      <c r="K926211" s="25"/>
      <c r="M926211" s="25"/>
    </row>
    <row r="926212" spans="1:13" ht="17.25" customHeight="1" x14ac:dyDescent="0.15">
      <c r="A926212" s="25"/>
      <c r="C926212" s="25"/>
      <c r="D926212" s="25"/>
      <c r="E926212" s="25"/>
      <c r="J926212" s="25"/>
      <c r="K926212" s="25"/>
      <c r="M926212" s="25"/>
    </row>
    <row r="926213" spans="1:13" ht="17.25" customHeight="1" x14ac:dyDescent="0.15">
      <c r="A926213" s="25"/>
      <c r="C926213" s="25"/>
      <c r="D926213" s="25"/>
      <c r="E926213" s="25"/>
      <c r="J926213" s="25"/>
      <c r="K926213" s="25"/>
      <c r="M926213" s="25"/>
    </row>
    <row r="926214" spans="1:13" ht="17.25" customHeight="1" x14ac:dyDescent="0.15">
      <c r="A926214" s="25"/>
      <c r="C926214" s="25"/>
      <c r="D926214" s="25"/>
      <c r="E926214" s="25"/>
      <c r="J926214" s="25"/>
      <c r="K926214" s="25"/>
      <c r="M926214" s="25"/>
    </row>
    <row r="926215" spans="1:13" ht="17.25" customHeight="1" x14ac:dyDescent="0.15">
      <c r="A926215" s="25"/>
      <c r="C926215" s="25"/>
      <c r="D926215" s="25"/>
      <c r="E926215" s="25"/>
      <c r="J926215" s="25"/>
      <c r="K926215" s="25"/>
      <c r="M926215" s="25"/>
    </row>
    <row r="926216" spans="1:13" ht="17.25" customHeight="1" x14ac:dyDescent="0.15">
      <c r="A926216" s="25"/>
      <c r="C926216" s="25"/>
      <c r="D926216" s="25"/>
      <c r="E926216" s="25"/>
      <c r="J926216" s="25"/>
      <c r="K926216" s="25"/>
      <c r="M926216" s="25"/>
    </row>
    <row r="926217" spans="1:13" ht="17.25" customHeight="1" x14ac:dyDescent="0.15">
      <c r="A926217" s="25"/>
      <c r="C926217" s="25"/>
      <c r="D926217" s="25"/>
      <c r="E926217" s="25"/>
      <c r="J926217" s="25"/>
      <c r="K926217" s="25"/>
      <c r="M926217" s="25"/>
    </row>
    <row r="926218" spans="1:13" ht="17.25" customHeight="1" x14ac:dyDescent="0.15">
      <c r="A926218" s="25"/>
      <c r="C926218" s="25"/>
      <c r="D926218" s="25"/>
      <c r="E926218" s="25"/>
      <c r="J926218" s="25"/>
      <c r="K926218" s="25"/>
      <c r="M926218" s="25"/>
    </row>
    <row r="926219" spans="1:13" ht="17.25" customHeight="1" x14ac:dyDescent="0.15">
      <c r="A926219" s="25"/>
      <c r="C926219" s="25"/>
      <c r="D926219" s="25"/>
      <c r="E926219" s="25"/>
      <c r="J926219" s="25"/>
      <c r="K926219" s="25"/>
      <c r="M926219" s="25"/>
    </row>
    <row r="926220" spans="1:13" ht="17.25" customHeight="1" x14ac:dyDescent="0.15">
      <c r="A926220" s="25"/>
      <c r="C926220" s="25"/>
      <c r="D926220" s="25"/>
      <c r="E926220" s="25"/>
      <c r="J926220" s="25"/>
      <c r="K926220" s="25"/>
      <c r="M926220" s="25"/>
    </row>
    <row r="926221" spans="1:13" ht="17.25" customHeight="1" x14ac:dyDescent="0.15">
      <c r="A926221" s="25"/>
      <c r="C926221" s="25"/>
      <c r="D926221" s="25"/>
      <c r="E926221" s="25"/>
      <c r="J926221" s="25"/>
      <c r="K926221" s="25"/>
      <c r="M926221" s="25"/>
    </row>
    <row r="926222" spans="1:13" ht="17.25" customHeight="1" x14ac:dyDescent="0.15">
      <c r="A926222" s="25"/>
      <c r="C926222" s="25"/>
      <c r="D926222" s="25"/>
      <c r="E926222" s="25"/>
      <c r="J926222" s="25"/>
      <c r="K926222" s="25"/>
      <c r="M926222" s="25"/>
    </row>
    <row r="926223" spans="1:13" ht="17.25" customHeight="1" x14ac:dyDescent="0.15">
      <c r="A926223" s="25"/>
      <c r="C926223" s="25"/>
      <c r="D926223" s="25"/>
      <c r="E926223" s="25"/>
      <c r="J926223" s="25"/>
      <c r="K926223" s="25"/>
      <c r="M926223" s="25"/>
    </row>
    <row r="926224" spans="1:13" ht="17.25" customHeight="1" x14ac:dyDescent="0.15">
      <c r="A926224" s="25"/>
      <c r="C926224" s="25"/>
      <c r="D926224" s="25"/>
      <c r="E926224" s="25"/>
      <c r="J926224" s="25"/>
      <c r="K926224" s="25"/>
      <c r="M926224" s="25"/>
    </row>
    <row r="926225" spans="1:13" ht="17.25" customHeight="1" x14ac:dyDescent="0.15">
      <c r="A926225" s="25"/>
      <c r="C926225" s="25"/>
      <c r="D926225" s="25"/>
      <c r="E926225" s="25"/>
      <c r="J926225" s="25"/>
      <c r="K926225" s="25"/>
      <c r="M926225" s="25"/>
    </row>
    <row r="926226" spans="1:13" ht="17.25" customHeight="1" x14ac:dyDescent="0.15">
      <c r="A926226" s="25"/>
      <c r="C926226" s="25"/>
      <c r="D926226" s="25"/>
      <c r="E926226" s="25"/>
      <c r="J926226" s="25"/>
      <c r="K926226" s="25"/>
      <c r="M926226" s="25"/>
    </row>
    <row r="926227" spans="1:13" ht="17.25" customHeight="1" x14ac:dyDescent="0.15">
      <c r="A926227" s="25"/>
      <c r="C926227" s="25"/>
      <c r="D926227" s="25"/>
      <c r="E926227" s="25"/>
      <c r="J926227" s="25"/>
      <c r="K926227" s="25"/>
      <c r="M926227" s="25"/>
    </row>
    <row r="926228" spans="1:13" ht="17.25" customHeight="1" x14ac:dyDescent="0.15">
      <c r="A926228" s="25"/>
      <c r="C926228" s="25"/>
      <c r="D926228" s="25"/>
      <c r="E926228" s="25"/>
      <c r="J926228" s="25"/>
      <c r="K926228" s="25"/>
      <c r="M926228" s="25"/>
    </row>
    <row r="926229" spans="1:13" ht="17.25" customHeight="1" x14ac:dyDescent="0.15">
      <c r="A926229" s="25"/>
      <c r="C926229" s="25"/>
      <c r="D926229" s="25"/>
      <c r="E926229" s="25"/>
      <c r="J926229" s="25"/>
      <c r="K926229" s="25"/>
      <c r="M926229" s="25"/>
    </row>
    <row r="926230" spans="1:13" ht="17.25" customHeight="1" x14ac:dyDescent="0.15">
      <c r="A926230" s="25"/>
      <c r="C926230" s="25"/>
      <c r="D926230" s="25"/>
      <c r="E926230" s="25"/>
      <c r="J926230" s="25"/>
      <c r="K926230" s="25"/>
      <c r="M926230" s="25"/>
    </row>
    <row r="926231" spans="1:13" ht="17.25" customHeight="1" x14ac:dyDescent="0.15">
      <c r="A926231" s="25"/>
      <c r="C926231" s="25"/>
      <c r="D926231" s="25"/>
      <c r="E926231" s="25"/>
      <c r="J926231" s="25"/>
      <c r="K926231" s="25"/>
      <c r="M926231" s="25"/>
    </row>
    <row r="926232" spans="1:13" ht="17.25" customHeight="1" x14ac:dyDescent="0.15">
      <c r="A926232" s="25"/>
      <c r="C926232" s="25"/>
      <c r="D926232" s="25"/>
      <c r="E926232" s="25"/>
      <c r="J926232" s="25"/>
      <c r="K926232" s="25"/>
      <c r="M926232" s="25"/>
    </row>
    <row r="926233" spans="1:13" ht="17.25" customHeight="1" x14ac:dyDescent="0.15">
      <c r="A926233" s="25"/>
      <c r="C926233" s="25"/>
      <c r="D926233" s="25"/>
      <c r="E926233" s="25"/>
      <c r="J926233" s="25"/>
      <c r="K926233" s="25"/>
      <c r="M926233" s="25"/>
    </row>
    <row r="926234" spans="1:13" ht="17.25" customHeight="1" x14ac:dyDescent="0.15">
      <c r="A926234" s="25"/>
      <c r="C926234" s="25"/>
      <c r="D926234" s="25"/>
      <c r="E926234" s="25"/>
      <c r="J926234" s="25"/>
      <c r="K926234" s="25"/>
      <c r="M926234" s="25"/>
    </row>
    <row r="926235" spans="1:13" ht="17.25" customHeight="1" x14ac:dyDescent="0.15">
      <c r="A926235" s="25"/>
      <c r="C926235" s="25"/>
      <c r="D926235" s="25"/>
      <c r="E926235" s="25"/>
      <c r="J926235" s="25"/>
      <c r="K926235" s="25"/>
      <c r="M926235" s="25"/>
    </row>
    <row r="926236" spans="1:13" ht="17.25" customHeight="1" x14ac:dyDescent="0.15">
      <c r="A926236" s="25"/>
      <c r="C926236" s="25"/>
      <c r="D926236" s="25"/>
      <c r="E926236" s="25"/>
      <c r="J926236" s="25"/>
      <c r="K926236" s="25"/>
      <c r="M926236" s="25"/>
    </row>
    <row r="926237" spans="1:13" ht="17.25" customHeight="1" x14ac:dyDescent="0.15">
      <c r="A926237" s="25"/>
      <c r="C926237" s="25"/>
      <c r="D926237" s="25"/>
      <c r="E926237" s="25"/>
      <c r="J926237" s="25"/>
      <c r="K926237" s="25"/>
      <c r="M926237" s="25"/>
    </row>
    <row r="926238" spans="1:13" ht="17.25" customHeight="1" x14ac:dyDescent="0.15">
      <c r="A926238" s="25"/>
      <c r="C926238" s="25"/>
      <c r="D926238" s="25"/>
      <c r="E926238" s="25"/>
      <c r="J926238" s="25"/>
      <c r="K926238" s="25"/>
      <c r="M926238" s="25"/>
    </row>
    <row r="926239" spans="1:13" ht="17.25" customHeight="1" x14ac:dyDescent="0.15">
      <c r="A926239" s="25"/>
      <c r="C926239" s="25"/>
      <c r="D926239" s="25"/>
      <c r="E926239" s="25"/>
      <c r="J926239" s="25"/>
      <c r="K926239" s="25"/>
      <c r="M926239" s="25"/>
    </row>
    <row r="926240" spans="1:13" ht="17.25" customHeight="1" x14ac:dyDescent="0.15">
      <c r="A926240" s="25"/>
      <c r="C926240" s="25"/>
      <c r="D926240" s="25"/>
      <c r="E926240" s="25"/>
      <c r="J926240" s="25"/>
      <c r="K926240" s="25"/>
      <c r="M926240" s="25"/>
    </row>
    <row r="926241" spans="1:13" ht="17.25" customHeight="1" x14ac:dyDescent="0.15">
      <c r="A926241" s="25"/>
      <c r="C926241" s="25"/>
      <c r="D926241" s="25"/>
      <c r="E926241" s="25"/>
      <c r="J926241" s="25"/>
      <c r="K926241" s="25"/>
      <c r="M926241" s="25"/>
    </row>
    <row r="926242" spans="1:13" ht="17.25" customHeight="1" x14ac:dyDescent="0.15">
      <c r="A926242" s="25"/>
      <c r="C926242" s="25"/>
      <c r="D926242" s="25"/>
      <c r="E926242" s="25"/>
      <c r="J926242" s="25"/>
      <c r="K926242" s="25"/>
      <c r="M926242" s="25"/>
    </row>
    <row r="926243" spans="1:13" ht="17.25" customHeight="1" x14ac:dyDescent="0.15">
      <c r="A926243" s="25"/>
      <c r="C926243" s="25"/>
      <c r="D926243" s="25"/>
      <c r="E926243" s="25"/>
      <c r="J926243" s="25"/>
      <c r="K926243" s="25"/>
      <c r="M926243" s="25"/>
    </row>
    <row r="926244" spans="1:13" ht="17.25" customHeight="1" x14ac:dyDescent="0.15">
      <c r="A926244" s="25"/>
      <c r="C926244" s="25"/>
      <c r="D926244" s="25"/>
      <c r="E926244" s="25"/>
      <c r="J926244" s="25"/>
      <c r="K926244" s="25"/>
      <c r="M926244" s="25"/>
    </row>
    <row r="926245" spans="1:13" ht="17.25" customHeight="1" x14ac:dyDescent="0.15">
      <c r="A926245" s="25"/>
      <c r="C926245" s="25"/>
      <c r="D926245" s="25"/>
      <c r="E926245" s="25"/>
      <c r="J926245" s="25"/>
      <c r="K926245" s="25"/>
      <c r="M926245" s="25"/>
    </row>
    <row r="926246" spans="1:13" ht="17.25" customHeight="1" x14ac:dyDescent="0.15">
      <c r="A926246" s="25"/>
      <c r="C926246" s="25"/>
      <c r="D926246" s="25"/>
      <c r="E926246" s="25"/>
      <c r="J926246" s="25"/>
      <c r="K926246" s="25"/>
      <c r="M926246" s="25"/>
    </row>
    <row r="926247" spans="1:13" ht="17.25" customHeight="1" x14ac:dyDescent="0.15">
      <c r="A926247" s="25"/>
      <c r="C926247" s="25"/>
      <c r="D926247" s="25"/>
      <c r="E926247" s="25"/>
      <c r="J926247" s="25"/>
      <c r="K926247" s="25"/>
      <c r="M926247" s="25"/>
    </row>
    <row r="926248" spans="1:13" ht="17.25" customHeight="1" x14ac:dyDescent="0.15">
      <c r="A926248" s="25"/>
      <c r="C926248" s="25"/>
      <c r="D926248" s="25"/>
      <c r="E926248" s="25"/>
      <c r="J926248" s="25"/>
      <c r="K926248" s="25"/>
      <c r="M926248" s="25"/>
    </row>
    <row r="926249" spans="1:13" ht="17.25" customHeight="1" x14ac:dyDescent="0.15">
      <c r="A926249" s="25"/>
      <c r="C926249" s="25"/>
      <c r="D926249" s="25"/>
      <c r="E926249" s="25"/>
      <c r="J926249" s="25"/>
      <c r="K926249" s="25"/>
      <c r="M926249" s="25"/>
    </row>
    <row r="926250" spans="1:13" ht="17.25" customHeight="1" x14ac:dyDescent="0.15">
      <c r="A926250" s="25"/>
      <c r="C926250" s="25"/>
      <c r="D926250" s="25"/>
      <c r="E926250" s="25"/>
      <c r="J926250" s="25"/>
      <c r="K926250" s="25"/>
      <c r="M926250" s="25"/>
    </row>
    <row r="926251" spans="1:13" ht="17.25" customHeight="1" x14ac:dyDescent="0.15">
      <c r="A926251" s="25"/>
      <c r="C926251" s="25"/>
      <c r="D926251" s="25"/>
      <c r="E926251" s="25"/>
      <c r="J926251" s="25"/>
      <c r="K926251" s="25"/>
      <c r="M926251" s="25"/>
    </row>
    <row r="926252" spans="1:13" ht="17.25" customHeight="1" x14ac:dyDescent="0.15">
      <c r="A926252" s="25"/>
      <c r="C926252" s="25"/>
      <c r="D926252" s="25"/>
      <c r="E926252" s="25"/>
      <c r="J926252" s="25"/>
      <c r="K926252" s="25"/>
      <c r="M926252" s="25"/>
    </row>
    <row r="926253" spans="1:13" ht="17.25" customHeight="1" x14ac:dyDescent="0.15">
      <c r="A926253" s="25"/>
      <c r="C926253" s="25"/>
      <c r="D926253" s="25"/>
      <c r="E926253" s="25"/>
      <c r="J926253" s="25"/>
      <c r="K926253" s="25"/>
      <c r="M926253" s="25"/>
    </row>
    <row r="926254" spans="1:13" ht="17.25" customHeight="1" x14ac:dyDescent="0.15">
      <c r="A926254" s="25"/>
      <c r="C926254" s="25"/>
      <c r="D926254" s="25"/>
      <c r="E926254" s="25"/>
      <c r="J926254" s="25"/>
      <c r="K926254" s="25"/>
      <c r="M926254" s="25"/>
    </row>
    <row r="926255" spans="1:13" ht="17.25" customHeight="1" x14ac:dyDescent="0.15">
      <c r="A926255" s="25"/>
      <c r="C926255" s="25"/>
      <c r="D926255" s="25"/>
      <c r="E926255" s="25"/>
      <c r="J926255" s="25"/>
      <c r="K926255" s="25"/>
      <c r="M926255" s="25"/>
    </row>
    <row r="926256" spans="1:13" ht="17.25" customHeight="1" x14ac:dyDescent="0.15">
      <c r="A926256" s="25"/>
      <c r="C926256" s="25"/>
      <c r="D926256" s="25"/>
      <c r="E926256" s="25"/>
      <c r="J926256" s="25"/>
      <c r="K926256" s="25"/>
      <c r="M926256" s="25"/>
    </row>
    <row r="926257" spans="1:13" ht="17.25" customHeight="1" x14ac:dyDescent="0.15">
      <c r="A926257" s="25"/>
      <c r="C926257" s="25"/>
      <c r="D926257" s="25"/>
      <c r="E926257" s="25"/>
      <c r="J926257" s="25"/>
      <c r="K926257" s="25"/>
      <c r="M926257" s="25"/>
    </row>
    <row r="926258" spans="1:13" ht="17.25" customHeight="1" x14ac:dyDescent="0.15">
      <c r="A926258" s="25"/>
      <c r="C926258" s="25"/>
      <c r="D926258" s="25"/>
      <c r="E926258" s="25"/>
      <c r="J926258" s="25"/>
      <c r="K926258" s="25"/>
      <c r="M926258" s="25"/>
    </row>
    <row r="926259" spans="1:13" ht="17.25" customHeight="1" x14ac:dyDescent="0.15">
      <c r="A926259" s="25"/>
      <c r="C926259" s="25"/>
      <c r="D926259" s="25"/>
      <c r="E926259" s="25"/>
      <c r="J926259" s="25"/>
      <c r="K926259" s="25"/>
      <c r="M926259" s="25"/>
    </row>
    <row r="926260" spans="1:13" ht="17.25" customHeight="1" x14ac:dyDescent="0.15">
      <c r="A926260" s="25"/>
      <c r="C926260" s="25"/>
      <c r="D926260" s="25"/>
      <c r="E926260" s="25"/>
      <c r="J926260" s="25"/>
      <c r="K926260" s="25"/>
      <c r="M926260" s="25"/>
    </row>
    <row r="926261" spans="1:13" ht="17.25" customHeight="1" x14ac:dyDescent="0.15">
      <c r="A926261" s="25"/>
      <c r="C926261" s="25"/>
      <c r="D926261" s="25"/>
      <c r="E926261" s="25"/>
      <c r="J926261" s="25"/>
      <c r="K926261" s="25"/>
      <c r="M926261" s="25"/>
    </row>
    <row r="926262" spans="1:13" ht="17.25" customHeight="1" x14ac:dyDescent="0.15">
      <c r="A926262" s="25"/>
      <c r="C926262" s="25"/>
      <c r="D926262" s="25"/>
      <c r="E926262" s="25"/>
      <c r="J926262" s="25"/>
      <c r="K926262" s="25"/>
      <c r="M926262" s="25"/>
    </row>
    <row r="926263" spans="1:13" ht="17.25" customHeight="1" x14ac:dyDescent="0.15">
      <c r="A926263" s="25"/>
      <c r="C926263" s="25"/>
      <c r="D926263" s="25"/>
      <c r="E926263" s="25"/>
      <c r="J926263" s="25"/>
      <c r="K926263" s="25"/>
      <c r="M926263" s="25"/>
    </row>
    <row r="926264" spans="1:13" ht="17.25" customHeight="1" x14ac:dyDescent="0.15">
      <c r="A926264" s="25"/>
      <c r="C926264" s="25"/>
      <c r="D926264" s="25"/>
      <c r="E926264" s="25"/>
      <c r="J926264" s="25"/>
      <c r="K926264" s="25"/>
      <c r="M926264" s="25"/>
    </row>
    <row r="926265" spans="1:13" ht="17.25" customHeight="1" x14ac:dyDescent="0.15">
      <c r="A926265" s="25"/>
      <c r="C926265" s="25"/>
      <c r="D926265" s="25"/>
      <c r="E926265" s="25"/>
      <c r="J926265" s="25"/>
      <c r="K926265" s="25"/>
      <c r="M926265" s="25"/>
    </row>
    <row r="926266" spans="1:13" ht="17.25" customHeight="1" x14ac:dyDescent="0.15">
      <c r="A926266" s="25"/>
      <c r="C926266" s="25"/>
      <c r="D926266" s="25"/>
      <c r="E926266" s="25"/>
      <c r="J926266" s="25"/>
      <c r="K926266" s="25"/>
      <c r="M926266" s="25"/>
    </row>
    <row r="926267" spans="1:13" ht="17.25" customHeight="1" x14ac:dyDescent="0.15">
      <c r="A926267" s="25"/>
      <c r="C926267" s="25"/>
      <c r="D926267" s="25"/>
      <c r="E926267" s="25"/>
      <c r="J926267" s="25"/>
      <c r="K926267" s="25"/>
      <c r="M926267" s="25"/>
    </row>
    <row r="926268" spans="1:13" ht="17.25" customHeight="1" x14ac:dyDescent="0.15">
      <c r="A926268" s="25"/>
      <c r="C926268" s="25"/>
      <c r="D926268" s="25"/>
      <c r="E926268" s="25"/>
      <c r="J926268" s="25"/>
      <c r="K926268" s="25"/>
      <c r="M926268" s="25"/>
    </row>
    <row r="926269" spans="1:13" ht="17.25" customHeight="1" x14ac:dyDescent="0.15">
      <c r="A926269" s="25"/>
      <c r="C926269" s="25"/>
      <c r="D926269" s="25"/>
      <c r="E926269" s="25"/>
      <c r="J926269" s="25"/>
      <c r="K926269" s="25"/>
      <c r="M926269" s="25"/>
    </row>
    <row r="926270" spans="1:13" ht="17.25" customHeight="1" x14ac:dyDescent="0.15">
      <c r="A926270" s="25"/>
      <c r="C926270" s="25"/>
      <c r="D926270" s="25"/>
      <c r="E926270" s="25"/>
      <c r="J926270" s="25"/>
      <c r="K926270" s="25"/>
      <c r="M926270" s="25"/>
    </row>
    <row r="926271" spans="1:13" ht="17.25" customHeight="1" x14ac:dyDescent="0.15">
      <c r="A926271" s="25"/>
      <c r="C926271" s="25"/>
      <c r="D926271" s="25"/>
      <c r="E926271" s="25"/>
      <c r="J926271" s="25"/>
      <c r="K926271" s="25"/>
      <c r="M926271" s="25"/>
    </row>
    <row r="926272" spans="1:13" ht="17.25" customHeight="1" x14ac:dyDescent="0.15">
      <c r="A926272" s="25"/>
      <c r="C926272" s="25"/>
      <c r="D926272" s="25"/>
      <c r="E926272" s="25"/>
      <c r="J926272" s="25"/>
      <c r="K926272" s="25"/>
      <c r="M926272" s="25"/>
    </row>
    <row r="926273" spans="1:13" ht="17.25" customHeight="1" x14ac:dyDescent="0.15">
      <c r="A926273" s="25"/>
      <c r="C926273" s="25"/>
      <c r="D926273" s="25"/>
      <c r="E926273" s="25"/>
      <c r="J926273" s="25"/>
      <c r="K926273" s="25"/>
      <c r="M926273" s="25"/>
    </row>
    <row r="926274" spans="1:13" ht="17.25" customHeight="1" x14ac:dyDescent="0.15">
      <c r="A926274" s="25"/>
      <c r="C926274" s="25"/>
      <c r="D926274" s="25"/>
      <c r="E926274" s="25"/>
      <c r="J926274" s="25"/>
      <c r="K926274" s="25"/>
      <c r="M926274" s="25"/>
    </row>
    <row r="926275" spans="1:13" ht="17.25" customHeight="1" x14ac:dyDescent="0.15">
      <c r="A926275" s="25"/>
      <c r="C926275" s="25"/>
      <c r="D926275" s="25"/>
      <c r="E926275" s="25"/>
      <c r="J926275" s="25"/>
      <c r="K926275" s="25"/>
      <c r="M926275" s="25"/>
    </row>
    <row r="926276" spans="1:13" ht="17.25" customHeight="1" x14ac:dyDescent="0.15">
      <c r="A926276" s="25"/>
      <c r="C926276" s="25"/>
      <c r="D926276" s="25"/>
      <c r="E926276" s="25"/>
      <c r="J926276" s="25"/>
      <c r="K926276" s="25"/>
      <c r="M926276" s="25"/>
    </row>
    <row r="926277" spans="1:13" ht="17.25" customHeight="1" x14ac:dyDescent="0.15">
      <c r="A926277" s="25"/>
      <c r="C926277" s="25"/>
      <c r="D926277" s="25"/>
      <c r="E926277" s="25"/>
      <c r="J926277" s="25"/>
      <c r="K926277" s="25"/>
      <c r="M926277" s="25"/>
    </row>
    <row r="926278" spans="1:13" ht="17.25" customHeight="1" x14ac:dyDescent="0.15">
      <c r="A926278" s="25"/>
      <c r="C926278" s="25"/>
      <c r="D926278" s="25"/>
      <c r="E926278" s="25"/>
      <c r="J926278" s="25"/>
      <c r="K926278" s="25"/>
      <c r="M926278" s="25"/>
    </row>
    <row r="926279" spans="1:13" ht="17.25" customHeight="1" x14ac:dyDescent="0.15">
      <c r="A926279" s="25"/>
      <c r="C926279" s="25"/>
      <c r="D926279" s="25"/>
      <c r="E926279" s="25"/>
      <c r="J926279" s="25"/>
      <c r="K926279" s="25"/>
      <c r="M926279" s="25"/>
    </row>
    <row r="926280" spans="1:13" ht="17.25" customHeight="1" x14ac:dyDescent="0.15">
      <c r="A926280" s="25"/>
      <c r="C926280" s="25"/>
      <c r="D926280" s="25"/>
      <c r="E926280" s="25"/>
      <c r="J926280" s="25"/>
      <c r="K926280" s="25"/>
      <c r="M926280" s="25"/>
    </row>
    <row r="926281" spans="1:13" ht="17.25" customHeight="1" x14ac:dyDescent="0.15">
      <c r="A926281" s="25"/>
      <c r="C926281" s="25"/>
      <c r="D926281" s="25"/>
      <c r="E926281" s="25"/>
      <c r="J926281" s="25"/>
      <c r="K926281" s="25"/>
      <c r="M926281" s="25"/>
    </row>
    <row r="926282" spans="1:13" ht="17.25" customHeight="1" x14ac:dyDescent="0.15">
      <c r="A926282" s="25"/>
      <c r="C926282" s="25"/>
      <c r="D926282" s="25"/>
      <c r="E926282" s="25"/>
      <c r="J926282" s="25"/>
      <c r="K926282" s="25"/>
      <c r="M926282" s="25"/>
    </row>
    <row r="926283" spans="1:13" ht="17.25" customHeight="1" x14ac:dyDescent="0.15">
      <c r="A926283" s="25"/>
      <c r="C926283" s="25"/>
      <c r="D926283" s="25"/>
      <c r="E926283" s="25"/>
      <c r="J926283" s="25"/>
      <c r="K926283" s="25"/>
      <c r="M926283" s="25"/>
    </row>
    <row r="926284" spans="1:13" ht="17.25" customHeight="1" x14ac:dyDescent="0.15">
      <c r="A926284" s="25"/>
      <c r="C926284" s="25"/>
      <c r="D926284" s="25"/>
      <c r="E926284" s="25"/>
      <c r="J926284" s="25"/>
      <c r="K926284" s="25"/>
      <c r="M926284" s="25"/>
    </row>
    <row r="926285" spans="1:13" ht="17.25" customHeight="1" x14ac:dyDescent="0.15">
      <c r="A926285" s="25"/>
      <c r="C926285" s="25"/>
      <c r="D926285" s="25"/>
      <c r="E926285" s="25"/>
      <c r="J926285" s="25"/>
      <c r="K926285" s="25"/>
      <c r="M926285" s="25"/>
    </row>
    <row r="926286" spans="1:13" ht="17.25" customHeight="1" x14ac:dyDescent="0.15">
      <c r="A926286" s="25"/>
      <c r="C926286" s="25"/>
      <c r="D926286" s="25"/>
      <c r="E926286" s="25"/>
      <c r="J926286" s="25"/>
      <c r="K926286" s="25"/>
      <c r="M926286" s="25"/>
    </row>
    <row r="926287" spans="1:13" ht="17.25" customHeight="1" x14ac:dyDescent="0.15">
      <c r="A926287" s="25"/>
      <c r="C926287" s="25"/>
      <c r="D926287" s="25"/>
      <c r="E926287" s="25"/>
      <c r="J926287" s="25"/>
      <c r="K926287" s="25"/>
      <c r="M926287" s="25"/>
    </row>
    <row r="926288" spans="1:13" ht="17.25" customHeight="1" x14ac:dyDescent="0.15">
      <c r="A926288" s="25"/>
      <c r="C926288" s="25"/>
      <c r="D926288" s="25"/>
      <c r="E926288" s="25"/>
      <c r="J926288" s="25"/>
      <c r="K926288" s="25"/>
      <c r="M926288" s="25"/>
    </row>
    <row r="926289" spans="1:13" ht="17.25" customHeight="1" x14ac:dyDescent="0.15">
      <c r="A926289" s="25"/>
      <c r="C926289" s="25"/>
      <c r="D926289" s="25"/>
      <c r="E926289" s="25"/>
      <c r="J926289" s="25"/>
      <c r="K926289" s="25"/>
      <c r="M926289" s="25"/>
    </row>
    <row r="926290" spans="1:13" ht="17.25" customHeight="1" x14ac:dyDescent="0.15">
      <c r="A926290" s="25"/>
      <c r="C926290" s="25"/>
      <c r="D926290" s="25"/>
      <c r="E926290" s="25"/>
      <c r="J926290" s="25"/>
      <c r="K926290" s="25"/>
      <c r="M926290" s="25"/>
    </row>
    <row r="926291" spans="1:13" ht="17.25" customHeight="1" x14ac:dyDescent="0.15">
      <c r="A926291" s="25"/>
      <c r="C926291" s="25"/>
      <c r="D926291" s="25"/>
      <c r="E926291" s="25"/>
      <c r="J926291" s="25"/>
      <c r="K926291" s="25"/>
      <c r="M926291" s="25"/>
    </row>
    <row r="926292" spans="1:13" ht="17.25" customHeight="1" x14ac:dyDescent="0.15">
      <c r="A926292" s="25"/>
      <c r="C926292" s="25"/>
      <c r="D926292" s="25"/>
      <c r="E926292" s="25"/>
      <c r="J926292" s="25"/>
      <c r="K926292" s="25"/>
      <c r="M926292" s="25"/>
    </row>
    <row r="926293" spans="1:13" ht="17.25" customHeight="1" x14ac:dyDescent="0.15">
      <c r="A926293" s="25"/>
      <c r="C926293" s="25"/>
      <c r="D926293" s="25"/>
      <c r="E926293" s="25"/>
      <c r="J926293" s="25"/>
      <c r="K926293" s="25"/>
      <c r="M926293" s="25"/>
    </row>
    <row r="926294" spans="1:13" ht="17.25" customHeight="1" x14ac:dyDescent="0.15">
      <c r="A926294" s="25"/>
      <c r="C926294" s="25"/>
      <c r="D926294" s="25"/>
      <c r="E926294" s="25"/>
      <c r="J926294" s="25"/>
      <c r="K926294" s="25"/>
      <c r="M926294" s="25"/>
    </row>
    <row r="926295" spans="1:13" ht="17.25" customHeight="1" x14ac:dyDescent="0.15">
      <c r="A926295" s="25"/>
      <c r="C926295" s="25"/>
      <c r="D926295" s="25"/>
      <c r="E926295" s="25"/>
      <c r="J926295" s="25"/>
      <c r="K926295" s="25"/>
      <c r="M926295" s="25"/>
    </row>
    <row r="926296" spans="1:13" ht="17.25" customHeight="1" x14ac:dyDescent="0.15">
      <c r="A926296" s="25"/>
      <c r="C926296" s="25"/>
      <c r="D926296" s="25"/>
      <c r="E926296" s="25"/>
      <c r="J926296" s="25"/>
      <c r="K926296" s="25"/>
      <c r="M926296" s="25"/>
    </row>
    <row r="926297" spans="1:13" ht="17.25" customHeight="1" x14ac:dyDescent="0.15">
      <c r="A926297" s="25"/>
      <c r="C926297" s="25"/>
      <c r="D926297" s="25"/>
      <c r="E926297" s="25"/>
      <c r="J926297" s="25"/>
      <c r="K926297" s="25"/>
      <c r="M926297" s="25"/>
    </row>
    <row r="926298" spans="1:13" ht="17.25" customHeight="1" x14ac:dyDescent="0.15">
      <c r="A926298" s="25"/>
      <c r="C926298" s="25"/>
      <c r="D926298" s="25"/>
      <c r="E926298" s="25"/>
      <c r="J926298" s="25"/>
      <c r="K926298" s="25"/>
      <c r="M926298" s="25"/>
    </row>
    <row r="926299" spans="1:13" ht="17.25" customHeight="1" x14ac:dyDescent="0.15">
      <c r="A926299" s="25"/>
      <c r="C926299" s="25"/>
      <c r="D926299" s="25"/>
      <c r="E926299" s="25"/>
      <c r="J926299" s="25"/>
      <c r="K926299" s="25"/>
      <c r="M926299" s="25"/>
    </row>
    <row r="926300" spans="1:13" ht="17.25" customHeight="1" x14ac:dyDescent="0.15">
      <c r="A926300" s="25"/>
      <c r="C926300" s="25"/>
      <c r="D926300" s="25"/>
      <c r="E926300" s="25"/>
      <c r="J926300" s="25"/>
      <c r="K926300" s="25"/>
      <c r="M926300" s="25"/>
    </row>
    <row r="926301" spans="1:13" ht="17.25" customHeight="1" x14ac:dyDescent="0.15">
      <c r="A926301" s="25"/>
      <c r="C926301" s="25"/>
      <c r="D926301" s="25"/>
      <c r="E926301" s="25"/>
      <c r="J926301" s="25"/>
      <c r="K926301" s="25"/>
      <c r="M926301" s="25"/>
    </row>
    <row r="926302" spans="1:13" ht="17.25" customHeight="1" x14ac:dyDescent="0.15">
      <c r="A926302" s="25"/>
      <c r="C926302" s="25"/>
      <c r="D926302" s="25"/>
      <c r="E926302" s="25"/>
      <c r="J926302" s="25"/>
      <c r="K926302" s="25"/>
      <c r="M926302" s="25"/>
    </row>
    <row r="926303" spans="1:13" ht="17.25" customHeight="1" x14ac:dyDescent="0.15">
      <c r="A926303" s="25"/>
      <c r="C926303" s="25"/>
      <c r="D926303" s="25"/>
      <c r="E926303" s="25"/>
      <c r="J926303" s="25"/>
      <c r="K926303" s="25"/>
      <c r="M926303" s="25"/>
    </row>
    <row r="926304" spans="1:13" ht="17.25" customHeight="1" x14ac:dyDescent="0.15">
      <c r="A926304" s="25"/>
      <c r="C926304" s="25"/>
      <c r="D926304" s="25"/>
      <c r="E926304" s="25"/>
      <c r="J926304" s="25"/>
      <c r="K926304" s="25"/>
      <c r="M926304" s="25"/>
    </row>
    <row r="926305" spans="1:13" ht="17.25" customHeight="1" x14ac:dyDescent="0.15">
      <c r="A926305" s="25"/>
      <c r="C926305" s="25"/>
      <c r="D926305" s="25"/>
      <c r="E926305" s="25"/>
      <c r="J926305" s="25"/>
      <c r="K926305" s="25"/>
      <c r="M926305" s="25"/>
    </row>
    <row r="926306" spans="1:13" ht="17.25" customHeight="1" x14ac:dyDescent="0.15">
      <c r="A926306" s="25"/>
      <c r="C926306" s="25"/>
      <c r="D926306" s="25"/>
      <c r="E926306" s="25"/>
      <c r="J926306" s="25"/>
      <c r="K926306" s="25"/>
      <c r="M926306" s="25"/>
    </row>
    <row r="926307" spans="1:13" ht="17.25" customHeight="1" x14ac:dyDescent="0.15">
      <c r="A926307" s="25"/>
      <c r="C926307" s="25"/>
      <c r="D926307" s="25"/>
      <c r="E926307" s="25"/>
      <c r="J926307" s="25"/>
      <c r="K926307" s="25"/>
      <c r="M926307" s="25"/>
    </row>
    <row r="926308" spans="1:13" ht="17.25" customHeight="1" x14ac:dyDescent="0.15">
      <c r="A926308" s="25"/>
      <c r="C926308" s="25"/>
      <c r="D926308" s="25"/>
      <c r="E926308" s="25"/>
      <c r="J926308" s="25"/>
      <c r="K926308" s="25"/>
      <c r="M926308" s="25"/>
    </row>
    <row r="926309" spans="1:13" ht="17.25" customHeight="1" x14ac:dyDescent="0.15">
      <c r="A926309" s="25"/>
      <c r="C926309" s="25"/>
      <c r="D926309" s="25"/>
      <c r="E926309" s="25"/>
      <c r="J926309" s="25"/>
      <c r="K926309" s="25"/>
      <c r="M926309" s="25"/>
    </row>
    <row r="926310" spans="1:13" ht="17.25" customHeight="1" x14ac:dyDescent="0.15">
      <c r="A926310" s="25"/>
      <c r="C926310" s="25"/>
      <c r="D926310" s="25"/>
      <c r="E926310" s="25"/>
      <c r="J926310" s="25"/>
      <c r="K926310" s="25"/>
      <c r="M926310" s="25"/>
    </row>
    <row r="926311" spans="1:13" ht="17.25" customHeight="1" x14ac:dyDescent="0.15">
      <c r="A926311" s="25"/>
      <c r="C926311" s="25"/>
      <c r="D926311" s="25"/>
      <c r="E926311" s="25"/>
      <c r="J926311" s="25"/>
      <c r="K926311" s="25"/>
      <c r="M926311" s="25"/>
    </row>
    <row r="926312" spans="1:13" ht="17.25" customHeight="1" x14ac:dyDescent="0.15">
      <c r="A926312" s="25"/>
      <c r="C926312" s="25"/>
      <c r="D926312" s="25"/>
      <c r="E926312" s="25"/>
      <c r="J926312" s="25"/>
      <c r="K926312" s="25"/>
      <c r="M926312" s="25"/>
    </row>
    <row r="926313" spans="1:13" ht="17.25" customHeight="1" x14ac:dyDescent="0.15">
      <c r="A926313" s="25"/>
      <c r="C926313" s="25"/>
      <c r="D926313" s="25"/>
      <c r="E926313" s="25"/>
      <c r="J926313" s="25"/>
      <c r="K926313" s="25"/>
      <c r="M926313" s="25"/>
    </row>
    <row r="926314" spans="1:13" ht="17.25" customHeight="1" x14ac:dyDescent="0.15">
      <c r="A926314" s="25"/>
      <c r="C926314" s="25"/>
      <c r="D926314" s="25"/>
      <c r="E926314" s="25"/>
      <c r="J926314" s="25"/>
      <c r="K926314" s="25"/>
      <c r="M926314" s="25"/>
    </row>
    <row r="926315" spans="1:13" ht="17.25" customHeight="1" x14ac:dyDescent="0.15">
      <c r="A926315" s="25"/>
      <c r="C926315" s="25"/>
      <c r="D926315" s="25"/>
      <c r="E926315" s="25"/>
      <c r="J926315" s="25"/>
      <c r="K926315" s="25"/>
      <c r="M926315" s="25"/>
    </row>
    <row r="926316" spans="1:13" ht="17.25" customHeight="1" x14ac:dyDescent="0.15">
      <c r="A926316" s="25"/>
      <c r="C926316" s="25"/>
      <c r="D926316" s="25"/>
      <c r="E926316" s="25"/>
      <c r="J926316" s="25"/>
      <c r="K926316" s="25"/>
      <c r="M926316" s="25"/>
    </row>
    <row r="926317" spans="1:13" ht="17.25" customHeight="1" x14ac:dyDescent="0.15">
      <c r="A926317" s="25"/>
      <c r="C926317" s="25"/>
      <c r="D926317" s="25"/>
      <c r="E926317" s="25"/>
      <c r="J926317" s="25"/>
      <c r="K926317" s="25"/>
      <c r="M926317" s="25"/>
    </row>
    <row r="926318" spans="1:13" ht="17.25" customHeight="1" x14ac:dyDescent="0.15">
      <c r="A926318" s="25"/>
      <c r="C926318" s="25"/>
      <c r="D926318" s="25"/>
      <c r="E926318" s="25"/>
      <c r="J926318" s="25"/>
      <c r="K926318" s="25"/>
      <c r="M926318" s="25"/>
    </row>
    <row r="926319" spans="1:13" ht="17.25" customHeight="1" x14ac:dyDescent="0.15">
      <c r="A926319" s="25"/>
      <c r="C926319" s="25"/>
      <c r="D926319" s="25"/>
      <c r="E926319" s="25"/>
      <c r="J926319" s="25"/>
      <c r="K926319" s="25"/>
      <c r="M926319" s="25"/>
    </row>
    <row r="926320" spans="1:13" ht="17.25" customHeight="1" x14ac:dyDescent="0.15">
      <c r="A926320" s="25"/>
      <c r="C926320" s="25"/>
      <c r="D926320" s="25"/>
      <c r="E926320" s="25"/>
      <c r="J926320" s="25"/>
      <c r="K926320" s="25"/>
      <c r="M926320" s="25"/>
    </row>
    <row r="926321" spans="1:13" ht="17.25" customHeight="1" x14ac:dyDescent="0.15">
      <c r="A926321" s="25"/>
      <c r="C926321" s="25"/>
      <c r="D926321" s="25"/>
      <c r="E926321" s="25"/>
      <c r="J926321" s="25"/>
      <c r="K926321" s="25"/>
      <c r="M926321" s="25"/>
    </row>
    <row r="926322" spans="1:13" ht="17.25" customHeight="1" x14ac:dyDescent="0.15">
      <c r="A926322" s="25"/>
      <c r="C926322" s="25"/>
      <c r="D926322" s="25"/>
      <c r="E926322" s="25"/>
      <c r="J926322" s="25"/>
      <c r="K926322" s="25"/>
      <c r="M926322" s="25"/>
    </row>
    <row r="926323" spans="1:13" ht="17.25" customHeight="1" x14ac:dyDescent="0.15">
      <c r="A926323" s="25"/>
      <c r="C926323" s="25"/>
      <c r="D926323" s="25"/>
      <c r="E926323" s="25"/>
      <c r="J926323" s="25"/>
      <c r="K926323" s="25"/>
      <c r="M926323" s="25"/>
    </row>
    <row r="926324" spans="1:13" ht="17.25" customHeight="1" x14ac:dyDescent="0.15">
      <c r="A926324" s="25"/>
      <c r="C926324" s="25"/>
      <c r="D926324" s="25"/>
      <c r="E926324" s="25"/>
      <c r="J926324" s="25"/>
      <c r="K926324" s="25"/>
      <c r="M926324" s="25"/>
    </row>
    <row r="926325" spans="1:13" ht="17.25" customHeight="1" x14ac:dyDescent="0.15">
      <c r="A926325" s="25"/>
      <c r="C926325" s="25"/>
      <c r="D926325" s="25"/>
      <c r="E926325" s="25"/>
      <c r="J926325" s="25"/>
      <c r="K926325" s="25"/>
      <c r="M926325" s="25"/>
    </row>
    <row r="926326" spans="1:13" ht="17.25" customHeight="1" x14ac:dyDescent="0.15">
      <c r="A926326" s="25"/>
      <c r="C926326" s="25"/>
      <c r="D926326" s="25"/>
      <c r="E926326" s="25"/>
      <c r="J926326" s="25"/>
      <c r="K926326" s="25"/>
      <c r="M926326" s="25"/>
    </row>
    <row r="926327" spans="1:13" ht="17.25" customHeight="1" x14ac:dyDescent="0.15">
      <c r="A926327" s="25"/>
      <c r="C926327" s="25"/>
      <c r="D926327" s="25"/>
      <c r="E926327" s="25"/>
      <c r="J926327" s="25"/>
      <c r="K926327" s="25"/>
      <c r="M926327" s="25"/>
    </row>
    <row r="926328" spans="1:13" ht="17.25" customHeight="1" x14ac:dyDescent="0.15">
      <c r="A926328" s="25"/>
      <c r="C926328" s="25"/>
      <c r="D926328" s="25"/>
      <c r="E926328" s="25"/>
      <c r="J926328" s="25"/>
      <c r="K926328" s="25"/>
      <c r="M926328" s="25"/>
    </row>
    <row r="926329" spans="1:13" ht="17.25" customHeight="1" x14ac:dyDescent="0.15">
      <c r="A926329" s="25"/>
      <c r="C926329" s="25"/>
      <c r="D926329" s="25"/>
      <c r="E926329" s="25"/>
      <c r="J926329" s="25"/>
      <c r="K926329" s="25"/>
      <c r="M926329" s="25"/>
    </row>
    <row r="926330" spans="1:13" ht="17.25" customHeight="1" x14ac:dyDescent="0.15">
      <c r="A926330" s="25"/>
      <c r="C926330" s="25"/>
      <c r="D926330" s="25"/>
      <c r="E926330" s="25"/>
      <c r="J926330" s="25"/>
      <c r="K926330" s="25"/>
      <c r="M926330" s="25"/>
    </row>
    <row r="926331" spans="1:13" ht="17.25" customHeight="1" x14ac:dyDescent="0.15">
      <c r="A926331" s="25"/>
      <c r="C926331" s="25"/>
      <c r="D926331" s="25"/>
      <c r="E926331" s="25"/>
      <c r="J926331" s="25"/>
      <c r="K926331" s="25"/>
      <c r="M926331" s="25"/>
    </row>
    <row r="926332" spans="1:13" ht="17.25" customHeight="1" x14ac:dyDescent="0.15">
      <c r="A926332" s="25"/>
      <c r="C926332" s="25"/>
      <c r="D926332" s="25"/>
      <c r="E926332" s="25"/>
      <c r="J926332" s="25"/>
      <c r="K926332" s="25"/>
      <c r="M926332" s="25"/>
    </row>
    <row r="926333" spans="1:13" ht="17.25" customHeight="1" x14ac:dyDescent="0.15">
      <c r="A926333" s="25"/>
      <c r="C926333" s="25"/>
      <c r="D926333" s="25"/>
      <c r="E926333" s="25"/>
      <c r="J926333" s="25"/>
      <c r="K926333" s="25"/>
      <c r="M926333" s="25"/>
    </row>
    <row r="926334" spans="1:13" ht="17.25" customHeight="1" x14ac:dyDescent="0.15">
      <c r="A926334" s="25"/>
      <c r="C926334" s="25"/>
      <c r="D926334" s="25"/>
      <c r="E926334" s="25"/>
      <c r="J926334" s="25"/>
      <c r="K926334" s="25"/>
      <c r="M926334" s="25"/>
    </row>
    <row r="926335" spans="1:13" ht="17.25" customHeight="1" x14ac:dyDescent="0.15">
      <c r="A926335" s="25"/>
      <c r="C926335" s="25"/>
      <c r="D926335" s="25"/>
      <c r="E926335" s="25"/>
      <c r="J926335" s="25"/>
      <c r="K926335" s="25"/>
      <c r="M926335" s="25"/>
    </row>
    <row r="926336" spans="1:13" ht="17.25" customHeight="1" x14ac:dyDescent="0.15">
      <c r="A926336" s="25"/>
      <c r="C926336" s="25"/>
      <c r="D926336" s="25"/>
      <c r="E926336" s="25"/>
      <c r="J926336" s="25"/>
      <c r="K926336" s="25"/>
      <c r="M926336" s="25"/>
    </row>
    <row r="926337" spans="1:13" ht="17.25" customHeight="1" x14ac:dyDescent="0.15">
      <c r="A926337" s="25"/>
      <c r="C926337" s="25"/>
      <c r="D926337" s="25"/>
      <c r="E926337" s="25"/>
      <c r="J926337" s="25"/>
      <c r="K926337" s="25"/>
      <c r="M926337" s="25"/>
    </row>
    <row r="926338" spans="1:13" ht="17.25" customHeight="1" x14ac:dyDescent="0.15">
      <c r="A926338" s="25"/>
      <c r="C926338" s="25"/>
      <c r="D926338" s="25"/>
      <c r="E926338" s="25"/>
      <c r="J926338" s="25"/>
      <c r="K926338" s="25"/>
      <c r="M926338" s="25"/>
    </row>
    <row r="926339" spans="1:13" ht="17.25" customHeight="1" x14ac:dyDescent="0.15">
      <c r="A926339" s="25"/>
      <c r="C926339" s="25"/>
      <c r="D926339" s="25"/>
      <c r="E926339" s="25"/>
      <c r="J926339" s="25"/>
      <c r="K926339" s="25"/>
      <c r="M926339" s="25"/>
    </row>
    <row r="926340" spans="1:13" ht="17.25" customHeight="1" x14ac:dyDescent="0.15">
      <c r="A926340" s="25"/>
      <c r="C926340" s="25"/>
      <c r="D926340" s="25"/>
      <c r="E926340" s="25"/>
      <c r="J926340" s="25"/>
      <c r="K926340" s="25"/>
      <c r="M926340" s="25"/>
    </row>
    <row r="926341" spans="1:13" ht="17.25" customHeight="1" x14ac:dyDescent="0.15">
      <c r="A926341" s="25"/>
      <c r="C926341" s="25"/>
      <c r="D926341" s="25"/>
      <c r="E926341" s="25"/>
      <c r="J926341" s="25"/>
      <c r="K926341" s="25"/>
      <c r="M926341" s="25"/>
    </row>
    <row r="926342" spans="1:13" ht="17.25" customHeight="1" x14ac:dyDescent="0.15">
      <c r="A926342" s="25"/>
      <c r="C926342" s="25"/>
      <c r="D926342" s="25"/>
      <c r="E926342" s="25"/>
      <c r="J926342" s="25"/>
      <c r="K926342" s="25"/>
      <c r="M926342" s="25"/>
    </row>
    <row r="926343" spans="1:13" ht="17.25" customHeight="1" x14ac:dyDescent="0.15">
      <c r="A926343" s="25"/>
      <c r="C926343" s="25"/>
      <c r="D926343" s="25"/>
      <c r="E926343" s="25"/>
      <c r="J926343" s="25"/>
      <c r="K926343" s="25"/>
      <c r="M926343" s="25"/>
    </row>
    <row r="926344" spans="1:13" ht="17.25" customHeight="1" x14ac:dyDescent="0.15">
      <c r="A926344" s="25"/>
      <c r="C926344" s="25"/>
      <c r="D926344" s="25"/>
      <c r="E926344" s="25"/>
      <c r="J926344" s="25"/>
      <c r="K926344" s="25"/>
      <c r="M926344" s="25"/>
    </row>
    <row r="926345" spans="1:13" ht="17.25" customHeight="1" x14ac:dyDescent="0.15">
      <c r="A926345" s="25"/>
      <c r="C926345" s="25"/>
      <c r="D926345" s="25"/>
      <c r="E926345" s="25"/>
      <c r="J926345" s="25"/>
      <c r="K926345" s="25"/>
      <c r="M926345" s="25"/>
    </row>
    <row r="926346" spans="1:13" ht="17.25" customHeight="1" x14ac:dyDescent="0.15">
      <c r="A926346" s="25"/>
      <c r="C926346" s="25"/>
      <c r="D926346" s="25"/>
      <c r="E926346" s="25"/>
      <c r="J926346" s="25"/>
      <c r="K926346" s="25"/>
      <c r="M926346" s="25"/>
    </row>
    <row r="926347" spans="1:13" ht="17.25" customHeight="1" x14ac:dyDescent="0.15">
      <c r="A926347" s="25"/>
      <c r="C926347" s="25"/>
      <c r="D926347" s="25"/>
      <c r="E926347" s="25"/>
      <c r="J926347" s="25"/>
      <c r="K926347" s="25"/>
      <c r="M926347" s="25"/>
    </row>
    <row r="926348" spans="1:13" ht="17.25" customHeight="1" x14ac:dyDescent="0.15">
      <c r="A926348" s="25"/>
      <c r="C926348" s="25"/>
      <c r="D926348" s="25"/>
      <c r="E926348" s="25"/>
      <c r="J926348" s="25"/>
      <c r="K926348" s="25"/>
      <c r="M926348" s="25"/>
    </row>
    <row r="926349" spans="1:13" ht="17.25" customHeight="1" x14ac:dyDescent="0.15">
      <c r="A926349" s="25"/>
      <c r="C926349" s="25"/>
      <c r="D926349" s="25"/>
      <c r="E926349" s="25"/>
      <c r="J926349" s="25"/>
      <c r="K926349" s="25"/>
      <c r="M926349" s="25"/>
    </row>
    <row r="926350" spans="1:13" ht="17.25" customHeight="1" x14ac:dyDescent="0.15">
      <c r="A926350" s="25"/>
      <c r="C926350" s="25"/>
      <c r="D926350" s="25"/>
      <c r="E926350" s="25"/>
      <c r="J926350" s="25"/>
      <c r="K926350" s="25"/>
      <c r="M926350" s="25"/>
    </row>
    <row r="926351" spans="1:13" ht="17.25" customHeight="1" x14ac:dyDescent="0.15">
      <c r="A926351" s="25"/>
      <c r="C926351" s="25"/>
      <c r="D926351" s="25"/>
      <c r="E926351" s="25"/>
      <c r="J926351" s="25"/>
      <c r="K926351" s="25"/>
      <c r="M926351" s="25"/>
    </row>
    <row r="926352" spans="1:13" ht="17.25" customHeight="1" x14ac:dyDescent="0.15">
      <c r="A926352" s="25"/>
      <c r="C926352" s="25"/>
      <c r="D926352" s="25"/>
      <c r="E926352" s="25"/>
      <c r="J926352" s="25"/>
      <c r="K926352" s="25"/>
      <c r="M926352" s="25"/>
    </row>
    <row r="926353" spans="1:13" ht="17.25" customHeight="1" x14ac:dyDescent="0.15">
      <c r="A926353" s="25"/>
      <c r="C926353" s="25"/>
      <c r="D926353" s="25"/>
      <c r="E926353" s="25"/>
      <c r="J926353" s="25"/>
      <c r="K926353" s="25"/>
      <c r="M926353" s="25"/>
    </row>
    <row r="926354" spans="1:13" ht="17.25" customHeight="1" x14ac:dyDescent="0.15">
      <c r="A926354" s="25"/>
      <c r="C926354" s="25"/>
      <c r="D926354" s="25"/>
      <c r="E926354" s="25"/>
      <c r="J926354" s="25"/>
      <c r="K926354" s="25"/>
      <c r="M926354" s="25"/>
    </row>
    <row r="926355" spans="1:13" ht="17.25" customHeight="1" x14ac:dyDescent="0.15">
      <c r="A926355" s="25"/>
      <c r="C926355" s="25"/>
      <c r="D926355" s="25"/>
      <c r="E926355" s="25"/>
      <c r="J926355" s="25"/>
      <c r="K926355" s="25"/>
      <c r="M926355" s="25"/>
    </row>
    <row r="926356" spans="1:13" ht="17.25" customHeight="1" x14ac:dyDescent="0.15">
      <c r="A926356" s="25"/>
      <c r="C926356" s="25"/>
      <c r="D926356" s="25"/>
      <c r="E926356" s="25"/>
      <c r="J926356" s="25"/>
      <c r="K926356" s="25"/>
      <c r="M926356" s="25"/>
    </row>
    <row r="926357" spans="1:13" ht="17.25" customHeight="1" x14ac:dyDescent="0.15">
      <c r="A926357" s="25"/>
      <c r="C926357" s="25"/>
      <c r="D926357" s="25"/>
      <c r="E926357" s="25"/>
      <c r="J926357" s="25"/>
      <c r="K926357" s="25"/>
      <c r="M926357" s="25"/>
    </row>
    <row r="926358" spans="1:13" ht="17.25" customHeight="1" x14ac:dyDescent="0.15">
      <c r="A926358" s="25"/>
      <c r="C926358" s="25"/>
      <c r="D926358" s="25"/>
      <c r="E926358" s="25"/>
      <c r="J926358" s="25"/>
      <c r="K926358" s="25"/>
      <c r="M926358" s="25"/>
    </row>
    <row r="926359" spans="1:13" ht="17.25" customHeight="1" x14ac:dyDescent="0.15">
      <c r="A926359" s="25"/>
      <c r="C926359" s="25"/>
      <c r="D926359" s="25"/>
      <c r="E926359" s="25"/>
      <c r="J926359" s="25"/>
      <c r="K926359" s="25"/>
      <c r="M926359" s="25"/>
    </row>
    <row r="926360" spans="1:13" ht="17.25" customHeight="1" x14ac:dyDescent="0.15">
      <c r="A926360" s="25"/>
      <c r="C926360" s="25"/>
      <c r="D926360" s="25"/>
      <c r="E926360" s="25"/>
      <c r="J926360" s="25"/>
      <c r="K926360" s="25"/>
      <c r="M926360" s="25"/>
    </row>
    <row r="926361" spans="1:13" ht="17.25" customHeight="1" x14ac:dyDescent="0.15">
      <c r="A926361" s="25"/>
      <c r="C926361" s="25"/>
      <c r="D926361" s="25"/>
      <c r="E926361" s="25"/>
      <c r="J926361" s="25"/>
      <c r="K926361" s="25"/>
      <c r="M926361" s="25"/>
    </row>
    <row r="926362" spans="1:13" ht="17.25" customHeight="1" x14ac:dyDescent="0.15">
      <c r="A926362" s="25"/>
      <c r="C926362" s="25"/>
      <c r="D926362" s="25"/>
      <c r="E926362" s="25"/>
      <c r="J926362" s="25"/>
      <c r="K926362" s="25"/>
      <c r="M926362" s="25"/>
    </row>
    <row r="926363" spans="1:13" ht="17.25" customHeight="1" x14ac:dyDescent="0.15">
      <c r="A926363" s="25"/>
      <c r="C926363" s="25"/>
      <c r="D926363" s="25"/>
      <c r="E926363" s="25"/>
      <c r="J926363" s="25"/>
      <c r="K926363" s="25"/>
      <c r="M926363" s="25"/>
    </row>
    <row r="926364" spans="1:13" ht="17.25" customHeight="1" x14ac:dyDescent="0.15">
      <c r="A926364" s="25"/>
      <c r="C926364" s="25"/>
      <c r="D926364" s="25"/>
      <c r="E926364" s="25"/>
      <c r="J926364" s="25"/>
      <c r="K926364" s="25"/>
      <c r="M926364" s="25"/>
    </row>
    <row r="926365" spans="1:13" ht="17.25" customHeight="1" x14ac:dyDescent="0.15">
      <c r="A926365" s="25"/>
      <c r="C926365" s="25"/>
      <c r="D926365" s="25"/>
      <c r="E926365" s="25"/>
      <c r="J926365" s="25"/>
      <c r="K926365" s="25"/>
      <c r="M926365" s="25"/>
    </row>
    <row r="926366" spans="1:13" ht="17.25" customHeight="1" x14ac:dyDescent="0.15">
      <c r="A926366" s="25"/>
      <c r="C926366" s="25"/>
      <c r="D926366" s="25"/>
      <c r="E926366" s="25"/>
      <c r="J926366" s="25"/>
      <c r="K926366" s="25"/>
      <c r="M926366" s="25"/>
    </row>
    <row r="926367" spans="1:13" ht="17.25" customHeight="1" x14ac:dyDescent="0.15">
      <c r="A926367" s="25"/>
      <c r="C926367" s="25"/>
      <c r="D926367" s="25"/>
      <c r="E926367" s="25"/>
      <c r="J926367" s="25"/>
      <c r="K926367" s="25"/>
      <c r="M926367" s="25"/>
    </row>
    <row r="926368" spans="1:13" ht="17.25" customHeight="1" x14ac:dyDescent="0.15">
      <c r="A926368" s="25"/>
      <c r="C926368" s="25"/>
      <c r="D926368" s="25"/>
      <c r="E926368" s="25"/>
      <c r="J926368" s="25"/>
      <c r="K926368" s="25"/>
      <c r="M926368" s="25"/>
    </row>
    <row r="926369" spans="1:13" ht="17.25" customHeight="1" x14ac:dyDescent="0.15">
      <c r="A926369" s="25"/>
      <c r="C926369" s="25"/>
      <c r="D926369" s="25"/>
      <c r="E926369" s="25"/>
      <c r="J926369" s="25"/>
      <c r="K926369" s="25"/>
      <c r="M926369" s="25"/>
    </row>
    <row r="926370" spans="1:13" ht="17.25" customHeight="1" x14ac:dyDescent="0.15">
      <c r="A926370" s="25"/>
      <c r="C926370" s="25"/>
      <c r="D926370" s="25"/>
      <c r="E926370" s="25"/>
      <c r="J926370" s="25"/>
      <c r="K926370" s="25"/>
      <c r="M926370" s="25"/>
    </row>
    <row r="926371" spans="1:13" ht="17.25" customHeight="1" x14ac:dyDescent="0.15">
      <c r="A926371" s="25"/>
      <c r="C926371" s="25"/>
      <c r="D926371" s="25"/>
      <c r="E926371" s="25"/>
      <c r="J926371" s="25"/>
      <c r="K926371" s="25"/>
      <c r="M926371" s="25"/>
    </row>
    <row r="926372" spans="1:13" ht="17.25" customHeight="1" x14ac:dyDescent="0.15">
      <c r="A926372" s="25"/>
      <c r="C926372" s="25"/>
      <c r="D926372" s="25"/>
      <c r="E926372" s="25"/>
      <c r="J926372" s="25"/>
      <c r="K926372" s="25"/>
      <c r="M926372" s="25"/>
    </row>
    <row r="926373" spans="1:13" ht="17.25" customHeight="1" x14ac:dyDescent="0.15">
      <c r="A926373" s="25"/>
      <c r="C926373" s="25"/>
      <c r="D926373" s="25"/>
      <c r="E926373" s="25"/>
      <c r="J926373" s="25"/>
      <c r="K926373" s="25"/>
      <c r="M926373" s="25"/>
    </row>
    <row r="926374" spans="1:13" ht="17.25" customHeight="1" x14ac:dyDescent="0.15">
      <c r="A926374" s="25"/>
      <c r="C926374" s="25"/>
      <c r="D926374" s="25"/>
      <c r="E926374" s="25"/>
      <c r="J926374" s="25"/>
      <c r="K926374" s="25"/>
      <c r="M926374" s="25"/>
    </row>
    <row r="926375" spans="1:13" ht="17.25" customHeight="1" x14ac:dyDescent="0.15">
      <c r="A926375" s="25"/>
      <c r="C926375" s="25"/>
      <c r="D926375" s="25"/>
      <c r="E926375" s="25"/>
      <c r="J926375" s="25"/>
      <c r="K926375" s="25"/>
      <c r="M926375" s="25"/>
    </row>
    <row r="926376" spans="1:13" ht="17.25" customHeight="1" x14ac:dyDescent="0.15">
      <c r="A926376" s="25"/>
      <c r="C926376" s="25"/>
      <c r="D926376" s="25"/>
      <c r="E926376" s="25"/>
      <c r="J926376" s="25"/>
      <c r="K926376" s="25"/>
      <c r="M926376" s="25"/>
    </row>
    <row r="926377" spans="1:13" ht="17.25" customHeight="1" x14ac:dyDescent="0.15">
      <c r="A926377" s="25"/>
      <c r="C926377" s="25"/>
      <c r="D926377" s="25"/>
      <c r="E926377" s="25"/>
      <c r="J926377" s="25"/>
      <c r="K926377" s="25"/>
      <c r="M926377" s="25"/>
    </row>
    <row r="926378" spans="1:13" ht="17.25" customHeight="1" x14ac:dyDescent="0.15">
      <c r="A926378" s="25"/>
      <c r="C926378" s="25"/>
      <c r="D926378" s="25"/>
      <c r="E926378" s="25"/>
      <c r="J926378" s="25"/>
      <c r="K926378" s="25"/>
      <c r="M926378" s="25"/>
    </row>
    <row r="926379" spans="1:13" ht="17.25" customHeight="1" x14ac:dyDescent="0.15">
      <c r="A926379" s="25"/>
      <c r="C926379" s="25"/>
      <c r="D926379" s="25"/>
      <c r="E926379" s="25"/>
      <c r="J926379" s="25"/>
      <c r="K926379" s="25"/>
      <c r="M926379" s="25"/>
    </row>
    <row r="926380" spans="1:13" ht="17.25" customHeight="1" x14ac:dyDescent="0.15">
      <c r="A926380" s="25"/>
      <c r="C926380" s="25"/>
      <c r="D926380" s="25"/>
      <c r="E926380" s="25"/>
      <c r="J926380" s="25"/>
      <c r="K926380" s="25"/>
      <c r="M926380" s="25"/>
    </row>
    <row r="926381" spans="1:13" ht="17.25" customHeight="1" x14ac:dyDescent="0.15">
      <c r="A926381" s="25"/>
      <c r="C926381" s="25"/>
      <c r="D926381" s="25"/>
      <c r="E926381" s="25"/>
      <c r="J926381" s="25"/>
      <c r="K926381" s="25"/>
      <c r="M926381" s="25"/>
    </row>
    <row r="926382" spans="1:13" ht="17.25" customHeight="1" x14ac:dyDescent="0.15">
      <c r="A926382" s="25"/>
      <c r="C926382" s="25"/>
      <c r="D926382" s="25"/>
      <c r="E926382" s="25"/>
      <c r="J926382" s="25"/>
      <c r="K926382" s="25"/>
      <c r="M926382" s="25"/>
    </row>
    <row r="926383" spans="1:13" ht="17.25" customHeight="1" x14ac:dyDescent="0.15">
      <c r="A926383" s="25"/>
      <c r="C926383" s="25"/>
      <c r="D926383" s="25"/>
      <c r="E926383" s="25"/>
      <c r="J926383" s="25"/>
      <c r="K926383" s="25"/>
      <c r="M926383" s="25"/>
    </row>
    <row r="926384" spans="1:13" ht="17.25" customHeight="1" x14ac:dyDescent="0.15">
      <c r="A926384" s="25"/>
      <c r="C926384" s="25"/>
      <c r="D926384" s="25"/>
      <c r="E926384" s="25"/>
      <c r="J926384" s="25"/>
      <c r="K926384" s="25"/>
      <c r="M926384" s="25"/>
    </row>
    <row r="926385" spans="1:13" ht="17.25" customHeight="1" x14ac:dyDescent="0.15">
      <c r="A926385" s="25"/>
      <c r="C926385" s="25"/>
      <c r="D926385" s="25"/>
      <c r="E926385" s="25"/>
      <c r="J926385" s="25"/>
      <c r="K926385" s="25"/>
      <c r="M926385" s="25"/>
    </row>
    <row r="926386" spans="1:13" ht="17.25" customHeight="1" x14ac:dyDescent="0.15">
      <c r="A926386" s="25"/>
      <c r="C926386" s="25"/>
      <c r="D926386" s="25"/>
      <c r="E926386" s="25"/>
      <c r="J926386" s="25"/>
      <c r="K926386" s="25"/>
      <c r="M926386" s="25"/>
    </row>
    <row r="926387" spans="1:13" ht="17.25" customHeight="1" x14ac:dyDescent="0.15">
      <c r="A926387" s="25"/>
      <c r="C926387" s="25"/>
      <c r="D926387" s="25"/>
      <c r="E926387" s="25"/>
      <c r="J926387" s="25"/>
      <c r="K926387" s="25"/>
      <c r="M926387" s="25"/>
    </row>
    <row r="926388" spans="1:13" ht="17.25" customHeight="1" x14ac:dyDescent="0.15">
      <c r="A926388" s="25"/>
      <c r="C926388" s="25"/>
      <c r="D926388" s="25"/>
      <c r="E926388" s="25"/>
      <c r="J926388" s="25"/>
      <c r="K926388" s="25"/>
      <c r="M926388" s="25"/>
    </row>
    <row r="926389" spans="1:13" ht="17.25" customHeight="1" x14ac:dyDescent="0.15">
      <c r="A926389" s="25"/>
      <c r="C926389" s="25"/>
      <c r="D926389" s="25"/>
      <c r="E926389" s="25"/>
      <c r="J926389" s="25"/>
      <c r="K926389" s="25"/>
      <c r="M926389" s="25"/>
    </row>
    <row r="926390" spans="1:13" ht="17.25" customHeight="1" x14ac:dyDescent="0.15">
      <c r="A926390" s="25"/>
      <c r="C926390" s="25"/>
      <c r="D926390" s="25"/>
      <c r="E926390" s="25"/>
      <c r="J926390" s="25"/>
      <c r="K926390" s="25"/>
      <c r="M926390" s="25"/>
    </row>
    <row r="926391" spans="1:13" ht="17.25" customHeight="1" x14ac:dyDescent="0.15">
      <c r="A926391" s="25"/>
      <c r="C926391" s="25"/>
      <c r="D926391" s="25"/>
      <c r="E926391" s="25"/>
      <c r="J926391" s="25"/>
      <c r="K926391" s="25"/>
      <c r="M926391" s="25"/>
    </row>
    <row r="926392" spans="1:13" ht="17.25" customHeight="1" x14ac:dyDescent="0.15">
      <c r="A926392" s="25"/>
      <c r="C926392" s="25"/>
      <c r="D926392" s="25"/>
      <c r="E926392" s="25"/>
      <c r="J926392" s="25"/>
      <c r="K926392" s="25"/>
      <c r="M926392" s="25"/>
    </row>
    <row r="926393" spans="1:13" ht="17.25" customHeight="1" x14ac:dyDescent="0.15">
      <c r="A926393" s="25"/>
      <c r="C926393" s="25"/>
      <c r="D926393" s="25"/>
      <c r="E926393" s="25"/>
      <c r="J926393" s="25"/>
      <c r="K926393" s="25"/>
      <c r="M926393" s="25"/>
    </row>
    <row r="926394" spans="1:13" ht="17.25" customHeight="1" x14ac:dyDescent="0.15">
      <c r="A926394" s="25"/>
      <c r="C926394" s="25"/>
      <c r="D926394" s="25"/>
      <c r="E926394" s="25"/>
      <c r="J926394" s="25"/>
      <c r="K926394" s="25"/>
      <c r="M926394" s="25"/>
    </row>
    <row r="926395" spans="1:13" ht="17.25" customHeight="1" x14ac:dyDescent="0.15">
      <c r="A926395" s="25"/>
      <c r="C926395" s="25"/>
      <c r="D926395" s="25"/>
      <c r="E926395" s="25"/>
      <c r="J926395" s="25"/>
      <c r="K926395" s="25"/>
      <c r="M926395" s="25"/>
    </row>
    <row r="926396" spans="1:13" ht="17.25" customHeight="1" x14ac:dyDescent="0.15">
      <c r="A926396" s="25"/>
      <c r="C926396" s="25"/>
      <c r="D926396" s="25"/>
      <c r="E926396" s="25"/>
      <c r="J926396" s="25"/>
      <c r="K926396" s="25"/>
      <c r="M926396" s="25"/>
    </row>
    <row r="926397" spans="1:13" ht="17.25" customHeight="1" x14ac:dyDescent="0.15">
      <c r="A926397" s="25"/>
      <c r="C926397" s="25"/>
      <c r="D926397" s="25"/>
      <c r="E926397" s="25"/>
      <c r="J926397" s="25"/>
      <c r="K926397" s="25"/>
      <c r="M926397" s="25"/>
    </row>
    <row r="926398" spans="1:13" ht="17.25" customHeight="1" x14ac:dyDescent="0.15">
      <c r="A926398" s="25"/>
      <c r="C926398" s="25"/>
      <c r="D926398" s="25"/>
      <c r="E926398" s="25"/>
      <c r="J926398" s="25"/>
      <c r="K926398" s="25"/>
      <c r="M926398" s="25"/>
    </row>
    <row r="926399" spans="1:13" ht="17.25" customHeight="1" x14ac:dyDescent="0.15">
      <c r="A926399" s="25"/>
      <c r="C926399" s="25"/>
      <c r="D926399" s="25"/>
      <c r="E926399" s="25"/>
      <c r="J926399" s="25"/>
      <c r="K926399" s="25"/>
      <c r="M926399" s="25"/>
    </row>
    <row r="926400" spans="1:13" ht="17.25" customHeight="1" x14ac:dyDescent="0.15">
      <c r="A926400" s="25"/>
      <c r="C926400" s="25"/>
      <c r="D926400" s="25"/>
      <c r="E926400" s="25"/>
      <c r="J926400" s="25"/>
      <c r="K926400" s="25"/>
      <c r="M926400" s="25"/>
    </row>
    <row r="926401" spans="1:13" ht="17.25" customHeight="1" x14ac:dyDescent="0.15">
      <c r="A926401" s="25"/>
      <c r="C926401" s="25"/>
      <c r="D926401" s="25"/>
      <c r="E926401" s="25"/>
      <c r="J926401" s="25"/>
      <c r="K926401" s="25"/>
      <c r="M926401" s="25"/>
    </row>
    <row r="926402" spans="1:13" ht="17.25" customHeight="1" x14ac:dyDescent="0.15">
      <c r="A926402" s="25"/>
      <c r="C926402" s="25"/>
      <c r="D926402" s="25"/>
      <c r="E926402" s="25"/>
      <c r="J926402" s="25"/>
      <c r="K926402" s="25"/>
      <c r="M926402" s="25"/>
    </row>
    <row r="926403" spans="1:13" ht="17.25" customHeight="1" x14ac:dyDescent="0.15">
      <c r="A926403" s="25"/>
      <c r="C926403" s="25"/>
      <c r="D926403" s="25"/>
      <c r="E926403" s="25"/>
      <c r="J926403" s="25"/>
      <c r="K926403" s="25"/>
      <c r="M926403" s="25"/>
    </row>
    <row r="926404" spans="1:13" ht="17.25" customHeight="1" x14ac:dyDescent="0.15">
      <c r="A926404" s="25"/>
      <c r="C926404" s="25"/>
      <c r="D926404" s="25"/>
      <c r="E926404" s="25"/>
      <c r="J926404" s="25"/>
      <c r="K926404" s="25"/>
      <c r="M926404" s="25"/>
    </row>
    <row r="926405" spans="1:13" ht="17.25" customHeight="1" x14ac:dyDescent="0.15">
      <c r="A926405" s="25"/>
      <c r="C926405" s="25"/>
      <c r="D926405" s="25"/>
      <c r="E926405" s="25"/>
      <c r="J926405" s="25"/>
      <c r="K926405" s="25"/>
      <c r="M926405" s="25"/>
    </row>
    <row r="926406" spans="1:13" ht="17.25" customHeight="1" x14ac:dyDescent="0.15">
      <c r="A926406" s="25"/>
      <c r="C926406" s="25"/>
      <c r="D926406" s="25"/>
      <c r="E926406" s="25"/>
      <c r="J926406" s="25"/>
      <c r="K926406" s="25"/>
      <c r="M926406" s="25"/>
    </row>
    <row r="926407" spans="1:13" ht="17.25" customHeight="1" x14ac:dyDescent="0.15">
      <c r="A926407" s="25"/>
      <c r="C926407" s="25"/>
      <c r="D926407" s="25"/>
      <c r="E926407" s="25"/>
      <c r="J926407" s="25"/>
      <c r="K926407" s="25"/>
      <c r="M926407" s="25"/>
    </row>
    <row r="926408" spans="1:13" ht="17.25" customHeight="1" x14ac:dyDescent="0.15">
      <c r="A926408" s="25"/>
      <c r="C926408" s="25"/>
      <c r="D926408" s="25"/>
      <c r="E926408" s="25"/>
      <c r="J926408" s="25"/>
      <c r="K926408" s="25"/>
      <c r="M926408" s="25"/>
    </row>
    <row r="926409" spans="1:13" ht="17.25" customHeight="1" x14ac:dyDescent="0.15">
      <c r="A926409" s="25"/>
      <c r="C926409" s="25"/>
      <c r="D926409" s="25"/>
      <c r="E926409" s="25"/>
      <c r="J926409" s="25"/>
      <c r="K926409" s="25"/>
      <c r="M926409" s="25"/>
    </row>
    <row r="926410" spans="1:13" ht="17.25" customHeight="1" x14ac:dyDescent="0.15">
      <c r="A926410" s="25"/>
      <c r="C926410" s="25"/>
      <c r="D926410" s="25"/>
      <c r="E926410" s="25"/>
      <c r="J926410" s="25"/>
      <c r="K926410" s="25"/>
      <c r="M926410" s="25"/>
    </row>
    <row r="926411" spans="1:13" ht="17.25" customHeight="1" x14ac:dyDescent="0.15">
      <c r="A926411" s="25"/>
      <c r="C926411" s="25"/>
      <c r="D926411" s="25"/>
      <c r="E926411" s="25"/>
      <c r="J926411" s="25"/>
      <c r="K926411" s="25"/>
      <c r="M926411" s="25"/>
    </row>
    <row r="926412" spans="1:13" ht="17.25" customHeight="1" x14ac:dyDescent="0.15">
      <c r="A926412" s="25"/>
      <c r="C926412" s="25"/>
      <c r="D926412" s="25"/>
      <c r="E926412" s="25"/>
      <c r="J926412" s="25"/>
      <c r="K926412" s="25"/>
      <c r="M926412" s="25"/>
    </row>
    <row r="926413" spans="1:13" ht="17.25" customHeight="1" x14ac:dyDescent="0.15">
      <c r="A926413" s="25"/>
      <c r="C926413" s="25"/>
      <c r="D926413" s="25"/>
      <c r="E926413" s="25"/>
      <c r="J926413" s="25"/>
      <c r="K926413" s="25"/>
      <c r="M926413" s="25"/>
    </row>
    <row r="926414" spans="1:13" ht="17.25" customHeight="1" x14ac:dyDescent="0.15">
      <c r="A926414" s="25"/>
      <c r="C926414" s="25"/>
      <c r="D926414" s="25"/>
      <c r="E926414" s="25"/>
      <c r="J926414" s="25"/>
      <c r="K926414" s="25"/>
      <c r="M926414" s="25"/>
    </row>
    <row r="926415" spans="1:13" ht="17.25" customHeight="1" x14ac:dyDescent="0.15">
      <c r="A926415" s="25"/>
      <c r="C926415" s="25"/>
      <c r="D926415" s="25"/>
      <c r="E926415" s="25"/>
      <c r="J926415" s="25"/>
      <c r="K926415" s="25"/>
      <c r="M926415" s="25"/>
    </row>
    <row r="926416" spans="1:13" ht="17.25" customHeight="1" x14ac:dyDescent="0.15">
      <c r="A926416" s="25"/>
      <c r="C926416" s="25"/>
      <c r="D926416" s="25"/>
      <c r="E926416" s="25"/>
      <c r="J926416" s="25"/>
      <c r="K926416" s="25"/>
      <c r="M926416" s="25"/>
    </row>
    <row r="926417" spans="1:13" ht="17.25" customHeight="1" x14ac:dyDescent="0.15">
      <c r="A926417" s="25"/>
      <c r="C926417" s="25"/>
      <c r="D926417" s="25"/>
      <c r="E926417" s="25"/>
      <c r="J926417" s="25"/>
      <c r="K926417" s="25"/>
      <c r="M926417" s="25"/>
    </row>
    <row r="926418" spans="1:13" ht="17.25" customHeight="1" x14ac:dyDescent="0.15">
      <c r="A926418" s="25"/>
      <c r="C926418" s="25"/>
      <c r="D926418" s="25"/>
      <c r="E926418" s="25"/>
      <c r="J926418" s="25"/>
      <c r="K926418" s="25"/>
      <c r="M926418" s="25"/>
    </row>
    <row r="926419" spans="1:13" ht="17.25" customHeight="1" x14ac:dyDescent="0.15">
      <c r="A926419" s="25"/>
      <c r="C926419" s="25"/>
      <c r="D926419" s="25"/>
      <c r="E926419" s="25"/>
      <c r="J926419" s="25"/>
      <c r="K926419" s="25"/>
      <c r="M926419" s="25"/>
    </row>
    <row r="926420" spans="1:13" ht="17.25" customHeight="1" x14ac:dyDescent="0.15">
      <c r="A926420" s="25"/>
      <c r="C926420" s="25"/>
      <c r="D926420" s="25"/>
      <c r="E926420" s="25"/>
      <c r="J926420" s="25"/>
      <c r="K926420" s="25"/>
      <c r="M926420" s="25"/>
    </row>
    <row r="926421" spans="1:13" ht="17.25" customHeight="1" x14ac:dyDescent="0.15">
      <c r="A926421" s="25"/>
      <c r="C926421" s="25"/>
      <c r="D926421" s="25"/>
      <c r="E926421" s="25"/>
      <c r="J926421" s="25"/>
      <c r="K926421" s="25"/>
      <c r="M926421" s="25"/>
    </row>
    <row r="926422" spans="1:13" ht="17.25" customHeight="1" x14ac:dyDescent="0.15">
      <c r="A926422" s="25"/>
      <c r="C926422" s="25"/>
      <c r="D926422" s="25"/>
      <c r="E926422" s="25"/>
      <c r="J926422" s="25"/>
      <c r="K926422" s="25"/>
      <c r="M926422" s="25"/>
    </row>
    <row r="926423" spans="1:13" ht="17.25" customHeight="1" x14ac:dyDescent="0.15">
      <c r="A926423" s="25"/>
      <c r="C926423" s="25"/>
      <c r="D926423" s="25"/>
      <c r="E926423" s="25"/>
      <c r="J926423" s="25"/>
      <c r="K926423" s="25"/>
      <c r="M926423" s="25"/>
    </row>
    <row r="926424" spans="1:13" ht="17.25" customHeight="1" x14ac:dyDescent="0.15">
      <c r="A926424" s="25"/>
      <c r="C926424" s="25"/>
      <c r="D926424" s="25"/>
      <c r="E926424" s="25"/>
      <c r="J926424" s="25"/>
      <c r="K926424" s="25"/>
      <c r="M926424" s="25"/>
    </row>
    <row r="926425" spans="1:13" ht="17.25" customHeight="1" x14ac:dyDescent="0.15">
      <c r="A926425" s="25"/>
      <c r="C926425" s="25"/>
      <c r="D926425" s="25"/>
      <c r="E926425" s="25"/>
      <c r="J926425" s="25"/>
      <c r="K926425" s="25"/>
      <c r="M926425" s="25"/>
    </row>
    <row r="926426" spans="1:13" ht="17.25" customHeight="1" x14ac:dyDescent="0.15">
      <c r="A926426" s="25"/>
      <c r="C926426" s="25"/>
      <c r="D926426" s="25"/>
      <c r="E926426" s="25"/>
      <c r="J926426" s="25"/>
      <c r="K926426" s="25"/>
      <c r="M926426" s="25"/>
    </row>
    <row r="926427" spans="1:13" ht="17.25" customHeight="1" x14ac:dyDescent="0.15">
      <c r="A926427" s="25"/>
      <c r="C926427" s="25"/>
      <c r="D926427" s="25"/>
      <c r="E926427" s="25"/>
      <c r="J926427" s="25"/>
      <c r="K926427" s="25"/>
      <c r="M926427" s="25"/>
    </row>
    <row r="926428" spans="1:13" ht="17.25" customHeight="1" x14ac:dyDescent="0.15">
      <c r="A926428" s="25"/>
      <c r="C926428" s="25"/>
      <c r="D926428" s="25"/>
      <c r="E926428" s="25"/>
      <c r="J926428" s="25"/>
      <c r="K926428" s="25"/>
      <c r="M926428" s="25"/>
    </row>
    <row r="926429" spans="1:13" ht="17.25" customHeight="1" x14ac:dyDescent="0.15">
      <c r="A926429" s="25"/>
      <c r="C926429" s="25"/>
      <c r="D926429" s="25"/>
      <c r="E926429" s="25"/>
      <c r="J926429" s="25"/>
      <c r="K926429" s="25"/>
      <c r="M926429" s="25"/>
    </row>
    <row r="926430" spans="1:13" ht="17.25" customHeight="1" x14ac:dyDescent="0.15">
      <c r="A926430" s="25"/>
      <c r="C926430" s="25"/>
      <c r="D926430" s="25"/>
      <c r="E926430" s="25"/>
      <c r="J926430" s="25"/>
      <c r="K926430" s="25"/>
      <c r="M926430" s="25"/>
    </row>
    <row r="926431" spans="1:13" ht="17.25" customHeight="1" x14ac:dyDescent="0.15">
      <c r="A926431" s="25"/>
      <c r="C926431" s="25"/>
      <c r="D926431" s="25"/>
      <c r="E926431" s="25"/>
      <c r="J926431" s="25"/>
      <c r="K926431" s="25"/>
      <c r="M926431" s="25"/>
    </row>
    <row r="926432" spans="1:13" ht="17.25" customHeight="1" x14ac:dyDescent="0.15">
      <c r="A926432" s="25"/>
      <c r="C926432" s="25"/>
      <c r="D926432" s="25"/>
      <c r="E926432" s="25"/>
      <c r="J926432" s="25"/>
      <c r="K926432" s="25"/>
      <c r="M926432" s="25"/>
    </row>
    <row r="926433" spans="1:13" ht="17.25" customHeight="1" x14ac:dyDescent="0.15">
      <c r="A926433" s="25"/>
      <c r="C926433" s="25"/>
      <c r="D926433" s="25"/>
      <c r="E926433" s="25"/>
      <c r="J926433" s="25"/>
      <c r="K926433" s="25"/>
      <c r="M926433" s="25"/>
    </row>
    <row r="926434" spans="1:13" ht="17.25" customHeight="1" x14ac:dyDescent="0.15">
      <c r="A926434" s="25"/>
      <c r="C926434" s="25"/>
      <c r="D926434" s="25"/>
      <c r="E926434" s="25"/>
      <c r="J926434" s="25"/>
      <c r="K926434" s="25"/>
      <c r="M926434" s="25"/>
    </row>
    <row r="926435" spans="1:13" ht="17.25" customHeight="1" x14ac:dyDescent="0.15">
      <c r="A926435" s="25"/>
      <c r="C926435" s="25"/>
      <c r="D926435" s="25"/>
      <c r="E926435" s="25"/>
      <c r="J926435" s="25"/>
      <c r="K926435" s="25"/>
      <c r="M926435" s="25"/>
    </row>
    <row r="926436" spans="1:13" ht="17.25" customHeight="1" x14ac:dyDescent="0.15">
      <c r="A926436" s="25"/>
      <c r="C926436" s="25"/>
      <c r="D926436" s="25"/>
      <c r="E926436" s="25"/>
      <c r="J926436" s="25"/>
      <c r="K926436" s="25"/>
      <c r="M926436" s="25"/>
    </row>
    <row r="926437" spans="1:13" ht="17.25" customHeight="1" x14ac:dyDescent="0.15">
      <c r="A926437" s="25"/>
      <c r="C926437" s="25"/>
      <c r="D926437" s="25"/>
      <c r="E926437" s="25"/>
      <c r="J926437" s="25"/>
      <c r="K926437" s="25"/>
      <c r="M926437" s="25"/>
    </row>
    <row r="926438" spans="1:13" ht="17.25" customHeight="1" x14ac:dyDescent="0.15">
      <c r="A926438" s="25"/>
      <c r="C926438" s="25"/>
      <c r="D926438" s="25"/>
      <c r="E926438" s="25"/>
      <c r="J926438" s="25"/>
      <c r="K926438" s="25"/>
      <c r="M926438" s="25"/>
    </row>
    <row r="926439" spans="1:13" ht="17.25" customHeight="1" x14ac:dyDescent="0.15">
      <c r="A926439" s="25"/>
      <c r="C926439" s="25"/>
      <c r="D926439" s="25"/>
      <c r="E926439" s="25"/>
      <c r="J926439" s="25"/>
      <c r="K926439" s="25"/>
      <c r="M926439" s="25"/>
    </row>
    <row r="926440" spans="1:13" ht="17.25" customHeight="1" x14ac:dyDescent="0.15">
      <c r="A926440" s="25"/>
      <c r="C926440" s="25"/>
      <c r="D926440" s="25"/>
      <c r="E926440" s="25"/>
      <c r="J926440" s="25"/>
      <c r="K926440" s="25"/>
      <c r="M926440" s="25"/>
    </row>
    <row r="926441" spans="1:13" ht="17.25" customHeight="1" x14ac:dyDescent="0.15">
      <c r="A926441" s="25"/>
      <c r="C926441" s="25"/>
      <c r="D926441" s="25"/>
      <c r="E926441" s="25"/>
      <c r="J926441" s="25"/>
      <c r="K926441" s="25"/>
      <c r="M926441" s="25"/>
    </row>
    <row r="926442" spans="1:13" ht="17.25" customHeight="1" x14ac:dyDescent="0.15">
      <c r="A926442" s="25"/>
      <c r="C926442" s="25"/>
      <c r="D926442" s="25"/>
      <c r="E926442" s="25"/>
      <c r="J926442" s="25"/>
      <c r="K926442" s="25"/>
      <c r="M926442" s="25"/>
    </row>
    <row r="926443" spans="1:13" ht="17.25" customHeight="1" x14ac:dyDescent="0.15">
      <c r="A926443" s="25"/>
      <c r="C926443" s="25"/>
      <c r="D926443" s="25"/>
      <c r="E926443" s="25"/>
      <c r="J926443" s="25"/>
      <c r="K926443" s="25"/>
      <c r="M926443" s="25"/>
    </row>
    <row r="926444" spans="1:13" ht="17.25" customHeight="1" x14ac:dyDescent="0.15">
      <c r="A926444" s="25"/>
      <c r="C926444" s="25"/>
      <c r="D926444" s="25"/>
      <c r="E926444" s="25"/>
      <c r="J926444" s="25"/>
      <c r="K926444" s="25"/>
      <c r="M926444" s="25"/>
    </row>
    <row r="926445" spans="1:13" ht="17.25" customHeight="1" x14ac:dyDescent="0.15">
      <c r="A926445" s="25"/>
      <c r="C926445" s="25"/>
      <c r="D926445" s="25"/>
      <c r="E926445" s="25"/>
      <c r="J926445" s="25"/>
      <c r="K926445" s="25"/>
      <c r="M926445" s="25"/>
    </row>
    <row r="926446" spans="1:13" ht="17.25" customHeight="1" x14ac:dyDescent="0.15">
      <c r="A926446" s="25"/>
      <c r="C926446" s="25"/>
      <c r="D926446" s="25"/>
      <c r="E926446" s="25"/>
      <c r="J926446" s="25"/>
      <c r="K926446" s="25"/>
      <c r="M926446" s="25"/>
    </row>
    <row r="926447" spans="1:13" ht="17.25" customHeight="1" x14ac:dyDescent="0.15">
      <c r="A926447" s="25"/>
      <c r="C926447" s="25"/>
      <c r="D926447" s="25"/>
      <c r="E926447" s="25"/>
      <c r="J926447" s="25"/>
      <c r="K926447" s="25"/>
      <c r="M926447" s="25"/>
    </row>
    <row r="926448" spans="1:13" ht="17.25" customHeight="1" x14ac:dyDescent="0.15">
      <c r="A926448" s="25"/>
      <c r="C926448" s="25"/>
      <c r="D926448" s="25"/>
      <c r="E926448" s="25"/>
      <c r="J926448" s="25"/>
      <c r="K926448" s="25"/>
      <c r="M926448" s="25"/>
    </row>
    <row r="926449" spans="1:13" ht="17.25" customHeight="1" x14ac:dyDescent="0.15">
      <c r="A926449" s="25"/>
      <c r="C926449" s="25"/>
      <c r="D926449" s="25"/>
      <c r="E926449" s="25"/>
      <c r="J926449" s="25"/>
      <c r="K926449" s="25"/>
      <c r="M926449" s="25"/>
    </row>
    <row r="926450" spans="1:13" ht="17.25" customHeight="1" x14ac:dyDescent="0.15">
      <c r="A926450" s="25"/>
      <c r="C926450" s="25"/>
      <c r="D926450" s="25"/>
      <c r="E926450" s="25"/>
      <c r="J926450" s="25"/>
      <c r="K926450" s="25"/>
      <c r="M926450" s="25"/>
    </row>
    <row r="926451" spans="1:13" ht="17.25" customHeight="1" x14ac:dyDescent="0.15">
      <c r="A926451" s="25"/>
      <c r="C926451" s="25"/>
      <c r="D926451" s="25"/>
      <c r="E926451" s="25"/>
      <c r="J926451" s="25"/>
      <c r="K926451" s="25"/>
      <c r="M926451" s="25"/>
    </row>
    <row r="926452" spans="1:13" ht="17.25" customHeight="1" x14ac:dyDescent="0.15">
      <c r="A926452" s="25"/>
      <c r="C926452" s="25"/>
      <c r="D926452" s="25"/>
      <c r="E926452" s="25"/>
      <c r="J926452" s="25"/>
      <c r="K926452" s="25"/>
      <c r="M926452" s="25"/>
    </row>
    <row r="926453" spans="1:13" ht="17.25" customHeight="1" x14ac:dyDescent="0.15">
      <c r="A926453" s="25"/>
      <c r="C926453" s="25"/>
      <c r="D926453" s="25"/>
      <c r="E926453" s="25"/>
      <c r="J926453" s="25"/>
      <c r="K926453" s="25"/>
      <c r="M926453" s="25"/>
    </row>
    <row r="926454" spans="1:13" ht="17.25" customHeight="1" x14ac:dyDescent="0.15">
      <c r="A926454" s="25"/>
      <c r="C926454" s="25"/>
      <c r="D926454" s="25"/>
      <c r="E926454" s="25"/>
      <c r="J926454" s="25"/>
      <c r="K926454" s="25"/>
      <c r="M926454" s="25"/>
    </row>
    <row r="926455" spans="1:13" ht="17.25" customHeight="1" x14ac:dyDescent="0.15">
      <c r="A926455" s="25"/>
      <c r="C926455" s="25"/>
      <c r="D926455" s="25"/>
      <c r="E926455" s="25"/>
      <c r="J926455" s="25"/>
      <c r="K926455" s="25"/>
      <c r="M926455" s="25"/>
    </row>
    <row r="926456" spans="1:13" ht="17.25" customHeight="1" x14ac:dyDescent="0.15">
      <c r="A926456" s="25"/>
      <c r="C926456" s="25"/>
      <c r="D926456" s="25"/>
      <c r="E926456" s="25"/>
      <c r="J926456" s="25"/>
      <c r="K926456" s="25"/>
      <c r="M926456" s="25"/>
    </row>
    <row r="926457" spans="1:13" ht="17.25" customHeight="1" x14ac:dyDescent="0.15">
      <c r="A926457" s="25"/>
      <c r="C926457" s="25"/>
      <c r="D926457" s="25"/>
      <c r="E926457" s="25"/>
      <c r="J926457" s="25"/>
      <c r="K926457" s="25"/>
      <c r="M926457" s="25"/>
    </row>
    <row r="926458" spans="1:13" ht="17.25" customHeight="1" x14ac:dyDescent="0.15">
      <c r="A926458" s="25"/>
      <c r="C926458" s="25"/>
      <c r="D926458" s="25"/>
      <c r="E926458" s="25"/>
      <c r="J926458" s="25"/>
      <c r="K926458" s="25"/>
      <c r="M926458" s="25"/>
    </row>
    <row r="926459" spans="1:13" ht="17.25" customHeight="1" x14ac:dyDescent="0.15">
      <c r="A926459" s="25"/>
      <c r="C926459" s="25"/>
      <c r="D926459" s="25"/>
      <c r="E926459" s="25"/>
      <c r="J926459" s="25"/>
      <c r="K926459" s="25"/>
      <c r="M926459" s="25"/>
    </row>
    <row r="926460" spans="1:13" ht="17.25" customHeight="1" x14ac:dyDescent="0.15">
      <c r="A926460" s="25"/>
      <c r="C926460" s="25"/>
      <c r="D926460" s="25"/>
      <c r="E926460" s="25"/>
      <c r="J926460" s="25"/>
      <c r="K926460" s="25"/>
      <c r="M926460" s="25"/>
    </row>
    <row r="926461" spans="1:13" ht="17.25" customHeight="1" x14ac:dyDescent="0.15">
      <c r="A926461" s="25"/>
      <c r="C926461" s="25"/>
      <c r="D926461" s="25"/>
      <c r="E926461" s="25"/>
      <c r="J926461" s="25"/>
      <c r="K926461" s="25"/>
      <c r="M926461" s="25"/>
    </row>
    <row r="926462" spans="1:13" ht="17.25" customHeight="1" x14ac:dyDescent="0.15">
      <c r="A926462" s="25"/>
      <c r="C926462" s="25"/>
      <c r="D926462" s="25"/>
      <c r="E926462" s="25"/>
      <c r="J926462" s="25"/>
      <c r="K926462" s="25"/>
      <c r="M926462" s="25"/>
    </row>
    <row r="926463" spans="1:13" ht="17.25" customHeight="1" x14ac:dyDescent="0.15">
      <c r="A926463" s="25"/>
      <c r="C926463" s="25"/>
      <c r="D926463" s="25"/>
      <c r="E926463" s="25"/>
      <c r="J926463" s="25"/>
      <c r="K926463" s="25"/>
      <c r="M926463" s="25"/>
    </row>
    <row r="926464" spans="1:13" ht="17.25" customHeight="1" x14ac:dyDescent="0.15">
      <c r="A926464" s="25"/>
      <c r="C926464" s="25"/>
      <c r="D926464" s="25"/>
      <c r="E926464" s="25"/>
      <c r="J926464" s="25"/>
      <c r="K926464" s="25"/>
      <c r="M926464" s="25"/>
    </row>
    <row r="926465" spans="1:13" ht="17.25" customHeight="1" x14ac:dyDescent="0.15">
      <c r="A926465" s="25"/>
      <c r="C926465" s="25"/>
      <c r="D926465" s="25"/>
      <c r="E926465" s="25"/>
      <c r="J926465" s="25"/>
      <c r="K926465" s="25"/>
      <c r="M926465" s="25"/>
    </row>
    <row r="926466" spans="1:13" ht="17.25" customHeight="1" x14ac:dyDescent="0.15">
      <c r="A926466" s="25"/>
      <c r="C926466" s="25"/>
      <c r="D926466" s="25"/>
      <c r="E926466" s="25"/>
      <c r="J926466" s="25"/>
      <c r="K926466" s="25"/>
      <c r="M926466" s="25"/>
    </row>
    <row r="926467" spans="1:13" ht="17.25" customHeight="1" x14ac:dyDescent="0.15">
      <c r="A926467" s="25"/>
      <c r="C926467" s="25"/>
      <c r="D926467" s="25"/>
      <c r="E926467" s="25"/>
      <c r="J926467" s="25"/>
      <c r="K926467" s="25"/>
      <c r="M926467" s="25"/>
    </row>
    <row r="926468" spans="1:13" ht="17.25" customHeight="1" x14ac:dyDescent="0.15">
      <c r="A926468" s="25"/>
      <c r="C926468" s="25"/>
      <c r="D926468" s="25"/>
      <c r="E926468" s="25"/>
      <c r="J926468" s="25"/>
      <c r="K926468" s="25"/>
      <c r="M926468" s="25"/>
    </row>
    <row r="926469" spans="1:13" ht="17.25" customHeight="1" x14ac:dyDescent="0.15">
      <c r="A926469" s="25"/>
      <c r="C926469" s="25"/>
      <c r="D926469" s="25"/>
      <c r="E926469" s="25"/>
      <c r="J926469" s="25"/>
      <c r="K926469" s="25"/>
      <c r="M926469" s="25"/>
    </row>
    <row r="926470" spans="1:13" ht="17.25" customHeight="1" x14ac:dyDescent="0.15">
      <c r="A926470" s="25"/>
      <c r="C926470" s="25"/>
      <c r="D926470" s="25"/>
      <c r="E926470" s="25"/>
      <c r="J926470" s="25"/>
      <c r="K926470" s="25"/>
      <c r="M926470" s="25"/>
    </row>
    <row r="926471" spans="1:13" ht="17.25" customHeight="1" x14ac:dyDescent="0.15">
      <c r="A926471" s="25"/>
      <c r="C926471" s="25"/>
      <c r="D926471" s="25"/>
      <c r="E926471" s="25"/>
      <c r="J926471" s="25"/>
      <c r="K926471" s="25"/>
      <c r="M926471" s="25"/>
    </row>
    <row r="926472" spans="1:13" ht="17.25" customHeight="1" x14ac:dyDescent="0.15">
      <c r="A926472" s="25"/>
      <c r="C926472" s="25"/>
      <c r="D926472" s="25"/>
      <c r="E926472" s="25"/>
      <c r="J926472" s="25"/>
      <c r="K926472" s="25"/>
      <c r="M926472" s="25"/>
    </row>
    <row r="926473" spans="1:13" ht="17.25" customHeight="1" x14ac:dyDescent="0.15">
      <c r="A926473" s="25"/>
      <c r="C926473" s="25"/>
      <c r="D926473" s="25"/>
      <c r="E926473" s="25"/>
      <c r="J926473" s="25"/>
      <c r="K926473" s="25"/>
      <c r="M926473" s="25"/>
    </row>
    <row r="926474" spans="1:13" ht="17.25" customHeight="1" x14ac:dyDescent="0.15">
      <c r="A926474" s="25"/>
      <c r="C926474" s="25"/>
      <c r="D926474" s="25"/>
      <c r="E926474" s="25"/>
      <c r="J926474" s="25"/>
      <c r="K926474" s="25"/>
      <c r="M926474" s="25"/>
    </row>
    <row r="926475" spans="1:13" ht="17.25" customHeight="1" x14ac:dyDescent="0.15">
      <c r="A926475" s="25"/>
      <c r="C926475" s="25"/>
      <c r="D926475" s="25"/>
      <c r="E926475" s="25"/>
      <c r="J926475" s="25"/>
      <c r="K926475" s="25"/>
      <c r="M926475" s="25"/>
    </row>
    <row r="926476" spans="1:13" ht="17.25" customHeight="1" x14ac:dyDescent="0.15">
      <c r="A926476" s="25"/>
      <c r="C926476" s="25"/>
      <c r="D926476" s="25"/>
      <c r="E926476" s="25"/>
      <c r="J926476" s="25"/>
      <c r="K926476" s="25"/>
      <c r="M926476" s="25"/>
    </row>
    <row r="926477" spans="1:13" ht="17.25" customHeight="1" x14ac:dyDescent="0.15">
      <c r="A926477" s="25"/>
      <c r="C926477" s="25"/>
      <c r="D926477" s="25"/>
      <c r="E926477" s="25"/>
      <c r="J926477" s="25"/>
      <c r="K926477" s="25"/>
      <c r="M926477" s="25"/>
    </row>
    <row r="926478" spans="1:13" ht="17.25" customHeight="1" x14ac:dyDescent="0.15">
      <c r="A926478" s="25"/>
      <c r="C926478" s="25"/>
      <c r="D926478" s="25"/>
      <c r="E926478" s="25"/>
      <c r="J926478" s="25"/>
      <c r="K926478" s="25"/>
      <c r="M926478" s="25"/>
    </row>
    <row r="926479" spans="1:13" ht="17.25" customHeight="1" x14ac:dyDescent="0.15">
      <c r="A926479" s="25"/>
      <c r="C926479" s="25"/>
      <c r="D926479" s="25"/>
      <c r="E926479" s="25"/>
      <c r="J926479" s="25"/>
      <c r="K926479" s="25"/>
      <c r="M926479" s="25"/>
    </row>
    <row r="926480" spans="1:13" ht="17.25" customHeight="1" x14ac:dyDescent="0.15">
      <c r="A926480" s="25"/>
      <c r="C926480" s="25"/>
      <c r="D926480" s="25"/>
      <c r="E926480" s="25"/>
      <c r="J926480" s="25"/>
      <c r="K926480" s="25"/>
      <c r="M926480" s="25"/>
    </row>
    <row r="926481" spans="1:13" ht="17.25" customHeight="1" x14ac:dyDescent="0.15">
      <c r="A926481" s="25"/>
      <c r="C926481" s="25"/>
      <c r="D926481" s="25"/>
      <c r="E926481" s="25"/>
      <c r="J926481" s="25"/>
      <c r="K926481" s="25"/>
      <c r="M926481" s="25"/>
    </row>
    <row r="926482" spans="1:13" ht="17.25" customHeight="1" x14ac:dyDescent="0.15">
      <c r="A926482" s="25"/>
      <c r="C926482" s="25"/>
      <c r="D926482" s="25"/>
      <c r="E926482" s="25"/>
      <c r="J926482" s="25"/>
      <c r="K926482" s="25"/>
      <c r="M926482" s="25"/>
    </row>
    <row r="926483" spans="1:13" ht="17.25" customHeight="1" x14ac:dyDescent="0.15">
      <c r="A926483" s="25"/>
      <c r="C926483" s="25"/>
      <c r="D926483" s="25"/>
      <c r="E926483" s="25"/>
      <c r="J926483" s="25"/>
      <c r="K926483" s="25"/>
      <c r="M926483" s="25"/>
    </row>
    <row r="926484" spans="1:13" ht="17.25" customHeight="1" x14ac:dyDescent="0.15">
      <c r="A926484" s="25"/>
      <c r="C926484" s="25"/>
      <c r="D926484" s="25"/>
      <c r="E926484" s="25"/>
      <c r="J926484" s="25"/>
      <c r="K926484" s="25"/>
      <c r="M926484" s="25"/>
    </row>
    <row r="926485" spans="1:13" ht="17.25" customHeight="1" x14ac:dyDescent="0.15">
      <c r="A926485" s="25"/>
      <c r="C926485" s="25"/>
      <c r="D926485" s="25"/>
      <c r="E926485" s="25"/>
      <c r="J926485" s="25"/>
      <c r="K926485" s="25"/>
      <c r="M926485" s="25"/>
    </row>
    <row r="926486" spans="1:13" ht="17.25" customHeight="1" x14ac:dyDescent="0.15">
      <c r="A926486" s="25"/>
      <c r="C926486" s="25"/>
      <c r="D926486" s="25"/>
      <c r="E926486" s="25"/>
      <c r="J926486" s="25"/>
      <c r="K926486" s="25"/>
      <c r="M926486" s="25"/>
    </row>
    <row r="926487" spans="1:13" ht="17.25" customHeight="1" x14ac:dyDescent="0.15">
      <c r="A926487" s="25"/>
      <c r="C926487" s="25"/>
      <c r="D926487" s="25"/>
      <c r="E926487" s="25"/>
      <c r="J926487" s="25"/>
      <c r="K926487" s="25"/>
      <c r="M926487" s="25"/>
    </row>
    <row r="926488" spans="1:13" ht="17.25" customHeight="1" x14ac:dyDescent="0.15">
      <c r="A926488" s="25"/>
      <c r="C926488" s="25"/>
      <c r="D926488" s="25"/>
      <c r="E926488" s="25"/>
      <c r="J926488" s="25"/>
      <c r="K926488" s="25"/>
      <c r="M926488" s="25"/>
    </row>
    <row r="926489" spans="1:13" ht="17.25" customHeight="1" x14ac:dyDescent="0.15">
      <c r="A926489" s="25"/>
      <c r="C926489" s="25"/>
      <c r="D926489" s="25"/>
      <c r="E926489" s="25"/>
      <c r="J926489" s="25"/>
      <c r="K926489" s="25"/>
      <c r="M926489" s="25"/>
    </row>
    <row r="926490" spans="1:13" ht="17.25" customHeight="1" x14ac:dyDescent="0.15">
      <c r="A926490" s="25"/>
      <c r="C926490" s="25"/>
      <c r="D926490" s="25"/>
      <c r="E926490" s="25"/>
      <c r="J926490" s="25"/>
      <c r="K926490" s="25"/>
      <c r="M926490" s="25"/>
    </row>
    <row r="926491" spans="1:13" ht="17.25" customHeight="1" x14ac:dyDescent="0.15">
      <c r="A926491" s="25"/>
      <c r="C926491" s="25"/>
      <c r="D926491" s="25"/>
      <c r="E926491" s="25"/>
      <c r="J926491" s="25"/>
      <c r="K926491" s="25"/>
      <c r="M926491" s="25"/>
    </row>
    <row r="926492" spans="1:13" ht="17.25" customHeight="1" x14ac:dyDescent="0.15">
      <c r="A926492" s="25"/>
      <c r="C926492" s="25"/>
      <c r="D926492" s="25"/>
      <c r="E926492" s="25"/>
      <c r="J926492" s="25"/>
      <c r="K926492" s="25"/>
      <c r="M926492" s="25"/>
    </row>
    <row r="926493" spans="1:13" ht="17.25" customHeight="1" x14ac:dyDescent="0.15">
      <c r="A926493" s="25"/>
      <c r="C926493" s="25"/>
      <c r="D926493" s="25"/>
      <c r="E926493" s="25"/>
      <c r="J926493" s="25"/>
      <c r="K926493" s="25"/>
      <c r="M926493" s="25"/>
    </row>
    <row r="926494" spans="1:13" ht="17.25" customHeight="1" x14ac:dyDescent="0.15">
      <c r="A926494" s="25"/>
      <c r="C926494" s="25"/>
      <c r="D926494" s="25"/>
      <c r="E926494" s="25"/>
      <c r="J926494" s="25"/>
      <c r="K926494" s="25"/>
      <c r="M926494" s="25"/>
    </row>
    <row r="926495" spans="1:13" ht="17.25" customHeight="1" x14ac:dyDescent="0.15">
      <c r="A926495" s="25"/>
      <c r="C926495" s="25"/>
      <c r="D926495" s="25"/>
      <c r="E926495" s="25"/>
      <c r="J926495" s="25"/>
      <c r="K926495" s="25"/>
      <c r="M926495" s="25"/>
    </row>
    <row r="926496" spans="1:13" ht="17.25" customHeight="1" x14ac:dyDescent="0.15">
      <c r="A926496" s="25"/>
      <c r="C926496" s="25"/>
      <c r="D926496" s="25"/>
      <c r="E926496" s="25"/>
      <c r="J926496" s="25"/>
      <c r="K926496" s="25"/>
      <c r="M926496" s="25"/>
    </row>
    <row r="926497" spans="1:13" ht="17.25" customHeight="1" x14ac:dyDescent="0.15">
      <c r="A926497" s="25"/>
      <c r="C926497" s="25"/>
      <c r="D926497" s="25"/>
      <c r="E926497" s="25"/>
      <c r="J926497" s="25"/>
      <c r="K926497" s="25"/>
      <c r="M926497" s="25"/>
    </row>
    <row r="926498" spans="1:13" ht="17.25" customHeight="1" x14ac:dyDescent="0.15">
      <c r="A926498" s="25"/>
      <c r="C926498" s="25"/>
      <c r="D926498" s="25"/>
      <c r="E926498" s="25"/>
      <c r="J926498" s="25"/>
      <c r="K926498" s="25"/>
      <c r="M926498" s="25"/>
    </row>
    <row r="926499" spans="1:13" ht="17.25" customHeight="1" x14ac:dyDescent="0.15">
      <c r="A926499" s="25"/>
      <c r="C926499" s="25"/>
      <c r="D926499" s="25"/>
      <c r="E926499" s="25"/>
      <c r="J926499" s="25"/>
      <c r="K926499" s="25"/>
      <c r="M926499" s="25"/>
    </row>
    <row r="926500" spans="1:13" ht="17.25" customHeight="1" x14ac:dyDescent="0.15">
      <c r="A926500" s="25"/>
      <c r="C926500" s="25"/>
      <c r="D926500" s="25"/>
      <c r="E926500" s="25"/>
      <c r="J926500" s="25"/>
      <c r="K926500" s="25"/>
      <c r="M926500" s="25"/>
    </row>
    <row r="926501" spans="1:13" ht="17.25" customHeight="1" x14ac:dyDescent="0.15">
      <c r="A926501" s="25"/>
      <c r="C926501" s="25"/>
      <c r="D926501" s="25"/>
      <c r="E926501" s="25"/>
      <c r="J926501" s="25"/>
      <c r="K926501" s="25"/>
      <c r="M926501" s="25"/>
    </row>
    <row r="926502" spans="1:13" ht="17.25" customHeight="1" x14ac:dyDescent="0.15">
      <c r="A926502" s="25"/>
      <c r="C926502" s="25"/>
      <c r="D926502" s="25"/>
      <c r="E926502" s="25"/>
      <c r="J926502" s="25"/>
      <c r="K926502" s="25"/>
      <c r="M926502" s="25"/>
    </row>
    <row r="926503" spans="1:13" ht="17.25" customHeight="1" x14ac:dyDescent="0.15">
      <c r="A926503" s="25"/>
      <c r="C926503" s="25"/>
      <c r="D926503" s="25"/>
      <c r="E926503" s="25"/>
      <c r="J926503" s="25"/>
      <c r="K926503" s="25"/>
      <c r="M926503" s="25"/>
    </row>
    <row r="926504" spans="1:13" ht="17.25" customHeight="1" x14ac:dyDescent="0.15">
      <c r="A926504" s="25"/>
      <c r="C926504" s="25"/>
      <c r="D926504" s="25"/>
      <c r="E926504" s="25"/>
      <c r="J926504" s="25"/>
      <c r="K926504" s="25"/>
      <c r="M926504" s="25"/>
    </row>
    <row r="926505" spans="1:13" ht="17.25" customHeight="1" x14ac:dyDescent="0.15">
      <c r="A926505" s="25"/>
      <c r="C926505" s="25"/>
      <c r="D926505" s="25"/>
      <c r="E926505" s="25"/>
      <c r="J926505" s="25"/>
      <c r="K926505" s="25"/>
      <c r="M926505" s="25"/>
    </row>
    <row r="926506" spans="1:13" ht="17.25" customHeight="1" x14ac:dyDescent="0.15">
      <c r="A926506" s="25"/>
      <c r="C926506" s="25"/>
      <c r="D926506" s="25"/>
      <c r="E926506" s="25"/>
      <c r="J926506" s="25"/>
      <c r="K926506" s="25"/>
      <c r="M926506" s="25"/>
    </row>
    <row r="926507" spans="1:13" ht="17.25" customHeight="1" x14ac:dyDescent="0.15">
      <c r="A926507" s="25"/>
      <c r="C926507" s="25"/>
      <c r="D926507" s="25"/>
      <c r="E926507" s="25"/>
      <c r="J926507" s="25"/>
      <c r="K926507" s="25"/>
      <c r="M926507" s="25"/>
    </row>
    <row r="926508" spans="1:13" ht="17.25" customHeight="1" x14ac:dyDescent="0.15">
      <c r="A926508" s="25"/>
      <c r="C926508" s="25"/>
      <c r="D926508" s="25"/>
      <c r="E926508" s="25"/>
      <c r="J926508" s="25"/>
      <c r="K926508" s="25"/>
      <c r="M926508" s="25"/>
    </row>
    <row r="926509" spans="1:13" ht="17.25" customHeight="1" x14ac:dyDescent="0.15">
      <c r="A926509" s="25"/>
      <c r="C926509" s="25"/>
      <c r="D926509" s="25"/>
      <c r="E926509" s="25"/>
      <c r="J926509" s="25"/>
      <c r="K926509" s="25"/>
      <c r="M926509" s="25"/>
    </row>
    <row r="926510" spans="1:13" ht="17.25" customHeight="1" x14ac:dyDescent="0.15">
      <c r="A926510" s="25"/>
      <c r="C926510" s="25"/>
      <c r="D926510" s="25"/>
      <c r="E926510" s="25"/>
      <c r="J926510" s="25"/>
      <c r="K926510" s="25"/>
      <c r="M926510" s="25"/>
    </row>
    <row r="926511" spans="1:13" ht="17.25" customHeight="1" x14ac:dyDescent="0.15">
      <c r="A926511" s="25"/>
      <c r="C926511" s="25"/>
      <c r="D926511" s="25"/>
      <c r="E926511" s="25"/>
      <c r="J926511" s="25"/>
      <c r="K926511" s="25"/>
      <c r="M926511" s="25"/>
    </row>
    <row r="926512" spans="1:13" ht="17.25" customHeight="1" x14ac:dyDescent="0.15">
      <c r="A926512" s="25"/>
      <c r="C926512" s="25"/>
      <c r="D926512" s="25"/>
      <c r="E926512" s="25"/>
      <c r="J926512" s="25"/>
      <c r="K926512" s="25"/>
      <c r="M926512" s="25"/>
    </row>
    <row r="926513" spans="1:13" ht="17.25" customHeight="1" x14ac:dyDescent="0.15">
      <c r="A926513" s="25"/>
      <c r="C926513" s="25"/>
      <c r="D926513" s="25"/>
      <c r="E926513" s="25"/>
      <c r="J926513" s="25"/>
      <c r="K926513" s="25"/>
      <c r="M926513" s="25"/>
    </row>
    <row r="926514" spans="1:13" ht="17.25" customHeight="1" x14ac:dyDescent="0.15">
      <c r="A926514" s="25"/>
      <c r="C926514" s="25"/>
      <c r="D926514" s="25"/>
      <c r="E926514" s="25"/>
      <c r="J926514" s="25"/>
      <c r="K926514" s="25"/>
      <c r="M926514" s="25"/>
    </row>
    <row r="926515" spans="1:13" ht="17.25" customHeight="1" x14ac:dyDescent="0.15">
      <c r="A926515" s="25"/>
      <c r="C926515" s="25"/>
      <c r="D926515" s="25"/>
      <c r="E926515" s="25"/>
      <c r="J926515" s="25"/>
      <c r="K926515" s="25"/>
      <c r="M926515" s="25"/>
    </row>
    <row r="926516" spans="1:13" ht="17.25" customHeight="1" x14ac:dyDescent="0.15">
      <c r="A926516" s="25"/>
      <c r="C926516" s="25"/>
      <c r="D926516" s="25"/>
      <c r="E926516" s="25"/>
      <c r="J926516" s="25"/>
      <c r="K926516" s="25"/>
      <c r="M926516" s="25"/>
    </row>
    <row r="926517" spans="1:13" ht="17.25" customHeight="1" x14ac:dyDescent="0.15">
      <c r="A926517" s="25"/>
      <c r="C926517" s="25"/>
      <c r="D926517" s="25"/>
      <c r="E926517" s="25"/>
      <c r="J926517" s="25"/>
      <c r="K926517" s="25"/>
      <c r="M926517" s="25"/>
    </row>
    <row r="926518" spans="1:13" ht="17.25" customHeight="1" x14ac:dyDescent="0.15">
      <c r="A926518" s="25"/>
      <c r="C926518" s="25"/>
      <c r="D926518" s="25"/>
      <c r="E926518" s="25"/>
      <c r="J926518" s="25"/>
      <c r="K926518" s="25"/>
      <c r="M926518" s="25"/>
    </row>
    <row r="926519" spans="1:13" ht="17.25" customHeight="1" x14ac:dyDescent="0.15">
      <c r="A926519" s="25"/>
      <c r="C926519" s="25"/>
      <c r="D926519" s="25"/>
      <c r="E926519" s="25"/>
      <c r="J926519" s="25"/>
      <c r="K926519" s="25"/>
      <c r="M926519" s="25"/>
    </row>
    <row r="926520" spans="1:13" ht="17.25" customHeight="1" x14ac:dyDescent="0.15">
      <c r="A926520" s="25"/>
      <c r="C926520" s="25"/>
      <c r="D926520" s="25"/>
      <c r="E926520" s="25"/>
      <c r="J926520" s="25"/>
      <c r="K926520" s="25"/>
      <c r="M926520" s="25"/>
    </row>
    <row r="926521" spans="1:13" ht="17.25" customHeight="1" x14ac:dyDescent="0.15">
      <c r="A926521" s="25"/>
      <c r="C926521" s="25"/>
      <c r="D926521" s="25"/>
      <c r="E926521" s="25"/>
      <c r="J926521" s="25"/>
      <c r="K926521" s="25"/>
      <c r="M926521" s="25"/>
    </row>
    <row r="926522" spans="1:13" ht="17.25" customHeight="1" x14ac:dyDescent="0.15">
      <c r="A926522" s="25"/>
      <c r="C926522" s="25"/>
      <c r="D926522" s="25"/>
      <c r="E926522" s="25"/>
      <c r="J926522" s="25"/>
      <c r="K926522" s="25"/>
      <c r="M926522" s="25"/>
    </row>
    <row r="926523" spans="1:13" ht="17.25" customHeight="1" x14ac:dyDescent="0.15">
      <c r="A926523" s="25"/>
      <c r="C926523" s="25"/>
      <c r="D926523" s="25"/>
      <c r="E926523" s="25"/>
      <c r="J926523" s="25"/>
      <c r="K926523" s="25"/>
      <c r="M926523" s="25"/>
    </row>
    <row r="926524" spans="1:13" ht="17.25" customHeight="1" x14ac:dyDescent="0.15">
      <c r="A926524" s="25"/>
      <c r="C926524" s="25"/>
      <c r="D926524" s="25"/>
      <c r="E926524" s="25"/>
      <c r="J926524" s="25"/>
      <c r="K926524" s="25"/>
      <c r="M926524" s="25"/>
    </row>
    <row r="926525" spans="1:13" ht="17.25" customHeight="1" x14ac:dyDescent="0.15">
      <c r="A926525" s="25"/>
      <c r="C926525" s="25"/>
      <c r="D926525" s="25"/>
      <c r="E926525" s="25"/>
      <c r="J926525" s="25"/>
      <c r="K926525" s="25"/>
      <c r="M926525" s="25"/>
    </row>
    <row r="926526" spans="1:13" ht="17.25" customHeight="1" x14ac:dyDescent="0.15">
      <c r="A926526" s="25"/>
      <c r="C926526" s="25"/>
      <c r="D926526" s="25"/>
      <c r="E926526" s="25"/>
      <c r="J926526" s="25"/>
      <c r="K926526" s="25"/>
      <c r="M926526" s="25"/>
    </row>
    <row r="926527" spans="1:13" ht="17.25" customHeight="1" x14ac:dyDescent="0.15">
      <c r="A926527" s="25"/>
      <c r="C926527" s="25"/>
      <c r="D926527" s="25"/>
      <c r="E926527" s="25"/>
      <c r="J926527" s="25"/>
      <c r="K926527" s="25"/>
      <c r="M926527" s="25"/>
    </row>
    <row r="926528" spans="1:13" ht="17.25" customHeight="1" x14ac:dyDescent="0.15">
      <c r="A926528" s="25"/>
      <c r="C926528" s="25"/>
      <c r="D926528" s="25"/>
      <c r="E926528" s="25"/>
      <c r="J926528" s="25"/>
      <c r="K926528" s="25"/>
      <c r="M926528" s="25"/>
    </row>
    <row r="926529" spans="1:13" ht="17.25" customHeight="1" x14ac:dyDescent="0.15">
      <c r="A926529" s="25"/>
      <c r="C926529" s="25"/>
      <c r="D926529" s="25"/>
      <c r="E926529" s="25"/>
      <c r="J926529" s="25"/>
      <c r="K926529" s="25"/>
      <c r="M926529" s="25"/>
    </row>
    <row r="926530" spans="1:13" ht="17.25" customHeight="1" x14ac:dyDescent="0.15">
      <c r="A926530" s="25"/>
      <c r="C926530" s="25"/>
      <c r="D926530" s="25"/>
      <c r="E926530" s="25"/>
      <c r="J926530" s="25"/>
      <c r="K926530" s="25"/>
      <c r="M926530" s="25"/>
    </row>
    <row r="926531" spans="1:13" ht="17.25" customHeight="1" x14ac:dyDescent="0.15">
      <c r="A926531" s="25"/>
      <c r="C926531" s="25"/>
      <c r="D926531" s="25"/>
      <c r="E926531" s="25"/>
      <c r="J926531" s="25"/>
      <c r="K926531" s="25"/>
      <c r="M926531" s="25"/>
    </row>
    <row r="926532" spans="1:13" ht="17.25" customHeight="1" x14ac:dyDescent="0.15">
      <c r="A926532" s="25"/>
      <c r="C926532" s="25"/>
      <c r="D926532" s="25"/>
      <c r="E926532" s="25"/>
      <c r="J926532" s="25"/>
      <c r="K926532" s="25"/>
      <c r="M926532" s="25"/>
    </row>
    <row r="926533" spans="1:13" ht="17.25" customHeight="1" x14ac:dyDescent="0.15">
      <c r="A926533" s="25"/>
      <c r="C926533" s="25"/>
      <c r="D926533" s="25"/>
      <c r="E926533" s="25"/>
      <c r="J926533" s="25"/>
      <c r="K926533" s="25"/>
      <c r="M926533" s="25"/>
    </row>
    <row r="926534" spans="1:13" ht="17.25" customHeight="1" x14ac:dyDescent="0.15">
      <c r="A926534" s="25"/>
      <c r="C926534" s="25"/>
      <c r="D926534" s="25"/>
      <c r="E926534" s="25"/>
      <c r="J926534" s="25"/>
      <c r="K926534" s="25"/>
      <c r="M926534" s="25"/>
    </row>
    <row r="926535" spans="1:13" ht="17.25" customHeight="1" x14ac:dyDescent="0.15">
      <c r="A926535" s="25"/>
      <c r="C926535" s="25"/>
      <c r="D926535" s="25"/>
      <c r="E926535" s="25"/>
      <c r="J926535" s="25"/>
      <c r="K926535" s="25"/>
      <c r="M926535" s="25"/>
    </row>
    <row r="926536" spans="1:13" ht="17.25" customHeight="1" x14ac:dyDescent="0.15">
      <c r="A926536" s="25"/>
      <c r="C926536" s="25"/>
      <c r="D926536" s="25"/>
      <c r="E926536" s="25"/>
      <c r="J926536" s="25"/>
      <c r="K926536" s="25"/>
      <c r="M926536" s="25"/>
    </row>
    <row r="926537" spans="1:13" ht="17.25" customHeight="1" x14ac:dyDescent="0.15">
      <c r="A926537" s="25"/>
      <c r="C926537" s="25"/>
      <c r="D926537" s="25"/>
      <c r="E926537" s="25"/>
      <c r="J926537" s="25"/>
      <c r="K926537" s="25"/>
      <c r="M926537" s="25"/>
    </row>
    <row r="926538" spans="1:13" ht="17.25" customHeight="1" x14ac:dyDescent="0.15">
      <c r="A926538" s="25"/>
      <c r="C926538" s="25"/>
      <c r="D926538" s="25"/>
      <c r="E926538" s="25"/>
      <c r="J926538" s="25"/>
      <c r="K926538" s="25"/>
      <c r="M926538" s="25"/>
    </row>
    <row r="926539" spans="1:13" ht="17.25" customHeight="1" x14ac:dyDescent="0.15">
      <c r="A926539" s="25"/>
      <c r="C926539" s="25"/>
      <c r="D926539" s="25"/>
      <c r="E926539" s="25"/>
      <c r="J926539" s="25"/>
      <c r="K926539" s="25"/>
      <c r="M926539" s="25"/>
    </row>
    <row r="926540" spans="1:13" ht="17.25" customHeight="1" x14ac:dyDescent="0.15">
      <c r="A926540" s="25"/>
      <c r="C926540" s="25"/>
      <c r="D926540" s="25"/>
      <c r="E926540" s="25"/>
      <c r="J926540" s="25"/>
      <c r="K926540" s="25"/>
      <c r="M926540" s="25"/>
    </row>
    <row r="926541" spans="1:13" ht="17.25" customHeight="1" x14ac:dyDescent="0.15">
      <c r="A926541" s="25"/>
      <c r="C926541" s="25"/>
      <c r="D926541" s="25"/>
      <c r="E926541" s="25"/>
      <c r="J926541" s="25"/>
      <c r="K926541" s="25"/>
      <c r="M926541" s="25"/>
    </row>
    <row r="926542" spans="1:13" ht="17.25" customHeight="1" x14ac:dyDescent="0.15">
      <c r="A926542" s="25"/>
      <c r="C926542" s="25"/>
      <c r="D926542" s="25"/>
      <c r="E926542" s="25"/>
      <c r="J926542" s="25"/>
      <c r="K926542" s="25"/>
      <c r="M926542" s="25"/>
    </row>
    <row r="926543" spans="1:13" ht="17.25" customHeight="1" x14ac:dyDescent="0.15">
      <c r="A926543" s="25"/>
      <c r="C926543" s="25"/>
      <c r="D926543" s="25"/>
      <c r="E926543" s="25"/>
      <c r="J926543" s="25"/>
      <c r="K926543" s="25"/>
      <c r="M926543" s="25"/>
    </row>
    <row r="926544" spans="1:13" ht="17.25" customHeight="1" x14ac:dyDescent="0.15">
      <c r="A926544" s="25"/>
      <c r="C926544" s="25"/>
      <c r="D926544" s="25"/>
      <c r="E926544" s="25"/>
      <c r="J926544" s="25"/>
      <c r="K926544" s="25"/>
      <c r="M926544" s="25"/>
    </row>
    <row r="926545" spans="1:13" ht="17.25" customHeight="1" x14ac:dyDescent="0.15">
      <c r="A926545" s="25"/>
      <c r="C926545" s="25"/>
      <c r="D926545" s="25"/>
      <c r="E926545" s="25"/>
      <c r="J926545" s="25"/>
      <c r="K926545" s="25"/>
      <c r="M926545" s="25"/>
    </row>
    <row r="926546" spans="1:13" ht="17.25" customHeight="1" x14ac:dyDescent="0.15">
      <c r="A926546" s="25"/>
      <c r="C926546" s="25"/>
      <c r="D926546" s="25"/>
      <c r="E926546" s="25"/>
      <c r="J926546" s="25"/>
      <c r="K926546" s="25"/>
      <c r="M926546" s="25"/>
    </row>
    <row r="926547" spans="1:13" ht="17.25" customHeight="1" x14ac:dyDescent="0.15">
      <c r="A926547" s="25"/>
      <c r="C926547" s="25"/>
      <c r="D926547" s="25"/>
      <c r="E926547" s="25"/>
      <c r="J926547" s="25"/>
      <c r="K926547" s="25"/>
      <c r="M926547" s="25"/>
    </row>
    <row r="926548" spans="1:13" ht="17.25" customHeight="1" x14ac:dyDescent="0.15">
      <c r="A926548" s="25"/>
      <c r="C926548" s="25"/>
      <c r="D926548" s="25"/>
      <c r="E926548" s="25"/>
      <c r="J926548" s="25"/>
      <c r="K926548" s="25"/>
      <c r="M926548" s="25"/>
    </row>
    <row r="926549" spans="1:13" ht="17.25" customHeight="1" x14ac:dyDescent="0.15">
      <c r="A926549" s="25"/>
      <c r="C926549" s="25"/>
      <c r="D926549" s="25"/>
      <c r="E926549" s="25"/>
      <c r="J926549" s="25"/>
      <c r="K926549" s="25"/>
      <c r="M926549" s="25"/>
    </row>
    <row r="926550" spans="1:13" ht="17.25" customHeight="1" x14ac:dyDescent="0.15">
      <c r="A926550" s="25"/>
      <c r="C926550" s="25"/>
      <c r="D926550" s="25"/>
      <c r="E926550" s="25"/>
      <c r="J926550" s="25"/>
      <c r="K926550" s="25"/>
      <c r="M926550" s="25"/>
    </row>
    <row r="926551" spans="1:13" ht="17.25" customHeight="1" x14ac:dyDescent="0.15">
      <c r="A926551" s="25"/>
      <c r="C926551" s="25"/>
      <c r="D926551" s="25"/>
      <c r="E926551" s="25"/>
      <c r="J926551" s="25"/>
      <c r="K926551" s="25"/>
      <c r="M926551" s="25"/>
    </row>
    <row r="926552" spans="1:13" ht="17.25" customHeight="1" x14ac:dyDescent="0.15">
      <c r="A926552" s="25"/>
      <c r="C926552" s="25"/>
      <c r="D926552" s="25"/>
      <c r="E926552" s="25"/>
      <c r="J926552" s="25"/>
      <c r="K926552" s="25"/>
      <c r="M926552" s="25"/>
    </row>
    <row r="926553" spans="1:13" ht="17.25" customHeight="1" x14ac:dyDescent="0.15">
      <c r="A926553" s="25"/>
      <c r="C926553" s="25"/>
      <c r="D926553" s="25"/>
      <c r="E926553" s="25"/>
      <c r="J926553" s="25"/>
      <c r="K926553" s="25"/>
      <c r="M926553" s="25"/>
    </row>
    <row r="926554" spans="1:13" ht="17.25" customHeight="1" x14ac:dyDescent="0.15">
      <c r="A926554" s="25"/>
      <c r="C926554" s="25"/>
      <c r="D926554" s="25"/>
      <c r="E926554" s="25"/>
      <c r="J926554" s="25"/>
      <c r="K926554" s="25"/>
      <c r="M926554" s="25"/>
    </row>
    <row r="926555" spans="1:13" ht="17.25" customHeight="1" x14ac:dyDescent="0.15">
      <c r="A926555" s="25"/>
      <c r="C926555" s="25"/>
      <c r="D926555" s="25"/>
      <c r="E926555" s="25"/>
      <c r="J926555" s="25"/>
      <c r="K926555" s="25"/>
      <c r="M926555" s="25"/>
    </row>
    <row r="926556" spans="1:13" ht="17.25" customHeight="1" x14ac:dyDescent="0.15">
      <c r="A926556" s="25"/>
      <c r="C926556" s="25"/>
      <c r="D926556" s="25"/>
      <c r="E926556" s="25"/>
      <c r="J926556" s="25"/>
      <c r="K926556" s="25"/>
      <c r="M926556" s="25"/>
    </row>
    <row r="926557" spans="1:13" ht="17.25" customHeight="1" x14ac:dyDescent="0.15">
      <c r="A926557" s="25"/>
      <c r="C926557" s="25"/>
      <c r="D926557" s="25"/>
      <c r="E926557" s="25"/>
      <c r="J926557" s="25"/>
      <c r="K926557" s="25"/>
      <c r="M926557" s="25"/>
    </row>
    <row r="926558" spans="1:13" ht="17.25" customHeight="1" x14ac:dyDescent="0.15">
      <c r="A926558" s="25"/>
      <c r="C926558" s="25"/>
      <c r="D926558" s="25"/>
      <c r="E926558" s="25"/>
      <c r="J926558" s="25"/>
      <c r="K926558" s="25"/>
      <c r="M926558" s="25"/>
    </row>
    <row r="926559" spans="1:13" ht="17.25" customHeight="1" x14ac:dyDescent="0.15">
      <c r="A926559" s="25"/>
      <c r="C926559" s="25"/>
      <c r="D926559" s="25"/>
      <c r="E926559" s="25"/>
      <c r="J926559" s="25"/>
      <c r="K926559" s="25"/>
      <c r="M926559" s="25"/>
    </row>
    <row r="926560" spans="1:13" ht="17.25" customHeight="1" x14ac:dyDescent="0.15">
      <c r="A926560" s="25"/>
      <c r="C926560" s="25"/>
      <c r="D926560" s="25"/>
      <c r="E926560" s="25"/>
      <c r="J926560" s="25"/>
      <c r="K926560" s="25"/>
      <c r="M926560" s="25"/>
    </row>
    <row r="926561" spans="1:13" ht="17.25" customHeight="1" x14ac:dyDescent="0.15">
      <c r="A926561" s="25"/>
      <c r="C926561" s="25"/>
      <c r="D926561" s="25"/>
      <c r="E926561" s="25"/>
      <c r="J926561" s="25"/>
      <c r="K926561" s="25"/>
      <c r="M926561" s="25"/>
    </row>
    <row r="926562" spans="1:13" ht="17.25" customHeight="1" x14ac:dyDescent="0.15">
      <c r="A926562" s="25"/>
      <c r="C926562" s="25"/>
      <c r="D926562" s="25"/>
      <c r="E926562" s="25"/>
      <c r="J926562" s="25"/>
      <c r="K926562" s="25"/>
      <c r="M926562" s="25"/>
    </row>
    <row r="926563" spans="1:13" ht="17.25" customHeight="1" x14ac:dyDescent="0.15">
      <c r="A926563" s="25"/>
      <c r="C926563" s="25"/>
      <c r="D926563" s="25"/>
      <c r="E926563" s="25"/>
      <c r="J926563" s="25"/>
      <c r="K926563" s="25"/>
      <c r="M926563" s="25"/>
    </row>
    <row r="926564" spans="1:13" ht="17.25" customHeight="1" x14ac:dyDescent="0.15">
      <c r="A926564" s="25"/>
      <c r="C926564" s="25"/>
      <c r="D926564" s="25"/>
      <c r="E926564" s="25"/>
      <c r="J926564" s="25"/>
      <c r="K926564" s="25"/>
      <c r="M926564" s="25"/>
    </row>
    <row r="926565" spans="1:13" ht="17.25" customHeight="1" x14ac:dyDescent="0.15">
      <c r="A926565" s="25"/>
      <c r="C926565" s="25"/>
      <c r="D926565" s="25"/>
      <c r="E926565" s="25"/>
      <c r="J926565" s="25"/>
      <c r="K926565" s="25"/>
      <c r="M926565" s="25"/>
    </row>
    <row r="926566" spans="1:13" ht="17.25" customHeight="1" x14ac:dyDescent="0.15">
      <c r="A926566" s="25"/>
      <c r="C926566" s="25"/>
      <c r="D926566" s="25"/>
      <c r="E926566" s="25"/>
      <c r="J926566" s="25"/>
      <c r="K926566" s="25"/>
      <c r="M926566" s="25"/>
    </row>
    <row r="926567" spans="1:13" ht="17.25" customHeight="1" x14ac:dyDescent="0.15">
      <c r="A926567" s="25"/>
      <c r="C926567" s="25"/>
      <c r="D926567" s="25"/>
      <c r="E926567" s="25"/>
      <c r="J926567" s="25"/>
      <c r="K926567" s="25"/>
      <c r="M926567" s="25"/>
    </row>
    <row r="926568" spans="1:13" ht="17.25" customHeight="1" x14ac:dyDescent="0.15">
      <c r="A926568" s="25"/>
      <c r="C926568" s="25"/>
      <c r="D926568" s="25"/>
      <c r="E926568" s="25"/>
      <c r="J926568" s="25"/>
      <c r="K926568" s="25"/>
      <c r="M926568" s="25"/>
    </row>
    <row r="926569" spans="1:13" ht="17.25" customHeight="1" x14ac:dyDescent="0.15">
      <c r="A926569" s="25"/>
      <c r="C926569" s="25"/>
      <c r="D926569" s="25"/>
      <c r="E926569" s="25"/>
      <c r="J926569" s="25"/>
      <c r="K926569" s="25"/>
      <c r="M926569" s="25"/>
    </row>
    <row r="926570" spans="1:13" ht="17.25" customHeight="1" x14ac:dyDescent="0.15">
      <c r="A926570" s="25"/>
      <c r="C926570" s="25"/>
      <c r="D926570" s="25"/>
      <c r="E926570" s="25"/>
      <c r="J926570" s="25"/>
      <c r="K926570" s="25"/>
      <c r="M926570" s="25"/>
    </row>
    <row r="926571" spans="1:13" ht="17.25" customHeight="1" x14ac:dyDescent="0.15">
      <c r="A926571" s="25"/>
      <c r="C926571" s="25"/>
      <c r="D926571" s="25"/>
      <c r="E926571" s="25"/>
      <c r="J926571" s="25"/>
      <c r="K926571" s="25"/>
      <c r="M926571" s="25"/>
    </row>
    <row r="926572" spans="1:13" ht="17.25" customHeight="1" x14ac:dyDescent="0.15">
      <c r="A926572" s="25"/>
      <c r="C926572" s="25"/>
      <c r="D926572" s="25"/>
      <c r="E926572" s="25"/>
      <c r="J926572" s="25"/>
      <c r="K926572" s="25"/>
      <c r="M926572" s="25"/>
    </row>
    <row r="926573" spans="1:13" ht="17.25" customHeight="1" x14ac:dyDescent="0.15">
      <c r="A926573" s="25"/>
      <c r="C926573" s="25"/>
      <c r="D926573" s="25"/>
      <c r="E926573" s="25"/>
      <c r="J926573" s="25"/>
      <c r="K926573" s="25"/>
      <c r="M926573" s="25"/>
    </row>
    <row r="926574" spans="1:13" ht="17.25" customHeight="1" x14ac:dyDescent="0.15">
      <c r="A926574" s="25"/>
      <c r="C926574" s="25"/>
      <c r="D926574" s="25"/>
      <c r="E926574" s="25"/>
      <c r="J926574" s="25"/>
      <c r="K926574" s="25"/>
      <c r="M926574" s="25"/>
    </row>
    <row r="926575" spans="1:13" ht="17.25" customHeight="1" x14ac:dyDescent="0.15">
      <c r="A926575" s="25"/>
      <c r="C926575" s="25"/>
      <c r="D926575" s="25"/>
      <c r="E926575" s="25"/>
      <c r="J926575" s="25"/>
      <c r="K926575" s="25"/>
      <c r="M926575" s="25"/>
    </row>
    <row r="926576" spans="1:13" ht="17.25" customHeight="1" x14ac:dyDescent="0.15">
      <c r="A926576" s="25"/>
      <c r="C926576" s="25"/>
      <c r="D926576" s="25"/>
      <c r="E926576" s="25"/>
      <c r="J926576" s="25"/>
      <c r="K926576" s="25"/>
      <c r="M926576" s="25"/>
    </row>
    <row r="926577" spans="1:13" ht="17.25" customHeight="1" x14ac:dyDescent="0.15">
      <c r="A926577" s="25"/>
      <c r="C926577" s="25"/>
      <c r="D926577" s="25"/>
      <c r="E926577" s="25"/>
      <c r="J926577" s="25"/>
      <c r="K926577" s="25"/>
      <c r="M926577" s="25"/>
    </row>
    <row r="926578" spans="1:13" ht="17.25" customHeight="1" x14ac:dyDescent="0.15">
      <c r="A926578" s="25"/>
      <c r="C926578" s="25"/>
      <c r="D926578" s="25"/>
      <c r="E926578" s="25"/>
      <c r="J926578" s="25"/>
      <c r="K926578" s="25"/>
      <c r="M926578" s="25"/>
    </row>
    <row r="926579" spans="1:13" ht="17.25" customHeight="1" x14ac:dyDescent="0.15">
      <c r="A926579" s="25"/>
      <c r="C926579" s="25"/>
      <c r="D926579" s="25"/>
      <c r="E926579" s="25"/>
      <c r="J926579" s="25"/>
      <c r="K926579" s="25"/>
      <c r="M926579" s="25"/>
    </row>
    <row r="926580" spans="1:13" ht="17.25" customHeight="1" x14ac:dyDescent="0.15">
      <c r="A926580" s="25"/>
      <c r="C926580" s="25"/>
      <c r="D926580" s="25"/>
      <c r="E926580" s="25"/>
      <c r="J926580" s="25"/>
      <c r="K926580" s="25"/>
      <c r="M926580" s="25"/>
    </row>
    <row r="926581" spans="1:13" ht="17.25" customHeight="1" x14ac:dyDescent="0.15">
      <c r="A926581" s="25"/>
      <c r="C926581" s="25"/>
      <c r="D926581" s="25"/>
      <c r="E926581" s="25"/>
      <c r="J926581" s="25"/>
      <c r="K926581" s="25"/>
      <c r="M926581" s="25"/>
    </row>
    <row r="926582" spans="1:13" ht="17.25" customHeight="1" x14ac:dyDescent="0.15">
      <c r="A926582" s="25"/>
      <c r="C926582" s="25"/>
      <c r="D926582" s="25"/>
      <c r="E926582" s="25"/>
      <c r="J926582" s="25"/>
      <c r="K926582" s="25"/>
      <c r="M926582" s="25"/>
    </row>
    <row r="926583" spans="1:13" ht="17.25" customHeight="1" x14ac:dyDescent="0.15">
      <c r="A926583" s="25"/>
      <c r="C926583" s="25"/>
      <c r="D926583" s="25"/>
      <c r="E926583" s="25"/>
      <c r="J926583" s="25"/>
      <c r="K926583" s="25"/>
      <c r="M926583" s="25"/>
    </row>
    <row r="926584" spans="1:13" ht="17.25" customHeight="1" x14ac:dyDescent="0.15">
      <c r="A926584" s="25"/>
      <c r="C926584" s="25"/>
      <c r="D926584" s="25"/>
      <c r="E926584" s="25"/>
      <c r="J926584" s="25"/>
      <c r="K926584" s="25"/>
      <c r="M926584" s="25"/>
    </row>
    <row r="926585" spans="1:13" ht="17.25" customHeight="1" x14ac:dyDescent="0.15">
      <c r="A926585" s="25"/>
      <c r="C926585" s="25"/>
      <c r="D926585" s="25"/>
      <c r="E926585" s="25"/>
      <c r="J926585" s="25"/>
      <c r="K926585" s="25"/>
      <c r="M926585" s="25"/>
    </row>
    <row r="926586" spans="1:13" ht="17.25" customHeight="1" x14ac:dyDescent="0.15">
      <c r="A926586" s="25"/>
      <c r="C926586" s="25"/>
      <c r="D926586" s="25"/>
      <c r="E926586" s="25"/>
      <c r="J926586" s="25"/>
      <c r="K926586" s="25"/>
      <c r="M926586" s="25"/>
    </row>
    <row r="926587" spans="1:13" ht="17.25" customHeight="1" x14ac:dyDescent="0.15">
      <c r="A926587" s="25"/>
      <c r="C926587" s="25"/>
      <c r="D926587" s="25"/>
      <c r="E926587" s="25"/>
      <c r="J926587" s="25"/>
      <c r="K926587" s="25"/>
      <c r="M926587" s="25"/>
    </row>
    <row r="926588" spans="1:13" ht="17.25" customHeight="1" x14ac:dyDescent="0.15">
      <c r="A926588" s="25"/>
      <c r="C926588" s="25"/>
      <c r="D926588" s="25"/>
      <c r="E926588" s="25"/>
      <c r="J926588" s="25"/>
      <c r="K926588" s="25"/>
      <c r="M926588" s="25"/>
    </row>
    <row r="926589" spans="1:13" ht="17.25" customHeight="1" x14ac:dyDescent="0.15">
      <c r="A926589" s="25"/>
      <c r="C926589" s="25"/>
      <c r="D926589" s="25"/>
      <c r="E926589" s="25"/>
      <c r="J926589" s="25"/>
      <c r="K926589" s="25"/>
      <c r="M926589" s="25"/>
    </row>
    <row r="926590" spans="1:13" ht="17.25" customHeight="1" x14ac:dyDescent="0.15">
      <c r="A926590" s="25"/>
      <c r="C926590" s="25"/>
      <c r="D926590" s="25"/>
      <c r="E926590" s="25"/>
      <c r="J926590" s="25"/>
      <c r="K926590" s="25"/>
      <c r="M926590" s="25"/>
    </row>
    <row r="926591" spans="1:13" ht="17.25" customHeight="1" x14ac:dyDescent="0.15">
      <c r="A926591" s="25"/>
      <c r="C926591" s="25"/>
      <c r="D926591" s="25"/>
      <c r="E926591" s="25"/>
      <c r="J926591" s="25"/>
      <c r="K926591" s="25"/>
      <c r="M926591" s="25"/>
    </row>
    <row r="926592" spans="1:13" ht="17.25" customHeight="1" x14ac:dyDescent="0.15">
      <c r="A926592" s="25"/>
      <c r="C926592" s="25"/>
      <c r="D926592" s="25"/>
      <c r="E926592" s="25"/>
      <c r="J926592" s="25"/>
      <c r="K926592" s="25"/>
      <c r="M926592" s="25"/>
    </row>
    <row r="926593" spans="1:13" ht="17.25" customHeight="1" x14ac:dyDescent="0.15">
      <c r="A926593" s="25"/>
      <c r="C926593" s="25"/>
      <c r="D926593" s="25"/>
      <c r="E926593" s="25"/>
      <c r="J926593" s="25"/>
      <c r="K926593" s="25"/>
      <c r="M926593" s="25"/>
    </row>
    <row r="926594" spans="1:13" ht="17.25" customHeight="1" x14ac:dyDescent="0.15">
      <c r="A926594" s="25"/>
      <c r="C926594" s="25"/>
      <c r="D926594" s="25"/>
      <c r="E926594" s="25"/>
      <c r="J926594" s="25"/>
      <c r="K926594" s="25"/>
      <c r="M926594" s="25"/>
    </row>
    <row r="926595" spans="1:13" ht="17.25" customHeight="1" x14ac:dyDescent="0.15">
      <c r="A926595" s="25"/>
      <c r="C926595" s="25"/>
      <c r="D926595" s="25"/>
      <c r="E926595" s="25"/>
      <c r="J926595" s="25"/>
      <c r="K926595" s="25"/>
      <c r="M926595" s="25"/>
    </row>
    <row r="926596" spans="1:13" ht="17.25" customHeight="1" x14ac:dyDescent="0.15">
      <c r="A926596" s="25"/>
      <c r="C926596" s="25"/>
      <c r="D926596" s="25"/>
      <c r="E926596" s="25"/>
      <c r="J926596" s="25"/>
      <c r="K926596" s="25"/>
      <c r="M926596" s="25"/>
    </row>
    <row r="926597" spans="1:13" ht="17.25" customHeight="1" x14ac:dyDescent="0.15">
      <c r="A926597" s="25"/>
      <c r="C926597" s="25"/>
      <c r="D926597" s="25"/>
      <c r="E926597" s="25"/>
      <c r="J926597" s="25"/>
      <c r="K926597" s="25"/>
      <c r="M926597" s="25"/>
    </row>
    <row r="926598" spans="1:13" ht="17.25" customHeight="1" x14ac:dyDescent="0.15">
      <c r="A926598" s="25"/>
      <c r="C926598" s="25"/>
      <c r="D926598" s="25"/>
      <c r="E926598" s="25"/>
      <c r="J926598" s="25"/>
      <c r="K926598" s="25"/>
      <c r="M926598" s="25"/>
    </row>
    <row r="926599" spans="1:13" ht="17.25" customHeight="1" x14ac:dyDescent="0.15">
      <c r="A926599" s="25"/>
      <c r="C926599" s="25"/>
      <c r="D926599" s="25"/>
      <c r="E926599" s="25"/>
      <c r="J926599" s="25"/>
      <c r="K926599" s="25"/>
      <c r="M926599" s="25"/>
    </row>
    <row r="926600" spans="1:13" ht="17.25" customHeight="1" x14ac:dyDescent="0.15">
      <c r="A926600" s="25"/>
      <c r="C926600" s="25"/>
      <c r="D926600" s="25"/>
      <c r="E926600" s="25"/>
      <c r="J926600" s="25"/>
      <c r="K926600" s="25"/>
      <c r="M926600" s="25"/>
    </row>
    <row r="926601" spans="1:13" ht="17.25" customHeight="1" x14ac:dyDescent="0.15">
      <c r="A926601" s="25"/>
      <c r="C926601" s="25"/>
      <c r="D926601" s="25"/>
      <c r="E926601" s="25"/>
      <c r="J926601" s="25"/>
      <c r="K926601" s="25"/>
      <c r="M926601" s="25"/>
    </row>
    <row r="926602" spans="1:13" ht="17.25" customHeight="1" x14ac:dyDescent="0.15">
      <c r="A926602" s="25"/>
      <c r="C926602" s="25"/>
      <c r="D926602" s="25"/>
      <c r="E926602" s="25"/>
      <c r="J926602" s="25"/>
      <c r="K926602" s="25"/>
      <c r="M926602" s="25"/>
    </row>
    <row r="926603" spans="1:13" ht="17.25" customHeight="1" x14ac:dyDescent="0.15">
      <c r="A926603" s="25"/>
      <c r="C926603" s="25"/>
      <c r="D926603" s="25"/>
      <c r="E926603" s="25"/>
      <c r="J926603" s="25"/>
      <c r="K926603" s="25"/>
      <c r="M926603" s="25"/>
    </row>
    <row r="926604" spans="1:13" ht="17.25" customHeight="1" x14ac:dyDescent="0.15">
      <c r="A926604" s="25"/>
      <c r="C926604" s="25"/>
      <c r="D926604" s="25"/>
      <c r="E926604" s="25"/>
      <c r="J926604" s="25"/>
      <c r="K926604" s="25"/>
      <c r="M926604" s="25"/>
    </row>
    <row r="926605" spans="1:13" ht="17.25" customHeight="1" x14ac:dyDescent="0.15">
      <c r="A926605" s="25"/>
      <c r="C926605" s="25"/>
      <c r="D926605" s="25"/>
      <c r="E926605" s="25"/>
      <c r="J926605" s="25"/>
      <c r="K926605" s="25"/>
      <c r="M926605" s="25"/>
    </row>
    <row r="926606" spans="1:13" ht="17.25" customHeight="1" x14ac:dyDescent="0.15">
      <c r="A926606" s="25"/>
      <c r="C926606" s="25"/>
      <c r="D926606" s="25"/>
      <c r="E926606" s="25"/>
      <c r="J926606" s="25"/>
      <c r="K926606" s="25"/>
      <c r="M926606" s="25"/>
    </row>
    <row r="926607" spans="1:13" ht="17.25" customHeight="1" x14ac:dyDescent="0.15">
      <c r="A926607" s="25"/>
      <c r="C926607" s="25"/>
      <c r="D926607" s="25"/>
      <c r="E926607" s="25"/>
      <c r="J926607" s="25"/>
      <c r="K926607" s="25"/>
      <c r="M926607" s="25"/>
    </row>
    <row r="926608" spans="1:13" ht="17.25" customHeight="1" x14ac:dyDescent="0.15">
      <c r="A926608" s="25"/>
      <c r="C926608" s="25"/>
      <c r="D926608" s="25"/>
      <c r="E926608" s="25"/>
      <c r="J926608" s="25"/>
      <c r="K926608" s="25"/>
      <c r="M926608" s="25"/>
    </row>
    <row r="926609" spans="1:13" ht="17.25" customHeight="1" x14ac:dyDescent="0.15">
      <c r="A926609" s="25"/>
      <c r="C926609" s="25"/>
      <c r="D926609" s="25"/>
      <c r="E926609" s="25"/>
      <c r="J926609" s="25"/>
      <c r="K926609" s="25"/>
      <c r="M926609" s="25"/>
    </row>
    <row r="926610" spans="1:13" ht="17.25" customHeight="1" x14ac:dyDescent="0.15">
      <c r="A926610" s="25"/>
      <c r="C926610" s="25"/>
      <c r="D926610" s="25"/>
      <c r="E926610" s="25"/>
      <c r="J926610" s="25"/>
      <c r="K926610" s="25"/>
      <c r="M926610" s="25"/>
    </row>
    <row r="926611" spans="1:13" ht="17.25" customHeight="1" x14ac:dyDescent="0.15">
      <c r="A926611" s="25"/>
      <c r="C926611" s="25"/>
      <c r="D926611" s="25"/>
      <c r="E926611" s="25"/>
      <c r="J926611" s="25"/>
      <c r="K926611" s="25"/>
      <c r="M926611" s="25"/>
    </row>
    <row r="926612" spans="1:13" ht="17.25" customHeight="1" x14ac:dyDescent="0.15">
      <c r="A926612" s="25"/>
      <c r="C926612" s="25"/>
      <c r="D926612" s="25"/>
      <c r="E926612" s="25"/>
      <c r="J926612" s="25"/>
      <c r="K926612" s="25"/>
      <c r="M926612" s="25"/>
    </row>
    <row r="926613" spans="1:13" ht="17.25" customHeight="1" x14ac:dyDescent="0.15">
      <c r="A926613" s="25"/>
      <c r="C926613" s="25"/>
      <c r="D926613" s="25"/>
      <c r="E926613" s="25"/>
      <c r="J926613" s="25"/>
      <c r="K926613" s="25"/>
      <c r="M926613" s="25"/>
    </row>
    <row r="926614" spans="1:13" ht="17.25" customHeight="1" x14ac:dyDescent="0.15">
      <c r="A926614" s="25"/>
      <c r="C926614" s="25"/>
      <c r="D926614" s="25"/>
      <c r="E926614" s="25"/>
      <c r="J926614" s="25"/>
      <c r="K926614" s="25"/>
      <c r="M926614" s="25"/>
    </row>
    <row r="926615" spans="1:13" ht="17.25" customHeight="1" x14ac:dyDescent="0.15">
      <c r="A926615" s="25"/>
      <c r="C926615" s="25"/>
      <c r="D926615" s="25"/>
      <c r="E926615" s="25"/>
      <c r="J926615" s="25"/>
      <c r="K926615" s="25"/>
      <c r="M926615" s="25"/>
    </row>
    <row r="926616" spans="1:13" ht="17.25" customHeight="1" x14ac:dyDescent="0.15">
      <c r="A926616" s="25"/>
      <c r="C926616" s="25"/>
      <c r="D926616" s="25"/>
      <c r="E926616" s="25"/>
      <c r="J926616" s="25"/>
      <c r="K926616" s="25"/>
      <c r="M926616" s="25"/>
    </row>
    <row r="926617" spans="1:13" ht="17.25" customHeight="1" x14ac:dyDescent="0.15">
      <c r="A926617" s="25"/>
      <c r="C926617" s="25"/>
      <c r="D926617" s="25"/>
      <c r="E926617" s="25"/>
      <c r="J926617" s="25"/>
      <c r="K926617" s="25"/>
      <c r="M926617" s="25"/>
    </row>
    <row r="926618" spans="1:13" ht="17.25" customHeight="1" x14ac:dyDescent="0.15">
      <c r="A926618" s="25"/>
      <c r="C926618" s="25"/>
      <c r="D926618" s="25"/>
      <c r="E926618" s="25"/>
      <c r="J926618" s="25"/>
      <c r="K926618" s="25"/>
      <c r="M926618" s="25"/>
    </row>
    <row r="926619" spans="1:13" ht="17.25" customHeight="1" x14ac:dyDescent="0.15">
      <c r="A926619" s="25"/>
      <c r="C926619" s="25"/>
      <c r="D926619" s="25"/>
      <c r="E926619" s="25"/>
      <c r="J926619" s="25"/>
      <c r="K926619" s="25"/>
      <c r="M926619" s="25"/>
    </row>
    <row r="926620" spans="1:13" ht="17.25" customHeight="1" x14ac:dyDescent="0.15">
      <c r="A926620" s="25"/>
      <c r="C926620" s="25"/>
      <c r="D926620" s="25"/>
      <c r="E926620" s="25"/>
      <c r="J926620" s="25"/>
      <c r="K926620" s="25"/>
      <c r="M926620" s="25"/>
    </row>
    <row r="926621" spans="1:13" ht="17.25" customHeight="1" x14ac:dyDescent="0.15">
      <c r="A926621" s="25"/>
      <c r="C926621" s="25"/>
      <c r="D926621" s="25"/>
      <c r="E926621" s="25"/>
      <c r="J926621" s="25"/>
      <c r="K926621" s="25"/>
      <c r="M926621" s="25"/>
    </row>
    <row r="926622" spans="1:13" ht="17.25" customHeight="1" x14ac:dyDescent="0.15">
      <c r="A926622" s="25"/>
      <c r="C926622" s="25"/>
      <c r="D926622" s="25"/>
      <c r="E926622" s="25"/>
      <c r="J926622" s="25"/>
      <c r="K926622" s="25"/>
      <c r="M926622" s="25"/>
    </row>
    <row r="926623" spans="1:13" ht="17.25" customHeight="1" x14ac:dyDescent="0.15">
      <c r="A926623" s="25"/>
      <c r="C926623" s="25"/>
      <c r="D926623" s="25"/>
      <c r="E926623" s="25"/>
      <c r="J926623" s="25"/>
      <c r="K926623" s="25"/>
      <c r="M926623" s="25"/>
    </row>
    <row r="926624" spans="1:13" ht="17.25" customHeight="1" x14ac:dyDescent="0.15">
      <c r="A926624" s="25"/>
      <c r="C926624" s="25"/>
      <c r="D926624" s="25"/>
      <c r="E926624" s="25"/>
      <c r="J926624" s="25"/>
      <c r="K926624" s="25"/>
      <c r="M926624" s="25"/>
    </row>
    <row r="926625" spans="1:13" ht="17.25" customHeight="1" x14ac:dyDescent="0.15">
      <c r="A926625" s="25"/>
      <c r="C926625" s="25"/>
      <c r="D926625" s="25"/>
      <c r="E926625" s="25"/>
      <c r="J926625" s="25"/>
      <c r="K926625" s="25"/>
      <c r="M926625" s="25"/>
    </row>
    <row r="926626" spans="1:13" ht="17.25" customHeight="1" x14ac:dyDescent="0.15">
      <c r="A926626" s="25"/>
      <c r="C926626" s="25"/>
      <c r="D926626" s="25"/>
      <c r="E926626" s="25"/>
      <c r="J926626" s="25"/>
      <c r="K926626" s="25"/>
      <c r="M926626" s="25"/>
    </row>
    <row r="926627" spans="1:13" ht="17.25" customHeight="1" x14ac:dyDescent="0.15">
      <c r="A926627" s="25"/>
      <c r="C926627" s="25"/>
      <c r="D926627" s="25"/>
      <c r="E926627" s="25"/>
      <c r="J926627" s="25"/>
      <c r="K926627" s="25"/>
      <c r="M926627" s="25"/>
    </row>
    <row r="926628" spans="1:13" ht="17.25" customHeight="1" x14ac:dyDescent="0.15">
      <c r="A926628" s="25"/>
      <c r="C926628" s="25"/>
      <c r="D926628" s="25"/>
      <c r="E926628" s="25"/>
      <c r="J926628" s="25"/>
      <c r="K926628" s="25"/>
      <c r="M926628" s="25"/>
    </row>
    <row r="926629" spans="1:13" ht="17.25" customHeight="1" x14ac:dyDescent="0.15">
      <c r="A926629" s="25"/>
      <c r="C926629" s="25"/>
      <c r="D926629" s="25"/>
      <c r="E926629" s="25"/>
      <c r="J926629" s="25"/>
      <c r="K926629" s="25"/>
      <c r="M926629" s="25"/>
    </row>
    <row r="926630" spans="1:13" ht="17.25" customHeight="1" x14ac:dyDescent="0.15">
      <c r="A926630" s="25"/>
      <c r="C926630" s="25"/>
      <c r="D926630" s="25"/>
      <c r="E926630" s="25"/>
      <c r="J926630" s="25"/>
      <c r="K926630" s="25"/>
      <c r="M926630" s="25"/>
    </row>
    <row r="926631" spans="1:13" ht="17.25" customHeight="1" x14ac:dyDescent="0.15">
      <c r="A926631" s="25"/>
      <c r="C926631" s="25"/>
      <c r="D926631" s="25"/>
      <c r="E926631" s="25"/>
      <c r="J926631" s="25"/>
      <c r="K926631" s="25"/>
      <c r="M926631" s="25"/>
    </row>
    <row r="926632" spans="1:13" ht="17.25" customHeight="1" x14ac:dyDescent="0.15">
      <c r="A926632" s="25"/>
      <c r="C926632" s="25"/>
      <c r="D926632" s="25"/>
      <c r="E926632" s="25"/>
      <c r="J926632" s="25"/>
      <c r="K926632" s="25"/>
      <c r="M926632" s="25"/>
    </row>
    <row r="926633" spans="1:13" ht="17.25" customHeight="1" x14ac:dyDescent="0.15">
      <c r="A926633" s="25"/>
      <c r="C926633" s="25"/>
      <c r="D926633" s="25"/>
      <c r="E926633" s="25"/>
      <c r="J926633" s="25"/>
      <c r="K926633" s="25"/>
      <c r="M926633" s="25"/>
    </row>
    <row r="926634" spans="1:13" ht="17.25" customHeight="1" x14ac:dyDescent="0.15">
      <c r="A926634" s="25"/>
      <c r="C926634" s="25"/>
      <c r="D926634" s="25"/>
      <c r="E926634" s="25"/>
      <c r="J926634" s="25"/>
      <c r="K926634" s="25"/>
      <c r="M926634" s="25"/>
    </row>
    <row r="926635" spans="1:13" ht="17.25" customHeight="1" x14ac:dyDescent="0.15">
      <c r="A926635" s="25"/>
      <c r="C926635" s="25"/>
      <c r="D926635" s="25"/>
      <c r="E926635" s="25"/>
      <c r="J926635" s="25"/>
      <c r="K926635" s="25"/>
      <c r="M926635" s="25"/>
    </row>
    <row r="926636" spans="1:13" ht="17.25" customHeight="1" x14ac:dyDescent="0.15">
      <c r="A926636" s="25"/>
      <c r="C926636" s="25"/>
      <c r="D926636" s="25"/>
      <c r="E926636" s="25"/>
      <c r="J926636" s="25"/>
      <c r="K926636" s="25"/>
      <c r="M926636" s="25"/>
    </row>
    <row r="926637" spans="1:13" ht="17.25" customHeight="1" x14ac:dyDescent="0.15">
      <c r="A926637" s="25"/>
      <c r="C926637" s="25"/>
      <c r="D926637" s="25"/>
      <c r="E926637" s="25"/>
      <c r="J926637" s="25"/>
      <c r="K926637" s="25"/>
      <c r="M926637" s="25"/>
    </row>
    <row r="926638" spans="1:13" ht="17.25" customHeight="1" x14ac:dyDescent="0.15">
      <c r="A926638" s="25"/>
      <c r="C926638" s="25"/>
      <c r="D926638" s="25"/>
      <c r="E926638" s="25"/>
      <c r="J926638" s="25"/>
      <c r="K926638" s="25"/>
      <c r="M926638" s="25"/>
    </row>
    <row r="926639" spans="1:13" ht="17.25" customHeight="1" x14ac:dyDescent="0.15">
      <c r="A926639" s="25"/>
      <c r="C926639" s="25"/>
      <c r="D926639" s="25"/>
      <c r="E926639" s="25"/>
      <c r="J926639" s="25"/>
      <c r="K926639" s="25"/>
      <c r="M926639" s="25"/>
    </row>
    <row r="926640" spans="1:13" ht="17.25" customHeight="1" x14ac:dyDescent="0.15">
      <c r="A926640" s="25"/>
      <c r="C926640" s="25"/>
      <c r="D926640" s="25"/>
      <c r="E926640" s="25"/>
      <c r="J926640" s="25"/>
      <c r="K926640" s="25"/>
      <c r="M926640" s="25"/>
    </row>
    <row r="926641" spans="1:13" ht="17.25" customHeight="1" x14ac:dyDescent="0.15">
      <c r="A926641" s="25"/>
      <c r="C926641" s="25"/>
      <c r="D926641" s="25"/>
      <c r="E926641" s="25"/>
      <c r="J926641" s="25"/>
      <c r="K926641" s="25"/>
      <c r="M926641" s="25"/>
    </row>
    <row r="926642" spans="1:13" ht="17.25" customHeight="1" x14ac:dyDescent="0.15">
      <c r="A926642" s="25"/>
      <c r="C926642" s="25"/>
      <c r="D926642" s="25"/>
      <c r="E926642" s="25"/>
      <c r="J926642" s="25"/>
      <c r="K926642" s="25"/>
      <c r="M926642" s="25"/>
    </row>
    <row r="926643" spans="1:13" ht="17.25" customHeight="1" x14ac:dyDescent="0.15">
      <c r="A926643" s="25"/>
      <c r="C926643" s="25"/>
      <c r="D926643" s="25"/>
      <c r="E926643" s="25"/>
      <c r="J926643" s="25"/>
      <c r="K926643" s="25"/>
      <c r="M926643" s="25"/>
    </row>
    <row r="926644" spans="1:13" ht="17.25" customHeight="1" x14ac:dyDescent="0.15">
      <c r="A926644" s="25"/>
      <c r="C926644" s="25"/>
      <c r="D926644" s="25"/>
      <c r="E926644" s="25"/>
      <c r="J926644" s="25"/>
      <c r="K926644" s="25"/>
      <c r="M926644" s="25"/>
    </row>
    <row r="926645" spans="1:13" ht="17.25" customHeight="1" x14ac:dyDescent="0.15">
      <c r="A926645" s="25"/>
      <c r="C926645" s="25"/>
      <c r="D926645" s="25"/>
      <c r="E926645" s="25"/>
      <c r="J926645" s="25"/>
      <c r="K926645" s="25"/>
      <c r="M926645" s="25"/>
    </row>
    <row r="926646" spans="1:13" ht="17.25" customHeight="1" x14ac:dyDescent="0.15">
      <c r="A926646" s="25"/>
      <c r="C926646" s="25"/>
      <c r="D926646" s="25"/>
      <c r="E926646" s="25"/>
      <c r="J926646" s="25"/>
      <c r="K926646" s="25"/>
      <c r="M926646" s="25"/>
    </row>
    <row r="926647" spans="1:13" ht="17.25" customHeight="1" x14ac:dyDescent="0.15">
      <c r="A926647" s="25"/>
      <c r="C926647" s="25"/>
      <c r="D926647" s="25"/>
      <c r="E926647" s="25"/>
      <c r="J926647" s="25"/>
      <c r="K926647" s="25"/>
      <c r="M926647" s="25"/>
    </row>
    <row r="926648" spans="1:13" ht="17.25" customHeight="1" x14ac:dyDescent="0.15">
      <c r="A926648" s="25"/>
      <c r="C926648" s="25"/>
      <c r="D926648" s="25"/>
      <c r="E926648" s="25"/>
      <c r="J926648" s="25"/>
      <c r="K926648" s="25"/>
      <c r="M926648" s="25"/>
    </row>
    <row r="926649" spans="1:13" ht="17.25" customHeight="1" x14ac:dyDescent="0.15">
      <c r="A926649" s="25"/>
      <c r="C926649" s="25"/>
      <c r="D926649" s="25"/>
      <c r="E926649" s="25"/>
      <c r="J926649" s="25"/>
      <c r="K926649" s="25"/>
      <c r="M926649" s="25"/>
    </row>
    <row r="926650" spans="1:13" ht="17.25" customHeight="1" x14ac:dyDescent="0.15">
      <c r="A926650" s="25"/>
      <c r="C926650" s="25"/>
      <c r="D926650" s="25"/>
      <c r="E926650" s="25"/>
      <c r="J926650" s="25"/>
      <c r="K926650" s="25"/>
      <c r="M926650" s="25"/>
    </row>
    <row r="926651" spans="1:13" ht="17.25" customHeight="1" x14ac:dyDescent="0.15">
      <c r="A926651" s="25"/>
      <c r="C926651" s="25"/>
      <c r="D926651" s="25"/>
      <c r="E926651" s="25"/>
      <c r="J926651" s="25"/>
      <c r="K926651" s="25"/>
      <c r="M926651" s="25"/>
    </row>
    <row r="926652" spans="1:13" ht="17.25" customHeight="1" x14ac:dyDescent="0.15">
      <c r="A926652" s="25"/>
      <c r="C926652" s="25"/>
      <c r="D926652" s="25"/>
      <c r="E926652" s="25"/>
      <c r="J926652" s="25"/>
      <c r="K926652" s="25"/>
      <c r="M926652" s="25"/>
    </row>
    <row r="926653" spans="1:13" ht="17.25" customHeight="1" x14ac:dyDescent="0.15">
      <c r="A926653" s="25"/>
      <c r="C926653" s="25"/>
      <c r="D926653" s="25"/>
      <c r="E926653" s="25"/>
      <c r="J926653" s="25"/>
      <c r="K926653" s="25"/>
      <c r="M926653" s="25"/>
    </row>
    <row r="926654" spans="1:13" ht="17.25" customHeight="1" x14ac:dyDescent="0.15">
      <c r="A926654" s="25"/>
      <c r="C926654" s="25"/>
      <c r="D926654" s="25"/>
      <c r="E926654" s="25"/>
      <c r="J926654" s="25"/>
      <c r="K926654" s="25"/>
      <c r="M926654" s="25"/>
    </row>
    <row r="926655" spans="1:13" ht="17.25" customHeight="1" x14ac:dyDescent="0.15">
      <c r="A926655" s="25"/>
      <c r="C926655" s="25"/>
      <c r="D926655" s="25"/>
      <c r="E926655" s="25"/>
      <c r="J926655" s="25"/>
      <c r="K926655" s="25"/>
      <c r="M926655" s="25"/>
    </row>
    <row r="926656" spans="1:13" ht="17.25" customHeight="1" x14ac:dyDescent="0.15">
      <c r="A926656" s="25"/>
      <c r="C926656" s="25"/>
      <c r="D926656" s="25"/>
      <c r="E926656" s="25"/>
      <c r="J926656" s="25"/>
      <c r="K926656" s="25"/>
      <c r="M926656" s="25"/>
    </row>
    <row r="926657" spans="1:13" ht="17.25" customHeight="1" x14ac:dyDescent="0.15">
      <c r="A926657" s="25"/>
      <c r="C926657" s="25"/>
      <c r="D926657" s="25"/>
      <c r="E926657" s="25"/>
      <c r="J926657" s="25"/>
      <c r="K926657" s="25"/>
      <c r="M926657" s="25"/>
    </row>
    <row r="926658" spans="1:13" ht="17.25" customHeight="1" x14ac:dyDescent="0.15">
      <c r="A926658" s="25"/>
      <c r="C926658" s="25"/>
      <c r="D926658" s="25"/>
      <c r="E926658" s="25"/>
      <c r="J926658" s="25"/>
      <c r="K926658" s="25"/>
      <c r="M926658" s="25"/>
    </row>
    <row r="926659" spans="1:13" ht="17.25" customHeight="1" x14ac:dyDescent="0.15">
      <c r="A926659" s="25"/>
      <c r="C926659" s="25"/>
      <c r="D926659" s="25"/>
      <c r="E926659" s="25"/>
      <c r="J926659" s="25"/>
      <c r="K926659" s="25"/>
      <c r="M926659" s="25"/>
    </row>
    <row r="926660" spans="1:13" ht="17.25" customHeight="1" x14ac:dyDescent="0.15">
      <c r="A926660" s="25"/>
      <c r="C926660" s="25"/>
      <c r="D926660" s="25"/>
      <c r="E926660" s="25"/>
      <c r="J926660" s="25"/>
      <c r="K926660" s="25"/>
      <c r="M926660" s="25"/>
    </row>
    <row r="926661" spans="1:13" ht="17.25" customHeight="1" x14ac:dyDescent="0.15">
      <c r="A926661" s="25"/>
      <c r="C926661" s="25"/>
      <c r="D926661" s="25"/>
      <c r="E926661" s="25"/>
      <c r="J926661" s="25"/>
      <c r="K926661" s="25"/>
      <c r="M926661" s="25"/>
    </row>
    <row r="926662" spans="1:13" ht="17.25" customHeight="1" x14ac:dyDescent="0.15">
      <c r="A926662" s="25"/>
      <c r="C926662" s="25"/>
      <c r="D926662" s="25"/>
      <c r="E926662" s="25"/>
      <c r="J926662" s="25"/>
      <c r="K926662" s="25"/>
      <c r="M926662" s="25"/>
    </row>
    <row r="926663" spans="1:13" ht="17.25" customHeight="1" x14ac:dyDescent="0.15">
      <c r="A926663" s="25"/>
      <c r="C926663" s="25"/>
      <c r="D926663" s="25"/>
      <c r="E926663" s="25"/>
      <c r="J926663" s="25"/>
      <c r="K926663" s="25"/>
      <c r="M926663" s="25"/>
    </row>
    <row r="926664" spans="1:13" ht="17.25" customHeight="1" x14ac:dyDescent="0.15">
      <c r="A926664" s="25"/>
      <c r="C926664" s="25"/>
      <c r="D926664" s="25"/>
      <c r="E926664" s="25"/>
      <c r="J926664" s="25"/>
      <c r="K926664" s="25"/>
      <c r="M926664" s="25"/>
    </row>
    <row r="926665" spans="1:13" ht="17.25" customHeight="1" x14ac:dyDescent="0.15">
      <c r="A926665" s="25"/>
      <c r="C926665" s="25"/>
      <c r="D926665" s="25"/>
      <c r="E926665" s="25"/>
      <c r="J926665" s="25"/>
      <c r="K926665" s="25"/>
      <c r="M926665" s="25"/>
    </row>
    <row r="926666" spans="1:13" ht="17.25" customHeight="1" x14ac:dyDescent="0.15">
      <c r="A926666" s="25"/>
      <c r="C926666" s="25"/>
      <c r="D926666" s="25"/>
      <c r="E926666" s="25"/>
      <c r="J926666" s="25"/>
      <c r="K926666" s="25"/>
      <c r="M926666" s="25"/>
    </row>
    <row r="926667" spans="1:13" ht="17.25" customHeight="1" x14ac:dyDescent="0.15">
      <c r="A926667" s="25"/>
      <c r="C926667" s="25"/>
      <c r="D926667" s="25"/>
      <c r="E926667" s="25"/>
      <c r="J926667" s="25"/>
      <c r="K926667" s="25"/>
      <c r="M926667" s="25"/>
    </row>
    <row r="926668" spans="1:13" ht="17.25" customHeight="1" x14ac:dyDescent="0.15">
      <c r="A926668" s="25"/>
      <c r="C926668" s="25"/>
      <c r="D926668" s="25"/>
      <c r="E926668" s="25"/>
      <c r="J926668" s="25"/>
      <c r="K926668" s="25"/>
      <c r="M926668" s="25"/>
    </row>
    <row r="926669" spans="1:13" ht="17.25" customHeight="1" x14ac:dyDescent="0.15">
      <c r="A926669" s="25"/>
      <c r="C926669" s="25"/>
      <c r="D926669" s="25"/>
      <c r="E926669" s="25"/>
      <c r="J926669" s="25"/>
      <c r="K926669" s="25"/>
      <c r="M926669" s="25"/>
    </row>
    <row r="926670" spans="1:13" ht="17.25" customHeight="1" x14ac:dyDescent="0.15">
      <c r="A926670" s="25"/>
      <c r="C926670" s="25"/>
      <c r="D926670" s="25"/>
      <c r="E926670" s="25"/>
      <c r="J926670" s="25"/>
      <c r="K926670" s="25"/>
      <c r="M926670" s="25"/>
    </row>
    <row r="926671" spans="1:13" ht="17.25" customHeight="1" x14ac:dyDescent="0.15">
      <c r="A926671" s="25"/>
      <c r="C926671" s="25"/>
      <c r="D926671" s="25"/>
      <c r="E926671" s="25"/>
      <c r="J926671" s="25"/>
      <c r="K926671" s="25"/>
      <c r="M926671" s="25"/>
    </row>
    <row r="926672" spans="1:13" ht="17.25" customHeight="1" x14ac:dyDescent="0.15">
      <c r="A926672" s="25"/>
      <c r="C926672" s="25"/>
      <c r="D926672" s="25"/>
      <c r="E926672" s="25"/>
      <c r="J926672" s="25"/>
      <c r="K926672" s="25"/>
      <c r="M926672" s="25"/>
    </row>
    <row r="926673" spans="1:13" ht="17.25" customHeight="1" x14ac:dyDescent="0.15">
      <c r="A926673" s="25"/>
      <c r="C926673" s="25"/>
      <c r="D926673" s="25"/>
      <c r="E926673" s="25"/>
      <c r="J926673" s="25"/>
      <c r="K926673" s="25"/>
      <c r="M926673" s="25"/>
    </row>
    <row r="926674" spans="1:13" ht="17.25" customHeight="1" x14ac:dyDescent="0.15">
      <c r="A926674" s="25"/>
      <c r="C926674" s="25"/>
      <c r="D926674" s="25"/>
      <c r="E926674" s="25"/>
      <c r="J926674" s="25"/>
      <c r="K926674" s="25"/>
      <c r="M926674" s="25"/>
    </row>
    <row r="926675" spans="1:13" ht="17.25" customHeight="1" x14ac:dyDescent="0.15">
      <c r="A926675" s="25"/>
      <c r="C926675" s="25"/>
      <c r="D926675" s="25"/>
      <c r="E926675" s="25"/>
      <c r="J926675" s="25"/>
      <c r="K926675" s="25"/>
      <c r="M926675" s="25"/>
    </row>
    <row r="926676" spans="1:13" ht="17.25" customHeight="1" x14ac:dyDescent="0.15">
      <c r="A926676" s="25"/>
      <c r="C926676" s="25"/>
      <c r="D926676" s="25"/>
      <c r="E926676" s="25"/>
      <c r="J926676" s="25"/>
      <c r="K926676" s="25"/>
      <c r="M926676" s="25"/>
    </row>
    <row r="926677" spans="1:13" ht="17.25" customHeight="1" x14ac:dyDescent="0.15">
      <c r="A926677" s="25"/>
      <c r="C926677" s="25"/>
      <c r="D926677" s="25"/>
      <c r="E926677" s="25"/>
      <c r="J926677" s="25"/>
      <c r="K926677" s="25"/>
      <c r="M926677" s="25"/>
    </row>
    <row r="926678" spans="1:13" ht="17.25" customHeight="1" x14ac:dyDescent="0.15">
      <c r="A926678" s="25"/>
      <c r="C926678" s="25"/>
      <c r="D926678" s="25"/>
      <c r="E926678" s="25"/>
      <c r="J926678" s="25"/>
      <c r="K926678" s="25"/>
      <c r="M926678" s="25"/>
    </row>
    <row r="926679" spans="1:13" ht="17.25" customHeight="1" x14ac:dyDescent="0.15">
      <c r="A926679" s="25"/>
      <c r="C926679" s="25"/>
      <c r="D926679" s="25"/>
      <c r="E926679" s="25"/>
      <c r="J926679" s="25"/>
      <c r="K926679" s="25"/>
      <c r="M926679" s="25"/>
    </row>
    <row r="926680" spans="1:13" ht="17.25" customHeight="1" x14ac:dyDescent="0.15">
      <c r="A926680" s="25"/>
      <c r="C926680" s="25"/>
      <c r="D926680" s="25"/>
      <c r="E926680" s="25"/>
      <c r="J926680" s="25"/>
      <c r="K926680" s="25"/>
      <c r="M926680" s="25"/>
    </row>
    <row r="926681" spans="1:13" ht="17.25" customHeight="1" x14ac:dyDescent="0.15">
      <c r="A926681" s="25"/>
      <c r="C926681" s="25"/>
      <c r="D926681" s="25"/>
      <c r="E926681" s="25"/>
      <c r="J926681" s="25"/>
      <c r="K926681" s="25"/>
      <c r="M926681" s="25"/>
    </row>
    <row r="926682" spans="1:13" ht="17.25" customHeight="1" x14ac:dyDescent="0.15">
      <c r="A926682" s="25"/>
      <c r="C926682" s="25"/>
      <c r="D926682" s="25"/>
      <c r="E926682" s="25"/>
      <c r="J926682" s="25"/>
      <c r="K926682" s="25"/>
      <c r="M926682" s="25"/>
    </row>
    <row r="926683" spans="1:13" ht="17.25" customHeight="1" x14ac:dyDescent="0.15">
      <c r="A926683" s="25"/>
      <c r="C926683" s="25"/>
      <c r="D926683" s="25"/>
      <c r="E926683" s="25"/>
      <c r="J926683" s="25"/>
      <c r="K926683" s="25"/>
      <c r="M926683" s="25"/>
    </row>
    <row r="926684" spans="1:13" ht="17.25" customHeight="1" x14ac:dyDescent="0.15">
      <c r="A926684" s="25"/>
      <c r="C926684" s="25"/>
      <c r="D926684" s="25"/>
      <c r="E926684" s="25"/>
      <c r="J926684" s="25"/>
      <c r="K926684" s="25"/>
      <c r="M926684" s="25"/>
    </row>
    <row r="926685" spans="1:13" ht="17.25" customHeight="1" x14ac:dyDescent="0.15">
      <c r="A926685" s="25"/>
      <c r="C926685" s="25"/>
      <c r="D926685" s="25"/>
      <c r="E926685" s="25"/>
      <c r="J926685" s="25"/>
      <c r="K926685" s="25"/>
      <c r="M926685" s="25"/>
    </row>
    <row r="926686" spans="1:13" ht="17.25" customHeight="1" x14ac:dyDescent="0.15">
      <c r="A926686" s="25"/>
      <c r="C926686" s="25"/>
      <c r="D926686" s="25"/>
      <c r="E926686" s="25"/>
      <c r="J926686" s="25"/>
      <c r="K926686" s="25"/>
      <c r="M926686" s="25"/>
    </row>
    <row r="926687" spans="1:13" ht="17.25" customHeight="1" x14ac:dyDescent="0.15">
      <c r="A926687" s="25"/>
      <c r="C926687" s="25"/>
      <c r="D926687" s="25"/>
      <c r="E926687" s="25"/>
      <c r="J926687" s="25"/>
      <c r="K926687" s="25"/>
      <c r="M926687" s="25"/>
    </row>
    <row r="926688" spans="1:13" ht="17.25" customHeight="1" x14ac:dyDescent="0.15">
      <c r="A926688" s="25"/>
      <c r="C926688" s="25"/>
      <c r="D926688" s="25"/>
      <c r="E926688" s="25"/>
      <c r="J926688" s="25"/>
      <c r="K926688" s="25"/>
      <c r="M926688" s="25"/>
    </row>
    <row r="926689" spans="1:13" ht="17.25" customHeight="1" x14ac:dyDescent="0.15">
      <c r="A926689" s="25"/>
      <c r="C926689" s="25"/>
      <c r="D926689" s="25"/>
      <c r="E926689" s="25"/>
      <c r="J926689" s="25"/>
      <c r="K926689" s="25"/>
      <c r="M926689" s="25"/>
    </row>
    <row r="926690" spans="1:13" ht="17.25" customHeight="1" x14ac:dyDescent="0.15">
      <c r="A926690" s="25"/>
      <c r="C926690" s="25"/>
      <c r="D926690" s="25"/>
      <c r="E926690" s="25"/>
      <c r="J926690" s="25"/>
      <c r="K926690" s="25"/>
      <c r="M926690" s="25"/>
    </row>
    <row r="926691" spans="1:13" ht="17.25" customHeight="1" x14ac:dyDescent="0.15">
      <c r="A926691" s="25"/>
      <c r="C926691" s="25"/>
      <c r="D926691" s="25"/>
      <c r="E926691" s="25"/>
      <c r="J926691" s="25"/>
      <c r="K926691" s="25"/>
      <c r="M926691" s="25"/>
    </row>
    <row r="926692" spans="1:13" ht="17.25" customHeight="1" x14ac:dyDescent="0.15">
      <c r="A926692" s="25"/>
      <c r="C926692" s="25"/>
      <c r="D926692" s="25"/>
      <c r="E926692" s="25"/>
      <c r="J926692" s="25"/>
      <c r="K926692" s="25"/>
      <c r="M926692" s="25"/>
    </row>
    <row r="926693" spans="1:13" ht="17.25" customHeight="1" x14ac:dyDescent="0.15">
      <c r="A926693" s="25"/>
      <c r="C926693" s="25"/>
      <c r="D926693" s="25"/>
      <c r="E926693" s="25"/>
      <c r="J926693" s="25"/>
      <c r="K926693" s="25"/>
      <c r="M926693" s="25"/>
    </row>
    <row r="926694" spans="1:13" ht="17.25" customHeight="1" x14ac:dyDescent="0.15">
      <c r="A926694" s="25"/>
      <c r="C926694" s="25"/>
      <c r="D926694" s="25"/>
      <c r="E926694" s="25"/>
      <c r="J926694" s="25"/>
      <c r="K926694" s="25"/>
      <c r="M926694" s="25"/>
    </row>
    <row r="926695" spans="1:13" ht="17.25" customHeight="1" x14ac:dyDescent="0.15">
      <c r="A926695" s="25"/>
      <c r="C926695" s="25"/>
      <c r="D926695" s="25"/>
      <c r="E926695" s="25"/>
      <c r="J926695" s="25"/>
      <c r="K926695" s="25"/>
      <c r="M926695" s="25"/>
    </row>
    <row r="926696" spans="1:13" ht="17.25" customHeight="1" x14ac:dyDescent="0.15">
      <c r="A926696" s="25"/>
      <c r="C926696" s="25"/>
      <c r="D926696" s="25"/>
      <c r="E926696" s="25"/>
      <c r="J926696" s="25"/>
      <c r="K926696" s="25"/>
      <c r="M926696" s="25"/>
    </row>
    <row r="926697" spans="1:13" ht="17.25" customHeight="1" x14ac:dyDescent="0.15">
      <c r="A926697" s="25"/>
      <c r="C926697" s="25"/>
      <c r="D926697" s="25"/>
      <c r="E926697" s="25"/>
      <c r="J926697" s="25"/>
      <c r="K926697" s="25"/>
      <c r="M926697" s="25"/>
    </row>
    <row r="926698" spans="1:13" ht="17.25" customHeight="1" x14ac:dyDescent="0.15">
      <c r="A926698" s="25"/>
      <c r="C926698" s="25"/>
      <c r="D926698" s="25"/>
      <c r="E926698" s="25"/>
      <c r="J926698" s="25"/>
      <c r="K926698" s="25"/>
      <c r="M926698" s="25"/>
    </row>
    <row r="926699" spans="1:13" ht="17.25" customHeight="1" x14ac:dyDescent="0.15">
      <c r="A926699" s="25"/>
      <c r="C926699" s="25"/>
      <c r="D926699" s="25"/>
      <c r="E926699" s="25"/>
      <c r="J926699" s="25"/>
      <c r="K926699" s="25"/>
      <c r="M926699" s="25"/>
    </row>
    <row r="926700" spans="1:13" ht="17.25" customHeight="1" x14ac:dyDescent="0.15">
      <c r="A926700" s="25"/>
      <c r="C926700" s="25"/>
      <c r="D926700" s="25"/>
      <c r="E926700" s="25"/>
      <c r="J926700" s="25"/>
      <c r="K926700" s="25"/>
      <c r="M926700" s="25"/>
    </row>
    <row r="926701" spans="1:13" ht="17.25" customHeight="1" x14ac:dyDescent="0.15">
      <c r="A926701" s="25"/>
      <c r="C926701" s="25"/>
      <c r="D926701" s="25"/>
      <c r="E926701" s="25"/>
      <c r="J926701" s="25"/>
      <c r="K926701" s="25"/>
      <c r="M926701" s="25"/>
    </row>
    <row r="926702" spans="1:13" ht="17.25" customHeight="1" x14ac:dyDescent="0.15">
      <c r="A926702" s="25"/>
      <c r="C926702" s="25"/>
      <c r="D926702" s="25"/>
      <c r="E926702" s="25"/>
      <c r="J926702" s="25"/>
      <c r="K926702" s="25"/>
      <c r="M926702" s="25"/>
    </row>
    <row r="926703" spans="1:13" ht="17.25" customHeight="1" x14ac:dyDescent="0.15">
      <c r="A926703" s="25"/>
      <c r="C926703" s="25"/>
      <c r="D926703" s="25"/>
      <c r="E926703" s="25"/>
      <c r="J926703" s="25"/>
      <c r="K926703" s="25"/>
      <c r="M926703" s="25"/>
    </row>
    <row r="926704" spans="1:13" ht="17.25" customHeight="1" x14ac:dyDescent="0.15">
      <c r="A926704" s="25"/>
      <c r="C926704" s="25"/>
      <c r="D926704" s="25"/>
      <c r="E926704" s="25"/>
      <c r="J926704" s="25"/>
      <c r="K926704" s="25"/>
      <c r="M926704" s="25"/>
    </row>
    <row r="926705" spans="1:13" ht="17.25" customHeight="1" x14ac:dyDescent="0.15">
      <c r="A926705" s="25"/>
      <c r="C926705" s="25"/>
      <c r="D926705" s="25"/>
      <c r="E926705" s="25"/>
      <c r="J926705" s="25"/>
      <c r="K926705" s="25"/>
      <c r="M926705" s="25"/>
    </row>
    <row r="926706" spans="1:13" ht="17.25" customHeight="1" x14ac:dyDescent="0.15">
      <c r="A926706" s="25"/>
      <c r="C926706" s="25"/>
      <c r="D926706" s="25"/>
      <c r="E926706" s="25"/>
      <c r="J926706" s="25"/>
      <c r="K926706" s="25"/>
      <c r="M926706" s="25"/>
    </row>
    <row r="926707" spans="1:13" ht="17.25" customHeight="1" x14ac:dyDescent="0.15">
      <c r="A926707" s="25"/>
      <c r="C926707" s="25"/>
      <c r="D926707" s="25"/>
      <c r="E926707" s="25"/>
      <c r="J926707" s="25"/>
      <c r="K926707" s="25"/>
      <c r="M926707" s="25"/>
    </row>
    <row r="926708" spans="1:13" ht="17.25" customHeight="1" x14ac:dyDescent="0.15">
      <c r="A926708" s="25"/>
      <c r="C926708" s="25"/>
      <c r="D926708" s="25"/>
      <c r="E926708" s="25"/>
      <c r="J926708" s="25"/>
      <c r="K926708" s="25"/>
      <c r="M926708" s="25"/>
    </row>
    <row r="926709" spans="1:13" ht="17.25" customHeight="1" x14ac:dyDescent="0.15">
      <c r="A926709" s="25"/>
      <c r="C926709" s="25"/>
      <c r="D926709" s="25"/>
      <c r="E926709" s="25"/>
      <c r="J926709" s="25"/>
      <c r="K926709" s="25"/>
      <c r="M926709" s="25"/>
    </row>
    <row r="926710" spans="1:13" ht="17.25" customHeight="1" x14ac:dyDescent="0.15">
      <c r="A926710" s="25"/>
      <c r="C926710" s="25"/>
      <c r="D926710" s="25"/>
      <c r="E926710" s="25"/>
      <c r="J926710" s="25"/>
      <c r="K926710" s="25"/>
      <c r="M926710" s="25"/>
    </row>
    <row r="926711" spans="1:13" ht="17.25" customHeight="1" x14ac:dyDescent="0.15">
      <c r="A926711" s="25"/>
      <c r="C926711" s="25"/>
      <c r="D926711" s="25"/>
      <c r="E926711" s="25"/>
      <c r="J926711" s="25"/>
      <c r="K926711" s="25"/>
      <c r="M926711" s="25"/>
    </row>
    <row r="926712" spans="1:13" ht="17.25" customHeight="1" x14ac:dyDescent="0.15">
      <c r="A926712" s="25"/>
      <c r="C926712" s="25"/>
      <c r="D926712" s="25"/>
      <c r="E926712" s="25"/>
      <c r="J926712" s="25"/>
      <c r="K926712" s="25"/>
      <c r="M926712" s="25"/>
    </row>
    <row r="926713" spans="1:13" ht="17.25" customHeight="1" x14ac:dyDescent="0.15">
      <c r="A926713" s="25"/>
      <c r="C926713" s="25"/>
      <c r="D926713" s="25"/>
      <c r="E926713" s="25"/>
      <c r="J926713" s="25"/>
      <c r="K926713" s="25"/>
      <c r="M926713" s="25"/>
    </row>
    <row r="926714" spans="1:13" ht="17.25" customHeight="1" x14ac:dyDescent="0.15">
      <c r="A926714" s="25"/>
      <c r="C926714" s="25"/>
      <c r="D926714" s="25"/>
      <c r="E926714" s="25"/>
      <c r="J926714" s="25"/>
      <c r="K926714" s="25"/>
      <c r="M926714" s="25"/>
    </row>
    <row r="926715" spans="1:13" ht="17.25" customHeight="1" x14ac:dyDescent="0.15">
      <c r="A926715" s="25"/>
      <c r="C926715" s="25"/>
      <c r="D926715" s="25"/>
      <c r="E926715" s="25"/>
      <c r="J926715" s="25"/>
      <c r="K926715" s="25"/>
      <c r="M926715" s="25"/>
    </row>
    <row r="926716" spans="1:13" ht="17.25" customHeight="1" x14ac:dyDescent="0.15">
      <c r="A926716" s="25"/>
      <c r="C926716" s="25"/>
      <c r="D926716" s="25"/>
      <c r="E926716" s="25"/>
      <c r="J926716" s="25"/>
      <c r="K926716" s="25"/>
      <c r="M926716" s="25"/>
    </row>
    <row r="926717" spans="1:13" ht="17.25" customHeight="1" x14ac:dyDescent="0.15">
      <c r="A926717" s="25"/>
      <c r="C926717" s="25"/>
      <c r="D926717" s="25"/>
      <c r="E926717" s="25"/>
      <c r="J926717" s="25"/>
      <c r="K926717" s="25"/>
      <c r="M926717" s="25"/>
    </row>
    <row r="926718" spans="1:13" ht="17.25" customHeight="1" x14ac:dyDescent="0.15">
      <c r="A926718" s="25"/>
      <c r="C926718" s="25"/>
      <c r="D926718" s="25"/>
      <c r="E926718" s="25"/>
      <c r="J926718" s="25"/>
      <c r="K926718" s="25"/>
      <c r="M926718" s="25"/>
    </row>
    <row r="926719" spans="1:13" ht="17.25" customHeight="1" x14ac:dyDescent="0.15">
      <c r="A926719" s="25"/>
      <c r="C926719" s="25"/>
      <c r="D926719" s="25"/>
      <c r="E926719" s="25"/>
      <c r="J926719" s="25"/>
      <c r="K926719" s="25"/>
      <c r="M926719" s="25"/>
    </row>
    <row r="926720" spans="1:13" ht="17.25" customHeight="1" x14ac:dyDescent="0.15">
      <c r="A926720" s="25"/>
      <c r="C926720" s="25"/>
      <c r="D926720" s="25"/>
      <c r="E926720" s="25"/>
      <c r="J926720" s="25"/>
      <c r="K926720" s="25"/>
      <c r="M926720" s="25"/>
    </row>
    <row r="926721" spans="1:13" ht="17.25" customHeight="1" x14ac:dyDescent="0.15">
      <c r="A926721" s="25"/>
      <c r="C926721" s="25"/>
      <c r="D926721" s="25"/>
      <c r="E926721" s="25"/>
      <c r="J926721" s="25"/>
      <c r="K926721" s="25"/>
      <c r="M926721" s="25"/>
    </row>
    <row r="926722" spans="1:13" ht="17.25" customHeight="1" x14ac:dyDescent="0.15">
      <c r="A926722" s="25"/>
      <c r="C926722" s="25"/>
      <c r="D926722" s="25"/>
      <c r="E926722" s="25"/>
      <c r="J926722" s="25"/>
      <c r="K926722" s="25"/>
      <c r="M926722" s="25"/>
    </row>
    <row r="926723" spans="1:13" ht="17.25" customHeight="1" x14ac:dyDescent="0.15">
      <c r="A926723" s="25"/>
      <c r="C926723" s="25"/>
      <c r="D926723" s="25"/>
      <c r="E926723" s="25"/>
      <c r="J926723" s="25"/>
      <c r="K926723" s="25"/>
      <c r="M926723" s="25"/>
    </row>
    <row r="926724" spans="1:13" ht="17.25" customHeight="1" x14ac:dyDescent="0.15">
      <c r="A926724" s="25"/>
      <c r="C926724" s="25"/>
      <c r="D926724" s="25"/>
      <c r="E926724" s="25"/>
      <c r="J926724" s="25"/>
      <c r="K926724" s="25"/>
      <c r="M926724" s="25"/>
    </row>
    <row r="926725" spans="1:13" ht="17.25" customHeight="1" x14ac:dyDescent="0.15">
      <c r="A926725" s="25"/>
      <c r="C926725" s="25"/>
      <c r="D926725" s="25"/>
      <c r="E926725" s="25"/>
      <c r="J926725" s="25"/>
      <c r="K926725" s="25"/>
      <c r="M926725" s="25"/>
    </row>
    <row r="926726" spans="1:13" ht="17.25" customHeight="1" x14ac:dyDescent="0.15">
      <c r="A926726" s="25"/>
      <c r="C926726" s="25"/>
      <c r="D926726" s="25"/>
      <c r="E926726" s="25"/>
      <c r="J926726" s="25"/>
      <c r="K926726" s="25"/>
      <c r="M926726" s="25"/>
    </row>
    <row r="926727" spans="1:13" ht="17.25" customHeight="1" x14ac:dyDescent="0.15">
      <c r="A926727" s="25"/>
      <c r="C926727" s="25"/>
      <c r="D926727" s="25"/>
      <c r="E926727" s="25"/>
      <c r="J926727" s="25"/>
      <c r="K926727" s="25"/>
      <c r="M926727" s="25"/>
    </row>
    <row r="926728" spans="1:13" ht="17.25" customHeight="1" x14ac:dyDescent="0.15">
      <c r="A926728" s="25"/>
      <c r="C926728" s="25"/>
      <c r="D926728" s="25"/>
      <c r="E926728" s="25"/>
      <c r="J926728" s="25"/>
      <c r="K926728" s="25"/>
      <c r="M926728" s="25"/>
    </row>
    <row r="926729" spans="1:13" ht="17.25" customHeight="1" x14ac:dyDescent="0.15">
      <c r="A926729" s="25"/>
      <c r="C926729" s="25"/>
      <c r="D926729" s="25"/>
      <c r="E926729" s="25"/>
      <c r="J926729" s="25"/>
      <c r="K926729" s="25"/>
      <c r="M926729" s="25"/>
    </row>
    <row r="926730" spans="1:13" ht="17.25" customHeight="1" x14ac:dyDescent="0.15">
      <c r="A926730" s="25"/>
      <c r="C926730" s="25"/>
      <c r="D926730" s="25"/>
      <c r="E926730" s="25"/>
      <c r="J926730" s="25"/>
      <c r="K926730" s="25"/>
      <c r="M926730" s="25"/>
    </row>
    <row r="926731" spans="1:13" ht="17.25" customHeight="1" x14ac:dyDescent="0.15">
      <c r="A926731" s="25"/>
      <c r="C926731" s="25"/>
      <c r="D926731" s="25"/>
      <c r="E926731" s="25"/>
      <c r="J926731" s="25"/>
      <c r="K926731" s="25"/>
      <c r="M926731" s="25"/>
    </row>
    <row r="926732" spans="1:13" ht="17.25" customHeight="1" x14ac:dyDescent="0.15">
      <c r="A926732" s="25"/>
      <c r="C926732" s="25"/>
      <c r="D926732" s="25"/>
      <c r="E926732" s="25"/>
      <c r="J926732" s="25"/>
      <c r="K926732" s="25"/>
      <c r="M926732" s="25"/>
    </row>
    <row r="926733" spans="1:13" ht="17.25" customHeight="1" x14ac:dyDescent="0.15">
      <c r="A926733" s="25"/>
      <c r="C926733" s="25"/>
      <c r="D926733" s="25"/>
      <c r="E926733" s="25"/>
      <c r="J926733" s="25"/>
      <c r="K926733" s="25"/>
      <c r="M926733" s="25"/>
    </row>
    <row r="926734" spans="1:13" ht="17.25" customHeight="1" x14ac:dyDescent="0.15">
      <c r="A926734" s="25"/>
      <c r="C926734" s="25"/>
      <c r="D926734" s="25"/>
      <c r="E926734" s="25"/>
      <c r="J926734" s="25"/>
      <c r="K926734" s="25"/>
      <c r="M926734" s="25"/>
    </row>
    <row r="926735" spans="1:13" ht="17.25" customHeight="1" x14ac:dyDescent="0.15">
      <c r="A926735" s="25"/>
      <c r="C926735" s="25"/>
      <c r="D926735" s="25"/>
      <c r="E926735" s="25"/>
      <c r="J926735" s="25"/>
      <c r="K926735" s="25"/>
      <c r="M926735" s="25"/>
    </row>
    <row r="926736" spans="1:13" ht="17.25" customHeight="1" x14ac:dyDescent="0.15">
      <c r="A926736" s="25"/>
      <c r="C926736" s="25"/>
      <c r="D926736" s="25"/>
      <c r="E926736" s="25"/>
      <c r="J926736" s="25"/>
      <c r="K926736" s="25"/>
      <c r="M926736" s="25"/>
    </row>
    <row r="926737" spans="1:13" ht="17.25" customHeight="1" x14ac:dyDescent="0.15">
      <c r="A926737" s="25"/>
      <c r="C926737" s="25"/>
      <c r="D926737" s="25"/>
      <c r="E926737" s="25"/>
      <c r="J926737" s="25"/>
      <c r="K926737" s="25"/>
      <c r="M926737" s="25"/>
    </row>
    <row r="926738" spans="1:13" ht="17.25" customHeight="1" x14ac:dyDescent="0.15">
      <c r="A926738" s="25"/>
      <c r="C926738" s="25"/>
      <c r="D926738" s="25"/>
      <c r="E926738" s="25"/>
      <c r="J926738" s="25"/>
      <c r="K926738" s="25"/>
      <c r="M926738" s="25"/>
    </row>
    <row r="926739" spans="1:13" ht="17.25" customHeight="1" x14ac:dyDescent="0.15">
      <c r="A926739" s="25"/>
      <c r="C926739" s="25"/>
      <c r="D926739" s="25"/>
      <c r="E926739" s="25"/>
      <c r="J926739" s="25"/>
      <c r="K926739" s="25"/>
      <c r="M926739" s="25"/>
    </row>
    <row r="926740" spans="1:13" ht="17.25" customHeight="1" x14ac:dyDescent="0.15">
      <c r="A926740" s="25"/>
      <c r="C926740" s="25"/>
      <c r="D926740" s="25"/>
      <c r="E926740" s="25"/>
      <c r="J926740" s="25"/>
      <c r="K926740" s="25"/>
      <c r="M926740" s="25"/>
    </row>
    <row r="926741" spans="1:13" ht="17.25" customHeight="1" x14ac:dyDescent="0.15">
      <c r="A926741" s="25"/>
      <c r="C926741" s="25"/>
      <c r="D926741" s="25"/>
      <c r="E926741" s="25"/>
      <c r="J926741" s="25"/>
      <c r="K926741" s="25"/>
      <c r="M926741" s="25"/>
    </row>
    <row r="926742" spans="1:13" ht="17.25" customHeight="1" x14ac:dyDescent="0.15">
      <c r="A926742" s="25"/>
      <c r="C926742" s="25"/>
      <c r="D926742" s="25"/>
      <c r="E926742" s="25"/>
      <c r="J926742" s="25"/>
      <c r="K926742" s="25"/>
      <c r="M926742" s="25"/>
    </row>
    <row r="926743" spans="1:13" ht="17.25" customHeight="1" x14ac:dyDescent="0.15">
      <c r="A926743" s="25"/>
      <c r="C926743" s="25"/>
      <c r="D926743" s="25"/>
      <c r="E926743" s="25"/>
      <c r="J926743" s="25"/>
      <c r="K926743" s="25"/>
      <c r="M926743" s="25"/>
    </row>
    <row r="926744" spans="1:13" ht="17.25" customHeight="1" x14ac:dyDescent="0.15">
      <c r="A926744" s="25"/>
      <c r="C926744" s="25"/>
      <c r="D926744" s="25"/>
      <c r="E926744" s="25"/>
      <c r="J926744" s="25"/>
      <c r="K926744" s="25"/>
      <c r="M926744" s="25"/>
    </row>
    <row r="926745" spans="1:13" ht="17.25" customHeight="1" x14ac:dyDescent="0.15">
      <c r="A926745" s="25"/>
      <c r="C926745" s="25"/>
      <c r="D926745" s="25"/>
      <c r="E926745" s="25"/>
      <c r="J926745" s="25"/>
      <c r="K926745" s="25"/>
      <c r="M926745" s="25"/>
    </row>
    <row r="926746" spans="1:13" ht="17.25" customHeight="1" x14ac:dyDescent="0.15">
      <c r="A926746" s="25"/>
      <c r="C926746" s="25"/>
      <c r="D926746" s="25"/>
      <c r="E926746" s="25"/>
      <c r="J926746" s="25"/>
      <c r="K926746" s="25"/>
      <c r="M926746" s="25"/>
    </row>
    <row r="926747" spans="1:13" ht="17.25" customHeight="1" x14ac:dyDescent="0.15">
      <c r="A926747" s="25"/>
      <c r="C926747" s="25"/>
      <c r="D926747" s="25"/>
      <c r="E926747" s="25"/>
      <c r="J926747" s="25"/>
      <c r="K926747" s="25"/>
      <c r="M926747" s="25"/>
    </row>
    <row r="926748" spans="1:13" ht="17.25" customHeight="1" x14ac:dyDescent="0.15">
      <c r="A926748" s="25"/>
      <c r="C926748" s="25"/>
      <c r="D926748" s="25"/>
      <c r="E926748" s="25"/>
      <c r="J926748" s="25"/>
      <c r="K926748" s="25"/>
      <c r="M926748" s="25"/>
    </row>
    <row r="926749" spans="1:13" ht="17.25" customHeight="1" x14ac:dyDescent="0.15">
      <c r="A926749" s="25"/>
      <c r="C926749" s="25"/>
      <c r="D926749" s="25"/>
      <c r="E926749" s="25"/>
      <c r="J926749" s="25"/>
      <c r="K926749" s="25"/>
      <c r="M926749" s="25"/>
    </row>
    <row r="926750" spans="1:13" ht="17.25" customHeight="1" x14ac:dyDescent="0.15">
      <c r="A926750" s="25"/>
      <c r="C926750" s="25"/>
      <c r="D926750" s="25"/>
      <c r="E926750" s="25"/>
      <c r="J926750" s="25"/>
      <c r="K926750" s="25"/>
      <c r="M926750" s="25"/>
    </row>
    <row r="926751" spans="1:13" ht="17.25" customHeight="1" x14ac:dyDescent="0.15">
      <c r="A926751" s="25"/>
      <c r="C926751" s="25"/>
      <c r="D926751" s="25"/>
      <c r="E926751" s="25"/>
      <c r="J926751" s="25"/>
      <c r="K926751" s="25"/>
      <c r="M926751" s="25"/>
    </row>
    <row r="926752" spans="1:13" ht="17.25" customHeight="1" x14ac:dyDescent="0.15">
      <c r="A926752" s="25"/>
      <c r="C926752" s="25"/>
      <c r="D926752" s="25"/>
      <c r="E926752" s="25"/>
      <c r="J926752" s="25"/>
      <c r="K926752" s="25"/>
      <c r="M926752" s="25"/>
    </row>
    <row r="926753" spans="1:13" ht="17.25" customHeight="1" x14ac:dyDescent="0.15">
      <c r="A926753" s="25"/>
      <c r="C926753" s="25"/>
      <c r="D926753" s="25"/>
      <c r="E926753" s="25"/>
      <c r="J926753" s="25"/>
      <c r="K926753" s="25"/>
      <c r="M926753" s="25"/>
    </row>
    <row r="926754" spans="1:13" ht="17.25" customHeight="1" x14ac:dyDescent="0.15">
      <c r="A926754" s="25"/>
      <c r="C926754" s="25"/>
      <c r="D926754" s="25"/>
      <c r="E926754" s="25"/>
      <c r="J926754" s="25"/>
      <c r="K926754" s="25"/>
      <c r="M926754" s="25"/>
    </row>
    <row r="926755" spans="1:13" ht="17.25" customHeight="1" x14ac:dyDescent="0.15">
      <c r="A926755" s="25"/>
      <c r="C926755" s="25"/>
      <c r="D926755" s="25"/>
      <c r="E926755" s="25"/>
      <c r="J926755" s="25"/>
      <c r="K926755" s="25"/>
      <c r="M926755" s="25"/>
    </row>
    <row r="926756" spans="1:13" ht="17.25" customHeight="1" x14ac:dyDescent="0.15">
      <c r="A926756" s="25"/>
      <c r="C926756" s="25"/>
      <c r="D926756" s="25"/>
      <c r="E926756" s="25"/>
      <c r="J926756" s="25"/>
      <c r="K926756" s="25"/>
      <c r="M926756" s="25"/>
    </row>
    <row r="926757" spans="1:13" ht="17.25" customHeight="1" x14ac:dyDescent="0.15">
      <c r="A926757" s="25"/>
      <c r="C926757" s="25"/>
      <c r="D926757" s="25"/>
      <c r="E926757" s="25"/>
      <c r="J926757" s="25"/>
      <c r="K926757" s="25"/>
      <c r="M926757" s="25"/>
    </row>
    <row r="926758" spans="1:13" ht="17.25" customHeight="1" x14ac:dyDescent="0.15">
      <c r="A926758" s="25"/>
      <c r="C926758" s="25"/>
      <c r="D926758" s="25"/>
      <c r="E926758" s="25"/>
      <c r="J926758" s="25"/>
      <c r="K926758" s="25"/>
      <c r="M926758" s="25"/>
    </row>
    <row r="926759" spans="1:13" ht="17.25" customHeight="1" x14ac:dyDescent="0.15">
      <c r="A926759" s="25"/>
      <c r="C926759" s="25"/>
      <c r="D926759" s="25"/>
      <c r="E926759" s="25"/>
      <c r="J926759" s="25"/>
      <c r="K926759" s="25"/>
      <c r="M926759" s="25"/>
    </row>
    <row r="926760" spans="1:13" ht="17.25" customHeight="1" x14ac:dyDescent="0.15">
      <c r="A926760" s="25"/>
      <c r="C926760" s="25"/>
      <c r="D926760" s="25"/>
      <c r="E926760" s="25"/>
      <c r="J926760" s="25"/>
      <c r="K926760" s="25"/>
      <c r="M926760" s="25"/>
    </row>
    <row r="926761" spans="1:13" ht="17.25" customHeight="1" x14ac:dyDescent="0.15">
      <c r="A926761" s="25"/>
      <c r="C926761" s="25"/>
      <c r="D926761" s="25"/>
      <c r="E926761" s="25"/>
      <c r="J926761" s="25"/>
      <c r="K926761" s="25"/>
      <c r="M926761" s="25"/>
    </row>
    <row r="926762" spans="1:13" ht="17.25" customHeight="1" x14ac:dyDescent="0.15">
      <c r="A926762" s="25"/>
      <c r="C926762" s="25"/>
      <c r="D926762" s="25"/>
      <c r="E926762" s="25"/>
      <c r="J926762" s="25"/>
      <c r="K926762" s="25"/>
      <c r="M926762" s="25"/>
    </row>
    <row r="926763" spans="1:13" ht="17.25" customHeight="1" x14ac:dyDescent="0.15">
      <c r="A926763" s="25"/>
      <c r="C926763" s="25"/>
      <c r="D926763" s="25"/>
      <c r="E926763" s="25"/>
      <c r="J926763" s="25"/>
      <c r="K926763" s="25"/>
      <c r="M926763" s="25"/>
    </row>
    <row r="926764" spans="1:13" ht="17.25" customHeight="1" x14ac:dyDescent="0.15">
      <c r="A926764" s="25"/>
      <c r="C926764" s="25"/>
      <c r="D926764" s="25"/>
      <c r="E926764" s="25"/>
      <c r="J926764" s="25"/>
      <c r="K926764" s="25"/>
      <c r="M926764" s="25"/>
    </row>
    <row r="926765" spans="1:13" ht="17.25" customHeight="1" x14ac:dyDescent="0.15">
      <c r="A926765" s="25"/>
      <c r="C926765" s="25"/>
      <c r="D926765" s="25"/>
      <c r="E926765" s="25"/>
      <c r="J926765" s="25"/>
      <c r="K926765" s="25"/>
      <c r="M926765" s="25"/>
    </row>
    <row r="926766" spans="1:13" ht="17.25" customHeight="1" x14ac:dyDescent="0.15">
      <c r="A926766" s="25"/>
      <c r="C926766" s="25"/>
      <c r="D926766" s="25"/>
      <c r="E926766" s="25"/>
      <c r="J926766" s="25"/>
      <c r="K926766" s="25"/>
      <c r="M926766" s="25"/>
    </row>
    <row r="926767" spans="1:13" ht="17.25" customHeight="1" x14ac:dyDescent="0.15">
      <c r="A926767" s="25"/>
      <c r="C926767" s="25"/>
      <c r="D926767" s="25"/>
      <c r="E926767" s="25"/>
      <c r="J926767" s="25"/>
      <c r="K926767" s="25"/>
      <c r="M926767" s="25"/>
    </row>
    <row r="926768" spans="1:13" ht="17.25" customHeight="1" x14ac:dyDescent="0.15">
      <c r="A926768" s="25"/>
      <c r="C926768" s="25"/>
      <c r="D926768" s="25"/>
      <c r="E926768" s="25"/>
      <c r="J926768" s="25"/>
      <c r="K926768" s="25"/>
      <c r="M926768" s="25"/>
    </row>
    <row r="926769" spans="1:13" ht="17.25" customHeight="1" x14ac:dyDescent="0.15">
      <c r="A926769" s="25"/>
      <c r="C926769" s="25"/>
      <c r="D926769" s="25"/>
      <c r="E926769" s="25"/>
      <c r="J926769" s="25"/>
      <c r="K926769" s="25"/>
      <c r="M926769" s="25"/>
    </row>
    <row r="926770" spans="1:13" ht="17.25" customHeight="1" x14ac:dyDescent="0.15">
      <c r="A926770" s="25"/>
      <c r="C926770" s="25"/>
      <c r="D926770" s="25"/>
      <c r="E926770" s="25"/>
      <c r="J926770" s="25"/>
      <c r="K926770" s="25"/>
      <c r="M926770" s="25"/>
    </row>
    <row r="926771" spans="1:13" ht="17.25" customHeight="1" x14ac:dyDescent="0.15">
      <c r="A926771" s="25"/>
      <c r="C926771" s="25"/>
      <c r="D926771" s="25"/>
      <c r="E926771" s="25"/>
      <c r="J926771" s="25"/>
      <c r="K926771" s="25"/>
      <c r="M926771" s="25"/>
    </row>
    <row r="926772" spans="1:13" ht="17.25" customHeight="1" x14ac:dyDescent="0.15">
      <c r="A926772" s="25"/>
      <c r="C926772" s="25"/>
      <c r="D926772" s="25"/>
      <c r="E926772" s="25"/>
      <c r="J926772" s="25"/>
      <c r="K926772" s="25"/>
      <c r="M926772" s="25"/>
    </row>
    <row r="926773" spans="1:13" ht="17.25" customHeight="1" x14ac:dyDescent="0.15">
      <c r="A926773" s="25"/>
      <c r="C926773" s="25"/>
      <c r="D926773" s="25"/>
      <c r="E926773" s="25"/>
      <c r="J926773" s="25"/>
      <c r="K926773" s="25"/>
      <c r="M926773" s="25"/>
    </row>
    <row r="926774" spans="1:13" ht="17.25" customHeight="1" x14ac:dyDescent="0.15">
      <c r="A926774" s="25"/>
      <c r="C926774" s="25"/>
      <c r="D926774" s="25"/>
      <c r="E926774" s="25"/>
      <c r="J926774" s="25"/>
      <c r="K926774" s="25"/>
      <c r="M926774" s="25"/>
    </row>
    <row r="926775" spans="1:13" ht="17.25" customHeight="1" x14ac:dyDescent="0.15">
      <c r="A926775" s="25"/>
      <c r="C926775" s="25"/>
      <c r="D926775" s="25"/>
      <c r="E926775" s="25"/>
      <c r="J926775" s="25"/>
      <c r="K926775" s="25"/>
      <c r="M926775" s="25"/>
    </row>
    <row r="926776" spans="1:13" ht="17.25" customHeight="1" x14ac:dyDescent="0.15">
      <c r="A926776" s="25"/>
      <c r="C926776" s="25"/>
      <c r="D926776" s="25"/>
      <c r="E926776" s="25"/>
      <c r="J926776" s="25"/>
      <c r="K926776" s="25"/>
      <c r="M926776" s="25"/>
    </row>
    <row r="926777" spans="1:13" ht="17.25" customHeight="1" x14ac:dyDescent="0.15">
      <c r="A926777" s="25"/>
      <c r="C926777" s="25"/>
      <c r="D926777" s="25"/>
      <c r="E926777" s="25"/>
      <c r="J926777" s="25"/>
      <c r="K926777" s="25"/>
      <c r="M926777" s="25"/>
    </row>
    <row r="926778" spans="1:13" ht="17.25" customHeight="1" x14ac:dyDescent="0.15">
      <c r="A926778" s="25"/>
      <c r="C926778" s="25"/>
      <c r="D926778" s="25"/>
      <c r="E926778" s="25"/>
      <c r="J926778" s="25"/>
      <c r="K926778" s="25"/>
      <c r="M926778" s="25"/>
    </row>
    <row r="926779" spans="1:13" ht="17.25" customHeight="1" x14ac:dyDescent="0.15">
      <c r="A926779" s="25"/>
      <c r="C926779" s="25"/>
      <c r="D926779" s="25"/>
      <c r="E926779" s="25"/>
      <c r="J926779" s="25"/>
      <c r="K926779" s="25"/>
      <c r="M926779" s="25"/>
    </row>
    <row r="926780" spans="1:13" ht="17.25" customHeight="1" x14ac:dyDescent="0.15">
      <c r="A926780" s="25"/>
      <c r="C926780" s="25"/>
      <c r="D926780" s="25"/>
      <c r="E926780" s="25"/>
      <c r="J926780" s="25"/>
      <c r="K926780" s="25"/>
      <c r="M926780" s="25"/>
    </row>
    <row r="926781" spans="1:13" ht="17.25" customHeight="1" x14ac:dyDescent="0.15">
      <c r="A926781" s="25"/>
      <c r="C926781" s="25"/>
      <c r="D926781" s="25"/>
      <c r="E926781" s="25"/>
      <c r="J926781" s="25"/>
      <c r="K926781" s="25"/>
      <c r="M926781" s="25"/>
    </row>
    <row r="926782" spans="1:13" ht="17.25" customHeight="1" x14ac:dyDescent="0.15">
      <c r="A926782" s="25"/>
      <c r="C926782" s="25"/>
      <c r="D926782" s="25"/>
      <c r="E926782" s="25"/>
      <c r="J926782" s="25"/>
      <c r="K926782" s="25"/>
      <c r="M926782" s="25"/>
    </row>
    <row r="926783" spans="1:13" ht="17.25" customHeight="1" x14ac:dyDescent="0.15">
      <c r="A926783" s="25"/>
      <c r="C926783" s="25"/>
      <c r="D926783" s="25"/>
      <c r="E926783" s="25"/>
      <c r="J926783" s="25"/>
      <c r="K926783" s="25"/>
      <c r="M926783" s="25"/>
    </row>
    <row r="926784" spans="1:13" ht="17.25" customHeight="1" x14ac:dyDescent="0.15">
      <c r="A926784" s="25"/>
      <c r="C926784" s="25"/>
      <c r="D926784" s="25"/>
      <c r="E926784" s="25"/>
      <c r="J926784" s="25"/>
      <c r="K926784" s="25"/>
      <c r="M926784" s="25"/>
    </row>
    <row r="926785" spans="1:13" ht="17.25" customHeight="1" x14ac:dyDescent="0.15">
      <c r="A926785" s="25"/>
      <c r="C926785" s="25"/>
      <c r="D926785" s="25"/>
      <c r="E926785" s="25"/>
      <c r="J926785" s="25"/>
      <c r="K926785" s="25"/>
      <c r="M926785" s="25"/>
    </row>
    <row r="926786" spans="1:13" ht="17.25" customHeight="1" x14ac:dyDescent="0.15">
      <c r="A926786" s="25"/>
      <c r="C926786" s="25"/>
      <c r="D926786" s="25"/>
      <c r="E926786" s="25"/>
      <c r="J926786" s="25"/>
      <c r="K926786" s="25"/>
      <c r="M926786" s="25"/>
    </row>
    <row r="926787" spans="1:13" ht="17.25" customHeight="1" x14ac:dyDescent="0.15">
      <c r="A926787" s="25"/>
      <c r="C926787" s="25"/>
      <c r="D926787" s="25"/>
      <c r="E926787" s="25"/>
      <c r="J926787" s="25"/>
      <c r="K926787" s="25"/>
      <c r="M926787" s="25"/>
    </row>
    <row r="926788" spans="1:13" ht="17.25" customHeight="1" x14ac:dyDescent="0.15">
      <c r="A926788" s="25"/>
      <c r="C926788" s="25"/>
      <c r="D926788" s="25"/>
      <c r="E926788" s="25"/>
      <c r="J926788" s="25"/>
      <c r="K926788" s="25"/>
      <c r="M926788" s="25"/>
    </row>
    <row r="926789" spans="1:13" ht="17.25" customHeight="1" x14ac:dyDescent="0.15">
      <c r="A926789" s="25"/>
      <c r="C926789" s="25"/>
      <c r="D926789" s="25"/>
      <c r="E926789" s="25"/>
      <c r="J926789" s="25"/>
      <c r="K926789" s="25"/>
      <c r="M926789" s="25"/>
    </row>
    <row r="926790" spans="1:13" ht="17.25" customHeight="1" x14ac:dyDescent="0.15">
      <c r="A926790" s="25"/>
      <c r="C926790" s="25"/>
      <c r="D926790" s="25"/>
      <c r="E926790" s="25"/>
      <c r="J926790" s="25"/>
      <c r="K926790" s="25"/>
      <c r="M926790" s="25"/>
    </row>
    <row r="926791" spans="1:13" ht="17.25" customHeight="1" x14ac:dyDescent="0.15">
      <c r="A926791" s="25"/>
      <c r="C926791" s="25"/>
      <c r="D926791" s="25"/>
      <c r="E926791" s="25"/>
      <c r="J926791" s="25"/>
      <c r="K926791" s="25"/>
      <c r="M926791" s="25"/>
    </row>
    <row r="926792" spans="1:13" ht="17.25" customHeight="1" x14ac:dyDescent="0.15">
      <c r="A926792" s="25"/>
      <c r="C926792" s="25"/>
      <c r="D926792" s="25"/>
      <c r="E926792" s="25"/>
      <c r="J926792" s="25"/>
      <c r="K926792" s="25"/>
      <c r="M926792" s="25"/>
    </row>
    <row r="926793" spans="1:13" ht="17.25" customHeight="1" x14ac:dyDescent="0.15">
      <c r="A926793" s="25"/>
      <c r="C926793" s="25"/>
      <c r="D926793" s="25"/>
      <c r="E926793" s="25"/>
      <c r="J926793" s="25"/>
      <c r="K926793" s="25"/>
      <c r="M926793" s="25"/>
    </row>
    <row r="926794" spans="1:13" ht="17.25" customHeight="1" x14ac:dyDescent="0.15">
      <c r="A926794" s="25"/>
      <c r="C926794" s="25"/>
      <c r="D926794" s="25"/>
      <c r="E926794" s="25"/>
      <c r="J926794" s="25"/>
      <c r="K926794" s="25"/>
      <c r="M926794" s="25"/>
    </row>
    <row r="926795" spans="1:13" ht="17.25" customHeight="1" x14ac:dyDescent="0.15">
      <c r="A926795" s="25"/>
      <c r="C926795" s="25"/>
      <c r="D926795" s="25"/>
      <c r="E926795" s="25"/>
      <c r="J926795" s="25"/>
      <c r="K926795" s="25"/>
      <c r="M926795" s="25"/>
    </row>
    <row r="926796" spans="1:13" ht="17.25" customHeight="1" x14ac:dyDescent="0.15">
      <c r="A926796" s="25"/>
      <c r="C926796" s="25"/>
      <c r="D926796" s="25"/>
      <c r="E926796" s="25"/>
      <c r="J926796" s="25"/>
      <c r="K926796" s="25"/>
      <c r="M926796" s="25"/>
    </row>
    <row r="926797" spans="1:13" ht="17.25" customHeight="1" x14ac:dyDescent="0.15">
      <c r="A926797" s="25"/>
      <c r="C926797" s="25"/>
      <c r="D926797" s="25"/>
      <c r="E926797" s="25"/>
      <c r="J926797" s="25"/>
      <c r="K926797" s="25"/>
      <c r="M926797" s="25"/>
    </row>
    <row r="926798" spans="1:13" ht="17.25" customHeight="1" x14ac:dyDescent="0.15">
      <c r="A926798" s="25"/>
      <c r="C926798" s="25"/>
      <c r="D926798" s="25"/>
      <c r="E926798" s="25"/>
      <c r="J926798" s="25"/>
      <c r="K926798" s="25"/>
      <c r="M926798" s="25"/>
    </row>
    <row r="926799" spans="1:13" ht="17.25" customHeight="1" x14ac:dyDescent="0.15">
      <c r="A926799" s="25"/>
      <c r="C926799" s="25"/>
      <c r="D926799" s="25"/>
      <c r="E926799" s="25"/>
      <c r="J926799" s="25"/>
      <c r="K926799" s="25"/>
      <c r="M926799" s="25"/>
    </row>
    <row r="926800" spans="1:13" ht="17.25" customHeight="1" x14ac:dyDescent="0.15">
      <c r="A926800" s="25"/>
      <c r="C926800" s="25"/>
      <c r="D926800" s="25"/>
      <c r="E926800" s="25"/>
      <c r="J926800" s="25"/>
      <c r="K926800" s="25"/>
      <c r="M926800" s="25"/>
    </row>
    <row r="926801" spans="1:13" ht="17.25" customHeight="1" x14ac:dyDescent="0.15">
      <c r="A926801" s="25"/>
      <c r="C926801" s="25"/>
      <c r="D926801" s="25"/>
      <c r="E926801" s="25"/>
      <c r="J926801" s="25"/>
      <c r="K926801" s="25"/>
      <c r="M926801" s="25"/>
    </row>
    <row r="926802" spans="1:13" ht="17.25" customHeight="1" x14ac:dyDescent="0.15">
      <c r="A926802" s="25"/>
      <c r="C926802" s="25"/>
      <c r="D926802" s="25"/>
      <c r="E926802" s="25"/>
      <c r="J926802" s="25"/>
      <c r="K926802" s="25"/>
      <c r="M926802" s="25"/>
    </row>
    <row r="926803" spans="1:13" ht="17.25" customHeight="1" x14ac:dyDescent="0.15">
      <c r="A926803" s="25"/>
      <c r="C926803" s="25"/>
      <c r="D926803" s="25"/>
      <c r="E926803" s="25"/>
      <c r="J926803" s="25"/>
      <c r="K926803" s="25"/>
      <c r="M926803" s="25"/>
    </row>
    <row r="926804" spans="1:13" ht="17.25" customHeight="1" x14ac:dyDescent="0.15">
      <c r="A926804" s="25"/>
      <c r="C926804" s="25"/>
      <c r="D926804" s="25"/>
      <c r="E926804" s="25"/>
      <c r="J926804" s="25"/>
      <c r="K926804" s="25"/>
      <c r="M926804" s="25"/>
    </row>
    <row r="926805" spans="1:13" ht="17.25" customHeight="1" x14ac:dyDescent="0.15">
      <c r="A926805" s="25"/>
      <c r="C926805" s="25"/>
      <c r="D926805" s="25"/>
      <c r="E926805" s="25"/>
      <c r="J926805" s="25"/>
      <c r="K926805" s="25"/>
      <c r="M926805" s="25"/>
    </row>
    <row r="926806" spans="1:13" ht="17.25" customHeight="1" x14ac:dyDescent="0.15">
      <c r="A926806" s="25"/>
      <c r="C926806" s="25"/>
      <c r="D926806" s="25"/>
      <c r="E926806" s="25"/>
      <c r="J926806" s="25"/>
      <c r="K926806" s="25"/>
      <c r="M926806" s="25"/>
    </row>
    <row r="926807" spans="1:13" ht="17.25" customHeight="1" x14ac:dyDescent="0.15">
      <c r="A926807" s="25"/>
      <c r="C926807" s="25"/>
      <c r="D926807" s="25"/>
      <c r="E926807" s="25"/>
      <c r="J926807" s="25"/>
      <c r="K926807" s="25"/>
      <c r="M926807" s="25"/>
    </row>
    <row r="926808" spans="1:13" ht="17.25" customHeight="1" x14ac:dyDescent="0.15">
      <c r="A926808" s="25"/>
      <c r="C926808" s="25"/>
      <c r="D926808" s="25"/>
      <c r="E926808" s="25"/>
      <c r="J926808" s="25"/>
      <c r="K926808" s="25"/>
      <c r="M926808" s="25"/>
    </row>
    <row r="926809" spans="1:13" ht="17.25" customHeight="1" x14ac:dyDescent="0.15">
      <c r="A926809" s="25"/>
      <c r="C926809" s="25"/>
      <c r="D926809" s="25"/>
      <c r="E926809" s="25"/>
      <c r="J926809" s="25"/>
      <c r="K926809" s="25"/>
      <c r="M926809" s="25"/>
    </row>
    <row r="926810" spans="1:13" ht="17.25" customHeight="1" x14ac:dyDescent="0.15">
      <c r="A926810" s="25"/>
      <c r="C926810" s="25"/>
      <c r="D926810" s="25"/>
      <c r="E926810" s="25"/>
      <c r="J926810" s="25"/>
      <c r="K926810" s="25"/>
      <c r="M926810" s="25"/>
    </row>
    <row r="926811" spans="1:13" ht="17.25" customHeight="1" x14ac:dyDescent="0.15">
      <c r="A926811" s="25"/>
      <c r="C926811" s="25"/>
      <c r="D926811" s="25"/>
      <c r="E926811" s="25"/>
      <c r="J926811" s="25"/>
      <c r="K926811" s="25"/>
      <c r="M926811" s="25"/>
    </row>
    <row r="926812" spans="1:13" ht="17.25" customHeight="1" x14ac:dyDescent="0.15">
      <c r="A926812" s="25"/>
      <c r="C926812" s="25"/>
      <c r="D926812" s="25"/>
      <c r="E926812" s="25"/>
      <c r="J926812" s="25"/>
      <c r="K926812" s="25"/>
      <c r="M926812" s="25"/>
    </row>
    <row r="926813" spans="1:13" ht="17.25" customHeight="1" x14ac:dyDescent="0.15">
      <c r="A926813" s="25"/>
      <c r="C926813" s="25"/>
      <c r="D926813" s="25"/>
      <c r="E926813" s="25"/>
      <c r="J926813" s="25"/>
      <c r="K926813" s="25"/>
      <c r="M926813" s="25"/>
    </row>
    <row r="926814" spans="1:13" ht="17.25" customHeight="1" x14ac:dyDescent="0.15">
      <c r="A926814" s="25"/>
      <c r="C926814" s="25"/>
      <c r="D926814" s="25"/>
      <c r="E926814" s="25"/>
      <c r="J926814" s="25"/>
      <c r="K926814" s="25"/>
      <c r="M926814" s="25"/>
    </row>
    <row r="926815" spans="1:13" ht="17.25" customHeight="1" x14ac:dyDescent="0.15">
      <c r="A926815" s="25"/>
      <c r="C926815" s="25"/>
      <c r="D926815" s="25"/>
      <c r="E926815" s="25"/>
      <c r="J926815" s="25"/>
      <c r="K926815" s="25"/>
      <c r="M926815" s="25"/>
    </row>
    <row r="926816" spans="1:13" ht="17.25" customHeight="1" x14ac:dyDescent="0.15">
      <c r="A926816" s="25"/>
      <c r="C926816" s="25"/>
      <c r="D926816" s="25"/>
      <c r="E926816" s="25"/>
      <c r="J926816" s="25"/>
      <c r="K926816" s="25"/>
      <c r="M926816" s="25"/>
    </row>
    <row r="926817" spans="1:13" ht="17.25" customHeight="1" x14ac:dyDescent="0.15">
      <c r="A926817" s="25"/>
      <c r="C926817" s="25"/>
      <c r="D926817" s="25"/>
      <c r="E926817" s="25"/>
      <c r="J926817" s="25"/>
      <c r="K926817" s="25"/>
      <c r="M926817" s="25"/>
    </row>
    <row r="926818" spans="1:13" ht="17.25" customHeight="1" x14ac:dyDescent="0.15">
      <c r="A926818" s="25"/>
      <c r="C926818" s="25"/>
      <c r="D926818" s="25"/>
      <c r="E926818" s="25"/>
      <c r="J926818" s="25"/>
      <c r="K926818" s="25"/>
      <c r="M926818" s="25"/>
    </row>
    <row r="926819" spans="1:13" ht="17.25" customHeight="1" x14ac:dyDescent="0.15">
      <c r="A926819" s="25"/>
      <c r="C926819" s="25"/>
      <c r="D926819" s="25"/>
      <c r="E926819" s="25"/>
      <c r="J926819" s="25"/>
      <c r="K926819" s="25"/>
      <c r="M926819" s="25"/>
    </row>
    <row r="926820" spans="1:13" ht="17.25" customHeight="1" x14ac:dyDescent="0.15">
      <c r="A926820" s="25"/>
      <c r="C926820" s="25"/>
      <c r="D926820" s="25"/>
      <c r="E926820" s="25"/>
      <c r="J926820" s="25"/>
      <c r="K926820" s="25"/>
      <c r="M926820" s="25"/>
    </row>
    <row r="926821" spans="1:13" ht="17.25" customHeight="1" x14ac:dyDescent="0.15">
      <c r="A926821" s="25"/>
      <c r="C926821" s="25"/>
      <c r="D926821" s="25"/>
      <c r="E926821" s="25"/>
      <c r="J926821" s="25"/>
      <c r="K926821" s="25"/>
      <c r="M926821" s="25"/>
    </row>
    <row r="926822" spans="1:13" ht="17.25" customHeight="1" x14ac:dyDescent="0.15">
      <c r="A926822" s="25"/>
      <c r="C926822" s="25"/>
      <c r="D926822" s="25"/>
      <c r="E926822" s="25"/>
      <c r="J926822" s="25"/>
      <c r="K926822" s="25"/>
      <c r="M926822" s="25"/>
    </row>
    <row r="926823" spans="1:13" ht="17.25" customHeight="1" x14ac:dyDescent="0.15">
      <c r="A926823" s="25"/>
      <c r="C926823" s="25"/>
      <c r="D926823" s="25"/>
      <c r="E926823" s="25"/>
      <c r="J926823" s="25"/>
      <c r="K926823" s="25"/>
      <c r="M926823" s="25"/>
    </row>
    <row r="926824" spans="1:13" ht="17.25" customHeight="1" x14ac:dyDescent="0.15">
      <c r="A926824" s="25"/>
      <c r="C926824" s="25"/>
      <c r="D926824" s="25"/>
      <c r="E926824" s="25"/>
      <c r="J926824" s="25"/>
      <c r="K926824" s="25"/>
      <c r="M926824" s="25"/>
    </row>
    <row r="926825" spans="1:13" ht="17.25" customHeight="1" x14ac:dyDescent="0.15">
      <c r="A926825" s="25"/>
      <c r="C926825" s="25"/>
      <c r="D926825" s="25"/>
      <c r="E926825" s="25"/>
      <c r="J926825" s="25"/>
      <c r="K926825" s="25"/>
      <c r="M926825" s="25"/>
    </row>
    <row r="926826" spans="1:13" ht="17.25" customHeight="1" x14ac:dyDescent="0.15">
      <c r="A926826" s="25"/>
      <c r="C926826" s="25"/>
      <c r="D926826" s="25"/>
      <c r="E926826" s="25"/>
      <c r="J926826" s="25"/>
      <c r="K926826" s="25"/>
      <c r="M926826" s="25"/>
    </row>
    <row r="926827" spans="1:13" ht="17.25" customHeight="1" x14ac:dyDescent="0.15">
      <c r="A926827" s="25"/>
      <c r="C926827" s="25"/>
      <c r="D926827" s="25"/>
      <c r="E926827" s="25"/>
      <c r="J926827" s="25"/>
      <c r="K926827" s="25"/>
      <c r="M926827" s="25"/>
    </row>
    <row r="926828" spans="1:13" ht="17.25" customHeight="1" x14ac:dyDescent="0.15">
      <c r="A926828" s="25"/>
      <c r="C926828" s="25"/>
      <c r="D926828" s="25"/>
      <c r="E926828" s="25"/>
      <c r="J926828" s="25"/>
      <c r="K926828" s="25"/>
      <c r="M926828" s="25"/>
    </row>
    <row r="926829" spans="1:13" ht="17.25" customHeight="1" x14ac:dyDescent="0.15">
      <c r="A926829" s="25"/>
      <c r="C926829" s="25"/>
      <c r="D926829" s="25"/>
      <c r="E926829" s="25"/>
      <c r="J926829" s="25"/>
      <c r="K926829" s="25"/>
      <c r="M926829" s="25"/>
    </row>
    <row r="926830" spans="1:13" ht="17.25" customHeight="1" x14ac:dyDescent="0.15">
      <c r="A926830" s="25"/>
      <c r="C926830" s="25"/>
      <c r="D926830" s="25"/>
      <c r="E926830" s="25"/>
      <c r="J926830" s="25"/>
      <c r="K926830" s="25"/>
      <c r="M926830" s="25"/>
    </row>
    <row r="926831" spans="1:13" ht="17.25" customHeight="1" x14ac:dyDescent="0.15">
      <c r="A926831" s="25"/>
      <c r="C926831" s="25"/>
      <c r="D926831" s="25"/>
      <c r="E926831" s="25"/>
      <c r="J926831" s="25"/>
      <c r="K926831" s="25"/>
      <c r="M926831" s="25"/>
    </row>
    <row r="926832" spans="1:13" ht="17.25" customHeight="1" x14ac:dyDescent="0.15">
      <c r="A926832" s="25"/>
      <c r="C926832" s="25"/>
      <c r="D926832" s="25"/>
      <c r="E926832" s="25"/>
      <c r="J926832" s="25"/>
      <c r="K926832" s="25"/>
      <c r="M926832" s="25"/>
    </row>
    <row r="926833" spans="1:13" ht="17.25" customHeight="1" x14ac:dyDescent="0.15">
      <c r="A926833" s="25"/>
      <c r="C926833" s="25"/>
      <c r="D926833" s="25"/>
      <c r="E926833" s="25"/>
      <c r="J926833" s="25"/>
      <c r="K926833" s="25"/>
      <c r="M926833" s="25"/>
    </row>
    <row r="926834" spans="1:13" ht="17.25" customHeight="1" x14ac:dyDescent="0.15">
      <c r="A926834" s="25"/>
      <c r="C926834" s="25"/>
      <c r="D926834" s="25"/>
      <c r="E926834" s="25"/>
      <c r="J926834" s="25"/>
      <c r="K926834" s="25"/>
      <c r="M926834" s="25"/>
    </row>
    <row r="926835" spans="1:13" ht="17.25" customHeight="1" x14ac:dyDescent="0.15">
      <c r="A926835" s="25"/>
      <c r="C926835" s="25"/>
      <c r="D926835" s="25"/>
      <c r="E926835" s="25"/>
      <c r="J926835" s="25"/>
      <c r="K926835" s="25"/>
      <c r="M926835" s="25"/>
    </row>
    <row r="926836" spans="1:13" ht="17.25" customHeight="1" x14ac:dyDescent="0.15">
      <c r="A926836" s="25"/>
      <c r="C926836" s="25"/>
      <c r="D926836" s="25"/>
      <c r="E926836" s="25"/>
      <c r="J926836" s="25"/>
      <c r="K926836" s="25"/>
      <c r="M926836" s="25"/>
    </row>
    <row r="926837" spans="1:13" ht="17.25" customHeight="1" x14ac:dyDescent="0.15">
      <c r="A926837" s="25"/>
      <c r="C926837" s="25"/>
      <c r="D926837" s="25"/>
      <c r="E926837" s="25"/>
      <c r="J926837" s="25"/>
      <c r="K926837" s="25"/>
      <c r="M926837" s="25"/>
    </row>
    <row r="926838" spans="1:13" ht="17.25" customHeight="1" x14ac:dyDescent="0.15">
      <c r="A926838" s="25"/>
      <c r="C926838" s="25"/>
      <c r="D926838" s="25"/>
      <c r="E926838" s="25"/>
      <c r="J926838" s="25"/>
      <c r="K926838" s="25"/>
      <c r="M926838" s="25"/>
    </row>
    <row r="926839" spans="1:13" ht="17.25" customHeight="1" x14ac:dyDescent="0.15">
      <c r="A926839" s="25"/>
      <c r="C926839" s="25"/>
      <c r="D926839" s="25"/>
      <c r="E926839" s="25"/>
      <c r="J926839" s="25"/>
      <c r="K926839" s="25"/>
      <c r="M926839" s="25"/>
    </row>
    <row r="926840" spans="1:13" ht="17.25" customHeight="1" x14ac:dyDescent="0.15">
      <c r="A926840" s="25"/>
      <c r="C926840" s="25"/>
      <c r="D926840" s="25"/>
      <c r="E926840" s="25"/>
      <c r="J926840" s="25"/>
      <c r="K926840" s="25"/>
      <c r="M926840" s="25"/>
    </row>
    <row r="926841" spans="1:13" ht="17.25" customHeight="1" x14ac:dyDescent="0.15">
      <c r="A926841" s="25"/>
      <c r="C926841" s="25"/>
      <c r="D926841" s="25"/>
      <c r="E926841" s="25"/>
      <c r="J926841" s="25"/>
      <c r="K926841" s="25"/>
      <c r="M926841" s="25"/>
    </row>
    <row r="926842" spans="1:13" ht="17.25" customHeight="1" x14ac:dyDescent="0.15">
      <c r="A926842" s="25"/>
      <c r="C926842" s="25"/>
      <c r="D926842" s="25"/>
      <c r="E926842" s="25"/>
      <c r="J926842" s="25"/>
      <c r="K926842" s="25"/>
      <c r="M926842" s="25"/>
    </row>
    <row r="926843" spans="1:13" ht="17.25" customHeight="1" x14ac:dyDescent="0.15">
      <c r="A926843" s="25"/>
      <c r="C926843" s="25"/>
      <c r="D926843" s="25"/>
      <c r="E926843" s="25"/>
      <c r="J926843" s="25"/>
      <c r="K926843" s="25"/>
      <c r="M926843" s="25"/>
    </row>
    <row r="926844" spans="1:13" ht="17.25" customHeight="1" x14ac:dyDescent="0.15">
      <c r="A926844" s="25"/>
      <c r="C926844" s="25"/>
      <c r="D926844" s="25"/>
      <c r="E926844" s="25"/>
      <c r="J926844" s="25"/>
      <c r="K926844" s="25"/>
      <c r="M926844" s="25"/>
    </row>
    <row r="926845" spans="1:13" ht="17.25" customHeight="1" x14ac:dyDescent="0.15">
      <c r="A926845" s="25"/>
      <c r="C926845" s="25"/>
      <c r="D926845" s="25"/>
      <c r="E926845" s="25"/>
      <c r="J926845" s="25"/>
      <c r="K926845" s="25"/>
      <c r="M926845" s="25"/>
    </row>
    <row r="926846" spans="1:13" ht="17.25" customHeight="1" x14ac:dyDescent="0.15">
      <c r="A926846" s="25"/>
      <c r="C926846" s="25"/>
      <c r="D926846" s="25"/>
      <c r="E926846" s="25"/>
      <c r="J926846" s="25"/>
      <c r="K926846" s="25"/>
      <c r="M926846" s="25"/>
    </row>
    <row r="926847" spans="1:13" ht="17.25" customHeight="1" x14ac:dyDescent="0.15">
      <c r="A926847" s="25"/>
      <c r="C926847" s="25"/>
      <c r="D926847" s="25"/>
      <c r="E926847" s="25"/>
      <c r="J926847" s="25"/>
      <c r="K926847" s="25"/>
      <c r="M926847" s="25"/>
    </row>
    <row r="926848" spans="1:13" ht="17.25" customHeight="1" x14ac:dyDescent="0.15">
      <c r="A926848" s="25"/>
      <c r="C926848" s="25"/>
      <c r="D926848" s="25"/>
      <c r="E926848" s="25"/>
      <c r="J926848" s="25"/>
      <c r="K926848" s="25"/>
      <c r="M926848" s="25"/>
    </row>
    <row r="926849" spans="1:13" ht="17.25" customHeight="1" x14ac:dyDescent="0.15">
      <c r="A926849" s="25"/>
      <c r="C926849" s="25"/>
      <c r="D926849" s="25"/>
      <c r="E926849" s="25"/>
      <c r="J926849" s="25"/>
      <c r="K926849" s="25"/>
      <c r="M926849" s="25"/>
    </row>
    <row r="926850" spans="1:13" ht="17.25" customHeight="1" x14ac:dyDescent="0.15">
      <c r="A926850" s="25"/>
      <c r="C926850" s="25"/>
      <c r="D926850" s="25"/>
      <c r="E926850" s="25"/>
      <c r="J926850" s="25"/>
      <c r="K926850" s="25"/>
      <c r="M926850" s="25"/>
    </row>
    <row r="926851" spans="1:13" ht="17.25" customHeight="1" x14ac:dyDescent="0.15">
      <c r="A926851" s="25"/>
      <c r="C926851" s="25"/>
      <c r="D926851" s="25"/>
      <c r="E926851" s="25"/>
      <c r="J926851" s="25"/>
      <c r="K926851" s="25"/>
      <c r="M926851" s="25"/>
    </row>
    <row r="926852" spans="1:13" ht="17.25" customHeight="1" x14ac:dyDescent="0.15">
      <c r="A926852" s="25"/>
      <c r="C926852" s="25"/>
      <c r="D926852" s="25"/>
      <c r="E926852" s="25"/>
      <c r="J926852" s="25"/>
      <c r="K926852" s="25"/>
      <c r="M926852" s="25"/>
    </row>
    <row r="926853" spans="1:13" ht="17.25" customHeight="1" x14ac:dyDescent="0.15">
      <c r="A926853" s="25"/>
      <c r="C926853" s="25"/>
      <c r="D926853" s="25"/>
      <c r="E926853" s="25"/>
      <c r="J926853" s="25"/>
      <c r="K926853" s="25"/>
      <c r="M926853" s="25"/>
    </row>
    <row r="926854" spans="1:13" ht="17.25" customHeight="1" x14ac:dyDescent="0.15">
      <c r="A926854" s="25"/>
      <c r="C926854" s="25"/>
      <c r="D926854" s="25"/>
      <c r="E926854" s="25"/>
      <c r="J926854" s="25"/>
      <c r="K926854" s="25"/>
      <c r="M926854" s="25"/>
    </row>
    <row r="926855" spans="1:13" ht="17.25" customHeight="1" x14ac:dyDescent="0.15">
      <c r="A926855" s="25"/>
      <c r="C926855" s="25"/>
      <c r="D926855" s="25"/>
      <c r="E926855" s="25"/>
      <c r="J926855" s="25"/>
      <c r="K926855" s="25"/>
      <c r="M926855" s="25"/>
    </row>
    <row r="926856" spans="1:13" ht="17.25" customHeight="1" x14ac:dyDescent="0.15">
      <c r="A926856" s="25"/>
      <c r="C926856" s="25"/>
      <c r="D926856" s="25"/>
      <c r="E926856" s="25"/>
      <c r="J926856" s="25"/>
      <c r="K926856" s="25"/>
      <c r="M926856" s="25"/>
    </row>
    <row r="926857" spans="1:13" ht="17.25" customHeight="1" x14ac:dyDescent="0.15">
      <c r="A926857" s="25"/>
      <c r="C926857" s="25"/>
      <c r="D926857" s="25"/>
      <c r="E926857" s="25"/>
      <c r="J926857" s="25"/>
      <c r="K926857" s="25"/>
      <c r="M926857" s="25"/>
    </row>
    <row r="926858" spans="1:13" ht="17.25" customHeight="1" x14ac:dyDescent="0.15">
      <c r="A926858" s="25"/>
      <c r="C926858" s="25"/>
      <c r="D926858" s="25"/>
      <c r="E926858" s="25"/>
      <c r="J926858" s="25"/>
      <c r="K926858" s="25"/>
      <c r="M926858" s="25"/>
    </row>
    <row r="926859" spans="1:13" ht="17.25" customHeight="1" x14ac:dyDescent="0.15">
      <c r="A926859" s="25"/>
      <c r="C926859" s="25"/>
      <c r="D926859" s="25"/>
      <c r="E926859" s="25"/>
      <c r="J926859" s="25"/>
      <c r="K926859" s="25"/>
      <c r="M926859" s="25"/>
    </row>
    <row r="926860" spans="1:13" ht="17.25" customHeight="1" x14ac:dyDescent="0.15">
      <c r="A926860" s="25"/>
      <c r="C926860" s="25"/>
      <c r="D926860" s="25"/>
      <c r="E926860" s="25"/>
      <c r="J926860" s="25"/>
      <c r="K926860" s="25"/>
      <c r="M926860" s="25"/>
    </row>
    <row r="926861" spans="1:13" ht="17.25" customHeight="1" x14ac:dyDescent="0.15">
      <c r="A926861" s="25"/>
      <c r="C926861" s="25"/>
      <c r="D926861" s="25"/>
      <c r="E926861" s="25"/>
      <c r="J926861" s="25"/>
      <c r="K926861" s="25"/>
      <c r="M926861" s="25"/>
    </row>
    <row r="926862" spans="1:13" ht="17.25" customHeight="1" x14ac:dyDescent="0.15">
      <c r="A926862" s="25"/>
      <c r="C926862" s="25"/>
      <c r="D926862" s="25"/>
      <c r="E926862" s="25"/>
      <c r="J926862" s="25"/>
      <c r="K926862" s="25"/>
      <c r="M926862" s="25"/>
    </row>
    <row r="926863" spans="1:13" ht="17.25" customHeight="1" x14ac:dyDescent="0.15">
      <c r="A926863" s="25"/>
      <c r="C926863" s="25"/>
      <c r="D926863" s="25"/>
      <c r="E926863" s="25"/>
      <c r="J926863" s="25"/>
      <c r="K926863" s="25"/>
      <c r="M926863" s="25"/>
    </row>
    <row r="926864" spans="1:13" ht="17.25" customHeight="1" x14ac:dyDescent="0.15">
      <c r="A926864" s="25"/>
      <c r="C926864" s="25"/>
      <c r="D926864" s="25"/>
      <c r="E926864" s="25"/>
      <c r="J926864" s="25"/>
      <c r="K926864" s="25"/>
      <c r="M926864" s="25"/>
    </row>
    <row r="926865" spans="1:13" ht="17.25" customHeight="1" x14ac:dyDescent="0.15">
      <c r="A926865" s="25"/>
      <c r="C926865" s="25"/>
      <c r="D926865" s="25"/>
      <c r="E926865" s="25"/>
      <c r="J926865" s="25"/>
      <c r="K926865" s="25"/>
      <c r="M926865" s="25"/>
    </row>
    <row r="926866" spans="1:13" ht="17.25" customHeight="1" x14ac:dyDescent="0.15">
      <c r="A926866" s="25"/>
      <c r="C926866" s="25"/>
      <c r="D926866" s="25"/>
      <c r="E926866" s="25"/>
      <c r="J926866" s="25"/>
      <c r="K926866" s="25"/>
      <c r="M926866" s="25"/>
    </row>
    <row r="926867" spans="1:13" ht="17.25" customHeight="1" x14ac:dyDescent="0.15">
      <c r="A926867" s="25"/>
      <c r="C926867" s="25"/>
      <c r="D926867" s="25"/>
      <c r="E926867" s="25"/>
      <c r="J926867" s="25"/>
      <c r="K926867" s="25"/>
      <c r="M926867" s="25"/>
    </row>
    <row r="926868" spans="1:13" ht="17.25" customHeight="1" x14ac:dyDescent="0.15">
      <c r="A926868" s="25"/>
      <c r="C926868" s="25"/>
      <c r="D926868" s="25"/>
      <c r="E926868" s="25"/>
      <c r="J926868" s="25"/>
      <c r="K926868" s="25"/>
      <c r="M926868" s="25"/>
    </row>
    <row r="926869" spans="1:13" ht="17.25" customHeight="1" x14ac:dyDescent="0.15">
      <c r="A926869" s="25"/>
      <c r="C926869" s="25"/>
      <c r="D926869" s="25"/>
      <c r="E926869" s="25"/>
      <c r="J926869" s="25"/>
      <c r="K926869" s="25"/>
      <c r="M926869" s="25"/>
    </row>
    <row r="926870" spans="1:13" ht="17.25" customHeight="1" x14ac:dyDescent="0.15">
      <c r="A926870" s="25"/>
      <c r="C926870" s="25"/>
      <c r="D926870" s="25"/>
      <c r="E926870" s="25"/>
      <c r="J926870" s="25"/>
      <c r="K926870" s="25"/>
      <c r="M926870" s="25"/>
    </row>
    <row r="926871" spans="1:13" ht="17.25" customHeight="1" x14ac:dyDescent="0.15">
      <c r="A926871" s="25"/>
      <c r="C926871" s="25"/>
      <c r="D926871" s="25"/>
      <c r="E926871" s="25"/>
      <c r="J926871" s="25"/>
      <c r="K926871" s="25"/>
      <c r="M926871" s="25"/>
    </row>
    <row r="926872" spans="1:13" ht="17.25" customHeight="1" x14ac:dyDescent="0.15">
      <c r="A926872" s="25"/>
      <c r="C926872" s="25"/>
      <c r="D926872" s="25"/>
      <c r="E926872" s="25"/>
      <c r="J926872" s="25"/>
      <c r="K926872" s="25"/>
      <c r="M926872" s="25"/>
    </row>
    <row r="926873" spans="1:13" ht="17.25" customHeight="1" x14ac:dyDescent="0.15">
      <c r="A926873" s="25"/>
      <c r="C926873" s="25"/>
      <c r="D926873" s="25"/>
      <c r="E926873" s="25"/>
      <c r="J926873" s="25"/>
      <c r="K926873" s="25"/>
      <c r="M926873" s="25"/>
    </row>
    <row r="926874" spans="1:13" ht="17.25" customHeight="1" x14ac:dyDescent="0.15">
      <c r="A926874" s="25"/>
      <c r="C926874" s="25"/>
      <c r="D926874" s="25"/>
      <c r="E926874" s="25"/>
      <c r="J926874" s="25"/>
      <c r="K926874" s="25"/>
      <c r="M926874" s="25"/>
    </row>
    <row r="926875" spans="1:13" ht="17.25" customHeight="1" x14ac:dyDescent="0.15">
      <c r="A926875" s="25"/>
      <c r="C926875" s="25"/>
      <c r="D926875" s="25"/>
      <c r="E926875" s="25"/>
      <c r="J926875" s="25"/>
      <c r="K926875" s="25"/>
      <c r="M926875" s="25"/>
    </row>
    <row r="926876" spans="1:13" ht="17.25" customHeight="1" x14ac:dyDescent="0.15">
      <c r="A926876" s="25"/>
      <c r="C926876" s="25"/>
      <c r="D926876" s="25"/>
      <c r="E926876" s="25"/>
      <c r="J926876" s="25"/>
      <c r="K926876" s="25"/>
      <c r="M926876" s="25"/>
    </row>
    <row r="926877" spans="1:13" ht="17.25" customHeight="1" x14ac:dyDescent="0.15">
      <c r="A926877" s="25"/>
      <c r="C926877" s="25"/>
      <c r="D926877" s="25"/>
      <c r="E926877" s="25"/>
      <c r="J926877" s="25"/>
      <c r="K926877" s="25"/>
      <c r="M926877" s="25"/>
    </row>
    <row r="926878" spans="1:13" ht="17.25" customHeight="1" x14ac:dyDescent="0.15">
      <c r="A926878" s="25"/>
      <c r="C926878" s="25"/>
      <c r="D926878" s="25"/>
      <c r="E926878" s="25"/>
      <c r="J926878" s="25"/>
      <c r="K926878" s="25"/>
      <c r="M926878" s="25"/>
    </row>
    <row r="926879" spans="1:13" ht="17.25" customHeight="1" x14ac:dyDescent="0.15">
      <c r="A926879" s="25"/>
      <c r="C926879" s="25"/>
      <c r="D926879" s="25"/>
      <c r="E926879" s="25"/>
      <c r="J926879" s="25"/>
      <c r="K926879" s="25"/>
      <c r="M926879" s="25"/>
    </row>
    <row r="926880" spans="1:13" ht="17.25" customHeight="1" x14ac:dyDescent="0.15">
      <c r="A926880" s="25"/>
      <c r="C926880" s="25"/>
      <c r="D926880" s="25"/>
      <c r="E926880" s="25"/>
      <c r="J926880" s="25"/>
      <c r="K926880" s="25"/>
      <c r="M926880" s="25"/>
    </row>
    <row r="926881" spans="1:13" ht="17.25" customHeight="1" x14ac:dyDescent="0.15">
      <c r="A926881" s="25"/>
      <c r="C926881" s="25"/>
      <c r="D926881" s="25"/>
      <c r="E926881" s="25"/>
      <c r="J926881" s="25"/>
      <c r="K926881" s="25"/>
      <c r="M926881" s="25"/>
    </row>
    <row r="926882" spans="1:13" ht="17.25" customHeight="1" x14ac:dyDescent="0.15">
      <c r="A926882" s="25"/>
      <c r="C926882" s="25"/>
      <c r="D926882" s="25"/>
      <c r="E926882" s="25"/>
      <c r="J926882" s="25"/>
      <c r="K926882" s="25"/>
      <c r="M926882" s="25"/>
    </row>
    <row r="926883" spans="1:13" ht="17.25" customHeight="1" x14ac:dyDescent="0.15">
      <c r="A926883" s="25"/>
      <c r="C926883" s="25"/>
      <c r="D926883" s="25"/>
      <c r="E926883" s="25"/>
      <c r="J926883" s="25"/>
      <c r="K926883" s="25"/>
      <c r="M926883" s="25"/>
    </row>
    <row r="926884" spans="1:13" ht="17.25" customHeight="1" x14ac:dyDescent="0.15">
      <c r="A926884" s="25"/>
      <c r="C926884" s="25"/>
      <c r="D926884" s="25"/>
      <c r="E926884" s="25"/>
      <c r="J926884" s="25"/>
      <c r="K926884" s="25"/>
      <c r="M926884" s="25"/>
    </row>
    <row r="926885" spans="1:13" ht="17.25" customHeight="1" x14ac:dyDescent="0.15">
      <c r="A926885" s="25"/>
      <c r="C926885" s="25"/>
      <c r="D926885" s="25"/>
      <c r="E926885" s="25"/>
      <c r="J926885" s="25"/>
      <c r="K926885" s="25"/>
      <c r="M926885" s="25"/>
    </row>
    <row r="926886" spans="1:13" ht="17.25" customHeight="1" x14ac:dyDescent="0.15">
      <c r="A926886" s="25"/>
      <c r="C926886" s="25"/>
      <c r="D926886" s="25"/>
      <c r="E926886" s="25"/>
      <c r="J926886" s="25"/>
      <c r="K926886" s="25"/>
      <c r="M926886" s="25"/>
    </row>
    <row r="926887" spans="1:13" ht="17.25" customHeight="1" x14ac:dyDescent="0.15">
      <c r="A926887" s="25"/>
      <c r="C926887" s="25"/>
      <c r="D926887" s="25"/>
      <c r="E926887" s="25"/>
      <c r="J926887" s="25"/>
      <c r="K926887" s="25"/>
      <c r="M926887" s="25"/>
    </row>
    <row r="926888" spans="1:13" ht="17.25" customHeight="1" x14ac:dyDescent="0.15">
      <c r="A926888" s="25"/>
      <c r="C926888" s="25"/>
      <c r="D926888" s="25"/>
      <c r="E926888" s="25"/>
      <c r="J926888" s="25"/>
      <c r="K926888" s="25"/>
      <c r="M926888" s="25"/>
    </row>
    <row r="926889" spans="1:13" ht="17.25" customHeight="1" x14ac:dyDescent="0.15">
      <c r="A926889" s="25"/>
      <c r="C926889" s="25"/>
      <c r="D926889" s="25"/>
      <c r="E926889" s="25"/>
      <c r="J926889" s="25"/>
      <c r="K926889" s="25"/>
      <c r="M926889" s="25"/>
    </row>
    <row r="926890" spans="1:13" ht="17.25" customHeight="1" x14ac:dyDescent="0.15">
      <c r="A926890" s="25"/>
      <c r="C926890" s="25"/>
      <c r="D926890" s="25"/>
      <c r="E926890" s="25"/>
      <c r="J926890" s="25"/>
      <c r="K926890" s="25"/>
      <c r="M926890" s="25"/>
    </row>
    <row r="926891" spans="1:13" ht="17.25" customHeight="1" x14ac:dyDescent="0.15">
      <c r="A926891" s="25"/>
      <c r="C926891" s="25"/>
      <c r="D926891" s="25"/>
      <c r="E926891" s="25"/>
      <c r="J926891" s="25"/>
      <c r="K926891" s="25"/>
      <c r="M926891" s="25"/>
    </row>
    <row r="926892" spans="1:13" ht="17.25" customHeight="1" x14ac:dyDescent="0.15">
      <c r="A926892" s="25"/>
      <c r="C926892" s="25"/>
      <c r="D926892" s="25"/>
      <c r="E926892" s="25"/>
      <c r="J926892" s="25"/>
      <c r="K926892" s="25"/>
      <c r="M926892" s="25"/>
    </row>
    <row r="926893" spans="1:13" ht="17.25" customHeight="1" x14ac:dyDescent="0.15">
      <c r="A926893" s="25"/>
      <c r="C926893" s="25"/>
      <c r="D926893" s="25"/>
      <c r="E926893" s="25"/>
      <c r="J926893" s="25"/>
      <c r="K926893" s="25"/>
      <c r="M926893" s="25"/>
    </row>
    <row r="926894" spans="1:13" ht="17.25" customHeight="1" x14ac:dyDescent="0.15">
      <c r="A926894" s="25"/>
      <c r="C926894" s="25"/>
      <c r="D926894" s="25"/>
      <c r="E926894" s="25"/>
      <c r="J926894" s="25"/>
      <c r="K926894" s="25"/>
      <c r="M926894" s="25"/>
    </row>
    <row r="926895" spans="1:13" ht="17.25" customHeight="1" x14ac:dyDescent="0.15">
      <c r="A926895" s="25"/>
      <c r="C926895" s="25"/>
      <c r="D926895" s="25"/>
      <c r="E926895" s="25"/>
      <c r="J926895" s="25"/>
      <c r="K926895" s="25"/>
      <c r="M926895" s="25"/>
    </row>
    <row r="926896" spans="1:13" ht="17.25" customHeight="1" x14ac:dyDescent="0.15">
      <c r="A926896" s="25"/>
      <c r="C926896" s="25"/>
      <c r="D926896" s="25"/>
      <c r="E926896" s="25"/>
      <c r="J926896" s="25"/>
      <c r="K926896" s="25"/>
      <c r="M926896" s="25"/>
    </row>
    <row r="926897" spans="1:13" ht="17.25" customHeight="1" x14ac:dyDescent="0.15">
      <c r="A926897" s="25"/>
      <c r="C926897" s="25"/>
      <c r="D926897" s="25"/>
      <c r="E926897" s="25"/>
      <c r="J926897" s="25"/>
      <c r="K926897" s="25"/>
      <c r="M926897" s="25"/>
    </row>
    <row r="926898" spans="1:13" ht="17.25" customHeight="1" x14ac:dyDescent="0.15">
      <c r="A926898" s="25"/>
      <c r="C926898" s="25"/>
      <c r="D926898" s="25"/>
      <c r="E926898" s="25"/>
      <c r="J926898" s="25"/>
      <c r="K926898" s="25"/>
      <c r="M926898" s="25"/>
    </row>
    <row r="926899" spans="1:13" ht="17.25" customHeight="1" x14ac:dyDescent="0.15">
      <c r="A926899" s="25"/>
      <c r="C926899" s="25"/>
      <c r="D926899" s="25"/>
      <c r="E926899" s="25"/>
      <c r="J926899" s="25"/>
      <c r="K926899" s="25"/>
      <c r="M926899" s="25"/>
    </row>
    <row r="926900" spans="1:13" ht="17.25" customHeight="1" x14ac:dyDescent="0.15">
      <c r="A926900" s="25"/>
      <c r="C926900" s="25"/>
      <c r="D926900" s="25"/>
      <c r="E926900" s="25"/>
      <c r="J926900" s="25"/>
      <c r="K926900" s="25"/>
      <c r="M926900" s="25"/>
    </row>
    <row r="926901" spans="1:13" ht="17.25" customHeight="1" x14ac:dyDescent="0.15">
      <c r="A926901" s="25"/>
      <c r="C926901" s="25"/>
      <c r="D926901" s="25"/>
      <c r="E926901" s="25"/>
      <c r="J926901" s="25"/>
      <c r="K926901" s="25"/>
      <c r="M926901" s="25"/>
    </row>
    <row r="926902" spans="1:13" ht="17.25" customHeight="1" x14ac:dyDescent="0.15">
      <c r="A926902" s="25"/>
      <c r="C926902" s="25"/>
      <c r="D926902" s="25"/>
      <c r="E926902" s="25"/>
      <c r="J926902" s="25"/>
      <c r="K926902" s="25"/>
      <c r="M926902" s="25"/>
    </row>
    <row r="926903" spans="1:13" ht="17.25" customHeight="1" x14ac:dyDescent="0.15">
      <c r="A926903" s="25"/>
      <c r="C926903" s="25"/>
      <c r="D926903" s="25"/>
      <c r="E926903" s="25"/>
      <c r="J926903" s="25"/>
      <c r="K926903" s="25"/>
      <c r="M926903" s="25"/>
    </row>
    <row r="926904" spans="1:13" ht="17.25" customHeight="1" x14ac:dyDescent="0.15">
      <c r="A926904" s="25"/>
      <c r="C926904" s="25"/>
      <c r="D926904" s="25"/>
      <c r="E926904" s="25"/>
      <c r="J926904" s="25"/>
      <c r="K926904" s="25"/>
      <c r="M926904" s="25"/>
    </row>
    <row r="926905" spans="1:13" ht="17.25" customHeight="1" x14ac:dyDescent="0.15">
      <c r="A926905" s="25"/>
      <c r="C926905" s="25"/>
      <c r="D926905" s="25"/>
      <c r="E926905" s="25"/>
      <c r="J926905" s="25"/>
      <c r="K926905" s="25"/>
      <c r="M926905" s="25"/>
    </row>
    <row r="926906" spans="1:13" ht="17.25" customHeight="1" x14ac:dyDescent="0.15">
      <c r="A926906" s="25"/>
      <c r="C926906" s="25"/>
      <c r="D926906" s="25"/>
      <c r="E926906" s="25"/>
      <c r="J926906" s="25"/>
      <c r="K926906" s="25"/>
      <c r="M926906" s="25"/>
    </row>
    <row r="926907" spans="1:13" ht="17.25" customHeight="1" x14ac:dyDescent="0.15">
      <c r="A926907" s="25"/>
      <c r="C926907" s="25"/>
      <c r="D926907" s="25"/>
      <c r="E926907" s="25"/>
      <c r="J926907" s="25"/>
      <c r="K926907" s="25"/>
      <c r="M926907" s="25"/>
    </row>
    <row r="926908" spans="1:13" ht="17.25" customHeight="1" x14ac:dyDescent="0.15">
      <c r="A926908" s="25"/>
      <c r="C926908" s="25"/>
      <c r="D926908" s="25"/>
      <c r="E926908" s="25"/>
      <c r="J926908" s="25"/>
      <c r="K926908" s="25"/>
      <c r="M926908" s="25"/>
    </row>
    <row r="926909" spans="1:13" ht="17.25" customHeight="1" x14ac:dyDescent="0.15">
      <c r="A926909" s="25"/>
      <c r="C926909" s="25"/>
      <c r="D926909" s="25"/>
      <c r="E926909" s="25"/>
      <c r="J926909" s="25"/>
      <c r="K926909" s="25"/>
      <c r="M926909" s="25"/>
    </row>
    <row r="926910" spans="1:13" ht="17.25" customHeight="1" x14ac:dyDescent="0.15">
      <c r="A926910" s="25"/>
      <c r="C926910" s="25"/>
      <c r="D926910" s="25"/>
      <c r="E926910" s="25"/>
      <c r="J926910" s="25"/>
      <c r="K926910" s="25"/>
      <c r="M926910" s="25"/>
    </row>
    <row r="926911" spans="1:13" ht="17.25" customHeight="1" x14ac:dyDescent="0.15">
      <c r="A926911" s="25"/>
      <c r="C926911" s="25"/>
      <c r="D926911" s="25"/>
      <c r="E926911" s="25"/>
      <c r="J926911" s="25"/>
      <c r="K926911" s="25"/>
      <c r="M926911" s="25"/>
    </row>
    <row r="926912" spans="1:13" ht="17.25" customHeight="1" x14ac:dyDescent="0.15">
      <c r="A926912" s="25"/>
      <c r="C926912" s="25"/>
      <c r="D926912" s="25"/>
      <c r="E926912" s="25"/>
      <c r="J926912" s="25"/>
      <c r="K926912" s="25"/>
      <c r="M926912" s="25"/>
    </row>
    <row r="926913" spans="1:13" ht="17.25" customHeight="1" x14ac:dyDescent="0.15">
      <c r="A926913" s="25"/>
      <c r="C926913" s="25"/>
      <c r="D926913" s="25"/>
      <c r="E926913" s="25"/>
      <c r="J926913" s="25"/>
      <c r="K926913" s="25"/>
      <c r="M926913" s="25"/>
    </row>
    <row r="926914" spans="1:13" ht="17.25" customHeight="1" x14ac:dyDescent="0.15">
      <c r="A926914" s="25"/>
      <c r="C926914" s="25"/>
      <c r="D926914" s="25"/>
      <c r="E926914" s="25"/>
      <c r="J926914" s="25"/>
      <c r="K926914" s="25"/>
      <c r="M926914" s="25"/>
    </row>
    <row r="926915" spans="1:13" ht="17.25" customHeight="1" x14ac:dyDescent="0.15">
      <c r="A926915" s="25"/>
      <c r="C926915" s="25"/>
      <c r="D926915" s="25"/>
      <c r="E926915" s="25"/>
      <c r="J926915" s="25"/>
      <c r="K926915" s="25"/>
      <c r="M926915" s="25"/>
    </row>
    <row r="926916" spans="1:13" ht="17.25" customHeight="1" x14ac:dyDescent="0.15">
      <c r="A926916" s="25"/>
      <c r="C926916" s="25"/>
      <c r="D926916" s="25"/>
      <c r="E926916" s="25"/>
      <c r="J926916" s="25"/>
      <c r="K926916" s="25"/>
      <c r="M926916" s="25"/>
    </row>
    <row r="926917" spans="1:13" ht="17.25" customHeight="1" x14ac:dyDescent="0.15">
      <c r="A926917" s="25"/>
      <c r="C926917" s="25"/>
      <c r="D926917" s="25"/>
      <c r="E926917" s="25"/>
      <c r="J926917" s="25"/>
      <c r="K926917" s="25"/>
      <c r="M926917" s="25"/>
    </row>
    <row r="926918" spans="1:13" ht="17.25" customHeight="1" x14ac:dyDescent="0.15">
      <c r="A926918" s="25"/>
      <c r="C926918" s="25"/>
      <c r="D926918" s="25"/>
      <c r="E926918" s="25"/>
      <c r="J926918" s="25"/>
      <c r="K926918" s="25"/>
      <c r="M926918" s="25"/>
    </row>
    <row r="926919" spans="1:13" ht="17.25" customHeight="1" x14ac:dyDescent="0.15">
      <c r="A926919" s="25"/>
      <c r="C926919" s="25"/>
      <c r="D926919" s="25"/>
      <c r="E926919" s="25"/>
      <c r="J926919" s="25"/>
      <c r="K926919" s="25"/>
      <c r="M926919" s="25"/>
    </row>
    <row r="926920" spans="1:13" ht="17.25" customHeight="1" x14ac:dyDescent="0.15">
      <c r="A926920" s="25"/>
      <c r="C926920" s="25"/>
      <c r="D926920" s="25"/>
      <c r="E926920" s="25"/>
      <c r="J926920" s="25"/>
      <c r="K926920" s="25"/>
      <c r="M926920" s="25"/>
    </row>
    <row r="926921" spans="1:13" ht="17.25" customHeight="1" x14ac:dyDescent="0.15">
      <c r="A926921" s="25"/>
      <c r="C926921" s="25"/>
      <c r="D926921" s="25"/>
      <c r="E926921" s="25"/>
      <c r="J926921" s="25"/>
      <c r="K926921" s="25"/>
      <c r="M926921" s="25"/>
    </row>
    <row r="926922" spans="1:13" ht="17.25" customHeight="1" x14ac:dyDescent="0.15">
      <c r="A926922" s="25"/>
      <c r="C926922" s="25"/>
      <c r="D926922" s="25"/>
      <c r="E926922" s="25"/>
      <c r="J926922" s="25"/>
      <c r="K926922" s="25"/>
      <c r="M926922" s="25"/>
    </row>
    <row r="926923" spans="1:13" ht="17.25" customHeight="1" x14ac:dyDescent="0.15">
      <c r="A926923" s="25"/>
      <c r="C926923" s="25"/>
      <c r="D926923" s="25"/>
      <c r="E926923" s="25"/>
      <c r="J926923" s="25"/>
      <c r="K926923" s="25"/>
      <c r="M926923" s="25"/>
    </row>
    <row r="926924" spans="1:13" ht="17.25" customHeight="1" x14ac:dyDescent="0.15">
      <c r="A926924" s="25"/>
      <c r="C926924" s="25"/>
      <c r="D926924" s="25"/>
      <c r="E926924" s="25"/>
      <c r="J926924" s="25"/>
      <c r="K926924" s="25"/>
      <c r="M926924" s="25"/>
    </row>
    <row r="926925" spans="1:13" ht="17.25" customHeight="1" x14ac:dyDescent="0.15">
      <c r="A926925" s="25"/>
      <c r="C926925" s="25"/>
      <c r="D926925" s="25"/>
      <c r="E926925" s="25"/>
      <c r="J926925" s="25"/>
      <c r="K926925" s="25"/>
      <c r="M926925" s="25"/>
    </row>
    <row r="926926" spans="1:13" ht="17.25" customHeight="1" x14ac:dyDescent="0.15">
      <c r="A926926" s="25"/>
      <c r="C926926" s="25"/>
      <c r="D926926" s="25"/>
      <c r="E926926" s="25"/>
      <c r="J926926" s="25"/>
      <c r="K926926" s="25"/>
      <c r="M926926" s="25"/>
    </row>
    <row r="926927" spans="1:13" ht="17.25" customHeight="1" x14ac:dyDescent="0.15">
      <c r="A926927" s="25"/>
      <c r="C926927" s="25"/>
      <c r="D926927" s="25"/>
      <c r="E926927" s="25"/>
      <c r="J926927" s="25"/>
      <c r="K926927" s="25"/>
      <c r="M926927" s="25"/>
    </row>
    <row r="926928" spans="1:13" ht="17.25" customHeight="1" x14ac:dyDescent="0.15">
      <c r="A926928" s="25"/>
      <c r="C926928" s="25"/>
      <c r="D926928" s="25"/>
      <c r="E926928" s="25"/>
      <c r="J926928" s="25"/>
      <c r="K926928" s="25"/>
      <c r="M926928" s="25"/>
    </row>
    <row r="926929" spans="1:13" ht="17.25" customHeight="1" x14ac:dyDescent="0.15">
      <c r="A926929" s="25"/>
      <c r="C926929" s="25"/>
      <c r="D926929" s="25"/>
      <c r="E926929" s="25"/>
      <c r="J926929" s="25"/>
      <c r="K926929" s="25"/>
      <c r="M926929" s="25"/>
    </row>
    <row r="926930" spans="1:13" ht="17.25" customHeight="1" x14ac:dyDescent="0.15">
      <c r="A926930" s="25"/>
      <c r="C926930" s="25"/>
      <c r="D926930" s="25"/>
      <c r="E926930" s="25"/>
      <c r="J926930" s="25"/>
      <c r="K926930" s="25"/>
      <c r="M926930" s="25"/>
    </row>
    <row r="926931" spans="1:13" ht="17.25" customHeight="1" x14ac:dyDescent="0.15">
      <c r="A926931" s="25"/>
      <c r="C926931" s="25"/>
      <c r="D926931" s="25"/>
      <c r="E926931" s="25"/>
      <c r="J926931" s="25"/>
      <c r="K926931" s="25"/>
      <c r="M926931" s="25"/>
    </row>
    <row r="926932" spans="1:13" ht="17.25" customHeight="1" x14ac:dyDescent="0.15">
      <c r="A926932" s="25"/>
      <c r="C926932" s="25"/>
      <c r="D926932" s="25"/>
      <c r="E926932" s="25"/>
      <c r="J926932" s="25"/>
      <c r="K926932" s="25"/>
      <c r="M926932" s="25"/>
    </row>
    <row r="926933" spans="1:13" ht="17.25" customHeight="1" x14ac:dyDescent="0.15">
      <c r="A926933" s="25"/>
      <c r="C926933" s="25"/>
      <c r="D926933" s="25"/>
      <c r="E926933" s="25"/>
      <c r="J926933" s="25"/>
      <c r="K926933" s="25"/>
      <c r="M926933" s="25"/>
    </row>
    <row r="926934" spans="1:13" ht="17.25" customHeight="1" x14ac:dyDescent="0.15">
      <c r="A926934" s="25"/>
      <c r="C926934" s="25"/>
      <c r="D926934" s="25"/>
      <c r="E926934" s="25"/>
      <c r="J926934" s="25"/>
      <c r="K926934" s="25"/>
      <c r="M926934" s="25"/>
    </row>
    <row r="926935" spans="1:13" ht="17.25" customHeight="1" x14ac:dyDescent="0.15">
      <c r="A926935" s="25"/>
      <c r="C926935" s="25"/>
      <c r="D926935" s="25"/>
      <c r="E926935" s="25"/>
      <c r="J926935" s="25"/>
      <c r="K926935" s="25"/>
      <c r="M926935" s="25"/>
    </row>
    <row r="926936" spans="1:13" ht="17.25" customHeight="1" x14ac:dyDescent="0.15">
      <c r="A926936" s="25"/>
      <c r="C926936" s="25"/>
      <c r="D926936" s="25"/>
      <c r="E926936" s="25"/>
      <c r="J926936" s="25"/>
      <c r="K926936" s="25"/>
      <c r="M926936" s="25"/>
    </row>
    <row r="926937" spans="1:13" ht="17.25" customHeight="1" x14ac:dyDescent="0.15">
      <c r="A926937" s="25"/>
      <c r="C926937" s="25"/>
      <c r="D926937" s="25"/>
      <c r="E926937" s="25"/>
      <c r="J926937" s="25"/>
      <c r="K926937" s="25"/>
      <c r="M926937" s="25"/>
    </row>
    <row r="926938" spans="1:13" ht="17.25" customHeight="1" x14ac:dyDescent="0.15">
      <c r="A926938" s="25"/>
      <c r="C926938" s="25"/>
      <c r="D926938" s="25"/>
      <c r="E926938" s="25"/>
      <c r="J926938" s="25"/>
      <c r="K926938" s="25"/>
      <c r="M926938" s="25"/>
    </row>
    <row r="926939" spans="1:13" ht="17.25" customHeight="1" x14ac:dyDescent="0.15">
      <c r="A926939" s="25"/>
      <c r="C926939" s="25"/>
      <c r="D926939" s="25"/>
      <c r="E926939" s="25"/>
      <c r="J926939" s="25"/>
      <c r="K926939" s="25"/>
      <c r="M926939" s="25"/>
    </row>
    <row r="926940" spans="1:13" ht="17.25" customHeight="1" x14ac:dyDescent="0.15">
      <c r="A926940" s="25"/>
      <c r="C926940" s="25"/>
      <c r="D926940" s="25"/>
      <c r="E926940" s="25"/>
      <c r="J926940" s="25"/>
      <c r="K926940" s="25"/>
      <c r="M926940" s="25"/>
    </row>
    <row r="926941" spans="1:13" ht="17.25" customHeight="1" x14ac:dyDescent="0.15">
      <c r="A926941" s="25"/>
      <c r="C926941" s="25"/>
      <c r="D926941" s="25"/>
      <c r="E926941" s="25"/>
      <c r="J926941" s="25"/>
      <c r="K926941" s="25"/>
      <c r="M926941" s="25"/>
    </row>
    <row r="926942" spans="1:13" ht="17.25" customHeight="1" x14ac:dyDescent="0.15">
      <c r="A926942" s="25"/>
      <c r="C926942" s="25"/>
      <c r="D926942" s="25"/>
      <c r="E926942" s="25"/>
      <c r="J926942" s="25"/>
      <c r="K926942" s="25"/>
      <c r="M926942" s="25"/>
    </row>
    <row r="926943" spans="1:13" ht="17.25" customHeight="1" x14ac:dyDescent="0.15">
      <c r="A926943" s="25"/>
      <c r="C926943" s="25"/>
      <c r="D926943" s="25"/>
      <c r="E926943" s="25"/>
      <c r="J926943" s="25"/>
      <c r="K926943" s="25"/>
      <c r="M926943" s="25"/>
    </row>
    <row r="926944" spans="1:13" ht="17.25" customHeight="1" x14ac:dyDescent="0.15">
      <c r="A926944" s="25"/>
      <c r="C926944" s="25"/>
      <c r="D926944" s="25"/>
      <c r="E926944" s="25"/>
      <c r="J926944" s="25"/>
      <c r="K926944" s="25"/>
      <c r="M926944" s="25"/>
    </row>
    <row r="926945" spans="1:13" ht="17.25" customHeight="1" x14ac:dyDescent="0.15">
      <c r="A926945" s="25"/>
      <c r="C926945" s="25"/>
      <c r="D926945" s="25"/>
      <c r="E926945" s="25"/>
      <c r="J926945" s="25"/>
      <c r="K926945" s="25"/>
      <c r="M926945" s="25"/>
    </row>
    <row r="926946" spans="1:13" ht="17.25" customHeight="1" x14ac:dyDescent="0.15">
      <c r="A926946" s="25"/>
      <c r="C926946" s="25"/>
      <c r="D926946" s="25"/>
      <c r="E926946" s="25"/>
      <c r="J926946" s="25"/>
      <c r="K926946" s="25"/>
      <c r="M926946" s="25"/>
    </row>
    <row r="926947" spans="1:13" ht="17.25" customHeight="1" x14ac:dyDescent="0.15">
      <c r="A926947" s="25"/>
      <c r="C926947" s="25"/>
      <c r="D926947" s="25"/>
      <c r="E926947" s="25"/>
      <c r="J926947" s="25"/>
      <c r="K926947" s="25"/>
      <c r="M926947" s="25"/>
    </row>
    <row r="926948" spans="1:13" ht="17.25" customHeight="1" x14ac:dyDescent="0.15">
      <c r="A926948" s="25"/>
      <c r="C926948" s="25"/>
      <c r="D926948" s="25"/>
      <c r="E926948" s="25"/>
      <c r="J926948" s="25"/>
      <c r="K926948" s="25"/>
      <c r="M926948" s="25"/>
    </row>
    <row r="926949" spans="1:13" ht="17.25" customHeight="1" x14ac:dyDescent="0.15">
      <c r="A926949" s="25"/>
      <c r="C926949" s="25"/>
      <c r="D926949" s="25"/>
      <c r="E926949" s="25"/>
      <c r="J926949" s="25"/>
      <c r="K926949" s="25"/>
      <c r="M926949" s="25"/>
    </row>
    <row r="926950" spans="1:13" ht="17.25" customHeight="1" x14ac:dyDescent="0.15">
      <c r="A926950" s="25"/>
      <c r="C926950" s="25"/>
      <c r="D926950" s="25"/>
      <c r="E926950" s="25"/>
      <c r="J926950" s="25"/>
      <c r="K926950" s="25"/>
      <c r="M926950" s="25"/>
    </row>
    <row r="926951" spans="1:13" ht="17.25" customHeight="1" x14ac:dyDescent="0.15">
      <c r="A926951" s="25"/>
      <c r="C926951" s="25"/>
      <c r="D926951" s="25"/>
      <c r="E926951" s="25"/>
      <c r="J926951" s="25"/>
      <c r="K926951" s="25"/>
      <c r="M926951" s="25"/>
    </row>
    <row r="926952" spans="1:13" ht="17.25" customHeight="1" x14ac:dyDescent="0.15">
      <c r="A926952" s="25"/>
      <c r="C926952" s="25"/>
      <c r="D926952" s="25"/>
      <c r="E926952" s="25"/>
      <c r="J926952" s="25"/>
      <c r="K926952" s="25"/>
      <c r="M926952" s="25"/>
    </row>
    <row r="926953" spans="1:13" ht="17.25" customHeight="1" x14ac:dyDescent="0.15">
      <c r="A926953" s="25"/>
      <c r="C926953" s="25"/>
      <c r="D926953" s="25"/>
      <c r="E926953" s="25"/>
      <c r="J926953" s="25"/>
      <c r="K926953" s="25"/>
      <c r="M926953" s="25"/>
    </row>
    <row r="926954" spans="1:13" ht="17.25" customHeight="1" x14ac:dyDescent="0.15">
      <c r="A926954" s="25"/>
      <c r="C926954" s="25"/>
      <c r="D926954" s="25"/>
      <c r="E926954" s="25"/>
      <c r="J926954" s="25"/>
      <c r="K926954" s="25"/>
      <c r="M926954" s="25"/>
    </row>
    <row r="926955" spans="1:13" ht="17.25" customHeight="1" x14ac:dyDescent="0.15">
      <c r="A926955" s="25"/>
      <c r="C926955" s="25"/>
      <c r="D926955" s="25"/>
      <c r="E926955" s="25"/>
      <c r="J926955" s="25"/>
      <c r="K926955" s="25"/>
      <c r="M926955" s="25"/>
    </row>
    <row r="926956" spans="1:13" ht="17.25" customHeight="1" x14ac:dyDescent="0.15">
      <c r="A926956" s="25"/>
      <c r="C926956" s="25"/>
      <c r="D926956" s="25"/>
      <c r="E926956" s="25"/>
      <c r="J926956" s="25"/>
      <c r="K926956" s="25"/>
      <c r="M926956" s="25"/>
    </row>
    <row r="926957" spans="1:13" ht="17.25" customHeight="1" x14ac:dyDescent="0.15">
      <c r="A926957" s="25"/>
      <c r="C926957" s="25"/>
      <c r="D926957" s="25"/>
      <c r="E926957" s="25"/>
      <c r="J926957" s="25"/>
      <c r="K926957" s="25"/>
      <c r="M926957" s="25"/>
    </row>
    <row r="926958" spans="1:13" ht="17.25" customHeight="1" x14ac:dyDescent="0.15">
      <c r="A926958" s="25"/>
      <c r="C926958" s="25"/>
      <c r="D926958" s="25"/>
      <c r="E926958" s="25"/>
      <c r="J926958" s="25"/>
      <c r="K926958" s="25"/>
      <c r="M926958" s="25"/>
    </row>
    <row r="926959" spans="1:13" ht="17.25" customHeight="1" x14ac:dyDescent="0.15">
      <c r="A926959" s="25"/>
      <c r="C926959" s="25"/>
      <c r="D926959" s="25"/>
      <c r="E926959" s="25"/>
      <c r="J926959" s="25"/>
      <c r="K926959" s="25"/>
      <c r="M926959" s="25"/>
    </row>
    <row r="926960" spans="1:13" ht="17.25" customHeight="1" x14ac:dyDescent="0.15">
      <c r="A926960" s="25"/>
      <c r="C926960" s="25"/>
      <c r="D926960" s="25"/>
      <c r="E926960" s="25"/>
      <c r="J926960" s="25"/>
      <c r="K926960" s="25"/>
      <c r="M926960" s="25"/>
    </row>
    <row r="926961" spans="1:13" ht="17.25" customHeight="1" x14ac:dyDescent="0.15">
      <c r="A926961" s="25"/>
      <c r="C926961" s="25"/>
      <c r="D926961" s="25"/>
      <c r="E926961" s="25"/>
      <c r="J926961" s="25"/>
      <c r="K926961" s="25"/>
      <c r="M926961" s="25"/>
    </row>
    <row r="926962" spans="1:13" ht="17.25" customHeight="1" x14ac:dyDescent="0.15">
      <c r="A926962" s="25"/>
      <c r="C926962" s="25"/>
      <c r="D926962" s="25"/>
      <c r="E926962" s="25"/>
      <c r="J926962" s="25"/>
      <c r="K926962" s="25"/>
      <c r="M926962" s="25"/>
    </row>
    <row r="926963" spans="1:13" ht="17.25" customHeight="1" x14ac:dyDescent="0.15">
      <c r="A926963" s="25"/>
      <c r="C926963" s="25"/>
      <c r="D926963" s="25"/>
      <c r="E926963" s="25"/>
      <c r="J926963" s="25"/>
      <c r="K926963" s="25"/>
      <c r="M926963" s="25"/>
    </row>
    <row r="926964" spans="1:13" ht="17.25" customHeight="1" x14ac:dyDescent="0.15">
      <c r="A926964" s="25"/>
      <c r="C926964" s="25"/>
      <c r="D926964" s="25"/>
      <c r="E926964" s="25"/>
      <c r="J926964" s="25"/>
      <c r="K926964" s="25"/>
      <c r="M926964" s="25"/>
    </row>
    <row r="926965" spans="1:13" ht="17.25" customHeight="1" x14ac:dyDescent="0.15">
      <c r="A926965" s="25"/>
      <c r="C926965" s="25"/>
      <c r="D926965" s="25"/>
      <c r="E926965" s="25"/>
      <c r="J926965" s="25"/>
      <c r="K926965" s="25"/>
      <c r="M926965" s="25"/>
    </row>
    <row r="926966" spans="1:13" ht="17.25" customHeight="1" x14ac:dyDescent="0.15">
      <c r="A926966" s="25"/>
      <c r="C926966" s="25"/>
      <c r="D926966" s="25"/>
      <c r="E926966" s="25"/>
      <c r="J926966" s="25"/>
      <c r="K926966" s="25"/>
      <c r="M926966" s="25"/>
    </row>
    <row r="926967" spans="1:13" ht="17.25" customHeight="1" x14ac:dyDescent="0.15">
      <c r="A926967" s="25"/>
      <c r="C926967" s="25"/>
      <c r="D926967" s="25"/>
      <c r="E926967" s="25"/>
      <c r="J926967" s="25"/>
      <c r="K926967" s="25"/>
      <c r="M926967" s="25"/>
    </row>
    <row r="926968" spans="1:13" ht="17.25" customHeight="1" x14ac:dyDescent="0.15">
      <c r="A926968" s="25"/>
      <c r="C926968" s="25"/>
      <c r="D926968" s="25"/>
      <c r="E926968" s="25"/>
      <c r="J926968" s="25"/>
      <c r="K926968" s="25"/>
      <c r="M926968" s="25"/>
    </row>
    <row r="926969" spans="1:13" ht="17.25" customHeight="1" x14ac:dyDescent="0.15">
      <c r="A926969" s="25"/>
      <c r="C926969" s="25"/>
      <c r="D926969" s="25"/>
      <c r="E926969" s="25"/>
      <c r="J926969" s="25"/>
      <c r="K926969" s="25"/>
      <c r="M926969" s="25"/>
    </row>
    <row r="926970" spans="1:13" ht="17.25" customHeight="1" x14ac:dyDescent="0.15">
      <c r="A926970" s="25"/>
      <c r="C926970" s="25"/>
      <c r="D926970" s="25"/>
      <c r="E926970" s="25"/>
      <c r="J926970" s="25"/>
      <c r="K926970" s="25"/>
      <c r="M926970" s="25"/>
    </row>
    <row r="926971" spans="1:13" ht="17.25" customHeight="1" x14ac:dyDescent="0.15">
      <c r="A926971" s="25"/>
      <c r="C926971" s="25"/>
      <c r="D926971" s="25"/>
      <c r="E926971" s="25"/>
      <c r="J926971" s="25"/>
      <c r="K926971" s="25"/>
      <c r="M926971" s="25"/>
    </row>
    <row r="926972" spans="1:13" ht="17.25" customHeight="1" x14ac:dyDescent="0.15">
      <c r="A926972" s="25"/>
      <c r="C926972" s="25"/>
      <c r="D926972" s="25"/>
      <c r="E926972" s="25"/>
      <c r="J926972" s="25"/>
      <c r="K926972" s="25"/>
      <c r="M926972" s="25"/>
    </row>
    <row r="926973" spans="1:13" ht="17.25" customHeight="1" x14ac:dyDescent="0.15">
      <c r="A926973" s="25"/>
      <c r="C926973" s="25"/>
      <c r="D926973" s="25"/>
      <c r="E926973" s="25"/>
      <c r="J926973" s="25"/>
      <c r="K926973" s="25"/>
      <c r="M926973" s="25"/>
    </row>
    <row r="926974" spans="1:13" ht="17.25" customHeight="1" x14ac:dyDescent="0.15">
      <c r="A926974" s="25"/>
      <c r="C926974" s="25"/>
      <c r="D926974" s="25"/>
      <c r="E926974" s="25"/>
      <c r="J926974" s="25"/>
      <c r="K926974" s="25"/>
      <c r="M926974" s="25"/>
    </row>
    <row r="926975" spans="1:13" ht="17.25" customHeight="1" x14ac:dyDescent="0.15">
      <c r="A926975" s="25"/>
      <c r="C926975" s="25"/>
      <c r="D926975" s="25"/>
      <c r="E926975" s="25"/>
      <c r="J926975" s="25"/>
      <c r="K926975" s="25"/>
      <c r="M926975" s="25"/>
    </row>
    <row r="926976" spans="1:13" ht="17.25" customHeight="1" x14ac:dyDescent="0.15">
      <c r="A926976" s="25"/>
      <c r="C926976" s="25"/>
      <c r="D926976" s="25"/>
      <c r="E926976" s="25"/>
      <c r="J926976" s="25"/>
      <c r="K926976" s="25"/>
      <c r="M926976" s="25"/>
    </row>
    <row r="926977" spans="1:13" ht="17.25" customHeight="1" x14ac:dyDescent="0.15">
      <c r="A926977" s="25"/>
      <c r="C926977" s="25"/>
      <c r="D926977" s="25"/>
      <c r="E926977" s="25"/>
      <c r="J926977" s="25"/>
      <c r="K926977" s="25"/>
      <c r="M926977" s="25"/>
    </row>
    <row r="926978" spans="1:13" ht="17.25" customHeight="1" x14ac:dyDescent="0.15">
      <c r="A926978" s="25"/>
      <c r="C926978" s="25"/>
      <c r="D926978" s="25"/>
      <c r="E926978" s="25"/>
      <c r="J926978" s="25"/>
      <c r="K926978" s="25"/>
      <c r="M926978" s="25"/>
    </row>
    <row r="926979" spans="1:13" ht="17.25" customHeight="1" x14ac:dyDescent="0.15">
      <c r="A926979" s="25"/>
      <c r="C926979" s="25"/>
      <c r="D926979" s="25"/>
      <c r="E926979" s="25"/>
      <c r="J926979" s="25"/>
      <c r="K926979" s="25"/>
      <c r="M926979" s="25"/>
    </row>
    <row r="926980" spans="1:13" ht="17.25" customHeight="1" x14ac:dyDescent="0.15">
      <c r="A926980" s="25"/>
      <c r="C926980" s="25"/>
      <c r="D926980" s="25"/>
      <c r="E926980" s="25"/>
      <c r="J926980" s="25"/>
      <c r="K926980" s="25"/>
      <c r="M926980" s="25"/>
    </row>
    <row r="926981" spans="1:13" ht="17.25" customHeight="1" x14ac:dyDescent="0.15">
      <c r="A926981" s="25"/>
      <c r="C926981" s="25"/>
      <c r="D926981" s="25"/>
      <c r="E926981" s="25"/>
      <c r="J926981" s="25"/>
      <c r="K926981" s="25"/>
      <c r="M926981" s="25"/>
    </row>
    <row r="926982" spans="1:13" ht="17.25" customHeight="1" x14ac:dyDescent="0.15">
      <c r="A926982" s="25"/>
      <c r="C926982" s="25"/>
      <c r="D926982" s="25"/>
      <c r="E926982" s="25"/>
      <c r="J926982" s="25"/>
      <c r="K926982" s="25"/>
      <c r="M926982" s="25"/>
    </row>
    <row r="926983" spans="1:13" ht="17.25" customHeight="1" x14ac:dyDescent="0.15">
      <c r="A926983" s="25"/>
      <c r="C926983" s="25"/>
      <c r="D926983" s="25"/>
      <c r="E926983" s="25"/>
      <c r="J926983" s="25"/>
      <c r="K926983" s="25"/>
      <c r="M926983" s="25"/>
    </row>
    <row r="926984" spans="1:13" ht="17.25" customHeight="1" x14ac:dyDescent="0.15">
      <c r="A926984" s="25"/>
      <c r="C926984" s="25"/>
      <c r="D926984" s="25"/>
      <c r="E926984" s="25"/>
      <c r="J926984" s="25"/>
      <c r="K926984" s="25"/>
      <c r="M926984" s="25"/>
    </row>
    <row r="926985" spans="1:13" ht="17.25" customHeight="1" x14ac:dyDescent="0.15">
      <c r="A926985" s="25"/>
      <c r="C926985" s="25"/>
      <c r="D926985" s="25"/>
      <c r="E926985" s="25"/>
      <c r="J926985" s="25"/>
      <c r="K926985" s="25"/>
      <c r="M926985" s="25"/>
    </row>
    <row r="926986" spans="1:13" ht="17.25" customHeight="1" x14ac:dyDescent="0.15">
      <c r="A926986" s="25"/>
      <c r="C926986" s="25"/>
      <c r="D926986" s="25"/>
      <c r="E926986" s="25"/>
      <c r="J926986" s="25"/>
      <c r="K926986" s="25"/>
      <c r="M926986" s="25"/>
    </row>
    <row r="926987" spans="1:13" ht="17.25" customHeight="1" x14ac:dyDescent="0.15">
      <c r="A926987" s="25"/>
      <c r="C926987" s="25"/>
      <c r="D926987" s="25"/>
      <c r="E926987" s="25"/>
      <c r="J926987" s="25"/>
      <c r="K926987" s="25"/>
      <c r="M926987" s="25"/>
    </row>
    <row r="926988" spans="1:13" ht="17.25" customHeight="1" x14ac:dyDescent="0.15">
      <c r="A926988" s="25"/>
      <c r="C926988" s="25"/>
      <c r="D926988" s="25"/>
      <c r="E926988" s="25"/>
      <c r="J926988" s="25"/>
      <c r="K926988" s="25"/>
      <c r="M926988" s="25"/>
    </row>
    <row r="926989" spans="1:13" ht="17.25" customHeight="1" x14ac:dyDescent="0.15">
      <c r="A926989" s="25"/>
      <c r="C926989" s="25"/>
      <c r="D926989" s="25"/>
      <c r="E926989" s="25"/>
      <c r="J926989" s="25"/>
      <c r="K926989" s="25"/>
      <c r="M926989" s="25"/>
    </row>
    <row r="926990" spans="1:13" ht="17.25" customHeight="1" x14ac:dyDescent="0.15">
      <c r="A926990" s="25"/>
      <c r="C926990" s="25"/>
      <c r="D926990" s="25"/>
      <c r="E926990" s="25"/>
      <c r="J926990" s="25"/>
      <c r="K926990" s="25"/>
      <c r="M926990" s="25"/>
    </row>
    <row r="926991" spans="1:13" ht="17.25" customHeight="1" x14ac:dyDescent="0.15">
      <c r="A926991" s="25"/>
      <c r="C926991" s="25"/>
      <c r="D926991" s="25"/>
      <c r="E926991" s="25"/>
      <c r="J926991" s="25"/>
      <c r="K926991" s="25"/>
      <c r="M926991" s="25"/>
    </row>
    <row r="926992" spans="1:13" ht="17.25" customHeight="1" x14ac:dyDescent="0.15">
      <c r="A926992" s="25"/>
      <c r="C926992" s="25"/>
      <c r="D926992" s="25"/>
      <c r="E926992" s="25"/>
      <c r="J926992" s="25"/>
      <c r="K926992" s="25"/>
      <c r="M926992" s="25"/>
    </row>
    <row r="926993" spans="1:13" ht="17.25" customHeight="1" x14ac:dyDescent="0.15">
      <c r="A926993" s="25"/>
      <c r="C926993" s="25"/>
      <c r="D926993" s="25"/>
      <c r="E926993" s="25"/>
      <c r="J926993" s="25"/>
      <c r="K926993" s="25"/>
      <c r="M926993" s="25"/>
    </row>
    <row r="926994" spans="1:13" ht="17.25" customHeight="1" x14ac:dyDescent="0.15">
      <c r="A926994" s="25"/>
      <c r="C926994" s="25"/>
      <c r="D926994" s="25"/>
      <c r="E926994" s="25"/>
      <c r="J926994" s="25"/>
      <c r="K926994" s="25"/>
      <c r="M926994" s="25"/>
    </row>
    <row r="926995" spans="1:13" ht="17.25" customHeight="1" x14ac:dyDescent="0.15">
      <c r="A926995" s="25"/>
      <c r="C926995" s="25"/>
      <c r="D926995" s="25"/>
      <c r="E926995" s="25"/>
      <c r="J926995" s="25"/>
      <c r="K926995" s="25"/>
      <c r="M926995" s="25"/>
    </row>
    <row r="926996" spans="1:13" ht="17.25" customHeight="1" x14ac:dyDescent="0.15">
      <c r="A926996" s="25"/>
      <c r="C926996" s="25"/>
      <c r="D926996" s="25"/>
      <c r="E926996" s="25"/>
      <c r="J926996" s="25"/>
      <c r="K926996" s="25"/>
      <c r="M926996" s="25"/>
    </row>
    <row r="926997" spans="1:13" ht="17.25" customHeight="1" x14ac:dyDescent="0.15">
      <c r="A926997" s="25"/>
      <c r="C926997" s="25"/>
      <c r="D926997" s="25"/>
      <c r="E926997" s="25"/>
      <c r="J926997" s="25"/>
      <c r="K926997" s="25"/>
      <c r="M926997" s="25"/>
    </row>
    <row r="926998" spans="1:13" ht="17.25" customHeight="1" x14ac:dyDescent="0.15">
      <c r="A926998" s="25"/>
      <c r="C926998" s="25"/>
      <c r="D926998" s="25"/>
      <c r="E926998" s="25"/>
      <c r="J926998" s="25"/>
      <c r="K926998" s="25"/>
      <c r="M926998" s="25"/>
    </row>
    <row r="926999" spans="1:13" ht="17.25" customHeight="1" x14ac:dyDescent="0.15">
      <c r="A926999" s="25"/>
      <c r="C926999" s="25"/>
      <c r="D926999" s="25"/>
      <c r="E926999" s="25"/>
      <c r="J926999" s="25"/>
      <c r="K926999" s="25"/>
      <c r="M926999" s="25"/>
    </row>
    <row r="927000" spans="1:13" ht="17.25" customHeight="1" x14ac:dyDescent="0.15">
      <c r="A927000" s="25"/>
      <c r="C927000" s="25"/>
      <c r="D927000" s="25"/>
      <c r="E927000" s="25"/>
      <c r="J927000" s="25"/>
      <c r="K927000" s="25"/>
      <c r="M927000" s="25"/>
    </row>
    <row r="927001" spans="1:13" ht="17.25" customHeight="1" x14ac:dyDescent="0.15">
      <c r="A927001" s="25"/>
      <c r="C927001" s="25"/>
      <c r="D927001" s="25"/>
      <c r="E927001" s="25"/>
      <c r="J927001" s="25"/>
      <c r="K927001" s="25"/>
      <c r="M927001" s="25"/>
    </row>
    <row r="927002" spans="1:13" ht="17.25" customHeight="1" x14ac:dyDescent="0.15">
      <c r="A927002" s="25"/>
      <c r="C927002" s="25"/>
      <c r="D927002" s="25"/>
      <c r="E927002" s="25"/>
      <c r="J927002" s="25"/>
      <c r="K927002" s="25"/>
      <c r="M927002" s="25"/>
    </row>
    <row r="927003" spans="1:13" ht="17.25" customHeight="1" x14ac:dyDescent="0.15">
      <c r="A927003" s="25"/>
      <c r="C927003" s="25"/>
      <c r="D927003" s="25"/>
      <c r="E927003" s="25"/>
      <c r="J927003" s="25"/>
      <c r="K927003" s="25"/>
      <c r="M927003" s="25"/>
    </row>
    <row r="927004" spans="1:13" ht="17.25" customHeight="1" x14ac:dyDescent="0.15">
      <c r="A927004" s="25"/>
      <c r="C927004" s="25"/>
      <c r="D927004" s="25"/>
      <c r="E927004" s="25"/>
      <c r="J927004" s="25"/>
      <c r="K927004" s="25"/>
      <c r="M927004" s="25"/>
    </row>
    <row r="927005" spans="1:13" ht="17.25" customHeight="1" x14ac:dyDescent="0.15">
      <c r="A927005" s="25"/>
      <c r="C927005" s="25"/>
      <c r="D927005" s="25"/>
      <c r="E927005" s="25"/>
      <c r="J927005" s="25"/>
      <c r="K927005" s="25"/>
      <c r="M927005" s="25"/>
    </row>
    <row r="927006" spans="1:13" ht="17.25" customHeight="1" x14ac:dyDescent="0.15">
      <c r="A927006" s="25"/>
      <c r="C927006" s="25"/>
      <c r="D927006" s="25"/>
      <c r="E927006" s="25"/>
      <c r="J927006" s="25"/>
      <c r="K927006" s="25"/>
      <c r="M927006" s="25"/>
    </row>
    <row r="927007" spans="1:13" ht="17.25" customHeight="1" x14ac:dyDescent="0.15">
      <c r="A927007" s="25"/>
      <c r="C927007" s="25"/>
      <c r="D927007" s="25"/>
      <c r="E927007" s="25"/>
      <c r="J927007" s="25"/>
      <c r="K927007" s="25"/>
      <c r="M927007" s="25"/>
    </row>
    <row r="927008" spans="1:13" ht="17.25" customHeight="1" x14ac:dyDescent="0.15">
      <c r="A927008" s="25"/>
      <c r="C927008" s="25"/>
      <c r="D927008" s="25"/>
      <c r="E927008" s="25"/>
      <c r="J927008" s="25"/>
      <c r="K927008" s="25"/>
      <c r="M927008" s="25"/>
    </row>
    <row r="927009" spans="1:13" ht="17.25" customHeight="1" x14ac:dyDescent="0.15">
      <c r="A927009" s="25"/>
      <c r="C927009" s="25"/>
      <c r="D927009" s="25"/>
      <c r="E927009" s="25"/>
      <c r="J927009" s="25"/>
      <c r="K927009" s="25"/>
      <c r="M927009" s="25"/>
    </row>
    <row r="927010" spans="1:13" ht="17.25" customHeight="1" x14ac:dyDescent="0.15">
      <c r="A927010" s="25"/>
      <c r="C927010" s="25"/>
      <c r="D927010" s="25"/>
      <c r="E927010" s="25"/>
      <c r="J927010" s="25"/>
      <c r="K927010" s="25"/>
      <c r="M927010" s="25"/>
    </row>
    <row r="927011" spans="1:13" ht="17.25" customHeight="1" x14ac:dyDescent="0.15">
      <c r="A927011" s="25"/>
      <c r="C927011" s="25"/>
      <c r="D927011" s="25"/>
      <c r="E927011" s="25"/>
      <c r="J927011" s="25"/>
      <c r="K927011" s="25"/>
      <c r="M927011" s="25"/>
    </row>
    <row r="927012" spans="1:13" ht="17.25" customHeight="1" x14ac:dyDescent="0.15">
      <c r="A927012" s="25"/>
      <c r="C927012" s="25"/>
      <c r="D927012" s="25"/>
      <c r="E927012" s="25"/>
      <c r="J927012" s="25"/>
      <c r="K927012" s="25"/>
      <c r="M927012" s="25"/>
    </row>
    <row r="927013" spans="1:13" ht="17.25" customHeight="1" x14ac:dyDescent="0.15">
      <c r="A927013" s="25"/>
      <c r="C927013" s="25"/>
      <c r="D927013" s="25"/>
      <c r="E927013" s="25"/>
      <c r="J927013" s="25"/>
      <c r="K927013" s="25"/>
      <c r="M927013" s="25"/>
    </row>
    <row r="927014" spans="1:13" ht="17.25" customHeight="1" x14ac:dyDescent="0.15">
      <c r="A927014" s="25"/>
      <c r="C927014" s="25"/>
      <c r="D927014" s="25"/>
      <c r="E927014" s="25"/>
      <c r="J927014" s="25"/>
      <c r="K927014" s="25"/>
      <c r="M927014" s="25"/>
    </row>
    <row r="927015" spans="1:13" ht="17.25" customHeight="1" x14ac:dyDescent="0.15">
      <c r="A927015" s="25"/>
      <c r="C927015" s="25"/>
      <c r="D927015" s="25"/>
      <c r="E927015" s="25"/>
      <c r="J927015" s="25"/>
      <c r="K927015" s="25"/>
      <c r="M927015" s="25"/>
    </row>
    <row r="927016" spans="1:13" ht="17.25" customHeight="1" x14ac:dyDescent="0.15">
      <c r="A927016" s="25"/>
      <c r="C927016" s="25"/>
      <c r="D927016" s="25"/>
      <c r="E927016" s="25"/>
      <c r="J927016" s="25"/>
      <c r="K927016" s="25"/>
      <c r="M927016" s="25"/>
    </row>
    <row r="927017" spans="1:13" ht="17.25" customHeight="1" x14ac:dyDescent="0.15">
      <c r="A927017" s="25"/>
      <c r="C927017" s="25"/>
      <c r="D927017" s="25"/>
      <c r="E927017" s="25"/>
      <c r="J927017" s="25"/>
      <c r="K927017" s="25"/>
      <c r="M927017" s="25"/>
    </row>
    <row r="927018" spans="1:13" ht="17.25" customHeight="1" x14ac:dyDescent="0.15">
      <c r="A927018" s="25"/>
      <c r="C927018" s="25"/>
      <c r="D927018" s="25"/>
      <c r="E927018" s="25"/>
      <c r="J927018" s="25"/>
      <c r="K927018" s="25"/>
      <c r="M927018" s="25"/>
    </row>
    <row r="927019" spans="1:13" ht="17.25" customHeight="1" x14ac:dyDescent="0.15">
      <c r="A927019" s="25"/>
      <c r="C927019" s="25"/>
      <c r="D927019" s="25"/>
      <c r="E927019" s="25"/>
      <c r="J927019" s="25"/>
      <c r="K927019" s="25"/>
      <c r="M927019" s="25"/>
    </row>
    <row r="927020" spans="1:13" ht="17.25" customHeight="1" x14ac:dyDescent="0.15">
      <c r="A927020" s="25"/>
      <c r="C927020" s="25"/>
      <c r="D927020" s="25"/>
      <c r="E927020" s="25"/>
      <c r="J927020" s="25"/>
      <c r="K927020" s="25"/>
      <c r="M927020" s="25"/>
    </row>
    <row r="927021" spans="1:13" ht="17.25" customHeight="1" x14ac:dyDescent="0.15">
      <c r="A927021" s="25"/>
      <c r="C927021" s="25"/>
      <c r="D927021" s="25"/>
      <c r="E927021" s="25"/>
      <c r="J927021" s="25"/>
      <c r="K927021" s="25"/>
      <c r="M927021" s="25"/>
    </row>
    <row r="927022" spans="1:13" ht="17.25" customHeight="1" x14ac:dyDescent="0.15">
      <c r="A927022" s="25"/>
      <c r="C927022" s="25"/>
      <c r="D927022" s="25"/>
      <c r="E927022" s="25"/>
      <c r="J927022" s="25"/>
      <c r="K927022" s="25"/>
      <c r="M927022" s="25"/>
    </row>
    <row r="927023" spans="1:13" ht="17.25" customHeight="1" x14ac:dyDescent="0.15">
      <c r="A927023" s="25"/>
      <c r="C927023" s="25"/>
      <c r="D927023" s="25"/>
      <c r="E927023" s="25"/>
      <c r="J927023" s="25"/>
      <c r="K927023" s="25"/>
      <c r="M927023" s="25"/>
    </row>
    <row r="927024" spans="1:13" ht="17.25" customHeight="1" x14ac:dyDescent="0.15">
      <c r="A927024" s="25"/>
      <c r="C927024" s="25"/>
      <c r="D927024" s="25"/>
      <c r="E927024" s="25"/>
      <c r="J927024" s="25"/>
      <c r="K927024" s="25"/>
      <c r="M927024" s="25"/>
    </row>
    <row r="927025" spans="1:13" ht="17.25" customHeight="1" x14ac:dyDescent="0.15">
      <c r="A927025" s="25"/>
      <c r="C927025" s="25"/>
      <c r="D927025" s="25"/>
      <c r="E927025" s="25"/>
      <c r="J927025" s="25"/>
      <c r="K927025" s="25"/>
      <c r="M927025" s="25"/>
    </row>
    <row r="927026" spans="1:13" ht="17.25" customHeight="1" x14ac:dyDescent="0.15">
      <c r="A927026" s="25"/>
      <c r="C927026" s="25"/>
      <c r="D927026" s="25"/>
      <c r="E927026" s="25"/>
      <c r="J927026" s="25"/>
      <c r="K927026" s="25"/>
      <c r="M927026" s="25"/>
    </row>
    <row r="927027" spans="1:13" ht="17.25" customHeight="1" x14ac:dyDescent="0.15">
      <c r="A927027" s="25"/>
      <c r="C927027" s="25"/>
      <c r="D927027" s="25"/>
      <c r="E927027" s="25"/>
      <c r="J927027" s="25"/>
      <c r="K927027" s="25"/>
      <c r="M927027" s="25"/>
    </row>
    <row r="927028" spans="1:13" ht="17.25" customHeight="1" x14ac:dyDescent="0.15">
      <c r="A927028" s="25"/>
      <c r="C927028" s="25"/>
      <c r="D927028" s="25"/>
      <c r="E927028" s="25"/>
      <c r="J927028" s="25"/>
      <c r="K927028" s="25"/>
      <c r="M927028" s="25"/>
    </row>
    <row r="927029" spans="1:13" ht="17.25" customHeight="1" x14ac:dyDescent="0.15">
      <c r="A927029" s="25"/>
      <c r="C927029" s="25"/>
      <c r="D927029" s="25"/>
      <c r="E927029" s="25"/>
      <c r="J927029" s="25"/>
      <c r="K927029" s="25"/>
      <c r="M927029" s="25"/>
    </row>
    <row r="927030" spans="1:13" ht="17.25" customHeight="1" x14ac:dyDescent="0.15">
      <c r="A927030" s="25"/>
      <c r="C927030" s="25"/>
      <c r="D927030" s="25"/>
      <c r="E927030" s="25"/>
      <c r="J927030" s="25"/>
      <c r="K927030" s="25"/>
      <c r="M927030" s="25"/>
    </row>
    <row r="927031" spans="1:13" ht="17.25" customHeight="1" x14ac:dyDescent="0.15">
      <c r="A927031" s="25"/>
      <c r="C927031" s="25"/>
      <c r="D927031" s="25"/>
      <c r="E927031" s="25"/>
      <c r="J927031" s="25"/>
      <c r="K927031" s="25"/>
      <c r="M927031" s="25"/>
    </row>
    <row r="927032" spans="1:13" ht="17.25" customHeight="1" x14ac:dyDescent="0.15">
      <c r="A927032" s="25"/>
      <c r="C927032" s="25"/>
      <c r="D927032" s="25"/>
      <c r="E927032" s="25"/>
      <c r="J927032" s="25"/>
      <c r="K927032" s="25"/>
      <c r="M927032" s="25"/>
    </row>
    <row r="927033" spans="1:13" ht="17.25" customHeight="1" x14ac:dyDescent="0.15">
      <c r="A927033" s="25"/>
      <c r="C927033" s="25"/>
      <c r="D927033" s="25"/>
      <c r="E927033" s="25"/>
      <c r="J927033" s="25"/>
      <c r="K927033" s="25"/>
      <c r="M927033" s="25"/>
    </row>
    <row r="927034" spans="1:13" ht="17.25" customHeight="1" x14ac:dyDescent="0.15">
      <c r="A927034" s="25"/>
      <c r="C927034" s="25"/>
      <c r="D927034" s="25"/>
      <c r="E927034" s="25"/>
      <c r="J927034" s="25"/>
      <c r="K927034" s="25"/>
      <c r="M927034" s="25"/>
    </row>
    <row r="927035" spans="1:13" ht="17.25" customHeight="1" x14ac:dyDescent="0.15">
      <c r="A927035" s="25"/>
      <c r="C927035" s="25"/>
      <c r="D927035" s="25"/>
      <c r="E927035" s="25"/>
      <c r="J927035" s="25"/>
      <c r="K927035" s="25"/>
      <c r="M927035" s="25"/>
    </row>
    <row r="927036" spans="1:13" ht="17.25" customHeight="1" x14ac:dyDescent="0.15">
      <c r="A927036" s="25"/>
      <c r="C927036" s="25"/>
      <c r="D927036" s="25"/>
      <c r="E927036" s="25"/>
      <c r="J927036" s="25"/>
      <c r="K927036" s="25"/>
      <c r="M927036" s="25"/>
    </row>
    <row r="927037" spans="1:13" ht="17.25" customHeight="1" x14ac:dyDescent="0.15">
      <c r="A927037" s="25"/>
      <c r="C927037" s="25"/>
      <c r="D927037" s="25"/>
      <c r="E927037" s="25"/>
      <c r="J927037" s="25"/>
      <c r="K927037" s="25"/>
      <c r="M927037" s="25"/>
    </row>
    <row r="927038" spans="1:13" ht="17.25" customHeight="1" x14ac:dyDescent="0.15">
      <c r="A927038" s="25"/>
      <c r="C927038" s="25"/>
      <c r="D927038" s="25"/>
      <c r="E927038" s="25"/>
      <c r="J927038" s="25"/>
      <c r="K927038" s="25"/>
      <c r="M927038" s="25"/>
    </row>
    <row r="927039" spans="1:13" ht="17.25" customHeight="1" x14ac:dyDescent="0.15">
      <c r="A927039" s="25"/>
      <c r="C927039" s="25"/>
      <c r="D927039" s="25"/>
      <c r="E927039" s="25"/>
      <c r="J927039" s="25"/>
      <c r="K927039" s="25"/>
      <c r="M927039" s="25"/>
    </row>
    <row r="927040" spans="1:13" ht="17.25" customHeight="1" x14ac:dyDescent="0.15">
      <c r="A927040" s="25"/>
      <c r="C927040" s="25"/>
      <c r="D927040" s="25"/>
      <c r="E927040" s="25"/>
      <c r="J927040" s="25"/>
      <c r="K927040" s="25"/>
      <c r="M927040" s="25"/>
    </row>
    <row r="927041" spans="1:13" ht="17.25" customHeight="1" x14ac:dyDescent="0.15">
      <c r="A927041" s="25"/>
      <c r="C927041" s="25"/>
      <c r="D927041" s="25"/>
      <c r="E927041" s="25"/>
      <c r="J927041" s="25"/>
      <c r="K927041" s="25"/>
      <c r="M927041" s="25"/>
    </row>
    <row r="927042" spans="1:13" ht="17.25" customHeight="1" x14ac:dyDescent="0.15">
      <c r="A927042" s="25"/>
      <c r="C927042" s="25"/>
      <c r="D927042" s="25"/>
      <c r="E927042" s="25"/>
      <c r="J927042" s="25"/>
      <c r="K927042" s="25"/>
      <c r="M927042" s="25"/>
    </row>
    <row r="927043" spans="1:13" ht="17.25" customHeight="1" x14ac:dyDescent="0.15">
      <c r="A927043" s="25"/>
      <c r="C927043" s="25"/>
      <c r="D927043" s="25"/>
      <c r="E927043" s="25"/>
      <c r="J927043" s="25"/>
      <c r="K927043" s="25"/>
      <c r="M927043" s="25"/>
    </row>
    <row r="927044" spans="1:13" ht="17.25" customHeight="1" x14ac:dyDescent="0.15">
      <c r="A927044" s="25"/>
      <c r="C927044" s="25"/>
      <c r="D927044" s="25"/>
      <c r="E927044" s="25"/>
      <c r="J927044" s="25"/>
      <c r="K927044" s="25"/>
      <c r="M927044" s="25"/>
    </row>
    <row r="927045" spans="1:13" ht="17.25" customHeight="1" x14ac:dyDescent="0.15">
      <c r="A927045" s="25"/>
      <c r="C927045" s="25"/>
      <c r="D927045" s="25"/>
      <c r="E927045" s="25"/>
      <c r="J927045" s="25"/>
      <c r="K927045" s="25"/>
      <c r="M927045" s="25"/>
    </row>
    <row r="927046" spans="1:13" ht="17.25" customHeight="1" x14ac:dyDescent="0.15">
      <c r="A927046" s="25"/>
      <c r="C927046" s="25"/>
      <c r="D927046" s="25"/>
      <c r="E927046" s="25"/>
      <c r="J927046" s="25"/>
      <c r="K927046" s="25"/>
      <c r="M927046" s="25"/>
    </row>
    <row r="927047" spans="1:13" ht="17.25" customHeight="1" x14ac:dyDescent="0.15">
      <c r="A927047" s="25"/>
      <c r="C927047" s="25"/>
      <c r="D927047" s="25"/>
      <c r="E927047" s="25"/>
      <c r="J927047" s="25"/>
      <c r="K927047" s="25"/>
      <c r="M927047" s="25"/>
    </row>
    <row r="927048" spans="1:13" ht="17.25" customHeight="1" x14ac:dyDescent="0.15">
      <c r="A927048" s="25"/>
      <c r="C927048" s="25"/>
      <c r="D927048" s="25"/>
      <c r="E927048" s="25"/>
      <c r="J927048" s="25"/>
      <c r="K927048" s="25"/>
      <c r="M927048" s="25"/>
    </row>
    <row r="927049" spans="1:13" ht="17.25" customHeight="1" x14ac:dyDescent="0.15">
      <c r="A927049" s="25"/>
      <c r="C927049" s="25"/>
      <c r="D927049" s="25"/>
      <c r="E927049" s="25"/>
      <c r="J927049" s="25"/>
      <c r="K927049" s="25"/>
      <c r="M927049" s="25"/>
    </row>
    <row r="927050" spans="1:13" ht="17.25" customHeight="1" x14ac:dyDescent="0.15">
      <c r="A927050" s="25"/>
      <c r="C927050" s="25"/>
      <c r="D927050" s="25"/>
      <c r="E927050" s="25"/>
      <c r="J927050" s="25"/>
      <c r="K927050" s="25"/>
      <c r="M927050" s="25"/>
    </row>
    <row r="927051" spans="1:13" ht="17.25" customHeight="1" x14ac:dyDescent="0.15">
      <c r="A927051" s="25"/>
      <c r="C927051" s="25"/>
      <c r="D927051" s="25"/>
      <c r="E927051" s="25"/>
      <c r="J927051" s="25"/>
      <c r="K927051" s="25"/>
      <c r="M927051" s="25"/>
    </row>
    <row r="927052" spans="1:13" ht="17.25" customHeight="1" x14ac:dyDescent="0.15">
      <c r="A927052" s="25"/>
      <c r="C927052" s="25"/>
      <c r="D927052" s="25"/>
      <c r="E927052" s="25"/>
      <c r="J927052" s="25"/>
      <c r="K927052" s="25"/>
      <c r="M927052" s="25"/>
    </row>
    <row r="927053" spans="1:13" ht="17.25" customHeight="1" x14ac:dyDescent="0.15">
      <c r="A927053" s="25"/>
      <c r="C927053" s="25"/>
      <c r="D927053" s="25"/>
      <c r="E927053" s="25"/>
      <c r="J927053" s="25"/>
      <c r="K927053" s="25"/>
      <c r="M927053" s="25"/>
    </row>
    <row r="927054" spans="1:13" ht="17.25" customHeight="1" x14ac:dyDescent="0.15">
      <c r="A927054" s="25"/>
      <c r="C927054" s="25"/>
      <c r="D927054" s="25"/>
      <c r="E927054" s="25"/>
      <c r="J927054" s="25"/>
      <c r="K927054" s="25"/>
      <c r="M927054" s="25"/>
    </row>
    <row r="927055" spans="1:13" ht="17.25" customHeight="1" x14ac:dyDescent="0.15">
      <c r="A927055" s="25"/>
      <c r="C927055" s="25"/>
      <c r="D927055" s="25"/>
      <c r="E927055" s="25"/>
      <c r="J927055" s="25"/>
      <c r="K927055" s="25"/>
      <c r="M927055" s="25"/>
    </row>
    <row r="927056" spans="1:13" ht="17.25" customHeight="1" x14ac:dyDescent="0.15">
      <c r="A927056" s="25"/>
      <c r="C927056" s="25"/>
      <c r="D927056" s="25"/>
      <c r="E927056" s="25"/>
      <c r="J927056" s="25"/>
      <c r="K927056" s="25"/>
      <c r="M927056" s="25"/>
    </row>
    <row r="927057" spans="1:13" ht="17.25" customHeight="1" x14ac:dyDescent="0.15">
      <c r="A927057" s="25"/>
      <c r="C927057" s="25"/>
      <c r="D927057" s="25"/>
      <c r="E927057" s="25"/>
      <c r="J927057" s="25"/>
      <c r="K927057" s="25"/>
      <c r="M927057" s="25"/>
    </row>
    <row r="927058" spans="1:13" ht="17.25" customHeight="1" x14ac:dyDescent="0.15">
      <c r="A927058" s="25"/>
      <c r="C927058" s="25"/>
      <c r="D927058" s="25"/>
      <c r="E927058" s="25"/>
      <c r="J927058" s="25"/>
      <c r="K927058" s="25"/>
      <c r="M927058" s="25"/>
    </row>
    <row r="927059" spans="1:13" ht="17.25" customHeight="1" x14ac:dyDescent="0.15">
      <c r="A927059" s="25"/>
      <c r="C927059" s="25"/>
      <c r="D927059" s="25"/>
      <c r="E927059" s="25"/>
      <c r="J927059" s="25"/>
      <c r="K927059" s="25"/>
      <c r="M927059" s="25"/>
    </row>
    <row r="927060" spans="1:13" ht="17.25" customHeight="1" x14ac:dyDescent="0.15">
      <c r="A927060" s="25"/>
      <c r="C927060" s="25"/>
      <c r="D927060" s="25"/>
      <c r="E927060" s="25"/>
      <c r="J927060" s="25"/>
      <c r="K927060" s="25"/>
      <c r="M927060" s="25"/>
    </row>
    <row r="927061" spans="1:13" ht="17.25" customHeight="1" x14ac:dyDescent="0.15">
      <c r="A927061" s="25"/>
      <c r="C927061" s="25"/>
      <c r="D927061" s="25"/>
      <c r="E927061" s="25"/>
      <c r="J927061" s="25"/>
      <c r="K927061" s="25"/>
      <c r="M927061" s="25"/>
    </row>
    <row r="927062" spans="1:13" ht="17.25" customHeight="1" x14ac:dyDescent="0.15">
      <c r="A927062" s="25"/>
      <c r="C927062" s="25"/>
      <c r="D927062" s="25"/>
      <c r="E927062" s="25"/>
      <c r="J927062" s="25"/>
      <c r="K927062" s="25"/>
      <c r="M927062" s="25"/>
    </row>
    <row r="927063" spans="1:13" ht="17.25" customHeight="1" x14ac:dyDescent="0.15">
      <c r="A927063" s="25"/>
      <c r="C927063" s="25"/>
      <c r="D927063" s="25"/>
      <c r="E927063" s="25"/>
      <c r="J927063" s="25"/>
      <c r="K927063" s="25"/>
      <c r="M927063" s="25"/>
    </row>
    <row r="927064" spans="1:13" ht="17.25" customHeight="1" x14ac:dyDescent="0.15">
      <c r="A927064" s="25"/>
      <c r="C927064" s="25"/>
      <c r="D927064" s="25"/>
      <c r="E927064" s="25"/>
      <c r="J927064" s="25"/>
      <c r="K927064" s="25"/>
      <c r="M927064" s="25"/>
    </row>
    <row r="927065" spans="1:13" ht="17.25" customHeight="1" x14ac:dyDescent="0.15">
      <c r="A927065" s="25"/>
      <c r="C927065" s="25"/>
      <c r="D927065" s="25"/>
      <c r="E927065" s="25"/>
      <c r="J927065" s="25"/>
      <c r="K927065" s="25"/>
      <c r="M927065" s="25"/>
    </row>
    <row r="927066" spans="1:13" ht="17.25" customHeight="1" x14ac:dyDescent="0.15">
      <c r="A927066" s="25"/>
      <c r="C927066" s="25"/>
      <c r="D927066" s="25"/>
      <c r="E927066" s="25"/>
      <c r="J927066" s="25"/>
      <c r="K927066" s="25"/>
      <c r="M927066" s="25"/>
    </row>
    <row r="927067" spans="1:13" ht="17.25" customHeight="1" x14ac:dyDescent="0.15">
      <c r="A927067" s="25"/>
      <c r="C927067" s="25"/>
      <c r="D927067" s="25"/>
      <c r="E927067" s="25"/>
      <c r="J927067" s="25"/>
      <c r="K927067" s="25"/>
      <c r="M927067" s="25"/>
    </row>
    <row r="927068" spans="1:13" ht="17.25" customHeight="1" x14ac:dyDescent="0.15">
      <c r="A927068" s="25"/>
      <c r="C927068" s="25"/>
      <c r="D927068" s="25"/>
      <c r="E927068" s="25"/>
      <c r="J927068" s="25"/>
      <c r="K927068" s="25"/>
      <c r="M927068" s="25"/>
    </row>
    <row r="927069" spans="1:13" ht="17.25" customHeight="1" x14ac:dyDescent="0.15">
      <c r="A927069" s="25"/>
      <c r="C927069" s="25"/>
      <c r="D927069" s="25"/>
      <c r="E927069" s="25"/>
      <c r="J927069" s="25"/>
      <c r="K927069" s="25"/>
      <c r="M927069" s="25"/>
    </row>
    <row r="927070" spans="1:13" ht="17.25" customHeight="1" x14ac:dyDescent="0.15">
      <c r="A927070" s="25"/>
      <c r="C927070" s="25"/>
      <c r="D927070" s="25"/>
      <c r="E927070" s="25"/>
      <c r="J927070" s="25"/>
      <c r="K927070" s="25"/>
      <c r="M927070" s="25"/>
    </row>
    <row r="927071" spans="1:13" ht="17.25" customHeight="1" x14ac:dyDescent="0.15">
      <c r="A927071" s="25"/>
      <c r="C927071" s="25"/>
      <c r="D927071" s="25"/>
      <c r="E927071" s="25"/>
      <c r="J927071" s="25"/>
      <c r="K927071" s="25"/>
      <c r="M927071" s="25"/>
    </row>
    <row r="927072" spans="1:13" ht="17.25" customHeight="1" x14ac:dyDescent="0.15">
      <c r="A927072" s="25"/>
      <c r="C927072" s="25"/>
      <c r="D927072" s="25"/>
      <c r="E927072" s="25"/>
      <c r="J927072" s="25"/>
      <c r="K927072" s="25"/>
      <c r="M927072" s="25"/>
    </row>
    <row r="927073" spans="1:13" ht="17.25" customHeight="1" x14ac:dyDescent="0.15">
      <c r="A927073" s="25"/>
      <c r="C927073" s="25"/>
      <c r="D927073" s="25"/>
      <c r="E927073" s="25"/>
      <c r="J927073" s="25"/>
      <c r="K927073" s="25"/>
      <c r="M927073" s="25"/>
    </row>
    <row r="927074" spans="1:13" ht="17.25" customHeight="1" x14ac:dyDescent="0.15">
      <c r="A927074" s="25"/>
      <c r="C927074" s="25"/>
      <c r="D927074" s="25"/>
      <c r="E927074" s="25"/>
      <c r="J927074" s="25"/>
      <c r="K927074" s="25"/>
      <c r="M927074" s="25"/>
    </row>
    <row r="927075" spans="1:13" ht="17.25" customHeight="1" x14ac:dyDescent="0.15">
      <c r="A927075" s="25"/>
      <c r="C927075" s="25"/>
      <c r="D927075" s="25"/>
      <c r="E927075" s="25"/>
      <c r="J927075" s="25"/>
      <c r="K927075" s="25"/>
      <c r="M927075" s="25"/>
    </row>
    <row r="927076" spans="1:13" ht="17.25" customHeight="1" x14ac:dyDescent="0.15">
      <c r="A927076" s="25"/>
      <c r="C927076" s="25"/>
      <c r="D927076" s="25"/>
      <c r="E927076" s="25"/>
      <c r="J927076" s="25"/>
      <c r="K927076" s="25"/>
      <c r="M927076" s="25"/>
    </row>
    <row r="927077" spans="1:13" ht="17.25" customHeight="1" x14ac:dyDescent="0.15">
      <c r="A927077" s="25"/>
      <c r="C927077" s="25"/>
      <c r="D927077" s="25"/>
      <c r="E927077" s="25"/>
      <c r="J927077" s="25"/>
      <c r="K927077" s="25"/>
      <c r="M927077" s="25"/>
    </row>
    <row r="927078" spans="1:13" ht="17.25" customHeight="1" x14ac:dyDescent="0.15">
      <c r="A927078" s="25"/>
      <c r="C927078" s="25"/>
      <c r="D927078" s="25"/>
      <c r="E927078" s="25"/>
      <c r="J927078" s="25"/>
      <c r="K927078" s="25"/>
      <c r="M927078" s="25"/>
    </row>
    <row r="927079" spans="1:13" ht="17.25" customHeight="1" x14ac:dyDescent="0.15">
      <c r="A927079" s="25"/>
      <c r="C927079" s="25"/>
      <c r="D927079" s="25"/>
      <c r="E927079" s="25"/>
      <c r="J927079" s="25"/>
      <c r="K927079" s="25"/>
      <c r="M927079" s="25"/>
    </row>
    <row r="927080" spans="1:13" ht="17.25" customHeight="1" x14ac:dyDescent="0.15">
      <c r="A927080" s="25"/>
      <c r="C927080" s="25"/>
      <c r="D927080" s="25"/>
      <c r="E927080" s="25"/>
      <c r="J927080" s="25"/>
      <c r="K927080" s="25"/>
      <c r="M927080" s="25"/>
    </row>
    <row r="927081" spans="1:13" ht="17.25" customHeight="1" x14ac:dyDescent="0.15">
      <c r="A927081" s="25"/>
      <c r="C927081" s="25"/>
      <c r="D927081" s="25"/>
      <c r="E927081" s="25"/>
      <c r="J927081" s="25"/>
      <c r="K927081" s="25"/>
      <c r="M927081" s="25"/>
    </row>
    <row r="927082" spans="1:13" ht="17.25" customHeight="1" x14ac:dyDescent="0.15">
      <c r="A927082" s="25"/>
      <c r="C927082" s="25"/>
      <c r="D927082" s="25"/>
      <c r="E927082" s="25"/>
      <c r="J927082" s="25"/>
      <c r="K927082" s="25"/>
      <c r="M927082" s="25"/>
    </row>
    <row r="927083" spans="1:13" ht="17.25" customHeight="1" x14ac:dyDescent="0.15">
      <c r="A927083" s="25"/>
      <c r="C927083" s="25"/>
      <c r="D927083" s="25"/>
      <c r="E927083" s="25"/>
      <c r="J927083" s="25"/>
      <c r="K927083" s="25"/>
      <c r="M927083" s="25"/>
    </row>
    <row r="927084" spans="1:13" ht="17.25" customHeight="1" x14ac:dyDescent="0.15">
      <c r="A927084" s="25"/>
      <c r="C927084" s="25"/>
      <c r="D927084" s="25"/>
      <c r="E927084" s="25"/>
      <c r="J927084" s="25"/>
      <c r="K927084" s="25"/>
      <c r="M927084" s="25"/>
    </row>
    <row r="927085" spans="1:13" ht="17.25" customHeight="1" x14ac:dyDescent="0.15">
      <c r="A927085" s="25"/>
      <c r="C927085" s="25"/>
      <c r="D927085" s="25"/>
      <c r="E927085" s="25"/>
      <c r="J927085" s="25"/>
      <c r="K927085" s="25"/>
      <c r="M927085" s="25"/>
    </row>
    <row r="927086" spans="1:13" ht="17.25" customHeight="1" x14ac:dyDescent="0.15">
      <c r="A927086" s="25"/>
      <c r="C927086" s="25"/>
      <c r="D927086" s="25"/>
      <c r="E927086" s="25"/>
      <c r="J927086" s="25"/>
      <c r="K927086" s="25"/>
      <c r="M927086" s="25"/>
    </row>
    <row r="927087" spans="1:13" ht="17.25" customHeight="1" x14ac:dyDescent="0.15">
      <c r="A927087" s="25"/>
      <c r="C927087" s="25"/>
      <c r="D927087" s="25"/>
      <c r="E927087" s="25"/>
      <c r="J927087" s="25"/>
      <c r="K927087" s="25"/>
      <c r="M927087" s="25"/>
    </row>
    <row r="927088" spans="1:13" ht="17.25" customHeight="1" x14ac:dyDescent="0.15">
      <c r="A927088" s="25"/>
      <c r="C927088" s="25"/>
      <c r="D927088" s="25"/>
      <c r="E927088" s="25"/>
      <c r="J927088" s="25"/>
      <c r="K927088" s="25"/>
      <c r="M927088" s="25"/>
    </row>
    <row r="927089" spans="1:13" ht="17.25" customHeight="1" x14ac:dyDescent="0.15">
      <c r="A927089" s="25"/>
      <c r="C927089" s="25"/>
      <c r="D927089" s="25"/>
      <c r="E927089" s="25"/>
      <c r="J927089" s="25"/>
      <c r="K927089" s="25"/>
      <c r="M927089" s="25"/>
    </row>
    <row r="927090" spans="1:13" ht="17.25" customHeight="1" x14ac:dyDescent="0.15">
      <c r="A927090" s="25"/>
      <c r="C927090" s="25"/>
      <c r="D927090" s="25"/>
      <c r="E927090" s="25"/>
      <c r="J927090" s="25"/>
      <c r="K927090" s="25"/>
      <c r="M927090" s="25"/>
    </row>
    <row r="927091" spans="1:13" ht="17.25" customHeight="1" x14ac:dyDescent="0.15">
      <c r="A927091" s="25"/>
      <c r="C927091" s="25"/>
      <c r="D927091" s="25"/>
      <c r="E927091" s="25"/>
      <c r="J927091" s="25"/>
      <c r="K927091" s="25"/>
      <c r="M927091" s="25"/>
    </row>
    <row r="927092" spans="1:13" ht="17.25" customHeight="1" x14ac:dyDescent="0.15">
      <c r="A927092" s="25"/>
      <c r="C927092" s="25"/>
      <c r="D927092" s="25"/>
      <c r="E927092" s="25"/>
      <c r="J927092" s="25"/>
      <c r="K927092" s="25"/>
      <c r="M927092" s="25"/>
    </row>
    <row r="927093" spans="1:13" ht="17.25" customHeight="1" x14ac:dyDescent="0.15">
      <c r="A927093" s="25"/>
      <c r="C927093" s="25"/>
      <c r="D927093" s="25"/>
      <c r="E927093" s="25"/>
      <c r="J927093" s="25"/>
      <c r="K927093" s="25"/>
      <c r="M927093" s="25"/>
    </row>
    <row r="927094" spans="1:13" ht="17.25" customHeight="1" x14ac:dyDescent="0.15">
      <c r="A927094" s="25"/>
      <c r="C927094" s="25"/>
      <c r="D927094" s="25"/>
      <c r="E927094" s="25"/>
      <c r="J927094" s="25"/>
      <c r="K927094" s="25"/>
      <c r="M927094" s="25"/>
    </row>
    <row r="927095" spans="1:13" ht="17.25" customHeight="1" x14ac:dyDescent="0.15">
      <c r="A927095" s="25"/>
      <c r="C927095" s="25"/>
      <c r="D927095" s="25"/>
      <c r="E927095" s="25"/>
      <c r="J927095" s="25"/>
      <c r="K927095" s="25"/>
      <c r="M927095" s="25"/>
    </row>
    <row r="927096" spans="1:13" ht="17.25" customHeight="1" x14ac:dyDescent="0.15">
      <c r="A927096" s="25"/>
      <c r="C927096" s="25"/>
      <c r="D927096" s="25"/>
      <c r="E927096" s="25"/>
      <c r="J927096" s="25"/>
      <c r="K927096" s="25"/>
      <c r="M927096" s="25"/>
    </row>
    <row r="927097" spans="1:13" ht="17.25" customHeight="1" x14ac:dyDescent="0.15">
      <c r="A927097" s="25"/>
      <c r="C927097" s="25"/>
      <c r="D927097" s="25"/>
      <c r="E927097" s="25"/>
      <c r="J927097" s="25"/>
      <c r="K927097" s="25"/>
      <c r="M927097" s="25"/>
    </row>
    <row r="927098" spans="1:13" ht="17.25" customHeight="1" x14ac:dyDescent="0.15">
      <c r="A927098" s="25"/>
      <c r="C927098" s="25"/>
      <c r="D927098" s="25"/>
      <c r="E927098" s="25"/>
      <c r="J927098" s="25"/>
      <c r="K927098" s="25"/>
      <c r="M927098" s="25"/>
    </row>
    <row r="927099" spans="1:13" ht="17.25" customHeight="1" x14ac:dyDescent="0.15">
      <c r="A927099" s="25"/>
      <c r="C927099" s="25"/>
      <c r="D927099" s="25"/>
      <c r="E927099" s="25"/>
      <c r="J927099" s="25"/>
      <c r="K927099" s="25"/>
      <c r="M927099" s="25"/>
    </row>
    <row r="927100" spans="1:13" ht="17.25" customHeight="1" x14ac:dyDescent="0.15">
      <c r="A927100" s="25"/>
      <c r="C927100" s="25"/>
      <c r="D927100" s="25"/>
      <c r="E927100" s="25"/>
      <c r="J927100" s="25"/>
      <c r="K927100" s="25"/>
      <c r="M927100" s="25"/>
    </row>
    <row r="927101" spans="1:13" ht="17.25" customHeight="1" x14ac:dyDescent="0.15">
      <c r="A927101" s="25"/>
      <c r="C927101" s="25"/>
      <c r="D927101" s="25"/>
      <c r="E927101" s="25"/>
      <c r="J927101" s="25"/>
      <c r="K927101" s="25"/>
      <c r="M927101" s="25"/>
    </row>
    <row r="927102" spans="1:13" ht="17.25" customHeight="1" x14ac:dyDescent="0.15">
      <c r="A927102" s="25"/>
      <c r="C927102" s="25"/>
      <c r="D927102" s="25"/>
      <c r="E927102" s="25"/>
      <c r="J927102" s="25"/>
      <c r="K927102" s="25"/>
      <c r="M927102" s="25"/>
    </row>
    <row r="927103" spans="1:13" ht="17.25" customHeight="1" x14ac:dyDescent="0.15">
      <c r="A927103" s="25"/>
      <c r="C927103" s="25"/>
      <c r="D927103" s="25"/>
      <c r="E927103" s="25"/>
      <c r="J927103" s="25"/>
      <c r="K927103" s="25"/>
      <c r="M927103" s="25"/>
    </row>
    <row r="927104" spans="1:13" ht="17.25" customHeight="1" x14ac:dyDescent="0.15">
      <c r="A927104" s="25"/>
      <c r="C927104" s="25"/>
      <c r="D927104" s="25"/>
      <c r="E927104" s="25"/>
      <c r="J927104" s="25"/>
      <c r="K927104" s="25"/>
      <c r="M927104" s="25"/>
    </row>
    <row r="927105" spans="1:13" ht="17.25" customHeight="1" x14ac:dyDescent="0.15">
      <c r="A927105" s="25"/>
      <c r="C927105" s="25"/>
      <c r="D927105" s="25"/>
      <c r="E927105" s="25"/>
      <c r="J927105" s="25"/>
      <c r="K927105" s="25"/>
      <c r="M927105" s="25"/>
    </row>
    <row r="927106" spans="1:13" ht="17.25" customHeight="1" x14ac:dyDescent="0.15">
      <c r="A927106" s="25"/>
      <c r="C927106" s="25"/>
      <c r="D927106" s="25"/>
      <c r="E927106" s="25"/>
      <c r="J927106" s="25"/>
      <c r="K927106" s="25"/>
      <c r="M927106" s="25"/>
    </row>
    <row r="927107" spans="1:13" ht="17.25" customHeight="1" x14ac:dyDescent="0.15">
      <c r="A927107" s="25"/>
      <c r="C927107" s="25"/>
      <c r="D927107" s="25"/>
      <c r="E927107" s="25"/>
      <c r="J927107" s="25"/>
      <c r="K927107" s="25"/>
      <c r="M927107" s="25"/>
    </row>
    <row r="927108" spans="1:13" ht="17.25" customHeight="1" x14ac:dyDescent="0.15">
      <c r="A927108" s="25"/>
      <c r="C927108" s="25"/>
      <c r="D927108" s="25"/>
      <c r="E927108" s="25"/>
      <c r="J927108" s="25"/>
      <c r="K927108" s="25"/>
      <c r="M927108" s="25"/>
    </row>
    <row r="927109" spans="1:13" ht="17.25" customHeight="1" x14ac:dyDescent="0.15">
      <c r="A927109" s="25"/>
      <c r="C927109" s="25"/>
      <c r="D927109" s="25"/>
      <c r="E927109" s="25"/>
      <c r="J927109" s="25"/>
      <c r="K927109" s="25"/>
      <c r="M927109" s="25"/>
    </row>
    <row r="927110" spans="1:13" ht="17.25" customHeight="1" x14ac:dyDescent="0.15">
      <c r="A927110" s="25"/>
      <c r="C927110" s="25"/>
      <c r="D927110" s="25"/>
      <c r="E927110" s="25"/>
      <c r="J927110" s="25"/>
      <c r="K927110" s="25"/>
      <c r="M927110" s="25"/>
    </row>
    <row r="927111" spans="1:13" ht="17.25" customHeight="1" x14ac:dyDescent="0.15">
      <c r="A927111" s="25"/>
      <c r="C927111" s="25"/>
      <c r="D927111" s="25"/>
      <c r="E927111" s="25"/>
      <c r="J927111" s="25"/>
      <c r="K927111" s="25"/>
      <c r="M927111" s="25"/>
    </row>
    <row r="927112" spans="1:13" ht="17.25" customHeight="1" x14ac:dyDescent="0.15">
      <c r="A927112" s="25"/>
      <c r="C927112" s="25"/>
      <c r="D927112" s="25"/>
      <c r="E927112" s="25"/>
      <c r="J927112" s="25"/>
      <c r="K927112" s="25"/>
      <c r="M927112" s="25"/>
    </row>
    <row r="927113" spans="1:13" ht="17.25" customHeight="1" x14ac:dyDescent="0.15">
      <c r="A927113" s="25"/>
      <c r="C927113" s="25"/>
      <c r="D927113" s="25"/>
      <c r="E927113" s="25"/>
      <c r="J927113" s="25"/>
      <c r="K927113" s="25"/>
      <c r="M927113" s="25"/>
    </row>
    <row r="927114" spans="1:13" ht="17.25" customHeight="1" x14ac:dyDescent="0.15">
      <c r="A927114" s="25"/>
      <c r="C927114" s="25"/>
      <c r="D927114" s="25"/>
      <c r="E927114" s="25"/>
      <c r="J927114" s="25"/>
      <c r="K927114" s="25"/>
      <c r="M927114" s="25"/>
    </row>
    <row r="927115" spans="1:13" ht="17.25" customHeight="1" x14ac:dyDescent="0.15">
      <c r="A927115" s="25"/>
      <c r="C927115" s="25"/>
      <c r="D927115" s="25"/>
      <c r="E927115" s="25"/>
      <c r="J927115" s="25"/>
      <c r="K927115" s="25"/>
      <c r="M927115" s="25"/>
    </row>
    <row r="927116" spans="1:13" ht="17.25" customHeight="1" x14ac:dyDescent="0.15">
      <c r="A927116" s="25"/>
      <c r="C927116" s="25"/>
      <c r="D927116" s="25"/>
      <c r="E927116" s="25"/>
      <c r="J927116" s="25"/>
      <c r="K927116" s="25"/>
      <c r="M927116" s="25"/>
    </row>
    <row r="927117" spans="1:13" ht="17.25" customHeight="1" x14ac:dyDescent="0.15">
      <c r="A927117" s="25"/>
      <c r="C927117" s="25"/>
      <c r="D927117" s="25"/>
      <c r="E927117" s="25"/>
      <c r="J927117" s="25"/>
      <c r="K927117" s="25"/>
      <c r="M927117" s="25"/>
    </row>
    <row r="927118" spans="1:13" ht="17.25" customHeight="1" x14ac:dyDescent="0.15">
      <c r="A927118" s="25"/>
      <c r="C927118" s="25"/>
      <c r="D927118" s="25"/>
      <c r="E927118" s="25"/>
      <c r="J927118" s="25"/>
      <c r="K927118" s="25"/>
      <c r="M927118" s="25"/>
    </row>
    <row r="927119" spans="1:13" ht="17.25" customHeight="1" x14ac:dyDescent="0.15">
      <c r="A927119" s="25"/>
      <c r="C927119" s="25"/>
      <c r="D927119" s="25"/>
      <c r="E927119" s="25"/>
      <c r="J927119" s="25"/>
      <c r="K927119" s="25"/>
      <c r="M927119" s="25"/>
    </row>
    <row r="927120" spans="1:13" ht="17.25" customHeight="1" x14ac:dyDescent="0.15">
      <c r="A927120" s="25"/>
      <c r="C927120" s="25"/>
      <c r="D927120" s="25"/>
      <c r="E927120" s="25"/>
      <c r="J927120" s="25"/>
      <c r="K927120" s="25"/>
      <c r="M927120" s="25"/>
    </row>
    <row r="927121" spans="1:13" ht="17.25" customHeight="1" x14ac:dyDescent="0.15">
      <c r="A927121" s="25"/>
      <c r="C927121" s="25"/>
      <c r="D927121" s="25"/>
      <c r="E927121" s="25"/>
      <c r="J927121" s="25"/>
      <c r="K927121" s="25"/>
      <c r="M927121" s="25"/>
    </row>
    <row r="927122" spans="1:13" ht="17.25" customHeight="1" x14ac:dyDescent="0.15">
      <c r="A927122" s="25"/>
      <c r="C927122" s="25"/>
      <c r="D927122" s="25"/>
      <c r="E927122" s="25"/>
      <c r="J927122" s="25"/>
      <c r="K927122" s="25"/>
      <c r="M927122" s="25"/>
    </row>
    <row r="927123" spans="1:13" ht="17.25" customHeight="1" x14ac:dyDescent="0.15">
      <c r="A927123" s="25"/>
      <c r="C927123" s="25"/>
      <c r="D927123" s="25"/>
      <c r="E927123" s="25"/>
      <c r="J927123" s="25"/>
      <c r="K927123" s="25"/>
      <c r="M927123" s="25"/>
    </row>
    <row r="927124" spans="1:13" ht="17.25" customHeight="1" x14ac:dyDescent="0.15">
      <c r="A927124" s="25"/>
      <c r="C927124" s="25"/>
      <c r="D927124" s="25"/>
      <c r="E927124" s="25"/>
      <c r="J927124" s="25"/>
      <c r="K927124" s="25"/>
      <c r="M927124" s="25"/>
    </row>
    <row r="927125" spans="1:13" ht="17.25" customHeight="1" x14ac:dyDescent="0.15">
      <c r="A927125" s="25"/>
      <c r="C927125" s="25"/>
      <c r="D927125" s="25"/>
      <c r="E927125" s="25"/>
      <c r="J927125" s="25"/>
      <c r="K927125" s="25"/>
      <c r="M927125" s="25"/>
    </row>
    <row r="927126" spans="1:13" ht="17.25" customHeight="1" x14ac:dyDescent="0.15">
      <c r="A927126" s="25"/>
      <c r="C927126" s="25"/>
      <c r="D927126" s="25"/>
      <c r="E927126" s="25"/>
      <c r="J927126" s="25"/>
      <c r="K927126" s="25"/>
      <c r="M927126" s="25"/>
    </row>
    <row r="927127" spans="1:13" ht="17.25" customHeight="1" x14ac:dyDescent="0.15">
      <c r="A927127" s="25"/>
      <c r="C927127" s="25"/>
      <c r="D927127" s="25"/>
      <c r="E927127" s="25"/>
      <c r="J927127" s="25"/>
      <c r="K927127" s="25"/>
      <c r="M927127" s="25"/>
    </row>
    <row r="927128" spans="1:13" ht="17.25" customHeight="1" x14ac:dyDescent="0.15">
      <c r="A927128" s="25"/>
      <c r="C927128" s="25"/>
      <c r="D927128" s="25"/>
      <c r="E927128" s="25"/>
      <c r="J927128" s="25"/>
      <c r="K927128" s="25"/>
      <c r="M927128" s="25"/>
    </row>
    <row r="927129" spans="1:13" ht="17.25" customHeight="1" x14ac:dyDescent="0.15">
      <c r="A927129" s="25"/>
      <c r="C927129" s="25"/>
      <c r="D927129" s="25"/>
      <c r="E927129" s="25"/>
      <c r="J927129" s="25"/>
      <c r="K927129" s="25"/>
      <c r="M927129" s="25"/>
    </row>
    <row r="927130" spans="1:13" ht="17.25" customHeight="1" x14ac:dyDescent="0.15">
      <c r="A927130" s="25"/>
      <c r="C927130" s="25"/>
      <c r="D927130" s="25"/>
      <c r="E927130" s="25"/>
      <c r="J927130" s="25"/>
      <c r="K927130" s="25"/>
      <c r="M927130" s="25"/>
    </row>
    <row r="927131" spans="1:13" ht="17.25" customHeight="1" x14ac:dyDescent="0.15">
      <c r="A927131" s="25"/>
      <c r="C927131" s="25"/>
      <c r="D927131" s="25"/>
      <c r="E927131" s="25"/>
      <c r="J927131" s="25"/>
      <c r="K927131" s="25"/>
      <c r="M927131" s="25"/>
    </row>
    <row r="927132" spans="1:13" ht="17.25" customHeight="1" x14ac:dyDescent="0.15">
      <c r="A927132" s="25"/>
      <c r="C927132" s="25"/>
      <c r="D927132" s="25"/>
      <c r="E927132" s="25"/>
      <c r="J927132" s="25"/>
      <c r="K927132" s="25"/>
      <c r="M927132" s="25"/>
    </row>
    <row r="927133" spans="1:13" ht="17.25" customHeight="1" x14ac:dyDescent="0.15">
      <c r="A927133" s="25"/>
      <c r="C927133" s="25"/>
      <c r="D927133" s="25"/>
      <c r="E927133" s="25"/>
      <c r="J927133" s="25"/>
      <c r="K927133" s="25"/>
      <c r="M927133" s="25"/>
    </row>
    <row r="927134" spans="1:13" ht="17.25" customHeight="1" x14ac:dyDescent="0.15">
      <c r="A927134" s="25"/>
      <c r="C927134" s="25"/>
      <c r="D927134" s="25"/>
      <c r="E927134" s="25"/>
      <c r="J927134" s="25"/>
      <c r="K927134" s="25"/>
      <c r="M927134" s="25"/>
    </row>
    <row r="927135" spans="1:13" ht="17.25" customHeight="1" x14ac:dyDescent="0.15">
      <c r="A927135" s="25"/>
      <c r="C927135" s="25"/>
      <c r="D927135" s="25"/>
      <c r="E927135" s="25"/>
      <c r="J927135" s="25"/>
      <c r="K927135" s="25"/>
      <c r="M927135" s="25"/>
    </row>
    <row r="927136" spans="1:13" ht="17.25" customHeight="1" x14ac:dyDescent="0.15">
      <c r="A927136" s="25"/>
      <c r="C927136" s="25"/>
      <c r="D927136" s="25"/>
      <c r="E927136" s="25"/>
      <c r="J927136" s="25"/>
      <c r="K927136" s="25"/>
      <c r="M927136" s="25"/>
    </row>
    <row r="927137" spans="1:13" ht="17.25" customHeight="1" x14ac:dyDescent="0.15">
      <c r="A927137" s="25"/>
      <c r="C927137" s="25"/>
      <c r="D927137" s="25"/>
      <c r="E927137" s="25"/>
      <c r="J927137" s="25"/>
      <c r="K927137" s="25"/>
      <c r="M927137" s="25"/>
    </row>
    <row r="927138" spans="1:13" ht="17.25" customHeight="1" x14ac:dyDescent="0.15">
      <c r="A927138" s="25"/>
      <c r="C927138" s="25"/>
      <c r="D927138" s="25"/>
      <c r="E927138" s="25"/>
      <c r="J927138" s="25"/>
      <c r="K927138" s="25"/>
      <c r="M927138" s="25"/>
    </row>
    <row r="927139" spans="1:13" ht="17.25" customHeight="1" x14ac:dyDescent="0.15">
      <c r="A927139" s="25"/>
      <c r="C927139" s="25"/>
      <c r="D927139" s="25"/>
      <c r="E927139" s="25"/>
      <c r="J927139" s="25"/>
      <c r="K927139" s="25"/>
      <c r="M927139" s="25"/>
    </row>
    <row r="927140" spans="1:13" ht="17.25" customHeight="1" x14ac:dyDescent="0.15">
      <c r="A927140" s="25"/>
      <c r="C927140" s="25"/>
      <c r="D927140" s="25"/>
      <c r="E927140" s="25"/>
      <c r="J927140" s="25"/>
      <c r="K927140" s="25"/>
      <c r="M927140" s="25"/>
    </row>
    <row r="927141" spans="1:13" ht="17.25" customHeight="1" x14ac:dyDescent="0.15">
      <c r="A927141" s="25"/>
      <c r="C927141" s="25"/>
      <c r="D927141" s="25"/>
      <c r="E927141" s="25"/>
      <c r="J927141" s="25"/>
      <c r="K927141" s="25"/>
      <c r="M927141" s="25"/>
    </row>
    <row r="927142" spans="1:13" ht="17.25" customHeight="1" x14ac:dyDescent="0.15">
      <c r="A927142" s="25"/>
      <c r="C927142" s="25"/>
      <c r="D927142" s="25"/>
      <c r="E927142" s="25"/>
      <c r="J927142" s="25"/>
      <c r="K927142" s="25"/>
      <c r="M927142" s="25"/>
    </row>
    <row r="927143" spans="1:13" ht="17.25" customHeight="1" x14ac:dyDescent="0.15">
      <c r="A927143" s="25"/>
      <c r="C927143" s="25"/>
      <c r="D927143" s="25"/>
      <c r="E927143" s="25"/>
      <c r="J927143" s="25"/>
      <c r="K927143" s="25"/>
      <c r="M927143" s="25"/>
    </row>
    <row r="927144" spans="1:13" ht="17.25" customHeight="1" x14ac:dyDescent="0.15">
      <c r="A927144" s="25"/>
      <c r="C927144" s="25"/>
      <c r="D927144" s="25"/>
      <c r="E927144" s="25"/>
      <c r="J927144" s="25"/>
      <c r="K927144" s="25"/>
      <c r="M927144" s="25"/>
    </row>
    <row r="927145" spans="1:13" ht="17.25" customHeight="1" x14ac:dyDescent="0.15">
      <c r="A927145" s="25"/>
      <c r="C927145" s="25"/>
      <c r="D927145" s="25"/>
      <c r="E927145" s="25"/>
      <c r="J927145" s="25"/>
      <c r="K927145" s="25"/>
      <c r="M927145" s="25"/>
    </row>
    <row r="927146" spans="1:13" ht="17.25" customHeight="1" x14ac:dyDescent="0.15">
      <c r="A927146" s="25"/>
      <c r="C927146" s="25"/>
      <c r="D927146" s="25"/>
      <c r="E927146" s="25"/>
      <c r="J927146" s="25"/>
      <c r="K927146" s="25"/>
      <c r="M927146" s="25"/>
    </row>
    <row r="927147" spans="1:13" ht="17.25" customHeight="1" x14ac:dyDescent="0.15">
      <c r="A927147" s="25"/>
      <c r="C927147" s="25"/>
      <c r="D927147" s="25"/>
      <c r="E927147" s="25"/>
      <c r="J927147" s="25"/>
      <c r="K927147" s="25"/>
      <c r="M927147" s="25"/>
    </row>
    <row r="927148" spans="1:13" ht="17.25" customHeight="1" x14ac:dyDescent="0.15">
      <c r="A927148" s="25"/>
      <c r="C927148" s="25"/>
      <c r="D927148" s="25"/>
      <c r="E927148" s="25"/>
      <c r="J927148" s="25"/>
      <c r="K927148" s="25"/>
      <c r="M927148" s="25"/>
    </row>
    <row r="927149" spans="1:13" ht="17.25" customHeight="1" x14ac:dyDescent="0.15">
      <c r="A927149" s="25"/>
      <c r="C927149" s="25"/>
      <c r="D927149" s="25"/>
      <c r="E927149" s="25"/>
      <c r="J927149" s="25"/>
      <c r="K927149" s="25"/>
      <c r="M927149" s="25"/>
    </row>
    <row r="927150" spans="1:13" ht="17.25" customHeight="1" x14ac:dyDescent="0.15">
      <c r="A927150" s="25"/>
      <c r="C927150" s="25"/>
      <c r="D927150" s="25"/>
      <c r="E927150" s="25"/>
      <c r="J927150" s="25"/>
      <c r="K927150" s="25"/>
      <c r="M927150" s="25"/>
    </row>
    <row r="927151" spans="1:13" ht="17.25" customHeight="1" x14ac:dyDescent="0.15">
      <c r="A927151" s="25"/>
      <c r="C927151" s="25"/>
      <c r="D927151" s="25"/>
      <c r="E927151" s="25"/>
      <c r="J927151" s="25"/>
      <c r="K927151" s="25"/>
      <c r="M927151" s="25"/>
    </row>
    <row r="927152" spans="1:13" ht="17.25" customHeight="1" x14ac:dyDescent="0.15">
      <c r="A927152" s="25"/>
      <c r="C927152" s="25"/>
      <c r="D927152" s="25"/>
      <c r="E927152" s="25"/>
      <c r="J927152" s="25"/>
      <c r="K927152" s="25"/>
      <c r="M927152" s="25"/>
    </row>
    <row r="927153" spans="1:13" ht="17.25" customHeight="1" x14ac:dyDescent="0.15">
      <c r="A927153" s="25"/>
      <c r="C927153" s="25"/>
      <c r="D927153" s="25"/>
      <c r="E927153" s="25"/>
      <c r="J927153" s="25"/>
      <c r="K927153" s="25"/>
      <c r="M927153" s="25"/>
    </row>
    <row r="927154" spans="1:13" ht="17.25" customHeight="1" x14ac:dyDescent="0.15">
      <c r="A927154" s="25"/>
      <c r="C927154" s="25"/>
      <c r="D927154" s="25"/>
      <c r="E927154" s="25"/>
      <c r="J927154" s="25"/>
      <c r="K927154" s="25"/>
      <c r="M927154" s="25"/>
    </row>
    <row r="927155" spans="1:13" ht="17.25" customHeight="1" x14ac:dyDescent="0.15">
      <c r="A927155" s="25"/>
      <c r="C927155" s="25"/>
      <c r="D927155" s="25"/>
      <c r="E927155" s="25"/>
      <c r="J927155" s="25"/>
      <c r="K927155" s="25"/>
      <c r="M927155" s="25"/>
    </row>
    <row r="927156" spans="1:13" ht="17.25" customHeight="1" x14ac:dyDescent="0.15">
      <c r="A927156" s="25"/>
      <c r="C927156" s="25"/>
      <c r="D927156" s="25"/>
      <c r="E927156" s="25"/>
      <c r="J927156" s="25"/>
      <c r="K927156" s="25"/>
      <c r="M927156" s="25"/>
    </row>
    <row r="927157" spans="1:13" ht="17.25" customHeight="1" x14ac:dyDescent="0.15">
      <c r="A927157" s="25"/>
      <c r="C927157" s="25"/>
      <c r="D927157" s="25"/>
      <c r="E927157" s="25"/>
      <c r="J927157" s="25"/>
      <c r="K927157" s="25"/>
      <c r="M927157" s="25"/>
    </row>
    <row r="927158" spans="1:13" ht="17.25" customHeight="1" x14ac:dyDescent="0.15">
      <c r="A927158" s="25"/>
      <c r="C927158" s="25"/>
      <c r="D927158" s="25"/>
      <c r="E927158" s="25"/>
      <c r="J927158" s="25"/>
      <c r="K927158" s="25"/>
      <c r="M927158" s="25"/>
    </row>
    <row r="927159" spans="1:13" ht="17.25" customHeight="1" x14ac:dyDescent="0.15">
      <c r="A927159" s="25"/>
      <c r="C927159" s="25"/>
      <c r="D927159" s="25"/>
      <c r="E927159" s="25"/>
      <c r="J927159" s="25"/>
      <c r="K927159" s="25"/>
      <c r="M927159" s="25"/>
    </row>
    <row r="927160" spans="1:13" ht="17.25" customHeight="1" x14ac:dyDescent="0.15">
      <c r="A927160" s="25"/>
      <c r="C927160" s="25"/>
      <c r="D927160" s="25"/>
      <c r="E927160" s="25"/>
      <c r="J927160" s="25"/>
      <c r="K927160" s="25"/>
      <c r="M927160" s="25"/>
    </row>
    <row r="927161" spans="1:13" ht="17.25" customHeight="1" x14ac:dyDescent="0.15">
      <c r="A927161" s="25"/>
      <c r="C927161" s="25"/>
      <c r="D927161" s="25"/>
      <c r="E927161" s="25"/>
      <c r="J927161" s="25"/>
      <c r="K927161" s="25"/>
      <c r="M927161" s="25"/>
    </row>
    <row r="927162" spans="1:13" ht="17.25" customHeight="1" x14ac:dyDescent="0.15">
      <c r="A927162" s="25"/>
      <c r="C927162" s="25"/>
      <c r="D927162" s="25"/>
      <c r="E927162" s="25"/>
      <c r="J927162" s="25"/>
      <c r="K927162" s="25"/>
      <c r="M927162" s="25"/>
    </row>
    <row r="927163" spans="1:13" ht="17.25" customHeight="1" x14ac:dyDescent="0.15">
      <c r="A927163" s="25"/>
      <c r="C927163" s="25"/>
      <c r="D927163" s="25"/>
      <c r="E927163" s="25"/>
      <c r="J927163" s="25"/>
      <c r="K927163" s="25"/>
      <c r="M927163" s="25"/>
    </row>
    <row r="927164" spans="1:13" ht="17.25" customHeight="1" x14ac:dyDescent="0.15">
      <c r="A927164" s="25"/>
      <c r="C927164" s="25"/>
      <c r="D927164" s="25"/>
      <c r="E927164" s="25"/>
      <c r="J927164" s="25"/>
      <c r="K927164" s="25"/>
      <c r="M927164" s="25"/>
    </row>
    <row r="927165" spans="1:13" ht="17.25" customHeight="1" x14ac:dyDescent="0.15">
      <c r="A927165" s="25"/>
      <c r="C927165" s="25"/>
      <c r="D927165" s="25"/>
      <c r="E927165" s="25"/>
      <c r="J927165" s="25"/>
      <c r="K927165" s="25"/>
      <c r="M927165" s="25"/>
    </row>
    <row r="927166" spans="1:13" ht="17.25" customHeight="1" x14ac:dyDescent="0.15">
      <c r="A927166" s="25"/>
      <c r="C927166" s="25"/>
      <c r="D927166" s="25"/>
      <c r="E927166" s="25"/>
      <c r="J927166" s="25"/>
      <c r="K927166" s="25"/>
      <c r="M927166" s="25"/>
    </row>
    <row r="927167" spans="1:13" ht="17.25" customHeight="1" x14ac:dyDescent="0.15">
      <c r="A927167" s="25"/>
      <c r="C927167" s="25"/>
      <c r="D927167" s="25"/>
      <c r="E927167" s="25"/>
      <c r="J927167" s="25"/>
      <c r="K927167" s="25"/>
      <c r="M927167" s="25"/>
    </row>
    <row r="927168" spans="1:13" ht="17.25" customHeight="1" x14ac:dyDescent="0.15">
      <c r="A927168" s="25"/>
      <c r="C927168" s="25"/>
      <c r="D927168" s="25"/>
      <c r="E927168" s="25"/>
      <c r="J927168" s="25"/>
      <c r="K927168" s="25"/>
      <c r="M927168" s="25"/>
    </row>
    <row r="927169" spans="1:13" ht="17.25" customHeight="1" x14ac:dyDescent="0.15">
      <c r="A927169" s="25"/>
      <c r="C927169" s="25"/>
      <c r="D927169" s="25"/>
      <c r="E927169" s="25"/>
      <c r="J927169" s="25"/>
      <c r="K927169" s="25"/>
      <c r="M927169" s="25"/>
    </row>
    <row r="927170" spans="1:13" ht="17.25" customHeight="1" x14ac:dyDescent="0.15">
      <c r="A927170" s="25"/>
      <c r="C927170" s="25"/>
      <c r="D927170" s="25"/>
      <c r="E927170" s="25"/>
      <c r="J927170" s="25"/>
      <c r="K927170" s="25"/>
      <c r="M927170" s="25"/>
    </row>
    <row r="927171" spans="1:13" ht="17.25" customHeight="1" x14ac:dyDescent="0.15">
      <c r="A927171" s="25"/>
      <c r="C927171" s="25"/>
      <c r="D927171" s="25"/>
      <c r="E927171" s="25"/>
      <c r="J927171" s="25"/>
      <c r="K927171" s="25"/>
      <c r="M927171" s="25"/>
    </row>
    <row r="927172" spans="1:13" ht="17.25" customHeight="1" x14ac:dyDescent="0.15">
      <c r="A927172" s="25"/>
      <c r="C927172" s="25"/>
      <c r="D927172" s="25"/>
      <c r="E927172" s="25"/>
      <c r="J927172" s="25"/>
      <c r="K927172" s="25"/>
      <c r="M927172" s="25"/>
    </row>
    <row r="927173" spans="1:13" ht="17.25" customHeight="1" x14ac:dyDescent="0.15">
      <c r="A927173" s="25"/>
      <c r="C927173" s="25"/>
      <c r="D927173" s="25"/>
      <c r="E927173" s="25"/>
      <c r="J927173" s="25"/>
      <c r="K927173" s="25"/>
      <c r="M927173" s="25"/>
    </row>
    <row r="927174" spans="1:13" ht="17.25" customHeight="1" x14ac:dyDescent="0.15">
      <c r="A927174" s="25"/>
      <c r="C927174" s="25"/>
      <c r="D927174" s="25"/>
      <c r="E927174" s="25"/>
      <c r="J927174" s="25"/>
      <c r="K927174" s="25"/>
      <c r="M927174" s="25"/>
    </row>
    <row r="927175" spans="1:13" ht="17.25" customHeight="1" x14ac:dyDescent="0.15">
      <c r="A927175" s="25"/>
      <c r="C927175" s="25"/>
      <c r="D927175" s="25"/>
      <c r="E927175" s="25"/>
      <c r="J927175" s="25"/>
      <c r="K927175" s="25"/>
      <c r="M927175" s="25"/>
    </row>
    <row r="927176" spans="1:13" ht="17.25" customHeight="1" x14ac:dyDescent="0.15">
      <c r="A927176" s="25"/>
      <c r="C927176" s="25"/>
      <c r="D927176" s="25"/>
      <c r="E927176" s="25"/>
      <c r="J927176" s="25"/>
      <c r="K927176" s="25"/>
      <c r="M927176" s="25"/>
    </row>
    <row r="927177" spans="1:13" ht="17.25" customHeight="1" x14ac:dyDescent="0.15">
      <c r="A927177" s="25"/>
      <c r="C927177" s="25"/>
      <c r="D927177" s="25"/>
      <c r="E927177" s="25"/>
      <c r="J927177" s="25"/>
      <c r="K927177" s="25"/>
      <c r="M927177" s="25"/>
    </row>
    <row r="927178" spans="1:13" ht="17.25" customHeight="1" x14ac:dyDescent="0.15">
      <c r="A927178" s="25"/>
      <c r="C927178" s="25"/>
      <c r="D927178" s="25"/>
      <c r="E927178" s="25"/>
      <c r="J927178" s="25"/>
      <c r="K927178" s="25"/>
      <c r="M927178" s="25"/>
    </row>
    <row r="927179" spans="1:13" ht="17.25" customHeight="1" x14ac:dyDescent="0.15">
      <c r="A927179" s="25"/>
      <c r="C927179" s="25"/>
      <c r="D927179" s="25"/>
      <c r="E927179" s="25"/>
      <c r="J927179" s="25"/>
      <c r="K927179" s="25"/>
      <c r="M927179" s="25"/>
    </row>
    <row r="927180" spans="1:13" ht="17.25" customHeight="1" x14ac:dyDescent="0.15">
      <c r="A927180" s="25"/>
      <c r="C927180" s="25"/>
      <c r="D927180" s="25"/>
      <c r="E927180" s="25"/>
      <c r="J927180" s="25"/>
      <c r="K927180" s="25"/>
      <c r="M927180" s="25"/>
    </row>
    <row r="927181" spans="1:13" ht="17.25" customHeight="1" x14ac:dyDescent="0.15">
      <c r="A927181" s="25"/>
      <c r="C927181" s="25"/>
      <c r="D927181" s="25"/>
      <c r="E927181" s="25"/>
      <c r="J927181" s="25"/>
      <c r="K927181" s="25"/>
      <c r="M927181" s="25"/>
    </row>
    <row r="927182" spans="1:13" ht="17.25" customHeight="1" x14ac:dyDescent="0.15">
      <c r="A927182" s="25"/>
      <c r="C927182" s="25"/>
      <c r="D927182" s="25"/>
      <c r="E927182" s="25"/>
      <c r="J927182" s="25"/>
      <c r="K927182" s="25"/>
      <c r="M927182" s="25"/>
    </row>
    <row r="927183" spans="1:13" ht="17.25" customHeight="1" x14ac:dyDescent="0.15">
      <c r="A927183" s="25"/>
      <c r="C927183" s="25"/>
      <c r="D927183" s="25"/>
      <c r="E927183" s="25"/>
      <c r="J927183" s="25"/>
      <c r="K927183" s="25"/>
      <c r="M927183" s="25"/>
    </row>
    <row r="927184" spans="1:13" ht="17.25" customHeight="1" x14ac:dyDescent="0.15">
      <c r="A927184" s="25"/>
      <c r="C927184" s="25"/>
      <c r="D927184" s="25"/>
      <c r="E927184" s="25"/>
      <c r="J927184" s="25"/>
      <c r="K927184" s="25"/>
      <c r="M927184" s="25"/>
    </row>
    <row r="927185" spans="1:13" ht="17.25" customHeight="1" x14ac:dyDescent="0.15">
      <c r="A927185" s="25"/>
      <c r="C927185" s="25"/>
      <c r="D927185" s="25"/>
      <c r="E927185" s="25"/>
      <c r="J927185" s="25"/>
      <c r="K927185" s="25"/>
      <c r="M927185" s="25"/>
    </row>
    <row r="927186" spans="1:13" ht="17.25" customHeight="1" x14ac:dyDescent="0.15">
      <c r="A927186" s="25"/>
      <c r="C927186" s="25"/>
      <c r="D927186" s="25"/>
      <c r="E927186" s="25"/>
      <c r="J927186" s="25"/>
      <c r="K927186" s="25"/>
      <c r="M927186" s="25"/>
    </row>
    <row r="927187" spans="1:13" ht="17.25" customHeight="1" x14ac:dyDescent="0.15">
      <c r="A927187" s="25"/>
      <c r="C927187" s="25"/>
      <c r="D927187" s="25"/>
      <c r="E927187" s="25"/>
      <c r="J927187" s="25"/>
      <c r="K927187" s="25"/>
      <c r="M927187" s="25"/>
    </row>
    <row r="927188" spans="1:13" ht="17.25" customHeight="1" x14ac:dyDescent="0.15">
      <c r="A927188" s="25"/>
      <c r="C927188" s="25"/>
      <c r="D927188" s="25"/>
      <c r="E927188" s="25"/>
      <c r="J927188" s="25"/>
      <c r="K927188" s="25"/>
      <c r="M927188" s="25"/>
    </row>
    <row r="927189" spans="1:13" ht="17.25" customHeight="1" x14ac:dyDescent="0.15">
      <c r="A927189" s="25"/>
      <c r="C927189" s="25"/>
      <c r="D927189" s="25"/>
      <c r="E927189" s="25"/>
      <c r="J927189" s="25"/>
      <c r="K927189" s="25"/>
      <c r="M927189" s="25"/>
    </row>
    <row r="927190" spans="1:13" ht="17.25" customHeight="1" x14ac:dyDescent="0.15">
      <c r="A927190" s="25"/>
      <c r="C927190" s="25"/>
      <c r="D927190" s="25"/>
      <c r="E927190" s="25"/>
      <c r="J927190" s="25"/>
      <c r="K927190" s="25"/>
      <c r="M927190" s="25"/>
    </row>
    <row r="927191" spans="1:13" ht="17.25" customHeight="1" x14ac:dyDescent="0.15">
      <c r="A927191" s="25"/>
      <c r="C927191" s="25"/>
      <c r="D927191" s="25"/>
      <c r="E927191" s="25"/>
      <c r="J927191" s="25"/>
      <c r="K927191" s="25"/>
      <c r="M927191" s="25"/>
    </row>
    <row r="927192" spans="1:13" ht="17.25" customHeight="1" x14ac:dyDescent="0.15">
      <c r="A927192" s="25"/>
      <c r="C927192" s="25"/>
      <c r="D927192" s="25"/>
      <c r="E927192" s="25"/>
      <c r="J927192" s="25"/>
      <c r="K927192" s="25"/>
      <c r="M927192" s="25"/>
    </row>
    <row r="927193" spans="1:13" ht="17.25" customHeight="1" x14ac:dyDescent="0.15">
      <c r="A927193" s="25"/>
      <c r="C927193" s="25"/>
      <c r="D927193" s="25"/>
      <c r="E927193" s="25"/>
      <c r="J927193" s="25"/>
      <c r="K927193" s="25"/>
      <c r="M927193" s="25"/>
    </row>
    <row r="927194" spans="1:13" ht="17.25" customHeight="1" x14ac:dyDescent="0.15">
      <c r="A927194" s="25"/>
      <c r="C927194" s="25"/>
      <c r="D927194" s="25"/>
      <c r="E927194" s="25"/>
      <c r="J927194" s="25"/>
      <c r="K927194" s="25"/>
      <c r="M927194" s="25"/>
    </row>
    <row r="927195" spans="1:13" ht="17.25" customHeight="1" x14ac:dyDescent="0.15">
      <c r="A927195" s="25"/>
      <c r="C927195" s="25"/>
      <c r="D927195" s="25"/>
      <c r="E927195" s="25"/>
      <c r="J927195" s="25"/>
      <c r="K927195" s="25"/>
      <c r="M927195" s="25"/>
    </row>
    <row r="927196" spans="1:13" ht="17.25" customHeight="1" x14ac:dyDescent="0.15">
      <c r="A927196" s="25"/>
      <c r="C927196" s="25"/>
      <c r="D927196" s="25"/>
      <c r="E927196" s="25"/>
      <c r="J927196" s="25"/>
      <c r="K927196" s="25"/>
      <c r="M927196" s="25"/>
    </row>
    <row r="927197" spans="1:13" ht="17.25" customHeight="1" x14ac:dyDescent="0.15">
      <c r="A927197" s="25"/>
      <c r="C927197" s="25"/>
      <c r="D927197" s="25"/>
      <c r="E927197" s="25"/>
      <c r="J927197" s="25"/>
      <c r="K927197" s="25"/>
      <c r="M927197" s="25"/>
    </row>
    <row r="927198" spans="1:13" ht="17.25" customHeight="1" x14ac:dyDescent="0.15">
      <c r="A927198" s="25"/>
      <c r="C927198" s="25"/>
      <c r="D927198" s="25"/>
      <c r="E927198" s="25"/>
      <c r="J927198" s="25"/>
      <c r="K927198" s="25"/>
      <c r="M927198" s="25"/>
    </row>
    <row r="927199" spans="1:13" ht="17.25" customHeight="1" x14ac:dyDescent="0.15">
      <c r="A927199" s="25"/>
      <c r="C927199" s="25"/>
      <c r="D927199" s="25"/>
      <c r="E927199" s="25"/>
      <c r="J927199" s="25"/>
      <c r="K927199" s="25"/>
      <c r="M927199" s="25"/>
    </row>
    <row r="927200" spans="1:13" ht="17.25" customHeight="1" x14ac:dyDescent="0.15">
      <c r="A927200" s="25"/>
      <c r="C927200" s="25"/>
      <c r="D927200" s="25"/>
      <c r="E927200" s="25"/>
      <c r="J927200" s="25"/>
      <c r="K927200" s="25"/>
      <c r="M927200" s="25"/>
    </row>
    <row r="927201" spans="1:13" ht="17.25" customHeight="1" x14ac:dyDescent="0.15">
      <c r="A927201" s="25"/>
      <c r="C927201" s="25"/>
      <c r="D927201" s="25"/>
      <c r="E927201" s="25"/>
      <c r="J927201" s="25"/>
      <c r="K927201" s="25"/>
      <c r="M927201" s="25"/>
    </row>
    <row r="927202" spans="1:13" ht="17.25" customHeight="1" x14ac:dyDescent="0.15">
      <c r="A927202" s="25"/>
      <c r="C927202" s="25"/>
      <c r="D927202" s="25"/>
      <c r="E927202" s="25"/>
      <c r="J927202" s="25"/>
      <c r="K927202" s="25"/>
      <c r="M927202" s="25"/>
    </row>
    <row r="927203" spans="1:13" ht="17.25" customHeight="1" x14ac:dyDescent="0.15">
      <c r="A927203" s="25"/>
      <c r="C927203" s="25"/>
      <c r="D927203" s="25"/>
      <c r="E927203" s="25"/>
      <c r="J927203" s="25"/>
      <c r="K927203" s="25"/>
      <c r="M927203" s="25"/>
    </row>
    <row r="927204" spans="1:13" ht="17.25" customHeight="1" x14ac:dyDescent="0.15">
      <c r="A927204" s="25"/>
      <c r="C927204" s="25"/>
      <c r="D927204" s="25"/>
      <c r="E927204" s="25"/>
      <c r="J927204" s="25"/>
      <c r="K927204" s="25"/>
      <c r="M927204" s="25"/>
    </row>
    <row r="927205" spans="1:13" ht="17.25" customHeight="1" x14ac:dyDescent="0.15">
      <c r="A927205" s="25"/>
      <c r="C927205" s="25"/>
      <c r="D927205" s="25"/>
      <c r="E927205" s="25"/>
      <c r="J927205" s="25"/>
      <c r="K927205" s="25"/>
      <c r="M927205" s="25"/>
    </row>
    <row r="927206" spans="1:13" ht="17.25" customHeight="1" x14ac:dyDescent="0.15">
      <c r="A927206" s="25"/>
      <c r="C927206" s="25"/>
      <c r="D927206" s="25"/>
      <c r="E927206" s="25"/>
      <c r="J927206" s="25"/>
      <c r="K927206" s="25"/>
      <c r="M927206" s="25"/>
    </row>
    <row r="927207" spans="1:13" ht="17.25" customHeight="1" x14ac:dyDescent="0.15">
      <c r="A927207" s="25"/>
      <c r="C927207" s="25"/>
      <c r="D927207" s="25"/>
      <c r="E927207" s="25"/>
      <c r="J927207" s="25"/>
      <c r="K927207" s="25"/>
      <c r="M927207" s="25"/>
    </row>
    <row r="927208" spans="1:13" ht="17.25" customHeight="1" x14ac:dyDescent="0.15">
      <c r="A927208" s="25"/>
      <c r="C927208" s="25"/>
      <c r="D927208" s="25"/>
      <c r="E927208" s="25"/>
      <c r="J927208" s="25"/>
      <c r="K927208" s="25"/>
      <c r="M927208" s="25"/>
    </row>
    <row r="927209" spans="1:13" ht="17.25" customHeight="1" x14ac:dyDescent="0.15">
      <c r="A927209" s="25"/>
      <c r="C927209" s="25"/>
      <c r="D927209" s="25"/>
      <c r="E927209" s="25"/>
      <c r="J927209" s="25"/>
      <c r="K927209" s="25"/>
      <c r="M927209" s="25"/>
    </row>
    <row r="927210" spans="1:13" ht="17.25" customHeight="1" x14ac:dyDescent="0.15">
      <c r="A927210" s="25"/>
      <c r="C927210" s="25"/>
      <c r="D927210" s="25"/>
      <c r="E927210" s="25"/>
      <c r="J927210" s="25"/>
      <c r="K927210" s="25"/>
      <c r="M927210" s="25"/>
    </row>
    <row r="927211" spans="1:13" ht="17.25" customHeight="1" x14ac:dyDescent="0.15">
      <c r="A927211" s="25"/>
      <c r="C927211" s="25"/>
      <c r="D927211" s="25"/>
      <c r="E927211" s="25"/>
      <c r="J927211" s="25"/>
      <c r="K927211" s="25"/>
      <c r="M927211" s="25"/>
    </row>
    <row r="927212" spans="1:13" ht="17.25" customHeight="1" x14ac:dyDescent="0.15">
      <c r="A927212" s="25"/>
      <c r="C927212" s="25"/>
      <c r="D927212" s="25"/>
      <c r="E927212" s="25"/>
      <c r="J927212" s="25"/>
      <c r="K927212" s="25"/>
      <c r="M927212" s="25"/>
    </row>
    <row r="927213" spans="1:13" ht="17.25" customHeight="1" x14ac:dyDescent="0.15">
      <c r="A927213" s="25"/>
      <c r="C927213" s="25"/>
      <c r="D927213" s="25"/>
      <c r="E927213" s="25"/>
      <c r="J927213" s="25"/>
      <c r="K927213" s="25"/>
      <c r="M927213" s="25"/>
    </row>
    <row r="927214" spans="1:13" ht="17.25" customHeight="1" x14ac:dyDescent="0.15">
      <c r="A927214" s="25"/>
      <c r="C927214" s="25"/>
      <c r="D927214" s="25"/>
      <c r="E927214" s="25"/>
      <c r="J927214" s="25"/>
      <c r="K927214" s="25"/>
      <c r="M927214" s="25"/>
    </row>
    <row r="927215" spans="1:13" ht="17.25" customHeight="1" x14ac:dyDescent="0.15">
      <c r="A927215" s="25"/>
      <c r="C927215" s="25"/>
      <c r="D927215" s="25"/>
      <c r="E927215" s="25"/>
      <c r="J927215" s="25"/>
      <c r="K927215" s="25"/>
      <c r="M927215" s="25"/>
    </row>
    <row r="927216" spans="1:13" ht="17.25" customHeight="1" x14ac:dyDescent="0.15">
      <c r="A927216" s="25"/>
      <c r="C927216" s="25"/>
      <c r="D927216" s="25"/>
      <c r="E927216" s="25"/>
      <c r="J927216" s="25"/>
      <c r="K927216" s="25"/>
      <c r="M927216" s="25"/>
    </row>
    <row r="927217" spans="1:13" ht="17.25" customHeight="1" x14ac:dyDescent="0.15">
      <c r="A927217" s="25"/>
      <c r="C927217" s="25"/>
      <c r="D927217" s="25"/>
      <c r="E927217" s="25"/>
      <c r="J927217" s="25"/>
      <c r="K927217" s="25"/>
      <c r="M927217" s="25"/>
    </row>
    <row r="927218" spans="1:13" ht="17.25" customHeight="1" x14ac:dyDescent="0.15">
      <c r="A927218" s="25"/>
      <c r="C927218" s="25"/>
      <c r="D927218" s="25"/>
      <c r="E927218" s="25"/>
      <c r="J927218" s="25"/>
      <c r="K927218" s="25"/>
      <c r="M927218" s="25"/>
    </row>
    <row r="927219" spans="1:13" ht="17.25" customHeight="1" x14ac:dyDescent="0.15">
      <c r="A927219" s="25"/>
      <c r="C927219" s="25"/>
      <c r="D927219" s="25"/>
      <c r="E927219" s="25"/>
      <c r="J927219" s="25"/>
      <c r="K927219" s="25"/>
      <c r="M927219" s="25"/>
    </row>
    <row r="927220" spans="1:13" ht="17.25" customHeight="1" x14ac:dyDescent="0.15">
      <c r="A927220" s="25"/>
      <c r="C927220" s="25"/>
      <c r="D927220" s="25"/>
      <c r="E927220" s="25"/>
      <c r="J927220" s="25"/>
      <c r="K927220" s="25"/>
      <c r="M927220" s="25"/>
    </row>
    <row r="927221" spans="1:13" ht="17.25" customHeight="1" x14ac:dyDescent="0.15">
      <c r="A927221" s="25"/>
      <c r="C927221" s="25"/>
      <c r="D927221" s="25"/>
      <c r="E927221" s="25"/>
      <c r="J927221" s="25"/>
      <c r="K927221" s="25"/>
      <c r="M927221" s="25"/>
    </row>
    <row r="927222" spans="1:13" ht="17.25" customHeight="1" x14ac:dyDescent="0.15">
      <c r="A927222" s="25"/>
      <c r="C927222" s="25"/>
      <c r="D927222" s="25"/>
      <c r="E927222" s="25"/>
      <c r="J927222" s="25"/>
      <c r="K927222" s="25"/>
      <c r="M927222" s="25"/>
    </row>
    <row r="927223" spans="1:13" ht="17.25" customHeight="1" x14ac:dyDescent="0.15">
      <c r="A927223" s="25"/>
      <c r="C927223" s="25"/>
      <c r="D927223" s="25"/>
      <c r="E927223" s="25"/>
      <c r="J927223" s="25"/>
      <c r="K927223" s="25"/>
      <c r="M927223" s="25"/>
    </row>
    <row r="927224" spans="1:13" ht="17.25" customHeight="1" x14ac:dyDescent="0.15">
      <c r="A927224" s="25"/>
      <c r="C927224" s="25"/>
      <c r="D927224" s="25"/>
      <c r="E927224" s="25"/>
      <c r="J927224" s="25"/>
      <c r="K927224" s="25"/>
      <c r="M927224" s="25"/>
    </row>
    <row r="927225" spans="1:13" ht="17.25" customHeight="1" x14ac:dyDescent="0.15">
      <c r="A927225" s="25"/>
      <c r="C927225" s="25"/>
      <c r="D927225" s="25"/>
      <c r="E927225" s="25"/>
      <c r="J927225" s="25"/>
      <c r="K927225" s="25"/>
      <c r="M927225" s="25"/>
    </row>
    <row r="927226" spans="1:13" ht="17.25" customHeight="1" x14ac:dyDescent="0.15">
      <c r="A927226" s="25"/>
      <c r="C927226" s="25"/>
      <c r="D927226" s="25"/>
      <c r="E927226" s="25"/>
      <c r="J927226" s="25"/>
      <c r="K927226" s="25"/>
      <c r="M927226" s="25"/>
    </row>
    <row r="927227" spans="1:13" ht="17.25" customHeight="1" x14ac:dyDescent="0.15">
      <c r="A927227" s="25"/>
      <c r="C927227" s="25"/>
      <c r="D927227" s="25"/>
      <c r="E927227" s="25"/>
      <c r="J927227" s="25"/>
      <c r="K927227" s="25"/>
      <c r="M927227" s="25"/>
    </row>
    <row r="927228" spans="1:13" ht="17.25" customHeight="1" x14ac:dyDescent="0.15">
      <c r="A927228" s="25"/>
      <c r="C927228" s="25"/>
      <c r="D927228" s="25"/>
      <c r="E927228" s="25"/>
      <c r="J927228" s="25"/>
      <c r="K927228" s="25"/>
      <c r="M927228" s="25"/>
    </row>
    <row r="927229" spans="1:13" ht="17.25" customHeight="1" x14ac:dyDescent="0.15">
      <c r="A927229" s="25"/>
      <c r="C927229" s="25"/>
      <c r="D927229" s="25"/>
      <c r="E927229" s="25"/>
      <c r="J927229" s="25"/>
      <c r="K927229" s="25"/>
      <c r="M927229" s="25"/>
    </row>
    <row r="927230" spans="1:13" ht="17.25" customHeight="1" x14ac:dyDescent="0.15">
      <c r="A927230" s="25"/>
      <c r="C927230" s="25"/>
      <c r="D927230" s="25"/>
      <c r="E927230" s="25"/>
      <c r="J927230" s="25"/>
      <c r="K927230" s="25"/>
      <c r="M927230" s="25"/>
    </row>
    <row r="927231" spans="1:13" ht="17.25" customHeight="1" x14ac:dyDescent="0.15">
      <c r="A927231" s="25"/>
      <c r="C927231" s="25"/>
      <c r="D927231" s="25"/>
      <c r="E927231" s="25"/>
      <c r="J927231" s="25"/>
      <c r="K927231" s="25"/>
      <c r="M927231" s="25"/>
    </row>
    <row r="927232" spans="1:13" ht="17.25" customHeight="1" x14ac:dyDescent="0.15">
      <c r="A927232" s="25"/>
      <c r="C927232" s="25"/>
      <c r="D927232" s="25"/>
      <c r="E927232" s="25"/>
      <c r="J927232" s="25"/>
      <c r="K927232" s="25"/>
      <c r="M927232" s="25"/>
    </row>
    <row r="927233" spans="1:13" ht="17.25" customHeight="1" x14ac:dyDescent="0.15">
      <c r="A927233" s="25"/>
      <c r="C927233" s="25"/>
      <c r="D927233" s="25"/>
      <c r="E927233" s="25"/>
      <c r="J927233" s="25"/>
      <c r="K927233" s="25"/>
      <c r="M927233" s="25"/>
    </row>
    <row r="927234" spans="1:13" ht="17.25" customHeight="1" x14ac:dyDescent="0.15">
      <c r="A927234" s="25"/>
      <c r="C927234" s="25"/>
      <c r="D927234" s="25"/>
      <c r="E927234" s="25"/>
      <c r="J927234" s="25"/>
      <c r="K927234" s="25"/>
      <c r="M927234" s="25"/>
    </row>
    <row r="927235" spans="1:13" ht="17.25" customHeight="1" x14ac:dyDescent="0.15">
      <c r="A927235" s="25"/>
      <c r="C927235" s="25"/>
      <c r="D927235" s="25"/>
      <c r="E927235" s="25"/>
      <c r="J927235" s="25"/>
      <c r="K927235" s="25"/>
      <c r="M927235" s="25"/>
    </row>
    <row r="927236" spans="1:13" ht="17.25" customHeight="1" x14ac:dyDescent="0.15">
      <c r="A927236" s="25"/>
      <c r="C927236" s="25"/>
      <c r="D927236" s="25"/>
      <c r="E927236" s="25"/>
      <c r="J927236" s="25"/>
      <c r="K927236" s="25"/>
      <c r="M927236" s="25"/>
    </row>
    <row r="927237" spans="1:13" ht="17.25" customHeight="1" x14ac:dyDescent="0.15">
      <c r="A927237" s="25"/>
      <c r="C927237" s="25"/>
      <c r="D927237" s="25"/>
      <c r="E927237" s="25"/>
      <c r="J927237" s="25"/>
      <c r="K927237" s="25"/>
      <c r="M927237" s="25"/>
    </row>
    <row r="927238" spans="1:13" ht="17.25" customHeight="1" x14ac:dyDescent="0.15">
      <c r="A927238" s="25"/>
      <c r="C927238" s="25"/>
      <c r="D927238" s="25"/>
      <c r="E927238" s="25"/>
      <c r="J927238" s="25"/>
      <c r="K927238" s="25"/>
      <c r="M927238" s="25"/>
    </row>
    <row r="927239" spans="1:13" ht="17.25" customHeight="1" x14ac:dyDescent="0.15">
      <c r="A927239" s="25"/>
      <c r="C927239" s="25"/>
      <c r="D927239" s="25"/>
      <c r="E927239" s="25"/>
      <c r="J927239" s="25"/>
      <c r="K927239" s="25"/>
      <c r="M927239" s="25"/>
    </row>
    <row r="927240" spans="1:13" ht="17.25" customHeight="1" x14ac:dyDescent="0.15">
      <c r="A927240" s="25"/>
      <c r="C927240" s="25"/>
      <c r="D927240" s="25"/>
      <c r="E927240" s="25"/>
      <c r="J927240" s="25"/>
      <c r="K927240" s="25"/>
      <c r="M927240" s="25"/>
    </row>
    <row r="927241" spans="1:13" ht="17.25" customHeight="1" x14ac:dyDescent="0.15">
      <c r="A927241" s="25"/>
      <c r="C927241" s="25"/>
      <c r="D927241" s="25"/>
      <c r="E927241" s="25"/>
      <c r="J927241" s="25"/>
      <c r="K927241" s="25"/>
      <c r="M927241" s="25"/>
    </row>
    <row r="927242" spans="1:13" ht="17.25" customHeight="1" x14ac:dyDescent="0.15">
      <c r="A927242" s="25"/>
      <c r="C927242" s="25"/>
      <c r="D927242" s="25"/>
      <c r="E927242" s="25"/>
      <c r="J927242" s="25"/>
      <c r="K927242" s="25"/>
      <c r="M927242" s="25"/>
    </row>
    <row r="927243" spans="1:13" ht="17.25" customHeight="1" x14ac:dyDescent="0.15">
      <c r="A927243" s="25"/>
      <c r="C927243" s="25"/>
      <c r="D927243" s="25"/>
      <c r="E927243" s="25"/>
      <c r="J927243" s="25"/>
      <c r="K927243" s="25"/>
      <c r="M927243" s="25"/>
    </row>
    <row r="927244" spans="1:13" ht="17.25" customHeight="1" x14ac:dyDescent="0.15">
      <c r="A927244" s="25"/>
      <c r="C927244" s="25"/>
      <c r="D927244" s="25"/>
      <c r="E927244" s="25"/>
      <c r="J927244" s="25"/>
      <c r="K927244" s="25"/>
      <c r="M927244" s="25"/>
    </row>
    <row r="927245" spans="1:13" ht="17.25" customHeight="1" x14ac:dyDescent="0.15">
      <c r="A927245" s="25"/>
      <c r="C927245" s="25"/>
      <c r="D927245" s="25"/>
      <c r="E927245" s="25"/>
      <c r="J927245" s="25"/>
      <c r="K927245" s="25"/>
      <c r="M927245" s="25"/>
    </row>
    <row r="927246" spans="1:13" ht="17.25" customHeight="1" x14ac:dyDescent="0.15">
      <c r="A927246" s="25"/>
      <c r="C927246" s="25"/>
      <c r="D927246" s="25"/>
      <c r="E927246" s="25"/>
      <c r="J927246" s="25"/>
      <c r="K927246" s="25"/>
      <c r="M927246" s="25"/>
    </row>
    <row r="927247" spans="1:13" ht="17.25" customHeight="1" x14ac:dyDescent="0.15">
      <c r="A927247" s="25"/>
      <c r="C927247" s="25"/>
      <c r="D927247" s="25"/>
      <c r="E927247" s="25"/>
      <c r="J927247" s="25"/>
      <c r="K927247" s="25"/>
      <c r="M927247" s="25"/>
    </row>
    <row r="927248" spans="1:13" ht="17.25" customHeight="1" x14ac:dyDescent="0.15">
      <c r="A927248" s="25"/>
      <c r="C927248" s="25"/>
      <c r="D927248" s="25"/>
      <c r="E927248" s="25"/>
      <c r="J927248" s="25"/>
      <c r="K927248" s="25"/>
      <c r="M927248" s="25"/>
    </row>
    <row r="927249" spans="1:13" ht="17.25" customHeight="1" x14ac:dyDescent="0.15">
      <c r="A927249" s="25"/>
      <c r="C927249" s="25"/>
      <c r="D927249" s="25"/>
      <c r="E927249" s="25"/>
      <c r="J927249" s="25"/>
      <c r="K927249" s="25"/>
      <c r="M927249" s="25"/>
    </row>
    <row r="927250" spans="1:13" ht="17.25" customHeight="1" x14ac:dyDescent="0.15">
      <c r="A927250" s="25"/>
      <c r="C927250" s="25"/>
      <c r="D927250" s="25"/>
      <c r="E927250" s="25"/>
      <c r="J927250" s="25"/>
      <c r="K927250" s="25"/>
      <c r="M927250" s="25"/>
    </row>
    <row r="927251" spans="1:13" ht="17.25" customHeight="1" x14ac:dyDescent="0.15">
      <c r="A927251" s="25"/>
      <c r="C927251" s="25"/>
      <c r="D927251" s="25"/>
      <c r="E927251" s="25"/>
      <c r="J927251" s="25"/>
      <c r="K927251" s="25"/>
      <c r="M927251" s="25"/>
    </row>
    <row r="927252" spans="1:13" ht="17.25" customHeight="1" x14ac:dyDescent="0.15">
      <c r="A927252" s="25"/>
      <c r="C927252" s="25"/>
      <c r="D927252" s="25"/>
      <c r="E927252" s="25"/>
      <c r="J927252" s="25"/>
      <c r="K927252" s="25"/>
      <c r="M927252" s="25"/>
    </row>
    <row r="927253" spans="1:13" ht="17.25" customHeight="1" x14ac:dyDescent="0.15">
      <c r="A927253" s="25"/>
      <c r="C927253" s="25"/>
      <c r="D927253" s="25"/>
      <c r="E927253" s="25"/>
      <c r="J927253" s="25"/>
      <c r="K927253" s="25"/>
      <c r="M927253" s="25"/>
    </row>
    <row r="927254" spans="1:13" ht="17.25" customHeight="1" x14ac:dyDescent="0.15">
      <c r="A927254" s="25"/>
      <c r="C927254" s="25"/>
      <c r="D927254" s="25"/>
      <c r="E927254" s="25"/>
      <c r="J927254" s="25"/>
      <c r="K927254" s="25"/>
      <c r="M927254" s="25"/>
    </row>
    <row r="927255" spans="1:13" ht="17.25" customHeight="1" x14ac:dyDescent="0.15">
      <c r="A927255" s="25"/>
      <c r="C927255" s="25"/>
      <c r="D927255" s="25"/>
      <c r="E927255" s="25"/>
      <c r="J927255" s="25"/>
      <c r="K927255" s="25"/>
      <c r="M927255" s="25"/>
    </row>
    <row r="927256" spans="1:13" ht="17.25" customHeight="1" x14ac:dyDescent="0.15">
      <c r="A927256" s="25"/>
      <c r="C927256" s="25"/>
      <c r="D927256" s="25"/>
      <c r="E927256" s="25"/>
      <c r="J927256" s="25"/>
      <c r="K927256" s="25"/>
      <c r="M927256" s="25"/>
    </row>
    <row r="927257" spans="1:13" ht="17.25" customHeight="1" x14ac:dyDescent="0.15">
      <c r="A927257" s="25"/>
      <c r="C927257" s="25"/>
      <c r="D927257" s="25"/>
      <c r="E927257" s="25"/>
      <c r="J927257" s="25"/>
      <c r="K927257" s="25"/>
      <c r="M927257" s="25"/>
    </row>
    <row r="927258" spans="1:13" ht="17.25" customHeight="1" x14ac:dyDescent="0.15">
      <c r="A927258" s="25"/>
      <c r="C927258" s="25"/>
      <c r="D927258" s="25"/>
      <c r="E927258" s="25"/>
      <c r="J927258" s="25"/>
      <c r="K927258" s="25"/>
      <c r="M927258" s="25"/>
    </row>
    <row r="927259" spans="1:13" ht="17.25" customHeight="1" x14ac:dyDescent="0.15">
      <c r="A927259" s="25"/>
      <c r="C927259" s="25"/>
      <c r="D927259" s="25"/>
      <c r="E927259" s="25"/>
      <c r="J927259" s="25"/>
      <c r="K927259" s="25"/>
      <c r="M927259" s="25"/>
    </row>
    <row r="927260" spans="1:13" ht="17.25" customHeight="1" x14ac:dyDescent="0.15">
      <c r="A927260" s="25"/>
      <c r="C927260" s="25"/>
      <c r="D927260" s="25"/>
      <c r="E927260" s="25"/>
      <c r="J927260" s="25"/>
      <c r="K927260" s="25"/>
      <c r="M927260" s="25"/>
    </row>
    <row r="927261" spans="1:13" ht="17.25" customHeight="1" x14ac:dyDescent="0.15">
      <c r="A927261" s="25"/>
      <c r="C927261" s="25"/>
      <c r="D927261" s="25"/>
      <c r="E927261" s="25"/>
      <c r="J927261" s="25"/>
      <c r="K927261" s="25"/>
      <c r="M927261" s="25"/>
    </row>
    <row r="927262" spans="1:13" ht="17.25" customHeight="1" x14ac:dyDescent="0.15">
      <c r="A927262" s="25"/>
      <c r="C927262" s="25"/>
      <c r="D927262" s="25"/>
      <c r="E927262" s="25"/>
      <c r="J927262" s="25"/>
      <c r="K927262" s="25"/>
      <c r="M927262" s="25"/>
    </row>
    <row r="927263" spans="1:13" ht="17.25" customHeight="1" x14ac:dyDescent="0.15">
      <c r="A927263" s="25"/>
      <c r="C927263" s="25"/>
      <c r="D927263" s="25"/>
      <c r="E927263" s="25"/>
      <c r="J927263" s="25"/>
      <c r="K927263" s="25"/>
      <c r="M927263" s="25"/>
    </row>
    <row r="927264" spans="1:13" ht="17.25" customHeight="1" x14ac:dyDescent="0.15">
      <c r="A927264" s="25"/>
      <c r="C927264" s="25"/>
      <c r="D927264" s="25"/>
      <c r="E927264" s="25"/>
      <c r="J927264" s="25"/>
      <c r="K927264" s="25"/>
      <c r="M927264" s="25"/>
    </row>
    <row r="927265" spans="1:13" ht="17.25" customHeight="1" x14ac:dyDescent="0.15">
      <c r="A927265" s="25"/>
      <c r="C927265" s="25"/>
      <c r="D927265" s="25"/>
      <c r="E927265" s="25"/>
      <c r="J927265" s="25"/>
      <c r="K927265" s="25"/>
      <c r="M927265" s="25"/>
    </row>
    <row r="927266" spans="1:13" ht="17.25" customHeight="1" x14ac:dyDescent="0.15">
      <c r="A927266" s="25"/>
      <c r="C927266" s="25"/>
      <c r="D927266" s="25"/>
      <c r="E927266" s="25"/>
      <c r="J927266" s="25"/>
      <c r="K927266" s="25"/>
      <c r="M927266" s="25"/>
    </row>
    <row r="927267" spans="1:13" ht="17.25" customHeight="1" x14ac:dyDescent="0.15">
      <c r="A927267" s="25"/>
      <c r="C927267" s="25"/>
      <c r="D927267" s="25"/>
      <c r="E927267" s="25"/>
      <c r="J927267" s="25"/>
      <c r="K927267" s="25"/>
      <c r="M927267" s="25"/>
    </row>
    <row r="927268" spans="1:13" ht="17.25" customHeight="1" x14ac:dyDescent="0.15">
      <c r="A927268" s="25"/>
      <c r="C927268" s="25"/>
      <c r="D927268" s="25"/>
      <c r="E927268" s="25"/>
      <c r="J927268" s="25"/>
      <c r="K927268" s="25"/>
      <c r="M927268" s="25"/>
    </row>
    <row r="927269" spans="1:13" ht="17.25" customHeight="1" x14ac:dyDescent="0.15">
      <c r="A927269" s="25"/>
      <c r="C927269" s="25"/>
      <c r="D927269" s="25"/>
      <c r="E927269" s="25"/>
      <c r="J927269" s="25"/>
      <c r="K927269" s="25"/>
      <c r="M927269" s="25"/>
    </row>
    <row r="927270" spans="1:13" ht="17.25" customHeight="1" x14ac:dyDescent="0.15">
      <c r="A927270" s="25"/>
      <c r="C927270" s="25"/>
      <c r="D927270" s="25"/>
      <c r="E927270" s="25"/>
      <c r="J927270" s="25"/>
      <c r="K927270" s="25"/>
      <c r="M927270" s="25"/>
    </row>
    <row r="927271" spans="1:13" ht="17.25" customHeight="1" x14ac:dyDescent="0.15">
      <c r="A927271" s="25"/>
      <c r="C927271" s="25"/>
      <c r="D927271" s="25"/>
      <c r="E927271" s="25"/>
      <c r="J927271" s="25"/>
      <c r="K927271" s="25"/>
      <c r="M927271" s="25"/>
    </row>
    <row r="927272" spans="1:13" ht="17.25" customHeight="1" x14ac:dyDescent="0.15">
      <c r="A927272" s="25"/>
      <c r="C927272" s="25"/>
      <c r="D927272" s="25"/>
      <c r="E927272" s="25"/>
      <c r="J927272" s="25"/>
      <c r="K927272" s="25"/>
      <c r="M927272" s="25"/>
    </row>
    <row r="927273" spans="1:13" ht="17.25" customHeight="1" x14ac:dyDescent="0.15">
      <c r="A927273" s="25"/>
      <c r="C927273" s="25"/>
      <c r="D927273" s="25"/>
      <c r="E927273" s="25"/>
      <c r="J927273" s="25"/>
      <c r="K927273" s="25"/>
      <c r="M927273" s="25"/>
    </row>
    <row r="927274" spans="1:13" ht="17.25" customHeight="1" x14ac:dyDescent="0.15">
      <c r="A927274" s="25"/>
      <c r="C927274" s="25"/>
      <c r="D927274" s="25"/>
      <c r="E927274" s="25"/>
      <c r="J927274" s="25"/>
      <c r="K927274" s="25"/>
      <c r="M927274" s="25"/>
    </row>
    <row r="927275" spans="1:13" ht="17.25" customHeight="1" x14ac:dyDescent="0.15">
      <c r="A927275" s="25"/>
      <c r="C927275" s="25"/>
      <c r="D927275" s="25"/>
      <c r="E927275" s="25"/>
      <c r="J927275" s="25"/>
      <c r="K927275" s="25"/>
      <c r="M927275" s="25"/>
    </row>
    <row r="927276" spans="1:13" ht="17.25" customHeight="1" x14ac:dyDescent="0.15">
      <c r="A927276" s="25"/>
      <c r="C927276" s="25"/>
      <c r="D927276" s="25"/>
      <c r="E927276" s="25"/>
      <c r="J927276" s="25"/>
      <c r="K927276" s="25"/>
      <c r="M927276" s="25"/>
    </row>
    <row r="927277" spans="1:13" ht="17.25" customHeight="1" x14ac:dyDescent="0.15">
      <c r="A927277" s="25"/>
      <c r="C927277" s="25"/>
      <c r="D927277" s="25"/>
      <c r="E927277" s="25"/>
      <c r="J927277" s="25"/>
      <c r="K927277" s="25"/>
      <c r="M927277" s="25"/>
    </row>
    <row r="927278" spans="1:13" ht="17.25" customHeight="1" x14ac:dyDescent="0.15">
      <c r="A927278" s="25"/>
      <c r="C927278" s="25"/>
      <c r="D927278" s="25"/>
      <c r="E927278" s="25"/>
      <c r="J927278" s="25"/>
      <c r="K927278" s="25"/>
      <c r="M927278" s="25"/>
    </row>
    <row r="927279" spans="1:13" ht="17.25" customHeight="1" x14ac:dyDescent="0.15">
      <c r="A927279" s="25"/>
      <c r="C927279" s="25"/>
      <c r="D927279" s="25"/>
      <c r="E927279" s="25"/>
      <c r="J927279" s="25"/>
      <c r="K927279" s="25"/>
      <c r="M927279" s="25"/>
    </row>
    <row r="927280" spans="1:13" ht="17.25" customHeight="1" x14ac:dyDescent="0.15">
      <c r="A927280" s="25"/>
      <c r="C927280" s="25"/>
      <c r="D927280" s="25"/>
      <c r="E927280" s="25"/>
      <c r="J927280" s="25"/>
      <c r="K927280" s="25"/>
      <c r="M927280" s="25"/>
    </row>
    <row r="927281" spans="1:13" ht="17.25" customHeight="1" x14ac:dyDescent="0.15">
      <c r="A927281" s="25"/>
      <c r="C927281" s="25"/>
      <c r="D927281" s="25"/>
      <c r="E927281" s="25"/>
      <c r="J927281" s="25"/>
      <c r="K927281" s="25"/>
      <c r="M927281" s="25"/>
    </row>
    <row r="927282" spans="1:13" ht="17.25" customHeight="1" x14ac:dyDescent="0.15">
      <c r="A927282" s="25"/>
      <c r="C927282" s="25"/>
      <c r="D927282" s="25"/>
      <c r="E927282" s="25"/>
      <c r="J927282" s="25"/>
      <c r="K927282" s="25"/>
      <c r="M927282" s="25"/>
    </row>
    <row r="927283" spans="1:13" ht="17.25" customHeight="1" x14ac:dyDescent="0.15">
      <c r="A927283" s="25"/>
      <c r="C927283" s="25"/>
      <c r="D927283" s="25"/>
      <c r="E927283" s="25"/>
      <c r="J927283" s="25"/>
      <c r="K927283" s="25"/>
      <c r="M927283" s="25"/>
    </row>
    <row r="927284" spans="1:13" ht="17.25" customHeight="1" x14ac:dyDescent="0.15">
      <c r="A927284" s="25"/>
      <c r="C927284" s="25"/>
      <c r="D927284" s="25"/>
      <c r="E927284" s="25"/>
      <c r="J927284" s="25"/>
      <c r="K927284" s="25"/>
      <c r="M927284" s="25"/>
    </row>
    <row r="927285" spans="1:13" ht="17.25" customHeight="1" x14ac:dyDescent="0.15">
      <c r="A927285" s="25"/>
      <c r="C927285" s="25"/>
      <c r="D927285" s="25"/>
      <c r="E927285" s="25"/>
      <c r="J927285" s="25"/>
      <c r="K927285" s="25"/>
      <c r="M927285" s="25"/>
    </row>
    <row r="927286" spans="1:13" ht="17.25" customHeight="1" x14ac:dyDescent="0.15">
      <c r="A927286" s="25"/>
      <c r="C927286" s="25"/>
      <c r="D927286" s="25"/>
      <c r="E927286" s="25"/>
      <c r="J927286" s="25"/>
      <c r="K927286" s="25"/>
      <c r="M927286" s="25"/>
    </row>
    <row r="927287" spans="1:13" ht="17.25" customHeight="1" x14ac:dyDescent="0.15">
      <c r="A927287" s="25"/>
      <c r="C927287" s="25"/>
      <c r="D927287" s="25"/>
      <c r="E927287" s="25"/>
      <c r="J927287" s="25"/>
      <c r="K927287" s="25"/>
      <c r="M927287" s="25"/>
    </row>
    <row r="927288" spans="1:13" ht="17.25" customHeight="1" x14ac:dyDescent="0.15">
      <c r="A927288" s="25"/>
      <c r="C927288" s="25"/>
      <c r="D927288" s="25"/>
      <c r="E927288" s="25"/>
      <c r="J927288" s="25"/>
      <c r="K927288" s="25"/>
      <c r="M927288" s="25"/>
    </row>
    <row r="927289" spans="1:13" ht="17.25" customHeight="1" x14ac:dyDescent="0.15">
      <c r="A927289" s="25"/>
      <c r="C927289" s="25"/>
      <c r="D927289" s="25"/>
      <c r="E927289" s="25"/>
      <c r="J927289" s="25"/>
      <c r="K927289" s="25"/>
      <c r="M927289" s="25"/>
    </row>
    <row r="927290" spans="1:13" ht="17.25" customHeight="1" x14ac:dyDescent="0.15">
      <c r="A927290" s="25"/>
      <c r="C927290" s="25"/>
      <c r="D927290" s="25"/>
      <c r="E927290" s="25"/>
      <c r="J927290" s="25"/>
      <c r="K927290" s="25"/>
      <c r="M927290" s="25"/>
    </row>
    <row r="927291" spans="1:13" ht="17.25" customHeight="1" x14ac:dyDescent="0.15">
      <c r="A927291" s="25"/>
      <c r="C927291" s="25"/>
      <c r="D927291" s="25"/>
      <c r="E927291" s="25"/>
      <c r="J927291" s="25"/>
      <c r="K927291" s="25"/>
      <c r="M927291" s="25"/>
    </row>
    <row r="927292" spans="1:13" ht="17.25" customHeight="1" x14ac:dyDescent="0.15">
      <c r="A927292" s="25"/>
      <c r="C927292" s="25"/>
      <c r="D927292" s="25"/>
      <c r="E927292" s="25"/>
      <c r="J927292" s="25"/>
      <c r="K927292" s="25"/>
      <c r="M927292" s="25"/>
    </row>
    <row r="927293" spans="1:13" ht="17.25" customHeight="1" x14ac:dyDescent="0.15">
      <c r="A927293" s="25"/>
      <c r="C927293" s="25"/>
      <c r="D927293" s="25"/>
      <c r="E927293" s="25"/>
      <c r="J927293" s="25"/>
      <c r="K927293" s="25"/>
      <c r="M927293" s="25"/>
    </row>
    <row r="927294" spans="1:13" ht="17.25" customHeight="1" x14ac:dyDescent="0.15">
      <c r="A927294" s="25"/>
      <c r="C927294" s="25"/>
      <c r="D927294" s="25"/>
      <c r="E927294" s="25"/>
      <c r="J927294" s="25"/>
      <c r="K927294" s="25"/>
      <c r="M927294" s="25"/>
    </row>
    <row r="927295" spans="1:13" ht="17.25" customHeight="1" x14ac:dyDescent="0.15">
      <c r="A927295" s="25"/>
      <c r="C927295" s="25"/>
      <c r="D927295" s="25"/>
      <c r="E927295" s="25"/>
      <c r="J927295" s="25"/>
      <c r="K927295" s="25"/>
      <c r="M927295" s="25"/>
    </row>
    <row r="927296" spans="1:13" ht="17.25" customHeight="1" x14ac:dyDescent="0.15">
      <c r="A927296" s="25"/>
      <c r="C927296" s="25"/>
      <c r="D927296" s="25"/>
      <c r="E927296" s="25"/>
      <c r="J927296" s="25"/>
      <c r="K927296" s="25"/>
      <c r="M927296" s="25"/>
    </row>
    <row r="927297" spans="1:13" ht="17.25" customHeight="1" x14ac:dyDescent="0.15">
      <c r="A927297" s="25"/>
      <c r="C927297" s="25"/>
      <c r="D927297" s="25"/>
      <c r="E927297" s="25"/>
      <c r="J927297" s="25"/>
      <c r="K927297" s="25"/>
      <c r="M927297" s="25"/>
    </row>
    <row r="927298" spans="1:13" ht="17.25" customHeight="1" x14ac:dyDescent="0.15">
      <c r="A927298" s="25"/>
      <c r="C927298" s="25"/>
      <c r="D927298" s="25"/>
      <c r="E927298" s="25"/>
      <c r="J927298" s="25"/>
      <c r="K927298" s="25"/>
      <c r="M927298" s="25"/>
    </row>
    <row r="927299" spans="1:13" ht="17.25" customHeight="1" x14ac:dyDescent="0.15">
      <c r="A927299" s="25"/>
      <c r="C927299" s="25"/>
      <c r="D927299" s="25"/>
      <c r="E927299" s="25"/>
      <c r="J927299" s="25"/>
      <c r="K927299" s="25"/>
      <c r="M927299" s="25"/>
    </row>
    <row r="927300" spans="1:13" ht="17.25" customHeight="1" x14ac:dyDescent="0.15">
      <c r="A927300" s="25"/>
      <c r="C927300" s="25"/>
      <c r="D927300" s="25"/>
      <c r="E927300" s="25"/>
      <c r="J927300" s="25"/>
      <c r="K927300" s="25"/>
      <c r="M927300" s="25"/>
    </row>
    <row r="927301" spans="1:13" ht="17.25" customHeight="1" x14ac:dyDescent="0.15">
      <c r="A927301" s="25"/>
      <c r="C927301" s="25"/>
      <c r="D927301" s="25"/>
      <c r="E927301" s="25"/>
      <c r="J927301" s="25"/>
      <c r="K927301" s="25"/>
      <c r="M927301" s="25"/>
    </row>
    <row r="927302" spans="1:13" ht="17.25" customHeight="1" x14ac:dyDescent="0.15">
      <c r="A927302" s="25"/>
      <c r="C927302" s="25"/>
      <c r="D927302" s="25"/>
      <c r="E927302" s="25"/>
      <c r="J927302" s="25"/>
      <c r="K927302" s="25"/>
      <c r="M927302" s="25"/>
    </row>
    <row r="927303" spans="1:13" ht="17.25" customHeight="1" x14ac:dyDescent="0.15">
      <c r="A927303" s="25"/>
      <c r="C927303" s="25"/>
      <c r="D927303" s="25"/>
      <c r="E927303" s="25"/>
      <c r="J927303" s="25"/>
      <c r="K927303" s="25"/>
      <c r="M927303" s="25"/>
    </row>
    <row r="927304" spans="1:13" ht="17.25" customHeight="1" x14ac:dyDescent="0.15">
      <c r="A927304" s="25"/>
      <c r="C927304" s="25"/>
      <c r="D927304" s="25"/>
      <c r="E927304" s="25"/>
      <c r="J927304" s="25"/>
      <c r="K927304" s="25"/>
      <c r="M927304" s="25"/>
    </row>
    <row r="927305" spans="1:13" ht="17.25" customHeight="1" x14ac:dyDescent="0.15">
      <c r="A927305" s="25"/>
      <c r="C927305" s="25"/>
      <c r="D927305" s="25"/>
      <c r="E927305" s="25"/>
      <c r="J927305" s="25"/>
      <c r="K927305" s="25"/>
      <c r="M927305" s="25"/>
    </row>
    <row r="927306" spans="1:13" ht="17.25" customHeight="1" x14ac:dyDescent="0.15">
      <c r="A927306" s="25"/>
      <c r="C927306" s="25"/>
      <c r="D927306" s="25"/>
      <c r="E927306" s="25"/>
      <c r="J927306" s="25"/>
      <c r="K927306" s="25"/>
      <c r="M927306" s="25"/>
    </row>
    <row r="927307" spans="1:13" ht="17.25" customHeight="1" x14ac:dyDescent="0.15">
      <c r="A927307" s="25"/>
      <c r="C927307" s="25"/>
      <c r="D927307" s="25"/>
      <c r="E927307" s="25"/>
      <c r="J927307" s="25"/>
      <c r="K927307" s="25"/>
      <c r="M927307" s="25"/>
    </row>
    <row r="927308" spans="1:13" ht="17.25" customHeight="1" x14ac:dyDescent="0.15">
      <c r="A927308" s="25"/>
      <c r="C927308" s="25"/>
      <c r="D927308" s="25"/>
      <c r="E927308" s="25"/>
      <c r="J927308" s="25"/>
      <c r="K927308" s="25"/>
      <c r="M927308" s="25"/>
    </row>
    <row r="927309" spans="1:13" ht="17.25" customHeight="1" x14ac:dyDescent="0.15">
      <c r="A927309" s="25"/>
      <c r="C927309" s="25"/>
      <c r="D927309" s="25"/>
      <c r="E927309" s="25"/>
      <c r="J927309" s="25"/>
      <c r="K927309" s="25"/>
      <c r="M927309" s="25"/>
    </row>
    <row r="927310" spans="1:13" ht="17.25" customHeight="1" x14ac:dyDescent="0.15">
      <c r="A927310" s="25"/>
      <c r="C927310" s="25"/>
      <c r="D927310" s="25"/>
      <c r="E927310" s="25"/>
      <c r="J927310" s="25"/>
      <c r="K927310" s="25"/>
      <c r="M927310" s="25"/>
    </row>
    <row r="927311" spans="1:13" ht="17.25" customHeight="1" x14ac:dyDescent="0.15">
      <c r="A927311" s="25"/>
      <c r="C927311" s="25"/>
      <c r="D927311" s="25"/>
      <c r="E927311" s="25"/>
      <c r="J927311" s="25"/>
      <c r="K927311" s="25"/>
      <c r="M927311" s="25"/>
    </row>
    <row r="927312" spans="1:13" ht="17.25" customHeight="1" x14ac:dyDescent="0.15">
      <c r="A927312" s="25"/>
      <c r="C927312" s="25"/>
      <c r="D927312" s="25"/>
      <c r="E927312" s="25"/>
      <c r="J927312" s="25"/>
      <c r="K927312" s="25"/>
      <c r="M927312" s="25"/>
    </row>
    <row r="927313" spans="1:13" ht="17.25" customHeight="1" x14ac:dyDescent="0.15">
      <c r="A927313" s="25"/>
      <c r="C927313" s="25"/>
      <c r="D927313" s="25"/>
      <c r="E927313" s="25"/>
      <c r="J927313" s="25"/>
      <c r="K927313" s="25"/>
      <c r="M927313" s="25"/>
    </row>
    <row r="927314" spans="1:13" ht="17.25" customHeight="1" x14ac:dyDescent="0.15">
      <c r="A927314" s="25"/>
      <c r="C927314" s="25"/>
      <c r="D927314" s="25"/>
      <c r="E927314" s="25"/>
      <c r="J927314" s="25"/>
      <c r="K927314" s="25"/>
      <c r="M927314" s="25"/>
    </row>
    <row r="927315" spans="1:13" ht="17.25" customHeight="1" x14ac:dyDescent="0.15">
      <c r="A927315" s="25"/>
      <c r="C927315" s="25"/>
      <c r="D927315" s="25"/>
      <c r="E927315" s="25"/>
      <c r="J927315" s="25"/>
      <c r="K927315" s="25"/>
      <c r="M927315" s="25"/>
    </row>
    <row r="927316" spans="1:13" ht="17.25" customHeight="1" x14ac:dyDescent="0.15">
      <c r="A927316" s="25"/>
      <c r="C927316" s="25"/>
      <c r="D927316" s="25"/>
      <c r="E927316" s="25"/>
      <c r="J927316" s="25"/>
      <c r="K927316" s="25"/>
      <c r="M927316" s="25"/>
    </row>
    <row r="927317" spans="1:13" ht="17.25" customHeight="1" x14ac:dyDescent="0.15">
      <c r="A927317" s="25"/>
      <c r="C927317" s="25"/>
      <c r="D927317" s="25"/>
      <c r="E927317" s="25"/>
      <c r="J927317" s="25"/>
      <c r="K927317" s="25"/>
      <c r="M927317" s="25"/>
    </row>
    <row r="927318" spans="1:13" ht="17.25" customHeight="1" x14ac:dyDescent="0.15">
      <c r="A927318" s="25"/>
      <c r="C927318" s="25"/>
      <c r="D927318" s="25"/>
      <c r="E927318" s="25"/>
      <c r="J927318" s="25"/>
      <c r="K927318" s="25"/>
      <c r="M927318" s="25"/>
    </row>
    <row r="927319" spans="1:13" ht="17.25" customHeight="1" x14ac:dyDescent="0.15">
      <c r="A927319" s="25"/>
      <c r="C927319" s="25"/>
      <c r="D927319" s="25"/>
      <c r="E927319" s="25"/>
      <c r="J927319" s="25"/>
      <c r="K927319" s="25"/>
      <c r="M927319" s="25"/>
    </row>
    <row r="927320" spans="1:13" ht="17.25" customHeight="1" x14ac:dyDescent="0.15">
      <c r="A927320" s="25"/>
      <c r="C927320" s="25"/>
      <c r="D927320" s="25"/>
      <c r="E927320" s="25"/>
      <c r="J927320" s="25"/>
      <c r="K927320" s="25"/>
      <c r="M927320" s="25"/>
    </row>
    <row r="927321" spans="1:13" ht="17.25" customHeight="1" x14ac:dyDescent="0.15">
      <c r="A927321" s="25"/>
      <c r="C927321" s="25"/>
      <c r="D927321" s="25"/>
      <c r="E927321" s="25"/>
      <c r="J927321" s="25"/>
      <c r="K927321" s="25"/>
      <c r="M927321" s="25"/>
    </row>
    <row r="927322" spans="1:13" ht="17.25" customHeight="1" x14ac:dyDescent="0.15">
      <c r="A927322" s="25"/>
      <c r="C927322" s="25"/>
      <c r="D927322" s="25"/>
      <c r="E927322" s="25"/>
      <c r="J927322" s="25"/>
      <c r="K927322" s="25"/>
      <c r="M927322" s="25"/>
    </row>
    <row r="927323" spans="1:13" ht="17.25" customHeight="1" x14ac:dyDescent="0.15">
      <c r="A927323" s="25"/>
      <c r="C927323" s="25"/>
      <c r="D927323" s="25"/>
      <c r="E927323" s="25"/>
      <c r="J927323" s="25"/>
      <c r="K927323" s="25"/>
      <c r="M927323" s="25"/>
    </row>
    <row r="927324" spans="1:13" ht="17.25" customHeight="1" x14ac:dyDescent="0.15">
      <c r="A927324" s="25"/>
      <c r="C927324" s="25"/>
      <c r="D927324" s="25"/>
      <c r="E927324" s="25"/>
      <c r="J927324" s="25"/>
      <c r="K927324" s="25"/>
      <c r="M927324" s="25"/>
    </row>
    <row r="927325" spans="1:13" ht="17.25" customHeight="1" x14ac:dyDescent="0.15">
      <c r="A927325" s="25"/>
      <c r="C927325" s="25"/>
      <c r="D927325" s="25"/>
      <c r="E927325" s="25"/>
      <c r="J927325" s="25"/>
      <c r="K927325" s="25"/>
      <c r="M927325" s="25"/>
    </row>
    <row r="927326" spans="1:13" ht="17.25" customHeight="1" x14ac:dyDescent="0.15">
      <c r="A927326" s="25"/>
      <c r="C927326" s="25"/>
      <c r="D927326" s="25"/>
      <c r="E927326" s="25"/>
      <c r="J927326" s="25"/>
      <c r="K927326" s="25"/>
      <c r="M927326" s="25"/>
    </row>
    <row r="927327" spans="1:13" ht="17.25" customHeight="1" x14ac:dyDescent="0.15">
      <c r="A927327" s="25"/>
      <c r="C927327" s="25"/>
      <c r="D927327" s="25"/>
      <c r="E927327" s="25"/>
      <c r="J927327" s="25"/>
      <c r="K927327" s="25"/>
      <c r="M927327" s="25"/>
    </row>
    <row r="927328" spans="1:13" ht="17.25" customHeight="1" x14ac:dyDescent="0.15">
      <c r="A927328" s="25"/>
      <c r="C927328" s="25"/>
      <c r="D927328" s="25"/>
      <c r="E927328" s="25"/>
      <c r="J927328" s="25"/>
      <c r="K927328" s="25"/>
      <c r="M927328" s="25"/>
    </row>
    <row r="927329" spans="1:13" ht="17.25" customHeight="1" x14ac:dyDescent="0.15">
      <c r="A927329" s="25"/>
      <c r="C927329" s="25"/>
      <c r="D927329" s="25"/>
      <c r="E927329" s="25"/>
      <c r="J927329" s="25"/>
      <c r="K927329" s="25"/>
      <c r="M927329" s="25"/>
    </row>
    <row r="927330" spans="1:13" ht="17.25" customHeight="1" x14ac:dyDescent="0.15">
      <c r="A927330" s="25"/>
      <c r="C927330" s="25"/>
      <c r="D927330" s="25"/>
      <c r="E927330" s="25"/>
      <c r="J927330" s="25"/>
      <c r="K927330" s="25"/>
      <c r="M927330" s="25"/>
    </row>
    <row r="927331" spans="1:13" ht="17.25" customHeight="1" x14ac:dyDescent="0.15">
      <c r="A927331" s="25"/>
      <c r="C927331" s="25"/>
      <c r="D927331" s="25"/>
      <c r="E927331" s="25"/>
      <c r="J927331" s="25"/>
      <c r="K927331" s="25"/>
      <c r="M927331" s="25"/>
    </row>
    <row r="927332" spans="1:13" ht="17.25" customHeight="1" x14ac:dyDescent="0.15">
      <c r="A927332" s="25"/>
      <c r="C927332" s="25"/>
      <c r="D927332" s="25"/>
      <c r="E927332" s="25"/>
      <c r="J927332" s="25"/>
      <c r="K927332" s="25"/>
      <c r="M927332" s="25"/>
    </row>
    <row r="927333" spans="1:13" ht="17.25" customHeight="1" x14ac:dyDescent="0.15">
      <c r="A927333" s="25"/>
      <c r="C927333" s="25"/>
      <c r="D927333" s="25"/>
      <c r="E927333" s="25"/>
      <c r="J927333" s="25"/>
      <c r="K927333" s="25"/>
      <c r="M927333" s="25"/>
    </row>
    <row r="927334" spans="1:13" ht="17.25" customHeight="1" x14ac:dyDescent="0.15">
      <c r="A927334" s="25"/>
      <c r="C927334" s="25"/>
      <c r="D927334" s="25"/>
      <c r="E927334" s="25"/>
      <c r="J927334" s="25"/>
      <c r="K927334" s="25"/>
      <c r="M927334" s="25"/>
    </row>
    <row r="927335" spans="1:13" ht="17.25" customHeight="1" x14ac:dyDescent="0.15">
      <c r="A927335" s="25"/>
      <c r="C927335" s="25"/>
      <c r="D927335" s="25"/>
      <c r="E927335" s="25"/>
      <c r="J927335" s="25"/>
      <c r="K927335" s="25"/>
      <c r="M927335" s="25"/>
    </row>
    <row r="927336" spans="1:13" ht="17.25" customHeight="1" x14ac:dyDescent="0.15">
      <c r="A927336" s="25"/>
      <c r="C927336" s="25"/>
      <c r="D927336" s="25"/>
      <c r="E927336" s="25"/>
      <c r="J927336" s="25"/>
      <c r="K927336" s="25"/>
      <c r="M927336" s="25"/>
    </row>
    <row r="927337" spans="1:13" ht="17.25" customHeight="1" x14ac:dyDescent="0.15">
      <c r="A927337" s="25"/>
      <c r="C927337" s="25"/>
      <c r="D927337" s="25"/>
      <c r="E927337" s="25"/>
      <c r="J927337" s="25"/>
      <c r="K927337" s="25"/>
      <c r="M927337" s="25"/>
    </row>
    <row r="927338" spans="1:13" ht="17.25" customHeight="1" x14ac:dyDescent="0.15">
      <c r="A927338" s="25"/>
      <c r="C927338" s="25"/>
      <c r="D927338" s="25"/>
      <c r="E927338" s="25"/>
      <c r="J927338" s="25"/>
      <c r="K927338" s="25"/>
      <c r="M927338" s="25"/>
    </row>
    <row r="927339" spans="1:13" ht="17.25" customHeight="1" x14ac:dyDescent="0.15">
      <c r="A927339" s="25"/>
      <c r="C927339" s="25"/>
      <c r="D927339" s="25"/>
      <c r="E927339" s="25"/>
      <c r="J927339" s="25"/>
      <c r="K927339" s="25"/>
      <c r="M927339" s="25"/>
    </row>
    <row r="927340" spans="1:13" ht="17.25" customHeight="1" x14ac:dyDescent="0.15">
      <c r="A927340" s="25"/>
      <c r="C927340" s="25"/>
      <c r="D927340" s="25"/>
      <c r="E927340" s="25"/>
      <c r="J927340" s="25"/>
      <c r="K927340" s="25"/>
      <c r="M927340" s="25"/>
    </row>
    <row r="927341" spans="1:13" ht="17.25" customHeight="1" x14ac:dyDescent="0.15">
      <c r="A927341" s="25"/>
      <c r="C927341" s="25"/>
      <c r="D927341" s="25"/>
      <c r="E927341" s="25"/>
      <c r="J927341" s="25"/>
      <c r="K927341" s="25"/>
      <c r="M927341" s="25"/>
    </row>
    <row r="927342" spans="1:13" ht="17.25" customHeight="1" x14ac:dyDescent="0.15">
      <c r="A927342" s="25"/>
      <c r="C927342" s="25"/>
      <c r="D927342" s="25"/>
      <c r="E927342" s="25"/>
      <c r="J927342" s="25"/>
      <c r="K927342" s="25"/>
      <c r="M927342" s="25"/>
    </row>
    <row r="927343" spans="1:13" ht="17.25" customHeight="1" x14ac:dyDescent="0.15">
      <c r="A927343" s="25"/>
      <c r="C927343" s="25"/>
      <c r="D927343" s="25"/>
      <c r="E927343" s="25"/>
      <c r="J927343" s="25"/>
      <c r="K927343" s="25"/>
      <c r="M927343" s="25"/>
    </row>
    <row r="927344" spans="1:13" ht="17.25" customHeight="1" x14ac:dyDescent="0.15">
      <c r="A927344" s="25"/>
      <c r="C927344" s="25"/>
      <c r="D927344" s="25"/>
      <c r="E927344" s="25"/>
      <c r="J927344" s="25"/>
      <c r="K927344" s="25"/>
      <c r="M927344" s="25"/>
    </row>
    <row r="927345" spans="1:13" ht="17.25" customHeight="1" x14ac:dyDescent="0.15">
      <c r="A927345" s="25"/>
      <c r="C927345" s="25"/>
      <c r="D927345" s="25"/>
      <c r="E927345" s="25"/>
      <c r="J927345" s="25"/>
      <c r="K927345" s="25"/>
      <c r="M927345" s="25"/>
    </row>
    <row r="927346" spans="1:13" ht="17.25" customHeight="1" x14ac:dyDescent="0.15">
      <c r="A927346" s="25"/>
      <c r="C927346" s="25"/>
      <c r="D927346" s="25"/>
      <c r="E927346" s="25"/>
      <c r="J927346" s="25"/>
      <c r="K927346" s="25"/>
      <c r="M927346" s="25"/>
    </row>
    <row r="927347" spans="1:13" ht="17.25" customHeight="1" x14ac:dyDescent="0.15">
      <c r="A927347" s="25"/>
      <c r="C927347" s="25"/>
      <c r="D927347" s="25"/>
      <c r="E927347" s="25"/>
      <c r="J927347" s="25"/>
      <c r="K927347" s="25"/>
      <c r="M927347" s="25"/>
    </row>
    <row r="927348" spans="1:13" ht="17.25" customHeight="1" x14ac:dyDescent="0.15">
      <c r="A927348" s="25"/>
      <c r="C927348" s="25"/>
      <c r="D927348" s="25"/>
      <c r="E927348" s="25"/>
      <c r="J927348" s="25"/>
      <c r="K927348" s="25"/>
      <c r="M927348" s="25"/>
    </row>
    <row r="927349" spans="1:13" ht="17.25" customHeight="1" x14ac:dyDescent="0.15">
      <c r="A927349" s="25"/>
      <c r="C927349" s="25"/>
      <c r="D927349" s="25"/>
      <c r="E927349" s="25"/>
      <c r="J927349" s="25"/>
      <c r="K927349" s="25"/>
      <c r="M927349" s="25"/>
    </row>
    <row r="927350" spans="1:13" ht="17.25" customHeight="1" x14ac:dyDescent="0.15">
      <c r="A927350" s="25"/>
      <c r="C927350" s="25"/>
      <c r="D927350" s="25"/>
      <c r="E927350" s="25"/>
      <c r="J927350" s="25"/>
      <c r="K927350" s="25"/>
      <c r="M927350" s="25"/>
    </row>
    <row r="927351" spans="1:13" ht="17.25" customHeight="1" x14ac:dyDescent="0.15">
      <c r="A927351" s="25"/>
      <c r="C927351" s="25"/>
      <c r="D927351" s="25"/>
      <c r="E927351" s="25"/>
      <c r="J927351" s="25"/>
      <c r="K927351" s="25"/>
      <c r="M927351" s="25"/>
    </row>
    <row r="927352" spans="1:13" ht="17.25" customHeight="1" x14ac:dyDescent="0.15">
      <c r="A927352" s="25"/>
      <c r="C927352" s="25"/>
      <c r="D927352" s="25"/>
      <c r="E927352" s="25"/>
      <c r="J927352" s="25"/>
      <c r="K927352" s="25"/>
      <c r="M927352" s="25"/>
    </row>
    <row r="927353" spans="1:13" ht="17.25" customHeight="1" x14ac:dyDescent="0.15">
      <c r="A927353" s="25"/>
      <c r="C927353" s="25"/>
      <c r="D927353" s="25"/>
      <c r="E927353" s="25"/>
      <c r="J927353" s="25"/>
      <c r="K927353" s="25"/>
      <c r="M927353" s="25"/>
    </row>
    <row r="927354" spans="1:13" ht="17.25" customHeight="1" x14ac:dyDescent="0.15">
      <c r="A927354" s="25"/>
      <c r="C927354" s="25"/>
      <c r="D927354" s="25"/>
      <c r="E927354" s="25"/>
      <c r="J927354" s="25"/>
      <c r="K927354" s="25"/>
      <c r="M927354" s="25"/>
    </row>
    <row r="927355" spans="1:13" ht="17.25" customHeight="1" x14ac:dyDescent="0.15">
      <c r="A927355" s="25"/>
      <c r="C927355" s="25"/>
      <c r="D927355" s="25"/>
      <c r="E927355" s="25"/>
      <c r="J927355" s="25"/>
      <c r="K927355" s="25"/>
      <c r="M927355" s="25"/>
    </row>
    <row r="927356" spans="1:13" ht="17.25" customHeight="1" x14ac:dyDescent="0.15">
      <c r="A927356" s="25"/>
      <c r="C927356" s="25"/>
      <c r="D927356" s="25"/>
      <c r="E927356" s="25"/>
      <c r="J927356" s="25"/>
      <c r="K927356" s="25"/>
      <c r="M927356" s="25"/>
    </row>
    <row r="927357" spans="1:13" ht="17.25" customHeight="1" x14ac:dyDescent="0.15">
      <c r="A927357" s="25"/>
      <c r="C927357" s="25"/>
      <c r="D927357" s="25"/>
      <c r="E927357" s="25"/>
      <c r="J927357" s="25"/>
      <c r="K927357" s="25"/>
      <c r="M927357" s="25"/>
    </row>
    <row r="927358" spans="1:13" ht="17.25" customHeight="1" x14ac:dyDescent="0.15">
      <c r="A927358" s="25"/>
      <c r="C927358" s="25"/>
      <c r="D927358" s="25"/>
      <c r="E927358" s="25"/>
      <c r="J927358" s="25"/>
      <c r="K927358" s="25"/>
      <c r="M927358" s="25"/>
    </row>
    <row r="927359" spans="1:13" ht="17.25" customHeight="1" x14ac:dyDescent="0.15">
      <c r="A927359" s="25"/>
      <c r="C927359" s="25"/>
      <c r="D927359" s="25"/>
      <c r="E927359" s="25"/>
      <c r="J927359" s="25"/>
      <c r="K927359" s="25"/>
      <c r="M927359" s="25"/>
    </row>
    <row r="927360" spans="1:13" ht="17.25" customHeight="1" x14ac:dyDescent="0.15">
      <c r="A927360" s="25"/>
      <c r="C927360" s="25"/>
      <c r="D927360" s="25"/>
      <c r="E927360" s="25"/>
      <c r="J927360" s="25"/>
      <c r="K927360" s="25"/>
      <c r="M927360" s="25"/>
    </row>
    <row r="927361" spans="1:13" ht="17.25" customHeight="1" x14ac:dyDescent="0.15">
      <c r="A927361" s="25"/>
      <c r="C927361" s="25"/>
      <c r="D927361" s="25"/>
      <c r="E927361" s="25"/>
      <c r="J927361" s="25"/>
      <c r="K927361" s="25"/>
      <c r="M927361" s="25"/>
    </row>
    <row r="927362" spans="1:13" ht="17.25" customHeight="1" x14ac:dyDescent="0.15">
      <c r="A927362" s="25"/>
      <c r="C927362" s="25"/>
      <c r="D927362" s="25"/>
      <c r="E927362" s="25"/>
      <c r="J927362" s="25"/>
      <c r="K927362" s="25"/>
      <c r="M927362" s="25"/>
    </row>
    <row r="927363" spans="1:13" ht="17.25" customHeight="1" x14ac:dyDescent="0.15">
      <c r="A927363" s="25"/>
      <c r="C927363" s="25"/>
      <c r="D927363" s="25"/>
      <c r="E927363" s="25"/>
      <c r="J927363" s="25"/>
      <c r="K927363" s="25"/>
      <c r="M927363" s="25"/>
    </row>
    <row r="927364" spans="1:13" ht="17.25" customHeight="1" x14ac:dyDescent="0.15">
      <c r="A927364" s="25"/>
      <c r="C927364" s="25"/>
      <c r="D927364" s="25"/>
      <c r="E927364" s="25"/>
      <c r="J927364" s="25"/>
      <c r="K927364" s="25"/>
      <c r="M927364" s="25"/>
    </row>
    <row r="927365" spans="1:13" ht="17.25" customHeight="1" x14ac:dyDescent="0.15">
      <c r="A927365" s="25"/>
      <c r="C927365" s="25"/>
      <c r="D927365" s="25"/>
      <c r="E927365" s="25"/>
      <c r="J927365" s="25"/>
      <c r="K927365" s="25"/>
      <c r="M927365" s="25"/>
    </row>
    <row r="927366" spans="1:13" ht="17.25" customHeight="1" x14ac:dyDescent="0.15">
      <c r="A927366" s="25"/>
      <c r="C927366" s="25"/>
      <c r="D927366" s="25"/>
      <c r="E927366" s="25"/>
      <c r="J927366" s="25"/>
      <c r="K927366" s="25"/>
      <c r="M927366" s="25"/>
    </row>
    <row r="927367" spans="1:13" ht="17.25" customHeight="1" x14ac:dyDescent="0.15">
      <c r="A927367" s="25"/>
      <c r="C927367" s="25"/>
      <c r="D927367" s="25"/>
      <c r="E927367" s="25"/>
      <c r="J927367" s="25"/>
      <c r="K927367" s="25"/>
      <c r="M927367" s="25"/>
    </row>
    <row r="927368" spans="1:13" ht="17.25" customHeight="1" x14ac:dyDescent="0.15">
      <c r="A927368" s="25"/>
      <c r="C927368" s="25"/>
      <c r="D927368" s="25"/>
      <c r="E927368" s="25"/>
      <c r="J927368" s="25"/>
      <c r="K927368" s="25"/>
      <c r="M927368" s="25"/>
    </row>
    <row r="927369" spans="1:13" ht="17.25" customHeight="1" x14ac:dyDescent="0.15">
      <c r="A927369" s="25"/>
      <c r="C927369" s="25"/>
      <c r="D927369" s="25"/>
      <c r="E927369" s="25"/>
      <c r="J927369" s="25"/>
      <c r="K927369" s="25"/>
      <c r="M927369" s="25"/>
    </row>
    <row r="927370" spans="1:13" ht="17.25" customHeight="1" x14ac:dyDescent="0.15">
      <c r="A927370" s="25"/>
      <c r="C927370" s="25"/>
      <c r="D927370" s="25"/>
      <c r="E927370" s="25"/>
      <c r="J927370" s="25"/>
      <c r="K927370" s="25"/>
      <c r="M927370" s="25"/>
    </row>
    <row r="927371" spans="1:13" ht="17.25" customHeight="1" x14ac:dyDescent="0.15">
      <c r="A927371" s="25"/>
      <c r="C927371" s="25"/>
      <c r="D927371" s="25"/>
      <c r="E927371" s="25"/>
      <c r="J927371" s="25"/>
      <c r="K927371" s="25"/>
      <c r="M927371" s="25"/>
    </row>
    <row r="927372" spans="1:13" ht="17.25" customHeight="1" x14ac:dyDescent="0.15">
      <c r="A927372" s="25"/>
      <c r="C927372" s="25"/>
      <c r="D927372" s="25"/>
      <c r="E927372" s="25"/>
      <c r="J927372" s="25"/>
      <c r="K927372" s="25"/>
      <c r="M927372" s="25"/>
    </row>
    <row r="927373" spans="1:13" ht="17.25" customHeight="1" x14ac:dyDescent="0.15">
      <c r="A927373" s="25"/>
      <c r="C927373" s="25"/>
      <c r="D927373" s="25"/>
      <c r="E927373" s="25"/>
      <c r="J927373" s="25"/>
      <c r="K927373" s="25"/>
      <c r="M927373" s="25"/>
    </row>
    <row r="927374" spans="1:13" ht="17.25" customHeight="1" x14ac:dyDescent="0.15">
      <c r="A927374" s="25"/>
      <c r="C927374" s="25"/>
      <c r="D927374" s="25"/>
      <c r="E927374" s="25"/>
      <c r="J927374" s="25"/>
      <c r="K927374" s="25"/>
      <c r="M927374" s="25"/>
    </row>
    <row r="927375" spans="1:13" ht="17.25" customHeight="1" x14ac:dyDescent="0.15">
      <c r="A927375" s="25"/>
      <c r="C927375" s="25"/>
      <c r="D927375" s="25"/>
      <c r="E927375" s="25"/>
      <c r="J927375" s="25"/>
      <c r="K927375" s="25"/>
      <c r="M927375" s="25"/>
    </row>
    <row r="927376" spans="1:13" ht="17.25" customHeight="1" x14ac:dyDescent="0.15">
      <c r="A927376" s="25"/>
      <c r="C927376" s="25"/>
      <c r="D927376" s="25"/>
      <c r="E927376" s="25"/>
      <c r="J927376" s="25"/>
      <c r="K927376" s="25"/>
      <c r="M927376" s="25"/>
    </row>
    <row r="927377" spans="1:13" ht="17.25" customHeight="1" x14ac:dyDescent="0.15">
      <c r="A927377" s="25"/>
      <c r="C927377" s="25"/>
      <c r="D927377" s="25"/>
      <c r="E927377" s="25"/>
      <c r="J927377" s="25"/>
      <c r="K927377" s="25"/>
      <c r="M927377" s="25"/>
    </row>
    <row r="927378" spans="1:13" ht="17.25" customHeight="1" x14ac:dyDescent="0.15">
      <c r="A927378" s="25"/>
      <c r="C927378" s="25"/>
      <c r="D927378" s="25"/>
      <c r="E927378" s="25"/>
      <c r="J927378" s="25"/>
      <c r="K927378" s="25"/>
      <c r="M927378" s="25"/>
    </row>
    <row r="927379" spans="1:13" ht="17.25" customHeight="1" x14ac:dyDescent="0.15">
      <c r="A927379" s="25"/>
      <c r="C927379" s="25"/>
      <c r="D927379" s="25"/>
      <c r="E927379" s="25"/>
      <c r="J927379" s="25"/>
      <c r="K927379" s="25"/>
      <c r="M927379" s="25"/>
    </row>
    <row r="927380" spans="1:13" ht="17.25" customHeight="1" x14ac:dyDescent="0.15">
      <c r="A927380" s="25"/>
      <c r="C927380" s="25"/>
      <c r="D927380" s="25"/>
      <c r="E927380" s="25"/>
      <c r="J927380" s="25"/>
      <c r="K927380" s="25"/>
      <c r="M927380" s="25"/>
    </row>
    <row r="927381" spans="1:13" ht="17.25" customHeight="1" x14ac:dyDescent="0.15">
      <c r="A927381" s="25"/>
      <c r="C927381" s="25"/>
      <c r="D927381" s="25"/>
      <c r="E927381" s="25"/>
      <c r="J927381" s="25"/>
      <c r="K927381" s="25"/>
      <c r="M927381" s="25"/>
    </row>
    <row r="927382" spans="1:13" ht="17.25" customHeight="1" x14ac:dyDescent="0.15">
      <c r="A927382" s="25"/>
      <c r="C927382" s="25"/>
      <c r="D927382" s="25"/>
      <c r="E927382" s="25"/>
      <c r="J927382" s="25"/>
      <c r="K927382" s="25"/>
      <c r="M927382" s="25"/>
    </row>
    <row r="927383" spans="1:13" ht="17.25" customHeight="1" x14ac:dyDescent="0.15">
      <c r="A927383" s="25"/>
      <c r="C927383" s="25"/>
      <c r="D927383" s="25"/>
      <c r="E927383" s="25"/>
      <c r="J927383" s="25"/>
      <c r="K927383" s="25"/>
      <c r="M927383" s="25"/>
    </row>
    <row r="927384" spans="1:13" ht="17.25" customHeight="1" x14ac:dyDescent="0.15">
      <c r="A927384" s="25"/>
      <c r="C927384" s="25"/>
      <c r="D927384" s="25"/>
      <c r="E927384" s="25"/>
      <c r="J927384" s="25"/>
      <c r="K927384" s="25"/>
      <c r="M927384" s="25"/>
    </row>
    <row r="927385" spans="1:13" ht="17.25" customHeight="1" x14ac:dyDescent="0.15">
      <c r="A927385" s="25"/>
      <c r="C927385" s="25"/>
      <c r="D927385" s="25"/>
      <c r="E927385" s="25"/>
      <c r="J927385" s="25"/>
      <c r="K927385" s="25"/>
      <c r="M927385" s="25"/>
    </row>
    <row r="927386" spans="1:13" ht="17.25" customHeight="1" x14ac:dyDescent="0.15">
      <c r="A927386" s="25"/>
      <c r="C927386" s="25"/>
      <c r="D927386" s="25"/>
      <c r="E927386" s="25"/>
      <c r="J927386" s="25"/>
      <c r="K927386" s="25"/>
      <c r="M927386" s="25"/>
    </row>
    <row r="927387" spans="1:13" ht="17.25" customHeight="1" x14ac:dyDescent="0.15">
      <c r="A927387" s="25"/>
      <c r="C927387" s="25"/>
      <c r="D927387" s="25"/>
      <c r="E927387" s="25"/>
      <c r="J927387" s="25"/>
      <c r="K927387" s="25"/>
      <c r="M927387" s="25"/>
    </row>
    <row r="927388" spans="1:13" ht="17.25" customHeight="1" x14ac:dyDescent="0.15">
      <c r="A927388" s="25"/>
      <c r="C927388" s="25"/>
      <c r="D927388" s="25"/>
      <c r="E927388" s="25"/>
      <c r="J927388" s="25"/>
      <c r="K927388" s="25"/>
      <c r="M927388" s="25"/>
    </row>
    <row r="927389" spans="1:13" ht="17.25" customHeight="1" x14ac:dyDescent="0.15">
      <c r="A927389" s="25"/>
      <c r="C927389" s="25"/>
      <c r="D927389" s="25"/>
      <c r="E927389" s="25"/>
      <c r="J927389" s="25"/>
      <c r="K927389" s="25"/>
      <c r="M927389" s="25"/>
    </row>
    <row r="927390" spans="1:13" ht="17.25" customHeight="1" x14ac:dyDescent="0.15">
      <c r="A927390" s="25"/>
      <c r="C927390" s="25"/>
      <c r="D927390" s="25"/>
      <c r="E927390" s="25"/>
      <c r="J927390" s="25"/>
      <c r="K927390" s="25"/>
      <c r="M927390" s="25"/>
    </row>
    <row r="927391" spans="1:13" ht="17.25" customHeight="1" x14ac:dyDescent="0.15">
      <c r="A927391" s="25"/>
      <c r="C927391" s="25"/>
      <c r="D927391" s="25"/>
      <c r="E927391" s="25"/>
      <c r="J927391" s="25"/>
      <c r="K927391" s="25"/>
      <c r="M927391" s="25"/>
    </row>
    <row r="927392" spans="1:13" ht="17.25" customHeight="1" x14ac:dyDescent="0.15">
      <c r="A927392" s="25"/>
      <c r="C927392" s="25"/>
      <c r="D927392" s="25"/>
      <c r="E927392" s="25"/>
      <c r="J927392" s="25"/>
      <c r="K927392" s="25"/>
      <c r="M927392" s="25"/>
    </row>
    <row r="927393" spans="1:13" ht="17.25" customHeight="1" x14ac:dyDescent="0.15">
      <c r="A927393" s="25"/>
      <c r="C927393" s="25"/>
      <c r="D927393" s="25"/>
      <c r="E927393" s="25"/>
      <c r="J927393" s="25"/>
      <c r="K927393" s="25"/>
      <c r="M927393" s="25"/>
    </row>
    <row r="927394" spans="1:13" ht="17.25" customHeight="1" x14ac:dyDescent="0.15">
      <c r="A927394" s="25"/>
      <c r="C927394" s="25"/>
      <c r="D927394" s="25"/>
      <c r="E927394" s="25"/>
      <c r="J927394" s="25"/>
      <c r="K927394" s="25"/>
      <c r="M927394" s="25"/>
    </row>
    <row r="927395" spans="1:13" ht="17.25" customHeight="1" x14ac:dyDescent="0.15">
      <c r="A927395" s="25"/>
      <c r="C927395" s="25"/>
      <c r="D927395" s="25"/>
      <c r="E927395" s="25"/>
      <c r="J927395" s="25"/>
      <c r="K927395" s="25"/>
      <c r="M927395" s="25"/>
    </row>
    <row r="927396" spans="1:13" ht="17.25" customHeight="1" x14ac:dyDescent="0.15">
      <c r="A927396" s="25"/>
      <c r="C927396" s="25"/>
      <c r="D927396" s="25"/>
      <c r="E927396" s="25"/>
      <c r="J927396" s="25"/>
      <c r="K927396" s="25"/>
      <c r="M927396" s="25"/>
    </row>
    <row r="927397" spans="1:13" ht="17.25" customHeight="1" x14ac:dyDescent="0.15">
      <c r="A927397" s="25"/>
      <c r="C927397" s="25"/>
      <c r="D927397" s="25"/>
      <c r="E927397" s="25"/>
      <c r="J927397" s="25"/>
      <c r="K927397" s="25"/>
      <c r="M927397" s="25"/>
    </row>
    <row r="927398" spans="1:13" ht="17.25" customHeight="1" x14ac:dyDescent="0.15">
      <c r="A927398" s="25"/>
      <c r="C927398" s="25"/>
      <c r="D927398" s="25"/>
      <c r="E927398" s="25"/>
      <c r="J927398" s="25"/>
      <c r="K927398" s="25"/>
      <c r="M927398" s="25"/>
    </row>
    <row r="927399" spans="1:13" ht="17.25" customHeight="1" x14ac:dyDescent="0.15">
      <c r="A927399" s="25"/>
      <c r="C927399" s="25"/>
      <c r="D927399" s="25"/>
      <c r="E927399" s="25"/>
      <c r="J927399" s="25"/>
      <c r="K927399" s="25"/>
      <c r="M927399" s="25"/>
    </row>
    <row r="927400" spans="1:13" ht="17.25" customHeight="1" x14ac:dyDescent="0.15">
      <c r="A927400" s="25"/>
      <c r="C927400" s="25"/>
      <c r="D927400" s="25"/>
      <c r="E927400" s="25"/>
      <c r="J927400" s="25"/>
      <c r="K927400" s="25"/>
      <c r="M927400" s="25"/>
    </row>
    <row r="927401" spans="1:13" ht="17.25" customHeight="1" x14ac:dyDescent="0.15">
      <c r="A927401" s="25"/>
      <c r="C927401" s="25"/>
      <c r="D927401" s="25"/>
      <c r="E927401" s="25"/>
      <c r="J927401" s="25"/>
      <c r="K927401" s="25"/>
      <c r="M927401" s="25"/>
    </row>
    <row r="927402" spans="1:13" ht="17.25" customHeight="1" x14ac:dyDescent="0.15">
      <c r="A927402" s="25"/>
      <c r="C927402" s="25"/>
      <c r="D927402" s="25"/>
      <c r="E927402" s="25"/>
      <c r="J927402" s="25"/>
      <c r="K927402" s="25"/>
      <c r="M927402" s="25"/>
    </row>
    <row r="927403" spans="1:13" ht="17.25" customHeight="1" x14ac:dyDescent="0.15">
      <c r="A927403" s="25"/>
      <c r="C927403" s="25"/>
      <c r="D927403" s="25"/>
      <c r="E927403" s="25"/>
      <c r="J927403" s="25"/>
      <c r="K927403" s="25"/>
      <c r="M927403" s="25"/>
    </row>
    <row r="927404" spans="1:13" ht="17.25" customHeight="1" x14ac:dyDescent="0.15">
      <c r="A927404" s="25"/>
      <c r="C927404" s="25"/>
      <c r="D927404" s="25"/>
      <c r="E927404" s="25"/>
      <c r="J927404" s="25"/>
      <c r="K927404" s="25"/>
      <c r="M927404" s="25"/>
    </row>
    <row r="927405" spans="1:13" ht="17.25" customHeight="1" x14ac:dyDescent="0.15">
      <c r="A927405" s="25"/>
      <c r="C927405" s="25"/>
      <c r="D927405" s="25"/>
      <c r="E927405" s="25"/>
      <c r="J927405" s="25"/>
      <c r="K927405" s="25"/>
      <c r="M927405" s="25"/>
    </row>
    <row r="927406" spans="1:13" ht="17.25" customHeight="1" x14ac:dyDescent="0.15">
      <c r="A927406" s="25"/>
      <c r="C927406" s="25"/>
      <c r="D927406" s="25"/>
      <c r="E927406" s="25"/>
      <c r="J927406" s="25"/>
      <c r="K927406" s="25"/>
      <c r="M927406" s="25"/>
    </row>
    <row r="927407" spans="1:13" ht="17.25" customHeight="1" x14ac:dyDescent="0.15">
      <c r="A927407" s="25"/>
      <c r="C927407" s="25"/>
      <c r="D927407" s="25"/>
      <c r="E927407" s="25"/>
      <c r="J927407" s="25"/>
      <c r="K927407" s="25"/>
      <c r="M927407" s="25"/>
    </row>
    <row r="927408" spans="1:13" ht="17.25" customHeight="1" x14ac:dyDescent="0.15">
      <c r="A927408" s="25"/>
      <c r="C927408" s="25"/>
      <c r="D927408" s="25"/>
      <c r="E927408" s="25"/>
      <c r="J927408" s="25"/>
      <c r="K927408" s="25"/>
      <c r="M927408" s="25"/>
    </row>
    <row r="927409" spans="1:13" ht="17.25" customHeight="1" x14ac:dyDescent="0.15">
      <c r="A927409" s="25"/>
      <c r="C927409" s="25"/>
      <c r="D927409" s="25"/>
      <c r="E927409" s="25"/>
      <c r="J927409" s="25"/>
      <c r="K927409" s="25"/>
      <c r="M927409" s="25"/>
    </row>
    <row r="927410" spans="1:13" ht="17.25" customHeight="1" x14ac:dyDescent="0.15">
      <c r="A927410" s="25"/>
      <c r="C927410" s="25"/>
      <c r="D927410" s="25"/>
      <c r="E927410" s="25"/>
      <c r="J927410" s="25"/>
      <c r="K927410" s="25"/>
      <c r="M927410" s="25"/>
    </row>
    <row r="927411" spans="1:13" ht="17.25" customHeight="1" x14ac:dyDescent="0.15">
      <c r="A927411" s="25"/>
      <c r="C927411" s="25"/>
      <c r="D927411" s="25"/>
      <c r="E927411" s="25"/>
      <c r="J927411" s="25"/>
      <c r="K927411" s="25"/>
      <c r="M927411" s="25"/>
    </row>
    <row r="927412" spans="1:13" ht="17.25" customHeight="1" x14ac:dyDescent="0.15">
      <c r="A927412" s="25"/>
      <c r="C927412" s="25"/>
      <c r="D927412" s="25"/>
      <c r="E927412" s="25"/>
      <c r="J927412" s="25"/>
      <c r="K927412" s="25"/>
      <c r="M927412" s="25"/>
    </row>
    <row r="927413" spans="1:13" ht="17.25" customHeight="1" x14ac:dyDescent="0.15">
      <c r="A927413" s="25"/>
      <c r="C927413" s="25"/>
      <c r="D927413" s="25"/>
      <c r="E927413" s="25"/>
      <c r="J927413" s="25"/>
      <c r="K927413" s="25"/>
      <c r="M927413" s="25"/>
    </row>
    <row r="927414" spans="1:13" ht="17.25" customHeight="1" x14ac:dyDescent="0.15">
      <c r="A927414" s="25"/>
      <c r="C927414" s="25"/>
      <c r="D927414" s="25"/>
      <c r="E927414" s="25"/>
      <c r="J927414" s="25"/>
      <c r="K927414" s="25"/>
      <c r="M927414" s="25"/>
    </row>
    <row r="927415" spans="1:13" ht="17.25" customHeight="1" x14ac:dyDescent="0.15">
      <c r="A927415" s="25"/>
      <c r="C927415" s="25"/>
      <c r="D927415" s="25"/>
      <c r="E927415" s="25"/>
      <c r="J927415" s="25"/>
      <c r="K927415" s="25"/>
      <c r="M927415" s="25"/>
    </row>
    <row r="927416" spans="1:13" ht="17.25" customHeight="1" x14ac:dyDescent="0.15">
      <c r="A927416" s="25"/>
      <c r="C927416" s="25"/>
      <c r="D927416" s="25"/>
      <c r="E927416" s="25"/>
      <c r="J927416" s="25"/>
      <c r="K927416" s="25"/>
      <c r="M927416" s="25"/>
    </row>
    <row r="927417" spans="1:13" ht="17.25" customHeight="1" x14ac:dyDescent="0.15">
      <c r="A927417" s="25"/>
      <c r="C927417" s="25"/>
      <c r="D927417" s="25"/>
      <c r="E927417" s="25"/>
      <c r="J927417" s="25"/>
      <c r="K927417" s="25"/>
      <c r="M927417" s="25"/>
    </row>
    <row r="927418" spans="1:13" ht="17.25" customHeight="1" x14ac:dyDescent="0.15">
      <c r="A927418" s="25"/>
      <c r="C927418" s="25"/>
      <c r="D927418" s="25"/>
      <c r="E927418" s="25"/>
      <c r="J927418" s="25"/>
      <c r="K927418" s="25"/>
      <c r="M927418" s="25"/>
    </row>
    <row r="927419" spans="1:13" ht="17.25" customHeight="1" x14ac:dyDescent="0.15">
      <c r="A927419" s="25"/>
      <c r="C927419" s="25"/>
      <c r="D927419" s="25"/>
      <c r="E927419" s="25"/>
      <c r="J927419" s="25"/>
      <c r="K927419" s="25"/>
      <c r="M927419" s="25"/>
    </row>
    <row r="927420" spans="1:13" ht="17.25" customHeight="1" x14ac:dyDescent="0.15">
      <c r="A927420" s="25"/>
      <c r="C927420" s="25"/>
      <c r="D927420" s="25"/>
      <c r="E927420" s="25"/>
      <c r="J927420" s="25"/>
      <c r="K927420" s="25"/>
      <c r="M927420" s="25"/>
    </row>
    <row r="927421" spans="1:13" ht="17.25" customHeight="1" x14ac:dyDescent="0.15">
      <c r="A927421" s="25"/>
      <c r="C927421" s="25"/>
      <c r="D927421" s="25"/>
      <c r="E927421" s="25"/>
      <c r="J927421" s="25"/>
      <c r="K927421" s="25"/>
      <c r="M927421" s="25"/>
    </row>
    <row r="927422" spans="1:13" ht="17.25" customHeight="1" x14ac:dyDescent="0.15">
      <c r="A927422" s="25"/>
      <c r="C927422" s="25"/>
      <c r="D927422" s="25"/>
      <c r="E927422" s="25"/>
      <c r="J927422" s="25"/>
      <c r="K927422" s="25"/>
      <c r="M927422" s="25"/>
    </row>
    <row r="927423" spans="1:13" ht="17.25" customHeight="1" x14ac:dyDescent="0.15">
      <c r="A927423" s="25"/>
      <c r="C927423" s="25"/>
      <c r="D927423" s="25"/>
      <c r="E927423" s="25"/>
      <c r="J927423" s="25"/>
      <c r="K927423" s="25"/>
      <c r="M927423" s="25"/>
    </row>
    <row r="927424" spans="1:13" ht="17.25" customHeight="1" x14ac:dyDescent="0.15">
      <c r="A927424" s="25"/>
      <c r="C927424" s="25"/>
      <c r="D927424" s="25"/>
      <c r="E927424" s="25"/>
      <c r="J927424" s="25"/>
      <c r="K927424" s="25"/>
      <c r="M927424" s="25"/>
    </row>
    <row r="927425" spans="1:13" ht="17.25" customHeight="1" x14ac:dyDescent="0.15">
      <c r="A927425" s="25"/>
      <c r="C927425" s="25"/>
      <c r="D927425" s="25"/>
      <c r="E927425" s="25"/>
      <c r="J927425" s="25"/>
      <c r="K927425" s="25"/>
      <c r="M927425" s="25"/>
    </row>
    <row r="927426" spans="1:13" ht="17.25" customHeight="1" x14ac:dyDescent="0.15">
      <c r="A927426" s="25"/>
      <c r="C927426" s="25"/>
      <c r="D927426" s="25"/>
      <c r="E927426" s="25"/>
      <c r="J927426" s="25"/>
      <c r="K927426" s="25"/>
      <c r="M927426" s="25"/>
    </row>
    <row r="927427" spans="1:13" ht="17.25" customHeight="1" x14ac:dyDescent="0.15">
      <c r="A927427" s="25"/>
      <c r="C927427" s="25"/>
      <c r="D927427" s="25"/>
      <c r="E927427" s="25"/>
      <c r="J927427" s="25"/>
      <c r="K927427" s="25"/>
      <c r="M927427" s="25"/>
    </row>
    <row r="927428" spans="1:13" ht="17.25" customHeight="1" x14ac:dyDescent="0.15">
      <c r="A927428" s="25"/>
      <c r="C927428" s="25"/>
      <c r="D927428" s="25"/>
      <c r="E927428" s="25"/>
      <c r="J927428" s="25"/>
      <c r="K927428" s="25"/>
      <c r="M927428" s="25"/>
    </row>
    <row r="927429" spans="1:13" ht="17.25" customHeight="1" x14ac:dyDescent="0.15">
      <c r="A927429" s="25"/>
      <c r="C927429" s="25"/>
      <c r="D927429" s="25"/>
      <c r="E927429" s="25"/>
      <c r="J927429" s="25"/>
      <c r="K927429" s="25"/>
      <c r="M927429" s="25"/>
    </row>
    <row r="927430" spans="1:13" ht="17.25" customHeight="1" x14ac:dyDescent="0.15">
      <c r="A927430" s="25"/>
      <c r="C927430" s="25"/>
      <c r="D927430" s="25"/>
      <c r="E927430" s="25"/>
      <c r="J927430" s="25"/>
      <c r="K927430" s="25"/>
      <c r="M927430" s="25"/>
    </row>
    <row r="927431" spans="1:13" ht="17.25" customHeight="1" x14ac:dyDescent="0.15">
      <c r="A927431" s="25"/>
      <c r="C927431" s="25"/>
      <c r="D927431" s="25"/>
      <c r="E927431" s="25"/>
      <c r="J927431" s="25"/>
      <c r="K927431" s="25"/>
      <c r="M927431" s="25"/>
    </row>
    <row r="927432" spans="1:13" ht="17.25" customHeight="1" x14ac:dyDescent="0.15">
      <c r="A927432" s="25"/>
      <c r="C927432" s="25"/>
      <c r="D927432" s="25"/>
      <c r="E927432" s="25"/>
      <c r="J927432" s="25"/>
      <c r="K927432" s="25"/>
      <c r="M927432" s="25"/>
    </row>
    <row r="927433" spans="1:13" ht="17.25" customHeight="1" x14ac:dyDescent="0.15">
      <c r="A927433" s="25"/>
      <c r="C927433" s="25"/>
      <c r="D927433" s="25"/>
      <c r="E927433" s="25"/>
      <c r="J927433" s="25"/>
      <c r="K927433" s="25"/>
      <c r="M927433" s="25"/>
    </row>
    <row r="927434" spans="1:13" ht="17.25" customHeight="1" x14ac:dyDescent="0.15">
      <c r="A927434" s="25"/>
      <c r="C927434" s="25"/>
      <c r="D927434" s="25"/>
      <c r="E927434" s="25"/>
      <c r="J927434" s="25"/>
      <c r="K927434" s="25"/>
      <c r="M927434" s="25"/>
    </row>
    <row r="927435" spans="1:13" ht="17.25" customHeight="1" x14ac:dyDescent="0.15">
      <c r="A927435" s="25"/>
      <c r="C927435" s="25"/>
      <c r="D927435" s="25"/>
      <c r="E927435" s="25"/>
      <c r="J927435" s="25"/>
      <c r="K927435" s="25"/>
      <c r="M927435" s="25"/>
    </row>
    <row r="927436" spans="1:13" ht="17.25" customHeight="1" x14ac:dyDescent="0.15">
      <c r="A927436" s="25"/>
      <c r="C927436" s="25"/>
      <c r="D927436" s="25"/>
      <c r="E927436" s="25"/>
      <c r="J927436" s="25"/>
      <c r="K927436" s="25"/>
      <c r="M927436" s="25"/>
    </row>
    <row r="927437" spans="1:13" ht="17.25" customHeight="1" x14ac:dyDescent="0.15">
      <c r="A927437" s="25"/>
      <c r="C927437" s="25"/>
      <c r="D927437" s="25"/>
      <c r="E927437" s="25"/>
      <c r="J927437" s="25"/>
      <c r="K927437" s="25"/>
      <c r="M927437" s="25"/>
    </row>
    <row r="927438" spans="1:13" ht="17.25" customHeight="1" x14ac:dyDescent="0.15">
      <c r="A927438" s="25"/>
      <c r="C927438" s="25"/>
      <c r="D927438" s="25"/>
      <c r="E927438" s="25"/>
      <c r="J927438" s="25"/>
      <c r="K927438" s="25"/>
      <c r="M927438" s="25"/>
    </row>
    <row r="927439" spans="1:13" ht="17.25" customHeight="1" x14ac:dyDescent="0.15">
      <c r="A927439" s="25"/>
      <c r="C927439" s="25"/>
      <c r="D927439" s="25"/>
      <c r="E927439" s="25"/>
      <c r="J927439" s="25"/>
      <c r="K927439" s="25"/>
      <c r="M927439" s="25"/>
    </row>
    <row r="927440" spans="1:13" ht="17.25" customHeight="1" x14ac:dyDescent="0.15">
      <c r="A927440" s="25"/>
      <c r="C927440" s="25"/>
      <c r="D927440" s="25"/>
      <c r="E927440" s="25"/>
      <c r="J927440" s="25"/>
      <c r="K927440" s="25"/>
      <c r="M927440" s="25"/>
    </row>
    <row r="927441" spans="1:13" ht="17.25" customHeight="1" x14ac:dyDescent="0.15">
      <c r="A927441" s="25"/>
      <c r="C927441" s="25"/>
      <c r="D927441" s="25"/>
      <c r="E927441" s="25"/>
      <c r="J927441" s="25"/>
      <c r="K927441" s="25"/>
      <c r="M927441" s="25"/>
    </row>
    <row r="927442" spans="1:13" ht="17.25" customHeight="1" x14ac:dyDescent="0.15">
      <c r="A927442" s="25"/>
      <c r="C927442" s="25"/>
      <c r="D927442" s="25"/>
      <c r="E927442" s="25"/>
      <c r="J927442" s="25"/>
      <c r="K927442" s="25"/>
      <c r="M927442" s="25"/>
    </row>
    <row r="927443" spans="1:13" ht="17.25" customHeight="1" x14ac:dyDescent="0.15">
      <c r="A927443" s="25"/>
      <c r="C927443" s="25"/>
      <c r="D927443" s="25"/>
      <c r="E927443" s="25"/>
      <c r="J927443" s="25"/>
      <c r="K927443" s="25"/>
      <c r="M927443" s="25"/>
    </row>
    <row r="927444" spans="1:13" ht="17.25" customHeight="1" x14ac:dyDescent="0.15">
      <c r="A927444" s="25"/>
      <c r="C927444" s="25"/>
      <c r="D927444" s="25"/>
      <c r="E927444" s="25"/>
      <c r="J927444" s="25"/>
      <c r="K927444" s="25"/>
      <c r="M927444" s="25"/>
    </row>
    <row r="927445" spans="1:13" ht="17.25" customHeight="1" x14ac:dyDescent="0.15">
      <c r="A927445" s="25"/>
      <c r="C927445" s="25"/>
      <c r="D927445" s="25"/>
      <c r="E927445" s="25"/>
      <c r="J927445" s="25"/>
      <c r="K927445" s="25"/>
      <c r="M927445" s="25"/>
    </row>
    <row r="927446" spans="1:13" ht="17.25" customHeight="1" x14ac:dyDescent="0.15">
      <c r="A927446" s="25"/>
      <c r="C927446" s="25"/>
      <c r="D927446" s="25"/>
      <c r="E927446" s="25"/>
      <c r="J927446" s="25"/>
      <c r="K927446" s="25"/>
      <c r="M927446" s="25"/>
    </row>
    <row r="927447" spans="1:13" ht="17.25" customHeight="1" x14ac:dyDescent="0.15">
      <c r="A927447" s="25"/>
      <c r="C927447" s="25"/>
      <c r="D927447" s="25"/>
      <c r="E927447" s="25"/>
      <c r="J927447" s="25"/>
      <c r="K927447" s="25"/>
      <c r="M927447" s="25"/>
    </row>
    <row r="927448" spans="1:13" ht="17.25" customHeight="1" x14ac:dyDescent="0.15">
      <c r="A927448" s="25"/>
      <c r="C927448" s="25"/>
      <c r="D927448" s="25"/>
      <c r="E927448" s="25"/>
      <c r="J927448" s="25"/>
      <c r="K927448" s="25"/>
      <c r="M927448" s="25"/>
    </row>
    <row r="927449" spans="1:13" ht="17.25" customHeight="1" x14ac:dyDescent="0.15">
      <c r="A927449" s="25"/>
      <c r="C927449" s="25"/>
      <c r="D927449" s="25"/>
      <c r="E927449" s="25"/>
      <c r="J927449" s="25"/>
      <c r="K927449" s="25"/>
      <c r="M927449" s="25"/>
    </row>
    <row r="927450" spans="1:13" ht="17.25" customHeight="1" x14ac:dyDescent="0.15">
      <c r="A927450" s="25"/>
      <c r="C927450" s="25"/>
      <c r="D927450" s="25"/>
      <c r="E927450" s="25"/>
      <c r="J927450" s="25"/>
      <c r="K927450" s="25"/>
      <c r="M927450" s="25"/>
    </row>
    <row r="927451" spans="1:13" ht="17.25" customHeight="1" x14ac:dyDescent="0.15">
      <c r="A927451" s="25"/>
      <c r="C927451" s="25"/>
      <c r="D927451" s="25"/>
      <c r="E927451" s="25"/>
      <c r="J927451" s="25"/>
      <c r="K927451" s="25"/>
      <c r="M927451" s="25"/>
    </row>
    <row r="927452" spans="1:13" ht="17.25" customHeight="1" x14ac:dyDescent="0.15">
      <c r="A927452" s="25"/>
      <c r="C927452" s="25"/>
      <c r="D927452" s="25"/>
      <c r="E927452" s="25"/>
      <c r="J927452" s="25"/>
      <c r="K927452" s="25"/>
      <c r="M927452" s="25"/>
    </row>
    <row r="927453" spans="1:13" ht="17.25" customHeight="1" x14ac:dyDescent="0.15">
      <c r="A927453" s="25"/>
      <c r="C927453" s="25"/>
      <c r="D927453" s="25"/>
      <c r="E927453" s="25"/>
      <c r="J927453" s="25"/>
      <c r="K927453" s="25"/>
      <c r="M927453" s="25"/>
    </row>
    <row r="927454" spans="1:13" ht="17.25" customHeight="1" x14ac:dyDescent="0.15">
      <c r="A927454" s="25"/>
      <c r="C927454" s="25"/>
      <c r="D927454" s="25"/>
      <c r="E927454" s="25"/>
      <c r="J927454" s="25"/>
      <c r="K927454" s="25"/>
      <c r="M927454" s="25"/>
    </row>
    <row r="927455" spans="1:13" ht="17.25" customHeight="1" x14ac:dyDescent="0.15">
      <c r="A927455" s="25"/>
      <c r="C927455" s="25"/>
      <c r="D927455" s="25"/>
      <c r="E927455" s="25"/>
      <c r="J927455" s="25"/>
      <c r="K927455" s="25"/>
      <c r="M927455" s="25"/>
    </row>
    <row r="927456" spans="1:13" ht="17.25" customHeight="1" x14ac:dyDescent="0.15">
      <c r="A927456" s="25"/>
      <c r="C927456" s="25"/>
      <c r="D927456" s="25"/>
      <c r="E927456" s="25"/>
      <c r="J927456" s="25"/>
      <c r="K927456" s="25"/>
      <c r="M927456" s="25"/>
    </row>
    <row r="927457" spans="1:13" ht="17.25" customHeight="1" x14ac:dyDescent="0.15">
      <c r="A927457" s="25"/>
      <c r="C927457" s="25"/>
      <c r="D927457" s="25"/>
      <c r="E927457" s="25"/>
      <c r="J927457" s="25"/>
      <c r="K927457" s="25"/>
      <c r="M927457" s="25"/>
    </row>
    <row r="927458" spans="1:13" ht="17.25" customHeight="1" x14ac:dyDescent="0.15">
      <c r="A927458" s="25"/>
      <c r="C927458" s="25"/>
      <c r="D927458" s="25"/>
      <c r="E927458" s="25"/>
      <c r="J927458" s="25"/>
      <c r="K927458" s="25"/>
      <c r="M927458" s="25"/>
    </row>
    <row r="927459" spans="1:13" ht="17.25" customHeight="1" x14ac:dyDescent="0.15">
      <c r="A927459" s="25"/>
      <c r="C927459" s="25"/>
      <c r="D927459" s="25"/>
      <c r="E927459" s="25"/>
      <c r="J927459" s="25"/>
      <c r="K927459" s="25"/>
      <c r="M927459" s="25"/>
    </row>
    <row r="927460" spans="1:13" ht="17.25" customHeight="1" x14ac:dyDescent="0.15">
      <c r="A927460" s="25"/>
      <c r="C927460" s="25"/>
      <c r="D927460" s="25"/>
      <c r="E927460" s="25"/>
      <c r="J927460" s="25"/>
      <c r="K927460" s="25"/>
      <c r="M927460" s="25"/>
    </row>
    <row r="927461" spans="1:13" ht="17.25" customHeight="1" x14ac:dyDescent="0.15">
      <c r="A927461" s="25"/>
      <c r="C927461" s="25"/>
      <c r="D927461" s="25"/>
      <c r="E927461" s="25"/>
      <c r="J927461" s="25"/>
      <c r="K927461" s="25"/>
      <c r="M927461" s="25"/>
    </row>
    <row r="927462" spans="1:13" ht="17.25" customHeight="1" x14ac:dyDescent="0.15">
      <c r="A927462" s="25"/>
      <c r="C927462" s="25"/>
      <c r="D927462" s="25"/>
      <c r="E927462" s="25"/>
      <c r="J927462" s="25"/>
      <c r="K927462" s="25"/>
      <c r="M927462" s="25"/>
    </row>
    <row r="927463" spans="1:13" ht="17.25" customHeight="1" x14ac:dyDescent="0.15">
      <c r="A927463" s="25"/>
      <c r="C927463" s="25"/>
      <c r="D927463" s="25"/>
      <c r="E927463" s="25"/>
      <c r="J927463" s="25"/>
      <c r="K927463" s="25"/>
      <c r="M927463" s="25"/>
    </row>
    <row r="927464" spans="1:13" ht="17.25" customHeight="1" x14ac:dyDescent="0.15">
      <c r="A927464" s="25"/>
      <c r="C927464" s="25"/>
      <c r="D927464" s="25"/>
      <c r="E927464" s="25"/>
      <c r="J927464" s="25"/>
      <c r="K927464" s="25"/>
      <c r="M927464" s="25"/>
    </row>
    <row r="927465" spans="1:13" ht="17.25" customHeight="1" x14ac:dyDescent="0.15">
      <c r="A927465" s="25"/>
      <c r="C927465" s="25"/>
      <c r="D927465" s="25"/>
      <c r="E927465" s="25"/>
      <c r="J927465" s="25"/>
      <c r="K927465" s="25"/>
      <c r="M927465" s="25"/>
    </row>
    <row r="927466" spans="1:13" ht="17.25" customHeight="1" x14ac:dyDescent="0.15">
      <c r="A927466" s="25"/>
      <c r="C927466" s="25"/>
      <c r="D927466" s="25"/>
      <c r="E927466" s="25"/>
      <c r="J927466" s="25"/>
      <c r="K927466" s="25"/>
      <c r="M927466" s="25"/>
    </row>
    <row r="927467" spans="1:13" ht="17.25" customHeight="1" x14ac:dyDescent="0.15">
      <c r="A927467" s="25"/>
      <c r="C927467" s="25"/>
      <c r="D927467" s="25"/>
      <c r="E927467" s="25"/>
      <c r="J927467" s="25"/>
      <c r="K927467" s="25"/>
      <c r="M927467" s="25"/>
    </row>
    <row r="927468" spans="1:13" ht="17.25" customHeight="1" x14ac:dyDescent="0.15">
      <c r="A927468" s="25"/>
      <c r="C927468" s="25"/>
      <c r="D927468" s="25"/>
      <c r="E927468" s="25"/>
      <c r="J927468" s="25"/>
      <c r="K927468" s="25"/>
      <c r="M927468" s="25"/>
    </row>
    <row r="927469" spans="1:13" ht="17.25" customHeight="1" x14ac:dyDescent="0.15">
      <c r="A927469" s="25"/>
      <c r="C927469" s="25"/>
      <c r="D927469" s="25"/>
      <c r="E927469" s="25"/>
      <c r="J927469" s="25"/>
      <c r="K927469" s="25"/>
      <c r="M927469" s="25"/>
    </row>
    <row r="927470" spans="1:13" ht="17.25" customHeight="1" x14ac:dyDescent="0.15">
      <c r="A927470" s="25"/>
      <c r="C927470" s="25"/>
      <c r="D927470" s="25"/>
      <c r="E927470" s="25"/>
      <c r="J927470" s="25"/>
      <c r="K927470" s="25"/>
      <c r="M927470" s="25"/>
    </row>
    <row r="927471" spans="1:13" ht="17.25" customHeight="1" x14ac:dyDescent="0.15">
      <c r="A927471" s="25"/>
      <c r="C927471" s="25"/>
      <c r="D927471" s="25"/>
      <c r="E927471" s="25"/>
      <c r="J927471" s="25"/>
      <c r="K927471" s="25"/>
      <c r="M927471" s="25"/>
    </row>
    <row r="927472" spans="1:13" ht="17.25" customHeight="1" x14ac:dyDescent="0.15">
      <c r="A927472" s="25"/>
      <c r="C927472" s="25"/>
      <c r="D927472" s="25"/>
      <c r="E927472" s="25"/>
      <c r="J927472" s="25"/>
      <c r="K927472" s="25"/>
      <c r="M927472" s="25"/>
    </row>
    <row r="927473" spans="1:13" ht="17.25" customHeight="1" x14ac:dyDescent="0.15">
      <c r="A927473" s="25"/>
      <c r="C927473" s="25"/>
      <c r="D927473" s="25"/>
      <c r="E927473" s="25"/>
      <c r="J927473" s="25"/>
      <c r="K927473" s="25"/>
      <c r="M927473" s="25"/>
    </row>
    <row r="927474" spans="1:13" ht="17.25" customHeight="1" x14ac:dyDescent="0.15">
      <c r="A927474" s="25"/>
      <c r="C927474" s="25"/>
      <c r="D927474" s="25"/>
      <c r="E927474" s="25"/>
      <c r="J927474" s="25"/>
      <c r="K927474" s="25"/>
      <c r="M927474" s="25"/>
    </row>
    <row r="927475" spans="1:13" ht="17.25" customHeight="1" x14ac:dyDescent="0.15">
      <c r="A927475" s="25"/>
      <c r="C927475" s="25"/>
      <c r="D927475" s="25"/>
      <c r="E927475" s="25"/>
      <c r="J927475" s="25"/>
      <c r="K927475" s="25"/>
      <c r="M927475" s="25"/>
    </row>
    <row r="927476" spans="1:13" ht="17.25" customHeight="1" x14ac:dyDescent="0.15">
      <c r="A927476" s="25"/>
      <c r="C927476" s="25"/>
      <c r="D927476" s="25"/>
      <c r="E927476" s="25"/>
      <c r="J927476" s="25"/>
      <c r="K927476" s="25"/>
      <c r="M927476" s="25"/>
    </row>
    <row r="927477" spans="1:13" ht="17.25" customHeight="1" x14ac:dyDescent="0.15">
      <c r="A927477" s="25"/>
      <c r="C927477" s="25"/>
      <c r="D927477" s="25"/>
      <c r="E927477" s="25"/>
      <c r="J927477" s="25"/>
      <c r="K927477" s="25"/>
      <c r="M927477" s="25"/>
    </row>
    <row r="927478" spans="1:13" ht="17.25" customHeight="1" x14ac:dyDescent="0.15">
      <c r="A927478" s="25"/>
      <c r="C927478" s="25"/>
      <c r="D927478" s="25"/>
      <c r="E927478" s="25"/>
      <c r="J927478" s="25"/>
      <c r="K927478" s="25"/>
      <c r="M927478" s="25"/>
    </row>
    <row r="927479" spans="1:13" ht="17.25" customHeight="1" x14ac:dyDescent="0.15">
      <c r="A927479" s="25"/>
      <c r="C927479" s="25"/>
      <c r="D927479" s="25"/>
      <c r="E927479" s="25"/>
      <c r="J927479" s="25"/>
      <c r="K927479" s="25"/>
      <c r="M927479" s="25"/>
    </row>
    <row r="927480" spans="1:13" ht="17.25" customHeight="1" x14ac:dyDescent="0.15">
      <c r="A927480" s="25"/>
      <c r="C927480" s="25"/>
      <c r="D927480" s="25"/>
      <c r="E927480" s="25"/>
      <c r="J927480" s="25"/>
      <c r="K927480" s="25"/>
      <c r="M927480" s="25"/>
    </row>
    <row r="927481" spans="1:13" ht="17.25" customHeight="1" x14ac:dyDescent="0.15">
      <c r="A927481" s="25"/>
      <c r="C927481" s="25"/>
      <c r="D927481" s="25"/>
      <c r="E927481" s="25"/>
      <c r="J927481" s="25"/>
      <c r="K927481" s="25"/>
      <c r="M927481" s="25"/>
    </row>
    <row r="927482" spans="1:13" ht="17.25" customHeight="1" x14ac:dyDescent="0.15">
      <c r="A927482" s="25"/>
      <c r="C927482" s="25"/>
      <c r="D927482" s="25"/>
      <c r="E927482" s="25"/>
      <c r="J927482" s="25"/>
      <c r="K927482" s="25"/>
      <c r="M927482" s="25"/>
    </row>
    <row r="927483" spans="1:13" ht="17.25" customHeight="1" x14ac:dyDescent="0.15">
      <c r="A927483" s="25"/>
      <c r="C927483" s="25"/>
      <c r="D927483" s="25"/>
      <c r="E927483" s="25"/>
      <c r="J927483" s="25"/>
      <c r="K927483" s="25"/>
      <c r="M927483" s="25"/>
    </row>
    <row r="927484" spans="1:13" ht="17.25" customHeight="1" x14ac:dyDescent="0.15">
      <c r="A927484" s="25"/>
      <c r="C927484" s="25"/>
      <c r="D927484" s="25"/>
      <c r="E927484" s="25"/>
      <c r="J927484" s="25"/>
      <c r="K927484" s="25"/>
      <c r="M927484" s="25"/>
    </row>
    <row r="927485" spans="1:13" ht="17.25" customHeight="1" x14ac:dyDescent="0.15">
      <c r="A927485" s="25"/>
      <c r="C927485" s="25"/>
      <c r="D927485" s="25"/>
      <c r="E927485" s="25"/>
      <c r="J927485" s="25"/>
      <c r="K927485" s="25"/>
      <c r="M927485" s="25"/>
    </row>
    <row r="927486" spans="1:13" ht="17.25" customHeight="1" x14ac:dyDescent="0.15">
      <c r="A927486" s="25"/>
      <c r="C927486" s="25"/>
      <c r="D927486" s="25"/>
      <c r="E927486" s="25"/>
      <c r="J927486" s="25"/>
      <c r="K927486" s="25"/>
      <c r="M927486" s="25"/>
    </row>
    <row r="927487" spans="1:13" ht="17.25" customHeight="1" x14ac:dyDescent="0.15">
      <c r="A927487" s="25"/>
      <c r="C927487" s="25"/>
      <c r="D927487" s="25"/>
      <c r="E927487" s="25"/>
      <c r="J927487" s="25"/>
      <c r="K927487" s="25"/>
      <c r="M927487" s="25"/>
    </row>
    <row r="927488" spans="1:13" ht="17.25" customHeight="1" x14ac:dyDescent="0.15">
      <c r="A927488" s="25"/>
      <c r="C927488" s="25"/>
      <c r="D927488" s="25"/>
      <c r="E927488" s="25"/>
      <c r="J927488" s="25"/>
      <c r="K927488" s="25"/>
      <c r="M927488" s="25"/>
    </row>
    <row r="927489" spans="1:13" ht="17.25" customHeight="1" x14ac:dyDescent="0.15">
      <c r="A927489" s="25"/>
      <c r="C927489" s="25"/>
      <c r="D927489" s="25"/>
      <c r="E927489" s="25"/>
      <c r="J927489" s="25"/>
      <c r="K927489" s="25"/>
      <c r="M927489" s="25"/>
    </row>
    <row r="927490" spans="1:13" ht="17.25" customHeight="1" x14ac:dyDescent="0.15">
      <c r="A927490" s="25"/>
      <c r="C927490" s="25"/>
      <c r="D927490" s="25"/>
      <c r="E927490" s="25"/>
      <c r="J927490" s="25"/>
      <c r="K927490" s="25"/>
      <c r="M927490" s="25"/>
    </row>
    <row r="927491" spans="1:13" ht="17.25" customHeight="1" x14ac:dyDescent="0.15">
      <c r="A927491" s="25"/>
      <c r="C927491" s="25"/>
      <c r="D927491" s="25"/>
      <c r="E927491" s="25"/>
      <c r="J927491" s="25"/>
      <c r="K927491" s="25"/>
      <c r="M927491" s="25"/>
    </row>
    <row r="927492" spans="1:13" ht="17.25" customHeight="1" x14ac:dyDescent="0.15">
      <c r="A927492" s="25"/>
      <c r="C927492" s="25"/>
      <c r="D927492" s="25"/>
      <c r="E927492" s="25"/>
      <c r="J927492" s="25"/>
      <c r="K927492" s="25"/>
      <c r="M927492" s="25"/>
    </row>
    <row r="927493" spans="1:13" ht="17.25" customHeight="1" x14ac:dyDescent="0.15">
      <c r="A927493" s="25"/>
      <c r="C927493" s="25"/>
      <c r="D927493" s="25"/>
      <c r="E927493" s="25"/>
      <c r="J927493" s="25"/>
      <c r="K927493" s="25"/>
      <c r="M927493" s="25"/>
    </row>
    <row r="927494" spans="1:13" ht="17.25" customHeight="1" x14ac:dyDescent="0.15">
      <c r="A927494" s="25"/>
      <c r="C927494" s="25"/>
      <c r="D927494" s="25"/>
      <c r="E927494" s="25"/>
      <c r="J927494" s="25"/>
      <c r="K927494" s="25"/>
      <c r="M927494" s="25"/>
    </row>
    <row r="927495" spans="1:13" ht="17.25" customHeight="1" x14ac:dyDescent="0.15">
      <c r="A927495" s="25"/>
      <c r="C927495" s="25"/>
      <c r="D927495" s="25"/>
      <c r="E927495" s="25"/>
      <c r="J927495" s="25"/>
      <c r="K927495" s="25"/>
      <c r="M927495" s="25"/>
    </row>
    <row r="927496" spans="1:13" ht="17.25" customHeight="1" x14ac:dyDescent="0.15">
      <c r="A927496" s="25"/>
      <c r="C927496" s="25"/>
      <c r="D927496" s="25"/>
      <c r="E927496" s="25"/>
      <c r="J927496" s="25"/>
      <c r="K927496" s="25"/>
      <c r="M927496" s="25"/>
    </row>
    <row r="927497" spans="1:13" ht="17.25" customHeight="1" x14ac:dyDescent="0.15">
      <c r="A927497" s="25"/>
      <c r="C927497" s="25"/>
      <c r="D927497" s="25"/>
      <c r="E927497" s="25"/>
      <c r="J927497" s="25"/>
      <c r="K927497" s="25"/>
      <c r="M927497" s="25"/>
    </row>
    <row r="927498" spans="1:13" ht="17.25" customHeight="1" x14ac:dyDescent="0.15">
      <c r="A927498" s="25"/>
      <c r="C927498" s="25"/>
      <c r="D927498" s="25"/>
      <c r="E927498" s="25"/>
      <c r="J927498" s="25"/>
      <c r="K927498" s="25"/>
      <c r="M927498" s="25"/>
    </row>
    <row r="927499" spans="1:13" ht="17.25" customHeight="1" x14ac:dyDescent="0.15">
      <c r="A927499" s="25"/>
      <c r="C927499" s="25"/>
      <c r="D927499" s="25"/>
      <c r="E927499" s="25"/>
      <c r="J927499" s="25"/>
      <c r="K927499" s="25"/>
      <c r="M927499" s="25"/>
    </row>
    <row r="927500" spans="1:13" ht="17.25" customHeight="1" x14ac:dyDescent="0.15">
      <c r="A927500" s="25"/>
      <c r="C927500" s="25"/>
      <c r="D927500" s="25"/>
      <c r="E927500" s="25"/>
      <c r="J927500" s="25"/>
      <c r="K927500" s="25"/>
      <c r="M927500" s="25"/>
    </row>
    <row r="927501" spans="1:13" ht="17.25" customHeight="1" x14ac:dyDescent="0.15">
      <c r="A927501" s="25"/>
      <c r="C927501" s="25"/>
      <c r="D927501" s="25"/>
      <c r="E927501" s="25"/>
      <c r="J927501" s="25"/>
      <c r="K927501" s="25"/>
      <c r="M927501" s="25"/>
    </row>
    <row r="927502" spans="1:13" ht="17.25" customHeight="1" x14ac:dyDescent="0.15">
      <c r="A927502" s="25"/>
      <c r="C927502" s="25"/>
      <c r="D927502" s="25"/>
      <c r="E927502" s="25"/>
      <c r="J927502" s="25"/>
      <c r="K927502" s="25"/>
      <c r="M927502" s="25"/>
    </row>
    <row r="927503" spans="1:13" ht="17.25" customHeight="1" x14ac:dyDescent="0.15">
      <c r="A927503" s="25"/>
      <c r="C927503" s="25"/>
      <c r="D927503" s="25"/>
      <c r="E927503" s="25"/>
      <c r="J927503" s="25"/>
      <c r="K927503" s="25"/>
      <c r="M927503" s="25"/>
    </row>
    <row r="927504" spans="1:13" ht="17.25" customHeight="1" x14ac:dyDescent="0.15">
      <c r="A927504" s="25"/>
      <c r="C927504" s="25"/>
      <c r="D927504" s="25"/>
      <c r="E927504" s="25"/>
      <c r="J927504" s="25"/>
      <c r="K927504" s="25"/>
      <c r="M927504" s="25"/>
    </row>
    <row r="927505" spans="1:13" ht="17.25" customHeight="1" x14ac:dyDescent="0.15">
      <c r="A927505" s="25"/>
      <c r="C927505" s="25"/>
      <c r="D927505" s="25"/>
      <c r="E927505" s="25"/>
      <c r="J927505" s="25"/>
      <c r="K927505" s="25"/>
      <c r="M927505" s="25"/>
    </row>
    <row r="927506" spans="1:13" ht="17.25" customHeight="1" x14ac:dyDescent="0.15">
      <c r="A927506" s="25"/>
      <c r="C927506" s="25"/>
      <c r="D927506" s="25"/>
      <c r="E927506" s="25"/>
      <c r="J927506" s="25"/>
      <c r="K927506" s="25"/>
      <c r="M927506" s="25"/>
    </row>
    <row r="927507" spans="1:13" ht="17.25" customHeight="1" x14ac:dyDescent="0.15">
      <c r="A927507" s="25"/>
      <c r="C927507" s="25"/>
      <c r="D927507" s="25"/>
      <c r="E927507" s="25"/>
      <c r="J927507" s="25"/>
      <c r="K927507" s="25"/>
      <c r="M927507" s="25"/>
    </row>
    <row r="927508" spans="1:13" ht="17.25" customHeight="1" x14ac:dyDescent="0.15">
      <c r="A927508" s="25"/>
      <c r="C927508" s="25"/>
      <c r="D927508" s="25"/>
      <c r="E927508" s="25"/>
      <c r="J927508" s="25"/>
      <c r="K927508" s="25"/>
      <c r="M927508" s="25"/>
    </row>
    <row r="927509" spans="1:13" ht="17.25" customHeight="1" x14ac:dyDescent="0.15">
      <c r="A927509" s="25"/>
      <c r="C927509" s="25"/>
      <c r="D927509" s="25"/>
      <c r="E927509" s="25"/>
      <c r="J927509" s="25"/>
      <c r="K927509" s="25"/>
      <c r="M927509" s="25"/>
    </row>
    <row r="927510" spans="1:13" ht="17.25" customHeight="1" x14ac:dyDescent="0.15">
      <c r="A927510" s="25"/>
      <c r="C927510" s="25"/>
      <c r="D927510" s="25"/>
      <c r="E927510" s="25"/>
      <c r="J927510" s="25"/>
      <c r="K927510" s="25"/>
      <c r="M927510" s="25"/>
    </row>
    <row r="927511" spans="1:13" ht="17.25" customHeight="1" x14ac:dyDescent="0.15">
      <c r="A927511" s="25"/>
      <c r="C927511" s="25"/>
      <c r="D927511" s="25"/>
      <c r="E927511" s="25"/>
      <c r="J927511" s="25"/>
      <c r="K927511" s="25"/>
      <c r="M927511" s="25"/>
    </row>
    <row r="927512" spans="1:13" ht="17.25" customHeight="1" x14ac:dyDescent="0.15">
      <c r="A927512" s="25"/>
      <c r="C927512" s="25"/>
      <c r="D927512" s="25"/>
      <c r="E927512" s="25"/>
      <c r="J927512" s="25"/>
      <c r="K927512" s="25"/>
      <c r="M927512" s="25"/>
    </row>
    <row r="927513" spans="1:13" ht="17.25" customHeight="1" x14ac:dyDescent="0.15">
      <c r="A927513" s="25"/>
      <c r="C927513" s="25"/>
      <c r="D927513" s="25"/>
      <c r="E927513" s="25"/>
      <c r="J927513" s="25"/>
      <c r="K927513" s="25"/>
      <c r="M927513" s="25"/>
    </row>
    <row r="927514" spans="1:13" ht="17.25" customHeight="1" x14ac:dyDescent="0.15">
      <c r="A927514" s="25"/>
      <c r="C927514" s="25"/>
      <c r="D927514" s="25"/>
      <c r="E927514" s="25"/>
      <c r="J927514" s="25"/>
      <c r="K927514" s="25"/>
      <c r="M927514" s="25"/>
    </row>
    <row r="927515" spans="1:13" ht="17.25" customHeight="1" x14ac:dyDescent="0.15">
      <c r="A927515" s="25"/>
      <c r="C927515" s="25"/>
      <c r="D927515" s="25"/>
      <c r="E927515" s="25"/>
      <c r="J927515" s="25"/>
      <c r="K927515" s="25"/>
      <c r="M927515" s="25"/>
    </row>
    <row r="927516" spans="1:13" ht="17.25" customHeight="1" x14ac:dyDescent="0.15">
      <c r="A927516" s="25"/>
      <c r="C927516" s="25"/>
      <c r="D927516" s="25"/>
      <c r="E927516" s="25"/>
      <c r="J927516" s="25"/>
      <c r="K927516" s="25"/>
      <c r="M927516" s="25"/>
    </row>
    <row r="927517" spans="1:13" ht="17.25" customHeight="1" x14ac:dyDescent="0.15">
      <c r="A927517" s="25"/>
      <c r="C927517" s="25"/>
      <c r="D927517" s="25"/>
      <c r="E927517" s="25"/>
      <c r="J927517" s="25"/>
      <c r="K927517" s="25"/>
      <c r="M927517" s="25"/>
    </row>
    <row r="927518" spans="1:13" ht="17.25" customHeight="1" x14ac:dyDescent="0.15">
      <c r="A927518" s="25"/>
      <c r="C927518" s="25"/>
      <c r="D927518" s="25"/>
      <c r="E927518" s="25"/>
      <c r="J927518" s="25"/>
      <c r="K927518" s="25"/>
      <c r="M927518" s="25"/>
    </row>
    <row r="927519" spans="1:13" ht="17.25" customHeight="1" x14ac:dyDescent="0.15">
      <c r="A927519" s="25"/>
      <c r="C927519" s="25"/>
      <c r="D927519" s="25"/>
      <c r="E927519" s="25"/>
      <c r="J927519" s="25"/>
      <c r="K927519" s="25"/>
      <c r="M927519" s="25"/>
    </row>
    <row r="927520" spans="1:13" ht="17.25" customHeight="1" x14ac:dyDescent="0.15">
      <c r="A927520" s="25"/>
      <c r="C927520" s="25"/>
      <c r="D927520" s="25"/>
      <c r="E927520" s="25"/>
      <c r="J927520" s="25"/>
      <c r="K927520" s="25"/>
      <c r="M927520" s="25"/>
    </row>
    <row r="927521" spans="1:13" ht="17.25" customHeight="1" x14ac:dyDescent="0.15">
      <c r="A927521" s="25"/>
      <c r="C927521" s="25"/>
      <c r="D927521" s="25"/>
      <c r="E927521" s="25"/>
      <c r="J927521" s="25"/>
      <c r="K927521" s="25"/>
      <c r="M927521" s="25"/>
    </row>
    <row r="927522" spans="1:13" ht="17.25" customHeight="1" x14ac:dyDescent="0.15">
      <c r="A927522" s="25"/>
      <c r="C927522" s="25"/>
      <c r="D927522" s="25"/>
      <c r="E927522" s="25"/>
      <c r="J927522" s="25"/>
      <c r="K927522" s="25"/>
      <c r="M927522" s="25"/>
    </row>
    <row r="927523" spans="1:13" ht="17.25" customHeight="1" x14ac:dyDescent="0.15">
      <c r="A927523" s="25"/>
      <c r="C927523" s="25"/>
      <c r="D927523" s="25"/>
      <c r="E927523" s="25"/>
      <c r="J927523" s="25"/>
      <c r="K927523" s="25"/>
      <c r="M927523" s="25"/>
    </row>
    <row r="927524" spans="1:13" ht="17.25" customHeight="1" x14ac:dyDescent="0.15">
      <c r="A927524" s="25"/>
      <c r="C927524" s="25"/>
      <c r="D927524" s="25"/>
      <c r="E927524" s="25"/>
      <c r="J927524" s="25"/>
      <c r="K927524" s="25"/>
      <c r="M927524" s="25"/>
    </row>
    <row r="927525" spans="1:13" ht="17.25" customHeight="1" x14ac:dyDescent="0.15">
      <c r="A927525" s="25"/>
      <c r="C927525" s="25"/>
      <c r="D927525" s="25"/>
      <c r="E927525" s="25"/>
      <c r="J927525" s="25"/>
      <c r="K927525" s="25"/>
      <c r="M927525" s="25"/>
    </row>
    <row r="927526" spans="1:13" ht="17.25" customHeight="1" x14ac:dyDescent="0.15">
      <c r="A927526" s="25"/>
      <c r="C927526" s="25"/>
      <c r="D927526" s="25"/>
      <c r="E927526" s="25"/>
      <c r="J927526" s="25"/>
      <c r="K927526" s="25"/>
      <c r="M927526" s="25"/>
    </row>
    <row r="927527" spans="1:13" ht="17.25" customHeight="1" x14ac:dyDescent="0.15">
      <c r="A927527" s="25"/>
      <c r="C927527" s="25"/>
      <c r="D927527" s="25"/>
      <c r="E927527" s="25"/>
      <c r="J927527" s="25"/>
      <c r="K927527" s="25"/>
      <c r="M927527" s="25"/>
    </row>
    <row r="927528" spans="1:13" ht="17.25" customHeight="1" x14ac:dyDescent="0.15">
      <c r="A927528" s="25"/>
      <c r="C927528" s="25"/>
      <c r="D927528" s="25"/>
      <c r="E927528" s="25"/>
      <c r="J927528" s="25"/>
      <c r="K927528" s="25"/>
      <c r="M927528" s="25"/>
    </row>
    <row r="927529" spans="1:13" ht="17.25" customHeight="1" x14ac:dyDescent="0.15">
      <c r="A927529" s="25"/>
      <c r="C927529" s="25"/>
      <c r="D927529" s="25"/>
      <c r="E927529" s="25"/>
      <c r="J927529" s="25"/>
      <c r="K927529" s="25"/>
      <c r="M927529" s="25"/>
    </row>
    <row r="927530" spans="1:13" ht="17.25" customHeight="1" x14ac:dyDescent="0.15">
      <c r="A927530" s="25"/>
      <c r="C927530" s="25"/>
      <c r="D927530" s="25"/>
      <c r="E927530" s="25"/>
      <c r="J927530" s="25"/>
      <c r="K927530" s="25"/>
      <c r="M927530" s="25"/>
    </row>
    <row r="927531" spans="1:13" ht="17.25" customHeight="1" x14ac:dyDescent="0.15">
      <c r="A927531" s="25"/>
      <c r="C927531" s="25"/>
      <c r="D927531" s="25"/>
      <c r="E927531" s="25"/>
      <c r="J927531" s="25"/>
      <c r="K927531" s="25"/>
      <c r="M927531" s="25"/>
    </row>
    <row r="927532" spans="1:13" ht="17.25" customHeight="1" x14ac:dyDescent="0.15">
      <c r="A927532" s="25"/>
      <c r="C927532" s="25"/>
      <c r="D927532" s="25"/>
      <c r="E927532" s="25"/>
      <c r="J927532" s="25"/>
      <c r="K927532" s="25"/>
      <c r="M927532" s="25"/>
    </row>
    <row r="927533" spans="1:13" ht="17.25" customHeight="1" x14ac:dyDescent="0.15">
      <c r="A927533" s="25"/>
      <c r="C927533" s="25"/>
      <c r="D927533" s="25"/>
      <c r="E927533" s="25"/>
      <c r="J927533" s="25"/>
      <c r="K927533" s="25"/>
      <c r="M927533" s="25"/>
    </row>
    <row r="927534" spans="1:13" ht="17.25" customHeight="1" x14ac:dyDescent="0.15">
      <c r="A927534" s="25"/>
      <c r="C927534" s="25"/>
      <c r="D927534" s="25"/>
      <c r="E927534" s="25"/>
      <c r="J927534" s="25"/>
      <c r="K927534" s="25"/>
      <c r="M927534" s="25"/>
    </row>
    <row r="927535" spans="1:13" ht="17.25" customHeight="1" x14ac:dyDescent="0.15">
      <c r="A927535" s="25"/>
      <c r="C927535" s="25"/>
      <c r="D927535" s="25"/>
      <c r="E927535" s="25"/>
      <c r="J927535" s="25"/>
      <c r="K927535" s="25"/>
      <c r="M927535" s="25"/>
    </row>
    <row r="927536" spans="1:13" ht="17.25" customHeight="1" x14ac:dyDescent="0.15">
      <c r="A927536" s="25"/>
      <c r="C927536" s="25"/>
      <c r="D927536" s="25"/>
      <c r="E927536" s="25"/>
      <c r="J927536" s="25"/>
      <c r="K927536" s="25"/>
      <c r="M927536" s="25"/>
    </row>
    <row r="927537" spans="1:13" ht="17.25" customHeight="1" x14ac:dyDescent="0.15">
      <c r="A927537" s="25"/>
      <c r="C927537" s="25"/>
      <c r="D927537" s="25"/>
      <c r="E927537" s="25"/>
      <c r="J927537" s="25"/>
      <c r="K927537" s="25"/>
      <c r="M927537" s="25"/>
    </row>
    <row r="927538" spans="1:13" ht="17.25" customHeight="1" x14ac:dyDescent="0.15">
      <c r="A927538" s="25"/>
      <c r="C927538" s="25"/>
      <c r="D927538" s="25"/>
      <c r="E927538" s="25"/>
      <c r="J927538" s="25"/>
      <c r="K927538" s="25"/>
      <c r="M927538" s="25"/>
    </row>
    <row r="927539" spans="1:13" ht="17.25" customHeight="1" x14ac:dyDescent="0.15">
      <c r="A927539" s="25"/>
      <c r="C927539" s="25"/>
      <c r="D927539" s="25"/>
      <c r="E927539" s="25"/>
      <c r="J927539" s="25"/>
      <c r="K927539" s="25"/>
      <c r="M927539" s="25"/>
    </row>
    <row r="927540" spans="1:13" ht="17.25" customHeight="1" x14ac:dyDescent="0.15">
      <c r="A927540" s="25"/>
      <c r="C927540" s="25"/>
      <c r="D927540" s="25"/>
      <c r="E927540" s="25"/>
      <c r="J927540" s="25"/>
      <c r="K927540" s="25"/>
      <c r="M927540" s="25"/>
    </row>
    <row r="927541" spans="1:13" ht="17.25" customHeight="1" x14ac:dyDescent="0.15">
      <c r="A927541" s="25"/>
      <c r="C927541" s="25"/>
      <c r="D927541" s="25"/>
      <c r="E927541" s="25"/>
      <c r="J927541" s="25"/>
      <c r="K927541" s="25"/>
      <c r="M927541" s="25"/>
    </row>
    <row r="927542" spans="1:13" ht="17.25" customHeight="1" x14ac:dyDescent="0.15">
      <c r="A927542" s="25"/>
      <c r="C927542" s="25"/>
      <c r="D927542" s="25"/>
      <c r="E927542" s="25"/>
      <c r="J927542" s="25"/>
      <c r="K927542" s="25"/>
      <c r="M927542" s="25"/>
    </row>
    <row r="927543" spans="1:13" ht="17.25" customHeight="1" x14ac:dyDescent="0.15">
      <c r="A927543" s="25"/>
      <c r="C927543" s="25"/>
      <c r="D927543" s="25"/>
      <c r="E927543" s="25"/>
      <c r="J927543" s="25"/>
      <c r="K927543" s="25"/>
      <c r="M927543" s="25"/>
    </row>
    <row r="927544" spans="1:13" ht="17.25" customHeight="1" x14ac:dyDescent="0.15">
      <c r="A927544" s="25"/>
      <c r="C927544" s="25"/>
      <c r="D927544" s="25"/>
      <c r="E927544" s="25"/>
      <c r="J927544" s="25"/>
      <c r="K927544" s="25"/>
      <c r="M927544" s="25"/>
    </row>
    <row r="927545" spans="1:13" ht="17.25" customHeight="1" x14ac:dyDescent="0.15">
      <c r="A927545" s="25"/>
      <c r="C927545" s="25"/>
      <c r="D927545" s="25"/>
      <c r="E927545" s="25"/>
      <c r="J927545" s="25"/>
      <c r="K927545" s="25"/>
      <c r="M927545" s="25"/>
    </row>
    <row r="927546" spans="1:13" ht="17.25" customHeight="1" x14ac:dyDescent="0.15">
      <c r="A927546" s="25"/>
      <c r="C927546" s="25"/>
      <c r="D927546" s="25"/>
      <c r="E927546" s="25"/>
      <c r="J927546" s="25"/>
      <c r="K927546" s="25"/>
      <c r="M927546" s="25"/>
    </row>
    <row r="927547" spans="1:13" ht="17.25" customHeight="1" x14ac:dyDescent="0.15">
      <c r="A927547" s="25"/>
      <c r="C927547" s="25"/>
      <c r="D927547" s="25"/>
      <c r="E927547" s="25"/>
      <c r="J927547" s="25"/>
      <c r="K927547" s="25"/>
      <c r="M927547" s="25"/>
    </row>
    <row r="927548" spans="1:13" ht="17.25" customHeight="1" x14ac:dyDescent="0.15">
      <c r="A927548" s="25"/>
      <c r="C927548" s="25"/>
      <c r="D927548" s="25"/>
      <c r="E927548" s="25"/>
      <c r="J927548" s="25"/>
      <c r="K927548" s="25"/>
      <c r="M927548" s="25"/>
    </row>
    <row r="927549" spans="1:13" ht="17.25" customHeight="1" x14ac:dyDescent="0.15">
      <c r="A927549" s="25"/>
      <c r="C927549" s="25"/>
      <c r="D927549" s="25"/>
      <c r="E927549" s="25"/>
      <c r="J927549" s="25"/>
      <c r="K927549" s="25"/>
      <c r="M927549" s="25"/>
    </row>
    <row r="927550" spans="1:13" ht="17.25" customHeight="1" x14ac:dyDescent="0.15">
      <c r="A927550" s="25"/>
      <c r="C927550" s="25"/>
      <c r="D927550" s="25"/>
      <c r="E927550" s="25"/>
      <c r="J927550" s="25"/>
      <c r="K927550" s="25"/>
      <c r="M927550" s="25"/>
    </row>
    <row r="927551" spans="1:13" ht="17.25" customHeight="1" x14ac:dyDescent="0.15">
      <c r="A927551" s="25"/>
      <c r="C927551" s="25"/>
      <c r="D927551" s="25"/>
      <c r="E927551" s="25"/>
      <c r="J927551" s="25"/>
      <c r="K927551" s="25"/>
      <c r="M927551" s="25"/>
    </row>
    <row r="927552" spans="1:13" ht="17.25" customHeight="1" x14ac:dyDescent="0.15">
      <c r="A927552" s="25"/>
      <c r="C927552" s="25"/>
      <c r="D927552" s="25"/>
      <c r="E927552" s="25"/>
      <c r="J927552" s="25"/>
      <c r="K927552" s="25"/>
      <c r="M927552" s="25"/>
    </row>
    <row r="927553" spans="1:13" ht="17.25" customHeight="1" x14ac:dyDescent="0.15">
      <c r="A927553" s="25"/>
      <c r="C927553" s="25"/>
      <c r="D927553" s="25"/>
      <c r="E927553" s="25"/>
      <c r="J927553" s="25"/>
      <c r="K927553" s="25"/>
      <c r="M927553" s="25"/>
    </row>
    <row r="927554" spans="1:13" ht="17.25" customHeight="1" x14ac:dyDescent="0.15">
      <c r="A927554" s="25"/>
      <c r="C927554" s="25"/>
      <c r="D927554" s="25"/>
      <c r="E927554" s="25"/>
      <c r="J927554" s="25"/>
      <c r="K927554" s="25"/>
      <c r="M927554" s="25"/>
    </row>
    <row r="927555" spans="1:13" ht="17.25" customHeight="1" x14ac:dyDescent="0.15">
      <c r="A927555" s="25"/>
      <c r="C927555" s="25"/>
      <c r="D927555" s="25"/>
      <c r="E927555" s="25"/>
      <c r="J927555" s="25"/>
      <c r="K927555" s="25"/>
      <c r="M927555" s="25"/>
    </row>
    <row r="927556" spans="1:13" ht="17.25" customHeight="1" x14ac:dyDescent="0.15">
      <c r="A927556" s="25"/>
      <c r="C927556" s="25"/>
      <c r="D927556" s="25"/>
      <c r="E927556" s="25"/>
      <c r="J927556" s="25"/>
      <c r="K927556" s="25"/>
      <c r="M927556" s="25"/>
    </row>
    <row r="927557" spans="1:13" ht="17.25" customHeight="1" x14ac:dyDescent="0.15">
      <c r="A927557" s="25"/>
      <c r="C927557" s="25"/>
      <c r="D927557" s="25"/>
      <c r="E927557" s="25"/>
      <c r="J927557" s="25"/>
      <c r="K927557" s="25"/>
      <c r="M927557" s="25"/>
    </row>
    <row r="927558" spans="1:13" ht="17.25" customHeight="1" x14ac:dyDescent="0.15">
      <c r="A927558" s="25"/>
      <c r="C927558" s="25"/>
      <c r="D927558" s="25"/>
      <c r="E927558" s="25"/>
      <c r="J927558" s="25"/>
      <c r="K927558" s="25"/>
      <c r="M927558" s="25"/>
    </row>
    <row r="927559" spans="1:13" ht="17.25" customHeight="1" x14ac:dyDescent="0.15">
      <c r="A927559" s="25"/>
      <c r="C927559" s="25"/>
      <c r="D927559" s="25"/>
      <c r="E927559" s="25"/>
      <c r="J927559" s="25"/>
      <c r="K927559" s="25"/>
      <c r="M927559" s="25"/>
    </row>
    <row r="927560" spans="1:13" ht="17.25" customHeight="1" x14ac:dyDescent="0.15">
      <c r="A927560" s="25"/>
      <c r="C927560" s="25"/>
      <c r="D927560" s="25"/>
      <c r="E927560" s="25"/>
      <c r="J927560" s="25"/>
      <c r="K927560" s="25"/>
      <c r="M927560" s="25"/>
    </row>
    <row r="927561" spans="1:13" ht="17.25" customHeight="1" x14ac:dyDescent="0.15">
      <c r="A927561" s="25"/>
      <c r="C927561" s="25"/>
      <c r="D927561" s="25"/>
      <c r="E927561" s="25"/>
      <c r="J927561" s="25"/>
      <c r="K927561" s="25"/>
      <c r="M927561" s="25"/>
    </row>
    <row r="927562" spans="1:13" ht="17.25" customHeight="1" x14ac:dyDescent="0.15">
      <c r="A927562" s="25"/>
      <c r="C927562" s="25"/>
      <c r="D927562" s="25"/>
      <c r="E927562" s="25"/>
      <c r="J927562" s="25"/>
      <c r="K927562" s="25"/>
      <c r="M927562" s="25"/>
    </row>
    <row r="927563" spans="1:13" ht="17.25" customHeight="1" x14ac:dyDescent="0.15">
      <c r="A927563" s="25"/>
      <c r="C927563" s="25"/>
      <c r="D927563" s="25"/>
      <c r="E927563" s="25"/>
      <c r="J927563" s="25"/>
      <c r="K927563" s="25"/>
      <c r="M927563" s="25"/>
    </row>
    <row r="927564" spans="1:13" ht="17.25" customHeight="1" x14ac:dyDescent="0.15">
      <c r="A927564" s="25"/>
      <c r="C927564" s="25"/>
      <c r="D927564" s="25"/>
      <c r="E927564" s="25"/>
      <c r="J927564" s="25"/>
      <c r="K927564" s="25"/>
      <c r="M927564" s="25"/>
    </row>
    <row r="927565" spans="1:13" ht="17.25" customHeight="1" x14ac:dyDescent="0.15">
      <c r="A927565" s="25"/>
      <c r="C927565" s="25"/>
      <c r="D927565" s="25"/>
      <c r="E927565" s="25"/>
      <c r="J927565" s="25"/>
      <c r="K927565" s="25"/>
      <c r="M927565" s="25"/>
    </row>
    <row r="927566" spans="1:13" ht="17.25" customHeight="1" x14ac:dyDescent="0.15">
      <c r="A927566" s="25"/>
      <c r="C927566" s="25"/>
      <c r="D927566" s="25"/>
      <c r="E927566" s="25"/>
      <c r="J927566" s="25"/>
      <c r="K927566" s="25"/>
      <c r="M927566" s="25"/>
    </row>
    <row r="927567" spans="1:13" ht="17.25" customHeight="1" x14ac:dyDescent="0.15">
      <c r="A927567" s="25"/>
      <c r="C927567" s="25"/>
      <c r="D927567" s="25"/>
      <c r="E927567" s="25"/>
      <c r="J927567" s="25"/>
      <c r="K927567" s="25"/>
      <c r="M927567" s="25"/>
    </row>
    <row r="927568" spans="1:13" ht="17.25" customHeight="1" x14ac:dyDescent="0.15">
      <c r="A927568" s="25"/>
      <c r="C927568" s="25"/>
      <c r="D927568" s="25"/>
      <c r="E927568" s="25"/>
      <c r="J927568" s="25"/>
      <c r="K927568" s="25"/>
      <c r="M927568" s="25"/>
    </row>
    <row r="927569" spans="1:13" ht="17.25" customHeight="1" x14ac:dyDescent="0.15">
      <c r="A927569" s="25"/>
      <c r="C927569" s="25"/>
      <c r="D927569" s="25"/>
      <c r="E927569" s="25"/>
      <c r="J927569" s="25"/>
      <c r="K927569" s="25"/>
      <c r="M927569" s="25"/>
    </row>
    <row r="927570" spans="1:13" ht="17.25" customHeight="1" x14ac:dyDescent="0.15">
      <c r="A927570" s="25"/>
      <c r="C927570" s="25"/>
      <c r="D927570" s="25"/>
      <c r="E927570" s="25"/>
      <c r="J927570" s="25"/>
      <c r="K927570" s="25"/>
      <c r="M927570" s="25"/>
    </row>
    <row r="927571" spans="1:13" ht="17.25" customHeight="1" x14ac:dyDescent="0.15">
      <c r="A927571" s="25"/>
      <c r="C927571" s="25"/>
      <c r="D927571" s="25"/>
      <c r="E927571" s="25"/>
      <c r="J927571" s="25"/>
      <c r="K927571" s="25"/>
      <c r="M927571" s="25"/>
    </row>
    <row r="927572" spans="1:13" ht="17.25" customHeight="1" x14ac:dyDescent="0.15">
      <c r="A927572" s="25"/>
      <c r="C927572" s="25"/>
      <c r="D927572" s="25"/>
      <c r="E927572" s="25"/>
      <c r="J927572" s="25"/>
      <c r="K927572" s="25"/>
      <c r="M927572" s="25"/>
    </row>
    <row r="927573" spans="1:13" ht="17.25" customHeight="1" x14ac:dyDescent="0.15">
      <c r="A927573" s="25"/>
      <c r="C927573" s="25"/>
      <c r="D927573" s="25"/>
      <c r="E927573" s="25"/>
      <c r="J927573" s="25"/>
      <c r="K927573" s="25"/>
      <c r="M927573" s="25"/>
    </row>
    <row r="927574" spans="1:13" ht="17.25" customHeight="1" x14ac:dyDescent="0.15">
      <c r="A927574" s="25"/>
      <c r="C927574" s="25"/>
      <c r="D927574" s="25"/>
      <c r="E927574" s="25"/>
      <c r="J927574" s="25"/>
      <c r="K927574" s="25"/>
      <c r="M927574" s="25"/>
    </row>
    <row r="927575" spans="1:13" ht="17.25" customHeight="1" x14ac:dyDescent="0.15">
      <c r="A927575" s="25"/>
      <c r="C927575" s="25"/>
      <c r="D927575" s="25"/>
      <c r="E927575" s="25"/>
      <c r="J927575" s="25"/>
      <c r="K927575" s="25"/>
      <c r="M927575" s="25"/>
    </row>
    <row r="927576" spans="1:13" ht="17.25" customHeight="1" x14ac:dyDescent="0.15">
      <c r="A927576" s="25"/>
      <c r="C927576" s="25"/>
      <c r="D927576" s="25"/>
      <c r="E927576" s="25"/>
      <c r="J927576" s="25"/>
      <c r="K927576" s="25"/>
      <c r="M927576" s="25"/>
    </row>
    <row r="927577" spans="1:13" ht="17.25" customHeight="1" x14ac:dyDescent="0.15">
      <c r="A927577" s="25"/>
      <c r="C927577" s="25"/>
      <c r="D927577" s="25"/>
      <c r="E927577" s="25"/>
      <c r="J927577" s="25"/>
      <c r="K927577" s="25"/>
      <c r="M927577" s="25"/>
    </row>
    <row r="927578" spans="1:13" ht="17.25" customHeight="1" x14ac:dyDescent="0.15">
      <c r="A927578" s="25"/>
      <c r="C927578" s="25"/>
      <c r="D927578" s="25"/>
      <c r="E927578" s="25"/>
      <c r="J927578" s="25"/>
      <c r="K927578" s="25"/>
      <c r="M927578" s="25"/>
    </row>
    <row r="927579" spans="1:13" ht="17.25" customHeight="1" x14ac:dyDescent="0.15">
      <c r="A927579" s="25"/>
      <c r="C927579" s="25"/>
      <c r="D927579" s="25"/>
      <c r="E927579" s="25"/>
      <c r="J927579" s="25"/>
      <c r="K927579" s="25"/>
      <c r="M927579" s="25"/>
    </row>
    <row r="927580" spans="1:13" ht="17.25" customHeight="1" x14ac:dyDescent="0.15">
      <c r="A927580" s="25"/>
      <c r="C927580" s="25"/>
      <c r="D927580" s="25"/>
      <c r="E927580" s="25"/>
      <c r="J927580" s="25"/>
      <c r="K927580" s="25"/>
      <c r="M927580" s="25"/>
    </row>
    <row r="927581" spans="1:13" ht="17.25" customHeight="1" x14ac:dyDescent="0.15">
      <c r="A927581" s="25"/>
      <c r="C927581" s="25"/>
      <c r="D927581" s="25"/>
      <c r="E927581" s="25"/>
      <c r="J927581" s="25"/>
      <c r="K927581" s="25"/>
      <c r="M927581" s="25"/>
    </row>
    <row r="927582" spans="1:13" ht="17.25" customHeight="1" x14ac:dyDescent="0.15">
      <c r="A927582" s="25"/>
      <c r="C927582" s="25"/>
      <c r="D927582" s="25"/>
      <c r="E927582" s="25"/>
      <c r="J927582" s="25"/>
      <c r="K927582" s="25"/>
      <c r="M927582" s="25"/>
    </row>
    <row r="927583" spans="1:13" ht="17.25" customHeight="1" x14ac:dyDescent="0.15">
      <c r="A927583" s="25"/>
      <c r="C927583" s="25"/>
      <c r="D927583" s="25"/>
      <c r="E927583" s="25"/>
      <c r="J927583" s="25"/>
      <c r="K927583" s="25"/>
      <c r="M927583" s="25"/>
    </row>
    <row r="927584" spans="1:13" ht="17.25" customHeight="1" x14ac:dyDescent="0.15">
      <c r="A927584" s="25"/>
      <c r="C927584" s="25"/>
      <c r="D927584" s="25"/>
      <c r="E927584" s="25"/>
      <c r="J927584" s="25"/>
      <c r="K927584" s="25"/>
      <c r="M927584" s="25"/>
    </row>
    <row r="927585" spans="1:13" ht="17.25" customHeight="1" x14ac:dyDescent="0.15">
      <c r="A927585" s="25"/>
      <c r="C927585" s="25"/>
      <c r="D927585" s="25"/>
      <c r="E927585" s="25"/>
      <c r="J927585" s="25"/>
      <c r="K927585" s="25"/>
      <c r="M927585" s="25"/>
    </row>
    <row r="927586" spans="1:13" ht="17.25" customHeight="1" x14ac:dyDescent="0.15">
      <c r="A927586" s="25"/>
      <c r="C927586" s="25"/>
      <c r="D927586" s="25"/>
      <c r="E927586" s="25"/>
      <c r="J927586" s="25"/>
      <c r="K927586" s="25"/>
      <c r="M927586" s="25"/>
    </row>
    <row r="927587" spans="1:13" ht="17.25" customHeight="1" x14ac:dyDescent="0.15">
      <c r="A927587" s="25"/>
      <c r="C927587" s="25"/>
      <c r="D927587" s="25"/>
      <c r="E927587" s="25"/>
      <c r="J927587" s="25"/>
      <c r="K927587" s="25"/>
      <c r="M927587" s="25"/>
    </row>
    <row r="927588" spans="1:13" ht="17.25" customHeight="1" x14ac:dyDescent="0.15">
      <c r="A927588" s="25"/>
      <c r="C927588" s="25"/>
      <c r="D927588" s="25"/>
      <c r="E927588" s="25"/>
      <c r="J927588" s="25"/>
      <c r="K927588" s="25"/>
      <c r="M927588" s="25"/>
    </row>
    <row r="927589" spans="1:13" ht="17.25" customHeight="1" x14ac:dyDescent="0.15">
      <c r="A927589" s="25"/>
      <c r="C927589" s="25"/>
      <c r="D927589" s="25"/>
      <c r="E927589" s="25"/>
      <c r="J927589" s="25"/>
      <c r="K927589" s="25"/>
      <c r="M927589" s="25"/>
    </row>
    <row r="927590" spans="1:13" ht="17.25" customHeight="1" x14ac:dyDescent="0.15">
      <c r="A927590" s="25"/>
      <c r="C927590" s="25"/>
      <c r="D927590" s="25"/>
      <c r="E927590" s="25"/>
      <c r="J927590" s="25"/>
      <c r="K927590" s="25"/>
      <c r="M927590" s="25"/>
    </row>
    <row r="927591" spans="1:13" ht="17.25" customHeight="1" x14ac:dyDescent="0.15">
      <c r="A927591" s="25"/>
      <c r="C927591" s="25"/>
      <c r="D927591" s="25"/>
      <c r="E927591" s="25"/>
      <c r="J927591" s="25"/>
      <c r="K927591" s="25"/>
      <c r="M927591" s="25"/>
    </row>
    <row r="927592" spans="1:13" ht="17.25" customHeight="1" x14ac:dyDescent="0.15">
      <c r="A927592" s="25"/>
      <c r="C927592" s="25"/>
      <c r="D927592" s="25"/>
      <c r="E927592" s="25"/>
      <c r="J927592" s="25"/>
      <c r="K927592" s="25"/>
      <c r="M927592" s="25"/>
    </row>
    <row r="927593" spans="1:13" ht="17.25" customHeight="1" x14ac:dyDescent="0.15">
      <c r="A927593" s="25"/>
      <c r="C927593" s="25"/>
      <c r="D927593" s="25"/>
      <c r="E927593" s="25"/>
      <c r="J927593" s="25"/>
      <c r="K927593" s="25"/>
      <c r="M927593" s="25"/>
    </row>
    <row r="927594" spans="1:13" ht="17.25" customHeight="1" x14ac:dyDescent="0.15">
      <c r="A927594" s="25"/>
      <c r="C927594" s="25"/>
      <c r="D927594" s="25"/>
      <c r="E927594" s="25"/>
      <c r="J927594" s="25"/>
      <c r="K927594" s="25"/>
      <c r="M927594" s="25"/>
    </row>
    <row r="927595" spans="1:13" ht="17.25" customHeight="1" x14ac:dyDescent="0.15">
      <c r="A927595" s="25"/>
      <c r="C927595" s="25"/>
      <c r="D927595" s="25"/>
      <c r="E927595" s="25"/>
      <c r="J927595" s="25"/>
      <c r="K927595" s="25"/>
      <c r="M927595" s="25"/>
    </row>
    <row r="927596" spans="1:13" ht="17.25" customHeight="1" x14ac:dyDescent="0.15">
      <c r="A927596" s="25"/>
      <c r="C927596" s="25"/>
      <c r="D927596" s="25"/>
      <c r="E927596" s="25"/>
      <c r="J927596" s="25"/>
      <c r="K927596" s="25"/>
      <c r="M927596" s="25"/>
    </row>
    <row r="927597" spans="1:13" ht="17.25" customHeight="1" x14ac:dyDescent="0.15">
      <c r="A927597" s="25"/>
      <c r="C927597" s="25"/>
      <c r="D927597" s="25"/>
      <c r="E927597" s="25"/>
      <c r="J927597" s="25"/>
      <c r="K927597" s="25"/>
      <c r="M927597" s="25"/>
    </row>
    <row r="927598" spans="1:13" ht="17.25" customHeight="1" x14ac:dyDescent="0.15">
      <c r="A927598" s="25"/>
      <c r="C927598" s="25"/>
      <c r="D927598" s="25"/>
      <c r="E927598" s="25"/>
      <c r="J927598" s="25"/>
      <c r="K927598" s="25"/>
      <c r="M927598" s="25"/>
    </row>
    <row r="927599" spans="1:13" ht="17.25" customHeight="1" x14ac:dyDescent="0.15">
      <c r="A927599" s="25"/>
      <c r="C927599" s="25"/>
      <c r="D927599" s="25"/>
      <c r="E927599" s="25"/>
      <c r="J927599" s="25"/>
      <c r="K927599" s="25"/>
      <c r="M927599" s="25"/>
    </row>
    <row r="927600" spans="1:13" ht="17.25" customHeight="1" x14ac:dyDescent="0.15">
      <c r="A927600" s="25"/>
      <c r="C927600" s="25"/>
      <c r="D927600" s="25"/>
      <c r="E927600" s="25"/>
      <c r="J927600" s="25"/>
      <c r="K927600" s="25"/>
      <c r="M927600" s="25"/>
    </row>
    <row r="927601" spans="1:13" ht="17.25" customHeight="1" x14ac:dyDescent="0.15">
      <c r="A927601" s="25"/>
      <c r="C927601" s="25"/>
      <c r="D927601" s="25"/>
      <c r="E927601" s="25"/>
      <c r="J927601" s="25"/>
      <c r="K927601" s="25"/>
      <c r="M927601" s="25"/>
    </row>
    <row r="927602" spans="1:13" ht="17.25" customHeight="1" x14ac:dyDescent="0.15">
      <c r="A927602" s="25"/>
      <c r="C927602" s="25"/>
      <c r="D927602" s="25"/>
      <c r="E927602" s="25"/>
      <c r="J927602" s="25"/>
      <c r="K927602" s="25"/>
      <c r="M927602" s="25"/>
    </row>
    <row r="927603" spans="1:13" ht="17.25" customHeight="1" x14ac:dyDescent="0.15">
      <c r="A927603" s="25"/>
      <c r="C927603" s="25"/>
      <c r="D927603" s="25"/>
      <c r="E927603" s="25"/>
      <c r="J927603" s="25"/>
      <c r="K927603" s="25"/>
      <c r="M927603" s="25"/>
    </row>
    <row r="927604" spans="1:13" ht="17.25" customHeight="1" x14ac:dyDescent="0.15">
      <c r="A927604" s="25"/>
      <c r="C927604" s="25"/>
      <c r="D927604" s="25"/>
      <c r="E927604" s="25"/>
      <c r="J927604" s="25"/>
      <c r="K927604" s="25"/>
      <c r="M927604" s="25"/>
    </row>
    <row r="927605" spans="1:13" ht="17.25" customHeight="1" x14ac:dyDescent="0.15">
      <c r="A927605" s="25"/>
      <c r="C927605" s="25"/>
      <c r="D927605" s="25"/>
      <c r="E927605" s="25"/>
      <c r="J927605" s="25"/>
      <c r="K927605" s="25"/>
      <c r="M927605" s="25"/>
    </row>
    <row r="927606" spans="1:13" ht="17.25" customHeight="1" x14ac:dyDescent="0.15">
      <c r="A927606" s="25"/>
      <c r="C927606" s="25"/>
      <c r="D927606" s="25"/>
      <c r="E927606" s="25"/>
      <c r="J927606" s="25"/>
      <c r="K927606" s="25"/>
      <c r="M927606" s="25"/>
    </row>
    <row r="927607" spans="1:13" ht="17.25" customHeight="1" x14ac:dyDescent="0.15">
      <c r="A927607" s="25"/>
      <c r="C927607" s="25"/>
      <c r="D927607" s="25"/>
      <c r="E927607" s="25"/>
      <c r="J927607" s="25"/>
      <c r="K927607" s="25"/>
      <c r="M927607" s="25"/>
    </row>
    <row r="927608" spans="1:13" ht="17.25" customHeight="1" x14ac:dyDescent="0.15">
      <c r="A927608" s="25"/>
      <c r="C927608" s="25"/>
      <c r="D927608" s="25"/>
      <c r="E927608" s="25"/>
      <c r="J927608" s="25"/>
      <c r="K927608" s="25"/>
      <c r="M927608" s="25"/>
    </row>
    <row r="927609" spans="1:13" ht="17.25" customHeight="1" x14ac:dyDescent="0.15">
      <c r="A927609" s="25"/>
      <c r="C927609" s="25"/>
      <c r="D927609" s="25"/>
      <c r="E927609" s="25"/>
      <c r="J927609" s="25"/>
      <c r="K927609" s="25"/>
      <c r="M927609" s="25"/>
    </row>
    <row r="927610" spans="1:13" ht="17.25" customHeight="1" x14ac:dyDescent="0.15">
      <c r="A927610" s="25"/>
      <c r="C927610" s="25"/>
      <c r="D927610" s="25"/>
      <c r="E927610" s="25"/>
      <c r="J927610" s="25"/>
      <c r="K927610" s="25"/>
      <c r="M927610" s="25"/>
    </row>
    <row r="927611" spans="1:13" ht="17.25" customHeight="1" x14ac:dyDescent="0.15">
      <c r="A927611" s="25"/>
      <c r="C927611" s="25"/>
      <c r="D927611" s="25"/>
      <c r="E927611" s="25"/>
      <c r="J927611" s="25"/>
      <c r="K927611" s="25"/>
      <c r="M927611" s="25"/>
    </row>
    <row r="927612" spans="1:13" ht="17.25" customHeight="1" x14ac:dyDescent="0.15">
      <c r="A927612" s="25"/>
      <c r="C927612" s="25"/>
      <c r="D927612" s="25"/>
      <c r="E927612" s="25"/>
      <c r="J927612" s="25"/>
      <c r="K927612" s="25"/>
      <c r="M927612" s="25"/>
    </row>
    <row r="927613" spans="1:13" ht="17.25" customHeight="1" x14ac:dyDescent="0.15">
      <c r="A927613" s="25"/>
      <c r="C927613" s="25"/>
      <c r="D927613" s="25"/>
      <c r="E927613" s="25"/>
      <c r="J927613" s="25"/>
      <c r="K927613" s="25"/>
      <c r="M927613" s="25"/>
    </row>
    <row r="927614" spans="1:13" ht="17.25" customHeight="1" x14ac:dyDescent="0.15">
      <c r="A927614" s="25"/>
      <c r="C927614" s="25"/>
      <c r="D927614" s="25"/>
      <c r="E927614" s="25"/>
      <c r="J927614" s="25"/>
      <c r="K927614" s="25"/>
      <c r="M927614" s="25"/>
    </row>
    <row r="927615" spans="1:13" ht="17.25" customHeight="1" x14ac:dyDescent="0.15">
      <c r="A927615" s="25"/>
      <c r="C927615" s="25"/>
      <c r="D927615" s="25"/>
      <c r="E927615" s="25"/>
      <c r="J927615" s="25"/>
      <c r="K927615" s="25"/>
      <c r="M927615" s="25"/>
    </row>
    <row r="927616" spans="1:13" ht="17.25" customHeight="1" x14ac:dyDescent="0.15">
      <c r="A927616" s="25"/>
      <c r="C927616" s="25"/>
      <c r="D927616" s="25"/>
      <c r="E927616" s="25"/>
      <c r="J927616" s="25"/>
      <c r="K927616" s="25"/>
      <c r="M927616" s="25"/>
    </row>
    <row r="927617" spans="1:13" ht="17.25" customHeight="1" x14ac:dyDescent="0.15">
      <c r="A927617" s="25"/>
      <c r="C927617" s="25"/>
      <c r="D927617" s="25"/>
      <c r="E927617" s="25"/>
      <c r="J927617" s="25"/>
      <c r="K927617" s="25"/>
      <c r="M927617" s="25"/>
    </row>
    <row r="927618" spans="1:13" ht="17.25" customHeight="1" x14ac:dyDescent="0.15">
      <c r="A927618" s="25"/>
      <c r="C927618" s="25"/>
      <c r="D927618" s="25"/>
      <c r="E927618" s="25"/>
      <c r="J927618" s="25"/>
      <c r="K927618" s="25"/>
      <c r="M927618" s="25"/>
    </row>
    <row r="927619" spans="1:13" ht="17.25" customHeight="1" x14ac:dyDescent="0.15">
      <c r="A927619" s="25"/>
      <c r="C927619" s="25"/>
      <c r="D927619" s="25"/>
      <c r="E927619" s="25"/>
      <c r="J927619" s="25"/>
      <c r="K927619" s="25"/>
      <c r="M927619" s="25"/>
    </row>
    <row r="927620" spans="1:13" ht="17.25" customHeight="1" x14ac:dyDescent="0.15">
      <c r="A927620" s="25"/>
      <c r="C927620" s="25"/>
      <c r="D927620" s="25"/>
      <c r="E927620" s="25"/>
      <c r="J927620" s="25"/>
      <c r="K927620" s="25"/>
      <c r="M927620" s="25"/>
    </row>
    <row r="927621" spans="1:13" ht="17.25" customHeight="1" x14ac:dyDescent="0.15">
      <c r="A927621" s="25"/>
      <c r="C927621" s="25"/>
      <c r="D927621" s="25"/>
      <c r="E927621" s="25"/>
      <c r="J927621" s="25"/>
      <c r="K927621" s="25"/>
      <c r="M927621" s="25"/>
    </row>
    <row r="927622" spans="1:13" ht="17.25" customHeight="1" x14ac:dyDescent="0.15">
      <c r="A927622" s="25"/>
      <c r="C927622" s="25"/>
      <c r="D927622" s="25"/>
      <c r="E927622" s="25"/>
      <c r="J927622" s="25"/>
      <c r="K927622" s="25"/>
      <c r="M927622" s="25"/>
    </row>
    <row r="927623" spans="1:13" ht="17.25" customHeight="1" x14ac:dyDescent="0.15">
      <c r="A927623" s="25"/>
      <c r="C927623" s="25"/>
      <c r="D927623" s="25"/>
      <c r="E927623" s="25"/>
      <c r="J927623" s="25"/>
      <c r="K927623" s="25"/>
      <c r="M927623" s="25"/>
    </row>
    <row r="927624" spans="1:13" ht="17.25" customHeight="1" x14ac:dyDescent="0.15">
      <c r="A927624" s="25"/>
      <c r="C927624" s="25"/>
      <c r="D927624" s="25"/>
      <c r="E927624" s="25"/>
      <c r="J927624" s="25"/>
      <c r="K927624" s="25"/>
      <c r="M927624" s="25"/>
    </row>
    <row r="927625" spans="1:13" ht="17.25" customHeight="1" x14ac:dyDescent="0.15">
      <c r="A927625" s="25"/>
      <c r="C927625" s="25"/>
      <c r="D927625" s="25"/>
      <c r="E927625" s="25"/>
      <c r="J927625" s="25"/>
      <c r="K927625" s="25"/>
      <c r="M927625" s="25"/>
    </row>
    <row r="927626" spans="1:13" ht="17.25" customHeight="1" x14ac:dyDescent="0.15">
      <c r="A927626" s="25"/>
      <c r="C927626" s="25"/>
      <c r="D927626" s="25"/>
      <c r="E927626" s="25"/>
      <c r="J927626" s="25"/>
      <c r="K927626" s="25"/>
      <c r="M927626" s="25"/>
    </row>
    <row r="927627" spans="1:13" ht="17.25" customHeight="1" x14ac:dyDescent="0.15">
      <c r="A927627" s="25"/>
      <c r="C927627" s="25"/>
      <c r="D927627" s="25"/>
      <c r="E927627" s="25"/>
      <c r="J927627" s="25"/>
      <c r="K927627" s="25"/>
      <c r="M927627" s="25"/>
    </row>
    <row r="927628" spans="1:13" ht="17.25" customHeight="1" x14ac:dyDescent="0.15">
      <c r="A927628" s="25"/>
      <c r="C927628" s="25"/>
      <c r="D927628" s="25"/>
      <c r="E927628" s="25"/>
      <c r="J927628" s="25"/>
      <c r="K927628" s="25"/>
      <c r="M927628" s="25"/>
    </row>
    <row r="927629" spans="1:13" ht="17.25" customHeight="1" x14ac:dyDescent="0.15">
      <c r="A927629" s="25"/>
      <c r="C927629" s="25"/>
      <c r="D927629" s="25"/>
      <c r="E927629" s="25"/>
      <c r="J927629" s="25"/>
      <c r="K927629" s="25"/>
      <c r="M927629" s="25"/>
    </row>
    <row r="927630" spans="1:13" ht="17.25" customHeight="1" x14ac:dyDescent="0.15">
      <c r="A927630" s="25"/>
      <c r="C927630" s="25"/>
      <c r="D927630" s="25"/>
      <c r="E927630" s="25"/>
      <c r="J927630" s="25"/>
      <c r="K927630" s="25"/>
      <c r="M927630" s="25"/>
    </row>
    <row r="927631" spans="1:13" ht="17.25" customHeight="1" x14ac:dyDescent="0.15">
      <c r="A927631" s="25"/>
      <c r="C927631" s="25"/>
      <c r="D927631" s="25"/>
      <c r="E927631" s="25"/>
      <c r="J927631" s="25"/>
      <c r="K927631" s="25"/>
      <c r="M927631" s="25"/>
    </row>
    <row r="927632" spans="1:13" ht="17.25" customHeight="1" x14ac:dyDescent="0.15">
      <c r="A927632" s="25"/>
      <c r="C927632" s="25"/>
      <c r="D927632" s="25"/>
      <c r="E927632" s="25"/>
      <c r="J927632" s="25"/>
      <c r="K927632" s="25"/>
      <c r="M927632" s="25"/>
    </row>
    <row r="927633" spans="1:13" ht="17.25" customHeight="1" x14ac:dyDescent="0.15">
      <c r="A927633" s="25"/>
      <c r="C927633" s="25"/>
      <c r="D927633" s="25"/>
      <c r="E927633" s="25"/>
      <c r="J927633" s="25"/>
      <c r="K927633" s="25"/>
      <c r="M927633" s="25"/>
    </row>
    <row r="927634" spans="1:13" ht="17.25" customHeight="1" x14ac:dyDescent="0.15">
      <c r="A927634" s="25"/>
      <c r="C927634" s="25"/>
      <c r="D927634" s="25"/>
      <c r="E927634" s="25"/>
      <c r="J927634" s="25"/>
      <c r="K927634" s="25"/>
      <c r="M927634" s="25"/>
    </row>
    <row r="927635" spans="1:13" ht="17.25" customHeight="1" x14ac:dyDescent="0.15">
      <c r="A927635" s="25"/>
      <c r="C927635" s="25"/>
      <c r="D927635" s="25"/>
      <c r="E927635" s="25"/>
      <c r="J927635" s="25"/>
      <c r="K927635" s="25"/>
      <c r="M927635" s="25"/>
    </row>
    <row r="927636" spans="1:13" ht="17.25" customHeight="1" x14ac:dyDescent="0.15">
      <c r="A927636" s="25"/>
      <c r="C927636" s="25"/>
      <c r="D927636" s="25"/>
      <c r="E927636" s="25"/>
      <c r="J927636" s="25"/>
      <c r="K927636" s="25"/>
      <c r="M927636" s="25"/>
    </row>
    <row r="927637" spans="1:13" ht="17.25" customHeight="1" x14ac:dyDescent="0.15">
      <c r="A927637" s="25"/>
      <c r="C927637" s="25"/>
      <c r="D927637" s="25"/>
      <c r="E927637" s="25"/>
      <c r="J927637" s="25"/>
      <c r="K927637" s="25"/>
      <c r="M927637" s="25"/>
    </row>
    <row r="927638" spans="1:13" ht="17.25" customHeight="1" x14ac:dyDescent="0.15">
      <c r="A927638" s="25"/>
      <c r="C927638" s="25"/>
      <c r="D927638" s="25"/>
      <c r="E927638" s="25"/>
      <c r="J927638" s="25"/>
      <c r="K927638" s="25"/>
      <c r="M927638" s="25"/>
    </row>
    <row r="927639" spans="1:13" ht="17.25" customHeight="1" x14ac:dyDescent="0.15">
      <c r="A927639" s="25"/>
      <c r="C927639" s="25"/>
      <c r="D927639" s="25"/>
      <c r="E927639" s="25"/>
      <c r="J927639" s="25"/>
      <c r="K927639" s="25"/>
      <c r="M927639" s="25"/>
    </row>
    <row r="927640" spans="1:13" ht="17.25" customHeight="1" x14ac:dyDescent="0.15">
      <c r="A927640" s="25"/>
      <c r="C927640" s="25"/>
      <c r="D927640" s="25"/>
      <c r="E927640" s="25"/>
      <c r="J927640" s="25"/>
      <c r="K927640" s="25"/>
      <c r="M927640" s="25"/>
    </row>
    <row r="927641" spans="1:13" ht="17.25" customHeight="1" x14ac:dyDescent="0.15">
      <c r="A927641" s="25"/>
      <c r="C927641" s="25"/>
      <c r="D927641" s="25"/>
      <c r="E927641" s="25"/>
      <c r="J927641" s="25"/>
      <c r="K927641" s="25"/>
      <c r="M927641" s="25"/>
    </row>
    <row r="927642" spans="1:13" ht="17.25" customHeight="1" x14ac:dyDescent="0.15">
      <c r="A927642" s="25"/>
      <c r="C927642" s="25"/>
      <c r="D927642" s="25"/>
      <c r="E927642" s="25"/>
      <c r="J927642" s="25"/>
      <c r="K927642" s="25"/>
      <c r="M927642" s="25"/>
    </row>
    <row r="927643" spans="1:13" ht="17.25" customHeight="1" x14ac:dyDescent="0.15">
      <c r="A927643" s="25"/>
      <c r="C927643" s="25"/>
      <c r="D927643" s="25"/>
      <c r="E927643" s="25"/>
      <c r="J927643" s="25"/>
      <c r="K927643" s="25"/>
      <c r="M927643" s="25"/>
    </row>
    <row r="927644" spans="1:13" ht="17.25" customHeight="1" x14ac:dyDescent="0.15">
      <c r="A927644" s="25"/>
      <c r="C927644" s="25"/>
      <c r="D927644" s="25"/>
      <c r="E927644" s="25"/>
      <c r="J927644" s="25"/>
      <c r="K927644" s="25"/>
      <c r="M927644" s="25"/>
    </row>
    <row r="927645" spans="1:13" ht="17.25" customHeight="1" x14ac:dyDescent="0.15">
      <c r="A927645" s="25"/>
      <c r="C927645" s="25"/>
      <c r="D927645" s="25"/>
      <c r="E927645" s="25"/>
      <c r="J927645" s="25"/>
      <c r="K927645" s="25"/>
      <c r="M927645" s="25"/>
    </row>
    <row r="927646" spans="1:13" ht="17.25" customHeight="1" x14ac:dyDescent="0.15">
      <c r="A927646" s="25"/>
      <c r="C927646" s="25"/>
      <c r="D927646" s="25"/>
      <c r="E927646" s="25"/>
      <c r="J927646" s="25"/>
      <c r="K927646" s="25"/>
      <c r="M927646" s="25"/>
    </row>
    <row r="927647" spans="1:13" ht="17.25" customHeight="1" x14ac:dyDescent="0.15">
      <c r="A927647" s="25"/>
      <c r="C927647" s="25"/>
      <c r="D927647" s="25"/>
      <c r="E927647" s="25"/>
      <c r="J927647" s="25"/>
      <c r="K927647" s="25"/>
      <c r="M927647" s="25"/>
    </row>
    <row r="927648" spans="1:13" ht="17.25" customHeight="1" x14ac:dyDescent="0.15">
      <c r="A927648" s="25"/>
      <c r="C927648" s="25"/>
      <c r="D927648" s="25"/>
      <c r="E927648" s="25"/>
      <c r="J927648" s="25"/>
      <c r="K927648" s="25"/>
      <c r="M927648" s="25"/>
    </row>
    <row r="927649" spans="1:13" ht="17.25" customHeight="1" x14ac:dyDescent="0.15">
      <c r="A927649" s="25"/>
      <c r="C927649" s="25"/>
      <c r="D927649" s="25"/>
      <c r="E927649" s="25"/>
      <c r="J927649" s="25"/>
      <c r="K927649" s="25"/>
      <c r="M927649" s="25"/>
    </row>
    <row r="927650" spans="1:13" ht="17.25" customHeight="1" x14ac:dyDescent="0.15">
      <c r="A927650" s="25"/>
      <c r="C927650" s="25"/>
      <c r="D927650" s="25"/>
      <c r="E927650" s="25"/>
      <c r="J927650" s="25"/>
      <c r="K927650" s="25"/>
      <c r="M927650" s="25"/>
    </row>
    <row r="927651" spans="1:13" ht="17.25" customHeight="1" x14ac:dyDescent="0.15">
      <c r="A927651" s="25"/>
      <c r="C927651" s="25"/>
      <c r="D927651" s="25"/>
      <c r="E927651" s="25"/>
      <c r="J927651" s="25"/>
      <c r="K927651" s="25"/>
      <c r="M927651" s="25"/>
    </row>
    <row r="927652" spans="1:13" ht="17.25" customHeight="1" x14ac:dyDescent="0.15">
      <c r="A927652" s="25"/>
      <c r="C927652" s="25"/>
      <c r="D927652" s="25"/>
      <c r="E927652" s="25"/>
      <c r="J927652" s="25"/>
      <c r="K927652" s="25"/>
      <c r="M927652" s="25"/>
    </row>
    <row r="927653" spans="1:13" ht="17.25" customHeight="1" x14ac:dyDescent="0.15">
      <c r="A927653" s="25"/>
      <c r="C927653" s="25"/>
      <c r="D927653" s="25"/>
      <c r="E927653" s="25"/>
      <c r="J927653" s="25"/>
      <c r="K927653" s="25"/>
      <c r="M927653" s="25"/>
    </row>
    <row r="927654" spans="1:13" ht="17.25" customHeight="1" x14ac:dyDescent="0.15">
      <c r="A927654" s="25"/>
      <c r="C927654" s="25"/>
      <c r="D927654" s="25"/>
      <c r="E927654" s="25"/>
      <c r="J927654" s="25"/>
      <c r="K927654" s="25"/>
      <c r="M927654" s="25"/>
    </row>
    <row r="927655" spans="1:13" ht="17.25" customHeight="1" x14ac:dyDescent="0.15">
      <c r="A927655" s="25"/>
      <c r="C927655" s="25"/>
      <c r="D927655" s="25"/>
      <c r="E927655" s="25"/>
      <c r="J927655" s="25"/>
      <c r="K927655" s="25"/>
      <c r="M927655" s="25"/>
    </row>
    <row r="927656" spans="1:13" ht="17.25" customHeight="1" x14ac:dyDescent="0.15">
      <c r="A927656" s="25"/>
      <c r="C927656" s="25"/>
      <c r="D927656" s="25"/>
      <c r="E927656" s="25"/>
      <c r="J927656" s="25"/>
      <c r="K927656" s="25"/>
      <c r="M927656" s="25"/>
    </row>
    <row r="927657" spans="1:13" ht="17.25" customHeight="1" x14ac:dyDescent="0.15">
      <c r="A927657" s="25"/>
      <c r="C927657" s="25"/>
      <c r="D927657" s="25"/>
      <c r="E927657" s="25"/>
      <c r="J927657" s="25"/>
      <c r="K927657" s="25"/>
      <c r="M927657" s="25"/>
    </row>
    <row r="927658" spans="1:13" ht="17.25" customHeight="1" x14ac:dyDescent="0.15">
      <c r="A927658" s="25"/>
      <c r="C927658" s="25"/>
      <c r="D927658" s="25"/>
      <c r="E927658" s="25"/>
      <c r="J927658" s="25"/>
      <c r="K927658" s="25"/>
      <c r="M927658" s="25"/>
    </row>
    <row r="927659" spans="1:13" ht="17.25" customHeight="1" x14ac:dyDescent="0.15">
      <c r="A927659" s="25"/>
      <c r="C927659" s="25"/>
      <c r="D927659" s="25"/>
      <c r="E927659" s="25"/>
      <c r="J927659" s="25"/>
      <c r="K927659" s="25"/>
      <c r="M927659" s="25"/>
    </row>
    <row r="927660" spans="1:13" ht="17.25" customHeight="1" x14ac:dyDescent="0.15">
      <c r="A927660" s="25"/>
      <c r="C927660" s="25"/>
      <c r="D927660" s="25"/>
      <c r="E927660" s="25"/>
      <c r="J927660" s="25"/>
      <c r="K927660" s="25"/>
      <c r="M927660" s="25"/>
    </row>
    <row r="927661" spans="1:13" ht="17.25" customHeight="1" x14ac:dyDescent="0.15">
      <c r="A927661" s="25"/>
      <c r="C927661" s="25"/>
      <c r="D927661" s="25"/>
      <c r="E927661" s="25"/>
      <c r="J927661" s="25"/>
      <c r="K927661" s="25"/>
      <c r="M927661" s="25"/>
    </row>
    <row r="927662" spans="1:13" ht="17.25" customHeight="1" x14ac:dyDescent="0.15">
      <c r="A927662" s="25"/>
      <c r="C927662" s="25"/>
      <c r="D927662" s="25"/>
      <c r="E927662" s="25"/>
      <c r="J927662" s="25"/>
      <c r="K927662" s="25"/>
      <c r="M927662" s="25"/>
    </row>
    <row r="927663" spans="1:13" ht="17.25" customHeight="1" x14ac:dyDescent="0.15">
      <c r="A927663" s="25"/>
      <c r="C927663" s="25"/>
      <c r="D927663" s="25"/>
      <c r="E927663" s="25"/>
      <c r="J927663" s="25"/>
      <c r="K927663" s="25"/>
      <c r="M927663" s="25"/>
    </row>
    <row r="927664" spans="1:13" ht="17.25" customHeight="1" x14ac:dyDescent="0.15">
      <c r="A927664" s="25"/>
      <c r="C927664" s="25"/>
      <c r="D927664" s="25"/>
      <c r="E927664" s="25"/>
      <c r="J927664" s="25"/>
      <c r="K927664" s="25"/>
      <c r="M927664" s="25"/>
    </row>
    <row r="927665" spans="1:13" ht="17.25" customHeight="1" x14ac:dyDescent="0.15">
      <c r="A927665" s="25"/>
      <c r="C927665" s="25"/>
      <c r="D927665" s="25"/>
      <c r="E927665" s="25"/>
      <c r="J927665" s="25"/>
      <c r="K927665" s="25"/>
      <c r="M927665" s="25"/>
    </row>
    <row r="927666" spans="1:13" ht="17.25" customHeight="1" x14ac:dyDescent="0.15">
      <c r="A927666" s="25"/>
      <c r="C927666" s="25"/>
      <c r="D927666" s="25"/>
      <c r="E927666" s="25"/>
      <c r="J927666" s="25"/>
      <c r="K927666" s="25"/>
      <c r="M927666" s="25"/>
    </row>
    <row r="927667" spans="1:13" ht="17.25" customHeight="1" x14ac:dyDescent="0.15">
      <c r="A927667" s="25"/>
      <c r="C927667" s="25"/>
      <c r="D927667" s="25"/>
      <c r="E927667" s="25"/>
      <c r="J927667" s="25"/>
      <c r="K927667" s="25"/>
      <c r="M927667" s="25"/>
    </row>
    <row r="927668" spans="1:13" ht="17.25" customHeight="1" x14ac:dyDescent="0.15">
      <c r="A927668" s="25"/>
      <c r="C927668" s="25"/>
      <c r="D927668" s="25"/>
      <c r="E927668" s="25"/>
      <c r="J927668" s="25"/>
      <c r="K927668" s="25"/>
      <c r="M927668" s="25"/>
    </row>
    <row r="927669" spans="1:13" ht="17.25" customHeight="1" x14ac:dyDescent="0.15">
      <c r="A927669" s="25"/>
      <c r="C927669" s="25"/>
      <c r="D927669" s="25"/>
      <c r="E927669" s="25"/>
      <c r="J927669" s="25"/>
      <c r="K927669" s="25"/>
      <c r="M927669" s="25"/>
    </row>
    <row r="927670" spans="1:13" ht="17.25" customHeight="1" x14ac:dyDescent="0.15">
      <c r="A927670" s="25"/>
      <c r="C927670" s="25"/>
      <c r="D927670" s="25"/>
      <c r="E927670" s="25"/>
      <c r="J927670" s="25"/>
      <c r="K927670" s="25"/>
      <c r="M927670" s="25"/>
    </row>
    <row r="927671" spans="1:13" ht="17.25" customHeight="1" x14ac:dyDescent="0.15">
      <c r="A927671" s="25"/>
      <c r="C927671" s="25"/>
      <c r="D927671" s="25"/>
      <c r="E927671" s="25"/>
      <c r="J927671" s="25"/>
      <c r="K927671" s="25"/>
      <c r="M927671" s="25"/>
    </row>
    <row r="927672" spans="1:13" ht="17.25" customHeight="1" x14ac:dyDescent="0.15">
      <c r="A927672" s="25"/>
      <c r="C927672" s="25"/>
      <c r="D927672" s="25"/>
      <c r="E927672" s="25"/>
      <c r="J927672" s="25"/>
      <c r="K927672" s="25"/>
      <c r="M927672" s="25"/>
    </row>
    <row r="927673" spans="1:13" ht="17.25" customHeight="1" x14ac:dyDescent="0.15">
      <c r="A927673" s="25"/>
      <c r="C927673" s="25"/>
      <c r="D927673" s="25"/>
      <c r="E927673" s="25"/>
      <c r="J927673" s="25"/>
      <c r="K927673" s="25"/>
      <c r="M927673" s="25"/>
    </row>
    <row r="927674" spans="1:13" ht="17.25" customHeight="1" x14ac:dyDescent="0.15">
      <c r="A927674" s="25"/>
      <c r="C927674" s="25"/>
      <c r="D927674" s="25"/>
      <c r="E927674" s="25"/>
      <c r="J927674" s="25"/>
      <c r="K927674" s="25"/>
      <c r="M927674" s="25"/>
    </row>
    <row r="927675" spans="1:13" ht="17.25" customHeight="1" x14ac:dyDescent="0.15">
      <c r="A927675" s="25"/>
      <c r="C927675" s="25"/>
      <c r="D927675" s="25"/>
      <c r="E927675" s="25"/>
      <c r="J927675" s="25"/>
      <c r="K927675" s="25"/>
      <c r="M927675" s="25"/>
    </row>
    <row r="927676" spans="1:13" ht="17.25" customHeight="1" x14ac:dyDescent="0.15">
      <c r="A927676" s="25"/>
      <c r="C927676" s="25"/>
      <c r="D927676" s="25"/>
      <c r="E927676" s="25"/>
      <c r="J927676" s="25"/>
      <c r="K927676" s="25"/>
      <c r="M927676" s="25"/>
    </row>
    <row r="927677" spans="1:13" ht="17.25" customHeight="1" x14ac:dyDescent="0.15">
      <c r="A927677" s="25"/>
      <c r="C927677" s="25"/>
      <c r="D927677" s="25"/>
      <c r="E927677" s="25"/>
      <c r="J927677" s="25"/>
      <c r="K927677" s="25"/>
      <c r="M927677" s="25"/>
    </row>
    <row r="927678" spans="1:13" ht="17.25" customHeight="1" x14ac:dyDescent="0.15">
      <c r="A927678" s="25"/>
      <c r="C927678" s="25"/>
      <c r="D927678" s="25"/>
      <c r="E927678" s="25"/>
      <c r="J927678" s="25"/>
      <c r="K927678" s="25"/>
      <c r="M927678" s="25"/>
    </row>
    <row r="927679" spans="1:13" ht="17.25" customHeight="1" x14ac:dyDescent="0.15">
      <c r="A927679" s="25"/>
      <c r="C927679" s="25"/>
      <c r="D927679" s="25"/>
      <c r="E927679" s="25"/>
      <c r="J927679" s="25"/>
      <c r="K927679" s="25"/>
      <c r="M927679" s="25"/>
    </row>
    <row r="927680" spans="1:13" ht="17.25" customHeight="1" x14ac:dyDescent="0.15">
      <c r="A927680" s="25"/>
      <c r="C927680" s="25"/>
      <c r="D927680" s="25"/>
      <c r="E927680" s="25"/>
      <c r="J927680" s="25"/>
      <c r="K927680" s="25"/>
      <c r="M927680" s="25"/>
    </row>
    <row r="927681" spans="1:13" ht="17.25" customHeight="1" x14ac:dyDescent="0.15">
      <c r="A927681" s="25"/>
      <c r="C927681" s="25"/>
      <c r="D927681" s="25"/>
      <c r="E927681" s="25"/>
      <c r="J927681" s="25"/>
      <c r="K927681" s="25"/>
      <c r="M927681" s="25"/>
    </row>
    <row r="927682" spans="1:13" ht="17.25" customHeight="1" x14ac:dyDescent="0.15">
      <c r="A927682" s="25"/>
      <c r="C927682" s="25"/>
      <c r="D927682" s="25"/>
      <c r="E927682" s="25"/>
      <c r="J927682" s="25"/>
      <c r="K927682" s="25"/>
      <c r="M927682" s="25"/>
    </row>
    <row r="927683" spans="1:13" ht="17.25" customHeight="1" x14ac:dyDescent="0.15">
      <c r="A927683" s="25"/>
      <c r="C927683" s="25"/>
      <c r="D927683" s="25"/>
      <c r="E927683" s="25"/>
      <c r="J927683" s="25"/>
      <c r="K927683" s="25"/>
      <c r="M927683" s="25"/>
    </row>
    <row r="927684" spans="1:13" ht="17.25" customHeight="1" x14ac:dyDescent="0.15">
      <c r="A927684" s="25"/>
      <c r="C927684" s="25"/>
      <c r="D927684" s="25"/>
      <c r="E927684" s="25"/>
      <c r="J927684" s="25"/>
      <c r="K927684" s="25"/>
      <c r="M927684" s="25"/>
    </row>
    <row r="927685" spans="1:13" ht="17.25" customHeight="1" x14ac:dyDescent="0.15">
      <c r="A927685" s="25"/>
      <c r="C927685" s="25"/>
      <c r="D927685" s="25"/>
      <c r="E927685" s="25"/>
      <c r="J927685" s="25"/>
      <c r="K927685" s="25"/>
      <c r="M927685" s="25"/>
    </row>
    <row r="927686" spans="1:13" ht="17.25" customHeight="1" x14ac:dyDescent="0.15">
      <c r="A927686" s="25"/>
      <c r="C927686" s="25"/>
      <c r="D927686" s="25"/>
      <c r="E927686" s="25"/>
      <c r="J927686" s="25"/>
      <c r="K927686" s="25"/>
      <c r="M927686" s="25"/>
    </row>
    <row r="927687" spans="1:13" ht="17.25" customHeight="1" x14ac:dyDescent="0.15">
      <c r="A927687" s="25"/>
      <c r="C927687" s="25"/>
      <c r="D927687" s="25"/>
      <c r="E927687" s="25"/>
      <c r="J927687" s="25"/>
      <c r="K927687" s="25"/>
      <c r="M927687" s="25"/>
    </row>
    <row r="927688" spans="1:13" ht="17.25" customHeight="1" x14ac:dyDescent="0.15">
      <c r="A927688" s="25"/>
      <c r="C927688" s="25"/>
      <c r="D927688" s="25"/>
      <c r="E927688" s="25"/>
      <c r="J927688" s="25"/>
      <c r="K927688" s="25"/>
      <c r="M927688" s="25"/>
    </row>
    <row r="927689" spans="1:13" ht="17.25" customHeight="1" x14ac:dyDescent="0.15">
      <c r="A927689" s="25"/>
      <c r="C927689" s="25"/>
      <c r="D927689" s="25"/>
      <c r="E927689" s="25"/>
      <c r="J927689" s="25"/>
      <c r="K927689" s="25"/>
      <c r="M927689" s="25"/>
    </row>
    <row r="927690" spans="1:13" ht="17.25" customHeight="1" x14ac:dyDescent="0.15">
      <c r="A927690" s="25"/>
      <c r="C927690" s="25"/>
      <c r="D927690" s="25"/>
      <c r="E927690" s="25"/>
      <c r="J927690" s="25"/>
      <c r="K927690" s="25"/>
      <c r="M927690" s="25"/>
    </row>
    <row r="927691" spans="1:13" ht="17.25" customHeight="1" x14ac:dyDescent="0.15">
      <c r="A927691" s="25"/>
      <c r="C927691" s="25"/>
      <c r="D927691" s="25"/>
      <c r="E927691" s="25"/>
      <c r="J927691" s="25"/>
      <c r="K927691" s="25"/>
      <c r="M927691" s="25"/>
    </row>
    <row r="927692" spans="1:13" ht="17.25" customHeight="1" x14ac:dyDescent="0.15">
      <c r="A927692" s="25"/>
      <c r="C927692" s="25"/>
      <c r="D927692" s="25"/>
      <c r="E927692" s="25"/>
      <c r="J927692" s="25"/>
      <c r="K927692" s="25"/>
      <c r="M927692" s="25"/>
    </row>
    <row r="927693" spans="1:13" ht="17.25" customHeight="1" x14ac:dyDescent="0.15">
      <c r="A927693" s="25"/>
      <c r="C927693" s="25"/>
      <c r="D927693" s="25"/>
      <c r="E927693" s="25"/>
      <c r="J927693" s="25"/>
      <c r="K927693" s="25"/>
      <c r="M927693" s="25"/>
    </row>
    <row r="927694" spans="1:13" ht="17.25" customHeight="1" x14ac:dyDescent="0.15">
      <c r="A927694" s="25"/>
      <c r="C927694" s="25"/>
      <c r="D927694" s="25"/>
      <c r="E927694" s="25"/>
      <c r="J927694" s="25"/>
      <c r="K927694" s="25"/>
      <c r="M927694" s="25"/>
    </row>
    <row r="927695" spans="1:13" ht="17.25" customHeight="1" x14ac:dyDescent="0.15">
      <c r="A927695" s="25"/>
      <c r="C927695" s="25"/>
      <c r="D927695" s="25"/>
      <c r="E927695" s="25"/>
      <c r="J927695" s="25"/>
      <c r="K927695" s="25"/>
      <c r="M927695" s="25"/>
    </row>
    <row r="927696" spans="1:13" ht="17.25" customHeight="1" x14ac:dyDescent="0.15">
      <c r="A927696" s="25"/>
      <c r="C927696" s="25"/>
      <c r="D927696" s="25"/>
      <c r="E927696" s="25"/>
      <c r="J927696" s="25"/>
      <c r="K927696" s="25"/>
      <c r="M927696" s="25"/>
    </row>
    <row r="927697" spans="1:13" ht="17.25" customHeight="1" x14ac:dyDescent="0.15">
      <c r="A927697" s="25"/>
      <c r="C927697" s="25"/>
      <c r="D927697" s="25"/>
      <c r="E927697" s="25"/>
      <c r="J927697" s="25"/>
      <c r="K927697" s="25"/>
      <c r="M927697" s="25"/>
    </row>
    <row r="927698" spans="1:13" ht="17.25" customHeight="1" x14ac:dyDescent="0.15">
      <c r="A927698" s="25"/>
      <c r="C927698" s="25"/>
      <c r="D927698" s="25"/>
      <c r="E927698" s="25"/>
      <c r="J927698" s="25"/>
      <c r="K927698" s="25"/>
      <c r="M927698" s="25"/>
    </row>
    <row r="927699" spans="1:13" ht="17.25" customHeight="1" x14ac:dyDescent="0.15">
      <c r="A927699" s="25"/>
      <c r="C927699" s="25"/>
      <c r="D927699" s="25"/>
      <c r="E927699" s="25"/>
      <c r="J927699" s="25"/>
      <c r="K927699" s="25"/>
      <c r="M927699" s="25"/>
    </row>
    <row r="927700" spans="1:13" ht="17.25" customHeight="1" x14ac:dyDescent="0.15">
      <c r="A927700" s="25"/>
      <c r="C927700" s="25"/>
      <c r="D927700" s="25"/>
      <c r="E927700" s="25"/>
      <c r="J927700" s="25"/>
      <c r="K927700" s="25"/>
      <c r="M927700" s="25"/>
    </row>
    <row r="927701" spans="1:13" ht="17.25" customHeight="1" x14ac:dyDescent="0.15">
      <c r="A927701" s="25"/>
      <c r="C927701" s="25"/>
      <c r="D927701" s="25"/>
      <c r="E927701" s="25"/>
      <c r="J927701" s="25"/>
      <c r="K927701" s="25"/>
      <c r="M927701" s="25"/>
    </row>
    <row r="927702" spans="1:13" ht="17.25" customHeight="1" x14ac:dyDescent="0.15">
      <c r="A927702" s="25"/>
      <c r="C927702" s="25"/>
      <c r="D927702" s="25"/>
      <c r="E927702" s="25"/>
      <c r="J927702" s="25"/>
      <c r="K927702" s="25"/>
      <c r="M927702" s="25"/>
    </row>
    <row r="927703" spans="1:13" ht="17.25" customHeight="1" x14ac:dyDescent="0.15">
      <c r="A927703" s="25"/>
      <c r="C927703" s="25"/>
      <c r="D927703" s="25"/>
      <c r="E927703" s="25"/>
      <c r="J927703" s="25"/>
      <c r="K927703" s="25"/>
      <c r="M927703" s="25"/>
    </row>
    <row r="927704" spans="1:13" ht="17.25" customHeight="1" x14ac:dyDescent="0.15">
      <c r="A927704" s="25"/>
      <c r="C927704" s="25"/>
      <c r="D927704" s="25"/>
      <c r="E927704" s="25"/>
      <c r="J927704" s="25"/>
      <c r="K927704" s="25"/>
      <c r="M927704" s="25"/>
    </row>
    <row r="927705" spans="1:13" ht="17.25" customHeight="1" x14ac:dyDescent="0.15">
      <c r="A927705" s="25"/>
      <c r="C927705" s="25"/>
      <c r="D927705" s="25"/>
      <c r="E927705" s="25"/>
      <c r="J927705" s="25"/>
      <c r="K927705" s="25"/>
      <c r="M927705" s="25"/>
    </row>
    <row r="927706" spans="1:13" ht="17.25" customHeight="1" x14ac:dyDescent="0.15">
      <c r="A927706" s="25"/>
      <c r="C927706" s="25"/>
      <c r="D927706" s="25"/>
      <c r="E927706" s="25"/>
      <c r="J927706" s="25"/>
      <c r="K927706" s="25"/>
      <c r="M927706" s="25"/>
    </row>
    <row r="927707" spans="1:13" ht="17.25" customHeight="1" x14ac:dyDescent="0.15">
      <c r="A927707" s="25"/>
      <c r="C927707" s="25"/>
      <c r="D927707" s="25"/>
      <c r="E927707" s="25"/>
      <c r="J927707" s="25"/>
      <c r="K927707" s="25"/>
      <c r="M927707" s="25"/>
    </row>
    <row r="927708" spans="1:13" ht="17.25" customHeight="1" x14ac:dyDescent="0.15">
      <c r="A927708" s="25"/>
      <c r="C927708" s="25"/>
      <c r="D927708" s="25"/>
      <c r="E927708" s="25"/>
      <c r="J927708" s="25"/>
      <c r="K927708" s="25"/>
      <c r="M927708" s="25"/>
    </row>
    <row r="927709" spans="1:13" ht="17.25" customHeight="1" x14ac:dyDescent="0.15">
      <c r="A927709" s="25"/>
      <c r="C927709" s="25"/>
      <c r="D927709" s="25"/>
      <c r="E927709" s="25"/>
      <c r="J927709" s="25"/>
      <c r="K927709" s="25"/>
      <c r="M927709" s="25"/>
    </row>
    <row r="927710" spans="1:13" ht="17.25" customHeight="1" x14ac:dyDescent="0.15">
      <c r="A927710" s="25"/>
      <c r="C927710" s="25"/>
      <c r="D927710" s="25"/>
      <c r="E927710" s="25"/>
      <c r="J927710" s="25"/>
      <c r="K927710" s="25"/>
      <c r="M927710" s="25"/>
    </row>
    <row r="927711" spans="1:13" ht="17.25" customHeight="1" x14ac:dyDescent="0.15">
      <c r="A927711" s="25"/>
      <c r="C927711" s="25"/>
      <c r="D927711" s="25"/>
      <c r="E927711" s="25"/>
      <c r="J927711" s="25"/>
      <c r="K927711" s="25"/>
      <c r="M927711" s="25"/>
    </row>
    <row r="927712" spans="1:13" ht="17.25" customHeight="1" x14ac:dyDescent="0.15">
      <c r="A927712" s="25"/>
      <c r="C927712" s="25"/>
      <c r="D927712" s="25"/>
      <c r="E927712" s="25"/>
      <c r="J927712" s="25"/>
      <c r="K927712" s="25"/>
      <c r="M927712" s="25"/>
    </row>
    <row r="927713" spans="1:13" ht="17.25" customHeight="1" x14ac:dyDescent="0.15">
      <c r="A927713" s="25"/>
      <c r="C927713" s="25"/>
      <c r="D927713" s="25"/>
      <c r="E927713" s="25"/>
      <c r="J927713" s="25"/>
      <c r="K927713" s="25"/>
      <c r="M927713" s="25"/>
    </row>
    <row r="927714" spans="1:13" ht="17.25" customHeight="1" x14ac:dyDescent="0.15">
      <c r="A927714" s="25"/>
      <c r="C927714" s="25"/>
      <c r="D927714" s="25"/>
      <c r="E927714" s="25"/>
      <c r="J927714" s="25"/>
      <c r="K927714" s="25"/>
      <c r="M927714" s="25"/>
    </row>
    <row r="927715" spans="1:13" ht="17.25" customHeight="1" x14ac:dyDescent="0.15">
      <c r="A927715" s="25"/>
      <c r="C927715" s="25"/>
      <c r="D927715" s="25"/>
      <c r="E927715" s="25"/>
      <c r="J927715" s="25"/>
      <c r="K927715" s="25"/>
      <c r="M927715" s="25"/>
    </row>
    <row r="927716" spans="1:13" ht="17.25" customHeight="1" x14ac:dyDescent="0.15">
      <c r="A927716" s="25"/>
      <c r="C927716" s="25"/>
      <c r="D927716" s="25"/>
      <c r="E927716" s="25"/>
      <c r="J927716" s="25"/>
      <c r="K927716" s="25"/>
      <c r="M927716" s="25"/>
    </row>
    <row r="927717" spans="1:13" ht="17.25" customHeight="1" x14ac:dyDescent="0.15">
      <c r="A927717" s="25"/>
      <c r="C927717" s="25"/>
      <c r="D927717" s="25"/>
      <c r="E927717" s="25"/>
      <c r="J927717" s="25"/>
      <c r="K927717" s="25"/>
      <c r="M927717" s="25"/>
    </row>
    <row r="927718" spans="1:13" ht="17.25" customHeight="1" x14ac:dyDescent="0.15">
      <c r="A927718" s="25"/>
      <c r="C927718" s="25"/>
      <c r="D927718" s="25"/>
      <c r="E927718" s="25"/>
      <c r="J927718" s="25"/>
      <c r="K927718" s="25"/>
      <c r="M927718" s="25"/>
    </row>
    <row r="927719" spans="1:13" ht="17.25" customHeight="1" x14ac:dyDescent="0.15">
      <c r="A927719" s="25"/>
      <c r="C927719" s="25"/>
      <c r="D927719" s="25"/>
      <c r="E927719" s="25"/>
      <c r="J927719" s="25"/>
      <c r="K927719" s="25"/>
      <c r="M927719" s="25"/>
    </row>
    <row r="927720" spans="1:13" ht="17.25" customHeight="1" x14ac:dyDescent="0.15">
      <c r="A927720" s="25"/>
      <c r="C927720" s="25"/>
      <c r="D927720" s="25"/>
      <c r="E927720" s="25"/>
      <c r="J927720" s="25"/>
      <c r="K927720" s="25"/>
      <c r="M927720" s="25"/>
    </row>
    <row r="927721" spans="1:13" ht="17.25" customHeight="1" x14ac:dyDescent="0.15">
      <c r="A927721" s="25"/>
      <c r="C927721" s="25"/>
      <c r="D927721" s="25"/>
      <c r="E927721" s="25"/>
      <c r="J927721" s="25"/>
      <c r="K927721" s="25"/>
      <c r="M927721" s="25"/>
    </row>
    <row r="927722" spans="1:13" ht="17.25" customHeight="1" x14ac:dyDescent="0.15">
      <c r="A927722" s="25"/>
      <c r="C927722" s="25"/>
      <c r="D927722" s="25"/>
      <c r="E927722" s="25"/>
      <c r="J927722" s="25"/>
      <c r="K927722" s="25"/>
      <c r="M927722" s="25"/>
    </row>
    <row r="927723" spans="1:13" ht="17.25" customHeight="1" x14ac:dyDescent="0.15">
      <c r="A927723" s="25"/>
      <c r="C927723" s="25"/>
      <c r="D927723" s="25"/>
      <c r="E927723" s="25"/>
      <c r="J927723" s="25"/>
      <c r="K927723" s="25"/>
      <c r="M927723" s="25"/>
    </row>
    <row r="927724" spans="1:13" ht="17.25" customHeight="1" x14ac:dyDescent="0.15">
      <c r="A927724" s="25"/>
      <c r="C927724" s="25"/>
      <c r="D927724" s="25"/>
      <c r="E927724" s="25"/>
      <c r="J927724" s="25"/>
      <c r="K927724" s="25"/>
      <c r="M927724" s="25"/>
    </row>
    <row r="927725" spans="1:13" ht="17.25" customHeight="1" x14ac:dyDescent="0.15">
      <c r="A927725" s="25"/>
      <c r="C927725" s="25"/>
      <c r="D927725" s="25"/>
      <c r="E927725" s="25"/>
      <c r="J927725" s="25"/>
      <c r="K927725" s="25"/>
      <c r="M927725" s="25"/>
    </row>
    <row r="927726" spans="1:13" ht="17.25" customHeight="1" x14ac:dyDescent="0.15">
      <c r="A927726" s="25"/>
      <c r="C927726" s="25"/>
      <c r="D927726" s="25"/>
      <c r="E927726" s="25"/>
      <c r="J927726" s="25"/>
      <c r="K927726" s="25"/>
      <c r="M927726" s="25"/>
    </row>
    <row r="927727" spans="1:13" ht="17.25" customHeight="1" x14ac:dyDescent="0.15">
      <c r="A927727" s="25"/>
      <c r="C927727" s="25"/>
      <c r="D927727" s="25"/>
      <c r="E927727" s="25"/>
      <c r="J927727" s="25"/>
      <c r="K927727" s="25"/>
      <c r="M927727" s="25"/>
    </row>
    <row r="927728" spans="1:13" ht="17.25" customHeight="1" x14ac:dyDescent="0.15">
      <c r="A927728" s="25"/>
      <c r="C927728" s="25"/>
      <c r="D927728" s="25"/>
      <c r="E927728" s="25"/>
      <c r="J927728" s="25"/>
      <c r="K927728" s="25"/>
      <c r="M927728" s="25"/>
    </row>
    <row r="927729" spans="1:13" ht="17.25" customHeight="1" x14ac:dyDescent="0.15">
      <c r="A927729" s="25"/>
      <c r="C927729" s="25"/>
      <c r="D927729" s="25"/>
      <c r="E927729" s="25"/>
      <c r="J927729" s="25"/>
      <c r="K927729" s="25"/>
      <c r="M927729" s="25"/>
    </row>
    <row r="927730" spans="1:13" ht="17.25" customHeight="1" x14ac:dyDescent="0.15">
      <c r="A927730" s="25"/>
      <c r="C927730" s="25"/>
      <c r="D927730" s="25"/>
      <c r="E927730" s="25"/>
      <c r="J927730" s="25"/>
      <c r="K927730" s="25"/>
      <c r="M927730" s="25"/>
    </row>
    <row r="927731" spans="1:13" ht="17.25" customHeight="1" x14ac:dyDescent="0.15">
      <c r="A927731" s="25"/>
      <c r="C927731" s="25"/>
      <c r="D927731" s="25"/>
      <c r="E927731" s="25"/>
      <c r="J927731" s="25"/>
      <c r="K927731" s="25"/>
      <c r="M927731" s="25"/>
    </row>
    <row r="927732" spans="1:13" ht="17.25" customHeight="1" x14ac:dyDescent="0.15">
      <c r="A927732" s="25"/>
      <c r="C927732" s="25"/>
      <c r="D927732" s="25"/>
      <c r="E927732" s="25"/>
      <c r="J927732" s="25"/>
      <c r="K927732" s="25"/>
      <c r="M927732" s="25"/>
    </row>
    <row r="927733" spans="1:13" ht="17.25" customHeight="1" x14ac:dyDescent="0.15">
      <c r="A927733" s="25"/>
      <c r="C927733" s="25"/>
      <c r="D927733" s="25"/>
      <c r="E927733" s="25"/>
      <c r="J927733" s="25"/>
      <c r="K927733" s="25"/>
      <c r="M927733" s="25"/>
    </row>
    <row r="927734" spans="1:13" ht="17.25" customHeight="1" x14ac:dyDescent="0.15">
      <c r="A927734" s="25"/>
      <c r="C927734" s="25"/>
      <c r="D927734" s="25"/>
      <c r="E927734" s="25"/>
      <c r="J927734" s="25"/>
      <c r="K927734" s="25"/>
      <c r="M927734" s="25"/>
    </row>
    <row r="927735" spans="1:13" ht="17.25" customHeight="1" x14ac:dyDescent="0.15">
      <c r="A927735" s="25"/>
      <c r="C927735" s="25"/>
      <c r="D927735" s="25"/>
      <c r="E927735" s="25"/>
      <c r="J927735" s="25"/>
      <c r="K927735" s="25"/>
      <c r="M927735" s="25"/>
    </row>
    <row r="927736" spans="1:13" ht="17.25" customHeight="1" x14ac:dyDescent="0.15">
      <c r="A927736" s="25"/>
      <c r="C927736" s="25"/>
      <c r="D927736" s="25"/>
      <c r="E927736" s="25"/>
      <c r="J927736" s="25"/>
      <c r="K927736" s="25"/>
      <c r="M927736" s="25"/>
    </row>
    <row r="927737" spans="1:13" ht="17.25" customHeight="1" x14ac:dyDescent="0.15">
      <c r="A927737" s="25"/>
      <c r="C927737" s="25"/>
      <c r="D927737" s="25"/>
      <c r="E927737" s="25"/>
      <c r="J927737" s="25"/>
      <c r="K927737" s="25"/>
      <c r="M927737" s="25"/>
    </row>
    <row r="927738" spans="1:13" ht="17.25" customHeight="1" x14ac:dyDescent="0.15">
      <c r="A927738" s="25"/>
      <c r="C927738" s="25"/>
      <c r="D927738" s="25"/>
      <c r="E927738" s="25"/>
      <c r="J927738" s="25"/>
      <c r="K927738" s="25"/>
      <c r="M927738" s="25"/>
    </row>
    <row r="927739" spans="1:13" ht="17.25" customHeight="1" x14ac:dyDescent="0.15">
      <c r="A927739" s="25"/>
      <c r="C927739" s="25"/>
      <c r="D927739" s="25"/>
      <c r="E927739" s="25"/>
      <c r="J927739" s="25"/>
      <c r="K927739" s="25"/>
      <c r="M927739" s="25"/>
    </row>
    <row r="927740" spans="1:13" ht="17.25" customHeight="1" x14ac:dyDescent="0.15">
      <c r="A927740" s="25"/>
      <c r="C927740" s="25"/>
      <c r="D927740" s="25"/>
      <c r="E927740" s="25"/>
      <c r="J927740" s="25"/>
      <c r="K927740" s="25"/>
      <c r="M927740" s="25"/>
    </row>
    <row r="927741" spans="1:13" ht="17.25" customHeight="1" x14ac:dyDescent="0.15">
      <c r="A927741" s="25"/>
      <c r="C927741" s="25"/>
      <c r="D927741" s="25"/>
      <c r="E927741" s="25"/>
      <c r="J927741" s="25"/>
      <c r="K927741" s="25"/>
      <c r="M927741" s="25"/>
    </row>
    <row r="927742" spans="1:13" ht="17.25" customHeight="1" x14ac:dyDescent="0.15">
      <c r="A927742" s="25"/>
      <c r="C927742" s="25"/>
      <c r="D927742" s="25"/>
      <c r="E927742" s="25"/>
      <c r="J927742" s="25"/>
      <c r="K927742" s="25"/>
      <c r="M927742" s="25"/>
    </row>
    <row r="927743" spans="1:13" ht="17.25" customHeight="1" x14ac:dyDescent="0.15">
      <c r="A927743" s="25"/>
      <c r="C927743" s="25"/>
      <c r="D927743" s="25"/>
      <c r="E927743" s="25"/>
      <c r="J927743" s="25"/>
      <c r="K927743" s="25"/>
      <c r="M927743" s="25"/>
    </row>
    <row r="927744" spans="1:13" ht="17.25" customHeight="1" x14ac:dyDescent="0.15">
      <c r="A927744" s="25"/>
      <c r="C927744" s="25"/>
      <c r="D927744" s="25"/>
      <c r="E927744" s="25"/>
      <c r="J927744" s="25"/>
      <c r="K927744" s="25"/>
      <c r="M927744" s="25"/>
    </row>
    <row r="927745" spans="1:13" ht="17.25" customHeight="1" x14ac:dyDescent="0.15">
      <c r="A927745" s="25"/>
      <c r="C927745" s="25"/>
      <c r="D927745" s="25"/>
      <c r="E927745" s="25"/>
      <c r="J927745" s="25"/>
      <c r="K927745" s="25"/>
      <c r="M927745" s="25"/>
    </row>
    <row r="927746" spans="1:13" ht="17.25" customHeight="1" x14ac:dyDescent="0.15">
      <c r="A927746" s="25"/>
      <c r="C927746" s="25"/>
      <c r="D927746" s="25"/>
      <c r="E927746" s="25"/>
      <c r="J927746" s="25"/>
      <c r="K927746" s="25"/>
      <c r="M927746" s="25"/>
    </row>
    <row r="927747" spans="1:13" ht="17.25" customHeight="1" x14ac:dyDescent="0.15">
      <c r="A927747" s="25"/>
      <c r="C927747" s="25"/>
      <c r="D927747" s="25"/>
      <c r="E927747" s="25"/>
      <c r="J927747" s="25"/>
      <c r="K927747" s="25"/>
      <c r="M927747" s="25"/>
    </row>
    <row r="927748" spans="1:13" ht="17.25" customHeight="1" x14ac:dyDescent="0.15">
      <c r="A927748" s="25"/>
      <c r="C927748" s="25"/>
      <c r="D927748" s="25"/>
      <c r="E927748" s="25"/>
      <c r="J927748" s="25"/>
      <c r="K927748" s="25"/>
      <c r="M927748" s="25"/>
    </row>
    <row r="927749" spans="1:13" ht="17.25" customHeight="1" x14ac:dyDescent="0.15">
      <c r="A927749" s="25"/>
      <c r="C927749" s="25"/>
      <c r="D927749" s="25"/>
      <c r="E927749" s="25"/>
      <c r="J927749" s="25"/>
      <c r="K927749" s="25"/>
      <c r="M927749" s="25"/>
    </row>
    <row r="927750" spans="1:13" ht="17.25" customHeight="1" x14ac:dyDescent="0.15">
      <c r="A927750" s="25"/>
      <c r="C927750" s="25"/>
      <c r="D927750" s="25"/>
      <c r="E927750" s="25"/>
      <c r="J927750" s="25"/>
      <c r="K927750" s="25"/>
      <c r="M927750" s="25"/>
    </row>
    <row r="927751" spans="1:13" ht="17.25" customHeight="1" x14ac:dyDescent="0.15">
      <c r="A927751" s="25"/>
      <c r="C927751" s="25"/>
      <c r="D927751" s="25"/>
      <c r="E927751" s="25"/>
      <c r="J927751" s="25"/>
      <c r="K927751" s="25"/>
      <c r="M927751" s="25"/>
    </row>
    <row r="927752" spans="1:13" ht="17.25" customHeight="1" x14ac:dyDescent="0.15">
      <c r="A927752" s="25"/>
      <c r="C927752" s="25"/>
      <c r="D927752" s="25"/>
      <c r="E927752" s="25"/>
      <c r="J927752" s="25"/>
      <c r="K927752" s="25"/>
      <c r="M927752" s="25"/>
    </row>
    <row r="927753" spans="1:13" ht="17.25" customHeight="1" x14ac:dyDescent="0.15">
      <c r="A927753" s="25"/>
      <c r="C927753" s="25"/>
      <c r="D927753" s="25"/>
      <c r="E927753" s="25"/>
      <c r="J927753" s="25"/>
      <c r="K927753" s="25"/>
      <c r="M927753" s="25"/>
    </row>
    <row r="927754" spans="1:13" ht="17.25" customHeight="1" x14ac:dyDescent="0.15">
      <c r="A927754" s="25"/>
      <c r="C927754" s="25"/>
      <c r="D927754" s="25"/>
      <c r="E927754" s="25"/>
      <c r="J927754" s="25"/>
      <c r="K927754" s="25"/>
      <c r="M927754" s="25"/>
    </row>
    <row r="927755" spans="1:13" ht="17.25" customHeight="1" x14ac:dyDescent="0.15">
      <c r="A927755" s="25"/>
      <c r="C927755" s="25"/>
      <c r="D927755" s="25"/>
      <c r="E927755" s="25"/>
      <c r="J927755" s="25"/>
      <c r="K927755" s="25"/>
      <c r="M927755" s="25"/>
    </row>
    <row r="927756" spans="1:13" ht="17.25" customHeight="1" x14ac:dyDescent="0.15">
      <c r="A927756" s="25"/>
      <c r="C927756" s="25"/>
      <c r="D927756" s="25"/>
      <c r="E927756" s="25"/>
      <c r="J927756" s="25"/>
      <c r="K927756" s="25"/>
      <c r="M927756" s="25"/>
    </row>
    <row r="927757" spans="1:13" ht="17.25" customHeight="1" x14ac:dyDescent="0.15">
      <c r="A927757" s="25"/>
      <c r="C927757" s="25"/>
      <c r="D927757" s="25"/>
      <c r="E927757" s="25"/>
      <c r="J927757" s="25"/>
      <c r="K927757" s="25"/>
      <c r="M927757" s="25"/>
    </row>
    <row r="927758" spans="1:13" ht="17.25" customHeight="1" x14ac:dyDescent="0.15">
      <c r="A927758" s="25"/>
      <c r="C927758" s="25"/>
      <c r="D927758" s="25"/>
      <c r="E927758" s="25"/>
      <c r="J927758" s="25"/>
      <c r="K927758" s="25"/>
      <c r="M927758" s="25"/>
    </row>
    <row r="927759" spans="1:13" ht="17.25" customHeight="1" x14ac:dyDescent="0.15">
      <c r="A927759" s="25"/>
      <c r="C927759" s="25"/>
      <c r="D927759" s="25"/>
      <c r="E927759" s="25"/>
      <c r="J927759" s="25"/>
      <c r="K927759" s="25"/>
      <c r="M927759" s="25"/>
    </row>
    <row r="927760" spans="1:13" ht="17.25" customHeight="1" x14ac:dyDescent="0.15">
      <c r="A927760" s="25"/>
      <c r="C927760" s="25"/>
      <c r="D927760" s="25"/>
      <c r="E927760" s="25"/>
      <c r="J927760" s="25"/>
      <c r="K927760" s="25"/>
      <c r="M927760" s="25"/>
    </row>
    <row r="927761" spans="1:13" ht="17.25" customHeight="1" x14ac:dyDescent="0.15">
      <c r="A927761" s="25"/>
      <c r="C927761" s="25"/>
      <c r="D927761" s="25"/>
      <c r="E927761" s="25"/>
      <c r="J927761" s="25"/>
      <c r="K927761" s="25"/>
      <c r="M927761" s="25"/>
    </row>
    <row r="927762" spans="1:13" ht="17.25" customHeight="1" x14ac:dyDescent="0.15">
      <c r="A927762" s="25"/>
      <c r="C927762" s="25"/>
      <c r="D927762" s="25"/>
      <c r="E927762" s="25"/>
      <c r="J927762" s="25"/>
      <c r="K927762" s="25"/>
      <c r="M927762" s="25"/>
    </row>
    <row r="927763" spans="1:13" ht="17.25" customHeight="1" x14ac:dyDescent="0.15">
      <c r="A927763" s="25"/>
      <c r="C927763" s="25"/>
      <c r="D927763" s="25"/>
      <c r="E927763" s="25"/>
      <c r="J927763" s="25"/>
      <c r="K927763" s="25"/>
      <c r="M927763" s="25"/>
    </row>
    <row r="927764" spans="1:13" ht="17.25" customHeight="1" x14ac:dyDescent="0.15">
      <c r="A927764" s="25"/>
      <c r="C927764" s="25"/>
      <c r="D927764" s="25"/>
      <c r="E927764" s="25"/>
      <c r="J927764" s="25"/>
      <c r="K927764" s="25"/>
      <c r="M927764" s="25"/>
    </row>
    <row r="927765" spans="1:13" ht="17.25" customHeight="1" x14ac:dyDescent="0.15">
      <c r="A927765" s="25"/>
      <c r="C927765" s="25"/>
      <c r="D927765" s="25"/>
      <c r="E927765" s="25"/>
      <c r="J927765" s="25"/>
      <c r="K927765" s="25"/>
      <c r="M927765" s="25"/>
    </row>
    <row r="927766" spans="1:13" ht="17.25" customHeight="1" x14ac:dyDescent="0.15">
      <c r="A927766" s="25"/>
      <c r="C927766" s="25"/>
      <c r="D927766" s="25"/>
      <c r="E927766" s="25"/>
      <c r="J927766" s="25"/>
      <c r="K927766" s="25"/>
      <c r="M927766" s="25"/>
    </row>
    <row r="927767" spans="1:13" ht="17.25" customHeight="1" x14ac:dyDescent="0.15">
      <c r="A927767" s="25"/>
      <c r="C927767" s="25"/>
      <c r="D927767" s="25"/>
      <c r="E927767" s="25"/>
      <c r="J927767" s="25"/>
      <c r="K927767" s="25"/>
      <c r="M927767" s="25"/>
    </row>
    <row r="927768" spans="1:13" ht="17.25" customHeight="1" x14ac:dyDescent="0.15">
      <c r="A927768" s="25"/>
      <c r="C927768" s="25"/>
      <c r="D927768" s="25"/>
      <c r="E927768" s="25"/>
      <c r="J927768" s="25"/>
      <c r="K927768" s="25"/>
      <c r="M927768" s="25"/>
    </row>
    <row r="927769" spans="1:13" ht="17.25" customHeight="1" x14ac:dyDescent="0.15">
      <c r="A927769" s="25"/>
      <c r="C927769" s="25"/>
      <c r="D927769" s="25"/>
      <c r="E927769" s="25"/>
      <c r="J927769" s="25"/>
      <c r="K927769" s="25"/>
      <c r="M927769" s="25"/>
    </row>
    <row r="927770" spans="1:13" ht="17.25" customHeight="1" x14ac:dyDescent="0.15">
      <c r="A927770" s="25"/>
      <c r="C927770" s="25"/>
      <c r="D927770" s="25"/>
      <c r="E927770" s="25"/>
      <c r="J927770" s="25"/>
      <c r="K927770" s="25"/>
      <c r="M927770" s="25"/>
    </row>
    <row r="927771" spans="1:13" ht="17.25" customHeight="1" x14ac:dyDescent="0.15">
      <c r="A927771" s="25"/>
      <c r="C927771" s="25"/>
      <c r="D927771" s="25"/>
      <c r="E927771" s="25"/>
      <c r="J927771" s="25"/>
      <c r="K927771" s="25"/>
      <c r="M927771" s="25"/>
    </row>
    <row r="927772" spans="1:13" ht="17.25" customHeight="1" x14ac:dyDescent="0.15">
      <c r="A927772" s="25"/>
      <c r="C927772" s="25"/>
      <c r="D927772" s="25"/>
      <c r="E927772" s="25"/>
      <c r="J927772" s="25"/>
      <c r="K927772" s="25"/>
      <c r="M927772" s="25"/>
    </row>
    <row r="927773" spans="1:13" ht="17.25" customHeight="1" x14ac:dyDescent="0.15">
      <c r="A927773" s="25"/>
      <c r="C927773" s="25"/>
      <c r="D927773" s="25"/>
      <c r="E927773" s="25"/>
      <c r="J927773" s="25"/>
      <c r="K927773" s="25"/>
      <c r="M927773" s="25"/>
    </row>
    <row r="927774" spans="1:13" ht="17.25" customHeight="1" x14ac:dyDescent="0.15">
      <c r="A927774" s="25"/>
      <c r="C927774" s="25"/>
      <c r="D927774" s="25"/>
      <c r="E927774" s="25"/>
      <c r="J927774" s="25"/>
      <c r="K927774" s="25"/>
      <c r="M927774" s="25"/>
    </row>
    <row r="927775" spans="1:13" ht="17.25" customHeight="1" x14ac:dyDescent="0.15">
      <c r="A927775" s="25"/>
      <c r="C927775" s="25"/>
      <c r="D927775" s="25"/>
      <c r="E927775" s="25"/>
      <c r="J927775" s="25"/>
      <c r="K927775" s="25"/>
      <c r="M927775" s="25"/>
    </row>
    <row r="927776" spans="1:13" ht="17.25" customHeight="1" x14ac:dyDescent="0.15">
      <c r="A927776" s="25"/>
      <c r="C927776" s="25"/>
      <c r="D927776" s="25"/>
      <c r="E927776" s="25"/>
      <c r="J927776" s="25"/>
      <c r="K927776" s="25"/>
      <c r="M927776" s="25"/>
    </row>
    <row r="927777" spans="1:13" ht="17.25" customHeight="1" x14ac:dyDescent="0.15">
      <c r="A927777" s="25"/>
      <c r="C927777" s="25"/>
      <c r="D927777" s="25"/>
      <c r="E927777" s="25"/>
      <c r="J927777" s="25"/>
      <c r="K927777" s="25"/>
      <c r="M927777" s="25"/>
    </row>
    <row r="927778" spans="1:13" ht="17.25" customHeight="1" x14ac:dyDescent="0.15">
      <c r="A927778" s="25"/>
      <c r="C927778" s="25"/>
      <c r="D927778" s="25"/>
      <c r="E927778" s="25"/>
      <c r="J927778" s="25"/>
      <c r="K927778" s="25"/>
      <c r="M927778" s="25"/>
    </row>
    <row r="927779" spans="1:13" ht="17.25" customHeight="1" x14ac:dyDescent="0.15">
      <c r="A927779" s="25"/>
      <c r="C927779" s="25"/>
      <c r="D927779" s="25"/>
      <c r="E927779" s="25"/>
      <c r="J927779" s="25"/>
      <c r="K927779" s="25"/>
      <c r="M927779" s="25"/>
    </row>
    <row r="927780" spans="1:13" ht="17.25" customHeight="1" x14ac:dyDescent="0.15">
      <c r="A927780" s="25"/>
      <c r="C927780" s="25"/>
      <c r="D927780" s="25"/>
      <c r="E927780" s="25"/>
      <c r="J927780" s="25"/>
      <c r="K927780" s="25"/>
      <c r="M927780" s="25"/>
    </row>
    <row r="927781" spans="1:13" ht="17.25" customHeight="1" x14ac:dyDescent="0.15">
      <c r="A927781" s="25"/>
      <c r="C927781" s="25"/>
      <c r="D927781" s="25"/>
      <c r="E927781" s="25"/>
      <c r="J927781" s="25"/>
      <c r="K927781" s="25"/>
      <c r="M927781" s="25"/>
    </row>
    <row r="927782" spans="1:13" ht="17.25" customHeight="1" x14ac:dyDescent="0.15">
      <c r="A927782" s="25"/>
      <c r="C927782" s="25"/>
      <c r="D927782" s="25"/>
      <c r="E927782" s="25"/>
      <c r="J927782" s="25"/>
      <c r="K927782" s="25"/>
      <c r="M927782" s="25"/>
    </row>
    <row r="927783" spans="1:13" ht="17.25" customHeight="1" x14ac:dyDescent="0.15">
      <c r="A927783" s="25"/>
      <c r="C927783" s="25"/>
      <c r="D927783" s="25"/>
      <c r="E927783" s="25"/>
      <c r="J927783" s="25"/>
      <c r="K927783" s="25"/>
      <c r="M927783" s="25"/>
    </row>
    <row r="927784" spans="1:13" ht="17.25" customHeight="1" x14ac:dyDescent="0.15">
      <c r="A927784" s="25"/>
      <c r="C927784" s="25"/>
      <c r="D927784" s="25"/>
      <c r="E927784" s="25"/>
      <c r="J927784" s="25"/>
      <c r="K927784" s="25"/>
      <c r="M927784" s="25"/>
    </row>
    <row r="927785" spans="1:13" ht="17.25" customHeight="1" x14ac:dyDescent="0.15">
      <c r="A927785" s="25"/>
      <c r="C927785" s="25"/>
      <c r="D927785" s="25"/>
      <c r="E927785" s="25"/>
      <c r="J927785" s="25"/>
      <c r="K927785" s="25"/>
      <c r="M927785" s="25"/>
    </row>
    <row r="927786" spans="1:13" ht="17.25" customHeight="1" x14ac:dyDescent="0.15">
      <c r="A927786" s="25"/>
      <c r="C927786" s="25"/>
      <c r="D927786" s="25"/>
      <c r="E927786" s="25"/>
      <c r="J927786" s="25"/>
      <c r="K927786" s="25"/>
      <c r="M927786" s="25"/>
    </row>
    <row r="927787" spans="1:13" ht="17.25" customHeight="1" x14ac:dyDescent="0.15">
      <c r="A927787" s="25"/>
      <c r="C927787" s="25"/>
      <c r="D927787" s="25"/>
      <c r="E927787" s="25"/>
      <c r="J927787" s="25"/>
      <c r="K927787" s="25"/>
      <c r="M927787" s="25"/>
    </row>
    <row r="927788" spans="1:13" ht="17.25" customHeight="1" x14ac:dyDescent="0.15">
      <c r="A927788" s="25"/>
      <c r="C927788" s="25"/>
      <c r="D927788" s="25"/>
      <c r="E927788" s="25"/>
      <c r="J927788" s="25"/>
      <c r="K927788" s="25"/>
      <c r="M927788" s="25"/>
    </row>
    <row r="927789" spans="1:13" ht="17.25" customHeight="1" x14ac:dyDescent="0.15">
      <c r="A927789" s="25"/>
      <c r="C927789" s="25"/>
      <c r="D927789" s="25"/>
      <c r="E927789" s="25"/>
      <c r="J927789" s="25"/>
      <c r="K927789" s="25"/>
      <c r="M927789" s="25"/>
    </row>
    <row r="927790" spans="1:13" ht="17.25" customHeight="1" x14ac:dyDescent="0.15">
      <c r="A927790" s="25"/>
      <c r="C927790" s="25"/>
      <c r="D927790" s="25"/>
      <c r="E927790" s="25"/>
      <c r="J927790" s="25"/>
      <c r="K927790" s="25"/>
      <c r="M927790" s="25"/>
    </row>
    <row r="927791" spans="1:13" ht="17.25" customHeight="1" x14ac:dyDescent="0.15">
      <c r="A927791" s="25"/>
      <c r="C927791" s="25"/>
      <c r="D927791" s="25"/>
      <c r="E927791" s="25"/>
      <c r="J927791" s="25"/>
      <c r="K927791" s="25"/>
      <c r="M927791" s="25"/>
    </row>
    <row r="927792" spans="1:13" ht="17.25" customHeight="1" x14ac:dyDescent="0.15">
      <c r="A927792" s="25"/>
      <c r="C927792" s="25"/>
      <c r="D927792" s="25"/>
      <c r="E927792" s="25"/>
      <c r="J927792" s="25"/>
      <c r="K927792" s="25"/>
      <c r="M927792" s="25"/>
    </row>
    <row r="927793" spans="1:13" ht="17.25" customHeight="1" x14ac:dyDescent="0.15">
      <c r="A927793" s="25"/>
      <c r="C927793" s="25"/>
      <c r="D927793" s="25"/>
      <c r="E927793" s="25"/>
      <c r="J927793" s="25"/>
      <c r="K927793" s="25"/>
      <c r="M927793" s="25"/>
    </row>
    <row r="927794" spans="1:13" ht="17.25" customHeight="1" x14ac:dyDescent="0.15">
      <c r="A927794" s="25"/>
      <c r="C927794" s="25"/>
      <c r="D927794" s="25"/>
      <c r="E927794" s="25"/>
      <c r="J927794" s="25"/>
      <c r="K927794" s="25"/>
      <c r="M927794" s="25"/>
    </row>
    <row r="927795" spans="1:13" ht="17.25" customHeight="1" x14ac:dyDescent="0.15">
      <c r="A927795" s="25"/>
      <c r="C927795" s="25"/>
      <c r="D927795" s="25"/>
      <c r="E927795" s="25"/>
      <c r="J927795" s="25"/>
      <c r="K927795" s="25"/>
      <c r="M927795" s="25"/>
    </row>
    <row r="927796" spans="1:13" ht="17.25" customHeight="1" x14ac:dyDescent="0.15">
      <c r="A927796" s="25"/>
      <c r="C927796" s="25"/>
      <c r="D927796" s="25"/>
      <c r="E927796" s="25"/>
      <c r="J927796" s="25"/>
      <c r="K927796" s="25"/>
      <c r="M927796" s="25"/>
    </row>
    <row r="927797" spans="1:13" ht="17.25" customHeight="1" x14ac:dyDescent="0.15">
      <c r="A927797" s="25"/>
      <c r="C927797" s="25"/>
      <c r="D927797" s="25"/>
      <c r="E927797" s="25"/>
      <c r="J927797" s="25"/>
      <c r="K927797" s="25"/>
      <c r="M927797" s="25"/>
    </row>
    <row r="927798" spans="1:13" ht="17.25" customHeight="1" x14ac:dyDescent="0.15">
      <c r="A927798" s="25"/>
      <c r="C927798" s="25"/>
      <c r="D927798" s="25"/>
      <c r="E927798" s="25"/>
      <c r="J927798" s="25"/>
      <c r="K927798" s="25"/>
      <c r="M927798" s="25"/>
    </row>
    <row r="927799" spans="1:13" ht="17.25" customHeight="1" x14ac:dyDescent="0.15">
      <c r="A927799" s="25"/>
      <c r="C927799" s="25"/>
      <c r="D927799" s="25"/>
      <c r="E927799" s="25"/>
      <c r="J927799" s="25"/>
      <c r="K927799" s="25"/>
      <c r="M927799" s="25"/>
    </row>
    <row r="927800" spans="1:13" ht="17.25" customHeight="1" x14ac:dyDescent="0.15">
      <c r="A927800" s="25"/>
      <c r="C927800" s="25"/>
      <c r="D927800" s="25"/>
      <c r="E927800" s="25"/>
      <c r="J927800" s="25"/>
      <c r="K927800" s="25"/>
      <c r="M927800" s="25"/>
    </row>
    <row r="927801" spans="1:13" ht="17.25" customHeight="1" x14ac:dyDescent="0.15">
      <c r="A927801" s="25"/>
      <c r="C927801" s="25"/>
      <c r="D927801" s="25"/>
      <c r="E927801" s="25"/>
      <c r="J927801" s="25"/>
      <c r="K927801" s="25"/>
      <c r="M927801" s="25"/>
    </row>
    <row r="927802" spans="1:13" ht="17.25" customHeight="1" x14ac:dyDescent="0.15">
      <c r="A927802" s="25"/>
      <c r="C927802" s="25"/>
      <c r="D927802" s="25"/>
      <c r="E927802" s="25"/>
      <c r="J927802" s="25"/>
      <c r="K927802" s="25"/>
      <c r="M927802" s="25"/>
    </row>
    <row r="927803" spans="1:13" ht="17.25" customHeight="1" x14ac:dyDescent="0.15">
      <c r="A927803" s="25"/>
      <c r="C927803" s="25"/>
      <c r="D927803" s="25"/>
      <c r="E927803" s="25"/>
      <c r="J927803" s="25"/>
      <c r="K927803" s="25"/>
      <c r="M927803" s="25"/>
    </row>
    <row r="927804" spans="1:13" ht="17.25" customHeight="1" x14ac:dyDescent="0.15">
      <c r="A927804" s="25"/>
      <c r="C927804" s="25"/>
      <c r="D927804" s="25"/>
      <c r="E927804" s="25"/>
      <c r="J927804" s="25"/>
      <c r="K927804" s="25"/>
      <c r="M927804" s="25"/>
    </row>
    <row r="927805" spans="1:13" ht="17.25" customHeight="1" x14ac:dyDescent="0.15">
      <c r="A927805" s="25"/>
      <c r="C927805" s="25"/>
      <c r="D927805" s="25"/>
      <c r="E927805" s="25"/>
      <c r="J927805" s="25"/>
      <c r="K927805" s="25"/>
      <c r="M927805" s="25"/>
    </row>
    <row r="927806" spans="1:13" ht="17.25" customHeight="1" x14ac:dyDescent="0.15">
      <c r="A927806" s="25"/>
      <c r="C927806" s="25"/>
      <c r="D927806" s="25"/>
      <c r="E927806" s="25"/>
      <c r="J927806" s="25"/>
      <c r="K927806" s="25"/>
      <c r="M927806" s="25"/>
    </row>
    <row r="927807" spans="1:13" ht="17.25" customHeight="1" x14ac:dyDescent="0.15">
      <c r="A927807" s="25"/>
      <c r="C927807" s="25"/>
      <c r="D927807" s="25"/>
      <c r="E927807" s="25"/>
      <c r="J927807" s="25"/>
      <c r="K927807" s="25"/>
      <c r="M927807" s="25"/>
    </row>
    <row r="927808" spans="1:13" ht="17.25" customHeight="1" x14ac:dyDescent="0.15">
      <c r="A927808" s="25"/>
      <c r="C927808" s="25"/>
      <c r="D927808" s="25"/>
      <c r="E927808" s="25"/>
      <c r="J927808" s="25"/>
      <c r="K927808" s="25"/>
      <c r="M927808" s="25"/>
    </row>
    <row r="927809" spans="1:13" ht="17.25" customHeight="1" x14ac:dyDescent="0.15">
      <c r="A927809" s="25"/>
      <c r="C927809" s="25"/>
      <c r="D927809" s="25"/>
      <c r="E927809" s="25"/>
      <c r="J927809" s="25"/>
      <c r="K927809" s="25"/>
      <c r="M927809" s="25"/>
    </row>
    <row r="927810" spans="1:13" ht="17.25" customHeight="1" x14ac:dyDescent="0.15">
      <c r="A927810" s="25"/>
      <c r="C927810" s="25"/>
      <c r="D927810" s="25"/>
      <c r="E927810" s="25"/>
      <c r="J927810" s="25"/>
      <c r="K927810" s="25"/>
      <c r="M927810" s="25"/>
    </row>
    <row r="927811" spans="1:13" ht="17.25" customHeight="1" x14ac:dyDescent="0.15">
      <c r="A927811" s="25"/>
      <c r="C927811" s="25"/>
      <c r="D927811" s="25"/>
      <c r="E927811" s="25"/>
      <c r="J927811" s="25"/>
      <c r="K927811" s="25"/>
      <c r="M927811" s="25"/>
    </row>
    <row r="927812" spans="1:13" ht="17.25" customHeight="1" x14ac:dyDescent="0.15">
      <c r="A927812" s="25"/>
      <c r="C927812" s="25"/>
      <c r="D927812" s="25"/>
      <c r="E927812" s="25"/>
      <c r="J927812" s="25"/>
      <c r="K927812" s="25"/>
      <c r="M927812" s="25"/>
    </row>
    <row r="927813" spans="1:13" ht="17.25" customHeight="1" x14ac:dyDescent="0.15">
      <c r="A927813" s="25"/>
      <c r="C927813" s="25"/>
      <c r="D927813" s="25"/>
      <c r="E927813" s="25"/>
      <c r="J927813" s="25"/>
      <c r="K927813" s="25"/>
      <c r="M927813" s="25"/>
    </row>
    <row r="927814" spans="1:13" ht="17.25" customHeight="1" x14ac:dyDescent="0.15">
      <c r="A927814" s="25"/>
      <c r="C927814" s="25"/>
      <c r="D927814" s="25"/>
      <c r="E927814" s="25"/>
      <c r="J927814" s="25"/>
      <c r="K927814" s="25"/>
      <c r="M927814" s="25"/>
    </row>
    <row r="927815" spans="1:13" ht="17.25" customHeight="1" x14ac:dyDescent="0.15">
      <c r="A927815" s="25"/>
      <c r="C927815" s="25"/>
      <c r="D927815" s="25"/>
      <c r="E927815" s="25"/>
      <c r="J927815" s="25"/>
      <c r="K927815" s="25"/>
      <c r="M927815" s="25"/>
    </row>
    <row r="927816" spans="1:13" ht="17.25" customHeight="1" x14ac:dyDescent="0.15">
      <c r="A927816" s="25"/>
      <c r="C927816" s="25"/>
      <c r="D927816" s="25"/>
      <c r="E927816" s="25"/>
      <c r="J927816" s="25"/>
      <c r="K927816" s="25"/>
      <c r="M927816" s="25"/>
    </row>
    <row r="927817" spans="1:13" ht="17.25" customHeight="1" x14ac:dyDescent="0.15">
      <c r="A927817" s="25"/>
      <c r="C927817" s="25"/>
      <c r="D927817" s="25"/>
      <c r="E927817" s="25"/>
      <c r="J927817" s="25"/>
      <c r="K927817" s="25"/>
      <c r="M927817" s="25"/>
    </row>
    <row r="927818" spans="1:13" ht="17.25" customHeight="1" x14ac:dyDescent="0.15">
      <c r="A927818" s="25"/>
      <c r="C927818" s="25"/>
      <c r="D927818" s="25"/>
      <c r="E927818" s="25"/>
      <c r="J927818" s="25"/>
      <c r="K927818" s="25"/>
      <c r="M927818" s="25"/>
    </row>
    <row r="927819" spans="1:13" ht="17.25" customHeight="1" x14ac:dyDescent="0.15">
      <c r="A927819" s="25"/>
      <c r="C927819" s="25"/>
      <c r="D927819" s="25"/>
      <c r="E927819" s="25"/>
      <c r="J927819" s="25"/>
      <c r="K927819" s="25"/>
      <c r="M927819" s="25"/>
    </row>
    <row r="927820" spans="1:13" ht="17.25" customHeight="1" x14ac:dyDescent="0.15">
      <c r="A927820" s="25"/>
      <c r="C927820" s="25"/>
      <c r="D927820" s="25"/>
      <c r="E927820" s="25"/>
      <c r="J927820" s="25"/>
      <c r="K927820" s="25"/>
      <c r="M927820" s="25"/>
    </row>
    <row r="927821" spans="1:13" ht="17.25" customHeight="1" x14ac:dyDescent="0.15">
      <c r="A927821" s="25"/>
      <c r="C927821" s="25"/>
      <c r="D927821" s="25"/>
      <c r="E927821" s="25"/>
      <c r="J927821" s="25"/>
      <c r="K927821" s="25"/>
      <c r="M927821" s="25"/>
    </row>
    <row r="927822" spans="1:13" ht="17.25" customHeight="1" x14ac:dyDescent="0.15">
      <c r="A927822" s="25"/>
      <c r="C927822" s="25"/>
      <c r="D927822" s="25"/>
      <c r="E927822" s="25"/>
      <c r="J927822" s="25"/>
      <c r="K927822" s="25"/>
      <c r="M927822" s="25"/>
    </row>
    <row r="927823" spans="1:13" ht="17.25" customHeight="1" x14ac:dyDescent="0.15">
      <c r="A927823" s="25"/>
      <c r="C927823" s="25"/>
      <c r="D927823" s="25"/>
      <c r="E927823" s="25"/>
      <c r="J927823" s="25"/>
      <c r="K927823" s="25"/>
      <c r="M927823" s="25"/>
    </row>
    <row r="927824" spans="1:13" ht="17.25" customHeight="1" x14ac:dyDescent="0.15">
      <c r="A927824" s="25"/>
      <c r="C927824" s="25"/>
      <c r="D927824" s="25"/>
      <c r="E927824" s="25"/>
      <c r="J927824" s="25"/>
      <c r="K927824" s="25"/>
      <c r="M927824" s="25"/>
    </row>
    <row r="927825" spans="1:13" ht="17.25" customHeight="1" x14ac:dyDescent="0.15">
      <c r="A927825" s="25"/>
      <c r="C927825" s="25"/>
      <c r="D927825" s="25"/>
      <c r="E927825" s="25"/>
      <c r="J927825" s="25"/>
      <c r="K927825" s="25"/>
      <c r="M927825" s="25"/>
    </row>
    <row r="927826" spans="1:13" ht="17.25" customHeight="1" x14ac:dyDescent="0.15">
      <c r="A927826" s="25"/>
      <c r="C927826" s="25"/>
      <c r="D927826" s="25"/>
      <c r="E927826" s="25"/>
      <c r="J927826" s="25"/>
      <c r="K927826" s="25"/>
      <c r="M927826" s="25"/>
    </row>
    <row r="927827" spans="1:13" ht="17.25" customHeight="1" x14ac:dyDescent="0.15">
      <c r="A927827" s="25"/>
      <c r="C927827" s="25"/>
      <c r="D927827" s="25"/>
      <c r="E927827" s="25"/>
      <c r="J927827" s="25"/>
      <c r="K927827" s="25"/>
      <c r="M927827" s="25"/>
    </row>
    <row r="927828" spans="1:13" ht="17.25" customHeight="1" x14ac:dyDescent="0.15">
      <c r="A927828" s="25"/>
      <c r="C927828" s="25"/>
      <c r="D927828" s="25"/>
      <c r="E927828" s="25"/>
      <c r="J927828" s="25"/>
      <c r="K927828" s="25"/>
      <c r="M927828" s="25"/>
    </row>
    <row r="927829" spans="1:13" ht="17.25" customHeight="1" x14ac:dyDescent="0.15">
      <c r="A927829" s="25"/>
      <c r="C927829" s="25"/>
      <c r="D927829" s="25"/>
      <c r="E927829" s="25"/>
      <c r="J927829" s="25"/>
      <c r="K927829" s="25"/>
      <c r="M927829" s="25"/>
    </row>
    <row r="927830" spans="1:13" ht="17.25" customHeight="1" x14ac:dyDescent="0.15">
      <c r="A927830" s="25"/>
      <c r="C927830" s="25"/>
      <c r="D927830" s="25"/>
      <c r="E927830" s="25"/>
      <c r="J927830" s="25"/>
      <c r="K927830" s="25"/>
      <c r="M927830" s="25"/>
    </row>
    <row r="927831" spans="1:13" ht="17.25" customHeight="1" x14ac:dyDescent="0.15">
      <c r="A927831" s="25"/>
      <c r="C927831" s="25"/>
      <c r="D927831" s="25"/>
      <c r="E927831" s="25"/>
      <c r="J927831" s="25"/>
      <c r="K927831" s="25"/>
      <c r="M927831" s="25"/>
    </row>
    <row r="927832" spans="1:13" ht="17.25" customHeight="1" x14ac:dyDescent="0.15">
      <c r="A927832" s="25"/>
      <c r="C927832" s="25"/>
      <c r="D927832" s="25"/>
      <c r="E927832" s="25"/>
      <c r="J927832" s="25"/>
      <c r="K927832" s="25"/>
      <c r="M927832" s="25"/>
    </row>
    <row r="927833" spans="1:13" ht="17.25" customHeight="1" x14ac:dyDescent="0.15">
      <c r="A927833" s="25"/>
      <c r="C927833" s="25"/>
      <c r="D927833" s="25"/>
      <c r="E927833" s="25"/>
      <c r="J927833" s="25"/>
      <c r="K927833" s="25"/>
      <c r="M927833" s="25"/>
    </row>
    <row r="927834" spans="1:13" ht="17.25" customHeight="1" x14ac:dyDescent="0.15">
      <c r="A927834" s="25"/>
      <c r="C927834" s="25"/>
      <c r="D927834" s="25"/>
      <c r="E927834" s="25"/>
      <c r="J927834" s="25"/>
      <c r="K927834" s="25"/>
      <c r="M927834" s="25"/>
    </row>
    <row r="927835" spans="1:13" ht="17.25" customHeight="1" x14ac:dyDescent="0.15">
      <c r="A927835" s="25"/>
      <c r="C927835" s="25"/>
      <c r="D927835" s="25"/>
      <c r="E927835" s="25"/>
      <c r="J927835" s="25"/>
      <c r="K927835" s="25"/>
      <c r="M927835" s="25"/>
    </row>
    <row r="927836" spans="1:13" ht="17.25" customHeight="1" x14ac:dyDescent="0.15">
      <c r="A927836" s="25"/>
      <c r="C927836" s="25"/>
      <c r="D927836" s="25"/>
      <c r="E927836" s="25"/>
      <c r="J927836" s="25"/>
      <c r="K927836" s="25"/>
      <c r="M927836" s="25"/>
    </row>
    <row r="927837" spans="1:13" ht="17.25" customHeight="1" x14ac:dyDescent="0.15">
      <c r="A927837" s="25"/>
      <c r="C927837" s="25"/>
      <c r="D927837" s="25"/>
      <c r="E927837" s="25"/>
      <c r="J927837" s="25"/>
      <c r="K927837" s="25"/>
      <c r="M927837" s="25"/>
    </row>
    <row r="927838" spans="1:13" ht="17.25" customHeight="1" x14ac:dyDescent="0.15">
      <c r="A927838" s="25"/>
      <c r="C927838" s="25"/>
      <c r="D927838" s="25"/>
      <c r="E927838" s="25"/>
      <c r="J927838" s="25"/>
      <c r="K927838" s="25"/>
      <c r="M927838" s="25"/>
    </row>
    <row r="927839" spans="1:13" ht="17.25" customHeight="1" x14ac:dyDescent="0.15">
      <c r="A927839" s="25"/>
      <c r="C927839" s="25"/>
      <c r="D927839" s="25"/>
      <c r="E927839" s="25"/>
      <c r="J927839" s="25"/>
      <c r="K927839" s="25"/>
      <c r="M927839" s="25"/>
    </row>
    <row r="927840" spans="1:13" ht="17.25" customHeight="1" x14ac:dyDescent="0.15">
      <c r="A927840" s="25"/>
      <c r="C927840" s="25"/>
      <c r="D927840" s="25"/>
      <c r="E927840" s="25"/>
      <c r="J927840" s="25"/>
      <c r="K927840" s="25"/>
      <c r="M927840" s="25"/>
    </row>
    <row r="927841" spans="1:13" ht="17.25" customHeight="1" x14ac:dyDescent="0.15">
      <c r="A927841" s="25"/>
      <c r="C927841" s="25"/>
      <c r="D927841" s="25"/>
      <c r="E927841" s="25"/>
      <c r="J927841" s="25"/>
      <c r="K927841" s="25"/>
      <c r="M927841" s="25"/>
    </row>
    <row r="927842" spans="1:13" ht="17.25" customHeight="1" x14ac:dyDescent="0.15">
      <c r="A927842" s="25"/>
      <c r="C927842" s="25"/>
      <c r="D927842" s="25"/>
      <c r="E927842" s="25"/>
      <c r="J927842" s="25"/>
      <c r="K927842" s="25"/>
      <c r="M927842" s="25"/>
    </row>
    <row r="927843" spans="1:13" ht="17.25" customHeight="1" x14ac:dyDescent="0.15">
      <c r="A927843" s="25"/>
      <c r="C927843" s="25"/>
      <c r="D927843" s="25"/>
      <c r="E927843" s="25"/>
      <c r="J927843" s="25"/>
      <c r="K927843" s="25"/>
      <c r="M927843" s="25"/>
    </row>
    <row r="927844" spans="1:13" ht="17.25" customHeight="1" x14ac:dyDescent="0.15">
      <c r="A927844" s="25"/>
      <c r="C927844" s="25"/>
      <c r="D927844" s="25"/>
      <c r="E927844" s="25"/>
      <c r="J927844" s="25"/>
      <c r="K927844" s="25"/>
      <c r="M927844" s="25"/>
    </row>
    <row r="927845" spans="1:13" ht="17.25" customHeight="1" x14ac:dyDescent="0.15">
      <c r="A927845" s="25"/>
      <c r="C927845" s="25"/>
      <c r="D927845" s="25"/>
      <c r="E927845" s="25"/>
      <c r="J927845" s="25"/>
      <c r="K927845" s="25"/>
      <c r="M927845" s="25"/>
    </row>
    <row r="927846" spans="1:13" ht="17.25" customHeight="1" x14ac:dyDescent="0.15">
      <c r="A927846" s="25"/>
      <c r="C927846" s="25"/>
      <c r="D927846" s="25"/>
      <c r="E927846" s="25"/>
      <c r="J927846" s="25"/>
      <c r="K927846" s="25"/>
      <c r="M927846" s="25"/>
    </row>
    <row r="927847" spans="1:13" ht="17.25" customHeight="1" x14ac:dyDescent="0.15">
      <c r="A927847" s="25"/>
      <c r="C927847" s="25"/>
      <c r="D927847" s="25"/>
      <c r="E927847" s="25"/>
      <c r="J927847" s="25"/>
      <c r="K927847" s="25"/>
      <c r="M927847" s="25"/>
    </row>
    <row r="927848" spans="1:13" ht="17.25" customHeight="1" x14ac:dyDescent="0.15">
      <c r="A927848" s="25"/>
      <c r="C927848" s="25"/>
      <c r="D927848" s="25"/>
      <c r="E927848" s="25"/>
      <c r="J927848" s="25"/>
      <c r="K927848" s="25"/>
      <c r="M927848" s="25"/>
    </row>
    <row r="927849" spans="1:13" ht="17.25" customHeight="1" x14ac:dyDescent="0.15">
      <c r="A927849" s="25"/>
      <c r="C927849" s="25"/>
      <c r="D927849" s="25"/>
      <c r="E927849" s="25"/>
      <c r="J927849" s="25"/>
      <c r="K927849" s="25"/>
      <c r="M927849" s="25"/>
    </row>
    <row r="927850" spans="1:13" ht="17.25" customHeight="1" x14ac:dyDescent="0.15">
      <c r="A927850" s="25"/>
      <c r="C927850" s="25"/>
      <c r="D927850" s="25"/>
      <c r="E927850" s="25"/>
      <c r="J927850" s="25"/>
      <c r="K927850" s="25"/>
      <c r="M927850" s="25"/>
    </row>
    <row r="927851" spans="1:13" ht="17.25" customHeight="1" x14ac:dyDescent="0.15">
      <c r="A927851" s="25"/>
      <c r="C927851" s="25"/>
      <c r="D927851" s="25"/>
      <c r="E927851" s="25"/>
      <c r="J927851" s="25"/>
      <c r="K927851" s="25"/>
      <c r="M927851" s="25"/>
    </row>
    <row r="927852" spans="1:13" ht="17.25" customHeight="1" x14ac:dyDescent="0.15">
      <c r="A927852" s="25"/>
      <c r="C927852" s="25"/>
      <c r="D927852" s="25"/>
      <c r="E927852" s="25"/>
      <c r="J927852" s="25"/>
      <c r="K927852" s="25"/>
      <c r="M927852" s="25"/>
    </row>
    <row r="927853" spans="1:13" ht="17.25" customHeight="1" x14ac:dyDescent="0.15">
      <c r="A927853" s="25"/>
      <c r="C927853" s="25"/>
      <c r="D927853" s="25"/>
      <c r="E927853" s="25"/>
      <c r="J927853" s="25"/>
      <c r="K927853" s="25"/>
      <c r="M927853" s="25"/>
    </row>
    <row r="927854" spans="1:13" ht="17.25" customHeight="1" x14ac:dyDescent="0.15">
      <c r="A927854" s="25"/>
      <c r="C927854" s="25"/>
      <c r="D927854" s="25"/>
      <c r="E927854" s="25"/>
      <c r="J927854" s="25"/>
      <c r="K927854" s="25"/>
      <c r="M927854" s="25"/>
    </row>
    <row r="927855" spans="1:13" ht="17.25" customHeight="1" x14ac:dyDescent="0.15">
      <c r="A927855" s="25"/>
      <c r="C927855" s="25"/>
      <c r="D927855" s="25"/>
      <c r="E927855" s="25"/>
      <c r="J927855" s="25"/>
      <c r="K927855" s="25"/>
      <c r="M927855" s="25"/>
    </row>
    <row r="927856" spans="1:13" ht="17.25" customHeight="1" x14ac:dyDescent="0.15">
      <c r="A927856" s="25"/>
      <c r="C927856" s="25"/>
      <c r="D927856" s="25"/>
      <c r="E927856" s="25"/>
      <c r="J927856" s="25"/>
      <c r="K927856" s="25"/>
      <c r="M927856" s="25"/>
    </row>
    <row r="927857" spans="1:13" ht="17.25" customHeight="1" x14ac:dyDescent="0.15">
      <c r="A927857" s="25"/>
      <c r="C927857" s="25"/>
      <c r="D927857" s="25"/>
      <c r="E927857" s="25"/>
      <c r="J927857" s="25"/>
      <c r="K927857" s="25"/>
      <c r="M927857" s="25"/>
    </row>
    <row r="927858" spans="1:13" ht="17.25" customHeight="1" x14ac:dyDescent="0.15">
      <c r="A927858" s="25"/>
      <c r="C927858" s="25"/>
      <c r="D927858" s="25"/>
      <c r="E927858" s="25"/>
      <c r="J927858" s="25"/>
      <c r="K927858" s="25"/>
      <c r="M927858" s="25"/>
    </row>
    <row r="927859" spans="1:13" ht="17.25" customHeight="1" x14ac:dyDescent="0.15">
      <c r="A927859" s="25"/>
      <c r="C927859" s="25"/>
      <c r="D927859" s="25"/>
      <c r="E927859" s="25"/>
      <c r="J927859" s="25"/>
      <c r="K927859" s="25"/>
      <c r="M927859" s="25"/>
    </row>
    <row r="927860" spans="1:13" ht="17.25" customHeight="1" x14ac:dyDescent="0.15">
      <c r="A927860" s="25"/>
      <c r="C927860" s="25"/>
      <c r="D927860" s="25"/>
      <c r="E927860" s="25"/>
      <c r="J927860" s="25"/>
      <c r="K927860" s="25"/>
      <c r="M927860" s="25"/>
    </row>
    <row r="927861" spans="1:13" ht="17.25" customHeight="1" x14ac:dyDescent="0.15">
      <c r="A927861" s="25"/>
      <c r="C927861" s="25"/>
      <c r="D927861" s="25"/>
      <c r="E927861" s="25"/>
      <c r="J927861" s="25"/>
      <c r="K927861" s="25"/>
      <c r="M927861" s="25"/>
    </row>
    <row r="927862" spans="1:13" ht="17.25" customHeight="1" x14ac:dyDescent="0.15">
      <c r="A927862" s="25"/>
      <c r="C927862" s="25"/>
      <c r="D927862" s="25"/>
      <c r="E927862" s="25"/>
      <c r="J927862" s="25"/>
      <c r="K927862" s="25"/>
      <c r="M927862" s="25"/>
    </row>
    <row r="927863" spans="1:13" ht="17.25" customHeight="1" x14ac:dyDescent="0.15">
      <c r="A927863" s="25"/>
      <c r="C927863" s="25"/>
      <c r="D927863" s="25"/>
      <c r="E927863" s="25"/>
      <c r="J927863" s="25"/>
      <c r="K927863" s="25"/>
      <c r="M927863" s="25"/>
    </row>
    <row r="927864" spans="1:13" ht="17.25" customHeight="1" x14ac:dyDescent="0.15">
      <c r="A927864" s="25"/>
      <c r="C927864" s="25"/>
      <c r="D927864" s="25"/>
      <c r="E927864" s="25"/>
      <c r="J927864" s="25"/>
      <c r="K927864" s="25"/>
      <c r="M927864" s="25"/>
    </row>
    <row r="927865" spans="1:13" ht="17.25" customHeight="1" x14ac:dyDescent="0.15">
      <c r="A927865" s="25"/>
      <c r="C927865" s="25"/>
      <c r="D927865" s="25"/>
      <c r="E927865" s="25"/>
      <c r="J927865" s="25"/>
      <c r="K927865" s="25"/>
      <c r="M927865" s="25"/>
    </row>
    <row r="927866" spans="1:13" ht="17.25" customHeight="1" x14ac:dyDescent="0.15">
      <c r="A927866" s="25"/>
      <c r="C927866" s="25"/>
      <c r="D927866" s="25"/>
      <c r="E927866" s="25"/>
      <c r="J927866" s="25"/>
      <c r="K927866" s="25"/>
      <c r="M927866" s="25"/>
    </row>
    <row r="927867" spans="1:13" ht="17.25" customHeight="1" x14ac:dyDescent="0.15">
      <c r="A927867" s="25"/>
      <c r="C927867" s="25"/>
      <c r="D927867" s="25"/>
      <c r="E927867" s="25"/>
      <c r="J927867" s="25"/>
      <c r="K927867" s="25"/>
      <c r="M927867" s="25"/>
    </row>
    <row r="927868" spans="1:13" ht="17.25" customHeight="1" x14ac:dyDescent="0.15">
      <c r="A927868" s="25"/>
      <c r="C927868" s="25"/>
      <c r="D927868" s="25"/>
      <c r="E927868" s="25"/>
      <c r="J927868" s="25"/>
      <c r="K927868" s="25"/>
      <c r="M927868" s="25"/>
    </row>
    <row r="927869" spans="1:13" ht="17.25" customHeight="1" x14ac:dyDescent="0.15">
      <c r="A927869" s="25"/>
      <c r="C927869" s="25"/>
      <c r="D927869" s="25"/>
      <c r="E927869" s="25"/>
      <c r="J927869" s="25"/>
      <c r="K927869" s="25"/>
      <c r="M927869" s="25"/>
    </row>
    <row r="927870" spans="1:13" ht="17.25" customHeight="1" x14ac:dyDescent="0.15">
      <c r="A927870" s="25"/>
      <c r="C927870" s="25"/>
      <c r="D927870" s="25"/>
      <c r="E927870" s="25"/>
      <c r="J927870" s="25"/>
      <c r="K927870" s="25"/>
      <c r="M927870" s="25"/>
    </row>
    <row r="927871" spans="1:13" ht="17.25" customHeight="1" x14ac:dyDescent="0.15">
      <c r="A927871" s="25"/>
      <c r="C927871" s="25"/>
      <c r="D927871" s="25"/>
      <c r="E927871" s="25"/>
      <c r="J927871" s="25"/>
      <c r="K927871" s="25"/>
      <c r="M927871" s="25"/>
    </row>
    <row r="927872" spans="1:13" ht="17.25" customHeight="1" x14ac:dyDescent="0.15">
      <c r="A927872" s="25"/>
      <c r="C927872" s="25"/>
      <c r="D927872" s="25"/>
      <c r="E927872" s="25"/>
      <c r="J927872" s="25"/>
      <c r="K927872" s="25"/>
      <c r="M927872" s="25"/>
    </row>
    <row r="927873" spans="1:13" ht="17.25" customHeight="1" x14ac:dyDescent="0.15">
      <c r="A927873" s="25"/>
      <c r="C927873" s="25"/>
      <c r="D927873" s="25"/>
      <c r="E927873" s="25"/>
      <c r="J927873" s="25"/>
      <c r="K927873" s="25"/>
      <c r="M927873" s="25"/>
    </row>
    <row r="927874" spans="1:13" ht="17.25" customHeight="1" x14ac:dyDescent="0.15">
      <c r="A927874" s="25"/>
      <c r="C927874" s="25"/>
      <c r="D927874" s="25"/>
      <c r="E927874" s="25"/>
      <c r="J927874" s="25"/>
      <c r="K927874" s="25"/>
      <c r="M927874" s="25"/>
    </row>
    <row r="927875" spans="1:13" ht="17.25" customHeight="1" x14ac:dyDescent="0.15">
      <c r="A927875" s="25"/>
      <c r="C927875" s="25"/>
      <c r="D927875" s="25"/>
      <c r="E927875" s="25"/>
      <c r="J927875" s="25"/>
      <c r="K927875" s="25"/>
      <c r="M927875" s="25"/>
    </row>
    <row r="927876" spans="1:13" ht="17.25" customHeight="1" x14ac:dyDescent="0.15">
      <c r="A927876" s="25"/>
      <c r="C927876" s="25"/>
      <c r="D927876" s="25"/>
      <c r="E927876" s="25"/>
      <c r="J927876" s="25"/>
      <c r="K927876" s="25"/>
      <c r="M927876" s="25"/>
    </row>
    <row r="927877" spans="1:13" ht="17.25" customHeight="1" x14ac:dyDescent="0.15">
      <c r="A927877" s="25"/>
      <c r="C927877" s="25"/>
      <c r="D927877" s="25"/>
      <c r="E927877" s="25"/>
      <c r="J927877" s="25"/>
      <c r="K927877" s="25"/>
      <c r="M927877" s="25"/>
    </row>
    <row r="927878" spans="1:13" ht="17.25" customHeight="1" x14ac:dyDescent="0.15">
      <c r="A927878" s="25"/>
      <c r="C927878" s="25"/>
      <c r="D927878" s="25"/>
      <c r="E927878" s="25"/>
      <c r="J927878" s="25"/>
      <c r="K927878" s="25"/>
      <c r="M927878" s="25"/>
    </row>
    <row r="927879" spans="1:13" ht="17.25" customHeight="1" x14ac:dyDescent="0.15">
      <c r="A927879" s="25"/>
      <c r="C927879" s="25"/>
      <c r="D927879" s="25"/>
      <c r="E927879" s="25"/>
      <c r="J927879" s="25"/>
      <c r="K927879" s="25"/>
      <c r="M927879" s="25"/>
    </row>
    <row r="927880" spans="1:13" ht="17.25" customHeight="1" x14ac:dyDescent="0.15">
      <c r="A927880" s="25"/>
      <c r="C927880" s="25"/>
      <c r="D927880" s="25"/>
      <c r="E927880" s="25"/>
      <c r="J927880" s="25"/>
      <c r="K927880" s="25"/>
      <c r="M927880" s="25"/>
    </row>
    <row r="927881" spans="1:13" ht="17.25" customHeight="1" x14ac:dyDescent="0.15">
      <c r="A927881" s="25"/>
      <c r="C927881" s="25"/>
      <c r="D927881" s="25"/>
      <c r="E927881" s="25"/>
      <c r="J927881" s="25"/>
      <c r="K927881" s="25"/>
      <c r="M927881" s="25"/>
    </row>
    <row r="927882" spans="1:13" ht="17.25" customHeight="1" x14ac:dyDescent="0.15">
      <c r="A927882" s="25"/>
      <c r="C927882" s="25"/>
      <c r="D927882" s="25"/>
      <c r="E927882" s="25"/>
      <c r="J927882" s="25"/>
      <c r="K927882" s="25"/>
      <c r="M927882" s="25"/>
    </row>
    <row r="927883" spans="1:13" ht="17.25" customHeight="1" x14ac:dyDescent="0.15">
      <c r="A927883" s="25"/>
      <c r="C927883" s="25"/>
      <c r="D927883" s="25"/>
      <c r="E927883" s="25"/>
      <c r="J927883" s="25"/>
      <c r="K927883" s="25"/>
      <c r="M927883" s="25"/>
    </row>
    <row r="927884" spans="1:13" ht="17.25" customHeight="1" x14ac:dyDescent="0.15">
      <c r="A927884" s="25"/>
      <c r="C927884" s="25"/>
      <c r="D927884" s="25"/>
      <c r="E927884" s="25"/>
      <c r="J927884" s="25"/>
      <c r="K927884" s="25"/>
      <c r="M927884" s="25"/>
    </row>
    <row r="927885" spans="1:13" ht="17.25" customHeight="1" x14ac:dyDescent="0.15">
      <c r="A927885" s="25"/>
      <c r="C927885" s="25"/>
      <c r="D927885" s="25"/>
      <c r="E927885" s="25"/>
      <c r="J927885" s="25"/>
      <c r="K927885" s="25"/>
      <c r="M927885" s="25"/>
    </row>
    <row r="927886" spans="1:13" ht="17.25" customHeight="1" x14ac:dyDescent="0.15">
      <c r="A927886" s="25"/>
      <c r="C927886" s="25"/>
      <c r="D927886" s="25"/>
      <c r="E927886" s="25"/>
      <c r="J927886" s="25"/>
      <c r="K927886" s="25"/>
      <c r="M927886" s="25"/>
    </row>
    <row r="927887" spans="1:13" ht="17.25" customHeight="1" x14ac:dyDescent="0.15">
      <c r="A927887" s="25"/>
      <c r="C927887" s="25"/>
      <c r="D927887" s="25"/>
      <c r="E927887" s="25"/>
      <c r="J927887" s="25"/>
      <c r="K927887" s="25"/>
      <c r="M927887" s="25"/>
    </row>
    <row r="927888" spans="1:13" ht="17.25" customHeight="1" x14ac:dyDescent="0.15">
      <c r="A927888" s="25"/>
      <c r="C927888" s="25"/>
      <c r="D927888" s="25"/>
      <c r="E927888" s="25"/>
      <c r="J927888" s="25"/>
      <c r="K927888" s="25"/>
      <c r="M927888" s="25"/>
    </row>
    <row r="927889" spans="1:13" ht="17.25" customHeight="1" x14ac:dyDescent="0.15">
      <c r="A927889" s="25"/>
      <c r="C927889" s="25"/>
      <c r="D927889" s="25"/>
      <c r="E927889" s="25"/>
      <c r="J927889" s="25"/>
      <c r="K927889" s="25"/>
      <c r="M927889" s="25"/>
    </row>
    <row r="927890" spans="1:13" ht="17.25" customHeight="1" x14ac:dyDescent="0.15">
      <c r="A927890" s="25"/>
      <c r="C927890" s="25"/>
      <c r="D927890" s="25"/>
      <c r="E927890" s="25"/>
      <c r="J927890" s="25"/>
      <c r="K927890" s="25"/>
      <c r="M927890" s="25"/>
    </row>
    <row r="927891" spans="1:13" ht="17.25" customHeight="1" x14ac:dyDescent="0.15">
      <c r="A927891" s="25"/>
      <c r="C927891" s="25"/>
      <c r="D927891" s="25"/>
      <c r="E927891" s="25"/>
      <c r="J927891" s="25"/>
      <c r="K927891" s="25"/>
      <c r="M927891" s="25"/>
    </row>
    <row r="927892" spans="1:13" ht="17.25" customHeight="1" x14ac:dyDescent="0.15">
      <c r="A927892" s="25"/>
      <c r="C927892" s="25"/>
      <c r="D927892" s="25"/>
      <c r="E927892" s="25"/>
      <c r="J927892" s="25"/>
      <c r="K927892" s="25"/>
      <c r="M927892" s="25"/>
    </row>
    <row r="927893" spans="1:13" ht="17.25" customHeight="1" x14ac:dyDescent="0.15">
      <c r="A927893" s="25"/>
      <c r="C927893" s="25"/>
      <c r="D927893" s="25"/>
      <c r="E927893" s="25"/>
      <c r="J927893" s="25"/>
      <c r="K927893" s="25"/>
      <c r="M927893" s="25"/>
    </row>
    <row r="927894" spans="1:13" ht="17.25" customHeight="1" x14ac:dyDescent="0.15">
      <c r="A927894" s="25"/>
      <c r="C927894" s="25"/>
      <c r="D927894" s="25"/>
      <c r="E927894" s="25"/>
      <c r="J927894" s="25"/>
      <c r="K927894" s="25"/>
      <c r="M927894" s="25"/>
    </row>
    <row r="927895" spans="1:13" ht="17.25" customHeight="1" x14ac:dyDescent="0.15">
      <c r="A927895" s="25"/>
      <c r="C927895" s="25"/>
      <c r="D927895" s="25"/>
      <c r="E927895" s="25"/>
      <c r="J927895" s="25"/>
      <c r="K927895" s="25"/>
      <c r="M927895" s="25"/>
    </row>
    <row r="927896" spans="1:13" ht="17.25" customHeight="1" x14ac:dyDescent="0.15">
      <c r="A927896" s="25"/>
      <c r="C927896" s="25"/>
      <c r="D927896" s="25"/>
      <c r="E927896" s="25"/>
      <c r="J927896" s="25"/>
      <c r="K927896" s="25"/>
      <c r="M927896" s="25"/>
    </row>
    <row r="927897" spans="1:13" ht="17.25" customHeight="1" x14ac:dyDescent="0.15">
      <c r="A927897" s="25"/>
      <c r="C927897" s="25"/>
      <c r="D927897" s="25"/>
      <c r="E927897" s="25"/>
      <c r="J927897" s="25"/>
      <c r="K927897" s="25"/>
      <c r="M927897" s="25"/>
    </row>
    <row r="927898" spans="1:13" ht="17.25" customHeight="1" x14ac:dyDescent="0.15">
      <c r="A927898" s="25"/>
      <c r="C927898" s="25"/>
      <c r="D927898" s="25"/>
      <c r="E927898" s="25"/>
      <c r="J927898" s="25"/>
      <c r="K927898" s="25"/>
      <c r="M927898" s="25"/>
    </row>
    <row r="927899" spans="1:13" ht="17.25" customHeight="1" x14ac:dyDescent="0.15">
      <c r="A927899" s="25"/>
      <c r="C927899" s="25"/>
      <c r="D927899" s="25"/>
      <c r="E927899" s="25"/>
      <c r="J927899" s="25"/>
      <c r="K927899" s="25"/>
      <c r="M927899" s="25"/>
    </row>
    <row r="927900" spans="1:13" ht="17.25" customHeight="1" x14ac:dyDescent="0.15">
      <c r="A927900" s="25"/>
      <c r="C927900" s="25"/>
      <c r="D927900" s="25"/>
      <c r="E927900" s="25"/>
      <c r="J927900" s="25"/>
      <c r="K927900" s="25"/>
      <c r="M927900" s="25"/>
    </row>
    <row r="927901" spans="1:13" ht="17.25" customHeight="1" x14ac:dyDescent="0.15">
      <c r="A927901" s="25"/>
      <c r="C927901" s="25"/>
      <c r="D927901" s="25"/>
      <c r="E927901" s="25"/>
      <c r="J927901" s="25"/>
      <c r="K927901" s="25"/>
      <c r="M927901" s="25"/>
    </row>
    <row r="927902" spans="1:13" ht="17.25" customHeight="1" x14ac:dyDescent="0.15">
      <c r="A927902" s="25"/>
      <c r="C927902" s="25"/>
      <c r="D927902" s="25"/>
      <c r="E927902" s="25"/>
      <c r="J927902" s="25"/>
      <c r="K927902" s="25"/>
      <c r="M927902" s="25"/>
    </row>
    <row r="927903" spans="1:13" ht="17.25" customHeight="1" x14ac:dyDescent="0.15">
      <c r="A927903" s="25"/>
      <c r="C927903" s="25"/>
      <c r="D927903" s="25"/>
      <c r="E927903" s="25"/>
      <c r="J927903" s="25"/>
      <c r="K927903" s="25"/>
      <c r="M927903" s="25"/>
    </row>
    <row r="927904" spans="1:13" ht="17.25" customHeight="1" x14ac:dyDescent="0.15">
      <c r="A927904" s="25"/>
      <c r="C927904" s="25"/>
      <c r="D927904" s="25"/>
      <c r="E927904" s="25"/>
      <c r="J927904" s="25"/>
      <c r="K927904" s="25"/>
      <c r="M927904" s="25"/>
    </row>
    <row r="927905" spans="1:13" ht="17.25" customHeight="1" x14ac:dyDescent="0.15">
      <c r="A927905" s="25"/>
      <c r="C927905" s="25"/>
      <c r="D927905" s="25"/>
      <c r="E927905" s="25"/>
      <c r="J927905" s="25"/>
      <c r="K927905" s="25"/>
      <c r="M927905" s="25"/>
    </row>
    <row r="927906" spans="1:13" ht="17.25" customHeight="1" x14ac:dyDescent="0.15">
      <c r="A927906" s="25"/>
      <c r="C927906" s="25"/>
      <c r="D927906" s="25"/>
      <c r="E927906" s="25"/>
      <c r="J927906" s="25"/>
      <c r="K927906" s="25"/>
      <c r="M927906" s="25"/>
    </row>
    <row r="927907" spans="1:13" ht="17.25" customHeight="1" x14ac:dyDescent="0.15">
      <c r="A927907" s="25"/>
      <c r="C927907" s="25"/>
      <c r="D927907" s="25"/>
      <c r="E927907" s="25"/>
      <c r="J927907" s="25"/>
      <c r="K927907" s="25"/>
      <c r="M927907" s="25"/>
    </row>
    <row r="927908" spans="1:13" ht="17.25" customHeight="1" x14ac:dyDescent="0.15">
      <c r="A927908" s="25"/>
      <c r="C927908" s="25"/>
      <c r="D927908" s="25"/>
      <c r="E927908" s="25"/>
      <c r="J927908" s="25"/>
      <c r="K927908" s="25"/>
      <c r="M927908" s="25"/>
    </row>
    <row r="927909" spans="1:13" ht="17.25" customHeight="1" x14ac:dyDescent="0.15">
      <c r="A927909" s="25"/>
      <c r="C927909" s="25"/>
      <c r="D927909" s="25"/>
      <c r="E927909" s="25"/>
      <c r="J927909" s="25"/>
      <c r="K927909" s="25"/>
      <c r="M927909" s="25"/>
    </row>
    <row r="927910" spans="1:13" ht="17.25" customHeight="1" x14ac:dyDescent="0.15">
      <c r="A927910" s="25"/>
      <c r="C927910" s="25"/>
      <c r="D927910" s="25"/>
      <c r="E927910" s="25"/>
      <c r="J927910" s="25"/>
      <c r="K927910" s="25"/>
      <c r="M927910" s="25"/>
    </row>
    <row r="927911" spans="1:13" ht="17.25" customHeight="1" x14ac:dyDescent="0.15">
      <c r="A927911" s="25"/>
      <c r="C927911" s="25"/>
      <c r="D927911" s="25"/>
      <c r="E927911" s="25"/>
      <c r="J927911" s="25"/>
      <c r="K927911" s="25"/>
      <c r="M927911" s="25"/>
    </row>
    <row r="927912" spans="1:13" ht="17.25" customHeight="1" x14ac:dyDescent="0.15">
      <c r="A927912" s="25"/>
      <c r="C927912" s="25"/>
      <c r="D927912" s="25"/>
      <c r="E927912" s="25"/>
      <c r="J927912" s="25"/>
      <c r="K927912" s="25"/>
      <c r="M927912" s="25"/>
    </row>
    <row r="927913" spans="1:13" ht="17.25" customHeight="1" x14ac:dyDescent="0.15">
      <c r="A927913" s="25"/>
      <c r="C927913" s="25"/>
      <c r="D927913" s="25"/>
      <c r="E927913" s="25"/>
      <c r="J927913" s="25"/>
      <c r="K927913" s="25"/>
      <c r="M927913" s="25"/>
    </row>
    <row r="927914" spans="1:13" ht="17.25" customHeight="1" x14ac:dyDescent="0.15">
      <c r="A927914" s="25"/>
      <c r="C927914" s="25"/>
      <c r="D927914" s="25"/>
      <c r="E927914" s="25"/>
      <c r="J927914" s="25"/>
      <c r="K927914" s="25"/>
      <c r="M927914" s="25"/>
    </row>
    <row r="927915" spans="1:13" ht="17.25" customHeight="1" x14ac:dyDescent="0.15">
      <c r="A927915" s="25"/>
      <c r="C927915" s="25"/>
      <c r="D927915" s="25"/>
      <c r="E927915" s="25"/>
      <c r="J927915" s="25"/>
      <c r="K927915" s="25"/>
      <c r="M927915" s="25"/>
    </row>
    <row r="927916" spans="1:13" ht="17.25" customHeight="1" x14ac:dyDescent="0.15">
      <c r="A927916" s="25"/>
      <c r="C927916" s="25"/>
      <c r="D927916" s="25"/>
      <c r="E927916" s="25"/>
      <c r="J927916" s="25"/>
      <c r="K927916" s="25"/>
      <c r="M927916" s="25"/>
    </row>
    <row r="927917" spans="1:13" ht="17.25" customHeight="1" x14ac:dyDescent="0.15">
      <c r="A927917" s="25"/>
      <c r="C927917" s="25"/>
      <c r="D927917" s="25"/>
      <c r="E927917" s="25"/>
      <c r="J927917" s="25"/>
      <c r="K927917" s="25"/>
      <c r="M927917" s="25"/>
    </row>
    <row r="927918" spans="1:13" ht="17.25" customHeight="1" x14ac:dyDescent="0.15">
      <c r="A927918" s="25"/>
      <c r="C927918" s="25"/>
      <c r="D927918" s="25"/>
      <c r="E927918" s="25"/>
      <c r="J927918" s="25"/>
      <c r="K927918" s="25"/>
      <c r="M927918" s="25"/>
    </row>
    <row r="927919" spans="1:13" ht="17.25" customHeight="1" x14ac:dyDescent="0.15">
      <c r="A927919" s="25"/>
      <c r="C927919" s="25"/>
      <c r="D927919" s="25"/>
      <c r="E927919" s="25"/>
      <c r="J927919" s="25"/>
      <c r="K927919" s="25"/>
      <c r="M927919" s="25"/>
    </row>
    <row r="927920" spans="1:13" ht="17.25" customHeight="1" x14ac:dyDescent="0.15">
      <c r="A927920" s="25"/>
      <c r="C927920" s="25"/>
      <c r="D927920" s="25"/>
      <c r="E927920" s="25"/>
      <c r="J927920" s="25"/>
      <c r="K927920" s="25"/>
      <c r="M927920" s="25"/>
    </row>
    <row r="927921" spans="1:13" ht="17.25" customHeight="1" x14ac:dyDescent="0.15">
      <c r="A927921" s="25"/>
      <c r="C927921" s="25"/>
      <c r="D927921" s="25"/>
      <c r="E927921" s="25"/>
      <c r="J927921" s="25"/>
      <c r="K927921" s="25"/>
      <c r="M927921" s="25"/>
    </row>
    <row r="927922" spans="1:13" ht="17.25" customHeight="1" x14ac:dyDescent="0.15">
      <c r="A927922" s="25"/>
      <c r="C927922" s="25"/>
      <c r="D927922" s="25"/>
      <c r="E927922" s="25"/>
      <c r="J927922" s="25"/>
      <c r="K927922" s="25"/>
      <c r="M927922" s="25"/>
    </row>
    <row r="927923" spans="1:13" ht="17.25" customHeight="1" x14ac:dyDescent="0.15">
      <c r="A927923" s="25"/>
      <c r="C927923" s="25"/>
      <c r="D927923" s="25"/>
      <c r="E927923" s="25"/>
      <c r="J927923" s="25"/>
      <c r="K927923" s="25"/>
      <c r="M927923" s="25"/>
    </row>
    <row r="927924" spans="1:13" ht="17.25" customHeight="1" x14ac:dyDescent="0.15">
      <c r="A927924" s="25"/>
      <c r="C927924" s="25"/>
      <c r="D927924" s="25"/>
      <c r="E927924" s="25"/>
      <c r="J927924" s="25"/>
      <c r="K927924" s="25"/>
      <c r="M927924" s="25"/>
    </row>
    <row r="927925" spans="1:13" ht="17.25" customHeight="1" x14ac:dyDescent="0.15">
      <c r="A927925" s="25"/>
      <c r="C927925" s="25"/>
      <c r="D927925" s="25"/>
      <c r="E927925" s="25"/>
      <c r="J927925" s="25"/>
      <c r="K927925" s="25"/>
      <c r="M927925" s="25"/>
    </row>
    <row r="927926" spans="1:13" ht="17.25" customHeight="1" x14ac:dyDescent="0.15">
      <c r="A927926" s="25"/>
      <c r="C927926" s="25"/>
      <c r="D927926" s="25"/>
      <c r="E927926" s="25"/>
      <c r="J927926" s="25"/>
      <c r="K927926" s="25"/>
      <c r="M927926" s="25"/>
    </row>
    <row r="927927" spans="1:13" ht="17.25" customHeight="1" x14ac:dyDescent="0.15">
      <c r="A927927" s="25"/>
      <c r="C927927" s="25"/>
      <c r="D927927" s="25"/>
      <c r="E927927" s="25"/>
      <c r="J927927" s="25"/>
      <c r="K927927" s="25"/>
      <c r="M927927" s="25"/>
    </row>
    <row r="927928" spans="1:13" ht="17.25" customHeight="1" x14ac:dyDescent="0.15">
      <c r="A927928" s="25"/>
      <c r="C927928" s="25"/>
      <c r="D927928" s="25"/>
      <c r="E927928" s="25"/>
      <c r="J927928" s="25"/>
      <c r="K927928" s="25"/>
      <c r="M927928" s="25"/>
    </row>
    <row r="927929" spans="1:13" ht="17.25" customHeight="1" x14ac:dyDescent="0.15">
      <c r="A927929" s="25"/>
      <c r="C927929" s="25"/>
      <c r="D927929" s="25"/>
      <c r="E927929" s="25"/>
      <c r="J927929" s="25"/>
      <c r="K927929" s="25"/>
      <c r="M927929" s="25"/>
    </row>
    <row r="927930" spans="1:13" ht="17.25" customHeight="1" x14ac:dyDescent="0.15">
      <c r="A927930" s="25"/>
      <c r="C927930" s="25"/>
      <c r="D927930" s="25"/>
      <c r="E927930" s="25"/>
      <c r="J927930" s="25"/>
      <c r="K927930" s="25"/>
      <c r="M927930" s="25"/>
    </row>
    <row r="927931" spans="1:13" ht="17.25" customHeight="1" x14ac:dyDescent="0.15">
      <c r="A927931" s="25"/>
      <c r="C927931" s="25"/>
      <c r="D927931" s="25"/>
      <c r="E927931" s="25"/>
      <c r="J927931" s="25"/>
      <c r="K927931" s="25"/>
      <c r="M927931" s="25"/>
    </row>
    <row r="927932" spans="1:13" ht="17.25" customHeight="1" x14ac:dyDescent="0.15">
      <c r="A927932" s="25"/>
      <c r="C927932" s="25"/>
      <c r="D927932" s="25"/>
      <c r="E927932" s="25"/>
      <c r="J927932" s="25"/>
      <c r="K927932" s="25"/>
      <c r="M927932" s="25"/>
    </row>
    <row r="927933" spans="1:13" ht="17.25" customHeight="1" x14ac:dyDescent="0.15">
      <c r="A927933" s="25"/>
      <c r="C927933" s="25"/>
      <c r="D927933" s="25"/>
      <c r="E927933" s="25"/>
      <c r="J927933" s="25"/>
      <c r="K927933" s="25"/>
      <c r="M927933" s="25"/>
    </row>
    <row r="927934" spans="1:13" ht="17.25" customHeight="1" x14ac:dyDescent="0.15">
      <c r="A927934" s="25"/>
      <c r="C927934" s="25"/>
      <c r="D927934" s="25"/>
      <c r="E927934" s="25"/>
      <c r="J927934" s="25"/>
      <c r="K927934" s="25"/>
      <c r="M927934" s="25"/>
    </row>
    <row r="927935" spans="1:13" ht="17.25" customHeight="1" x14ac:dyDescent="0.15">
      <c r="A927935" s="25"/>
      <c r="C927935" s="25"/>
      <c r="D927935" s="25"/>
      <c r="E927935" s="25"/>
      <c r="J927935" s="25"/>
      <c r="K927935" s="25"/>
      <c r="M927935" s="25"/>
    </row>
    <row r="927936" spans="1:13" ht="17.25" customHeight="1" x14ac:dyDescent="0.15">
      <c r="A927936" s="25"/>
      <c r="C927936" s="25"/>
      <c r="D927936" s="25"/>
      <c r="E927936" s="25"/>
      <c r="J927936" s="25"/>
      <c r="K927936" s="25"/>
      <c r="M927936" s="25"/>
    </row>
    <row r="927937" spans="1:13" ht="17.25" customHeight="1" x14ac:dyDescent="0.15">
      <c r="A927937" s="25"/>
      <c r="C927937" s="25"/>
      <c r="D927937" s="25"/>
      <c r="E927937" s="25"/>
      <c r="J927937" s="25"/>
      <c r="K927937" s="25"/>
      <c r="M927937" s="25"/>
    </row>
    <row r="927938" spans="1:13" ht="17.25" customHeight="1" x14ac:dyDescent="0.15">
      <c r="A927938" s="25"/>
      <c r="C927938" s="25"/>
      <c r="D927938" s="25"/>
      <c r="E927938" s="25"/>
      <c r="J927938" s="25"/>
      <c r="K927938" s="25"/>
      <c r="M927938" s="25"/>
    </row>
    <row r="927939" spans="1:13" ht="17.25" customHeight="1" x14ac:dyDescent="0.15">
      <c r="A927939" s="25"/>
      <c r="C927939" s="25"/>
      <c r="D927939" s="25"/>
      <c r="E927939" s="25"/>
      <c r="J927939" s="25"/>
      <c r="K927939" s="25"/>
      <c r="M927939" s="25"/>
    </row>
    <row r="927940" spans="1:13" ht="17.25" customHeight="1" x14ac:dyDescent="0.15">
      <c r="A927940" s="25"/>
      <c r="C927940" s="25"/>
      <c r="D927940" s="25"/>
      <c r="E927940" s="25"/>
      <c r="J927940" s="25"/>
      <c r="K927940" s="25"/>
      <c r="M927940" s="25"/>
    </row>
    <row r="927941" spans="1:13" ht="17.25" customHeight="1" x14ac:dyDescent="0.15">
      <c r="A927941" s="25"/>
      <c r="C927941" s="25"/>
      <c r="D927941" s="25"/>
      <c r="E927941" s="25"/>
      <c r="J927941" s="25"/>
      <c r="K927941" s="25"/>
      <c r="M927941" s="25"/>
    </row>
    <row r="927942" spans="1:13" ht="17.25" customHeight="1" x14ac:dyDescent="0.15">
      <c r="A927942" s="25"/>
      <c r="C927942" s="25"/>
      <c r="D927942" s="25"/>
      <c r="E927942" s="25"/>
      <c r="J927942" s="25"/>
      <c r="K927942" s="25"/>
      <c r="M927942" s="25"/>
    </row>
    <row r="927943" spans="1:13" ht="17.25" customHeight="1" x14ac:dyDescent="0.15">
      <c r="A927943" s="25"/>
      <c r="C927943" s="25"/>
      <c r="D927943" s="25"/>
      <c r="E927943" s="25"/>
      <c r="J927943" s="25"/>
      <c r="K927943" s="25"/>
      <c r="M927943" s="25"/>
    </row>
    <row r="927944" spans="1:13" ht="17.25" customHeight="1" x14ac:dyDescent="0.15">
      <c r="A927944" s="25"/>
      <c r="C927944" s="25"/>
      <c r="D927944" s="25"/>
      <c r="E927944" s="25"/>
      <c r="J927944" s="25"/>
      <c r="K927944" s="25"/>
      <c r="M927944" s="25"/>
    </row>
    <row r="927945" spans="1:13" ht="17.25" customHeight="1" x14ac:dyDescent="0.15">
      <c r="A927945" s="25"/>
      <c r="C927945" s="25"/>
      <c r="D927945" s="25"/>
      <c r="E927945" s="25"/>
      <c r="J927945" s="25"/>
      <c r="K927945" s="25"/>
      <c r="M927945" s="25"/>
    </row>
    <row r="927946" spans="1:13" ht="17.25" customHeight="1" x14ac:dyDescent="0.15">
      <c r="A927946" s="25"/>
      <c r="C927946" s="25"/>
      <c r="D927946" s="25"/>
      <c r="E927946" s="25"/>
      <c r="J927946" s="25"/>
      <c r="K927946" s="25"/>
      <c r="M927946" s="25"/>
    </row>
    <row r="927947" spans="1:13" ht="17.25" customHeight="1" x14ac:dyDescent="0.15">
      <c r="A927947" s="25"/>
      <c r="C927947" s="25"/>
      <c r="D927947" s="25"/>
      <c r="E927947" s="25"/>
      <c r="J927947" s="25"/>
      <c r="K927947" s="25"/>
      <c r="M927947" s="25"/>
    </row>
    <row r="927948" spans="1:13" ht="17.25" customHeight="1" x14ac:dyDescent="0.15">
      <c r="A927948" s="25"/>
      <c r="C927948" s="25"/>
      <c r="D927948" s="25"/>
      <c r="E927948" s="25"/>
      <c r="J927948" s="25"/>
      <c r="K927948" s="25"/>
      <c r="M927948" s="25"/>
    </row>
    <row r="927949" spans="1:13" ht="17.25" customHeight="1" x14ac:dyDescent="0.15">
      <c r="A927949" s="25"/>
      <c r="C927949" s="25"/>
      <c r="D927949" s="25"/>
      <c r="E927949" s="25"/>
      <c r="J927949" s="25"/>
      <c r="K927949" s="25"/>
      <c r="M927949" s="25"/>
    </row>
    <row r="927950" spans="1:13" ht="17.25" customHeight="1" x14ac:dyDescent="0.15">
      <c r="A927950" s="25"/>
      <c r="C927950" s="25"/>
      <c r="D927950" s="25"/>
      <c r="E927950" s="25"/>
      <c r="J927950" s="25"/>
      <c r="K927950" s="25"/>
      <c r="M927950" s="25"/>
    </row>
    <row r="927951" spans="1:13" ht="17.25" customHeight="1" x14ac:dyDescent="0.15">
      <c r="A927951" s="25"/>
      <c r="C927951" s="25"/>
      <c r="D927951" s="25"/>
      <c r="E927951" s="25"/>
      <c r="J927951" s="25"/>
      <c r="K927951" s="25"/>
      <c r="M927951" s="25"/>
    </row>
    <row r="927952" spans="1:13" ht="17.25" customHeight="1" x14ac:dyDescent="0.15">
      <c r="A927952" s="25"/>
      <c r="C927952" s="25"/>
      <c r="D927952" s="25"/>
      <c r="E927952" s="25"/>
      <c r="J927952" s="25"/>
      <c r="K927952" s="25"/>
      <c r="M927952" s="25"/>
    </row>
    <row r="927953" spans="1:13" ht="17.25" customHeight="1" x14ac:dyDescent="0.15">
      <c r="A927953" s="25"/>
      <c r="C927953" s="25"/>
      <c r="D927953" s="25"/>
      <c r="E927953" s="25"/>
      <c r="J927953" s="25"/>
      <c r="K927953" s="25"/>
      <c r="M927953" s="25"/>
    </row>
    <row r="927954" spans="1:13" ht="17.25" customHeight="1" x14ac:dyDescent="0.15">
      <c r="A927954" s="25"/>
      <c r="C927954" s="25"/>
      <c r="D927954" s="25"/>
      <c r="E927954" s="25"/>
      <c r="J927954" s="25"/>
      <c r="K927954" s="25"/>
      <c r="M927954" s="25"/>
    </row>
    <row r="927955" spans="1:13" ht="17.25" customHeight="1" x14ac:dyDescent="0.15">
      <c r="A927955" s="25"/>
      <c r="C927955" s="25"/>
      <c r="D927955" s="25"/>
      <c r="E927955" s="25"/>
      <c r="J927955" s="25"/>
      <c r="K927955" s="25"/>
      <c r="M927955" s="25"/>
    </row>
    <row r="927956" spans="1:13" ht="17.25" customHeight="1" x14ac:dyDescent="0.15">
      <c r="A927956" s="25"/>
      <c r="C927956" s="25"/>
      <c r="D927956" s="25"/>
      <c r="E927956" s="25"/>
      <c r="J927956" s="25"/>
      <c r="K927956" s="25"/>
      <c r="M927956" s="25"/>
    </row>
    <row r="927957" spans="1:13" ht="17.25" customHeight="1" x14ac:dyDescent="0.15">
      <c r="A927957" s="25"/>
      <c r="C927957" s="25"/>
      <c r="D927957" s="25"/>
      <c r="E927957" s="25"/>
      <c r="J927957" s="25"/>
      <c r="K927957" s="25"/>
      <c r="M927957" s="25"/>
    </row>
    <row r="927958" spans="1:13" ht="17.25" customHeight="1" x14ac:dyDescent="0.15">
      <c r="A927958" s="25"/>
      <c r="C927958" s="25"/>
      <c r="D927958" s="25"/>
      <c r="E927958" s="25"/>
      <c r="J927958" s="25"/>
      <c r="K927958" s="25"/>
      <c r="M927958" s="25"/>
    </row>
    <row r="927959" spans="1:13" ht="17.25" customHeight="1" x14ac:dyDescent="0.15">
      <c r="A927959" s="25"/>
      <c r="C927959" s="25"/>
      <c r="D927959" s="25"/>
      <c r="E927959" s="25"/>
      <c r="J927959" s="25"/>
      <c r="K927959" s="25"/>
      <c r="M927959" s="25"/>
    </row>
    <row r="927960" spans="1:13" ht="17.25" customHeight="1" x14ac:dyDescent="0.15">
      <c r="A927960" s="25"/>
      <c r="C927960" s="25"/>
      <c r="D927960" s="25"/>
      <c r="E927960" s="25"/>
      <c r="J927960" s="25"/>
      <c r="K927960" s="25"/>
      <c r="M927960" s="25"/>
    </row>
    <row r="927961" spans="1:13" ht="17.25" customHeight="1" x14ac:dyDescent="0.15">
      <c r="A927961" s="25"/>
      <c r="C927961" s="25"/>
      <c r="D927961" s="25"/>
      <c r="E927961" s="25"/>
      <c r="J927961" s="25"/>
      <c r="K927961" s="25"/>
      <c r="M927961" s="25"/>
    </row>
    <row r="927962" spans="1:13" ht="17.25" customHeight="1" x14ac:dyDescent="0.15">
      <c r="A927962" s="25"/>
      <c r="C927962" s="25"/>
      <c r="D927962" s="25"/>
      <c r="E927962" s="25"/>
      <c r="J927962" s="25"/>
      <c r="K927962" s="25"/>
      <c r="M927962" s="25"/>
    </row>
    <row r="927963" spans="1:13" ht="17.25" customHeight="1" x14ac:dyDescent="0.15">
      <c r="A927963" s="25"/>
      <c r="C927963" s="25"/>
      <c r="D927963" s="25"/>
      <c r="E927963" s="25"/>
      <c r="J927963" s="25"/>
      <c r="K927963" s="25"/>
      <c r="M927963" s="25"/>
    </row>
    <row r="927964" spans="1:13" ht="17.25" customHeight="1" x14ac:dyDescent="0.15">
      <c r="A927964" s="25"/>
      <c r="C927964" s="25"/>
      <c r="D927964" s="25"/>
      <c r="E927964" s="25"/>
      <c r="J927964" s="25"/>
      <c r="K927964" s="25"/>
      <c r="M927964" s="25"/>
    </row>
    <row r="927965" spans="1:13" ht="17.25" customHeight="1" x14ac:dyDescent="0.15">
      <c r="A927965" s="25"/>
      <c r="C927965" s="25"/>
      <c r="D927965" s="25"/>
      <c r="E927965" s="25"/>
      <c r="J927965" s="25"/>
      <c r="K927965" s="25"/>
      <c r="M927965" s="25"/>
    </row>
    <row r="927966" spans="1:13" ht="17.25" customHeight="1" x14ac:dyDescent="0.15">
      <c r="A927966" s="25"/>
      <c r="C927966" s="25"/>
      <c r="D927966" s="25"/>
      <c r="E927966" s="25"/>
      <c r="J927966" s="25"/>
      <c r="K927966" s="25"/>
      <c r="M927966" s="25"/>
    </row>
    <row r="927967" spans="1:13" ht="17.25" customHeight="1" x14ac:dyDescent="0.15">
      <c r="A927967" s="25"/>
      <c r="C927967" s="25"/>
      <c r="D927967" s="25"/>
      <c r="E927967" s="25"/>
      <c r="J927967" s="25"/>
      <c r="K927967" s="25"/>
      <c r="M927967" s="25"/>
    </row>
    <row r="927968" spans="1:13" ht="17.25" customHeight="1" x14ac:dyDescent="0.15">
      <c r="A927968" s="25"/>
      <c r="C927968" s="25"/>
      <c r="D927968" s="25"/>
      <c r="E927968" s="25"/>
      <c r="J927968" s="25"/>
      <c r="K927968" s="25"/>
      <c r="M927968" s="25"/>
    </row>
    <row r="927969" spans="1:13" ht="17.25" customHeight="1" x14ac:dyDescent="0.15">
      <c r="A927969" s="25"/>
      <c r="C927969" s="25"/>
      <c r="D927969" s="25"/>
      <c r="E927969" s="25"/>
      <c r="J927969" s="25"/>
      <c r="K927969" s="25"/>
      <c r="M927969" s="25"/>
    </row>
    <row r="927970" spans="1:13" ht="17.25" customHeight="1" x14ac:dyDescent="0.15">
      <c r="A927970" s="25"/>
      <c r="C927970" s="25"/>
      <c r="D927970" s="25"/>
      <c r="E927970" s="25"/>
      <c r="J927970" s="25"/>
      <c r="K927970" s="25"/>
      <c r="M927970" s="25"/>
    </row>
    <row r="927971" spans="1:13" ht="17.25" customHeight="1" x14ac:dyDescent="0.15">
      <c r="A927971" s="25"/>
      <c r="C927971" s="25"/>
      <c r="D927971" s="25"/>
      <c r="E927971" s="25"/>
      <c r="J927971" s="25"/>
      <c r="K927971" s="25"/>
      <c r="M927971" s="25"/>
    </row>
    <row r="927972" spans="1:13" ht="17.25" customHeight="1" x14ac:dyDescent="0.15">
      <c r="A927972" s="25"/>
      <c r="C927972" s="25"/>
      <c r="D927972" s="25"/>
      <c r="E927972" s="25"/>
      <c r="J927972" s="25"/>
      <c r="K927972" s="25"/>
      <c r="M927972" s="25"/>
    </row>
    <row r="927973" spans="1:13" ht="17.25" customHeight="1" x14ac:dyDescent="0.15">
      <c r="A927973" s="25"/>
      <c r="C927973" s="25"/>
      <c r="D927973" s="25"/>
      <c r="E927973" s="25"/>
      <c r="J927973" s="25"/>
      <c r="K927973" s="25"/>
      <c r="M927973" s="25"/>
    </row>
    <row r="927974" spans="1:13" ht="17.25" customHeight="1" x14ac:dyDescent="0.15">
      <c r="A927974" s="25"/>
      <c r="C927974" s="25"/>
      <c r="D927974" s="25"/>
      <c r="E927974" s="25"/>
      <c r="J927974" s="25"/>
      <c r="K927974" s="25"/>
      <c r="M927974" s="25"/>
    </row>
    <row r="927975" spans="1:13" ht="17.25" customHeight="1" x14ac:dyDescent="0.15">
      <c r="A927975" s="25"/>
      <c r="C927975" s="25"/>
      <c r="D927975" s="25"/>
      <c r="E927975" s="25"/>
      <c r="J927975" s="25"/>
      <c r="K927975" s="25"/>
      <c r="M927975" s="25"/>
    </row>
    <row r="927976" spans="1:13" ht="17.25" customHeight="1" x14ac:dyDescent="0.15">
      <c r="A927976" s="25"/>
      <c r="C927976" s="25"/>
      <c r="D927976" s="25"/>
      <c r="E927976" s="25"/>
      <c r="J927976" s="25"/>
      <c r="K927976" s="25"/>
      <c r="M927976" s="25"/>
    </row>
    <row r="927977" spans="1:13" ht="17.25" customHeight="1" x14ac:dyDescent="0.15">
      <c r="A927977" s="25"/>
      <c r="C927977" s="25"/>
      <c r="D927977" s="25"/>
      <c r="E927977" s="25"/>
      <c r="J927977" s="25"/>
      <c r="K927977" s="25"/>
      <c r="M927977" s="25"/>
    </row>
    <row r="927978" spans="1:13" ht="17.25" customHeight="1" x14ac:dyDescent="0.15">
      <c r="A927978" s="25"/>
      <c r="C927978" s="25"/>
      <c r="D927978" s="25"/>
      <c r="E927978" s="25"/>
      <c r="J927978" s="25"/>
      <c r="K927978" s="25"/>
      <c r="M927978" s="25"/>
    </row>
    <row r="927979" spans="1:13" ht="17.25" customHeight="1" x14ac:dyDescent="0.15">
      <c r="A927979" s="25"/>
      <c r="C927979" s="25"/>
      <c r="D927979" s="25"/>
      <c r="E927979" s="25"/>
      <c r="J927979" s="25"/>
      <c r="K927979" s="25"/>
      <c r="M927979" s="25"/>
    </row>
    <row r="927980" spans="1:13" ht="17.25" customHeight="1" x14ac:dyDescent="0.15">
      <c r="A927980" s="25"/>
      <c r="C927980" s="25"/>
      <c r="D927980" s="25"/>
      <c r="E927980" s="25"/>
      <c r="J927980" s="25"/>
      <c r="K927980" s="25"/>
      <c r="M927980" s="25"/>
    </row>
    <row r="927981" spans="1:13" ht="17.25" customHeight="1" x14ac:dyDescent="0.15">
      <c r="A927981" s="25"/>
      <c r="C927981" s="25"/>
      <c r="D927981" s="25"/>
      <c r="E927981" s="25"/>
      <c r="J927981" s="25"/>
      <c r="K927981" s="25"/>
      <c r="M927981" s="25"/>
    </row>
    <row r="927982" spans="1:13" ht="17.25" customHeight="1" x14ac:dyDescent="0.15">
      <c r="A927982" s="25"/>
      <c r="C927982" s="25"/>
      <c r="D927982" s="25"/>
      <c r="E927982" s="25"/>
      <c r="J927982" s="25"/>
      <c r="K927982" s="25"/>
      <c r="M927982" s="25"/>
    </row>
    <row r="927983" spans="1:13" ht="17.25" customHeight="1" x14ac:dyDescent="0.15">
      <c r="A927983" s="25"/>
      <c r="C927983" s="25"/>
      <c r="D927983" s="25"/>
      <c r="E927983" s="25"/>
      <c r="J927983" s="25"/>
      <c r="K927983" s="25"/>
      <c r="M927983" s="25"/>
    </row>
    <row r="927984" spans="1:13" ht="17.25" customHeight="1" x14ac:dyDescent="0.15">
      <c r="A927984" s="25"/>
      <c r="C927984" s="25"/>
      <c r="D927984" s="25"/>
      <c r="E927984" s="25"/>
      <c r="J927984" s="25"/>
      <c r="K927984" s="25"/>
      <c r="M927984" s="25"/>
    </row>
    <row r="927985" spans="1:13" ht="17.25" customHeight="1" x14ac:dyDescent="0.15">
      <c r="A927985" s="25"/>
      <c r="C927985" s="25"/>
      <c r="D927985" s="25"/>
      <c r="E927985" s="25"/>
      <c r="J927985" s="25"/>
      <c r="K927985" s="25"/>
      <c r="M927985" s="25"/>
    </row>
    <row r="927986" spans="1:13" ht="17.25" customHeight="1" x14ac:dyDescent="0.15">
      <c r="A927986" s="25"/>
      <c r="C927986" s="25"/>
      <c r="D927986" s="25"/>
      <c r="E927986" s="25"/>
      <c r="J927986" s="25"/>
      <c r="K927986" s="25"/>
      <c r="M927986" s="25"/>
    </row>
    <row r="927987" spans="1:13" ht="17.25" customHeight="1" x14ac:dyDescent="0.15">
      <c r="A927987" s="25"/>
      <c r="C927987" s="25"/>
      <c r="D927987" s="25"/>
      <c r="E927987" s="25"/>
      <c r="J927987" s="25"/>
      <c r="K927987" s="25"/>
      <c r="M927987" s="25"/>
    </row>
    <row r="927988" spans="1:13" ht="17.25" customHeight="1" x14ac:dyDescent="0.15">
      <c r="A927988" s="25"/>
      <c r="C927988" s="25"/>
      <c r="D927988" s="25"/>
      <c r="E927988" s="25"/>
      <c r="J927988" s="25"/>
      <c r="K927988" s="25"/>
      <c r="M927988" s="25"/>
    </row>
    <row r="927989" spans="1:13" ht="17.25" customHeight="1" x14ac:dyDescent="0.15">
      <c r="A927989" s="25"/>
      <c r="C927989" s="25"/>
      <c r="D927989" s="25"/>
      <c r="E927989" s="25"/>
      <c r="J927989" s="25"/>
      <c r="K927989" s="25"/>
      <c r="M927989" s="25"/>
    </row>
    <row r="927990" spans="1:13" ht="17.25" customHeight="1" x14ac:dyDescent="0.15">
      <c r="A927990" s="25"/>
      <c r="C927990" s="25"/>
      <c r="D927990" s="25"/>
      <c r="E927990" s="25"/>
      <c r="J927990" s="25"/>
      <c r="K927990" s="25"/>
      <c r="M927990" s="25"/>
    </row>
    <row r="927991" spans="1:13" ht="17.25" customHeight="1" x14ac:dyDescent="0.15">
      <c r="A927991" s="25"/>
      <c r="C927991" s="25"/>
      <c r="D927991" s="25"/>
      <c r="E927991" s="25"/>
      <c r="J927991" s="25"/>
      <c r="K927991" s="25"/>
      <c r="M927991" s="25"/>
    </row>
    <row r="927992" spans="1:13" ht="17.25" customHeight="1" x14ac:dyDescent="0.15">
      <c r="A927992" s="25"/>
      <c r="C927992" s="25"/>
      <c r="D927992" s="25"/>
      <c r="E927992" s="25"/>
      <c r="J927992" s="25"/>
      <c r="K927992" s="25"/>
      <c r="M927992" s="25"/>
    </row>
    <row r="927993" spans="1:13" ht="17.25" customHeight="1" x14ac:dyDescent="0.15">
      <c r="A927993" s="25"/>
      <c r="C927993" s="25"/>
      <c r="D927993" s="25"/>
      <c r="E927993" s="25"/>
      <c r="J927993" s="25"/>
      <c r="K927993" s="25"/>
      <c r="M927993" s="25"/>
    </row>
    <row r="927994" spans="1:13" ht="17.25" customHeight="1" x14ac:dyDescent="0.15">
      <c r="A927994" s="25"/>
      <c r="C927994" s="25"/>
      <c r="D927994" s="25"/>
      <c r="E927994" s="25"/>
      <c r="J927994" s="25"/>
      <c r="K927994" s="25"/>
      <c r="M927994" s="25"/>
    </row>
    <row r="927995" spans="1:13" ht="17.25" customHeight="1" x14ac:dyDescent="0.15">
      <c r="A927995" s="25"/>
      <c r="C927995" s="25"/>
      <c r="D927995" s="25"/>
      <c r="E927995" s="25"/>
      <c r="J927995" s="25"/>
      <c r="K927995" s="25"/>
      <c r="M927995" s="25"/>
    </row>
    <row r="927996" spans="1:13" ht="17.25" customHeight="1" x14ac:dyDescent="0.15">
      <c r="A927996" s="25"/>
      <c r="C927996" s="25"/>
      <c r="D927996" s="25"/>
      <c r="E927996" s="25"/>
      <c r="J927996" s="25"/>
      <c r="K927996" s="25"/>
      <c r="M927996" s="25"/>
    </row>
    <row r="927997" spans="1:13" ht="17.25" customHeight="1" x14ac:dyDescent="0.15">
      <c r="A927997" s="25"/>
      <c r="C927997" s="25"/>
      <c r="D927997" s="25"/>
      <c r="E927997" s="25"/>
      <c r="J927997" s="25"/>
      <c r="K927997" s="25"/>
      <c r="M927997" s="25"/>
    </row>
    <row r="927998" spans="1:13" ht="17.25" customHeight="1" x14ac:dyDescent="0.15">
      <c r="A927998" s="25"/>
      <c r="C927998" s="25"/>
      <c r="D927998" s="25"/>
      <c r="E927998" s="25"/>
      <c r="J927998" s="25"/>
      <c r="K927998" s="25"/>
      <c r="M927998" s="25"/>
    </row>
    <row r="927999" spans="1:13" ht="17.25" customHeight="1" x14ac:dyDescent="0.15">
      <c r="A927999" s="25"/>
      <c r="C927999" s="25"/>
      <c r="D927999" s="25"/>
      <c r="E927999" s="25"/>
      <c r="J927999" s="25"/>
      <c r="K927999" s="25"/>
      <c r="M927999" s="25"/>
    </row>
    <row r="928000" spans="1:13" ht="17.25" customHeight="1" x14ac:dyDescent="0.15">
      <c r="A928000" s="25"/>
      <c r="C928000" s="25"/>
      <c r="D928000" s="25"/>
      <c r="E928000" s="25"/>
      <c r="J928000" s="25"/>
      <c r="K928000" s="25"/>
      <c r="M928000" s="25"/>
    </row>
    <row r="928001" spans="1:13" ht="17.25" customHeight="1" x14ac:dyDescent="0.15">
      <c r="A928001" s="25"/>
      <c r="C928001" s="25"/>
      <c r="D928001" s="25"/>
      <c r="E928001" s="25"/>
      <c r="J928001" s="25"/>
      <c r="K928001" s="25"/>
      <c r="M928001" s="25"/>
    </row>
    <row r="928002" spans="1:13" ht="17.25" customHeight="1" x14ac:dyDescent="0.15">
      <c r="A928002" s="25"/>
      <c r="C928002" s="25"/>
      <c r="D928002" s="25"/>
      <c r="E928002" s="25"/>
      <c r="J928002" s="25"/>
      <c r="K928002" s="25"/>
      <c r="M928002" s="25"/>
    </row>
    <row r="928003" spans="1:13" ht="17.25" customHeight="1" x14ac:dyDescent="0.15">
      <c r="A928003" s="25"/>
      <c r="C928003" s="25"/>
      <c r="D928003" s="25"/>
      <c r="E928003" s="25"/>
      <c r="J928003" s="25"/>
      <c r="K928003" s="25"/>
      <c r="M928003" s="25"/>
    </row>
    <row r="928004" spans="1:13" ht="17.25" customHeight="1" x14ac:dyDescent="0.15">
      <c r="A928004" s="25"/>
      <c r="C928004" s="25"/>
      <c r="D928004" s="25"/>
      <c r="E928004" s="25"/>
      <c r="J928004" s="25"/>
      <c r="K928004" s="25"/>
      <c r="M928004" s="25"/>
    </row>
    <row r="928005" spans="1:13" ht="17.25" customHeight="1" x14ac:dyDescent="0.15">
      <c r="A928005" s="25"/>
      <c r="C928005" s="25"/>
      <c r="D928005" s="25"/>
      <c r="E928005" s="25"/>
      <c r="J928005" s="25"/>
      <c r="K928005" s="25"/>
      <c r="M928005" s="25"/>
    </row>
    <row r="928006" spans="1:13" ht="17.25" customHeight="1" x14ac:dyDescent="0.15">
      <c r="A928006" s="25"/>
      <c r="C928006" s="25"/>
      <c r="D928006" s="25"/>
      <c r="E928006" s="25"/>
      <c r="J928006" s="25"/>
      <c r="K928006" s="25"/>
      <c r="M928006" s="25"/>
    </row>
    <row r="928007" spans="1:13" ht="17.25" customHeight="1" x14ac:dyDescent="0.15">
      <c r="A928007" s="25"/>
      <c r="C928007" s="25"/>
      <c r="D928007" s="25"/>
      <c r="E928007" s="25"/>
      <c r="J928007" s="25"/>
      <c r="K928007" s="25"/>
      <c r="M928007" s="25"/>
    </row>
    <row r="928008" spans="1:13" ht="17.25" customHeight="1" x14ac:dyDescent="0.15">
      <c r="A928008" s="25"/>
      <c r="C928008" s="25"/>
      <c r="D928008" s="25"/>
      <c r="E928008" s="25"/>
      <c r="J928008" s="25"/>
      <c r="K928008" s="25"/>
      <c r="M928008" s="25"/>
    </row>
    <row r="928009" spans="1:13" ht="17.25" customHeight="1" x14ac:dyDescent="0.15">
      <c r="A928009" s="25"/>
      <c r="C928009" s="25"/>
      <c r="D928009" s="25"/>
      <c r="E928009" s="25"/>
      <c r="J928009" s="25"/>
      <c r="K928009" s="25"/>
      <c r="M928009" s="25"/>
    </row>
    <row r="928010" spans="1:13" ht="17.25" customHeight="1" x14ac:dyDescent="0.15">
      <c r="A928010" s="25"/>
      <c r="C928010" s="25"/>
      <c r="D928010" s="25"/>
      <c r="E928010" s="25"/>
      <c r="J928010" s="25"/>
      <c r="K928010" s="25"/>
      <c r="M928010" s="25"/>
    </row>
    <row r="928011" spans="1:13" ht="17.25" customHeight="1" x14ac:dyDescent="0.15">
      <c r="A928011" s="25"/>
      <c r="C928011" s="25"/>
      <c r="D928011" s="25"/>
      <c r="E928011" s="25"/>
      <c r="J928011" s="25"/>
      <c r="K928011" s="25"/>
      <c r="M928011" s="25"/>
    </row>
    <row r="928012" spans="1:13" ht="17.25" customHeight="1" x14ac:dyDescent="0.15">
      <c r="A928012" s="25"/>
      <c r="C928012" s="25"/>
      <c r="D928012" s="25"/>
      <c r="E928012" s="25"/>
      <c r="J928012" s="25"/>
      <c r="K928012" s="25"/>
      <c r="M928012" s="25"/>
    </row>
    <row r="928013" spans="1:13" ht="17.25" customHeight="1" x14ac:dyDescent="0.15">
      <c r="A928013" s="25"/>
      <c r="C928013" s="25"/>
      <c r="D928013" s="25"/>
      <c r="E928013" s="25"/>
      <c r="J928013" s="25"/>
      <c r="K928013" s="25"/>
      <c r="M928013" s="25"/>
    </row>
    <row r="928014" spans="1:13" ht="17.25" customHeight="1" x14ac:dyDescent="0.15">
      <c r="A928014" s="25"/>
      <c r="C928014" s="25"/>
      <c r="D928014" s="25"/>
      <c r="E928014" s="25"/>
      <c r="J928014" s="25"/>
      <c r="K928014" s="25"/>
      <c r="M928014" s="25"/>
    </row>
    <row r="928015" spans="1:13" ht="17.25" customHeight="1" x14ac:dyDescent="0.15">
      <c r="A928015" s="25"/>
      <c r="C928015" s="25"/>
      <c r="D928015" s="25"/>
      <c r="E928015" s="25"/>
      <c r="J928015" s="25"/>
      <c r="K928015" s="25"/>
      <c r="M928015" s="25"/>
    </row>
    <row r="928016" spans="1:13" ht="17.25" customHeight="1" x14ac:dyDescent="0.15">
      <c r="A928016" s="25"/>
      <c r="C928016" s="25"/>
      <c r="D928016" s="25"/>
      <c r="E928016" s="25"/>
      <c r="J928016" s="25"/>
      <c r="K928016" s="25"/>
      <c r="M928016" s="25"/>
    </row>
    <row r="928017" spans="1:13" ht="17.25" customHeight="1" x14ac:dyDescent="0.15">
      <c r="A928017" s="25"/>
      <c r="C928017" s="25"/>
      <c r="D928017" s="25"/>
      <c r="E928017" s="25"/>
      <c r="J928017" s="25"/>
      <c r="K928017" s="25"/>
      <c r="M928017" s="25"/>
    </row>
    <row r="928018" spans="1:13" ht="17.25" customHeight="1" x14ac:dyDescent="0.15">
      <c r="A928018" s="25"/>
      <c r="C928018" s="25"/>
      <c r="D928018" s="25"/>
      <c r="E928018" s="25"/>
      <c r="J928018" s="25"/>
      <c r="K928018" s="25"/>
      <c r="M928018" s="25"/>
    </row>
    <row r="928019" spans="1:13" ht="17.25" customHeight="1" x14ac:dyDescent="0.15">
      <c r="A928019" s="25"/>
      <c r="C928019" s="25"/>
      <c r="D928019" s="25"/>
      <c r="E928019" s="25"/>
      <c r="J928019" s="25"/>
      <c r="K928019" s="25"/>
      <c r="M928019" s="25"/>
    </row>
    <row r="928020" spans="1:13" ht="17.25" customHeight="1" x14ac:dyDescent="0.15">
      <c r="A928020" s="25"/>
      <c r="C928020" s="25"/>
      <c r="D928020" s="25"/>
      <c r="E928020" s="25"/>
      <c r="J928020" s="25"/>
      <c r="K928020" s="25"/>
      <c r="M928020" s="25"/>
    </row>
    <row r="928021" spans="1:13" ht="17.25" customHeight="1" x14ac:dyDescent="0.15">
      <c r="A928021" s="25"/>
      <c r="C928021" s="25"/>
      <c r="D928021" s="25"/>
      <c r="E928021" s="25"/>
      <c r="J928021" s="25"/>
      <c r="K928021" s="25"/>
      <c r="M928021" s="25"/>
    </row>
    <row r="928022" spans="1:13" ht="17.25" customHeight="1" x14ac:dyDescent="0.15">
      <c r="A928022" s="25"/>
      <c r="C928022" s="25"/>
      <c r="D928022" s="25"/>
      <c r="E928022" s="25"/>
      <c r="J928022" s="25"/>
      <c r="K928022" s="25"/>
      <c r="M928022" s="25"/>
    </row>
    <row r="928023" spans="1:13" ht="17.25" customHeight="1" x14ac:dyDescent="0.15">
      <c r="A928023" s="25"/>
      <c r="C928023" s="25"/>
      <c r="D928023" s="25"/>
      <c r="E928023" s="25"/>
      <c r="J928023" s="25"/>
      <c r="K928023" s="25"/>
      <c r="M928023" s="25"/>
    </row>
    <row r="928024" spans="1:13" ht="17.25" customHeight="1" x14ac:dyDescent="0.15">
      <c r="A928024" s="25"/>
      <c r="C928024" s="25"/>
      <c r="D928024" s="25"/>
      <c r="E928024" s="25"/>
      <c r="J928024" s="25"/>
      <c r="K928024" s="25"/>
      <c r="M928024" s="25"/>
    </row>
    <row r="928025" spans="1:13" ht="17.25" customHeight="1" x14ac:dyDescent="0.15">
      <c r="A928025" s="25"/>
      <c r="C928025" s="25"/>
      <c r="D928025" s="25"/>
      <c r="E928025" s="25"/>
      <c r="J928025" s="25"/>
      <c r="K928025" s="25"/>
      <c r="M928025" s="25"/>
    </row>
    <row r="928026" spans="1:13" ht="17.25" customHeight="1" x14ac:dyDescent="0.15">
      <c r="A928026" s="25"/>
      <c r="C928026" s="25"/>
      <c r="D928026" s="25"/>
      <c r="E928026" s="25"/>
      <c r="J928026" s="25"/>
      <c r="K928026" s="25"/>
      <c r="M928026" s="25"/>
    </row>
    <row r="928027" spans="1:13" ht="17.25" customHeight="1" x14ac:dyDescent="0.15">
      <c r="A928027" s="25"/>
      <c r="C928027" s="25"/>
      <c r="D928027" s="25"/>
      <c r="E928027" s="25"/>
      <c r="J928027" s="25"/>
      <c r="K928027" s="25"/>
      <c r="M928027" s="25"/>
    </row>
    <row r="928028" spans="1:13" ht="17.25" customHeight="1" x14ac:dyDescent="0.15">
      <c r="A928028" s="25"/>
      <c r="C928028" s="25"/>
      <c r="D928028" s="25"/>
      <c r="E928028" s="25"/>
      <c r="J928028" s="25"/>
      <c r="K928028" s="25"/>
      <c r="M928028" s="25"/>
    </row>
    <row r="928029" spans="1:13" ht="17.25" customHeight="1" x14ac:dyDescent="0.15">
      <c r="A928029" s="25"/>
      <c r="C928029" s="25"/>
      <c r="D928029" s="25"/>
      <c r="E928029" s="25"/>
      <c r="J928029" s="25"/>
      <c r="K928029" s="25"/>
      <c r="M928029" s="25"/>
    </row>
    <row r="928030" spans="1:13" ht="17.25" customHeight="1" x14ac:dyDescent="0.15">
      <c r="A928030" s="25"/>
      <c r="C928030" s="25"/>
      <c r="D928030" s="25"/>
      <c r="E928030" s="25"/>
      <c r="J928030" s="25"/>
      <c r="K928030" s="25"/>
      <c r="M928030" s="25"/>
    </row>
    <row r="928031" spans="1:13" ht="17.25" customHeight="1" x14ac:dyDescent="0.15">
      <c r="A928031" s="25"/>
      <c r="C928031" s="25"/>
      <c r="D928031" s="25"/>
      <c r="E928031" s="25"/>
      <c r="J928031" s="25"/>
      <c r="K928031" s="25"/>
      <c r="M928031" s="25"/>
    </row>
    <row r="928032" spans="1:13" ht="17.25" customHeight="1" x14ac:dyDescent="0.15">
      <c r="A928032" s="25"/>
      <c r="C928032" s="25"/>
      <c r="D928032" s="25"/>
      <c r="E928032" s="25"/>
      <c r="J928032" s="25"/>
      <c r="K928032" s="25"/>
      <c r="M928032" s="25"/>
    </row>
    <row r="928033" spans="1:13" ht="17.25" customHeight="1" x14ac:dyDescent="0.15">
      <c r="A928033" s="25"/>
      <c r="C928033" s="25"/>
      <c r="D928033" s="25"/>
      <c r="E928033" s="25"/>
      <c r="J928033" s="25"/>
      <c r="K928033" s="25"/>
      <c r="M928033" s="25"/>
    </row>
    <row r="928034" spans="1:13" ht="17.25" customHeight="1" x14ac:dyDescent="0.15">
      <c r="A928034" s="25"/>
      <c r="C928034" s="25"/>
      <c r="D928034" s="25"/>
      <c r="E928034" s="25"/>
      <c r="J928034" s="25"/>
      <c r="K928034" s="25"/>
      <c r="M928034" s="25"/>
    </row>
    <row r="928035" spans="1:13" ht="17.25" customHeight="1" x14ac:dyDescent="0.15">
      <c r="A928035" s="25"/>
      <c r="C928035" s="25"/>
      <c r="D928035" s="25"/>
      <c r="E928035" s="25"/>
      <c r="J928035" s="25"/>
      <c r="K928035" s="25"/>
      <c r="M928035" s="25"/>
    </row>
    <row r="928036" spans="1:13" ht="17.25" customHeight="1" x14ac:dyDescent="0.15">
      <c r="A928036" s="25"/>
      <c r="C928036" s="25"/>
      <c r="D928036" s="25"/>
      <c r="E928036" s="25"/>
      <c r="J928036" s="25"/>
      <c r="K928036" s="25"/>
      <c r="M928036" s="25"/>
    </row>
    <row r="928037" spans="1:13" ht="17.25" customHeight="1" x14ac:dyDescent="0.15">
      <c r="A928037" s="25"/>
      <c r="C928037" s="25"/>
      <c r="D928037" s="25"/>
      <c r="E928037" s="25"/>
      <c r="J928037" s="25"/>
      <c r="K928037" s="25"/>
      <c r="M928037" s="25"/>
    </row>
    <row r="928038" spans="1:13" ht="17.25" customHeight="1" x14ac:dyDescent="0.15">
      <c r="A928038" s="25"/>
      <c r="C928038" s="25"/>
      <c r="D928038" s="25"/>
      <c r="E928038" s="25"/>
      <c r="J928038" s="25"/>
      <c r="K928038" s="25"/>
      <c r="M928038" s="25"/>
    </row>
    <row r="928039" spans="1:13" ht="17.25" customHeight="1" x14ac:dyDescent="0.15">
      <c r="A928039" s="25"/>
      <c r="C928039" s="25"/>
      <c r="D928039" s="25"/>
      <c r="E928039" s="25"/>
      <c r="J928039" s="25"/>
      <c r="K928039" s="25"/>
      <c r="M928039" s="25"/>
    </row>
    <row r="928040" spans="1:13" ht="17.25" customHeight="1" x14ac:dyDescent="0.15">
      <c r="A928040" s="25"/>
      <c r="C928040" s="25"/>
      <c r="D928040" s="25"/>
      <c r="E928040" s="25"/>
      <c r="J928040" s="25"/>
      <c r="K928040" s="25"/>
      <c r="M928040" s="25"/>
    </row>
    <row r="928041" spans="1:13" ht="17.25" customHeight="1" x14ac:dyDescent="0.15">
      <c r="A928041" s="25"/>
      <c r="C928041" s="25"/>
      <c r="D928041" s="25"/>
      <c r="E928041" s="25"/>
      <c r="J928041" s="25"/>
      <c r="K928041" s="25"/>
      <c r="M928041" s="25"/>
    </row>
    <row r="928042" spans="1:13" ht="17.25" customHeight="1" x14ac:dyDescent="0.15">
      <c r="A928042" s="25"/>
      <c r="C928042" s="25"/>
      <c r="D928042" s="25"/>
      <c r="E928042" s="25"/>
      <c r="J928042" s="25"/>
      <c r="K928042" s="25"/>
      <c r="M928042" s="25"/>
    </row>
    <row r="928043" spans="1:13" ht="17.25" customHeight="1" x14ac:dyDescent="0.15">
      <c r="A928043" s="25"/>
      <c r="C928043" s="25"/>
      <c r="D928043" s="25"/>
      <c r="E928043" s="25"/>
      <c r="J928043" s="25"/>
      <c r="K928043" s="25"/>
      <c r="M928043" s="25"/>
    </row>
    <row r="928044" spans="1:13" ht="17.25" customHeight="1" x14ac:dyDescent="0.15">
      <c r="A928044" s="25"/>
      <c r="C928044" s="25"/>
      <c r="D928044" s="25"/>
      <c r="E928044" s="25"/>
      <c r="J928044" s="25"/>
      <c r="K928044" s="25"/>
      <c r="M928044" s="25"/>
    </row>
    <row r="928045" spans="1:13" ht="17.25" customHeight="1" x14ac:dyDescent="0.15">
      <c r="A928045" s="25"/>
      <c r="C928045" s="25"/>
      <c r="D928045" s="25"/>
      <c r="E928045" s="25"/>
      <c r="J928045" s="25"/>
      <c r="K928045" s="25"/>
      <c r="M928045" s="25"/>
    </row>
    <row r="928046" spans="1:13" ht="17.25" customHeight="1" x14ac:dyDescent="0.15">
      <c r="A928046" s="25"/>
      <c r="C928046" s="25"/>
      <c r="D928046" s="25"/>
      <c r="E928046" s="25"/>
      <c r="J928046" s="25"/>
      <c r="K928046" s="25"/>
      <c r="M928046" s="25"/>
    </row>
    <row r="928047" spans="1:13" ht="17.25" customHeight="1" x14ac:dyDescent="0.15">
      <c r="A928047" s="25"/>
      <c r="C928047" s="25"/>
      <c r="D928047" s="25"/>
      <c r="E928047" s="25"/>
      <c r="J928047" s="25"/>
      <c r="K928047" s="25"/>
      <c r="M928047" s="25"/>
    </row>
    <row r="928048" spans="1:13" ht="17.25" customHeight="1" x14ac:dyDescent="0.15">
      <c r="A928048" s="25"/>
      <c r="C928048" s="25"/>
      <c r="D928048" s="25"/>
      <c r="E928048" s="25"/>
      <c r="J928048" s="25"/>
      <c r="K928048" s="25"/>
      <c r="M928048" s="25"/>
    </row>
    <row r="928049" spans="1:13" ht="17.25" customHeight="1" x14ac:dyDescent="0.15">
      <c r="A928049" s="25"/>
      <c r="C928049" s="25"/>
      <c r="D928049" s="25"/>
      <c r="E928049" s="25"/>
      <c r="J928049" s="25"/>
      <c r="K928049" s="25"/>
      <c r="M928049" s="25"/>
    </row>
    <row r="928050" spans="1:13" ht="17.25" customHeight="1" x14ac:dyDescent="0.15">
      <c r="A928050" s="25"/>
      <c r="C928050" s="25"/>
      <c r="D928050" s="25"/>
      <c r="E928050" s="25"/>
      <c r="J928050" s="25"/>
      <c r="K928050" s="25"/>
      <c r="M928050" s="25"/>
    </row>
    <row r="928051" spans="1:13" ht="17.25" customHeight="1" x14ac:dyDescent="0.15">
      <c r="A928051" s="25"/>
      <c r="C928051" s="25"/>
      <c r="D928051" s="25"/>
      <c r="E928051" s="25"/>
      <c r="J928051" s="25"/>
      <c r="K928051" s="25"/>
      <c r="M928051" s="25"/>
    </row>
    <row r="928052" spans="1:13" ht="17.25" customHeight="1" x14ac:dyDescent="0.15">
      <c r="A928052" s="25"/>
      <c r="C928052" s="25"/>
      <c r="D928052" s="25"/>
      <c r="E928052" s="25"/>
      <c r="J928052" s="25"/>
      <c r="K928052" s="25"/>
      <c r="M928052" s="25"/>
    </row>
    <row r="928053" spans="1:13" ht="17.25" customHeight="1" x14ac:dyDescent="0.15">
      <c r="A928053" s="25"/>
      <c r="C928053" s="25"/>
      <c r="D928053" s="25"/>
      <c r="E928053" s="25"/>
      <c r="J928053" s="25"/>
      <c r="K928053" s="25"/>
      <c r="M928053" s="25"/>
    </row>
    <row r="928054" spans="1:13" ht="17.25" customHeight="1" x14ac:dyDescent="0.15">
      <c r="A928054" s="25"/>
      <c r="C928054" s="25"/>
      <c r="D928054" s="25"/>
      <c r="E928054" s="25"/>
      <c r="J928054" s="25"/>
      <c r="K928054" s="25"/>
      <c r="M928054" s="25"/>
    </row>
    <row r="928055" spans="1:13" ht="17.25" customHeight="1" x14ac:dyDescent="0.15">
      <c r="A928055" s="25"/>
      <c r="C928055" s="25"/>
      <c r="D928055" s="25"/>
      <c r="E928055" s="25"/>
      <c r="J928055" s="25"/>
      <c r="K928055" s="25"/>
      <c r="M928055" s="25"/>
    </row>
    <row r="928056" spans="1:13" ht="17.25" customHeight="1" x14ac:dyDescent="0.15">
      <c r="A928056" s="25"/>
      <c r="C928056" s="25"/>
      <c r="D928056" s="25"/>
      <c r="E928056" s="25"/>
      <c r="J928056" s="25"/>
      <c r="K928056" s="25"/>
      <c r="M928056" s="25"/>
    </row>
    <row r="928057" spans="1:13" ht="17.25" customHeight="1" x14ac:dyDescent="0.15">
      <c r="A928057" s="25"/>
      <c r="C928057" s="25"/>
      <c r="D928057" s="25"/>
      <c r="E928057" s="25"/>
      <c r="J928057" s="25"/>
      <c r="K928057" s="25"/>
      <c r="M928057" s="25"/>
    </row>
    <row r="928058" spans="1:13" ht="17.25" customHeight="1" x14ac:dyDescent="0.15">
      <c r="A928058" s="25"/>
      <c r="C928058" s="25"/>
      <c r="D928058" s="25"/>
      <c r="E928058" s="25"/>
      <c r="J928058" s="25"/>
      <c r="K928058" s="25"/>
      <c r="M928058" s="25"/>
    </row>
    <row r="928059" spans="1:13" ht="17.25" customHeight="1" x14ac:dyDescent="0.15">
      <c r="A928059" s="25"/>
      <c r="C928059" s="25"/>
      <c r="D928059" s="25"/>
      <c r="E928059" s="25"/>
      <c r="J928059" s="25"/>
      <c r="K928059" s="25"/>
      <c r="M928059" s="25"/>
    </row>
    <row r="928060" spans="1:13" ht="17.25" customHeight="1" x14ac:dyDescent="0.15">
      <c r="A928060" s="25"/>
      <c r="C928060" s="25"/>
      <c r="D928060" s="25"/>
      <c r="E928060" s="25"/>
      <c r="J928060" s="25"/>
      <c r="K928060" s="25"/>
      <c r="M928060" s="25"/>
    </row>
    <row r="928061" spans="1:13" ht="17.25" customHeight="1" x14ac:dyDescent="0.15">
      <c r="A928061" s="25"/>
      <c r="C928061" s="25"/>
      <c r="D928061" s="25"/>
      <c r="E928061" s="25"/>
      <c r="J928061" s="25"/>
      <c r="K928061" s="25"/>
      <c r="M928061" s="25"/>
    </row>
    <row r="928062" spans="1:13" ht="17.25" customHeight="1" x14ac:dyDescent="0.15">
      <c r="A928062" s="25"/>
      <c r="C928062" s="25"/>
      <c r="D928062" s="25"/>
      <c r="E928062" s="25"/>
      <c r="J928062" s="25"/>
      <c r="K928062" s="25"/>
      <c r="M928062" s="25"/>
    </row>
    <row r="928063" spans="1:13" ht="17.25" customHeight="1" x14ac:dyDescent="0.15">
      <c r="A928063" s="25"/>
      <c r="C928063" s="25"/>
      <c r="D928063" s="25"/>
      <c r="E928063" s="25"/>
      <c r="J928063" s="25"/>
      <c r="K928063" s="25"/>
      <c r="M928063" s="25"/>
    </row>
    <row r="928064" spans="1:13" ht="17.25" customHeight="1" x14ac:dyDescent="0.15">
      <c r="A928064" s="25"/>
      <c r="C928064" s="25"/>
      <c r="D928064" s="25"/>
      <c r="E928064" s="25"/>
      <c r="J928064" s="25"/>
      <c r="K928064" s="25"/>
      <c r="M928064" s="25"/>
    </row>
    <row r="928065" spans="1:13" ht="17.25" customHeight="1" x14ac:dyDescent="0.15">
      <c r="A928065" s="25"/>
      <c r="C928065" s="25"/>
      <c r="D928065" s="25"/>
      <c r="E928065" s="25"/>
      <c r="J928065" s="25"/>
      <c r="K928065" s="25"/>
      <c r="M928065" s="25"/>
    </row>
    <row r="928066" spans="1:13" ht="17.25" customHeight="1" x14ac:dyDescent="0.15">
      <c r="A928066" s="25"/>
      <c r="C928066" s="25"/>
      <c r="D928066" s="25"/>
      <c r="E928066" s="25"/>
      <c r="J928066" s="25"/>
      <c r="K928066" s="25"/>
      <c r="M928066" s="25"/>
    </row>
    <row r="928067" spans="1:13" ht="17.25" customHeight="1" x14ac:dyDescent="0.15">
      <c r="A928067" s="25"/>
      <c r="C928067" s="25"/>
      <c r="D928067" s="25"/>
      <c r="E928067" s="25"/>
      <c r="J928067" s="25"/>
      <c r="K928067" s="25"/>
      <c r="M928067" s="25"/>
    </row>
    <row r="928068" spans="1:13" ht="17.25" customHeight="1" x14ac:dyDescent="0.15">
      <c r="A928068" s="25"/>
      <c r="C928068" s="25"/>
      <c r="D928068" s="25"/>
      <c r="E928068" s="25"/>
      <c r="J928068" s="25"/>
      <c r="K928068" s="25"/>
      <c r="M928068" s="25"/>
    </row>
    <row r="928069" spans="1:13" ht="17.25" customHeight="1" x14ac:dyDescent="0.15">
      <c r="A928069" s="25"/>
      <c r="C928069" s="25"/>
      <c r="D928069" s="25"/>
      <c r="E928069" s="25"/>
      <c r="J928069" s="25"/>
      <c r="K928069" s="25"/>
      <c r="M928069" s="25"/>
    </row>
    <row r="928070" spans="1:13" ht="17.25" customHeight="1" x14ac:dyDescent="0.15">
      <c r="A928070" s="25"/>
      <c r="C928070" s="25"/>
      <c r="D928070" s="25"/>
      <c r="E928070" s="25"/>
      <c r="J928070" s="25"/>
      <c r="K928070" s="25"/>
      <c r="M928070" s="25"/>
    </row>
    <row r="928071" spans="1:13" ht="17.25" customHeight="1" x14ac:dyDescent="0.15">
      <c r="A928071" s="25"/>
      <c r="C928071" s="25"/>
      <c r="D928071" s="25"/>
      <c r="E928071" s="25"/>
      <c r="J928071" s="25"/>
      <c r="K928071" s="25"/>
      <c r="M928071" s="25"/>
    </row>
    <row r="928072" spans="1:13" ht="17.25" customHeight="1" x14ac:dyDescent="0.15">
      <c r="A928072" s="25"/>
      <c r="C928072" s="25"/>
      <c r="D928072" s="25"/>
      <c r="E928072" s="25"/>
      <c r="J928072" s="25"/>
      <c r="K928072" s="25"/>
      <c r="M928072" s="25"/>
    </row>
    <row r="928073" spans="1:13" ht="17.25" customHeight="1" x14ac:dyDescent="0.15">
      <c r="A928073" s="25"/>
      <c r="C928073" s="25"/>
      <c r="D928073" s="25"/>
      <c r="E928073" s="25"/>
      <c r="J928073" s="25"/>
      <c r="K928073" s="25"/>
      <c r="M928073" s="25"/>
    </row>
    <row r="928074" spans="1:13" ht="17.25" customHeight="1" x14ac:dyDescent="0.15">
      <c r="A928074" s="25"/>
      <c r="C928074" s="25"/>
      <c r="D928074" s="25"/>
      <c r="E928074" s="25"/>
      <c r="J928074" s="25"/>
      <c r="K928074" s="25"/>
      <c r="M928074" s="25"/>
    </row>
    <row r="928075" spans="1:13" ht="17.25" customHeight="1" x14ac:dyDescent="0.15">
      <c r="A928075" s="25"/>
      <c r="C928075" s="25"/>
      <c r="D928075" s="25"/>
      <c r="E928075" s="25"/>
      <c r="J928075" s="25"/>
      <c r="K928075" s="25"/>
      <c r="M928075" s="25"/>
    </row>
    <row r="928076" spans="1:13" ht="17.25" customHeight="1" x14ac:dyDescent="0.15">
      <c r="A928076" s="25"/>
      <c r="C928076" s="25"/>
      <c r="D928076" s="25"/>
      <c r="E928076" s="25"/>
      <c r="J928076" s="25"/>
      <c r="K928076" s="25"/>
      <c r="M928076" s="25"/>
    </row>
    <row r="928077" spans="1:13" ht="17.25" customHeight="1" x14ac:dyDescent="0.15">
      <c r="A928077" s="25"/>
      <c r="C928077" s="25"/>
      <c r="D928077" s="25"/>
      <c r="E928077" s="25"/>
      <c r="J928077" s="25"/>
      <c r="K928077" s="25"/>
      <c r="M928077" s="25"/>
    </row>
    <row r="928078" spans="1:13" ht="17.25" customHeight="1" x14ac:dyDescent="0.15">
      <c r="A928078" s="25"/>
      <c r="C928078" s="25"/>
      <c r="D928078" s="25"/>
      <c r="E928078" s="25"/>
      <c r="J928078" s="25"/>
      <c r="K928078" s="25"/>
      <c r="M928078" s="25"/>
    </row>
    <row r="928079" spans="1:13" ht="17.25" customHeight="1" x14ac:dyDescent="0.15">
      <c r="A928079" s="25"/>
      <c r="C928079" s="25"/>
      <c r="D928079" s="25"/>
      <c r="E928079" s="25"/>
      <c r="J928079" s="25"/>
      <c r="K928079" s="25"/>
      <c r="M928079" s="25"/>
    </row>
    <row r="928080" spans="1:13" ht="17.25" customHeight="1" x14ac:dyDescent="0.15">
      <c r="A928080" s="25"/>
      <c r="C928080" s="25"/>
      <c r="D928080" s="25"/>
      <c r="E928080" s="25"/>
      <c r="J928080" s="25"/>
      <c r="K928080" s="25"/>
      <c r="M928080" s="25"/>
    </row>
    <row r="928081" spans="1:13" ht="17.25" customHeight="1" x14ac:dyDescent="0.15">
      <c r="A928081" s="25"/>
      <c r="C928081" s="25"/>
      <c r="D928081" s="25"/>
      <c r="E928081" s="25"/>
      <c r="J928081" s="25"/>
      <c r="K928081" s="25"/>
      <c r="M928081" s="25"/>
    </row>
    <row r="928082" spans="1:13" ht="17.25" customHeight="1" x14ac:dyDescent="0.15">
      <c r="A928082" s="25"/>
      <c r="C928082" s="25"/>
      <c r="D928082" s="25"/>
      <c r="E928082" s="25"/>
      <c r="J928082" s="25"/>
      <c r="K928082" s="25"/>
      <c r="M928082" s="25"/>
    </row>
    <row r="928083" spans="1:13" ht="17.25" customHeight="1" x14ac:dyDescent="0.15">
      <c r="A928083" s="25"/>
      <c r="C928083" s="25"/>
      <c r="D928083" s="25"/>
      <c r="E928083" s="25"/>
      <c r="J928083" s="25"/>
      <c r="K928083" s="25"/>
      <c r="M928083" s="25"/>
    </row>
    <row r="928084" spans="1:13" ht="17.25" customHeight="1" x14ac:dyDescent="0.15">
      <c r="A928084" s="25"/>
      <c r="C928084" s="25"/>
      <c r="D928084" s="25"/>
      <c r="E928084" s="25"/>
      <c r="J928084" s="25"/>
      <c r="K928084" s="25"/>
      <c r="M928084" s="25"/>
    </row>
    <row r="928085" spans="1:13" ht="17.25" customHeight="1" x14ac:dyDescent="0.15">
      <c r="A928085" s="25"/>
      <c r="C928085" s="25"/>
      <c r="D928085" s="25"/>
      <c r="E928085" s="25"/>
      <c r="J928085" s="25"/>
      <c r="K928085" s="25"/>
      <c r="M928085" s="25"/>
    </row>
    <row r="928086" spans="1:13" ht="17.25" customHeight="1" x14ac:dyDescent="0.15">
      <c r="A928086" s="25"/>
      <c r="C928086" s="25"/>
      <c r="D928086" s="25"/>
      <c r="E928086" s="25"/>
      <c r="J928086" s="25"/>
      <c r="K928086" s="25"/>
      <c r="M928086" s="25"/>
    </row>
    <row r="928087" spans="1:13" ht="17.25" customHeight="1" x14ac:dyDescent="0.15">
      <c r="A928087" s="25"/>
      <c r="C928087" s="25"/>
      <c r="D928087" s="25"/>
      <c r="E928087" s="25"/>
      <c r="J928087" s="25"/>
      <c r="K928087" s="25"/>
      <c r="M928087" s="25"/>
    </row>
    <row r="928088" spans="1:13" ht="17.25" customHeight="1" x14ac:dyDescent="0.15">
      <c r="A928088" s="25"/>
      <c r="C928088" s="25"/>
      <c r="D928088" s="25"/>
      <c r="E928088" s="25"/>
      <c r="J928088" s="25"/>
      <c r="K928088" s="25"/>
      <c r="M928088" s="25"/>
    </row>
    <row r="928089" spans="1:13" ht="17.25" customHeight="1" x14ac:dyDescent="0.15">
      <c r="A928089" s="25"/>
      <c r="C928089" s="25"/>
      <c r="D928089" s="25"/>
      <c r="E928089" s="25"/>
      <c r="J928089" s="25"/>
      <c r="K928089" s="25"/>
      <c r="M928089" s="25"/>
    </row>
    <row r="928090" spans="1:13" ht="17.25" customHeight="1" x14ac:dyDescent="0.15">
      <c r="A928090" s="25"/>
      <c r="C928090" s="25"/>
      <c r="D928090" s="25"/>
      <c r="E928090" s="25"/>
      <c r="J928090" s="25"/>
      <c r="K928090" s="25"/>
      <c r="M928090" s="25"/>
    </row>
    <row r="928091" spans="1:13" ht="17.25" customHeight="1" x14ac:dyDescent="0.15">
      <c r="A928091" s="25"/>
      <c r="C928091" s="25"/>
      <c r="D928091" s="25"/>
      <c r="E928091" s="25"/>
      <c r="J928091" s="25"/>
      <c r="K928091" s="25"/>
      <c r="M928091" s="25"/>
    </row>
    <row r="928092" spans="1:13" ht="17.25" customHeight="1" x14ac:dyDescent="0.15">
      <c r="A928092" s="25"/>
      <c r="C928092" s="25"/>
      <c r="D928092" s="25"/>
      <c r="E928092" s="25"/>
      <c r="J928092" s="25"/>
      <c r="K928092" s="25"/>
      <c r="M928092" s="25"/>
    </row>
    <row r="928093" spans="1:13" ht="17.25" customHeight="1" x14ac:dyDescent="0.15">
      <c r="A928093" s="25"/>
      <c r="C928093" s="25"/>
      <c r="D928093" s="25"/>
      <c r="E928093" s="25"/>
      <c r="J928093" s="25"/>
      <c r="K928093" s="25"/>
      <c r="M928093" s="25"/>
    </row>
    <row r="928094" spans="1:13" ht="17.25" customHeight="1" x14ac:dyDescent="0.15">
      <c r="A928094" s="25"/>
      <c r="C928094" s="25"/>
      <c r="D928094" s="25"/>
      <c r="E928094" s="25"/>
      <c r="J928094" s="25"/>
      <c r="K928094" s="25"/>
      <c r="M928094" s="25"/>
    </row>
    <row r="928095" spans="1:13" ht="17.25" customHeight="1" x14ac:dyDescent="0.15">
      <c r="A928095" s="25"/>
      <c r="C928095" s="25"/>
      <c r="D928095" s="25"/>
      <c r="E928095" s="25"/>
      <c r="J928095" s="25"/>
      <c r="K928095" s="25"/>
      <c r="M928095" s="25"/>
    </row>
    <row r="928096" spans="1:13" ht="17.25" customHeight="1" x14ac:dyDescent="0.15">
      <c r="A928096" s="25"/>
      <c r="C928096" s="25"/>
      <c r="D928096" s="25"/>
      <c r="E928096" s="25"/>
      <c r="J928096" s="25"/>
      <c r="K928096" s="25"/>
      <c r="M928096" s="25"/>
    </row>
    <row r="928097" spans="1:13" ht="17.25" customHeight="1" x14ac:dyDescent="0.15">
      <c r="A928097" s="25"/>
      <c r="C928097" s="25"/>
      <c r="D928097" s="25"/>
      <c r="E928097" s="25"/>
      <c r="J928097" s="25"/>
      <c r="K928097" s="25"/>
      <c r="M928097" s="25"/>
    </row>
    <row r="928098" spans="1:13" ht="17.25" customHeight="1" x14ac:dyDescent="0.15">
      <c r="A928098" s="25"/>
      <c r="C928098" s="25"/>
      <c r="D928098" s="25"/>
      <c r="E928098" s="25"/>
      <c r="J928098" s="25"/>
      <c r="K928098" s="25"/>
      <c r="M928098" s="25"/>
    </row>
    <row r="928099" spans="1:13" ht="17.25" customHeight="1" x14ac:dyDescent="0.15">
      <c r="A928099" s="25"/>
      <c r="C928099" s="25"/>
      <c r="D928099" s="25"/>
      <c r="E928099" s="25"/>
      <c r="J928099" s="25"/>
      <c r="K928099" s="25"/>
      <c r="M928099" s="25"/>
    </row>
    <row r="928100" spans="1:13" ht="17.25" customHeight="1" x14ac:dyDescent="0.15">
      <c r="A928100" s="25"/>
      <c r="C928100" s="25"/>
      <c r="D928100" s="25"/>
      <c r="E928100" s="25"/>
      <c r="J928100" s="25"/>
      <c r="K928100" s="25"/>
      <c r="M928100" s="25"/>
    </row>
    <row r="928101" spans="1:13" ht="17.25" customHeight="1" x14ac:dyDescent="0.15">
      <c r="A928101" s="25"/>
      <c r="C928101" s="25"/>
      <c r="D928101" s="25"/>
      <c r="E928101" s="25"/>
      <c r="J928101" s="25"/>
      <c r="K928101" s="25"/>
      <c r="M928101" s="25"/>
    </row>
    <row r="928102" spans="1:13" ht="17.25" customHeight="1" x14ac:dyDescent="0.15">
      <c r="A928102" s="25"/>
      <c r="C928102" s="25"/>
      <c r="D928102" s="25"/>
      <c r="E928102" s="25"/>
      <c r="J928102" s="25"/>
      <c r="K928102" s="25"/>
      <c r="M928102" s="25"/>
    </row>
    <row r="928103" spans="1:13" ht="17.25" customHeight="1" x14ac:dyDescent="0.15">
      <c r="A928103" s="25"/>
      <c r="C928103" s="25"/>
      <c r="D928103" s="25"/>
      <c r="E928103" s="25"/>
      <c r="J928103" s="25"/>
      <c r="K928103" s="25"/>
      <c r="M928103" s="25"/>
    </row>
    <row r="928104" spans="1:13" ht="17.25" customHeight="1" x14ac:dyDescent="0.15">
      <c r="A928104" s="25"/>
      <c r="C928104" s="25"/>
      <c r="D928104" s="25"/>
      <c r="E928104" s="25"/>
      <c r="J928104" s="25"/>
      <c r="K928104" s="25"/>
      <c r="M928104" s="25"/>
    </row>
    <row r="928105" spans="1:13" ht="17.25" customHeight="1" x14ac:dyDescent="0.15">
      <c r="A928105" s="25"/>
      <c r="C928105" s="25"/>
      <c r="D928105" s="25"/>
      <c r="E928105" s="25"/>
      <c r="J928105" s="25"/>
      <c r="K928105" s="25"/>
      <c r="M928105" s="25"/>
    </row>
    <row r="928106" spans="1:13" ht="17.25" customHeight="1" x14ac:dyDescent="0.15">
      <c r="A928106" s="25"/>
      <c r="C928106" s="25"/>
      <c r="D928106" s="25"/>
      <c r="E928106" s="25"/>
      <c r="J928106" s="25"/>
      <c r="K928106" s="25"/>
      <c r="M928106" s="25"/>
    </row>
    <row r="928107" spans="1:13" ht="17.25" customHeight="1" x14ac:dyDescent="0.15">
      <c r="A928107" s="25"/>
      <c r="C928107" s="25"/>
      <c r="D928107" s="25"/>
      <c r="E928107" s="25"/>
      <c r="J928107" s="25"/>
      <c r="K928107" s="25"/>
      <c r="M928107" s="25"/>
    </row>
    <row r="928108" spans="1:13" ht="17.25" customHeight="1" x14ac:dyDescent="0.15">
      <c r="A928108" s="25"/>
      <c r="C928108" s="25"/>
      <c r="D928108" s="25"/>
      <c r="E928108" s="25"/>
      <c r="J928108" s="25"/>
      <c r="K928108" s="25"/>
      <c r="M928108" s="25"/>
    </row>
    <row r="928109" spans="1:13" ht="17.25" customHeight="1" x14ac:dyDescent="0.15">
      <c r="A928109" s="25"/>
      <c r="C928109" s="25"/>
      <c r="D928109" s="25"/>
      <c r="E928109" s="25"/>
      <c r="J928109" s="25"/>
      <c r="K928109" s="25"/>
      <c r="M928109" s="25"/>
    </row>
    <row r="928110" spans="1:13" ht="17.25" customHeight="1" x14ac:dyDescent="0.15">
      <c r="A928110" s="25"/>
      <c r="C928110" s="25"/>
      <c r="D928110" s="25"/>
      <c r="E928110" s="25"/>
      <c r="J928110" s="25"/>
      <c r="K928110" s="25"/>
      <c r="M928110" s="25"/>
    </row>
    <row r="928111" spans="1:13" ht="17.25" customHeight="1" x14ac:dyDescent="0.15">
      <c r="A928111" s="25"/>
      <c r="C928111" s="25"/>
      <c r="D928111" s="25"/>
      <c r="E928111" s="25"/>
      <c r="J928111" s="25"/>
      <c r="K928111" s="25"/>
      <c r="M928111" s="25"/>
    </row>
    <row r="928112" spans="1:13" ht="17.25" customHeight="1" x14ac:dyDescent="0.15">
      <c r="A928112" s="25"/>
      <c r="C928112" s="25"/>
      <c r="D928112" s="25"/>
      <c r="E928112" s="25"/>
      <c r="J928112" s="25"/>
      <c r="K928112" s="25"/>
      <c r="M928112" s="25"/>
    </row>
    <row r="928113" spans="1:13" ht="17.25" customHeight="1" x14ac:dyDescent="0.15">
      <c r="A928113" s="25"/>
      <c r="C928113" s="25"/>
      <c r="D928113" s="25"/>
      <c r="E928113" s="25"/>
      <c r="J928113" s="25"/>
      <c r="K928113" s="25"/>
      <c r="M928113" s="25"/>
    </row>
    <row r="928114" spans="1:13" ht="17.25" customHeight="1" x14ac:dyDescent="0.15">
      <c r="A928114" s="25"/>
      <c r="C928114" s="25"/>
      <c r="D928114" s="25"/>
      <c r="E928114" s="25"/>
      <c r="J928114" s="25"/>
      <c r="K928114" s="25"/>
      <c r="M928114" s="25"/>
    </row>
    <row r="928115" spans="1:13" ht="17.25" customHeight="1" x14ac:dyDescent="0.15">
      <c r="A928115" s="25"/>
      <c r="C928115" s="25"/>
      <c r="D928115" s="25"/>
      <c r="E928115" s="25"/>
      <c r="J928115" s="25"/>
      <c r="K928115" s="25"/>
      <c r="M928115" s="25"/>
    </row>
    <row r="928116" spans="1:13" ht="17.25" customHeight="1" x14ac:dyDescent="0.15">
      <c r="A928116" s="25"/>
      <c r="C928116" s="25"/>
      <c r="D928116" s="25"/>
      <c r="E928116" s="25"/>
      <c r="J928116" s="25"/>
      <c r="K928116" s="25"/>
      <c r="M928116" s="25"/>
    </row>
    <row r="928117" spans="1:13" ht="17.25" customHeight="1" x14ac:dyDescent="0.15">
      <c r="A928117" s="25"/>
      <c r="C928117" s="25"/>
      <c r="D928117" s="25"/>
      <c r="E928117" s="25"/>
      <c r="J928117" s="25"/>
      <c r="K928117" s="25"/>
      <c r="M928117" s="25"/>
    </row>
    <row r="928118" spans="1:13" ht="17.25" customHeight="1" x14ac:dyDescent="0.15">
      <c r="A928118" s="25"/>
      <c r="C928118" s="25"/>
      <c r="D928118" s="25"/>
      <c r="E928118" s="25"/>
      <c r="J928118" s="25"/>
      <c r="K928118" s="25"/>
      <c r="M928118" s="25"/>
    </row>
    <row r="928119" spans="1:13" ht="17.25" customHeight="1" x14ac:dyDescent="0.15">
      <c r="A928119" s="25"/>
      <c r="C928119" s="25"/>
      <c r="D928119" s="25"/>
      <c r="E928119" s="25"/>
      <c r="J928119" s="25"/>
      <c r="K928119" s="25"/>
      <c r="M928119" s="25"/>
    </row>
    <row r="928120" spans="1:13" ht="17.25" customHeight="1" x14ac:dyDescent="0.15">
      <c r="A928120" s="25"/>
      <c r="C928120" s="25"/>
      <c r="D928120" s="25"/>
      <c r="E928120" s="25"/>
      <c r="J928120" s="25"/>
      <c r="K928120" s="25"/>
      <c r="M928120" s="25"/>
    </row>
    <row r="928121" spans="1:13" ht="17.25" customHeight="1" x14ac:dyDescent="0.15">
      <c r="A928121" s="25"/>
      <c r="C928121" s="25"/>
      <c r="D928121" s="25"/>
      <c r="E928121" s="25"/>
      <c r="J928121" s="25"/>
      <c r="K928121" s="25"/>
      <c r="M928121" s="25"/>
    </row>
    <row r="928122" spans="1:13" ht="17.25" customHeight="1" x14ac:dyDescent="0.15">
      <c r="A928122" s="25"/>
      <c r="C928122" s="25"/>
      <c r="D928122" s="25"/>
      <c r="E928122" s="25"/>
      <c r="J928122" s="25"/>
      <c r="K928122" s="25"/>
      <c r="M928122" s="25"/>
    </row>
    <row r="928123" spans="1:13" ht="17.25" customHeight="1" x14ac:dyDescent="0.15">
      <c r="A928123" s="25"/>
      <c r="C928123" s="25"/>
      <c r="D928123" s="25"/>
      <c r="E928123" s="25"/>
      <c r="J928123" s="25"/>
      <c r="K928123" s="25"/>
      <c r="M928123" s="25"/>
    </row>
    <row r="928124" spans="1:13" ht="17.25" customHeight="1" x14ac:dyDescent="0.15">
      <c r="A928124" s="25"/>
      <c r="C928124" s="25"/>
      <c r="D928124" s="25"/>
      <c r="E928124" s="25"/>
      <c r="J928124" s="25"/>
      <c r="K928124" s="25"/>
      <c r="M928124" s="25"/>
    </row>
    <row r="928125" spans="1:13" ht="17.25" customHeight="1" x14ac:dyDescent="0.15">
      <c r="A928125" s="25"/>
      <c r="C928125" s="25"/>
      <c r="D928125" s="25"/>
      <c r="E928125" s="25"/>
      <c r="J928125" s="25"/>
      <c r="K928125" s="25"/>
      <c r="M928125" s="25"/>
    </row>
    <row r="928126" spans="1:13" ht="17.25" customHeight="1" x14ac:dyDescent="0.15">
      <c r="A928126" s="25"/>
      <c r="C928126" s="25"/>
      <c r="D928126" s="25"/>
      <c r="E928126" s="25"/>
      <c r="J928126" s="25"/>
      <c r="K928126" s="25"/>
      <c r="M928126" s="25"/>
    </row>
    <row r="928127" spans="1:13" ht="17.25" customHeight="1" x14ac:dyDescent="0.15">
      <c r="A928127" s="25"/>
      <c r="C928127" s="25"/>
      <c r="D928127" s="25"/>
      <c r="E928127" s="25"/>
      <c r="J928127" s="25"/>
      <c r="K928127" s="25"/>
      <c r="M928127" s="25"/>
    </row>
    <row r="928128" spans="1:13" ht="17.25" customHeight="1" x14ac:dyDescent="0.15">
      <c r="A928128" s="25"/>
      <c r="C928128" s="25"/>
      <c r="D928128" s="25"/>
      <c r="E928128" s="25"/>
      <c r="J928128" s="25"/>
      <c r="K928128" s="25"/>
      <c r="M928128" s="25"/>
    </row>
    <row r="928129" spans="1:13" ht="17.25" customHeight="1" x14ac:dyDescent="0.15">
      <c r="A928129" s="25"/>
      <c r="C928129" s="25"/>
      <c r="D928129" s="25"/>
      <c r="E928129" s="25"/>
      <c r="J928129" s="25"/>
      <c r="K928129" s="25"/>
      <c r="M928129" s="25"/>
    </row>
    <row r="928130" spans="1:13" ht="17.25" customHeight="1" x14ac:dyDescent="0.15">
      <c r="A928130" s="25"/>
      <c r="C928130" s="25"/>
      <c r="D928130" s="25"/>
      <c r="E928130" s="25"/>
      <c r="J928130" s="25"/>
      <c r="K928130" s="25"/>
      <c r="M928130" s="25"/>
    </row>
    <row r="928131" spans="1:13" ht="17.25" customHeight="1" x14ac:dyDescent="0.15">
      <c r="A928131" s="25"/>
      <c r="C928131" s="25"/>
      <c r="D928131" s="25"/>
      <c r="E928131" s="25"/>
      <c r="J928131" s="25"/>
      <c r="K928131" s="25"/>
      <c r="M928131" s="25"/>
    </row>
    <row r="928132" spans="1:13" ht="17.25" customHeight="1" x14ac:dyDescent="0.15">
      <c r="A928132" s="25"/>
      <c r="C928132" s="25"/>
      <c r="D928132" s="25"/>
      <c r="E928132" s="25"/>
      <c r="J928132" s="25"/>
      <c r="K928132" s="25"/>
      <c r="M928132" s="25"/>
    </row>
    <row r="928133" spans="1:13" ht="17.25" customHeight="1" x14ac:dyDescent="0.15">
      <c r="A928133" s="25"/>
      <c r="C928133" s="25"/>
      <c r="D928133" s="25"/>
      <c r="E928133" s="25"/>
      <c r="J928133" s="25"/>
      <c r="K928133" s="25"/>
      <c r="M928133" s="25"/>
    </row>
    <row r="928134" spans="1:13" ht="17.25" customHeight="1" x14ac:dyDescent="0.15">
      <c r="A928134" s="25"/>
      <c r="C928134" s="25"/>
      <c r="D928134" s="25"/>
      <c r="E928134" s="25"/>
      <c r="J928134" s="25"/>
      <c r="K928134" s="25"/>
      <c r="M928134" s="25"/>
    </row>
    <row r="928135" spans="1:13" ht="17.25" customHeight="1" x14ac:dyDescent="0.15">
      <c r="A928135" s="25"/>
      <c r="C928135" s="25"/>
      <c r="D928135" s="25"/>
      <c r="E928135" s="25"/>
      <c r="J928135" s="25"/>
      <c r="K928135" s="25"/>
      <c r="M928135" s="25"/>
    </row>
    <row r="928136" spans="1:13" ht="17.25" customHeight="1" x14ac:dyDescent="0.15">
      <c r="A928136" s="25"/>
      <c r="C928136" s="25"/>
      <c r="D928136" s="25"/>
      <c r="E928136" s="25"/>
      <c r="J928136" s="25"/>
      <c r="K928136" s="25"/>
      <c r="M928136" s="25"/>
    </row>
    <row r="928137" spans="1:13" ht="17.25" customHeight="1" x14ac:dyDescent="0.15">
      <c r="A928137" s="25"/>
      <c r="C928137" s="25"/>
      <c r="D928137" s="25"/>
      <c r="E928137" s="25"/>
      <c r="J928137" s="25"/>
      <c r="K928137" s="25"/>
      <c r="M928137" s="25"/>
    </row>
    <row r="928138" spans="1:13" ht="17.25" customHeight="1" x14ac:dyDescent="0.15">
      <c r="A928138" s="25"/>
      <c r="C928138" s="25"/>
      <c r="D928138" s="25"/>
      <c r="E928138" s="25"/>
      <c r="J928138" s="25"/>
      <c r="K928138" s="25"/>
      <c r="M928138" s="25"/>
    </row>
    <row r="928139" spans="1:13" ht="17.25" customHeight="1" x14ac:dyDescent="0.15">
      <c r="A928139" s="25"/>
      <c r="C928139" s="25"/>
      <c r="D928139" s="25"/>
      <c r="E928139" s="25"/>
      <c r="J928139" s="25"/>
      <c r="K928139" s="25"/>
      <c r="M928139" s="25"/>
    </row>
    <row r="928140" spans="1:13" ht="17.25" customHeight="1" x14ac:dyDescent="0.15">
      <c r="A928140" s="25"/>
      <c r="C928140" s="25"/>
      <c r="D928140" s="25"/>
      <c r="E928140" s="25"/>
      <c r="J928140" s="25"/>
      <c r="K928140" s="25"/>
      <c r="M928140" s="25"/>
    </row>
    <row r="928141" spans="1:13" ht="17.25" customHeight="1" x14ac:dyDescent="0.15">
      <c r="A928141" s="25"/>
      <c r="C928141" s="25"/>
      <c r="D928141" s="25"/>
      <c r="E928141" s="25"/>
      <c r="J928141" s="25"/>
      <c r="K928141" s="25"/>
      <c r="M928141" s="25"/>
    </row>
    <row r="928142" spans="1:13" ht="17.25" customHeight="1" x14ac:dyDescent="0.15">
      <c r="A928142" s="25"/>
      <c r="C928142" s="25"/>
      <c r="D928142" s="25"/>
      <c r="E928142" s="25"/>
      <c r="J928142" s="25"/>
      <c r="K928142" s="25"/>
      <c r="M928142" s="25"/>
    </row>
    <row r="928143" spans="1:13" ht="17.25" customHeight="1" x14ac:dyDescent="0.15">
      <c r="A928143" s="25"/>
      <c r="C928143" s="25"/>
      <c r="D928143" s="25"/>
      <c r="E928143" s="25"/>
      <c r="J928143" s="25"/>
      <c r="K928143" s="25"/>
      <c r="M928143" s="25"/>
    </row>
    <row r="928144" spans="1:13" ht="17.25" customHeight="1" x14ac:dyDescent="0.15">
      <c r="A928144" s="25"/>
      <c r="C928144" s="25"/>
      <c r="D928144" s="25"/>
      <c r="E928144" s="25"/>
      <c r="J928144" s="25"/>
      <c r="K928144" s="25"/>
      <c r="M928144" s="25"/>
    </row>
    <row r="928145" spans="1:13" ht="17.25" customHeight="1" x14ac:dyDescent="0.15">
      <c r="A928145" s="25"/>
      <c r="C928145" s="25"/>
      <c r="D928145" s="25"/>
      <c r="E928145" s="25"/>
      <c r="J928145" s="25"/>
      <c r="K928145" s="25"/>
      <c r="M928145" s="25"/>
    </row>
    <row r="928146" spans="1:13" ht="17.25" customHeight="1" x14ac:dyDescent="0.15">
      <c r="A928146" s="25"/>
      <c r="C928146" s="25"/>
      <c r="D928146" s="25"/>
      <c r="E928146" s="25"/>
      <c r="J928146" s="25"/>
      <c r="K928146" s="25"/>
      <c r="M928146" s="25"/>
    </row>
    <row r="928147" spans="1:13" ht="17.25" customHeight="1" x14ac:dyDescent="0.15">
      <c r="A928147" s="25"/>
      <c r="C928147" s="25"/>
      <c r="D928147" s="25"/>
      <c r="E928147" s="25"/>
      <c r="J928147" s="25"/>
      <c r="K928147" s="25"/>
      <c r="M928147" s="25"/>
    </row>
    <row r="928148" spans="1:13" ht="17.25" customHeight="1" x14ac:dyDescent="0.15">
      <c r="A928148" s="25"/>
      <c r="C928148" s="25"/>
      <c r="D928148" s="25"/>
      <c r="E928148" s="25"/>
      <c r="J928148" s="25"/>
      <c r="K928148" s="25"/>
      <c r="M928148" s="25"/>
    </row>
    <row r="928149" spans="1:13" ht="17.25" customHeight="1" x14ac:dyDescent="0.15">
      <c r="A928149" s="25"/>
      <c r="C928149" s="25"/>
      <c r="D928149" s="25"/>
      <c r="E928149" s="25"/>
      <c r="J928149" s="25"/>
      <c r="K928149" s="25"/>
      <c r="M928149" s="25"/>
    </row>
    <row r="928150" spans="1:13" ht="17.25" customHeight="1" x14ac:dyDescent="0.15">
      <c r="A928150" s="25"/>
      <c r="C928150" s="25"/>
      <c r="D928150" s="25"/>
      <c r="E928150" s="25"/>
      <c r="J928150" s="25"/>
      <c r="K928150" s="25"/>
      <c r="M928150" s="25"/>
    </row>
    <row r="928151" spans="1:13" ht="17.25" customHeight="1" x14ac:dyDescent="0.15">
      <c r="A928151" s="25"/>
      <c r="C928151" s="25"/>
      <c r="D928151" s="25"/>
      <c r="E928151" s="25"/>
      <c r="J928151" s="25"/>
      <c r="K928151" s="25"/>
      <c r="M928151" s="25"/>
    </row>
    <row r="928152" spans="1:13" ht="17.25" customHeight="1" x14ac:dyDescent="0.15">
      <c r="A928152" s="25"/>
      <c r="C928152" s="25"/>
      <c r="D928152" s="25"/>
      <c r="E928152" s="25"/>
      <c r="J928152" s="25"/>
      <c r="K928152" s="25"/>
      <c r="M928152" s="25"/>
    </row>
    <row r="928153" spans="1:13" ht="17.25" customHeight="1" x14ac:dyDescent="0.15">
      <c r="A928153" s="25"/>
      <c r="C928153" s="25"/>
      <c r="D928153" s="25"/>
      <c r="E928153" s="25"/>
      <c r="J928153" s="25"/>
      <c r="K928153" s="25"/>
      <c r="M928153" s="25"/>
    </row>
    <row r="928154" spans="1:13" ht="17.25" customHeight="1" x14ac:dyDescent="0.15">
      <c r="A928154" s="25"/>
      <c r="C928154" s="25"/>
      <c r="D928154" s="25"/>
      <c r="E928154" s="25"/>
      <c r="J928154" s="25"/>
      <c r="K928154" s="25"/>
      <c r="M928154" s="25"/>
    </row>
    <row r="928155" spans="1:13" ht="17.25" customHeight="1" x14ac:dyDescent="0.15">
      <c r="A928155" s="25"/>
      <c r="C928155" s="25"/>
      <c r="D928155" s="25"/>
      <c r="E928155" s="25"/>
      <c r="J928155" s="25"/>
      <c r="K928155" s="25"/>
      <c r="M928155" s="25"/>
    </row>
    <row r="928156" spans="1:13" ht="17.25" customHeight="1" x14ac:dyDescent="0.15">
      <c r="A928156" s="25"/>
      <c r="C928156" s="25"/>
      <c r="D928156" s="25"/>
      <c r="E928156" s="25"/>
      <c r="J928156" s="25"/>
      <c r="K928156" s="25"/>
      <c r="M928156" s="25"/>
    </row>
    <row r="928157" spans="1:13" ht="17.25" customHeight="1" x14ac:dyDescent="0.15">
      <c r="A928157" s="25"/>
      <c r="C928157" s="25"/>
      <c r="D928157" s="25"/>
      <c r="E928157" s="25"/>
      <c r="J928157" s="25"/>
      <c r="K928157" s="25"/>
      <c r="M928157" s="25"/>
    </row>
    <row r="928158" spans="1:13" ht="17.25" customHeight="1" x14ac:dyDescent="0.15">
      <c r="A928158" s="25"/>
      <c r="C928158" s="25"/>
      <c r="D928158" s="25"/>
      <c r="E928158" s="25"/>
      <c r="J928158" s="25"/>
      <c r="K928158" s="25"/>
      <c r="M928158" s="25"/>
    </row>
    <row r="928159" spans="1:13" ht="17.25" customHeight="1" x14ac:dyDescent="0.15">
      <c r="A928159" s="25"/>
      <c r="C928159" s="25"/>
      <c r="D928159" s="25"/>
      <c r="E928159" s="25"/>
      <c r="J928159" s="25"/>
      <c r="K928159" s="25"/>
      <c r="M928159" s="25"/>
    </row>
    <row r="928160" spans="1:13" ht="17.25" customHeight="1" x14ac:dyDescent="0.15">
      <c r="A928160" s="25"/>
      <c r="C928160" s="25"/>
      <c r="D928160" s="25"/>
      <c r="E928160" s="25"/>
      <c r="J928160" s="25"/>
      <c r="K928160" s="25"/>
      <c r="M928160" s="25"/>
    </row>
    <row r="928161" spans="1:13" ht="17.25" customHeight="1" x14ac:dyDescent="0.15">
      <c r="A928161" s="25"/>
      <c r="C928161" s="25"/>
      <c r="D928161" s="25"/>
      <c r="E928161" s="25"/>
      <c r="J928161" s="25"/>
      <c r="K928161" s="25"/>
      <c r="M928161" s="25"/>
    </row>
    <row r="928162" spans="1:13" ht="17.25" customHeight="1" x14ac:dyDescent="0.15">
      <c r="A928162" s="25"/>
      <c r="C928162" s="25"/>
      <c r="D928162" s="25"/>
      <c r="E928162" s="25"/>
      <c r="J928162" s="25"/>
      <c r="K928162" s="25"/>
      <c r="M928162" s="25"/>
    </row>
    <row r="928163" spans="1:13" ht="17.25" customHeight="1" x14ac:dyDescent="0.15">
      <c r="A928163" s="25"/>
      <c r="C928163" s="25"/>
      <c r="D928163" s="25"/>
      <c r="E928163" s="25"/>
      <c r="J928163" s="25"/>
      <c r="K928163" s="25"/>
      <c r="M928163" s="25"/>
    </row>
    <row r="928164" spans="1:13" ht="17.25" customHeight="1" x14ac:dyDescent="0.15">
      <c r="A928164" s="25"/>
      <c r="C928164" s="25"/>
      <c r="D928164" s="25"/>
      <c r="E928164" s="25"/>
      <c r="J928164" s="25"/>
      <c r="K928164" s="25"/>
      <c r="M928164" s="25"/>
    </row>
    <row r="928165" spans="1:13" ht="17.25" customHeight="1" x14ac:dyDescent="0.15">
      <c r="A928165" s="25"/>
      <c r="C928165" s="25"/>
      <c r="D928165" s="25"/>
      <c r="E928165" s="25"/>
      <c r="J928165" s="25"/>
      <c r="K928165" s="25"/>
      <c r="M928165" s="25"/>
    </row>
    <row r="928166" spans="1:13" ht="17.25" customHeight="1" x14ac:dyDescent="0.15">
      <c r="A928166" s="25"/>
      <c r="C928166" s="25"/>
      <c r="D928166" s="25"/>
      <c r="E928166" s="25"/>
      <c r="J928166" s="25"/>
      <c r="K928166" s="25"/>
      <c r="M928166" s="25"/>
    </row>
    <row r="928167" spans="1:13" ht="17.25" customHeight="1" x14ac:dyDescent="0.15">
      <c r="A928167" s="25"/>
      <c r="C928167" s="25"/>
      <c r="D928167" s="25"/>
      <c r="E928167" s="25"/>
      <c r="J928167" s="25"/>
      <c r="K928167" s="25"/>
      <c r="M928167" s="25"/>
    </row>
    <row r="928168" spans="1:13" ht="17.25" customHeight="1" x14ac:dyDescent="0.15">
      <c r="A928168" s="25"/>
      <c r="C928168" s="25"/>
      <c r="D928168" s="25"/>
      <c r="E928168" s="25"/>
      <c r="J928168" s="25"/>
      <c r="K928168" s="25"/>
      <c r="M928168" s="25"/>
    </row>
    <row r="928169" spans="1:13" ht="17.25" customHeight="1" x14ac:dyDescent="0.15">
      <c r="A928169" s="25"/>
      <c r="C928169" s="25"/>
      <c r="D928169" s="25"/>
      <c r="E928169" s="25"/>
      <c r="J928169" s="25"/>
      <c r="K928169" s="25"/>
      <c r="M928169" s="25"/>
    </row>
    <row r="928170" spans="1:13" ht="17.25" customHeight="1" x14ac:dyDescent="0.15">
      <c r="A928170" s="25"/>
      <c r="C928170" s="25"/>
      <c r="D928170" s="25"/>
      <c r="E928170" s="25"/>
      <c r="J928170" s="25"/>
      <c r="K928170" s="25"/>
      <c r="M928170" s="25"/>
    </row>
    <row r="928171" spans="1:13" ht="17.25" customHeight="1" x14ac:dyDescent="0.15">
      <c r="A928171" s="25"/>
      <c r="C928171" s="25"/>
      <c r="D928171" s="25"/>
      <c r="E928171" s="25"/>
      <c r="J928171" s="25"/>
      <c r="K928171" s="25"/>
      <c r="M928171" s="25"/>
    </row>
    <row r="928172" spans="1:13" ht="17.25" customHeight="1" x14ac:dyDescent="0.15">
      <c r="A928172" s="25"/>
      <c r="C928172" s="25"/>
      <c r="D928172" s="25"/>
      <c r="E928172" s="25"/>
      <c r="J928172" s="25"/>
      <c r="K928172" s="25"/>
      <c r="M928172" s="25"/>
    </row>
    <row r="928173" spans="1:13" ht="17.25" customHeight="1" x14ac:dyDescent="0.15">
      <c r="A928173" s="25"/>
      <c r="C928173" s="25"/>
      <c r="D928173" s="25"/>
      <c r="E928173" s="25"/>
      <c r="J928173" s="25"/>
      <c r="K928173" s="25"/>
      <c r="M928173" s="25"/>
    </row>
    <row r="928174" spans="1:13" ht="17.25" customHeight="1" x14ac:dyDescent="0.15">
      <c r="A928174" s="25"/>
      <c r="C928174" s="25"/>
      <c r="D928174" s="25"/>
      <c r="E928174" s="25"/>
      <c r="J928174" s="25"/>
      <c r="K928174" s="25"/>
      <c r="M928174" s="25"/>
    </row>
    <row r="928175" spans="1:13" ht="17.25" customHeight="1" x14ac:dyDescent="0.15">
      <c r="A928175" s="25"/>
      <c r="C928175" s="25"/>
      <c r="D928175" s="25"/>
      <c r="E928175" s="25"/>
      <c r="J928175" s="25"/>
      <c r="K928175" s="25"/>
      <c r="M928175" s="25"/>
    </row>
    <row r="928176" spans="1:13" ht="17.25" customHeight="1" x14ac:dyDescent="0.15">
      <c r="A928176" s="25"/>
      <c r="C928176" s="25"/>
      <c r="D928176" s="25"/>
      <c r="E928176" s="25"/>
      <c r="J928176" s="25"/>
      <c r="K928176" s="25"/>
      <c r="M928176" s="25"/>
    </row>
    <row r="928177" spans="1:13" ht="17.25" customHeight="1" x14ac:dyDescent="0.15">
      <c r="A928177" s="25"/>
      <c r="C928177" s="25"/>
      <c r="D928177" s="25"/>
      <c r="E928177" s="25"/>
      <c r="J928177" s="25"/>
      <c r="K928177" s="25"/>
      <c r="M928177" s="25"/>
    </row>
    <row r="928178" spans="1:13" ht="17.25" customHeight="1" x14ac:dyDescent="0.15">
      <c r="A928178" s="25"/>
      <c r="C928178" s="25"/>
      <c r="D928178" s="25"/>
      <c r="E928178" s="25"/>
      <c r="J928178" s="25"/>
      <c r="K928178" s="25"/>
      <c r="M928178" s="25"/>
    </row>
    <row r="928179" spans="1:13" ht="17.25" customHeight="1" x14ac:dyDescent="0.15">
      <c r="A928179" s="25"/>
      <c r="C928179" s="25"/>
      <c r="D928179" s="25"/>
      <c r="E928179" s="25"/>
      <c r="J928179" s="25"/>
      <c r="K928179" s="25"/>
      <c r="M928179" s="25"/>
    </row>
    <row r="928180" spans="1:13" ht="17.25" customHeight="1" x14ac:dyDescent="0.15">
      <c r="A928180" s="25"/>
      <c r="C928180" s="25"/>
      <c r="D928180" s="25"/>
      <c r="E928180" s="25"/>
      <c r="J928180" s="25"/>
      <c r="K928180" s="25"/>
      <c r="M928180" s="25"/>
    </row>
    <row r="928181" spans="1:13" ht="17.25" customHeight="1" x14ac:dyDescent="0.15">
      <c r="A928181" s="25"/>
      <c r="C928181" s="25"/>
      <c r="D928181" s="25"/>
      <c r="E928181" s="25"/>
      <c r="J928181" s="25"/>
      <c r="K928181" s="25"/>
      <c r="M928181" s="25"/>
    </row>
    <row r="928182" spans="1:13" ht="17.25" customHeight="1" x14ac:dyDescent="0.15">
      <c r="A928182" s="25"/>
      <c r="C928182" s="25"/>
      <c r="D928182" s="25"/>
      <c r="E928182" s="25"/>
      <c r="J928182" s="25"/>
      <c r="K928182" s="25"/>
      <c r="M928182" s="25"/>
    </row>
    <row r="928183" spans="1:13" ht="17.25" customHeight="1" x14ac:dyDescent="0.15">
      <c r="A928183" s="25"/>
      <c r="C928183" s="25"/>
      <c r="D928183" s="25"/>
      <c r="E928183" s="25"/>
      <c r="J928183" s="25"/>
      <c r="K928183" s="25"/>
      <c r="M928183" s="25"/>
    </row>
    <row r="928184" spans="1:13" ht="17.25" customHeight="1" x14ac:dyDescent="0.15">
      <c r="A928184" s="25"/>
      <c r="C928184" s="25"/>
      <c r="D928184" s="25"/>
      <c r="E928184" s="25"/>
      <c r="J928184" s="25"/>
      <c r="K928184" s="25"/>
      <c r="M928184" s="25"/>
    </row>
    <row r="928185" spans="1:13" ht="17.25" customHeight="1" x14ac:dyDescent="0.15">
      <c r="A928185" s="25"/>
      <c r="C928185" s="25"/>
      <c r="D928185" s="25"/>
      <c r="E928185" s="25"/>
      <c r="J928185" s="25"/>
      <c r="K928185" s="25"/>
      <c r="M928185" s="25"/>
    </row>
    <row r="928186" spans="1:13" ht="17.25" customHeight="1" x14ac:dyDescent="0.15">
      <c r="A928186" s="25"/>
      <c r="C928186" s="25"/>
      <c r="D928186" s="25"/>
      <c r="E928186" s="25"/>
      <c r="J928186" s="25"/>
      <c r="K928186" s="25"/>
      <c r="M928186" s="25"/>
    </row>
    <row r="928187" spans="1:13" ht="17.25" customHeight="1" x14ac:dyDescent="0.15">
      <c r="A928187" s="25"/>
      <c r="C928187" s="25"/>
      <c r="D928187" s="25"/>
      <c r="E928187" s="25"/>
      <c r="J928187" s="25"/>
      <c r="K928187" s="25"/>
      <c r="M928187" s="25"/>
    </row>
    <row r="928188" spans="1:13" ht="17.25" customHeight="1" x14ac:dyDescent="0.15">
      <c r="A928188" s="25"/>
      <c r="C928188" s="25"/>
      <c r="D928188" s="25"/>
      <c r="E928188" s="25"/>
      <c r="J928188" s="25"/>
      <c r="K928188" s="25"/>
      <c r="M928188" s="25"/>
    </row>
    <row r="928189" spans="1:13" ht="17.25" customHeight="1" x14ac:dyDescent="0.15">
      <c r="A928189" s="25"/>
      <c r="C928189" s="25"/>
      <c r="D928189" s="25"/>
      <c r="E928189" s="25"/>
      <c r="J928189" s="25"/>
      <c r="K928189" s="25"/>
      <c r="M928189" s="25"/>
    </row>
    <row r="928190" spans="1:13" ht="17.25" customHeight="1" x14ac:dyDescent="0.15">
      <c r="A928190" s="25"/>
      <c r="C928190" s="25"/>
      <c r="D928190" s="25"/>
      <c r="E928190" s="25"/>
      <c r="J928190" s="25"/>
      <c r="K928190" s="25"/>
      <c r="M928190" s="25"/>
    </row>
    <row r="928191" spans="1:13" ht="17.25" customHeight="1" x14ac:dyDescent="0.15">
      <c r="A928191" s="25"/>
      <c r="C928191" s="25"/>
      <c r="D928191" s="25"/>
      <c r="E928191" s="25"/>
      <c r="J928191" s="25"/>
      <c r="K928191" s="25"/>
      <c r="M928191" s="25"/>
    </row>
    <row r="928192" spans="1:13" ht="17.25" customHeight="1" x14ac:dyDescent="0.15">
      <c r="A928192" s="25"/>
      <c r="C928192" s="25"/>
      <c r="D928192" s="25"/>
      <c r="E928192" s="25"/>
      <c r="J928192" s="25"/>
      <c r="K928192" s="25"/>
      <c r="M928192" s="25"/>
    </row>
    <row r="928193" spans="1:13" ht="17.25" customHeight="1" x14ac:dyDescent="0.15">
      <c r="A928193" s="25"/>
      <c r="C928193" s="25"/>
      <c r="D928193" s="25"/>
      <c r="E928193" s="25"/>
      <c r="J928193" s="25"/>
      <c r="K928193" s="25"/>
      <c r="M928193" s="25"/>
    </row>
    <row r="928194" spans="1:13" ht="17.25" customHeight="1" x14ac:dyDescent="0.15">
      <c r="A928194" s="25"/>
      <c r="C928194" s="25"/>
      <c r="D928194" s="25"/>
      <c r="E928194" s="25"/>
      <c r="J928194" s="25"/>
      <c r="K928194" s="25"/>
      <c r="M928194" s="25"/>
    </row>
    <row r="928195" spans="1:13" ht="17.25" customHeight="1" x14ac:dyDescent="0.15">
      <c r="A928195" s="25"/>
      <c r="C928195" s="25"/>
      <c r="D928195" s="25"/>
      <c r="E928195" s="25"/>
      <c r="J928195" s="25"/>
      <c r="K928195" s="25"/>
      <c r="M928195" s="25"/>
    </row>
    <row r="928196" spans="1:13" ht="17.25" customHeight="1" x14ac:dyDescent="0.15">
      <c r="A928196" s="25"/>
      <c r="C928196" s="25"/>
      <c r="D928196" s="25"/>
      <c r="E928196" s="25"/>
      <c r="J928196" s="25"/>
      <c r="K928196" s="25"/>
      <c r="M928196" s="25"/>
    </row>
    <row r="928197" spans="1:13" ht="17.25" customHeight="1" x14ac:dyDescent="0.15">
      <c r="A928197" s="25"/>
      <c r="C928197" s="25"/>
      <c r="D928197" s="25"/>
      <c r="E928197" s="25"/>
      <c r="J928197" s="25"/>
      <c r="K928197" s="25"/>
      <c r="M928197" s="25"/>
    </row>
    <row r="928198" spans="1:13" ht="17.25" customHeight="1" x14ac:dyDescent="0.15">
      <c r="A928198" s="25"/>
      <c r="C928198" s="25"/>
      <c r="D928198" s="25"/>
      <c r="E928198" s="25"/>
      <c r="J928198" s="25"/>
      <c r="K928198" s="25"/>
      <c r="M928198" s="25"/>
    </row>
    <row r="928199" spans="1:13" ht="17.25" customHeight="1" x14ac:dyDescent="0.15">
      <c r="A928199" s="25"/>
      <c r="C928199" s="25"/>
      <c r="D928199" s="25"/>
      <c r="E928199" s="25"/>
      <c r="J928199" s="25"/>
      <c r="K928199" s="25"/>
      <c r="M928199" s="25"/>
    </row>
    <row r="928200" spans="1:13" ht="17.25" customHeight="1" x14ac:dyDescent="0.15">
      <c r="A928200" s="25"/>
      <c r="C928200" s="25"/>
      <c r="D928200" s="25"/>
      <c r="E928200" s="25"/>
      <c r="J928200" s="25"/>
      <c r="K928200" s="25"/>
      <c r="M928200" s="25"/>
    </row>
    <row r="928201" spans="1:13" ht="17.25" customHeight="1" x14ac:dyDescent="0.15">
      <c r="A928201" s="25"/>
      <c r="C928201" s="25"/>
      <c r="D928201" s="25"/>
      <c r="E928201" s="25"/>
      <c r="J928201" s="25"/>
      <c r="K928201" s="25"/>
      <c r="M928201" s="25"/>
    </row>
    <row r="928202" spans="1:13" ht="17.25" customHeight="1" x14ac:dyDescent="0.15">
      <c r="A928202" s="25"/>
      <c r="C928202" s="25"/>
      <c r="D928202" s="25"/>
      <c r="E928202" s="25"/>
      <c r="J928202" s="25"/>
      <c r="K928202" s="25"/>
      <c r="M928202" s="25"/>
    </row>
    <row r="928203" spans="1:13" ht="17.25" customHeight="1" x14ac:dyDescent="0.15">
      <c r="A928203" s="25"/>
      <c r="C928203" s="25"/>
      <c r="D928203" s="25"/>
      <c r="E928203" s="25"/>
      <c r="J928203" s="25"/>
      <c r="K928203" s="25"/>
      <c r="M928203" s="25"/>
    </row>
    <row r="928204" spans="1:13" ht="17.25" customHeight="1" x14ac:dyDescent="0.15">
      <c r="A928204" s="25"/>
      <c r="C928204" s="25"/>
      <c r="D928204" s="25"/>
      <c r="E928204" s="25"/>
      <c r="J928204" s="25"/>
      <c r="K928204" s="25"/>
      <c r="M928204" s="25"/>
    </row>
    <row r="928205" spans="1:13" ht="17.25" customHeight="1" x14ac:dyDescent="0.15">
      <c r="A928205" s="25"/>
      <c r="C928205" s="25"/>
      <c r="D928205" s="25"/>
      <c r="E928205" s="25"/>
      <c r="J928205" s="25"/>
      <c r="K928205" s="25"/>
      <c r="M928205" s="25"/>
    </row>
    <row r="928206" spans="1:13" ht="17.25" customHeight="1" x14ac:dyDescent="0.15">
      <c r="A928206" s="25"/>
      <c r="C928206" s="25"/>
      <c r="D928206" s="25"/>
      <c r="E928206" s="25"/>
      <c r="J928206" s="25"/>
      <c r="K928206" s="25"/>
      <c r="M928206" s="25"/>
    </row>
    <row r="928207" spans="1:13" ht="17.25" customHeight="1" x14ac:dyDescent="0.15">
      <c r="A928207" s="25"/>
      <c r="C928207" s="25"/>
      <c r="D928207" s="25"/>
      <c r="E928207" s="25"/>
      <c r="J928207" s="25"/>
      <c r="K928207" s="25"/>
      <c r="M928207" s="25"/>
    </row>
    <row r="928208" spans="1:13" ht="17.25" customHeight="1" x14ac:dyDescent="0.15">
      <c r="A928208" s="25"/>
      <c r="C928208" s="25"/>
      <c r="D928208" s="25"/>
      <c r="E928208" s="25"/>
      <c r="J928208" s="25"/>
      <c r="K928208" s="25"/>
      <c r="M928208" s="25"/>
    </row>
    <row r="928209" spans="1:13" ht="17.25" customHeight="1" x14ac:dyDescent="0.15">
      <c r="A928209" s="25"/>
      <c r="C928209" s="25"/>
      <c r="D928209" s="25"/>
      <c r="E928209" s="25"/>
      <c r="J928209" s="25"/>
      <c r="K928209" s="25"/>
      <c r="M928209" s="25"/>
    </row>
    <row r="928210" spans="1:13" ht="17.25" customHeight="1" x14ac:dyDescent="0.15">
      <c r="A928210" s="25"/>
      <c r="C928210" s="25"/>
      <c r="D928210" s="25"/>
      <c r="E928210" s="25"/>
      <c r="J928210" s="25"/>
      <c r="K928210" s="25"/>
      <c r="M928210" s="25"/>
    </row>
    <row r="928211" spans="1:13" ht="17.25" customHeight="1" x14ac:dyDescent="0.15">
      <c r="A928211" s="25"/>
      <c r="C928211" s="25"/>
      <c r="D928211" s="25"/>
      <c r="E928211" s="25"/>
      <c r="J928211" s="25"/>
      <c r="K928211" s="25"/>
      <c r="M928211" s="25"/>
    </row>
    <row r="928212" spans="1:13" ht="17.25" customHeight="1" x14ac:dyDescent="0.15">
      <c r="A928212" s="25"/>
      <c r="C928212" s="25"/>
      <c r="D928212" s="25"/>
      <c r="E928212" s="25"/>
      <c r="J928212" s="25"/>
      <c r="K928212" s="25"/>
      <c r="M928212" s="25"/>
    </row>
    <row r="928213" spans="1:13" ht="17.25" customHeight="1" x14ac:dyDescent="0.15">
      <c r="A928213" s="25"/>
      <c r="C928213" s="25"/>
      <c r="D928213" s="25"/>
      <c r="E928213" s="25"/>
      <c r="J928213" s="25"/>
      <c r="K928213" s="25"/>
      <c r="M928213" s="25"/>
    </row>
    <row r="928214" spans="1:13" ht="17.25" customHeight="1" x14ac:dyDescent="0.15">
      <c r="A928214" s="25"/>
      <c r="C928214" s="25"/>
      <c r="D928214" s="25"/>
      <c r="E928214" s="25"/>
      <c r="J928214" s="25"/>
      <c r="K928214" s="25"/>
      <c r="M928214" s="25"/>
    </row>
    <row r="928215" spans="1:13" ht="17.25" customHeight="1" x14ac:dyDescent="0.15">
      <c r="A928215" s="25"/>
      <c r="C928215" s="25"/>
      <c r="D928215" s="25"/>
      <c r="E928215" s="25"/>
      <c r="J928215" s="25"/>
      <c r="K928215" s="25"/>
      <c r="M928215" s="25"/>
    </row>
    <row r="928216" spans="1:13" ht="17.25" customHeight="1" x14ac:dyDescent="0.15">
      <c r="A928216" s="25"/>
      <c r="C928216" s="25"/>
      <c r="D928216" s="25"/>
      <c r="E928216" s="25"/>
      <c r="J928216" s="25"/>
      <c r="K928216" s="25"/>
      <c r="M928216" s="25"/>
    </row>
    <row r="928217" spans="1:13" ht="17.25" customHeight="1" x14ac:dyDescent="0.15">
      <c r="A928217" s="25"/>
      <c r="C928217" s="25"/>
      <c r="D928217" s="25"/>
      <c r="E928217" s="25"/>
      <c r="J928217" s="25"/>
      <c r="K928217" s="25"/>
      <c r="M928217" s="25"/>
    </row>
    <row r="928218" spans="1:13" ht="17.25" customHeight="1" x14ac:dyDescent="0.15">
      <c r="A928218" s="25"/>
      <c r="C928218" s="25"/>
      <c r="D928218" s="25"/>
      <c r="E928218" s="25"/>
      <c r="J928218" s="25"/>
      <c r="K928218" s="25"/>
      <c r="M928218" s="25"/>
    </row>
    <row r="928219" spans="1:13" ht="17.25" customHeight="1" x14ac:dyDescent="0.15">
      <c r="A928219" s="25"/>
      <c r="C928219" s="25"/>
      <c r="D928219" s="25"/>
      <c r="E928219" s="25"/>
      <c r="J928219" s="25"/>
      <c r="K928219" s="25"/>
      <c r="M928219" s="25"/>
    </row>
    <row r="928220" spans="1:13" ht="17.25" customHeight="1" x14ac:dyDescent="0.15">
      <c r="A928220" s="25"/>
      <c r="C928220" s="25"/>
      <c r="D928220" s="25"/>
      <c r="E928220" s="25"/>
      <c r="J928220" s="25"/>
      <c r="K928220" s="25"/>
      <c r="M928220" s="25"/>
    </row>
    <row r="928221" spans="1:13" ht="17.25" customHeight="1" x14ac:dyDescent="0.15">
      <c r="A928221" s="25"/>
      <c r="C928221" s="25"/>
      <c r="D928221" s="25"/>
      <c r="E928221" s="25"/>
      <c r="J928221" s="25"/>
      <c r="K928221" s="25"/>
      <c r="M928221" s="25"/>
    </row>
    <row r="928222" spans="1:13" ht="17.25" customHeight="1" x14ac:dyDescent="0.15">
      <c r="A928222" s="25"/>
      <c r="C928222" s="25"/>
      <c r="D928222" s="25"/>
      <c r="E928222" s="25"/>
      <c r="J928222" s="25"/>
      <c r="K928222" s="25"/>
      <c r="M928222" s="25"/>
    </row>
    <row r="928223" spans="1:13" ht="17.25" customHeight="1" x14ac:dyDescent="0.15">
      <c r="A928223" s="25"/>
      <c r="C928223" s="25"/>
      <c r="D928223" s="25"/>
      <c r="E928223" s="25"/>
      <c r="J928223" s="25"/>
      <c r="K928223" s="25"/>
      <c r="M928223" s="25"/>
    </row>
    <row r="928224" spans="1:13" ht="17.25" customHeight="1" x14ac:dyDescent="0.15">
      <c r="A928224" s="25"/>
      <c r="C928224" s="25"/>
      <c r="D928224" s="25"/>
      <c r="E928224" s="25"/>
      <c r="J928224" s="25"/>
      <c r="K928224" s="25"/>
      <c r="M928224" s="25"/>
    </row>
    <row r="928225" spans="1:13" ht="17.25" customHeight="1" x14ac:dyDescent="0.15">
      <c r="A928225" s="25"/>
      <c r="C928225" s="25"/>
      <c r="D928225" s="25"/>
      <c r="E928225" s="25"/>
      <c r="J928225" s="25"/>
      <c r="K928225" s="25"/>
      <c r="M928225" s="25"/>
    </row>
    <row r="928226" spans="1:13" ht="17.25" customHeight="1" x14ac:dyDescent="0.15">
      <c r="A928226" s="25"/>
      <c r="C928226" s="25"/>
      <c r="D928226" s="25"/>
      <c r="E928226" s="25"/>
      <c r="J928226" s="25"/>
      <c r="K928226" s="25"/>
      <c r="M928226" s="25"/>
    </row>
    <row r="928227" spans="1:13" ht="17.25" customHeight="1" x14ac:dyDescent="0.15">
      <c r="A928227" s="25"/>
      <c r="C928227" s="25"/>
      <c r="D928227" s="25"/>
      <c r="E928227" s="25"/>
      <c r="J928227" s="25"/>
      <c r="K928227" s="25"/>
      <c r="M928227" s="25"/>
    </row>
    <row r="928228" spans="1:13" ht="17.25" customHeight="1" x14ac:dyDescent="0.15">
      <c r="A928228" s="25"/>
      <c r="C928228" s="25"/>
      <c r="D928228" s="25"/>
      <c r="E928228" s="25"/>
      <c r="J928228" s="25"/>
      <c r="K928228" s="25"/>
      <c r="M928228" s="25"/>
    </row>
    <row r="928229" spans="1:13" ht="17.25" customHeight="1" x14ac:dyDescent="0.15">
      <c r="A928229" s="25"/>
      <c r="C928229" s="25"/>
      <c r="D928229" s="25"/>
      <c r="E928229" s="25"/>
      <c r="J928229" s="25"/>
      <c r="K928229" s="25"/>
      <c r="M928229" s="25"/>
    </row>
    <row r="928230" spans="1:13" ht="17.25" customHeight="1" x14ac:dyDescent="0.15">
      <c r="A928230" s="25"/>
      <c r="C928230" s="25"/>
      <c r="D928230" s="25"/>
      <c r="E928230" s="25"/>
      <c r="J928230" s="25"/>
      <c r="K928230" s="25"/>
      <c r="M928230" s="25"/>
    </row>
    <row r="928231" spans="1:13" ht="17.25" customHeight="1" x14ac:dyDescent="0.15">
      <c r="A928231" s="25"/>
      <c r="C928231" s="25"/>
      <c r="D928231" s="25"/>
      <c r="E928231" s="25"/>
      <c r="J928231" s="25"/>
      <c r="K928231" s="25"/>
      <c r="M928231" s="25"/>
    </row>
    <row r="928232" spans="1:13" ht="17.25" customHeight="1" x14ac:dyDescent="0.15">
      <c r="A928232" s="25"/>
      <c r="C928232" s="25"/>
      <c r="D928232" s="25"/>
      <c r="E928232" s="25"/>
      <c r="J928232" s="25"/>
      <c r="K928232" s="25"/>
      <c r="M928232" s="25"/>
    </row>
    <row r="928233" spans="1:13" ht="17.25" customHeight="1" x14ac:dyDescent="0.15">
      <c r="A928233" s="25"/>
      <c r="C928233" s="25"/>
      <c r="D928233" s="25"/>
      <c r="E928233" s="25"/>
      <c r="J928233" s="25"/>
      <c r="K928233" s="25"/>
      <c r="M928233" s="25"/>
    </row>
    <row r="928234" spans="1:13" ht="17.25" customHeight="1" x14ac:dyDescent="0.15">
      <c r="A928234" s="25"/>
      <c r="C928234" s="25"/>
      <c r="D928234" s="25"/>
      <c r="E928234" s="25"/>
      <c r="J928234" s="25"/>
      <c r="K928234" s="25"/>
      <c r="M928234" s="25"/>
    </row>
    <row r="928235" spans="1:13" ht="17.25" customHeight="1" x14ac:dyDescent="0.15">
      <c r="A928235" s="25"/>
      <c r="C928235" s="25"/>
      <c r="D928235" s="25"/>
      <c r="E928235" s="25"/>
      <c r="J928235" s="25"/>
      <c r="K928235" s="25"/>
      <c r="M928235" s="25"/>
    </row>
    <row r="928236" spans="1:13" ht="17.25" customHeight="1" x14ac:dyDescent="0.15">
      <c r="A928236" s="25"/>
      <c r="C928236" s="25"/>
      <c r="D928236" s="25"/>
      <c r="E928236" s="25"/>
      <c r="J928236" s="25"/>
      <c r="K928236" s="25"/>
      <c r="M928236" s="25"/>
    </row>
    <row r="928237" spans="1:13" ht="17.25" customHeight="1" x14ac:dyDescent="0.15">
      <c r="A928237" s="25"/>
      <c r="C928237" s="25"/>
      <c r="D928237" s="25"/>
      <c r="E928237" s="25"/>
      <c r="J928237" s="25"/>
      <c r="K928237" s="25"/>
      <c r="M928237" s="25"/>
    </row>
    <row r="928238" spans="1:13" ht="17.25" customHeight="1" x14ac:dyDescent="0.15">
      <c r="A928238" s="25"/>
      <c r="C928238" s="25"/>
      <c r="D928238" s="25"/>
      <c r="E928238" s="25"/>
      <c r="J928238" s="25"/>
      <c r="K928238" s="25"/>
      <c r="M928238" s="25"/>
    </row>
    <row r="928239" spans="1:13" ht="17.25" customHeight="1" x14ac:dyDescent="0.15">
      <c r="A928239" s="25"/>
      <c r="C928239" s="25"/>
      <c r="D928239" s="25"/>
      <c r="E928239" s="25"/>
      <c r="J928239" s="25"/>
      <c r="K928239" s="25"/>
      <c r="M928239" s="25"/>
    </row>
    <row r="928240" spans="1:13" ht="17.25" customHeight="1" x14ac:dyDescent="0.15">
      <c r="A928240" s="25"/>
      <c r="C928240" s="25"/>
      <c r="D928240" s="25"/>
      <c r="E928240" s="25"/>
      <c r="J928240" s="25"/>
      <c r="K928240" s="25"/>
      <c r="M928240" s="25"/>
    </row>
    <row r="928241" spans="1:13" ht="17.25" customHeight="1" x14ac:dyDescent="0.15">
      <c r="A928241" s="25"/>
      <c r="C928241" s="25"/>
      <c r="D928241" s="25"/>
      <c r="E928241" s="25"/>
      <c r="J928241" s="25"/>
      <c r="K928241" s="25"/>
      <c r="M928241" s="25"/>
    </row>
    <row r="928242" spans="1:13" ht="17.25" customHeight="1" x14ac:dyDescent="0.15">
      <c r="A928242" s="25"/>
      <c r="C928242" s="25"/>
      <c r="D928242" s="25"/>
      <c r="E928242" s="25"/>
      <c r="J928242" s="25"/>
      <c r="K928242" s="25"/>
      <c r="M928242" s="25"/>
    </row>
    <row r="928243" spans="1:13" ht="17.25" customHeight="1" x14ac:dyDescent="0.15">
      <c r="A928243" s="25"/>
      <c r="C928243" s="25"/>
      <c r="D928243" s="25"/>
      <c r="E928243" s="25"/>
      <c r="J928243" s="25"/>
      <c r="K928243" s="25"/>
      <c r="M928243" s="25"/>
    </row>
    <row r="928244" spans="1:13" ht="17.25" customHeight="1" x14ac:dyDescent="0.15">
      <c r="A928244" s="25"/>
      <c r="C928244" s="25"/>
      <c r="D928244" s="25"/>
      <c r="E928244" s="25"/>
      <c r="J928244" s="25"/>
      <c r="K928244" s="25"/>
      <c r="M928244" s="25"/>
    </row>
    <row r="928245" spans="1:13" ht="17.25" customHeight="1" x14ac:dyDescent="0.15">
      <c r="A928245" s="25"/>
      <c r="C928245" s="25"/>
      <c r="D928245" s="25"/>
      <c r="E928245" s="25"/>
      <c r="J928245" s="25"/>
      <c r="K928245" s="25"/>
      <c r="M928245" s="25"/>
    </row>
    <row r="928246" spans="1:13" ht="17.25" customHeight="1" x14ac:dyDescent="0.15">
      <c r="A928246" s="25"/>
      <c r="C928246" s="25"/>
      <c r="D928246" s="25"/>
      <c r="E928246" s="25"/>
      <c r="J928246" s="25"/>
      <c r="K928246" s="25"/>
      <c r="M928246" s="25"/>
    </row>
    <row r="928247" spans="1:13" ht="17.25" customHeight="1" x14ac:dyDescent="0.15">
      <c r="A928247" s="25"/>
      <c r="C928247" s="25"/>
      <c r="D928247" s="25"/>
      <c r="E928247" s="25"/>
      <c r="J928247" s="25"/>
      <c r="K928247" s="25"/>
      <c r="M928247" s="25"/>
    </row>
    <row r="928248" spans="1:13" ht="17.25" customHeight="1" x14ac:dyDescent="0.15">
      <c r="A928248" s="25"/>
      <c r="C928248" s="25"/>
      <c r="D928248" s="25"/>
      <c r="E928248" s="25"/>
      <c r="J928248" s="25"/>
      <c r="K928248" s="25"/>
      <c r="M928248" s="25"/>
    </row>
    <row r="928249" spans="1:13" ht="17.25" customHeight="1" x14ac:dyDescent="0.15">
      <c r="A928249" s="25"/>
      <c r="C928249" s="25"/>
      <c r="D928249" s="25"/>
      <c r="E928249" s="25"/>
      <c r="J928249" s="25"/>
      <c r="K928249" s="25"/>
      <c r="M928249" s="25"/>
    </row>
    <row r="928250" spans="1:13" ht="17.25" customHeight="1" x14ac:dyDescent="0.15">
      <c r="A928250" s="25"/>
      <c r="C928250" s="25"/>
      <c r="D928250" s="25"/>
      <c r="E928250" s="25"/>
      <c r="J928250" s="25"/>
      <c r="K928250" s="25"/>
      <c r="M928250" s="25"/>
    </row>
    <row r="928251" spans="1:13" ht="17.25" customHeight="1" x14ac:dyDescent="0.15">
      <c r="A928251" s="25"/>
      <c r="C928251" s="25"/>
      <c r="D928251" s="25"/>
      <c r="E928251" s="25"/>
      <c r="J928251" s="25"/>
      <c r="K928251" s="25"/>
      <c r="M928251" s="25"/>
    </row>
    <row r="928252" spans="1:13" ht="17.25" customHeight="1" x14ac:dyDescent="0.15">
      <c r="A928252" s="25"/>
      <c r="C928252" s="25"/>
      <c r="D928252" s="25"/>
      <c r="E928252" s="25"/>
      <c r="J928252" s="25"/>
      <c r="K928252" s="25"/>
      <c r="M928252" s="25"/>
    </row>
    <row r="928253" spans="1:13" ht="17.25" customHeight="1" x14ac:dyDescent="0.15">
      <c r="A928253" s="25"/>
      <c r="C928253" s="25"/>
      <c r="D928253" s="25"/>
      <c r="E928253" s="25"/>
      <c r="J928253" s="25"/>
      <c r="K928253" s="25"/>
      <c r="M928253" s="25"/>
    </row>
    <row r="928254" spans="1:13" ht="17.25" customHeight="1" x14ac:dyDescent="0.15">
      <c r="A928254" s="25"/>
      <c r="C928254" s="25"/>
      <c r="D928254" s="25"/>
      <c r="E928254" s="25"/>
      <c r="J928254" s="25"/>
      <c r="K928254" s="25"/>
      <c r="M928254" s="25"/>
    </row>
    <row r="928255" spans="1:13" ht="17.25" customHeight="1" x14ac:dyDescent="0.15">
      <c r="A928255" s="25"/>
      <c r="C928255" s="25"/>
      <c r="D928255" s="25"/>
      <c r="E928255" s="25"/>
      <c r="J928255" s="25"/>
      <c r="K928255" s="25"/>
      <c r="M928255" s="25"/>
    </row>
    <row r="928256" spans="1:13" ht="17.25" customHeight="1" x14ac:dyDescent="0.15">
      <c r="A928256" s="25"/>
      <c r="C928256" s="25"/>
      <c r="D928256" s="25"/>
      <c r="E928256" s="25"/>
      <c r="J928256" s="25"/>
      <c r="K928256" s="25"/>
      <c r="M928256" s="25"/>
    </row>
    <row r="928257" spans="1:13" ht="17.25" customHeight="1" x14ac:dyDescent="0.15">
      <c r="A928257" s="25"/>
      <c r="C928257" s="25"/>
      <c r="D928257" s="25"/>
      <c r="E928257" s="25"/>
      <c r="J928257" s="25"/>
      <c r="K928257" s="25"/>
      <c r="M928257" s="25"/>
    </row>
    <row r="928258" spans="1:13" ht="17.25" customHeight="1" x14ac:dyDescent="0.15">
      <c r="A928258" s="25"/>
      <c r="C928258" s="25"/>
      <c r="D928258" s="25"/>
      <c r="E928258" s="25"/>
      <c r="J928258" s="25"/>
      <c r="K928258" s="25"/>
      <c r="M928258" s="25"/>
    </row>
    <row r="928259" spans="1:13" ht="17.25" customHeight="1" x14ac:dyDescent="0.15">
      <c r="A928259" s="25"/>
      <c r="C928259" s="25"/>
      <c r="D928259" s="25"/>
      <c r="E928259" s="25"/>
      <c r="J928259" s="25"/>
      <c r="K928259" s="25"/>
      <c r="M928259" s="25"/>
    </row>
    <row r="928260" spans="1:13" ht="17.25" customHeight="1" x14ac:dyDescent="0.15">
      <c r="A928260" s="25"/>
      <c r="C928260" s="25"/>
      <c r="D928260" s="25"/>
      <c r="E928260" s="25"/>
      <c r="J928260" s="25"/>
      <c r="K928260" s="25"/>
      <c r="M928260" s="25"/>
    </row>
    <row r="928261" spans="1:13" ht="17.25" customHeight="1" x14ac:dyDescent="0.15">
      <c r="A928261" s="25"/>
      <c r="C928261" s="25"/>
      <c r="D928261" s="25"/>
      <c r="E928261" s="25"/>
      <c r="J928261" s="25"/>
      <c r="K928261" s="25"/>
      <c r="M928261" s="25"/>
    </row>
    <row r="928262" spans="1:13" ht="17.25" customHeight="1" x14ac:dyDescent="0.15">
      <c r="A928262" s="25"/>
      <c r="C928262" s="25"/>
      <c r="D928262" s="25"/>
      <c r="E928262" s="25"/>
      <c r="J928262" s="25"/>
      <c r="K928262" s="25"/>
      <c r="M928262" s="25"/>
    </row>
    <row r="928263" spans="1:13" ht="17.25" customHeight="1" x14ac:dyDescent="0.15">
      <c r="A928263" s="25"/>
      <c r="C928263" s="25"/>
      <c r="D928263" s="25"/>
      <c r="E928263" s="25"/>
      <c r="J928263" s="25"/>
      <c r="K928263" s="25"/>
      <c r="M928263" s="25"/>
    </row>
    <row r="928264" spans="1:13" ht="17.25" customHeight="1" x14ac:dyDescent="0.15">
      <c r="A928264" s="25"/>
      <c r="C928264" s="25"/>
      <c r="D928264" s="25"/>
      <c r="E928264" s="25"/>
      <c r="J928264" s="25"/>
      <c r="K928264" s="25"/>
      <c r="M928264" s="25"/>
    </row>
    <row r="928265" spans="1:13" ht="17.25" customHeight="1" x14ac:dyDescent="0.15">
      <c r="A928265" s="25"/>
      <c r="C928265" s="25"/>
      <c r="D928265" s="25"/>
      <c r="E928265" s="25"/>
      <c r="J928265" s="25"/>
      <c r="K928265" s="25"/>
      <c r="M928265" s="25"/>
    </row>
    <row r="928266" spans="1:13" ht="17.25" customHeight="1" x14ac:dyDescent="0.15">
      <c r="A928266" s="25"/>
      <c r="C928266" s="25"/>
      <c r="D928266" s="25"/>
      <c r="E928266" s="25"/>
      <c r="J928266" s="25"/>
      <c r="K928266" s="25"/>
      <c r="M928266" s="25"/>
    </row>
    <row r="928267" spans="1:13" ht="17.25" customHeight="1" x14ac:dyDescent="0.15">
      <c r="A928267" s="25"/>
      <c r="C928267" s="25"/>
      <c r="D928267" s="25"/>
      <c r="E928267" s="25"/>
      <c r="J928267" s="25"/>
      <c r="K928267" s="25"/>
      <c r="M928267" s="25"/>
    </row>
    <row r="928268" spans="1:13" ht="17.25" customHeight="1" x14ac:dyDescent="0.15">
      <c r="A928268" s="25"/>
      <c r="C928268" s="25"/>
      <c r="D928268" s="25"/>
      <c r="E928268" s="25"/>
      <c r="J928268" s="25"/>
      <c r="K928268" s="25"/>
      <c r="M928268" s="25"/>
    </row>
    <row r="928269" spans="1:13" ht="17.25" customHeight="1" x14ac:dyDescent="0.15">
      <c r="A928269" s="25"/>
      <c r="C928269" s="25"/>
      <c r="D928269" s="25"/>
      <c r="E928269" s="25"/>
      <c r="J928269" s="25"/>
      <c r="K928269" s="25"/>
      <c r="M928269" s="25"/>
    </row>
    <row r="928270" spans="1:13" ht="17.25" customHeight="1" x14ac:dyDescent="0.15">
      <c r="A928270" s="25"/>
      <c r="C928270" s="25"/>
      <c r="D928270" s="25"/>
      <c r="E928270" s="25"/>
      <c r="J928270" s="25"/>
      <c r="K928270" s="25"/>
      <c r="M928270" s="25"/>
    </row>
    <row r="928271" spans="1:13" ht="17.25" customHeight="1" x14ac:dyDescent="0.15">
      <c r="A928271" s="25"/>
      <c r="C928271" s="25"/>
      <c r="D928271" s="25"/>
      <c r="E928271" s="25"/>
      <c r="J928271" s="25"/>
      <c r="K928271" s="25"/>
      <c r="M928271" s="25"/>
    </row>
    <row r="928272" spans="1:13" ht="17.25" customHeight="1" x14ac:dyDescent="0.15">
      <c r="A928272" s="25"/>
      <c r="C928272" s="25"/>
      <c r="D928272" s="25"/>
      <c r="E928272" s="25"/>
      <c r="J928272" s="25"/>
      <c r="K928272" s="25"/>
      <c r="M928272" s="25"/>
    </row>
    <row r="928273" spans="1:13" ht="17.25" customHeight="1" x14ac:dyDescent="0.15">
      <c r="A928273" s="25"/>
      <c r="C928273" s="25"/>
      <c r="D928273" s="25"/>
      <c r="E928273" s="25"/>
      <c r="J928273" s="25"/>
      <c r="K928273" s="25"/>
      <c r="M928273" s="25"/>
    </row>
    <row r="928274" spans="1:13" ht="17.25" customHeight="1" x14ac:dyDescent="0.15">
      <c r="A928274" s="25"/>
      <c r="C928274" s="25"/>
      <c r="D928274" s="25"/>
      <c r="E928274" s="25"/>
      <c r="J928274" s="25"/>
      <c r="K928274" s="25"/>
      <c r="M928274" s="25"/>
    </row>
    <row r="928275" spans="1:13" ht="17.25" customHeight="1" x14ac:dyDescent="0.15">
      <c r="A928275" s="25"/>
      <c r="C928275" s="25"/>
      <c r="D928275" s="25"/>
      <c r="E928275" s="25"/>
      <c r="J928275" s="25"/>
      <c r="K928275" s="25"/>
      <c r="M928275" s="25"/>
    </row>
    <row r="928276" spans="1:13" ht="17.25" customHeight="1" x14ac:dyDescent="0.15">
      <c r="A928276" s="25"/>
      <c r="C928276" s="25"/>
      <c r="D928276" s="25"/>
      <c r="E928276" s="25"/>
      <c r="J928276" s="25"/>
      <c r="K928276" s="25"/>
      <c r="M928276" s="25"/>
    </row>
    <row r="928277" spans="1:13" ht="17.25" customHeight="1" x14ac:dyDescent="0.15">
      <c r="A928277" s="25"/>
      <c r="C928277" s="25"/>
      <c r="D928277" s="25"/>
      <c r="E928277" s="25"/>
      <c r="J928277" s="25"/>
      <c r="K928277" s="25"/>
      <c r="M928277" s="25"/>
    </row>
    <row r="928278" spans="1:13" ht="17.25" customHeight="1" x14ac:dyDescent="0.15">
      <c r="A928278" s="25"/>
      <c r="C928278" s="25"/>
      <c r="D928278" s="25"/>
      <c r="E928278" s="25"/>
      <c r="J928278" s="25"/>
      <c r="K928278" s="25"/>
      <c r="M928278" s="25"/>
    </row>
    <row r="928279" spans="1:13" ht="17.25" customHeight="1" x14ac:dyDescent="0.15">
      <c r="A928279" s="25"/>
      <c r="C928279" s="25"/>
      <c r="D928279" s="25"/>
      <c r="E928279" s="25"/>
      <c r="J928279" s="25"/>
      <c r="K928279" s="25"/>
      <c r="M928279" s="25"/>
    </row>
    <row r="928280" spans="1:13" ht="17.25" customHeight="1" x14ac:dyDescent="0.15">
      <c r="A928280" s="25"/>
      <c r="C928280" s="25"/>
      <c r="D928280" s="25"/>
      <c r="E928280" s="25"/>
      <c r="J928280" s="25"/>
      <c r="K928280" s="25"/>
      <c r="M928280" s="25"/>
    </row>
    <row r="928281" spans="1:13" ht="17.25" customHeight="1" x14ac:dyDescent="0.15">
      <c r="A928281" s="25"/>
      <c r="C928281" s="25"/>
      <c r="D928281" s="25"/>
      <c r="E928281" s="25"/>
      <c r="J928281" s="25"/>
      <c r="K928281" s="25"/>
      <c r="M928281" s="25"/>
    </row>
    <row r="928282" spans="1:13" ht="17.25" customHeight="1" x14ac:dyDescent="0.15">
      <c r="A928282" s="25"/>
      <c r="C928282" s="25"/>
      <c r="D928282" s="25"/>
      <c r="E928282" s="25"/>
      <c r="J928282" s="25"/>
      <c r="K928282" s="25"/>
      <c r="M928282" s="25"/>
    </row>
    <row r="928283" spans="1:13" ht="17.25" customHeight="1" x14ac:dyDescent="0.15">
      <c r="A928283" s="25"/>
      <c r="C928283" s="25"/>
      <c r="D928283" s="25"/>
      <c r="E928283" s="25"/>
      <c r="J928283" s="25"/>
      <c r="K928283" s="25"/>
      <c r="M928283" s="25"/>
    </row>
    <row r="928284" spans="1:13" ht="17.25" customHeight="1" x14ac:dyDescent="0.15">
      <c r="A928284" s="25"/>
      <c r="C928284" s="25"/>
      <c r="D928284" s="25"/>
      <c r="E928284" s="25"/>
      <c r="J928284" s="25"/>
      <c r="K928284" s="25"/>
      <c r="M928284" s="25"/>
    </row>
    <row r="928285" spans="1:13" ht="17.25" customHeight="1" x14ac:dyDescent="0.15">
      <c r="A928285" s="25"/>
      <c r="C928285" s="25"/>
      <c r="D928285" s="25"/>
      <c r="E928285" s="25"/>
      <c r="J928285" s="25"/>
      <c r="K928285" s="25"/>
      <c r="M928285" s="25"/>
    </row>
    <row r="928286" spans="1:13" ht="17.25" customHeight="1" x14ac:dyDescent="0.15">
      <c r="A928286" s="25"/>
      <c r="C928286" s="25"/>
      <c r="D928286" s="25"/>
      <c r="E928286" s="25"/>
      <c r="J928286" s="25"/>
      <c r="K928286" s="25"/>
      <c r="M928286" s="25"/>
    </row>
    <row r="928287" spans="1:13" ht="17.25" customHeight="1" x14ac:dyDescent="0.15">
      <c r="A928287" s="25"/>
      <c r="C928287" s="25"/>
      <c r="D928287" s="25"/>
      <c r="E928287" s="25"/>
      <c r="J928287" s="25"/>
      <c r="K928287" s="25"/>
      <c r="M928287" s="25"/>
    </row>
    <row r="928288" spans="1:13" ht="17.25" customHeight="1" x14ac:dyDescent="0.15">
      <c r="A928288" s="25"/>
      <c r="C928288" s="25"/>
      <c r="D928288" s="25"/>
      <c r="E928288" s="25"/>
      <c r="J928288" s="25"/>
      <c r="K928288" s="25"/>
      <c r="M928288" s="25"/>
    </row>
    <row r="928289" spans="1:13" ht="17.25" customHeight="1" x14ac:dyDescent="0.15">
      <c r="A928289" s="25"/>
      <c r="C928289" s="25"/>
      <c r="D928289" s="25"/>
      <c r="E928289" s="25"/>
      <c r="J928289" s="25"/>
      <c r="K928289" s="25"/>
      <c r="M928289" s="25"/>
    </row>
    <row r="928290" spans="1:13" ht="17.25" customHeight="1" x14ac:dyDescent="0.15">
      <c r="A928290" s="25"/>
      <c r="C928290" s="25"/>
      <c r="D928290" s="25"/>
      <c r="E928290" s="25"/>
      <c r="J928290" s="25"/>
      <c r="K928290" s="25"/>
      <c r="M928290" s="25"/>
    </row>
    <row r="928291" spans="1:13" ht="17.25" customHeight="1" x14ac:dyDescent="0.15">
      <c r="A928291" s="25"/>
      <c r="C928291" s="25"/>
      <c r="D928291" s="25"/>
      <c r="E928291" s="25"/>
      <c r="J928291" s="25"/>
      <c r="K928291" s="25"/>
      <c r="M928291" s="25"/>
    </row>
    <row r="928292" spans="1:13" ht="17.25" customHeight="1" x14ac:dyDescent="0.15">
      <c r="A928292" s="25"/>
      <c r="C928292" s="25"/>
      <c r="D928292" s="25"/>
      <c r="E928292" s="25"/>
      <c r="J928292" s="25"/>
      <c r="K928292" s="25"/>
      <c r="M928292" s="25"/>
    </row>
    <row r="928293" spans="1:13" ht="17.25" customHeight="1" x14ac:dyDescent="0.15">
      <c r="A928293" s="25"/>
      <c r="C928293" s="25"/>
      <c r="D928293" s="25"/>
      <c r="E928293" s="25"/>
      <c r="J928293" s="25"/>
      <c r="K928293" s="25"/>
      <c r="M928293" s="25"/>
    </row>
    <row r="928294" spans="1:13" ht="17.25" customHeight="1" x14ac:dyDescent="0.15">
      <c r="A928294" s="25"/>
      <c r="C928294" s="25"/>
      <c r="D928294" s="25"/>
      <c r="E928294" s="25"/>
      <c r="J928294" s="25"/>
      <c r="K928294" s="25"/>
      <c r="M928294" s="25"/>
    </row>
    <row r="928295" spans="1:13" ht="17.25" customHeight="1" x14ac:dyDescent="0.15">
      <c r="A928295" s="25"/>
      <c r="C928295" s="25"/>
      <c r="D928295" s="25"/>
      <c r="E928295" s="25"/>
      <c r="J928295" s="25"/>
      <c r="K928295" s="25"/>
      <c r="M928295" s="25"/>
    </row>
    <row r="928296" spans="1:13" ht="17.25" customHeight="1" x14ac:dyDescent="0.15">
      <c r="A928296" s="25"/>
      <c r="C928296" s="25"/>
      <c r="D928296" s="25"/>
      <c r="E928296" s="25"/>
      <c r="J928296" s="25"/>
      <c r="K928296" s="25"/>
      <c r="M928296" s="25"/>
    </row>
    <row r="928297" spans="1:13" ht="17.25" customHeight="1" x14ac:dyDescent="0.15">
      <c r="A928297" s="25"/>
      <c r="C928297" s="25"/>
      <c r="D928297" s="25"/>
      <c r="E928297" s="25"/>
      <c r="J928297" s="25"/>
      <c r="K928297" s="25"/>
      <c r="M928297" s="25"/>
    </row>
    <row r="928298" spans="1:13" ht="17.25" customHeight="1" x14ac:dyDescent="0.15">
      <c r="A928298" s="25"/>
      <c r="C928298" s="25"/>
      <c r="D928298" s="25"/>
      <c r="E928298" s="25"/>
      <c r="J928298" s="25"/>
      <c r="K928298" s="25"/>
      <c r="M928298" s="25"/>
    </row>
    <row r="928299" spans="1:13" ht="17.25" customHeight="1" x14ac:dyDescent="0.15">
      <c r="A928299" s="25"/>
      <c r="C928299" s="25"/>
      <c r="D928299" s="25"/>
      <c r="E928299" s="25"/>
      <c r="J928299" s="25"/>
      <c r="K928299" s="25"/>
      <c r="M928299" s="25"/>
    </row>
    <row r="928300" spans="1:13" ht="17.25" customHeight="1" x14ac:dyDescent="0.15">
      <c r="A928300" s="25"/>
      <c r="C928300" s="25"/>
      <c r="D928300" s="25"/>
      <c r="E928300" s="25"/>
      <c r="J928300" s="25"/>
      <c r="K928300" s="25"/>
      <c r="M928300" s="25"/>
    </row>
    <row r="928301" spans="1:13" ht="17.25" customHeight="1" x14ac:dyDescent="0.15">
      <c r="A928301" s="25"/>
      <c r="C928301" s="25"/>
      <c r="D928301" s="25"/>
      <c r="E928301" s="25"/>
      <c r="J928301" s="25"/>
      <c r="K928301" s="25"/>
      <c r="M928301" s="25"/>
    </row>
    <row r="928302" spans="1:13" ht="17.25" customHeight="1" x14ac:dyDescent="0.15">
      <c r="A928302" s="25"/>
      <c r="C928302" s="25"/>
      <c r="D928302" s="25"/>
      <c r="E928302" s="25"/>
      <c r="J928302" s="25"/>
      <c r="K928302" s="25"/>
      <c r="M928302" s="25"/>
    </row>
    <row r="928303" spans="1:13" ht="17.25" customHeight="1" x14ac:dyDescent="0.15">
      <c r="A928303" s="25"/>
      <c r="C928303" s="25"/>
      <c r="D928303" s="25"/>
      <c r="E928303" s="25"/>
      <c r="J928303" s="25"/>
      <c r="K928303" s="25"/>
      <c r="M928303" s="25"/>
    </row>
    <row r="928304" spans="1:13" ht="17.25" customHeight="1" x14ac:dyDescent="0.15">
      <c r="A928304" s="25"/>
      <c r="C928304" s="25"/>
      <c r="D928304" s="25"/>
      <c r="E928304" s="25"/>
      <c r="J928304" s="25"/>
      <c r="K928304" s="25"/>
      <c r="M928304" s="25"/>
    </row>
    <row r="928305" spans="1:13" ht="17.25" customHeight="1" x14ac:dyDescent="0.15">
      <c r="A928305" s="25"/>
      <c r="C928305" s="25"/>
      <c r="D928305" s="25"/>
      <c r="E928305" s="25"/>
      <c r="J928305" s="25"/>
      <c r="K928305" s="25"/>
      <c r="M928305" s="25"/>
    </row>
    <row r="928306" spans="1:13" ht="17.25" customHeight="1" x14ac:dyDescent="0.15">
      <c r="A928306" s="25"/>
      <c r="C928306" s="25"/>
      <c r="D928306" s="25"/>
      <c r="E928306" s="25"/>
      <c r="J928306" s="25"/>
      <c r="K928306" s="25"/>
      <c r="M928306" s="25"/>
    </row>
    <row r="928307" spans="1:13" ht="17.25" customHeight="1" x14ac:dyDescent="0.15">
      <c r="A928307" s="25"/>
      <c r="C928307" s="25"/>
      <c r="D928307" s="25"/>
      <c r="E928307" s="25"/>
      <c r="J928307" s="25"/>
      <c r="K928307" s="25"/>
      <c r="M928307" s="25"/>
    </row>
    <row r="928308" spans="1:13" ht="17.25" customHeight="1" x14ac:dyDescent="0.15">
      <c r="A928308" s="25"/>
      <c r="C928308" s="25"/>
      <c r="D928308" s="25"/>
      <c r="E928308" s="25"/>
      <c r="J928308" s="25"/>
      <c r="K928308" s="25"/>
      <c r="M928308" s="25"/>
    </row>
    <row r="928309" spans="1:13" ht="17.25" customHeight="1" x14ac:dyDescent="0.15">
      <c r="A928309" s="25"/>
      <c r="C928309" s="25"/>
      <c r="D928309" s="25"/>
      <c r="E928309" s="25"/>
      <c r="J928309" s="25"/>
      <c r="K928309" s="25"/>
      <c r="M928309" s="25"/>
    </row>
    <row r="928310" spans="1:13" ht="17.25" customHeight="1" x14ac:dyDescent="0.15">
      <c r="A928310" s="25"/>
      <c r="C928310" s="25"/>
      <c r="D928310" s="25"/>
      <c r="E928310" s="25"/>
      <c r="J928310" s="25"/>
      <c r="K928310" s="25"/>
      <c r="M928310" s="25"/>
    </row>
    <row r="928311" spans="1:13" ht="17.25" customHeight="1" x14ac:dyDescent="0.15">
      <c r="A928311" s="25"/>
      <c r="C928311" s="25"/>
      <c r="D928311" s="25"/>
      <c r="E928311" s="25"/>
      <c r="J928311" s="25"/>
      <c r="K928311" s="25"/>
      <c r="M928311" s="25"/>
    </row>
    <row r="928312" spans="1:13" ht="17.25" customHeight="1" x14ac:dyDescent="0.15">
      <c r="A928312" s="25"/>
      <c r="C928312" s="25"/>
      <c r="D928312" s="25"/>
      <c r="E928312" s="25"/>
      <c r="J928312" s="25"/>
      <c r="K928312" s="25"/>
      <c r="M928312" s="25"/>
    </row>
    <row r="928313" spans="1:13" ht="17.25" customHeight="1" x14ac:dyDescent="0.15">
      <c r="A928313" s="25"/>
      <c r="C928313" s="25"/>
      <c r="D928313" s="25"/>
      <c r="E928313" s="25"/>
      <c r="J928313" s="25"/>
      <c r="K928313" s="25"/>
      <c r="M928313" s="25"/>
    </row>
    <row r="928314" spans="1:13" ht="17.25" customHeight="1" x14ac:dyDescent="0.15">
      <c r="A928314" s="25"/>
      <c r="C928314" s="25"/>
      <c r="D928314" s="25"/>
      <c r="E928314" s="25"/>
      <c r="J928314" s="25"/>
      <c r="K928314" s="25"/>
      <c r="M928314" s="25"/>
    </row>
    <row r="928315" spans="1:13" ht="17.25" customHeight="1" x14ac:dyDescent="0.15">
      <c r="A928315" s="25"/>
      <c r="C928315" s="25"/>
      <c r="D928315" s="25"/>
      <c r="E928315" s="25"/>
      <c r="J928315" s="25"/>
      <c r="K928315" s="25"/>
      <c r="M928315" s="25"/>
    </row>
    <row r="928316" spans="1:13" ht="17.25" customHeight="1" x14ac:dyDescent="0.15">
      <c r="A928316" s="25"/>
      <c r="C928316" s="25"/>
      <c r="D928316" s="25"/>
      <c r="E928316" s="25"/>
      <c r="J928316" s="25"/>
      <c r="K928316" s="25"/>
      <c r="M928316" s="25"/>
    </row>
    <row r="928317" spans="1:13" ht="17.25" customHeight="1" x14ac:dyDescent="0.15">
      <c r="A928317" s="25"/>
      <c r="C928317" s="25"/>
      <c r="D928317" s="25"/>
      <c r="E928317" s="25"/>
      <c r="J928317" s="25"/>
      <c r="K928317" s="25"/>
      <c r="M928317" s="25"/>
    </row>
    <row r="928318" spans="1:13" ht="17.25" customHeight="1" x14ac:dyDescent="0.15">
      <c r="A928318" s="25"/>
      <c r="C928318" s="25"/>
      <c r="D928318" s="25"/>
      <c r="E928318" s="25"/>
      <c r="J928318" s="25"/>
      <c r="K928318" s="25"/>
      <c r="M928318" s="25"/>
    </row>
    <row r="928319" spans="1:13" ht="17.25" customHeight="1" x14ac:dyDescent="0.15">
      <c r="A928319" s="25"/>
      <c r="C928319" s="25"/>
      <c r="D928319" s="25"/>
      <c r="E928319" s="25"/>
      <c r="J928319" s="25"/>
      <c r="K928319" s="25"/>
      <c r="M928319" s="25"/>
    </row>
    <row r="928320" spans="1:13" ht="17.25" customHeight="1" x14ac:dyDescent="0.15">
      <c r="A928320" s="25"/>
      <c r="C928320" s="25"/>
      <c r="D928320" s="25"/>
      <c r="E928320" s="25"/>
      <c r="J928320" s="25"/>
      <c r="K928320" s="25"/>
      <c r="M928320" s="25"/>
    </row>
    <row r="928321" spans="1:13" ht="17.25" customHeight="1" x14ac:dyDescent="0.15">
      <c r="A928321" s="25"/>
      <c r="C928321" s="25"/>
      <c r="D928321" s="25"/>
      <c r="E928321" s="25"/>
      <c r="J928321" s="25"/>
      <c r="K928321" s="25"/>
      <c r="M928321" s="25"/>
    </row>
    <row r="928322" spans="1:13" ht="17.25" customHeight="1" x14ac:dyDescent="0.15">
      <c r="A928322" s="25"/>
      <c r="C928322" s="25"/>
      <c r="D928322" s="25"/>
      <c r="E928322" s="25"/>
      <c r="J928322" s="25"/>
      <c r="K928322" s="25"/>
      <c r="M928322" s="25"/>
    </row>
    <row r="928323" spans="1:13" ht="17.25" customHeight="1" x14ac:dyDescent="0.15">
      <c r="A928323" s="25"/>
      <c r="C928323" s="25"/>
      <c r="D928323" s="25"/>
      <c r="E928323" s="25"/>
      <c r="J928323" s="25"/>
      <c r="K928323" s="25"/>
      <c r="M928323" s="25"/>
    </row>
    <row r="928324" spans="1:13" ht="17.25" customHeight="1" x14ac:dyDescent="0.15">
      <c r="A928324" s="25"/>
      <c r="C928324" s="25"/>
      <c r="D928324" s="25"/>
      <c r="E928324" s="25"/>
      <c r="J928324" s="25"/>
      <c r="K928324" s="25"/>
      <c r="M928324" s="25"/>
    </row>
    <row r="928325" spans="1:13" ht="17.25" customHeight="1" x14ac:dyDescent="0.15">
      <c r="A928325" s="25"/>
      <c r="C928325" s="25"/>
      <c r="D928325" s="25"/>
      <c r="E928325" s="25"/>
      <c r="J928325" s="25"/>
      <c r="K928325" s="25"/>
      <c r="M928325" s="25"/>
    </row>
    <row r="928326" spans="1:13" ht="17.25" customHeight="1" x14ac:dyDescent="0.15">
      <c r="A928326" s="25"/>
      <c r="C928326" s="25"/>
      <c r="D928326" s="25"/>
      <c r="E928326" s="25"/>
      <c r="J928326" s="25"/>
      <c r="K928326" s="25"/>
      <c r="M928326" s="25"/>
    </row>
    <row r="928327" spans="1:13" ht="17.25" customHeight="1" x14ac:dyDescent="0.15">
      <c r="A928327" s="25"/>
      <c r="C928327" s="25"/>
      <c r="D928327" s="25"/>
      <c r="E928327" s="25"/>
      <c r="J928327" s="25"/>
      <c r="K928327" s="25"/>
      <c r="M928327" s="25"/>
    </row>
    <row r="928328" spans="1:13" ht="17.25" customHeight="1" x14ac:dyDescent="0.15">
      <c r="A928328" s="25"/>
      <c r="C928328" s="25"/>
      <c r="D928328" s="25"/>
      <c r="E928328" s="25"/>
      <c r="J928328" s="25"/>
      <c r="K928328" s="25"/>
      <c r="M928328" s="25"/>
    </row>
    <row r="928329" spans="1:13" ht="17.25" customHeight="1" x14ac:dyDescent="0.15">
      <c r="A928329" s="25"/>
      <c r="C928329" s="25"/>
      <c r="D928329" s="25"/>
      <c r="E928329" s="25"/>
      <c r="J928329" s="25"/>
      <c r="K928329" s="25"/>
      <c r="M928329" s="25"/>
    </row>
    <row r="928330" spans="1:13" ht="17.25" customHeight="1" x14ac:dyDescent="0.15">
      <c r="A928330" s="25"/>
      <c r="C928330" s="25"/>
      <c r="D928330" s="25"/>
      <c r="E928330" s="25"/>
      <c r="J928330" s="25"/>
      <c r="K928330" s="25"/>
      <c r="M928330" s="25"/>
    </row>
    <row r="928331" spans="1:13" ht="17.25" customHeight="1" x14ac:dyDescent="0.15">
      <c r="A928331" s="25"/>
      <c r="C928331" s="25"/>
      <c r="D928331" s="25"/>
      <c r="E928331" s="25"/>
      <c r="J928331" s="25"/>
      <c r="K928331" s="25"/>
      <c r="M928331" s="25"/>
    </row>
    <row r="928332" spans="1:13" ht="17.25" customHeight="1" x14ac:dyDescent="0.15">
      <c r="A928332" s="25"/>
      <c r="C928332" s="25"/>
      <c r="D928332" s="25"/>
      <c r="E928332" s="25"/>
      <c r="J928332" s="25"/>
      <c r="K928332" s="25"/>
      <c r="M928332" s="25"/>
    </row>
    <row r="928333" spans="1:13" ht="17.25" customHeight="1" x14ac:dyDescent="0.15">
      <c r="A928333" s="25"/>
      <c r="C928333" s="25"/>
      <c r="D928333" s="25"/>
      <c r="E928333" s="25"/>
      <c r="J928333" s="25"/>
      <c r="K928333" s="25"/>
      <c r="M928333" s="25"/>
    </row>
    <row r="928334" spans="1:13" ht="17.25" customHeight="1" x14ac:dyDescent="0.15">
      <c r="A928334" s="25"/>
      <c r="C928334" s="25"/>
      <c r="D928334" s="25"/>
      <c r="E928334" s="25"/>
      <c r="J928334" s="25"/>
      <c r="K928334" s="25"/>
      <c r="M928334" s="25"/>
    </row>
    <row r="928335" spans="1:13" ht="17.25" customHeight="1" x14ac:dyDescent="0.15">
      <c r="A928335" s="25"/>
      <c r="C928335" s="25"/>
      <c r="D928335" s="25"/>
      <c r="E928335" s="25"/>
      <c r="J928335" s="25"/>
      <c r="K928335" s="25"/>
      <c r="M928335" s="25"/>
    </row>
    <row r="928336" spans="1:13" ht="17.25" customHeight="1" x14ac:dyDescent="0.15">
      <c r="A928336" s="25"/>
      <c r="C928336" s="25"/>
      <c r="D928336" s="25"/>
      <c r="E928336" s="25"/>
      <c r="J928336" s="25"/>
      <c r="K928336" s="25"/>
      <c r="M928336" s="25"/>
    </row>
    <row r="928337" spans="1:13" ht="17.25" customHeight="1" x14ac:dyDescent="0.15">
      <c r="A928337" s="25"/>
      <c r="C928337" s="25"/>
      <c r="D928337" s="25"/>
      <c r="E928337" s="25"/>
      <c r="J928337" s="25"/>
      <c r="K928337" s="25"/>
      <c r="M928337" s="25"/>
    </row>
    <row r="928338" spans="1:13" ht="17.25" customHeight="1" x14ac:dyDescent="0.15">
      <c r="A928338" s="25"/>
      <c r="C928338" s="25"/>
      <c r="D928338" s="25"/>
      <c r="E928338" s="25"/>
      <c r="J928338" s="25"/>
      <c r="K928338" s="25"/>
      <c r="M928338" s="25"/>
    </row>
    <row r="928339" spans="1:13" ht="17.25" customHeight="1" x14ac:dyDescent="0.15">
      <c r="A928339" s="25"/>
      <c r="C928339" s="25"/>
      <c r="D928339" s="25"/>
      <c r="E928339" s="25"/>
      <c r="J928339" s="25"/>
      <c r="K928339" s="25"/>
      <c r="M928339" s="25"/>
    </row>
    <row r="928340" spans="1:13" ht="17.25" customHeight="1" x14ac:dyDescent="0.15">
      <c r="A928340" s="25"/>
      <c r="C928340" s="25"/>
      <c r="D928340" s="25"/>
      <c r="E928340" s="25"/>
      <c r="J928340" s="25"/>
      <c r="K928340" s="25"/>
      <c r="M928340" s="25"/>
    </row>
    <row r="928341" spans="1:13" ht="17.25" customHeight="1" x14ac:dyDescent="0.15">
      <c r="A928341" s="25"/>
      <c r="C928341" s="25"/>
      <c r="D928341" s="25"/>
      <c r="E928341" s="25"/>
      <c r="J928341" s="25"/>
      <c r="K928341" s="25"/>
      <c r="M928341" s="25"/>
    </row>
    <row r="928342" spans="1:13" ht="17.25" customHeight="1" x14ac:dyDescent="0.15">
      <c r="A928342" s="25"/>
      <c r="C928342" s="25"/>
      <c r="D928342" s="25"/>
      <c r="E928342" s="25"/>
      <c r="J928342" s="25"/>
      <c r="K928342" s="25"/>
      <c r="M928342" s="25"/>
    </row>
    <row r="928343" spans="1:13" ht="17.25" customHeight="1" x14ac:dyDescent="0.15">
      <c r="A928343" s="25"/>
      <c r="C928343" s="25"/>
      <c r="D928343" s="25"/>
      <c r="E928343" s="25"/>
      <c r="J928343" s="25"/>
      <c r="K928343" s="25"/>
      <c r="M928343" s="25"/>
    </row>
    <row r="928344" spans="1:13" ht="17.25" customHeight="1" x14ac:dyDescent="0.15">
      <c r="A928344" s="25"/>
      <c r="C928344" s="25"/>
      <c r="D928344" s="25"/>
      <c r="E928344" s="25"/>
      <c r="J928344" s="25"/>
      <c r="K928344" s="25"/>
      <c r="M928344" s="25"/>
    </row>
    <row r="928345" spans="1:13" ht="17.25" customHeight="1" x14ac:dyDescent="0.15">
      <c r="A928345" s="25"/>
      <c r="C928345" s="25"/>
      <c r="D928345" s="25"/>
      <c r="E928345" s="25"/>
      <c r="J928345" s="25"/>
      <c r="K928345" s="25"/>
      <c r="M928345" s="25"/>
    </row>
    <row r="928346" spans="1:13" ht="17.25" customHeight="1" x14ac:dyDescent="0.15">
      <c r="A928346" s="25"/>
      <c r="C928346" s="25"/>
      <c r="D928346" s="25"/>
      <c r="E928346" s="25"/>
      <c r="J928346" s="25"/>
      <c r="K928346" s="25"/>
      <c r="M928346" s="25"/>
    </row>
    <row r="928347" spans="1:13" ht="17.25" customHeight="1" x14ac:dyDescent="0.15">
      <c r="A928347" s="25"/>
      <c r="C928347" s="25"/>
      <c r="D928347" s="25"/>
      <c r="E928347" s="25"/>
      <c r="J928347" s="25"/>
      <c r="K928347" s="25"/>
      <c r="M928347" s="25"/>
    </row>
    <row r="928348" spans="1:13" ht="17.25" customHeight="1" x14ac:dyDescent="0.15">
      <c r="A928348" s="25"/>
      <c r="C928348" s="25"/>
      <c r="D928348" s="25"/>
      <c r="E928348" s="25"/>
      <c r="J928348" s="25"/>
      <c r="K928348" s="25"/>
      <c r="M928348" s="25"/>
    </row>
    <row r="928349" spans="1:13" ht="17.25" customHeight="1" x14ac:dyDescent="0.15">
      <c r="A928349" s="25"/>
      <c r="C928349" s="25"/>
      <c r="D928349" s="25"/>
      <c r="E928349" s="25"/>
      <c r="J928349" s="25"/>
      <c r="K928349" s="25"/>
      <c r="M928349" s="25"/>
    </row>
    <row r="928350" spans="1:13" ht="17.25" customHeight="1" x14ac:dyDescent="0.15">
      <c r="A928350" s="25"/>
      <c r="C928350" s="25"/>
      <c r="D928350" s="25"/>
      <c r="E928350" s="25"/>
      <c r="J928350" s="25"/>
      <c r="K928350" s="25"/>
      <c r="M928350" s="25"/>
    </row>
    <row r="928351" spans="1:13" ht="17.25" customHeight="1" x14ac:dyDescent="0.15">
      <c r="A928351" s="25"/>
      <c r="C928351" s="25"/>
      <c r="D928351" s="25"/>
      <c r="E928351" s="25"/>
      <c r="J928351" s="25"/>
      <c r="K928351" s="25"/>
      <c r="M928351" s="25"/>
    </row>
    <row r="928352" spans="1:13" ht="17.25" customHeight="1" x14ac:dyDescent="0.15">
      <c r="A928352" s="25"/>
      <c r="C928352" s="25"/>
      <c r="D928352" s="25"/>
      <c r="E928352" s="25"/>
      <c r="J928352" s="25"/>
      <c r="K928352" s="25"/>
      <c r="M928352" s="25"/>
    </row>
    <row r="928353" spans="1:13" ht="17.25" customHeight="1" x14ac:dyDescent="0.15">
      <c r="A928353" s="25"/>
      <c r="C928353" s="25"/>
      <c r="D928353" s="25"/>
      <c r="E928353" s="25"/>
      <c r="J928353" s="25"/>
      <c r="K928353" s="25"/>
      <c r="M928353" s="25"/>
    </row>
    <row r="928354" spans="1:13" ht="17.25" customHeight="1" x14ac:dyDescent="0.15">
      <c r="A928354" s="25"/>
      <c r="C928354" s="25"/>
      <c r="D928354" s="25"/>
      <c r="E928354" s="25"/>
      <c r="J928354" s="25"/>
      <c r="K928354" s="25"/>
      <c r="M928354" s="25"/>
    </row>
    <row r="928355" spans="1:13" ht="17.25" customHeight="1" x14ac:dyDescent="0.15">
      <c r="A928355" s="25"/>
      <c r="C928355" s="25"/>
      <c r="D928355" s="25"/>
      <c r="E928355" s="25"/>
      <c r="J928355" s="25"/>
      <c r="K928355" s="25"/>
      <c r="M928355" s="25"/>
    </row>
    <row r="928356" spans="1:13" ht="17.25" customHeight="1" x14ac:dyDescent="0.15">
      <c r="A928356" s="25"/>
      <c r="C928356" s="25"/>
      <c r="D928356" s="25"/>
      <c r="E928356" s="25"/>
      <c r="J928356" s="25"/>
      <c r="K928356" s="25"/>
      <c r="M928356" s="25"/>
    </row>
    <row r="928357" spans="1:13" ht="17.25" customHeight="1" x14ac:dyDescent="0.15">
      <c r="A928357" s="25"/>
      <c r="C928357" s="25"/>
      <c r="D928357" s="25"/>
      <c r="E928357" s="25"/>
      <c r="J928357" s="25"/>
      <c r="K928357" s="25"/>
      <c r="M928357" s="25"/>
    </row>
    <row r="928358" spans="1:13" ht="17.25" customHeight="1" x14ac:dyDescent="0.15">
      <c r="A928358" s="25"/>
      <c r="C928358" s="25"/>
      <c r="D928358" s="25"/>
      <c r="E928358" s="25"/>
      <c r="J928358" s="25"/>
      <c r="K928358" s="25"/>
      <c r="M928358" s="25"/>
    </row>
    <row r="928359" spans="1:13" ht="17.25" customHeight="1" x14ac:dyDescent="0.15">
      <c r="A928359" s="25"/>
      <c r="C928359" s="25"/>
      <c r="D928359" s="25"/>
      <c r="E928359" s="25"/>
      <c r="J928359" s="25"/>
      <c r="K928359" s="25"/>
      <c r="M928359" s="25"/>
    </row>
    <row r="928360" spans="1:13" ht="17.25" customHeight="1" x14ac:dyDescent="0.15">
      <c r="A928360" s="25"/>
      <c r="C928360" s="25"/>
      <c r="D928360" s="25"/>
      <c r="E928360" s="25"/>
      <c r="J928360" s="25"/>
      <c r="K928360" s="25"/>
      <c r="M928360" s="25"/>
    </row>
    <row r="928361" spans="1:13" ht="17.25" customHeight="1" x14ac:dyDescent="0.15">
      <c r="A928361" s="25"/>
      <c r="C928361" s="25"/>
      <c r="D928361" s="25"/>
      <c r="E928361" s="25"/>
      <c r="J928361" s="25"/>
      <c r="K928361" s="25"/>
      <c r="M928361" s="25"/>
    </row>
    <row r="928362" spans="1:13" ht="17.25" customHeight="1" x14ac:dyDescent="0.15">
      <c r="A928362" s="25"/>
      <c r="C928362" s="25"/>
      <c r="D928362" s="25"/>
      <c r="E928362" s="25"/>
      <c r="J928362" s="25"/>
      <c r="K928362" s="25"/>
      <c r="M928362" s="25"/>
    </row>
    <row r="928363" spans="1:13" ht="17.25" customHeight="1" x14ac:dyDescent="0.15">
      <c r="A928363" s="25"/>
      <c r="C928363" s="25"/>
      <c r="D928363" s="25"/>
      <c r="E928363" s="25"/>
      <c r="J928363" s="25"/>
      <c r="K928363" s="25"/>
      <c r="M928363" s="25"/>
    </row>
    <row r="928364" spans="1:13" ht="17.25" customHeight="1" x14ac:dyDescent="0.15">
      <c r="A928364" s="25"/>
      <c r="C928364" s="25"/>
      <c r="D928364" s="25"/>
      <c r="E928364" s="25"/>
      <c r="J928364" s="25"/>
      <c r="K928364" s="25"/>
      <c r="M928364" s="25"/>
    </row>
    <row r="928365" spans="1:13" ht="17.25" customHeight="1" x14ac:dyDescent="0.15">
      <c r="A928365" s="25"/>
      <c r="C928365" s="25"/>
      <c r="D928365" s="25"/>
      <c r="E928365" s="25"/>
      <c r="J928365" s="25"/>
      <c r="K928365" s="25"/>
      <c r="M928365" s="25"/>
    </row>
    <row r="928366" spans="1:13" ht="17.25" customHeight="1" x14ac:dyDescent="0.15">
      <c r="A928366" s="25"/>
      <c r="C928366" s="25"/>
      <c r="D928366" s="25"/>
      <c r="E928366" s="25"/>
      <c r="J928366" s="25"/>
      <c r="K928366" s="25"/>
      <c r="M928366" s="25"/>
    </row>
    <row r="928367" spans="1:13" ht="17.25" customHeight="1" x14ac:dyDescent="0.15">
      <c r="A928367" s="25"/>
      <c r="C928367" s="25"/>
      <c r="D928367" s="25"/>
      <c r="E928367" s="25"/>
      <c r="J928367" s="25"/>
      <c r="K928367" s="25"/>
      <c r="M928367" s="25"/>
    </row>
    <row r="928368" spans="1:13" ht="17.25" customHeight="1" x14ac:dyDescent="0.15">
      <c r="A928368" s="25"/>
      <c r="C928368" s="25"/>
      <c r="D928368" s="25"/>
      <c r="E928368" s="25"/>
      <c r="J928368" s="25"/>
      <c r="K928368" s="25"/>
      <c r="M928368" s="25"/>
    </row>
    <row r="928369" spans="1:13" ht="17.25" customHeight="1" x14ac:dyDescent="0.15">
      <c r="A928369" s="25"/>
      <c r="C928369" s="25"/>
      <c r="D928369" s="25"/>
      <c r="E928369" s="25"/>
      <c r="J928369" s="25"/>
      <c r="K928369" s="25"/>
      <c r="M928369" s="25"/>
    </row>
    <row r="928370" spans="1:13" ht="17.25" customHeight="1" x14ac:dyDescent="0.15">
      <c r="A928370" s="25"/>
      <c r="C928370" s="25"/>
      <c r="D928370" s="25"/>
      <c r="E928370" s="25"/>
      <c r="J928370" s="25"/>
      <c r="K928370" s="25"/>
      <c r="M928370" s="25"/>
    </row>
    <row r="928371" spans="1:13" ht="17.25" customHeight="1" x14ac:dyDescent="0.15">
      <c r="A928371" s="25"/>
      <c r="C928371" s="25"/>
      <c r="D928371" s="25"/>
      <c r="E928371" s="25"/>
      <c r="J928371" s="25"/>
      <c r="K928371" s="25"/>
      <c r="M928371" s="25"/>
    </row>
    <row r="928372" spans="1:13" ht="17.25" customHeight="1" x14ac:dyDescent="0.15">
      <c r="A928372" s="25"/>
      <c r="C928372" s="25"/>
      <c r="D928372" s="25"/>
      <c r="E928372" s="25"/>
      <c r="J928372" s="25"/>
      <c r="K928372" s="25"/>
      <c r="M928372" s="25"/>
    </row>
    <row r="928373" spans="1:13" ht="17.25" customHeight="1" x14ac:dyDescent="0.15">
      <c r="A928373" s="25"/>
      <c r="C928373" s="25"/>
      <c r="D928373" s="25"/>
      <c r="E928373" s="25"/>
      <c r="J928373" s="25"/>
      <c r="K928373" s="25"/>
      <c r="M928373" s="25"/>
    </row>
    <row r="928374" spans="1:13" ht="17.25" customHeight="1" x14ac:dyDescent="0.15">
      <c r="A928374" s="25"/>
      <c r="C928374" s="25"/>
      <c r="D928374" s="25"/>
      <c r="E928374" s="25"/>
      <c r="J928374" s="25"/>
      <c r="K928374" s="25"/>
      <c r="M928374" s="25"/>
    </row>
    <row r="928375" spans="1:13" ht="17.25" customHeight="1" x14ac:dyDescent="0.15">
      <c r="A928375" s="25"/>
      <c r="C928375" s="25"/>
      <c r="D928375" s="25"/>
      <c r="E928375" s="25"/>
      <c r="J928375" s="25"/>
      <c r="K928375" s="25"/>
      <c r="M928375" s="25"/>
    </row>
    <row r="928376" spans="1:13" ht="17.25" customHeight="1" x14ac:dyDescent="0.15">
      <c r="A928376" s="25"/>
      <c r="C928376" s="25"/>
      <c r="D928376" s="25"/>
      <c r="E928376" s="25"/>
      <c r="J928376" s="25"/>
      <c r="K928376" s="25"/>
      <c r="M928376" s="25"/>
    </row>
    <row r="928377" spans="1:13" ht="17.25" customHeight="1" x14ac:dyDescent="0.15">
      <c r="A928377" s="25"/>
      <c r="C928377" s="25"/>
      <c r="D928377" s="25"/>
      <c r="E928377" s="25"/>
      <c r="J928377" s="25"/>
      <c r="K928377" s="25"/>
      <c r="M928377" s="25"/>
    </row>
    <row r="928378" spans="1:13" ht="17.25" customHeight="1" x14ac:dyDescent="0.15">
      <c r="A928378" s="25"/>
      <c r="C928378" s="25"/>
      <c r="D928378" s="25"/>
      <c r="E928378" s="25"/>
      <c r="J928378" s="25"/>
      <c r="K928378" s="25"/>
      <c r="M928378" s="25"/>
    </row>
    <row r="928379" spans="1:13" ht="17.25" customHeight="1" x14ac:dyDescent="0.15">
      <c r="A928379" s="25"/>
      <c r="C928379" s="25"/>
      <c r="D928379" s="25"/>
      <c r="E928379" s="25"/>
      <c r="J928379" s="25"/>
      <c r="K928379" s="25"/>
      <c r="M928379" s="25"/>
    </row>
    <row r="928380" spans="1:13" ht="17.25" customHeight="1" x14ac:dyDescent="0.15">
      <c r="A928380" s="25"/>
      <c r="C928380" s="25"/>
      <c r="D928380" s="25"/>
      <c r="E928380" s="25"/>
      <c r="J928380" s="25"/>
      <c r="K928380" s="25"/>
      <c r="M928380" s="25"/>
    </row>
    <row r="928381" spans="1:13" ht="17.25" customHeight="1" x14ac:dyDescent="0.15">
      <c r="A928381" s="25"/>
      <c r="C928381" s="25"/>
      <c r="D928381" s="25"/>
      <c r="E928381" s="25"/>
      <c r="J928381" s="25"/>
      <c r="K928381" s="25"/>
      <c r="M928381" s="25"/>
    </row>
    <row r="928382" spans="1:13" ht="17.25" customHeight="1" x14ac:dyDescent="0.15">
      <c r="A928382" s="25"/>
      <c r="C928382" s="25"/>
      <c r="D928382" s="25"/>
      <c r="E928382" s="25"/>
      <c r="J928382" s="25"/>
      <c r="K928382" s="25"/>
      <c r="M928382" s="25"/>
    </row>
    <row r="928383" spans="1:13" ht="17.25" customHeight="1" x14ac:dyDescent="0.15">
      <c r="A928383" s="25"/>
      <c r="C928383" s="25"/>
      <c r="D928383" s="25"/>
      <c r="E928383" s="25"/>
      <c r="J928383" s="25"/>
      <c r="K928383" s="25"/>
      <c r="M928383" s="25"/>
    </row>
    <row r="928384" spans="1:13" ht="17.25" customHeight="1" x14ac:dyDescent="0.15">
      <c r="A928384" s="25"/>
      <c r="C928384" s="25"/>
      <c r="D928384" s="25"/>
      <c r="E928384" s="25"/>
      <c r="J928384" s="25"/>
      <c r="K928384" s="25"/>
      <c r="M928384" s="25"/>
    </row>
    <row r="928385" spans="1:13" ht="17.25" customHeight="1" x14ac:dyDescent="0.15">
      <c r="A928385" s="25"/>
      <c r="C928385" s="25"/>
      <c r="D928385" s="25"/>
      <c r="E928385" s="25"/>
      <c r="J928385" s="25"/>
      <c r="K928385" s="25"/>
      <c r="M928385" s="25"/>
    </row>
    <row r="928386" spans="1:13" ht="17.25" customHeight="1" x14ac:dyDescent="0.15">
      <c r="A928386" s="25"/>
      <c r="C928386" s="25"/>
      <c r="D928386" s="25"/>
      <c r="E928386" s="25"/>
      <c r="J928386" s="25"/>
      <c r="K928386" s="25"/>
      <c r="M928386" s="25"/>
    </row>
    <row r="928387" spans="1:13" ht="17.25" customHeight="1" x14ac:dyDescent="0.15">
      <c r="A928387" s="25"/>
      <c r="C928387" s="25"/>
      <c r="D928387" s="25"/>
      <c r="E928387" s="25"/>
      <c r="J928387" s="25"/>
      <c r="K928387" s="25"/>
      <c r="M928387" s="25"/>
    </row>
    <row r="928388" spans="1:13" ht="17.25" customHeight="1" x14ac:dyDescent="0.15">
      <c r="A928388" s="25"/>
      <c r="C928388" s="25"/>
      <c r="D928388" s="25"/>
      <c r="E928388" s="25"/>
      <c r="J928388" s="25"/>
      <c r="K928388" s="25"/>
      <c r="M928388" s="25"/>
    </row>
    <row r="928389" spans="1:13" ht="17.25" customHeight="1" x14ac:dyDescent="0.15">
      <c r="A928389" s="25"/>
      <c r="C928389" s="25"/>
      <c r="D928389" s="25"/>
      <c r="E928389" s="25"/>
      <c r="J928389" s="25"/>
      <c r="K928389" s="25"/>
      <c r="M928389" s="25"/>
    </row>
    <row r="928390" spans="1:13" ht="17.25" customHeight="1" x14ac:dyDescent="0.15">
      <c r="A928390" s="25"/>
      <c r="C928390" s="25"/>
      <c r="D928390" s="25"/>
      <c r="E928390" s="25"/>
      <c r="J928390" s="25"/>
      <c r="K928390" s="25"/>
      <c r="M928390" s="25"/>
    </row>
    <row r="928391" spans="1:13" ht="17.25" customHeight="1" x14ac:dyDescent="0.15">
      <c r="A928391" s="25"/>
      <c r="C928391" s="25"/>
      <c r="D928391" s="25"/>
      <c r="E928391" s="25"/>
      <c r="J928391" s="25"/>
      <c r="K928391" s="25"/>
      <c r="M928391" s="25"/>
    </row>
    <row r="928392" spans="1:13" ht="17.25" customHeight="1" x14ac:dyDescent="0.15">
      <c r="A928392" s="25"/>
      <c r="C928392" s="25"/>
      <c r="D928392" s="25"/>
      <c r="E928392" s="25"/>
      <c r="J928392" s="25"/>
      <c r="K928392" s="25"/>
      <c r="M928392" s="25"/>
    </row>
    <row r="928393" spans="1:13" ht="17.25" customHeight="1" x14ac:dyDescent="0.15">
      <c r="A928393" s="25"/>
      <c r="C928393" s="25"/>
      <c r="D928393" s="25"/>
      <c r="E928393" s="25"/>
      <c r="J928393" s="25"/>
      <c r="K928393" s="25"/>
      <c r="M928393" s="25"/>
    </row>
    <row r="928394" spans="1:13" ht="17.25" customHeight="1" x14ac:dyDescent="0.15">
      <c r="A928394" s="25"/>
      <c r="C928394" s="25"/>
      <c r="D928394" s="25"/>
      <c r="E928394" s="25"/>
      <c r="J928394" s="25"/>
      <c r="K928394" s="25"/>
      <c r="M928394" s="25"/>
    </row>
    <row r="928395" spans="1:13" ht="17.25" customHeight="1" x14ac:dyDescent="0.15">
      <c r="A928395" s="25"/>
      <c r="C928395" s="25"/>
      <c r="D928395" s="25"/>
      <c r="E928395" s="25"/>
      <c r="J928395" s="25"/>
      <c r="K928395" s="25"/>
      <c r="M928395" s="25"/>
    </row>
    <row r="928396" spans="1:13" ht="17.25" customHeight="1" x14ac:dyDescent="0.15">
      <c r="A928396" s="25"/>
      <c r="C928396" s="25"/>
      <c r="D928396" s="25"/>
      <c r="E928396" s="25"/>
      <c r="J928396" s="25"/>
      <c r="K928396" s="25"/>
      <c r="M928396" s="25"/>
    </row>
    <row r="928397" spans="1:13" ht="17.25" customHeight="1" x14ac:dyDescent="0.15">
      <c r="A928397" s="25"/>
      <c r="C928397" s="25"/>
      <c r="D928397" s="25"/>
      <c r="E928397" s="25"/>
      <c r="J928397" s="25"/>
      <c r="K928397" s="25"/>
      <c r="M928397" s="25"/>
    </row>
    <row r="928398" spans="1:13" ht="17.25" customHeight="1" x14ac:dyDescent="0.15">
      <c r="A928398" s="25"/>
      <c r="C928398" s="25"/>
      <c r="D928398" s="25"/>
      <c r="E928398" s="25"/>
      <c r="J928398" s="25"/>
      <c r="K928398" s="25"/>
      <c r="M928398" s="25"/>
    </row>
    <row r="928399" spans="1:13" ht="17.25" customHeight="1" x14ac:dyDescent="0.15">
      <c r="A928399" s="25"/>
      <c r="C928399" s="25"/>
      <c r="D928399" s="25"/>
      <c r="E928399" s="25"/>
      <c r="J928399" s="25"/>
      <c r="K928399" s="25"/>
      <c r="M928399" s="25"/>
    </row>
    <row r="928400" spans="1:13" ht="17.25" customHeight="1" x14ac:dyDescent="0.15">
      <c r="A928400" s="25"/>
      <c r="C928400" s="25"/>
      <c r="D928400" s="25"/>
      <c r="E928400" s="25"/>
      <c r="J928400" s="25"/>
      <c r="K928400" s="25"/>
      <c r="M928400" s="25"/>
    </row>
    <row r="928401" spans="1:13" ht="17.25" customHeight="1" x14ac:dyDescent="0.15">
      <c r="A928401" s="25"/>
      <c r="C928401" s="25"/>
      <c r="D928401" s="25"/>
      <c r="E928401" s="25"/>
      <c r="J928401" s="25"/>
      <c r="K928401" s="25"/>
      <c r="M928401" s="25"/>
    </row>
    <row r="928402" spans="1:13" ht="17.25" customHeight="1" x14ac:dyDescent="0.15">
      <c r="A928402" s="25"/>
      <c r="C928402" s="25"/>
      <c r="D928402" s="25"/>
      <c r="E928402" s="25"/>
      <c r="J928402" s="25"/>
      <c r="K928402" s="25"/>
      <c r="M928402" s="25"/>
    </row>
    <row r="928403" spans="1:13" ht="17.25" customHeight="1" x14ac:dyDescent="0.15">
      <c r="A928403" s="25"/>
      <c r="C928403" s="25"/>
      <c r="D928403" s="25"/>
      <c r="E928403" s="25"/>
      <c r="J928403" s="25"/>
      <c r="K928403" s="25"/>
      <c r="M928403" s="25"/>
    </row>
    <row r="928404" spans="1:13" ht="17.25" customHeight="1" x14ac:dyDescent="0.15">
      <c r="A928404" s="25"/>
      <c r="C928404" s="25"/>
      <c r="D928404" s="25"/>
      <c r="E928404" s="25"/>
      <c r="J928404" s="25"/>
      <c r="K928404" s="25"/>
      <c r="M928404" s="25"/>
    </row>
    <row r="928405" spans="1:13" ht="17.25" customHeight="1" x14ac:dyDescent="0.15">
      <c r="A928405" s="25"/>
      <c r="C928405" s="25"/>
      <c r="D928405" s="25"/>
      <c r="E928405" s="25"/>
      <c r="J928405" s="25"/>
      <c r="K928405" s="25"/>
      <c r="M928405" s="25"/>
    </row>
    <row r="928406" spans="1:13" ht="17.25" customHeight="1" x14ac:dyDescent="0.15">
      <c r="A928406" s="25"/>
      <c r="C928406" s="25"/>
      <c r="D928406" s="25"/>
      <c r="E928406" s="25"/>
      <c r="J928406" s="25"/>
      <c r="K928406" s="25"/>
      <c r="M928406" s="25"/>
    </row>
    <row r="928407" spans="1:13" ht="17.25" customHeight="1" x14ac:dyDescent="0.15">
      <c r="A928407" s="25"/>
      <c r="C928407" s="25"/>
      <c r="D928407" s="25"/>
      <c r="E928407" s="25"/>
      <c r="J928407" s="25"/>
      <c r="K928407" s="25"/>
      <c r="M928407" s="25"/>
    </row>
    <row r="928408" spans="1:13" ht="17.25" customHeight="1" x14ac:dyDescent="0.15">
      <c r="A928408" s="25"/>
      <c r="C928408" s="25"/>
      <c r="D928408" s="25"/>
      <c r="E928408" s="25"/>
      <c r="J928408" s="25"/>
      <c r="K928408" s="25"/>
      <c r="M928408" s="25"/>
    </row>
    <row r="928409" spans="1:13" ht="17.25" customHeight="1" x14ac:dyDescent="0.15">
      <c r="A928409" s="25"/>
      <c r="C928409" s="25"/>
      <c r="D928409" s="25"/>
      <c r="E928409" s="25"/>
      <c r="J928409" s="25"/>
      <c r="K928409" s="25"/>
      <c r="M928409" s="25"/>
    </row>
    <row r="928410" spans="1:13" ht="17.25" customHeight="1" x14ac:dyDescent="0.15">
      <c r="A928410" s="25"/>
      <c r="C928410" s="25"/>
      <c r="D928410" s="25"/>
      <c r="E928410" s="25"/>
      <c r="J928410" s="25"/>
      <c r="K928410" s="25"/>
      <c r="M928410" s="25"/>
    </row>
    <row r="928411" spans="1:13" ht="17.25" customHeight="1" x14ac:dyDescent="0.15">
      <c r="A928411" s="25"/>
      <c r="C928411" s="25"/>
      <c r="D928411" s="25"/>
      <c r="E928411" s="25"/>
      <c r="J928411" s="25"/>
      <c r="K928411" s="25"/>
      <c r="M928411" s="25"/>
    </row>
    <row r="928412" spans="1:13" ht="17.25" customHeight="1" x14ac:dyDescent="0.15">
      <c r="A928412" s="25"/>
      <c r="C928412" s="25"/>
      <c r="D928412" s="25"/>
      <c r="E928412" s="25"/>
      <c r="J928412" s="25"/>
      <c r="K928412" s="25"/>
      <c r="M928412" s="25"/>
    </row>
    <row r="928413" spans="1:13" ht="17.25" customHeight="1" x14ac:dyDescent="0.15">
      <c r="A928413" s="25"/>
      <c r="C928413" s="25"/>
      <c r="D928413" s="25"/>
      <c r="E928413" s="25"/>
      <c r="J928413" s="25"/>
      <c r="K928413" s="25"/>
      <c r="M928413" s="25"/>
    </row>
    <row r="928414" spans="1:13" ht="17.25" customHeight="1" x14ac:dyDescent="0.15">
      <c r="A928414" s="25"/>
      <c r="C928414" s="25"/>
      <c r="D928414" s="25"/>
      <c r="E928414" s="25"/>
      <c r="J928414" s="25"/>
      <c r="K928414" s="25"/>
      <c r="M928414" s="25"/>
    </row>
    <row r="928415" spans="1:13" ht="17.25" customHeight="1" x14ac:dyDescent="0.15">
      <c r="A928415" s="25"/>
      <c r="C928415" s="25"/>
      <c r="D928415" s="25"/>
      <c r="E928415" s="25"/>
      <c r="J928415" s="25"/>
      <c r="K928415" s="25"/>
      <c r="M928415" s="25"/>
    </row>
    <row r="928416" spans="1:13" ht="17.25" customHeight="1" x14ac:dyDescent="0.15">
      <c r="A928416" s="25"/>
      <c r="C928416" s="25"/>
      <c r="D928416" s="25"/>
      <c r="E928416" s="25"/>
      <c r="J928416" s="25"/>
      <c r="K928416" s="25"/>
      <c r="M928416" s="25"/>
    </row>
    <row r="928417" spans="1:13" ht="17.25" customHeight="1" x14ac:dyDescent="0.15">
      <c r="A928417" s="25"/>
      <c r="C928417" s="25"/>
      <c r="D928417" s="25"/>
      <c r="E928417" s="25"/>
      <c r="J928417" s="25"/>
      <c r="K928417" s="25"/>
      <c r="M928417" s="25"/>
    </row>
    <row r="928418" spans="1:13" ht="17.25" customHeight="1" x14ac:dyDescent="0.15">
      <c r="A928418" s="25"/>
      <c r="C928418" s="25"/>
      <c r="D928418" s="25"/>
      <c r="E928418" s="25"/>
      <c r="J928418" s="25"/>
      <c r="K928418" s="25"/>
      <c r="M928418" s="25"/>
    </row>
    <row r="928419" spans="1:13" ht="17.25" customHeight="1" x14ac:dyDescent="0.15">
      <c r="A928419" s="25"/>
      <c r="C928419" s="25"/>
      <c r="D928419" s="25"/>
      <c r="E928419" s="25"/>
      <c r="J928419" s="25"/>
      <c r="K928419" s="25"/>
      <c r="M928419" s="25"/>
    </row>
    <row r="928420" spans="1:13" ht="17.25" customHeight="1" x14ac:dyDescent="0.15">
      <c r="A928420" s="25"/>
      <c r="C928420" s="25"/>
      <c r="D928420" s="25"/>
      <c r="E928420" s="25"/>
      <c r="J928420" s="25"/>
      <c r="K928420" s="25"/>
      <c r="M928420" s="25"/>
    </row>
    <row r="928421" spans="1:13" ht="17.25" customHeight="1" x14ac:dyDescent="0.15">
      <c r="A928421" s="25"/>
      <c r="C928421" s="25"/>
      <c r="D928421" s="25"/>
      <c r="E928421" s="25"/>
      <c r="J928421" s="25"/>
      <c r="K928421" s="25"/>
      <c r="M928421" s="25"/>
    </row>
    <row r="928422" spans="1:13" ht="17.25" customHeight="1" x14ac:dyDescent="0.15">
      <c r="A928422" s="25"/>
      <c r="C928422" s="25"/>
      <c r="D928422" s="25"/>
      <c r="E928422" s="25"/>
      <c r="J928422" s="25"/>
      <c r="K928422" s="25"/>
      <c r="M928422" s="25"/>
    </row>
    <row r="928423" spans="1:13" ht="17.25" customHeight="1" x14ac:dyDescent="0.15">
      <c r="A928423" s="25"/>
      <c r="C928423" s="25"/>
      <c r="D928423" s="25"/>
      <c r="E928423" s="25"/>
      <c r="J928423" s="25"/>
      <c r="K928423" s="25"/>
      <c r="M928423" s="25"/>
    </row>
    <row r="928424" spans="1:13" ht="17.25" customHeight="1" x14ac:dyDescent="0.15">
      <c r="A928424" s="25"/>
      <c r="C928424" s="25"/>
      <c r="D928424" s="25"/>
      <c r="E928424" s="25"/>
      <c r="J928424" s="25"/>
      <c r="K928424" s="25"/>
      <c r="M928424" s="25"/>
    </row>
    <row r="928425" spans="1:13" ht="17.25" customHeight="1" x14ac:dyDescent="0.15">
      <c r="A928425" s="25"/>
      <c r="C928425" s="25"/>
      <c r="D928425" s="25"/>
      <c r="E928425" s="25"/>
      <c r="J928425" s="25"/>
      <c r="K928425" s="25"/>
      <c r="M928425" s="25"/>
    </row>
    <row r="928426" spans="1:13" ht="17.25" customHeight="1" x14ac:dyDescent="0.15">
      <c r="A928426" s="25"/>
      <c r="C928426" s="25"/>
      <c r="D928426" s="25"/>
      <c r="E928426" s="25"/>
      <c r="J928426" s="25"/>
      <c r="K928426" s="25"/>
      <c r="M928426" s="25"/>
    </row>
    <row r="928427" spans="1:13" ht="17.25" customHeight="1" x14ac:dyDescent="0.15">
      <c r="A928427" s="25"/>
      <c r="C928427" s="25"/>
      <c r="D928427" s="25"/>
      <c r="E928427" s="25"/>
      <c r="J928427" s="25"/>
      <c r="K928427" s="25"/>
      <c r="M928427" s="25"/>
    </row>
    <row r="928428" spans="1:13" ht="17.25" customHeight="1" x14ac:dyDescent="0.15">
      <c r="A928428" s="25"/>
      <c r="C928428" s="25"/>
      <c r="D928428" s="25"/>
      <c r="E928428" s="25"/>
      <c r="J928428" s="25"/>
      <c r="K928428" s="25"/>
      <c r="M928428" s="25"/>
    </row>
    <row r="928429" spans="1:13" ht="17.25" customHeight="1" x14ac:dyDescent="0.15">
      <c r="A928429" s="25"/>
      <c r="C928429" s="25"/>
      <c r="D928429" s="25"/>
      <c r="E928429" s="25"/>
      <c r="J928429" s="25"/>
      <c r="K928429" s="25"/>
      <c r="M928429" s="25"/>
    </row>
    <row r="928430" spans="1:13" ht="17.25" customHeight="1" x14ac:dyDescent="0.15">
      <c r="A928430" s="25"/>
      <c r="C928430" s="25"/>
      <c r="D928430" s="25"/>
      <c r="E928430" s="25"/>
      <c r="J928430" s="25"/>
      <c r="K928430" s="25"/>
      <c r="M928430" s="25"/>
    </row>
    <row r="928431" spans="1:13" ht="17.25" customHeight="1" x14ac:dyDescent="0.15">
      <c r="A928431" s="25"/>
      <c r="C928431" s="25"/>
      <c r="D928431" s="25"/>
      <c r="E928431" s="25"/>
      <c r="J928431" s="25"/>
      <c r="K928431" s="25"/>
      <c r="M928431" s="25"/>
    </row>
    <row r="928432" spans="1:13" ht="17.25" customHeight="1" x14ac:dyDescent="0.15">
      <c r="A928432" s="25"/>
      <c r="C928432" s="25"/>
      <c r="D928432" s="25"/>
      <c r="E928432" s="25"/>
      <c r="J928432" s="25"/>
      <c r="K928432" s="25"/>
      <c r="M928432" s="25"/>
    </row>
    <row r="928433" spans="1:13" ht="17.25" customHeight="1" x14ac:dyDescent="0.15">
      <c r="A928433" s="25"/>
      <c r="C928433" s="25"/>
      <c r="D928433" s="25"/>
      <c r="E928433" s="25"/>
      <c r="J928433" s="25"/>
      <c r="K928433" s="25"/>
      <c r="M928433" s="25"/>
    </row>
    <row r="928434" spans="1:13" ht="17.25" customHeight="1" x14ac:dyDescent="0.15">
      <c r="A928434" s="25"/>
      <c r="C928434" s="25"/>
      <c r="D928434" s="25"/>
      <c r="E928434" s="25"/>
      <c r="J928434" s="25"/>
      <c r="K928434" s="25"/>
      <c r="M928434" s="25"/>
    </row>
    <row r="928435" spans="1:13" ht="17.25" customHeight="1" x14ac:dyDescent="0.15">
      <c r="A928435" s="25"/>
      <c r="C928435" s="25"/>
      <c r="D928435" s="25"/>
      <c r="E928435" s="25"/>
      <c r="J928435" s="25"/>
      <c r="K928435" s="25"/>
      <c r="M928435" s="25"/>
    </row>
    <row r="928436" spans="1:13" ht="17.25" customHeight="1" x14ac:dyDescent="0.15">
      <c r="A928436" s="25"/>
      <c r="C928436" s="25"/>
      <c r="D928436" s="25"/>
      <c r="E928436" s="25"/>
      <c r="J928436" s="25"/>
      <c r="K928436" s="25"/>
      <c r="M928436" s="25"/>
    </row>
    <row r="928437" spans="1:13" ht="17.25" customHeight="1" x14ac:dyDescent="0.15">
      <c r="A928437" s="25"/>
      <c r="C928437" s="25"/>
      <c r="D928437" s="25"/>
      <c r="E928437" s="25"/>
      <c r="J928437" s="25"/>
      <c r="K928437" s="25"/>
      <c r="M928437" s="25"/>
    </row>
    <row r="928438" spans="1:13" ht="17.25" customHeight="1" x14ac:dyDescent="0.15">
      <c r="A928438" s="25"/>
      <c r="C928438" s="25"/>
      <c r="D928438" s="25"/>
      <c r="E928438" s="25"/>
      <c r="J928438" s="25"/>
      <c r="K928438" s="25"/>
      <c r="M928438" s="25"/>
    </row>
    <row r="928439" spans="1:13" ht="17.25" customHeight="1" x14ac:dyDescent="0.15">
      <c r="A928439" s="25"/>
      <c r="C928439" s="25"/>
      <c r="D928439" s="25"/>
      <c r="E928439" s="25"/>
      <c r="J928439" s="25"/>
      <c r="K928439" s="25"/>
      <c r="M928439" s="25"/>
    </row>
    <row r="928440" spans="1:13" ht="17.25" customHeight="1" x14ac:dyDescent="0.15">
      <c r="A928440" s="25"/>
      <c r="C928440" s="25"/>
      <c r="D928440" s="25"/>
      <c r="E928440" s="25"/>
      <c r="J928440" s="25"/>
      <c r="K928440" s="25"/>
      <c r="M928440" s="25"/>
    </row>
    <row r="928441" spans="1:13" ht="17.25" customHeight="1" x14ac:dyDescent="0.15">
      <c r="A928441" s="25"/>
      <c r="C928441" s="25"/>
      <c r="D928441" s="25"/>
      <c r="E928441" s="25"/>
      <c r="J928441" s="25"/>
      <c r="K928441" s="25"/>
      <c r="M928441" s="25"/>
    </row>
    <row r="928442" spans="1:13" ht="17.25" customHeight="1" x14ac:dyDescent="0.15">
      <c r="A928442" s="25"/>
      <c r="C928442" s="25"/>
      <c r="D928442" s="25"/>
      <c r="E928442" s="25"/>
      <c r="J928442" s="25"/>
      <c r="K928442" s="25"/>
      <c r="M928442" s="25"/>
    </row>
    <row r="928443" spans="1:13" ht="17.25" customHeight="1" x14ac:dyDescent="0.15">
      <c r="A928443" s="25"/>
      <c r="C928443" s="25"/>
      <c r="D928443" s="25"/>
      <c r="E928443" s="25"/>
      <c r="J928443" s="25"/>
      <c r="K928443" s="25"/>
      <c r="M928443" s="25"/>
    </row>
    <row r="928444" spans="1:13" ht="17.25" customHeight="1" x14ac:dyDescent="0.15">
      <c r="A928444" s="25"/>
      <c r="C928444" s="25"/>
      <c r="D928444" s="25"/>
      <c r="E928444" s="25"/>
      <c r="J928444" s="25"/>
      <c r="K928444" s="25"/>
      <c r="M928444" s="25"/>
    </row>
    <row r="928445" spans="1:13" ht="17.25" customHeight="1" x14ac:dyDescent="0.15">
      <c r="A928445" s="25"/>
      <c r="C928445" s="25"/>
      <c r="D928445" s="25"/>
      <c r="E928445" s="25"/>
      <c r="J928445" s="25"/>
      <c r="K928445" s="25"/>
      <c r="M928445" s="25"/>
    </row>
    <row r="928446" spans="1:13" ht="17.25" customHeight="1" x14ac:dyDescent="0.15">
      <c r="A928446" s="25"/>
      <c r="C928446" s="25"/>
      <c r="D928446" s="25"/>
      <c r="E928446" s="25"/>
      <c r="J928446" s="25"/>
      <c r="K928446" s="25"/>
      <c r="M928446" s="25"/>
    </row>
    <row r="928447" spans="1:13" ht="17.25" customHeight="1" x14ac:dyDescent="0.15">
      <c r="A928447" s="25"/>
      <c r="C928447" s="25"/>
      <c r="D928447" s="25"/>
      <c r="E928447" s="25"/>
      <c r="J928447" s="25"/>
      <c r="K928447" s="25"/>
      <c r="M928447" s="25"/>
    </row>
    <row r="928448" spans="1:13" ht="17.25" customHeight="1" x14ac:dyDescent="0.15">
      <c r="A928448" s="25"/>
      <c r="C928448" s="25"/>
      <c r="D928448" s="25"/>
      <c r="E928448" s="25"/>
      <c r="J928448" s="25"/>
      <c r="K928448" s="25"/>
      <c r="M928448" s="25"/>
    </row>
    <row r="928449" spans="1:13" ht="17.25" customHeight="1" x14ac:dyDescent="0.15">
      <c r="A928449" s="25"/>
      <c r="C928449" s="25"/>
      <c r="D928449" s="25"/>
      <c r="E928449" s="25"/>
      <c r="J928449" s="25"/>
      <c r="K928449" s="25"/>
      <c r="M928449" s="25"/>
    </row>
    <row r="928450" spans="1:13" ht="17.25" customHeight="1" x14ac:dyDescent="0.15">
      <c r="A928450" s="25"/>
      <c r="C928450" s="25"/>
      <c r="D928450" s="25"/>
      <c r="E928450" s="25"/>
      <c r="J928450" s="25"/>
      <c r="K928450" s="25"/>
      <c r="M928450" s="25"/>
    </row>
    <row r="928451" spans="1:13" ht="17.25" customHeight="1" x14ac:dyDescent="0.15">
      <c r="A928451" s="25"/>
      <c r="C928451" s="25"/>
      <c r="D928451" s="25"/>
      <c r="E928451" s="25"/>
      <c r="J928451" s="25"/>
      <c r="K928451" s="25"/>
      <c r="M928451" s="25"/>
    </row>
    <row r="928452" spans="1:13" ht="17.25" customHeight="1" x14ac:dyDescent="0.15">
      <c r="A928452" s="25"/>
      <c r="C928452" s="25"/>
      <c r="D928452" s="25"/>
      <c r="E928452" s="25"/>
      <c r="J928452" s="25"/>
      <c r="K928452" s="25"/>
      <c r="M928452" s="25"/>
    </row>
    <row r="928453" spans="1:13" ht="17.25" customHeight="1" x14ac:dyDescent="0.15">
      <c r="A928453" s="25"/>
      <c r="C928453" s="25"/>
      <c r="D928453" s="25"/>
      <c r="E928453" s="25"/>
      <c r="J928453" s="25"/>
      <c r="K928453" s="25"/>
      <c r="M928453" s="25"/>
    </row>
    <row r="928454" spans="1:13" ht="17.25" customHeight="1" x14ac:dyDescent="0.15">
      <c r="A928454" s="25"/>
      <c r="C928454" s="25"/>
      <c r="D928454" s="25"/>
      <c r="E928454" s="25"/>
      <c r="J928454" s="25"/>
      <c r="K928454" s="25"/>
      <c r="M928454" s="25"/>
    </row>
    <row r="928455" spans="1:13" ht="17.25" customHeight="1" x14ac:dyDescent="0.15">
      <c r="A928455" s="25"/>
      <c r="C928455" s="25"/>
      <c r="D928455" s="25"/>
      <c r="E928455" s="25"/>
      <c r="J928455" s="25"/>
      <c r="K928455" s="25"/>
      <c r="M928455" s="25"/>
    </row>
    <row r="928456" spans="1:13" ht="17.25" customHeight="1" x14ac:dyDescent="0.15">
      <c r="A928456" s="25"/>
      <c r="C928456" s="25"/>
      <c r="D928456" s="25"/>
      <c r="E928456" s="25"/>
      <c r="J928456" s="25"/>
      <c r="K928456" s="25"/>
      <c r="M928456" s="25"/>
    </row>
    <row r="928457" spans="1:13" ht="17.25" customHeight="1" x14ac:dyDescent="0.15">
      <c r="A928457" s="25"/>
      <c r="C928457" s="25"/>
      <c r="D928457" s="25"/>
      <c r="E928457" s="25"/>
      <c r="J928457" s="25"/>
      <c r="K928457" s="25"/>
      <c r="M928457" s="25"/>
    </row>
    <row r="928458" spans="1:13" ht="17.25" customHeight="1" x14ac:dyDescent="0.15">
      <c r="A928458" s="25"/>
      <c r="C928458" s="25"/>
      <c r="D928458" s="25"/>
      <c r="E928458" s="25"/>
      <c r="J928458" s="25"/>
      <c r="K928458" s="25"/>
      <c r="M928458" s="25"/>
    </row>
    <row r="928459" spans="1:13" ht="17.25" customHeight="1" x14ac:dyDescent="0.15">
      <c r="A928459" s="25"/>
      <c r="C928459" s="25"/>
      <c r="D928459" s="25"/>
      <c r="E928459" s="25"/>
      <c r="J928459" s="25"/>
      <c r="K928459" s="25"/>
      <c r="M928459" s="25"/>
    </row>
    <row r="928460" spans="1:13" ht="17.25" customHeight="1" x14ac:dyDescent="0.15">
      <c r="A928460" s="25"/>
      <c r="C928460" s="25"/>
      <c r="D928460" s="25"/>
      <c r="E928460" s="25"/>
      <c r="J928460" s="25"/>
      <c r="K928460" s="25"/>
      <c r="M928460" s="25"/>
    </row>
    <row r="928461" spans="1:13" ht="17.25" customHeight="1" x14ac:dyDescent="0.15">
      <c r="A928461" s="25"/>
      <c r="C928461" s="25"/>
      <c r="D928461" s="25"/>
      <c r="E928461" s="25"/>
      <c r="J928461" s="25"/>
      <c r="K928461" s="25"/>
      <c r="M928461" s="25"/>
    </row>
    <row r="928462" spans="1:13" ht="17.25" customHeight="1" x14ac:dyDescent="0.15">
      <c r="A928462" s="25"/>
      <c r="C928462" s="25"/>
      <c r="D928462" s="25"/>
      <c r="E928462" s="25"/>
      <c r="J928462" s="25"/>
      <c r="K928462" s="25"/>
      <c r="M928462" s="25"/>
    </row>
    <row r="928463" spans="1:13" ht="17.25" customHeight="1" x14ac:dyDescent="0.15">
      <c r="A928463" s="25"/>
      <c r="C928463" s="25"/>
      <c r="D928463" s="25"/>
      <c r="E928463" s="25"/>
      <c r="J928463" s="25"/>
      <c r="K928463" s="25"/>
      <c r="M928463" s="25"/>
    </row>
    <row r="928464" spans="1:13" ht="17.25" customHeight="1" x14ac:dyDescent="0.15">
      <c r="A928464" s="25"/>
      <c r="C928464" s="25"/>
      <c r="D928464" s="25"/>
      <c r="E928464" s="25"/>
      <c r="J928464" s="25"/>
      <c r="K928464" s="25"/>
      <c r="M928464" s="25"/>
    </row>
    <row r="928465" spans="1:13" ht="17.25" customHeight="1" x14ac:dyDescent="0.15">
      <c r="A928465" s="25"/>
      <c r="C928465" s="25"/>
      <c r="D928465" s="25"/>
      <c r="E928465" s="25"/>
      <c r="J928465" s="25"/>
      <c r="K928465" s="25"/>
      <c r="M928465" s="25"/>
    </row>
    <row r="928466" spans="1:13" ht="17.25" customHeight="1" x14ac:dyDescent="0.15">
      <c r="A928466" s="25"/>
      <c r="C928466" s="25"/>
      <c r="D928466" s="25"/>
      <c r="E928466" s="25"/>
      <c r="J928466" s="25"/>
      <c r="K928466" s="25"/>
      <c r="M928466" s="25"/>
    </row>
    <row r="928467" spans="1:13" ht="17.25" customHeight="1" x14ac:dyDescent="0.15">
      <c r="A928467" s="25"/>
      <c r="C928467" s="25"/>
      <c r="D928467" s="25"/>
      <c r="E928467" s="25"/>
      <c r="J928467" s="25"/>
      <c r="K928467" s="25"/>
      <c r="M928467" s="25"/>
    </row>
    <row r="928468" spans="1:13" ht="17.25" customHeight="1" x14ac:dyDescent="0.15">
      <c r="A928468" s="25"/>
      <c r="C928468" s="25"/>
      <c r="D928468" s="25"/>
      <c r="E928468" s="25"/>
      <c r="J928468" s="25"/>
      <c r="K928468" s="25"/>
      <c r="M928468" s="25"/>
    </row>
    <row r="928469" spans="1:13" ht="17.25" customHeight="1" x14ac:dyDescent="0.15">
      <c r="A928469" s="25"/>
      <c r="C928469" s="25"/>
      <c r="D928469" s="25"/>
      <c r="E928469" s="25"/>
      <c r="J928469" s="25"/>
      <c r="K928469" s="25"/>
      <c r="M928469" s="25"/>
    </row>
    <row r="928470" spans="1:13" ht="17.25" customHeight="1" x14ac:dyDescent="0.15">
      <c r="A928470" s="25"/>
      <c r="C928470" s="25"/>
      <c r="D928470" s="25"/>
      <c r="E928470" s="25"/>
      <c r="J928470" s="25"/>
      <c r="K928470" s="25"/>
      <c r="M928470" s="25"/>
    </row>
    <row r="928471" spans="1:13" ht="17.25" customHeight="1" x14ac:dyDescent="0.15">
      <c r="A928471" s="25"/>
      <c r="C928471" s="25"/>
      <c r="D928471" s="25"/>
      <c r="E928471" s="25"/>
      <c r="J928471" s="25"/>
      <c r="K928471" s="25"/>
      <c r="M928471" s="25"/>
    </row>
    <row r="928472" spans="1:13" ht="17.25" customHeight="1" x14ac:dyDescent="0.15">
      <c r="A928472" s="25"/>
      <c r="C928472" s="25"/>
      <c r="D928472" s="25"/>
      <c r="E928472" s="25"/>
      <c r="J928472" s="25"/>
      <c r="K928472" s="25"/>
      <c r="M928472" s="25"/>
    </row>
    <row r="928473" spans="1:13" ht="17.25" customHeight="1" x14ac:dyDescent="0.15">
      <c r="A928473" s="25"/>
      <c r="C928473" s="25"/>
      <c r="D928473" s="25"/>
      <c r="E928473" s="25"/>
      <c r="J928473" s="25"/>
      <c r="K928473" s="25"/>
      <c r="M928473" s="25"/>
    </row>
    <row r="928474" spans="1:13" ht="17.25" customHeight="1" x14ac:dyDescent="0.15">
      <c r="A928474" s="25"/>
      <c r="C928474" s="25"/>
      <c r="D928474" s="25"/>
      <c r="E928474" s="25"/>
      <c r="J928474" s="25"/>
      <c r="K928474" s="25"/>
      <c r="M928474" s="25"/>
    </row>
    <row r="928475" spans="1:13" ht="17.25" customHeight="1" x14ac:dyDescent="0.15">
      <c r="A928475" s="25"/>
      <c r="C928475" s="25"/>
      <c r="D928475" s="25"/>
      <c r="E928475" s="25"/>
      <c r="J928475" s="25"/>
      <c r="K928475" s="25"/>
      <c r="M928475" s="25"/>
    </row>
    <row r="928476" spans="1:13" ht="17.25" customHeight="1" x14ac:dyDescent="0.15">
      <c r="A928476" s="25"/>
      <c r="C928476" s="25"/>
      <c r="D928476" s="25"/>
      <c r="E928476" s="25"/>
      <c r="J928476" s="25"/>
      <c r="K928476" s="25"/>
      <c r="M928476" s="25"/>
    </row>
    <row r="928477" spans="1:13" ht="17.25" customHeight="1" x14ac:dyDescent="0.15">
      <c r="A928477" s="25"/>
      <c r="C928477" s="25"/>
      <c r="D928477" s="25"/>
      <c r="E928477" s="25"/>
      <c r="J928477" s="25"/>
      <c r="K928477" s="25"/>
      <c r="M928477" s="25"/>
    </row>
    <row r="928478" spans="1:13" ht="17.25" customHeight="1" x14ac:dyDescent="0.15">
      <c r="A928478" s="25"/>
      <c r="C928478" s="25"/>
      <c r="D928478" s="25"/>
      <c r="E928478" s="25"/>
      <c r="J928478" s="25"/>
      <c r="K928478" s="25"/>
      <c r="M928478" s="25"/>
    </row>
    <row r="928479" spans="1:13" ht="17.25" customHeight="1" x14ac:dyDescent="0.15">
      <c r="A928479" s="25"/>
      <c r="C928479" s="25"/>
      <c r="D928479" s="25"/>
      <c r="E928479" s="25"/>
      <c r="J928479" s="25"/>
      <c r="K928479" s="25"/>
      <c r="M928479" s="25"/>
    </row>
    <row r="928480" spans="1:13" ht="17.25" customHeight="1" x14ac:dyDescent="0.15">
      <c r="A928480" s="25"/>
      <c r="C928480" s="25"/>
      <c r="D928480" s="25"/>
      <c r="E928480" s="25"/>
      <c r="J928480" s="25"/>
      <c r="K928480" s="25"/>
      <c r="M928480" s="25"/>
    </row>
    <row r="928481" spans="1:13" ht="17.25" customHeight="1" x14ac:dyDescent="0.15">
      <c r="A928481" s="25"/>
      <c r="C928481" s="25"/>
      <c r="D928481" s="25"/>
      <c r="E928481" s="25"/>
      <c r="J928481" s="25"/>
      <c r="K928481" s="25"/>
      <c r="M928481" s="25"/>
    </row>
    <row r="928482" spans="1:13" ht="17.25" customHeight="1" x14ac:dyDescent="0.15">
      <c r="A928482" s="25"/>
      <c r="C928482" s="25"/>
      <c r="D928482" s="25"/>
      <c r="E928482" s="25"/>
      <c r="J928482" s="25"/>
      <c r="K928482" s="25"/>
      <c r="M928482" s="25"/>
    </row>
    <row r="928483" spans="1:13" ht="17.25" customHeight="1" x14ac:dyDescent="0.15">
      <c r="A928483" s="25"/>
      <c r="C928483" s="25"/>
      <c r="D928483" s="25"/>
      <c r="E928483" s="25"/>
      <c r="J928483" s="25"/>
      <c r="K928483" s="25"/>
      <c r="M928483" s="25"/>
    </row>
    <row r="928484" spans="1:13" ht="17.25" customHeight="1" x14ac:dyDescent="0.15">
      <c r="A928484" s="25"/>
      <c r="C928484" s="25"/>
      <c r="D928484" s="25"/>
      <c r="E928484" s="25"/>
      <c r="J928484" s="25"/>
      <c r="K928484" s="25"/>
      <c r="M928484" s="25"/>
    </row>
    <row r="928485" spans="1:13" ht="17.25" customHeight="1" x14ac:dyDescent="0.15">
      <c r="A928485" s="25"/>
      <c r="C928485" s="25"/>
      <c r="D928485" s="25"/>
      <c r="E928485" s="25"/>
      <c r="J928485" s="25"/>
      <c r="K928485" s="25"/>
      <c r="M928485" s="25"/>
    </row>
    <row r="928486" spans="1:13" ht="17.25" customHeight="1" x14ac:dyDescent="0.15">
      <c r="A928486" s="25"/>
      <c r="C928486" s="25"/>
      <c r="D928486" s="25"/>
      <c r="E928486" s="25"/>
      <c r="J928486" s="25"/>
      <c r="K928486" s="25"/>
      <c r="M928486" s="25"/>
    </row>
    <row r="928487" spans="1:13" ht="17.25" customHeight="1" x14ac:dyDescent="0.15">
      <c r="A928487" s="25"/>
      <c r="C928487" s="25"/>
      <c r="D928487" s="25"/>
      <c r="E928487" s="25"/>
      <c r="J928487" s="25"/>
      <c r="K928487" s="25"/>
      <c r="M928487" s="25"/>
    </row>
    <row r="928488" spans="1:13" ht="17.25" customHeight="1" x14ac:dyDescent="0.15">
      <c r="A928488" s="25"/>
      <c r="C928488" s="25"/>
      <c r="D928488" s="25"/>
      <c r="E928488" s="25"/>
      <c r="J928488" s="25"/>
      <c r="K928488" s="25"/>
      <c r="M928488" s="25"/>
    </row>
    <row r="928489" spans="1:13" ht="17.25" customHeight="1" x14ac:dyDescent="0.15">
      <c r="A928489" s="25"/>
      <c r="C928489" s="25"/>
      <c r="D928489" s="25"/>
      <c r="E928489" s="25"/>
      <c r="J928489" s="25"/>
      <c r="K928489" s="25"/>
      <c r="M928489" s="25"/>
    </row>
    <row r="928490" spans="1:13" ht="17.25" customHeight="1" x14ac:dyDescent="0.15">
      <c r="A928490" s="25"/>
      <c r="C928490" s="25"/>
      <c r="D928490" s="25"/>
      <c r="E928490" s="25"/>
      <c r="J928490" s="25"/>
      <c r="K928490" s="25"/>
      <c r="M928490" s="25"/>
    </row>
    <row r="928491" spans="1:13" ht="17.25" customHeight="1" x14ac:dyDescent="0.15">
      <c r="A928491" s="25"/>
      <c r="C928491" s="25"/>
      <c r="D928491" s="25"/>
      <c r="E928491" s="25"/>
      <c r="J928491" s="25"/>
      <c r="K928491" s="25"/>
      <c r="M928491" s="25"/>
    </row>
    <row r="928492" spans="1:13" ht="17.25" customHeight="1" x14ac:dyDescent="0.15">
      <c r="A928492" s="25"/>
      <c r="C928492" s="25"/>
      <c r="D928492" s="25"/>
      <c r="E928492" s="25"/>
      <c r="J928492" s="25"/>
      <c r="K928492" s="25"/>
      <c r="M928492" s="25"/>
    </row>
    <row r="928493" spans="1:13" ht="17.25" customHeight="1" x14ac:dyDescent="0.15">
      <c r="A928493" s="25"/>
      <c r="C928493" s="25"/>
      <c r="D928493" s="25"/>
      <c r="E928493" s="25"/>
      <c r="J928493" s="25"/>
      <c r="K928493" s="25"/>
      <c r="M928493" s="25"/>
    </row>
    <row r="928494" spans="1:13" ht="17.25" customHeight="1" x14ac:dyDescent="0.15">
      <c r="A928494" s="25"/>
      <c r="C928494" s="25"/>
      <c r="D928494" s="25"/>
      <c r="E928494" s="25"/>
      <c r="J928494" s="25"/>
      <c r="K928494" s="25"/>
      <c r="M928494" s="25"/>
    </row>
    <row r="928495" spans="1:13" ht="17.25" customHeight="1" x14ac:dyDescent="0.15">
      <c r="A928495" s="25"/>
      <c r="C928495" s="25"/>
      <c r="D928495" s="25"/>
      <c r="E928495" s="25"/>
      <c r="J928495" s="25"/>
      <c r="K928495" s="25"/>
      <c r="M928495" s="25"/>
    </row>
    <row r="928496" spans="1:13" ht="17.25" customHeight="1" x14ac:dyDescent="0.15">
      <c r="A928496" s="25"/>
      <c r="C928496" s="25"/>
      <c r="D928496" s="25"/>
      <c r="E928496" s="25"/>
      <c r="J928496" s="25"/>
      <c r="K928496" s="25"/>
      <c r="M928496" s="25"/>
    </row>
    <row r="928497" spans="1:13" ht="17.25" customHeight="1" x14ac:dyDescent="0.15">
      <c r="A928497" s="25"/>
      <c r="C928497" s="25"/>
      <c r="D928497" s="25"/>
      <c r="E928497" s="25"/>
      <c r="J928497" s="25"/>
      <c r="K928497" s="25"/>
      <c r="M928497" s="25"/>
    </row>
    <row r="928498" spans="1:13" ht="17.25" customHeight="1" x14ac:dyDescent="0.15">
      <c r="A928498" s="25"/>
      <c r="C928498" s="25"/>
      <c r="D928498" s="25"/>
      <c r="E928498" s="25"/>
      <c r="J928498" s="25"/>
      <c r="K928498" s="25"/>
      <c r="M928498" s="25"/>
    </row>
    <row r="928499" spans="1:13" ht="17.25" customHeight="1" x14ac:dyDescent="0.15">
      <c r="A928499" s="25"/>
      <c r="C928499" s="25"/>
      <c r="D928499" s="25"/>
      <c r="E928499" s="25"/>
      <c r="J928499" s="25"/>
      <c r="K928499" s="25"/>
      <c r="M928499" s="25"/>
    </row>
    <row r="928500" spans="1:13" ht="17.25" customHeight="1" x14ac:dyDescent="0.15">
      <c r="A928500" s="25"/>
      <c r="C928500" s="25"/>
      <c r="D928500" s="25"/>
      <c r="E928500" s="25"/>
      <c r="J928500" s="25"/>
      <c r="K928500" s="25"/>
      <c r="M928500" s="25"/>
    </row>
    <row r="928501" spans="1:13" ht="17.25" customHeight="1" x14ac:dyDescent="0.15">
      <c r="A928501" s="25"/>
      <c r="C928501" s="25"/>
      <c r="D928501" s="25"/>
      <c r="E928501" s="25"/>
      <c r="J928501" s="25"/>
      <c r="K928501" s="25"/>
      <c r="M928501" s="25"/>
    </row>
    <row r="928502" spans="1:13" ht="17.25" customHeight="1" x14ac:dyDescent="0.15">
      <c r="A928502" s="25"/>
      <c r="C928502" s="25"/>
      <c r="D928502" s="25"/>
      <c r="E928502" s="25"/>
      <c r="J928502" s="25"/>
      <c r="K928502" s="25"/>
      <c r="M928502" s="25"/>
    </row>
    <row r="928503" spans="1:13" ht="17.25" customHeight="1" x14ac:dyDescent="0.15">
      <c r="A928503" s="25"/>
      <c r="C928503" s="25"/>
      <c r="D928503" s="25"/>
      <c r="E928503" s="25"/>
      <c r="J928503" s="25"/>
      <c r="K928503" s="25"/>
      <c r="M928503" s="25"/>
    </row>
    <row r="928504" spans="1:13" ht="17.25" customHeight="1" x14ac:dyDescent="0.15">
      <c r="A928504" s="25"/>
      <c r="C928504" s="25"/>
      <c r="D928504" s="25"/>
      <c r="E928504" s="25"/>
      <c r="J928504" s="25"/>
      <c r="K928504" s="25"/>
      <c r="M928504" s="25"/>
    </row>
    <row r="928505" spans="1:13" ht="17.25" customHeight="1" x14ac:dyDescent="0.15">
      <c r="A928505" s="25"/>
      <c r="C928505" s="25"/>
      <c r="D928505" s="25"/>
      <c r="E928505" s="25"/>
      <c r="J928505" s="25"/>
      <c r="K928505" s="25"/>
      <c r="M928505" s="25"/>
    </row>
    <row r="928506" spans="1:13" ht="17.25" customHeight="1" x14ac:dyDescent="0.15">
      <c r="A928506" s="25"/>
      <c r="C928506" s="25"/>
      <c r="D928506" s="25"/>
      <c r="E928506" s="25"/>
      <c r="J928506" s="25"/>
      <c r="K928506" s="25"/>
      <c r="M928506" s="25"/>
    </row>
    <row r="928507" spans="1:13" ht="17.25" customHeight="1" x14ac:dyDescent="0.15">
      <c r="A928507" s="25"/>
      <c r="C928507" s="25"/>
      <c r="D928507" s="25"/>
      <c r="E928507" s="25"/>
      <c r="J928507" s="25"/>
      <c r="K928507" s="25"/>
      <c r="M928507" s="25"/>
    </row>
    <row r="928508" spans="1:13" ht="17.25" customHeight="1" x14ac:dyDescent="0.15">
      <c r="A928508" s="25"/>
      <c r="C928508" s="25"/>
      <c r="D928508" s="25"/>
      <c r="E928508" s="25"/>
      <c r="J928508" s="25"/>
      <c r="K928508" s="25"/>
      <c r="M928508" s="25"/>
    </row>
    <row r="928509" spans="1:13" ht="17.25" customHeight="1" x14ac:dyDescent="0.15">
      <c r="A928509" s="25"/>
      <c r="C928509" s="25"/>
      <c r="D928509" s="25"/>
      <c r="E928509" s="25"/>
      <c r="J928509" s="25"/>
      <c r="K928509" s="25"/>
      <c r="M928509" s="25"/>
    </row>
    <row r="928510" spans="1:13" ht="17.25" customHeight="1" x14ac:dyDescent="0.15">
      <c r="A928510" s="25"/>
      <c r="C928510" s="25"/>
      <c r="D928510" s="25"/>
      <c r="E928510" s="25"/>
      <c r="J928510" s="25"/>
      <c r="K928510" s="25"/>
      <c r="M928510" s="25"/>
    </row>
    <row r="928511" spans="1:13" ht="17.25" customHeight="1" x14ac:dyDescent="0.15">
      <c r="A928511" s="25"/>
      <c r="C928511" s="25"/>
      <c r="D928511" s="25"/>
      <c r="E928511" s="25"/>
      <c r="J928511" s="25"/>
      <c r="K928511" s="25"/>
      <c r="M928511" s="25"/>
    </row>
    <row r="928512" spans="1:13" ht="17.25" customHeight="1" x14ac:dyDescent="0.15">
      <c r="A928512" s="25"/>
      <c r="C928512" s="25"/>
      <c r="D928512" s="25"/>
      <c r="E928512" s="25"/>
      <c r="J928512" s="25"/>
      <c r="K928512" s="25"/>
      <c r="M928512" s="25"/>
    </row>
    <row r="928513" spans="1:13" ht="17.25" customHeight="1" x14ac:dyDescent="0.15">
      <c r="A928513" s="25"/>
      <c r="C928513" s="25"/>
      <c r="D928513" s="25"/>
      <c r="E928513" s="25"/>
      <c r="J928513" s="25"/>
      <c r="K928513" s="25"/>
      <c r="M928513" s="25"/>
    </row>
    <row r="928514" spans="1:13" ht="17.25" customHeight="1" x14ac:dyDescent="0.15">
      <c r="A928514" s="25"/>
      <c r="C928514" s="25"/>
      <c r="D928514" s="25"/>
      <c r="E928514" s="25"/>
      <c r="J928514" s="25"/>
      <c r="K928514" s="25"/>
      <c r="M928514" s="25"/>
    </row>
    <row r="928515" spans="1:13" ht="17.25" customHeight="1" x14ac:dyDescent="0.15">
      <c r="A928515" s="25"/>
      <c r="C928515" s="25"/>
      <c r="D928515" s="25"/>
      <c r="E928515" s="25"/>
      <c r="J928515" s="25"/>
      <c r="K928515" s="25"/>
      <c r="M928515" s="25"/>
    </row>
    <row r="928516" spans="1:13" ht="17.25" customHeight="1" x14ac:dyDescent="0.15">
      <c r="A928516" s="25"/>
      <c r="C928516" s="25"/>
      <c r="D928516" s="25"/>
      <c r="E928516" s="25"/>
      <c r="J928516" s="25"/>
      <c r="K928516" s="25"/>
      <c r="M928516" s="25"/>
    </row>
    <row r="928517" spans="1:13" ht="17.25" customHeight="1" x14ac:dyDescent="0.15">
      <c r="A928517" s="25"/>
      <c r="C928517" s="25"/>
      <c r="D928517" s="25"/>
      <c r="E928517" s="25"/>
      <c r="J928517" s="25"/>
      <c r="K928517" s="25"/>
      <c r="M928517" s="25"/>
    </row>
    <row r="928518" spans="1:13" ht="17.25" customHeight="1" x14ac:dyDescent="0.15">
      <c r="A928518" s="25"/>
      <c r="C928518" s="25"/>
      <c r="D928518" s="25"/>
      <c r="E928518" s="25"/>
      <c r="J928518" s="25"/>
      <c r="K928518" s="25"/>
      <c r="M928518" s="25"/>
    </row>
    <row r="928519" spans="1:13" ht="17.25" customHeight="1" x14ac:dyDescent="0.15">
      <c r="A928519" s="25"/>
      <c r="C928519" s="25"/>
      <c r="D928519" s="25"/>
      <c r="E928519" s="25"/>
      <c r="J928519" s="25"/>
      <c r="K928519" s="25"/>
      <c r="M928519" s="25"/>
    </row>
    <row r="928520" spans="1:13" ht="17.25" customHeight="1" x14ac:dyDescent="0.15">
      <c r="A928520" s="25"/>
      <c r="C928520" s="25"/>
      <c r="D928520" s="25"/>
      <c r="E928520" s="25"/>
      <c r="J928520" s="25"/>
      <c r="K928520" s="25"/>
      <c r="M928520" s="25"/>
    </row>
    <row r="928521" spans="1:13" ht="17.25" customHeight="1" x14ac:dyDescent="0.15">
      <c r="A928521" s="25"/>
      <c r="C928521" s="25"/>
      <c r="D928521" s="25"/>
      <c r="E928521" s="25"/>
      <c r="J928521" s="25"/>
      <c r="K928521" s="25"/>
      <c r="M928521" s="25"/>
    </row>
    <row r="928522" spans="1:13" ht="17.25" customHeight="1" x14ac:dyDescent="0.15">
      <c r="A928522" s="25"/>
      <c r="C928522" s="25"/>
      <c r="D928522" s="25"/>
      <c r="E928522" s="25"/>
      <c r="J928522" s="25"/>
      <c r="K928522" s="25"/>
      <c r="M928522" s="25"/>
    </row>
    <row r="928523" spans="1:13" ht="17.25" customHeight="1" x14ac:dyDescent="0.15">
      <c r="A928523" s="25"/>
      <c r="C928523" s="25"/>
      <c r="D928523" s="25"/>
      <c r="E928523" s="25"/>
      <c r="J928523" s="25"/>
      <c r="K928523" s="25"/>
      <c r="M928523" s="25"/>
    </row>
    <row r="928524" spans="1:13" ht="17.25" customHeight="1" x14ac:dyDescent="0.15">
      <c r="A928524" s="25"/>
      <c r="C928524" s="25"/>
      <c r="D928524" s="25"/>
      <c r="E928524" s="25"/>
      <c r="J928524" s="25"/>
      <c r="K928524" s="25"/>
      <c r="M928524" s="25"/>
    </row>
    <row r="928525" spans="1:13" ht="17.25" customHeight="1" x14ac:dyDescent="0.15">
      <c r="A928525" s="25"/>
      <c r="C928525" s="25"/>
      <c r="D928525" s="25"/>
      <c r="E928525" s="25"/>
      <c r="J928525" s="25"/>
      <c r="K928525" s="25"/>
      <c r="M928525" s="25"/>
    </row>
    <row r="928526" spans="1:13" ht="17.25" customHeight="1" x14ac:dyDescent="0.15">
      <c r="A928526" s="25"/>
      <c r="C928526" s="25"/>
      <c r="D928526" s="25"/>
      <c r="E928526" s="25"/>
      <c r="J928526" s="25"/>
      <c r="K928526" s="25"/>
      <c r="M928526" s="25"/>
    </row>
    <row r="928527" spans="1:13" ht="17.25" customHeight="1" x14ac:dyDescent="0.15">
      <c r="A928527" s="25"/>
      <c r="C928527" s="25"/>
      <c r="D928527" s="25"/>
      <c r="E928527" s="25"/>
      <c r="J928527" s="25"/>
      <c r="K928527" s="25"/>
      <c r="M928527" s="25"/>
    </row>
    <row r="928528" spans="1:13" ht="17.25" customHeight="1" x14ac:dyDescent="0.15">
      <c r="A928528" s="25"/>
      <c r="C928528" s="25"/>
      <c r="D928528" s="25"/>
      <c r="E928528" s="25"/>
      <c r="J928528" s="25"/>
      <c r="K928528" s="25"/>
      <c r="M928528" s="25"/>
    </row>
    <row r="928529" spans="1:13" ht="17.25" customHeight="1" x14ac:dyDescent="0.15">
      <c r="A928529" s="25"/>
      <c r="C928529" s="25"/>
      <c r="D928529" s="25"/>
      <c r="E928529" s="25"/>
      <c r="J928529" s="25"/>
      <c r="K928529" s="25"/>
      <c r="M928529" s="25"/>
    </row>
    <row r="928530" spans="1:13" ht="17.25" customHeight="1" x14ac:dyDescent="0.15">
      <c r="A928530" s="25"/>
      <c r="C928530" s="25"/>
      <c r="D928530" s="25"/>
      <c r="E928530" s="25"/>
      <c r="J928530" s="25"/>
      <c r="K928530" s="25"/>
      <c r="M928530" s="25"/>
    </row>
    <row r="928531" spans="1:13" ht="17.25" customHeight="1" x14ac:dyDescent="0.15">
      <c r="A928531" s="25"/>
      <c r="C928531" s="25"/>
      <c r="D928531" s="25"/>
      <c r="E928531" s="25"/>
      <c r="J928531" s="25"/>
      <c r="K928531" s="25"/>
      <c r="M928531" s="25"/>
    </row>
    <row r="928532" spans="1:13" ht="17.25" customHeight="1" x14ac:dyDescent="0.15">
      <c r="A928532" s="25"/>
      <c r="C928532" s="25"/>
      <c r="D928532" s="25"/>
      <c r="E928532" s="25"/>
      <c r="J928532" s="25"/>
      <c r="K928532" s="25"/>
      <c r="M928532" s="25"/>
    </row>
    <row r="928533" spans="1:13" ht="17.25" customHeight="1" x14ac:dyDescent="0.15">
      <c r="A928533" s="25"/>
      <c r="C928533" s="25"/>
      <c r="D928533" s="25"/>
      <c r="E928533" s="25"/>
      <c r="J928533" s="25"/>
      <c r="K928533" s="25"/>
      <c r="M928533" s="25"/>
    </row>
    <row r="928534" spans="1:13" ht="17.25" customHeight="1" x14ac:dyDescent="0.15">
      <c r="A928534" s="25"/>
      <c r="C928534" s="25"/>
      <c r="D928534" s="25"/>
      <c r="E928534" s="25"/>
      <c r="J928534" s="25"/>
      <c r="K928534" s="25"/>
      <c r="M928534" s="25"/>
    </row>
    <row r="928535" spans="1:13" ht="17.25" customHeight="1" x14ac:dyDescent="0.15">
      <c r="A928535" s="25"/>
      <c r="C928535" s="25"/>
      <c r="D928535" s="25"/>
      <c r="E928535" s="25"/>
      <c r="J928535" s="25"/>
      <c r="K928535" s="25"/>
      <c r="M928535" s="25"/>
    </row>
    <row r="928536" spans="1:13" ht="17.25" customHeight="1" x14ac:dyDescent="0.15">
      <c r="A928536" s="25"/>
      <c r="C928536" s="25"/>
      <c r="D928536" s="25"/>
      <c r="E928536" s="25"/>
      <c r="J928536" s="25"/>
      <c r="K928536" s="25"/>
      <c r="M928536" s="25"/>
    </row>
    <row r="928537" spans="1:13" ht="17.25" customHeight="1" x14ac:dyDescent="0.15">
      <c r="A928537" s="25"/>
      <c r="C928537" s="25"/>
      <c r="D928537" s="25"/>
      <c r="E928537" s="25"/>
      <c r="J928537" s="25"/>
      <c r="K928537" s="25"/>
      <c r="M928537" s="25"/>
    </row>
    <row r="928538" spans="1:13" ht="17.25" customHeight="1" x14ac:dyDescent="0.15">
      <c r="A928538" s="25"/>
      <c r="C928538" s="25"/>
      <c r="D928538" s="25"/>
      <c r="E928538" s="25"/>
      <c r="J928538" s="25"/>
      <c r="K928538" s="25"/>
      <c r="M928538" s="25"/>
    </row>
    <row r="928539" spans="1:13" ht="17.25" customHeight="1" x14ac:dyDescent="0.15">
      <c r="A928539" s="25"/>
      <c r="C928539" s="25"/>
      <c r="D928539" s="25"/>
      <c r="E928539" s="25"/>
      <c r="J928539" s="25"/>
      <c r="K928539" s="25"/>
      <c r="M928539" s="25"/>
    </row>
    <row r="928540" spans="1:13" ht="17.25" customHeight="1" x14ac:dyDescent="0.15">
      <c r="A928540" s="25"/>
      <c r="C928540" s="25"/>
      <c r="D928540" s="25"/>
      <c r="E928540" s="25"/>
      <c r="J928540" s="25"/>
      <c r="K928540" s="25"/>
      <c r="M928540" s="25"/>
    </row>
    <row r="928541" spans="1:13" ht="17.25" customHeight="1" x14ac:dyDescent="0.15">
      <c r="A928541" s="25"/>
      <c r="C928541" s="25"/>
      <c r="D928541" s="25"/>
      <c r="E928541" s="25"/>
      <c r="J928541" s="25"/>
      <c r="K928541" s="25"/>
      <c r="M928541" s="25"/>
    </row>
    <row r="928542" spans="1:13" ht="17.25" customHeight="1" x14ac:dyDescent="0.15">
      <c r="A928542" s="25"/>
      <c r="C928542" s="25"/>
      <c r="D928542" s="25"/>
      <c r="E928542" s="25"/>
      <c r="J928542" s="25"/>
      <c r="K928542" s="25"/>
      <c r="M928542" s="25"/>
    </row>
    <row r="928543" spans="1:13" ht="17.25" customHeight="1" x14ac:dyDescent="0.15">
      <c r="A928543" s="25"/>
      <c r="C928543" s="25"/>
      <c r="D928543" s="25"/>
      <c r="E928543" s="25"/>
      <c r="J928543" s="25"/>
      <c r="K928543" s="25"/>
      <c r="M928543" s="25"/>
    </row>
    <row r="928544" spans="1:13" ht="17.25" customHeight="1" x14ac:dyDescent="0.15">
      <c r="A928544" s="25"/>
      <c r="C928544" s="25"/>
      <c r="D928544" s="25"/>
      <c r="E928544" s="25"/>
      <c r="J928544" s="25"/>
      <c r="K928544" s="25"/>
      <c r="M928544" s="25"/>
    </row>
    <row r="928545" spans="1:13" ht="17.25" customHeight="1" x14ac:dyDescent="0.15">
      <c r="A928545" s="25"/>
      <c r="C928545" s="25"/>
      <c r="D928545" s="25"/>
      <c r="E928545" s="25"/>
      <c r="J928545" s="25"/>
      <c r="K928545" s="25"/>
      <c r="M928545" s="25"/>
    </row>
    <row r="928546" spans="1:13" ht="17.25" customHeight="1" x14ac:dyDescent="0.15">
      <c r="A928546" s="25"/>
      <c r="C928546" s="25"/>
      <c r="D928546" s="25"/>
      <c r="E928546" s="25"/>
      <c r="J928546" s="25"/>
      <c r="K928546" s="25"/>
      <c r="M928546" s="25"/>
    </row>
    <row r="928547" spans="1:13" ht="17.25" customHeight="1" x14ac:dyDescent="0.15">
      <c r="A928547" s="25"/>
      <c r="C928547" s="25"/>
      <c r="D928547" s="25"/>
      <c r="E928547" s="25"/>
      <c r="J928547" s="25"/>
      <c r="K928547" s="25"/>
      <c r="M928547" s="25"/>
    </row>
    <row r="928548" spans="1:13" ht="17.25" customHeight="1" x14ac:dyDescent="0.15">
      <c r="A928548" s="25"/>
      <c r="C928548" s="25"/>
      <c r="D928548" s="25"/>
      <c r="E928548" s="25"/>
      <c r="J928548" s="25"/>
      <c r="K928548" s="25"/>
      <c r="M928548" s="25"/>
    </row>
    <row r="928549" spans="1:13" ht="17.25" customHeight="1" x14ac:dyDescent="0.15">
      <c r="A928549" s="25"/>
      <c r="C928549" s="25"/>
      <c r="D928549" s="25"/>
      <c r="E928549" s="25"/>
      <c r="J928549" s="25"/>
      <c r="K928549" s="25"/>
      <c r="M928549" s="25"/>
    </row>
    <row r="928550" spans="1:13" ht="17.25" customHeight="1" x14ac:dyDescent="0.15">
      <c r="A928550" s="25"/>
      <c r="C928550" s="25"/>
      <c r="D928550" s="25"/>
      <c r="E928550" s="25"/>
      <c r="J928550" s="25"/>
      <c r="K928550" s="25"/>
      <c r="M928550" s="25"/>
    </row>
    <row r="928551" spans="1:13" ht="17.25" customHeight="1" x14ac:dyDescent="0.15">
      <c r="A928551" s="25"/>
      <c r="C928551" s="25"/>
      <c r="D928551" s="25"/>
      <c r="E928551" s="25"/>
      <c r="J928551" s="25"/>
      <c r="K928551" s="25"/>
      <c r="M928551" s="25"/>
    </row>
    <row r="928552" spans="1:13" ht="17.25" customHeight="1" x14ac:dyDescent="0.15">
      <c r="A928552" s="25"/>
      <c r="C928552" s="25"/>
      <c r="D928552" s="25"/>
      <c r="E928552" s="25"/>
      <c r="J928552" s="25"/>
      <c r="K928552" s="25"/>
      <c r="M928552" s="25"/>
    </row>
    <row r="928553" spans="1:13" ht="17.25" customHeight="1" x14ac:dyDescent="0.15">
      <c r="A928553" s="25"/>
      <c r="C928553" s="25"/>
      <c r="D928553" s="25"/>
      <c r="E928553" s="25"/>
      <c r="J928553" s="25"/>
      <c r="K928553" s="25"/>
      <c r="M928553" s="25"/>
    </row>
    <row r="928554" spans="1:13" ht="17.25" customHeight="1" x14ac:dyDescent="0.15">
      <c r="A928554" s="25"/>
      <c r="C928554" s="25"/>
      <c r="D928554" s="25"/>
      <c r="E928554" s="25"/>
      <c r="J928554" s="25"/>
      <c r="K928554" s="25"/>
      <c r="M928554" s="25"/>
    </row>
    <row r="928555" spans="1:13" ht="17.25" customHeight="1" x14ac:dyDescent="0.15">
      <c r="A928555" s="25"/>
      <c r="C928555" s="25"/>
      <c r="D928555" s="25"/>
      <c r="E928555" s="25"/>
      <c r="J928555" s="25"/>
      <c r="K928555" s="25"/>
      <c r="M928555" s="25"/>
    </row>
    <row r="928556" spans="1:13" ht="17.25" customHeight="1" x14ac:dyDescent="0.15">
      <c r="A928556" s="25"/>
      <c r="C928556" s="25"/>
      <c r="D928556" s="25"/>
      <c r="E928556" s="25"/>
      <c r="J928556" s="25"/>
      <c r="K928556" s="25"/>
      <c r="M928556" s="25"/>
    </row>
    <row r="928557" spans="1:13" ht="17.25" customHeight="1" x14ac:dyDescent="0.15">
      <c r="A928557" s="25"/>
      <c r="C928557" s="25"/>
      <c r="D928557" s="25"/>
      <c r="E928557" s="25"/>
      <c r="J928557" s="25"/>
      <c r="K928557" s="25"/>
      <c r="M928557" s="25"/>
    </row>
    <row r="928558" spans="1:13" ht="17.25" customHeight="1" x14ac:dyDescent="0.15">
      <c r="A928558" s="25"/>
      <c r="C928558" s="25"/>
      <c r="D928558" s="25"/>
      <c r="E928558" s="25"/>
      <c r="J928558" s="25"/>
      <c r="K928558" s="25"/>
      <c r="M928558" s="25"/>
    </row>
    <row r="928559" spans="1:13" ht="17.25" customHeight="1" x14ac:dyDescent="0.15">
      <c r="A928559" s="25"/>
      <c r="C928559" s="25"/>
      <c r="D928559" s="25"/>
      <c r="E928559" s="25"/>
      <c r="J928559" s="25"/>
      <c r="K928559" s="25"/>
      <c r="M928559" s="25"/>
    </row>
    <row r="928560" spans="1:13" ht="17.25" customHeight="1" x14ac:dyDescent="0.15">
      <c r="A928560" s="25"/>
      <c r="C928560" s="25"/>
      <c r="D928560" s="25"/>
      <c r="E928560" s="25"/>
      <c r="J928560" s="25"/>
      <c r="K928560" s="25"/>
      <c r="M928560" s="25"/>
    </row>
    <row r="928561" spans="1:13" ht="17.25" customHeight="1" x14ac:dyDescent="0.15">
      <c r="A928561" s="25"/>
      <c r="C928561" s="25"/>
      <c r="D928561" s="25"/>
      <c r="E928561" s="25"/>
      <c r="J928561" s="25"/>
      <c r="K928561" s="25"/>
      <c r="M928561" s="25"/>
    </row>
    <row r="928562" spans="1:13" ht="17.25" customHeight="1" x14ac:dyDescent="0.15">
      <c r="A928562" s="25"/>
      <c r="C928562" s="25"/>
      <c r="D928562" s="25"/>
      <c r="E928562" s="25"/>
      <c r="J928562" s="25"/>
      <c r="K928562" s="25"/>
      <c r="M928562" s="25"/>
    </row>
    <row r="928563" spans="1:13" ht="17.25" customHeight="1" x14ac:dyDescent="0.15">
      <c r="A928563" s="25"/>
      <c r="C928563" s="25"/>
      <c r="D928563" s="25"/>
      <c r="E928563" s="25"/>
      <c r="J928563" s="25"/>
      <c r="K928563" s="25"/>
      <c r="M928563" s="25"/>
    </row>
    <row r="928564" spans="1:13" ht="17.25" customHeight="1" x14ac:dyDescent="0.15">
      <c r="A928564" s="25"/>
      <c r="C928564" s="25"/>
      <c r="D928564" s="25"/>
      <c r="E928564" s="25"/>
      <c r="J928564" s="25"/>
      <c r="K928564" s="25"/>
      <c r="M928564" s="25"/>
    </row>
    <row r="928565" spans="1:13" ht="17.25" customHeight="1" x14ac:dyDescent="0.15">
      <c r="A928565" s="25"/>
      <c r="C928565" s="25"/>
      <c r="D928565" s="25"/>
      <c r="E928565" s="25"/>
      <c r="J928565" s="25"/>
      <c r="K928565" s="25"/>
      <c r="M928565" s="25"/>
    </row>
    <row r="928566" spans="1:13" ht="17.25" customHeight="1" x14ac:dyDescent="0.15">
      <c r="A928566" s="25"/>
      <c r="C928566" s="25"/>
      <c r="D928566" s="25"/>
      <c r="E928566" s="25"/>
      <c r="J928566" s="25"/>
      <c r="K928566" s="25"/>
      <c r="M928566" s="25"/>
    </row>
    <row r="928567" spans="1:13" ht="17.25" customHeight="1" x14ac:dyDescent="0.15">
      <c r="A928567" s="25"/>
      <c r="C928567" s="25"/>
      <c r="D928567" s="25"/>
      <c r="E928567" s="25"/>
      <c r="J928567" s="25"/>
      <c r="K928567" s="25"/>
      <c r="M928567" s="25"/>
    </row>
    <row r="928568" spans="1:13" ht="17.25" customHeight="1" x14ac:dyDescent="0.15">
      <c r="A928568" s="25"/>
      <c r="C928568" s="25"/>
      <c r="D928568" s="25"/>
      <c r="E928568" s="25"/>
      <c r="J928568" s="25"/>
      <c r="K928568" s="25"/>
      <c r="M928568" s="25"/>
    </row>
    <row r="928569" spans="1:13" ht="17.25" customHeight="1" x14ac:dyDescent="0.15">
      <c r="A928569" s="25"/>
      <c r="C928569" s="25"/>
      <c r="D928569" s="25"/>
      <c r="E928569" s="25"/>
      <c r="J928569" s="25"/>
      <c r="K928569" s="25"/>
      <c r="M928569" s="25"/>
    </row>
    <row r="928570" spans="1:13" ht="17.25" customHeight="1" x14ac:dyDescent="0.15">
      <c r="A928570" s="25"/>
      <c r="C928570" s="25"/>
      <c r="D928570" s="25"/>
      <c r="E928570" s="25"/>
      <c r="J928570" s="25"/>
      <c r="K928570" s="25"/>
      <c r="M928570" s="25"/>
    </row>
    <row r="928571" spans="1:13" ht="17.25" customHeight="1" x14ac:dyDescent="0.15">
      <c r="A928571" s="25"/>
      <c r="C928571" s="25"/>
      <c r="D928571" s="25"/>
      <c r="E928571" s="25"/>
      <c r="J928571" s="25"/>
      <c r="K928571" s="25"/>
      <c r="M928571" s="25"/>
    </row>
    <row r="928572" spans="1:13" ht="17.25" customHeight="1" x14ac:dyDescent="0.15">
      <c r="A928572" s="25"/>
      <c r="C928572" s="25"/>
      <c r="D928572" s="25"/>
      <c r="E928572" s="25"/>
      <c r="J928572" s="25"/>
      <c r="K928572" s="25"/>
      <c r="M928572" s="25"/>
    </row>
    <row r="928573" spans="1:13" ht="17.25" customHeight="1" x14ac:dyDescent="0.15">
      <c r="A928573" s="25"/>
      <c r="C928573" s="25"/>
      <c r="D928573" s="25"/>
      <c r="E928573" s="25"/>
      <c r="J928573" s="25"/>
      <c r="K928573" s="25"/>
      <c r="M928573" s="25"/>
    </row>
    <row r="928574" spans="1:13" ht="17.25" customHeight="1" x14ac:dyDescent="0.15">
      <c r="A928574" s="25"/>
      <c r="C928574" s="25"/>
      <c r="D928574" s="25"/>
      <c r="E928574" s="25"/>
      <c r="J928574" s="25"/>
      <c r="K928574" s="25"/>
      <c r="M928574" s="25"/>
    </row>
    <row r="928575" spans="1:13" ht="17.25" customHeight="1" x14ac:dyDescent="0.15">
      <c r="A928575" s="25"/>
      <c r="C928575" s="25"/>
      <c r="D928575" s="25"/>
      <c r="E928575" s="25"/>
      <c r="J928575" s="25"/>
      <c r="K928575" s="25"/>
      <c r="M928575" s="25"/>
    </row>
    <row r="928576" spans="1:13" ht="17.25" customHeight="1" x14ac:dyDescent="0.15">
      <c r="A928576" s="25"/>
      <c r="C928576" s="25"/>
      <c r="D928576" s="25"/>
      <c r="E928576" s="25"/>
      <c r="J928576" s="25"/>
      <c r="K928576" s="25"/>
      <c r="M928576" s="25"/>
    </row>
    <row r="928577" spans="1:13" ht="17.25" customHeight="1" x14ac:dyDescent="0.15">
      <c r="A928577" s="25"/>
      <c r="C928577" s="25"/>
      <c r="D928577" s="25"/>
      <c r="E928577" s="25"/>
      <c r="J928577" s="25"/>
      <c r="K928577" s="25"/>
      <c r="M928577" s="25"/>
    </row>
    <row r="928578" spans="1:13" ht="17.25" customHeight="1" x14ac:dyDescent="0.15">
      <c r="A928578" s="25"/>
      <c r="C928578" s="25"/>
      <c r="D928578" s="25"/>
      <c r="E928578" s="25"/>
      <c r="J928578" s="25"/>
      <c r="K928578" s="25"/>
      <c r="M928578" s="25"/>
    </row>
    <row r="928579" spans="1:13" ht="17.25" customHeight="1" x14ac:dyDescent="0.15">
      <c r="A928579" s="25"/>
      <c r="C928579" s="25"/>
      <c r="D928579" s="25"/>
      <c r="E928579" s="25"/>
      <c r="J928579" s="25"/>
      <c r="K928579" s="25"/>
      <c r="M928579" s="25"/>
    </row>
    <row r="928580" spans="1:13" ht="17.25" customHeight="1" x14ac:dyDescent="0.15">
      <c r="A928580" s="25"/>
      <c r="C928580" s="25"/>
      <c r="D928580" s="25"/>
      <c r="E928580" s="25"/>
      <c r="J928580" s="25"/>
      <c r="K928580" s="25"/>
      <c r="M928580" s="25"/>
    </row>
    <row r="928581" spans="1:13" ht="17.25" customHeight="1" x14ac:dyDescent="0.15">
      <c r="A928581" s="25"/>
      <c r="C928581" s="25"/>
      <c r="D928581" s="25"/>
      <c r="E928581" s="25"/>
      <c r="J928581" s="25"/>
      <c r="K928581" s="25"/>
      <c r="M928581" s="25"/>
    </row>
    <row r="928582" spans="1:13" ht="17.25" customHeight="1" x14ac:dyDescent="0.15">
      <c r="A928582" s="25"/>
      <c r="C928582" s="25"/>
      <c r="D928582" s="25"/>
      <c r="E928582" s="25"/>
      <c r="J928582" s="25"/>
      <c r="K928582" s="25"/>
      <c r="M928582" s="25"/>
    </row>
    <row r="928583" spans="1:13" ht="17.25" customHeight="1" x14ac:dyDescent="0.15">
      <c r="A928583" s="25"/>
      <c r="C928583" s="25"/>
      <c r="D928583" s="25"/>
      <c r="E928583" s="25"/>
      <c r="J928583" s="25"/>
      <c r="K928583" s="25"/>
      <c r="M928583" s="25"/>
    </row>
    <row r="928584" spans="1:13" ht="17.25" customHeight="1" x14ac:dyDescent="0.15">
      <c r="A928584" s="25"/>
      <c r="C928584" s="25"/>
      <c r="D928584" s="25"/>
      <c r="E928584" s="25"/>
      <c r="J928584" s="25"/>
      <c r="K928584" s="25"/>
      <c r="M928584" s="25"/>
    </row>
    <row r="928585" spans="1:13" ht="17.25" customHeight="1" x14ac:dyDescent="0.15">
      <c r="A928585" s="25"/>
      <c r="C928585" s="25"/>
      <c r="D928585" s="25"/>
      <c r="E928585" s="25"/>
      <c r="J928585" s="25"/>
      <c r="K928585" s="25"/>
      <c r="M928585" s="25"/>
    </row>
    <row r="928586" spans="1:13" ht="17.25" customHeight="1" x14ac:dyDescent="0.15">
      <c r="A928586" s="25"/>
      <c r="C928586" s="25"/>
      <c r="D928586" s="25"/>
      <c r="E928586" s="25"/>
      <c r="J928586" s="25"/>
      <c r="K928586" s="25"/>
      <c r="M928586" s="25"/>
    </row>
    <row r="928587" spans="1:13" ht="17.25" customHeight="1" x14ac:dyDescent="0.15">
      <c r="A928587" s="25"/>
      <c r="C928587" s="25"/>
      <c r="D928587" s="25"/>
      <c r="E928587" s="25"/>
      <c r="J928587" s="25"/>
      <c r="K928587" s="25"/>
      <c r="M928587" s="25"/>
    </row>
    <row r="928588" spans="1:13" ht="17.25" customHeight="1" x14ac:dyDescent="0.15">
      <c r="A928588" s="25"/>
      <c r="C928588" s="25"/>
      <c r="D928588" s="25"/>
      <c r="E928588" s="25"/>
      <c r="J928588" s="25"/>
      <c r="K928588" s="25"/>
      <c r="M928588" s="25"/>
    </row>
    <row r="928589" spans="1:13" ht="17.25" customHeight="1" x14ac:dyDescent="0.15">
      <c r="A928589" s="25"/>
      <c r="C928589" s="25"/>
      <c r="D928589" s="25"/>
      <c r="E928589" s="25"/>
      <c r="J928589" s="25"/>
      <c r="K928589" s="25"/>
      <c r="M928589" s="25"/>
    </row>
    <row r="928590" spans="1:13" ht="17.25" customHeight="1" x14ac:dyDescent="0.15">
      <c r="A928590" s="25"/>
      <c r="C928590" s="25"/>
      <c r="D928590" s="25"/>
      <c r="E928590" s="25"/>
      <c r="J928590" s="25"/>
      <c r="K928590" s="25"/>
      <c r="M928590" s="25"/>
    </row>
    <row r="928591" spans="1:13" ht="17.25" customHeight="1" x14ac:dyDescent="0.15">
      <c r="A928591" s="25"/>
      <c r="C928591" s="25"/>
      <c r="D928591" s="25"/>
      <c r="E928591" s="25"/>
      <c r="J928591" s="25"/>
      <c r="K928591" s="25"/>
      <c r="M928591" s="25"/>
    </row>
    <row r="928592" spans="1:13" ht="17.25" customHeight="1" x14ac:dyDescent="0.15">
      <c r="A928592" s="25"/>
      <c r="C928592" s="25"/>
      <c r="D928592" s="25"/>
      <c r="E928592" s="25"/>
      <c r="J928592" s="25"/>
      <c r="K928592" s="25"/>
      <c r="M928592" s="25"/>
    </row>
    <row r="928593" spans="1:13" ht="17.25" customHeight="1" x14ac:dyDescent="0.15">
      <c r="A928593" s="25"/>
      <c r="C928593" s="25"/>
      <c r="D928593" s="25"/>
      <c r="E928593" s="25"/>
      <c r="J928593" s="25"/>
      <c r="K928593" s="25"/>
      <c r="M928593" s="25"/>
    </row>
    <row r="928594" spans="1:13" ht="17.25" customHeight="1" x14ac:dyDescent="0.15">
      <c r="A928594" s="25"/>
      <c r="C928594" s="25"/>
      <c r="D928594" s="25"/>
      <c r="E928594" s="25"/>
      <c r="J928594" s="25"/>
      <c r="K928594" s="25"/>
      <c r="M928594" s="25"/>
    </row>
    <row r="928595" spans="1:13" ht="17.25" customHeight="1" x14ac:dyDescent="0.15">
      <c r="A928595" s="25"/>
      <c r="C928595" s="25"/>
      <c r="D928595" s="25"/>
      <c r="E928595" s="25"/>
      <c r="J928595" s="25"/>
      <c r="K928595" s="25"/>
      <c r="M928595" s="25"/>
    </row>
    <row r="928596" spans="1:13" ht="17.25" customHeight="1" x14ac:dyDescent="0.15">
      <c r="A928596" s="25"/>
      <c r="C928596" s="25"/>
      <c r="D928596" s="25"/>
      <c r="E928596" s="25"/>
      <c r="J928596" s="25"/>
      <c r="K928596" s="25"/>
      <c r="M928596" s="25"/>
    </row>
    <row r="928597" spans="1:13" ht="17.25" customHeight="1" x14ac:dyDescent="0.15">
      <c r="A928597" s="25"/>
      <c r="C928597" s="25"/>
      <c r="D928597" s="25"/>
      <c r="E928597" s="25"/>
      <c r="J928597" s="25"/>
      <c r="K928597" s="25"/>
      <c r="M928597" s="25"/>
    </row>
    <row r="928598" spans="1:13" ht="17.25" customHeight="1" x14ac:dyDescent="0.15">
      <c r="A928598" s="25"/>
      <c r="C928598" s="25"/>
      <c r="D928598" s="25"/>
      <c r="E928598" s="25"/>
      <c r="J928598" s="25"/>
      <c r="K928598" s="25"/>
      <c r="M928598" s="25"/>
    </row>
    <row r="928599" spans="1:13" ht="17.25" customHeight="1" x14ac:dyDescent="0.15">
      <c r="A928599" s="25"/>
      <c r="C928599" s="25"/>
      <c r="D928599" s="25"/>
      <c r="E928599" s="25"/>
      <c r="J928599" s="25"/>
      <c r="K928599" s="25"/>
      <c r="M928599" s="25"/>
    </row>
    <row r="928600" spans="1:13" ht="17.25" customHeight="1" x14ac:dyDescent="0.15">
      <c r="A928600" s="25"/>
      <c r="C928600" s="25"/>
      <c r="D928600" s="25"/>
      <c r="E928600" s="25"/>
      <c r="J928600" s="25"/>
      <c r="K928600" s="25"/>
      <c r="M928600" s="25"/>
    </row>
    <row r="928601" spans="1:13" ht="17.25" customHeight="1" x14ac:dyDescent="0.15">
      <c r="A928601" s="25"/>
      <c r="C928601" s="25"/>
      <c r="D928601" s="25"/>
      <c r="E928601" s="25"/>
      <c r="J928601" s="25"/>
      <c r="K928601" s="25"/>
      <c r="M928601" s="25"/>
    </row>
    <row r="928602" spans="1:13" ht="17.25" customHeight="1" x14ac:dyDescent="0.15">
      <c r="A928602" s="25"/>
      <c r="C928602" s="25"/>
      <c r="D928602" s="25"/>
      <c r="E928602" s="25"/>
      <c r="J928602" s="25"/>
      <c r="K928602" s="25"/>
      <c r="M928602" s="25"/>
    </row>
    <row r="928603" spans="1:13" ht="17.25" customHeight="1" x14ac:dyDescent="0.15">
      <c r="A928603" s="25"/>
      <c r="C928603" s="25"/>
      <c r="D928603" s="25"/>
      <c r="E928603" s="25"/>
      <c r="J928603" s="25"/>
      <c r="K928603" s="25"/>
      <c r="M928603" s="25"/>
    </row>
    <row r="928604" spans="1:13" ht="17.25" customHeight="1" x14ac:dyDescent="0.15">
      <c r="A928604" s="25"/>
      <c r="C928604" s="25"/>
      <c r="D928604" s="25"/>
      <c r="E928604" s="25"/>
      <c r="J928604" s="25"/>
      <c r="K928604" s="25"/>
      <c r="M928604" s="25"/>
    </row>
    <row r="928605" spans="1:13" ht="17.25" customHeight="1" x14ac:dyDescent="0.15">
      <c r="A928605" s="25"/>
      <c r="C928605" s="25"/>
      <c r="D928605" s="25"/>
      <c r="E928605" s="25"/>
      <c r="J928605" s="25"/>
      <c r="K928605" s="25"/>
      <c r="M928605" s="25"/>
    </row>
    <row r="928606" spans="1:13" ht="17.25" customHeight="1" x14ac:dyDescent="0.15">
      <c r="A928606" s="25"/>
      <c r="C928606" s="25"/>
      <c r="D928606" s="25"/>
      <c r="E928606" s="25"/>
      <c r="J928606" s="25"/>
      <c r="K928606" s="25"/>
      <c r="M928606" s="25"/>
    </row>
    <row r="928607" spans="1:13" ht="17.25" customHeight="1" x14ac:dyDescent="0.15">
      <c r="A928607" s="25"/>
      <c r="C928607" s="25"/>
      <c r="D928607" s="25"/>
      <c r="E928607" s="25"/>
      <c r="J928607" s="25"/>
      <c r="K928607" s="25"/>
      <c r="M928607" s="25"/>
    </row>
    <row r="928608" spans="1:13" ht="17.25" customHeight="1" x14ac:dyDescent="0.15">
      <c r="A928608" s="25"/>
      <c r="C928608" s="25"/>
      <c r="D928608" s="25"/>
      <c r="E928608" s="25"/>
      <c r="J928608" s="25"/>
      <c r="K928608" s="25"/>
      <c r="M928608" s="25"/>
    </row>
    <row r="928609" spans="1:13" ht="17.25" customHeight="1" x14ac:dyDescent="0.15">
      <c r="A928609" s="25"/>
      <c r="C928609" s="25"/>
      <c r="D928609" s="25"/>
      <c r="E928609" s="25"/>
      <c r="J928609" s="25"/>
      <c r="K928609" s="25"/>
      <c r="M928609" s="25"/>
    </row>
    <row r="928610" spans="1:13" ht="17.25" customHeight="1" x14ac:dyDescent="0.15">
      <c r="A928610" s="25"/>
      <c r="C928610" s="25"/>
      <c r="D928610" s="25"/>
      <c r="E928610" s="25"/>
      <c r="J928610" s="25"/>
      <c r="K928610" s="25"/>
      <c r="M928610" s="25"/>
    </row>
    <row r="928611" spans="1:13" ht="17.25" customHeight="1" x14ac:dyDescent="0.15">
      <c r="A928611" s="25"/>
      <c r="C928611" s="25"/>
      <c r="D928611" s="25"/>
      <c r="E928611" s="25"/>
      <c r="J928611" s="25"/>
      <c r="K928611" s="25"/>
      <c r="M928611" s="25"/>
    </row>
    <row r="928612" spans="1:13" ht="17.25" customHeight="1" x14ac:dyDescent="0.15">
      <c r="A928612" s="25"/>
      <c r="C928612" s="25"/>
      <c r="D928612" s="25"/>
      <c r="E928612" s="25"/>
      <c r="J928612" s="25"/>
      <c r="K928612" s="25"/>
      <c r="M928612" s="25"/>
    </row>
    <row r="928613" spans="1:13" ht="17.25" customHeight="1" x14ac:dyDescent="0.15">
      <c r="A928613" s="25"/>
      <c r="C928613" s="25"/>
      <c r="D928613" s="25"/>
      <c r="E928613" s="25"/>
      <c r="J928613" s="25"/>
      <c r="K928613" s="25"/>
      <c r="M928613" s="25"/>
    </row>
    <row r="928614" spans="1:13" ht="17.25" customHeight="1" x14ac:dyDescent="0.15">
      <c r="A928614" s="25"/>
      <c r="C928614" s="25"/>
      <c r="D928614" s="25"/>
      <c r="E928614" s="25"/>
      <c r="J928614" s="25"/>
      <c r="K928614" s="25"/>
      <c r="M928614" s="25"/>
    </row>
    <row r="928615" spans="1:13" ht="17.25" customHeight="1" x14ac:dyDescent="0.15">
      <c r="A928615" s="25"/>
      <c r="C928615" s="25"/>
      <c r="D928615" s="25"/>
      <c r="E928615" s="25"/>
      <c r="J928615" s="25"/>
      <c r="K928615" s="25"/>
      <c r="M928615" s="25"/>
    </row>
    <row r="928616" spans="1:13" ht="17.25" customHeight="1" x14ac:dyDescent="0.15">
      <c r="A928616" s="25"/>
      <c r="C928616" s="25"/>
      <c r="D928616" s="25"/>
      <c r="E928616" s="25"/>
      <c r="J928616" s="25"/>
      <c r="K928616" s="25"/>
      <c r="M928616" s="25"/>
    </row>
    <row r="928617" spans="1:13" ht="17.25" customHeight="1" x14ac:dyDescent="0.15">
      <c r="A928617" s="25"/>
      <c r="C928617" s="25"/>
      <c r="D928617" s="25"/>
      <c r="E928617" s="25"/>
      <c r="J928617" s="25"/>
      <c r="K928617" s="25"/>
      <c r="M928617" s="25"/>
    </row>
    <row r="928618" spans="1:13" ht="17.25" customHeight="1" x14ac:dyDescent="0.15">
      <c r="A928618" s="25"/>
      <c r="C928618" s="25"/>
      <c r="D928618" s="25"/>
      <c r="E928618" s="25"/>
      <c r="J928618" s="25"/>
      <c r="K928618" s="25"/>
      <c r="M928618" s="25"/>
    </row>
    <row r="928619" spans="1:13" ht="17.25" customHeight="1" x14ac:dyDescent="0.15">
      <c r="A928619" s="25"/>
      <c r="C928619" s="25"/>
      <c r="D928619" s="25"/>
      <c r="E928619" s="25"/>
      <c r="J928619" s="25"/>
      <c r="K928619" s="25"/>
      <c r="M928619" s="25"/>
    </row>
    <row r="928620" spans="1:13" ht="17.25" customHeight="1" x14ac:dyDescent="0.15">
      <c r="A928620" s="25"/>
      <c r="C928620" s="25"/>
      <c r="D928620" s="25"/>
      <c r="E928620" s="25"/>
      <c r="J928620" s="25"/>
      <c r="K928620" s="25"/>
      <c r="M928620" s="25"/>
    </row>
    <row r="928621" spans="1:13" ht="17.25" customHeight="1" x14ac:dyDescent="0.15">
      <c r="A928621" s="25"/>
      <c r="C928621" s="25"/>
      <c r="D928621" s="25"/>
      <c r="E928621" s="25"/>
      <c r="J928621" s="25"/>
      <c r="K928621" s="25"/>
      <c r="M928621" s="25"/>
    </row>
    <row r="928622" spans="1:13" ht="17.25" customHeight="1" x14ac:dyDescent="0.15">
      <c r="A928622" s="25"/>
      <c r="C928622" s="25"/>
      <c r="D928622" s="25"/>
      <c r="E928622" s="25"/>
      <c r="J928622" s="25"/>
      <c r="K928622" s="25"/>
      <c r="M928622" s="25"/>
    </row>
    <row r="928623" spans="1:13" ht="17.25" customHeight="1" x14ac:dyDescent="0.15">
      <c r="A928623" s="25"/>
      <c r="C928623" s="25"/>
      <c r="D928623" s="25"/>
      <c r="E928623" s="25"/>
      <c r="J928623" s="25"/>
      <c r="K928623" s="25"/>
      <c r="M928623" s="25"/>
    </row>
    <row r="928624" spans="1:13" ht="17.25" customHeight="1" x14ac:dyDescent="0.15">
      <c r="A928624" s="25"/>
      <c r="C928624" s="25"/>
      <c r="D928624" s="25"/>
      <c r="E928624" s="25"/>
      <c r="J928624" s="25"/>
      <c r="K928624" s="25"/>
      <c r="M928624" s="25"/>
    </row>
    <row r="928625" spans="1:13" ht="17.25" customHeight="1" x14ac:dyDescent="0.15">
      <c r="A928625" s="25"/>
      <c r="C928625" s="25"/>
      <c r="D928625" s="25"/>
      <c r="E928625" s="25"/>
      <c r="J928625" s="25"/>
      <c r="K928625" s="25"/>
      <c r="M928625" s="25"/>
    </row>
    <row r="928626" spans="1:13" ht="17.25" customHeight="1" x14ac:dyDescent="0.15">
      <c r="A928626" s="25"/>
      <c r="C928626" s="25"/>
      <c r="D928626" s="25"/>
      <c r="E928626" s="25"/>
      <c r="J928626" s="25"/>
      <c r="K928626" s="25"/>
      <c r="M928626" s="25"/>
    </row>
    <row r="928627" spans="1:13" ht="17.25" customHeight="1" x14ac:dyDescent="0.15">
      <c r="A928627" s="25"/>
      <c r="C928627" s="25"/>
      <c r="D928627" s="25"/>
      <c r="E928627" s="25"/>
      <c r="J928627" s="25"/>
      <c r="K928627" s="25"/>
      <c r="M928627" s="25"/>
    </row>
    <row r="928628" spans="1:13" ht="17.25" customHeight="1" x14ac:dyDescent="0.15">
      <c r="A928628" s="25"/>
      <c r="C928628" s="25"/>
      <c r="D928628" s="25"/>
      <c r="E928628" s="25"/>
      <c r="J928628" s="25"/>
      <c r="K928628" s="25"/>
      <c r="M928628" s="25"/>
    </row>
    <row r="928629" spans="1:13" ht="17.25" customHeight="1" x14ac:dyDescent="0.15">
      <c r="A928629" s="25"/>
      <c r="C928629" s="25"/>
      <c r="D928629" s="25"/>
      <c r="E928629" s="25"/>
      <c r="J928629" s="25"/>
      <c r="K928629" s="25"/>
      <c r="M928629" s="25"/>
    </row>
    <row r="928630" spans="1:13" ht="17.25" customHeight="1" x14ac:dyDescent="0.15">
      <c r="A928630" s="25"/>
      <c r="C928630" s="25"/>
      <c r="D928630" s="25"/>
      <c r="E928630" s="25"/>
      <c r="J928630" s="25"/>
      <c r="K928630" s="25"/>
      <c r="M928630" s="25"/>
    </row>
    <row r="928631" spans="1:13" ht="17.25" customHeight="1" x14ac:dyDescent="0.15">
      <c r="A928631" s="25"/>
      <c r="C928631" s="25"/>
      <c r="D928631" s="25"/>
      <c r="E928631" s="25"/>
      <c r="J928631" s="25"/>
      <c r="K928631" s="25"/>
      <c r="M928631" s="25"/>
    </row>
    <row r="928632" spans="1:13" ht="17.25" customHeight="1" x14ac:dyDescent="0.15">
      <c r="A928632" s="25"/>
      <c r="C928632" s="25"/>
      <c r="D928632" s="25"/>
      <c r="E928632" s="25"/>
      <c r="J928632" s="25"/>
      <c r="K928632" s="25"/>
      <c r="M928632" s="25"/>
    </row>
    <row r="928633" spans="1:13" ht="17.25" customHeight="1" x14ac:dyDescent="0.15">
      <c r="A928633" s="25"/>
      <c r="C928633" s="25"/>
      <c r="D928633" s="25"/>
      <c r="E928633" s="25"/>
      <c r="J928633" s="25"/>
      <c r="K928633" s="25"/>
      <c r="M928633" s="25"/>
    </row>
    <row r="928634" spans="1:13" ht="17.25" customHeight="1" x14ac:dyDescent="0.15">
      <c r="A928634" s="25"/>
      <c r="C928634" s="25"/>
      <c r="D928634" s="25"/>
      <c r="E928634" s="25"/>
      <c r="J928634" s="25"/>
      <c r="K928634" s="25"/>
      <c r="M928634" s="25"/>
    </row>
    <row r="928635" spans="1:13" ht="17.25" customHeight="1" x14ac:dyDescent="0.15">
      <c r="A928635" s="25"/>
      <c r="C928635" s="25"/>
      <c r="D928635" s="25"/>
      <c r="E928635" s="25"/>
      <c r="J928635" s="25"/>
      <c r="K928635" s="25"/>
      <c r="M928635" s="25"/>
    </row>
    <row r="928636" spans="1:13" ht="17.25" customHeight="1" x14ac:dyDescent="0.15">
      <c r="A928636" s="25"/>
      <c r="C928636" s="25"/>
      <c r="D928636" s="25"/>
      <c r="E928636" s="25"/>
      <c r="J928636" s="25"/>
      <c r="K928636" s="25"/>
      <c r="M928636" s="25"/>
    </row>
    <row r="928637" spans="1:13" ht="17.25" customHeight="1" x14ac:dyDescent="0.15">
      <c r="A928637" s="25"/>
      <c r="C928637" s="25"/>
      <c r="D928637" s="25"/>
      <c r="E928637" s="25"/>
      <c r="J928637" s="25"/>
      <c r="K928637" s="25"/>
      <c r="M928637" s="25"/>
    </row>
    <row r="928638" spans="1:13" ht="17.25" customHeight="1" x14ac:dyDescent="0.15">
      <c r="A928638" s="25"/>
      <c r="C928638" s="25"/>
      <c r="D928638" s="25"/>
      <c r="E928638" s="25"/>
      <c r="J928638" s="25"/>
      <c r="K928638" s="25"/>
      <c r="M928638" s="25"/>
    </row>
    <row r="928639" spans="1:13" ht="17.25" customHeight="1" x14ac:dyDescent="0.15">
      <c r="A928639" s="25"/>
      <c r="C928639" s="25"/>
      <c r="D928639" s="25"/>
      <c r="E928639" s="25"/>
      <c r="J928639" s="25"/>
      <c r="K928639" s="25"/>
      <c r="M928639" s="25"/>
    </row>
    <row r="928640" spans="1:13" ht="17.25" customHeight="1" x14ac:dyDescent="0.15">
      <c r="A928640" s="25"/>
      <c r="C928640" s="25"/>
      <c r="D928640" s="25"/>
      <c r="E928640" s="25"/>
      <c r="J928640" s="25"/>
      <c r="K928640" s="25"/>
      <c r="M928640" s="25"/>
    </row>
    <row r="928641" spans="1:13" ht="17.25" customHeight="1" x14ac:dyDescent="0.15">
      <c r="A928641" s="25"/>
      <c r="C928641" s="25"/>
      <c r="D928641" s="25"/>
      <c r="E928641" s="25"/>
      <c r="J928641" s="25"/>
      <c r="K928641" s="25"/>
      <c r="M928641" s="25"/>
    </row>
    <row r="928642" spans="1:13" ht="17.25" customHeight="1" x14ac:dyDescent="0.15">
      <c r="A928642" s="25"/>
      <c r="C928642" s="25"/>
      <c r="D928642" s="25"/>
      <c r="E928642" s="25"/>
      <c r="J928642" s="25"/>
      <c r="K928642" s="25"/>
      <c r="M928642" s="25"/>
    </row>
    <row r="928643" spans="1:13" ht="17.25" customHeight="1" x14ac:dyDescent="0.15">
      <c r="A928643" s="25"/>
      <c r="C928643" s="25"/>
      <c r="D928643" s="25"/>
      <c r="E928643" s="25"/>
      <c r="J928643" s="25"/>
      <c r="K928643" s="25"/>
      <c r="M928643" s="25"/>
    </row>
    <row r="928644" spans="1:13" ht="17.25" customHeight="1" x14ac:dyDescent="0.15">
      <c r="A928644" s="25"/>
      <c r="C928644" s="25"/>
      <c r="D928644" s="25"/>
      <c r="E928644" s="25"/>
      <c r="J928644" s="25"/>
      <c r="K928644" s="25"/>
      <c r="M928644" s="25"/>
    </row>
    <row r="928645" spans="1:13" ht="17.25" customHeight="1" x14ac:dyDescent="0.15">
      <c r="A928645" s="25"/>
      <c r="C928645" s="25"/>
      <c r="D928645" s="25"/>
      <c r="E928645" s="25"/>
      <c r="J928645" s="25"/>
      <c r="K928645" s="25"/>
      <c r="M928645" s="25"/>
    </row>
    <row r="928646" spans="1:13" ht="17.25" customHeight="1" x14ac:dyDescent="0.15">
      <c r="A928646" s="25"/>
      <c r="C928646" s="25"/>
      <c r="D928646" s="25"/>
      <c r="E928646" s="25"/>
      <c r="J928646" s="25"/>
      <c r="K928646" s="25"/>
      <c r="M928646" s="25"/>
    </row>
    <row r="928647" spans="1:13" ht="17.25" customHeight="1" x14ac:dyDescent="0.15">
      <c r="A928647" s="25"/>
      <c r="C928647" s="25"/>
      <c r="D928647" s="25"/>
      <c r="E928647" s="25"/>
      <c r="J928647" s="25"/>
      <c r="K928647" s="25"/>
      <c r="M928647" s="25"/>
    </row>
    <row r="928648" spans="1:13" ht="17.25" customHeight="1" x14ac:dyDescent="0.15">
      <c r="A928648" s="25"/>
      <c r="C928648" s="25"/>
      <c r="D928648" s="25"/>
      <c r="E928648" s="25"/>
      <c r="J928648" s="25"/>
      <c r="K928648" s="25"/>
      <c r="M928648" s="25"/>
    </row>
    <row r="928649" spans="1:13" ht="17.25" customHeight="1" x14ac:dyDescent="0.15">
      <c r="A928649" s="25"/>
      <c r="C928649" s="25"/>
      <c r="D928649" s="25"/>
      <c r="E928649" s="25"/>
      <c r="J928649" s="25"/>
      <c r="K928649" s="25"/>
      <c r="M928649" s="25"/>
    </row>
    <row r="928650" spans="1:13" ht="17.25" customHeight="1" x14ac:dyDescent="0.15">
      <c r="A928650" s="25"/>
      <c r="C928650" s="25"/>
      <c r="D928650" s="25"/>
      <c r="E928650" s="25"/>
      <c r="J928650" s="25"/>
      <c r="K928650" s="25"/>
      <c r="M928650" s="25"/>
    </row>
    <row r="928651" spans="1:13" ht="17.25" customHeight="1" x14ac:dyDescent="0.15">
      <c r="A928651" s="25"/>
      <c r="C928651" s="25"/>
      <c r="D928651" s="25"/>
      <c r="E928651" s="25"/>
      <c r="J928651" s="25"/>
      <c r="K928651" s="25"/>
      <c r="M928651" s="25"/>
    </row>
    <row r="928652" spans="1:13" ht="17.25" customHeight="1" x14ac:dyDescent="0.15">
      <c r="A928652" s="25"/>
      <c r="C928652" s="25"/>
      <c r="D928652" s="25"/>
      <c r="E928652" s="25"/>
      <c r="J928652" s="25"/>
      <c r="K928652" s="25"/>
      <c r="M928652" s="25"/>
    </row>
    <row r="928653" spans="1:13" ht="17.25" customHeight="1" x14ac:dyDescent="0.15">
      <c r="A928653" s="25"/>
      <c r="C928653" s="25"/>
      <c r="D928653" s="25"/>
      <c r="E928653" s="25"/>
      <c r="J928653" s="25"/>
      <c r="K928653" s="25"/>
      <c r="M928653" s="25"/>
    </row>
    <row r="928654" spans="1:13" ht="17.25" customHeight="1" x14ac:dyDescent="0.15">
      <c r="A928654" s="25"/>
      <c r="C928654" s="25"/>
      <c r="D928654" s="25"/>
      <c r="E928654" s="25"/>
      <c r="J928654" s="25"/>
      <c r="K928654" s="25"/>
      <c r="M928654" s="25"/>
    </row>
    <row r="928655" spans="1:13" ht="17.25" customHeight="1" x14ac:dyDescent="0.15">
      <c r="A928655" s="25"/>
      <c r="C928655" s="25"/>
      <c r="D928655" s="25"/>
      <c r="E928655" s="25"/>
      <c r="J928655" s="25"/>
      <c r="K928655" s="25"/>
      <c r="M928655" s="25"/>
    </row>
    <row r="928656" spans="1:13" ht="17.25" customHeight="1" x14ac:dyDescent="0.15">
      <c r="A928656" s="25"/>
      <c r="C928656" s="25"/>
      <c r="D928656" s="25"/>
      <c r="E928656" s="25"/>
      <c r="J928656" s="25"/>
      <c r="K928656" s="25"/>
      <c r="M928656" s="25"/>
    </row>
    <row r="928657" spans="1:13" ht="17.25" customHeight="1" x14ac:dyDescent="0.15">
      <c r="A928657" s="25"/>
      <c r="C928657" s="25"/>
      <c r="D928657" s="25"/>
      <c r="E928657" s="25"/>
      <c r="J928657" s="25"/>
      <c r="K928657" s="25"/>
      <c r="M928657" s="25"/>
    </row>
    <row r="928658" spans="1:13" ht="17.25" customHeight="1" x14ac:dyDescent="0.15">
      <c r="A928658" s="25"/>
      <c r="C928658" s="25"/>
      <c r="D928658" s="25"/>
      <c r="E928658" s="25"/>
      <c r="J928658" s="25"/>
      <c r="K928658" s="25"/>
      <c r="M928658" s="25"/>
    </row>
    <row r="928659" spans="1:13" ht="17.25" customHeight="1" x14ac:dyDescent="0.15">
      <c r="A928659" s="25"/>
      <c r="C928659" s="25"/>
      <c r="D928659" s="25"/>
      <c r="E928659" s="25"/>
      <c r="J928659" s="25"/>
      <c r="K928659" s="25"/>
      <c r="M928659" s="25"/>
    </row>
    <row r="928660" spans="1:13" ht="17.25" customHeight="1" x14ac:dyDescent="0.15">
      <c r="A928660" s="25"/>
      <c r="C928660" s="25"/>
      <c r="D928660" s="25"/>
      <c r="E928660" s="25"/>
      <c r="J928660" s="25"/>
      <c r="K928660" s="25"/>
      <c r="M928660" s="25"/>
    </row>
    <row r="928661" spans="1:13" ht="17.25" customHeight="1" x14ac:dyDescent="0.15">
      <c r="A928661" s="25"/>
      <c r="C928661" s="25"/>
      <c r="D928661" s="25"/>
      <c r="E928661" s="25"/>
      <c r="J928661" s="25"/>
      <c r="K928661" s="25"/>
      <c r="M928661" s="25"/>
    </row>
    <row r="928662" spans="1:13" ht="17.25" customHeight="1" x14ac:dyDescent="0.15">
      <c r="A928662" s="25"/>
      <c r="C928662" s="25"/>
      <c r="D928662" s="25"/>
      <c r="E928662" s="25"/>
      <c r="J928662" s="25"/>
      <c r="K928662" s="25"/>
      <c r="M928662" s="25"/>
    </row>
    <row r="928663" spans="1:13" ht="17.25" customHeight="1" x14ac:dyDescent="0.15">
      <c r="A928663" s="25"/>
      <c r="C928663" s="25"/>
      <c r="D928663" s="25"/>
      <c r="E928663" s="25"/>
      <c r="J928663" s="25"/>
      <c r="K928663" s="25"/>
      <c r="M928663" s="25"/>
    </row>
    <row r="928664" spans="1:13" ht="17.25" customHeight="1" x14ac:dyDescent="0.15">
      <c r="A928664" s="25"/>
      <c r="C928664" s="25"/>
      <c r="D928664" s="25"/>
      <c r="E928664" s="25"/>
      <c r="J928664" s="25"/>
      <c r="K928664" s="25"/>
      <c r="M928664" s="25"/>
    </row>
    <row r="928665" spans="1:13" ht="17.25" customHeight="1" x14ac:dyDescent="0.15">
      <c r="A928665" s="25"/>
      <c r="C928665" s="25"/>
      <c r="D928665" s="25"/>
      <c r="E928665" s="25"/>
      <c r="J928665" s="25"/>
      <c r="K928665" s="25"/>
      <c r="M928665" s="25"/>
    </row>
    <row r="928666" spans="1:13" ht="17.25" customHeight="1" x14ac:dyDescent="0.15">
      <c r="A928666" s="25"/>
      <c r="C928666" s="25"/>
      <c r="D928666" s="25"/>
      <c r="E928666" s="25"/>
      <c r="J928666" s="25"/>
      <c r="K928666" s="25"/>
      <c r="M928666" s="25"/>
    </row>
    <row r="928667" spans="1:13" ht="17.25" customHeight="1" x14ac:dyDescent="0.15">
      <c r="A928667" s="25"/>
      <c r="C928667" s="25"/>
      <c r="D928667" s="25"/>
      <c r="E928667" s="25"/>
      <c r="J928667" s="25"/>
      <c r="K928667" s="25"/>
      <c r="M928667" s="25"/>
    </row>
    <row r="928668" spans="1:13" ht="17.25" customHeight="1" x14ac:dyDescent="0.15">
      <c r="A928668" s="25"/>
      <c r="C928668" s="25"/>
      <c r="D928668" s="25"/>
      <c r="E928668" s="25"/>
      <c r="J928668" s="25"/>
      <c r="K928668" s="25"/>
      <c r="M928668" s="25"/>
    </row>
    <row r="928669" spans="1:13" ht="17.25" customHeight="1" x14ac:dyDescent="0.15">
      <c r="A928669" s="25"/>
      <c r="C928669" s="25"/>
      <c r="D928669" s="25"/>
      <c r="E928669" s="25"/>
      <c r="J928669" s="25"/>
      <c r="K928669" s="25"/>
      <c r="M928669" s="25"/>
    </row>
    <row r="928670" spans="1:13" ht="17.25" customHeight="1" x14ac:dyDescent="0.15">
      <c r="A928670" s="25"/>
      <c r="C928670" s="25"/>
      <c r="D928670" s="25"/>
      <c r="E928670" s="25"/>
      <c r="J928670" s="25"/>
      <c r="K928670" s="25"/>
      <c r="M928670" s="25"/>
    </row>
    <row r="928671" spans="1:13" ht="17.25" customHeight="1" x14ac:dyDescent="0.15">
      <c r="A928671" s="25"/>
      <c r="C928671" s="25"/>
      <c r="D928671" s="25"/>
      <c r="E928671" s="25"/>
      <c r="J928671" s="25"/>
      <c r="K928671" s="25"/>
      <c r="M928671" s="25"/>
    </row>
    <row r="928672" spans="1:13" ht="17.25" customHeight="1" x14ac:dyDescent="0.15">
      <c r="A928672" s="25"/>
      <c r="C928672" s="25"/>
      <c r="D928672" s="25"/>
      <c r="E928672" s="25"/>
      <c r="J928672" s="25"/>
      <c r="K928672" s="25"/>
      <c r="M928672" s="25"/>
    </row>
    <row r="928673" spans="1:13" ht="17.25" customHeight="1" x14ac:dyDescent="0.15">
      <c r="A928673" s="25"/>
      <c r="C928673" s="25"/>
      <c r="D928673" s="25"/>
      <c r="E928673" s="25"/>
      <c r="J928673" s="25"/>
      <c r="K928673" s="25"/>
      <c r="M928673" s="25"/>
    </row>
    <row r="928674" spans="1:13" ht="17.25" customHeight="1" x14ac:dyDescent="0.15">
      <c r="A928674" s="25"/>
      <c r="C928674" s="25"/>
      <c r="D928674" s="25"/>
      <c r="E928674" s="25"/>
      <c r="J928674" s="25"/>
      <c r="K928674" s="25"/>
      <c r="M928674" s="25"/>
    </row>
    <row r="928675" spans="1:13" ht="17.25" customHeight="1" x14ac:dyDescent="0.15">
      <c r="A928675" s="25"/>
      <c r="C928675" s="25"/>
      <c r="D928675" s="25"/>
      <c r="E928675" s="25"/>
      <c r="J928675" s="25"/>
      <c r="K928675" s="25"/>
      <c r="M928675" s="25"/>
    </row>
    <row r="928676" spans="1:13" ht="17.25" customHeight="1" x14ac:dyDescent="0.15">
      <c r="A928676" s="25"/>
      <c r="C928676" s="25"/>
      <c r="D928676" s="25"/>
      <c r="E928676" s="25"/>
      <c r="J928676" s="25"/>
      <c r="K928676" s="25"/>
      <c r="M928676" s="25"/>
    </row>
    <row r="928677" spans="1:13" ht="17.25" customHeight="1" x14ac:dyDescent="0.15">
      <c r="A928677" s="25"/>
      <c r="C928677" s="25"/>
      <c r="D928677" s="25"/>
      <c r="E928677" s="25"/>
      <c r="J928677" s="25"/>
      <c r="K928677" s="25"/>
      <c r="M928677" s="25"/>
    </row>
    <row r="928678" spans="1:13" ht="17.25" customHeight="1" x14ac:dyDescent="0.15">
      <c r="A928678" s="25"/>
      <c r="C928678" s="25"/>
      <c r="D928678" s="25"/>
      <c r="E928678" s="25"/>
      <c r="J928678" s="25"/>
      <c r="K928678" s="25"/>
      <c r="M928678" s="25"/>
    </row>
    <row r="928679" spans="1:13" ht="17.25" customHeight="1" x14ac:dyDescent="0.15">
      <c r="A928679" s="25"/>
      <c r="C928679" s="25"/>
      <c r="D928679" s="25"/>
      <c r="E928679" s="25"/>
      <c r="J928679" s="25"/>
      <c r="K928679" s="25"/>
      <c r="M928679" s="25"/>
    </row>
    <row r="928680" spans="1:13" ht="17.25" customHeight="1" x14ac:dyDescent="0.15">
      <c r="A928680" s="25"/>
      <c r="C928680" s="25"/>
      <c r="D928680" s="25"/>
      <c r="E928680" s="25"/>
      <c r="J928680" s="25"/>
      <c r="K928680" s="25"/>
      <c r="M928680" s="25"/>
    </row>
    <row r="928681" spans="1:13" ht="17.25" customHeight="1" x14ac:dyDescent="0.15">
      <c r="A928681" s="25"/>
      <c r="C928681" s="25"/>
      <c r="D928681" s="25"/>
      <c r="E928681" s="25"/>
      <c r="J928681" s="25"/>
      <c r="K928681" s="25"/>
      <c r="M928681" s="25"/>
    </row>
    <row r="928682" spans="1:13" ht="17.25" customHeight="1" x14ac:dyDescent="0.15">
      <c r="A928682" s="25"/>
      <c r="C928682" s="25"/>
      <c r="D928682" s="25"/>
      <c r="E928682" s="25"/>
      <c r="J928682" s="25"/>
      <c r="K928682" s="25"/>
      <c r="M928682" s="25"/>
    </row>
    <row r="928683" spans="1:13" ht="17.25" customHeight="1" x14ac:dyDescent="0.15">
      <c r="A928683" s="25"/>
      <c r="C928683" s="25"/>
      <c r="D928683" s="25"/>
      <c r="E928683" s="25"/>
      <c r="J928683" s="25"/>
      <c r="K928683" s="25"/>
      <c r="M928683" s="25"/>
    </row>
    <row r="928684" spans="1:13" ht="17.25" customHeight="1" x14ac:dyDescent="0.15">
      <c r="A928684" s="25"/>
      <c r="C928684" s="25"/>
      <c r="D928684" s="25"/>
      <c r="E928684" s="25"/>
      <c r="J928684" s="25"/>
      <c r="K928684" s="25"/>
      <c r="M928684" s="25"/>
    </row>
    <row r="928685" spans="1:13" ht="17.25" customHeight="1" x14ac:dyDescent="0.15">
      <c r="A928685" s="25"/>
      <c r="C928685" s="25"/>
      <c r="D928685" s="25"/>
      <c r="E928685" s="25"/>
      <c r="J928685" s="25"/>
      <c r="K928685" s="25"/>
      <c r="M928685" s="25"/>
    </row>
    <row r="928686" spans="1:13" ht="17.25" customHeight="1" x14ac:dyDescent="0.15">
      <c r="A928686" s="25"/>
      <c r="C928686" s="25"/>
      <c r="D928686" s="25"/>
      <c r="E928686" s="25"/>
      <c r="J928686" s="25"/>
      <c r="K928686" s="25"/>
      <c r="M928686" s="25"/>
    </row>
    <row r="928687" spans="1:13" ht="17.25" customHeight="1" x14ac:dyDescent="0.15">
      <c r="A928687" s="25"/>
      <c r="C928687" s="25"/>
      <c r="D928687" s="25"/>
      <c r="E928687" s="25"/>
      <c r="J928687" s="25"/>
      <c r="K928687" s="25"/>
      <c r="M928687" s="25"/>
    </row>
    <row r="928688" spans="1:13" ht="17.25" customHeight="1" x14ac:dyDescent="0.15">
      <c r="A928688" s="25"/>
      <c r="C928688" s="25"/>
      <c r="D928688" s="25"/>
      <c r="E928688" s="25"/>
      <c r="J928688" s="25"/>
      <c r="K928688" s="25"/>
      <c r="M928688" s="25"/>
    </row>
    <row r="928689" spans="1:13" ht="17.25" customHeight="1" x14ac:dyDescent="0.15">
      <c r="A928689" s="25"/>
      <c r="C928689" s="25"/>
      <c r="D928689" s="25"/>
      <c r="E928689" s="25"/>
      <c r="J928689" s="25"/>
      <c r="K928689" s="25"/>
      <c r="M928689" s="25"/>
    </row>
    <row r="928690" spans="1:13" ht="17.25" customHeight="1" x14ac:dyDescent="0.15">
      <c r="A928690" s="25"/>
      <c r="C928690" s="25"/>
      <c r="D928690" s="25"/>
      <c r="E928690" s="25"/>
      <c r="J928690" s="25"/>
      <c r="K928690" s="25"/>
      <c r="M928690" s="25"/>
    </row>
    <row r="928691" spans="1:13" ht="17.25" customHeight="1" x14ac:dyDescent="0.15">
      <c r="A928691" s="25"/>
      <c r="C928691" s="25"/>
      <c r="D928691" s="25"/>
      <c r="E928691" s="25"/>
      <c r="J928691" s="25"/>
      <c r="K928691" s="25"/>
      <c r="M928691" s="25"/>
    </row>
    <row r="928692" spans="1:13" ht="17.25" customHeight="1" x14ac:dyDescent="0.15">
      <c r="A928692" s="25"/>
      <c r="C928692" s="25"/>
      <c r="D928692" s="25"/>
      <c r="E928692" s="25"/>
      <c r="J928692" s="25"/>
      <c r="K928692" s="25"/>
      <c r="M928692" s="25"/>
    </row>
    <row r="928693" spans="1:13" ht="17.25" customHeight="1" x14ac:dyDescent="0.15">
      <c r="A928693" s="25"/>
      <c r="C928693" s="25"/>
      <c r="D928693" s="25"/>
      <c r="E928693" s="25"/>
      <c r="J928693" s="25"/>
      <c r="K928693" s="25"/>
      <c r="M928693" s="25"/>
    </row>
    <row r="928694" spans="1:13" ht="17.25" customHeight="1" x14ac:dyDescent="0.15">
      <c r="A928694" s="25"/>
      <c r="C928694" s="25"/>
      <c r="D928694" s="25"/>
      <c r="E928694" s="25"/>
      <c r="J928694" s="25"/>
      <c r="K928694" s="25"/>
      <c r="M928694" s="25"/>
    </row>
    <row r="928695" spans="1:13" ht="17.25" customHeight="1" x14ac:dyDescent="0.15">
      <c r="A928695" s="25"/>
      <c r="C928695" s="25"/>
      <c r="D928695" s="25"/>
      <c r="E928695" s="25"/>
      <c r="J928695" s="25"/>
      <c r="K928695" s="25"/>
      <c r="M928695" s="25"/>
    </row>
    <row r="928696" spans="1:13" ht="17.25" customHeight="1" x14ac:dyDescent="0.15">
      <c r="A928696" s="25"/>
      <c r="C928696" s="25"/>
      <c r="D928696" s="25"/>
      <c r="E928696" s="25"/>
      <c r="J928696" s="25"/>
      <c r="K928696" s="25"/>
      <c r="M928696" s="25"/>
    </row>
    <row r="928697" spans="1:13" ht="17.25" customHeight="1" x14ac:dyDescent="0.15">
      <c r="A928697" s="25"/>
      <c r="C928697" s="25"/>
      <c r="D928697" s="25"/>
      <c r="E928697" s="25"/>
      <c r="J928697" s="25"/>
      <c r="K928697" s="25"/>
      <c r="M928697" s="25"/>
    </row>
    <row r="928698" spans="1:13" ht="17.25" customHeight="1" x14ac:dyDescent="0.15">
      <c r="A928698" s="25"/>
      <c r="C928698" s="25"/>
      <c r="D928698" s="25"/>
      <c r="E928698" s="25"/>
      <c r="J928698" s="25"/>
      <c r="K928698" s="25"/>
      <c r="M928698" s="25"/>
    </row>
    <row r="928699" spans="1:13" ht="17.25" customHeight="1" x14ac:dyDescent="0.15">
      <c r="A928699" s="25"/>
      <c r="C928699" s="25"/>
      <c r="D928699" s="25"/>
      <c r="E928699" s="25"/>
      <c r="J928699" s="25"/>
      <c r="K928699" s="25"/>
      <c r="M928699" s="25"/>
    </row>
    <row r="928700" spans="1:13" ht="17.25" customHeight="1" x14ac:dyDescent="0.15">
      <c r="A928700" s="25"/>
      <c r="C928700" s="25"/>
      <c r="D928700" s="25"/>
      <c r="E928700" s="25"/>
      <c r="J928700" s="25"/>
      <c r="K928700" s="25"/>
      <c r="M928700" s="25"/>
    </row>
    <row r="928701" spans="1:13" ht="17.25" customHeight="1" x14ac:dyDescent="0.15">
      <c r="A928701" s="25"/>
      <c r="C928701" s="25"/>
      <c r="D928701" s="25"/>
      <c r="E928701" s="25"/>
      <c r="J928701" s="25"/>
      <c r="K928701" s="25"/>
      <c r="M928701" s="25"/>
    </row>
    <row r="928702" spans="1:13" ht="17.25" customHeight="1" x14ac:dyDescent="0.15">
      <c r="A928702" s="25"/>
      <c r="C928702" s="25"/>
      <c r="D928702" s="25"/>
      <c r="E928702" s="25"/>
      <c r="J928702" s="25"/>
      <c r="K928702" s="25"/>
      <c r="M928702" s="25"/>
    </row>
    <row r="928703" spans="1:13" ht="17.25" customHeight="1" x14ac:dyDescent="0.15">
      <c r="A928703" s="25"/>
      <c r="C928703" s="25"/>
      <c r="D928703" s="25"/>
      <c r="E928703" s="25"/>
      <c r="J928703" s="25"/>
      <c r="K928703" s="25"/>
      <c r="M928703" s="25"/>
    </row>
    <row r="928704" spans="1:13" ht="17.25" customHeight="1" x14ac:dyDescent="0.15">
      <c r="A928704" s="25"/>
      <c r="C928704" s="25"/>
      <c r="D928704" s="25"/>
      <c r="E928704" s="25"/>
      <c r="J928704" s="25"/>
      <c r="K928704" s="25"/>
      <c r="M928704" s="25"/>
    </row>
    <row r="928705" spans="1:13" ht="17.25" customHeight="1" x14ac:dyDescent="0.15">
      <c r="A928705" s="25"/>
      <c r="C928705" s="25"/>
      <c r="D928705" s="25"/>
      <c r="E928705" s="25"/>
      <c r="J928705" s="25"/>
      <c r="K928705" s="25"/>
      <c r="M928705" s="25"/>
    </row>
    <row r="928706" spans="1:13" ht="17.25" customHeight="1" x14ac:dyDescent="0.15">
      <c r="A928706" s="25"/>
      <c r="C928706" s="25"/>
      <c r="D928706" s="25"/>
      <c r="E928706" s="25"/>
      <c r="J928706" s="25"/>
      <c r="K928706" s="25"/>
      <c r="M928706" s="25"/>
    </row>
    <row r="928707" spans="1:13" ht="17.25" customHeight="1" x14ac:dyDescent="0.15">
      <c r="A928707" s="25"/>
      <c r="C928707" s="25"/>
      <c r="D928707" s="25"/>
      <c r="E928707" s="25"/>
      <c r="J928707" s="25"/>
      <c r="K928707" s="25"/>
      <c r="M928707" s="25"/>
    </row>
    <row r="928708" spans="1:13" ht="17.25" customHeight="1" x14ac:dyDescent="0.15">
      <c r="A928708" s="25"/>
      <c r="C928708" s="25"/>
      <c r="D928708" s="25"/>
      <c r="E928708" s="25"/>
      <c r="J928708" s="25"/>
      <c r="K928708" s="25"/>
      <c r="M928708" s="25"/>
    </row>
    <row r="928709" spans="1:13" ht="17.25" customHeight="1" x14ac:dyDescent="0.15">
      <c r="A928709" s="25"/>
      <c r="C928709" s="25"/>
      <c r="D928709" s="25"/>
      <c r="E928709" s="25"/>
      <c r="J928709" s="25"/>
      <c r="K928709" s="25"/>
      <c r="M928709" s="25"/>
    </row>
    <row r="928710" spans="1:13" ht="17.25" customHeight="1" x14ac:dyDescent="0.15">
      <c r="A928710" s="25"/>
      <c r="C928710" s="25"/>
      <c r="D928710" s="25"/>
      <c r="E928710" s="25"/>
      <c r="J928710" s="25"/>
      <c r="K928710" s="25"/>
      <c r="M928710" s="25"/>
    </row>
    <row r="928711" spans="1:13" ht="17.25" customHeight="1" x14ac:dyDescent="0.15">
      <c r="A928711" s="25"/>
      <c r="C928711" s="25"/>
      <c r="D928711" s="25"/>
      <c r="E928711" s="25"/>
      <c r="J928711" s="25"/>
      <c r="K928711" s="25"/>
      <c r="M928711" s="25"/>
    </row>
    <row r="928712" spans="1:13" ht="17.25" customHeight="1" x14ac:dyDescent="0.15">
      <c r="A928712" s="25"/>
      <c r="C928712" s="25"/>
      <c r="D928712" s="25"/>
      <c r="E928712" s="25"/>
      <c r="J928712" s="25"/>
      <c r="K928712" s="25"/>
      <c r="M928712" s="25"/>
    </row>
    <row r="928713" spans="1:13" ht="17.25" customHeight="1" x14ac:dyDescent="0.15">
      <c r="A928713" s="25"/>
      <c r="C928713" s="25"/>
      <c r="D928713" s="25"/>
      <c r="E928713" s="25"/>
      <c r="J928713" s="25"/>
      <c r="K928713" s="25"/>
      <c r="M928713" s="25"/>
    </row>
    <row r="928714" spans="1:13" ht="17.25" customHeight="1" x14ac:dyDescent="0.15">
      <c r="A928714" s="25"/>
      <c r="C928714" s="25"/>
      <c r="D928714" s="25"/>
      <c r="E928714" s="25"/>
      <c r="J928714" s="25"/>
      <c r="K928714" s="25"/>
      <c r="M928714" s="25"/>
    </row>
    <row r="928715" spans="1:13" ht="17.25" customHeight="1" x14ac:dyDescent="0.15">
      <c r="A928715" s="25"/>
      <c r="C928715" s="25"/>
      <c r="D928715" s="25"/>
      <c r="E928715" s="25"/>
      <c r="J928715" s="25"/>
      <c r="K928715" s="25"/>
      <c r="M928715" s="25"/>
    </row>
    <row r="928716" spans="1:13" ht="17.25" customHeight="1" x14ac:dyDescent="0.15">
      <c r="A928716" s="25"/>
      <c r="C928716" s="25"/>
      <c r="D928716" s="25"/>
      <c r="E928716" s="25"/>
      <c r="J928716" s="25"/>
      <c r="K928716" s="25"/>
      <c r="M928716" s="25"/>
    </row>
    <row r="928717" spans="1:13" ht="17.25" customHeight="1" x14ac:dyDescent="0.15">
      <c r="A928717" s="25"/>
      <c r="C928717" s="25"/>
      <c r="D928717" s="25"/>
      <c r="E928717" s="25"/>
      <c r="J928717" s="25"/>
      <c r="K928717" s="25"/>
      <c r="M928717" s="25"/>
    </row>
    <row r="928718" spans="1:13" ht="17.25" customHeight="1" x14ac:dyDescent="0.15">
      <c r="A928718" s="25"/>
      <c r="C928718" s="25"/>
      <c r="D928718" s="25"/>
      <c r="E928718" s="25"/>
      <c r="J928718" s="25"/>
      <c r="K928718" s="25"/>
      <c r="M928718" s="25"/>
    </row>
    <row r="928719" spans="1:13" ht="17.25" customHeight="1" x14ac:dyDescent="0.15">
      <c r="A928719" s="25"/>
      <c r="C928719" s="25"/>
      <c r="D928719" s="25"/>
      <c r="E928719" s="25"/>
      <c r="J928719" s="25"/>
      <c r="K928719" s="25"/>
      <c r="M928719" s="25"/>
    </row>
    <row r="928720" spans="1:13" ht="17.25" customHeight="1" x14ac:dyDescent="0.15">
      <c r="A928720" s="25"/>
      <c r="C928720" s="25"/>
      <c r="D928720" s="25"/>
      <c r="E928720" s="25"/>
      <c r="J928720" s="25"/>
      <c r="K928720" s="25"/>
      <c r="M928720" s="25"/>
    </row>
    <row r="928721" spans="1:13" ht="17.25" customHeight="1" x14ac:dyDescent="0.15">
      <c r="A928721" s="25"/>
      <c r="C928721" s="25"/>
      <c r="D928721" s="25"/>
      <c r="E928721" s="25"/>
      <c r="J928721" s="25"/>
      <c r="K928721" s="25"/>
      <c r="M928721" s="25"/>
    </row>
    <row r="928722" spans="1:13" ht="17.25" customHeight="1" x14ac:dyDescent="0.15">
      <c r="A928722" s="25"/>
      <c r="C928722" s="25"/>
      <c r="D928722" s="25"/>
      <c r="E928722" s="25"/>
      <c r="J928722" s="25"/>
      <c r="K928722" s="25"/>
      <c r="M928722" s="25"/>
    </row>
    <row r="928723" spans="1:13" ht="17.25" customHeight="1" x14ac:dyDescent="0.15">
      <c r="A928723" s="25"/>
      <c r="C928723" s="25"/>
      <c r="D928723" s="25"/>
      <c r="E928723" s="25"/>
      <c r="J928723" s="25"/>
      <c r="K928723" s="25"/>
      <c r="M928723" s="25"/>
    </row>
    <row r="928724" spans="1:13" ht="17.25" customHeight="1" x14ac:dyDescent="0.15">
      <c r="A928724" s="25"/>
      <c r="C928724" s="25"/>
      <c r="D928724" s="25"/>
      <c r="E928724" s="25"/>
      <c r="J928724" s="25"/>
      <c r="K928724" s="25"/>
      <c r="M928724" s="25"/>
    </row>
    <row r="928725" spans="1:13" ht="17.25" customHeight="1" x14ac:dyDescent="0.15">
      <c r="A928725" s="25"/>
      <c r="C928725" s="25"/>
      <c r="D928725" s="25"/>
      <c r="E928725" s="25"/>
      <c r="J928725" s="25"/>
      <c r="K928725" s="25"/>
      <c r="M928725" s="25"/>
    </row>
    <row r="928726" spans="1:13" ht="17.25" customHeight="1" x14ac:dyDescent="0.15">
      <c r="A928726" s="25"/>
      <c r="C928726" s="25"/>
      <c r="D928726" s="25"/>
      <c r="E928726" s="25"/>
      <c r="J928726" s="25"/>
      <c r="K928726" s="25"/>
      <c r="M928726" s="25"/>
    </row>
    <row r="928727" spans="1:13" ht="17.25" customHeight="1" x14ac:dyDescent="0.15">
      <c r="A928727" s="25"/>
      <c r="C928727" s="25"/>
      <c r="D928727" s="25"/>
      <c r="E928727" s="25"/>
      <c r="J928727" s="25"/>
      <c r="K928727" s="25"/>
      <c r="M928727" s="25"/>
    </row>
    <row r="928728" spans="1:13" ht="17.25" customHeight="1" x14ac:dyDescent="0.15">
      <c r="A928728" s="25"/>
      <c r="C928728" s="25"/>
      <c r="D928728" s="25"/>
      <c r="E928728" s="25"/>
      <c r="J928728" s="25"/>
      <c r="K928728" s="25"/>
      <c r="M928728" s="25"/>
    </row>
    <row r="928729" spans="1:13" ht="17.25" customHeight="1" x14ac:dyDescent="0.15">
      <c r="A928729" s="25"/>
      <c r="C928729" s="25"/>
      <c r="D928729" s="25"/>
      <c r="E928729" s="25"/>
      <c r="J928729" s="25"/>
      <c r="K928729" s="25"/>
      <c r="M928729" s="25"/>
    </row>
    <row r="928730" spans="1:13" ht="17.25" customHeight="1" x14ac:dyDescent="0.15">
      <c r="A928730" s="25"/>
      <c r="C928730" s="25"/>
      <c r="D928730" s="25"/>
      <c r="E928730" s="25"/>
      <c r="J928730" s="25"/>
      <c r="K928730" s="25"/>
      <c r="M928730" s="25"/>
    </row>
    <row r="928731" spans="1:13" ht="17.25" customHeight="1" x14ac:dyDescent="0.15">
      <c r="A928731" s="25"/>
      <c r="C928731" s="25"/>
      <c r="D928731" s="25"/>
      <c r="E928731" s="25"/>
      <c r="J928731" s="25"/>
      <c r="K928731" s="25"/>
      <c r="M928731" s="25"/>
    </row>
    <row r="928732" spans="1:13" ht="17.25" customHeight="1" x14ac:dyDescent="0.15">
      <c r="A928732" s="25"/>
      <c r="C928732" s="25"/>
      <c r="D928732" s="25"/>
      <c r="E928732" s="25"/>
      <c r="J928732" s="25"/>
      <c r="K928732" s="25"/>
      <c r="M928732" s="25"/>
    </row>
    <row r="928733" spans="1:13" ht="17.25" customHeight="1" x14ac:dyDescent="0.15">
      <c r="A928733" s="25"/>
      <c r="C928733" s="25"/>
      <c r="D928733" s="25"/>
      <c r="E928733" s="25"/>
      <c r="J928733" s="25"/>
      <c r="K928733" s="25"/>
      <c r="M928733" s="25"/>
    </row>
    <row r="928734" spans="1:13" ht="17.25" customHeight="1" x14ac:dyDescent="0.15">
      <c r="A928734" s="25"/>
      <c r="C928734" s="25"/>
      <c r="D928734" s="25"/>
      <c r="E928734" s="25"/>
      <c r="J928734" s="25"/>
      <c r="K928734" s="25"/>
      <c r="M928734" s="25"/>
    </row>
    <row r="928735" spans="1:13" ht="17.25" customHeight="1" x14ac:dyDescent="0.15">
      <c r="A928735" s="25"/>
      <c r="C928735" s="25"/>
      <c r="D928735" s="25"/>
      <c r="E928735" s="25"/>
      <c r="J928735" s="25"/>
      <c r="K928735" s="25"/>
      <c r="M928735" s="25"/>
    </row>
    <row r="928736" spans="1:13" ht="17.25" customHeight="1" x14ac:dyDescent="0.15">
      <c r="A928736" s="25"/>
      <c r="C928736" s="25"/>
      <c r="D928736" s="25"/>
      <c r="E928736" s="25"/>
      <c r="J928736" s="25"/>
      <c r="K928736" s="25"/>
      <c r="M928736" s="25"/>
    </row>
    <row r="928737" spans="1:13" ht="17.25" customHeight="1" x14ac:dyDescent="0.15">
      <c r="A928737" s="25"/>
      <c r="C928737" s="25"/>
      <c r="D928737" s="25"/>
      <c r="E928737" s="25"/>
      <c r="J928737" s="25"/>
      <c r="K928737" s="25"/>
      <c r="M928737" s="25"/>
    </row>
    <row r="928738" spans="1:13" ht="17.25" customHeight="1" x14ac:dyDescent="0.15">
      <c r="A928738" s="25"/>
      <c r="C928738" s="25"/>
      <c r="D928738" s="25"/>
      <c r="E928738" s="25"/>
      <c r="J928738" s="25"/>
      <c r="K928738" s="25"/>
      <c r="M928738" s="25"/>
    </row>
    <row r="928739" spans="1:13" ht="17.25" customHeight="1" x14ac:dyDescent="0.15">
      <c r="A928739" s="25"/>
      <c r="C928739" s="25"/>
      <c r="D928739" s="25"/>
      <c r="E928739" s="25"/>
      <c r="J928739" s="25"/>
      <c r="K928739" s="25"/>
      <c r="M928739" s="25"/>
    </row>
    <row r="928740" spans="1:13" ht="17.25" customHeight="1" x14ac:dyDescent="0.15">
      <c r="A928740" s="25"/>
      <c r="C928740" s="25"/>
      <c r="D928740" s="25"/>
      <c r="E928740" s="25"/>
      <c r="J928740" s="25"/>
      <c r="K928740" s="25"/>
      <c r="M928740" s="25"/>
    </row>
    <row r="928741" spans="1:13" ht="17.25" customHeight="1" x14ac:dyDescent="0.15">
      <c r="A928741" s="25"/>
      <c r="C928741" s="25"/>
      <c r="D928741" s="25"/>
      <c r="E928741" s="25"/>
      <c r="J928741" s="25"/>
      <c r="K928741" s="25"/>
      <c r="M928741" s="25"/>
    </row>
    <row r="928742" spans="1:13" ht="17.25" customHeight="1" x14ac:dyDescent="0.15">
      <c r="A928742" s="25"/>
      <c r="C928742" s="25"/>
      <c r="D928742" s="25"/>
      <c r="E928742" s="25"/>
      <c r="J928742" s="25"/>
      <c r="K928742" s="25"/>
      <c r="M928742" s="25"/>
    </row>
    <row r="928743" spans="1:13" ht="17.25" customHeight="1" x14ac:dyDescent="0.15">
      <c r="A928743" s="25"/>
      <c r="C928743" s="25"/>
      <c r="D928743" s="25"/>
      <c r="E928743" s="25"/>
      <c r="J928743" s="25"/>
      <c r="K928743" s="25"/>
      <c r="M928743" s="25"/>
    </row>
    <row r="928744" spans="1:13" ht="17.25" customHeight="1" x14ac:dyDescent="0.15">
      <c r="A928744" s="25"/>
      <c r="C928744" s="25"/>
      <c r="D928744" s="25"/>
      <c r="E928744" s="25"/>
      <c r="J928744" s="25"/>
      <c r="K928744" s="25"/>
      <c r="M928744" s="25"/>
    </row>
    <row r="928745" spans="1:13" ht="17.25" customHeight="1" x14ac:dyDescent="0.15">
      <c r="A928745" s="25"/>
      <c r="C928745" s="25"/>
      <c r="D928745" s="25"/>
      <c r="E928745" s="25"/>
      <c r="J928745" s="25"/>
      <c r="K928745" s="25"/>
      <c r="M928745" s="25"/>
    </row>
    <row r="928746" spans="1:13" ht="17.25" customHeight="1" x14ac:dyDescent="0.15">
      <c r="A928746" s="25"/>
      <c r="C928746" s="25"/>
      <c r="D928746" s="25"/>
      <c r="E928746" s="25"/>
      <c r="J928746" s="25"/>
      <c r="K928746" s="25"/>
      <c r="M928746" s="25"/>
    </row>
    <row r="928747" spans="1:13" ht="17.25" customHeight="1" x14ac:dyDescent="0.15">
      <c r="A928747" s="25"/>
      <c r="C928747" s="25"/>
      <c r="D928747" s="25"/>
      <c r="E928747" s="25"/>
      <c r="J928747" s="25"/>
      <c r="K928747" s="25"/>
      <c r="M928747" s="25"/>
    </row>
    <row r="928748" spans="1:13" ht="17.25" customHeight="1" x14ac:dyDescent="0.15">
      <c r="A928748" s="25"/>
      <c r="C928748" s="25"/>
      <c r="D928748" s="25"/>
      <c r="E928748" s="25"/>
      <c r="J928748" s="25"/>
      <c r="K928748" s="25"/>
      <c r="M928748" s="25"/>
    </row>
    <row r="928749" spans="1:13" ht="17.25" customHeight="1" x14ac:dyDescent="0.15">
      <c r="A928749" s="25"/>
      <c r="C928749" s="25"/>
      <c r="D928749" s="25"/>
      <c r="E928749" s="25"/>
      <c r="J928749" s="25"/>
      <c r="K928749" s="25"/>
      <c r="M928749" s="25"/>
    </row>
    <row r="928750" spans="1:13" ht="17.25" customHeight="1" x14ac:dyDescent="0.15">
      <c r="A928750" s="25"/>
      <c r="C928750" s="25"/>
      <c r="D928750" s="25"/>
      <c r="E928750" s="25"/>
      <c r="J928750" s="25"/>
      <c r="K928750" s="25"/>
      <c r="M928750" s="25"/>
    </row>
    <row r="928751" spans="1:13" ht="17.25" customHeight="1" x14ac:dyDescent="0.15">
      <c r="A928751" s="25"/>
      <c r="C928751" s="25"/>
      <c r="D928751" s="25"/>
      <c r="E928751" s="25"/>
      <c r="J928751" s="25"/>
      <c r="K928751" s="25"/>
      <c r="M928751" s="25"/>
    </row>
    <row r="928752" spans="1:13" ht="17.25" customHeight="1" x14ac:dyDescent="0.15">
      <c r="A928752" s="25"/>
      <c r="C928752" s="25"/>
      <c r="D928752" s="25"/>
      <c r="E928752" s="25"/>
      <c r="J928752" s="25"/>
      <c r="K928752" s="25"/>
      <c r="M928752" s="25"/>
    </row>
    <row r="928753" spans="1:13" ht="17.25" customHeight="1" x14ac:dyDescent="0.15">
      <c r="A928753" s="25"/>
      <c r="C928753" s="25"/>
      <c r="D928753" s="25"/>
      <c r="E928753" s="25"/>
      <c r="J928753" s="25"/>
      <c r="K928753" s="25"/>
      <c r="M928753" s="25"/>
    </row>
    <row r="928754" spans="1:13" ht="17.25" customHeight="1" x14ac:dyDescent="0.15">
      <c r="A928754" s="25"/>
      <c r="C928754" s="25"/>
      <c r="D928754" s="25"/>
      <c r="E928754" s="25"/>
      <c r="J928754" s="25"/>
      <c r="K928754" s="25"/>
      <c r="M928754" s="25"/>
    </row>
    <row r="928755" spans="1:13" ht="17.25" customHeight="1" x14ac:dyDescent="0.15">
      <c r="A928755" s="25"/>
      <c r="C928755" s="25"/>
      <c r="D928755" s="25"/>
      <c r="E928755" s="25"/>
      <c r="J928755" s="25"/>
      <c r="K928755" s="25"/>
      <c r="M928755" s="25"/>
    </row>
    <row r="928756" spans="1:13" ht="17.25" customHeight="1" x14ac:dyDescent="0.15">
      <c r="A928756" s="25"/>
      <c r="C928756" s="25"/>
      <c r="D928756" s="25"/>
      <c r="E928756" s="25"/>
      <c r="J928756" s="25"/>
      <c r="K928756" s="25"/>
      <c r="M928756" s="25"/>
    </row>
    <row r="928757" spans="1:13" ht="17.25" customHeight="1" x14ac:dyDescent="0.15">
      <c r="A928757" s="25"/>
      <c r="C928757" s="25"/>
      <c r="D928757" s="25"/>
      <c r="E928757" s="25"/>
      <c r="J928757" s="25"/>
      <c r="K928757" s="25"/>
      <c r="M928757" s="25"/>
    </row>
    <row r="928758" spans="1:13" ht="17.25" customHeight="1" x14ac:dyDescent="0.15">
      <c r="A928758" s="25"/>
      <c r="C928758" s="25"/>
      <c r="D928758" s="25"/>
      <c r="E928758" s="25"/>
      <c r="J928758" s="25"/>
      <c r="K928758" s="25"/>
      <c r="M928758" s="25"/>
    </row>
    <row r="928759" spans="1:13" ht="17.25" customHeight="1" x14ac:dyDescent="0.15">
      <c r="A928759" s="25"/>
      <c r="C928759" s="25"/>
      <c r="D928759" s="25"/>
      <c r="E928759" s="25"/>
      <c r="J928759" s="25"/>
      <c r="K928759" s="25"/>
      <c r="M928759" s="25"/>
    </row>
    <row r="928760" spans="1:13" ht="17.25" customHeight="1" x14ac:dyDescent="0.15">
      <c r="A928760" s="25"/>
      <c r="C928760" s="25"/>
      <c r="D928760" s="25"/>
      <c r="E928760" s="25"/>
      <c r="J928760" s="25"/>
      <c r="K928760" s="25"/>
      <c r="M928760" s="25"/>
    </row>
    <row r="928761" spans="1:13" ht="17.25" customHeight="1" x14ac:dyDescent="0.15">
      <c r="A928761" s="25"/>
      <c r="C928761" s="25"/>
      <c r="D928761" s="25"/>
      <c r="E928761" s="25"/>
      <c r="J928761" s="25"/>
      <c r="K928761" s="25"/>
      <c r="M928761" s="25"/>
    </row>
    <row r="928762" spans="1:13" ht="17.25" customHeight="1" x14ac:dyDescent="0.15">
      <c r="A928762" s="25"/>
      <c r="C928762" s="25"/>
      <c r="D928762" s="25"/>
      <c r="E928762" s="25"/>
      <c r="J928762" s="25"/>
      <c r="K928762" s="25"/>
      <c r="M928762" s="25"/>
    </row>
    <row r="928763" spans="1:13" ht="17.25" customHeight="1" x14ac:dyDescent="0.15">
      <c r="A928763" s="25"/>
      <c r="C928763" s="25"/>
      <c r="D928763" s="25"/>
      <c r="E928763" s="25"/>
      <c r="J928763" s="25"/>
      <c r="K928763" s="25"/>
      <c r="M928763" s="25"/>
    </row>
    <row r="928764" spans="1:13" ht="17.25" customHeight="1" x14ac:dyDescent="0.15">
      <c r="A928764" s="25"/>
      <c r="C928764" s="25"/>
      <c r="D928764" s="25"/>
      <c r="E928764" s="25"/>
      <c r="J928764" s="25"/>
      <c r="K928764" s="25"/>
      <c r="M928764" s="25"/>
    </row>
    <row r="928765" spans="1:13" ht="17.25" customHeight="1" x14ac:dyDescent="0.15">
      <c r="A928765" s="25"/>
      <c r="C928765" s="25"/>
      <c r="D928765" s="25"/>
      <c r="E928765" s="25"/>
      <c r="J928765" s="25"/>
      <c r="K928765" s="25"/>
      <c r="M928765" s="25"/>
    </row>
    <row r="928766" spans="1:13" ht="17.25" customHeight="1" x14ac:dyDescent="0.15">
      <c r="A928766" s="25"/>
      <c r="C928766" s="25"/>
      <c r="D928766" s="25"/>
      <c r="E928766" s="25"/>
      <c r="J928766" s="25"/>
      <c r="K928766" s="25"/>
      <c r="M928766" s="25"/>
    </row>
    <row r="928767" spans="1:13" ht="17.25" customHeight="1" x14ac:dyDescent="0.15">
      <c r="A928767" s="25"/>
      <c r="C928767" s="25"/>
      <c r="D928767" s="25"/>
      <c r="E928767" s="25"/>
      <c r="J928767" s="25"/>
      <c r="K928767" s="25"/>
      <c r="M928767" s="25"/>
    </row>
    <row r="928768" spans="1:13" ht="17.25" customHeight="1" x14ac:dyDescent="0.15">
      <c r="A928768" s="25"/>
      <c r="C928768" s="25"/>
      <c r="D928768" s="25"/>
      <c r="E928768" s="25"/>
      <c r="J928768" s="25"/>
      <c r="K928768" s="25"/>
      <c r="M928768" s="25"/>
    </row>
    <row r="928769" spans="1:13" ht="17.25" customHeight="1" x14ac:dyDescent="0.15">
      <c r="A928769" s="25"/>
      <c r="C928769" s="25"/>
      <c r="D928769" s="25"/>
      <c r="E928769" s="25"/>
      <c r="J928769" s="25"/>
      <c r="K928769" s="25"/>
      <c r="M928769" s="25"/>
    </row>
    <row r="928770" spans="1:13" ht="17.25" customHeight="1" x14ac:dyDescent="0.15">
      <c r="A928770" s="25"/>
      <c r="C928770" s="25"/>
      <c r="D928770" s="25"/>
      <c r="E928770" s="25"/>
      <c r="J928770" s="25"/>
      <c r="K928770" s="25"/>
      <c r="M928770" s="25"/>
    </row>
    <row r="928771" spans="1:13" ht="17.25" customHeight="1" x14ac:dyDescent="0.15">
      <c r="A928771" s="25"/>
      <c r="C928771" s="25"/>
      <c r="D928771" s="25"/>
      <c r="E928771" s="25"/>
      <c r="J928771" s="25"/>
      <c r="K928771" s="25"/>
      <c r="M928771" s="25"/>
    </row>
    <row r="928772" spans="1:13" ht="17.25" customHeight="1" x14ac:dyDescent="0.15">
      <c r="A928772" s="25"/>
      <c r="C928772" s="25"/>
      <c r="D928772" s="25"/>
      <c r="E928772" s="25"/>
      <c r="J928772" s="25"/>
      <c r="K928772" s="25"/>
      <c r="M928772" s="25"/>
    </row>
    <row r="928773" spans="1:13" ht="17.25" customHeight="1" x14ac:dyDescent="0.15">
      <c r="A928773" s="25"/>
      <c r="C928773" s="25"/>
      <c r="D928773" s="25"/>
      <c r="E928773" s="25"/>
      <c r="J928773" s="25"/>
      <c r="K928773" s="25"/>
      <c r="M928773" s="25"/>
    </row>
    <row r="928774" spans="1:13" ht="17.25" customHeight="1" x14ac:dyDescent="0.15">
      <c r="A928774" s="25"/>
      <c r="C928774" s="25"/>
      <c r="D928774" s="25"/>
      <c r="E928774" s="25"/>
      <c r="J928774" s="25"/>
      <c r="K928774" s="25"/>
      <c r="M928774" s="25"/>
    </row>
    <row r="928775" spans="1:13" ht="17.25" customHeight="1" x14ac:dyDescent="0.15">
      <c r="A928775" s="25"/>
      <c r="C928775" s="25"/>
      <c r="D928775" s="25"/>
      <c r="E928775" s="25"/>
      <c r="J928775" s="25"/>
      <c r="K928775" s="25"/>
      <c r="M928775" s="25"/>
    </row>
    <row r="928776" spans="1:13" ht="17.25" customHeight="1" x14ac:dyDescent="0.15">
      <c r="A928776" s="25"/>
      <c r="C928776" s="25"/>
      <c r="D928776" s="25"/>
      <c r="E928776" s="25"/>
      <c r="J928776" s="25"/>
      <c r="K928776" s="25"/>
      <c r="M928776" s="25"/>
    </row>
    <row r="928777" spans="1:13" ht="17.25" customHeight="1" x14ac:dyDescent="0.15">
      <c r="A928777" s="25"/>
      <c r="C928777" s="25"/>
      <c r="D928777" s="25"/>
      <c r="E928777" s="25"/>
      <c r="J928777" s="25"/>
      <c r="K928777" s="25"/>
      <c r="M928777" s="25"/>
    </row>
    <row r="928778" spans="1:13" ht="17.25" customHeight="1" x14ac:dyDescent="0.15">
      <c r="A928778" s="25"/>
      <c r="C928778" s="25"/>
      <c r="D928778" s="25"/>
      <c r="E928778" s="25"/>
      <c r="J928778" s="25"/>
      <c r="K928778" s="25"/>
      <c r="M928778" s="25"/>
    </row>
    <row r="928779" spans="1:13" ht="17.25" customHeight="1" x14ac:dyDescent="0.15">
      <c r="A928779" s="25"/>
      <c r="C928779" s="25"/>
      <c r="D928779" s="25"/>
      <c r="E928779" s="25"/>
      <c r="J928779" s="25"/>
      <c r="K928779" s="25"/>
      <c r="M928779" s="25"/>
    </row>
    <row r="928780" spans="1:13" ht="17.25" customHeight="1" x14ac:dyDescent="0.15">
      <c r="A928780" s="25"/>
      <c r="C928780" s="25"/>
      <c r="D928780" s="25"/>
      <c r="E928780" s="25"/>
      <c r="J928780" s="25"/>
      <c r="K928780" s="25"/>
      <c r="M928780" s="25"/>
    </row>
    <row r="928781" spans="1:13" ht="17.25" customHeight="1" x14ac:dyDescent="0.15">
      <c r="A928781" s="25"/>
      <c r="C928781" s="25"/>
      <c r="D928781" s="25"/>
      <c r="E928781" s="25"/>
      <c r="J928781" s="25"/>
      <c r="K928781" s="25"/>
      <c r="M928781" s="25"/>
    </row>
    <row r="928782" spans="1:13" ht="17.25" customHeight="1" x14ac:dyDescent="0.15">
      <c r="A928782" s="25"/>
      <c r="C928782" s="25"/>
      <c r="D928782" s="25"/>
      <c r="E928782" s="25"/>
      <c r="J928782" s="25"/>
      <c r="K928782" s="25"/>
      <c r="M928782" s="25"/>
    </row>
    <row r="928783" spans="1:13" ht="17.25" customHeight="1" x14ac:dyDescent="0.15">
      <c r="A928783" s="25"/>
      <c r="C928783" s="25"/>
      <c r="D928783" s="25"/>
      <c r="E928783" s="25"/>
      <c r="J928783" s="25"/>
      <c r="K928783" s="25"/>
      <c r="M928783" s="25"/>
    </row>
    <row r="928784" spans="1:13" ht="17.25" customHeight="1" x14ac:dyDescent="0.15">
      <c r="A928784" s="25"/>
      <c r="C928784" s="25"/>
      <c r="D928784" s="25"/>
      <c r="E928784" s="25"/>
      <c r="J928784" s="25"/>
      <c r="K928784" s="25"/>
      <c r="M928784" s="25"/>
    </row>
    <row r="928785" spans="1:13" ht="17.25" customHeight="1" x14ac:dyDescent="0.15">
      <c r="A928785" s="25"/>
      <c r="C928785" s="25"/>
      <c r="D928785" s="25"/>
      <c r="E928785" s="25"/>
      <c r="J928785" s="25"/>
      <c r="K928785" s="25"/>
      <c r="M928785" s="25"/>
    </row>
    <row r="928786" spans="1:13" ht="17.25" customHeight="1" x14ac:dyDescent="0.15">
      <c r="A928786" s="25"/>
      <c r="C928786" s="25"/>
      <c r="D928786" s="25"/>
      <c r="E928786" s="25"/>
      <c r="J928786" s="25"/>
      <c r="K928786" s="25"/>
      <c r="M928786" s="25"/>
    </row>
    <row r="928787" spans="1:13" ht="17.25" customHeight="1" x14ac:dyDescent="0.15">
      <c r="A928787" s="25"/>
      <c r="C928787" s="25"/>
      <c r="D928787" s="25"/>
      <c r="E928787" s="25"/>
      <c r="J928787" s="25"/>
      <c r="K928787" s="25"/>
      <c r="M928787" s="25"/>
    </row>
    <row r="928788" spans="1:13" ht="17.25" customHeight="1" x14ac:dyDescent="0.15">
      <c r="A928788" s="25"/>
      <c r="C928788" s="25"/>
      <c r="D928788" s="25"/>
      <c r="E928788" s="25"/>
      <c r="J928788" s="25"/>
      <c r="K928788" s="25"/>
      <c r="M928788" s="25"/>
    </row>
    <row r="928789" spans="1:13" ht="17.25" customHeight="1" x14ac:dyDescent="0.15">
      <c r="A928789" s="25"/>
      <c r="C928789" s="25"/>
      <c r="D928789" s="25"/>
      <c r="E928789" s="25"/>
      <c r="J928789" s="25"/>
      <c r="K928789" s="25"/>
      <c r="M928789" s="25"/>
    </row>
    <row r="928790" spans="1:13" ht="17.25" customHeight="1" x14ac:dyDescent="0.15">
      <c r="A928790" s="25"/>
      <c r="C928790" s="25"/>
      <c r="D928790" s="25"/>
      <c r="E928790" s="25"/>
      <c r="J928790" s="25"/>
      <c r="K928790" s="25"/>
      <c r="M928790" s="25"/>
    </row>
    <row r="928791" spans="1:13" ht="17.25" customHeight="1" x14ac:dyDescent="0.15">
      <c r="A928791" s="25"/>
      <c r="C928791" s="25"/>
      <c r="D928791" s="25"/>
      <c r="E928791" s="25"/>
      <c r="J928791" s="25"/>
      <c r="K928791" s="25"/>
      <c r="M928791" s="25"/>
    </row>
    <row r="928792" spans="1:13" ht="17.25" customHeight="1" x14ac:dyDescent="0.15">
      <c r="A928792" s="25"/>
      <c r="C928792" s="25"/>
      <c r="D928792" s="25"/>
      <c r="E928792" s="25"/>
      <c r="J928792" s="25"/>
      <c r="K928792" s="25"/>
      <c r="M928792" s="25"/>
    </row>
    <row r="928793" spans="1:13" ht="17.25" customHeight="1" x14ac:dyDescent="0.15">
      <c r="A928793" s="25"/>
      <c r="C928793" s="25"/>
      <c r="D928793" s="25"/>
      <c r="E928793" s="25"/>
      <c r="J928793" s="25"/>
      <c r="K928793" s="25"/>
      <c r="M928793" s="25"/>
    </row>
    <row r="928794" spans="1:13" ht="17.25" customHeight="1" x14ac:dyDescent="0.15">
      <c r="A928794" s="25"/>
      <c r="C928794" s="25"/>
      <c r="D928794" s="25"/>
      <c r="E928794" s="25"/>
      <c r="J928794" s="25"/>
      <c r="K928794" s="25"/>
      <c r="M928794" s="25"/>
    </row>
    <row r="928795" spans="1:13" ht="17.25" customHeight="1" x14ac:dyDescent="0.15">
      <c r="A928795" s="25"/>
      <c r="C928795" s="25"/>
      <c r="D928795" s="25"/>
      <c r="E928795" s="25"/>
      <c r="J928795" s="25"/>
      <c r="K928795" s="25"/>
      <c r="M928795" s="25"/>
    </row>
    <row r="928796" spans="1:13" ht="17.25" customHeight="1" x14ac:dyDescent="0.15">
      <c r="A928796" s="25"/>
      <c r="C928796" s="25"/>
      <c r="D928796" s="25"/>
      <c r="E928796" s="25"/>
      <c r="J928796" s="25"/>
      <c r="K928796" s="25"/>
      <c r="M928796" s="25"/>
    </row>
    <row r="928797" spans="1:13" ht="17.25" customHeight="1" x14ac:dyDescent="0.15">
      <c r="A928797" s="25"/>
      <c r="C928797" s="25"/>
      <c r="D928797" s="25"/>
      <c r="E928797" s="25"/>
      <c r="J928797" s="25"/>
      <c r="K928797" s="25"/>
      <c r="M928797" s="25"/>
    </row>
    <row r="928798" spans="1:13" ht="17.25" customHeight="1" x14ac:dyDescent="0.15">
      <c r="A928798" s="25"/>
      <c r="C928798" s="25"/>
      <c r="D928798" s="25"/>
      <c r="E928798" s="25"/>
      <c r="J928798" s="25"/>
      <c r="K928798" s="25"/>
      <c r="M928798" s="25"/>
    </row>
    <row r="928799" spans="1:13" ht="17.25" customHeight="1" x14ac:dyDescent="0.15">
      <c r="A928799" s="25"/>
      <c r="C928799" s="25"/>
      <c r="D928799" s="25"/>
      <c r="E928799" s="25"/>
      <c r="J928799" s="25"/>
      <c r="K928799" s="25"/>
      <c r="M928799" s="25"/>
    </row>
    <row r="928800" spans="1:13" ht="17.25" customHeight="1" x14ac:dyDescent="0.15">
      <c r="A928800" s="25"/>
      <c r="C928800" s="25"/>
      <c r="D928800" s="25"/>
      <c r="E928800" s="25"/>
      <c r="J928800" s="25"/>
      <c r="K928800" s="25"/>
      <c r="M928800" s="25"/>
    </row>
    <row r="928801" spans="1:13" ht="17.25" customHeight="1" x14ac:dyDescent="0.15">
      <c r="A928801" s="25"/>
      <c r="C928801" s="25"/>
      <c r="D928801" s="25"/>
      <c r="E928801" s="25"/>
      <c r="J928801" s="25"/>
      <c r="K928801" s="25"/>
      <c r="M928801" s="25"/>
    </row>
    <row r="928802" spans="1:13" ht="17.25" customHeight="1" x14ac:dyDescent="0.15">
      <c r="A928802" s="25"/>
      <c r="C928802" s="25"/>
      <c r="D928802" s="25"/>
      <c r="E928802" s="25"/>
      <c r="J928802" s="25"/>
      <c r="K928802" s="25"/>
      <c r="M928802" s="25"/>
    </row>
    <row r="928803" spans="1:13" ht="17.25" customHeight="1" x14ac:dyDescent="0.15">
      <c r="A928803" s="25"/>
      <c r="C928803" s="25"/>
      <c r="D928803" s="25"/>
      <c r="E928803" s="25"/>
      <c r="J928803" s="25"/>
      <c r="K928803" s="25"/>
      <c r="M928803" s="25"/>
    </row>
    <row r="928804" spans="1:13" ht="17.25" customHeight="1" x14ac:dyDescent="0.15">
      <c r="A928804" s="25"/>
      <c r="C928804" s="25"/>
      <c r="D928804" s="25"/>
      <c r="E928804" s="25"/>
      <c r="J928804" s="25"/>
      <c r="K928804" s="25"/>
      <c r="M928804" s="25"/>
    </row>
    <row r="928805" spans="1:13" ht="17.25" customHeight="1" x14ac:dyDescent="0.15">
      <c r="A928805" s="25"/>
      <c r="C928805" s="25"/>
      <c r="D928805" s="25"/>
      <c r="E928805" s="25"/>
      <c r="J928805" s="25"/>
      <c r="K928805" s="25"/>
      <c r="M928805" s="25"/>
    </row>
    <row r="928806" spans="1:13" ht="17.25" customHeight="1" x14ac:dyDescent="0.15">
      <c r="A928806" s="25"/>
      <c r="C928806" s="25"/>
      <c r="D928806" s="25"/>
      <c r="E928806" s="25"/>
      <c r="J928806" s="25"/>
      <c r="K928806" s="25"/>
      <c r="M928806" s="25"/>
    </row>
    <row r="928807" spans="1:13" ht="17.25" customHeight="1" x14ac:dyDescent="0.15">
      <c r="A928807" s="25"/>
      <c r="C928807" s="25"/>
      <c r="D928807" s="25"/>
      <c r="E928807" s="25"/>
      <c r="J928807" s="25"/>
      <c r="K928807" s="25"/>
      <c r="M928807" s="25"/>
    </row>
    <row r="928808" spans="1:13" ht="17.25" customHeight="1" x14ac:dyDescent="0.15">
      <c r="A928808" s="25"/>
      <c r="C928808" s="25"/>
      <c r="D928808" s="25"/>
      <c r="E928808" s="25"/>
      <c r="J928808" s="25"/>
      <c r="K928808" s="25"/>
      <c r="M928808" s="25"/>
    </row>
    <row r="928809" spans="1:13" ht="17.25" customHeight="1" x14ac:dyDescent="0.15">
      <c r="A928809" s="25"/>
      <c r="C928809" s="25"/>
      <c r="D928809" s="25"/>
      <c r="E928809" s="25"/>
      <c r="J928809" s="25"/>
      <c r="K928809" s="25"/>
      <c r="M928809" s="25"/>
    </row>
    <row r="928810" spans="1:13" ht="17.25" customHeight="1" x14ac:dyDescent="0.15">
      <c r="A928810" s="25"/>
      <c r="C928810" s="25"/>
      <c r="D928810" s="25"/>
      <c r="E928810" s="25"/>
      <c r="J928810" s="25"/>
      <c r="K928810" s="25"/>
      <c r="M928810" s="25"/>
    </row>
    <row r="928811" spans="1:13" ht="17.25" customHeight="1" x14ac:dyDescent="0.15">
      <c r="A928811" s="25"/>
      <c r="C928811" s="25"/>
      <c r="D928811" s="25"/>
      <c r="E928811" s="25"/>
      <c r="J928811" s="25"/>
      <c r="K928811" s="25"/>
      <c r="M928811" s="25"/>
    </row>
    <row r="928812" spans="1:13" ht="17.25" customHeight="1" x14ac:dyDescent="0.15">
      <c r="A928812" s="25"/>
      <c r="C928812" s="25"/>
      <c r="D928812" s="25"/>
      <c r="E928812" s="25"/>
      <c r="J928812" s="25"/>
      <c r="K928812" s="25"/>
      <c r="M928812" s="25"/>
    </row>
    <row r="928813" spans="1:13" ht="17.25" customHeight="1" x14ac:dyDescent="0.15">
      <c r="A928813" s="25"/>
      <c r="C928813" s="25"/>
      <c r="D928813" s="25"/>
      <c r="E928813" s="25"/>
      <c r="J928813" s="25"/>
      <c r="K928813" s="25"/>
      <c r="M928813" s="25"/>
    </row>
    <row r="928814" spans="1:13" ht="17.25" customHeight="1" x14ac:dyDescent="0.15">
      <c r="A928814" s="25"/>
      <c r="C928814" s="25"/>
      <c r="D928814" s="25"/>
      <c r="E928814" s="25"/>
      <c r="J928814" s="25"/>
      <c r="K928814" s="25"/>
      <c r="M928814" s="25"/>
    </row>
    <row r="928815" spans="1:13" ht="17.25" customHeight="1" x14ac:dyDescent="0.15">
      <c r="A928815" s="25"/>
      <c r="C928815" s="25"/>
      <c r="D928815" s="25"/>
      <c r="E928815" s="25"/>
      <c r="J928815" s="25"/>
      <c r="K928815" s="25"/>
      <c r="M928815" s="25"/>
    </row>
    <row r="928816" spans="1:13" ht="17.25" customHeight="1" x14ac:dyDescent="0.15">
      <c r="A928816" s="25"/>
      <c r="C928816" s="25"/>
      <c r="D928816" s="25"/>
      <c r="E928816" s="25"/>
      <c r="J928816" s="25"/>
      <c r="K928816" s="25"/>
      <c r="M928816" s="25"/>
    </row>
    <row r="928817" spans="1:13" ht="17.25" customHeight="1" x14ac:dyDescent="0.15">
      <c r="A928817" s="25"/>
      <c r="C928817" s="25"/>
      <c r="D928817" s="25"/>
      <c r="E928817" s="25"/>
      <c r="J928817" s="25"/>
      <c r="K928817" s="25"/>
      <c r="M928817" s="25"/>
    </row>
    <row r="928818" spans="1:13" ht="17.25" customHeight="1" x14ac:dyDescent="0.15">
      <c r="A928818" s="25"/>
      <c r="C928818" s="25"/>
      <c r="D928818" s="25"/>
      <c r="E928818" s="25"/>
      <c r="J928818" s="25"/>
      <c r="K928818" s="25"/>
      <c r="M928818" s="25"/>
    </row>
    <row r="928819" spans="1:13" ht="17.25" customHeight="1" x14ac:dyDescent="0.15">
      <c r="A928819" s="25"/>
      <c r="C928819" s="25"/>
      <c r="D928819" s="25"/>
      <c r="E928819" s="25"/>
      <c r="J928819" s="25"/>
      <c r="K928819" s="25"/>
      <c r="M928819" s="25"/>
    </row>
    <row r="928820" spans="1:13" ht="17.25" customHeight="1" x14ac:dyDescent="0.15">
      <c r="A928820" s="25"/>
      <c r="C928820" s="25"/>
      <c r="D928820" s="25"/>
      <c r="E928820" s="25"/>
      <c r="J928820" s="25"/>
      <c r="K928820" s="25"/>
      <c r="M928820" s="25"/>
    </row>
    <row r="928821" spans="1:13" ht="17.25" customHeight="1" x14ac:dyDescent="0.15">
      <c r="A928821" s="25"/>
      <c r="C928821" s="25"/>
      <c r="D928821" s="25"/>
      <c r="E928821" s="25"/>
      <c r="J928821" s="25"/>
      <c r="K928821" s="25"/>
      <c r="M928821" s="25"/>
    </row>
    <row r="928822" spans="1:13" ht="17.25" customHeight="1" x14ac:dyDescent="0.15">
      <c r="A928822" s="25"/>
      <c r="C928822" s="25"/>
      <c r="D928822" s="25"/>
      <c r="E928822" s="25"/>
      <c r="J928822" s="25"/>
      <c r="K928822" s="25"/>
      <c r="M928822" s="25"/>
    </row>
    <row r="928823" spans="1:13" ht="17.25" customHeight="1" x14ac:dyDescent="0.15">
      <c r="A928823" s="25"/>
      <c r="C928823" s="25"/>
      <c r="D928823" s="25"/>
      <c r="E928823" s="25"/>
      <c r="J928823" s="25"/>
      <c r="K928823" s="25"/>
      <c r="M928823" s="25"/>
    </row>
    <row r="928824" spans="1:13" ht="17.25" customHeight="1" x14ac:dyDescent="0.15">
      <c r="A928824" s="25"/>
      <c r="C928824" s="25"/>
      <c r="D928824" s="25"/>
      <c r="E928824" s="25"/>
      <c r="J928824" s="25"/>
      <c r="K928824" s="25"/>
      <c r="M928824" s="25"/>
    </row>
    <row r="928825" spans="1:13" ht="17.25" customHeight="1" x14ac:dyDescent="0.15">
      <c r="A928825" s="25"/>
      <c r="C928825" s="25"/>
      <c r="D928825" s="25"/>
      <c r="E928825" s="25"/>
      <c r="J928825" s="25"/>
      <c r="K928825" s="25"/>
      <c r="M928825" s="25"/>
    </row>
    <row r="928826" spans="1:13" ht="17.25" customHeight="1" x14ac:dyDescent="0.15">
      <c r="A928826" s="25"/>
      <c r="C928826" s="25"/>
      <c r="D928826" s="25"/>
      <c r="E928826" s="25"/>
      <c r="J928826" s="25"/>
      <c r="K928826" s="25"/>
      <c r="M928826" s="25"/>
    </row>
    <row r="928827" spans="1:13" ht="17.25" customHeight="1" x14ac:dyDescent="0.15">
      <c r="A928827" s="25"/>
      <c r="C928827" s="25"/>
      <c r="D928827" s="25"/>
      <c r="E928827" s="25"/>
      <c r="J928827" s="25"/>
      <c r="K928827" s="25"/>
      <c r="M928827" s="25"/>
    </row>
    <row r="928828" spans="1:13" ht="17.25" customHeight="1" x14ac:dyDescent="0.15">
      <c r="A928828" s="25"/>
      <c r="C928828" s="25"/>
      <c r="D928828" s="25"/>
      <c r="E928828" s="25"/>
      <c r="J928828" s="25"/>
      <c r="K928828" s="25"/>
      <c r="M928828" s="25"/>
    </row>
    <row r="928829" spans="1:13" ht="17.25" customHeight="1" x14ac:dyDescent="0.15">
      <c r="A928829" s="25"/>
      <c r="C928829" s="25"/>
      <c r="D928829" s="25"/>
      <c r="E928829" s="25"/>
      <c r="J928829" s="25"/>
      <c r="K928829" s="25"/>
      <c r="M928829" s="25"/>
    </row>
    <row r="928830" spans="1:13" ht="17.25" customHeight="1" x14ac:dyDescent="0.15">
      <c r="A928830" s="25"/>
      <c r="C928830" s="25"/>
      <c r="D928830" s="25"/>
      <c r="E928830" s="25"/>
      <c r="J928830" s="25"/>
      <c r="K928830" s="25"/>
      <c r="M928830" s="25"/>
    </row>
    <row r="928831" spans="1:13" ht="17.25" customHeight="1" x14ac:dyDescent="0.15">
      <c r="A928831" s="25"/>
      <c r="C928831" s="25"/>
      <c r="D928831" s="25"/>
      <c r="E928831" s="25"/>
      <c r="J928831" s="25"/>
      <c r="K928831" s="25"/>
      <c r="M928831" s="25"/>
    </row>
    <row r="928832" spans="1:13" ht="17.25" customHeight="1" x14ac:dyDescent="0.15">
      <c r="A928832" s="25"/>
      <c r="C928832" s="25"/>
      <c r="D928832" s="25"/>
      <c r="E928832" s="25"/>
      <c r="J928832" s="25"/>
      <c r="K928832" s="25"/>
      <c r="M928832" s="25"/>
    </row>
    <row r="928833" spans="1:13" ht="17.25" customHeight="1" x14ac:dyDescent="0.15">
      <c r="A928833" s="25"/>
      <c r="C928833" s="25"/>
      <c r="D928833" s="25"/>
      <c r="E928833" s="25"/>
      <c r="J928833" s="25"/>
      <c r="K928833" s="25"/>
      <c r="M928833" s="25"/>
    </row>
    <row r="928834" spans="1:13" ht="17.25" customHeight="1" x14ac:dyDescent="0.15">
      <c r="A928834" s="25"/>
      <c r="C928834" s="25"/>
      <c r="D928834" s="25"/>
      <c r="E928834" s="25"/>
      <c r="J928834" s="25"/>
      <c r="K928834" s="25"/>
      <c r="M928834" s="25"/>
    </row>
    <row r="928835" spans="1:13" ht="17.25" customHeight="1" x14ac:dyDescent="0.15">
      <c r="A928835" s="25"/>
      <c r="C928835" s="25"/>
      <c r="D928835" s="25"/>
      <c r="E928835" s="25"/>
      <c r="J928835" s="25"/>
      <c r="K928835" s="25"/>
      <c r="M928835" s="25"/>
    </row>
    <row r="928836" spans="1:13" ht="17.25" customHeight="1" x14ac:dyDescent="0.15">
      <c r="A928836" s="25"/>
      <c r="C928836" s="25"/>
      <c r="D928836" s="25"/>
      <c r="E928836" s="25"/>
      <c r="J928836" s="25"/>
      <c r="K928836" s="25"/>
      <c r="M928836" s="25"/>
    </row>
    <row r="928837" spans="1:13" ht="17.25" customHeight="1" x14ac:dyDescent="0.15">
      <c r="A928837" s="25"/>
      <c r="C928837" s="25"/>
      <c r="D928837" s="25"/>
      <c r="E928837" s="25"/>
      <c r="J928837" s="25"/>
      <c r="K928837" s="25"/>
      <c r="M928837" s="25"/>
    </row>
    <row r="928838" spans="1:13" ht="17.25" customHeight="1" x14ac:dyDescent="0.15">
      <c r="A928838" s="25"/>
      <c r="C928838" s="25"/>
      <c r="D928838" s="25"/>
      <c r="E928838" s="25"/>
      <c r="J928838" s="25"/>
      <c r="K928838" s="25"/>
      <c r="M928838" s="25"/>
    </row>
    <row r="928839" spans="1:13" ht="17.25" customHeight="1" x14ac:dyDescent="0.15">
      <c r="A928839" s="25"/>
      <c r="C928839" s="25"/>
      <c r="D928839" s="25"/>
      <c r="E928839" s="25"/>
      <c r="J928839" s="25"/>
      <c r="K928839" s="25"/>
      <c r="M928839" s="25"/>
    </row>
    <row r="928840" spans="1:13" ht="17.25" customHeight="1" x14ac:dyDescent="0.15">
      <c r="A928840" s="25"/>
      <c r="C928840" s="25"/>
      <c r="D928840" s="25"/>
      <c r="E928840" s="25"/>
      <c r="J928840" s="25"/>
      <c r="K928840" s="25"/>
      <c r="M928840" s="25"/>
    </row>
    <row r="928841" spans="1:13" ht="17.25" customHeight="1" x14ac:dyDescent="0.15">
      <c r="A928841" s="25"/>
      <c r="C928841" s="25"/>
      <c r="D928841" s="25"/>
      <c r="E928841" s="25"/>
      <c r="J928841" s="25"/>
      <c r="K928841" s="25"/>
      <c r="M928841" s="25"/>
    </row>
    <row r="928842" spans="1:13" ht="17.25" customHeight="1" x14ac:dyDescent="0.15">
      <c r="A928842" s="25"/>
      <c r="C928842" s="25"/>
      <c r="D928842" s="25"/>
      <c r="E928842" s="25"/>
      <c r="J928842" s="25"/>
      <c r="K928842" s="25"/>
      <c r="M928842" s="25"/>
    </row>
    <row r="928843" spans="1:13" ht="17.25" customHeight="1" x14ac:dyDescent="0.15">
      <c r="A928843" s="25"/>
      <c r="C928843" s="25"/>
      <c r="D928843" s="25"/>
      <c r="E928843" s="25"/>
      <c r="J928843" s="25"/>
      <c r="K928843" s="25"/>
      <c r="M928843" s="25"/>
    </row>
    <row r="928844" spans="1:13" ht="17.25" customHeight="1" x14ac:dyDescent="0.15">
      <c r="A928844" s="25"/>
      <c r="C928844" s="25"/>
      <c r="D928844" s="25"/>
      <c r="E928844" s="25"/>
      <c r="J928844" s="25"/>
      <c r="K928844" s="25"/>
      <c r="M928844" s="25"/>
    </row>
    <row r="928845" spans="1:13" ht="17.25" customHeight="1" x14ac:dyDescent="0.15">
      <c r="A928845" s="25"/>
      <c r="C928845" s="25"/>
      <c r="D928845" s="25"/>
      <c r="E928845" s="25"/>
      <c r="J928845" s="25"/>
      <c r="K928845" s="25"/>
      <c r="M928845" s="25"/>
    </row>
    <row r="928846" spans="1:13" ht="17.25" customHeight="1" x14ac:dyDescent="0.15">
      <c r="A928846" s="25"/>
      <c r="C928846" s="25"/>
      <c r="D928846" s="25"/>
      <c r="E928846" s="25"/>
      <c r="J928846" s="25"/>
      <c r="K928846" s="25"/>
      <c r="M928846" s="25"/>
    </row>
    <row r="928847" spans="1:13" ht="17.25" customHeight="1" x14ac:dyDescent="0.15">
      <c r="A928847" s="25"/>
      <c r="C928847" s="25"/>
      <c r="D928847" s="25"/>
      <c r="E928847" s="25"/>
      <c r="J928847" s="25"/>
      <c r="K928847" s="25"/>
      <c r="M928847" s="25"/>
    </row>
    <row r="928848" spans="1:13" ht="17.25" customHeight="1" x14ac:dyDescent="0.15">
      <c r="A928848" s="25"/>
      <c r="C928848" s="25"/>
      <c r="D928848" s="25"/>
      <c r="E928848" s="25"/>
      <c r="J928848" s="25"/>
      <c r="K928848" s="25"/>
      <c r="M928848" s="25"/>
    </row>
    <row r="928849" spans="1:13" ht="17.25" customHeight="1" x14ac:dyDescent="0.15">
      <c r="A928849" s="25"/>
      <c r="C928849" s="25"/>
      <c r="D928849" s="25"/>
      <c r="E928849" s="25"/>
      <c r="J928849" s="25"/>
      <c r="K928849" s="25"/>
      <c r="M928849" s="25"/>
    </row>
    <row r="928850" spans="1:13" ht="17.25" customHeight="1" x14ac:dyDescent="0.15">
      <c r="A928850" s="25"/>
      <c r="C928850" s="25"/>
      <c r="D928850" s="25"/>
      <c r="E928850" s="25"/>
      <c r="J928850" s="25"/>
      <c r="K928850" s="25"/>
      <c r="M928850" s="25"/>
    </row>
    <row r="928851" spans="1:13" ht="17.25" customHeight="1" x14ac:dyDescent="0.15">
      <c r="A928851" s="25"/>
      <c r="C928851" s="25"/>
      <c r="D928851" s="25"/>
      <c r="E928851" s="25"/>
      <c r="J928851" s="25"/>
      <c r="K928851" s="25"/>
      <c r="M928851" s="25"/>
    </row>
    <row r="928852" spans="1:13" ht="17.25" customHeight="1" x14ac:dyDescent="0.15">
      <c r="A928852" s="25"/>
      <c r="C928852" s="25"/>
      <c r="D928852" s="25"/>
      <c r="E928852" s="25"/>
      <c r="J928852" s="25"/>
      <c r="K928852" s="25"/>
      <c r="M928852" s="25"/>
    </row>
    <row r="928853" spans="1:13" ht="17.25" customHeight="1" x14ac:dyDescent="0.15">
      <c r="A928853" s="25"/>
      <c r="C928853" s="25"/>
      <c r="D928853" s="25"/>
      <c r="E928853" s="25"/>
      <c r="J928853" s="25"/>
      <c r="K928853" s="25"/>
      <c r="M928853" s="25"/>
    </row>
    <row r="928854" spans="1:13" ht="17.25" customHeight="1" x14ac:dyDescent="0.15">
      <c r="A928854" s="25"/>
      <c r="C928854" s="25"/>
      <c r="D928854" s="25"/>
      <c r="E928854" s="25"/>
      <c r="J928854" s="25"/>
      <c r="K928854" s="25"/>
      <c r="M928854" s="25"/>
    </row>
    <row r="928855" spans="1:13" ht="17.25" customHeight="1" x14ac:dyDescent="0.15">
      <c r="A928855" s="25"/>
      <c r="C928855" s="25"/>
      <c r="D928855" s="25"/>
      <c r="E928855" s="25"/>
      <c r="J928855" s="25"/>
      <c r="K928855" s="25"/>
      <c r="M928855" s="25"/>
    </row>
    <row r="928856" spans="1:13" ht="17.25" customHeight="1" x14ac:dyDescent="0.15">
      <c r="A928856" s="25"/>
      <c r="C928856" s="25"/>
      <c r="D928856" s="25"/>
      <c r="E928856" s="25"/>
      <c r="J928856" s="25"/>
      <c r="K928856" s="25"/>
      <c r="M928856" s="25"/>
    </row>
    <row r="928857" spans="1:13" ht="17.25" customHeight="1" x14ac:dyDescent="0.15">
      <c r="A928857" s="25"/>
      <c r="C928857" s="25"/>
      <c r="D928857" s="25"/>
      <c r="E928857" s="25"/>
      <c r="J928857" s="25"/>
      <c r="K928857" s="25"/>
      <c r="M928857" s="25"/>
    </row>
    <row r="928858" spans="1:13" ht="17.25" customHeight="1" x14ac:dyDescent="0.15">
      <c r="A928858" s="25"/>
      <c r="C928858" s="25"/>
      <c r="D928858" s="25"/>
      <c r="E928858" s="25"/>
      <c r="J928858" s="25"/>
      <c r="K928858" s="25"/>
      <c r="M928858" s="25"/>
    </row>
    <row r="928859" spans="1:13" ht="17.25" customHeight="1" x14ac:dyDescent="0.15">
      <c r="A928859" s="25"/>
      <c r="C928859" s="25"/>
      <c r="D928859" s="25"/>
      <c r="E928859" s="25"/>
      <c r="J928859" s="25"/>
      <c r="K928859" s="25"/>
      <c r="M928859" s="25"/>
    </row>
    <row r="928860" spans="1:13" ht="17.25" customHeight="1" x14ac:dyDescent="0.15">
      <c r="A928860" s="25"/>
      <c r="C928860" s="25"/>
      <c r="D928860" s="25"/>
      <c r="E928860" s="25"/>
      <c r="J928860" s="25"/>
      <c r="K928860" s="25"/>
      <c r="M928860" s="25"/>
    </row>
    <row r="928861" spans="1:13" ht="17.25" customHeight="1" x14ac:dyDescent="0.15">
      <c r="A928861" s="25"/>
      <c r="C928861" s="25"/>
      <c r="D928861" s="25"/>
      <c r="E928861" s="25"/>
      <c r="J928861" s="25"/>
      <c r="K928861" s="25"/>
      <c r="M928861" s="25"/>
    </row>
    <row r="928862" spans="1:13" ht="17.25" customHeight="1" x14ac:dyDescent="0.15">
      <c r="A928862" s="25"/>
      <c r="C928862" s="25"/>
      <c r="D928862" s="25"/>
      <c r="E928862" s="25"/>
      <c r="J928862" s="25"/>
      <c r="K928862" s="25"/>
      <c r="M928862" s="25"/>
    </row>
    <row r="928863" spans="1:13" ht="17.25" customHeight="1" x14ac:dyDescent="0.15">
      <c r="A928863" s="25"/>
      <c r="C928863" s="25"/>
      <c r="D928863" s="25"/>
      <c r="E928863" s="25"/>
      <c r="J928863" s="25"/>
      <c r="K928863" s="25"/>
      <c r="M928863" s="25"/>
    </row>
    <row r="928864" spans="1:13" ht="17.25" customHeight="1" x14ac:dyDescent="0.15">
      <c r="A928864" s="25"/>
      <c r="C928864" s="25"/>
      <c r="D928864" s="25"/>
      <c r="E928864" s="25"/>
      <c r="J928864" s="25"/>
      <c r="K928864" s="25"/>
      <c r="M928864" s="25"/>
    </row>
    <row r="928865" spans="1:13" ht="17.25" customHeight="1" x14ac:dyDescent="0.15">
      <c r="A928865" s="25"/>
      <c r="C928865" s="25"/>
      <c r="D928865" s="25"/>
      <c r="E928865" s="25"/>
      <c r="J928865" s="25"/>
      <c r="K928865" s="25"/>
      <c r="M928865" s="25"/>
    </row>
    <row r="928866" spans="1:13" ht="17.25" customHeight="1" x14ac:dyDescent="0.15">
      <c r="A928866" s="25"/>
      <c r="C928866" s="25"/>
      <c r="D928866" s="25"/>
      <c r="E928866" s="25"/>
      <c r="J928866" s="25"/>
      <c r="K928866" s="25"/>
      <c r="M928866" s="25"/>
    </row>
    <row r="928867" spans="1:13" ht="17.25" customHeight="1" x14ac:dyDescent="0.15">
      <c r="A928867" s="25"/>
      <c r="C928867" s="25"/>
      <c r="D928867" s="25"/>
      <c r="E928867" s="25"/>
      <c r="J928867" s="25"/>
      <c r="K928867" s="25"/>
      <c r="M928867" s="25"/>
    </row>
    <row r="928868" spans="1:13" ht="17.25" customHeight="1" x14ac:dyDescent="0.15">
      <c r="A928868" s="25"/>
      <c r="C928868" s="25"/>
      <c r="D928868" s="25"/>
      <c r="E928868" s="25"/>
      <c r="J928868" s="25"/>
      <c r="K928868" s="25"/>
      <c r="M928868" s="25"/>
    </row>
    <row r="928869" spans="1:13" ht="17.25" customHeight="1" x14ac:dyDescent="0.15">
      <c r="A928869" s="25"/>
      <c r="C928869" s="25"/>
      <c r="D928869" s="25"/>
      <c r="E928869" s="25"/>
      <c r="J928869" s="25"/>
      <c r="K928869" s="25"/>
      <c r="M928869" s="25"/>
    </row>
    <row r="928870" spans="1:13" ht="17.25" customHeight="1" x14ac:dyDescent="0.15">
      <c r="A928870" s="25"/>
      <c r="C928870" s="25"/>
      <c r="D928870" s="25"/>
      <c r="E928870" s="25"/>
      <c r="J928870" s="25"/>
      <c r="K928870" s="25"/>
      <c r="M928870" s="25"/>
    </row>
    <row r="928871" spans="1:13" ht="17.25" customHeight="1" x14ac:dyDescent="0.15">
      <c r="A928871" s="25"/>
      <c r="C928871" s="25"/>
      <c r="D928871" s="25"/>
      <c r="E928871" s="25"/>
      <c r="J928871" s="25"/>
      <c r="K928871" s="25"/>
      <c r="M928871" s="25"/>
    </row>
    <row r="928872" spans="1:13" ht="17.25" customHeight="1" x14ac:dyDescent="0.15">
      <c r="A928872" s="25"/>
      <c r="C928872" s="25"/>
      <c r="D928872" s="25"/>
      <c r="E928872" s="25"/>
      <c r="J928872" s="25"/>
      <c r="K928872" s="25"/>
      <c r="M928872" s="25"/>
    </row>
    <row r="928873" spans="1:13" ht="17.25" customHeight="1" x14ac:dyDescent="0.15">
      <c r="A928873" s="25"/>
      <c r="C928873" s="25"/>
      <c r="D928873" s="25"/>
      <c r="E928873" s="25"/>
      <c r="J928873" s="25"/>
      <c r="K928873" s="25"/>
      <c r="M928873" s="25"/>
    </row>
    <row r="928874" spans="1:13" ht="17.25" customHeight="1" x14ac:dyDescent="0.15">
      <c r="A928874" s="25"/>
      <c r="C928874" s="25"/>
      <c r="D928874" s="25"/>
      <c r="E928874" s="25"/>
      <c r="J928874" s="25"/>
      <c r="K928874" s="25"/>
      <c r="M928874" s="25"/>
    </row>
    <row r="928875" spans="1:13" ht="17.25" customHeight="1" x14ac:dyDescent="0.15">
      <c r="A928875" s="25"/>
      <c r="C928875" s="25"/>
      <c r="D928875" s="25"/>
      <c r="E928875" s="25"/>
      <c r="J928875" s="25"/>
      <c r="K928875" s="25"/>
      <c r="M928875" s="25"/>
    </row>
    <row r="928876" spans="1:13" ht="17.25" customHeight="1" x14ac:dyDescent="0.15">
      <c r="A928876" s="25"/>
      <c r="C928876" s="25"/>
      <c r="D928876" s="25"/>
      <c r="E928876" s="25"/>
      <c r="J928876" s="25"/>
      <c r="K928876" s="25"/>
      <c r="M928876" s="25"/>
    </row>
    <row r="928877" spans="1:13" ht="17.25" customHeight="1" x14ac:dyDescent="0.15">
      <c r="A928877" s="25"/>
      <c r="C928877" s="25"/>
      <c r="D928877" s="25"/>
      <c r="E928877" s="25"/>
      <c r="J928877" s="25"/>
      <c r="K928877" s="25"/>
      <c r="M928877" s="25"/>
    </row>
    <row r="928878" spans="1:13" ht="17.25" customHeight="1" x14ac:dyDescent="0.15">
      <c r="A928878" s="25"/>
      <c r="C928878" s="25"/>
      <c r="D928878" s="25"/>
      <c r="E928878" s="25"/>
      <c r="J928878" s="25"/>
      <c r="K928878" s="25"/>
      <c r="M928878" s="25"/>
    </row>
    <row r="928879" spans="1:13" ht="17.25" customHeight="1" x14ac:dyDescent="0.15">
      <c r="A928879" s="25"/>
      <c r="C928879" s="25"/>
      <c r="D928879" s="25"/>
      <c r="E928879" s="25"/>
      <c r="J928879" s="25"/>
      <c r="K928879" s="25"/>
      <c r="M928879" s="25"/>
    </row>
    <row r="928880" spans="1:13" ht="17.25" customHeight="1" x14ac:dyDescent="0.15">
      <c r="A928880" s="25"/>
      <c r="C928880" s="25"/>
      <c r="D928880" s="25"/>
      <c r="E928880" s="25"/>
      <c r="J928880" s="25"/>
      <c r="K928880" s="25"/>
      <c r="M928880" s="25"/>
    </row>
    <row r="928881" spans="1:13" ht="17.25" customHeight="1" x14ac:dyDescent="0.15">
      <c r="A928881" s="25"/>
      <c r="C928881" s="25"/>
      <c r="D928881" s="25"/>
      <c r="E928881" s="25"/>
      <c r="J928881" s="25"/>
      <c r="K928881" s="25"/>
      <c r="M928881" s="25"/>
    </row>
    <row r="928882" spans="1:13" ht="17.25" customHeight="1" x14ac:dyDescent="0.15">
      <c r="A928882" s="25"/>
      <c r="C928882" s="25"/>
      <c r="D928882" s="25"/>
      <c r="E928882" s="25"/>
      <c r="J928882" s="25"/>
      <c r="K928882" s="25"/>
      <c r="M928882" s="25"/>
    </row>
    <row r="928883" spans="1:13" ht="17.25" customHeight="1" x14ac:dyDescent="0.15">
      <c r="A928883" s="25"/>
      <c r="C928883" s="25"/>
      <c r="D928883" s="25"/>
      <c r="E928883" s="25"/>
      <c r="J928883" s="25"/>
      <c r="K928883" s="25"/>
      <c r="M928883" s="25"/>
    </row>
    <row r="928884" spans="1:13" ht="17.25" customHeight="1" x14ac:dyDescent="0.15">
      <c r="A928884" s="25"/>
      <c r="C928884" s="25"/>
      <c r="D928884" s="25"/>
      <c r="E928884" s="25"/>
      <c r="J928884" s="25"/>
      <c r="K928884" s="25"/>
      <c r="M928884" s="25"/>
    </row>
    <row r="928885" spans="1:13" ht="17.25" customHeight="1" x14ac:dyDescent="0.15">
      <c r="A928885" s="25"/>
      <c r="C928885" s="25"/>
      <c r="D928885" s="25"/>
      <c r="E928885" s="25"/>
      <c r="J928885" s="25"/>
      <c r="K928885" s="25"/>
      <c r="M928885" s="25"/>
    </row>
    <row r="928886" spans="1:13" ht="17.25" customHeight="1" x14ac:dyDescent="0.15">
      <c r="A928886" s="25"/>
      <c r="C928886" s="25"/>
      <c r="D928886" s="25"/>
      <c r="E928886" s="25"/>
      <c r="J928886" s="25"/>
      <c r="K928886" s="25"/>
      <c r="M928886" s="25"/>
    </row>
    <row r="928887" spans="1:13" ht="17.25" customHeight="1" x14ac:dyDescent="0.15">
      <c r="A928887" s="25"/>
      <c r="C928887" s="25"/>
      <c r="D928887" s="25"/>
      <c r="E928887" s="25"/>
      <c r="J928887" s="25"/>
      <c r="K928887" s="25"/>
      <c r="M928887" s="25"/>
    </row>
    <row r="928888" spans="1:13" ht="17.25" customHeight="1" x14ac:dyDescent="0.15">
      <c r="A928888" s="25"/>
      <c r="C928888" s="25"/>
      <c r="D928888" s="25"/>
      <c r="E928888" s="25"/>
      <c r="J928888" s="25"/>
      <c r="K928888" s="25"/>
      <c r="M928888" s="25"/>
    </row>
    <row r="928889" spans="1:13" ht="17.25" customHeight="1" x14ac:dyDescent="0.15">
      <c r="A928889" s="25"/>
      <c r="C928889" s="25"/>
      <c r="D928889" s="25"/>
      <c r="E928889" s="25"/>
      <c r="J928889" s="25"/>
      <c r="K928889" s="25"/>
      <c r="M928889" s="25"/>
    </row>
    <row r="928890" spans="1:13" ht="17.25" customHeight="1" x14ac:dyDescent="0.15">
      <c r="A928890" s="25"/>
      <c r="C928890" s="25"/>
      <c r="D928890" s="25"/>
      <c r="E928890" s="25"/>
      <c r="J928890" s="25"/>
      <c r="K928890" s="25"/>
      <c r="M928890" s="25"/>
    </row>
    <row r="928891" spans="1:13" ht="17.25" customHeight="1" x14ac:dyDescent="0.15">
      <c r="A928891" s="25"/>
      <c r="C928891" s="25"/>
      <c r="D928891" s="25"/>
      <c r="E928891" s="25"/>
      <c r="J928891" s="25"/>
      <c r="K928891" s="25"/>
      <c r="M928891" s="25"/>
    </row>
    <row r="928892" spans="1:13" ht="17.25" customHeight="1" x14ac:dyDescent="0.15">
      <c r="A928892" s="25"/>
      <c r="C928892" s="25"/>
      <c r="D928892" s="25"/>
      <c r="E928892" s="25"/>
      <c r="J928892" s="25"/>
      <c r="K928892" s="25"/>
      <c r="M928892" s="25"/>
    </row>
    <row r="928893" spans="1:13" ht="17.25" customHeight="1" x14ac:dyDescent="0.15">
      <c r="A928893" s="25"/>
      <c r="C928893" s="25"/>
      <c r="D928893" s="25"/>
      <c r="E928893" s="25"/>
      <c r="J928893" s="25"/>
      <c r="K928893" s="25"/>
      <c r="M928893" s="25"/>
    </row>
    <row r="928894" spans="1:13" ht="17.25" customHeight="1" x14ac:dyDescent="0.15">
      <c r="A928894" s="25"/>
      <c r="C928894" s="25"/>
      <c r="D928894" s="25"/>
      <c r="E928894" s="25"/>
      <c r="J928894" s="25"/>
      <c r="K928894" s="25"/>
      <c r="M928894" s="25"/>
    </row>
    <row r="928895" spans="1:13" ht="17.25" customHeight="1" x14ac:dyDescent="0.15">
      <c r="A928895" s="25"/>
      <c r="C928895" s="25"/>
      <c r="D928895" s="25"/>
      <c r="E928895" s="25"/>
      <c r="J928895" s="25"/>
      <c r="K928895" s="25"/>
      <c r="M928895" s="25"/>
    </row>
    <row r="928896" spans="1:13" ht="17.25" customHeight="1" x14ac:dyDescent="0.15">
      <c r="A928896" s="25"/>
      <c r="C928896" s="25"/>
      <c r="D928896" s="25"/>
      <c r="E928896" s="25"/>
      <c r="J928896" s="25"/>
      <c r="K928896" s="25"/>
      <c r="M928896" s="25"/>
    </row>
    <row r="928897" spans="1:13" ht="17.25" customHeight="1" x14ac:dyDescent="0.15">
      <c r="A928897" s="25"/>
      <c r="C928897" s="25"/>
      <c r="D928897" s="25"/>
      <c r="E928897" s="25"/>
      <c r="J928897" s="25"/>
      <c r="K928897" s="25"/>
      <c r="M928897" s="25"/>
    </row>
    <row r="928898" spans="1:13" ht="17.25" customHeight="1" x14ac:dyDescent="0.15">
      <c r="A928898" s="25"/>
      <c r="C928898" s="25"/>
      <c r="D928898" s="25"/>
      <c r="E928898" s="25"/>
      <c r="J928898" s="25"/>
      <c r="K928898" s="25"/>
      <c r="M928898" s="25"/>
    </row>
    <row r="928899" spans="1:13" ht="17.25" customHeight="1" x14ac:dyDescent="0.15">
      <c r="A928899" s="25"/>
      <c r="C928899" s="25"/>
      <c r="D928899" s="25"/>
      <c r="E928899" s="25"/>
      <c r="J928899" s="25"/>
      <c r="K928899" s="25"/>
      <c r="M928899" s="25"/>
    </row>
    <row r="928900" spans="1:13" ht="17.25" customHeight="1" x14ac:dyDescent="0.15">
      <c r="A928900" s="25"/>
      <c r="C928900" s="25"/>
      <c r="D928900" s="25"/>
      <c r="E928900" s="25"/>
      <c r="J928900" s="25"/>
      <c r="K928900" s="25"/>
      <c r="M928900" s="25"/>
    </row>
    <row r="928901" spans="1:13" ht="17.25" customHeight="1" x14ac:dyDescent="0.15">
      <c r="A928901" s="25"/>
      <c r="C928901" s="25"/>
      <c r="D928901" s="25"/>
      <c r="E928901" s="25"/>
      <c r="J928901" s="25"/>
      <c r="K928901" s="25"/>
      <c r="M928901" s="25"/>
    </row>
    <row r="928902" spans="1:13" ht="17.25" customHeight="1" x14ac:dyDescent="0.15">
      <c r="A928902" s="25"/>
      <c r="C928902" s="25"/>
      <c r="D928902" s="25"/>
      <c r="E928902" s="25"/>
      <c r="J928902" s="25"/>
      <c r="K928902" s="25"/>
      <c r="M928902" s="25"/>
    </row>
    <row r="928903" spans="1:13" ht="17.25" customHeight="1" x14ac:dyDescent="0.15">
      <c r="A928903" s="25"/>
      <c r="C928903" s="25"/>
      <c r="D928903" s="25"/>
      <c r="E928903" s="25"/>
      <c r="J928903" s="25"/>
      <c r="K928903" s="25"/>
      <c r="M928903" s="25"/>
    </row>
    <row r="928904" spans="1:13" ht="17.25" customHeight="1" x14ac:dyDescent="0.15">
      <c r="A928904" s="25"/>
      <c r="C928904" s="25"/>
      <c r="D928904" s="25"/>
      <c r="E928904" s="25"/>
      <c r="J928904" s="25"/>
      <c r="K928904" s="25"/>
      <c r="M928904" s="25"/>
    </row>
    <row r="928905" spans="1:13" ht="17.25" customHeight="1" x14ac:dyDescent="0.15">
      <c r="A928905" s="25"/>
      <c r="C928905" s="25"/>
      <c r="D928905" s="25"/>
      <c r="E928905" s="25"/>
      <c r="J928905" s="25"/>
      <c r="K928905" s="25"/>
      <c r="M928905" s="25"/>
    </row>
    <row r="928906" spans="1:13" ht="17.25" customHeight="1" x14ac:dyDescent="0.15">
      <c r="A928906" s="25"/>
      <c r="C928906" s="25"/>
      <c r="D928906" s="25"/>
      <c r="E928906" s="25"/>
      <c r="J928906" s="25"/>
      <c r="K928906" s="25"/>
      <c r="M928906" s="25"/>
    </row>
    <row r="928907" spans="1:13" ht="17.25" customHeight="1" x14ac:dyDescent="0.15">
      <c r="A928907" s="25"/>
      <c r="C928907" s="25"/>
      <c r="D928907" s="25"/>
      <c r="E928907" s="25"/>
      <c r="J928907" s="25"/>
      <c r="K928907" s="25"/>
      <c r="M928907" s="25"/>
    </row>
    <row r="928908" spans="1:13" ht="17.25" customHeight="1" x14ac:dyDescent="0.15">
      <c r="A928908" s="25"/>
      <c r="C928908" s="25"/>
      <c r="D928908" s="25"/>
      <c r="E928908" s="25"/>
      <c r="J928908" s="25"/>
      <c r="K928908" s="25"/>
      <c r="M928908" s="25"/>
    </row>
    <row r="928909" spans="1:13" ht="17.25" customHeight="1" x14ac:dyDescent="0.15">
      <c r="A928909" s="25"/>
      <c r="C928909" s="25"/>
      <c r="D928909" s="25"/>
      <c r="E928909" s="25"/>
      <c r="J928909" s="25"/>
      <c r="K928909" s="25"/>
      <c r="M928909" s="25"/>
    </row>
    <row r="928910" spans="1:13" ht="17.25" customHeight="1" x14ac:dyDescent="0.15">
      <c r="A928910" s="25"/>
      <c r="C928910" s="25"/>
      <c r="D928910" s="25"/>
      <c r="E928910" s="25"/>
      <c r="J928910" s="25"/>
      <c r="K928910" s="25"/>
      <c r="M928910" s="25"/>
    </row>
    <row r="928911" spans="1:13" ht="17.25" customHeight="1" x14ac:dyDescent="0.15">
      <c r="A928911" s="25"/>
      <c r="C928911" s="25"/>
      <c r="D928911" s="25"/>
      <c r="E928911" s="25"/>
      <c r="J928911" s="25"/>
      <c r="K928911" s="25"/>
      <c r="M928911" s="25"/>
    </row>
    <row r="928912" spans="1:13" ht="17.25" customHeight="1" x14ac:dyDescent="0.15">
      <c r="A928912" s="25"/>
      <c r="C928912" s="25"/>
      <c r="D928912" s="25"/>
      <c r="E928912" s="25"/>
      <c r="J928912" s="25"/>
      <c r="K928912" s="25"/>
      <c r="M928912" s="25"/>
    </row>
    <row r="928913" spans="1:13" ht="17.25" customHeight="1" x14ac:dyDescent="0.15">
      <c r="A928913" s="25"/>
      <c r="C928913" s="25"/>
      <c r="D928913" s="25"/>
      <c r="E928913" s="25"/>
      <c r="J928913" s="25"/>
      <c r="K928913" s="25"/>
      <c r="M928913" s="25"/>
    </row>
    <row r="928914" spans="1:13" ht="17.25" customHeight="1" x14ac:dyDescent="0.15">
      <c r="A928914" s="25"/>
      <c r="C928914" s="25"/>
      <c r="D928914" s="25"/>
      <c r="E928914" s="25"/>
      <c r="J928914" s="25"/>
      <c r="K928914" s="25"/>
      <c r="M928914" s="25"/>
    </row>
    <row r="928915" spans="1:13" ht="17.25" customHeight="1" x14ac:dyDescent="0.15">
      <c r="A928915" s="25"/>
      <c r="C928915" s="25"/>
      <c r="D928915" s="25"/>
      <c r="E928915" s="25"/>
      <c r="J928915" s="25"/>
      <c r="K928915" s="25"/>
      <c r="M928915" s="25"/>
    </row>
    <row r="928916" spans="1:13" ht="17.25" customHeight="1" x14ac:dyDescent="0.15">
      <c r="A928916" s="25"/>
      <c r="C928916" s="25"/>
      <c r="D928916" s="25"/>
      <c r="E928916" s="25"/>
      <c r="J928916" s="25"/>
      <c r="K928916" s="25"/>
      <c r="M928916" s="25"/>
    </row>
    <row r="928917" spans="1:13" ht="17.25" customHeight="1" x14ac:dyDescent="0.15">
      <c r="A928917" s="25"/>
      <c r="C928917" s="25"/>
      <c r="D928917" s="25"/>
      <c r="E928917" s="25"/>
      <c r="J928917" s="25"/>
      <c r="K928917" s="25"/>
      <c r="M928917" s="25"/>
    </row>
    <row r="928918" spans="1:13" ht="17.25" customHeight="1" x14ac:dyDescent="0.15">
      <c r="A928918" s="25"/>
      <c r="C928918" s="25"/>
      <c r="D928918" s="25"/>
      <c r="E928918" s="25"/>
      <c r="J928918" s="25"/>
      <c r="K928918" s="25"/>
      <c r="M928918" s="25"/>
    </row>
    <row r="928919" spans="1:13" ht="17.25" customHeight="1" x14ac:dyDescent="0.15">
      <c r="A928919" s="25"/>
      <c r="C928919" s="25"/>
      <c r="D928919" s="25"/>
      <c r="E928919" s="25"/>
      <c r="J928919" s="25"/>
      <c r="K928919" s="25"/>
      <c r="M928919" s="25"/>
    </row>
    <row r="928920" spans="1:13" ht="17.25" customHeight="1" x14ac:dyDescent="0.15">
      <c r="A928920" s="25"/>
      <c r="C928920" s="25"/>
      <c r="D928920" s="25"/>
      <c r="E928920" s="25"/>
      <c r="J928920" s="25"/>
      <c r="K928920" s="25"/>
      <c r="M928920" s="25"/>
    </row>
    <row r="928921" spans="1:13" ht="17.25" customHeight="1" x14ac:dyDescent="0.15">
      <c r="A928921" s="25"/>
      <c r="C928921" s="25"/>
      <c r="D928921" s="25"/>
      <c r="E928921" s="25"/>
      <c r="J928921" s="25"/>
      <c r="K928921" s="25"/>
      <c r="M928921" s="25"/>
    </row>
    <row r="928922" spans="1:13" ht="17.25" customHeight="1" x14ac:dyDescent="0.15">
      <c r="A928922" s="25"/>
      <c r="C928922" s="25"/>
      <c r="D928922" s="25"/>
      <c r="E928922" s="25"/>
      <c r="J928922" s="25"/>
      <c r="K928922" s="25"/>
      <c r="M928922" s="25"/>
    </row>
    <row r="928923" spans="1:13" ht="17.25" customHeight="1" x14ac:dyDescent="0.15">
      <c r="A928923" s="25"/>
      <c r="C928923" s="25"/>
      <c r="D928923" s="25"/>
      <c r="E928923" s="25"/>
      <c r="J928923" s="25"/>
      <c r="K928923" s="25"/>
      <c r="M928923" s="25"/>
    </row>
    <row r="928924" spans="1:13" ht="17.25" customHeight="1" x14ac:dyDescent="0.15">
      <c r="A928924" s="25"/>
      <c r="C928924" s="25"/>
      <c r="D928924" s="25"/>
      <c r="E928924" s="25"/>
      <c r="J928924" s="25"/>
      <c r="K928924" s="25"/>
      <c r="M928924" s="25"/>
    </row>
    <row r="928925" spans="1:13" ht="17.25" customHeight="1" x14ac:dyDescent="0.15">
      <c r="A928925" s="25"/>
      <c r="C928925" s="25"/>
      <c r="D928925" s="25"/>
      <c r="E928925" s="25"/>
      <c r="J928925" s="25"/>
      <c r="K928925" s="25"/>
      <c r="M928925" s="25"/>
    </row>
    <row r="928926" spans="1:13" ht="17.25" customHeight="1" x14ac:dyDescent="0.15">
      <c r="A928926" s="25"/>
      <c r="C928926" s="25"/>
      <c r="D928926" s="25"/>
      <c r="E928926" s="25"/>
      <c r="J928926" s="25"/>
      <c r="K928926" s="25"/>
      <c r="M928926" s="25"/>
    </row>
    <row r="928927" spans="1:13" ht="17.25" customHeight="1" x14ac:dyDescent="0.15">
      <c r="A928927" s="25"/>
      <c r="C928927" s="25"/>
      <c r="D928927" s="25"/>
      <c r="E928927" s="25"/>
      <c r="J928927" s="25"/>
      <c r="K928927" s="25"/>
      <c r="M928927" s="25"/>
    </row>
    <row r="928928" spans="1:13" ht="17.25" customHeight="1" x14ac:dyDescent="0.15">
      <c r="A928928" s="25"/>
      <c r="C928928" s="25"/>
      <c r="D928928" s="25"/>
      <c r="E928928" s="25"/>
      <c r="J928928" s="25"/>
      <c r="K928928" s="25"/>
      <c r="M928928" s="25"/>
    </row>
    <row r="928929" spans="1:13" ht="17.25" customHeight="1" x14ac:dyDescent="0.15">
      <c r="A928929" s="25"/>
      <c r="C928929" s="25"/>
      <c r="D928929" s="25"/>
      <c r="E928929" s="25"/>
      <c r="J928929" s="25"/>
      <c r="K928929" s="25"/>
      <c r="M928929" s="25"/>
    </row>
    <row r="928930" spans="1:13" ht="17.25" customHeight="1" x14ac:dyDescent="0.15">
      <c r="A928930" s="25"/>
      <c r="C928930" s="25"/>
      <c r="D928930" s="25"/>
      <c r="E928930" s="25"/>
      <c r="J928930" s="25"/>
      <c r="K928930" s="25"/>
      <c r="M928930" s="25"/>
    </row>
    <row r="928931" spans="1:13" ht="17.25" customHeight="1" x14ac:dyDescent="0.15">
      <c r="A928931" s="25"/>
      <c r="C928931" s="25"/>
      <c r="D928931" s="25"/>
      <c r="E928931" s="25"/>
      <c r="J928931" s="25"/>
      <c r="K928931" s="25"/>
      <c r="M928931" s="25"/>
    </row>
    <row r="928932" spans="1:13" ht="17.25" customHeight="1" x14ac:dyDescent="0.15">
      <c r="A928932" s="25"/>
      <c r="C928932" s="25"/>
      <c r="D928932" s="25"/>
      <c r="E928932" s="25"/>
      <c r="J928932" s="25"/>
      <c r="K928932" s="25"/>
      <c r="M928932" s="25"/>
    </row>
    <row r="928933" spans="1:13" ht="17.25" customHeight="1" x14ac:dyDescent="0.15">
      <c r="A928933" s="25"/>
      <c r="C928933" s="25"/>
      <c r="D928933" s="25"/>
      <c r="E928933" s="25"/>
      <c r="J928933" s="25"/>
      <c r="K928933" s="25"/>
      <c r="M928933" s="25"/>
    </row>
    <row r="928934" spans="1:13" ht="17.25" customHeight="1" x14ac:dyDescent="0.15">
      <c r="A928934" s="25"/>
      <c r="C928934" s="25"/>
      <c r="D928934" s="25"/>
      <c r="E928934" s="25"/>
      <c r="J928934" s="25"/>
      <c r="K928934" s="25"/>
      <c r="M928934" s="25"/>
    </row>
    <row r="928935" spans="1:13" ht="17.25" customHeight="1" x14ac:dyDescent="0.15">
      <c r="A928935" s="25"/>
      <c r="C928935" s="25"/>
      <c r="D928935" s="25"/>
      <c r="E928935" s="25"/>
      <c r="J928935" s="25"/>
      <c r="K928935" s="25"/>
      <c r="M928935" s="25"/>
    </row>
    <row r="928936" spans="1:13" ht="17.25" customHeight="1" x14ac:dyDescent="0.15">
      <c r="A928936" s="25"/>
      <c r="C928936" s="25"/>
      <c r="D928936" s="25"/>
      <c r="E928936" s="25"/>
      <c r="J928936" s="25"/>
      <c r="K928936" s="25"/>
      <c r="M928936" s="25"/>
    </row>
    <row r="928937" spans="1:13" ht="17.25" customHeight="1" x14ac:dyDescent="0.15">
      <c r="A928937" s="25"/>
      <c r="C928937" s="25"/>
      <c r="D928937" s="25"/>
      <c r="E928937" s="25"/>
      <c r="J928937" s="25"/>
      <c r="K928937" s="25"/>
      <c r="M928937" s="25"/>
    </row>
    <row r="928938" spans="1:13" ht="17.25" customHeight="1" x14ac:dyDescent="0.15">
      <c r="A928938" s="25"/>
      <c r="C928938" s="25"/>
      <c r="D928938" s="25"/>
      <c r="E928938" s="25"/>
      <c r="J928938" s="25"/>
      <c r="K928938" s="25"/>
      <c r="M928938" s="25"/>
    </row>
    <row r="928939" spans="1:13" ht="17.25" customHeight="1" x14ac:dyDescent="0.15">
      <c r="A928939" s="25"/>
      <c r="C928939" s="25"/>
      <c r="D928939" s="25"/>
      <c r="E928939" s="25"/>
      <c r="J928939" s="25"/>
      <c r="K928939" s="25"/>
      <c r="M928939" s="25"/>
    </row>
    <row r="928940" spans="1:13" ht="17.25" customHeight="1" x14ac:dyDescent="0.15">
      <c r="A928940" s="25"/>
      <c r="C928940" s="25"/>
      <c r="D928940" s="25"/>
      <c r="E928940" s="25"/>
      <c r="J928940" s="25"/>
      <c r="K928940" s="25"/>
      <c r="M928940" s="25"/>
    </row>
    <row r="928941" spans="1:13" ht="17.25" customHeight="1" x14ac:dyDescent="0.15">
      <c r="A928941" s="25"/>
      <c r="C928941" s="25"/>
      <c r="D928941" s="25"/>
      <c r="E928941" s="25"/>
      <c r="J928941" s="25"/>
      <c r="K928941" s="25"/>
      <c r="M928941" s="25"/>
    </row>
    <row r="928942" spans="1:13" ht="17.25" customHeight="1" x14ac:dyDescent="0.15">
      <c r="A928942" s="25"/>
      <c r="C928942" s="25"/>
      <c r="D928942" s="25"/>
      <c r="E928942" s="25"/>
      <c r="J928942" s="25"/>
      <c r="K928942" s="25"/>
      <c r="M928942" s="25"/>
    </row>
    <row r="928943" spans="1:13" ht="17.25" customHeight="1" x14ac:dyDescent="0.15">
      <c r="A928943" s="25"/>
      <c r="C928943" s="25"/>
      <c r="D928943" s="25"/>
      <c r="E928943" s="25"/>
      <c r="J928943" s="25"/>
      <c r="K928943" s="25"/>
      <c r="M928943" s="25"/>
    </row>
    <row r="928944" spans="1:13" ht="17.25" customHeight="1" x14ac:dyDescent="0.15">
      <c r="A928944" s="25"/>
      <c r="C928944" s="25"/>
      <c r="D928944" s="25"/>
      <c r="E928944" s="25"/>
      <c r="J928944" s="25"/>
      <c r="K928944" s="25"/>
      <c r="M928944" s="25"/>
    </row>
    <row r="928945" spans="1:13" ht="17.25" customHeight="1" x14ac:dyDescent="0.15">
      <c r="A928945" s="25"/>
      <c r="C928945" s="25"/>
      <c r="D928945" s="25"/>
      <c r="E928945" s="25"/>
      <c r="J928945" s="25"/>
      <c r="K928945" s="25"/>
      <c r="M928945" s="25"/>
    </row>
    <row r="928946" spans="1:13" ht="17.25" customHeight="1" x14ac:dyDescent="0.15">
      <c r="A928946" s="25"/>
      <c r="C928946" s="25"/>
      <c r="D928946" s="25"/>
      <c r="E928946" s="25"/>
      <c r="J928946" s="25"/>
      <c r="K928946" s="25"/>
      <c r="M928946" s="25"/>
    </row>
    <row r="928947" spans="1:13" ht="17.25" customHeight="1" x14ac:dyDescent="0.15">
      <c r="A928947" s="25"/>
      <c r="C928947" s="25"/>
      <c r="D928947" s="25"/>
      <c r="E928947" s="25"/>
      <c r="J928947" s="25"/>
      <c r="K928947" s="25"/>
      <c r="M928947" s="25"/>
    </row>
    <row r="928948" spans="1:13" ht="17.25" customHeight="1" x14ac:dyDescent="0.15">
      <c r="A928948" s="25"/>
      <c r="C928948" s="25"/>
      <c r="D928948" s="25"/>
      <c r="E928948" s="25"/>
      <c r="J928948" s="25"/>
      <c r="K928948" s="25"/>
      <c r="M928948" s="25"/>
    </row>
    <row r="928949" spans="1:13" ht="17.25" customHeight="1" x14ac:dyDescent="0.15">
      <c r="A928949" s="25"/>
      <c r="C928949" s="25"/>
      <c r="D928949" s="25"/>
      <c r="E928949" s="25"/>
      <c r="J928949" s="25"/>
      <c r="K928949" s="25"/>
      <c r="M928949" s="25"/>
    </row>
    <row r="928950" spans="1:13" ht="17.25" customHeight="1" x14ac:dyDescent="0.15">
      <c r="A928950" s="25"/>
      <c r="C928950" s="25"/>
      <c r="D928950" s="25"/>
      <c r="E928950" s="25"/>
      <c r="J928950" s="25"/>
      <c r="K928950" s="25"/>
      <c r="M928950" s="25"/>
    </row>
    <row r="928951" spans="1:13" ht="17.25" customHeight="1" x14ac:dyDescent="0.15">
      <c r="A928951" s="25"/>
      <c r="C928951" s="25"/>
      <c r="D928951" s="25"/>
      <c r="E928951" s="25"/>
      <c r="J928951" s="25"/>
      <c r="K928951" s="25"/>
      <c r="M928951" s="25"/>
    </row>
    <row r="928952" spans="1:13" ht="17.25" customHeight="1" x14ac:dyDescent="0.15">
      <c r="A928952" s="25"/>
      <c r="C928952" s="25"/>
      <c r="D928952" s="25"/>
      <c r="E928952" s="25"/>
      <c r="J928952" s="25"/>
      <c r="K928952" s="25"/>
      <c r="M928952" s="25"/>
    </row>
    <row r="928953" spans="1:13" ht="17.25" customHeight="1" x14ac:dyDescent="0.15">
      <c r="A928953" s="25"/>
      <c r="C928953" s="25"/>
      <c r="D928953" s="25"/>
      <c r="E928953" s="25"/>
      <c r="J928953" s="25"/>
      <c r="K928953" s="25"/>
      <c r="M928953" s="25"/>
    </row>
    <row r="928954" spans="1:13" ht="17.25" customHeight="1" x14ac:dyDescent="0.15">
      <c r="A928954" s="25"/>
      <c r="C928954" s="25"/>
      <c r="D928954" s="25"/>
      <c r="E928954" s="25"/>
      <c r="J928954" s="25"/>
      <c r="K928954" s="25"/>
      <c r="M928954" s="25"/>
    </row>
    <row r="928955" spans="1:13" ht="17.25" customHeight="1" x14ac:dyDescent="0.15">
      <c r="A928955" s="25"/>
      <c r="C928955" s="25"/>
      <c r="D928955" s="25"/>
      <c r="E928955" s="25"/>
      <c r="J928955" s="25"/>
      <c r="K928955" s="25"/>
      <c r="M928955" s="25"/>
    </row>
    <row r="928956" spans="1:13" ht="17.25" customHeight="1" x14ac:dyDescent="0.15">
      <c r="A928956" s="25"/>
      <c r="C928956" s="25"/>
      <c r="D928956" s="25"/>
      <c r="E928956" s="25"/>
      <c r="J928956" s="25"/>
      <c r="K928956" s="25"/>
      <c r="M928956" s="25"/>
    </row>
    <row r="928957" spans="1:13" ht="17.25" customHeight="1" x14ac:dyDescent="0.15">
      <c r="A928957" s="25"/>
      <c r="C928957" s="25"/>
      <c r="D928957" s="25"/>
      <c r="E928957" s="25"/>
      <c r="J928957" s="25"/>
      <c r="K928957" s="25"/>
      <c r="M928957" s="25"/>
    </row>
    <row r="928958" spans="1:13" ht="17.25" customHeight="1" x14ac:dyDescent="0.15">
      <c r="A928958" s="25"/>
      <c r="C928958" s="25"/>
      <c r="D928958" s="25"/>
      <c r="E928958" s="25"/>
      <c r="J928958" s="25"/>
      <c r="K928958" s="25"/>
      <c r="M928958" s="25"/>
    </row>
    <row r="928959" spans="1:13" ht="17.25" customHeight="1" x14ac:dyDescent="0.15">
      <c r="A928959" s="25"/>
      <c r="C928959" s="25"/>
      <c r="D928959" s="25"/>
      <c r="E928959" s="25"/>
      <c r="J928959" s="25"/>
      <c r="K928959" s="25"/>
      <c r="M928959" s="25"/>
    </row>
    <row r="928960" spans="1:13" ht="17.25" customHeight="1" x14ac:dyDescent="0.15">
      <c r="A928960" s="25"/>
      <c r="C928960" s="25"/>
      <c r="D928960" s="25"/>
      <c r="E928960" s="25"/>
      <c r="J928960" s="25"/>
      <c r="K928960" s="25"/>
      <c r="M928960" s="25"/>
    </row>
    <row r="928961" spans="1:13" ht="17.25" customHeight="1" x14ac:dyDescent="0.15">
      <c r="A928961" s="25"/>
      <c r="C928961" s="25"/>
      <c r="D928961" s="25"/>
      <c r="E928961" s="25"/>
      <c r="J928961" s="25"/>
      <c r="K928961" s="25"/>
      <c r="M928961" s="25"/>
    </row>
    <row r="928962" spans="1:13" ht="17.25" customHeight="1" x14ac:dyDescent="0.15">
      <c r="A928962" s="25"/>
      <c r="C928962" s="25"/>
      <c r="D928962" s="25"/>
      <c r="E928962" s="25"/>
      <c r="J928962" s="25"/>
      <c r="K928962" s="25"/>
      <c r="M928962" s="25"/>
    </row>
    <row r="928963" spans="1:13" ht="17.25" customHeight="1" x14ac:dyDescent="0.15">
      <c r="A928963" s="25"/>
      <c r="C928963" s="25"/>
      <c r="D928963" s="25"/>
      <c r="E928963" s="25"/>
      <c r="J928963" s="25"/>
      <c r="K928963" s="25"/>
      <c r="M928963" s="25"/>
    </row>
    <row r="928964" spans="1:13" ht="17.25" customHeight="1" x14ac:dyDescent="0.15">
      <c r="A928964" s="25"/>
      <c r="C928964" s="25"/>
      <c r="D928964" s="25"/>
      <c r="E928964" s="25"/>
      <c r="J928964" s="25"/>
      <c r="K928964" s="25"/>
      <c r="M928964" s="25"/>
    </row>
    <row r="928965" spans="1:13" ht="17.25" customHeight="1" x14ac:dyDescent="0.15">
      <c r="A928965" s="25"/>
      <c r="C928965" s="25"/>
      <c r="D928965" s="25"/>
      <c r="E928965" s="25"/>
      <c r="J928965" s="25"/>
      <c r="K928965" s="25"/>
      <c r="M928965" s="25"/>
    </row>
    <row r="928966" spans="1:13" ht="17.25" customHeight="1" x14ac:dyDescent="0.15">
      <c r="A928966" s="25"/>
      <c r="C928966" s="25"/>
      <c r="D928966" s="25"/>
      <c r="E928966" s="25"/>
      <c r="J928966" s="25"/>
      <c r="K928966" s="25"/>
      <c r="M928966" s="25"/>
    </row>
    <row r="928967" spans="1:13" ht="17.25" customHeight="1" x14ac:dyDescent="0.15">
      <c r="A928967" s="25"/>
      <c r="C928967" s="25"/>
      <c r="D928967" s="25"/>
      <c r="E928967" s="25"/>
      <c r="J928967" s="25"/>
      <c r="K928967" s="25"/>
      <c r="M928967" s="25"/>
    </row>
    <row r="928968" spans="1:13" ht="17.25" customHeight="1" x14ac:dyDescent="0.15">
      <c r="A928968" s="25"/>
      <c r="C928968" s="25"/>
      <c r="D928968" s="25"/>
      <c r="E928968" s="25"/>
      <c r="J928968" s="25"/>
      <c r="K928968" s="25"/>
      <c r="M928968" s="25"/>
    </row>
    <row r="928969" spans="1:13" ht="17.25" customHeight="1" x14ac:dyDescent="0.15">
      <c r="A928969" s="25"/>
      <c r="C928969" s="25"/>
      <c r="D928969" s="25"/>
      <c r="E928969" s="25"/>
      <c r="J928969" s="25"/>
      <c r="K928969" s="25"/>
      <c r="M928969" s="25"/>
    </row>
    <row r="928970" spans="1:13" ht="17.25" customHeight="1" x14ac:dyDescent="0.15">
      <c r="A928970" s="25"/>
      <c r="C928970" s="25"/>
      <c r="D928970" s="25"/>
      <c r="E928970" s="25"/>
      <c r="J928970" s="25"/>
      <c r="K928970" s="25"/>
      <c r="M928970" s="25"/>
    </row>
    <row r="928971" spans="1:13" ht="17.25" customHeight="1" x14ac:dyDescent="0.15">
      <c r="A928971" s="25"/>
      <c r="C928971" s="25"/>
      <c r="D928971" s="25"/>
      <c r="E928971" s="25"/>
      <c r="J928971" s="25"/>
      <c r="K928971" s="25"/>
      <c r="M928971" s="25"/>
    </row>
    <row r="928972" spans="1:13" ht="17.25" customHeight="1" x14ac:dyDescent="0.15">
      <c r="A928972" s="25"/>
      <c r="C928972" s="25"/>
      <c r="D928972" s="25"/>
      <c r="E928972" s="25"/>
      <c r="J928972" s="25"/>
      <c r="K928972" s="25"/>
      <c r="M928972" s="25"/>
    </row>
    <row r="928973" spans="1:13" ht="17.25" customHeight="1" x14ac:dyDescent="0.15">
      <c r="A928973" s="25"/>
      <c r="C928973" s="25"/>
      <c r="D928973" s="25"/>
      <c r="E928973" s="25"/>
      <c r="J928973" s="25"/>
      <c r="K928973" s="25"/>
      <c r="M928973" s="25"/>
    </row>
    <row r="928974" spans="1:13" ht="17.25" customHeight="1" x14ac:dyDescent="0.15">
      <c r="A928974" s="25"/>
      <c r="C928974" s="25"/>
      <c r="D928974" s="25"/>
      <c r="E928974" s="25"/>
      <c r="J928974" s="25"/>
      <c r="K928974" s="25"/>
      <c r="M928974" s="25"/>
    </row>
    <row r="928975" spans="1:13" ht="17.25" customHeight="1" x14ac:dyDescent="0.15">
      <c r="A928975" s="25"/>
      <c r="C928975" s="25"/>
      <c r="D928975" s="25"/>
      <c r="E928975" s="25"/>
      <c r="J928975" s="25"/>
      <c r="K928975" s="25"/>
      <c r="M928975" s="25"/>
    </row>
    <row r="928976" spans="1:13" ht="17.25" customHeight="1" x14ac:dyDescent="0.15">
      <c r="A928976" s="25"/>
      <c r="C928976" s="25"/>
      <c r="D928976" s="25"/>
      <c r="E928976" s="25"/>
      <c r="J928976" s="25"/>
      <c r="K928976" s="25"/>
      <c r="M928976" s="25"/>
    </row>
    <row r="928977" spans="1:13" ht="17.25" customHeight="1" x14ac:dyDescent="0.15">
      <c r="A928977" s="25"/>
      <c r="C928977" s="25"/>
      <c r="D928977" s="25"/>
      <c r="E928977" s="25"/>
      <c r="J928977" s="25"/>
      <c r="K928977" s="25"/>
      <c r="M928977" s="25"/>
    </row>
    <row r="928978" spans="1:13" ht="17.25" customHeight="1" x14ac:dyDescent="0.15">
      <c r="A928978" s="25"/>
      <c r="C928978" s="25"/>
      <c r="D928978" s="25"/>
      <c r="E928978" s="25"/>
      <c r="J928978" s="25"/>
      <c r="K928978" s="25"/>
      <c r="M928978" s="25"/>
    </row>
    <row r="928979" spans="1:13" ht="17.25" customHeight="1" x14ac:dyDescent="0.15">
      <c r="A928979" s="25"/>
      <c r="C928979" s="25"/>
      <c r="D928979" s="25"/>
      <c r="E928979" s="25"/>
      <c r="J928979" s="25"/>
      <c r="K928979" s="25"/>
      <c r="M928979" s="25"/>
    </row>
    <row r="928980" spans="1:13" ht="17.25" customHeight="1" x14ac:dyDescent="0.15">
      <c r="A928980" s="25"/>
      <c r="C928980" s="25"/>
      <c r="D928980" s="25"/>
      <c r="E928980" s="25"/>
      <c r="J928980" s="25"/>
      <c r="K928980" s="25"/>
      <c r="M928980" s="25"/>
    </row>
    <row r="928981" spans="1:13" ht="17.25" customHeight="1" x14ac:dyDescent="0.15">
      <c r="A928981" s="25"/>
      <c r="C928981" s="25"/>
      <c r="D928981" s="25"/>
      <c r="E928981" s="25"/>
      <c r="J928981" s="25"/>
      <c r="K928981" s="25"/>
      <c r="M928981" s="25"/>
    </row>
    <row r="928982" spans="1:13" ht="17.25" customHeight="1" x14ac:dyDescent="0.15">
      <c r="A928982" s="25"/>
      <c r="C928982" s="25"/>
      <c r="D928982" s="25"/>
      <c r="E928982" s="25"/>
      <c r="J928982" s="25"/>
      <c r="K928982" s="25"/>
      <c r="M928982" s="25"/>
    </row>
    <row r="928983" spans="1:13" ht="17.25" customHeight="1" x14ac:dyDescent="0.15">
      <c r="A928983" s="25"/>
      <c r="C928983" s="25"/>
      <c r="D928983" s="25"/>
      <c r="E928983" s="25"/>
      <c r="J928983" s="25"/>
      <c r="K928983" s="25"/>
      <c r="M928983" s="25"/>
    </row>
    <row r="928984" spans="1:13" ht="17.25" customHeight="1" x14ac:dyDescent="0.15">
      <c r="A928984" s="25"/>
      <c r="C928984" s="25"/>
      <c r="D928984" s="25"/>
      <c r="E928984" s="25"/>
      <c r="J928984" s="25"/>
      <c r="K928984" s="25"/>
      <c r="M928984" s="25"/>
    </row>
    <row r="928985" spans="1:13" ht="17.25" customHeight="1" x14ac:dyDescent="0.15">
      <c r="A928985" s="25"/>
      <c r="C928985" s="25"/>
      <c r="D928985" s="25"/>
      <c r="E928985" s="25"/>
      <c r="J928985" s="25"/>
      <c r="K928985" s="25"/>
      <c r="M928985" s="25"/>
    </row>
    <row r="928986" spans="1:13" ht="17.25" customHeight="1" x14ac:dyDescent="0.15">
      <c r="A928986" s="25"/>
      <c r="C928986" s="25"/>
      <c r="D928986" s="25"/>
      <c r="E928986" s="25"/>
      <c r="J928986" s="25"/>
      <c r="K928986" s="25"/>
      <c r="M928986" s="25"/>
    </row>
    <row r="928987" spans="1:13" ht="17.25" customHeight="1" x14ac:dyDescent="0.15">
      <c r="A928987" s="25"/>
      <c r="C928987" s="25"/>
      <c r="D928987" s="25"/>
      <c r="E928987" s="25"/>
      <c r="J928987" s="25"/>
      <c r="K928987" s="25"/>
      <c r="M928987" s="25"/>
    </row>
    <row r="928988" spans="1:13" ht="17.25" customHeight="1" x14ac:dyDescent="0.15">
      <c r="A928988" s="25"/>
      <c r="C928988" s="25"/>
      <c r="D928988" s="25"/>
      <c r="E928988" s="25"/>
      <c r="J928988" s="25"/>
      <c r="K928988" s="25"/>
      <c r="M928988" s="25"/>
    </row>
    <row r="928989" spans="1:13" ht="17.25" customHeight="1" x14ac:dyDescent="0.15">
      <c r="A928989" s="25"/>
      <c r="C928989" s="25"/>
      <c r="D928989" s="25"/>
      <c r="E928989" s="25"/>
      <c r="J928989" s="25"/>
      <c r="K928989" s="25"/>
      <c r="M928989" s="25"/>
    </row>
    <row r="928990" spans="1:13" ht="17.25" customHeight="1" x14ac:dyDescent="0.15">
      <c r="A928990" s="25"/>
      <c r="C928990" s="25"/>
      <c r="D928990" s="25"/>
      <c r="E928990" s="25"/>
      <c r="J928990" s="25"/>
      <c r="K928990" s="25"/>
      <c r="M928990" s="25"/>
    </row>
    <row r="928991" spans="1:13" ht="17.25" customHeight="1" x14ac:dyDescent="0.15">
      <c r="A928991" s="25"/>
      <c r="C928991" s="25"/>
      <c r="D928991" s="25"/>
      <c r="E928991" s="25"/>
      <c r="J928991" s="25"/>
      <c r="K928991" s="25"/>
      <c r="M928991" s="25"/>
    </row>
    <row r="928992" spans="1:13" ht="17.25" customHeight="1" x14ac:dyDescent="0.15">
      <c r="A928992" s="25"/>
      <c r="C928992" s="25"/>
      <c r="D928992" s="25"/>
      <c r="E928992" s="25"/>
      <c r="J928992" s="25"/>
      <c r="K928992" s="25"/>
      <c r="M928992" s="25"/>
    </row>
    <row r="928993" spans="1:13" ht="17.25" customHeight="1" x14ac:dyDescent="0.15">
      <c r="A928993" s="25"/>
      <c r="C928993" s="25"/>
      <c r="D928993" s="25"/>
      <c r="E928993" s="25"/>
      <c r="J928993" s="25"/>
      <c r="K928993" s="25"/>
      <c r="M928993" s="25"/>
    </row>
    <row r="928994" spans="1:13" ht="17.25" customHeight="1" x14ac:dyDescent="0.15">
      <c r="A928994" s="25"/>
      <c r="C928994" s="25"/>
      <c r="D928994" s="25"/>
      <c r="E928994" s="25"/>
      <c r="J928994" s="25"/>
      <c r="K928994" s="25"/>
      <c r="M928994" s="25"/>
    </row>
    <row r="928995" spans="1:13" ht="17.25" customHeight="1" x14ac:dyDescent="0.15">
      <c r="A928995" s="25"/>
      <c r="C928995" s="25"/>
      <c r="D928995" s="25"/>
      <c r="E928995" s="25"/>
      <c r="J928995" s="25"/>
      <c r="K928995" s="25"/>
      <c r="M928995" s="25"/>
    </row>
    <row r="928996" spans="1:13" ht="17.25" customHeight="1" x14ac:dyDescent="0.15">
      <c r="A928996" s="25"/>
      <c r="C928996" s="25"/>
      <c r="D928996" s="25"/>
      <c r="E928996" s="25"/>
      <c r="J928996" s="25"/>
      <c r="K928996" s="25"/>
      <c r="M928996" s="25"/>
    </row>
    <row r="928997" spans="1:13" ht="17.25" customHeight="1" x14ac:dyDescent="0.15">
      <c r="A928997" s="25"/>
      <c r="C928997" s="25"/>
      <c r="D928997" s="25"/>
      <c r="E928997" s="25"/>
      <c r="J928997" s="25"/>
      <c r="K928997" s="25"/>
      <c r="M928997" s="25"/>
    </row>
    <row r="928998" spans="1:13" ht="17.25" customHeight="1" x14ac:dyDescent="0.15">
      <c r="A928998" s="25"/>
      <c r="C928998" s="25"/>
      <c r="D928998" s="25"/>
      <c r="E928998" s="25"/>
      <c r="J928998" s="25"/>
      <c r="K928998" s="25"/>
      <c r="M928998" s="25"/>
    </row>
    <row r="928999" spans="1:13" ht="17.25" customHeight="1" x14ac:dyDescent="0.15">
      <c r="A928999" s="25"/>
      <c r="C928999" s="25"/>
      <c r="D928999" s="25"/>
      <c r="E928999" s="25"/>
      <c r="J928999" s="25"/>
      <c r="K928999" s="25"/>
      <c r="M928999" s="25"/>
    </row>
    <row r="929000" spans="1:13" ht="17.25" customHeight="1" x14ac:dyDescent="0.15">
      <c r="A929000" s="25"/>
      <c r="C929000" s="25"/>
      <c r="D929000" s="25"/>
      <c r="E929000" s="25"/>
      <c r="J929000" s="25"/>
      <c r="K929000" s="25"/>
      <c r="M929000" s="25"/>
    </row>
    <row r="929001" spans="1:13" ht="17.25" customHeight="1" x14ac:dyDescent="0.15">
      <c r="A929001" s="25"/>
      <c r="C929001" s="25"/>
      <c r="D929001" s="25"/>
      <c r="E929001" s="25"/>
      <c r="J929001" s="25"/>
      <c r="K929001" s="25"/>
      <c r="M929001" s="25"/>
    </row>
    <row r="929002" spans="1:13" ht="17.25" customHeight="1" x14ac:dyDescent="0.15">
      <c r="A929002" s="25"/>
      <c r="C929002" s="25"/>
      <c r="D929002" s="25"/>
      <c r="E929002" s="25"/>
      <c r="J929002" s="25"/>
      <c r="K929002" s="25"/>
      <c r="M929002" s="25"/>
    </row>
    <row r="929003" spans="1:13" ht="17.25" customHeight="1" x14ac:dyDescent="0.15">
      <c r="A929003" s="25"/>
      <c r="C929003" s="25"/>
      <c r="D929003" s="25"/>
      <c r="E929003" s="25"/>
      <c r="J929003" s="25"/>
      <c r="K929003" s="25"/>
      <c r="M929003" s="25"/>
    </row>
    <row r="929004" spans="1:13" ht="17.25" customHeight="1" x14ac:dyDescent="0.15">
      <c r="A929004" s="25"/>
      <c r="C929004" s="25"/>
      <c r="D929004" s="25"/>
      <c r="E929004" s="25"/>
      <c r="J929004" s="25"/>
      <c r="K929004" s="25"/>
      <c r="M929004" s="25"/>
    </row>
    <row r="929005" spans="1:13" ht="17.25" customHeight="1" x14ac:dyDescent="0.15">
      <c r="A929005" s="25"/>
      <c r="C929005" s="25"/>
      <c r="D929005" s="25"/>
      <c r="E929005" s="25"/>
      <c r="J929005" s="25"/>
      <c r="K929005" s="25"/>
      <c r="M929005" s="25"/>
    </row>
    <row r="929006" spans="1:13" ht="17.25" customHeight="1" x14ac:dyDescent="0.15">
      <c r="A929006" s="25"/>
      <c r="C929006" s="25"/>
      <c r="D929006" s="25"/>
      <c r="E929006" s="25"/>
      <c r="J929006" s="25"/>
      <c r="K929006" s="25"/>
      <c r="M929006" s="25"/>
    </row>
    <row r="929007" spans="1:13" ht="17.25" customHeight="1" x14ac:dyDescent="0.15">
      <c r="A929007" s="25"/>
      <c r="C929007" s="25"/>
      <c r="D929007" s="25"/>
      <c r="E929007" s="25"/>
      <c r="J929007" s="25"/>
      <c r="K929007" s="25"/>
      <c r="M929007" s="25"/>
    </row>
    <row r="929008" spans="1:13" ht="17.25" customHeight="1" x14ac:dyDescent="0.15">
      <c r="A929008" s="25"/>
      <c r="C929008" s="25"/>
      <c r="D929008" s="25"/>
      <c r="E929008" s="25"/>
      <c r="J929008" s="25"/>
      <c r="K929008" s="25"/>
      <c r="M929008" s="25"/>
    </row>
    <row r="929009" spans="1:13" ht="17.25" customHeight="1" x14ac:dyDescent="0.15">
      <c r="A929009" s="25"/>
      <c r="C929009" s="25"/>
      <c r="D929009" s="25"/>
      <c r="E929009" s="25"/>
      <c r="J929009" s="25"/>
      <c r="K929009" s="25"/>
      <c r="M929009" s="25"/>
    </row>
    <row r="929010" spans="1:13" ht="17.25" customHeight="1" x14ac:dyDescent="0.15">
      <c r="A929010" s="25"/>
      <c r="C929010" s="25"/>
      <c r="D929010" s="25"/>
      <c r="E929010" s="25"/>
      <c r="J929010" s="25"/>
      <c r="K929010" s="25"/>
      <c r="M929010" s="25"/>
    </row>
    <row r="929011" spans="1:13" ht="17.25" customHeight="1" x14ac:dyDescent="0.15">
      <c r="A929011" s="25"/>
      <c r="C929011" s="25"/>
      <c r="D929011" s="25"/>
      <c r="E929011" s="25"/>
      <c r="J929011" s="25"/>
      <c r="K929011" s="25"/>
      <c r="M929011" s="25"/>
    </row>
    <row r="929012" spans="1:13" ht="17.25" customHeight="1" x14ac:dyDescent="0.15">
      <c r="A929012" s="25"/>
      <c r="C929012" s="25"/>
      <c r="D929012" s="25"/>
      <c r="E929012" s="25"/>
      <c r="J929012" s="25"/>
      <c r="K929012" s="25"/>
      <c r="M929012" s="25"/>
    </row>
    <row r="929013" spans="1:13" ht="17.25" customHeight="1" x14ac:dyDescent="0.15">
      <c r="A929013" s="25"/>
      <c r="C929013" s="25"/>
      <c r="D929013" s="25"/>
      <c r="E929013" s="25"/>
      <c r="J929013" s="25"/>
      <c r="K929013" s="25"/>
      <c r="M929013" s="25"/>
    </row>
    <row r="929014" spans="1:13" ht="17.25" customHeight="1" x14ac:dyDescent="0.15">
      <c r="A929014" s="25"/>
      <c r="C929014" s="25"/>
      <c r="D929014" s="25"/>
      <c r="E929014" s="25"/>
      <c r="J929014" s="25"/>
      <c r="K929014" s="25"/>
      <c r="M929014" s="25"/>
    </row>
    <row r="929015" spans="1:13" ht="17.25" customHeight="1" x14ac:dyDescent="0.15">
      <c r="A929015" s="25"/>
      <c r="C929015" s="25"/>
      <c r="D929015" s="25"/>
      <c r="E929015" s="25"/>
      <c r="J929015" s="25"/>
      <c r="K929015" s="25"/>
      <c r="M929015" s="25"/>
    </row>
    <row r="929016" spans="1:13" ht="17.25" customHeight="1" x14ac:dyDescent="0.15">
      <c r="A929016" s="25"/>
      <c r="C929016" s="25"/>
      <c r="D929016" s="25"/>
      <c r="E929016" s="25"/>
      <c r="J929016" s="25"/>
      <c r="K929016" s="25"/>
      <c r="M929016" s="25"/>
    </row>
    <row r="929017" spans="1:13" ht="17.25" customHeight="1" x14ac:dyDescent="0.15">
      <c r="A929017" s="25"/>
      <c r="C929017" s="25"/>
      <c r="D929017" s="25"/>
      <c r="E929017" s="25"/>
      <c r="J929017" s="25"/>
      <c r="K929017" s="25"/>
      <c r="M929017" s="25"/>
    </row>
    <row r="929018" spans="1:13" ht="17.25" customHeight="1" x14ac:dyDescent="0.15">
      <c r="A929018" s="25"/>
      <c r="C929018" s="25"/>
      <c r="D929018" s="25"/>
      <c r="E929018" s="25"/>
      <c r="J929018" s="25"/>
      <c r="K929018" s="25"/>
      <c r="M929018" s="25"/>
    </row>
    <row r="929019" spans="1:13" ht="17.25" customHeight="1" x14ac:dyDescent="0.15">
      <c r="A929019" s="25"/>
      <c r="C929019" s="25"/>
      <c r="D929019" s="25"/>
      <c r="E929019" s="25"/>
      <c r="J929019" s="25"/>
      <c r="K929019" s="25"/>
      <c r="M929019" s="25"/>
    </row>
    <row r="929020" spans="1:13" ht="17.25" customHeight="1" x14ac:dyDescent="0.15">
      <c r="A929020" s="25"/>
      <c r="C929020" s="25"/>
      <c r="D929020" s="25"/>
      <c r="E929020" s="25"/>
      <c r="J929020" s="25"/>
      <c r="K929020" s="25"/>
      <c r="M929020" s="25"/>
    </row>
    <row r="929021" spans="1:13" ht="17.25" customHeight="1" x14ac:dyDescent="0.15">
      <c r="A929021" s="25"/>
      <c r="C929021" s="25"/>
      <c r="D929021" s="25"/>
      <c r="E929021" s="25"/>
      <c r="J929021" s="25"/>
      <c r="K929021" s="25"/>
      <c r="M929021" s="25"/>
    </row>
    <row r="929022" spans="1:13" ht="17.25" customHeight="1" x14ac:dyDescent="0.15">
      <c r="A929022" s="25"/>
      <c r="C929022" s="25"/>
      <c r="D929022" s="25"/>
      <c r="E929022" s="25"/>
      <c r="J929022" s="25"/>
      <c r="K929022" s="25"/>
      <c r="M929022" s="25"/>
    </row>
    <row r="929023" spans="1:13" ht="17.25" customHeight="1" x14ac:dyDescent="0.15">
      <c r="A929023" s="25"/>
      <c r="C929023" s="25"/>
      <c r="D929023" s="25"/>
      <c r="E929023" s="25"/>
      <c r="J929023" s="25"/>
      <c r="K929023" s="25"/>
      <c r="M929023" s="25"/>
    </row>
    <row r="929024" spans="1:13" ht="17.25" customHeight="1" x14ac:dyDescent="0.15">
      <c r="A929024" s="25"/>
      <c r="C929024" s="25"/>
      <c r="D929024" s="25"/>
      <c r="E929024" s="25"/>
      <c r="J929024" s="25"/>
      <c r="K929024" s="25"/>
      <c r="M929024" s="25"/>
    </row>
    <row r="929025" spans="1:13" ht="17.25" customHeight="1" x14ac:dyDescent="0.15">
      <c r="A929025" s="25"/>
      <c r="C929025" s="25"/>
      <c r="D929025" s="25"/>
      <c r="E929025" s="25"/>
      <c r="J929025" s="25"/>
      <c r="K929025" s="25"/>
      <c r="M929025" s="25"/>
    </row>
    <row r="929026" spans="1:13" ht="17.25" customHeight="1" x14ac:dyDescent="0.15">
      <c r="A929026" s="25"/>
      <c r="C929026" s="25"/>
      <c r="D929026" s="25"/>
      <c r="E929026" s="25"/>
      <c r="J929026" s="25"/>
      <c r="K929026" s="25"/>
      <c r="M929026" s="25"/>
    </row>
    <row r="929027" spans="1:13" ht="17.25" customHeight="1" x14ac:dyDescent="0.15">
      <c r="A929027" s="25"/>
      <c r="C929027" s="25"/>
      <c r="D929027" s="25"/>
      <c r="E929027" s="25"/>
      <c r="J929027" s="25"/>
      <c r="K929027" s="25"/>
      <c r="M929027" s="25"/>
    </row>
    <row r="929028" spans="1:13" ht="17.25" customHeight="1" x14ac:dyDescent="0.15">
      <c r="A929028" s="25"/>
      <c r="C929028" s="25"/>
      <c r="D929028" s="25"/>
      <c r="E929028" s="25"/>
      <c r="J929028" s="25"/>
      <c r="K929028" s="25"/>
      <c r="M929028" s="25"/>
    </row>
    <row r="929029" spans="1:13" ht="17.25" customHeight="1" x14ac:dyDescent="0.15">
      <c r="A929029" s="25"/>
      <c r="C929029" s="25"/>
      <c r="D929029" s="25"/>
      <c r="E929029" s="25"/>
      <c r="J929029" s="25"/>
      <c r="K929029" s="25"/>
      <c r="M929029" s="25"/>
    </row>
    <row r="929030" spans="1:13" ht="17.25" customHeight="1" x14ac:dyDescent="0.15">
      <c r="A929030" s="25"/>
      <c r="C929030" s="25"/>
      <c r="D929030" s="25"/>
      <c r="E929030" s="25"/>
      <c r="J929030" s="25"/>
      <c r="K929030" s="25"/>
      <c r="M929030" s="25"/>
    </row>
    <row r="929031" spans="1:13" ht="17.25" customHeight="1" x14ac:dyDescent="0.15">
      <c r="A929031" s="25"/>
      <c r="C929031" s="25"/>
      <c r="D929031" s="25"/>
      <c r="E929031" s="25"/>
      <c r="J929031" s="25"/>
      <c r="K929031" s="25"/>
      <c r="M929031" s="25"/>
    </row>
    <row r="929032" spans="1:13" ht="17.25" customHeight="1" x14ac:dyDescent="0.15">
      <c r="A929032" s="25"/>
      <c r="C929032" s="25"/>
      <c r="D929032" s="25"/>
      <c r="E929032" s="25"/>
      <c r="J929032" s="25"/>
      <c r="K929032" s="25"/>
      <c r="M929032" s="25"/>
    </row>
    <row r="929033" spans="1:13" ht="17.25" customHeight="1" x14ac:dyDescent="0.15">
      <c r="A929033" s="25"/>
      <c r="C929033" s="25"/>
      <c r="D929033" s="25"/>
      <c r="E929033" s="25"/>
      <c r="J929033" s="25"/>
      <c r="K929033" s="25"/>
      <c r="M929033" s="25"/>
    </row>
    <row r="929034" spans="1:13" ht="17.25" customHeight="1" x14ac:dyDescent="0.15">
      <c r="A929034" s="25"/>
      <c r="C929034" s="25"/>
      <c r="D929034" s="25"/>
      <c r="E929034" s="25"/>
      <c r="J929034" s="25"/>
      <c r="K929034" s="25"/>
      <c r="M929034" s="25"/>
    </row>
    <row r="929035" spans="1:13" ht="17.25" customHeight="1" x14ac:dyDescent="0.15">
      <c r="A929035" s="25"/>
      <c r="C929035" s="25"/>
      <c r="D929035" s="25"/>
      <c r="E929035" s="25"/>
      <c r="J929035" s="25"/>
      <c r="K929035" s="25"/>
      <c r="M929035" s="25"/>
    </row>
    <row r="929036" spans="1:13" ht="17.25" customHeight="1" x14ac:dyDescent="0.15">
      <c r="A929036" s="25"/>
      <c r="C929036" s="25"/>
      <c r="D929036" s="25"/>
      <c r="E929036" s="25"/>
      <c r="J929036" s="25"/>
      <c r="K929036" s="25"/>
      <c r="M929036" s="25"/>
    </row>
    <row r="929037" spans="1:13" ht="17.25" customHeight="1" x14ac:dyDescent="0.15">
      <c r="A929037" s="25"/>
      <c r="C929037" s="25"/>
      <c r="D929037" s="25"/>
      <c r="E929037" s="25"/>
      <c r="J929037" s="25"/>
      <c r="K929037" s="25"/>
      <c r="M929037" s="25"/>
    </row>
    <row r="929038" spans="1:13" ht="17.25" customHeight="1" x14ac:dyDescent="0.15">
      <c r="A929038" s="25"/>
      <c r="C929038" s="25"/>
      <c r="D929038" s="25"/>
      <c r="E929038" s="25"/>
      <c r="J929038" s="25"/>
      <c r="K929038" s="25"/>
      <c r="M929038" s="25"/>
    </row>
    <row r="929039" spans="1:13" ht="17.25" customHeight="1" x14ac:dyDescent="0.15">
      <c r="A929039" s="25"/>
      <c r="C929039" s="25"/>
      <c r="D929039" s="25"/>
      <c r="E929039" s="25"/>
      <c r="J929039" s="25"/>
      <c r="K929039" s="25"/>
      <c r="M929039" s="25"/>
    </row>
    <row r="929040" spans="1:13" ht="17.25" customHeight="1" x14ac:dyDescent="0.15">
      <c r="A929040" s="25"/>
      <c r="C929040" s="25"/>
      <c r="D929040" s="25"/>
      <c r="E929040" s="25"/>
      <c r="J929040" s="25"/>
      <c r="K929040" s="25"/>
      <c r="M929040" s="25"/>
    </row>
    <row r="929041" spans="1:13" ht="17.25" customHeight="1" x14ac:dyDescent="0.15">
      <c r="A929041" s="25"/>
      <c r="C929041" s="25"/>
      <c r="D929041" s="25"/>
      <c r="E929041" s="25"/>
      <c r="J929041" s="25"/>
      <c r="K929041" s="25"/>
      <c r="M929041" s="25"/>
    </row>
    <row r="929042" spans="1:13" ht="17.25" customHeight="1" x14ac:dyDescent="0.15">
      <c r="A929042" s="25"/>
      <c r="C929042" s="25"/>
      <c r="D929042" s="25"/>
      <c r="E929042" s="25"/>
      <c r="J929042" s="25"/>
      <c r="K929042" s="25"/>
      <c r="M929042" s="25"/>
    </row>
    <row r="929043" spans="1:13" ht="17.25" customHeight="1" x14ac:dyDescent="0.15">
      <c r="A929043" s="25"/>
      <c r="C929043" s="25"/>
      <c r="D929043" s="25"/>
      <c r="E929043" s="25"/>
      <c r="J929043" s="25"/>
      <c r="K929043" s="25"/>
      <c r="M929043" s="25"/>
    </row>
    <row r="929044" spans="1:13" ht="17.25" customHeight="1" x14ac:dyDescent="0.15">
      <c r="A929044" s="25"/>
      <c r="C929044" s="25"/>
      <c r="D929044" s="25"/>
      <c r="E929044" s="25"/>
      <c r="J929044" s="25"/>
      <c r="K929044" s="25"/>
      <c r="M929044" s="25"/>
    </row>
    <row r="929045" spans="1:13" ht="17.25" customHeight="1" x14ac:dyDescent="0.15">
      <c r="A929045" s="25"/>
      <c r="C929045" s="25"/>
      <c r="D929045" s="25"/>
      <c r="E929045" s="25"/>
      <c r="J929045" s="25"/>
      <c r="K929045" s="25"/>
      <c r="M929045" s="25"/>
    </row>
    <row r="929046" spans="1:13" ht="17.25" customHeight="1" x14ac:dyDescent="0.15">
      <c r="A929046" s="25"/>
      <c r="C929046" s="25"/>
      <c r="D929046" s="25"/>
      <c r="E929046" s="25"/>
      <c r="J929046" s="25"/>
      <c r="K929046" s="25"/>
      <c r="M929046" s="25"/>
    </row>
    <row r="929047" spans="1:13" ht="17.25" customHeight="1" x14ac:dyDescent="0.15">
      <c r="A929047" s="25"/>
      <c r="C929047" s="25"/>
      <c r="D929047" s="25"/>
      <c r="E929047" s="25"/>
      <c r="J929047" s="25"/>
      <c r="K929047" s="25"/>
      <c r="M929047" s="25"/>
    </row>
    <row r="929048" spans="1:13" ht="17.25" customHeight="1" x14ac:dyDescent="0.15">
      <c r="A929048" s="25"/>
      <c r="C929048" s="25"/>
      <c r="D929048" s="25"/>
      <c r="E929048" s="25"/>
      <c r="J929048" s="25"/>
      <c r="K929048" s="25"/>
      <c r="M929048" s="25"/>
    </row>
    <row r="929049" spans="1:13" ht="17.25" customHeight="1" x14ac:dyDescent="0.15">
      <c r="A929049" s="25"/>
      <c r="C929049" s="25"/>
      <c r="D929049" s="25"/>
      <c r="E929049" s="25"/>
      <c r="J929049" s="25"/>
      <c r="K929049" s="25"/>
      <c r="M929049" s="25"/>
    </row>
    <row r="929050" spans="1:13" ht="17.25" customHeight="1" x14ac:dyDescent="0.15">
      <c r="A929050" s="25"/>
      <c r="C929050" s="25"/>
      <c r="D929050" s="25"/>
      <c r="E929050" s="25"/>
      <c r="J929050" s="25"/>
      <c r="K929050" s="25"/>
      <c r="M929050" s="25"/>
    </row>
    <row r="929051" spans="1:13" ht="17.25" customHeight="1" x14ac:dyDescent="0.15">
      <c r="A929051" s="25"/>
      <c r="C929051" s="25"/>
      <c r="D929051" s="25"/>
      <c r="E929051" s="25"/>
      <c r="J929051" s="25"/>
      <c r="K929051" s="25"/>
      <c r="M929051" s="25"/>
    </row>
    <row r="929052" spans="1:13" ht="17.25" customHeight="1" x14ac:dyDescent="0.15">
      <c r="A929052" s="25"/>
      <c r="C929052" s="25"/>
      <c r="D929052" s="25"/>
      <c r="E929052" s="25"/>
      <c r="J929052" s="25"/>
      <c r="K929052" s="25"/>
      <c r="M929052" s="25"/>
    </row>
    <row r="929053" spans="1:13" ht="17.25" customHeight="1" x14ac:dyDescent="0.15">
      <c r="A929053" s="25"/>
      <c r="C929053" s="25"/>
      <c r="D929053" s="25"/>
      <c r="E929053" s="25"/>
      <c r="J929053" s="25"/>
      <c r="K929053" s="25"/>
      <c r="M929053" s="25"/>
    </row>
    <row r="929054" spans="1:13" ht="17.25" customHeight="1" x14ac:dyDescent="0.15">
      <c r="A929054" s="25"/>
      <c r="C929054" s="25"/>
      <c r="D929054" s="25"/>
      <c r="E929054" s="25"/>
      <c r="J929054" s="25"/>
      <c r="K929054" s="25"/>
      <c r="M929054" s="25"/>
    </row>
    <row r="929055" spans="1:13" ht="17.25" customHeight="1" x14ac:dyDescent="0.15">
      <c r="A929055" s="25"/>
      <c r="C929055" s="25"/>
      <c r="D929055" s="25"/>
      <c r="E929055" s="25"/>
      <c r="J929055" s="25"/>
      <c r="K929055" s="25"/>
      <c r="M929055" s="25"/>
    </row>
    <row r="929056" spans="1:13" ht="17.25" customHeight="1" x14ac:dyDescent="0.15">
      <c r="A929056" s="25"/>
      <c r="C929056" s="25"/>
      <c r="D929056" s="25"/>
      <c r="E929056" s="25"/>
      <c r="J929056" s="25"/>
      <c r="K929056" s="25"/>
      <c r="M929056" s="25"/>
    </row>
    <row r="929057" spans="1:13" ht="17.25" customHeight="1" x14ac:dyDescent="0.15">
      <c r="A929057" s="25"/>
      <c r="C929057" s="25"/>
      <c r="D929057" s="25"/>
      <c r="E929057" s="25"/>
      <c r="J929057" s="25"/>
      <c r="K929057" s="25"/>
      <c r="M929057" s="25"/>
    </row>
    <row r="929058" spans="1:13" ht="17.25" customHeight="1" x14ac:dyDescent="0.15">
      <c r="A929058" s="25"/>
      <c r="C929058" s="25"/>
      <c r="D929058" s="25"/>
      <c r="E929058" s="25"/>
      <c r="J929058" s="25"/>
      <c r="K929058" s="25"/>
      <c r="M929058" s="25"/>
    </row>
    <row r="929059" spans="1:13" ht="17.25" customHeight="1" x14ac:dyDescent="0.15">
      <c r="A929059" s="25"/>
      <c r="C929059" s="25"/>
      <c r="D929059" s="25"/>
      <c r="E929059" s="25"/>
      <c r="J929059" s="25"/>
      <c r="K929059" s="25"/>
      <c r="M929059" s="25"/>
    </row>
    <row r="929060" spans="1:13" ht="17.25" customHeight="1" x14ac:dyDescent="0.15">
      <c r="A929060" s="25"/>
      <c r="C929060" s="25"/>
      <c r="D929060" s="25"/>
      <c r="E929060" s="25"/>
      <c r="J929060" s="25"/>
      <c r="K929060" s="25"/>
      <c r="M929060" s="25"/>
    </row>
    <row r="929061" spans="1:13" ht="17.25" customHeight="1" x14ac:dyDescent="0.15">
      <c r="A929061" s="25"/>
      <c r="C929061" s="25"/>
      <c r="D929061" s="25"/>
      <c r="E929061" s="25"/>
      <c r="J929061" s="25"/>
      <c r="K929061" s="25"/>
      <c r="M929061" s="25"/>
    </row>
    <row r="929062" spans="1:13" ht="17.25" customHeight="1" x14ac:dyDescent="0.15">
      <c r="A929062" s="25"/>
      <c r="C929062" s="25"/>
      <c r="D929062" s="25"/>
      <c r="E929062" s="25"/>
      <c r="J929062" s="25"/>
      <c r="K929062" s="25"/>
      <c r="M929062" s="25"/>
    </row>
    <row r="929063" spans="1:13" ht="17.25" customHeight="1" x14ac:dyDescent="0.15">
      <c r="A929063" s="25"/>
      <c r="C929063" s="25"/>
      <c r="D929063" s="25"/>
      <c r="E929063" s="25"/>
      <c r="J929063" s="25"/>
      <c r="K929063" s="25"/>
      <c r="M929063" s="25"/>
    </row>
    <row r="929064" spans="1:13" ht="17.25" customHeight="1" x14ac:dyDescent="0.15">
      <c r="A929064" s="25"/>
      <c r="C929064" s="25"/>
      <c r="D929064" s="25"/>
      <c r="E929064" s="25"/>
      <c r="J929064" s="25"/>
      <c r="K929064" s="25"/>
      <c r="M929064" s="25"/>
    </row>
    <row r="929065" spans="1:13" ht="17.25" customHeight="1" x14ac:dyDescent="0.15">
      <c r="A929065" s="25"/>
      <c r="C929065" s="25"/>
      <c r="D929065" s="25"/>
      <c r="E929065" s="25"/>
      <c r="J929065" s="25"/>
      <c r="K929065" s="25"/>
      <c r="M929065" s="25"/>
    </row>
    <row r="929066" spans="1:13" ht="17.25" customHeight="1" x14ac:dyDescent="0.15">
      <c r="A929066" s="25"/>
      <c r="C929066" s="25"/>
      <c r="D929066" s="25"/>
      <c r="E929066" s="25"/>
      <c r="J929066" s="25"/>
      <c r="K929066" s="25"/>
      <c r="M929066" s="25"/>
    </row>
    <row r="929067" spans="1:13" ht="17.25" customHeight="1" x14ac:dyDescent="0.15">
      <c r="A929067" s="25"/>
      <c r="C929067" s="25"/>
      <c r="D929067" s="25"/>
      <c r="E929067" s="25"/>
      <c r="J929067" s="25"/>
      <c r="K929067" s="25"/>
      <c r="M929067" s="25"/>
    </row>
    <row r="929068" spans="1:13" ht="17.25" customHeight="1" x14ac:dyDescent="0.15">
      <c r="A929068" s="25"/>
      <c r="C929068" s="25"/>
      <c r="D929068" s="25"/>
      <c r="E929068" s="25"/>
      <c r="J929068" s="25"/>
      <c r="K929068" s="25"/>
      <c r="M929068" s="25"/>
    </row>
    <row r="929069" spans="1:13" ht="17.25" customHeight="1" x14ac:dyDescent="0.15">
      <c r="A929069" s="25"/>
      <c r="C929069" s="25"/>
      <c r="D929069" s="25"/>
      <c r="E929069" s="25"/>
      <c r="J929069" s="25"/>
      <c r="K929069" s="25"/>
      <c r="M929069" s="25"/>
    </row>
    <row r="929070" spans="1:13" ht="17.25" customHeight="1" x14ac:dyDescent="0.15">
      <c r="A929070" s="25"/>
      <c r="C929070" s="25"/>
      <c r="D929070" s="25"/>
      <c r="E929070" s="25"/>
      <c r="J929070" s="25"/>
      <c r="K929070" s="25"/>
      <c r="M929070" s="25"/>
    </row>
    <row r="929071" spans="1:13" ht="17.25" customHeight="1" x14ac:dyDescent="0.15">
      <c r="A929071" s="25"/>
      <c r="C929071" s="25"/>
      <c r="D929071" s="25"/>
      <c r="E929071" s="25"/>
      <c r="J929071" s="25"/>
      <c r="K929071" s="25"/>
      <c r="M929071" s="25"/>
    </row>
    <row r="929072" spans="1:13" ht="17.25" customHeight="1" x14ac:dyDescent="0.15">
      <c r="A929072" s="25"/>
      <c r="C929072" s="25"/>
      <c r="D929072" s="25"/>
      <c r="E929072" s="25"/>
      <c r="J929072" s="25"/>
      <c r="K929072" s="25"/>
      <c r="M929072" s="25"/>
    </row>
    <row r="929073" spans="1:13" ht="17.25" customHeight="1" x14ac:dyDescent="0.15">
      <c r="A929073" s="25"/>
      <c r="C929073" s="25"/>
      <c r="D929073" s="25"/>
      <c r="E929073" s="25"/>
      <c r="J929073" s="25"/>
      <c r="K929073" s="25"/>
      <c r="M929073" s="25"/>
    </row>
    <row r="929074" spans="1:13" ht="17.25" customHeight="1" x14ac:dyDescent="0.15">
      <c r="A929074" s="25"/>
      <c r="C929074" s="25"/>
      <c r="D929074" s="25"/>
      <c r="E929074" s="25"/>
      <c r="J929074" s="25"/>
      <c r="K929074" s="25"/>
      <c r="M929074" s="25"/>
    </row>
    <row r="929075" spans="1:13" ht="17.25" customHeight="1" x14ac:dyDescent="0.15">
      <c r="A929075" s="25"/>
      <c r="C929075" s="25"/>
      <c r="D929075" s="25"/>
      <c r="E929075" s="25"/>
      <c r="J929075" s="25"/>
      <c r="K929075" s="25"/>
      <c r="M929075" s="25"/>
    </row>
    <row r="929076" spans="1:13" ht="17.25" customHeight="1" x14ac:dyDescent="0.15">
      <c r="A929076" s="25"/>
      <c r="C929076" s="25"/>
      <c r="D929076" s="25"/>
      <c r="E929076" s="25"/>
      <c r="J929076" s="25"/>
      <c r="K929076" s="25"/>
      <c r="M929076" s="25"/>
    </row>
    <row r="929077" spans="1:13" ht="17.25" customHeight="1" x14ac:dyDescent="0.15">
      <c r="A929077" s="25"/>
      <c r="C929077" s="25"/>
      <c r="D929077" s="25"/>
      <c r="E929077" s="25"/>
      <c r="J929077" s="25"/>
      <c r="K929077" s="25"/>
      <c r="M929077" s="25"/>
    </row>
    <row r="929078" spans="1:13" ht="17.25" customHeight="1" x14ac:dyDescent="0.15">
      <c r="A929078" s="25"/>
      <c r="C929078" s="25"/>
      <c r="D929078" s="25"/>
      <c r="E929078" s="25"/>
      <c r="J929078" s="25"/>
      <c r="K929078" s="25"/>
      <c r="M929078" s="25"/>
    </row>
    <row r="929079" spans="1:13" ht="17.25" customHeight="1" x14ac:dyDescent="0.15">
      <c r="A929079" s="25"/>
      <c r="C929079" s="25"/>
      <c r="D929079" s="25"/>
      <c r="E929079" s="25"/>
      <c r="J929079" s="25"/>
      <c r="K929079" s="25"/>
      <c r="M929079" s="25"/>
    </row>
    <row r="929080" spans="1:13" ht="17.25" customHeight="1" x14ac:dyDescent="0.15">
      <c r="A929080" s="25"/>
      <c r="C929080" s="25"/>
      <c r="D929080" s="25"/>
      <c r="E929080" s="25"/>
      <c r="J929080" s="25"/>
      <c r="K929080" s="25"/>
      <c r="M929080" s="25"/>
    </row>
    <row r="929081" spans="1:13" ht="17.25" customHeight="1" x14ac:dyDescent="0.15">
      <c r="A929081" s="25"/>
      <c r="C929081" s="25"/>
      <c r="D929081" s="25"/>
      <c r="E929081" s="25"/>
      <c r="J929081" s="25"/>
      <c r="K929081" s="25"/>
      <c r="M929081" s="25"/>
    </row>
    <row r="929082" spans="1:13" ht="17.25" customHeight="1" x14ac:dyDescent="0.15">
      <c r="A929082" s="25"/>
      <c r="C929082" s="25"/>
      <c r="D929082" s="25"/>
      <c r="E929082" s="25"/>
      <c r="J929082" s="25"/>
      <c r="K929082" s="25"/>
      <c r="M929082" s="25"/>
    </row>
    <row r="929083" spans="1:13" ht="17.25" customHeight="1" x14ac:dyDescent="0.15">
      <c r="A929083" s="25"/>
      <c r="C929083" s="25"/>
      <c r="D929083" s="25"/>
      <c r="E929083" s="25"/>
      <c r="J929083" s="25"/>
      <c r="K929083" s="25"/>
      <c r="M929083" s="25"/>
    </row>
    <row r="929084" spans="1:13" ht="17.25" customHeight="1" x14ac:dyDescent="0.15">
      <c r="A929084" s="25"/>
      <c r="C929084" s="25"/>
      <c r="D929084" s="25"/>
      <c r="E929084" s="25"/>
      <c r="J929084" s="25"/>
      <c r="K929084" s="25"/>
      <c r="M929084" s="25"/>
    </row>
    <row r="929085" spans="1:13" ht="17.25" customHeight="1" x14ac:dyDescent="0.15">
      <c r="A929085" s="25"/>
      <c r="C929085" s="25"/>
      <c r="D929085" s="25"/>
      <c r="E929085" s="25"/>
      <c r="J929085" s="25"/>
      <c r="K929085" s="25"/>
      <c r="M929085" s="25"/>
    </row>
    <row r="929086" spans="1:13" ht="17.25" customHeight="1" x14ac:dyDescent="0.15">
      <c r="A929086" s="25"/>
      <c r="C929086" s="25"/>
      <c r="D929086" s="25"/>
      <c r="E929086" s="25"/>
      <c r="J929086" s="25"/>
      <c r="K929086" s="25"/>
      <c r="M929086" s="25"/>
    </row>
    <row r="929087" spans="1:13" ht="17.25" customHeight="1" x14ac:dyDescent="0.15">
      <c r="A929087" s="25"/>
      <c r="C929087" s="25"/>
      <c r="D929087" s="25"/>
      <c r="E929087" s="25"/>
      <c r="J929087" s="25"/>
      <c r="K929087" s="25"/>
      <c r="M929087" s="25"/>
    </row>
    <row r="929088" spans="1:13" ht="17.25" customHeight="1" x14ac:dyDescent="0.15">
      <c r="A929088" s="25"/>
      <c r="C929088" s="25"/>
      <c r="D929088" s="25"/>
      <c r="E929088" s="25"/>
      <c r="J929088" s="25"/>
      <c r="K929088" s="25"/>
      <c r="M929088" s="25"/>
    </row>
    <row r="929089" spans="1:13" ht="17.25" customHeight="1" x14ac:dyDescent="0.15">
      <c r="A929089" s="25"/>
      <c r="C929089" s="25"/>
      <c r="D929089" s="25"/>
      <c r="E929089" s="25"/>
      <c r="J929089" s="25"/>
      <c r="K929089" s="25"/>
      <c r="M929089" s="25"/>
    </row>
    <row r="929090" spans="1:13" ht="17.25" customHeight="1" x14ac:dyDescent="0.15">
      <c r="A929090" s="25"/>
      <c r="C929090" s="25"/>
      <c r="D929090" s="25"/>
      <c r="E929090" s="25"/>
      <c r="J929090" s="25"/>
      <c r="K929090" s="25"/>
      <c r="M929090" s="25"/>
    </row>
    <row r="929091" spans="1:13" ht="17.25" customHeight="1" x14ac:dyDescent="0.15">
      <c r="A929091" s="25"/>
      <c r="C929091" s="25"/>
      <c r="D929091" s="25"/>
      <c r="E929091" s="25"/>
      <c r="J929091" s="25"/>
      <c r="K929091" s="25"/>
      <c r="M929091" s="25"/>
    </row>
    <row r="929092" spans="1:13" ht="17.25" customHeight="1" x14ac:dyDescent="0.15">
      <c r="A929092" s="25"/>
      <c r="C929092" s="25"/>
      <c r="D929092" s="25"/>
      <c r="E929092" s="25"/>
      <c r="J929092" s="25"/>
      <c r="K929092" s="25"/>
      <c r="M929092" s="25"/>
    </row>
    <row r="929093" spans="1:13" ht="17.25" customHeight="1" x14ac:dyDescent="0.15">
      <c r="A929093" s="25"/>
      <c r="C929093" s="25"/>
      <c r="D929093" s="25"/>
      <c r="E929093" s="25"/>
      <c r="J929093" s="25"/>
      <c r="K929093" s="25"/>
      <c r="M929093" s="25"/>
    </row>
    <row r="929094" spans="1:13" ht="17.25" customHeight="1" x14ac:dyDescent="0.15">
      <c r="A929094" s="25"/>
      <c r="C929094" s="25"/>
      <c r="D929094" s="25"/>
      <c r="E929094" s="25"/>
      <c r="J929094" s="25"/>
      <c r="K929094" s="25"/>
      <c r="M929094" s="25"/>
    </row>
    <row r="929095" spans="1:13" ht="17.25" customHeight="1" x14ac:dyDescent="0.15">
      <c r="A929095" s="25"/>
      <c r="C929095" s="25"/>
      <c r="D929095" s="25"/>
      <c r="E929095" s="25"/>
      <c r="J929095" s="25"/>
      <c r="K929095" s="25"/>
      <c r="M929095" s="25"/>
    </row>
    <row r="929096" spans="1:13" ht="17.25" customHeight="1" x14ac:dyDescent="0.15">
      <c r="A929096" s="25"/>
      <c r="C929096" s="25"/>
      <c r="D929096" s="25"/>
      <c r="E929096" s="25"/>
      <c r="J929096" s="25"/>
      <c r="K929096" s="25"/>
      <c r="M929096" s="25"/>
    </row>
    <row r="929097" spans="1:13" ht="17.25" customHeight="1" x14ac:dyDescent="0.15">
      <c r="A929097" s="25"/>
      <c r="C929097" s="25"/>
      <c r="D929097" s="25"/>
      <c r="E929097" s="25"/>
      <c r="J929097" s="25"/>
      <c r="K929097" s="25"/>
      <c r="M929097" s="25"/>
    </row>
    <row r="929098" spans="1:13" ht="17.25" customHeight="1" x14ac:dyDescent="0.15">
      <c r="A929098" s="25"/>
      <c r="C929098" s="25"/>
      <c r="D929098" s="25"/>
      <c r="E929098" s="25"/>
      <c r="J929098" s="25"/>
      <c r="K929098" s="25"/>
      <c r="M929098" s="25"/>
    </row>
    <row r="929099" spans="1:13" ht="17.25" customHeight="1" x14ac:dyDescent="0.15">
      <c r="A929099" s="25"/>
      <c r="C929099" s="25"/>
      <c r="D929099" s="25"/>
      <c r="E929099" s="25"/>
      <c r="J929099" s="25"/>
      <c r="K929099" s="25"/>
      <c r="M929099" s="25"/>
    </row>
    <row r="929100" spans="1:13" ht="17.25" customHeight="1" x14ac:dyDescent="0.15">
      <c r="A929100" s="25"/>
      <c r="C929100" s="25"/>
      <c r="D929100" s="25"/>
      <c r="E929100" s="25"/>
      <c r="J929100" s="25"/>
      <c r="K929100" s="25"/>
      <c r="M929100" s="25"/>
    </row>
    <row r="929101" spans="1:13" ht="17.25" customHeight="1" x14ac:dyDescent="0.15">
      <c r="A929101" s="25"/>
      <c r="C929101" s="25"/>
      <c r="D929101" s="25"/>
      <c r="E929101" s="25"/>
      <c r="J929101" s="25"/>
      <c r="K929101" s="25"/>
      <c r="M929101" s="25"/>
    </row>
    <row r="929102" spans="1:13" ht="17.25" customHeight="1" x14ac:dyDescent="0.15">
      <c r="A929102" s="25"/>
      <c r="C929102" s="25"/>
      <c r="D929102" s="25"/>
      <c r="E929102" s="25"/>
      <c r="J929102" s="25"/>
      <c r="K929102" s="25"/>
      <c r="M929102" s="25"/>
    </row>
    <row r="929103" spans="1:13" ht="17.25" customHeight="1" x14ac:dyDescent="0.15">
      <c r="A929103" s="25"/>
      <c r="C929103" s="25"/>
      <c r="D929103" s="25"/>
      <c r="E929103" s="25"/>
      <c r="J929103" s="25"/>
      <c r="K929103" s="25"/>
      <c r="M929103" s="25"/>
    </row>
    <row r="929104" spans="1:13" ht="17.25" customHeight="1" x14ac:dyDescent="0.15">
      <c r="A929104" s="25"/>
      <c r="C929104" s="25"/>
      <c r="D929104" s="25"/>
      <c r="E929104" s="25"/>
      <c r="J929104" s="25"/>
      <c r="K929104" s="25"/>
      <c r="M929104" s="25"/>
    </row>
    <row r="929105" spans="1:13" ht="17.25" customHeight="1" x14ac:dyDescent="0.15">
      <c r="A929105" s="25"/>
      <c r="C929105" s="25"/>
      <c r="D929105" s="25"/>
      <c r="E929105" s="25"/>
      <c r="J929105" s="25"/>
      <c r="K929105" s="25"/>
      <c r="M929105" s="25"/>
    </row>
    <row r="929106" spans="1:13" ht="17.25" customHeight="1" x14ac:dyDescent="0.15">
      <c r="A929106" s="25"/>
      <c r="C929106" s="25"/>
      <c r="D929106" s="25"/>
      <c r="E929106" s="25"/>
      <c r="J929106" s="25"/>
      <c r="K929106" s="25"/>
      <c r="M929106" s="25"/>
    </row>
    <row r="929107" spans="1:13" ht="17.25" customHeight="1" x14ac:dyDescent="0.15">
      <c r="A929107" s="25"/>
      <c r="C929107" s="25"/>
      <c r="D929107" s="25"/>
      <c r="E929107" s="25"/>
      <c r="J929107" s="25"/>
      <c r="K929107" s="25"/>
      <c r="M929107" s="25"/>
    </row>
    <row r="929108" spans="1:13" ht="17.25" customHeight="1" x14ac:dyDescent="0.15">
      <c r="A929108" s="25"/>
      <c r="C929108" s="25"/>
      <c r="D929108" s="25"/>
      <c r="E929108" s="25"/>
      <c r="J929108" s="25"/>
      <c r="K929108" s="25"/>
      <c r="M929108" s="25"/>
    </row>
    <row r="929109" spans="1:13" ht="17.25" customHeight="1" x14ac:dyDescent="0.15">
      <c r="A929109" s="25"/>
      <c r="C929109" s="25"/>
      <c r="D929109" s="25"/>
      <c r="E929109" s="25"/>
      <c r="J929109" s="25"/>
      <c r="K929109" s="25"/>
      <c r="M929109" s="25"/>
    </row>
    <row r="929110" spans="1:13" ht="17.25" customHeight="1" x14ac:dyDescent="0.15">
      <c r="A929110" s="25"/>
      <c r="C929110" s="25"/>
      <c r="D929110" s="25"/>
      <c r="E929110" s="25"/>
      <c r="J929110" s="25"/>
      <c r="K929110" s="25"/>
      <c r="M929110" s="25"/>
    </row>
    <row r="929111" spans="1:13" ht="17.25" customHeight="1" x14ac:dyDescent="0.15">
      <c r="A929111" s="25"/>
      <c r="C929111" s="25"/>
      <c r="D929111" s="25"/>
      <c r="E929111" s="25"/>
      <c r="J929111" s="25"/>
      <c r="K929111" s="25"/>
      <c r="M929111" s="25"/>
    </row>
    <row r="929112" spans="1:13" ht="17.25" customHeight="1" x14ac:dyDescent="0.15">
      <c r="A929112" s="25"/>
      <c r="C929112" s="25"/>
      <c r="D929112" s="25"/>
      <c r="E929112" s="25"/>
      <c r="J929112" s="25"/>
      <c r="K929112" s="25"/>
      <c r="M929112" s="25"/>
    </row>
    <row r="929113" spans="1:13" ht="17.25" customHeight="1" x14ac:dyDescent="0.15">
      <c r="A929113" s="25"/>
      <c r="C929113" s="25"/>
      <c r="D929113" s="25"/>
      <c r="E929113" s="25"/>
      <c r="J929113" s="25"/>
      <c r="K929113" s="25"/>
      <c r="M929113" s="25"/>
    </row>
    <row r="929114" spans="1:13" ht="17.25" customHeight="1" x14ac:dyDescent="0.15">
      <c r="A929114" s="25"/>
      <c r="C929114" s="25"/>
      <c r="D929114" s="25"/>
      <c r="E929114" s="25"/>
      <c r="J929114" s="25"/>
      <c r="K929114" s="25"/>
      <c r="M929114" s="25"/>
    </row>
    <row r="929115" spans="1:13" ht="17.25" customHeight="1" x14ac:dyDescent="0.15">
      <c r="A929115" s="25"/>
      <c r="C929115" s="25"/>
      <c r="D929115" s="25"/>
      <c r="E929115" s="25"/>
      <c r="J929115" s="25"/>
      <c r="K929115" s="25"/>
      <c r="M929115" s="25"/>
    </row>
    <row r="929116" spans="1:13" ht="17.25" customHeight="1" x14ac:dyDescent="0.15">
      <c r="A929116" s="25"/>
      <c r="C929116" s="25"/>
      <c r="D929116" s="25"/>
      <c r="E929116" s="25"/>
      <c r="J929116" s="25"/>
      <c r="K929116" s="25"/>
      <c r="M929116" s="25"/>
    </row>
    <row r="929117" spans="1:13" ht="17.25" customHeight="1" x14ac:dyDescent="0.15">
      <c r="A929117" s="25"/>
      <c r="C929117" s="25"/>
      <c r="D929117" s="25"/>
      <c r="E929117" s="25"/>
      <c r="J929117" s="25"/>
      <c r="K929117" s="25"/>
      <c r="M929117" s="25"/>
    </row>
    <row r="929118" spans="1:13" ht="17.25" customHeight="1" x14ac:dyDescent="0.15">
      <c r="A929118" s="25"/>
      <c r="C929118" s="25"/>
      <c r="D929118" s="25"/>
      <c r="E929118" s="25"/>
      <c r="J929118" s="25"/>
      <c r="K929118" s="25"/>
      <c r="M929118" s="25"/>
    </row>
    <row r="929119" spans="1:13" ht="17.25" customHeight="1" x14ac:dyDescent="0.15">
      <c r="A929119" s="25"/>
      <c r="C929119" s="25"/>
      <c r="D929119" s="25"/>
      <c r="E929119" s="25"/>
      <c r="J929119" s="25"/>
      <c r="K929119" s="25"/>
      <c r="M929119" s="25"/>
    </row>
    <row r="929120" spans="1:13" ht="17.25" customHeight="1" x14ac:dyDescent="0.15">
      <c r="A929120" s="25"/>
      <c r="C929120" s="25"/>
      <c r="D929120" s="25"/>
      <c r="E929120" s="25"/>
      <c r="J929120" s="25"/>
      <c r="K929120" s="25"/>
      <c r="M929120" s="25"/>
    </row>
    <row r="929121" spans="1:13" ht="17.25" customHeight="1" x14ac:dyDescent="0.15">
      <c r="A929121" s="25"/>
      <c r="C929121" s="25"/>
      <c r="D929121" s="25"/>
      <c r="E929121" s="25"/>
      <c r="J929121" s="25"/>
      <c r="K929121" s="25"/>
      <c r="M929121" s="25"/>
    </row>
    <row r="929122" spans="1:13" ht="17.25" customHeight="1" x14ac:dyDescent="0.15">
      <c r="A929122" s="25"/>
      <c r="C929122" s="25"/>
      <c r="D929122" s="25"/>
      <c r="E929122" s="25"/>
      <c r="J929122" s="25"/>
      <c r="K929122" s="25"/>
      <c r="M929122" s="25"/>
    </row>
    <row r="929123" spans="1:13" ht="17.25" customHeight="1" x14ac:dyDescent="0.15">
      <c r="A929123" s="25"/>
      <c r="C929123" s="25"/>
      <c r="D929123" s="25"/>
      <c r="E929123" s="25"/>
      <c r="J929123" s="25"/>
      <c r="K929123" s="25"/>
      <c r="M929123" s="25"/>
    </row>
    <row r="929124" spans="1:13" ht="17.25" customHeight="1" x14ac:dyDescent="0.15">
      <c r="A929124" s="25"/>
      <c r="C929124" s="25"/>
      <c r="D929124" s="25"/>
      <c r="E929124" s="25"/>
      <c r="J929124" s="25"/>
      <c r="K929124" s="25"/>
      <c r="M929124" s="25"/>
    </row>
    <row r="929125" spans="1:13" ht="17.25" customHeight="1" x14ac:dyDescent="0.15">
      <c r="A929125" s="25"/>
      <c r="C929125" s="25"/>
      <c r="D929125" s="25"/>
      <c r="E929125" s="25"/>
      <c r="J929125" s="25"/>
      <c r="K929125" s="25"/>
      <c r="M929125" s="25"/>
    </row>
    <row r="929126" spans="1:13" ht="17.25" customHeight="1" x14ac:dyDescent="0.15">
      <c r="A929126" s="25"/>
      <c r="C929126" s="25"/>
      <c r="D929126" s="25"/>
      <c r="E929126" s="25"/>
      <c r="J929126" s="25"/>
      <c r="K929126" s="25"/>
      <c r="M929126" s="25"/>
    </row>
    <row r="929127" spans="1:13" ht="17.25" customHeight="1" x14ac:dyDescent="0.15">
      <c r="A929127" s="25"/>
      <c r="C929127" s="25"/>
      <c r="D929127" s="25"/>
      <c r="E929127" s="25"/>
      <c r="J929127" s="25"/>
      <c r="K929127" s="25"/>
      <c r="M929127" s="25"/>
    </row>
    <row r="929128" spans="1:13" ht="17.25" customHeight="1" x14ac:dyDescent="0.15">
      <c r="A929128" s="25"/>
      <c r="C929128" s="25"/>
      <c r="D929128" s="25"/>
      <c r="E929128" s="25"/>
      <c r="J929128" s="25"/>
      <c r="K929128" s="25"/>
      <c r="M929128" s="25"/>
    </row>
    <row r="929129" spans="1:13" ht="17.25" customHeight="1" x14ac:dyDescent="0.15">
      <c r="A929129" s="25"/>
      <c r="C929129" s="25"/>
      <c r="D929129" s="25"/>
      <c r="E929129" s="25"/>
      <c r="J929129" s="25"/>
      <c r="K929129" s="25"/>
      <c r="M929129" s="25"/>
    </row>
    <row r="929130" spans="1:13" ht="17.25" customHeight="1" x14ac:dyDescent="0.15">
      <c r="A929130" s="25"/>
      <c r="C929130" s="25"/>
      <c r="D929130" s="25"/>
      <c r="E929130" s="25"/>
      <c r="J929130" s="25"/>
      <c r="K929130" s="25"/>
      <c r="M929130" s="25"/>
    </row>
    <row r="929131" spans="1:13" ht="17.25" customHeight="1" x14ac:dyDescent="0.15">
      <c r="A929131" s="25"/>
      <c r="C929131" s="25"/>
      <c r="D929131" s="25"/>
      <c r="E929131" s="25"/>
      <c r="J929131" s="25"/>
      <c r="K929131" s="25"/>
      <c r="M929131" s="25"/>
    </row>
    <row r="929132" spans="1:13" ht="17.25" customHeight="1" x14ac:dyDescent="0.15">
      <c r="A929132" s="25"/>
      <c r="C929132" s="25"/>
      <c r="D929132" s="25"/>
      <c r="E929132" s="25"/>
      <c r="J929132" s="25"/>
      <c r="K929132" s="25"/>
      <c r="M929132" s="25"/>
    </row>
    <row r="929133" spans="1:13" ht="17.25" customHeight="1" x14ac:dyDescent="0.15">
      <c r="A929133" s="25"/>
      <c r="C929133" s="25"/>
      <c r="D929133" s="25"/>
      <c r="E929133" s="25"/>
      <c r="J929133" s="25"/>
      <c r="K929133" s="25"/>
      <c r="M929133" s="25"/>
    </row>
    <row r="929134" spans="1:13" ht="17.25" customHeight="1" x14ac:dyDescent="0.15">
      <c r="A929134" s="25"/>
      <c r="C929134" s="25"/>
      <c r="D929134" s="25"/>
      <c r="E929134" s="25"/>
      <c r="J929134" s="25"/>
      <c r="K929134" s="25"/>
      <c r="M929134" s="25"/>
    </row>
    <row r="929135" spans="1:13" ht="17.25" customHeight="1" x14ac:dyDescent="0.15">
      <c r="A929135" s="25"/>
      <c r="C929135" s="25"/>
      <c r="D929135" s="25"/>
      <c r="E929135" s="25"/>
      <c r="J929135" s="25"/>
      <c r="K929135" s="25"/>
      <c r="M929135" s="25"/>
    </row>
    <row r="929136" spans="1:13" ht="17.25" customHeight="1" x14ac:dyDescent="0.15">
      <c r="A929136" s="25"/>
      <c r="C929136" s="25"/>
      <c r="D929136" s="25"/>
      <c r="E929136" s="25"/>
      <c r="J929136" s="25"/>
      <c r="K929136" s="25"/>
      <c r="M929136" s="25"/>
    </row>
    <row r="929137" spans="1:13" ht="17.25" customHeight="1" x14ac:dyDescent="0.15">
      <c r="A929137" s="25"/>
      <c r="C929137" s="25"/>
      <c r="D929137" s="25"/>
      <c r="E929137" s="25"/>
      <c r="J929137" s="25"/>
      <c r="K929137" s="25"/>
      <c r="M929137" s="25"/>
    </row>
    <row r="929138" spans="1:13" ht="17.25" customHeight="1" x14ac:dyDescent="0.15">
      <c r="A929138" s="25"/>
      <c r="C929138" s="25"/>
      <c r="D929138" s="25"/>
      <c r="E929138" s="25"/>
      <c r="J929138" s="25"/>
      <c r="K929138" s="25"/>
      <c r="M929138" s="25"/>
    </row>
    <row r="929139" spans="1:13" ht="17.25" customHeight="1" x14ac:dyDescent="0.15">
      <c r="A929139" s="25"/>
      <c r="C929139" s="25"/>
      <c r="D929139" s="25"/>
      <c r="E929139" s="25"/>
      <c r="J929139" s="25"/>
      <c r="K929139" s="25"/>
      <c r="M929139" s="25"/>
    </row>
    <row r="929140" spans="1:13" ht="17.25" customHeight="1" x14ac:dyDescent="0.15">
      <c r="A929140" s="25"/>
      <c r="C929140" s="25"/>
      <c r="D929140" s="25"/>
      <c r="E929140" s="25"/>
      <c r="J929140" s="25"/>
      <c r="K929140" s="25"/>
      <c r="M929140" s="25"/>
    </row>
    <row r="929141" spans="1:13" ht="17.25" customHeight="1" x14ac:dyDescent="0.15">
      <c r="A929141" s="25"/>
      <c r="C929141" s="25"/>
      <c r="D929141" s="25"/>
      <c r="E929141" s="25"/>
      <c r="J929141" s="25"/>
      <c r="K929141" s="25"/>
      <c r="M929141" s="25"/>
    </row>
    <row r="929142" spans="1:13" ht="17.25" customHeight="1" x14ac:dyDescent="0.15">
      <c r="A929142" s="25"/>
      <c r="C929142" s="25"/>
      <c r="D929142" s="25"/>
      <c r="E929142" s="25"/>
      <c r="J929142" s="25"/>
      <c r="K929142" s="25"/>
      <c r="M929142" s="25"/>
    </row>
    <row r="929143" spans="1:13" ht="17.25" customHeight="1" x14ac:dyDescent="0.15">
      <c r="A929143" s="25"/>
      <c r="C929143" s="25"/>
      <c r="D929143" s="25"/>
      <c r="E929143" s="25"/>
      <c r="J929143" s="25"/>
      <c r="K929143" s="25"/>
      <c r="M929143" s="25"/>
    </row>
    <row r="929144" spans="1:13" ht="17.25" customHeight="1" x14ac:dyDescent="0.15">
      <c r="A929144" s="25"/>
      <c r="C929144" s="25"/>
      <c r="D929144" s="25"/>
      <c r="E929144" s="25"/>
      <c r="J929144" s="25"/>
      <c r="K929144" s="25"/>
      <c r="M929144" s="25"/>
    </row>
    <row r="929145" spans="1:13" ht="17.25" customHeight="1" x14ac:dyDescent="0.15">
      <c r="A929145" s="25"/>
      <c r="C929145" s="25"/>
      <c r="D929145" s="25"/>
      <c r="E929145" s="25"/>
      <c r="J929145" s="25"/>
      <c r="K929145" s="25"/>
      <c r="M929145" s="25"/>
    </row>
    <row r="929146" spans="1:13" ht="17.25" customHeight="1" x14ac:dyDescent="0.15">
      <c r="A929146" s="25"/>
      <c r="C929146" s="25"/>
      <c r="D929146" s="25"/>
      <c r="E929146" s="25"/>
      <c r="J929146" s="25"/>
      <c r="K929146" s="25"/>
      <c r="M929146" s="25"/>
    </row>
    <row r="929147" spans="1:13" ht="17.25" customHeight="1" x14ac:dyDescent="0.15">
      <c r="A929147" s="25"/>
      <c r="C929147" s="25"/>
      <c r="D929147" s="25"/>
      <c r="E929147" s="25"/>
      <c r="J929147" s="25"/>
      <c r="K929147" s="25"/>
      <c r="M929147" s="25"/>
    </row>
    <row r="929148" spans="1:13" ht="17.25" customHeight="1" x14ac:dyDescent="0.15">
      <c r="A929148" s="25"/>
      <c r="C929148" s="25"/>
      <c r="D929148" s="25"/>
      <c r="E929148" s="25"/>
      <c r="J929148" s="25"/>
      <c r="K929148" s="25"/>
      <c r="M929148" s="25"/>
    </row>
    <row r="929149" spans="1:13" ht="17.25" customHeight="1" x14ac:dyDescent="0.15">
      <c r="A929149" s="25"/>
      <c r="C929149" s="25"/>
      <c r="D929149" s="25"/>
      <c r="E929149" s="25"/>
      <c r="J929149" s="25"/>
      <c r="K929149" s="25"/>
      <c r="M929149" s="25"/>
    </row>
    <row r="929150" spans="1:13" ht="17.25" customHeight="1" x14ac:dyDescent="0.15">
      <c r="A929150" s="25"/>
      <c r="C929150" s="25"/>
      <c r="D929150" s="25"/>
      <c r="E929150" s="25"/>
      <c r="J929150" s="25"/>
      <c r="K929150" s="25"/>
      <c r="M929150" s="25"/>
    </row>
    <row r="929151" spans="1:13" ht="17.25" customHeight="1" x14ac:dyDescent="0.15">
      <c r="A929151" s="25"/>
      <c r="C929151" s="25"/>
      <c r="D929151" s="25"/>
      <c r="E929151" s="25"/>
      <c r="J929151" s="25"/>
      <c r="K929151" s="25"/>
      <c r="M929151" s="25"/>
    </row>
    <row r="929152" spans="1:13" ht="17.25" customHeight="1" x14ac:dyDescent="0.15">
      <c r="A929152" s="25"/>
      <c r="C929152" s="25"/>
      <c r="D929152" s="25"/>
      <c r="E929152" s="25"/>
      <c r="J929152" s="25"/>
      <c r="K929152" s="25"/>
      <c r="M929152" s="25"/>
    </row>
    <row r="929153" spans="1:13" ht="17.25" customHeight="1" x14ac:dyDescent="0.15">
      <c r="A929153" s="25"/>
      <c r="C929153" s="25"/>
      <c r="D929153" s="25"/>
      <c r="E929153" s="25"/>
      <c r="J929153" s="25"/>
      <c r="K929153" s="25"/>
      <c r="M929153" s="25"/>
    </row>
    <row r="929154" spans="1:13" ht="17.25" customHeight="1" x14ac:dyDescent="0.15">
      <c r="A929154" s="25"/>
      <c r="C929154" s="25"/>
      <c r="D929154" s="25"/>
      <c r="E929154" s="25"/>
      <c r="J929154" s="25"/>
      <c r="K929154" s="25"/>
      <c r="M929154" s="25"/>
    </row>
    <row r="929155" spans="1:13" ht="17.25" customHeight="1" x14ac:dyDescent="0.15">
      <c r="A929155" s="25"/>
      <c r="C929155" s="25"/>
      <c r="D929155" s="25"/>
      <c r="E929155" s="25"/>
      <c r="J929155" s="25"/>
      <c r="K929155" s="25"/>
      <c r="M929155" s="25"/>
    </row>
    <row r="929156" spans="1:13" ht="17.25" customHeight="1" x14ac:dyDescent="0.15">
      <c r="A929156" s="25"/>
      <c r="C929156" s="25"/>
      <c r="D929156" s="25"/>
      <c r="E929156" s="25"/>
      <c r="J929156" s="25"/>
      <c r="K929156" s="25"/>
      <c r="M929156" s="25"/>
    </row>
    <row r="929157" spans="1:13" ht="17.25" customHeight="1" x14ac:dyDescent="0.15">
      <c r="A929157" s="25"/>
      <c r="C929157" s="25"/>
      <c r="D929157" s="25"/>
      <c r="E929157" s="25"/>
      <c r="J929157" s="25"/>
      <c r="K929157" s="25"/>
      <c r="M929157" s="25"/>
    </row>
    <row r="929158" spans="1:13" ht="17.25" customHeight="1" x14ac:dyDescent="0.15">
      <c r="A929158" s="25"/>
      <c r="C929158" s="25"/>
      <c r="D929158" s="25"/>
      <c r="E929158" s="25"/>
      <c r="J929158" s="25"/>
      <c r="K929158" s="25"/>
      <c r="M929158" s="25"/>
    </row>
    <row r="929159" spans="1:13" ht="17.25" customHeight="1" x14ac:dyDescent="0.15">
      <c r="A929159" s="25"/>
      <c r="C929159" s="25"/>
      <c r="D929159" s="25"/>
      <c r="E929159" s="25"/>
      <c r="J929159" s="25"/>
      <c r="K929159" s="25"/>
      <c r="M929159" s="25"/>
    </row>
    <row r="929160" spans="1:13" ht="17.25" customHeight="1" x14ac:dyDescent="0.15">
      <c r="A929160" s="25"/>
      <c r="C929160" s="25"/>
      <c r="D929160" s="25"/>
      <c r="E929160" s="25"/>
      <c r="J929160" s="25"/>
      <c r="K929160" s="25"/>
      <c r="M929160" s="25"/>
    </row>
    <row r="929161" spans="1:13" ht="17.25" customHeight="1" x14ac:dyDescent="0.15">
      <c r="A929161" s="25"/>
      <c r="C929161" s="25"/>
      <c r="D929161" s="25"/>
      <c r="E929161" s="25"/>
      <c r="J929161" s="25"/>
      <c r="K929161" s="25"/>
      <c r="M929161" s="25"/>
    </row>
    <row r="929162" spans="1:13" ht="17.25" customHeight="1" x14ac:dyDescent="0.15">
      <c r="A929162" s="25"/>
      <c r="C929162" s="25"/>
      <c r="D929162" s="25"/>
      <c r="E929162" s="25"/>
      <c r="J929162" s="25"/>
      <c r="K929162" s="25"/>
      <c r="M929162" s="25"/>
    </row>
    <row r="929163" spans="1:13" ht="17.25" customHeight="1" x14ac:dyDescent="0.15">
      <c r="A929163" s="25"/>
      <c r="C929163" s="25"/>
      <c r="D929163" s="25"/>
      <c r="E929163" s="25"/>
      <c r="J929163" s="25"/>
      <c r="K929163" s="25"/>
      <c r="M929163" s="25"/>
    </row>
    <row r="929164" spans="1:13" ht="17.25" customHeight="1" x14ac:dyDescent="0.15">
      <c r="A929164" s="25"/>
      <c r="C929164" s="25"/>
      <c r="D929164" s="25"/>
      <c r="E929164" s="25"/>
      <c r="J929164" s="25"/>
      <c r="K929164" s="25"/>
      <c r="M929164" s="25"/>
    </row>
    <row r="929165" spans="1:13" ht="17.25" customHeight="1" x14ac:dyDescent="0.15">
      <c r="A929165" s="25"/>
      <c r="C929165" s="25"/>
      <c r="D929165" s="25"/>
      <c r="E929165" s="25"/>
      <c r="J929165" s="25"/>
      <c r="K929165" s="25"/>
      <c r="M929165" s="25"/>
    </row>
    <row r="929166" spans="1:13" ht="17.25" customHeight="1" x14ac:dyDescent="0.15">
      <c r="A929166" s="25"/>
      <c r="C929166" s="25"/>
      <c r="D929166" s="25"/>
      <c r="E929166" s="25"/>
      <c r="J929166" s="25"/>
      <c r="K929166" s="25"/>
      <c r="M929166" s="25"/>
    </row>
    <row r="929167" spans="1:13" ht="17.25" customHeight="1" x14ac:dyDescent="0.15">
      <c r="A929167" s="25"/>
      <c r="C929167" s="25"/>
      <c r="D929167" s="25"/>
      <c r="E929167" s="25"/>
      <c r="J929167" s="25"/>
      <c r="K929167" s="25"/>
      <c r="M929167" s="25"/>
    </row>
    <row r="929168" spans="1:13" ht="17.25" customHeight="1" x14ac:dyDescent="0.15">
      <c r="A929168" s="25"/>
      <c r="C929168" s="25"/>
      <c r="D929168" s="25"/>
      <c r="E929168" s="25"/>
      <c r="J929168" s="25"/>
      <c r="K929168" s="25"/>
      <c r="M929168" s="25"/>
    </row>
    <row r="929169" spans="1:13" ht="17.25" customHeight="1" x14ac:dyDescent="0.15">
      <c r="A929169" s="25"/>
      <c r="C929169" s="25"/>
      <c r="D929169" s="25"/>
      <c r="E929169" s="25"/>
      <c r="J929169" s="25"/>
      <c r="K929169" s="25"/>
      <c r="M929169" s="25"/>
    </row>
    <row r="929170" spans="1:13" ht="17.25" customHeight="1" x14ac:dyDescent="0.15">
      <c r="A929170" s="25"/>
      <c r="C929170" s="25"/>
      <c r="D929170" s="25"/>
      <c r="E929170" s="25"/>
      <c r="J929170" s="25"/>
      <c r="K929170" s="25"/>
      <c r="M929170" s="25"/>
    </row>
    <row r="929171" spans="1:13" ht="17.25" customHeight="1" x14ac:dyDescent="0.15">
      <c r="A929171" s="25"/>
      <c r="C929171" s="25"/>
      <c r="D929171" s="25"/>
      <c r="E929171" s="25"/>
      <c r="J929171" s="25"/>
      <c r="K929171" s="25"/>
      <c r="M929171" s="25"/>
    </row>
    <row r="929172" spans="1:13" ht="17.25" customHeight="1" x14ac:dyDescent="0.15">
      <c r="A929172" s="25"/>
      <c r="C929172" s="25"/>
      <c r="D929172" s="25"/>
      <c r="E929172" s="25"/>
      <c r="J929172" s="25"/>
      <c r="K929172" s="25"/>
      <c r="M929172" s="25"/>
    </row>
    <row r="929173" spans="1:13" ht="17.25" customHeight="1" x14ac:dyDescent="0.15">
      <c r="A929173" s="25"/>
      <c r="C929173" s="25"/>
      <c r="D929173" s="25"/>
      <c r="E929173" s="25"/>
      <c r="J929173" s="25"/>
      <c r="K929173" s="25"/>
      <c r="M929173" s="25"/>
    </row>
    <row r="929174" spans="1:13" ht="17.25" customHeight="1" x14ac:dyDescent="0.15">
      <c r="A929174" s="25"/>
      <c r="C929174" s="25"/>
      <c r="D929174" s="25"/>
      <c r="E929174" s="25"/>
      <c r="J929174" s="25"/>
      <c r="K929174" s="25"/>
      <c r="M929174" s="25"/>
    </row>
    <row r="929175" spans="1:13" ht="17.25" customHeight="1" x14ac:dyDescent="0.15">
      <c r="A929175" s="25"/>
      <c r="C929175" s="25"/>
      <c r="D929175" s="25"/>
      <c r="E929175" s="25"/>
      <c r="J929175" s="25"/>
      <c r="K929175" s="25"/>
      <c r="M929175" s="25"/>
    </row>
    <row r="929176" spans="1:13" ht="17.25" customHeight="1" x14ac:dyDescent="0.15">
      <c r="A929176" s="25"/>
      <c r="C929176" s="25"/>
      <c r="D929176" s="25"/>
      <c r="E929176" s="25"/>
      <c r="J929176" s="25"/>
      <c r="K929176" s="25"/>
      <c r="M929176" s="25"/>
    </row>
    <row r="929177" spans="1:13" ht="17.25" customHeight="1" x14ac:dyDescent="0.15">
      <c r="A929177" s="25"/>
      <c r="C929177" s="25"/>
      <c r="D929177" s="25"/>
      <c r="E929177" s="25"/>
      <c r="J929177" s="25"/>
      <c r="K929177" s="25"/>
      <c r="M929177" s="25"/>
    </row>
    <row r="929178" spans="1:13" ht="17.25" customHeight="1" x14ac:dyDescent="0.15">
      <c r="A929178" s="25"/>
      <c r="C929178" s="25"/>
      <c r="D929178" s="25"/>
      <c r="E929178" s="25"/>
      <c r="J929178" s="25"/>
      <c r="K929178" s="25"/>
      <c r="M929178" s="25"/>
    </row>
    <row r="929179" spans="1:13" ht="17.25" customHeight="1" x14ac:dyDescent="0.15">
      <c r="A929179" s="25"/>
      <c r="C929179" s="25"/>
      <c r="D929179" s="25"/>
      <c r="E929179" s="25"/>
      <c r="J929179" s="25"/>
      <c r="K929179" s="25"/>
      <c r="M929179" s="25"/>
    </row>
    <row r="929180" spans="1:13" ht="17.25" customHeight="1" x14ac:dyDescent="0.15">
      <c r="A929180" s="25"/>
      <c r="C929180" s="25"/>
      <c r="D929180" s="25"/>
      <c r="E929180" s="25"/>
      <c r="J929180" s="25"/>
      <c r="K929180" s="25"/>
      <c r="M929180" s="25"/>
    </row>
    <row r="929181" spans="1:13" ht="17.25" customHeight="1" x14ac:dyDescent="0.15">
      <c r="A929181" s="25"/>
      <c r="C929181" s="25"/>
      <c r="D929181" s="25"/>
      <c r="E929181" s="25"/>
      <c r="J929181" s="25"/>
      <c r="K929181" s="25"/>
      <c r="M929181" s="25"/>
    </row>
    <row r="929182" spans="1:13" ht="17.25" customHeight="1" x14ac:dyDescent="0.15">
      <c r="A929182" s="25"/>
      <c r="C929182" s="25"/>
      <c r="D929182" s="25"/>
      <c r="E929182" s="25"/>
      <c r="J929182" s="25"/>
      <c r="K929182" s="25"/>
      <c r="M929182" s="25"/>
    </row>
    <row r="929183" spans="1:13" ht="17.25" customHeight="1" x14ac:dyDescent="0.15">
      <c r="A929183" s="25"/>
      <c r="C929183" s="25"/>
      <c r="D929183" s="25"/>
      <c r="E929183" s="25"/>
      <c r="J929183" s="25"/>
      <c r="K929183" s="25"/>
      <c r="M929183" s="25"/>
    </row>
    <row r="929184" spans="1:13" ht="17.25" customHeight="1" x14ac:dyDescent="0.15">
      <c r="A929184" s="25"/>
      <c r="C929184" s="25"/>
      <c r="D929184" s="25"/>
      <c r="E929184" s="25"/>
      <c r="J929184" s="25"/>
      <c r="K929184" s="25"/>
      <c r="M929184" s="25"/>
    </row>
    <row r="929185" spans="1:13" ht="17.25" customHeight="1" x14ac:dyDescent="0.15">
      <c r="A929185" s="25"/>
      <c r="C929185" s="25"/>
      <c r="D929185" s="25"/>
      <c r="E929185" s="25"/>
      <c r="J929185" s="25"/>
      <c r="K929185" s="25"/>
      <c r="M929185" s="25"/>
    </row>
    <row r="929186" spans="1:13" ht="17.25" customHeight="1" x14ac:dyDescent="0.15">
      <c r="A929186" s="25"/>
      <c r="C929186" s="25"/>
      <c r="D929186" s="25"/>
      <c r="E929186" s="25"/>
      <c r="J929186" s="25"/>
      <c r="K929186" s="25"/>
      <c r="M929186" s="25"/>
    </row>
    <row r="929187" spans="1:13" ht="17.25" customHeight="1" x14ac:dyDescent="0.15">
      <c r="A929187" s="25"/>
      <c r="C929187" s="25"/>
      <c r="D929187" s="25"/>
      <c r="E929187" s="25"/>
      <c r="J929187" s="25"/>
      <c r="K929187" s="25"/>
      <c r="M929187" s="25"/>
    </row>
    <row r="929188" spans="1:13" ht="17.25" customHeight="1" x14ac:dyDescent="0.15">
      <c r="A929188" s="25"/>
      <c r="C929188" s="25"/>
      <c r="D929188" s="25"/>
      <c r="E929188" s="25"/>
      <c r="J929188" s="25"/>
      <c r="K929188" s="25"/>
      <c r="M929188" s="25"/>
    </row>
    <row r="929189" spans="1:13" ht="17.25" customHeight="1" x14ac:dyDescent="0.15">
      <c r="A929189" s="25"/>
      <c r="C929189" s="25"/>
      <c r="D929189" s="25"/>
      <c r="E929189" s="25"/>
      <c r="J929189" s="25"/>
      <c r="K929189" s="25"/>
      <c r="M929189" s="25"/>
    </row>
    <row r="929190" spans="1:13" ht="17.25" customHeight="1" x14ac:dyDescent="0.15">
      <c r="A929190" s="25"/>
      <c r="C929190" s="25"/>
      <c r="D929190" s="25"/>
      <c r="E929190" s="25"/>
      <c r="J929190" s="25"/>
      <c r="K929190" s="25"/>
      <c r="M929190" s="25"/>
    </row>
    <row r="929191" spans="1:13" ht="17.25" customHeight="1" x14ac:dyDescent="0.15">
      <c r="A929191" s="25"/>
      <c r="C929191" s="25"/>
      <c r="D929191" s="25"/>
      <c r="E929191" s="25"/>
      <c r="J929191" s="25"/>
      <c r="K929191" s="25"/>
      <c r="M929191" s="25"/>
    </row>
    <row r="929192" spans="1:13" ht="17.25" customHeight="1" x14ac:dyDescent="0.15">
      <c r="A929192" s="25"/>
      <c r="C929192" s="25"/>
      <c r="D929192" s="25"/>
      <c r="E929192" s="25"/>
      <c r="J929192" s="25"/>
      <c r="K929192" s="25"/>
      <c r="M929192" s="25"/>
    </row>
    <row r="929193" spans="1:13" ht="17.25" customHeight="1" x14ac:dyDescent="0.15">
      <c r="A929193" s="25"/>
      <c r="C929193" s="25"/>
      <c r="D929193" s="25"/>
      <c r="E929193" s="25"/>
      <c r="J929193" s="25"/>
      <c r="K929193" s="25"/>
      <c r="M929193" s="25"/>
    </row>
    <row r="929194" spans="1:13" ht="17.25" customHeight="1" x14ac:dyDescent="0.15">
      <c r="A929194" s="25"/>
      <c r="C929194" s="25"/>
      <c r="D929194" s="25"/>
      <c r="E929194" s="25"/>
      <c r="J929194" s="25"/>
      <c r="K929194" s="25"/>
      <c r="M929194" s="25"/>
    </row>
    <row r="929195" spans="1:13" ht="17.25" customHeight="1" x14ac:dyDescent="0.15">
      <c r="A929195" s="25"/>
      <c r="C929195" s="25"/>
      <c r="D929195" s="25"/>
      <c r="E929195" s="25"/>
      <c r="J929195" s="25"/>
      <c r="K929195" s="25"/>
      <c r="M929195" s="25"/>
    </row>
    <row r="929196" spans="1:13" ht="17.25" customHeight="1" x14ac:dyDescent="0.15">
      <c r="A929196" s="25"/>
      <c r="C929196" s="25"/>
      <c r="D929196" s="25"/>
      <c r="E929196" s="25"/>
      <c r="J929196" s="25"/>
      <c r="K929196" s="25"/>
      <c r="M929196" s="25"/>
    </row>
    <row r="929197" spans="1:13" ht="17.25" customHeight="1" x14ac:dyDescent="0.15">
      <c r="A929197" s="25"/>
      <c r="C929197" s="25"/>
      <c r="D929197" s="25"/>
      <c r="E929197" s="25"/>
      <c r="J929197" s="25"/>
      <c r="K929197" s="25"/>
      <c r="M929197" s="25"/>
    </row>
    <row r="929198" spans="1:13" ht="17.25" customHeight="1" x14ac:dyDescent="0.15">
      <c r="A929198" s="25"/>
      <c r="C929198" s="25"/>
      <c r="D929198" s="25"/>
      <c r="E929198" s="25"/>
      <c r="J929198" s="25"/>
      <c r="K929198" s="25"/>
      <c r="M929198" s="25"/>
    </row>
    <row r="929199" spans="1:13" ht="17.25" customHeight="1" x14ac:dyDescent="0.15">
      <c r="A929199" s="25"/>
      <c r="C929199" s="25"/>
      <c r="D929199" s="25"/>
      <c r="E929199" s="25"/>
      <c r="J929199" s="25"/>
      <c r="K929199" s="25"/>
      <c r="M929199" s="25"/>
    </row>
    <row r="929200" spans="1:13" ht="17.25" customHeight="1" x14ac:dyDescent="0.15">
      <c r="A929200" s="25"/>
      <c r="C929200" s="25"/>
      <c r="D929200" s="25"/>
      <c r="E929200" s="25"/>
      <c r="J929200" s="25"/>
      <c r="K929200" s="25"/>
      <c r="M929200" s="25"/>
    </row>
    <row r="929201" spans="1:13" ht="17.25" customHeight="1" x14ac:dyDescent="0.15">
      <c r="A929201" s="25"/>
      <c r="C929201" s="25"/>
      <c r="D929201" s="25"/>
      <c r="E929201" s="25"/>
      <c r="J929201" s="25"/>
      <c r="K929201" s="25"/>
      <c r="M929201" s="25"/>
    </row>
    <row r="929202" spans="1:13" ht="17.25" customHeight="1" x14ac:dyDescent="0.15">
      <c r="A929202" s="25"/>
      <c r="C929202" s="25"/>
      <c r="D929202" s="25"/>
      <c r="E929202" s="25"/>
      <c r="J929202" s="25"/>
      <c r="K929202" s="25"/>
      <c r="M929202" s="25"/>
    </row>
    <row r="929203" spans="1:13" ht="17.25" customHeight="1" x14ac:dyDescent="0.15">
      <c r="A929203" s="25"/>
      <c r="C929203" s="25"/>
      <c r="D929203" s="25"/>
      <c r="E929203" s="25"/>
      <c r="J929203" s="25"/>
      <c r="K929203" s="25"/>
      <c r="M929203" s="25"/>
    </row>
    <row r="929204" spans="1:13" ht="17.25" customHeight="1" x14ac:dyDescent="0.15">
      <c r="A929204" s="25"/>
      <c r="C929204" s="25"/>
      <c r="D929204" s="25"/>
      <c r="E929204" s="25"/>
      <c r="J929204" s="25"/>
      <c r="K929204" s="25"/>
      <c r="M929204" s="25"/>
    </row>
    <row r="929205" spans="1:13" ht="17.25" customHeight="1" x14ac:dyDescent="0.15">
      <c r="A929205" s="25"/>
      <c r="C929205" s="25"/>
      <c r="D929205" s="25"/>
      <c r="E929205" s="25"/>
      <c r="J929205" s="25"/>
      <c r="K929205" s="25"/>
      <c r="M929205" s="25"/>
    </row>
    <row r="929206" spans="1:13" ht="17.25" customHeight="1" x14ac:dyDescent="0.15">
      <c r="A929206" s="25"/>
      <c r="C929206" s="25"/>
      <c r="D929206" s="25"/>
      <c r="E929206" s="25"/>
      <c r="J929206" s="25"/>
      <c r="K929206" s="25"/>
      <c r="M929206" s="25"/>
    </row>
    <row r="929207" spans="1:13" ht="17.25" customHeight="1" x14ac:dyDescent="0.15">
      <c r="A929207" s="25"/>
      <c r="C929207" s="25"/>
      <c r="D929207" s="25"/>
      <c r="E929207" s="25"/>
      <c r="J929207" s="25"/>
      <c r="K929207" s="25"/>
      <c r="M929207" s="25"/>
    </row>
    <row r="929208" spans="1:13" ht="17.25" customHeight="1" x14ac:dyDescent="0.15">
      <c r="A929208" s="25"/>
      <c r="C929208" s="25"/>
      <c r="D929208" s="25"/>
      <c r="E929208" s="25"/>
      <c r="J929208" s="25"/>
      <c r="K929208" s="25"/>
      <c r="M929208" s="25"/>
    </row>
    <row r="929209" spans="1:13" ht="17.25" customHeight="1" x14ac:dyDescent="0.15">
      <c r="A929209" s="25"/>
      <c r="C929209" s="25"/>
      <c r="D929209" s="25"/>
      <c r="E929209" s="25"/>
      <c r="J929209" s="25"/>
      <c r="K929209" s="25"/>
      <c r="M929209" s="25"/>
    </row>
    <row r="929210" spans="1:13" ht="17.25" customHeight="1" x14ac:dyDescent="0.15">
      <c r="A929210" s="25"/>
      <c r="C929210" s="25"/>
      <c r="D929210" s="25"/>
      <c r="E929210" s="25"/>
      <c r="J929210" s="25"/>
      <c r="K929210" s="25"/>
      <c r="M929210" s="25"/>
    </row>
    <row r="929211" spans="1:13" ht="17.25" customHeight="1" x14ac:dyDescent="0.15">
      <c r="A929211" s="25"/>
      <c r="C929211" s="25"/>
      <c r="D929211" s="25"/>
      <c r="E929211" s="25"/>
      <c r="J929211" s="25"/>
      <c r="K929211" s="25"/>
      <c r="M929211" s="25"/>
    </row>
    <row r="929212" spans="1:13" ht="17.25" customHeight="1" x14ac:dyDescent="0.15">
      <c r="A929212" s="25"/>
      <c r="C929212" s="25"/>
      <c r="D929212" s="25"/>
      <c r="E929212" s="25"/>
      <c r="J929212" s="25"/>
      <c r="K929212" s="25"/>
      <c r="M929212" s="25"/>
    </row>
    <row r="929213" spans="1:13" ht="17.25" customHeight="1" x14ac:dyDescent="0.15">
      <c r="A929213" s="25"/>
      <c r="C929213" s="25"/>
      <c r="D929213" s="25"/>
      <c r="E929213" s="25"/>
      <c r="J929213" s="25"/>
      <c r="K929213" s="25"/>
      <c r="M929213" s="25"/>
    </row>
    <row r="929214" spans="1:13" ht="17.25" customHeight="1" x14ac:dyDescent="0.15">
      <c r="A929214" s="25"/>
      <c r="C929214" s="25"/>
      <c r="D929214" s="25"/>
      <c r="E929214" s="25"/>
      <c r="J929214" s="25"/>
      <c r="K929214" s="25"/>
      <c r="M929214" s="25"/>
    </row>
    <row r="929215" spans="1:13" ht="17.25" customHeight="1" x14ac:dyDescent="0.15">
      <c r="A929215" s="25"/>
      <c r="C929215" s="25"/>
      <c r="D929215" s="25"/>
      <c r="E929215" s="25"/>
      <c r="J929215" s="25"/>
      <c r="K929215" s="25"/>
      <c r="M929215" s="25"/>
    </row>
    <row r="929216" spans="1:13" ht="17.25" customHeight="1" x14ac:dyDescent="0.15">
      <c r="A929216" s="25"/>
      <c r="C929216" s="25"/>
      <c r="D929216" s="25"/>
      <c r="E929216" s="25"/>
      <c r="J929216" s="25"/>
      <c r="K929216" s="25"/>
      <c r="M929216" s="25"/>
    </row>
    <row r="929217" spans="1:13" ht="17.25" customHeight="1" x14ac:dyDescent="0.15">
      <c r="A929217" s="25"/>
      <c r="C929217" s="25"/>
      <c r="D929217" s="25"/>
      <c r="E929217" s="25"/>
      <c r="J929217" s="25"/>
      <c r="K929217" s="25"/>
      <c r="M929217" s="25"/>
    </row>
    <row r="929218" spans="1:13" ht="17.25" customHeight="1" x14ac:dyDescent="0.15">
      <c r="A929218" s="25"/>
      <c r="C929218" s="25"/>
      <c r="D929218" s="25"/>
      <c r="E929218" s="25"/>
      <c r="J929218" s="25"/>
      <c r="K929218" s="25"/>
      <c r="M929218" s="25"/>
    </row>
    <row r="929219" spans="1:13" ht="17.25" customHeight="1" x14ac:dyDescent="0.15">
      <c r="A929219" s="25"/>
      <c r="C929219" s="25"/>
      <c r="D929219" s="25"/>
      <c r="E929219" s="25"/>
      <c r="J929219" s="25"/>
      <c r="K929219" s="25"/>
      <c r="M929219" s="25"/>
    </row>
    <row r="929220" spans="1:13" ht="17.25" customHeight="1" x14ac:dyDescent="0.15">
      <c r="A929220" s="25"/>
      <c r="C929220" s="25"/>
      <c r="D929220" s="25"/>
      <c r="E929220" s="25"/>
      <c r="J929220" s="25"/>
      <c r="K929220" s="25"/>
      <c r="M929220" s="25"/>
    </row>
    <row r="929221" spans="1:13" ht="17.25" customHeight="1" x14ac:dyDescent="0.15">
      <c r="A929221" s="25"/>
      <c r="C929221" s="25"/>
      <c r="D929221" s="25"/>
      <c r="E929221" s="25"/>
      <c r="J929221" s="25"/>
      <c r="K929221" s="25"/>
      <c r="M929221" s="25"/>
    </row>
    <row r="929222" spans="1:13" ht="17.25" customHeight="1" x14ac:dyDescent="0.15">
      <c r="A929222" s="25"/>
      <c r="C929222" s="25"/>
      <c r="D929222" s="25"/>
      <c r="E929222" s="25"/>
      <c r="J929222" s="25"/>
      <c r="K929222" s="25"/>
      <c r="M929222" s="25"/>
    </row>
    <row r="929223" spans="1:13" ht="17.25" customHeight="1" x14ac:dyDescent="0.15">
      <c r="A929223" s="25"/>
      <c r="C929223" s="25"/>
      <c r="D929223" s="25"/>
      <c r="E929223" s="25"/>
      <c r="J929223" s="25"/>
      <c r="K929223" s="25"/>
      <c r="M929223" s="25"/>
    </row>
    <row r="929224" spans="1:13" ht="17.25" customHeight="1" x14ac:dyDescent="0.15">
      <c r="A929224" s="25"/>
      <c r="C929224" s="25"/>
      <c r="D929224" s="25"/>
      <c r="E929224" s="25"/>
      <c r="J929224" s="25"/>
      <c r="K929224" s="25"/>
      <c r="M929224" s="25"/>
    </row>
    <row r="929225" spans="1:13" ht="17.25" customHeight="1" x14ac:dyDescent="0.15">
      <c r="A929225" s="25"/>
      <c r="C929225" s="25"/>
      <c r="D929225" s="25"/>
      <c r="E929225" s="25"/>
      <c r="J929225" s="25"/>
      <c r="K929225" s="25"/>
      <c r="M929225" s="25"/>
    </row>
    <row r="929226" spans="1:13" ht="17.25" customHeight="1" x14ac:dyDescent="0.15">
      <c r="A929226" s="25"/>
      <c r="C929226" s="25"/>
      <c r="D929226" s="25"/>
      <c r="E929226" s="25"/>
      <c r="J929226" s="25"/>
      <c r="K929226" s="25"/>
      <c r="M929226" s="25"/>
    </row>
    <row r="929227" spans="1:13" ht="17.25" customHeight="1" x14ac:dyDescent="0.15">
      <c r="A929227" s="25"/>
      <c r="C929227" s="25"/>
      <c r="D929227" s="25"/>
      <c r="E929227" s="25"/>
      <c r="J929227" s="25"/>
      <c r="K929227" s="25"/>
      <c r="M929227" s="25"/>
    </row>
    <row r="929228" spans="1:13" ht="17.25" customHeight="1" x14ac:dyDescent="0.15">
      <c r="A929228" s="25"/>
      <c r="C929228" s="25"/>
      <c r="D929228" s="25"/>
      <c r="E929228" s="25"/>
      <c r="J929228" s="25"/>
      <c r="K929228" s="25"/>
      <c r="M929228" s="25"/>
    </row>
    <row r="929229" spans="1:13" ht="17.25" customHeight="1" x14ac:dyDescent="0.15">
      <c r="A929229" s="25"/>
      <c r="C929229" s="25"/>
      <c r="D929229" s="25"/>
      <c r="E929229" s="25"/>
      <c r="J929229" s="25"/>
      <c r="K929229" s="25"/>
      <c r="M929229" s="25"/>
    </row>
    <row r="929230" spans="1:13" ht="17.25" customHeight="1" x14ac:dyDescent="0.15">
      <c r="A929230" s="25"/>
      <c r="C929230" s="25"/>
      <c r="D929230" s="25"/>
      <c r="E929230" s="25"/>
      <c r="J929230" s="25"/>
      <c r="K929230" s="25"/>
      <c r="M929230" s="25"/>
    </row>
    <row r="929231" spans="1:13" ht="17.25" customHeight="1" x14ac:dyDescent="0.15">
      <c r="A929231" s="25"/>
      <c r="C929231" s="25"/>
      <c r="D929231" s="25"/>
      <c r="E929231" s="25"/>
      <c r="J929231" s="25"/>
      <c r="K929231" s="25"/>
      <c r="M929231" s="25"/>
    </row>
    <row r="929232" spans="1:13" ht="17.25" customHeight="1" x14ac:dyDescent="0.15">
      <c r="A929232" s="25"/>
      <c r="C929232" s="25"/>
      <c r="D929232" s="25"/>
      <c r="E929232" s="25"/>
      <c r="J929232" s="25"/>
      <c r="K929232" s="25"/>
      <c r="M929232" s="25"/>
    </row>
    <row r="929233" spans="1:13" ht="17.25" customHeight="1" x14ac:dyDescent="0.15">
      <c r="A929233" s="25"/>
      <c r="C929233" s="25"/>
      <c r="D929233" s="25"/>
      <c r="E929233" s="25"/>
      <c r="J929233" s="25"/>
      <c r="K929233" s="25"/>
      <c r="M929233" s="25"/>
    </row>
    <row r="929234" spans="1:13" ht="17.25" customHeight="1" x14ac:dyDescent="0.15">
      <c r="A929234" s="25"/>
      <c r="C929234" s="25"/>
      <c r="D929234" s="25"/>
      <c r="E929234" s="25"/>
      <c r="J929234" s="25"/>
      <c r="K929234" s="25"/>
      <c r="M929234" s="25"/>
    </row>
    <row r="929235" spans="1:13" ht="17.25" customHeight="1" x14ac:dyDescent="0.15">
      <c r="A929235" s="25"/>
      <c r="C929235" s="25"/>
      <c r="D929235" s="25"/>
      <c r="E929235" s="25"/>
      <c r="J929235" s="25"/>
      <c r="K929235" s="25"/>
      <c r="M929235" s="25"/>
    </row>
    <row r="929236" spans="1:13" ht="17.25" customHeight="1" x14ac:dyDescent="0.15">
      <c r="A929236" s="25"/>
      <c r="C929236" s="25"/>
      <c r="D929236" s="25"/>
      <c r="E929236" s="25"/>
      <c r="J929236" s="25"/>
      <c r="K929236" s="25"/>
      <c r="M929236" s="25"/>
    </row>
    <row r="929237" spans="1:13" ht="17.25" customHeight="1" x14ac:dyDescent="0.15">
      <c r="A929237" s="25"/>
      <c r="C929237" s="25"/>
      <c r="D929237" s="25"/>
      <c r="E929237" s="25"/>
      <c r="J929237" s="25"/>
      <c r="K929237" s="25"/>
      <c r="M929237" s="25"/>
    </row>
    <row r="929238" spans="1:13" ht="17.25" customHeight="1" x14ac:dyDescent="0.15">
      <c r="A929238" s="25"/>
      <c r="C929238" s="25"/>
      <c r="D929238" s="25"/>
      <c r="E929238" s="25"/>
      <c r="J929238" s="25"/>
      <c r="K929238" s="25"/>
      <c r="M929238" s="25"/>
    </row>
    <row r="929239" spans="1:13" ht="17.25" customHeight="1" x14ac:dyDescent="0.15">
      <c r="A929239" s="25"/>
      <c r="C929239" s="25"/>
      <c r="D929239" s="25"/>
      <c r="E929239" s="25"/>
      <c r="J929239" s="25"/>
      <c r="K929239" s="25"/>
      <c r="M929239" s="25"/>
    </row>
    <row r="929240" spans="1:13" ht="17.25" customHeight="1" x14ac:dyDescent="0.15">
      <c r="A929240" s="25"/>
      <c r="C929240" s="25"/>
      <c r="D929240" s="25"/>
      <c r="E929240" s="25"/>
      <c r="J929240" s="25"/>
      <c r="K929240" s="25"/>
      <c r="M929240" s="25"/>
    </row>
    <row r="929241" spans="1:13" ht="17.25" customHeight="1" x14ac:dyDescent="0.15">
      <c r="A929241" s="25"/>
      <c r="C929241" s="25"/>
      <c r="D929241" s="25"/>
      <c r="E929241" s="25"/>
      <c r="J929241" s="25"/>
      <c r="K929241" s="25"/>
      <c r="M929241" s="25"/>
    </row>
    <row r="929242" spans="1:13" ht="17.25" customHeight="1" x14ac:dyDescent="0.15">
      <c r="A929242" s="25"/>
      <c r="C929242" s="25"/>
      <c r="D929242" s="25"/>
      <c r="E929242" s="25"/>
      <c r="J929242" s="25"/>
      <c r="K929242" s="25"/>
      <c r="M929242" s="25"/>
    </row>
    <row r="929243" spans="1:13" ht="17.25" customHeight="1" x14ac:dyDescent="0.15">
      <c r="A929243" s="25"/>
      <c r="C929243" s="25"/>
      <c r="D929243" s="25"/>
      <c r="E929243" s="25"/>
      <c r="J929243" s="25"/>
      <c r="K929243" s="25"/>
      <c r="M929243" s="25"/>
    </row>
    <row r="929244" spans="1:13" ht="17.25" customHeight="1" x14ac:dyDescent="0.15">
      <c r="A929244" s="25"/>
      <c r="C929244" s="25"/>
      <c r="D929244" s="25"/>
      <c r="E929244" s="25"/>
      <c r="J929244" s="25"/>
      <c r="K929244" s="25"/>
      <c r="M929244" s="25"/>
    </row>
    <row r="929245" spans="1:13" ht="17.25" customHeight="1" x14ac:dyDescent="0.15">
      <c r="A929245" s="25"/>
      <c r="C929245" s="25"/>
      <c r="D929245" s="25"/>
      <c r="E929245" s="25"/>
      <c r="J929245" s="25"/>
      <c r="K929245" s="25"/>
      <c r="M929245" s="25"/>
    </row>
    <row r="929246" spans="1:13" ht="17.25" customHeight="1" x14ac:dyDescent="0.15">
      <c r="A929246" s="25"/>
      <c r="C929246" s="25"/>
      <c r="D929246" s="25"/>
      <c r="E929246" s="25"/>
      <c r="J929246" s="25"/>
      <c r="K929246" s="25"/>
      <c r="M929246" s="25"/>
    </row>
    <row r="929247" spans="1:13" ht="17.25" customHeight="1" x14ac:dyDescent="0.15">
      <c r="A929247" s="25"/>
      <c r="C929247" s="25"/>
      <c r="D929247" s="25"/>
      <c r="E929247" s="25"/>
      <c r="J929247" s="25"/>
      <c r="K929247" s="25"/>
      <c r="M929247" s="25"/>
    </row>
    <row r="929248" spans="1:13" ht="17.25" customHeight="1" x14ac:dyDescent="0.15">
      <c r="A929248" s="25"/>
      <c r="C929248" s="25"/>
      <c r="D929248" s="25"/>
      <c r="E929248" s="25"/>
      <c r="J929248" s="25"/>
      <c r="K929248" s="25"/>
      <c r="M929248" s="25"/>
    </row>
    <row r="929249" spans="1:13" ht="17.25" customHeight="1" x14ac:dyDescent="0.15">
      <c r="A929249" s="25"/>
      <c r="C929249" s="25"/>
      <c r="D929249" s="25"/>
      <c r="E929249" s="25"/>
      <c r="J929249" s="25"/>
      <c r="K929249" s="25"/>
      <c r="M929249" s="25"/>
    </row>
    <row r="929250" spans="1:13" ht="17.25" customHeight="1" x14ac:dyDescent="0.15">
      <c r="A929250" s="25"/>
      <c r="C929250" s="25"/>
      <c r="D929250" s="25"/>
      <c r="E929250" s="25"/>
      <c r="J929250" s="25"/>
      <c r="K929250" s="25"/>
      <c r="M929250" s="25"/>
    </row>
    <row r="929251" spans="1:13" ht="17.25" customHeight="1" x14ac:dyDescent="0.15">
      <c r="A929251" s="25"/>
      <c r="C929251" s="25"/>
      <c r="D929251" s="25"/>
      <c r="E929251" s="25"/>
      <c r="J929251" s="25"/>
      <c r="K929251" s="25"/>
      <c r="M929251" s="25"/>
    </row>
    <row r="929252" spans="1:13" ht="17.25" customHeight="1" x14ac:dyDescent="0.15">
      <c r="A929252" s="25"/>
      <c r="C929252" s="25"/>
      <c r="D929252" s="25"/>
      <c r="E929252" s="25"/>
      <c r="J929252" s="25"/>
      <c r="K929252" s="25"/>
      <c r="M929252" s="25"/>
    </row>
    <row r="929253" spans="1:13" ht="17.25" customHeight="1" x14ac:dyDescent="0.15">
      <c r="A929253" s="25"/>
      <c r="C929253" s="25"/>
      <c r="D929253" s="25"/>
      <c r="E929253" s="25"/>
      <c r="J929253" s="25"/>
      <c r="K929253" s="25"/>
      <c r="M929253" s="25"/>
    </row>
    <row r="929254" spans="1:13" ht="17.25" customHeight="1" x14ac:dyDescent="0.15">
      <c r="A929254" s="25"/>
      <c r="C929254" s="25"/>
      <c r="D929254" s="25"/>
      <c r="E929254" s="25"/>
      <c r="J929254" s="25"/>
      <c r="K929254" s="25"/>
      <c r="M929254" s="25"/>
    </row>
    <row r="929255" spans="1:13" ht="17.25" customHeight="1" x14ac:dyDescent="0.15">
      <c r="A929255" s="25"/>
      <c r="C929255" s="25"/>
      <c r="D929255" s="25"/>
      <c r="E929255" s="25"/>
      <c r="J929255" s="25"/>
      <c r="K929255" s="25"/>
      <c r="M929255" s="25"/>
    </row>
    <row r="929256" spans="1:13" ht="17.25" customHeight="1" x14ac:dyDescent="0.15">
      <c r="A929256" s="25"/>
      <c r="C929256" s="25"/>
      <c r="D929256" s="25"/>
      <c r="E929256" s="25"/>
      <c r="J929256" s="25"/>
      <c r="K929256" s="25"/>
      <c r="M929256" s="25"/>
    </row>
    <row r="929257" spans="1:13" ht="17.25" customHeight="1" x14ac:dyDescent="0.15">
      <c r="A929257" s="25"/>
      <c r="C929257" s="25"/>
      <c r="D929257" s="25"/>
      <c r="E929257" s="25"/>
      <c r="J929257" s="25"/>
      <c r="K929257" s="25"/>
      <c r="M929257" s="25"/>
    </row>
    <row r="929258" spans="1:13" ht="17.25" customHeight="1" x14ac:dyDescent="0.15">
      <c r="A929258" s="25"/>
      <c r="C929258" s="25"/>
      <c r="D929258" s="25"/>
      <c r="E929258" s="25"/>
      <c r="J929258" s="25"/>
      <c r="K929258" s="25"/>
      <c r="M929258" s="25"/>
    </row>
    <row r="929259" spans="1:13" ht="17.25" customHeight="1" x14ac:dyDescent="0.15">
      <c r="A929259" s="25"/>
      <c r="C929259" s="25"/>
      <c r="D929259" s="25"/>
      <c r="E929259" s="25"/>
      <c r="J929259" s="25"/>
      <c r="K929259" s="25"/>
      <c r="M929259" s="25"/>
    </row>
    <row r="929260" spans="1:13" ht="17.25" customHeight="1" x14ac:dyDescent="0.15">
      <c r="A929260" s="25"/>
      <c r="C929260" s="25"/>
      <c r="D929260" s="25"/>
      <c r="E929260" s="25"/>
      <c r="J929260" s="25"/>
      <c r="K929260" s="25"/>
      <c r="M929260" s="25"/>
    </row>
    <row r="929261" spans="1:13" ht="17.25" customHeight="1" x14ac:dyDescent="0.15">
      <c r="A929261" s="25"/>
      <c r="C929261" s="25"/>
      <c r="D929261" s="25"/>
      <c r="E929261" s="25"/>
      <c r="J929261" s="25"/>
      <c r="K929261" s="25"/>
      <c r="M929261" s="25"/>
    </row>
    <row r="929262" spans="1:13" ht="17.25" customHeight="1" x14ac:dyDescent="0.15">
      <c r="A929262" s="25"/>
      <c r="C929262" s="25"/>
      <c r="D929262" s="25"/>
      <c r="E929262" s="25"/>
      <c r="J929262" s="25"/>
      <c r="K929262" s="25"/>
      <c r="M929262" s="25"/>
    </row>
    <row r="929263" spans="1:13" ht="17.25" customHeight="1" x14ac:dyDescent="0.15">
      <c r="A929263" s="25"/>
      <c r="C929263" s="25"/>
      <c r="D929263" s="25"/>
      <c r="E929263" s="25"/>
      <c r="J929263" s="25"/>
      <c r="K929263" s="25"/>
      <c r="M929263" s="25"/>
    </row>
    <row r="929264" spans="1:13" ht="17.25" customHeight="1" x14ac:dyDescent="0.15">
      <c r="A929264" s="25"/>
      <c r="C929264" s="25"/>
      <c r="D929264" s="25"/>
      <c r="E929264" s="25"/>
      <c r="J929264" s="25"/>
      <c r="K929264" s="25"/>
      <c r="M929264" s="25"/>
    </row>
    <row r="929265" spans="1:13" ht="17.25" customHeight="1" x14ac:dyDescent="0.15">
      <c r="A929265" s="25"/>
      <c r="C929265" s="25"/>
      <c r="D929265" s="25"/>
      <c r="E929265" s="25"/>
      <c r="J929265" s="25"/>
      <c r="K929265" s="25"/>
      <c r="M929265" s="25"/>
    </row>
    <row r="929266" spans="1:13" ht="17.25" customHeight="1" x14ac:dyDescent="0.15">
      <c r="A929266" s="25"/>
      <c r="C929266" s="25"/>
      <c r="D929266" s="25"/>
      <c r="E929266" s="25"/>
      <c r="J929266" s="25"/>
      <c r="K929266" s="25"/>
      <c r="M929266" s="25"/>
    </row>
    <row r="929267" spans="1:13" ht="17.25" customHeight="1" x14ac:dyDescent="0.15">
      <c r="A929267" s="25"/>
      <c r="C929267" s="25"/>
      <c r="D929267" s="25"/>
      <c r="E929267" s="25"/>
      <c r="J929267" s="25"/>
      <c r="K929267" s="25"/>
      <c r="M929267" s="25"/>
    </row>
    <row r="929268" spans="1:13" ht="17.25" customHeight="1" x14ac:dyDescent="0.15">
      <c r="A929268" s="25"/>
      <c r="C929268" s="25"/>
      <c r="D929268" s="25"/>
      <c r="E929268" s="25"/>
      <c r="J929268" s="25"/>
      <c r="K929268" s="25"/>
      <c r="M929268" s="25"/>
    </row>
    <row r="929269" spans="1:13" ht="17.25" customHeight="1" x14ac:dyDescent="0.15">
      <c r="A929269" s="25"/>
      <c r="C929269" s="25"/>
      <c r="D929269" s="25"/>
      <c r="E929269" s="25"/>
      <c r="J929269" s="25"/>
      <c r="K929269" s="25"/>
      <c r="M929269" s="25"/>
    </row>
    <row r="929270" spans="1:13" ht="17.25" customHeight="1" x14ac:dyDescent="0.15">
      <c r="A929270" s="25"/>
      <c r="C929270" s="25"/>
      <c r="D929270" s="25"/>
      <c r="E929270" s="25"/>
      <c r="J929270" s="25"/>
      <c r="K929270" s="25"/>
      <c r="M929270" s="25"/>
    </row>
    <row r="929271" spans="1:13" ht="17.25" customHeight="1" x14ac:dyDescent="0.15">
      <c r="A929271" s="25"/>
      <c r="C929271" s="25"/>
      <c r="D929271" s="25"/>
      <c r="E929271" s="25"/>
      <c r="J929271" s="25"/>
      <c r="K929271" s="25"/>
      <c r="M929271" s="25"/>
    </row>
    <row r="929272" spans="1:13" ht="17.25" customHeight="1" x14ac:dyDescent="0.15">
      <c r="A929272" s="25"/>
      <c r="C929272" s="25"/>
      <c r="D929272" s="25"/>
      <c r="E929272" s="25"/>
      <c r="J929272" s="25"/>
      <c r="K929272" s="25"/>
      <c r="M929272" s="25"/>
    </row>
    <row r="929273" spans="1:13" ht="17.25" customHeight="1" x14ac:dyDescent="0.15">
      <c r="A929273" s="25"/>
      <c r="C929273" s="25"/>
      <c r="D929273" s="25"/>
      <c r="E929273" s="25"/>
      <c r="J929273" s="25"/>
      <c r="K929273" s="25"/>
      <c r="M929273" s="25"/>
    </row>
    <row r="929274" spans="1:13" ht="17.25" customHeight="1" x14ac:dyDescent="0.15">
      <c r="A929274" s="25"/>
      <c r="C929274" s="25"/>
      <c r="D929274" s="25"/>
      <c r="E929274" s="25"/>
      <c r="J929274" s="25"/>
      <c r="K929274" s="25"/>
      <c r="M929274" s="25"/>
    </row>
    <row r="929275" spans="1:13" ht="17.25" customHeight="1" x14ac:dyDescent="0.15">
      <c r="A929275" s="25"/>
      <c r="C929275" s="25"/>
      <c r="D929275" s="25"/>
      <c r="E929275" s="25"/>
      <c r="J929275" s="25"/>
      <c r="K929275" s="25"/>
      <c r="M929275" s="25"/>
    </row>
    <row r="929276" spans="1:13" ht="17.25" customHeight="1" x14ac:dyDescent="0.15">
      <c r="A929276" s="25"/>
      <c r="C929276" s="25"/>
      <c r="D929276" s="25"/>
      <c r="E929276" s="25"/>
      <c r="J929276" s="25"/>
      <c r="K929276" s="25"/>
      <c r="M929276" s="25"/>
    </row>
    <row r="929277" spans="1:13" ht="17.25" customHeight="1" x14ac:dyDescent="0.15">
      <c r="A929277" s="25"/>
      <c r="C929277" s="25"/>
      <c r="D929277" s="25"/>
      <c r="E929277" s="25"/>
      <c r="J929277" s="25"/>
      <c r="K929277" s="25"/>
      <c r="M929277" s="25"/>
    </row>
    <row r="929278" spans="1:13" ht="17.25" customHeight="1" x14ac:dyDescent="0.15">
      <c r="A929278" s="25"/>
      <c r="C929278" s="25"/>
      <c r="D929278" s="25"/>
      <c r="E929278" s="25"/>
      <c r="J929278" s="25"/>
      <c r="K929278" s="25"/>
      <c r="M929278" s="25"/>
    </row>
    <row r="929279" spans="1:13" ht="17.25" customHeight="1" x14ac:dyDescent="0.15">
      <c r="A929279" s="25"/>
      <c r="C929279" s="25"/>
      <c r="D929279" s="25"/>
      <c r="E929279" s="25"/>
      <c r="J929279" s="25"/>
      <c r="K929279" s="25"/>
      <c r="M929279" s="25"/>
    </row>
    <row r="929280" spans="1:13" ht="17.25" customHeight="1" x14ac:dyDescent="0.15">
      <c r="A929280" s="25"/>
      <c r="C929280" s="25"/>
      <c r="D929280" s="25"/>
      <c r="E929280" s="25"/>
      <c r="J929280" s="25"/>
      <c r="K929280" s="25"/>
      <c r="M929280" s="25"/>
    </row>
    <row r="929281" spans="1:13" ht="17.25" customHeight="1" x14ac:dyDescent="0.15">
      <c r="A929281" s="25"/>
      <c r="C929281" s="25"/>
      <c r="D929281" s="25"/>
      <c r="E929281" s="25"/>
      <c r="J929281" s="25"/>
      <c r="K929281" s="25"/>
      <c r="M929281" s="25"/>
    </row>
    <row r="929282" spans="1:13" ht="17.25" customHeight="1" x14ac:dyDescent="0.15">
      <c r="A929282" s="25"/>
      <c r="C929282" s="25"/>
      <c r="D929282" s="25"/>
      <c r="E929282" s="25"/>
      <c r="J929282" s="25"/>
      <c r="K929282" s="25"/>
      <c r="M929282" s="25"/>
    </row>
    <row r="929283" spans="1:13" ht="17.25" customHeight="1" x14ac:dyDescent="0.15">
      <c r="A929283" s="25"/>
      <c r="C929283" s="25"/>
      <c r="D929283" s="25"/>
      <c r="E929283" s="25"/>
      <c r="J929283" s="25"/>
      <c r="K929283" s="25"/>
      <c r="M929283" s="25"/>
    </row>
    <row r="929284" spans="1:13" ht="17.25" customHeight="1" x14ac:dyDescent="0.15">
      <c r="A929284" s="25"/>
      <c r="C929284" s="25"/>
      <c r="D929284" s="25"/>
      <c r="E929284" s="25"/>
      <c r="J929284" s="25"/>
      <c r="K929284" s="25"/>
      <c r="M929284" s="25"/>
    </row>
    <row r="929285" spans="1:13" ht="17.25" customHeight="1" x14ac:dyDescent="0.15">
      <c r="A929285" s="25"/>
      <c r="C929285" s="25"/>
      <c r="D929285" s="25"/>
      <c r="E929285" s="25"/>
      <c r="J929285" s="25"/>
      <c r="K929285" s="25"/>
      <c r="M929285" s="25"/>
    </row>
    <row r="929286" spans="1:13" ht="17.25" customHeight="1" x14ac:dyDescent="0.15">
      <c r="A929286" s="25"/>
      <c r="C929286" s="25"/>
      <c r="D929286" s="25"/>
      <c r="E929286" s="25"/>
      <c r="J929286" s="25"/>
      <c r="K929286" s="25"/>
      <c r="M929286" s="25"/>
    </row>
    <row r="929287" spans="1:13" ht="17.25" customHeight="1" x14ac:dyDescent="0.15">
      <c r="A929287" s="25"/>
      <c r="C929287" s="25"/>
      <c r="D929287" s="25"/>
      <c r="E929287" s="25"/>
      <c r="J929287" s="25"/>
      <c r="K929287" s="25"/>
      <c r="M929287" s="25"/>
    </row>
    <row r="929288" spans="1:13" ht="17.25" customHeight="1" x14ac:dyDescent="0.15">
      <c r="A929288" s="25"/>
      <c r="C929288" s="25"/>
      <c r="D929288" s="25"/>
      <c r="E929288" s="25"/>
      <c r="J929288" s="25"/>
      <c r="K929288" s="25"/>
      <c r="M929288" s="25"/>
    </row>
    <row r="929289" spans="1:13" ht="17.25" customHeight="1" x14ac:dyDescent="0.15">
      <c r="A929289" s="25"/>
      <c r="C929289" s="25"/>
      <c r="D929289" s="25"/>
      <c r="E929289" s="25"/>
      <c r="J929289" s="25"/>
      <c r="K929289" s="25"/>
      <c r="M929289" s="25"/>
    </row>
    <row r="929290" spans="1:13" ht="17.25" customHeight="1" x14ac:dyDescent="0.15">
      <c r="A929290" s="25"/>
      <c r="C929290" s="25"/>
      <c r="D929290" s="25"/>
      <c r="E929290" s="25"/>
      <c r="J929290" s="25"/>
      <c r="K929290" s="25"/>
      <c r="M929290" s="25"/>
    </row>
    <row r="929291" spans="1:13" ht="17.25" customHeight="1" x14ac:dyDescent="0.15">
      <c r="A929291" s="25"/>
      <c r="C929291" s="25"/>
      <c r="D929291" s="25"/>
      <c r="E929291" s="25"/>
      <c r="J929291" s="25"/>
      <c r="K929291" s="25"/>
      <c r="M929291" s="25"/>
    </row>
    <row r="929292" spans="1:13" ht="17.25" customHeight="1" x14ac:dyDescent="0.15">
      <c r="A929292" s="25"/>
      <c r="C929292" s="25"/>
      <c r="D929292" s="25"/>
      <c r="E929292" s="25"/>
      <c r="J929292" s="25"/>
      <c r="K929292" s="25"/>
      <c r="M929292" s="25"/>
    </row>
    <row r="929293" spans="1:13" ht="17.25" customHeight="1" x14ac:dyDescent="0.15">
      <c r="A929293" s="25"/>
      <c r="C929293" s="25"/>
      <c r="D929293" s="25"/>
      <c r="E929293" s="25"/>
      <c r="J929293" s="25"/>
      <c r="K929293" s="25"/>
      <c r="M929293" s="25"/>
    </row>
    <row r="929294" spans="1:13" ht="17.25" customHeight="1" x14ac:dyDescent="0.15">
      <c r="A929294" s="25"/>
      <c r="C929294" s="25"/>
      <c r="D929294" s="25"/>
      <c r="E929294" s="25"/>
      <c r="J929294" s="25"/>
      <c r="K929294" s="25"/>
      <c r="M929294" s="25"/>
    </row>
    <row r="929295" spans="1:13" ht="17.25" customHeight="1" x14ac:dyDescent="0.15">
      <c r="A929295" s="25"/>
      <c r="C929295" s="25"/>
      <c r="D929295" s="25"/>
      <c r="E929295" s="25"/>
      <c r="J929295" s="25"/>
      <c r="K929295" s="25"/>
      <c r="M929295" s="25"/>
    </row>
    <row r="929296" spans="1:13" ht="17.25" customHeight="1" x14ac:dyDescent="0.15">
      <c r="A929296" s="25"/>
      <c r="C929296" s="25"/>
      <c r="D929296" s="25"/>
      <c r="E929296" s="25"/>
      <c r="J929296" s="25"/>
      <c r="K929296" s="25"/>
      <c r="M929296" s="25"/>
    </row>
    <row r="929297" spans="1:13" ht="17.25" customHeight="1" x14ac:dyDescent="0.15">
      <c r="A929297" s="25"/>
      <c r="C929297" s="25"/>
      <c r="D929297" s="25"/>
      <c r="E929297" s="25"/>
      <c r="J929297" s="25"/>
      <c r="K929297" s="25"/>
      <c r="M929297" s="25"/>
    </row>
    <row r="929298" spans="1:13" ht="17.25" customHeight="1" x14ac:dyDescent="0.15">
      <c r="A929298" s="25"/>
      <c r="C929298" s="25"/>
      <c r="D929298" s="25"/>
      <c r="E929298" s="25"/>
      <c r="J929298" s="25"/>
      <c r="K929298" s="25"/>
      <c r="M929298" s="25"/>
    </row>
    <row r="929299" spans="1:13" ht="17.25" customHeight="1" x14ac:dyDescent="0.15">
      <c r="A929299" s="25"/>
      <c r="C929299" s="25"/>
      <c r="D929299" s="25"/>
      <c r="E929299" s="25"/>
      <c r="J929299" s="25"/>
      <c r="K929299" s="25"/>
      <c r="M929299" s="25"/>
    </row>
    <row r="929300" spans="1:13" ht="17.25" customHeight="1" x14ac:dyDescent="0.15">
      <c r="A929300" s="25"/>
      <c r="C929300" s="25"/>
      <c r="D929300" s="25"/>
      <c r="E929300" s="25"/>
      <c r="J929300" s="25"/>
      <c r="K929300" s="25"/>
      <c r="M929300" s="25"/>
    </row>
    <row r="929301" spans="1:13" ht="17.25" customHeight="1" x14ac:dyDescent="0.15">
      <c r="A929301" s="25"/>
      <c r="C929301" s="25"/>
      <c r="D929301" s="25"/>
      <c r="E929301" s="25"/>
      <c r="J929301" s="25"/>
      <c r="K929301" s="25"/>
      <c r="M929301" s="25"/>
    </row>
    <row r="929302" spans="1:13" ht="17.25" customHeight="1" x14ac:dyDescent="0.15">
      <c r="A929302" s="25"/>
      <c r="C929302" s="25"/>
      <c r="D929302" s="25"/>
      <c r="E929302" s="25"/>
      <c r="J929302" s="25"/>
      <c r="K929302" s="25"/>
      <c r="M929302" s="25"/>
    </row>
    <row r="929303" spans="1:13" ht="17.25" customHeight="1" x14ac:dyDescent="0.15">
      <c r="A929303" s="25"/>
      <c r="C929303" s="25"/>
      <c r="D929303" s="25"/>
      <c r="E929303" s="25"/>
      <c r="J929303" s="25"/>
      <c r="K929303" s="25"/>
      <c r="M929303" s="25"/>
    </row>
    <row r="929304" spans="1:13" ht="17.25" customHeight="1" x14ac:dyDescent="0.15">
      <c r="A929304" s="25"/>
      <c r="C929304" s="25"/>
      <c r="D929304" s="25"/>
      <c r="E929304" s="25"/>
      <c r="J929304" s="25"/>
      <c r="K929304" s="25"/>
      <c r="M929304" s="25"/>
    </row>
    <row r="929305" spans="1:13" ht="17.25" customHeight="1" x14ac:dyDescent="0.15">
      <c r="A929305" s="25"/>
      <c r="C929305" s="25"/>
      <c r="D929305" s="25"/>
      <c r="E929305" s="25"/>
      <c r="J929305" s="25"/>
      <c r="K929305" s="25"/>
      <c r="M929305" s="25"/>
    </row>
    <row r="929306" spans="1:13" ht="17.25" customHeight="1" x14ac:dyDescent="0.15">
      <c r="A929306" s="25"/>
      <c r="C929306" s="25"/>
      <c r="D929306" s="25"/>
      <c r="E929306" s="25"/>
      <c r="J929306" s="25"/>
      <c r="K929306" s="25"/>
      <c r="M929306" s="25"/>
    </row>
    <row r="929307" spans="1:13" ht="17.25" customHeight="1" x14ac:dyDescent="0.15">
      <c r="A929307" s="25"/>
      <c r="C929307" s="25"/>
      <c r="D929307" s="25"/>
      <c r="E929307" s="25"/>
      <c r="J929307" s="25"/>
      <c r="K929307" s="25"/>
      <c r="M929307" s="25"/>
    </row>
    <row r="929308" spans="1:13" ht="17.25" customHeight="1" x14ac:dyDescent="0.15">
      <c r="A929308" s="25"/>
      <c r="C929308" s="25"/>
      <c r="D929308" s="25"/>
      <c r="E929308" s="25"/>
      <c r="J929308" s="25"/>
      <c r="K929308" s="25"/>
      <c r="M929308" s="25"/>
    </row>
    <row r="929309" spans="1:13" ht="17.25" customHeight="1" x14ac:dyDescent="0.15">
      <c r="A929309" s="25"/>
      <c r="C929309" s="25"/>
      <c r="D929309" s="25"/>
      <c r="E929309" s="25"/>
      <c r="J929309" s="25"/>
      <c r="K929309" s="25"/>
      <c r="M929309" s="25"/>
    </row>
    <row r="929310" spans="1:13" ht="17.25" customHeight="1" x14ac:dyDescent="0.15">
      <c r="A929310" s="25"/>
      <c r="C929310" s="25"/>
      <c r="D929310" s="25"/>
      <c r="E929310" s="25"/>
      <c r="J929310" s="25"/>
      <c r="K929310" s="25"/>
      <c r="M929310" s="25"/>
    </row>
    <row r="929311" spans="1:13" ht="17.25" customHeight="1" x14ac:dyDescent="0.15">
      <c r="A929311" s="25"/>
      <c r="C929311" s="25"/>
      <c r="D929311" s="25"/>
      <c r="E929311" s="25"/>
      <c r="J929311" s="25"/>
      <c r="K929311" s="25"/>
      <c r="M929311" s="25"/>
    </row>
    <row r="929312" spans="1:13" ht="17.25" customHeight="1" x14ac:dyDescent="0.15">
      <c r="A929312" s="25"/>
      <c r="C929312" s="25"/>
      <c r="D929312" s="25"/>
      <c r="E929312" s="25"/>
      <c r="J929312" s="25"/>
      <c r="K929312" s="25"/>
      <c r="M929312" s="25"/>
    </row>
    <row r="929313" spans="1:13" ht="17.25" customHeight="1" x14ac:dyDescent="0.15">
      <c r="A929313" s="25"/>
      <c r="C929313" s="25"/>
      <c r="D929313" s="25"/>
      <c r="E929313" s="25"/>
      <c r="J929313" s="25"/>
      <c r="K929313" s="25"/>
      <c r="M929313" s="25"/>
    </row>
    <row r="929314" spans="1:13" ht="17.25" customHeight="1" x14ac:dyDescent="0.15">
      <c r="A929314" s="25"/>
      <c r="C929314" s="25"/>
      <c r="D929314" s="25"/>
      <c r="E929314" s="25"/>
      <c r="J929314" s="25"/>
      <c r="K929314" s="25"/>
      <c r="M929314" s="25"/>
    </row>
    <row r="929315" spans="1:13" ht="17.25" customHeight="1" x14ac:dyDescent="0.15">
      <c r="A929315" s="25"/>
      <c r="C929315" s="25"/>
      <c r="D929315" s="25"/>
      <c r="E929315" s="25"/>
      <c r="J929315" s="25"/>
      <c r="K929315" s="25"/>
      <c r="M929315" s="25"/>
    </row>
    <row r="929316" spans="1:13" ht="17.25" customHeight="1" x14ac:dyDescent="0.15">
      <c r="A929316" s="25"/>
      <c r="C929316" s="25"/>
      <c r="D929316" s="25"/>
      <c r="E929316" s="25"/>
      <c r="J929316" s="25"/>
      <c r="K929316" s="25"/>
      <c r="M929316" s="25"/>
    </row>
    <row r="929317" spans="1:13" ht="17.25" customHeight="1" x14ac:dyDescent="0.15">
      <c r="A929317" s="25"/>
      <c r="C929317" s="25"/>
      <c r="D929317" s="25"/>
      <c r="E929317" s="25"/>
      <c r="J929317" s="25"/>
      <c r="K929317" s="25"/>
      <c r="M929317" s="25"/>
    </row>
    <row r="929318" spans="1:13" ht="17.25" customHeight="1" x14ac:dyDescent="0.15">
      <c r="A929318" s="25"/>
      <c r="C929318" s="25"/>
      <c r="D929318" s="25"/>
      <c r="E929318" s="25"/>
      <c r="J929318" s="25"/>
      <c r="K929318" s="25"/>
      <c r="M929318" s="25"/>
    </row>
    <row r="929319" spans="1:13" ht="17.25" customHeight="1" x14ac:dyDescent="0.15">
      <c r="A929319" s="25"/>
      <c r="C929319" s="25"/>
      <c r="D929319" s="25"/>
      <c r="E929319" s="25"/>
      <c r="J929319" s="25"/>
      <c r="K929319" s="25"/>
      <c r="M929319" s="25"/>
    </row>
    <row r="929320" spans="1:13" ht="17.25" customHeight="1" x14ac:dyDescent="0.15">
      <c r="A929320" s="25"/>
      <c r="C929320" s="25"/>
      <c r="D929320" s="25"/>
      <c r="E929320" s="25"/>
      <c r="J929320" s="25"/>
      <c r="K929320" s="25"/>
      <c r="M929320" s="25"/>
    </row>
    <row r="929321" spans="1:13" ht="17.25" customHeight="1" x14ac:dyDescent="0.15">
      <c r="A929321" s="25"/>
      <c r="C929321" s="25"/>
      <c r="D929321" s="25"/>
      <c r="E929321" s="25"/>
      <c r="J929321" s="25"/>
      <c r="K929321" s="25"/>
      <c r="M929321" s="25"/>
    </row>
    <row r="929322" spans="1:13" ht="17.25" customHeight="1" x14ac:dyDescent="0.15">
      <c r="A929322" s="25"/>
      <c r="C929322" s="25"/>
      <c r="D929322" s="25"/>
      <c r="E929322" s="25"/>
      <c r="J929322" s="25"/>
      <c r="K929322" s="25"/>
      <c r="M929322" s="25"/>
    </row>
    <row r="929323" spans="1:13" ht="17.25" customHeight="1" x14ac:dyDescent="0.15">
      <c r="A929323" s="25"/>
      <c r="C929323" s="25"/>
      <c r="D929323" s="25"/>
      <c r="E929323" s="25"/>
      <c r="J929323" s="25"/>
      <c r="K929323" s="25"/>
      <c r="M929323" s="25"/>
    </row>
    <row r="929324" spans="1:13" ht="17.25" customHeight="1" x14ac:dyDescent="0.15">
      <c r="A929324" s="25"/>
      <c r="C929324" s="25"/>
      <c r="D929324" s="25"/>
      <c r="E929324" s="25"/>
      <c r="J929324" s="25"/>
      <c r="K929324" s="25"/>
      <c r="M929324" s="25"/>
    </row>
    <row r="929325" spans="1:13" ht="17.25" customHeight="1" x14ac:dyDescent="0.15">
      <c r="A929325" s="25"/>
      <c r="C929325" s="25"/>
      <c r="D929325" s="25"/>
      <c r="E929325" s="25"/>
      <c r="J929325" s="25"/>
      <c r="K929325" s="25"/>
      <c r="M929325" s="25"/>
    </row>
    <row r="929326" spans="1:13" ht="17.25" customHeight="1" x14ac:dyDescent="0.15">
      <c r="A929326" s="25"/>
      <c r="C929326" s="25"/>
      <c r="D929326" s="25"/>
      <c r="E929326" s="25"/>
      <c r="J929326" s="25"/>
      <c r="K929326" s="25"/>
      <c r="M929326" s="25"/>
    </row>
    <row r="929327" spans="1:13" ht="17.25" customHeight="1" x14ac:dyDescent="0.15">
      <c r="A929327" s="25"/>
      <c r="C929327" s="25"/>
      <c r="D929327" s="25"/>
      <c r="E929327" s="25"/>
      <c r="J929327" s="25"/>
      <c r="K929327" s="25"/>
      <c r="M929327" s="25"/>
    </row>
    <row r="929328" spans="1:13" ht="17.25" customHeight="1" x14ac:dyDescent="0.15">
      <c r="A929328" s="25"/>
      <c r="C929328" s="25"/>
      <c r="D929328" s="25"/>
      <c r="E929328" s="25"/>
      <c r="J929328" s="25"/>
      <c r="K929328" s="25"/>
      <c r="M929328" s="25"/>
    </row>
    <row r="929329" spans="1:13" ht="17.25" customHeight="1" x14ac:dyDescent="0.15">
      <c r="A929329" s="25"/>
      <c r="C929329" s="25"/>
      <c r="D929329" s="25"/>
      <c r="E929329" s="25"/>
      <c r="J929329" s="25"/>
      <c r="K929329" s="25"/>
      <c r="M929329" s="25"/>
    </row>
    <row r="929330" spans="1:13" ht="17.25" customHeight="1" x14ac:dyDescent="0.15">
      <c r="A929330" s="25"/>
      <c r="C929330" s="25"/>
      <c r="D929330" s="25"/>
      <c r="E929330" s="25"/>
      <c r="J929330" s="25"/>
      <c r="K929330" s="25"/>
      <c r="M929330" s="25"/>
    </row>
    <row r="929331" spans="1:13" ht="17.25" customHeight="1" x14ac:dyDescent="0.15">
      <c r="A929331" s="25"/>
      <c r="C929331" s="25"/>
      <c r="D929331" s="25"/>
      <c r="E929331" s="25"/>
      <c r="J929331" s="25"/>
      <c r="K929331" s="25"/>
      <c r="M929331" s="25"/>
    </row>
    <row r="929332" spans="1:13" ht="17.25" customHeight="1" x14ac:dyDescent="0.15">
      <c r="A929332" s="25"/>
      <c r="C929332" s="25"/>
      <c r="D929332" s="25"/>
      <c r="E929332" s="25"/>
      <c r="J929332" s="25"/>
      <c r="K929332" s="25"/>
      <c r="M929332" s="25"/>
    </row>
    <row r="929333" spans="1:13" ht="17.25" customHeight="1" x14ac:dyDescent="0.15">
      <c r="A929333" s="25"/>
      <c r="C929333" s="25"/>
      <c r="D929333" s="25"/>
      <c r="E929333" s="25"/>
      <c r="J929333" s="25"/>
      <c r="K929333" s="25"/>
      <c r="M929333" s="25"/>
    </row>
    <row r="929334" spans="1:13" ht="17.25" customHeight="1" x14ac:dyDescent="0.15">
      <c r="A929334" s="25"/>
      <c r="C929334" s="25"/>
      <c r="D929334" s="25"/>
      <c r="E929334" s="25"/>
      <c r="J929334" s="25"/>
      <c r="K929334" s="25"/>
      <c r="M929334" s="25"/>
    </row>
    <row r="929335" spans="1:13" ht="17.25" customHeight="1" x14ac:dyDescent="0.15">
      <c r="A929335" s="25"/>
      <c r="C929335" s="25"/>
      <c r="D929335" s="25"/>
      <c r="E929335" s="25"/>
      <c r="J929335" s="25"/>
      <c r="K929335" s="25"/>
      <c r="M929335" s="25"/>
    </row>
    <row r="929336" spans="1:13" ht="17.25" customHeight="1" x14ac:dyDescent="0.15">
      <c r="A929336" s="25"/>
      <c r="C929336" s="25"/>
      <c r="D929336" s="25"/>
      <c r="E929336" s="25"/>
      <c r="J929336" s="25"/>
      <c r="K929336" s="25"/>
      <c r="M929336" s="25"/>
    </row>
    <row r="929337" spans="1:13" ht="17.25" customHeight="1" x14ac:dyDescent="0.15">
      <c r="A929337" s="25"/>
      <c r="C929337" s="25"/>
      <c r="D929337" s="25"/>
      <c r="E929337" s="25"/>
      <c r="J929337" s="25"/>
      <c r="K929337" s="25"/>
      <c r="M929337" s="25"/>
    </row>
    <row r="929338" spans="1:13" ht="17.25" customHeight="1" x14ac:dyDescent="0.15">
      <c r="A929338" s="25"/>
      <c r="C929338" s="25"/>
      <c r="D929338" s="25"/>
      <c r="E929338" s="25"/>
      <c r="J929338" s="25"/>
      <c r="K929338" s="25"/>
      <c r="M929338" s="25"/>
    </row>
    <row r="929339" spans="1:13" ht="17.25" customHeight="1" x14ac:dyDescent="0.15">
      <c r="A929339" s="25"/>
      <c r="C929339" s="25"/>
      <c r="D929339" s="25"/>
      <c r="E929339" s="25"/>
      <c r="J929339" s="25"/>
      <c r="K929339" s="25"/>
      <c r="M929339" s="25"/>
    </row>
    <row r="929340" spans="1:13" ht="17.25" customHeight="1" x14ac:dyDescent="0.15">
      <c r="A929340" s="25"/>
      <c r="C929340" s="25"/>
      <c r="D929340" s="25"/>
      <c r="E929340" s="25"/>
      <c r="J929340" s="25"/>
      <c r="K929340" s="25"/>
      <c r="M929340" s="25"/>
    </row>
    <row r="929341" spans="1:13" ht="17.25" customHeight="1" x14ac:dyDescent="0.15">
      <c r="A929341" s="25"/>
      <c r="C929341" s="25"/>
      <c r="D929341" s="25"/>
      <c r="E929341" s="25"/>
      <c r="J929341" s="25"/>
      <c r="K929341" s="25"/>
      <c r="M929341" s="25"/>
    </row>
    <row r="929342" spans="1:13" ht="17.25" customHeight="1" x14ac:dyDescent="0.15">
      <c r="A929342" s="25"/>
      <c r="C929342" s="25"/>
      <c r="D929342" s="25"/>
      <c r="E929342" s="25"/>
      <c r="J929342" s="25"/>
      <c r="K929342" s="25"/>
      <c r="M929342" s="25"/>
    </row>
    <row r="929343" spans="1:13" ht="17.25" customHeight="1" x14ac:dyDescent="0.15">
      <c r="A929343" s="25"/>
      <c r="C929343" s="25"/>
      <c r="D929343" s="25"/>
      <c r="E929343" s="25"/>
      <c r="J929343" s="25"/>
      <c r="K929343" s="25"/>
      <c r="M929343" s="25"/>
    </row>
    <row r="929344" spans="1:13" ht="17.25" customHeight="1" x14ac:dyDescent="0.15">
      <c r="A929344" s="25"/>
      <c r="C929344" s="25"/>
      <c r="D929344" s="25"/>
      <c r="E929344" s="25"/>
      <c r="J929344" s="25"/>
      <c r="K929344" s="25"/>
      <c r="M929344" s="25"/>
    </row>
    <row r="929345" spans="1:13" ht="17.25" customHeight="1" x14ac:dyDescent="0.15">
      <c r="A929345" s="25"/>
      <c r="C929345" s="25"/>
      <c r="D929345" s="25"/>
      <c r="E929345" s="25"/>
      <c r="J929345" s="25"/>
      <c r="K929345" s="25"/>
      <c r="M929345" s="25"/>
    </row>
    <row r="929346" spans="1:13" ht="17.25" customHeight="1" x14ac:dyDescent="0.15">
      <c r="A929346" s="25"/>
      <c r="C929346" s="25"/>
      <c r="D929346" s="25"/>
      <c r="E929346" s="25"/>
      <c r="J929346" s="25"/>
      <c r="K929346" s="25"/>
      <c r="M929346" s="25"/>
    </row>
    <row r="929347" spans="1:13" ht="17.25" customHeight="1" x14ac:dyDescent="0.15">
      <c r="A929347" s="25"/>
      <c r="C929347" s="25"/>
      <c r="D929347" s="25"/>
      <c r="E929347" s="25"/>
      <c r="J929347" s="25"/>
      <c r="K929347" s="25"/>
      <c r="M929347" s="25"/>
    </row>
    <row r="929348" spans="1:13" ht="17.25" customHeight="1" x14ac:dyDescent="0.15">
      <c r="A929348" s="25"/>
      <c r="C929348" s="25"/>
      <c r="D929348" s="25"/>
      <c r="E929348" s="25"/>
      <c r="J929348" s="25"/>
      <c r="K929348" s="25"/>
      <c r="M929348" s="25"/>
    </row>
    <row r="929349" spans="1:13" ht="17.25" customHeight="1" x14ac:dyDescent="0.15">
      <c r="A929349" s="25"/>
      <c r="C929349" s="25"/>
      <c r="D929349" s="25"/>
      <c r="E929349" s="25"/>
      <c r="J929349" s="25"/>
      <c r="K929349" s="25"/>
      <c r="M929349" s="25"/>
    </row>
    <row r="929350" spans="1:13" ht="17.25" customHeight="1" x14ac:dyDescent="0.15">
      <c r="A929350" s="25"/>
      <c r="C929350" s="25"/>
      <c r="D929350" s="25"/>
      <c r="E929350" s="25"/>
      <c r="J929350" s="25"/>
      <c r="K929350" s="25"/>
      <c r="M929350" s="25"/>
    </row>
    <row r="929351" spans="1:13" ht="17.25" customHeight="1" x14ac:dyDescent="0.15">
      <c r="A929351" s="25"/>
      <c r="C929351" s="25"/>
      <c r="D929351" s="25"/>
      <c r="E929351" s="25"/>
      <c r="J929351" s="25"/>
      <c r="K929351" s="25"/>
      <c r="M929351" s="25"/>
    </row>
    <row r="929352" spans="1:13" ht="17.25" customHeight="1" x14ac:dyDescent="0.15">
      <c r="A929352" s="25"/>
      <c r="C929352" s="25"/>
      <c r="D929352" s="25"/>
      <c r="E929352" s="25"/>
      <c r="J929352" s="25"/>
      <c r="K929352" s="25"/>
      <c r="M929352" s="25"/>
    </row>
    <row r="929353" spans="1:13" ht="17.25" customHeight="1" x14ac:dyDescent="0.15">
      <c r="A929353" s="25"/>
      <c r="C929353" s="25"/>
      <c r="D929353" s="25"/>
      <c r="E929353" s="25"/>
      <c r="J929353" s="25"/>
      <c r="K929353" s="25"/>
      <c r="M929353" s="25"/>
    </row>
    <row r="929354" spans="1:13" ht="17.25" customHeight="1" x14ac:dyDescent="0.15">
      <c r="A929354" s="25"/>
      <c r="C929354" s="25"/>
      <c r="D929354" s="25"/>
      <c r="E929354" s="25"/>
      <c r="J929354" s="25"/>
      <c r="K929354" s="25"/>
      <c r="M929354" s="25"/>
    </row>
    <row r="929355" spans="1:13" ht="17.25" customHeight="1" x14ac:dyDescent="0.15">
      <c r="A929355" s="25"/>
      <c r="C929355" s="25"/>
      <c r="D929355" s="25"/>
      <c r="E929355" s="25"/>
      <c r="J929355" s="25"/>
      <c r="K929355" s="25"/>
      <c r="M929355" s="25"/>
    </row>
    <row r="929356" spans="1:13" ht="17.25" customHeight="1" x14ac:dyDescent="0.15">
      <c r="A929356" s="25"/>
      <c r="C929356" s="25"/>
      <c r="D929356" s="25"/>
      <c r="E929356" s="25"/>
      <c r="J929356" s="25"/>
      <c r="K929356" s="25"/>
      <c r="M929356" s="25"/>
    </row>
    <row r="929357" spans="1:13" ht="17.25" customHeight="1" x14ac:dyDescent="0.15">
      <c r="A929357" s="25"/>
      <c r="C929357" s="25"/>
      <c r="D929357" s="25"/>
      <c r="E929357" s="25"/>
      <c r="J929357" s="25"/>
      <c r="K929357" s="25"/>
      <c r="M929357" s="25"/>
    </row>
    <row r="929358" spans="1:13" ht="17.25" customHeight="1" x14ac:dyDescent="0.15">
      <c r="A929358" s="25"/>
      <c r="C929358" s="25"/>
      <c r="D929358" s="25"/>
      <c r="E929358" s="25"/>
      <c r="J929358" s="25"/>
      <c r="K929358" s="25"/>
      <c r="M929358" s="25"/>
    </row>
    <row r="929359" spans="1:13" ht="17.25" customHeight="1" x14ac:dyDescent="0.15">
      <c r="A929359" s="25"/>
      <c r="C929359" s="25"/>
      <c r="D929359" s="25"/>
      <c r="E929359" s="25"/>
      <c r="J929359" s="25"/>
      <c r="K929359" s="25"/>
      <c r="M929359" s="25"/>
    </row>
    <row r="929360" spans="1:13" ht="17.25" customHeight="1" x14ac:dyDescent="0.15">
      <c r="A929360" s="25"/>
      <c r="C929360" s="25"/>
      <c r="D929360" s="25"/>
      <c r="E929360" s="25"/>
      <c r="J929360" s="25"/>
      <c r="K929360" s="25"/>
      <c r="M929360" s="25"/>
    </row>
    <row r="929361" spans="1:13" ht="17.25" customHeight="1" x14ac:dyDescent="0.15">
      <c r="A929361" s="25"/>
      <c r="C929361" s="25"/>
      <c r="D929361" s="25"/>
      <c r="E929361" s="25"/>
      <c r="J929361" s="25"/>
      <c r="K929361" s="25"/>
      <c r="M929361" s="25"/>
    </row>
    <row r="929362" spans="1:13" ht="17.25" customHeight="1" x14ac:dyDescent="0.15">
      <c r="A929362" s="25"/>
      <c r="C929362" s="25"/>
      <c r="D929362" s="25"/>
      <c r="E929362" s="25"/>
      <c r="J929362" s="25"/>
      <c r="K929362" s="25"/>
      <c r="M929362" s="25"/>
    </row>
    <row r="929363" spans="1:13" ht="17.25" customHeight="1" x14ac:dyDescent="0.15">
      <c r="A929363" s="25"/>
      <c r="C929363" s="25"/>
      <c r="D929363" s="25"/>
      <c r="E929363" s="25"/>
      <c r="J929363" s="25"/>
      <c r="K929363" s="25"/>
      <c r="M929363" s="25"/>
    </row>
    <row r="929364" spans="1:13" ht="17.25" customHeight="1" x14ac:dyDescent="0.15">
      <c r="A929364" s="25"/>
      <c r="C929364" s="25"/>
      <c r="D929364" s="25"/>
      <c r="E929364" s="25"/>
      <c r="J929364" s="25"/>
      <c r="K929364" s="25"/>
      <c r="M929364" s="25"/>
    </row>
    <row r="929365" spans="1:13" ht="17.25" customHeight="1" x14ac:dyDescent="0.15">
      <c r="A929365" s="25"/>
      <c r="C929365" s="25"/>
      <c r="D929365" s="25"/>
      <c r="E929365" s="25"/>
      <c r="J929365" s="25"/>
      <c r="K929365" s="25"/>
      <c r="M929365" s="25"/>
    </row>
    <row r="929366" spans="1:13" ht="17.25" customHeight="1" x14ac:dyDescent="0.15">
      <c r="A929366" s="25"/>
      <c r="C929366" s="25"/>
      <c r="D929366" s="25"/>
      <c r="E929366" s="25"/>
      <c r="J929366" s="25"/>
      <c r="K929366" s="25"/>
      <c r="M929366" s="25"/>
    </row>
    <row r="929367" spans="1:13" ht="17.25" customHeight="1" x14ac:dyDescent="0.15">
      <c r="A929367" s="25"/>
      <c r="C929367" s="25"/>
      <c r="D929367" s="25"/>
      <c r="E929367" s="25"/>
      <c r="J929367" s="25"/>
      <c r="K929367" s="25"/>
      <c r="M929367" s="25"/>
    </row>
    <row r="929368" spans="1:13" ht="17.25" customHeight="1" x14ac:dyDescent="0.15">
      <c r="A929368" s="25"/>
      <c r="C929368" s="25"/>
      <c r="D929368" s="25"/>
      <c r="E929368" s="25"/>
      <c r="J929368" s="25"/>
      <c r="K929368" s="25"/>
      <c r="M929368" s="25"/>
    </row>
    <row r="929369" spans="1:13" ht="17.25" customHeight="1" x14ac:dyDescent="0.15">
      <c r="A929369" s="25"/>
      <c r="C929369" s="25"/>
      <c r="D929369" s="25"/>
      <c r="E929369" s="25"/>
      <c r="J929369" s="25"/>
      <c r="K929369" s="25"/>
      <c r="M929369" s="25"/>
    </row>
    <row r="929370" spans="1:13" ht="17.25" customHeight="1" x14ac:dyDescent="0.15">
      <c r="A929370" s="25"/>
      <c r="C929370" s="25"/>
      <c r="D929370" s="25"/>
      <c r="E929370" s="25"/>
      <c r="J929370" s="25"/>
      <c r="K929370" s="25"/>
      <c r="M929370" s="25"/>
    </row>
    <row r="929371" spans="1:13" ht="17.25" customHeight="1" x14ac:dyDescent="0.15">
      <c r="A929371" s="25"/>
      <c r="C929371" s="25"/>
      <c r="D929371" s="25"/>
      <c r="E929371" s="25"/>
      <c r="J929371" s="25"/>
      <c r="K929371" s="25"/>
      <c r="M929371" s="25"/>
    </row>
    <row r="929372" spans="1:13" ht="17.25" customHeight="1" x14ac:dyDescent="0.15">
      <c r="A929372" s="25"/>
      <c r="C929372" s="25"/>
      <c r="D929372" s="25"/>
      <c r="E929372" s="25"/>
      <c r="J929372" s="25"/>
      <c r="K929372" s="25"/>
      <c r="M929372" s="25"/>
    </row>
    <row r="929373" spans="1:13" ht="17.25" customHeight="1" x14ac:dyDescent="0.15">
      <c r="A929373" s="25"/>
      <c r="C929373" s="25"/>
      <c r="D929373" s="25"/>
      <c r="E929373" s="25"/>
      <c r="J929373" s="25"/>
      <c r="K929373" s="25"/>
      <c r="M929373" s="25"/>
    </row>
    <row r="929374" spans="1:13" ht="17.25" customHeight="1" x14ac:dyDescent="0.15">
      <c r="A929374" s="25"/>
      <c r="C929374" s="25"/>
      <c r="D929374" s="25"/>
      <c r="E929374" s="25"/>
      <c r="J929374" s="25"/>
      <c r="K929374" s="25"/>
      <c r="M929374" s="25"/>
    </row>
    <row r="929375" spans="1:13" ht="17.25" customHeight="1" x14ac:dyDescent="0.15">
      <c r="A929375" s="25"/>
      <c r="C929375" s="25"/>
      <c r="D929375" s="25"/>
      <c r="E929375" s="25"/>
      <c r="J929375" s="25"/>
      <c r="K929375" s="25"/>
      <c r="M929375" s="25"/>
    </row>
    <row r="929376" spans="1:13" ht="17.25" customHeight="1" x14ac:dyDescent="0.15">
      <c r="A929376" s="25"/>
      <c r="C929376" s="25"/>
      <c r="D929376" s="25"/>
      <c r="E929376" s="25"/>
      <c r="J929376" s="25"/>
      <c r="K929376" s="25"/>
      <c r="M929376" s="25"/>
    </row>
    <row r="929377" spans="1:13" ht="17.25" customHeight="1" x14ac:dyDescent="0.15">
      <c r="A929377" s="25"/>
      <c r="C929377" s="25"/>
      <c r="D929377" s="25"/>
      <c r="E929377" s="25"/>
      <c r="J929377" s="25"/>
      <c r="K929377" s="25"/>
      <c r="M929377" s="25"/>
    </row>
    <row r="929378" spans="1:13" ht="17.25" customHeight="1" x14ac:dyDescent="0.15">
      <c r="A929378" s="25"/>
      <c r="C929378" s="25"/>
      <c r="D929378" s="25"/>
      <c r="E929378" s="25"/>
      <c r="J929378" s="25"/>
      <c r="K929378" s="25"/>
      <c r="M929378" s="25"/>
    </row>
    <row r="929379" spans="1:13" ht="17.25" customHeight="1" x14ac:dyDescent="0.15">
      <c r="A929379" s="25"/>
      <c r="C929379" s="25"/>
      <c r="D929379" s="25"/>
      <c r="E929379" s="25"/>
      <c r="J929379" s="25"/>
      <c r="K929379" s="25"/>
      <c r="M929379" s="25"/>
    </row>
    <row r="929380" spans="1:13" ht="17.25" customHeight="1" x14ac:dyDescent="0.15">
      <c r="A929380" s="25"/>
      <c r="C929380" s="25"/>
      <c r="D929380" s="25"/>
      <c r="E929380" s="25"/>
      <c r="J929380" s="25"/>
      <c r="K929380" s="25"/>
      <c r="M929380" s="25"/>
    </row>
    <row r="929381" spans="1:13" ht="17.25" customHeight="1" x14ac:dyDescent="0.15">
      <c r="A929381" s="25"/>
      <c r="C929381" s="25"/>
      <c r="D929381" s="25"/>
      <c r="E929381" s="25"/>
      <c r="J929381" s="25"/>
      <c r="K929381" s="25"/>
      <c r="M929381" s="25"/>
    </row>
    <row r="929382" spans="1:13" ht="17.25" customHeight="1" x14ac:dyDescent="0.15">
      <c r="A929382" s="25"/>
      <c r="C929382" s="25"/>
      <c r="D929382" s="25"/>
      <c r="E929382" s="25"/>
      <c r="J929382" s="25"/>
      <c r="K929382" s="25"/>
      <c r="M929382" s="25"/>
    </row>
    <row r="929383" spans="1:13" ht="17.25" customHeight="1" x14ac:dyDescent="0.15">
      <c r="A929383" s="25"/>
      <c r="C929383" s="25"/>
      <c r="D929383" s="25"/>
      <c r="E929383" s="25"/>
      <c r="J929383" s="25"/>
      <c r="K929383" s="25"/>
      <c r="M929383" s="25"/>
    </row>
    <row r="929384" spans="1:13" ht="17.25" customHeight="1" x14ac:dyDescent="0.15">
      <c r="A929384" s="25"/>
      <c r="C929384" s="25"/>
      <c r="D929384" s="25"/>
      <c r="E929384" s="25"/>
      <c r="J929384" s="25"/>
      <c r="K929384" s="25"/>
      <c r="M929384" s="25"/>
    </row>
    <row r="929385" spans="1:13" ht="17.25" customHeight="1" x14ac:dyDescent="0.15">
      <c r="A929385" s="25"/>
      <c r="C929385" s="25"/>
      <c r="D929385" s="25"/>
      <c r="E929385" s="25"/>
      <c r="J929385" s="25"/>
      <c r="K929385" s="25"/>
      <c r="M929385" s="25"/>
    </row>
    <row r="929386" spans="1:13" ht="17.25" customHeight="1" x14ac:dyDescent="0.15">
      <c r="A929386" s="25"/>
      <c r="C929386" s="25"/>
      <c r="D929386" s="25"/>
      <c r="E929386" s="25"/>
      <c r="J929386" s="25"/>
      <c r="K929386" s="25"/>
      <c r="M929386" s="25"/>
    </row>
    <row r="929387" spans="1:13" ht="17.25" customHeight="1" x14ac:dyDescent="0.15">
      <c r="A929387" s="25"/>
      <c r="C929387" s="25"/>
      <c r="D929387" s="25"/>
      <c r="E929387" s="25"/>
      <c r="J929387" s="25"/>
      <c r="K929387" s="25"/>
      <c r="M929387" s="25"/>
    </row>
    <row r="929388" spans="1:13" ht="17.25" customHeight="1" x14ac:dyDescent="0.15">
      <c r="A929388" s="25"/>
      <c r="C929388" s="25"/>
      <c r="D929388" s="25"/>
      <c r="E929388" s="25"/>
      <c r="J929388" s="25"/>
      <c r="K929388" s="25"/>
      <c r="M929388" s="25"/>
    </row>
    <row r="929389" spans="1:13" ht="17.25" customHeight="1" x14ac:dyDescent="0.15">
      <c r="A929389" s="25"/>
      <c r="C929389" s="25"/>
      <c r="D929389" s="25"/>
      <c r="E929389" s="25"/>
      <c r="J929389" s="25"/>
      <c r="K929389" s="25"/>
      <c r="M929389" s="25"/>
    </row>
    <row r="929390" spans="1:13" ht="17.25" customHeight="1" x14ac:dyDescent="0.15">
      <c r="A929390" s="25"/>
      <c r="C929390" s="25"/>
      <c r="D929390" s="25"/>
      <c r="E929390" s="25"/>
      <c r="J929390" s="25"/>
      <c r="K929390" s="25"/>
      <c r="M929390" s="25"/>
    </row>
    <row r="929391" spans="1:13" ht="17.25" customHeight="1" x14ac:dyDescent="0.15">
      <c r="A929391" s="25"/>
      <c r="C929391" s="25"/>
      <c r="D929391" s="25"/>
      <c r="E929391" s="25"/>
      <c r="J929391" s="25"/>
      <c r="K929391" s="25"/>
      <c r="M929391" s="25"/>
    </row>
    <row r="929392" spans="1:13" ht="17.25" customHeight="1" x14ac:dyDescent="0.15">
      <c r="A929392" s="25"/>
      <c r="C929392" s="25"/>
      <c r="D929392" s="25"/>
      <c r="E929392" s="25"/>
      <c r="J929392" s="25"/>
      <c r="K929392" s="25"/>
      <c r="M929392" s="25"/>
    </row>
    <row r="929393" spans="1:13" ht="17.25" customHeight="1" x14ac:dyDescent="0.15">
      <c r="A929393" s="25"/>
      <c r="C929393" s="25"/>
      <c r="D929393" s="25"/>
      <c r="E929393" s="25"/>
      <c r="J929393" s="25"/>
      <c r="K929393" s="25"/>
      <c r="M929393" s="25"/>
    </row>
    <row r="929394" spans="1:13" ht="17.25" customHeight="1" x14ac:dyDescent="0.15">
      <c r="A929394" s="25"/>
      <c r="C929394" s="25"/>
      <c r="D929394" s="25"/>
      <c r="E929394" s="25"/>
      <c r="J929394" s="25"/>
      <c r="K929394" s="25"/>
      <c r="M929394" s="25"/>
    </row>
    <row r="929395" spans="1:13" ht="17.25" customHeight="1" x14ac:dyDescent="0.15">
      <c r="A929395" s="25"/>
      <c r="C929395" s="25"/>
      <c r="D929395" s="25"/>
      <c r="E929395" s="25"/>
      <c r="J929395" s="25"/>
      <c r="K929395" s="25"/>
      <c r="M929395" s="25"/>
    </row>
    <row r="929396" spans="1:13" ht="17.25" customHeight="1" x14ac:dyDescent="0.15">
      <c r="A929396" s="25"/>
      <c r="C929396" s="25"/>
      <c r="D929396" s="25"/>
      <c r="E929396" s="25"/>
      <c r="J929396" s="25"/>
      <c r="K929396" s="25"/>
      <c r="M929396" s="25"/>
    </row>
    <row r="929397" spans="1:13" ht="17.25" customHeight="1" x14ac:dyDescent="0.15">
      <c r="A929397" s="25"/>
      <c r="C929397" s="25"/>
      <c r="D929397" s="25"/>
      <c r="E929397" s="25"/>
      <c r="J929397" s="25"/>
      <c r="K929397" s="25"/>
      <c r="M929397" s="25"/>
    </row>
    <row r="929398" spans="1:13" ht="17.25" customHeight="1" x14ac:dyDescent="0.15">
      <c r="A929398" s="25"/>
      <c r="C929398" s="25"/>
      <c r="D929398" s="25"/>
      <c r="E929398" s="25"/>
      <c r="J929398" s="25"/>
      <c r="K929398" s="25"/>
      <c r="M929398" s="25"/>
    </row>
    <row r="929399" spans="1:13" ht="17.25" customHeight="1" x14ac:dyDescent="0.15">
      <c r="A929399" s="25"/>
      <c r="C929399" s="25"/>
      <c r="D929399" s="25"/>
      <c r="E929399" s="25"/>
      <c r="J929399" s="25"/>
      <c r="K929399" s="25"/>
      <c r="M929399" s="25"/>
    </row>
    <row r="929400" spans="1:13" ht="17.25" customHeight="1" x14ac:dyDescent="0.15">
      <c r="A929400" s="25"/>
      <c r="C929400" s="25"/>
      <c r="D929400" s="25"/>
      <c r="E929400" s="25"/>
      <c r="J929400" s="25"/>
      <c r="K929400" s="25"/>
      <c r="M929400" s="25"/>
    </row>
    <row r="929401" spans="1:13" ht="17.25" customHeight="1" x14ac:dyDescent="0.15">
      <c r="A929401" s="25"/>
      <c r="C929401" s="25"/>
      <c r="D929401" s="25"/>
      <c r="E929401" s="25"/>
      <c r="J929401" s="25"/>
      <c r="K929401" s="25"/>
      <c r="M929401" s="25"/>
    </row>
    <row r="929402" spans="1:13" ht="17.25" customHeight="1" x14ac:dyDescent="0.15">
      <c r="A929402" s="25"/>
      <c r="C929402" s="25"/>
      <c r="D929402" s="25"/>
      <c r="E929402" s="25"/>
      <c r="J929402" s="25"/>
      <c r="K929402" s="25"/>
      <c r="M929402" s="25"/>
    </row>
    <row r="929403" spans="1:13" ht="17.25" customHeight="1" x14ac:dyDescent="0.15">
      <c r="A929403" s="25"/>
      <c r="C929403" s="25"/>
      <c r="D929403" s="25"/>
      <c r="E929403" s="25"/>
      <c r="J929403" s="25"/>
      <c r="K929403" s="25"/>
      <c r="M929403" s="25"/>
    </row>
    <row r="929404" spans="1:13" ht="17.25" customHeight="1" x14ac:dyDescent="0.15">
      <c r="A929404" s="25"/>
      <c r="C929404" s="25"/>
      <c r="D929404" s="25"/>
      <c r="E929404" s="25"/>
      <c r="J929404" s="25"/>
      <c r="K929404" s="25"/>
      <c r="M929404" s="25"/>
    </row>
    <row r="929405" spans="1:13" ht="17.25" customHeight="1" x14ac:dyDescent="0.15">
      <c r="A929405" s="25"/>
      <c r="C929405" s="25"/>
      <c r="D929405" s="25"/>
      <c r="E929405" s="25"/>
      <c r="J929405" s="25"/>
      <c r="K929405" s="25"/>
      <c r="M929405" s="25"/>
    </row>
    <row r="929406" spans="1:13" ht="17.25" customHeight="1" x14ac:dyDescent="0.15">
      <c r="A929406" s="25"/>
      <c r="C929406" s="25"/>
      <c r="D929406" s="25"/>
      <c r="E929406" s="25"/>
      <c r="J929406" s="25"/>
      <c r="K929406" s="25"/>
      <c r="M929406" s="25"/>
    </row>
    <row r="929407" spans="1:13" ht="17.25" customHeight="1" x14ac:dyDescent="0.15">
      <c r="A929407" s="25"/>
      <c r="C929407" s="25"/>
      <c r="D929407" s="25"/>
      <c r="E929407" s="25"/>
      <c r="J929407" s="25"/>
      <c r="K929407" s="25"/>
      <c r="M929407" s="25"/>
    </row>
    <row r="929408" spans="1:13" ht="17.25" customHeight="1" x14ac:dyDescent="0.15">
      <c r="A929408" s="25"/>
      <c r="C929408" s="25"/>
      <c r="D929408" s="25"/>
      <c r="E929408" s="25"/>
      <c r="J929408" s="25"/>
      <c r="K929408" s="25"/>
      <c r="M929408" s="25"/>
    </row>
    <row r="929409" spans="1:13" ht="17.25" customHeight="1" x14ac:dyDescent="0.15">
      <c r="A929409" s="25"/>
      <c r="C929409" s="25"/>
      <c r="D929409" s="25"/>
      <c r="E929409" s="25"/>
      <c r="J929409" s="25"/>
      <c r="K929409" s="25"/>
      <c r="M929409" s="25"/>
    </row>
    <row r="929410" spans="1:13" ht="17.25" customHeight="1" x14ac:dyDescent="0.15">
      <c r="A929410" s="25"/>
      <c r="C929410" s="25"/>
      <c r="D929410" s="25"/>
      <c r="E929410" s="25"/>
      <c r="J929410" s="25"/>
      <c r="K929410" s="25"/>
      <c r="M929410" s="25"/>
    </row>
    <row r="929411" spans="1:13" ht="17.25" customHeight="1" x14ac:dyDescent="0.15">
      <c r="A929411" s="25"/>
      <c r="C929411" s="25"/>
      <c r="D929411" s="25"/>
      <c r="E929411" s="25"/>
      <c r="J929411" s="25"/>
      <c r="K929411" s="25"/>
      <c r="M929411" s="25"/>
    </row>
    <row r="929412" spans="1:13" ht="17.25" customHeight="1" x14ac:dyDescent="0.15">
      <c r="A929412" s="25"/>
      <c r="C929412" s="25"/>
      <c r="D929412" s="25"/>
      <c r="E929412" s="25"/>
      <c r="J929412" s="25"/>
      <c r="K929412" s="25"/>
      <c r="M929412" s="25"/>
    </row>
    <row r="929413" spans="1:13" ht="17.25" customHeight="1" x14ac:dyDescent="0.15">
      <c r="A929413" s="25"/>
      <c r="C929413" s="25"/>
      <c r="D929413" s="25"/>
      <c r="E929413" s="25"/>
      <c r="J929413" s="25"/>
      <c r="K929413" s="25"/>
      <c r="M929413" s="25"/>
    </row>
    <row r="929414" spans="1:13" ht="17.25" customHeight="1" x14ac:dyDescent="0.15">
      <c r="A929414" s="25"/>
      <c r="C929414" s="25"/>
      <c r="D929414" s="25"/>
      <c r="E929414" s="25"/>
      <c r="J929414" s="25"/>
      <c r="K929414" s="25"/>
      <c r="M929414" s="25"/>
    </row>
    <row r="929415" spans="1:13" ht="17.25" customHeight="1" x14ac:dyDescent="0.15">
      <c r="A929415" s="25"/>
      <c r="C929415" s="25"/>
      <c r="D929415" s="25"/>
      <c r="E929415" s="25"/>
      <c r="J929415" s="25"/>
      <c r="K929415" s="25"/>
      <c r="M929415" s="25"/>
    </row>
    <row r="929416" spans="1:13" ht="17.25" customHeight="1" x14ac:dyDescent="0.15">
      <c r="A929416" s="25"/>
      <c r="C929416" s="25"/>
      <c r="D929416" s="25"/>
      <c r="E929416" s="25"/>
      <c r="J929416" s="25"/>
      <c r="K929416" s="25"/>
      <c r="M929416" s="25"/>
    </row>
    <row r="929417" spans="1:13" ht="17.25" customHeight="1" x14ac:dyDescent="0.15">
      <c r="A929417" s="25"/>
      <c r="C929417" s="25"/>
      <c r="D929417" s="25"/>
      <c r="E929417" s="25"/>
      <c r="J929417" s="25"/>
      <c r="K929417" s="25"/>
      <c r="M929417" s="25"/>
    </row>
    <row r="929418" spans="1:13" ht="17.25" customHeight="1" x14ac:dyDescent="0.15">
      <c r="A929418" s="25"/>
      <c r="C929418" s="25"/>
      <c r="D929418" s="25"/>
      <c r="E929418" s="25"/>
      <c r="J929418" s="25"/>
      <c r="K929418" s="25"/>
      <c r="M929418" s="25"/>
    </row>
    <row r="929419" spans="1:13" ht="17.25" customHeight="1" x14ac:dyDescent="0.15">
      <c r="A929419" s="25"/>
      <c r="C929419" s="25"/>
      <c r="D929419" s="25"/>
      <c r="E929419" s="25"/>
      <c r="J929419" s="25"/>
      <c r="K929419" s="25"/>
      <c r="M929419" s="25"/>
    </row>
    <row r="929420" spans="1:13" ht="17.25" customHeight="1" x14ac:dyDescent="0.15">
      <c r="A929420" s="25"/>
      <c r="C929420" s="25"/>
      <c r="D929420" s="25"/>
      <c r="E929420" s="25"/>
      <c r="J929420" s="25"/>
      <c r="K929420" s="25"/>
      <c r="M929420" s="25"/>
    </row>
    <row r="929421" spans="1:13" ht="17.25" customHeight="1" x14ac:dyDescent="0.15">
      <c r="A929421" s="25"/>
      <c r="C929421" s="25"/>
      <c r="D929421" s="25"/>
      <c r="E929421" s="25"/>
      <c r="J929421" s="25"/>
      <c r="K929421" s="25"/>
      <c r="M929421" s="25"/>
    </row>
    <row r="929422" spans="1:13" ht="17.25" customHeight="1" x14ac:dyDescent="0.15">
      <c r="A929422" s="25"/>
      <c r="C929422" s="25"/>
      <c r="D929422" s="25"/>
      <c r="E929422" s="25"/>
      <c r="J929422" s="25"/>
      <c r="K929422" s="25"/>
      <c r="M929422" s="25"/>
    </row>
    <row r="929423" spans="1:13" ht="17.25" customHeight="1" x14ac:dyDescent="0.15">
      <c r="A929423" s="25"/>
      <c r="C929423" s="25"/>
      <c r="D929423" s="25"/>
      <c r="E929423" s="25"/>
      <c r="J929423" s="25"/>
      <c r="K929423" s="25"/>
      <c r="M929423" s="25"/>
    </row>
    <row r="929424" spans="1:13" ht="17.25" customHeight="1" x14ac:dyDescent="0.15">
      <c r="A929424" s="25"/>
      <c r="C929424" s="25"/>
      <c r="D929424" s="25"/>
      <c r="E929424" s="25"/>
      <c r="J929424" s="25"/>
      <c r="K929424" s="25"/>
      <c r="M929424" s="25"/>
    </row>
    <row r="929425" spans="1:13" ht="17.25" customHeight="1" x14ac:dyDescent="0.15">
      <c r="A929425" s="25"/>
      <c r="C929425" s="25"/>
      <c r="D929425" s="25"/>
      <c r="E929425" s="25"/>
      <c r="J929425" s="25"/>
      <c r="K929425" s="25"/>
      <c r="M929425" s="25"/>
    </row>
    <row r="929426" spans="1:13" ht="17.25" customHeight="1" x14ac:dyDescent="0.15">
      <c r="A929426" s="25"/>
      <c r="C929426" s="25"/>
      <c r="D929426" s="25"/>
      <c r="E929426" s="25"/>
      <c r="J929426" s="25"/>
      <c r="K929426" s="25"/>
      <c r="M929426" s="25"/>
    </row>
    <row r="929427" spans="1:13" ht="17.25" customHeight="1" x14ac:dyDescent="0.15">
      <c r="A929427" s="25"/>
      <c r="C929427" s="25"/>
      <c r="D929427" s="25"/>
      <c r="E929427" s="25"/>
      <c r="J929427" s="25"/>
      <c r="K929427" s="25"/>
      <c r="M929427" s="25"/>
    </row>
    <row r="929428" spans="1:13" ht="17.25" customHeight="1" x14ac:dyDescent="0.15">
      <c r="A929428" s="25"/>
      <c r="C929428" s="25"/>
      <c r="D929428" s="25"/>
      <c r="E929428" s="25"/>
      <c r="J929428" s="25"/>
      <c r="K929428" s="25"/>
      <c r="M929428" s="25"/>
    </row>
    <row r="929429" spans="1:13" ht="17.25" customHeight="1" x14ac:dyDescent="0.15">
      <c r="A929429" s="25"/>
      <c r="C929429" s="25"/>
      <c r="D929429" s="25"/>
      <c r="E929429" s="25"/>
      <c r="J929429" s="25"/>
      <c r="K929429" s="25"/>
      <c r="M929429" s="25"/>
    </row>
    <row r="929430" spans="1:13" ht="17.25" customHeight="1" x14ac:dyDescent="0.15">
      <c r="A929430" s="25"/>
      <c r="C929430" s="25"/>
      <c r="D929430" s="25"/>
      <c r="E929430" s="25"/>
      <c r="J929430" s="25"/>
      <c r="K929430" s="25"/>
      <c r="M929430" s="25"/>
    </row>
    <row r="929431" spans="1:13" ht="17.25" customHeight="1" x14ac:dyDescent="0.15">
      <c r="A929431" s="25"/>
      <c r="C929431" s="25"/>
      <c r="D929431" s="25"/>
      <c r="E929431" s="25"/>
      <c r="J929431" s="25"/>
      <c r="K929431" s="25"/>
      <c r="M929431" s="25"/>
    </row>
    <row r="929432" spans="1:13" ht="17.25" customHeight="1" x14ac:dyDescent="0.15">
      <c r="A929432" s="25"/>
      <c r="C929432" s="25"/>
      <c r="D929432" s="25"/>
      <c r="E929432" s="25"/>
      <c r="J929432" s="25"/>
      <c r="K929432" s="25"/>
      <c r="M929432" s="25"/>
    </row>
    <row r="929433" spans="1:13" ht="17.25" customHeight="1" x14ac:dyDescent="0.15">
      <c r="A929433" s="25"/>
      <c r="C929433" s="25"/>
      <c r="D929433" s="25"/>
      <c r="E929433" s="25"/>
      <c r="J929433" s="25"/>
      <c r="K929433" s="25"/>
      <c r="M929433" s="25"/>
    </row>
    <row r="929434" spans="1:13" ht="17.25" customHeight="1" x14ac:dyDescent="0.15">
      <c r="A929434" s="25"/>
      <c r="C929434" s="25"/>
      <c r="D929434" s="25"/>
      <c r="E929434" s="25"/>
      <c r="J929434" s="25"/>
      <c r="K929434" s="25"/>
      <c r="M929434" s="25"/>
    </row>
    <row r="929435" spans="1:13" ht="17.25" customHeight="1" x14ac:dyDescent="0.15">
      <c r="A929435" s="25"/>
      <c r="C929435" s="25"/>
      <c r="D929435" s="25"/>
      <c r="E929435" s="25"/>
      <c r="J929435" s="25"/>
      <c r="K929435" s="25"/>
      <c r="M929435" s="25"/>
    </row>
    <row r="929436" spans="1:13" ht="17.25" customHeight="1" x14ac:dyDescent="0.15">
      <c r="A929436" s="25"/>
      <c r="C929436" s="25"/>
      <c r="D929436" s="25"/>
      <c r="E929436" s="25"/>
      <c r="J929436" s="25"/>
      <c r="K929436" s="25"/>
      <c r="M929436" s="25"/>
    </row>
    <row r="929437" spans="1:13" ht="17.25" customHeight="1" x14ac:dyDescent="0.15">
      <c r="A929437" s="25"/>
      <c r="C929437" s="25"/>
      <c r="D929437" s="25"/>
      <c r="E929437" s="25"/>
      <c r="J929437" s="25"/>
      <c r="K929437" s="25"/>
      <c r="M929437" s="25"/>
    </row>
    <row r="929438" spans="1:13" ht="17.25" customHeight="1" x14ac:dyDescent="0.15">
      <c r="A929438" s="25"/>
      <c r="C929438" s="25"/>
      <c r="D929438" s="25"/>
      <c r="E929438" s="25"/>
      <c r="J929438" s="25"/>
      <c r="K929438" s="25"/>
      <c r="M929438" s="25"/>
    </row>
    <row r="929439" spans="1:13" ht="17.25" customHeight="1" x14ac:dyDescent="0.15">
      <c r="A929439" s="25"/>
      <c r="C929439" s="25"/>
      <c r="D929439" s="25"/>
      <c r="E929439" s="25"/>
      <c r="J929439" s="25"/>
      <c r="K929439" s="25"/>
      <c r="M929439" s="25"/>
    </row>
    <row r="929440" spans="1:13" ht="17.25" customHeight="1" x14ac:dyDescent="0.15">
      <c r="A929440" s="25"/>
      <c r="C929440" s="25"/>
      <c r="D929440" s="25"/>
      <c r="E929440" s="25"/>
      <c r="J929440" s="25"/>
      <c r="K929440" s="25"/>
      <c r="M929440" s="25"/>
    </row>
    <row r="929441" spans="1:13" ht="17.25" customHeight="1" x14ac:dyDescent="0.15">
      <c r="A929441" s="25"/>
      <c r="C929441" s="25"/>
      <c r="D929441" s="25"/>
      <c r="E929441" s="25"/>
      <c r="J929441" s="25"/>
      <c r="K929441" s="25"/>
      <c r="M929441" s="25"/>
    </row>
    <row r="929442" spans="1:13" ht="17.25" customHeight="1" x14ac:dyDescent="0.15">
      <c r="A929442" s="25"/>
      <c r="C929442" s="25"/>
      <c r="D929442" s="25"/>
      <c r="E929442" s="25"/>
      <c r="J929442" s="25"/>
      <c r="K929442" s="25"/>
      <c r="M929442" s="25"/>
    </row>
    <row r="929443" spans="1:13" ht="17.25" customHeight="1" x14ac:dyDescent="0.15">
      <c r="A929443" s="25"/>
      <c r="C929443" s="25"/>
      <c r="D929443" s="25"/>
      <c r="E929443" s="25"/>
      <c r="J929443" s="25"/>
      <c r="K929443" s="25"/>
      <c r="M929443" s="25"/>
    </row>
    <row r="929444" spans="1:13" ht="17.25" customHeight="1" x14ac:dyDescent="0.15">
      <c r="A929444" s="25"/>
      <c r="C929444" s="25"/>
      <c r="D929444" s="25"/>
      <c r="E929444" s="25"/>
      <c r="J929444" s="25"/>
      <c r="K929444" s="25"/>
      <c r="M929444" s="25"/>
    </row>
    <row r="929445" spans="1:13" ht="17.25" customHeight="1" x14ac:dyDescent="0.15">
      <c r="A929445" s="25"/>
      <c r="C929445" s="25"/>
      <c r="D929445" s="25"/>
      <c r="E929445" s="25"/>
      <c r="J929445" s="25"/>
      <c r="K929445" s="25"/>
      <c r="M929445" s="25"/>
    </row>
    <row r="929446" spans="1:13" ht="17.25" customHeight="1" x14ac:dyDescent="0.15">
      <c r="A929446" s="25"/>
      <c r="C929446" s="25"/>
      <c r="D929446" s="25"/>
      <c r="E929446" s="25"/>
      <c r="J929446" s="25"/>
      <c r="K929446" s="25"/>
      <c r="M929446" s="25"/>
    </row>
    <row r="929447" spans="1:13" ht="17.25" customHeight="1" x14ac:dyDescent="0.15">
      <c r="A929447" s="25"/>
      <c r="C929447" s="25"/>
      <c r="D929447" s="25"/>
      <c r="E929447" s="25"/>
      <c r="J929447" s="25"/>
      <c r="K929447" s="25"/>
      <c r="M929447" s="25"/>
    </row>
    <row r="929448" spans="1:13" ht="17.25" customHeight="1" x14ac:dyDescent="0.15">
      <c r="A929448" s="25"/>
      <c r="C929448" s="25"/>
      <c r="D929448" s="25"/>
      <c r="E929448" s="25"/>
      <c r="J929448" s="25"/>
      <c r="K929448" s="25"/>
      <c r="M929448" s="25"/>
    </row>
    <row r="929449" spans="1:13" ht="17.25" customHeight="1" x14ac:dyDescent="0.15">
      <c r="A929449" s="25"/>
      <c r="C929449" s="25"/>
      <c r="D929449" s="25"/>
      <c r="E929449" s="25"/>
      <c r="J929449" s="25"/>
      <c r="K929449" s="25"/>
      <c r="M929449" s="25"/>
    </row>
    <row r="929450" spans="1:13" ht="17.25" customHeight="1" x14ac:dyDescent="0.15">
      <c r="A929450" s="25"/>
      <c r="C929450" s="25"/>
      <c r="D929450" s="25"/>
      <c r="E929450" s="25"/>
      <c r="J929450" s="25"/>
      <c r="K929450" s="25"/>
      <c r="M929450" s="25"/>
    </row>
    <row r="929451" spans="1:13" ht="17.25" customHeight="1" x14ac:dyDescent="0.15">
      <c r="A929451" s="25"/>
      <c r="C929451" s="25"/>
      <c r="D929451" s="25"/>
      <c r="E929451" s="25"/>
      <c r="J929451" s="25"/>
      <c r="K929451" s="25"/>
      <c r="M929451" s="25"/>
    </row>
    <row r="929452" spans="1:13" ht="17.25" customHeight="1" x14ac:dyDescent="0.15">
      <c r="A929452" s="25"/>
      <c r="C929452" s="25"/>
      <c r="D929452" s="25"/>
      <c r="E929452" s="25"/>
      <c r="J929452" s="25"/>
      <c r="K929452" s="25"/>
      <c r="M929452" s="25"/>
    </row>
    <row r="929453" spans="1:13" ht="17.25" customHeight="1" x14ac:dyDescent="0.15">
      <c r="A929453" s="25"/>
      <c r="C929453" s="25"/>
      <c r="D929453" s="25"/>
      <c r="E929453" s="25"/>
      <c r="J929453" s="25"/>
      <c r="K929453" s="25"/>
      <c r="M929453" s="25"/>
    </row>
    <row r="929454" spans="1:13" ht="17.25" customHeight="1" x14ac:dyDescent="0.15">
      <c r="A929454" s="25"/>
      <c r="C929454" s="25"/>
      <c r="D929454" s="25"/>
      <c r="E929454" s="25"/>
      <c r="J929454" s="25"/>
      <c r="K929454" s="25"/>
      <c r="M929454" s="25"/>
    </row>
    <row r="929455" spans="1:13" ht="17.25" customHeight="1" x14ac:dyDescent="0.15">
      <c r="A929455" s="25"/>
      <c r="C929455" s="25"/>
      <c r="D929455" s="25"/>
      <c r="E929455" s="25"/>
      <c r="J929455" s="25"/>
      <c r="K929455" s="25"/>
      <c r="M929455" s="25"/>
    </row>
    <row r="929456" spans="1:13" ht="17.25" customHeight="1" x14ac:dyDescent="0.15">
      <c r="A929456" s="25"/>
      <c r="C929456" s="25"/>
      <c r="D929456" s="25"/>
      <c r="E929456" s="25"/>
      <c r="J929456" s="25"/>
      <c r="K929456" s="25"/>
      <c r="M929456" s="25"/>
    </row>
    <row r="929457" spans="1:13" ht="17.25" customHeight="1" x14ac:dyDescent="0.15">
      <c r="A929457" s="25"/>
      <c r="C929457" s="25"/>
      <c r="D929457" s="25"/>
      <c r="E929457" s="25"/>
      <c r="J929457" s="25"/>
      <c r="K929457" s="25"/>
      <c r="M929457" s="25"/>
    </row>
    <row r="929458" spans="1:13" ht="17.25" customHeight="1" x14ac:dyDescent="0.15">
      <c r="A929458" s="25"/>
      <c r="C929458" s="25"/>
      <c r="D929458" s="25"/>
      <c r="E929458" s="25"/>
      <c r="J929458" s="25"/>
      <c r="K929458" s="25"/>
      <c r="M929458" s="25"/>
    </row>
    <row r="929459" spans="1:13" ht="17.25" customHeight="1" x14ac:dyDescent="0.15">
      <c r="A929459" s="25"/>
      <c r="C929459" s="25"/>
      <c r="D929459" s="25"/>
      <c r="E929459" s="25"/>
      <c r="J929459" s="25"/>
      <c r="K929459" s="25"/>
      <c r="M929459" s="25"/>
    </row>
    <row r="929460" spans="1:13" ht="17.25" customHeight="1" x14ac:dyDescent="0.15">
      <c r="A929460" s="25"/>
      <c r="C929460" s="25"/>
      <c r="D929460" s="25"/>
      <c r="E929460" s="25"/>
      <c r="J929460" s="25"/>
      <c r="K929460" s="25"/>
      <c r="M929460" s="25"/>
    </row>
    <row r="929461" spans="1:13" ht="17.25" customHeight="1" x14ac:dyDescent="0.15">
      <c r="A929461" s="25"/>
      <c r="C929461" s="25"/>
      <c r="D929461" s="25"/>
      <c r="E929461" s="25"/>
      <c r="J929461" s="25"/>
      <c r="K929461" s="25"/>
      <c r="M929461" s="25"/>
    </row>
    <row r="929462" spans="1:13" ht="17.25" customHeight="1" x14ac:dyDescent="0.15">
      <c r="A929462" s="25"/>
      <c r="C929462" s="25"/>
      <c r="D929462" s="25"/>
      <c r="E929462" s="25"/>
      <c r="J929462" s="25"/>
      <c r="K929462" s="25"/>
      <c r="M929462" s="25"/>
    </row>
    <row r="929463" spans="1:13" ht="17.25" customHeight="1" x14ac:dyDescent="0.15">
      <c r="A929463" s="25"/>
      <c r="C929463" s="25"/>
      <c r="D929463" s="25"/>
      <c r="E929463" s="25"/>
      <c r="J929463" s="25"/>
      <c r="K929463" s="25"/>
      <c r="M929463" s="25"/>
    </row>
    <row r="929464" spans="1:13" ht="17.25" customHeight="1" x14ac:dyDescent="0.15">
      <c r="A929464" s="25"/>
      <c r="C929464" s="25"/>
      <c r="D929464" s="25"/>
      <c r="E929464" s="25"/>
      <c r="J929464" s="25"/>
      <c r="K929464" s="25"/>
      <c r="M929464" s="25"/>
    </row>
    <row r="929465" spans="1:13" ht="17.25" customHeight="1" x14ac:dyDescent="0.15">
      <c r="A929465" s="25"/>
      <c r="C929465" s="25"/>
      <c r="D929465" s="25"/>
      <c r="E929465" s="25"/>
      <c r="J929465" s="25"/>
      <c r="K929465" s="25"/>
      <c r="M929465" s="25"/>
    </row>
    <row r="929466" spans="1:13" ht="17.25" customHeight="1" x14ac:dyDescent="0.15">
      <c r="A929466" s="25"/>
      <c r="C929466" s="25"/>
      <c r="D929466" s="25"/>
      <c r="E929466" s="25"/>
      <c r="J929466" s="25"/>
      <c r="K929466" s="25"/>
      <c r="M929466" s="25"/>
    </row>
    <row r="929467" spans="1:13" ht="17.25" customHeight="1" x14ac:dyDescent="0.15">
      <c r="A929467" s="25"/>
      <c r="C929467" s="25"/>
      <c r="D929467" s="25"/>
      <c r="E929467" s="25"/>
      <c r="J929467" s="25"/>
      <c r="K929467" s="25"/>
      <c r="M929467" s="25"/>
    </row>
    <row r="929468" spans="1:13" ht="17.25" customHeight="1" x14ac:dyDescent="0.15">
      <c r="A929468" s="25"/>
      <c r="C929468" s="25"/>
      <c r="D929468" s="25"/>
      <c r="E929468" s="25"/>
      <c r="J929468" s="25"/>
      <c r="K929468" s="25"/>
      <c r="M929468" s="25"/>
    </row>
    <row r="929469" spans="1:13" ht="17.25" customHeight="1" x14ac:dyDescent="0.15">
      <c r="A929469" s="25"/>
      <c r="C929469" s="25"/>
      <c r="D929469" s="25"/>
      <c r="E929469" s="25"/>
      <c r="J929469" s="25"/>
      <c r="K929469" s="25"/>
      <c r="M929469" s="25"/>
    </row>
    <row r="929470" spans="1:13" ht="17.25" customHeight="1" x14ac:dyDescent="0.15">
      <c r="A929470" s="25"/>
      <c r="C929470" s="25"/>
      <c r="D929470" s="25"/>
      <c r="E929470" s="25"/>
      <c r="J929470" s="25"/>
      <c r="K929470" s="25"/>
      <c r="M929470" s="25"/>
    </row>
    <row r="929471" spans="1:13" ht="17.25" customHeight="1" x14ac:dyDescent="0.15">
      <c r="A929471" s="25"/>
      <c r="C929471" s="25"/>
      <c r="D929471" s="25"/>
      <c r="E929471" s="25"/>
      <c r="J929471" s="25"/>
      <c r="K929471" s="25"/>
      <c r="M929471" s="25"/>
    </row>
    <row r="929472" spans="1:13" ht="17.25" customHeight="1" x14ac:dyDescent="0.15">
      <c r="A929472" s="25"/>
      <c r="C929472" s="25"/>
      <c r="D929472" s="25"/>
      <c r="E929472" s="25"/>
      <c r="J929472" s="25"/>
      <c r="K929472" s="25"/>
      <c r="M929472" s="25"/>
    </row>
    <row r="929473" spans="1:13" ht="17.25" customHeight="1" x14ac:dyDescent="0.15">
      <c r="A929473" s="25"/>
      <c r="C929473" s="25"/>
      <c r="D929473" s="25"/>
      <c r="E929473" s="25"/>
      <c r="J929473" s="25"/>
      <c r="K929473" s="25"/>
      <c r="M929473" s="25"/>
    </row>
    <row r="929474" spans="1:13" ht="17.25" customHeight="1" x14ac:dyDescent="0.15">
      <c r="A929474" s="25"/>
      <c r="C929474" s="25"/>
      <c r="D929474" s="25"/>
      <c r="E929474" s="25"/>
      <c r="J929474" s="25"/>
      <c r="K929474" s="25"/>
      <c r="M929474" s="25"/>
    </row>
    <row r="929475" spans="1:13" ht="17.25" customHeight="1" x14ac:dyDescent="0.15">
      <c r="A929475" s="25"/>
      <c r="C929475" s="25"/>
      <c r="D929475" s="25"/>
      <c r="E929475" s="25"/>
      <c r="J929475" s="25"/>
      <c r="K929475" s="25"/>
      <c r="M929475" s="25"/>
    </row>
    <row r="929476" spans="1:13" ht="17.25" customHeight="1" x14ac:dyDescent="0.15">
      <c r="A929476" s="25"/>
      <c r="C929476" s="25"/>
      <c r="D929476" s="25"/>
      <c r="E929476" s="25"/>
      <c r="J929476" s="25"/>
      <c r="K929476" s="25"/>
      <c r="M929476" s="25"/>
    </row>
    <row r="929477" spans="1:13" ht="17.25" customHeight="1" x14ac:dyDescent="0.15">
      <c r="A929477" s="25"/>
      <c r="C929477" s="25"/>
      <c r="D929477" s="25"/>
      <c r="E929477" s="25"/>
      <c r="J929477" s="25"/>
      <c r="K929477" s="25"/>
      <c r="M929477" s="25"/>
    </row>
    <row r="929478" spans="1:13" ht="17.25" customHeight="1" x14ac:dyDescent="0.15">
      <c r="A929478" s="25"/>
      <c r="C929478" s="25"/>
      <c r="D929478" s="25"/>
      <c r="E929478" s="25"/>
      <c r="J929478" s="25"/>
      <c r="K929478" s="25"/>
      <c r="M929478" s="25"/>
    </row>
    <row r="929479" spans="1:13" ht="17.25" customHeight="1" x14ac:dyDescent="0.15">
      <c r="A929479" s="25"/>
      <c r="C929479" s="25"/>
      <c r="D929479" s="25"/>
      <c r="E929479" s="25"/>
      <c r="J929479" s="25"/>
      <c r="K929479" s="25"/>
      <c r="M929479" s="25"/>
    </row>
    <row r="929480" spans="1:13" ht="17.25" customHeight="1" x14ac:dyDescent="0.15">
      <c r="A929480" s="25"/>
      <c r="C929480" s="25"/>
      <c r="D929480" s="25"/>
      <c r="E929480" s="25"/>
      <c r="J929480" s="25"/>
      <c r="K929480" s="25"/>
      <c r="M929480" s="25"/>
    </row>
    <row r="929481" spans="1:13" ht="17.25" customHeight="1" x14ac:dyDescent="0.15">
      <c r="A929481" s="25"/>
      <c r="C929481" s="25"/>
      <c r="D929481" s="25"/>
      <c r="E929481" s="25"/>
      <c r="J929481" s="25"/>
      <c r="K929481" s="25"/>
      <c r="M929481" s="25"/>
    </row>
    <row r="929482" spans="1:13" ht="17.25" customHeight="1" x14ac:dyDescent="0.15">
      <c r="A929482" s="25"/>
      <c r="C929482" s="25"/>
      <c r="D929482" s="25"/>
      <c r="E929482" s="25"/>
      <c r="J929482" s="25"/>
      <c r="K929482" s="25"/>
      <c r="M929482" s="25"/>
    </row>
    <row r="929483" spans="1:13" ht="17.25" customHeight="1" x14ac:dyDescent="0.15">
      <c r="A929483" s="25"/>
      <c r="C929483" s="25"/>
      <c r="D929483" s="25"/>
      <c r="E929483" s="25"/>
      <c r="J929483" s="25"/>
      <c r="K929483" s="25"/>
      <c r="M929483" s="25"/>
    </row>
    <row r="929484" spans="1:13" ht="17.25" customHeight="1" x14ac:dyDescent="0.15">
      <c r="A929484" s="25"/>
      <c r="C929484" s="25"/>
      <c r="D929484" s="25"/>
      <c r="E929484" s="25"/>
      <c r="J929484" s="25"/>
      <c r="K929484" s="25"/>
      <c r="M929484" s="25"/>
    </row>
    <row r="929485" spans="1:13" ht="17.25" customHeight="1" x14ac:dyDescent="0.15">
      <c r="A929485" s="25"/>
      <c r="C929485" s="25"/>
      <c r="D929485" s="25"/>
      <c r="E929485" s="25"/>
      <c r="J929485" s="25"/>
      <c r="K929485" s="25"/>
      <c r="M929485" s="25"/>
    </row>
    <row r="929486" spans="1:13" ht="17.25" customHeight="1" x14ac:dyDescent="0.15">
      <c r="A929486" s="25"/>
      <c r="C929486" s="25"/>
      <c r="D929486" s="25"/>
      <c r="E929486" s="25"/>
      <c r="J929486" s="25"/>
      <c r="K929486" s="25"/>
      <c r="M929486" s="25"/>
    </row>
    <row r="929487" spans="1:13" ht="17.25" customHeight="1" x14ac:dyDescent="0.15">
      <c r="A929487" s="25"/>
      <c r="C929487" s="25"/>
      <c r="D929487" s="25"/>
      <c r="E929487" s="25"/>
      <c r="J929487" s="25"/>
      <c r="K929487" s="25"/>
      <c r="M929487" s="25"/>
    </row>
    <row r="929488" spans="1:13" ht="17.25" customHeight="1" x14ac:dyDescent="0.15">
      <c r="A929488" s="25"/>
      <c r="C929488" s="25"/>
      <c r="D929488" s="25"/>
      <c r="E929488" s="25"/>
      <c r="J929488" s="25"/>
      <c r="K929488" s="25"/>
      <c r="M929488" s="25"/>
    </row>
    <row r="929489" spans="1:13" ht="17.25" customHeight="1" x14ac:dyDescent="0.15">
      <c r="A929489" s="25"/>
      <c r="C929489" s="25"/>
      <c r="D929489" s="25"/>
      <c r="E929489" s="25"/>
      <c r="J929489" s="25"/>
      <c r="K929489" s="25"/>
      <c r="M929489" s="25"/>
    </row>
    <row r="929490" spans="1:13" ht="17.25" customHeight="1" x14ac:dyDescent="0.15">
      <c r="A929490" s="25"/>
      <c r="C929490" s="25"/>
      <c r="D929490" s="25"/>
      <c r="E929490" s="25"/>
      <c r="J929490" s="25"/>
      <c r="K929490" s="25"/>
      <c r="M929490" s="25"/>
    </row>
    <row r="929491" spans="1:13" ht="17.25" customHeight="1" x14ac:dyDescent="0.15">
      <c r="A929491" s="25"/>
      <c r="C929491" s="25"/>
      <c r="D929491" s="25"/>
      <c r="E929491" s="25"/>
      <c r="J929491" s="25"/>
      <c r="K929491" s="25"/>
      <c r="M929491" s="25"/>
    </row>
    <row r="929492" spans="1:13" ht="17.25" customHeight="1" x14ac:dyDescent="0.15">
      <c r="A929492" s="25"/>
      <c r="C929492" s="25"/>
      <c r="D929492" s="25"/>
      <c r="E929492" s="25"/>
      <c r="J929492" s="25"/>
      <c r="K929492" s="25"/>
      <c r="M929492" s="25"/>
    </row>
    <row r="929493" spans="1:13" ht="17.25" customHeight="1" x14ac:dyDescent="0.15">
      <c r="A929493" s="25"/>
      <c r="C929493" s="25"/>
      <c r="D929493" s="25"/>
      <c r="E929493" s="25"/>
      <c r="J929493" s="25"/>
      <c r="K929493" s="25"/>
      <c r="M929493" s="25"/>
    </row>
    <row r="929494" spans="1:13" ht="17.25" customHeight="1" x14ac:dyDescent="0.15">
      <c r="A929494" s="25"/>
      <c r="C929494" s="25"/>
      <c r="D929494" s="25"/>
      <c r="E929494" s="25"/>
      <c r="J929494" s="25"/>
      <c r="K929494" s="25"/>
      <c r="M929494" s="25"/>
    </row>
    <row r="929495" spans="1:13" ht="17.25" customHeight="1" x14ac:dyDescent="0.15">
      <c r="A929495" s="25"/>
      <c r="C929495" s="25"/>
      <c r="D929495" s="25"/>
      <c r="E929495" s="25"/>
      <c r="J929495" s="25"/>
      <c r="K929495" s="25"/>
      <c r="M929495" s="25"/>
    </row>
    <row r="929496" spans="1:13" ht="17.25" customHeight="1" x14ac:dyDescent="0.15">
      <c r="A929496" s="25"/>
      <c r="C929496" s="25"/>
      <c r="D929496" s="25"/>
      <c r="E929496" s="25"/>
      <c r="J929496" s="25"/>
      <c r="K929496" s="25"/>
      <c r="M929496" s="25"/>
    </row>
    <row r="929497" spans="1:13" ht="17.25" customHeight="1" x14ac:dyDescent="0.15">
      <c r="A929497" s="25"/>
      <c r="C929497" s="25"/>
      <c r="D929497" s="25"/>
      <c r="E929497" s="25"/>
      <c r="J929497" s="25"/>
      <c r="K929497" s="25"/>
      <c r="M929497" s="25"/>
    </row>
    <row r="929498" spans="1:13" ht="17.25" customHeight="1" x14ac:dyDescent="0.15">
      <c r="A929498" s="25"/>
      <c r="C929498" s="25"/>
      <c r="D929498" s="25"/>
      <c r="E929498" s="25"/>
      <c r="J929498" s="25"/>
      <c r="K929498" s="25"/>
      <c r="M929498" s="25"/>
    </row>
    <row r="929499" spans="1:13" ht="17.25" customHeight="1" x14ac:dyDescent="0.15">
      <c r="A929499" s="25"/>
      <c r="C929499" s="25"/>
      <c r="D929499" s="25"/>
      <c r="E929499" s="25"/>
      <c r="J929499" s="25"/>
      <c r="K929499" s="25"/>
      <c r="M929499" s="25"/>
    </row>
    <row r="929500" spans="1:13" ht="17.25" customHeight="1" x14ac:dyDescent="0.15">
      <c r="A929500" s="25"/>
      <c r="C929500" s="25"/>
      <c r="D929500" s="25"/>
      <c r="E929500" s="25"/>
      <c r="J929500" s="25"/>
      <c r="K929500" s="25"/>
      <c r="M929500" s="25"/>
    </row>
    <row r="929501" spans="1:13" ht="17.25" customHeight="1" x14ac:dyDescent="0.15">
      <c r="A929501" s="25"/>
      <c r="C929501" s="25"/>
      <c r="D929501" s="25"/>
      <c r="E929501" s="25"/>
      <c r="J929501" s="25"/>
      <c r="K929501" s="25"/>
      <c r="M929501" s="25"/>
    </row>
    <row r="929502" spans="1:13" ht="17.25" customHeight="1" x14ac:dyDescent="0.15">
      <c r="A929502" s="25"/>
      <c r="C929502" s="25"/>
      <c r="D929502" s="25"/>
      <c r="E929502" s="25"/>
      <c r="J929502" s="25"/>
      <c r="K929502" s="25"/>
      <c r="M929502" s="25"/>
    </row>
    <row r="929503" spans="1:13" ht="17.25" customHeight="1" x14ac:dyDescent="0.15">
      <c r="A929503" s="25"/>
      <c r="C929503" s="25"/>
      <c r="D929503" s="25"/>
      <c r="E929503" s="25"/>
      <c r="J929503" s="25"/>
      <c r="K929503" s="25"/>
      <c r="M929503" s="25"/>
    </row>
    <row r="929504" spans="1:13" ht="17.25" customHeight="1" x14ac:dyDescent="0.15">
      <c r="A929504" s="25"/>
      <c r="C929504" s="25"/>
      <c r="D929504" s="25"/>
      <c r="E929504" s="25"/>
      <c r="J929504" s="25"/>
      <c r="K929504" s="25"/>
      <c r="M929504" s="25"/>
    </row>
    <row r="929505" spans="1:13" ht="17.25" customHeight="1" x14ac:dyDescent="0.15">
      <c r="A929505" s="25"/>
      <c r="C929505" s="25"/>
      <c r="D929505" s="25"/>
      <c r="E929505" s="25"/>
      <c r="J929505" s="25"/>
      <c r="K929505" s="25"/>
      <c r="M929505" s="25"/>
    </row>
    <row r="929506" spans="1:13" ht="17.25" customHeight="1" x14ac:dyDescent="0.15">
      <c r="A929506" s="25"/>
      <c r="C929506" s="25"/>
      <c r="D929506" s="25"/>
      <c r="E929506" s="25"/>
      <c r="J929506" s="25"/>
      <c r="K929506" s="25"/>
      <c r="M929506" s="25"/>
    </row>
    <row r="929507" spans="1:13" ht="17.25" customHeight="1" x14ac:dyDescent="0.15">
      <c r="A929507" s="25"/>
      <c r="C929507" s="25"/>
      <c r="D929507" s="25"/>
      <c r="E929507" s="25"/>
      <c r="J929507" s="25"/>
      <c r="K929507" s="25"/>
      <c r="M929507" s="25"/>
    </row>
    <row r="929508" spans="1:13" ht="17.25" customHeight="1" x14ac:dyDescent="0.15">
      <c r="A929508" s="25"/>
      <c r="C929508" s="25"/>
      <c r="D929508" s="25"/>
      <c r="E929508" s="25"/>
      <c r="J929508" s="25"/>
      <c r="K929508" s="25"/>
      <c r="M929508" s="25"/>
    </row>
    <row r="929509" spans="1:13" ht="17.25" customHeight="1" x14ac:dyDescent="0.15">
      <c r="A929509" s="25"/>
      <c r="C929509" s="25"/>
      <c r="D929509" s="25"/>
      <c r="E929509" s="25"/>
      <c r="J929509" s="25"/>
      <c r="K929509" s="25"/>
      <c r="M929509" s="25"/>
    </row>
    <row r="929510" spans="1:13" ht="17.25" customHeight="1" x14ac:dyDescent="0.15">
      <c r="A929510" s="25"/>
      <c r="C929510" s="25"/>
      <c r="D929510" s="25"/>
      <c r="E929510" s="25"/>
      <c r="J929510" s="25"/>
      <c r="K929510" s="25"/>
      <c r="M929510" s="25"/>
    </row>
    <row r="929511" spans="1:13" ht="17.25" customHeight="1" x14ac:dyDescent="0.15">
      <c r="A929511" s="25"/>
      <c r="C929511" s="25"/>
      <c r="D929511" s="25"/>
      <c r="E929511" s="25"/>
      <c r="J929511" s="25"/>
      <c r="K929511" s="25"/>
      <c r="M929511" s="25"/>
    </row>
    <row r="929512" spans="1:13" ht="17.25" customHeight="1" x14ac:dyDescent="0.15">
      <c r="A929512" s="25"/>
      <c r="C929512" s="25"/>
      <c r="D929512" s="25"/>
      <c r="E929512" s="25"/>
      <c r="J929512" s="25"/>
      <c r="K929512" s="25"/>
      <c r="M929512" s="25"/>
    </row>
    <row r="929513" spans="1:13" ht="17.25" customHeight="1" x14ac:dyDescent="0.15">
      <c r="A929513" s="25"/>
      <c r="C929513" s="25"/>
      <c r="D929513" s="25"/>
      <c r="E929513" s="25"/>
      <c r="J929513" s="25"/>
      <c r="K929513" s="25"/>
      <c r="M929513" s="25"/>
    </row>
    <row r="929514" spans="1:13" ht="17.25" customHeight="1" x14ac:dyDescent="0.15">
      <c r="A929514" s="25"/>
      <c r="C929514" s="25"/>
      <c r="D929514" s="25"/>
      <c r="E929514" s="25"/>
      <c r="J929514" s="25"/>
      <c r="K929514" s="25"/>
      <c r="M929514" s="25"/>
    </row>
    <row r="929515" spans="1:13" ht="17.25" customHeight="1" x14ac:dyDescent="0.15">
      <c r="A929515" s="25"/>
      <c r="C929515" s="25"/>
      <c r="D929515" s="25"/>
      <c r="E929515" s="25"/>
      <c r="J929515" s="25"/>
      <c r="K929515" s="25"/>
      <c r="M929515" s="25"/>
    </row>
    <row r="929516" spans="1:13" ht="17.25" customHeight="1" x14ac:dyDescent="0.15">
      <c r="A929516" s="25"/>
      <c r="C929516" s="25"/>
      <c r="D929516" s="25"/>
      <c r="E929516" s="25"/>
      <c r="J929516" s="25"/>
      <c r="K929516" s="25"/>
      <c r="M929516" s="25"/>
    </row>
    <row r="929517" spans="1:13" ht="17.25" customHeight="1" x14ac:dyDescent="0.15">
      <c r="A929517" s="25"/>
      <c r="C929517" s="25"/>
      <c r="D929517" s="25"/>
      <c r="E929517" s="25"/>
      <c r="J929517" s="25"/>
      <c r="K929517" s="25"/>
      <c r="M929517" s="25"/>
    </row>
    <row r="929518" spans="1:13" ht="17.25" customHeight="1" x14ac:dyDescent="0.15">
      <c r="A929518" s="25"/>
      <c r="C929518" s="25"/>
      <c r="D929518" s="25"/>
      <c r="E929518" s="25"/>
      <c r="J929518" s="25"/>
      <c r="K929518" s="25"/>
      <c r="M929518" s="25"/>
    </row>
    <row r="929519" spans="1:13" ht="17.25" customHeight="1" x14ac:dyDescent="0.15">
      <c r="A929519" s="25"/>
      <c r="C929519" s="25"/>
      <c r="D929519" s="25"/>
      <c r="E929519" s="25"/>
      <c r="J929519" s="25"/>
      <c r="K929519" s="25"/>
      <c r="M929519" s="25"/>
    </row>
    <row r="929520" spans="1:13" ht="17.25" customHeight="1" x14ac:dyDescent="0.15">
      <c r="A929520" s="25"/>
      <c r="C929520" s="25"/>
      <c r="D929520" s="25"/>
      <c r="E929520" s="25"/>
      <c r="J929520" s="25"/>
      <c r="K929520" s="25"/>
      <c r="M929520" s="25"/>
    </row>
    <row r="929521" spans="1:13" ht="17.25" customHeight="1" x14ac:dyDescent="0.15">
      <c r="A929521" s="25"/>
      <c r="C929521" s="25"/>
      <c r="D929521" s="25"/>
      <c r="E929521" s="25"/>
      <c r="J929521" s="25"/>
      <c r="K929521" s="25"/>
      <c r="M929521" s="25"/>
    </row>
    <row r="929522" spans="1:13" ht="17.25" customHeight="1" x14ac:dyDescent="0.15">
      <c r="A929522" s="25"/>
      <c r="C929522" s="25"/>
      <c r="D929522" s="25"/>
      <c r="E929522" s="25"/>
      <c r="J929522" s="25"/>
      <c r="K929522" s="25"/>
      <c r="M929522" s="25"/>
    </row>
    <row r="929523" spans="1:13" ht="17.25" customHeight="1" x14ac:dyDescent="0.15">
      <c r="A929523" s="25"/>
      <c r="C929523" s="25"/>
      <c r="D929523" s="25"/>
      <c r="E929523" s="25"/>
      <c r="J929523" s="25"/>
      <c r="K929523" s="25"/>
      <c r="M929523" s="25"/>
    </row>
    <row r="929524" spans="1:13" ht="17.25" customHeight="1" x14ac:dyDescent="0.15">
      <c r="A929524" s="25"/>
      <c r="C929524" s="25"/>
      <c r="D929524" s="25"/>
      <c r="E929524" s="25"/>
      <c r="J929524" s="25"/>
      <c r="K929524" s="25"/>
      <c r="M929524" s="25"/>
    </row>
    <row r="929525" spans="1:13" ht="17.25" customHeight="1" x14ac:dyDescent="0.15">
      <c r="A929525" s="25"/>
      <c r="C929525" s="25"/>
      <c r="D929525" s="25"/>
      <c r="E929525" s="25"/>
      <c r="J929525" s="25"/>
      <c r="K929525" s="25"/>
      <c r="M929525" s="25"/>
    </row>
    <row r="929526" spans="1:13" ht="17.25" customHeight="1" x14ac:dyDescent="0.15">
      <c r="A929526" s="25"/>
      <c r="C929526" s="25"/>
      <c r="D929526" s="25"/>
      <c r="E929526" s="25"/>
      <c r="J929526" s="25"/>
      <c r="K929526" s="25"/>
      <c r="M929526" s="25"/>
    </row>
    <row r="929527" spans="1:13" ht="17.25" customHeight="1" x14ac:dyDescent="0.15">
      <c r="A929527" s="25"/>
      <c r="C929527" s="25"/>
      <c r="D929527" s="25"/>
      <c r="E929527" s="25"/>
      <c r="J929527" s="25"/>
      <c r="K929527" s="25"/>
      <c r="M929527" s="25"/>
    </row>
    <row r="929528" spans="1:13" ht="17.25" customHeight="1" x14ac:dyDescent="0.15">
      <c r="A929528" s="25"/>
      <c r="C929528" s="25"/>
      <c r="D929528" s="25"/>
      <c r="E929528" s="25"/>
      <c r="J929528" s="25"/>
      <c r="K929528" s="25"/>
      <c r="M929528" s="25"/>
    </row>
    <row r="929529" spans="1:13" ht="17.25" customHeight="1" x14ac:dyDescent="0.15">
      <c r="A929529" s="25"/>
      <c r="C929529" s="25"/>
      <c r="D929529" s="25"/>
      <c r="E929529" s="25"/>
      <c r="J929529" s="25"/>
      <c r="K929529" s="25"/>
      <c r="M929529" s="25"/>
    </row>
    <row r="929530" spans="1:13" ht="17.25" customHeight="1" x14ac:dyDescent="0.15">
      <c r="A929530" s="25"/>
      <c r="C929530" s="25"/>
      <c r="D929530" s="25"/>
      <c r="E929530" s="25"/>
      <c r="J929530" s="25"/>
      <c r="K929530" s="25"/>
      <c r="M929530" s="25"/>
    </row>
    <row r="929531" spans="1:13" ht="17.25" customHeight="1" x14ac:dyDescent="0.15">
      <c r="A929531" s="25"/>
      <c r="C929531" s="25"/>
      <c r="D929531" s="25"/>
      <c r="E929531" s="25"/>
      <c r="J929531" s="25"/>
      <c r="K929531" s="25"/>
      <c r="M929531" s="25"/>
    </row>
    <row r="929532" spans="1:13" ht="17.25" customHeight="1" x14ac:dyDescent="0.15">
      <c r="A929532" s="25"/>
      <c r="C929532" s="25"/>
      <c r="D929532" s="25"/>
      <c r="E929532" s="25"/>
      <c r="J929532" s="25"/>
      <c r="K929532" s="25"/>
      <c r="M929532" s="25"/>
    </row>
    <row r="929533" spans="1:13" ht="17.25" customHeight="1" x14ac:dyDescent="0.15">
      <c r="A929533" s="25"/>
      <c r="C929533" s="25"/>
      <c r="D929533" s="25"/>
      <c r="E929533" s="25"/>
      <c r="J929533" s="25"/>
      <c r="K929533" s="25"/>
      <c r="M929533" s="25"/>
    </row>
    <row r="929534" spans="1:13" ht="17.25" customHeight="1" x14ac:dyDescent="0.15">
      <c r="A929534" s="25"/>
      <c r="C929534" s="25"/>
      <c r="D929534" s="25"/>
      <c r="E929534" s="25"/>
      <c r="J929534" s="25"/>
      <c r="K929534" s="25"/>
      <c r="M929534" s="25"/>
    </row>
    <row r="929535" spans="1:13" ht="17.25" customHeight="1" x14ac:dyDescent="0.15">
      <c r="A929535" s="25"/>
      <c r="C929535" s="25"/>
      <c r="D929535" s="25"/>
      <c r="E929535" s="25"/>
      <c r="J929535" s="25"/>
      <c r="K929535" s="25"/>
      <c r="M929535" s="25"/>
    </row>
    <row r="929536" spans="1:13" ht="17.25" customHeight="1" x14ac:dyDescent="0.15">
      <c r="A929536" s="25"/>
      <c r="C929536" s="25"/>
      <c r="D929536" s="25"/>
      <c r="E929536" s="25"/>
      <c r="J929536" s="25"/>
      <c r="K929536" s="25"/>
      <c r="M929536" s="25"/>
    </row>
    <row r="929537" spans="1:13" ht="17.25" customHeight="1" x14ac:dyDescent="0.15">
      <c r="A929537" s="25"/>
      <c r="C929537" s="25"/>
      <c r="D929537" s="25"/>
      <c r="E929537" s="25"/>
      <c r="J929537" s="25"/>
      <c r="K929537" s="25"/>
      <c r="M929537" s="25"/>
    </row>
    <row r="929538" spans="1:13" ht="17.25" customHeight="1" x14ac:dyDescent="0.15">
      <c r="A929538" s="25"/>
      <c r="C929538" s="25"/>
      <c r="D929538" s="25"/>
      <c r="E929538" s="25"/>
      <c r="J929538" s="25"/>
      <c r="K929538" s="25"/>
      <c r="M929538" s="25"/>
    </row>
    <row r="929539" spans="1:13" ht="17.25" customHeight="1" x14ac:dyDescent="0.15">
      <c r="A929539" s="25"/>
      <c r="C929539" s="25"/>
      <c r="D929539" s="25"/>
      <c r="E929539" s="25"/>
      <c r="J929539" s="25"/>
      <c r="K929539" s="25"/>
      <c r="M929539" s="25"/>
    </row>
    <row r="929540" spans="1:13" ht="17.25" customHeight="1" x14ac:dyDescent="0.15">
      <c r="A929540" s="25"/>
      <c r="C929540" s="25"/>
      <c r="D929540" s="25"/>
      <c r="E929540" s="25"/>
      <c r="J929540" s="25"/>
      <c r="K929540" s="25"/>
      <c r="M929540" s="25"/>
    </row>
    <row r="929541" spans="1:13" ht="17.25" customHeight="1" x14ac:dyDescent="0.15">
      <c r="A929541" s="25"/>
      <c r="C929541" s="25"/>
      <c r="D929541" s="25"/>
      <c r="E929541" s="25"/>
      <c r="J929541" s="25"/>
      <c r="K929541" s="25"/>
      <c r="M929541" s="25"/>
    </row>
    <row r="929542" spans="1:13" ht="17.25" customHeight="1" x14ac:dyDescent="0.15">
      <c r="A929542" s="25"/>
      <c r="C929542" s="25"/>
      <c r="D929542" s="25"/>
      <c r="E929542" s="25"/>
      <c r="J929542" s="25"/>
      <c r="K929542" s="25"/>
      <c r="M929542" s="25"/>
    </row>
    <row r="929543" spans="1:13" ht="17.25" customHeight="1" x14ac:dyDescent="0.15">
      <c r="A929543" s="25"/>
      <c r="C929543" s="25"/>
      <c r="D929543" s="25"/>
      <c r="E929543" s="25"/>
      <c r="J929543" s="25"/>
      <c r="K929543" s="25"/>
      <c r="M929543" s="25"/>
    </row>
    <row r="929544" spans="1:13" ht="17.25" customHeight="1" x14ac:dyDescent="0.15">
      <c r="A929544" s="25"/>
      <c r="C929544" s="25"/>
      <c r="D929544" s="25"/>
      <c r="E929544" s="25"/>
      <c r="J929544" s="25"/>
      <c r="K929544" s="25"/>
      <c r="M929544" s="25"/>
    </row>
    <row r="929545" spans="1:13" ht="17.25" customHeight="1" x14ac:dyDescent="0.15">
      <c r="A929545" s="25"/>
      <c r="C929545" s="25"/>
      <c r="D929545" s="25"/>
      <c r="E929545" s="25"/>
      <c r="J929545" s="25"/>
      <c r="K929545" s="25"/>
      <c r="M929545" s="25"/>
    </row>
    <row r="929546" spans="1:13" ht="17.25" customHeight="1" x14ac:dyDescent="0.15">
      <c r="A929546" s="25"/>
      <c r="C929546" s="25"/>
      <c r="D929546" s="25"/>
      <c r="E929546" s="25"/>
      <c r="J929546" s="25"/>
      <c r="K929546" s="25"/>
      <c r="M929546" s="25"/>
    </row>
    <row r="929547" spans="1:13" ht="17.25" customHeight="1" x14ac:dyDescent="0.15">
      <c r="A929547" s="25"/>
      <c r="C929547" s="25"/>
      <c r="D929547" s="25"/>
      <c r="E929547" s="25"/>
      <c r="J929547" s="25"/>
      <c r="K929547" s="25"/>
      <c r="M929547" s="25"/>
    </row>
    <row r="929548" spans="1:13" ht="17.25" customHeight="1" x14ac:dyDescent="0.15">
      <c r="A929548" s="25"/>
      <c r="C929548" s="25"/>
      <c r="D929548" s="25"/>
      <c r="E929548" s="25"/>
      <c r="J929548" s="25"/>
      <c r="K929548" s="25"/>
      <c r="M929548" s="25"/>
    </row>
    <row r="929549" spans="1:13" ht="17.25" customHeight="1" x14ac:dyDescent="0.15">
      <c r="A929549" s="25"/>
      <c r="C929549" s="25"/>
      <c r="D929549" s="25"/>
      <c r="E929549" s="25"/>
      <c r="J929549" s="25"/>
      <c r="K929549" s="25"/>
      <c r="M929549" s="25"/>
    </row>
    <row r="929550" spans="1:13" ht="17.25" customHeight="1" x14ac:dyDescent="0.15">
      <c r="A929550" s="25"/>
      <c r="C929550" s="25"/>
      <c r="D929550" s="25"/>
      <c r="E929550" s="25"/>
      <c r="J929550" s="25"/>
      <c r="K929550" s="25"/>
      <c r="M929550" s="25"/>
    </row>
    <row r="929551" spans="1:13" ht="17.25" customHeight="1" x14ac:dyDescent="0.15">
      <c r="A929551" s="25"/>
      <c r="C929551" s="25"/>
      <c r="D929551" s="25"/>
      <c r="E929551" s="25"/>
      <c r="J929551" s="25"/>
      <c r="K929551" s="25"/>
      <c r="M929551" s="25"/>
    </row>
    <row r="929552" spans="1:13" ht="17.25" customHeight="1" x14ac:dyDescent="0.15">
      <c r="A929552" s="25"/>
      <c r="C929552" s="25"/>
      <c r="D929552" s="25"/>
      <c r="E929552" s="25"/>
      <c r="J929552" s="25"/>
      <c r="K929552" s="25"/>
      <c r="M929552" s="25"/>
    </row>
    <row r="929553" spans="1:13" ht="17.25" customHeight="1" x14ac:dyDescent="0.15">
      <c r="A929553" s="25"/>
      <c r="C929553" s="25"/>
      <c r="D929553" s="25"/>
      <c r="E929553" s="25"/>
      <c r="J929553" s="25"/>
      <c r="K929553" s="25"/>
      <c r="M929553" s="25"/>
    </row>
    <row r="929554" spans="1:13" ht="17.25" customHeight="1" x14ac:dyDescent="0.15">
      <c r="A929554" s="25"/>
      <c r="C929554" s="25"/>
      <c r="D929554" s="25"/>
      <c r="E929554" s="25"/>
      <c r="J929554" s="25"/>
      <c r="K929554" s="25"/>
      <c r="M929554" s="25"/>
    </row>
    <row r="929555" spans="1:13" ht="17.25" customHeight="1" x14ac:dyDescent="0.15">
      <c r="A929555" s="25"/>
      <c r="C929555" s="25"/>
      <c r="D929555" s="25"/>
      <c r="E929555" s="25"/>
      <c r="J929555" s="25"/>
      <c r="K929555" s="25"/>
      <c r="M929555" s="25"/>
    </row>
    <row r="929556" spans="1:13" ht="17.25" customHeight="1" x14ac:dyDescent="0.15">
      <c r="A929556" s="25"/>
      <c r="C929556" s="25"/>
      <c r="D929556" s="25"/>
      <c r="E929556" s="25"/>
      <c r="J929556" s="25"/>
      <c r="K929556" s="25"/>
      <c r="M929556" s="25"/>
    </row>
    <row r="929557" spans="1:13" ht="17.25" customHeight="1" x14ac:dyDescent="0.15">
      <c r="A929557" s="25"/>
      <c r="C929557" s="25"/>
      <c r="D929557" s="25"/>
      <c r="E929557" s="25"/>
      <c r="J929557" s="25"/>
      <c r="K929557" s="25"/>
      <c r="M929557" s="25"/>
    </row>
    <row r="929558" spans="1:13" ht="17.25" customHeight="1" x14ac:dyDescent="0.15">
      <c r="A929558" s="25"/>
      <c r="C929558" s="25"/>
      <c r="D929558" s="25"/>
      <c r="E929558" s="25"/>
      <c r="J929558" s="25"/>
      <c r="K929558" s="25"/>
      <c r="M929558" s="25"/>
    </row>
    <row r="929559" spans="1:13" ht="17.25" customHeight="1" x14ac:dyDescent="0.15">
      <c r="A929559" s="25"/>
      <c r="C929559" s="25"/>
      <c r="D929559" s="25"/>
      <c r="E929559" s="25"/>
      <c r="J929559" s="25"/>
      <c r="K929559" s="25"/>
      <c r="M929559" s="25"/>
    </row>
    <row r="929560" spans="1:13" ht="17.25" customHeight="1" x14ac:dyDescent="0.15">
      <c r="A929560" s="25"/>
      <c r="C929560" s="25"/>
      <c r="D929560" s="25"/>
      <c r="E929560" s="25"/>
      <c r="J929560" s="25"/>
      <c r="K929560" s="25"/>
      <c r="M929560" s="25"/>
    </row>
    <row r="929561" spans="1:13" ht="17.25" customHeight="1" x14ac:dyDescent="0.15">
      <c r="A929561" s="25"/>
      <c r="C929561" s="25"/>
      <c r="D929561" s="25"/>
      <c r="E929561" s="25"/>
      <c r="J929561" s="25"/>
      <c r="K929561" s="25"/>
      <c r="M929561" s="25"/>
    </row>
    <row r="929562" spans="1:13" ht="17.25" customHeight="1" x14ac:dyDescent="0.15">
      <c r="A929562" s="25"/>
      <c r="C929562" s="25"/>
      <c r="D929562" s="25"/>
      <c r="E929562" s="25"/>
      <c r="J929562" s="25"/>
      <c r="K929562" s="25"/>
      <c r="M929562" s="25"/>
    </row>
    <row r="929563" spans="1:13" ht="17.25" customHeight="1" x14ac:dyDescent="0.15">
      <c r="A929563" s="25"/>
      <c r="C929563" s="25"/>
      <c r="D929563" s="25"/>
      <c r="E929563" s="25"/>
      <c r="J929563" s="25"/>
      <c r="K929563" s="25"/>
      <c r="M929563" s="25"/>
    </row>
    <row r="929564" spans="1:13" ht="17.25" customHeight="1" x14ac:dyDescent="0.15">
      <c r="A929564" s="25"/>
      <c r="C929564" s="25"/>
      <c r="D929564" s="25"/>
      <c r="E929564" s="25"/>
      <c r="J929564" s="25"/>
      <c r="K929564" s="25"/>
      <c r="M929564" s="25"/>
    </row>
    <row r="929565" spans="1:13" ht="17.25" customHeight="1" x14ac:dyDescent="0.15">
      <c r="A929565" s="25"/>
      <c r="C929565" s="25"/>
      <c r="D929565" s="25"/>
      <c r="E929565" s="25"/>
      <c r="J929565" s="25"/>
      <c r="K929565" s="25"/>
      <c r="M929565" s="25"/>
    </row>
    <row r="929566" spans="1:13" ht="17.25" customHeight="1" x14ac:dyDescent="0.15">
      <c r="A929566" s="25"/>
      <c r="C929566" s="25"/>
      <c r="D929566" s="25"/>
      <c r="E929566" s="25"/>
      <c r="J929566" s="25"/>
      <c r="K929566" s="25"/>
      <c r="M929566" s="25"/>
    </row>
    <row r="929567" spans="1:13" ht="17.25" customHeight="1" x14ac:dyDescent="0.15">
      <c r="A929567" s="25"/>
      <c r="C929567" s="25"/>
      <c r="D929567" s="25"/>
      <c r="E929567" s="25"/>
      <c r="J929567" s="25"/>
      <c r="K929567" s="25"/>
      <c r="M929567" s="25"/>
    </row>
    <row r="929568" spans="1:13" ht="17.25" customHeight="1" x14ac:dyDescent="0.15">
      <c r="A929568" s="25"/>
      <c r="C929568" s="25"/>
      <c r="D929568" s="25"/>
      <c r="E929568" s="25"/>
      <c r="J929568" s="25"/>
      <c r="K929568" s="25"/>
      <c r="M929568" s="25"/>
    </row>
    <row r="929569" spans="1:13" ht="17.25" customHeight="1" x14ac:dyDescent="0.15">
      <c r="A929569" s="25"/>
      <c r="C929569" s="25"/>
      <c r="D929569" s="25"/>
      <c r="E929569" s="25"/>
      <c r="J929569" s="25"/>
      <c r="K929569" s="25"/>
      <c r="M929569" s="25"/>
    </row>
    <row r="929570" spans="1:13" ht="17.25" customHeight="1" x14ac:dyDescent="0.15">
      <c r="A929570" s="25"/>
      <c r="C929570" s="25"/>
      <c r="D929570" s="25"/>
      <c r="E929570" s="25"/>
      <c r="J929570" s="25"/>
      <c r="K929570" s="25"/>
      <c r="M929570" s="25"/>
    </row>
    <row r="929571" spans="1:13" ht="17.25" customHeight="1" x14ac:dyDescent="0.15">
      <c r="A929571" s="25"/>
      <c r="C929571" s="25"/>
      <c r="D929571" s="25"/>
      <c r="E929571" s="25"/>
      <c r="J929571" s="25"/>
      <c r="K929571" s="25"/>
      <c r="M929571" s="25"/>
    </row>
    <row r="929572" spans="1:13" ht="17.25" customHeight="1" x14ac:dyDescent="0.15">
      <c r="A929572" s="25"/>
      <c r="C929572" s="25"/>
      <c r="D929572" s="25"/>
      <c r="E929572" s="25"/>
      <c r="J929572" s="25"/>
      <c r="K929572" s="25"/>
      <c r="M929572" s="25"/>
    </row>
    <row r="929573" spans="1:13" ht="17.25" customHeight="1" x14ac:dyDescent="0.15">
      <c r="A929573" s="25"/>
      <c r="C929573" s="25"/>
      <c r="D929573" s="25"/>
      <c r="E929573" s="25"/>
      <c r="J929573" s="25"/>
      <c r="K929573" s="25"/>
      <c r="M929573" s="25"/>
    </row>
    <row r="929574" spans="1:13" ht="17.25" customHeight="1" x14ac:dyDescent="0.15">
      <c r="A929574" s="25"/>
      <c r="C929574" s="25"/>
      <c r="D929574" s="25"/>
      <c r="E929574" s="25"/>
      <c r="J929574" s="25"/>
      <c r="K929574" s="25"/>
      <c r="M929574" s="25"/>
    </row>
    <row r="929575" spans="1:13" ht="17.25" customHeight="1" x14ac:dyDescent="0.15">
      <c r="A929575" s="25"/>
      <c r="C929575" s="25"/>
      <c r="D929575" s="25"/>
      <c r="E929575" s="25"/>
      <c r="J929575" s="25"/>
      <c r="K929575" s="25"/>
      <c r="M929575" s="25"/>
    </row>
    <row r="929576" spans="1:13" ht="17.25" customHeight="1" x14ac:dyDescent="0.15">
      <c r="A929576" s="25"/>
      <c r="C929576" s="25"/>
      <c r="D929576" s="25"/>
      <c r="E929576" s="25"/>
      <c r="J929576" s="25"/>
      <c r="K929576" s="25"/>
      <c r="M929576" s="25"/>
    </row>
    <row r="929577" spans="1:13" ht="17.25" customHeight="1" x14ac:dyDescent="0.15">
      <c r="A929577" s="25"/>
      <c r="C929577" s="25"/>
      <c r="D929577" s="25"/>
      <c r="E929577" s="25"/>
      <c r="J929577" s="25"/>
      <c r="K929577" s="25"/>
      <c r="M929577" s="25"/>
    </row>
    <row r="929578" spans="1:13" ht="17.25" customHeight="1" x14ac:dyDescent="0.15">
      <c r="A929578" s="25"/>
      <c r="C929578" s="25"/>
      <c r="D929578" s="25"/>
      <c r="E929578" s="25"/>
      <c r="J929578" s="25"/>
      <c r="K929578" s="25"/>
      <c r="M929578" s="25"/>
    </row>
    <row r="929579" spans="1:13" ht="17.25" customHeight="1" x14ac:dyDescent="0.15">
      <c r="A929579" s="25"/>
      <c r="C929579" s="25"/>
      <c r="D929579" s="25"/>
      <c r="E929579" s="25"/>
      <c r="J929579" s="25"/>
      <c r="K929579" s="25"/>
      <c r="M929579" s="25"/>
    </row>
    <row r="929580" spans="1:13" ht="17.25" customHeight="1" x14ac:dyDescent="0.15">
      <c r="A929580" s="25"/>
      <c r="C929580" s="25"/>
      <c r="D929580" s="25"/>
      <c r="E929580" s="25"/>
      <c r="J929580" s="25"/>
      <c r="K929580" s="25"/>
      <c r="M929580" s="25"/>
    </row>
    <row r="929581" spans="1:13" ht="17.25" customHeight="1" x14ac:dyDescent="0.15">
      <c r="A929581" s="25"/>
      <c r="C929581" s="25"/>
      <c r="D929581" s="25"/>
      <c r="E929581" s="25"/>
      <c r="J929581" s="25"/>
      <c r="K929581" s="25"/>
      <c r="M929581" s="25"/>
    </row>
    <row r="929582" spans="1:13" ht="17.25" customHeight="1" x14ac:dyDescent="0.15">
      <c r="A929582" s="25"/>
      <c r="C929582" s="25"/>
      <c r="D929582" s="25"/>
      <c r="E929582" s="25"/>
      <c r="J929582" s="25"/>
      <c r="K929582" s="25"/>
      <c r="M929582" s="25"/>
    </row>
    <row r="929583" spans="1:13" ht="17.25" customHeight="1" x14ac:dyDescent="0.15">
      <c r="A929583" s="25"/>
      <c r="C929583" s="25"/>
      <c r="D929583" s="25"/>
      <c r="E929583" s="25"/>
      <c r="J929583" s="25"/>
      <c r="K929583" s="25"/>
      <c r="M929583" s="25"/>
    </row>
    <row r="929584" spans="1:13" ht="17.25" customHeight="1" x14ac:dyDescent="0.15">
      <c r="A929584" s="25"/>
      <c r="C929584" s="25"/>
      <c r="D929584" s="25"/>
      <c r="E929584" s="25"/>
      <c r="J929584" s="25"/>
      <c r="K929584" s="25"/>
      <c r="M929584" s="25"/>
    </row>
    <row r="929585" spans="1:13" ht="17.25" customHeight="1" x14ac:dyDescent="0.15">
      <c r="A929585" s="25"/>
      <c r="C929585" s="25"/>
      <c r="D929585" s="25"/>
      <c r="E929585" s="25"/>
      <c r="J929585" s="25"/>
      <c r="K929585" s="25"/>
      <c r="M929585" s="25"/>
    </row>
    <row r="929586" spans="1:13" ht="17.25" customHeight="1" x14ac:dyDescent="0.15">
      <c r="A929586" s="25"/>
      <c r="C929586" s="25"/>
      <c r="D929586" s="25"/>
      <c r="E929586" s="25"/>
      <c r="J929586" s="25"/>
      <c r="K929586" s="25"/>
      <c r="M929586" s="25"/>
    </row>
    <row r="929587" spans="1:13" ht="17.25" customHeight="1" x14ac:dyDescent="0.15">
      <c r="A929587" s="25"/>
      <c r="C929587" s="25"/>
      <c r="D929587" s="25"/>
      <c r="E929587" s="25"/>
      <c r="J929587" s="25"/>
      <c r="K929587" s="25"/>
      <c r="M929587" s="25"/>
    </row>
    <row r="929588" spans="1:13" ht="17.25" customHeight="1" x14ac:dyDescent="0.15">
      <c r="A929588" s="25"/>
      <c r="C929588" s="25"/>
      <c r="D929588" s="25"/>
      <c r="E929588" s="25"/>
      <c r="J929588" s="25"/>
      <c r="K929588" s="25"/>
      <c r="M929588" s="25"/>
    </row>
    <row r="929589" spans="1:13" ht="17.25" customHeight="1" x14ac:dyDescent="0.15">
      <c r="A929589" s="25"/>
      <c r="C929589" s="25"/>
      <c r="D929589" s="25"/>
      <c r="E929589" s="25"/>
      <c r="J929589" s="25"/>
      <c r="K929589" s="25"/>
      <c r="M929589" s="25"/>
    </row>
    <row r="929590" spans="1:13" ht="17.25" customHeight="1" x14ac:dyDescent="0.15">
      <c r="A929590" s="25"/>
      <c r="C929590" s="25"/>
      <c r="D929590" s="25"/>
      <c r="E929590" s="25"/>
      <c r="J929590" s="25"/>
      <c r="K929590" s="25"/>
      <c r="M929590" s="25"/>
    </row>
    <row r="929591" spans="1:13" ht="17.25" customHeight="1" x14ac:dyDescent="0.15">
      <c r="A929591" s="25"/>
      <c r="C929591" s="25"/>
      <c r="D929591" s="25"/>
      <c r="E929591" s="25"/>
      <c r="J929591" s="25"/>
      <c r="K929591" s="25"/>
      <c r="M929591" s="25"/>
    </row>
    <row r="929592" spans="1:13" ht="17.25" customHeight="1" x14ac:dyDescent="0.15">
      <c r="A929592" s="25"/>
      <c r="C929592" s="25"/>
      <c r="D929592" s="25"/>
      <c r="E929592" s="25"/>
      <c r="J929592" s="25"/>
      <c r="K929592" s="25"/>
      <c r="M929592" s="25"/>
    </row>
    <row r="929593" spans="1:13" ht="17.25" customHeight="1" x14ac:dyDescent="0.15">
      <c r="A929593" s="25"/>
      <c r="C929593" s="25"/>
      <c r="D929593" s="25"/>
      <c r="E929593" s="25"/>
      <c r="J929593" s="25"/>
      <c r="K929593" s="25"/>
      <c r="M929593" s="25"/>
    </row>
    <row r="929594" spans="1:13" ht="17.25" customHeight="1" x14ac:dyDescent="0.15">
      <c r="A929594" s="25"/>
      <c r="C929594" s="25"/>
      <c r="D929594" s="25"/>
      <c r="E929594" s="25"/>
      <c r="J929594" s="25"/>
      <c r="K929594" s="25"/>
      <c r="M929594" s="25"/>
    </row>
    <row r="929595" spans="1:13" ht="17.25" customHeight="1" x14ac:dyDescent="0.15">
      <c r="A929595" s="25"/>
      <c r="C929595" s="25"/>
      <c r="D929595" s="25"/>
      <c r="E929595" s="25"/>
      <c r="J929595" s="25"/>
      <c r="K929595" s="25"/>
      <c r="M929595" s="25"/>
    </row>
    <row r="929596" spans="1:13" ht="17.25" customHeight="1" x14ac:dyDescent="0.15">
      <c r="A929596" s="25"/>
      <c r="C929596" s="25"/>
      <c r="D929596" s="25"/>
      <c r="E929596" s="25"/>
      <c r="J929596" s="25"/>
      <c r="K929596" s="25"/>
      <c r="M929596" s="25"/>
    </row>
    <row r="929597" spans="1:13" ht="17.25" customHeight="1" x14ac:dyDescent="0.15">
      <c r="A929597" s="25"/>
      <c r="C929597" s="25"/>
      <c r="D929597" s="25"/>
      <c r="E929597" s="25"/>
      <c r="J929597" s="25"/>
      <c r="K929597" s="25"/>
      <c r="M929597" s="25"/>
    </row>
    <row r="929598" spans="1:13" ht="17.25" customHeight="1" x14ac:dyDescent="0.15">
      <c r="A929598" s="25"/>
      <c r="C929598" s="25"/>
      <c r="D929598" s="25"/>
      <c r="E929598" s="25"/>
      <c r="J929598" s="25"/>
      <c r="K929598" s="25"/>
      <c r="M929598" s="25"/>
    </row>
    <row r="929599" spans="1:13" ht="17.25" customHeight="1" x14ac:dyDescent="0.15">
      <c r="A929599" s="25"/>
      <c r="C929599" s="25"/>
      <c r="D929599" s="25"/>
      <c r="E929599" s="25"/>
      <c r="J929599" s="25"/>
      <c r="K929599" s="25"/>
      <c r="M929599" s="25"/>
    </row>
    <row r="929600" spans="1:13" ht="17.25" customHeight="1" x14ac:dyDescent="0.15">
      <c r="A929600" s="25"/>
      <c r="C929600" s="25"/>
      <c r="D929600" s="25"/>
      <c r="E929600" s="25"/>
      <c r="J929600" s="25"/>
      <c r="K929600" s="25"/>
      <c r="M929600" s="25"/>
    </row>
    <row r="929601" spans="1:13" ht="17.25" customHeight="1" x14ac:dyDescent="0.15">
      <c r="A929601" s="25"/>
      <c r="C929601" s="25"/>
      <c r="D929601" s="25"/>
      <c r="E929601" s="25"/>
      <c r="J929601" s="25"/>
      <c r="K929601" s="25"/>
      <c r="M929601" s="25"/>
    </row>
    <row r="929602" spans="1:13" ht="17.25" customHeight="1" x14ac:dyDescent="0.15">
      <c r="A929602" s="25"/>
      <c r="C929602" s="25"/>
      <c r="D929602" s="25"/>
      <c r="E929602" s="25"/>
      <c r="J929602" s="25"/>
      <c r="K929602" s="25"/>
      <c r="M929602" s="25"/>
    </row>
    <row r="929603" spans="1:13" ht="17.25" customHeight="1" x14ac:dyDescent="0.15">
      <c r="A929603" s="25"/>
      <c r="C929603" s="25"/>
      <c r="D929603" s="25"/>
      <c r="E929603" s="25"/>
      <c r="J929603" s="25"/>
      <c r="K929603" s="25"/>
      <c r="M929603" s="25"/>
    </row>
    <row r="929604" spans="1:13" ht="17.25" customHeight="1" x14ac:dyDescent="0.15">
      <c r="A929604" s="25"/>
      <c r="C929604" s="25"/>
      <c r="D929604" s="25"/>
      <c r="E929604" s="25"/>
      <c r="J929604" s="25"/>
      <c r="K929604" s="25"/>
      <c r="M929604" s="25"/>
    </row>
    <row r="929605" spans="1:13" ht="17.25" customHeight="1" x14ac:dyDescent="0.15">
      <c r="A929605" s="25"/>
      <c r="C929605" s="25"/>
      <c r="D929605" s="25"/>
      <c r="E929605" s="25"/>
      <c r="J929605" s="25"/>
      <c r="K929605" s="25"/>
      <c r="M929605" s="25"/>
    </row>
    <row r="929606" spans="1:13" ht="17.25" customHeight="1" x14ac:dyDescent="0.15">
      <c r="A929606" s="25"/>
      <c r="C929606" s="25"/>
      <c r="D929606" s="25"/>
      <c r="E929606" s="25"/>
      <c r="J929606" s="25"/>
      <c r="K929606" s="25"/>
      <c r="M929606" s="25"/>
    </row>
    <row r="929607" spans="1:13" ht="17.25" customHeight="1" x14ac:dyDescent="0.15">
      <c r="A929607" s="25"/>
      <c r="C929607" s="25"/>
      <c r="D929607" s="25"/>
      <c r="E929607" s="25"/>
      <c r="J929607" s="25"/>
      <c r="K929607" s="25"/>
      <c r="M929607" s="25"/>
    </row>
    <row r="929608" spans="1:13" ht="17.25" customHeight="1" x14ac:dyDescent="0.15">
      <c r="A929608" s="25"/>
      <c r="C929608" s="25"/>
      <c r="D929608" s="25"/>
      <c r="E929608" s="25"/>
      <c r="J929608" s="25"/>
      <c r="K929608" s="25"/>
      <c r="M929608" s="25"/>
    </row>
    <row r="929609" spans="1:13" ht="17.25" customHeight="1" x14ac:dyDescent="0.15">
      <c r="A929609" s="25"/>
      <c r="C929609" s="25"/>
      <c r="D929609" s="25"/>
      <c r="E929609" s="25"/>
      <c r="J929609" s="25"/>
      <c r="K929609" s="25"/>
      <c r="M929609" s="25"/>
    </row>
    <row r="929610" spans="1:13" ht="17.25" customHeight="1" x14ac:dyDescent="0.15">
      <c r="A929610" s="25"/>
      <c r="C929610" s="25"/>
      <c r="D929610" s="25"/>
      <c r="E929610" s="25"/>
      <c r="J929610" s="25"/>
      <c r="K929610" s="25"/>
      <c r="M929610" s="25"/>
    </row>
    <row r="929611" spans="1:13" ht="17.25" customHeight="1" x14ac:dyDescent="0.15">
      <c r="A929611" s="25"/>
      <c r="C929611" s="25"/>
      <c r="D929611" s="25"/>
      <c r="E929611" s="25"/>
      <c r="J929611" s="25"/>
      <c r="K929611" s="25"/>
      <c r="M929611" s="25"/>
    </row>
    <row r="929612" spans="1:13" ht="17.25" customHeight="1" x14ac:dyDescent="0.15">
      <c r="A929612" s="25"/>
      <c r="C929612" s="25"/>
      <c r="D929612" s="25"/>
      <c r="E929612" s="25"/>
      <c r="J929612" s="25"/>
      <c r="K929612" s="25"/>
      <c r="M929612" s="25"/>
    </row>
    <row r="929613" spans="1:13" ht="17.25" customHeight="1" x14ac:dyDescent="0.15">
      <c r="A929613" s="25"/>
      <c r="C929613" s="25"/>
      <c r="D929613" s="25"/>
      <c r="E929613" s="25"/>
      <c r="J929613" s="25"/>
      <c r="K929613" s="25"/>
      <c r="M929613" s="25"/>
    </row>
    <row r="929614" spans="1:13" ht="17.25" customHeight="1" x14ac:dyDescent="0.15">
      <c r="A929614" s="25"/>
      <c r="C929614" s="25"/>
      <c r="D929614" s="25"/>
      <c r="E929614" s="25"/>
      <c r="J929614" s="25"/>
      <c r="K929614" s="25"/>
      <c r="M929614" s="25"/>
    </row>
    <row r="929615" spans="1:13" ht="17.25" customHeight="1" x14ac:dyDescent="0.15">
      <c r="A929615" s="25"/>
      <c r="C929615" s="25"/>
      <c r="D929615" s="25"/>
      <c r="E929615" s="25"/>
      <c r="J929615" s="25"/>
      <c r="K929615" s="25"/>
      <c r="M929615" s="25"/>
    </row>
    <row r="929616" spans="1:13" ht="17.25" customHeight="1" x14ac:dyDescent="0.15">
      <c r="A929616" s="25"/>
      <c r="C929616" s="25"/>
      <c r="D929616" s="25"/>
      <c r="E929616" s="25"/>
      <c r="J929616" s="25"/>
      <c r="K929616" s="25"/>
      <c r="M929616" s="25"/>
    </row>
    <row r="929617" spans="1:13" ht="17.25" customHeight="1" x14ac:dyDescent="0.15">
      <c r="A929617" s="25"/>
      <c r="C929617" s="25"/>
      <c r="D929617" s="25"/>
      <c r="E929617" s="25"/>
      <c r="J929617" s="25"/>
      <c r="K929617" s="25"/>
      <c r="M929617" s="25"/>
    </row>
    <row r="929618" spans="1:13" ht="17.25" customHeight="1" x14ac:dyDescent="0.15">
      <c r="A929618" s="25"/>
      <c r="C929618" s="25"/>
      <c r="D929618" s="25"/>
      <c r="E929618" s="25"/>
      <c r="J929618" s="25"/>
      <c r="K929618" s="25"/>
      <c r="M929618" s="25"/>
    </row>
    <row r="929619" spans="1:13" ht="17.25" customHeight="1" x14ac:dyDescent="0.15">
      <c r="A929619" s="25"/>
      <c r="C929619" s="25"/>
      <c r="D929619" s="25"/>
      <c r="E929619" s="25"/>
      <c r="J929619" s="25"/>
      <c r="K929619" s="25"/>
      <c r="M929619" s="25"/>
    </row>
    <row r="929620" spans="1:13" ht="17.25" customHeight="1" x14ac:dyDescent="0.15">
      <c r="A929620" s="25"/>
      <c r="C929620" s="25"/>
      <c r="D929620" s="25"/>
      <c r="E929620" s="25"/>
      <c r="J929620" s="25"/>
      <c r="K929620" s="25"/>
      <c r="M929620" s="25"/>
    </row>
    <row r="929621" spans="1:13" ht="17.25" customHeight="1" x14ac:dyDescent="0.15">
      <c r="A929621" s="25"/>
      <c r="C929621" s="25"/>
      <c r="D929621" s="25"/>
      <c r="E929621" s="25"/>
      <c r="J929621" s="25"/>
      <c r="K929621" s="25"/>
      <c r="M929621" s="25"/>
    </row>
    <row r="929622" spans="1:13" ht="17.25" customHeight="1" x14ac:dyDescent="0.15">
      <c r="A929622" s="25"/>
      <c r="C929622" s="25"/>
      <c r="D929622" s="25"/>
      <c r="E929622" s="25"/>
      <c r="J929622" s="25"/>
      <c r="K929622" s="25"/>
      <c r="M929622" s="25"/>
    </row>
    <row r="929623" spans="1:13" ht="17.25" customHeight="1" x14ac:dyDescent="0.15">
      <c r="A929623" s="25"/>
      <c r="C929623" s="25"/>
      <c r="D929623" s="25"/>
      <c r="E929623" s="25"/>
      <c r="J929623" s="25"/>
      <c r="K929623" s="25"/>
      <c r="M929623" s="25"/>
    </row>
    <row r="929624" spans="1:13" ht="17.25" customHeight="1" x14ac:dyDescent="0.15">
      <c r="A929624" s="25"/>
      <c r="C929624" s="25"/>
      <c r="D929624" s="25"/>
      <c r="E929624" s="25"/>
      <c r="J929624" s="25"/>
      <c r="K929624" s="25"/>
      <c r="M929624" s="25"/>
    </row>
    <row r="929625" spans="1:13" ht="17.25" customHeight="1" x14ac:dyDescent="0.15">
      <c r="A929625" s="25"/>
      <c r="C929625" s="25"/>
      <c r="D929625" s="25"/>
      <c r="E929625" s="25"/>
      <c r="J929625" s="25"/>
      <c r="K929625" s="25"/>
      <c r="M929625" s="25"/>
    </row>
    <row r="929626" spans="1:13" ht="17.25" customHeight="1" x14ac:dyDescent="0.15">
      <c r="A929626" s="25"/>
      <c r="C929626" s="25"/>
      <c r="D929626" s="25"/>
      <c r="E929626" s="25"/>
      <c r="J929626" s="25"/>
      <c r="K929626" s="25"/>
      <c r="M929626" s="25"/>
    </row>
    <row r="929627" spans="1:13" ht="17.25" customHeight="1" x14ac:dyDescent="0.15">
      <c r="A929627" s="25"/>
      <c r="C929627" s="25"/>
      <c r="D929627" s="25"/>
      <c r="E929627" s="25"/>
      <c r="J929627" s="25"/>
      <c r="K929627" s="25"/>
      <c r="M929627" s="25"/>
    </row>
    <row r="929628" spans="1:13" ht="17.25" customHeight="1" x14ac:dyDescent="0.15">
      <c r="A929628" s="25"/>
      <c r="C929628" s="25"/>
      <c r="D929628" s="25"/>
      <c r="E929628" s="25"/>
      <c r="J929628" s="25"/>
      <c r="K929628" s="25"/>
      <c r="M929628" s="25"/>
    </row>
    <row r="929629" spans="1:13" ht="17.25" customHeight="1" x14ac:dyDescent="0.15">
      <c r="A929629" s="25"/>
      <c r="C929629" s="25"/>
      <c r="D929629" s="25"/>
      <c r="E929629" s="25"/>
      <c r="J929629" s="25"/>
      <c r="K929629" s="25"/>
      <c r="M929629" s="25"/>
    </row>
    <row r="929630" spans="1:13" ht="17.25" customHeight="1" x14ac:dyDescent="0.15">
      <c r="A929630" s="25"/>
      <c r="C929630" s="25"/>
      <c r="D929630" s="25"/>
      <c r="E929630" s="25"/>
      <c r="J929630" s="25"/>
      <c r="K929630" s="25"/>
      <c r="M929630" s="25"/>
    </row>
    <row r="929631" spans="1:13" ht="17.25" customHeight="1" x14ac:dyDescent="0.15">
      <c r="A929631" s="25"/>
      <c r="C929631" s="25"/>
      <c r="D929631" s="25"/>
      <c r="E929631" s="25"/>
      <c r="J929631" s="25"/>
      <c r="K929631" s="25"/>
      <c r="M929631" s="25"/>
    </row>
    <row r="929632" spans="1:13" ht="17.25" customHeight="1" x14ac:dyDescent="0.15">
      <c r="A929632" s="25"/>
      <c r="C929632" s="25"/>
      <c r="D929632" s="25"/>
      <c r="E929632" s="25"/>
      <c r="J929632" s="25"/>
      <c r="K929632" s="25"/>
      <c r="M929632" s="25"/>
    </row>
    <row r="929633" spans="1:13" ht="17.25" customHeight="1" x14ac:dyDescent="0.15">
      <c r="A929633" s="25"/>
      <c r="C929633" s="25"/>
      <c r="D929633" s="25"/>
      <c r="E929633" s="25"/>
      <c r="J929633" s="25"/>
      <c r="K929633" s="25"/>
      <c r="M929633" s="25"/>
    </row>
    <row r="929634" spans="1:13" ht="17.25" customHeight="1" x14ac:dyDescent="0.15">
      <c r="A929634" s="25"/>
      <c r="C929634" s="25"/>
      <c r="D929634" s="25"/>
      <c r="E929634" s="25"/>
      <c r="J929634" s="25"/>
      <c r="K929634" s="25"/>
      <c r="M929634" s="25"/>
    </row>
    <row r="929635" spans="1:13" ht="17.25" customHeight="1" x14ac:dyDescent="0.15">
      <c r="A929635" s="25"/>
      <c r="C929635" s="25"/>
      <c r="D929635" s="25"/>
      <c r="E929635" s="25"/>
      <c r="J929635" s="25"/>
      <c r="K929635" s="25"/>
      <c r="M929635" s="25"/>
    </row>
    <row r="929636" spans="1:13" ht="17.25" customHeight="1" x14ac:dyDescent="0.15">
      <c r="A929636" s="25"/>
      <c r="C929636" s="25"/>
      <c r="D929636" s="25"/>
      <c r="E929636" s="25"/>
      <c r="J929636" s="25"/>
      <c r="K929636" s="25"/>
      <c r="M929636" s="25"/>
    </row>
    <row r="929637" spans="1:13" ht="17.25" customHeight="1" x14ac:dyDescent="0.15">
      <c r="A929637" s="25"/>
      <c r="C929637" s="25"/>
      <c r="D929637" s="25"/>
      <c r="E929637" s="25"/>
      <c r="J929637" s="25"/>
      <c r="K929637" s="25"/>
      <c r="M929637" s="25"/>
    </row>
    <row r="929638" spans="1:13" ht="17.25" customHeight="1" x14ac:dyDescent="0.15">
      <c r="A929638" s="25"/>
      <c r="C929638" s="25"/>
      <c r="D929638" s="25"/>
      <c r="E929638" s="25"/>
      <c r="J929638" s="25"/>
      <c r="K929638" s="25"/>
      <c r="M929638" s="25"/>
    </row>
    <row r="929639" spans="1:13" ht="17.25" customHeight="1" x14ac:dyDescent="0.15">
      <c r="A929639" s="25"/>
      <c r="C929639" s="25"/>
      <c r="D929639" s="25"/>
      <c r="E929639" s="25"/>
      <c r="J929639" s="25"/>
      <c r="K929639" s="25"/>
      <c r="M929639" s="25"/>
    </row>
    <row r="929640" spans="1:13" ht="17.25" customHeight="1" x14ac:dyDescent="0.15">
      <c r="A929640" s="25"/>
      <c r="C929640" s="25"/>
      <c r="D929640" s="25"/>
      <c r="E929640" s="25"/>
      <c r="J929640" s="25"/>
      <c r="K929640" s="25"/>
      <c r="M929640" s="25"/>
    </row>
    <row r="929641" spans="1:13" ht="17.25" customHeight="1" x14ac:dyDescent="0.15">
      <c r="A929641" s="25"/>
      <c r="C929641" s="25"/>
      <c r="D929641" s="25"/>
      <c r="E929641" s="25"/>
      <c r="J929641" s="25"/>
      <c r="K929641" s="25"/>
      <c r="M929641" s="25"/>
    </row>
    <row r="929642" spans="1:13" ht="17.25" customHeight="1" x14ac:dyDescent="0.15">
      <c r="A929642" s="25"/>
      <c r="C929642" s="25"/>
      <c r="D929642" s="25"/>
      <c r="E929642" s="25"/>
      <c r="J929642" s="25"/>
      <c r="K929642" s="25"/>
      <c r="M929642" s="25"/>
    </row>
    <row r="929643" spans="1:13" ht="17.25" customHeight="1" x14ac:dyDescent="0.15">
      <c r="A929643" s="25"/>
      <c r="C929643" s="25"/>
      <c r="D929643" s="25"/>
      <c r="E929643" s="25"/>
      <c r="J929643" s="25"/>
      <c r="K929643" s="25"/>
      <c r="M929643" s="25"/>
    </row>
    <row r="929644" spans="1:13" ht="17.25" customHeight="1" x14ac:dyDescent="0.15">
      <c r="A929644" s="25"/>
      <c r="C929644" s="25"/>
      <c r="D929644" s="25"/>
      <c r="E929644" s="25"/>
      <c r="J929644" s="25"/>
      <c r="K929644" s="25"/>
      <c r="M929644" s="25"/>
    </row>
    <row r="929645" spans="1:13" ht="17.25" customHeight="1" x14ac:dyDescent="0.15">
      <c r="A929645" s="25"/>
      <c r="C929645" s="25"/>
      <c r="D929645" s="25"/>
      <c r="E929645" s="25"/>
      <c r="J929645" s="25"/>
      <c r="K929645" s="25"/>
      <c r="M929645" s="25"/>
    </row>
    <row r="929646" spans="1:13" ht="17.25" customHeight="1" x14ac:dyDescent="0.15">
      <c r="A929646" s="25"/>
      <c r="C929646" s="25"/>
      <c r="D929646" s="25"/>
      <c r="E929646" s="25"/>
      <c r="J929646" s="25"/>
      <c r="K929646" s="25"/>
      <c r="M929646" s="25"/>
    </row>
    <row r="929647" spans="1:13" ht="17.25" customHeight="1" x14ac:dyDescent="0.15">
      <c r="A929647" s="25"/>
      <c r="C929647" s="25"/>
      <c r="D929647" s="25"/>
      <c r="E929647" s="25"/>
      <c r="J929647" s="25"/>
      <c r="K929647" s="25"/>
      <c r="M929647" s="25"/>
    </row>
    <row r="929648" spans="1:13" ht="17.25" customHeight="1" x14ac:dyDescent="0.15">
      <c r="A929648" s="25"/>
      <c r="C929648" s="25"/>
      <c r="D929648" s="25"/>
      <c r="E929648" s="25"/>
      <c r="J929648" s="25"/>
      <c r="K929648" s="25"/>
      <c r="M929648" s="25"/>
    </row>
    <row r="929649" spans="1:13" ht="17.25" customHeight="1" x14ac:dyDescent="0.15">
      <c r="A929649" s="25"/>
      <c r="C929649" s="25"/>
      <c r="D929649" s="25"/>
      <c r="E929649" s="25"/>
      <c r="J929649" s="25"/>
      <c r="K929649" s="25"/>
      <c r="M929649" s="25"/>
    </row>
    <row r="929650" spans="1:13" ht="17.25" customHeight="1" x14ac:dyDescent="0.15">
      <c r="A929650" s="25"/>
      <c r="C929650" s="25"/>
      <c r="D929650" s="25"/>
      <c r="E929650" s="25"/>
      <c r="J929650" s="25"/>
      <c r="K929650" s="25"/>
      <c r="M929650" s="25"/>
    </row>
    <row r="929651" spans="1:13" ht="17.25" customHeight="1" x14ac:dyDescent="0.15">
      <c r="A929651" s="25"/>
      <c r="C929651" s="25"/>
      <c r="D929651" s="25"/>
      <c r="E929651" s="25"/>
      <c r="J929651" s="25"/>
      <c r="K929651" s="25"/>
      <c r="M929651" s="25"/>
    </row>
    <row r="929652" spans="1:13" ht="17.25" customHeight="1" x14ac:dyDescent="0.15">
      <c r="A929652" s="25"/>
      <c r="C929652" s="25"/>
      <c r="D929652" s="25"/>
      <c r="E929652" s="25"/>
      <c r="J929652" s="25"/>
      <c r="K929652" s="25"/>
      <c r="M929652" s="25"/>
    </row>
    <row r="929653" spans="1:13" ht="17.25" customHeight="1" x14ac:dyDescent="0.15">
      <c r="A929653" s="25"/>
      <c r="C929653" s="25"/>
      <c r="D929653" s="25"/>
      <c r="E929653" s="25"/>
      <c r="J929653" s="25"/>
      <c r="K929653" s="25"/>
      <c r="M929653" s="25"/>
    </row>
    <row r="929654" spans="1:13" ht="17.25" customHeight="1" x14ac:dyDescent="0.15">
      <c r="A929654" s="25"/>
      <c r="C929654" s="25"/>
      <c r="D929654" s="25"/>
      <c r="E929654" s="25"/>
      <c r="J929654" s="25"/>
      <c r="K929654" s="25"/>
      <c r="M929654" s="25"/>
    </row>
    <row r="929655" spans="1:13" ht="17.25" customHeight="1" x14ac:dyDescent="0.15">
      <c r="A929655" s="25"/>
      <c r="C929655" s="25"/>
      <c r="D929655" s="25"/>
      <c r="E929655" s="25"/>
      <c r="J929655" s="25"/>
      <c r="K929655" s="25"/>
      <c r="M929655" s="25"/>
    </row>
    <row r="929656" spans="1:13" ht="17.25" customHeight="1" x14ac:dyDescent="0.15">
      <c r="A929656" s="25"/>
      <c r="C929656" s="25"/>
      <c r="D929656" s="25"/>
      <c r="E929656" s="25"/>
      <c r="J929656" s="25"/>
      <c r="K929656" s="25"/>
      <c r="M929656" s="25"/>
    </row>
    <row r="929657" spans="1:13" ht="17.25" customHeight="1" x14ac:dyDescent="0.15">
      <c r="A929657" s="25"/>
      <c r="C929657" s="25"/>
      <c r="D929657" s="25"/>
      <c r="E929657" s="25"/>
      <c r="J929657" s="25"/>
      <c r="K929657" s="25"/>
      <c r="M929657" s="25"/>
    </row>
    <row r="929658" spans="1:13" ht="17.25" customHeight="1" x14ac:dyDescent="0.15">
      <c r="A929658" s="25"/>
      <c r="C929658" s="25"/>
      <c r="D929658" s="25"/>
      <c r="E929658" s="25"/>
      <c r="J929658" s="25"/>
      <c r="K929658" s="25"/>
      <c r="M929658" s="25"/>
    </row>
    <row r="929659" spans="1:13" ht="17.25" customHeight="1" x14ac:dyDescent="0.15">
      <c r="A929659" s="25"/>
      <c r="C929659" s="25"/>
      <c r="D929659" s="25"/>
      <c r="E929659" s="25"/>
      <c r="J929659" s="25"/>
      <c r="K929659" s="25"/>
      <c r="M929659" s="25"/>
    </row>
    <row r="929660" spans="1:13" ht="17.25" customHeight="1" x14ac:dyDescent="0.15">
      <c r="A929660" s="25"/>
      <c r="C929660" s="25"/>
      <c r="D929660" s="25"/>
      <c r="E929660" s="25"/>
      <c r="J929660" s="25"/>
      <c r="K929660" s="25"/>
      <c r="M929660" s="25"/>
    </row>
    <row r="929661" spans="1:13" ht="17.25" customHeight="1" x14ac:dyDescent="0.15">
      <c r="A929661" s="25"/>
      <c r="C929661" s="25"/>
      <c r="D929661" s="25"/>
      <c r="E929661" s="25"/>
      <c r="J929661" s="25"/>
      <c r="K929661" s="25"/>
      <c r="M929661" s="25"/>
    </row>
    <row r="929662" spans="1:13" ht="17.25" customHeight="1" x14ac:dyDescent="0.15">
      <c r="A929662" s="25"/>
      <c r="C929662" s="25"/>
      <c r="D929662" s="25"/>
      <c r="E929662" s="25"/>
      <c r="J929662" s="25"/>
      <c r="K929662" s="25"/>
      <c r="M929662" s="25"/>
    </row>
    <row r="929663" spans="1:13" ht="17.25" customHeight="1" x14ac:dyDescent="0.15">
      <c r="A929663" s="25"/>
      <c r="C929663" s="25"/>
      <c r="D929663" s="25"/>
      <c r="E929663" s="25"/>
      <c r="J929663" s="25"/>
      <c r="K929663" s="25"/>
      <c r="M929663" s="25"/>
    </row>
    <row r="929664" spans="1:13" ht="17.25" customHeight="1" x14ac:dyDescent="0.15">
      <c r="A929664" s="25"/>
      <c r="C929664" s="25"/>
      <c r="D929664" s="25"/>
      <c r="E929664" s="25"/>
      <c r="J929664" s="25"/>
      <c r="K929664" s="25"/>
      <c r="M929664" s="25"/>
    </row>
    <row r="929665" spans="1:13" ht="17.25" customHeight="1" x14ac:dyDescent="0.15">
      <c r="A929665" s="25"/>
      <c r="C929665" s="25"/>
      <c r="D929665" s="25"/>
      <c r="E929665" s="25"/>
      <c r="J929665" s="25"/>
      <c r="K929665" s="25"/>
      <c r="M929665" s="25"/>
    </row>
    <row r="929666" spans="1:13" ht="17.25" customHeight="1" x14ac:dyDescent="0.15">
      <c r="A929666" s="25"/>
      <c r="C929666" s="25"/>
      <c r="D929666" s="25"/>
      <c r="E929666" s="25"/>
      <c r="J929666" s="25"/>
      <c r="K929666" s="25"/>
      <c r="M929666" s="25"/>
    </row>
    <row r="929667" spans="1:13" ht="17.25" customHeight="1" x14ac:dyDescent="0.15">
      <c r="A929667" s="25"/>
      <c r="C929667" s="25"/>
      <c r="D929667" s="25"/>
      <c r="E929667" s="25"/>
      <c r="J929667" s="25"/>
      <c r="K929667" s="25"/>
      <c r="M929667" s="25"/>
    </row>
    <row r="929668" spans="1:13" ht="17.25" customHeight="1" x14ac:dyDescent="0.15">
      <c r="A929668" s="25"/>
      <c r="C929668" s="25"/>
      <c r="D929668" s="25"/>
      <c r="E929668" s="25"/>
      <c r="J929668" s="25"/>
      <c r="K929668" s="25"/>
      <c r="M929668" s="25"/>
    </row>
    <row r="929669" spans="1:13" ht="17.25" customHeight="1" x14ac:dyDescent="0.15">
      <c r="A929669" s="25"/>
      <c r="C929669" s="25"/>
      <c r="D929669" s="25"/>
      <c r="E929669" s="25"/>
      <c r="J929669" s="25"/>
      <c r="K929669" s="25"/>
      <c r="M929669" s="25"/>
    </row>
    <row r="929670" spans="1:13" ht="17.25" customHeight="1" x14ac:dyDescent="0.15">
      <c r="A929670" s="25"/>
      <c r="C929670" s="25"/>
      <c r="D929670" s="25"/>
      <c r="E929670" s="25"/>
      <c r="J929670" s="25"/>
      <c r="K929670" s="25"/>
      <c r="M929670" s="25"/>
    </row>
    <row r="929671" spans="1:13" ht="17.25" customHeight="1" x14ac:dyDescent="0.15">
      <c r="A929671" s="25"/>
      <c r="C929671" s="25"/>
      <c r="D929671" s="25"/>
      <c r="E929671" s="25"/>
      <c r="J929671" s="25"/>
      <c r="K929671" s="25"/>
      <c r="M929671" s="25"/>
    </row>
    <row r="929672" spans="1:13" ht="17.25" customHeight="1" x14ac:dyDescent="0.15">
      <c r="A929672" s="25"/>
      <c r="C929672" s="25"/>
      <c r="D929672" s="25"/>
      <c r="E929672" s="25"/>
      <c r="J929672" s="25"/>
      <c r="K929672" s="25"/>
      <c r="M929672" s="25"/>
    </row>
    <row r="929673" spans="1:13" ht="17.25" customHeight="1" x14ac:dyDescent="0.15">
      <c r="A929673" s="25"/>
      <c r="C929673" s="25"/>
      <c r="D929673" s="25"/>
      <c r="E929673" s="25"/>
      <c r="J929673" s="25"/>
      <c r="K929673" s="25"/>
      <c r="M929673" s="25"/>
    </row>
    <row r="929674" spans="1:13" ht="17.25" customHeight="1" x14ac:dyDescent="0.15">
      <c r="A929674" s="25"/>
      <c r="C929674" s="25"/>
      <c r="D929674" s="25"/>
      <c r="E929674" s="25"/>
      <c r="J929674" s="25"/>
      <c r="K929674" s="25"/>
      <c r="M929674" s="25"/>
    </row>
    <row r="929675" spans="1:13" ht="17.25" customHeight="1" x14ac:dyDescent="0.15">
      <c r="A929675" s="25"/>
      <c r="C929675" s="25"/>
      <c r="D929675" s="25"/>
      <c r="E929675" s="25"/>
      <c r="J929675" s="25"/>
      <c r="K929675" s="25"/>
      <c r="M929675" s="25"/>
    </row>
    <row r="929676" spans="1:13" ht="17.25" customHeight="1" x14ac:dyDescent="0.15">
      <c r="A929676" s="25"/>
      <c r="C929676" s="25"/>
      <c r="D929676" s="25"/>
      <c r="E929676" s="25"/>
      <c r="J929676" s="25"/>
      <c r="K929676" s="25"/>
      <c r="M929676" s="25"/>
    </row>
    <row r="929677" spans="1:13" ht="17.25" customHeight="1" x14ac:dyDescent="0.15">
      <c r="A929677" s="25"/>
      <c r="C929677" s="25"/>
      <c r="D929677" s="25"/>
      <c r="E929677" s="25"/>
      <c r="J929677" s="25"/>
      <c r="K929677" s="25"/>
      <c r="M929677" s="25"/>
    </row>
    <row r="929678" spans="1:13" ht="17.25" customHeight="1" x14ac:dyDescent="0.15">
      <c r="A929678" s="25"/>
      <c r="C929678" s="25"/>
      <c r="D929678" s="25"/>
      <c r="E929678" s="25"/>
      <c r="J929678" s="25"/>
      <c r="K929678" s="25"/>
      <c r="M929678" s="25"/>
    </row>
    <row r="929679" spans="1:13" ht="17.25" customHeight="1" x14ac:dyDescent="0.15">
      <c r="A929679" s="25"/>
      <c r="C929679" s="25"/>
      <c r="D929679" s="25"/>
      <c r="E929679" s="25"/>
      <c r="J929679" s="25"/>
      <c r="K929679" s="25"/>
      <c r="M929679" s="25"/>
    </row>
    <row r="929680" spans="1:13" ht="17.25" customHeight="1" x14ac:dyDescent="0.15">
      <c r="A929680" s="25"/>
      <c r="C929680" s="25"/>
      <c r="D929680" s="25"/>
      <c r="E929680" s="25"/>
      <c r="J929680" s="25"/>
      <c r="K929680" s="25"/>
      <c r="M929680" s="25"/>
    </row>
    <row r="929681" spans="1:13" ht="17.25" customHeight="1" x14ac:dyDescent="0.15">
      <c r="A929681" s="25"/>
      <c r="C929681" s="25"/>
      <c r="D929681" s="25"/>
      <c r="E929681" s="25"/>
      <c r="J929681" s="25"/>
      <c r="K929681" s="25"/>
      <c r="M929681" s="25"/>
    </row>
    <row r="929682" spans="1:13" ht="17.25" customHeight="1" x14ac:dyDescent="0.15">
      <c r="A929682" s="25"/>
      <c r="C929682" s="25"/>
      <c r="D929682" s="25"/>
      <c r="E929682" s="25"/>
      <c r="J929682" s="25"/>
      <c r="K929682" s="25"/>
      <c r="M929682" s="25"/>
    </row>
    <row r="929683" spans="1:13" ht="17.25" customHeight="1" x14ac:dyDescent="0.15">
      <c r="A929683" s="25"/>
      <c r="C929683" s="25"/>
      <c r="D929683" s="25"/>
      <c r="E929683" s="25"/>
      <c r="J929683" s="25"/>
      <c r="K929683" s="25"/>
      <c r="M929683" s="25"/>
    </row>
    <row r="929684" spans="1:13" ht="17.25" customHeight="1" x14ac:dyDescent="0.15">
      <c r="A929684" s="25"/>
      <c r="C929684" s="25"/>
      <c r="D929684" s="25"/>
      <c r="E929684" s="25"/>
      <c r="J929684" s="25"/>
      <c r="K929684" s="25"/>
      <c r="M929684" s="25"/>
    </row>
    <row r="929685" spans="1:13" ht="17.25" customHeight="1" x14ac:dyDescent="0.15">
      <c r="A929685" s="25"/>
      <c r="C929685" s="25"/>
      <c r="D929685" s="25"/>
      <c r="E929685" s="25"/>
      <c r="J929685" s="25"/>
      <c r="K929685" s="25"/>
      <c r="M929685" s="25"/>
    </row>
    <row r="929686" spans="1:13" ht="17.25" customHeight="1" x14ac:dyDescent="0.15">
      <c r="A929686" s="25"/>
      <c r="C929686" s="25"/>
      <c r="D929686" s="25"/>
      <c r="E929686" s="25"/>
      <c r="J929686" s="25"/>
      <c r="K929686" s="25"/>
      <c r="M929686" s="25"/>
    </row>
    <row r="929687" spans="1:13" ht="17.25" customHeight="1" x14ac:dyDescent="0.15">
      <c r="A929687" s="25"/>
      <c r="C929687" s="25"/>
      <c r="D929687" s="25"/>
      <c r="E929687" s="25"/>
      <c r="J929687" s="25"/>
      <c r="K929687" s="25"/>
      <c r="M929687" s="25"/>
    </row>
    <row r="929688" spans="1:13" ht="17.25" customHeight="1" x14ac:dyDescent="0.15">
      <c r="A929688" s="25"/>
      <c r="C929688" s="25"/>
      <c r="D929688" s="25"/>
      <c r="E929688" s="25"/>
      <c r="J929688" s="25"/>
      <c r="K929688" s="25"/>
      <c r="M929688" s="25"/>
    </row>
    <row r="929689" spans="1:13" ht="17.25" customHeight="1" x14ac:dyDescent="0.15">
      <c r="A929689" s="25"/>
      <c r="C929689" s="25"/>
      <c r="D929689" s="25"/>
      <c r="E929689" s="25"/>
      <c r="J929689" s="25"/>
      <c r="K929689" s="25"/>
      <c r="M929689" s="25"/>
    </row>
    <row r="929690" spans="1:13" ht="17.25" customHeight="1" x14ac:dyDescent="0.15">
      <c r="A929690" s="25"/>
      <c r="C929690" s="25"/>
      <c r="D929690" s="25"/>
      <c r="E929690" s="25"/>
      <c r="J929690" s="25"/>
      <c r="K929690" s="25"/>
      <c r="M929690" s="25"/>
    </row>
    <row r="929691" spans="1:13" ht="17.25" customHeight="1" x14ac:dyDescent="0.15">
      <c r="A929691" s="25"/>
      <c r="C929691" s="25"/>
      <c r="D929691" s="25"/>
      <c r="E929691" s="25"/>
      <c r="J929691" s="25"/>
      <c r="K929691" s="25"/>
      <c r="M929691" s="25"/>
    </row>
    <row r="929692" spans="1:13" ht="17.25" customHeight="1" x14ac:dyDescent="0.15">
      <c r="A929692" s="25"/>
      <c r="C929692" s="25"/>
      <c r="D929692" s="25"/>
      <c r="E929692" s="25"/>
      <c r="J929692" s="25"/>
      <c r="K929692" s="25"/>
      <c r="M929692" s="25"/>
    </row>
    <row r="929693" spans="1:13" ht="17.25" customHeight="1" x14ac:dyDescent="0.15">
      <c r="A929693" s="25"/>
      <c r="C929693" s="25"/>
      <c r="D929693" s="25"/>
      <c r="E929693" s="25"/>
      <c r="J929693" s="25"/>
      <c r="K929693" s="25"/>
      <c r="M929693" s="25"/>
    </row>
    <row r="929694" spans="1:13" ht="17.25" customHeight="1" x14ac:dyDescent="0.15">
      <c r="A929694" s="25"/>
      <c r="C929694" s="25"/>
      <c r="D929694" s="25"/>
      <c r="E929694" s="25"/>
      <c r="J929694" s="25"/>
      <c r="K929694" s="25"/>
      <c r="M929694" s="25"/>
    </row>
    <row r="929695" spans="1:13" ht="17.25" customHeight="1" x14ac:dyDescent="0.15">
      <c r="A929695" s="25"/>
      <c r="C929695" s="25"/>
      <c r="D929695" s="25"/>
      <c r="E929695" s="25"/>
      <c r="J929695" s="25"/>
      <c r="K929695" s="25"/>
      <c r="M929695" s="25"/>
    </row>
    <row r="929696" spans="1:13" ht="17.25" customHeight="1" x14ac:dyDescent="0.15">
      <c r="A929696" s="25"/>
      <c r="C929696" s="25"/>
      <c r="D929696" s="25"/>
      <c r="E929696" s="25"/>
      <c r="J929696" s="25"/>
      <c r="K929696" s="25"/>
      <c r="M929696" s="25"/>
    </row>
    <row r="929697" spans="1:13" ht="17.25" customHeight="1" x14ac:dyDescent="0.15">
      <c r="A929697" s="25"/>
      <c r="C929697" s="25"/>
      <c r="D929697" s="25"/>
      <c r="E929697" s="25"/>
      <c r="J929697" s="25"/>
      <c r="K929697" s="25"/>
      <c r="M929697" s="25"/>
    </row>
    <row r="929698" spans="1:13" ht="17.25" customHeight="1" x14ac:dyDescent="0.15">
      <c r="A929698" s="25"/>
      <c r="C929698" s="25"/>
      <c r="D929698" s="25"/>
      <c r="E929698" s="25"/>
      <c r="J929698" s="25"/>
      <c r="K929698" s="25"/>
      <c r="M929698" s="25"/>
    </row>
    <row r="929699" spans="1:13" ht="17.25" customHeight="1" x14ac:dyDescent="0.15">
      <c r="A929699" s="25"/>
      <c r="C929699" s="25"/>
      <c r="D929699" s="25"/>
      <c r="E929699" s="25"/>
      <c r="J929699" s="25"/>
      <c r="K929699" s="25"/>
      <c r="M929699" s="25"/>
    </row>
    <row r="929700" spans="1:13" ht="17.25" customHeight="1" x14ac:dyDescent="0.15">
      <c r="A929700" s="25"/>
      <c r="C929700" s="25"/>
      <c r="D929700" s="25"/>
      <c r="E929700" s="25"/>
      <c r="J929700" s="25"/>
      <c r="K929700" s="25"/>
      <c r="M929700" s="25"/>
    </row>
    <row r="929701" spans="1:13" ht="17.25" customHeight="1" x14ac:dyDescent="0.15">
      <c r="A929701" s="25"/>
      <c r="C929701" s="25"/>
      <c r="D929701" s="25"/>
      <c r="E929701" s="25"/>
      <c r="J929701" s="25"/>
      <c r="K929701" s="25"/>
      <c r="M929701" s="25"/>
    </row>
    <row r="929702" spans="1:13" ht="17.25" customHeight="1" x14ac:dyDescent="0.15">
      <c r="A929702" s="25"/>
      <c r="C929702" s="25"/>
      <c r="D929702" s="25"/>
      <c r="E929702" s="25"/>
      <c r="J929702" s="25"/>
      <c r="K929702" s="25"/>
      <c r="M929702" s="25"/>
    </row>
    <row r="929703" spans="1:13" ht="17.25" customHeight="1" x14ac:dyDescent="0.15">
      <c r="A929703" s="25"/>
      <c r="C929703" s="25"/>
      <c r="D929703" s="25"/>
      <c r="E929703" s="25"/>
      <c r="J929703" s="25"/>
      <c r="K929703" s="25"/>
      <c r="M929703" s="25"/>
    </row>
    <row r="929704" spans="1:13" ht="17.25" customHeight="1" x14ac:dyDescent="0.15">
      <c r="A929704" s="25"/>
      <c r="C929704" s="25"/>
      <c r="D929704" s="25"/>
      <c r="E929704" s="25"/>
      <c r="J929704" s="25"/>
      <c r="K929704" s="25"/>
      <c r="M929704" s="25"/>
    </row>
    <row r="929705" spans="1:13" ht="17.25" customHeight="1" x14ac:dyDescent="0.15">
      <c r="A929705" s="25"/>
      <c r="C929705" s="25"/>
      <c r="D929705" s="25"/>
      <c r="E929705" s="25"/>
      <c r="J929705" s="25"/>
      <c r="K929705" s="25"/>
      <c r="M929705" s="25"/>
    </row>
    <row r="929706" spans="1:13" ht="17.25" customHeight="1" x14ac:dyDescent="0.15">
      <c r="A929706" s="25"/>
      <c r="C929706" s="25"/>
      <c r="D929706" s="25"/>
      <c r="E929706" s="25"/>
      <c r="J929706" s="25"/>
      <c r="K929706" s="25"/>
      <c r="M929706" s="25"/>
    </row>
    <row r="929707" spans="1:13" ht="17.25" customHeight="1" x14ac:dyDescent="0.15">
      <c r="A929707" s="25"/>
      <c r="C929707" s="25"/>
      <c r="D929707" s="25"/>
      <c r="E929707" s="25"/>
      <c r="J929707" s="25"/>
      <c r="K929707" s="25"/>
      <c r="M929707" s="25"/>
    </row>
    <row r="929708" spans="1:13" ht="17.25" customHeight="1" x14ac:dyDescent="0.15">
      <c r="A929708" s="25"/>
      <c r="C929708" s="25"/>
      <c r="D929708" s="25"/>
      <c r="E929708" s="25"/>
      <c r="J929708" s="25"/>
      <c r="K929708" s="25"/>
      <c r="M929708" s="25"/>
    </row>
    <row r="929709" spans="1:13" ht="17.25" customHeight="1" x14ac:dyDescent="0.15">
      <c r="A929709" s="25"/>
      <c r="C929709" s="25"/>
      <c r="D929709" s="25"/>
      <c r="E929709" s="25"/>
      <c r="J929709" s="25"/>
      <c r="K929709" s="25"/>
      <c r="M929709" s="25"/>
    </row>
    <row r="929710" spans="1:13" ht="17.25" customHeight="1" x14ac:dyDescent="0.15">
      <c r="A929710" s="25"/>
      <c r="C929710" s="25"/>
      <c r="D929710" s="25"/>
      <c r="E929710" s="25"/>
      <c r="J929710" s="25"/>
      <c r="K929710" s="25"/>
      <c r="M929710" s="25"/>
    </row>
    <row r="929711" spans="1:13" ht="17.25" customHeight="1" x14ac:dyDescent="0.15">
      <c r="A929711" s="25"/>
      <c r="C929711" s="25"/>
      <c r="D929711" s="25"/>
      <c r="E929711" s="25"/>
      <c r="J929711" s="25"/>
      <c r="K929711" s="25"/>
      <c r="M929711" s="25"/>
    </row>
    <row r="929712" spans="1:13" ht="17.25" customHeight="1" x14ac:dyDescent="0.15">
      <c r="A929712" s="25"/>
      <c r="C929712" s="25"/>
      <c r="D929712" s="25"/>
      <c r="E929712" s="25"/>
      <c r="J929712" s="25"/>
      <c r="K929712" s="25"/>
      <c r="M929712" s="25"/>
    </row>
    <row r="929713" spans="1:13" ht="17.25" customHeight="1" x14ac:dyDescent="0.15">
      <c r="A929713" s="25"/>
      <c r="C929713" s="25"/>
      <c r="D929713" s="25"/>
      <c r="E929713" s="25"/>
      <c r="J929713" s="25"/>
      <c r="K929713" s="25"/>
      <c r="M929713" s="25"/>
    </row>
    <row r="929714" spans="1:13" ht="17.25" customHeight="1" x14ac:dyDescent="0.15">
      <c r="A929714" s="25"/>
      <c r="C929714" s="25"/>
      <c r="D929714" s="25"/>
      <c r="E929714" s="25"/>
      <c r="J929714" s="25"/>
      <c r="K929714" s="25"/>
      <c r="M929714" s="25"/>
    </row>
    <row r="929715" spans="1:13" ht="17.25" customHeight="1" x14ac:dyDescent="0.15">
      <c r="A929715" s="25"/>
      <c r="C929715" s="25"/>
      <c r="D929715" s="25"/>
      <c r="E929715" s="25"/>
      <c r="J929715" s="25"/>
      <c r="K929715" s="25"/>
      <c r="M929715" s="25"/>
    </row>
    <row r="929716" spans="1:13" ht="17.25" customHeight="1" x14ac:dyDescent="0.15">
      <c r="A929716" s="25"/>
      <c r="C929716" s="25"/>
      <c r="D929716" s="25"/>
      <c r="E929716" s="25"/>
      <c r="J929716" s="25"/>
      <c r="K929716" s="25"/>
      <c r="M929716" s="25"/>
    </row>
    <row r="929717" spans="1:13" ht="17.25" customHeight="1" x14ac:dyDescent="0.15">
      <c r="A929717" s="25"/>
      <c r="C929717" s="25"/>
      <c r="D929717" s="25"/>
      <c r="E929717" s="25"/>
      <c r="J929717" s="25"/>
      <c r="K929717" s="25"/>
      <c r="M929717" s="25"/>
    </row>
    <row r="929718" spans="1:13" ht="17.25" customHeight="1" x14ac:dyDescent="0.15">
      <c r="A929718" s="25"/>
      <c r="C929718" s="25"/>
      <c r="D929718" s="25"/>
      <c r="E929718" s="25"/>
      <c r="J929718" s="25"/>
      <c r="K929718" s="25"/>
      <c r="M929718" s="25"/>
    </row>
    <row r="929719" spans="1:13" ht="17.25" customHeight="1" x14ac:dyDescent="0.15">
      <c r="A929719" s="25"/>
      <c r="C929719" s="25"/>
      <c r="D929719" s="25"/>
      <c r="E929719" s="25"/>
      <c r="J929719" s="25"/>
      <c r="K929719" s="25"/>
      <c r="M929719" s="25"/>
    </row>
    <row r="929720" spans="1:13" ht="17.25" customHeight="1" x14ac:dyDescent="0.15">
      <c r="A929720" s="25"/>
      <c r="C929720" s="25"/>
      <c r="D929720" s="25"/>
      <c r="E929720" s="25"/>
      <c r="J929720" s="25"/>
      <c r="K929720" s="25"/>
      <c r="M929720" s="25"/>
    </row>
    <row r="929721" spans="1:13" ht="17.25" customHeight="1" x14ac:dyDescent="0.15">
      <c r="A929721" s="25"/>
      <c r="C929721" s="25"/>
      <c r="D929721" s="25"/>
      <c r="E929721" s="25"/>
      <c r="J929721" s="25"/>
      <c r="K929721" s="25"/>
      <c r="M929721" s="25"/>
    </row>
    <row r="929722" spans="1:13" ht="17.25" customHeight="1" x14ac:dyDescent="0.15">
      <c r="A929722" s="25"/>
      <c r="C929722" s="25"/>
      <c r="D929722" s="25"/>
      <c r="E929722" s="25"/>
      <c r="J929722" s="25"/>
      <c r="K929722" s="25"/>
      <c r="M929722" s="25"/>
    </row>
    <row r="929723" spans="1:13" ht="17.25" customHeight="1" x14ac:dyDescent="0.15">
      <c r="A929723" s="25"/>
      <c r="C929723" s="25"/>
      <c r="D929723" s="25"/>
      <c r="E929723" s="25"/>
      <c r="J929723" s="25"/>
      <c r="K929723" s="25"/>
      <c r="M929723" s="25"/>
    </row>
    <row r="929724" spans="1:13" ht="17.25" customHeight="1" x14ac:dyDescent="0.15">
      <c r="A929724" s="25"/>
      <c r="C929724" s="25"/>
      <c r="D929724" s="25"/>
      <c r="E929724" s="25"/>
      <c r="J929724" s="25"/>
      <c r="K929724" s="25"/>
      <c r="M929724" s="25"/>
    </row>
    <row r="929725" spans="1:13" ht="17.25" customHeight="1" x14ac:dyDescent="0.15">
      <c r="A929725" s="25"/>
      <c r="C929725" s="25"/>
      <c r="D929725" s="25"/>
      <c r="E929725" s="25"/>
      <c r="J929725" s="25"/>
      <c r="K929725" s="25"/>
      <c r="M929725" s="25"/>
    </row>
    <row r="929726" spans="1:13" ht="17.25" customHeight="1" x14ac:dyDescent="0.15">
      <c r="A929726" s="25"/>
      <c r="C929726" s="25"/>
      <c r="D929726" s="25"/>
      <c r="E929726" s="25"/>
      <c r="J929726" s="25"/>
      <c r="K929726" s="25"/>
      <c r="M929726" s="25"/>
    </row>
    <row r="929727" spans="1:13" ht="17.25" customHeight="1" x14ac:dyDescent="0.15">
      <c r="A929727" s="25"/>
      <c r="C929727" s="25"/>
      <c r="D929727" s="25"/>
      <c r="E929727" s="25"/>
      <c r="J929727" s="25"/>
      <c r="K929727" s="25"/>
      <c r="M929727" s="25"/>
    </row>
    <row r="929728" spans="1:13" ht="17.25" customHeight="1" x14ac:dyDescent="0.15">
      <c r="A929728" s="25"/>
      <c r="C929728" s="25"/>
      <c r="D929728" s="25"/>
      <c r="E929728" s="25"/>
      <c r="J929728" s="25"/>
      <c r="K929728" s="25"/>
      <c r="M929728" s="25"/>
    </row>
    <row r="929729" spans="1:13" ht="17.25" customHeight="1" x14ac:dyDescent="0.15">
      <c r="A929729" s="25"/>
      <c r="C929729" s="25"/>
      <c r="D929729" s="25"/>
      <c r="E929729" s="25"/>
      <c r="J929729" s="25"/>
      <c r="K929729" s="25"/>
      <c r="M929729" s="25"/>
    </row>
    <row r="929730" spans="1:13" ht="17.25" customHeight="1" x14ac:dyDescent="0.15">
      <c r="A929730" s="25"/>
      <c r="C929730" s="25"/>
      <c r="D929730" s="25"/>
      <c r="E929730" s="25"/>
      <c r="J929730" s="25"/>
      <c r="K929730" s="25"/>
      <c r="M929730" s="25"/>
    </row>
    <row r="929731" spans="1:13" ht="17.25" customHeight="1" x14ac:dyDescent="0.15">
      <c r="A929731" s="25"/>
      <c r="C929731" s="25"/>
      <c r="D929731" s="25"/>
      <c r="E929731" s="25"/>
      <c r="J929731" s="25"/>
      <c r="K929731" s="25"/>
      <c r="M929731" s="25"/>
    </row>
    <row r="929732" spans="1:13" ht="17.25" customHeight="1" x14ac:dyDescent="0.15">
      <c r="A929732" s="25"/>
      <c r="C929732" s="25"/>
      <c r="D929732" s="25"/>
      <c r="E929732" s="25"/>
      <c r="J929732" s="25"/>
      <c r="K929732" s="25"/>
      <c r="M929732" s="25"/>
    </row>
    <row r="929733" spans="1:13" ht="17.25" customHeight="1" x14ac:dyDescent="0.15">
      <c r="A929733" s="25"/>
      <c r="C929733" s="25"/>
      <c r="D929733" s="25"/>
      <c r="E929733" s="25"/>
      <c r="J929733" s="25"/>
      <c r="K929733" s="25"/>
      <c r="M929733" s="25"/>
    </row>
    <row r="929734" spans="1:13" ht="17.25" customHeight="1" x14ac:dyDescent="0.15">
      <c r="A929734" s="25"/>
      <c r="C929734" s="25"/>
      <c r="D929734" s="25"/>
      <c r="E929734" s="25"/>
      <c r="J929734" s="25"/>
      <c r="K929734" s="25"/>
      <c r="M929734" s="25"/>
    </row>
    <row r="929735" spans="1:13" ht="17.25" customHeight="1" x14ac:dyDescent="0.15">
      <c r="A929735" s="25"/>
      <c r="C929735" s="25"/>
      <c r="D929735" s="25"/>
      <c r="E929735" s="25"/>
      <c r="J929735" s="25"/>
      <c r="K929735" s="25"/>
      <c r="M929735" s="25"/>
    </row>
    <row r="929736" spans="1:13" ht="17.25" customHeight="1" x14ac:dyDescent="0.15">
      <c r="A929736" s="25"/>
      <c r="C929736" s="25"/>
      <c r="D929736" s="25"/>
      <c r="E929736" s="25"/>
      <c r="J929736" s="25"/>
      <c r="K929736" s="25"/>
      <c r="M929736" s="25"/>
    </row>
    <row r="929737" spans="1:13" ht="17.25" customHeight="1" x14ac:dyDescent="0.15">
      <c r="A929737" s="25"/>
      <c r="C929737" s="25"/>
      <c r="D929737" s="25"/>
      <c r="E929737" s="25"/>
      <c r="J929737" s="25"/>
      <c r="K929737" s="25"/>
      <c r="M929737" s="25"/>
    </row>
    <row r="929738" spans="1:13" ht="17.25" customHeight="1" x14ac:dyDescent="0.15">
      <c r="A929738" s="25"/>
      <c r="C929738" s="25"/>
      <c r="D929738" s="25"/>
      <c r="E929738" s="25"/>
      <c r="J929738" s="25"/>
      <c r="K929738" s="25"/>
      <c r="M929738" s="25"/>
    </row>
    <row r="929739" spans="1:13" ht="17.25" customHeight="1" x14ac:dyDescent="0.15">
      <c r="A929739" s="25"/>
      <c r="C929739" s="25"/>
      <c r="D929739" s="25"/>
      <c r="E929739" s="25"/>
      <c r="J929739" s="25"/>
      <c r="K929739" s="25"/>
      <c r="M929739" s="25"/>
    </row>
    <row r="929740" spans="1:13" ht="17.25" customHeight="1" x14ac:dyDescent="0.15">
      <c r="A929740" s="25"/>
      <c r="C929740" s="25"/>
      <c r="D929740" s="25"/>
      <c r="E929740" s="25"/>
      <c r="J929740" s="25"/>
      <c r="K929740" s="25"/>
      <c r="M929740" s="25"/>
    </row>
    <row r="929741" spans="1:13" ht="17.25" customHeight="1" x14ac:dyDescent="0.15">
      <c r="A929741" s="25"/>
      <c r="C929741" s="25"/>
      <c r="D929741" s="25"/>
      <c r="E929741" s="25"/>
      <c r="J929741" s="25"/>
      <c r="K929741" s="25"/>
      <c r="M929741" s="25"/>
    </row>
    <row r="929742" spans="1:13" ht="17.25" customHeight="1" x14ac:dyDescent="0.15">
      <c r="A929742" s="25"/>
      <c r="C929742" s="25"/>
      <c r="D929742" s="25"/>
      <c r="E929742" s="25"/>
      <c r="J929742" s="25"/>
      <c r="K929742" s="25"/>
      <c r="M929742" s="25"/>
    </row>
    <row r="929743" spans="1:13" ht="17.25" customHeight="1" x14ac:dyDescent="0.15">
      <c r="A929743" s="25"/>
      <c r="C929743" s="25"/>
      <c r="D929743" s="25"/>
      <c r="E929743" s="25"/>
      <c r="J929743" s="25"/>
      <c r="K929743" s="25"/>
      <c r="M929743" s="25"/>
    </row>
    <row r="929744" spans="1:13" ht="17.25" customHeight="1" x14ac:dyDescent="0.15">
      <c r="A929744" s="25"/>
      <c r="C929744" s="25"/>
      <c r="D929744" s="25"/>
      <c r="E929744" s="25"/>
      <c r="J929744" s="25"/>
      <c r="K929744" s="25"/>
      <c r="M929744" s="25"/>
    </row>
    <row r="929745" spans="1:13" ht="17.25" customHeight="1" x14ac:dyDescent="0.15">
      <c r="A929745" s="25"/>
      <c r="C929745" s="25"/>
      <c r="D929745" s="25"/>
      <c r="E929745" s="25"/>
      <c r="J929745" s="25"/>
      <c r="K929745" s="25"/>
      <c r="M929745" s="25"/>
    </row>
    <row r="929746" spans="1:13" ht="17.25" customHeight="1" x14ac:dyDescent="0.15">
      <c r="A929746" s="25"/>
      <c r="C929746" s="25"/>
      <c r="D929746" s="25"/>
      <c r="E929746" s="25"/>
      <c r="J929746" s="25"/>
      <c r="K929746" s="25"/>
      <c r="M929746" s="25"/>
    </row>
    <row r="929747" spans="1:13" ht="17.25" customHeight="1" x14ac:dyDescent="0.15">
      <c r="A929747" s="25"/>
      <c r="C929747" s="25"/>
      <c r="D929747" s="25"/>
      <c r="E929747" s="25"/>
      <c r="J929747" s="25"/>
      <c r="K929747" s="25"/>
      <c r="M929747" s="25"/>
    </row>
    <row r="929748" spans="1:13" ht="17.25" customHeight="1" x14ac:dyDescent="0.15">
      <c r="A929748" s="25"/>
      <c r="C929748" s="25"/>
      <c r="D929748" s="25"/>
      <c r="E929748" s="25"/>
      <c r="J929748" s="25"/>
      <c r="K929748" s="25"/>
      <c r="M929748" s="25"/>
    </row>
    <row r="929749" spans="1:13" ht="17.25" customHeight="1" x14ac:dyDescent="0.15">
      <c r="A929749" s="25"/>
      <c r="C929749" s="25"/>
      <c r="D929749" s="25"/>
      <c r="E929749" s="25"/>
      <c r="J929749" s="25"/>
      <c r="K929749" s="25"/>
      <c r="M929749" s="25"/>
    </row>
    <row r="929750" spans="1:13" ht="17.25" customHeight="1" x14ac:dyDescent="0.15">
      <c r="A929750" s="25"/>
      <c r="C929750" s="25"/>
      <c r="D929750" s="25"/>
      <c r="E929750" s="25"/>
      <c r="J929750" s="25"/>
      <c r="K929750" s="25"/>
      <c r="M929750" s="25"/>
    </row>
    <row r="929751" spans="1:13" ht="17.25" customHeight="1" x14ac:dyDescent="0.15">
      <c r="A929751" s="25"/>
      <c r="C929751" s="25"/>
      <c r="D929751" s="25"/>
      <c r="E929751" s="25"/>
      <c r="J929751" s="25"/>
      <c r="K929751" s="25"/>
      <c r="M929751" s="25"/>
    </row>
    <row r="929752" spans="1:13" ht="17.25" customHeight="1" x14ac:dyDescent="0.15">
      <c r="A929752" s="25"/>
      <c r="C929752" s="25"/>
      <c r="D929752" s="25"/>
      <c r="E929752" s="25"/>
      <c r="J929752" s="25"/>
      <c r="K929752" s="25"/>
      <c r="M929752" s="25"/>
    </row>
    <row r="929753" spans="1:13" ht="17.25" customHeight="1" x14ac:dyDescent="0.15">
      <c r="A929753" s="25"/>
      <c r="C929753" s="25"/>
      <c r="D929753" s="25"/>
      <c r="E929753" s="25"/>
      <c r="J929753" s="25"/>
      <c r="K929753" s="25"/>
      <c r="M929753" s="25"/>
    </row>
    <row r="929754" spans="1:13" ht="17.25" customHeight="1" x14ac:dyDescent="0.15">
      <c r="A929754" s="25"/>
      <c r="C929754" s="25"/>
      <c r="D929754" s="25"/>
      <c r="E929754" s="25"/>
      <c r="J929754" s="25"/>
      <c r="K929754" s="25"/>
      <c r="M929754" s="25"/>
    </row>
    <row r="929755" spans="1:13" ht="17.25" customHeight="1" x14ac:dyDescent="0.15">
      <c r="A929755" s="25"/>
      <c r="C929755" s="25"/>
      <c r="D929755" s="25"/>
      <c r="E929755" s="25"/>
      <c r="J929755" s="25"/>
      <c r="K929755" s="25"/>
      <c r="M929755" s="25"/>
    </row>
    <row r="929756" spans="1:13" ht="17.25" customHeight="1" x14ac:dyDescent="0.15">
      <c r="A929756" s="25"/>
      <c r="C929756" s="25"/>
      <c r="D929756" s="25"/>
      <c r="E929756" s="25"/>
      <c r="J929756" s="25"/>
      <c r="K929756" s="25"/>
      <c r="M929756" s="25"/>
    </row>
    <row r="929757" spans="1:13" ht="17.25" customHeight="1" x14ac:dyDescent="0.15">
      <c r="A929757" s="25"/>
      <c r="C929757" s="25"/>
      <c r="D929757" s="25"/>
      <c r="E929757" s="25"/>
      <c r="J929757" s="25"/>
      <c r="K929757" s="25"/>
      <c r="M929757" s="25"/>
    </row>
    <row r="929758" spans="1:13" ht="17.25" customHeight="1" x14ac:dyDescent="0.15">
      <c r="A929758" s="25"/>
      <c r="C929758" s="25"/>
      <c r="D929758" s="25"/>
      <c r="E929758" s="25"/>
      <c r="J929758" s="25"/>
      <c r="K929758" s="25"/>
      <c r="M929758" s="25"/>
    </row>
    <row r="929759" spans="1:13" ht="17.25" customHeight="1" x14ac:dyDescent="0.15">
      <c r="A929759" s="25"/>
      <c r="C929759" s="25"/>
      <c r="D929759" s="25"/>
      <c r="E929759" s="25"/>
      <c r="J929759" s="25"/>
      <c r="K929759" s="25"/>
      <c r="M929759" s="25"/>
    </row>
    <row r="929760" spans="1:13" ht="17.25" customHeight="1" x14ac:dyDescent="0.15">
      <c r="A929760" s="25"/>
      <c r="C929760" s="25"/>
      <c r="D929760" s="25"/>
      <c r="E929760" s="25"/>
      <c r="J929760" s="25"/>
      <c r="K929760" s="25"/>
      <c r="M929760" s="25"/>
    </row>
    <row r="929761" spans="1:13" ht="17.25" customHeight="1" x14ac:dyDescent="0.15">
      <c r="A929761" s="25"/>
      <c r="C929761" s="25"/>
      <c r="D929761" s="25"/>
      <c r="E929761" s="25"/>
      <c r="J929761" s="25"/>
      <c r="K929761" s="25"/>
      <c r="M929761" s="25"/>
    </row>
    <row r="929762" spans="1:13" ht="17.25" customHeight="1" x14ac:dyDescent="0.15">
      <c r="A929762" s="25"/>
      <c r="C929762" s="25"/>
      <c r="D929762" s="25"/>
      <c r="E929762" s="25"/>
      <c r="J929762" s="25"/>
      <c r="K929762" s="25"/>
      <c r="M929762" s="25"/>
    </row>
    <row r="929763" spans="1:13" ht="17.25" customHeight="1" x14ac:dyDescent="0.15">
      <c r="A929763" s="25"/>
      <c r="C929763" s="25"/>
      <c r="D929763" s="25"/>
      <c r="E929763" s="25"/>
      <c r="J929763" s="25"/>
      <c r="K929763" s="25"/>
      <c r="M929763" s="25"/>
    </row>
    <row r="929764" spans="1:13" ht="17.25" customHeight="1" x14ac:dyDescent="0.15">
      <c r="A929764" s="25"/>
      <c r="C929764" s="25"/>
      <c r="D929764" s="25"/>
      <c r="E929764" s="25"/>
      <c r="J929764" s="25"/>
      <c r="K929764" s="25"/>
      <c r="M929764" s="25"/>
    </row>
    <row r="929765" spans="1:13" ht="17.25" customHeight="1" x14ac:dyDescent="0.15">
      <c r="A929765" s="25"/>
      <c r="C929765" s="25"/>
      <c r="D929765" s="25"/>
      <c r="E929765" s="25"/>
      <c r="J929765" s="25"/>
      <c r="K929765" s="25"/>
      <c r="M929765" s="25"/>
    </row>
    <row r="929766" spans="1:13" ht="17.25" customHeight="1" x14ac:dyDescent="0.15">
      <c r="A929766" s="25"/>
      <c r="C929766" s="25"/>
      <c r="D929766" s="25"/>
      <c r="E929766" s="25"/>
      <c r="J929766" s="25"/>
      <c r="K929766" s="25"/>
      <c r="M929766" s="25"/>
    </row>
    <row r="929767" spans="1:13" ht="17.25" customHeight="1" x14ac:dyDescent="0.15">
      <c r="A929767" s="25"/>
      <c r="C929767" s="25"/>
      <c r="D929767" s="25"/>
      <c r="E929767" s="25"/>
      <c r="J929767" s="25"/>
      <c r="K929767" s="25"/>
      <c r="M929767" s="25"/>
    </row>
    <row r="929768" spans="1:13" ht="17.25" customHeight="1" x14ac:dyDescent="0.15">
      <c r="A929768" s="25"/>
      <c r="C929768" s="25"/>
      <c r="D929768" s="25"/>
      <c r="E929768" s="25"/>
      <c r="J929768" s="25"/>
      <c r="K929768" s="25"/>
      <c r="M929768" s="25"/>
    </row>
    <row r="929769" spans="1:13" ht="17.25" customHeight="1" x14ac:dyDescent="0.15">
      <c r="A929769" s="25"/>
      <c r="C929769" s="25"/>
      <c r="D929769" s="25"/>
      <c r="E929769" s="25"/>
      <c r="J929769" s="25"/>
      <c r="K929769" s="25"/>
      <c r="M929769" s="25"/>
    </row>
    <row r="929770" spans="1:13" ht="17.25" customHeight="1" x14ac:dyDescent="0.15">
      <c r="A929770" s="25"/>
      <c r="C929770" s="25"/>
      <c r="D929770" s="25"/>
      <c r="E929770" s="25"/>
      <c r="J929770" s="25"/>
      <c r="K929770" s="25"/>
      <c r="M929770" s="25"/>
    </row>
    <row r="929771" spans="1:13" ht="17.25" customHeight="1" x14ac:dyDescent="0.15">
      <c r="A929771" s="25"/>
      <c r="C929771" s="25"/>
      <c r="D929771" s="25"/>
      <c r="E929771" s="25"/>
      <c r="J929771" s="25"/>
      <c r="K929771" s="25"/>
      <c r="M929771" s="25"/>
    </row>
    <row r="929772" spans="1:13" ht="17.25" customHeight="1" x14ac:dyDescent="0.15">
      <c r="A929772" s="25"/>
      <c r="C929772" s="25"/>
      <c r="D929772" s="25"/>
      <c r="E929772" s="25"/>
      <c r="J929772" s="25"/>
      <c r="K929772" s="25"/>
      <c r="M929772" s="25"/>
    </row>
    <row r="929773" spans="1:13" ht="17.25" customHeight="1" x14ac:dyDescent="0.15">
      <c r="A929773" s="25"/>
      <c r="C929773" s="25"/>
      <c r="D929773" s="25"/>
      <c r="E929773" s="25"/>
      <c r="J929773" s="25"/>
      <c r="K929773" s="25"/>
      <c r="M929773" s="25"/>
    </row>
    <row r="929774" spans="1:13" ht="17.25" customHeight="1" x14ac:dyDescent="0.15">
      <c r="A929774" s="25"/>
      <c r="C929774" s="25"/>
      <c r="D929774" s="25"/>
      <c r="E929774" s="25"/>
      <c r="J929774" s="25"/>
      <c r="K929774" s="25"/>
      <c r="M929774" s="25"/>
    </row>
    <row r="929775" spans="1:13" ht="17.25" customHeight="1" x14ac:dyDescent="0.15">
      <c r="A929775" s="25"/>
      <c r="C929775" s="25"/>
      <c r="D929775" s="25"/>
      <c r="E929775" s="25"/>
      <c r="J929775" s="25"/>
      <c r="K929775" s="25"/>
      <c r="M929775" s="25"/>
    </row>
    <row r="929776" spans="1:13" ht="17.25" customHeight="1" x14ac:dyDescent="0.15">
      <c r="A929776" s="25"/>
      <c r="C929776" s="25"/>
      <c r="D929776" s="25"/>
      <c r="E929776" s="25"/>
      <c r="J929776" s="25"/>
      <c r="K929776" s="25"/>
      <c r="M929776" s="25"/>
    </row>
    <row r="929777" spans="1:13" ht="17.25" customHeight="1" x14ac:dyDescent="0.15">
      <c r="A929777" s="25"/>
      <c r="C929777" s="25"/>
      <c r="D929777" s="25"/>
      <c r="E929777" s="25"/>
      <c r="J929777" s="25"/>
      <c r="K929777" s="25"/>
      <c r="M929777" s="25"/>
    </row>
    <row r="929778" spans="1:13" ht="17.25" customHeight="1" x14ac:dyDescent="0.15">
      <c r="A929778" s="25"/>
      <c r="C929778" s="25"/>
      <c r="D929778" s="25"/>
      <c r="E929778" s="25"/>
      <c r="J929778" s="25"/>
      <c r="K929778" s="25"/>
      <c r="M929778" s="25"/>
    </row>
    <row r="929779" spans="1:13" ht="17.25" customHeight="1" x14ac:dyDescent="0.15">
      <c r="A929779" s="25"/>
      <c r="C929779" s="25"/>
      <c r="D929779" s="25"/>
      <c r="E929779" s="25"/>
      <c r="J929779" s="25"/>
      <c r="K929779" s="25"/>
      <c r="M929779" s="25"/>
    </row>
    <row r="929780" spans="1:13" ht="17.25" customHeight="1" x14ac:dyDescent="0.15">
      <c r="A929780" s="25"/>
      <c r="C929780" s="25"/>
      <c r="D929780" s="25"/>
      <c r="E929780" s="25"/>
      <c r="J929780" s="25"/>
      <c r="K929780" s="25"/>
      <c r="M929780" s="25"/>
    </row>
    <row r="929781" spans="1:13" ht="17.25" customHeight="1" x14ac:dyDescent="0.15">
      <c r="A929781" s="25"/>
      <c r="C929781" s="25"/>
      <c r="D929781" s="25"/>
      <c r="E929781" s="25"/>
      <c r="J929781" s="25"/>
      <c r="K929781" s="25"/>
      <c r="M929781" s="25"/>
    </row>
    <row r="929782" spans="1:13" ht="17.25" customHeight="1" x14ac:dyDescent="0.15">
      <c r="A929782" s="25"/>
      <c r="C929782" s="25"/>
      <c r="D929782" s="25"/>
      <c r="E929782" s="25"/>
      <c r="J929782" s="25"/>
      <c r="K929782" s="25"/>
      <c r="M929782" s="25"/>
    </row>
    <row r="929783" spans="1:13" ht="17.25" customHeight="1" x14ac:dyDescent="0.15">
      <c r="A929783" s="25"/>
      <c r="C929783" s="25"/>
      <c r="D929783" s="25"/>
      <c r="E929783" s="25"/>
      <c r="J929783" s="25"/>
      <c r="K929783" s="25"/>
      <c r="M929783" s="25"/>
    </row>
    <row r="929784" spans="1:13" ht="17.25" customHeight="1" x14ac:dyDescent="0.15">
      <c r="A929784" s="25"/>
      <c r="C929784" s="25"/>
      <c r="D929784" s="25"/>
      <c r="E929784" s="25"/>
      <c r="J929784" s="25"/>
      <c r="K929784" s="25"/>
      <c r="M929784" s="25"/>
    </row>
    <row r="929785" spans="1:13" ht="17.25" customHeight="1" x14ac:dyDescent="0.15">
      <c r="A929785" s="25"/>
      <c r="C929785" s="25"/>
      <c r="D929785" s="25"/>
      <c r="E929785" s="25"/>
      <c r="J929785" s="25"/>
      <c r="K929785" s="25"/>
      <c r="M929785" s="25"/>
    </row>
    <row r="929786" spans="1:13" ht="17.25" customHeight="1" x14ac:dyDescent="0.15">
      <c r="A929786" s="25"/>
      <c r="C929786" s="25"/>
      <c r="D929786" s="25"/>
      <c r="E929786" s="25"/>
      <c r="J929786" s="25"/>
      <c r="K929786" s="25"/>
      <c r="M929786" s="25"/>
    </row>
    <row r="929787" spans="1:13" ht="17.25" customHeight="1" x14ac:dyDescent="0.15">
      <c r="A929787" s="25"/>
      <c r="C929787" s="25"/>
      <c r="D929787" s="25"/>
      <c r="E929787" s="25"/>
      <c r="J929787" s="25"/>
      <c r="K929787" s="25"/>
      <c r="M929787" s="25"/>
    </row>
    <row r="929788" spans="1:13" ht="17.25" customHeight="1" x14ac:dyDescent="0.15">
      <c r="A929788" s="25"/>
      <c r="C929788" s="25"/>
      <c r="D929788" s="25"/>
      <c r="E929788" s="25"/>
      <c r="J929788" s="25"/>
      <c r="K929788" s="25"/>
      <c r="M929788" s="25"/>
    </row>
    <row r="929789" spans="1:13" ht="17.25" customHeight="1" x14ac:dyDescent="0.15">
      <c r="A929789" s="25"/>
      <c r="C929789" s="25"/>
      <c r="D929789" s="25"/>
      <c r="E929789" s="25"/>
      <c r="J929789" s="25"/>
      <c r="K929789" s="25"/>
      <c r="M929789" s="25"/>
    </row>
    <row r="929790" spans="1:13" ht="17.25" customHeight="1" x14ac:dyDescent="0.15">
      <c r="A929790" s="25"/>
      <c r="C929790" s="25"/>
      <c r="D929790" s="25"/>
      <c r="E929790" s="25"/>
      <c r="J929790" s="25"/>
      <c r="K929790" s="25"/>
      <c r="M929790" s="25"/>
    </row>
    <row r="929791" spans="1:13" ht="17.25" customHeight="1" x14ac:dyDescent="0.15">
      <c r="A929791" s="25"/>
      <c r="C929791" s="25"/>
      <c r="D929791" s="25"/>
      <c r="E929791" s="25"/>
      <c r="J929791" s="25"/>
      <c r="K929791" s="25"/>
      <c r="M929791" s="25"/>
    </row>
    <row r="929792" spans="1:13" ht="17.25" customHeight="1" x14ac:dyDescent="0.15">
      <c r="A929792" s="25"/>
      <c r="C929792" s="25"/>
      <c r="D929792" s="25"/>
      <c r="E929792" s="25"/>
      <c r="J929792" s="25"/>
      <c r="K929792" s="25"/>
      <c r="M929792" s="25"/>
    </row>
    <row r="929793" spans="1:13" ht="17.25" customHeight="1" x14ac:dyDescent="0.15">
      <c r="A929793" s="25"/>
      <c r="C929793" s="25"/>
      <c r="D929793" s="25"/>
      <c r="E929793" s="25"/>
      <c r="J929793" s="25"/>
      <c r="K929793" s="25"/>
      <c r="M929793" s="25"/>
    </row>
    <row r="929794" spans="1:13" ht="17.25" customHeight="1" x14ac:dyDescent="0.15">
      <c r="A929794" s="25"/>
      <c r="C929794" s="25"/>
      <c r="D929794" s="25"/>
      <c r="E929794" s="25"/>
      <c r="J929794" s="25"/>
      <c r="K929794" s="25"/>
      <c r="M929794" s="25"/>
    </row>
    <row r="929795" spans="1:13" ht="17.25" customHeight="1" x14ac:dyDescent="0.15">
      <c r="A929795" s="25"/>
      <c r="C929795" s="25"/>
      <c r="D929795" s="25"/>
      <c r="E929795" s="25"/>
      <c r="J929795" s="25"/>
      <c r="K929795" s="25"/>
      <c r="M929795" s="25"/>
    </row>
    <row r="929796" spans="1:13" ht="17.25" customHeight="1" x14ac:dyDescent="0.15">
      <c r="A929796" s="25"/>
      <c r="C929796" s="25"/>
      <c r="D929796" s="25"/>
      <c r="E929796" s="25"/>
      <c r="J929796" s="25"/>
      <c r="K929796" s="25"/>
      <c r="M929796" s="25"/>
    </row>
    <row r="929797" spans="1:13" ht="17.25" customHeight="1" x14ac:dyDescent="0.15">
      <c r="A929797" s="25"/>
      <c r="C929797" s="25"/>
      <c r="D929797" s="25"/>
      <c r="E929797" s="25"/>
      <c r="J929797" s="25"/>
      <c r="K929797" s="25"/>
      <c r="M929797" s="25"/>
    </row>
    <row r="929798" spans="1:13" ht="17.25" customHeight="1" x14ac:dyDescent="0.15">
      <c r="A929798" s="25"/>
      <c r="C929798" s="25"/>
      <c r="D929798" s="25"/>
      <c r="E929798" s="25"/>
      <c r="J929798" s="25"/>
      <c r="K929798" s="25"/>
      <c r="M929798" s="25"/>
    </row>
    <row r="929799" spans="1:13" ht="17.25" customHeight="1" x14ac:dyDescent="0.15">
      <c r="A929799" s="25"/>
      <c r="C929799" s="25"/>
      <c r="D929799" s="25"/>
      <c r="E929799" s="25"/>
      <c r="J929799" s="25"/>
      <c r="K929799" s="25"/>
      <c r="M929799" s="25"/>
    </row>
    <row r="929800" spans="1:13" ht="17.25" customHeight="1" x14ac:dyDescent="0.15">
      <c r="A929800" s="25"/>
      <c r="C929800" s="25"/>
      <c r="D929800" s="25"/>
      <c r="E929800" s="25"/>
      <c r="J929800" s="25"/>
      <c r="K929800" s="25"/>
      <c r="M929800" s="25"/>
    </row>
    <row r="929801" spans="1:13" ht="17.25" customHeight="1" x14ac:dyDescent="0.15">
      <c r="A929801" s="25"/>
      <c r="C929801" s="25"/>
      <c r="D929801" s="25"/>
      <c r="E929801" s="25"/>
      <c r="J929801" s="25"/>
      <c r="K929801" s="25"/>
      <c r="M929801" s="25"/>
    </row>
    <row r="929802" spans="1:13" ht="17.25" customHeight="1" x14ac:dyDescent="0.15">
      <c r="A929802" s="25"/>
      <c r="C929802" s="25"/>
      <c r="D929802" s="25"/>
      <c r="E929802" s="25"/>
      <c r="J929802" s="25"/>
      <c r="K929802" s="25"/>
      <c r="M929802" s="25"/>
    </row>
    <row r="929803" spans="1:13" ht="17.25" customHeight="1" x14ac:dyDescent="0.15">
      <c r="A929803" s="25"/>
      <c r="C929803" s="25"/>
      <c r="D929803" s="25"/>
      <c r="E929803" s="25"/>
      <c r="J929803" s="25"/>
      <c r="K929803" s="25"/>
      <c r="M929803" s="25"/>
    </row>
    <row r="929804" spans="1:13" ht="17.25" customHeight="1" x14ac:dyDescent="0.15">
      <c r="A929804" s="25"/>
      <c r="C929804" s="25"/>
      <c r="D929804" s="25"/>
      <c r="E929804" s="25"/>
      <c r="J929804" s="25"/>
      <c r="K929804" s="25"/>
      <c r="M929804" s="25"/>
    </row>
    <row r="929805" spans="1:13" ht="17.25" customHeight="1" x14ac:dyDescent="0.15">
      <c r="A929805" s="25"/>
      <c r="C929805" s="25"/>
      <c r="D929805" s="25"/>
      <c r="E929805" s="25"/>
      <c r="J929805" s="25"/>
      <c r="K929805" s="25"/>
      <c r="M929805" s="25"/>
    </row>
    <row r="929806" spans="1:13" ht="17.25" customHeight="1" x14ac:dyDescent="0.15">
      <c r="A929806" s="25"/>
      <c r="C929806" s="25"/>
      <c r="D929806" s="25"/>
      <c r="E929806" s="25"/>
      <c r="J929806" s="25"/>
      <c r="K929806" s="25"/>
      <c r="M929806" s="25"/>
    </row>
    <row r="929807" spans="1:13" ht="17.25" customHeight="1" x14ac:dyDescent="0.15">
      <c r="A929807" s="25"/>
      <c r="C929807" s="25"/>
      <c r="D929807" s="25"/>
      <c r="E929807" s="25"/>
      <c r="J929807" s="25"/>
      <c r="K929807" s="25"/>
      <c r="M929807" s="25"/>
    </row>
    <row r="929808" spans="1:13" ht="17.25" customHeight="1" x14ac:dyDescent="0.15">
      <c r="A929808" s="25"/>
      <c r="C929808" s="25"/>
      <c r="D929808" s="25"/>
      <c r="E929808" s="25"/>
      <c r="J929808" s="25"/>
      <c r="K929808" s="25"/>
      <c r="M929808" s="25"/>
    </row>
    <row r="929809" spans="1:13" ht="17.25" customHeight="1" x14ac:dyDescent="0.15">
      <c r="A929809" s="25"/>
      <c r="C929809" s="25"/>
      <c r="D929809" s="25"/>
      <c r="E929809" s="25"/>
      <c r="J929809" s="25"/>
      <c r="K929809" s="25"/>
      <c r="M929809" s="25"/>
    </row>
    <row r="929810" spans="1:13" ht="17.25" customHeight="1" x14ac:dyDescent="0.15">
      <c r="A929810" s="25"/>
      <c r="C929810" s="25"/>
      <c r="D929810" s="25"/>
      <c r="E929810" s="25"/>
      <c r="J929810" s="25"/>
      <c r="K929810" s="25"/>
      <c r="M929810" s="25"/>
    </row>
    <row r="929811" spans="1:13" ht="17.25" customHeight="1" x14ac:dyDescent="0.15">
      <c r="A929811" s="25"/>
      <c r="C929811" s="25"/>
      <c r="D929811" s="25"/>
      <c r="E929811" s="25"/>
      <c r="J929811" s="25"/>
      <c r="K929811" s="25"/>
      <c r="M929811" s="25"/>
    </row>
    <row r="929812" spans="1:13" ht="17.25" customHeight="1" x14ac:dyDescent="0.15">
      <c r="A929812" s="25"/>
      <c r="C929812" s="25"/>
      <c r="D929812" s="25"/>
      <c r="E929812" s="25"/>
      <c r="J929812" s="25"/>
      <c r="K929812" s="25"/>
      <c r="M929812" s="25"/>
    </row>
    <row r="929813" spans="1:13" ht="17.25" customHeight="1" x14ac:dyDescent="0.15">
      <c r="A929813" s="25"/>
      <c r="C929813" s="25"/>
      <c r="D929813" s="25"/>
      <c r="E929813" s="25"/>
      <c r="J929813" s="25"/>
      <c r="K929813" s="25"/>
      <c r="M929813" s="25"/>
    </row>
    <row r="929814" spans="1:13" ht="17.25" customHeight="1" x14ac:dyDescent="0.15">
      <c r="A929814" s="25"/>
      <c r="C929814" s="25"/>
      <c r="D929814" s="25"/>
      <c r="E929814" s="25"/>
      <c r="J929814" s="25"/>
      <c r="K929814" s="25"/>
      <c r="M929814" s="25"/>
    </row>
    <row r="929815" spans="1:13" ht="17.25" customHeight="1" x14ac:dyDescent="0.15">
      <c r="A929815" s="25"/>
      <c r="C929815" s="25"/>
      <c r="D929815" s="25"/>
      <c r="E929815" s="25"/>
      <c r="J929815" s="25"/>
      <c r="K929815" s="25"/>
      <c r="M929815" s="25"/>
    </row>
    <row r="929816" spans="1:13" ht="17.25" customHeight="1" x14ac:dyDescent="0.15">
      <c r="A929816" s="25"/>
      <c r="C929816" s="25"/>
      <c r="D929816" s="25"/>
      <c r="E929816" s="25"/>
      <c r="J929816" s="25"/>
      <c r="K929816" s="25"/>
      <c r="M929816" s="25"/>
    </row>
    <row r="929817" spans="1:13" ht="17.25" customHeight="1" x14ac:dyDescent="0.15">
      <c r="A929817" s="25"/>
      <c r="C929817" s="25"/>
      <c r="D929817" s="25"/>
      <c r="E929817" s="25"/>
      <c r="J929817" s="25"/>
      <c r="K929817" s="25"/>
      <c r="M929817" s="25"/>
    </row>
    <row r="929818" spans="1:13" ht="17.25" customHeight="1" x14ac:dyDescent="0.15">
      <c r="A929818" s="25"/>
      <c r="C929818" s="25"/>
      <c r="D929818" s="25"/>
      <c r="E929818" s="25"/>
      <c r="J929818" s="25"/>
      <c r="K929818" s="25"/>
      <c r="M929818" s="25"/>
    </row>
    <row r="929819" spans="1:13" ht="17.25" customHeight="1" x14ac:dyDescent="0.15">
      <c r="A929819" s="25"/>
      <c r="C929819" s="25"/>
      <c r="D929819" s="25"/>
      <c r="E929819" s="25"/>
      <c r="J929819" s="25"/>
      <c r="K929819" s="25"/>
      <c r="M929819" s="25"/>
    </row>
    <row r="929820" spans="1:13" ht="17.25" customHeight="1" x14ac:dyDescent="0.15">
      <c r="A929820" s="25"/>
      <c r="C929820" s="25"/>
      <c r="D929820" s="25"/>
      <c r="E929820" s="25"/>
      <c r="J929820" s="25"/>
      <c r="K929820" s="25"/>
      <c r="M929820" s="25"/>
    </row>
    <row r="929821" spans="1:13" ht="17.25" customHeight="1" x14ac:dyDescent="0.15">
      <c r="A929821" s="25"/>
      <c r="C929821" s="25"/>
      <c r="D929821" s="25"/>
      <c r="E929821" s="25"/>
      <c r="J929821" s="25"/>
      <c r="K929821" s="25"/>
      <c r="M929821" s="25"/>
    </row>
    <row r="929822" spans="1:13" ht="17.25" customHeight="1" x14ac:dyDescent="0.15">
      <c r="A929822" s="25"/>
      <c r="C929822" s="25"/>
      <c r="D929822" s="25"/>
      <c r="E929822" s="25"/>
      <c r="J929822" s="25"/>
      <c r="K929822" s="25"/>
      <c r="M929822" s="25"/>
    </row>
    <row r="929823" spans="1:13" ht="17.25" customHeight="1" x14ac:dyDescent="0.15">
      <c r="A929823" s="25"/>
      <c r="C929823" s="25"/>
      <c r="D929823" s="25"/>
      <c r="E929823" s="25"/>
      <c r="J929823" s="25"/>
      <c r="K929823" s="25"/>
      <c r="M929823" s="25"/>
    </row>
    <row r="929824" spans="1:13" ht="17.25" customHeight="1" x14ac:dyDescent="0.15">
      <c r="A929824" s="25"/>
      <c r="C929824" s="25"/>
      <c r="D929824" s="25"/>
      <c r="E929824" s="25"/>
      <c r="J929824" s="25"/>
      <c r="K929824" s="25"/>
      <c r="M929824" s="25"/>
    </row>
    <row r="929825" spans="1:13" ht="17.25" customHeight="1" x14ac:dyDescent="0.15">
      <c r="A929825" s="25"/>
      <c r="C929825" s="25"/>
      <c r="D929825" s="25"/>
      <c r="E929825" s="25"/>
      <c r="J929825" s="25"/>
      <c r="K929825" s="25"/>
      <c r="M929825" s="25"/>
    </row>
    <row r="929826" spans="1:13" ht="17.25" customHeight="1" x14ac:dyDescent="0.15">
      <c r="A929826" s="25"/>
      <c r="C929826" s="25"/>
      <c r="D929826" s="25"/>
      <c r="E929826" s="25"/>
      <c r="J929826" s="25"/>
      <c r="K929826" s="25"/>
      <c r="M929826" s="25"/>
    </row>
    <row r="929827" spans="1:13" ht="17.25" customHeight="1" x14ac:dyDescent="0.15">
      <c r="A929827" s="25"/>
      <c r="C929827" s="25"/>
      <c r="D929827" s="25"/>
      <c r="E929827" s="25"/>
      <c r="J929827" s="25"/>
      <c r="K929827" s="25"/>
      <c r="M929827" s="25"/>
    </row>
    <row r="929828" spans="1:13" ht="17.25" customHeight="1" x14ac:dyDescent="0.15">
      <c r="A929828" s="25"/>
      <c r="C929828" s="25"/>
      <c r="D929828" s="25"/>
      <c r="E929828" s="25"/>
      <c r="J929828" s="25"/>
      <c r="K929828" s="25"/>
      <c r="M929828" s="25"/>
    </row>
    <row r="929829" spans="1:13" ht="17.25" customHeight="1" x14ac:dyDescent="0.15">
      <c r="A929829" s="25"/>
      <c r="C929829" s="25"/>
      <c r="D929829" s="25"/>
      <c r="E929829" s="25"/>
      <c r="J929829" s="25"/>
      <c r="K929829" s="25"/>
      <c r="M929829" s="25"/>
    </row>
    <row r="929830" spans="1:13" ht="17.25" customHeight="1" x14ac:dyDescent="0.15">
      <c r="A929830" s="25"/>
      <c r="C929830" s="25"/>
      <c r="D929830" s="25"/>
      <c r="E929830" s="25"/>
      <c r="J929830" s="25"/>
      <c r="K929830" s="25"/>
      <c r="M929830" s="25"/>
    </row>
    <row r="929831" spans="1:13" ht="17.25" customHeight="1" x14ac:dyDescent="0.15">
      <c r="A929831" s="25"/>
      <c r="C929831" s="25"/>
      <c r="D929831" s="25"/>
      <c r="E929831" s="25"/>
      <c r="J929831" s="25"/>
      <c r="K929831" s="25"/>
      <c r="M929831" s="25"/>
    </row>
    <row r="929832" spans="1:13" ht="17.25" customHeight="1" x14ac:dyDescent="0.15">
      <c r="A929832" s="25"/>
      <c r="C929832" s="25"/>
      <c r="D929832" s="25"/>
      <c r="E929832" s="25"/>
      <c r="J929832" s="25"/>
      <c r="K929832" s="25"/>
      <c r="M929832" s="25"/>
    </row>
    <row r="929833" spans="1:13" ht="17.25" customHeight="1" x14ac:dyDescent="0.15">
      <c r="A929833" s="25"/>
      <c r="C929833" s="25"/>
      <c r="D929833" s="25"/>
      <c r="E929833" s="25"/>
      <c r="J929833" s="25"/>
      <c r="K929833" s="25"/>
      <c r="M929833" s="25"/>
    </row>
    <row r="929834" spans="1:13" ht="17.25" customHeight="1" x14ac:dyDescent="0.15">
      <c r="A929834" s="25"/>
      <c r="C929834" s="25"/>
      <c r="D929834" s="25"/>
      <c r="E929834" s="25"/>
      <c r="J929834" s="25"/>
      <c r="K929834" s="25"/>
      <c r="M929834" s="25"/>
    </row>
    <row r="929835" spans="1:13" ht="17.25" customHeight="1" x14ac:dyDescent="0.15">
      <c r="A929835" s="25"/>
      <c r="C929835" s="25"/>
      <c r="D929835" s="25"/>
      <c r="E929835" s="25"/>
      <c r="J929835" s="25"/>
      <c r="K929835" s="25"/>
      <c r="M929835" s="25"/>
    </row>
    <row r="929836" spans="1:13" ht="17.25" customHeight="1" x14ac:dyDescent="0.15">
      <c r="A929836" s="25"/>
      <c r="C929836" s="25"/>
      <c r="D929836" s="25"/>
      <c r="E929836" s="25"/>
      <c r="J929836" s="25"/>
      <c r="K929836" s="25"/>
      <c r="M929836" s="25"/>
    </row>
    <row r="929837" spans="1:13" ht="17.25" customHeight="1" x14ac:dyDescent="0.15">
      <c r="A929837" s="25"/>
      <c r="C929837" s="25"/>
      <c r="D929837" s="25"/>
      <c r="E929837" s="25"/>
      <c r="J929837" s="25"/>
      <c r="K929837" s="25"/>
      <c r="M929837" s="25"/>
    </row>
    <row r="929838" spans="1:13" ht="17.25" customHeight="1" x14ac:dyDescent="0.15">
      <c r="A929838" s="25"/>
      <c r="C929838" s="25"/>
      <c r="D929838" s="25"/>
      <c r="E929838" s="25"/>
      <c r="J929838" s="25"/>
      <c r="K929838" s="25"/>
      <c r="M929838" s="25"/>
    </row>
    <row r="929839" spans="1:13" ht="17.25" customHeight="1" x14ac:dyDescent="0.15">
      <c r="A929839" s="25"/>
      <c r="C929839" s="25"/>
      <c r="D929839" s="25"/>
      <c r="E929839" s="25"/>
      <c r="J929839" s="25"/>
      <c r="K929839" s="25"/>
      <c r="M929839" s="25"/>
    </row>
    <row r="929840" spans="1:13" ht="17.25" customHeight="1" x14ac:dyDescent="0.15">
      <c r="A929840" s="25"/>
      <c r="C929840" s="25"/>
      <c r="D929840" s="25"/>
      <c r="E929840" s="25"/>
      <c r="J929840" s="25"/>
      <c r="K929840" s="25"/>
      <c r="M929840" s="25"/>
    </row>
    <row r="929841" spans="1:13" ht="17.25" customHeight="1" x14ac:dyDescent="0.15">
      <c r="A929841" s="25"/>
      <c r="C929841" s="25"/>
      <c r="D929841" s="25"/>
      <c r="E929841" s="25"/>
      <c r="J929841" s="25"/>
      <c r="K929841" s="25"/>
      <c r="M929841" s="25"/>
    </row>
    <row r="929842" spans="1:13" ht="17.25" customHeight="1" x14ac:dyDescent="0.15">
      <c r="A929842" s="25"/>
      <c r="C929842" s="25"/>
      <c r="D929842" s="25"/>
      <c r="E929842" s="25"/>
      <c r="J929842" s="25"/>
      <c r="K929842" s="25"/>
      <c r="M929842" s="25"/>
    </row>
    <row r="929843" spans="1:13" ht="17.25" customHeight="1" x14ac:dyDescent="0.15">
      <c r="A929843" s="25"/>
      <c r="C929843" s="25"/>
      <c r="D929843" s="25"/>
      <c r="E929843" s="25"/>
      <c r="J929843" s="25"/>
      <c r="K929843" s="25"/>
      <c r="M929843" s="25"/>
    </row>
    <row r="929844" spans="1:13" ht="17.25" customHeight="1" x14ac:dyDescent="0.15">
      <c r="A929844" s="25"/>
      <c r="C929844" s="25"/>
      <c r="D929844" s="25"/>
      <c r="E929844" s="25"/>
      <c r="J929844" s="25"/>
      <c r="K929844" s="25"/>
      <c r="M929844" s="25"/>
    </row>
    <row r="929845" spans="1:13" ht="17.25" customHeight="1" x14ac:dyDescent="0.15">
      <c r="A929845" s="25"/>
      <c r="C929845" s="25"/>
      <c r="D929845" s="25"/>
      <c r="E929845" s="25"/>
      <c r="J929845" s="25"/>
      <c r="K929845" s="25"/>
      <c r="M929845" s="25"/>
    </row>
    <row r="929846" spans="1:13" ht="17.25" customHeight="1" x14ac:dyDescent="0.15">
      <c r="A929846" s="25"/>
      <c r="C929846" s="25"/>
      <c r="D929846" s="25"/>
      <c r="E929846" s="25"/>
      <c r="J929846" s="25"/>
      <c r="K929846" s="25"/>
      <c r="M929846" s="25"/>
    </row>
    <row r="929847" spans="1:13" ht="17.25" customHeight="1" x14ac:dyDescent="0.15">
      <c r="A929847" s="25"/>
      <c r="C929847" s="25"/>
      <c r="D929847" s="25"/>
      <c r="E929847" s="25"/>
      <c r="J929847" s="25"/>
      <c r="K929847" s="25"/>
      <c r="M929847" s="25"/>
    </row>
    <row r="929848" spans="1:13" ht="17.25" customHeight="1" x14ac:dyDescent="0.15">
      <c r="A929848" s="25"/>
      <c r="C929848" s="25"/>
      <c r="D929848" s="25"/>
      <c r="E929848" s="25"/>
      <c r="J929848" s="25"/>
      <c r="K929848" s="25"/>
      <c r="M929848" s="25"/>
    </row>
    <row r="929849" spans="1:13" ht="17.25" customHeight="1" x14ac:dyDescent="0.15">
      <c r="A929849" s="25"/>
      <c r="C929849" s="25"/>
      <c r="D929849" s="25"/>
      <c r="E929849" s="25"/>
      <c r="J929849" s="25"/>
      <c r="K929849" s="25"/>
      <c r="M929849" s="25"/>
    </row>
    <row r="929850" spans="1:13" ht="17.25" customHeight="1" x14ac:dyDescent="0.15">
      <c r="A929850" s="25"/>
      <c r="C929850" s="25"/>
      <c r="D929850" s="25"/>
      <c r="E929850" s="25"/>
      <c r="J929850" s="25"/>
      <c r="K929850" s="25"/>
      <c r="M929850" s="25"/>
    </row>
    <row r="929851" spans="1:13" ht="17.25" customHeight="1" x14ac:dyDescent="0.15">
      <c r="A929851" s="25"/>
      <c r="C929851" s="25"/>
      <c r="D929851" s="25"/>
      <c r="E929851" s="25"/>
      <c r="J929851" s="25"/>
      <c r="K929851" s="25"/>
      <c r="M929851" s="25"/>
    </row>
    <row r="929852" spans="1:13" ht="17.25" customHeight="1" x14ac:dyDescent="0.15">
      <c r="A929852" s="25"/>
      <c r="C929852" s="25"/>
      <c r="D929852" s="25"/>
      <c r="E929852" s="25"/>
      <c r="J929852" s="25"/>
      <c r="K929852" s="25"/>
      <c r="M929852" s="25"/>
    </row>
    <row r="929853" spans="1:13" ht="17.25" customHeight="1" x14ac:dyDescent="0.15">
      <c r="A929853" s="25"/>
      <c r="C929853" s="25"/>
      <c r="D929853" s="25"/>
      <c r="E929853" s="25"/>
      <c r="J929853" s="25"/>
      <c r="K929853" s="25"/>
      <c r="M929853" s="25"/>
    </row>
    <row r="929854" spans="1:13" ht="17.25" customHeight="1" x14ac:dyDescent="0.15">
      <c r="A929854" s="25"/>
      <c r="C929854" s="25"/>
      <c r="D929854" s="25"/>
      <c r="E929854" s="25"/>
      <c r="J929854" s="25"/>
      <c r="K929854" s="25"/>
      <c r="M929854" s="25"/>
    </row>
    <row r="929855" spans="1:13" ht="17.25" customHeight="1" x14ac:dyDescent="0.15">
      <c r="A929855" s="25"/>
      <c r="C929855" s="25"/>
      <c r="D929855" s="25"/>
      <c r="E929855" s="25"/>
      <c r="J929855" s="25"/>
      <c r="K929855" s="25"/>
      <c r="M929855" s="25"/>
    </row>
    <row r="929856" spans="1:13" ht="17.25" customHeight="1" x14ac:dyDescent="0.15">
      <c r="A929856" s="25"/>
      <c r="C929856" s="25"/>
      <c r="D929856" s="25"/>
      <c r="E929856" s="25"/>
      <c r="J929856" s="25"/>
      <c r="K929856" s="25"/>
      <c r="M929856" s="25"/>
    </row>
    <row r="929857" spans="1:13" ht="17.25" customHeight="1" x14ac:dyDescent="0.15">
      <c r="A929857" s="25"/>
      <c r="C929857" s="25"/>
      <c r="D929857" s="25"/>
      <c r="E929857" s="25"/>
      <c r="J929857" s="25"/>
      <c r="K929857" s="25"/>
      <c r="M929857" s="25"/>
    </row>
    <row r="929858" spans="1:13" ht="17.25" customHeight="1" x14ac:dyDescent="0.15">
      <c r="A929858" s="25"/>
      <c r="C929858" s="25"/>
      <c r="D929858" s="25"/>
      <c r="E929858" s="25"/>
      <c r="J929858" s="25"/>
      <c r="K929858" s="25"/>
      <c r="M929858" s="25"/>
    </row>
    <row r="929859" spans="1:13" ht="17.25" customHeight="1" x14ac:dyDescent="0.15">
      <c r="A929859" s="25"/>
      <c r="C929859" s="25"/>
      <c r="D929859" s="25"/>
      <c r="E929859" s="25"/>
      <c r="J929859" s="25"/>
      <c r="K929859" s="25"/>
      <c r="M929859" s="25"/>
    </row>
    <row r="929860" spans="1:13" ht="17.25" customHeight="1" x14ac:dyDescent="0.15">
      <c r="A929860" s="25"/>
      <c r="C929860" s="25"/>
      <c r="D929860" s="25"/>
      <c r="E929860" s="25"/>
      <c r="J929860" s="25"/>
      <c r="K929860" s="25"/>
      <c r="M929860" s="25"/>
    </row>
    <row r="929861" spans="1:13" ht="17.25" customHeight="1" x14ac:dyDescent="0.15">
      <c r="A929861" s="25"/>
      <c r="C929861" s="25"/>
      <c r="D929861" s="25"/>
      <c r="E929861" s="25"/>
      <c r="J929861" s="25"/>
      <c r="K929861" s="25"/>
      <c r="M929861" s="25"/>
    </row>
    <row r="929862" spans="1:13" ht="17.25" customHeight="1" x14ac:dyDescent="0.15">
      <c r="A929862" s="25"/>
      <c r="C929862" s="25"/>
      <c r="D929862" s="25"/>
      <c r="E929862" s="25"/>
      <c r="J929862" s="25"/>
      <c r="K929862" s="25"/>
      <c r="M929862" s="25"/>
    </row>
    <row r="929863" spans="1:13" ht="17.25" customHeight="1" x14ac:dyDescent="0.15">
      <c r="A929863" s="25"/>
      <c r="C929863" s="25"/>
      <c r="D929863" s="25"/>
      <c r="E929863" s="25"/>
      <c r="J929863" s="25"/>
      <c r="K929863" s="25"/>
      <c r="M929863" s="25"/>
    </row>
    <row r="929864" spans="1:13" ht="17.25" customHeight="1" x14ac:dyDescent="0.15">
      <c r="A929864" s="25"/>
      <c r="C929864" s="25"/>
      <c r="D929864" s="25"/>
      <c r="E929864" s="25"/>
      <c r="J929864" s="25"/>
      <c r="K929864" s="25"/>
      <c r="M929864" s="25"/>
    </row>
    <row r="929865" spans="1:13" ht="17.25" customHeight="1" x14ac:dyDescent="0.15">
      <c r="A929865" s="25"/>
      <c r="C929865" s="25"/>
      <c r="D929865" s="25"/>
      <c r="E929865" s="25"/>
      <c r="J929865" s="25"/>
      <c r="K929865" s="25"/>
      <c r="M929865" s="25"/>
    </row>
    <row r="929866" spans="1:13" ht="17.25" customHeight="1" x14ac:dyDescent="0.15">
      <c r="A929866" s="25"/>
      <c r="C929866" s="25"/>
      <c r="D929866" s="25"/>
      <c r="E929866" s="25"/>
      <c r="J929866" s="25"/>
      <c r="K929866" s="25"/>
      <c r="M929866" s="25"/>
    </row>
    <row r="929867" spans="1:13" ht="17.25" customHeight="1" x14ac:dyDescent="0.15">
      <c r="A929867" s="25"/>
      <c r="C929867" s="25"/>
      <c r="D929867" s="25"/>
      <c r="E929867" s="25"/>
      <c r="J929867" s="25"/>
      <c r="K929867" s="25"/>
      <c r="M929867" s="25"/>
    </row>
    <row r="929868" spans="1:13" ht="17.25" customHeight="1" x14ac:dyDescent="0.15">
      <c r="A929868" s="25"/>
      <c r="C929868" s="25"/>
      <c r="D929868" s="25"/>
      <c r="E929868" s="25"/>
      <c r="J929868" s="25"/>
      <c r="K929868" s="25"/>
      <c r="M929868" s="25"/>
    </row>
    <row r="929869" spans="1:13" ht="17.25" customHeight="1" x14ac:dyDescent="0.15">
      <c r="A929869" s="25"/>
      <c r="C929869" s="25"/>
      <c r="D929869" s="25"/>
      <c r="E929869" s="25"/>
      <c r="J929869" s="25"/>
      <c r="K929869" s="25"/>
      <c r="M929869" s="25"/>
    </row>
    <row r="929870" spans="1:13" ht="17.25" customHeight="1" x14ac:dyDescent="0.15">
      <c r="A929870" s="25"/>
      <c r="C929870" s="25"/>
      <c r="D929870" s="25"/>
      <c r="E929870" s="25"/>
      <c r="J929870" s="25"/>
      <c r="K929870" s="25"/>
      <c r="M929870" s="25"/>
    </row>
    <row r="929871" spans="1:13" ht="17.25" customHeight="1" x14ac:dyDescent="0.15">
      <c r="A929871" s="25"/>
      <c r="C929871" s="25"/>
      <c r="D929871" s="25"/>
      <c r="E929871" s="25"/>
      <c r="J929871" s="25"/>
      <c r="K929871" s="25"/>
      <c r="M929871" s="25"/>
    </row>
    <row r="929872" spans="1:13" ht="17.25" customHeight="1" x14ac:dyDescent="0.15">
      <c r="A929872" s="25"/>
      <c r="C929872" s="25"/>
      <c r="D929872" s="25"/>
      <c r="E929872" s="25"/>
      <c r="J929872" s="25"/>
      <c r="K929872" s="25"/>
      <c r="M929872" s="25"/>
    </row>
    <row r="929873" spans="1:13" ht="17.25" customHeight="1" x14ac:dyDescent="0.15">
      <c r="A929873" s="25"/>
      <c r="C929873" s="25"/>
      <c r="D929873" s="25"/>
      <c r="E929873" s="25"/>
      <c r="J929873" s="25"/>
      <c r="K929873" s="25"/>
      <c r="M929873" s="25"/>
    </row>
    <row r="929874" spans="1:13" ht="17.25" customHeight="1" x14ac:dyDescent="0.15">
      <c r="A929874" s="25"/>
      <c r="C929874" s="25"/>
      <c r="D929874" s="25"/>
      <c r="E929874" s="25"/>
      <c r="J929874" s="25"/>
      <c r="K929874" s="25"/>
      <c r="M929874" s="25"/>
    </row>
    <row r="929875" spans="1:13" ht="17.25" customHeight="1" x14ac:dyDescent="0.15">
      <c r="A929875" s="25"/>
      <c r="C929875" s="25"/>
      <c r="D929875" s="25"/>
      <c r="E929875" s="25"/>
      <c r="J929875" s="25"/>
      <c r="K929875" s="25"/>
      <c r="M929875" s="25"/>
    </row>
    <row r="929876" spans="1:13" ht="17.25" customHeight="1" x14ac:dyDescent="0.15">
      <c r="A929876" s="25"/>
      <c r="C929876" s="25"/>
      <c r="D929876" s="25"/>
      <c r="E929876" s="25"/>
      <c r="J929876" s="25"/>
      <c r="K929876" s="25"/>
      <c r="M929876" s="25"/>
    </row>
    <row r="929877" spans="1:13" ht="17.25" customHeight="1" x14ac:dyDescent="0.15">
      <c r="A929877" s="25"/>
      <c r="C929877" s="25"/>
      <c r="D929877" s="25"/>
      <c r="E929877" s="25"/>
      <c r="J929877" s="25"/>
      <c r="K929877" s="25"/>
      <c r="M929877" s="25"/>
    </row>
    <row r="929878" spans="1:13" ht="17.25" customHeight="1" x14ac:dyDescent="0.15">
      <c r="A929878" s="25"/>
      <c r="C929878" s="25"/>
      <c r="D929878" s="25"/>
      <c r="E929878" s="25"/>
      <c r="J929878" s="25"/>
      <c r="K929878" s="25"/>
      <c r="M929878" s="25"/>
    </row>
    <row r="929879" spans="1:13" ht="17.25" customHeight="1" x14ac:dyDescent="0.15">
      <c r="A929879" s="25"/>
      <c r="C929879" s="25"/>
      <c r="D929879" s="25"/>
      <c r="E929879" s="25"/>
      <c r="J929879" s="25"/>
      <c r="K929879" s="25"/>
      <c r="M929879" s="25"/>
    </row>
    <row r="929880" spans="1:13" ht="17.25" customHeight="1" x14ac:dyDescent="0.15">
      <c r="A929880" s="25"/>
      <c r="C929880" s="25"/>
      <c r="D929880" s="25"/>
      <c r="E929880" s="25"/>
      <c r="J929880" s="25"/>
      <c r="K929880" s="25"/>
      <c r="M929880" s="25"/>
    </row>
    <row r="929881" spans="1:13" ht="17.25" customHeight="1" x14ac:dyDescent="0.15">
      <c r="A929881" s="25"/>
      <c r="C929881" s="25"/>
      <c r="D929881" s="25"/>
      <c r="E929881" s="25"/>
      <c r="J929881" s="25"/>
      <c r="K929881" s="25"/>
      <c r="M929881" s="25"/>
    </row>
    <row r="929882" spans="1:13" ht="17.25" customHeight="1" x14ac:dyDescent="0.15">
      <c r="A929882" s="25"/>
      <c r="C929882" s="25"/>
      <c r="D929882" s="25"/>
      <c r="E929882" s="25"/>
      <c r="J929882" s="25"/>
      <c r="K929882" s="25"/>
      <c r="M929882" s="25"/>
    </row>
    <row r="929883" spans="1:13" ht="17.25" customHeight="1" x14ac:dyDescent="0.15">
      <c r="A929883" s="25"/>
      <c r="C929883" s="25"/>
      <c r="D929883" s="25"/>
      <c r="E929883" s="25"/>
      <c r="J929883" s="25"/>
      <c r="K929883" s="25"/>
      <c r="M929883" s="25"/>
    </row>
    <row r="929884" spans="1:13" ht="17.25" customHeight="1" x14ac:dyDescent="0.15">
      <c r="A929884" s="25"/>
      <c r="C929884" s="25"/>
      <c r="D929884" s="25"/>
      <c r="E929884" s="25"/>
      <c r="J929884" s="25"/>
      <c r="K929884" s="25"/>
      <c r="M929884" s="25"/>
    </row>
    <row r="929885" spans="1:13" ht="17.25" customHeight="1" x14ac:dyDescent="0.15">
      <c r="A929885" s="25"/>
      <c r="C929885" s="25"/>
      <c r="D929885" s="25"/>
      <c r="E929885" s="25"/>
      <c r="J929885" s="25"/>
      <c r="K929885" s="25"/>
      <c r="M929885" s="25"/>
    </row>
    <row r="929886" spans="1:13" ht="17.25" customHeight="1" x14ac:dyDescent="0.15">
      <c r="A929886" s="25"/>
      <c r="C929886" s="25"/>
      <c r="D929886" s="25"/>
      <c r="E929886" s="25"/>
      <c r="J929886" s="25"/>
      <c r="K929886" s="25"/>
      <c r="M929886" s="25"/>
    </row>
    <row r="929887" spans="1:13" ht="17.25" customHeight="1" x14ac:dyDescent="0.15">
      <c r="A929887" s="25"/>
      <c r="C929887" s="25"/>
      <c r="D929887" s="25"/>
      <c r="E929887" s="25"/>
      <c r="J929887" s="25"/>
      <c r="K929887" s="25"/>
      <c r="M929887" s="25"/>
    </row>
    <row r="929888" spans="1:13" ht="17.25" customHeight="1" x14ac:dyDescent="0.15">
      <c r="A929888" s="25"/>
      <c r="C929888" s="25"/>
      <c r="D929888" s="25"/>
      <c r="E929888" s="25"/>
      <c r="J929888" s="25"/>
      <c r="K929888" s="25"/>
      <c r="M929888" s="25"/>
    </row>
    <row r="929889" spans="1:13" ht="17.25" customHeight="1" x14ac:dyDescent="0.15">
      <c r="A929889" s="25"/>
      <c r="C929889" s="25"/>
      <c r="D929889" s="25"/>
      <c r="E929889" s="25"/>
      <c r="J929889" s="25"/>
      <c r="K929889" s="25"/>
      <c r="M929889" s="25"/>
    </row>
    <row r="929890" spans="1:13" ht="17.25" customHeight="1" x14ac:dyDescent="0.15">
      <c r="A929890" s="25"/>
      <c r="C929890" s="25"/>
      <c r="D929890" s="25"/>
      <c r="E929890" s="25"/>
      <c r="J929890" s="25"/>
      <c r="K929890" s="25"/>
      <c r="M929890" s="25"/>
    </row>
    <row r="929891" spans="1:13" ht="17.25" customHeight="1" x14ac:dyDescent="0.15">
      <c r="A929891" s="25"/>
      <c r="C929891" s="25"/>
      <c r="D929891" s="25"/>
      <c r="E929891" s="25"/>
      <c r="J929891" s="25"/>
      <c r="K929891" s="25"/>
      <c r="M929891" s="25"/>
    </row>
    <row r="929892" spans="1:13" ht="17.25" customHeight="1" x14ac:dyDescent="0.15">
      <c r="A929892" s="25"/>
      <c r="C929892" s="25"/>
      <c r="D929892" s="25"/>
      <c r="E929892" s="25"/>
      <c r="J929892" s="25"/>
      <c r="K929892" s="25"/>
      <c r="M929892" s="25"/>
    </row>
    <row r="929893" spans="1:13" ht="17.25" customHeight="1" x14ac:dyDescent="0.15">
      <c r="A929893" s="25"/>
      <c r="C929893" s="25"/>
      <c r="D929893" s="25"/>
      <c r="E929893" s="25"/>
      <c r="J929893" s="25"/>
      <c r="K929893" s="25"/>
      <c r="M929893" s="25"/>
    </row>
    <row r="929894" spans="1:13" ht="17.25" customHeight="1" x14ac:dyDescent="0.15">
      <c r="A929894" s="25"/>
      <c r="C929894" s="25"/>
      <c r="D929894" s="25"/>
      <c r="E929894" s="25"/>
      <c r="J929894" s="25"/>
      <c r="K929894" s="25"/>
      <c r="M929894" s="25"/>
    </row>
    <row r="929895" spans="1:13" ht="17.25" customHeight="1" x14ac:dyDescent="0.15">
      <c r="A929895" s="25"/>
      <c r="C929895" s="25"/>
      <c r="D929895" s="25"/>
      <c r="E929895" s="25"/>
      <c r="J929895" s="25"/>
      <c r="K929895" s="25"/>
      <c r="M929895" s="25"/>
    </row>
    <row r="929896" spans="1:13" ht="17.25" customHeight="1" x14ac:dyDescent="0.15">
      <c r="A929896" s="25"/>
      <c r="C929896" s="25"/>
      <c r="D929896" s="25"/>
      <c r="E929896" s="25"/>
      <c r="J929896" s="25"/>
      <c r="K929896" s="25"/>
      <c r="M929896" s="25"/>
    </row>
    <row r="929897" spans="1:13" ht="17.25" customHeight="1" x14ac:dyDescent="0.15">
      <c r="A929897" s="25"/>
      <c r="C929897" s="25"/>
      <c r="D929897" s="25"/>
      <c r="E929897" s="25"/>
      <c r="J929897" s="25"/>
      <c r="K929897" s="25"/>
      <c r="M929897" s="25"/>
    </row>
    <row r="929898" spans="1:13" ht="17.25" customHeight="1" x14ac:dyDescent="0.15">
      <c r="A929898" s="25"/>
      <c r="C929898" s="25"/>
      <c r="D929898" s="25"/>
      <c r="E929898" s="25"/>
      <c r="J929898" s="25"/>
      <c r="K929898" s="25"/>
      <c r="M929898" s="25"/>
    </row>
    <row r="929899" spans="1:13" ht="17.25" customHeight="1" x14ac:dyDescent="0.15">
      <c r="A929899" s="25"/>
      <c r="C929899" s="25"/>
      <c r="D929899" s="25"/>
      <c r="E929899" s="25"/>
      <c r="J929899" s="25"/>
      <c r="K929899" s="25"/>
      <c r="M929899" s="25"/>
    </row>
    <row r="929900" spans="1:13" ht="17.25" customHeight="1" x14ac:dyDescent="0.15">
      <c r="A929900" s="25"/>
      <c r="C929900" s="25"/>
      <c r="D929900" s="25"/>
      <c r="E929900" s="25"/>
      <c r="J929900" s="25"/>
      <c r="K929900" s="25"/>
      <c r="M929900" s="25"/>
    </row>
    <row r="929901" spans="1:13" ht="17.25" customHeight="1" x14ac:dyDescent="0.15">
      <c r="A929901" s="25"/>
      <c r="C929901" s="25"/>
      <c r="D929901" s="25"/>
      <c r="E929901" s="25"/>
      <c r="J929901" s="25"/>
      <c r="K929901" s="25"/>
      <c r="M929901" s="25"/>
    </row>
    <row r="929902" spans="1:13" ht="17.25" customHeight="1" x14ac:dyDescent="0.15">
      <c r="A929902" s="25"/>
      <c r="C929902" s="25"/>
      <c r="D929902" s="25"/>
      <c r="E929902" s="25"/>
      <c r="J929902" s="25"/>
      <c r="K929902" s="25"/>
      <c r="M929902" s="25"/>
    </row>
    <row r="929903" spans="1:13" ht="17.25" customHeight="1" x14ac:dyDescent="0.15">
      <c r="A929903" s="25"/>
      <c r="C929903" s="25"/>
      <c r="D929903" s="25"/>
      <c r="E929903" s="25"/>
      <c r="J929903" s="25"/>
      <c r="K929903" s="25"/>
      <c r="M929903" s="25"/>
    </row>
    <row r="929904" spans="1:13" ht="17.25" customHeight="1" x14ac:dyDescent="0.15">
      <c r="A929904" s="25"/>
      <c r="C929904" s="25"/>
      <c r="D929904" s="25"/>
      <c r="E929904" s="25"/>
      <c r="J929904" s="25"/>
      <c r="K929904" s="25"/>
      <c r="M929904" s="25"/>
    </row>
    <row r="929905" spans="1:13" ht="17.25" customHeight="1" x14ac:dyDescent="0.15">
      <c r="A929905" s="25"/>
      <c r="C929905" s="25"/>
      <c r="D929905" s="25"/>
      <c r="E929905" s="25"/>
      <c r="J929905" s="25"/>
      <c r="K929905" s="25"/>
      <c r="M929905" s="25"/>
    </row>
    <row r="929906" spans="1:13" ht="17.25" customHeight="1" x14ac:dyDescent="0.15">
      <c r="A929906" s="25"/>
      <c r="C929906" s="25"/>
      <c r="D929906" s="25"/>
      <c r="E929906" s="25"/>
      <c r="J929906" s="25"/>
      <c r="K929906" s="25"/>
      <c r="M929906" s="25"/>
    </row>
    <row r="929907" spans="1:13" ht="17.25" customHeight="1" x14ac:dyDescent="0.15">
      <c r="A929907" s="25"/>
      <c r="C929907" s="25"/>
      <c r="D929907" s="25"/>
      <c r="E929907" s="25"/>
      <c r="J929907" s="25"/>
      <c r="K929907" s="25"/>
      <c r="M929907" s="25"/>
    </row>
    <row r="929908" spans="1:13" ht="17.25" customHeight="1" x14ac:dyDescent="0.15">
      <c r="A929908" s="25"/>
      <c r="C929908" s="25"/>
      <c r="D929908" s="25"/>
      <c r="E929908" s="25"/>
      <c r="J929908" s="25"/>
      <c r="K929908" s="25"/>
      <c r="M929908" s="25"/>
    </row>
    <row r="929909" spans="1:13" ht="17.25" customHeight="1" x14ac:dyDescent="0.15">
      <c r="A929909" s="25"/>
      <c r="C929909" s="25"/>
      <c r="D929909" s="25"/>
      <c r="E929909" s="25"/>
      <c r="J929909" s="25"/>
      <c r="K929909" s="25"/>
      <c r="M929909" s="25"/>
    </row>
    <row r="929910" spans="1:13" ht="17.25" customHeight="1" x14ac:dyDescent="0.15">
      <c r="A929910" s="25"/>
      <c r="C929910" s="25"/>
      <c r="D929910" s="25"/>
      <c r="E929910" s="25"/>
      <c r="J929910" s="25"/>
      <c r="K929910" s="25"/>
      <c r="M929910" s="25"/>
    </row>
    <row r="929911" spans="1:13" ht="17.25" customHeight="1" x14ac:dyDescent="0.15">
      <c r="A929911" s="25"/>
      <c r="C929911" s="25"/>
      <c r="D929911" s="25"/>
      <c r="E929911" s="25"/>
      <c r="J929911" s="25"/>
      <c r="K929911" s="25"/>
      <c r="M929911" s="25"/>
    </row>
    <row r="929912" spans="1:13" ht="17.25" customHeight="1" x14ac:dyDescent="0.15">
      <c r="A929912" s="25"/>
      <c r="C929912" s="25"/>
      <c r="D929912" s="25"/>
      <c r="E929912" s="25"/>
      <c r="J929912" s="25"/>
      <c r="K929912" s="25"/>
      <c r="M929912" s="25"/>
    </row>
    <row r="929913" spans="1:13" ht="17.25" customHeight="1" x14ac:dyDescent="0.15">
      <c r="A929913" s="25"/>
      <c r="C929913" s="25"/>
      <c r="D929913" s="25"/>
      <c r="E929913" s="25"/>
      <c r="J929913" s="25"/>
      <c r="K929913" s="25"/>
      <c r="M929913" s="25"/>
    </row>
    <row r="929914" spans="1:13" ht="17.25" customHeight="1" x14ac:dyDescent="0.15">
      <c r="A929914" s="25"/>
      <c r="C929914" s="25"/>
      <c r="D929914" s="25"/>
      <c r="E929914" s="25"/>
      <c r="J929914" s="25"/>
      <c r="K929914" s="25"/>
      <c r="M929914" s="25"/>
    </row>
    <row r="929915" spans="1:13" ht="17.25" customHeight="1" x14ac:dyDescent="0.15">
      <c r="A929915" s="25"/>
      <c r="C929915" s="25"/>
      <c r="D929915" s="25"/>
      <c r="E929915" s="25"/>
      <c r="J929915" s="25"/>
      <c r="K929915" s="25"/>
      <c r="M929915" s="25"/>
    </row>
    <row r="929916" spans="1:13" ht="17.25" customHeight="1" x14ac:dyDescent="0.15">
      <c r="A929916" s="25"/>
      <c r="C929916" s="25"/>
      <c r="D929916" s="25"/>
      <c r="E929916" s="25"/>
      <c r="J929916" s="25"/>
      <c r="K929916" s="25"/>
      <c r="M929916" s="25"/>
    </row>
    <row r="929917" spans="1:13" ht="17.25" customHeight="1" x14ac:dyDescent="0.15">
      <c r="A929917" s="25"/>
      <c r="C929917" s="25"/>
      <c r="D929917" s="25"/>
      <c r="E929917" s="25"/>
      <c r="J929917" s="25"/>
      <c r="K929917" s="25"/>
      <c r="M929917" s="25"/>
    </row>
    <row r="929918" spans="1:13" ht="17.25" customHeight="1" x14ac:dyDescent="0.15">
      <c r="A929918" s="25"/>
      <c r="C929918" s="25"/>
      <c r="D929918" s="25"/>
      <c r="E929918" s="25"/>
      <c r="J929918" s="25"/>
      <c r="K929918" s="25"/>
      <c r="M929918" s="25"/>
    </row>
    <row r="929919" spans="1:13" ht="17.25" customHeight="1" x14ac:dyDescent="0.15">
      <c r="A929919" s="25"/>
      <c r="C929919" s="25"/>
      <c r="D929919" s="25"/>
      <c r="E929919" s="25"/>
      <c r="J929919" s="25"/>
      <c r="K929919" s="25"/>
      <c r="M929919" s="25"/>
    </row>
    <row r="929920" spans="1:13" ht="17.25" customHeight="1" x14ac:dyDescent="0.15">
      <c r="A929920" s="25"/>
      <c r="C929920" s="25"/>
      <c r="D929920" s="25"/>
      <c r="E929920" s="25"/>
      <c r="J929920" s="25"/>
      <c r="K929920" s="25"/>
      <c r="M929920" s="25"/>
    </row>
    <row r="929921" spans="1:13" ht="17.25" customHeight="1" x14ac:dyDescent="0.15">
      <c r="A929921" s="25"/>
      <c r="C929921" s="25"/>
      <c r="D929921" s="25"/>
      <c r="E929921" s="25"/>
      <c r="J929921" s="25"/>
      <c r="K929921" s="25"/>
      <c r="M929921" s="25"/>
    </row>
    <row r="929922" spans="1:13" ht="17.25" customHeight="1" x14ac:dyDescent="0.15">
      <c r="A929922" s="25"/>
      <c r="C929922" s="25"/>
      <c r="D929922" s="25"/>
      <c r="E929922" s="25"/>
      <c r="J929922" s="25"/>
      <c r="K929922" s="25"/>
      <c r="M929922" s="25"/>
    </row>
    <row r="929923" spans="1:13" ht="17.25" customHeight="1" x14ac:dyDescent="0.15">
      <c r="A929923" s="25"/>
      <c r="C929923" s="25"/>
      <c r="D929923" s="25"/>
      <c r="E929923" s="25"/>
      <c r="J929923" s="25"/>
      <c r="K929923" s="25"/>
      <c r="M929923" s="25"/>
    </row>
    <row r="929924" spans="1:13" ht="17.25" customHeight="1" x14ac:dyDescent="0.15">
      <c r="A929924" s="25"/>
      <c r="C929924" s="25"/>
      <c r="D929924" s="25"/>
      <c r="E929924" s="25"/>
      <c r="J929924" s="25"/>
      <c r="K929924" s="25"/>
      <c r="M929924" s="25"/>
    </row>
    <row r="929925" spans="1:13" ht="17.25" customHeight="1" x14ac:dyDescent="0.15">
      <c r="A929925" s="25"/>
      <c r="C929925" s="25"/>
      <c r="D929925" s="25"/>
      <c r="E929925" s="25"/>
      <c r="J929925" s="25"/>
      <c r="K929925" s="25"/>
      <c r="M929925" s="25"/>
    </row>
    <row r="929926" spans="1:13" ht="17.25" customHeight="1" x14ac:dyDescent="0.15">
      <c r="A929926" s="25"/>
      <c r="C929926" s="25"/>
      <c r="D929926" s="25"/>
      <c r="E929926" s="25"/>
      <c r="J929926" s="25"/>
      <c r="K929926" s="25"/>
      <c r="M929926" s="25"/>
    </row>
    <row r="929927" spans="1:13" ht="17.25" customHeight="1" x14ac:dyDescent="0.15">
      <c r="A929927" s="25"/>
      <c r="C929927" s="25"/>
      <c r="D929927" s="25"/>
      <c r="E929927" s="25"/>
      <c r="J929927" s="25"/>
      <c r="K929927" s="25"/>
      <c r="M929927" s="25"/>
    </row>
    <row r="929928" spans="1:13" ht="17.25" customHeight="1" x14ac:dyDescent="0.15">
      <c r="A929928" s="25"/>
      <c r="C929928" s="25"/>
      <c r="D929928" s="25"/>
      <c r="E929928" s="25"/>
      <c r="J929928" s="25"/>
      <c r="K929928" s="25"/>
      <c r="M929928" s="25"/>
    </row>
    <row r="929929" spans="1:13" ht="17.25" customHeight="1" x14ac:dyDescent="0.15">
      <c r="A929929" s="25"/>
      <c r="C929929" s="25"/>
      <c r="D929929" s="25"/>
      <c r="E929929" s="25"/>
      <c r="J929929" s="25"/>
      <c r="K929929" s="25"/>
      <c r="M929929" s="25"/>
    </row>
    <row r="929930" spans="1:13" ht="17.25" customHeight="1" x14ac:dyDescent="0.15">
      <c r="A929930" s="25"/>
      <c r="C929930" s="25"/>
      <c r="D929930" s="25"/>
      <c r="E929930" s="25"/>
      <c r="J929930" s="25"/>
      <c r="K929930" s="25"/>
      <c r="M929930" s="25"/>
    </row>
    <row r="929931" spans="1:13" ht="17.25" customHeight="1" x14ac:dyDescent="0.15">
      <c r="A929931" s="25"/>
      <c r="C929931" s="25"/>
      <c r="D929931" s="25"/>
      <c r="E929931" s="25"/>
      <c r="J929931" s="25"/>
      <c r="K929931" s="25"/>
      <c r="M929931" s="25"/>
    </row>
    <row r="929932" spans="1:13" ht="17.25" customHeight="1" x14ac:dyDescent="0.15">
      <c r="A929932" s="25"/>
      <c r="C929932" s="25"/>
      <c r="D929932" s="25"/>
      <c r="E929932" s="25"/>
      <c r="J929932" s="25"/>
      <c r="K929932" s="25"/>
      <c r="M929932" s="25"/>
    </row>
    <row r="929933" spans="1:13" ht="17.25" customHeight="1" x14ac:dyDescent="0.15">
      <c r="A929933" s="25"/>
      <c r="C929933" s="25"/>
      <c r="D929933" s="25"/>
      <c r="E929933" s="25"/>
      <c r="J929933" s="25"/>
      <c r="K929933" s="25"/>
      <c r="M929933" s="25"/>
    </row>
    <row r="929934" spans="1:13" ht="17.25" customHeight="1" x14ac:dyDescent="0.15">
      <c r="A929934" s="25"/>
      <c r="C929934" s="25"/>
      <c r="D929934" s="25"/>
      <c r="E929934" s="25"/>
      <c r="J929934" s="25"/>
      <c r="K929934" s="25"/>
      <c r="M929934" s="25"/>
    </row>
    <row r="929935" spans="1:13" ht="17.25" customHeight="1" x14ac:dyDescent="0.15">
      <c r="A929935" s="25"/>
      <c r="C929935" s="25"/>
      <c r="D929935" s="25"/>
      <c r="E929935" s="25"/>
      <c r="J929935" s="25"/>
      <c r="K929935" s="25"/>
      <c r="M929935" s="25"/>
    </row>
    <row r="929936" spans="1:13" ht="17.25" customHeight="1" x14ac:dyDescent="0.15">
      <c r="A929936" s="25"/>
      <c r="C929936" s="25"/>
      <c r="D929936" s="25"/>
      <c r="E929936" s="25"/>
      <c r="J929936" s="25"/>
      <c r="K929936" s="25"/>
      <c r="M929936" s="25"/>
    </row>
    <row r="929937" spans="1:13" ht="17.25" customHeight="1" x14ac:dyDescent="0.15">
      <c r="A929937" s="25"/>
      <c r="C929937" s="25"/>
      <c r="D929937" s="25"/>
      <c r="E929937" s="25"/>
      <c r="J929937" s="25"/>
      <c r="K929937" s="25"/>
      <c r="M929937" s="25"/>
    </row>
    <row r="929938" spans="1:13" ht="17.25" customHeight="1" x14ac:dyDescent="0.15">
      <c r="A929938" s="25"/>
      <c r="C929938" s="25"/>
      <c r="D929938" s="25"/>
      <c r="E929938" s="25"/>
      <c r="J929938" s="25"/>
      <c r="K929938" s="25"/>
      <c r="M929938" s="25"/>
    </row>
    <row r="929939" spans="1:13" ht="17.25" customHeight="1" x14ac:dyDescent="0.15">
      <c r="A929939" s="25"/>
      <c r="C929939" s="25"/>
      <c r="D929939" s="25"/>
      <c r="E929939" s="25"/>
      <c r="J929939" s="25"/>
      <c r="K929939" s="25"/>
      <c r="M929939" s="25"/>
    </row>
    <row r="929940" spans="1:13" ht="17.25" customHeight="1" x14ac:dyDescent="0.15">
      <c r="A929940" s="25"/>
      <c r="C929940" s="25"/>
      <c r="D929940" s="25"/>
      <c r="E929940" s="25"/>
      <c r="J929940" s="25"/>
      <c r="K929940" s="25"/>
      <c r="M929940" s="25"/>
    </row>
    <row r="929941" spans="1:13" ht="17.25" customHeight="1" x14ac:dyDescent="0.15">
      <c r="A929941" s="25"/>
      <c r="C929941" s="25"/>
      <c r="D929941" s="25"/>
      <c r="E929941" s="25"/>
      <c r="J929941" s="25"/>
      <c r="K929941" s="25"/>
      <c r="M929941" s="25"/>
    </row>
    <row r="929942" spans="1:13" ht="17.25" customHeight="1" x14ac:dyDescent="0.15">
      <c r="A929942" s="25"/>
      <c r="C929942" s="25"/>
      <c r="D929942" s="25"/>
      <c r="E929942" s="25"/>
      <c r="J929942" s="25"/>
      <c r="K929942" s="25"/>
      <c r="M929942" s="25"/>
    </row>
    <row r="929943" spans="1:13" ht="17.25" customHeight="1" x14ac:dyDescent="0.15">
      <c r="A929943" s="25"/>
      <c r="C929943" s="25"/>
      <c r="D929943" s="25"/>
      <c r="E929943" s="25"/>
      <c r="J929943" s="25"/>
      <c r="K929943" s="25"/>
      <c r="M929943" s="25"/>
    </row>
    <row r="929944" spans="1:13" ht="17.25" customHeight="1" x14ac:dyDescent="0.15">
      <c r="A929944" s="25"/>
      <c r="C929944" s="25"/>
      <c r="D929944" s="25"/>
      <c r="E929944" s="25"/>
      <c r="J929944" s="25"/>
      <c r="K929944" s="25"/>
      <c r="M929944" s="25"/>
    </row>
    <row r="929945" spans="1:13" ht="17.25" customHeight="1" x14ac:dyDescent="0.15">
      <c r="A929945" s="25"/>
      <c r="C929945" s="25"/>
      <c r="D929945" s="25"/>
      <c r="E929945" s="25"/>
      <c r="J929945" s="25"/>
      <c r="K929945" s="25"/>
      <c r="M929945" s="25"/>
    </row>
    <row r="929946" spans="1:13" ht="17.25" customHeight="1" x14ac:dyDescent="0.15">
      <c r="A929946" s="25"/>
      <c r="C929946" s="25"/>
      <c r="D929946" s="25"/>
      <c r="E929946" s="25"/>
      <c r="J929946" s="25"/>
      <c r="K929946" s="25"/>
      <c r="M929946" s="25"/>
    </row>
    <row r="929947" spans="1:13" ht="17.25" customHeight="1" x14ac:dyDescent="0.15">
      <c r="A929947" s="25"/>
      <c r="C929947" s="25"/>
      <c r="D929947" s="25"/>
      <c r="E929947" s="25"/>
      <c r="J929947" s="25"/>
      <c r="K929947" s="25"/>
      <c r="M929947" s="25"/>
    </row>
    <row r="929948" spans="1:13" ht="17.25" customHeight="1" x14ac:dyDescent="0.15">
      <c r="A929948" s="25"/>
      <c r="C929948" s="25"/>
      <c r="D929948" s="25"/>
      <c r="E929948" s="25"/>
      <c r="J929948" s="25"/>
      <c r="K929948" s="25"/>
      <c r="M929948" s="25"/>
    </row>
    <row r="929949" spans="1:13" ht="17.25" customHeight="1" x14ac:dyDescent="0.15">
      <c r="A929949" s="25"/>
      <c r="C929949" s="25"/>
      <c r="D929949" s="25"/>
      <c r="E929949" s="25"/>
      <c r="J929949" s="25"/>
      <c r="K929949" s="25"/>
      <c r="M929949" s="25"/>
    </row>
    <row r="929950" spans="1:13" ht="17.25" customHeight="1" x14ac:dyDescent="0.15">
      <c r="A929950" s="25"/>
      <c r="C929950" s="25"/>
      <c r="D929950" s="25"/>
      <c r="E929950" s="25"/>
      <c r="J929950" s="25"/>
      <c r="K929950" s="25"/>
      <c r="M929950" s="25"/>
    </row>
    <row r="929951" spans="1:13" ht="17.25" customHeight="1" x14ac:dyDescent="0.15">
      <c r="A929951" s="25"/>
      <c r="C929951" s="25"/>
      <c r="D929951" s="25"/>
      <c r="E929951" s="25"/>
      <c r="J929951" s="25"/>
      <c r="K929951" s="25"/>
      <c r="M929951" s="25"/>
    </row>
    <row r="929952" spans="1:13" ht="17.25" customHeight="1" x14ac:dyDescent="0.15">
      <c r="A929952" s="25"/>
      <c r="C929952" s="25"/>
      <c r="D929952" s="25"/>
      <c r="E929952" s="25"/>
      <c r="J929952" s="25"/>
      <c r="K929952" s="25"/>
      <c r="M929952" s="25"/>
    </row>
    <row r="929953" spans="1:13" ht="17.25" customHeight="1" x14ac:dyDescent="0.15">
      <c r="A929953" s="25"/>
      <c r="C929953" s="25"/>
      <c r="D929953" s="25"/>
      <c r="E929953" s="25"/>
      <c r="J929953" s="25"/>
      <c r="K929953" s="25"/>
      <c r="M929953" s="25"/>
    </row>
    <row r="929954" spans="1:13" ht="17.25" customHeight="1" x14ac:dyDescent="0.15">
      <c r="A929954" s="25"/>
      <c r="C929954" s="25"/>
      <c r="D929954" s="25"/>
      <c r="E929954" s="25"/>
      <c r="J929954" s="25"/>
      <c r="K929954" s="25"/>
      <c r="M929954" s="25"/>
    </row>
    <row r="929955" spans="1:13" ht="17.25" customHeight="1" x14ac:dyDescent="0.15">
      <c r="A929955" s="25"/>
      <c r="C929955" s="25"/>
      <c r="D929955" s="25"/>
      <c r="E929955" s="25"/>
      <c r="J929955" s="25"/>
      <c r="K929955" s="25"/>
      <c r="M929955" s="25"/>
    </row>
    <row r="929956" spans="1:13" ht="17.25" customHeight="1" x14ac:dyDescent="0.15">
      <c r="A929956" s="25"/>
      <c r="C929956" s="25"/>
      <c r="D929956" s="25"/>
      <c r="E929956" s="25"/>
      <c r="J929956" s="25"/>
      <c r="K929956" s="25"/>
      <c r="M929956" s="25"/>
    </row>
    <row r="929957" spans="1:13" ht="17.25" customHeight="1" x14ac:dyDescent="0.15">
      <c r="A929957" s="25"/>
      <c r="C929957" s="25"/>
      <c r="D929957" s="25"/>
      <c r="E929957" s="25"/>
      <c r="J929957" s="25"/>
      <c r="K929957" s="25"/>
      <c r="M929957" s="25"/>
    </row>
    <row r="929958" spans="1:13" ht="17.25" customHeight="1" x14ac:dyDescent="0.15">
      <c r="A929958" s="25"/>
      <c r="C929958" s="25"/>
      <c r="D929958" s="25"/>
      <c r="E929958" s="25"/>
      <c r="J929958" s="25"/>
      <c r="K929958" s="25"/>
      <c r="M929958" s="25"/>
    </row>
    <row r="929959" spans="1:13" ht="17.25" customHeight="1" x14ac:dyDescent="0.15">
      <c r="A929959" s="25"/>
      <c r="C929959" s="25"/>
      <c r="D929959" s="25"/>
      <c r="E929959" s="25"/>
      <c r="J929959" s="25"/>
      <c r="K929959" s="25"/>
      <c r="M929959" s="25"/>
    </row>
    <row r="929960" spans="1:13" ht="17.25" customHeight="1" x14ac:dyDescent="0.15">
      <c r="A929960" s="25"/>
      <c r="C929960" s="25"/>
      <c r="D929960" s="25"/>
      <c r="E929960" s="25"/>
      <c r="J929960" s="25"/>
      <c r="K929960" s="25"/>
      <c r="M929960" s="25"/>
    </row>
    <row r="929961" spans="1:13" ht="17.25" customHeight="1" x14ac:dyDescent="0.15">
      <c r="A929961" s="25"/>
      <c r="C929961" s="25"/>
      <c r="D929961" s="25"/>
      <c r="E929961" s="25"/>
      <c r="J929961" s="25"/>
      <c r="K929961" s="25"/>
      <c r="M929961" s="25"/>
    </row>
    <row r="929962" spans="1:13" ht="17.25" customHeight="1" x14ac:dyDescent="0.15">
      <c r="A929962" s="25"/>
      <c r="C929962" s="25"/>
      <c r="D929962" s="25"/>
      <c r="E929962" s="25"/>
      <c r="J929962" s="25"/>
      <c r="K929962" s="25"/>
      <c r="M929962" s="25"/>
    </row>
    <row r="929963" spans="1:13" ht="17.25" customHeight="1" x14ac:dyDescent="0.15">
      <c r="A929963" s="25"/>
      <c r="C929963" s="25"/>
      <c r="D929963" s="25"/>
      <c r="E929963" s="25"/>
      <c r="J929963" s="25"/>
      <c r="K929963" s="25"/>
      <c r="M929963" s="25"/>
    </row>
    <row r="929964" spans="1:13" ht="17.25" customHeight="1" x14ac:dyDescent="0.15">
      <c r="A929964" s="25"/>
      <c r="C929964" s="25"/>
      <c r="D929964" s="25"/>
      <c r="E929964" s="25"/>
      <c r="J929964" s="25"/>
      <c r="K929964" s="25"/>
      <c r="M929964" s="25"/>
    </row>
    <row r="929965" spans="1:13" ht="17.25" customHeight="1" x14ac:dyDescent="0.15">
      <c r="A929965" s="25"/>
      <c r="C929965" s="25"/>
      <c r="D929965" s="25"/>
      <c r="E929965" s="25"/>
      <c r="J929965" s="25"/>
      <c r="K929965" s="25"/>
      <c r="M929965" s="25"/>
    </row>
    <row r="929966" spans="1:13" ht="17.25" customHeight="1" x14ac:dyDescent="0.15">
      <c r="A929966" s="25"/>
      <c r="C929966" s="25"/>
      <c r="D929966" s="25"/>
      <c r="E929966" s="25"/>
      <c r="J929966" s="25"/>
      <c r="K929966" s="25"/>
      <c r="M929966" s="25"/>
    </row>
    <row r="929967" spans="1:13" ht="17.25" customHeight="1" x14ac:dyDescent="0.15">
      <c r="A929967" s="25"/>
      <c r="C929967" s="25"/>
      <c r="D929967" s="25"/>
      <c r="E929967" s="25"/>
      <c r="J929967" s="25"/>
      <c r="K929967" s="25"/>
      <c r="M929967" s="25"/>
    </row>
    <row r="929968" spans="1:13" ht="17.25" customHeight="1" x14ac:dyDescent="0.15">
      <c r="A929968" s="25"/>
      <c r="C929968" s="25"/>
      <c r="D929968" s="25"/>
      <c r="E929968" s="25"/>
      <c r="J929968" s="25"/>
      <c r="K929968" s="25"/>
      <c r="M929968" s="25"/>
    </row>
    <row r="929969" spans="1:13" ht="17.25" customHeight="1" x14ac:dyDescent="0.15">
      <c r="A929969" s="25"/>
      <c r="C929969" s="25"/>
      <c r="D929969" s="25"/>
      <c r="E929969" s="25"/>
      <c r="J929969" s="25"/>
      <c r="K929969" s="25"/>
      <c r="M929969" s="25"/>
    </row>
    <row r="929970" spans="1:13" ht="17.25" customHeight="1" x14ac:dyDescent="0.15">
      <c r="A929970" s="25"/>
      <c r="C929970" s="25"/>
      <c r="D929970" s="25"/>
      <c r="E929970" s="25"/>
      <c r="J929970" s="25"/>
      <c r="K929970" s="25"/>
      <c r="M929970" s="25"/>
    </row>
    <row r="929971" spans="1:13" ht="17.25" customHeight="1" x14ac:dyDescent="0.15">
      <c r="A929971" s="25"/>
      <c r="C929971" s="25"/>
      <c r="D929971" s="25"/>
      <c r="E929971" s="25"/>
      <c r="J929971" s="25"/>
      <c r="K929971" s="25"/>
      <c r="M929971" s="25"/>
    </row>
    <row r="929972" spans="1:13" ht="17.25" customHeight="1" x14ac:dyDescent="0.15">
      <c r="A929972" s="25"/>
      <c r="C929972" s="25"/>
      <c r="D929972" s="25"/>
      <c r="E929972" s="25"/>
      <c r="J929972" s="25"/>
      <c r="K929972" s="25"/>
      <c r="M929972" s="25"/>
    </row>
    <row r="929973" spans="1:13" ht="17.25" customHeight="1" x14ac:dyDescent="0.15">
      <c r="A929973" s="25"/>
      <c r="C929973" s="25"/>
      <c r="D929973" s="25"/>
      <c r="E929973" s="25"/>
      <c r="J929973" s="25"/>
      <c r="K929973" s="25"/>
      <c r="M929973" s="25"/>
    </row>
    <row r="929974" spans="1:13" ht="17.25" customHeight="1" x14ac:dyDescent="0.15">
      <c r="A929974" s="25"/>
      <c r="C929974" s="25"/>
      <c r="D929974" s="25"/>
      <c r="E929974" s="25"/>
      <c r="J929974" s="25"/>
      <c r="K929974" s="25"/>
      <c r="M929974" s="25"/>
    </row>
    <row r="929975" spans="1:13" ht="17.25" customHeight="1" x14ac:dyDescent="0.15">
      <c r="A929975" s="25"/>
      <c r="C929975" s="25"/>
      <c r="D929975" s="25"/>
      <c r="E929975" s="25"/>
      <c r="J929975" s="25"/>
      <c r="K929975" s="25"/>
      <c r="M929975" s="25"/>
    </row>
    <row r="929976" spans="1:13" ht="17.25" customHeight="1" x14ac:dyDescent="0.15">
      <c r="A929976" s="25"/>
      <c r="C929976" s="25"/>
      <c r="D929976" s="25"/>
      <c r="E929976" s="25"/>
      <c r="J929976" s="25"/>
      <c r="K929976" s="25"/>
      <c r="M929976" s="25"/>
    </row>
    <row r="929977" spans="1:13" ht="17.25" customHeight="1" x14ac:dyDescent="0.15">
      <c r="A929977" s="25"/>
      <c r="C929977" s="25"/>
      <c r="D929977" s="25"/>
      <c r="E929977" s="25"/>
      <c r="J929977" s="25"/>
      <c r="K929977" s="25"/>
      <c r="M929977" s="25"/>
    </row>
    <row r="929978" spans="1:13" ht="17.25" customHeight="1" x14ac:dyDescent="0.15">
      <c r="A929978" s="25"/>
      <c r="C929978" s="25"/>
      <c r="D929978" s="25"/>
      <c r="E929978" s="25"/>
      <c r="J929978" s="25"/>
      <c r="K929978" s="25"/>
      <c r="M929978" s="25"/>
    </row>
    <row r="929979" spans="1:13" ht="17.25" customHeight="1" x14ac:dyDescent="0.15">
      <c r="A929979" s="25"/>
      <c r="C929979" s="25"/>
      <c r="D929979" s="25"/>
      <c r="E929979" s="25"/>
      <c r="J929979" s="25"/>
      <c r="K929979" s="25"/>
      <c r="M929979" s="25"/>
    </row>
    <row r="929980" spans="1:13" ht="17.25" customHeight="1" x14ac:dyDescent="0.15">
      <c r="A929980" s="25"/>
      <c r="C929980" s="25"/>
      <c r="D929980" s="25"/>
      <c r="E929980" s="25"/>
      <c r="J929980" s="25"/>
      <c r="K929980" s="25"/>
      <c r="M929980" s="25"/>
    </row>
    <row r="929981" spans="1:13" ht="17.25" customHeight="1" x14ac:dyDescent="0.15">
      <c r="A929981" s="25"/>
      <c r="C929981" s="25"/>
      <c r="D929981" s="25"/>
      <c r="E929981" s="25"/>
      <c r="J929981" s="25"/>
      <c r="K929981" s="25"/>
      <c r="M929981" s="25"/>
    </row>
    <row r="929982" spans="1:13" ht="17.25" customHeight="1" x14ac:dyDescent="0.15">
      <c r="A929982" s="25"/>
      <c r="C929982" s="25"/>
      <c r="D929982" s="25"/>
      <c r="E929982" s="25"/>
      <c r="J929982" s="25"/>
      <c r="K929982" s="25"/>
      <c r="M929982" s="25"/>
    </row>
    <row r="929983" spans="1:13" ht="17.25" customHeight="1" x14ac:dyDescent="0.15">
      <c r="A929983" s="25"/>
      <c r="C929983" s="25"/>
      <c r="D929983" s="25"/>
      <c r="E929983" s="25"/>
      <c r="J929983" s="25"/>
      <c r="K929983" s="25"/>
      <c r="M929983" s="25"/>
    </row>
    <row r="929984" spans="1:13" ht="17.25" customHeight="1" x14ac:dyDescent="0.15">
      <c r="A929984" s="25"/>
      <c r="C929984" s="25"/>
      <c r="D929984" s="25"/>
      <c r="E929984" s="25"/>
      <c r="J929984" s="25"/>
      <c r="K929984" s="25"/>
      <c r="M929984" s="25"/>
    </row>
    <row r="929985" spans="1:13" ht="17.25" customHeight="1" x14ac:dyDescent="0.15">
      <c r="A929985" s="25"/>
      <c r="C929985" s="25"/>
      <c r="D929985" s="25"/>
      <c r="E929985" s="25"/>
      <c r="J929985" s="25"/>
      <c r="K929985" s="25"/>
      <c r="M929985" s="25"/>
    </row>
    <row r="929986" spans="1:13" ht="17.25" customHeight="1" x14ac:dyDescent="0.15">
      <c r="A929986" s="25"/>
      <c r="C929986" s="25"/>
      <c r="D929986" s="25"/>
      <c r="E929986" s="25"/>
      <c r="J929986" s="25"/>
      <c r="K929986" s="25"/>
      <c r="M929986" s="25"/>
    </row>
    <row r="929987" spans="1:13" ht="17.25" customHeight="1" x14ac:dyDescent="0.15">
      <c r="A929987" s="25"/>
      <c r="C929987" s="25"/>
      <c r="D929987" s="25"/>
      <c r="E929987" s="25"/>
      <c r="J929987" s="25"/>
      <c r="K929987" s="25"/>
      <c r="M929987" s="25"/>
    </row>
    <row r="929988" spans="1:13" ht="17.25" customHeight="1" x14ac:dyDescent="0.15">
      <c r="A929988" s="25"/>
      <c r="C929988" s="25"/>
      <c r="D929988" s="25"/>
      <c r="E929988" s="25"/>
      <c r="J929988" s="25"/>
      <c r="K929988" s="25"/>
      <c r="M929988" s="25"/>
    </row>
    <row r="929989" spans="1:13" ht="17.25" customHeight="1" x14ac:dyDescent="0.15">
      <c r="A929989" s="25"/>
      <c r="C929989" s="25"/>
      <c r="D929989" s="25"/>
      <c r="E929989" s="25"/>
      <c r="J929989" s="25"/>
      <c r="K929989" s="25"/>
      <c r="M929989" s="25"/>
    </row>
    <row r="929990" spans="1:13" ht="17.25" customHeight="1" x14ac:dyDescent="0.15">
      <c r="A929990" s="25"/>
      <c r="C929990" s="25"/>
      <c r="D929990" s="25"/>
      <c r="E929990" s="25"/>
      <c r="J929990" s="25"/>
      <c r="K929990" s="25"/>
      <c r="M929990" s="25"/>
    </row>
    <row r="929991" spans="1:13" ht="17.25" customHeight="1" x14ac:dyDescent="0.15">
      <c r="A929991" s="25"/>
      <c r="C929991" s="25"/>
      <c r="D929991" s="25"/>
      <c r="E929991" s="25"/>
      <c r="J929991" s="25"/>
      <c r="K929991" s="25"/>
      <c r="M929991" s="25"/>
    </row>
    <row r="929992" spans="1:13" ht="17.25" customHeight="1" x14ac:dyDescent="0.15">
      <c r="A929992" s="25"/>
      <c r="C929992" s="25"/>
      <c r="D929992" s="25"/>
      <c r="E929992" s="25"/>
      <c r="J929992" s="25"/>
      <c r="K929992" s="25"/>
      <c r="M929992" s="25"/>
    </row>
    <row r="929993" spans="1:13" ht="17.25" customHeight="1" x14ac:dyDescent="0.15">
      <c r="A929993" s="25"/>
      <c r="C929993" s="25"/>
      <c r="D929993" s="25"/>
      <c r="E929993" s="25"/>
      <c r="J929993" s="25"/>
      <c r="K929993" s="25"/>
      <c r="M929993" s="25"/>
    </row>
    <row r="929994" spans="1:13" ht="17.25" customHeight="1" x14ac:dyDescent="0.15">
      <c r="A929994" s="25"/>
      <c r="C929994" s="25"/>
      <c r="D929994" s="25"/>
      <c r="E929994" s="25"/>
      <c r="J929994" s="25"/>
      <c r="K929994" s="25"/>
      <c r="M929994" s="25"/>
    </row>
    <row r="929995" spans="1:13" ht="17.25" customHeight="1" x14ac:dyDescent="0.15">
      <c r="A929995" s="25"/>
      <c r="C929995" s="25"/>
      <c r="D929995" s="25"/>
      <c r="E929995" s="25"/>
      <c r="J929995" s="25"/>
      <c r="K929995" s="25"/>
      <c r="M929995" s="25"/>
    </row>
    <row r="929996" spans="1:13" ht="17.25" customHeight="1" x14ac:dyDescent="0.15">
      <c r="A929996" s="25"/>
      <c r="C929996" s="25"/>
      <c r="D929996" s="25"/>
      <c r="E929996" s="25"/>
      <c r="J929996" s="25"/>
      <c r="K929996" s="25"/>
      <c r="M929996" s="25"/>
    </row>
    <row r="929997" spans="1:13" ht="17.25" customHeight="1" x14ac:dyDescent="0.15">
      <c r="A929997" s="25"/>
      <c r="C929997" s="25"/>
      <c r="D929997" s="25"/>
      <c r="E929997" s="25"/>
      <c r="J929997" s="25"/>
      <c r="K929997" s="25"/>
      <c r="M929997" s="25"/>
    </row>
    <row r="929998" spans="1:13" ht="17.25" customHeight="1" x14ac:dyDescent="0.15">
      <c r="A929998" s="25"/>
      <c r="C929998" s="25"/>
      <c r="D929998" s="25"/>
      <c r="E929998" s="25"/>
      <c r="J929998" s="25"/>
      <c r="K929998" s="25"/>
      <c r="M929998" s="25"/>
    </row>
    <row r="929999" spans="1:13" ht="17.25" customHeight="1" x14ac:dyDescent="0.15">
      <c r="A929999" s="25"/>
      <c r="C929999" s="25"/>
      <c r="D929999" s="25"/>
      <c r="E929999" s="25"/>
      <c r="J929999" s="25"/>
      <c r="K929999" s="25"/>
      <c r="M929999" s="25"/>
    </row>
    <row r="930000" spans="1:13" ht="17.25" customHeight="1" x14ac:dyDescent="0.15">
      <c r="A930000" s="25"/>
      <c r="C930000" s="25"/>
      <c r="D930000" s="25"/>
      <c r="E930000" s="25"/>
      <c r="J930000" s="25"/>
      <c r="K930000" s="25"/>
      <c r="M930000" s="25"/>
    </row>
    <row r="930001" spans="1:13" ht="17.25" customHeight="1" x14ac:dyDescent="0.15">
      <c r="A930001" s="25"/>
      <c r="C930001" s="25"/>
      <c r="D930001" s="25"/>
      <c r="E930001" s="25"/>
      <c r="J930001" s="25"/>
      <c r="K930001" s="25"/>
      <c r="M930001" s="25"/>
    </row>
    <row r="930002" spans="1:13" ht="17.25" customHeight="1" x14ac:dyDescent="0.15">
      <c r="A930002" s="25"/>
      <c r="C930002" s="25"/>
      <c r="D930002" s="25"/>
      <c r="E930002" s="25"/>
      <c r="J930002" s="25"/>
      <c r="K930002" s="25"/>
      <c r="M930002" s="25"/>
    </row>
    <row r="930003" spans="1:13" ht="17.25" customHeight="1" x14ac:dyDescent="0.15">
      <c r="A930003" s="25"/>
      <c r="C930003" s="25"/>
      <c r="D930003" s="25"/>
      <c r="E930003" s="25"/>
      <c r="J930003" s="25"/>
      <c r="K930003" s="25"/>
      <c r="M930003" s="25"/>
    </row>
    <row r="930004" spans="1:13" ht="17.25" customHeight="1" x14ac:dyDescent="0.15">
      <c r="A930004" s="25"/>
      <c r="C930004" s="25"/>
      <c r="D930004" s="25"/>
      <c r="E930004" s="25"/>
      <c r="J930004" s="25"/>
      <c r="K930004" s="25"/>
      <c r="M930004" s="25"/>
    </row>
    <row r="930005" spans="1:13" ht="17.25" customHeight="1" x14ac:dyDescent="0.15">
      <c r="A930005" s="25"/>
      <c r="C930005" s="25"/>
      <c r="D930005" s="25"/>
      <c r="E930005" s="25"/>
      <c r="J930005" s="25"/>
      <c r="K930005" s="25"/>
      <c r="M930005" s="25"/>
    </row>
    <row r="930006" spans="1:13" ht="17.25" customHeight="1" x14ac:dyDescent="0.15">
      <c r="A930006" s="25"/>
      <c r="C930006" s="25"/>
      <c r="D930006" s="25"/>
      <c r="E930006" s="25"/>
      <c r="J930006" s="25"/>
      <c r="K930006" s="25"/>
      <c r="M930006" s="25"/>
    </row>
    <row r="930007" spans="1:13" ht="17.25" customHeight="1" x14ac:dyDescent="0.15">
      <c r="A930007" s="25"/>
      <c r="C930007" s="25"/>
      <c r="D930007" s="25"/>
      <c r="E930007" s="25"/>
      <c r="J930007" s="25"/>
      <c r="K930007" s="25"/>
      <c r="M930007" s="25"/>
    </row>
    <row r="930008" spans="1:13" ht="17.25" customHeight="1" x14ac:dyDescent="0.15">
      <c r="A930008" s="25"/>
      <c r="C930008" s="25"/>
      <c r="D930008" s="25"/>
      <c r="E930008" s="25"/>
      <c r="J930008" s="25"/>
      <c r="K930008" s="25"/>
      <c r="M930008" s="25"/>
    </row>
    <row r="930009" spans="1:13" ht="17.25" customHeight="1" x14ac:dyDescent="0.15">
      <c r="A930009" s="25"/>
      <c r="C930009" s="25"/>
      <c r="D930009" s="25"/>
      <c r="E930009" s="25"/>
      <c r="J930009" s="25"/>
      <c r="K930009" s="25"/>
      <c r="M930009" s="25"/>
    </row>
    <row r="930010" spans="1:13" ht="17.25" customHeight="1" x14ac:dyDescent="0.15">
      <c r="A930010" s="25"/>
      <c r="C930010" s="25"/>
      <c r="D930010" s="25"/>
      <c r="E930010" s="25"/>
      <c r="J930010" s="25"/>
      <c r="K930010" s="25"/>
      <c r="M930010" s="25"/>
    </row>
    <row r="930011" spans="1:13" ht="17.25" customHeight="1" x14ac:dyDescent="0.15">
      <c r="A930011" s="25"/>
      <c r="C930011" s="25"/>
      <c r="D930011" s="25"/>
      <c r="E930011" s="25"/>
      <c r="J930011" s="25"/>
      <c r="K930011" s="25"/>
      <c r="M930011" s="25"/>
    </row>
    <row r="930012" spans="1:13" ht="17.25" customHeight="1" x14ac:dyDescent="0.15">
      <c r="A930012" s="25"/>
      <c r="C930012" s="25"/>
      <c r="D930012" s="25"/>
      <c r="E930012" s="25"/>
      <c r="J930012" s="25"/>
      <c r="K930012" s="25"/>
      <c r="M930012" s="25"/>
    </row>
    <row r="930013" spans="1:13" ht="17.25" customHeight="1" x14ac:dyDescent="0.15">
      <c r="A930013" s="25"/>
      <c r="C930013" s="25"/>
      <c r="D930013" s="25"/>
      <c r="E930013" s="25"/>
      <c r="J930013" s="25"/>
      <c r="K930013" s="25"/>
      <c r="M930013" s="25"/>
    </row>
    <row r="930014" spans="1:13" ht="17.25" customHeight="1" x14ac:dyDescent="0.15">
      <c r="A930014" s="25"/>
      <c r="C930014" s="25"/>
      <c r="D930014" s="25"/>
      <c r="E930014" s="25"/>
      <c r="J930014" s="25"/>
      <c r="K930014" s="25"/>
      <c r="M930014" s="25"/>
    </row>
    <row r="930015" spans="1:13" ht="17.25" customHeight="1" x14ac:dyDescent="0.15">
      <c r="A930015" s="25"/>
      <c r="C930015" s="25"/>
      <c r="D930015" s="25"/>
      <c r="E930015" s="25"/>
      <c r="J930015" s="25"/>
      <c r="K930015" s="25"/>
      <c r="M930015" s="25"/>
    </row>
    <row r="930016" spans="1:13" ht="17.25" customHeight="1" x14ac:dyDescent="0.15">
      <c r="A930016" s="25"/>
      <c r="C930016" s="25"/>
      <c r="D930016" s="25"/>
      <c r="E930016" s="25"/>
      <c r="J930016" s="25"/>
      <c r="K930016" s="25"/>
      <c r="M930016" s="25"/>
    </row>
    <row r="930017" spans="1:13" ht="17.25" customHeight="1" x14ac:dyDescent="0.15">
      <c r="A930017" s="25"/>
      <c r="C930017" s="25"/>
      <c r="D930017" s="25"/>
      <c r="E930017" s="25"/>
      <c r="J930017" s="25"/>
      <c r="K930017" s="25"/>
      <c r="M930017" s="25"/>
    </row>
    <row r="930018" spans="1:13" ht="17.25" customHeight="1" x14ac:dyDescent="0.15">
      <c r="A930018" s="25"/>
      <c r="C930018" s="25"/>
      <c r="D930018" s="25"/>
      <c r="E930018" s="25"/>
      <c r="J930018" s="25"/>
      <c r="K930018" s="25"/>
      <c r="M930018" s="25"/>
    </row>
    <row r="930019" spans="1:13" ht="17.25" customHeight="1" x14ac:dyDescent="0.15">
      <c r="A930019" s="25"/>
      <c r="C930019" s="25"/>
      <c r="D930019" s="25"/>
      <c r="E930019" s="25"/>
      <c r="J930019" s="25"/>
      <c r="K930019" s="25"/>
      <c r="M930019" s="25"/>
    </row>
    <row r="930020" spans="1:13" ht="17.25" customHeight="1" x14ac:dyDescent="0.15">
      <c r="A930020" s="25"/>
      <c r="C930020" s="25"/>
      <c r="D930020" s="25"/>
      <c r="E930020" s="25"/>
      <c r="J930020" s="25"/>
      <c r="K930020" s="25"/>
      <c r="M930020" s="25"/>
    </row>
    <row r="930021" spans="1:13" ht="17.25" customHeight="1" x14ac:dyDescent="0.15">
      <c r="A930021" s="25"/>
      <c r="C930021" s="25"/>
      <c r="D930021" s="25"/>
      <c r="E930021" s="25"/>
      <c r="J930021" s="25"/>
      <c r="K930021" s="25"/>
      <c r="M930021" s="25"/>
    </row>
    <row r="930022" spans="1:13" ht="17.25" customHeight="1" x14ac:dyDescent="0.15">
      <c r="A930022" s="25"/>
      <c r="C930022" s="25"/>
      <c r="D930022" s="25"/>
      <c r="E930022" s="25"/>
      <c r="J930022" s="25"/>
      <c r="K930022" s="25"/>
      <c r="M930022" s="25"/>
    </row>
    <row r="930023" spans="1:13" ht="17.25" customHeight="1" x14ac:dyDescent="0.15">
      <c r="A930023" s="25"/>
      <c r="C930023" s="25"/>
      <c r="D930023" s="25"/>
      <c r="E930023" s="25"/>
      <c r="J930023" s="25"/>
      <c r="K930023" s="25"/>
      <c r="M930023" s="25"/>
    </row>
    <row r="930024" spans="1:13" ht="17.25" customHeight="1" x14ac:dyDescent="0.15">
      <c r="A930024" s="25"/>
      <c r="C930024" s="25"/>
      <c r="D930024" s="25"/>
      <c r="E930024" s="25"/>
      <c r="J930024" s="25"/>
      <c r="K930024" s="25"/>
      <c r="M930024" s="25"/>
    </row>
    <row r="930025" spans="1:13" ht="17.25" customHeight="1" x14ac:dyDescent="0.15">
      <c r="A930025" s="25"/>
      <c r="C930025" s="25"/>
      <c r="D930025" s="25"/>
      <c r="E930025" s="25"/>
      <c r="J930025" s="25"/>
      <c r="K930025" s="25"/>
      <c r="M930025" s="25"/>
    </row>
    <row r="930026" spans="1:13" ht="17.25" customHeight="1" x14ac:dyDescent="0.15">
      <c r="A930026" s="25"/>
      <c r="C930026" s="25"/>
      <c r="D930026" s="25"/>
      <c r="E930026" s="25"/>
      <c r="J930026" s="25"/>
      <c r="K930026" s="25"/>
      <c r="M930026" s="25"/>
    </row>
    <row r="930027" spans="1:13" ht="17.25" customHeight="1" x14ac:dyDescent="0.15">
      <c r="A930027" s="25"/>
      <c r="C930027" s="25"/>
      <c r="D930027" s="25"/>
      <c r="E930027" s="25"/>
      <c r="J930027" s="25"/>
      <c r="K930027" s="25"/>
      <c r="M930027" s="25"/>
    </row>
    <row r="930028" spans="1:13" ht="17.25" customHeight="1" x14ac:dyDescent="0.15">
      <c r="A930028" s="25"/>
      <c r="C930028" s="25"/>
      <c r="D930028" s="25"/>
      <c r="E930028" s="25"/>
      <c r="J930028" s="25"/>
      <c r="K930028" s="25"/>
      <c r="M930028" s="25"/>
    </row>
    <row r="930029" spans="1:13" ht="17.25" customHeight="1" x14ac:dyDescent="0.15">
      <c r="A930029" s="25"/>
      <c r="C930029" s="25"/>
      <c r="D930029" s="25"/>
      <c r="E930029" s="25"/>
      <c r="J930029" s="25"/>
      <c r="K930029" s="25"/>
      <c r="M930029" s="25"/>
    </row>
    <row r="930030" spans="1:13" ht="17.25" customHeight="1" x14ac:dyDescent="0.15">
      <c r="A930030" s="25"/>
      <c r="C930030" s="25"/>
      <c r="D930030" s="25"/>
      <c r="E930030" s="25"/>
      <c r="J930030" s="25"/>
      <c r="K930030" s="25"/>
      <c r="M930030" s="25"/>
    </row>
    <row r="930031" spans="1:13" ht="17.25" customHeight="1" x14ac:dyDescent="0.15">
      <c r="A930031" s="25"/>
      <c r="C930031" s="25"/>
      <c r="D930031" s="25"/>
      <c r="E930031" s="25"/>
      <c r="J930031" s="25"/>
      <c r="K930031" s="25"/>
      <c r="M930031" s="25"/>
    </row>
    <row r="930032" spans="1:13" ht="17.25" customHeight="1" x14ac:dyDescent="0.15">
      <c r="A930032" s="25"/>
      <c r="C930032" s="25"/>
      <c r="D930032" s="25"/>
      <c r="E930032" s="25"/>
      <c r="J930032" s="25"/>
      <c r="K930032" s="25"/>
      <c r="M930032" s="25"/>
    </row>
    <row r="930033" spans="1:13" ht="17.25" customHeight="1" x14ac:dyDescent="0.15">
      <c r="A930033" s="25"/>
      <c r="C930033" s="25"/>
      <c r="D930033" s="25"/>
      <c r="E930033" s="25"/>
      <c r="J930033" s="25"/>
      <c r="K930033" s="25"/>
      <c r="M930033" s="25"/>
    </row>
    <row r="930034" spans="1:13" ht="17.25" customHeight="1" x14ac:dyDescent="0.15">
      <c r="A930034" s="25"/>
      <c r="C930034" s="25"/>
      <c r="D930034" s="25"/>
      <c r="E930034" s="25"/>
      <c r="J930034" s="25"/>
      <c r="K930034" s="25"/>
      <c r="M930034" s="25"/>
    </row>
    <row r="930035" spans="1:13" ht="17.25" customHeight="1" x14ac:dyDescent="0.15">
      <c r="A930035" s="25"/>
      <c r="C930035" s="25"/>
      <c r="D930035" s="25"/>
      <c r="E930035" s="25"/>
      <c r="J930035" s="25"/>
      <c r="K930035" s="25"/>
      <c r="M930035" s="25"/>
    </row>
    <row r="930036" spans="1:13" ht="17.25" customHeight="1" x14ac:dyDescent="0.15">
      <c r="A930036" s="25"/>
      <c r="C930036" s="25"/>
      <c r="D930036" s="25"/>
      <c r="E930036" s="25"/>
      <c r="J930036" s="25"/>
      <c r="K930036" s="25"/>
      <c r="M930036" s="25"/>
    </row>
    <row r="930037" spans="1:13" ht="17.25" customHeight="1" x14ac:dyDescent="0.15">
      <c r="A930037" s="25"/>
      <c r="C930037" s="25"/>
      <c r="D930037" s="25"/>
      <c r="E930037" s="25"/>
      <c r="J930037" s="25"/>
      <c r="K930037" s="25"/>
      <c r="M930037" s="25"/>
    </row>
    <row r="930038" spans="1:13" ht="17.25" customHeight="1" x14ac:dyDescent="0.15">
      <c r="A930038" s="25"/>
      <c r="C930038" s="25"/>
      <c r="D930038" s="25"/>
      <c r="E930038" s="25"/>
      <c r="J930038" s="25"/>
      <c r="K930038" s="25"/>
      <c r="M930038" s="25"/>
    </row>
    <row r="930039" spans="1:13" ht="17.25" customHeight="1" x14ac:dyDescent="0.15">
      <c r="A930039" s="25"/>
      <c r="C930039" s="25"/>
      <c r="D930039" s="25"/>
      <c r="E930039" s="25"/>
      <c r="J930039" s="25"/>
      <c r="K930039" s="25"/>
      <c r="M930039" s="25"/>
    </row>
    <row r="930040" spans="1:13" ht="17.25" customHeight="1" x14ac:dyDescent="0.15">
      <c r="A930040" s="25"/>
      <c r="C930040" s="25"/>
      <c r="D930040" s="25"/>
      <c r="E930040" s="25"/>
      <c r="J930040" s="25"/>
      <c r="K930040" s="25"/>
      <c r="M930040" s="25"/>
    </row>
    <row r="930041" spans="1:13" ht="17.25" customHeight="1" x14ac:dyDescent="0.15">
      <c r="A930041" s="25"/>
      <c r="C930041" s="25"/>
      <c r="D930041" s="25"/>
      <c r="E930041" s="25"/>
      <c r="J930041" s="25"/>
      <c r="K930041" s="25"/>
      <c r="M930041" s="25"/>
    </row>
    <row r="930042" spans="1:13" ht="17.25" customHeight="1" x14ac:dyDescent="0.15">
      <c r="A930042" s="25"/>
      <c r="C930042" s="25"/>
      <c r="D930042" s="25"/>
      <c r="E930042" s="25"/>
      <c r="J930042" s="25"/>
      <c r="K930042" s="25"/>
      <c r="M930042" s="25"/>
    </row>
    <row r="930043" spans="1:13" ht="17.25" customHeight="1" x14ac:dyDescent="0.15">
      <c r="A930043" s="25"/>
      <c r="C930043" s="25"/>
      <c r="D930043" s="25"/>
      <c r="E930043" s="25"/>
      <c r="J930043" s="25"/>
      <c r="K930043" s="25"/>
      <c r="M930043" s="25"/>
    </row>
    <row r="930044" spans="1:13" ht="17.25" customHeight="1" x14ac:dyDescent="0.15">
      <c r="A930044" s="25"/>
      <c r="C930044" s="25"/>
      <c r="D930044" s="25"/>
      <c r="E930044" s="25"/>
      <c r="J930044" s="25"/>
      <c r="K930044" s="25"/>
      <c r="M930044" s="25"/>
    </row>
    <row r="930045" spans="1:13" ht="17.25" customHeight="1" x14ac:dyDescent="0.15">
      <c r="A930045" s="25"/>
      <c r="C930045" s="25"/>
      <c r="D930045" s="25"/>
      <c r="E930045" s="25"/>
      <c r="J930045" s="25"/>
      <c r="K930045" s="25"/>
      <c r="M930045" s="25"/>
    </row>
    <row r="930046" spans="1:13" ht="17.25" customHeight="1" x14ac:dyDescent="0.15">
      <c r="A930046" s="25"/>
      <c r="C930046" s="25"/>
      <c r="D930046" s="25"/>
      <c r="E930046" s="25"/>
      <c r="J930046" s="25"/>
      <c r="K930046" s="25"/>
      <c r="M930046" s="25"/>
    </row>
    <row r="930047" spans="1:13" ht="17.25" customHeight="1" x14ac:dyDescent="0.15">
      <c r="A930047" s="25"/>
      <c r="C930047" s="25"/>
      <c r="D930047" s="25"/>
      <c r="E930047" s="25"/>
      <c r="J930047" s="25"/>
      <c r="K930047" s="25"/>
      <c r="M930047" s="25"/>
    </row>
    <row r="930048" spans="1:13" ht="17.25" customHeight="1" x14ac:dyDescent="0.15">
      <c r="A930048" s="25"/>
      <c r="C930048" s="25"/>
      <c r="D930048" s="25"/>
      <c r="E930048" s="25"/>
      <c r="J930048" s="25"/>
      <c r="K930048" s="25"/>
      <c r="M930048" s="25"/>
    </row>
    <row r="930049" spans="1:13" ht="17.25" customHeight="1" x14ac:dyDescent="0.15">
      <c r="A930049" s="25"/>
      <c r="C930049" s="25"/>
      <c r="D930049" s="25"/>
      <c r="E930049" s="25"/>
      <c r="J930049" s="25"/>
      <c r="K930049" s="25"/>
      <c r="M930049" s="25"/>
    </row>
    <row r="930050" spans="1:13" ht="17.25" customHeight="1" x14ac:dyDescent="0.15">
      <c r="A930050" s="25"/>
      <c r="C930050" s="25"/>
      <c r="D930050" s="25"/>
      <c r="E930050" s="25"/>
      <c r="J930050" s="25"/>
      <c r="K930050" s="25"/>
      <c r="M930050" s="25"/>
    </row>
    <row r="930051" spans="1:13" ht="17.25" customHeight="1" x14ac:dyDescent="0.15">
      <c r="A930051" s="25"/>
      <c r="C930051" s="25"/>
      <c r="D930051" s="25"/>
      <c r="E930051" s="25"/>
      <c r="J930051" s="25"/>
      <c r="K930051" s="25"/>
      <c r="M930051" s="25"/>
    </row>
    <row r="930052" spans="1:13" ht="17.25" customHeight="1" x14ac:dyDescent="0.15">
      <c r="A930052" s="25"/>
      <c r="C930052" s="25"/>
      <c r="D930052" s="25"/>
      <c r="E930052" s="25"/>
      <c r="J930052" s="25"/>
      <c r="K930052" s="25"/>
      <c r="M930052" s="25"/>
    </row>
    <row r="930053" spans="1:13" ht="17.25" customHeight="1" x14ac:dyDescent="0.15">
      <c r="A930053" s="25"/>
      <c r="C930053" s="25"/>
      <c r="D930053" s="25"/>
      <c r="E930053" s="25"/>
      <c r="J930053" s="25"/>
      <c r="K930053" s="25"/>
      <c r="M930053" s="25"/>
    </row>
    <row r="930054" spans="1:13" ht="17.25" customHeight="1" x14ac:dyDescent="0.15">
      <c r="A930054" s="25"/>
      <c r="C930054" s="25"/>
      <c r="D930054" s="25"/>
      <c r="E930054" s="25"/>
      <c r="J930054" s="25"/>
      <c r="K930054" s="25"/>
      <c r="M930054" s="25"/>
    </row>
    <row r="930055" spans="1:13" ht="17.25" customHeight="1" x14ac:dyDescent="0.15">
      <c r="A930055" s="25"/>
      <c r="C930055" s="25"/>
      <c r="D930055" s="25"/>
      <c r="E930055" s="25"/>
      <c r="J930055" s="25"/>
      <c r="K930055" s="25"/>
      <c r="M930055" s="25"/>
    </row>
    <row r="930056" spans="1:13" ht="17.25" customHeight="1" x14ac:dyDescent="0.15">
      <c r="A930056" s="25"/>
      <c r="C930056" s="25"/>
      <c r="D930056" s="25"/>
      <c r="E930056" s="25"/>
      <c r="J930056" s="25"/>
      <c r="K930056" s="25"/>
      <c r="M930056" s="25"/>
    </row>
    <row r="930057" spans="1:13" ht="17.25" customHeight="1" x14ac:dyDescent="0.15">
      <c r="A930057" s="25"/>
      <c r="C930057" s="25"/>
      <c r="D930057" s="25"/>
      <c r="E930057" s="25"/>
      <c r="J930057" s="25"/>
      <c r="K930057" s="25"/>
      <c r="M930057" s="25"/>
    </row>
    <row r="930058" spans="1:13" ht="17.25" customHeight="1" x14ac:dyDescent="0.15">
      <c r="A930058" s="25"/>
      <c r="C930058" s="25"/>
      <c r="D930058" s="25"/>
      <c r="E930058" s="25"/>
      <c r="J930058" s="25"/>
      <c r="K930058" s="25"/>
      <c r="M930058" s="25"/>
    </row>
    <row r="930059" spans="1:13" ht="17.25" customHeight="1" x14ac:dyDescent="0.15">
      <c r="A930059" s="25"/>
      <c r="C930059" s="25"/>
      <c r="D930059" s="25"/>
      <c r="E930059" s="25"/>
      <c r="J930059" s="25"/>
      <c r="K930059" s="25"/>
      <c r="M930059" s="25"/>
    </row>
    <row r="930060" spans="1:13" ht="17.25" customHeight="1" x14ac:dyDescent="0.15">
      <c r="A930060" s="25"/>
      <c r="C930060" s="25"/>
      <c r="D930060" s="25"/>
      <c r="E930060" s="25"/>
      <c r="J930060" s="25"/>
      <c r="K930060" s="25"/>
      <c r="M930060" s="25"/>
    </row>
    <row r="930061" spans="1:13" ht="17.25" customHeight="1" x14ac:dyDescent="0.15">
      <c r="A930061" s="25"/>
      <c r="C930061" s="25"/>
      <c r="D930061" s="25"/>
      <c r="E930061" s="25"/>
      <c r="J930061" s="25"/>
      <c r="K930061" s="25"/>
      <c r="M930061" s="25"/>
    </row>
    <row r="930062" spans="1:13" ht="17.25" customHeight="1" x14ac:dyDescent="0.15">
      <c r="A930062" s="25"/>
      <c r="C930062" s="25"/>
      <c r="D930062" s="25"/>
      <c r="E930062" s="25"/>
      <c r="J930062" s="25"/>
      <c r="K930062" s="25"/>
      <c r="M930062" s="25"/>
    </row>
    <row r="930063" spans="1:13" ht="17.25" customHeight="1" x14ac:dyDescent="0.15">
      <c r="A930063" s="25"/>
      <c r="C930063" s="25"/>
      <c r="D930063" s="25"/>
      <c r="E930063" s="25"/>
      <c r="J930063" s="25"/>
      <c r="K930063" s="25"/>
      <c r="M930063" s="25"/>
    </row>
    <row r="930064" spans="1:13" ht="17.25" customHeight="1" x14ac:dyDescent="0.15">
      <c r="A930064" s="25"/>
      <c r="C930064" s="25"/>
      <c r="D930064" s="25"/>
      <c r="E930064" s="25"/>
      <c r="J930064" s="25"/>
      <c r="K930064" s="25"/>
      <c r="M930064" s="25"/>
    </row>
    <row r="930065" spans="1:13" ht="17.25" customHeight="1" x14ac:dyDescent="0.15">
      <c r="A930065" s="25"/>
      <c r="C930065" s="25"/>
      <c r="D930065" s="25"/>
      <c r="E930065" s="25"/>
      <c r="J930065" s="25"/>
      <c r="K930065" s="25"/>
      <c r="M930065" s="25"/>
    </row>
    <row r="930066" spans="1:13" ht="17.25" customHeight="1" x14ac:dyDescent="0.15">
      <c r="A930066" s="25"/>
      <c r="C930066" s="25"/>
      <c r="D930066" s="25"/>
      <c r="E930066" s="25"/>
      <c r="J930066" s="25"/>
      <c r="K930066" s="25"/>
      <c r="M930066" s="25"/>
    </row>
    <row r="930067" spans="1:13" ht="17.25" customHeight="1" x14ac:dyDescent="0.15">
      <c r="A930067" s="25"/>
      <c r="C930067" s="25"/>
      <c r="D930067" s="25"/>
      <c r="E930067" s="25"/>
      <c r="J930067" s="25"/>
      <c r="K930067" s="25"/>
      <c r="M930067" s="25"/>
    </row>
    <row r="930068" spans="1:13" ht="17.25" customHeight="1" x14ac:dyDescent="0.15">
      <c r="A930068" s="25"/>
      <c r="C930068" s="25"/>
      <c r="D930068" s="25"/>
      <c r="E930068" s="25"/>
      <c r="J930068" s="25"/>
      <c r="K930068" s="25"/>
      <c r="M930068" s="25"/>
    </row>
    <row r="930069" spans="1:13" ht="17.25" customHeight="1" x14ac:dyDescent="0.15">
      <c r="A930069" s="25"/>
      <c r="C930069" s="25"/>
      <c r="D930069" s="25"/>
      <c r="E930069" s="25"/>
      <c r="J930069" s="25"/>
      <c r="K930069" s="25"/>
      <c r="M930069" s="25"/>
    </row>
    <row r="930070" spans="1:13" ht="17.25" customHeight="1" x14ac:dyDescent="0.15">
      <c r="A930070" s="25"/>
      <c r="C930070" s="25"/>
      <c r="D930070" s="25"/>
      <c r="E930070" s="25"/>
      <c r="J930070" s="25"/>
      <c r="K930070" s="25"/>
      <c r="M930070" s="25"/>
    </row>
    <row r="930071" spans="1:13" ht="17.25" customHeight="1" x14ac:dyDescent="0.15">
      <c r="A930071" s="25"/>
      <c r="C930071" s="25"/>
      <c r="D930071" s="25"/>
      <c r="E930071" s="25"/>
      <c r="J930071" s="25"/>
      <c r="K930071" s="25"/>
      <c r="M930071" s="25"/>
    </row>
    <row r="930072" spans="1:13" ht="17.25" customHeight="1" x14ac:dyDescent="0.15">
      <c r="A930072" s="25"/>
      <c r="C930072" s="25"/>
      <c r="D930072" s="25"/>
      <c r="E930072" s="25"/>
      <c r="J930072" s="25"/>
      <c r="K930072" s="25"/>
      <c r="M930072" s="25"/>
    </row>
    <row r="930073" spans="1:13" ht="17.25" customHeight="1" x14ac:dyDescent="0.15">
      <c r="A930073" s="25"/>
      <c r="C930073" s="25"/>
      <c r="D930073" s="25"/>
      <c r="E930073" s="25"/>
      <c r="J930073" s="25"/>
      <c r="K930073" s="25"/>
      <c r="M930073" s="25"/>
    </row>
    <row r="930074" spans="1:13" ht="17.25" customHeight="1" x14ac:dyDescent="0.15">
      <c r="A930074" s="25"/>
      <c r="C930074" s="25"/>
      <c r="D930074" s="25"/>
      <c r="E930074" s="25"/>
      <c r="J930074" s="25"/>
      <c r="K930074" s="25"/>
      <c r="M930074" s="25"/>
    </row>
    <row r="930075" spans="1:13" ht="17.25" customHeight="1" x14ac:dyDescent="0.15">
      <c r="A930075" s="25"/>
      <c r="C930075" s="25"/>
      <c r="D930075" s="25"/>
      <c r="E930075" s="25"/>
      <c r="J930075" s="25"/>
      <c r="K930075" s="25"/>
      <c r="M930075" s="25"/>
    </row>
    <row r="930076" spans="1:13" ht="17.25" customHeight="1" x14ac:dyDescent="0.15">
      <c r="A930076" s="25"/>
      <c r="C930076" s="25"/>
      <c r="D930076" s="25"/>
      <c r="E930076" s="25"/>
      <c r="J930076" s="25"/>
      <c r="K930076" s="25"/>
      <c r="M930076" s="25"/>
    </row>
    <row r="930077" spans="1:13" ht="17.25" customHeight="1" x14ac:dyDescent="0.15">
      <c r="A930077" s="25"/>
      <c r="C930077" s="25"/>
      <c r="D930077" s="25"/>
      <c r="E930077" s="25"/>
      <c r="J930077" s="25"/>
      <c r="K930077" s="25"/>
      <c r="M930077" s="25"/>
    </row>
    <row r="930078" spans="1:13" ht="17.25" customHeight="1" x14ac:dyDescent="0.15">
      <c r="A930078" s="25"/>
      <c r="C930078" s="25"/>
      <c r="D930078" s="25"/>
      <c r="E930078" s="25"/>
      <c r="J930078" s="25"/>
      <c r="K930078" s="25"/>
      <c r="M930078" s="25"/>
    </row>
    <row r="930079" spans="1:13" ht="17.25" customHeight="1" x14ac:dyDescent="0.15">
      <c r="A930079" s="25"/>
      <c r="C930079" s="25"/>
      <c r="D930079" s="25"/>
      <c r="E930079" s="25"/>
      <c r="J930079" s="25"/>
      <c r="K930079" s="25"/>
      <c r="M930079" s="25"/>
    </row>
    <row r="930080" spans="1:13" ht="17.25" customHeight="1" x14ac:dyDescent="0.15">
      <c r="A930080" s="25"/>
      <c r="C930080" s="25"/>
      <c r="D930080" s="25"/>
      <c r="E930080" s="25"/>
      <c r="J930080" s="25"/>
      <c r="K930080" s="25"/>
      <c r="M930080" s="25"/>
    </row>
    <row r="930081" spans="1:13" ht="17.25" customHeight="1" x14ac:dyDescent="0.15">
      <c r="A930081" s="25"/>
      <c r="C930081" s="25"/>
      <c r="D930081" s="25"/>
      <c r="E930081" s="25"/>
      <c r="J930081" s="25"/>
      <c r="K930081" s="25"/>
      <c r="M930081" s="25"/>
    </row>
    <row r="930082" spans="1:13" ht="17.25" customHeight="1" x14ac:dyDescent="0.15">
      <c r="A930082" s="25"/>
      <c r="C930082" s="25"/>
      <c r="D930082" s="25"/>
      <c r="E930082" s="25"/>
      <c r="J930082" s="25"/>
      <c r="K930082" s="25"/>
      <c r="M930082" s="25"/>
    </row>
    <row r="930083" spans="1:13" ht="17.25" customHeight="1" x14ac:dyDescent="0.15">
      <c r="A930083" s="25"/>
      <c r="C930083" s="25"/>
      <c r="D930083" s="25"/>
      <c r="E930083" s="25"/>
      <c r="J930083" s="25"/>
      <c r="K930083" s="25"/>
      <c r="M930083" s="25"/>
    </row>
    <row r="930084" spans="1:13" ht="17.25" customHeight="1" x14ac:dyDescent="0.15">
      <c r="A930084" s="25"/>
      <c r="C930084" s="25"/>
      <c r="D930084" s="25"/>
      <c r="E930084" s="25"/>
      <c r="J930084" s="25"/>
      <c r="K930084" s="25"/>
      <c r="M930084" s="25"/>
    </row>
    <row r="930085" spans="1:13" ht="17.25" customHeight="1" x14ac:dyDescent="0.15">
      <c r="A930085" s="25"/>
      <c r="C930085" s="25"/>
      <c r="D930085" s="25"/>
      <c r="E930085" s="25"/>
      <c r="J930085" s="25"/>
      <c r="K930085" s="25"/>
      <c r="M930085" s="25"/>
    </row>
    <row r="930086" spans="1:13" ht="17.25" customHeight="1" x14ac:dyDescent="0.15">
      <c r="A930086" s="25"/>
      <c r="C930086" s="25"/>
      <c r="D930086" s="25"/>
      <c r="E930086" s="25"/>
      <c r="J930086" s="25"/>
      <c r="K930086" s="25"/>
      <c r="M930086" s="25"/>
    </row>
    <row r="930087" spans="1:13" ht="17.25" customHeight="1" x14ac:dyDescent="0.15">
      <c r="A930087" s="25"/>
      <c r="C930087" s="25"/>
      <c r="D930087" s="25"/>
      <c r="E930087" s="25"/>
      <c r="J930087" s="25"/>
      <c r="K930087" s="25"/>
      <c r="M930087" s="25"/>
    </row>
    <row r="930088" spans="1:13" ht="17.25" customHeight="1" x14ac:dyDescent="0.15">
      <c r="A930088" s="25"/>
      <c r="C930088" s="25"/>
      <c r="D930088" s="25"/>
      <c r="E930088" s="25"/>
      <c r="J930088" s="25"/>
      <c r="K930088" s="25"/>
      <c r="M930088" s="25"/>
    </row>
    <row r="930089" spans="1:13" ht="17.25" customHeight="1" x14ac:dyDescent="0.15">
      <c r="A930089" s="25"/>
      <c r="C930089" s="25"/>
      <c r="D930089" s="25"/>
      <c r="E930089" s="25"/>
      <c r="J930089" s="25"/>
      <c r="K930089" s="25"/>
      <c r="M930089" s="25"/>
    </row>
    <row r="930090" spans="1:13" ht="17.25" customHeight="1" x14ac:dyDescent="0.15">
      <c r="A930090" s="25"/>
      <c r="C930090" s="25"/>
      <c r="D930090" s="25"/>
      <c r="E930090" s="25"/>
      <c r="J930090" s="25"/>
      <c r="K930090" s="25"/>
      <c r="M930090" s="25"/>
    </row>
    <row r="930091" spans="1:13" ht="17.25" customHeight="1" x14ac:dyDescent="0.15">
      <c r="A930091" s="25"/>
      <c r="C930091" s="25"/>
      <c r="D930091" s="25"/>
      <c r="E930091" s="25"/>
      <c r="J930091" s="25"/>
      <c r="K930091" s="25"/>
      <c r="M930091" s="25"/>
    </row>
    <row r="930092" spans="1:13" ht="17.25" customHeight="1" x14ac:dyDescent="0.15">
      <c r="A930092" s="25"/>
      <c r="C930092" s="25"/>
      <c r="D930092" s="25"/>
      <c r="E930092" s="25"/>
      <c r="J930092" s="25"/>
      <c r="K930092" s="25"/>
      <c r="M930092" s="25"/>
    </row>
    <row r="930093" spans="1:13" ht="17.25" customHeight="1" x14ac:dyDescent="0.15">
      <c r="A930093" s="25"/>
      <c r="C930093" s="25"/>
      <c r="D930093" s="25"/>
      <c r="E930093" s="25"/>
      <c r="J930093" s="25"/>
      <c r="K930093" s="25"/>
      <c r="M930093" s="25"/>
    </row>
    <row r="930094" spans="1:13" ht="17.25" customHeight="1" x14ac:dyDescent="0.15">
      <c r="A930094" s="25"/>
      <c r="C930094" s="25"/>
      <c r="D930094" s="25"/>
      <c r="E930094" s="25"/>
      <c r="J930094" s="25"/>
      <c r="K930094" s="25"/>
      <c r="M930094" s="25"/>
    </row>
    <row r="930095" spans="1:13" ht="17.25" customHeight="1" x14ac:dyDescent="0.15">
      <c r="A930095" s="25"/>
      <c r="C930095" s="25"/>
      <c r="D930095" s="25"/>
      <c r="E930095" s="25"/>
      <c r="J930095" s="25"/>
      <c r="K930095" s="25"/>
      <c r="M930095" s="25"/>
    </row>
    <row r="930096" spans="1:13" ht="17.25" customHeight="1" x14ac:dyDescent="0.15">
      <c r="A930096" s="25"/>
      <c r="C930096" s="25"/>
      <c r="D930096" s="25"/>
      <c r="E930096" s="25"/>
      <c r="J930096" s="25"/>
      <c r="K930096" s="25"/>
      <c r="M930096" s="25"/>
    </row>
    <row r="930097" spans="1:13" ht="17.25" customHeight="1" x14ac:dyDescent="0.15">
      <c r="A930097" s="25"/>
      <c r="C930097" s="25"/>
      <c r="D930097" s="25"/>
      <c r="E930097" s="25"/>
      <c r="J930097" s="25"/>
      <c r="K930097" s="25"/>
      <c r="M930097" s="25"/>
    </row>
    <row r="930098" spans="1:13" ht="17.25" customHeight="1" x14ac:dyDescent="0.15">
      <c r="A930098" s="25"/>
      <c r="C930098" s="25"/>
      <c r="D930098" s="25"/>
      <c r="E930098" s="25"/>
      <c r="J930098" s="25"/>
      <c r="K930098" s="25"/>
      <c r="M930098" s="25"/>
    </row>
    <row r="930099" spans="1:13" ht="17.25" customHeight="1" x14ac:dyDescent="0.15">
      <c r="A930099" s="25"/>
      <c r="C930099" s="25"/>
      <c r="D930099" s="25"/>
      <c r="E930099" s="25"/>
      <c r="J930099" s="25"/>
      <c r="K930099" s="25"/>
      <c r="M930099" s="25"/>
    </row>
    <row r="930100" spans="1:13" ht="17.25" customHeight="1" x14ac:dyDescent="0.15">
      <c r="A930100" s="25"/>
      <c r="C930100" s="25"/>
      <c r="D930100" s="25"/>
      <c r="E930100" s="25"/>
      <c r="J930100" s="25"/>
      <c r="K930100" s="25"/>
      <c r="M930100" s="25"/>
    </row>
    <row r="930101" spans="1:13" ht="17.25" customHeight="1" x14ac:dyDescent="0.15">
      <c r="A930101" s="25"/>
      <c r="C930101" s="25"/>
      <c r="D930101" s="25"/>
      <c r="E930101" s="25"/>
      <c r="J930101" s="25"/>
      <c r="K930101" s="25"/>
      <c r="M930101" s="25"/>
    </row>
    <row r="930102" spans="1:13" ht="17.25" customHeight="1" x14ac:dyDescent="0.15">
      <c r="A930102" s="25"/>
      <c r="C930102" s="25"/>
      <c r="D930102" s="25"/>
      <c r="E930102" s="25"/>
      <c r="J930102" s="25"/>
      <c r="K930102" s="25"/>
      <c r="M930102" s="25"/>
    </row>
    <row r="930103" spans="1:13" ht="17.25" customHeight="1" x14ac:dyDescent="0.15">
      <c r="A930103" s="25"/>
      <c r="C930103" s="25"/>
      <c r="D930103" s="25"/>
      <c r="E930103" s="25"/>
      <c r="J930103" s="25"/>
      <c r="K930103" s="25"/>
      <c r="M930103" s="25"/>
    </row>
    <row r="930104" spans="1:13" ht="17.25" customHeight="1" x14ac:dyDescent="0.15">
      <c r="A930104" s="25"/>
      <c r="C930104" s="25"/>
      <c r="D930104" s="25"/>
      <c r="E930104" s="25"/>
      <c r="J930104" s="25"/>
      <c r="K930104" s="25"/>
      <c r="M930104" s="25"/>
    </row>
    <row r="930105" spans="1:13" ht="17.25" customHeight="1" x14ac:dyDescent="0.15">
      <c r="A930105" s="25"/>
      <c r="C930105" s="25"/>
      <c r="D930105" s="25"/>
      <c r="E930105" s="25"/>
      <c r="J930105" s="25"/>
      <c r="K930105" s="25"/>
      <c r="M930105" s="25"/>
    </row>
    <row r="930106" spans="1:13" ht="17.25" customHeight="1" x14ac:dyDescent="0.15">
      <c r="A930106" s="25"/>
      <c r="C930106" s="25"/>
      <c r="D930106" s="25"/>
      <c r="E930106" s="25"/>
      <c r="J930106" s="25"/>
      <c r="K930106" s="25"/>
      <c r="M930106" s="25"/>
    </row>
    <row r="930107" spans="1:13" ht="17.25" customHeight="1" x14ac:dyDescent="0.15">
      <c r="A930107" s="25"/>
      <c r="C930107" s="25"/>
      <c r="D930107" s="25"/>
      <c r="E930107" s="25"/>
      <c r="J930107" s="25"/>
      <c r="K930107" s="25"/>
      <c r="M930107" s="25"/>
    </row>
    <row r="930108" spans="1:13" ht="17.25" customHeight="1" x14ac:dyDescent="0.15">
      <c r="A930108" s="25"/>
      <c r="C930108" s="25"/>
      <c r="D930108" s="25"/>
      <c r="E930108" s="25"/>
      <c r="J930108" s="25"/>
      <c r="K930108" s="25"/>
      <c r="M930108" s="25"/>
    </row>
    <row r="930109" spans="1:13" ht="17.25" customHeight="1" x14ac:dyDescent="0.15">
      <c r="A930109" s="25"/>
      <c r="C930109" s="25"/>
      <c r="D930109" s="25"/>
      <c r="E930109" s="25"/>
      <c r="J930109" s="25"/>
      <c r="K930109" s="25"/>
      <c r="M930109" s="25"/>
    </row>
    <row r="930110" spans="1:13" ht="17.25" customHeight="1" x14ac:dyDescent="0.15">
      <c r="A930110" s="25"/>
      <c r="C930110" s="25"/>
      <c r="D930110" s="25"/>
      <c r="E930110" s="25"/>
      <c r="J930110" s="25"/>
      <c r="K930110" s="25"/>
      <c r="M930110" s="25"/>
    </row>
    <row r="930111" spans="1:13" ht="17.25" customHeight="1" x14ac:dyDescent="0.15">
      <c r="A930111" s="25"/>
      <c r="C930111" s="25"/>
      <c r="D930111" s="25"/>
      <c r="E930111" s="25"/>
      <c r="J930111" s="25"/>
      <c r="K930111" s="25"/>
      <c r="M930111" s="25"/>
    </row>
    <row r="930112" spans="1:13" ht="17.25" customHeight="1" x14ac:dyDescent="0.15">
      <c r="A930112" s="25"/>
      <c r="C930112" s="25"/>
      <c r="D930112" s="25"/>
      <c r="E930112" s="25"/>
      <c r="J930112" s="25"/>
      <c r="K930112" s="25"/>
      <c r="M930112" s="25"/>
    </row>
    <row r="930113" spans="1:13" ht="17.25" customHeight="1" x14ac:dyDescent="0.15">
      <c r="A930113" s="25"/>
      <c r="C930113" s="25"/>
      <c r="D930113" s="25"/>
      <c r="E930113" s="25"/>
      <c r="J930113" s="25"/>
      <c r="K930113" s="25"/>
      <c r="M930113" s="25"/>
    </row>
    <row r="930114" spans="1:13" ht="17.25" customHeight="1" x14ac:dyDescent="0.15">
      <c r="A930114" s="25"/>
      <c r="C930114" s="25"/>
      <c r="D930114" s="25"/>
      <c r="E930114" s="25"/>
      <c r="J930114" s="25"/>
      <c r="K930114" s="25"/>
      <c r="M930114" s="25"/>
    </row>
    <row r="930115" spans="1:13" ht="17.25" customHeight="1" x14ac:dyDescent="0.15">
      <c r="A930115" s="25"/>
      <c r="C930115" s="25"/>
      <c r="D930115" s="25"/>
      <c r="E930115" s="25"/>
      <c r="J930115" s="25"/>
      <c r="K930115" s="25"/>
      <c r="M930115" s="25"/>
    </row>
    <row r="930116" spans="1:13" ht="17.25" customHeight="1" x14ac:dyDescent="0.15">
      <c r="A930116" s="25"/>
      <c r="C930116" s="25"/>
      <c r="D930116" s="25"/>
      <c r="E930116" s="25"/>
      <c r="J930116" s="25"/>
      <c r="K930116" s="25"/>
      <c r="M930116" s="25"/>
    </row>
    <row r="930117" spans="1:13" ht="17.25" customHeight="1" x14ac:dyDescent="0.15">
      <c r="A930117" s="25"/>
      <c r="C930117" s="25"/>
      <c r="D930117" s="25"/>
      <c r="E930117" s="25"/>
      <c r="J930117" s="25"/>
      <c r="K930117" s="25"/>
      <c r="M930117" s="25"/>
    </row>
    <row r="930118" spans="1:13" ht="17.25" customHeight="1" x14ac:dyDescent="0.15">
      <c r="A930118" s="25"/>
      <c r="C930118" s="25"/>
      <c r="D930118" s="25"/>
      <c r="E930118" s="25"/>
      <c r="J930118" s="25"/>
      <c r="K930118" s="25"/>
      <c r="M930118" s="25"/>
    </row>
    <row r="930119" spans="1:13" ht="17.25" customHeight="1" x14ac:dyDescent="0.15">
      <c r="A930119" s="25"/>
      <c r="C930119" s="25"/>
      <c r="D930119" s="25"/>
      <c r="E930119" s="25"/>
      <c r="J930119" s="25"/>
      <c r="K930119" s="25"/>
      <c r="M930119" s="25"/>
    </row>
    <row r="930120" spans="1:13" ht="17.25" customHeight="1" x14ac:dyDescent="0.15">
      <c r="A930120" s="25"/>
      <c r="C930120" s="25"/>
      <c r="D930120" s="25"/>
      <c r="E930120" s="25"/>
      <c r="J930120" s="25"/>
      <c r="K930120" s="25"/>
      <c r="M930120" s="25"/>
    </row>
    <row r="930121" spans="1:13" ht="17.25" customHeight="1" x14ac:dyDescent="0.15">
      <c r="A930121" s="25"/>
      <c r="C930121" s="25"/>
      <c r="D930121" s="25"/>
      <c r="E930121" s="25"/>
      <c r="J930121" s="25"/>
      <c r="K930121" s="25"/>
      <c r="M930121" s="25"/>
    </row>
    <row r="930122" spans="1:13" ht="17.25" customHeight="1" x14ac:dyDescent="0.15">
      <c r="A930122" s="25"/>
      <c r="C930122" s="25"/>
      <c r="D930122" s="25"/>
      <c r="E930122" s="25"/>
      <c r="J930122" s="25"/>
      <c r="K930122" s="25"/>
      <c r="M930122" s="25"/>
    </row>
    <row r="930123" spans="1:13" ht="17.25" customHeight="1" x14ac:dyDescent="0.15">
      <c r="A930123" s="25"/>
      <c r="C930123" s="25"/>
      <c r="D930123" s="25"/>
      <c r="E930123" s="25"/>
      <c r="J930123" s="25"/>
      <c r="K930123" s="25"/>
      <c r="M930123" s="25"/>
    </row>
    <row r="930124" spans="1:13" ht="17.25" customHeight="1" x14ac:dyDescent="0.15">
      <c r="A930124" s="25"/>
      <c r="C930124" s="25"/>
      <c r="D930124" s="25"/>
      <c r="E930124" s="25"/>
      <c r="J930124" s="25"/>
      <c r="K930124" s="25"/>
      <c r="M930124" s="25"/>
    </row>
    <row r="930125" spans="1:13" ht="17.25" customHeight="1" x14ac:dyDescent="0.15">
      <c r="A930125" s="25"/>
      <c r="C930125" s="25"/>
      <c r="D930125" s="25"/>
      <c r="E930125" s="25"/>
      <c r="J930125" s="25"/>
      <c r="K930125" s="25"/>
      <c r="M930125" s="25"/>
    </row>
    <row r="930126" spans="1:13" ht="17.25" customHeight="1" x14ac:dyDescent="0.15">
      <c r="A930126" s="25"/>
      <c r="C930126" s="25"/>
      <c r="D930126" s="25"/>
      <c r="E930126" s="25"/>
      <c r="J930126" s="25"/>
      <c r="K930126" s="25"/>
      <c r="M930126" s="25"/>
    </row>
    <row r="930127" spans="1:13" ht="17.25" customHeight="1" x14ac:dyDescent="0.15">
      <c r="A930127" s="25"/>
      <c r="C930127" s="25"/>
      <c r="D930127" s="25"/>
      <c r="E930127" s="25"/>
      <c r="J930127" s="25"/>
      <c r="K930127" s="25"/>
      <c r="M930127" s="25"/>
    </row>
    <row r="930128" spans="1:13" ht="17.25" customHeight="1" x14ac:dyDescent="0.15">
      <c r="A930128" s="25"/>
      <c r="C930128" s="25"/>
      <c r="D930128" s="25"/>
      <c r="E930128" s="25"/>
      <c r="J930128" s="25"/>
      <c r="K930128" s="25"/>
      <c r="M930128" s="25"/>
    </row>
    <row r="930129" spans="1:13" ht="17.25" customHeight="1" x14ac:dyDescent="0.15">
      <c r="A930129" s="25"/>
      <c r="C930129" s="25"/>
      <c r="D930129" s="25"/>
      <c r="E930129" s="25"/>
      <c r="J930129" s="25"/>
      <c r="K930129" s="25"/>
      <c r="M930129" s="25"/>
    </row>
    <row r="930130" spans="1:13" ht="17.25" customHeight="1" x14ac:dyDescent="0.15">
      <c r="A930130" s="25"/>
      <c r="C930130" s="25"/>
      <c r="D930130" s="25"/>
      <c r="E930130" s="25"/>
      <c r="J930130" s="25"/>
      <c r="K930130" s="25"/>
      <c r="M930130" s="25"/>
    </row>
    <row r="930131" spans="1:13" ht="17.25" customHeight="1" x14ac:dyDescent="0.15">
      <c r="A930131" s="25"/>
      <c r="C930131" s="25"/>
      <c r="D930131" s="25"/>
      <c r="E930131" s="25"/>
      <c r="J930131" s="25"/>
      <c r="K930131" s="25"/>
      <c r="M930131" s="25"/>
    </row>
    <row r="930132" spans="1:13" ht="17.25" customHeight="1" x14ac:dyDescent="0.15">
      <c r="A930132" s="25"/>
      <c r="C930132" s="25"/>
      <c r="D930132" s="25"/>
      <c r="E930132" s="25"/>
      <c r="J930132" s="25"/>
      <c r="K930132" s="25"/>
      <c r="M930132" s="25"/>
    </row>
    <row r="930133" spans="1:13" ht="17.25" customHeight="1" x14ac:dyDescent="0.15">
      <c r="A930133" s="25"/>
      <c r="C930133" s="25"/>
      <c r="D930133" s="25"/>
      <c r="E930133" s="25"/>
      <c r="J930133" s="25"/>
      <c r="K930133" s="25"/>
      <c r="M930133" s="25"/>
    </row>
    <row r="930134" spans="1:13" ht="17.25" customHeight="1" x14ac:dyDescent="0.15">
      <c r="A930134" s="25"/>
      <c r="C930134" s="25"/>
      <c r="D930134" s="25"/>
      <c r="E930134" s="25"/>
      <c r="J930134" s="25"/>
      <c r="K930134" s="25"/>
      <c r="M930134" s="25"/>
    </row>
    <row r="930135" spans="1:13" ht="17.25" customHeight="1" x14ac:dyDescent="0.15">
      <c r="A930135" s="25"/>
      <c r="C930135" s="25"/>
      <c r="D930135" s="25"/>
      <c r="E930135" s="25"/>
      <c r="J930135" s="25"/>
      <c r="K930135" s="25"/>
      <c r="M930135" s="25"/>
    </row>
    <row r="930136" spans="1:13" ht="17.25" customHeight="1" x14ac:dyDescent="0.15">
      <c r="A930136" s="25"/>
      <c r="C930136" s="25"/>
      <c r="D930136" s="25"/>
      <c r="E930136" s="25"/>
      <c r="J930136" s="25"/>
      <c r="K930136" s="25"/>
      <c r="M930136" s="25"/>
    </row>
    <row r="930137" spans="1:13" ht="17.25" customHeight="1" x14ac:dyDescent="0.15">
      <c r="A930137" s="25"/>
      <c r="C930137" s="25"/>
      <c r="D930137" s="25"/>
      <c r="E930137" s="25"/>
      <c r="J930137" s="25"/>
      <c r="K930137" s="25"/>
      <c r="M930137" s="25"/>
    </row>
    <row r="930138" spans="1:13" ht="17.25" customHeight="1" x14ac:dyDescent="0.15">
      <c r="A930138" s="25"/>
      <c r="C930138" s="25"/>
      <c r="D930138" s="25"/>
      <c r="E930138" s="25"/>
      <c r="J930138" s="25"/>
      <c r="K930138" s="25"/>
      <c r="M930138" s="25"/>
    </row>
    <row r="930139" spans="1:13" ht="17.25" customHeight="1" x14ac:dyDescent="0.15">
      <c r="A930139" s="25"/>
      <c r="C930139" s="25"/>
      <c r="D930139" s="25"/>
      <c r="E930139" s="25"/>
      <c r="J930139" s="25"/>
      <c r="K930139" s="25"/>
      <c r="M930139" s="25"/>
    </row>
    <row r="930140" spans="1:13" ht="17.25" customHeight="1" x14ac:dyDescent="0.15">
      <c r="A930140" s="25"/>
      <c r="C930140" s="25"/>
      <c r="D930140" s="25"/>
      <c r="E930140" s="25"/>
      <c r="J930140" s="25"/>
      <c r="K930140" s="25"/>
      <c r="M930140" s="25"/>
    </row>
    <row r="930141" spans="1:13" ht="17.25" customHeight="1" x14ac:dyDescent="0.15">
      <c r="A930141" s="25"/>
      <c r="C930141" s="25"/>
      <c r="D930141" s="25"/>
      <c r="E930141" s="25"/>
      <c r="J930141" s="25"/>
      <c r="K930141" s="25"/>
      <c r="M930141" s="25"/>
    </row>
    <row r="930142" spans="1:13" ht="17.25" customHeight="1" x14ac:dyDescent="0.15">
      <c r="A930142" s="25"/>
      <c r="C930142" s="25"/>
      <c r="D930142" s="25"/>
      <c r="E930142" s="25"/>
      <c r="J930142" s="25"/>
      <c r="K930142" s="25"/>
      <c r="M930142" s="25"/>
    </row>
    <row r="930143" spans="1:13" ht="17.25" customHeight="1" x14ac:dyDescent="0.15">
      <c r="A930143" s="25"/>
      <c r="C930143" s="25"/>
      <c r="D930143" s="25"/>
      <c r="E930143" s="25"/>
      <c r="J930143" s="25"/>
      <c r="K930143" s="25"/>
      <c r="M930143" s="25"/>
    </row>
    <row r="930144" spans="1:13" ht="17.25" customHeight="1" x14ac:dyDescent="0.15">
      <c r="A930144" s="25"/>
      <c r="C930144" s="25"/>
      <c r="D930144" s="25"/>
      <c r="E930144" s="25"/>
      <c r="J930144" s="25"/>
      <c r="K930144" s="25"/>
      <c r="M930144" s="25"/>
    </row>
    <row r="930145" spans="1:13" ht="17.25" customHeight="1" x14ac:dyDescent="0.15">
      <c r="A930145" s="25"/>
      <c r="C930145" s="25"/>
      <c r="D930145" s="25"/>
      <c r="E930145" s="25"/>
      <c r="J930145" s="25"/>
      <c r="K930145" s="25"/>
      <c r="M930145" s="25"/>
    </row>
    <row r="930146" spans="1:13" ht="17.25" customHeight="1" x14ac:dyDescent="0.15">
      <c r="A930146" s="25"/>
      <c r="C930146" s="25"/>
      <c r="D930146" s="25"/>
      <c r="E930146" s="25"/>
      <c r="J930146" s="25"/>
      <c r="K930146" s="25"/>
      <c r="M930146" s="25"/>
    </row>
    <row r="930147" spans="1:13" ht="17.25" customHeight="1" x14ac:dyDescent="0.15">
      <c r="A930147" s="25"/>
      <c r="C930147" s="25"/>
      <c r="D930147" s="25"/>
      <c r="E930147" s="25"/>
      <c r="J930147" s="25"/>
      <c r="K930147" s="25"/>
      <c r="M930147" s="25"/>
    </row>
    <row r="930148" spans="1:13" ht="17.25" customHeight="1" x14ac:dyDescent="0.15">
      <c r="A930148" s="25"/>
      <c r="C930148" s="25"/>
      <c r="D930148" s="25"/>
      <c r="E930148" s="25"/>
      <c r="J930148" s="25"/>
      <c r="K930148" s="25"/>
      <c r="M930148" s="25"/>
    </row>
    <row r="930149" spans="1:13" ht="17.25" customHeight="1" x14ac:dyDescent="0.15">
      <c r="A930149" s="25"/>
      <c r="C930149" s="25"/>
      <c r="D930149" s="25"/>
      <c r="E930149" s="25"/>
      <c r="J930149" s="25"/>
      <c r="K930149" s="25"/>
      <c r="M930149" s="25"/>
    </row>
    <row r="930150" spans="1:13" ht="17.25" customHeight="1" x14ac:dyDescent="0.15">
      <c r="A930150" s="25"/>
      <c r="C930150" s="25"/>
      <c r="D930150" s="25"/>
      <c r="E930150" s="25"/>
      <c r="J930150" s="25"/>
      <c r="K930150" s="25"/>
      <c r="M930150" s="25"/>
    </row>
    <row r="930151" spans="1:13" ht="17.25" customHeight="1" x14ac:dyDescent="0.15">
      <c r="A930151" s="25"/>
      <c r="C930151" s="25"/>
      <c r="D930151" s="25"/>
      <c r="E930151" s="25"/>
      <c r="J930151" s="25"/>
      <c r="K930151" s="25"/>
      <c r="M930151" s="25"/>
    </row>
    <row r="930152" spans="1:13" ht="17.25" customHeight="1" x14ac:dyDescent="0.15">
      <c r="A930152" s="25"/>
      <c r="C930152" s="25"/>
      <c r="D930152" s="25"/>
      <c r="E930152" s="25"/>
      <c r="J930152" s="25"/>
      <c r="K930152" s="25"/>
      <c r="M930152" s="25"/>
    </row>
    <row r="930153" spans="1:13" ht="17.25" customHeight="1" x14ac:dyDescent="0.15">
      <c r="A930153" s="25"/>
      <c r="C930153" s="25"/>
      <c r="D930153" s="25"/>
      <c r="E930153" s="25"/>
      <c r="J930153" s="25"/>
      <c r="K930153" s="25"/>
      <c r="M930153" s="25"/>
    </row>
    <row r="930154" spans="1:13" ht="17.25" customHeight="1" x14ac:dyDescent="0.15">
      <c r="A930154" s="25"/>
      <c r="C930154" s="25"/>
      <c r="D930154" s="25"/>
      <c r="E930154" s="25"/>
      <c r="J930154" s="25"/>
      <c r="K930154" s="25"/>
      <c r="M930154" s="25"/>
    </row>
    <row r="930155" spans="1:13" ht="17.25" customHeight="1" x14ac:dyDescent="0.15">
      <c r="A930155" s="25"/>
      <c r="C930155" s="25"/>
      <c r="D930155" s="25"/>
      <c r="E930155" s="25"/>
      <c r="J930155" s="25"/>
      <c r="K930155" s="25"/>
      <c r="M930155" s="25"/>
    </row>
    <row r="930156" spans="1:13" ht="17.25" customHeight="1" x14ac:dyDescent="0.15">
      <c r="A930156" s="25"/>
      <c r="C930156" s="25"/>
      <c r="D930156" s="25"/>
      <c r="E930156" s="25"/>
      <c r="J930156" s="25"/>
      <c r="K930156" s="25"/>
      <c r="M930156" s="25"/>
    </row>
    <row r="930157" spans="1:13" ht="17.25" customHeight="1" x14ac:dyDescent="0.15">
      <c r="A930157" s="25"/>
      <c r="C930157" s="25"/>
      <c r="D930157" s="25"/>
      <c r="E930157" s="25"/>
      <c r="J930157" s="25"/>
      <c r="K930157" s="25"/>
      <c r="M930157" s="25"/>
    </row>
    <row r="930158" spans="1:13" ht="17.25" customHeight="1" x14ac:dyDescent="0.15">
      <c r="A930158" s="25"/>
      <c r="C930158" s="25"/>
      <c r="D930158" s="25"/>
      <c r="E930158" s="25"/>
      <c r="J930158" s="25"/>
      <c r="K930158" s="25"/>
      <c r="M930158" s="25"/>
    </row>
    <row r="930159" spans="1:13" ht="17.25" customHeight="1" x14ac:dyDescent="0.15">
      <c r="A930159" s="25"/>
      <c r="C930159" s="25"/>
      <c r="D930159" s="25"/>
      <c r="E930159" s="25"/>
      <c r="J930159" s="25"/>
      <c r="K930159" s="25"/>
      <c r="M930159" s="25"/>
    </row>
    <row r="930160" spans="1:13" ht="17.25" customHeight="1" x14ac:dyDescent="0.15">
      <c r="A930160" s="25"/>
      <c r="C930160" s="25"/>
      <c r="D930160" s="25"/>
      <c r="E930160" s="25"/>
      <c r="J930160" s="25"/>
      <c r="K930160" s="25"/>
      <c r="M930160" s="25"/>
    </row>
    <row r="930161" spans="1:13" ht="17.25" customHeight="1" x14ac:dyDescent="0.15">
      <c r="A930161" s="25"/>
      <c r="C930161" s="25"/>
      <c r="D930161" s="25"/>
      <c r="E930161" s="25"/>
      <c r="J930161" s="25"/>
      <c r="K930161" s="25"/>
      <c r="M930161" s="25"/>
    </row>
    <row r="930162" spans="1:13" ht="17.25" customHeight="1" x14ac:dyDescent="0.15">
      <c r="A930162" s="25"/>
      <c r="C930162" s="25"/>
      <c r="D930162" s="25"/>
      <c r="E930162" s="25"/>
      <c r="J930162" s="25"/>
      <c r="K930162" s="25"/>
      <c r="M930162" s="25"/>
    </row>
    <row r="930163" spans="1:13" ht="17.25" customHeight="1" x14ac:dyDescent="0.15">
      <c r="A930163" s="25"/>
      <c r="C930163" s="25"/>
      <c r="D930163" s="25"/>
      <c r="E930163" s="25"/>
      <c r="J930163" s="25"/>
      <c r="K930163" s="25"/>
      <c r="M930163" s="25"/>
    </row>
    <row r="930164" spans="1:13" ht="17.25" customHeight="1" x14ac:dyDescent="0.15">
      <c r="A930164" s="25"/>
      <c r="C930164" s="25"/>
      <c r="D930164" s="25"/>
      <c r="E930164" s="25"/>
      <c r="J930164" s="25"/>
      <c r="K930164" s="25"/>
      <c r="M930164" s="25"/>
    </row>
    <row r="930165" spans="1:13" ht="17.25" customHeight="1" x14ac:dyDescent="0.15">
      <c r="A930165" s="25"/>
      <c r="C930165" s="25"/>
      <c r="D930165" s="25"/>
      <c r="E930165" s="25"/>
      <c r="J930165" s="25"/>
      <c r="K930165" s="25"/>
      <c r="M930165" s="25"/>
    </row>
    <row r="930166" spans="1:13" ht="17.25" customHeight="1" x14ac:dyDescent="0.15">
      <c r="A930166" s="25"/>
      <c r="C930166" s="25"/>
      <c r="D930166" s="25"/>
      <c r="E930166" s="25"/>
      <c r="J930166" s="25"/>
      <c r="K930166" s="25"/>
      <c r="M930166" s="25"/>
    </row>
    <row r="930167" spans="1:13" ht="17.25" customHeight="1" x14ac:dyDescent="0.15">
      <c r="A930167" s="25"/>
      <c r="C930167" s="25"/>
      <c r="D930167" s="25"/>
      <c r="E930167" s="25"/>
      <c r="J930167" s="25"/>
      <c r="K930167" s="25"/>
      <c r="M930167" s="25"/>
    </row>
    <row r="930168" spans="1:13" ht="17.25" customHeight="1" x14ac:dyDescent="0.15">
      <c r="A930168" s="25"/>
      <c r="C930168" s="25"/>
      <c r="D930168" s="25"/>
      <c r="E930168" s="25"/>
      <c r="J930168" s="25"/>
      <c r="K930168" s="25"/>
      <c r="M930168" s="25"/>
    </row>
    <row r="930169" spans="1:13" ht="17.25" customHeight="1" x14ac:dyDescent="0.15">
      <c r="A930169" s="25"/>
      <c r="C930169" s="25"/>
      <c r="D930169" s="25"/>
      <c r="E930169" s="25"/>
      <c r="J930169" s="25"/>
      <c r="K930169" s="25"/>
      <c r="M930169" s="25"/>
    </row>
    <row r="930170" spans="1:13" ht="17.25" customHeight="1" x14ac:dyDescent="0.15">
      <c r="A930170" s="25"/>
      <c r="C930170" s="25"/>
      <c r="D930170" s="25"/>
      <c r="E930170" s="25"/>
      <c r="J930170" s="25"/>
      <c r="K930170" s="25"/>
      <c r="M930170" s="25"/>
    </row>
    <row r="930171" spans="1:13" ht="17.25" customHeight="1" x14ac:dyDescent="0.15">
      <c r="A930171" s="25"/>
      <c r="C930171" s="25"/>
      <c r="D930171" s="25"/>
      <c r="E930171" s="25"/>
      <c r="J930171" s="25"/>
      <c r="K930171" s="25"/>
      <c r="M930171" s="25"/>
    </row>
    <row r="930172" spans="1:13" ht="17.25" customHeight="1" x14ac:dyDescent="0.15">
      <c r="A930172" s="25"/>
      <c r="C930172" s="25"/>
      <c r="D930172" s="25"/>
      <c r="E930172" s="25"/>
      <c r="J930172" s="25"/>
      <c r="K930172" s="25"/>
      <c r="M930172" s="25"/>
    </row>
    <row r="930173" spans="1:13" ht="17.25" customHeight="1" x14ac:dyDescent="0.15">
      <c r="A930173" s="25"/>
      <c r="C930173" s="25"/>
      <c r="D930173" s="25"/>
      <c r="E930173" s="25"/>
      <c r="J930173" s="25"/>
      <c r="K930173" s="25"/>
      <c r="M930173" s="25"/>
    </row>
    <row r="930174" spans="1:13" ht="17.25" customHeight="1" x14ac:dyDescent="0.15">
      <c r="A930174" s="25"/>
      <c r="C930174" s="25"/>
      <c r="D930174" s="25"/>
      <c r="E930174" s="25"/>
      <c r="J930174" s="25"/>
      <c r="K930174" s="25"/>
      <c r="M930174" s="25"/>
    </row>
    <row r="930175" spans="1:13" ht="17.25" customHeight="1" x14ac:dyDescent="0.15">
      <c r="A930175" s="25"/>
      <c r="C930175" s="25"/>
      <c r="D930175" s="25"/>
      <c r="E930175" s="25"/>
      <c r="J930175" s="25"/>
      <c r="K930175" s="25"/>
      <c r="M930175" s="25"/>
    </row>
    <row r="930176" spans="1:13" ht="17.25" customHeight="1" x14ac:dyDescent="0.15">
      <c r="A930176" s="25"/>
      <c r="C930176" s="25"/>
      <c r="D930176" s="25"/>
      <c r="E930176" s="25"/>
      <c r="J930176" s="25"/>
      <c r="K930176" s="25"/>
      <c r="M930176" s="25"/>
    </row>
    <row r="930177" spans="1:13" ht="17.25" customHeight="1" x14ac:dyDescent="0.15">
      <c r="A930177" s="25"/>
      <c r="C930177" s="25"/>
      <c r="D930177" s="25"/>
      <c r="E930177" s="25"/>
      <c r="J930177" s="25"/>
      <c r="K930177" s="25"/>
      <c r="M930177" s="25"/>
    </row>
    <row r="930178" spans="1:13" ht="17.25" customHeight="1" x14ac:dyDescent="0.15">
      <c r="A930178" s="25"/>
      <c r="C930178" s="25"/>
      <c r="D930178" s="25"/>
      <c r="E930178" s="25"/>
      <c r="J930178" s="25"/>
      <c r="K930178" s="25"/>
      <c r="M930178" s="25"/>
    </row>
    <row r="930179" spans="1:13" ht="17.25" customHeight="1" x14ac:dyDescent="0.15">
      <c r="A930179" s="25"/>
      <c r="C930179" s="25"/>
      <c r="D930179" s="25"/>
      <c r="E930179" s="25"/>
      <c r="J930179" s="25"/>
      <c r="K930179" s="25"/>
      <c r="M930179" s="25"/>
    </row>
    <row r="930180" spans="1:13" ht="17.25" customHeight="1" x14ac:dyDescent="0.15">
      <c r="A930180" s="25"/>
      <c r="C930180" s="25"/>
      <c r="D930180" s="25"/>
      <c r="E930180" s="25"/>
      <c r="J930180" s="25"/>
      <c r="K930180" s="25"/>
      <c r="M930180" s="25"/>
    </row>
    <row r="930181" spans="1:13" ht="17.25" customHeight="1" x14ac:dyDescent="0.15">
      <c r="A930181" s="25"/>
      <c r="C930181" s="25"/>
      <c r="D930181" s="25"/>
      <c r="E930181" s="25"/>
      <c r="J930181" s="25"/>
      <c r="K930181" s="25"/>
      <c r="M930181" s="25"/>
    </row>
    <row r="930182" spans="1:13" ht="17.25" customHeight="1" x14ac:dyDescent="0.15">
      <c r="A930182" s="25"/>
      <c r="C930182" s="25"/>
      <c r="D930182" s="25"/>
      <c r="E930182" s="25"/>
      <c r="J930182" s="25"/>
      <c r="K930182" s="25"/>
      <c r="M930182" s="25"/>
    </row>
    <row r="930183" spans="1:13" ht="17.25" customHeight="1" x14ac:dyDescent="0.15">
      <c r="A930183" s="25"/>
      <c r="C930183" s="25"/>
      <c r="D930183" s="25"/>
      <c r="E930183" s="25"/>
      <c r="J930183" s="25"/>
      <c r="K930183" s="25"/>
      <c r="M930183" s="25"/>
    </row>
    <row r="930184" spans="1:13" ht="17.25" customHeight="1" x14ac:dyDescent="0.15">
      <c r="A930184" s="25"/>
      <c r="C930184" s="25"/>
      <c r="D930184" s="25"/>
      <c r="E930184" s="25"/>
      <c r="J930184" s="25"/>
      <c r="K930184" s="25"/>
      <c r="M930184" s="25"/>
    </row>
    <row r="930185" spans="1:13" ht="17.25" customHeight="1" x14ac:dyDescent="0.15">
      <c r="A930185" s="25"/>
      <c r="C930185" s="25"/>
      <c r="D930185" s="25"/>
      <c r="E930185" s="25"/>
      <c r="J930185" s="25"/>
      <c r="K930185" s="25"/>
      <c r="M930185" s="25"/>
    </row>
    <row r="930186" spans="1:13" ht="17.25" customHeight="1" x14ac:dyDescent="0.15">
      <c r="A930186" s="25"/>
      <c r="C930186" s="25"/>
      <c r="D930186" s="25"/>
      <c r="E930186" s="25"/>
      <c r="J930186" s="25"/>
      <c r="K930186" s="25"/>
      <c r="M930186" s="25"/>
    </row>
    <row r="930187" spans="1:13" ht="17.25" customHeight="1" x14ac:dyDescent="0.15">
      <c r="A930187" s="25"/>
      <c r="C930187" s="25"/>
      <c r="D930187" s="25"/>
      <c r="E930187" s="25"/>
      <c r="J930187" s="25"/>
      <c r="K930187" s="25"/>
      <c r="M930187" s="25"/>
    </row>
    <row r="930188" spans="1:13" ht="17.25" customHeight="1" x14ac:dyDescent="0.15">
      <c r="A930188" s="25"/>
      <c r="C930188" s="25"/>
      <c r="D930188" s="25"/>
      <c r="E930188" s="25"/>
      <c r="J930188" s="25"/>
      <c r="K930188" s="25"/>
      <c r="M930188" s="25"/>
    </row>
    <row r="930189" spans="1:13" ht="17.25" customHeight="1" x14ac:dyDescent="0.15">
      <c r="A930189" s="25"/>
      <c r="C930189" s="25"/>
      <c r="D930189" s="25"/>
      <c r="E930189" s="25"/>
      <c r="J930189" s="25"/>
      <c r="K930189" s="25"/>
      <c r="M930189" s="25"/>
    </row>
    <row r="930190" spans="1:13" ht="17.25" customHeight="1" x14ac:dyDescent="0.15">
      <c r="A930190" s="25"/>
      <c r="C930190" s="25"/>
      <c r="D930190" s="25"/>
      <c r="E930190" s="25"/>
      <c r="J930190" s="25"/>
      <c r="K930190" s="25"/>
      <c r="M930190" s="25"/>
    </row>
    <row r="930191" spans="1:13" ht="17.25" customHeight="1" x14ac:dyDescent="0.15">
      <c r="A930191" s="25"/>
      <c r="C930191" s="25"/>
      <c r="D930191" s="25"/>
      <c r="E930191" s="25"/>
      <c r="J930191" s="25"/>
      <c r="K930191" s="25"/>
      <c r="M930191" s="25"/>
    </row>
    <row r="930192" spans="1:13" ht="17.25" customHeight="1" x14ac:dyDescent="0.15">
      <c r="A930192" s="25"/>
      <c r="C930192" s="25"/>
      <c r="D930192" s="25"/>
      <c r="E930192" s="25"/>
      <c r="J930192" s="25"/>
      <c r="K930192" s="25"/>
      <c r="M930192" s="25"/>
    </row>
    <row r="930193" spans="1:13" ht="17.25" customHeight="1" x14ac:dyDescent="0.15">
      <c r="A930193" s="25"/>
      <c r="C930193" s="25"/>
      <c r="D930193" s="25"/>
      <c r="E930193" s="25"/>
      <c r="J930193" s="25"/>
      <c r="K930193" s="25"/>
      <c r="M930193" s="25"/>
    </row>
    <row r="930194" spans="1:13" ht="17.25" customHeight="1" x14ac:dyDescent="0.15">
      <c r="A930194" s="25"/>
      <c r="C930194" s="25"/>
      <c r="D930194" s="25"/>
      <c r="E930194" s="25"/>
      <c r="J930194" s="25"/>
      <c r="K930194" s="25"/>
      <c r="M930194" s="25"/>
    </row>
    <row r="930195" spans="1:13" ht="17.25" customHeight="1" x14ac:dyDescent="0.15">
      <c r="A930195" s="25"/>
      <c r="C930195" s="25"/>
      <c r="D930195" s="25"/>
      <c r="E930195" s="25"/>
      <c r="J930195" s="25"/>
      <c r="K930195" s="25"/>
      <c r="M930195" s="25"/>
    </row>
    <row r="930196" spans="1:13" ht="17.25" customHeight="1" x14ac:dyDescent="0.15">
      <c r="A930196" s="25"/>
      <c r="C930196" s="25"/>
      <c r="D930196" s="25"/>
      <c r="E930196" s="25"/>
      <c r="J930196" s="25"/>
      <c r="K930196" s="25"/>
      <c r="M930196" s="25"/>
    </row>
    <row r="930197" spans="1:13" ht="17.25" customHeight="1" x14ac:dyDescent="0.15">
      <c r="A930197" s="25"/>
      <c r="C930197" s="25"/>
      <c r="D930197" s="25"/>
      <c r="E930197" s="25"/>
      <c r="J930197" s="25"/>
      <c r="K930197" s="25"/>
      <c r="M930197" s="25"/>
    </row>
    <row r="930198" spans="1:13" ht="17.25" customHeight="1" x14ac:dyDescent="0.15">
      <c r="A930198" s="25"/>
      <c r="C930198" s="25"/>
      <c r="D930198" s="25"/>
      <c r="E930198" s="25"/>
      <c r="J930198" s="25"/>
      <c r="K930198" s="25"/>
      <c r="M930198" s="25"/>
    </row>
    <row r="930199" spans="1:13" ht="17.25" customHeight="1" x14ac:dyDescent="0.15">
      <c r="A930199" s="25"/>
      <c r="C930199" s="25"/>
      <c r="D930199" s="25"/>
      <c r="E930199" s="25"/>
      <c r="J930199" s="25"/>
      <c r="K930199" s="25"/>
      <c r="M930199" s="25"/>
    </row>
    <row r="930200" spans="1:13" ht="17.25" customHeight="1" x14ac:dyDescent="0.15">
      <c r="A930200" s="25"/>
      <c r="C930200" s="25"/>
      <c r="D930200" s="25"/>
      <c r="E930200" s="25"/>
      <c r="J930200" s="25"/>
      <c r="K930200" s="25"/>
      <c r="M930200" s="25"/>
    </row>
    <row r="930201" spans="1:13" ht="17.25" customHeight="1" x14ac:dyDescent="0.15">
      <c r="A930201" s="25"/>
      <c r="C930201" s="25"/>
      <c r="D930201" s="25"/>
      <c r="E930201" s="25"/>
      <c r="J930201" s="25"/>
      <c r="K930201" s="25"/>
      <c r="M930201" s="25"/>
    </row>
    <row r="930202" spans="1:13" ht="17.25" customHeight="1" x14ac:dyDescent="0.15">
      <c r="A930202" s="25"/>
      <c r="C930202" s="25"/>
      <c r="D930202" s="25"/>
      <c r="E930202" s="25"/>
      <c r="J930202" s="25"/>
      <c r="K930202" s="25"/>
      <c r="M930202" s="25"/>
    </row>
    <row r="930203" spans="1:13" ht="17.25" customHeight="1" x14ac:dyDescent="0.15">
      <c r="A930203" s="25"/>
      <c r="C930203" s="25"/>
      <c r="D930203" s="25"/>
      <c r="E930203" s="25"/>
      <c r="J930203" s="25"/>
      <c r="K930203" s="25"/>
      <c r="M930203" s="25"/>
    </row>
    <row r="930204" spans="1:13" ht="17.25" customHeight="1" x14ac:dyDescent="0.15">
      <c r="A930204" s="25"/>
      <c r="C930204" s="25"/>
      <c r="D930204" s="25"/>
      <c r="E930204" s="25"/>
      <c r="J930204" s="25"/>
      <c r="K930204" s="25"/>
      <c r="M930204" s="25"/>
    </row>
    <row r="930205" spans="1:13" ht="17.25" customHeight="1" x14ac:dyDescent="0.15">
      <c r="A930205" s="25"/>
      <c r="C930205" s="25"/>
      <c r="D930205" s="25"/>
      <c r="E930205" s="25"/>
      <c r="J930205" s="25"/>
      <c r="K930205" s="25"/>
      <c r="M930205" s="25"/>
    </row>
    <row r="930206" spans="1:13" ht="17.25" customHeight="1" x14ac:dyDescent="0.15">
      <c r="A930206" s="25"/>
      <c r="C930206" s="25"/>
      <c r="D930206" s="25"/>
      <c r="E930206" s="25"/>
      <c r="J930206" s="25"/>
      <c r="K930206" s="25"/>
      <c r="M930206" s="25"/>
    </row>
    <row r="930207" spans="1:13" ht="17.25" customHeight="1" x14ac:dyDescent="0.15">
      <c r="A930207" s="25"/>
      <c r="C930207" s="25"/>
      <c r="D930207" s="25"/>
      <c r="E930207" s="25"/>
      <c r="J930207" s="25"/>
      <c r="K930207" s="25"/>
      <c r="M930207" s="25"/>
    </row>
    <row r="930208" spans="1:13" ht="17.25" customHeight="1" x14ac:dyDescent="0.15">
      <c r="A930208" s="25"/>
      <c r="C930208" s="25"/>
      <c r="D930208" s="25"/>
      <c r="E930208" s="25"/>
      <c r="J930208" s="25"/>
      <c r="K930208" s="25"/>
      <c r="M930208" s="25"/>
    </row>
    <row r="930209" spans="1:13" ht="17.25" customHeight="1" x14ac:dyDescent="0.15">
      <c r="A930209" s="25"/>
      <c r="C930209" s="25"/>
      <c r="D930209" s="25"/>
      <c r="E930209" s="25"/>
      <c r="J930209" s="25"/>
      <c r="K930209" s="25"/>
      <c r="M930209" s="25"/>
    </row>
    <row r="930210" spans="1:13" ht="17.25" customHeight="1" x14ac:dyDescent="0.15">
      <c r="A930210" s="25"/>
      <c r="C930210" s="25"/>
      <c r="D930210" s="25"/>
      <c r="E930210" s="25"/>
      <c r="J930210" s="25"/>
      <c r="K930210" s="25"/>
      <c r="M930210" s="25"/>
    </row>
    <row r="930211" spans="1:13" ht="17.25" customHeight="1" x14ac:dyDescent="0.15">
      <c r="A930211" s="25"/>
      <c r="C930211" s="25"/>
      <c r="D930211" s="25"/>
      <c r="E930211" s="25"/>
      <c r="J930211" s="25"/>
      <c r="K930211" s="25"/>
      <c r="M930211" s="25"/>
    </row>
    <row r="930212" spans="1:13" ht="17.25" customHeight="1" x14ac:dyDescent="0.15">
      <c r="A930212" s="25"/>
      <c r="C930212" s="25"/>
      <c r="D930212" s="25"/>
      <c r="E930212" s="25"/>
      <c r="J930212" s="25"/>
      <c r="K930212" s="25"/>
      <c r="M930212" s="25"/>
    </row>
    <row r="930213" spans="1:13" ht="17.25" customHeight="1" x14ac:dyDescent="0.15">
      <c r="A930213" s="25"/>
      <c r="C930213" s="25"/>
      <c r="D930213" s="25"/>
      <c r="E930213" s="25"/>
      <c r="J930213" s="25"/>
      <c r="K930213" s="25"/>
      <c r="M930213" s="25"/>
    </row>
    <row r="930214" spans="1:13" ht="17.25" customHeight="1" x14ac:dyDescent="0.15">
      <c r="A930214" s="25"/>
      <c r="C930214" s="25"/>
      <c r="D930214" s="25"/>
      <c r="E930214" s="25"/>
      <c r="J930214" s="25"/>
      <c r="K930214" s="25"/>
      <c r="M930214" s="25"/>
    </row>
    <row r="930215" spans="1:13" ht="17.25" customHeight="1" x14ac:dyDescent="0.15">
      <c r="A930215" s="25"/>
      <c r="C930215" s="25"/>
      <c r="D930215" s="25"/>
      <c r="E930215" s="25"/>
      <c r="J930215" s="25"/>
      <c r="K930215" s="25"/>
      <c r="M930215" s="25"/>
    </row>
    <row r="930216" spans="1:13" ht="17.25" customHeight="1" x14ac:dyDescent="0.15">
      <c r="A930216" s="25"/>
      <c r="C930216" s="25"/>
      <c r="D930216" s="25"/>
      <c r="E930216" s="25"/>
      <c r="J930216" s="25"/>
      <c r="K930216" s="25"/>
      <c r="M930216" s="25"/>
    </row>
    <row r="930217" spans="1:13" ht="17.25" customHeight="1" x14ac:dyDescent="0.15">
      <c r="A930217" s="25"/>
      <c r="C930217" s="25"/>
      <c r="D930217" s="25"/>
      <c r="E930217" s="25"/>
      <c r="J930217" s="25"/>
      <c r="K930217" s="25"/>
      <c r="M930217" s="25"/>
    </row>
    <row r="930218" spans="1:13" ht="17.25" customHeight="1" x14ac:dyDescent="0.15">
      <c r="A930218" s="25"/>
      <c r="C930218" s="25"/>
      <c r="D930218" s="25"/>
      <c r="E930218" s="25"/>
      <c r="J930218" s="25"/>
      <c r="K930218" s="25"/>
      <c r="M930218" s="25"/>
    </row>
    <row r="930219" spans="1:13" ht="17.25" customHeight="1" x14ac:dyDescent="0.15">
      <c r="A930219" s="25"/>
      <c r="C930219" s="25"/>
      <c r="D930219" s="25"/>
      <c r="E930219" s="25"/>
      <c r="J930219" s="25"/>
      <c r="K930219" s="25"/>
      <c r="M930219" s="25"/>
    </row>
    <row r="930220" spans="1:13" ht="17.25" customHeight="1" x14ac:dyDescent="0.15">
      <c r="A930220" s="25"/>
      <c r="C930220" s="25"/>
      <c r="D930220" s="25"/>
      <c r="E930220" s="25"/>
      <c r="J930220" s="25"/>
      <c r="K930220" s="25"/>
      <c r="M930220" s="25"/>
    </row>
    <row r="930221" spans="1:13" ht="17.25" customHeight="1" x14ac:dyDescent="0.15">
      <c r="A930221" s="25"/>
      <c r="C930221" s="25"/>
      <c r="D930221" s="25"/>
      <c r="E930221" s="25"/>
      <c r="J930221" s="25"/>
      <c r="K930221" s="25"/>
      <c r="M930221" s="25"/>
    </row>
    <row r="930222" spans="1:13" ht="17.25" customHeight="1" x14ac:dyDescent="0.15">
      <c r="A930222" s="25"/>
      <c r="C930222" s="25"/>
      <c r="D930222" s="25"/>
      <c r="E930222" s="25"/>
      <c r="J930222" s="25"/>
      <c r="K930222" s="25"/>
      <c r="M930222" s="25"/>
    </row>
    <row r="930223" spans="1:13" ht="17.25" customHeight="1" x14ac:dyDescent="0.15">
      <c r="A930223" s="25"/>
      <c r="C930223" s="25"/>
      <c r="D930223" s="25"/>
      <c r="E930223" s="25"/>
      <c r="J930223" s="25"/>
      <c r="K930223" s="25"/>
      <c r="M930223" s="25"/>
    </row>
    <row r="930224" spans="1:13" ht="17.25" customHeight="1" x14ac:dyDescent="0.15">
      <c r="A930224" s="25"/>
      <c r="C930224" s="25"/>
      <c r="D930224" s="25"/>
      <c r="E930224" s="25"/>
      <c r="J930224" s="25"/>
      <c r="K930224" s="25"/>
      <c r="M930224" s="25"/>
    </row>
    <row r="930225" spans="1:13" ht="17.25" customHeight="1" x14ac:dyDescent="0.15">
      <c r="A930225" s="25"/>
      <c r="C930225" s="25"/>
      <c r="D930225" s="25"/>
      <c r="E930225" s="25"/>
      <c r="J930225" s="25"/>
      <c r="K930225" s="25"/>
      <c r="M930225" s="25"/>
    </row>
    <row r="930226" spans="1:13" ht="17.25" customHeight="1" x14ac:dyDescent="0.15">
      <c r="A930226" s="25"/>
      <c r="C930226" s="25"/>
      <c r="D930226" s="25"/>
      <c r="E930226" s="25"/>
      <c r="J930226" s="25"/>
      <c r="K930226" s="25"/>
      <c r="M930226" s="25"/>
    </row>
    <row r="930227" spans="1:13" ht="17.25" customHeight="1" x14ac:dyDescent="0.15">
      <c r="A930227" s="25"/>
      <c r="C930227" s="25"/>
      <c r="D930227" s="25"/>
      <c r="E930227" s="25"/>
      <c r="J930227" s="25"/>
      <c r="K930227" s="25"/>
      <c r="M930227" s="25"/>
    </row>
    <row r="930228" spans="1:13" ht="17.25" customHeight="1" x14ac:dyDescent="0.15">
      <c r="A930228" s="25"/>
      <c r="C930228" s="25"/>
      <c r="D930228" s="25"/>
      <c r="E930228" s="25"/>
      <c r="J930228" s="25"/>
      <c r="K930228" s="25"/>
      <c r="M930228" s="25"/>
    </row>
    <row r="930229" spans="1:13" ht="17.25" customHeight="1" x14ac:dyDescent="0.15">
      <c r="A930229" s="25"/>
      <c r="C930229" s="25"/>
      <c r="D930229" s="25"/>
      <c r="E930229" s="25"/>
      <c r="J930229" s="25"/>
      <c r="K930229" s="25"/>
      <c r="M930229" s="25"/>
    </row>
    <row r="930230" spans="1:13" ht="17.25" customHeight="1" x14ac:dyDescent="0.15">
      <c r="A930230" s="25"/>
      <c r="C930230" s="25"/>
      <c r="D930230" s="25"/>
      <c r="E930230" s="25"/>
      <c r="J930230" s="25"/>
      <c r="K930230" s="25"/>
      <c r="M930230" s="25"/>
    </row>
    <row r="930231" spans="1:13" ht="17.25" customHeight="1" x14ac:dyDescent="0.15">
      <c r="A930231" s="25"/>
      <c r="C930231" s="25"/>
      <c r="D930231" s="25"/>
      <c r="E930231" s="25"/>
      <c r="J930231" s="25"/>
      <c r="K930231" s="25"/>
      <c r="M930231" s="25"/>
    </row>
    <row r="930232" spans="1:13" ht="17.25" customHeight="1" x14ac:dyDescent="0.15">
      <c r="A930232" s="25"/>
      <c r="C930232" s="25"/>
      <c r="D930232" s="25"/>
      <c r="E930232" s="25"/>
      <c r="J930232" s="25"/>
      <c r="K930232" s="25"/>
      <c r="M930232" s="25"/>
    </row>
    <row r="930233" spans="1:13" ht="17.25" customHeight="1" x14ac:dyDescent="0.15">
      <c r="A930233" s="25"/>
      <c r="C930233" s="25"/>
      <c r="D930233" s="25"/>
      <c r="E930233" s="25"/>
      <c r="J930233" s="25"/>
      <c r="K930233" s="25"/>
      <c r="M930233" s="25"/>
    </row>
    <row r="930234" spans="1:13" ht="17.25" customHeight="1" x14ac:dyDescent="0.15">
      <c r="A930234" s="25"/>
      <c r="C930234" s="25"/>
      <c r="D930234" s="25"/>
      <c r="E930234" s="25"/>
      <c r="J930234" s="25"/>
      <c r="K930234" s="25"/>
      <c r="M930234" s="25"/>
    </row>
    <row r="930235" spans="1:13" ht="17.25" customHeight="1" x14ac:dyDescent="0.15">
      <c r="A930235" s="25"/>
      <c r="C930235" s="25"/>
      <c r="D930235" s="25"/>
      <c r="E930235" s="25"/>
      <c r="J930235" s="25"/>
      <c r="K930235" s="25"/>
      <c r="M930235" s="25"/>
    </row>
    <row r="930236" spans="1:13" ht="17.25" customHeight="1" x14ac:dyDescent="0.15">
      <c r="A930236" s="25"/>
      <c r="C930236" s="25"/>
      <c r="D930236" s="25"/>
      <c r="E930236" s="25"/>
      <c r="J930236" s="25"/>
      <c r="K930236" s="25"/>
      <c r="M930236" s="25"/>
    </row>
    <row r="930237" spans="1:13" ht="17.25" customHeight="1" x14ac:dyDescent="0.15">
      <c r="A930237" s="25"/>
      <c r="C930237" s="25"/>
      <c r="D930237" s="25"/>
      <c r="E930237" s="25"/>
      <c r="J930237" s="25"/>
      <c r="K930237" s="25"/>
      <c r="M930237" s="25"/>
    </row>
    <row r="930238" spans="1:13" ht="17.25" customHeight="1" x14ac:dyDescent="0.15">
      <c r="A930238" s="25"/>
      <c r="C930238" s="25"/>
      <c r="D930238" s="25"/>
      <c r="E930238" s="25"/>
      <c r="J930238" s="25"/>
      <c r="K930238" s="25"/>
      <c r="M930238" s="25"/>
    </row>
    <row r="930239" spans="1:13" ht="17.25" customHeight="1" x14ac:dyDescent="0.15">
      <c r="A930239" s="25"/>
      <c r="C930239" s="25"/>
      <c r="D930239" s="25"/>
      <c r="E930239" s="25"/>
      <c r="J930239" s="25"/>
      <c r="K930239" s="25"/>
      <c r="M930239" s="25"/>
    </row>
    <row r="930240" spans="1:13" ht="17.25" customHeight="1" x14ac:dyDescent="0.15">
      <c r="A930240" s="25"/>
      <c r="C930240" s="25"/>
      <c r="D930240" s="25"/>
      <c r="E930240" s="25"/>
      <c r="J930240" s="25"/>
      <c r="K930240" s="25"/>
      <c r="M930240" s="25"/>
    </row>
    <row r="930241" spans="1:13" ht="17.25" customHeight="1" x14ac:dyDescent="0.15">
      <c r="A930241" s="25"/>
      <c r="C930241" s="25"/>
      <c r="D930241" s="25"/>
      <c r="E930241" s="25"/>
      <c r="J930241" s="25"/>
      <c r="K930241" s="25"/>
      <c r="M930241" s="25"/>
    </row>
    <row r="930242" spans="1:13" ht="17.25" customHeight="1" x14ac:dyDescent="0.15">
      <c r="A930242" s="25"/>
      <c r="C930242" s="25"/>
      <c r="D930242" s="25"/>
      <c r="E930242" s="25"/>
      <c r="J930242" s="25"/>
      <c r="K930242" s="25"/>
      <c r="M930242" s="25"/>
    </row>
    <row r="930243" spans="1:13" ht="17.25" customHeight="1" x14ac:dyDescent="0.15">
      <c r="A930243" s="25"/>
      <c r="C930243" s="25"/>
      <c r="D930243" s="25"/>
      <c r="E930243" s="25"/>
      <c r="J930243" s="25"/>
      <c r="K930243" s="25"/>
      <c r="M930243" s="25"/>
    </row>
    <row r="930244" spans="1:13" ht="17.25" customHeight="1" x14ac:dyDescent="0.15">
      <c r="A930244" s="25"/>
      <c r="C930244" s="25"/>
      <c r="D930244" s="25"/>
      <c r="E930244" s="25"/>
      <c r="J930244" s="25"/>
      <c r="K930244" s="25"/>
      <c r="M930244" s="25"/>
    </row>
    <row r="930245" spans="1:13" ht="17.25" customHeight="1" x14ac:dyDescent="0.15">
      <c r="A930245" s="25"/>
      <c r="C930245" s="25"/>
      <c r="D930245" s="25"/>
      <c r="E930245" s="25"/>
      <c r="J930245" s="25"/>
      <c r="K930245" s="25"/>
      <c r="M930245" s="25"/>
    </row>
    <row r="930246" spans="1:13" ht="17.25" customHeight="1" x14ac:dyDescent="0.15">
      <c r="A930246" s="25"/>
      <c r="C930246" s="25"/>
      <c r="D930246" s="25"/>
      <c r="E930246" s="25"/>
      <c r="J930246" s="25"/>
      <c r="K930246" s="25"/>
      <c r="M930246" s="25"/>
    </row>
    <row r="930247" spans="1:13" ht="17.25" customHeight="1" x14ac:dyDescent="0.15">
      <c r="A930247" s="25"/>
      <c r="C930247" s="25"/>
      <c r="D930247" s="25"/>
      <c r="E930247" s="25"/>
      <c r="J930247" s="25"/>
      <c r="K930247" s="25"/>
      <c r="M930247" s="25"/>
    </row>
    <row r="930248" spans="1:13" ht="17.25" customHeight="1" x14ac:dyDescent="0.15">
      <c r="A930248" s="25"/>
      <c r="C930248" s="25"/>
      <c r="D930248" s="25"/>
      <c r="E930248" s="25"/>
      <c r="J930248" s="25"/>
      <c r="K930248" s="25"/>
      <c r="M930248" s="25"/>
    </row>
    <row r="930249" spans="1:13" ht="17.25" customHeight="1" x14ac:dyDescent="0.15">
      <c r="A930249" s="25"/>
      <c r="C930249" s="25"/>
      <c r="D930249" s="25"/>
      <c r="E930249" s="25"/>
      <c r="J930249" s="25"/>
      <c r="K930249" s="25"/>
      <c r="M930249" s="25"/>
    </row>
    <row r="930250" spans="1:13" ht="17.25" customHeight="1" x14ac:dyDescent="0.15">
      <c r="A930250" s="25"/>
      <c r="C930250" s="25"/>
      <c r="D930250" s="25"/>
      <c r="E930250" s="25"/>
      <c r="J930250" s="25"/>
      <c r="K930250" s="25"/>
      <c r="M930250" s="25"/>
    </row>
    <row r="930251" spans="1:13" ht="17.25" customHeight="1" x14ac:dyDescent="0.15">
      <c r="A930251" s="25"/>
      <c r="C930251" s="25"/>
      <c r="D930251" s="25"/>
      <c r="E930251" s="25"/>
      <c r="J930251" s="25"/>
      <c r="K930251" s="25"/>
      <c r="M930251" s="25"/>
    </row>
    <row r="930252" spans="1:13" ht="17.25" customHeight="1" x14ac:dyDescent="0.15">
      <c r="A930252" s="25"/>
      <c r="C930252" s="25"/>
      <c r="D930252" s="25"/>
      <c r="E930252" s="25"/>
      <c r="J930252" s="25"/>
      <c r="K930252" s="25"/>
      <c r="M930252" s="25"/>
    </row>
    <row r="930253" spans="1:13" ht="17.25" customHeight="1" x14ac:dyDescent="0.15">
      <c r="A930253" s="25"/>
      <c r="C930253" s="25"/>
      <c r="D930253" s="25"/>
      <c r="E930253" s="25"/>
      <c r="J930253" s="25"/>
      <c r="K930253" s="25"/>
      <c r="M930253" s="25"/>
    </row>
    <row r="930254" spans="1:13" ht="17.25" customHeight="1" x14ac:dyDescent="0.15">
      <c r="A930254" s="25"/>
      <c r="C930254" s="25"/>
      <c r="D930254" s="25"/>
      <c r="E930254" s="25"/>
      <c r="J930254" s="25"/>
      <c r="K930254" s="25"/>
      <c r="M930254" s="25"/>
    </row>
    <row r="930255" spans="1:13" ht="17.25" customHeight="1" x14ac:dyDescent="0.15">
      <c r="A930255" s="25"/>
      <c r="C930255" s="25"/>
      <c r="D930255" s="25"/>
      <c r="E930255" s="25"/>
      <c r="J930255" s="25"/>
      <c r="K930255" s="25"/>
      <c r="M930255" s="25"/>
    </row>
    <row r="930256" spans="1:13" ht="17.25" customHeight="1" x14ac:dyDescent="0.15">
      <c r="A930256" s="25"/>
      <c r="C930256" s="25"/>
      <c r="D930256" s="25"/>
      <c r="E930256" s="25"/>
      <c r="J930256" s="25"/>
      <c r="K930256" s="25"/>
      <c r="M930256" s="25"/>
    </row>
    <row r="930257" spans="1:13" ht="17.25" customHeight="1" x14ac:dyDescent="0.15">
      <c r="A930257" s="25"/>
      <c r="C930257" s="25"/>
      <c r="D930257" s="25"/>
      <c r="E930257" s="25"/>
      <c r="J930257" s="25"/>
      <c r="K930257" s="25"/>
      <c r="M930257" s="25"/>
    </row>
    <row r="930258" spans="1:13" ht="17.25" customHeight="1" x14ac:dyDescent="0.15">
      <c r="A930258" s="25"/>
      <c r="C930258" s="25"/>
      <c r="D930258" s="25"/>
      <c r="E930258" s="25"/>
      <c r="J930258" s="25"/>
      <c r="K930258" s="25"/>
      <c r="M930258" s="25"/>
    </row>
    <row r="930259" spans="1:13" ht="17.25" customHeight="1" x14ac:dyDescent="0.15">
      <c r="A930259" s="25"/>
      <c r="C930259" s="25"/>
      <c r="D930259" s="25"/>
      <c r="E930259" s="25"/>
      <c r="J930259" s="25"/>
      <c r="K930259" s="25"/>
      <c r="M930259" s="25"/>
    </row>
    <row r="930260" spans="1:13" ht="17.25" customHeight="1" x14ac:dyDescent="0.15">
      <c r="A930260" s="25"/>
      <c r="C930260" s="25"/>
      <c r="D930260" s="25"/>
      <c r="E930260" s="25"/>
      <c r="J930260" s="25"/>
      <c r="K930260" s="25"/>
      <c r="M930260" s="25"/>
    </row>
    <row r="930261" spans="1:13" ht="17.25" customHeight="1" x14ac:dyDescent="0.15">
      <c r="A930261" s="25"/>
      <c r="C930261" s="25"/>
      <c r="D930261" s="25"/>
      <c r="E930261" s="25"/>
      <c r="J930261" s="25"/>
      <c r="K930261" s="25"/>
      <c r="M930261" s="25"/>
    </row>
    <row r="930262" spans="1:13" ht="17.25" customHeight="1" x14ac:dyDescent="0.15">
      <c r="A930262" s="25"/>
      <c r="C930262" s="25"/>
      <c r="D930262" s="25"/>
      <c r="E930262" s="25"/>
      <c r="J930262" s="25"/>
      <c r="K930262" s="25"/>
      <c r="M930262" s="25"/>
    </row>
    <row r="930263" spans="1:13" ht="17.25" customHeight="1" x14ac:dyDescent="0.15">
      <c r="A930263" s="25"/>
      <c r="C930263" s="25"/>
      <c r="D930263" s="25"/>
      <c r="E930263" s="25"/>
      <c r="J930263" s="25"/>
      <c r="K930263" s="25"/>
      <c r="M930263" s="25"/>
    </row>
    <row r="930264" spans="1:13" ht="17.25" customHeight="1" x14ac:dyDescent="0.15">
      <c r="A930264" s="25"/>
      <c r="C930264" s="25"/>
      <c r="D930264" s="25"/>
      <c r="E930264" s="25"/>
      <c r="J930264" s="25"/>
      <c r="K930264" s="25"/>
      <c r="M930264" s="25"/>
    </row>
    <row r="930265" spans="1:13" ht="17.25" customHeight="1" x14ac:dyDescent="0.15">
      <c r="A930265" s="25"/>
      <c r="C930265" s="25"/>
      <c r="D930265" s="25"/>
      <c r="E930265" s="25"/>
      <c r="J930265" s="25"/>
      <c r="K930265" s="25"/>
      <c r="M930265" s="25"/>
    </row>
    <row r="930266" spans="1:13" ht="17.25" customHeight="1" x14ac:dyDescent="0.15">
      <c r="A930266" s="25"/>
      <c r="C930266" s="25"/>
      <c r="D930266" s="25"/>
      <c r="E930266" s="25"/>
      <c r="J930266" s="25"/>
      <c r="K930266" s="25"/>
      <c r="M930266" s="25"/>
    </row>
    <row r="930267" spans="1:13" ht="17.25" customHeight="1" x14ac:dyDescent="0.15">
      <c r="A930267" s="25"/>
      <c r="C930267" s="25"/>
      <c r="D930267" s="25"/>
      <c r="E930267" s="25"/>
      <c r="J930267" s="25"/>
      <c r="K930267" s="25"/>
      <c r="M930267" s="25"/>
    </row>
    <row r="930268" spans="1:13" ht="17.25" customHeight="1" x14ac:dyDescent="0.15">
      <c r="A930268" s="25"/>
      <c r="C930268" s="25"/>
      <c r="D930268" s="25"/>
      <c r="E930268" s="25"/>
      <c r="J930268" s="25"/>
      <c r="K930268" s="25"/>
      <c r="M930268" s="25"/>
    </row>
    <row r="930269" spans="1:13" ht="17.25" customHeight="1" x14ac:dyDescent="0.15">
      <c r="A930269" s="25"/>
      <c r="C930269" s="25"/>
      <c r="D930269" s="25"/>
      <c r="E930269" s="25"/>
      <c r="J930269" s="25"/>
      <c r="K930269" s="25"/>
      <c r="M930269" s="25"/>
    </row>
    <row r="930270" spans="1:13" ht="17.25" customHeight="1" x14ac:dyDescent="0.15">
      <c r="A930270" s="25"/>
      <c r="C930270" s="25"/>
      <c r="D930270" s="25"/>
      <c r="E930270" s="25"/>
      <c r="J930270" s="25"/>
      <c r="K930270" s="25"/>
      <c r="M930270" s="25"/>
    </row>
    <row r="930271" spans="1:13" ht="17.25" customHeight="1" x14ac:dyDescent="0.15">
      <c r="A930271" s="25"/>
      <c r="C930271" s="25"/>
      <c r="D930271" s="25"/>
      <c r="E930271" s="25"/>
      <c r="J930271" s="25"/>
      <c r="K930271" s="25"/>
      <c r="M930271" s="25"/>
    </row>
    <row r="930272" spans="1:13" ht="17.25" customHeight="1" x14ac:dyDescent="0.15">
      <c r="A930272" s="25"/>
      <c r="C930272" s="25"/>
      <c r="D930272" s="25"/>
      <c r="E930272" s="25"/>
      <c r="J930272" s="25"/>
      <c r="K930272" s="25"/>
      <c r="M930272" s="25"/>
    </row>
    <row r="930273" spans="1:13" ht="17.25" customHeight="1" x14ac:dyDescent="0.15">
      <c r="A930273" s="25"/>
      <c r="C930273" s="25"/>
      <c r="D930273" s="25"/>
      <c r="E930273" s="25"/>
      <c r="J930273" s="25"/>
      <c r="K930273" s="25"/>
      <c r="M930273" s="25"/>
    </row>
    <row r="930274" spans="1:13" ht="17.25" customHeight="1" x14ac:dyDescent="0.15">
      <c r="A930274" s="25"/>
      <c r="C930274" s="25"/>
      <c r="D930274" s="25"/>
      <c r="E930274" s="25"/>
      <c r="J930274" s="25"/>
      <c r="K930274" s="25"/>
      <c r="M930274" s="25"/>
    </row>
    <row r="930275" spans="1:13" ht="17.25" customHeight="1" x14ac:dyDescent="0.15">
      <c r="A930275" s="25"/>
      <c r="C930275" s="25"/>
      <c r="D930275" s="25"/>
      <c r="E930275" s="25"/>
      <c r="J930275" s="25"/>
      <c r="K930275" s="25"/>
      <c r="M930275" s="25"/>
    </row>
    <row r="930276" spans="1:13" ht="17.25" customHeight="1" x14ac:dyDescent="0.15">
      <c r="A930276" s="25"/>
      <c r="C930276" s="25"/>
      <c r="D930276" s="25"/>
      <c r="E930276" s="25"/>
      <c r="J930276" s="25"/>
      <c r="K930276" s="25"/>
      <c r="M930276" s="25"/>
    </row>
    <row r="930277" spans="1:13" ht="17.25" customHeight="1" x14ac:dyDescent="0.15">
      <c r="A930277" s="25"/>
      <c r="C930277" s="25"/>
      <c r="D930277" s="25"/>
      <c r="E930277" s="25"/>
      <c r="J930277" s="25"/>
      <c r="K930277" s="25"/>
      <c r="M930277" s="25"/>
    </row>
    <row r="930278" spans="1:13" ht="17.25" customHeight="1" x14ac:dyDescent="0.15">
      <c r="A930278" s="25"/>
      <c r="C930278" s="25"/>
      <c r="D930278" s="25"/>
      <c r="E930278" s="25"/>
      <c r="J930278" s="25"/>
      <c r="K930278" s="25"/>
      <c r="M930278" s="25"/>
    </row>
    <row r="930279" spans="1:13" ht="17.25" customHeight="1" x14ac:dyDescent="0.15">
      <c r="A930279" s="25"/>
      <c r="C930279" s="25"/>
      <c r="D930279" s="25"/>
      <c r="E930279" s="25"/>
      <c r="J930279" s="25"/>
      <c r="K930279" s="25"/>
      <c r="M930279" s="25"/>
    </row>
    <row r="930280" spans="1:13" ht="17.25" customHeight="1" x14ac:dyDescent="0.15">
      <c r="A930280" s="25"/>
      <c r="C930280" s="25"/>
      <c r="D930280" s="25"/>
      <c r="E930280" s="25"/>
      <c r="J930280" s="25"/>
      <c r="K930280" s="25"/>
      <c r="M930280" s="25"/>
    </row>
    <row r="930281" spans="1:13" ht="17.25" customHeight="1" x14ac:dyDescent="0.15">
      <c r="A930281" s="25"/>
      <c r="C930281" s="25"/>
      <c r="D930281" s="25"/>
      <c r="E930281" s="25"/>
      <c r="J930281" s="25"/>
      <c r="K930281" s="25"/>
      <c r="M930281" s="25"/>
    </row>
    <row r="930282" spans="1:13" ht="17.25" customHeight="1" x14ac:dyDescent="0.15">
      <c r="A930282" s="25"/>
      <c r="C930282" s="25"/>
      <c r="D930282" s="25"/>
      <c r="E930282" s="25"/>
      <c r="J930282" s="25"/>
      <c r="K930282" s="25"/>
      <c r="M930282" s="25"/>
    </row>
    <row r="930283" spans="1:13" ht="17.25" customHeight="1" x14ac:dyDescent="0.15">
      <c r="A930283" s="25"/>
      <c r="C930283" s="25"/>
      <c r="D930283" s="25"/>
      <c r="E930283" s="25"/>
      <c r="J930283" s="25"/>
      <c r="K930283" s="25"/>
      <c r="M930283" s="25"/>
    </row>
    <row r="930284" spans="1:13" ht="17.25" customHeight="1" x14ac:dyDescent="0.15">
      <c r="A930284" s="25"/>
      <c r="C930284" s="25"/>
      <c r="D930284" s="25"/>
      <c r="E930284" s="25"/>
      <c r="J930284" s="25"/>
      <c r="K930284" s="25"/>
      <c r="M930284" s="25"/>
    </row>
    <row r="930285" spans="1:13" ht="17.25" customHeight="1" x14ac:dyDescent="0.15">
      <c r="A930285" s="25"/>
      <c r="C930285" s="25"/>
      <c r="D930285" s="25"/>
      <c r="E930285" s="25"/>
      <c r="J930285" s="25"/>
      <c r="K930285" s="25"/>
      <c r="M930285" s="25"/>
    </row>
    <row r="930286" spans="1:13" ht="17.25" customHeight="1" x14ac:dyDescent="0.15">
      <c r="A930286" s="25"/>
      <c r="C930286" s="25"/>
      <c r="D930286" s="25"/>
      <c r="E930286" s="25"/>
      <c r="J930286" s="25"/>
      <c r="K930286" s="25"/>
      <c r="M930286" s="25"/>
    </row>
    <row r="930287" spans="1:13" ht="17.25" customHeight="1" x14ac:dyDescent="0.15">
      <c r="A930287" s="25"/>
      <c r="C930287" s="25"/>
      <c r="D930287" s="25"/>
      <c r="E930287" s="25"/>
      <c r="J930287" s="25"/>
      <c r="K930287" s="25"/>
      <c r="M930287" s="25"/>
    </row>
    <row r="930288" spans="1:13" ht="17.25" customHeight="1" x14ac:dyDescent="0.15">
      <c r="A930288" s="25"/>
      <c r="C930288" s="25"/>
      <c r="D930288" s="25"/>
      <c r="E930288" s="25"/>
      <c r="J930288" s="25"/>
      <c r="K930288" s="25"/>
      <c r="M930288" s="25"/>
    </row>
    <row r="930289" spans="1:13" ht="17.25" customHeight="1" x14ac:dyDescent="0.15">
      <c r="A930289" s="25"/>
      <c r="C930289" s="25"/>
      <c r="D930289" s="25"/>
      <c r="E930289" s="25"/>
      <c r="J930289" s="25"/>
      <c r="K930289" s="25"/>
      <c r="M930289" s="25"/>
    </row>
    <row r="930290" spans="1:13" ht="17.25" customHeight="1" x14ac:dyDescent="0.15">
      <c r="A930290" s="25"/>
      <c r="C930290" s="25"/>
      <c r="D930290" s="25"/>
      <c r="E930290" s="25"/>
      <c r="J930290" s="25"/>
      <c r="K930290" s="25"/>
      <c r="M930290" s="25"/>
    </row>
    <row r="930291" spans="1:13" ht="17.25" customHeight="1" x14ac:dyDescent="0.15">
      <c r="A930291" s="25"/>
      <c r="C930291" s="25"/>
      <c r="D930291" s="25"/>
      <c r="E930291" s="25"/>
      <c r="J930291" s="25"/>
      <c r="K930291" s="25"/>
      <c r="M930291" s="25"/>
    </row>
    <row r="930292" spans="1:13" ht="17.25" customHeight="1" x14ac:dyDescent="0.15">
      <c r="A930292" s="25"/>
      <c r="C930292" s="25"/>
      <c r="D930292" s="25"/>
      <c r="E930292" s="25"/>
      <c r="J930292" s="25"/>
      <c r="K930292" s="25"/>
      <c r="M930292" s="25"/>
    </row>
    <row r="930293" spans="1:13" ht="17.25" customHeight="1" x14ac:dyDescent="0.15">
      <c r="A930293" s="25"/>
      <c r="C930293" s="25"/>
      <c r="D930293" s="25"/>
      <c r="E930293" s="25"/>
      <c r="J930293" s="25"/>
      <c r="K930293" s="25"/>
      <c r="M930293" s="25"/>
    </row>
    <row r="930294" spans="1:13" ht="17.25" customHeight="1" x14ac:dyDescent="0.15">
      <c r="A930294" s="25"/>
      <c r="C930294" s="25"/>
      <c r="D930294" s="25"/>
      <c r="E930294" s="25"/>
      <c r="J930294" s="25"/>
      <c r="K930294" s="25"/>
      <c r="M930294" s="25"/>
    </row>
    <row r="930295" spans="1:13" ht="17.25" customHeight="1" x14ac:dyDescent="0.15">
      <c r="A930295" s="25"/>
      <c r="C930295" s="25"/>
      <c r="D930295" s="25"/>
      <c r="E930295" s="25"/>
      <c r="J930295" s="25"/>
      <c r="K930295" s="25"/>
      <c r="M930295" s="25"/>
    </row>
    <row r="930296" spans="1:13" ht="17.25" customHeight="1" x14ac:dyDescent="0.15">
      <c r="A930296" s="25"/>
      <c r="C930296" s="25"/>
      <c r="D930296" s="25"/>
      <c r="E930296" s="25"/>
      <c r="J930296" s="25"/>
      <c r="K930296" s="25"/>
      <c r="M930296" s="25"/>
    </row>
    <row r="930297" spans="1:13" ht="17.25" customHeight="1" x14ac:dyDescent="0.15">
      <c r="A930297" s="25"/>
      <c r="C930297" s="25"/>
      <c r="D930297" s="25"/>
      <c r="E930297" s="25"/>
      <c r="J930297" s="25"/>
      <c r="K930297" s="25"/>
      <c r="M930297" s="25"/>
    </row>
    <row r="930298" spans="1:13" ht="17.25" customHeight="1" x14ac:dyDescent="0.15">
      <c r="A930298" s="25"/>
      <c r="C930298" s="25"/>
      <c r="D930298" s="25"/>
      <c r="E930298" s="25"/>
      <c r="J930298" s="25"/>
      <c r="K930298" s="25"/>
      <c r="M930298" s="25"/>
    </row>
    <row r="930299" spans="1:13" ht="17.25" customHeight="1" x14ac:dyDescent="0.15">
      <c r="A930299" s="25"/>
      <c r="C930299" s="25"/>
      <c r="D930299" s="25"/>
      <c r="E930299" s="25"/>
      <c r="J930299" s="25"/>
      <c r="K930299" s="25"/>
      <c r="M930299" s="25"/>
    </row>
    <row r="930300" spans="1:13" ht="17.25" customHeight="1" x14ac:dyDescent="0.15">
      <c r="A930300" s="25"/>
      <c r="C930300" s="25"/>
      <c r="D930300" s="25"/>
      <c r="E930300" s="25"/>
      <c r="J930300" s="25"/>
      <c r="K930300" s="25"/>
      <c r="M930300" s="25"/>
    </row>
    <row r="930301" spans="1:13" ht="17.25" customHeight="1" x14ac:dyDescent="0.15">
      <c r="A930301" s="25"/>
      <c r="C930301" s="25"/>
      <c r="D930301" s="25"/>
      <c r="E930301" s="25"/>
      <c r="J930301" s="25"/>
      <c r="K930301" s="25"/>
      <c r="M930301" s="25"/>
    </row>
    <row r="930302" spans="1:13" ht="17.25" customHeight="1" x14ac:dyDescent="0.15">
      <c r="A930302" s="25"/>
      <c r="C930302" s="25"/>
      <c r="D930302" s="25"/>
      <c r="E930302" s="25"/>
      <c r="J930302" s="25"/>
      <c r="K930302" s="25"/>
      <c r="M930302" s="25"/>
    </row>
    <row r="930303" spans="1:13" ht="17.25" customHeight="1" x14ac:dyDescent="0.15">
      <c r="A930303" s="25"/>
      <c r="C930303" s="25"/>
      <c r="D930303" s="25"/>
      <c r="E930303" s="25"/>
      <c r="J930303" s="25"/>
      <c r="K930303" s="25"/>
      <c r="M930303" s="25"/>
    </row>
    <row r="930304" spans="1:13" ht="17.25" customHeight="1" x14ac:dyDescent="0.15">
      <c r="A930304" s="25"/>
      <c r="C930304" s="25"/>
      <c r="D930304" s="25"/>
      <c r="E930304" s="25"/>
      <c r="J930304" s="25"/>
      <c r="K930304" s="25"/>
      <c r="M930304" s="25"/>
    </row>
    <row r="930305" spans="1:13" ht="17.25" customHeight="1" x14ac:dyDescent="0.15">
      <c r="A930305" s="25"/>
      <c r="C930305" s="25"/>
      <c r="D930305" s="25"/>
      <c r="E930305" s="25"/>
      <c r="J930305" s="25"/>
      <c r="K930305" s="25"/>
      <c r="M930305" s="25"/>
    </row>
    <row r="930306" spans="1:13" ht="17.25" customHeight="1" x14ac:dyDescent="0.15">
      <c r="A930306" s="25"/>
      <c r="C930306" s="25"/>
      <c r="D930306" s="25"/>
      <c r="E930306" s="25"/>
      <c r="J930306" s="25"/>
      <c r="K930306" s="25"/>
      <c r="M930306" s="25"/>
    </row>
    <row r="930307" spans="1:13" ht="17.25" customHeight="1" x14ac:dyDescent="0.15">
      <c r="A930307" s="25"/>
      <c r="C930307" s="25"/>
      <c r="D930307" s="25"/>
      <c r="E930307" s="25"/>
      <c r="J930307" s="25"/>
      <c r="K930307" s="25"/>
      <c r="M930307" s="25"/>
    </row>
    <row r="930308" spans="1:13" ht="17.25" customHeight="1" x14ac:dyDescent="0.15">
      <c r="A930308" s="25"/>
      <c r="C930308" s="25"/>
      <c r="D930308" s="25"/>
      <c r="E930308" s="25"/>
      <c r="J930308" s="25"/>
      <c r="K930308" s="25"/>
      <c r="M930308" s="25"/>
    </row>
    <row r="930309" spans="1:13" ht="17.25" customHeight="1" x14ac:dyDescent="0.15">
      <c r="A930309" s="25"/>
      <c r="C930309" s="25"/>
      <c r="D930309" s="25"/>
      <c r="E930309" s="25"/>
      <c r="J930309" s="25"/>
      <c r="K930309" s="25"/>
      <c r="M930309" s="25"/>
    </row>
    <row r="930310" spans="1:13" ht="17.25" customHeight="1" x14ac:dyDescent="0.15">
      <c r="A930310" s="25"/>
      <c r="C930310" s="25"/>
      <c r="D930310" s="25"/>
      <c r="E930310" s="25"/>
      <c r="J930310" s="25"/>
      <c r="K930310" s="25"/>
      <c r="M930310" s="25"/>
    </row>
    <row r="930311" spans="1:13" ht="17.25" customHeight="1" x14ac:dyDescent="0.15">
      <c r="A930311" s="25"/>
      <c r="C930311" s="25"/>
      <c r="D930311" s="25"/>
      <c r="E930311" s="25"/>
      <c r="J930311" s="25"/>
      <c r="K930311" s="25"/>
      <c r="M930311" s="25"/>
    </row>
    <row r="930312" spans="1:13" ht="17.25" customHeight="1" x14ac:dyDescent="0.15">
      <c r="A930312" s="25"/>
      <c r="C930312" s="25"/>
      <c r="D930312" s="25"/>
      <c r="E930312" s="25"/>
      <c r="J930312" s="25"/>
      <c r="K930312" s="25"/>
      <c r="M930312" s="25"/>
    </row>
    <row r="930313" spans="1:13" ht="17.25" customHeight="1" x14ac:dyDescent="0.15">
      <c r="A930313" s="25"/>
      <c r="C930313" s="25"/>
      <c r="D930313" s="25"/>
      <c r="E930313" s="25"/>
      <c r="J930313" s="25"/>
      <c r="K930313" s="25"/>
      <c r="M930313" s="25"/>
    </row>
    <row r="930314" spans="1:13" ht="17.25" customHeight="1" x14ac:dyDescent="0.15">
      <c r="A930314" s="25"/>
      <c r="C930314" s="25"/>
      <c r="D930314" s="25"/>
      <c r="E930314" s="25"/>
      <c r="J930314" s="25"/>
      <c r="K930314" s="25"/>
      <c r="M930314" s="25"/>
    </row>
    <row r="930315" spans="1:13" ht="17.25" customHeight="1" x14ac:dyDescent="0.15">
      <c r="A930315" s="25"/>
      <c r="C930315" s="25"/>
      <c r="D930315" s="25"/>
      <c r="E930315" s="25"/>
      <c r="J930315" s="25"/>
      <c r="K930315" s="25"/>
      <c r="M930315" s="25"/>
    </row>
    <row r="930316" spans="1:13" ht="17.25" customHeight="1" x14ac:dyDescent="0.15">
      <c r="A930316" s="25"/>
      <c r="C930316" s="25"/>
      <c r="D930316" s="25"/>
      <c r="E930316" s="25"/>
      <c r="J930316" s="25"/>
      <c r="K930316" s="25"/>
      <c r="M930316" s="25"/>
    </row>
    <row r="930317" spans="1:13" ht="17.25" customHeight="1" x14ac:dyDescent="0.15">
      <c r="A930317" s="25"/>
      <c r="C930317" s="25"/>
      <c r="D930317" s="25"/>
      <c r="E930317" s="25"/>
      <c r="J930317" s="25"/>
      <c r="K930317" s="25"/>
      <c r="M930317" s="25"/>
    </row>
    <row r="930318" spans="1:13" ht="17.25" customHeight="1" x14ac:dyDescent="0.15">
      <c r="A930318" s="25"/>
      <c r="C930318" s="25"/>
      <c r="D930318" s="25"/>
      <c r="E930318" s="25"/>
      <c r="J930318" s="25"/>
      <c r="K930318" s="25"/>
      <c r="M930318" s="25"/>
    </row>
    <row r="930319" spans="1:13" ht="17.25" customHeight="1" x14ac:dyDescent="0.15">
      <c r="A930319" s="25"/>
      <c r="C930319" s="25"/>
      <c r="D930319" s="25"/>
      <c r="E930319" s="25"/>
      <c r="J930319" s="25"/>
      <c r="K930319" s="25"/>
      <c r="M930319" s="25"/>
    </row>
    <row r="930320" spans="1:13" ht="17.25" customHeight="1" x14ac:dyDescent="0.15">
      <c r="A930320" s="25"/>
      <c r="C930320" s="25"/>
      <c r="D930320" s="25"/>
      <c r="E930320" s="25"/>
      <c r="J930320" s="25"/>
      <c r="K930320" s="25"/>
      <c r="M930320" s="25"/>
    </row>
    <row r="930321" spans="1:13" ht="17.25" customHeight="1" x14ac:dyDescent="0.15">
      <c r="A930321" s="25"/>
      <c r="C930321" s="25"/>
      <c r="D930321" s="25"/>
      <c r="E930321" s="25"/>
      <c r="J930321" s="25"/>
      <c r="K930321" s="25"/>
      <c r="M930321" s="25"/>
    </row>
    <row r="930322" spans="1:13" ht="17.25" customHeight="1" x14ac:dyDescent="0.15">
      <c r="A930322" s="25"/>
      <c r="C930322" s="25"/>
      <c r="D930322" s="25"/>
      <c r="E930322" s="25"/>
      <c r="J930322" s="25"/>
      <c r="K930322" s="25"/>
      <c r="M930322" s="25"/>
    </row>
    <row r="930323" spans="1:13" ht="17.25" customHeight="1" x14ac:dyDescent="0.15">
      <c r="A930323" s="25"/>
      <c r="C930323" s="25"/>
      <c r="D930323" s="25"/>
      <c r="E930323" s="25"/>
      <c r="J930323" s="25"/>
      <c r="K930323" s="25"/>
      <c r="M930323" s="25"/>
    </row>
    <row r="930324" spans="1:13" ht="17.25" customHeight="1" x14ac:dyDescent="0.15">
      <c r="A930324" s="25"/>
      <c r="C930324" s="25"/>
      <c r="D930324" s="25"/>
      <c r="E930324" s="25"/>
      <c r="J930324" s="25"/>
      <c r="K930324" s="25"/>
      <c r="M930324" s="25"/>
    </row>
    <row r="930325" spans="1:13" ht="17.25" customHeight="1" x14ac:dyDescent="0.15">
      <c r="A930325" s="25"/>
      <c r="C930325" s="25"/>
      <c r="D930325" s="25"/>
      <c r="E930325" s="25"/>
      <c r="J930325" s="25"/>
      <c r="K930325" s="25"/>
      <c r="M930325" s="25"/>
    </row>
    <row r="930326" spans="1:13" ht="17.25" customHeight="1" x14ac:dyDescent="0.15">
      <c r="A930326" s="25"/>
      <c r="C930326" s="25"/>
      <c r="D930326" s="25"/>
      <c r="E930326" s="25"/>
      <c r="J930326" s="25"/>
      <c r="K930326" s="25"/>
      <c r="M930326" s="25"/>
    </row>
    <row r="930327" spans="1:13" ht="17.25" customHeight="1" x14ac:dyDescent="0.15">
      <c r="A930327" s="25"/>
      <c r="C930327" s="25"/>
      <c r="D930327" s="25"/>
      <c r="E930327" s="25"/>
      <c r="J930327" s="25"/>
      <c r="K930327" s="25"/>
      <c r="M930327" s="25"/>
    </row>
    <row r="930328" spans="1:13" ht="17.25" customHeight="1" x14ac:dyDescent="0.15">
      <c r="A930328" s="25"/>
      <c r="C930328" s="25"/>
      <c r="D930328" s="25"/>
      <c r="E930328" s="25"/>
      <c r="J930328" s="25"/>
      <c r="K930328" s="25"/>
      <c r="M930328" s="25"/>
    </row>
    <row r="930329" spans="1:13" ht="17.25" customHeight="1" x14ac:dyDescent="0.15">
      <c r="A930329" s="25"/>
      <c r="C930329" s="25"/>
      <c r="D930329" s="25"/>
      <c r="E930329" s="25"/>
      <c r="J930329" s="25"/>
      <c r="K930329" s="25"/>
      <c r="M930329" s="25"/>
    </row>
    <row r="930330" spans="1:13" ht="17.25" customHeight="1" x14ac:dyDescent="0.15">
      <c r="A930330" s="25"/>
      <c r="C930330" s="25"/>
      <c r="D930330" s="25"/>
      <c r="E930330" s="25"/>
      <c r="J930330" s="25"/>
      <c r="K930330" s="25"/>
      <c r="M930330" s="25"/>
    </row>
    <row r="930331" spans="1:13" ht="17.25" customHeight="1" x14ac:dyDescent="0.15">
      <c r="A930331" s="25"/>
      <c r="C930331" s="25"/>
      <c r="D930331" s="25"/>
      <c r="E930331" s="25"/>
      <c r="J930331" s="25"/>
      <c r="K930331" s="25"/>
      <c r="M930331" s="25"/>
    </row>
    <row r="930332" spans="1:13" ht="17.25" customHeight="1" x14ac:dyDescent="0.15">
      <c r="A930332" s="25"/>
      <c r="C930332" s="25"/>
      <c r="D930332" s="25"/>
      <c r="E930332" s="25"/>
      <c r="J930332" s="25"/>
      <c r="K930332" s="25"/>
      <c r="M930332" s="25"/>
    </row>
    <row r="930333" spans="1:13" ht="17.25" customHeight="1" x14ac:dyDescent="0.15">
      <c r="A930333" s="25"/>
      <c r="C930333" s="25"/>
      <c r="D930333" s="25"/>
      <c r="E930333" s="25"/>
      <c r="J930333" s="25"/>
      <c r="K930333" s="25"/>
      <c r="M930333" s="25"/>
    </row>
    <row r="930334" spans="1:13" ht="17.25" customHeight="1" x14ac:dyDescent="0.15">
      <c r="A930334" s="25"/>
      <c r="C930334" s="25"/>
      <c r="D930334" s="25"/>
      <c r="E930334" s="25"/>
      <c r="J930334" s="25"/>
      <c r="K930334" s="25"/>
      <c r="M930334" s="25"/>
    </row>
    <row r="930335" spans="1:13" ht="17.25" customHeight="1" x14ac:dyDescent="0.15">
      <c r="A930335" s="25"/>
      <c r="C930335" s="25"/>
      <c r="D930335" s="25"/>
      <c r="E930335" s="25"/>
      <c r="J930335" s="25"/>
      <c r="K930335" s="25"/>
      <c r="M930335" s="25"/>
    </row>
    <row r="930336" spans="1:13" ht="17.25" customHeight="1" x14ac:dyDescent="0.15">
      <c r="A930336" s="25"/>
      <c r="C930336" s="25"/>
      <c r="D930336" s="25"/>
      <c r="E930336" s="25"/>
      <c r="J930336" s="25"/>
      <c r="K930336" s="25"/>
      <c r="M930336" s="25"/>
    </row>
    <row r="930337" spans="1:13" ht="17.25" customHeight="1" x14ac:dyDescent="0.15">
      <c r="A930337" s="25"/>
      <c r="C930337" s="25"/>
      <c r="D930337" s="25"/>
      <c r="E930337" s="25"/>
      <c r="J930337" s="25"/>
      <c r="K930337" s="25"/>
      <c r="M930337" s="25"/>
    </row>
    <row r="930338" spans="1:13" ht="17.25" customHeight="1" x14ac:dyDescent="0.15">
      <c r="A930338" s="25"/>
      <c r="C930338" s="25"/>
      <c r="D930338" s="25"/>
      <c r="E930338" s="25"/>
      <c r="J930338" s="25"/>
      <c r="K930338" s="25"/>
      <c r="M930338" s="25"/>
    </row>
    <row r="930339" spans="1:13" ht="17.25" customHeight="1" x14ac:dyDescent="0.15">
      <c r="A930339" s="25"/>
      <c r="C930339" s="25"/>
      <c r="D930339" s="25"/>
      <c r="E930339" s="25"/>
      <c r="J930339" s="25"/>
      <c r="K930339" s="25"/>
      <c r="M930339" s="25"/>
    </row>
    <row r="930340" spans="1:13" ht="17.25" customHeight="1" x14ac:dyDescent="0.15">
      <c r="A930340" s="25"/>
      <c r="C930340" s="25"/>
      <c r="D930340" s="25"/>
      <c r="E930340" s="25"/>
      <c r="J930340" s="25"/>
      <c r="K930340" s="25"/>
      <c r="M930340" s="25"/>
    </row>
    <row r="930341" spans="1:13" ht="17.25" customHeight="1" x14ac:dyDescent="0.15">
      <c r="A930341" s="25"/>
      <c r="C930341" s="25"/>
      <c r="D930341" s="25"/>
      <c r="E930341" s="25"/>
      <c r="J930341" s="25"/>
      <c r="K930341" s="25"/>
      <c r="M930341" s="25"/>
    </row>
    <row r="930342" spans="1:13" ht="17.25" customHeight="1" x14ac:dyDescent="0.15">
      <c r="A930342" s="25"/>
      <c r="C930342" s="25"/>
      <c r="D930342" s="25"/>
      <c r="E930342" s="25"/>
      <c r="J930342" s="25"/>
      <c r="K930342" s="25"/>
      <c r="M930342" s="25"/>
    </row>
    <row r="930343" spans="1:13" ht="17.25" customHeight="1" x14ac:dyDescent="0.15">
      <c r="A930343" s="25"/>
      <c r="C930343" s="25"/>
      <c r="D930343" s="25"/>
      <c r="E930343" s="25"/>
      <c r="J930343" s="25"/>
      <c r="K930343" s="25"/>
      <c r="M930343" s="25"/>
    </row>
    <row r="930344" spans="1:13" ht="17.25" customHeight="1" x14ac:dyDescent="0.15">
      <c r="A930344" s="25"/>
      <c r="C930344" s="25"/>
      <c r="D930344" s="25"/>
      <c r="E930344" s="25"/>
      <c r="J930344" s="25"/>
      <c r="K930344" s="25"/>
      <c r="M930344" s="25"/>
    </row>
    <row r="930345" spans="1:13" ht="17.25" customHeight="1" x14ac:dyDescent="0.15">
      <c r="A930345" s="25"/>
      <c r="C930345" s="25"/>
      <c r="D930345" s="25"/>
      <c r="E930345" s="25"/>
      <c r="J930345" s="25"/>
      <c r="K930345" s="25"/>
      <c r="M930345" s="25"/>
    </row>
    <row r="930346" spans="1:13" ht="17.25" customHeight="1" x14ac:dyDescent="0.15">
      <c r="A930346" s="25"/>
      <c r="C930346" s="25"/>
      <c r="D930346" s="25"/>
      <c r="E930346" s="25"/>
      <c r="J930346" s="25"/>
      <c r="K930346" s="25"/>
      <c r="M930346" s="25"/>
    </row>
    <row r="930347" spans="1:13" ht="17.25" customHeight="1" x14ac:dyDescent="0.15">
      <c r="A930347" s="25"/>
      <c r="C930347" s="25"/>
      <c r="D930347" s="25"/>
      <c r="E930347" s="25"/>
      <c r="J930347" s="25"/>
      <c r="K930347" s="25"/>
      <c r="M930347" s="25"/>
    </row>
    <row r="930348" spans="1:13" ht="17.25" customHeight="1" x14ac:dyDescent="0.15">
      <c r="A930348" s="25"/>
      <c r="C930348" s="25"/>
      <c r="D930348" s="25"/>
      <c r="E930348" s="25"/>
      <c r="J930348" s="25"/>
      <c r="K930348" s="25"/>
      <c r="M930348" s="25"/>
    </row>
    <row r="930349" spans="1:13" ht="17.25" customHeight="1" x14ac:dyDescent="0.15">
      <c r="A930349" s="25"/>
      <c r="C930349" s="25"/>
      <c r="D930349" s="25"/>
      <c r="E930349" s="25"/>
      <c r="J930349" s="25"/>
      <c r="K930349" s="25"/>
      <c r="M930349" s="25"/>
    </row>
    <row r="930350" spans="1:13" ht="17.25" customHeight="1" x14ac:dyDescent="0.15">
      <c r="A930350" s="25"/>
      <c r="C930350" s="25"/>
      <c r="D930350" s="25"/>
      <c r="E930350" s="25"/>
      <c r="J930350" s="25"/>
      <c r="K930350" s="25"/>
      <c r="M930350" s="25"/>
    </row>
    <row r="930351" spans="1:13" ht="17.25" customHeight="1" x14ac:dyDescent="0.15">
      <c r="A930351" s="25"/>
      <c r="C930351" s="25"/>
      <c r="D930351" s="25"/>
      <c r="E930351" s="25"/>
      <c r="J930351" s="25"/>
      <c r="K930351" s="25"/>
      <c r="M930351" s="25"/>
    </row>
    <row r="930352" spans="1:13" ht="17.25" customHeight="1" x14ac:dyDescent="0.15">
      <c r="A930352" s="25"/>
      <c r="C930352" s="25"/>
      <c r="D930352" s="25"/>
      <c r="E930352" s="25"/>
      <c r="J930352" s="25"/>
      <c r="K930352" s="25"/>
      <c r="M930352" s="25"/>
    </row>
    <row r="930353" spans="1:13" ht="17.25" customHeight="1" x14ac:dyDescent="0.15">
      <c r="A930353" s="25"/>
      <c r="C930353" s="25"/>
      <c r="D930353" s="25"/>
      <c r="E930353" s="25"/>
      <c r="J930353" s="25"/>
      <c r="K930353" s="25"/>
      <c r="M930353" s="25"/>
    </row>
    <row r="930354" spans="1:13" ht="17.25" customHeight="1" x14ac:dyDescent="0.15">
      <c r="A930354" s="25"/>
      <c r="C930354" s="25"/>
      <c r="D930354" s="25"/>
      <c r="E930354" s="25"/>
      <c r="J930354" s="25"/>
      <c r="K930354" s="25"/>
      <c r="M930354" s="25"/>
    </row>
    <row r="930355" spans="1:13" ht="17.25" customHeight="1" x14ac:dyDescent="0.15">
      <c r="A930355" s="25"/>
      <c r="C930355" s="25"/>
      <c r="D930355" s="25"/>
      <c r="E930355" s="25"/>
      <c r="J930355" s="25"/>
      <c r="K930355" s="25"/>
      <c r="M930355" s="25"/>
    </row>
    <row r="930356" spans="1:13" ht="17.25" customHeight="1" x14ac:dyDescent="0.15">
      <c r="A930356" s="25"/>
      <c r="C930356" s="25"/>
      <c r="D930356" s="25"/>
      <c r="E930356" s="25"/>
      <c r="J930356" s="25"/>
      <c r="K930356" s="25"/>
      <c r="M930356" s="25"/>
    </row>
    <row r="930357" spans="1:13" ht="17.25" customHeight="1" x14ac:dyDescent="0.15">
      <c r="A930357" s="25"/>
      <c r="C930357" s="25"/>
      <c r="D930357" s="25"/>
      <c r="E930357" s="25"/>
      <c r="J930357" s="25"/>
      <c r="K930357" s="25"/>
      <c r="M930357" s="25"/>
    </row>
    <row r="930358" spans="1:13" ht="17.25" customHeight="1" x14ac:dyDescent="0.15">
      <c r="A930358" s="25"/>
      <c r="C930358" s="25"/>
      <c r="D930358" s="25"/>
      <c r="E930358" s="25"/>
      <c r="J930358" s="25"/>
      <c r="K930358" s="25"/>
      <c r="M930358" s="25"/>
    </row>
    <row r="930359" spans="1:13" ht="17.25" customHeight="1" x14ac:dyDescent="0.15">
      <c r="A930359" s="25"/>
      <c r="C930359" s="25"/>
      <c r="D930359" s="25"/>
      <c r="E930359" s="25"/>
      <c r="J930359" s="25"/>
      <c r="K930359" s="25"/>
      <c r="M930359" s="25"/>
    </row>
    <row r="930360" spans="1:13" ht="17.25" customHeight="1" x14ac:dyDescent="0.15">
      <c r="A930360" s="25"/>
      <c r="C930360" s="25"/>
      <c r="D930360" s="25"/>
      <c r="E930360" s="25"/>
      <c r="J930360" s="25"/>
      <c r="K930360" s="25"/>
      <c r="M930360" s="25"/>
    </row>
    <row r="930361" spans="1:13" ht="17.25" customHeight="1" x14ac:dyDescent="0.15">
      <c r="A930361" s="25"/>
      <c r="C930361" s="25"/>
      <c r="D930361" s="25"/>
      <c r="E930361" s="25"/>
      <c r="J930361" s="25"/>
      <c r="K930361" s="25"/>
      <c r="M930361" s="25"/>
    </row>
    <row r="930362" spans="1:13" ht="17.25" customHeight="1" x14ac:dyDescent="0.15">
      <c r="A930362" s="25"/>
      <c r="C930362" s="25"/>
      <c r="D930362" s="25"/>
      <c r="E930362" s="25"/>
      <c r="J930362" s="25"/>
      <c r="K930362" s="25"/>
      <c r="M930362" s="25"/>
    </row>
    <row r="930363" spans="1:13" ht="17.25" customHeight="1" x14ac:dyDescent="0.15">
      <c r="A930363" s="25"/>
      <c r="C930363" s="25"/>
      <c r="D930363" s="25"/>
      <c r="E930363" s="25"/>
      <c r="J930363" s="25"/>
      <c r="K930363" s="25"/>
      <c r="M930363" s="25"/>
    </row>
    <row r="930364" spans="1:13" ht="17.25" customHeight="1" x14ac:dyDescent="0.15">
      <c r="A930364" s="25"/>
      <c r="C930364" s="25"/>
      <c r="D930364" s="25"/>
      <c r="E930364" s="25"/>
      <c r="J930364" s="25"/>
      <c r="K930364" s="25"/>
      <c r="M930364" s="25"/>
    </row>
    <row r="930365" spans="1:13" ht="17.25" customHeight="1" x14ac:dyDescent="0.15">
      <c r="A930365" s="25"/>
      <c r="C930365" s="25"/>
      <c r="D930365" s="25"/>
      <c r="E930365" s="25"/>
      <c r="J930365" s="25"/>
      <c r="K930365" s="25"/>
      <c r="M930365" s="25"/>
    </row>
    <row r="930366" spans="1:13" ht="17.25" customHeight="1" x14ac:dyDescent="0.15">
      <c r="A930366" s="25"/>
      <c r="C930366" s="25"/>
      <c r="D930366" s="25"/>
      <c r="E930366" s="25"/>
      <c r="J930366" s="25"/>
      <c r="K930366" s="25"/>
      <c r="M930366" s="25"/>
    </row>
    <row r="930367" spans="1:13" ht="17.25" customHeight="1" x14ac:dyDescent="0.15">
      <c r="A930367" s="25"/>
      <c r="C930367" s="25"/>
      <c r="D930367" s="25"/>
      <c r="E930367" s="25"/>
      <c r="J930367" s="25"/>
      <c r="K930367" s="25"/>
      <c r="M930367" s="25"/>
    </row>
    <row r="930368" spans="1:13" ht="17.25" customHeight="1" x14ac:dyDescent="0.15">
      <c r="A930368" s="25"/>
      <c r="C930368" s="25"/>
      <c r="D930368" s="25"/>
      <c r="E930368" s="25"/>
      <c r="J930368" s="25"/>
      <c r="K930368" s="25"/>
      <c r="M930368" s="25"/>
    </row>
    <row r="930369" spans="1:13" ht="17.25" customHeight="1" x14ac:dyDescent="0.15">
      <c r="A930369" s="25"/>
      <c r="C930369" s="25"/>
      <c r="D930369" s="25"/>
      <c r="E930369" s="25"/>
      <c r="J930369" s="25"/>
      <c r="K930369" s="25"/>
      <c r="M930369" s="25"/>
    </row>
    <row r="930370" spans="1:13" ht="17.25" customHeight="1" x14ac:dyDescent="0.15">
      <c r="A930370" s="25"/>
      <c r="C930370" s="25"/>
      <c r="D930370" s="25"/>
      <c r="E930370" s="25"/>
      <c r="J930370" s="25"/>
      <c r="K930370" s="25"/>
      <c r="M930370" s="25"/>
    </row>
    <row r="930371" spans="1:13" ht="17.25" customHeight="1" x14ac:dyDescent="0.15">
      <c r="A930371" s="25"/>
      <c r="C930371" s="25"/>
      <c r="D930371" s="25"/>
      <c r="E930371" s="25"/>
      <c r="J930371" s="25"/>
      <c r="K930371" s="25"/>
      <c r="M930371" s="25"/>
    </row>
    <row r="930372" spans="1:13" ht="17.25" customHeight="1" x14ac:dyDescent="0.15">
      <c r="A930372" s="25"/>
      <c r="C930372" s="25"/>
      <c r="D930372" s="25"/>
      <c r="E930372" s="25"/>
      <c r="J930372" s="25"/>
      <c r="K930372" s="25"/>
      <c r="M930372" s="25"/>
    </row>
    <row r="930373" spans="1:13" ht="17.25" customHeight="1" x14ac:dyDescent="0.15">
      <c r="A930373" s="25"/>
      <c r="C930373" s="25"/>
      <c r="D930373" s="25"/>
      <c r="E930373" s="25"/>
      <c r="J930373" s="25"/>
      <c r="K930373" s="25"/>
      <c r="M930373" s="25"/>
    </row>
    <row r="930374" spans="1:13" ht="17.25" customHeight="1" x14ac:dyDescent="0.15">
      <c r="A930374" s="25"/>
      <c r="C930374" s="25"/>
      <c r="D930374" s="25"/>
      <c r="E930374" s="25"/>
      <c r="J930374" s="25"/>
      <c r="K930374" s="25"/>
      <c r="M930374" s="25"/>
    </row>
    <row r="930375" spans="1:13" ht="17.25" customHeight="1" x14ac:dyDescent="0.15">
      <c r="A930375" s="25"/>
      <c r="C930375" s="25"/>
      <c r="D930375" s="25"/>
      <c r="E930375" s="25"/>
      <c r="J930375" s="25"/>
      <c r="K930375" s="25"/>
      <c r="M930375" s="25"/>
    </row>
    <row r="930376" spans="1:13" ht="17.25" customHeight="1" x14ac:dyDescent="0.15">
      <c r="A930376" s="25"/>
      <c r="C930376" s="25"/>
      <c r="D930376" s="25"/>
      <c r="E930376" s="25"/>
      <c r="J930376" s="25"/>
      <c r="K930376" s="25"/>
      <c r="M930376" s="25"/>
    </row>
    <row r="930377" spans="1:13" ht="17.25" customHeight="1" x14ac:dyDescent="0.15">
      <c r="A930377" s="25"/>
      <c r="C930377" s="25"/>
      <c r="D930377" s="25"/>
      <c r="E930377" s="25"/>
      <c r="J930377" s="25"/>
      <c r="K930377" s="25"/>
      <c r="M930377" s="25"/>
    </row>
    <row r="930378" spans="1:13" ht="17.25" customHeight="1" x14ac:dyDescent="0.15">
      <c r="A930378" s="25"/>
      <c r="C930378" s="25"/>
      <c r="D930378" s="25"/>
      <c r="E930378" s="25"/>
      <c r="J930378" s="25"/>
      <c r="K930378" s="25"/>
      <c r="M930378" s="25"/>
    </row>
    <row r="930379" spans="1:13" ht="17.25" customHeight="1" x14ac:dyDescent="0.15">
      <c r="A930379" s="25"/>
      <c r="C930379" s="25"/>
      <c r="D930379" s="25"/>
      <c r="E930379" s="25"/>
      <c r="J930379" s="25"/>
      <c r="K930379" s="25"/>
      <c r="M930379" s="25"/>
    </row>
    <row r="930380" spans="1:13" ht="17.25" customHeight="1" x14ac:dyDescent="0.15">
      <c r="A930380" s="25"/>
      <c r="C930380" s="25"/>
      <c r="D930380" s="25"/>
      <c r="E930380" s="25"/>
      <c r="J930380" s="25"/>
      <c r="K930380" s="25"/>
      <c r="M930380" s="25"/>
    </row>
    <row r="930381" spans="1:13" ht="17.25" customHeight="1" x14ac:dyDescent="0.15">
      <c r="A930381" s="25"/>
      <c r="C930381" s="25"/>
      <c r="D930381" s="25"/>
      <c r="E930381" s="25"/>
      <c r="J930381" s="25"/>
      <c r="K930381" s="25"/>
      <c r="M930381" s="25"/>
    </row>
    <row r="930382" spans="1:13" ht="17.25" customHeight="1" x14ac:dyDescent="0.15">
      <c r="A930382" s="25"/>
      <c r="C930382" s="25"/>
      <c r="D930382" s="25"/>
      <c r="E930382" s="25"/>
      <c r="J930382" s="25"/>
      <c r="K930382" s="25"/>
      <c r="M930382" s="25"/>
    </row>
    <row r="930383" spans="1:13" ht="17.25" customHeight="1" x14ac:dyDescent="0.15">
      <c r="A930383" s="25"/>
      <c r="C930383" s="25"/>
      <c r="D930383" s="25"/>
      <c r="E930383" s="25"/>
      <c r="J930383" s="25"/>
      <c r="K930383" s="25"/>
      <c r="M930383" s="25"/>
    </row>
    <row r="930384" spans="1:13" ht="17.25" customHeight="1" x14ac:dyDescent="0.15">
      <c r="A930384" s="25"/>
      <c r="C930384" s="25"/>
      <c r="D930384" s="25"/>
      <c r="E930384" s="25"/>
      <c r="J930384" s="25"/>
      <c r="K930384" s="25"/>
      <c r="M930384" s="25"/>
    </row>
    <row r="930385" spans="1:13" ht="17.25" customHeight="1" x14ac:dyDescent="0.15">
      <c r="A930385" s="25"/>
      <c r="C930385" s="25"/>
      <c r="D930385" s="25"/>
      <c r="E930385" s="25"/>
      <c r="J930385" s="25"/>
      <c r="K930385" s="25"/>
      <c r="M930385" s="25"/>
    </row>
    <row r="930386" spans="1:13" ht="17.25" customHeight="1" x14ac:dyDescent="0.15">
      <c r="A930386" s="25"/>
      <c r="C930386" s="25"/>
      <c r="D930386" s="25"/>
      <c r="E930386" s="25"/>
      <c r="J930386" s="25"/>
      <c r="K930386" s="25"/>
      <c r="M930386" s="25"/>
    </row>
    <row r="930387" spans="1:13" ht="17.25" customHeight="1" x14ac:dyDescent="0.15">
      <c r="A930387" s="25"/>
      <c r="C930387" s="25"/>
      <c r="D930387" s="25"/>
      <c r="E930387" s="25"/>
      <c r="J930387" s="25"/>
      <c r="K930387" s="25"/>
      <c r="M930387" s="25"/>
    </row>
    <row r="930388" spans="1:13" ht="17.25" customHeight="1" x14ac:dyDescent="0.15">
      <c r="A930388" s="25"/>
      <c r="C930388" s="25"/>
      <c r="D930388" s="25"/>
      <c r="E930388" s="25"/>
      <c r="J930388" s="25"/>
      <c r="K930388" s="25"/>
      <c r="M930388" s="25"/>
    </row>
    <row r="930389" spans="1:13" ht="17.25" customHeight="1" x14ac:dyDescent="0.15">
      <c r="A930389" s="25"/>
      <c r="C930389" s="25"/>
      <c r="D930389" s="25"/>
      <c r="E930389" s="25"/>
      <c r="J930389" s="25"/>
      <c r="K930389" s="25"/>
      <c r="M930389" s="25"/>
    </row>
    <row r="930390" spans="1:13" ht="17.25" customHeight="1" x14ac:dyDescent="0.15">
      <c r="A930390" s="25"/>
      <c r="C930390" s="25"/>
      <c r="D930390" s="25"/>
      <c r="E930390" s="25"/>
      <c r="J930390" s="25"/>
      <c r="K930390" s="25"/>
      <c r="M930390" s="25"/>
    </row>
    <row r="930391" spans="1:13" ht="17.25" customHeight="1" x14ac:dyDescent="0.15">
      <c r="A930391" s="25"/>
      <c r="C930391" s="25"/>
      <c r="D930391" s="25"/>
      <c r="E930391" s="25"/>
      <c r="J930391" s="25"/>
      <c r="K930391" s="25"/>
      <c r="M930391" s="25"/>
    </row>
    <row r="930392" spans="1:13" ht="17.25" customHeight="1" x14ac:dyDescent="0.15">
      <c r="A930392" s="25"/>
      <c r="C930392" s="25"/>
      <c r="D930392" s="25"/>
      <c r="E930392" s="25"/>
      <c r="J930392" s="25"/>
      <c r="K930392" s="25"/>
      <c r="M930392" s="25"/>
    </row>
    <row r="930393" spans="1:13" ht="17.25" customHeight="1" x14ac:dyDescent="0.15">
      <c r="A930393" s="25"/>
      <c r="C930393" s="25"/>
      <c r="D930393" s="25"/>
      <c r="E930393" s="25"/>
      <c r="J930393" s="25"/>
      <c r="K930393" s="25"/>
      <c r="M930393" s="25"/>
    </row>
    <row r="930394" spans="1:13" ht="17.25" customHeight="1" x14ac:dyDescent="0.15">
      <c r="A930394" s="25"/>
      <c r="C930394" s="25"/>
      <c r="D930394" s="25"/>
      <c r="E930394" s="25"/>
      <c r="J930394" s="25"/>
      <c r="K930394" s="25"/>
      <c r="M930394" s="25"/>
    </row>
    <row r="930395" spans="1:13" ht="17.25" customHeight="1" x14ac:dyDescent="0.15">
      <c r="A930395" s="25"/>
      <c r="C930395" s="25"/>
      <c r="D930395" s="25"/>
      <c r="E930395" s="25"/>
      <c r="J930395" s="25"/>
      <c r="K930395" s="25"/>
      <c r="M930395" s="25"/>
    </row>
    <row r="930396" spans="1:13" ht="17.25" customHeight="1" x14ac:dyDescent="0.15">
      <c r="A930396" s="25"/>
      <c r="C930396" s="25"/>
      <c r="D930396" s="25"/>
      <c r="E930396" s="25"/>
      <c r="J930396" s="25"/>
      <c r="K930396" s="25"/>
      <c r="M930396" s="25"/>
    </row>
    <row r="930397" spans="1:13" ht="17.25" customHeight="1" x14ac:dyDescent="0.15">
      <c r="A930397" s="25"/>
      <c r="C930397" s="25"/>
      <c r="D930397" s="25"/>
      <c r="E930397" s="25"/>
      <c r="J930397" s="25"/>
      <c r="K930397" s="25"/>
      <c r="M930397" s="25"/>
    </row>
    <row r="930398" spans="1:13" ht="17.25" customHeight="1" x14ac:dyDescent="0.15">
      <c r="A930398" s="25"/>
      <c r="C930398" s="25"/>
      <c r="D930398" s="25"/>
      <c r="E930398" s="25"/>
      <c r="J930398" s="25"/>
      <c r="K930398" s="25"/>
      <c r="M930398" s="25"/>
    </row>
    <row r="930399" spans="1:13" ht="17.25" customHeight="1" x14ac:dyDescent="0.15">
      <c r="A930399" s="25"/>
      <c r="C930399" s="25"/>
      <c r="D930399" s="25"/>
      <c r="E930399" s="25"/>
      <c r="J930399" s="25"/>
      <c r="K930399" s="25"/>
      <c r="M930399" s="25"/>
    </row>
    <row r="930400" spans="1:13" ht="17.25" customHeight="1" x14ac:dyDescent="0.15">
      <c r="A930400" s="25"/>
      <c r="C930400" s="25"/>
      <c r="D930400" s="25"/>
      <c r="E930400" s="25"/>
      <c r="J930400" s="25"/>
      <c r="K930400" s="25"/>
      <c r="M930400" s="25"/>
    </row>
    <row r="930401" spans="1:13" ht="17.25" customHeight="1" x14ac:dyDescent="0.15">
      <c r="A930401" s="25"/>
      <c r="C930401" s="25"/>
      <c r="D930401" s="25"/>
      <c r="E930401" s="25"/>
      <c r="J930401" s="25"/>
      <c r="K930401" s="25"/>
      <c r="M930401" s="25"/>
    </row>
    <row r="930402" spans="1:13" ht="17.25" customHeight="1" x14ac:dyDescent="0.15">
      <c r="A930402" s="25"/>
      <c r="C930402" s="25"/>
      <c r="D930402" s="25"/>
      <c r="E930402" s="25"/>
      <c r="J930402" s="25"/>
      <c r="K930402" s="25"/>
      <c r="M930402" s="25"/>
    </row>
    <row r="930403" spans="1:13" ht="17.25" customHeight="1" x14ac:dyDescent="0.15">
      <c r="A930403" s="25"/>
      <c r="C930403" s="25"/>
      <c r="D930403" s="25"/>
      <c r="E930403" s="25"/>
      <c r="J930403" s="25"/>
      <c r="K930403" s="25"/>
      <c r="M930403" s="25"/>
    </row>
    <row r="930404" spans="1:13" ht="17.25" customHeight="1" x14ac:dyDescent="0.15">
      <c r="A930404" s="25"/>
      <c r="C930404" s="25"/>
      <c r="D930404" s="25"/>
      <c r="E930404" s="25"/>
      <c r="J930404" s="25"/>
      <c r="K930404" s="25"/>
      <c r="M930404" s="25"/>
    </row>
    <row r="930405" spans="1:13" ht="17.25" customHeight="1" x14ac:dyDescent="0.15">
      <c r="A930405" s="25"/>
      <c r="C930405" s="25"/>
      <c r="D930405" s="25"/>
      <c r="E930405" s="25"/>
      <c r="J930405" s="25"/>
      <c r="K930405" s="25"/>
      <c r="M930405" s="25"/>
    </row>
    <row r="930406" spans="1:13" ht="17.25" customHeight="1" x14ac:dyDescent="0.15">
      <c r="A930406" s="25"/>
      <c r="C930406" s="25"/>
      <c r="D930406" s="25"/>
      <c r="E930406" s="25"/>
      <c r="J930406" s="25"/>
      <c r="K930406" s="25"/>
      <c r="M930406" s="25"/>
    </row>
    <row r="930407" spans="1:13" ht="17.25" customHeight="1" x14ac:dyDescent="0.15">
      <c r="A930407" s="25"/>
      <c r="C930407" s="25"/>
      <c r="D930407" s="25"/>
      <c r="E930407" s="25"/>
      <c r="J930407" s="25"/>
      <c r="K930407" s="25"/>
      <c r="M930407" s="25"/>
    </row>
    <row r="930408" spans="1:13" ht="17.25" customHeight="1" x14ac:dyDescent="0.15">
      <c r="A930408" s="25"/>
      <c r="C930408" s="25"/>
      <c r="D930408" s="25"/>
      <c r="E930408" s="25"/>
      <c r="J930408" s="25"/>
      <c r="K930408" s="25"/>
      <c r="M930408" s="25"/>
    </row>
    <row r="930409" spans="1:13" ht="17.25" customHeight="1" x14ac:dyDescent="0.15">
      <c r="A930409" s="25"/>
      <c r="C930409" s="25"/>
      <c r="D930409" s="25"/>
      <c r="E930409" s="25"/>
      <c r="J930409" s="25"/>
      <c r="K930409" s="25"/>
      <c r="M930409" s="25"/>
    </row>
    <row r="930410" spans="1:13" ht="17.25" customHeight="1" x14ac:dyDescent="0.15">
      <c r="A930410" s="25"/>
      <c r="C930410" s="25"/>
      <c r="D930410" s="25"/>
      <c r="E930410" s="25"/>
      <c r="J930410" s="25"/>
      <c r="K930410" s="25"/>
      <c r="M930410" s="25"/>
    </row>
    <row r="930411" spans="1:13" ht="17.25" customHeight="1" x14ac:dyDescent="0.15">
      <c r="A930411" s="25"/>
      <c r="C930411" s="25"/>
      <c r="D930411" s="25"/>
      <c r="E930411" s="25"/>
      <c r="J930411" s="25"/>
      <c r="K930411" s="25"/>
      <c r="M930411" s="25"/>
    </row>
    <row r="930412" spans="1:13" ht="17.25" customHeight="1" x14ac:dyDescent="0.15">
      <c r="A930412" s="25"/>
      <c r="C930412" s="25"/>
      <c r="D930412" s="25"/>
      <c r="E930412" s="25"/>
      <c r="J930412" s="25"/>
      <c r="K930412" s="25"/>
      <c r="M930412" s="25"/>
    </row>
    <row r="930413" spans="1:13" ht="17.25" customHeight="1" x14ac:dyDescent="0.15">
      <c r="A930413" s="25"/>
      <c r="C930413" s="25"/>
      <c r="D930413" s="25"/>
      <c r="E930413" s="25"/>
      <c r="J930413" s="25"/>
      <c r="K930413" s="25"/>
      <c r="M930413" s="25"/>
    </row>
    <row r="930414" spans="1:13" ht="17.25" customHeight="1" x14ac:dyDescent="0.15">
      <c r="A930414" s="25"/>
      <c r="C930414" s="25"/>
      <c r="D930414" s="25"/>
      <c r="E930414" s="25"/>
      <c r="J930414" s="25"/>
      <c r="K930414" s="25"/>
      <c r="M930414" s="25"/>
    </row>
    <row r="930415" spans="1:13" ht="17.25" customHeight="1" x14ac:dyDescent="0.15">
      <c r="A930415" s="25"/>
      <c r="C930415" s="25"/>
      <c r="D930415" s="25"/>
      <c r="E930415" s="25"/>
      <c r="J930415" s="25"/>
      <c r="K930415" s="25"/>
      <c r="M930415" s="25"/>
    </row>
    <row r="930416" spans="1:13" ht="17.25" customHeight="1" x14ac:dyDescent="0.15">
      <c r="A930416" s="25"/>
      <c r="C930416" s="25"/>
      <c r="D930416" s="25"/>
      <c r="E930416" s="25"/>
      <c r="J930416" s="25"/>
      <c r="K930416" s="25"/>
      <c r="M930416" s="25"/>
    </row>
    <row r="930417" spans="1:13" ht="17.25" customHeight="1" x14ac:dyDescent="0.15">
      <c r="A930417" s="25"/>
      <c r="C930417" s="25"/>
      <c r="D930417" s="25"/>
      <c r="E930417" s="25"/>
      <c r="J930417" s="25"/>
      <c r="K930417" s="25"/>
      <c r="M930417" s="25"/>
    </row>
    <row r="930418" spans="1:13" ht="17.25" customHeight="1" x14ac:dyDescent="0.15">
      <c r="A930418" s="25"/>
      <c r="C930418" s="25"/>
      <c r="D930418" s="25"/>
      <c r="E930418" s="25"/>
      <c r="J930418" s="25"/>
      <c r="K930418" s="25"/>
      <c r="M930418" s="25"/>
    </row>
    <row r="930419" spans="1:13" ht="17.25" customHeight="1" x14ac:dyDescent="0.15">
      <c r="A930419" s="25"/>
      <c r="C930419" s="25"/>
      <c r="D930419" s="25"/>
      <c r="E930419" s="25"/>
      <c r="J930419" s="25"/>
      <c r="K930419" s="25"/>
      <c r="M930419" s="25"/>
    </row>
    <row r="930420" spans="1:13" ht="17.25" customHeight="1" x14ac:dyDescent="0.15">
      <c r="A930420" s="25"/>
      <c r="C930420" s="25"/>
      <c r="D930420" s="25"/>
      <c r="E930420" s="25"/>
      <c r="J930420" s="25"/>
      <c r="K930420" s="25"/>
      <c r="M930420" s="25"/>
    </row>
    <row r="930421" spans="1:13" ht="17.25" customHeight="1" x14ac:dyDescent="0.15">
      <c r="A930421" s="25"/>
      <c r="C930421" s="25"/>
      <c r="D930421" s="25"/>
      <c r="E930421" s="25"/>
      <c r="J930421" s="25"/>
      <c r="K930421" s="25"/>
      <c r="M930421" s="25"/>
    </row>
    <row r="930422" spans="1:13" ht="17.25" customHeight="1" x14ac:dyDescent="0.15">
      <c r="A930422" s="25"/>
      <c r="C930422" s="25"/>
      <c r="D930422" s="25"/>
      <c r="E930422" s="25"/>
      <c r="J930422" s="25"/>
      <c r="K930422" s="25"/>
      <c r="M930422" s="25"/>
    </row>
    <row r="930423" spans="1:13" ht="17.25" customHeight="1" x14ac:dyDescent="0.15">
      <c r="A930423" s="25"/>
      <c r="C930423" s="25"/>
      <c r="D930423" s="25"/>
      <c r="E930423" s="25"/>
      <c r="J930423" s="25"/>
      <c r="K930423" s="25"/>
      <c r="M930423" s="25"/>
    </row>
    <row r="930424" spans="1:13" ht="17.25" customHeight="1" x14ac:dyDescent="0.15">
      <c r="A930424" s="25"/>
      <c r="C930424" s="25"/>
      <c r="D930424" s="25"/>
      <c r="E930424" s="25"/>
      <c r="J930424" s="25"/>
      <c r="K930424" s="25"/>
      <c r="M930424" s="25"/>
    </row>
    <row r="930425" spans="1:13" ht="17.25" customHeight="1" x14ac:dyDescent="0.15">
      <c r="A930425" s="25"/>
      <c r="C930425" s="25"/>
      <c r="D930425" s="25"/>
      <c r="E930425" s="25"/>
      <c r="J930425" s="25"/>
      <c r="K930425" s="25"/>
      <c r="M930425" s="25"/>
    </row>
    <row r="930426" spans="1:13" ht="17.25" customHeight="1" x14ac:dyDescent="0.15">
      <c r="A930426" s="25"/>
      <c r="C930426" s="25"/>
      <c r="D930426" s="25"/>
      <c r="E930426" s="25"/>
      <c r="J930426" s="25"/>
      <c r="K930426" s="25"/>
      <c r="M930426" s="25"/>
    </row>
    <row r="930427" spans="1:13" ht="17.25" customHeight="1" x14ac:dyDescent="0.15">
      <c r="A930427" s="25"/>
      <c r="C930427" s="25"/>
      <c r="D930427" s="25"/>
      <c r="E930427" s="25"/>
      <c r="J930427" s="25"/>
      <c r="K930427" s="25"/>
      <c r="M930427" s="25"/>
    </row>
    <row r="930428" spans="1:13" ht="17.25" customHeight="1" x14ac:dyDescent="0.15">
      <c r="A930428" s="25"/>
      <c r="C930428" s="25"/>
      <c r="D930428" s="25"/>
      <c r="E930428" s="25"/>
      <c r="J930428" s="25"/>
      <c r="K930428" s="25"/>
      <c r="M930428" s="25"/>
    </row>
    <row r="930429" spans="1:13" ht="17.25" customHeight="1" x14ac:dyDescent="0.15">
      <c r="A930429" s="25"/>
      <c r="C930429" s="25"/>
      <c r="D930429" s="25"/>
      <c r="E930429" s="25"/>
      <c r="J930429" s="25"/>
      <c r="K930429" s="25"/>
      <c r="M930429" s="25"/>
    </row>
    <row r="930430" spans="1:13" ht="17.25" customHeight="1" x14ac:dyDescent="0.15">
      <c r="A930430" s="25"/>
      <c r="C930430" s="25"/>
      <c r="D930430" s="25"/>
      <c r="E930430" s="25"/>
      <c r="J930430" s="25"/>
      <c r="K930430" s="25"/>
      <c r="M930430" s="25"/>
    </row>
    <row r="930431" spans="1:13" ht="17.25" customHeight="1" x14ac:dyDescent="0.15">
      <c r="A930431" s="25"/>
      <c r="C930431" s="25"/>
      <c r="D930431" s="25"/>
      <c r="E930431" s="25"/>
      <c r="J930431" s="25"/>
      <c r="K930431" s="25"/>
      <c r="M930431" s="25"/>
    </row>
    <row r="930432" spans="1:13" ht="17.25" customHeight="1" x14ac:dyDescent="0.15">
      <c r="A930432" s="25"/>
      <c r="C930432" s="25"/>
      <c r="D930432" s="25"/>
      <c r="E930432" s="25"/>
      <c r="J930432" s="25"/>
      <c r="K930432" s="25"/>
      <c r="M930432" s="25"/>
    </row>
    <row r="930433" spans="1:13" ht="17.25" customHeight="1" x14ac:dyDescent="0.15">
      <c r="A930433" s="25"/>
      <c r="C930433" s="25"/>
      <c r="D930433" s="25"/>
      <c r="E930433" s="25"/>
      <c r="J930433" s="25"/>
      <c r="K930433" s="25"/>
      <c r="M930433" s="25"/>
    </row>
    <row r="930434" spans="1:13" ht="17.25" customHeight="1" x14ac:dyDescent="0.15">
      <c r="A930434" s="25"/>
      <c r="C930434" s="25"/>
      <c r="D930434" s="25"/>
      <c r="E930434" s="25"/>
      <c r="J930434" s="25"/>
      <c r="K930434" s="25"/>
      <c r="M930434" s="25"/>
    </row>
    <row r="930435" spans="1:13" ht="17.25" customHeight="1" x14ac:dyDescent="0.15">
      <c r="A930435" s="25"/>
      <c r="C930435" s="25"/>
      <c r="D930435" s="25"/>
      <c r="E930435" s="25"/>
      <c r="J930435" s="25"/>
      <c r="K930435" s="25"/>
      <c r="M930435" s="25"/>
    </row>
    <row r="930436" spans="1:13" ht="17.25" customHeight="1" x14ac:dyDescent="0.15">
      <c r="A930436" s="25"/>
      <c r="C930436" s="25"/>
      <c r="D930436" s="25"/>
      <c r="E930436" s="25"/>
      <c r="J930436" s="25"/>
      <c r="K930436" s="25"/>
      <c r="M930436" s="25"/>
    </row>
    <row r="930437" spans="1:13" ht="17.25" customHeight="1" x14ac:dyDescent="0.15">
      <c r="A930437" s="25"/>
      <c r="C930437" s="25"/>
      <c r="D930437" s="25"/>
      <c r="E930437" s="25"/>
      <c r="J930437" s="25"/>
      <c r="K930437" s="25"/>
      <c r="M930437" s="25"/>
    </row>
    <row r="930438" spans="1:13" ht="17.25" customHeight="1" x14ac:dyDescent="0.15">
      <c r="A930438" s="25"/>
      <c r="C930438" s="25"/>
      <c r="D930438" s="25"/>
      <c r="E930438" s="25"/>
      <c r="J930438" s="25"/>
      <c r="K930438" s="25"/>
      <c r="M930438" s="25"/>
    </row>
    <row r="930439" spans="1:13" ht="17.25" customHeight="1" x14ac:dyDescent="0.15">
      <c r="A930439" s="25"/>
      <c r="C930439" s="25"/>
      <c r="D930439" s="25"/>
      <c r="E930439" s="25"/>
      <c r="J930439" s="25"/>
      <c r="K930439" s="25"/>
      <c r="M930439" s="25"/>
    </row>
    <row r="930440" spans="1:13" ht="17.25" customHeight="1" x14ac:dyDescent="0.15">
      <c r="A930440" s="25"/>
      <c r="C930440" s="25"/>
      <c r="D930440" s="25"/>
      <c r="E930440" s="25"/>
      <c r="J930440" s="25"/>
      <c r="K930440" s="25"/>
      <c r="M930440" s="25"/>
    </row>
    <row r="930441" spans="1:13" ht="17.25" customHeight="1" x14ac:dyDescent="0.15">
      <c r="A930441" s="25"/>
      <c r="C930441" s="25"/>
      <c r="D930441" s="25"/>
      <c r="E930441" s="25"/>
      <c r="J930441" s="25"/>
      <c r="K930441" s="25"/>
      <c r="M930441" s="25"/>
    </row>
    <row r="930442" spans="1:13" ht="17.25" customHeight="1" x14ac:dyDescent="0.15">
      <c r="A930442" s="25"/>
      <c r="C930442" s="25"/>
      <c r="D930442" s="25"/>
      <c r="E930442" s="25"/>
      <c r="J930442" s="25"/>
      <c r="K930442" s="25"/>
      <c r="M930442" s="25"/>
    </row>
    <row r="930443" spans="1:13" ht="17.25" customHeight="1" x14ac:dyDescent="0.15">
      <c r="A930443" s="25"/>
      <c r="C930443" s="25"/>
      <c r="D930443" s="25"/>
      <c r="E930443" s="25"/>
      <c r="J930443" s="25"/>
      <c r="K930443" s="25"/>
      <c r="M930443" s="25"/>
    </row>
    <row r="930444" spans="1:13" ht="17.25" customHeight="1" x14ac:dyDescent="0.15">
      <c r="A930444" s="25"/>
      <c r="C930444" s="25"/>
      <c r="D930444" s="25"/>
      <c r="E930444" s="25"/>
      <c r="J930444" s="25"/>
      <c r="K930444" s="25"/>
      <c r="M930444" s="25"/>
    </row>
    <row r="930445" spans="1:13" ht="17.25" customHeight="1" x14ac:dyDescent="0.15">
      <c r="A930445" s="25"/>
      <c r="C930445" s="25"/>
      <c r="D930445" s="25"/>
      <c r="E930445" s="25"/>
      <c r="J930445" s="25"/>
      <c r="K930445" s="25"/>
      <c r="M930445" s="25"/>
    </row>
    <row r="930446" spans="1:13" ht="17.25" customHeight="1" x14ac:dyDescent="0.15">
      <c r="A930446" s="25"/>
      <c r="C930446" s="25"/>
      <c r="D930446" s="25"/>
      <c r="E930446" s="25"/>
      <c r="J930446" s="25"/>
      <c r="K930446" s="25"/>
      <c r="M930446" s="25"/>
    </row>
    <row r="930447" spans="1:13" ht="17.25" customHeight="1" x14ac:dyDescent="0.15">
      <c r="A930447" s="25"/>
      <c r="C930447" s="25"/>
      <c r="D930447" s="25"/>
      <c r="E930447" s="25"/>
      <c r="J930447" s="25"/>
      <c r="K930447" s="25"/>
      <c r="M930447" s="25"/>
    </row>
    <row r="930448" spans="1:13" ht="17.25" customHeight="1" x14ac:dyDescent="0.15">
      <c r="A930448" s="25"/>
      <c r="C930448" s="25"/>
      <c r="D930448" s="25"/>
      <c r="E930448" s="25"/>
      <c r="J930448" s="25"/>
      <c r="K930448" s="25"/>
      <c r="M930448" s="25"/>
    </row>
    <row r="930449" spans="1:13" ht="17.25" customHeight="1" x14ac:dyDescent="0.15">
      <c r="A930449" s="25"/>
      <c r="C930449" s="25"/>
      <c r="D930449" s="25"/>
      <c r="E930449" s="25"/>
      <c r="J930449" s="25"/>
      <c r="K930449" s="25"/>
      <c r="M930449" s="25"/>
    </row>
    <row r="930450" spans="1:13" ht="17.25" customHeight="1" x14ac:dyDescent="0.15">
      <c r="A930450" s="25"/>
      <c r="C930450" s="25"/>
      <c r="D930450" s="25"/>
      <c r="E930450" s="25"/>
      <c r="J930450" s="25"/>
      <c r="K930450" s="25"/>
      <c r="M930450" s="25"/>
    </row>
    <row r="930451" spans="1:13" ht="17.25" customHeight="1" x14ac:dyDescent="0.15">
      <c r="A930451" s="25"/>
      <c r="C930451" s="25"/>
      <c r="D930451" s="25"/>
      <c r="E930451" s="25"/>
      <c r="J930451" s="25"/>
      <c r="K930451" s="25"/>
      <c r="M930451" s="25"/>
    </row>
    <row r="930452" spans="1:13" ht="17.25" customHeight="1" x14ac:dyDescent="0.15">
      <c r="A930452" s="25"/>
      <c r="C930452" s="25"/>
      <c r="D930452" s="25"/>
      <c r="E930452" s="25"/>
      <c r="J930452" s="25"/>
      <c r="K930452" s="25"/>
      <c r="M930452" s="25"/>
    </row>
    <row r="930453" spans="1:13" ht="17.25" customHeight="1" x14ac:dyDescent="0.15">
      <c r="A930453" s="25"/>
      <c r="C930453" s="25"/>
      <c r="D930453" s="25"/>
      <c r="E930453" s="25"/>
      <c r="J930453" s="25"/>
      <c r="K930453" s="25"/>
      <c r="M930453" s="25"/>
    </row>
    <row r="930454" spans="1:13" ht="17.25" customHeight="1" x14ac:dyDescent="0.15">
      <c r="A930454" s="25"/>
      <c r="C930454" s="25"/>
      <c r="D930454" s="25"/>
      <c r="E930454" s="25"/>
      <c r="J930454" s="25"/>
      <c r="K930454" s="25"/>
      <c r="M930454" s="25"/>
    </row>
    <row r="930455" spans="1:13" ht="17.25" customHeight="1" x14ac:dyDescent="0.15">
      <c r="A930455" s="25"/>
      <c r="C930455" s="25"/>
      <c r="D930455" s="25"/>
      <c r="E930455" s="25"/>
      <c r="J930455" s="25"/>
      <c r="K930455" s="25"/>
      <c r="M930455" s="25"/>
    </row>
    <row r="930456" spans="1:13" ht="17.25" customHeight="1" x14ac:dyDescent="0.15">
      <c r="A930456" s="25"/>
      <c r="C930456" s="25"/>
      <c r="D930456" s="25"/>
      <c r="E930456" s="25"/>
      <c r="J930456" s="25"/>
      <c r="K930456" s="25"/>
      <c r="M930456" s="25"/>
    </row>
    <row r="930457" spans="1:13" ht="17.25" customHeight="1" x14ac:dyDescent="0.15">
      <c r="A930457" s="25"/>
      <c r="C930457" s="25"/>
      <c r="D930457" s="25"/>
      <c r="E930457" s="25"/>
      <c r="J930457" s="25"/>
      <c r="K930457" s="25"/>
      <c r="M930457" s="25"/>
    </row>
    <row r="930458" spans="1:13" ht="17.25" customHeight="1" x14ac:dyDescent="0.15">
      <c r="A930458" s="25"/>
      <c r="C930458" s="25"/>
      <c r="D930458" s="25"/>
      <c r="E930458" s="25"/>
      <c r="J930458" s="25"/>
      <c r="K930458" s="25"/>
      <c r="M930458" s="25"/>
    </row>
    <row r="930459" spans="1:13" ht="17.25" customHeight="1" x14ac:dyDescent="0.15">
      <c r="A930459" s="25"/>
      <c r="C930459" s="25"/>
      <c r="D930459" s="25"/>
      <c r="E930459" s="25"/>
      <c r="J930459" s="25"/>
      <c r="K930459" s="25"/>
      <c r="M930459" s="25"/>
    </row>
    <row r="930460" spans="1:13" ht="17.25" customHeight="1" x14ac:dyDescent="0.15">
      <c r="A930460" s="25"/>
      <c r="C930460" s="25"/>
      <c r="D930460" s="25"/>
      <c r="E930460" s="25"/>
      <c r="J930460" s="25"/>
      <c r="K930460" s="25"/>
      <c r="M930460" s="25"/>
    </row>
    <row r="930461" spans="1:13" ht="17.25" customHeight="1" x14ac:dyDescent="0.15">
      <c r="A930461" s="25"/>
      <c r="C930461" s="25"/>
      <c r="D930461" s="25"/>
      <c r="E930461" s="25"/>
      <c r="J930461" s="25"/>
      <c r="K930461" s="25"/>
      <c r="M930461" s="25"/>
    </row>
    <row r="930462" spans="1:13" ht="17.25" customHeight="1" x14ac:dyDescent="0.15">
      <c r="A930462" s="25"/>
      <c r="C930462" s="25"/>
      <c r="D930462" s="25"/>
      <c r="E930462" s="25"/>
      <c r="J930462" s="25"/>
      <c r="K930462" s="25"/>
      <c r="M930462" s="25"/>
    </row>
    <row r="930463" spans="1:13" ht="17.25" customHeight="1" x14ac:dyDescent="0.15">
      <c r="A930463" s="25"/>
      <c r="C930463" s="25"/>
      <c r="D930463" s="25"/>
      <c r="E930463" s="25"/>
      <c r="J930463" s="25"/>
      <c r="K930463" s="25"/>
      <c r="M930463" s="25"/>
    </row>
    <row r="930464" spans="1:13" ht="17.25" customHeight="1" x14ac:dyDescent="0.15">
      <c r="A930464" s="25"/>
      <c r="C930464" s="25"/>
      <c r="D930464" s="25"/>
      <c r="E930464" s="25"/>
      <c r="J930464" s="25"/>
      <c r="K930464" s="25"/>
      <c r="M930464" s="25"/>
    </row>
    <row r="930465" spans="1:13" ht="17.25" customHeight="1" x14ac:dyDescent="0.15">
      <c r="A930465" s="25"/>
      <c r="C930465" s="25"/>
      <c r="D930465" s="25"/>
      <c r="E930465" s="25"/>
      <c r="J930465" s="25"/>
      <c r="K930465" s="25"/>
      <c r="M930465" s="25"/>
    </row>
    <row r="930466" spans="1:13" ht="17.25" customHeight="1" x14ac:dyDescent="0.15">
      <c r="A930466" s="25"/>
      <c r="C930466" s="25"/>
      <c r="D930466" s="25"/>
      <c r="E930466" s="25"/>
      <c r="J930466" s="25"/>
      <c r="K930466" s="25"/>
      <c r="M930466" s="25"/>
    </row>
    <row r="930467" spans="1:13" ht="17.25" customHeight="1" x14ac:dyDescent="0.15">
      <c r="A930467" s="25"/>
      <c r="C930467" s="25"/>
      <c r="D930467" s="25"/>
      <c r="E930467" s="25"/>
      <c r="J930467" s="25"/>
      <c r="K930467" s="25"/>
      <c r="M930467" s="25"/>
    </row>
    <row r="930468" spans="1:13" ht="17.25" customHeight="1" x14ac:dyDescent="0.15">
      <c r="A930468" s="25"/>
      <c r="C930468" s="25"/>
      <c r="D930468" s="25"/>
      <c r="E930468" s="25"/>
      <c r="J930468" s="25"/>
      <c r="K930468" s="25"/>
      <c r="M930468" s="25"/>
    </row>
    <row r="930469" spans="1:13" ht="17.25" customHeight="1" x14ac:dyDescent="0.15">
      <c r="A930469" s="25"/>
      <c r="C930469" s="25"/>
      <c r="D930469" s="25"/>
      <c r="E930469" s="25"/>
      <c r="J930469" s="25"/>
      <c r="K930469" s="25"/>
      <c r="M930469" s="25"/>
    </row>
    <row r="930470" spans="1:13" ht="17.25" customHeight="1" x14ac:dyDescent="0.15">
      <c r="A930470" s="25"/>
      <c r="C930470" s="25"/>
      <c r="D930470" s="25"/>
      <c r="E930470" s="25"/>
      <c r="J930470" s="25"/>
      <c r="K930470" s="25"/>
      <c r="M930470" s="25"/>
    </row>
    <row r="930471" spans="1:13" ht="17.25" customHeight="1" x14ac:dyDescent="0.15">
      <c r="A930471" s="25"/>
      <c r="C930471" s="25"/>
      <c r="D930471" s="25"/>
      <c r="E930471" s="25"/>
      <c r="J930471" s="25"/>
      <c r="K930471" s="25"/>
      <c r="M930471" s="25"/>
    </row>
    <row r="930472" spans="1:13" ht="17.25" customHeight="1" x14ac:dyDescent="0.15">
      <c r="A930472" s="25"/>
      <c r="C930472" s="25"/>
      <c r="D930472" s="25"/>
      <c r="E930472" s="25"/>
      <c r="J930472" s="25"/>
      <c r="K930472" s="25"/>
      <c r="M930472" s="25"/>
    </row>
    <row r="930473" spans="1:13" ht="17.25" customHeight="1" x14ac:dyDescent="0.15">
      <c r="A930473" s="25"/>
      <c r="C930473" s="25"/>
      <c r="D930473" s="25"/>
      <c r="E930473" s="25"/>
      <c r="J930473" s="25"/>
      <c r="K930473" s="25"/>
      <c r="M930473" s="25"/>
    </row>
    <row r="930474" spans="1:13" ht="17.25" customHeight="1" x14ac:dyDescent="0.15">
      <c r="A930474" s="25"/>
      <c r="C930474" s="25"/>
      <c r="D930474" s="25"/>
      <c r="E930474" s="25"/>
      <c r="J930474" s="25"/>
      <c r="K930474" s="25"/>
      <c r="M930474" s="25"/>
    </row>
    <row r="930475" spans="1:13" ht="17.25" customHeight="1" x14ac:dyDescent="0.15">
      <c r="A930475" s="25"/>
      <c r="C930475" s="25"/>
      <c r="D930475" s="25"/>
      <c r="E930475" s="25"/>
      <c r="J930475" s="25"/>
      <c r="K930475" s="25"/>
      <c r="M930475" s="25"/>
    </row>
    <row r="930476" spans="1:13" ht="17.25" customHeight="1" x14ac:dyDescent="0.15">
      <c r="A930476" s="25"/>
      <c r="C930476" s="25"/>
      <c r="D930476" s="25"/>
      <c r="E930476" s="25"/>
      <c r="J930476" s="25"/>
      <c r="K930476" s="25"/>
      <c r="M930476" s="25"/>
    </row>
    <row r="930477" spans="1:13" ht="17.25" customHeight="1" x14ac:dyDescent="0.15">
      <c r="A930477" s="25"/>
      <c r="C930477" s="25"/>
      <c r="D930477" s="25"/>
      <c r="E930477" s="25"/>
      <c r="J930477" s="25"/>
      <c r="K930477" s="25"/>
      <c r="M930477" s="25"/>
    </row>
    <row r="930478" spans="1:13" ht="17.25" customHeight="1" x14ac:dyDescent="0.15">
      <c r="A930478" s="25"/>
      <c r="C930478" s="25"/>
      <c r="D930478" s="25"/>
      <c r="E930478" s="25"/>
      <c r="J930478" s="25"/>
      <c r="K930478" s="25"/>
      <c r="M930478" s="25"/>
    </row>
    <row r="930479" spans="1:13" ht="17.25" customHeight="1" x14ac:dyDescent="0.15">
      <c r="A930479" s="25"/>
      <c r="C930479" s="25"/>
      <c r="D930479" s="25"/>
      <c r="E930479" s="25"/>
      <c r="J930479" s="25"/>
      <c r="K930479" s="25"/>
      <c r="M930479" s="25"/>
    </row>
    <row r="930480" spans="1:13" ht="17.25" customHeight="1" x14ac:dyDescent="0.15">
      <c r="A930480" s="25"/>
      <c r="C930480" s="25"/>
      <c r="D930480" s="25"/>
      <c r="E930480" s="25"/>
      <c r="J930480" s="25"/>
      <c r="K930480" s="25"/>
      <c r="M930480" s="25"/>
    </row>
    <row r="930481" spans="1:13" ht="17.25" customHeight="1" x14ac:dyDescent="0.15">
      <c r="A930481" s="25"/>
      <c r="C930481" s="25"/>
      <c r="D930481" s="25"/>
      <c r="E930481" s="25"/>
      <c r="J930481" s="25"/>
      <c r="K930481" s="25"/>
      <c r="M930481" s="25"/>
    </row>
    <row r="930482" spans="1:13" ht="17.25" customHeight="1" x14ac:dyDescent="0.15">
      <c r="A930482" s="25"/>
      <c r="C930482" s="25"/>
      <c r="D930482" s="25"/>
      <c r="E930482" s="25"/>
      <c r="J930482" s="25"/>
      <c r="K930482" s="25"/>
      <c r="M930482" s="25"/>
    </row>
    <row r="930483" spans="1:13" ht="17.25" customHeight="1" x14ac:dyDescent="0.15">
      <c r="A930483" s="25"/>
      <c r="C930483" s="25"/>
      <c r="D930483" s="25"/>
      <c r="E930483" s="25"/>
      <c r="J930483" s="25"/>
      <c r="K930483" s="25"/>
      <c r="M930483" s="25"/>
    </row>
    <row r="930484" spans="1:13" ht="17.25" customHeight="1" x14ac:dyDescent="0.15">
      <c r="A930484" s="25"/>
      <c r="C930484" s="25"/>
      <c r="D930484" s="25"/>
      <c r="E930484" s="25"/>
      <c r="J930484" s="25"/>
      <c r="K930484" s="25"/>
      <c r="M930484" s="25"/>
    </row>
    <row r="930485" spans="1:13" ht="17.25" customHeight="1" x14ac:dyDescent="0.15">
      <c r="A930485" s="25"/>
      <c r="C930485" s="25"/>
      <c r="D930485" s="25"/>
      <c r="E930485" s="25"/>
      <c r="J930485" s="25"/>
      <c r="K930485" s="25"/>
      <c r="M930485" s="25"/>
    </row>
    <row r="930486" spans="1:13" ht="17.25" customHeight="1" x14ac:dyDescent="0.15">
      <c r="A930486" s="25"/>
      <c r="C930486" s="25"/>
      <c r="D930486" s="25"/>
      <c r="E930486" s="25"/>
      <c r="J930486" s="25"/>
      <c r="K930486" s="25"/>
      <c r="M930486" s="25"/>
    </row>
    <row r="930487" spans="1:13" ht="17.25" customHeight="1" x14ac:dyDescent="0.15">
      <c r="A930487" s="25"/>
      <c r="C930487" s="25"/>
      <c r="D930487" s="25"/>
      <c r="E930487" s="25"/>
      <c r="J930487" s="25"/>
      <c r="K930487" s="25"/>
      <c r="M930487" s="25"/>
    </row>
    <row r="930488" spans="1:13" ht="17.25" customHeight="1" x14ac:dyDescent="0.15">
      <c r="A930488" s="25"/>
      <c r="C930488" s="25"/>
      <c r="D930488" s="25"/>
      <c r="E930488" s="25"/>
      <c r="J930488" s="25"/>
      <c r="K930488" s="25"/>
      <c r="M930488" s="25"/>
    </row>
    <row r="930489" spans="1:13" ht="17.25" customHeight="1" x14ac:dyDescent="0.15">
      <c r="A930489" s="25"/>
      <c r="C930489" s="25"/>
      <c r="D930489" s="25"/>
      <c r="E930489" s="25"/>
      <c r="J930489" s="25"/>
      <c r="K930489" s="25"/>
      <c r="M930489" s="25"/>
    </row>
    <row r="930490" spans="1:13" ht="17.25" customHeight="1" x14ac:dyDescent="0.15">
      <c r="A930490" s="25"/>
      <c r="C930490" s="25"/>
      <c r="D930490" s="25"/>
      <c r="E930490" s="25"/>
      <c r="J930490" s="25"/>
      <c r="K930490" s="25"/>
      <c r="M930490" s="25"/>
    </row>
    <row r="930491" spans="1:13" ht="17.25" customHeight="1" x14ac:dyDescent="0.15">
      <c r="A930491" s="25"/>
      <c r="C930491" s="25"/>
      <c r="D930491" s="25"/>
      <c r="E930491" s="25"/>
      <c r="J930491" s="25"/>
      <c r="K930491" s="25"/>
      <c r="M930491" s="25"/>
    </row>
    <row r="930492" spans="1:13" ht="17.25" customHeight="1" x14ac:dyDescent="0.15">
      <c r="A930492" s="25"/>
      <c r="C930492" s="25"/>
      <c r="D930492" s="25"/>
      <c r="E930492" s="25"/>
      <c r="J930492" s="25"/>
      <c r="K930492" s="25"/>
      <c r="M930492" s="25"/>
    </row>
    <row r="930493" spans="1:13" ht="17.25" customHeight="1" x14ac:dyDescent="0.15">
      <c r="A930493" s="25"/>
      <c r="C930493" s="25"/>
      <c r="D930493" s="25"/>
      <c r="E930493" s="25"/>
      <c r="J930493" s="25"/>
      <c r="K930493" s="25"/>
      <c r="M930493" s="25"/>
    </row>
    <row r="930494" spans="1:13" ht="17.25" customHeight="1" x14ac:dyDescent="0.15">
      <c r="A930494" s="25"/>
      <c r="C930494" s="25"/>
      <c r="D930494" s="25"/>
      <c r="E930494" s="25"/>
      <c r="J930494" s="25"/>
      <c r="K930494" s="25"/>
      <c r="M930494" s="25"/>
    </row>
    <row r="930495" spans="1:13" ht="17.25" customHeight="1" x14ac:dyDescent="0.15">
      <c r="A930495" s="25"/>
      <c r="C930495" s="25"/>
      <c r="D930495" s="25"/>
      <c r="E930495" s="25"/>
      <c r="J930495" s="25"/>
      <c r="K930495" s="25"/>
      <c r="M930495" s="25"/>
    </row>
    <row r="930496" spans="1:13" ht="17.25" customHeight="1" x14ac:dyDescent="0.15">
      <c r="A930496" s="25"/>
      <c r="C930496" s="25"/>
      <c r="D930496" s="25"/>
      <c r="E930496" s="25"/>
      <c r="J930496" s="25"/>
      <c r="K930496" s="25"/>
      <c r="M930496" s="25"/>
    </row>
    <row r="930497" spans="1:13" ht="17.25" customHeight="1" x14ac:dyDescent="0.15">
      <c r="A930497" s="25"/>
      <c r="C930497" s="25"/>
      <c r="D930497" s="25"/>
      <c r="E930497" s="25"/>
      <c r="J930497" s="25"/>
      <c r="K930497" s="25"/>
      <c r="M930497" s="25"/>
    </row>
    <row r="930498" spans="1:13" ht="17.25" customHeight="1" x14ac:dyDescent="0.15">
      <c r="A930498" s="25"/>
      <c r="C930498" s="25"/>
      <c r="D930498" s="25"/>
      <c r="E930498" s="25"/>
      <c r="J930498" s="25"/>
      <c r="K930498" s="25"/>
      <c r="M930498" s="25"/>
    </row>
    <row r="930499" spans="1:13" ht="17.25" customHeight="1" x14ac:dyDescent="0.15">
      <c r="A930499" s="25"/>
      <c r="C930499" s="25"/>
      <c r="D930499" s="25"/>
      <c r="E930499" s="25"/>
      <c r="J930499" s="25"/>
      <c r="K930499" s="25"/>
      <c r="M930499" s="25"/>
    </row>
    <row r="930500" spans="1:13" ht="17.25" customHeight="1" x14ac:dyDescent="0.15">
      <c r="A930500" s="25"/>
      <c r="C930500" s="25"/>
      <c r="D930500" s="25"/>
      <c r="E930500" s="25"/>
      <c r="J930500" s="25"/>
      <c r="K930500" s="25"/>
      <c r="M930500" s="25"/>
    </row>
    <row r="930501" spans="1:13" ht="17.25" customHeight="1" x14ac:dyDescent="0.15">
      <c r="A930501" s="25"/>
      <c r="C930501" s="25"/>
      <c r="D930501" s="25"/>
      <c r="E930501" s="25"/>
      <c r="J930501" s="25"/>
      <c r="K930501" s="25"/>
      <c r="M930501" s="25"/>
    </row>
    <row r="930502" spans="1:13" ht="17.25" customHeight="1" x14ac:dyDescent="0.15">
      <c r="A930502" s="25"/>
      <c r="C930502" s="25"/>
      <c r="D930502" s="25"/>
      <c r="E930502" s="25"/>
      <c r="J930502" s="25"/>
      <c r="K930502" s="25"/>
      <c r="M930502" s="25"/>
    </row>
    <row r="930503" spans="1:13" ht="17.25" customHeight="1" x14ac:dyDescent="0.15">
      <c r="A930503" s="25"/>
      <c r="C930503" s="25"/>
      <c r="D930503" s="25"/>
      <c r="E930503" s="25"/>
      <c r="J930503" s="25"/>
      <c r="K930503" s="25"/>
      <c r="M930503" s="25"/>
    </row>
    <row r="930504" spans="1:13" ht="17.25" customHeight="1" x14ac:dyDescent="0.15">
      <c r="A930504" s="25"/>
      <c r="C930504" s="25"/>
      <c r="D930504" s="25"/>
      <c r="E930504" s="25"/>
      <c r="J930504" s="25"/>
      <c r="K930504" s="25"/>
      <c r="M930504" s="25"/>
    </row>
    <row r="930505" spans="1:13" ht="17.25" customHeight="1" x14ac:dyDescent="0.15">
      <c r="A930505" s="25"/>
      <c r="C930505" s="25"/>
      <c r="D930505" s="25"/>
      <c r="E930505" s="25"/>
      <c r="J930505" s="25"/>
      <c r="K930505" s="25"/>
      <c r="M930505" s="25"/>
    </row>
    <row r="930506" spans="1:13" ht="17.25" customHeight="1" x14ac:dyDescent="0.15">
      <c r="A930506" s="25"/>
      <c r="C930506" s="25"/>
      <c r="D930506" s="25"/>
      <c r="E930506" s="25"/>
      <c r="J930506" s="25"/>
      <c r="K930506" s="25"/>
      <c r="M930506" s="25"/>
    </row>
    <row r="930507" spans="1:13" ht="17.25" customHeight="1" x14ac:dyDescent="0.15">
      <c r="A930507" s="25"/>
      <c r="C930507" s="25"/>
      <c r="D930507" s="25"/>
      <c r="E930507" s="25"/>
      <c r="J930507" s="25"/>
      <c r="K930507" s="25"/>
      <c r="M930507" s="25"/>
    </row>
    <row r="930508" spans="1:13" ht="17.25" customHeight="1" x14ac:dyDescent="0.15">
      <c r="A930508" s="25"/>
      <c r="C930508" s="25"/>
      <c r="D930508" s="25"/>
      <c r="E930508" s="25"/>
      <c r="J930508" s="25"/>
      <c r="K930508" s="25"/>
      <c r="M930508" s="25"/>
    </row>
    <row r="930509" spans="1:13" ht="17.25" customHeight="1" x14ac:dyDescent="0.15">
      <c r="A930509" s="25"/>
      <c r="C930509" s="25"/>
      <c r="D930509" s="25"/>
      <c r="E930509" s="25"/>
      <c r="J930509" s="25"/>
      <c r="K930509" s="25"/>
      <c r="M930509" s="25"/>
    </row>
    <row r="930510" spans="1:13" ht="17.25" customHeight="1" x14ac:dyDescent="0.15">
      <c r="A930510" s="25"/>
      <c r="C930510" s="25"/>
      <c r="D930510" s="25"/>
      <c r="E930510" s="25"/>
      <c r="J930510" s="25"/>
      <c r="K930510" s="25"/>
      <c r="M930510" s="25"/>
    </row>
    <row r="930511" spans="1:13" ht="17.25" customHeight="1" x14ac:dyDescent="0.15">
      <c r="A930511" s="25"/>
      <c r="C930511" s="25"/>
      <c r="D930511" s="25"/>
      <c r="E930511" s="25"/>
      <c r="J930511" s="25"/>
      <c r="K930511" s="25"/>
      <c r="M930511" s="25"/>
    </row>
    <row r="930512" spans="1:13" ht="17.25" customHeight="1" x14ac:dyDescent="0.15">
      <c r="A930512" s="25"/>
      <c r="C930512" s="25"/>
      <c r="D930512" s="25"/>
      <c r="E930512" s="25"/>
      <c r="J930512" s="25"/>
      <c r="K930512" s="25"/>
      <c r="M930512" s="25"/>
    </row>
    <row r="930513" spans="1:13" ht="17.25" customHeight="1" x14ac:dyDescent="0.15">
      <c r="A930513" s="25"/>
      <c r="C930513" s="25"/>
      <c r="D930513" s="25"/>
      <c r="E930513" s="25"/>
      <c r="J930513" s="25"/>
      <c r="K930513" s="25"/>
      <c r="M930513" s="25"/>
    </row>
    <row r="930514" spans="1:13" ht="17.25" customHeight="1" x14ac:dyDescent="0.15">
      <c r="A930514" s="25"/>
      <c r="C930514" s="25"/>
      <c r="D930514" s="25"/>
      <c r="E930514" s="25"/>
      <c r="J930514" s="25"/>
      <c r="K930514" s="25"/>
      <c r="M930514" s="25"/>
    </row>
    <row r="930515" spans="1:13" ht="17.25" customHeight="1" x14ac:dyDescent="0.15">
      <c r="A930515" s="25"/>
      <c r="C930515" s="25"/>
      <c r="D930515" s="25"/>
      <c r="E930515" s="25"/>
      <c r="J930515" s="25"/>
      <c r="K930515" s="25"/>
      <c r="M930515" s="25"/>
    </row>
    <row r="930516" spans="1:13" ht="17.25" customHeight="1" x14ac:dyDescent="0.15">
      <c r="A930516" s="25"/>
      <c r="C930516" s="25"/>
      <c r="D930516" s="25"/>
      <c r="E930516" s="25"/>
      <c r="J930516" s="25"/>
      <c r="K930516" s="25"/>
      <c r="M930516" s="25"/>
    </row>
    <row r="930517" spans="1:13" ht="17.25" customHeight="1" x14ac:dyDescent="0.15">
      <c r="A930517" s="25"/>
      <c r="C930517" s="25"/>
      <c r="D930517" s="25"/>
      <c r="E930517" s="25"/>
      <c r="J930517" s="25"/>
      <c r="K930517" s="25"/>
      <c r="M930517" s="25"/>
    </row>
    <row r="930518" spans="1:13" ht="17.25" customHeight="1" x14ac:dyDescent="0.15">
      <c r="A930518" s="25"/>
      <c r="C930518" s="25"/>
      <c r="D930518" s="25"/>
      <c r="E930518" s="25"/>
      <c r="J930518" s="25"/>
      <c r="K930518" s="25"/>
      <c r="M930518" s="25"/>
    </row>
    <row r="930519" spans="1:13" ht="17.25" customHeight="1" x14ac:dyDescent="0.15">
      <c r="A930519" s="25"/>
      <c r="C930519" s="25"/>
      <c r="D930519" s="25"/>
      <c r="E930519" s="25"/>
      <c r="J930519" s="25"/>
      <c r="K930519" s="25"/>
      <c r="M930519" s="25"/>
    </row>
    <row r="930520" spans="1:13" ht="17.25" customHeight="1" x14ac:dyDescent="0.15">
      <c r="A930520" s="25"/>
      <c r="C930520" s="25"/>
      <c r="D930520" s="25"/>
      <c r="E930520" s="25"/>
      <c r="J930520" s="25"/>
      <c r="K930520" s="25"/>
      <c r="M930520" s="25"/>
    </row>
    <row r="930521" spans="1:13" ht="17.25" customHeight="1" x14ac:dyDescent="0.15">
      <c r="A930521" s="25"/>
      <c r="C930521" s="25"/>
      <c r="D930521" s="25"/>
      <c r="E930521" s="25"/>
      <c r="J930521" s="25"/>
      <c r="K930521" s="25"/>
      <c r="M930521" s="25"/>
    </row>
    <row r="930522" spans="1:13" ht="17.25" customHeight="1" x14ac:dyDescent="0.15">
      <c r="A930522" s="25"/>
      <c r="C930522" s="25"/>
      <c r="D930522" s="25"/>
      <c r="E930522" s="25"/>
      <c r="J930522" s="25"/>
      <c r="K930522" s="25"/>
      <c r="M930522" s="25"/>
    </row>
    <row r="930523" spans="1:13" ht="17.25" customHeight="1" x14ac:dyDescent="0.15">
      <c r="A930523" s="25"/>
      <c r="C930523" s="25"/>
      <c r="D930523" s="25"/>
      <c r="E930523" s="25"/>
      <c r="J930523" s="25"/>
      <c r="K930523" s="25"/>
      <c r="M930523" s="25"/>
    </row>
    <row r="930524" spans="1:13" ht="17.25" customHeight="1" x14ac:dyDescent="0.15">
      <c r="A930524" s="25"/>
      <c r="C930524" s="25"/>
      <c r="D930524" s="25"/>
      <c r="E930524" s="25"/>
      <c r="J930524" s="25"/>
      <c r="K930524" s="25"/>
      <c r="M930524" s="25"/>
    </row>
    <row r="930525" spans="1:13" ht="17.25" customHeight="1" x14ac:dyDescent="0.15">
      <c r="A930525" s="25"/>
      <c r="C930525" s="25"/>
      <c r="D930525" s="25"/>
      <c r="E930525" s="25"/>
      <c r="J930525" s="25"/>
      <c r="K930525" s="25"/>
      <c r="M930525" s="25"/>
    </row>
    <row r="930526" spans="1:13" ht="17.25" customHeight="1" x14ac:dyDescent="0.15">
      <c r="A930526" s="25"/>
      <c r="C930526" s="25"/>
      <c r="D930526" s="25"/>
      <c r="E930526" s="25"/>
      <c r="J930526" s="25"/>
      <c r="K930526" s="25"/>
      <c r="M930526" s="25"/>
    </row>
    <row r="930527" spans="1:13" ht="17.25" customHeight="1" x14ac:dyDescent="0.15">
      <c r="A930527" s="25"/>
      <c r="C930527" s="25"/>
      <c r="D930527" s="25"/>
      <c r="E930527" s="25"/>
      <c r="J930527" s="25"/>
      <c r="K930527" s="25"/>
      <c r="M930527" s="25"/>
    </row>
    <row r="930528" spans="1:13" ht="17.25" customHeight="1" x14ac:dyDescent="0.15">
      <c r="A930528" s="25"/>
      <c r="C930528" s="25"/>
      <c r="D930528" s="25"/>
      <c r="E930528" s="25"/>
      <c r="J930528" s="25"/>
      <c r="K930528" s="25"/>
      <c r="M930528" s="25"/>
    </row>
    <row r="930529" spans="1:13" ht="17.25" customHeight="1" x14ac:dyDescent="0.15">
      <c r="A930529" s="25"/>
      <c r="C930529" s="25"/>
      <c r="D930529" s="25"/>
      <c r="E930529" s="25"/>
      <c r="J930529" s="25"/>
      <c r="K930529" s="25"/>
      <c r="M930529" s="25"/>
    </row>
    <row r="930530" spans="1:13" ht="17.25" customHeight="1" x14ac:dyDescent="0.15">
      <c r="A930530" s="25"/>
      <c r="C930530" s="25"/>
      <c r="D930530" s="25"/>
      <c r="E930530" s="25"/>
      <c r="J930530" s="25"/>
      <c r="K930530" s="25"/>
      <c r="M930530" s="25"/>
    </row>
    <row r="930531" spans="1:13" ht="17.25" customHeight="1" x14ac:dyDescent="0.15">
      <c r="A930531" s="25"/>
      <c r="C930531" s="25"/>
      <c r="D930531" s="25"/>
      <c r="E930531" s="25"/>
      <c r="J930531" s="25"/>
      <c r="K930531" s="25"/>
      <c r="M930531" s="25"/>
    </row>
    <row r="930532" spans="1:13" ht="17.25" customHeight="1" x14ac:dyDescent="0.15">
      <c r="A930532" s="25"/>
      <c r="C930532" s="25"/>
      <c r="D930532" s="25"/>
      <c r="E930532" s="25"/>
      <c r="J930532" s="25"/>
      <c r="K930532" s="25"/>
      <c r="M930532" s="25"/>
    </row>
    <row r="930533" spans="1:13" ht="17.25" customHeight="1" x14ac:dyDescent="0.15">
      <c r="A930533" s="25"/>
      <c r="C930533" s="25"/>
      <c r="D930533" s="25"/>
      <c r="E930533" s="25"/>
      <c r="J930533" s="25"/>
      <c r="K930533" s="25"/>
      <c r="M930533" s="25"/>
    </row>
    <row r="930534" spans="1:13" ht="17.25" customHeight="1" x14ac:dyDescent="0.15">
      <c r="A930534" s="25"/>
      <c r="C930534" s="25"/>
      <c r="D930534" s="25"/>
      <c r="E930534" s="25"/>
      <c r="J930534" s="25"/>
      <c r="K930534" s="25"/>
      <c r="M930534" s="25"/>
    </row>
    <row r="930535" spans="1:13" ht="17.25" customHeight="1" x14ac:dyDescent="0.15">
      <c r="A930535" s="25"/>
      <c r="C930535" s="25"/>
      <c r="D930535" s="25"/>
      <c r="E930535" s="25"/>
      <c r="J930535" s="25"/>
      <c r="K930535" s="25"/>
      <c r="M930535" s="25"/>
    </row>
    <row r="930536" spans="1:13" ht="17.25" customHeight="1" x14ac:dyDescent="0.15">
      <c r="A930536" s="25"/>
      <c r="C930536" s="25"/>
      <c r="D930536" s="25"/>
      <c r="E930536" s="25"/>
      <c r="J930536" s="25"/>
      <c r="K930536" s="25"/>
      <c r="M930536" s="25"/>
    </row>
    <row r="930537" spans="1:13" ht="17.25" customHeight="1" x14ac:dyDescent="0.15">
      <c r="A930537" s="25"/>
      <c r="C930537" s="25"/>
      <c r="D930537" s="25"/>
      <c r="E930537" s="25"/>
      <c r="J930537" s="25"/>
      <c r="K930537" s="25"/>
      <c r="M930537" s="25"/>
    </row>
    <row r="930538" spans="1:13" ht="17.25" customHeight="1" x14ac:dyDescent="0.15">
      <c r="A930538" s="25"/>
      <c r="C930538" s="25"/>
      <c r="D930538" s="25"/>
      <c r="E930538" s="25"/>
      <c r="J930538" s="25"/>
      <c r="K930538" s="25"/>
      <c r="M930538" s="25"/>
    </row>
    <row r="930539" spans="1:13" ht="17.25" customHeight="1" x14ac:dyDescent="0.15">
      <c r="A930539" s="25"/>
      <c r="C930539" s="25"/>
      <c r="D930539" s="25"/>
      <c r="E930539" s="25"/>
      <c r="J930539" s="25"/>
      <c r="K930539" s="25"/>
      <c r="M930539" s="25"/>
    </row>
    <row r="930540" spans="1:13" ht="17.25" customHeight="1" x14ac:dyDescent="0.15">
      <c r="A930540" s="25"/>
      <c r="C930540" s="25"/>
      <c r="D930540" s="25"/>
      <c r="E930540" s="25"/>
      <c r="J930540" s="25"/>
      <c r="K930540" s="25"/>
      <c r="M930540" s="25"/>
    </row>
    <row r="930541" spans="1:13" ht="17.25" customHeight="1" x14ac:dyDescent="0.15">
      <c r="A930541" s="25"/>
      <c r="C930541" s="25"/>
      <c r="D930541" s="25"/>
      <c r="E930541" s="25"/>
      <c r="J930541" s="25"/>
      <c r="K930541" s="25"/>
      <c r="M930541" s="25"/>
    </row>
    <row r="930542" spans="1:13" ht="17.25" customHeight="1" x14ac:dyDescent="0.15">
      <c r="A930542" s="25"/>
      <c r="C930542" s="25"/>
      <c r="D930542" s="25"/>
      <c r="E930542" s="25"/>
      <c r="J930542" s="25"/>
      <c r="K930542" s="25"/>
      <c r="M930542" s="25"/>
    </row>
    <row r="930543" spans="1:13" ht="17.25" customHeight="1" x14ac:dyDescent="0.15">
      <c r="A930543" s="25"/>
      <c r="C930543" s="25"/>
      <c r="D930543" s="25"/>
      <c r="E930543" s="25"/>
      <c r="J930543" s="25"/>
      <c r="K930543" s="25"/>
      <c r="M930543" s="25"/>
    </row>
    <row r="930544" spans="1:13" ht="17.25" customHeight="1" x14ac:dyDescent="0.15">
      <c r="A930544" s="25"/>
      <c r="C930544" s="25"/>
      <c r="D930544" s="25"/>
      <c r="E930544" s="25"/>
      <c r="J930544" s="25"/>
      <c r="K930544" s="25"/>
      <c r="M930544" s="25"/>
    </row>
    <row r="930545" spans="1:13" ht="17.25" customHeight="1" x14ac:dyDescent="0.15">
      <c r="A930545" s="25"/>
      <c r="C930545" s="25"/>
      <c r="D930545" s="25"/>
      <c r="E930545" s="25"/>
      <c r="J930545" s="25"/>
      <c r="K930545" s="25"/>
      <c r="M930545" s="25"/>
    </row>
    <row r="930546" spans="1:13" ht="17.25" customHeight="1" x14ac:dyDescent="0.15">
      <c r="A930546" s="25"/>
      <c r="C930546" s="25"/>
      <c r="D930546" s="25"/>
      <c r="E930546" s="25"/>
      <c r="J930546" s="25"/>
      <c r="K930546" s="25"/>
      <c r="M930546" s="25"/>
    </row>
    <row r="930547" spans="1:13" ht="17.25" customHeight="1" x14ac:dyDescent="0.15">
      <c r="A930547" s="25"/>
      <c r="C930547" s="25"/>
      <c r="D930547" s="25"/>
      <c r="E930547" s="25"/>
      <c r="J930547" s="25"/>
      <c r="K930547" s="25"/>
      <c r="M930547" s="25"/>
    </row>
    <row r="930548" spans="1:13" ht="17.25" customHeight="1" x14ac:dyDescent="0.15">
      <c r="A930548" s="25"/>
      <c r="C930548" s="25"/>
      <c r="D930548" s="25"/>
      <c r="E930548" s="25"/>
      <c r="J930548" s="25"/>
      <c r="K930548" s="25"/>
      <c r="M930548" s="25"/>
    </row>
    <row r="930549" spans="1:13" ht="17.25" customHeight="1" x14ac:dyDescent="0.15">
      <c r="A930549" s="25"/>
      <c r="C930549" s="25"/>
      <c r="D930549" s="25"/>
      <c r="E930549" s="25"/>
      <c r="J930549" s="25"/>
      <c r="K930549" s="25"/>
      <c r="M930549" s="25"/>
    </row>
    <row r="930550" spans="1:13" ht="17.25" customHeight="1" x14ac:dyDescent="0.15">
      <c r="A930550" s="25"/>
      <c r="C930550" s="25"/>
      <c r="D930550" s="25"/>
      <c r="E930550" s="25"/>
      <c r="J930550" s="25"/>
      <c r="K930550" s="25"/>
      <c r="M930550" s="25"/>
    </row>
    <row r="930551" spans="1:13" ht="17.25" customHeight="1" x14ac:dyDescent="0.15">
      <c r="A930551" s="25"/>
      <c r="C930551" s="25"/>
      <c r="D930551" s="25"/>
      <c r="E930551" s="25"/>
      <c r="J930551" s="25"/>
      <c r="K930551" s="25"/>
      <c r="M930551" s="25"/>
    </row>
    <row r="930552" spans="1:13" ht="17.25" customHeight="1" x14ac:dyDescent="0.15">
      <c r="A930552" s="25"/>
      <c r="C930552" s="25"/>
      <c r="D930552" s="25"/>
      <c r="E930552" s="25"/>
      <c r="J930552" s="25"/>
      <c r="K930552" s="25"/>
      <c r="M930552" s="25"/>
    </row>
    <row r="930553" spans="1:13" ht="17.25" customHeight="1" x14ac:dyDescent="0.15">
      <c r="A930553" s="25"/>
      <c r="C930553" s="25"/>
      <c r="D930553" s="25"/>
      <c r="E930553" s="25"/>
      <c r="J930553" s="25"/>
      <c r="K930553" s="25"/>
      <c r="M930553" s="25"/>
    </row>
    <row r="930554" spans="1:13" ht="17.25" customHeight="1" x14ac:dyDescent="0.15">
      <c r="A930554" s="25"/>
      <c r="C930554" s="25"/>
      <c r="D930554" s="25"/>
      <c r="E930554" s="25"/>
      <c r="J930554" s="25"/>
      <c r="K930554" s="25"/>
      <c r="M930554" s="25"/>
    </row>
    <row r="930555" spans="1:13" ht="17.25" customHeight="1" x14ac:dyDescent="0.15">
      <c r="A930555" s="25"/>
      <c r="C930555" s="25"/>
      <c r="D930555" s="25"/>
      <c r="E930555" s="25"/>
      <c r="J930555" s="25"/>
      <c r="K930555" s="25"/>
      <c r="M930555" s="25"/>
    </row>
    <row r="930556" spans="1:13" ht="17.25" customHeight="1" x14ac:dyDescent="0.15">
      <c r="A930556" s="25"/>
      <c r="C930556" s="25"/>
      <c r="D930556" s="25"/>
      <c r="E930556" s="25"/>
      <c r="J930556" s="25"/>
      <c r="K930556" s="25"/>
      <c r="M930556" s="25"/>
    </row>
    <row r="930557" spans="1:13" ht="17.25" customHeight="1" x14ac:dyDescent="0.15">
      <c r="A930557" s="25"/>
      <c r="C930557" s="25"/>
      <c r="D930557" s="25"/>
      <c r="E930557" s="25"/>
      <c r="J930557" s="25"/>
      <c r="K930557" s="25"/>
      <c r="M930557" s="25"/>
    </row>
    <row r="930558" spans="1:13" ht="17.25" customHeight="1" x14ac:dyDescent="0.15">
      <c r="A930558" s="25"/>
      <c r="C930558" s="25"/>
      <c r="D930558" s="25"/>
      <c r="E930558" s="25"/>
      <c r="J930558" s="25"/>
      <c r="K930558" s="25"/>
      <c r="M930558" s="25"/>
    </row>
    <row r="930559" spans="1:13" ht="17.25" customHeight="1" x14ac:dyDescent="0.15">
      <c r="A930559" s="25"/>
      <c r="C930559" s="25"/>
      <c r="D930559" s="25"/>
      <c r="E930559" s="25"/>
      <c r="J930559" s="25"/>
      <c r="K930559" s="25"/>
      <c r="M930559" s="25"/>
    </row>
    <row r="930560" spans="1:13" ht="17.25" customHeight="1" x14ac:dyDescent="0.15">
      <c r="A930560" s="25"/>
      <c r="C930560" s="25"/>
      <c r="D930560" s="25"/>
      <c r="E930560" s="25"/>
      <c r="J930560" s="25"/>
      <c r="K930560" s="25"/>
      <c r="M930560" s="25"/>
    </row>
    <row r="930561" spans="1:13" ht="17.25" customHeight="1" x14ac:dyDescent="0.15">
      <c r="A930561" s="25"/>
      <c r="C930561" s="25"/>
      <c r="D930561" s="25"/>
      <c r="E930561" s="25"/>
      <c r="J930561" s="25"/>
      <c r="K930561" s="25"/>
      <c r="M930561" s="25"/>
    </row>
    <row r="930562" spans="1:13" ht="17.25" customHeight="1" x14ac:dyDescent="0.15">
      <c r="A930562" s="25"/>
      <c r="C930562" s="25"/>
      <c r="D930562" s="25"/>
      <c r="E930562" s="25"/>
      <c r="J930562" s="25"/>
      <c r="K930562" s="25"/>
      <c r="M930562" s="25"/>
    </row>
    <row r="930563" spans="1:13" ht="17.25" customHeight="1" x14ac:dyDescent="0.15">
      <c r="A930563" s="25"/>
      <c r="C930563" s="25"/>
      <c r="D930563" s="25"/>
      <c r="E930563" s="25"/>
      <c r="J930563" s="25"/>
      <c r="K930563" s="25"/>
      <c r="M930563" s="25"/>
    </row>
    <row r="930564" spans="1:13" ht="17.25" customHeight="1" x14ac:dyDescent="0.15">
      <c r="A930564" s="25"/>
      <c r="C930564" s="25"/>
      <c r="D930564" s="25"/>
      <c r="E930564" s="25"/>
      <c r="J930564" s="25"/>
      <c r="K930564" s="25"/>
      <c r="M930564" s="25"/>
    </row>
    <row r="930565" spans="1:13" ht="17.25" customHeight="1" x14ac:dyDescent="0.15">
      <c r="A930565" s="25"/>
      <c r="C930565" s="25"/>
      <c r="D930565" s="25"/>
      <c r="E930565" s="25"/>
      <c r="J930565" s="25"/>
      <c r="K930565" s="25"/>
      <c r="M930565" s="25"/>
    </row>
    <row r="930566" spans="1:13" ht="17.25" customHeight="1" x14ac:dyDescent="0.15">
      <c r="A930566" s="25"/>
      <c r="C930566" s="25"/>
      <c r="D930566" s="25"/>
      <c r="E930566" s="25"/>
      <c r="J930566" s="25"/>
      <c r="K930566" s="25"/>
      <c r="M930566" s="25"/>
    </row>
    <row r="930567" spans="1:13" ht="17.25" customHeight="1" x14ac:dyDescent="0.15">
      <c r="A930567" s="25"/>
      <c r="C930567" s="25"/>
      <c r="D930567" s="25"/>
      <c r="E930567" s="25"/>
      <c r="J930567" s="25"/>
      <c r="K930567" s="25"/>
      <c r="M930567" s="25"/>
    </row>
    <row r="930568" spans="1:13" ht="17.25" customHeight="1" x14ac:dyDescent="0.15">
      <c r="A930568" s="25"/>
      <c r="C930568" s="25"/>
      <c r="D930568" s="25"/>
      <c r="E930568" s="25"/>
      <c r="J930568" s="25"/>
      <c r="K930568" s="25"/>
      <c r="M930568" s="25"/>
    </row>
    <row r="930569" spans="1:13" ht="17.25" customHeight="1" x14ac:dyDescent="0.15">
      <c r="A930569" s="25"/>
      <c r="C930569" s="25"/>
      <c r="D930569" s="25"/>
      <c r="E930569" s="25"/>
      <c r="J930569" s="25"/>
      <c r="K930569" s="25"/>
      <c r="M930569" s="25"/>
    </row>
    <row r="930570" spans="1:13" ht="17.25" customHeight="1" x14ac:dyDescent="0.15">
      <c r="A930570" s="25"/>
      <c r="C930570" s="25"/>
      <c r="D930570" s="25"/>
      <c r="E930570" s="25"/>
      <c r="J930570" s="25"/>
      <c r="K930570" s="25"/>
      <c r="M930570" s="25"/>
    </row>
    <row r="930571" spans="1:13" ht="17.25" customHeight="1" x14ac:dyDescent="0.15">
      <c r="A930571" s="25"/>
      <c r="C930571" s="25"/>
      <c r="D930571" s="25"/>
      <c r="E930571" s="25"/>
      <c r="J930571" s="25"/>
      <c r="K930571" s="25"/>
      <c r="M930571" s="25"/>
    </row>
    <row r="930572" spans="1:13" ht="17.25" customHeight="1" x14ac:dyDescent="0.15">
      <c r="A930572" s="25"/>
      <c r="C930572" s="25"/>
      <c r="D930572" s="25"/>
      <c r="E930572" s="25"/>
      <c r="J930572" s="25"/>
      <c r="K930572" s="25"/>
      <c r="M930572" s="25"/>
    </row>
    <row r="930573" spans="1:13" ht="17.25" customHeight="1" x14ac:dyDescent="0.15">
      <c r="A930573" s="25"/>
      <c r="C930573" s="25"/>
      <c r="D930573" s="25"/>
      <c r="E930573" s="25"/>
      <c r="J930573" s="25"/>
      <c r="K930573" s="25"/>
      <c r="M930573" s="25"/>
    </row>
    <row r="930574" spans="1:13" ht="17.25" customHeight="1" x14ac:dyDescent="0.15">
      <c r="A930574" s="25"/>
      <c r="C930574" s="25"/>
      <c r="D930574" s="25"/>
      <c r="E930574" s="25"/>
      <c r="J930574" s="25"/>
      <c r="K930574" s="25"/>
      <c r="M930574" s="25"/>
    </row>
    <row r="930575" spans="1:13" ht="17.25" customHeight="1" x14ac:dyDescent="0.15">
      <c r="A930575" s="25"/>
      <c r="C930575" s="25"/>
      <c r="D930575" s="25"/>
      <c r="E930575" s="25"/>
      <c r="J930575" s="25"/>
      <c r="K930575" s="25"/>
      <c r="M930575" s="25"/>
    </row>
    <row r="930576" spans="1:13" ht="17.25" customHeight="1" x14ac:dyDescent="0.15">
      <c r="A930576" s="25"/>
      <c r="C930576" s="25"/>
      <c r="D930576" s="25"/>
      <c r="E930576" s="25"/>
      <c r="J930576" s="25"/>
      <c r="K930576" s="25"/>
      <c r="M930576" s="25"/>
    </row>
    <row r="930577" spans="1:13" ht="17.25" customHeight="1" x14ac:dyDescent="0.15">
      <c r="A930577" s="25"/>
      <c r="C930577" s="25"/>
      <c r="D930577" s="25"/>
      <c r="E930577" s="25"/>
      <c r="J930577" s="25"/>
      <c r="K930577" s="25"/>
      <c r="M930577" s="25"/>
    </row>
    <row r="930578" spans="1:13" ht="17.25" customHeight="1" x14ac:dyDescent="0.15">
      <c r="A930578" s="25"/>
      <c r="C930578" s="25"/>
      <c r="D930578" s="25"/>
      <c r="E930578" s="25"/>
      <c r="J930578" s="25"/>
      <c r="K930578" s="25"/>
      <c r="M930578" s="25"/>
    </row>
    <row r="930579" spans="1:13" ht="17.25" customHeight="1" x14ac:dyDescent="0.15">
      <c r="A930579" s="25"/>
      <c r="C930579" s="25"/>
      <c r="D930579" s="25"/>
      <c r="E930579" s="25"/>
      <c r="J930579" s="25"/>
      <c r="K930579" s="25"/>
      <c r="M930579" s="25"/>
    </row>
    <row r="930580" spans="1:13" ht="17.25" customHeight="1" x14ac:dyDescent="0.15">
      <c r="A930580" s="25"/>
      <c r="C930580" s="25"/>
      <c r="D930580" s="25"/>
      <c r="E930580" s="25"/>
      <c r="J930580" s="25"/>
      <c r="K930580" s="25"/>
      <c r="M930580" s="25"/>
    </row>
    <row r="930581" spans="1:13" ht="17.25" customHeight="1" x14ac:dyDescent="0.15">
      <c r="A930581" s="25"/>
      <c r="C930581" s="25"/>
      <c r="D930581" s="25"/>
      <c r="E930581" s="25"/>
      <c r="J930581" s="25"/>
      <c r="K930581" s="25"/>
      <c r="M930581" s="25"/>
    </row>
    <row r="930582" spans="1:13" ht="17.25" customHeight="1" x14ac:dyDescent="0.15">
      <c r="A930582" s="25"/>
      <c r="C930582" s="25"/>
      <c r="D930582" s="25"/>
      <c r="E930582" s="25"/>
      <c r="J930582" s="25"/>
      <c r="K930582" s="25"/>
      <c r="M930582" s="25"/>
    </row>
    <row r="930583" spans="1:13" ht="17.25" customHeight="1" x14ac:dyDescent="0.15">
      <c r="A930583" s="25"/>
      <c r="C930583" s="25"/>
      <c r="D930583" s="25"/>
      <c r="E930583" s="25"/>
      <c r="J930583" s="25"/>
      <c r="K930583" s="25"/>
      <c r="M930583" s="25"/>
    </row>
    <row r="930584" spans="1:13" ht="17.25" customHeight="1" x14ac:dyDescent="0.15">
      <c r="A930584" s="25"/>
      <c r="C930584" s="25"/>
      <c r="D930584" s="25"/>
      <c r="E930584" s="25"/>
      <c r="J930584" s="25"/>
      <c r="K930584" s="25"/>
      <c r="M930584" s="25"/>
    </row>
    <row r="930585" spans="1:13" ht="17.25" customHeight="1" x14ac:dyDescent="0.15">
      <c r="A930585" s="25"/>
      <c r="C930585" s="25"/>
      <c r="D930585" s="25"/>
      <c r="E930585" s="25"/>
      <c r="J930585" s="25"/>
      <c r="K930585" s="25"/>
      <c r="M930585" s="25"/>
    </row>
    <row r="930586" spans="1:13" ht="17.25" customHeight="1" x14ac:dyDescent="0.15">
      <c r="A930586" s="25"/>
      <c r="C930586" s="25"/>
      <c r="D930586" s="25"/>
      <c r="E930586" s="25"/>
      <c r="J930586" s="25"/>
      <c r="K930586" s="25"/>
      <c r="M930586" s="25"/>
    </row>
    <row r="930587" spans="1:13" ht="17.25" customHeight="1" x14ac:dyDescent="0.15">
      <c r="A930587" s="25"/>
      <c r="C930587" s="25"/>
      <c r="D930587" s="25"/>
      <c r="E930587" s="25"/>
      <c r="J930587" s="25"/>
      <c r="K930587" s="25"/>
      <c r="M930587" s="25"/>
    </row>
    <row r="930588" spans="1:13" ht="17.25" customHeight="1" x14ac:dyDescent="0.15">
      <c r="A930588" s="25"/>
      <c r="C930588" s="25"/>
      <c r="D930588" s="25"/>
      <c r="E930588" s="25"/>
      <c r="J930588" s="25"/>
      <c r="K930588" s="25"/>
      <c r="M930588" s="25"/>
    </row>
    <row r="930589" spans="1:13" ht="17.25" customHeight="1" x14ac:dyDescent="0.15">
      <c r="A930589" s="25"/>
      <c r="C930589" s="25"/>
      <c r="D930589" s="25"/>
      <c r="E930589" s="25"/>
      <c r="J930589" s="25"/>
      <c r="K930589" s="25"/>
      <c r="M930589" s="25"/>
    </row>
    <row r="930590" spans="1:13" ht="17.25" customHeight="1" x14ac:dyDescent="0.15">
      <c r="A930590" s="25"/>
      <c r="C930590" s="25"/>
      <c r="D930590" s="25"/>
      <c r="E930590" s="25"/>
      <c r="J930590" s="25"/>
      <c r="K930590" s="25"/>
      <c r="M930590" s="25"/>
    </row>
    <row r="930591" spans="1:13" ht="17.25" customHeight="1" x14ac:dyDescent="0.15">
      <c r="A930591" s="25"/>
      <c r="C930591" s="25"/>
      <c r="D930591" s="25"/>
      <c r="E930591" s="25"/>
      <c r="J930591" s="25"/>
      <c r="K930591" s="25"/>
      <c r="M930591" s="25"/>
    </row>
    <row r="930592" spans="1:13" ht="17.25" customHeight="1" x14ac:dyDescent="0.15">
      <c r="A930592" s="25"/>
      <c r="C930592" s="25"/>
      <c r="D930592" s="25"/>
      <c r="E930592" s="25"/>
      <c r="J930592" s="25"/>
      <c r="K930592" s="25"/>
      <c r="M930592" s="25"/>
    </row>
    <row r="930593" spans="1:13" ht="17.25" customHeight="1" x14ac:dyDescent="0.15">
      <c r="A930593" s="25"/>
      <c r="C930593" s="25"/>
      <c r="D930593" s="25"/>
      <c r="E930593" s="25"/>
      <c r="J930593" s="25"/>
      <c r="K930593" s="25"/>
      <c r="M930593" s="25"/>
    </row>
    <row r="930594" spans="1:13" ht="17.25" customHeight="1" x14ac:dyDescent="0.15">
      <c r="A930594" s="25"/>
      <c r="C930594" s="25"/>
      <c r="D930594" s="25"/>
      <c r="E930594" s="25"/>
      <c r="J930594" s="25"/>
      <c r="K930594" s="25"/>
      <c r="M930594" s="25"/>
    </row>
    <row r="930595" spans="1:13" ht="17.25" customHeight="1" x14ac:dyDescent="0.15">
      <c r="A930595" s="25"/>
      <c r="C930595" s="25"/>
      <c r="D930595" s="25"/>
      <c r="E930595" s="25"/>
      <c r="J930595" s="25"/>
      <c r="K930595" s="25"/>
      <c r="M930595" s="25"/>
    </row>
    <row r="930596" spans="1:13" ht="17.25" customHeight="1" x14ac:dyDescent="0.15">
      <c r="A930596" s="25"/>
      <c r="C930596" s="25"/>
      <c r="D930596" s="25"/>
      <c r="E930596" s="25"/>
      <c r="J930596" s="25"/>
      <c r="K930596" s="25"/>
      <c r="M930596" s="25"/>
    </row>
    <row r="930597" spans="1:13" ht="17.25" customHeight="1" x14ac:dyDescent="0.15">
      <c r="A930597" s="25"/>
      <c r="C930597" s="25"/>
      <c r="D930597" s="25"/>
      <c r="E930597" s="25"/>
      <c r="J930597" s="25"/>
      <c r="K930597" s="25"/>
      <c r="M930597" s="25"/>
    </row>
    <row r="930598" spans="1:13" ht="17.25" customHeight="1" x14ac:dyDescent="0.15">
      <c r="A930598" s="25"/>
      <c r="C930598" s="25"/>
      <c r="D930598" s="25"/>
      <c r="E930598" s="25"/>
      <c r="J930598" s="25"/>
      <c r="K930598" s="25"/>
      <c r="M930598" s="25"/>
    </row>
    <row r="930599" spans="1:13" ht="17.25" customHeight="1" x14ac:dyDescent="0.15">
      <c r="A930599" s="25"/>
      <c r="C930599" s="25"/>
      <c r="D930599" s="25"/>
      <c r="E930599" s="25"/>
      <c r="J930599" s="25"/>
      <c r="K930599" s="25"/>
      <c r="M930599" s="25"/>
    </row>
    <row r="930600" spans="1:13" ht="17.25" customHeight="1" x14ac:dyDescent="0.15">
      <c r="A930600" s="25"/>
      <c r="C930600" s="25"/>
      <c r="D930600" s="25"/>
      <c r="E930600" s="25"/>
      <c r="J930600" s="25"/>
      <c r="K930600" s="25"/>
      <c r="M930600" s="25"/>
    </row>
    <row r="930601" spans="1:13" ht="17.25" customHeight="1" x14ac:dyDescent="0.15">
      <c r="A930601" s="25"/>
      <c r="C930601" s="25"/>
      <c r="D930601" s="25"/>
      <c r="E930601" s="25"/>
      <c r="J930601" s="25"/>
      <c r="K930601" s="25"/>
      <c r="M930601" s="25"/>
    </row>
    <row r="930602" spans="1:13" ht="17.25" customHeight="1" x14ac:dyDescent="0.15">
      <c r="A930602" s="25"/>
      <c r="C930602" s="25"/>
      <c r="D930602" s="25"/>
      <c r="E930602" s="25"/>
      <c r="J930602" s="25"/>
      <c r="K930602" s="25"/>
      <c r="M930602" s="25"/>
    </row>
    <row r="930603" spans="1:13" ht="17.25" customHeight="1" x14ac:dyDescent="0.15">
      <c r="A930603" s="25"/>
      <c r="C930603" s="25"/>
      <c r="D930603" s="25"/>
      <c r="E930603" s="25"/>
      <c r="J930603" s="25"/>
      <c r="K930603" s="25"/>
      <c r="M930603" s="25"/>
    </row>
    <row r="930604" spans="1:13" ht="17.25" customHeight="1" x14ac:dyDescent="0.15">
      <c r="A930604" s="25"/>
      <c r="C930604" s="25"/>
      <c r="D930604" s="25"/>
      <c r="E930604" s="25"/>
      <c r="J930604" s="25"/>
      <c r="K930604" s="25"/>
      <c r="M930604" s="25"/>
    </row>
    <row r="930605" spans="1:13" ht="17.25" customHeight="1" x14ac:dyDescent="0.15">
      <c r="A930605" s="25"/>
      <c r="C930605" s="25"/>
      <c r="D930605" s="25"/>
      <c r="E930605" s="25"/>
      <c r="J930605" s="25"/>
      <c r="K930605" s="25"/>
      <c r="M930605" s="25"/>
    </row>
    <row r="930606" spans="1:13" ht="17.25" customHeight="1" x14ac:dyDescent="0.15">
      <c r="A930606" s="25"/>
      <c r="C930606" s="25"/>
      <c r="D930606" s="25"/>
      <c r="E930606" s="25"/>
      <c r="J930606" s="25"/>
      <c r="K930606" s="25"/>
      <c r="M930606" s="25"/>
    </row>
    <row r="930607" spans="1:13" ht="17.25" customHeight="1" x14ac:dyDescent="0.15">
      <c r="A930607" s="25"/>
      <c r="C930607" s="25"/>
      <c r="D930607" s="25"/>
      <c r="E930607" s="25"/>
      <c r="J930607" s="25"/>
      <c r="K930607" s="25"/>
      <c r="M930607" s="25"/>
    </row>
    <row r="930608" spans="1:13" ht="17.25" customHeight="1" x14ac:dyDescent="0.15">
      <c r="A930608" s="25"/>
      <c r="C930608" s="25"/>
      <c r="D930608" s="25"/>
      <c r="E930608" s="25"/>
      <c r="J930608" s="25"/>
      <c r="K930608" s="25"/>
      <c r="M930608" s="25"/>
    </row>
    <row r="930609" spans="1:13" ht="17.25" customHeight="1" x14ac:dyDescent="0.15">
      <c r="A930609" s="25"/>
      <c r="C930609" s="25"/>
      <c r="D930609" s="25"/>
      <c r="E930609" s="25"/>
      <c r="J930609" s="25"/>
      <c r="K930609" s="25"/>
      <c r="M930609" s="25"/>
    </row>
    <row r="930610" spans="1:13" ht="17.25" customHeight="1" x14ac:dyDescent="0.15">
      <c r="A930610" s="25"/>
      <c r="C930610" s="25"/>
      <c r="D930610" s="25"/>
      <c r="E930610" s="25"/>
      <c r="J930610" s="25"/>
      <c r="K930610" s="25"/>
      <c r="M930610" s="25"/>
    </row>
    <row r="930611" spans="1:13" ht="17.25" customHeight="1" x14ac:dyDescent="0.15">
      <c r="A930611" s="25"/>
      <c r="C930611" s="25"/>
      <c r="D930611" s="25"/>
      <c r="E930611" s="25"/>
      <c r="J930611" s="25"/>
      <c r="K930611" s="25"/>
      <c r="M930611" s="25"/>
    </row>
    <row r="930612" spans="1:13" ht="17.25" customHeight="1" x14ac:dyDescent="0.15">
      <c r="A930612" s="25"/>
      <c r="C930612" s="25"/>
      <c r="D930612" s="25"/>
      <c r="E930612" s="25"/>
      <c r="J930612" s="25"/>
      <c r="K930612" s="25"/>
      <c r="M930612" s="25"/>
    </row>
    <row r="930613" spans="1:13" ht="17.25" customHeight="1" x14ac:dyDescent="0.15">
      <c r="A930613" s="25"/>
      <c r="C930613" s="25"/>
      <c r="D930613" s="25"/>
      <c r="E930613" s="25"/>
      <c r="J930613" s="25"/>
      <c r="K930613" s="25"/>
      <c r="M930613" s="25"/>
    </row>
    <row r="930614" spans="1:13" ht="17.25" customHeight="1" x14ac:dyDescent="0.15">
      <c r="A930614" s="25"/>
      <c r="C930614" s="25"/>
      <c r="D930614" s="25"/>
      <c r="E930614" s="25"/>
      <c r="J930614" s="25"/>
      <c r="K930614" s="25"/>
      <c r="M930614" s="25"/>
    </row>
    <row r="930615" spans="1:13" ht="17.25" customHeight="1" x14ac:dyDescent="0.15">
      <c r="A930615" s="25"/>
      <c r="C930615" s="25"/>
      <c r="D930615" s="25"/>
      <c r="E930615" s="25"/>
      <c r="J930615" s="25"/>
      <c r="K930615" s="25"/>
      <c r="M930615" s="25"/>
    </row>
    <row r="930616" spans="1:13" ht="17.25" customHeight="1" x14ac:dyDescent="0.15">
      <c r="A930616" s="25"/>
      <c r="C930616" s="25"/>
      <c r="D930616" s="25"/>
      <c r="E930616" s="25"/>
      <c r="J930616" s="25"/>
      <c r="K930616" s="25"/>
      <c r="M930616" s="25"/>
    </row>
    <row r="930617" spans="1:13" ht="17.25" customHeight="1" x14ac:dyDescent="0.15">
      <c r="A930617" s="25"/>
      <c r="C930617" s="25"/>
      <c r="D930617" s="25"/>
      <c r="E930617" s="25"/>
      <c r="J930617" s="25"/>
      <c r="K930617" s="25"/>
      <c r="M930617" s="25"/>
    </row>
    <row r="930618" spans="1:13" ht="17.25" customHeight="1" x14ac:dyDescent="0.15">
      <c r="A930618" s="25"/>
      <c r="C930618" s="25"/>
      <c r="D930618" s="25"/>
      <c r="E930618" s="25"/>
      <c r="J930618" s="25"/>
      <c r="K930618" s="25"/>
      <c r="M930618" s="25"/>
    </row>
    <row r="930619" spans="1:13" ht="17.25" customHeight="1" x14ac:dyDescent="0.15">
      <c r="A930619" s="25"/>
      <c r="C930619" s="25"/>
      <c r="D930619" s="25"/>
      <c r="E930619" s="25"/>
      <c r="J930619" s="25"/>
      <c r="K930619" s="25"/>
      <c r="M930619" s="25"/>
    </row>
    <row r="930620" spans="1:13" ht="17.25" customHeight="1" x14ac:dyDescent="0.15">
      <c r="A930620" s="25"/>
      <c r="C930620" s="25"/>
      <c r="D930620" s="25"/>
      <c r="E930620" s="25"/>
      <c r="J930620" s="25"/>
      <c r="K930620" s="25"/>
      <c r="M930620" s="25"/>
    </row>
    <row r="930621" spans="1:13" ht="17.25" customHeight="1" x14ac:dyDescent="0.15">
      <c r="A930621" s="25"/>
      <c r="C930621" s="25"/>
      <c r="D930621" s="25"/>
      <c r="E930621" s="25"/>
      <c r="J930621" s="25"/>
      <c r="K930621" s="25"/>
      <c r="M930621" s="25"/>
    </row>
    <row r="930622" spans="1:13" ht="17.25" customHeight="1" x14ac:dyDescent="0.15">
      <c r="A930622" s="25"/>
      <c r="C930622" s="25"/>
      <c r="D930622" s="25"/>
      <c r="E930622" s="25"/>
      <c r="J930622" s="25"/>
      <c r="K930622" s="25"/>
      <c r="M930622" s="25"/>
    </row>
    <row r="930623" spans="1:13" ht="17.25" customHeight="1" x14ac:dyDescent="0.15">
      <c r="A930623" s="25"/>
      <c r="C930623" s="25"/>
      <c r="D930623" s="25"/>
      <c r="E930623" s="25"/>
      <c r="J930623" s="25"/>
      <c r="K930623" s="25"/>
      <c r="M930623" s="25"/>
    </row>
    <row r="930624" spans="1:13" ht="17.25" customHeight="1" x14ac:dyDescent="0.15">
      <c r="A930624" s="25"/>
      <c r="C930624" s="25"/>
      <c r="D930624" s="25"/>
      <c r="E930624" s="25"/>
      <c r="J930624" s="25"/>
      <c r="K930624" s="25"/>
      <c r="M930624" s="25"/>
    </row>
    <row r="930625" spans="1:13" ht="17.25" customHeight="1" x14ac:dyDescent="0.15">
      <c r="A930625" s="25"/>
      <c r="C930625" s="25"/>
      <c r="D930625" s="25"/>
      <c r="E930625" s="25"/>
      <c r="J930625" s="25"/>
      <c r="K930625" s="25"/>
      <c r="M930625" s="25"/>
    </row>
    <row r="930626" spans="1:13" ht="17.25" customHeight="1" x14ac:dyDescent="0.15">
      <c r="A930626" s="25"/>
      <c r="C930626" s="25"/>
      <c r="D930626" s="25"/>
      <c r="E930626" s="25"/>
      <c r="J930626" s="25"/>
      <c r="K930626" s="25"/>
      <c r="M930626" s="25"/>
    </row>
    <row r="930627" spans="1:13" ht="17.25" customHeight="1" x14ac:dyDescent="0.15">
      <c r="A930627" s="25"/>
      <c r="C930627" s="25"/>
      <c r="D930627" s="25"/>
      <c r="E930627" s="25"/>
      <c r="J930627" s="25"/>
      <c r="K930627" s="25"/>
      <c r="M930627" s="25"/>
    </row>
    <row r="930628" spans="1:13" ht="17.25" customHeight="1" x14ac:dyDescent="0.15">
      <c r="A930628" s="25"/>
      <c r="C930628" s="25"/>
      <c r="D930628" s="25"/>
      <c r="E930628" s="25"/>
      <c r="J930628" s="25"/>
      <c r="K930628" s="25"/>
      <c r="M930628" s="25"/>
    </row>
    <row r="930629" spans="1:13" ht="17.25" customHeight="1" x14ac:dyDescent="0.15">
      <c r="A930629" s="25"/>
      <c r="C930629" s="25"/>
      <c r="D930629" s="25"/>
      <c r="E930629" s="25"/>
      <c r="J930629" s="25"/>
      <c r="K930629" s="25"/>
      <c r="M930629" s="25"/>
    </row>
    <row r="930630" spans="1:13" ht="17.25" customHeight="1" x14ac:dyDescent="0.15">
      <c r="A930630" s="25"/>
      <c r="C930630" s="25"/>
      <c r="D930630" s="25"/>
      <c r="E930630" s="25"/>
      <c r="J930630" s="25"/>
      <c r="K930630" s="25"/>
      <c r="M930630" s="25"/>
    </row>
    <row r="930631" spans="1:13" ht="17.25" customHeight="1" x14ac:dyDescent="0.15">
      <c r="A930631" s="25"/>
      <c r="C930631" s="25"/>
      <c r="D930631" s="25"/>
      <c r="E930631" s="25"/>
      <c r="J930631" s="25"/>
      <c r="K930631" s="25"/>
      <c r="M930631" s="25"/>
    </row>
    <row r="930632" spans="1:13" ht="17.25" customHeight="1" x14ac:dyDescent="0.15">
      <c r="A930632" s="25"/>
      <c r="C930632" s="25"/>
      <c r="D930632" s="25"/>
      <c r="E930632" s="25"/>
      <c r="J930632" s="25"/>
      <c r="K930632" s="25"/>
      <c r="M930632" s="25"/>
    </row>
    <row r="930633" spans="1:13" ht="17.25" customHeight="1" x14ac:dyDescent="0.15">
      <c r="A930633" s="25"/>
      <c r="C930633" s="25"/>
      <c r="D930633" s="25"/>
      <c r="E930633" s="25"/>
      <c r="J930633" s="25"/>
      <c r="K930633" s="25"/>
      <c r="M930633" s="25"/>
    </row>
    <row r="930634" spans="1:13" ht="17.25" customHeight="1" x14ac:dyDescent="0.15">
      <c r="A930634" s="25"/>
      <c r="C930634" s="25"/>
      <c r="D930634" s="25"/>
      <c r="E930634" s="25"/>
      <c r="J930634" s="25"/>
      <c r="K930634" s="25"/>
      <c r="M930634" s="25"/>
    </row>
    <row r="930635" spans="1:13" ht="17.25" customHeight="1" x14ac:dyDescent="0.15">
      <c r="A930635" s="25"/>
      <c r="C930635" s="25"/>
      <c r="D930635" s="25"/>
      <c r="E930635" s="25"/>
      <c r="J930635" s="25"/>
      <c r="K930635" s="25"/>
      <c r="M930635" s="25"/>
    </row>
    <row r="930636" spans="1:13" ht="17.25" customHeight="1" x14ac:dyDescent="0.15">
      <c r="A930636" s="25"/>
      <c r="C930636" s="25"/>
      <c r="D930636" s="25"/>
      <c r="E930636" s="25"/>
      <c r="J930636" s="25"/>
      <c r="K930636" s="25"/>
      <c r="M930636" s="25"/>
    </row>
    <row r="930637" spans="1:13" ht="17.25" customHeight="1" x14ac:dyDescent="0.15">
      <c r="A930637" s="25"/>
      <c r="C930637" s="25"/>
      <c r="D930637" s="25"/>
      <c r="E930637" s="25"/>
      <c r="J930637" s="25"/>
      <c r="K930637" s="25"/>
      <c r="M930637" s="25"/>
    </row>
    <row r="930638" spans="1:13" ht="17.25" customHeight="1" x14ac:dyDescent="0.15">
      <c r="A930638" s="25"/>
      <c r="C930638" s="25"/>
      <c r="D930638" s="25"/>
      <c r="E930638" s="25"/>
      <c r="J930638" s="25"/>
      <c r="K930638" s="25"/>
      <c r="M930638" s="25"/>
    </row>
    <row r="930639" spans="1:13" ht="17.25" customHeight="1" x14ac:dyDescent="0.15">
      <c r="A930639" s="25"/>
      <c r="C930639" s="25"/>
      <c r="D930639" s="25"/>
      <c r="E930639" s="25"/>
      <c r="J930639" s="25"/>
      <c r="K930639" s="25"/>
      <c r="M930639" s="25"/>
    </row>
    <row r="930640" spans="1:13" ht="17.25" customHeight="1" x14ac:dyDescent="0.15">
      <c r="A930640" s="25"/>
      <c r="C930640" s="25"/>
      <c r="D930640" s="25"/>
      <c r="E930640" s="25"/>
      <c r="J930640" s="25"/>
      <c r="K930640" s="25"/>
      <c r="M930640" s="25"/>
    </row>
    <row r="930641" spans="1:13" ht="17.25" customHeight="1" x14ac:dyDescent="0.15">
      <c r="A930641" s="25"/>
      <c r="C930641" s="25"/>
      <c r="D930641" s="25"/>
      <c r="E930641" s="25"/>
      <c r="J930641" s="25"/>
      <c r="K930641" s="25"/>
      <c r="M930641" s="25"/>
    </row>
    <row r="930642" spans="1:13" ht="17.25" customHeight="1" x14ac:dyDescent="0.15">
      <c r="A930642" s="25"/>
      <c r="C930642" s="25"/>
      <c r="D930642" s="25"/>
      <c r="E930642" s="25"/>
      <c r="J930642" s="25"/>
      <c r="K930642" s="25"/>
      <c r="M930642" s="25"/>
    </row>
    <row r="930643" spans="1:13" ht="17.25" customHeight="1" x14ac:dyDescent="0.15">
      <c r="A930643" s="25"/>
      <c r="C930643" s="25"/>
      <c r="D930643" s="25"/>
      <c r="E930643" s="25"/>
      <c r="J930643" s="25"/>
      <c r="K930643" s="25"/>
      <c r="M930643" s="25"/>
    </row>
    <row r="930644" spans="1:13" ht="17.25" customHeight="1" x14ac:dyDescent="0.15">
      <c r="A930644" s="25"/>
      <c r="C930644" s="25"/>
      <c r="D930644" s="25"/>
      <c r="E930644" s="25"/>
      <c r="J930644" s="25"/>
      <c r="K930644" s="25"/>
      <c r="M930644" s="25"/>
    </row>
    <row r="930645" spans="1:13" ht="17.25" customHeight="1" x14ac:dyDescent="0.15">
      <c r="A930645" s="25"/>
      <c r="C930645" s="25"/>
      <c r="D930645" s="25"/>
      <c r="E930645" s="25"/>
      <c r="J930645" s="25"/>
      <c r="K930645" s="25"/>
      <c r="M930645" s="25"/>
    </row>
    <row r="930646" spans="1:13" ht="17.25" customHeight="1" x14ac:dyDescent="0.15">
      <c r="A930646" s="25"/>
      <c r="C930646" s="25"/>
      <c r="D930646" s="25"/>
      <c r="E930646" s="25"/>
      <c r="J930646" s="25"/>
      <c r="K930646" s="25"/>
      <c r="M930646" s="25"/>
    </row>
    <row r="930647" spans="1:13" ht="17.25" customHeight="1" x14ac:dyDescent="0.15">
      <c r="A930647" s="25"/>
      <c r="C930647" s="25"/>
      <c r="D930647" s="25"/>
      <c r="E930647" s="25"/>
      <c r="J930647" s="25"/>
      <c r="K930647" s="25"/>
      <c r="M930647" s="25"/>
    </row>
    <row r="930648" spans="1:13" ht="17.25" customHeight="1" x14ac:dyDescent="0.15">
      <c r="A930648" s="25"/>
      <c r="C930648" s="25"/>
      <c r="D930648" s="25"/>
      <c r="E930648" s="25"/>
      <c r="J930648" s="25"/>
      <c r="K930648" s="25"/>
      <c r="M930648" s="25"/>
    </row>
    <row r="930649" spans="1:13" ht="17.25" customHeight="1" x14ac:dyDescent="0.15">
      <c r="A930649" s="25"/>
      <c r="C930649" s="25"/>
      <c r="D930649" s="25"/>
      <c r="E930649" s="25"/>
      <c r="J930649" s="25"/>
      <c r="K930649" s="25"/>
      <c r="M930649" s="25"/>
    </row>
    <row r="930650" spans="1:13" ht="17.25" customHeight="1" x14ac:dyDescent="0.15">
      <c r="A930650" s="25"/>
      <c r="C930650" s="25"/>
      <c r="D930650" s="25"/>
      <c r="E930650" s="25"/>
      <c r="J930650" s="25"/>
      <c r="K930650" s="25"/>
      <c r="M930650" s="25"/>
    </row>
    <row r="930651" spans="1:13" ht="17.25" customHeight="1" x14ac:dyDescent="0.15">
      <c r="A930651" s="25"/>
      <c r="C930651" s="25"/>
      <c r="D930651" s="25"/>
      <c r="E930651" s="25"/>
      <c r="J930651" s="25"/>
      <c r="K930651" s="25"/>
      <c r="M930651" s="25"/>
    </row>
    <row r="930652" spans="1:13" ht="17.25" customHeight="1" x14ac:dyDescent="0.15">
      <c r="A930652" s="25"/>
      <c r="C930652" s="25"/>
      <c r="D930652" s="25"/>
      <c r="E930652" s="25"/>
      <c r="J930652" s="25"/>
      <c r="K930652" s="25"/>
      <c r="M930652" s="25"/>
    </row>
    <row r="930653" spans="1:13" ht="17.25" customHeight="1" x14ac:dyDescent="0.15">
      <c r="A930653" s="25"/>
      <c r="C930653" s="25"/>
      <c r="D930653" s="25"/>
      <c r="E930653" s="25"/>
      <c r="J930653" s="25"/>
      <c r="K930653" s="25"/>
      <c r="M930653" s="25"/>
    </row>
    <row r="930654" spans="1:13" ht="17.25" customHeight="1" x14ac:dyDescent="0.15">
      <c r="A930654" s="25"/>
      <c r="C930654" s="25"/>
      <c r="D930654" s="25"/>
      <c r="E930654" s="25"/>
      <c r="J930654" s="25"/>
      <c r="K930654" s="25"/>
      <c r="M930654" s="25"/>
    </row>
    <row r="930655" spans="1:13" ht="17.25" customHeight="1" x14ac:dyDescent="0.15">
      <c r="A930655" s="25"/>
      <c r="C930655" s="25"/>
      <c r="D930655" s="25"/>
      <c r="E930655" s="25"/>
      <c r="J930655" s="25"/>
      <c r="K930655" s="25"/>
      <c r="M930655" s="25"/>
    </row>
    <row r="930656" spans="1:13" ht="17.25" customHeight="1" x14ac:dyDescent="0.15">
      <c r="A930656" s="25"/>
      <c r="C930656" s="25"/>
      <c r="D930656" s="25"/>
      <c r="E930656" s="25"/>
      <c r="J930656" s="25"/>
      <c r="K930656" s="25"/>
      <c r="M930656" s="25"/>
    </row>
    <row r="930657" spans="1:13" ht="17.25" customHeight="1" x14ac:dyDescent="0.15">
      <c r="A930657" s="25"/>
      <c r="C930657" s="25"/>
      <c r="D930657" s="25"/>
      <c r="E930657" s="25"/>
      <c r="J930657" s="25"/>
      <c r="K930657" s="25"/>
      <c r="M930657" s="25"/>
    </row>
    <row r="930658" spans="1:13" ht="17.25" customHeight="1" x14ac:dyDescent="0.15">
      <c r="A930658" s="25"/>
      <c r="C930658" s="25"/>
      <c r="D930658" s="25"/>
      <c r="E930658" s="25"/>
      <c r="J930658" s="25"/>
      <c r="K930658" s="25"/>
      <c r="M930658" s="25"/>
    </row>
    <row r="930659" spans="1:13" ht="17.25" customHeight="1" x14ac:dyDescent="0.15">
      <c r="A930659" s="25"/>
      <c r="C930659" s="25"/>
      <c r="D930659" s="25"/>
      <c r="E930659" s="25"/>
      <c r="J930659" s="25"/>
      <c r="K930659" s="25"/>
      <c r="M930659" s="25"/>
    </row>
    <row r="930660" spans="1:13" ht="17.25" customHeight="1" x14ac:dyDescent="0.15">
      <c r="A930660" s="25"/>
      <c r="C930660" s="25"/>
      <c r="D930660" s="25"/>
      <c r="E930660" s="25"/>
      <c r="J930660" s="25"/>
      <c r="K930660" s="25"/>
      <c r="M930660" s="25"/>
    </row>
    <row r="930661" spans="1:13" ht="17.25" customHeight="1" x14ac:dyDescent="0.15">
      <c r="A930661" s="25"/>
      <c r="C930661" s="25"/>
      <c r="D930661" s="25"/>
      <c r="E930661" s="25"/>
      <c r="J930661" s="25"/>
      <c r="K930661" s="25"/>
      <c r="M930661" s="25"/>
    </row>
    <row r="930662" spans="1:13" ht="17.25" customHeight="1" x14ac:dyDescent="0.15">
      <c r="A930662" s="25"/>
      <c r="C930662" s="25"/>
      <c r="D930662" s="25"/>
      <c r="E930662" s="25"/>
      <c r="J930662" s="25"/>
      <c r="K930662" s="25"/>
      <c r="M930662" s="25"/>
    </row>
    <row r="930663" spans="1:13" ht="17.25" customHeight="1" x14ac:dyDescent="0.15">
      <c r="A930663" s="25"/>
      <c r="C930663" s="25"/>
      <c r="D930663" s="25"/>
      <c r="E930663" s="25"/>
      <c r="J930663" s="25"/>
      <c r="K930663" s="25"/>
      <c r="M930663" s="25"/>
    </row>
    <row r="930664" spans="1:13" ht="17.25" customHeight="1" x14ac:dyDescent="0.15">
      <c r="A930664" s="25"/>
      <c r="C930664" s="25"/>
      <c r="D930664" s="25"/>
      <c r="E930664" s="25"/>
      <c r="J930664" s="25"/>
      <c r="K930664" s="25"/>
      <c r="M930664" s="25"/>
    </row>
    <row r="930665" spans="1:13" ht="17.25" customHeight="1" x14ac:dyDescent="0.15">
      <c r="A930665" s="25"/>
      <c r="C930665" s="25"/>
      <c r="D930665" s="25"/>
      <c r="E930665" s="25"/>
      <c r="J930665" s="25"/>
      <c r="K930665" s="25"/>
      <c r="M930665" s="25"/>
    </row>
    <row r="930666" spans="1:13" ht="17.25" customHeight="1" x14ac:dyDescent="0.15">
      <c r="A930666" s="25"/>
      <c r="C930666" s="25"/>
      <c r="D930666" s="25"/>
      <c r="E930666" s="25"/>
      <c r="J930666" s="25"/>
      <c r="K930666" s="25"/>
      <c r="M930666" s="25"/>
    </row>
    <row r="930667" spans="1:13" ht="17.25" customHeight="1" x14ac:dyDescent="0.15">
      <c r="A930667" s="25"/>
      <c r="C930667" s="25"/>
      <c r="D930667" s="25"/>
      <c r="E930667" s="25"/>
      <c r="J930667" s="25"/>
      <c r="K930667" s="25"/>
      <c r="M930667" s="25"/>
    </row>
    <row r="930668" spans="1:13" ht="17.25" customHeight="1" x14ac:dyDescent="0.15">
      <c r="A930668" s="25"/>
      <c r="C930668" s="25"/>
      <c r="D930668" s="25"/>
      <c r="E930668" s="25"/>
      <c r="J930668" s="25"/>
      <c r="K930668" s="25"/>
      <c r="M930668" s="25"/>
    </row>
    <row r="930669" spans="1:13" ht="17.25" customHeight="1" x14ac:dyDescent="0.15">
      <c r="A930669" s="25"/>
      <c r="C930669" s="25"/>
      <c r="D930669" s="25"/>
      <c r="E930669" s="25"/>
      <c r="J930669" s="25"/>
      <c r="K930669" s="25"/>
      <c r="M930669" s="25"/>
    </row>
    <row r="930670" spans="1:13" ht="17.25" customHeight="1" x14ac:dyDescent="0.15">
      <c r="A930670" s="25"/>
      <c r="C930670" s="25"/>
      <c r="D930670" s="25"/>
      <c r="E930670" s="25"/>
      <c r="J930670" s="25"/>
      <c r="K930670" s="25"/>
      <c r="M930670" s="25"/>
    </row>
    <row r="930671" spans="1:13" ht="17.25" customHeight="1" x14ac:dyDescent="0.15">
      <c r="A930671" s="25"/>
      <c r="C930671" s="25"/>
      <c r="D930671" s="25"/>
      <c r="E930671" s="25"/>
      <c r="J930671" s="25"/>
      <c r="K930671" s="25"/>
      <c r="M930671" s="25"/>
    </row>
    <row r="930672" spans="1:13" ht="17.25" customHeight="1" x14ac:dyDescent="0.15">
      <c r="A930672" s="25"/>
      <c r="C930672" s="25"/>
      <c r="D930672" s="25"/>
      <c r="E930672" s="25"/>
      <c r="J930672" s="25"/>
      <c r="K930672" s="25"/>
      <c r="M930672" s="25"/>
    </row>
    <row r="930673" spans="1:13" ht="17.25" customHeight="1" x14ac:dyDescent="0.15">
      <c r="A930673" s="25"/>
      <c r="C930673" s="25"/>
      <c r="D930673" s="25"/>
      <c r="E930673" s="25"/>
      <c r="J930673" s="25"/>
      <c r="K930673" s="25"/>
      <c r="M930673" s="25"/>
    </row>
    <row r="930674" spans="1:13" ht="17.25" customHeight="1" x14ac:dyDescent="0.15">
      <c r="A930674" s="25"/>
      <c r="C930674" s="25"/>
      <c r="D930674" s="25"/>
      <c r="E930674" s="25"/>
      <c r="J930674" s="25"/>
      <c r="K930674" s="25"/>
      <c r="M930674" s="25"/>
    </row>
    <row r="930675" spans="1:13" ht="17.25" customHeight="1" x14ac:dyDescent="0.15">
      <c r="A930675" s="25"/>
      <c r="C930675" s="25"/>
      <c r="D930675" s="25"/>
      <c r="E930675" s="25"/>
      <c r="J930675" s="25"/>
      <c r="K930675" s="25"/>
      <c r="M930675" s="25"/>
    </row>
    <row r="930676" spans="1:13" ht="17.25" customHeight="1" x14ac:dyDescent="0.15">
      <c r="A930676" s="25"/>
      <c r="C930676" s="25"/>
      <c r="D930676" s="25"/>
      <c r="E930676" s="25"/>
      <c r="J930676" s="25"/>
      <c r="K930676" s="25"/>
      <c r="M930676" s="25"/>
    </row>
    <row r="930677" spans="1:13" ht="17.25" customHeight="1" x14ac:dyDescent="0.15">
      <c r="A930677" s="25"/>
      <c r="C930677" s="25"/>
      <c r="D930677" s="25"/>
      <c r="E930677" s="25"/>
      <c r="J930677" s="25"/>
      <c r="K930677" s="25"/>
      <c r="M930677" s="25"/>
    </row>
    <row r="930678" spans="1:13" ht="17.25" customHeight="1" x14ac:dyDescent="0.15">
      <c r="A930678" s="25"/>
      <c r="C930678" s="25"/>
      <c r="D930678" s="25"/>
      <c r="E930678" s="25"/>
      <c r="J930678" s="25"/>
      <c r="K930678" s="25"/>
      <c r="M930678" s="25"/>
    </row>
    <row r="930679" spans="1:13" ht="17.25" customHeight="1" x14ac:dyDescent="0.15">
      <c r="A930679" s="25"/>
      <c r="C930679" s="25"/>
      <c r="D930679" s="25"/>
      <c r="E930679" s="25"/>
      <c r="J930679" s="25"/>
      <c r="K930679" s="25"/>
      <c r="M930679" s="25"/>
    </row>
    <row r="930680" spans="1:13" ht="17.25" customHeight="1" x14ac:dyDescent="0.15">
      <c r="A930680" s="25"/>
      <c r="C930680" s="25"/>
      <c r="D930680" s="25"/>
      <c r="E930680" s="25"/>
      <c r="J930680" s="25"/>
      <c r="K930680" s="25"/>
      <c r="M930680" s="25"/>
    </row>
    <row r="930681" spans="1:13" ht="17.25" customHeight="1" x14ac:dyDescent="0.15">
      <c r="A930681" s="25"/>
      <c r="C930681" s="25"/>
      <c r="D930681" s="25"/>
      <c r="E930681" s="25"/>
      <c r="J930681" s="25"/>
      <c r="K930681" s="25"/>
      <c r="M930681" s="25"/>
    </row>
    <row r="930682" spans="1:13" ht="17.25" customHeight="1" x14ac:dyDescent="0.15">
      <c r="A930682" s="25"/>
      <c r="C930682" s="25"/>
      <c r="D930682" s="25"/>
      <c r="E930682" s="25"/>
      <c r="J930682" s="25"/>
      <c r="K930682" s="25"/>
      <c r="M930682" s="25"/>
    </row>
    <row r="930683" spans="1:13" ht="17.25" customHeight="1" x14ac:dyDescent="0.15">
      <c r="A930683" s="25"/>
      <c r="C930683" s="25"/>
      <c r="D930683" s="25"/>
      <c r="E930683" s="25"/>
      <c r="J930683" s="25"/>
      <c r="K930683" s="25"/>
      <c r="M930683" s="25"/>
    </row>
    <row r="930684" spans="1:13" ht="17.25" customHeight="1" x14ac:dyDescent="0.15">
      <c r="A930684" s="25"/>
      <c r="C930684" s="25"/>
      <c r="D930684" s="25"/>
      <c r="E930684" s="25"/>
      <c r="J930684" s="25"/>
      <c r="K930684" s="25"/>
      <c r="M930684" s="25"/>
    </row>
    <row r="930685" spans="1:13" ht="17.25" customHeight="1" x14ac:dyDescent="0.15">
      <c r="A930685" s="25"/>
      <c r="C930685" s="25"/>
      <c r="D930685" s="25"/>
      <c r="E930685" s="25"/>
      <c r="J930685" s="25"/>
      <c r="K930685" s="25"/>
      <c r="M930685" s="25"/>
    </row>
    <row r="930686" spans="1:13" ht="17.25" customHeight="1" x14ac:dyDescent="0.15">
      <c r="A930686" s="25"/>
      <c r="C930686" s="25"/>
      <c r="D930686" s="25"/>
      <c r="E930686" s="25"/>
      <c r="J930686" s="25"/>
      <c r="K930686" s="25"/>
      <c r="M930686" s="25"/>
    </row>
    <row r="930687" spans="1:13" ht="17.25" customHeight="1" x14ac:dyDescent="0.15">
      <c r="A930687" s="25"/>
      <c r="C930687" s="25"/>
      <c r="D930687" s="25"/>
      <c r="E930687" s="25"/>
      <c r="J930687" s="25"/>
      <c r="K930687" s="25"/>
      <c r="M930687" s="25"/>
    </row>
    <row r="930688" spans="1:13" ht="17.25" customHeight="1" x14ac:dyDescent="0.15">
      <c r="A930688" s="25"/>
      <c r="C930688" s="25"/>
      <c r="D930688" s="25"/>
      <c r="E930688" s="25"/>
      <c r="J930688" s="25"/>
      <c r="K930688" s="25"/>
      <c r="M930688" s="25"/>
    </row>
    <row r="930689" spans="1:13" ht="17.25" customHeight="1" x14ac:dyDescent="0.15">
      <c r="A930689" s="25"/>
      <c r="C930689" s="25"/>
      <c r="D930689" s="25"/>
      <c r="E930689" s="25"/>
      <c r="J930689" s="25"/>
      <c r="K930689" s="25"/>
      <c r="M930689" s="25"/>
    </row>
    <row r="930690" spans="1:13" ht="17.25" customHeight="1" x14ac:dyDescent="0.15">
      <c r="A930690" s="25"/>
      <c r="C930690" s="25"/>
      <c r="D930690" s="25"/>
      <c r="E930690" s="25"/>
      <c r="J930690" s="25"/>
      <c r="K930690" s="25"/>
      <c r="M930690" s="25"/>
    </row>
    <row r="930691" spans="1:13" ht="17.25" customHeight="1" x14ac:dyDescent="0.15">
      <c r="A930691" s="25"/>
      <c r="C930691" s="25"/>
      <c r="D930691" s="25"/>
      <c r="E930691" s="25"/>
      <c r="J930691" s="25"/>
      <c r="K930691" s="25"/>
      <c r="M930691" s="25"/>
    </row>
    <row r="930692" spans="1:13" ht="17.25" customHeight="1" x14ac:dyDescent="0.15">
      <c r="A930692" s="25"/>
      <c r="C930692" s="25"/>
      <c r="D930692" s="25"/>
      <c r="E930692" s="25"/>
      <c r="J930692" s="25"/>
      <c r="K930692" s="25"/>
      <c r="M930692" s="25"/>
    </row>
    <row r="930693" spans="1:13" ht="17.25" customHeight="1" x14ac:dyDescent="0.15">
      <c r="A930693" s="25"/>
      <c r="C930693" s="25"/>
      <c r="D930693" s="25"/>
      <c r="E930693" s="25"/>
      <c r="J930693" s="25"/>
      <c r="K930693" s="25"/>
      <c r="M930693" s="25"/>
    </row>
    <row r="930694" spans="1:13" ht="17.25" customHeight="1" x14ac:dyDescent="0.15">
      <c r="A930694" s="25"/>
      <c r="C930694" s="25"/>
      <c r="D930694" s="25"/>
      <c r="E930694" s="25"/>
      <c r="J930694" s="25"/>
      <c r="K930694" s="25"/>
      <c r="M930694" s="25"/>
    </row>
    <row r="930695" spans="1:13" ht="17.25" customHeight="1" x14ac:dyDescent="0.15">
      <c r="A930695" s="25"/>
      <c r="C930695" s="25"/>
      <c r="D930695" s="25"/>
      <c r="E930695" s="25"/>
      <c r="J930695" s="25"/>
      <c r="K930695" s="25"/>
      <c r="M930695" s="25"/>
    </row>
    <row r="930696" spans="1:13" ht="17.25" customHeight="1" x14ac:dyDescent="0.15">
      <c r="A930696" s="25"/>
      <c r="C930696" s="25"/>
      <c r="D930696" s="25"/>
      <c r="E930696" s="25"/>
      <c r="J930696" s="25"/>
      <c r="K930696" s="25"/>
      <c r="M930696" s="25"/>
    </row>
    <row r="930697" spans="1:13" ht="17.25" customHeight="1" x14ac:dyDescent="0.15">
      <c r="A930697" s="25"/>
      <c r="C930697" s="25"/>
      <c r="D930697" s="25"/>
      <c r="E930697" s="25"/>
      <c r="J930697" s="25"/>
      <c r="K930697" s="25"/>
      <c r="M930697" s="25"/>
    </row>
    <row r="930698" spans="1:13" ht="17.25" customHeight="1" x14ac:dyDescent="0.15">
      <c r="A930698" s="25"/>
      <c r="C930698" s="25"/>
      <c r="D930698" s="25"/>
      <c r="E930698" s="25"/>
      <c r="J930698" s="25"/>
      <c r="K930698" s="25"/>
      <c r="M930698" s="25"/>
    </row>
    <row r="930699" spans="1:13" ht="17.25" customHeight="1" x14ac:dyDescent="0.15">
      <c r="A930699" s="25"/>
      <c r="C930699" s="25"/>
      <c r="D930699" s="25"/>
      <c r="E930699" s="25"/>
      <c r="J930699" s="25"/>
      <c r="K930699" s="25"/>
      <c r="M930699" s="25"/>
    </row>
    <row r="930700" spans="1:13" ht="17.25" customHeight="1" x14ac:dyDescent="0.15">
      <c r="A930700" s="25"/>
      <c r="C930700" s="25"/>
      <c r="D930700" s="25"/>
      <c r="E930700" s="25"/>
      <c r="J930700" s="25"/>
      <c r="K930700" s="25"/>
      <c r="M930700" s="25"/>
    </row>
    <row r="930701" spans="1:13" ht="17.25" customHeight="1" x14ac:dyDescent="0.15">
      <c r="A930701" s="25"/>
      <c r="C930701" s="25"/>
      <c r="D930701" s="25"/>
      <c r="E930701" s="25"/>
      <c r="J930701" s="25"/>
      <c r="K930701" s="25"/>
      <c r="M930701" s="25"/>
    </row>
    <row r="930702" spans="1:13" ht="17.25" customHeight="1" x14ac:dyDescent="0.15">
      <c r="A930702" s="25"/>
      <c r="C930702" s="25"/>
      <c r="D930702" s="25"/>
      <c r="E930702" s="25"/>
      <c r="J930702" s="25"/>
      <c r="K930702" s="25"/>
      <c r="M930702" s="25"/>
    </row>
    <row r="930703" spans="1:13" ht="17.25" customHeight="1" x14ac:dyDescent="0.15">
      <c r="A930703" s="25"/>
      <c r="C930703" s="25"/>
      <c r="D930703" s="25"/>
      <c r="E930703" s="25"/>
      <c r="J930703" s="25"/>
      <c r="K930703" s="25"/>
      <c r="M930703" s="25"/>
    </row>
    <row r="930704" spans="1:13" ht="17.25" customHeight="1" x14ac:dyDescent="0.15">
      <c r="A930704" s="25"/>
      <c r="C930704" s="25"/>
      <c r="D930704" s="25"/>
      <c r="E930704" s="25"/>
      <c r="J930704" s="25"/>
      <c r="K930704" s="25"/>
      <c r="M930704" s="25"/>
    </row>
    <row r="930705" spans="1:13" ht="17.25" customHeight="1" x14ac:dyDescent="0.15">
      <c r="A930705" s="25"/>
      <c r="C930705" s="25"/>
      <c r="D930705" s="25"/>
      <c r="E930705" s="25"/>
      <c r="J930705" s="25"/>
      <c r="K930705" s="25"/>
      <c r="M930705" s="25"/>
    </row>
    <row r="930706" spans="1:13" ht="17.25" customHeight="1" x14ac:dyDescent="0.15">
      <c r="A930706" s="25"/>
      <c r="C930706" s="25"/>
      <c r="D930706" s="25"/>
      <c r="E930706" s="25"/>
      <c r="J930706" s="25"/>
      <c r="K930706" s="25"/>
      <c r="M930706" s="25"/>
    </row>
    <row r="930707" spans="1:13" ht="17.25" customHeight="1" x14ac:dyDescent="0.15">
      <c r="A930707" s="25"/>
      <c r="C930707" s="25"/>
      <c r="D930707" s="25"/>
      <c r="E930707" s="25"/>
      <c r="J930707" s="25"/>
      <c r="K930707" s="25"/>
      <c r="M930707" s="25"/>
    </row>
    <row r="930708" spans="1:13" ht="17.25" customHeight="1" x14ac:dyDescent="0.15">
      <c r="A930708" s="25"/>
      <c r="C930708" s="25"/>
      <c r="D930708" s="25"/>
      <c r="E930708" s="25"/>
      <c r="J930708" s="25"/>
      <c r="K930708" s="25"/>
      <c r="M930708" s="25"/>
    </row>
    <row r="930709" spans="1:13" ht="17.25" customHeight="1" x14ac:dyDescent="0.15">
      <c r="A930709" s="25"/>
      <c r="C930709" s="25"/>
      <c r="D930709" s="25"/>
      <c r="E930709" s="25"/>
      <c r="J930709" s="25"/>
      <c r="K930709" s="25"/>
      <c r="M930709" s="25"/>
    </row>
    <row r="930710" spans="1:13" ht="17.25" customHeight="1" x14ac:dyDescent="0.15">
      <c r="A930710" s="25"/>
      <c r="C930710" s="25"/>
      <c r="D930710" s="25"/>
      <c r="E930710" s="25"/>
      <c r="J930710" s="25"/>
      <c r="K930710" s="25"/>
      <c r="M930710" s="25"/>
    </row>
    <row r="930711" spans="1:13" ht="17.25" customHeight="1" x14ac:dyDescent="0.15">
      <c r="A930711" s="25"/>
      <c r="C930711" s="25"/>
      <c r="D930711" s="25"/>
      <c r="E930711" s="25"/>
      <c r="J930711" s="25"/>
      <c r="K930711" s="25"/>
      <c r="M930711" s="25"/>
    </row>
    <row r="930712" spans="1:13" ht="17.25" customHeight="1" x14ac:dyDescent="0.15">
      <c r="A930712" s="25"/>
      <c r="C930712" s="25"/>
      <c r="D930712" s="25"/>
      <c r="E930712" s="25"/>
      <c r="J930712" s="25"/>
      <c r="K930712" s="25"/>
      <c r="M930712" s="25"/>
    </row>
    <row r="930713" spans="1:13" ht="17.25" customHeight="1" x14ac:dyDescent="0.15">
      <c r="A930713" s="25"/>
      <c r="C930713" s="25"/>
      <c r="D930713" s="25"/>
      <c r="E930713" s="25"/>
      <c r="J930713" s="25"/>
      <c r="K930713" s="25"/>
      <c r="M930713" s="25"/>
    </row>
    <row r="930714" spans="1:13" ht="17.25" customHeight="1" x14ac:dyDescent="0.15">
      <c r="A930714" s="25"/>
      <c r="C930714" s="25"/>
      <c r="D930714" s="25"/>
      <c r="E930714" s="25"/>
      <c r="J930714" s="25"/>
      <c r="K930714" s="25"/>
      <c r="M930714" s="25"/>
    </row>
    <row r="930715" spans="1:13" ht="17.25" customHeight="1" x14ac:dyDescent="0.15">
      <c r="A930715" s="25"/>
      <c r="C930715" s="25"/>
      <c r="D930715" s="25"/>
      <c r="E930715" s="25"/>
      <c r="J930715" s="25"/>
      <c r="K930715" s="25"/>
      <c r="M930715" s="25"/>
    </row>
    <row r="930716" spans="1:13" ht="17.25" customHeight="1" x14ac:dyDescent="0.15">
      <c r="A930716" s="25"/>
      <c r="C930716" s="25"/>
      <c r="D930716" s="25"/>
      <c r="E930716" s="25"/>
      <c r="J930716" s="25"/>
      <c r="K930716" s="25"/>
      <c r="M930716" s="25"/>
    </row>
    <row r="930717" spans="1:13" ht="17.25" customHeight="1" x14ac:dyDescent="0.15">
      <c r="A930717" s="25"/>
      <c r="C930717" s="25"/>
      <c r="D930717" s="25"/>
      <c r="E930717" s="25"/>
      <c r="J930717" s="25"/>
      <c r="K930717" s="25"/>
      <c r="M930717" s="25"/>
    </row>
    <row r="930718" spans="1:13" ht="17.25" customHeight="1" x14ac:dyDescent="0.15">
      <c r="A930718" s="25"/>
      <c r="C930718" s="25"/>
      <c r="D930718" s="25"/>
      <c r="E930718" s="25"/>
      <c r="J930718" s="25"/>
      <c r="K930718" s="25"/>
      <c r="M930718" s="25"/>
    </row>
    <row r="930719" spans="1:13" ht="17.25" customHeight="1" x14ac:dyDescent="0.15">
      <c r="A930719" s="25"/>
      <c r="C930719" s="25"/>
      <c r="D930719" s="25"/>
      <c r="E930719" s="25"/>
      <c r="J930719" s="25"/>
      <c r="K930719" s="25"/>
      <c r="M930719" s="25"/>
    </row>
    <row r="930720" spans="1:13" ht="17.25" customHeight="1" x14ac:dyDescent="0.15">
      <c r="A930720" s="25"/>
      <c r="C930720" s="25"/>
      <c r="D930720" s="25"/>
      <c r="E930720" s="25"/>
      <c r="J930720" s="25"/>
      <c r="K930720" s="25"/>
      <c r="M930720" s="25"/>
    </row>
    <row r="930721" spans="1:13" ht="17.25" customHeight="1" x14ac:dyDescent="0.15">
      <c r="A930721" s="25"/>
      <c r="C930721" s="25"/>
      <c r="D930721" s="25"/>
      <c r="E930721" s="25"/>
      <c r="J930721" s="25"/>
      <c r="K930721" s="25"/>
      <c r="M930721" s="25"/>
    </row>
    <row r="930722" spans="1:13" ht="17.25" customHeight="1" x14ac:dyDescent="0.15">
      <c r="A930722" s="25"/>
      <c r="C930722" s="25"/>
      <c r="D930722" s="25"/>
      <c r="E930722" s="25"/>
      <c r="J930722" s="25"/>
      <c r="K930722" s="25"/>
      <c r="M930722" s="25"/>
    </row>
    <row r="930723" spans="1:13" ht="17.25" customHeight="1" x14ac:dyDescent="0.15">
      <c r="A930723" s="25"/>
      <c r="C930723" s="25"/>
      <c r="D930723" s="25"/>
      <c r="E930723" s="25"/>
      <c r="J930723" s="25"/>
      <c r="K930723" s="25"/>
      <c r="M930723" s="25"/>
    </row>
    <row r="930724" spans="1:13" ht="17.25" customHeight="1" x14ac:dyDescent="0.15">
      <c r="A930724" s="25"/>
      <c r="C930724" s="25"/>
      <c r="D930724" s="25"/>
      <c r="E930724" s="25"/>
      <c r="J930724" s="25"/>
      <c r="K930724" s="25"/>
      <c r="M930724" s="25"/>
    </row>
    <row r="930725" spans="1:13" ht="17.25" customHeight="1" x14ac:dyDescent="0.15">
      <c r="A930725" s="25"/>
      <c r="C930725" s="25"/>
      <c r="D930725" s="25"/>
      <c r="E930725" s="25"/>
      <c r="J930725" s="25"/>
      <c r="K930725" s="25"/>
      <c r="M930725" s="25"/>
    </row>
    <row r="930726" spans="1:13" ht="17.25" customHeight="1" x14ac:dyDescent="0.15">
      <c r="A930726" s="25"/>
      <c r="C930726" s="25"/>
      <c r="D930726" s="25"/>
      <c r="E930726" s="25"/>
      <c r="J930726" s="25"/>
      <c r="K930726" s="25"/>
      <c r="M930726" s="25"/>
    </row>
    <row r="930727" spans="1:13" ht="17.25" customHeight="1" x14ac:dyDescent="0.15">
      <c r="A930727" s="25"/>
      <c r="C930727" s="25"/>
      <c r="D930727" s="25"/>
      <c r="E930727" s="25"/>
      <c r="J930727" s="25"/>
      <c r="K930727" s="25"/>
      <c r="M930727" s="25"/>
    </row>
    <row r="930728" spans="1:13" ht="17.25" customHeight="1" x14ac:dyDescent="0.15">
      <c r="A930728" s="25"/>
      <c r="C930728" s="25"/>
      <c r="D930728" s="25"/>
      <c r="E930728" s="25"/>
      <c r="J930728" s="25"/>
      <c r="K930728" s="25"/>
      <c r="M930728" s="25"/>
    </row>
    <row r="930729" spans="1:13" ht="17.25" customHeight="1" x14ac:dyDescent="0.15">
      <c r="A930729" s="25"/>
      <c r="C930729" s="25"/>
      <c r="D930729" s="25"/>
      <c r="E930729" s="25"/>
      <c r="J930729" s="25"/>
      <c r="K930729" s="25"/>
      <c r="M930729" s="25"/>
    </row>
    <row r="930730" spans="1:13" ht="17.25" customHeight="1" x14ac:dyDescent="0.15">
      <c r="A930730" s="25"/>
      <c r="C930730" s="25"/>
      <c r="D930730" s="25"/>
      <c r="E930730" s="25"/>
      <c r="J930730" s="25"/>
      <c r="K930730" s="25"/>
      <c r="M930730" s="25"/>
    </row>
    <row r="930731" spans="1:13" ht="17.25" customHeight="1" x14ac:dyDescent="0.15">
      <c r="A930731" s="25"/>
      <c r="C930731" s="25"/>
      <c r="D930731" s="25"/>
      <c r="E930731" s="25"/>
      <c r="J930731" s="25"/>
      <c r="K930731" s="25"/>
      <c r="M930731" s="25"/>
    </row>
    <row r="930732" spans="1:13" ht="17.25" customHeight="1" x14ac:dyDescent="0.15">
      <c r="A930732" s="25"/>
      <c r="C930732" s="25"/>
      <c r="D930732" s="25"/>
      <c r="E930732" s="25"/>
      <c r="J930732" s="25"/>
      <c r="K930732" s="25"/>
      <c r="M930732" s="25"/>
    </row>
    <row r="930733" spans="1:13" ht="17.25" customHeight="1" x14ac:dyDescent="0.15">
      <c r="A930733" s="25"/>
      <c r="C930733" s="25"/>
      <c r="D930733" s="25"/>
      <c r="E930733" s="25"/>
      <c r="J930733" s="25"/>
      <c r="K930733" s="25"/>
      <c r="M930733" s="25"/>
    </row>
    <row r="930734" spans="1:13" ht="17.25" customHeight="1" x14ac:dyDescent="0.15">
      <c r="A930734" s="25"/>
      <c r="C930734" s="25"/>
      <c r="D930734" s="25"/>
      <c r="E930734" s="25"/>
      <c r="J930734" s="25"/>
      <c r="K930734" s="25"/>
      <c r="M930734" s="25"/>
    </row>
    <row r="930735" spans="1:13" ht="17.25" customHeight="1" x14ac:dyDescent="0.15">
      <c r="A930735" s="25"/>
      <c r="C930735" s="25"/>
      <c r="D930735" s="25"/>
      <c r="E930735" s="25"/>
      <c r="J930735" s="25"/>
      <c r="K930735" s="25"/>
      <c r="M930735" s="25"/>
    </row>
    <row r="930736" spans="1:13" ht="17.25" customHeight="1" x14ac:dyDescent="0.15">
      <c r="A930736" s="25"/>
      <c r="C930736" s="25"/>
      <c r="D930736" s="25"/>
      <c r="E930736" s="25"/>
      <c r="J930736" s="25"/>
      <c r="K930736" s="25"/>
      <c r="M930736" s="25"/>
    </row>
    <row r="930737" spans="1:13" ht="17.25" customHeight="1" x14ac:dyDescent="0.15">
      <c r="A930737" s="25"/>
      <c r="C930737" s="25"/>
      <c r="D930737" s="25"/>
      <c r="E930737" s="25"/>
      <c r="J930737" s="25"/>
      <c r="K930737" s="25"/>
      <c r="M930737" s="25"/>
    </row>
    <row r="930738" spans="1:13" ht="17.25" customHeight="1" x14ac:dyDescent="0.15">
      <c r="A930738" s="25"/>
      <c r="C930738" s="25"/>
      <c r="D930738" s="25"/>
      <c r="E930738" s="25"/>
      <c r="J930738" s="25"/>
      <c r="K930738" s="25"/>
      <c r="M930738" s="25"/>
    </row>
    <row r="930739" spans="1:13" ht="17.25" customHeight="1" x14ac:dyDescent="0.15">
      <c r="A930739" s="25"/>
      <c r="C930739" s="25"/>
      <c r="D930739" s="25"/>
      <c r="E930739" s="25"/>
      <c r="J930739" s="25"/>
      <c r="K930739" s="25"/>
      <c r="M930739" s="25"/>
    </row>
    <row r="930740" spans="1:13" ht="17.25" customHeight="1" x14ac:dyDescent="0.15">
      <c r="A930740" s="25"/>
      <c r="C930740" s="25"/>
      <c r="D930740" s="25"/>
      <c r="E930740" s="25"/>
      <c r="J930740" s="25"/>
      <c r="K930740" s="25"/>
      <c r="M930740" s="25"/>
    </row>
    <row r="930741" spans="1:13" ht="17.25" customHeight="1" x14ac:dyDescent="0.15">
      <c r="A930741" s="25"/>
      <c r="C930741" s="25"/>
      <c r="D930741" s="25"/>
      <c r="E930741" s="25"/>
      <c r="J930741" s="25"/>
      <c r="K930741" s="25"/>
      <c r="M930741" s="25"/>
    </row>
    <row r="930742" spans="1:13" ht="17.25" customHeight="1" x14ac:dyDescent="0.15">
      <c r="A930742" s="25"/>
      <c r="C930742" s="25"/>
      <c r="D930742" s="25"/>
      <c r="E930742" s="25"/>
      <c r="J930742" s="25"/>
      <c r="K930742" s="25"/>
      <c r="M930742" s="25"/>
    </row>
    <row r="930743" spans="1:13" ht="17.25" customHeight="1" x14ac:dyDescent="0.15">
      <c r="A930743" s="25"/>
      <c r="C930743" s="25"/>
      <c r="D930743" s="25"/>
      <c r="E930743" s="25"/>
      <c r="J930743" s="25"/>
      <c r="K930743" s="25"/>
      <c r="M930743" s="25"/>
    </row>
    <row r="930744" spans="1:13" ht="17.25" customHeight="1" x14ac:dyDescent="0.15">
      <c r="A930744" s="25"/>
      <c r="C930744" s="25"/>
      <c r="D930744" s="25"/>
      <c r="E930744" s="25"/>
      <c r="J930744" s="25"/>
      <c r="K930744" s="25"/>
      <c r="M930744" s="25"/>
    </row>
    <row r="930745" spans="1:13" ht="17.25" customHeight="1" x14ac:dyDescent="0.15">
      <c r="A930745" s="25"/>
      <c r="C930745" s="25"/>
      <c r="D930745" s="25"/>
      <c r="E930745" s="25"/>
      <c r="J930745" s="25"/>
      <c r="K930745" s="25"/>
      <c r="M930745" s="25"/>
    </row>
    <row r="930746" spans="1:13" ht="17.25" customHeight="1" x14ac:dyDescent="0.15">
      <c r="A930746" s="25"/>
      <c r="C930746" s="25"/>
      <c r="D930746" s="25"/>
      <c r="E930746" s="25"/>
      <c r="J930746" s="25"/>
      <c r="K930746" s="25"/>
      <c r="M930746" s="25"/>
    </row>
    <row r="930747" spans="1:13" ht="17.25" customHeight="1" x14ac:dyDescent="0.15">
      <c r="A930747" s="25"/>
      <c r="C930747" s="25"/>
      <c r="D930747" s="25"/>
      <c r="E930747" s="25"/>
      <c r="J930747" s="25"/>
      <c r="K930747" s="25"/>
      <c r="M930747" s="25"/>
    </row>
    <row r="930748" spans="1:13" ht="17.25" customHeight="1" x14ac:dyDescent="0.15">
      <c r="A930748" s="25"/>
      <c r="C930748" s="25"/>
      <c r="D930748" s="25"/>
      <c r="E930748" s="25"/>
      <c r="J930748" s="25"/>
      <c r="K930748" s="25"/>
      <c r="M930748" s="25"/>
    </row>
    <row r="930749" spans="1:13" ht="17.25" customHeight="1" x14ac:dyDescent="0.15">
      <c r="A930749" s="25"/>
      <c r="C930749" s="25"/>
      <c r="D930749" s="25"/>
      <c r="E930749" s="25"/>
      <c r="J930749" s="25"/>
      <c r="K930749" s="25"/>
      <c r="M930749" s="25"/>
    </row>
    <row r="930750" spans="1:13" ht="17.25" customHeight="1" x14ac:dyDescent="0.15">
      <c r="A930750" s="25"/>
      <c r="C930750" s="25"/>
      <c r="D930750" s="25"/>
      <c r="E930750" s="25"/>
      <c r="J930750" s="25"/>
      <c r="K930750" s="25"/>
      <c r="M930750" s="25"/>
    </row>
    <row r="930751" spans="1:13" ht="17.25" customHeight="1" x14ac:dyDescent="0.15">
      <c r="A930751" s="25"/>
      <c r="C930751" s="25"/>
      <c r="D930751" s="25"/>
      <c r="E930751" s="25"/>
      <c r="J930751" s="25"/>
      <c r="K930751" s="25"/>
      <c r="M930751" s="25"/>
    </row>
    <row r="930752" spans="1:13" ht="17.25" customHeight="1" x14ac:dyDescent="0.15">
      <c r="A930752" s="25"/>
      <c r="C930752" s="25"/>
      <c r="D930752" s="25"/>
      <c r="E930752" s="25"/>
      <c r="J930752" s="25"/>
      <c r="K930752" s="25"/>
      <c r="M930752" s="25"/>
    </row>
    <row r="930753" spans="1:13" ht="17.25" customHeight="1" x14ac:dyDescent="0.15">
      <c r="A930753" s="25"/>
      <c r="C930753" s="25"/>
      <c r="D930753" s="25"/>
      <c r="E930753" s="25"/>
      <c r="J930753" s="25"/>
      <c r="K930753" s="25"/>
      <c r="M930753" s="25"/>
    </row>
    <row r="930754" spans="1:13" ht="17.25" customHeight="1" x14ac:dyDescent="0.15">
      <c r="A930754" s="25"/>
      <c r="C930754" s="25"/>
      <c r="D930754" s="25"/>
      <c r="E930754" s="25"/>
      <c r="J930754" s="25"/>
      <c r="K930754" s="25"/>
      <c r="M930754" s="25"/>
    </row>
    <row r="930755" spans="1:13" ht="17.25" customHeight="1" x14ac:dyDescent="0.15">
      <c r="A930755" s="25"/>
      <c r="C930755" s="25"/>
      <c r="D930755" s="25"/>
      <c r="E930755" s="25"/>
      <c r="J930755" s="25"/>
      <c r="K930755" s="25"/>
      <c r="M930755" s="25"/>
    </row>
    <row r="930756" spans="1:13" ht="17.25" customHeight="1" x14ac:dyDescent="0.15">
      <c r="A930756" s="25"/>
      <c r="C930756" s="25"/>
      <c r="D930756" s="25"/>
      <c r="E930756" s="25"/>
      <c r="J930756" s="25"/>
      <c r="K930756" s="25"/>
      <c r="M930756" s="25"/>
    </row>
    <row r="930757" spans="1:13" ht="17.25" customHeight="1" x14ac:dyDescent="0.15">
      <c r="A930757" s="25"/>
      <c r="C930757" s="25"/>
      <c r="D930757" s="25"/>
      <c r="E930757" s="25"/>
      <c r="J930757" s="25"/>
      <c r="K930757" s="25"/>
      <c r="M930757" s="25"/>
    </row>
    <row r="930758" spans="1:13" ht="17.25" customHeight="1" x14ac:dyDescent="0.15">
      <c r="A930758" s="25"/>
      <c r="C930758" s="25"/>
      <c r="D930758" s="25"/>
      <c r="E930758" s="25"/>
      <c r="J930758" s="25"/>
      <c r="K930758" s="25"/>
      <c r="M930758" s="25"/>
    </row>
    <row r="930759" spans="1:13" ht="17.25" customHeight="1" x14ac:dyDescent="0.15">
      <c r="A930759" s="25"/>
      <c r="C930759" s="25"/>
      <c r="D930759" s="25"/>
      <c r="E930759" s="25"/>
      <c r="J930759" s="25"/>
      <c r="K930759" s="25"/>
      <c r="M930759" s="25"/>
    </row>
    <row r="930760" spans="1:13" ht="17.25" customHeight="1" x14ac:dyDescent="0.15">
      <c r="A930760" s="25"/>
      <c r="C930760" s="25"/>
      <c r="D930760" s="25"/>
      <c r="E930760" s="25"/>
      <c r="J930760" s="25"/>
      <c r="K930760" s="25"/>
      <c r="M930760" s="25"/>
    </row>
    <row r="930761" spans="1:13" ht="17.25" customHeight="1" x14ac:dyDescent="0.15">
      <c r="A930761" s="25"/>
      <c r="C930761" s="25"/>
      <c r="D930761" s="25"/>
      <c r="E930761" s="25"/>
      <c r="J930761" s="25"/>
      <c r="K930761" s="25"/>
      <c r="M930761" s="25"/>
    </row>
    <row r="930762" spans="1:13" ht="17.25" customHeight="1" x14ac:dyDescent="0.15">
      <c r="A930762" s="25"/>
      <c r="C930762" s="25"/>
      <c r="D930762" s="25"/>
      <c r="E930762" s="25"/>
      <c r="J930762" s="25"/>
      <c r="K930762" s="25"/>
      <c r="M930762" s="25"/>
    </row>
    <row r="930763" spans="1:13" ht="17.25" customHeight="1" x14ac:dyDescent="0.15">
      <c r="A930763" s="25"/>
      <c r="C930763" s="25"/>
      <c r="D930763" s="25"/>
      <c r="E930763" s="25"/>
      <c r="J930763" s="25"/>
      <c r="K930763" s="25"/>
      <c r="M930763" s="25"/>
    </row>
    <row r="930764" spans="1:13" ht="17.25" customHeight="1" x14ac:dyDescent="0.15">
      <c r="A930764" s="25"/>
      <c r="C930764" s="25"/>
      <c r="D930764" s="25"/>
      <c r="E930764" s="25"/>
      <c r="J930764" s="25"/>
      <c r="K930764" s="25"/>
      <c r="M930764" s="25"/>
    </row>
    <row r="930765" spans="1:13" ht="17.25" customHeight="1" x14ac:dyDescent="0.15">
      <c r="A930765" s="25"/>
      <c r="C930765" s="25"/>
      <c r="D930765" s="25"/>
      <c r="E930765" s="25"/>
      <c r="J930765" s="25"/>
      <c r="K930765" s="25"/>
      <c r="M930765" s="25"/>
    </row>
    <row r="930766" spans="1:13" ht="17.25" customHeight="1" x14ac:dyDescent="0.15">
      <c r="A930766" s="25"/>
      <c r="C930766" s="25"/>
      <c r="D930766" s="25"/>
      <c r="E930766" s="25"/>
      <c r="J930766" s="25"/>
      <c r="K930766" s="25"/>
      <c r="M930766" s="25"/>
    </row>
    <row r="930767" spans="1:13" ht="17.25" customHeight="1" x14ac:dyDescent="0.15">
      <c r="A930767" s="25"/>
      <c r="C930767" s="25"/>
      <c r="D930767" s="25"/>
      <c r="E930767" s="25"/>
      <c r="J930767" s="25"/>
      <c r="K930767" s="25"/>
      <c r="M930767" s="25"/>
    </row>
    <row r="930768" spans="1:13" ht="17.25" customHeight="1" x14ac:dyDescent="0.15">
      <c r="A930768" s="25"/>
      <c r="C930768" s="25"/>
      <c r="D930768" s="25"/>
      <c r="E930768" s="25"/>
      <c r="J930768" s="25"/>
      <c r="K930768" s="25"/>
      <c r="M930768" s="25"/>
    </row>
    <row r="930769" spans="1:13" ht="17.25" customHeight="1" x14ac:dyDescent="0.15">
      <c r="A930769" s="25"/>
      <c r="C930769" s="25"/>
      <c r="D930769" s="25"/>
      <c r="E930769" s="25"/>
      <c r="J930769" s="25"/>
      <c r="K930769" s="25"/>
      <c r="M930769" s="25"/>
    </row>
    <row r="930770" spans="1:13" ht="17.25" customHeight="1" x14ac:dyDescent="0.15">
      <c r="A930770" s="25"/>
      <c r="C930770" s="25"/>
      <c r="D930770" s="25"/>
      <c r="E930770" s="25"/>
      <c r="J930770" s="25"/>
      <c r="K930770" s="25"/>
      <c r="M930770" s="25"/>
    </row>
    <row r="930771" spans="1:13" ht="17.25" customHeight="1" x14ac:dyDescent="0.15">
      <c r="A930771" s="25"/>
      <c r="C930771" s="25"/>
      <c r="D930771" s="25"/>
      <c r="E930771" s="25"/>
      <c r="J930771" s="25"/>
      <c r="K930771" s="25"/>
      <c r="M930771" s="25"/>
    </row>
    <row r="930772" spans="1:13" ht="17.25" customHeight="1" x14ac:dyDescent="0.15">
      <c r="A930772" s="25"/>
      <c r="C930772" s="25"/>
      <c r="D930772" s="25"/>
      <c r="E930772" s="25"/>
      <c r="J930772" s="25"/>
      <c r="K930772" s="25"/>
      <c r="M930772" s="25"/>
    </row>
    <row r="930773" spans="1:13" ht="17.25" customHeight="1" x14ac:dyDescent="0.15">
      <c r="A930773" s="25"/>
      <c r="C930773" s="25"/>
      <c r="D930773" s="25"/>
      <c r="E930773" s="25"/>
      <c r="J930773" s="25"/>
      <c r="K930773" s="25"/>
      <c r="M930773" s="25"/>
    </row>
    <row r="930774" spans="1:13" ht="17.25" customHeight="1" x14ac:dyDescent="0.15">
      <c r="A930774" s="25"/>
      <c r="C930774" s="25"/>
      <c r="D930774" s="25"/>
      <c r="E930774" s="25"/>
      <c r="J930774" s="25"/>
      <c r="K930774" s="25"/>
      <c r="M930774" s="25"/>
    </row>
    <row r="930775" spans="1:13" ht="17.25" customHeight="1" x14ac:dyDescent="0.15">
      <c r="A930775" s="25"/>
      <c r="C930775" s="25"/>
      <c r="D930775" s="25"/>
      <c r="E930775" s="25"/>
      <c r="J930775" s="25"/>
      <c r="K930775" s="25"/>
      <c r="M930775" s="25"/>
    </row>
    <row r="930776" spans="1:13" ht="17.25" customHeight="1" x14ac:dyDescent="0.15">
      <c r="A930776" s="25"/>
      <c r="C930776" s="25"/>
      <c r="D930776" s="25"/>
      <c r="E930776" s="25"/>
      <c r="J930776" s="25"/>
      <c r="K930776" s="25"/>
      <c r="M930776" s="25"/>
    </row>
    <row r="930777" spans="1:13" ht="17.25" customHeight="1" x14ac:dyDescent="0.15">
      <c r="A930777" s="25"/>
      <c r="C930777" s="25"/>
      <c r="D930777" s="25"/>
      <c r="E930777" s="25"/>
      <c r="J930777" s="25"/>
      <c r="K930777" s="25"/>
      <c r="M930777" s="25"/>
    </row>
    <row r="930778" spans="1:13" ht="17.25" customHeight="1" x14ac:dyDescent="0.15">
      <c r="A930778" s="25"/>
      <c r="C930778" s="25"/>
      <c r="D930778" s="25"/>
      <c r="E930778" s="25"/>
      <c r="J930778" s="25"/>
      <c r="K930778" s="25"/>
      <c r="M930778" s="25"/>
    </row>
    <row r="930779" spans="1:13" ht="17.25" customHeight="1" x14ac:dyDescent="0.15">
      <c r="A930779" s="25"/>
      <c r="C930779" s="25"/>
      <c r="D930779" s="25"/>
      <c r="E930779" s="25"/>
      <c r="J930779" s="25"/>
      <c r="K930779" s="25"/>
      <c r="M930779" s="25"/>
    </row>
    <row r="930780" spans="1:13" ht="17.25" customHeight="1" x14ac:dyDescent="0.15">
      <c r="A930780" s="25"/>
      <c r="C930780" s="25"/>
      <c r="D930780" s="25"/>
      <c r="E930780" s="25"/>
      <c r="J930780" s="25"/>
      <c r="K930780" s="25"/>
      <c r="M930780" s="25"/>
    </row>
    <row r="930781" spans="1:13" ht="17.25" customHeight="1" x14ac:dyDescent="0.15">
      <c r="A930781" s="25"/>
      <c r="C930781" s="25"/>
      <c r="D930781" s="25"/>
      <c r="E930781" s="25"/>
      <c r="J930781" s="25"/>
      <c r="K930781" s="25"/>
      <c r="M930781" s="25"/>
    </row>
    <row r="930782" spans="1:13" ht="17.25" customHeight="1" x14ac:dyDescent="0.15">
      <c r="A930782" s="25"/>
      <c r="C930782" s="25"/>
      <c r="D930782" s="25"/>
      <c r="E930782" s="25"/>
      <c r="J930782" s="25"/>
      <c r="K930782" s="25"/>
      <c r="M930782" s="25"/>
    </row>
    <row r="930783" spans="1:13" ht="17.25" customHeight="1" x14ac:dyDescent="0.15">
      <c r="A930783" s="25"/>
      <c r="C930783" s="25"/>
      <c r="D930783" s="25"/>
      <c r="E930783" s="25"/>
      <c r="J930783" s="25"/>
      <c r="K930783" s="25"/>
      <c r="M930783" s="25"/>
    </row>
    <row r="930784" spans="1:13" ht="17.25" customHeight="1" x14ac:dyDescent="0.15">
      <c r="A930784" s="25"/>
      <c r="C930784" s="25"/>
      <c r="D930784" s="25"/>
      <c r="E930784" s="25"/>
      <c r="J930784" s="25"/>
      <c r="K930784" s="25"/>
      <c r="M930784" s="25"/>
    </row>
    <row r="930785" spans="1:13" ht="17.25" customHeight="1" x14ac:dyDescent="0.15">
      <c r="A930785" s="25"/>
      <c r="C930785" s="25"/>
      <c r="D930785" s="25"/>
      <c r="E930785" s="25"/>
      <c r="J930785" s="25"/>
      <c r="K930785" s="25"/>
      <c r="M930785" s="25"/>
    </row>
    <row r="930786" spans="1:13" ht="17.25" customHeight="1" x14ac:dyDescent="0.15">
      <c r="A930786" s="25"/>
      <c r="C930786" s="25"/>
      <c r="D930786" s="25"/>
      <c r="E930786" s="25"/>
      <c r="J930786" s="25"/>
      <c r="K930786" s="25"/>
      <c r="M930786" s="25"/>
    </row>
    <row r="930787" spans="1:13" ht="17.25" customHeight="1" x14ac:dyDescent="0.15">
      <c r="A930787" s="25"/>
      <c r="C930787" s="25"/>
      <c r="D930787" s="25"/>
      <c r="E930787" s="25"/>
      <c r="J930787" s="25"/>
      <c r="K930787" s="25"/>
      <c r="M930787" s="25"/>
    </row>
    <row r="930788" spans="1:13" ht="17.25" customHeight="1" x14ac:dyDescent="0.15">
      <c r="A930788" s="25"/>
      <c r="C930788" s="25"/>
      <c r="D930788" s="25"/>
      <c r="E930788" s="25"/>
      <c r="J930788" s="25"/>
      <c r="K930788" s="25"/>
      <c r="M930788" s="25"/>
    </row>
    <row r="930789" spans="1:13" ht="17.25" customHeight="1" x14ac:dyDescent="0.15">
      <c r="A930789" s="25"/>
      <c r="C930789" s="25"/>
      <c r="D930789" s="25"/>
      <c r="E930789" s="25"/>
      <c r="J930789" s="25"/>
      <c r="K930789" s="25"/>
      <c r="M930789" s="25"/>
    </row>
    <row r="930790" spans="1:13" ht="17.25" customHeight="1" x14ac:dyDescent="0.15">
      <c r="A930790" s="25"/>
      <c r="C930790" s="25"/>
      <c r="D930790" s="25"/>
      <c r="E930790" s="25"/>
      <c r="J930790" s="25"/>
      <c r="K930790" s="25"/>
      <c r="M930790" s="25"/>
    </row>
    <row r="930791" spans="1:13" ht="17.25" customHeight="1" x14ac:dyDescent="0.15">
      <c r="A930791" s="25"/>
      <c r="C930791" s="25"/>
      <c r="D930791" s="25"/>
      <c r="E930791" s="25"/>
      <c r="J930791" s="25"/>
      <c r="K930791" s="25"/>
      <c r="M930791" s="25"/>
    </row>
    <row r="930792" spans="1:13" ht="17.25" customHeight="1" x14ac:dyDescent="0.15">
      <c r="A930792" s="25"/>
      <c r="C930792" s="25"/>
      <c r="D930792" s="25"/>
      <c r="E930792" s="25"/>
      <c r="J930792" s="25"/>
      <c r="K930792" s="25"/>
      <c r="M930792" s="25"/>
    </row>
    <row r="930793" spans="1:13" ht="17.25" customHeight="1" x14ac:dyDescent="0.15">
      <c r="A930793" s="25"/>
      <c r="C930793" s="25"/>
      <c r="D930793" s="25"/>
      <c r="E930793" s="25"/>
      <c r="J930793" s="25"/>
      <c r="K930793" s="25"/>
      <c r="M930793" s="25"/>
    </row>
    <row r="930794" spans="1:13" ht="17.25" customHeight="1" x14ac:dyDescent="0.15">
      <c r="A930794" s="25"/>
      <c r="C930794" s="25"/>
      <c r="D930794" s="25"/>
      <c r="E930794" s="25"/>
      <c r="J930794" s="25"/>
      <c r="K930794" s="25"/>
      <c r="M930794" s="25"/>
    </row>
    <row r="930795" spans="1:13" ht="17.25" customHeight="1" x14ac:dyDescent="0.15">
      <c r="A930795" s="25"/>
      <c r="C930795" s="25"/>
      <c r="D930795" s="25"/>
      <c r="E930795" s="25"/>
      <c r="J930795" s="25"/>
      <c r="K930795" s="25"/>
      <c r="M930795" s="25"/>
    </row>
    <row r="930796" spans="1:13" ht="17.25" customHeight="1" x14ac:dyDescent="0.15">
      <c r="A930796" s="25"/>
      <c r="C930796" s="25"/>
      <c r="D930796" s="25"/>
      <c r="E930796" s="25"/>
      <c r="J930796" s="25"/>
      <c r="K930796" s="25"/>
      <c r="M930796" s="25"/>
    </row>
    <row r="930797" spans="1:13" ht="17.25" customHeight="1" x14ac:dyDescent="0.15">
      <c r="A930797" s="25"/>
      <c r="C930797" s="25"/>
      <c r="D930797" s="25"/>
      <c r="E930797" s="25"/>
      <c r="J930797" s="25"/>
      <c r="K930797" s="25"/>
      <c r="M930797" s="25"/>
    </row>
    <row r="930798" spans="1:13" ht="17.25" customHeight="1" x14ac:dyDescent="0.15">
      <c r="A930798" s="25"/>
      <c r="C930798" s="25"/>
      <c r="D930798" s="25"/>
      <c r="E930798" s="25"/>
      <c r="J930798" s="25"/>
      <c r="K930798" s="25"/>
      <c r="M930798" s="25"/>
    </row>
    <row r="930799" spans="1:13" ht="17.25" customHeight="1" x14ac:dyDescent="0.15">
      <c r="A930799" s="25"/>
      <c r="C930799" s="25"/>
      <c r="D930799" s="25"/>
      <c r="E930799" s="25"/>
      <c r="J930799" s="25"/>
      <c r="K930799" s="25"/>
      <c r="M930799" s="25"/>
    </row>
    <row r="930800" spans="1:13" ht="17.25" customHeight="1" x14ac:dyDescent="0.15">
      <c r="A930800" s="25"/>
      <c r="C930800" s="25"/>
      <c r="D930800" s="25"/>
      <c r="E930800" s="25"/>
      <c r="J930800" s="25"/>
      <c r="K930800" s="25"/>
      <c r="M930800" s="25"/>
    </row>
    <row r="930801" spans="1:13" ht="17.25" customHeight="1" x14ac:dyDescent="0.15">
      <c r="A930801" s="25"/>
      <c r="C930801" s="25"/>
      <c r="D930801" s="25"/>
      <c r="E930801" s="25"/>
      <c r="J930801" s="25"/>
      <c r="K930801" s="25"/>
      <c r="M930801" s="25"/>
    </row>
    <row r="930802" spans="1:13" ht="17.25" customHeight="1" x14ac:dyDescent="0.15">
      <c r="A930802" s="25"/>
      <c r="C930802" s="25"/>
      <c r="D930802" s="25"/>
      <c r="E930802" s="25"/>
      <c r="J930802" s="25"/>
      <c r="K930802" s="25"/>
      <c r="M930802" s="25"/>
    </row>
    <row r="930803" spans="1:13" ht="17.25" customHeight="1" x14ac:dyDescent="0.15">
      <c r="A930803" s="25"/>
      <c r="C930803" s="25"/>
      <c r="D930803" s="25"/>
      <c r="E930803" s="25"/>
      <c r="J930803" s="25"/>
      <c r="K930803" s="25"/>
      <c r="M930803" s="25"/>
    </row>
    <row r="930804" spans="1:13" ht="17.25" customHeight="1" x14ac:dyDescent="0.15">
      <c r="A930804" s="25"/>
      <c r="C930804" s="25"/>
      <c r="D930804" s="25"/>
      <c r="E930804" s="25"/>
      <c r="J930804" s="25"/>
      <c r="K930804" s="25"/>
      <c r="M930804" s="25"/>
    </row>
    <row r="930805" spans="1:13" ht="17.25" customHeight="1" x14ac:dyDescent="0.15">
      <c r="A930805" s="25"/>
      <c r="C930805" s="25"/>
      <c r="D930805" s="25"/>
      <c r="E930805" s="25"/>
      <c r="J930805" s="25"/>
      <c r="K930805" s="25"/>
      <c r="M930805" s="25"/>
    </row>
    <row r="930806" spans="1:13" ht="17.25" customHeight="1" x14ac:dyDescent="0.15">
      <c r="A930806" s="25"/>
      <c r="C930806" s="25"/>
      <c r="D930806" s="25"/>
      <c r="E930806" s="25"/>
      <c r="J930806" s="25"/>
      <c r="K930806" s="25"/>
      <c r="M930806" s="25"/>
    </row>
    <row r="930807" spans="1:13" ht="17.25" customHeight="1" x14ac:dyDescent="0.15">
      <c r="A930807" s="25"/>
      <c r="C930807" s="25"/>
      <c r="D930807" s="25"/>
      <c r="E930807" s="25"/>
      <c r="J930807" s="25"/>
      <c r="K930807" s="25"/>
      <c r="M930807" s="25"/>
    </row>
    <row r="930808" spans="1:13" ht="17.25" customHeight="1" x14ac:dyDescent="0.15">
      <c r="A930808" s="25"/>
      <c r="C930808" s="25"/>
      <c r="D930808" s="25"/>
      <c r="E930808" s="25"/>
      <c r="J930808" s="25"/>
      <c r="K930808" s="25"/>
      <c r="M930808" s="25"/>
    </row>
    <row r="930809" spans="1:13" ht="17.25" customHeight="1" x14ac:dyDescent="0.15">
      <c r="A930809" s="25"/>
      <c r="C930809" s="25"/>
      <c r="D930809" s="25"/>
      <c r="E930809" s="25"/>
      <c r="J930809" s="25"/>
      <c r="K930809" s="25"/>
      <c r="M930809" s="25"/>
    </row>
    <row r="930810" spans="1:13" ht="17.25" customHeight="1" x14ac:dyDescent="0.15">
      <c r="A930810" s="25"/>
      <c r="C930810" s="25"/>
      <c r="D930810" s="25"/>
      <c r="E930810" s="25"/>
      <c r="J930810" s="25"/>
      <c r="K930810" s="25"/>
      <c r="M930810" s="25"/>
    </row>
    <row r="930811" spans="1:13" ht="17.25" customHeight="1" x14ac:dyDescent="0.15">
      <c r="A930811" s="25"/>
      <c r="C930811" s="25"/>
      <c r="D930811" s="25"/>
      <c r="E930811" s="25"/>
      <c r="J930811" s="25"/>
      <c r="K930811" s="25"/>
      <c r="M930811" s="25"/>
    </row>
    <row r="930812" spans="1:13" ht="17.25" customHeight="1" x14ac:dyDescent="0.15">
      <c r="A930812" s="25"/>
      <c r="C930812" s="25"/>
      <c r="D930812" s="25"/>
      <c r="E930812" s="25"/>
      <c r="J930812" s="25"/>
      <c r="K930812" s="25"/>
      <c r="M930812" s="25"/>
    </row>
    <row r="930813" spans="1:13" ht="17.25" customHeight="1" x14ac:dyDescent="0.15">
      <c r="A930813" s="25"/>
      <c r="C930813" s="25"/>
      <c r="D930813" s="25"/>
      <c r="E930813" s="25"/>
      <c r="J930813" s="25"/>
      <c r="K930813" s="25"/>
      <c r="M930813" s="25"/>
    </row>
    <row r="930814" spans="1:13" ht="17.25" customHeight="1" x14ac:dyDescent="0.15">
      <c r="A930814" s="25"/>
      <c r="C930814" s="25"/>
      <c r="D930814" s="25"/>
      <c r="E930814" s="25"/>
      <c r="J930814" s="25"/>
      <c r="K930814" s="25"/>
      <c r="M930814" s="25"/>
    </row>
    <row r="930815" spans="1:13" ht="17.25" customHeight="1" x14ac:dyDescent="0.15">
      <c r="A930815" s="25"/>
      <c r="C930815" s="25"/>
      <c r="D930815" s="25"/>
      <c r="E930815" s="25"/>
      <c r="J930815" s="25"/>
      <c r="K930815" s="25"/>
      <c r="M930815" s="25"/>
    </row>
    <row r="930816" spans="1:13" ht="17.25" customHeight="1" x14ac:dyDescent="0.15">
      <c r="A930816" s="25"/>
      <c r="C930816" s="25"/>
      <c r="D930816" s="25"/>
      <c r="E930816" s="25"/>
      <c r="J930816" s="25"/>
      <c r="K930816" s="25"/>
      <c r="M930816" s="25"/>
    </row>
    <row r="930817" spans="1:13" ht="17.25" customHeight="1" x14ac:dyDescent="0.15">
      <c r="A930817" s="25"/>
      <c r="C930817" s="25"/>
      <c r="D930817" s="25"/>
      <c r="E930817" s="25"/>
      <c r="J930817" s="25"/>
      <c r="K930817" s="25"/>
      <c r="M930817" s="25"/>
    </row>
    <row r="930818" spans="1:13" ht="17.25" customHeight="1" x14ac:dyDescent="0.15">
      <c r="A930818" s="25"/>
      <c r="C930818" s="25"/>
      <c r="D930818" s="25"/>
      <c r="E930818" s="25"/>
      <c r="J930818" s="25"/>
      <c r="K930818" s="25"/>
      <c r="M930818" s="25"/>
    </row>
    <row r="930819" spans="1:13" ht="17.25" customHeight="1" x14ac:dyDescent="0.15">
      <c r="A930819" s="25"/>
      <c r="C930819" s="25"/>
      <c r="D930819" s="25"/>
      <c r="E930819" s="25"/>
      <c r="J930819" s="25"/>
      <c r="K930819" s="25"/>
      <c r="M930819" s="25"/>
    </row>
    <row r="930820" spans="1:13" ht="17.25" customHeight="1" x14ac:dyDescent="0.15">
      <c r="A930820" s="25"/>
      <c r="C930820" s="25"/>
      <c r="D930820" s="25"/>
      <c r="E930820" s="25"/>
      <c r="J930820" s="25"/>
      <c r="K930820" s="25"/>
      <c r="M930820" s="25"/>
    </row>
    <row r="930821" spans="1:13" ht="17.25" customHeight="1" x14ac:dyDescent="0.15">
      <c r="A930821" s="25"/>
      <c r="C930821" s="25"/>
      <c r="D930821" s="25"/>
      <c r="E930821" s="25"/>
      <c r="J930821" s="25"/>
      <c r="K930821" s="25"/>
      <c r="M930821" s="25"/>
    </row>
    <row r="930822" spans="1:13" ht="17.25" customHeight="1" x14ac:dyDescent="0.15">
      <c r="A930822" s="25"/>
      <c r="C930822" s="25"/>
      <c r="D930822" s="25"/>
      <c r="E930822" s="25"/>
      <c r="J930822" s="25"/>
      <c r="K930822" s="25"/>
      <c r="M930822" s="25"/>
    </row>
    <row r="930823" spans="1:13" ht="17.25" customHeight="1" x14ac:dyDescent="0.15">
      <c r="A930823" s="25"/>
      <c r="C930823" s="25"/>
      <c r="D930823" s="25"/>
      <c r="E930823" s="25"/>
      <c r="J930823" s="25"/>
      <c r="K930823" s="25"/>
      <c r="M930823" s="25"/>
    </row>
    <row r="930824" spans="1:13" ht="17.25" customHeight="1" x14ac:dyDescent="0.15">
      <c r="A930824" s="25"/>
      <c r="C930824" s="25"/>
      <c r="D930824" s="25"/>
      <c r="E930824" s="25"/>
      <c r="J930824" s="25"/>
      <c r="K930824" s="25"/>
      <c r="M930824" s="25"/>
    </row>
    <row r="930825" spans="1:13" ht="17.25" customHeight="1" x14ac:dyDescent="0.15">
      <c r="A930825" s="25"/>
      <c r="C930825" s="25"/>
      <c r="D930825" s="25"/>
      <c r="E930825" s="25"/>
      <c r="J930825" s="25"/>
      <c r="K930825" s="25"/>
      <c r="M930825" s="25"/>
    </row>
    <row r="930826" spans="1:13" ht="17.25" customHeight="1" x14ac:dyDescent="0.15">
      <c r="A930826" s="25"/>
      <c r="C930826" s="25"/>
      <c r="D930826" s="25"/>
      <c r="E930826" s="25"/>
      <c r="J930826" s="25"/>
      <c r="K930826" s="25"/>
      <c r="M930826" s="25"/>
    </row>
    <row r="930827" spans="1:13" ht="17.25" customHeight="1" x14ac:dyDescent="0.15">
      <c r="A930827" s="25"/>
      <c r="C930827" s="25"/>
      <c r="D930827" s="25"/>
      <c r="E930827" s="25"/>
      <c r="J930827" s="25"/>
      <c r="K930827" s="25"/>
      <c r="M930827" s="25"/>
    </row>
    <row r="930828" spans="1:13" ht="17.25" customHeight="1" x14ac:dyDescent="0.15">
      <c r="A930828" s="25"/>
      <c r="C930828" s="25"/>
      <c r="D930828" s="25"/>
      <c r="E930828" s="25"/>
      <c r="J930828" s="25"/>
      <c r="K930828" s="25"/>
      <c r="M930828" s="25"/>
    </row>
    <row r="930829" spans="1:13" ht="17.25" customHeight="1" x14ac:dyDescent="0.15">
      <c r="A930829" s="25"/>
      <c r="C930829" s="25"/>
      <c r="D930829" s="25"/>
      <c r="E930829" s="25"/>
      <c r="J930829" s="25"/>
      <c r="K930829" s="25"/>
      <c r="M930829" s="25"/>
    </row>
    <row r="930830" spans="1:13" ht="17.25" customHeight="1" x14ac:dyDescent="0.15">
      <c r="A930830" s="25"/>
      <c r="C930830" s="25"/>
      <c r="D930830" s="25"/>
      <c r="E930830" s="25"/>
      <c r="J930830" s="25"/>
      <c r="K930830" s="25"/>
      <c r="M930830" s="25"/>
    </row>
    <row r="930831" spans="1:13" ht="17.25" customHeight="1" x14ac:dyDescent="0.15">
      <c r="A930831" s="25"/>
      <c r="C930831" s="25"/>
      <c r="D930831" s="25"/>
      <c r="E930831" s="25"/>
      <c r="J930831" s="25"/>
      <c r="K930831" s="25"/>
      <c r="M930831" s="25"/>
    </row>
    <row r="930832" spans="1:13" ht="17.25" customHeight="1" x14ac:dyDescent="0.15">
      <c r="A930832" s="25"/>
      <c r="C930832" s="25"/>
      <c r="D930832" s="25"/>
      <c r="E930832" s="25"/>
      <c r="J930832" s="25"/>
      <c r="K930832" s="25"/>
      <c r="M930832" s="25"/>
    </row>
    <row r="930833" spans="1:13" ht="17.25" customHeight="1" x14ac:dyDescent="0.15">
      <c r="A930833" s="25"/>
      <c r="C930833" s="25"/>
      <c r="D930833" s="25"/>
      <c r="E930833" s="25"/>
      <c r="J930833" s="25"/>
      <c r="K930833" s="25"/>
      <c r="M930833" s="25"/>
    </row>
    <row r="930834" spans="1:13" ht="17.25" customHeight="1" x14ac:dyDescent="0.15">
      <c r="A930834" s="25"/>
      <c r="C930834" s="25"/>
      <c r="D930834" s="25"/>
      <c r="E930834" s="25"/>
      <c r="J930834" s="25"/>
      <c r="K930834" s="25"/>
      <c r="M930834" s="25"/>
    </row>
    <row r="930835" spans="1:13" ht="17.25" customHeight="1" x14ac:dyDescent="0.15">
      <c r="A930835" s="25"/>
      <c r="C930835" s="25"/>
      <c r="D930835" s="25"/>
      <c r="E930835" s="25"/>
      <c r="J930835" s="25"/>
      <c r="K930835" s="25"/>
      <c r="M930835" s="25"/>
    </row>
    <row r="930836" spans="1:13" ht="17.25" customHeight="1" x14ac:dyDescent="0.15">
      <c r="A930836" s="25"/>
      <c r="C930836" s="25"/>
      <c r="D930836" s="25"/>
      <c r="E930836" s="25"/>
      <c r="J930836" s="25"/>
      <c r="K930836" s="25"/>
      <c r="M930836" s="25"/>
    </row>
    <row r="930837" spans="1:13" ht="17.25" customHeight="1" x14ac:dyDescent="0.15">
      <c r="A930837" s="25"/>
      <c r="C930837" s="25"/>
      <c r="D930837" s="25"/>
      <c r="E930837" s="25"/>
      <c r="J930837" s="25"/>
      <c r="K930837" s="25"/>
      <c r="M930837" s="25"/>
    </row>
    <row r="930838" spans="1:13" ht="17.25" customHeight="1" x14ac:dyDescent="0.15">
      <c r="A930838" s="25"/>
      <c r="C930838" s="25"/>
      <c r="D930838" s="25"/>
      <c r="E930838" s="25"/>
      <c r="J930838" s="25"/>
      <c r="K930838" s="25"/>
      <c r="M930838" s="25"/>
    </row>
    <row r="930839" spans="1:13" ht="17.25" customHeight="1" x14ac:dyDescent="0.15">
      <c r="A930839" s="25"/>
      <c r="C930839" s="25"/>
      <c r="D930839" s="25"/>
      <c r="E930839" s="25"/>
      <c r="J930839" s="25"/>
      <c r="K930839" s="25"/>
      <c r="M930839" s="25"/>
    </row>
    <row r="930840" spans="1:13" ht="17.25" customHeight="1" x14ac:dyDescent="0.15">
      <c r="A930840" s="25"/>
      <c r="C930840" s="25"/>
      <c r="D930840" s="25"/>
      <c r="E930840" s="25"/>
      <c r="J930840" s="25"/>
      <c r="K930840" s="25"/>
      <c r="M930840" s="25"/>
    </row>
    <row r="930841" spans="1:13" ht="17.25" customHeight="1" x14ac:dyDescent="0.15">
      <c r="A930841" s="25"/>
      <c r="C930841" s="25"/>
      <c r="D930841" s="25"/>
      <c r="E930841" s="25"/>
      <c r="J930841" s="25"/>
      <c r="K930841" s="25"/>
      <c r="M930841" s="25"/>
    </row>
    <row r="930842" spans="1:13" ht="17.25" customHeight="1" x14ac:dyDescent="0.15">
      <c r="A930842" s="25"/>
      <c r="C930842" s="25"/>
      <c r="D930842" s="25"/>
      <c r="E930842" s="25"/>
      <c r="J930842" s="25"/>
      <c r="K930842" s="25"/>
      <c r="M930842" s="25"/>
    </row>
    <row r="930843" spans="1:13" ht="17.25" customHeight="1" x14ac:dyDescent="0.15">
      <c r="A930843" s="25"/>
      <c r="C930843" s="25"/>
      <c r="D930843" s="25"/>
      <c r="E930843" s="25"/>
      <c r="J930843" s="25"/>
      <c r="K930843" s="25"/>
      <c r="M930843" s="25"/>
    </row>
    <row r="930844" spans="1:13" ht="17.25" customHeight="1" x14ac:dyDescent="0.15">
      <c r="A930844" s="25"/>
      <c r="C930844" s="25"/>
      <c r="D930844" s="25"/>
      <c r="E930844" s="25"/>
      <c r="J930844" s="25"/>
      <c r="K930844" s="25"/>
      <c r="M930844" s="25"/>
    </row>
    <row r="930845" spans="1:13" ht="17.25" customHeight="1" x14ac:dyDescent="0.15">
      <c r="A930845" s="25"/>
      <c r="C930845" s="25"/>
      <c r="D930845" s="25"/>
      <c r="E930845" s="25"/>
      <c r="J930845" s="25"/>
      <c r="K930845" s="25"/>
      <c r="M930845" s="25"/>
    </row>
    <row r="930846" spans="1:13" ht="17.25" customHeight="1" x14ac:dyDescent="0.15">
      <c r="A930846" s="25"/>
      <c r="C930846" s="25"/>
      <c r="D930846" s="25"/>
      <c r="E930846" s="25"/>
      <c r="J930846" s="25"/>
      <c r="K930846" s="25"/>
      <c r="M930846" s="25"/>
    </row>
    <row r="930847" spans="1:13" ht="17.25" customHeight="1" x14ac:dyDescent="0.15">
      <c r="A930847" s="25"/>
      <c r="C930847" s="25"/>
      <c r="D930847" s="25"/>
      <c r="E930847" s="25"/>
      <c r="J930847" s="25"/>
      <c r="K930847" s="25"/>
      <c r="M930847" s="25"/>
    </row>
    <row r="930848" spans="1:13" ht="17.25" customHeight="1" x14ac:dyDescent="0.15">
      <c r="A930848" s="25"/>
      <c r="C930848" s="25"/>
      <c r="D930848" s="25"/>
      <c r="E930848" s="25"/>
      <c r="J930848" s="25"/>
      <c r="K930848" s="25"/>
      <c r="M930848" s="25"/>
    </row>
    <row r="930849" spans="1:13" ht="17.25" customHeight="1" x14ac:dyDescent="0.15">
      <c r="A930849" s="25"/>
      <c r="C930849" s="25"/>
      <c r="D930849" s="25"/>
      <c r="E930849" s="25"/>
      <c r="J930849" s="25"/>
      <c r="K930849" s="25"/>
      <c r="M930849" s="25"/>
    </row>
    <row r="930850" spans="1:13" ht="17.25" customHeight="1" x14ac:dyDescent="0.15">
      <c r="A930850" s="25"/>
      <c r="C930850" s="25"/>
      <c r="D930850" s="25"/>
      <c r="E930850" s="25"/>
      <c r="J930850" s="25"/>
      <c r="K930850" s="25"/>
      <c r="M930850" s="25"/>
    </row>
    <row r="930851" spans="1:13" ht="17.25" customHeight="1" x14ac:dyDescent="0.15">
      <c r="A930851" s="25"/>
      <c r="C930851" s="25"/>
      <c r="D930851" s="25"/>
      <c r="E930851" s="25"/>
      <c r="J930851" s="25"/>
      <c r="K930851" s="25"/>
      <c r="M930851" s="25"/>
    </row>
    <row r="930852" spans="1:13" ht="17.25" customHeight="1" x14ac:dyDescent="0.15">
      <c r="A930852" s="25"/>
      <c r="C930852" s="25"/>
      <c r="D930852" s="25"/>
      <c r="E930852" s="25"/>
      <c r="J930852" s="25"/>
      <c r="K930852" s="25"/>
      <c r="M930852" s="25"/>
    </row>
    <row r="930853" spans="1:13" ht="17.25" customHeight="1" x14ac:dyDescent="0.15">
      <c r="A930853" s="25"/>
      <c r="C930853" s="25"/>
      <c r="D930853" s="25"/>
      <c r="E930853" s="25"/>
      <c r="J930853" s="25"/>
      <c r="K930853" s="25"/>
      <c r="M930853" s="25"/>
    </row>
    <row r="930854" spans="1:13" ht="17.25" customHeight="1" x14ac:dyDescent="0.15">
      <c r="A930854" s="25"/>
      <c r="C930854" s="25"/>
      <c r="D930854" s="25"/>
      <c r="E930854" s="25"/>
      <c r="J930854" s="25"/>
      <c r="K930854" s="25"/>
      <c r="M930854" s="25"/>
    </row>
    <row r="930855" spans="1:13" ht="17.25" customHeight="1" x14ac:dyDescent="0.15">
      <c r="A930855" s="25"/>
      <c r="C930855" s="25"/>
      <c r="D930855" s="25"/>
      <c r="E930855" s="25"/>
      <c r="J930855" s="25"/>
      <c r="K930855" s="25"/>
      <c r="M930855" s="25"/>
    </row>
    <row r="930856" spans="1:13" ht="17.25" customHeight="1" x14ac:dyDescent="0.15">
      <c r="A930856" s="25"/>
      <c r="C930856" s="25"/>
      <c r="D930856" s="25"/>
      <c r="E930856" s="25"/>
      <c r="J930856" s="25"/>
      <c r="K930856" s="25"/>
      <c r="M930856" s="25"/>
    </row>
    <row r="930857" spans="1:13" ht="17.25" customHeight="1" x14ac:dyDescent="0.15">
      <c r="A930857" s="25"/>
      <c r="C930857" s="25"/>
      <c r="D930857" s="25"/>
      <c r="E930857" s="25"/>
      <c r="J930857" s="25"/>
      <c r="K930857" s="25"/>
      <c r="M930857" s="25"/>
    </row>
    <row r="930858" spans="1:13" ht="17.25" customHeight="1" x14ac:dyDescent="0.15">
      <c r="A930858" s="25"/>
      <c r="C930858" s="25"/>
      <c r="D930858" s="25"/>
      <c r="E930858" s="25"/>
      <c r="J930858" s="25"/>
      <c r="K930858" s="25"/>
      <c r="M930858" s="25"/>
    </row>
    <row r="930859" spans="1:13" ht="17.25" customHeight="1" x14ac:dyDescent="0.15">
      <c r="A930859" s="25"/>
      <c r="C930859" s="25"/>
      <c r="D930859" s="25"/>
      <c r="E930859" s="25"/>
      <c r="J930859" s="25"/>
      <c r="K930859" s="25"/>
      <c r="M930859" s="25"/>
    </row>
    <row r="930860" spans="1:13" ht="17.25" customHeight="1" x14ac:dyDescent="0.15">
      <c r="A930860" s="25"/>
      <c r="C930860" s="25"/>
      <c r="D930860" s="25"/>
      <c r="E930860" s="25"/>
      <c r="J930860" s="25"/>
      <c r="K930860" s="25"/>
      <c r="M930860" s="25"/>
    </row>
    <row r="930861" spans="1:13" ht="17.25" customHeight="1" x14ac:dyDescent="0.15">
      <c r="A930861" s="25"/>
      <c r="C930861" s="25"/>
      <c r="D930861" s="25"/>
      <c r="E930861" s="25"/>
      <c r="J930861" s="25"/>
      <c r="K930861" s="25"/>
      <c r="M930861" s="25"/>
    </row>
    <row r="930862" spans="1:13" ht="17.25" customHeight="1" x14ac:dyDescent="0.15">
      <c r="A930862" s="25"/>
      <c r="C930862" s="25"/>
      <c r="D930862" s="25"/>
      <c r="E930862" s="25"/>
      <c r="J930862" s="25"/>
      <c r="K930862" s="25"/>
      <c r="M930862" s="25"/>
    </row>
    <row r="930863" spans="1:13" ht="17.25" customHeight="1" x14ac:dyDescent="0.15">
      <c r="A930863" s="25"/>
      <c r="C930863" s="25"/>
      <c r="D930863" s="25"/>
      <c r="E930863" s="25"/>
      <c r="J930863" s="25"/>
      <c r="K930863" s="25"/>
      <c r="M930863" s="25"/>
    </row>
    <row r="930864" spans="1:13" ht="17.25" customHeight="1" x14ac:dyDescent="0.15">
      <c r="A930864" s="25"/>
      <c r="C930864" s="25"/>
      <c r="D930864" s="25"/>
      <c r="E930864" s="25"/>
      <c r="J930864" s="25"/>
      <c r="K930864" s="25"/>
      <c r="M930864" s="25"/>
    </row>
    <row r="930865" spans="1:13" ht="17.25" customHeight="1" x14ac:dyDescent="0.15">
      <c r="A930865" s="25"/>
      <c r="C930865" s="25"/>
      <c r="D930865" s="25"/>
      <c r="E930865" s="25"/>
      <c r="J930865" s="25"/>
      <c r="K930865" s="25"/>
      <c r="M930865" s="25"/>
    </row>
    <row r="930866" spans="1:13" ht="17.25" customHeight="1" x14ac:dyDescent="0.15">
      <c r="A930866" s="25"/>
      <c r="C930866" s="25"/>
      <c r="D930866" s="25"/>
      <c r="E930866" s="25"/>
      <c r="J930866" s="25"/>
      <c r="K930866" s="25"/>
      <c r="M930866" s="25"/>
    </row>
    <row r="930867" spans="1:13" ht="17.25" customHeight="1" x14ac:dyDescent="0.15">
      <c r="A930867" s="25"/>
      <c r="C930867" s="25"/>
      <c r="D930867" s="25"/>
      <c r="E930867" s="25"/>
      <c r="J930867" s="25"/>
      <c r="K930867" s="25"/>
      <c r="M930867" s="25"/>
    </row>
    <row r="930868" spans="1:13" ht="17.25" customHeight="1" x14ac:dyDescent="0.15">
      <c r="A930868" s="25"/>
      <c r="C930868" s="25"/>
      <c r="D930868" s="25"/>
      <c r="E930868" s="25"/>
      <c r="J930868" s="25"/>
      <c r="K930868" s="25"/>
      <c r="M930868" s="25"/>
    </row>
    <row r="930869" spans="1:13" ht="17.25" customHeight="1" x14ac:dyDescent="0.15">
      <c r="A930869" s="25"/>
      <c r="C930869" s="25"/>
      <c r="D930869" s="25"/>
      <c r="E930869" s="25"/>
      <c r="J930869" s="25"/>
      <c r="K930869" s="25"/>
      <c r="M930869" s="25"/>
    </row>
    <row r="930870" spans="1:13" ht="17.25" customHeight="1" x14ac:dyDescent="0.15">
      <c r="A930870" s="25"/>
      <c r="C930870" s="25"/>
      <c r="D930870" s="25"/>
      <c r="E930870" s="25"/>
      <c r="J930870" s="25"/>
      <c r="K930870" s="25"/>
      <c r="M930870" s="25"/>
    </row>
    <row r="930871" spans="1:13" ht="17.25" customHeight="1" x14ac:dyDescent="0.15">
      <c r="A930871" s="25"/>
      <c r="C930871" s="25"/>
      <c r="D930871" s="25"/>
      <c r="E930871" s="25"/>
      <c r="J930871" s="25"/>
      <c r="K930871" s="25"/>
      <c r="M930871" s="25"/>
    </row>
    <row r="930872" spans="1:13" ht="17.25" customHeight="1" x14ac:dyDescent="0.15">
      <c r="A930872" s="25"/>
      <c r="C930872" s="25"/>
      <c r="D930872" s="25"/>
      <c r="E930872" s="25"/>
      <c r="J930872" s="25"/>
      <c r="K930872" s="25"/>
      <c r="M930872" s="25"/>
    </row>
    <row r="930873" spans="1:13" ht="17.25" customHeight="1" x14ac:dyDescent="0.15">
      <c r="A930873" s="25"/>
      <c r="C930873" s="25"/>
      <c r="D930873" s="25"/>
      <c r="E930873" s="25"/>
      <c r="J930873" s="25"/>
      <c r="K930873" s="25"/>
      <c r="M930873" s="25"/>
    </row>
    <row r="930874" spans="1:13" ht="17.25" customHeight="1" x14ac:dyDescent="0.15">
      <c r="A930874" s="25"/>
      <c r="C930874" s="25"/>
      <c r="D930874" s="25"/>
      <c r="E930874" s="25"/>
      <c r="J930874" s="25"/>
      <c r="K930874" s="25"/>
      <c r="M930874" s="25"/>
    </row>
    <row r="930875" spans="1:13" ht="17.25" customHeight="1" x14ac:dyDescent="0.15">
      <c r="A930875" s="25"/>
      <c r="C930875" s="25"/>
      <c r="D930875" s="25"/>
      <c r="E930875" s="25"/>
      <c r="J930875" s="25"/>
      <c r="K930875" s="25"/>
      <c r="M930875" s="25"/>
    </row>
    <row r="930876" spans="1:13" ht="17.25" customHeight="1" x14ac:dyDescent="0.15">
      <c r="A930876" s="25"/>
      <c r="C930876" s="25"/>
      <c r="D930876" s="25"/>
      <c r="E930876" s="25"/>
      <c r="J930876" s="25"/>
      <c r="K930876" s="25"/>
      <c r="M930876" s="25"/>
    </row>
    <row r="930877" spans="1:13" ht="17.25" customHeight="1" x14ac:dyDescent="0.15">
      <c r="A930877" s="25"/>
      <c r="C930877" s="25"/>
      <c r="D930877" s="25"/>
      <c r="E930877" s="25"/>
      <c r="J930877" s="25"/>
      <c r="K930877" s="25"/>
      <c r="M930877" s="25"/>
    </row>
    <row r="930878" spans="1:13" ht="17.25" customHeight="1" x14ac:dyDescent="0.15">
      <c r="A930878" s="25"/>
      <c r="C930878" s="25"/>
      <c r="D930878" s="25"/>
      <c r="E930878" s="25"/>
      <c r="J930878" s="25"/>
      <c r="K930878" s="25"/>
      <c r="M930878" s="25"/>
    </row>
    <row r="930879" spans="1:13" ht="17.25" customHeight="1" x14ac:dyDescent="0.15">
      <c r="A930879" s="25"/>
      <c r="C930879" s="25"/>
      <c r="D930879" s="25"/>
      <c r="E930879" s="25"/>
      <c r="J930879" s="25"/>
      <c r="K930879" s="25"/>
      <c r="M930879" s="25"/>
    </row>
    <row r="930880" spans="1:13" ht="17.25" customHeight="1" x14ac:dyDescent="0.15">
      <c r="A930880" s="25"/>
      <c r="C930880" s="25"/>
      <c r="D930880" s="25"/>
      <c r="E930880" s="25"/>
      <c r="J930880" s="25"/>
      <c r="K930880" s="25"/>
      <c r="M930880" s="25"/>
    </row>
    <row r="930881" spans="1:13" ht="17.25" customHeight="1" x14ac:dyDescent="0.15">
      <c r="A930881" s="25"/>
      <c r="C930881" s="25"/>
      <c r="D930881" s="25"/>
      <c r="E930881" s="25"/>
      <c r="J930881" s="25"/>
      <c r="K930881" s="25"/>
      <c r="M930881" s="25"/>
    </row>
    <row r="930882" spans="1:13" ht="17.25" customHeight="1" x14ac:dyDescent="0.15">
      <c r="A930882" s="25"/>
      <c r="C930882" s="25"/>
      <c r="D930882" s="25"/>
      <c r="E930882" s="25"/>
      <c r="J930882" s="25"/>
      <c r="K930882" s="25"/>
      <c r="M930882" s="25"/>
    </row>
    <row r="930883" spans="1:13" ht="17.25" customHeight="1" x14ac:dyDescent="0.15">
      <c r="A930883" s="25"/>
      <c r="C930883" s="25"/>
      <c r="D930883" s="25"/>
      <c r="E930883" s="25"/>
      <c r="J930883" s="25"/>
      <c r="K930883" s="25"/>
      <c r="M930883" s="25"/>
    </row>
    <row r="930884" spans="1:13" ht="17.25" customHeight="1" x14ac:dyDescent="0.15">
      <c r="A930884" s="25"/>
      <c r="C930884" s="25"/>
      <c r="D930884" s="25"/>
      <c r="E930884" s="25"/>
      <c r="J930884" s="25"/>
      <c r="K930884" s="25"/>
      <c r="M930884" s="25"/>
    </row>
    <row r="930885" spans="1:13" ht="17.25" customHeight="1" x14ac:dyDescent="0.15">
      <c r="A930885" s="25"/>
      <c r="C930885" s="25"/>
      <c r="D930885" s="25"/>
      <c r="E930885" s="25"/>
      <c r="J930885" s="25"/>
      <c r="K930885" s="25"/>
      <c r="M930885" s="25"/>
    </row>
    <row r="930886" spans="1:13" ht="17.25" customHeight="1" x14ac:dyDescent="0.15">
      <c r="A930886" s="25"/>
      <c r="C930886" s="25"/>
      <c r="D930886" s="25"/>
      <c r="E930886" s="25"/>
      <c r="J930886" s="25"/>
      <c r="K930886" s="25"/>
      <c r="M930886" s="25"/>
    </row>
    <row r="930887" spans="1:13" ht="17.25" customHeight="1" x14ac:dyDescent="0.15">
      <c r="A930887" s="25"/>
      <c r="C930887" s="25"/>
      <c r="D930887" s="25"/>
      <c r="E930887" s="25"/>
      <c r="J930887" s="25"/>
      <c r="K930887" s="25"/>
      <c r="M930887" s="25"/>
    </row>
    <row r="930888" spans="1:13" ht="17.25" customHeight="1" x14ac:dyDescent="0.15">
      <c r="A930888" s="25"/>
      <c r="C930888" s="25"/>
      <c r="D930888" s="25"/>
      <c r="E930888" s="25"/>
      <c r="J930888" s="25"/>
      <c r="K930888" s="25"/>
      <c r="M930888" s="25"/>
    </row>
    <row r="930889" spans="1:13" ht="17.25" customHeight="1" x14ac:dyDescent="0.15">
      <c r="A930889" s="25"/>
      <c r="C930889" s="25"/>
      <c r="D930889" s="25"/>
      <c r="E930889" s="25"/>
      <c r="J930889" s="25"/>
      <c r="K930889" s="25"/>
      <c r="M930889" s="25"/>
    </row>
    <row r="930890" spans="1:13" ht="17.25" customHeight="1" x14ac:dyDescent="0.15">
      <c r="A930890" s="25"/>
      <c r="C930890" s="25"/>
      <c r="D930890" s="25"/>
      <c r="E930890" s="25"/>
      <c r="J930890" s="25"/>
      <c r="K930890" s="25"/>
      <c r="M930890" s="25"/>
    </row>
    <row r="930891" spans="1:13" ht="17.25" customHeight="1" x14ac:dyDescent="0.15">
      <c r="A930891" s="25"/>
      <c r="C930891" s="25"/>
      <c r="D930891" s="25"/>
      <c r="E930891" s="25"/>
      <c r="J930891" s="25"/>
      <c r="K930891" s="25"/>
      <c r="M930891" s="25"/>
    </row>
    <row r="930892" spans="1:13" ht="17.25" customHeight="1" x14ac:dyDescent="0.15">
      <c r="A930892" s="25"/>
      <c r="C930892" s="25"/>
      <c r="D930892" s="25"/>
      <c r="E930892" s="25"/>
      <c r="J930892" s="25"/>
      <c r="K930892" s="25"/>
      <c r="M930892" s="25"/>
    </row>
    <row r="930893" spans="1:13" ht="17.25" customHeight="1" x14ac:dyDescent="0.15">
      <c r="A930893" s="25"/>
      <c r="C930893" s="25"/>
      <c r="D930893" s="25"/>
      <c r="E930893" s="25"/>
      <c r="J930893" s="25"/>
      <c r="K930893" s="25"/>
      <c r="M930893" s="25"/>
    </row>
    <row r="930894" spans="1:13" ht="17.25" customHeight="1" x14ac:dyDescent="0.15">
      <c r="A930894" s="25"/>
      <c r="C930894" s="25"/>
      <c r="D930894" s="25"/>
      <c r="E930894" s="25"/>
      <c r="J930894" s="25"/>
      <c r="K930894" s="25"/>
      <c r="M930894" s="25"/>
    </row>
    <row r="930895" spans="1:13" ht="17.25" customHeight="1" x14ac:dyDescent="0.15">
      <c r="A930895" s="25"/>
      <c r="C930895" s="25"/>
      <c r="D930895" s="25"/>
      <c r="E930895" s="25"/>
      <c r="J930895" s="25"/>
      <c r="K930895" s="25"/>
      <c r="M930895" s="25"/>
    </row>
    <row r="930896" spans="1:13" ht="17.25" customHeight="1" x14ac:dyDescent="0.15">
      <c r="A930896" s="25"/>
      <c r="C930896" s="25"/>
      <c r="D930896" s="25"/>
      <c r="E930896" s="25"/>
      <c r="J930896" s="25"/>
      <c r="K930896" s="25"/>
      <c r="M930896" s="25"/>
    </row>
    <row r="930897" spans="1:13" ht="17.25" customHeight="1" x14ac:dyDescent="0.15">
      <c r="A930897" s="25"/>
      <c r="C930897" s="25"/>
      <c r="D930897" s="25"/>
      <c r="E930897" s="25"/>
      <c r="J930897" s="25"/>
      <c r="K930897" s="25"/>
      <c r="M930897" s="25"/>
    </row>
    <row r="930898" spans="1:13" ht="17.25" customHeight="1" x14ac:dyDescent="0.15">
      <c r="A930898" s="25"/>
      <c r="C930898" s="25"/>
      <c r="D930898" s="25"/>
      <c r="E930898" s="25"/>
      <c r="J930898" s="25"/>
      <c r="K930898" s="25"/>
      <c r="M930898" s="25"/>
    </row>
    <row r="930899" spans="1:13" ht="17.25" customHeight="1" x14ac:dyDescent="0.15">
      <c r="A930899" s="25"/>
      <c r="C930899" s="25"/>
      <c r="D930899" s="25"/>
      <c r="E930899" s="25"/>
      <c r="J930899" s="25"/>
      <c r="K930899" s="25"/>
      <c r="M930899" s="25"/>
    </row>
    <row r="930900" spans="1:13" ht="17.25" customHeight="1" x14ac:dyDescent="0.15">
      <c r="A930900" s="25"/>
      <c r="C930900" s="25"/>
      <c r="D930900" s="25"/>
      <c r="E930900" s="25"/>
      <c r="J930900" s="25"/>
      <c r="K930900" s="25"/>
      <c r="M930900" s="25"/>
    </row>
    <row r="930901" spans="1:13" ht="17.25" customHeight="1" x14ac:dyDescent="0.15">
      <c r="A930901" s="25"/>
      <c r="C930901" s="25"/>
      <c r="D930901" s="25"/>
      <c r="E930901" s="25"/>
      <c r="J930901" s="25"/>
      <c r="K930901" s="25"/>
      <c r="M930901" s="25"/>
    </row>
    <row r="930902" spans="1:13" ht="17.25" customHeight="1" x14ac:dyDescent="0.15">
      <c r="A930902" s="25"/>
      <c r="C930902" s="25"/>
      <c r="D930902" s="25"/>
      <c r="E930902" s="25"/>
      <c r="J930902" s="25"/>
      <c r="K930902" s="25"/>
      <c r="M930902" s="25"/>
    </row>
    <row r="930903" spans="1:13" ht="17.25" customHeight="1" x14ac:dyDescent="0.15">
      <c r="A930903" s="25"/>
      <c r="C930903" s="25"/>
      <c r="D930903" s="25"/>
      <c r="E930903" s="25"/>
      <c r="J930903" s="25"/>
      <c r="K930903" s="25"/>
      <c r="M930903" s="25"/>
    </row>
    <row r="930904" spans="1:13" ht="17.25" customHeight="1" x14ac:dyDescent="0.15">
      <c r="A930904" s="25"/>
      <c r="C930904" s="25"/>
      <c r="D930904" s="25"/>
      <c r="E930904" s="25"/>
      <c r="J930904" s="25"/>
      <c r="K930904" s="25"/>
      <c r="M930904" s="25"/>
    </row>
    <row r="930905" spans="1:13" ht="17.25" customHeight="1" x14ac:dyDescent="0.15">
      <c r="A930905" s="25"/>
      <c r="C930905" s="25"/>
      <c r="D930905" s="25"/>
      <c r="E930905" s="25"/>
      <c r="J930905" s="25"/>
      <c r="K930905" s="25"/>
      <c r="M930905" s="25"/>
    </row>
    <row r="930906" spans="1:13" ht="17.25" customHeight="1" x14ac:dyDescent="0.15">
      <c r="A930906" s="25"/>
      <c r="C930906" s="25"/>
      <c r="D930906" s="25"/>
      <c r="E930906" s="25"/>
      <c r="J930906" s="25"/>
      <c r="K930906" s="25"/>
      <c r="M930906" s="25"/>
    </row>
    <row r="930907" spans="1:13" ht="17.25" customHeight="1" x14ac:dyDescent="0.15">
      <c r="A930907" s="25"/>
      <c r="C930907" s="25"/>
      <c r="D930907" s="25"/>
      <c r="E930907" s="25"/>
      <c r="J930907" s="25"/>
      <c r="K930907" s="25"/>
      <c r="M930907" s="25"/>
    </row>
    <row r="930908" spans="1:13" ht="17.25" customHeight="1" x14ac:dyDescent="0.15">
      <c r="A930908" s="25"/>
      <c r="C930908" s="25"/>
      <c r="D930908" s="25"/>
      <c r="E930908" s="25"/>
      <c r="J930908" s="25"/>
      <c r="K930908" s="25"/>
      <c r="M930908" s="25"/>
    </row>
    <row r="930909" spans="1:13" ht="17.25" customHeight="1" x14ac:dyDescent="0.15">
      <c r="A930909" s="25"/>
      <c r="C930909" s="25"/>
      <c r="D930909" s="25"/>
      <c r="E930909" s="25"/>
      <c r="J930909" s="25"/>
      <c r="K930909" s="25"/>
      <c r="M930909" s="25"/>
    </row>
    <row r="930910" spans="1:13" ht="17.25" customHeight="1" x14ac:dyDescent="0.15">
      <c r="A930910" s="25"/>
      <c r="C930910" s="25"/>
      <c r="D930910" s="25"/>
      <c r="E930910" s="25"/>
      <c r="J930910" s="25"/>
      <c r="K930910" s="25"/>
      <c r="M930910" s="25"/>
    </row>
    <row r="930911" spans="1:13" ht="17.25" customHeight="1" x14ac:dyDescent="0.15">
      <c r="A930911" s="25"/>
      <c r="C930911" s="25"/>
      <c r="D930911" s="25"/>
      <c r="E930911" s="25"/>
      <c r="J930911" s="25"/>
      <c r="K930911" s="25"/>
      <c r="M930911" s="25"/>
    </row>
    <row r="930912" spans="1:13" ht="17.25" customHeight="1" x14ac:dyDescent="0.15">
      <c r="A930912" s="25"/>
      <c r="C930912" s="25"/>
      <c r="D930912" s="25"/>
      <c r="E930912" s="25"/>
      <c r="J930912" s="25"/>
      <c r="K930912" s="25"/>
      <c r="M930912" s="25"/>
    </row>
    <row r="930913" spans="1:13" ht="17.25" customHeight="1" x14ac:dyDescent="0.15">
      <c r="A930913" s="25"/>
      <c r="C930913" s="25"/>
      <c r="D930913" s="25"/>
      <c r="E930913" s="25"/>
      <c r="J930913" s="25"/>
      <c r="K930913" s="25"/>
      <c r="M930913" s="25"/>
    </row>
    <row r="930914" spans="1:13" ht="17.25" customHeight="1" x14ac:dyDescent="0.15">
      <c r="A930914" s="25"/>
      <c r="C930914" s="25"/>
      <c r="D930914" s="25"/>
      <c r="E930914" s="25"/>
      <c r="J930914" s="25"/>
      <c r="K930914" s="25"/>
      <c r="M930914" s="25"/>
    </row>
    <row r="930915" spans="1:13" ht="17.25" customHeight="1" x14ac:dyDescent="0.15">
      <c r="A930915" s="25"/>
      <c r="C930915" s="25"/>
      <c r="D930915" s="25"/>
      <c r="E930915" s="25"/>
      <c r="J930915" s="25"/>
      <c r="K930915" s="25"/>
      <c r="M930915" s="25"/>
    </row>
    <row r="930916" spans="1:13" ht="17.25" customHeight="1" x14ac:dyDescent="0.15">
      <c r="A930916" s="25"/>
      <c r="C930916" s="25"/>
      <c r="D930916" s="25"/>
      <c r="E930916" s="25"/>
      <c r="J930916" s="25"/>
      <c r="K930916" s="25"/>
      <c r="M930916" s="25"/>
    </row>
    <row r="930917" spans="1:13" ht="17.25" customHeight="1" x14ac:dyDescent="0.15">
      <c r="A930917" s="25"/>
      <c r="C930917" s="25"/>
      <c r="D930917" s="25"/>
      <c r="E930917" s="25"/>
      <c r="J930917" s="25"/>
      <c r="K930917" s="25"/>
      <c r="M930917" s="25"/>
    </row>
    <row r="930918" spans="1:13" ht="17.25" customHeight="1" x14ac:dyDescent="0.15">
      <c r="A930918" s="25"/>
      <c r="C930918" s="25"/>
      <c r="D930918" s="25"/>
      <c r="E930918" s="25"/>
      <c r="J930918" s="25"/>
      <c r="K930918" s="25"/>
      <c r="M930918" s="25"/>
    </row>
    <row r="930919" spans="1:13" ht="17.25" customHeight="1" x14ac:dyDescent="0.15">
      <c r="A930919" s="25"/>
      <c r="C930919" s="25"/>
      <c r="D930919" s="25"/>
      <c r="E930919" s="25"/>
      <c r="J930919" s="25"/>
      <c r="K930919" s="25"/>
      <c r="M930919" s="25"/>
    </row>
    <row r="930920" spans="1:13" ht="17.25" customHeight="1" x14ac:dyDescent="0.15">
      <c r="A930920" s="25"/>
      <c r="C930920" s="25"/>
      <c r="D930920" s="25"/>
      <c r="E930920" s="25"/>
      <c r="J930920" s="25"/>
      <c r="K930920" s="25"/>
      <c r="M930920" s="25"/>
    </row>
    <row r="930921" spans="1:13" ht="17.25" customHeight="1" x14ac:dyDescent="0.15">
      <c r="A930921" s="25"/>
      <c r="C930921" s="25"/>
      <c r="D930921" s="25"/>
      <c r="E930921" s="25"/>
      <c r="J930921" s="25"/>
      <c r="K930921" s="25"/>
      <c r="M930921" s="25"/>
    </row>
    <row r="930922" spans="1:13" ht="17.25" customHeight="1" x14ac:dyDescent="0.15">
      <c r="A930922" s="25"/>
      <c r="C930922" s="25"/>
      <c r="D930922" s="25"/>
      <c r="E930922" s="25"/>
      <c r="J930922" s="25"/>
      <c r="K930922" s="25"/>
      <c r="M930922" s="25"/>
    </row>
    <row r="930923" spans="1:13" ht="17.25" customHeight="1" x14ac:dyDescent="0.15">
      <c r="A930923" s="25"/>
      <c r="C930923" s="25"/>
      <c r="D930923" s="25"/>
      <c r="E930923" s="25"/>
      <c r="J930923" s="25"/>
      <c r="K930923" s="25"/>
      <c r="M930923" s="25"/>
    </row>
    <row r="930924" spans="1:13" ht="17.25" customHeight="1" x14ac:dyDescent="0.15">
      <c r="A930924" s="25"/>
      <c r="C930924" s="25"/>
      <c r="D930924" s="25"/>
      <c r="E930924" s="25"/>
      <c r="J930924" s="25"/>
      <c r="K930924" s="25"/>
      <c r="M930924" s="25"/>
    </row>
    <row r="930925" spans="1:13" ht="17.25" customHeight="1" x14ac:dyDescent="0.15">
      <c r="A930925" s="25"/>
      <c r="C930925" s="25"/>
      <c r="D930925" s="25"/>
      <c r="E930925" s="25"/>
      <c r="J930925" s="25"/>
      <c r="K930925" s="25"/>
      <c r="M930925" s="25"/>
    </row>
    <row r="930926" spans="1:13" ht="17.25" customHeight="1" x14ac:dyDescent="0.15">
      <c r="A930926" s="25"/>
      <c r="C930926" s="25"/>
      <c r="D930926" s="25"/>
      <c r="E930926" s="25"/>
      <c r="J930926" s="25"/>
      <c r="K930926" s="25"/>
      <c r="M930926" s="25"/>
    </row>
    <row r="930927" spans="1:13" ht="17.25" customHeight="1" x14ac:dyDescent="0.15">
      <c r="A930927" s="25"/>
      <c r="C930927" s="25"/>
      <c r="D930927" s="25"/>
      <c r="E930927" s="25"/>
      <c r="J930927" s="25"/>
      <c r="K930927" s="25"/>
      <c r="M930927" s="25"/>
    </row>
    <row r="930928" spans="1:13" ht="17.25" customHeight="1" x14ac:dyDescent="0.15">
      <c r="A930928" s="25"/>
      <c r="C930928" s="25"/>
      <c r="D930928" s="25"/>
      <c r="E930928" s="25"/>
      <c r="J930928" s="25"/>
      <c r="K930928" s="25"/>
      <c r="M930928" s="25"/>
    </row>
    <row r="930929" spans="1:13" ht="17.25" customHeight="1" x14ac:dyDescent="0.15">
      <c r="A930929" s="25"/>
      <c r="C930929" s="25"/>
      <c r="D930929" s="25"/>
      <c r="E930929" s="25"/>
      <c r="J930929" s="25"/>
      <c r="K930929" s="25"/>
      <c r="M930929" s="25"/>
    </row>
    <row r="930930" spans="1:13" ht="17.25" customHeight="1" x14ac:dyDescent="0.15">
      <c r="A930930" s="25"/>
      <c r="C930930" s="25"/>
      <c r="D930930" s="25"/>
      <c r="E930930" s="25"/>
      <c r="J930930" s="25"/>
      <c r="K930930" s="25"/>
      <c r="M930930" s="25"/>
    </row>
    <row r="930931" spans="1:13" ht="17.25" customHeight="1" x14ac:dyDescent="0.15">
      <c r="A930931" s="25"/>
      <c r="C930931" s="25"/>
      <c r="D930931" s="25"/>
      <c r="E930931" s="25"/>
      <c r="J930931" s="25"/>
      <c r="K930931" s="25"/>
      <c r="M930931" s="25"/>
    </row>
    <row r="930932" spans="1:13" ht="17.25" customHeight="1" x14ac:dyDescent="0.15">
      <c r="A930932" s="25"/>
      <c r="C930932" s="25"/>
      <c r="D930932" s="25"/>
      <c r="E930932" s="25"/>
      <c r="J930932" s="25"/>
      <c r="K930932" s="25"/>
      <c r="M930932" s="25"/>
    </row>
    <row r="930933" spans="1:13" ht="17.25" customHeight="1" x14ac:dyDescent="0.15">
      <c r="A930933" s="25"/>
      <c r="C930933" s="25"/>
      <c r="D930933" s="25"/>
      <c r="E930933" s="25"/>
      <c r="J930933" s="25"/>
      <c r="K930933" s="25"/>
      <c r="M930933" s="25"/>
    </row>
    <row r="930934" spans="1:13" ht="17.25" customHeight="1" x14ac:dyDescent="0.15">
      <c r="A930934" s="25"/>
      <c r="C930934" s="25"/>
      <c r="D930934" s="25"/>
      <c r="E930934" s="25"/>
      <c r="J930934" s="25"/>
      <c r="K930934" s="25"/>
      <c r="M930934" s="25"/>
    </row>
    <row r="930935" spans="1:13" ht="17.25" customHeight="1" x14ac:dyDescent="0.15">
      <c r="A930935" s="25"/>
      <c r="C930935" s="25"/>
      <c r="D930935" s="25"/>
      <c r="E930935" s="25"/>
      <c r="J930935" s="25"/>
      <c r="K930935" s="25"/>
      <c r="M930935" s="25"/>
    </row>
    <row r="930936" spans="1:13" ht="17.25" customHeight="1" x14ac:dyDescent="0.15">
      <c r="A930936" s="25"/>
      <c r="C930936" s="25"/>
      <c r="D930936" s="25"/>
      <c r="E930936" s="25"/>
      <c r="J930936" s="25"/>
      <c r="K930936" s="25"/>
      <c r="M930936" s="25"/>
    </row>
    <row r="930937" spans="1:13" ht="17.25" customHeight="1" x14ac:dyDescent="0.15">
      <c r="A930937" s="25"/>
      <c r="C930937" s="25"/>
      <c r="D930937" s="25"/>
      <c r="E930937" s="25"/>
      <c r="J930937" s="25"/>
      <c r="K930937" s="25"/>
      <c r="M930937" s="25"/>
    </row>
    <row r="930938" spans="1:13" ht="17.25" customHeight="1" x14ac:dyDescent="0.15">
      <c r="A930938" s="25"/>
      <c r="C930938" s="25"/>
      <c r="D930938" s="25"/>
      <c r="E930938" s="25"/>
      <c r="J930938" s="25"/>
      <c r="K930938" s="25"/>
      <c r="M930938" s="25"/>
    </row>
    <row r="930939" spans="1:13" ht="17.25" customHeight="1" x14ac:dyDescent="0.15">
      <c r="A930939" s="25"/>
      <c r="C930939" s="25"/>
      <c r="D930939" s="25"/>
      <c r="E930939" s="25"/>
      <c r="J930939" s="25"/>
      <c r="K930939" s="25"/>
      <c r="M930939" s="25"/>
    </row>
    <row r="930940" spans="1:13" ht="17.25" customHeight="1" x14ac:dyDescent="0.15">
      <c r="A930940" s="25"/>
      <c r="C930940" s="25"/>
      <c r="D930940" s="25"/>
      <c r="E930940" s="25"/>
      <c r="J930940" s="25"/>
      <c r="K930940" s="25"/>
      <c r="M930940" s="25"/>
    </row>
    <row r="930941" spans="1:13" ht="17.25" customHeight="1" x14ac:dyDescent="0.15">
      <c r="A930941" s="25"/>
      <c r="C930941" s="25"/>
      <c r="D930941" s="25"/>
      <c r="E930941" s="25"/>
      <c r="J930941" s="25"/>
      <c r="K930941" s="25"/>
      <c r="M930941" s="25"/>
    </row>
    <row r="930942" spans="1:13" ht="17.25" customHeight="1" x14ac:dyDescent="0.15">
      <c r="A930942" s="25"/>
      <c r="C930942" s="25"/>
      <c r="D930942" s="25"/>
      <c r="E930942" s="25"/>
      <c r="J930942" s="25"/>
      <c r="K930942" s="25"/>
      <c r="M930942" s="25"/>
    </row>
    <row r="930943" spans="1:13" ht="17.25" customHeight="1" x14ac:dyDescent="0.15">
      <c r="A930943" s="25"/>
      <c r="C930943" s="25"/>
      <c r="D930943" s="25"/>
      <c r="E930943" s="25"/>
      <c r="J930943" s="25"/>
      <c r="K930943" s="25"/>
      <c r="M930943" s="25"/>
    </row>
    <row r="930944" spans="1:13" ht="17.25" customHeight="1" x14ac:dyDescent="0.15">
      <c r="A930944" s="25"/>
      <c r="C930944" s="25"/>
      <c r="D930944" s="25"/>
      <c r="E930944" s="25"/>
      <c r="J930944" s="25"/>
      <c r="K930944" s="25"/>
      <c r="M930944" s="25"/>
    </row>
    <row r="930945" spans="1:13" ht="17.25" customHeight="1" x14ac:dyDescent="0.15">
      <c r="A930945" s="25"/>
      <c r="C930945" s="25"/>
      <c r="D930945" s="25"/>
      <c r="E930945" s="25"/>
      <c r="J930945" s="25"/>
      <c r="K930945" s="25"/>
      <c r="M930945" s="25"/>
    </row>
    <row r="930946" spans="1:13" ht="17.25" customHeight="1" x14ac:dyDescent="0.15">
      <c r="A930946" s="25"/>
      <c r="C930946" s="25"/>
      <c r="D930946" s="25"/>
      <c r="E930946" s="25"/>
      <c r="J930946" s="25"/>
      <c r="K930946" s="25"/>
      <c r="M930946" s="25"/>
    </row>
    <row r="930947" spans="1:13" ht="17.25" customHeight="1" x14ac:dyDescent="0.15">
      <c r="A930947" s="25"/>
      <c r="C930947" s="25"/>
      <c r="D930947" s="25"/>
      <c r="E930947" s="25"/>
      <c r="J930947" s="25"/>
      <c r="K930947" s="25"/>
      <c r="M930947" s="25"/>
    </row>
    <row r="930948" spans="1:13" ht="17.25" customHeight="1" x14ac:dyDescent="0.15">
      <c r="A930948" s="25"/>
      <c r="C930948" s="25"/>
      <c r="D930948" s="25"/>
      <c r="E930948" s="25"/>
      <c r="J930948" s="25"/>
      <c r="K930948" s="25"/>
      <c r="M930948" s="25"/>
    </row>
    <row r="930949" spans="1:13" ht="17.25" customHeight="1" x14ac:dyDescent="0.15">
      <c r="A930949" s="25"/>
      <c r="C930949" s="25"/>
      <c r="D930949" s="25"/>
      <c r="E930949" s="25"/>
      <c r="J930949" s="25"/>
      <c r="K930949" s="25"/>
      <c r="M930949" s="25"/>
    </row>
    <row r="930950" spans="1:13" ht="17.25" customHeight="1" x14ac:dyDescent="0.15">
      <c r="A930950" s="25"/>
      <c r="C930950" s="25"/>
      <c r="D930950" s="25"/>
      <c r="E930950" s="25"/>
      <c r="J930950" s="25"/>
      <c r="K930950" s="25"/>
      <c r="M930950" s="25"/>
    </row>
    <row r="930951" spans="1:13" ht="17.25" customHeight="1" x14ac:dyDescent="0.15">
      <c r="A930951" s="25"/>
      <c r="C930951" s="25"/>
      <c r="D930951" s="25"/>
      <c r="E930951" s="25"/>
      <c r="J930951" s="25"/>
      <c r="K930951" s="25"/>
      <c r="M930951" s="25"/>
    </row>
    <row r="930952" spans="1:13" ht="17.25" customHeight="1" x14ac:dyDescent="0.15">
      <c r="A930952" s="25"/>
      <c r="C930952" s="25"/>
      <c r="D930952" s="25"/>
      <c r="E930952" s="25"/>
      <c r="J930952" s="25"/>
      <c r="K930952" s="25"/>
      <c r="M930952" s="25"/>
    </row>
    <row r="930953" spans="1:13" ht="17.25" customHeight="1" x14ac:dyDescent="0.15">
      <c r="A930953" s="25"/>
      <c r="C930953" s="25"/>
      <c r="D930953" s="25"/>
      <c r="E930953" s="25"/>
      <c r="J930953" s="25"/>
      <c r="K930953" s="25"/>
      <c r="M930953" s="25"/>
    </row>
    <row r="930954" spans="1:13" ht="17.25" customHeight="1" x14ac:dyDescent="0.15">
      <c r="A930954" s="25"/>
      <c r="C930954" s="25"/>
      <c r="D930954" s="25"/>
      <c r="E930954" s="25"/>
      <c r="J930954" s="25"/>
      <c r="K930954" s="25"/>
      <c r="M930954" s="25"/>
    </row>
    <row r="930955" spans="1:13" ht="17.25" customHeight="1" x14ac:dyDescent="0.15">
      <c r="A930955" s="25"/>
      <c r="C930955" s="25"/>
      <c r="D930955" s="25"/>
      <c r="E930955" s="25"/>
      <c r="J930955" s="25"/>
      <c r="K930955" s="25"/>
      <c r="M930955" s="25"/>
    </row>
    <row r="930956" spans="1:13" ht="17.25" customHeight="1" x14ac:dyDescent="0.15">
      <c r="A930956" s="25"/>
      <c r="C930956" s="25"/>
      <c r="D930956" s="25"/>
      <c r="E930956" s="25"/>
      <c r="J930956" s="25"/>
      <c r="K930956" s="25"/>
      <c r="M930956" s="25"/>
    </row>
    <row r="930957" spans="1:13" ht="17.25" customHeight="1" x14ac:dyDescent="0.15">
      <c r="A930957" s="25"/>
      <c r="C930957" s="25"/>
      <c r="D930957" s="25"/>
      <c r="E930957" s="25"/>
      <c r="J930957" s="25"/>
      <c r="K930957" s="25"/>
      <c r="M930957" s="25"/>
    </row>
    <row r="930958" spans="1:13" ht="17.25" customHeight="1" x14ac:dyDescent="0.15">
      <c r="A930958" s="25"/>
      <c r="C930958" s="25"/>
      <c r="D930958" s="25"/>
      <c r="E930958" s="25"/>
      <c r="J930958" s="25"/>
      <c r="K930958" s="25"/>
      <c r="M930958" s="25"/>
    </row>
    <row r="930959" spans="1:13" ht="17.25" customHeight="1" x14ac:dyDescent="0.15">
      <c r="A930959" s="25"/>
      <c r="C930959" s="25"/>
      <c r="D930959" s="25"/>
      <c r="E930959" s="25"/>
      <c r="J930959" s="25"/>
      <c r="K930959" s="25"/>
      <c r="M930959" s="25"/>
    </row>
    <row r="930960" spans="1:13" ht="17.25" customHeight="1" x14ac:dyDescent="0.15">
      <c r="A930960" s="25"/>
      <c r="C930960" s="25"/>
      <c r="D930960" s="25"/>
      <c r="E930960" s="25"/>
      <c r="J930960" s="25"/>
      <c r="K930960" s="25"/>
      <c r="M930960" s="25"/>
    </row>
    <row r="930961" spans="1:13" ht="17.25" customHeight="1" x14ac:dyDescent="0.15">
      <c r="A930961" s="25"/>
      <c r="C930961" s="25"/>
      <c r="D930961" s="25"/>
      <c r="E930961" s="25"/>
      <c r="J930961" s="25"/>
      <c r="K930961" s="25"/>
      <c r="M930961" s="25"/>
    </row>
    <row r="930962" spans="1:13" ht="17.25" customHeight="1" x14ac:dyDescent="0.15">
      <c r="A930962" s="25"/>
      <c r="C930962" s="25"/>
      <c r="D930962" s="25"/>
      <c r="E930962" s="25"/>
      <c r="J930962" s="25"/>
      <c r="K930962" s="25"/>
      <c r="M930962" s="25"/>
    </row>
    <row r="930963" spans="1:13" ht="17.25" customHeight="1" x14ac:dyDescent="0.15">
      <c r="A930963" s="25"/>
      <c r="C930963" s="25"/>
      <c r="D930963" s="25"/>
      <c r="E930963" s="25"/>
      <c r="J930963" s="25"/>
      <c r="K930963" s="25"/>
      <c r="M930963" s="25"/>
    </row>
    <row r="930964" spans="1:13" ht="17.25" customHeight="1" x14ac:dyDescent="0.15">
      <c r="A930964" s="25"/>
      <c r="C930964" s="25"/>
      <c r="D930964" s="25"/>
      <c r="E930964" s="25"/>
      <c r="J930964" s="25"/>
      <c r="K930964" s="25"/>
      <c r="M930964" s="25"/>
    </row>
    <row r="930965" spans="1:13" ht="17.25" customHeight="1" x14ac:dyDescent="0.15">
      <c r="A930965" s="25"/>
      <c r="C930965" s="25"/>
      <c r="D930965" s="25"/>
      <c r="E930965" s="25"/>
      <c r="J930965" s="25"/>
      <c r="K930965" s="25"/>
      <c r="M930965" s="25"/>
    </row>
    <row r="930966" spans="1:13" ht="17.25" customHeight="1" x14ac:dyDescent="0.15">
      <c r="A930966" s="25"/>
      <c r="C930966" s="25"/>
      <c r="D930966" s="25"/>
      <c r="E930966" s="25"/>
      <c r="J930966" s="25"/>
      <c r="K930966" s="25"/>
      <c r="M930966" s="25"/>
    </row>
    <row r="930967" spans="1:13" ht="17.25" customHeight="1" x14ac:dyDescent="0.15">
      <c r="A930967" s="25"/>
      <c r="C930967" s="25"/>
      <c r="D930967" s="25"/>
      <c r="E930967" s="25"/>
      <c r="J930967" s="25"/>
      <c r="K930967" s="25"/>
      <c r="M930967" s="25"/>
    </row>
    <row r="930968" spans="1:13" ht="17.25" customHeight="1" x14ac:dyDescent="0.15">
      <c r="A930968" s="25"/>
      <c r="C930968" s="25"/>
      <c r="D930968" s="25"/>
      <c r="E930968" s="25"/>
      <c r="J930968" s="25"/>
      <c r="K930968" s="25"/>
      <c r="M930968" s="25"/>
    </row>
    <row r="930969" spans="1:13" ht="17.25" customHeight="1" x14ac:dyDescent="0.15">
      <c r="A930969" s="25"/>
      <c r="C930969" s="25"/>
      <c r="D930969" s="25"/>
      <c r="E930969" s="25"/>
      <c r="J930969" s="25"/>
      <c r="K930969" s="25"/>
      <c r="M930969" s="25"/>
    </row>
    <row r="930970" spans="1:13" ht="17.25" customHeight="1" x14ac:dyDescent="0.15">
      <c r="A930970" s="25"/>
      <c r="C930970" s="25"/>
      <c r="D930970" s="25"/>
      <c r="E930970" s="25"/>
      <c r="J930970" s="25"/>
      <c r="K930970" s="25"/>
      <c r="M930970" s="25"/>
    </row>
    <row r="930971" spans="1:13" ht="17.25" customHeight="1" x14ac:dyDescent="0.15">
      <c r="A930971" s="25"/>
      <c r="C930971" s="25"/>
      <c r="D930971" s="25"/>
      <c r="E930971" s="25"/>
      <c r="J930971" s="25"/>
      <c r="K930971" s="25"/>
      <c r="M930971" s="25"/>
    </row>
    <row r="930972" spans="1:13" ht="17.25" customHeight="1" x14ac:dyDescent="0.15">
      <c r="A930972" s="25"/>
      <c r="C930972" s="25"/>
      <c r="D930972" s="25"/>
      <c r="E930972" s="25"/>
      <c r="J930972" s="25"/>
      <c r="K930972" s="25"/>
      <c r="M930972" s="25"/>
    </row>
    <row r="930973" spans="1:13" ht="17.25" customHeight="1" x14ac:dyDescent="0.15">
      <c r="A930973" s="25"/>
      <c r="C930973" s="25"/>
      <c r="D930973" s="25"/>
      <c r="E930973" s="25"/>
      <c r="J930973" s="25"/>
      <c r="K930973" s="25"/>
      <c r="M930973" s="25"/>
    </row>
    <row r="930974" spans="1:13" ht="17.25" customHeight="1" x14ac:dyDescent="0.15">
      <c r="A930974" s="25"/>
      <c r="C930974" s="25"/>
      <c r="D930974" s="25"/>
      <c r="E930974" s="25"/>
      <c r="J930974" s="25"/>
      <c r="K930974" s="25"/>
      <c r="M930974" s="25"/>
    </row>
    <row r="930975" spans="1:13" ht="17.25" customHeight="1" x14ac:dyDescent="0.15">
      <c r="A930975" s="25"/>
      <c r="C930975" s="25"/>
      <c r="D930975" s="25"/>
      <c r="E930975" s="25"/>
      <c r="J930975" s="25"/>
      <c r="K930975" s="25"/>
      <c r="M930975" s="25"/>
    </row>
    <row r="930976" spans="1:13" ht="17.25" customHeight="1" x14ac:dyDescent="0.15">
      <c r="A930976" s="25"/>
      <c r="C930976" s="25"/>
      <c r="D930976" s="25"/>
      <c r="E930976" s="25"/>
      <c r="J930976" s="25"/>
      <c r="K930976" s="25"/>
      <c r="M930976" s="25"/>
    </row>
    <row r="930977" spans="1:13" ht="17.25" customHeight="1" x14ac:dyDescent="0.15">
      <c r="A930977" s="25"/>
      <c r="C930977" s="25"/>
      <c r="D930977" s="25"/>
      <c r="E930977" s="25"/>
      <c r="J930977" s="25"/>
      <c r="K930977" s="25"/>
      <c r="M930977" s="25"/>
    </row>
    <row r="930978" spans="1:13" ht="17.25" customHeight="1" x14ac:dyDescent="0.15">
      <c r="A930978" s="25"/>
      <c r="C930978" s="25"/>
      <c r="D930978" s="25"/>
      <c r="E930978" s="25"/>
      <c r="J930978" s="25"/>
      <c r="K930978" s="25"/>
      <c r="M930978" s="25"/>
    </row>
    <row r="930979" spans="1:13" ht="17.25" customHeight="1" x14ac:dyDescent="0.15">
      <c r="A930979" s="25"/>
      <c r="C930979" s="25"/>
      <c r="D930979" s="25"/>
      <c r="E930979" s="25"/>
      <c r="J930979" s="25"/>
      <c r="K930979" s="25"/>
      <c r="M930979" s="25"/>
    </row>
    <row r="930980" spans="1:13" ht="17.25" customHeight="1" x14ac:dyDescent="0.15">
      <c r="A930980" s="25"/>
      <c r="C930980" s="25"/>
      <c r="D930980" s="25"/>
      <c r="E930980" s="25"/>
      <c r="J930980" s="25"/>
      <c r="K930980" s="25"/>
      <c r="M930980" s="25"/>
    </row>
    <row r="930981" spans="1:13" ht="17.25" customHeight="1" x14ac:dyDescent="0.15">
      <c r="A930981" s="25"/>
      <c r="C930981" s="25"/>
      <c r="D930981" s="25"/>
      <c r="E930981" s="25"/>
      <c r="J930981" s="25"/>
      <c r="K930981" s="25"/>
      <c r="M930981" s="25"/>
    </row>
    <row r="930982" spans="1:13" ht="17.25" customHeight="1" x14ac:dyDescent="0.15">
      <c r="A930982" s="25"/>
      <c r="C930982" s="25"/>
      <c r="D930982" s="25"/>
      <c r="E930982" s="25"/>
      <c r="J930982" s="25"/>
      <c r="K930982" s="25"/>
      <c r="M930982" s="25"/>
    </row>
    <row r="930983" spans="1:13" ht="17.25" customHeight="1" x14ac:dyDescent="0.15">
      <c r="A930983" s="25"/>
      <c r="C930983" s="25"/>
      <c r="D930983" s="25"/>
      <c r="E930983" s="25"/>
      <c r="J930983" s="25"/>
      <c r="K930983" s="25"/>
      <c r="M930983" s="25"/>
    </row>
    <row r="930984" spans="1:13" ht="17.25" customHeight="1" x14ac:dyDescent="0.15">
      <c r="A930984" s="25"/>
      <c r="C930984" s="25"/>
      <c r="D930984" s="25"/>
      <c r="E930984" s="25"/>
      <c r="J930984" s="25"/>
      <c r="K930984" s="25"/>
      <c r="M930984" s="25"/>
    </row>
    <row r="930985" spans="1:13" ht="17.25" customHeight="1" x14ac:dyDescent="0.15">
      <c r="A930985" s="25"/>
      <c r="C930985" s="25"/>
      <c r="D930985" s="25"/>
      <c r="E930985" s="25"/>
      <c r="J930985" s="25"/>
      <c r="K930985" s="25"/>
      <c r="M930985" s="25"/>
    </row>
    <row r="930986" spans="1:13" ht="17.25" customHeight="1" x14ac:dyDescent="0.15">
      <c r="A930986" s="25"/>
      <c r="C930986" s="25"/>
      <c r="D930986" s="25"/>
      <c r="E930986" s="25"/>
      <c r="J930986" s="25"/>
      <c r="K930986" s="25"/>
      <c r="M930986" s="25"/>
    </row>
    <row r="930987" spans="1:13" ht="17.25" customHeight="1" x14ac:dyDescent="0.15">
      <c r="A930987" s="25"/>
      <c r="C930987" s="25"/>
      <c r="D930987" s="25"/>
      <c r="E930987" s="25"/>
      <c r="J930987" s="25"/>
      <c r="K930987" s="25"/>
      <c r="M930987" s="25"/>
    </row>
    <row r="930988" spans="1:13" ht="17.25" customHeight="1" x14ac:dyDescent="0.15">
      <c r="A930988" s="25"/>
      <c r="C930988" s="25"/>
      <c r="D930988" s="25"/>
      <c r="E930988" s="25"/>
      <c r="J930988" s="25"/>
      <c r="K930988" s="25"/>
      <c r="M930988" s="25"/>
    </row>
    <row r="930989" spans="1:13" ht="17.25" customHeight="1" x14ac:dyDescent="0.15">
      <c r="A930989" s="25"/>
      <c r="C930989" s="25"/>
      <c r="D930989" s="25"/>
      <c r="E930989" s="25"/>
      <c r="J930989" s="25"/>
      <c r="K930989" s="25"/>
      <c r="M930989" s="25"/>
    </row>
    <row r="930990" spans="1:13" ht="17.25" customHeight="1" x14ac:dyDescent="0.15">
      <c r="A930990" s="25"/>
      <c r="C930990" s="25"/>
      <c r="D930990" s="25"/>
      <c r="E930990" s="25"/>
      <c r="J930990" s="25"/>
      <c r="K930990" s="25"/>
      <c r="M930990" s="25"/>
    </row>
    <row r="930991" spans="1:13" ht="17.25" customHeight="1" x14ac:dyDescent="0.15">
      <c r="A930991" s="25"/>
      <c r="C930991" s="25"/>
      <c r="D930991" s="25"/>
      <c r="E930991" s="25"/>
      <c r="J930991" s="25"/>
      <c r="K930991" s="25"/>
      <c r="M930991" s="25"/>
    </row>
    <row r="930992" spans="1:13" ht="17.25" customHeight="1" x14ac:dyDescent="0.15">
      <c r="A930992" s="25"/>
      <c r="C930992" s="25"/>
      <c r="D930992" s="25"/>
      <c r="E930992" s="25"/>
      <c r="J930992" s="25"/>
      <c r="K930992" s="25"/>
      <c r="M930992" s="25"/>
    </row>
    <row r="930993" spans="1:13" ht="17.25" customHeight="1" x14ac:dyDescent="0.15">
      <c r="A930993" s="25"/>
      <c r="C930993" s="25"/>
      <c r="D930993" s="25"/>
      <c r="E930993" s="25"/>
      <c r="J930993" s="25"/>
      <c r="K930993" s="25"/>
      <c r="M930993" s="25"/>
    </row>
    <row r="930994" spans="1:13" ht="17.25" customHeight="1" x14ac:dyDescent="0.15">
      <c r="A930994" s="25"/>
      <c r="C930994" s="25"/>
      <c r="D930994" s="25"/>
      <c r="E930994" s="25"/>
      <c r="J930994" s="25"/>
      <c r="K930994" s="25"/>
      <c r="M930994" s="25"/>
    </row>
    <row r="930995" spans="1:13" ht="17.25" customHeight="1" x14ac:dyDescent="0.15">
      <c r="A930995" s="25"/>
      <c r="C930995" s="25"/>
      <c r="D930995" s="25"/>
      <c r="E930995" s="25"/>
      <c r="J930995" s="25"/>
      <c r="K930995" s="25"/>
      <c r="M930995" s="25"/>
    </row>
    <row r="930996" spans="1:13" ht="17.25" customHeight="1" x14ac:dyDescent="0.15">
      <c r="A930996" s="25"/>
      <c r="C930996" s="25"/>
      <c r="D930996" s="25"/>
      <c r="E930996" s="25"/>
      <c r="J930996" s="25"/>
      <c r="K930996" s="25"/>
      <c r="M930996" s="25"/>
    </row>
    <row r="930997" spans="1:13" ht="17.25" customHeight="1" x14ac:dyDescent="0.15">
      <c r="A930997" s="25"/>
      <c r="C930997" s="25"/>
      <c r="D930997" s="25"/>
      <c r="E930997" s="25"/>
      <c r="J930997" s="25"/>
      <c r="K930997" s="25"/>
      <c r="M930997" s="25"/>
    </row>
    <row r="930998" spans="1:13" ht="17.25" customHeight="1" x14ac:dyDescent="0.15">
      <c r="A930998" s="25"/>
      <c r="C930998" s="25"/>
      <c r="D930998" s="25"/>
      <c r="E930998" s="25"/>
      <c r="J930998" s="25"/>
      <c r="K930998" s="25"/>
      <c r="M930998" s="25"/>
    </row>
    <row r="930999" spans="1:13" ht="17.25" customHeight="1" x14ac:dyDescent="0.15">
      <c r="A930999" s="25"/>
      <c r="C930999" s="25"/>
      <c r="D930999" s="25"/>
      <c r="E930999" s="25"/>
      <c r="J930999" s="25"/>
      <c r="K930999" s="25"/>
      <c r="M930999" s="25"/>
    </row>
    <row r="931000" spans="1:13" ht="17.25" customHeight="1" x14ac:dyDescent="0.15">
      <c r="A931000" s="25"/>
      <c r="C931000" s="25"/>
      <c r="D931000" s="25"/>
      <c r="E931000" s="25"/>
      <c r="J931000" s="25"/>
      <c r="K931000" s="25"/>
      <c r="M931000" s="25"/>
    </row>
    <row r="931001" spans="1:13" ht="17.25" customHeight="1" x14ac:dyDescent="0.15">
      <c r="A931001" s="25"/>
      <c r="C931001" s="25"/>
      <c r="D931001" s="25"/>
      <c r="E931001" s="25"/>
      <c r="J931001" s="25"/>
      <c r="K931001" s="25"/>
      <c r="M931001" s="25"/>
    </row>
    <row r="931002" spans="1:13" ht="17.25" customHeight="1" x14ac:dyDescent="0.15">
      <c r="A931002" s="25"/>
      <c r="C931002" s="25"/>
      <c r="D931002" s="25"/>
      <c r="E931002" s="25"/>
      <c r="J931002" s="25"/>
      <c r="K931002" s="25"/>
      <c r="M931002" s="25"/>
    </row>
    <row r="931003" spans="1:13" ht="17.25" customHeight="1" x14ac:dyDescent="0.15">
      <c r="A931003" s="25"/>
      <c r="C931003" s="25"/>
      <c r="D931003" s="25"/>
      <c r="E931003" s="25"/>
      <c r="J931003" s="25"/>
      <c r="K931003" s="25"/>
      <c r="M931003" s="25"/>
    </row>
    <row r="931004" spans="1:13" ht="17.25" customHeight="1" x14ac:dyDescent="0.15">
      <c r="A931004" s="25"/>
      <c r="C931004" s="25"/>
      <c r="D931004" s="25"/>
      <c r="E931004" s="25"/>
      <c r="J931004" s="25"/>
      <c r="K931004" s="25"/>
      <c r="M931004" s="25"/>
    </row>
    <row r="931005" spans="1:13" ht="17.25" customHeight="1" x14ac:dyDescent="0.15">
      <c r="A931005" s="25"/>
      <c r="C931005" s="25"/>
      <c r="D931005" s="25"/>
      <c r="E931005" s="25"/>
      <c r="J931005" s="25"/>
      <c r="K931005" s="25"/>
      <c r="M931005" s="25"/>
    </row>
    <row r="931006" spans="1:13" ht="17.25" customHeight="1" x14ac:dyDescent="0.15">
      <c r="A931006" s="25"/>
      <c r="C931006" s="25"/>
      <c r="D931006" s="25"/>
      <c r="E931006" s="25"/>
      <c r="J931006" s="25"/>
      <c r="K931006" s="25"/>
      <c r="M931006" s="25"/>
    </row>
    <row r="931007" spans="1:13" ht="17.25" customHeight="1" x14ac:dyDescent="0.15">
      <c r="A931007" s="25"/>
      <c r="C931007" s="25"/>
      <c r="D931007" s="25"/>
      <c r="E931007" s="25"/>
      <c r="J931007" s="25"/>
      <c r="K931007" s="25"/>
      <c r="M931007" s="25"/>
    </row>
    <row r="931008" spans="1:13" ht="17.25" customHeight="1" x14ac:dyDescent="0.15">
      <c r="A931008" s="25"/>
      <c r="C931008" s="25"/>
      <c r="D931008" s="25"/>
      <c r="E931008" s="25"/>
      <c r="J931008" s="25"/>
      <c r="K931008" s="25"/>
      <c r="M931008" s="25"/>
    </row>
    <row r="931009" spans="1:13" ht="17.25" customHeight="1" x14ac:dyDescent="0.15">
      <c r="A931009" s="25"/>
      <c r="C931009" s="25"/>
      <c r="D931009" s="25"/>
      <c r="E931009" s="25"/>
      <c r="J931009" s="25"/>
      <c r="K931009" s="25"/>
      <c r="M931009" s="25"/>
    </row>
    <row r="931010" spans="1:13" ht="17.25" customHeight="1" x14ac:dyDescent="0.15">
      <c r="A931010" s="25"/>
      <c r="C931010" s="25"/>
      <c r="D931010" s="25"/>
      <c r="E931010" s="25"/>
      <c r="J931010" s="25"/>
      <c r="K931010" s="25"/>
      <c r="M931010" s="25"/>
    </row>
    <row r="931011" spans="1:13" ht="17.25" customHeight="1" x14ac:dyDescent="0.15">
      <c r="A931011" s="25"/>
      <c r="C931011" s="25"/>
      <c r="D931011" s="25"/>
      <c r="E931011" s="25"/>
      <c r="J931011" s="25"/>
      <c r="K931011" s="25"/>
      <c r="M931011" s="25"/>
    </row>
    <row r="931012" spans="1:13" ht="17.25" customHeight="1" x14ac:dyDescent="0.15">
      <c r="A931012" s="25"/>
      <c r="C931012" s="25"/>
      <c r="D931012" s="25"/>
      <c r="E931012" s="25"/>
      <c r="J931012" s="25"/>
      <c r="K931012" s="25"/>
      <c r="M931012" s="25"/>
    </row>
    <row r="931013" spans="1:13" ht="17.25" customHeight="1" x14ac:dyDescent="0.15">
      <c r="A931013" s="25"/>
      <c r="C931013" s="25"/>
      <c r="D931013" s="25"/>
      <c r="E931013" s="25"/>
      <c r="J931013" s="25"/>
      <c r="K931013" s="25"/>
      <c r="M931013" s="25"/>
    </row>
    <row r="931014" spans="1:13" ht="17.25" customHeight="1" x14ac:dyDescent="0.15">
      <c r="A931014" s="25"/>
      <c r="C931014" s="25"/>
      <c r="D931014" s="25"/>
      <c r="E931014" s="25"/>
      <c r="J931014" s="25"/>
      <c r="K931014" s="25"/>
      <c r="M931014" s="25"/>
    </row>
    <row r="931015" spans="1:13" ht="17.25" customHeight="1" x14ac:dyDescent="0.15">
      <c r="A931015" s="25"/>
      <c r="C931015" s="25"/>
      <c r="D931015" s="25"/>
      <c r="E931015" s="25"/>
      <c r="J931015" s="25"/>
      <c r="K931015" s="25"/>
      <c r="M931015" s="25"/>
    </row>
    <row r="931016" spans="1:13" ht="17.25" customHeight="1" x14ac:dyDescent="0.15">
      <c r="A931016" s="25"/>
      <c r="C931016" s="25"/>
      <c r="D931016" s="25"/>
      <c r="E931016" s="25"/>
      <c r="J931016" s="25"/>
      <c r="K931016" s="25"/>
      <c r="M931016" s="25"/>
    </row>
    <row r="931017" spans="1:13" ht="17.25" customHeight="1" x14ac:dyDescent="0.15">
      <c r="A931017" s="25"/>
      <c r="C931017" s="25"/>
      <c r="D931017" s="25"/>
      <c r="E931017" s="25"/>
      <c r="J931017" s="25"/>
      <c r="K931017" s="25"/>
      <c r="M931017" s="25"/>
    </row>
    <row r="931018" spans="1:13" ht="17.25" customHeight="1" x14ac:dyDescent="0.15">
      <c r="A931018" s="25"/>
      <c r="C931018" s="25"/>
      <c r="D931018" s="25"/>
      <c r="E931018" s="25"/>
      <c r="J931018" s="25"/>
      <c r="K931018" s="25"/>
      <c r="M931018" s="25"/>
    </row>
    <row r="931019" spans="1:13" ht="17.25" customHeight="1" x14ac:dyDescent="0.15">
      <c r="A931019" s="25"/>
      <c r="C931019" s="25"/>
      <c r="D931019" s="25"/>
      <c r="E931019" s="25"/>
      <c r="J931019" s="25"/>
      <c r="K931019" s="25"/>
      <c r="M931019" s="25"/>
    </row>
    <row r="931020" spans="1:13" ht="17.25" customHeight="1" x14ac:dyDescent="0.15">
      <c r="A931020" s="25"/>
      <c r="C931020" s="25"/>
      <c r="D931020" s="25"/>
      <c r="E931020" s="25"/>
      <c r="J931020" s="25"/>
      <c r="K931020" s="25"/>
      <c r="M931020" s="25"/>
    </row>
    <row r="931021" spans="1:13" ht="17.25" customHeight="1" x14ac:dyDescent="0.15">
      <c r="A931021" s="25"/>
      <c r="C931021" s="25"/>
      <c r="D931021" s="25"/>
      <c r="E931021" s="25"/>
      <c r="J931021" s="25"/>
      <c r="K931021" s="25"/>
      <c r="M931021" s="25"/>
    </row>
    <row r="931022" spans="1:13" ht="17.25" customHeight="1" x14ac:dyDescent="0.15">
      <c r="A931022" s="25"/>
      <c r="C931022" s="25"/>
      <c r="D931022" s="25"/>
      <c r="E931022" s="25"/>
      <c r="J931022" s="25"/>
      <c r="K931022" s="25"/>
      <c r="M931022" s="25"/>
    </row>
    <row r="931023" spans="1:13" ht="17.25" customHeight="1" x14ac:dyDescent="0.15">
      <c r="A931023" s="25"/>
      <c r="C931023" s="25"/>
      <c r="D931023" s="25"/>
      <c r="E931023" s="25"/>
      <c r="J931023" s="25"/>
      <c r="K931023" s="25"/>
      <c r="M931023" s="25"/>
    </row>
    <row r="931024" spans="1:13" ht="17.25" customHeight="1" x14ac:dyDescent="0.15">
      <c r="A931024" s="25"/>
      <c r="C931024" s="25"/>
      <c r="D931024" s="25"/>
      <c r="E931024" s="25"/>
      <c r="J931024" s="25"/>
      <c r="K931024" s="25"/>
      <c r="M931024" s="25"/>
    </row>
    <row r="931025" spans="1:13" ht="17.25" customHeight="1" x14ac:dyDescent="0.15">
      <c r="A931025" s="25"/>
      <c r="C931025" s="25"/>
      <c r="D931025" s="25"/>
      <c r="E931025" s="25"/>
      <c r="J931025" s="25"/>
      <c r="K931025" s="25"/>
      <c r="M931025" s="25"/>
    </row>
    <row r="931026" spans="1:13" ht="17.25" customHeight="1" x14ac:dyDescent="0.15">
      <c r="A931026" s="25"/>
      <c r="C931026" s="25"/>
      <c r="D931026" s="25"/>
      <c r="E931026" s="25"/>
      <c r="J931026" s="25"/>
      <c r="K931026" s="25"/>
      <c r="M931026" s="25"/>
    </row>
    <row r="931027" spans="1:13" ht="17.25" customHeight="1" x14ac:dyDescent="0.15">
      <c r="A931027" s="25"/>
      <c r="C931027" s="25"/>
      <c r="D931027" s="25"/>
      <c r="E931027" s="25"/>
      <c r="J931027" s="25"/>
      <c r="K931027" s="25"/>
      <c r="M931027" s="25"/>
    </row>
    <row r="931028" spans="1:13" ht="17.25" customHeight="1" x14ac:dyDescent="0.15">
      <c r="A931028" s="25"/>
      <c r="C931028" s="25"/>
      <c r="D931028" s="25"/>
      <c r="E931028" s="25"/>
      <c r="J931028" s="25"/>
      <c r="K931028" s="25"/>
      <c r="M931028" s="25"/>
    </row>
    <row r="931029" spans="1:13" ht="17.25" customHeight="1" x14ac:dyDescent="0.15">
      <c r="A931029" s="25"/>
      <c r="C931029" s="25"/>
      <c r="D931029" s="25"/>
      <c r="E931029" s="25"/>
      <c r="J931029" s="25"/>
      <c r="K931029" s="25"/>
      <c r="M931029" s="25"/>
    </row>
    <row r="931030" spans="1:13" ht="17.25" customHeight="1" x14ac:dyDescent="0.15">
      <c r="A931030" s="25"/>
      <c r="C931030" s="25"/>
      <c r="D931030" s="25"/>
      <c r="E931030" s="25"/>
      <c r="J931030" s="25"/>
      <c r="K931030" s="25"/>
      <c r="M931030" s="25"/>
    </row>
    <row r="931031" spans="1:13" ht="17.25" customHeight="1" x14ac:dyDescent="0.15">
      <c r="A931031" s="25"/>
      <c r="C931031" s="25"/>
      <c r="D931031" s="25"/>
      <c r="E931031" s="25"/>
      <c r="J931031" s="25"/>
      <c r="K931031" s="25"/>
      <c r="M931031" s="25"/>
    </row>
    <row r="931032" spans="1:13" ht="17.25" customHeight="1" x14ac:dyDescent="0.15">
      <c r="A931032" s="25"/>
      <c r="C931032" s="25"/>
      <c r="D931032" s="25"/>
      <c r="E931032" s="25"/>
      <c r="J931032" s="25"/>
      <c r="K931032" s="25"/>
      <c r="M931032" s="25"/>
    </row>
    <row r="931033" spans="1:13" ht="17.25" customHeight="1" x14ac:dyDescent="0.15">
      <c r="A931033" s="25"/>
      <c r="C931033" s="25"/>
      <c r="D931033" s="25"/>
      <c r="E931033" s="25"/>
      <c r="J931033" s="25"/>
      <c r="K931033" s="25"/>
      <c r="M931033" s="25"/>
    </row>
    <row r="931034" spans="1:13" ht="17.25" customHeight="1" x14ac:dyDescent="0.15">
      <c r="A931034" s="25"/>
      <c r="C931034" s="25"/>
      <c r="D931034" s="25"/>
      <c r="E931034" s="25"/>
      <c r="J931034" s="25"/>
      <c r="K931034" s="25"/>
      <c r="M931034" s="25"/>
    </row>
    <row r="931035" spans="1:13" ht="17.25" customHeight="1" x14ac:dyDescent="0.15">
      <c r="A931035" s="25"/>
      <c r="C931035" s="25"/>
      <c r="D931035" s="25"/>
      <c r="E931035" s="25"/>
      <c r="J931035" s="25"/>
      <c r="K931035" s="25"/>
      <c r="M931035" s="25"/>
    </row>
    <row r="931036" spans="1:13" ht="17.25" customHeight="1" x14ac:dyDescent="0.15">
      <c r="A931036" s="25"/>
      <c r="C931036" s="25"/>
      <c r="D931036" s="25"/>
      <c r="E931036" s="25"/>
      <c r="J931036" s="25"/>
      <c r="K931036" s="25"/>
      <c r="M931036" s="25"/>
    </row>
    <row r="931037" spans="1:13" ht="17.25" customHeight="1" x14ac:dyDescent="0.15">
      <c r="A931037" s="25"/>
      <c r="C931037" s="25"/>
      <c r="D931037" s="25"/>
      <c r="E931037" s="25"/>
      <c r="J931037" s="25"/>
      <c r="K931037" s="25"/>
      <c r="M931037" s="25"/>
    </row>
    <row r="931038" spans="1:13" ht="17.25" customHeight="1" x14ac:dyDescent="0.15">
      <c r="A931038" s="25"/>
      <c r="C931038" s="25"/>
      <c r="D931038" s="25"/>
      <c r="E931038" s="25"/>
      <c r="J931038" s="25"/>
      <c r="K931038" s="25"/>
      <c r="M931038" s="25"/>
    </row>
    <row r="931039" spans="1:13" ht="17.25" customHeight="1" x14ac:dyDescent="0.15">
      <c r="A931039" s="25"/>
      <c r="C931039" s="25"/>
      <c r="D931039" s="25"/>
      <c r="E931039" s="25"/>
      <c r="J931039" s="25"/>
      <c r="K931039" s="25"/>
      <c r="M931039" s="25"/>
    </row>
    <row r="931040" spans="1:13" ht="17.25" customHeight="1" x14ac:dyDescent="0.15">
      <c r="A931040" s="25"/>
      <c r="C931040" s="25"/>
      <c r="D931040" s="25"/>
      <c r="E931040" s="25"/>
      <c r="J931040" s="25"/>
      <c r="K931040" s="25"/>
      <c r="M931040" s="25"/>
    </row>
    <row r="931041" spans="1:13" ht="17.25" customHeight="1" x14ac:dyDescent="0.15">
      <c r="A931041" s="25"/>
      <c r="C931041" s="25"/>
      <c r="D931041" s="25"/>
      <c r="E931041" s="25"/>
      <c r="J931041" s="25"/>
      <c r="K931041" s="25"/>
      <c r="M931041" s="25"/>
    </row>
    <row r="931042" spans="1:13" ht="17.25" customHeight="1" x14ac:dyDescent="0.15">
      <c r="A931042" s="25"/>
      <c r="C931042" s="25"/>
      <c r="D931042" s="25"/>
      <c r="E931042" s="25"/>
      <c r="J931042" s="25"/>
      <c r="K931042" s="25"/>
      <c r="M931042" s="25"/>
    </row>
    <row r="931043" spans="1:13" ht="17.25" customHeight="1" x14ac:dyDescent="0.15">
      <c r="A931043" s="25"/>
      <c r="C931043" s="25"/>
      <c r="D931043" s="25"/>
      <c r="E931043" s="25"/>
      <c r="J931043" s="25"/>
      <c r="K931043" s="25"/>
      <c r="M931043" s="25"/>
    </row>
    <row r="931044" spans="1:13" ht="17.25" customHeight="1" x14ac:dyDescent="0.15">
      <c r="A931044" s="25"/>
      <c r="C931044" s="25"/>
      <c r="D931044" s="25"/>
      <c r="E931044" s="25"/>
      <c r="J931044" s="25"/>
      <c r="K931044" s="25"/>
      <c r="M931044" s="25"/>
    </row>
    <row r="931045" spans="1:13" ht="17.25" customHeight="1" x14ac:dyDescent="0.15">
      <c r="A931045" s="25"/>
      <c r="C931045" s="25"/>
      <c r="D931045" s="25"/>
      <c r="E931045" s="25"/>
      <c r="J931045" s="25"/>
      <c r="K931045" s="25"/>
      <c r="M931045" s="25"/>
    </row>
    <row r="931046" spans="1:13" ht="17.25" customHeight="1" x14ac:dyDescent="0.15">
      <c r="A931046" s="25"/>
      <c r="C931046" s="25"/>
      <c r="D931046" s="25"/>
      <c r="E931046" s="25"/>
      <c r="J931046" s="25"/>
      <c r="K931046" s="25"/>
      <c r="M931046" s="25"/>
    </row>
    <row r="931047" spans="1:13" ht="17.25" customHeight="1" x14ac:dyDescent="0.15">
      <c r="A931047" s="25"/>
      <c r="C931047" s="25"/>
      <c r="D931047" s="25"/>
      <c r="E931047" s="25"/>
      <c r="J931047" s="25"/>
      <c r="K931047" s="25"/>
      <c r="M931047" s="25"/>
    </row>
    <row r="931048" spans="1:13" ht="17.25" customHeight="1" x14ac:dyDescent="0.15">
      <c r="A931048" s="25"/>
      <c r="C931048" s="25"/>
      <c r="D931048" s="25"/>
      <c r="E931048" s="25"/>
      <c r="J931048" s="25"/>
      <c r="K931048" s="25"/>
      <c r="M931048" s="25"/>
    </row>
    <row r="931049" spans="1:13" ht="17.25" customHeight="1" x14ac:dyDescent="0.15">
      <c r="A931049" s="25"/>
      <c r="C931049" s="25"/>
      <c r="D931049" s="25"/>
      <c r="E931049" s="25"/>
      <c r="J931049" s="25"/>
      <c r="K931049" s="25"/>
      <c r="M931049" s="25"/>
    </row>
    <row r="931050" spans="1:13" ht="17.25" customHeight="1" x14ac:dyDescent="0.15">
      <c r="A931050" s="25"/>
      <c r="C931050" s="25"/>
      <c r="D931050" s="25"/>
      <c r="E931050" s="25"/>
      <c r="J931050" s="25"/>
      <c r="K931050" s="25"/>
      <c r="M931050" s="25"/>
    </row>
    <row r="931051" spans="1:13" ht="17.25" customHeight="1" x14ac:dyDescent="0.15">
      <c r="A931051" s="25"/>
      <c r="C931051" s="25"/>
      <c r="D931051" s="25"/>
      <c r="E931051" s="25"/>
      <c r="J931051" s="25"/>
      <c r="K931051" s="25"/>
      <c r="M931051" s="25"/>
    </row>
    <row r="931052" spans="1:13" ht="17.25" customHeight="1" x14ac:dyDescent="0.15">
      <c r="A931052" s="25"/>
      <c r="C931052" s="25"/>
      <c r="D931052" s="25"/>
      <c r="E931052" s="25"/>
      <c r="J931052" s="25"/>
      <c r="K931052" s="25"/>
      <c r="M931052" s="25"/>
    </row>
    <row r="931053" spans="1:13" ht="17.25" customHeight="1" x14ac:dyDescent="0.15">
      <c r="A931053" s="25"/>
      <c r="C931053" s="25"/>
      <c r="D931053" s="25"/>
      <c r="E931053" s="25"/>
      <c r="J931053" s="25"/>
      <c r="K931053" s="25"/>
      <c r="M931053" s="25"/>
    </row>
    <row r="931054" spans="1:13" ht="17.25" customHeight="1" x14ac:dyDescent="0.15">
      <c r="A931054" s="25"/>
      <c r="C931054" s="25"/>
      <c r="D931054" s="25"/>
      <c r="E931054" s="25"/>
      <c r="J931054" s="25"/>
      <c r="K931054" s="25"/>
      <c r="M931054" s="25"/>
    </row>
    <row r="931055" spans="1:13" ht="17.25" customHeight="1" x14ac:dyDescent="0.15">
      <c r="A931055" s="25"/>
      <c r="C931055" s="25"/>
      <c r="D931055" s="25"/>
      <c r="E931055" s="25"/>
      <c r="J931055" s="25"/>
      <c r="K931055" s="25"/>
      <c r="M931055" s="25"/>
    </row>
    <row r="931056" spans="1:13" ht="17.25" customHeight="1" x14ac:dyDescent="0.15">
      <c r="A931056" s="25"/>
      <c r="C931056" s="25"/>
      <c r="D931056" s="25"/>
      <c r="E931056" s="25"/>
      <c r="J931056" s="25"/>
      <c r="K931056" s="25"/>
      <c r="M931056" s="25"/>
    </row>
    <row r="931057" spans="1:13" ht="17.25" customHeight="1" x14ac:dyDescent="0.15">
      <c r="A931057" s="25"/>
      <c r="C931057" s="25"/>
      <c r="D931057" s="25"/>
      <c r="E931057" s="25"/>
      <c r="J931057" s="25"/>
      <c r="K931057" s="25"/>
      <c r="M931057" s="25"/>
    </row>
    <row r="931058" spans="1:13" ht="17.25" customHeight="1" x14ac:dyDescent="0.15">
      <c r="A931058" s="25"/>
      <c r="C931058" s="25"/>
      <c r="D931058" s="25"/>
      <c r="E931058" s="25"/>
      <c r="J931058" s="25"/>
      <c r="K931058" s="25"/>
      <c r="M931058" s="25"/>
    </row>
    <row r="931059" spans="1:13" ht="17.25" customHeight="1" x14ac:dyDescent="0.15">
      <c r="A931059" s="25"/>
      <c r="C931059" s="25"/>
      <c r="D931059" s="25"/>
      <c r="E931059" s="25"/>
      <c r="J931059" s="25"/>
      <c r="K931059" s="25"/>
      <c r="M931059" s="25"/>
    </row>
    <row r="931060" spans="1:13" ht="17.25" customHeight="1" x14ac:dyDescent="0.15">
      <c r="A931060" s="25"/>
      <c r="C931060" s="25"/>
      <c r="D931060" s="25"/>
      <c r="E931060" s="25"/>
      <c r="J931060" s="25"/>
      <c r="K931060" s="25"/>
      <c r="M931060" s="25"/>
    </row>
    <row r="931061" spans="1:13" ht="17.25" customHeight="1" x14ac:dyDescent="0.15">
      <c r="A931061" s="25"/>
      <c r="C931061" s="25"/>
      <c r="D931061" s="25"/>
      <c r="E931061" s="25"/>
      <c r="J931061" s="25"/>
      <c r="K931061" s="25"/>
      <c r="M931061" s="25"/>
    </row>
    <row r="931062" spans="1:13" ht="17.25" customHeight="1" x14ac:dyDescent="0.15">
      <c r="A931062" s="25"/>
      <c r="C931062" s="25"/>
      <c r="D931062" s="25"/>
      <c r="E931062" s="25"/>
      <c r="J931062" s="25"/>
      <c r="K931062" s="25"/>
      <c r="M931062" s="25"/>
    </row>
    <row r="931063" spans="1:13" ht="17.25" customHeight="1" x14ac:dyDescent="0.15">
      <c r="A931063" s="25"/>
      <c r="C931063" s="25"/>
      <c r="D931063" s="25"/>
      <c r="E931063" s="25"/>
      <c r="J931063" s="25"/>
      <c r="K931063" s="25"/>
      <c r="M931063" s="25"/>
    </row>
    <row r="931064" spans="1:13" ht="17.25" customHeight="1" x14ac:dyDescent="0.15">
      <c r="A931064" s="25"/>
      <c r="C931064" s="25"/>
      <c r="D931064" s="25"/>
      <c r="E931064" s="25"/>
      <c r="J931064" s="25"/>
      <c r="K931064" s="25"/>
      <c r="M931064" s="25"/>
    </row>
    <row r="931065" spans="1:13" ht="17.25" customHeight="1" x14ac:dyDescent="0.15">
      <c r="A931065" s="25"/>
      <c r="C931065" s="25"/>
      <c r="D931065" s="25"/>
      <c r="E931065" s="25"/>
      <c r="J931065" s="25"/>
      <c r="K931065" s="25"/>
      <c r="M931065" s="25"/>
    </row>
    <row r="931066" spans="1:13" ht="17.25" customHeight="1" x14ac:dyDescent="0.15">
      <c r="A931066" s="25"/>
      <c r="C931066" s="25"/>
      <c r="D931066" s="25"/>
      <c r="E931066" s="25"/>
      <c r="J931066" s="25"/>
      <c r="K931066" s="25"/>
      <c r="M931066" s="25"/>
    </row>
    <row r="931067" spans="1:13" ht="17.25" customHeight="1" x14ac:dyDescent="0.15">
      <c r="A931067" s="25"/>
      <c r="C931067" s="25"/>
      <c r="D931067" s="25"/>
      <c r="E931067" s="25"/>
      <c r="J931067" s="25"/>
      <c r="K931067" s="25"/>
      <c r="M931067" s="25"/>
    </row>
    <row r="931068" spans="1:13" ht="17.25" customHeight="1" x14ac:dyDescent="0.15">
      <c r="A931068" s="25"/>
      <c r="C931068" s="25"/>
      <c r="D931068" s="25"/>
      <c r="E931068" s="25"/>
      <c r="J931068" s="25"/>
      <c r="K931068" s="25"/>
      <c r="M931068" s="25"/>
    </row>
    <row r="931069" spans="1:13" ht="17.25" customHeight="1" x14ac:dyDescent="0.15">
      <c r="A931069" s="25"/>
      <c r="C931069" s="25"/>
      <c r="D931069" s="25"/>
      <c r="E931069" s="25"/>
      <c r="J931069" s="25"/>
      <c r="K931069" s="25"/>
      <c r="M931069" s="25"/>
    </row>
    <row r="931070" spans="1:13" ht="17.25" customHeight="1" x14ac:dyDescent="0.15">
      <c r="A931070" s="25"/>
      <c r="C931070" s="25"/>
      <c r="D931070" s="25"/>
      <c r="E931070" s="25"/>
      <c r="J931070" s="25"/>
      <c r="K931070" s="25"/>
      <c r="M931070" s="25"/>
    </row>
    <row r="931071" spans="1:13" ht="17.25" customHeight="1" x14ac:dyDescent="0.15">
      <c r="A931071" s="25"/>
      <c r="C931071" s="25"/>
      <c r="D931071" s="25"/>
      <c r="E931071" s="25"/>
      <c r="J931071" s="25"/>
      <c r="K931071" s="25"/>
      <c r="M931071" s="25"/>
    </row>
    <row r="931072" spans="1:13" ht="17.25" customHeight="1" x14ac:dyDescent="0.15">
      <c r="A931072" s="25"/>
      <c r="C931072" s="25"/>
      <c r="D931072" s="25"/>
      <c r="E931072" s="25"/>
      <c r="J931072" s="25"/>
      <c r="K931072" s="25"/>
      <c r="M931072" s="25"/>
    </row>
    <row r="931073" spans="1:13" ht="17.25" customHeight="1" x14ac:dyDescent="0.15">
      <c r="A931073" s="25"/>
      <c r="C931073" s="25"/>
      <c r="D931073" s="25"/>
      <c r="E931073" s="25"/>
      <c r="J931073" s="25"/>
      <c r="K931073" s="25"/>
      <c r="M931073" s="25"/>
    </row>
    <row r="931074" spans="1:13" ht="17.25" customHeight="1" x14ac:dyDescent="0.15">
      <c r="A931074" s="25"/>
      <c r="C931074" s="25"/>
      <c r="D931074" s="25"/>
      <c r="E931074" s="25"/>
      <c r="J931074" s="25"/>
      <c r="K931074" s="25"/>
      <c r="M931074" s="25"/>
    </row>
    <row r="931075" spans="1:13" ht="17.25" customHeight="1" x14ac:dyDescent="0.15">
      <c r="A931075" s="25"/>
      <c r="C931075" s="25"/>
      <c r="D931075" s="25"/>
      <c r="E931075" s="25"/>
      <c r="J931075" s="25"/>
      <c r="K931075" s="25"/>
      <c r="M931075" s="25"/>
    </row>
    <row r="931076" spans="1:13" ht="17.25" customHeight="1" x14ac:dyDescent="0.15">
      <c r="A931076" s="25"/>
      <c r="C931076" s="25"/>
      <c r="D931076" s="25"/>
      <c r="E931076" s="25"/>
      <c r="J931076" s="25"/>
      <c r="K931076" s="25"/>
      <c r="M931076" s="25"/>
    </row>
    <row r="931077" spans="1:13" ht="17.25" customHeight="1" x14ac:dyDescent="0.15">
      <c r="A931077" s="25"/>
      <c r="C931077" s="25"/>
      <c r="D931077" s="25"/>
      <c r="E931077" s="25"/>
      <c r="J931077" s="25"/>
      <c r="K931077" s="25"/>
      <c r="M931077" s="25"/>
    </row>
    <row r="931078" spans="1:13" ht="17.25" customHeight="1" x14ac:dyDescent="0.15">
      <c r="A931078" s="25"/>
      <c r="C931078" s="25"/>
      <c r="D931078" s="25"/>
      <c r="E931078" s="25"/>
      <c r="J931078" s="25"/>
      <c r="K931078" s="25"/>
      <c r="M931078" s="25"/>
    </row>
    <row r="931079" spans="1:13" ht="17.25" customHeight="1" x14ac:dyDescent="0.15">
      <c r="A931079" s="25"/>
      <c r="C931079" s="25"/>
      <c r="D931079" s="25"/>
      <c r="E931079" s="25"/>
      <c r="J931079" s="25"/>
      <c r="K931079" s="25"/>
      <c r="M931079" s="25"/>
    </row>
    <row r="931080" spans="1:13" ht="17.25" customHeight="1" x14ac:dyDescent="0.15">
      <c r="A931080" s="25"/>
      <c r="C931080" s="25"/>
      <c r="D931080" s="25"/>
      <c r="E931080" s="25"/>
      <c r="J931080" s="25"/>
      <c r="K931080" s="25"/>
      <c r="M931080" s="25"/>
    </row>
    <row r="931081" spans="1:13" ht="17.25" customHeight="1" x14ac:dyDescent="0.15">
      <c r="A931081" s="25"/>
      <c r="C931081" s="25"/>
      <c r="D931081" s="25"/>
      <c r="E931081" s="25"/>
      <c r="J931081" s="25"/>
      <c r="K931081" s="25"/>
      <c r="M931081" s="25"/>
    </row>
    <row r="931082" spans="1:13" ht="17.25" customHeight="1" x14ac:dyDescent="0.15">
      <c r="A931082" s="25"/>
      <c r="C931082" s="25"/>
      <c r="D931082" s="25"/>
      <c r="E931082" s="25"/>
      <c r="J931082" s="25"/>
      <c r="K931082" s="25"/>
      <c r="M931082" s="25"/>
    </row>
    <row r="931083" spans="1:13" ht="17.25" customHeight="1" x14ac:dyDescent="0.15">
      <c r="A931083" s="25"/>
      <c r="C931083" s="25"/>
      <c r="D931083" s="25"/>
      <c r="E931083" s="25"/>
      <c r="J931083" s="25"/>
      <c r="K931083" s="25"/>
      <c r="M931083" s="25"/>
    </row>
    <row r="931084" spans="1:13" ht="17.25" customHeight="1" x14ac:dyDescent="0.15">
      <c r="A931084" s="25"/>
      <c r="C931084" s="25"/>
      <c r="D931084" s="25"/>
      <c r="E931084" s="25"/>
      <c r="J931084" s="25"/>
      <c r="K931084" s="25"/>
      <c r="M931084" s="25"/>
    </row>
    <row r="931085" spans="1:13" ht="17.25" customHeight="1" x14ac:dyDescent="0.15">
      <c r="A931085" s="25"/>
      <c r="C931085" s="25"/>
      <c r="D931085" s="25"/>
      <c r="E931085" s="25"/>
      <c r="J931085" s="25"/>
      <c r="K931085" s="25"/>
      <c r="M931085" s="25"/>
    </row>
    <row r="931086" spans="1:13" ht="17.25" customHeight="1" x14ac:dyDescent="0.15">
      <c r="A931086" s="25"/>
      <c r="C931086" s="25"/>
      <c r="D931086" s="25"/>
      <c r="E931086" s="25"/>
      <c r="J931086" s="25"/>
      <c r="K931086" s="25"/>
      <c r="M931086" s="25"/>
    </row>
    <row r="931087" spans="1:13" ht="17.25" customHeight="1" x14ac:dyDescent="0.15">
      <c r="A931087" s="25"/>
      <c r="C931087" s="25"/>
      <c r="D931087" s="25"/>
      <c r="E931087" s="25"/>
      <c r="J931087" s="25"/>
      <c r="K931087" s="25"/>
      <c r="M931087" s="25"/>
    </row>
    <row r="931088" spans="1:13" ht="17.25" customHeight="1" x14ac:dyDescent="0.15">
      <c r="A931088" s="25"/>
      <c r="C931088" s="25"/>
      <c r="D931088" s="25"/>
      <c r="E931088" s="25"/>
      <c r="J931088" s="25"/>
      <c r="K931088" s="25"/>
      <c r="M931088" s="25"/>
    </row>
    <row r="931089" spans="1:13" ht="17.25" customHeight="1" x14ac:dyDescent="0.15">
      <c r="A931089" s="25"/>
      <c r="C931089" s="25"/>
      <c r="D931089" s="25"/>
      <c r="E931089" s="25"/>
      <c r="J931089" s="25"/>
      <c r="K931089" s="25"/>
      <c r="M931089" s="25"/>
    </row>
    <row r="931090" spans="1:13" ht="17.25" customHeight="1" x14ac:dyDescent="0.15">
      <c r="A931090" s="25"/>
      <c r="C931090" s="25"/>
      <c r="D931090" s="25"/>
      <c r="E931090" s="25"/>
      <c r="J931090" s="25"/>
      <c r="K931090" s="25"/>
      <c r="M931090" s="25"/>
    </row>
    <row r="931091" spans="1:13" ht="17.25" customHeight="1" x14ac:dyDescent="0.15">
      <c r="A931091" s="25"/>
      <c r="C931091" s="25"/>
      <c r="D931091" s="25"/>
      <c r="E931091" s="25"/>
      <c r="J931091" s="25"/>
      <c r="K931091" s="25"/>
      <c r="M931091" s="25"/>
    </row>
    <row r="931092" spans="1:13" ht="17.25" customHeight="1" x14ac:dyDescent="0.15">
      <c r="A931092" s="25"/>
      <c r="C931092" s="25"/>
      <c r="D931092" s="25"/>
      <c r="E931092" s="25"/>
      <c r="J931092" s="25"/>
      <c r="K931092" s="25"/>
      <c r="M931092" s="25"/>
    </row>
    <row r="931093" spans="1:13" ht="17.25" customHeight="1" x14ac:dyDescent="0.15">
      <c r="A931093" s="25"/>
      <c r="C931093" s="25"/>
      <c r="D931093" s="25"/>
      <c r="E931093" s="25"/>
      <c r="J931093" s="25"/>
      <c r="K931093" s="25"/>
      <c r="M931093" s="25"/>
    </row>
    <row r="931094" spans="1:13" ht="17.25" customHeight="1" x14ac:dyDescent="0.15">
      <c r="A931094" s="25"/>
      <c r="C931094" s="25"/>
      <c r="D931094" s="25"/>
      <c r="E931094" s="25"/>
      <c r="J931094" s="25"/>
      <c r="K931094" s="25"/>
      <c r="M931094" s="25"/>
    </row>
    <row r="931095" spans="1:13" ht="17.25" customHeight="1" x14ac:dyDescent="0.15">
      <c r="A931095" s="25"/>
      <c r="C931095" s="25"/>
      <c r="D931095" s="25"/>
      <c r="E931095" s="25"/>
      <c r="J931095" s="25"/>
      <c r="K931095" s="25"/>
      <c r="M931095" s="25"/>
    </row>
    <row r="931096" spans="1:13" ht="17.25" customHeight="1" x14ac:dyDescent="0.15">
      <c r="A931096" s="25"/>
      <c r="C931096" s="25"/>
      <c r="D931096" s="25"/>
      <c r="E931096" s="25"/>
      <c r="J931096" s="25"/>
      <c r="K931096" s="25"/>
      <c r="M931096" s="25"/>
    </row>
    <row r="931097" spans="1:13" ht="17.25" customHeight="1" x14ac:dyDescent="0.15">
      <c r="A931097" s="25"/>
      <c r="C931097" s="25"/>
      <c r="D931097" s="25"/>
      <c r="E931097" s="25"/>
      <c r="J931097" s="25"/>
      <c r="K931097" s="25"/>
      <c r="M931097" s="25"/>
    </row>
    <row r="931098" spans="1:13" ht="17.25" customHeight="1" x14ac:dyDescent="0.15">
      <c r="A931098" s="25"/>
      <c r="C931098" s="25"/>
      <c r="D931098" s="25"/>
      <c r="E931098" s="25"/>
      <c r="J931098" s="25"/>
      <c r="K931098" s="25"/>
      <c r="M931098" s="25"/>
    </row>
    <row r="931099" spans="1:13" ht="17.25" customHeight="1" x14ac:dyDescent="0.15">
      <c r="A931099" s="25"/>
      <c r="C931099" s="25"/>
      <c r="D931099" s="25"/>
      <c r="E931099" s="25"/>
      <c r="J931099" s="25"/>
      <c r="K931099" s="25"/>
      <c r="M931099" s="25"/>
    </row>
    <row r="931100" spans="1:13" ht="17.25" customHeight="1" x14ac:dyDescent="0.15">
      <c r="A931100" s="25"/>
      <c r="C931100" s="25"/>
      <c r="D931100" s="25"/>
      <c r="E931100" s="25"/>
      <c r="J931100" s="25"/>
      <c r="K931100" s="25"/>
      <c r="M931100" s="25"/>
    </row>
    <row r="931101" spans="1:13" ht="17.25" customHeight="1" x14ac:dyDescent="0.15">
      <c r="A931101" s="25"/>
      <c r="C931101" s="25"/>
      <c r="D931101" s="25"/>
      <c r="E931101" s="25"/>
      <c r="J931101" s="25"/>
      <c r="K931101" s="25"/>
      <c r="M931101" s="25"/>
    </row>
    <row r="931102" spans="1:13" ht="17.25" customHeight="1" x14ac:dyDescent="0.15">
      <c r="A931102" s="25"/>
      <c r="C931102" s="25"/>
      <c r="D931102" s="25"/>
      <c r="E931102" s="25"/>
      <c r="J931102" s="25"/>
      <c r="K931102" s="25"/>
      <c r="M931102" s="25"/>
    </row>
    <row r="931103" spans="1:13" ht="17.25" customHeight="1" x14ac:dyDescent="0.15">
      <c r="A931103" s="25"/>
      <c r="C931103" s="25"/>
      <c r="D931103" s="25"/>
      <c r="E931103" s="25"/>
      <c r="J931103" s="25"/>
      <c r="K931103" s="25"/>
      <c r="M931103" s="25"/>
    </row>
    <row r="931104" spans="1:13" ht="17.25" customHeight="1" x14ac:dyDescent="0.15">
      <c r="A931104" s="25"/>
      <c r="C931104" s="25"/>
      <c r="D931104" s="25"/>
      <c r="E931104" s="25"/>
      <c r="J931104" s="25"/>
      <c r="K931104" s="25"/>
      <c r="M931104" s="25"/>
    </row>
    <row r="931105" spans="1:13" ht="17.25" customHeight="1" x14ac:dyDescent="0.15">
      <c r="A931105" s="25"/>
      <c r="C931105" s="25"/>
      <c r="D931105" s="25"/>
      <c r="E931105" s="25"/>
      <c r="J931105" s="25"/>
      <c r="K931105" s="25"/>
      <c r="M931105" s="25"/>
    </row>
    <row r="931106" spans="1:13" ht="17.25" customHeight="1" x14ac:dyDescent="0.15">
      <c r="A931106" s="25"/>
      <c r="C931106" s="25"/>
      <c r="D931106" s="25"/>
      <c r="E931106" s="25"/>
      <c r="J931106" s="25"/>
      <c r="K931106" s="25"/>
      <c r="M931106" s="25"/>
    </row>
    <row r="931107" spans="1:13" ht="17.25" customHeight="1" x14ac:dyDescent="0.15">
      <c r="A931107" s="25"/>
      <c r="C931107" s="25"/>
      <c r="D931107" s="25"/>
      <c r="E931107" s="25"/>
      <c r="J931107" s="25"/>
      <c r="K931107" s="25"/>
      <c r="M931107" s="25"/>
    </row>
    <row r="931108" spans="1:13" ht="17.25" customHeight="1" x14ac:dyDescent="0.15">
      <c r="A931108" s="25"/>
      <c r="C931108" s="25"/>
      <c r="D931108" s="25"/>
      <c r="E931108" s="25"/>
      <c r="J931108" s="25"/>
      <c r="K931108" s="25"/>
      <c r="M931108" s="25"/>
    </row>
    <row r="931109" spans="1:13" ht="17.25" customHeight="1" x14ac:dyDescent="0.15">
      <c r="A931109" s="25"/>
      <c r="C931109" s="25"/>
      <c r="D931109" s="25"/>
      <c r="E931109" s="25"/>
      <c r="J931109" s="25"/>
      <c r="K931109" s="25"/>
      <c r="M931109" s="25"/>
    </row>
    <row r="931110" spans="1:13" ht="17.25" customHeight="1" x14ac:dyDescent="0.15">
      <c r="A931110" s="25"/>
      <c r="C931110" s="25"/>
      <c r="D931110" s="25"/>
      <c r="E931110" s="25"/>
      <c r="J931110" s="25"/>
      <c r="K931110" s="25"/>
      <c r="M931110" s="25"/>
    </row>
    <row r="931111" spans="1:13" ht="17.25" customHeight="1" x14ac:dyDescent="0.15">
      <c r="A931111" s="25"/>
      <c r="C931111" s="25"/>
      <c r="D931111" s="25"/>
      <c r="E931111" s="25"/>
      <c r="J931111" s="25"/>
      <c r="K931111" s="25"/>
      <c r="M931111" s="25"/>
    </row>
    <row r="931112" spans="1:13" ht="17.25" customHeight="1" x14ac:dyDescent="0.15">
      <c r="A931112" s="25"/>
      <c r="C931112" s="25"/>
      <c r="D931112" s="25"/>
      <c r="E931112" s="25"/>
      <c r="J931112" s="25"/>
      <c r="K931112" s="25"/>
      <c r="M931112" s="25"/>
    </row>
    <row r="931113" spans="1:13" ht="17.25" customHeight="1" x14ac:dyDescent="0.15">
      <c r="A931113" s="25"/>
      <c r="C931113" s="25"/>
      <c r="D931113" s="25"/>
      <c r="E931113" s="25"/>
      <c r="J931113" s="25"/>
      <c r="K931113" s="25"/>
      <c r="M931113" s="25"/>
    </row>
    <row r="931114" spans="1:13" ht="17.25" customHeight="1" x14ac:dyDescent="0.15">
      <c r="A931114" s="25"/>
      <c r="C931114" s="25"/>
      <c r="D931114" s="25"/>
      <c r="E931114" s="25"/>
      <c r="J931114" s="25"/>
      <c r="K931114" s="25"/>
      <c r="M931114" s="25"/>
    </row>
    <row r="931115" spans="1:13" ht="17.25" customHeight="1" x14ac:dyDescent="0.15">
      <c r="A931115" s="25"/>
      <c r="C931115" s="25"/>
      <c r="D931115" s="25"/>
      <c r="E931115" s="25"/>
      <c r="J931115" s="25"/>
      <c r="K931115" s="25"/>
      <c r="M931115" s="25"/>
    </row>
    <row r="931116" spans="1:13" ht="17.25" customHeight="1" x14ac:dyDescent="0.15">
      <c r="A931116" s="25"/>
      <c r="C931116" s="25"/>
      <c r="D931116" s="25"/>
      <c r="E931116" s="25"/>
      <c r="J931116" s="25"/>
      <c r="K931116" s="25"/>
      <c r="M931116" s="25"/>
    </row>
    <row r="931117" spans="1:13" ht="17.25" customHeight="1" x14ac:dyDescent="0.15">
      <c r="A931117" s="25"/>
      <c r="C931117" s="25"/>
      <c r="D931117" s="25"/>
      <c r="E931117" s="25"/>
      <c r="J931117" s="25"/>
      <c r="K931117" s="25"/>
      <c r="M931117" s="25"/>
    </row>
    <row r="931118" spans="1:13" ht="17.25" customHeight="1" x14ac:dyDescent="0.15">
      <c r="A931118" s="25"/>
      <c r="C931118" s="25"/>
      <c r="D931118" s="25"/>
      <c r="E931118" s="25"/>
      <c r="J931118" s="25"/>
      <c r="K931118" s="25"/>
      <c r="M931118" s="25"/>
    </row>
    <row r="931119" spans="1:13" ht="17.25" customHeight="1" x14ac:dyDescent="0.15">
      <c r="A931119" s="25"/>
      <c r="C931119" s="25"/>
      <c r="D931119" s="25"/>
      <c r="E931119" s="25"/>
      <c r="J931119" s="25"/>
      <c r="K931119" s="25"/>
      <c r="M931119" s="25"/>
    </row>
    <row r="931120" spans="1:13" ht="17.25" customHeight="1" x14ac:dyDescent="0.15">
      <c r="A931120" s="25"/>
      <c r="C931120" s="25"/>
      <c r="D931120" s="25"/>
      <c r="E931120" s="25"/>
      <c r="J931120" s="25"/>
      <c r="K931120" s="25"/>
      <c r="M931120" s="25"/>
    </row>
    <row r="931121" spans="1:13" ht="17.25" customHeight="1" x14ac:dyDescent="0.15">
      <c r="A931121" s="25"/>
      <c r="C931121" s="25"/>
      <c r="D931121" s="25"/>
      <c r="E931121" s="25"/>
      <c r="J931121" s="25"/>
      <c r="K931121" s="25"/>
      <c r="M931121" s="25"/>
    </row>
    <row r="931122" spans="1:13" ht="17.25" customHeight="1" x14ac:dyDescent="0.15">
      <c r="A931122" s="25"/>
      <c r="C931122" s="25"/>
      <c r="D931122" s="25"/>
      <c r="E931122" s="25"/>
      <c r="J931122" s="25"/>
      <c r="K931122" s="25"/>
      <c r="M931122" s="25"/>
    </row>
    <row r="931123" spans="1:13" ht="17.25" customHeight="1" x14ac:dyDescent="0.15">
      <c r="A931123" s="25"/>
      <c r="C931123" s="25"/>
      <c r="D931123" s="25"/>
      <c r="E931123" s="25"/>
      <c r="J931123" s="25"/>
      <c r="K931123" s="25"/>
      <c r="M931123" s="25"/>
    </row>
    <row r="931124" spans="1:13" ht="17.25" customHeight="1" x14ac:dyDescent="0.15">
      <c r="A931124" s="25"/>
      <c r="C931124" s="25"/>
      <c r="D931124" s="25"/>
      <c r="E931124" s="25"/>
      <c r="J931124" s="25"/>
      <c r="K931124" s="25"/>
      <c r="M931124" s="25"/>
    </row>
    <row r="931125" spans="1:13" ht="17.25" customHeight="1" x14ac:dyDescent="0.15">
      <c r="A931125" s="25"/>
      <c r="C931125" s="25"/>
      <c r="D931125" s="25"/>
      <c r="E931125" s="25"/>
      <c r="J931125" s="25"/>
      <c r="K931125" s="25"/>
      <c r="M931125" s="25"/>
    </row>
    <row r="931126" spans="1:13" ht="17.25" customHeight="1" x14ac:dyDescent="0.15">
      <c r="A931126" s="25"/>
      <c r="C931126" s="25"/>
      <c r="D931126" s="25"/>
      <c r="E931126" s="25"/>
      <c r="J931126" s="25"/>
      <c r="K931126" s="25"/>
      <c r="M931126" s="25"/>
    </row>
    <row r="931127" spans="1:13" ht="17.25" customHeight="1" x14ac:dyDescent="0.15">
      <c r="A931127" s="25"/>
      <c r="C931127" s="25"/>
      <c r="D931127" s="25"/>
      <c r="E931127" s="25"/>
      <c r="J931127" s="25"/>
      <c r="K931127" s="25"/>
      <c r="M931127" s="25"/>
    </row>
    <row r="931128" spans="1:13" ht="17.25" customHeight="1" x14ac:dyDescent="0.15">
      <c r="A931128" s="25"/>
      <c r="C931128" s="25"/>
      <c r="D931128" s="25"/>
      <c r="E931128" s="25"/>
      <c r="J931128" s="25"/>
      <c r="K931128" s="25"/>
      <c r="M931128" s="25"/>
    </row>
    <row r="931129" spans="1:13" ht="17.25" customHeight="1" x14ac:dyDescent="0.15">
      <c r="A931129" s="25"/>
      <c r="C931129" s="25"/>
      <c r="D931129" s="25"/>
      <c r="E931129" s="25"/>
      <c r="J931129" s="25"/>
      <c r="K931129" s="25"/>
      <c r="M931129" s="25"/>
    </row>
    <row r="931130" spans="1:13" ht="17.25" customHeight="1" x14ac:dyDescent="0.15">
      <c r="A931130" s="25"/>
      <c r="C931130" s="25"/>
      <c r="D931130" s="25"/>
      <c r="E931130" s="25"/>
      <c r="J931130" s="25"/>
      <c r="K931130" s="25"/>
      <c r="M931130" s="25"/>
    </row>
    <row r="931131" spans="1:13" ht="17.25" customHeight="1" x14ac:dyDescent="0.15">
      <c r="A931131" s="25"/>
      <c r="C931131" s="25"/>
      <c r="D931131" s="25"/>
      <c r="E931131" s="25"/>
      <c r="J931131" s="25"/>
      <c r="K931131" s="25"/>
      <c r="M931131" s="25"/>
    </row>
    <row r="931132" spans="1:13" ht="17.25" customHeight="1" x14ac:dyDescent="0.15">
      <c r="A931132" s="25"/>
      <c r="C931132" s="25"/>
      <c r="D931132" s="25"/>
      <c r="E931132" s="25"/>
      <c r="J931132" s="25"/>
      <c r="K931132" s="25"/>
      <c r="M931132" s="25"/>
    </row>
    <row r="931133" spans="1:13" ht="17.25" customHeight="1" x14ac:dyDescent="0.15">
      <c r="A931133" s="25"/>
      <c r="C931133" s="25"/>
      <c r="D931133" s="25"/>
      <c r="E931133" s="25"/>
      <c r="J931133" s="25"/>
      <c r="K931133" s="25"/>
      <c r="M931133" s="25"/>
    </row>
    <row r="931134" spans="1:13" ht="17.25" customHeight="1" x14ac:dyDescent="0.15">
      <c r="A931134" s="25"/>
      <c r="C931134" s="25"/>
      <c r="D931134" s="25"/>
      <c r="E931134" s="25"/>
      <c r="J931134" s="25"/>
      <c r="K931134" s="25"/>
      <c r="M931134" s="25"/>
    </row>
    <row r="931135" spans="1:13" ht="17.25" customHeight="1" x14ac:dyDescent="0.15">
      <c r="A931135" s="25"/>
      <c r="C931135" s="25"/>
      <c r="D931135" s="25"/>
      <c r="E931135" s="25"/>
      <c r="J931135" s="25"/>
      <c r="K931135" s="25"/>
      <c r="M931135" s="25"/>
    </row>
    <row r="931136" spans="1:13" ht="17.25" customHeight="1" x14ac:dyDescent="0.15">
      <c r="A931136" s="25"/>
      <c r="C931136" s="25"/>
      <c r="D931136" s="25"/>
      <c r="E931136" s="25"/>
      <c r="J931136" s="25"/>
      <c r="K931136" s="25"/>
      <c r="M931136" s="25"/>
    </row>
    <row r="931137" spans="1:13" ht="17.25" customHeight="1" x14ac:dyDescent="0.15">
      <c r="A931137" s="25"/>
      <c r="C931137" s="25"/>
      <c r="D931137" s="25"/>
      <c r="E931137" s="25"/>
      <c r="J931137" s="25"/>
      <c r="K931137" s="25"/>
      <c r="M931137" s="25"/>
    </row>
    <row r="931138" spans="1:13" ht="17.25" customHeight="1" x14ac:dyDescent="0.15">
      <c r="A931138" s="25"/>
      <c r="C931138" s="25"/>
      <c r="D931138" s="25"/>
      <c r="E931138" s="25"/>
      <c r="J931138" s="25"/>
      <c r="K931138" s="25"/>
      <c r="M931138" s="25"/>
    </row>
    <row r="931139" spans="1:13" ht="17.25" customHeight="1" x14ac:dyDescent="0.15">
      <c r="A931139" s="25"/>
      <c r="C931139" s="25"/>
      <c r="D931139" s="25"/>
      <c r="E931139" s="25"/>
      <c r="J931139" s="25"/>
      <c r="K931139" s="25"/>
      <c r="M931139" s="25"/>
    </row>
    <row r="931140" spans="1:13" ht="17.25" customHeight="1" x14ac:dyDescent="0.15">
      <c r="A931140" s="25"/>
      <c r="C931140" s="25"/>
      <c r="D931140" s="25"/>
      <c r="E931140" s="25"/>
      <c r="J931140" s="25"/>
      <c r="K931140" s="25"/>
      <c r="M931140" s="25"/>
    </row>
    <row r="931141" spans="1:13" ht="17.25" customHeight="1" x14ac:dyDescent="0.15">
      <c r="A931141" s="25"/>
      <c r="C931141" s="25"/>
      <c r="D931141" s="25"/>
      <c r="E931141" s="25"/>
      <c r="J931141" s="25"/>
      <c r="K931141" s="25"/>
      <c r="M931141" s="25"/>
    </row>
    <row r="931142" spans="1:13" ht="17.25" customHeight="1" x14ac:dyDescent="0.15">
      <c r="A931142" s="25"/>
      <c r="C931142" s="25"/>
      <c r="D931142" s="25"/>
      <c r="E931142" s="25"/>
      <c r="J931142" s="25"/>
      <c r="K931142" s="25"/>
      <c r="M931142" s="25"/>
    </row>
    <row r="931143" spans="1:13" ht="17.25" customHeight="1" x14ac:dyDescent="0.15">
      <c r="A931143" s="25"/>
      <c r="C931143" s="25"/>
      <c r="D931143" s="25"/>
      <c r="E931143" s="25"/>
      <c r="J931143" s="25"/>
      <c r="K931143" s="25"/>
      <c r="M931143" s="25"/>
    </row>
    <row r="931144" spans="1:13" ht="17.25" customHeight="1" x14ac:dyDescent="0.15">
      <c r="A931144" s="25"/>
      <c r="C931144" s="25"/>
      <c r="D931144" s="25"/>
      <c r="E931144" s="25"/>
      <c r="J931144" s="25"/>
      <c r="K931144" s="25"/>
      <c r="M931144" s="25"/>
    </row>
    <row r="931145" spans="1:13" ht="17.25" customHeight="1" x14ac:dyDescent="0.15">
      <c r="A931145" s="25"/>
      <c r="C931145" s="25"/>
      <c r="D931145" s="25"/>
      <c r="E931145" s="25"/>
      <c r="J931145" s="25"/>
      <c r="K931145" s="25"/>
      <c r="M931145" s="25"/>
    </row>
    <row r="931146" spans="1:13" ht="17.25" customHeight="1" x14ac:dyDescent="0.15">
      <c r="A931146" s="25"/>
      <c r="C931146" s="25"/>
      <c r="D931146" s="25"/>
      <c r="E931146" s="25"/>
      <c r="J931146" s="25"/>
      <c r="K931146" s="25"/>
      <c r="M931146" s="25"/>
    </row>
    <row r="931147" spans="1:13" ht="17.25" customHeight="1" x14ac:dyDescent="0.15">
      <c r="A931147" s="25"/>
      <c r="C931147" s="25"/>
      <c r="D931147" s="25"/>
      <c r="E931147" s="25"/>
      <c r="J931147" s="25"/>
      <c r="K931147" s="25"/>
      <c r="M931147" s="25"/>
    </row>
    <row r="931148" spans="1:13" ht="17.25" customHeight="1" x14ac:dyDescent="0.15">
      <c r="A931148" s="25"/>
      <c r="C931148" s="25"/>
      <c r="D931148" s="25"/>
      <c r="E931148" s="25"/>
      <c r="J931148" s="25"/>
      <c r="K931148" s="25"/>
      <c r="M931148" s="25"/>
    </row>
    <row r="931149" spans="1:13" ht="17.25" customHeight="1" x14ac:dyDescent="0.15">
      <c r="A931149" s="25"/>
      <c r="C931149" s="25"/>
      <c r="D931149" s="25"/>
      <c r="E931149" s="25"/>
      <c r="J931149" s="25"/>
      <c r="K931149" s="25"/>
      <c r="M931149" s="25"/>
    </row>
    <row r="931150" spans="1:13" ht="17.25" customHeight="1" x14ac:dyDescent="0.15">
      <c r="A931150" s="25"/>
      <c r="C931150" s="25"/>
      <c r="D931150" s="25"/>
      <c r="E931150" s="25"/>
      <c r="J931150" s="25"/>
      <c r="K931150" s="25"/>
      <c r="M931150" s="25"/>
    </row>
    <row r="931151" spans="1:13" ht="17.25" customHeight="1" x14ac:dyDescent="0.15">
      <c r="A931151" s="25"/>
      <c r="C931151" s="25"/>
      <c r="D931151" s="25"/>
      <c r="E931151" s="25"/>
      <c r="J931151" s="25"/>
      <c r="K931151" s="25"/>
      <c r="M931151" s="25"/>
    </row>
    <row r="931152" spans="1:13" ht="17.25" customHeight="1" x14ac:dyDescent="0.15">
      <c r="A931152" s="25"/>
      <c r="C931152" s="25"/>
      <c r="D931152" s="25"/>
      <c r="E931152" s="25"/>
      <c r="J931152" s="25"/>
      <c r="K931152" s="25"/>
      <c r="M931152" s="25"/>
    </row>
    <row r="931153" spans="1:13" ht="17.25" customHeight="1" x14ac:dyDescent="0.15">
      <c r="A931153" s="25"/>
      <c r="C931153" s="25"/>
      <c r="D931153" s="25"/>
      <c r="E931153" s="25"/>
      <c r="J931153" s="25"/>
      <c r="K931153" s="25"/>
      <c r="M931153" s="25"/>
    </row>
    <row r="931154" spans="1:13" ht="17.25" customHeight="1" x14ac:dyDescent="0.15">
      <c r="A931154" s="25"/>
      <c r="C931154" s="25"/>
      <c r="D931154" s="25"/>
      <c r="E931154" s="25"/>
      <c r="J931154" s="25"/>
      <c r="K931154" s="25"/>
      <c r="M931154" s="25"/>
    </row>
    <row r="931155" spans="1:13" ht="17.25" customHeight="1" x14ac:dyDescent="0.15">
      <c r="A931155" s="25"/>
      <c r="C931155" s="25"/>
      <c r="D931155" s="25"/>
      <c r="E931155" s="25"/>
      <c r="J931155" s="25"/>
      <c r="K931155" s="25"/>
      <c r="M931155" s="25"/>
    </row>
    <row r="931156" spans="1:13" ht="17.25" customHeight="1" x14ac:dyDescent="0.15">
      <c r="A931156" s="25"/>
      <c r="C931156" s="25"/>
      <c r="D931156" s="25"/>
      <c r="E931156" s="25"/>
      <c r="J931156" s="25"/>
      <c r="K931156" s="25"/>
      <c r="M931156" s="25"/>
    </row>
    <row r="931157" spans="1:13" ht="17.25" customHeight="1" x14ac:dyDescent="0.15">
      <c r="A931157" s="25"/>
      <c r="C931157" s="25"/>
      <c r="D931157" s="25"/>
      <c r="E931157" s="25"/>
      <c r="J931157" s="25"/>
      <c r="K931157" s="25"/>
      <c r="M931157" s="25"/>
    </row>
    <row r="931158" spans="1:13" ht="17.25" customHeight="1" x14ac:dyDescent="0.15">
      <c r="A931158" s="25"/>
      <c r="C931158" s="25"/>
      <c r="D931158" s="25"/>
      <c r="E931158" s="25"/>
      <c r="J931158" s="25"/>
      <c r="K931158" s="25"/>
      <c r="M931158" s="25"/>
    </row>
    <row r="931159" spans="1:13" ht="17.25" customHeight="1" x14ac:dyDescent="0.15">
      <c r="A931159" s="25"/>
      <c r="C931159" s="25"/>
      <c r="D931159" s="25"/>
      <c r="E931159" s="25"/>
      <c r="J931159" s="25"/>
      <c r="K931159" s="25"/>
      <c r="M931159" s="25"/>
    </row>
    <row r="931160" spans="1:13" ht="17.25" customHeight="1" x14ac:dyDescent="0.15">
      <c r="A931160" s="25"/>
      <c r="C931160" s="25"/>
      <c r="D931160" s="25"/>
      <c r="E931160" s="25"/>
      <c r="J931160" s="25"/>
      <c r="K931160" s="25"/>
      <c r="M931160" s="25"/>
    </row>
    <row r="931161" spans="1:13" ht="17.25" customHeight="1" x14ac:dyDescent="0.15">
      <c r="A931161" s="25"/>
      <c r="C931161" s="25"/>
      <c r="D931161" s="25"/>
      <c r="E931161" s="25"/>
      <c r="J931161" s="25"/>
      <c r="K931161" s="25"/>
      <c r="M931161" s="25"/>
    </row>
    <row r="931162" spans="1:13" ht="17.25" customHeight="1" x14ac:dyDescent="0.15">
      <c r="A931162" s="25"/>
      <c r="C931162" s="25"/>
      <c r="D931162" s="25"/>
      <c r="E931162" s="25"/>
      <c r="J931162" s="25"/>
      <c r="K931162" s="25"/>
      <c r="M931162" s="25"/>
    </row>
    <row r="931163" spans="1:13" ht="17.25" customHeight="1" x14ac:dyDescent="0.15">
      <c r="A931163" s="25"/>
      <c r="C931163" s="25"/>
      <c r="D931163" s="25"/>
      <c r="E931163" s="25"/>
      <c r="J931163" s="25"/>
      <c r="K931163" s="25"/>
      <c r="M931163" s="25"/>
    </row>
    <row r="931164" spans="1:13" ht="17.25" customHeight="1" x14ac:dyDescent="0.15">
      <c r="A931164" s="25"/>
      <c r="C931164" s="25"/>
      <c r="D931164" s="25"/>
      <c r="E931164" s="25"/>
      <c r="J931164" s="25"/>
      <c r="K931164" s="25"/>
      <c r="M931164" s="25"/>
    </row>
    <row r="931165" spans="1:13" ht="17.25" customHeight="1" x14ac:dyDescent="0.15">
      <c r="A931165" s="25"/>
      <c r="C931165" s="25"/>
      <c r="D931165" s="25"/>
      <c r="E931165" s="25"/>
      <c r="J931165" s="25"/>
      <c r="K931165" s="25"/>
      <c r="M931165" s="25"/>
    </row>
    <row r="931166" spans="1:13" ht="17.25" customHeight="1" x14ac:dyDescent="0.15">
      <c r="A931166" s="25"/>
      <c r="C931166" s="25"/>
      <c r="D931166" s="25"/>
      <c r="E931166" s="25"/>
      <c r="J931166" s="25"/>
      <c r="K931166" s="25"/>
      <c r="M931166" s="25"/>
    </row>
    <row r="931167" spans="1:13" ht="17.25" customHeight="1" x14ac:dyDescent="0.15">
      <c r="A931167" s="25"/>
      <c r="C931167" s="25"/>
      <c r="D931167" s="25"/>
      <c r="E931167" s="25"/>
      <c r="J931167" s="25"/>
      <c r="K931167" s="25"/>
      <c r="M931167" s="25"/>
    </row>
    <row r="931168" spans="1:13" ht="17.25" customHeight="1" x14ac:dyDescent="0.15">
      <c r="A931168" s="25"/>
      <c r="C931168" s="25"/>
      <c r="D931168" s="25"/>
      <c r="E931168" s="25"/>
      <c r="J931168" s="25"/>
      <c r="K931168" s="25"/>
      <c r="M931168" s="25"/>
    </row>
    <row r="931169" spans="1:13" ht="17.25" customHeight="1" x14ac:dyDescent="0.15">
      <c r="A931169" s="25"/>
      <c r="C931169" s="25"/>
      <c r="D931169" s="25"/>
      <c r="E931169" s="25"/>
      <c r="J931169" s="25"/>
      <c r="K931169" s="25"/>
      <c r="M931169" s="25"/>
    </row>
    <row r="931170" spans="1:13" ht="17.25" customHeight="1" x14ac:dyDescent="0.15">
      <c r="A931170" s="25"/>
      <c r="C931170" s="25"/>
      <c r="D931170" s="25"/>
      <c r="E931170" s="25"/>
      <c r="J931170" s="25"/>
      <c r="K931170" s="25"/>
      <c r="M931170" s="25"/>
    </row>
    <row r="931171" spans="1:13" ht="17.25" customHeight="1" x14ac:dyDescent="0.15">
      <c r="A931171" s="25"/>
      <c r="C931171" s="25"/>
      <c r="D931171" s="25"/>
      <c r="E931171" s="25"/>
      <c r="J931171" s="25"/>
      <c r="K931171" s="25"/>
      <c r="M931171" s="25"/>
    </row>
    <row r="931172" spans="1:13" ht="17.25" customHeight="1" x14ac:dyDescent="0.15">
      <c r="A931172" s="25"/>
      <c r="C931172" s="25"/>
      <c r="D931172" s="25"/>
      <c r="E931172" s="25"/>
      <c r="J931172" s="25"/>
      <c r="K931172" s="25"/>
      <c r="M931172" s="25"/>
    </row>
    <row r="931173" spans="1:13" ht="17.25" customHeight="1" x14ac:dyDescent="0.15">
      <c r="A931173" s="25"/>
      <c r="C931173" s="25"/>
      <c r="D931173" s="25"/>
      <c r="E931173" s="25"/>
      <c r="J931173" s="25"/>
      <c r="K931173" s="25"/>
      <c r="M931173" s="25"/>
    </row>
    <row r="931174" spans="1:13" ht="17.25" customHeight="1" x14ac:dyDescent="0.15">
      <c r="A931174" s="25"/>
      <c r="C931174" s="25"/>
      <c r="D931174" s="25"/>
      <c r="E931174" s="25"/>
      <c r="J931174" s="25"/>
      <c r="K931174" s="25"/>
      <c r="M931174" s="25"/>
    </row>
    <row r="931175" spans="1:13" ht="17.25" customHeight="1" x14ac:dyDescent="0.15">
      <c r="A931175" s="25"/>
      <c r="C931175" s="25"/>
      <c r="D931175" s="25"/>
      <c r="E931175" s="25"/>
      <c r="J931175" s="25"/>
      <c r="K931175" s="25"/>
      <c r="M931175" s="25"/>
    </row>
    <row r="931176" spans="1:13" ht="17.25" customHeight="1" x14ac:dyDescent="0.15">
      <c r="A931176" s="25"/>
      <c r="C931176" s="25"/>
      <c r="D931176" s="25"/>
      <c r="E931176" s="25"/>
      <c r="J931176" s="25"/>
      <c r="K931176" s="25"/>
      <c r="M931176" s="25"/>
    </row>
    <row r="931177" spans="1:13" ht="17.25" customHeight="1" x14ac:dyDescent="0.15">
      <c r="A931177" s="25"/>
      <c r="C931177" s="25"/>
      <c r="D931177" s="25"/>
      <c r="E931177" s="25"/>
      <c r="J931177" s="25"/>
      <c r="K931177" s="25"/>
      <c r="M931177" s="25"/>
    </row>
    <row r="931178" spans="1:13" ht="17.25" customHeight="1" x14ac:dyDescent="0.15">
      <c r="A931178" s="25"/>
      <c r="C931178" s="25"/>
      <c r="D931178" s="25"/>
      <c r="E931178" s="25"/>
      <c r="J931178" s="25"/>
      <c r="K931178" s="25"/>
      <c r="M931178" s="25"/>
    </row>
    <row r="931179" spans="1:13" ht="17.25" customHeight="1" x14ac:dyDescent="0.15">
      <c r="A931179" s="25"/>
      <c r="C931179" s="25"/>
      <c r="D931179" s="25"/>
      <c r="E931179" s="25"/>
      <c r="J931179" s="25"/>
      <c r="K931179" s="25"/>
      <c r="M931179" s="25"/>
    </row>
    <row r="931180" spans="1:13" ht="17.25" customHeight="1" x14ac:dyDescent="0.15">
      <c r="A931180" s="25"/>
      <c r="C931180" s="25"/>
      <c r="D931180" s="25"/>
      <c r="E931180" s="25"/>
      <c r="J931180" s="25"/>
      <c r="K931180" s="25"/>
      <c r="M931180" s="25"/>
    </row>
    <row r="931181" spans="1:13" ht="17.25" customHeight="1" x14ac:dyDescent="0.15">
      <c r="A931181" s="25"/>
      <c r="C931181" s="25"/>
      <c r="D931181" s="25"/>
      <c r="E931181" s="25"/>
      <c r="J931181" s="25"/>
      <c r="K931181" s="25"/>
      <c r="M931181" s="25"/>
    </row>
    <row r="931182" spans="1:13" ht="17.25" customHeight="1" x14ac:dyDescent="0.15">
      <c r="A931182" s="25"/>
      <c r="C931182" s="25"/>
      <c r="D931182" s="25"/>
      <c r="E931182" s="25"/>
      <c r="J931182" s="25"/>
      <c r="K931182" s="25"/>
      <c r="M931182" s="25"/>
    </row>
    <row r="931183" spans="1:13" ht="17.25" customHeight="1" x14ac:dyDescent="0.15">
      <c r="A931183" s="25"/>
      <c r="C931183" s="25"/>
      <c r="D931183" s="25"/>
      <c r="E931183" s="25"/>
      <c r="J931183" s="25"/>
      <c r="K931183" s="25"/>
      <c r="M931183" s="25"/>
    </row>
    <row r="931184" spans="1:13" ht="17.25" customHeight="1" x14ac:dyDescent="0.15">
      <c r="A931184" s="25"/>
      <c r="C931184" s="25"/>
      <c r="D931184" s="25"/>
      <c r="E931184" s="25"/>
      <c r="J931184" s="25"/>
      <c r="K931184" s="25"/>
      <c r="M931184" s="25"/>
    </row>
    <row r="931185" spans="1:13" ht="17.25" customHeight="1" x14ac:dyDescent="0.15">
      <c r="A931185" s="25"/>
      <c r="C931185" s="25"/>
      <c r="D931185" s="25"/>
      <c r="E931185" s="25"/>
      <c r="J931185" s="25"/>
      <c r="K931185" s="25"/>
      <c r="M931185" s="25"/>
    </row>
    <row r="931186" spans="1:13" ht="17.25" customHeight="1" x14ac:dyDescent="0.15">
      <c r="A931186" s="25"/>
      <c r="C931186" s="25"/>
      <c r="D931186" s="25"/>
      <c r="E931186" s="25"/>
      <c r="J931186" s="25"/>
      <c r="K931186" s="25"/>
      <c r="M931186" s="25"/>
    </row>
    <row r="931187" spans="1:13" ht="17.25" customHeight="1" x14ac:dyDescent="0.15">
      <c r="A931187" s="25"/>
      <c r="C931187" s="25"/>
      <c r="D931187" s="25"/>
      <c r="E931187" s="25"/>
      <c r="J931187" s="25"/>
      <c r="K931187" s="25"/>
      <c r="M931187" s="25"/>
    </row>
    <row r="931188" spans="1:13" ht="17.25" customHeight="1" x14ac:dyDescent="0.15">
      <c r="A931188" s="25"/>
      <c r="C931188" s="25"/>
      <c r="D931188" s="25"/>
      <c r="E931188" s="25"/>
      <c r="J931188" s="25"/>
      <c r="K931188" s="25"/>
      <c r="M931188" s="25"/>
    </row>
    <row r="931189" spans="1:13" ht="17.25" customHeight="1" x14ac:dyDescent="0.15">
      <c r="A931189" s="25"/>
      <c r="C931189" s="25"/>
      <c r="D931189" s="25"/>
      <c r="E931189" s="25"/>
      <c r="J931189" s="25"/>
      <c r="K931189" s="25"/>
      <c r="M931189" s="25"/>
    </row>
    <row r="931190" spans="1:13" ht="17.25" customHeight="1" x14ac:dyDescent="0.15">
      <c r="A931190" s="25"/>
      <c r="C931190" s="25"/>
      <c r="D931190" s="25"/>
      <c r="E931190" s="25"/>
      <c r="J931190" s="25"/>
      <c r="K931190" s="25"/>
      <c r="M931190" s="25"/>
    </row>
    <row r="931191" spans="1:13" ht="17.25" customHeight="1" x14ac:dyDescent="0.15">
      <c r="A931191" s="25"/>
      <c r="C931191" s="25"/>
      <c r="D931191" s="25"/>
      <c r="E931191" s="25"/>
      <c r="J931191" s="25"/>
      <c r="K931191" s="25"/>
      <c r="M931191" s="25"/>
    </row>
    <row r="931192" spans="1:13" ht="17.25" customHeight="1" x14ac:dyDescent="0.15">
      <c r="A931192" s="25"/>
      <c r="C931192" s="25"/>
      <c r="D931192" s="25"/>
      <c r="E931192" s="25"/>
      <c r="J931192" s="25"/>
      <c r="K931192" s="25"/>
      <c r="M931192" s="25"/>
    </row>
    <row r="931193" spans="1:13" ht="17.25" customHeight="1" x14ac:dyDescent="0.15">
      <c r="A931193" s="25"/>
      <c r="C931193" s="25"/>
      <c r="D931193" s="25"/>
      <c r="E931193" s="25"/>
      <c r="J931193" s="25"/>
      <c r="K931193" s="25"/>
      <c r="M931193" s="25"/>
    </row>
    <row r="931194" spans="1:13" ht="17.25" customHeight="1" x14ac:dyDescent="0.15">
      <c r="A931194" s="25"/>
      <c r="C931194" s="25"/>
      <c r="D931194" s="25"/>
      <c r="E931194" s="25"/>
      <c r="J931194" s="25"/>
      <c r="K931194" s="25"/>
      <c r="M931194" s="25"/>
    </row>
    <row r="931195" spans="1:13" ht="17.25" customHeight="1" x14ac:dyDescent="0.15">
      <c r="A931195" s="25"/>
      <c r="C931195" s="25"/>
      <c r="D931195" s="25"/>
      <c r="E931195" s="25"/>
      <c r="J931195" s="25"/>
      <c r="K931195" s="25"/>
      <c r="M931195" s="25"/>
    </row>
    <row r="931196" spans="1:13" ht="17.25" customHeight="1" x14ac:dyDescent="0.15">
      <c r="A931196" s="25"/>
      <c r="C931196" s="25"/>
      <c r="D931196" s="25"/>
      <c r="E931196" s="25"/>
      <c r="J931196" s="25"/>
      <c r="K931196" s="25"/>
      <c r="M931196" s="25"/>
    </row>
    <row r="931197" spans="1:13" ht="17.25" customHeight="1" x14ac:dyDescent="0.15">
      <c r="A931197" s="25"/>
      <c r="C931197" s="25"/>
      <c r="D931197" s="25"/>
      <c r="E931197" s="25"/>
      <c r="J931197" s="25"/>
      <c r="K931197" s="25"/>
      <c r="M931197" s="25"/>
    </row>
    <row r="931198" spans="1:13" ht="17.25" customHeight="1" x14ac:dyDescent="0.15">
      <c r="A931198" s="25"/>
      <c r="C931198" s="25"/>
      <c r="D931198" s="25"/>
      <c r="E931198" s="25"/>
      <c r="J931198" s="25"/>
      <c r="K931198" s="25"/>
      <c r="M931198" s="25"/>
    </row>
    <row r="931199" spans="1:13" ht="17.25" customHeight="1" x14ac:dyDescent="0.15">
      <c r="A931199" s="25"/>
      <c r="C931199" s="25"/>
      <c r="D931199" s="25"/>
      <c r="E931199" s="25"/>
      <c r="J931199" s="25"/>
      <c r="K931199" s="25"/>
      <c r="M931199" s="25"/>
    </row>
    <row r="931200" spans="1:13" ht="17.25" customHeight="1" x14ac:dyDescent="0.15">
      <c r="A931200" s="25"/>
      <c r="C931200" s="25"/>
      <c r="D931200" s="25"/>
      <c r="E931200" s="25"/>
      <c r="J931200" s="25"/>
      <c r="K931200" s="25"/>
      <c r="M931200" s="25"/>
    </row>
    <row r="931201" spans="1:13" ht="17.25" customHeight="1" x14ac:dyDescent="0.15">
      <c r="A931201" s="25"/>
      <c r="C931201" s="25"/>
      <c r="D931201" s="25"/>
      <c r="E931201" s="25"/>
      <c r="J931201" s="25"/>
      <c r="K931201" s="25"/>
      <c r="M931201" s="25"/>
    </row>
    <row r="931202" spans="1:13" ht="17.25" customHeight="1" x14ac:dyDescent="0.15">
      <c r="A931202" s="25"/>
      <c r="C931202" s="25"/>
      <c r="D931202" s="25"/>
      <c r="E931202" s="25"/>
      <c r="J931202" s="25"/>
      <c r="K931202" s="25"/>
      <c r="M931202" s="25"/>
    </row>
    <row r="931203" spans="1:13" ht="17.25" customHeight="1" x14ac:dyDescent="0.15">
      <c r="A931203" s="25"/>
      <c r="C931203" s="25"/>
      <c r="D931203" s="25"/>
      <c r="E931203" s="25"/>
      <c r="J931203" s="25"/>
      <c r="K931203" s="25"/>
      <c r="M931203" s="25"/>
    </row>
    <row r="931204" spans="1:13" ht="17.25" customHeight="1" x14ac:dyDescent="0.15">
      <c r="A931204" s="25"/>
      <c r="C931204" s="25"/>
      <c r="D931204" s="25"/>
      <c r="E931204" s="25"/>
      <c r="J931204" s="25"/>
      <c r="K931204" s="25"/>
      <c r="M931204" s="25"/>
    </row>
    <row r="931205" spans="1:13" ht="17.25" customHeight="1" x14ac:dyDescent="0.15">
      <c r="A931205" s="25"/>
      <c r="C931205" s="25"/>
      <c r="D931205" s="25"/>
      <c r="E931205" s="25"/>
      <c r="J931205" s="25"/>
      <c r="K931205" s="25"/>
      <c r="M931205" s="25"/>
    </row>
    <row r="931206" spans="1:13" ht="17.25" customHeight="1" x14ac:dyDescent="0.15">
      <c r="A931206" s="25"/>
      <c r="C931206" s="25"/>
      <c r="D931206" s="25"/>
      <c r="E931206" s="25"/>
      <c r="J931206" s="25"/>
      <c r="K931206" s="25"/>
      <c r="M931206" s="25"/>
    </row>
    <row r="931207" spans="1:13" ht="17.25" customHeight="1" x14ac:dyDescent="0.15">
      <c r="A931207" s="25"/>
      <c r="C931207" s="25"/>
      <c r="D931207" s="25"/>
      <c r="E931207" s="25"/>
      <c r="J931207" s="25"/>
      <c r="K931207" s="25"/>
      <c r="M931207" s="25"/>
    </row>
    <row r="931208" spans="1:13" ht="17.25" customHeight="1" x14ac:dyDescent="0.15">
      <c r="A931208" s="25"/>
      <c r="C931208" s="25"/>
      <c r="D931208" s="25"/>
      <c r="E931208" s="25"/>
      <c r="J931208" s="25"/>
      <c r="K931208" s="25"/>
      <c r="M931208" s="25"/>
    </row>
    <row r="931209" spans="1:13" ht="17.25" customHeight="1" x14ac:dyDescent="0.15">
      <c r="A931209" s="25"/>
      <c r="C931209" s="25"/>
      <c r="D931209" s="25"/>
      <c r="E931209" s="25"/>
      <c r="J931209" s="25"/>
      <c r="K931209" s="25"/>
      <c r="M931209" s="25"/>
    </row>
    <row r="931210" spans="1:13" ht="17.25" customHeight="1" x14ac:dyDescent="0.15">
      <c r="A931210" s="25"/>
      <c r="C931210" s="25"/>
      <c r="D931210" s="25"/>
      <c r="E931210" s="25"/>
      <c r="J931210" s="25"/>
      <c r="K931210" s="25"/>
      <c r="M931210" s="25"/>
    </row>
    <row r="931211" spans="1:13" ht="17.25" customHeight="1" x14ac:dyDescent="0.15">
      <c r="A931211" s="25"/>
      <c r="C931211" s="25"/>
      <c r="D931211" s="25"/>
      <c r="E931211" s="25"/>
      <c r="J931211" s="25"/>
      <c r="K931211" s="25"/>
      <c r="M931211" s="25"/>
    </row>
    <row r="931212" spans="1:13" ht="17.25" customHeight="1" x14ac:dyDescent="0.15">
      <c r="A931212" s="25"/>
      <c r="C931212" s="25"/>
      <c r="D931212" s="25"/>
      <c r="E931212" s="25"/>
      <c r="J931212" s="25"/>
      <c r="K931212" s="25"/>
      <c r="M931212" s="25"/>
    </row>
    <row r="931213" spans="1:13" ht="17.25" customHeight="1" x14ac:dyDescent="0.15">
      <c r="A931213" s="25"/>
      <c r="C931213" s="25"/>
      <c r="D931213" s="25"/>
      <c r="E931213" s="25"/>
      <c r="J931213" s="25"/>
      <c r="K931213" s="25"/>
      <c r="M931213" s="25"/>
    </row>
    <row r="931214" spans="1:13" ht="17.25" customHeight="1" x14ac:dyDescent="0.15">
      <c r="A931214" s="25"/>
      <c r="C931214" s="25"/>
      <c r="D931214" s="25"/>
      <c r="E931214" s="25"/>
      <c r="J931214" s="25"/>
      <c r="K931214" s="25"/>
      <c r="M931214" s="25"/>
    </row>
    <row r="931215" spans="1:13" ht="17.25" customHeight="1" x14ac:dyDescent="0.15">
      <c r="A931215" s="25"/>
      <c r="C931215" s="25"/>
      <c r="D931215" s="25"/>
      <c r="E931215" s="25"/>
      <c r="J931215" s="25"/>
      <c r="K931215" s="25"/>
      <c r="M931215" s="25"/>
    </row>
    <row r="931216" spans="1:13" ht="17.25" customHeight="1" x14ac:dyDescent="0.15">
      <c r="A931216" s="25"/>
      <c r="C931216" s="25"/>
      <c r="D931216" s="25"/>
      <c r="E931216" s="25"/>
      <c r="J931216" s="25"/>
      <c r="K931216" s="25"/>
      <c r="M931216" s="25"/>
    </row>
    <row r="931217" spans="1:13" ht="17.25" customHeight="1" x14ac:dyDescent="0.15">
      <c r="A931217" s="25"/>
      <c r="C931217" s="25"/>
      <c r="D931217" s="25"/>
      <c r="E931217" s="25"/>
      <c r="J931217" s="25"/>
      <c r="K931217" s="25"/>
      <c r="M931217" s="25"/>
    </row>
    <row r="931218" spans="1:13" ht="17.25" customHeight="1" x14ac:dyDescent="0.15">
      <c r="A931218" s="25"/>
      <c r="C931218" s="25"/>
      <c r="D931218" s="25"/>
      <c r="E931218" s="25"/>
      <c r="J931218" s="25"/>
      <c r="K931218" s="25"/>
      <c r="M931218" s="25"/>
    </row>
    <row r="931219" spans="1:13" ht="17.25" customHeight="1" x14ac:dyDescent="0.15">
      <c r="A931219" s="25"/>
      <c r="C931219" s="25"/>
      <c r="D931219" s="25"/>
      <c r="E931219" s="25"/>
      <c r="J931219" s="25"/>
      <c r="K931219" s="25"/>
      <c r="M931219" s="25"/>
    </row>
    <row r="931220" spans="1:13" ht="17.25" customHeight="1" x14ac:dyDescent="0.15">
      <c r="A931220" s="25"/>
      <c r="C931220" s="25"/>
      <c r="D931220" s="25"/>
      <c r="E931220" s="25"/>
      <c r="J931220" s="25"/>
      <c r="K931220" s="25"/>
      <c r="M931220" s="25"/>
    </row>
    <row r="931221" spans="1:13" ht="17.25" customHeight="1" x14ac:dyDescent="0.15">
      <c r="A931221" s="25"/>
      <c r="C931221" s="25"/>
      <c r="D931221" s="25"/>
      <c r="E931221" s="25"/>
      <c r="J931221" s="25"/>
      <c r="K931221" s="25"/>
      <c r="M931221" s="25"/>
    </row>
    <row r="931222" spans="1:13" ht="17.25" customHeight="1" x14ac:dyDescent="0.15">
      <c r="A931222" s="25"/>
      <c r="C931222" s="25"/>
      <c r="D931222" s="25"/>
      <c r="E931222" s="25"/>
      <c r="J931222" s="25"/>
      <c r="K931222" s="25"/>
      <c r="M931222" s="25"/>
    </row>
    <row r="931223" spans="1:13" ht="17.25" customHeight="1" x14ac:dyDescent="0.15">
      <c r="A931223" s="25"/>
      <c r="C931223" s="25"/>
      <c r="D931223" s="25"/>
      <c r="E931223" s="25"/>
      <c r="J931223" s="25"/>
      <c r="K931223" s="25"/>
      <c r="M931223" s="25"/>
    </row>
    <row r="931224" spans="1:13" ht="17.25" customHeight="1" x14ac:dyDescent="0.15">
      <c r="A931224" s="25"/>
      <c r="C931224" s="25"/>
      <c r="D931224" s="25"/>
      <c r="E931224" s="25"/>
      <c r="J931224" s="25"/>
      <c r="K931224" s="25"/>
      <c r="M931224" s="25"/>
    </row>
    <row r="931225" spans="1:13" ht="17.25" customHeight="1" x14ac:dyDescent="0.15">
      <c r="A931225" s="25"/>
      <c r="C931225" s="25"/>
      <c r="D931225" s="25"/>
      <c r="E931225" s="25"/>
      <c r="J931225" s="25"/>
      <c r="K931225" s="25"/>
      <c r="M931225" s="25"/>
    </row>
    <row r="931226" spans="1:13" ht="17.25" customHeight="1" x14ac:dyDescent="0.15">
      <c r="A931226" s="25"/>
      <c r="C931226" s="25"/>
      <c r="D931226" s="25"/>
      <c r="E931226" s="25"/>
      <c r="J931226" s="25"/>
      <c r="K931226" s="25"/>
      <c r="M931226" s="25"/>
    </row>
    <row r="931227" spans="1:13" ht="17.25" customHeight="1" x14ac:dyDescent="0.15">
      <c r="A931227" s="25"/>
      <c r="C931227" s="25"/>
      <c r="D931227" s="25"/>
      <c r="E931227" s="25"/>
      <c r="J931227" s="25"/>
      <c r="K931227" s="25"/>
      <c r="M931227" s="25"/>
    </row>
    <row r="931228" spans="1:13" ht="17.25" customHeight="1" x14ac:dyDescent="0.15">
      <c r="A931228" s="25"/>
      <c r="C931228" s="25"/>
      <c r="D931228" s="25"/>
      <c r="E931228" s="25"/>
      <c r="J931228" s="25"/>
      <c r="K931228" s="25"/>
      <c r="M931228" s="25"/>
    </row>
    <row r="931229" spans="1:13" ht="17.25" customHeight="1" x14ac:dyDescent="0.15">
      <c r="A931229" s="25"/>
      <c r="C931229" s="25"/>
      <c r="D931229" s="25"/>
      <c r="E931229" s="25"/>
      <c r="J931229" s="25"/>
      <c r="K931229" s="25"/>
      <c r="M931229" s="25"/>
    </row>
    <row r="931230" spans="1:13" ht="17.25" customHeight="1" x14ac:dyDescent="0.15">
      <c r="A931230" s="25"/>
      <c r="C931230" s="25"/>
      <c r="D931230" s="25"/>
      <c r="E931230" s="25"/>
      <c r="J931230" s="25"/>
      <c r="K931230" s="25"/>
      <c r="M931230" s="25"/>
    </row>
    <row r="931231" spans="1:13" ht="17.25" customHeight="1" x14ac:dyDescent="0.15">
      <c r="A931231" s="25"/>
      <c r="C931231" s="25"/>
      <c r="D931231" s="25"/>
      <c r="E931231" s="25"/>
      <c r="J931231" s="25"/>
      <c r="K931231" s="25"/>
      <c r="M931231" s="25"/>
    </row>
    <row r="931232" spans="1:13" ht="17.25" customHeight="1" x14ac:dyDescent="0.15">
      <c r="A931232" s="25"/>
      <c r="C931232" s="25"/>
      <c r="D931232" s="25"/>
      <c r="E931232" s="25"/>
      <c r="J931232" s="25"/>
      <c r="K931232" s="25"/>
      <c r="M931232" s="25"/>
    </row>
    <row r="931233" spans="1:13" ht="17.25" customHeight="1" x14ac:dyDescent="0.15">
      <c r="A931233" s="25"/>
      <c r="C931233" s="25"/>
      <c r="D931233" s="25"/>
      <c r="E931233" s="25"/>
      <c r="J931233" s="25"/>
      <c r="K931233" s="25"/>
      <c r="M931233" s="25"/>
    </row>
    <row r="931234" spans="1:13" ht="17.25" customHeight="1" x14ac:dyDescent="0.15">
      <c r="A931234" s="25"/>
      <c r="C931234" s="25"/>
      <c r="D931234" s="25"/>
      <c r="E931234" s="25"/>
      <c r="J931234" s="25"/>
      <c r="K931234" s="25"/>
      <c r="M931234" s="25"/>
    </row>
    <row r="931235" spans="1:13" ht="17.25" customHeight="1" x14ac:dyDescent="0.15">
      <c r="A931235" s="25"/>
      <c r="C931235" s="25"/>
      <c r="D931235" s="25"/>
      <c r="E931235" s="25"/>
      <c r="J931235" s="25"/>
      <c r="K931235" s="25"/>
      <c r="M931235" s="25"/>
    </row>
    <row r="931236" spans="1:13" ht="17.25" customHeight="1" x14ac:dyDescent="0.15">
      <c r="A931236" s="25"/>
      <c r="C931236" s="25"/>
      <c r="D931236" s="25"/>
      <c r="E931236" s="25"/>
      <c r="J931236" s="25"/>
      <c r="K931236" s="25"/>
      <c r="M931236" s="25"/>
    </row>
    <row r="931237" spans="1:13" ht="17.25" customHeight="1" x14ac:dyDescent="0.15">
      <c r="A931237" s="25"/>
      <c r="C931237" s="25"/>
      <c r="D931237" s="25"/>
      <c r="E931237" s="25"/>
      <c r="J931237" s="25"/>
      <c r="K931237" s="25"/>
      <c r="M931237" s="25"/>
    </row>
    <row r="931238" spans="1:13" ht="17.25" customHeight="1" x14ac:dyDescent="0.15">
      <c r="A931238" s="25"/>
      <c r="C931238" s="25"/>
      <c r="D931238" s="25"/>
      <c r="E931238" s="25"/>
      <c r="J931238" s="25"/>
      <c r="K931238" s="25"/>
      <c r="M931238" s="25"/>
    </row>
    <row r="931239" spans="1:13" ht="17.25" customHeight="1" x14ac:dyDescent="0.15">
      <c r="A931239" s="25"/>
      <c r="C931239" s="25"/>
      <c r="D931239" s="25"/>
      <c r="E931239" s="25"/>
      <c r="J931239" s="25"/>
      <c r="K931239" s="25"/>
      <c r="M931239" s="25"/>
    </row>
    <row r="931240" spans="1:13" ht="17.25" customHeight="1" x14ac:dyDescent="0.15">
      <c r="A931240" s="25"/>
      <c r="C931240" s="25"/>
      <c r="D931240" s="25"/>
      <c r="E931240" s="25"/>
      <c r="J931240" s="25"/>
      <c r="K931240" s="25"/>
      <c r="M931240" s="25"/>
    </row>
    <row r="931241" spans="1:13" ht="17.25" customHeight="1" x14ac:dyDescent="0.15">
      <c r="A931241" s="25"/>
      <c r="C931241" s="25"/>
      <c r="D931241" s="25"/>
      <c r="E931241" s="25"/>
      <c r="J931241" s="25"/>
      <c r="K931241" s="25"/>
      <c r="M931241" s="25"/>
    </row>
    <row r="931242" spans="1:13" ht="17.25" customHeight="1" x14ac:dyDescent="0.15">
      <c r="A931242" s="25"/>
      <c r="C931242" s="25"/>
      <c r="D931242" s="25"/>
      <c r="E931242" s="25"/>
      <c r="J931242" s="25"/>
      <c r="K931242" s="25"/>
      <c r="M931242" s="25"/>
    </row>
    <row r="931243" spans="1:13" ht="17.25" customHeight="1" x14ac:dyDescent="0.15">
      <c r="A931243" s="25"/>
      <c r="C931243" s="25"/>
      <c r="D931243" s="25"/>
      <c r="E931243" s="25"/>
      <c r="J931243" s="25"/>
      <c r="K931243" s="25"/>
      <c r="M931243" s="25"/>
    </row>
    <row r="931244" spans="1:13" ht="17.25" customHeight="1" x14ac:dyDescent="0.15">
      <c r="A931244" s="25"/>
      <c r="C931244" s="25"/>
      <c r="D931244" s="25"/>
      <c r="E931244" s="25"/>
      <c r="J931244" s="25"/>
      <c r="K931244" s="25"/>
      <c r="M931244" s="25"/>
    </row>
    <row r="931245" spans="1:13" ht="17.25" customHeight="1" x14ac:dyDescent="0.15">
      <c r="A931245" s="25"/>
      <c r="C931245" s="25"/>
      <c r="D931245" s="25"/>
      <c r="E931245" s="25"/>
      <c r="J931245" s="25"/>
      <c r="K931245" s="25"/>
      <c r="M931245" s="25"/>
    </row>
    <row r="931246" spans="1:13" ht="17.25" customHeight="1" x14ac:dyDescent="0.15">
      <c r="A931246" s="25"/>
      <c r="C931246" s="25"/>
      <c r="D931246" s="25"/>
      <c r="E931246" s="25"/>
      <c r="J931246" s="25"/>
      <c r="K931246" s="25"/>
      <c r="M931246" s="25"/>
    </row>
    <row r="931247" spans="1:13" ht="17.25" customHeight="1" x14ac:dyDescent="0.15">
      <c r="A931247" s="25"/>
      <c r="C931247" s="25"/>
      <c r="D931247" s="25"/>
      <c r="E931247" s="25"/>
      <c r="J931247" s="25"/>
      <c r="K931247" s="25"/>
      <c r="M931247" s="25"/>
    </row>
    <row r="931248" spans="1:13" ht="17.25" customHeight="1" x14ac:dyDescent="0.15">
      <c r="A931248" s="25"/>
      <c r="C931248" s="25"/>
      <c r="D931248" s="25"/>
      <c r="E931248" s="25"/>
      <c r="J931248" s="25"/>
      <c r="K931248" s="25"/>
      <c r="M931248" s="25"/>
    </row>
    <row r="931249" spans="1:13" ht="17.25" customHeight="1" x14ac:dyDescent="0.15">
      <c r="A931249" s="25"/>
      <c r="C931249" s="25"/>
      <c r="D931249" s="25"/>
      <c r="E931249" s="25"/>
      <c r="J931249" s="25"/>
      <c r="K931249" s="25"/>
      <c r="M931249" s="25"/>
    </row>
    <row r="931250" spans="1:13" ht="17.25" customHeight="1" x14ac:dyDescent="0.15">
      <c r="A931250" s="25"/>
      <c r="C931250" s="25"/>
      <c r="D931250" s="25"/>
      <c r="E931250" s="25"/>
      <c r="J931250" s="25"/>
      <c r="K931250" s="25"/>
      <c r="M931250" s="25"/>
    </row>
    <row r="931251" spans="1:13" ht="17.25" customHeight="1" x14ac:dyDescent="0.15">
      <c r="A931251" s="25"/>
      <c r="C931251" s="25"/>
      <c r="D931251" s="25"/>
      <c r="E931251" s="25"/>
      <c r="J931251" s="25"/>
      <c r="K931251" s="25"/>
      <c r="M931251" s="25"/>
    </row>
    <row r="931252" spans="1:13" ht="17.25" customHeight="1" x14ac:dyDescent="0.15">
      <c r="A931252" s="25"/>
      <c r="C931252" s="25"/>
      <c r="D931252" s="25"/>
      <c r="E931252" s="25"/>
      <c r="J931252" s="25"/>
      <c r="K931252" s="25"/>
      <c r="M931252" s="25"/>
    </row>
    <row r="931253" spans="1:13" ht="17.25" customHeight="1" x14ac:dyDescent="0.15">
      <c r="A931253" s="25"/>
      <c r="C931253" s="25"/>
      <c r="D931253" s="25"/>
      <c r="E931253" s="25"/>
      <c r="J931253" s="25"/>
      <c r="K931253" s="25"/>
      <c r="M931253" s="25"/>
    </row>
    <row r="931254" spans="1:13" ht="17.25" customHeight="1" x14ac:dyDescent="0.15">
      <c r="A931254" s="25"/>
      <c r="C931254" s="25"/>
      <c r="D931254" s="25"/>
      <c r="E931254" s="25"/>
      <c r="J931254" s="25"/>
      <c r="K931254" s="25"/>
      <c r="M931254" s="25"/>
    </row>
    <row r="931255" spans="1:13" ht="17.25" customHeight="1" x14ac:dyDescent="0.15">
      <c r="A931255" s="25"/>
      <c r="C931255" s="25"/>
      <c r="D931255" s="25"/>
      <c r="E931255" s="25"/>
      <c r="J931255" s="25"/>
      <c r="K931255" s="25"/>
      <c r="M931255" s="25"/>
    </row>
    <row r="931256" spans="1:13" ht="17.25" customHeight="1" x14ac:dyDescent="0.15">
      <c r="A931256" s="25"/>
      <c r="C931256" s="25"/>
      <c r="D931256" s="25"/>
      <c r="E931256" s="25"/>
      <c r="J931256" s="25"/>
      <c r="K931256" s="25"/>
      <c r="M931256" s="25"/>
    </row>
    <row r="931257" spans="1:13" ht="17.25" customHeight="1" x14ac:dyDescent="0.15">
      <c r="A931257" s="25"/>
      <c r="C931257" s="25"/>
      <c r="D931257" s="25"/>
      <c r="E931257" s="25"/>
      <c r="J931257" s="25"/>
      <c r="K931257" s="25"/>
      <c r="M931257" s="25"/>
    </row>
    <row r="931258" spans="1:13" ht="17.25" customHeight="1" x14ac:dyDescent="0.15">
      <c r="A931258" s="25"/>
      <c r="C931258" s="25"/>
      <c r="D931258" s="25"/>
      <c r="E931258" s="25"/>
      <c r="J931258" s="25"/>
      <c r="K931258" s="25"/>
      <c r="M931258" s="25"/>
    </row>
    <row r="931259" spans="1:13" ht="17.25" customHeight="1" x14ac:dyDescent="0.15">
      <c r="A931259" s="25"/>
      <c r="C931259" s="25"/>
      <c r="D931259" s="25"/>
      <c r="E931259" s="25"/>
      <c r="J931259" s="25"/>
      <c r="K931259" s="25"/>
      <c r="M931259" s="25"/>
    </row>
    <row r="931260" spans="1:13" ht="17.25" customHeight="1" x14ac:dyDescent="0.15">
      <c r="A931260" s="25"/>
      <c r="C931260" s="25"/>
      <c r="D931260" s="25"/>
      <c r="E931260" s="25"/>
      <c r="J931260" s="25"/>
      <c r="K931260" s="25"/>
      <c r="M931260" s="25"/>
    </row>
    <row r="931261" spans="1:13" ht="17.25" customHeight="1" x14ac:dyDescent="0.15">
      <c r="A931261" s="25"/>
      <c r="C931261" s="25"/>
      <c r="D931261" s="25"/>
      <c r="E931261" s="25"/>
      <c r="J931261" s="25"/>
      <c r="K931261" s="25"/>
      <c r="M931261" s="25"/>
    </row>
    <row r="931262" spans="1:13" ht="17.25" customHeight="1" x14ac:dyDescent="0.15">
      <c r="A931262" s="25"/>
      <c r="C931262" s="25"/>
      <c r="D931262" s="25"/>
      <c r="E931262" s="25"/>
      <c r="J931262" s="25"/>
      <c r="K931262" s="25"/>
      <c r="M931262" s="25"/>
    </row>
    <row r="931263" spans="1:13" ht="17.25" customHeight="1" x14ac:dyDescent="0.15">
      <c r="A931263" s="25"/>
      <c r="C931263" s="25"/>
      <c r="D931263" s="25"/>
      <c r="E931263" s="25"/>
      <c r="J931263" s="25"/>
      <c r="K931263" s="25"/>
      <c r="M931263" s="25"/>
    </row>
    <row r="931264" spans="1:13" ht="17.25" customHeight="1" x14ac:dyDescent="0.15">
      <c r="A931264" s="25"/>
      <c r="C931264" s="25"/>
      <c r="D931264" s="25"/>
      <c r="E931264" s="25"/>
      <c r="J931264" s="25"/>
      <c r="K931264" s="25"/>
      <c r="M931264" s="25"/>
    </row>
    <row r="931265" spans="1:13" ht="17.25" customHeight="1" x14ac:dyDescent="0.15">
      <c r="A931265" s="25"/>
      <c r="C931265" s="25"/>
      <c r="D931265" s="25"/>
      <c r="E931265" s="25"/>
      <c r="J931265" s="25"/>
      <c r="K931265" s="25"/>
      <c r="M931265" s="25"/>
    </row>
    <row r="931266" spans="1:13" ht="17.25" customHeight="1" x14ac:dyDescent="0.15">
      <c r="A931266" s="25"/>
      <c r="C931266" s="25"/>
      <c r="D931266" s="25"/>
      <c r="E931266" s="25"/>
      <c r="J931266" s="25"/>
      <c r="K931266" s="25"/>
      <c r="M931266" s="25"/>
    </row>
    <row r="931267" spans="1:13" ht="17.25" customHeight="1" x14ac:dyDescent="0.15">
      <c r="A931267" s="25"/>
      <c r="C931267" s="25"/>
      <c r="D931267" s="25"/>
      <c r="E931267" s="25"/>
      <c r="J931267" s="25"/>
      <c r="K931267" s="25"/>
      <c r="M931267" s="25"/>
    </row>
    <row r="931268" spans="1:13" ht="17.25" customHeight="1" x14ac:dyDescent="0.15">
      <c r="A931268" s="25"/>
      <c r="C931268" s="25"/>
      <c r="D931268" s="25"/>
      <c r="E931268" s="25"/>
      <c r="J931268" s="25"/>
      <c r="K931268" s="25"/>
      <c r="M931268" s="25"/>
    </row>
    <row r="931269" spans="1:13" ht="17.25" customHeight="1" x14ac:dyDescent="0.15">
      <c r="A931269" s="25"/>
      <c r="C931269" s="25"/>
      <c r="D931269" s="25"/>
      <c r="E931269" s="25"/>
      <c r="J931269" s="25"/>
      <c r="K931269" s="25"/>
      <c r="M931269" s="25"/>
    </row>
    <row r="931270" spans="1:13" ht="17.25" customHeight="1" x14ac:dyDescent="0.15">
      <c r="A931270" s="25"/>
      <c r="C931270" s="25"/>
      <c r="D931270" s="25"/>
      <c r="E931270" s="25"/>
      <c r="J931270" s="25"/>
      <c r="K931270" s="25"/>
      <c r="M931270" s="25"/>
    </row>
    <row r="931271" spans="1:13" ht="17.25" customHeight="1" x14ac:dyDescent="0.15">
      <c r="A931271" s="25"/>
      <c r="C931271" s="25"/>
      <c r="D931271" s="25"/>
      <c r="E931271" s="25"/>
      <c r="J931271" s="25"/>
      <c r="K931271" s="25"/>
      <c r="M931271" s="25"/>
    </row>
    <row r="931272" spans="1:13" ht="17.25" customHeight="1" x14ac:dyDescent="0.15">
      <c r="A931272" s="25"/>
      <c r="C931272" s="25"/>
      <c r="D931272" s="25"/>
      <c r="E931272" s="25"/>
      <c r="J931272" s="25"/>
      <c r="K931272" s="25"/>
      <c r="M931272" s="25"/>
    </row>
    <row r="931273" spans="1:13" ht="17.25" customHeight="1" x14ac:dyDescent="0.15">
      <c r="A931273" s="25"/>
      <c r="C931273" s="25"/>
      <c r="D931273" s="25"/>
      <c r="E931273" s="25"/>
      <c r="J931273" s="25"/>
      <c r="K931273" s="25"/>
      <c r="M931273" s="25"/>
    </row>
    <row r="931274" spans="1:13" ht="17.25" customHeight="1" x14ac:dyDescent="0.15">
      <c r="A931274" s="25"/>
      <c r="C931274" s="25"/>
      <c r="D931274" s="25"/>
      <c r="E931274" s="25"/>
      <c r="J931274" s="25"/>
      <c r="K931274" s="25"/>
      <c r="M931274" s="25"/>
    </row>
    <row r="931275" spans="1:13" ht="17.25" customHeight="1" x14ac:dyDescent="0.15">
      <c r="A931275" s="25"/>
      <c r="C931275" s="25"/>
      <c r="D931275" s="25"/>
      <c r="E931275" s="25"/>
      <c r="J931275" s="25"/>
      <c r="K931275" s="25"/>
      <c r="M931275" s="25"/>
    </row>
    <row r="931276" spans="1:13" ht="17.25" customHeight="1" x14ac:dyDescent="0.15">
      <c r="A931276" s="25"/>
      <c r="C931276" s="25"/>
      <c r="D931276" s="25"/>
      <c r="E931276" s="25"/>
      <c r="J931276" s="25"/>
      <c r="K931276" s="25"/>
      <c r="M931276" s="25"/>
    </row>
    <row r="931277" spans="1:13" ht="17.25" customHeight="1" x14ac:dyDescent="0.15">
      <c r="A931277" s="25"/>
      <c r="C931277" s="25"/>
      <c r="D931277" s="25"/>
      <c r="E931277" s="25"/>
      <c r="J931277" s="25"/>
      <c r="K931277" s="25"/>
      <c r="M931277" s="25"/>
    </row>
    <row r="931278" spans="1:13" ht="17.25" customHeight="1" x14ac:dyDescent="0.15">
      <c r="A931278" s="25"/>
      <c r="C931278" s="25"/>
      <c r="D931278" s="25"/>
      <c r="E931278" s="25"/>
      <c r="J931278" s="25"/>
      <c r="K931278" s="25"/>
      <c r="M931278" s="25"/>
    </row>
    <row r="931279" spans="1:13" ht="17.25" customHeight="1" x14ac:dyDescent="0.15">
      <c r="A931279" s="25"/>
      <c r="C931279" s="25"/>
      <c r="D931279" s="25"/>
      <c r="E931279" s="25"/>
      <c r="J931279" s="25"/>
      <c r="K931279" s="25"/>
      <c r="M931279" s="25"/>
    </row>
    <row r="931280" spans="1:13" ht="17.25" customHeight="1" x14ac:dyDescent="0.15">
      <c r="A931280" s="25"/>
      <c r="C931280" s="25"/>
      <c r="D931280" s="25"/>
      <c r="E931280" s="25"/>
      <c r="J931280" s="25"/>
      <c r="K931280" s="25"/>
      <c r="M931280" s="25"/>
    </row>
    <row r="931281" spans="1:13" ht="17.25" customHeight="1" x14ac:dyDescent="0.15">
      <c r="A931281" s="25"/>
      <c r="C931281" s="25"/>
      <c r="D931281" s="25"/>
      <c r="E931281" s="25"/>
      <c r="J931281" s="25"/>
      <c r="K931281" s="25"/>
      <c r="M931281" s="25"/>
    </row>
    <row r="931282" spans="1:13" ht="17.25" customHeight="1" x14ac:dyDescent="0.15">
      <c r="A931282" s="25"/>
      <c r="C931282" s="25"/>
      <c r="D931282" s="25"/>
      <c r="E931282" s="25"/>
      <c r="J931282" s="25"/>
      <c r="K931282" s="25"/>
      <c r="M931282" s="25"/>
    </row>
    <row r="931283" spans="1:13" ht="17.25" customHeight="1" x14ac:dyDescent="0.15">
      <c r="A931283" s="25"/>
      <c r="C931283" s="25"/>
      <c r="D931283" s="25"/>
      <c r="E931283" s="25"/>
      <c r="J931283" s="25"/>
      <c r="K931283" s="25"/>
      <c r="M931283" s="25"/>
    </row>
    <row r="931284" spans="1:13" ht="17.25" customHeight="1" x14ac:dyDescent="0.15">
      <c r="A931284" s="25"/>
      <c r="C931284" s="25"/>
      <c r="D931284" s="25"/>
      <c r="E931284" s="25"/>
      <c r="J931284" s="25"/>
      <c r="K931284" s="25"/>
      <c r="M931284" s="25"/>
    </row>
    <row r="931285" spans="1:13" ht="17.25" customHeight="1" x14ac:dyDescent="0.15">
      <c r="A931285" s="25"/>
      <c r="C931285" s="25"/>
      <c r="D931285" s="25"/>
      <c r="E931285" s="25"/>
      <c r="J931285" s="25"/>
      <c r="K931285" s="25"/>
      <c r="M931285" s="25"/>
    </row>
    <row r="931286" spans="1:13" ht="17.25" customHeight="1" x14ac:dyDescent="0.15">
      <c r="A931286" s="25"/>
      <c r="C931286" s="25"/>
      <c r="D931286" s="25"/>
      <c r="E931286" s="25"/>
      <c r="J931286" s="25"/>
      <c r="K931286" s="25"/>
      <c r="M931286" s="25"/>
    </row>
    <row r="931287" spans="1:13" ht="17.25" customHeight="1" x14ac:dyDescent="0.15">
      <c r="A931287" s="25"/>
      <c r="C931287" s="25"/>
      <c r="D931287" s="25"/>
      <c r="E931287" s="25"/>
      <c r="J931287" s="25"/>
      <c r="K931287" s="25"/>
      <c r="M931287" s="25"/>
    </row>
    <row r="931288" spans="1:13" ht="17.25" customHeight="1" x14ac:dyDescent="0.15">
      <c r="A931288" s="25"/>
      <c r="C931288" s="25"/>
      <c r="D931288" s="25"/>
      <c r="E931288" s="25"/>
      <c r="J931288" s="25"/>
      <c r="K931288" s="25"/>
      <c r="M931288" s="25"/>
    </row>
    <row r="931289" spans="1:13" ht="17.25" customHeight="1" x14ac:dyDescent="0.15">
      <c r="A931289" s="25"/>
      <c r="C931289" s="25"/>
      <c r="D931289" s="25"/>
      <c r="E931289" s="25"/>
      <c r="J931289" s="25"/>
      <c r="K931289" s="25"/>
      <c r="M931289" s="25"/>
    </row>
    <row r="931290" spans="1:13" ht="17.25" customHeight="1" x14ac:dyDescent="0.15">
      <c r="A931290" s="25"/>
      <c r="C931290" s="25"/>
      <c r="D931290" s="25"/>
      <c r="E931290" s="25"/>
      <c r="J931290" s="25"/>
      <c r="K931290" s="25"/>
      <c r="M931290" s="25"/>
    </row>
    <row r="931291" spans="1:13" ht="17.25" customHeight="1" x14ac:dyDescent="0.15">
      <c r="A931291" s="25"/>
      <c r="C931291" s="25"/>
      <c r="D931291" s="25"/>
      <c r="E931291" s="25"/>
      <c r="J931291" s="25"/>
      <c r="K931291" s="25"/>
      <c r="M931291" s="25"/>
    </row>
    <row r="931292" spans="1:13" ht="17.25" customHeight="1" x14ac:dyDescent="0.15">
      <c r="A931292" s="25"/>
      <c r="C931292" s="25"/>
      <c r="D931292" s="25"/>
      <c r="E931292" s="25"/>
      <c r="J931292" s="25"/>
      <c r="K931292" s="25"/>
      <c r="M931292" s="25"/>
    </row>
    <row r="931293" spans="1:13" ht="17.25" customHeight="1" x14ac:dyDescent="0.15">
      <c r="A931293" s="25"/>
      <c r="C931293" s="25"/>
      <c r="D931293" s="25"/>
      <c r="E931293" s="25"/>
      <c r="J931293" s="25"/>
      <c r="K931293" s="25"/>
      <c r="M931293" s="25"/>
    </row>
    <row r="931294" spans="1:13" ht="17.25" customHeight="1" x14ac:dyDescent="0.15">
      <c r="A931294" s="25"/>
      <c r="C931294" s="25"/>
      <c r="D931294" s="25"/>
      <c r="E931294" s="25"/>
      <c r="J931294" s="25"/>
      <c r="K931294" s="25"/>
      <c r="M931294" s="25"/>
    </row>
    <row r="931295" spans="1:13" ht="17.25" customHeight="1" x14ac:dyDescent="0.15">
      <c r="A931295" s="25"/>
      <c r="C931295" s="25"/>
      <c r="D931295" s="25"/>
      <c r="E931295" s="25"/>
      <c r="J931295" s="25"/>
      <c r="K931295" s="25"/>
      <c r="M931295" s="25"/>
    </row>
    <row r="931296" spans="1:13" ht="17.25" customHeight="1" x14ac:dyDescent="0.15">
      <c r="A931296" s="25"/>
      <c r="C931296" s="25"/>
      <c r="D931296" s="25"/>
      <c r="E931296" s="25"/>
      <c r="J931296" s="25"/>
      <c r="K931296" s="25"/>
      <c r="M931296" s="25"/>
    </row>
    <row r="931297" spans="1:13" ht="17.25" customHeight="1" x14ac:dyDescent="0.15">
      <c r="A931297" s="25"/>
      <c r="C931297" s="25"/>
      <c r="D931297" s="25"/>
      <c r="E931297" s="25"/>
      <c r="J931297" s="25"/>
      <c r="K931297" s="25"/>
      <c r="M931297" s="25"/>
    </row>
    <row r="931298" spans="1:13" ht="17.25" customHeight="1" x14ac:dyDescent="0.15">
      <c r="A931298" s="25"/>
      <c r="C931298" s="25"/>
      <c r="D931298" s="25"/>
      <c r="E931298" s="25"/>
      <c r="J931298" s="25"/>
      <c r="K931298" s="25"/>
      <c r="M931298" s="25"/>
    </row>
    <row r="931299" spans="1:13" ht="17.25" customHeight="1" x14ac:dyDescent="0.15">
      <c r="A931299" s="25"/>
      <c r="C931299" s="25"/>
      <c r="D931299" s="25"/>
      <c r="E931299" s="25"/>
      <c r="J931299" s="25"/>
      <c r="K931299" s="25"/>
      <c r="M931299" s="25"/>
    </row>
    <row r="931300" spans="1:13" ht="17.25" customHeight="1" x14ac:dyDescent="0.15">
      <c r="A931300" s="25"/>
      <c r="C931300" s="25"/>
      <c r="D931300" s="25"/>
      <c r="E931300" s="25"/>
      <c r="J931300" s="25"/>
      <c r="K931300" s="25"/>
      <c r="M931300" s="25"/>
    </row>
    <row r="931301" spans="1:13" ht="17.25" customHeight="1" x14ac:dyDescent="0.15">
      <c r="A931301" s="25"/>
      <c r="C931301" s="25"/>
      <c r="D931301" s="25"/>
      <c r="E931301" s="25"/>
      <c r="J931301" s="25"/>
      <c r="K931301" s="25"/>
      <c r="M931301" s="25"/>
    </row>
    <row r="931302" spans="1:13" ht="17.25" customHeight="1" x14ac:dyDescent="0.15">
      <c r="A931302" s="25"/>
      <c r="C931302" s="25"/>
      <c r="D931302" s="25"/>
      <c r="E931302" s="25"/>
      <c r="J931302" s="25"/>
      <c r="K931302" s="25"/>
      <c r="M931302" s="25"/>
    </row>
    <row r="931303" spans="1:13" ht="17.25" customHeight="1" x14ac:dyDescent="0.15">
      <c r="A931303" s="25"/>
      <c r="C931303" s="25"/>
      <c r="D931303" s="25"/>
      <c r="E931303" s="25"/>
      <c r="J931303" s="25"/>
      <c r="K931303" s="25"/>
      <c r="M931303" s="25"/>
    </row>
    <row r="931304" spans="1:13" ht="17.25" customHeight="1" x14ac:dyDescent="0.15">
      <c r="A931304" s="25"/>
      <c r="C931304" s="25"/>
      <c r="D931304" s="25"/>
      <c r="E931304" s="25"/>
      <c r="J931304" s="25"/>
      <c r="K931304" s="25"/>
      <c r="M931304" s="25"/>
    </row>
    <row r="931305" spans="1:13" ht="17.25" customHeight="1" x14ac:dyDescent="0.15">
      <c r="A931305" s="25"/>
      <c r="C931305" s="25"/>
      <c r="D931305" s="25"/>
      <c r="E931305" s="25"/>
      <c r="J931305" s="25"/>
      <c r="K931305" s="25"/>
      <c r="M931305" s="25"/>
    </row>
    <row r="931306" spans="1:13" ht="17.25" customHeight="1" x14ac:dyDescent="0.15">
      <c r="A931306" s="25"/>
      <c r="C931306" s="25"/>
      <c r="D931306" s="25"/>
      <c r="E931306" s="25"/>
      <c r="J931306" s="25"/>
      <c r="K931306" s="25"/>
      <c r="M931306" s="25"/>
    </row>
    <row r="931307" spans="1:13" ht="17.25" customHeight="1" x14ac:dyDescent="0.15">
      <c r="A931307" s="25"/>
      <c r="C931307" s="25"/>
      <c r="D931307" s="25"/>
      <c r="E931307" s="25"/>
      <c r="J931307" s="25"/>
      <c r="K931307" s="25"/>
      <c r="M931307" s="25"/>
    </row>
    <row r="931308" spans="1:13" ht="17.25" customHeight="1" x14ac:dyDescent="0.15">
      <c r="A931308" s="25"/>
      <c r="C931308" s="25"/>
      <c r="D931308" s="25"/>
      <c r="E931308" s="25"/>
      <c r="J931308" s="25"/>
      <c r="K931308" s="25"/>
      <c r="M931308" s="25"/>
    </row>
    <row r="931309" spans="1:13" ht="17.25" customHeight="1" x14ac:dyDescent="0.15">
      <c r="A931309" s="25"/>
      <c r="C931309" s="25"/>
      <c r="D931309" s="25"/>
      <c r="E931309" s="25"/>
      <c r="J931309" s="25"/>
      <c r="K931309" s="25"/>
      <c r="M931309" s="25"/>
    </row>
    <row r="931310" spans="1:13" ht="17.25" customHeight="1" x14ac:dyDescent="0.15">
      <c r="A931310" s="25"/>
      <c r="C931310" s="25"/>
      <c r="D931310" s="25"/>
      <c r="E931310" s="25"/>
      <c r="J931310" s="25"/>
      <c r="K931310" s="25"/>
      <c r="M931310" s="25"/>
    </row>
    <row r="931311" spans="1:13" ht="17.25" customHeight="1" x14ac:dyDescent="0.15">
      <c r="A931311" s="25"/>
      <c r="C931311" s="25"/>
      <c r="D931311" s="25"/>
      <c r="E931311" s="25"/>
      <c r="J931311" s="25"/>
      <c r="K931311" s="25"/>
      <c r="M931311" s="25"/>
    </row>
    <row r="931312" spans="1:13" ht="17.25" customHeight="1" x14ac:dyDescent="0.15">
      <c r="A931312" s="25"/>
      <c r="C931312" s="25"/>
      <c r="D931312" s="25"/>
      <c r="E931312" s="25"/>
      <c r="J931312" s="25"/>
      <c r="K931312" s="25"/>
      <c r="M931312" s="25"/>
    </row>
    <row r="931313" spans="1:13" ht="17.25" customHeight="1" x14ac:dyDescent="0.15">
      <c r="A931313" s="25"/>
      <c r="C931313" s="25"/>
      <c r="D931313" s="25"/>
      <c r="E931313" s="25"/>
      <c r="J931313" s="25"/>
      <c r="K931313" s="25"/>
      <c r="M931313" s="25"/>
    </row>
    <row r="931314" spans="1:13" ht="17.25" customHeight="1" x14ac:dyDescent="0.15">
      <c r="A931314" s="25"/>
      <c r="C931314" s="25"/>
      <c r="D931314" s="25"/>
      <c r="E931314" s="25"/>
      <c r="J931314" s="25"/>
      <c r="K931314" s="25"/>
      <c r="M931314" s="25"/>
    </row>
    <row r="931315" spans="1:13" ht="17.25" customHeight="1" x14ac:dyDescent="0.15">
      <c r="A931315" s="25"/>
      <c r="C931315" s="25"/>
      <c r="D931315" s="25"/>
      <c r="E931315" s="25"/>
      <c r="J931315" s="25"/>
      <c r="K931315" s="25"/>
      <c r="M931315" s="25"/>
    </row>
    <row r="931316" spans="1:13" ht="17.25" customHeight="1" x14ac:dyDescent="0.15">
      <c r="A931316" s="25"/>
      <c r="C931316" s="25"/>
      <c r="D931316" s="25"/>
      <c r="E931316" s="25"/>
      <c r="J931316" s="25"/>
      <c r="K931316" s="25"/>
      <c r="M931316" s="25"/>
    </row>
    <row r="931317" spans="1:13" ht="17.25" customHeight="1" x14ac:dyDescent="0.15">
      <c r="A931317" s="25"/>
      <c r="C931317" s="25"/>
      <c r="D931317" s="25"/>
      <c r="E931317" s="25"/>
      <c r="J931317" s="25"/>
      <c r="K931317" s="25"/>
      <c r="M931317" s="25"/>
    </row>
    <row r="931318" spans="1:13" ht="17.25" customHeight="1" x14ac:dyDescent="0.15">
      <c r="A931318" s="25"/>
      <c r="C931318" s="25"/>
      <c r="D931318" s="25"/>
      <c r="E931318" s="25"/>
      <c r="J931318" s="25"/>
      <c r="K931318" s="25"/>
      <c r="M931318" s="25"/>
    </row>
    <row r="931319" spans="1:13" ht="17.25" customHeight="1" x14ac:dyDescent="0.15">
      <c r="A931319" s="25"/>
      <c r="C931319" s="25"/>
      <c r="D931319" s="25"/>
      <c r="E931319" s="25"/>
      <c r="J931319" s="25"/>
      <c r="K931319" s="25"/>
      <c r="M931319" s="25"/>
    </row>
    <row r="931320" spans="1:13" ht="17.25" customHeight="1" x14ac:dyDescent="0.15">
      <c r="A931320" s="25"/>
      <c r="C931320" s="25"/>
      <c r="D931320" s="25"/>
      <c r="E931320" s="25"/>
      <c r="J931320" s="25"/>
      <c r="K931320" s="25"/>
      <c r="M931320" s="25"/>
    </row>
    <row r="931321" spans="1:13" ht="17.25" customHeight="1" x14ac:dyDescent="0.15">
      <c r="A931321" s="25"/>
      <c r="C931321" s="25"/>
      <c r="D931321" s="25"/>
      <c r="E931321" s="25"/>
      <c r="J931321" s="25"/>
      <c r="K931321" s="25"/>
      <c r="M931321" s="25"/>
    </row>
    <row r="931322" spans="1:13" ht="17.25" customHeight="1" x14ac:dyDescent="0.15">
      <c r="A931322" s="25"/>
      <c r="C931322" s="25"/>
      <c r="D931322" s="25"/>
      <c r="E931322" s="25"/>
      <c r="J931322" s="25"/>
      <c r="K931322" s="25"/>
      <c r="M931322" s="25"/>
    </row>
    <row r="931323" spans="1:13" ht="17.25" customHeight="1" x14ac:dyDescent="0.15">
      <c r="A931323" s="25"/>
      <c r="C931323" s="25"/>
      <c r="D931323" s="25"/>
      <c r="E931323" s="25"/>
      <c r="J931323" s="25"/>
      <c r="K931323" s="25"/>
      <c r="M931323" s="25"/>
    </row>
    <row r="931324" spans="1:13" ht="17.25" customHeight="1" x14ac:dyDescent="0.15">
      <c r="A931324" s="25"/>
      <c r="C931324" s="25"/>
      <c r="D931324" s="25"/>
      <c r="E931324" s="25"/>
      <c r="J931324" s="25"/>
      <c r="K931324" s="25"/>
      <c r="M931324" s="25"/>
    </row>
    <row r="931325" spans="1:13" ht="17.25" customHeight="1" x14ac:dyDescent="0.15">
      <c r="A931325" s="25"/>
      <c r="C931325" s="25"/>
      <c r="D931325" s="25"/>
      <c r="E931325" s="25"/>
      <c r="J931325" s="25"/>
      <c r="K931325" s="25"/>
      <c r="M931325" s="25"/>
    </row>
    <row r="931326" spans="1:13" ht="17.25" customHeight="1" x14ac:dyDescent="0.15">
      <c r="A931326" s="25"/>
      <c r="C931326" s="25"/>
      <c r="D931326" s="25"/>
      <c r="E931326" s="25"/>
      <c r="J931326" s="25"/>
      <c r="K931326" s="25"/>
      <c r="M931326" s="25"/>
    </row>
    <row r="931327" spans="1:13" ht="17.25" customHeight="1" x14ac:dyDescent="0.15">
      <c r="A931327" s="25"/>
      <c r="C931327" s="25"/>
      <c r="D931327" s="25"/>
      <c r="E931327" s="25"/>
      <c r="J931327" s="25"/>
      <c r="K931327" s="25"/>
      <c r="M931327" s="25"/>
    </row>
    <row r="931328" spans="1:13" ht="17.25" customHeight="1" x14ac:dyDescent="0.15">
      <c r="A931328" s="25"/>
      <c r="C931328" s="25"/>
      <c r="D931328" s="25"/>
      <c r="E931328" s="25"/>
      <c r="J931328" s="25"/>
      <c r="K931328" s="25"/>
      <c r="M931328" s="25"/>
    </row>
    <row r="931329" spans="1:13" ht="17.25" customHeight="1" x14ac:dyDescent="0.15">
      <c r="A931329" s="25"/>
      <c r="C931329" s="25"/>
      <c r="D931329" s="25"/>
      <c r="E931329" s="25"/>
      <c r="J931329" s="25"/>
      <c r="K931329" s="25"/>
      <c r="M931329" s="25"/>
    </row>
    <row r="931330" spans="1:13" ht="17.25" customHeight="1" x14ac:dyDescent="0.15">
      <c r="A931330" s="25"/>
      <c r="C931330" s="25"/>
      <c r="D931330" s="25"/>
      <c r="E931330" s="25"/>
      <c r="J931330" s="25"/>
      <c r="K931330" s="25"/>
      <c r="M931330" s="25"/>
    </row>
    <row r="931331" spans="1:13" ht="17.25" customHeight="1" x14ac:dyDescent="0.15">
      <c r="A931331" s="25"/>
      <c r="C931331" s="25"/>
      <c r="D931331" s="25"/>
      <c r="E931331" s="25"/>
      <c r="J931331" s="25"/>
      <c r="K931331" s="25"/>
      <c r="M931331" s="25"/>
    </row>
    <row r="931332" spans="1:13" ht="17.25" customHeight="1" x14ac:dyDescent="0.15">
      <c r="A931332" s="25"/>
      <c r="C931332" s="25"/>
      <c r="D931332" s="25"/>
      <c r="E931332" s="25"/>
      <c r="J931332" s="25"/>
      <c r="K931332" s="25"/>
      <c r="M931332" s="25"/>
    </row>
    <row r="931333" spans="1:13" ht="17.25" customHeight="1" x14ac:dyDescent="0.15">
      <c r="A931333" s="25"/>
      <c r="C931333" s="25"/>
      <c r="D931333" s="25"/>
      <c r="E931333" s="25"/>
      <c r="J931333" s="25"/>
      <c r="K931333" s="25"/>
      <c r="M931333" s="25"/>
    </row>
    <row r="931334" spans="1:13" ht="17.25" customHeight="1" x14ac:dyDescent="0.15">
      <c r="A931334" s="25"/>
      <c r="C931334" s="25"/>
      <c r="D931334" s="25"/>
      <c r="E931334" s="25"/>
      <c r="J931334" s="25"/>
      <c r="K931334" s="25"/>
      <c r="M931334" s="25"/>
    </row>
    <row r="931335" spans="1:13" ht="17.25" customHeight="1" x14ac:dyDescent="0.15">
      <c r="A931335" s="25"/>
      <c r="C931335" s="25"/>
      <c r="D931335" s="25"/>
      <c r="E931335" s="25"/>
      <c r="J931335" s="25"/>
      <c r="K931335" s="25"/>
      <c r="M931335" s="25"/>
    </row>
    <row r="931336" spans="1:13" ht="17.25" customHeight="1" x14ac:dyDescent="0.15">
      <c r="A931336" s="25"/>
      <c r="C931336" s="25"/>
      <c r="D931336" s="25"/>
      <c r="E931336" s="25"/>
      <c r="J931336" s="25"/>
      <c r="K931336" s="25"/>
      <c r="M931336" s="25"/>
    </row>
    <row r="931337" spans="1:13" ht="17.25" customHeight="1" x14ac:dyDescent="0.15">
      <c r="A931337" s="25"/>
      <c r="C931337" s="25"/>
      <c r="D931337" s="25"/>
      <c r="E931337" s="25"/>
      <c r="J931337" s="25"/>
      <c r="K931337" s="25"/>
      <c r="M931337" s="25"/>
    </row>
    <row r="931338" spans="1:13" ht="17.25" customHeight="1" x14ac:dyDescent="0.15">
      <c r="A931338" s="25"/>
      <c r="C931338" s="25"/>
      <c r="D931338" s="25"/>
      <c r="E931338" s="25"/>
      <c r="J931338" s="25"/>
      <c r="K931338" s="25"/>
      <c r="M931338" s="25"/>
    </row>
    <row r="931339" spans="1:13" ht="17.25" customHeight="1" x14ac:dyDescent="0.15">
      <c r="A931339" s="25"/>
      <c r="C931339" s="25"/>
      <c r="D931339" s="25"/>
      <c r="E931339" s="25"/>
      <c r="J931339" s="25"/>
      <c r="K931339" s="25"/>
      <c r="M931339" s="25"/>
    </row>
    <row r="931340" spans="1:13" ht="17.25" customHeight="1" x14ac:dyDescent="0.15">
      <c r="A931340" s="25"/>
      <c r="C931340" s="25"/>
      <c r="D931340" s="25"/>
      <c r="E931340" s="25"/>
      <c r="J931340" s="25"/>
      <c r="K931340" s="25"/>
      <c r="M931340" s="25"/>
    </row>
    <row r="931341" spans="1:13" ht="17.25" customHeight="1" x14ac:dyDescent="0.15">
      <c r="A931341" s="25"/>
      <c r="C931341" s="25"/>
      <c r="D931341" s="25"/>
      <c r="E931341" s="25"/>
      <c r="J931341" s="25"/>
      <c r="K931341" s="25"/>
      <c r="M931341" s="25"/>
    </row>
    <row r="931342" spans="1:13" ht="17.25" customHeight="1" x14ac:dyDescent="0.15">
      <c r="A931342" s="25"/>
      <c r="C931342" s="25"/>
      <c r="D931342" s="25"/>
      <c r="E931342" s="25"/>
      <c r="J931342" s="25"/>
      <c r="K931342" s="25"/>
      <c r="M931342" s="25"/>
    </row>
    <row r="931343" spans="1:13" ht="17.25" customHeight="1" x14ac:dyDescent="0.15">
      <c r="A931343" s="25"/>
      <c r="C931343" s="25"/>
      <c r="D931343" s="25"/>
      <c r="E931343" s="25"/>
      <c r="J931343" s="25"/>
      <c r="K931343" s="25"/>
      <c r="M931343" s="25"/>
    </row>
    <row r="931344" spans="1:13" ht="17.25" customHeight="1" x14ac:dyDescent="0.15">
      <c r="A931344" s="25"/>
      <c r="C931344" s="25"/>
      <c r="D931344" s="25"/>
      <c r="E931344" s="25"/>
      <c r="J931344" s="25"/>
      <c r="K931344" s="25"/>
      <c r="M931344" s="25"/>
    </row>
    <row r="931345" spans="1:13" ht="17.25" customHeight="1" x14ac:dyDescent="0.15">
      <c r="A931345" s="25"/>
      <c r="C931345" s="25"/>
      <c r="D931345" s="25"/>
      <c r="E931345" s="25"/>
      <c r="J931345" s="25"/>
      <c r="K931345" s="25"/>
      <c r="M931345" s="25"/>
    </row>
    <row r="931346" spans="1:13" ht="17.25" customHeight="1" x14ac:dyDescent="0.15">
      <c r="A931346" s="25"/>
      <c r="C931346" s="25"/>
      <c r="D931346" s="25"/>
      <c r="E931346" s="25"/>
      <c r="J931346" s="25"/>
      <c r="K931346" s="25"/>
      <c r="M931346" s="25"/>
    </row>
    <row r="931347" spans="1:13" ht="17.25" customHeight="1" x14ac:dyDescent="0.15">
      <c r="A931347" s="25"/>
      <c r="C931347" s="25"/>
      <c r="D931347" s="25"/>
      <c r="E931347" s="25"/>
      <c r="J931347" s="25"/>
      <c r="K931347" s="25"/>
      <c r="M931347" s="25"/>
    </row>
    <row r="931348" spans="1:13" ht="17.25" customHeight="1" x14ac:dyDescent="0.15">
      <c r="A931348" s="25"/>
      <c r="C931348" s="25"/>
      <c r="D931348" s="25"/>
      <c r="E931348" s="25"/>
      <c r="J931348" s="25"/>
      <c r="K931348" s="25"/>
      <c r="M931348" s="25"/>
    </row>
    <row r="931349" spans="1:13" ht="17.25" customHeight="1" x14ac:dyDescent="0.15">
      <c r="A931349" s="25"/>
      <c r="C931349" s="25"/>
      <c r="D931349" s="25"/>
      <c r="E931349" s="25"/>
      <c r="J931349" s="25"/>
      <c r="K931349" s="25"/>
      <c r="M931349" s="25"/>
    </row>
    <row r="931350" spans="1:13" ht="17.25" customHeight="1" x14ac:dyDescent="0.15">
      <c r="A931350" s="25"/>
      <c r="C931350" s="25"/>
      <c r="D931350" s="25"/>
      <c r="E931350" s="25"/>
      <c r="J931350" s="25"/>
      <c r="K931350" s="25"/>
      <c r="M931350" s="25"/>
    </row>
    <row r="931351" spans="1:13" ht="17.25" customHeight="1" x14ac:dyDescent="0.15">
      <c r="A931351" s="25"/>
      <c r="C931351" s="25"/>
      <c r="D931351" s="25"/>
      <c r="E931351" s="25"/>
      <c r="J931351" s="25"/>
      <c r="K931351" s="25"/>
      <c r="M931351" s="25"/>
    </row>
    <row r="931352" spans="1:13" ht="17.25" customHeight="1" x14ac:dyDescent="0.15">
      <c r="A931352" s="25"/>
      <c r="C931352" s="25"/>
      <c r="D931352" s="25"/>
      <c r="E931352" s="25"/>
      <c r="J931352" s="25"/>
      <c r="K931352" s="25"/>
      <c r="M931352" s="25"/>
    </row>
    <row r="931353" spans="1:13" ht="17.25" customHeight="1" x14ac:dyDescent="0.15">
      <c r="A931353" s="25"/>
      <c r="C931353" s="25"/>
      <c r="D931353" s="25"/>
      <c r="E931353" s="25"/>
      <c r="J931353" s="25"/>
      <c r="K931353" s="25"/>
      <c r="M931353" s="25"/>
    </row>
    <row r="931354" spans="1:13" ht="17.25" customHeight="1" x14ac:dyDescent="0.15">
      <c r="A931354" s="25"/>
      <c r="C931354" s="25"/>
      <c r="D931354" s="25"/>
      <c r="E931354" s="25"/>
      <c r="J931354" s="25"/>
      <c r="K931354" s="25"/>
      <c r="M931354" s="25"/>
    </row>
    <row r="931355" spans="1:13" ht="17.25" customHeight="1" x14ac:dyDescent="0.15">
      <c r="A931355" s="25"/>
      <c r="C931355" s="25"/>
      <c r="D931355" s="25"/>
      <c r="E931355" s="25"/>
      <c r="J931355" s="25"/>
      <c r="K931355" s="25"/>
      <c r="M931355" s="25"/>
    </row>
    <row r="931356" spans="1:13" ht="17.25" customHeight="1" x14ac:dyDescent="0.15">
      <c r="A931356" s="25"/>
      <c r="C931356" s="25"/>
      <c r="D931356" s="25"/>
      <c r="E931356" s="25"/>
      <c r="J931356" s="25"/>
      <c r="K931356" s="25"/>
      <c r="M931356" s="25"/>
    </row>
    <row r="931357" spans="1:13" ht="17.25" customHeight="1" x14ac:dyDescent="0.15">
      <c r="A931357" s="25"/>
      <c r="C931357" s="25"/>
      <c r="D931357" s="25"/>
      <c r="E931357" s="25"/>
      <c r="J931357" s="25"/>
      <c r="K931357" s="25"/>
      <c r="M931357" s="25"/>
    </row>
    <row r="931358" spans="1:13" ht="17.25" customHeight="1" x14ac:dyDescent="0.15">
      <c r="A931358" s="25"/>
      <c r="C931358" s="25"/>
      <c r="D931358" s="25"/>
      <c r="E931358" s="25"/>
      <c r="J931358" s="25"/>
      <c r="K931358" s="25"/>
      <c r="M931358" s="25"/>
    </row>
    <row r="931359" spans="1:13" ht="17.25" customHeight="1" x14ac:dyDescent="0.15">
      <c r="A931359" s="25"/>
      <c r="C931359" s="25"/>
      <c r="D931359" s="25"/>
      <c r="E931359" s="25"/>
      <c r="J931359" s="25"/>
      <c r="K931359" s="25"/>
      <c r="M931359" s="25"/>
    </row>
    <row r="931360" spans="1:13" ht="17.25" customHeight="1" x14ac:dyDescent="0.15">
      <c r="A931360" s="25"/>
      <c r="C931360" s="25"/>
      <c r="D931360" s="25"/>
      <c r="E931360" s="25"/>
      <c r="J931360" s="25"/>
      <c r="K931360" s="25"/>
      <c r="M931360" s="25"/>
    </row>
    <row r="931361" spans="1:13" ht="17.25" customHeight="1" x14ac:dyDescent="0.15">
      <c r="A931361" s="25"/>
      <c r="C931361" s="25"/>
      <c r="D931361" s="25"/>
      <c r="E931361" s="25"/>
      <c r="J931361" s="25"/>
      <c r="K931361" s="25"/>
      <c r="M931361" s="25"/>
    </row>
    <row r="931362" spans="1:13" ht="17.25" customHeight="1" x14ac:dyDescent="0.15">
      <c r="A931362" s="25"/>
      <c r="C931362" s="25"/>
      <c r="D931362" s="25"/>
      <c r="E931362" s="25"/>
      <c r="J931362" s="25"/>
      <c r="K931362" s="25"/>
      <c r="M931362" s="25"/>
    </row>
    <row r="931363" spans="1:13" ht="17.25" customHeight="1" x14ac:dyDescent="0.15">
      <c r="A931363" s="25"/>
      <c r="C931363" s="25"/>
      <c r="D931363" s="25"/>
      <c r="E931363" s="25"/>
      <c r="J931363" s="25"/>
      <c r="K931363" s="25"/>
      <c r="M931363" s="25"/>
    </row>
    <row r="931364" spans="1:13" ht="17.25" customHeight="1" x14ac:dyDescent="0.15">
      <c r="A931364" s="25"/>
      <c r="C931364" s="25"/>
      <c r="D931364" s="25"/>
      <c r="E931364" s="25"/>
      <c r="J931364" s="25"/>
      <c r="K931364" s="25"/>
      <c r="M931364" s="25"/>
    </row>
    <row r="931365" spans="1:13" ht="17.25" customHeight="1" x14ac:dyDescent="0.15">
      <c r="A931365" s="25"/>
      <c r="C931365" s="25"/>
      <c r="D931365" s="25"/>
      <c r="E931365" s="25"/>
      <c r="J931365" s="25"/>
      <c r="K931365" s="25"/>
      <c r="M931365" s="25"/>
    </row>
    <row r="931366" spans="1:13" ht="17.25" customHeight="1" x14ac:dyDescent="0.15">
      <c r="A931366" s="25"/>
      <c r="C931366" s="25"/>
      <c r="D931366" s="25"/>
      <c r="E931366" s="25"/>
      <c r="J931366" s="25"/>
      <c r="K931366" s="25"/>
      <c r="M931366" s="25"/>
    </row>
    <row r="931367" spans="1:13" ht="17.25" customHeight="1" x14ac:dyDescent="0.15">
      <c r="A931367" s="25"/>
      <c r="C931367" s="25"/>
      <c r="D931367" s="25"/>
      <c r="E931367" s="25"/>
      <c r="J931367" s="25"/>
      <c r="K931367" s="25"/>
      <c r="M931367" s="25"/>
    </row>
    <row r="931368" spans="1:13" ht="17.25" customHeight="1" x14ac:dyDescent="0.15">
      <c r="A931368" s="25"/>
      <c r="C931368" s="25"/>
      <c r="D931368" s="25"/>
      <c r="E931368" s="25"/>
      <c r="J931368" s="25"/>
      <c r="K931368" s="25"/>
      <c r="M931368" s="25"/>
    </row>
    <row r="931369" spans="1:13" ht="17.25" customHeight="1" x14ac:dyDescent="0.15">
      <c r="A931369" s="25"/>
      <c r="C931369" s="25"/>
      <c r="D931369" s="25"/>
      <c r="E931369" s="25"/>
      <c r="J931369" s="25"/>
      <c r="K931369" s="25"/>
      <c r="M931369" s="25"/>
    </row>
    <row r="931370" spans="1:13" ht="17.25" customHeight="1" x14ac:dyDescent="0.15">
      <c r="A931370" s="25"/>
      <c r="C931370" s="25"/>
      <c r="D931370" s="25"/>
      <c r="E931370" s="25"/>
      <c r="J931370" s="25"/>
      <c r="K931370" s="25"/>
      <c r="M931370" s="25"/>
    </row>
    <row r="931371" spans="1:13" ht="17.25" customHeight="1" x14ac:dyDescent="0.15">
      <c r="A931371" s="25"/>
      <c r="C931371" s="25"/>
      <c r="D931371" s="25"/>
      <c r="E931371" s="25"/>
      <c r="J931371" s="25"/>
      <c r="K931371" s="25"/>
      <c r="M931371" s="25"/>
    </row>
    <row r="931372" spans="1:13" ht="17.25" customHeight="1" x14ac:dyDescent="0.15">
      <c r="A931372" s="25"/>
      <c r="C931372" s="25"/>
      <c r="D931372" s="25"/>
      <c r="E931372" s="25"/>
      <c r="J931372" s="25"/>
      <c r="K931372" s="25"/>
      <c r="M931372" s="25"/>
    </row>
    <row r="931373" spans="1:13" ht="17.25" customHeight="1" x14ac:dyDescent="0.15">
      <c r="A931373" s="25"/>
      <c r="C931373" s="25"/>
      <c r="D931373" s="25"/>
      <c r="E931373" s="25"/>
      <c r="J931373" s="25"/>
      <c r="K931373" s="25"/>
      <c r="M931373" s="25"/>
    </row>
    <row r="931374" spans="1:13" ht="17.25" customHeight="1" x14ac:dyDescent="0.15">
      <c r="A931374" s="25"/>
      <c r="C931374" s="25"/>
      <c r="D931374" s="25"/>
      <c r="E931374" s="25"/>
      <c r="J931374" s="25"/>
      <c r="K931374" s="25"/>
      <c r="M931374" s="25"/>
    </row>
    <row r="931375" spans="1:13" ht="17.25" customHeight="1" x14ac:dyDescent="0.15">
      <c r="A931375" s="25"/>
      <c r="C931375" s="25"/>
      <c r="D931375" s="25"/>
      <c r="E931375" s="25"/>
      <c r="J931375" s="25"/>
      <c r="K931375" s="25"/>
      <c r="M931375" s="25"/>
    </row>
    <row r="931376" spans="1:13" ht="17.25" customHeight="1" x14ac:dyDescent="0.15">
      <c r="A931376" s="25"/>
      <c r="C931376" s="25"/>
      <c r="D931376" s="25"/>
      <c r="E931376" s="25"/>
      <c r="J931376" s="25"/>
      <c r="K931376" s="25"/>
      <c r="M931376" s="25"/>
    </row>
    <row r="931377" spans="1:13" ht="17.25" customHeight="1" x14ac:dyDescent="0.15">
      <c r="A931377" s="25"/>
      <c r="C931377" s="25"/>
      <c r="D931377" s="25"/>
      <c r="E931377" s="25"/>
      <c r="J931377" s="25"/>
      <c r="K931377" s="25"/>
      <c r="M931377" s="25"/>
    </row>
    <row r="931378" spans="1:13" ht="17.25" customHeight="1" x14ac:dyDescent="0.15">
      <c r="A931378" s="25"/>
      <c r="C931378" s="25"/>
      <c r="D931378" s="25"/>
      <c r="E931378" s="25"/>
      <c r="J931378" s="25"/>
      <c r="K931378" s="25"/>
      <c r="M931378" s="25"/>
    </row>
    <row r="931379" spans="1:13" ht="17.25" customHeight="1" x14ac:dyDescent="0.15">
      <c r="A931379" s="25"/>
      <c r="C931379" s="25"/>
      <c r="D931379" s="25"/>
      <c r="E931379" s="25"/>
      <c r="J931379" s="25"/>
      <c r="K931379" s="25"/>
      <c r="M931379" s="25"/>
    </row>
    <row r="931380" spans="1:13" ht="17.25" customHeight="1" x14ac:dyDescent="0.15">
      <c r="A931380" s="25"/>
      <c r="C931380" s="25"/>
      <c r="D931380" s="25"/>
      <c r="E931380" s="25"/>
      <c r="J931380" s="25"/>
      <c r="K931380" s="25"/>
      <c r="M931380" s="25"/>
    </row>
    <row r="931381" spans="1:13" ht="17.25" customHeight="1" x14ac:dyDescent="0.15">
      <c r="A931381" s="25"/>
      <c r="C931381" s="25"/>
      <c r="D931381" s="25"/>
      <c r="E931381" s="25"/>
      <c r="J931381" s="25"/>
      <c r="K931381" s="25"/>
      <c r="M931381" s="25"/>
    </row>
    <row r="931382" spans="1:13" ht="17.25" customHeight="1" x14ac:dyDescent="0.15">
      <c r="A931382" s="25"/>
      <c r="C931382" s="25"/>
      <c r="D931382" s="25"/>
      <c r="E931382" s="25"/>
      <c r="J931382" s="25"/>
      <c r="K931382" s="25"/>
      <c r="M931382" s="25"/>
    </row>
    <row r="931383" spans="1:13" ht="17.25" customHeight="1" x14ac:dyDescent="0.15">
      <c r="A931383" s="25"/>
      <c r="C931383" s="25"/>
      <c r="D931383" s="25"/>
      <c r="E931383" s="25"/>
      <c r="J931383" s="25"/>
      <c r="K931383" s="25"/>
      <c r="M931383" s="25"/>
    </row>
    <row r="931384" spans="1:13" ht="17.25" customHeight="1" x14ac:dyDescent="0.15">
      <c r="A931384" s="25"/>
      <c r="C931384" s="25"/>
      <c r="D931384" s="25"/>
      <c r="E931384" s="25"/>
      <c r="J931384" s="25"/>
      <c r="K931384" s="25"/>
      <c r="M931384" s="25"/>
    </row>
    <row r="931385" spans="1:13" ht="17.25" customHeight="1" x14ac:dyDescent="0.15">
      <c r="A931385" s="25"/>
      <c r="C931385" s="25"/>
      <c r="D931385" s="25"/>
      <c r="E931385" s="25"/>
      <c r="J931385" s="25"/>
      <c r="K931385" s="25"/>
      <c r="M931385" s="25"/>
    </row>
    <row r="931386" spans="1:13" ht="17.25" customHeight="1" x14ac:dyDescent="0.15">
      <c r="A931386" s="25"/>
      <c r="C931386" s="25"/>
      <c r="D931386" s="25"/>
      <c r="E931386" s="25"/>
      <c r="J931386" s="25"/>
      <c r="K931386" s="25"/>
      <c r="M931386" s="25"/>
    </row>
    <row r="931387" spans="1:13" ht="17.25" customHeight="1" x14ac:dyDescent="0.15">
      <c r="A931387" s="25"/>
      <c r="C931387" s="25"/>
      <c r="D931387" s="25"/>
      <c r="E931387" s="25"/>
      <c r="J931387" s="25"/>
      <c r="K931387" s="25"/>
      <c r="M931387" s="25"/>
    </row>
    <row r="931388" spans="1:13" ht="17.25" customHeight="1" x14ac:dyDescent="0.15">
      <c r="A931388" s="25"/>
      <c r="C931388" s="25"/>
      <c r="D931388" s="25"/>
      <c r="E931388" s="25"/>
      <c r="J931388" s="25"/>
      <c r="K931388" s="25"/>
      <c r="M931388" s="25"/>
    </row>
    <row r="931389" spans="1:13" ht="17.25" customHeight="1" x14ac:dyDescent="0.15">
      <c r="A931389" s="25"/>
      <c r="C931389" s="25"/>
      <c r="D931389" s="25"/>
      <c r="E931389" s="25"/>
      <c r="J931389" s="25"/>
      <c r="K931389" s="25"/>
      <c r="M931389" s="25"/>
    </row>
    <row r="931390" spans="1:13" ht="17.25" customHeight="1" x14ac:dyDescent="0.15">
      <c r="A931390" s="25"/>
      <c r="C931390" s="25"/>
      <c r="D931390" s="25"/>
      <c r="E931390" s="25"/>
      <c r="J931390" s="25"/>
      <c r="K931390" s="25"/>
      <c r="M931390" s="25"/>
    </row>
    <row r="931391" spans="1:13" ht="17.25" customHeight="1" x14ac:dyDescent="0.15">
      <c r="A931391" s="25"/>
      <c r="C931391" s="25"/>
      <c r="D931391" s="25"/>
      <c r="E931391" s="25"/>
      <c r="J931391" s="25"/>
      <c r="K931391" s="25"/>
      <c r="M931391" s="25"/>
    </row>
    <row r="931392" spans="1:13" ht="17.25" customHeight="1" x14ac:dyDescent="0.15">
      <c r="A931392" s="25"/>
      <c r="C931392" s="25"/>
      <c r="D931392" s="25"/>
      <c r="E931392" s="25"/>
      <c r="J931392" s="25"/>
      <c r="K931392" s="25"/>
      <c r="M931392" s="25"/>
    </row>
    <row r="931393" spans="1:13" ht="17.25" customHeight="1" x14ac:dyDescent="0.15">
      <c r="A931393" s="25"/>
      <c r="C931393" s="25"/>
      <c r="D931393" s="25"/>
      <c r="E931393" s="25"/>
      <c r="J931393" s="25"/>
      <c r="K931393" s="25"/>
      <c r="M931393" s="25"/>
    </row>
    <row r="931394" spans="1:13" ht="17.25" customHeight="1" x14ac:dyDescent="0.15">
      <c r="A931394" s="25"/>
      <c r="C931394" s="25"/>
      <c r="D931394" s="25"/>
      <c r="E931394" s="25"/>
      <c r="J931394" s="25"/>
      <c r="K931394" s="25"/>
      <c r="M931394" s="25"/>
    </row>
    <row r="931395" spans="1:13" ht="17.25" customHeight="1" x14ac:dyDescent="0.15">
      <c r="A931395" s="25"/>
      <c r="C931395" s="25"/>
      <c r="D931395" s="25"/>
      <c r="E931395" s="25"/>
      <c r="J931395" s="25"/>
      <c r="K931395" s="25"/>
      <c r="M931395" s="25"/>
    </row>
    <row r="931396" spans="1:13" ht="17.25" customHeight="1" x14ac:dyDescent="0.15">
      <c r="A931396" s="25"/>
      <c r="C931396" s="25"/>
      <c r="D931396" s="25"/>
      <c r="E931396" s="25"/>
      <c r="J931396" s="25"/>
      <c r="K931396" s="25"/>
      <c r="M931396" s="25"/>
    </row>
    <row r="931397" spans="1:13" ht="17.25" customHeight="1" x14ac:dyDescent="0.15">
      <c r="A931397" s="25"/>
      <c r="C931397" s="25"/>
      <c r="D931397" s="25"/>
      <c r="E931397" s="25"/>
      <c r="J931397" s="25"/>
      <c r="K931397" s="25"/>
      <c r="M931397" s="25"/>
    </row>
    <row r="931398" spans="1:13" ht="17.25" customHeight="1" x14ac:dyDescent="0.15">
      <c r="A931398" s="25"/>
      <c r="C931398" s="25"/>
      <c r="D931398" s="25"/>
      <c r="E931398" s="25"/>
      <c r="J931398" s="25"/>
      <c r="K931398" s="25"/>
      <c r="M931398" s="25"/>
    </row>
    <row r="931399" spans="1:13" ht="17.25" customHeight="1" x14ac:dyDescent="0.15">
      <c r="A931399" s="25"/>
      <c r="C931399" s="25"/>
      <c r="D931399" s="25"/>
      <c r="E931399" s="25"/>
      <c r="J931399" s="25"/>
      <c r="K931399" s="25"/>
      <c r="M931399" s="25"/>
    </row>
    <row r="931400" spans="1:13" ht="17.25" customHeight="1" x14ac:dyDescent="0.15">
      <c r="A931400" s="25"/>
      <c r="C931400" s="25"/>
      <c r="D931400" s="25"/>
      <c r="E931400" s="25"/>
      <c r="J931400" s="25"/>
      <c r="K931400" s="25"/>
      <c r="M931400" s="25"/>
    </row>
    <row r="931401" spans="1:13" ht="17.25" customHeight="1" x14ac:dyDescent="0.15">
      <c r="A931401" s="25"/>
      <c r="C931401" s="25"/>
      <c r="D931401" s="25"/>
      <c r="E931401" s="25"/>
      <c r="J931401" s="25"/>
      <c r="K931401" s="25"/>
      <c r="M931401" s="25"/>
    </row>
    <row r="931402" spans="1:13" ht="17.25" customHeight="1" x14ac:dyDescent="0.15">
      <c r="A931402" s="25"/>
      <c r="C931402" s="25"/>
      <c r="D931402" s="25"/>
      <c r="E931402" s="25"/>
      <c r="J931402" s="25"/>
      <c r="K931402" s="25"/>
      <c r="M931402" s="25"/>
    </row>
    <row r="931403" spans="1:13" ht="17.25" customHeight="1" x14ac:dyDescent="0.15">
      <c r="A931403" s="25"/>
      <c r="C931403" s="25"/>
      <c r="D931403" s="25"/>
      <c r="E931403" s="25"/>
      <c r="J931403" s="25"/>
      <c r="K931403" s="25"/>
      <c r="M931403" s="25"/>
    </row>
    <row r="931404" spans="1:13" ht="17.25" customHeight="1" x14ac:dyDescent="0.15">
      <c r="A931404" s="25"/>
      <c r="C931404" s="25"/>
      <c r="D931404" s="25"/>
      <c r="E931404" s="25"/>
      <c r="J931404" s="25"/>
      <c r="K931404" s="25"/>
      <c r="M931404" s="25"/>
    </row>
    <row r="931405" spans="1:13" ht="17.25" customHeight="1" x14ac:dyDescent="0.15">
      <c r="A931405" s="25"/>
      <c r="C931405" s="25"/>
      <c r="D931405" s="25"/>
      <c r="E931405" s="25"/>
      <c r="J931405" s="25"/>
      <c r="K931405" s="25"/>
      <c r="M931405" s="25"/>
    </row>
    <row r="931406" spans="1:13" ht="17.25" customHeight="1" x14ac:dyDescent="0.15">
      <c r="A931406" s="25"/>
      <c r="C931406" s="25"/>
      <c r="D931406" s="25"/>
      <c r="E931406" s="25"/>
      <c r="J931406" s="25"/>
      <c r="K931406" s="25"/>
      <c r="M931406" s="25"/>
    </row>
    <row r="931407" spans="1:13" ht="17.25" customHeight="1" x14ac:dyDescent="0.15">
      <c r="A931407" s="25"/>
      <c r="C931407" s="25"/>
      <c r="D931407" s="25"/>
      <c r="E931407" s="25"/>
      <c r="J931407" s="25"/>
      <c r="K931407" s="25"/>
      <c r="M931407" s="25"/>
    </row>
    <row r="931408" spans="1:13" ht="17.25" customHeight="1" x14ac:dyDescent="0.15">
      <c r="A931408" s="25"/>
      <c r="C931408" s="25"/>
      <c r="D931408" s="25"/>
      <c r="E931408" s="25"/>
      <c r="J931408" s="25"/>
      <c r="K931408" s="25"/>
      <c r="M931408" s="25"/>
    </row>
    <row r="931409" spans="1:13" ht="17.25" customHeight="1" x14ac:dyDescent="0.15">
      <c r="A931409" s="25"/>
      <c r="C931409" s="25"/>
      <c r="D931409" s="25"/>
      <c r="E931409" s="25"/>
      <c r="J931409" s="25"/>
      <c r="K931409" s="25"/>
      <c r="M931409" s="25"/>
    </row>
    <row r="931410" spans="1:13" ht="17.25" customHeight="1" x14ac:dyDescent="0.15">
      <c r="A931410" s="25"/>
      <c r="C931410" s="25"/>
      <c r="D931410" s="25"/>
      <c r="E931410" s="25"/>
      <c r="J931410" s="25"/>
      <c r="K931410" s="25"/>
      <c r="M931410" s="25"/>
    </row>
    <row r="931411" spans="1:13" ht="17.25" customHeight="1" x14ac:dyDescent="0.15">
      <c r="A931411" s="25"/>
      <c r="C931411" s="25"/>
      <c r="D931411" s="25"/>
      <c r="E931411" s="25"/>
      <c r="J931411" s="25"/>
      <c r="K931411" s="25"/>
      <c r="M931411" s="25"/>
    </row>
    <row r="931412" spans="1:13" ht="17.25" customHeight="1" x14ac:dyDescent="0.15">
      <c r="A931412" s="25"/>
      <c r="C931412" s="25"/>
      <c r="D931412" s="25"/>
      <c r="E931412" s="25"/>
      <c r="J931412" s="25"/>
      <c r="K931412" s="25"/>
      <c r="M931412" s="25"/>
    </row>
    <row r="931413" spans="1:13" ht="17.25" customHeight="1" x14ac:dyDescent="0.15">
      <c r="A931413" s="25"/>
      <c r="C931413" s="25"/>
      <c r="D931413" s="25"/>
      <c r="E931413" s="25"/>
      <c r="J931413" s="25"/>
      <c r="K931413" s="25"/>
      <c r="M931413" s="25"/>
    </row>
    <row r="931414" spans="1:13" ht="17.25" customHeight="1" x14ac:dyDescent="0.15">
      <c r="A931414" s="25"/>
      <c r="C931414" s="25"/>
      <c r="D931414" s="25"/>
      <c r="E931414" s="25"/>
      <c r="J931414" s="25"/>
      <c r="K931414" s="25"/>
      <c r="M931414" s="25"/>
    </row>
    <row r="931415" spans="1:13" ht="17.25" customHeight="1" x14ac:dyDescent="0.15">
      <c r="A931415" s="25"/>
      <c r="C931415" s="25"/>
      <c r="D931415" s="25"/>
      <c r="E931415" s="25"/>
      <c r="J931415" s="25"/>
      <c r="K931415" s="25"/>
      <c r="M931415" s="25"/>
    </row>
    <row r="931416" spans="1:13" ht="17.25" customHeight="1" x14ac:dyDescent="0.15">
      <c r="A931416" s="25"/>
      <c r="C931416" s="25"/>
      <c r="D931416" s="25"/>
      <c r="E931416" s="25"/>
      <c r="J931416" s="25"/>
      <c r="K931416" s="25"/>
      <c r="M931416" s="25"/>
    </row>
    <row r="931417" spans="1:13" ht="17.25" customHeight="1" x14ac:dyDescent="0.15">
      <c r="A931417" s="25"/>
      <c r="C931417" s="25"/>
      <c r="D931417" s="25"/>
      <c r="E931417" s="25"/>
      <c r="J931417" s="25"/>
      <c r="K931417" s="25"/>
      <c r="M931417" s="25"/>
    </row>
    <row r="931418" spans="1:13" ht="17.25" customHeight="1" x14ac:dyDescent="0.15">
      <c r="A931418" s="25"/>
      <c r="C931418" s="25"/>
      <c r="D931418" s="25"/>
      <c r="E931418" s="25"/>
      <c r="J931418" s="25"/>
      <c r="K931418" s="25"/>
      <c r="M931418" s="25"/>
    </row>
    <row r="931419" spans="1:13" ht="17.25" customHeight="1" x14ac:dyDescent="0.15">
      <c r="A931419" s="25"/>
      <c r="C931419" s="25"/>
      <c r="D931419" s="25"/>
      <c r="E931419" s="25"/>
      <c r="J931419" s="25"/>
      <c r="K931419" s="25"/>
      <c r="M931419" s="25"/>
    </row>
    <row r="931420" spans="1:13" ht="17.25" customHeight="1" x14ac:dyDescent="0.15">
      <c r="A931420" s="25"/>
      <c r="C931420" s="25"/>
      <c r="D931420" s="25"/>
      <c r="E931420" s="25"/>
      <c r="J931420" s="25"/>
      <c r="K931420" s="25"/>
      <c r="M931420" s="25"/>
    </row>
    <row r="931421" spans="1:13" ht="17.25" customHeight="1" x14ac:dyDescent="0.15">
      <c r="A931421" s="25"/>
      <c r="C931421" s="25"/>
      <c r="D931421" s="25"/>
      <c r="E931421" s="25"/>
      <c r="J931421" s="25"/>
      <c r="K931421" s="25"/>
      <c r="M931421" s="25"/>
    </row>
    <row r="931422" spans="1:13" ht="17.25" customHeight="1" x14ac:dyDescent="0.15">
      <c r="A931422" s="25"/>
      <c r="C931422" s="25"/>
      <c r="D931422" s="25"/>
      <c r="E931422" s="25"/>
      <c r="J931422" s="25"/>
      <c r="K931422" s="25"/>
      <c r="M931422" s="25"/>
    </row>
    <row r="931423" spans="1:13" ht="17.25" customHeight="1" x14ac:dyDescent="0.15">
      <c r="A931423" s="25"/>
      <c r="C931423" s="25"/>
      <c r="D931423" s="25"/>
      <c r="E931423" s="25"/>
      <c r="J931423" s="25"/>
      <c r="K931423" s="25"/>
      <c r="M931423" s="25"/>
    </row>
    <row r="931424" spans="1:13" ht="17.25" customHeight="1" x14ac:dyDescent="0.15">
      <c r="A931424" s="25"/>
      <c r="C931424" s="25"/>
      <c r="D931424" s="25"/>
      <c r="E931424" s="25"/>
      <c r="J931424" s="25"/>
      <c r="K931424" s="25"/>
      <c r="M931424" s="25"/>
    </row>
    <row r="931425" spans="1:13" ht="17.25" customHeight="1" x14ac:dyDescent="0.15">
      <c r="A931425" s="25"/>
      <c r="C931425" s="25"/>
      <c r="D931425" s="25"/>
      <c r="E931425" s="25"/>
      <c r="J931425" s="25"/>
      <c r="K931425" s="25"/>
      <c r="M931425" s="25"/>
    </row>
    <row r="931426" spans="1:13" ht="17.25" customHeight="1" x14ac:dyDescent="0.15">
      <c r="A931426" s="25"/>
      <c r="C931426" s="25"/>
      <c r="D931426" s="25"/>
      <c r="E931426" s="25"/>
      <c r="J931426" s="25"/>
      <c r="K931426" s="25"/>
      <c r="M931426" s="25"/>
    </row>
    <row r="931427" spans="1:13" ht="17.25" customHeight="1" x14ac:dyDescent="0.15">
      <c r="A931427" s="25"/>
      <c r="C931427" s="25"/>
      <c r="D931427" s="25"/>
      <c r="E931427" s="25"/>
      <c r="J931427" s="25"/>
      <c r="K931427" s="25"/>
      <c r="M931427" s="25"/>
    </row>
    <row r="931428" spans="1:13" ht="17.25" customHeight="1" x14ac:dyDescent="0.15">
      <c r="A931428" s="25"/>
      <c r="C931428" s="25"/>
      <c r="D931428" s="25"/>
      <c r="E931428" s="25"/>
      <c r="J931428" s="25"/>
      <c r="K931428" s="25"/>
      <c r="M931428" s="25"/>
    </row>
    <row r="931429" spans="1:13" ht="17.25" customHeight="1" x14ac:dyDescent="0.15">
      <c r="A931429" s="25"/>
      <c r="C931429" s="25"/>
      <c r="D931429" s="25"/>
      <c r="E931429" s="25"/>
      <c r="J931429" s="25"/>
      <c r="K931429" s="25"/>
      <c r="M931429" s="25"/>
    </row>
    <row r="931430" spans="1:13" ht="17.25" customHeight="1" x14ac:dyDescent="0.15">
      <c r="A931430" s="25"/>
      <c r="C931430" s="25"/>
      <c r="D931430" s="25"/>
      <c r="E931430" s="25"/>
      <c r="J931430" s="25"/>
      <c r="K931430" s="25"/>
      <c r="M931430" s="25"/>
    </row>
    <row r="931431" spans="1:13" ht="17.25" customHeight="1" x14ac:dyDescent="0.15">
      <c r="A931431" s="25"/>
      <c r="C931431" s="25"/>
      <c r="D931431" s="25"/>
      <c r="E931431" s="25"/>
      <c r="J931431" s="25"/>
      <c r="K931431" s="25"/>
      <c r="M931431" s="25"/>
    </row>
    <row r="931432" spans="1:13" ht="17.25" customHeight="1" x14ac:dyDescent="0.15">
      <c r="A931432" s="25"/>
      <c r="C931432" s="25"/>
      <c r="D931432" s="25"/>
      <c r="E931432" s="25"/>
      <c r="J931432" s="25"/>
      <c r="K931432" s="25"/>
      <c r="M931432" s="25"/>
    </row>
    <row r="931433" spans="1:13" ht="17.25" customHeight="1" x14ac:dyDescent="0.15">
      <c r="A931433" s="25"/>
      <c r="C931433" s="25"/>
      <c r="D931433" s="25"/>
      <c r="E931433" s="25"/>
      <c r="J931433" s="25"/>
      <c r="K931433" s="25"/>
      <c r="M931433" s="25"/>
    </row>
    <row r="931434" spans="1:13" ht="17.25" customHeight="1" x14ac:dyDescent="0.15">
      <c r="A931434" s="25"/>
      <c r="C931434" s="25"/>
      <c r="D931434" s="25"/>
      <c r="E931434" s="25"/>
      <c r="J931434" s="25"/>
      <c r="K931434" s="25"/>
      <c r="M931434" s="25"/>
    </row>
    <row r="931435" spans="1:13" ht="17.25" customHeight="1" x14ac:dyDescent="0.15">
      <c r="A931435" s="25"/>
      <c r="C931435" s="25"/>
      <c r="D931435" s="25"/>
      <c r="E931435" s="25"/>
      <c r="J931435" s="25"/>
      <c r="K931435" s="25"/>
      <c r="M931435" s="25"/>
    </row>
    <row r="931436" spans="1:13" ht="17.25" customHeight="1" x14ac:dyDescent="0.15">
      <c r="A931436" s="25"/>
      <c r="C931436" s="25"/>
      <c r="D931436" s="25"/>
      <c r="E931436" s="25"/>
      <c r="J931436" s="25"/>
      <c r="K931436" s="25"/>
      <c r="M931436" s="25"/>
    </row>
    <row r="931437" spans="1:13" ht="17.25" customHeight="1" x14ac:dyDescent="0.15">
      <c r="A931437" s="25"/>
      <c r="C931437" s="25"/>
      <c r="D931437" s="25"/>
      <c r="E931437" s="25"/>
      <c r="J931437" s="25"/>
      <c r="K931437" s="25"/>
      <c r="M931437" s="25"/>
    </row>
    <row r="931438" spans="1:13" ht="17.25" customHeight="1" x14ac:dyDescent="0.15">
      <c r="A931438" s="25"/>
      <c r="C931438" s="25"/>
      <c r="D931438" s="25"/>
      <c r="E931438" s="25"/>
      <c r="J931438" s="25"/>
      <c r="K931438" s="25"/>
      <c r="M931438" s="25"/>
    </row>
    <row r="931439" spans="1:13" ht="17.25" customHeight="1" x14ac:dyDescent="0.15">
      <c r="A931439" s="25"/>
      <c r="C931439" s="25"/>
      <c r="D931439" s="25"/>
      <c r="E931439" s="25"/>
      <c r="J931439" s="25"/>
      <c r="K931439" s="25"/>
      <c r="M931439" s="25"/>
    </row>
    <row r="931440" spans="1:13" ht="17.25" customHeight="1" x14ac:dyDescent="0.15">
      <c r="A931440" s="25"/>
      <c r="C931440" s="25"/>
      <c r="D931440" s="25"/>
      <c r="E931440" s="25"/>
      <c r="J931440" s="25"/>
      <c r="K931440" s="25"/>
      <c r="M931440" s="25"/>
    </row>
    <row r="931441" spans="1:13" ht="17.25" customHeight="1" x14ac:dyDescent="0.15">
      <c r="A931441" s="25"/>
      <c r="C931441" s="25"/>
      <c r="D931441" s="25"/>
      <c r="E931441" s="25"/>
      <c r="J931441" s="25"/>
      <c r="K931441" s="25"/>
      <c r="M931441" s="25"/>
    </row>
    <row r="931442" spans="1:13" ht="17.25" customHeight="1" x14ac:dyDescent="0.15">
      <c r="A931442" s="25"/>
      <c r="C931442" s="25"/>
      <c r="D931442" s="25"/>
      <c r="E931442" s="25"/>
      <c r="J931442" s="25"/>
      <c r="K931442" s="25"/>
      <c r="M931442" s="25"/>
    </row>
    <row r="931443" spans="1:13" ht="17.25" customHeight="1" x14ac:dyDescent="0.15">
      <c r="A931443" s="25"/>
      <c r="C931443" s="25"/>
      <c r="D931443" s="25"/>
      <c r="E931443" s="25"/>
      <c r="J931443" s="25"/>
      <c r="K931443" s="25"/>
      <c r="M931443" s="25"/>
    </row>
    <row r="931444" spans="1:13" ht="17.25" customHeight="1" x14ac:dyDescent="0.15">
      <c r="A931444" s="25"/>
      <c r="C931444" s="25"/>
      <c r="D931444" s="25"/>
      <c r="E931444" s="25"/>
      <c r="J931444" s="25"/>
      <c r="K931444" s="25"/>
      <c r="M931444" s="25"/>
    </row>
    <row r="931445" spans="1:13" ht="17.25" customHeight="1" x14ac:dyDescent="0.15">
      <c r="A931445" s="25"/>
      <c r="C931445" s="25"/>
      <c r="D931445" s="25"/>
      <c r="E931445" s="25"/>
      <c r="J931445" s="25"/>
      <c r="K931445" s="25"/>
      <c r="M931445" s="25"/>
    </row>
    <row r="931446" spans="1:13" ht="17.25" customHeight="1" x14ac:dyDescent="0.15">
      <c r="A931446" s="25"/>
      <c r="C931446" s="25"/>
      <c r="D931446" s="25"/>
      <c r="E931446" s="25"/>
      <c r="J931446" s="25"/>
      <c r="K931446" s="25"/>
      <c r="M931446" s="25"/>
    </row>
    <row r="931447" spans="1:13" ht="17.25" customHeight="1" x14ac:dyDescent="0.15">
      <c r="A931447" s="25"/>
      <c r="C931447" s="25"/>
      <c r="D931447" s="25"/>
      <c r="E931447" s="25"/>
      <c r="J931447" s="25"/>
      <c r="K931447" s="25"/>
      <c r="M931447" s="25"/>
    </row>
    <row r="931448" spans="1:13" ht="17.25" customHeight="1" x14ac:dyDescent="0.15">
      <c r="A931448" s="25"/>
      <c r="C931448" s="25"/>
      <c r="D931448" s="25"/>
      <c r="E931448" s="25"/>
      <c r="J931448" s="25"/>
      <c r="K931448" s="25"/>
      <c r="M931448" s="25"/>
    </row>
    <row r="931449" spans="1:13" ht="17.25" customHeight="1" x14ac:dyDescent="0.15">
      <c r="A931449" s="25"/>
      <c r="C931449" s="25"/>
      <c r="D931449" s="25"/>
      <c r="E931449" s="25"/>
      <c r="J931449" s="25"/>
      <c r="K931449" s="25"/>
      <c r="M931449" s="25"/>
    </row>
    <row r="931450" spans="1:13" ht="17.25" customHeight="1" x14ac:dyDescent="0.15">
      <c r="A931450" s="25"/>
      <c r="C931450" s="25"/>
      <c r="D931450" s="25"/>
      <c r="E931450" s="25"/>
      <c r="J931450" s="25"/>
      <c r="K931450" s="25"/>
      <c r="M931450" s="25"/>
    </row>
    <row r="931451" spans="1:13" ht="17.25" customHeight="1" x14ac:dyDescent="0.15">
      <c r="A931451" s="25"/>
      <c r="C931451" s="25"/>
      <c r="D931451" s="25"/>
      <c r="E931451" s="25"/>
      <c r="J931451" s="25"/>
      <c r="K931451" s="25"/>
      <c r="M931451" s="25"/>
    </row>
    <row r="931452" spans="1:13" ht="17.25" customHeight="1" x14ac:dyDescent="0.15">
      <c r="A931452" s="25"/>
      <c r="C931452" s="25"/>
      <c r="D931452" s="25"/>
      <c r="E931452" s="25"/>
      <c r="J931452" s="25"/>
      <c r="K931452" s="25"/>
      <c r="M931452" s="25"/>
    </row>
    <row r="931453" spans="1:13" ht="17.25" customHeight="1" x14ac:dyDescent="0.15">
      <c r="A931453" s="25"/>
      <c r="C931453" s="25"/>
      <c r="D931453" s="25"/>
      <c r="E931453" s="25"/>
      <c r="J931453" s="25"/>
      <c r="K931453" s="25"/>
      <c r="M931453" s="25"/>
    </row>
    <row r="931454" spans="1:13" ht="17.25" customHeight="1" x14ac:dyDescent="0.15">
      <c r="A931454" s="25"/>
      <c r="C931454" s="25"/>
      <c r="D931454" s="25"/>
      <c r="E931454" s="25"/>
      <c r="J931454" s="25"/>
      <c r="K931454" s="25"/>
      <c r="M931454" s="25"/>
    </row>
    <row r="931455" spans="1:13" ht="17.25" customHeight="1" x14ac:dyDescent="0.15">
      <c r="A931455" s="25"/>
      <c r="C931455" s="25"/>
      <c r="D931455" s="25"/>
      <c r="E931455" s="25"/>
      <c r="J931455" s="25"/>
      <c r="K931455" s="25"/>
      <c r="M931455" s="25"/>
    </row>
    <row r="931456" spans="1:13" ht="17.25" customHeight="1" x14ac:dyDescent="0.15">
      <c r="A931456" s="25"/>
      <c r="C931456" s="25"/>
      <c r="D931456" s="25"/>
      <c r="E931456" s="25"/>
      <c r="J931456" s="25"/>
      <c r="K931456" s="25"/>
      <c r="M931456" s="25"/>
    </row>
    <row r="931457" spans="1:13" ht="17.25" customHeight="1" x14ac:dyDescent="0.15">
      <c r="A931457" s="25"/>
      <c r="C931457" s="25"/>
      <c r="D931457" s="25"/>
      <c r="E931457" s="25"/>
      <c r="J931457" s="25"/>
      <c r="K931457" s="25"/>
      <c r="M931457" s="25"/>
    </row>
    <row r="931458" spans="1:13" ht="17.25" customHeight="1" x14ac:dyDescent="0.15">
      <c r="A931458" s="25"/>
      <c r="C931458" s="25"/>
      <c r="D931458" s="25"/>
      <c r="E931458" s="25"/>
      <c r="J931458" s="25"/>
      <c r="K931458" s="25"/>
      <c r="M931458" s="25"/>
    </row>
    <row r="931459" spans="1:13" ht="17.25" customHeight="1" x14ac:dyDescent="0.15">
      <c r="A931459" s="25"/>
      <c r="C931459" s="25"/>
      <c r="D931459" s="25"/>
      <c r="E931459" s="25"/>
      <c r="J931459" s="25"/>
      <c r="K931459" s="25"/>
      <c r="M931459" s="25"/>
    </row>
    <row r="931460" spans="1:13" ht="17.25" customHeight="1" x14ac:dyDescent="0.15">
      <c r="A931460" s="25"/>
      <c r="C931460" s="25"/>
      <c r="D931460" s="25"/>
      <c r="E931460" s="25"/>
      <c r="J931460" s="25"/>
      <c r="K931460" s="25"/>
      <c r="M931460" s="25"/>
    </row>
    <row r="931461" spans="1:13" ht="17.25" customHeight="1" x14ac:dyDescent="0.15">
      <c r="A931461" s="25"/>
      <c r="C931461" s="25"/>
      <c r="D931461" s="25"/>
      <c r="E931461" s="25"/>
      <c r="J931461" s="25"/>
      <c r="K931461" s="25"/>
      <c r="M931461" s="25"/>
    </row>
    <row r="931462" spans="1:13" ht="17.25" customHeight="1" x14ac:dyDescent="0.15">
      <c r="A931462" s="25"/>
      <c r="C931462" s="25"/>
      <c r="D931462" s="25"/>
      <c r="E931462" s="25"/>
      <c r="J931462" s="25"/>
      <c r="K931462" s="25"/>
      <c r="M931462" s="25"/>
    </row>
    <row r="931463" spans="1:13" ht="17.25" customHeight="1" x14ac:dyDescent="0.15">
      <c r="A931463" s="25"/>
      <c r="C931463" s="25"/>
      <c r="D931463" s="25"/>
      <c r="E931463" s="25"/>
      <c r="J931463" s="25"/>
      <c r="K931463" s="25"/>
      <c r="M931463" s="25"/>
    </row>
    <row r="931464" spans="1:13" ht="17.25" customHeight="1" x14ac:dyDescent="0.15">
      <c r="A931464" s="25"/>
      <c r="C931464" s="25"/>
      <c r="D931464" s="25"/>
      <c r="E931464" s="25"/>
      <c r="J931464" s="25"/>
      <c r="K931464" s="25"/>
      <c r="M931464" s="25"/>
    </row>
    <row r="931465" spans="1:13" ht="17.25" customHeight="1" x14ac:dyDescent="0.15">
      <c r="A931465" s="25"/>
      <c r="C931465" s="25"/>
      <c r="D931465" s="25"/>
      <c r="E931465" s="25"/>
      <c r="J931465" s="25"/>
      <c r="K931465" s="25"/>
      <c r="M931465" s="25"/>
    </row>
    <row r="931466" spans="1:13" ht="17.25" customHeight="1" x14ac:dyDescent="0.15">
      <c r="A931466" s="25"/>
      <c r="C931466" s="25"/>
      <c r="D931466" s="25"/>
      <c r="E931466" s="25"/>
      <c r="J931466" s="25"/>
      <c r="K931466" s="25"/>
      <c r="M931466" s="25"/>
    </row>
    <row r="931467" spans="1:13" ht="17.25" customHeight="1" x14ac:dyDescent="0.15">
      <c r="A931467" s="25"/>
      <c r="C931467" s="25"/>
      <c r="D931467" s="25"/>
      <c r="E931467" s="25"/>
      <c r="J931467" s="25"/>
      <c r="K931467" s="25"/>
      <c r="M931467" s="25"/>
    </row>
    <row r="931468" spans="1:13" ht="17.25" customHeight="1" x14ac:dyDescent="0.15">
      <c r="A931468" s="25"/>
      <c r="C931468" s="25"/>
      <c r="D931468" s="25"/>
      <c r="E931468" s="25"/>
      <c r="J931468" s="25"/>
      <c r="K931468" s="25"/>
      <c r="M931468" s="25"/>
    </row>
    <row r="931469" spans="1:13" ht="17.25" customHeight="1" x14ac:dyDescent="0.15">
      <c r="A931469" s="25"/>
      <c r="C931469" s="25"/>
      <c r="D931469" s="25"/>
      <c r="E931469" s="25"/>
      <c r="J931469" s="25"/>
      <c r="K931469" s="25"/>
      <c r="M931469" s="25"/>
    </row>
    <row r="931470" spans="1:13" ht="17.25" customHeight="1" x14ac:dyDescent="0.15">
      <c r="A931470" s="25"/>
      <c r="C931470" s="25"/>
      <c r="D931470" s="25"/>
      <c r="E931470" s="25"/>
      <c r="J931470" s="25"/>
      <c r="K931470" s="25"/>
      <c r="M931470" s="25"/>
    </row>
    <row r="931471" spans="1:13" ht="17.25" customHeight="1" x14ac:dyDescent="0.15">
      <c r="A931471" s="25"/>
      <c r="C931471" s="25"/>
      <c r="D931471" s="25"/>
      <c r="E931471" s="25"/>
      <c r="J931471" s="25"/>
      <c r="K931471" s="25"/>
      <c r="M931471" s="25"/>
    </row>
    <row r="931472" spans="1:13" ht="17.25" customHeight="1" x14ac:dyDescent="0.15">
      <c r="A931472" s="25"/>
      <c r="C931472" s="25"/>
      <c r="D931472" s="25"/>
      <c r="E931472" s="25"/>
      <c r="J931472" s="25"/>
      <c r="K931472" s="25"/>
      <c r="M931472" s="25"/>
    </row>
    <row r="931473" spans="1:13" ht="17.25" customHeight="1" x14ac:dyDescent="0.15">
      <c r="A931473" s="25"/>
      <c r="C931473" s="25"/>
      <c r="D931473" s="25"/>
      <c r="E931473" s="25"/>
      <c r="J931473" s="25"/>
      <c r="K931473" s="25"/>
      <c r="M931473" s="25"/>
    </row>
    <row r="931474" spans="1:13" ht="17.25" customHeight="1" x14ac:dyDescent="0.15">
      <c r="A931474" s="25"/>
      <c r="C931474" s="25"/>
      <c r="D931474" s="25"/>
      <c r="E931474" s="25"/>
      <c r="J931474" s="25"/>
      <c r="K931474" s="25"/>
      <c r="M931474" s="25"/>
    </row>
    <row r="931475" spans="1:13" ht="17.25" customHeight="1" x14ac:dyDescent="0.15">
      <c r="A931475" s="25"/>
      <c r="C931475" s="25"/>
      <c r="D931475" s="25"/>
      <c r="E931475" s="25"/>
      <c r="J931475" s="25"/>
      <c r="K931475" s="25"/>
      <c r="M931475" s="25"/>
    </row>
    <row r="931476" spans="1:13" ht="17.25" customHeight="1" x14ac:dyDescent="0.15">
      <c r="A931476" s="25"/>
      <c r="C931476" s="25"/>
      <c r="D931476" s="25"/>
      <c r="E931476" s="25"/>
      <c r="J931476" s="25"/>
      <c r="K931476" s="25"/>
      <c r="M931476" s="25"/>
    </row>
    <row r="931477" spans="1:13" ht="17.25" customHeight="1" x14ac:dyDescent="0.15">
      <c r="A931477" s="25"/>
      <c r="C931477" s="25"/>
      <c r="D931477" s="25"/>
      <c r="E931477" s="25"/>
      <c r="J931477" s="25"/>
      <c r="K931477" s="25"/>
      <c r="M931477" s="25"/>
    </row>
    <row r="931478" spans="1:13" ht="17.25" customHeight="1" x14ac:dyDescent="0.15">
      <c r="A931478" s="25"/>
      <c r="C931478" s="25"/>
      <c r="D931478" s="25"/>
      <c r="E931478" s="25"/>
      <c r="J931478" s="25"/>
      <c r="K931478" s="25"/>
      <c r="M931478" s="25"/>
    </row>
    <row r="931479" spans="1:13" ht="17.25" customHeight="1" x14ac:dyDescent="0.15">
      <c r="A931479" s="25"/>
      <c r="C931479" s="25"/>
      <c r="D931479" s="25"/>
      <c r="E931479" s="25"/>
      <c r="J931479" s="25"/>
      <c r="K931479" s="25"/>
      <c r="M931479" s="25"/>
    </row>
    <row r="931480" spans="1:13" ht="17.25" customHeight="1" x14ac:dyDescent="0.15">
      <c r="A931480" s="25"/>
      <c r="C931480" s="25"/>
      <c r="D931480" s="25"/>
      <c r="E931480" s="25"/>
      <c r="J931480" s="25"/>
      <c r="K931480" s="25"/>
      <c r="M931480" s="25"/>
    </row>
    <row r="931481" spans="1:13" ht="17.25" customHeight="1" x14ac:dyDescent="0.15">
      <c r="A931481" s="25"/>
      <c r="C931481" s="25"/>
      <c r="D931481" s="25"/>
      <c r="E931481" s="25"/>
      <c r="J931481" s="25"/>
      <c r="K931481" s="25"/>
      <c r="M931481" s="25"/>
    </row>
    <row r="931482" spans="1:13" ht="17.25" customHeight="1" x14ac:dyDescent="0.15">
      <c r="A931482" s="25"/>
      <c r="C931482" s="25"/>
      <c r="D931482" s="25"/>
      <c r="E931482" s="25"/>
      <c r="J931482" s="25"/>
      <c r="K931482" s="25"/>
      <c r="M931482" s="25"/>
    </row>
    <row r="931483" spans="1:13" ht="17.25" customHeight="1" x14ac:dyDescent="0.15">
      <c r="A931483" s="25"/>
      <c r="C931483" s="25"/>
      <c r="D931483" s="25"/>
      <c r="E931483" s="25"/>
      <c r="J931483" s="25"/>
      <c r="K931483" s="25"/>
      <c r="M931483" s="25"/>
    </row>
    <row r="931484" spans="1:13" ht="17.25" customHeight="1" x14ac:dyDescent="0.15">
      <c r="A931484" s="25"/>
      <c r="C931484" s="25"/>
      <c r="D931484" s="25"/>
      <c r="E931484" s="25"/>
      <c r="J931484" s="25"/>
      <c r="K931484" s="25"/>
      <c r="M931484" s="25"/>
    </row>
    <row r="931485" spans="1:13" ht="17.25" customHeight="1" x14ac:dyDescent="0.15">
      <c r="A931485" s="25"/>
      <c r="C931485" s="25"/>
      <c r="D931485" s="25"/>
      <c r="E931485" s="25"/>
      <c r="J931485" s="25"/>
      <c r="K931485" s="25"/>
      <c r="M931485" s="25"/>
    </row>
    <row r="931486" spans="1:13" ht="17.25" customHeight="1" x14ac:dyDescent="0.15">
      <c r="A931486" s="25"/>
      <c r="C931486" s="25"/>
      <c r="D931486" s="25"/>
      <c r="E931486" s="25"/>
      <c r="J931486" s="25"/>
      <c r="K931486" s="25"/>
      <c r="M931486" s="25"/>
    </row>
    <row r="931487" spans="1:13" ht="17.25" customHeight="1" x14ac:dyDescent="0.15">
      <c r="A931487" s="25"/>
      <c r="C931487" s="25"/>
      <c r="D931487" s="25"/>
      <c r="E931487" s="25"/>
      <c r="J931487" s="25"/>
      <c r="K931487" s="25"/>
      <c r="M931487" s="25"/>
    </row>
    <row r="931488" spans="1:13" ht="17.25" customHeight="1" x14ac:dyDescent="0.15">
      <c r="A931488" s="25"/>
      <c r="C931488" s="25"/>
      <c r="D931488" s="25"/>
      <c r="E931488" s="25"/>
      <c r="J931488" s="25"/>
      <c r="K931488" s="25"/>
      <c r="M931488" s="25"/>
    </row>
    <row r="931489" spans="1:13" ht="17.25" customHeight="1" x14ac:dyDescent="0.15">
      <c r="A931489" s="25"/>
      <c r="C931489" s="25"/>
      <c r="D931489" s="25"/>
      <c r="E931489" s="25"/>
      <c r="J931489" s="25"/>
      <c r="K931489" s="25"/>
      <c r="M931489" s="25"/>
    </row>
    <row r="931490" spans="1:13" ht="17.25" customHeight="1" x14ac:dyDescent="0.15">
      <c r="A931490" s="25"/>
      <c r="C931490" s="25"/>
      <c r="D931490" s="25"/>
      <c r="E931490" s="25"/>
      <c r="J931490" s="25"/>
      <c r="K931490" s="25"/>
      <c r="M931490" s="25"/>
    </row>
    <row r="931491" spans="1:13" ht="17.25" customHeight="1" x14ac:dyDescent="0.15">
      <c r="A931491" s="25"/>
      <c r="C931491" s="25"/>
      <c r="D931491" s="25"/>
      <c r="E931491" s="25"/>
      <c r="J931491" s="25"/>
      <c r="K931491" s="25"/>
      <c r="M931491" s="25"/>
    </row>
    <row r="931492" spans="1:13" ht="17.25" customHeight="1" x14ac:dyDescent="0.15">
      <c r="A931492" s="25"/>
      <c r="C931492" s="25"/>
      <c r="D931492" s="25"/>
      <c r="E931492" s="25"/>
      <c r="J931492" s="25"/>
      <c r="K931492" s="25"/>
      <c r="M931492" s="25"/>
    </row>
    <row r="931493" spans="1:13" ht="17.25" customHeight="1" x14ac:dyDescent="0.15">
      <c r="A931493" s="25"/>
      <c r="C931493" s="25"/>
      <c r="D931493" s="25"/>
      <c r="E931493" s="25"/>
      <c r="J931493" s="25"/>
      <c r="K931493" s="25"/>
      <c r="M931493" s="25"/>
    </row>
    <row r="931494" spans="1:13" ht="17.25" customHeight="1" x14ac:dyDescent="0.15">
      <c r="A931494" s="25"/>
      <c r="C931494" s="25"/>
      <c r="D931494" s="25"/>
      <c r="E931494" s="25"/>
      <c r="J931494" s="25"/>
      <c r="K931494" s="25"/>
      <c r="M931494" s="25"/>
    </row>
    <row r="931495" spans="1:13" ht="17.25" customHeight="1" x14ac:dyDescent="0.15">
      <c r="A931495" s="25"/>
      <c r="C931495" s="25"/>
      <c r="D931495" s="25"/>
      <c r="E931495" s="25"/>
      <c r="J931495" s="25"/>
      <c r="K931495" s="25"/>
      <c r="M931495" s="25"/>
    </row>
    <row r="931496" spans="1:13" ht="17.25" customHeight="1" x14ac:dyDescent="0.15">
      <c r="A931496" s="25"/>
      <c r="C931496" s="25"/>
      <c r="D931496" s="25"/>
      <c r="E931496" s="25"/>
      <c r="J931496" s="25"/>
      <c r="K931496" s="25"/>
      <c r="M931496" s="25"/>
    </row>
    <row r="931497" spans="1:13" ht="17.25" customHeight="1" x14ac:dyDescent="0.15">
      <c r="A931497" s="25"/>
      <c r="C931497" s="25"/>
      <c r="D931497" s="25"/>
      <c r="E931497" s="25"/>
      <c r="J931497" s="25"/>
      <c r="K931497" s="25"/>
      <c r="M931497" s="25"/>
    </row>
    <row r="931498" spans="1:13" ht="17.25" customHeight="1" x14ac:dyDescent="0.15">
      <c r="A931498" s="25"/>
      <c r="C931498" s="25"/>
      <c r="D931498" s="25"/>
      <c r="E931498" s="25"/>
      <c r="J931498" s="25"/>
      <c r="K931498" s="25"/>
      <c r="M931498" s="25"/>
    </row>
    <row r="931499" spans="1:13" ht="17.25" customHeight="1" x14ac:dyDescent="0.15">
      <c r="A931499" s="25"/>
      <c r="C931499" s="25"/>
      <c r="D931499" s="25"/>
      <c r="E931499" s="25"/>
      <c r="J931499" s="25"/>
      <c r="K931499" s="25"/>
      <c r="M931499" s="25"/>
    </row>
    <row r="931500" spans="1:13" ht="17.25" customHeight="1" x14ac:dyDescent="0.15">
      <c r="A931500" s="25"/>
      <c r="C931500" s="25"/>
      <c r="D931500" s="25"/>
      <c r="E931500" s="25"/>
      <c r="J931500" s="25"/>
      <c r="K931500" s="25"/>
      <c r="M931500" s="25"/>
    </row>
    <row r="931501" spans="1:13" ht="17.25" customHeight="1" x14ac:dyDescent="0.15">
      <c r="A931501" s="25"/>
      <c r="C931501" s="25"/>
      <c r="D931501" s="25"/>
      <c r="E931501" s="25"/>
      <c r="J931501" s="25"/>
      <c r="K931501" s="25"/>
      <c r="M931501" s="25"/>
    </row>
    <row r="931502" spans="1:13" ht="17.25" customHeight="1" x14ac:dyDescent="0.15">
      <c r="A931502" s="25"/>
      <c r="C931502" s="25"/>
      <c r="D931502" s="25"/>
      <c r="E931502" s="25"/>
      <c r="J931502" s="25"/>
      <c r="K931502" s="25"/>
      <c r="M931502" s="25"/>
    </row>
    <row r="931503" spans="1:13" ht="17.25" customHeight="1" x14ac:dyDescent="0.15">
      <c r="A931503" s="25"/>
      <c r="C931503" s="25"/>
      <c r="D931503" s="25"/>
      <c r="E931503" s="25"/>
      <c r="J931503" s="25"/>
      <c r="K931503" s="25"/>
      <c r="M931503" s="25"/>
    </row>
    <row r="931504" spans="1:13" ht="17.25" customHeight="1" x14ac:dyDescent="0.15">
      <c r="A931504" s="25"/>
      <c r="C931504" s="25"/>
      <c r="D931504" s="25"/>
      <c r="E931504" s="25"/>
      <c r="J931504" s="25"/>
      <c r="K931504" s="25"/>
      <c r="M931504" s="25"/>
    </row>
    <row r="931505" spans="1:13" ht="17.25" customHeight="1" x14ac:dyDescent="0.15">
      <c r="A931505" s="25"/>
      <c r="C931505" s="25"/>
      <c r="D931505" s="25"/>
      <c r="E931505" s="25"/>
      <c r="J931505" s="25"/>
      <c r="K931505" s="25"/>
      <c r="M931505" s="25"/>
    </row>
    <row r="931506" spans="1:13" ht="17.25" customHeight="1" x14ac:dyDescent="0.15">
      <c r="A931506" s="25"/>
      <c r="C931506" s="25"/>
      <c r="D931506" s="25"/>
      <c r="E931506" s="25"/>
      <c r="J931506" s="25"/>
      <c r="K931506" s="25"/>
      <c r="M931506" s="25"/>
    </row>
    <row r="931507" spans="1:13" ht="17.25" customHeight="1" x14ac:dyDescent="0.15">
      <c r="A931507" s="25"/>
      <c r="C931507" s="25"/>
      <c r="D931507" s="25"/>
      <c r="E931507" s="25"/>
      <c r="J931507" s="25"/>
      <c r="K931507" s="25"/>
      <c r="M931507" s="25"/>
    </row>
    <row r="931508" spans="1:13" ht="17.25" customHeight="1" x14ac:dyDescent="0.15">
      <c r="A931508" s="25"/>
      <c r="C931508" s="25"/>
      <c r="D931508" s="25"/>
      <c r="E931508" s="25"/>
      <c r="J931508" s="25"/>
      <c r="K931508" s="25"/>
      <c r="M931508" s="25"/>
    </row>
    <row r="931509" spans="1:13" ht="17.25" customHeight="1" x14ac:dyDescent="0.15">
      <c r="A931509" s="25"/>
      <c r="C931509" s="25"/>
      <c r="D931509" s="25"/>
      <c r="E931509" s="25"/>
      <c r="J931509" s="25"/>
      <c r="K931509" s="25"/>
      <c r="M931509" s="25"/>
    </row>
    <row r="931510" spans="1:13" ht="17.25" customHeight="1" x14ac:dyDescent="0.15">
      <c r="A931510" s="25"/>
      <c r="C931510" s="25"/>
      <c r="D931510" s="25"/>
      <c r="E931510" s="25"/>
      <c r="J931510" s="25"/>
      <c r="K931510" s="25"/>
      <c r="M931510" s="25"/>
    </row>
    <row r="931511" spans="1:13" ht="17.25" customHeight="1" x14ac:dyDescent="0.15">
      <c r="A931511" s="25"/>
      <c r="C931511" s="25"/>
      <c r="D931511" s="25"/>
      <c r="E931511" s="25"/>
      <c r="J931511" s="25"/>
      <c r="K931511" s="25"/>
      <c r="M931511" s="25"/>
    </row>
    <row r="931512" spans="1:13" ht="17.25" customHeight="1" x14ac:dyDescent="0.15">
      <c r="A931512" s="25"/>
      <c r="C931512" s="25"/>
      <c r="D931512" s="25"/>
      <c r="E931512" s="25"/>
      <c r="J931512" s="25"/>
      <c r="K931512" s="25"/>
      <c r="M931512" s="25"/>
    </row>
    <row r="931513" spans="1:13" ht="17.25" customHeight="1" x14ac:dyDescent="0.15">
      <c r="A931513" s="25"/>
      <c r="C931513" s="25"/>
      <c r="D931513" s="25"/>
      <c r="E931513" s="25"/>
      <c r="J931513" s="25"/>
      <c r="K931513" s="25"/>
      <c r="M931513" s="25"/>
    </row>
    <row r="931514" spans="1:13" ht="17.25" customHeight="1" x14ac:dyDescent="0.15">
      <c r="A931514" s="25"/>
      <c r="C931514" s="25"/>
      <c r="D931514" s="25"/>
      <c r="E931514" s="25"/>
      <c r="J931514" s="25"/>
      <c r="K931514" s="25"/>
      <c r="M931514" s="25"/>
    </row>
    <row r="931515" spans="1:13" ht="17.25" customHeight="1" x14ac:dyDescent="0.15">
      <c r="A931515" s="25"/>
      <c r="C931515" s="25"/>
      <c r="D931515" s="25"/>
      <c r="E931515" s="25"/>
      <c r="J931515" s="25"/>
      <c r="K931515" s="25"/>
      <c r="M931515" s="25"/>
    </row>
    <row r="931516" spans="1:13" ht="17.25" customHeight="1" x14ac:dyDescent="0.15">
      <c r="A931516" s="25"/>
      <c r="C931516" s="25"/>
      <c r="D931516" s="25"/>
      <c r="E931516" s="25"/>
      <c r="J931516" s="25"/>
      <c r="K931516" s="25"/>
      <c r="M931516" s="25"/>
    </row>
    <row r="931517" spans="1:13" ht="17.25" customHeight="1" x14ac:dyDescent="0.15">
      <c r="A931517" s="25"/>
      <c r="C931517" s="25"/>
      <c r="D931517" s="25"/>
      <c r="E931517" s="25"/>
      <c r="J931517" s="25"/>
      <c r="K931517" s="25"/>
      <c r="M931517" s="25"/>
    </row>
    <row r="931518" spans="1:13" ht="17.25" customHeight="1" x14ac:dyDescent="0.15">
      <c r="A931518" s="25"/>
      <c r="C931518" s="25"/>
      <c r="D931518" s="25"/>
      <c r="E931518" s="25"/>
      <c r="J931518" s="25"/>
      <c r="K931518" s="25"/>
      <c r="M931518" s="25"/>
    </row>
    <row r="931519" spans="1:13" ht="17.25" customHeight="1" x14ac:dyDescent="0.15">
      <c r="A931519" s="25"/>
      <c r="C931519" s="25"/>
      <c r="D931519" s="25"/>
      <c r="E931519" s="25"/>
      <c r="J931519" s="25"/>
      <c r="K931519" s="25"/>
      <c r="M931519" s="25"/>
    </row>
    <row r="931520" spans="1:13" ht="17.25" customHeight="1" x14ac:dyDescent="0.15">
      <c r="A931520" s="25"/>
      <c r="C931520" s="25"/>
      <c r="D931520" s="25"/>
      <c r="E931520" s="25"/>
      <c r="J931520" s="25"/>
      <c r="K931520" s="25"/>
      <c r="M931520" s="25"/>
    </row>
    <row r="931521" spans="1:13" ht="17.25" customHeight="1" x14ac:dyDescent="0.15">
      <c r="A931521" s="25"/>
      <c r="C931521" s="25"/>
      <c r="D931521" s="25"/>
      <c r="E931521" s="25"/>
      <c r="J931521" s="25"/>
      <c r="K931521" s="25"/>
      <c r="M931521" s="25"/>
    </row>
    <row r="931522" spans="1:13" ht="17.25" customHeight="1" x14ac:dyDescent="0.15">
      <c r="A931522" s="25"/>
      <c r="C931522" s="25"/>
      <c r="D931522" s="25"/>
      <c r="E931522" s="25"/>
      <c r="J931522" s="25"/>
      <c r="K931522" s="25"/>
      <c r="M931522" s="25"/>
    </row>
    <row r="931523" spans="1:13" ht="17.25" customHeight="1" x14ac:dyDescent="0.15">
      <c r="A931523" s="25"/>
      <c r="C931523" s="25"/>
      <c r="D931523" s="25"/>
      <c r="E931523" s="25"/>
      <c r="J931523" s="25"/>
      <c r="K931523" s="25"/>
      <c r="M931523" s="25"/>
    </row>
    <row r="931524" spans="1:13" ht="17.25" customHeight="1" x14ac:dyDescent="0.15">
      <c r="A931524" s="25"/>
      <c r="C931524" s="25"/>
      <c r="D931524" s="25"/>
      <c r="E931524" s="25"/>
      <c r="J931524" s="25"/>
      <c r="K931524" s="25"/>
      <c r="M931524" s="25"/>
    </row>
    <row r="931525" spans="1:13" ht="17.25" customHeight="1" x14ac:dyDescent="0.15">
      <c r="A931525" s="25"/>
      <c r="C931525" s="25"/>
      <c r="D931525" s="25"/>
      <c r="E931525" s="25"/>
      <c r="J931525" s="25"/>
      <c r="K931525" s="25"/>
      <c r="M931525" s="25"/>
    </row>
    <row r="931526" spans="1:13" ht="17.25" customHeight="1" x14ac:dyDescent="0.15">
      <c r="A931526" s="25"/>
      <c r="C931526" s="25"/>
      <c r="D931526" s="25"/>
      <c r="E931526" s="25"/>
      <c r="J931526" s="25"/>
      <c r="K931526" s="25"/>
      <c r="M931526" s="25"/>
    </row>
    <row r="931527" spans="1:13" ht="17.25" customHeight="1" x14ac:dyDescent="0.15">
      <c r="A931527" s="25"/>
      <c r="C931527" s="25"/>
      <c r="D931527" s="25"/>
      <c r="E931527" s="25"/>
      <c r="J931527" s="25"/>
      <c r="K931527" s="25"/>
      <c r="M931527" s="25"/>
    </row>
    <row r="931528" spans="1:13" ht="17.25" customHeight="1" x14ac:dyDescent="0.15">
      <c r="A931528" s="25"/>
      <c r="C931528" s="25"/>
      <c r="D931528" s="25"/>
      <c r="E931528" s="25"/>
      <c r="J931528" s="25"/>
      <c r="K931528" s="25"/>
      <c r="M931528" s="25"/>
    </row>
    <row r="931529" spans="1:13" ht="17.25" customHeight="1" x14ac:dyDescent="0.15">
      <c r="A931529" s="25"/>
      <c r="C931529" s="25"/>
      <c r="D931529" s="25"/>
      <c r="E931529" s="25"/>
      <c r="J931529" s="25"/>
      <c r="K931529" s="25"/>
      <c r="M931529" s="25"/>
    </row>
    <row r="931530" spans="1:13" ht="17.25" customHeight="1" x14ac:dyDescent="0.15">
      <c r="A931530" s="25"/>
      <c r="C931530" s="25"/>
      <c r="D931530" s="25"/>
      <c r="E931530" s="25"/>
      <c r="J931530" s="25"/>
      <c r="K931530" s="25"/>
      <c r="M931530" s="25"/>
    </row>
    <row r="931531" spans="1:13" ht="17.25" customHeight="1" x14ac:dyDescent="0.15">
      <c r="A931531" s="25"/>
      <c r="C931531" s="25"/>
      <c r="D931531" s="25"/>
      <c r="E931531" s="25"/>
      <c r="J931531" s="25"/>
      <c r="K931531" s="25"/>
      <c r="M931531" s="25"/>
    </row>
    <row r="931532" spans="1:13" ht="17.25" customHeight="1" x14ac:dyDescent="0.15">
      <c r="A931532" s="25"/>
      <c r="C931532" s="25"/>
      <c r="D931532" s="25"/>
      <c r="E931532" s="25"/>
      <c r="J931532" s="25"/>
      <c r="K931532" s="25"/>
      <c r="M931532" s="25"/>
    </row>
    <row r="931533" spans="1:13" ht="17.25" customHeight="1" x14ac:dyDescent="0.15">
      <c r="A931533" s="25"/>
      <c r="C931533" s="25"/>
      <c r="D931533" s="25"/>
      <c r="E931533" s="25"/>
      <c r="J931533" s="25"/>
      <c r="K931533" s="25"/>
      <c r="M931533" s="25"/>
    </row>
    <row r="931534" spans="1:13" ht="17.25" customHeight="1" x14ac:dyDescent="0.15">
      <c r="A931534" s="25"/>
      <c r="C931534" s="25"/>
      <c r="D931534" s="25"/>
      <c r="E931534" s="25"/>
      <c r="J931534" s="25"/>
      <c r="K931534" s="25"/>
      <c r="M931534" s="25"/>
    </row>
    <row r="931535" spans="1:13" ht="17.25" customHeight="1" x14ac:dyDescent="0.15">
      <c r="A931535" s="25"/>
      <c r="C931535" s="25"/>
      <c r="D931535" s="25"/>
      <c r="E931535" s="25"/>
      <c r="J931535" s="25"/>
      <c r="K931535" s="25"/>
      <c r="M931535" s="25"/>
    </row>
    <row r="931536" spans="1:13" ht="17.25" customHeight="1" x14ac:dyDescent="0.15">
      <c r="A931536" s="25"/>
      <c r="C931536" s="25"/>
      <c r="D931536" s="25"/>
      <c r="E931536" s="25"/>
      <c r="J931536" s="25"/>
      <c r="K931536" s="25"/>
      <c r="M931536" s="25"/>
    </row>
    <row r="931537" spans="1:13" ht="17.25" customHeight="1" x14ac:dyDescent="0.15">
      <c r="A931537" s="25"/>
      <c r="C931537" s="25"/>
      <c r="D931537" s="25"/>
      <c r="E931537" s="25"/>
      <c r="J931537" s="25"/>
      <c r="K931537" s="25"/>
      <c r="M931537" s="25"/>
    </row>
    <row r="931538" spans="1:13" ht="17.25" customHeight="1" x14ac:dyDescent="0.15">
      <c r="A931538" s="25"/>
      <c r="C931538" s="25"/>
      <c r="D931538" s="25"/>
      <c r="E931538" s="25"/>
      <c r="J931538" s="25"/>
      <c r="K931538" s="25"/>
      <c r="M931538" s="25"/>
    </row>
    <row r="931539" spans="1:13" ht="17.25" customHeight="1" x14ac:dyDescent="0.15">
      <c r="A931539" s="25"/>
      <c r="C931539" s="25"/>
      <c r="D931539" s="25"/>
      <c r="E931539" s="25"/>
      <c r="J931539" s="25"/>
      <c r="K931539" s="25"/>
      <c r="M931539" s="25"/>
    </row>
    <row r="931540" spans="1:13" ht="17.25" customHeight="1" x14ac:dyDescent="0.15">
      <c r="A931540" s="25"/>
      <c r="C931540" s="25"/>
      <c r="D931540" s="25"/>
      <c r="E931540" s="25"/>
      <c r="J931540" s="25"/>
      <c r="K931540" s="25"/>
      <c r="M931540" s="25"/>
    </row>
    <row r="931541" spans="1:13" ht="17.25" customHeight="1" x14ac:dyDescent="0.15">
      <c r="A931541" s="25"/>
      <c r="C931541" s="25"/>
      <c r="D931541" s="25"/>
      <c r="E931541" s="25"/>
      <c r="J931541" s="25"/>
      <c r="K931541" s="25"/>
      <c r="M931541" s="25"/>
    </row>
    <row r="931542" spans="1:13" ht="17.25" customHeight="1" x14ac:dyDescent="0.15">
      <c r="A931542" s="25"/>
      <c r="C931542" s="25"/>
      <c r="D931542" s="25"/>
      <c r="E931542" s="25"/>
      <c r="J931542" s="25"/>
      <c r="K931542" s="25"/>
      <c r="M931542" s="25"/>
    </row>
    <row r="931543" spans="1:13" ht="17.25" customHeight="1" x14ac:dyDescent="0.15">
      <c r="A931543" s="25"/>
      <c r="C931543" s="25"/>
      <c r="D931543" s="25"/>
      <c r="E931543" s="25"/>
      <c r="J931543" s="25"/>
      <c r="K931543" s="25"/>
      <c r="M931543" s="25"/>
    </row>
    <row r="931544" spans="1:13" ht="17.25" customHeight="1" x14ac:dyDescent="0.15">
      <c r="A931544" s="25"/>
      <c r="C931544" s="25"/>
      <c r="D931544" s="25"/>
      <c r="E931544" s="25"/>
      <c r="J931544" s="25"/>
      <c r="K931544" s="25"/>
      <c r="M931544" s="25"/>
    </row>
    <row r="931545" spans="1:13" ht="17.25" customHeight="1" x14ac:dyDescent="0.15">
      <c r="A931545" s="25"/>
      <c r="C931545" s="25"/>
      <c r="D931545" s="25"/>
      <c r="E931545" s="25"/>
      <c r="J931545" s="25"/>
      <c r="K931545" s="25"/>
      <c r="M931545" s="25"/>
    </row>
    <row r="931546" spans="1:13" ht="17.25" customHeight="1" x14ac:dyDescent="0.15">
      <c r="A931546" s="25"/>
      <c r="C931546" s="25"/>
      <c r="D931546" s="25"/>
      <c r="E931546" s="25"/>
      <c r="J931546" s="25"/>
      <c r="K931546" s="25"/>
      <c r="M931546" s="25"/>
    </row>
    <row r="931547" spans="1:13" ht="17.25" customHeight="1" x14ac:dyDescent="0.15">
      <c r="A931547" s="25"/>
      <c r="C931547" s="25"/>
      <c r="D931547" s="25"/>
      <c r="E931547" s="25"/>
      <c r="J931547" s="25"/>
      <c r="K931547" s="25"/>
      <c r="M931547" s="25"/>
    </row>
    <row r="931548" spans="1:13" ht="17.25" customHeight="1" x14ac:dyDescent="0.15">
      <c r="A931548" s="25"/>
      <c r="C931548" s="25"/>
      <c r="D931548" s="25"/>
      <c r="E931548" s="25"/>
      <c r="J931548" s="25"/>
      <c r="K931548" s="25"/>
      <c r="M931548" s="25"/>
    </row>
    <row r="931549" spans="1:13" ht="17.25" customHeight="1" x14ac:dyDescent="0.15">
      <c r="A931549" s="25"/>
      <c r="C931549" s="25"/>
      <c r="D931549" s="25"/>
      <c r="E931549" s="25"/>
      <c r="J931549" s="25"/>
      <c r="K931549" s="25"/>
      <c r="M931549" s="25"/>
    </row>
    <row r="931550" spans="1:13" ht="17.25" customHeight="1" x14ac:dyDescent="0.15">
      <c r="A931550" s="25"/>
      <c r="C931550" s="25"/>
      <c r="D931550" s="25"/>
      <c r="E931550" s="25"/>
      <c r="J931550" s="25"/>
      <c r="K931550" s="25"/>
      <c r="M931550" s="25"/>
    </row>
    <row r="931551" spans="1:13" ht="17.25" customHeight="1" x14ac:dyDescent="0.15">
      <c r="A931551" s="25"/>
      <c r="C931551" s="25"/>
      <c r="D931551" s="25"/>
      <c r="E931551" s="25"/>
      <c r="J931551" s="25"/>
      <c r="K931551" s="25"/>
      <c r="M931551" s="25"/>
    </row>
    <row r="931552" spans="1:13" ht="17.25" customHeight="1" x14ac:dyDescent="0.15">
      <c r="A931552" s="25"/>
      <c r="C931552" s="25"/>
      <c r="D931552" s="25"/>
      <c r="E931552" s="25"/>
      <c r="J931552" s="25"/>
      <c r="K931552" s="25"/>
      <c r="M931552" s="25"/>
    </row>
    <row r="931553" spans="1:13" ht="17.25" customHeight="1" x14ac:dyDescent="0.15">
      <c r="A931553" s="25"/>
      <c r="C931553" s="25"/>
      <c r="D931553" s="25"/>
      <c r="E931553" s="25"/>
      <c r="J931553" s="25"/>
      <c r="K931553" s="25"/>
      <c r="M931553" s="25"/>
    </row>
    <row r="931554" spans="1:13" ht="17.25" customHeight="1" x14ac:dyDescent="0.15">
      <c r="A931554" s="25"/>
      <c r="C931554" s="25"/>
      <c r="D931554" s="25"/>
      <c r="E931554" s="25"/>
      <c r="J931554" s="25"/>
      <c r="K931554" s="25"/>
      <c r="M931554" s="25"/>
    </row>
    <row r="931555" spans="1:13" ht="17.25" customHeight="1" x14ac:dyDescent="0.15">
      <c r="A931555" s="25"/>
      <c r="C931555" s="25"/>
      <c r="D931555" s="25"/>
      <c r="E931555" s="25"/>
      <c r="J931555" s="25"/>
      <c r="K931555" s="25"/>
      <c r="M931555" s="25"/>
    </row>
    <row r="931556" spans="1:13" ht="17.25" customHeight="1" x14ac:dyDescent="0.15">
      <c r="A931556" s="25"/>
      <c r="C931556" s="25"/>
      <c r="D931556" s="25"/>
      <c r="E931556" s="25"/>
      <c r="J931556" s="25"/>
      <c r="K931556" s="25"/>
      <c r="M931556" s="25"/>
    </row>
    <row r="931557" spans="1:13" ht="17.25" customHeight="1" x14ac:dyDescent="0.15">
      <c r="A931557" s="25"/>
      <c r="C931557" s="25"/>
      <c r="D931557" s="25"/>
      <c r="E931557" s="25"/>
      <c r="J931557" s="25"/>
      <c r="K931557" s="25"/>
      <c r="M931557" s="25"/>
    </row>
    <row r="931558" spans="1:13" ht="17.25" customHeight="1" x14ac:dyDescent="0.15">
      <c r="A931558" s="25"/>
      <c r="C931558" s="25"/>
      <c r="D931558" s="25"/>
      <c r="E931558" s="25"/>
      <c r="J931558" s="25"/>
      <c r="K931558" s="25"/>
      <c r="M931558" s="25"/>
    </row>
    <row r="931559" spans="1:13" ht="17.25" customHeight="1" x14ac:dyDescent="0.15">
      <c r="A931559" s="25"/>
      <c r="C931559" s="25"/>
      <c r="D931559" s="25"/>
      <c r="E931559" s="25"/>
      <c r="J931559" s="25"/>
      <c r="K931559" s="25"/>
      <c r="M931559" s="25"/>
    </row>
    <row r="931560" spans="1:13" ht="17.25" customHeight="1" x14ac:dyDescent="0.15">
      <c r="A931560" s="25"/>
      <c r="C931560" s="25"/>
      <c r="D931560" s="25"/>
      <c r="E931560" s="25"/>
      <c r="J931560" s="25"/>
      <c r="K931560" s="25"/>
      <c r="M931560" s="25"/>
    </row>
    <row r="931561" spans="1:13" ht="17.25" customHeight="1" x14ac:dyDescent="0.15">
      <c r="A931561" s="25"/>
      <c r="C931561" s="25"/>
      <c r="D931561" s="25"/>
      <c r="E931561" s="25"/>
      <c r="J931561" s="25"/>
      <c r="K931561" s="25"/>
      <c r="M931561" s="25"/>
    </row>
    <row r="931562" spans="1:13" ht="17.25" customHeight="1" x14ac:dyDescent="0.15">
      <c r="A931562" s="25"/>
      <c r="C931562" s="25"/>
      <c r="D931562" s="25"/>
      <c r="E931562" s="25"/>
      <c r="J931562" s="25"/>
      <c r="K931562" s="25"/>
      <c r="M931562" s="25"/>
    </row>
    <row r="931563" spans="1:13" ht="17.25" customHeight="1" x14ac:dyDescent="0.15">
      <c r="A931563" s="25"/>
      <c r="C931563" s="25"/>
      <c r="D931563" s="25"/>
      <c r="E931563" s="25"/>
      <c r="J931563" s="25"/>
      <c r="K931563" s="25"/>
      <c r="M931563" s="25"/>
    </row>
    <row r="931564" spans="1:13" ht="17.25" customHeight="1" x14ac:dyDescent="0.15">
      <c r="A931564" s="25"/>
      <c r="C931564" s="25"/>
      <c r="D931564" s="25"/>
      <c r="E931564" s="25"/>
      <c r="J931564" s="25"/>
      <c r="K931564" s="25"/>
      <c r="M931564" s="25"/>
    </row>
    <row r="931565" spans="1:13" ht="17.25" customHeight="1" x14ac:dyDescent="0.15">
      <c r="A931565" s="25"/>
      <c r="C931565" s="25"/>
      <c r="D931565" s="25"/>
      <c r="E931565" s="25"/>
      <c r="J931565" s="25"/>
      <c r="K931565" s="25"/>
      <c r="M931565" s="25"/>
    </row>
    <row r="931566" spans="1:13" ht="17.25" customHeight="1" x14ac:dyDescent="0.15">
      <c r="A931566" s="25"/>
      <c r="C931566" s="25"/>
      <c r="D931566" s="25"/>
      <c r="E931566" s="25"/>
      <c r="J931566" s="25"/>
      <c r="K931566" s="25"/>
      <c r="M931566" s="25"/>
    </row>
    <row r="931567" spans="1:13" ht="17.25" customHeight="1" x14ac:dyDescent="0.15">
      <c r="A931567" s="25"/>
      <c r="C931567" s="25"/>
      <c r="D931567" s="25"/>
      <c r="E931567" s="25"/>
      <c r="J931567" s="25"/>
      <c r="K931567" s="25"/>
      <c r="M931567" s="25"/>
    </row>
    <row r="931568" spans="1:13" ht="17.25" customHeight="1" x14ac:dyDescent="0.15">
      <c r="A931568" s="25"/>
      <c r="C931568" s="25"/>
      <c r="D931568" s="25"/>
      <c r="E931568" s="25"/>
      <c r="J931568" s="25"/>
      <c r="K931568" s="25"/>
      <c r="M931568" s="25"/>
    </row>
    <row r="931569" spans="1:13" ht="17.25" customHeight="1" x14ac:dyDescent="0.15">
      <c r="A931569" s="25"/>
      <c r="C931569" s="25"/>
      <c r="D931569" s="25"/>
      <c r="E931569" s="25"/>
      <c r="J931569" s="25"/>
      <c r="K931569" s="25"/>
      <c r="M931569" s="25"/>
    </row>
    <row r="931570" spans="1:13" ht="17.25" customHeight="1" x14ac:dyDescent="0.15">
      <c r="A931570" s="25"/>
      <c r="C931570" s="25"/>
      <c r="D931570" s="25"/>
      <c r="E931570" s="25"/>
      <c r="J931570" s="25"/>
      <c r="K931570" s="25"/>
      <c r="M931570" s="25"/>
    </row>
    <row r="931571" spans="1:13" ht="17.25" customHeight="1" x14ac:dyDescent="0.15">
      <c r="A931571" s="25"/>
      <c r="C931571" s="25"/>
      <c r="D931571" s="25"/>
      <c r="E931571" s="25"/>
      <c r="J931571" s="25"/>
      <c r="K931571" s="25"/>
      <c r="M931571" s="25"/>
    </row>
    <row r="931572" spans="1:13" ht="17.25" customHeight="1" x14ac:dyDescent="0.15">
      <c r="A931572" s="25"/>
      <c r="C931572" s="25"/>
      <c r="D931572" s="25"/>
      <c r="E931572" s="25"/>
      <c r="J931572" s="25"/>
      <c r="K931572" s="25"/>
      <c r="M931572" s="25"/>
    </row>
    <row r="931573" spans="1:13" ht="17.25" customHeight="1" x14ac:dyDescent="0.15">
      <c r="A931573" s="25"/>
      <c r="C931573" s="25"/>
      <c r="D931573" s="25"/>
      <c r="E931573" s="25"/>
      <c r="J931573" s="25"/>
      <c r="K931573" s="25"/>
      <c r="M931573" s="25"/>
    </row>
    <row r="931574" spans="1:13" ht="17.25" customHeight="1" x14ac:dyDescent="0.15">
      <c r="A931574" s="25"/>
      <c r="C931574" s="25"/>
      <c r="D931574" s="25"/>
      <c r="E931574" s="25"/>
      <c r="J931574" s="25"/>
      <c r="K931574" s="25"/>
      <c r="M931574" s="25"/>
    </row>
    <row r="931575" spans="1:13" ht="17.25" customHeight="1" x14ac:dyDescent="0.15">
      <c r="A931575" s="25"/>
      <c r="C931575" s="25"/>
      <c r="D931575" s="25"/>
      <c r="E931575" s="25"/>
      <c r="J931575" s="25"/>
      <c r="K931575" s="25"/>
      <c r="M931575" s="25"/>
    </row>
    <row r="931576" spans="1:13" ht="17.25" customHeight="1" x14ac:dyDescent="0.15">
      <c r="A931576" s="25"/>
      <c r="C931576" s="25"/>
      <c r="D931576" s="25"/>
      <c r="E931576" s="25"/>
      <c r="J931576" s="25"/>
      <c r="K931576" s="25"/>
      <c r="M931576" s="25"/>
    </row>
    <row r="931577" spans="1:13" ht="17.25" customHeight="1" x14ac:dyDescent="0.15">
      <c r="A931577" s="25"/>
      <c r="C931577" s="25"/>
      <c r="D931577" s="25"/>
      <c r="E931577" s="25"/>
      <c r="J931577" s="25"/>
      <c r="K931577" s="25"/>
      <c r="M931577" s="25"/>
    </row>
    <row r="931578" spans="1:13" ht="17.25" customHeight="1" x14ac:dyDescent="0.15">
      <c r="A931578" s="25"/>
      <c r="C931578" s="25"/>
      <c r="D931578" s="25"/>
      <c r="E931578" s="25"/>
      <c r="J931578" s="25"/>
      <c r="K931578" s="25"/>
      <c r="M931578" s="25"/>
    </row>
    <row r="931579" spans="1:13" ht="17.25" customHeight="1" x14ac:dyDescent="0.15">
      <c r="A931579" s="25"/>
      <c r="C931579" s="25"/>
      <c r="D931579" s="25"/>
      <c r="E931579" s="25"/>
      <c r="J931579" s="25"/>
      <c r="K931579" s="25"/>
      <c r="M931579" s="25"/>
    </row>
    <row r="931580" spans="1:13" ht="17.25" customHeight="1" x14ac:dyDescent="0.15">
      <c r="A931580" s="25"/>
      <c r="C931580" s="25"/>
      <c r="D931580" s="25"/>
      <c r="E931580" s="25"/>
      <c r="J931580" s="25"/>
      <c r="K931580" s="25"/>
      <c r="M931580" s="25"/>
    </row>
    <row r="931581" spans="1:13" ht="17.25" customHeight="1" x14ac:dyDescent="0.15">
      <c r="A931581" s="25"/>
      <c r="C931581" s="25"/>
      <c r="D931581" s="25"/>
      <c r="E931581" s="25"/>
      <c r="J931581" s="25"/>
      <c r="K931581" s="25"/>
      <c r="M931581" s="25"/>
    </row>
    <row r="931582" spans="1:13" ht="17.25" customHeight="1" x14ac:dyDescent="0.15">
      <c r="A931582" s="25"/>
      <c r="C931582" s="25"/>
      <c r="D931582" s="25"/>
      <c r="E931582" s="25"/>
      <c r="J931582" s="25"/>
      <c r="K931582" s="25"/>
      <c r="M931582" s="25"/>
    </row>
    <row r="931583" spans="1:13" ht="17.25" customHeight="1" x14ac:dyDescent="0.15">
      <c r="A931583" s="25"/>
      <c r="C931583" s="25"/>
      <c r="D931583" s="25"/>
      <c r="E931583" s="25"/>
      <c r="J931583" s="25"/>
      <c r="K931583" s="25"/>
      <c r="M931583" s="25"/>
    </row>
    <row r="931584" spans="1:13" ht="17.25" customHeight="1" x14ac:dyDescent="0.15">
      <c r="A931584" s="25"/>
      <c r="C931584" s="25"/>
      <c r="D931584" s="25"/>
      <c r="E931584" s="25"/>
      <c r="J931584" s="25"/>
      <c r="K931584" s="25"/>
      <c r="M931584" s="25"/>
    </row>
    <row r="931585" spans="1:13" ht="17.25" customHeight="1" x14ac:dyDescent="0.15">
      <c r="A931585" s="25"/>
      <c r="C931585" s="25"/>
      <c r="D931585" s="25"/>
      <c r="E931585" s="25"/>
      <c r="J931585" s="25"/>
      <c r="K931585" s="25"/>
      <c r="M931585" s="25"/>
    </row>
    <row r="931586" spans="1:13" ht="17.25" customHeight="1" x14ac:dyDescent="0.15">
      <c r="A931586" s="25"/>
      <c r="C931586" s="25"/>
      <c r="D931586" s="25"/>
      <c r="E931586" s="25"/>
      <c r="J931586" s="25"/>
      <c r="K931586" s="25"/>
      <c r="M931586" s="25"/>
    </row>
    <row r="931587" spans="1:13" ht="17.25" customHeight="1" x14ac:dyDescent="0.15">
      <c r="A931587" s="25"/>
      <c r="C931587" s="25"/>
      <c r="D931587" s="25"/>
      <c r="E931587" s="25"/>
      <c r="J931587" s="25"/>
      <c r="K931587" s="25"/>
      <c r="M931587" s="25"/>
    </row>
    <row r="931588" spans="1:13" ht="17.25" customHeight="1" x14ac:dyDescent="0.15">
      <c r="A931588" s="25"/>
      <c r="C931588" s="25"/>
      <c r="D931588" s="25"/>
      <c r="E931588" s="25"/>
      <c r="J931588" s="25"/>
      <c r="K931588" s="25"/>
      <c r="M931588" s="25"/>
    </row>
    <row r="931589" spans="1:13" ht="17.25" customHeight="1" x14ac:dyDescent="0.15">
      <c r="A931589" s="25"/>
      <c r="C931589" s="25"/>
      <c r="D931589" s="25"/>
      <c r="E931589" s="25"/>
      <c r="J931589" s="25"/>
      <c r="K931589" s="25"/>
      <c r="M931589" s="25"/>
    </row>
    <row r="931590" spans="1:13" ht="17.25" customHeight="1" x14ac:dyDescent="0.15">
      <c r="A931590" s="25"/>
      <c r="C931590" s="25"/>
      <c r="D931590" s="25"/>
      <c r="E931590" s="25"/>
      <c r="J931590" s="25"/>
      <c r="K931590" s="25"/>
      <c r="M931590" s="25"/>
    </row>
    <row r="931591" spans="1:13" ht="17.25" customHeight="1" x14ac:dyDescent="0.15">
      <c r="A931591" s="25"/>
      <c r="C931591" s="25"/>
      <c r="D931591" s="25"/>
      <c r="E931591" s="25"/>
      <c r="J931591" s="25"/>
      <c r="K931591" s="25"/>
      <c r="M931591" s="25"/>
    </row>
    <row r="931592" spans="1:13" ht="17.25" customHeight="1" x14ac:dyDescent="0.15">
      <c r="A931592" s="25"/>
      <c r="C931592" s="25"/>
      <c r="D931592" s="25"/>
      <c r="E931592" s="25"/>
      <c r="J931592" s="25"/>
      <c r="K931592" s="25"/>
      <c r="M931592" s="25"/>
    </row>
    <row r="931593" spans="1:13" ht="17.25" customHeight="1" x14ac:dyDescent="0.15">
      <c r="A931593" s="25"/>
      <c r="C931593" s="25"/>
      <c r="D931593" s="25"/>
      <c r="E931593" s="25"/>
      <c r="J931593" s="25"/>
      <c r="K931593" s="25"/>
      <c r="M931593" s="25"/>
    </row>
    <row r="931594" spans="1:13" ht="17.25" customHeight="1" x14ac:dyDescent="0.15">
      <c r="A931594" s="25"/>
      <c r="C931594" s="25"/>
      <c r="D931594" s="25"/>
      <c r="E931594" s="25"/>
      <c r="J931594" s="25"/>
      <c r="K931594" s="25"/>
      <c r="M931594" s="25"/>
    </row>
    <row r="931595" spans="1:13" ht="17.25" customHeight="1" x14ac:dyDescent="0.15">
      <c r="A931595" s="25"/>
      <c r="C931595" s="25"/>
      <c r="D931595" s="25"/>
      <c r="E931595" s="25"/>
      <c r="J931595" s="25"/>
      <c r="K931595" s="25"/>
      <c r="M931595" s="25"/>
    </row>
    <row r="931596" spans="1:13" ht="17.25" customHeight="1" x14ac:dyDescent="0.15">
      <c r="A931596" s="25"/>
      <c r="C931596" s="25"/>
      <c r="D931596" s="25"/>
      <c r="E931596" s="25"/>
      <c r="J931596" s="25"/>
      <c r="K931596" s="25"/>
      <c r="M931596" s="25"/>
    </row>
    <row r="931597" spans="1:13" ht="17.25" customHeight="1" x14ac:dyDescent="0.15">
      <c r="A931597" s="25"/>
      <c r="C931597" s="25"/>
      <c r="D931597" s="25"/>
      <c r="E931597" s="25"/>
      <c r="J931597" s="25"/>
      <c r="K931597" s="25"/>
      <c r="M931597" s="25"/>
    </row>
    <row r="931598" spans="1:13" ht="17.25" customHeight="1" x14ac:dyDescent="0.15">
      <c r="A931598" s="25"/>
      <c r="C931598" s="25"/>
      <c r="D931598" s="25"/>
      <c r="E931598" s="25"/>
      <c r="J931598" s="25"/>
      <c r="K931598" s="25"/>
      <c r="M931598" s="25"/>
    </row>
    <row r="931599" spans="1:13" ht="17.25" customHeight="1" x14ac:dyDescent="0.15">
      <c r="A931599" s="25"/>
      <c r="C931599" s="25"/>
      <c r="D931599" s="25"/>
      <c r="E931599" s="25"/>
      <c r="J931599" s="25"/>
      <c r="K931599" s="25"/>
      <c r="M931599" s="25"/>
    </row>
    <row r="931600" spans="1:13" ht="17.25" customHeight="1" x14ac:dyDescent="0.15">
      <c r="A931600" s="25"/>
      <c r="C931600" s="25"/>
      <c r="D931600" s="25"/>
      <c r="E931600" s="25"/>
      <c r="J931600" s="25"/>
      <c r="K931600" s="25"/>
      <c r="M931600" s="25"/>
    </row>
    <row r="931601" spans="1:13" ht="17.25" customHeight="1" x14ac:dyDescent="0.15">
      <c r="A931601" s="25"/>
      <c r="C931601" s="25"/>
      <c r="D931601" s="25"/>
      <c r="E931601" s="25"/>
      <c r="J931601" s="25"/>
      <c r="K931601" s="25"/>
      <c r="M931601" s="25"/>
    </row>
    <row r="931602" spans="1:13" ht="17.25" customHeight="1" x14ac:dyDescent="0.15">
      <c r="A931602" s="25"/>
      <c r="C931602" s="25"/>
      <c r="D931602" s="25"/>
      <c r="E931602" s="25"/>
      <c r="J931602" s="25"/>
      <c r="K931602" s="25"/>
      <c r="M931602" s="25"/>
    </row>
    <row r="931603" spans="1:13" ht="17.25" customHeight="1" x14ac:dyDescent="0.15">
      <c r="A931603" s="25"/>
      <c r="C931603" s="25"/>
      <c r="D931603" s="25"/>
      <c r="E931603" s="25"/>
      <c r="J931603" s="25"/>
      <c r="K931603" s="25"/>
      <c r="M931603" s="25"/>
    </row>
    <row r="931604" spans="1:13" ht="17.25" customHeight="1" x14ac:dyDescent="0.15">
      <c r="A931604" s="25"/>
      <c r="C931604" s="25"/>
      <c r="D931604" s="25"/>
      <c r="E931604" s="25"/>
      <c r="J931604" s="25"/>
      <c r="K931604" s="25"/>
      <c r="M931604" s="25"/>
    </row>
    <row r="931605" spans="1:13" ht="17.25" customHeight="1" x14ac:dyDescent="0.15">
      <c r="A931605" s="25"/>
      <c r="C931605" s="25"/>
      <c r="D931605" s="25"/>
      <c r="E931605" s="25"/>
      <c r="J931605" s="25"/>
      <c r="K931605" s="25"/>
      <c r="M931605" s="25"/>
    </row>
    <row r="931606" spans="1:13" ht="17.25" customHeight="1" x14ac:dyDescent="0.15">
      <c r="A931606" s="25"/>
      <c r="C931606" s="25"/>
      <c r="D931606" s="25"/>
      <c r="E931606" s="25"/>
      <c r="J931606" s="25"/>
      <c r="K931606" s="25"/>
      <c r="M931606" s="25"/>
    </row>
    <row r="931607" spans="1:13" ht="17.25" customHeight="1" x14ac:dyDescent="0.15">
      <c r="A931607" s="25"/>
      <c r="C931607" s="25"/>
      <c r="D931607" s="25"/>
      <c r="E931607" s="25"/>
      <c r="J931607" s="25"/>
      <c r="K931607" s="25"/>
      <c r="M931607" s="25"/>
    </row>
    <row r="931608" spans="1:13" ht="17.25" customHeight="1" x14ac:dyDescent="0.15">
      <c r="A931608" s="25"/>
      <c r="C931608" s="25"/>
      <c r="D931608" s="25"/>
      <c r="E931608" s="25"/>
      <c r="J931608" s="25"/>
      <c r="K931608" s="25"/>
      <c r="M931608" s="25"/>
    </row>
    <row r="931609" spans="1:13" ht="17.25" customHeight="1" x14ac:dyDescent="0.15">
      <c r="A931609" s="25"/>
      <c r="C931609" s="25"/>
      <c r="D931609" s="25"/>
      <c r="E931609" s="25"/>
      <c r="J931609" s="25"/>
      <c r="K931609" s="25"/>
      <c r="M931609" s="25"/>
    </row>
    <row r="931610" spans="1:13" ht="17.25" customHeight="1" x14ac:dyDescent="0.15">
      <c r="A931610" s="25"/>
      <c r="C931610" s="25"/>
      <c r="D931610" s="25"/>
      <c r="E931610" s="25"/>
      <c r="J931610" s="25"/>
      <c r="K931610" s="25"/>
      <c r="M931610" s="25"/>
    </row>
    <row r="931611" spans="1:13" ht="17.25" customHeight="1" x14ac:dyDescent="0.15">
      <c r="A931611" s="25"/>
      <c r="C931611" s="25"/>
      <c r="D931611" s="25"/>
      <c r="E931611" s="25"/>
      <c r="J931611" s="25"/>
      <c r="K931611" s="25"/>
      <c r="M931611" s="25"/>
    </row>
    <row r="931612" spans="1:13" ht="17.25" customHeight="1" x14ac:dyDescent="0.15">
      <c r="A931612" s="25"/>
      <c r="C931612" s="25"/>
      <c r="D931612" s="25"/>
      <c r="E931612" s="25"/>
      <c r="J931612" s="25"/>
      <c r="K931612" s="25"/>
      <c r="M931612" s="25"/>
    </row>
    <row r="931613" spans="1:13" ht="17.25" customHeight="1" x14ac:dyDescent="0.15">
      <c r="A931613" s="25"/>
      <c r="C931613" s="25"/>
      <c r="D931613" s="25"/>
      <c r="E931613" s="25"/>
      <c r="J931613" s="25"/>
      <c r="K931613" s="25"/>
      <c r="M931613" s="25"/>
    </row>
    <row r="931614" spans="1:13" ht="17.25" customHeight="1" x14ac:dyDescent="0.15">
      <c r="A931614" s="25"/>
      <c r="C931614" s="25"/>
      <c r="D931614" s="25"/>
      <c r="E931614" s="25"/>
      <c r="J931614" s="25"/>
      <c r="K931614" s="25"/>
      <c r="M931614" s="25"/>
    </row>
    <row r="931615" spans="1:13" ht="17.25" customHeight="1" x14ac:dyDescent="0.15">
      <c r="A931615" s="25"/>
      <c r="C931615" s="25"/>
      <c r="D931615" s="25"/>
      <c r="E931615" s="25"/>
      <c r="J931615" s="25"/>
      <c r="K931615" s="25"/>
      <c r="M931615" s="25"/>
    </row>
    <row r="931616" spans="1:13" ht="17.25" customHeight="1" x14ac:dyDescent="0.15">
      <c r="A931616" s="25"/>
      <c r="C931616" s="25"/>
      <c r="D931616" s="25"/>
      <c r="E931616" s="25"/>
      <c r="J931616" s="25"/>
      <c r="K931616" s="25"/>
      <c r="M931616" s="25"/>
    </row>
    <row r="931617" spans="1:13" ht="17.25" customHeight="1" x14ac:dyDescent="0.15">
      <c r="A931617" s="25"/>
      <c r="C931617" s="25"/>
      <c r="D931617" s="25"/>
      <c r="E931617" s="25"/>
      <c r="J931617" s="25"/>
      <c r="K931617" s="25"/>
      <c r="M931617" s="25"/>
    </row>
    <row r="931618" spans="1:13" ht="17.25" customHeight="1" x14ac:dyDescent="0.15">
      <c r="A931618" s="25"/>
      <c r="C931618" s="25"/>
      <c r="D931618" s="25"/>
      <c r="E931618" s="25"/>
      <c r="J931618" s="25"/>
      <c r="K931618" s="25"/>
      <c r="M931618" s="25"/>
    </row>
    <row r="931619" spans="1:13" ht="17.25" customHeight="1" x14ac:dyDescent="0.15">
      <c r="A931619" s="25"/>
      <c r="C931619" s="25"/>
      <c r="D931619" s="25"/>
      <c r="E931619" s="25"/>
      <c r="J931619" s="25"/>
      <c r="K931619" s="25"/>
      <c r="M931619" s="25"/>
    </row>
    <row r="931620" spans="1:13" ht="17.25" customHeight="1" x14ac:dyDescent="0.15">
      <c r="A931620" s="25"/>
      <c r="C931620" s="25"/>
      <c r="D931620" s="25"/>
      <c r="E931620" s="25"/>
      <c r="J931620" s="25"/>
      <c r="K931620" s="25"/>
      <c r="M931620" s="25"/>
    </row>
    <row r="931621" spans="1:13" ht="17.25" customHeight="1" x14ac:dyDescent="0.15">
      <c r="A931621" s="25"/>
      <c r="C931621" s="25"/>
      <c r="D931621" s="25"/>
      <c r="E931621" s="25"/>
      <c r="J931621" s="25"/>
      <c r="K931621" s="25"/>
      <c r="M931621" s="25"/>
    </row>
    <row r="931622" spans="1:13" ht="17.25" customHeight="1" x14ac:dyDescent="0.15">
      <c r="A931622" s="25"/>
      <c r="C931622" s="25"/>
      <c r="D931622" s="25"/>
      <c r="E931622" s="25"/>
      <c r="J931622" s="25"/>
      <c r="K931622" s="25"/>
      <c r="M931622" s="25"/>
    </row>
    <row r="931623" spans="1:13" ht="17.25" customHeight="1" x14ac:dyDescent="0.15">
      <c r="A931623" s="25"/>
      <c r="C931623" s="25"/>
      <c r="D931623" s="25"/>
      <c r="E931623" s="25"/>
      <c r="J931623" s="25"/>
      <c r="K931623" s="25"/>
      <c r="M931623" s="25"/>
    </row>
    <row r="931624" spans="1:13" ht="17.25" customHeight="1" x14ac:dyDescent="0.15">
      <c r="A931624" s="25"/>
      <c r="C931624" s="25"/>
      <c r="D931624" s="25"/>
      <c r="E931624" s="25"/>
      <c r="J931624" s="25"/>
      <c r="K931624" s="25"/>
      <c r="M931624" s="25"/>
    </row>
    <row r="931625" spans="1:13" ht="17.25" customHeight="1" x14ac:dyDescent="0.15">
      <c r="A931625" s="25"/>
      <c r="C931625" s="25"/>
      <c r="D931625" s="25"/>
      <c r="E931625" s="25"/>
      <c r="J931625" s="25"/>
      <c r="K931625" s="25"/>
      <c r="M931625" s="25"/>
    </row>
    <row r="931626" spans="1:13" ht="17.25" customHeight="1" x14ac:dyDescent="0.15">
      <c r="A931626" s="25"/>
      <c r="C931626" s="25"/>
      <c r="D931626" s="25"/>
      <c r="E931626" s="25"/>
      <c r="J931626" s="25"/>
      <c r="K931626" s="25"/>
      <c r="M931626" s="25"/>
    </row>
    <row r="931627" spans="1:13" ht="17.25" customHeight="1" x14ac:dyDescent="0.15">
      <c r="A931627" s="25"/>
      <c r="C931627" s="25"/>
      <c r="D931627" s="25"/>
      <c r="E931627" s="25"/>
      <c r="J931627" s="25"/>
      <c r="K931627" s="25"/>
      <c r="M931627" s="25"/>
    </row>
    <row r="931628" spans="1:13" ht="17.25" customHeight="1" x14ac:dyDescent="0.15">
      <c r="A931628" s="25"/>
      <c r="C931628" s="25"/>
      <c r="D931628" s="25"/>
      <c r="E931628" s="25"/>
      <c r="J931628" s="25"/>
      <c r="K931628" s="25"/>
      <c r="M931628" s="25"/>
    </row>
    <row r="931629" spans="1:13" ht="17.25" customHeight="1" x14ac:dyDescent="0.15">
      <c r="A931629" s="25"/>
      <c r="C931629" s="25"/>
      <c r="D931629" s="25"/>
      <c r="E931629" s="25"/>
      <c r="J931629" s="25"/>
      <c r="K931629" s="25"/>
      <c r="M931629" s="25"/>
    </row>
    <row r="931630" spans="1:13" ht="17.25" customHeight="1" x14ac:dyDescent="0.15">
      <c r="A931630" s="25"/>
      <c r="C931630" s="25"/>
      <c r="D931630" s="25"/>
      <c r="E931630" s="25"/>
      <c r="J931630" s="25"/>
      <c r="K931630" s="25"/>
      <c r="M931630" s="25"/>
    </row>
    <row r="931631" spans="1:13" ht="17.25" customHeight="1" x14ac:dyDescent="0.15">
      <c r="A931631" s="25"/>
      <c r="C931631" s="25"/>
      <c r="D931631" s="25"/>
      <c r="E931631" s="25"/>
      <c r="J931631" s="25"/>
      <c r="K931631" s="25"/>
      <c r="M931631" s="25"/>
    </row>
    <row r="931632" spans="1:13" ht="17.25" customHeight="1" x14ac:dyDescent="0.15">
      <c r="A931632" s="25"/>
      <c r="C931632" s="25"/>
      <c r="D931632" s="25"/>
      <c r="E931632" s="25"/>
      <c r="J931632" s="25"/>
      <c r="K931632" s="25"/>
      <c r="M931632" s="25"/>
    </row>
    <row r="931633" spans="1:13" ht="17.25" customHeight="1" x14ac:dyDescent="0.15">
      <c r="A931633" s="25"/>
      <c r="C931633" s="25"/>
      <c r="D931633" s="25"/>
      <c r="E931633" s="25"/>
      <c r="J931633" s="25"/>
      <c r="K931633" s="25"/>
      <c r="M931633" s="25"/>
    </row>
    <row r="931634" spans="1:13" ht="17.25" customHeight="1" x14ac:dyDescent="0.15">
      <c r="A931634" s="25"/>
      <c r="C931634" s="25"/>
      <c r="D931634" s="25"/>
      <c r="E931634" s="25"/>
      <c r="J931634" s="25"/>
      <c r="K931634" s="25"/>
      <c r="M931634" s="25"/>
    </row>
    <row r="931635" spans="1:13" ht="17.25" customHeight="1" x14ac:dyDescent="0.15">
      <c r="A931635" s="25"/>
      <c r="C931635" s="25"/>
      <c r="D931635" s="25"/>
      <c r="E931635" s="25"/>
      <c r="J931635" s="25"/>
      <c r="K931635" s="25"/>
      <c r="M931635" s="25"/>
    </row>
    <row r="931636" spans="1:13" ht="17.25" customHeight="1" x14ac:dyDescent="0.15">
      <c r="A931636" s="25"/>
      <c r="C931636" s="25"/>
      <c r="D931636" s="25"/>
      <c r="E931636" s="25"/>
      <c r="J931636" s="25"/>
      <c r="K931636" s="25"/>
      <c r="M931636" s="25"/>
    </row>
    <row r="931637" spans="1:13" ht="17.25" customHeight="1" x14ac:dyDescent="0.15">
      <c r="A931637" s="25"/>
      <c r="C931637" s="25"/>
      <c r="D931637" s="25"/>
      <c r="E931637" s="25"/>
      <c r="J931637" s="25"/>
      <c r="K931637" s="25"/>
      <c r="M931637" s="25"/>
    </row>
    <row r="931638" spans="1:13" ht="17.25" customHeight="1" x14ac:dyDescent="0.15">
      <c r="A931638" s="25"/>
      <c r="C931638" s="25"/>
      <c r="D931638" s="25"/>
      <c r="E931638" s="25"/>
      <c r="J931638" s="25"/>
      <c r="K931638" s="25"/>
      <c r="M931638" s="25"/>
    </row>
    <row r="931639" spans="1:13" ht="17.25" customHeight="1" x14ac:dyDescent="0.15">
      <c r="A931639" s="25"/>
      <c r="C931639" s="25"/>
      <c r="D931639" s="25"/>
      <c r="E931639" s="25"/>
      <c r="J931639" s="25"/>
      <c r="K931639" s="25"/>
      <c r="M931639" s="25"/>
    </row>
    <row r="931640" spans="1:13" ht="17.25" customHeight="1" x14ac:dyDescent="0.15">
      <c r="A931640" s="25"/>
      <c r="C931640" s="25"/>
      <c r="D931640" s="25"/>
      <c r="E931640" s="25"/>
      <c r="J931640" s="25"/>
      <c r="K931640" s="25"/>
      <c r="M931640" s="25"/>
    </row>
    <row r="931641" spans="1:13" ht="17.25" customHeight="1" x14ac:dyDescent="0.15">
      <c r="A931641" s="25"/>
      <c r="C931641" s="25"/>
      <c r="D931641" s="25"/>
      <c r="E931641" s="25"/>
      <c r="J931641" s="25"/>
      <c r="K931641" s="25"/>
      <c r="M931641" s="25"/>
    </row>
    <row r="931642" spans="1:13" ht="17.25" customHeight="1" x14ac:dyDescent="0.15">
      <c r="A931642" s="25"/>
      <c r="C931642" s="25"/>
      <c r="D931642" s="25"/>
      <c r="E931642" s="25"/>
      <c r="J931642" s="25"/>
      <c r="K931642" s="25"/>
      <c r="M931642" s="25"/>
    </row>
    <row r="931643" spans="1:13" ht="17.25" customHeight="1" x14ac:dyDescent="0.15">
      <c r="A931643" s="25"/>
      <c r="C931643" s="25"/>
      <c r="D931643" s="25"/>
      <c r="E931643" s="25"/>
      <c r="J931643" s="25"/>
      <c r="K931643" s="25"/>
      <c r="M931643" s="25"/>
    </row>
    <row r="931644" spans="1:13" ht="17.25" customHeight="1" x14ac:dyDescent="0.15">
      <c r="A931644" s="25"/>
      <c r="C931644" s="25"/>
      <c r="D931644" s="25"/>
      <c r="E931644" s="25"/>
      <c r="J931644" s="25"/>
      <c r="K931644" s="25"/>
      <c r="M931644" s="25"/>
    </row>
    <row r="931645" spans="1:13" ht="17.25" customHeight="1" x14ac:dyDescent="0.15">
      <c r="A931645" s="25"/>
      <c r="C931645" s="25"/>
      <c r="D931645" s="25"/>
      <c r="E931645" s="25"/>
      <c r="J931645" s="25"/>
      <c r="K931645" s="25"/>
      <c r="M931645" s="25"/>
    </row>
    <row r="931646" spans="1:13" ht="17.25" customHeight="1" x14ac:dyDescent="0.15">
      <c r="A931646" s="25"/>
      <c r="C931646" s="25"/>
      <c r="D931646" s="25"/>
      <c r="E931646" s="25"/>
      <c r="J931646" s="25"/>
      <c r="K931646" s="25"/>
      <c r="M931646" s="25"/>
    </row>
    <row r="931647" spans="1:13" ht="17.25" customHeight="1" x14ac:dyDescent="0.15">
      <c r="A931647" s="25"/>
      <c r="C931647" s="25"/>
      <c r="D931647" s="25"/>
      <c r="E931647" s="25"/>
      <c r="J931647" s="25"/>
      <c r="K931647" s="25"/>
      <c r="M931647" s="25"/>
    </row>
    <row r="931648" spans="1:13" ht="17.25" customHeight="1" x14ac:dyDescent="0.15">
      <c r="A931648" s="25"/>
      <c r="C931648" s="25"/>
      <c r="D931648" s="25"/>
      <c r="E931648" s="25"/>
      <c r="J931648" s="25"/>
      <c r="K931648" s="25"/>
      <c r="M931648" s="25"/>
    </row>
    <row r="931649" spans="1:13" ht="17.25" customHeight="1" x14ac:dyDescent="0.15">
      <c r="A931649" s="25"/>
      <c r="C931649" s="25"/>
      <c r="D931649" s="25"/>
      <c r="E931649" s="25"/>
      <c r="J931649" s="25"/>
      <c r="K931649" s="25"/>
      <c r="M931649" s="25"/>
    </row>
    <row r="931650" spans="1:13" ht="17.25" customHeight="1" x14ac:dyDescent="0.15">
      <c r="A931650" s="25"/>
      <c r="C931650" s="25"/>
      <c r="D931650" s="25"/>
      <c r="E931650" s="25"/>
      <c r="J931650" s="25"/>
      <c r="K931650" s="25"/>
      <c r="M931650" s="25"/>
    </row>
    <row r="931651" spans="1:13" ht="17.25" customHeight="1" x14ac:dyDescent="0.15">
      <c r="A931651" s="25"/>
      <c r="C931651" s="25"/>
      <c r="D931651" s="25"/>
      <c r="E931651" s="25"/>
      <c r="J931651" s="25"/>
      <c r="K931651" s="25"/>
      <c r="M931651" s="25"/>
    </row>
    <row r="931652" spans="1:13" ht="17.25" customHeight="1" x14ac:dyDescent="0.15">
      <c r="A931652" s="25"/>
      <c r="C931652" s="25"/>
      <c r="D931652" s="25"/>
      <c r="E931652" s="25"/>
      <c r="J931652" s="25"/>
      <c r="K931652" s="25"/>
      <c r="M931652" s="25"/>
    </row>
    <row r="931653" spans="1:13" ht="17.25" customHeight="1" x14ac:dyDescent="0.15">
      <c r="A931653" s="25"/>
      <c r="C931653" s="25"/>
      <c r="D931653" s="25"/>
      <c r="E931653" s="25"/>
      <c r="J931653" s="25"/>
      <c r="K931653" s="25"/>
      <c r="M931653" s="25"/>
    </row>
    <row r="931654" spans="1:13" ht="17.25" customHeight="1" x14ac:dyDescent="0.15">
      <c r="A931654" s="25"/>
      <c r="C931654" s="25"/>
      <c r="D931654" s="25"/>
      <c r="E931654" s="25"/>
      <c r="J931654" s="25"/>
      <c r="K931654" s="25"/>
      <c r="M931654" s="25"/>
    </row>
    <row r="931655" spans="1:13" ht="17.25" customHeight="1" x14ac:dyDescent="0.15">
      <c r="A931655" s="25"/>
      <c r="C931655" s="25"/>
      <c r="D931655" s="25"/>
      <c r="E931655" s="25"/>
      <c r="J931655" s="25"/>
      <c r="K931655" s="25"/>
      <c r="M931655" s="25"/>
    </row>
    <row r="931656" spans="1:13" ht="17.25" customHeight="1" x14ac:dyDescent="0.15">
      <c r="A931656" s="25"/>
      <c r="C931656" s="25"/>
      <c r="D931656" s="25"/>
      <c r="E931656" s="25"/>
      <c r="J931656" s="25"/>
      <c r="K931656" s="25"/>
      <c r="M931656" s="25"/>
    </row>
    <row r="931657" spans="1:13" ht="17.25" customHeight="1" x14ac:dyDescent="0.15">
      <c r="A931657" s="25"/>
      <c r="C931657" s="25"/>
      <c r="D931657" s="25"/>
      <c r="E931657" s="25"/>
      <c r="J931657" s="25"/>
      <c r="K931657" s="25"/>
      <c r="M931657" s="25"/>
    </row>
    <row r="931658" spans="1:13" ht="17.25" customHeight="1" x14ac:dyDescent="0.15">
      <c r="A931658" s="25"/>
      <c r="C931658" s="25"/>
      <c r="D931658" s="25"/>
      <c r="E931658" s="25"/>
      <c r="J931658" s="25"/>
      <c r="K931658" s="25"/>
      <c r="M931658" s="25"/>
    </row>
    <row r="931659" spans="1:13" ht="17.25" customHeight="1" x14ac:dyDescent="0.15">
      <c r="A931659" s="25"/>
      <c r="C931659" s="25"/>
      <c r="D931659" s="25"/>
      <c r="E931659" s="25"/>
      <c r="J931659" s="25"/>
      <c r="K931659" s="25"/>
      <c r="M931659" s="25"/>
    </row>
    <row r="931660" spans="1:13" ht="17.25" customHeight="1" x14ac:dyDescent="0.15">
      <c r="A931660" s="25"/>
      <c r="C931660" s="25"/>
      <c r="D931660" s="25"/>
      <c r="E931660" s="25"/>
      <c r="J931660" s="25"/>
      <c r="K931660" s="25"/>
      <c r="M931660" s="25"/>
    </row>
    <row r="931661" spans="1:13" ht="17.25" customHeight="1" x14ac:dyDescent="0.15">
      <c r="A931661" s="25"/>
      <c r="C931661" s="25"/>
      <c r="D931661" s="25"/>
      <c r="E931661" s="25"/>
      <c r="J931661" s="25"/>
      <c r="K931661" s="25"/>
      <c r="M931661" s="25"/>
    </row>
    <row r="931662" spans="1:13" ht="17.25" customHeight="1" x14ac:dyDescent="0.15">
      <c r="A931662" s="25"/>
      <c r="C931662" s="25"/>
      <c r="D931662" s="25"/>
      <c r="E931662" s="25"/>
      <c r="J931662" s="25"/>
      <c r="K931662" s="25"/>
      <c r="M931662" s="25"/>
    </row>
    <row r="931663" spans="1:13" ht="17.25" customHeight="1" x14ac:dyDescent="0.15">
      <c r="A931663" s="25"/>
      <c r="C931663" s="25"/>
      <c r="D931663" s="25"/>
      <c r="E931663" s="25"/>
      <c r="J931663" s="25"/>
      <c r="K931663" s="25"/>
      <c r="M931663" s="25"/>
    </row>
    <row r="931664" spans="1:13" ht="17.25" customHeight="1" x14ac:dyDescent="0.15">
      <c r="A931664" s="25"/>
      <c r="C931664" s="25"/>
      <c r="D931664" s="25"/>
      <c r="E931664" s="25"/>
      <c r="J931664" s="25"/>
      <c r="K931664" s="25"/>
      <c r="M931664" s="25"/>
    </row>
    <row r="931665" spans="1:13" ht="17.25" customHeight="1" x14ac:dyDescent="0.15">
      <c r="A931665" s="25"/>
      <c r="C931665" s="25"/>
      <c r="D931665" s="25"/>
      <c r="E931665" s="25"/>
      <c r="J931665" s="25"/>
      <c r="K931665" s="25"/>
      <c r="M931665" s="25"/>
    </row>
    <row r="931666" spans="1:13" ht="17.25" customHeight="1" x14ac:dyDescent="0.15">
      <c r="A931666" s="25"/>
      <c r="C931666" s="25"/>
      <c r="D931666" s="25"/>
      <c r="E931666" s="25"/>
      <c r="J931666" s="25"/>
      <c r="K931666" s="25"/>
      <c r="M931666" s="25"/>
    </row>
    <row r="931667" spans="1:13" ht="17.25" customHeight="1" x14ac:dyDescent="0.15">
      <c r="A931667" s="25"/>
      <c r="C931667" s="25"/>
      <c r="D931667" s="25"/>
      <c r="E931667" s="25"/>
      <c r="J931667" s="25"/>
      <c r="K931667" s="25"/>
      <c r="M931667" s="25"/>
    </row>
    <row r="931668" spans="1:13" ht="17.25" customHeight="1" x14ac:dyDescent="0.15">
      <c r="A931668" s="25"/>
      <c r="C931668" s="25"/>
      <c r="D931668" s="25"/>
      <c r="E931668" s="25"/>
      <c r="J931668" s="25"/>
      <c r="K931668" s="25"/>
      <c r="M931668" s="25"/>
    </row>
    <row r="931669" spans="1:13" ht="17.25" customHeight="1" x14ac:dyDescent="0.15">
      <c r="A931669" s="25"/>
      <c r="C931669" s="25"/>
      <c r="D931669" s="25"/>
      <c r="E931669" s="25"/>
      <c r="J931669" s="25"/>
      <c r="K931669" s="25"/>
      <c r="M931669" s="25"/>
    </row>
    <row r="931670" spans="1:13" ht="17.25" customHeight="1" x14ac:dyDescent="0.15">
      <c r="A931670" s="25"/>
      <c r="C931670" s="25"/>
      <c r="D931670" s="25"/>
      <c r="E931670" s="25"/>
      <c r="J931670" s="25"/>
      <c r="K931670" s="25"/>
      <c r="M931670" s="25"/>
    </row>
    <row r="931671" spans="1:13" ht="17.25" customHeight="1" x14ac:dyDescent="0.15">
      <c r="A931671" s="25"/>
      <c r="C931671" s="25"/>
      <c r="D931671" s="25"/>
      <c r="E931671" s="25"/>
      <c r="J931671" s="25"/>
      <c r="K931671" s="25"/>
      <c r="M931671" s="25"/>
    </row>
    <row r="931672" spans="1:13" ht="17.25" customHeight="1" x14ac:dyDescent="0.15">
      <c r="A931672" s="25"/>
      <c r="C931672" s="25"/>
      <c r="D931672" s="25"/>
      <c r="E931672" s="25"/>
      <c r="J931672" s="25"/>
      <c r="K931672" s="25"/>
      <c r="M931672" s="25"/>
    </row>
    <row r="931673" spans="1:13" ht="17.25" customHeight="1" x14ac:dyDescent="0.15">
      <c r="A931673" s="25"/>
      <c r="C931673" s="25"/>
      <c r="D931673" s="25"/>
      <c r="E931673" s="25"/>
      <c r="J931673" s="25"/>
      <c r="K931673" s="25"/>
      <c r="M931673" s="25"/>
    </row>
    <row r="931674" spans="1:13" ht="17.25" customHeight="1" x14ac:dyDescent="0.15">
      <c r="A931674" s="25"/>
      <c r="C931674" s="25"/>
      <c r="D931674" s="25"/>
      <c r="E931674" s="25"/>
      <c r="J931674" s="25"/>
      <c r="K931674" s="25"/>
      <c r="M931674" s="25"/>
    </row>
    <row r="931675" spans="1:13" ht="17.25" customHeight="1" x14ac:dyDescent="0.15">
      <c r="A931675" s="25"/>
      <c r="C931675" s="25"/>
      <c r="D931675" s="25"/>
      <c r="E931675" s="25"/>
      <c r="J931675" s="25"/>
      <c r="K931675" s="25"/>
      <c r="M931675" s="25"/>
    </row>
    <row r="931676" spans="1:13" ht="17.25" customHeight="1" x14ac:dyDescent="0.15">
      <c r="A931676" s="25"/>
      <c r="C931676" s="25"/>
      <c r="D931676" s="25"/>
      <c r="E931676" s="25"/>
      <c r="J931676" s="25"/>
      <c r="K931676" s="25"/>
      <c r="M931676" s="25"/>
    </row>
    <row r="931677" spans="1:13" ht="17.25" customHeight="1" x14ac:dyDescent="0.15">
      <c r="A931677" s="25"/>
      <c r="C931677" s="25"/>
      <c r="D931677" s="25"/>
      <c r="E931677" s="25"/>
      <c r="J931677" s="25"/>
      <c r="K931677" s="25"/>
      <c r="M931677" s="25"/>
    </row>
    <row r="931678" spans="1:13" ht="17.25" customHeight="1" x14ac:dyDescent="0.15">
      <c r="A931678" s="25"/>
      <c r="C931678" s="25"/>
      <c r="D931678" s="25"/>
      <c r="E931678" s="25"/>
      <c r="J931678" s="25"/>
      <c r="K931678" s="25"/>
      <c r="M931678" s="25"/>
    </row>
    <row r="931679" spans="1:13" ht="17.25" customHeight="1" x14ac:dyDescent="0.15">
      <c r="A931679" s="25"/>
      <c r="C931679" s="25"/>
      <c r="D931679" s="25"/>
      <c r="E931679" s="25"/>
      <c r="J931679" s="25"/>
      <c r="K931679" s="25"/>
      <c r="M931679" s="25"/>
    </row>
    <row r="931680" spans="1:13" ht="17.25" customHeight="1" x14ac:dyDescent="0.15">
      <c r="A931680" s="25"/>
      <c r="C931680" s="25"/>
      <c r="D931680" s="25"/>
      <c r="E931680" s="25"/>
      <c r="J931680" s="25"/>
      <c r="K931680" s="25"/>
      <c r="M931680" s="25"/>
    </row>
    <row r="931681" spans="1:13" ht="17.25" customHeight="1" x14ac:dyDescent="0.15">
      <c r="A931681" s="25"/>
      <c r="C931681" s="25"/>
      <c r="D931681" s="25"/>
      <c r="E931681" s="25"/>
      <c r="J931681" s="25"/>
      <c r="K931681" s="25"/>
      <c r="M931681" s="25"/>
    </row>
    <row r="931682" spans="1:13" ht="17.25" customHeight="1" x14ac:dyDescent="0.15">
      <c r="A931682" s="25"/>
      <c r="C931682" s="25"/>
      <c r="D931682" s="25"/>
      <c r="E931682" s="25"/>
      <c r="J931682" s="25"/>
      <c r="K931682" s="25"/>
      <c r="M931682" s="25"/>
    </row>
    <row r="931683" spans="1:13" ht="17.25" customHeight="1" x14ac:dyDescent="0.15">
      <c r="A931683" s="25"/>
      <c r="C931683" s="25"/>
      <c r="D931683" s="25"/>
      <c r="E931683" s="25"/>
      <c r="J931683" s="25"/>
      <c r="K931683" s="25"/>
      <c r="M931683" s="25"/>
    </row>
    <row r="931684" spans="1:13" ht="17.25" customHeight="1" x14ac:dyDescent="0.15">
      <c r="A931684" s="25"/>
      <c r="C931684" s="25"/>
      <c r="D931684" s="25"/>
      <c r="E931684" s="25"/>
      <c r="J931684" s="25"/>
      <c r="K931684" s="25"/>
      <c r="M931684" s="25"/>
    </row>
    <row r="931685" spans="1:13" ht="17.25" customHeight="1" x14ac:dyDescent="0.15">
      <c r="A931685" s="25"/>
      <c r="C931685" s="25"/>
      <c r="D931685" s="25"/>
      <c r="E931685" s="25"/>
      <c r="J931685" s="25"/>
      <c r="K931685" s="25"/>
      <c r="M931685" s="25"/>
    </row>
    <row r="931686" spans="1:13" ht="17.25" customHeight="1" x14ac:dyDescent="0.15">
      <c r="A931686" s="25"/>
      <c r="C931686" s="25"/>
      <c r="D931686" s="25"/>
      <c r="E931686" s="25"/>
      <c r="J931686" s="25"/>
      <c r="K931686" s="25"/>
      <c r="M931686" s="25"/>
    </row>
    <row r="931687" spans="1:13" ht="17.25" customHeight="1" x14ac:dyDescent="0.15">
      <c r="A931687" s="25"/>
      <c r="C931687" s="25"/>
      <c r="D931687" s="25"/>
      <c r="E931687" s="25"/>
      <c r="J931687" s="25"/>
      <c r="K931687" s="25"/>
      <c r="M931687" s="25"/>
    </row>
    <row r="931688" spans="1:13" ht="17.25" customHeight="1" x14ac:dyDescent="0.15">
      <c r="A931688" s="25"/>
      <c r="C931688" s="25"/>
      <c r="D931688" s="25"/>
      <c r="E931688" s="25"/>
      <c r="J931688" s="25"/>
      <c r="K931688" s="25"/>
      <c r="M931688" s="25"/>
    </row>
    <row r="931689" spans="1:13" ht="17.25" customHeight="1" x14ac:dyDescent="0.15">
      <c r="A931689" s="25"/>
      <c r="C931689" s="25"/>
      <c r="D931689" s="25"/>
      <c r="E931689" s="25"/>
      <c r="J931689" s="25"/>
      <c r="K931689" s="25"/>
      <c r="M931689" s="25"/>
    </row>
    <row r="931690" spans="1:13" ht="17.25" customHeight="1" x14ac:dyDescent="0.15">
      <c r="A931690" s="25"/>
      <c r="C931690" s="25"/>
      <c r="D931690" s="25"/>
      <c r="E931690" s="25"/>
      <c r="J931690" s="25"/>
      <c r="K931690" s="25"/>
      <c r="M931690" s="25"/>
    </row>
    <row r="931691" spans="1:13" ht="17.25" customHeight="1" x14ac:dyDescent="0.15">
      <c r="A931691" s="25"/>
      <c r="C931691" s="25"/>
      <c r="D931691" s="25"/>
      <c r="E931691" s="25"/>
      <c r="J931691" s="25"/>
      <c r="K931691" s="25"/>
      <c r="M931691" s="25"/>
    </row>
    <row r="931692" spans="1:13" ht="17.25" customHeight="1" x14ac:dyDescent="0.15">
      <c r="A931692" s="25"/>
      <c r="C931692" s="25"/>
      <c r="D931692" s="25"/>
      <c r="E931692" s="25"/>
      <c r="J931692" s="25"/>
      <c r="K931692" s="25"/>
      <c r="M931692" s="25"/>
    </row>
    <row r="931693" spans="1:13" ht="17.25" customHeight="1" x14ac:dyDescent="0.15">
      <c r="A931693" s="25"/>
      <c r="C931693" s="25"/>
      <c r="D931693" s="25"/>
      <c r="E931693" s="25"/>
      <c r="J931693" s="25"/>
      <c r="K931693" s="25"/>
      <c r="M931693" s="25"/>
    </row>
    <row r="931694" spans="1:13" ht="17.25" customHeight="1" x14ac:dyDescent="0.15">
      <c r="A931694" s="25"/>
      <c r="C931694" s="25"/>
      <c r="D931694" s="25"/>
      <c r="E931694" s="25"/>
      <c r="J931694" s="25"/>
      <c r="K931694" s="25"/>
      <c r="M931694" s="25"/>
    </row>
    <row r="931695" spans="1:13" ht="17.25" customHeight="1" x14ac:dyDescent="0.15">
      <c r="A931695" s="25"/>
      <c r="C931695" s="25"/>
      <c r="D931695" s="25"/>
      <c r="E931695" s="25"/>
      <c r="J931695" s="25"/>
      <c r="K931695" s="25"/>
      <c r="M931695" s="25"/>
    </row>
    <row r="931696" spans="1:13" ht="17.25" customHeight="1" x14ac:dyDescent="0.15">
      <c r="A931696" s="25"/>
      <c r="C931696" s="25"/>
      <c r="D931696" s="25"/>
      <c r="E931696" s="25"/>
      <c r="J931696" s="25"/>
      <c r="K931696" s="25"/>
      <c r="M931696" s="25"/>
    </row>
    <row r="931697" spans="1:13" ht="17.25" customHeight="1" x14ac:dyDescent="0.15">
      <c r="A931697" s="25"/>
      <c r="C931697" s="25"/>
      <c r="D931697" s="25"/>
      <c r="E931697" s="25"/>
      <c r="J931697" s="25"/>
      <c r="K931697" s="25"/>
      <c r="M931697" s="25"/>
    </row>
    <row r="931698" spans="1:13" ht="17.25" customHeight="1" x14ac:dyDescent="0.15">
      <c r="A931698" s="25"/>
      <c r="C931698" s="25"/>
      <c r="D931698" s="25"/>
      <c r="E931698" s="25"/>
      <c r="J931698" s="25"/>
      <c r="K931698" s="25"/>
      <c r="M931698" s="25"/>
    </row>
    <row r="931699" spans="1:13" ht="17.25" customHeight="1" x14ac:dyDescent="0.15">
      <c r="A931699" s="25"/>
      <c r="C931699" s="25"/>
      <c r="D931699" s="25"/>
      <c r="E931699" s="25"/>
      <c r="J931699" s="25"/>
      <c r="K931699" s="25"/>
      <c r="M931699" s="25"/>
    </row>
    <row r="931700" spans="1:13" ht="17.25" customHeight="1" x14ac:dyDescent="0.15">
      <c r="A931700" s="25"/>
      <c r="C931700" s="25"/>
      <c r="D931700" s="25"/>
      <c r="E931700" s="25"/>
      <c r="J931700" s="25"/>
      <c r="K931700" s="25"/>
      <c r="M931700" s="25"/>
    </row>
    <row r="931701" spans="1:13" ht="17.25" customHeight="1" x14ac:dyDescent="0.15">
      <c r="A931701" s="25"/>
      <c r="C931701" s="25"/>
      <c r="D931701" s="25"/>
      <c r="E931701" s="25"/>
      <c r="J931701" s="25"/>
      <c r="K931701" s="25"/>
      <c r="M931701" s="25"/>
    </row>
    <row r="931702" spans="1:13" ht="17.25" customHeight="1" x14ac:dyDescent="0.15">
      <c r="A931702" s="25"/>
      <c r="C931702" s="25"/>
      <c r="D931702" s="25"/>
      <c r="E931702" s="25"/>
      <c r="J931702" s="25"/>
      <c r="K931702" s="25"/>
      <c r="M931702" s="25"/>
    </row>
    <row r="931703" spans="1:13" ht="17.25" customHeight="1" x14ac:dyDescent="0.15">
      <c r="A931703" s="25"/>
      <c r="C931703" s="25"/>
      <c r="D931703" s="25"/>
      <c r="E931703" s="25"/>
      <c r="J931703" s="25"/>
      <c r="K931703" s="25"/>
      <c r="M931703" s="25"/>
    </row>
    <row r="931704" spans="1:13" ht="17.25" customHeight="1" x14ac:dyDescent="0.15">
      <c r="A931704" s="25"/>
      <c r="C931704" s="25"/>
      <c r="D931704" s="25"/>
      <c r="E931704" s="25"/>
      <c r="J931704" s="25"/>
      <c r="K931704" s="25"/>
      <c r="M931704" s="25"/>
    </row>
    <row r="931705" spans="1:13" ht="17.25" customHeight="1" x14ac:dyDescent="0.15">
      <c r="A931705" s="25"/>
      <c r="C931705" s="25"/>
      <c r="D931705" s="25"/>
      <c r="E931705" s="25"/>
      <c r="J931705" s="25"/>
      <c r="K931705" s="25"/>
      <c r="M931705" s="25"/>
    </row>
    <row r="931706" spans="1:13" ht="17.25" customHeight="1" x14ac:dyDescent="0.15">
      <c r="A931706" s="25"/>
      <c r="C931706" s="25"/>
      <c r="D931706" s="25"/>
      <c r="E931706" s="25"/>
      <c r="J931706" s="25"/>
      <c r="K931706" s="25"/>
      <c r="M931706" s="25"/>
    </row>
    <row r="931707" spans="1:13" ht="17.25" customHeight="1" x14ac:dyDescent="0.15">
      <c r="A931707" s="25"/>
      <c r="C931707" s="25"/>
      <c r="D931707" s="25"/>
      <c r="E931707" s="25"/>
      <c r="J931707" s="25"/>
      <c r="K931707" s="25"/>
      <c r="M931707" s="25"/>
    </row>
    <row r="931708" spans="1:13" ht="17.25" customHeight="1" x14ac:dyDescent="0.15">
      <c r="A931708" s="25"/>
      <c r="C931708" s="25"/>
      <c r="D931708" s="25"/>
      <c r="E931708" s="25"/>
      <c r="J931708" s="25"/>
      <c r="K931708" s="25"/>
      <c r="M931708" s="25"/>
    </row>
    <row r="931709" spans="1:13" ht="17.25" customHeight="1" x14ac:dyDescent="0.15">
      <c r="A931709" s="25"/>
      <c r="C931709" s="25"/>
      <c r="D931709" s="25"/>
      <c r="E931709" s="25"/>
      <c r="J931709" s="25"/>
      <c r="K931709" s="25"/>
      <c r="M931709" s="25"/>
    </row>
    <row r="931710" spans="1:13" ht="17.25" customHeight="1" x14ac:dyDescent="0.15">
      <c r="A931710" s="25"/>
      <c r="C931710" s="25"/>
      <c r="D931710" s="25"/>
      <c r="E931710" s="25"/>
      <c r="J931710" s="25"/>
      <c r="K931710" s="25"/>
      <c r="M931710" s="25"/>
    </row>
    <row r="931711" spans="1:13" ht="17.25" customHeight="1" x14ac:dyDescent="0.15">
      <c r="A931711" s="25"/>
      <c r="C931711" s="25"/>
      <c r="D931711" s="25"/>
      <c r="E931711" s="25"/>
      <c r="J931711" s="25"/>
      <c r="K931711" s="25"/>
      <c r="M931711" s="25"/>
    </row>
    <row r="931712" spans="1:13" ht="17.25" customHeight="1" x14ac:dyDescent="0.15">
      <c r="A931712" s="25"/>
      <c r="C931712" s="25"/>
      <c r="D931712" s="25"/>
      <c r="E931712" s="25"/>
      <c r="J931712" s="25"/>
      <c r="K931712" s="25"/>
      <c r="M931712" s="25"/>
    </row>
    <row r="931713" spans="1:13" ht="17.25" customHeight="1" x14ac:dyDescent="0.15">
      <c r="A931713" s="25"/>
      <c r="C931713" s="25"/>
      <c r="D931713" s="25"/>
      <c r="E931713" s="25"/>
      <c r="J931713" s="25"/>
      <c r="K931713" s="25"/>
      <c r="M931713" s="25"/>
    </row>
    <row r="931714" spans="1:13" ht="17.25" customHeight="1" x14ac:dyDescent="0.15">
      <c r="A931714" s="25"/>
      <c r="C931714" s="25"/>
      <c r="D931714" s="25"/>
      <c r="E931714" s="25"/>
      <c r="J931714" s="25"/>
      <c r="K931714" s="25"/>
      <c r="M931714" s="25"/>
    </row>
    <row r="931715" spans="1:13" ht="17.25" customHeight="1" x14ac:dyDescent="0.15">
      <c r="A931715" s="25"/>
      <c r="C931715" s="25"/>
      <c r="D931715" s="25"/>
      <c r="E931715" s="25"/>
      <c r="J931715" s="25"/>
      <c r="K931715" s="25"/>
      <c r="M931715" s="25"/>
    </row>
    <row r="931716" spans="1:13" ht="17.25" customHeight="1" x14ac:dyDescent="0.15">
      <c r="A931716" s="25"/>
      <c r="C931716" s="25"/>
      <c r="D931716" s="25"/>
      <c r="E931716" s="25"/>
      <c r="J931716" s="25"/>
      <c r="K931716" s="25"/>
      <c r="M931716" s="25"/>
    </row>
    <row r="931717" spans="1:13" ht="17.25" customHeight="1" x14ac:dyDescent="0.15">
      <c r="A931717" s="25"/>
      <c r="C931717" s="25"/>
      <c r="D931717" s="25"/>
      <c r="E931717" s="25"/>
      <c r="J931717" s="25"/>
      <c r="K931717" s="25"/>
      <c r="M931717" s="25"/>
    </row>
    <row r="931718" spans="1:13" ht="17.25" customHeight="1" x14ac:dyDescent="0.15">
      <c r="A931718" s="25"/>
      <c r="C931718" s="25"/>
      <c r="D931718" s="25"/>
      <c r="E931718" s="25"/>
      <c r="J931718" s="25"/>
      <c r="K931718" s="25"/>
      <c r="M931718" s="25"/>
    </row>
    <row r="931719" spans="1:13" ht="17.25" customHeight="1" x14ac:dyDescent="0.15">
      <c r="A931719" s="25"/>
      <c r="C931719" s="25"/>
      <c r="D931719" s="25"/>
      <c r="E931719" s="25"/>
      <c r="J931719" s="25"/>
      <c r="K931719" s="25"/>
      <c r="M931719" s="25"/>
    </row>
    <row r="931720" spans="1:13" ht="17.25" customHeight="1" x14ac:dyDescent="0.15">
      <c r="A931720" s="25"/>
      <c r="C931720" s="25"/>
      <c r="D931720" s="25"/>
      <c r="E931720" s="25"/>
      <c r="J931720" s="25"/>
      <c r="K931720" s="25"/>
      <c r="M931720" s="25"/>
    </row>
    <row r="931721" spans="1:13" ht="17.25" customHeight="1" x14ac:dyDescent="0.15">
      <c r="A931721" s="25"/>
      <c r="C931721" s="25"/>
      <c r="D931721" s="25"/>
      <c r="E931721" s="25"/>
      <c r="J931721" s="25"/>
      <c r="K931721" s="25"/>
      <c r="M931721" s="25"/>
    </row>
    <row r="931722" spans="1:13" ht="17.25" customHeight="1" x14ac:dyDescent="0.15">
      <c r="A931722" s="25"/>
      <c r="C931722" s="25"/>
      <c r="D931722" s="25"/>
      <c r="E931722" s="25"/>
      <c r="J931722" s="25"/>
      <c r="K931722" s="25"/>
      <c r="M931722" s="25"/>
    </row>
    <row r="931723" spans="1:13" ht="17.25" customHeight="1" x14ac:dyDescent="0.15">
      <c r="A931723" s="25"/>
      <c r="C931723" s="25"/>
      <c r="D931723" s="25"/>
      <c r="E931723" s="25"/>
      <c r="J931723" s="25"/>
      <c r="K931723" s="25"/>
      <c r="M931723" s="25"/>
    </row>
    <row r="931724" spans="1:13" ht="17.25" customHeight="1" x14ac:dyDescent="0.15">
      <c r="A931724" s="25"/>
      <c r="C931724" s="25"/>
      <c r="D931724" s="25"/>
      <c r="E931724" s="25"/>
      <c r="J931724" s="25"/>
      <c r="K931724" s="25"/>
      <c r="M931724" s="25"/>
    </row>
    <row r="931725" spans="1:13" ht="17.25" customHeight="1" x14ac:dyDescent="0.15">
      <c r="A931725" s="25"/>
      <c r="C931725" s="25"/>
      <c r="D931725" s="25"/>
      <c r="E931725" s="25"/>
      <c r="J931725" s="25"/>
      <c r="K931725" s="25"/>
      <c r="M931725" s="25"/>
    </row>
    <row r="931726" spans="1:13" ht="17.25" customHeight="1" x14ac:dyDescent="0.15">
      <c r="A931726" s="25"/>
      <c r="C931726" s="25"/>
      <c r="D931726" s="25"/>
      <c r="E931726" s="25"/>
      <c r="J931726" s="25"/>
      <c r="K931726" s="25"/>
      <c r="M931726" s="25"/>
    </row>
    <row r="931727" spans="1:13" ht="17.25" customHeight="1" x14ac:dyDescent="0.15">
      <c r="A931727" s="25"/>
      <c r="C931727" s="25"/>
      <c r="D931727" s="25"/>
      <c r="E931727" s="25"/>
      <c r="J931727" s="25"/>
      <c r="K931727" s="25"/>
      <c r="M931727" s="25"/>
    </row>
    <row r="931728" spans="1:13" ht="17.25" customHeight="1" x14ac:dyDescent="0.15">
      <c r="A931728" s="25"/>
      <c r="C931728" s="25"/>
      <c r="D931728" s="25"/>
      <c r="E931728" s="25"/>
      <c r="J931728" s="25"/>
      <c r="K931728" s="25"/>
      <c r="M931728" s="25"/>
    </row>
    <row r="931729" spans="1:13" ht="17.25" customHeight="1" x14ac:dyDescent="0.15">
      <c r="A931729" s="25"/>
      <c r="C931729" s="25"/>
      <c r="D931729" s="25"/>
      <c r="E931729" s="25"/>
      <c r="J931729" s="25"/>
      <c r="K931729" s="25"/>
      <c r="M931729" s="25"/>
    </row>
    <row r="931730" spans="1:13" ht="17.25" customHeight="1" x14ac:dyDescent="0.15">
      <c r="A931730" s="25"/>
      <c r="C931730" s="25"/>
      <c r="D931730" s="25"/>
      <c r="E931730" s="25"/>
      <c r="J931730" s="25"/>
      <c r="K931730" s="25"/>
      <c r="M931730" s="25"/>
    </row>
    <row r="931731" spans="1:13" ht="17.25" customHeight="1" x14ac:dyDescent="0.15">
      <c r="A931731" s="25"/>
      <c r="C931731" s="25"/>
      <c r="D931731" s="25"/>
      <c r="E931731" s="25"/>
      <c r="J931731" s="25"/>
      <c r="K931731" s="25"/>
      <c r="M931731" s="25"/>
    </row>
    <row r="931732" spans="1:13" ht="17.25" customHeight="1" x14ac:dyDescent="0.15">
      <c r="A931732" s="25"/>
      <c r="C931732" s="25"/>
      <c r="D931732" s="25"/>
      <c r="E931732" s="25"/>
      <c r="J931732" s="25"/>
      <c r="K931732" s="25"/>
      <c r="M931732" s="25"/>
    </row>
    <row r="931733" spans="1:13" ht="17.25" customHeight="1" x14ac:dyDescent="0.15">
      <c r="A931733" s="25"/>
      <c r="C931733" s="25"/>
      <c r="D931733" s="25"/>
      <c r="E931733" s="25"/>
      <c r="J931733" s="25"/>
      <c r="K931733" s="25"/>
      <c r="M931733" s="25"/>
    </row>
    <row r="931734" spans="1:13" ht="17.25" customHeight="1" x14ac:dyDescent="0.15">
      <c r="A931734" s="25"/>
      <c r="C931734" s="25"/>
      <c r="D931734" s="25"/>
      <c r="E931734" s="25"/>
      <c r="J931734" s="25"/>
      <c r="K931734" s="25"/>
      <c r="M931734" s="25"/>
    </row>
    <row r="931735" spans="1:13" ht="17.25" customHeight="1" x14ac:dyDescent="0.15">
      <c r="A931735" s="25"/>
      <c r="C931735" s="25"/>
      <c r="D931735" s="25"/>
      <c r="E931735" s="25"/>
      <c r="J931735" s="25"/>
      <c r="K931735" s="25"/>
      <c r="M931735" s="25"/>
    </row>
    <row r="931736" spans="1:13" ht="17.25" customHeight="1" x14ac:dyDescent="0.15">
      <c r="A931736" s="25"/>
      <c r="C931736" s="25"/>
      <c r="D931736" s="25"/>
      <c r="E931736" s="25"/>
      <c r="J931736" s="25"/>
      <c r="K931736" s="25"/>
      <c r="M931736" s="25"/>
    </row>
    <row r="931737" spans="1:13" ht="17.25" customHeight="1" x14ac:dyDescent="0.15">
      <c r="A931737" s="25"/>
      <c r="C931737" s="25"/>
      <c r="D931737" s="25"/>
      <c r="E931737" s="25"/>
      <c r="J931737" s="25"/>
      <c r="K931737" s="25"/>
      <c r="M931737" s="25"/>
    </row>
    <row r="931738" spans="1:13" ht="17.25" customHeight="1" x14ac:dyDescent="0.15">
      <c r="A931738" s="25"/>
      <c r="C931738" s="25"/>
      <c r="D931738" s="25"/>
      <c r="E931738" s="25"/>
      <c r="J931738" s="25"/>
      <c r="K931738" s="25"/>
      <c r="M931738" s="25"/>
    </row>
    <row r="931739" spans="1:13" ht="17.25" customHeight="1" x14ac:dyDescent="0.15">
      <c r="A931739" s="25"/>
      <c r="C931739" s="25"/>
      <c r="D931739" s="25"/>
      <c r="E931739" s="25"/>
      <c r="J931739" s="25"/>
      <c r="K931739" s="25"/>
      <c r="M931739" s="25"/>
    </row>
    <row r="931740" spans="1:13" ht="17.25" customHeight="1" x14ac:dyDescent="0.15">
      <c r="A931740" s="25"/>
      <c r="C931740" s="25"/>
      <c r="D931740" s="25"/>
      <c r="E931740" s="25"/>
      <c r="J931740" s="25"/>
      <c r="K931740" s="25"/>
      <c r="M931740" s="25"/>
    </row>
    <row r="931741" spans="1:13" ht="17.25" customHeight="1" x14ac:dyDescent="0.15">
      <c r="A931741" s="25"/>
      <c r="C931741" s="25"/>
      <c r="D931741" s="25"/>
      <c r="E931741" s="25"/>
      <c r="J931741" s="25"/>
      <c r="K931741" s="25"/>
      <c r="M931741" s="25"/>
    </row>
    <row r="931742" spans="1:13" ht="17.25" customHeight="1" x14ac:dyDescent="0.15">
      <c r="A931742" s="25"/>
      <c r="C931742" s="25"/>
      <c r="D931742" s="25"/>
      <c r="E931742" s="25"/>
      <c r="J931742" s="25"/>
      <c r="K931742" s="25"/>
      <c r="M931742" s="25"/>
    </row>
    <row r="931743" spans="1:13" ht="17.25" customHeight="1" x14ac:dyDescent="0.15">
      <c r="A931743" s="25"/>
      <c r="C931743" s="25"/>
      <c r="D931743" s="25"/>
      <c r="E931743" s="25"/>
      <c r="J931743" s="25"/>
      <c r="K931743" s="25"/>
      <c r="M931743" s="25"/>
    </row>
    <row r="931744" spans="1:13" ht="17.25" customHeight="1" x14ac:dyDescent="0.15">
      <c r="A931744" s="25"/>
      <c r="C931744" s="25"/>
      <c r="D931744" s="25"/>
      <c r="E931744" s="25"/>
      <c r="J931744" s="25"/>
      <c r="K931744" s="25"/>
      <c r="M931744" s="25"/>
    </row>
    <row r="931745" spans="1:13" ht="17.25" customHeight="1" x14ac:dyDescent="0.15">
      <c r="A931745" s="25"/>
      <c r="C931745" s="25"/>
      <c r="D931745" s="25"/>
      <c r="E931745" s="25"/>
      <c r="J931745" s="25"/>
      <c r="K931745" s="25"/>
      <c r="M931745" s="25"/>
    </row>
    <row r="931746" spans="1:13" ht="17.25" customHeight="1" x14ac:dyDescent="0.15">
      <c r="A931746" s="25"/>
      <c r="C931746" s="25"/>
      <c r="D931746" s="25"/>
      <c r="E931746" s="25"/>
      <c r="J931746" s="25"/>
      <c r="K931746" s="25"/>
      <c r="M931746" s="25"/>
    </row>
    <row r="931747" spans="1:13" ht="17.25" customHeight="1" x14ac:dyDescent="0.15">
      <c r="A931747" s="25"/>
      <c r="C931747" s="25"/>
      <c r="D931747" s="25"/>
      <c r="E931747" s="25"/>
      <c r="J931747" s="25"/>
      <c r="K931747" s="25"/>
      <c r="M931747" s="25"/>
    </row>
    <row r="931748" spans="1:13" ht="17.25" customHeight="1" x14ac:dyDescent="0.15">
      <c r="A931748" s="25"/>
      <c r="C931748" s="25"/>
      <c r="D931748" s="25"/>
      <c r="E931748" s="25"/>
      <c r="J931748" s="25"/>
      <c r="K931748" s="25"/>
      <c r="M931748" s="25"/>
    </row>
    <row r="931749" spans="1:13" ht="17.25" customHeight="1" x14ac:dyDescent="0.15">
      <c r="A931749" s="25"/>
      <c r="C931749" s="25"/>
      <c r="D931749" s="25"/>
      <c r="E931749" s="25"/>
      <c r="J931749" s="25"/>
      <c r="K931749" s="25"/>
      <c r="M931749" s="25"/>
    </row>
    <row r="931750" spans="1:13" ht="17.25" customHeight="1" x14ac:dyDescent="0.15">
      <c r="A931750" s="25"/>
      <c r="C931750" s="25"/>
      <c r="D931750" s="25"/>
      <c r="E931750" s="25"/>
      <c r="J931750" s="25"/>
      <c r="K931750" s="25"/>
      <c r="M931750" s="25"/>
    </row>
    <row r="931751" spans="1:13" ht="17.25" customHeight="1" x14ac:dyDescent="0.15">
      <c r="A931751" s="25"/>
      <c r="C931751" s="25"/>
      <c r="D931751" s="25"/>
      <c r="E931751" s="25"/>
      <c r="J931751" s="25"/>
      <c r="K931751" s="25"/>
      <c r="M931751" s="25"/>
    </row>
    <row r="931752" spans="1:13" ht="17.25" customHeight="1" x14ac:dyDescent="0.15">
      <c r="A931752" s="25"/>
      <c r="C931752" s="25"/>
      <c r="D931752" s="25"/>
      <c r="E931752" s="25"/>
      <c r="J931752" s="25"/>
      <c r="K931752" s="25"/>
      <c r="M931752" s="25"/>
    </row>
    <row r="931753" spans="1:13" ht="17.25" customHeight="1" x14ac:dyDescent="0.15">
      <c r="A931753" s="25"/>
      <c r="C931753" s="25"/>
      <c r="D931753" s="25"/>
      <c r="E931753" s="25"/>
      <c r="J931753" s="25"/>
      <c r="K931753" s="25"/>
      <c r="M931753" s="25"/>
    </row>
    <row r="931754" spans="1:13" ht="17.25" customHeight="1" x14ac:dyDescent="0.15">
      <c r="A931754" s="25"/>
      <c r="C931754" s="25"/>
      <c r="D931754" s="25"/>
      <c r="E931754" s="25"/>
      <c r="J931754" s="25"/>
      <c r="K931754" s="25"/>
      <c r="M931754" s="25"/>
    </row>
    <row r="931755" spans="1:13" ht="17.25" customHeight="1" x14ac:dyDescent="0.15">
      <c r="A931755" s="25"/>
      <c r="C931755" s="25"/>
      <c r="D931755" s="25"/>
      <c r="E931755" s="25"/>
      <c r="J931755" s="25"/>
      <c r="K931755" s="25"/>
      <c r="M931755" s="25"/>
    </row>
    <row r="931756" spans="1:13" ht="17.25" customHeight="1" x14ac:dyDescent="0.15">
      <c r="A931756" s="25"/>
      <c r="C931756" s="25"/>
      <c r="D931756" s="25"/>
      <c r="E931756" s="25"/>
      <c r="J931756" s="25"/>
      <c r="K931756" s="25"/>
      <c r="M931756" s="25"/>
    </row>
    <row r="931757" spans="1:13" ht="17.25" customHeight="1" x14ac:dyDescent="0.15">
      <c r="A931757" s="25"/>
      <c r="C931757" s="25"/>
      <c r="D931757" s="25"/>
      <c r="E931757" s="25"/>
      <c r="J931757" s="25"/>
      <c r="K931757" s="25"/>
      <c r="M931757" s="25"/>
    </row>
    <row r="931758" spans="1:13" ht="17.25" customHeight="1" x14ac:dyDescent="0.15">
      <c r="A931758" s="25"/>
      <c r="C931758" s="25"/>
      <c r="D931758" s="25"/>
      <c r="E931758" s="25"/>
      <c r="J931758" s="25"/>
      <c r="K931758" s="25"/>
      <c r="M931758" s="25"/>
    </row>
    <row r="931759" spans="1:13" ht="17.25" customHeight="1" x14ac:dyDescent="0.15">
      <c r="A931759" s="25"/>
      <c r="C931759" s="25"/>
      <c r="D931759" s="25"/>
      <c r="E931759" s="25"/>
      <c r="J931759" s="25"/>
      <c r="K931759" s="25"/>
      <c r="M931759" s="25"/>
    </row>
    <row r="931760" spans="1:13" ht="17.25" customHeight="1" x14ac:dyDescent="0.15">
      <c r="A931760" s="25"/>
      <c r="C931760" s="25"/>
      <c r="D931760" s="25"/>
      <c r="E931760" s="25"/>
      <c r="J931760" s="25"/>
      <c r="K931760" s="25"/>
      <c r="M931760" s="25"/>
    </row>
    <row r="931761" spans="1:13" ht="17.25" customHeight="1" x14ac:dyDescent="0.15">
      <c r="A931761" s="25"/>
      <c r="C931761" s="25"/>
      <c r="D931761" s="25"/>
      <c r="E931761" s="25"/>
      <c r="J931761" s="25"/>
      <c r="K931761" s="25"/>
      <c r="M931761" s="25"/>
    </row>
    <row r="931762" spans="1:13" ht="17.25" customHeight="1" x14ac:dyDescent="0.15">
      <c r="A931762" s="25"/>
      <c r="C931762" s="25"/>
      <c r="D931762" s="25"/>
      <c r="E931762" s="25"/>
      <c r="J931762" s="25"/>
      <c r="K931762" s="25"/>
      <c r="M931762" s="25"/>
    </row>
    <row r="931763" spans="1:13" ht="17.25" customHeight="1" x14ac:dyDescent="0.15">
      <c r="A931763" s="25"/>
      <c r="C931763" s="25"/>
      <c r="D931763" s="25"/>
      <c r="E931763" s="25"/>
      <c r="J931763" s="25"/>
      <c r="K931763" s="25"/>
      <c r="M931763" s="25"/>
    </row>
    <row r="931764" spans="1:13" ht="17.25" customHeight="1" x14ac:dyDescent="0.15">
      <c r="A931764" s="25"/>
      <c r="C931764" s="25"/>
      <c r="D931764" s="25"/>
      <c r="E931764" s="25"/>
      <c r="J931764" s="25"/>
      <c r="K931764" s="25"/>
      <c r="M931764" s="25"/>
    </row>
    <row r="931765" spans="1:13" ht="17.25" customHeight="1" x14ac:dyDescent="0.15">
      <c r="A931765" s="25"/>
      <c r="C931765" s="25"/>
      <c r="D931765" s="25"/>
      <c r="E931765" s="25"/>
      <c r="J931765" s="25"/>
      <c r="K931765" s="25"/>
      <c r="M931765" s="25"/>
    </row>
    <row r="931766" spans="1:13" ht="17.25" customHeight="1" x14ac:dyDescent="0.15">
      <c r="A931766" s="25"/>
      <c r="C931766" s="25"/>
      <c r="D931766" s="25"/>
      <c r="E931766" s="25"/>
      <c r="J931766" s="25"/>
      <c r="K931766" s="25"/>
      <c r="M931766" s="25"/>
    </row>
    <row r="931767" spans="1:13" ht="17.25" customHeight="1" x14ac:dyDescent="0.15">
      <c r="A931767" s="25"/>
      <c r="C931767" s="25"/>
      <c r="D931767" s="25"/>
      <c r="E931767" s="25"/>
      <c r="J931767" s="25"/>
      <c r="K931767" s="25"/>
      <c r="M931767" s="25"/>
    </row>
    <row r="931768" spans="1:13" ht="17.25" customHeight="1" x14ac:dyDescent="0.15">
      <c r="A931768" s="25"/>
      <c r="C931768" s="25"/>
      <c r="D931768" s="25"/>
      <c r="E931768" s="25"/>
      <c r="J931768" s="25"/>
      <c r="K931768" s="25"/>
      <c r="M931768" s="25"/>
    </row>
    <row r="931769" spans="1:13" ht="17.25" customHeight="1" x14ac:dyDescent="0.15">
      <c r="A931769" s="25"/>
      <c r="C931769" s="25"/>
      <c r="D931769" s="25"/>
      <c r="E931769" s="25"/>
      <c r="J931769" s="25"/>
      <c r="K931769" s="25"/>
      <c r="M931769" s="25"/>
    </row>
    <row r="931770" spans="1:13" ht="17.25" customHeight="1" x14ac:dyDescent="0.15">
      <c r="A931770" s="25"/>
      <c r="C931770" s="25"/>
      <c r="D931770" s="25"/>
      <c r="E931770" s="25"/>
      <c r="J931770" s="25"/>
      <c r="K931770" s="25"/>
      <c r="M931770" s="25"/>
    </row>
    <row r="931771" spans="1:13" ht="17.25" customHeight="1" x14ac:dyDescent="0.15">
      <c r="A931771" s="25"/>
      <c r="C931771" s="25"/>
      <c r="D931771" s="25"/>
      <c r="E931771" s="25"/>
      <c r="J931771" s="25"/>
      <c r="K931771" s="25"/>
      <c r="M931771" s="25"/>
    </row>
    <row r="931772" spans="1:13" ht="17.25" customHeight="1" x14ac:dyDescent="0.15">
      <c r="A931772" s="25"/>
      <c r="C931772" s="25"/>
      <c r="D931772" s="25"/>
      <c r="E931772" s="25"/>
      <c r="J931772" s="25"/>
      <c r="K931772" s="25"/>
      <c r="M931772" s="25"/>
    </row>
    <row r="931773" spans="1:13" ht="17.25" customHeight="1" x14ac:dyDescent="0.15">
      <c r="A931773" s="25"/>
      <c r="C931773" s="25"/>
      <c r="D931773" s="25"/>
      <c r="E931773" s="25"/>
      <c r="J931773" s="25"/>
      <c r="K931773" s="25"/>
      <c r="M931773" s="25"/>
    </row>
    <row r="931774" spans="1:13" ht="17.25" customHeight="1" x14ac:dyDescent="0.15">
      <c r="A931774" s="25"/>
      <c r="C931774" s="25"/>
      <c r="D931774" s="25"/>
      <c r="E931774" s="25"/>
      <c r="J931774" s="25"/>
      <c r="K931774" s="25"/>
      <c r="M931774" s="25"/>
    </row>
    <row r="931775" spans="1:13" ht="17.25" customHeight="1" x14ac:dyDescent="0.15">
      <c r="A931775" s="25"/>
      <c r="C931775" s="25"/>
      <c r="D931775" s="25"/>
      <c r="E931775" s="25"/>
      <c r="J931775" s="25"/>
      <c r="K931775" s="25"/>
      <c r="M931775" s="25"/>
    </row>
    <row r="931776" spans="1:13" ht="17.25" customHeight="1" x14ac:dyDescent="0.15">
      <c r="A931776" s="25"/>
      <c r="C931776" s="25"/>
      <c r="D931776" s="25"/>
      <c r="E931776" s="25"/>
      <c r="J931776" s="25"/>
      <c r="K931776" s="25"/>
      <c r="M931776" s="25"/>
    </row>
    <row r="931777" spans="1:13" ht="17.25" customHeight="1" x14ac:dyDescent="0.15">
      <c r="A931777" s="25"/>
      <c r="C931777" s="25"/>
      <c r="D931777" s="25"/>
      <c r="E931777" s="25"/>
      <c r="J931777" s="25"/>
      <c r="K931777" s="25"/>
      <c r="M931777" s="25"/>
    </row>
    <row r="931778" spans="1:13" ht="17.25" customHeight="1" x14ac:dyDescent="0.15">
      <c r="A931778" s="25"/>
      <c r="C931778" s="25"/>
      <c r="D931778" s="25"/>
      <c r="E931778" s="25"/>
      <c r="J931778" s="25"/>
      <c r="K931778" s="25"/>
      <c r="M931778" s="25"/>
    </row>
    <row r="931779" spans="1:13" ht="17.25" customHeight="1" x14ac:dyDescent="0.15">
      <c r="A931779" s="25"/>
      <c r="C931779" s="25"/>
      <c r="D931779" s="25"/>
      <c r="E931779" s="25"/>
      <c r="J931779" s="25"/>
      <c r="K931779" s="25"/>
      <c r="M931779" s="25"/>
    </row>
    <row r="931780" spans="1:13" ht="17.25" customHeight="1" x14ac:dyDescent="0.15">
      <c r="A931780" s="25"/>
      <c r="C931780" s="25"/>
      <c r="D931780" s="25"/>
      <c r="E931780" s="25"/>
      <c r="J931780" s="25"/>
      <c r="K931780" s="25"/>
      <c r="M931780" s="25"/>
    </row>
    <row r="931781" spans="1:13" ht="17.25" customHeight="1" x14ac:dyDescent="0.15">
      <c r="A931781" s="25"/>
      <c r="C931781" s="25"/>
      <c r="D931781" s="25"/>
      <c r="E931781" s="25"/>
      <c r="J931781" s="25"/>
      <c r="K931781" s="25"/>
      <c r="M931781" s="25"/>
    </row>
    <row r="931782" spans="1:13" ht="17.25" customHeight="1" x14ac:dyDescent="0.15">
      <c r="A931782" s="25"/>
      <c r="C931782" s="25"/>
      <c r="D931782" s="25"/>
      <c r="E931782" s="25"/>
      <c r="J931782" s="25"/>
      <c r="K931782" s="25"/>
      <c r="M931782" s="25"/>
    </row>
    <row r="931783" spans="1:13" ht="17.25" customHeight="1" x14ac:dyDescent="0.15">
      <c r="A931783" s="25"/>
      <c r="C931783" s="25"/>
      <c r="D931783" s="25"/>
      <c r="E931783" s="25"/>
      <c r="J931783" s="25"/>
      <c r="K931783" s="25"/>
      <c r="M931783" s="25"/>
    </row>
    <row r="931784" spans="1:13" ht="17.25" customHeight="1" x14ac:dyDescent="0.15">
      <c r="A931784" s="25"/>
      <c r="C931784" s="25"/>
      <c r="D931784" s="25"/>
      <c r="E931784" s="25"/>
      <c r="J931784" s="25"/>
      <c r="K931784" s="25"/>
      <c r="M931784" s="25"/>
    </row>
    <row r="931785" spans="1:13" ht="17.25" customHeight="1" x14ac:dyDescent="0.15">
      <c r="A931785" s="25"/>
      <c r="C931785" s="25"/>
      <c r="D931785" s="25"/>
      <c r="E931785" s="25"/>
      <c r="J931785" s="25"/>
      <c r="K931785" s="25"/>
      <c r="M931785" s="25"/>
    </row>
    <row r="931786" spans="1:13" ht="17.25" customHeight="1" x14ac:dyDescent="0.15">
      <c r="A931786" s="25"/>
      <c r="C931786" s="25"/>
      <c r="D931786" s="25"/>
      <c r="E931786" s="25"/>
      <c r="J931786" s="25"/>
      <c r="K931786" s="25"/>
      <c r="M931786" s="25"/>
    </row>
    <row r="931787" spans="1:13" ht="17.25" customHeight="1" x14ac:dyDescent="0.15">
      <c r="A931787" s="25"/>
      <c r="C931787" s="25"/>
      <c r="D931787" s="25"/>
      <c r="E931787" s="25"/>
      <c r="J931787" s="25"/>
      <c r="K931787" s="25"/>
      <c r="M931787" s="25"/>
    </row>
    <row r="931788" spans="1:13" ht="17.25" customHeight="1" x14ac:dyDescent="0.15">
      <c r="A931788" s="25"/>
      <c r="C931788" s="25"/>
      <c r="D931788" s="25"/>
      <c r="E931788" s="25"/>
      <c r="J931788" s="25"/>
      <c r="K931788" s="25"/>
      <c r="M931788" s="25"/>
    </row>
    <row r="931789" spans="1:13" ht="17.25" customHeight="1" x14ac:dyDescent="0.15">
      <c r="A931789" s="25"/>
      <c r="C931789" s="25"/>
      <c r="D931789" s="25"/>
      <c r="E931789" s="25"/>
      <c r="J931789" s="25"/>
      <c r="K931789" s="25"/>
      <c r="M931789" s="25"/>
    </row>
    <row r="931790" spans="1:13" ht="17.25" customHeight="1" x14ac:dyDescent="0.15">
      <c r="A931790" s="25"/>
      <c r="C931790" s="25"/>
      <c r="D931790" s="25"/>
      <c r="E931790" s="25"/>
      <c r="J931790" s="25"/>
      <c r="K931790" s="25"/>
      <c r="M931790" s="25"/>
    </row>
    <row r="931791" spans="1:13" ht="17.25" customHeight="1" x14ac:dyDescent="0.15">
      <c r="A931791" s="25"/>
      <c r="C931791" s="25"/>
      <c r="D931791" s="25"/>
      <c r="E931791" s="25"/>
      <c r="J931791" s="25"/>
      <c r="K931791" s="25"/>
      <c r="M931791" s="25"/>
    </row>
    <row r="931792" spans="1:13" ht="17.25" customHeight="1" x14ac:dyDescent="0.15">
      <c r="A931792" s="25"/>
      <c r="C931792" s="25"/>
      <c r="D931792" s="25"/>
      <c r="E931792" s="25"/>
      <c r="J931792" s="25"/>
      <c r="K931792" s="25"/>
      <c r="M931792" s="25"/>
    </row>
    <row r="931793" spans="1:13" ht="17.25" customHeight="1" x14ac:dyDescent="0.15">
      <c r="A931793" s="25"/>
      <c r="C931793" s="25"/>
      <c r="D931793" s="25"/>
      <c r="E931793" s="25"/>
      <c r="J931793" s="25"/>
      <c r="K931793" s="25"/>
      <c r="M931793" s="25"/>
    </row>
    <row r="931794" spans="1:13" ht="17.25" customHeight="1" x14ac:dyDescent="0.15">
      <c r="A931794" s="25"/>
      <c r="C931794" s="25"/>
      <c r="D931794" s="25"/>
      <c r="E931794" s="25"/>
      <c r="J931794" s="25"/>
      <c r="K931794" s="25"/>
      <c r="M931794" s="25"/>
    </row>
    <row r="931795" spans="1:13" ht="17.25" customHeight="1" x14ac:dyDescent="0.15">
      <c r="A931795" s="25"/>
      <c r="C931795" s="25"/>
      <c r="D931795" s="25"/>
      <c r="E931795" s="25"/>
      <c r="J931795" s="25"/>
      <c r="K931795" s="25"/>
      <c r="M931795" s="25"/>
    </row>
    <row r="931796" spans="1:13" ht="17.25" customHeight="1" x14ac:dyDescent="0.15">
      <c r="A931796" s="25"/>
      <c r="C931796" s="25"/>
      <c r="D931796" s="25"/>
      <c r="E931796" s="25"/>
      <c r="J931796" s="25"/>
      <c r="K931796" s="25"/>
      <c r="M931796" s="25"/>
    </row>
    <row r="931797" spans="1:13" ht="17.25" customHeight="1" x14ac:dyDescent="0.15">
      <c r="A931797" s="25"/>
      <c r="C931797" s="25"/>
      <c r="D931797" s="25"/>
      <c r="E931797" s="25"/>
      <c r="J931797" s="25"/>
      <c r="K931797" s="25"/>
      <c r="M931797" s="25"/>
    </row>
    <row r="931798" spans="1:13" ht="17.25" customHeight="1" x14ac:dyDescent="0.15">
      <c r="A931798" s="25"/>
      <c r="C931798" s="25"/>
      <c r="D931798" s="25"/>
      <c r="E931798" s="25"/>
      <c r="J931798" s="25"/>
      <c r="K931798" s="25"/>
      <c r="M931798" s="25"/>
    </row>
    <row r="931799" spans="1:13" ht="17.25" customHeight="1" x14ac:dyDescent="0.15">
      <c r="A931799" s="25"/>
      <c r="C931799" s="25"/>
      <c r="D931799" s="25"/>
      <c r="E931799" s="25"/>
      <c r="J931799" s="25"/>
      <c r="K931799" s="25"/>
      <c r="M931799" s="25"/>
    </row>
    <row r="931800" spans="1:13" ht="17.25" customHeight="1" x14ac:dyDescent="0.15">
      <c r="A931800" s="25"/>
      <c r="C931800" s="25"/>
      <c r="D931800" s="25"/>
      <c r="E931800" s="25"/>
      <c r="J931800" s="25"/>
      <c r="K931800" s="25"/>
      <c r="M931800" s="25"/>
    </row>
    <row r="931801" spans="1:13" ht="17.25" customHeight="1" x14ac:dyDescent="0.15">
      <c r="A931801" s="25"/>
      <c r="C931801" s="25"/>
      <c r="D931801" s="25"/>
      <c r="E931801" s="25"/>
      <c r="J931801" s="25"/>
      <c r="K931801" s="25"/>
      <c r="M931801" s="25"/>
    </row>
    <row r="931802" spans="1:13" ht="17.25" customHeight="1" x14ac:dyDescent="0.15">
      <c r="A931802" s="25"/>
      <c r="C931802" s="25"/>
      <c r="D931802" s="25"/>
      <c r="E931802" s="25"/>
      <c r="J931802" s="25"/>
      <c r="K931802" s="25"/>
      <c r="M931802" s="25"/>
    </row>
    <row r="931803" spans="1:13" ht="17.25" customHeight="1" x14ac:dyDescent="0.15">
      <c r="A931803" s="25"/>
      <c r="C931803" s="25"/>
      <c r="D931803" s="25"/>
      <c r="E931803" s="25"/>
      <c r="J931803" s="25"/>
      <c r="K931803" s="25"/>
      <c r="M931803" s="25"/>
    </row>
    <row r="931804" spans="1:13" ht="17.25" customHeight="1" x14ac:dyDescent="0.15">
      <c r="A931804" s="25"/>
      <c r="C931804" s="25"/>
      <c r="D931804" s="25"/>
      <c r="E931804" s="25"/>
      <c r="J931804" s="25"/>
      <c r="K931804" s="25"/>
      <c r="M931804" s="25"/>
    </row>
    <row r="931805" spans="1:13" ht="17.25" customHeight="1" x14ac:dyDescent="0.15">
      <c r="A931805" s="25"/>
      <c r="C931805" s="25"/>
      <c r="D931805" s="25"/>
      <c r="E931805" s="25"/>
      <c r="J931805" s="25"/>
      <c r="K931805" s="25"/>
      <c r="M931805" s="25"/>
    </row>
    <row r="931806" spans="1:13" ht="17.25" customHeight="1" x14ac:dyDescent="0.15">
      <c r="A931806" s="25"/>
      <c r="C931806" s="25"/>
      <c r="D931806" s="25"/>
      <c r="E931806" s="25"/>
      <c r="J931806" s="25"/>
      <c r="K931806" s="25"/>
      <c r="M931806" s="25"/>
    </row>
    <row r="931807" spans="1:13" ht="17.25" customHeight="1" x14ac:dyDescent="0.15">
      <c r="A931807" s="25"/>
      <c r="C931807" s="25"/>
      <c r="D931807" s="25"/>
      <c r="E931807" s="25"/>
      <c r="J931807" s="25"/>
      <c r="K931807" s="25"/>
      <c r="M931807" s="25"/>
    </row>
    <row r="931808" spans="1:13" ht="17.25" customHeight="1" x14ac:dyDescent="0.15">
      <c r="A931808" s="25"/>
      <c r="C931808" s="25"/>
      <c r="D931808" s="25"/>
      <c r="E931808" s="25"/>
      <c r="J931808" s="25"/>
      <c r="K931808" s="25"/>
      <c r="M931808" s="25"/>
    </row>
    <row r="931809" spans="1:13" ht="17.25" customHeight="1" x14ac:dyDescent="0.15">
      <c r="A931809" s="25"/>
      <c r="C931809" s="25"/>
      <c r="D931809" s="25"/>
      <c r="E931809" s="25"/>
      <c r="J931809" s="25"/>
      <c r="K931809" s="25"/>
      <c r="M931809" s="25"/>
    </row>
    <row r="931810" spans="1:13" ht="17.25" customHeight="1" x14ac:dyDescent="0.15">
      <c r="A931810" s="25"/>
      <c r="C931810" s="25"/>
      <c r="D931810" s="25"/>
      <c r="E931810" s="25"/>
      <c r="J931810" s="25"/>
      <c r="K931810" s="25"/>
      <c r="M931810" s="25"/>
    </row>
    <row r="931811" spans="1:13" ht="17.25" customHeight="1" x14ac:dyDescent="0.15">
      <c r="A931811" s="25"/>
      <c r="C931811" s="25"/>
      <c r="D931811" s="25"/>
      <c r="E931811" s="25"/>
      <c r="J931811" s="25"/>
      <c r="K931811" s="25"/>
      <c r="M931811" s="25"/>
    </row>
    <row r="931812" spans="1:13" ht="17.25" customHeight="1" x14ac:dyDescent="0.15">
      <c r="A931812" s="25"/>
      <c r="C931812" s="25"/>
      <c r="D931812" s="25"/>
      <c r="E931812" s="25"/>
      <c r="J931812" s="25"/>
      <c r="K931812" s="25"/>
      <c r="M931812" s="25"/>
    </row>
    <row r="931813" spans="1:13" ht="17.25" customHeight="1" x14ac:dyDescent="0.15">
      <c r="A931813" s="25"/>
      <c r="C931813" s="25"/>
      <c r="D931813" s="25"/>
      <c r="E931813" s="25"/>
      <c r="J931813" s="25"/>
      <c r="K931813" s="25"/>
      <c r="M931813" s="25"/>
    </row>
    <row r="931814" spans="1:13" ht="17.25" customHeight="1" x14ac:dyDescent="0.15">
      <c r="A931814" s="25"/>
      <c r="C931814" s="25"/>
      <c r="D931814" s="25"/>
      <c r="E931814" s="25"/>
      <c r="J931814" s="25"/>
      <c r="K931814" s="25"/>
      <c r="M931814" s="25"/>
    </row>
    <row r="931815" spans="1:13" ht="17.25" customHeight="1" x14ac:dyDescent="0.15">
      <c r="A931815" s="25"/>
      <c r="C931815" s="25"/>
      <c r="D931815" s="25"/>
      <c r="E931815" s="25"/>
      <c r="J931815" s="25"/>
      <c r="K931815" s="25"/>
      <c r="M931815" s="25"/>
    </row>
    <row r="931816" spans="1:13" ht="17.25" customHeight="1" x14ac:dyDescent="0.15">
      <c r="A931816" s="25"/>
      <c r="C931816" s="25"/>
      <c r="D931816" s="25"/>
      <c r="E931816" s="25"/>
      <c r="J931816" s="25"/>
      <c r="K931816" s="25"/>
      <c r="M931816" s="25"/>
    </row>
    <row r="931817" spans="1:13" ht="17.25" customHeight="1" x14ac:dyDescent="0.15">
      <c r="A931817" s="25"/>
      <c r="C931817" s="25"/>
      <c r="D931817" s="25"/>
      <c r="E931817" s="25"/>
      <c r="J931817" s="25"/>
      <c r="K931817" s="25"/>
      <c r="M931817" s="25"/>
    </row>
    <row r="931818" spans="1:13" ht="17.25" customHeight="1" x14ac:dyDescent="0.15">
      <c r="A931818" s="25"/>
      <c r="C931818" s="25"/>
      <c r="D931818" s="25"/>
      <c r="E931818" s="25"/>
      <c r="J931818" s="25"/>
      <c r="K931818" s="25"/>
      <c r="M931818" s="25"/>
    </row>
    <row r="931819" spans="1:13" ht="17.25" customHeight="1" x14ac:dyDescent="0.15">
      <c r="A931819" s="25"/>
      <c r="C931819" s="25"/>
      <c r="D931819" s="25"/>
      <c r="E931819" s="25"/>
      <c r="J931819" s="25"/>
      <c r="K931819" s="25"/>
      <c r="M931819" s="25"/>
    </row>
    <row r="931820" spans="1:13" ht="17.25" customHeight="1" x14ac:dyDescent="0.15">
      <c r="A931820" s="25"/>
      <c r="C931820" s="25"/>
      <c r="D931820" s="25"/>
      <c r="E931820" s="25"/>
      <c r="J931820" s="25"/>
      <c r="K931820" s="25"/>
      <c r="M931820" s="25"/>
    </row>
    <row r="931821" spans="1:13" ht="17.25" customHeight="1" x14ac:dyDescent="0.15">
      <c r="A931821" s="25"/>
      <c r="C931821" s="25"/>
      <c r="D931821" s="25"/>
      <c r="E931821" s="25"/>
      <c r="J931821" s="25"/>
      <c r="K931821" s="25"/>
      <c r="M931821" s="25"/>
    </row>
    <row r="931822" spans="1:13" ht="17.25" customHeight="1" x14ac:dyDescent="0.15">
      <c r="A931822" s="25"/>
      <c r="C931822" s="25"/>
      <c r="D931822" s="25"/>
      <c r="E931822" s="25"/>
      <c r="J931822" s="25"/>
      <c r="K931822" s="25"/>
      <c r="M931822" s="25"/>
    </row>
    <row r="931823" spans="1:13" ht="17.25" customHeight="1" x14ac:dyDescent="0.15">
      <c r="A931823" s="25"/>
      <c r="C931823" s="25"/>
      <c r="D931823" s="25"/>
      <c r="E931823" s="25"/>
      <c r="J931823" s="25"/>
      <c r="K931823" s="25"/>
      <c r="M931823" s="25"/>
    </row>
    <row r="931824" spans="1:13" ht="17.25" customHeight="1" x14ac:dyDescent="0.15">
      <c r="A931824" s="25"/>
      <c r="C931824" s="25"/>
      <c r="D931824" s="25"/>
      <c r="E931824" s="25"/>
      <c r="J931824" s="25"/>
      <c r="K931824" s="25"/>
      <c r="M931824" s="25"/>
    </row>
    <row r="931825" spans="1:13" ht="17.25" customHeight="1" x14ac:dyDescent="0.15">
      <c r="A931825" s="25"/>
      <c r="C931825" s="25"/>
      <c r="D931825" s="25"/>
      <c r="E931825" s="25"/>
      <c r="J931825" s="25"/>
      <c r="K931825" s="25"/>
      <c r="M931825" s="25"/>
    </row>
    <row r="931826" spans="1:13" ht="17.25" customHeight="1" x14ac:dyDescent="0.15">
      <c r="A931826" s="25"/>
      <c r="C931826" s="25"/>
      <c r="D931826" s="25"/>
      <c r="E931826" s="25"/>
      <c r="J931826" s="25"/>
      <c r="K931826" s="25"/>
      <c r="M931826" s="25"/>
    </row>
    <row r="931827" spans="1:13" ht="17.25" customHeight="1" x14ac:dyDescent="0.15">
      <c r="A931827" s="25"/>
      <c r="C931827" s="25"/>
      <c r="D931827" s="25"/>
      <c r="E931827" s="25"/>
      <c r="J931827" s="25"/>
      <c r="K931827" s="25"/>
      <c r="M931827" s="25"/>
    </row>
    <row r="931828" spans="1:13" ht="17.25" customHeight="1" x14ac:dyDescent="0.15">
      <c r="A931828" s="25"/>
      <c r="C931828" s="25"/>
      <c r="D931828" s="25"/>
      <c r="E931828" s="25"/>
      <c r="J931828" s="25"/>
      <c r="K931828" s="25"/>
      <c r="M931828" s="25"/>
    </row>
    <row r="931829" spans="1:13" ht="17.25" customHeight="1" x14ac:dyDescent="0.15">
      <c r="A931829" s="25"/>
      <c r="C931829" s="25"/>
      <c r="D931829" s="25"/>
      <c r="E931829" s="25"/>
      <c r="J931829" s="25"/>
      <c r="K931829" s="25"/>
      <c r="M931829" s="25"/>
    </row>
    <row r="931830" spans="1:13" ht="17.25" customHeight="1" x14ac:dyDescent="0.15">
      <c r="A931830" s="25"/>
      <c r="C931830" s="25"/>
      <c r="D931830" s="25"/>
      <c r="E931830" s="25"/>
      <c r="J931830" s="25"/>
      <c r="K931830" s="25"/>
      <c r="M931830" s="25"/>
    </row>
    <row r="931831" spans="1:13" ht="17.25" customHeight="1" x14ac:dyDescent="0.15">
      <c r="A931831" s="25"/>
      <c r="C931831" s="25"/>
      <c r="D931831" s="25"/>
      <c r="E931831" s="25"/>
      <c r="J931831" s="25"/>
      <c r="K931831" s="25"/>
      <c r="M931831" s="25"/>
    </row>
    <row r="931832" spans="1:13" ht="17.25" customHeight="1" x14ac:dyDescent="0.15">
      <c r="A931832" s="25"/>
      <c r="C931832" s="25"/>
      <c r="D931832" s="25"/>
      <c r="E931832" s="25"/>
      <c r="J931832" s="25"/>
      <c r="K931832" s="25"/>
      <c r="M931832" s="25"/>
    </row>
    <row r="931833" spans="1:13" ht="17.25" customHeight="1" x14ac:dyDescent="0.15">
      <c r="A931833" s="25"/>
      <c r="C931833" s="25"/>
      <c r="D931833" s="25"/>
      <c r="E931833" s="25"/>
      <c r="J931833" s="25"/>
      <c r="K931833" s="25"/>
      <c r="M931833" s="25"/>
    </row>
    <row r="931834" spans="1:13" ht="17.25" customHeight="1" x14ac:dyDescent="0.15">
      <c r="A931834" s="25"/>
      <c r="C931834" s="25"/>
      <c r="D931834" s="25"/>
      <c r="E931834" s="25"/>
      <c r="J931834" s="25"/>
      <c r="K931834" s="25"/>
      <c r="M931834" s="25"/>
    </row>
    <row r="931835" spans="1:13" ht="17.25" customHeight="1" x14ac:dyDescent="0.15">
      <c r="A931835" s="25"/>
      <c r="C931835" s="25"/>
      <c r="D931835" s="25"/>
      <c r="E931835" s="25"/>
      <c r="J931835" s="25"/>
      <c r="K931835" s="25"/>
      <c r="M931835" s="25"/>
    </row>
    <row r="931836" spans="1:13" ht="17.25" customHeight="1" x14ac:dyDescent="0.15">
      <c r="A931836" s="25"/>
      <c r="C931836" s="25"/>
      <c r="D931836" s="25"/>
      <c r="E931836" s="25"/>
      <c r="J931836" s="25"/>
      <c r="K931836" s="25"/>
      <c r="M931836" s="25"/>
    </row>
    <row r="931837" spans="1:13" ht="17.25" customHeight="1" x14ac:dyDescent="0.15">
      <c r="A931837" s="25"/>
      <c r="C931837" s="25"/>
      <c r="D931837" s="25"/>
      <c r="E931837" s="25"/>
      <c r="J931837" s="25"/>
      <c r="K931837" s="25"/>
      <c r="M931837" s="25"/>
    </row>
    <row r="931838" spans="1:13" ht="17.25" customHeight="1" x14ac:dyDescent="0.15">
      <c r="A931838" s="25"/>
      <c r="C931838" s="25"/>
      <c r="D931838" s="25"/>
      <c r="E931838" s="25"/>
      <c r="J931838" s="25"/>
      <c r="K931838" s="25"/>
      <c r="M931838" s="25"/>
    </row>
    <row r="931839" spans="1:13" ht="17.25" customHeight="1" x14ac:dyDescent="0.15">
      <c r="A931839" s="25"/>
      <c r="C931839" s="25"/>
      <c r="D931839" s="25"/>
      <c r="E931839" s="25"/>
      <c r="J931839" s="25"/>
      <c r="K931839" s="25"/>
      <c r="M931839" s="25"/>
    </row>
    <row r="931840" spans="1:13" ht="17.25" customHeight="1" x14ac:dyDescent="0.15">
      <c r="A931840" s="25"/>
      <c r="C931840" s="25"/>
      <c r="D931840" s="25"/>
      <c r="E931840" s="25"/>
      <c r="J931840" s="25"/>
      <c r="K931840" s="25"/>
      <c r="M931840" s="25"/>
    </row>
    <row r="931841" spans="1:13" ht="17.25" customHeight="1" x14ac:dyDescent="0.15">
      <c r="A931841" s="25"/>
      <c r="C931841" s="25"/>
      <c r="D931841" s="25"/>
      <c r="E931841" s="25"/>
      <c r="J931841" s="25"/>
      <c r="K931841" s="25"/>
      <c r="M931841" s="25"/>
    </row>
    <row r="931842" spans="1:13" ht="17.25" customHeight="1" x14ac:dyDescent="0.15">
      <c r="A931842" s="25"/>
      <c r="C931842" s="25"/>
      <c r="D931842" s="25"/>
      <c r="E931842" s="25"/>
      <c r="J931842" s="25"/>
      <c r="K931842" s="25"/>
      <c r="M931842" s="25"/>
    </row>
    <row r="931843" spans="1:13" ht="17.25" customHeight="1" x14ac:dyDescent="0.15">
      <c r="A931843" s="25"/>
      <c r="C931843" s="25"/>
      <c r="D931843" s="25"/>
      <c r="E931843" s="25"/>
      <c r="J931843" s="25"/>
      <c r="K931843" s="25"/>
      <c r="M931843" s="25"/>
    </row>
    <row r="931844" spans="1:13" ht="17.25" customHeight="1" x14ac:dyDescent="0.15">
      <c r="A931844" s="25"/>
      <c r="C931844" s="25"/>
      <c r="D931844" s="25"/>
      <c r="E931844" s="25"/>
      <c r="J931844" s="25"/>
      <c r="K931844" s="25"/>
      <c r="M931844" s="25"/>
    </row>
    <row r="931845" spans="1:13" ht="17.25" customHeight="1" x14ac:dyDescent="0.15">
      <c r="A931845" s="25"/>
      <c r="C931845" s="25"/>
      <c r="D931845" s="25"/>
      <c r="E931845" s="25"/>
      <c r="J931845" s="25"/>
      <c r="K931845" s="25"/>
      <c r="M931845" s="25"/>
    </row>
    <row r="931846" spans="1:13" ht="17.25" customHeight="1" x14ac:dyDescent="0.15">
      <c r="A931846" s="25"/>
      <c r="C931846" s="25"/>
      <c r="D931846" s="25"/>
      <c r="E931846" s="25"/>
      <c r="J931846" s="25"/>
      <c r="K931846" s="25"/>
      <c r="M931846" s="25"/>
    </row>
    <row r="931847" spans="1:13" ht="17.25" customHeight="1" x14ac:dyDescent="0.15">
      <c r="A931847" s="25"/>
      <c r="C931847" s="25"/>
      <c r="D931847" s="25"/>
      <c r="E931847" s="25"/>
      <c r="J931847" s="25"/>
      <c r="K931847" s="25"/>
      <c r="M931847" s="25"/>
    </row>
    <row r="931848" spans="1:13" ht="17.25" customHeight="1" x14ac:dyDescent="0.15">
      <c r="A931848" s="25"/>
      <c r="C931848" s="25"/>
      <c r="D931848" s="25"/>
      <c r="E931848" s="25"/>
      <c r="J931848" s="25"/>
      <c r="K931848" s="25"/>
      <c r="M931848" s="25"/>
    </row>
    <row r="931849" spans="1:13" ht="17.25" customHeight="1" x14ac:dyDescent="0.15">
      <c r="A931849" s="25"/>
      <c r="C931849" s="25"/>
      <c r="D931849" s="25"/>
      <c r="E931849" s="25"/>
      <c r="J931849" s="25"/>
      <c r="K931849" s="25"/>
      <c r="M931849" s="25"/>
    </row>
    <row r="931850" spans="1:13" ht="17.25" customHeight="1" x14ac:dyDescent="0.15">
      <c r="A931850" s="25"/>
      <c r="C931850" s="25"/>
      <c r="D931850" s="25"/>
      <c r="E931850" s="25"/>
      <c r="J931850" s="25"/>
      <c r="K931850" s="25"/>
      <c r="M931850" s="25"/>
    </row>
    <row r="931851" spans="1:13" ht="17.25" customHeight="1" x14ac:dyDescent="0.15">
      <c r="A931851" s="25"/>
      <c r="C931851" s="25"/>
      <c r="D931851" s="25"/>
      <c r="E931851" s="25"/>
      <c r="J931851" s="25"/>
      <c r="K931851" s="25"/>
      <c r="M931851" s="25"/>
    </row>
    <row r="931852" spans="1:13" ht="17.25" customHeight="1" x14ac:dyDescent="0.15">
      <c r="A931852" s="25"/>
      <c r="C931852" s="25"/>
      <c r="D931852" s="25"/>
      <c r="E931852" s="25"/>
      <c r="J931852" s="25"/>
      <c r="K931852" s="25"/>
      <c r="M931852" s="25"/>
    </row>
    <row r="931853" spans="1:13" ht="17.25" customHeight="1" x14ac:dyDescent="0.15">
      <c r="A931853" s="25"/>
      <c r="C931853" s="25"/>
      <c r="D931853" s="25"/>
      <c r="E931853" s="25"/>
      <c r="J931853" s="25"/>
      <c r="K931853" s="25"/>
      <c r="M931853" s="25"/>
    </row>
    <row r="931854" spans="1:13" ht="17.25" customHeight="1" x14ac:dyDescent="0.15">
      <c r="A931854" s="25"/>
      <c r="C931854" s="25"/>
      <c r="D931854" s="25"/>
      <c r="E931854" s="25"/>
      <c r="J931854" s="25"/>
      <c r="K931854" s="25"/>
      <c r="M931854" s="25"/>
    </row>
    <row r="931855" spans="1:13" ht="17.25" customHeight="1" x14ac:dyDescent="0.15">
      <c r="A931855" s="25"/>
      <c r="C931855" s="25"/>
      <c r="D931855" s="25"/>
      <c r="E931855" s="25"/>
      <c r="J931855" s="25"/>
      <c r="K931855" s="25"/>
      <c r="M931855" s="25"/>
    </row>
    <row r="931856" spans="1:13" ht="17.25" customHeight="1" x14ac:dyDescent="0.15">
      <c r="A931856" s="25"/>
      <c r="C931856" s="25"/>
      <c r="D931856" s="25"/>
      <c r="E931856" s="25"/>
      <c r="J931856" s="25"/>
      <c r="K931856" s="25"/>
      <c r="M931856" s="25"/>
    </row>
    <row r="931857" spans="1:13" ht="17.25" customHeight="1" x14ac:dyDescent="0.15">
      <c r="A931857" s="25"/>
      <c r="C931857" s="25"/>
      <c r="D931857" s="25"/>
      <c r="E931857" s="25"/>
      <c r="J931857" s="25"/>
      <c r="K931857" s="25"/>
      <c r="M931857" s="25"/>
    </row>
    <row r="931858" spans="1:13" ht="17.25" customHeight="1" x14ac:dyDescent="0.15">
      <c r="A931858" s="25"/>
      <c r="C931858" s="25"/>
      <c r="D931858" s="25"/>
      <c r="E931858" s="25"/>
      <c r="J931858" s="25"/>
      <c r="K931858" s="25"/>
      <c r="M931858" s="25"/>
    </row>
    <row r="931859" spans="1:13" ht="17.25" customHeight="1" x14ac:dyDescent="0.15">
      <c r="A931859" s="25"/>
      <c r="C931859" s="25"/>
      <c r="D931859" s="25"/>
      <c r="E931859" s="25"/>
      <c r="J931859" s="25"/>
      <c r="K931859" s="25"/>
      <c r="M931859" s="25"/>
    </row>
    <row r="931860" spans="1:13" ht="17.25" customHeight="1" x14ac:dyDescent="0.15">
      <c r="A931860" s="25"/>
      <c r="C931860" s="25"/>
      <c r="D931860" s="25"/>
      <c r="E931860" s="25"/>
      <c r="J931860" s="25"/>
      <c r="K931860" s="25"/>
      <c r="M931860" s="25"/>
    </row>
    <row r="931861" spans="1:13" ht="17.25" customHeight="1" x14ac:dyDescent="0.15">
      <c r="A931861" s="25"/>
      <c r="C931861" s="25"/>
      <c r="D931861" s="25"/>
      <c r="E931861" s="25"/>
      <c r="J931861" s="25"/>
      <c r="K931861" s="25"/>
      <c r="M931861" s="25"/>
    </row>
    <row r="931862" spans="1:13" ht="17.25" customHeight="1" x14ac:dyDescent="0.15">
      <c r="A931862" s="25"/>
      <c r="C931862" s="25"/>
      <c r="D931862" s="25"/>
      <c r="E931862" s="25"/>
      <c r="J931862" s="25"/>
      <c r="K931862" s="25"/>
      <c r="M931862" s="25"/>
    </row>
    <row r="931863" spans="1:13" ht="17.25" customHeight="1" x14ac:dyDescent="0.15">
      <c r="A931863" s="25"/>
      <c r="C931863" s="25"/>
      <c r="D931863" s="25"/>
      <c r="E931863" s="25"/>
      <c r="J931863" s="25"/>
      <c r="K931863" s="25"/>
      <c r="M931863" s="25"/>
    </row>
    <row r="931864" spans="1:13" ht="17.25" customHeight="1" x14ac:dyDescent="0.15">
      <c r="A931864" s="25"/>
      <c r="C931864" s="25"/>
      <c r="D931864" s="25"/>
      <c r="E931864" s="25"/>
      <c r="J931864" s="25"/>
      <c r="K931864" s="25"/>
      <c r="M931864" s="25"/>
    </row>
    <row r="931865" spans="1:13" ht="17.25" customHeight="1" x14ac:dyDescent="0.15">
      <c r="A931865" s="25"/>
      <c r="C931865" s="25"/>
      <c r="D931865" s="25"/>
      <c r="E931865" s="25"/>
      <c r="J931865" s="25"/>
      <c r="K931865" s="25"/>
      <c r="M931865" s="25"/>
    </row>
    <row r="931866" spans="1:13" ht="17.25" customHeight="1" x14ac:dyDescent="0.15">
      <c r="A931866" s="25"/>
      <c r="C931866" s="25"/>
      <c r="D931866" s="25"/>
      <c r="E931866" s="25"/>
      <c r="J931866" s="25"/>
      <c r="K931866" s="25"/>
      <c r="M931866" s="25"/>
    </row>
    <row r="931867" spans="1:13" ht="17.25" customHeight="1" x14ac:dyDescent="0.15">
      <c r="A931867" s="25"/>
      <c r="C931867" s="25"/>
      <c r="D931867" s="25"/>
      <c r="E931867" s="25"/>
      <c r="J931867" s="25"/>
      <c r="K931867" s="25"/>
      <c r="M931867" s="25"/>
    </row>
    <row r="931868" spans="1:13" ht="17.25" customHeight="1" x14ac:dyDescent="0.15">
      <c r="A931868" s="25"/>
      <c r="C931868" s="25"/>
      <c r="D931868" s="25"/>
      <c r="E931868" s="25"/>
      <c r="J931868" s="25"/>
      <c r="K931868" s="25"/>
      <c r="M931868" s="25"/>
    </row>
    <row r="931869" spans="1:13" ht="17.25" customHeight="1" x14ac:dyDescent="0.15">
      <c r="A931869" s="25"/>
      <c r="C931869" s="25"/>
      <c r="D931869" s="25"/>
      <c r="E931869" s="25"/>
      <c r="J931869" s="25"/>
      <c r="K931869" s="25"/>
      <c r="M931869" s="25"/>
    </row>
    <row r="931870" spans="1:13" ht="17.25" customHeight="1" x14ac:dyDescent="0.15">
      <c r="A931870" s="25"/>
      <c r="C931870" s="25"/>
      <c r="D931870" s="25"/>
      <c r="E931870" s="25"/>
      <c r="J931870" s="25"/>
      <c r="K931870" s="25"/>
      <c r="M931870" s="25"/>
    </row>
    <row r="931871" spans="1:13" ht="17.25" customHeight="1" x14ac:dyDescent="0.15">
      <c r="A931871" s="25"/>
      <c r="C931871" s="25"/>
      <c r="D931871" s="25"/>
      <c r="E931871" s="25"/>
      <c r="J931871" s="25"/>
      <c r="K931871" s="25"/>
      <c r="M931871" s="25"/>
    </row>
    <row r="931872" spans="1:13" ht="17.25" customHeight="1" x14ac:dyDescent="0.15">
      <c r="A931872" s="25"/>
      <c r="C931872" s="25"/>
      <c r="D931872" s="25"/>
      <c r="E931872" s="25"/>
      <c r="J931872" s="25"/>
      <c r="K931872" s="25"/>
      <c r="M931872" s="25"/>
    </row>
    <row r="931873" spans="1:13" ht="17.25" customHeight="1" x14ac:dyDescent="0.15">
      <c r="A931873" s="25"/>
      <c r="C931873" s="25"/>
      <c r="D931873" s="25"/>
      <c r="E931873" s="25"/>
      <c r="J931873" s="25"/>
      <c r="K931873" s="25"/>
      <c r="M931873" s="25"/>
    </row>
    <row r="931874" spans="1:13" ht="17.25" customHeight="1" x14ac:dyDescent="0.15">
      <c r="A931874" s="25"/>
      <c r="C931874" s="25"/>
      <c r="D931874" s="25"/>
      <c r="E931874" s="25"/>
      <c r="J931874" s="25"/>
      <c r="K931874" s="25"/>
      <c r="M931874" s="25"/>
    </row>
    <row r="931875" spans="1:13" ht="17.25" customHeight="1" x14ac:dyDescent="0.15">
      <c r="A931875" s="25"/>
      <c r="C931875" s="25"/>
      <c r="D931875" s="25"/>
      <c r="E931875" s="25"/>
      <c r="J931875" s="25"/>
      <c r="K931875" s="25"/>
      <c r="M931875" s="25"/>
    </row>
    <row r="931876" spans="1:13" ht="17.25" customHeight="1" x14ac:dyDescent="0.15">
      <c r="A931876" s="25"/>
      <c r="C931876" s="25"/>
      <c r="D931876" s="25"/>
      <c r="E931876" s="25"/>
      <c r="J931876" s="25"/>
      <c r="K931876" s="25"/>
      <c r="M931876" s="25"/>
    </row>
    <row r="931877" spans="1:13" ht="17.25" customHeight="1" x14ac:dyDescent="0.15">
      <c r="A931877" s="25"/>
      <c r="C931877" s="25"/>
      <c r="D931877" s="25"/>
      <c r="E931877" s="25"/>
      <c r="J931877" s="25"/>
      <c r="K931877" s="25"/>
      <c r="M931877" s="25"/>
    </row>
    <row r="931878" spans="1:13" ht="17.25" customHeight="1" x14ac:dyDescent="0.15">
      <c r="A931878" s="25"/>
      <c r="C931878" s="25"/>
      <c r="D931878" s="25"/>
      <c r="E931878" s="25"/>
      <c r="J931878" s="25"/>
      <c r="K931878" s="25"/>
      <c r="M931878" s="25"/>
    </row>
    <row r="931879" spans="1:13" ht="17.25" customHeight="1" x14ac:dyDescent="0.15">
      <c r="A931879" s="25"/>
      <c r="C931879" s="25"/>
      <c r="D931879" s="25"/>
      <c r="E931879" s="25"/>
      <c r="J931879" s="25"/>
      <c r="K931879" s="25"/>
      <c r="M931879" s="25"/>
    </row>
    <row r="931880" spans="1:13" ht="17.25" customHeight="1" x14ac:dyDescent="0.15">
      <c r="A931880" s="25"/>
      <c r="C931880" s="25"/>
      <c r="D931880" s="25"/>
      <c r="E931880" s="25"/>
      <c r="J931880" s="25"/>
      <c r="K931880" s="25"/>
      <c r="M931880" s="25"/>
    </row>
    <row r="931881" spans="1:13" ht="17.25" customHeight="1" x14ac:dyDescent="0.15">
      <c r="A931881" s="25"/>
      <c r="C931881" s="25"/>
      <c r="D931881" s="25"/>
      <c r="E931881" s="25"/>
      <c r="J931881" s="25"/>
      <c r="K931881" s="25"/>
      <c r="M931881" s="25"/>
    </row>
    <row r="931882" spans="1:13" ht="17.25" customHeight="1" x14ac:dyDescent="0.15">
      <c r="A931882" s="25"/>
      <c r="C931882" s="25"/>
      <c r="D931882" s="25"/>
      <c r="E931882" s="25"/>
      <c r="J931882" s="25"/>
      <c r="K931882" s="25"/>
      <c r="M931882" s="25"/>
    </row>
    <row r="931883" spans="1:13" ht="17.25" customHeight="1" x14ac:dyDescent="0.15">
      <c r="A931883" s="25"/>
      <c r="C931883" s="25"/>
      <c r="D931883" s="25"/>
      <c r="E931883" s="25"/>
      <c r="J931883" s="25"/>
      <c r="K931883" s="25"/>
      <c r="M931883" s="25"/>
    </row>
    <row r="931884" spans="1:13" ht="17.25" customHeight="1" x14ac:dyDescent="0.15">
      <c r="A931884" s="25"/>
      <c r="C931884" s="25"/>
      <c r="D931884" s="25"/>
      <c r="E931884" s="25"/>
      <c r="J931884" s="25"/>
      <c r="K931884" s="25"/>
      <c r="M931884" s="25"/>
    </row>
    <row r="931885" spans="1:13" ht="17.25" customHeight="1" x14ac:dyDescent="0.15">
      <c r="A931885" s="25"/>
      <c r="C931885" s="25"/>
      <c r="D931885" s="25"/>
      <c r="E931885" s="25"/>
      <c r="J931885" s="25"/>
      <c r="K931885" s="25"/>
      <c r="M931885" s="25"/>
    </row>
    <row r="931886" spans="1:13" ht="17.25" customHeight="1" x14ac:dyDescent="0.15">
      <c r="A931886" s="25"/>
      <c r="C931886" s="25"/>
      <c r="D931886" s="25"/>
      <c r="E931886" s="25"/>
      <c r="J931886" s="25"/>
      <c r="K931886" s="25"/>
      <c r="M931886" s="25"/>
    </row>
    <row r="931887" spans="1:13" ht="17.25" customHeight="1" x14ac:dyDescent="0.15">
      <c r="A931887" s="25"/>
      <c r="C931887" s="25"/>
      <c r="D931887" s="25"/>
      <c r="E931887" s="25"/>
      <c r="J931887" s="25"/>
      <c r="K931887" s="25"/>
      <c r="M931887" s="25"/>
    </row>
    <row r="931888" spans="1:13" ht="17.25" customHeight="1" x14ac:dyDescent="0.15">
      <c r="A931888" s="25"/>
      <c r="C931888" s="25"/>
      <c r="D931888" s="25"/>
      <c r="E931888" s="25"/>
      <c r="J931888" s="25"/>
      <c r="K931888" s="25"/>
      <c r="M931888" s="25"/>
    </row>
    <row r="931889" spans="1:13" ht="17.25" customHeight="1" x14ac:dyDescent="0.15">
      <c r="A931889" s="25"/>
      <c r="C931889" s="25"/>
      <c r="D931889" s="25"/>
      <c r="E931889" s="25"/>
      <c r="J931889" s="25"/>
      <c r="K931889" s="25"/>
      <c r="M931889" s="25"/>
    </row>
    <row r="931890" spans="1:13" ht="17.25" customHeight="1" x14ac:dyDescent="0.15">
      <c r="A931890" s="25"/>
      <c r="C931890" s="25"/>
      <c r="D931890" s="25"/>
      <c r="E931890" s="25"/>
      <c r="J931890" s="25"/>
      <c r="K931890" s="25"/>
      <c r="M931890" s="25"/>
    </row>
    <row r="931891" spans="1:13" ht="17.25" customHeight="1" x14ac:dyDescent="0.15">
      <c r="A931891" s="25"/>
      <c r="C931891" s="25"/>
      <c r="D931891" s="25"/>
      <c r="E931891" s="25"/>
      <c r="J931891" s="25"/>
      <c r="K931891" s="25"/>
      <c r="M931891" s="25"/>
    </row>
    <row r="931892" spans="1:13" ht="17.25" customHeight="1" x14ac:dyDescent="0.15">
      <c r="A931892" s="25"/>
      <c r="C931892" s="25"/>
      <c r="D931892" s="25"/>
      <c r="E931892" s="25"/>
      <c r="J931892" s="25"/>
      <c r="K931892" s="25"/>
      <c r="M931892" s="25"/>
    </row>
    <row r="931893" spans="1:13" ht="17.25" customHeight="1" x14ac:dyDescent="0.15">
      <c r="A931893" s="25"/>
      <c r="C931893" s="25"/>
      <c r="D931893" s="25"/>
      <c r="E931893" s="25"/>
      <c r="J931893" s="25"/>
      <c r="K931893" s="25"/>
      <c r="M931893" s="25"/>
    </row>
    <row r="931894" spans="1:13" ht="17.25" customHeight="1" x14ac:dyDescent="0.15">
      <c r="A931894" s="25"/>
      <c r="C931894" s="25"/>
      <c r="D931894" s="25"/>
      <c r="E931894" s="25"/>
      <c r="J931894" s="25"/>
      <c r="K931894" s="25"/>
      <c r="M931894" s="25"/>
    </row>
    <row r="931895" spans="1:13" ht="17.25" customHeight="1" x14ac:dyDescent="0.15">
      <c r="A931895" s="25"/>
      <c r="C931895" s="25"/>
      <c r="D931895" s="25"/>
      <c r="E931895" s="25"/>
      <c r="J931895" s="25"/>
      <c r="K931895" s="25"/>
      <c r="M931895" s="25"/>
    </row>
    <row r="931896" spans="1:13" ht="17.25" customHeight="1" x14ac:dyDescent="0.15">
      <c r="A931896" s="25"/>
      <c r="C931896" s="25"/>
      <c r="D931896" s="25"/>
      <c r="E931896" s="25"/>
      <c r="J931896" s="25"/>
      <c r="K931896" s="25"/>
      <c r="M931896" s="25"/>
    </row>
    <row r="931897" spans="1:13" ht="17.25" customHeight="1" x14ac:dyDescent="0.15">
      <c r="A931897" s="25"/>
      <c r="C931897" s="25"/>
      <c r="D931897" s="25"/>
      <c r="E931897" s="25"/>
      <c r="J931897" s="25"/>
      <c r="K931897" s="25"/>
      <c r="M931897" s="25"/>
    </row>
    <row r="931898" spans="1:13" ht="17.25" customHeight="1" x14ac:dyDescent="0.15">
      <c r="A931898" s="25"/>
      <c r="C931898" s="25"/>
      <c r="D931898" s="25"/>
      <c r="E931898" s="25"/>
      <c r="J931898" s="25"/>
      <c r="K931898" s="25"/>
      <c r="M931898" s="25"/>
    </row>
    <row r="931899" spans="1:13" ht="17.25" customHeight="1" x14ac:dyDescent="0.15">
      <c r="A931899" s="25"/>
      <c r="C931899" s="25"/>
      <c r="D931899" s="25"/>
      <c r="E931899" s="25"/>
      <c r="J931899" s="25"/>
      <c r="K931899" s="25"/>
      <c r="M931899" s="25"/>
    </row>
    <row r="931900" spans="1:13" ht="17.25" customHeight="1" x14ac:dyDescent="0.15">
      <c r="A931900" s="25"/>
      <c r="C931900" s="25"/>
      <c r="D931900" s="25"/>
      <c r="E931900" s="25"/>
      <c r="J931900" s="25"/>
      <c r="K931900" s="25"/>
      <c r="M931900" s="25"/>
    </row>
    <row r="931901" spans="1:13" ht="17.25" customHeight="1" x14ac:dyDescent="0.15">
      <c r="A931901" s="25"/>
      <c r="C931901" s="25"/>
      <c r="D931901" s="25"/>
      <c r="E931901" s="25"/>
      <c r="J931901" s="25"/>
      <c r="K931901" s="25"/>
      <c r="M931901" s="25"/>
    </row>
    <row r="931902" spans="1:13" ht="17.25" customHeight="1" x14ac:dyDescent="0.15">
      <c r="A931902" s="25"/>
      <c r="C931902" s="25"/>
      <c r="D931902" s="25"/>
      <c r="E931902" s="25"/>
      <c r="J931902" s="25"/>
      <c r="K931902" s="25"/>
      <c r="M931902" s="25"/>
    </row>
    <row r="931903" spans="1:13" ht="17.25" customHeight="1" x14ac:dyDescent="0.15">
      <c r="A931903" s="25"/>
      <c r="C931903" s="25"/>
      <c r="D931903" s="25"/>
      <c r="E931903" s="25"/>
      <c r="J931903" s="25"/>
      <c r="K931903" s="25"/>
      <c r="M931903" s="25"/>
    </row>
    <row r="931904" spans="1:13" ht="17.25" customHeight="1" x14ac:dyDescent="0.15">
      <c r="A931904" s="25"/>
      <c r="C931904" s="25"/>
      <c r="D931904" s="25"/>
      <c r="E931904" s="25"/>
      <c r="J931904" s="25"/>
      <c r="K931904" s="25"/>
      <c r="M931904" s="25"/>
    </row>
    <row r="931905" spans="1:13" ht="17.25" customHeight="1" x14ac:dyDescent="0.15">
      <c r="A931905" s="25"/>
      <c r="C931905" s="25"/>
      <c r="D931905" s="25"/>
      <c r="E931905" s="25"/>
      <c r="J931905" s="25"/>
      <c r="K931905" s="25"/>
      <c r="M931905" s="25"/>
    </row>
    <row r="931906" spans="1:13" ht="17.25" customHeight="1" x14ac:dyDescent="0.15">
      <c r="A931906" s="25"/>
      <c r="C931906" s="25"/>
      <c r="D931906" s="25"/>
      <c r="E931906" s="25"/>
      <c r="J931906" s="25"/>
      <c r="K931906" s="25"/>
      <c r="M931906" s="25"/>
    </row>
    <row r="931907" spans="1:13" ht="17.25" customHeight="1" x14ac:dyDescent="0.15">
      <c r="A931907" s="25"/>
      <c r="C931907" s="25"/>
      <c r="D931907" s="25"/>
      <c r="E931907" s="25"/>
      <c r="J931907" s="25"/>
      <c r="K931907" s="25"/>
      <c r="M931907" s="25"/>
    </row>
    <row r="931908" spans="1:13" ht="17.25" customHeight="1" x14ac:dyDescent="0.15">
      <c r="A931908" s="25"/>
      <c r="C931908" s="25"/>
      <c r="D931908" s="25"/>
      <c r="E931908" s="25"/>
      <c r="J931908" s="25"/>
      <c r="K931908" s="25"/>
      <c r="M931908" s="25"/>
    </row>
    <row r="931909" spans="1:13" ht="17.25" customHeight="1" x14ac:dyDescent="0.15">
      <c r="A931909" s="25"/>
      <c r="C931909" s="25"/>
      <c r="D931909" s="25"/>
      <c r="E931909" s="25"/>
      <c r="J931909" s="25"/>
      <c r="K931909" s="25"/>
      <c r="M931909" s="25"/>
    </row>
    <row r="931910" spans="1:13" ht="17.25" customHeight="1" x14ac:dyDescent="0.15">
      <c r="A931910" s="25"/>
      <c r="C931910" s="25"/>
      <c r="D931910" s="25"/>
      <c r="E931910" s="25"/>
      <c r="J931910" s="25"/>
      <c r="K931910" s="25"/>
      <c r="M931910" s="25"/>
    </row>
    <row r="931911" spans="1:13" ht="17.25" customHeight="1" x14ac:dyDescent="0.15">
      <c r="A931911" s="25"/>
      <c r="C931911" s="25"/>
      <c r="D931911" s="25"/>
      <c r="E931911" s="25"/>
      <c r="J931911" s="25"/>
      <c r="K931911" s="25"/>
      <c r="M931911" s="25"/>
    </row>
    <row r="931912" spans="1:13" ht="17.25" customHeight="1" x14ac:dyDescent="0.15">
      <c r="A931912" s="25"/>
      <c r="C931912" s="25"/>
      <c r="D931912" s="25"/>
      <c r="E931912" s="25"/>
      <c r="J931912" s="25"/>
      <c r="K931912" s="25"/>
      <c r="M931912" s="25"/>
    </row>
    <row r="931913" spans="1:13" ht="17.25" customHeight="1" x14ac:dyDescent="0.15">
      <c r="A931913" s="25"/>
      <c r="C931913" s="25"/>
      <c r="D931913" s="25"/>
      <c r="E931913" s="25"/>
      <c r="J931913" s="25"/>
      <c r="K931913" s="25"/>
      <c r="M931913" s="25"/>
    </row>
    <row r="931914" spans="1:13" ht="17.25" customHeight="1" x14ac:dyDescent="0.15">
      <c r="A931914" s="25"/>
      <c r="C931914" s="25"/>
      <c r="D931914" s="25"/>
      <c r="E931914" s="25"/>
      <c r="J931914" s="25"/>
      <c r="K931914" s="25"/>
      <c r="M931914" s="25"/>
    </row>
    <row r="931915" spans="1:13" ht="17.25" customHeight="1" x14ac:dyDescent="0.15">
      <c r="A931915" s="25"/>
      <c r="C931915" s="25"/>
      <c r="D931915" s="25"/>
      <c r="E931915" s="25"/>
      <c r="J931915" s="25"/>
      <c r="K931915" s="25"/>
      <c r="M931915" s="25"/>
    </row>
    <row r="931916" spans="1:13" ht="17.25" customHeight="1" x14ac:dyDescent="0.15">
      <c r="A931916" s="25"/>
      <c r="C931916" s="25"/>
      <c r="D931916" s="25"/>
      <c r="E931916" s="25"/>
      <c r="J931916" s="25"/>
      <c r="K931916" s="25"/>
      <c r="M931916" s="25"/>
    </row>
    <row r="931917" spans="1:13" ht="17.25" customHeight="1" x14ac:dyDescent="0.15">
      <c r="A931917" s="25"/>
      <c r="C931917" s="25"/>
      <c r="D931917" s="25"/>
      <c r="E931917" s="25"/>
      <c r="J931917" s="25"/>
      <c r="K931917" s="25"/>
      <c r="M931917" s="25"/>
    </row>
    <row r="931918" spans="1:13" ht="17.25" customHeight="1" x14ac:dyDescent="0.15">
      <c r="A931918" s="25"/>
      <c r="C931918" s="25"/>
      <c r="D931918" s="25"/>
      <c r="E931918" s="25"/>
      <c r="J931918" s="25"/>
      <c r="K931918" s="25"/>
      <c r="M931918" s="25"/>
    </row>
    <row r="931919" spans="1:13" ht="17.25" customHeight="1" x14ac:dyDescent="0.15">
      <c r="A931919" s="25"/>
      <c r="C931919" s="25"/>
      <c r="D931919" s="25"/>
      <c r="E931919" s="25"/>
      <c r="J931919" s="25"/>
      <c r="K931919" s="25"/>
      <c r="M931919" s="25"/>
    </row>
    <row r="931920" spans="1:13" ht="17.25" customHeight="1" x14ac:dyDescent="0.15">
      <c r="A931920" s="25"/>
      <c r="C931920" s="25"/>
      <c r="D931920" s="25"/>
      <c r="E931920" s="25"/>
      <c r="J931920" s="25"/>
      <c r="K931920" s="25"/>
      <c r="M931920" s="25"/>
    </row>
    <row r="931921" spans="1:13" ht="17.25" customHeight="1" x14ac:dyDescent="0.15">
      <c r="A931921" s="25"/>
      <c r="C931921" s="25"/>
      <c r="D931921" s="25"/>
      <c r="E931921" s="25"/>
      <c r="J931921" s="25"/>
      <c r="K931921" s="25"/>
      <c r="M931921" s="25"/>
    </row>
    <row r="931922" spans="1:13" ht="17.25" customHeight="1" x14ac:dyDescent="0.15">
      <c r="A931922" s="25"/>
      <c r="C931922" s="25"/>
      <c r="D931922" s="25"/>
      <c r="E931922" s="25"/>
      <c r="J931922" s="25"/>
      <c r="K931922" s="25"/>
      <c r="M931922" s="25"/>
    </row>
    <row r="931923" spans="1:13" ht="17.25" customHeight="1" x14ac:dyDescent="0.15">
      <c r="A931923" s="25"/>
      <c r="C931923" s="25"/>
      <c r="D931923" s="25"/>
      <c r="E931923" s="25"/>
      <c r="J931923" s="25"/>
      <c r="K931923" s="25"/>
      <c r="M931923" s="25"/>
    </row>
    <row r="931924" spans="1:13" ht="17.25" customHeight="1" x14ac:dyDescent="0.15">
      <c r="A931924" s="25"/>
      <c r="C931924" s="25"/>
      <c r="D931924" s="25"/>
      <c r="E931924" s="25"/>
      <c r="J931924" s="25"/>
      <c r="K931924" s="25"/>
      <c r="M931924" s="25"/>
    </row>
    <row r="931925" spans="1:13" ht="17.25" customHeight="1" x14ac:dyDescent="0.15">
      <c r="A931925" s="25"/>
      <c r="C931925" s="25"/>
      <c r="D931925" s="25"/>
      <c r="E931925" s="25"/>
      <c r="J931925" s="25"/>
      <c r="K931925" s="25"/>
      <c r="M931925" s="25"/>
    </row>
    <row r="931926" spans="1:13" ht="17.25" customHeight="1" x14ac:dyDescent="0.15">
      <c r="A931926" s="25"/>
      <c r="C931926" s="25"/>
      <c r="D931926" s="25"/>
      <c r="E931926" s="25"/>
      <c r="J931926" s="25"/>
      <c r="K931926" s="25"/>
      <c r="M931926" s="25"/>
    </row>
    <row r="931927" spans="1:13" ht="17.25" customHeight="1" x14ac:dyDescent="0.15">
      <c r="A931927" s="25"/>
      <c r="C931927" s="25"/>
      <c r="D931927" s="25"/>
      <c r="E931927" s="25"/>
      <c r="J931927" s="25"/>
      <c r="K931927" s="25"/>
      <c r="M931927" s="25"/>
    </row>
    <row r="931928" spans="1:13" ht="17.25" customHeight="1" x14ac:dyDescent="0.15">
      <c r="A931928" s="25"/>
      <c r="C931928" s="25"/>
      <c r="D931928" s="25"/>
      <c r="E931928" s="25"/>
      <c r="J931928" s="25"/>
      <c r="K931928" s="25"/>
      <c r="M931928" s="25"/>
    </row>
    <row r="931929" spans="1:13" ht="17.25" customHeight="1" x14ac:dyDescent="0.15">
      <c r="A931929" s="25"/>
      <c r="C931929" s="25"/>
      <c r="D931929" s="25"/>
      <c r="E931929" s="25"/>
      <c r="J931929" s="25"/>
      <c r="K931929" s="25"/>
      <c r="M931929" s="25"/>
    </row>
    <row r="931930" spans="1:13" ht="17.25" customHeight="1" x14ac:dyDescent="0.15">
      <c r="A931930" s="25"/>
      <c r="C931930" s="25"/>
      <c r="D931930" s="25"/>
      <c r="E931930" s="25"/>
      <c r="J931930" s="25"/>
      <c r="K931930" s="25"/>
      <c r="M931930" s="25"/>
    </row>
    <row r="931931" spans="1:13" ht="17.25" customHeight="1" x14ac:dyDescent="0.15">
      <c r="A931931" s="25"/>
      <c r="C931931" s="25"/>
      <c r="D931931" s="25"/>
      <c r="E931931" s="25"/>
      <c r="J931931" s="25"/>
      <c r="K931931" s="25"/>
      <c r="M931931" s="25"/>
    </row>
    <row r="931932" spans="1:13" ht="17.25" customHeight="1" x14ac:dyDescent="0.15">
      <c r="A931932" s="25"/>
      <c r="C931932" s="25"/>
      <c r="D931932" s="25"/>
      <c r="E931932" s="25"/>
      <c r="J931932" s="25"/>
      <c r="K931932" s="25"/>
      <c r="M931932" s="25"/>
    </row>
    <row r="931933" spans="1:13" ht="17.25" customHeight="1" x14ac:dyDescent="0.15">
      <c r="A931933" s="25"/>
      <c r="C931933" s="25"/>
      <c r="D931933" s="25"/>
      <c r="E931933" s="25"/>
      <c r="J931933" s="25"/>
      <c r="K931933" s="25"/>
      <c r="M931933" s="25"/>
    </row>
    <row r="931934" spans="1:13" ht="17.25" customHeight="1" x14ac:dyDescent="0.15">
      <c r="A931934" s="25"/>
      <c r="C931934" s="25"/>
      <c r="D931934" s="25"/>
      <c r="E931934" s="25"/>
      <c r="J931934" s="25"/>
      <c r="K931934" s="25"/>
      <c r="M931934" s="25"/>
    </row>
    <row r="931935" spans="1:13" ht="17.25" customHeight="1" x14ac:dyDescent="0.15">
      <c r="A931935" s="25"/>
      <c r="C931935" s="25"/>
      <c r="D931935" s="25"/>
      <c r="E931935" s="25"/>
      <c r="J931935" s="25"/>
      <c r="K931935" s="25"/>
      <c r="M931935" s="25"/>
    </row>
    <row r="931936" spans="1:13" ht="17.25" customHeight="1" x14ac:dyDescent="0.15">
      <c r="A931936" s="25"/>
      <c r="C931936" s="25"/>
      <c r="D931936" s="25"/>
      <c r="E931936" s="25"/>
      <c r="J931936" s="25"/>
      <c r="K931936" s="25"/>
      <c r="M931936" s="25"/>
    </row>
    <row r="931937" spans="1:13" ht="17.25" customHeight="1" x14ac:dyDescent="0.15">
      <c r="A931937" s="25"/>
      <c r="C931937" s="25"/>
      <c r="D931937" s="25"/>
      <c r="E931937" s="25"/>
      <c r="J931937" s="25"/>
      <c r="K931937" s="25"/>
      <c r="M931937" s="25"/>
    </row>
    <row r="931938" spans="1:13" ht="17.25" customHeight="1" x14ac:dyDescent="0.15">
      <c r="A931938" s="25"/>
      <c r="C931938" s="25"/>
      <c r="D931938" s="25"/>
      <c r="E931938" s="25"/>
      <c r="J931938" s="25"/>
      <c r="K931938" s="25"/>
      <c r="M931938" s="25"/>
    </row>
    <row r="931939" spans="1:13" ht="17.25" customHeight="1" x14ac:dyDescent="0.15">
      <c r="A931939" s="25"/>
      <c r="C931939" s="25"/>
      <c r="D931939" s="25"/>
      <c r="E931939" s="25"/>
      <c r="J931939" s="25"/>
      <c r="K931939" s="25"/>
      <c r="M931939" s="25"/>
    </row>
    <row r="931940" spans="1:13" ht="17.25" customHeight="1" x14ac:dyDescent="0.15">
      <c r="A931940" s="25"/>
      <c r="C931940" s="25"/>
      <c r="D931940" s="25"/>
      <c r="E931940" s="25"/>
      <c r="J931940" s="25"/>
      <c r="K931940" s="25"/>
      <c r="M931940" s="25"/>
    </row>
    <row r="931941" spans="1:13" ht="17.25" customHeight="1" x14ac:dyDescent="0.15">
      <c r="A931941" s="25"/>
      <c r="C931941" s="25"/>
      <c r="D931941" s="25"/>
      <c r="E931941" s="25"/>
      <c r="J931941" s="25"/>
      <c r="K931941" s="25"/>
      <c r="M931941" s="25"/>
    </row>
    <row r="931942" spans="1:13" ht="17.25" customHeight="1" x14ac:dyDescent="0.15">
      <c r="A931942" s="25"/>
      <c r="C931942" s="25"/>
      <c r="D931942" s="25"/>
      <c r="E931942" s="25"/>
      <c r="J931942" s="25"/>
      <c r="K931942" s="25"/>
      <c r="M931942" s="25"/>
    </row>
    <row r="931943" spans="1:13" ht="17.25" customHeight="1" x14ac:dyDescent="0.15">
      <c r="A931943" s="25"/>
      <c r="C931943" s="25"/>
      <c r="D931943" s="25"/>
      <c r="E931943" s="25"/>
      <c r="J931943" s="25"/>
      <c r="K931943" s="25"/>
      <c r="M931943" s="25"/>
    </row>
    <row r="931944" spans="1:13" ht="17.25" customHeight="1" x14ac:dyDescent="0.15">
      <c r="A931944" s="25"/>
      <c r="C931944" s="25"/>
      <c r="D931944" s="25"/>
      <c r="E931944" s="25"/>
      <c r="J931944" s="25"/>
      <c r="K931944" s="25"/>
      <c r="M931944" s="25"/>
    </row>
    <row r="931945" spans="1:13" ht="17.25" customHeight="1" x14ac:dyDescent="0.15">
      <c r="A931945" s="25"/>
      <c r="C931945" s="25"/>
      <c r="D931945" s="25"/>
      <c r="E931945" s="25"/>
      <c r="J931945" s="25"/>
      <c r="K931945" s="25"/>
      <c r="M931945" s="25"/>
    </row>
    <row r="931946" spans="1:13" ht="17.25" customHeight="1" x14ac:dyDescent="0.15">
      <c r="A931946" s="25"/>
      <c r="C931946" s="25"/>
      <c r="D931946" s="25"/>
      <c r="E931946" s="25"/>
      <c r="J931946" s="25"/>
      <c r="K931946" s="25"/>
      <c r="M931946" s="25"/>
    </row>
    <row r="931947" spans="1:13" ht="17.25" customHeight="1" x14ac:dyDescent="0.15">
      <c r="A931947" s="25"/>
      <c r="C931947" s="25"/>
      <c r="D931947" s="25"/>
      <c r="E931947" s="25"/>
      <c r="J931947" s="25"/>
      <c r="K931947" s="25"/>
      <c r="M931947" s="25"/>
    </row>
    <row r="931948" spans="1:13" ht="17.25" customHeight="1" x14ac:dyDescent="0.15">
      <c r="A931948" s="25"/>
      <c r="C931948" s="25"/>
      <c r="D931948" s="25"/>
      <c r="E931948" s="25"/>
      <c r="J931948" s="25"/>
      <c r="K931948" s="25"/>
      <c r="M931948" s="25"/>
    </row>
    <row r="931949" spans="1:13" ht="17.25" customHeight="1" x14ac:dyDescent="0.15">
      <c r="A931949" s="25"/>
      <c r="C931949" s="25"/>
      <c r="D931949" s="25"/>
      <c r="E931949" s="25"/>
      <c r="J931949" s="25"/>
      <c r="K931949" s="25"/>
      <c r="M931949" s="25"/>
    </row>
    <row r="931950" spans="1:13" ht="17.25" customHeight="1" x14ac:dyDescent="0.15">
      <c r="A931950" s="25"/>
      <c r="C931950" s="25"/>
      <c r="D931950" s="25"/>
      <c r="E931950" s="25"/>
      <c r="J931950" s="25"/>
      <c r="K931950" s="25"/>
      <c r="M931950" s="25"/>
    </row>
    <row r="931951" spans="1:13" ht="17.25" customHeight="1" x14ac:dyDescent="0.15">
      <c r="A931951" s="25"/>
      <c r="C931951" s="25"/>
      <c r="D931951" s="25"/>
      <c r="E931951" s="25"/>
      <c r="J931951" s="25"/>
      <c r="K931951" s="25"/>
      <c r="M931951" s="25"/>
    </row>
    <row r="931952" spans="1:13" ht="17.25" customHeight="1" x14ac:dyDescent="0.15">
      <c r="A931952" s="25"/>
      <c r="C931952" s="25"/>
      <c r="D931952" s="25"/>
      <c r="E931952" s="25"/>
      <c r="J931952" s="25"/>
      <c r="K931952" s="25"/>
      <c r="M931952" s="25"/>
    </row>
    <row r="931953" spans="1:13" ht="17.25" customHeight="1" x14ac:dyDescent="0.15">
      <c r="A931953" s="25"/>
      <c r="C931953" s="25"/>
      <c r="D931953" s="25"/>
      <c r="E931953" s="25"/>
      <c r="J931953" s="25"/>
      <c r="K931953" s="25"/>
      <c r="M931953" s="25"/>
    </row>
    <row r="931954" spans="1:13" ht="17.25" customHeight="1" x14ac:dyDescent="0.15">
      <c r="A931954" s="25"/>
      <c r="C931954" s="25"/>
      <c r="D931954" s="25"/>
      <c r="E931954" s="25"/>
      <c r="J931954" s="25"/>
      <c r="K931954" s="25"/>
      <c r="M931954" s="25"/>
    </row>
    <row r="931955" spans="1:13" ht="17.25" customHeight="1" x14ac:dyDescent="0.15">
      <c r="A931955" s="25"/>
      <c r="C931955" s="25"/>
      <c r="D931955" s="25"/>
      <c r="E931955" s="25"/>
      <c r="J931955" s="25"/>
      <c r="K931955" s="25"/>
      <c r="M931955" s="25"/>
    </row>
    <row r="931956" spans="1:13" ht="17.25" customHeight="1" x14ac:dyDescent="0.15">
      <c r="A931956" s="25"/>
      <c r="C931956" s="25"/>
      <c r="D931956" s="25"/>
      <c r="E931956" s="25"/>
      <c r="J931956" s="25"/>
      <c r="K931956" s="25"/>
      <c r="M931956" s="25"/>
    </row>
    <row r="931957" spans="1:13" ht="17.25" customHeight="1" x14ac:dyDescent="0.15">
      <c r="A931957" s="25"/>
      <c r="C931957" s="25"/>
      <c r="D931957" s="25"/>
      <c r="E931957" s="25"/>
      <c r="J931957" s="25"/>
      <c r="K931957" s="25"/>
      <c r="M931957" s="25"/>
    </row>
    <row r="931958" spans="1:13" ht="17.25" customHeight="1" x14ac:dyDescent="0.15">
      <c r="A931958" s="25"/>
      <c r="C931958" s="25"/>
      <c r="D931958" s="25"/>
      <c r="E931958" s="25"/>
      <c r="J931958" s="25"/>
      <c r="K931958" s="25"/>
      <c r="M931958" s="25"/>
    </row>
    <row r="931959" spans="1:13" ht="17.25" customHeight="1" x14ac:dyDescent="0.15">
      <c r="A931959" s="25"/>
      <c r="C931959" s="25"/>
      <c r="D931959" s="25"/>
      <c r="E931959" s="25"/>
      <c r="J931959" s="25"/>
      <c r="K931959" s="25"/>
      <c r="M931959" s="25"/>
    </row>
    <row r="931960" spans="1:13" ht="17.25" customHeight="1" x14ac:dyDescent="0.15">
      <c r="A931960" s="25"/>
      <c r="C931960" s="25"/>
      <c r="D931960" s="25"/>
      <c r="E931960" s="25"/>
      <c r="J931960" s="25"/>
      <c r="K931960" s="25"/>
      <c r="M931960" s="25"/>
    </row>
    <row r="931961" spans="1:13" ht="17.25" customHeight="1" x14ac:dyDescent="0.15">
      <c r="A931961" s="25"/>
      <c r="C931961" s="25"/>
      <c r="D931961" s="25"/>
      <c r="E931961" s="25"/>
      <c r="J931961" s="25"/>
      <c r="K931961" s="25"/>
      <c r="M931961" s="25"/>
    </row>
    <row r="931962" spans="1:13" ht="17.25" customHeight="1" x14ac:dyDescent="0.15">
      <c r="A931962" s="25"/>
      <c r="C931962" s="25"/>
      <c r="D931962" s="25"/>
      <c r="E931962" s="25"/>
      <c r="J931962" s="25"/>
      <c r="K931962" s="25"/>
      <c r="M931962" s="25"/>
    </row>
    <row r="931963" spans="1:13" ht="17.25" customHeight="1" x14ac:dyDescent="0.15">
      <c r="A931963" s="25"/>
      <c r="C931963" s="25"/>
      <c r="D931963" s="25"/>
      <c r="E931963" s="25"/>
      <c r="J931963" s="25"/>
      <c r="K931963" s="25"/>
      <c r="M931963" s="25"/>
    </row>
    <row r="931964" spans="1:13" ht="17.25" customHeight="1" x14ac:dyDescent="0.15">
      <c r="A931964" s="25"/>
      <c r="C931964" s="25"/>
      <c r="D931964" s="25"/>
      <c r="E931964" s="25"/>
      <c r="J931964" s="25"/>
      <c r="K931964" s="25"/>
      <c r="M931964" s="25"/>
    </row>
    <row r="931965" spans="1:13" ht="17.25" customHeight="1" x14ac:dyDescent="0.15">
      <c r="A931965" s="25"/>
      <c r="C931965" s="25"/>
      <c r="D931965" s="25"/>
      <c r="E931965" s="25"/>
      <c r="J931965" s="25"/>
      <c r="K931965" s="25"/>
      <c r="M931965" s="25"/>
    </row>
    <row r="931966" spans="1:13" ht="17.25" customHeight="1" x14ac:dyDescent="0.15">
      <c r="A931966" s="25"/>
      <c r="C931966" s="25"/>
      <c r="D931966" s="25"/>
      <c r="E931966" s="25"/>
      <c r="J931966" s="25"/>
      <c r="K931966" s="25"/>
      <c r="M931966" s="25"/>
    </row>
    <row r="931967" spans="1:13" ht="17.25" customHeight="1" x14ac:dyDescent="0.15">
      <c r="A931967" s="25"/>
      <c r="C931967" s="25"/>
      <c r="D931967" s="25"/>
      <c r="E931967" s="25"/>
      <c r="J931967" s="25"/>
      <c r="K931967" s="25"/>
      <c r="M931967" s="25"/>
    </row>
    <row r="931968" spans="1:13" ht="17.25" customHeight="1" x14ac:dyDescent="0.15">
      <c r="A931968" s="25"/>
      <c r="C931968" s="25"/>
      <c r="D931968" s="25"/>
      <c r="E931968" s="25"/>
      <c r="J931968" s="25"/>
      <c r="K931968" s="25"/>
      <c r="M931968" s="25"/>
    </row>
    <row r="931969" spans="1:13" ht="17.25" customHeight="1" x14ac:dyDescent="0.15">
      <c r="A931969" s="25"/>
      <c r="C931969" s="25"/>
      <c r="D931969" s="25"/>
      <c r="E931969" s="25"/>
      <c r="J931969" s="25"/>
      <c r="K931969" s="25"/>
      <c r="M931969" s="25"/>
    </row>
    <row r="931970" spans="1:13" ht="17.25" customHeight="1" x14ac:dyDescent="0.15">
      <c r="A931970" s="25"/>
      <c r="C931970" s="25"/>
      <c r="D931970" s="25"/>
      <c r="E931970" s="25"/>
      <c r="J931970" s="25"/>
      <c r="K931970" s="25"/>
      <c r="M931970" s="25"/>
    </row>
    <row r="931971" spans="1:13" ht="17.25" customHeight="1" x14ac:dyDescent="0.15">
      <c r="A931971" s="25"/>
      <c r="C931971" s="25"/>
      <c r="D931971" s="25"/>
      <c r="E931971" s="25"/>
      <c r="J931971" s="25"/>
      <c r="K931971" s="25"/>
      <c r="M931971" s="25"/>
    </row>
    <row r="931972" spans="1:13" ht="17.25" customHeight="1" x14ac:dyDescent="0.15">
      <c r="A931972" s="25"/>
      <c r="C931972" s="25"/>
      <c r="D931972" s="25"/>
      <c r="E931972" s="25"/>
      <c r="J931972" s="25"/>
      <c r="K931972" s="25"/>
      <c r="M931972" s="25"/>
    </row>
    <row r="931973" spans="1:13" ht="17.25" customHeight="1" x14ac:dyDescent="0.15">
      <c r="A931973" s="25"/>
      <c r="C931973" s="25"/>
      <c r="D931973" s="25"/>
      <c r="E931973" s="25"/>
      <c r="J931973" s="25"/>
      <c r="K931973" s="25"/>
      <c r="M931973" s="25"/>
    </row>
    <row r="931974" spans="1:13" ht="17.25" customHeight="1" x14ac:dyDescent="0.15">
      <c r="A931974" s="25"/>
      <c r="C931974" s="25"/>
      <c r="D931974" s="25"/>
      <c r="E931974" s="25"/>
      <c r="J931974" s="25"/>
      <c r="K931974" s="25"/>
      <c r="M931974" s="25"/>
    </row>
    <row r="931975" spans="1:13" ht="17.25" customHeight="1" x14ac:dyDescent="0.15">
      <c r="A931975" s="25"/>
      <c r="C931975" s="25"/>
      <c r="D931975" s="25"/>
      <c r="E931975" s="25"/>
      <c r="J931975" s="25"/>
      <c r="K931975" s="25"/>
      <c r="M931975" s="25"/>
    </row>
    <row r="931976" spans="1:13" ht="17.25" customHeight="1" x14ac:dyDescent="0.15">
      <c r="A931976" s="25"/>
      <c r="C931976" s="25"/>
      <c r="D931976" s="25"/>
      <c r="E931976" s="25"/>
      <c r="J931976" s="25"/>
      <c r="K931976" s="25"/>
      <c r="M931976" s="25"/>
    </row>
    <row r="931977" spans="1:13" ht="17.25" customHeight="1" x14ac:dyDescent="0.15">
      <c r="A931977" s="25"/>
      <c r="C931977" s="25"/>
      <c r="D931977" s="25"/>
      <c r="E931977" s="25"/>
      <c r="J931977" s="25"/>
      <c r="K931977" s="25"/>
      <c r="M931977" s="25"/>
    </row>
    <row r="931978" spans="1:13" ht="17.25" customHeight="1" x14ac:dyDescent="0.15">
      <c r="A931978" s="25"/>
      <c r="C931978" s="25"/>
      <c r="D931978" s="25"/>
      <c r="E931978" s="25"/>
      <c r="J931978" s="25"/>
      <c r="K931978" s="25"/>
      <c r="M931978" s="25"/>
    </row>
    <row r="931979" spans="1:13" ht="17.25" customHeight="1" x14ac:dyDescent="0.15">
      <c r="A931979" s="25"/>
      <c r="C931979" s="25"/>
      <c r="D931979" s="25"/>
      <c r="E931979" s="25"/>
      <c r="J931979" s="25"/>
      <c r="K931979" s="25"/>
      <c r="M931979" s="25"/>
    </row>
    <row r="931980" spans="1:13" ht="17.25" customHeight="1" x14ac:dyDescent="0.15">
      <c r="A931980" s="25"/>
      <c r="C931980" s="25"/>
      <c r="D931980" s="25"/>
      <c r="E931980" s="25"/>
      <c r="J931980" s="25"/>
      <c r="K931980" s="25"/>
      <c r="M931980" s="25"/>
    </row>
    <row r="931981" spans="1:13" ht="17.25" customHeight="1" x14ac:dyDescent="0.15">
      <c r="A931981" s="25"/>
      <c r="C931981" s="25"/>
      <c r="D931981" s="25"/>
      <c r="E931981" s="25"/>
      <c r="J931981" s="25"/>
      <c r="K931981" s="25"/>
      <c r="M931981" s="25"/>
    </row>
    <row r="931982" spans="1:13" ht="17.25" customHeight="1" x14ac:dyDescent="0.15">
      <c r="A931982" s="25"/>
      <c r="C931982" s="25"/>
      <c r="D931982" s="25"/>
      <c r="E931982" s="25"/>
      <c r="J931982" s="25"/>
      <c r="K931982" s="25"/>
      <c r="M931982" s="25"/>
    </row>
    <row r="931983" spans="1:13" ht="17.25" customHeight="1" x14ac:dyDescent="0.15">
      <c r="A931983" s="25"/>
      <c r="C931983" s="25"/>
      <c r="D931983" s="25"/>
      <c r="E931983" s="25"/>
      <c r="J931983" s="25"/>
      <c r="K931983" s="25"/>
      <c r="M931983" s="25"/>
    </row>
    <row r="931984" spans="1:13" ht="17.25" customHeight="1" x14ac:dyDescent="0.15">
      <c r="A931984" s="25"/>
      <c r="C931984" s="25"/>
      <c r="D931984" s="25"/>
      <c r="E931984" s="25"/>
      <c r="J931984" s="25"/>
      <c r="K931984" s="25"/>
      <c r="M931984" s="25"/>
    </row>
    <row r="931985" spans="1:13" ht="17.25" customHeight="1" x14ac:dyDescent="0.15">
      <c r="A931985" s="25"/>
      <c r="C931985" s="25"/>
      <c r="D931985" s="25"/>
      <c r="E931985" s="25"/>
      <c r="J931985" s="25"/>
      <c r="K931985" s="25"/>
      <c r="M931985" s="25"/>
    </row>
    <row r="931986" spans="1:13" ht="17.25" customHeight="1" x14ac:dyDescent="0.15">
      <c r="A931986" s="25"/>
      <c r="C931986" s="25"/>
      <c r="D931986" s="25"/>
      <c r="E931986" s="25"/>
      <c r="J931986" s="25"/>
      <c r="K931986" s="25"/>
      <c r="M931986" s="25"/>
    </row>
    <row r="931987" spans="1:13" ht="17.25" customHeight="1" x14ac:dyDescent="0.15">
      <c r="A931987" s="25"/>
      <c r="C931987" s="25"/>
      <c r="D931987" s="25"/>
      <c r="E931987" s="25"/>
      <c r="J931987" s="25"/>
      <c r="K931987" s="25"/>
      <c r="M931987" s="25"/>
    </row>
    <row r="931988" spans="1:13" ht="17.25" customHeight="1" x14ac:dyDescent="0.15">
      <c r="A931988" s="25"/>
      <c r="C931988" s="25"/>
      <c r="D931988" s="25"/>
      <c r="E931988" s="25"/>
      <c r="J931988" s="25"/>
      <c r="K931988" s="25"/>
      <c r="M931988" s="25"/>
    </row>
    <row r="931989" spans="1:13" ht="17.25" customHeight="1" x14ac:dyDescent="0.15">
      <c r="A931989" s="25"/>
      <c r="C931989" s="25"/>
      <c r="D931989" s="25"/>
      <c r="E931989" s="25"/>
      <c r="J931989" s="25"/>
      <c r="K931989" s="25"/>
      <c r="M931989" s="25"/>
    </row>
    <row r="931990" spans="1:13" ht="17.25" customHeight="1" x14ac:dyDescent="0.15">
      <c r="A931990" s="25"/>
      <c r="C931990" s="25"/>
      <c r="D931990" s="25"/>
      <c r="E931990" s="25"/>
      <c r="J931990" s="25"/>
      <c r="K931990" s="25"/>
      <c r="M931990" s="25"/>
    </row>
    <row r="931991" spans="1:13" ht="17.25" customHeight="1" x14ac:dyDescent="0.15">
      <c r="A931991" s="25"/>
      <c r="C931991" s="25"/>
      <c r="D931991" s="25"/>
      <c r="E931991" s="25"/>
      <c r="J931991" s="25"/>
      <c r="K931991" s="25"/>
      <c r="M931991" s="25"/>
    </row>
    <row r="931992" spans="1:13" ht="17.25" customHeight="1" x14ac:dyDescent="0.15">
      <c r="A931992" s="25"/>
      <c r="C931992" s="25"/>
      <c r="D931992" s="25"/>
      <c r="E931992" s="25"/>
      <c r="J931992" s="25"/>
      <c r="K931992" s="25"/>
      <c r="M931992" s="25"/>
    </row>
    <row r="931993" spans="1:13" ht="17.25" customHeight="1" x14ac:dyDescent="0.15">
      <c r="A931993" s="25"/>
      <c r="C931993" s="25"/>
      <c r="D931993" s="25"/>
      <c r="E931993" s="25"/>
      <c r="J931993" s="25"/>
      <c r="K931993" s="25"/>
      <c r="M931993" s="25"/>
    </row>
    <row r="931994" spans="1:13" ht="17.25" customHeight="1" x14ac:dyDescent="0.15">
      <c r="A931994" s="25"/>
      <c r="C931994" s="25"/>
      <c r="D931994" s="25"/>
      <c r="E931994" s="25"/>
      <c r="J931994" s="25"/>
      <c r="K931994" s="25"/>
      <c r="M931994" s="25"/>
    </row>
    <row r="931995" spans="1:13" ht="17.25" customHeight="1" x14ac:dyDescent="0.15">
      <c r="A931995" s="25"/>
      <c r="C931995" s="25"/>
      <c r="D931995" s="25"/>
      <c r="E931995" s="25"/>
      <c r="J931995" s="25"/>
      <c r="K931995" s="25"/>
      <c r="M931995" s="25"/>
    </row>
    <row r="931996" spans="1:13" ht="17.25" customHeight="1" x14ac:dyDescent="0.15">
      <c r="A931996" s="25"/>
      <c r="C931996" s="25"/>
      <c r="D931996" s="25"/>
      <c r="E931996" s="25"/>
      <c r="J931996" s="25"/>
      <c r="K931996" s="25"/>
      <c r="M931996" s="25"/>
    </row>
    <row r="931997" spans="1:13" ht="17.25" customHeight="1" x14ac:dyDescent="0.15">
      <c r="A931997" s="25"/>
      <c r="C931997" s="25"/>
      <c r="D931997" s="25"/>
      <c r="E931997" s="25"/>
      <c r="J931997" s="25"/>
      <c r="K931997" s="25"/>
      <c r="M931997" s="25"/>
    </row>
    <row r="931998" spans="1:13" ht="17.25" customHeight="1" x14ac:dyDescent="0.15">
      <c r="A931998" s="25"/>
      <c r="C931998" s="25"/>
      <c r="D931998" s="25"/>
      <c r="E931998" s="25"/>
      <c r="J931998" s="25"/>
      <c r="K931998" s="25"/>
      <c r="M931998" s="25"/>
    </row>
    <row r="931999" spans="1:13" ht="17.25" customHeight="1" x14ac:dyDescent="0.15">
      <c r="A931999" s="25"/>
      <c r="C931999" s="25"/>
      <c r="D931999" s="25"/>
      <c r="E931999" s="25"/>
      <c r="J931999" s="25"/>
      <c r="K931999" s="25"/>
      <c r="M931999" s="25"/>
    </row>
    <row r="932000" spans="1:13" ht="17.25" customHeight="1" x14ac:dyDescent="0.15">
      <c r="A932000" s="25"/>
      <c r="C932000" s="25"/>
      <c r="D932000" s="25"/>
      <c r="E932000" s="25"/>
      <c r="J932000" s="25"/>
      <c r="K932000" s="25"/>
      <c r="M932000" s="25"/>
    </row>
    <row r="932001" spans="1:13" ht="17.25" customHeight="1" x14ac:dyDescent="0.15">
      <c r="A932001" s="25"/>
      <c r="C932001" s="25"/>
      <c r="D932001" s="25"/>
      <c r="E932001" s="25"/>
      <c r="J932001" s="25"/>
      <c r="K932001" s="25"/>
      <c r="M932001" s="25"/>
    </row>
    <row r="932002" spans="1:13" ht="17.25" customHeight="1" x14ac:dyDescent="0.15">
      <c r="A932002" s="25"/>
      <c r="C932002" s="25"/>
      <c r="D932002" s="25"/>
      <c r="E932002" s="25"/>
      <c r="J932002" s="25"/>
      <c r="K932002" s="25"/>
      <c r="M932002" s="25"/>
    </row>
    <row r="932003" spans="1:13" ht="17.25" customHeight="1" x14ac:dyDescent="0.15">
      <c r="A932003" s="25"/>
      <c r="C932003" s="25"/>
      <c r="D932003" s="25"/>
      <c r="E932003" s="25"/>
      <c r="J932003" s="25"/>
      <c r="K932003" s="25"/>
      <c r="M932003" s="25"/>
    </row>
    <row r="932004" spans="1:13" ht="17.25" customHeight="1" x14ac:dyDescent="0.15">
      <c r="A932004" s="25"/>
      <c r="C932004" s="25"/>
      <c r="D932004" s="25"/>
      <c r="E932004" s="25"/>
      <c r="J932004" s="25"/>
      <c r="K932004" s="25"/>
      <c r="M932004" s="25"/>
    </row>
    <row r="932005" spans="1:13" ht="17.25" customHeight="1" x14ac:dyDescent="0.15">
      <c r="A932005" s="25"/>
      <c r="C932005" s="25"/>
      <c r="D932005" s="25"/>
      <c r="E932005" s="25"/>
      <c r="J932005" s="25"/>
      <c r="K932005" s="25"/>
      <c r="M932005" s="25"/>
    </row>
    <row r="932006" spans="1:13" ht="17.25" customHeight="1" x14ac:dyDescent="0.15">
      <c r="A932006" s="25"/>
      <c r="C932006" s="25"/>
      <c r="D932006" s="25"/>
      <c r="E932006" s="25"/>
      <c r="J932006" s="25"/>
      <c r="K932006" s="25"/>
      <c r="M932006" s="25"/>
    </row>
    <row r="932007" spans="1:13" ht="17.25" customHeight="1" x14ac:dyDescent="0.15">
      <c r="A932007" s="25"/>
      <c r="C932007" s="25"/>
      <c r="D932007" s="25"/>
      <c r="E932007" s="25"/>
      <c r="J932007" s="25"/>
      <c r="K932007" s="25"/>
      <c r="M932007" s="25"/>
    </row>
    <row r="932008" spans="1:13" ht="17.25" customHeight="1" x14ac:dyDescent="0.15">
      <c r="A932008" s="25"/>
      <c r="C932008" s="25"/>
      <c r="D932008" s="25"/>
      <c r="E932008" s="25"/>
      <c r="J932008" s="25"/>
      <c r="K932008" s="25"/>
      <c r="M932008" s="25"/>
    </row>
    <row r="932009" spans="1:13" ht="17.25" customHeight="1" x14ac:dyDescent="0.15">
      <c r="A932009" s="25"/>
      <c r="C932009" s="25"/>
      <c r="D932009" s="25"/>
      <c r="E932009" s="25"/>
      <c r="J932009" s="25"/>
      <c r="K932009" s="25"/>
      <c r="M932009" s="25"/>
    </row>
    <row r="932010" spans="1:13" ht="17.25" customHeight="1" x14ac:dyDescent="0.15">
      <c r="A932010" s="25"/>
      <c r="C932010" s="25"/>
      <c r="D932010" s="25"/>
      <c r="E932010" s="25"/>
      <c r="J932010" s="25"/>
      <c r="K932010" s="25"/>
      <c r="M932010" s="25"/>
    </row>
    <row r="932011" spans="1:13" ht="17.25" customHeight="1" x14ac:dyDescent="0.15">
      <c r="A932011" s="25"/>
      <c r="C932011" s="25"/>
      <c r="D932011" s="25"/>
      <c r="E932011" s="25"/>
      <c r="J932011" s="25"/>
      <c r="K932011" s="25"/>
      <c r="M932011" s="25"/>
    </row>
    <row r="932012" spans="1:13" ht="17.25" customHeight="1" x14ac:dyDescent="0.15">
      <c r="A932012" s="25"/>
      <c r="C932012" s="25"/>
      <c r="D932012" s="25"/>
      <c r="E932012" s="25"/>
      <c r="J932012" s="25"/>
      <c r="K932012" s="25"/>
      <c r="M932012" s="25"/>
    </row>
    <row r="932013" spans="1:13" ht="17.25" customHeight="1" x14ac:dyDescent="0.15">
      <c r="A932013" s="25"/>
      <c r="C932013" s="25"/>
      <c r="D932013" s="25"/>
      <c r="E932013" s="25"/>
      <c r="J932013" s="25"/>
      <c r="K932013" s="25"/>
      <c r="M932013" s="25"/>
    </row>
    <row r="932014" spans="1:13" ht="17.25" customHeight="1" x14ac:dyDescent="0.15">
      <c r="A932014" s="25"/>
      <c r="C932014" s="25"/>
      <c r="D932014" s="25"/>
      <c r="E932014" s="25"/>
      <c r="J932014" s="25"/>
      <c r="K932014" s="25"/>
      <c r="M932014" s="25"/>
    </row>
    <row r="932015" spans="1:13" ht="17.25" customHeight="1" x14ac:dyDescent="0.15">
      <c r="A932015" s="25"/>
      <c r="C932015" s="25"/>
      <c r="D932015" s="25"/>
      <c r="E932015" s="25"/>
      <c r="J932015" s="25"/>
      <c r="K932015" s="25"/>
      <c r="M932015" s="25"/>
    </row>
    <row r="932016" spans="1:13" ht="17.25" customHeight="1" x14ac:dyDescent="0.15">
      <c r="A932016" s="25"/>
      <c r="C932016" s="25"/>
      <c r="D932016" s="25"/>
      <c r="E932016" s="25"/>
      <c r="J932016" s="25"/>
      <c r="K932016" s="25"/>
      <c r="M932016" s="25"/>
    </row>
    <row r="932017" spans="1:13" ht="17.25" customHeight="1" x14ac:dyDescent="0.15">
      <c r="A932017" s="25"/>
      <c r="C932017" s="25"/>
      <c r="D932017" s="25"/>
      <c r="E932017" s="25"/>
      <c r="J932017" s="25"/>
      <c r="K932017" s="25"/>
      <c r="M932017" s="25"/>
    </row>
    <row r="932018" spans="1:13" ht="17.25" customHeight="1" x14ac:dyDescent="0.15">
      <c r="A932018" s="25"/>
      <c r="C932018" s="25"/>
      <c r="D932018" s="25"/>
      <c r="E932018" s="25"/>
      <c r="J932018" s="25"/>
      <c r="K932018" s="25"/>
      <c r="M932018" s="25"/>
    </row>
    <row r="932019" spans="1:13" ht="17.25" customHeight="1" x14ac:dyDescent="0.15">
      <c r="A932019" s="25"/>
      <c r="C932019" s="25"/>
      <c r="D932019" s="25"/>
      <c r="E932019" s="25"/>
      <c r="J932019" s="25"/>
      <c r="K932019" s="25"/>
      <c r="M932019" s="25"/>
    </row>
    <row r="932020" spans="1:13" ht="17.25" customHeight="1" x14ac:dyDescent="0.15">
      <c r="A932020" s="25"/>
      <c r="C932020" s="25"/>
      <c r="D932020" s="25"/>
      <c r="E932020" s="25"/>
      <c r="J932020" s="25"/>
      <c r="K932020" s="25"/>
      <c r="M932020" s="25"/>
    </row>
    <row r="932021" spans="1:13" ht="17.25" customHeight="1" x14ac:dyDescent="0.15">
      <c r="A932021" s="25"/>
      <c r="C932021" s="25"/>
      <c r="D932021" s="25"/>
      <c r="E932021" s="25"/>
      <c r="J932021" s="25"/>
      <c r="K932021" s="25"/>
      <c r="M932021" s="25"/>
    </row>
    <row r="932022" spans="1:13" ht="17.25" customHeight="1" x14ac:dyDescent="0.15">
      <c r="A932022" s="25"/>
      <c r="C932022" s="25"/>
      <c r="D932022" s="25"/>
      <c r="E932022" s="25"/>
      <c r="J932022" s="25"/>
      <c r="K932022" s="25"/>
      <c r="M932022" s="25"/>
    </row>
    <row r="932023" spans="1:13" ht="17.25" customHeight="1" x14ac:dyDescent="0.15">
      <c r="A932023" s="25"/>
      <c r="C932023" s="25"/>
      <c r="D932023" s="25"/>
      <c r="E932023" s="25"/>
      <c r="J932023" s="25"/>
      <c r="K932023" s="25"/>
      <c r="M932023" s="25"/>
    </row>
    <row r="932024" spans="1:13" ht="17.25" customHeight="1" x14ac:dyDescent="0.15">
      <c r="A932024" s="25"/>
      <c r="C932024" s="25"/>
      <c r="D932024" s="25"/>
      <c r="E932024" s="25"/>
      <c r="J932024" s="25"/>
      <c r="K932024" s="25"/>
      <c r="M932024" s="25"/>
    </row>
    <row r="932025" spans="1:13" ht="17.25" customHeight="1" x14ac:dyDescent="0.15">
      <c r="A932025" s="25"/>
      <c r="C932025" s="25"/>
      <c r="D932025" s="25"/>
      <c r="E932025" s="25"/>
      <c r="J932025" s="25"/>
      <c r="K932025" s="25"/>
      <c r="M932025" s="25"/>
    </row>
    <row r="932026" spans="1:13" ht="17.25" customHeight="1" x14ac:dyDescent="0.15">
      <c r="A932026" s="25"/>
      <c r="C932026" s="25"/>
      <c r="D932026" s="25"/>
      <c r="E932026" s="25"/>
      <c r="J932026" s="25"/>
      <c r="K932026" s="25"/>
      <c r="M932026" s="25"/>
    </row>
    <row r="932027" spans="1:13" ht="17.25" customHeight="1" x14ac:dyDescent="0.15">
      <c r="A932027" s="25"/>
      <c r="C932027" s="25"/>
      <c r="D932027" s="25"/>
      <c r="E932027" s="25"/>
      <c r="J932027" s="25"/>
      <c r="K932027" s="25"/>
      <c r="M932027" s="25"/>
    </row>
    <row r="932028" spans="1:13" ht="17.25" customHeight="1" x14ac:dyDescent="0.15">
      <c r="A932028" s="25"/>
      <c r="C932028" s="25"/>
      <c r="D932028" s="25"/>
      <c r="E932028" s="25"/>
      <c r="J932028" s="25"/>
      <c r="K932028" s="25"/>
      <c r="M932028" s="25"/>
    </row>
    <row r="932029" spans="1:13" ht="17.25" customHeight="1" x14ac:dyDescent="0.15">
      <c r="A932029" s="25"/>
      <c r="C932029" s="25"/>
      <c r="D932029" s="25"/>
      <c r="E932029" s="25"/>
      <c r="J932029" s="25"/>
      <c r="K932029" s="25"/>
      <c r="M932029" s="25"/>
    </row>
    <row r="932030" spans="1:13" ht="17.25" customHeight="1" x14ac:dyDescent="0.15">
      <c r="A932030" s="25"/>
      <c r="C932030" s="25"/>
      <c r="D932030" s="25"/>
      <c r="E932030" s="25"/>
      <c r="J932030" s="25"/>
      <c r="K932030" s="25"/>
      <c r="M932030" s="25"/>
    </row>
    <row r="932031" spans="1:13" ht="17.25" customHeight="1" x14ac:dyDescent="0.15">
      <c r="A932031" s="25"/>
      <c r="C932031" s="25"/>
      <c r="D932031" s="25"/>
      <c r="E932031" s="25"/>
      <c r="J932031" s="25"/>
      <c r="K932031" s="25"/>
      <c r="M932031" s="25"/>
    </row>
    <row r="932032" spans="1:13" ht="17.25" customHeight="1" x14ac:dyDescent="0.15">
      <c r="A932032" s="25"/>
      <c r="C932032" s="25"/>
      <c r="D932032" s="25"/>
      <c r="E932032" s="25"/>
      <c r="J932032" s="25"/>
      <c r="K932032" s="25"/>
      <c r="M932032" s="25"/>
    </row>
    <row r="932033" spans="1:13" ht="17.25" customHeight="1" x14ac:dyDescent="0.15">
      <c r="A932033" s="25"/>
      <c r="C932033" s="25"/>
      <c r="D932033" s="25"/>
      <c r="E932033" s="25"/>
      <c r="J932033" s="25"/>
      <c r="K932033" s="25"/>
      <c r="M932033" s="25"/>
    </row>
    <row r="932034" spans="1:13" ht="17.25" customHeight="1" x14ac:dyDescent="0.15">
      <c r="A932034" s="25"/>
      <c r="C932034" s="25"/>
      <c r="D932034" s="25"/>
      <c r="E932034" s="25"/>
      <c r="J932034" s="25"/>
      <c r="K932034" s="25"/>
      <c r="M932034" s="25"/>
    </row>
    <row r="932035" spans="1:13" ht="17.25" customHeight="1" x14ac:dyDescent="0.15">
      <c r="A932035" s="25"/>
      <c r="C932035" s="25"/>
      <c r="D932035" s="25"/>
      <c r="E932035" s="25"/>
      <c r="J932035" s="25"/>
      <c r="K932035" s="25"/>
      <c r="M932035" s="25"/>
    </row>
    <row r="932036" spans="1:13" ht="17.25" customHeight="1" x14ac:dyDescent="0.15">
      <c r="A932036" s="25"/>
      <c r="C932036" s="25"/>
      <c r="D932036" s="25"/>
      <c r="E932036" s="25"/>
      <c r="J932036" s="25"/>
      <c r="K932036" s="25"/>
      <c r="M932036" s="25"/>
    </row>
    <row r="932037" spans="1:13" ht="17.25" customHeight="1" x14ac:dyDescent="0.15">
      <c r="A932037" s="25"/>
      <c r="C932037" s="25"/>
      <c r="D932037" s="25"/>
      <c r="E932037" s="25"/>
      <c r="J932037" s="25"/>
      <c r="K932037" s="25"/>
      <c r="M932037" s="25"/>
    </row>
    <row r="932038" spans="1:13" ht="17.25" customHeight="1" x14ac:dyDescent="0.15">
      <c r="A932038" s="25"/>
      <c r="C932038" s="25"/>
      <c r="D932038" s="25"/>
      <c r="E932038" s="25"/>
      <c r="J932038" s="25"/>
      <c r="K932038" s="25"/>
      <c r="M932038" s="25"/>
    </row>
    <row r="932039" spans="1:13" ht="17.25" customHeight="1" x14ac:dyDescent="0.15">
      <c r="A932039" s="25"/>
      <c r="C932039" s="25"/>
      <c r="D932039" s="25"/>
      <c r="E932039" s="25"/>
      <c r="J932039" s="25"/>
      <c r="K932039" s="25"/>
      <c r="M932039" s="25"/>
    </row>
    <row r="932040" spans="1:13" ht="17.25" customHeight="1" x14ac:dyDescent="0.15">
      <c r="A932040" s="25"/>
      <c r="C932040" s="25"/>
      <c r="D932040" s="25"/>
      <c r="E932040" s="25"/>
      <c r="J932040" s="25"/>
      <c r="K932040" s="25"/>
      <c r="M932040" s="25"/>
    </row>
    <row r="932041" spans="1:13" ht="17.25" customHeight="1" x14ac:dyDescent="0.15">
      <c r="A932041" s="25"/>
      <c r="C932041" s="25"/>
      <c r="D932041" s="25"/>
      <c r="E932041" s="25"/>
      <c r="J932041" s="25"/>
      <c r="K932041" s="25"/>
      <c r="M932041" s="25"/>
    </row>
    <row r="932042" spans="1:13" ht="17.25" customHeight="1" x14ac:dyDescent="0.15">
      <c r="A932042" s="25"/>
      <c r="C932042" s="25"/>
      <c r="D932042" s="25"/>
      <c r="E932042" s="25"/>
      <c r="J932042" s="25"/>
      <c r="K932042" s="25"/>
      <c r="M932042" s="25"/>
    </row>
    <row r="932043" spans="1:13" ht="17.25" customHeight="1" x14ac:dyDescent="0.15">
      <c r="A932043" s="25"/>
      <c r="C932043" s="25"/>
      <c r="D932043" s="25"/>
      <c r="E932043" s="25"/>
      <c r="J932043" s="25"/>
      <c r="K932043" s="25"/>
      <c r="M932043" s="25"/>
    </row>
    <row r="932044" spans="1:13" ht="17.25" customHeight="1" x14ac:dyDescent="0.15">
      <c r="A932044" s="25"/>
      <c r="C932044" s="25"/>
      <c r="D932044" s="25"/>
      <c r="E932044" s="25"/>
      <c r="J932044" s="25"/>
      <c r="K932044" s="25"/>
      <c r="M932044" s="25"/>
    </row>
    <row r="932045" spans="1:13" ht="17.25" customHeight="1" x14ac:dyDescent="0.15">
      <c r="A932045" s="25"/>
      <c r="C932045" s="25"/>
      <c r="D932045" s="25"/>
      <c r="E932045" s="25"/>
      <c r="J932045" s="25"/>
      <c r="K932045" s="25"/>
      <c r="M932045" s="25"/>
    </row>
    <row r="932046" spans="1:13" ht="17.25" customHeight="1" x14ac:dyDescent="0.15">
      <c r="A932046" s="25"/>
      <c r="C932046" s="25"/>
      <c r="D932046" s="25"/>
      <c r="E932046" s="25"/>
      <c r="J932046" s="25"/>
      <c r="K932046" s="25"/>
      <c r="M932046" s="25"/>
    </row>
    <row r="932047" spans="1:13" ht="17.25" customHeight="1" x14ac:dyDescent="0.15">
      <c r="A932047" s="25"/>
      <c r="C932047" s="25"/>
      <c r="D932047" s="25"/>
      <c r="E932047" s="25"/>
      <c r="J932047" s="25"/>
      <c r="K932047" s="25"/>
      <c r="M932047" s="25"/>
    </row>
    <row r="932048" spans="1:13" ht="17.25" customHeight="1" x14ac:dyDescent="0.15">
      <c r="A932048" s="25"/>
      <c r="C932048" s="25"/>
      <c r="D932048" s="25"/>
      <c r="E932048" s="25"/>
      <c r="J932048" s="25"/>
      <c r="K932048" s="25"/>
      <c r="M932048" s="25"/>
    </row>
    <row r="932049" spans="1:13" ht="17.25" customHeight="1" x14ac:dyDescent="0.15">
      <c r="A932049" s="25"/>
      <c r="C932049" s="25"/>
      <c r="D932049" s="25"/>
      <c r="E932049" s="25"/>
      <c r="J932049" s="25"/>
      <c r="K932049" s="25"/>
      <c r="M932049" s="25"/>
    </row>
    <row r="932050" spans="1:13" ht="17.25" customHeight="1" x14ac:dyDescent="0.15">
      <c r="A932050" s="25"/>
      <c r="C932050" s="25"/>
      <c r="D932050" s="25"/>
      <c r="E932050" s="25"/>
      <c r="J932050" s="25"/>
      <c r="K932050" s="25"/>
      <c r="M932050" s="25"/>
    </row>
    <row r="932051" spans="1:13" ht="17.25" customHeight="1" x14ac:dyDescent="0.15">
      <c r="A932051" s="25"/>
      <c r="C932051" s="25"/>
      <c r="D932051" s="25"/>
      <c r="E932051" s="25"/>
      <c r="J932051" s="25"/>
      <c r="K932051" s="25"/>
      <c r="M932051" s="25"/>
    </row>
    <row r="932052" spans="1:13" ht="17.25" customHeight="1" x14ac:dyDescent="0.15">
      <c r="A932052" s="25"/>
      <c r="C932052" s="25"/>
      <c r="D932052" s="25"/>
      <c r="E932052" s="25"/>
      <c r="J932052" s="25"/>
      <c r="K932052" s="25"/>
      <c r="M932052" s="25"/>
    </row>
    <row r="932053" spans="1:13" ht="17.25" customHeight="1" x14ac:dyDescent="0.15">
      <c r="A932053" s="25"/>
      <c r="C932053" s="25"/>
      <c r="D932053" s="25"/>
      <c r="E932053" s="25"/>
      <c r="J932053" s="25"/>
      <c r="K932053" s="25"/>
      <c r="M932053" s="25"/>
    </row>
    <row r="932054" spans="1:13" ht="17.25" customHeight="1" x14ac:dyDescent="0.15">
      <c r="A932054" s="25"/>
      <c r="C932054" s="25"/>
      <c r="D932054" s="25"/>
      <c r="E932054" s="25"/>
      <c r="J932054" s="25"/>
      <c r="K932054" s="25"/>
      <c r="M932054" s="25"/>
    </row>
    <row r="932055" spans="1:13" ht="17.25" customHeight="1" x14ac:dyDescent="0.15">
      <c r="A932055" s="25"/>
      <c r="C932055" s="25"/>
      <c r="D932055" s="25"/>
      <c r="E932055" s="25"/>
      <c r="J932055" s="25"/>
      <c r="K932055" s="25"/>
      <c r="M932055" s="25"/>
    </row>
    <row r="932056" spans="1:13" ht="17.25" customHeight="1" x14ac:dyDescent="0.15">
      <c r="A932056" s="25"/>
      <c r="C932056" s="25"/>
      <c r="D932056" s="25"/>
      <c r="E932056" s="25"/>
      <c r="J932056" s="25"/>
      <c r="K932056" s="25"/>
      <c r="M932056" s="25"/>
    </row>
    <row r="932057" spans="1:13" ht="17.25" customHeight="1" x14ac:dyDescent="0.15">
      <c r="A932057" s="25"/>
      <c r="C932057" s="25"/>
      <c r="D932057" s="25"/>
      <c r="E932057" s="25"/>
      <c r="J932057" s="25"/>
      <c r="K932057" s="25"/>
      <c r="M932057" s="25"/>
    </row>
    <row r="932058" spans="1:13" ht="17.25" customHeight="1" x14ac:dyDescent="0.15">
      <c r="A932058" s="25"/>
      <c r="C932058" s="25"/>
      <c r="D932058" s="25"/>
      <c r="E932058" s="25"/>
      <c r="J932058" s="25"/>
      <c r="K932058" s="25"/>
      <c r="M932058" s="25"/>
    </row>
    <row r="932059" spans="1:13" ht="17.25" customHeight="1" x14ac:dyDescent="0.15">
      <c r="A932059" s="25"/>
      <c r="C932059" s="25"/>
      <c r="D932059" s="25"/>
      <c r="E932059" s="25"/>
      <c r="J932059" s="25"/>
      <c r="K932059" s="25"/>
      <c r="M932059" s="25"/>
    </row>
    <row r="932060" spans="1:13" ht="17.25" customHeight="1" x14ac:dyDescent="0.15">
      <c r="A932060" s="25"/>
      <c r="C932060" s="25"/>
      <c r="D932060" s="25"/>
      <c r="E932060" s="25"/>
      <c r="J932060" s="25"/>
      <c r="K932060" s="25"/>
      <c r="M932060" s="25"/>
    </row>
    <row r="932061" spans="1:13" ht="17.25" customHeight="1" x14ac:dyDescent="0.15">
      <c r="A932061" s="25"/>
      <c r="C932061" s="25"/>
      <c r="D932061" s="25"/>
      <c r="E932061" s="25"/>
      <c r="J932061" s="25"/>
      <c r="K932061" s="25"/>
      <c r="M932061" s="25"/>
    </row>
    <row r="932062" spans="1:13" ht="17.25" customHeight="1" x14ac:dyDescent="0.15">
      <c r="A932062" s="25"/>
      <c r="C932062" s="25"/>
      <c r="D932062" s="25"/>
      <c r="E932062" s="25"/>
      <c r="J932062" s="25"/>
      <c r="K932062" s="25"/>
      <c r="M932062" s="25"/>
    </row>
    <row r="932063" spans="1:13" ht="17.25" customHeight="1" x14ac:dyDescent="0.15">
      <c r="A932063" s="25"/>
      <c r="C932063" s="25"/>
      <c r="D932063" s="25"/>
      <c r="E932063" s="25"/>
      <c r="J932063" s="25"/>
      <c r="K932063" s="25"/>
      <c r="M932063" s="25"/>
    </row>
    <row r="932064" spans="1:13" ht="17.25" customHeight="1" x14ac:dyDescent="0.15">
      <c r="A932064" s="25"/>
      <c r="C932064" s="25"/>
      <c r="D932064" s="25"/>
      <c r="E932064" s="25"/>
      <c r="J932064" s="25"/>
      <c r="K932064" s="25"/>
      <c r="M932064" s="25"/>
    </row>
    <row r="932065" spans="1:13" ht="17.25" customHeight="1" x14ac:dyDescent="0.15">
      <c r="A932065" s="25"/>
      <c r="C932065" s="25"/>
      <c r="D932065" s="25"/>
      <c r="E932065" s="25"/>
      <c r="J932065" s="25"/>
      <c r="K932065" s="25"/>
      <c r="M932065" s="25"/>
    </row>
    <row r="932066" spans="1:13" ht="17.25" customHeight="1" x14ac:dyDescent="0.15">
      <c r="A932066" s="25"/>
      <c r="C932066" s="25"/>
      <c r="D932066" s="25"/>
      <c r="E932066" s="25"/>
      <c r="J932066" s="25"/>
      <c r="K932066" s="25"/>
      <c r="M932066" s="25"/>
    </row>
    <row r="932067" spans="1:13" ht="17.25" customHeight="1" x14ac:dyDescent="0.15">
      <c r="A932067" s="25"/>
      <c r="C932067" s="25"/>
      <c r="D932067" s="25"/>
      <c r="E932067" s="25"/>
      <c r="J932067" s="25"/>
      <c r="K932067" s="25"/>
      <c r="M932067" s="25"/>
    </row>
    <row r="932068" spans="1:13" ht="17.25" customHeight="1" x14ac:dyDescent="0.15">
      <c r="A932068" s="25"/>
      <c r="C932068" s="25"/>
      <c r="D932068" s="25"/>
      <c r="E932068" s="25"/>
      <c r="J932068" s="25"/>
      <c r="K932068" s="25"/>
      <c r="M932068" s="25"/>
    </row>
    <row r="932069" spans="1:13" ht="17.25" customHeight="1" x14ac:dyDescent="0.15">
      <c r="A932069" s="25"/>
      <c r="C932069" s="25"/>
      <c r="D932069" s="25"/>
      <c r="E932069" s="25"/>
      <c r="J932069" s="25"/>
      <c r="K932069" s="25"/>
      <c r="M932069" s="25"/>
    </row>
    <row r="932070" spans="1:13" ht="17.25" customHeight="1" x14ac:dyDescent="0.15">
      <c r="A932070" s="25"/>
      <c r="C932070" s="25"/>
      <c r="D932070" s="25"/>
      <c r="E932070" s="25"/>
      <c r="J932070" s="25"/>
      <c r="K932070" s="25"/>
      <c r="M932070" s="25"/>
    </row>
    <row r="932071" spans="1:13" ht="17.25" customHeight="1" x14ac:dyDescent="0.15">
      <c r="A932071" s="25"/>
      <c r="C932071" s="25"/>
      <c r="D932071" s="25"/>
      <c r="E932071" s="25"/>
      <c r="J932071" s="25"/>
      <c r="K932071" s="25"/>
      <c r="M932071" s="25"/>
    </row>
    <row r="932072" spans="1:13" ht="17.25" customHeight="1" x14ac:dyDescent="0.15">
      <c r="A932072" s="25"/>
      <c r="C932072" s="25"/>
      <c r="D932072" s="25"/>
      <c r="E932072" s="25"/>
      <c r="J932072" s="25"/>
      <c r="K932072" s="25"/>
      <c r="M932072" s="25"/>
    </row>
    <row r="932073" spans="1:13" ht="17.25" customHeight="1" x14ac:dyDescent="0.15">
      <c r="A932073" s="25"/>
      <c r="C932073" s="25"/>
      <c r="D932073" s="25"/>
      <c r="E932073" s="25"/>
      <c r="J932073" s="25"/>
      <c r="K932073" s="25"/>
      <c r="M932073" s="25"/>
    </row>
    <row r="932074" spans="1:13" ht="17.25" customHeight="1" x14ac:dyDescent="0.15">
      <c r="A932074" s="25"/>
      <c r="C932074" s="25"/>
      <c r="D932074" s="25"/>
      <c r="E932074" s="25"/>
      <c r="J932074" s="25"/>
      <c r="K932074" s="25"/>
      <c r="M932074" s="25"/>
    </row>
    <row r="932075" spans="1:13" ht="17.25" customHeight="1" x14ac:dyDescent="0.15">
      <c r="A932075" s="25"/>
      <c r="C932075" s="25"/>
      <c r="D932075" s="25"/>
      <c r="E932075" s="25"/>
      <c r="J932075" s="25"/>
      <c r="K932075" s="25"/>
      <c r="M932075" s="25"/>
    </row>
    <row r="932076" spans="1:13" ht="17.25" customHeight="1" x14ac:dyDescent="0.15">
      <c r="A932076" s="25"/>
      <c r="C932076" s="25"/>
      <c r="D932076" s="25"/>
      <c r="E932076" s="25"/>
      <c r="J932076" s="25"/>
      <c r="K932076" s="25"/>
      <c r="M932076" s="25"/>
    </row>
    <row r="932077" spans="1:13" ht="17.25" customHeight="1" x14ac:dyDescent="0.15">
      <c r="A932077" s="25"/>
      <c r="C932077" s="25"/>
      <c r="D932077" s="25"/>
      <c r="E932077" s="25"/>
      <c r="J932077" s="25"/>
      <c r="K932077" s="25"/>
      <c r="M932077" s="25"/>
    </row>
    <row r="932078" spans="1:13" ht="17.25" customHeight="1" x14ac:dyDescent="0.15">
      <c r="A932078" s="25"/>
      <c r="C932078" s="25"/>
      <c r="D932078" s="25"/>
      <c r="E932078" s="25"/>
      <c r="J932078" s="25"/>
      <c r="K932078" s="25"/>
      <c r="M932078" s="25"/>
    </row>
    <row r="932079" spans="1:13" ht="17.25" customHeight="1" x14ac:dyDescent="0.15">
      <c r="A932079" s="25"/>
      <c r="C932079" s="25"/>
      <c r="D932079" s="25"/>
      <c r="E932079" s="25"/>
      <c r="J932079" s="25"/>
      <c r="K932079" s="25"/>
      <c r="M932079" s="25"/>
    </row>
    <row r="932080" spans="1:13" ht="17.25" customHeight="1" x14ac:dyDescent="0.15">
      <c r="A932080" s="25"/>
      <c r="C932080" s="25"/>
      <c r="D932080" s="25"/>
      <c r="E932080" s="25"/>
      <c r="J932080" s="25"/>
      <c r="K932080" s="25"/>
      <c r="M932080" s="25"/>
    </row>
    <row r="932081" spans="1:13" ht="17.25" customHeight="1" x14ac:dyDescent="0.15">
      <c r="A932081" s="25"/>
      <c r="C932081" s="25"/>
      <c r="D932081" s="25"/>
      <c r="E932081" s="25"/>
      <c r="J932081" s="25"/>
      <c r="K932081" s="25"/>
      <c r="M932081" s="25"/>
    </row>
    <row r="932082" spans="1:13" ht="17.25" customHeight="1" x14ac:dyDescent="0.15">
      <c r="A932082" s="25"/>
      <c r="C932082" s="25"/>
      <c r="D932082" s="25"/>
      <c r="E932082" s="25"/>
      <c r="J932082" s="25"/>
      <c r="K932082" s="25"/>
      <c r="M932082" s="25"/>
    </row>
    <row r="932083" spans="1:13" ht="17.25" customHeight="1" x14ac:dyDescent="0.15">
      <c r="A932083" s="25"/>
      <c r="C932083" s="25"/>
      <c r="D932083" s="25"/>
      <c r="E932083" s="25"/>
      <c r="J932083" s="25"/>
      <c r="K932083" s="25"/>
      <c r="M932083" s="25"/>
    </row>
    <row r="932084" spans="1:13" ht="17.25" customHeight="1" x14ac:dyDescent="0.15">
      <c r="A932084" s="25"/>
      <c r="C932084" s="25"/>
      <c r="D932084" s="25"/>
      <c r="E932084" s="25"/>
      <c r="J932084" s="25"/>
      <c r="K932084" s="25"/>
      <c r="M932084" s="25"/>
    </row>
    <row r="932085" spans="1:13" ht="17.25" customHeight="1" x14ac:dyDescent="0.15">
      <c r="A932085" s="25"/>
      <c r="C932085" s="25"/>
      <c r="D932085" s="25"/>
      <c r="E932085" s="25"/>
      <c r="J932085" s="25"/>
      <c r="K932085" s="25"/>
      <c r="M932085" s="25"/>
    </row>
    <row r="932086" spans="1:13" ht="17.25" customHeight="1" x14ac:dyDescent="0.15">
      <c r="A932086" s="25"/>
      <c r="C932086" s="25"/>
      <c r="D932086" s="25"/>
      <c r="E932086" s="25"/>
      <c r="J932086" s="25"/>
      <c r="K932086" s="25"/>
      <c r="M932086" s="25"/>
    </row>
    <row r="932087" spans="1:13" ht="17.25" customHeight="1" x14ac:dyDescent="0.15">
      <c r="A932087" s="25"/>
      <c r="C932087" s="25"/>
      <c r="D932087" s="25"/>
      <c r="E932087" s="25"/>
      <c r="J932087" s="25"/>
      <c r="K932087" s="25"/>
      <c r="M932087" s="25"/>
    </row>
    <row r="932088" spans="1:13" ht="17.25" customHeight="1" x14ac:dyDescent="0.15">
      <c r="A932088" s="25"/>
      <c r="C932088" s="25"/>
      <c r="D932088" s="25"/>
      <c r="E932088" s="25"/>
      <c r="J932088" s="25"/>
      <c r="K932088" s="25"/>
      <c r="M932088" s="25"/>
    </row>
    <row r="932089" spans="1:13" ht="17.25" customHeight="1" x14ac:dyDescent="0.15">
      <c r="A932089" s="25"/>
      <c r="C932089" s="25"/>
      <c r="D932089" s="25"/>
      <c r="E932089" s="25"/>
      <c r="J932089" s="25"/>
      <c r="K932089" s="25"/>
      <c r="M932089" s="25"/>
    </row>
    <row r="932090" spans="1:13" ht="17.25" customHeight="1" x14ac:dyDescent="0.15">
      <c r="A932090" s="25"/>
      <c r="C932090" s="25"/>
      <c r="D932090" s="25"/>
      <c r="E932090" s="25"/>
      <c r="J932090" s="25"/>
      <c r="K932090" s="25"/>
      <c r="M932090" s="25"/>
    </row>
    <row r="932091" spans="1:13" ht="17.25" customHeight="1" x14ac:dyDescent="0.15">
      <c r="A932091" s="25"/>
      <c r="C932091" s="25"/>
      <c r="D932091" s="25"/>
      <c r="E932091" s="25"/>
      <c r="J932091" s="25"/>
      <c r="K932091" s="25"/>
      <c r="M932091" s="25"/>
    </row>
    <row r="932092" spans="1:13" ht="17.25" customHeight="1" x14ac:dyDescent="0.15">
      <c r="A932092" s="25"/>
      <c r="C932092" s="25"/>
      <c r="D932092" s="25"/>
      <c r="E932092" s="25"/>
      <c r="J932092" s="25"/>
      <c r="K932092" s="25"/>
      <c r="M932092" s="25"/>
    </row>
    <row r="932093" spans="1:13" ht="17.25" customHeight="1" x14ac:dyDescent="0.15">
      <c r="A932093" s="25"/>
      <c r="C932093" s="25"/>
      <c r="D932093" s="25"/>
      <c r="E932093" s="25"/>
      <c r="J932093" s="25"/>
      <c r="K932093" s="25"/>
      <c r="M932093" s="25"/>
    </row>
    <row r="932094" spans="1:13" ht="17.25" customHeight="1" x14ac:dyDescent="0.15">
      <c r="A932094" s="25"/>
      <c r="C932094" s="25"/>
      <c r="D932094" s="25"/>
      <c r="E932094" s="25"/>
      <c r="J932094" s="25"/>
      <c r="K932094" s="25"/>
      <c r="M932094" s="25"/>
    </row>
    <row r="932095" spans="1:13" ht="17.25" customHeight="1" x14ac:dyDescent="0.15">
      <c r="A932095" s="25"/>
      <c r="C932095" s="25"/>
      <c r="D932095" s="25"/>
      <c r="E932095" s="25"/>
      <c r="J932095" s="25"/>
      <c r="K932095" s="25"/>
      <c r="M932095" s="25"/>
    </row>
    <row r="932096" spans="1:13" ht="17.25" customHeight="1" x14ac:dyDescent="0.15">
      <c r="A932096" s="25"/>
      <c r="C932096" s="25"/>
      <c r="D932096" s="25"/>
      <c r="E932096" s="25"/>
      <c r="J932096" s="25"/>
      <c r="K932096" s="25"/>
      <c r="M932096" s="25"/>
    </row>
    <row r="932097" spans="1:13" ht="17.25" customHeight="1" x14ac:dyDescent="0.15">
      <c r="A932097" s="25"/>
      <c r="C932097" s="25"/>
      <c r="D932097" s="25"/>
      <c r="E932097" s="25"/>
      <c r="J932097" s="25"/>
      <c r="K932097" s="25"/>
      <c r="M932097" s="25"/>
    </row>
    <row r="932098" spans="1:13" ht="17.25" customHeight="1" x14ac:dyDescent="0.15">
      <c r="A932098" s="25"/>
      <c r="C932098" s="25"/>
      <c r="D932098" s="25"/>
      <c r="E932098" s="25"/>
      <c r="J932098" s="25"/>
      <c r="K932098" s="25"/>
      <c r="M932098" s="25"/>
    </row>
    <row r="932099" spans="1:13" ht="17.25" customHeight="1" x14ac:dyDescent="0.15">
      <c r="A932099" s="25"/>
      <c r="C932099" s="25"/>
      <c r="D932099" s="25"/>
      <c r="E932099" s="25"/>
      <c r="J932099" s="25"/>
      <c r="K932099" s="25"/>
      <c r="M932099" s="25"/>
    </row>
    <row r="932100" spans="1:13" ht="17.25" customHeight="1" x14ac:dyDescent="0.15">
      <c r="A932100" s="25"/>
      <c r="C932100" s="25"/>
      <c r="D932100" s="25"/>
      <c r="E932100" s="25"/>
      <c r="J932100" s="25"/>
      <c r="K932100" s="25"/>
      <c r="M932100" s="25"/>
    </row>
    <row r="932101" spans="1:13" ht="17.25" customHeight="1" x14ac:dyDescent="0.15">
      <c r="A932101" s="25"/>
      <c r="C932101" s="25"/>
      <c r="D932101" s="25"/>
      <c r="E932101" s="25"/>
      <c r="J932101" s="25"/>
      <c r="K932101" s="25"/>
      <c r="M932101" s="25"/>
    </row>
    <row r="932102" spans="1:13" ht="17.25" customHeight="1" x14ac:dyDescent="0.15">
      <c r="A932102" s="25"/>
      <c r="C932102" s="25"/>
      <c r="D932102" s="25"/>
      <c r="E932102" s="25"/>
      <c r="J932102" s="25"/>
      <c r="K932102" s="25"/>
      <c r="M932102" s="25"/>
    </row>
    <row r="932103" spans="1:13" ht="17.25" customHeight="1" x14ac:dyDescent="0.15">
      <c r="A932103" s="25"/>
      <c r="C932103" s="25"/>
      <c r="D932103" s="25"/>
      <c r="E932103" s="25"/>
      <c r="J932103" s="25"/>
      <c r="K932103" s="25"/>
      <c r="M932103" s="25"/>
    </row>
    <row r="932104" spans="1:13" ht="17.25" customHeight="1" x14ac:dyDescent="0.15">
      <c r="A932104" s="25"/>
      <c r="C932104" s="25"/>
      <c r="D932104" s="25"/>
      <c r="E932104" s="25"/>
      <c r="J932104" s="25"/>
      <c r="K932104" s="25"/>
      <c r="M932104" s="25"/>
    </row>
    <row r="932105" spans="1:13" ht="17.25" customHeight="1" x14ac:dyDescent="0.15">
      <c r="A932105" s="25"/>
      <c r="C932105" s="25"/>
      <c r="D932105" s="25"/>
      <c r="E932105" s="25"/>
      <c r="J932105" s="25"/>
      <c r="K932105" s="25"/>
      <c r="M932105" s="25"/>
    </row>
    <row r="932106" spans="1:13" ht="17.25" customHeight="1" x14ac:dyDescent="0.15">
      <c r="A932106" s="25"/>
      <c r="C932106" s="25"/>
      <c r="D932106" s="25"/>
      <c r="E932106" s="25"/>
      <c r="J932106" s="25"/>
      <c r="K932106" s="25"/>
      <c r="M932106" s="25"/>
    </row>
    <row r="932107" spans="1:13" ht="17.25" customHeight="1" x14ac:dyDescent="0.15">
      <c r="A932107" s="25"/>
      <c r="C932107" s="25"/>
      <c r="D932107" s="25"/>
      <c r="E932107" s="25"/>
      <c r="J932107" s="25"/>
      <c r="K932107" s="25"/>
      <c r="M932107" s="25"/>
    </row>
    <row r="932108" spans="1:13" ht="17.25" customHeight="1" x14ac:dyDescent="0.15">
      <c r="A932108" s="25"/>
      <c r="C932108" s="25"/>
      <c r="D932108" s="25"/>
      <c r="E932108" s="25"/>
      <c r="J932108" s="25"/>
      <c r="K932108" s="25"/>
      <c r="M932108" s="25"/>
    </row>
    <row r="932109" spans="1:13" ht="17.25" customHeight="1" x14ac:dyDescent="0.15">
      <c r="A932109" s="25"/>
      <c r="C932109" s="25"/>
      <c r="D932109" s="25"/>
      <c r="E932109" s="25"/>
      <c r="J932109" s="25"/>
      <c r="K932109" s="25"/>
      <c r="M932109" s="25"/>
    </row>
    <row r="932110" spans="1:13" ht="17.25" customHeight="1" x14ac:dyDescent="0.15">
      <c r="A932110" s="25"/>
      <c r="C932110" s="25"/>
      <c r="D932110" s="25"/>
      <c r="E932110" s="25"/>
      <c r="J932110" s="25"/>
      <c r="K932110" s="25"/>
      <c r="M932110" s="25"/>
    </row>
    <row r="932111" spans="1:13" ht="17.25" customHeight="1" x14ac:dyDescent="0.15">
      <c r="A932111" s="25"/>
      <c r="C932111" s="25"/>
      <c r="D932111" s="25"/>
      <c r="E932111" s="25"/>
      <c r="J932111" s="25"/>
      <c r="K932111" s="25"/>
      <c r="M932111" s="25"/>
    </row>
    <row r="932112" spans="1:13" ht="17.25" customHeight="1" x14ac:dyDescent="0.15">
      <c r="A932112" s="25"/>
      <c r="C932112" s="25"/>
      <c r="D932112" s="25"/>
      <c r="E932112" s="25"/>
      <c r="J932112" s="25"/>
      <c r="K932112" s="25"/>
      <c r="M932112" s="25"/>
    </row>
    <row r="932113" spans="1:13" ht="17.25" customHeight="1" x14ac:dyDescent="0.15">
      <c r="A932113" s="25"/>
      <c r="C932113" s="25"/>
      <c r="D932113" s="25"/>
      <c r="E932113" s="25"/>
      <c r="J932113" s="25"/>
      <c r="K932113" s="25"/>
      <c r="M932113" s="25"/>
    </row>
    <row r="932114" spans="1:13" ht="17.25" customHeight="1" x14ac:dyDescent="0.15">
      <c r="A932114" s="25"/>
      <c r="C932114" s="25"/>
      <c r="D932114" s="25"/>
      <c r="E932114" s="25"/>
      <c r="J932114" s="25"/>
      <c r="K932114" s="25"/>
      <c r="M932114" s="25"/>
    </row>
    <row r="932115" spans="1:13" ht="17.25" customHeight="1" x14ac:dyDescent="0.15">
      <c r="A932115" s="25"/>
      <c r="C932115" s="25"/>
      <c r="D932115" s="25"/>
      <c r="E932115" s="25"/>
      <c r="J932115" s="25"/>
      <c r="K932115" s="25"/>
      <c r="M932115" s="25"/>
    </row>
    <row r="932116" spans="1:13" ht="17.25" customHeight="1" x14ac:dyDescent="0.15">
      <c r="A932116" s="25"/>
      <c r="C932116" s="25"/>
      <c r="D932116" s="25"/>
      <c r="E932116" s="25"/>
      <c r="J932116" s="25"/>
      <c r="K932116" s="25"/>
      <c r="M932116" s="25"/>
    </row>
    <row r="932117" spans="1:13" ht="17.25" customHeight="1" x14ac:dyDescent="0.15">
      <c r="A932117" s="25"/>
      <c r="C932117" s="25"/>
      <c r="D932117" s="25"/>
      <c r="E932117" s="25"/>
      <c r="J932117" s="25"/>
      <c r="K932117" s="25"/>
      <c r="M932117" s="25"/>
    </row>
    <row r="932118" spans="1:13" ht="17.25" customHeight="1" x14ac:dyDescent="0.15">
      <c r="A932118" s="25"/>
      <c r="C932118" s="25"/>
      <c r="D932118" s="25"/>
      <c r="E932118" s="25"/>
      <c r="J932118" s="25"/>
      <c r="K932118" s="25"/>
      <c r="M932118" s="25"/>
    </row>
    <row r="932119" spans="1:13" ht="17.25" customHeight="1" x14ac:dyDescent="0.15">
      <c r="A932119" s="25"/>
      <c r="C932119" s="25"/>
      <c r="D932119" s="25"/>
      <c r="E932119" s="25"/>
      <c r="J932119" s="25"/>
      <c r="K932119" s="25"/>
      <c r="M932119" s="25"/>
    </row>
    <row r="932120" spans="1:13" ht="17.25" customHeight="1" x14ac:dyDescent="0.15">
      <c r="A932120" s="25"/>
      <c r="C932120" s="25"/>
      <c r="D932120" s="25"/>
      <c r="E932120" s="25"/>
      <c r="J932120" s="25"/>
      <c r="K932120" s="25"/>
      <c r="M932120" s="25"/>
    </row>
    <row r="932121" spans="1:13" ht="17.25" customHeight="1" x14ac:dyDescent="0.15">
      <c r="A932121" s="25"/>
      <c r="C932121" s="25"/>
      <c r="D932121" s="25"/>
      <c r="E932121" s="25"/>
      <c r="J932121" s="25"/>
      <c r="K932121" s="25"/>
      <c r="M932121" s="25"/>
    </row>
    <row r="932122" spans="1:13" ht="17.25" customHeight="1" x14ac:dyDescent="0.15">
      <c r="A932122" s="25"/>
      <c r="C932122" s="25"/>
      <c r="D932122" s="25"/>
      <c r="E932122" s="25"/>
      <c r="J932122" s="25"/>
      <c r="K932122" s="25"/>
      <c r="M932122" s="25"/>
    </row>
    <row r="932123" spans="1:13" ht="17.25" customHeight="1" x14ac:dyDescent="0.15">
      <c r="A932123" s="25"/>
      <c r="C932123" s="25"/>
      <c r="D932123" s="25"/>
      <c r="E932123" s="25"/>
      <c r="J932123" s="25"/>
      <c r="K932123" s="25"/>
      <c r="M932123" s="25"/>
    </row>
    <row r="932124" spans="1:13" ht="17.25" customHeight="1" x14ac:dyDescent="0.15">
      <c r="A932124" s="25"/>
      <c r="C932124" s="25"/>
      <c r="D932124" s="25"/>
      <c r="E932124" s="25"/>
      <c r="J932124" s="25"/>
      <c r="K932124" s="25"/>
      <c r="M932124" s="25"/>
    </row>
    <row r="932125" spans="1:13" ht="17.25" customHeight="1" x14ac:dyDescent="0.15">
      <c r="A932125" s="25"/>
      <c r="C932125" s="25"/>
      <c r="D932125" s="25"/>
      <c r="E932125" s="25"/>
      <c r="J932125" s="25"/>
      <c r="K932125" s="25"/>
      <c r="M932125" s="25"/>
    </row>
    <row r="932126" spans="1:13" ht="17.25" customHeight="1" x14ac:dyDescent="0.15">
      <c r="A932126" s="25"/>
      <c r="C932126" s="25"/>
      <c r="D932126" s="25"/>
      <c r="E932126" s="25"/>
      <c r="J932126" s="25"/>
      <c r="K932126" s="25"/>
      <c r="M932126" s="25"/>
    </row>
    <row r="932127" spans="1:13" ht="17.25" customHeight="1" x14ac:dyDescent="0.15">
      <c r="A932127" s="25"/>
      <c r="C932127" s="25"/>
      <c r="D932127" s="25"/>
      <c r="E932127" s="25"/>
      <c r="J932127" s="25"/>
      <c r="K932127" s="25"/>
      <c r="M932127" s="25"/>
    </row>
    <row r="932128" spans="1:13" ht="17.25" customHeight="1" x14ac:dyDescent="0.15">
      <c r="A932128" s="25"/>
      <c r="C932128" s="25"/>
      <c r="D932128" s="25"/>
      <c r="E932128" s="25"/>
      <c r="J932128" s="25"/>
      <c r="K932128" s="25"/>
      <c r="M932128" s="25"/>
    </row>
    <row r="932129" spans="1:13" ht="17.25" customHeight="1" x14ac:dyDescent="0.15">
      <c r="A932129" s="25"/>
      <c r="C932129" s="25"/>
      <c r="D932129" s="25"/>
      <c r="E932129" s="25"/>
      <c r="J932129" s="25"/>
      <c r="K932129" s="25"/>
      <c r="M932129" s="25"/>
    </row>
    <row r="932130" spans="1:13" ht="17.25" customHeight="1" x14ac:dyDescent="0.15">
      <c r="A932130" s="25"/>
      <c r="C932130" s="25"/>
      <c r="D932130" s="25"/>
      <c r="E932130" s="25"/>
      <c r="J932130" s="25"/>
      <c r="K932130" s="25"/>
      <c r="M932130" s="25"/>
    </row>
    <row r="932131" spans="1:13" ht="17.25" customHeight="1" x14ac:dyDescent="0.15">
      <c r="A932131" s="25"/>
      <c r="C932131" s="25"/>
      <c r="D932131" s="25"/>
      <c r="E932131" s="25"/>
      <c r="J932131" s="25"/>
      <c r="K932131" s="25"/>
      <c r="M932131" s="25"/>
    </row>
    <row r="932132" spans="1:13" ht="17.25" customHeight="1" x14ac:dyDescent="0.15">
      <c r="A932132" s="25"/>
      <c r="C932132" s="25"/>
      <c r="D932132" s="25"/>
      <c r="E932132" s="25"/>
      <c r="J932132" s="25"/>
      <c r="K932132" s="25"/>
      <c r="M932132" s="25"/>
    </row>
    <row r="932133" spans="1:13" ht="17.25" customHeight="1" x14ac:dyDescent="0.15">
      <c r="A932133" s="25"/>
      <c r="C932133" s="25"/>
      <c r="D932133" s="25"/>
      <c r="E932133" s="25"/>
      <c r="J932133" s="25"/>
      <c r="K932133" s="25"/>
      <c r="M932133" s="25"/>
    </row>
    <row r="932134" spans="1:13" ht="17.25" customHeight="1" x14ac:dyDescent="0.15">
      <c r="A932134" s="25"/>
      <c r="C932134" s="25"/>
      <c r="D932134" s="25"/>
      <c r="E932134" s="25"/>
      <c r="J932134" s="25"/>
      <c r="K932134" s="25"/>
      <c r="M932134" s="25"/>
    </row>
    <row r="932135" spans="1:13" ht="17.25" customHeight="1" x14ac:dyDescent="0.15">
      <c r="A932135" s="25"/>
      <c r="C932135" s="25"/>
      <c r="D932135" s="25"/>
      <c r="E932135" s="25"/>
      <c r="J932135" s="25"/>
      <c r="K932135" s="25"/>
      <c r="M932135" s="25"/>
    </row>
    <row r="932136" spans="1:13" ht="17.25" customHeight="1" x14ac:dyDescent="0.15">
      <c r="A932136" s="25"/>
      <c r="C932136" s="25"/>
      <c r="D932136" s="25"/>
      <c r="E932136" s="25"/>
      <c r="J932136" s="25"/>
      <c r="K932136" s="25"/>
      <c r="M932136" s="25"/>
    </row>
    <row r="932137" spans="1:13" ht="17.25" customHeight="1" x14ac:dyDescent="0.15">
      <c r="A932137" s="25"/>
      <c r="C932137" s="25"/>
      <c r="D932137" s="25"/>
      <c r="E932137" s="25"/>
      <c r="J932137" s="25"/>
      <c r="K932137" s="25"/>
      <c r="M932137" s="25"/>
    </row>
    <row r="932138" spans="1:13" ht="17.25" customHeight="1" x14ac:dyDescent="0.15">
      <c r="A932138" s="25"/>
      <c r="C932138" s="25"/>
      <c r="D932138" s="25"/>
      <c r="E932138" s="25"/>
      <c r="J932138" s="25"/>
      <c r="K932138" s="25"/>
      <c r="M932138" s="25"/>
    </row>
    <row r="932139" spans="1:13" ht="17.25" customHeight="1" x14ac:dyDescent="0.15">
      <c r="A932139" s="25"/>
      <c r="C932139" s="25"/>
      <c r="D932139" s="25"/>
      <c r="E932139" s="25"/>
      <c r="J932139" s="25"/>
      <c r="K932139" s="25"/>
      <c r="M932139" s="25"/>
    </row>
    <row r="932140" spans="1:13" ht="17.25" customHeight="1" x14ac:dyDescent="0.15">
      <c r="A932140" s="25"/>
      <c r="C932140" s="25"/>
      <c r="D932140" s="25"/>
      <c r="E932140" s="25"/>
      <c r="J932140" s="25"/>
      <c r="K932140" s="25"/>
      <c r="M932140" s="25"/>
    </row>
    <row r="932141" spans="1:13" ht="17.25" customHeight="1" x14ac:dyDescent="0.15">
      <c r="A932141" s="25"/>
      <c r="C932141" s="25"/>
      <c r="D932141" s="25"/>
      <c r="E932141" s="25"/>
      <c r="J932141" s="25"/>
      <c r="K932141" s="25"/>
      <c r="M932141" s="25"/>
    </row>
    <row r="932142" spans="1:13" ht="17.25" customHeight="1" x14ac:dyDescent="0.15">
      <c r="A932142" s="25"/>
      <c r="C932142" s="25"/>
      <c r="D932142" s="25"/>
      <c r="E932142" s="25"/>
      <c r="J932142" s="25"/>
      <c r="K932142" s="25"/>
      <c r="M932142" s="25"/>
    </row>
    <row r="932143" spans="1:13" ht="17.25" customHeight="1" x14ac:dyDescent="0.15">
      <c r="A932143" s="25"/>
      <c r="C932143" s="25"/>
      <c r="D932143" s="25"/>
      <c r="E932143" s="25"/>
      <c r="J932143" s="25"/>
      <c r="K932143" s="25"/>
      <c r="M932143" s="25"/>
    </row>
    <row r="932144" spans="1:13" ht="17.25" customHeight="1" x14ac:dyDescent="0.15">
      <c r="A932144" s="25"/>
      <c r="C932144" s="25"/>
      <c r="D932144" s="25"/>
      <c r="E932144" s="25"/>
      <c r="J932144" s="25"/>
      <c r="K932144" s="25"/>
      <c r="M932144" s="25"/>
    </row>
    <row r="932145" spans="1:13" ht="17.25" customHeight="1" x14ac:dyDescent="0.15">
      <c r="A932145" s="25"/>
      <c r="C932145" s="25"/>
      <c r="D932145" s="25"/>
      <c r="E932145" s="25"/>
      <c r="J932145" s="25"/>
      <c r="K932145" s="25"/>
      <c r="M932145" s="25"/>
    </row>
    <row r="932146" spans="1:13" ht="17.25" customHeight="1" x14ac:dyDescent="0.15">
      <c r="A932146" s="25"/>
      <c r="C932146" s="25"/>
      <c r="D932146" s="25"/>
      <c r="E932146" s="25"/>
      <c r="J932146" s="25"/>
      <c r="K932146" s="25"/>
      <c r="M932146" s="25"/>
    </row>
    <row r="932147" spans="1:13" ht="17.25" customHeight="1" x14ac:dyDescent="0.15">
      <c r="A932147" s="25"/>
      <c r="C932147" s="25"/>
      <c r="D932147" s="25"/>
      <c r="E932147" s="25"/>
      <c r="J932147" s="25"/>
      <c r="K932147" s="25"/>
      <c r="M932147" s="25"/>
    </row>
    <row r="932148" spans="1:13" ht="17.25" customHeight="1" x14ac:dyDescent="0.15">
      <c r="A932148" s="25"/>
      <c r="C932148" s="25"/>
      <c r="D932148" s="25"/>
      <c r="E932148" s="25"/>
      <c r="J932148" s="25"/>
      <c r="K932148" s="25"/>
      <c r="M932148" s="25"/>
    </row>
    <row r="932149" spans="1:13" ht="17.25" customHeight="1" x14ac:dyDescent="0.15">
      <c r="A932149" s="25"/>
      <c r="C932149" s="25"/>
      <c r="D932149" s="25"/>
      <c r="E932149" s="25"/>
      <c r="J932149" s="25"/>
      <c r="K932149" s="25"/>
      <c r="M932149" s="25"/>
    </row>
    <row r="932150" spans="1:13" ht="17.25" customHeight="1" x14ac:dyDescent="0.15">
      <c r="A932150" s="25"/>
      <c r="C932150" s="25"/>
      <c r="D932150" s="25"/>
      <c r="E932150" s="25"/>
      <c r="J932150" s="25"/>
      <c r="K932150" s="25"/>
      <c r="M932150" s="25"/>
    </row>
    <row r="932151" spans="1:13" ht="17.25" customHeight="1" x14ac:dyDescent="0.15">
      <c r="A932151" s="25"/>
      <c r="C932151" s="25"/>
      <c r="D932151" s="25"/>
      <c r="E932151" s="25"/>
      <c r="J932151" s="25"/>
      <c r="K932151" s="25"/>
      <c r="M932151" s="25"/>
    </row>
    <row r="932152" spans="1:13" ht="17.25" customHeight="1" x14ac:dyDescent="0.15">
      <c r="A932152" s="25"/>
      <c r="C932152" s="25"/>
      <c r="D932152" s="25"/>
      <c r="E932152" s="25"/>
      <c r="J932152" s="25"/>
      <c r="K932152" s="25"/>
      <c r="M932152" s="25"/>
    </row>
    <row r="932153" spans="1:13" ht="17.25" customHeight="1" x14ac:dyDescent="0.15">
      <c r="A932153" s="25"/>
      <c r="C932153" s="25"/>
      <c r="D932153" s="25"/>
      <c r="E932153" s="25"/>
      <c r="J932153" s="25"/>
      <c r="K932153" s="25"/>
      <c r="M932153" s="25"/>
    </row>
    <row r="932154" spans="1:13" ht="17.25" customHeight="1" x14ac:dyDescent="0.15">
      <c r="A932154" s="25"/>
      <c r="C932154" s="25"/>
      <c r="D932154" s="25"/>
      <c r="E932154" s="25"/>
      <c r="J932154" s="25"/>
      <c r="K932154" s="25"/>
      <c r="M932154" s="25"/>
    </row>
    <row r="932155" spans="1:13" ht="17.25" customHeight="1" x14ac:dyDescent="0.15">
      <c r="A932155" s="25"/>
      <c r="C932155" s="25"/>
      <c r="D932155" s="25"/>
      <c r="E932155" s="25"/>
      <c r="J932155" s="25"/>
      <c r="K932155" s="25"/>
      <c r="M932155" s="25"/>
    </row>
    <row r="932156" spans="1:13" ht="17.25" customHeight="1" x14ac:dyDescent="0.15">
      <c r="A932156" s="25"/>
      <c r="C932156" s="25"/>
      <c r="D932156" s="25"/>
      <c r="E932156" s="25"/>
      <c r="J932156" s="25"/>
      <c r="K932156" s="25"/>
      <c r="M932156" s="25"/>
    </row>
    <row r="932157" spans="1:13" ht="17.25" customHeight="1" x14ac:dyDescent="0.15">
      <c r="A932157" s="25"/>
      <c r="C932157" s="25"/>
      <c r="D932157" s="25"/>
      <c r="E932157" s="25"/>
      <c r="J932157" s="25"/>
      <c r="K932157" s="25"/>
      <c r="M932157" s="25"/>
    </row>
    <row r="932158" spans="1:13" ht="17.25" customHeight="1" x14ac:dyDescent="0.15">
      <c r="A932158" s="25"/>
      <c r="C932158" s="25"/>
      <c r="D932158" s="25"/>
      <c r="E932158" s="25"/>
      <c r="J932158" s="25"/>
      <c r="K932158" s="25"/>
      <c r="M932158" s="25"/>
    </row>
    <row r="932159" spans="1:13" ht="17.25" customHeight="1" x14ac:dyDescent="0.15">
      <c r="A932159" s="25"/>
      <c r="C932159" s="25"/>
      <c r="D932159" s="25"/>
      <c r="E932159" s="25"/>
      <c r="J932159" s="25"/>
      <c r="K932159" s="25"/>
      <c r="M932159" s="25"/>
    </row>
    <row r="932160" spans="1:13" ht="17.25" customHeight="1" x14ac:dyDescent="0.15">
      <c r="A932160" s="25"/>
      <c r="C932160" s="25"/>
      <c r="D932160" s="25"/>
      <c r="E932160" s="25"/>
      <c r="J932160" s="25"/>
      <c r="K932160" s="25"/>
      <c r="M932160" s="25"/>
    </row>
    <row r="932161" spans="1:13" ht="17.25" customHeight="1" x14ac:dyDescent="0.15">
      <c r="A932161" s="25"/>
      <c r="C932161" s="25"/>
      <c r="D932161" s="25"/>
      <c r="E932161" s="25"/>
      <c r="J932161" s="25"/>
      <c r="K932161" s="25"/>
      <c r="M932161" s="25"/>
    </row>
    <row r="932162" spans="1:13" ht="17.25" customHeight="1" x14ac:dyDescent="0.15">
      <c r="A932162" s="25"/>
      <c r="C932162" s="25"/>
      <c r="D932162" s="25"/>
      <c r="E932162" s="25"/>
      <c r="J932162" s="25"/>
      <c r="K932162" s="25"/>
      <c r="M932162" s="25"/>
    </row>
    <row r="932163" spans="1:13" ht="17.25" customHeight="1" x14ac:dyDescent="0.15">
      <c r="A932163" s="25"/>
      <c r="C932163" s="25"/>
      <c r="D932163" s="25"/>
      <c r="E932163" s="25"/>
      <c r="J932163" s="25"/>
      <c r="K932163" s="25"/>
      <c r="M932163" s="25"/>
    </row>
    <row r="932164" spans="1:13" ht="17.25" customHeight="1" x14ac:dyDescent="0.15">
      <c r="A932164" s="25"/>
      <c r="C932164" s="25"/>
      <c r="D932164" s="25"/>
      <c r="E932164" s="25"/>
      <c r="J932164" s="25"/>
      <c r="K932164" s="25"/>
      <c r="M932164" s="25"/>
    </row>
    <row r="932165" spans="1:13" ht="17.25" customHeight="1" x14ac:dyDescent="0.15">
      <c r="A932165" s="25"/>
      <c r="C932165" s="25"/>
      <c r="D932165" s="25"/>
      <c r="E932165" s="25"/>
      <c r="J932165" s="25"/>
      <c r="K932165" s="25"/>
      <c r="M932165" s="25"/>
    </row>
    <row r="932166" spans="1:13" ht="17.25" customHeight="1" x14ac:dyDescent="0.15">
      <c r="A932166" s="25"/>
      <c r="C932166" s="25"/>
      <c r="D932166" s="25"/>
      <c r="E932166" s="25"/>
      <c r="J932166" s="25"/>
      <c r="K932166" s="25"/>
      <c r="M932166" s="25"/>
    </row>
    <row r="932167" spans="1:13" ht="17.25" customHeight="1" x14ac:dyDescent="0.15">
      <c r="A932167" s="25"/>
      <c r="C932167" s="25"/>
      <c r="D932167" s="25"/>
      <c r="E932167" s="25"/>
      <c r="J932167" s="25"/>
      <c r="K932167" s="25"/>
      <c r="M932167" s="25"/>
    </row>
    <row r="932168" spans="1:13" ht="17.25" customHeight="1" x14ac:dyDescent="0.15">
      <c r="A932168" s="25"/>
      <c r="C932168" s="25"/>
      <c r="D932168" s="25"/>
      <c r="E932168" s="25"/>
      <c r="J932168" s="25"/>
      <c r="K932168" s="25"/>
      <c r="M932168" s="25"/>
    </row>
    <row r="932169" spans="1:13" ht="17.25" customHeight="1" x14ac:dyDescent="0.15">
      <c r="A932169" s="25"/>
      <c r="C932169" s="25"/>
      <c r="D932169" s="25"/>
      <c r="E932169" s="25"/>
      <c r="J932169" s="25"/>
      <c r="K932169" s="25"/>
      <c r="M932169" s="25"/>
    </row>
    <row r="932170" spans="1:13" ht="17.25" customHeight="1" x14ac:dyDescent="0.15">
      <c r="A932170" s="25"/>
      <c r="C932170" s="25"/>
      <c r="D932170" s="25"/>
      <c r="E932170" s="25"/>
      <c r="J932170" s="25"/>
      <c r="K932170" s="25"/>
      <c r="M932170" s="25"/>
    </row>
    <row r="932171" spans="1:13" ht="17.25" customHeight="1" x14ac:dyDescent="0.15">
      <c r="A932171" s="25"/>
      <c r="C932171" s="25"/>
      <c r="D932171" s="25"/>
      <c r="E932171" s="25"/>
      <c r="J932171" s="25"/>
      <c r="K932171" s="25"/>
      <c r="M932171" s="25"/>
    </row>
    <row r="932172" spans="1:13" ht="17.25" customHeight="1" x14ac:dyDescent="0.15">
      <c r="A932172" s="25"/>
      <c r="C932172" s="25"/>
      <c r="D932172" s="25"/>
      <c r="E932172" s="25"/>
      <c r="J932172" s="25"/>
      <c r="K932172" s="25"/>
      <c r="M932172" s="25"/>
    </row>
    <row r="932173" spans="1:13" ht="17.25" customHeight="1" x14ac:dyDescent="0.15">
      <c r="A932173" s="25"/>
      <c r="C932173" s="25"/>
      <c r="D932173" s="25"/>
      <c r="E932173" s="25"/>
      <c r="J932173" s="25"/>
      <c r="K932173" s="25"/>
      <c r="M932173" s="25"/>
    </row>
    <row r="932174" spans="1:13" ht="17.25" customHeight="1" x14ac:dyDescent="0.15">
      <c r="A932174" s="25"/>
      <c r="C932174" s="25"/>
      <c r="D932174" s="25"/>
      <c r="E932174" s="25"/>
      <c r="J932174" s="25"/>
      <c r="K932174" s="25"/>
      <c r="M932174" s="25"/>
    </row>
    <row r="932175" spans="1:13" ht="17.25" customHeight="1" x14ac:dyDescent="0.15">
      <c r="A932175" s="25"/>
      <c r="C932175" s="25"/>
      <c r="D932175" s="25"/>
      <c r="E932175" s="25"/>
      <c r="J932175" s="25"/>
      <c r="K932175" s="25"/>
      <c r="M932175" s="25"/>
    </row>
    <row r="932176" spans="1:13" ht="17.25" customHeight="1" x14ac:dyDescent="0.15">
      <c r="A932176" s="25"/>
      <c r="C932176" s="25"/>
      <c r="D932176" s="25"/>
      <c r="E932176" s="25"/>
      <c r="J932176" s="25"/>
      <c r="K932176" s="25"/>
      <c r="M932176" s="25"/>
    </row>
    <row r="932177" spans="1:13" ht="17.25" customHeight="1" x14ac:dyDescent="0.15">
      <c r="A932177" s="25"/>
      <c r="C932177" s="25"/>
      <c r="D932177" s="25"/>
      <c r="E932177" s="25"/>
      <c r="J932177" s="25"/>
      <c r="K932177" s="25"/>
      <c r="M932177" s="25"/>
    </row>
    <row r="932178" spans="1:13" ht="17.25" customHeight="1" x14ac:dyDescent="0.15">
      <c r="A932178" s="25"/>
      <c r="C932178" s="25"/>
      <c r="D932178" s="25"/>
      <c r="E932178" s="25"/>
      <c r="J932178" s="25"/>
      <c r="K932178" s="25"/>
      <c r="M932178" s="25"/>
    </row>
    <row r="932179" spans="1:13" ht="17.25" customHeight="1" x14ac:dyDescent="0.15">
      <c r="A932179" s="25"/>
      <c r="C932179" s="25"/>
      <c r="D932179" s="25"/>
      <c r="E932179" s="25"/>
      <c r="J932179" s="25"/>
      <c r="K932179" s="25"/>
      <c r="M932179" s="25"/>
    </row>
    <row r="932180" spans="1:13" ht="17.25" customHeight="1" x14ac:dyDescent="0.15">
      <c r="A932180" s="25"/>
      <c r="C932180" s="25"/>
      <c r="D932180" s="25"/>
      <c r="E932180" s="25"/>
      <c r="J932180" s="25"/>
      <c r="K932180" s="25"/>
      <c r="M932180" s="25"/>
    </row>
    <row r="932181" spans="1:13" ht="17.25" customHeight="1" x14ac:dyDescent="0.15">
      <c r="A932181" s="25"/>
      <c r="C932181" s="25"/>
      <c r="D932181" s="25"/>
      <c r="E932181" s="25"/>
      <c r="J932181" s="25"/>
      <c r="K932181" s="25"/>
      <c r="M932181" s="25"/>
    </row>
    <row r="932182" spans="1:13" ht="17.25" customHeight="1" x14ac:dyDescent="0.15">
      <c r="A932182" s="25"/>
      <c r="C932182" s="25"/>
      <c r="D932182" s="25"/>
      <c r="E932182" s="25"/>
      <c r="J932182" s="25"/>
      <c r="K932182" s="25"/>
      <c r="M932182" s="25"/>
    </row>
    <row r="932183" spans="1:13" ht="17.25" customHeight="1" x14ac:dyDescent="0.15">
      <c r="A932183" s="25"/>
      <c r="C932183" s="25"/>
      <c r="D932183" s="25"/>
      <c r="E932183" s="25"/>
      <c r="J932183" s="25"/>
      <c r="K932183" s="25"/>
      <c r="M932183" s="25"/>
    </row>
    <row r="932184" spans="1:13" ht="17.25" customHeight="1" x14ac:dyDescent="0.15">
      <c r="A932184" s="25"/>
      <c r="C932184" s="25"/>
      <c r="D932184" s="25"/>
      <c r="E932184" s="25"/>
      <c r="J932184" s="25"/>
      <c r="K932184" s="25"/>
      <c r="M932184" s="25"/>
    </row>
    <row r="932185" spans="1:13" ht="17.25" customHeight="1" x14ac:dyDescent="0.15">
      <c r="A932185" s="25"/>
      <c r="C932185" s="25"/>
      <c r="D932185" s="25"/>
      <c r="E932185" s="25"/>
      <c r="J932185" s="25"/>
      <c r="K932185" s="25"/>
      <c r="M932185" s="25"/>
    </row>
    <row r="932186" spans="1:13" ht="17.25" customHeight="1" x14ac:dyDescent="0.15">
      <c r="A932186" s="25"/>
      <c r="C932186" s="25"/>
      <c r="D932186" s="25"/>
      <c r="E932186" s="25"/>
      <c r="J932186" s="25"/>
      <c r="K932186" s="25"/>
      <c r="M932186" s="25"/>
    </row>
    <row r="932187" spans="1:13" ht="17.25" customHeight="1" x14ac:dyDescent="0.15">
      <c r="A932187" s="25"/>
      <c r="C932187" s="25"/>
      <c r="D932187" s="25"/>
      <c r="E932187" s="25"/>
      <c r="J932187" s="25"/>
      <c r="K932187" s="25"/>
      <c r="M932187" s="25"/>
    </row>
    <row r="932188" spans="1:13" ht="17.25" customHeight="1" x14ac:dyDescent="0.15">
      <c r="A932188" s="25"/>
      <c r="C932188" s="25"/>
      <c r="D932188" s="25"/>
      <c r="E932188" s="25"/>
      <c r="J932188" s="25"/>
      <c r="K932188" s="25"/>
      <c r="M932188" s="25"/>
    </row>
    <row r="932189" spans="1:13" ht="17.25" customHeight="1" x14ac:dyDescent="0.15">
      <c r="A932189" s="25"/>
      <c r="C932189" s="25"/>
      <c r="D932189" s="25"/>
      <c r="E932189" s="25"/>
      <c r="J932189" s="25"/>
      <c r="K932189" s="25"/>
      <c r="M932189" s="25"/>
    </row>
    <row r="932190" spans="1:13" ht="17.25" customHeight="1" x14ac:dyDescent="0.15">
      <c r="A932190" s="25"/>
      <c r="C932190" s="25"/>
      <c r="D932190" s="25"/>
      <c r="E932190" s="25"/>
      <c r="J932190" s="25"/>
      <c r="K932190" s="25"/>
      <c r="M932190" s="25"/>
    </row>
    <row r="932191" spans="1:13" ht="17.25" customHeight="1" x14ac:dyDescent="0.15">
      <c r="A932191" s="25"/>
      <c r="C932191" s="25"/>
      <c r="D932191" s="25"/>
      <c r="E932191" s="25"/>
      <c r="J932191" s="25"/>
      <c r="K932191" s="25"/>
      <c r="M932191" s="25"/>
    </row>
    <row r="932192" spans="1:13" ht="17.25" customHeight="1" x14ac:dyDescent="0.15">
      <c r="A932192" s="25"/>
      <c r="C932192" s="25"/>
      <c r="D932192" s="25"/>
      <c r="E932192" s="25"/>
      <c r="J932192" s="25"/>
      <c r="K932192" s="25"/>
      <c r="M932192" s="25"/>
    </row>
    <row r="932193" spans="1:13" ht="17.25" customHeight="1" x14ac:dyDescent="0.15">
      <c r="A932193" s="25"/>
      <c r="C932193" s="25"/>
      <c r="D932193" s="25"/>
      <c r="E932193" s="25"/>
      <c r="J932193" s="25"/>
      <c r="K932193" s="25"/>
      <c r="M932193" s="25"/>
    </row>
    <row r="932194" spans="1:13" ht="17.25" customHeight="1" x14ac:dyDescent="0.15">
      <c r="A932194" s="25"/>
      <c r="C932194" s="25"/>
      <c r="D932194" s="25"/>
      <c r="E932194" s="25"/>
      <c r="J932194" s="25"/>
      <c r="K932194" s="25"/>
      <c r="M932194" s="25"/>
    </row>
    <row r="932195" spans="1:13" ht="17.25" customHeight="1" x14ac:dyDescent="0.15">
      <c r="A932195" s="25"/>
      <c r="C932195" s="25"/>
      <c r="D932195" s="25"/>
      <c r="E932195" s="25"/>
      <c r="J932195" s="25"/>
      <c r="K932195" s="25"/>
      <c r="M932195" s="25"/>
    </row>
    <row r="932196" spans="1:13" ht="17.25" customHeight="1" x14ac:dyDescent="0.15">
      <c r="A932196" s="25"/>
      <c r="C932196" s="25"/>
      <c r="D932196" s="25"/>
      <c r="E932196" s="25"/>
      <c r="J932196" s="25"/>
      <c r="K932196" s="25"/>
      <c r="M932196" s="25"/>
    </row>
    <row r="932197" spans="1:13" ht="17.25" customHeight="1" x14ac:dyDescent="0.15">
      <c r="A932197" s="25"/>
      <c r="C932197" s="25"/>
      <c r="D932197" s="25"/>
      <c r="E932197" s="25"/>
      <c r="J932197" s="25"/>
      <c r="K932197" s="25"/>
      <c r="M932197" s="25"/>
    </row>
    <row r="932198" spans="1:13" ht="17.25" customHeight="1" x14ac:dyDescent="0.15">
      <c r="A932198" s="25"/>
      <c r="C932198" s="25"/>
      <c r="D932198" s="25"/>
      <c r="E932198" s="25"/>
      <c r="J932198" s="25"/>
      <c r="K932198" s="25"/>
      <c r="M932198" s="25"/>
    </row>
    <row r="932199" spans="1:13" ht="17.25" customHeight="1" x14ac:dyDescent="0.15">
      <c r="A932199" s="25"/>
      <c r="C932199" s="25"/>
      <c r="D932199" s="25"/>
      <c r="E932199" s="25"/>
      <c r="J932199" s="25"/>
      <c r="K932199" s="25"/>
      <c r="M932199" s="25"/>
    </row>
    <row r="932200" spans="1:13" ht="17.25" customHeight="1" x14ac:dyDescent="0.15">
      <c r="A932200" s="25"/>
      <c r="C932200" s="25"/>
      <c r="D932200" s="25"/>
      <c r="E932200" s="25"/>
      <c r="J932200" s="25"/>
      <c r="K932200" s="25"/>
      <c r="M932200" s="25"/>
    </row>
    <row r="932201" spans="1:13" ht="17.25" customHeight="1" x14ac:dyDescent="0.15">
      <c r="A932201" s="25"/>
      <c r="C932201" s="25"/>
      <c r="D932201" s="25"/>
      <c r="E932201" s="25"/>
      <c r="J932201" s="25"/>
      <c r="K932201" s="25"/>
      <c r="M932201" s="25"/>
    </row>
    <row r="932202" spans="1:13" ht="17.25" customHeight="1" x14ac:dyDescent="0.15">
      <c r="A932202" s="25"/>
      <c r="C932202" s="25"/>
      <c r="D932202" s="25"/>
      <c r="E932202" s="25"/>
      <c r="J932202" s="25"/>
      <c r="K932202" s="25"/>
      <c r="M932202" s="25"/>
    </row>
    <row r="932203" spans="1:13" ht="17.25" customHeight="1" x14ac:dyDescent="0.15">
      <c r="A932203" s="25"/>
      <c r="C932203" s="25"/>
      <c r="D932203" s="25"/>
      <c r="E932203" s="25"/>
      <c r="J932203" s="25"/>
      <c r="K932203" s="25"/>
      <c r="M932203" s="25"/>
    </row>
    <row r="932204" spans="1:13" ht="17.25" customHeight="1" x14ac:dyDescent="0.15">
      <c r="A932204" s="25"/>
      <c r="C932204" s="25"/>
      <c r="D932204" s="25"/>
      <c r="E932204" s="25"/>
      <c r="J932204" s="25"/>
      <c r="K932204" s="25"/>
      <c r="M932204" s="25"/>
    </row>
    <row r="932205" spans="1:13" ht="17.25" customHeight="1" x14ac:dyDescent="0.15">
      <c r="A932205" s="25"/>
      <c r="C932205" s="25"/>
      <c r="D932205" s="25"/>
      <c r="E932205" s="25"/>
      <c r="J932205" s="25"/>
      <c r="K932205" s="25"/>
      <c r="M932205" s="25"/>
    </row>
    <row r="932206" spans="1:13" ht="17.25" customHeight="1" x14ac:dyDescent="0.15">
      <c r="A932206" s="25"/>
      <c r="C932206" s="25"/>
      <c r="D932206" s="25"/>
      <c r="E932206" s="25"/>
      <c r="J932206" s="25"/>
      <c r="K932206" s="25"/>
      <c r="M932206" s="25"/>
    </row>
    <row r="932207" spans="1:13" ht="17.25" customHeight="1" x14ac:dyDescent="0.15">
      <c r="A932207" s="25"/>
      <c r="C932207" s="25"/>
      <c r="D932207" s="25"/>
      <c r="E932207" s="25"/>
      <c r="J932207" s="25"/>
      <c r="K932207" s="25"/>
      <c r="M932207" s="25"/>
    </row>
    <row r="932208" spans="1:13" ht="17.25" customHeight="1" x14ac:dyDescent="0.15">
      <c r="A932208" s="25"/>
      <c r="C932208" s="25"/>
      <c r="D932208" s="25"/>
      <c r="E932208" s="25"/>
      <c r="J932208" s="25"/>
      <c r="K932208" s="25"/>
      <c r="M932208" s="25"/>
    </row>
    <row r="932209" spans="1:13" ht="17.25" customHeight="1" x14ac:dyDescent="0.15">
      <c r="A932209" s="25"/>
      <c r="C932209" s="25"/>
      <c r="D932209" s="25"/>
      <c r="E932209" s="25"/>
      <c r="J932209" s="25"/>
      <c r="K932209" s="25"/>
      <c r="M932209" s="25"/>
    </row>
    <row r="932210" spans="1:13" ht="17.25" customHeight="1" x14ac:dyDescent="0.15">
      <c r="A932210" s="25"/>
      <c r="C932210" s="25"/>
      <c r="D932210" s="25"/>
      <c r="E932210" s="25"/>
      <c r="J932210" s="25"/>
      <c r="K932210" s="25"/>
      <c r="M932210" s="25"/>
    </row>
    <row r="932211" spans="1:13" ht="17.25" customHeight="1" x14ac:dyDescent="0.15">
      <c r="A932211" s="25"/>
      <c r="C932211" s="25"/>
      <c r="D932211" s="25"/>
      <c r="E932211" s="25"/>
      <c r="J932211" s="25"/>
      <c r="K932211" s="25"/>
      <c r="M932211" s="25"/>
    </row>
    <row r="932212" spans="1:13" ht="17.25" customHeight="1" x14ac:dyDescent="0.15">
      <c r="A932212" s="25"/>
      <c r="C932212" s="25"/>
      <c r="D932212" s="25"/>
      <c r="E932212" s="25"/>
      <c r="J932212" s="25"/>
      <c r="K932212" s="25"/>
      <c r="M932212" s="25"/>
    </row>
    <row r="932213" spans="1:13" ht="17.25" customHeight="1" x14ac:dyDescent="0.15">
      <c r="A932213" s="25"/>
      <c r="C932213" s="25"/>
      <c r="D932213" s="25"/>
      <c r="E932213" s="25"/>
      <c r="J932213" s="25"/>
      <c r="K932213" s="25"/>
      <c r="M932213" s="25"/>
    </row>
    <row r="932214" spans="1:13" ht="17.25" customHeight="1" x14ac:dyDescent="0.15">
      <c r="A932214" s="25"/>
      <c r="C932214" s="25"/>
      <c r="D932214" s="25"/>
      <c r="E932214" s="25"/>
      <c r="J932214" s="25"/>
      <c r="K932214" s="25"/>
      <c r="M932214" s="25"/>
    </row>
    <row r="932215" spans="1:13" ht="17.25" customHeight="1" x14ac:dyDescent="0.15">
      <c r="A932215" s="25"/>
      <c r="C932215" s="25"/>
      <c r="D932215" s="25"/>
      <c r="E932215" s="25"/>
      <c r="J932215" s="25"/>
      <c r="K932215" s="25"/>
      <c r="M932215" s="25"/>
    </row>
    <row r="932216" spans="1:13" ht="17.25" customHeight="1" x14ac:dyDescent="0.15">
      <c r="A932216" s="25"/>
      <c r="C932216" s="25"/>
      <c r="D932216" s="25"/>
      <c r="E932216" s="25"/>
      <c r="J932216" s="25"/>
      <c r="K932216" s="25"/>
      <c r="M932216" s="25"/>
    </row>
    <row r="932217" spans="1:13" ht="17.25" customHeight="1" x14ac:dyDescent="0.15">
      <c r="A932217" s="25"/>
      <c r="C932217" s="25"/>
      <c r="D932217" s="25"/>
      <c r="E932217" s="25"/>
      <c r="J932217" s="25"/>
      <c r="K932217" s="25"/>
      <c r="M932217" s="25"/>
    </row>
    <row r="932218" spans="1:13" ht="17.25" customHeight="1" x14ac:dyDescent="0.15">
      <c r="A932218" s="25"/>
      <c r="C932218" s="25"/>
      <c r="D932218" s="25"/>
      <c r="E932218" s="25"/>
      <c r="J932218" s="25"/>
      <c r="K932218" s="25"/>
      <c r="M932218" s="25"/>
    </row>
    <row r="932219" spans="1:13" ht="17.25" customHeight="1" x14ac:dyDescent="0.15">
      <c r="A932219" s="25"/>
      <c r="C932219" s="25"/>
      <c r="D932219" s="25"/>
      <c r="E932219" s="25"/>
      <c r="J932219" s="25"/>
      <c r="K932219" s="25"/>
      <c r="M932219" s="25"/>
    </row>
    <row r="932220" spans="1:13" ht="17.25" customHeight="1" x14ac:dyDescent="0.15">
      <c r="A932220" s="25"/>
      <c r="C932220" s="25"/>
      <c r="D932220" s="25"/>
      <c r="E932220" s="25"/>
      <c r="J932220" s="25"/>
      <c r="K932220" s="25"/>
      <c r="M932220" s="25"/>
    </row>
    <row r="932221" spans="1:13" ht="17.25" customHeight="1" x14ac:dyDescent="0.15">
      <c r="A932221" s="25"/>
      <c r="C932221" s="25"/>
      <c r="D932221" s="25"/>
      <c r="E932221" s="25"/>
      <c r="J932221" s="25"/>
      <c r="K932221" s="25"/>
      <c r="M932221" s="25"/>
    </row>
    <row r="932222" spans="1:13" ht="17.25" customHeight="1" x14ac:dyDescent="0.15">
      <c r="A932222" s="25"/>
      <c r="C932222" s="25"/>
      <c r="D932222" s="25"/>
      <c r="E932222" s="25"/>
      <c r="J932222" s="25"/>
      <c r="K932222" s="25"/>
      <c r="M932222" s="25"/>
    </row>
    <row r="932223" spans="1:13" ht="17.25" customHeight="1" x14ac:dyDescent="0.15">
      <c r="A932223" s="25"/>
      <c r="C932223" s="25"/>
      <c r="D932223" s="25"/>
      <c r="E932223" s="25"/>
      <c r="J932223" s="25"/>
      <c r="K932223" s="25"/>
      <c r="M932223" s="25"/>
    </row>
    <row r="932224" spans="1:13" ht="17.25" customHeight="1" x14ac:dyDescent="0.15">
      <c r="A932224" s="25"/>
      <c r="C932224" s="25"/>
      <c r="D932224" s="25"/>
      <c r="E932224" s="25"/>
      <c r="J932224" s="25"/>
      <c r="K932224" s="25"/>
      <c r="M932224" s="25"/>
    </row>
    <row r="932225" spans="1:13" ht="17.25" customHeight="1" x14ac:dyDescent="0.15">
      <c r="A932225" s="25"/>
      <c r="C932225" s="25"/>
      <c r="D932225" s="25"/>
      <c r="E932225" s="25"/>
      <c r="J932225" s="25"/>
      <c r="K932225" s="25"/>
      <c r="M932225" s="25"/>
    </row>
    <row r="932226" spans="1:13" ht="17.25" customHeight="1" x14ac:dyDescent="0.15">
      <c r="A932226" s="25"/>
      <c r="C932226" s="25"/>
      <c r="D932226" s="25"/>
      <c r="E932226" s="25"/>
      <c r="J932226" s="25"/>
      <c r="K932226" s="25"/>
      <c r="M932226" s="25"/>
    </row>
    <row r="932227" spans="1:13" ht="17.25" customHeight="1" x14ac:dyDescent="0.15">
      <c r="A932227" s="25"/>
      <c r="C932227" s="25"/>
      <c r="D932227" s="25"/>
      <c r="E932227" s="25"/>
      <c r="J932227" s="25"/>
      <c r="K932227" s="25"/>
      <c r="M932227" s="25"/>
    </row>
    <row r="932228" spans="1:13" ht="17.25" customHeight="1" x14ac:dyDescent="0.15">
      <c r="A932228" s="25"/>
      <c r="C932228" s="25"/>
      <c r="D932228" s="25"/>
      <c r="E932228" s="25"/>
      <c r="J932228" s="25"/>
      <c r="K932228" s="25"/>
      <c r="M932228" s="25"/>
    </row>
    <row r="932229" spans="1:13" ht="17.25" customHeight="1" x14ac:dyDescent="0.15">
      <c r="A932229" s="25"/>
      <c r="C932229" s="25"/>
      <c r="D932229" s="25"/>
      <c r="E932229" s="25"/>
      <c r="J932229" s="25"/>
      <c r="K932229" s="25"/>
      <c r="M932229" s="25"/>
    </row>
    <row r="932230" spans="1:13" ht="17.25" customHeight="1" x14ac:dyDescent="0.15">
      <c r="A932230" s="25"/>
      <c r="C932230" s="25"/>
      <c r="D932230" s="25"/>
      <c r="E932230" s="25"/>
      <c r="J932230" s="25"/>
      <c r="K932230" s="25"/>
      <c r="M932230" s="25"/>
    </row>
    <row r="932231" spans="1:13" ht="17.25" customHeight="1" x14ac:dyDescent="0.15">
      <c r="A932231" s="25"/>
      <c r="C932231" s="25"/>
      <c r="D932231" s="25"/>
      <c r="E932231" s="25"/>
      <c r="J932231" s="25"/>
      <c r="K932231" s="25"/>
      <c r="M932231" s="25"/>
    </row>
    <row r="932232" spans="1:13" ht="17.25" customHeight="1" x14ac:dyDescent="0.15">
      <c r="A932232" s="25"/>
      <c r="C932232" s="25"/>
      <c r="D932232" s="25"/>
      <c r="E932232" s="25"/>
      <c r="J932232" s="25"/>
      <c r="K932232" s="25"/>
      <c r="M932232" s="25"/>
    </row>
    <row r="932233" spans="1:13" ht="17.25" customHeight="1" x14ac:dyDescent="0.15">
      <c r="A932233" s="25"/>
      <c r="C932233" s="25"/>
      <c r="D932233" s="25"/>
      <c r="E932233" s="25"/>
      <c r="J932233" s="25"/>
      <c r="K932233" s="25"/>
      <c r="M932233" s="25"/>
    </row>
    <row r="932234" spans="1:13" ht="17.25" customHeight="1" x14ac:dyDescent="0.15">
      <c r="A932234" s="25"/>
      <c r="C932234" s="25"/>
      <c r="D932234" s="25"/>
      <c r="E932234" s="25"/>
      <c r="J932234" s="25"/>
      <c r="K932234" s="25"/>
      <c r="M932234" s="25"/>
    </row>
    <row r="932235" spans="1:13" ht="17.25" customHeight="1" x14ac:dyDescent="0.15">
      <c r="A932235" s="25"/>
      <c r="C932235" s="25"/>
      <c r="D932235" s="25"/>
      <c r="E932235" s="25"/>
      <c r="J932235" s="25"/>
      <c r="K932235" s="25"/>
      <c r="M932235" s="25"/>
    </row>
    <row r="932236" spans="1:13" ht="17.25" customHeight="1" x14ac:dyDescent="0.15">
      <c r="A932236" s="25"/>
      <c r="C932236" s="25"/>
      <c r="D932236" s="25"/>
      <c r="E932236" s="25"/>
      <c r="J932236" s="25"/>
      <c r="K932236" s="25"/>
      <c r="M932236" s="25"/>
    </row>
    <row r="932237" spans="1:13" ht="17.25" customHeight="1" x14ac:dyDescent="0.15">
      <c r="A932237" s="25"/>
      <c r="C932237" s="25"/>
      <c r="D932237" s="25"/>
      <c r="E932237" s="25"/>
      <c r="J932237" s="25"/>
      <c r="K932237" s="25"/>
      <c r="M932237" s="25"/>
    </row>
    <row r="932238" spans="1:13" ht="17.25" customHeight="1" x14ac:dyDescent="0.15">
      <c r="A932238" s="25"/>
      <c r="C932238" s="25"/>
      <c r="D932238" s="25"/>
      <c r="E932238" s="25"/>
      <c r="J932238" s="25"/>
      <c r="K932238" s="25"/>
      <c r="M932238" s="25"/>
    </row>
    <row r="932239" spans="1:13" ht="17.25" customHeight="1" x14ac:dyDescent="0.15">
      <c r="A932239" s="25"/>
      <c r="C932239" s="25"/>
      <c r="D932239" s="25"/>
      <c r="E932239" s="25"/>
      <c r="J932239" s="25"/>
      <c r="K932239" s="25"/>
      <c r="M932239" s="25"/>
    </row>
    <row r="932240" spans="1:13" ht="17.25" customHeight="1" x14ac:dyDescent="0.15">
      <c r="A932240" s="25"/>
      <c r="C932240" s="25"/>
      <c r="D932240" s="25"/>
      <c r="E932240" s="25"/>
      <c r="J932240" s="25"/>
      <c r="K932240" s="25"/>
      <c r="M932240" s="25"/>
    </row>
    <row r="932241" spans="1:13" ht="17.25" customHeight="1" x14ac:dyDescent="0.15">
      <c r="A932241" s="25"/>
      <c r="C932241" s="25"/>
      <c r="D932241" s="25"/>
      <c r="E932241" s="25"/>
      <c r="J932241" s="25"/>
      <c r="K932241" s="25"/>
      <c r="M932241" s="25"/>
    </row>
    <row r="932242" spans="1:13" ht="17.25" customHeight="1" x14ac:dyDescent="0.15">
      <c r="A932242" s="25"/>
      <c r="C932242" s="25"/>
      <c r="D932242" s="25"/>
      <c r="E932242" s="25"/>
      <c r="J932242" s="25"/>
      <c r="K932242" s="25"/>
      <c r="M932242" s="25"/>
    </row>
    <row r="932243" spans="1:13" ht="17.25" customHeight="1" x14ac:dyDescent="0.15">
      <c r="A932243" s="25"/>
      <c r="C932243" s="25"/>
      <c r="D932243" s="25"/>
      <c r="E932243" s="25"/>
      <c r="J932243" s="25"/>
      <c r="K932243" s="25"/>
      <c r="M932243" s="25"/>
    </row>
    <row r="932244" spans="1:13" ht="17.25" customHeight="1" x14ac:dyDescent="0.15">
      <c r="A932244" s="25"/>
      <c r="C932244" s="25"/>
      <c r="D932244" s="25"/>
      <c r="E932244" s="25"/>
      <c r="J932244" s="25"/>
      <c r="K932244" s="25"/>
      <c r="M932244" s="25"/>
    </row>
    <row r="932245" spans="1:13" ht="17.25" customHeight="1" x14ac:dyDescent="0.15">
      <c r="A932245" s="25"/>
      <c r="C932245" s="25"/>
      <c r="D932245" s="25"/>
      <c r="E932245" s="25"/>
      <c r="J932245" s="25"/>
      <c r="K932245" s="25"/>
      <c r="M932245" s="25"/>
    </row>
    <row r="932246" spans="1:13" ht="17.25" customHeight="1" x14ac:dyDescent="0.15">
      <c r="A932246" s="25"/>
      <c r="C932246" s="25"/>
      <c r="D932246" s="25"/>
      <c r="E932246" s="25"/>
      <c r="J932246" s="25"/>
      <c r="K932246" s="25"/>
      <c r="M932246" s="25"/>
    </row>
    <row r="932247" spans="1:13" ht="17.25" customHeight="1" x14ac:dyDescent="0.15">
      <c r="A932247" s="25"/>
      <c r="C932247" s="25"/>
      <c r="D932247" s="25"/>
      <c r="E932247" s="25"/>
      <c r="J932247" s="25"/>
      <c r="K932247" s="25"/>
      <c r="M932247" s="25"/>
    </row>
    <row r="932248" spans="1:13" ht="17.25" customHeight="1" x14ac:dyDescent="0.15">
      <c r="A932248" s="25"/>
      <c r="C932248" s="25"/>
      <c r="D932248" s="25"/>
      <c r="E932248" s="25"/>
      <c r="J932248" s="25"/>
      <c r="K932248" s="25"/>
      <c r="M932248" s="25"/>
    </row>
    <row r="932249" spans="1:13" ht="17.25" customHeight="1" x14ac:dyDescent="0.15">
      <c r="A932249" s="25"/>
      <c r="C932249" s="25"/>
      <c r="D932249" s="25"/>
      <c r="E932249" s="25"/>
      <c r="J932249" s="25"/>
      <c r="K932249" s="25"/>
      <c r="M932249" s="25"/>
    </row>
    <row r="932250" spans="1:13" ht="17.25" customHeight="1" x14ac:dyDescent="0.15">
      <c r="A932250" s="25"/>
      <c r="C932250" s="25"/>
      <c r="D932250" s="25"/>
      <c r="E932250" s="25"/>
      <c r="J932250" s="25"/>
      <c r="K932250" s="25"/>
      <c r="M932250" s="25"/>
    </row>
    <row r="932251" spans="1:13" ht="17.25" customHeight="1" x14ac:dyDescent="0.15">
      <c r="A932251" s="25"/>
      <c r="C932251" s="25"/>
      <c r="D932251" s="25"/>
      <c r="E932251" s="25"/>
      <c r="J932251" s="25"/>
      <c r="K932251" s="25"/>
      <c r="M932251" s="25"/>
    </row>
    <row r="932252" spans="1:13" ht="17.25" customHeight="1" x14ac:dyDescent="0.15">
      <c r="A932252" s="25"/>
      <c r="C932252" s="25"/>
      <c r="D932252" s="25"/>
      <c r="E932252" s="25"/>
      <c r="J932252" s="25"/>
      <c r="K932252" s="25"/>
      <c r="M932252" s="25"/>
    </row>
    <row r="932253" spans="1:13" ht="17.25" customHeight="1" x14ac:dyDescent="0.15">
      <c r="A932253" s="25"/>
      <c r="C932253" s="25"/>
      <c r="D932253" s="25"/>
      <c r="E932253" s="25"/>
      <c r="J932253" s="25"/>
      <c r="K932253" s="25"/>
      <c r="M932253" s="25"/>
    </row>
    <row r="932254" spans="1:13" ht="17.25" customHeight="1" x14ac:dyDescent="0.15">
      <c r="A932254" s="25"/>
      <c r="C932254" s="25"/>
      <c r="D932254" s="25"/>
      <c r="E932254" s="25"/>
      <c r="J932254" s="25"/>
      <c r="K932254" s="25"/>
      <c r="M932254" s="25"/>
    </row>
    <row r="932255" spans="1:13" ht="17.25" customHeight="1" x14ac:dyDescent="0.15">
      <c r="A932255" s="25"/>
      <c r="C932255" s="25"/>
      <c r="D932255" s="25"/>
      <c r="E932255" s="25"/>
      <c r="J932255" s="25"/>
      <c r="K932255" s="25"/>
      <c r="M932255" s="25"/>
    </row>
    <row r="932256" spans="1:13" ht="17.25" customHeight="1" x14ac:dyDescent="0.15">
      <c r="A932256" s="25"/>
      <c r="C932256" s="25"/>
      <c r="D932256" s="25"/>
      <c r="E932256" s="25"/>
      <c r="J932256" s="25"/>
      <c r="K932256" s="25"/>
      <c r="M932256" s="25"/>
    </row>
    <row r="932257" spans="1:13" ht="17.25" customHeight="1" x14ac:dyDescent="0.15">
      <c r="A932257" s="25"/>
      <c r="C932257" s="25"/>
      <c r="D932257" s="25"/>
      <c r="E932257" s="25"/>
      <c r="J932257" s="25"/>
      <c r="K932257" s="25"/>
      <c r="M932257" s="25"/>
    </row>
    <row r="932258" spans="1:13" ht="17.25" customHeight="1" x14ac:dyDescent="0.15">
      <c r="A932258" s="25"/>
      <c r="C932258" s="25"/>
      <c r="D932258" s="25"/>
      <c r="E932258" s="25"/>
      <c r="J932258" s="25"/>
      <c r="K932258" s="25"/>
      <c r="M932258" s="25"/>
    </row>
    <row r="932259" spans="1:13" ht="17.25" customHeight="1" x14ac:dyDescent="0.15">
      <c r="A932259" s="25"/>
      <c r="C932259" s="25"/>
      <c r="D932259" s="25"/>
      <c r="E932259" s="25"/>
      <c r="J932259" s="25"/>
      <c r="K932259" s="25"/>
      <c r="M932259" s="25"/>
    </row>
    <row r="932260" spans="1:13" ht="17.25" customHeight="1" x14ac:dyDescent="0.15">
      <c r="A932260" s="25"/>
      <c r="C932260" s="25"/>
      <c r="D932260" s="25"/>
      <c r="E932260" s="25"/>
      <c r="J932260" s="25"/>
      <c r="K932260" s="25"/>
      <c r="M932260" s="25"/>
    </row>
    <row r="932261" spans="1:13" ht="17.25" customHeight="1" x14ac:dyDescent="0.15">
      <c r="A932261" s="25"/>
      <c r="C932261" s="25"/>
      <c r="D932261" s="25"/>
      <c r="E932261" s="25"/>
      <c r="J932261" s="25"/>
      <c r="K932261" s="25"/>
      <c r="M932261" s="25"/>
    </row>
    <row r="932262" spans="1:13" ht="17.25" customHeight="1" x14ac:dyDescent="0.15">
      <c r="A932262" s="25"/>
      <c r="C932262" s="25"/>
      <c r="D932262" s="25"/>
      <c r="E932262" s="25"/>
      <c r="J932262" s="25"/>
      <c r="K932262" s="25"/>
      <c r="M932262" s="25"/>
    </row>
    <row r="932263" spans="1:13" ht="17.25" customHeight="1" x14ac:dyDescent="0.15">
      <c r="A932263" s="25"/>
      <c r="C932263" s="25"/>
      <c r="D932263" s="25"/>
      <c r="E932263" s="25"/>
      <c r="J932263" s="25"/>
      <c r="K932263" s="25"/>
      <c r="M932263" s="25"/>
    </row>
    <row r="932264" spans="1:13" ht="17.25" customHeight="1" x14ac:dyDescent="0.15">
      <c r="A932264" s="25"/>
      <c r="C932264" s="25"/>
      <c r="D932264" s="25"/>
      <c r="E932264" s="25"/>
      <c r="J932264" s="25"/>
      <c r="K932264" s="25"/>
      <c r="M932264" s="25"/>
    </row>
    <row r="932265" spans="1:13" ht="17.25" customHeight="1" x14ac:dyDescent="0.15">
      <c r="A932265" s="25"/>
      <c r="C932265" s="25"/>
      <c r="D932265" s="25"/>
      <c r="E932265" s="25"/>
      <c r="J932265" s="25"/>
      <c r="K932265" s="25"/>
      <c r="M932265" s="25"/>
    </row>
    <row r="932266" spans="1:13" ht="17.25" customHeight="1" x14ac:dyDescent="0.15">
      <c r="A932266" s="25"/>
      <c r="C932266" s="25"/>
      <c r="D932266" s="25"/>
      <c r="E932266" s="25"/>
      <c r="J932266" s="25"/>
      <c r="K932266" s="25"/>
      <c r="M932266" s="25"/>
    </row>
    <row r="932267" spans="1:13" ht="17.25" customHeight="1" x14ac:dyDescent="0.15">
      <c r="A932267" s="25"/>
      <c r="C932267" s="25"/>
      <c r="D932267" s="25"/>
      <c r="E932267" s="25"/>
      <c r="J932267" s="25"/>
      <c r="K932267" s="25"/>
      <c r="M932267" s="25"/>
    </row>
    <row r="932268" spans="1:13" ht="17.25" customHeight="1" x14ac:dyDescent="0.15">
      <c r="A932268" s="25"/>
      <c r="C932268" s="25"/>
      <c r="D932268" s="25"/>
      <c r="E932268" s="25"/>
      <c r="J932268" s="25"/>
      <c r="K932268" s="25"/>
      <c r="M932268" s="25"/>
    </row>
    <row r="932269" spans="1:13" ht="17.25" customHeight="1" x14ac:dyDescent="0.15">
      <c r="A932269" s="25"/>
      <c r="C932269" s="25"/>
      <c r="D932269" s="25"/>
      <c r="E932269" s="25"/>
      <c r="J932269" s="25"/>
      <c r="K932269" s="25"/>
      <c r="M932269" s="25"/>
    </row>
    <row r="932270" spans="1:13" ht="17.25" customHeight="1" x14ac:dyDescent="0.15">
      <c r="A932270" s="25"/>
      <c r="C932270" s="25"/>
      <c r="D932270" s="25"/>
      <c r="E932270" s="25"/>
      <c r="J932270" s="25"/>
      <c r="K932270" s="25"/>
      <c r="M932270" s="25"/>
    </row>
    <row r="932271" spans="1:13" ht="17.25" customHeight="1" x14ac:dyDescent="0.15">
      <c r="A932271" s="25"/>
      <c r="C932271" s="25"/>
      <c r="D932271" s="25"/>
      <c r="E932271" s="25"/>
      <c r="J932271" s="25"/>
      <c r="K932271" s="25"/>
      <c r="M932271" s="25"/>
    </row>
    <row r="932272" spans="1:13" ht="17.25" customHeight="1" x14ac:dyDescent="0.15">
      <c r="A932272" s="25"/>
      <c r="C932272" s="25"/>
      <c r="D932272" s="25"/>
      <c r="E932272" s="25"/>
      <c r="J932272" s="25"/>
      <c r="K932272" s="25"/>
      <c r="M932272" s="25"/>
    </row>
    <row r="932273" spans="1:13" ht="17.25" customHeight="1" x14ac:dyDescent="0.15">
      <c r="A932273" s="25"/>
      <c r="C932273" s="25"/>
      <c r="D932273" s="25"/>
      <c r="E932273" s="25"/>
      <c r="J932273" s="25"/>
      <c r="K932273" s="25"/>
      <c r="M932273" s="25"/>
    </row>
    <row r="932274" spans="1:13" ht="17.25" customHeight="1" x14ac:dyDescent="0.15">
      <c r="A932274" s="25"/>
      <c r="C932274" s="25"/>
      <c r="D932274" s="25"/>
      <c r="E932274" s="25"/>
      <c r="J932274" s="25"/>
      <c r="K932274" s="25"/>
      <c r="M932274" s="25"/>
    </row>
    <row r="932275" spans="1:13" ht="17.25" customHeight="1" x14ac:dyDescent="0.15">
      <c r="A932275" s="25"/>
      <c r="C932275" s="25"/>
      <c r="D932275" s="25"/>
      <c r="E932275" s="25"/>
      <c r="J932275" s="25"/>
      <c r="K932275" s="25"/>
      <c r="M932275" s="25"/>
    </row>
    <row r="932276" spans="1:13" ht="17.25" customHeight="1" x14ac:dyDescent="0.15">
      <c r="A932276" s="25"/>
      <c r="C932276" s="25"/>
      <c r="D932276" s="25"/>
      <c r="E932276" s="25"/>
      <c r="J932276" s="25"/>
      <c r="K932276" s="25"/>
      <c r="M932276" s="25"/>
    </row>
    <row r="932277" spans="1:13" ht="17.25" customHeight="1" x14ac:dyDescent="0.15">
      <c r="A932277" s="25"/>
      <c r="C932277" s="25"/>
      <c r="D932277" s="25"/>
      <c r="E932277" s="25"/>
      <c r="J932277" s="25"/>
      <c r="K932277" s="25"/>
      <c r="M932277" s="25"/>
    </row>
    <row r="932278" spans="1:13" ht="17.25" customHeight="1" x14ac:dyDescent="0.15">
      <c r="A932278" s="25"/>
      <c r="C932278" s="25"/>
      <c r="D932278" s="25"/>
      <c r="E932278" s="25"/>
      <c r="J932278" s="25"/>
      <c r="K932278" s="25"/>
      <c r="M932278" s="25"/>
    </row>
    <row r="932279" spans="1:13" ht="17.25" customHeight="1" x14ac:dyDescent="0.15">
      <c r="A932279" s="25"/>
      <c r="C932279" s="25"/>
      <c r="D932279" s="25"/>
      <c r="E932279" s="25"/>
      <c r="J932279" s="25"/>
      <c r="K932279" s="25"/>
      <c r="M932279" s="25"/>
    </row>
    <row r="932280" spans="1:13" ht="17.25" customHeight="1" x14ac:dyDescent="0.15">
      <c r="A932280" s="25"/>
      <c r="C932280" s="25"/>
      <c r="D932280" s="25"/>
      <c r="E932280" s="25"/>
      <c r="J932280" s="25"/>
      <c r="K932280" s="25"/>
      <c r="M932280" s="25"/>
    </row>
    <row r="932281" spans="1:13" ht="17.25" customHeight="1" x14ac:dyDescent="0.15">
      <c r="A932281" s="25"/>
      <c r="C932281" s="25"/>
      <c r="D932281" s="25"/>
      <c r="E932281" s="25"/>
      <c r="J932281" s="25"/>
      <c r="K932281" s="25"/>
      <c r="M932281" s="25"/>
    </row>
    <row r="932282" spans="1:13" ht="17.25" customHeight="1" x14ac:dyDescent="0.15">
      <c r="A932282" s="25"/>
      <c r="C932282" s="25"/>
      <c r="D932282" s="25"/>
      <c r="E932282" s="25"/>
      <c r="J932282" s="25"/>
      <c r="K932282" s="25"/>
      <c r="M932282" s="25"/>
    </row>
    <row r="932283" spans="1:13" ht="17.25" customHeight="1" x14ac:dyDescent="0.15">
      <c r="A932283" s="25"/>
      <c r="C932283" s="25"/>
      <c r="D932283" s="25"/>
      <c r="E932283" s="25"/>
      <c r="J932283" s="25"/>
      <c r="K932283" s="25"/>
      <c r="M932283" s="25"/>
    </row>
    <row r="932284" spans="1:13" ht="17.25" customHeight="1" x14ac:dyDescent="0.15">
      <c r="A932284" s="25"/>
      <c r="C932284" s="25"/>
      <c r="D932284" s="25"/>
      <c r="E932284" s="25"/>
      <c r="J932284" s="25"/>
      <c r="K932284" s="25"/>
      <c r="M932284" s="25"/>
    </row>
    <row r="932285" spans="1:13" ht="17.25" customHeight="1" x14ac:dyDescent="0.15">
      <c r="A932285" s="25"/>
      <c r="C932285" s="25"/>
      <c r="D932285" s="25"/>
      <c r="E932285" s="25"/>
      <c r="J932285" s="25"/>
      <c r="K932285" s="25"/>
      <c r="M932285" s="25"/>
    </row>
    <row r="932286" spans="1:13" ht="17.25" customHeight="1" x14ac:dyDescent="0.15">
      <c r="A932286" s="25"/>
      <c r="C932286" s="25"/>
      <c r="D932286" s="25"/>
      <c r="E932286" s="25"/>
      <c r="J932286" s="25"/>
      <c r="K932286" s="25"/>
      <c r="M932286" s="25"/>
    </row>
    <row r="932287" spans="1:13" ht="17.25" customHeight="1" x14ac:dyDescent="0.15">
      <c r="A932287" s="25"/>
      <c r="C932287" s="25"/>
      <c r="D932287" s="25"/>
      <c r="E932287" s="25"/>
      <c r="J932287" s="25"/>
      <c r="K932287" s="25"/>
      <c r="M932287" s="25"/>
    </row>
    <row r="932288" spans="1:13" ht="17.25" customHeight="1" x14ac:dyDescent="0.15">
      <c r="A932288" s="25"/>
      <c r="C932288" s="25"/>
      <c r="D932288" s="25"/>
      <c r="E932288" s="25"/>
      <c r="J932288" s="25"/>
      <c r="K932288" s="25"/>
      <c r="M932288" s="25"/>
    </row>
    <row r="932289" spans="1:13" ht="17.25" customHeight="1" x14ac:dyDescent="0.15">
      <c r="A932289" s="25"/>
      <c r="C932289" s="25"/>
      <c r="D932289" s="25"/>
      <c r="E932289" s="25"/>
      <c r="J932289" s="25"/>
      <c r="K932289" s="25"/>
      <c r="M932289" s="25"/>
    </row>
    <row r="932290" spans="1:13" ht="17.25" customHeight="1" x14ac:dyDescent="0.15">
      <c r="A932290" s="25"/>
      <c r="C932290" s="25"/>
      <c r="D932290" s="25"/>
      <c r="E932290" s="25"/>
      <c r="J932290" s="25"/>
      <c r="K932290" s="25"/>
      <c r="M932290" s="25"/>
    </row>
    <row r="932291" spans="1:13" ht="17.25" customHeight="1" x14ac:dyDescent="0.15">
      <c r="A932291" s="25"/>
      <c r="C932291" s="25"/>
      <c r="D932291" s="25"/>
      <c r="E932291" s="25"/>
      <c r="J932291" s="25"/>
      <c r="K932291" s="25"/>
      <c r="M932291" s="25"/>
    </row>
    <row r="932292" spans="1:13" ht="17.25" customHeight="1" x14ac:dyDescent="0.15">
      <c r="A932292" s="25"/>
      <c r="C932292" s="25"/>
      <c r="D932292" s="25"/>
      <c r="E932292" s="25"/>
      <c r="J932292" s="25"/>
      <c r="K932292" s="25"/>
      <c r="M932292" s="25"/>
    </row>
    <row r="932293" spans="1:13" ht="17.25" customHeight="1" x14ac:dyDescent="0.15">
      <c r="A932293" s="25"/>
      <c r="C932293" s="25"/>
      <c r="D932293" s="25"/>
      <c r="E932293" s="25"/>
      <c r="J932293" s="25"/>
      <c r="K932293" s="25"/>
      <c r="M932293" s="25"/>
    </row>
    <row r="932294" spans="1:13" ht="17.25" customHeight="1" x14ac:dyDescent="0.15">
      <c r="A932294" s="25"/>
      <c r="C932294" s="25"/>
      <c r="D932294" s="25"/>
      <c r="E932294" s="25"/>
      <c r="J932294" s="25"/>
      <c r="K932294" s="25"/>
      <c r="M932294" s="25"/>
    </row>
    <row r="932295" spans="1:13" ht="17.25" customHeight="1" x14ac:dyDescent="0.15">
      <c r="A932295" s="25"/>
      <c r="C932295" s="25"/>
      <c r="D932295" s="25"/>
      <c r="E932295" s="25"/>
      <c r="J932295" s="25"/>
      <c r="K932295" s="25"/>
      <c r="M932295" s="25"/>
    </row>
    <row r="932296" spans="1:13" ht="17.25" customHeight="1" x14ac:dyDescent="0.15">
      <c r="A932296" s="25"/>
      <c r="C932296" s="25"/>
      <c r="D932296" s="25"/>
      <c r="E932296" s="25"/>
      <c r="J932296" s="25"/>
      <c r="K932296" s="25"/>
      <c r="M932296" s="25"/>
    </row>
    <row r="932297" spans="1:13" ht="17.25" customHeight="1" x14ac:dyDescent="0.15">
      <c r="A932297" s="25"/>
      <c r="C932297" s="25"/>
      <c r="D932297" s="25"/>
      <c r="E932297" s="25"/>
      <c r="J932297" s="25"/>
      <c r="K932297" s="25"/>
      <c r="M932297" s="25"/>
    </row>
    <row r="932298" spans="1:13" ht="17.25" customHeight="1" x14ac:dyDescent="0.15">
      <c r="A932298" s="25"/>
      <c r="C932298" s="25"/>
      <c r="D932298" s="25"/>
      <c r="E932298" s="25"/>
      <c r="J932298" s="25"/>
      <c r="K932298" s="25"/>
      <c r="M932298" s="25"/>
    </row>
    <row r="932299" spans="1:13" ht="17.25" customHeight="1" x14ac:dyDescent="0.15">
      <c r="A932299" s="25"/>
      <c r="C932299" s="25"/>
      <c r="D932299" s="25"/>
      <c r="E932299" s="25"/>
      <c r="J932299" s="25"/>
      <c r="K932299" s="25"/>
      <c r="M932299" s="25"/>
    </row>
    <row r="932300" spans="1:13" ht="17.25" customHeight="1" x14ac:dyDescent="0.15">
      <c r="A932300" s="25"/>
      <c r="C932300" s="25"/>
      <c r="D932300" s="25"/>
      <c r="E932300" s="25"/>
      <c r="J932300" s="25"/>
      <c r="K932300" s="25"/>
      <c r="M932300" s="25"/>
    </row>
    <row r="932301" spans="1:13" ht="17.25" customHeight="1" x14ac:dyDescent="0.15">
      <c r="A932301" s="25"/>
      <c r="C932301" s="25"/>
      <c r="D932301" s="25"/>
      <c r="E932301" s="25"/>
      <c r="J932301" s="25"/>
      <c r="K932301" s="25"/>
      <c r="M932301" s="25"/>
    </row>
    <row r="932302" spans="1:13" ht="17.25" customHeight="1" x14ac:dyDescent="0.15">
      <c r="A932302" s="25"/>
      <c r="C932302" s="25"/>
      <c r="D932302" s="25"/>
      <c r="E932302" s="25"/>
      <c r="J932302" s="25"/>
      <c r="K932302" s="25"/>
      <c r="M932302" s="25"/>
    </row>
    <row r="932303" spans="1:13" ht="17.25" customHeight="1" x14ac:dyDescent="0.15">
      <c r="A932303" s="25"/>
      <c r="C932303" s="25"/>
      <c r="D932303" s="25"/>
      <c r="E932303" s="25"/>
      <c r="J932303" s="25"/>
      <c r="K932303" s="25"/>
      <c r="M932303" s="25"/>
    </row>
    <row r="932304" spans="1:13" ht="17.25" customHeight="1" x14ac:dyDescent="0.15">
      <c r="A932304" s="25"/>
      <c r="C932304" s="25"/>
      <c r="D932304" s="25"/>
      <c r="E932304" s="25"/>
      <c r="J932304" s="25"/>
      <c r="K932304" s="25"/>
      <c r="M932304" s="25"/>
    </row>
    <row r="932305" spans="1:13" ht="17.25" customHeight="1" x14ac:dyDescent="0.15">
      <c r="A932305" s="25"/>
      <c r="C932305" s="25"/>
      <c r="D932305" s="25"/>
      <c r="E932305" s="25"/>
      <c r="J932305" s="25"/>
      <c r="K932305" s="25"/>
      <c r="M932305" s="25"/>
    </row>
    <row r="932306" spans="1:13" ht="17.25" customHeight="1" x14ac:dyDescent="0.15">
      <c r="A932306" s="25"/>
      <c r="C932306" s="25"/>
      <c r="D932306" s="25"/>
      <c r="E932306" s="25"/>
      <c r="J932306" s="25"/>
      <c r="K932306" s="25"/>
      <c r="M932306" s="25"/>
    </row>
    <row r="932307" spans="1:13" ht="17.25" customHeight="1" x14ac:dyDescent="0.15">
      <c r="A932307" s="25"/>
      <c r="C932307" s="25"/>
      <c r="D932307" s="25"/>
      <c r="E932307" s="25"/>
      <c r="J932307" s="25"/>
      <c r="K932307" s="25"/>
      <c r="M932307" s="25"/>
    </row>
    <row r="932308" spans="1:13" ht="17.25" customHeight="1" x14ac:dyDescent="0.15">
      <c r="A932308" s="25"/>
      <c r="C932308" s="25"/>
      <c r="D932308" s="25"/>
      <c r="E932308" s="25"/>
      <c r="J932308" s="25"/>
      <c r="K932308" s="25"/>
      <c r="M932308" s="25"/>
    </row>
    <row r="932309" spans="1:13" ht="17.25" customHeight="1" x14ac:dyDescent="0.15">
      <c r="A932309" s="25"/>
      <c r="C932309" s="25"/>
      <c r="D932309" s="25"/>
      <c r="E932309" s="25"/>
      <c r="J932309" s="25"/>
      <c r="K932309" s="25"/>
      <c r="M932309" s="25"/>
    </row>
    <row r="932310" spans="1:13" ht="17.25" customHeight="1" x14ac:dyDescent="0.15">
      <c r="A932310" s="25"/>
      <c r="C932310" s="25"/>
      <c r="D932310" s="25"/>
      <c r="E932310" s="25"/>
      <c r="J932310" s="25"/>
      <c r="K932310" s="25"/>
      <c r="M932310" s="25"/>
    </row>
    <row r="932311" spans="1:13" ht="17.25" customHeight="1" x14ac:dyDescent="0.15">
      <c r="A932311" s="25"/>
      <c r="C932311" s="25"/>
      <c r="D932311" s="25"/>
      <c r="E932311" s="25"/>
      <c r="J932311" s="25"/>
      <c r="K932311" s="25"/>
      <c r="M932311" s="25"/>
    </row>
    <row r="932312" spans="1:13" ht="17.25" customHeight="1" x14ac:dyDescent="0.15">
      <c r="A932312" s="25"/>
      <c r="C932312" s="25"/>
      <c r="D932312" s="25"/>
      <c r="E932312" s="25"/>
      <c r="J932312" s="25"/>
      <c r="K932312" s="25"/>
      <c r="M932312" s="25"/>
    </row>
    <row r="932313" spans="1:13" ht="17.25" customHeight="1" x14ac:dyDescent="0.15">
      <c r="A932313" s="25"/>
      <c r="C932313" s="25"/>
      <c r="D932313" s="25"/>
      <c r="E932313" s="25"/>
      <c r="J932313" s="25"/>
      <c r="K932313" s="25"/>
      <c r="M932313" s="25"/>
    </row>
    <row r="932314" spans="1:13" ht="17.25" customHeight="1" x14ac:dyDescent="0.15">
      <c r="A932314" s="25"/>
      <c r="C932314" s="25"/>
      <c r="D932314" s="25"/>
      <c r="E932314" s="25"/>
      <c r="J932314" s="25"/>
      <c r="K932314" s="25"/>
      <c r="M932314" s="25"/>
    </row>
    <row r="932315" spans="1:13" ht="17.25" customHeight="1" x14ac:dyDescent="0.15">
      <c r="A932315" s="25"/>
      <c r="C932315" s="25"/>
      <c r="D932315" s="25"/>
      <c r="E932315" s="25"/>
      <c r="J932315" s="25"/>
      <c r="K932315" s="25"/>
      <c r="M932315" s="25"/>
    </row>
    <row r="932316" spans="1:13" ht="17.25" customHeight="1" x14ac:dyDescent="0.15">
      <c r="A932316" s="25"/>
      <c r="C932316" s="25"/>
      <c r="D932316" s="25"/>
      <c r="E932316" s="25"/>
      <c r="J932316" s="25"/>
      <c r="K932316" s="25"/>
      <c r="M932316" s="25"/>
    </row>
    <row r="932317" spans="1:13" ht="17.25" customHeight="1" x14ac:dyDescent="0.15">
      <c r="A932317" s="25"/>
      <c r="C932317" s="25"/>
      <c r="D932317" s="25"/>
      <c r="E932317" s="25"/>
      <c r="J932317" s="25"/>
      <c r="K932317" s="25"/>
      <c r="M932317" s="25"/>
    </row>
    <row r="932318" spans="1:13" ht="17.25" customHeight="1" x14ac:dyDescent="0.15">
      <c r="A932318" s="25"/>
      <c r="C932318" s="25"/>
      <c r="D932318" s="25"/>
      <c r="E932318" s="25"/>
      <c r="J932318" s="25"/>
      <c r="K932318" s="25"/>
      <c r="M932318" s="25"/>
    </row>
    <row r="932319" spans="1:13" ht="17.25" customHeight="1" x14ac:dyDescent="0.15">
      <c r="A932319" s="25"/>
      <c r="C932319" s="25"/>
      <c r="D932319" s="25"/>
      <c r="E932319" s="25"/>
      <c r="J932319" s="25"/>
      <c r="K932319" s="25"/>
      <c r="M932319" s="25"/>
    </row>
    <row r="932320" spans="1:13" ht="17.25" customHeight="1" x14ac:dyDescent="0.15">
      <c r="A932320" s="25"/>
      <c r="C932320" s="25"/>
      <c r="D932320" s="25"/>
      <c r="E932320" s="25"/>
      <c r="J932320" s="25"/>
      <c r="K932320" s="25"/>
      <c r="M932320" s="25"/>
    </row>
    <row r="932321" spans="1:13" ht="17.25" customHeight="1" x14ac:dyDescent="0.15">
      <c r="A932321" s="25"/>
      <c r="C932321" s="25"/>
      <c r="D932321" s="25"/>
      <c r="E932321" s="25"/>
      <c r="J932321" s="25"/>
      <c r="K932321" s="25"/>
      <c r="M932321" s="25"/>
    </row>
    <row r="932322" spans="1:13" ht="17.25" customHeight="1" x14ac:dyDescent="0.15">
      <c r="A932322" s="25"/>
      <c r="C932322" s="25"/>
      <c r="D932322" s="25"/>
      <c r="E932322" s="25"/>
      <c r="J932322" s="25"/>
      <c r="K932322" s="25"/>
      <c r="M932322" s="25"/>
    </row>
    <row r="932323" spans="1:13" ht="17.25" customHeight="1" x14ac:dyDescent="0.15">
      <c r="A932323" s="25"/>
      <c r="C932323" s="25"/>
      <c r="D932323" s="25"/>
      <c r="E932323" s="25"/>
      <c r="J932323" s="25"/>
      <c r="K932323" s="25"/>
      <c r="M932323" s="25"/>
    </row>
    <row r="932324" spans="1:13" ht="17.25" customHeight="1" x14ac:dyDescent="0.15">
      <c r="A932324" s="25"/>
      <c r="C932324" s="25"/>
      <c r="D932324" s="25"/>
      <c r="E932324" s="25"/>
      <c r="J932324" s="25"/>
      <c r="K932324" s="25"/>
      <c r="M932324" s="25"/>
    </row>
    <row r="932325" spans="1:13" ht="17.25" customHeight="1" x14ac:dyDescent="0.15">
      <c r="A932325" s="25"/>
      <c r="C932325" s="25"/>
      <c r="D932325" s="25"/>
      <c r="E932325" s="25"/>
      <c r="J932325" s="25"/>
      <c r="K932325" s="25"/>
      <c r="M932325" s="25"/>
    </row>
    <row r="932326" spans="1:13" ht="17.25" customHeight="1" x14ac:dyDescent="0.15">
      <c r="A932326" s="25"/>
      <c r="C932326" s="25"/>
      <c r="D932326" s="25"/>
      <c r="E932326" s="25"/>
      <c r="J932326" s="25"/>
      <c r="K932326" s="25"/>
      <c r="M932326" s="25"/>
    </row>
    <row r="932327" spans="1:13" ht="17.25" customHeight="1" x14ac:dyDescent="0.15">
      <c r="A932327" s="25"/>
      <c r="C932327" s="25"/>
      <c r="D932327" s="25"/>
      <c r="E932327" s="25"/>
      <c r="J932327" s="25"/>
      <c r="K932327" s="25"/>
      <c r="M932327" s="25"/>
    </row>
    <row r="932328" spans="1:13" ht="17.25" customHeight="1" x14ac:dyDescent="0.15">
      <c r="A932328" s="25"/>
      <c r="C932328" s="25"/>
      <c r="D932328" s="25"/>
      <c r="E932328" s="25"/>
      <c r="J932328" s="25"/>
      <c r="K932328" s="25"/>
      <c r="M932328" s="25"/>
    </row>
    <row r="932329" spans="1:13" ht="17.25" customHeight="1" x14ac:dyDescent="0.15">
      <c r="A932329" s="25"/>
      <c r="C932329" s="25"/>
      <c r="D932329" s="25"/>
      <c r="E932329" s="25"/>
      <c r="J932329" s="25"/>
      <c r="K932329" s="25"/>
      <c r="M932329" s="25"/>
    </row>
    <row r="932330" spans="1:13" ht="17.25" customHeight="1" x14ac:dyDescent="0.15">
      <c r="A932330" s="25"/>
      <c r="C932330" s="25"/>
      <c r="D932330" s="25"/>
      <c r="E932330" s="25"/>
      <c r="J932330" s="25"/>
      <c r="K932330" s="25"/>
      <c r="M932330" s="25"/>
    </row>
    <row r="932331" spans="1:13" ht="17.25" customHeight="1" x14ac:dyDescent="0.15">
      <c r="A932331" s="25"/>
      <c r="C932331" s="25"/>
      <c r="D932331" s="25"/>
      <c r="E932331" s="25"/>
      <c r="J932331" s="25"/>
      <c r="K932331" s="25"/>
      <c r="M932331" s="25"/>
    </row>
    <row r="932332" spans="1:13" ht="17.25" customHeight="1" x14ac:dyDescent="0.15">
      <c r="A932332" s="25"/>
      <c r="C932332" s="25"/>
      <c r="D932332" s="25"/>
      <c r="E932332" s="25"/>
      <c r="J932332" s="25"/>
      <c r="K932332" s="25"/>
      <c r="M932332" s="25"/>
    </row>
    <row r="932333" spans="1:13" ht="17.25" customHeight="1" x14ac:dyDescent="0.15">
      <c r="A932333" s="25"/>
      <c r="C932333" s="25"/>
      <c r="D932333" s="25"/>
      <c r="E932333" s="25"/>
      <c r="J932333" s="25"/>
      <c r="K932333" s="25"/>
      <c r="M932333" s="25"/>
    </row>
    <row r="932334" spans="1:13" ht="17.25" customHeight="1" x14ac:dyDescent="0.15">
      <c r="A932334" s="25"/>
      <c r="C932334" s="25"/>
      <c r="D932334" s="25"/>
      <c r="E932334" s="25"/>
      <c r="J932334" s="25"/>
      <c r="K932334" s="25"/>
      <c r="M932334" s="25"/>
    </row>
    <row r="932335" spans="1:13" ht="17.25" customHeight="1" x14ac:dyDescent="0.15">
      <c r="A932335" s="25"/>
      <c r="C932335" s="25"/>
      <c r="D932335" s="25"/>
      <c r="E932335" s="25"/>
      <c r="J932335" s="25"/>
      <c r="K932335" s="25"/>
      <c r="M932335" s="25"/>
    </row>
    <row r="932336" spans="1:13" ht="17.25" customHeight="1" x14ac:dyDescent="0.15">
      <c r="A932336" s="25"/>
      <c r="C932336" s="25"/>
      <c r="D932336" s="25"/>
      <c r="E932336" s="25"/>
      <c r="J932336" s="25"/>
      <c r="K932336" s="25"/>
      <c r="M932336" s="25"/>
    </row>
    <row r="932337" spans="1:13" ht="17.25" customHeight="1" x14ac:dyDescent="0.15">
      <c r="A932337" s="25"/>
      <c r="C932337" s="25"/>
      <c r="D932337" s="25"/>
      <c r="E932337" s="25"/>
      <c r="J932337" s="25"/>
      <c r="K932337" s="25"/>
      <c r="M932337" s="25"/>
    </row>
    <row r="932338" spans="1:13" ht="17.25" customHeight="1" x14ac:dyDescent="0.15">
      <c r="A932338" s="25"/>
      <c r="C932338" s="25"/>
      <c r="D932338" s="25"/>
      <c r="E932338" s="25"/>
      <c r="J932338" s="25"/>
      <c r="K932338" s="25"/>
      <c r="M932338" s="25"/>
    </row>
    <row r="932339" spans="1:13" ht="17.25" customHeight="1" x14ac:dyDescent="0.15">
      <c r="A932339" s="25"/>
      <c r="C932339" s="25"/>
      <c r="D932339" s="25"/>
      <c r="E932339" s="25"/>
      <c r="J932339" s="25"/>
      <c r="K932339" s="25"/>
      <c r="M932339" s="25"/>
    </row>
    <row r="932340" spans="1:13" ht="17.25" customHeight="1" x14ac:dyDescent="0.15">
      <c r="A932340" s="25"/>
      <c r="C932340" s="25"/>
      <c r="D932340" s="25"/>
      <c r="E932340" s="25"/>
      <c r="J932340" s="25"/>
      <c r="K932340" s="25"/>
      <c r="M932340" s="25"/>
    </row>
    <row r="932341" spans="1:13" ht="17.25" customHeight="1" x14ac:dyDescent="0.15">
      <c r="A932341" s="25"/>
      <c r="C932341" s="25"/>
      <c r="D932341" s="25"/>
      <c r="E932341" s="25"/>
      <c r="J932341" s="25"/>
      <c r="K932341" s="25"/>
      <c r="M932341" s="25"/>
    </row>
    <row r="932342" spans="1:13" ht="17.25" customHeight="1" x14ac:dyDescent="0.15">
      <c r="A932342" s="25"/>
      <c r="C932342" s="25"/>
      <c r="D932342" s="25"/>
      <c r="E932342" s="25"/>
      <c r="J932342" s="25"/>
      <c r="K932342" s="25"/>
      <c r="M932342" s="25"/>
    </row>
    <row r="932343" spans="1:13" ht="17.25" customHeight="1" x14ac:dyDescent="0.15">
      <c r="A932343" s="25"/>
      <c r="C932343" s="25"/>
      <c r="D932343" s="25"/>
      <c r="E932343" s="25"/>
      <c r="J932343" s="25"/>
      <c r="K932343" s="25"/>
      <c r="M932343" s="25"/>
    </row>
    <row r="932344" spans="1:13" ht="17.25" customHeight="1" x14ac:dyDescent="0.15">
      <c r="A932344" s="25"/>
      <c r="C932344" s="25"/>
      <c r="D932344" s="25"/>
      <c r="E932344" s="25"/>
      <c r="J932344" s="25"/>
      <c r="K932344" s="25"/>
      <c r="M932344" s="25"/>
    </row>
    <row r="932345" spans="1:13" ht="17.25" customHeight="1" x14ac:dyDescent="0.15">
      <c r="A932345" s="25"/>
      <c r="C932345" s="25"/>
      <c r="D932345" s="25"/>
      <c r="E932345" s="25"/>
      <c r="J932345" s="25"/>
      <c r="K932345" s="25"/>
      <c r="M932345" s="25"/>
    </row>
    <row r="932346" spans="1:13" ht="17.25" customHeight="1" x14ac:dyDescent="0.15">
      <c r="A932346" s="25"/>
      <c r="C932346" s="25"/>
      <c r="D932346" s="25"/>
      <c r="E932346" s="25"/>
      <c r="J932346" s="25"/>
      <c r="K932346" s="25"/>
      <c r="M932346" s="25"/>
    </row>
    <row r="932347" spans="1:13" ht="17.25" customHeight="1" x14ac:dyDescent="0.15">
      <c r="A932347" s="25"/>
      <c r="C932347" s="25"/>
      <c r="D932347" s="25"/>
      <c r="E932347" s="25"/>
      <c r="J932347" s="25"/>
      <c r="K932347" s="25"/>
      <c r="M932347" s="25"/>
    </row>
    <row r="932348" spans="1:13" ht="17.25" customHeight="1" x14ac:dyDescent="0.15">
      <c r="A932348" s="25"/>
      <c r="C932348" s="25"/>
      <c r="D932348" s="25"/>
      <c r="E932348" s="25"/>
      <c r="J932348" s="25"/>
      <c r="K932348" s="25"/>
      <c r="M932348" s="25"/>
    </row>
    <row r="932349" spans="1:13" ht="17.25" customHeight="1" x14ac:dyDescent="0.15">
      <c r="A932349" s="25"/>
      <c r="C932349" s="25"/>
      <c r="D932349" s="25"/>
      <c r="E932349" s="25"/>
      <c r="J932349" s="25"/>
      <c r="K932349" s="25"/>
      <c r="M932349" s="25"/>
    </row>
    <row r="932350" spans="1:13" ht="17.25" customHeight="1" x14ac:dyDescent="0.15">
      <c r="A932350" s="25"/>
      <c r="C932350" s="25"/>
      <c r="D932350" s="25"/>
      <c r="E932350" s="25"/>
      <c r="J932350" s="25"/>
      <c r="K932350" s="25"/>
      <c r="M932350" s="25"/>
    </row>
    <row r="932351" spans="1:13" ht="17.25" customHeight="1" x14ac:dyDescent="0.15">
      <c r="A932351" s="25"/>
      <c r="C932351" s="25"/>
      <c r="D932351" s="25"/>
      <c r="E932351" s="25"/>
      <c r="J932351" s="25"/>
      <c r="K932351" s="25"/>
      <c r="M932351" s="25"/>
    </row>
    <row r="932352" spans="1:13" ht="17.25" customHeight="1" x14ac:dyDescent="0.15">
      <c r="A932352" s="25"/>
      <c r="C932352" s="25"/>
      <c r="D932352" s="25"/>
      <c r="E932352" s="25"/>
      <c r="J932352" s="25"/>
      <c r="K932352" s="25"/>
      <c r="M932352" s="25"/>
    </row>
    <row r="932353" spans="1:13" ht="17.25" customHeight="1" x14ac:dyDescent="0.15">
      <c r="A932353" s="25"/>
      <c r="C932353" s="25"/>
      <c r="D932353" s="25"/>
      <c r="E932353" s="25"/>
      <c r="J932353" s="25"/>
      <c r="K932353" s="25"/>
      <c r="M932353" s="25"/>
    </row>
    <row r="932354" spans="1:13" ht="17.25" customHeight="1" x14ac:dyDescent="0.15">
      <c r="A932354" s="25"/>
      <c r="C932354" s="25"/>
      <c r="D932354" s="25"/>
      <c r="E932354" s="25"/>
      <c r="J932354" s="25"/>
      <c r="K932354" s="25"/>
      <c r="M932354" s="25"/>
    </row>
    <row r="932355" spans="1:13" ht="17.25" customHeight="1" x14ac:dyDescent="0.15">
      <c r="A932355" s="25"/>
      <c r="C932355" s="25"/>
      <c r="D932355" s="25"/>
      <c r="E932355" s="25"/>
      <c r="J932355" s="25"/>
      <c r="K932355" s="25"/>
      <c r="M932355" s="25"/>
    </row>
    <row r="932356" spans="1:13" ht="17.25" customHeight="1" x14ac:dyDescent="0.15">
      <c r="A932356" s="25"/>
      <c r="C932356" s="25"/>
      <c r="D932356" s="25"/>
      <c r="E932356" s="25"/>
      <c r="J932356" s="25"/>
      <c r="K932356" s="25"/>
      <c r="M932356" s="25"/>
    </row>
    <row r="932357" spans="1:13" ht="17.25" customHeight="1" x14ac:dyDescent="0.15">
      <c r="A932357" s="25"/>
      <c r="C932357" s="25"/>
      <c r="D932357" s="25"/>
      <c r="E932357" s="25"/>
      <c r="J932357" s="25"/>
      <c r="K932357" s="25"/>
      <c r="M932357" s="25"/>
    </row>
    <row r="932358" spans="1:13" ht="17.25" customHeight="1" x14ac:dyDescent="0.15">
      <c r="A932358" s="25"/>
      <c r="C932358" s="25"/>
      <c r="D932358" s="25"/>
      <c r="E932358" s="25"/>
      <c r="J932358" s="25"/>
      <c r="K932358" s="25"/>
      <c r="M932358" s="25"/>
    </row>
    <row r="932359" spans="1:13" ht="17.25" customHeight="1" x14ac:dyDescent="0.15">
      <c r="A932359" s="25"/>
      <c r="C932359" s="25"/>
      <c r="D932359" s="25"/>
      <c r="E932359" s="25"/>
      <c r="J932359" s="25"/>
      <c r="K932359" s="25"/>
      <c r="M932359" s="25"/>
    </row>
    <row r="932360" spans="1:13" ht="17.25" customHeight="1" x14ac:dyDescent="0.15">
      <c r="A932360" s="25"/>
      <c r="C932360" s="25"/>
      <c r="D932360" s="25"/>
      <c r="E932360" s="25"/>
      <c r="J932360" s="25"/>
      <c r="K932360" s="25"/>
      <c r="M932360" s="25"/>
    </row>
    <row r="932361" spans="1:13" ht="17.25" customHeight="1" x14ac:dyDescent="0.15">
      <c r="A932361" s="25"/>
      <c r="C932361" s="25"/>
      <c r="D932361" s="25"/>
      <c r="E932361" s="25"/>
      <c r="J932361" s="25"/>
      <c r="K932361" s="25"/>
      <c r="M932361" s="25"/>
    </row>
    <row r="932362" spans="1:13" ht="17.25" customHeight="1" x14ac:dyDescent="0.15">
      <c r="A932362" s="25"/>
      <c r="C932362" s="25"/>
      <c r="D932362" s="25"/>
      <c r="E932362" s="25"/>
      <c r="J932362" s="25"/>
      <c r="K932362" s="25"/>
      <c r="M932362" s="25"/>
    </row>
    <row r="932363" spans="1:13" ht="17.25" customHeight="1" x14ac:dyDescent="0.15">
      <c r="A932363" s="25"/>
      <c r="C932363" s="25"/>
      <c r="D932363" s="25"/>
      <c r="E932363" s="25"/>
      <c r="J932363" s="25"/>
      <c r="K932363" s="25"/>
      <c r="M932363" s="25"/>
    </row>
    <row r="932364" spans="1:13" ht="17.25" customHeight="1" x14ac:dyDescent="0.15">
      <c r="A932364" s="25"/>
      <c r="C932364" s="25"/>
      <c r="D932364" s="25"/>
      <c r="E932364" s="25"/>
      <c r="J932364" s="25"/>
      <c r="K932364" s="25"/>
      <c r="M932364" s="25"/>
    </row>
    <row r="932365" spans="1:13" ht="17.25" customHeight="1" x14ac:dyDescent="0.15">
      <c r="A932365" s="25"/>
      <c r="C932365" s="25"/>
      <c r="D932365" s="25"/>
      <c r="E932365" s="25"/>
      <c r="J932365" s="25"/>
      <c r="K932365" s="25"/>
      <c r="M932365" s="25"/>
    </row>
    <row r="932366" spans="1:13" ht="17.25" customHeight="1" x14ac:dyDescent="0.15">
      <c r="A932366" s="25"/>
      <c r="C932366" s="25"/>
      <c r="D932366" s="25"/>
      <c r="E932366" s="25"/>
      <c r="J932366" s="25"/>
      <c r="K932366" s="25"/>
      <c r="M932366" s="25"/>
    </row>
    <row r="932367" spans="1:13" ht="17.25" customHeight="1" x14ac:dyDescent="0.15">
      <c r="A932367" s="25"/>
      <c r="C932367" s="25"/>
      <c r="D932367" s="25"/>
      <c r="E932367" s="25"/>
      <c r="J932367" s="25"/>
      <c r="K932367" s="25"/>
      <c r="M932367" s="25"/>
    </row>
    <row r="932368" spans="1:13" ht="17.25" customHeight="1" x14ac:dyDescent="0.15">
      <c r="A932368" s="25"/>
      <c r="C932368" s="25"/>
      <c r="D932368" s="25"/>
      <c r="E932368" s="25"/>
      <c r="J932368" s="25"/>
      <c r="K932368" s="25"/>
      <c r="M932368" s="25"/>
    </row>
    <row r="932369" spans="1:13" ht="17.25" customHeight="1" x14ac:dyDescent="0.15">
      <c r="A932369" s="25"/>
      <c r="C932369" s="25"/>
      <c r="D932369" s="25"/>
      <c r="E932369" s="25"/>
      <c r="J932369" s="25"/>
      <c r="K932369" s="25"/>
      <c r="M932369" s="25"/>
    </row>
    <row r="932370" spans="1:13" ht="17.25" customHeight="1" x14ac:dyDescent="0.15">
      <c r="A932370" s="25"/>
      <c r="C932370" s="25"/>
      <c r="D932370" s="25"/>
      <c r="E932370" s="25"/>
      <c r="J932370" s="25"/>
      <c r="K932370" s="25"/>
      <c r="M932370" s="25"/>
    </row>
    <row r="932371" spans="1:13" ht="17.25" customHeight="1" x14ac:dyDescent="0.15">
      <c r="A932371" s="25"/>
      <c r="C932371" s="25"/>
      <c r="D932371" s="25"/>
      <c r="E932371" s="25"/>
      <c r="J932371" s="25"/>
      <c r="K932371" s="25"/>
      <c r="M932371" s="25"/>
    </row>
    <row r="932372" spans="1:13" ht="17.25" customHeight="1" x14ac:dyDescent="0.15">
      <c r="A932372" s="25"/>
      <c r="C932372" s="25"/>
      <c r="D932372" s="25"/>
      <c r="E932372" s="25"/>
      <c r="J932372" s="25"/>
      <c r="K932372" s="25"/>
      <c r="M932372" s="25"/>
    </row>
    <row r="932373" spans="1:13" ht="17.25" customHeight="1" x14ac:dyDescent="0.15">
      <c r="A932373" s="25"/>
      <c r="C932373" s="25"/>
      <c r="D932373" s="25"/>
      <c r="E932373" s="25"/>
      <c r="J932373" s="25"/>
      <c r="K932373" s="25"/>
      <c r="M932373" s="25"/>
    </row>
    <row r="932374" spans="1:13" ht="17.25" customHeight="1" x14ac:dyDescent="0.15">
      <c r="A932374" s="25"/>
      <c r="C932374" s="25"/>
      <c r="D932374" s="25"/>
      <c r="E932374" s="25"/>
      <c r="J932374" s="25"/>
      <c r="K932374" s="25"/>
      <c r="M932374" s="25"/>
    </row>
    <row r="932375" spans="1:13" ht="17.25" customHeight="1" x14ac:dyDescent="0.15">
      <c r="A932375" s="25"/>
      <c r="C932375" s="25"/>
      <c r="D932375" s="25"/>
      <c r="E932375" s="25"/>
      <c r="J932375" s="25"/>
      <c r="K932375" s="25"/>
      <c r="M932375" s="25"/>
    </row>
    <row r="932376" spans="1:13" ht="17.25" customHeight="1" x14ac:dyDescent="0.15">
      <c r="A932376" s="25"/>
      <c r="C932376" s="25"/>
      <c r="D932376" s="25"/>
      <c r="E932376" s="25"/>
      <c r="J932376" s="25"/>
      <c r="K932376" s="25"/>
      <c r="M932376" s="25"/>
    </row>
    <row r="932377" spans="1:13" ht="17.25" customHeight="1" x14ac:dyDescent="0.15">
      <c r="A932377" s="25"/>
      <c r="C932377" s="25"/>
      <c r="D932377" s="25"/>
      <c r="E932377" s="25"/>
      <c r="J932377" s="25"/>
      <c r="K932377" s="25"/>
      <c r="M932377" s="25"/>
    </row>
    <row r="932378" spans="1:13" ht="17.25" customHeight="1" x14ac:dyDescent="0.15">
      <c r="A932378" s="25"/>
      <c r="C932378" s="25"/>
      <c r="D932378" s="25"/>
      <c r="E932378" s="25"/>
      <c r="J932378" s="25"/>
      <c r="K932378" s="25"/>
      <c r="M932378" s="25"/>
    </row>
    <row r="932379" spans="1:13" ht="17.25" customHeight="1" x14ac:dyDescent="0.15">
      <c r="A932379" s="25"/>
      <c r="C932379" s="25"/>
      <c r="D932379" s="25"/>
      <c r="E932379" s="25"/>
      <c r="J932379" s="25"/>
      <c r="K932379" s="25"/>
      <c r="M932379" s="25"/>
    </row>
    <row r="932380" spans="1:13" ht="17.25" customHeight="1" x14ac:dyDescent="0.15">
      <c r="A932380" s="25"/>
      <c r="C932380" s="25"/>
      <c r="D932380" s="25"/>
      <c r="E932380" s="25"/>
      <c r="J932380" s="25"/>
      <c r="K932380" s="25"/>
      <c r="M932380" s="25"/>
    </row>
    <row r="932381" spans="1:13" ht="17.25" customHeight="1" x14ac:dyDescent="0.15">
      <c r="A932381" s="25"/>
      <c r="C932381" s="25"/>
      <c r="D932381" s="25"/>
      <c r="E932381" s="25"/>
      <c r="J932381" s="25"/>
      <c r="K932381" s="25"/>
      <c r="M932381" s="25"/>
    </row>
    <row r="932382" spans="1:13" ht="17.25" customHeight="1" x14ac:dyDescent="0.15">
      <c r="A932382" s="25"/>
      <c r="C932382" s="25"/>
      <c r="D932382" s="25"/>
      <c r="E932382" s="25"/>
      <c r="J932382" s="25"/>
      <c r="K932382" s="25"/>
      <c r="M932382" s="25"/>
    </row>
    <row r="932383" spans="1:13" ht="17.25" customHeight="1" x14ac:dyDescent="0.15">
      <c r="A932383" s="25"/>
      <c r="C932383" s="25"/>
      <c r="D932383" s="25"/>
      <c r="E932383" s="25"/>
      <c r="J932383" s="25"/>
      <c r="K932383" s="25"/>
      <c r="M932383" s="25"/>
    </row>
    <row r="932384" spans="1:13" ht="17.25" customHeight="1" x14ac:dyDescent="0.15">
      <c r="A932384" s="25"/>
      <c r="C932384" s="25"/>
      <c r="D932384" s="25"/>
      <c r="E932384" s="25"/>
      <c r="J932384" s="25"/>
      <c r="K932384" s="25"/>
      <c r="M932384" s="25"/>
    </row>
    <row r="932385" spans="1:13" ht="17.25" customHeight="1" x14ac:dyDescent="0.15">
      <c r="A932385" s="25"/>
      <c r="C932385" s="25"/>
      <c r="D932385" s="25"/>
      <c r="E932385" s="25"/>
      <c r="J932385" s="25"/>
      <c r="K932385" s="25"/>
      <c r="M932385" s="25"/>
    </row>
    <row r="932386" spans="1:13" ht="17.25" customHeight="1" x14ac:dyDescent="0.15">
      <c r="A932386" s="25"/>
      <c r="C932386" s="25"/>
      <c r="D932386" s="25"/>
      <c r="E932386" s="25"/>
      <c r="J932386" s="25"/>
      <c r="K932386" s="25"/>
      <c r="M932386" s="25"/>
    </row>
    <row r="932387" spans="1:13" ht="17.25" customHeight="1" x14ac:dyDescent="0.15">
      <c r="A932387" s="25"/>
      <c r="C932387" s="25"/>
      <c r="D932387" s="25"/>
      <c r="E932387" s="25"/>
      <c r="J932387" s="25"/>
      <c r="K932387" s="25"/>
      <c r="M932387" s="25"/>
    </row>
    <row r="932388" spans="1:13" ht="17.25" customHeight="1" x14ac:dyDescent="0.15">
      <c r="A932388" s="25"/>
      <c r="C932388" s="25"/>
      <c r="D932388" s="25"/>
      <c r="E932388" s="25"/>
      <c r="J932388" s="25"/>
      <c r="K932388" s="25"/>
      <c r="M932388" s="25"/>
    </row>
    <row r="932389" spans="1:13" ht="17.25" customHeight="1" x14ac:dyDescent="0.15">
      <c r="A932389" s="25"/>
      <c r="C932389" s="25"/>
      <c r="D932389" s="25"/>
      <c r="E932389" s="25"/>
      <c r="J932389" s="25"/>
      <c r="K932389" s="25"/>
      <c r="M932389" s="25"/>
    </row>
    <row r="932390" spans="1:13" ht="17.25" customHeight="1" x14ac:dyDescent="0.15">
      <c r="A932390" s="25"/>
      <c r="C932390" s="25"/>
      <c r="D932390" s="25"/>
      <c r="E932390" s="25"/>
      <c r="J932390" s="25"/>
      <c r="K932390" s="25"/>
      <c r="M932390" s="25"/>
    </row>
    <row r="932391" spans="1:13" ht="17.25" customHeight="1" x14ac:dyDescent="0.15">
      <c r="A932391" s="25"/>
      <c r="C932391" s="25"/>
      <c r="D932391" s="25"/>
      <c r="E932391" s="25"/>
      <c r="J932391" s="25"/>
      <c r="K932391" s="25"/>
      <c r="M932391" s="25"/>
    </row>
    <row r="932392" spans="1:13" ht="17.25" customHeight="1" x14ac:dyDescent="0.15">
      <c r="A932392" s="25"/>
      <c r="C932392" s="25"/>
      <c r="D932392" s="25"/>
      <c r="E932392" s="25"/>
      <c r="J932392" s="25"/>
      <c r="K932392" s="25"/>
      <c r="M932392" s="25"/>
    </row>
    <row r="932393" spans="1:13" ht="17.25" customHeight="1" x14ac:dyDescent="0.15">
      <c r="A932393" s="25"/>
      <c r="C932393" s="25"/>
      <c r="D932393" s="25"/>
      <c r="E932393" s="25"/>
      <c r="J932393" s="25"/>
      <c r="K932393" s="25"/>
      <c r="M932393" s="25"/>
    </row>
    <row r="932394" spans="1:13" ht="17.25" customHeight="1" x14ac:dyDescent="0.15">
      <c r="A932394" s="25"/>
      <c r="C932394" s="25"/>
      <c r="D932394" s="25"/>
      <c r="E932394" s="25"/>
      <c r="J932394" s="25"/>
      <c r="K932394" s="25"/>
      <c r="M932394" s="25"/>
    </row>
    <row r="932395" spans="1:13" ht="17.25" customHeight="1" x14ac:dyDescent="0.15">
      <c r="A932395" s="25"/>
      <c r="C932395" s="25"/>
      <c r="D932395" s="25"/>
      <c r="E932395" s="25"/>
      <c r="J932395" s="25"/>
      <c r="K932395" s="25"/>
      <c r="M932395" s="25"/>
    </row>
    <row r="932396" spans="1:13" ht="17.25" customHeight="1" x14ac:dyDescent="0.15">
      <c r="A932396" s="25"/>
      <c r="C932396" s="25"/>
      <c r="D932396" s="25"/>
      <c r="E932396" s="25"/>
      <c r="J932396" s="25"/>
      <c r="K932396" s="25"/>
      <c r="M932396" s="25"/>
    </row>
    <row r="932397" spans="1:13" ht="17.25" customHeight="1" x14ac:dyDescent="0.15">
      <c r="A932397" s="25"/>
      <c r="C932397" s="25"/>
      <c r="D932397" s="25"/>
      <c r="E932397" s="25"/>
      <c r="J932397" s="25"/>
      <c r="K932397" s="25"/>
      <c r="M932397" s="25"/>
    </row>
    <row r="932398" spans="1:13" ht="17.25" customHeight="1" x14ac:dyDescent="0.15">
      <c r="A932398" s="25"/>
      <c r="C932398" s="25"/>
      <c r="D932398" s="25"/>
      <c r="E932398" s="25"/>
      <c r="J932398" s="25"/>
      <c r="K932398" s="25"/>
      <c r="M932398" s="25"/>
    </row>
    <row r="932399" spans="1:13" ht="17.25" customHeight="1" x14ac:dyDescent="0.15">
      <c r="A932399" s="25"/>
      <c r="C932399" s="25"/>
      <c r="D932399" s="25"/>
      <c r="E932399" s="25"/>
      <c r="J932399" s="25"/>
      <c r="K932399" s="25"/>
      <c r="M932399" s="25"/>
    </row>
    <row r="932400" spans="1:13" ht="17.25" customHeight="1" x14ac:dyDescent="0.15">
      <c r="A932400" s="25"/>
      <c r="C932400" s="25"/>
      <c r="D932400" s="25"/>
      <c r="E932400" s="25"/>
      <c r="J932400" s="25"/>
      <c r="K932400" s="25"/>
      <c r="M932400" s="25"/>
    </row>
    <row r="932401" spans="1:13" ht="17.25" customHeight="1" x14ac:dyDescent="0.15">
      <c r="A932401" s="25"/>
      <c r="C932401" s="25"/>
      <c r="D932401" s="25"/>
      <c r="E932401" s="25"/>
      <c r="J932401" s="25"/>
      <c r="K932401" s="25"/>
      <c r="M932401" s="25"/>
    </row>
    <row r="932402" spans="1:13" ht="17.25" customHeight="1" x14ac:dyDescent="0.15">
      <c r="A932402" s="25"/>
      <c r="C932402" s="25"/>
      <c r="D932402" s="25"/>
      <c r="E932402" s="25"/>
      <c r="J932402" s="25"/>
      <c r="K932402" s="25"/>
      <c r="M932402" s="25"/>
    </row>
    <row r="932403" spans="1:13" ht="17.25" customHeight="1" x14ac:dyDescent="0.15">
      <c r="A932403" s="25"/>
      <c r="C932403" s="25"/>
      <c r="D932403" s="25"/>
      <c r="E932403" s="25"/>
      <c r="J932403" s="25"/>
      <c r="K932403" s="25"/>
      <c r="M932403" s="25"/>
    </row>
    <row r="932404" spans="1:13" ht="17.25" customHeight="1" x14ac:dyDescent="0.15">
      <c r="A932404" s="25"/>
      <c r="C932404" s="25"/>
      <c r="D932404" s="25"/>
      <c r="E932404" s="25"/>
      <c r="J932404" s="25"/>
      <c r="K932404" s="25"/>
      <c r="M932404" s="25"/>
    </row>
    <row r="932405" spans="1:13" ht="17.25" customHeight="1" x14ac:dyDescent="0.15">
      <c r="A932405" s="25"/>
      <c r="C932405" s="25"/>
      <c r="D932405" s="25"/>
      <c r="E932405" s="25"/>
      <c r="J932405" s="25"/>
      <c r="K932405" s="25"/>
      <c r="M932405" s="25"/>
    </row>
    <row r="932406" spans="1:13" ht="17.25" customHeight="1" x14ac:dyDescent="0.15">
      <c r="A932406" s="25"/>
      <c r="C932406" s="25"/>
      <c r="D932406" s="25"/>
      <c r="E932406" s="25"/>
      <c r="J932406" s="25"/>
      <c r="K932406" s="25"/>
      <c r="M932406" s="25"/>
    </row>
    <row r="932407" spans="1:13" ht="17.25" customHeight="1" x14ac:dyDescent="0.15">
      <c r="A932407" s="25"/>
      <c r="C932407" s="25"/>
      <c r="D932407" s="25"/>
      <c r="E932407" s="25"/>
      <c r="J932407" s="25"/>
      <c r="K932407" s="25"/>
      <c r="M932407" s="25"/>
    </row>
    <row r="932408" spans="1:13" ht="17.25" customHeight="1" x14ac:dyDescent="0.15">
      <c r="A932408" s="25"/>
      <c r="C932408" s="25"/>
      <c r="D932408" s="25"/>
      <c r="E932408" s="25"/>
      <c r="J932408" s="25"/>
      <c r="K932408" s="25"/>
      <c r="M932408" s="25"/>
    </row>
    <row r="932409" spans="1:13" ht="17.25" customHeight="1" x14ac:dyDescent="0.15">
      <c r="A932409" s="25"/>
      <c r="C932409" s="25"/>
      <c r="D932409" s="25"/>
      <c r="E932409" s="25"/>
      <c r="J932409" s="25"/>
      <c r="K932409" s="25"/>
      <c r="M932409" s="25"/>
    </row>
    <row r="932410" spans="1:13" ht="17.25" customHeight="1" x14ac:dyDescent="0.15">
      <c r="A932410" s="25"/>
      <c r="C932410" s="25"/>
      <c r="D932410" s="25"/>
      <c r="E932410" s="25"/>
      <c r="J932410" s="25"/>
      <c r="K932410" s="25"/>
      <c r="M932410" s="25"/>
    </row>
    <row r="932411" spans="1:13" ht="17.25" customHeight="1" x14ac:dyDescent="0.15">
      <c r="A932411" s="25"/>
      <c r="C932411" s="25"/>
      <c r="D932411" s="25"/>
      <c r="E932411" s="25"/>
      <c r="J932411" s="25"/>
      <c r="K932411" s="25"/>
      <c r="M932411" s="25"/>
    </row>
    <row r="932412" spans="1:13" ht="17.25" customHeight="1" x14ac:dyDescent="0.15">
      <c r="A932412" s="25"/>
      <c r="C932412" s="25"/>
      <c r="D932412" s="25"/>
      <c r="E932412" s="25"/>
      <c r="J932412" s="25"/>
      <c r="K932412" s="25"/>
      <c r="M932412" s="25"/>
    </row>
    <row r="932413" spans="1:13" ht="17.25" customHeight="1" x14ac:dyDescent="0.15">
      <c r="A932413" s="25"/>
      <c r="C932413" s="25"/>
      <c r="D932413" s="25"/>
      <c r="E932413" s="25"/>
      <c r="J932413" s="25"/>
      <c r="K932413" s="25"/>
      <c r="M932413" s="25"/>
    </row>
    <row r="932414" spans="1:13" ht="17.25" customHeight="1" x14ac:dyDescent="0.15">
      <c r="A932414" s="25"/>
      <c r="C932414" s="25"/>
      <c r="D932414" s="25"/>
      <c r="E932414" s="25"/>
      <c r="J932414" s="25"/>
      <c r="K932414" s="25"/>
      <c r="M932414" s="25"/>
    </row>
    <row r="932415" spans="1:13" ht="17.25" customHeight="1" x14ac:dyDescent="0.15">
      <c r="A932415" s="25"/>
      <c r="C932415" s="25"/>
      <c r="D932415" s="25"/>
      <c r="E932415" s="25"/>
      <c r="J932415" s="25"/>
      <c r="K932415" s="25"/>
      <c r="M932415" s="25"/>
    </row>
    <row r="932416" spans="1:13" ht="17.25" customHeight="1" x14ac:dyDescent="0.15">
      <c r="A932416" s="25"/>
      <c r="C932416" s="25"/>
      <c r="D932416" s="25"/>
      <c r="E932416" s="25"/>
      <c r="J932416" s="25"/>
      <c r="K932416" s="25"/>
      <c r="M932416" s="25"/>
    </row>
    <row r="932417" spans="1:13" ht="17.25" customHeight="1" x14ac:dyDescent="0.15">
      <c r="A932417" s="25"/>
      <c r="C932417" s="25"/>
      <c r="D932417" s="25"/>
      <c r="E932417" s="25"/>
      <c r="J932417" s="25"/>
      <c r="K932417" s="25"/>
      <c r="M932417" s="25"/>
    </row>
    <row r="932418" spans="1:13" ht="17.25" customHeight="1" x14ac:dyDescent="0.15">
      <c r="A932418" s="25"/>
      <c r="C932418" s="25"/>
      <c r="D932418" s="25"/>
      <c r="E932418" s="25"/>
      <c r="J932418" s="25"/>
      <c r="K932418" s="25"/>
      <c r="M932418" s="25"/>
    </row>
    <row r="932419" spans="1:13" ht="17.25" customHeight="1" x14ac:dyDescent="0.15">
      <c r="A932419" s="25"/>
      <c r="C932419" s="25"/>
      <c r="D932419" s="25"/>
      <c r="E932419" s="25"/>
      <c r="J932419" s="25"/>
      <c r="K932419" s="25"/>
      <c r="M932419" s="25"/>
    </row>
    <row r="932420" spans="1:13" ht="17.25" customHeight="1" x14ac:dyDescent="0.15">
      <c r="A932420" s="25"/>
      <c r="C932420" s="25"/>
      <c r="D932420" s="25"/>
      <c r="E932420" s="25"/>
      <c r="J932420" s="25"/>
      <c r="K932420" s="25"/>
      <c r="M932420" s="25"/>
    </row>
    <row r="932421" spans="1:13" ht="17.25" customHeight="1" x14ac:dyDescent="0.15">
      <c r="A932421" s="25"/>
      <c r="C932421" s="25"/>
      <c r="D932421" s="25"/>
      <c r="E932421" s="25"/>
      <c r="J932421" s="25"/>
      <c r="K932421" s="25"/>
      <c r="M932421" s="25"/>
    </row>
    <row r="932422" spans="1:13" ht="17.25" customHeight="1" x14ac:dyDescent="0.15">
      <c r="A932422" s="25"/>
      <c r="C932422" s="25"/>
      <c r="D932422" s="25"/>
      <c r="E932422" s="25"/>
      <c r="J932422" s="25"/>
      <c r="K932422" s="25"/>
      <c r="M932422" s="25"/>
    </row>
    <row r="932423" spans="1:13" ht="17.25" customHeight="1" x14ac:dyDescent="0.15">
      <c r="A932423" s="25"/>
      <c r="C932423" s="25"/>
      <c r="D932423" s="25"/>
      <c r="E932423" s="25"/>
      <c r="J932423" s="25"/>
      <c r="K932423" s="25"/>
      <c r="M932423" s="25"/>
    </row>
    <row r="932424" spans="1:13" ht="17.25" customHeight="1" x14ac:dyDescent="0.15">
      <c r="A932424" s="25"/>
      <c r="C932424" s="25"/>
      <c r="D932424" s="25"/>
      <c r="E932424" s="25"/>
      <c r="J932424" s="25"/>
      <c r="K932424" s="25"/>
      <c r="M932424" s="25"/>
    </row>
    <row r="932425" spans="1:13" ht="17.25" customHeight="1" x14ac:dyDescent="0.15">
      <c r="A932425" s="25"/>
      <c r="C932425" s="25"/>
      <c r="D932425" s="25"/>
      <c r="E932425" s="25"/>
      <c r="J932425" s="25"/>
      <c r="K932425" s="25"/>
      <c r="M932425" s="25"/>
    </row>
    <row r="932426" spans="1:13" ht="17.25" customHeight="1" x14ac:dyDescent="0.15">
      <c r="A932426" s="25"/>
      <c r="C932426" s="25"/>
      <c r="D932426" s="25"/>
      <c r="E932426" s="25"/>
      <c r="J932426" s="25"/>
      <c r="K932426" s="25"/>
      <c r="M932426" s="25"/>
    </row>
    <row r="932427" spans="1:13" ht="17.25" customHeight="1" x14ac:dyDescent="0.15">
      <c r="A932427" s="25"/>
      <c r="C932427" s="25"/>
      <c r="D932427" s="25"/>
      <c r="E932427" s="25"/>
      <c r="J932427" s="25"/>
      <c r="K932427" s="25"/>
      <c r="M932427" s="25"/>
    </row>
    <row r="932428" spans="1:13" ht="17.25" customHeight="1" x14ac:dyDescent="0.15">
      <c r="A932428" s="25"/>
      <c r="C932428" s="25"/>
      <c r="D932428" s="25"/>
      <c r="E932428" s="25"/>
      <c r="J932428" s="25"/>
      <c r="K932428" s="25"/>
      <c r="M932428" s="25"/>
    </row>
    <row r="932429" spans="1:13" ht="17.25" customHeight="1" x14ac:dyDescent="0.15">
      <c r="A932429" s="25"/>
      <c r="C932429" s="25"/>
      <c r="D932429" s="25"/>
      <c r="E932429" s="25"/>
      <c r="J932429" s="25"/>
      <c r="K932429" s="25"/>
      <c r="M932429" s="25"/>
    </row>
    <row r="932430" spans="1:13" ht="17.25" customHeight="1" x14ac:dyDescent="0.15">
      <c r="A932430" s="25"/>
      <c r="C932430" s="25"/>
      <c r="D932430" s="25"/>
      <c r="E932430" s="25"/>
      <c r="J932430" s="25"/>
      <c r="K932430" s="25"/>
      <c r="M932430" s="25"/>
    </row>
    <row r="932431" spans="1:13" ht="17.25" customHeight="1" x14ac:dyDescent="0.15">
      <c r="A932431" s="25"/>
      <c r="C932431" s="25"/>
      <c r="D932431" s="25"/>
      <c r="E932431" s="25"/>
      <c r="J932431" s="25"/>
      <c r="K932431" s="25"/>
      <c r="M932431" s="25"/>
    </row>
    <row r="932432" spans="1:13" ht="17.25" customHeight="1" x14ac:dyDescent="0.15">
      <c r="A932432" s="25"/>
      <c r="C932432" s="25"/>
      <c r="D932432" s="25"/>
      <c r="E932432" s="25"/>
      <c r="J932432" s="25"/>
      <c r="K932432" s="25"/>
      <c r="M932432" s="25"/>
    </row>
    <row r="932433" spans="1:13" ht="17.25" customHeight="1" x14ac:dyDescent="0.15">
      <c r="A932433" s="25"/>
      <c r="C932433" s="25"/>
      <c r="D932433" s="25"/>
      <c r="E932433" s="25"/>
      <c r="J932433" s="25"/>
      <c r="K932433" s="25"/>
      <c r="M932433" s="25"/>
    </row>
    <row r="932434" spans="1:13" ht="17.25" customHeight="1" x14ac:dyDescent="0.15">
      <c r="A932434" s="25"/>
      <c r="C932434" s="25"/>
      <c r="D932434" s="25"/>
      <c r="E932434" s="25"/>
      <c r="J932434" s="25"/>
      <c r="K932434" s="25"/>
      <c r="M932434" s="25"/>
    </row>
    <row r="932435" spans="1:13" ht="17.25" customHeight="1" x14ac:dyDescent="0.15">
      <c r="A932435" s="25"/>
      <c r="C932435" s="25"/>
      <c r="D932435" s="25"/>
      <c r="E932435" s="25"/>
      <c r="J932435" s="25"/>
      <c r="K932435" s="25"/>
      <c r="M932435" s="25"/>
    </row>
    <row r="932436" spans="1:13" ht="17.25" customHeight="1" x14ac:dyDescent="0.15">
      <c r="A932436" s="25"/>
      <c r="C932436" s="25"/>
      <c r="D932436" s="25"/>
      <c r="E932436" s="25"/>
      <c r="J932436" s="25"/>
      <c r="K932436" s="25"/>
      <c r="M932436" s="25"/>
    </row>
    <row r="932437" spans="1:13" ht="17.25" customHeight="1" x14ac:dyDescent="0.15">
      <c r="A932437" s="25"/>
      <c r="C932437" s="25"/>
      <c r="D932437" s="25"/>
      <c r="E932437" s="25"/>
      <c r="J932437" s="25"/>
      <c r="K932437" s="25"/>
      <c r="M932437" s="25"/>
    </row>
    <row r="932438" spans="1:13" ht="17.25" customHeight="1" x14ac:dyDescent="0.15">
      <c r="A932438" s="25"/>
      <c r="C932438" s="25"/>
      <c r="D932438" s="25"/>
      <c r="E932438" s="25"/>
      <c r="J932438" s="25"/>
      <c r="K932438" s="25"/>
      <c r="M932438" s="25"/>
    </row>
    <row r="932439" spans="1:13" ht="17.25" customHeight="1" x14ac:dyDescent="0.15">
      <c r="A932439" s="25"/>
      <c r="C932439" s="25"/>
      <c r="D932439" s="25"/>
      <c r="E932439" s="25"/>
      <c r="J932439" s="25"/>
      <c r="K932439" s="25"/>
      <c r="M932439" s="25"/>
    </row>
    <row r="932440" spans="1:13" ht="17.25" customHeight="1" x14ac:dyDescent="0.15">
      <c r="A932440" s="25"/>
      <c r="C932440" s="25"/>
      <c r="D932440" s="25"/>
      <c r="E932440" s="25"/>
      <c r="J932440" s="25"/>
      <c r="K932440" s="25"/>
      <c r="M932440" s="25"/>
    </row>
    <row r="932441" spans="1:13" ht="17.25" customHeight="1" x14ac:dyDescent="0.15">
      <c r="A932441" s="25"/>
      <c r="C932441" s="25"/>
      <c r="D932441" s="25"/>
      <c r="E932441" s="25"/>
      <c r="J932441" s="25"/>
      <c r="K932441" s="25"/>
      <c r="M932441" s="25"/>
    </row>
    <row r="932442" spans="1:13" ht="17.25" customHeight="1" x14ac:dyDescent="0.15">
      <c r="A932442" s="25"/>
      <c r="C932442" s="25"/>
      <c r="D932442" s="25"/>
      <c r="E932442" s="25"/>
      <c r="J932442" s="25"/>
      <c r="K932442" s="25"/>
      <c r="M932442" s="25"/>
    </row>
    <row r="932443" spans="1:13" ht="17.25" customHeight="1" x14ac:dyDescent="0.15">
      <c r="A932443" s="25"/>
      <c r="C932443" s="25"/>
      <c r="D932443" s="25"/>
      <c r="E932443" s="25"/>
      <c r="J932443" s="25"/>
      <c r="K932443" s="25"/>
      <c r="M932443" s="25"/>
    </row>
    <row r="932444" spans="1:13" ht="17.25" customHeight="1" x14ac:dyDescent="0.15">
      <c r="A932444" s="25"/>
      <c r="C932444" s="25"/>
      <c r="D932444" s="25"/>
      <c r="E932444" s="25"/>
      <c r="J932444" s="25"/>
      <c r="K932444" s="25"/>
      <c r="M932444" s="25"/>
    </row>
    <row r="932445" spans="1:13" ht="17.25" customHeight="1" x14ac:dyDescent="0.15">
      <c r="A932445" s="25"/>
      <c r="C932445" s="25"/>
      <c r="D932445" s="25"/>
      <c r="E932445" s="25"/>
      <c r="J932445" s="25"/>
      <c r="K932445" s="25"/>
      <c r="M932445" s="25"/>
    </row>
    <row r="932446" spans="1:13" ht="17.25" customHeight="1" x14ac:dyDescent="0.15">
      <c r="A932446" s="25"/>
      <c r="C932446" s="25"/>
      <c r="D932446" s="25"/>
      <c r="E932446" s="25"/>
      <c r="J932446" s="25"/>
      <c r="K932446" s="25"/>
      <c r="M932446" s="25"/>
    </row>
    <row r="932447" spans="1:13" ht="17.25" customHeight="1" x14ac:dyDescent="0.15">
      <c r="A932447" s="25"/>
      <c r="C932447" s="25"/>
      <c r="D932447" s="25"/>
      <c r="E932447" s="25"/>
      <c r="J932447" s="25"/>
      <c r="K932447" s="25"/>
      <c r="M932447" s="25"/>
    </row>
    <row r="932448" spans="1:13" ht="17.25" customHeight="1" x14ac:dyDescent="0.15">
      <c r="A932448" s="25"/>
      <c r="C932448" s="25"/>
      <c r="D932448" s="25"/>
      <c r="E932448" s="25"/>
      <c r="J932448" s="25"/>
      <c r="K932448" s="25"/>
      <c r="M932448" s="25"/>
    </row>
    <row r="932449" spans="1:13" ht="17.25" customHeight="1" x14ac:dyDescent="0.15">
      <c r="A932449" s="25"/>
      <c r="C932449" s="25"/>
      <c r="D932449" s="25"/>
      <c r="E932449" s="25"/>
      <c r="J932449" s="25"/>
      <c r="K932449" s="25"/>
      <c r="M932449" s="25"/>
    </row>
    <row r="932450" spans="1:13" ht="17.25" customHeight="1" x14ac:dyDescent="0.15">
      <c r="A932450" s="25"/>
      <c r="C932450" s="25"/>
      <c r="D932450" s="25"/>
      <c r="E932450" s="25"/>
      <c r="J932450" s="25"/>
      <c r="K932450" s="25"/>
      <c r="M932450" s="25"/>
    </row>
    <row r="932451" spans="1:13" ht="17.25" customHeight="1" x14ac:dyDescent="0.15">
      <c r="A932451" s="25"/>
      <c r="C932451" s="25"/>
      <c r="D932451" s="25"/>
      <c r="E932451" s="25"/>
      <c r="J932451" s="25"/>
      <c r="K932451" s="25"/>
      <c r="M932451" s="25"/>
    </row>
    <row r="932452" spans="1:13" ht="17.25" customHeight="1" x14ac:dyDescent="0.15">
      <c r="A932452" s="25"/>
      <c r="C932452" s="25"/>
      <c r="D932452" s="25"/>
      <c r="E932452" s="25"/>
      <c r="J932452" s="25"/>
      <c r="K932452" s="25"/>
      <c r="M932452" s="25"/>
    </row>
    <row r="932453" spans="1:13" ht="17.25" customHeight="1" x14ac:dyDescent="0.15">
      <c r="A932453" s="25"/>
      <c r="C932453" s="25"/>
      <c r="D932453" s="25"/>
      <c r="E932453" s="25"/>
      <c r="J932453" s="25"/>
      <c r="K932453" s="25"/>
      <c r="M932453" s="25"/>
    </row>
    <row r="932454" spans="1:13" ht="17.25" customHeight="1" x14ac:dyDescent="0.15">
      <c r="A932454" s="25"/>
      <c r="C932454" s="25"/>
      <c r="D932454" s="25"/>
      <c r="E932454" s="25"/>
      <c r="J932454" s="25"/>
      <c r="K932454" s="25"/>
      <c r="M932454" s="25"/>
    </row>
    <row r="932455" spans="1:13" ht="17.25" customHeight="1" x14ac:dyDescent="0.15">
      <c r="A932455" s="25"/>
      <c r="C932455" s="25"/>
      <c r="D932455" s="25"/>
      <c r="E932455" s="25"/>
      <c r="J932455" s="25"/>
      <c r="K932455" s="25"/>
      <c r="M932455" s="25"/>
    </row>
    <row r="932456" spans="1:13" ht="17.25" customHeight="1" x14ac:dyDescent="0.15">
      <c r="A932456" s="25"/>
      <c r="C932456" s="25"/>
      <c r="D932456" s="25"/>
      <c r="E932456" s="25"/>
      <c r="J932456" s="25"/>
      <c r="K932456" s="25"/>
      <c r="M932456" s="25"/>
    </row>
    <row r="932457" spans="1:13" ht="17.25" customHeight="1" x14ac:dyDescent="0.15">
      <c r="A932457" s="25"/>
      <c r="C932457" s="25"/>
      <c r="D932457" s="25"/>
      <c r="E932457" s="25"/>
      <c r="J932457" s="25"/>
      <c r="K932457" s="25"/>
      <c r="M932457" s="25"/>
    </row>
    <row r="932458" spans="1:13" ht="17.25" customHeight="1" x14ac:dyDescent="0.15">
      <c r="A932458" s="25"/>
      <c r="C932458" s="25"/>
      <c r="D932458" s="25"/>
      <c r="E932458" s="25"/>
      <c r="J932458" s="25"/>
      <c r="K932458" s="25"/>
      <c r="M932458" s="25"/>
    </row>
    <row r="932459" spans="1:13" ht="17.25" customHeight="1" x14ac:dyDescent="0.15">
      <c r="A932459" s="25"/>
      <c r="C932459" s="25"/>
      <c r="D932459" s="25"/>
      <c r="E932459" s="25"/>
      <c r="J932459" s="25"/>
      <c r="K932459" s="25"/>
      <c r="M932459" s="25"/>
    </row>
    <row r="932460" spans="1:13" ht="17.25" customHeight="1" x14ac:dyDescent="0.15">
      <c r="A932460" s="25"/>
      <c r="C932460" s="25"/>
      <c r="D932460" s="25"/>
      <c r="E932460" s="25"/>
      <c r="J932460" s="25"/>
      <c r="K932460" s="25"/>
      <c r="M932460" s="25"/>
    </row>
    <row r="932461" spans="1:13" ht="17.25" customHeight="1" x14ac:dyDescent="0.15">
      <c r="A932461" s="25"/>
      <c r="C932461" s="25"/>
      <c r="D932461" s="25"/>
      <c r="E932461" s="25"/>
      <c r="J932461" s="25"/>
      <c r="K932461" s="25"/>
      <c r="M932461" s="25"/>
    </row>
    <row r="932462" spans="1:13" ht="17.25" customHeight="1" x14ac:dyDescent="0.15">
      <c r="A932462" s="25"/>
      <c r="C932462" s="25"/>
      <c r="D932462" s="25"/>
      <c r="E932462" s="25"/>
      <c r="J932462" s="25"/>
      <c r="K932462" s="25"/>
      <c r="M932462" s="25"/>
    </row>
    <row r="932463" spans="1:13" ht="17.25" customHeight="1" x14ac:dyDescent="0.15">
      <c r="A932463" s="25"/>
      <c r="C932463" s="25"/>
      <c r="D932463" s="25"/>
      <c r="E932463" s="25"/>
      <c r="J932463" s="25"/>
      <c r="K932463" s="25"/>
      <c r="M932463" s="25"/>
    </row>
    <row r="932464" spans="1:13" ht="17.25" customHeight="1" x14ac:dyDescent="0.15">
      <c r="A932464" s="25"/>
      <c r="C932464" s="25"/>
      <c r="D932464" s="25"/>
      <c r="E932464" s="25"/>
      <c r="J932464" s="25"/>
      <c r="K932464" s="25"/>
      <c r="M932464" s="25"/>
    </row>
    <row r="932465" spans="1:13" ht="17.25" customHeight="1" x14ac:dyDescent="0.15">
      <c r="A932465" s="25"/>
      <c r="C932465" s="25"/>
      <c r="D932465" s="25"/>
      <c r="E932465" s="25"/>
      <c r="J932465" s="25"/>
      <c r="K932465" s="25"/>
      <c r="M932465" s="25"/>
    </row>
    <row r="932466" spans="1:13" ht="17.25" customHeight="1" x14ac:dyDescent="0.15">
      <c r="A932466" s="25"/>
      <c r="C932466" s="25"/>
      <c r="D932466" s="25"/>
      <c r="E932466" s="25"/>
      <c r="J932466" s="25"/>
      <c r="K932466" s="25"/>
      <c r="M932466" s="25"/>
    </row>
    <row r="932467" spans="1:13" ht="17.25" customHeight="1" x14ac:dyDescent="0.15">
      <c r="A932467" s="25"/>
      <c r="C932467" s="25"/>
      <c r="D932467" s="25"/>
      <c r="E932467" s="25"/>
      <c r="J932467" s="25"/>
      <c r="K932467" s="25"/>
      <c r="M932467" s="25"/>
    </row>
    <row r="932468" spans="1:13" ht="17.25" customHeight="1" x14ac:dyDescent="0.15">
      <c r="A932468" s="25"/>
      <c r="C932468" s="25"/>
      <c r="D932468" s="25"/>
      <c r="E932468" s="25"/>
      <c r="J932468" s="25"/>
      <c r="K932468" s="25"/>
      <c r="M932468" s="25"/>
    </row>
    <row r="932469" spans="1:13" ht="17.25" customHeight="1" x14ac:dyDescent="0.15">
      <c r="A932469" s="25"/>
      <c r="C932469" s="25"/>
      <c r="D932469" s="25"/>
      <c r="E932469" s="25"/>
      <c r="J932469" s="25"/>
      <c r="K932469" s="25"/>
      <c r="M932469" s="25"/>
    </row>
    <row r="932470" spans="1:13" ht="17.25" customHeight="1" x14ac:dyDescent="0.15">
      <c r="A932470" s="25"/>
      <c r="C932470" s="25"/>
      <c r="D932470" s="25"/>
      <c r="E932470" s="25"/>
      <c r="J932470" s="25"/>
      <c r="K932470" s="25"/>
      <c r="M932470" s="25"/>
    </row>
    <row r="932471" spans="1:13" ht="17.25" customHeight="1" x14ac:dyDescent="0.15">
      <c r="A932471" s="25"/>
      <c r="C932471" s="25"/>
      <c r="D932471" s="25"/>
      <c r="E932471" s="25"/>
      <c r="J932471" s="25"/>
      <c r="K932471" s="25"/>
      <c r="M932471" s="25"/>
    </row>
    <row r="932472" spans="1:13" ht="17.25" customHeight="1" x14ac:dyDescent="0.15">
      <c r="A932472" s="25"/>
      <c r="C932472" s="25"/>
      <c r="D932472" s="25"/>
      <c r="E932472" s="25"/>
      <c r="J932472" s="25"/>
      <c r="K932472" s="25"/>
      <c r="M932472" s="25"/>
    </row>
    <row r="932473" spans="1:13" ht="17.25" customHeight="1" x14ac:dyDescent="0.15">
      <c r="A932473" s="25"/>
      <c r="C932473" s="25"/>
      <c r="D932473" s="25"/>
      <c r="E932473" s="25"/>
      <c r="J932473" s="25"/>
      <c r="K932473" s="25"/>
      <c r="M932473" s="25"/>
    </row>
    <row r="932474" spans="1:13" ht="17.25" customHeight="1" x14ac:dyDescent="0.15">
      <c r="A932474" s="25"/>
      <c r="C932474" s="25"/>
      <c r="D932474" s="25"/>
      <c r="E932474" s="25"/>
      <c r="J932474" s="25"/>
      <c r="K932474" s="25"/>
      <c r="M932474" s="25"/>
    </row>
    <row r="932475" spans="1:13" ht="17.25" customHeight="1" x14ac:dyDescent="0.15">
      <c r="A932475" s="25"/>
      <c r="C932475" s="25"/>
      <c r="D932475" s="25"/>
      <c r="E932475" s="25"/>
      <c r="J932475" s="25"/>
      <c r="K932475" s="25"/>
      <c r="M932475" s="25"/>
    </row>
    <row r="932476" spans="1:13" ht="17.25" customHeight="1" x14ac:dyDescent="0.15">
      <c r="A932476" s="25"/>
      <c r="C932476" s="25"/>
      <c r="D932476" s="25"/>
      <c r="E932476" s="25"/>
      <c r="J932476" s="25"/>
      <c r="K932476" s="25"/>
      <c r="M932476" s="25"/>
    </row>
    <row r="932477" spans="1:13" ht="17.25" customHeight="1" x14ac:dyDescent="0.15">
      <c r="A932477" s="25"/>
      <c r="C932477" s="25"/>
      <c r="D932477" s="25"/>
      <c r="E932477" s="25"/>
      <c r="J932477" s="25"/>
      <c r="K932477" s="25"/>
      <c r="M932477" s="25"/>
    </row>
    <row r="932478" spans="1:13" ht="17.25" customHeight="1" x14ac:dyDescent="0.15">
      <c r="A932478" s="25"/>
      <c r="C932478" s="25"/>
      <c r="D932478" s="25"/>
      <c r="E932478" s="25"/>
      <c r="J932478" s="25"/>
      <c r="K932478" s="25"/>
      <c r="M932478" s="25"/>
    </row>
    <row r="932479" spans="1:13" ht="17.25" customHeight="1" x14ac:dyDescent="0.15">
      <c r="A932479" s="25"/>
      <c r="C932479" s="25"/>
      <c r="D932479" s="25"/>
      <c r="E932479" s="25"/>
      <c r="J932479" s="25"/>
      <c r="K932479" s="25"/>
      <c r="M932479" s="25"/>
    </row>
    <row r="932480" spans="1:13" ht="17.25" customHeight="1" x14ac:dyDescent="0.15">
      <c r="A932480" s="25"/>
      <c r="C932480" s="25"/>
      <c r="D932480" s="25"/>
      <c r="E932480" s="25"/>
      <c r="J932480" s="25"/>
      <c r="K932480" s="25"/>
      <c r="M932480" s="25"/>
    </row>
    <row r="932481" spans="1:13" ht="17.25" customHeight="1" x14ac:dyDescent="0.15">
      <c r="A932481" s="25"/>
      <c r="C932481" s="25"/>
      <c r="D932481" s="25"/>
      <c r="E932481" s="25"/>
      <c r="J932481" s="25"/>
      <c r="K932481" s="25"/>
      <c r="M932481" s="25"/>
    </row>
    <row r="932482" spans="1:13" ht="17.25" customHeight="1" x14ac:dyDescent="0.15">
      <c r="A932482" s="25"/>
      <c r="C932482" s="25"/>
      <c r="D932482" s="25"/>
      <c r="E932482" s="25"/>
      <c r="J932482" s="25"/>
      <c r="K932482" s="25"/>
      <c r="M932482" s="25"/>
    </row>
    <row r="932483" spans="1:13" ht="17.25" customHeight="1" x14ac:dyDescent="0.15">
      <c r="A932483" s="25"/>
      <c r="C932483" s="25"/>
      <c r="D932483" s="25"/>
      <c r="E932483" s="25"/>
      <c r="J932483" s="25"/>
      <c r="K932483" s="25"/>
      <c r="M932483" s="25"/>
    </row>
    <row r="932484" spans="1:13" ht="17.25" customHeight="1" x14ac:dyDescent="0.15">
      <c r="A932484" s="25"/>
      <c r="C932484" s="25"/>
      <c r="D932484" s="25"/>
      <c r="E932484" s="25"/>
      <c r="J932484" s="25"/>
      <c r="K932484" s="25"/>
      <c r="M932484" s="25"/>
    </row>
    <row r="932485" spans="1:13" ht="17.25" customHeight="1" x14ac:dyDescent="0.15">
      <c r="A932485" s="25"/>
      <c r="C932485" s="25"/>
      <c r="D932485" s="25"/>
      <c r="E932485" s="25"/>
      <c r="J932485" s="25"/>
      <c r="K932485" s="25"/>
      <c r="M932485" s="25"/>
    </row>
    <row r="932486" spans="1:13" ht="17.25" customHeight="1" x14ac:dyDescent="0.15">
      <c r="A932486" s="25"/>
      <c r="C932486" s="25"/>
      <c r="D932486" s="25"/>
      <c r="E932486" s="25"/>
      <c r="J932486" s="25"/>
      <c r="K932486" s="25"/>
      <c r="M932486" s="25"/>
    </row>
    <row r="932487" spans="1:13" ht="17.25" customHeight="1" x14ac:dyDescent="0.15">
      <c r="A932487" s="25"/>
      <c r="C932487" s="25"/>
      <c r="D932487" s="25"/>
      <c r="E932487" s="25"/>
      <c r="J932487" s="25"/>
      <c r="K932487" s="25"/>
      <c r="M932487" s="25"/>
    </row>
    <row r="932488" spans="1:13" ht="17.25" customHeight="1" x14ac:dyDescent="0.15">
      <c r="A932488" s="25"/>
      <c r="C932488" s="25"/>
      <c r="D932488" s="25"/>
      <c r="E932488" s="25"/>
      <c r="J932488" s="25"/>
      <c r="K932488" s="25"/>
      <c r="M932488" s="25"/>
    </row>
    <row r="932489" spans="1:13" ht="17.25" customHeight="1" x14ac:dyDescent="0.15">
      <c r="A932489" s="25"/>
      <c r="C932489" s="25"/>
      <c r="D932489" s="25"/>
      <c r="E932489" s="25"/>
      <c r="J932489" s="25"/>
      <c r="K932489" s="25"/>
      <c r="M932489" s="25"/>
    </row>
    <row r="932490" spans="1:13" ht="17.25" customHeight="1" x14ac:dyDescent="0.15">
      <c r="A932490" s="25"/>
      <c r="C932490" s="25"/>
      <c r="D932490" s="25"/>
      <c r="E932490" s="25"/>
      <c r="J932490" s="25"/>
      <c r="K932490" s="25"/>
      <c r="M932490" s="25"/>
    </row>
    <row r="932491" spans="1:13" ht="17.25" customHeight="1" x14ac:dyDescent="0.15">
      <c r="A932491" s="25"/>
      <c r="C932491" s="25"/>
      <c r="D932491" s="25"/>
      <c r="E932491" s="25"/>
      <c r="J932491" s="25"/>
      <c r="K932491" s="25"/>
      <c r="M932491" s="25"/>
    </row>
    <row r="932492" spans="1:13" ht="17.25" customHeight="1" x14ac:dyDescent="0.15">
      <c r="A932492" s="25"/>
      <c r="C932492" s="25"/>
      <c r="D932492" s="25"/>
      <c r="E932492" s="25"/>
      <c r="J932492" s="25"/>
      <c r="K932492" s="25"/>
      <c r="M932492" s="25"/>
    </row>
    <row r="932493" spans="1:13" ht="17.25" customHeight="1" x14ac:dyDescent="0.15">
      <c r="A932493" s="25"/>
      <c r="C932493" s="25"/>
      <c r="D932493" s="25"/>
      <c r="E932493" s="25"/>
      <c r="J932493" s="25"/>
      <c r="K932493" s="25"/>
      <c r="M932493" s="25"/>
    </row>
    <row r="932494" spans="1:13" ht="17.25" customHeight="1" x14ac:dyDescent="0.15">
      <c r="A932494" s="25"/>
      <c r="C932494" s="25"/>
      <c r="D932494" s="25"/>
      <c r="E932494" s="25"/>
      <c r="J932494" s="25"/>
      <c r="K932494" s="25"/>
      <c r="M932494" s="25"/>
    </row>
    <row r="932495" spans="1:13" ht="17.25" customHeight="1" x14ac:dyDescent="0.15">
      <c r="A932495" s="25"/>
      <c r="C932495" s="25"/>
      <c r="D932495" s="25"/>
      <c r="E932495" s="25"/>
      <c r="J932495" s="25"/>
      <c r="K932495" s="25"/>
      <c r="M932495" s="25"/>
    </row>
    <row r="932496" spans="1:13" ht="17.25" customHeight="1" x14ac:dyDescent="0.15">
      <c r="A932496" s="25"/>
      <c r="C932496" s="25"/>
      <c r="D932496" s="25"/>
      <c r="E932496" s="25"/>
      <c r="J932496" s="25"/>
      <c r="K932496" s="25"/>
      <c r="M932496" s="25"/>
    </row>
    <row r="932497" spans="1:13" ht="17.25" customHeight="1" x14ac:dyDescent="0.15">
      <c r="A932497" s="25"/>
      <c r="C932497" s="25"/>
      <c r="D932497" s="25"/>
      <c r="E932497" s="25"/>
      <c r="J932497" s="25"/>
      <c r="K932497" s="25"/>
      <c r="M932497" s="25"/>
    </row>
    <row r="932498" spans="1:13" ht="17.25" customHeight="1" x14ac:dyDescent="0.15">
      <c r="A932498" s="25"/>
      <c r="C932498" s="25"/>
      <c r="D932498" s="25"/>
      <c r="E932498" s="25"/>
      <c r="J932498" s="25"/>
      <c r="K932498" s="25"/>
      <c r="M932498" s="25"/>
    </row>
    <row r="932499" spans="1:13" ht="17.25" customHeight="1" x14ac:dyDescent="0.15">
      <c r="A932499" s="25"/>
      <c r="C932499" s="25"/>
      <c r="D932499" s="25"/>
      <c r="E932499" s="25"/>
      <c r="J932499" s="25"/>
      <c r="K932499" s="25"/>
      <c r="M932499" s="25"/>
    </row>
    <row r="932500" spans="1:13" ht="17.25" customHeight="1" x14ac:dyDescent="0.15">
      <c r="A932500" s="25"/>
      <c r="C932500" s="25"/>
      <c r="D932500" s="25"/>
      <c r="E932500" s="25"/>
      <c r="J932500" s="25"/>
      <c r="K932500" s="25"/>
      <c r="M932500" s="25"/>
    </row>
    <row r="932501" spans="1:13" ht="17.25" customHeight="1" x14ac:dyDescent="0.15">
      <c r="A932501" s="25"/>
      <c r="C932501" s="25"/>
      <c r="D932501" s="25"/>
      <c r="E932501" s="25"/>
      <c r="J932501" s="25"/>
      <c r="K932501" s="25"/>
      <c r="M932501" s="25"/>
    </row>
    <row r="932502" spans="1:13" ht="17.25" customHeight="1" x14ac:dyDescent="0.15">
      <c r="A932502" s="25"/>
      <c r="C932502" s="25"/>
      <c r="D932502" s="25"/>
      <c r="E932502" s="25"/>
      <c r="J932502" s="25"/>
      <c r="K932502" s="25"/>
      <c r="M932502" s="25"/>
    </row>
    <row r="932503" spans="1:13" ht="17.25" customHeight="1" x14ac:dyDescent="0.15">
      <c r="A932503" s="25"/>
      <c r="C932503" s="25"/>
      <c r="D932503" s="25"/>
      <c r="E932503" s="25"/>
      <c r="J932503" s="25"/>
      <c r="K932503" s="25"/>
      <c r="M932503" s="25"/>
    </row>
    <row r="932504" spans="1:13" ht="17.25" customHeight="1" x14ac:dyDescent="0.15">
      <c r="A932504" s="25"/>
      <c r="C932504" s="25"/>
      <c r="D932504" s="25"/>
      <c r="E932504" s="25"/>
      <c r="J932504" s="25"/>
      <c r="K932504" s="25"/>
      <c r="M932504" s="25"/>
    </row>
    <row r="932505" spans="1:13" ht="17.25" customHeight="1" x14ac:dyDescent="0.15">
      <c r="A932505" s="25"/>
      <c r="C932505" s="25"/>
      <c r="D932505" s="25"/>
      <c r="E932505" s="25"/>
      <c r="J932505" s="25"/>
      <c r="K932505" s="25"/>
      <c r="M932505" s="25"/>
    </row>
    <row r="932506" spans="1:13" ht="17.25" customHeight="1" x14ac:dyDescent="0.15">
      <c r="A932506" s="25"/>
      <c r="C932506" s="25"/>
      <c r="D932506" s="25"/>
      <c r="E932506" s="25"/>
      <c r="J932506" s="25"/>
      <c r="K932506" s="25"/>
      <c r="M932506" s="25"/>
    </row>
    <row r="932507" spans="1:13" ht="17.25" customHeight="1" x14ac:dyDescent="0.15">
      <c r="A932507" s="25"/>
      <c r="C932507" s="25"/>
      <c r="D932507" s="25"/>
      <c r="E932507" s="25"/>
      <c r="J932507" s="25"/>
      <c r="K932507" s="25"/>
      <c r="M932507" s="25"/>
    </row>
    <row r="932508" spans="1:13" ht="17.25" customHeight="1" x14ac:dyDescent="0.15">
      <c r="A932508" s="25"/>
      <c r="C932508" s="25"/>
      <c r="D932508" s="25"/>
      <c r="E932508" s="25"/>
      <c r="J932508" s="25"/>
      <c r="K932508" s="25"/>
      <c r="M932508" s="25"/>
    </row>
    <row r="932509" spans="1:13" ht="17.25" customHeight="1" x14ac:dyDescent="0.15">
      <c r="A932509" s="25"/>
      <c r="C932509" s="25"/>
      <c r="D932509" s="25"/>
      <c r="E932509" s="25"/>
      <c r="J932509" s="25"/>
      <c r="K932509" s="25"/>
      <c r="M932509" s="25"/>
    </row>
    <row r="932510" spans="1:13" ht="17.25" customHeight="1" x14ac:dyDescent="0.15">
      <c r="A932510" s="25"/>
      <c r="C932510" s="25"/>
      <c r="D932510" s="25"/>
      <c r="E932510" s="25"/>
      <c r="J932510" s="25"/>
      <c r="K932510" s="25"/>
      <c r="M932510" s="25"/>
    </row>
    <row r="932511" spans="1:13" ht="17.25" customHeight="1" x14ac:dyDescent="0.15">
      <c r="A932511" s="25"/>
      <c r="C932511" s="25"/>
      <c r="D932511" s="25"/>
      <c r="E932511" s="25"/>
      <c r="J932511" s="25"/>
      <c r="K932511" s="25"/>
      <c r="M932511" s="25"/>
    </row>
    <row r="932512" spans="1:13" ht="17.25" customHeight="1" x14ac:dyDescent="0.15">
      <c r="A932512" s="25"/>
      <c r="C932512" s="25"/>
      <c r="D932512" s="25"/>
      <c r="E932512" s="25"/>
      <c r="J932512" s="25"/>
      <c r="K932512" s="25"/>
      <c r="M932512" s="25"/>
    </row>
    <row r="932513" spans="1:13" ht="17.25" customHeight="1" x14ac:dyDescent="0.15">
      <c r="A932513" s="25"/>
      <c r="C932513" s="25"/>
      <c r="D932513" s="25"/>
      <c r="E932513" s="25"/>
      <c r="J932513" s="25"/>
      <c r="K932513" s="25"/>
      <c r="M932513" s="25"/>
    </row>
    <row r="932514" spans="1:13" ht="17.25" customHeight="1" x14ac:dyDescent="0.15">
      <c r="A932514" s="25"/>
      <c r="C932514" s="25"/>
      <c r="D932514" s="25"/>
      <c r="E932514" s="25"/>
      <c r="J932514" s="25"/>
      <c r="K932514" s="25"/>
      <c r="M932514" s="25"/>
    </row>
    <row r="932515" spans="1:13" ht="17.25" customHeight="1" x14ac:dyDescent="0.15">
      <c r="A932515" s="25"/>
      <c r="C932515" s="25"/>
      <c r="D932515" s="25"/>
      <c r="E932515" s="25"/>
      <c r="J932515" s="25"/>
      <c r="K932515" s="25"/>
      <c r="M932515" s="25"/>
    </row>
    <row r="932516" spans="1:13" ht="17.25" customHeight="1" x14ac:dyDescent="0.15">
      <c r="A932516" s="25"/>
      <c r="C932516" s="25"/>
      <c r="D932516" s="25"/>
      <c r="E932516" s="25"/>
      <c r="J932516" s="25"/>
      <c r="K932516" s="25"/>
      <c r="M932516" s="25"/>
    </row>
    <row r="932517" spans="1:13" ht="17.25" customHeight="1" x14ac:dyDescent="0.15">
      <c r="A932517" s="25"/>
      <c r="C932517" s="25"/>
      <c r="D932517" s="25"/>
      <c r="E932517" s="25"/>
      <c r="J932517" s="25"/>
      <c r="K932517" s="25"/>
      <c r="M932517" s="25"/>
    </row>
    <row r="932518" spans="1:13" ht="17.25" customHeight="1" x14ac:dyDescent="0.15">
      <c r="A932518" s="25"/>
      <c r="C932518" s="25"/>
      <c r="D932518" s="25"/>
      <c r="E932518" s="25"/>
      <c r="J932518" s="25"/>
      <c r="K932518" s="25"/>
      <c r="M932518" s="25"/>
    </row>
    <row r="932519" spans="1:13" ht="17.25" customHeight="1" x14ac:dyDescent="0.15">
      <c r="A932519" s="25"/>
      <c r="C932519" s="25"/>
      <c r="D932519" s="25"/>
      <c r="E932519" s="25"/>
      <c r="J932519" s="25"/>
      <c r="K932519" s="25"/>
      <c r="M932519" s="25"/>
    </row>
    <row r="932520" spans="1:13" ht="17.25" customHeight="1" x14ac:dyDescent="0.15">
      <c r="A932520" s="25"/>
      <c r="C932520" s="25"/>
      <c r="D932520" s="25"/>
      <c r="E932520" s="25"/>
      <c r="J932520" s="25"/>
      <c r="K932520" s="25"/>
      <c r="M932520" s="25"/>
    </row>
    <row r="932521" spans="1:13" ht="17.25" customHeight="1" x14ac:dyDescent="0.15">
      <c r="A932521" s="25"/>
      <c r="C932521" s="25"/>
      <c r="D932521" s="25"/>
      <c r="E932521" s="25"/>
      <c r="J932521" s="25"/>
      <c r="K932521" s="25"/>
      <c r="M932521" s="25"/>
    </row>
    <row r="932522" spans="1:13" ht="17.25" customHeight="1" x14ac:dyDescent="0.15">
      <c r="A932522" s="25"/>
      <c r="C932522" s="25"/>
      <c r="D932522" s="25"/>
      <c r="E932522" s="25"/>
      <c r="J932522" s="25"/>
      <c r="K932522" s="25"/>
      <c r="M932522" s="25"/>
    </row>
    <row r="932523" spans="1:13" ht="17.25" customHeight="1" x14ac:dyDescent="0.15">
      <c r="A932523" s="25"/>
      <c r="C932523" s="25"/>
      <c r="D932523" s="25"/>
      <c r="E932523" s="25"/>
      <c r="J932523" s="25"/>
      <c r="K932523" s="25"/>
      <c r="M932523" s="25"/>
    </row>
    <row r="932524" spans="1:13" ht="17.25" customHeight="1" x14ac:dyDescent="0.15">
      <c r="A932524" s="25"/>
      <c r="C932524" s="25"/>
      <c r="D932524" s="25"/>
      <c r="E932524" s="25"/>
      <c r="J932524" s="25"/>
      <c r="K932524" s="25"/>
      <c r="M932524" s="25"/>
    </row>
    <row r="932525" spans="1:13" ht="17.25" customHeight="1" x14ac:dyDescent="0.15">
      <c r="A932525" s="25"/>
      <c r="C932525" s="25"/>
      <c r="D932525" s="25"/>
      <c r="E932525" s="25"/>
      <c r="J932525" s="25"/>
      <c r="K932525" s="25"/>
      <c r="M932525" s="25"/>
    </row>
    <row r="932526" spans="1:13" ht="17.25" customHeight="1" x14ac:dyDescent="0.15">
      <c r="A932526" s="25"/>
      <c r="C932526" s="25"/>
      <c r="D932526" s="25"/>
      <c r="E932526" s="25"/>
      <c r="J932526" s="25"/>
      <c r="K932526" s="25"/>
      <c r="M932526" s="25"/>
    </row>
    <row r="932527" spans="1:13" ht="17.25" customHeight="1" x14ac:dyDescent="0.15">
      <c r="A932527" s="25"/>
      <c r="C932527" s="25"/>
      <c r="D932527" s="25"/>
      <c r="E932527" s="25"/>
      <c r="J932527" s="25"/>
      <c r="K932527" s="25"/>
      <c r="M932527" s="25"/>
    </row>
    <row r="932528" spans="1:13" ht="17.25" customHeight="1" x14ac:dyDescent="0.15">
      <c r="A932528" s="25"/>
      <c r="C932528" s="25"/>
      <c r="D932528" s="25"/>
      <c r="E932528" s="25"/>
      <c r="J932528" s="25"/>
      <c r="K932528" s="25"/>
      <c r="M932528" s="25"/>
    </row>
    <row r="932529" spans="1:13" ht="17.25" customHeight="1" x14ac:dyDescent="0.15">
      <c r="A932529" s="25"/>
      <c r="C932529" s="25"/>
      <c r="D932529" s="25"/>
      <c r="E932529" s="25"/>
      <c r="J932529" s="25"/>
      <c r="K932529" s="25"/>
      <c r="M932529" s="25"/>
    </row>
    <row r="932530" spans="1:13" ht="17.25" customHeight="1" x14ac:dyDescent="0.15">
      <c r="A932530" s="25"/>
      <c r="C932530" s="25"/>
      <c r="D932530" s="25"/>
      <c r="E932530" s="25"/>
      <c r="J932530" s="25"/>
      <c r="K932530" s="25"/>
      <c r="M932530" s="25"/>
    </row>
    <row r="932531" spans="1:13" ht="17.25" customHeight="1" x14ac:dyDescent="0.15">
      <c r="A932531" s="25"/>
      <c r="C932531" s="25"/>
      <c r="D932531" s="25"/>
      <c r="E932531" s="25"/>
      <c r="J932531" s="25"/>
      <c r="K932531" s="25"/>
      <c r="M932531" s="25"/>
    </row>
    <row r="932532" spans="1:13" ht="17.25" customHeight="1" x14ac:dyDescent="0.15">
      <c r="A932532" s="25"/>
      <c r="C932532" s="25"/>
      <c r="D932532" s="25"/>
      <c r="E932532" s="25"/>
      <c r="J932532" s="25"/>
      <c r="K932532" s="25"/>
      <c r="M932532" s="25"/>
    </row>
    <row r="932533" spans="1:13" ht="17.25" customHeight="1" x14ac:dyDescent="0.15">
      <c r="A932533" s="25"/>
      <c r="C932533" s="25"/>
      <c r="D932533" s="25"/>
      <c r="E932533" s="25"/>
      <c r="J932533" s="25"/>
      <c r="K932533" s="25"/>
      <c r="M932533" s="25"/>
    </row>
    <row r="932534" spans="1:13" ht="17.25" customHeight="1" x14ac:dyDescent="0.15">
      <c r="A932534" s="25"/>
      <c r="C932534" s="25"/>
      <c r="D932534" s="25"/>
      <c r="E932534" s="25"/>
      <c r="J932534" s="25"/>
      <c r="K932534" s="25"/>
      <c r="M932534" s="25"/>
    </row>
    <row r="932535" spans="1:13" ht="17.25" customHeight="1" x14ac:dyDescent="0.15">
      <c r="A932535" s="25"/>
      <c r="C932535" s="25"/>
      <c r="D932535" s="25"/>
      <c r="E932535" s="25"/>
      <c r="J932535" s="25"/>
      <c r="K932535" s="25"/>
      <c r="M932535" s="25"/>
    </row>
    <row r="932536" spans="1:13" ht="17.25" customHeight="1" x14ac:dyDescent="0.15">
      <c r="A932536" s="25"/>
      <c r="C932536" s="25"/>
      <c r="D932536" s="25"/>
      <c r="E932536" s="25"/>
      <c r="J932536" s="25"/>
      <c r="K932536" s="25"/>
      <c r="M932536" s="25"/>
    </row>
    <row r="932537" spans="1:13" ht="17.25" customHeight="1" x14ac:dyDescent="0.15">
      <c r="A932537" s="25"/>
      <c r="C932537" s="25"/>
      <c r="D932537" s="25"/>
      <c r="E932537" s="25"/>
      <c r="J932537" s="25"/>
      <c r="K932537" s="25"/>
      <c r="M932537" s="25"/>
    </row>
    <row r="932538" spans="1:13" ht="17.25" customHeight="1" x14ac:dyDescent="0.15">
      <c r="A932538" s="25"/>
      <c r="C932538" s="25"/>
      <c r="D932538" s="25"/>
      <c r="E932538" s="25"/>
      <c r="J932538" s="25"/>
      <c r="K932538" s="25"/>
      <c r="M932538" s="25"/>
    </row>
    <row r="932539" spans="1:13" ht="17.25" customHeight="1" x14ac:dyDescent="0.15">
      <c r="A932539" s="25"/>
      <c r="C932539" s="25"/>
      <c r="D932539" s="25"/>
      <c r="E932539" s="25"/>
      <c r="J932539" s="25"/>
      <c r="K932539" s="25"/>
      <c r="M932539" s="25"/>
    </row>
    <row r="932540" spans="1:13" ht="17.25" customHeight="1" x14ac:dyDescent="0.15">
      <c r="A932540" s="25"/>
      <c r="C932540" s="25"/>
      <c r="D932540" s="25"/>
      <c r="E932540" s="25"/>
      <c r="J932540" s="25"/>
      <c r="K932540" s="25"/>
      <c r="M932540" s="25"/>
    </row>
    <row r="932541" spans="1:13" ht="17.25" customHeight="1" x14ac:dyDescent="0.15">
      <c r="A932541" s="25"/>
      <c r="C932541" s="25"/>
      <c r="D932541" s="25"/>
      <c r="E932541" s="25"/>
      <c r="J932541" s="25"/>
      <c r="K932541" s="25"/>
      <c r="M932541" s="25"/>
    </row>
    <row r="932542" spans="1:13" ht="17.25" customHeight="1" x14ac:dyDescent="0.15">
      <c r="A932542" s="25"/>
      <c r="C932542" s="25"/>
      <c r="D932542" s="25"/>
      <c r="E932542" s="25"/>
      <c r="J932542" s="25"/>
      <c r="K932542" s="25"/>
      <c r="M932542" s="25"/>
    </row>
    <row r="932543" spans="1:13" ht="17.25" customHeight="1" x14ac:dyDescent="0.15">
      <c r="A932543" s="25"/>
      <c r="C932543" s="25"/>
      <c r="D932543" s="25"/>
      <c r="E932543" s="25"/>
      <c r="J932543" s="25"/>
      <c r="K932543" s="25"/>
      <c r="M932543" s="25"/>
    </row>
    <row r="932544" spans="1:13" ht="17.25" customHeight="1" x14ac:dyDescent="0.15">
      <c r="A932544" s="25"/>
      <c r="C932544" s="25"/>
      <c r="D932544" s="25"/>
      <c r="E932544" s="25"/>
      <c r="J932544" s="25"/>
      <c r="K932544" s="25"/>
      <c r="M932544" s="25"/>
    </row>
    <row r="932545" spans="1:13" ht="17.25" customHeight="1" x14ac:dyDescent="0.15">
      <c r="A932545" s="25"/>
      <c r="C932545" s="25"/>
      <c r="D932545" s="25"/>
      <c r="E932545" s="25"/>
      <c r="J932545" s="25"/>
      <c r="K932545" s="25"/>
      <c r="M932545" s="25"/>
    </row>
    <row r="932546" spans="1:13" ht="17.25" customHeight="1" x14ac:dyDescent="0.15">
      <c r="A932546" s="25"/>
      <c r="C932546" s="25"/>
      <c r="D932546" s="25"/>
      <c r="E932546" s="25"/>
      <c r="J932546" s="25"/>
      <c r="K932546" s="25"/>
      <c r="M932546" s="25"/>
    </row>
    <row r="932547" spans="1:13" ht="17.25" customHeight="1" x14ac:dyDescent="0.15">
      <c r="A932547" s="25"/>
      <c r="C932547" s="25"/>
      <c r="D932547" s="25"/>
      <c r="E932547" s="25"/>
      <c r="J932547" s="25"/>
      <c r="K932547" s="25"/>
      <c r="M932547" s="25"/>
    </row>
    <row r="932548" spans="1:13" ht="17.25" customHeight="1" x14ac:dyDescent="0.15">
      <c r="A932548" s="25"/>
      <c r="C932548" s="25"/>
      <c r="D932548" s="25"/>
      <c r="E932548" s="25"/>
      <c r="J932548" s="25"/>
      <c r="K932548" s="25"/>
      <c r="M932548" s="25"/>
    </row>
    <row r="932549" spans="1:13" ht="17.25" customHeight="1" x14ac:dyDescent="0.15">
      <c r="A932549" s="25"/>
      <c r="C932549" s="25"/>
      <c r="D932549" s="25"/>
      <c r="E932549" s="25"/>
      <c r="J932549" s="25"/>
      <c r="K932549" s="25"/>
      <c r="M932549" s="25"/>
    </row>
    <row r="932550" spans="1:13" ht="17.25" customHeight="1" x14ac:dyDescent="0.15">
      <c r="A932550" s="25"/>
      <c r="C932550" s="25"/>
      <c r="D932550" s="25"/>
      <c r="E932550" s="25"/>
      <c r="J932550" s="25"/>
      <c r="K932550" s="25"/>
      <c r="M932550" s="25"/>
    </row>
    <row r="932551" spans="1:13" ht="17.25" customHeight="1" x14ac:dyDescent="0.15">
      <c r="A932551" s="25"/>
      <c r="C932551" s="25"/>
      <c r="D932551" s="25"/>
      <c r="E932551" s="25"/>
      <c r="J932551" s="25"/>
      <c r="K932551" s="25"/>
      <c r="M932551" s="25"/>
    </row>
    <row r="932552" spans="1:13" ht="17.25" customHeight="1" x14ac:dyDescent="0.15">
      <c r="A932552" s="25"/>
      <c r="C932552" s="25"/>
      <c r="D932552" s="25"/>
      <c r="E932552" s="25"/>
      <c r="J932552" s="25"/>
      <c r="K932552" s="25"/>
      <c r="M932552" s="25"/>
    </row>
    <row r="932553" spans="1:13" ht="17.25" customHeight="1" x14ac:dyDescent="0.15">
      <c r="A932553" s="25"/>
      <c r="C932553" s="25"/>
      <c r="D932553" s="25"/>
      <c r="E932553" s="25"/>
      <c r="J932553" s="25"/>
      <c r="K932553" s="25"/>
      <c r="M932553" s="25"/>
    </row>
    <row r="932554" spans="1:13" ht="17.25" customHeight="1" x14ac:dyDescent="0.15">
      <c r="A932554" s="25"/>
      <c r="C932554" s="25"/>
      <c r="D932554" s="25"/>
      <c r="E932554" s="25"/>
      <c r="J932554" s="25"/>
      <c r="K932554" s="25"/>
      <c r="M932554" s="25"/>
    </row>
    <row r="932555" spans="1:13" ht="17.25" customHeight="1" x14ac:dyDescent="0.15">
      <c r="A932555" s="25"/>
      <c r="C932555" s="25"/>
      <c r="D932555" s="25"/>
      <c r="E932555" s="25"/>
      <c r="J932555" s="25"/>
      <c r="K932555" s="25"/>
      <c r="M932555" s="25"/>
    </row>
    <row r="932556" spans="1:13" ht="17.25" customHeight="1" x14ac:dyDescent="0.15">
      <c r="A932556" s="25"/>
      <c r="C932556" s="25"/>
      <c r="D932556" s="25"/>
      <c r="E932556" s="25"/>
      <c r="J932556" s="25"/>
      <c r="K932556" s="25"/>
      <c r="M932556" s="25"/>
    </row>
    <row r="932557" spans="1:13" ht="17.25" customHeight="1" x14ac:dyDescent="0.15">
      <c r="A932557" s="25"/>
      <c r="C932557" s="25"/>
      <c r="D932557" s="25"/>
      <c r="E932557" s="25"/>
      <c r="J932557" s="25"/>
      <c r="K932557" s="25"/>
      <c r="M932557" s="25"/>
    </row>
    <row r="932558" spans="1:13" ht="17.25" customHeight="1" x14ac:dyDescent="0.15">
      <c r="A932558" s="25"/>
      <c r="C932558" s="25"/>
      <c r="D932558" s="25"/>
      <c r="E932558" s="25"/>
      <c r="J932558" s="25"/>
      <c r="K932558" s="25"/>
      <c r="M932558" s="25"/>
    </row>
    <row r="932559" spans="1:13" ht="17.25" customHeight="1" x14ac:dyDescent="0.15">
      <c r="A932559" s="25"/>
      <c r="C932559" s="25"/>
      <c r="D932559" s="25"/>
      <c r="E932559" s="25"/>
      <c r="J932559" s="25"/>
      <c r="K932559" s="25"/>
      <c r="M932559" s="25"/>
    </row>
    <row r="932560" spans="1:13" ht="17.25" customHeight="1" x14ac:dyDescent="0.15">
      <c r="A932560" s="25"/>
      <c r="C932560" s="25"/>
      <c r="D932560" s="25"/>
      <c r="E932560" s="25"/>
      <c r="J932560" s="25"/>
      <c r="K932560" s="25"/>
      <c r="M932560" s="25"/>
    </row>
    <row r="932561" spans="1:13" ht="17.25" customHeight="1" x14ac:dyDescent="0.15">
      <c r="A932561" s="25"/>
      <c r="C932561" s="25"/>
      <c r="D932561" s="25"/>
      <c r="E932561" s="25"/>
      <c r="J932561" s="25"/>
      <c r="K932561" s="25"/>
      <c r="M932561" s="25"/>
    </row>
    <row r="932562" spans="1:13" ht="17.25" customHeight="1" x14ac:dyDescent="0.15">
      <c r="A932562" s="25"/>
      <c r="C932562" s="25"/>
      <c r="D932562" s="25"/>
      <c r="E932562" s="25"/>
      <c r="J932562" s="25"/>
      <c r="K932562" s="25"/>
      <c r="M932562" s="25"/>
    </row>
    <row r="932563" spans="1:13" ht="17.25" customHeight="1" x14ac:dyDescent="0.15">
      <c r="A932563" s="25"/>
      <c r="C932563" s="25"/>
      <c r="D932563" s="25"/>
      <c r="E932563" s="25"/>
      <c r="J932563" s="25"/>
      <c r="K932563" s="25"/>
      <c r="M932563" s="25"/>
    </row>
    <row r="932564" spans="1:13" ht="17.25" customHeight="1" x14ac:dyDescent="0.15">
      <c r="A932564" s="25"/>
      <c r="C932564" s="25"/>
      <c r="D932564" s="25"/>
      <c r="E932564" s="25"/>
      <c r="J932564" s="25"/>
      <c r="K932564" s="25"/>
      <c r="M932564" s="25"/>
    </row>
    <row r="932565" spans="1:13" ht="17.25" customHeight="1" x14ac:dyDescent="0.15">
      <c r="A932565" s="25"/>
      <c r="C932565" s="25"/>
      <c r="D932565" s="25"/>
      <c r="E932565" s="25"/>
      <c r="J932565" s="25"/>
      <c r="K932565" s="25"/>
      <c r="M932565" s="25"/>
    </row>
    <row r="932566" spans="1:13" ht="17.25" customHeight="1" x14ac:dyDescent="0.15">
      <c r="A932566" s="25"/>
      <c r="C932566" s="25"/>
      <c r="D932566" s="25"/>
      <c r="E932566" s="25"/>
      <c r="J932566" s="25"/>
      <c r="K932566" s="25"/>
      <c r="M932566" s="25"/>
    </row>
    <row r="932567" spans="1:13" ht="17.25" customHeight="1" x14ac:dyDescent="0.15">
      <c r="A932567" s="25"/>
      <c r="C932567" s="25"/>
      <c r="D932567" s="25"/>
      <c r="E932567" s="25"/>
      <c r="J932567" s="25"/>
      <c r="K932567" s="25"/>
      <c r="M932567" s="25"/>
    </row>
    <row r="932568" spans="1:13" ht="17.25" customHeight="1" x14ac:dyDescent="0.15">
      <c r="A932568" s="25"/>
      <c r="C932568" s="25"/>
      <c r="D932568" s="25"/>
      <c r="E932568" s="25"/>
      <c r="J932568" s="25"/>
      <c r="K932568" s="25"/>
      <c r="M932568" s="25"/>
    </row>
    <row r="932569" spans="1:13" ht="17.25" customHeight="1" x14ac:dyDescent="0.15">
      <c r="A932569" s="25"/>
      <c r="C932569" s="25"/>
      <c r="D932569" s="25"/>
      <c r="E932569" s="25"/>
      <c r="J932569" s="25"/>
      <c r="K932569" s="25"/>
      <c r="M932569" s="25"/>
    </row>
    <row r="932570" spans="1:13" ht="17.25" customHeight="1" x14ac:dyDescent="0.15">
      <c r="A932570" s="25"/>
      <c r="C932570" s="25"/>
      <c r="D932570" s="25"/>
      <c r="E932570" s="25"/>
      <c r="J932570" s="25"/>
      <c r="K932570" s="25"/>
      <c r="M932570" s="25"/>
    </row>
    <row r="932571" spans="1:13" ht="17.25" customHeight="1" x14ac:dyDescent="0.15">
      <c r="A932571" s="25"/>
      <c r="C932571" s="25"/>
      <c r="D932571" s="25"/>
      <c r="E932571" s="25"/>
      <c r="J932571" s="25"/>
      <c r="K932571" s="25"/>
      <c r="M932571" s="25"/>
    </row>
    <row r="932572" spans="1:13" ht="17.25" customHeight="1" x14ac:dyDescent="0.15">
      <c r="A932572" s="25"/>
      <c r="C932572" s="25"/>
      <c r="D932572" s="25"/>
      <c r="E932572" s="25"/>
      <c r="J932572" s="25"/>
      <c r="K932572" s="25"/>
      <c r="M932572" s="25"/>
    </row>
    <row r="932573" spans="1:13" ht="17.25" customHeight="1" x14ac:dyDescent="0.15">
      <c r="A932573" s="25"/>
      <c r="C932573" s="25"/>
      <c r="D932573" s="25"/>
      <c r="E932573" s="25"/>
      <c r="J932573" s="25"/>
      <c r="K932573" s="25"/>
      <c r="M932573" s="25"/>
    </row>
    <row r="932574" spans="1:13" ht="17.25" customHeight="1" x14ac:dyDescent="0.15">
      <c r="A932574" s="25"/>
      <c r="C932574" s="25"/>
      <c r="D932574" s="25"/>
      <c r="E932574" s="25"/>
      <c r="J932574" s="25"/>
      <c r="K932574" s="25"/>
      <c r="M932574" s="25"/>
    </row>
    <row r="932575" spans="1:13" ht="17.25" customHeight="1" x14ac:dyDescent="0.15">
      <c r="A932575" s="25"/>
      <c r="C932575" s="25"/>
      <c r="D932575" s="25"/>
      <c r="E932575" s="25"/>
      <c r="J932575" s="25"/>
      <c r="K932575" s="25"/>
      <c r="M932575" s="25"/>
    </row>
    <row r="932576" spans="1:13" ht="17.25" customHeight="1" x14ac:dyDescent="0.15">
      <c r="A932576" s="25"/>
      <c r="C932576" s="25"/>
      <c r="D932576" s="25"/>
      <c r="E932576" s="25"/>
      <c r="J932576" s="25"/>
      <c r="K932576" s="25"/>
      <c r="M932576" s="25"/>
    </row>
    <row r="932577" spans="1:13" ht="17.25" customHeight="1" x14ac:dyDescent="0.15">
      <c r="A932577" s="25"/>
      <c r="C932577" s="25"/>
      <c r="D932577" s="25"/>
      <c r="E932577" s="25"/>
      <c r="J932577" s="25"/>
      <c r="K932577" s="25"/>
      <c r="M932577" s="25"/>
    </row>
    <row r="932578" spans="1:13" ht="17.25" customHeight="1" x14ac:dyDescent="0.15">
      <c r="A932578" s="25"/>
      <c r="C932578" s="25"/>
      <c r="D932578" s="25"/>
      <c r="E932578" s="25"/>
      <c r="J932578" s="25"/>
      <c r="K932578" s="25"/>
      <c r="M932578" s="25"/>
    </row>
    <row r="932579" spans="1:13" ht="17.25" customHeight="1" x14ac:dyDescent="0.15">
      <c r="A932579" s="25"/>
      <c r="C932579" s="25"/>
      <c r="D932579" s="25"/>
      <c r="E932579" s="25"/>
      <c r="J932579" s="25"/>
      <c r="K932579" s="25"/>
      <c r="M932579" s="25"/>
    </row>
    <row r="932580" spans="1:13" ht="17.25" customHeight="1" x14ac:dyDescent="0.15">
      <c r="A932580" s="25"/>
      <c r="C932580" s="25"/>
      <c r="D932580" s="25"/>
      <c r="E932580" s="25"/>
      <c r="J932580" s="25"/>
      <c r="K932580" s="25"/>
      <c r="M932580" s="25"/>
    </row>
    <row r="932581" spans="1:13" ht="17.25" customHeight="1" x14ac:dyDescent="0.15">
      <c r="A932581" s="25"/>
      <c r="C932581" s="25"/>
      <c r="D932581" s="25"/>
      <c r="E932581" s="25"/>
      <c r="J932581" s="25"/>
      <c r="K932581" s="25"/>
      <c r="M932581" s="25"/>
    </row>
    <row r="932582" spans="1:13" ht="17.25" customHeight="1" x14ac:dyDescent="0.15">
      <c r="A932582" s="25"/>
      <c r="C932582" s="25"/>
      <c r="D932582" s="25"/>
      <c r="E932582" s="25"/>
      <c r="J932582" s="25"/>
      <c r="K932582" s="25"/>
      <c r="M932582" s="25"/>
    </row>
    <row r="932583" spans="1:13" ht="17.25" customHeight="1" x14ac:dyDescent="0.15">
      <c r="A932583" s="25"/>
      <c r="C932583" s="25"/>
      <c r="D932583" s="25"/>
      <c r="E932583" s="25"/>
      <c r="J932583" s="25"/>
      <c r="K932583" s="25"/>
      <c r="M932583" s="25"/>
    </row>
    <row r="932584" spans="1:13" ht="17.25" customHeight="1" x14ac:dyDescent="0.15">
      <c r="A932584" s="25"/>
      <c r="C932584" s="25"/>
      <c r="D932584" s="25"/>
      <c r="E932584" s="25"/>
      <c r="J932584" s="25"/>
      <c r="K932584" s="25"/>
      <c r="M932584" s="25"/>
    </row>
    <row r="932585" spans="1:13" ht="17.25" customHeight="1" x14ac:dyDescent="0.15">
      <c r="A932585" s="25"/>
      <c r="C932585" s="25"/>
      <c r="D932585" s="25"/>
      <c r="E932585" s="25"/>
      <c r="J932585" s="25"/>
      <c r="K932585" s="25"/>
      <c r="M932585" s="25"/>
    </row>
    <row r="932586" spans="1:13" ht="17.25" customHeight="1" x14ac:dyDescent="0.15">
      <c r="A932586" s="25"/>
      <c r="C932586" s="25"/>
      <c r="D932586" s="25"/>
      <c r="E932586" s="25"/>
      <c r="J932586" s="25"/>
      <c r="K932586" s="25"/>
      <c r="M932586" s="25"/>
    </row>
    <row r="932587" spans="1:13" ht="17.25" customHeight="1" x14ac:dyDescent="0.15">
      <c r="A932587" s="25"/>
      <c r="C932587" s="25"/>
      <c r="D932587" s="25"/>
      <c r="E932587" s="25"/>
      <c r="J932587" s="25"/>
      <c r="K932587" s="25"/>
      <c r="M932587" s="25"/>
    </row>
    <row r="932588" spans="1:13" ht="17.25" customHeight="1" x14ac:dyDescent="0.15">
      <c r="A932588" s="25"/>
      <c r="C932588" s="25"/>
      <c r="D932588" s="25"/>
      <c r="E932588" s="25"/>
      <c r="J932588" s="25"/>
      <c r="K932588" s="25"/>
      <c r="M932588" s="25"/>
    </row>
    <row r="932589" spans="1:13" ht="17.25" customHeight="1" x14ac:dyDescent="0.15">
      <c r="A932589" s="25"/>
      <c r="C932589" s="25"/>
      <c r="D932589" s="25"/>
      <c r="E932589" s="25"/>
      <c r="J932589" s="25"/>
      <c r="K932589" s="25"/>
      <c r="M932589" s="25"/>
    </row>
    <row r="932590" spans="1:13" ht="17.25" customHeight="1" x14ac:dyDescent="0.15">
      <c r="A932590" s="25"/>
      <c r="C932590" s="25"/>
      <c r="D932590" s="25"/>
      <c r="E932590" s="25"/>
      <c r="J932590" s="25"/>
      <c r="K932590" s="25"/>
      <c r="M932590" s="25"/>
    </row>
    <row r="932591" spans="1:13" ht="17.25" customHeight="1" x14ac:dyDescent="0.15">
      <c r="A932591" s="25"/>
      <c r="C932591" s="25"/>
      <c r="D932591" s="25"/>
      <c r="E932591" s="25"/>
      <c r="J932591" s="25"/>
      <c r="K932591" s="25"/>
      <c r="M932591" s="25"/>
    </row>
    <row r="932592" spans="1:13" ht="17.25" customHeight="1" x14ac:dyDescent="0.15">
      <c r="A932592" s="25"/>
      <c r="C932592" s="25"/>
      <c r="D932592" s="25"/>
      <c r="E932592" s="25"/>
      <c r="J932592" s="25"/>
      <c r="K932592" s="25"/>
      <c r="M932592" s="25"/>
    </row>
    <row r="932593" spans="1:13" ht="17.25" customHeight="1" x14ac:dyDescent="0.15">
      <c r="A932593" s="25"/>
      <c r="C932593" s="25"/>
      <c r="D932593" s="25"/>
      <c r="E932593" s="25"/>
      <c r="J932593" s="25"/>
      <c r="K932593" s="25"/>
      <c r="M932593" s="25"/>
    </row>
    <row r="932594" spans="1:13" ht="17.25" customHeight="1" x14ac:dyDescent="0.15">
      <c r="A932594" s="25"/>
      <c r="C932594" s="25"/>
      <c r="D932594" s="25"/>
      <c r="E932594" s="25"/>
      <c r="J932594" s="25"/>
      <c r="K932594" s="25"/>
      <c r="M932594" s="25"/>
    </row>
    <row r="932595" spans="1:13" ht="17.25" customHeight="1" x14ac:dyDescent="0.15">
      <c r="A932595" s="25"/>
      <c r="C932595" s="25"/>
      <c r="D932595" s="25"/>
      <c r="E932595" s="25"/>
      <c r="J932595" s="25"/>
      <c r="K932595" s="25"/>
      <c r="M932595" s="25"/>
    </row>
    <row r="932596" spans="1:13" ht="17.25" customHeight="1" x14ac:dyDescent="0.15">
      <c r="A932596" s="25"/>
      <c r="C932596" s="25"/>
      <c r="D932596" s="25"/>
      <c r="E932596" s="25"/>
      <c r="J932596" s="25"/>
      <c r="K932596" s="25"/>
      <c r="M932596" s="25"/>
    </row>
    <row r="932597" spans="1:13" ht="17.25" customHeight="1" x14ac:dyDescent="0.15">
      <c r="A932597" s="25"/>
      <c r="C932597" s="25"/>
      <c r="D932597" s="25"/>
      <c r="E932597" s="25"/>
      <c r="J932597" s="25"/>
      <c r="K932597" s="25"/>
      <c r="M932597" s="25"/>
    </row>
    <row r="932598" spans="1:13" ht="17.25" customHeight="1" x14ac:dyDescent="0.15">
      <c r="A932598" s="25"/>
      <c r="C932598" s="25"/>
      <c r="D932598" s="25"/>
      <c r="E932598" s="25"/>
      <c r="J932598" s="25"/>
      <c r="K932598" s="25"/>
      <c r="M932598" s="25"/>
    </row>
    <row r="932599" spans="1:13" ht="17.25" customHeight="1" x14ac:dyDescent="0.15">
      <c r="A932599" s="25"/>
      <c r="C932599" s="25"/>
      <c r="D932599" s="25"/>
      <c r="E932599" s="25"/>
      <c r="J932599" s="25"/>
      <c r="K932599" s="25"/>
      <c r="M932599" s="25"/>
    </row>
    <row r="932600" spans="1:13" ht="17.25" customHeight="1" x14ac:dyDescent="0.15">
      <c r="A932600" s="25"/>
      <c r="C932600" s="25"/>
      <c r="D932600" s="25"/>
      <c r="E932600" s="25"/>
      <c r="J932600" s="25"/>
      <c r="K932600" s="25"/>
      <c r="M932600" s="25"/>
    </row>
    <row r="932601" spans="1:13" ht="17.25" customHeight="1" x14ac:dyDescent="0.15">
      <c r="A932601" s="25"/>
      <c r="C932601" s="25"/>
      <c r="D932601" s="25"/>
      <c r="E932601" s="25"/>
      <c r="J932601" s="25"/>
      <c r="K932601" s="25"/>
      <c r="M932601" s="25"/>
    </row>
    <row r="932602" spans="1:13" ht="17.25" customHeight="1" x14ac:dyDescent="0.15">
      <c r="A932602" s="25"/>
      <c r="C932602" s="25"/>
      <c r="D932602" s="25"/>
      <c r="E932602" s="25"/>
      <c r="J932602" s="25"/>
      <c r="K932602" s="25"/>
      <c r="M932602" s="25"/>
    </row>
    <row r="932603" spans="1:13" ht="17.25" customHeight="1" x14ac:dyDescent="0.15">
      <c r="A932603" s="25"/>
      <c r="C932603" s="25"/>
      <c r="D932603" s="25"/>
      <c r="E932603" s="25"/>
      <c r="J932603" s="25"/>
      <c r="K932603" s="25"/>
      <c r="M932603" s="25"/>
    </row>
    <row r="932604" spans="1:13" ht="17.25" customHeight="1" x14ac:dyDescent="0.15">
      <c r="A932604" s="25"/>
      <c r="C932604" s="25"/>
      <c r="D932604" s="25"/>
      <c r="E932604" s="25"/>
      <c r="J932604" s="25"/>
      <c r="K932604" s="25"/>
      <c r="M932604" s="25"/>
    </row>
    <row r="932605" spans="1:13" ht="17.25" customHeight="1" x14ac:dyDescent="0.15">
      <c r="A932605" s="25"/>
      <c r="C932605" s="25"/>
      <c r="D932605" s="25"/>
      <c r="E932605" s="25"/>
      <c r="J932605" s="25"/>
      <c r="K932605" s="25"/>
      <c r="M932605" s="25"/>
    </row>
    <row r="932606" spans="1:13" ht="17.25" customHeight="1" x14ac:dyDescent="0.15">
      <c r="A932606" s="25"/>
      <c r="C932606" s="25"/>
      <c r="D932606" s="25"/>
      <c r="E932606" s="25"/>
      <c r="J932606" s="25"/>
      <c r="K932606" s="25"/>
      <c r="M932606" s="25"/>
    </row>
    <row r="932607" spans="1:13" ht="17.25" customHeight="1" x14ac:dyDescent="0.15">
      <c r="A932607" s="25"/>
      <c r="C932607" s="25"/>
      <c r="D932607" s="25"/>
      <c r="E932607" s="25"/>
      <c r="J932607" s="25"/>
      <c r="K932607" s="25"/>
      <c r="M932607" s="25"/>
    </row>
    <row r="932608" spans="1:13" ht="17.25" customHeight="1" x14ac:dyDescent="0.15">
      <c r="A932608" s="25"/>
      <c r="C932608" s="25"/>
      <c r="D932608" s="25"/>
      <c r="E932608" s="25"/>
      <c r="J932608" s="25"/>
      <c r="K932608" s="25"/>
      <c r="M932608" s="25"/>
    </row>
    <row r="932609" spans="1:13" ht="17.25" customHeight="1" x14ac:dyDescent="0.15">
      <c r="A932609" s="25"/>
      <c r="C932609" s="25"/>
      <c r="D932609" s="25"/>
      <c r="E932609" s="25"/>
      <c r="J932609" s="25"/>
      <c r="K932609" s="25"/>
      <c r="M932609" s="25"/>
    </row>
    <row r="932610" spans="1:13" ht="17.25" customHeight="1" x14ac:dyDescent="0.15">
      <c r="A932610" s="25"/>
      <c r="C932610" s="25"/>
      <c r="D932610" s="25"/>
      <c r="E932610" s="25"/>
      <c r="J932610" s="25"/>
      <c r="K932610" s="25"/>
      <c r="M932610" s="25"/>
    </row>
    <row r="932611" spans="1:13" ht="17.25" customHeight="1" x14ac:dyDescent="0.15">
      <c r="A932611" s="25"/>
      <c r="C932611" s="25"/>
      <c r="D932611" s="25"/>
      <c r="E932611" s="25"/>
      <c r="J932611" s="25"/>
      <c r="K932611" s="25"/>
      <c r="M932611" s="25"/>
    </row>
    <row r="932612" spans="1:13" ht="17.25" customHeight="1" x14ac:dyDescent="0.15">
      <c r="A932612" s="25"/>
      <c r="C932612" s="25"/>
      <c r="D932612" s="25"/>
      <c r="E932612" s="25"/>
      <c r="J932612" s="25"/>
      <c r="K932612" s="25"/>
      <c r="M932612" s="25"/>
    </row>
    <row r="932613" spans="1:13" ht="17.25" customHeight="1" x14ac:dyDescent="0.15">
      <c r="A932613" s="25"/>
      <c r="C932613" s="25"/>
      <c r="D932613" s="25"/>
      <c r="E932613" s="25"/>
      <c r="J932613" s="25"/>
      <c r="K932613" s="25"/>
      <c r="M932613" s="25"/>
    </row>
    <row r="932614" spans="1:13" ht="17.25" customHeight="1" x14ac:dyDescent="0.15">
      <c r="A932614" s="25"/>
      <c r="C932614" s="25"/>
      <c r="D932614" s="25"/>
      <c r="E932614" s="25"/>
      <c r="J932614" s="25"/>
      <c r="K932614" s="25"/>
      <c r="M932614" s="25"/>
    </row>
    <row r="932615" spans="1:13" ht="17.25" customHeight="1" x14ac:dyDescent="0.15">
      <c r="A932615" s="25"/>
      <c r="C932615" s="25"/>
      <c r="D932615" s="25"/>
      <c r="E932615" s="25"/>
      <c r="J932615" s="25"/>
      <c r="K932615" s="25"/>
      <c r="M932615" s="25"/>
    </row>
    <row r="932616" spans="1:13" ht="17.25" customHeight="1" x14ac:dyDescent="0.15">
      <c r="A932616" s="25"/>
      <c r="C932616" s="25"/>
      <c r="D932616" s="25"/>
      <c r="E932616" s="25"/>
      <c r="J932616" s="25"/>
      <c r="K932616" s="25"/>
      <c r="M932616" s="25"/>
    </row>
    <row r="932617" spans="1:13" ht="17.25" customHeight="1" x14ac:dyDescent="0.15">
      <c r="A932617" s="25"/>
      <c r="C932617" s="25"/>
      <c r="D932617" s="25"/>
      <c r="E932617" s="25"/>
      <c r="J932617" s="25"/>
      <c r="K932617" s="25"/>
      <c r="M932617" s="25"/>
    </row>
    <row r="932618" spans="1:13" ht="17.25" customHeight="1" x14ac:dyDescent="0.15">
      <c r="A932618" s="25"/>
      <c r="C932618" s="25"/>
      <c r="D932618" s="25"/>
      <c r="E932618" s="25"/>
      <c r="J932618" s="25"/>
      <c r="K932618" s="25"/>
      <c r="M932618" s="25"/>
    </row>
    <row r="932619" spans="1:13" ht="17.25" customHeight="1" x14ac:dyDescent="0.15">
      <c r="A932619" s="25"/>
      <c r="C932619" s="25"/>
      <c r="D932619" s="25"/>
      <c r="E932619" s="25"/>
      <c r="J932619" s="25"/>
      <c r="K932619" s="25"/>
      <c r="M932619" s="25"/>
    </row>
    <row r="932620" spans="1:13" ht="17.25" customHeight="1" x14ac:dyDescent="0.15">
      <c r="A932620" s="25"/>
      <c r="C932620" s="25"/>
      <c r="D932620" s="25"/>
      <c r="E932620" s="25"/>
      <c r="J932620" s="25"/>
      <c r="K932620" s="25"/>
      <c r="M932620" s="25"/>
    </row>
    <row r="932621" spans="1:13" ht="17.25" customHeight="1" x14ac:dyDescent="0.15">
      <c r="A932621" s="25"/>
      <c r="C932621" s="25"/>
      <c r="D932621" s="25"/>
      <c r="E932621" s="25"/>
      <c r="J932621" s="25"/>
      <c r="K932621" s="25"/>
      <c r="M932621" s="25"/>
    </row>
    <row r="932622" spans="1:13" ht="17.25" customHeight="1" x14ac:dyDescent="0.15">
      <c r="A932622" s="25"/>
      <c r="C932622" s="25"/>
      <c r="D932622" s="25"/>
      <c r="E932622" s="25"/>
      <c r="J932622" s="25"/>
      <c r="K932622" s="25"/>
      <c r="M932622" s="25"/>
    </row>
    <row r="932623" spans="1:13" ht="17.25" customHeight="1" x14ac:dyDescent="0.15">
      <c r="A932623" s="25"/>
      <c r="C932623" s="25"/>
      <c r="D932623" s="25"/>
      <c r="E932623" s="25"/>
      <c r="J932623" s="25"/>
      <c r="K932623" s="25"/>
      <c r="M932623" s="25"/>
    </row>
    <row r="932624" spans="1:13" ht="17.25" customHeight="1" x14ac:dyDescent="0.15">
      <c r="A932624" s="25"/>
      <c r="C932624" s="25"/>
      <c r="D932624" s="25"/>
      <c r="E932624" s="25"/>
      <c r="J932624" s="25"/>
      <c r="K932624" s="25"/>
      <c r="M932624" s="25"/>
    </row>
    <row r="932625" spans="1:13" ht="17.25" customHeight="1" x14ac:dyDescent="0.15">
      <c r="A932625" s="25"/>
      <c r="C932625" s="25"/>
      <c r="D932625" s="25"/>
      <c r="E932625" s="25"/>
      <c r="J932625" s="25"/>
      <c r="K932625" s="25"/>
      <c r="M932625" s="25"/>
    </row>
    <row r="932626" spans="1:13" ht="17.25" customHeight="1" x14ac:dyDescent="0.15">
      <c r="A932626" s="25"/>
      <c r="C932626" s="25"/>
      <c r="D932626" s="25"/>
      <c r="E932626" s="25"/>
      <c r="J932626" s="25"/>
      <c r="K932626" s="25"/>
      <c r="M932626" s="25"/>
    </row>
    <row r="932627" spans="1:13" ht="17.25" customHeight="1" x14ac:dyDescent="0.15">
      <c r="A932627" s="25"/>
      <c r="C932627" s="25"/>
      <c r="D932627" s="25"/>
      <c r="E932627" s="25"/>
      <c r="J932627" s="25"/>
      <c r="K932627" s="25"/>
      <c r="M932627" s="25"/>
    </row>
    <row r="932628" spans="1:13" ht="17.25" customHeight="1" x14ac:dyDescent="0.15">
      <c r="A932628" s="25"/>
      <c r="C932628" s="25"/>
      <c r="D932628" s="25"/>
      <c r="E932628" s="25"/>
      <c r="J932628" s="25"/>
      <c r="K932628" s="25"/>
      <c r="M932628" s="25"/>
    </row>
    <row r="932629" spans="1:13" ht="17.25" customHeight="1" x14ac:dyDescent="0.15">
      <c r="A932629" s="25"/>
      <c r="C932629" s="25"/>
      <c r="D932629" s="25"/>
      <c r="E932629" s="25"/>
      <c r="J932629" s="25"/>
      <c r="K932629" s="25"/>
      <c r="M932629" s="25"/>
    </row>
    <row r="932630" spans="1:13" ht="17.25" customHeight="1" x14ac:dyDescent="0.15">
      <c r="A932630" s="25"/>
      <c r="C932630" s="25"/>
      <c r="D932630" s="25"/>
      <c r="E932630" s="25"/>
      <c r="J932630" s="25"/>
      <c r="K932630" s="25"/>
      <c r="M932630" s="25"/>
    </row>
    <row r="932631" spans="1:13" ht="17.25" customHeight="1" x14ac:dyDescent="0.15">
      <c r="A932631" s="25"/>
      <c r="C932631" s="25"/>
      <c r="D932631" s="25"/>
      <c r="E932631" s="25"/>
      <c r="J932631" s="25"/>
      <c r="K932631" s="25"/>
      <c r="M932631" s="25"/>
    </row>
    <row r="932632" spans="1:13" ht="17.25" customHeight="1" x14ac:dyDescent="0.15">
      <c r="A932632" s="25"/>
      <c r="C932632" s="25"/>
      <c r="D932632" s="25"/>
      <c r="E932632" s="25"/>
      <c r="J932632" s="25"/>
      <c r="K932632" s="25"/>
      <c r="M932632" s="25"/>
    </row>
    <row r="932633" spans="1:13" ht="17.25" customHeight="1" x14ac:dyDescent="0.15">
      <c r="A932633" s="25"/>
      <c r="C932633" s="25"/>
      <c r="D932633" s="25"/>
      <c r="E932633" s="25"/>
      <c r="J932633" s="25"/>
      <c r="K932633" s="25"/>
      <c r="M932633" s="25"/>
    </row>
    <row r="932634" spans="1:13" ht="17.25" customHeight="1" x14ac:dyDescent="0.15">
      <c r="A932634" s="25"/>
      <c r="C932634" s="25"/>
      <c r="D932634" s="25"/>
      <c r="E932634" s="25"/>
      <c r="J932634" s="25"/>
      <c r="K932634" s="25"/>
      <c r="M932634" s="25"/>
    </row>
    <row r="932635" spans="1:13" ht="17.25" customHeight="1" x14ac:dyDescent="0.15">
      <c r="A932635" s="25"/>
      <c r="C932635" s="25"/>
      <c r="D932635" s="25"/>
      <c r="E932635" s="25"/>
      <c r="J932635" s="25"/>
      <c r="K932635" s="25"/>
      <c r="M932635" s="25"/>
    </row>
    <row r="932636" spans="1:13" ht="17.25" customHeight="1" x14ac:dyDescent="0.15">
      <c r="A932636" s="25"/>
      <c r="C932636" s="25"/>
      <c r="D932636" s="25"/>
      <c r="E932636" s="25"/>
      <c r="J932636" s="25"/>
      <c r="K932636" s="25"/>
      <c r="M932636" s="25"/>
    </row>
    <row r="932637" spans="1:13" ht="17.25" customHeight="1" x14ac:dyDescent="0.15">
      <c r="A932637" s="25"/>
      <c r="C932637" s="25"/>
      <c r="D932637" s="25"/>
      <c r="E932637" s="25"/>
      <c r="J932637" s="25"/>
      <c r="K932637" s="25"/>
      <c r="M932637" s="25"/>
    </row>
    <row r="932638" spans="1:13" ht="17.25" customHeight="1" x14ac:dyDescent="0.15">
      <c r="A932638" s="25"/>
      <c r="C932638" s="25"/>
      <c r="D932638" s="25"/>
      <c r="E932638" s="25"/>
      <c r="J932638" s="25"/>
      <c r="K932638" s="25"/>
      <c r="M932638" s="25"/>
    </row>
    <row r="932639" spans="1:13" ht="17.25" customHeight="1" x14ac:dyDescent="0.15">
      <c r="A932639" s="25"/>
      <c r="C932639" s="25"/>
      <c r="D932639" s="25"/>
      <c r="E932639" s="25"/>
      <c r="J932639" s="25"/>
      <c r="K932639" s="25"/>
      <c r="M932639" s="25"/>
    </row>
    <row r="932640" spans="1:13" ht="17.25" customHeight="1" x14ac:dyDescent="0.15">
      <c r="A932640" s="25"/>
      <c r="C932640" s="25"/>
      <c r="D932640" s="25"/>
      <c r="E932640" s="25"/>
      <c r="J932640" s="25"/>
      <c r="K932640" s="25"/>
      <c r="M932640" s="25"/>
    </row>
    <row r="932641" spans="1:13" ht="17.25" customHeight="1" x14ac:dyDescent="0.15">
      <c r="A932641" s="25"/>
      <c r="C932641" s="25"/>
      <c r="D932641" s="25"/>
      <c r="E932641" s="25"/>
      <c r="J932641" s="25"/>
      <c r="K932641" s="25"/>
      <c r="M932641" s="25"/>
    </row>
    <row r="932642" spans="1:13" ht="17.25" customHeight="1" x14ac:dyDescent="0.15">
      <c r="A932642" s="25"/>
      <c r="C932642" s="25"/>
      <c r="D932642" s="25"/>
      <c r="E932642" s="25"/>
      <c r="J932642" s="25"/>
      <c r="K932642" s="25"/>
      <c r="M932642" s="25"/>
    </row>
    <row r="932643" spans="1:13" ht="17.25" customHeight="1" x14ac:dyDescent="0.15">
      <c r="A932643" s="25"/>
      <c r="C932643" s="25"/>
      <c r="D932643" s="25"/>
      <c r="E932643" s="25"/>
      <c r="J932643" s="25"/>
      <c r="K932643" s="25"/>
      <c r="M932643" s="25"/>
    </row>
    <row r="932644" spans="1:13" ht="17.25" customHeight="1" x14ac:dyDescent="0.15">
      <c r="A932644" s="25"/>
      <c r="C932644" s="25"/>
      <c r="D932644" s="25"/>
      <c r="E932644" s="25"/>
      <c r="J932644" s="25"/>
      <c r="K932644" s="25"/>
      <c r="M932644" s="25"/>
    </row>
    <row r="932645" spans="1:13" ht="17.25" customHeight="1" x14ac:dyDescent="0.15">
      <c r="A932645" s="25"/>
      <c r="C932645" s="25"/>
      <c r="D932645" s="25"/>
      <c r="E932645" s="25"/>
      <c r="J932645" s="25"/>
      <c r="K932645" s="25"/>
      <c r="M932645" s="25"/>
    </row>
    <row r="932646" spans="1:13" ht="17.25" customHeight="1" x14ac:dyDescent="0.15">
      <c r="A932646" s="25"/>
      <c r="C932646" s="25"/>
      <c r="D932646" s="25"/>
      <c r="E932646" s="25"/>
      <c r="J932646" s="25"/>
      <c r="K932646" s="25"/>
      <c r="M932646" s="25"/>
    </row>
    <row r="932647" spans="1:13" ht="17.25" customHeight="1" x14ac:dyDescent="0.15">
      <c r="A932647" s="25"/>
      <c r="C932647" s="25"/>
      <c r="D932647" s="25"/>
      <c r="E932647" s="25"/>
      <c r="J932647" s="25"/>
      <c r="K932647" s="25"/>
      <c r="M932647" s="25"/>
    </row>
    <row r="932648" spans="1:13" ht="17.25" customHeight="1" x14ac:dyDescent="0.15">
      <c r="A932648" s="25"/>
      <c r="C932648" s="25"/>
      <c r="D932648" s="25"/>
      <c r="E932648" s="25"/>
      <c r="J932648" s="25"/>
      <c r="K932648" s="25"/>
      <c r="M932648" s="25"/>
    </row>
    <row r="932649" spans="1:13" ht="17.25" customHeight="1" x14ac:dyDescent="0.15">
      <c r="A932649" s="25"/>
      <c r="C932649" s="25"/>
      <c r="D932649" s="25"/>
      <c r="E932649" s="25"/>
      <c r="J932649" s="25"/>
      <c r="K932649" s="25"/>
      <c r="M932649" s="25"/>
    </row>
    <row r="932650" spans="1:13" ht="17.25" customHeight="1" x14ac:dyDescent="0.15">
      <c r="A932650" s="25"/>
      <c r="C932650" s="25"/>
      <c r="D932650" s="25"/>
      <c r="E932650" s="25"/>
      <c r="J932650" s="25"/>
      <c r="K932650" s="25"/>
      <c r="M932650" s="25"/>
    </row>
    <row r="932651" spans="1:13" ht="17.25" customHeight="1" x14ac:dyDescent="0.15">
      <c r="A932651" s="25"/>
      <c r="C932651" s="25"/>
      <c r="D932651" s="25"/>
      <c r="E932651" s="25"/>
      <c r="J932651" s="25"/>
      <c r="K932651" s="25"/>
      <c r="M932651" s="25"/>
    </row>
    <row r="932652" spans="1:13" ht="17.25" customHeight="1" x14ac:dyDescent="0.15">
      <c r="A932652" s="25"/>
      <c r="C932652" s="25"/>
      <c r="D932652" s="25"/>
      <c r="E932652" s="25"/>
      <c r="J932652" s="25"/>
      <c r="K932652" s="25"/>
      <c r="M932652" s="25"/>
    </row>
    <row r="932653" spans="1:13" ht="17.25" customHeight="1" x14ac:dyDescent="0.15">
      <c r="A932653" s="25"/>
      <c r="C932653" s="25"/>
      <c r="D932653" s="25"/>
      <c r="E932653" s="25"/>
      <c r="J932653" s="25"/>
      <c r="K932653" s="25"/>
      <c r="M932653" s="25"/>
    </row>
    <row r="932654" spans="1:13" ht="17.25" customHeight="1" x14ac:dyDescent="0.15">
      <c r="A932654" s="25"/>
      <c r="C932654" s="25"/>
      <c r="D932654" s="25"/>
      <c r="E932654" s="25"/>
      <c r="J932654" s="25"/>
      <c r="K932654" s="25"/>
      <c r="M932654" s="25"/>
    </row>
    <row r="932655" spans="1:13" ht="17.25" customHeight="1" x14ac:dyDescent="0.15">
      <c r="A932655" s="25"/>
      <c r="C932655" s="25"/>
      <c r="D932655" s="25"/>
      <c r="E932655" s="25"/>
      <c r="J932655" s="25"/>
      <c r="K932655" s="25"/>
      <c r="M932655" s="25"/>
    </row>
    <row r="932656" spans="1:13" ht="17.25" customHeight="1" x14ac:dyDescent="0.15">
      <c r="A932656" s="25"/>
      <c r="C932656" s="25"/>
      <c r="D932656" s="25"/>
      <c r="E932656" s="25"/>
      <c r="J932656" s="25"/>
      <c r="K932656" s="25"/>
      <c r="M932656" s="25"/>
    </row>
    <row r="932657" spans="1:13" ht="17.25" customHeight="1" x14ac:dyDescent="0.15">
      <c r="A932657" s="25"/>
      <c r="C932657" s="25"/>
      <c r="D932657" s="25"/>
      <c r="E932657" s="25"/>
      <c r="J932657" s="25"/>
      <c r="K932657" s="25"/>
      <c r="M932657" s="25"/>
    </row>
    <row r="932658" spans="1:13" ht="17.25" customHeight="1" x14ac:dyDescent="0.15">
      <c r="A932658" s="25"/>
      <c r="C932658" s="25"/>
      <c r="D932658" s="25"/>
      <c r="E932658" s="25"/>
      <c r="J932658" s="25"/>
      <c r="K932658" s="25"/>
      <c r="M932658" s="25"/>
    </row>
    <row r="932659" spans="1:13" ht="17.25" customHeight="1" x14ac:dyDescent="0.15">
      <c r="A932659" s="25"/>
      <c r="C932659" s="25"/>
      <c r="D932659" s="25"/>
      <c r="E932659" s="25"/>
      <c r="J932659" s="25"/>
      <c r="K932659" s="25"/>
      <c r="M932659" s="25"/>
    </row>
    <row r="932660" spans="1:13" ht="17.25" customHeight="1" x14ac:dyDescent="0.15">
      <c r="A932660" s="25"/>
      <c r="C932660" s="25"/>
      <c r="D932660" s="25"/>
      <c r="E932660" s="25"/>
      <c r="J932660" s="25"/>
      <c r="K932660" s="25"/>
      <c r="M932660" s="25"/>
    </row>
    <row r="932661" spans="1:13" ht="17.25" customHeight="1" x14ac:dyDescent="0.15">
      <c r="A932661" s="25"/>
      <c r="C932661" s="25"/>
      <c r="D932661" s="25"/>
      <c r="E932661" s="25"/>
      <c r="J932661" s="25"/>
      <c r="K932661" s="25"/>
      <c r="M932661" s="25"/>
    </row>
    <row r="932662" spans="1:13" ht="17.25" customHeight="1" x14ac:dyDescent="0.15">
      <c r="A932662" s="25"/>
      <c r="C932662" s="25"/>
      <c r="D932662" s="25"/>
      <c r="E932662" s="25"/>
      <c r="J932662" s="25"/>
      <c r="K932662" s="25"/>
      <c r="M932662" s="25"/>
    </row>
    <row r="932663" spans="1:13" ht="17.25" customHeight="1" x14ac:dyDescent="0.15">
      <c r="A932663" s="25"/>
      <c r="C932663" s="25"/>
      <c r="D932663" s="25"/>
      <c r="E932663" s="25"/>
      <c r="J932663" s="25"/>
      <c r="K932663" s="25"/>
      <c r="M932663" s="25"/>
    </row>
    <row r="932664" spans="1:13" ht="17.25" customHeight="1" x14ac:dyDescent="0.15">
      <c r="A932664" s="25"/>
      <c r="C932664" s="25"/>
      <c r="D932664" s="25"/>
      <c r="E932664" s="25"/>
      <c r="J932664" s="25"/>
      <c r="K932664" s="25"/>
      <c r="M932664" s="25"/>
    </row>
    <row r="932665" spans="1:13" ht="17.25" customHeight="1" x14ac:dyDescent="0.15">
      <c r="A932665" s="25"/>
      <c r="C932665" s="25"/>
      <c r="D932665" s="25"/>
      <c r="E932665" s="25"/>
      <c r="J932665" s="25"/>
      <c r="K932665" s="25"/>
      <c r="M932665" s="25"/>
    </row>
    <row r="932666" spans="1:13" ht="17.25" customHeight="1" x14ac:dyDescent="0.15">
      <c r="A932666" s="25"/>
      <c r="C932666" s="25"/>
      <c r="D932666" s="25"/>
      <c r="E932666" s="25"/>
      <c r="J932666" s="25"/>
      <c r="K932666" s="25"/>
      <c r="M932666" s="25"/>
    </row>
    <row r="932667" spans="1:13" ht="17.25" customHeight="1" x14ac:dyDescent="0.15">
      <c r="A932667" s="25"/>
      <c r="C932667" s="25"/>
      <c r="D932667" s="25"/>
      <c r="E932667" s="25"/>
      <c r="J932667" s="25"/>
      <c r="K932667" s="25"/>
      <c r="M932667" s="25"/>
    </row>
    <row r="932668" spans="1:13" ht="17.25" customHeight="1" x14ac:dyDescent="0.15">
      <c r="A932668" s="25"/>
      <c r="C932668" s="25"/>
      <c r="D932668" s="25"/>
      <c r="E932668" s="25"/>
      <c r="J932668" s="25"/>
      <c r="K932668" s="25"/>
      <c r="M932668" s="25"/>
    </row>
    <row r="932669" spans="1:13" ht="17.25" customHeight="1" x14ac:dyDescent="0.15">
      <c r="A932669" s="25"/>
      <c r="C932669" s="25"/>
      <c r="D932669" s="25"/>
      <c r="E932669" s="25"/>
      <c r="J932669" s="25"/>
      <c r="K932669" s="25"/>
      <c r="M932669" s="25"/>
    </row>
    <row r="932670" spans="1:13" ht="17.25" customHeight="1" x14ac:dyDescent="0.15">
      <c r="A932670" s="25"/>
      <c r="C932670" s="25"/>
      <c r="D932670" s="25"/>
      <c r="E932670" s="25"/>
      <c r="J932670" s="25"/>
      <c r="K932670" s="25"/>
      <c r="M932670" s="25"/>
    </row>
    <row r="932671" spans="1:13" ht="17.25" customHeight="1" x14ac:dyDescent="0.15">
      <c r="A932671" s="25"/>
      <c r="C932671" s="25"/>
      <c r="D932671" s="25"/>
      <c r="E932671" s="25"/>
      <c r="J932671" s="25"/>
      <c r="K932671" s="25"/>
      <c r="M932671" s="25"/>
    </row>
    <row r="932672" spans="1:13" ht="17.25" customHeight="1" x14ac:dyDescent="0.15">
      <c r="A932672" s="25"/>
      <c r="C932672" s="25"/>
      <c r="D932672" s="25"/>
      <c r="E932672" s="25"/>
      <c r="J932672" s="25"/>
      <c r="K932672" s="25"/>
      <c r="M932672" s="25"/>
    </row>
    <row r="932673" spans="1:13" ht="17.25" customHeight="1" x14ac:dyDescent="0.15">
      <c r="A932673" s="25"/>
      <c r="C932673" s="25"/>
      <c r="D932673" s="25"/>
      <c r="E932673" s="25"/>
      <c r="J932673" s="25"/>
      <c r="K932673" s="25"/>
      <c r="M932673" s="25"/>
    </row>
    <row r="932674" spans="1:13" ht="17.25" customHeight="1" x14ac:dyDescent="0.15">
      <c r="A932674" s="25"/>
      <c r="C932674" s="25"/>
      <c r="D932674" s="25"/>
      <c r="E932674" s="25"/>
      <c r="J932674" s="25"/>
      <c r="K932674" s="25"/>
      <c r="M932674" s="25"/>
    </row>
    <row r="932675" spans="1:13" ht="17.25" customHeight="1" x14ac:dyDescent="0.15">
      <c r="A932675" s="25"/>
      <c r="C932675" s="25"/>
      <c r="D932675" s="25"/>
      <c r="E932675" s="25"/>
      <c r="J932675" s="25"/>
      <c r="K932675" s="25"/>
      <c r="M932675" s="25"/>
    </row>
    <row r="932676" spans="1:13" ht="17.25" customHeight="1" x14ac:dyDescent="0.15">
      <c r="A932676" s="25"/>
      <c r="C932676" s="25"/>
      <c r="D932676" s="25"/>
      <c r="E932676" s="25"/>
      <c r="J932676" s="25"/>
      <c r="K932676" s="25"/>
      <c r="M932676" s="25"/>
    </row>
    <row r="932677" spans="1:13" ht="17.25" customHeight="1" x14ac:dyDescent="0.15">
      <c r="A932677" s="25"/>
      <c r="C932677" s="25"/>
      <c r="D932677" s="25"/>
      <c r="E932677" s="25"/>
      <c r="J932677" s="25"/>
      <c r="K932677" s="25"/>
      <c r="M932677" s="25"/>
    </row>
    <row r="932678" spans="1:13" ht="17.25" customHeight="1" x14ac:dyDescent="0.15">
      <c r="A932678" s="25"/>
      <c r="C932678" s="25"/>
      <c r="D932678" s="25"/>
      <c r="E932678" s="25"/>
      <c r="J932678" s="25"/>
      <c r="K932678" s="25"/>
      <c r="M932678" s="25"/>
    </row>
    <row r="932679" spans="1:13" ht="17.25" customHeight="1" x14ac:dyDescent="0.15">
      <c r="A932679" s="25"/>
      <c r="C932679" s="25"/>
      <c r="D932679" s="25"/>
      <c r="E932679" s="25"/>
      <c r="J932679" s="25"/>
      <c r="K932679" s="25"/>
      <c r="M932679" s="25"/>
    </row>
    <row r="932680" spans="1:13" ht="17.25" customHeight="1" x14ac:dyDescent="0.15">
      <c r="A932680" s="25"/>
      <c r="C932680" s="25"/>
      <c r="D932680" s="25"/>
      <c r="E932680" s="25"/>
      <c r="J932680" s="25"/>
      <c r="K932680" s="25"/>
      <c r="M932680" s="25"/>
    </row>
    <row r="932681" spans="1:13" ht="17.25" customHeight="1" x14ac:dyDescent="0.15">
      <c r="A932681" s="25"/>
      <c r="C932681" s="25"/>
      <c r="D932681" s="25"/>
      <c r="E932681" s="25"/>
      <c r="J932681" s="25"/>
      <c r="K932681" s="25"/>
      <c r="M932681" s="25"/>
    </row>
    <row r="932682" spans="1:13" ht="17.25" customHeight="1" x14ac:dyDescent="0.15">
      <c r="A932682" s="25"/>
      <c r="C932682" s="25"/>
      <c r="D932682" s="25"/>
      <c r="E932682" s="25"/>
      <c r="J932682" s="25"/>
      <c r="K932682" s="25"/>
      <c r="M932682" s="25"/>
    </row>
    <row r="932683" spans="1:13" ht="17.25" customHeight="1" x14ac:dyDescent="0.15">
      <c r="A932683" s="25"/>
      <c r="C932683" s="25"/>
      <c r="D932683" s="25"/>
      <c r="E932683" s="25"/>
      <c r="J932683" s="25"/>
      <c r="K932683" s="25"/>
      <c r="M932683" s="25"/>
    </row>
    <row r="932684" spans="1:13" ht="17.25" customHeight="1" x14ac:dyDescent="0.15">
      <c r="A932684" s="25"/>
      <c r="C932684" s="25"/>
      <c r="D932684" s="25"/>
      <c r="E932684" s="25"/>
      <c r="J932684" s="25"/>
      <c r="K932684" s="25"/>
      <c r="M932684" s="25"/>
    </row>
    <row r="932685" spans="1:13" ht="17.25" customHeight="1" x14ac:dyDescent="0.15">
      <c r="A932685" s="25"/>
      <c r="C932685" s="25"/>
      <c r="D932685" s="25"/>
      <c r="E932685" s="25"/>
      <c r="J932685" s="25"/>
      <c r="K932685" s="25"/>
      <c r="M932685" s="25"/>
    </row>
    <row r="932686" spans="1:13" ht="17.25" customHeight="1" x14ac:dyDescent="0.15">
      <c r="A932686" s="25"/>
      <c r="C932686" s="25"/>
      <c r="D932686" s="25"/>
      <c r="E932686" s="25"/>
      <c r="J932686" s="25"/>
      <c r="K932686" s="25"/>
      <c r="M932686" s="25"/>
    </row>
    <row r="932687" spans="1:13" ht="17.25" customHeight="1" x14ac:dyDescent="0.15">
      <c r="A932687" s="25"/>
      <c r="C932687" s="25"/>
      <c r="D932687" s="25"/>
      <c r="E932687" s="25"/>
      <c r="J932687" s="25"/>
      <c r="K932687" s="25"/>
      <c r="M932687" s="25"/>
    </row>
    <row r="932688" spans="1:13" ht="17.25" customHeight="1" x14ac:dyDescent="0.15">
      <c r="A932688" s="25"/>
      <c r="C932688" s="25"/>
      <c r="D932688" s="25"/>
      <c r="E932688" s="25"/>
      <c r="J932688" s="25"/>
      <c r="K932688" s="25"/>
      <c r="M932688" s="25"/>
    </row>
    <row r="932689" spans="1:13" ht="17.25" customHeight="1" x14ac:dyDescent="0.15">
      <c r="A932689" s="25"/>
      <c r="C932689" s="25"/>
      <c r="D932689" s="25"/>
      <c r="E932689" s="25"/>
      <c r="J932689" s="25"/>
      <c r="K932689" s="25"/>
      <c r="M932689" s="25"/>
    </row>
    <row r="932690" spans="1:13" ht="17.25" customHeight="1" x14ac:dyDescent="0.15">
      <c r="A932690" s="25"/>
      <c r="C932690" s="25"/>
      <c r="D932690" s="25"/>
      <c r="E932690" s="25"/>
      <c r="J932690" s="25"/>
      <c r="K932690" s="25"/>
      <c r="M932690" s="25"/>
    </row>
    <row r="932691" spans="1:13" ht="17.25" customHeight="1" x14ac:dyDescent="0.15">
      <c r="A932691" s="25"/>
      <c r="C932691" s="25"/>
      <c r="D932691" s="25"/>
      <c r="E932691" s="25"/>
      <c r="J932691" s="25"/>
      <c r="K932691" s="25"/>
      <c r="M932691" s="25"/>
    </row>
    <row r="932692" spans="1:13" ht="17.25" customHeight="1" x14ac:dyDescent="0.15">
      <c r="A932692" s="25"/>
      <c r="C932692" s="25"/>
      <c r="D932692" s="25"/>
      <c r="E932692" s="25"/>
      <c r="J932692" s="25"/>
      <c r="K932692" s="25"/>
      <c r="M932692" s="25"/>
    </row>
    <row r="932693" spans="1:13" ht="17.25" customHeight="1" x14ac:dyDescent="0.15">
      <c r="A932693" s="25"/>
      <c r="C932693" s="25"/>
      <c r="D932693" s="25"/>
      <c r="E932693" s="25"/>
      <c r="J932693" s="25"/>
      <c r="K932693" s="25"/>
      <c r="M932693" s="25"/>
    </row>
    <row r="932694" spans="1:13" ht="17.25" customHeight="1" x14ac:dyDescent="0.15">
      <c r="A932694" s="25"/>
      <c r="C932694" s="25"/>
      <c r="D932694" s="25"/>
      <c r="E932694" s="25"/>
      <c r="J932694" s="25"/>
      <c r="K932694" s="25"/>
      <c r="M932694" s="25"/>
    </row>
    <row r="932695" spans="1:13" ht="17.25" customHeight="1" x14ac:dyDescent="0.15">
      <c r="A932695" s="25"/>
      <c r="C932695" s="25"/>
      <c r="D932695" s="25"/>
      <c r="E932695" s="25"/>
      <c r="J932695" s="25"/>
      <c r="K932695" s="25"/>
      <c r="M932695" s="25"/>
    </row>
    <row r="932696" spans="1:13" ht="17.25" customHeight="1" x14ac:dyDescent="0.15">
      <c r="A932696" s="25"/>
      <c r="C932696" s="25"/>
      <c r="D932696" s="25"/>
      <c r="E932696" s="25"/>
      <c r="J932696" s="25"/>
      <c r="K932696" s="25"/>
      <c r="M932696" s="25"/>
    </row>
    <row r="932697" spans="1:13" ht="17.25" customHeight="1" x14ac:dyDescent="0.15">
      <c r="A932697" s="25"/>
      <c r="C932697" s="25"/>
      <c r="D932697" s="25"/>
      <c r="E932697" s="25"/>
      <c r="J932697" s="25"/>
      <c r="K932697" s="25"/>
      <c r="M932697" s="25"/>
    </row>
    <row r="932698" spans="1:13" ht="17.25" customHeight="1" x14ac:dyDescent="0.15">
      <c r="A932698" s="25"/>
      <c r="C932698" s="25"/>
      <c r="D932698" s="25"/>
      <c r="E932698" s="25"/>
      <c r="J932698" s="25"/>
      <c r="K932698" s="25"/>
      <c r="M932698" s="25"/>
    </row>
    <row r="932699" spans="1:13" ht="17.25" customHeight="1" x14ac:dyDescent="0.15">
      <c r="A932699" s="25"/>
      <c r="C932699" s="25"/>
      <c r="D932699" s="25"/>
      <c r="E932699" s="25"/>
      <c r="J932699" s="25"/>
      <c r="K932699" s="25"/>
      <c r="M932699" s="25"/>
    </row>
    <row r="932700" spans="1:13" ht="17.25" customHeight="1" x14ac:dyDescent="0.15">
      <c r="A932700" s="25"/>
      <c r="C932700" s="25"/>
      <c r="D932700" s="25"/>
      <c r="E932700" s="25"/>
      <c r="J932700" s="25"/>
      <c r="K932700" s="25"/>
      <c r="M932700" s="25"/>
    </row>
    <row r="932701" spans="1:13" ht="17.25" customHeight="1" x14ac:dyDescent="0.15">
      <c r="A932701" s="25"/>
      <c r="C932701" s="25"/>
      <c r="D932701" s="25"/>
      <c r="E932701" s="25"/>
      <c r="J932701" s="25"/>
      <c r="K932701" s="25"/>
      <c r="M932701" s="25"/>
    </row>
    <row r="932702" spans="1:13" ht="17.25" customHeight="1" x14ac:dyDescent="0.15">
      <c r="A932702" s="25"/>
      <c r="C932702" s="25"/>
      <c r="D932702" s="25"/>
      <c r="E932702" s="25"/>
      <c r="J932702" s="25"/>
      <c r="K932702" s="25"/>
      <c r="M932702" s="25"/>
    </row>
    <row r="932703" spans="1:13" ht="17.25" customHeight="1" x14ac:dyDescent="0.15">
      <c r="A932703" s="25"/>
      <c r="C932703" s="25"/>
      <c r="D932703" s="25"/>
      <c r="E932703" s="25"/>
      <c r="J932703" s="25"/>
      <c r="K932703" s="25"/>
      <c r="M932703" s="25"/>
    </row>
    <row r="932704" spans="1:13" ht="17.25" customHeight="1" x14ac:dyDescent="0.15">
      <c r="A932704" s="25"/>
      <c r="C932704" s="25"/>
      <c r="D932704" s="25"/>
      <c r="E932704" s="25"/>
      <c r="J932704" s="25"/>
      <c r="K932704" s="25"/>
      <c r="M932704" s="25"/>
    </row>
    <row r="932705" spans="1:13" ht="17.25" customHeight="1" x14ac:dyDescent="0.15">
      <c r="A932705" s="25"/>
      <c r="C932705" s="25"/>
      <c r="D932705" s="25"/>
      <c r="E932705" s="25"/>
      <c r="J932705" s="25"/>
      <c r="K932705" s="25"/>
      <c r="M932705" s="25"/>
    </row>
    <row r="932706" spans="1:13" ht="17.25" customHeight="1" x14ac:dyDescent="0.15">
      <c r="A932706" s="25"/>
      <c r="C932706" s="25"/>
      <c r="D932706" s="25"/>
      <c r="E932706" s="25"/>
      <c r="J932706" s="25"/>
      <c r="K932706" s="25"/>
      <c r="M932706" s="25"/>
    </row>
    <row r="932707" spans="1:13" ht="17.25" customHeight="1" x14ac:dyDescent="0.15">
      <c r="A932707" s="25"/>
      <c r="C932707" s="25"/>
      <c r="D932707" s="25"/>
      <c r="E932707" s="25"/>
      <c r="J932707" s="25"/>
      <c r="K932707" s="25"/>
      <c r="M932707" s="25"/>
    </row>
    <row r="932708" spans="1:13" ht="17.25" customHeight="1" x14ac:dyDescent="0.15">
      <c r="A932708" s="25"/>
      <c r="C932708" s="25"/>
      <c r="D932708" s="25"/>
      <c r="E932708" s="25"/>
      <c r="J932708" s="25"/>
      <c r="K932708" s="25"/>
      <c r="M932708" s="25"/>
    </row>
    <row r="932709" spans="1:13" ht="17.25" customHeight="1" x14ac:dyDescent="0.15">
      <c r="A932709" s="25"/>
      <c r="C932709" s="25"/>
      <c r="D932709" s="25"/>
      <c r="E932709" s="25"/>
      <c r="J932709" s="25"/>
      <c r="K932709" s="25"/>
      <c r="M932709" s="25"/>
    </row>
    <row r="932710" spans="1:13" ht="17.25" customHeight="1" x14ac:dyDescent="0.15">
      <c r="A932710" s="25"/>
      <c r="C932710" s="25"/>
      <c r="D932710" s="25"/>
      <c r="E932710" s="25"/>
      <c r="J932710" s="25"/>
      <c r="K932710" s="25"/>
      <c r="M932710" s="25"/>
    </row>
    <row r="932711" spans="1:13" ht="17.25" customHeight="1" x14ac:dyDescent="0.15">
      <c r="A932711" s="25"/>
      <c r="C932711" s="25"/>
      <c r="D932711" s="25"/>
      <c r="E932711" s="25"/>
      <c r="J932711" s="25"/>
      <c r="K932711" s="25"/>
      <c r="M932711" s="25"/>
    </row>
    <row r="932712" spans="1:13" ht="17.25" customHeight="1" x14ac:dyDescent="0.15">
      <c r="A932712" s="25"/>
      <c r="C932712" s="25"/>
      <c r="D932712" s="25"/>
      <c r="E932712" s="25"/>
      <c r="J932712" s="25"/>
      <c r="K932712" s="25"/>
      <c r="M932712" s="25"/>
    </row>
    <row r="932713" spans="1:13" ht="17.25" customHeight="1" x14ac:dyDescent="0.15">
      <c r="A932713" s="25"/>
      <c r="C932713" s="25"/>
      <c r="D932713" s="25"/>
      <c r="E932713" s="25"/>
      <c r="J932713" s="25"/>
      <c r="K932713" s="25"/>
      <c r="M932713" s="25"/>
    </row>
    <row r="932714" spans="1:13" ht="17.25" customHeight="1" x14ac:dyDescent="0.15">
      <c r="A932714" s="25"/>
      <c r="C932714" s="25"/>
      <c r="D932714" s="25"/>
      <c r="E932714" s="25"/>
      <c r="J932714" s="25"/>
      <c r="K932714" s="25"/>
      <c r="M932714" s="25"/>
    </row>
    <row r="932715" spans="1:13" ht="17.25" customHeight="1" x14ac:dyDescent="0.15">
      <c r="A932715" s="25"/>
      <c r="C932715" s="25"/>
      <c r="D932715" s="25"/>
      <c r="E932715" s="25"/>
      <c r="J932715" s="25"/>
      <c r="K932715" s="25"/>
      <c r="M932715" s="25"/>
    </row>
    <row r="932716" spans="1:13" ht="17.25" customHeight="1" x14ac:dyDescent="0.15">
      <c r="A932716" s="25"/>
      <c r="C932716" s="25"/>
      <c r="D932716" s="25"/>
      <c r="E932716" s="25"/>
      <c r="J932716" s="25"/>
      <c r="K932716" s="25"/>
      <c r="M932716" s="25"/>
    </row>
    <row r="932717" spans="1:13" ht="17.25" customHeight="1" x14ac:dyDescent="0.15">
      <c r="A932717" s="25"/>
      <c r="C932717" s="25"/>
      <c r="D932717" s="25"/>
      <c r="E932717" s="25"/>
      <c r="J932717" s="25"/>
      <c r="K932717" s="25"/>
      <c r="M932717" s="25"/>
    </row>
    <row r="932718" spans="1:13" ht="17.25" customHeight="1" x14ac:dyDescent="0.15">
      <c r="A932718" s="25"/>
      <c r="C932718" s="25"/>
      <c r="D932718" s="25"/>
      <c r="E932718" s="25"/>
      <c r="J932718" s="25"/>
      <c r="K932718" s="25"/>
      <c r="M932718" s="25"/>
    </row>
    <row r="932719" spans="1:13" ht="17.25" customHeight="1" x14ac:dyDescent="0.15">
      <c r="A932719" s="25"/>
      <c r="C932719" s="25"/>
      <c r="D932719" s="25"/>
      <c r="E932719" s="25"/>
      <c r="J932719" s="25"/>
      <c r="K932719" s="25"/>
      <c r="M932719" s="25"/>
    </row>
    <row r="932720" spans="1:13" ht="17.25" customHeight="1" x14ac:dyDescent="0.15">
      <c r="A932720" s="25"/>
      <c r="C932720" s="25"/>
      <c r="D932720" s="25"/>
      <c r="E932720" s="25"/>
      <c r="J932720" s="25"/>
      <c r="K932720" s="25"/>
      <c r="M932720" s="25"/>
    </row>
    <row r="932721" spans="1:13" ht="17.25" customHeight="1" x14ac:dyDescent="0.15">
      <c r="A932721" s="25"/>
      <c r="C932721" s="25"/>
      <c r="D932721" s="25"/>
      <c r="E932721" s="25"/>
      <c r="J932721" s="25"/>
      <c r="K932721" s="25"/>
      <c r="M932721" s="25"/>
    </row>
    <row r="932722" spans="1:13" ht="17.25" customHeight="1" x14ac:dyDescent="0.15">
      <c r="A932722" s="25"/>
      <c r="C932722" s="25"/>
      <c r="D932722" s="25"/>
      <c r="E932722" s="25"/>
      <c r="J932722" s="25"/>
      <c r="K932722" s="25"/>
      <c r="M932722" s="25"/>
    </row>
    <row r="932723" spans="1:13" ht="17.25" customHeight="1" x14ac:dyDescent="0.15">
      <c r="A932723" s="25"/>
      <c r="C932723" s="25"/>
      <c r="D932723" s="25"/>
      <c r="E932723" s="25"/>
      <c r="J932723" s="25"/>
      <c r="K932723" s="25"/>
      <c r="M932723" s="25"/>
    </row>
    <row r="932724" spans="1:13" ht="17.25" customHeight="1" x14ac:dyDescent="0.15">
      <c r="A932724" s="25"/>
      <c r="C932724" s="25"/>
      <c r="D932724" s="25"/>
      <c r="E932724" s="25"/>
      <c r="J932724" s="25"/>
      <c r="K932724" s="25"/>
      <c r="M932724" s="25"/>
    </row>
    <row r="932725" spans="1:13" ht="17.25" customHeight="1" x14ac:dyDescent="0.15">
      <c r="A932725" s="25"/>
      <c r="C932725" s="25"/>
      <c r="D932725" s="25"/>
      <c r="E932725" s="25"/>
      <c r="J932725" s="25"/>
      <c r="K932725" s="25"/>
      <c r="M932725" s="25"/>
    </row>
    <row r="932726" spans="1:13" ht="17.25" customHeight="1" x14ac:dyDescent="0.15">
      <c r="A932726" s="25"/>
      <c r="C932726" s="25"/>
      <c r="D932726" s="25"/>
      <c r="E932726" s="25"/>
      <c r="J932726" s="25"/>
      <c r="K932726" s="25"/>
      <c r="M932726" s="25"/>
    </row>
    <row r="932727" spans="1:13" ht="17.25" customHeight="1" x14ac:dyDescent="0.15">
      <c r="A932727" s="25"/>
      <c r="C932727" s="25"/>
      <c r="D932727" s="25"/>
      <c r="E932727" s="25"/>
      <c r="J932727" s="25"/>
      <c r="K932727" s="25"/>
      <c r="M932727" s="25"/>
    </row>
    <row r="932728" spans="1:13" ht="17.25" customHeight="1" x14ac:dyDescent="0.15">
      <c r="A932728" s="25"/>
      <c r="C932728" s="25"/>
      <c r="D932728" s="25"/>
      <c r="E932728" s="25"/>
      <c r="J932728" s="25"/>
      <c r="K932728" s="25"/>
      <c r="M932728" s="25"/>
    </row>
    <row r="932729" spans="1:13" ht="17.25" customHeight="1" x14ac:dyDescent="0.15">
      <c r="A932729" s="25"/>
      <c r="C932729" s="25"/>
      <c r="D932729" s="25"/>
      <c r="E932729" s="25"/>
      <c r="J932729" s="25"/>
      <c r="K932729" s="25"/>
      <c r="M932729" s="25"/>
    </row>
    <row r="932730" spans="1:13" ht="17.25" customHeight="1" x14ac:dyDescent="0.15">
      <c r="A932730" s="25"/>
      <c r="C932730" s="25"/>
      <c r="D932730" s="25"/>
      <c r="E932730" s="25"/>
      <c r="J932730" s="25"/>
      <c r="K932730" s="25"/>
      <c r="M932730" s="25"/>
    </row>
    <row r="932731" spans="1:13" ht="17.25" customHeight="1" x14ac:dyDescent="0.15">
      <c r="A932731" s="25"/>
      <c r="C932731" s="25"/>
      <c r="D932731" s="25"/>
      <c r="E932731" s="25"/>
      <c r="J932731" s="25"/>
      <c r="K932731" s="25"/>
      <c r="M932731" s="25"/>
    </row>
    <row r="932732" spans="1:13" ht="17.25" customHeight="1" x14ac:dyDescent="0.15">
      <c r="A932732" s="25"/>
      <c r="C932732" s="25"/>
      <c r="D932732" s="25"/>
      <c r="E932732" s="25"/>
      <c r="J932732" s="25"/>
      <c r="K932732" s="25"/>
      <c r="M932732" s="25"/>
    </row>
    <row r="932733" spans="1:13" ht="17.25" customHeight="1" x14ac:dyDescent="0.15">
      <c r="A932733" s="25"/>
      <c r="C932733" s="25"/>
      <c r="D932733" s="25"/>
      <c r="E932733" s="25"/>
      <c r="J932733" s="25"/>
      <c r="K932733" s="25"/>
      <c r="M932733" s="25"/>
    </row>
    <row r="932734" spans="1:13" ht="17.25" customHeight="1" x14ac:dyDescent="0.15">
      <c r="A932734" s="25"/>
      <c r="C932734" s="25"/>
      <c r="D932734" s="25"/>
      <c r="E932734" s="25"/>
      <c r="J932734" s="25"/>
      <c r="K932734" s="25"/>
      <c r="M932734" s="25"/>
    </row>
    <row r="932735" spans="1:13" ht="17.25" customHeight="1" x14ac:dyDescent="0.15">
      <c r="A932735" s="25"/>
      <c r="C932735" s="25"/>
      <c r="D932735" s="25"/>
      <c r="E932735" s="25"/>
      <c r="J932735" s="25"/>
      <c r="K932735" s="25"/>
      <c r="M932735" s="25"/>
    </row>
    <row r="932736" spans="1:13" ht="17.25" customHeight="1" x14ac:dyDescent="0.15">
      <c r="A932736" s="25"/>
      <c r="C932736" s="25"/>
      <c r="D932736" s="25"/>
      <c r="E932736" s="25"/>
      <c r="J932736" s="25"/>
      <c r="K932736" s="25"/>
      <c r="M932736" s="25"/>
    </row>
    <row r="932737" spans="1:13" ht="17.25" customHeight="1" x14ac:dyDescent="0.15">
      <c r="A932737" s="25"/>
      <c r="C932737" s="25"/>
      <c r="D932737" s="25"/>
      <c r="E932737" s="25"/>
      <c r="J932737" s="25"/>
      <c r="K932737" s="25"/>
      <c r="M932737" s="25"/>
    </row>
    <row r="932738" spans="1:13" ht="17.25" customHeight="1" x14ac:dyDescent="0.15">
      <c r="A932738" s="25"/>
      <c r="C932738" s="25"/>
      <c r="D932738" s="25"/>
      <c r="E932738" s="25"/>
      <c r="J932738" s="25"/>
      <c r="K932738" s="25"/>
      <c r="M932738" s="25"/>
    </row>
    <row r="932739" spans="1:13" ht="17.25" customHeight="1" x14ac:dyDescent="0.15">
      <c r="A932739" s="25"/>
      <c r="C932739" s="25"/>
      <c r="D932739" s="25"/>
      <c r="E932739" s="25"/>
      <c r="J932739" s="25"/>
      <c r="K932739" s="25"/>
      <c r="M932739" s="25"/>
    </row>
    <row r="932740" spans="1:13" ht="17.25" customHeight="1" x14ac:dyDescent="0.15">
      <c r="A932740" s="25"/>
      <c r="C932740" s="25"/>
      <c r="D932740" s="25"/>
      <c r="E932740" s="25"/>
      <c r="J932740" s="25"/>
      <c r="K932740" s="25"/>
      <c r="M932740" s="25"/>
    </row>
    <row r="932741" spans="1:13" ht="17.25" customHeight="1" x14ac:dyDescent="0.15">
      <c r="A932741" s="25"/>
      <c r="C932741" s="25"/>
      <c r="D932741" s="25"/>
      <c r="E932741" s="25"/>
      <c r="J932741" s="25"/>
      <c r="K932741" s="25"/>
      <c r="M932741" s="25"/>
    </row>
    <row r="932742" spans="1:13" ht="17.25" customHeight="1" x14ac:dyDescent="0.15">
      <c r="A932742" s="25"/>
      <c r="C932742" s="25"/>
      <c r="D932742" s="25"/>
      <c r="E932742" s="25"/>
      <c r="J932742" s="25"/>
      <c r="K932742" s="25"/>
      <c r="M932742" s="25"/>
    </row>
    <row r="932743" spans="1:13" ht="17.25" customHeight="1" x14ac:dyDescent="0.15">
      <c r="A932743" s="25"/>
      <c r="C932743" s="25"/>
      <c r="D932743" s="25"/>
      <c r="E932743" s="25"/>
      <c r="J932743" s="25"/>
      <c r="K932743" s="25"/>
      <c r="M932743" s="25"/>
    </row>
    <row r="932744" spans="1:13" ht="17.25" customHeight="1" x14ac:dyDescent="0.15">
      <c r="A932744" s="25"/>
      <c r="C932744" s="25"/>
      <c r="D932744" s="25"/>
      <c r="E932744" s="25"/>
      <c r="J932744" s="25"/>
      <c r="K932744" s="25"/>
      <c r="M932744" s="25"/>
    </row>
    <row r="932745" spans="1:13" ht="17.25" customHeight="1" x14ac:dyDescent="0.15">
      <c r="A932745" s="25"/>
      <c r="C932745" s="25"/>
      <c r="D932745" s="25"/>
      <c r="E932745" s="25"/>
      <c r="J932745" s="25"/>
      <c r="K932745" s="25"/>
      <c r="M932745" s="25"/>
    </row>
    <row r="932746" spans="1:13" ht="17.25" customHeight="1" x14ac:dyDescent="0.15">
      <c r="A932746" s="25"/>
      <c r="C932746" s="25"/>
      <c r="D932746" s="25"/>
      <c r="E932746" s="25"/>
      <c r="J932746" s="25"/>
      <c r="K932746" s="25"/>
      <c r="M932746" s="25"/>
    </row>
    <row r="932747" spans="1:13" ht="17.25" customHeight="1" x14ac:dyDescent="0.15">
      <c r="A932747" s="25"/>
      <c r="C932747" s="25"/>
      <c r="D932747" s="25"/>
      <c r="E932747" s="25"/>
      <c r="J932747" s="25"/>
      <c r="K932747" s="25"/>
      <c r="M932747" s="25"/>
    </row>
    <row r="932748" spans="1:13" ht="17.25" customHeight="1" x14ac:dyDescent="0.15">
      <c r="A932748" s="25"/>
      <c r="C932748" s="25"/>
      <c r="D932748" s="25"/>
      <c r="E932748" s="25"/>
      <c r="J932748" s="25"/>
      <c r="K932748" s="25"/>
      <c r="M932748" s="25"/>
    </row>
    <row r="932749" spans="1:13" ht="17.25" customHeight="1" x14ac:dyDescent="0.15">
      <c r="A932749" s="25"/>
      <c r="C932749" s="25"/>
      <c r="D932749" s="25"/>
      <c r="E932749" s="25"/>
      <c r="J932749" s="25"/>
      <c r="K932749" s="25"/>
      <c r="M932749" s="25"/>
    </row>
    <row r="932750" spans="1:13" ht="17.25" customHeight="1" x14ac:dyDescent="0.15">
      <c r="A932750" s="25"/>
      <c r="C932750" s="25"/>
      <c r="D932750" s="25"/>
      <c r="E932750" s="25"/>
      <c r="J932750" s="25"/>
      <c r="K932750" s="25"/>
      <c r="M932750" s="25"/>
    </row>
    <row r="932751" spans="1:13" ht="17.25" customHeight="1" x14ac:dyDescent="0.15">
      <c r="A932751" s="25"/>
      <c r="C932751" s="25"/>
      <c r="D932751" s="25"/>
      <c r="E932751" s="25"/>
      <c r="J932751" s="25"/>
      <c r="K932751" s="25"/>
      <c r="M932751" s="25"/>
    </row>
    <row r="932752" spans="1:13" ht="17.25" customHeight="1" x14ac:dyDescent="0.15">
      <c r="A932752" s="25"/>
      <c r="C932752" s="25"/>
      <c r="D932752" s="25"/>
      <c r="E932752" s="25"/>
      <c r="J932752" s="25"/>
      <c r="K932752" s="25"/>
      <c r="M932752" s="25"/>
    </row>
    <row r="932753" spans="1:13" ht="17.25" customHeight="1" x14ac:dyDescent="0.15">
      <c r="A932753" s="25"/>
      <c r="C932753" s="25"/>
      <c r="D932753" s="25"/>
      <c r="E932753" s="25"/>
      <c r="J932753" s="25"/>
      <c r="K932753" s="25"/>
      <c r="M932753" s="25"/>
    </row>
    <row r="932754" spans="1:13" ht="17.25" customHeight="1" x14ac:dyDescent="0.15">
      <c r="A932754" s="25"/>
      <c r="C932754" s="25"/>
      <c r="D932754" s="25"/>
      <c r="E932754" s="25"/>
      <c r="J932754" s="25"/>
      <c r="K932754" s="25"/>
      <c r="M932754" s="25"/>
    </row>
    <row r="932755" spans="1:13" ht="17.25" customHeight="1" x14ac:dyDescent="0.15">
      <c r="A932755" s="25"/>
      <c r="C932755" s="25"/>
      <c r="D932755" s="25"/>
      <c r="E932755" s="25"/>
      <c r="J932755" s="25"/>
      <c r="K932755" s="25"/>
      <c r="M932755" s="25"/>
    </row>
    <row r="932756" spans="1:13" ht="17.25" customHeight="1" x14ac:dyDescent="0.15">
      <c r="A932756" s="25"/>
      <c r="C932756" s="25"/>
      <c r="D932756" s="25"/>
      <c r="E932756" s="25"/>
      <c r="J932756" s="25"/>
      <c r="K932756" s="25"/>
      <c r="M932756" s="25"/>
    </row>
    <row r="932757" spans="1:13" ht="17.25" customHeight="1" x14ac:dyDescent="0.15">
      <c r="A932757" s="25"/>
      <c r="C932757" s="25"/>
      <c r="D932757" s="25"/>
      <c r="E932757" s="25"/>
      <c r="J932757" s="25"/>
      <c r="K932757" s="25"/>
      <c r="M932757" s="25"/>
    </row>
    <row r="932758" spans="1:13" ht="17.25" customHeight="1" x14ac:dyDescent="0.15">
      <c r="A932758" s="25"/>
      <c r="C932758" s="25"/>
      <c r="D932758" s="25"/>
      <c r="E932758" s="25"/>
      <c r="J932758" s="25"/>
      <c r="K932758" s="25"/>
      <c r="M932758" s="25"/>
    </row>
    <row r="932759" spans="1:13" ht="17.25" customHeight="1" x14ac:dyDescent="0.15">
      <c r="A932759" s="25"/>
      <c r="C932759" s="25"/>
      <c r="D932759" s="25"/>
      <c r="E932759" s="25"/>
      <c r="J932759" s="25"/>
      <c r="K932759" s="25"/>
      <c r="M932759" s="25"/>
    </row>
    <row r="932760" spans="1:13" ht="17.25" customHeight="1" x14ac:dyDescent="0.15">
      <c r="A932760" s="25"/>
      <c r="C932760" s="25"/>
      <c r="D932760" s="25"/>
      <c r="E932760" s="25"/>
      <c r="J932760" s="25"/>
      <c r="K932760" s="25"/>
      <c r="M932760" s="25"/>
    </row>
    <row r="932761" spans="1:13" ht="17.25" customHeight="1" x14ac:dyDescent="0.15">
      <c r="A932761" s="25"/>
      <c r="C932761" s="25"/>
      <c r="D932761" s="25"/>
      <c r="E932761" s="25"/>
      <c r="J932761" s="25"/>
      <c r="K932761" s="25"/>
      <c r="M932761" s="25"/>
    </row>
    <row r="932762" spans="1:13" ht="17.25" customHeight="1" x14ac:dyDescent="0.15">
      <c r="A932762" s="25"/>
      <c r="C932762" s="25"/>
      <c r="D932762" s="25"/>
      <c r="E932762" s="25"/>
      <c r="J932762" s="25"/>
      <c r="K932762" s="25"/>
      <c r="M932762" s="25"/>
    </row>
    <row r="932763" spans="1:13" ht="17.25" customHeight="1" x14ac:dyDescent="0.15">
      <c r="A932763" s="25"/>
      <c r="C932763" s="25"/>
      <c r="D932763" s="25"/>
      <c r="E932763" s="25"/>
      <c r="J932763" s="25"/>
      <c r="K932763" s="25"/>
      <c r="M932763" s="25"/>
    </row>
    <row r="932764" spans="1:13" ht="17.25" customHeight="1" x14ac:dyDescent="0.15">
      <c r="A932764" s="25"/>
      <c r="C932764" s="25"/>
      <c r="D932764" s="25"/>
      <c r="E932764" s="25"/>
      <c r="J932764" s="25"/>
      <c r="K932764" s="25"/>
      <c r="M932764" s="25"/>
    </row>
    <row r="932765" spans="1:13" ht="17.25" customHeight="1" x14ac:dyDescent="0.15">
      <c r="A932765" s="25"/>
      <c r="C932765" s="25"/>
      <c r="D932765" s="25"/>
      <c r="E932765" s="25"/>
      <c r="J932765" s="25"/>
      <c r="K932765" s="25"/>
      <c r="M932765" s="25"/>
    </row>
    <row r="932766" spans="1:13" ht="17.25" customHeight="1" x14ac:dyDescent="0.15">
      <c r="A932766" s="25"/>
      <c r="C932766" s="25"/>
      <c r="D932766" s="25"/>
      <c r="E932766" s="25"/>
      <c r="J932766" s="25"/>
      <c r="K932766" s="25"/>
      <c r="M932766" s="25"/>
    </row>
    <row r="932767" spans="1:13" ht="17.25" customHeight="1" x14ac:dyDescent="0.15">
      <c r="A932767" s="25"/>
      <c r="C932767" s="25"/>
      <c r="D932767" s="25"/>
      <c r="E932767" s="25"/>
      <c r="J932767" s="25"/>
      <c r="K932767" s="25"/>
      <c r="M932767" s="25"/>
    </row>
    <row r="932768" spans="1:13" ht="17.25" customHeight="1" x14ac:dyDescent="0.15">
      <c r="A932768" s="25"/>
      <c r="C932768" s="25"/>
      <c r="D932768" s="25"/>
      <c r="E932768" s="25"/>
      <c r="J932768" s="25"/>
      <c r="K932768" s="25"/>
      <c r="M932768" s="25"/>
    </row>
    <row r="932769" spans="1:13" ht="17.25" customHeight="1" x14ac:dyDescent="0.15">
      <c r="A932769" s="25"/>
      <c r="C932769" s="25"/>
      <c r="D932769" s="25"/>
      <c r="E932769" s="25"/>
      <c r="J932769" s="25"/>
      <c r="K932769" s="25"/>
      <c r="M932769" s="25"/>
    </row>
    <row r="932770" spans="1:13" ht="17.25" customHeight="1" x14ac:dyDescent="0.15">
      <c r="A932770" s="25"/>
      <c r="C932770" s="25"/>
      <c r="D932770" s="25"/>
      <c r="E932770" s="25"/>
      <c r="J932770" s="25"/>
      <c r="K932770" s="25"/>
      <c r="M932770" s="25"/>
    </row>
    <row r="932771" spans="1:13" ht="17.25" customHeight="1" x14ac:dyDescent="0.15">
      <c r="A932771" s="25"/>
      <c r="C932771" s="25"/>
      <c r="D932771" s="25"/>
      <c r="E932771" s="25"/>
      <c r="J932771" s="25"/>
      <c r="K932771" s="25"/>
      <c r="M932771" s="25"/>
    </row>
    <row r="932772" spans="1:13" ht="17.25" customHeight="1" x14ac:dyDescent="0.15">
      <c r="A932772" s="25"/>
      <c r="C932772" s="25"/>
      <c r="D932772" s="25"/>
      <c r="E932772" s="25"/>
      <c r="J932772" s="25"/>
      <c r="K932772" s="25"/>
      <c r="M932772" s="25"/>
    </row>
    <row r="932773" spans="1:13" ht="17.25" customHeight="1" x14ac:dyDescent="0.15">
      <c r="A932773" s="25"/>
      <c r="C932773" s="25"/>
      <c r="D932773" s="25"/>
      <c r="E932773" s="25"/>
      <c r="J932773" s="25"/>
      <c r="K932773" s="25"/>
      <c r="M932773" s="25"/>
    </row>
    <row r="932774" spans="1:13" ht="17.25" customHeight="1" x14ac:dyDescent="0.15">
      <c r="A932774" s="25"/>
      <c r="C932774" s="25"/>
      <c r="D932774" s="25"/>
      <c r="E932774" s="25"/>
      <c r="J932774" s="25"/>
      <c r="K932774" s="25"/>
      <c r="M932774" s="25"/>
    </row>
    <row r="932775" spans="1:13" ht="17.25" customHeight="1" x14ac:dyDescent="0.15">
      <c r="A932775" s="25"/>
      <c r="C932775" s="25"/>
      <c r="D932775" s="25"/>
      <c r="E932775" s="25"/>
      <c r="J932775" s="25"/>
      <c r="K932775" s="25"/>
      <c r="M932775" s="25"/>
    </row>
    <row r="932776" spans="1:13" ht="17.25" customHeight="1" x14ac:dyDescent="0.15">
      <c r="A932776" s="25"/>
      <c r="C932776" s="25"/>
      <c r="D932776" s="25"/>
      <c r="E932776" s="25"/>
      <c r="J932776" s="25"/>
      <c r="K932776" s="25"/>
      <c r="M932776" s="25"/>
    </row>
    <row r="932777" spans="1:13" ht="17.25" customHeight="1" x14ac:dyDescent="0.15">
      <c r="A932777" s="25"/>
      <c r="C932777" s="25"/>
      <c r="D932777" s="25"/>
      <c r="E932777" s="25"/>
      <c r="J932777" s="25"/>
      <c r="K932777" s="25"/>
      <c r="M932777" s="25"/>
    </row>
    <row r="932778" spans="1:13" ht="17.25" customHeight="1" x14ac:dyDescent="0.15">
      <c r="A932778" s="25"/>
      <c r="C932778" s="25"/>
      <c r="D932778" s="25"/>
      <c r="E932778" s="25"/>
      <c r="J932778" s="25"/>
      <c r="K932778" s="25"/>
      <c r="M932778" s="25"/>
    </row>
    <row r="932779" spans="1:13" ht="17.25" customHeight="1" x14ac:dyDescent="0.15">
      <c r="A932779" s="25"/>
      <c r="C932779" s="25"/>
      <c r="D932779" s="25"/>
      <c r="E932779" s="25"/>
      <c r="J932779" s="25"/>
      <c r="K932779" s="25"/>
      <c r="M932779" s="25"/>
    </row>
    <row r="932780" spans="1:13" ht="17.25" customHeight="1" x14ac:dyDescent="0.15">
      <c r="A932780" s="25"/>
      <c r="C932780" s="25"/>
      <c r="D932780" s="25"/>
      <c r="E932780" s="25"/>
      <c r="J932780" s="25"/>
      <c r="K932780" s="25"/>
      <c r="M932780" s="25"/>
    </row>
    <row r="932781" spans="1:13" ht="17.25" customHeight="1" x14ac:dyDescent="0.15">
      <c r="A932781" s="25"/>
      <c r="C932781" s="25"/>
      <c r="D932781" s="25"/>
      <c r="E932781" s="25"/>
      <c r="J932781" s="25"/>
      <c r="K932781" s="25"/>
      <c r="M932781" s="25"/>
    </row>
    <row r="932782" spans="1:13" ht="17.25" customHeight="1" x14ac:dyDescent="0.15">
      <c r="A932782" s="25"/>
      <c r="C932782" s="25"/>
      <c r="D932782" s="25"/>
      <c r="E932782" s="25"/>
      <c r="J932782" s="25"/>
      <c r="K932782" s="25"/>
      <c r="M932782" s="25"/>
    </row>
    <row r="932783" spans="1:13" ht="17.25" customHeight="1" x14ac:dyDescent="0.15">
      <c r="A932783" s="25"/>
      <c r="C932783" s="25"/>
      <c r="D932783" s="25"/>
      <c r="E932783" s="25"/>
      <c r="J932783" s="25"/>
      <c r="K932783" s="25"/>
      <c r="M932783" s="25"/>
    </row>
    <row r="932784" spans="1:13" ht="17.25" customHeight="1" x14ac:dyDescent="0.15">
      <c r="A932784" s="25"/>
      <c r="C932784" s="25"/>
      <c r="D932784" s="25"/>
      <c r="E932784" s="25"/>
      <c r="J932784" s="25"/>
      <c r="K932784" s="25"/>
      <c r="M932784" s="25"/>
    </row>
    <row r="932785" spans="1:13" ht="17.25" customHeight="1" x14ac:dyDescent="0.15">
      <c r="A932785" s="25"/>
      <c r="C932785" s="25"/>
      <c r="D932785" s="25"/>
      <c r="E932785" s="25"/>
      <c r="J932785" s="25"/>
      <c r="K932785" s="25"/>
      <c r="M932785" s="25"/>
    </row>
    <row r="932786" spans="1:13" ht="17.25" customHeight="1" x14ac:dyDescent="0.15">
      <c r="A932786" s="25"/>
      <c r="C932786" s="25"/>
      <c r="D932786" s="25"/>
      <c r="E932786" s="25"/>
      <c r="J932786" s="25"/>
      <c r="K932786" s="25"/>
      <c r="M932786" s="25"/>
    </row>
    <row r="932787" spans="1:13" ht="17.25" customHeight="1" x14ac:dyDescent="0.15">
      <c r="A932787" s="25"/>
      <c r="C932787" s="25"/>
      <c r="D932787" s="25"/>
      <c r="E932787" s="25"/>
      <c r="J932787" s="25"/>
      <c r="K932787" s="25"/>
      <c r="M932787" s="25"/>
    </row>
    <row r="932788" spans="1:13" ht="17.25" customHeight="1" x14ac:dyDescent="0.15">
      <c r="A932788" s="25"/>
      <c r="C932788" s="25"/>
      <c r="D932788" s="25"/>
      <c r="E932788" s="25"/>
      <c r="J932788" s="25"/>
      <c r="K932788" s="25"/>
      <c r="M932788" s="25"/>
    </row>
    <row r="932789" spans="1:13" ht="17.25" customHeight="1" x14ac:dyDescent="0.15">
      <c r="A932789" s="25"/>
      <c r="C932789" s="25"/>
      <c r="D932789" s="25"/>
      <c r="E932789" s="25"/>
      <c r="J932789" s="25"/>
      <c r="K932789" s="25"/>
      <c r="M932789" s="25"/>
    </row>
    <row r="932790" spans="1:13" ht="17.25" customHeight="1" x14ac:dyDescent="0.15">
      <c r="A932790" s="25"/>
      <c r="C932790" s="25"/>
      <c r="D932790" s="25"/>
      <c r="E932790" s="25"/>
      <c r="J932790" s="25"/>
      <c r="K932790" s="25"/>
      <c r="M932790" s="25"/>
    </row>
    <row r="932791" spans="1:13" ht="17.25" customHeight="1" x14ac:dyDescent="0.15">
      <c r="A932791" s="25"/>
      <c r="C932791" s="25"/>
      <c r="D932791" s="25"/>
      <c r="E932791" s="25"/>
      <c r="J932791" s="25"/>
      <c r="K932791" s="25"/>
      <c r="M932791" s="25"/>
    </row>
    <row r="932792" spans="1:13" ht="17.25" customHeight="1" x14ac:dyDescent="0.15">
      <c r="A932792" s="25"/>
      <c r="C932792" s="25"/>
      <c r="D932792" s="25"/>
      <c r="E932792" s="25"/>
      <c r="J932792" s="25"/>
      <c r="K932792" s="25"/>
      <c r="M932792" s="25"/>
    </row>
    <row r="932793" spans="1:13" ht="17.25" customHeight="1" x14ac:dyDescent="0.15">
      <c r="A932793" s="25"/>
      <c r="C932793" s="25"/>
      <c r="D932793" s="25"/>
      <c r="E932793" s="25"/>
      <c r="J932793" s="25"/>
      <c r="K932793" s="25"/>
      <c r="M932793" s="25"/>
    </row>
    <row r="932794" spans="1:13" ht="17.25" customHeight="1" x14ac:dyDescent="0.15">
      <c r="A932794" s="25"/>
      <c r="C932794" s="25"/>
      <c r="D932794" s="25"/>
      <c r="E932794" s="25"/>
      <c r="J932794" s="25"/>
      <c r="K932794" s="25"/>
      <c r="M932794" s="25"/>
    </row>
    <row r="932795" spans="1:13" ht="17.25" customHeight="1" x14ac:dyDescent="0.15">
      <c r="A932795" s="25"/>
      <c r="C932795" s="25"/>
      <c r="D932795" s="25"/>
      <c r="E932795" s="25"/>
      <c r="J932795" s="25"/>
      <c r="K932795" s="25"/>
      <c r="M932795" s="25"/>
    </row>
    <row r="932796" spans="1:13" ht="17.25" customHeight="1" x14ac:dyDescent="0.15">
      <c r="A932796" s="25"/>
      <c r="C932796" s="25"/>
      <c r="D932796" s="25"/>
      <c r="E932796" s="25"/>
      <c r="J932796" s="25"/>
      <c r="K932796" s="25"/>
      <c r="M932796" s="25"/>
    </row>
    <row r="932797" spans="1:13" ht="17.25" customHeight="1" x14ac:dyDescent="0.15">
      <c r="A932797" s="25"/>
      <c r="C932797" s="25"/>
      <c r="D932797" s="25"/>
      <c r="E932797" s="25"/>
      <c r="J932797" s="25"/>
      <c r="K932797" s="25"/>
      <c r="M932797" s="25"/>
    </row>
    <row r="932798" spans="1:13" ht="17.25" customHeight="1" x14ac:dyDescent="0.15">
      <c r="A932798" s="25"/>
      <c r="C932798" s="25"/>
      <c r="D932798" s="25"/>
      <c r="E932798" s="25"/>
      <c r="J932798" s="25"/>
      <c r="K932798" s="25"/>
      <c r="M932798" s="25"/>
    </row>
    <row r="932799" spans="1:13" ht="17.25" customHeight="1" x14ac:dyDescent="0.15">
      <c r="A932799" s="25"/>
      <c r="C932799" s="25"/>
      <c r="D932799" s="25"/>
      <c r="E932799" s="25"/>
      <c r="J932799" s="25"/>
      <c r="K932799" s="25"/>
      <c r="M932799" s="25"/>
    </row>
    <row r="932800" spans="1:13" ht="17.25" customHeight="1" x14ac:dyDescent="0.15">
      <c r="A932800" s="25"/>
      <c r="C932800" s="25"/>
      <c r="D932800" s="25"/>
      <c r="E932800" s="25"/>
      <c r="J932800" s="25"/>
      <c r="K932800" s="25"/>
      <c r="M932800" s="25"/>
    </row>
    <row r="932801" spans="1:13" ht="17.25" customHeight="1" x14ac:dyDescent="0.15">
      <c r="A932801" s="25"/>
      <c r="C932801" s="25"/>
      <c r="D932801" s="25"/>
      <c r="E932801" s="25"/>
      <c r="J932801" s="25"/>
      <c r="K932801" s="25"/>
      <c r="M932801" s="25"/>
    </row>
    <row r="932802" spans="1:13" ht="17.25" customHeight="1" x14ac:dyDescent="0.15">
      <c r="A932802" s="25"/>
      <c r="C932802" s="25"/>
      <c r="D932802" s="25"/>
      <c r="E932802" s="25"/>
      <c r="J932802" s="25"/>
      <c r="K932802" s="25"/>
      <c r="M932802" s="25"/>
    </row>
    <row r="932803" spans="1:13" ht="17.25" customHeight="1" x14ac:dyDescent="0.15">
      <c r="A932803" s="25"/>
      <c r="C932803" s="25"/>
      <c r="D932803" s="25"/>
      <c r="E932803" s="25"/>
      <c r="J932803" s="25"/>
      <c r="K932803" s="25"/>
      <c r="M932803" s="25"/>
    </row>
    <row r="932804" spans="1:13" ht="17.25" customHeight="1" x14ac:dyDescent="0.15">
      <c r="A932804" s="25"/>
      <c r="C932804" s="25"/>
      <c r="D932804" s="25"/>
      <c r="E932804" s="25"/>
      <c r="J932804" s="25"/>
      <c r="K932804" s="25"/>
      <c r="M932804" s="25"/>
    </row>
    <row r="932805" spans="1:13" ht="17.25" customHeight="1" x14ac:dyDescent="0.15">
      <c r="A932805" s="25"/>
      <c r="C932805" s="25"/>
      <c r="D932805" s="25"/>
      <c r="E932805" s="25"/>
      <c r="J932805" s="25"/>
      <c r="K932805" s="25"/>
      <c r="M932805" s="25"/>
    </row>
    <row r="932806" spans="1:13" ht="17.25" customHeight="1" x14ac:dyDescent="0.15">
      <c r="A932806" s="25"/>
      <c r="C932806" s="25"/>
      <c r="D932806" s="25"/>
      <c r="E932806" s="25"/>
      <c r="J932806" s="25"/>
      <c r="K932806" s="25"/>
      <c r="M932806" s="25"/>
    </row>
    <row r="932807" spans="1:13" ht="17.25" customHeight="1" x14ac:dyDescent="0.15">
      <c r="A932807" s="25"/>
      <c r="C932807" s="25"/>
      <c r="D932807" s="25"/>
      <c r="E932807" s="25"/>
      <c r="J932807" s="25"/>
      <c r="K932807" s="25"/>
      <c r="M932807" s="25"/>
    </row>
    <row r="932808" spans="1:13" ht="17.25" customHeight="1" x14ac:dyDescent="0.15">
      <c r="A932808" s="25"/>
      <c r="C932808" s="25"/>
      <c r="D932808" s="25"/>
      <c r="E932808" s="25"/>
      <c r="J932808" s="25"/>
      <c r="K932808" s="25"/>
      <c r="M932808" s="25"/>
    </row>
    <row r="932809" spans="1:13" ht="17.25" customHeight="1" x14ac:dyDescent="0.15">
      <c r="A932809" s="25"/>
      <c r="C932809" s="25"/>
      <c r="D932809" s="25"/>
      <c r="E932809" s="25"/>
      <c r="J932809" s="25"/>
      <c r="K932809" s="25"/>
      <c r="M932809" s="25"/>
    </row>
    <row r="932810" spans="1:13" ht="17.25" customHeight="1" x14ac:dyDescent="0.15">
      <c r="A932810" s="25"/>
      <c r="C932810" s="25"/>
      <c r="D932810" s="25"/>
      <c r="E932810" s="25"/>
      <c r="J932810" s="25"/>
      <c r="K932810" s="25"/>
      <c r="M932810" s="25"/>
    </row>
    <row r="932811" spans="1:13" ht="17.25" customHeight="1" x14ac:dyDescent="0.15">
      <c r="A932811" s="25"/>
      <c r="C932811" s="25"/>
      <c r="D932811" s="25"/>
      <c r="E932811" s="25"/>
      <c r="J932811" s="25"/>
      <c r="K932811" s="25"/>
      <c r="M932811" s="25"/>
    </row>
    <row r="932812" spans="1:13" ht="17.25" customHeight="1" x14ac:dyDescent="0.15">
      <c r="A932812" s="25"/>
      <c r="C932812" s="25"/>
      <c r="D932812" s="25"/>
      <c r="E932812" s="25"/>
      <c r="J932812" s="25"/>
      <c r="K932812" s="25"/>
      <c r="M932812" s="25"/>
    </row>
    <row r="932813" spans="1:13" ht="17.25" customHeight="1" x14ac:dyDescent="0.15">
      <c r="A932813" s="25"/>
      <c r="C932813" s="25"/>
      <c r="D932813" s="25"/>
      <c r="E932813" s="25"/>
      <c r="J932813" s="25"/>
      <c r="K932813" s="25"/>
      <c r="M932813" s="25"/>
    </row>
    <row r="932814" spans="1:13" ht="17.25" customHeight="1" x14ac:dyDescent="0.15">
      <c r="A932814" s="25"/>
      <c r="C932814" s="25"/>
      <c r="D932814" s="25"/>
      <c r="E932814" s="25"/>
      <c r="J932814" s="25"/>
      <c r="K932814" s="25"/>
      <c r="M932814" s="25"/>
    </row>
    <row r="932815" spans="1:13" ht="17.25" customHeight="1" x14ac:dyDescent="0.15">
      <c r="A932815" s="25"/>
      <c r="C932815" s="25"/>
      <c r="D932815" s="25"/>
      <c r="E932815" s="25"/>
      <c r="J932815" s="25"/>
      <c r="K932815" s="25"/>
      <c r="M932815" s="25"/>
    </row>
    <row r="932816" spans="1:13" ht="17.25" customHeight="1" x14ac:dyDescent="0.15">
      <c r="A932816" s="25"/>
      <c r="C932816" s="25"/>
      <c r="D932816" s="25"/>
      <c r="E932816" s="25"/>
      <c r="J932816" s="25"/>
      <c r="K932816" s="25"/>
      <c r="M932816" s="25"/>
    </row>
    <row r="932817" spans="1:13" ht="17.25" customHeight="1" x14ac:dyDescent="0.15">
      <c r="A932817" s="25"/>
      <c r="C932817" s="25"/>
      <c r="D932817" s="25"/>
      <c r="E932817" s="25"/>
      <c r="J932817" s="25"/>
      <c r="K932817" s="25"/>
      <c r="M932817" s="25"/>
    </row>
    <row r="932818" spans="1:13" ht="17.25" customHeight="1" x14ac:dyDescent="0.15">
      <c r="A932818" s="25"/>
      <c r="C932818" s="25"/>
      <c r="D932818" s="25"/>
      <c r="E932818" s="25"/>
      <c r="J932818" s="25"/>
      <c r="K932818" s="25"/>
      <c r="M932818" s="25"/>
    </row>
    <row r="932819" spans="1:13" ht="17.25" customHeight="1" x14ac:dyDescent="0.15">
      <c r="A932819" s="25"/>
      <c r="C932819" s="25"/>
      <c r="D932819" s="25"/>
      <c r="E932819" s="25"/>
      <c r="J932819" s="25"/>
      <c r="K932819" s="25"/>
      <c r="M932819" s="25"/>
    </row>
    <row r="932820" spans="1:13" ht="17.25" customHeight="1" x14ac:dyDescent="0.15">
      <c r="A932820" s="25"/>
      <c r="C932820" s="25"/>
      <c r="D932820" s="25"/>
      <c r="E932820" s="25"/>
      <c r="J932820" s="25"/>
      <c r="K932820" s="25"/>
      <c r="M932820" s="25"/>
    </row>
    <row r="932821" spans="1:13" ht="17.25" customHeight="1" x14ac:dyDescent="0.15">
      <c r="A932821" s="25"/>
      <c r="C932821" s="25"/>
      <c r="D932821" s="25"/>
      <c r="E932821" s="25"/>
      <c r="J932821" s="25"/>
      <c r="K932821" s="25"/>
      <c r="M932821" s="25"/>
    </row>
    <row r="932822" spans="1:13" ht="17.25" customHeight="1" x14ac:dyDescent="0.15">
      <c r="A932822" s="25"/>
      <c r="C932822" s="25"/>
      <c r="D932822" s="25"/>
      <c r="E932822" s="25"/>
      <c r="J932822" s="25"/>
      <c r="K932822" s="25"/>
      <c r="M932822" s="25"/>
    </row>
    <row r="932823" spans="1:13" ht="17.25" customHeight="1" x14ac:dyDescent="0.15">
      <c r="A932823" s="25"/>
      <c r="C932823" s="25"/>
      <c r="D932823" s="25"/>
      <c r="E932823" s="25"/>
      <c r="J932823" s="25"/>
      <c r="K932823" s="25"/>
      <c r="M932823" s="25"/>
    </row>
    <row r="932824" spans="1:13" ht="17.25" customHeight="1" x14ac:dyDescent="0.15">
      <c r="A932824" s="25"/>
      <c r="C932824" s="25"/>
      <c r="D932824" s="25"/>
      <c r="E932824" s="25"/>
      <c r="J932824" s="25"/>
      <c r="K932824" s="25"/>
      <c r="M932824" s="25"/>
    </row>
    <row r="932825" spans="1:13" ht="17.25" customHeight="1" x14ac:dyDescent="0.15">
      <c r="A932825" s="25"/>
      <c r="C932825" s="25"/>
      <c r="D932825" s="25"/>
      <c r="E932825" s="25"/>
      <c r="J932825" s="25"/>
      <c r="K932825" s="25"/>
      <c r="M932825" s="25"/>
    </row>
    <row r="932826" spans="1:13" ht="17.25" customHeight="1" x14ac:dyDescent="0.15">
      <c r="A932826" s="25"/>
      <c r="C932826" s="25"/>
      <c r="D932826" s="25"/>
      <c r="E932826" s="25"/>
      <c r="J932826" s="25"/>
      <c r="K932826" s="25"/>
      <c r="M932826" s="25"/>
    </row>
    <row r="932827" spans="1:13" ht="17.25" customHeight="1" x14ac:dyDescent="0.15">
      <c r="A932827" s="25"/>
      <c r="C932827" s="25"/>
      <c r="D932827" s="25"/>
      <c r="E932827" s="25"/>
      <c r="J932827" s="25"/>
      <c r="K932827" s="25"/>
      <c r="M932827" s="25"/>
    </row>
    <row r="932828" spans="1:13" ht="17.25" customHeight="1" x14ac:dyDescent="0.15">
      <c r="A932828" s="25"/>
      <c r="C932828" s="25"/>
      <c r="D932828" s="25"/>
      <c r="E932828" s="25"/>
      <c r="J932828" s="25"/>
      <c r="K932828" s="25"/>
      <c r="M932828" s="25"/>
    </row>
    <row r="932829" spans="1:13" ht="17.25" customHeight="1" x14ac:dyDescent="0.15">
      <c r="A932829" s="25"/>
      <c r="C932829" s="25"/>
      <c r="D932829" s="25"/>
      <c r="E932829" s="25"/>
      <c r="J932829" s="25"/>
      <c r="K932829" s="25"/>
      <c r="M932829" s="25"/>
    </row>
    <row r="932830" spans="1:13" ht="17.25" customHeight="1" x14ac:dyDescent="0.15">
      <c r="A932830" s="25"/>
      <c r="C932830" s="25"/>
      <c r="D932830" s="25"/>
      <c r="E932830" s="25"/>
      <c r="J932830" s="25"/>
      <c r="K932830" s="25"/>
      <c r="M932830" s="25"/>
    </row>
    <row r="932831" spans="1:13" ht="17.25" customHeight="1" x14ac:dyDescent="0.15">
      <c r="A932831" s="25"/>
      <c r="C932831" s="25"/>
      <c r="D932831" s="25"/>
      <c r="E932831" s="25"/>
      <c r="J932831" s="25"/>
      <c r="K932831" s="25"/>
      <c r="M932831" s="25"/>
    </row>
    <row r="932832" spans="1:13" ht="17.25" customHeight="1" x14ac:dyDescent="0.15">
      <c r="A932832" s="25"/>
      <c r="C932832" s="25"/>
      <c r="D932832" s="25"/>
      <c r="E932832" s="25"/>
      <c r="J932832" s="25"/>
      <c r="K932832" s="25"/>
      <c r="M932832" s="25"/>
    </row>
    <row r="932833" spans="1:13" ht="17.25" customHeight="1" x14ac:dyDescent="0.15">
      <c r="A932833" s="25"/>
      <c r="C932833" s="25"/>
      <c r="D932833" s="25"/>
      <c r="E932833" s="25"/>
      <c r="J932833" s="25"/>
      <c r="K932833" s="25"/>
      <c r="M932833" s="25"/>
    </row>
    <row r="932834" spans="1:13" ht="17.25" customHeight="1" x14ac:dyDescent="0.15">
      <c r="A932834" s="25"/>
      <c r="C932834" s="25"/>
      <c r="D932834" s="25"/>
      <c r="E932834" s="25"/>
      <c r="J932834" s="25"/>
      <c r="K932834" s="25"/>
      <c r="M932834" s="25"/>
    </row>
    <row r="932835" spans="1:13" ht="17.25" customHeight="1" x14ac:dyDescent="0.15">
      <c r="A932835" s="25"/>
      <c r="C932835" s="25"/>
      <c r="D932835" s="25"/>
      <c r="E932835" s="25"/>
      <c r="J932835" s="25"/>
      <c r="K932835" s="25"/>
      <c r="M932835" s="25"/>
    </row>
    <row r="932836" spans="1:13" ht="17.25" customHeight="1" x14ac:dyDescent="0.15">
      <c r="A932836" s="25"/>
      <c r="C932836" s="25"/>
      <c r="D932836" s="25"/>
      <c r="E932836" s="25"/>
      <c r="J932836" s="25"/>
      <c r="K932836" s="25"/>
      <c r="M932836" s="25"/>
    </row>
    <row r="932837" spans="1:13" ht="17.25" customHeight="1" x14ac:dyDescent="0.15">
      <c r="A932837" s="25"/>
      <c r="C932837" s="25"/>
      <c r="D932837" s="25"/>
      <c r="E932837" s="25"/>
      <c r="J932837" s="25"/>
      <c r="K932837" s="25"/>
      <c r="M932837" s="25"/>
    </row>
    <row r="932838" spans="1:13" ht="17.25" customHeight="1" x14ac:dyDescent="0.15">
      <c r="A932838" s="25"/>
      <c r="C932838" s="25"/>
      <c r="D932838" s="25"/>
      <c r="E932838" s="25"/>
      <c r="J932838" s="25"/>
      <c r="K932838" s="25"/>
      <c r="M932838" s="25"/>
    </row>
    <row r="932839" spans="1:13" ht="17.25" customHeight="1" x14ac:dyDescent="0.15">
      <c r="A932839" s="25"/>
      <c r="C932839" s="25"/>
      <c r="D932839" s="25"/>
      <c r="E932839" s="25"/>
      <c r="J932839" s="25"/>
      <c r="K932839" s="25"/>
      <c r="M932839" s="25"/>
    </row>
    <row r="932840" spans="1:13" ht="17.25" customHeight="1" x14ac:dyDescent="0.15">
      <c r="A932840" s="25"/>
      <c r="C932840" s="25"/>
      <c r="D932840" s="25"/>
      <c r="E932840" s="25"/>
      <c r="J932840" s="25"/>
      <c r="K932840" s="25"/>
      <c r="M932840" s="25"/>
    </row>
    <row r="932841" spans="1:13" ht="17.25" customHeight="1" x14ac:dyDescent="0.15">
      <c r="A932841" s="25"/>
      <c r="C932841" s="25"/>
      <c r="D932841" s="25"/>
      <c r="E932841" s="25"/>
      <c r="J932841" s="25"/>
      <c r="K932841" s="25"/>
      <c r="M932841" s="25"/>
    </row>
    <row r="932842" spans="1:13" ht="17.25" customHeight="1" x14ac:dyDescent="0.15">
      <c r="A932842" s="25"/>
      <c r="C932842" s="25"/>
      <c r="D932842" s="25"/>
      <c r="E932842" s="25"/>
      <c r="J932842" s="25"/>
      <c r="K932842" s="25"/>
      <c r="M932842" s="25"/>
    </row>
    <row r="932843" spans="1:13" ht="17.25" customHeight="1" x14ac:dyDescent="0.15">
      <c r="A932843" s="25"/>
      <c r="C932843" s="25"/>
      <c r="D932843" s="25"/>
      <c r="E932843" s="25"/>
      <c r="J932843" s="25"/>
      <c r="K932843" s="25"/>
      <c r="M932843" s="25"/>
    </row>
    <row r="932844" spans="1:13" ht="17.25" customHeight="1" x14ac:dyDescent="0.15">
      <c r="A932844" s="25"/>
      <c r="C932844" s="25"/>
      <c r="D932844" s="25"/>
      <c r="E932844" s="25"/>
      <c r="J932844" s="25"/>
      <c r="K932844" s="25"/>
      <c r="M932844" s="25"/>
    </row>
    <row r="932845" spans="1:13" ht="17.25" customHeight="1" x14ac:dyDescent="0.15">
      <c r="A932845" s="25"/>
      <c r="C932845" s="25"/>
      <c r="D932845" s="25"/>
      <c r="E932845" s="25"/>
      <c r="J932845" s="25"/>
      <c r="K932845" s="25"/>
      <c r="M932845" s="25"/>
    </row>
    <row r="932846" spans="1:13" ht="17.25" customHeight="1" x14ac:dyDescent="0.15">
      <c r="A932846" s="25"/>
      <c r="C932846" s="25"/>
      <c r="D932846" s="25"/>
      <c r="E932846" s="25"/>
      <c r="J932846" s="25"/>
      <c r="K932846" s="25"/>
      <c r="M932846" s="25"/>
    </row>
    <row r="932847" spans="1:13" ht="17.25" customHeight="1" x14ac:dyDescent="0.15">
      <c r="A932847" s="25"/>
      <c r="C932847" s="25"/>
      <c r="D932847" s="25"/>
      <c r="E932847" s="25"/>
      <c r="J932847" s="25"/>
      <c r="K932847" s="25"/>
      <c r="M932847" s="25"/>
    </row>
    <row r="932848" spans="1:13" ht="17.25" customHeight="1" x14ac:dyDescent="0.15">
      <c r="A932848" s="25"/>
      <c r="C932848" s="25"/>
      <c r="D932848" s="25"/>
      <c r="E932848" s="25"/>
      <c r="J932848" s="25"/>
      <c r="K932848" s="25"/>
      <c r="M932848" s="25"/>
    </row>
    <row r="932849" spans="1:13" ht="17.25" customHeight="1" x14ac:dyDescent="0.15">
      <c r="A932849" s="25"/>
      <c r="C932849" s="25"/>
      <c r="D932849" s="25"/>
      <c r="E932849" s="25"/>
      <c r="J932849" s="25"/>
      <c r="K932849" s="25"/>
      <c r="M932849" s="25"/>
    </row>
    <row r="932850" spans="1:13" ht="17.25" customHeight="1" x14ac:dyDescent="0.15">
      <c r="A932850" s="25"/>
      <c r="C932850" s="25"/>
      <c r="D932850" s="25"/>
      <c r="E932850" s="25"/>
      <c r="J932850" s="25"/>
      <c r="K932850" s="25"/>
      <c r="M932850" s="25"/>
    </row>
    <row r="932851" spans="1:13" ht="17.25" customHeight="1" x14ac:dyDescent="0.15">
      <c r="A932851" s="25"/>
      <c r="C932851" s="25"/>
      <c r="D932851" s="25"/>
      <c r="E932851" s="25"/>
      <c r="J932851" s="25"/>
      <c r="K932851" s="25"/>
      <c r="M932851" s="25"/>
    </row>
    <row r="932852" spans="1:13" ht="17.25" customHeight="1" x14ac:dyDescent="0.15">
      <c r="A932852" s="25"/>
      <c r="C932852" s="25"/>
      <c r="D932852" s="25"/>
      <c r="E932852" s="25"/>
      <c r="J932852" s="25"/>
      <c r="K932852" s="25"/>
      <c r="M932852" s="25"/>
    </row>
    <row r="932853" spans="1:13" ht="17.25" customHeight="1" x14ac:dyDescent="0.15">
      <c r="A932853" s="25"/>
      <c r="C932853" s="25"/>
      <c r="D932853" s="25"/>
      <c r="E932853" s="25"/>
      <c r="J932853" s="25"/>
      <c r="K932853" s="25"/>
      <c r="M932853" s="25"/>
    </row>
    <row r="932854" spans="1:13" ht="17.25" customHeight="1" x14ac:dyDescent="0.15">
      <c r="A932854" s="25"/>
      <c r="C932854" s="25"/>
      <c r="D932854" s="25"/>
      <c r="E932854" s="25"/>
      <c r="J932854" s="25"/>
      <c r="K932854" s="25"/>
      <c r="M932854" s="25"/>
    </row>
    <row r="932855" spans="1:13" ht="17.25" customHeight="1" x14ac:dyDescent="0.15">
      <c r="A932855" s="25"/>
      <c r="C932855" s="25"/>
      <c r="D932855" s="25"/>
      <c r="E932855" s="25"/>
      <c r="J932855" s="25"/>
      <c r="K932855" s="25"/>
      <c r="M932855" s="25"/>
    </row>
    <row r="932856" spans="1:13" ht="17.25" customHeight="1" x14ac:dyDescent="0.15">
      <c r="A932856" s="25"/>
      <c r="C932856" s="25"/>
      <c r="D932856" s="25"/>
      <c r="E932856" s="25"/>
      <c r="J932856" s="25"/>
      <c r="K932856" s="25"/>
      <c r="M932856" s="25"/>
    </row>
    <row r="932857" spans="1:13" ht="17.25" customHeight="1" x14ac:dyDescent="0.15">
      <c r="A932857" s="25"/>
      <c r="C932857" s="25"/>
      <c r="D932857" s="25"/>
      <c r="E932857" s="25"/>
      <c r="J932857" s="25"/>
      <c r="K932857" s="25"/>
      <c r="M932857" s="25"/>
    </row>
    <row r="932858" spans="1:13" ht="17.25" customHeight="1" x14ac:dyDescent="0.15">
      <c r="A932858" s="25"/>
      <c r="C932858" s="25"/>
      <c r="D932858" s="25"/>
      <c r="E932858" s="25"/>
      <c r="J932858" s="25"/>
      <c r="K932858" s="25"/>
      <c r="M932858" s="25"/>
    </row>
    <row r="932859" spans="1:13" ht="17.25" customHeight="1" x14ac:dyDescent="0.15">
      <c r="A932859" s="25"/>
      <c r="C932859" s="25"/>
      <c r="D932859" s="25"/>
      <c r="E932859" s="25"/>
      <c r="J932859" s="25"/>
      <c r="K932859" s="25"/>
      <c r="M932859" s="25"/>
    </row>
    <row r="932860" spans="1:13" ht="17.25" customHeight="1" x14ac:dyDescent="0.15">
      <c r="A932860" s="25"/>
      <c r="C932860" s="25"/>
      <c r="D932860" s="25"/>
      <c r="E932860" s="25"/>
      <c r="J932860" s="25"/>
      <c r="K932860" s="25"/>
      <c r="M932860" s="25"/>
    </row>
    <row r="932861" spans="1:13" ht="17.25" customHeight="1" x14ac:dyDescent="0.15">
      <c r="A932861" s="25"/>
      <c r="C932861" s="25"/>
      <c r="D932861" s="25"/>
      <c r="E932861" s="25"/>
      <c r="J932861" s="25"/>
      <c r="K932861" s="25"/>
      <c r="M932861" s="25"/>
    </row>
    <row r="932862" spans="1:13" ht="17.25" customHeight="1" x14ac:dyDescent="0.15">
      <c r="A932862" s="25"/>
      <c r="C932862" s="25"/>
      <c r="D932862" s="25"/>
      <c r="E932862" s="25"/>
      <c r="J932862" s="25"/>
      <c r="K932862" s="25"/>
      <c r="M932862" s="25"/>
    </row>
    <row r="932863" spans="1:13" ht="17.25" customHeight="1" x14ac:dyDescent="0.15">
      <c r="A932863" s="25"/>
      <c r="C932863" s="25"/>
      <c r="D932863" s="25"/>
      <c r="E932863" s="25"/>
      <c r="J932863" s="25"/>
      <c r="K932863" s="25"/>
      <c r="M932863" s="25"/>
    </row>
    <row r="932864" spans="1:13" ht="17.25" customHeight="1" x14ac:dyDescent="0.15">
      <c r="A932864" s="25"/>
      <c r="C932864" s="25"/>
      <c r="D932864" s="25"/>
      <c r="E932864" s="25"/>
      <c r="J932864" s="25"/>
      <c r="K932864" s="25"/>
      <c r="M932864" s="25"/>
    </row>
    <row r="932865" spans="1:13" ht="17.25" customHeight="1" x14ac:dyDescent="0.15">
      <c r="A932865" s="25"/>
      <c r="C932865" s="25"/>
      <c r="D932865" s="25"/>
      <c r="E932865" s="25"/>
      <c r="J932865" s="25"/>
      <c r="K932865" s="25"/>
      <c r="M932865" s="25"/>
    </row>
    <row r="932866" spans="1:13" ht="17.25" customHeight="1" x14ac:dyDescent="0.15">
      <c r="A932866" s="25"/>
      <c r="C932866" s="25"/>
      <c r="D932866" s="25"/>
      <c r="E932866" s="25"/>
      <c r="J932866" s="25"/>
      <c r="K932866" s="25"/>
      <c r="M932866" s="25"/>
    </row>
    <row r="932867" spans="1:13" ht="17.25" customHeight="1" x14ac:dyDescent="0.15">
      <c r="A932867" s="25"/>
      <c r="C932867" s="25"/>
      <c r="D932867" s="25"/>
      <c r="E932867" s="25"/>
      <c r="J932867" s="25"/>
      <c r="K932867" s="25"/>
      <c r="M932867" s="25"/>
    </row>
    <row r="932868" spans="1:13" ht="17.25" customHeight="1" x14ac:dyDescent="0.15">
      <c r="A932868" s="25"/>
      <c r="C932868" s="25"/>
      <c r="D932868" s="25"/>
      <c r="E932868" s="25"/>
      <c r="J932868" s="25"/>
      <c r="K932868" s="25"/>
      <c r="M932868" s="25"/>
    </row>
    <row r="932869" spans="1:13" ht="17.25" customHeight="1" x14ac:dyDescent="0.15">
      <c r="A932869" s="25"/>
      <c r="C932869" s="25"/>
      <c r="D932869" s="25"/>
      <c r="E932869" s="25"/>
      <c r="J932869" s="25"/>
      <c r="K932869" s="25"/>
      <c r="M932869" s="25"/>
    </row>
    <row r="932870" spans="1:13" ht="17.25" customHeight="1" x14ac:dyDescent="0.15">
      <c r="A932870" s="25"/>
      <c r="C932870" s="25"/>
      <c r="D932870" s="25"/>
      <c r="E932870" s="25"/>
      <c r="J932870" s="25"/>
      <c r="K932870" s="25"/>
      <c r="M932870" s="25"/>
    </row>
    <row r="932871" spans="1:13" ht="17.25" customHeight="1" x14ac:dyDescent="0.15">
      <c r="A932871" s="25"/>
      <c r="C932871" s="25"/>
      <c r="D932871" s="25"/>
      <c r="E932871" s="25"/>
      <c r="J932871" s="25"/>
      <c r="K932871" s="25"/>
      <c r="M932871" s="25"/>
    </row>
    <row r="932872" spans="1:13" ht="17.25" customHeight="1" x14ac:dyDescent="0.15">
      <c r="A932872" s="25"/>
      <c r="C932872" s="25"/>
      <c r="D932872" s="25"/>
      <c r="E932872" s="25"/>
      <c r="J932872" s="25"/>
      <c r="K932872" s="25"/>
      <c r="M932872" s="25"/>
    </row>
    <row r="932873" spans="1:13" ht="17.25" customHeight="1" x14ac:dyDescent="0.15">
      <c r="A932873" s="25"/>
      <c r="C932873" s="25"/>
      <c r="D932873" s="25"/>
      <c r="E932873" s="25"/>
      <c r="J932873" s="25"/>
      <c r="K932873" s="25"/>
      <c r="M932873" s="25"/>
    </row>
    <row r="932874" spans="1:13" ht="17.25" customHeight="1" x14ac:dyDescent="0.15">
      <c r="A932874" s="25"/>
      <c r="C932874" s="25"/>
      <c r="D932874" s="25"/>
      <c r="E932874" s="25"/>
      <c r="J932874" s="25"/>
      <c r="K932874" s="25"/>
      <c r="M932874" s="25"/>
    </row>
    <row r="932875" spans="1:13" ht="17.25" customHeight="1" x14ac:dyDescent="0.15">
      <c r="A932875" s="25"/>
      <c r="C932875" s="25"/>
      <c r="D932875" s="25"/>
      <c r="E932875" s="25"/>
      <c r="J932875" s="25"/>
      <c r="K932875" s="25"/>
      <c r="M932875" s="25"/>
    </row>
    <row r="932876" spans="1:13" ht="17.25" customHeight="1" x14ac:dyDescent="0.15">
      <c r="A932876" s="25"/>
      <c r="C932876" s="25"/>
      <c r="D932876" s="25"/>
      <c r="E932876" s="25"/>
      <c r="J932876" s="25"/>
      <c r="K932876" s="25"/>
      <c r="M932876" s="25"/>
    </row>
    <row r="932877" spans="1:13" ht="17.25" customHeight="1" x14ac:dyDescent="0.15">
      <c r="A932877" s="25"/>
      <c r="C932877" s="25"/>
      <c r="D932877" s="25"/>
      <c r="E932877" s="25"/>
      <c r="J932877" s="25"/>
      <c r="K932877" s="25"/>
      <c r="M932877" s="25"/>
    </row>
    <row r="932878" spans="1:13" ht="17.25" customHeight="1" x14ac:dyDescent="0.15">
      <c r="A932878" s="25"/>
      <c r="C932878" s="25"/>
      <c r="D932878" s="25"/>
      <c r="E932878" s="25"/>
      <c r="J932878" s="25"/>
      <c r="K932878" s="25"/>
      <c r="M932878" s="25"/>
    </row>
    <row r="932879" spans="1:13" ht="17.25" customHeight="1" x14ac:dyDescent="0.15">
      <c r="A932879" s="25"/>
      <c r="C932879" s="25"/>
      <c r="D932879" s="25"/>
      <c r="E932879" s="25"/>
      <c r="J932879" s="25"/>
      <c r="K932879" s="25"/>
      <c r="M932879" s="25"/>
    </row>
    <row r="932880" spans="1:13" ht="17.25" customHeight="1" x14ac:dyDescent="0.15">
      <c r="A932880" s="25"/>
      <c r="C932880" s="25"/>
      <c r="D932880" s="25"/>
      <c r="E932880" s="25"/>
      <c r="J932880" s="25"/>
      <c r="K932880" s="25"/>
      <c r="M932880" s="25"/>
    </row>
    <row r="932881" spans="1:13" ht="17.25" customHeight="1" x14ac:dyDescent="0.15">
      <c r="A932881" s="25"/>
      <c r="C932881" s="25"/>
      <c r="D932881" s="25"/>
      <c r="E932881" s="25"/>
      <c r="J932881" s="25"/>
      <c r="K932881" s="25"/>
      <c r="M932881" s="25"/>
    </row>
    <row r="932882" spans="1:13" ht="17.25" customHeight="1" x14ac:dyDescent="0.15">
      <c r="A932882" s="25"/>
      <c r="C932882" s="25"/>
      <c r="D932882" s="25"/>
      <c r="E932882" s="25"/>
      <c r="J932882" s="25"/>
      <c r="K932882" s="25"/>
      <c r="M932882" s="25"/>
    </row>
    <row r="932883" spans="1:13" ht="17.25" customHeight="1" x14ac:dyDescent="0.15">
      <c r="A932883" s="25"/>
      <c r="C932883" s="25"/>
      <c r="D932883" s="25"/>
      <c r="E932883" s="25"/>
      <c r="J932883" s="25"/>
      <c r="K932883" s="25"/>
      <c r="M932883" s="25"/>
    </row>
    <row r="932884" spans="1:13" ht="17.25" customHeight="1" x14ac:dyDescent="0.15">
      <c r="A932884" s="25"/>
      <c r="C932884" s="25"/>
      <c r="D932884" s="25"/>
      <c r="E932884" s="25"/>
      <c r="J932884" s="25"/>
      <c r="K932884" s="25"/>
      <c r="M932884" s="25"/>
    </row>
    <row r="932885" spans="1:13" ht="17.25" customHeight="1" x14ac:dyDescent="0.15">
      <c r="A932885" s="25"/>
      <c r="C932885" s="25"/>
      <c r="D932885" s="25"/>
      <c r="E932885" s="25"/>
      <c r="J932885" s="25"/>
      <c r="K932885" s="25"/>
      <c r="M932885" s="25"/>
    </row>
    <row r="932886" spans="1:13" ht="17.25" customHeight="1" x14ac:dyDescent="0.15">
      <c r="A932886" s="25"/>
      <c r="C932886" s="25"/>
      <c r="D932886" s="25"/>
      <c r="E932886" s="25"/>
      <c r="J932886" s="25"/>
      <c r="K932886" s="25"/>
      <c r="M932886" s="25"/>
    </row>
    <row r="932887" spans="1:13" ht="17.25" customHeight="1" x14ac:dyDescent="0.15">
      <c r="A932887" s="25"/>
      <c r="C932887" s="25"/>
      <c r="D932887" s="25"/>
      <c r="E932887" s="25"/>
      <c r="J932887" s="25"/>
      <c r="K932887" s="25"/>
      <c r="M932887" s="25"/>
    </row>
    <row r="932888" spans="1:13" ht="17.25" customHeight="1" x14ac:dyDescent="0.15">
      <c r="A932888" s="25"/>
      <c r="C932888" s="25"/>
      <c r="D932888" s="25"/>
      <c r="E932888" s="25"/>
      <c r="J932888" s="25"/>
      <c r="K932888" s="25"/>
      <c r="M932888" s="25"/>
    </row>
    <row r="932889" spans="1:13" ht="17.25" customHeight="1" x14ac:dyDescent="0.15">
      <c r="A932889" s="25"/>
      <c r="C932889" s="25"/>
      <c r="D932889" s="25"/>
      <c r="E932889" s="25"/>
      <c r="J932889" s="25"/>
      <c r="K932889" s="25"/>
      <c r="M932889" s="25"/>
    </row>
    <row r="932890" spans="1:13" ht="17.25" customHeight="1" x14ac:dyDescent="0.15">
      <c r="A932890" s="25"/>
      <c r="C932890" s="25"/>
      <c r="D932890" s="25"/>
      <c r="E932890" s="25"/>
      <c r="J932890" s="25"/>
      <c r="K932890" s="25"/>
      <c r="M932890" s="25"/>
    </row>
    <row r="932891" spans="1:13" ht="17.25" customHeight="1" x14ac:dyDescent="0.15">
      <c r="A932891" s="25"/>
      <c r="C932891" s="25"/>
      <c r="D932891" s="25"/>
      <c r="E932891" s="25"/>
      <c r="J932891" s="25"/>
      <c r="K932891" s="25"/>
      <c r="M932891" s="25"/>
    </row>
    <row r="932892" spans="1:13" ht="17.25" customHeight="1" x14ac:dyDescent="0.15">
      <c r="A932892" s="25"/>
      <c r="C932892" s="25"/>
      <c r="D932892" s="25"/>
      <c r="E932892" s="25"/>
      <c r="J932892" s="25"/>
      <c r="K932892" s="25"/>
      <c r="M932892" s="25"/>
    </row>
    <row r="932893" spans="1:13" ht="17.25" customHeight="1" x14ac:dyDescent="0.15">
      <c r="A932893" s="25"/>
      <c r="C932893" s="25"/>
      <c r="D932893" s="25"/>
      <c r="E932893" s="25"/>
      <c r="J932893" s="25"/>
      <c r="K932893" s="25"/>
      <c r="M932893" s="25"/>
    </row>
    <row r="932894" spans="1:13" ht="17.25" customHeight="1" x14ac:dyDescent="0.15">
      <c r="A932894" s="25"/>
      <c r="C932894" s="25"/>
      <c r="D932894" s="25"/>
      <c r="E932894" s="25"/>
      <c r="J932894" s="25"/>
      <c r="K932894" s="25"/>
      <c r="M932894" s="25"/>
    </row>
    <row r="932895" spans="1:13" ht="17.25" customHeight="1" x14ac:dyDescent="0.15">
      <c r="A932895" s="25"/>
      <c r="C932895" s="25"/>
      <c r="D932895" s="25"/>
      <c r="E932895" s="25"/>
      <c r="J932895" s="25"/>
      <c r="K932895" s="25"/>
      <c r="M932895" s="25"/>
    </row>
    <row r="932896" spans="1:13" ht="17.25" customHeight="1" x14ac:dyDescent="0.15">
      <c r="A932896" s="25"/>
      <c r="C932896" s="25"/>
      <c r="D932896" s="25"/>
      <c r="E932896" s="25"/>
      <c r="J932896" s="25"/>
      <c r="K932896" s="25"/>
      <c r="M932896" s="25"/>
    </row>
    <row r="932897" spans="1:13" ht="17.25" customHeight="1" x14ac:dyDescent="0.15">
      <c r="A932897" s="25"/>
      <c r="C932897" s="25"/>
      <c r="D932897" s="25"/>
      <c r="E932897" s="25"/>
      <c r="J932897" s="25"/>
      <c r="K932897" s="25"/>
      <c r="M932897" s="25"/>
    </row>
    <row r="932898" spans="1:13" ht="17.25" customHeight="1" x14ac:dyDescent="0.15">
      <c r="A932898" s="25"/>
      <c r="C932898" s="25"/>
      <c r="D932898" s="25"/>
      <c r="E932898" s="25"/>
      <c r="J932898" s="25"/>
      <c r="K932898" s="25"/>
      <c r="M932898" s="25"/>
    </row>
    <row r="932899" spans="1:13" ht="17.25" customHeight="1" x14ac:dyDescent="0.15">
      <c r="A932899" s="25"/>
      <c r="C932899" s="25"/>
      <c r="D932899" s="25"/>
      <c r="E932899" s="25"/>
      <c r="J932899" s="25"/>
      <c r="K932899" s="25"/>
      <c r="M932899" s="25"/>
    </row>
    <row r="932900" spans="1:13" ht="17.25" customHeight="1" x14ac:dyDescent="0.15">
      <c r="A932900" s="25"/>
      <c r="C932900" s="25"/>
      <c r="D932900" s="25"/>
      <c r="E932900" s="25"/>
      <c r="J932900" s="25"/>
      <c r="K932900" s="25"/>
      <c r="M932900" s="25"/>
    </row>
    <row r="932901" spans="1:13" ht="17.25" customHeight="1" x14ac:dyDescent="0.15">
      <c r="A932901" s="25"/>
      <c r="C932901" s="25"/>
      <c r="D932901" s="25"/>
      <c r="E932901" s="25"/>
      <c r="J932901" s="25"/>
      <c r="K932901" s="25"/>
      <c r="M932901" s="25"/>
    </row>
    <row r="932902" spans="1:13" ht="17.25" customHeight="1" x14ac:dyDescent="0.15">
      <c r="A932902" s="25"/>
      <c r="C932902" s="25"/>
      <c r="D932902" s="25"/>
      <c r="E932902" s="25"/>
      <c r="J932902" s="25"/>
      <c r="K932902" s="25"/>
      <c r="M932902" s="25"/>
    </row>
    <row r="932903" spans="1:13" ht="17.25" customHeight="1" x14ac:dyDescent="0.15">
      <c r="A932903" s="25"/>
      <c r="C932903" s="25"/>
      <c r="D932903" s="25"/>
      <c r="E932903" s="25"/>
      <c r="J932903" s="25"/>
      <c r="K932903" s="25"/>
      <c r="M932903" s="25"/>
    </row>
    <row r="932904" spans="1:13" ht="17.25" customHeight="1" x14ac:dyDescent="0.15">
      <c r="A932904" s="25"/>
      <c r="C932904" s="25"/>
      <c r="D932904" s="25"/>
      <c r="E932904" s="25"/>
      <c r="J932904" s="25"/>
      <c r="K932904" s="25"/>
      <c r="M932904" s="25"/>
    </row>
    <row r="932905" spans="1:13" ht="17.25" customHeight="1" x14ac:dyDescent="0.15">
      <c r="A932905" s="25"/>
      <c r="C932905" s="25"/>
      <c r="D932905" s="25"/>
      <c r="E932905" s="25"/>
      <c r="J932905" s="25"/>
      <c r="K932905" s="25"/>
      <c r="M932905" s="25"/>
    </row>
    <row r="932906" spans="1:13" ht="17.25" customHeight="1" x14ac:dyDescent="0.15">
      <c r="A932906" s="25"/>
      <c r="C932906" s="25"/>
      <c r="D932906" s="25"/>
      <c r="E932906" s="25"/>
      <c r="J932906" s="25"/>
      <c r="K932906" s="25"/>
      <c r="M932906" s="25"/>
    </row>
    <row r="932907" spans="1:13" ht="17.25" customHeight="1" x14ac:dyDescent="0.15">
      <c r="A932907" s="25"/>
      <c r="C932907" s="25"/>
      <c r="D932907" s="25"/>
      <c r="E932907" s="25"/>
      <c r="J932907" s="25"/>
      <c r="K932907" s="25"/>
      <c r="M932907" s="25"/>
    </row>
    <row r="932908" spans="1:13" ht="17.25" customHeight="1" x14ac:dyDescent="0.15">
      <c r="A932908" s="25"/>
      <c r="C932908" s="25"/>
      <c r="D932908" s="25"/>
      <c r="E932908" s="25"/>
      <c r="J932908" s="25"/>
      <c r="K932908" s="25"/>
      <c r="M932908" s="25"/>
    </row>
    <row r="932909" spans="1:13" ht="17.25" customHeight="1" x14ac:dyDescent="0.15">
      <c r="A932909" s="25"/>
      <c r="C932909" s="25"/>
      <c r="D932909" s="25"/>
      <c r="E932909" s="25"/>
      <c r="J932909" s="25"/>
      <c r="K932909" s="25"/>
      <c r="M932909" s="25"/>
    </row>
    <row r="932910" spans="1:13" ht="17.25" customHeight="1" x14ac:dyDescent="0.15">
      <c r="A932910" s="25"/>
      <c r="C932910" s="25"/>
      <c r="D932910" s="25"/>
      <c r="E932910" s="25"/>
      <c r="J932910" s="25"/>
      <c r="K932910" s="25"/>
      <c r="M932910" s="25"/>
    </row>
    <row r="932911" spans="1:13" ht="17.25" customHeight="1" x14ac:dyDescent="0.15">
      <c r="A932911" s="25"/>
      <c r="C932911" s="25"/>
      <c r="D932911" s="25"/>
      <c r="E932911" s="25"/>
      <c r="J932911" s="25"/>
      <c r="K932911" s="25"/>
      <c r="M932911" s="25"/>
    </row>
    <row r="932912" spans="1:13" ht="17.25" customHeight="1" x14ac:dyDescent="0.15">
      <c r="A932912" s="25"/>
      <c r="C932912" s="25"/>
      <c r="D932912" s="25"/>
      <c r="E932912" s="25"/>
      <c r="J932912" s="25"/>
      <c r="K932912" s="25"/>
      <c r="M932912" s="25"/>
    </row>
    <row r="932913" spans="1:13" ht="17.25" customHeight="1" x14ac:dyDescent="0.15">
      <c r="A932913" s="25"/>
      <c r="C932913" s="25"/>
      <c r="D932913" s="25"/>
      <c r="E932913" s="25"/>
      <c r="J932913" s="25"/>
      <c r="K932913" s="25"/>
      <c r="M932913" s="25"/>
    </row>
    <row r="932914" spans="1:13" ht="17.25" customHeight="1" x14ac:dyDescent="0.15">
      <c r="A932914" s="25"/>
      <c r="C932914" s="25"/>
      <c r="D932914" s="25"/>
      <c r="E932914" s="25"/>
      <c r="J932914" s="25"/>
      <c r="K932914" s="25"/>
      <c r="M932914" s="25"/>
    </row>
    <row r="932915" spans="1:13" ht="17.25" customHeight="1" x14ac:dyDescent="0.15">
      <c r="A932915" s="25"/>
      <c r="C932915" s="25"/>
      <c r="D932915" s="25"/>
      <c r="E932915" s="25"/>
      <c r="J932915" s="25"/>
      <c r="K932915" s="25"/>
      <c r="M932915" s="25"/>
    </row>
    <row r="932916" spans="1:13" ht="17.25" customHeight="1" x14ac:dyDescent="0.15">
      <c r="A932916" s="25"/>
      <c r="C932916" s="25"/>
      <c r="D932916" s="25"/>
      <c r="E932916" s="25"/>
      <c r="J932916" s="25"/>
      <c r="K932916" s="25"/>
      <c r="M932916" s="25"/>
    </row>
    <row r="932917" spans="1:13" ht="17.25" customHeight="1" x14ac:dyDescent="0.15">
      <c r="A932917" s="25"/>
      <c r="C932917" s="25"/>
      <c r="D932917" s="25"/>
      <c r="E932917" s="25"/>
      <c r="J932917" s="25"/>
      <c r="K932917" s="25"/>
      <c r="M932917" s="25"/>
    </row>
    <row r="932918" spans="1:13" ht="17.25" customHeight="1" x14ac:dyDescent="0.15">
      <c r="A932918" s="25"/>
      <c r="C932918" s="25"/>
      <c r="D932918" s="25"/>
      <c r="E932918" s="25"/>
      <c r="J932918" s="25"/>
      <c r="K932918" s="25"/>
      <c r="M932918" s="25"/>
    </row>
    <row r="932919" spans="1:13" ht="17.25" customHeight="1" x14ac:dyDescent="0.15">
      <c r="A932919" s="25"/>
      <c r="C932919" s="25"/>
      <c r="D932919" s="25"/>
      <c r="E932919" s="25"/>
      <c r="J932919" s="25"/>
      <c r="K932919" s="25"/>
      <c r="M932919" s="25"/>
    </row>
    <row r="932920" spans="1:13" ht="17.25" customHeight="1" x14ac:dyDescent="0.15">
      <c r="A932920" s="25"/>
      <c r="C932920" s="25"/>
      <c r="D932920" s="25"/>
      <c r="E932920" s="25"/>
      <c r="J932920" s="25"/>
      <c r="K932920" s="25"/>
      <c r="M932920" s="25"/>
    </row>
    <row r="932921" spans="1:13" ht="17.25" customHeight="1" x14ac:dyDescent="0.15">
      <c r="A932921" s="25"/>
      <c r="C932921" s="25"/>
      <c r="D932921" s="25"/>
      <c r="E932921" s="25"/>
      <c r="J932921" s="25"/>
      <c r="K932921" s="25"/>
      <c r="M932921" s="25"/>
    </row>
    <row r="932922" spans="1:13" ht="17.25" customHeight="1" x14ac:dyDescent="0.15">
      <c r="A932922" s="25"/>
      <c r="C932922" s="25"/>
      <c r="D932922" s="25"/>
      <c r="E932922" s="25"/>
      <c r="J932922" s="25"/>
      <c r="K932922" s="25"/>
      <c r="M932922" s="25"/>
    </row>
    <row r="932923" spans="1:13" ht="17.25" customHeight="1" x14ac:dyDescent="0.15">
      <c r="A932923" s="25"/>
      <c r="C932923" s="25"/>
      <c r="D932923" s="25"/>
      <c r="E932923" s="25"/>
      <c r="J932923" s="25"/>
      <c r="K932923" s="25"/>
      <c r="M932923" s="25"/>
    </row>
    <row r="932924" spans="1:13" ht="17.25" customHeight="1" x14ac:dyDescent="0.15">
      <c r="A932924" s="25"/>
      <c r="C932924" s="25"/>
      <c r="D932924" s="25"/>
      <c r="E932924" s="25"/>
      <c r="J932924" s="25"/>
      <c r="K932924" s="25"/>
      <c r="M932924" s="25"/>
    </row>
    <row r="932925" spans="1:13" ht="17.25" customHeight="1" x14ac:dyDescent="0.15">
      <c r="A932925" s="25"/>
      <c r="C932925" s="25"/>
      <c r="D932925" s="25"/>
      <c r="E932925" s="25"/>
      <c r="J932925" s="25"/>
      <c r="K932925" s="25"/>
      <c r="M932925" s="25"/>
    </row>
    <row r="932926" spans="1:13" ht="17.25" customHeight="1" x14ac:dyDescent="0.15">
      <c r="A932926" s="25"/>
      <c r="C932926" s="25"/>
      <c r="D932926" s="25"/>
      <c r="E932926" s="25"/>
      <c r="J932926" s="25"/>
      <c r="K932926" s="25"/>
      <c r="M932926" s="25"/>
    </row>
    <row r="932927" spans="1:13" ht="17.25" customHeight="1" x14ac:dyDescent="0.15">
      <c r="A932927" s="25"/>
      <c r="C932927" s="25"/>
      <c r="D932927" s="25"/>
      <c r="E932927" s="25"/>
      <c r="J932927" s="25"/>
      <c r="K932927" s="25"/>
      <c r="M932927" s="25"/>
    </row>
    <row r="932928" spans="1:13" ht="17.25" customHeight="1" x14ac:dyDescent="0.15">
      <c r="A932928" s="25"/>
      <c r="C932928" s="25"/>
      <c r="D932928" s="25"/>
      <c r="E932928" s="25"/>
      <c r="J932928" s="25"/>
      <c r="K932928" s="25"/>
      <c r="M932928" s="25"/>
    </row>
    <row r="932929" spans="1:13" ht="17.25" customHeight="1" x14ac:dyDescent="0.15">
      <c r="A932929" s="25"/>
      <c r="C932929" s="25"/>
      <c r="D932929" s="25"/>
      <c r="E932929" s="25"/>
      <c r="J932929" s="25"/>
      <c r="K932929" s="25"/>
      <c r="M932929" s="25"/>
    </row>
    <row r="932930" spans="1:13" ht="17.25" customHeight="1" x14ac:dyDescent="0.15">
      <c r="A932930" s="25"/>
      <c r="C932930" s="25"/>
      <c r="D932930" s="25"/>
      <c r="E932930" s="25"/>
      <c r="J932930" s="25"/>
      <c r="K932930" s="25"/>
      <c r="M932930" s="25"/>
    </row>
    <row r="932931" spans="1:13" ht="17.25" customHeight="1" x14ac:dyDescent="0.15">
      <c r="A932931" s="25"/>
      <c r="C932931" s="25"/>
      <c r="D932931" s="25"/>
      <c r="E932931" s="25"/>
      <c r="J932931" s="25"/>
      <c r="K932931" s="25"/>
      <c r="M932931" s="25"/>
    </row>
    <row r="932932" spans="1:13" ht="17.25" customHeight="1" x14ac:dyDescent="0.15">
      <c r="A932932" s="25"/>
      <c r="C932932" s="25"/>
      <c r="D932932" s="25"/>
      <c r="E932932" s="25"/>
      <c r="J932932" s="25"/>
      <c r="K932932" s="25"/>
      <c r="M932932" s="25"/>
    </row>
    <row r="932933" spans="1:13" ht="17.25" customHeight="1" x14ac:dyDescent="0.15">
      <c r="A932933" s="25"/>
      <c r="C932933" s="25"/>
      <c r="D932933" s="25"/>
      <c r="E932933" s="25"/>
      <c r="J932933" s="25"/>
      <c r="K932933" s="25"/>
      <c r="M932933" s="25"/>
    </row>
    <row r="932934" spans="1:13" ht="17.25" customHeight="1" x14ac:dyDescent="0.15">
      <c r="A932934" s="25"/>
      <c r="C932934" s="25"/>
      <c r="D932934" s="25"/>
      <c r="E932934" s="25"/>
      <c r="J932934" s="25"/>
      <c r="K932934" s="25"/>
      <c r="M932934" s="25"/>
    </row>
    <row r="932935" spans="1:13" ht="17.25" customHeight="1" x14ac:dyDescent="0.15">
      <c r="A932935" s="25"/>
      <c r="C932935" s="25"/>
      <c r="D932935" s="25"/>
      <c r="E932935" s="25"/>
      <c r="J932935" s="25"/>
      <c r="K932935" s="25"/>
      <c r="M932935" s="25"/>
    </row>
    <row r="932936" spans="1:13" ht="17.25" customHeight="1" x14ac:dyDescent="0.15">
      <c r="A932936" s="25"/>
      <c r="C932936" s="25"/>
      <c r="D932936" s="25"/>
      <c r="E932936" s="25"/>
      <c r="J932936" s="25"/>
      <c r="K932936" s="25"/>
      <c r="M932936" s="25"/>
    </row>
    <row r="932937" spans="1:13" ht="17.25" customHeight="1" x14ac:dyDescent="0.15">
      <c r="A932937" s="25"/>
      <c r="C932937" s="25"/>
      <c r="D932937" s="25"/>
      <c r="E932937" s="25"/>
      <c r="J932937" s="25"/>
      <c r="K932937" s="25"/>
      <c r="M932937" s="25"/>
    </row>
    <row r="932938" spans="1:13" ht="17.25" customHeight="1" x14ac:dyDescent="0.15">
      <c r="A932938" s="25"/>
      <c r="C932938" s="25"/>
      <c r="D932938" s="25"/>
      <c r="E932938" s="25"/>
      <c r="J932938" s="25"/>
      <c r="K932938" s="25"/>
      <c r="M932938" s="25"/>
    </row>
    <row r="932939" spans="1:13" ht="17.25" customHeight="1" x14ac:dyDescent="0.15">
      <c r="A932939" s="25"/>
      <c r="C932939" s="25"/>
      <c r="D932939" s="25"/>
      <c r="E932939" s="25"/>
      <c r="J932939" s="25"/>
      <c r="K932939" s="25"/>
      <c r="M932939" s="25"/>
    </row>
    <row r="932940" spans="1:13" ht="17.25" customHeight="1" x14ac:dyDescent="0.15">
      <c r="A932940" s="25"/>
      <c r="C932940" s="25"/>
      <c r="D932940" s="25"/>
      <c r="E932940" s="25"/>
      <c r="J932940" s="25"/>
      <c r="K932940" s="25"/>
      <c r="M932940" s="25"/>
    </row>
    <row r="932941" spans="1:13" ht="17.25" customHeight="1" x14ac:dyDescent="0.15">
      <c r="A932941" s="25"/>
      <c r="C932941" s="25"/>
      <c r="D932941" s="25"/>
      <c r="E932941" s="25"/>
      <c r="J932941" s="25"/>
      <c r="K932941" s="25"/>
      <c r="M932941" s="25"/>
    </row>
    <row r="932942" spans="1:13" ht="17.25" customHeight="1" x14ac:dyDescent="0.15">
      <c r="A932942" s="25"/>
      <c r="C932942" s="25"/>
      <c r="D932942" s="25"/>
      <c r="E932942" s="25"/>
      <c r="J932942" s="25"/>
      <c r="K932942" s="25"/>
      <c r="M932942" s="25"/>
    </row>
    <row r="932943" spans="1:13" ht="17.25" customHeight="1" x14ac:dyDescent="0.15">
      <c r="A932943" s="25"/>
      <c r="C932943" s="25"/>
      <c r="D932943" s="25"/>
      <c r="E932943" s="25"/>
      <c r="J932943" s="25"/>
      <c r="K932943" s="25"/>
      <c r="M932943" s="25"/>
    </row>
    <row r="932944" spans="1:13" ht="17.25" customHeight="1" x14ac:dyDescent="0.15">
      <c r="A932944" s="25"/>
      <c r="C932944" s="25"/>
      <c r="D932944" s="25"/>
      <c r="E932944" s="25"/>
      <c r="J932944" s="25"/>
      <c r="K932944" s="25"/>
      <c r="M932944" s="25"/>
    </row>
    <row r="932945" spans="1:13" ht="17.25" customHeight="1" x14ac:dyDescent="0.15">
      <c r="A932945" s="25"/>
      <c r="C932945" s="25"/>
      <c r="D932945" s="25"/>
      <c r="E932945" s="25"/>
      <c r="J932945" s="25"/>
      <c r="K932945" s="25"/>
      <c r="M932945" s="25"/>
    </row>
    <row r="932946" spans="1:13" ht="17.25" customHeight="1" x14ac:dyDescent="0.15">
      <c r="A932946" s="25"/>
      <c r="C932946" s="25"/>
      <c r="D932946" s="25"/>
      <c r="E932946" s="25"/>
      <c r="J932946" s="25"/>
      <c r="K932946" s="25"/>
      <c r="M932946" s="25"/>
    </row>
    <row r="932947" spans="1:13" ht="17.25" customHeight="1" x14ac:dyDescent="0.15">
      <c r="A932947" s="25"/>
      <c r="C932947" s="25"/>
      <c r="D932947" s="25"/>
      <c r="E932947" s="25"/>
      <c r="J932947" s="25"/>
      <c r="K932947" s="25"/>
      <c r="M932947" s="25"/>
    </row>
    <row r="932948" spans="1:13" ht="17.25" customHeight="1" x14ac:dyDescent="0.15">
      <c r="A932948" s="25"/>
      <c r="C932948" s="25"/>
      <c r="D932948" s="25"/>
      <c r="E932948" s="25"/>
      <c r="J932948" s="25"/>
      <c r="K932948" s="25"/>
      <c r="M932948" s="25"/>
    </row>
    <row r="932949" spans="1:13" ht="17.25" customHeight="1" x14ac:dyDescent="0.15">
      <c r="A932949" s="25"/>
      <c r="C932949" s="25"/>
      <c r="D932949" s="25"/>
      <c r="E932949" s="25"/>
      <c r="J932949" s="25"/>
      <c r="K932949" s="25"/>
      <c r="M932949" s="25"/>
    </row>
    <row r="932950" spans="1:13" ht="17.25" customHeight="1" x14ac:dyDescent="0.15">
      <c r="A932950" s="25"/>
      <c r="C932950" s="25"/>
      <c r="D932950" s="25"/>
      <c r="E932950" s="25"/>
      <c r="J932950" s="25"/>
      <c r="K932950" s="25"/>
      <c r="M932950" s="25"/>
    </row>
    <row r="932951" spans="1:13" ht="17.25" customHeight="1" x14ac:dyDescent="0.15">
      <c r="A932951" s="25"/>
      <c r="C932951" s="25"/>
      <c r="D932951" s="25"/>
      <c r="E932951" s="25"/>
      <c r="J932951" s="25"/>
      <c r="K932951" s="25"/>
      <c r="M932951" s="25"/>
    </row>
    <row r="932952" spans="1:13" ht="17.25" customHeight="1" x14ac:dyDescent="0.15">
      <c r="A932952" s="25"/>
      <c r="C932952" s="25"/>
      <c r="D932952" s="25"/>
      <c r="E932952" s="25"/>
      <c r="J932952" s="25"/>
      <c r="K932952" s="25"/>
      <c r="M932952" s="25"/>
    </row>
    <row r="932953" spans="1:13" ht="17.25" customHeight="1" x14ac:dyDescent="0.15">
      <c r="A932953" s="25"/>
      <c r="C932953" s="25"/>
      <c r="D932953" s="25"/>
      <c r="E932953" s="25"/>
      <c r="J932953" s="25"/>
      <c r="K932953" s="25"/>
      <c r="M932953" s="25"/>
    </row>
    <row r="932954" spans="1:13" ht="17.25" customHeight="1" x14ac:dyDescent="0.15">
      <c r="A932954" s="25"/>
      <c r="C932954" s="25"/>
      <c r="D932954" s="25"/>
      <c r="E932954" s="25"/>
      <c r="J932954" s="25"/>
      <c r="K932954" s="25"/>
      <c r="M932954" s="25"/>
    </row>
    <row r="932955" spans="1:13" ht="17.25" customHeight="1" x14ac:dyDescent="0.15">
      <c r="A932955" s="25"/>
      <c r="C932955" s="25"/>
      <c r="D932955" s="25"/>
      <c r="E932955" s="25"/>
      <c r="J932955" s="25"/>
      <c r="K932955" s="25"/>
      <c r="M932955" s="25"/>
    </row>
    <row r="932956" spans="1:13" ht="17.25" customHeight="1" x14ac:dyDescent="0.15">
      <c r="A932956" s="25"/>
      <c r="C932956" s="25"/>
      <c r="D932956" s="25"/>
      <c r="E932956" s="25"/>
      <c r="J932956" s="25"/>
      <c r="K932956" s="25"/>
      <c r="M932956" s="25"/>
    </row>
    <row r="932957" spans="1:13" ht="17.25" customHeight="1" x14ac:dyDescent="0.15">
      <c r="A932957" s="25"/>
      <c r="C932957" s="25"/>
      <c r="D932957" s="25"/>
      <c r="E932957" s="25"/>
      <c r="J932957" s="25"/>
      <c r="K932957" s="25"/>
      <c r="M932957" s="25"/>
    </row>
    <row r="932958" spans="1:13" ht="17.25" customHeight="1" x14ac:dyDescent="0.15">
      <c r="A932958" s="25"/>
      <c r="C932958" s="25"/>
      <c r="D932958" s="25"/>
      <c r="E932958" s="25"/>
      <c r="J932958" s="25"/>
      <c r="K932958" s="25"/>
      <c r="M932958" s="25"/>
    </row>
    <row r="932959" spans="1:13" ht="17.25" customHeight="1" x14ac:dyDescent="0.15">
      <c r="A932959" s="25"/>
      <c r="C932959" s="25"/>
      <c r="D932959" s="25"/>
      <c r="E932959" s="25"/>
      <c r="J932959" s="25"/>
      <c r="K932959" s="25"/>
      <c r="M932959" s="25"/>
    </row>
    <row r="932960" spans="1:13" ht="17.25" customHeight="1" x14ac:dyDescent="0.15">
      <c r="A932960" s="25"/>
      <c r="C932960" s="25"/>
      <c r="D932960" s="25"/>
      <c r="E932960" s="25"/>
      <c r="J932960" s="25"/>
      <c r="K932960" s="25"/>
      <c r="M932960" s="25"/>
    </row>
    <row r="932961" spans="1:13" ht="17.25" customHeight="1" x14ac:dyDescent="0.15">
      <c r="A932961" s="25"/>
      <c r="C932961" s="25"/>
      <c r="D932961" s="25"/>
      <c r="E932961" s="25"/>
      <c r="J932961" s="25"/>
      <c r="K932961" s="25"/>
      <c r="M932961" s="25"/>
    </row>
    <row r="932962" spans="1:13" ht="17.25" customHeight="1" x14ac:dyDescent="0.15">
      <c r="A932962" s="25"/>
      <c r="C932962" s="25"/>
      <c r="D932962" s="25"/>
      <c r="E932962" s="25"/>
      <c r="J932962" s="25"/>
      <c r="K932962" s="25"/>
      <c r="M932962" s="25"/>
    </row>
    <row r="932963" spans="1:13" ht="17.25" customHeight="1" x14ac:dyDescent="0.15">
      <c r="A932963" s="25"/>
      <c r="C932963" s="25"/>
      <c r="D932963" s="25"/>
      <c r="E932963" s="25"/>
      <c r="J932963" s="25"/>
      <c r="K932963" s="25"/>
      <c r="M932963" s="25"/>
    </row>
    <row r="932964" spans="1:13" ht="17.25" customHeight="1" x14ac:dyDescent="0.15">
      <c r="A932964" s="25"/>
      <c r="C932964" s="25"/>
      <c r="D932964" s="25"/>
      <c r="E932964" s="25"/>
      <c r="J932964" s="25"/>
      <c r="K932964" s="25"/>
      <c r="M932964" s="25"/>
    </row>
    <row r="932965" spans="1:13" ht="17.25" customHeight="1" x14ac:dyDescent="0.15">
      <c r="A932965" s="25"/>
      <c r="C932965" s="25"/>
      <c r="D932965" s="25"/>
      <c r="E932965" s="25"/>
      <c r="J932965" s="25"/>
      <c r="K932965" s="25"/>
      <c r="M932965" s="25"/>
    </row>
    <row r="932966" spans="1:13" ht="17.25" customHeight="1" x14ac:dyDescent="0.15">
      <c r="A932966" s="25"/>
      <c r="C932966" s="25"/>
      <c r="D932966" s="25"/>
      <c r="E932966" s="25"/>
      <c r="J932966" s="25"/>
      <c r="K932966" s="25"/>
      <c r="M932966" s="25"/>
    </row>
    <row r="932967" spans="1:13" ht="17.25" customHeight="1" x14ac:dyDescent="0.15">
      <c r="A932967" s="25"/>
      <c r="C932967" s="25"/>
      <c r="D932967" s="25"/>
      <c r="E932967" s="25"/>
      <c r="J932967" s="25"/>
      <c r="K932967" s="25"/>
      <c r="M932967" s="25"/>
    </row>
    <row r="932968" spans="1:13" ht="17.25" customHeight="1" x14ac:dyDescent="0.15">
      <c r="A932968" s="25"/>
      <c r="C932968" s="25"/>
      <c r="D932968" s="25"/>
      <c r="E932968" s="25"/>
      <c r="J932968" s="25"/>
      <c r="K932968" s="25"/>
      <c r="M932968" s="25"/>
    </row>
    <row r="932969" spans="1:13" ht="17.25" customHeight="1" x14ac:dyDescent="0.15">
      <c r="A932969" s="25"/>
      <c r="C932969" s="25"/>
      <c r="D932969" s="25"/>
      <c r="E932969" s="25"/>
      <c r="J932969" s="25"/>
      <c r="K932969" s="25"/>
      <c r="M932969" s="25"/>
    </row>
    <row r="932970" spans="1:13" ht="17.25" customHeight="1" x14ac:dyDescent="0.15">
      <c r="A932970" s="25"/>
      <c r="C932970" s="25"/>
      <c r="D932970" s="25"/>
      <c r="E932970" s="25"/>
      <c r="J932970" s="25"/>
      <c r="K932970" s="25"/>
      <c r="M932970" s="25"/>
    </row>
    <row r="932971" spans="1:13" ht="17.25" customHeight="1" x14ac:dyDescent="0.15">
      <c r="A932971" s="25"/>
      <c r="C932971" s="25"/>
      <c r="D932971" s="25"/>
      <c r="E932971" s="25"/>
      <c r="J932971" s="25"/>
      <c r="K932971" s="25"/>
      <c r="M932971" s="25"/>
    </row>
    <row r="932972" spans="1:13" ht="17.25" customHeight="1" x14ac:dyDescent="0.15">
      <c r="A932972" s="25"/>
      <c r="C932972" s="25"/>
      <c r="D932972" s="25"/>
      <c r="E932972" s="25"/>
      <c r="J932972" s="25"/>
      <c r="K932972" s="25"/>
      <c r="M932972" s="25"/>
    </row>
    <row r="932973" spans="1:13" ht="17.25" customHeight="1" x14ac:dyDescent="0.15">
      <c r="A932973" s="25"/>
      <c r="C932973" s="25"/>
      <c r="D932973" s="25"/>
      <c r="E932973" s="25"/>
      <c r="J932973" s="25"/>
      <c r="K932973" s="25"/>
      <c r="M932973" s="25"/>
    </row>
    <row r="932974" spans="1:13" ht="17.25" customHeight="1" x14ac:dyDescent="0.15">
      <c r="A932974" s="25"/>
      <c r="C932974" s="25"/>
      <c r="D932974" s="25"/>
      <c r="E932974" s="25"/>
      <c r="J932974" s="25"/>
      <c r="K932974" s="25"/>
      <c r="M932974" s="25"/>
    </row>
    <row r="932975" spans="1:13" ht="17.25" customHeight="1" x14ac:dyDescent="0.15">
      <c r="A932975" s="25"/>
      <c r="C932975" s="25"/>
      <c r="D932975" s="25"/>
      <c r="E932975" s="25"/>
      <c r="J932975" s="25"/>
      <c r="K932975" s="25"/>
      <c r="M932975" s="25"/>
    </row>
    <row r="932976" spans="1:13" ht="17.25" customHeight="1" x14ac:dyDescent="0.15">
      <c r="A932976" s="25"/>
      <c r="C932976" s="25"/>
      <c r="D932976" s="25"/>
      <c r="E932976" s="25"/>
      <c r="J932976" s="25"/>
      <c r="K932976" s="25"/>
      <c r="M932976" s="25"/>
    </row>
    <row r="932977" spans="1:13" ht="17.25" customHeight="1" x14ac:dyDescent="0.15">
      <c r="A932977" s="25"/>
      <c r="C932977" s="25"/>
      <c r="D932977" s="25"/>
      <c r="E932977" s="25"/>
      <c r="J932977" s="25"/>
      <c r="K932977" s="25"/>
      <c r="M932977" s="25"/>
    </row>
    <row r="932978" spans="1:13" ht="17.25" customHeight="1" x14ac:dyDescent="0.15">
      <c r="A932978" s="25"/>
      <c r="C932978" s="25"/>
      <c r="D932978" s="25"/>
      <c r="E932978" s="25"/>
      <c r="J932978" s="25"/>
      <c r="K932978" s="25"/>
      <c r="M932978" s="25"/>
    </row>
    <row r="932979" spans="1:13" ht="17.25" customHeight="1" x14ac:dyDescent="0.15">
      <c r="A932979" s="25"/>
      <c r="C932979" s="25"/>
      <c r="D932979" s="25"/>
      <c r="E932979" s="25"/>
      <c r="J932979" s="25"/>
      <c r="K932979" s="25"/>
      <c r="M932979" s="25"/>
    </row>
    <row r="932980" spans="1:13" ht="17.25" customHeight="1" x14ac:dyDescent="0.15">
      <c r="A932980" s="25"/>
      <c r="C932980" s="25"/>
      <c r="D932980" s="25"/>
      <c r="E932980" s="25"/>
      <c r="J932980" s="25"/>
      <c r="K932980" s="25"/>
      <c r="M932980" s="25"/>
    </row>
    <row r="932981" spans="1:13" ht="17.25" customHeight="1" x14ac:dyDescent="0.15">
      <c r="A932981" s="25"/>
      <c r="C932981" s="25"/>
      <c r="D932981" s="25"/>
      <c r="E932981" s="25"/>
      <c r="J932981" s="25"/>
      <c r="K932981" s="25"/>
      <c r="M932981" s="25"/>
    </row>
    <row r="932982" spans="1:13" ht="17.25" customHeight="1" x14ac:dyDescent="0.15">
      <c r="A932982" s="25"/>
      <c r="C932982" s="25"/>
      <c r="D932982" s="25"/>
      <c r="E932982" s="25"/>
      <c r="J932982" s="25"/>
      <c r="K932982" s="25"/>
      <c r="M932982" s="25"/>
    </row>
    <row r="932983" spans="1:13" ht="17.25" customHeight="1" x14ac:dyDescent="0.15">
      <c r="A932983" s="25"/>
      <c r="C932983" s="25"/>
      <c r="D932983" s="25"/>
      <c r="E932983" s="25"/>
      <c r="J932983" s="25"/>
      <c r="K932983" s="25"/>
      <c r="M932983" s="25"/>
    </row>
    <row r="932984" spans="1:13" ht="17.25" customHeight="1" x14ac:dyDescent="0.15">
      <c r="A932984" s="25"/>
      <c r="C932984" s="25"/>
      <c r="D932984" s="25"/>
      <c r="E932984" s="25"/>
      <c r="J932984" s="25"/>
      <c r="K932984" s="25"/>
      <c r="M932984" s="25"/>
    </row>
    <row r="932985" spans="1:13" ht="17.25" customHeight="1" x14ac:dyDescent="0.15">
      <c r="A932985" s="25"/>
      <c r="C932985" s="25"/>
      <c r="D932985" s="25"/>
      <c r="E932985" s="25"/>
      <c r="J932985" s="25"/>
      <c r="K932985" s="25"/>
      <c r="M932985" s="25"/>
    </row>
    <row r="932986" spans="1:13" ht="17.25" customHeight="1" x14ac:dyDescent="0.15">
      <c r="A932986" s="25"/>
      <c r="C932986" s="25"/>
      <c r="D932986" s="25"/>
      <c r="E932986" s="25"/>
      <c r="J932986" s="25"/>
      <c r="K932986" s="25"/>
      <c r="M932986" s="25"/>
    </row>
    <row r="932987" spans="1:13" ht="17.25" customHeight="1" x14ac:dyDescent="0.15">
      <c r="A932987" s="25"/>
      <c r="C932987" s="25"/>
      <c r="D932987" s="25"/>
      <c r="E932987" s="25"/>
      <c r="J932987" s="25"/>
      <c r="K932987" s="25"/>
      <c r="M932987" s="25"/>
    </row>
    <row r="932988" spans="1:13" ht="17.25" customHeight="1" x14ac:dyDescent="0.15">
      <c r="A932988" s="25"/>
      <c r="C932988" s="25"/>
      <c r="D932988" s="25"/>
      <c r="E932988" s="25"/>
      <c r="J932988" s="25"/>
      <c r="K932988" s="25"/>
      <c r="M932988" s="25"/>
    </row>
    <row r="932989" spans="1:13" ht="17.25" customHeight="1" x14ac:dyDescent="0.15">
      <c r="A932989" s="25"/>
      <c r="C932989" s="25"/>
      <c r="D932989" s="25"/>
      <c r="E932989" s="25"/>
      <c r="J932989" s="25"/>
      <c r="K932989" s="25"/>
      <c r="M932989" s="25"/>
    </row>
    <row r="932990" spans="1:13" ht="17.25" customHeight="1" x14ac:dyDescent="0.15">
      <c r="A932990" s="25"/>
      <c r="C932990" s="25"/>
      <c r="D932990" s="25"/>
      <c r="E932990" s="25"/>
      <c r="J932990" s="25"/>
      <c r="K932990" s="25"/>
      <c r="M932990" s="25"/>
    </row>
    <row r="932991" spans="1:13" ht="17.25" customHeight="1" x14ac:dyDescent="0.15">
      <c r="A932991" s="25"/>
      <c r="C932991" s="25"/>
      <c r="D932991" s="25"/>
      <c r="E932991" s="25"/>
      <c r="J932991" s="25"/>
      <c r="K932991" s="25"/>
      <c r="M932991" s="25"/>
    </row>
    <row r="932992" spans="1:13" ht="17.25" customHeight="1" x14ac:dyDescent="0.15">
      <c r="A932992" s="25"/>
      <c r="C932992" s="25"/>
      <c r="D932992" s="25"/>
      <c r="E932992" s="25"/>
      <c r="J932992" s="25"/>
      <c r="K932992" s="25"/>
      <c r="M932992" s="25"/>
    </row>
    <row r="932993" spans="1:13" ht="17.25" customHeight="1" x14ac:dyDescent="0.15">
      <c r="A932993" s="25"/>
      <c r="C932993" s="25"/>
      <c r="D932993" s="25"/>
      <c r="E932993" s="25"/>
      <c r="J932993" s="25"/>
      <c r="K932993" s="25"/>
      <c r="M932993" s="25"/>
    </row>
    <row r="932994" spans="1:13" ht="17.25" customHeight="1" x14ac:dyDescent="0.15">
      <c r="A932994" s="25"/>
      <c r="C932994" s="25"/>
      <c r="D932994" s="25"/>
      <c r="E932994" s="25"/>
      <c r="J932994" s="25"/>
      <c r="K932994" s="25"/>
      <c r="M932994" s="25"/>
    </row>
    <row r="932995" spans="1:13" ht="17.25" customHeight="1" x14ac:dyDescent="0.15">
      <c r="A932995" s="25"/>
      <c r="C932995" s="25"/>
      <c r="D932995" s="25"/>
      <c r="E932995" s="25"/>
      <c r="J932995" s="25"/>
      <c r="K932995" s="25"/>
      <c r="M932995" s="25"/>
    </row>
    <row r="932996" spans="1:13" ht="17.25" customHeight="1" x14ac:dyDescent="0.15">
      <c r="A932996" s="25"/>
      <c r="C932996" s="25"/>
      <c r="D932996" s="25"/>
      <c r="E932996" s="25"/>
      <c r="J932996" s="25"/>
      <c r="K932996" s="25"/>
      <c r="M932996" s="25"/>
    </row>
    <row r="932997" spans="1:13" ht="17.25" customHeight="1" x14ac:dyDescent="0.15">
      <c r="A932997" s="25"/>
      <c r="C932997" s="25"/>
      <c r="D932997" s="25"/>
      <c r="E932997" s="25"/>
      <c r="J932997" s="25"/>
      <c r="K932997" s="25"/>
      <c r="M932997" s="25"/>
    </row>
    <row r="932998" spans="1:13" ht="17.25" customHeight="1" x14ac:dyDescent="0.15">
      <c r="A932998" s="25"/>
      <c r="C932998" s="25"/>
      <c r="D932998" s="25"/>
      <c r="E932998" s="25"/>
      <c r="J932998" s="25"/>
      <c r="K932998" s="25"/>
      <c r="M932998" s="25"/>
    </row>
    <row r="932999" spans="1:13" ht="17.25" customHeight="1" x14ac:dyDescent="0.15">
      <c r="A932999" s="25"/>
      <c r="C932999" s="25"/>
      <c r="D932999" s="25"/>
      <c r="E932999" s="25"/>
      <c r="J932999" s="25"/>
      <c r="K932999" s="25"/>
      <c r="M932999" s="25"/>
    </row>
    <row r="933000" spans="1:13" ht="17.25" customHeight="1" x14ac:dyDescent="0.15">
      <c r="A933000" s="25"/>
      <c r="C933000" s="25"/>
      <c r="D933000" s="25"/>
      <c r="E933000" s="25"/>
      <c r="J933000" s="25"/>
      <c r="K933000" s="25"/>
      <c r="M933000" s="25"/>
    </row>
    <row r="933001" spans="1:13" ht="17.25" customHeight="1" x14ac:dyDescent="0.15">
      <c r="A933001" s="25"/>
      <c r="C933001" s="25"/>
      <c r="D933001" s="25"/>
      <c r="E933001" s="25"/>
      <c r="J933001" s="25"/>
      <c r="K933001" s="25"/>
      <c r="M933001" s="25"/>
    </row>
    <row r="933002" spans="1:13" ht="17.25" customHeight="1" x14ac:dyDescent="0.15">
      <c r="A933002" s="25"/>
      <c r="C933002" s="25"/>
      <c r="D933002" s="25"/>
      <c r="E933002" s="25"/>
      <c r="J933002" s="25"/>
      <c r="K933002" s="25"/>
      <c r="M933002" s="25"/>
    </row>
    <row r="933003" spans="1:13" ht="17.25" customHeight="1" x14ac:dyDescent="0.15">
      <c r="A933003" s="25"/>
      <c r="C933003" s="25"/>
      <c r="D933003" s="25"/>
      <c r="E933003" s="25"/>
      <c r="J933003" s="25"/>
      <c r="K933003" s="25"/>
      <c r="M933003" s="25"/>
    </row>
    <row r="933004" spans="1:13" ht="17.25" customHeight="1" x14ac:dyDescent="0.15">
      <c r="A933004" s="25"/>
      <c r="C933004" s="25"/>
      <c r="D933004" s="25"/>
      <c r="E933004" s="25"/>
      <c r="J933004" s="25"/>
      <c r="K933004" s="25"/>
      <c r="M933004" s="25"/>
    </row>
    <row r="933005" spans="1:13" ht="17.25" customHeight="1" x14ac:dyDescent="0.15">
      <c r="A933005" s="25"/>
      <c r="C933005" s="25"/>
      <c r="D933005" s="25"/>
      <c r="E933005" s="25"/>
      <c r="J933005" s="25"/>
      <c r="K933005" s="25"/>
      <c r="M933005" s="25"/>
    </row>
    <row r="933006" spans="1:13" ht="17.25" customHeight="1" x14ac:dyDescent="0.15">
      <c r="A933006" s="25"/>
      <c r="C933006" s="25"/>
      <c r="D933006" s="25"/>
      <c r="E933006" s="25"/>
      <c r="J933006" s="25"/>
      <c r="K933006" s="25"/>
      <c r="M933006" s="25"/>
    </row>
    <row r="933007" spans="1:13" ht="17.25" customHeight="1" x14ac:dyDescent="0.15">
      <c r="A933007" s="25"/>
      <c r="C933007" s="25"/>
      <c r="D933007" s="25"/>
      <c r="E933007" s="25"/>
      <c r="J933007" s="25"/>
      <c r="K933007" s="25"/>
      <c r="M933007" s="25"/>
    </row>
    <row r="933008" spans="1:13" ht="17.25" customHeight="1" x14ac:dyDescent="0.15">
      <c r="A933008" s="25"/>
      <c r="C933008" s="25"/>
      <c r="D933008" s="25"/>
      <c r="E933008" s="25"/>
      <c r="J933008" s="25"/>
      <c r="K933008" s="25"/>
      <c r="M933008" s="25"/>
    </row>
    <row r="933009" spans="1:13" ht="17.25" customHeight="1" x14ac:dyDescent="0.15">
      <c r="A933009" s="25"/>
      <c r="C933009" s="25"/>
      <c r="D933009" s="25"/>
      <c r="E933009" s="25"/>
      <c r="J933009" s="25"/>
      <c r="K933009" s="25"/>
      <c r="M933009" s="25"/>
    </row>
    <row r="933010" spans="1:13" ht="17.25" customHeight="1" x14ac:dyDescent="0.15">
      <c r="A933010" s="25"/>
      <c r="C933010" s="25"/>
      <c r="D933010" s="25"/>
      <c r="E933010" s="25"/>
      <c r="J933010" s="25"/>
      <c r="K933010" s="25"/>
      <c r="M933010" s="25"/>
    </row>
    <row r="933011" spans="1:13" ht="17.25" customHeight="1" x14ac:dyDescent="0.15">
      <c r="A933011" s="25"/>
      <c r="C933011" s="25"/>
      <c r="D933011" s="25"/>
      <c r="E933011" s="25"/>
      <c r="J933011" s="25"/>
      <c r="K933011" s="25"/>
      <c r="M933011" s="25"/>
    </row>
    <row r="933012" spans="1:13" ht="17.25" customHeight="1" x14ac:dyDescent="0.15">
      <c r="A933012" s="25"/>
      <c r="C933012" s="25"/>
      <c r="D933012" s="25"/>
      <c r="E933012" s="25"/>
      <c r="J933012" s="25"/>
      <c r="K933012" s="25"/>
      <c r="M933012" s="25"/>
    </row>
    <row r="933013" spans="1:13" ht="17.25" customHeight="1" x14ac:dyDescent="0.15">
      <c r="A933013" s="25"/>
      <c r="C933013" s="25"/>
      <c r="D933013" s="25"/>
      <c r="E933013" s="25"/>
      <c r="J933013" s="25"/>
      <c r="K933013" s="25"/>
      <c r="M933013" s="25"/>
    </row>
    <row r="933014" spans="1:13" ht="17.25" customHeight="1" x14ac:dyDescent="0.15">
      <c r="A933014" s="25"/>
      <c r="C933014" s="25"/>
      <c r="D933014" s="25"/>
      <c r="E933014" s="25"/>
      <c r="J933014" s="25"/>
      <c r="K933014" s="25"/>
      <c r="M933014" s="25"/>
    </row>
    <row r="933015" spans="1:13" ht="17.25" customHeight="1" x14ac:dyDescent="0.15">
      <c r="A933015" s="25"/>
      <c r="C933015" s="25"/>
      <c r="D933015" s="25"/>
      <c r="E933015" s="25"/>
      <c r="J933015" s="25"/>
      <c r="K933015" s="25"/>
      <c r="M933015" s="25"/>
    </row>
    <row r="933016" spans="1:13" ht="17.25" customHeight="1" x14ac:dyDescent="0.15">
      <c r="A933016" s="25"/>
      <c r="C933016" s="25"/>
      <c r="D933016" s="25"/>
      <c r="E933016" s="25"/>
      <c r="J933016" s="25"/>
      <c r="K933016" s="25"/>
      <c r="M933016" s="25"/>
    </row>
    <row r="933017" spans="1:13" ht="17.25" customHeight="1" x14ac:dyDescent="0.15">
      <c r="A933017" s="25"/>
      <c r="C933017" s="25"/>
      <c r="D933017" s="25"/>
      <c r="E933017" s="25"/>
      <c r="J933017" s="25"/>
      <c r="K933017" s="25"/>
      <c r="M933017" s="25"/>
    </row>
    <row r="933018" spans="1:13" ht="17.25" customHeight="1" x14ac:dyDescent="0.15">
      <c r="A933018" s="25"/>
      <c r="C933018" s="25"/>
      <c r="D933018" s="25"/>
      <c r="E933018" s="25"/>
      <c r="J933018" s="25"/>
      <c r="K933018" s="25"/>
      <c r="M933018" s="25"/>
    </row>
    <row r="933019" spans="1:13" ht="17.25" customHeight="1" x14ac:dyDescent="0.15">
      <c r="A933019" s="25"/>
      <c r="C933019" s="25"/>
      <c r="D933019" s="25"/>
      <c r="E933019" s="25"/>
      <c r="J933019" s="25"/>
      <c r="K933019" s="25"/>
      <c r="M933019" s="25"/>
    </row>
    <row r="933020" spans="1:13" ht="17.25" customHeight="1" x14ac:dyDescent="0.15">
      <c r="A933020" s="25"/>
      <c r="C933020" s="25"/>
      <c r="D933020" s="25"/>
      <c r="E933020" s="25"/>
      <c r="J933020" s="25"/>
      <c r="K933020" s="25"/>
      <c r="M933020" s="25"/>
    </row>
    <row r="933021" spans="1:13" ht="17.25" customHeight="1" x14ac:dyDescent="0.15">
      <c r="A933021" s="25"/>
      <c r="C933021" s="25"/>
      <c r="D933021" s="25"/>
      <c r="E933021" s="25"/>
      <c r="J933021" s="25"/>
      <c r="K933021" s="25"/>
      <c r="M933021" s="25"/>
    </row>
    <row r="933022" spans="1:13" ht="17.25" customHeight="1" x14ac:dyDescent="0.15">
      <c r="A933022" s="25"/>
      <c r="C933022" s="25"/>
      <c r="D933022" s="25"/>
      <c r="E933022" s="25"/>
      <c r="J933022" s="25"/>
      <c r="K933022" s="25"/>
      <c r="M933022" s="25"/>
    </row>
    <row r="933023" spans="1:13" ht="17.25" customHeight="1" x14ac:dyDescent="0.15">
      <c r="A933023" s="25"/>
      <c r="C933023" s="25"/>
      <c r="D933023" s="25"/>
      <c r="E933023" s="25"/>
      <c r="J933023" s="25"/>
      <c r="K933023" s="25"/>
      <c r="M933023" s="25"/>
    </row>
    <row r="933024" spans="1:13" ht="17.25" customHeight="1" x14ac:dyDescent="0.15">
      <c r="A933024" s="25"/>
      <c r="C933024" s="25"/>
      <c r="D933024" s="25"/>
      <c r="E933024" s="25"/>
      <c r="J933024" s="25"/>
      <c r="K933024" s="25"/>
      <c r="M933024" s="25"/>
    </row>
    <row r="933025" spans="1:13" ht="17.25" customHeight="1" x14ac:dyDescent="0.15">
      <c r="A933025" s="25"/>
      <c r="C933025" s="25"/>
      <c r="D933025" s="25"/>
      <c r="E933025" s="25"/>
      <c r="J933025" s="25"/>
      <c r="K933025" s="25"/>
      <c r="M933025" s="25"/>
    </row>
    <row r="933026" spans="1:13" ht="17.25" customHeight="1" x14ac:dyDescent="0.15">
      <c r="A933026" s="25"/>
      <c r="C933026" s="25"/>
      <c r="D933026" s="25"/>
      <c r="E933026" s="25"/>
      <c r="J933026" s="25"/>
      <c r="K933026" s="25"/>
      <c r="M933026" s="25"/>
    </row>
    <row r="933027" spans="1:13" ht="17.25" customHeight="1" x14ac:dyDescent="0.15">
      <c r="A933027" s="25"/>
      <c r="C933027" s="25"/>
      <c r="D933027" s="25"/>
      <c r="E933027" s="25"/>
      <c r="J933027" s="25"/>
      <c r="K933027" s="25"/>
      <c r="M933027" s="25"/>
    </row>
    <row r="933028" spans="1:13" ht="17.25" customHeight="1" x14ac:dyDescent="0.15">
      <c r="A933028" s="25"/>
      <c r="C933028" s="25"/>
      <c r="D933028" s="25"/>
      <c r="E933028" s="25"/>
      <c r="J933028" s="25"/>
      <c r="K933028" s="25"/>
      <c r="M933028" s="25"/>
    </row>
    <row r="933029" spans="1:13" ht="17.25" customHeight="1" x14ac:dyDescent="0.15">
      <c r="A933029" s="25"/>
      <c r="C933029" s="25"/>
      <c r="D933029" s="25"/>
      <c r="E933029" s="25"/>
      <c r="J933029" s="25"/>
      <c r="K933029" s="25"/>
      <c r="M933029" s="25"/>
    </row>
    <row r="933030" spans="1:13" ht="17.25" customHeight="1" x14ac:dyDescent="0.15">
      <c r="A933030" s="25"/>
      <c r="C933030" s="25"/>
      <c r="D933030" s="25"/>
      <c r="E933030" s="25"/>
      <c r="J933030" s="25"/>
      <c r="K933030" s="25"/>
      <c r="M933030" s="25"/>
    </row>
    <row r="933031" spans="1:13" ht="17.25" customHeight="1" x14ac:dyDescent="0.15">
      <c r="A933031" s="25"/>
      <c r="C933031" s="25"/>
      <c r="D933031" s="25"/>
      <c r="E933031" s="25"/>
      <c r="J933031" s="25"/>
      <c r="K933031" s="25"/>
      <c r="M933031" s="25"/>
    </row>
    <row r="933032" spans="1:13" ht="17.25" customHeight="1" x14ac:dyDescent="0.15">
      <c r="A933032" s="25"/>
      <c r="C933032" s="25"/>
      <c r="D933032" s="25"/>
      <c r="E933032" s="25"/>
      <c r="J933032" s="25"/>
      <c r="K933032" s="25"/>
      <c r="M933032" s="25"/>
    </row>
    <row r="933033" spans="1:13" ht="17.25" customHeight="1" x14ac:dyDescent="0.15">
      <c r="A933033" s="25"/>
      <c r="C933033" s="25"/>
      <c r="D933033" s="25"/>
      <c r="E933033" s="25"/>
      <c r="J933033" s="25"/>
      <c r="K933033" s="25"/>
      <c r="M933033" s="25"/>
    </row>
    <row r="933034" spans="1:13" ht="17.25" customHeight="1" x14ac:dyDescent="0.15">
      <c r="A933034" s="25"/>
      <c r="C933034" s="25"/>
      <c r="D933034" s="25"/>
      <c r="E933034" s="25"/>
      <c r="J933034" s="25"/>
      <c r="K933034" s="25"/>
      <c r="M933034" s="25"/>
    </row>
    <row r="933035" spans="1:13" ht="17.25" customHeight="1" x14ac:dyDescent="0.15">
      <c r="A933035" s="25"/>
      <c r="C933035" s="25"/>
      <c r="D933035" s="25"/>
      <c r="E933035" s="25"/>
      <c r="J933035" s="25"/>
      <c r="K933035" s="25"/>
      <c r="M933035" s="25"/>
    </row>
    <row r="933036" spans="1:13" ht="17.25" customHeight="1" x14ac:dyDescent="0.15">
      <c r="A933036" s="25"/>
      <c r="C933036" s="25"/>
      <c r="D933036" s="25"/>
      <c r="E933036" s="25"/>
      <c r="J933036" s="25"/>
      <c r="K933036" s="25"/>
      <c r="M933036" s="25"/>
    </row>
    <row r="933037" spans="1:13" ht="17.25" customHeight="1" x14ac:dyDescent="0.15">
      <c r="A933037" s="25"/>
      <c r="C933037" s="25"/>
      <c r="D933037" s="25"/>
      <c r="E933037" s="25"/>
      <c r="J933037" s="25"/>
      <c r="K933037" s="25"/>
      <c r="M933037" s="25"/>
    </row>
    <row r="933038" spans="1:13" ht="17.25" customHeight="1" x14ac:dyDescent="0.15">
      <c r="A933038" s="25"/>
      <c r="C933038" s="25"/>
      <c r="D933038" s="25"/>
      <c r="E933038" s="25"/>
      <c r="J933038" s="25"/>
      <c r="K933038" s="25"/>
      <c r="M933038" s="25"/>
    </row>
    <row r="933039" spans="1:13" ht="17.25" customHeight="1" x14ac:dyDescent="0.15">
      <c r="A933039" s="25"/>
      <c r="C933039" s="25"/>
      <c r="D933039" s="25"/>
      <c r="E933039" s="25"/>
      <c r="J933039" s="25"/>
      <c r="K933039" s="25"/>
      <c r="M933039" s="25"/>
    </row>
    <row r="933040" spans="1:13" ht="17.25" customHeight="1" x14ac:dyDescent="0.15">
      <c r="A933040" s="25"/>
      <c r="C933040" s="25"/>
      <c r="D933040" s="25"/>
      <c r="E933040" s="25"/>
      <c r="J933040" s="25"/>
      <c r="K933040" s="25"/>
      <c r="M933040" s="25"/>
    </row>
    <row r="933041" spans="1:13" ht="17.25" customHeight="1" x14ac:dyDescent="0.15">
      <c r="A933041" s="25"/>
      <c r="C933041" s="25"/>
      <c r="D933041" s="25"/>
      <c r="E933041" s="25"/>
      <c r="J933041" s="25"/>
      <c r="K933041" s="25"/>
      <c r="M933041" s="25"/>
    </row>
    <row r="933042" spans="1:13" ht="17.25" customHeight="1" x14ac:dyDescent="0.15">
      <c r="A933042" s="25"/>
      <c r="C933042" s="25"/>
      <c r="D933042" s="25"/>
      <c r="E933042" s="25"/>
      <c r="J933042" s="25"/>
      <c r="K933042" s="25"/>
      <c r="M933042" s="25"/>
    </row>
    <row r="933043" spans="1:13" ht="17.25" customHeight="1" x14ac:dyDescent="0.15">
      <c r="A933043" s="25"/>
      <c r="C933043" s="25"/>
      <c r="D933043" s="25"/>
      <c r="E933043" s="25"/>
      <c r="J933043" s="25"/>
      <c r="K933043" s="25"/>
      <c r="M933043" s="25"/>
    </row>
    <row r="933044" spans="1:13" ht="17.25" customHeight="1" x14ac:dyDescent="0.15">
      <c r="A933044" s="25"/>
      <c r="C933044" s="25"/>
      <c r="D933044" s="25"/>
      <c r="E933044" s="25"/>
      <c r="J933044" s="25"/>
      <c r="K933044" s="25"/>
      <c r="M933044" s="25"/>
    </row>
    <row r="933045" spans="1:13" ht="17.25" customHeight="1" x14ac:dyDescent="0.15">
      <c r="A933045" s="25"/>
      <c r="C933045" s="25"/>
      <c r="D933045" s="25"/>
      <c r="E933045" s="25"/>
      <c r="J933045" s="25"/>
      <c r="K933045" s="25"/>
      <c r="M933045" s="25"/>
    </row>
    <row r="933046" spans="1:13" ht="17.25" customHeight="1" x14ac:dyDescent="0.15">
      <c r="A933046" s="25"/>
      <c r="C933046" s="25"/>
      <c r="D933046" s="25"/>
      <c r="E933046" s="25"/>
      <c r="J933046" s="25"/>
      <c r="K933046" s="25"/>
      <c r="M933046" s="25"/>
    </row>
    <row r="933047" spans="1:13" ht="17.25" customHeight="1" x14ac:dyDescent="0.15">
      <c r="A933047" s="25"/>
      <c r="C933047" s="25"/>
      <c r="D933047" s="25"/>
      <c r="E933047" s="25"/>
      <c r="J933047" s="25"/>
      <c r="K933047" s="25"/>
      <c r="M933047" s="25"/>
    </row>
    <row r="933048" spans="1:13" ht="17.25" customHeight="1" x14ac:dyDescent="0.15">
      <c r="A933048" s="25"/>
      <c r="C933048" s="25"/>
      <c r="D933048" s="25"/>
      <c r="E933048" s="25"/>
      <c r="J933048" s="25"/>
      <c r="K933048" s="25"/>
      <c r="M933048" s="25"/>
    </row>
    <row r="933049" spans="1:13" ht="17.25" customHeight="1" x14ac:dyDescent="0.15">
      <c r="A933049" s="25"/>
      <c r="C933049" s="25"/>
      <c r="D933049" s="25"/>
      <c r="E933049" s="25"/>
      <c r="J933049" s="25"/>
      <c r="K933049" s="25"/>
      <c r="M933049" s="25"/>
    </row>
    <row r="933050" spans="1:13" ht="17.25" customHeight="1" x14ac:dyDescent="0.15">
      <c r="A933050" s="25"/>
      <c r="C933050" s="25"/>
      <c r="D933050" s="25"/>
      <c r="E933050" s="25"/>
      <c r="J933050" s="25"/>
      <c r="K933050" s="25"/>
      <c r="M933050" s="25"/>
    </row>
    <row r="933051" spans="1:13" ht="17.25" customHeight="1" x14ac:dyDescent="0.15">
      <c r="A933051" s="25"/>
      <c r="C933051" s="25"/>
      <c r="D933051" s="25"/>
      <c r="E933051" s="25"/>
      <c r="J933051" s="25"/>
      <c r="K933051" s="25"/>
      <c r="M933051" s="25"/>
    </row>
    <row r="933052" spans="1:13" ht="17.25" customHeight="1" x14ac:dyDescent="0.15">
      <c r="A933052" s="25"/>
      <c r="C933052" s="25"/>
      <c r="D933052" s="25"/>
      <c r="E933052" s="25"/>
      <c r="J933052" s="25"/>
      <c r="K933052" s="25"/>
      <c r="M933052" s="25"/>
    </row>
    <row r="933053" spans="1:13" ht="17.25" customHeight="1" x14ac:dyDescent="0.15">
      <c r="A933053" s="25"/>
      <c r="C933053" s="25"/>
      <c r="D933053" s="25"/>
      <c r="E933053" s="25"/>
      <c r="J933053" s="25"/>
      <c r="K933053" s="25"/>
      <c r="M933053" s="25"/>
    </row>
    <row r="933054" spans="1:13" ht="17.25" customHeight="1" x14ac:dyDescent="0.15">
      <c r="A933054" s="25"/>
      <c r="C933054" s="25"/>
      <c r="D933054" s="25"/>
      <c r="E933054" s="25"/>
      <c r="J933054" s="25"/>
      <c r="K933054" s="25"/>
      <c r="M933054" s="25"/>
    </row>
    <row r="933055" spans="1:13" ht="17.25" customHeight="1" x14ac:dyDescent="0.15">
      <c r="A933055" s="25"/>
      <c r="C933055" s="25"/>
      <c r="D933055" s="25"/>
      <c r="E933055" s="25"/>
      <c r="J933055" s="25"/>
      <c r="K933055" s="25"/>
      <c r="M933055" s="25"/>
    </row>
    <row r="933056" spans="1:13" ht="17.25" customHeight="1" x14ac:dyDescent="0.15">
      <c r="A933056" s="25"/>
      <c r="C933056" s="25"/>
      <c r="D933056" s="25"/>
      <c r="E933056" s="25"/>
      <c r="J933056" s="25"/>
      <c r="K933056" s="25"/>
      <c r="M933056" s="25"/>
    </row>
    <row r="933057" spans="1:13" ht="17.25" customHeight="1" x14ac:dyDescent="0.15">
      <c r="A933057" s="25"/>
      <c r="C933057" s="25"/>
      <c r="D933057" s="25"/>
      <c r="E933057" s="25"/>
      <c r="J933057" s="25"/>
      <c r="K933057" s="25"/>
      <c r="M933057" s="25"/>
    </row>
    <row r="933058" spans="1:13" ht="17.25" customHeight="1" x14ac:dyDescent="0.15">
      <c r="A933058" s="25"/>
      <c r="C933058" s="25"/>
      <c r="D933058" s="25"/>
      <c r="E933058" s="25"/>
      <c r="J933058" s="25"/>
      <c r="K933058" s="25"/>
      <c r="M933058" s="25"/>
    </row>
    <row r="933059" spans="1:13" ht="17.25" customHeight="1" x14ac:dyDescent="0.15">
      <c r="A933059" s="25"/>
      <c r="C933059" s="25"/>
      <c r="D933059" s="25"/>
      <c r="E933059" s="25"/>
      <c r="J933059" s="25"/>
      <c r="K933059" s="25"/>
      <c r="M933059" s="25"/>
    </row>
    <row r="933060" spans="1:13" ht="17.25" customHeight="1" x14ac:dyDescent="0.15">
      <c r="A933060" s="25"/>
      <c r="C933060" s="25"/>
      <c r="D933060" s="25"/>
      <c r="E933060" s="25"/>
      <c r="J933060" s="25"/>
      <c r="K933060" s="25"/>
      <c r="M933060" s="25"/>
    </row>
    <row r="933061" spans="1:13" ht="17.25" customHeight="1" x14ac:dyDescent="0.15">
      <c r="A933061" s="25"/>
      <c r="C933061" s="25"/>
      <c r="D933061" s="25"/>
      <c r="E933061" s="25"/>
      <c r="J933061" s="25"/>
      <c r="K933061" s="25"/>
      <c r="M933061" s="25"/>
    </row>
    <row r="933062" spans="1:13" ht="17.25" customHeight="1" x14ac:dyDescent="0.15">
      <c r="A933062" s="25"/>
      <c r="C933062" s="25"/>
      <c r="D933062" s="25"/>
      <c r="E933062" s="25"/>
      <c r="J933062" s="25"/>
      <c r="K933062" s="25"/>
      <c r="M933062" s="25"/>
    </row>
    <row r="933063" spans="1:13" ht="17.25" customHeight="1" x14ac:dyDescent="0.15">
      <c r="A933063" s="25"/>
      <c r="C933063" s="25"/>
      <c r="D933063" s="25"/>
      <c r="E933063" s="25"/>
      <c r="J933063" s="25"/>
      <c r="K933063" s="25"/>
      <c r="M933063" s="25"/>
    </row>
    <row r="933064" spans="1:13" ht="17.25" customHeight="1" x14ac:dyDescent="0.15">
      <c r="A933064" s="25"/>
      <c r="C933064" s="25"/>
      <c r="D933064" s="25"/>
      <c r="E933064" s="25"/>
      <c r="J933064" s="25"/>
      <c r="K933064" s="25"/>
      <c r="M933064" s="25"/>
    </row>
    <row r="933065" spans="1:13" ht="17.25" customHeight="1" x14ac:dyDescent="0.15">
      <c r="A933065" s="25"/>
      <c r="C933065" s="25"/>
      <c r="D933065" s="25"/>
      <c r="E933065" s="25"/>
      <c r="J933065" s="25"/>
      <c r="K933065" s="25"/>
      <c r="M933065" s="25"/>
    </row>
    <row r="933066" spans="1:13" ht="17.25" customHeight="1" x14ac:dyDescent="0.15">
      <c r="A933066" s="25"/>
      <c r="C933066" s="25"/>
      <c r="D933066" s="25"/>
      <c r="E933066" s="25"/>
      <c r="J933066" s="25"/>
      <c r="K933066" s="25"/>
      <c r="M933066" s="25"/>
    </row>
    <row r="933067" spans="1:13" ht="17.25" customHeight="1" x14ac:dyDescent="0.15">
      <c r="A933067" s="25"/>
      <c r="C933067" s="25"/>
      <c r="D933067" s="25"/>
      <c r="E933067" s="25"/>
      <c r="J933067" s="25"/>
      <c r="K933067" s="25"/>
      <c r="M933067" s="25"/>
    </row>
    <row r="933068" spans="1:13" ht="17.25" customHeight="1" x14ac:dyDescent="0.15">
      <c r="A933068" s="25"/>
      <c r="C933068" s="25"/>
      <c r="D933068" s="25"/>
      <c r="E933068" s="25"/>
      <c r="J933068" s="25"/>
      <c r="K933068" s="25"/>
      <c r="M933068" s="25"/>
    </row>
    <row r="933069" spans="1:13" ht="17.25" customHeight="1" x14ac:dyDescent="0.15">
      <c r="A933069" s="25"/>
      <c r="C933069" s="25"/>
      <c r="D933069" s="25"/>
      <c r="E933069" s="25"/>
      <c r="J933069" s="25"/>
      <c r="K933069" s="25"/>
      <c r="M933069" s="25"/>
    </row>
    <row r="933070" spans="1:13" ht="17.25" customHeight="1" x14ac:dyDescent="0.15">
      <c r="A933070" s="25"/>
      <c r="C933070" s="25"/>
      <c r="D933070" s="25"/>
      <c r="E933070" s="25"/>
      <c r="J933070" s="25"/>
      <c r="K933070" s="25"/>
      <c r="M933070" s="25"/>
    </row>
    <row r="933071" spans="1:13" ht="17.25" customHeight="1" x14ac:dyDescent="0.15">
      <c r="A933071" s="25"/>
      <c r="C933071" s="25"/>
      <c r="D933071" s="25"/>
      <c r="E933071" s="25"/>
      <c r="J933071" s="25"/>
      <c r="K933071" s="25"/>
      <c r="M933071" s="25"/>
    </row>
    <row r="933072" spans="1:13" ht="17.25" customHeight="1" x14ac:dyDescent="0.15">
      <c r="A933072" s="25"/>
      <c r="C933072" s="25"/>
      <c r="D933072" s="25"/>
      <c r="E933072" s="25"/>
      <c r="J933072" s="25"/>
      <c r="K933072" s="25"/>
      <c r="M933072" s="25"/>
    </row>
    <row r="933073" spans="1:13" ht="17.25" customHeight="1" x14ac:dyDescent="0.15">
      <c r="A933073" s="25"/>
      <c r="C933073" s="25"/>
      <c r="D933073" s="25"/>
      <c r="E933073" s="25"/>
      <c r="J933073" s="25"/>
      <c r="K933073" s="25"/>
      <c r="M933073" s="25"/>
    </row>
    <row r="933074" spans="1:13" ht="17.25" customHeight="1" x14ac:dyDescent="0.15">
      <c r="A933074" s="25"/>
      <c r="C933074" s="25"/>
      <c r="D933074" s="25"/>
      <c r="E933074" s="25"/>
      <c r="J933074" s="25"/>
      <c r="K933074" s="25"/>
      <c r="M933074" s="25"/>
    </row>
    <row r="933075" spans="1:13" ht="17.25" customHeight="1" x14ac:dyDescent="0.15">
      <c r="A933075" s="25"/>
      <c r="C933075" s="25"/>
      <c r="D933075" s="25"/>
      <c r="E933075" s="25"/>
      <c r="J933075" s="25"/>
      <c r="K933075" s="25"/>
      <c r="M933075" s="25"/>
    </row>
    <row r="933076" spans="1:13" ht="17.25" customHeight="1" x14ac:dyDescent="0.15">
      <c r="A933076" s="25"/>
      <c r="C933076" s="25"/>
      <c r="D933076" s="25"/>
      <c r="E933076" s="25"/>
      <c r="J933076" s="25"/>
      <c r="K933076" s="25"/>
      <c r="M933076" s="25"/>
    </row>
    <row r="933077" spans="1:13" ht="17.25" customHeight="1" x14ac:dyDescent="0.15">
      <c r="A933077" s="25"/>
      <c r="C933077" s="25"/>
      <c r="D933077" s="25"/>
      <c r="E933077" s="25"/>
      <c r="J933077" s="25"/>
      <c r="K933077" s="25"/>
      <c r="M933077" s="25"/>
    </row>
    <row r="933078" spans="1:13" ht="17.25" customHeight="1" x14ac:dyDescent="0.15">
      <c r="A933078" s="25"/>
      <c r="C933078" s="25"/>
      <c r="D933078" s="25"/>
      <c r="E933078" s="25"/>
      <c r="J933078" s="25"/>
      <c r="K933078" s="25"/>
      <c r="M933078" s="25"/>
    </row>
    <row r="933079" spans="1:13" ht="17.25" customHeight="1" x14ac:dyDescent="0.15">
      <c r="A933079" s="25"/>
      <c r="C933079" s="25"/>
      <c r="D933079" s="25"/>
      <c r="E933079" s="25"/>
      <c r="J933079" s="25"/>
      <c r="K933079" s="25"/>
      <c r="M933079" s="25"/>
    </row>
    <row r="933080" spans="1:13" ht="17.25" customHeight="1" x14ac:dyDescent="0.15">
      <c r="A933080" s="25"/>
      <c r="C933080" s="25"/>
      <c r="D933080" s="25"/>
      <c r="E933080" s="25"/>
      <c r="J933080" s="25"/>
      <c r="K933080" s="25"/>
      <c r="M933080" s="25"/>
    </row>
    <row r="933081" spans="1:13" ht="17.25" customHeight="1" x14ac:dyDescent="0.15">
      <c r="A933081" s="25"/>
      <c r="C933081" s="25"/>
      <c r="D933081" s="25"/>
      <c r="E933081" s="25"/>
      <c r="J933081" s="25"/>
      <c r="K933081" s="25"/>
      <c r="M933081" s="25"/>
    </row>
    <row r="933082" spans="1:13" ht="17.25" customHeight="1" x14ac:dyDescent="0.15">
      <c r="A933082" s="25"/>
      <c r="C933082" s="25"/>
      <c r="D933082" s="25"/>
      <c r="E933082" s="25"/>
      <c r="J933082" s="25"/>
      <c r="K933082" s="25"/>
      <c r="M933082" s="25"/>
    </row>
    <row r="933083" spans="1:13" ht="17.25" customHeight="1" x14ac:dyDescent="0.15">
      <c r="A933083" s="25"/>
      <c r="C933083" s="25"/>
      <c r="D933083" s="25"/>
      <c r="E933083" s="25"/>
      <c r="J933083" s="25"/>
      <c r="K933083" s="25"/>
      <c r="M933083" s="25"/>
    </row>
    <row r="933084" spans="1:13" ht="17.25" customHeight="1" x14ac:dyDescent="0.15">
      <c r="A933084" s="25"/>
      <c r="C933084" s="25"/>
      <c r="D933084" s="25"/>
      <c r="E933084" s="25"/>
      <c r="J933084" s="25"/>
      <c r="K933084" s="25"/>
      <c r="M933084" s="25"/>
    </row>
    <row r="933085" spans="1:13" ht="17.25" customHeight="1" x14ac:dyDescent="0.15">
      <c r="A933085" s="25"/>
      <c r="C933085" s="25"/>
      <c r="D933085" s="25"/>
      <c r="E933085" s="25"/>
      <c r="J933085" s="25"/>
      <c r="K933085" s="25"/>
      <c r="M933085" s="25"/>
    </row>
    <row r="933086" spans="1:13" ht="17.25" customHeight="1" x14ac:dyDescent="0.15">
      <c r="A933086" s="25"/>
      <c r="C933086" s="25"/>
      <c r="D933086" s="25"/>
      <c r="E933086" s="25"/>
      <c r="J933086" s="25"/>
      <c r="K933086" s="25"/>
      <c r="M933086" s="25"/>
    </row>
    <row r="933087" spans="1:13" ht="17.25" customHeight="1" x14ac:dyDescent="0.15">
      <c r="A933087" s="25"/>
      <c r="C933087" s="25"/>
      <c r="D933087" s="25"/>
      <c r="E933087" s="25"/>
      <c r="J933087" s="25"/>
      <c r="K933087" s="25"/>
      <c r="M933087" s="25"/>
    </row>
    <row r="933088" spans="1:13" ht="17.25" customHeight="1" x14ac:dyDescent="0.15">
      <c r="A933088" s="25"/>
      <c r="C933088" s="25"/>
      <c r="D933088" s="25"/>
      <c r="E933088" s="25"/>
      <c r="J933088" s="25"/>
      <c r="K933088" s="25"/>
      <c r="M933088" s="25"/>
    </row>
    <row r="933089" spans="1:13" ht="17.25" customHeight="1" x14ac:dyDescent="0.15">
      <c r="A933089" s="25"/>
      <c r="C933089" s="25"/>
      <c r="D933089" s="25"/>
      <c r="E933089" s="25"/>
      <c r="J933089" s="25"/>
      <c r="K933089" s="25"/>
      <c r="M933089" s="25"/>
    </row>
    <row r="933090" spans="1:13" ht="17.25" customHeight="1" x14ac:dyDescent="0.15">
      <c r="A933090" s="25"/>
      <c r="C933090" s="25"/>
      <c r="D933090" s="25"/>
      <c r="E933090" s="25"/>
      <c r="J933090" s="25"/>
      <c r="K933090" s="25"/>
      <c r="M933090" s="25"/>
    </row>
    <row r="933091" spans="1:13" ht="17.25" customHeight="1" x14ac:dyDescent="0.15">
      <c r="A933091" s="25"/>
      <c r="C933091" s="25"/>
      <c r="D933091" s="25"/>
      <c r="E933091" s="25"/>
      <c r="J933091" s="25"/>
      <c r="K933091" s="25"/>
      <c r="M933091" s="25"/>
    </row>
    <row r="933092" spans="1:13" ht="17.25" customHeight="1" x14ac:dyDescent="0.15">
      <c r="A933092" s="25"/>
      <c r="C933092" s="25"/>
      <c r="D933092" s="25"/>
      <c r="E933092" s="25"/>
      <c r="J933092" s="25"/>
      <c r="K933092" s="25"/>
      <c r="M933092" s="25"/>
    </row>
    <row r="933093" spans="1:13" ht="17.25" customHeight="1" x14ac:dyDescent="0.15">
      <c r="A933093" s="25"/>
      <c r="C933093" s="25"/>
      <c r="D933093" s="25"/>
      <c r="E933093" s="25"/>
      <c r="J933093" s="25"/>
      <c r="K933093" s="25"/>
      <c r="M933093" s="25"/>
    </row>
    <row r="933094" spans="1:13" ht="17.25" customHeight="1" x14ac:dyDescent="0.15">
      <c r="A933094" s="25"/>
      <c r="C933094" s="25"/>
      <c r="D933094" s="25"/>
      <c r="E933094" s="25"/>
      <c r="J933094" s="25"/>
      <c r="K933094" s="25"/>
      <c r="M933094" s="25"/>
    </row>
    <row r="933095" spans="1:13" ht="17.25" customHeight="1" x14ac:dyDescent="0.15">
      <c r="A933095" s="25"/>
      <c r="C933095" s="25"/>
      <c r="D933095" s="25"/>
      <c r="E933095" s="25"/>
      <c r="J933095" s="25"/>
      <c r="K933095" s="25"/>
      <c r="M933095" s="25"/>
    </row>
    <row r="933096" spans="1:13" ht="17.25" customHeight="1" x14ac:dyDescent="0.15">
      <c r="A933096" s="25"/>
      <c r="C933096" s="25"/>
      <c r="D933096" s="25"/>
      <c r="E933096" s="25"/>
      <c r="J933096" s="25"/>
      <c r="K933096" s="25"/>
      <c r="M933096" s="25"/>
    </row>
    <row r="933097" spans="1:13" ht="17.25" customHeight="1" x14ac:dyDescent="0.15">
      <c r="A933097" s="25"/>
      <c r="C933097" s="25"/>
      <c r="D933097" s="25"/>
      <c r="E933097" s="25"/>
      <c r="J933097" s="25"/>
      <c r="K933097" s="25"/>
      <c r="M933097" s="25"/>
    </row>
    <row r="933098" spans="1:13" ht="17.25" customHeight="1" x14ac:dyDescent="0.15">
      <c r="A933098" s="25"/>
      <c r="C933098" s="25"/>
      <c r="D933098" s="25"/>
      <c r="E933098" s="25"/>
      <c r="J933098" s="25"/>
      <c r="K933098" s="25"/>
      <c r="M933098" s="25"/>
    </row>
    <row r="933099" spans="1:13" ht="17.25" customHeight="1" x14ac:dyDescent="0.15">
      <c r="A933099" s="25"/>
      <c r="C933099" s="25"/>
      <c r="D933099" s="25"/>
      <c r="E933099" s="25"/>
      <c r="J933099" s="25"/>
      <c r="K933099" s="25"/>
      <c r="M933099" s="25"/>
    </row>
    <row r="933100" spans="1:13" ht="17.25" customHeight="1" x14ac:dyDescent="0.15">
      <c r="A933100" s="25"/>
      <c r="C933100" s="25"/>
      <c r="D933100" s="25"/>
      <c r="E933100" s="25"/>
      <c r="J933100" s="25"/>
      <c r="K933100" s="25"/>
      <c r="M933100" s="25"/>
    </row>
    <row r="933101" spans="1:13" ht="17.25" customHeight="1" x14ac:dyDescent="0.15">
      <c r="A933101" s="25"/>
      <c r="C933101" s="25"/>
      <c r="D933101" s="25"/>
      <c r="E933101" s="25"/>
      <c r="J933101" s="25"/>
      <c r="K933101" s="25"/>
      <c r="M933101" s="25"/>
    </row>
    <row r="933102" spans="1:13" ht="17.25" customHeight="1" x14ac:dyDescent="0.15">
      <c r="A933102" s="25"/>
      <c r="C933102" s="25"/>
      <c r="D933102" s="25"/>
      <c r="E933102" s="25"/>
      <c r="J933102" s="25"/>
      <c r="K933102" s="25"/>
      <c r="M933102" s="25"/>
    </row>
    <row r="933103" spans="1:13" ht="17.25" customHeight="1" x14ac:dyDescent="0.15">
      <c r="A933103" s="25"/>
      <c r="C933103" s="25"/>
      <c r="D933103" s="25"/>
      <c r="E933103" s="25"/>
      <c r="J933103" s="25"/>
      <c r="K933103" s="25"/>
      <c r="M933103" s="25"/>
    </row>
    <row r="933104" spans="1:13" ht="17.25" customHeight="1" x14ac:dyDescent="0.15">
      <c r="A933104" s="25"/>
      <c r="C933104" s="25"/>
      <c r="D933104" s="25"/>
      <c r="E933104" s="25"/>
      <c r="J933104" s="25"/>
      <c r="K933104" s="25"/>
      <c r="M933104" s="25"/>
    </row>
    <row r="933105" spans="1:13" ht="17.25" customHeight="1" x14ac:dyDescent="0.15">
      <c r="A933105" s="25"/>
      <c r="C933105" s="25"/>
      <c r="D933105" s="25"/>
      <c r="E933105" s="25"/>
      <c r="J933105" s="25"/>
      <c r="K933105" s="25"/>
      <c r="M933105" s="25"/>
    </row>
    <row r="933106" spans="1:13" ht="17.25" customHeight="1" x14ac:dyDescent="0.15">
      <c r="A933106" s="25"/>
      <c r="C933106" s="25"/>
      <c r="D933106" s="25"/>
      <c r="E933106" s="25"/>
      <c r="J933106" s="25"/>
      <c r="K933106" s="25"/>
      <c r="M933106" s="25"/>
    </row>
    <row r="933107" spans="1:13" ht="17.25" customHeight="1" x14ac:dyDescent="0.15">
      <c r="A933107" s="25"/>
      <c r="C933107" s="25"/>
      <c r="D933107" s="25"/>
      <c r="E933107" s="25"/>
      <c r="J933107" s="25"/>
      <c r="K933107" s="25"/>
      <c r="M933107" s="25"/>
    </row>
    <row r="933108" spans="1:13" ht="17.25" customHeight="1" x14ac:dyDescent="0.15">
      <c r="A933108" s="25"/>
      <c r="C933108" s="25"/>
      <c r="D933108" s="25"/>
      <c r="E933108" s="25"/>
      <c r="J933108" s="25"/>
      <c r="K933108" s="25"/>
      <c r="M933108" s="25"/>
    </row>
    <row r="933109" spans="1:13" ht="17.25" customHeight="1" x14ac:dyDescent="0.15">
      <c r="A933109" s="25"/>
      <c r="C933109" s="25"/>
      <c r="D933109" s="25"/>
      <c r="E933109" s="25"/>
      <c r="J933109" s="25"/>
      <c r="K933109" s="25"/>
      <c r="M933109" s="25"/>
    </row>
    <row r="933110" spans="1:13" ht="17.25" customHeight="1" x14ac:dyDescent="0.15">
      <c r="A933110" s="25"/>
      <c r="C933110" s="25"/>
      <c r="D933110" s="25"/>
      <c r="E933110" s="25"/>
      <c r="J933110" s="25"/>
      <c r="K933110" s="25"/>
      <c r="M933110" s="25"/>
    </row>
    <row r="933111" spans="1:13" ht="17.25" customHeight="1" x14ac:dyDescent="0.15">
      <c r="A933111" s="25"/>
      <c r="C933111" s="25"/>
      <c r="D933111" s="25"/>
      <c r="E933111" s="25"/>
      <c r="J933111" s="25"/>
      <c r="K933111" s="25"/>
      <c r="M933111" s="25"/>
    </row>
    <row r="933112" spans="1:13" ht="17.25" customHeight="1" x14ac:dyDescent="0.15">
      <c r="A933112" s="25"/>
      <c r="C933112" s="25"/>
      <c r="D933112" s="25"/>
      <c r="E933112" s="25"/>
      <c r="J933112" s="25"/>
      <c r="K933112" s="25"/>
      <c r="M933112" s="25"/>
    </row>
    <row r="933113" spans="1:13" ht="17.25" customHeight="1" x14ac:dyDescent="0.15">
      <c r="A933113" s="25"/>
      <c r="C933113" s="25"/>
      <c r="D933113" s="25"/>
      <c r="E933113" s="25"/>
      <c r="J933113" s="25"/>
      <c r="K933113" s="25"/>
      <c r="M933113" s="25"/>
    </row>
    <row r="933114" spans="1:13" ht="17.25" customHeight="1" x14ac:dyDescent="0.15">
      <c r="A933114" s="25"/>
      <c r="C933114" s="25"/>
      <c r="D933114" s="25"/>
      <c r="E933114" s="25"/>
      <c r="J933114" s="25"/>
      <c r="K933114" s="25"/>
      <c r="M933114" s="25"/>
    </row>
    <row r="933115" spans="1:13" ht="17.25" customHeight="1" x14ac:dyDescent="0.15">
      <c r="A933115" s="25"/>
      <c r="C933115" s="25"/>
      <c r="D933115" s="25"/>
      <c r="E933115" s="25"/>
      <c r="J933115" s="25"/>
      <c r="K933115" s="25"/>
      <c r="M933115" s="25"/>
    </row>
    <row r="933116" spans="1:13" ht="17.25" customHeight="1" x14ac:dyDescent="0.15">
      <c r="A933116" s="25"/>
      <c r="C933116" s="25"/>
      <c r="D933116" s="25"/>
      <c r="E933116" s="25"/>
      <c r="J933116" s="25"/>
      <c r="K933116" s="25"/>
      <c r="M933116" s="25"/>
    </row>
    <row r="933117" spans="1:13" ht="17.25" customHeight="1" x14ac:dyDescent="0.15">
      <c r="A933117" s="25"/>
      <c r="C933117" s="25"/>
      <c r="D933117" s="25"/>
      <c r="E933117" s="25"/>
      <c r="J933117" s="25"/>
      <c r="K933117" s="25"/>
      <c r="M933117" s="25"/>
    </row>
    <row r="933118" spans="1:13" ht="17.25" customHeight="1" x14ac:dyDescent="0.15">
      <c r="A933118" s="25"/>
      <c r="C933118" s="25"/>
      <c r="D933118" s="25"/>
      <c r="E933118" s="25"/>
      <c r="J933118" s="25"/>
      <c r="K933118" s="25"/>
      <c r="M933118" s="25"/>
    </row>
    <row r="933119" spans="1:13" ht="17.25" customHeight="1" x14ac:dyDescent="0.15">
      <c r="A933119" s="25"/>
      <c r="C933119" s="25"/>
      <c r="D933119" s="25"/>
      <c r="E933119" s="25"/>
      <c r="J933119" s="25"/>
      <c r="K933119" s="25"/>
      <c r="M933119" s="25"/>
    </row>
    <row r="933120" spans="1:13" ht="17.25" customHeight="1" x14ac:dyDescent="0.15">
      <c r="A933120" s="25"/>
      <c r="C933120" s="25"/>
      <c r="D933120" s="25"/>
      <c r="E933120" s="25"/>
      <c r="J933120" s="25"/>
      <c r="K933120" s="25"/>
      <c r="M933120" s="25"/>
    </row>
    <row r="933121" spans="1:13" ht="17.25" customHeight="1" x14ac:dyDescent="0.15">
      <c r="A933121" s="25"/>
      <c r="C933121" s="25"/>
      <c r="D933121" s="25"/>
      <c r="E933121" s="25"/>
      <c r="J933121" s="25"/>
      <c r="K933121" s="25"/>
      <c r="M933121" s="25"/>
    </row>
    <row r="933122" spans="1:13" ht="17.25" customHeight="1" x14ac:dyDescent="0.15">
      <c r="A933122" s="25"/>
      <c r="C933122" s="25"/>
      <c r="D933122" s="25"/>
      <c r="E933122" s="25"/>
      <c r="J933122" s="25"/>
      <c r="K933122" s="25"/>
      <c r="M933122" s="25"/>
    </row>
    <row r="933123" spans="1:13" ht="17.25" customHeight="1" x14ac:dyDescent="0.15">
      <c r="A933123" s="25"/>
      <c r="C933123" s="25"/>
      <c r="D933123" s="25"/>
      <c r="E933123" s="25"/>
      <c r="J933123" s="25"/>
      <c r="K933123" s="25"/>
      <c r="M933123" s="25"/>
    </row>
    <row r="933124" spans="1:13" ht="17.25" customHeight="1" x14ac:dyDescent="0.15">
      <c r="A933124" s="25"/>
      <c r="C933124" s="25"/>
      <c r="D933124" s="25"/>
      <c r="E933124" s="25"/>
      <c r="J933124" s="25"/>
      <c r="K933124" s="25"/>
      <c r="M933124" s="25"/>
    </row>
    <row r="933125" spans="1:13" ht="17.25" customHeight="1" x14ac:dyDescent="0.15">
      <c r="A933125" s="25"/>
      <c r="C933125" s="25"/>
      <c r="D933125" s="25"/>
      <c r="E933125" s="25"/>
      <c r="J933125" s="25"/>
      <c r="K933125" s="25"/>
      <c r="M933125" s="25"/>
    </row>
    <row r="933126" spans="1:13" ht="17.25" customHeight="1" x14ac:dyDescent="0.15">
      <c r="A933126" s="25"/>
      <c r="C933126" s="25"/>
      <c r="D933126" s="25"/>
      <c r="E933126" s="25"/>
      <c r="J933126" s="25"/>
      <c r="K933126" s="25"/>
      <c r="M933126" s="25"/>
    </row>
    <row r="933127" spans="1:13" ht="17.25" customHeight="1" x14ac:dyDescent="0.15">
      <c r="A933127" s="25"/>
      <c r="C933127" s="25"/>
      <c r="D933127" s="25"/>
      <c r="E933127" s="25"/>
      <c r="J933127" s="25"/>
      <c r="K933127" s="25"/>
      <c r="M933127" s="25"/>
    </row>
    <row r="933128" spans="1:13" ht="17.25" customHeight="1" x14ac:dyDescent="0.15">
      <c r="A933128" s="25"/>
      <c r="C933128" s="25"/>
      <c r="D933128" s="25"/>
      <c r="E933128" s="25"/>
      <c r="J933128" s="25"/>
      <c r="K933128" s="25"/>
      <c r="M933128" s="25"/>
    </row>
    <row r="933129" spans="1:13" ht="17.25" customHeight="1" x14ac:dyDescent="0.15">
      <c r="A933129" s="25"/>
      <c r="C933129" s="25"/>
      <c r="D933129" s="25"/>
      <c r="E933129" s="25"/>
      <c r="J933129" s="25"/>
      <c r="K933129" s="25"/>
      <c r="M933129" s="25"/>
    </row>
    <row r="933130" spans="1:13" ht="17.25" customHeight="1" x14ac:dyDescent="0.15">
      <c r="A933130" s="25"/>
      <c r="C933130" s="25"/>
      <c r="D933130" s="25"/>
      <c r="E933130" s="25"/>
      <c r="J933130" s="25"/>
      <c r="K933130" s="25"/>
      <c r="M933130" s="25"/>
    </row>
    <row r="933131" spans="1:13" ht="17.25" customHeight="1" x14ac:dyDescent="0.15">
      <c r="A933131" s="25"/>
      <c r="C933131" s="25"/>
      <c r="D933131" s="25"/>
      <c r="E933131" s="25"/>
      <c r="J933131" s="25"/>
      <c r="K933131" s="25"/>
      <c r="M933131" s="25"/>
    </row>
    <row r="933132" spans="1:13" ht="17.25" customHeight="1" x14ac:dyDescent="0.15">
      <c r="A933132" s="25"/>
      <c r="C933132" s="25"/>
      <c r="D933132" s="25"/>
      <c r="E933132" s="25"/>
      <c r="J933132" s="25"/>
      <c r="K933132" s="25"/>
      <c r="M933132" s="25"/>
    </row>
    <row r="933133" spans="1:13" ht="17.25" customHeight="1" x14ac:dyDescent="0.15">
      <c r="A933133" s="25"/>
      <c r="C933133" s="25"/>
      <c r="D933133" s="25"/>
      <c r="E933133" s="25"/>
      <c r="J933133" s="25"/>
      <c r="K933133" s="25"/>
      <c r="M933133" s="25"/>
    </row>
    <row r="933134" spans="1:13" ht="17.25" customHeight="1" x14ac:dyDescent="0.15">
      <c r="A933134" s="25"/>
      <c r="C933134" s="25"/>
      <c r="D933134" s="25"/>
      <c r="E933134" s="25"/>
      <c r="J933134" s="25"/>
      <c r="K933134" s="25"/>
      <c r="M933134" s="25"/>
    </row>
    <row r="933135" spans="1:13" ht="17.25" customHeight="1" x14ac:dyDescent="0.15">
      <c r="A933135" s="25"/>
      <c r="C933135" s="25"/>
      <c r="D933135" s="25"/>
      <c r="E933135" s="25"/>
      <c r="J933135" s="25"/>
      <c r="K933135" s="25"/>
      <c r="M933135" s="25"/>
    </row>
    <row r="933136" spans="1:13" ht="17.25" customHeight="1" x14ac:dyDescent="0.15">
      <c r="A933136" s="25"/>
      <c r="C933136" s="25"/>
      <c r="D933136" s="25"/>
      <c r="E933136" s="25"/>
      <c r="J933136" s="25"/>
      <c r="K933136" s="25"/>
      <c r="M933136" s="25"/>
    </row>
    <row r="933137" spans="1:13" ht="17.25" customHeight="1" x14ac:dyDescent="0.15">
      <c r="A933137" s="25"/>
      <c r="C933137" s="25"/>
      <c r="D933137" s="25"/>
      <c r="E933137" s="25"/>
      <c r="J933137" s="25"/>
      <c r="K933137" s="25"/>
      <c r="M933137" s="25"/>
    </row>
    <row r="933138" spans="1:13" ht="17.25" customHeight="1" x14ac:dyDescent="0.15">
      <c r="A933138" s="25"/>
      <c r="C933138" s="25"/>
      <c r="D933138" s="25"/>
      <c r="E933138" s="25"/>
      <c r="J933138" s="25"/>
      <c r="K933138" s="25"/>
      <c r="M933138" s="25"/>
    </row>
    <row r="933139" spans="1:13" ht="17.25" customHeight="1" x14ac:dyDescent="0.15">
      <c r="A933139" s="25"/>
      <c r="C933139" s="25"/>
      <c r="D933139" s="25"/>
      <c r="E933139" s="25"/>
      <c r="J933139" s="25"/>
      <c r="K933139" s="25"/>
      <c r="M933139" s="25"/>
    </row>
    <row r="933140" spans="1:13" ht="17.25" customHeight="1" x14ac:dyDescent="0.15">
      <c r="A933140" s="25"/>
      <c r="C933140" s="25"/>
      <c r="D933140" s="25"/>
      <c r="E933140" s="25"/>
      <c r="J933140" s="25"/>
      <c r="K933140" s="25"/>
      <c r="M933140" s="25"/>
    </row>
    <row r="933141" spans="1:13" ht="17.25" customHeight="1" x14ac:dyDescent="0.15">
      <c r="A933141" s="25"/>
      <c r="C933141" s="25"/>
      <c r="D933141" s="25"/>
      <c r="E933141" s="25"/>
      <c r="J933141" s="25"/>
      <c r="K933141" s="25"/>
      <c r="M933141" s="25"/>
    </row>
    <row r="933142" spans="1:13" ht="17.25" customHeight="1" x14ac:dyDescent="0.15">
      <c r="A933142" s="25"/>
      <c r="C933142" s="25"/>
      <c r="D933142" s="25"/>
      <c r="E933142" s="25"/>
      <c r="J933142" s="25"/>
      <c r="K933142" s="25"/>
      <c r="M933142" s="25"/>
    </row>
    <row r="933143" spans="1:13" ht="17.25" customHeight="1" x14ac:dyDescent="0.15">
      <c r="A933143" s="25"/>
      <c r="C933143" s="25"/>
      <c r="D933143" s="25"/>
      <c r="E933143" s="25"/>
      <c r="J933143" s="25"/>
      <c r="K933143" s="25"/>
      <c r="M933143" s="25"/>
    </row>
    <row r="933144" spans="1:13" ht="17.25" customHeight="1" x14ac:dyDescent="0.15">
      <c r="A933144" s="25"/>
      <c r="C933144" s="25"/>
      <c r="D933144" s="25"/>
      <c r="E933144" s="25"/>
      <c r="J933144" s="25"/>
      <c r="K933144" s="25"/>
      <c r="M933144" s="25"/>
    </row>
    <row r="933145" spans="1:13" ht="17.25" customHeight="1" x14ac:dyDescent="0.15">
      <c r="A933145" s="25"/>
      <c r="C933145" s="25"/>
      <c r="D933145" s="25"/>
      <c r="E933145" s="25"/>
      <c r="J933145" s="25"/>
      <c r="K933145" s="25"/>
      <c r="M933145" s="25"/>
    </row>
    <row r="933146" spans="1:13" ht="17.25" customHeight="1" x14ac:dyDescent="0.15">
      <c r="A933146" s="25"/>
      <c r="C933146" s="25"/>
      <c r="D933146" s="25"/>
      <c r="E933146" s="25"/>
      <c r="J933146" s="25"/>
      <c r="K933146" s="25"/>
      <c r="M933146" s="25"/>
    </row>
    <row r="933147" spans="1:13" ht="17.25" customHeight="1" x14ac:dyDescent="0.15">
      <c r="A933147" s="25"/>
      <c r="C933147" s="25"/>
      <c r="D933147" s="25"/>
      <c r="E933147" s="25"/>
      <c r="J933147" s="25"/>
      <c r="K933147" s="25"/>
      <c r="M933147" s="25"/>
    </row>
    <row r="933148" spans="1:13" ht="17.25" customHeight="1" x14ac:dyDescent="0.15">
      <c r="A933148" s="25"/>
      <c r="C933148" s="25"/>
      <c r="D933148" s="25"/>
      <c r="E933148" s="25"/>
      <c r="J933148" s="25"/>
      <c r="K933148" s="25"/>
      <c r="M933148" s="25"/>
    </row>
    <row r="933149" spans="1:13" ht="17.25" customHeight="1" x14ac:dyDescent="0.15">
      <c r="A933149" s="25"/>
      <c r="C933149" s="25"/>
      <c r="D933149" s="25"/>
      <c r="E933149" s="25"/>
      <c r="J933149" s="25"/>
      <c r="K933149" s="25"/>
      <c r="M933149" s="25"/>
    </row>
    <row r="933150" spans="1:13" ht="17.25" customHeight="1" x14ac:dyDescent="0.15">
      <c r="A933150" s="25"/>
      <c r="C933150" s="25"/>
      <c r="D933150" s="25"/>
      <c r="E933150" s="25"/>
      <c r="J933150" s="25"/>
      <c r="K933150" s="25"/>
      <c r="M933150" s="25"/>
    </row>
    <row r="933151" spans="1:13" ht="17.25" customHeight="1" x14ac:dyDescent="0.15">
      <c r="A933151" s="25"/>
      <c r="C933151" s="25"/>
      <c r="D933151" s="25"/>
      <c r="E933151" s="25"/>
      <c r="J933151" s="25"/>
      <c r="K933151" s="25"/>
      <c r="M933151" s="25"/>
    </row>
    <row r="933152" spans="1:13" ht="17.25" customHeight="1" x14ac:dyDescent="0.15">
      <c r="A933152" s="25"/>
      <c r="C933152" s="25"/>
      <c r="D933152" s="25"/>
      <c r="E933152" s="25"/>
      <c r="J933152" s="25"/>
      <c r="K933152" s="25"/>
      <c r="M933152" s="25"/>
    </row>
    <row r="933153" spans="1:13" ht="17.25" customHeight="1" x14ac:dyDescent="0.15">
      <c r="A933153" s="25"/>
      <c r="C933153" s="25"/>
      <c r="D933153" s="25"/>
      <c r="E933153" s="25"/>
      <c r="J933153" s="25"/>
      <c r="K933153" s="25"/>
      <c r="M933153" s="25"/>
    </row>
    <row r="933154" spans="1:13" ht="17.25" customHeight="1" x14ac:dyDescent="0.15">
      <c r="A933154" s="25"/>
      <c r="C933154" s="25"/>
      <c r="D933154" s="25"/>
      <c r="E933154" s="25"/>
      <c r="J933154" s="25"/>
      <c r="K933154" s="25"/>
      <c r="M933154" s="25"/>
    </row>
    <row r="933155" spans="1:13" ht="17.25" customHeight="1" x14ac:dyDescent="0.15">
      <c r="A933155" s="25"/>
      <c r="C933155" s="25"/>
      <c r="D933155" s="25"/>
      <c r="E933155" s="25"/>
      <c r="J933155" s="25"/>
      <c r="K933155" s="25"/>
      <c r="M933155" s="25"/>
    </row>
    <row r="933156" spans="1:13" ht="17.25" customHeight="1" x14ac:dyDescent="0.15">
      <c r="A933156" s="25"/>
      <c r="C933156" s="25"/>
      <c r="D933156" s="25"/>
      <c r="E933156" s="25"/>
      <c r="J933156" s="25"/>
      <c r="K933156" s="25"/>
      <c r="M933156" s="25"/>
    </row>
    <row r="933157" spans="1:13" ht="17.25" customHeight="1" x14ac:dyDescent="0.15">
      <c r="A933157" s="25"/>
      <c r="C933157" s="25"/>
      <c r="D933157" s="25"/>
      <c r="E933157" s="25"/>
      <c r="J933157" s="25"/>
      <c r="K933157" s="25"/>
      <c r="M933157" s="25"/>
    </row>
    <row r="933158" spans="1:13" ht="17.25" customHeight="1" x14ac:dyDescent="0.15">
      <c r="A933158" s="25"/>
      <c r="C933158" s="25"/>
      <c r="D933158" s="25"/>
      <c r="E933158" s="25"/>
      <c r="J933158" s="25"/>
      <c r="K933158" s="25"/>
      <c r="M933158" s="25"/>
    </row>
    <row r="933159" spans="1:13" ht="17.25" customHeight="1" x14ac:dyDescent="0.15">
      <c r="A933159" s="25"/>
      <c r="C933159" s="25"/>
      <c r="D933159" s="25"/>
      <c r="E933159" s="25"/>
      <c r="J933159" s="25"/>
      <c r="K933159" s="25"/>
      <c r="M933159" s="25"/>
    </row>
    <row r="933160" spans="1:13" ht="17.25" customHeight="1" x14ac:dyDescent="0.15">
      <c r="A933160" s="25"/>
      <c r="C933160" s="25"/>
      <c r="D933160" s="25"/>
      <c r="E933160" s="25"/>
      <c r="J933160" s="25"/>
      <c r="K933160" s="25"/>
      <c r="M933160" s="25"/>
    </row>
    <row r="933161" spans="1:13" ht="17.25" customHeight="1" x14ac:dyDescent="0.15">
      <c r="A933161" s="25"/>
      <c r="C933161" s="25"/>
      <c r="D933161" s="25"/>
      <c r="E933161" s="25"/>
      <c r="J933161" s="25"/>
      <c r="K933161" s="25"/>
      <c r="M933161" s="25"/>
    </row>
    <row r="933162" spans="1:13" ht="17.25" customHeight="1" x14ac:dyDescent="0.15">
      <c r="A933162" s="25"/>
      <c r="C933162" s="25"/>
      <c r="D933162" s="25"/>
      <c r="E933162" s="25"/>
      <c r="J933162" s="25"/>
      <c r="K933162" s="25"/>
      <c r="M933162" s="25"/>
    </row>
    <row r="933163" spans="1:13" ht="17.25" customHeight="1" x14ac:dyDescent="0.15">
      <c r="A933163" s="25"/>
      <c r="C933163" s="25"/>
      <c r="D933163" s="25"/>
      <c r="E933163" s="25"/>
      <c r="J933163" s="25"/>
      <c r="K933163" s="25"/>
      <c r="M933163" s="25"/>
    </row>
    <row r="933164" spans="1:13" ht="17.25" customHeight="1" x14ac:dyDescent="0.15">
      <c r="A933164" s="25"/>
      <c r="C933164" s="25"/>
      <c r="D933164" s="25"/>
      <c r="E933164" s="25"/>
      <c r="J933164" s="25"/>
      <c r="K933164" s="25"/>
      <c r="M933164" s="25"/>
    </row>
    <row r="933165" spans="1:13" ht="17.25" customHeight="1" x14ac:dyDescent="0.15">
      <c r="A933165" s="25"/>
      <c r="C933165" s="25"/>
      <c r="D933165" s="25"/>
      <c r="E933165" s="25"/>
      <c r="J933165" s="25"/>
      <c r="K933165" s="25"/>
      <c r="M933165" s="25"/>
    </row>
    <row r="933166" spans="1:13" ht="17.25" customHeight="1" x14ac:dyDescent="0.15">
      <c r="A933166" s="25"/>
      <c r="C933166" s="25"/>
      <c r="D933166" s="25"/>
      <c r="E933166" s="25"/>
      <c r="J933166" s="25"/>
      <c r="K933166" s="25"/>
      <c r="M933166" s="25"/>
    </row>
    <row r="933167" spans="1:13" ht="17.25" customHeight="1" x14ac:dyDescent="0.15">
      <c r="A933167" s="25"/>
      <c r="C933167" s="25"/>
      <c r="D933167" s="25"/>
      <c r="E933167" s="25"/>
      <c r="J933167" s="25"/>
      <c r="K933167" s="25"/>
      <c r="M933167" s="25"/>
    </row>
    <row r="933168" spans="1:13" ht="17.25" customHeight="1" x14ac:dyDescent="0.15">
      <c r="A933168" s="25"/>
      <c r="C933168" s="25"/>
      <c r="D933168" s="25"/>
      <c r="E933168" s="25"/>
      <c r="J933168" s="25"/>
      <c r="K933168" s="25"/>
      <c r="M933168" s="25"/>
    </row>
    <row r="933169" spans="1:13" ht="17.25" customHeight="1" x14ac:dyDescent="0.15">
      <c r="A933169" s="25"/>
      <c r="C933169" s="25"/>
      <c r="D933169" s="25"/>
      <c r="E933169" s="25"/>
      <c r="J933169" s="25"/>
      <c r="K933169" s="25"/>
      <c r="M933169" s="25"/>
    </row>
    <row r="933170" spans="1:13" ht="17.25" customHeight="1" x14ac:dyDescent="0.15">
      <c r="A933170" s="25"/>
      <c r="C933170" s="25"/>
      <c r="D933170" s="25"/>
      <c r="E933170" s="25"/>
      <c r="J933170" s="25"/>
      <c r="K933170" s="25"/>
      <c r="M933170" s="25"/>
    </row>
    <row r="933171" spans="1:13" ht="17.25" customHeight="1" x14ac:dyDescent="0.15">
      <c r="A933171" s="25"/>
      <c r="C933171" s="25"/>
      <c r="D933171" s="25"/>
      <c r="E933171" s="25"/>
      <c r="J933171" s="25"/>
      <c r="K933171" s="25"/>
      <c r="M933171" s="25"/>
    </row>
    <row r="933172" spans="1:13" ht="17.25" customHeight="1" x14ac:dyDescent="0.15">
      <c r="A933172" s="25"/>
      <c r="C933172" s="25"/>
      <c r="D933172" s="25"/>
      <c r="E933172" s="25"/>
      <c r="J933172" s="25"/>
      <c r="K933172" s="25"/>
      <c r="M933172" s="25"/>
    </row>
    <row r="933173" spans="1:13" ht="17.25" customHeight="1" x14ac:dyDescent="0.15">
      <c r="A933173" s="25"/>
      <c r="C933173" s="25"/>
      <c r="D933173" s="25"/>
      <c r="E933173" s="25"/>
      <c r="J933173" s="25"/>
      <c r="K933173" s="25"/>
      <c r="M933173" s="25"/>
    </row>
    <row r="933174" spans="1:13" ht="17.25" customHeight="1" x14ac:dyDescent="0.15">
      <c r="A933174" s="25"/>
      <c r="C933174" s="25"/>
      <c r="D933174" s="25"/>
      <c r="E933174" s="25"/>
      <c r="J933174" s="25"/>
      <c r="K933174" s="25"/>
      <c r="M933174" s="25"/>
    </row>
    <row r="933175" spans="1:13" ht="17.25" customHeight="1" x14ac:dyDescent="0.15">
      <c r="A933175" s="25"/>
      <c r="C933175" s="25"/>
      <c r="D933175" s="25"/>
      <c r="E933175" s="25"/>
      <c r="J933175" s="25"/>
      <c r="K933175" s="25"/>
      <c r="M933175" s="25"/>
    </row>
    <row r="933176" spans="1:13" ht="17.25" customHeight="1" x14ac:dyDescent="0.15">
      <c r="A933176" s="25"/>
      <c r="C933176" s="25"/>
      <c r="D933176" s="25"/>
      <c r="E933176" s="25"/>
      <c r="J933176" s="25"/>
      <c r="K933176" s="25"/>
      <c r="M933176" s="25"/>
    </row>
    <row r="933177" spans="1:13" ht="17.25" customHeight="1" x14ac:dyDescent="0.15">
      <c r="A933177" s="25"/>
      <c r="C933177" s="25"/>
      <c r="D933177" s="25"/>
      <c r="E933177" s="25"/>
      <c r="J933177" s="25"/>
      <c r="K933177" s="25"/>
      <c r="M933177" s="25"/>
    </row>
    <row r="933178" spans="1:13" ht="17.25" customHeight="1" x14ac:dyDescent="0.15">
      <c r="A933178" s="25"/>
      <c r="C933178" s="25"/>
      <c r="D933178" s="25"/>
      <c r="E933178" s="25"/>
      <c r="J933178" s="25"/>
      <c r="K933178" s="25"/>
      <c r="M933178" s="25"/>
    </row>
    <row r="933179" spans="1:13" ht="17.25" customHeight="1" x14ac:dyDescent="0.15">
      <c r="A933179" s="25"/>
      <c r="C933179" s="25"/>
      <c r="D933179" s="25"/>
      <c r="E933179" s="25"/>
      <c r="J933179" s="25"/>
      <c r="K933179" s="25"/>
      <c r="M933179" s="25"/>
    </row>
    <row r="933180" spans="1:13" ht="17.25" customHeight="1" x14ac:dyDescent="0.15">
      <c r="A933180" s="25"/>
      <c r="C933180" s="25"/>
      <c r="D933180" s="25"/>
      <c r="E933180" s="25"/>
      <c r="J933180" s="25"/>
      <c r="K933180" s="25"/>
      <c r="M933180" s="25"/>
    </row>
    <row r="933181" spans="1:13" ht="17.25" customHeight="1" x14ac:dyDescent="0.15">
      <c r="A933181" s="25"/>
      <c r="C933181" s="25"/>
      <c r="D933181" s="25"/>
      <c r="E933181" s="25"/>
      <c r="J933181" s="25"/>
      <c r="K933181" s="25"/>
      <c r="M933181" s="25"/>
    </row>
    <row r="933182" spans="1:13" ht="17.25" customHeight="1" x14ac:dyDescent="0.15">
      <c r="A933182" s="25"/>
      <c r="C933182" s="25"/>
      <c r="D933182" s="25"/>
      <c r="E933182" s="25"/>
      <c r="J933182" s="25"/>
      <c r="K933182" s="25"/>
      <c r="M933182" s="25"/>
    </row>
    <row r="933183" spans="1:13" ht="17.25" customHeight="1" x14ac:dyDescent="0.15">
      <c r="A933183" s="25"/>
      <c r="C933183" s="25"/>
      <c r="D933183" s="25"/>
      <c r="E933183" s="25"/>
      <c r="J933183" s="25"/>
      <c r="K933183" s="25"/>
      <c r="M933183" s="25"/>
    </row>
    <row r="933184" spans="1:13" ht="17.25" customHeight="1" x14ac:dyDescent="0.15">
      <c r="A933184" s="25"/>
      <c r="C933184" s="25"/>
      <c r="D933184" s="25"/>
      <c r="E933184" s="25"/>
      <c r="J933184" s="25"/>
      <c r="K933184" s="25"/>
      <c r="M933184" s="25"/>
    </row>
    <row r="933185" spans="1:13" ht="17.25" customHeight="1" x14ac:dyDescent="0.15">
      <c r="A933185" s="25"/>
      <c r="C933185" s="25"/>
      <c r="D933185" s="25"/>
      <c r="E933185" s="25"/>
      <c r="J933185" s="25"/>
      <c r="K933185" s="25"/>
      <c r="M933185" s="25"/>
    </row>
    <row r="933186" spans="1:13" ht="17.25" customHeight="1" x14ac:dyDescent="0.15">
      <c r="A933186" s="25"/>
      <c r="C933186" s="25"/>
      <c r="D933186" s="25"/>
      <c r="E933186" s="25"/>
      <c r="J933186" s="25"/>
      <c r="K933186" s="25"/>
      <c r="M933186" s="25"/>
    </row>
    <row r="933187" spans="1:13" ht="17.25" customHeight="1" x14ac:dyDescent="0.15">
      <c r="A933187" s="25"/>
      <c r="C933187" s="25"/>
      <c r="D933187" s="25"/>
      <c r="E933187" s="25"/>
      <c r="J933187" s="25"/>
      <c r="K933187" s="25"/>
      <c r="M933187" s="25"/>
    </row>
    <row r="933188" spans="1:13" ht="17.25" customHeight="1" x14ac:dyDescent="0.15">
      <c r="A933188" s="25"/>
      <c r="C933188" s="25"/>
      <c r="D933188" s="25"/>
      <c r="E933188" s="25"/>
      <c r="J933188" s="25"/>
      <c r="K933188" s="25"/>
      <c r="M933188" s="25"/>
    </row>
    <row r="933189" spans="1:13" ht="17.25" customHeight="1" x14ac:dyDescent="0.15">
      <c r="A933189" s="25"/>
      <c r="C933189" s="25"/>
      <c r="D933189" s="25"/>
      <c r="E933189" s="25"/>
      <c r="J933189" s="25"/>
      <c r="K933189" s="25"/>
      <c r="M933189" s="25"/>
    </row>
    <row r="933190" spans="1:13" ht="17.25" customHeight="1" x14ac:dyDescent="0.15">
      <c r="A933190" s="25"/>
      <c r="C933190" s="25"/>
      <c r="D933190" s="25"/>
      <c r="E933190" s="25"/>
      <c r="J933190" s="25"/>
      <c r="K933190" s="25"/>
      <c r="M933190" s="25"/>
    </row>
    <row r="933191" spans="1:13" ht="17.25" customHeight="1" x14ac:dyDescent="0.15">
      <c r="A933191" s="25"/>
      <c r="C933191" s="25"/>
      <c r="D933191" s="25"/>
      <c r="E933191" s="25"/>
      <c r="J933191" s="25"/>
      <c r="K933191" s="25"/>
      <c r="M933191" s="25"/>
    </row>
    <row r="933192" spans="1:13" ht="17.25" customHeight="1" x14ac:dyDescent="0.15">
      <c r="A933192" s="25"/>
      <c r="C933192" s="25"/>
      <c r="D933192" s="25"/>
      <c r="E933192" s="25"/>
      <c r="J933192" s="25"/>
      <c r="K933192" s="25"/>
      <c r="M933192" s="25"/>
    </row>
    <row r="933193" spans="1:13" ht="17.25" customHeight="1" x14ac:dyDescent="0.15">
      <c r="A933193" s="25"/>
      <c r="C933193" s="25"/>
      <c r="D933193" s="25"/>
      <c r="E933193" s="25"/>
      <c r="J933193" s="25"/>
      <c r="K933193" s="25"/>
      <c r="M933193" s="25"/>
    </row>
    <row r="933194" spans="1:13" ht="17.25" customHeight="1" x14ac:dyDescent="0.15">
      <c r="A933194" s="25"/>
      <c r="C933194" s="25"/>
      <c r="D933194" s="25"/>
      <c r="E933194" s="25"/>
      <c r="J933194" s="25"/>
      <c r="K933194" s="25"/>
      <c r="M933194" s="25"/>
    </row>
    <row r="933195" spans="1:13" ht="17.25" customHeight="1" x14ac:dyDescent="0.15">
      <c r="A933195" s="25"/>
      <c r="C933195" s="25"/>
      <c r="D933195" s="25"/>
      <c r="E933195" s="25"/>
      <c r="J933195" s="25"/>
      <c r="K933195" s="25"/>
      <c r="M933195" s="25"/>
    </row>
    <row r="933196" spans="1:13" ht="17.25" customHeight="1" x14ac:dyDescent="0.15">
      <c r="A933196" s="25"/>
      <c r="C933196" s="25"/>
      <c r="D933196" s="25"/>
      <c r="E933196" s="25"/>
      <c r="J933196" s="25"/>
      <c r="K933196" s="25"/>
      <c r="M933196" s="25"/>
    </row>
    <row r="933197" spans="1:13" ht="17.25" customHeight="1" x14ac:dyDescent="0.15">
      <c r="A933197" s="25"/>
      <c r="C933197" s="25"/>
      <c r="D933197" s="25"/>
      <c r="E933197" s="25"/>
      <c r="J933197" s="25"/>
      <c r="K933197" s="25"/>
      <c r="M933197" s="25"/>
    </row>
    <row r="933198" spans="1:13" ht="17.25" customHeight="1" x14ac:dyDescent="0.15">
      <c r="A933198" s="25"/>
      <c r="C933198" s="25"/>
      <c r="D933198" s="25"/>
      <c r="E933198" s="25"/>
      <c r="J933198" s="25"/>
      <c r="K933198" s="25"/>
      <c r="M933198" s="25"/>
    </row>
    <row r="933199" spans="1:13" ht="17.25" customHeight="1" x14ac:dyDescent="0.15">
      <c r="A933199" s="25"/>
      <c r="C933199" s="25"/>
      <c r="D933199" s="25"/>
      <c r="E933199" s="25"/>
      <c r="J933199" s="25"/>
      <c r="K933199" s="25"/>
      <c r="M933199" s="25"/>
    </row>
    <row r="933200" spans="1:13" ht="17.25" customHeight="1" x14ac:dyDescent="0.15">
      <c r="A933200" s="25"/>
      <c r="C933200" s="25"/>
      <c r="D933200" s="25"/>
      <c r="E933200" s="25"/>
      <c r="J933200" s="25"/>
      <c r="K933200" s="25"/>
      <c r="M933200" s="25"/>
    </row>
    <row r="933201" spans="1:13" ht="17.25" customHeight="1" x14ac:dyDescent="0.15">
      <c r="A933201" s="25"/>
      <c r="C933201" s="25"/>
      <c r="D933201" s="25"/>
      <c r="E933201" s="25"/>
      <c r="J933201" s="25"/>
      <c r="K933201" s="25"/>
      <c r="M933201" s="25"/>
    </row>
    <row r="933202" spans="1:13" ht="17.25" customHeight="1" x14ac:dyDescent="0.15">
      <c r="A933202" s="25"/>
      <c r="C933202" s="25"/>
      <c r="D933202" s="25"/>
      <c r="E933202" s="25"/>
      <c r="J933202" s="25"/>
      <c r="K933202" s="25"/>
      <c r="M933202" s="25"/>
    </row>
    <row r="933203" spans="1:13" ht="17.25" customHeight="1" x14ac:dyDescent="0.15">
      <c r="A933203" s="25"/>
      <c r="C933203" s="25"/>
      <c r="D933203" s="25"/>
      <c r="E933203" s="25"/>
      <c r="J933203" s="25"/>
      <c r="K933203" s="25"/>
      <c r="M933203" s="25"/>
    </row>
    <row r="933204" spans="1:13" ht="17.25" customHeight="1" x14ac:dyDescent="0.15">
      <c r="A933204" s="25"/>
      <c r="C933204" s="25"/>
      <c r="D933204" s="25"/>
      <c r="E933204" s="25"/>
      <c r="J933204" s="25"/>
      <c r="K933204" s="25"/>
      <c r="M933204" s="25"/>
    </row>
    <row r="933205" spans="1:13" ht="17.25" customHeight="1" x14ac:dyDescent="0.15">
      <c r="A933205" s="25"/>
      <c r="C933205" s="25"/>
      <c r="D933205" s="25"/>
      <c r="E933205" s="25"/>
      <c r="J933205" s="25"/>
      <c r="K933205" s="25"/>
      <c r="M933205" s="25"/>
    </row>
    <row r="933206" spans="1:13" ht="17.25" customHeight="1" x14ac:dyDescent="0.15">
      <c r="A933206" s="25"/>
      <c r="C933206" s="25"/>
      <c r="D933206" s="25"/>
      <c r="E933206" s="25"/>
      <c r="J933206" s="25"/>
      <c r="K933206" s="25"/>
      <c r="M933206" s="25"/>
    </row>
    <row r="933207" spans="1:13" ht="17.25" customHeight="1" x14ac:dyDescent="0.15">
      <c r="A933207" s="25"/>
      <c r="C933207" s="25"/>
      <c r="D933207" s="25"/>
      <c r="E933207" s="25"/>
      <c r="J933207" s="25"/>
      <c r="K933207" s="25"/>
      <c r="M933207" s="25"/>
    </row>
    <row r="933208" spans="1:13" ht="17.25" customHeight="1" x14ac:dyDescent="0.15">
      <c r="A933208" s="25"/>
      <c r="C933208" s="25"/>
      <c r="D933208" s="25"/>
      <c r="E933208" s="25"/>
      <c r="J933208" s="25"/>
      <c r="K933208" s="25"/>
      <c r="M933208" s="25"/>
    </row>
    <row r="933209" spans="1:13" ht="17.25" customHeight="1" x14ac:dyDescent="0.15">
      <c r="A933209" s="25"/>
      <c r="C933209" s="25"/>
      <c r="D933209" s="25"/>
      <c r="E933209" s="25"/>
      <c r="J933209" s="25"/>
      <c r="K933209" s="25"/>
      <c r="M933209" s="25"/>
    </row>
    <row r="933210" spans="1:13" ht="17.25" customHeight="1" x14ac:dyDescent="0.15">
      <c r="A933210" s="25"/>
      <c r="C933210" s="25"/>
      <c r="D933210" s="25"/>
      <c r="E933210" s="25"/>
      <c r="J933210" s="25"/>
      <c r="K933210" s="25"/>
      <c r="M933210" s="25"/>
    </row>
    <row r="933211" spans="1:13" ht="17.25" customHeight="1" x14ac:dyDescent="0.15">
      <c r="A933211" s="25"/>
      <c r="C933211" s="25"/>
      <c r="D933211" s="25"/>
      <c r="E933211" s="25"/>
      <c r="J933211" s="25"/>
      <c r="K933211" s="25"/>
      <c r="M933211" s="25"/>
    </row>
    <row r="933212" spans="1:13" ht="17.25" customHeight="1" x14ac:dyDescent="0.15">
      <c r="A933212" s="25"/>
      <c r="C933212" s="25"/>
      <c r="D933212" s="25"/>
      <c r="E933212" s="25"/>
      <c r="J933212" s="25"/>
      <c r="K933212" s="25"/>
      <c r="M933212" s="25"/>
    </row>
    <row r="933213" spans="1:13" ht="17.25" customHeight="1" x14ac:dyDescent="0.15">
      <c r="A933213" s="25"/>
      <c r="C933213" s="25"/>
      <c r="D933213" s="25"/>
      <c r="E933213" s="25"/>
      <c r="J933213" s="25"/>
      <c r="K933213" s="25"/>
      <c r="M933213" s="25"/>
    </row>
    <row r="933214" spans="1:13" ht="17.25" customHeight="1" x14ac:dyDescent="0.15">
      <c r="A933214" s="25"/>
      <c r="C933214" s="25"/>
      <c r="D933214" s="25"/>
      <c r="E933214" s="25"/>
      <c r="J933214" s="25"/>
      <c r="K933214" s="25"/>
      <c r="M933214" s="25"/>
    </row>
    <row r="933215" spans="1:13" ht="17.25" customHeight="1" x14ac:dyDescent="0.15">
      <c r="A933215" s="25"/>
      <c r="C933215" s="25"/>
      <c r="D933215" s="25"/>
      <c r="E933215" s="25"/>
      <c r="J933215" s="25"/>
      <c r="K933215" s="25"/>
      <c r="M933215" s="25"/>
    </row>
    <row r="933216" spans="1:13" ht="17.25" customHeight="1" x14ac:dyDescent="0.15">
      <c r="A933216" s="25"/>
      <c r="C933216" s="25"/>
      <c r="D933216" s="25"/>
      <c r="E933216" s="25"/>
      <c r="J933216" s="25"/>
      <c r="K933216" s="25"/>
      <c r="M933216" s="25"/>
    </row>
    <row r="933217" spans="1:13" ht="17.25" customHeight="1" x14ac:dyDescent="0.15">
      <c r="A933217" s="25"/>
      <c r="C933217" s="25"/>
      <c r="D933217" s="25"/>
      <c r="E933217" s="25"/>
      <c r="J933217" s="25"/>
      <c r="K933217" s="25"/>
      <c r="M933217" s="25"/>
    </row>
    <row r="933218" spans="1:13" ht="17.25" customHeight="1" x14ac:dyDescent="0.15">
      <c r="A933218" s="25"/>
      <c r="C933218" s="25"/>
      <c r="D933218" s="25"/>
      <c r="E933218" s="25"/>
      <c r="J933218" s="25"/>
      <c r="K933218" s="25"/>
      <c r="M933218" s="25"/>
    </row>
    <row r="933219" spans="1:13" ht="17.25" customHeight="1" x14ac:dyDescent="0.15">
      <c r="A933219" s="25"/>
      <c r="C933219" s="25"/>
      <c r="D933219" s="25"/>
      <c r="E933219" s="25"/>
      <c r="J933219" s="25"/>
      <c r="K933219" s="25"/>
      <c r="M933219" s="25"/>
    </row>
    <row r="933220" spans="1:13" ht="17.25" customHeight="1" x14ac:dyDescent="0.15">
      <c r="A933220" s="25"/>
      <c r="C933220" s="25"/>
      <c r="D933220" s="25"/>
      <c r="E933220" s="25"/>
      <c r="J933220" s="25"/>
      <c r="K933220" s="25"/>
      <c r="M933220" s="25"/>
    </row>
    <row r="933221" spans="1:13" ht="17.25" customHeight="1" x14ac:dyDescent="0.15">
      <c r="A933221" s="25"/>
      <c r="C933221" s="25"/>
      <c r="D933221" s="25"/>
      <c r="E933221" s="25"/>
      <c r="J933221" s="25"/>
      <c r="K933221" s="25"/>
      <c r="M933221" s="25"/>
    </row>
    <row r="933222" spans="1:13" ht="17.25" customHeight="1" x14ac:dyDescent="0.15">
      <c r="A933222" s="25"/>
      <c r="C933222" s="25"/>
      <c r="D933222" s="25"/>
      <c r="E933222" s="25"/>
      <c r="J933222" s="25"/>
      <c r="K933222" s="25"/>
      <c r="M933222" s="25"/>
    </row>
    <row r="933223" spans="1:13" ht="17.25" customHeight="1" x14ac:dyDescent="0.15">
      <c r="A933223" s="25"/>
      <c r="C933223" s="25"/>
      <c r="D933223" s="25"/>
      <c r="E933223" s="25"/>
      <c r="J933223" s="25"/>
      <c r="K933223" s="25"/>
      <c r="M933223" s="25"/>
    </row>
    <row r="933224" spans="1:13" ht="17.25" customHeight="1" x14ac:dyDescent="0.15">
      <c r="A933224" s="25"/>
      <c r="C933224" s="25"/>
      <c r="D933224" s="25"/>
      <c r="E933224" s="25"/>
      <c r="J933224" s="25"/>
      <c r="K933224" s="25"/>
      <c r="M933224" s="25"/>
    </row>
    <row r="933225" spans="1:13" ht="17.25" customHeight="1" x14ac:dyDescent="0.15">
      <c r="A933225" s="25"/>
      <c r="C933225" s="25"/>
      <c r="D933225" s="25"/>
      <c r="E933225" s="25"/>
      <c r="J933225" s="25"/>
      <c r="K933225" s="25"/>
      <c r="M933225" s="25"/>
    </row>
    <row r="933226" spans="1:13" ht="17.25" customHeight="1" x14ac:dyDescent="0.15">
      <c r="A933226" s="25"/>
      <c r="C933226" s="25"/>
      <c r="D933226" s="25"/>
      <c r="E933226" s="25"/>
      <c r="J933226" s="25"/>
      <c r="K933226" s="25"/>
      <c r="M933226" s="25"/>
    </row>
    <row r="933227" spans="1:13" ht="17.25" customHeight="1" x14ac:dyDescent="0.15">
      <c r="A933227" s="25"/>
      <c r="C933227" s="25"/>
      <c r="D933227" s="25"/>
      <c r="E933227" s="25"/>
      <c r="J933227" s="25"/>
      <c r="K933227" s="25"/>
      <c r="M933227" s="25"/>
    </row>
    <row r="933228" spans="1:13" ht="17.25" customHeight="1" x14ac:dyDescent="0.15">
      <c r="A933228" s="25"/>
      <c r="C933228" s="25"/>
      <c r="D933228" s="25"/>
      <c r="E933228" s="25"/>
      <c r="J933228" s="25"/>
      <c r="K933228" s="25"/>
      <c r="M933228" s="25"/>
    </row>
    <row r="933229" spans="1:13" ht="17.25" customHeight="1" x14ac:dyDescent="0.15">
      <c r="A933229" s="25"/>
      <c r="C933229" s="25"/>
      <c r="D933229" s="25"/>
      <c r="E933229" s="25"/>
      <c r="J933229" s="25"/>
      <c r="K933229" s="25"/>
      <c r="M933229" s="25"/>
    </row>
    <row r="933230" spans="1:13" ht="17.25" customHeight="1" x14ac:dyDescent="0.15">
      <c r="A933230" s="25"/>
      <c r="C933230" s="25"/>
      <c r="D933230" s="25"/>
      <c r="E933230" s="25"/>
      <c r="J933230" s="25"/>
      <c r="K933230" s="25"/>
      <c r="M933230" s="25"/>
    </row>
    <row r="933231" spans="1:13" ht="17.25" customHeight="1" x14ac:dyDescent="0.15">
      <c r="A933231" s="25"/>
      <c r="C933231" s="25"/>
      <c r="D933231" s="25"/>
      <c r="E933231" s="25"/>
      <c r="J933231" s="25"/>
      <c r="K933231" s="25"/>
      <c r="M933231" s="25"/>
    </row>
    <row r="933232" spans="1:13" ht="17.25" customHeight="1" x14ac:dyDescent="0.15">
      <c r="A933232" s="25"/>
      <c r="C933232" s="25"/>
      <c r="D933232" s="25"/>
      <c r="E933232" s="25"/>
      <c r="J933232" s="25"/>
      <c r="K933232" s="25"/>
      <c r="M933232" s="25"/>
    </row>
    <row r="933233" spans="1:13" ht="17.25" customHeight="1" x14ac:dyDescent="0.15">
      <c r="A933233" s="25"/>
      <c r="C933233" s="25"/>
      <c r="D933233" s="25"/>
      <c r="E933233" s="25"/>
      <c r="J933233" s="25"/>
      <c r="K933233" s="25"/>
      <c r="M933233" s="25"/>
    </row>
    <row r="933234" spans="1:13" ht="17.25" customHeight="1" x14ac:dyDescent="0.15">
      <c r="A933234" s="25"/>
      <c r="C933234" s="25"/>
      <c r="D933234" s="25"/>
      <c r="E933234" s="25"/>
      <c r="J933234" s="25"/>
      <c r="K933234" s="25"/>
      <c r="M933234" s="25"/>
    </row>
    <row r="933235" spans="1:13" ht="17.25" customHeight="1" x14ac:dyDescent="0.15">
      <c r="A933235" s="25"/>
      <c r="C933235" s="25"/>
      <c r="D933235" s="25"/>
      <c r="E933235" s="25"/>
      <c r="J933235" s="25"/>
      <c r="K933235" s="25"/>
      <c r="M933235" s="25"/>
    </row>
    <row r="933236" spans="1:13" ht="17.25" customHeight="1" x14ac:dyDescent="0.15">
      <c r="A933236" s="25"/>
      <c r="C933236" s="25"/>
      <c r="D933236" s="25"/>
      <c r="E933236" s="25"/>
      <c r="J933236" s="25"/>
      <c r="K933236" s="25"/>
      <c r="M933236" s="25"/>
    </row>
    <row r="933237" spans="1:13" ht="17.25" customHeight="1" x14ac:dyDescent="0.15">
      <c r="A933237" s="25"/>
      <c r="C933237" s="25"/>
      <c r="D933237" s="25"/>
      <c r="E933237" s="25"/>
      <c r="J933237" s="25"/>
      <c r="K933237" s="25"/>
      <c r="M933237" s="25"/>
    </row>
    <row r="933238" spans="1:13" ht="17.25" customHeight="1" x14ac:dyDescent="0.15">
      <c r="A933238" s="25"/>
      <c r="C933238" s="25"/>
      <c r="D933238" s="25"/>
      <c r="E933238" s="25"/>
      <c r="J933238" s="25"/>
      <c r="K933238" s="25"/>
      <c r="M933238" s="25"/>
    </row>
    <row r="933239" spans="1:13" ht="17.25" customHeight="1" x14ac:dyDescent="0.15">
      <c r="A933239" s="25"/>
      <c r="C933239" s="25"/>
      <c r="D933239" s="25"/>
      <c r="E933239" s="25"/>
      <c r="J933239" s="25"/>
      <c r="K933239" s="25"/>
      <c r="M933239" s="25"/>
    </row>
    <row r="933240" spans="1:13" ht="17.25" customHeight="1" x14ac:dyDescent="0.15">
      <c r="A933240" s="25"/>
      <c r="C933240" s="25"/>
      <c r="D933240" s="25"/>
      <c r="E933240" s="25"/>
      <c r="J933240" s="25"/>
      <c r="K933240" s="25"/>
      <c r="M933240" s="25"/>
    </row>
    <row r="933241" spans="1:13" ht="17.25" customHeight="1" x14ac:dyDescent="0.15">
      <c r="A933241" s="25"/>
      <c r="C933241" s="25"/>
      <c r="D933241" s="25"/>
      <c r="E933241" s="25"/>
      <c r="J933241" s="25"/>
      <c r="K933241" s="25"/>
      <c r="M933241" s="25"/>
    </row>
    <row r="933242" spans="1:13" ht="17.25" customHeight="1" x14ac:dyDescent="0.15">
      <c r="A933242" s="25"/>
      <c r="C933242" s="25"/>
      <c r="D933242" s="25"/>
      <c r="E933242" s="25"/>
      <c r="J933242" s="25"/>
      <c r="K933242" s="25"/>
      <c r="M933242" s="25"/>
    </row>
    <row r="933243" spans="1:13" ht="17.25" customHeight="1" x14ac:dyDescent="0.15">
      <c r="A933243" s="25"/>
      <c r="C933243" s="25"/>
      <c r="D933243" s="25"/>
      <c r="E933243" s="25"/>
      <c r="J933243" s="25"/>
      <c r="K933243" s="25"/>
      <c r="M933243" s="25"/>
    </row>
    <row r="933244" spans="1:13" ht="17.25" customHeight="1" x14ac:dyDescent="0.15">
      <c r="A933244" s="25"/>
      <c r="C933244" s="25"/>
      <c r="D933244" s="25"/>
      <c r="E933244" s="25"/>
      <c r="J933244" s="25"/>
      <c r="K933244" s="25"/>
      <c r="M933244" s="25"/>
    </row>
    <row r="933245" spans="1:13" ht="17.25" customHeight="1" x14ac:dyDescent="0.15">
      <c r="A933245" s="25"/>
      <c r="C933245" s="25"/>
      <c r="D933245" s="25"/>
      <c r="E933245" s="25"/>
      <c r="J933245" s="25"/>
      <c r="K933245" s="25"/>
      <c r="M933245" s="25"/>
    </row>
    <row r="933246" spans="1:13" ht="17.25" customHeight="1" x14ac:dyDescent="0.15">
      <c r="A933246" s="25"/>
      <c r="C933246" s="25"/>
      <c r="D933246" s="25"/>
      <c r="E933246" s="25"/>
      <c r="J933246" s="25"/>
      <c r="K933246" s="25"/>
      <c r="M933246" s="25"/>
    </row>
    <row r="933247" spans="1:13" ht="17.25" customHeight="1" x14ac:dyDescent="0.15">
      <c r="A933247" s="25"/>
      <c r="C933247" s="25"/>
      <c r="D933247" s="25"/>
      <c r="E933247" s="25"/>
      <c r="J933247" s="25"/>
      <c r="K933247" s="25"/>
      <c r="M933247" s="25"/>
    </row>
    <row r="933248" spans="1:13" ht="17.25" customHeight="1" x14ac:dyDescent="0.15">
      <c r="A933248" s="25"/>
      <c r="C933248" s="25"/>
      <c r="D933248" s="25"/>
      <c r="E933248" s="25"/>
      <c r="J933248" s="25"/>
      <c r="K933248" s="25"/>
      <c r="M933248" s="25"/>
    </row>
    <row r="933249" spans="1:13" ht="17.25" customHeight="1" x14ac:dyDescent="0.15">
      <c r="A933249" s="25"/>
      <c r="C933249" s="25"/>
      <c r="D933249" s="25"/>
      <c r="E933249" s="25"/>
      <c r="J933249" s="25"/>
      <c r="K933249" s="25"/>
      <c r="M933249" s="25"/>
    </row>
    <row r="933250" spans="1:13" ht="17.25" customHeight="1" x14ac:dyDescent="0.15">
      <c r="A933250" s="25"/>
      <c r="C933250" s="25"/>
      <c r="D933250" s="25"/>
      <c r="E933250" s="25"/>
      <c r="J933250" s="25"/>
      <c r="K933250" s="25"/>
      <c r="M933250" s="25"/>
    </row>
    <row r="933251" spans="1:13" ht="17.25" customHeight="1" x14ac:dyDescent="0.15">
      <c r="A933251" s="25"/>
      <c r="C933251" s="25"/>
      <c r="D933251" s="25"/>
      <c r="E933251" s="25"/>
      <c r="J933251" s="25"/>
      <c r="K933251" s="25"/>
      <c r="M933251" s="25"/>
    </row>
    <row r="933252" spans="1:13" ht="17.25" customHeight="1" x14ac:dyDescent="0.15">
      <c r="A933252" s="25"/>
      <c r="C933252" s="25"/>
      <c r="D933252" s="25"/>
      <c r="E933252" s="25"/>
      <c r="J933252" s="25"/>
      <c r="K933252" s="25"/>
      <c r="M933252" s="25"/>
    </row>
    <row r="933253" spans="1:13" ht="17.25" customHeight="1" x14ac:dyDescent="0.15">
      <c r="A933253" s="25"/>
      <c r="C933253" s="25"/>
      <c r="D933253" s="25"/>
      <c r="E933253" s="25"/>
      <c r="J933253" s="25"/>
      <c r="K933253" s="25"/>
      <c r="M933253" s="25"/>
    </row>
    <row r="933254" spans="1:13" ht="17.25" customHeight="1" x14ac:dyDescent="0.15">
      <c r="A933254" s="25"/>
      <c r="C933254" s="25"/>
      <c r="D933254" s="25"/>
      <c r="E933254" s="25"/>
      <c r="J933254" s="25"/>
      <c r="K933254" s="25"/>
      <c r="M933254" s="25"/>
    </row>
    <row r="933255" spans="1:13" ht="17.25" customHeight="1" x14ac:dyDescent="0.15">
      <c r="A933255" s="25"/>
      <c r="C933255" s="25"/>
      <c r="D933255" s="25"/>
      <c r="E933255" s="25"/>
      <c r="J933255" s="25"/>
      <c r="K933255" s="25"/>
      <c r="M933255" s="25"/>
    </row>
    <row r="933256" spans="1:13" ht="17.25" customHeight="1" x14ac:dyDescent="0.15">
      <c r="A933256" s="25"/>
      <c r="C933256" s="25"/>
      <c r="D933256" s="25"/>
      <c r="E933256" s="25"/>
      <c r="J933256" s="25"/>
      <c r="K933256" s="25"/>
      <c r="M933256" s="25"/>
    </row>
    <row r="933257" spans="1:13" ht="17.25" customHeight="1" x14ac:dyDescent="0.15">
      <c r="A933257" s="25"/>
      <c r="C933257" s="25"/>
      <c r="D933257" s="25"/>
      <c r="E933257" s="25"/>
      <c r="J933257" s="25"/>
      <c r="K933257" s="25"/>
      <c r="M933257" s="25"/>
    </row>
    <row r="933258" spans="1:13" ht="17.25" customHeight="1" x14ac:dyDescent="0.15">
      <c r="A933258" s="25"/>
      <c r="C933258" s="25"/>
      <c r="D933258" s="25"/>
      <c r="E933258" s="25"/>
      <c r="J933258" s="25"/>
      <c r="K933258" s="25"/>
      <c r="M933258" s="25"/>
    </row>
    <row r="933259" spans="1:13" ht="17.25" customHeight="1" x14ac:dyDescent="0.15">
      <c r="A933259" s="25"/>
      <c r="C933259" s="25"/>
      <c r="D933259" s="25"/>
      <c r="E933259" s="25"/>
      <c r="J933259" s="25"/>
      <c r="K933259" s="25"/>
      <c r="M933259" s="25"/>
    </row>
    <row r="933260" spans="1:13" ht="17.25" customHeight="1" x14ac:dyDescent="0.15">
      <c r="A933260" s="25"/>
      <c r="C933260" s="25"/>
      <c r="D933260" s="25"/>
      <c r="E933260" s="25"/>
      <c r="J933260" s="25"/>
      <c r="K933260" s="25"/>
      <c r="M933260" s="25"/>
    </row>
    <row r="933261" spans="1:13" ht="17.25" customHeight="1" x14ac:dyDescent="0.15">
      <c r="A933261" s="25"/>
      <c r="C933261" s="25"/>
      <c r="D933261" s="25"/>
      <c r="E933261" s="25"/>
      <c r="J933261" s="25"/>
      <c r="K933261" s="25"/>
      <c r="M933261" s="25"/>
    </row>
    <row r="933262" spans="1:13" ht="17.25" customHeight="1" x14ac:dyDescent="0.15">
      <c r="A933262" s="25"/>
      <c r="C933262" s="25"/>
      <c r="D933262" s="25"/>
      <c r="E933262" s="25"/>
      <c r="J933262" s="25"/>
      <c r="K933262" s="25"/>
      <c r="M933262" s="25"/>
    </row>
    <row r="933263" spans="1:13" ht="17.25" customHeight="1" x14ac:dyDescent="0.15">
      <c r="A933263" s="25"/>
      <c r="C933263" s="25"/>
      <c r="D933263" s="25"/>
      <c r="E933263" s="25"/>
      <c r="J933263" s="25"/>
      <c r="K933263" s="25"/>
      <c r="M933263" s="25"/>
    </row>
    <row r="933264" spans="1:13" ht="17.25" customHeight="1" x14ac:dyDescent="0.15">
      <c r="A933264" s="25"/>
      <c r="C933264" s="25"/>
      <c r="D933264" s="25"/>
      <c r="E933264" s="25"/>
      <c r="J933264" s="25"/>
      <c r="K933264" s="25"/>
      <c r="M933264" s="25"/>
    </row>
    <row r="933265" spans="1:13" ht="17.25" customHeight="1" x14ac:dyDescent="0.15">
      <c r="A933265" s="25"/>
      <c r="C933265" s="25"/>
      <c r="D933265" s="25"/>
      <c r="E933265" s="25"/>
      <c r="J933265" s="25"/>
      <c r="K933265" s="25"/>
      <c r="M933265" s="25"/>
    </row>
    <row r="933266" spans="1:13" ht="17.25" customHeight="1" x14ac:dyDescent="0.15">
      <c r="A933266" s="25"/>
      <c r="C933266" s="25"/>
      <c r="D933266" s="25"/>
      <c r="E933266" s="25"/>
      <c r="J933266" s="25"/>
      <c r="K933266" s="25"/>
      <c r="M933266" s="25"/>
    </row>
    <row r="933267" spans="1:13" ht="17.25" customHeight="1" x14ac:dyDescent="0.15">
      <c r="A933267" s="25"/>
      <c r="C933267" s="25"/>
      <c r="D933267" s="25"/>
      <c r="E933267" s="25"/>
      <c r="J933267" s="25"/>
      <c r="K933267" s="25"/>
      <c r="M933267" s="25"/>
    </row>
    <row r="933268" spans="1:13" ht="17.25" customHeight="1" x14ac:dyDescent="0.15">
      <c r="A933268" s="25"/>
      <c r="C933268" s="25"/>
      <c r="D933268" s="25"/>
      <c r="E933268" s="25"/>
      <c r="J933268" s="25"/>
      <c r="K933268" s="25"/>
      <c r="M933268" s="25"/>
    </row>
    <row r="933269" spans="1:13" ht="17.25" customHeight="1" x14ac:dyDescent="0.15">
      <c r="A933269" s="25"/>
      <c r="C933269" s="25"/>
      <c r="D933269" s="25"/>
      <c r="E933269" s="25"/>
      <c r="J933269" s="25"/>
      <c r="K933269" s="25"/>
      <c r="M933269" s="25"/>
    </row>
    <row r="933270" spans="1:13" ht="17.25" customHeight="1" x14ac:dyDescent="0.15">
      <c r="A933270" s="25"/>
      <c r="C933270" s="25"/>
      <c r="D933270" s="25"/>
      <c r="E933270" s="25"/>
      <c r="J933270" s="25"/>
      <c r="K933270" s="25"/>
      <c r="M933270" s="25"/>
    </row>
    <row r="933271" spans="1:13" ht="17.25" customHeight="1" x14ac:dyDescent="0.15">
      <c r="A933271" s="25"/>
      <c r="C933271" s="25"/>
      <c r="D933271" s="25"/>
      <c r="E933271" s="25"/>
      <c r="J933271" s="25"/>
      <c r="K933271" s="25"/>
      <c r="M933271" s="25"/>
    </row>
    <row r="933272" spans="1:13" ht="17.25" customHeight="1" x14ac:dyDescent="0.15">
      <c r="A933272" s="25"/>
      <c r="C933272" s="25"/>
      <c r="D933272" s="25"/>
      <c r="E933272" s="25"/>
      <c r="J933272" s="25"/>
      <c r="K933272" s="25"/>
      <c r="M933272" s="25"/>
    </row>
    <row r="933273" spans="1:13" ht="17.25" customHeight="1" x14ac:dyDescent="0.15">
      <c r="A933273" s="25"/>
      <c r="C933273" s="25"/>
      <c r="D933273" s="25"/>
      <c r="E933273" s="25"/>
      <c r="J933273" s="25"/>
      <c r="K933273" s="25"/>
      <c r="M933273" s="25"/>
    </row>
    <row r="933274" spans="1:13" ht="17.25" customHeight="1" x14ac:dyDescent="0.15">
      <c r="A933274" s="25"/>
      <c r="C933274" s="25"/>
      <c r="D933274" s="25"/>
      <c r="E933274" s="25"/>
      <c r="J933274" s="25"/>
      <c r="K933274" s="25"/>
      <c r="M933274" s="25"/>
    </row>
    <row r="933275" spans="1:13" ht="17.25" customHeight="1" x14ac:dyDescent="0.15">
      <c r="A933275" s="25"/>
      <c r="C933275" s="25"/>
      <c r="D933275" s="25"/>
      <c r="E933275" s="25"/>
      <c r="J933275" s="25"/>
      <c r="K933275" s="25"/>
      <c r="M933275" s="25"/>
    </row>
    <row r="933276" spans="1:13" ht="17.25" customHeight="1" x14ac:dyDescent="0.15">
      <c r="A933276" s="25"/>
      <c r="C933276" s="25"/>
      <c r="D933276" s="25"/>
      <c r="E933276" s="25"/>
      <c r="J933276" s="25"/>
      <c r="K933276" s="25"/>
      <c r="M933276" s="25"/>
    </row>
    <row r="933277" spans="1:13" ht="17.25" customHeight="1" x14ac:dyDescent="0.15">
      <c r="A933277" s="25"/>
      <c r="C933277" s="25"/>
      <c r="D933277" s="25"/>
      <c r="E933277" s="25"/>
      <c r="J933277" s="25"/>
      <c r="K933277" s="25"/>
      <c r="M933277" s="25"/>
    </row>
    <row r="933278" spans="1:13" ht="17.25" customHeight="1" x14ac:dyDescent="0.15">
      <c r="A933278" s="25"/>
      <c r="C933278" s="25"/>
      <c r="D933278" s="25"/>
      <c r="E933278" s="25"/>
      <c r="J933278" s="25"/>
      <c r="K933278" s="25"/>
      <c r="M933278" s="25"/>
    </row>
    <row r="933279" spans="1:13" ht="17.25" customHeight="1" x14ac:dyDescent="0.15">
      <c r="A933279" s="25"/>
      <c r="C933279" s="25"/>
      <c r="D933279" s="25"/>
      <c r="E933279" s="25"/>
      <c r="J933279" s="25"/>
      <c r="K933279" s="25"/>
      <c r="M933279" s="25"/>
    </row>
    <row r="933280" spans="1:13" ht="17.25" customHeight="1" x14ac:dyDescent="0.15">
      <c r="A933280" s="25"/>
      <c r="C933280" s="25"/>
      <c r="D933280" s="25"/>
      <c r="E933280" s="25"/>
      <c r="J933280" s="25"/>
      <c r="K933280" s="25"/>
      <c r="M933280" s="25"/>
    </row>
    <row r="933281" spans="1:13" ht="17.25" customHeight="1" x14ac:dyDescent="0.15">
      <c r="A933281" s="25"/>
      <c r="C933281" s="25"/>
      <c r="D933281" s="25"/>
      <c r="E933281" s="25"/>
      <c r="J933281" s="25"/>
      <c r="K933281" s="25"/>
      <c r="M933281" s="25"/>
    </row>
    <row r="933282" spans="1:13" ht="17.25" customHeight="1" x14ac:dyDescent="0.15">
      <c r="A933282" s="25"/>
      <c r="C933282" s="25"/>
      <c r="D933282" s="25"/>
      <c r="E933282" s="25"/>
      <c r="J933282" s="25"/>
      <c r="K933282" s="25"/>
      <c r="M933282" s="25"/>
    </row>
    <row r="933283" spans="1:13" ht="17.25" customHeight="1" x14ac:dyDescent="0.15">
      <c r="A933283" s="25"/>
      <c r="C933283" s="25"/>
      <c r="D933283" s="25"/>
      <c r="E933283" s="25"/>
      <c r="J933283" s="25"/>
      <c r="K933283" s="25"/>
      <c r="M933283" s="25"/>
    </row>
    <row r="933284" spans="1:13" ht="17.25" customHeight="1" x14ac:dyDescent="0.15">
      <c r="A933284" s="25"/>
      <c r="C933284" s="25"/>
      <c r="D933284" s="25"/>
      <c r="E933284" s="25"/>
      <c r="J933284" s="25"/>
      <c r="K933284" s="25"/>
      <c r="M933284" s="25"/>
    </row>
    <row r="933285" spans="1:13" ht="17.25" customHeight="1" x14ac:dyDescent="0.15">
      <c r="A933285" s="25"/>
      <c r="C933285" s="25"/>
      <c r="D933285" s="25"/>
      <c r="E933285" s="25"/>
      <c r="J933285" s="25"/>
      <c r="K933285" s="25"/>
      <c r="M933285" s="25"/>
    </row>
    <row r="933286" spans="1:13" ht="17.25" customHeight="1" x14ac:dyDescent="0.15">
      <c r="A933286" s="25"/>
      <c r="C933286" s="25"/>
      <c r="D933286" s="25"/>
      <c r="E933286" s="25"/>
      <c r="J933286" s="25"/>
      <c r="K933286" s="25"/>
      <c r="M933286" s="25"/>
    </row>
    <row r="933287" spans="1:13" ht="17.25" customHeight="1" x14ac:dyDescent="0.15">
      <c r="A933287" s="25"/>
      <c r="C933287" s="25"/>
      <c r="D933287" s="25"/>
      <c r="E933287" s="25"/>
      <c r="J933287" s="25"/>
      <c r="K933287" s="25"/>
      <c r="M933287" s="25"/>
    </row>
    <row r="933288" spans="1:13" ht="17.25" customHeight="1" x14ac:dyDescent="0.15">
      <c r="A933288" s="25"/>
      <c r="C933288" s="25"/>
      <c r="D933288" s="25"/>
      <c r="E933288" s="25"/>
      <c r="J933288" s="25"/>
      <c r="K933288" s="25"/>
      <c r="M933288" s="25"/>
    </row>
    <row r="933289" spans="1:13" ht="17.25" customHeight="1" x14ac:dyDescent="0.15">
      <c r="A933289" s="25"/>
      <c r="C933289" s="25"/>
      <c r="D933289" s="25"/>
      <c r="E933289" s="25"/>
      <c r="J933289" s="25"/>
      <c r="K933289" s="25"/>
      <c r="M933289" s="25"/>
    </row>
    <row r="933290" spans="1:13" ht="17.25" customHeight="1" x14ac:dyDescent="0.15">
      <c r="A933290" s="25"/>
      <c r="C933290" s="25"/>
      <c r="D933290" s="25"/>
      <c r="E933290" s="25"/>
      <c r="J933290" s="25"/>
      <c r="K933290" s="25"/>
      <c r="M933290" s="25"/>
    </row>
    <row r="933291" spans="1:13" ht="17.25" customHeight="1" x14ac:dyDescent="0.15">
      <c r="A933291" s="25"/>
      <c r="C933291" s="25"/>
      <c r="D933291" s="25"/>
      <c r="E933291" s="25"/>
      <c r="J933291" s="25"/>
      <c r="K933291" s="25"/>
      <c r="M933291" s="25"/>
    </row>
    <row r="933292" spans="1:13" ht="17.25" customHeight="1" x14ac:dyDescent="0.15">
      <c r="A933292" s="25"/>
      <c r="C933292" s="25"/>
      <c r="D933292" s="25"/>
      <c r="E933292" s="25"/>
      <c r="J933292" s="25"/>
      <c r="K933292" s="25"/>
      <c r="M933292" s="25"/>
    </row>
    <row r="933293" spans="1:13" ht="17.25" customHeight="1" x14ac:dyDescent="0.15">
      <c r="A933293" s="25"/>
      <c r="C933293" s="25"/>
      <c r="D933293" s="25"/>
      <c r="E933293" s="25"/>
      <c r="J933293" s="25"/>
      <c r="K933293" s="25"/>
      <c r="M933293" s="25"/>
    </row>
    <row r="933294" spans="1:13" ht="17.25" customHeight="1" x14ac:dyDescent="0.15">
      <c r="A933294" s="25"/>
      <c r="C933294" s="25"/>
      <c r="D933294" s="25"/>
      <c r="E933294" s="25"/>
      <c r="J933294" s="25"/>
      <c r="K933294" s="25"/>
      <c r="M933294" s="25"/>
    </row>
    <row r="933295" spans="1:13" ht="17.25" customHeight="1" x14ac:dyDescent="0.15">
      <c r="A933295" s="25"/>
      <c r="C933295" s="25"/>
      <c r="D933295" s="25"/>
      <c r="E933295" s="25"/>
      <c r="J933295" s="25"/>
      <c r="K933295" s="25"/>
      <c r="M933295" s="25"/>
    </row>
    <row r="933296" spans="1:13" ht="17.25" customHeight="1" x14ac:dyDescent="0.15">
      <c r="A933296" s="25"/>
      <c r="C933296" s="25"/>
      <c r="D933296" s="25"/>
      <c r="E933296" s="25"/>
      <c r="J933296" s="25"/>
      <c r="K933296" s="25"/>
      <c r="M933296" s="25"/>
    </row>
    <row r="933297" spans="1:13" ht="17.25" customHeight="1" x14ac:dyDescent="0.15">
      <c r="A933297" s="25"/>
      <c r="C933297" s="25"/>
      <c r="D933297" s="25"/>
      <c r="E933297" s="25"/>
      <c r="J933297" s="25"/>
      <c r="K933297" s="25"/>
      <c r="M933297" s="25"/>
    </row>
    <row r="933298" spans="1:13" ht="17.25" customHeight="1" x14ac:dyDescent="0.15">
      <c r="A933298" s="25"/>
      <c r="C933298" s="25"/>
      <c r="D933298" s="25"/>
      <c r="E933298" s="25"/>
      <c r="J933298" s="25"/>
      <c r="K933298" s="25"/>
      <c r="M933298" s="25"/>
    </row>
    <row r="933299" spans="1:13" ht="17.25" customHeight="1" x14ac:dyDescent="0.15">
      <c r="A933299" s="25"/>
      <c r="C933299" s="25"/>
      <c r="D933299" s="25"/>
      <c r="E933299" s="25"/>
      <c r="J933299" s="25"/>
      <c r="K933299" s="25"/>
      <c r="M933299" s="25"/>
    </row>
    <row r="933300" spans="1:13" ht="17.25" customHeight="1" x14ac:dyDescent="0.15">
      <c r="A933300" s="25"/>
      <c r="C933300" s="25"/>
      <c r="D933300" s="25"/>
      <c r="E933300" s="25"/>
      <c r="J933300" s="25"/>
      <c r="K933300" s="25"/>
      <c r="M933300" s="25"/>
    </row>
    <row r="933301" spans="1:13" ht="17.25" customHeight="1" x14ac:dyDescent="0.15">
      <c r="A933301" s="25"/>
      <c r="C933301" s="25"/>
      <c r="D933301" s="25"/>
      <c r="E933301" s="25"/>
      <c r="J933301" s="25"/>
      <c r="K933301" s="25"/>
      <c r="M933301" s="25"/>
    </row>
    <row r="933302" spans="1:13" ht="17.25" customHeight="1" x14ac:dyDescent="0.15">
      <c r="A933302" s="25"/>
      <c r="C933302" s="25"/>
      <c r="D933302" s="25"/>
      <c r="E933302" s="25"/>
      <c r="J933302" s="25"/>
      <c r="K933302" s="25"/>
      <c r="M933302" s="25"/>
    </row>
    <row r="933303" spans="1:13" ht="17.25" customHeight="1" x14ac:dyDescent="0.15">
      <c r="A933303" s="25"/>
      <c r="C933303" s="25"/>
      <c r="D933303" s="25"/>
      <c r="E933303" s="25"/>
      <c r="J933303" s="25"/>
      <c r="K933303" s="25"/>
      <c r="M933303" s="25"/>
    </row>
    <row r="933304" spans="1:13" ht="17.25" customHeight="1" x14ac:dyDescent="0.15">
      <c r="A933304" s="25"/>
      <c r="C933304" s="25"/>
      <c r="D933304" s="25"/>
      <c r="E933304" s="25"/>
      <c r="J933304" s="25"/>
      <c r="K933304" s="25"/>
      <c r="M933304" s="25"/>
    </row>
    <row r="933305" spans="1:13" ht="17.25" customHeight="1" x14ac:dyDescent="0.15">
      <c r="A933305" s="25"/>
      <c r="C933305" s="25"/>
      <c r="D933305" s="25"/>
      <c r="E933305" s="25"/>
      <c r="J933305" s="25"/>
      <c r="K933305" s="25"/>
      <c r="M933305" s="25"/>
    </row>
    <row r="933306" spans="1:13" ht="17.25" customHeight="1" x14ac:dyDescent="0.15">
      <c r="A933306" s="25"/>
      <c r="C933306" s="25"/>
      <c r="D933306" s="25"/>
      <c r="E933306" s="25"/>
      <c r="J933306" s="25"/>
      <c r="K933306" s="25"/>
      <c r="M933306" s="25"/>
    </row>
    <row r="933307" spans="1:13" ht="17.25" customHeight="1" x14ac:dyDescent="0.15">
      <c r="A933307" s="25"/>
      <c r="C933307" s="25"/>
      <c r="D933307" s="25"/>
      <c r="E933307" s="25"/>
      <c r="J933307" s="25"/>
      <c r="K933307" s="25"/>
      <c r="M933307" s="25"/>
    </row>
    <row r="933308" spans="1:13" ht="17.25" customHeight="1" x14ac:dyDescent="0.15">
      <c r="A933308" s="25"/>
      <c r="C933308" s="25"/>
      <c r="D933308" s="25"/>
      <c r="E933308" s="25"/>
      <c r="J933308" s="25"/>
      <c r="K933308" s="25"/>
      <c r="M933308" s="25"/>
    </row>
    <row r="933309" spans="1:13" ht="17.25" customHeight="1" x14ac:dyDescent="0.15">
      <c r="A933309" s="25"/>
      <c r="C933309" s="25"/>
      <c r="D933309" s="25"/>
      <c r="E933309" s="25"/>
      <c r="J933309" s="25"/>
      <c r="K933309" s="25"/>
      <c r="M933309" s="25"/>
    </row>
    <row r="933310" spans="1:13" ht="17.25" customHeight="1" x14ac:dyDescent="0.15">
      <c r="A933310" s="25"/>
      <c r="C933310" s="25"/>
      <c r="D933310" s="25"/>
      <c r="E933310" s="25"/>
      <c r="J933310" s="25"/>
      <c r="K933310" s="25"/>
      <c r="M933310" s="25"/>
    </row>
    <row r="933311" spans="1:13" ht="17.25" customHeight="1" x14ac:dyDescent="0.15">
      <c r="A933311" s="25"/>
      <c r="C933311" s="25"/>
      <c r="D933311" s="25"/>
      <c r="E933311" s="25"/>
      <c r="J933311" s="25"/>
      <c r="K933311" s="25"/>
      <c r="M933311" s="25"/>
    </row>
    <row r="933312" spans="1:13" ht="17.25" customHeight="1" x14ac:dyDescent="0.15">
      <c r="A933312" s="25"/>
      <c r="C933312" s="25"/>
      <c r="D933312" s="25"/>
      <c r="E933312" s="25"/>
      <c r="J933312" s="25"/>
      <c r="K933312" s="25"/>
      <c r="M933312" s="25"/>
    </row>
    <row r="933313" spans="1:13" ht="17.25" customHeight="1" x14ac:dyDescent="0.15">
      <c r="A933313" s="25"/>
      <c r="C933313" s="25"/>
      <c r="D933313" s="25"/>
      <c r="E933313" s="25"/>
      <c r="J933313" s="25"/>
      <c r="K933313" s="25"/>
      <c r="M933313" s="25"/>
    </row>
    <row r="933314" spans="1:13" ht="17.25" customHeight="1" x14ac:dyDescent="0.15">
      <c r="A933314" s="25"/>
      <c r="C933314" s="25"/>
      <c r="D933314" s="25"/>
      <c r="E933314" s="25"/>
      <c r="J933314" s="25"/>
      <c r="K933314" s="25"/>
      <c r="M933314" s="25"/>
    </row>
    <row r="933315" spans="1:13" ht="17.25" customHeight="1" x14ac:dyDescent="0.15">
      <c r="A933315" s="25"/>
      <c r="C933315" s="25"/>
      <c r="D933315" s="25"/>
      <c r="E933315" s="25"/>
      <c r="J933315" s="25"/>
      <c r="K933315" s="25"/>
      <c r="M933315" s="25"/>
    </row>
    <row r="933316" spans="1:13" ht="17.25" customHeight="1" x14ac:dyDescent="0.15">
      <c r="A933316" s="25"/>
      <c r="C933316" s="25"/>
      <c r="D933316" s="25"/>
      <c r="E933316" s="25"/>
      <c r="J933316" s="25"/>
      <c r="K933316" s="25"/>
      <c r="M933316" s="25"/>
    </row>
    <row r="933317" spans="1:13" ht="17.25" customHeight="1" x14ac:dyDescent="0.15">
      <c r="A933317" s="25"/>
      <c r="C933317" s="25"/>
      <c r="D933317" s="25"/>
      <c r="E933317" s="25"/>
      <c r="J933317" s="25"/>
      <c r="K933317" s="25"/>
      <c r="M933317" s="25"/>
    </row>
    <row r="933318" spans="1:13" ht="17.25" customHeight="1" x14ac:dyDescent="0.15">
      <c r="A933318" s="25"/>
      <c r="C933318" s="25"/>
      <c r="D933318" s="25"/>
      <c r="E933318" s="25"/>
      <c r="J933318" s="25"/>
      <c r="K933318" s="25"/>
      <c r="M933318" s="25"/>
    </row>
    <row r="933319" spans="1:13" ht="17.25" customHeight="1" x14ac:dyDescent="0.15">
      <c r="A933319" s="25"/>
      <c r="C933319" s="25"/>
      <c r="D933319" s="25"/>
      <c r="E933319" s="25"/>
      <c r="J933319" s="25"/>
      <c r="K933319" s="25"/>
      <c r="M933319" s="25"/>
    </row>
    <row r="933320" spans="1:13" ht="17.25" customHeight="1" x14ac:dyDescent="0.15">
      <c r="A933320" s="25"/>
      <c r="C933320" s="25"/>
      <c r="D933320" s="25"/>
      <c r="E933320" s="25"/>
      <c r="J933320" s="25"/>
      <c r="K933320" s="25"/>
      <c r="M933320" s="25"/>
    </row>
    <row r="933321" spans="1:13" ht="17.25" customHeight="1" x14ac:dyDescent="0.15">
      <c r="A933321" s="25"/>
      <c r="C933321" s="25"/>
      <c r="D933321" s="25"/>
      <c r="E933321" s="25"/>
      <c r="J933321" s="25"/>
      <c r="K933321" s="25"/>
      <c r="M933321" s="25"/>
    </row>
    <row r="933322" spans="1:13" ht="17.25" customHeight="1" x14ac:dyDescent="0.15">
      <c r="A933322" s="25"/>
      <c r="C933322" s="25"/>
      <c r="D933322" s="25"/>
      <c r="E933322" s="25"/>
      <c r="J933322" s="25"/>
      <c r="K933322" s="25"/>
      <c r="M933322" s="25"/>
    </row>
    <row r="933323" spans="1:13" ht="17.25" customHeight="1" x14ac:dyDescent="0.15">
      <c r="A933323" s="25"/>
      <c r="C933323" s="25"/>
      <c r="D933323" s="25"/>
      <c r="E933323" s="25"/>
      <c r="J933323" s="25"/>
      <c r="K933323" s="25"/>
      <c r="M933323" s="25"/>
    </row>
    <row r="933324" spans="1:13" ht="17.25" customHeight="1" x14ac:dyDescent="0.15">
      <c r="A933324" s="25"/>
      <c r="C933324" s="25"/>
      <c r="D933324" s="25"/>
      <c r="E933324" s="25"/>
      <c r="J933324" s="25"/>
      <c r="K933324" s="25"/>
      <c r="M933324" s="25"/>
    </row>
    <row r="933325" spans="1:13" ht="17.25" customHeight="1" x14ac:dyDescent="0.15">
      <c r="A933325" s="25"/>
      <c r="C933325" s="25"/>
      <c r="D933325" s="25"/>
      <c r="E933325" s="25"/>
      <c r="J933325" s="25"/>
      <c r="K933325" s="25"/>
      <c r="M933325" s="25"/>
    </row>
    <row r="933326" spans="1:13" ht="17.25" customHeight="1" x14ac:dyDescent="0.15">
      <c r="A933326" s="25"/>
      <c r="C933326" s="25"/>
      <c r="D933326" s="25"/>
      <c r="E933326" s="25"/>
      <c r="J933326" s="25"/>
      <c r="K933326" s="25"/>
      <c r="M933326" s="25"/>
    </row>
    <row r="933327" spans="1:13" ht="17.25" customHeight="1" x14ac:dyDescent="0.15">
      <c r="A933327" s="25"/>
      <c r="C933327" s="25"/>
      <c r="D933327" s="25"/>
      <c r="E933327" s="25"/>
      <c r="J933327" s="25"/>
      <c r="K933327" s="25"/>
      <c r="M933327" s="25"/>
    </row>
    <row r="933328" spans="1:13" ht="17.25" customHeight="1" x14ac:dyDescent="0.15">
      <c r="A933328" s="25"/>
      <c r="C933328" s="25"/>
      <c r="D933328" s="25"/>
      <c r="E933328" s="25"/>
      <c r="J933328" s="25"/>
      <c r="K933328" s="25"/>
      <c r="M933328" s="25"/>
    </row>
    <row r="933329" spans="1:13" ht="17.25" customHeight="1" x14ac:dyDescent="0.15">
      <c r="A933329" s="25"/>
      <c r="C933329" s="25"/>
      <c r="D933329" s="25"/>
      <c r="E933329" s="25"/>
      <c r="J933329" s="25"/>
      <c r="K933329" s="25"/>
      <c r="M933329" s="25"/>
    </row>
    <row r="933330" spans="1:13" ht="17.25" customHeight="1" x14ac:dyDescent="0.15">
      <c r="A933330" s="25"/>
      <c r="C933330" s="25"/>
      <c r="D933330" s="25"/>
      <c r="E933330" s="25"/>
      <c r="J933330" s="25"/>
      <c r="K933330" s="25"/>
      <c r="M933330" s="25"/>
    </row>
    <row r="933331" spans="1:13" ht="17.25" customHeight="1" x14ac:dyDescent="0.15">
      <c r="A933331" s="25"/>
      <c r="C933331" s="25"/>
      <c r="D933331" s="25"/>
      <c r="E933331" s="25"/>
      <c r="J933331" s="25"/>
      <c r="K933331" s="25"/>
      <c r="M933331" s="25"/>
    </row>
    <row r="933332" spans="1:13" ht="17.25" customHeight="1" x14ac:dyDescent="0.15">
      <c r="A933332" s="25"/>
      <c r="C933332" s="25"/>
      <c r="D933332" s="25"/>
      <c r="E933332" s="25"/>
      <c r="J933332" s="25"/>
      <c r="K933332" s="25"/>
      <c r="M933332" s="25"/>
    </row>
    <row r="933333" spans="1:13" ht="17.25" customHeight="1" x14ac:dyDescent="0.15">
      <c r="A933333" s="25"/>
      <c r="C933333" s="25"/>
      <c r="D933333" s="25"/>
      <c r="E933333" s="25"/>
      <c r="J933333" s="25"/>
      <c r="K933333" s="25"/>
      <c r="M933333" s="25"/>
    </row>
    <row r="933334" spans="1:13" ht="17.25" customHeight="1" x14ac:dyDescent="0.15">
      <c r="A933334" s="25"/>
      <c r="C933334" s="25"/>
      <c r="D933334" s="25"/>
      <c r="E933334" s="25"/>
      <c r="J933334" s="25"/>
      <c r="K933334" s="25"/>
      <c r="M933334" s="25"/>
    </row>
    <row r="933335" spans="1:13" ht="17.25" customHeight="1" x14ac:dyDescent="0.15">
      <c r="A933335" s="25"/>
      <c r="C933335" s="25"/>
      <c r="D933335" s="25"/>
      <c r="E933335" s="25"/>
      <c r="J933335" s="25"/>
      <c r="K933335" s="25"/>
      <c r="M933335" s="25"/>
    </row>
    <row r="933336" spans="1:13" ht="17.25" customHeight="1" x14ac:dyDescent="0.15">
      <c r="A933336" s="25"/>
      <c r="C933336" s="25"/>
      <c r="D933336" s="25"/>
      <c r="E933336" s="25"/>
      <c r="J933336" s="25"/>
      <c r="K933336" s="25"/>
      <c r="M933336" s="25"/>
    </row>
    <row r="933337" spans="1:13" ht="17.25" customHeight="1" x14ac:dyDescent="0.15">
      <c r="A933337" s="25"/>
      <c r="C933337" s="25"/>
      <c r="D933337" s="25"/>
      <c r="E933337" s="25"/>
      <c r="J933337" s="25"/>
      <c r="K933337" s="25"/>
      <c r="M933337" s="25"/>
    </row>
    <row r="933338" spans="1:13" ht="17.25" customHeight="1" x14ac:dyDescent="0.15">
      <c r="A933338" s="25"/>
      <c r="C933338" s="25"/>
      <c r="D933338" s="25"/>
      <c r="E933338" s="25"/>
      <c r="J933338" s="25"/>
      <c r="K933338" s="25"/>
      <c r="M933338" s="25"/>
    </row>
    <row r="933339" spans="1:13" ht="17.25" customHeight="1" x14ac:dyDescent="0.15">
      <c r="A933339" s="25"/>
      <c r="C933339" s="25"/>
      <c r="D933339" s="25"/>
      <c r="E933339" s="25"/>
      <c r="J933339" s="25"/>
      <c r="K933339" s="25"/>
      <c r="M933339" s="25"/>
    </row>
    <row r="933340" spans="1:13" ht="17.25" customHeight="1" x14ac:dyDescent="0.15">
      <c r="A933340" s="25"/>
      <c r="C933340" s="25"/>
      <c r="D933340" s="25"/>
      <c r="E933340" s="25"/>
      <c r="J933340" s="25"/>
      <c r="K933340" s="25"/>
      <c r="M933340" s="25"/>
    </row>
    <row r="933341" spans="1:13" ht="17.25" customHeight="1" x14ac:dyDescent="0.15">
      <c r="A933341" s="25"/>
      <c r="C933341" s="25"/>
      <c r="D933341" s="25"/>
      <c r="E933341" s="25"/>
      <c r="J933341" s="25"/>
      <c r="K933341" s="25"/>
      <c r="M933341" s="25"/>
    </row>
    <row r="933342" spans="1:13" ht="17.25" customHeight="1" x14ac:dyDescent="0.15">
      <c r="A933342" s="25"/>
      <c r="C933342" s="25"/>
      <c r="D933342" s="25"/>
      <c r="E933342" s="25"/>
      <c r="J933342" s="25"/>
      <c r="K933342" s="25"/>
      <c r="M933342" s="25"/>
    </row>
    <row r="933343" spans="1:13" ht="17.25" customHeight="1" x14ac:dyDescent="0.15">
      <c r="A933343" s="25"/>
      <c r="C933343" s="25"/>
      <c r="D933343" s="25"/>
      <c r="E933343" s="25"/>
      <c r="J933343" s="25"/>
      <c r="K933343" s="25"/>
      <c r="M933343" s="25"/>
    </row>
    <row r="933344" spans="1:13" ht="17.25" customHeight="1" x14ac:dyDescent="0.15">
      <c r="A933344" s="25"/>
      <c r="C933344" s="25"/>
      <c r="D933344" s="25"/>
      <c r="E933344" s="25"/>
      <c r="J933344" s="25"/>
      <c r="K933344" s="25"/>
      <c r="M933344" s="25"/>
    </row>
    <row r="933345" spans="1:13" ht="17.25" customHeight="1" x14ac:dyDescent="0.15">
      <c r="A933345" s="25"/>
      <c r="C933345" s="25"/>
      <c r="D933345" s="25"/>
      <c r="E933345" s="25"/>
      <c r="J933345" s="25"/>
      <c r="K933345" s="25"/>
      <c r="M933345" s="25"/>
    </row>
    <row r="933346" spans="1:13" ht="17.25" customHeight="1" x14ac:dyDescent="0.15">
      <c r="A933346" s="25"/>
      <c r="C933346" s="25"/>
      <c r="D933346" s="25"/>
      <c r="E933346" s="25"/>
      <c r="J933346" s="25"/>
      <c r="K933346" s="25"/>
      <c r="M933346" s="25"/>
    </row>
    <row r="933347" spans="1:13" ht="17.25" customHeight="1" x14ac:dyDescent="0.15">
      <c r="A933347" s="25"/>
      <c r="C933347" s="25"/>
      <c r="D933347" s="25"/>
      <c r="E933347" s="25"/>
      <c r="J933347" s="25"/>
      <c r="K933347" s="25"/>
      <c r="M933347" s="25"/>
    </row>
    <row r="933348" spans="1:13" ht="17.25" customHeight="1" x14ac:dyDescent="0.15">
      <c r="A933348" s="25"/>
      <c r="C933348" s="25"/>
      <c r="D933348" s="25"/>
      <c r="E933348" s="25"/>
      <c r="J933348" s="25"/>
      <c r="K933348" s="25"/>
      <c r="M933348" s="25"/>
    </row>
    <row r="933349" spans="1:13" ht="17.25" customHeight="1" x14ac:dyDescent="0.15">
      <c r="A933349" s="25"/>
      <c r="C933349" s="25"/>
      <c r="D933349" s="25"/>
      <c r="E933349" s="25"/>
      <c r="J933349" s="25"/>
      <c r="K933349" s="25"/>
      <c r="M933349" s="25"/>
    </row>
    <row r="933350" spans="1:13" ht="17.25" customHeight="1" x14ac:dyDescent="0.15">
      <c r="A933350" s="25"/>
      <c r="C933350" s="25"/>
      <c r="D933350" s="25"/>
      <c r="E933350" s="25"/>
      <c r="J933350" s="25"/>
      <c r="K933350" s="25"/>
      <c r="M933350" s="25"/>
    </row>
    <row r="933351" spans="1:13" ht="17.25" customHeight="1" x14ac:dyDescent="0.15">
      <c r="A933351" s="25"/>
      <c r="C933351" s="25"/>
      <c r="D933351" s="25"/>
      <c r="E933351" s="25"/>
      <c r="J933351" s="25"/>
      <c r="K933351" s="25"/>
      <c r="M933351" s="25"/>
    </row>
    <row r="933352" spans="1:13" ht="17.25" customHeight="1" x14ac:dyDescent="0.15">
      <c r="A933352" s="25"/>
      <c r="C933352" s="25"/>
      <c r="D933352" s="25"/>
      <c r="E933352" s="25"/>
      <c r="J933352" s="25"/>
      <c r="K933352" s="25"/>
      <c r="M933352" s="25"/>
    </row>
    <row r="933353" spans="1:13" ht="17.25" customHeight="1" x14ac:dyDescent="0.15">
      <c r="A933353" s="25"/>
      <c r="C933353" s="25"/>
      <c r="D933353" s="25"/>
      <c r="E933353" s="25"/>
      <c r="J933353" s="25"/>
      <c r="K933353" s="25"/>
      <c r="M933353" s="25"/>
    </row>
    <row r="933354" spans="1:13" ht="17.25" customHeight="1" x14ac:dyDescent="0.15">
      <c r="A933354" s="25"/>
      <c r="C933354" s="25"/>
      <c r="D933354" s="25"/>
      <c r="E933354" s="25"/>
      <c r="J933354" s="25"/>
      <c r="K933354" s="25"/>
      <c r="M933354" s="25"/>
    </row>
    <row r="933355" spans="1:13" ht="17.25" customHeight="1" x14ac:dyDescent="0.15">
      <c r="A933355" s="25"/>
      <c r="C933355" s="25"/>
      <c r="D933355" s="25"/>
      <c r="E933355" s="25"/>
      <c r="J933355" s="25"/>
      <c r="K933355" s="25"/>
      <c r="M933355" s="25"/>
    </row>
    <row r="933356" spans="1:13" ht="17.25" customHeight="1" x14ac:dyDescent="0.15">
      <c r="A933356" s="25"/>
      <c r="C933356" s="25"/>
      <c r="D933356" s="25"/>
      <c r="E933356" s="25"/>
      <c r="J933356" s="25"/>
      <c r="K933356" s="25"/>
      <c r="M933356" s="25"/>
    </row>
    <row r="933357" spans="1:13" ht="17.25" customHeight="1" x14ac:dyDescent="0.15">
      <c r="A933357" s="25"/>
      <c r="C933357" s="25"/>
      <c r="D933357" s="25"/>
      <c r="E933357" s="25"/>
      <c r="J933357" s="25"/>
      <c r="K933357" s="25"/>
      <c r="M933357" s="25"/>
    </row>
    <row r="933358" spans="1:13" ht="17.25" customHeight="1" x14ac:dyDescent="0.15">
      <c r="A933358" s="25"/>
      <c r="C933358" s="25"/>
      <c r="D933358" s="25"/>
      <c r="E933358" s="25"/>
      <c r="J933358" s="25"/>
      <c r="K933358" s="25"/>
      <c r="M933358" s="25"/>
    </row>
    <row r="933359" spans="1:13" ht="17.25" customHeight="1" x14ac:dyDescent="0.15">
      <c r="A933359" s="25"/>
      <c r="C933359" s="25"/>
      <c r="D933359" s="25"/>
      <c r="E933359" s="25"/>
      <c r="J933359" s="25"/>
      <c r="K933359" s="25"/>
      <c r="M933359" s="25"/>
    </row>
    <row r="933360" spans="1:13" ht="17.25" customHeight="1" x14ac:dyDescent="0.15">
      <c r="A933360" s="25"/>
      <c r="C933360" s="25"/>
      <c r="D933360" s="25"/>
      <c r="E933360" s="25"/>
      <c r="J933360" s="25"/>
      <c r="K933360" s="25"/>
      <c r="M933360" s="25"/>
    </row>
    <row r="933361" spans="1:13" ht="17.25" customHeight="1" x14ac:dyDescent="0.15">
      <c r="A933361" s="25"/>
      <c r="C933361" s="25"/>
      <c r="D933361" s="25"/>
      <c r="E933361" s="25"/>
      <c r="J933361" s="25"/>
      <c r="K933361" s="25"/>
      <c r="M933361" s="25"/>
    </row>
    <row r="933362" spans="1:13" ht="17.25" customHeight="1" x14ac:dyDescent="0.15">
      <c r="A933362" s="25"/>
      <c r="C933362" s="25"/>
      <c r="D933362" s="25"/>
      <c r="E933362" s="25"/>
      <c r="J933362" s="25"/>
      <c r="K933362" s="25"/>
      <c r="M933362" s="25"/>
    </row>
    <row r="933363" spans="1:13" ht="17.25" customHeight="1" x14ac:dyDescent="0.15">
      <c r="A933363" s="25"/>
      <c r="C933363" s="25"/>
      <c r="D933363" s="25"/>
      <c r="E933363" s="25"/>
      <c r="J933363" s="25"/>
      <c r="K933363" s="25"/>
      <c r="M933363" s="25"/>
    </row>
    <row r="933364" spans="1:13" ht="17.25" customHeight="1" x14ac:dyDescent="0.15">
      <c r="A933364" s="25"/>
      <c r="C933364" s="25"/>
      <c r="D933364" s="25"/>
      <c r="E933364" s="25"/>
      <c r="J933364" s="25"/>
      <c r="K933364" s="25"/>
      <c r="M933364" s="25"/>
    </row>
    <row r="933365" spans="1:13" ht="17.25" customHeight="1" x14ac:dyDescent="0.15">
      <c r="A933365" s="25"/>
      <c r="C933365" s="25"/>
      <c r="D933365" s="25"/>
      <c r="E933365" s="25"/>
      <c r="J933365" s="25"/>
      <c r="K933365" s="25"/>
      <c r="M933365" s="25"/>
    </row>
    <row r="933366" spans="1:13" ht="17.25" customHeight="1" x14ac:dyDescent="0.15">
      <c r="A933366" s="25"/>
      <c r="C933366" s="25"/>
      <c r="D933366" s="25"/>
      <c r="E933366" s="25"/>
      <c r="J933366" s="25"/>
      <c r="K933366" s="25"/>
      <c r="M933366" s="25"/>
    </row>
    <row r="933367" spans="1:13" ht="17.25" customHeight="1" x14ac:dyDescent="0.15">
      <c r="A933367" s="25"/>
      <c r="C933367" s="25"/>
      <c r="D933367" s="25"/>
      <c r="E933367" s="25"/>
      <c r="J933367" s="25"/>
      <c r="K933367" s="25"/>
      <c r="M933367" s="25"/>
    </row>
    <row r="933368" spans="1:13" ht="17.25" customHeight="1" x14ac:dyDescent="0.15">
      <c r="A933368" s="25"/>
      <c r="C933368" s="25"/>
      <c r="D933368" s="25"/>
      <c r="E933368" s="25"/>
      <c r="J933368" s="25"/>
      <c r="K933368" s="25"/>
      <c r="M933368" s="25"/>
    </row>
    <row r="933369" spans="1:13" ht="17.25" customHeight="1" x14ac:dyDescent="0.15">
      <c r="A933369" s="25"/>
      <c r="C933369" s="25"/>
      <c r="D933369" s="25"/>
      <c r="E933369" s="25"/>
      <c r="J933369" s="25"/>
      <c r="K933369" s="25"/>
      <c r="M933369" s="25"/>
    </row>
    <row r="933370" spans="1:13" ht="17.25" customHeight="1" x14ac:dyDescent="0.15">
      <c r="A933370" s="25"/>
      <c r="C933370" s="25"/>
      <c r="D933370" s="25"/>
      <c r="E933370" s="25"/>
      <c r="J933370" s="25"/>
      <c r="K933370" s="25"/>
      <c r="M933370" s="25"/>
    </row>
    <row r="933371" spans="1:13" ht="17.25" customHeight="1" x14ac:dyDescent="0.15">
      <c r="A933371" s="25"/>
      <c r="C933371" s="25"/>
      <c r="D933371" s="25"/>
      <c r="E933371" s="25"/>
      <c r="J933371" s="25"/>
      <c r="K933371" s="25"/>
      <c r="M933371" s="25"/>
    </row>
    <row r="933372" spans="1:13" ht="17.25" customHeight="1" x14ac:dyDescent="0.15">
      <c r="A933372" s="25"/>
      <c r="C933372" s="25"/>
      <c r="D933372" s="25"/>
      <c r="E933372" s="25"/>
      <c r="J933372" s="25"/>
      <c r="K933372" s="25"/>
      <c r="M933372" s="25"/>
    </row>
    <row r="933373" spans="1:13" ht="17.25" customHeight="1" x14ac:dyDescent="0.15">
      <c r="A933373" s="25"/>
      <c r="C933373" s="25"/>
      <c r="D933373" s="25"/>
      <c r="E933373" s="25"/>
      <c r="J933373" s="25"/>
      <c r="K933373" s="25"/>
      <c r="M933373" s="25"/>
    </row>
    <row r="933374" spans="1:13" ht="17.25" customHeight="1" x14ac:dyDescent="0.15">
      <c r="A933374" s="25"/>
      <c r="C933374" s="25"/>
      <c r="D933374" s="25"/>
      <c r="E933374" s="25"/>
      <c r="J933374" s="25"/>
      <c r="K933374" s="25"/>
      <c r="M933374" s="25"/>
    </row>
    <row r="933375" spans="1:13" ht="17.25" customHeight="1" x14ac:dyDescent="0.15">
      <c r="A933375" s="25"/>
      <c r="C933375" s="25"/>
      <c r="D933375" s="25"/>
      <c r="E933375" s="25"/>
      <c r="J933375" s="25"/>
      <c r="K933375" s="25"/>
      <c r="M933375" s="25"/>
    </row>
    <row r="933376" spans="1:13" ht="17.25" customHeight="1" x14ac:dyDescent="0.15">
      <c r="A933376" s="25"/>
      <c r="C933376" s="25"/>
      <c r="D933376" s="25"/>
      <c r="E933376" s="25"/>
      <c r="J933376" s="25"/>
      <c r="K933376" s="25"/>
      <c r="M933376" s="25"/>
    </row>
    <row r="933377" spans="1:13" ht="17.25" customHeight="1" x14ac:dyDescent="0.15">
      <c r="A933377" s="25"/>
      <c r="C933377" s="25"/>
      <c r="D933377" s="25"/>
      <c r="E933377" s="25"/>
      <c r="J933377" s="25"/>
      <c r="K933377" s="25"/>
      <c r="M933377" s="25"/>
    </row>
    <row r="933378" spans="1:13" ht="17.25" customHeight="1" x14ac:dyDescent="0.15">
      <c r="A933378" s="25"/>
      <c r="C933378" s="25"/>
      <c r="D933378" s="25"/>
      <c r="E933378" s="25"/>
      <c r="J933378" s="25"/>
      <c r="K933378" s="25"/>
      <c r="M933378" s="25"/>
    </row>
    <row r="933379" spans="1:13" ht="17.25" customHeight="1" x14ac:dyDescent="0.15">
      <c r="A933379" s="25"/>
      <c r="C933379" s="25"/>
      <c r="D933379" s="25"/>
      <c r="E933379" s="25"/>
      <c r="J933379" s="25"/>
      <c r="K933379" s="25"/>
      <c r="M933379" s="25"/>
    </row>
    <row r="933380" spans="1:13" ht="17.25" customHeight="1" x14ac:dyDescent="0.15">
      <c r="A933380" s="25"/>
      <c r="C933380" s="25"/>
      <c r="D933380" s="25"/>
      <c r="E933380" s="25"/>
      <c r="J933380" s="25"/>
      <c r="K933380" s="25"/>
      <c r="M933380" s="25"/>
    </row>
    <row r="933381" spans="1:13" ht="17.25" customHeight="1" x14ac:dyDescent="0.15">
      <c r="A933381" s="25"/>
      <c r="C933381" s="25"/>
      <c r="D933381" s="25"/>
      <c r="E933381" s="25"/>
      <c r="J933381" s="25"/>
      <c r="K933381" s="25"/>
      <c r="M933381" s="25"/>
    </row>
    <row r="933382" spans="1:13" ht="17.25" customHeight="1" x14ac:dyDescent="0.15">
      <c r="A933382" s="25"/>
      <c r="C933382" s="25"/>
      <c r="D933382" s="25"/>
      <c r="E933382" s="25"/>
      <c r="J933382" s="25"/>
      <c r="K933382" s="25"/>
      <c r="M933382" s="25"/>
    </row>
    <row r="933383" spans="1:13" ht="17.25" customHeight="1" x14ac:dyDescent="0.15">
      <c r="A933383" s="25"/>
      <c r="C933383" s="25"/>
      <c r="D933383" s="25"/>
      <c r="E933383" s="25"/>
      <c r="J933383" s="25"/>
      <c r="K933383" s="25"/>
      <c r="M933383" s="25"/>
    </row>
    <row r="933384" spans="1:13" ht="17.25" customHeight="1" x14ac:dyDescent="0.15">
      <c r="A933384" s="25"/>
      <c r="C933384" s="25"/>
      <c r="D933384" s="25"/>
      <c r="E933384" s="25"/>
      <c r="J933384" s="25"/>
      <c r="K933384" s="25"/>
      <c r="M933384" s="25"/>
    </row>
    <row r="933385" spans="1:13" ht="17.25" customHeight="1" x14ac:dyDescent="0.15">
      <c r="A933385" s="25"/>
      <c r="C933385" s="25"/>
      <c r="D933385" s="25"/>
      <c r="E933385" s="25"/>
      <c r="J933385" s="25"/>
      <c r="K933385" s="25"/>
      <c r="M933385" s="25"/>
    </row>
    <row r="933386" spans="1:13" ht="17.25" customHeight="1" x14ac:dyDescent="0.15">
      <c r="A933386" s="25"/>
      <c r="C933386" s="25"/>
      <c r="D933386" s="25"/>
      <c r="E933386" s="25"/>
      <c r="J933386" s="25"/>
      <c r="K933386" s="25"/>
      <c r="M933386" s="25"/>
    </row>
    <row r="933387" spans="1:13" ht="17.25" customHeight="1" x14ac:dyDescent="0.15">
      <c r="A933387" s="25"/>
      <c r="C933387" s="25"/>
      <c r="D933387" s="25"/>
      <c r="E933387" s="25"/>
      <c r="J933387" s="25"/>
      <c r="K933387" s="25"/>
      <c r="M933387" s="25"/>
    </row>
    <row r="933388" spans="1:13" ht="17.25" customHeight="1" x14ac:dyDescent="0.15">
      <c r="A933388" s="25"/>
      <c r="C933388" s="25"/>
      <c r="D933388" s="25"/>
      <c r="E933388" s="25"/>
      <c r="J933388" s="25"/>
      <c r="K933388" s="25"/>
      <c r="M933388" s="25"/>
    </row>
    <row r="933389" spans="1:13" ht="17.25" customHeight="1" x14ac:dyDescent="0.15">
      <c r="A933389" s="25"/>
      <c r="C933389" s="25"/>
      <c r="D933389" s="25"/>
      <c r="E933389" s="25"/>
      <c r="J933389" s="25"/>
      <c r="K933389" s="25"/>
      <c r="M933389" s="25"/>
    </row>
    <row r="933390" spans="1:13" ht="17.25" customHeight="1" x14ac:dyDescent="0.15">
      <c r="A933390" s="25"/>
      <c r="C933390" s="25"/>
      <c r="D933390" s="25"/>
      <c r="E933390" s="25"/>
      <c r="J933390" s="25"/>
      <c r="K933390" s="25"/>
      <c r="M933390" s="25"/>
    </row>
    <row r="933391" spans="1:13" ht="17.25" customHeight="1" x14ac:dyDescent="0.15">
      <c r="A933391" s="25"/>
      <c r="C933391" s="25"/>
      <c r="D933391" s="25"/>
      <c r="E933391" s="25"/>
      <c r="J933391" s="25"/>
      <c r="K933391" s="25"/>
      <c r="M933391" s="25"/>
    </row>
    <row r="933392" spans="1:13" ht="17.25" customHeight="1" x14ac:dyDescent="0.15">
      <c r="A933392" s="25"/>
      <c r="C933392" s="25"/>
      <c r="D933392" s="25"/>
      <c r="E933392" s="25"/>
      <c r="J933392" s="25"/>
      <c r="K933392" s="25"/>
      <c r="M933392" s="25"/>
    </row>
    <row r="933393" spans="1:13" ht="17.25" customHeight="1" x14ac:dyDescent="0.15">
      <c r="A933393" s="25"/>
      <c r="C933393" s="25"/>
      <c r="D933393" s="25"/>
      <c r="E933393" s="25"/>
      <c r="J933393" s="25"/>
      <c r="K933393" s="25"/>
      <c r="M933393" s="25"/>
    </row>
    <row r="933394" spans="1:13" ht="17.25" customHeight="1" x14ac:dyDescent="0.15">
      <c r="A933394" s="25"/>
      <c r="C933394" s="25"/>
      <c r="D933394" s="25"/>
      <c r="E933394" s="25"/>
      <c r="J933394" s="25"/>
      <c r="K933394" s="25"/>
      <c r="M933394" s="25"/>
    </row>
    <row r="933395" spans="1:13" ht="17.25" customHeight="1" x14ac:dyDescent="0.15">
      <c r="A933395" s="25"/>
      <c r="C933395" s="25"/>
      <c r="D933395" s="25"/>
      <c r="E933395" s="25"/>
      <c r="J933395" s="25"/>
      <c r="K933395" s="25"/>
      <c r="M933395" s="25"/>
    </row>
    <row r="933396" spans="1:13" ht="17.25" customHeight="1" x14ac:dyDescent="0.15">
      <c r="A933396" s="25"/>
      <c r="C933396" s="25"/>
      <c r="D933396" s="25"/>
      <c r="E933396" s="25"/>
      <c r="J933396" s="25"/>
      <c r="K933396" s="25"/>
      <c r="M933396" s="25"/>
    </row>
    <row r="933397" spans="1:13" ht="17.25" customHeight="1" x14ac:dyDescent="0.15">
      <c r="A933397" s="25"/>
      <c r="C933397" s="25"/>
      <c r="D933397" s="25"/>
      <c r="E933397" s="25"/>
      <c r="J933397" s="25"/>
      <c r="K933397" s="25"/>
      <c r="M933397" s="25"/>
    </row>
    <row r="933398" spans="1:13" ht="17.25" customHeight="1" x14ac:dyDescent="0.15">
      <c r="A933398" s="25"/>
      <c r="C933398" s="25"/>
      <c r="D933398" s="25"/>
      <c r="E933398" s="25"/>
      <c r="J933398" s="25"/>
      <c r="K933398" s="25"/>
      <c r="M933398" s="25"/>
    </row>
    <row r="933399" spans="1:13" ht="17.25" customHeight="1" x14ac:dyDescent="0.15">
      <c r="A933399" s="25"/>
      <c r="C933399" s="25"/>
      <c r="D933399" s="25"/>
      <c r="E933399" s="25"/>
      <c r="J933399" s="25"/>
      <c r="K933399" s="25"/>
      <c r="M933399" s="25"/>
    </row>
    <row r="933400" spans="1:13" ht="17.25" customHeight="1" x14ac:dyDescent="0.15">
      <c r="A933400" s="25"/>
      <c r="C933400" s="25"/>
      <c r="D933400" s="25"/>
      <c r="E933400" s="25"/>
      <c r="J933400" s="25"/>
      <c r="K933400" s="25"/>
      <c r="M933400" s="25"/>
    </row>
    <row r="933401" spans="1:13" ht="17.25" customHeight="1" x14ac:dyDescent="0.15">
      <c r="A933401" s="25"/>
      <c r="C933401" s="25"/>
      <c r="D933401" s="25"/>
      <c r="E933401" s="25"/>
      <c r="J933401" s="25"/>
      <c r="K933401" s="25"/>
      <c r="M933401" s="25"/>
    </row>
    <row r="933402" spans="1:13" ht="17.25" customHeight="1" x14ac:dyDescent="0.15">
      <c r="A933402" s="25"/>
      <c r="C933402" s="25"/>
      <c r="D933402" s="25"/>
      <c r="E933402" s="25"/>
      <c r="J933402" s="25"/>
      <c r="K933402" s="25"/>
      <c r="M933402" s="25"/>
    </row>
    <row r="933403" spans="1:13" ht="17.25" customHeight="1" x14ac:dyDescent="0.15">
      <c r="A933403" s="25"/>
      <c r="C933403" s="25"/>
      <c r="D933403" s="25"/>
      <c r="E933403" s="25"/>
      <c r="J933403" s="25"/>
      <c r="K933403" s="25"/>
      <c r="M933403" s="25"/>
    </row>
    <row r="933404" spans="1:13" ht="17.25" customHeight="1" x14ac:dyDescent="0.15">
      <c r="A933404" s="25"/>
      <c r="C933404" s="25"/>
      <c r="D933404" s="25"/>
      <c r="E933404" s="25"/>
      <c r="J933404" s="25"/>
      <c r="K933404" s="25"/>
      <c r="M933404" s="25"/>
    </row>
    <row r="933405" spans="1:13" ht="17.25" customHeight="1" x14ac:dyDescent="0.15">
      <c r="A933405" s="25"/>
      <c r="C933405" s="25"/>
      <c r="D933405" s="25"/>
      <c r="E933405" s="25"/>
      <c r="J933405" s="25"/>
      <c r="K933405" s="25"/>
      <c r="M933405" s="25"/>
    </row>
    <row r="933406" spans="1:13" ht="17.25" customHeight="1" x14ac:dyDescent="0.15">
      <c r="A933406" s="25"/>
      <c r="C933406" s="25"/>
      <c r="D933406" s="25"/>
      <c r="E933406" s="25"/>
      <c r="J933406" s="25"/>
      <c r="K933406" s="25"/>
      <c r="M933406" s="25"/>
    </row>
    <row r="933407" spans="1:13" ht="17.25" customHeight="1" x14ac:dyDescent="0.15">
      <c r="A933407" s="25"/>
      <c r="C933407" s="25"/>
      <c r="D933407" s="25"/>
      <c r="E933407" s="25"/>
      <c r="J933407" s="25"/>
      <c r="K933407" s="25"/>
      <c r="M933407" s="25"/>
    </row>
    <row r="933408" spans="1:13" ht="17.25" customHeight="1" x14ac:dyDescent="0.15">
      <c r="A933408" s="25"/>
      <c r="C933408" s="25"/>
      <c r="D933408" s="25"/>
      <c r="E933408" s="25"/>
      <c r="J933408" s="25"/>
      <c r="K933408" s="25"/>
      <c r="M933408" s="25"/>
    </row>
    <row r="933409" spans="1:13" ht="17.25" customHeight="1" x14ac:dyDescent="0.15">
      <c r="A933409" s="25"/>
      <c r="C933409" s="25"/>
      <c r="D933409" s="25"/>
      <c r="E933409" s="25"/>
      <c r="J933409" s="25"/>
      <c r="K933409" s="25"/>
      <c r="M933409" s="25"/>
    </row>
    <row r="933410" spans="1:13" ht="17.25" customHeight="1" x14ac:dyDescent="0.15">
      <c r="A933410" s="25"/>
      <c r="C933410" s="25"/>
      <c r="D933410" s="25"/>
      <c r="E933410" s="25"/>
      <c r="J933410" s="25"/>
      <c r="K933410" s="25"/>
      <c r="M933410" s="25"/>
    </row>
    <row r="933411" spans="1:13" ht="17.25" customHeight="1" x14ac:dyDescent="0.15">
      <c r="A933411" s="25"/>
      <c r="C933411" s="25"/>
      <c r="D933411" s="25"/>
      <c r="E933411" s="25"/>
      <c r="J933411" s="25"/>
      <c r="K933411" s="25"/>
      <c r="M933411" s="25"/>
    </row>
    <row r="933412" spans="1:13" ht="17.25" customHeight="1" x14ac:dyDescent="0.15">
      <c r="A933412" s="25"/>
      <c r="C933412" s="25"/>
      <c r="D933412" s="25"/>
      <c r="E933412" s="25"/>
      <c r="J933412" s="25"/>
      <c r="K933412" s="25"/>
      <c r="M933412" s="25"/>
    </row>
    <row r="933413" spans="1:13" ht="17.25" customHeight="1" x14ac:dyDescent="0.15">
      <c r="A933413" s="25"/>
      <c r="C933413" s="25"/>
      <c r="D933413" s="25"/>
      <c r="E933413" s="25"/>
      <c r="J933413" s="25"/>
      <c r="K933413" s="25"/>
      <c r="M933413" s="25"/>
    </row>
    <row r="933414" spans="1:13" ht="17.25" customHeight="1" x14ac:dyDescent="0.15">
      <c r="A933414" s="25"/>
      <c r="C933414" s="25"/>
      <c r="D933414" s="25"/>
      <c r="E933414" s="25"/>
      <c r="J933414" s="25"/>
      <c r="K933414" s="25"/>
      <c r="M933414" s="25"/>
    </row>
    <row r="933415" spans="1:13" ht="17.25" customHeight="1" x14ac:dyDescent="0.15">
      <c r="A933415" s="25"/>
      <c r="C933415" s="25"/>
      <c r="D933415" s="25"/>
      <c r="E933415" s="25"/>
      <c r="J933415" s="25"/>
      <c r="K933415" s="25"/>
      <c r="M933415" s="25"/>
    </row>
    <row r="933416" spans="1:13" ht="17.25" customHeight="1" x14ac:dyDescent="0.15">
      <c r="A933416" s="25"/>
      <c r="C933416" s="25"/>
      <c r="D933416" s="25"/>
      <c r="E933416" s="25"/>
      <c r="J933416" s="25"/>
      <c r="K933416" s="25"/>
      <c r="M933416" s="25"/>
    </row>
    <row r="933417" spans="1:13" ht="17.25" customHeight="1" x14ac:dyDescent="0.15">
      <c r="A933417" s="25"/>
      <c r="C933417" s="25"/>
      <c r="D933417" s="25"/>
      <c r="E933417" s="25"/>
      <c r="J933417" s="25"/>
      <c r="K933417" s="25"/>
      <c r="M933417" s="25"/>
    </row>
    <row r="933418" spans="1:13" ht="17.25" customHeight="1" x14ac:dyDescent="0.15">
      <c r="A933418" s="25"/>
      <c r="C933418" s="25"/>
      <c r="D933418" s="25"/>
      <c r="E933418" s="25"/>
      <c r="J933418" s="25"/>
      <c r="K933418" s="25"/>
      <c r="M933418" s="25"/>
    </row>
    <row r="933419" spans="1:13" ht="17.25" customHeight="1" x14ac:dyDescent="0.15">
      <c r="A933419" s="25"/>
      <c r="C933419" s="25"/>
      <c r="D933419" s="25"/>
      <c r="E933419" s="25"/>
      <c r="J933419" s="25"/>
      <c r="K933419" s="25"/>
      <c r="M933419" s="25"/>
    </row>
    <row r="933420" spans="1:13" ht="17.25" customHeight="1" x14ac:dyDescent="0.15">
      <c r="A933420" s="25"/>
      <c r="C933420" s="25"/>
      <c r="D933420" s="25"/>
      <c r="E933420" s="25"/>
      <c r="J933420" s="25"/>
      <c r="K933420" s="25"/>
      <c r="M933420" s="25"/>
    </row>
    <row r="933421" spans="1:13" ht="17.25" customHeight="1" x14ac:dyDescent="0.15">
      <c r="A933421" s="25"/>
      <c r="C933421" s="25"/>
      <c r="D933421" s="25"/>
      <c r="E933421" s="25"/>
      <c r="J933421" s="25"/>
      <c r="K933421" s="25"/>
      <c r="M933421" s="25"/>
    </row>
    <row r="933422" spans="1:13" ht="17.25" customHeight="1" x14ac:dyDescent="0.15">
      <c r="A933422" s="25"/>
      <c r="C933422" s="25"/>
      <c r="D933422" s="25"/>
      <c r="E933422" s="25"/>
      <c r="J933422" s="25"/>
      <c r="K933422" s="25"/>
      <c r="M933422" s="25"/>
    </row>
    <row r="933423" spans="1:13" ht="17.25" customHeight="1" x14ac:dyDescent="0.15">
      <c r="A933423" s="25"/>
      <c r="C933423" s="25"/>
      <c r="D933423" s="25"/>
      <c r="E933423" s="25"/>
      <c r="J933423" s="25"/>
      <c r="K933423" s="25"/>
      <c r="M933423" s="25"/>
    </row>
    <row r="933424" spans="1:13" ht="17.25" customHeight="1" x14ac:dyDescent="0.15">
      <c r="A933424" s="25"/>
      <c r="C933424" s="25"/>
      <c r="D933424" s="25"/>
      <c r="E933424" s="25"/>
      <c r="J933424" s="25"/>
      <c r="K933424" s="25"/>
      <c r="M933424" s="25"/>
    </row>
    <row r="933425" spans="1:13" ht="17.25" customHeight="1" x14ac:dyDescent="0.15">
      <c r="A933425" s="25"/>
      <c r="C933425" s="25"/>
      <c r="D933425" s="25"/>
      <c r="E933425" s="25"/>
      <c r="J933425" s="25"/>
      <c r="K933425" s="25"/>
      <c r="M933425" s="25"/>
    </row>
    <row r="933426" spans="1:13" ht="17.25" customHeight="1" x14ac:dyDescent="0.15">
      <c r="A933426" s="25"/>
      <c r="C933426" s="25"/>
      <c r="D933426" s="25"/>
      <c r="E933426" s="25"/>
      <c r="J933426" s="25"/>
      <c r="K933426" s="25"/>
      <c r="M933426" s="25"/>
    </row>
    <row r="933427" spans="1:13" ht="17.25" customHeight="1" x14ac:dyDescent="0.15">
      <c r="A933427" s="25"/>
      <c r="C933427" s="25"/>
      <c r="D933427" s="25"/>
      <c r="E933427" s="25"/>
      <c r="J933427" s="25"/>
      <c r="K933427" s="25"/>
      <c r="M933427" s="25"/>
    </row>
    <row r="933428" spans="1:13" ht="17.25" customHeight="1" x14ac:dyDescent="0.15">
      <c r="A933428" s="25"/>
      <c r="C933428" s="25"/>
      <c r="D933428" s="25"/>
      <c r="E933428" s="25"/>
      <c r="J933428" s="25"/>
      <c r="K933428" s="25"/>
      <c r="M933428" s="25"/>
    </row>
    <row r="933429" spans="1:13" ht="17.25" customHeight="1" x14ac:dyDescent="0.15">
      <c r="A933429" s="25"/>
      <c r="C933429" s="25"/>
      <c r="D933429" s="25"/>
      <c r="E933429" s="25"/>
      <c r="J933429" s="25"/>
      <c r="K933429" s="25"/>
      <c r="M933429" s="25"/>
    </row>
    <row r="933430" spans="1:13" ht="17.25" customHeight="1" x14ac:dyDescent="0.15">
      <c r="A933430" s="25"/>
      <c r="C933430" s="25"/>
      <c r="D933430" s="25"/>
      <c r="E933430" s="25"/>
      <c r="J933430" s="25"/>
      <c r="K933430" s="25"/>
      <c r="M933430" s="25"/>
    </row>
    <row r="933431" spans="1:13" ht="17.25" customHeight="1" x14ac:dyDescent="0.15">
      <c r="A933431" s="25"/>
      <c r="C933431" s="25"/>
      <c r="D933431" s="25"/>
      <c r="E933431" s="25"/>
      <c r="J933431" s="25"/>
      <c r="K933431" s="25"/>
      <c r="M933431" s="25"/>
    </row>
    <row r="933432" spans="1:13" ht="17.25" customHeight="1" x14ac:dyDescent="0.15">
      <c r="A933432" s="25"/>
      <c r="C933432" s="25"/>
      <c r="D933432" s="25"/>
      <c r="E933432" s="25"/>
      <c r="J933432" s="25"/>
      <c r="K933432" s="25"/>
      <c r="M933432" s="25"/>
    </row>
    <row r="933433" spans="1:13" ht="17.25" customHeight="1" x14ac:dyDescent="0.15">
      <c r="A933433" s="25"/>
      <c r="C933433" s="25"/>
      <c r="D933433" s="25"/>
      <c r="E933433" s="25"/>
      <c r="J933433" s="25"/>
      <c r="K933433" s="25"/>
      <c r="M933433" s="25"/>
    </row>
    <row r="933434" spans="1:13" ht="17.25" customHeight="1" x14ac:dyDescent="0.15">
      <c r="A933434" s="25"/>
      <c r="C933434" s="25"/>
      <c r="D933434" s="25"/>
      <c r="E933434" s="25"/>
      <c r="J933434" s="25"/>
      <c r="K933434" s="25"/>
      <c r="M933434" s="25"/>
    </row>
    <row r="933435" spans="1:13" ht="17.25" customHeight="1" x14ac:dyDescent="0.15">
      <c r="A933435" s="25"/>
      <c r="C933435" s="25"/>
      <c r="D933435" s="25"/>
      <c r="E933435" s="25"/>
      <c r="J933435" s="25"/>
      <c r="K933435" s="25"/>
      <c r="M933435" s="25"/>
    </row>
    <row r="933436" spans="1:13" ht="17.25" customHeight="1" x14ac:dyDescent="0.15">
      <c r="A933436" s="25"/>
      <c r="C933436" s="25"/>
      <c r="D933436" s="25"/>
      <c r="E933436" s="25"/>
      <c r="J933436" s="25"/>
      <c r="K933436" s="25"/>
      <c r="M933436" s="25"/>
    </row>
    <row r="933437" spans="1:13" ht="17.25" customHeight="1" x14ac:dyDescent="0.15">
      <c r="A933437" s="25"/>
      <c r="C933437" s="25"/>
      <c r="D933437" s="25"/>
      <c r="E933437" s="25"/>
      <c r="J933437" s="25"/>
      <c r="K933437" s="25"/>
      <c r="M933437" s="25"/>
    </row>
    <row r="933438" spans="1:13" ht="17.25" customHeight="1" x14ac:dyDescent="0.15">
      <c r="A933438" s="25"/>
      <c r="C933438" s="25"/>
      <c r="D933438" s="25"/>
      <c r="E933438" s="25"/>
      <c r="J933438" s="25"/>
      <c r="K933438" s="25"/>
      <c r="M933438" s="25"/>
    </row>
    <row r="933439" spans="1:13" ht="17.25" customHeight="1" x14ac:dyDescent="0.15">
      <c r="A933439" s="25"/>
      <c r="C933439" s="25"/>
      <c r="D933439" s="25"/>
      <c r="E933439" s="25"/>
      <c r="J933439" s="25"/>
      <c r="K933439" s="25"/>
      <c r="M933439" s="25"/>
    </row>
    <row r="933440" spans="1:13" ht="17.25" customHeight="1" x14ac:dyDescent="0.15">
      <c r="A933440" s="25"/>
      <c r="C933440" s="25"/>
      <c r="D933440" s="25"/>
      <c r="E933440" s="25"/>
      <c r="J933440" s="25"/>
      <c r="K933440" s="25"/>
      <c r="M933440" s="25"/>
    </row>
    <row r="933441" spans="1:13" ht="17.25" customHeight="1" x14ac:dyDescent="0.15">
      <c r="A933441" s="25"/>
      <c r="C933441" s="25"/>
      <c r="D933441" s="25"/>
      <c r="E933441" s="25"/>
      <c r="J933441" s="25"/>
      <c r="K933441" s="25"/>
      <c r="M933441" s="25"/>
    </row>
    <row r="933442" spans="1:13" ht="17.25" customHeight="1" x14ac:dyDescent="0.15">
      <c r="A933442" s="25"/>
      <c r="C933442" s="25"/>
      <c r="D933442" s="25"/>
      <c r="E933442" s="25"/>
      <c r="J933442" s="25"/>
      <c r="K933442" s="25"/>
      <c r="M933442" s="25"/>
    </row>
    <row r="933443" spans="1:13" ht="17.25" customHeight="1" x14ac:dyDescent="0.15">
      <c r="A933443" s="25"/>
      <c r="C933443" s="25"/>
      <c r="D933443" s="25"/>
      <c r="E933443" s="25"/>
      <c r="J933443" s="25"/>
      <c r="K933443" s="25"/>
      <c r="M933443" s="25"/>
    </row>
    <row r="933444" spans="1:13" ht="17.25" customHeight="1" x14ac:dyDescent="0.15">
      <c r="A933444" s="25"/>
      <c r="C933444" s="25"/>
      <c r="D933444" s="25"/>
      <c r="E933444" s="25"/>
      <c r="J933444" s="25"/>
      <c r="K933444" s="25"/>
      <c r="M933444" s="25"/>
    </row>
    <row r="933445" spans="1:13" ht="17.25" customHeight="1" x14ac:dyDescent="0.15">
      <c r="A933445" s="25"/>
      <c r="C933445" s="25"/>
      <c r="D933445" s="25"/>
      <c r="E933445" s="25"/>
      <c r="J933445" s="25"/>
      <c r="K933445" s="25"/>
      <c r="M933445" s="25"/>
    </row>
    <row r="933446" spans="1:13" ht="17.25" customHeight="1" x14ac:dyDescent="0.15">
      <c r="A933446" s="25"/>
      <c r="C933446" s="25"/>
      <c r="D933446" s="25"/>
      <c r="E933446" s="25"/>
      <c r="J933446" s="25"/>
      <c r="K933446" s="25"/>
      <c r="M933446" s="25"/>
    </row>
    <row r="933447" spans="1:13" ht="17.25" customHeight="1" x14ac:dyDescent="0.15">
      <c r="A933447" s="25"/>
      <c r="C933447" s="25"/>
      <c r="D933447" s="25"/>
      <c r="E933447" s="25"/>
      <c r="J933447" s="25"/>
      <c r="K933447" s="25"/>
      <c r="M933447" s="25"/>
    </row>
    <row r="933448" spans="1:13" ht="17.25" customHeight="1" x14ac:dyDescent="0.15">
      <c r="A933448" s="25"/>
      <c r="C933448" s="25"/>
      <c r="D933448" s="25"/>
      <c r="E933448" s="25"/>
      <c r="J933448" s="25"/>
      <c r="K933448" s="25"/>
      <c r="M933448" s="25"/>
    </row>
    <row r="933449" spans="1:13" ht="17.25" customHeight="1" x14ac:dyDescent="0.15">
      <c r="A933449" s="25"/>
      <c r="C933449" s="25"/>
      <c r="D933449" s="25"/>
      <c r="E933449" s="25"/>
      <c r="J933449" s="25"/>
      <c r="K933449" s="25"/>
      <c r="M933449" s="25"/>
    </row>
    <row r="933450" spans="1:13" ht="17.25" customHeight="1" x14ac:dyDescent="0.15">
      <c r="A933450" s="25"/>
      <c r="C933450" s="25"/>
      <c r="D933450" s="25"/>
      <c r="E933450" s="25"/>
      <c r="J933450" s="25"/>
      <c r="K933450" s="25"/>
      <c r="M933450" s="25"/>
    </row>
    <row r="933451" spans="1:13" ht="17.25" customHeight="1" x14ac:dyDescent="0.15">
      <c r="A933451" s="25"/>
      <c r="C933451" s="25"/>
      <c r="D933451" s="25"/>
      <c r="E933451" s="25"/>
      <c r="J933451" s="25"/>
      <c r="K933451" s="25"/>
      <c r="M933451" s="25"/>
    </row>
    <row r="933452" spans="1:13" ht="17.25" customHeight="1" x14ac:dyDescent="0.15">
      <c r="A933452" s="25"/>
      <c r="C933452" s="25"/>
      <c r="D933452" s="25"/>
      <c r="E933452" s="25"/>
      <c r="J933452" s="25"/>
      <c r="K933452" s="25"/>
      <c r="M933452" s="25"/>
    </row>
    <row r="933453" spans="1:13" ht="17.25" customHeight="1" x14ac:dyDescent="0.15">
      <c r="A933453" s="25"/>
      <c r="C933453" s="25"/>
      <c r="D933453" s="25"/>
      <c r="E933453" s="25"/>
      <c r="J933453" s="25"/>
      <c r="K933453" s="25"/>
      <c r="M933453" s="25"/>
    </row>
    <row r="933454" spans="1:13" ht="17.25" customHeight="1" x14ac:dyDescent="0.15">
      <c r="A933454" s="25"/>
      <c r="C933454" s="25"/>
      <c r="D933454" s="25"/>
      <c r="E933454" s="25"/>
      <c r="J933454" s="25"/>
      <c r="K933454" s="25"/>
      <c r="M933454" s="25"/>
    </row>
    <row r="933455" spans="1:13" ht="17.25" customHeight="1" x14ac:dyDescent="0.15">
      <c r="A933455" s="25"/>
      <c r="C933455" s="25"/>
      <c r="D933455" s="25"/>
      <c r="E933455" s="25"/>
      <c r="J933455" s="25"/>
      <c r="K933455" s="25"/>
      <c r="M933455" s="25"/>
    </row>
    <row r="933456" spans="1:13" ht="17.25" customHeight="1" x14ac:dyDescent="0.15">
      <c r="A933456" s="25"/>
      <c r="C933456" s="25"/>
      <c r="D933456" s="25"/>
      <c r="E933456" s="25"/>
      <c r="J933456" s="25"/>
      <c r="K933456" s="25"/>
      <c r="M933456" s="25"/>
    </row>
    <row r="933457" spans="1:13" ht="17.25" customHeight="1" x14ac:dyDescent="0.15">
      <c r="A933457" s="25"/>
      <c r="C933457" s="25"/>
      <c r="D933457" s="25"/>
      <c r="E933457" s="25"/>
      <c r="J933457" s="25"/>
      <c r="K933457" s="25"/>
      <c r="M933457" s="25"/>
    </row>
    <row r="933458" spans="1:13" ht="17.25" customHeight="1" x14ac:dyDescent="0.15">
      <c r="A933458" s="25"/>
      <c r="C933458" s="25"/>
      <c r="D933458" s="25"/>
      <c r="E933458" s="25"/>
      <c r="J933458" s="25"/>
      <c r="K933458" s="25"/>
      <c r="M933458" s="25"/>
    </row>
    <row r="933459" spans="1:13" ht="17.25" customHeight="1" x14ac:dyDescent="0.15">
      <c r="A933459" s="25"/>
      <c r="C933459" s="25"/>
      <c r="D933459" s="25"/>
      <c r="E933459" s="25"/>
      <c r="J933459" s="25"/>
      <c r="K933459" s="25"/>
      <c r="M933459" s="25"/>
    </row>
    <row r="933460" spans="1:13" ht="17.25" customHeight="1" x14ac:dyDescent="0.15">
      <c r="A933460" s="25"/>
      <c r="C933460" s="25"/>
      <c r="D933460" s="25"/>
      <c r="E933460" s="25"/>
      <c r="J933460" s="25"/>
      <c r="K933460" s="25"/>
      <c r="M933460" s="25"/>
    </row>
    <row r="933461" spans="1:13" ht="17.25" customHeight="1" x14ac:dyDescent="0.15">
      <c r="A933461" s="25"/>
      <c r="C933461" s="25"/>
      <c r="D933461" s="25"/>
      <c r="E933461" s="25"/>
      <c r="J933461" s="25"/>
      <c r="K933461" s="25"/>
      <c r="M933461" s="25"/>
    </row>
    <row r="933462" spans="1:13" ht="17.25" customHeight="1" x14ac:dyDescent="0.15">
      <c r="A933462" s="25"/>
      <c r="C933462" s="25"/>
      <c r="D933462" s="25"/>
      <c r="E933462" s="25"/>
      <c r="J933462" s="25"/>
      <c r="K933462" s="25"/>
      <c r="M933462" s="25"/>
    </row>
    <row r="933463" spans="1:13" ht="17.25" customHeight="1" x14ac:dyDescent="0.15">
      <c r="A933463" s="25"/>
      <c r="C933463" s="25"/>
      <c r="D933463" s="25"/>
      <c r="E933463" s="25"/>
      <c r="J933463" s="25"/>
      <c r="K933463" s="25"/>
      <c r="M933463" s="25"/>
    </row>
    <row r="933464" spans="1:13" ht="17.25" customHeight="1" x14ac:dyDescent="0.15">
      <c r="A933464" s="25"/>
      <c r="C933464" s="25"/>
      <c r="D933464" s="25"/>
      <c r="E933464" s="25"/>
      <c r="J933464" s="25"/>
      <c r="K933464" s="25"/>
      <c r="M933464" s="25"/>
    </row>
    <row r="933465" spans="1:13" ht="17.25" customHeight="1" x14ac:dyDescent="0.15">
      <c r="A933465" s="25"/>
      <c r="C933465" s="25"/>
      <c r="D933465" s="25"/>
      <c r="E933465" s="25"/>
      <c r="J933465" s="25"/>
      <c r="K933465" s="25"/>
      <c r="M933465" s="25"/>
    </row>
    <row r="933466" spans="1:13" ht="17.25" customHeight="1" x14ac:dyDescent="0.15">
      <c r="A933466" s="25"/>
      <c r="C933466" s="25"/>
      <c r="D933466" s="25"/>
      <c r="E933466" s="25"/>
      <c r="J933466" s="25"/>
      <c r="K933466" s="25"/>
      <c r="M933466" s="25"/>
    </row>
    <row r="933467" spans="1:13" ht="17.25" customHeight="1" x14ac:dyDescent="0.15">
      <c r="A933467" s="25"/>
      <c r="C933467" s="25"/>
      <c r="D933467" s="25"/>
      <c r="E933467" s="25"/>
      <c r="J933467" s="25"/>
      <c r="K933467" s="25"/>
      <c r="M933467" s="25"/>
    </row>
    <row r="933468" spans="1:13" ht="17.25" customHeight="1" x14ac:dyDescent="0.15">
      <c r="A933468" s="25"/>
      <c r="C933468" s="25"/>
      <c r="D933468" s="25"/>
      <c r="E933468" s="25"/>
      <c r="J933468" s="25"/>
      <c r="K933468" s="25"/>
      <c r="M933468" s="25"/>
    </row>
    <row r="933469" spans="1:13" ht="17.25" customHeight="1" x14ac:dyDescent="0.15">
      <c r="A933469" s="25"/>
      <c r="C933469" s="25"/>
      <c r="D933469" s="25"/>
      <c r="E933469" s="25"/>
      <c r="J933469" s="25"/>
      <c r="K933469" s="25"/>
      <c r="M933469" s="25"/>
    </row>
    <row r="933470" spans="1:13" ht="17.25" customHeight="1" x14ac:dyDescent="0.15">
      <c r="A933470" s="25"/>
      <c r="C933470" s="25"/>
      <c r="D933470" s="25"/>
      <c r="E933470" s="25"/>
      <c r="J933470" s="25"/>
      <c r="K933470" s="25"/>
      <c r="M933470" s="25"/>
    </row>
    <row r="933471" spans="1:13" ht="17.25" customHeight="1" x14ac:dyDescent="0.15">
      <c r="A933471" s="25"/>
      <c r="C933471" s="25"/>
      <c r="D933471" s="25"/>
      <c r="E933471" s="25"/>
      <c r="J933471" s="25"/>
      <c r="K933471" s="25"/>
      <c r="M933471" s="25"/>
    </row>
    <row r="933472" spans="1:13" ht="17.25" customHeight="1" x14ac:dyDescent="0.15">
      <c r="A933472" s="25"/>
      <c r="C933472" s="25"/>
      <c r="D933472" s="25"/>
      <c r="E933472" s="25"/>
      <c r="J933472" s="25"/>
      <c r="K933472" s="25"/>
      <c r="M933472" s="25"/>
    </row>
    <row r="933473" spans="1:13" ht="17.25" customHeight="1" x14ac:dyDescent="0.15">
      <c r="A933473" s="25"/>
      <c r="C933473" s="25"/>
      <c r="D933473" s="25"/>
      <c r="E933473" s="25"/>
      <c r="J933473" s="25"/>
      <c r="K933473" s="25"/>
      <c r="M933473" s="25"/>
    </row>
    <row r="933474" spans="1:13" ht="17.25" customHeight="1" x14ac:dyDescent="0.15">
      <c r="A933474" s="25"/>
      <c r="C933474" s="25"/>
      <c r="D933474" s="25"/>
      <c r="E933474" s="25"/>
      <c r="J933474" s="25"/>
      <c r="K933474" s="25"/>
      <c r="M933474" s="25"/>
    </row>
    <row r="933475" spans="1:13" ht="17.25" customHeight="1" x14ac:dyDescent="0.15">
      <c r="A933475" s="25"/>
      <c r="C933475" s="25"/>
      <c r="D933475" s="25"/>
      <c r="E933475" s="25"/>
      <c r="J933475" s="25"/>
      <c r="K933475" s="25"/>
      <c r="M933475" s="25"/>
    </row>
    <row r="933476" spans="1:13" ht="17.25" customHeight="1" x14ac:dyDescent="0.15">
      <c r="A933476" s="25"/>
      <c r="C933476" s="25"/>
      <c r="D933476" s="25"/>
      <c r="E933476" s="25"/>
      <c r="J933476" s="25"/>
      <c r="K933476" s="25"/>
      <c r="M933476" s="25"/>
    </row>
    <row r="933477" spans="1:13" ht="17.25" customHeight="1" x14ac:dyDescent="0.15">
      <c r="A933477" s="25"/>
      <c r="C933477" s="25"/>
      <c r="D933477" s="25"/>
      <c r="E933477" s="25"/>
      <c r="J933477" s="25"/>
      <c r="K933477" s="25"/>
      <c r="M933477" s="25"/>
    </row>
    <row r="933478" spans="1:13" ht="17.25" customHeight="1" x14ac:dyDescent="0.15">
      <c r="A933478" s="25"/>
      <c r="C933478" s="25"/>
      <c r="D933478" s="25"/>
      <c r="E933478" s="25"/>
      <c r="J933478" s="25"/>
      <c r="K933478" s="25"/>
      <c r="M933478" s="25"/>
    </row>
    <row r="933479" spans="1:13" ht="17.25" customHeight="1" x14ac:dyDescent="0.15">
      <c r="A933479" s="25"/>
      <c r="C933479" s="25"/>
      <c r="D933479" s="25"/>
      <c r="E933479" s="25"/>
      <c r="J933479" s="25"/>
      <c r="K933479" s="25"/>
      <c r="M933479" s="25"/>
    </row>
    <row r="933480" spans="1:13" ht="17.25" customHeight="1" x14ac:dyDescent="0.15">
      <c r="A933480" s="25"/>
      <c r="C933480" s="25"/>
      <c r="D933480" s="25"/>
      <c r="E933480" s="25"/>
      <c r="J933480" s="25"/>
      <c r="K933480" s="25"/>
      <c r="M933480" s="25"/>
    </row>
    <row r="933481" spans="1:13" ht="17.25" customHeight="1" x14ac:dyDescent="0.15">
      <c r="A933481" s="25"/>
      <c r="C933481" s="25"/>
      <c r="D933481" s="25"/>
      <c r="E933481" s="25"/>
      <c r="J933481" s="25"/>
      <c r="K933481" s="25"/>
      <c r="M933481" s="25"/>
    </row>
    <row r="933482" spans="1:13" ht="17.25" customHeight="1" x14ac:dyDescent="0.15">
      <c r="A933482" s="25"/>
      <c r="C933482" s="25"/>
      <c r="D933482" s="25"/>
      <c r="E933482" s="25"/>
      <c r="J933482" s="25"/>
      <c r="K933482" s="25"/>
      <c r="M933482" s="25"/>
    </row>
    <row r="933483" spans="1:13" ht="17.25" customHeight="1" x14ac:dyDescent="0.15">
      <c r="A933483" s="25"/>
      <c r="C933483" s="25"/>
      <c r="D933483" s="25"/>
      <c r="E933483" s="25"/>
      <c r="J933483" s="25"/>
      <c r="K933483" s="25"/>
      <c r="M933483" s="25"/>
    </row>
    <row r="933484" spans="1:13" ht="17.25" customHeight="1" x14ac:dyDescent="0.15">
      <c r="A933484" s="25"/>
      <c r="C933484" s="25"/>
      <c r="D933484" s="25"/>
      <c r="E933484" s="25"/>
      <c r="J933484" s="25"/>
      <c r="K933484" s="25"/>
      <c r="M933484" s="25"/>
    </row>
    <row r="933485" spans="1:13" ht="17.25" customHeight="1" x14ac:dyDescent="0.15">
      <c r="A933485" s="25"/>
      <c r="C933485" s="25"/>
      <c r="D933485" s="25"/>
      <c r="E933485" s="25"/>
      <c r="J933485" s="25"/>
      <c r="K933485" s="25"/>
      <c r="M933485" s="25"/>
    </row>
    <row r="933486" spans="1:13" ht="17.25" customHeight="1" x14ac:dyDescent="0.15">
      <c r="A933486" s="25"/>
      <c r="C933486" s="25"/>
      <c r="D933486" s="25"/>
      <c r="E933486" s="25"/>
      <c r="J933486" s="25"/>
      <c r="K933486" s="25"/>
      <c r="M933486" s="25"/>
    </row>
    <row r="933487" spans="1:13" ht="17.25" customHeight="1" x14ac:dyDescent="0.15">
      <c r="A933487" s="25"/>
      <c r="C933487" s="25"/>
      <c r="D933487" s="25"/>
      <c r="E933487" s="25"/>
      <c r="J933487" s="25"/>
      <c r="K933487" s="25"/>
      <c r="M933487" s="25"/>
    </row>
    <row r="933488" spans="1:13" ht="17.25" customHeight="1" x14ac:dyDescent="0.15">
      <c r="A933488" s="25"/>
      <c r="C933488" s="25"/>
      <c r="D933488" s="25"/>
      <c r="E933488" s="25"/>
      <c r="J933488" s="25"/>
      <c r="K933488" s="25"/>
      <c r="M933488" s="25"/>
    </row>
    <row r="933489" spans="1:13" ht="17.25" customHeight="1" x14ac:dyDescent="0.15">
      <c r="A933489" s="25"/>
      <c r="C933489" s="25"/>
      <c r="D933489" s="25"/>
      <c r="E933489" s="25"/>
      <c r="J933489" s="25"/>
      <c r="K933489" s="25"/>
      <c r="M933489" s="25"/>
    </row>
    <row r="933490" spans="1:13" ht="17.25" customHeight="1" x14ac:dyDescent="0.15">
      <c r="A933490" s="25"/>
      <c r="C933490" s="25"/>
      <c r="D933490" s="25"/>
      <c r="E933490" s="25"/>
      <c r="J933490" s="25"/>
      <c r="K933490" s="25"/>
      <c r="M933490" s="25"/>
    </row>
    <row r="933491" spans="1:13" ht="17.25" customHeight="1" x14ac:dyDescent="0.15">
      <c r="A933491" s="25"/>
      <c r="C933491" s="25"/>
      <c r="D933491" s="25"/>
      <c r="E933491" s="25"/>
      <c r="J933491" s="25"/>
      <c r="K933491" s="25"/>
      <c r="M933491" s="25"/>
    </row>
    <row r="933492" spans="1:13" ht="17.25" customHeight="1" x14ac:dyDescent="0.15">
      <c r="A933492" s="25"/>
      <c r="C933492" s="25"/>
      <c r="D933492" s="25"/>
      <c r="E933492" s="25"/>
      <c r="J933492" s="25"/>
      <c r="K933492" s="25"/>
      <c r="M933492" s="25"/>
    </row>
    <row r="933493" spans="1:13" ht="17.25" customHeight="1" x14ac:dyDescent="0.15">
      <c r="A933493" s="25"/>
      <c r="C933493" s="25"/>
      <c r="D933493" s="25"/>
      <c r="E933493" s="25"/>
      <c r="J933493" s="25"/>
      <c r="K933493" s="25"/>
      <c r="M933493" s="25"/>
    </row>
    <row r="933494" spans="1:13" ht="17.25" customHeight="1" x14ac:dyDescent="0.15">
      <c r="A933494" s="25"/>
      <c r="C933494" s="25"/>
      <c r="D933494" s="25"/>
      <c r="E933494" s="25"/>
      <c r="J933494" s="25"/>
      <c r="K933494" s="25"/>
      <c r="M933494" s="25"/>
    </row>
    <row r="933495" spans="1:13" ht="17.25" customHeight="1" x14ac:dyDescent="0.15">
      <c r="A933495" s="25"/>
      <c r="C933495" s="25"/>
      <c r="D933495" s="25"/>
      <c r="E933495" s="25"/>
      <c r="J933495" s="25"/>
      <c r="K933495" s="25"/>
      <c r="M933495" s="25"/>
    </row>
    <row r="933496" spans="1:13" ht="17.25" customHeight="1" x14ac:dyDescent="0.15">
      <c r="A933496" s="25"/>
      <c r="C933496" s="25"/>
      <c r="D933496" s="25"/>
      <c r="E933496" s="25"/>
      <c r="J933496" s="25"/>
      <c r="K933496" s="25"/>
      <c r="M933496" s="25"/>
    </row>
    <row r="933497" spans="1:13" ht="17.25" customHeight="1" x14ac:dyDescent="0.15">
      <c r="A933497" s="25"/>
      <c r="C933497" s="25"/>
      <c r="D933497" s="25"/>
      <c r="E933497" s="25"/>
      <c r="J933497" s="25"/>
      <c r="K933497" s="25"/>
      <c r="M933497" s="25"/>
    </row>
    <row r="933498" spans="1:13" ht="17.25" customHeight="1" x14ac:dyDescent="0.15">
      <c r="A933498" s="25"/>
      <c r="C933498" s="25"/>
      <c r="D933498" s="25"/>
      <c r="E933498" s="25"/>
      <c r="J933498" s="25"/>
      <c r="K933498" s="25"/>
      <c r="M933498" s="25"/>
    </row>
    <row r="933499" spans="1:13" ht="17.25" customHeight="1" x14ac:dyDescent="0.15">
      <c r="A933499" s="25"/>
      <c r="C933499" s="25"/>
      <c r="D933499" s="25"/>
      <c r="E933499" s="25"/>
      <c r="J933499" s="25"/>
      <c r="K933499" s="25"/>
      <c r="M933499" s="25"/>
    </row>
    <row r="933500" spans="1:13" ht="17.25" customHeight="1" x14ac:dyDescent="0.15">
      <c r="A933500" s="25"/>
      <c r="C933500" s="25"/>
      <c r="D933500" s="25"/>
      <c r="E933500" s="25"/>
      <c r="J933500" s="25"/>
      <c r="K933500" s="25"/>
      <c r="M933500" s="25"/>
    </row>
    <row r="933501" spans="1:13" ht="17.25" customHeight="1" x14ac:dyDescent="0.15">
      <c r="A933501" s="25"/>
      <c r="C933501" s="25"/>
      <c r="D933501" s="25"/>
      <c r="E933501" s="25"/>
      <c r="J933501" s="25"/>
      <c r="K933501" s="25"/>
      <c r="M933501" s="25"/>
    </row>
    <row r="933502" spans="1:13" ht="17.25" customHeight="1" x14ac:dyDescent="0.15">
      <c r="A933502" s="25"/>
      <c r="C933502" s="25"/>
      <c r="D933502" s="25"/>
      <c r="E933502" s="25"/>
      <c r="J933502" s="25"/>
      <c r="K933502" s="25"/>
      <c r="M933502" s="25"/>
    </row>
    <row r="933503" spans="1:13" ht="17.25" customHeight="1" x14ac:dyDescent="0.15">
      <c r="A933503" s="25"/>
      <c r="C933503" s="25"/>
      <c r="D933503" s="25"/>
      <c r="E933503" s="25"/>
      <c r="J933503" s="25"/>
      <c r="K933503" s="25"/>
      <c r="M933503" s="25"/>
    </row>
    <row r="933504" spans="1:13" ht="17.25" customHeight="1" x14ac:dyDescent="0.15">
      <c r="A933504" s="25"/>
      <c r="C933504" s="25"/>
      <c r="D933504" s="25"/>
      <c r="E933504" s="25"/>
      <c r="J933504" s="25"/>
      <c r="K933504" s="25"/>
      <c r="M933504" s="25"/>
    </row>
    <row r="933505" spans="1:13" ht="17.25" customHeight="1" x14ac:dyDescent="0.15">
      <c r="A933505" s="25"/>
      <c r="C933505" s="25"/>
      <c r="D933505" s="25"/>
      <c r="E933505" s="25"/>
      <c r="J933505" s="25"/>
      <c r="K933505" s="25"/>
      <c r="M933505" s="25"/>
    </row>
    <row r="933506" spans="1:13" ht="17.25" customHeight="1" x14ac:dyDescent="0.15">
      <c r="A933506" s="25"/>
      <c r="C933506" s="25"/>
      <c r="D933506" s="25"/>
      <c r="E933506" s="25"/>
      <c r="J933506" s="25"/>
      <c r="K933506" s="25"/>
      <c r="M933506" s="25"/>
    </row>
    <row r="933507" spans="1:13" ht="17.25" customHeight="1" x14ac:dyDescent="0.15">
      <c r="A933507" s="25"/>
      <c r="C933507" s="25"/>
      <c r="D933507" s="25"/>
      <c r="E933507" s="25"/>
      <c r="J933507" s="25"/>
      <c r="K933507" s="25"/>
      <c r="M933507" s="25"/>
    </row>
    <row r="933508" spans="1:13" ht="17.25" customHeight="1" x14ac:dyDescent="0.15">
      <c r="A933508" s="25"/>
      <c r="C933508" s="25"/>
      <c r="D933508" s="25"/>
      <c r="E933508" s="25"/>
      <c r="J933508" s="25"/>
      <c r="K933508" s="25"/>
      <c r="M933508" s="25"/>
    </row>
    <row r="933509" spans="1:13" ht="17.25" customHeight="1" x14ac:dyDescent="0.15">
      <c r="A933509" s="25"/>
      <c r="C933509" s="25"/>
      <c r="D933509" s="25"/>
      <c r="E933509" s="25"/>
      <c r="J933509" s="25"/>
      <c r="K933509" s="25"/>
      <c r="M933509" s="25"/>
    </row>
    <row r="933510" spans="1:13" ht="17.25" customHeight="1" x14ac:dyDescent="0.15">
      <c r="A933510" s="25"/>
      <c r="C933510" s="25"/>
      <c r="D933510" s="25"/>
      <c r="E933510" s="25"/>
      <c r="J933510" s="25"/>
      <c r="K933510" s="25"/>
      <c r="M933510" s="25"/>
    </row>
    <row r="933511" spans="1:13" ht="17.25" customHeight="1" x14ac:dyDescent="0.15">
      <c r="A933511" s="25"/>
      <c r="C933511" s="25"/>
      <c r="D933511" s="25"/>
      <c r="E933511" s="25"/>
      <c r="J933511" s="25"/>
      <c r="K933511" s="25"/>
      <c r="M933511" s="25"/>
    </row>
    <row r="933512" spans="1:13" ht="17.25" customHeight="1" x14ac:dyDescent="0.15">
      <c r="A933512" s="25"/>
      <c r="C933512" s="25"/>
      <c r="D933512" s="25"/>
      <c r="E933512" s="25"/>
      <c r="J933512" s="25"/>
      <c r="K933512" s="25"/>
      <c r="M933512" s="25"/>
    </row>
    <row r="933513" spans="1:13" ht="17.25" customHeight="1" x14ac:dyDescent="0.15">
      <c r="A933513" s="25"/>
      <c r="C933513" s="25"/>
      <c r="D933513" s="25"/>
      <c r="E933513" s="25"/>
      <c r="J933513" s="25"/>
      <c r="K933513" s="25"/>
      <c r="M933513" s="25"/>
    </row>
    <row r="933514" spans="1:13" ht="17.25" customHeight="1" x14ac:dyDescent="0.15">
      <c r="A933514" s="25"/>
      <c r="C933514" s="25"/>
      <c r="D933514" s="25"/>
      <c r="E933514" s="25"/>
      <c r="J933514" s="25"/>
      <c r="K933514" s="25"/>
      <c r="M933514" s="25"/>
    </row>
    <row r="933515" spans="1:13" ht="17.25" customHeight="1" x14ac:dyDescent="0.15">
      <c r="A933515" s="25"/>
      <c r="C933515" s="25"/>
      <c r="D933515" s="25"/>
      <c r="E933515" s="25"/>
      <c r="J933515" s="25"/>
      <c r="K933515" s="25"/>
      <c r="M933515" s="25"/>
    </row>
    <row r="933516" spans="1:13" ht="17.25" customHeight="1" x14ac:dyDescent="0.15">
      <c r="A933516" s="25"/>
      <c r="C933516" s="25"/>
      <c r="D933516" s="25"/>
      <c r="E933516" s="25"/>
      <c r="J933516" s="25"/>
      <c r="K933516" s="25"/>
      <c r="M933516" s="25"/>
    </row>
    <row r="933517" spans="1:13" ht="17.25" customHeight="1" x14ac:dyDescent="0.15">
      <c r="A933517" s="25"/>
      <c r="C933517" s="25"/>
      <c r="D933517" s="25"/>
      <c r="E933517" s="25"/>
      <c r="J933517" s="25"/>
      <c r="K933517" s="25"/>
      <c r="M933517" s="25"/>
    </row>
    <row r="933518" spans="1:13" ht="17.25" customHeight="1" x14ac:dyDescent="0.15">
      <c r="A933518" s="25"/>
      <c r="C933518" s="25"/>
      <c r="D933518" s="25"/>
      <c r="E933518" s="25"/>
      <c r="J933518" s="25"/>
      <c r="K933518" s="25"/>
      <c r="M933518" s="25"/>
    </row>
    <row r="933519" spans="1:13" ht="17.25" customHeight="1" x14ac:dyDescent="0.15">
      <c r="A933519" s="25"/>
      <c r="C933519" s="25"/>
      <c r="D933519" s="25"/>
      <c r="E933519" s="25"/>
      <c r="J933519" s="25"/>
      <c r="K933519" s="25"/>
      <c r="M933519" s="25"/>
    </row>
    <row r="933520" spans="1:13" ht="17.25" customHeight="1" x14ac:dyDescent="0.15">
      <c r="A933520" s="25"/>
      <c r="C933520" s="25"/>
      <c r="D933520" s="25"/>
      <c r="E933520" s="25"/>
      <c r="J933520" s="25"/>
      <c r="K933520" s="25"/>
      <c r="M933520" s="25"/>
    </row>
    <row r="933521" spans="1:13" ht="17.25" customHeight="1" x14ac:dyDescent="0.15">
      <c r="A933521" s="25"/>
      <c r="C933521" s="25"/>
      <c r="D933521" s="25"/>
      <c r="E933521" s="25"/>
      <c r="J933521" s="25"/>
      <c r="K933521" s="25"/>
      <c r="M933521" s="25"/>
    </row>
    <row r="933522" spans="1:13" ht="17.25" customHeight="1" x14ac:dyDescent="0.15">
      <c r="A933522" s="25"/>
      <c r="C933522" s="25"/>
      <c r="D933522" s="25"/>
      <c r="E933522" s="25"/>
      <c r="J933522" s="25"/>
      <c r="K933522" s="25"/>
      <c r="M933522" s="25"/>
    </row>
    <row r="933523" spans="1:13" ht="17.25" customHeight="1" x14ac:dyDescent="0.15">
      <c r="A933523" s="25"/>
      <c r="C933523" s="25"/>
      <c r="D933523" s="25"/>
      <c r="E933523" s="25"/>
      <c r="J933523" s="25"/>
      <c r="K933523" s="25"/>
      <c r="M933523" s="25"/>
    </row>
    <row r="933524" spans="1:13" ht="17.25" customHeight="1" x14ac:dyDescent="0.15">
      <c r="A933524" s="25"/>
      <c r="C933524" s="25"/>
      <c r="D933524" s="25"/>
      <c r="E933524" s="25"/>
      <c r="J933524" s="25"/>
      <c r="K933524" s="25"/>
      <c r="M933524" s="25"/>
    </row>
    <row r="933525" spans="1:13" ht="17.25" customHeight="1" x14ac:dyDescent="0.15">
      <c r="A933525" s="25"/>
      <c r="C933525" s="25"/>
      <c r="D933525" s="25"/>
      <c r="E933525" s="25"/>
      <c r="J933525" s="25"/>
      <c r="K933525" s="25"/>
      <c r="M933525" s="25"/>
    </row>
    <row r="933526" spans="1:13" ht="17.25" customHeight="1" x14ac:dyDescent="0.15">
      <c r="A933526" s="25"/>
      <c r="C933526" s="25"/>
      <c r="D933526" s="25"/>
      <c r="E933526" s="25"/>
      <c r="J933526" s="25"/>
      <c r="K933526" s="25"/>
      <c r="M933526" s="25"/>
    </row>
    <row r="933527" spans="1:13" ht="17.25" customHeight="1" x14ac:dyDescent="0.15">
      <c r="A933527" s="25"/>
      <c r="C933527" s="25"/>
      <c r="D933527" s="25"/>
      <c r="E933527" s="25"/>
      <c r="J933527" s="25"/>
      <c r="K933527" s="25"/>
      <c r="M933527" s="25"/>
    </row>
    <row r="933528" spans="1:13" ht="17.25" customHeight="1" x14ac:dyDescent="0.15">
      <c r="A933528" s="25"/>
      <c r="C933528" s="25"/>
      <c r="D933528" s="25"/>
      <c r="E933528" s="25"/>
      <c r="J933528" s="25"/>
      <c r="K933528" s="25"/>
      <c r="M933528" s="25"/>
    </row>
    <row r="933529" spans="1:13" ht="17.25" customHeight="1" x14ac:dyDescent="0.15">
      <c r="A933529" s="25"/>
      <c r="C933529" s="25"/>
      <c r="D933529" s="25"/>
      <c r="E933529" s="25"/>
      <c r="J933529" s="25"/>
      <c r="K933529" s="25"/>
      <c r="M933529" s="25"/>
    </row>
    <row r="933530" spans="1:13" ht="17.25" customHeight="1" x14ac:dyDescent="0.15">
      <c r="A933530" s="25"/>
      <c r="C933530" s="25"/>
      <c r="D933530" s="25"/>
      <c r="E933530" s="25"/>
      <c r="J933530" s="25"/>
      <c r="K933530" s="25"/>
      <c r="M933530" s="25"/>
    </row>
    <row r="933531" spans="1:13" ht="17.25" customHeight="1" x14ac:dyDescent="0.15">
      <c r="A933531" s="25"/>
      <c r="C933531" s="25"/>
      <c r="D933531" s="25"/>
      <c r="E933531" s="25"/>
      <c r="J933531" s="25"/>
      <c r="K933531" s="25"/>
      <c r="M933531" s="25"/>
    </row>
    <row r="933532" spans="1:13" ht="17.25" customHeight="1" x14ac:dyDescent="0.15">
      <c r="A933532" s="25"/>
      <c r="C933532" s="25"/>
      <c r="D933532" s="25"/>
      <c r="E933532" s="25"/>
      <c r="J933532" s="25"/>
      <c r="K933532" s="25"/>
      <c r="M933532" s="25"/>
    </row>
    <row r="933533" spans="1:13" ht="17.25" customHeight="1" x14ac:dyDescent="0.15">
      <c r="A933533" s="25"/>
      <c r="C933533" s="25"/>
      <c r="D933533" s="25"/>
      <c r="E933533" s="25"/>
      <c r="J933533" s="25"/>
      <c r="K933533" s="25"/>
      <c r="M933533" s="25"/>
    </row>
    <row r="933534" spans="1:13" ht="17.25" customHeight="1" x14ac:dyDescent="0.15">
      <c r="A933534" s="25"/>
      <c r="C933534" s="25"/>
      <c r="D933534" s="25"/>
      <c r="E933534" s="25"/>
      <c r="J933534" s="25"/>
      <c r="K933534" s="25"/>
      <c r="M933534" s="25"/>
    </row>
    <row r="933535" spans="1:13" ht="17.25" customHeight="1" x14ac:dyDescent="0.15">
      <c r="A933535" s="25"/>
      <c r="C933535" s="25"/>
      <c r="D933535" s="25"/>
      <c r="E933535" s="25"/>
      <c r="J933535" s="25"/>
      <c r="K933535" s="25"/>
      <c r="M933535" s="25"/>
    </row>
    <row r="933536" spans="1:13" ht="17.25" customHeight="1" x14ac:dyDescent="0.15">
      <c r="A933536" s="25"/>
      <c r="C933536" s="25"/>
      <c r="D933536" s="25"/>
      <c r="E933536" s="25"/>
      <c r="J933536" s="25"/>
      <c r="K933536" s="25"/>
      <c r="M933536" s="25"/>
    </row>
    <row r="933537" spans="1:13" ht="17.25" customHeight="1" x14ac:dyDescent="0.15">
      <c r="A933537" s="25"/>
      <c r="C933537" s="25"/>
      <c r="D933537" s="25"/>
      <c r="E933537" s="25"/>
      <c r="J933537" s="25"/>
      <c r="K933537" s="25"/>
      <c r="M933537" s="25"/>
    </row>
    <row r="933538" spans="1:13" ht="17.25" customHeight="1" x14ac:dyDescent="0.15">
      <c r="A933538" s="25"/>
      <c r="C933538" s="25"/>
      <c r="D933538" s="25"/>
      <c r="E933538" s="25"/>
      <c r="J933538" s="25"/>
      <c r="K933538" s="25"/>
      <c r="M933538" s="25"/>
    </row>
    <row r="933539" spans="1:13" ht="17.25" customHeight="1" x14ac:dyDescent="0.15">
      <c r="A933539" s="25"/>
      <c r="C933539" s="25"/>
      <c r="D933539" s="25"/>
      <c r="E933539" s="25"/>
      <c r="J933539" s="25"/>
      <c r="K933539" s="25"/>
      <c r="M933539" s="25"/>
    </row>
    <row r="933540" spans="1:13" ht="17.25" customHeight="1" x14ac:dyDescent="0.15">
      <c r="A933540" s="25"/>
      <c r="C933540" s="25"/>
      <c r="D933540" s="25"/>
      <c r="E933540" s="25"/>
      <c r="J933540" s="25"/>
      <c r="K933540" s="25"/>
      <c r="M933540" s="25"/>
    </row>
    <row r="933541" spans="1:13" ht="17.25" customHeight="1" x14ac:dyDescent="0.15">
      <c r="A933541" s="25"/>
      <c r="C933541" s="25"/>
      <c r="D933541" s="25"/>
      <c r="E933541" s="25"/>
      <c r="J933541" s="25"/>
      <c r="K933541" s="25"/>
      <c r="M933541" s="25"/>
    </row>
    <row r="933542" spans="1:13" ht="17.25" customHeight="1" x14ac:dyDescent="0.15">
      <c r="A933542" s="25"/>
      <c r="C933542" s="25"/>
      <c r="D933542" s="25"/>
      <c r="E933542" s="25"/>
      <c r="J933542" s="25"/>
      <c r="K933542" s="25"/>
      <c r="M933542" s="25"/>
    </row>
    <row r="933543" spans="1:13" ht="17.25" customHeight="1" x14ac:dyDescent="0.15">
      <c r="A933543" s="25"/>
      <c r="C933543" s="25"/>
      <c r="D933543" s="25"/>
      <c r="E933543" s="25"/>
      <c r="J933543" s="25"/>
      <c r="K933543" s="25"/>
      <c r="M933543" s="25"/>
    </row>
    <row r="933544" spans="1:13" ht="17.25" customHeight="1" x14ac:dyDescent="0.15">
      <c r="A933544" s="25"/>
      <c r="C933544" s="25"/>
      <c r="D933544" s="25"/>
      <c r="E933544" s="25"/>
      <c r="J933544" s="25"/>
      <c r="K933544" s="25"/>
      <c r="M933544" s="25"/>
    </row>
    <row r="933545" spans="1:13" ht="17.25" customHeight="1" x14ac:dyDescent="0.15">
      <c r="A933545" s="25"/>
      <c r="C933545" s="25"/>
      <c r="D933545" s="25"/>
      <c r="E933545" s="25"/>
      <c r="J933545" s="25"/>
      <c r="K933545" s="25"/>
      <c r="M933545" s="25"/>
    </row>
    <row r="933546" spans="1:13" ht="17.25" customHeight="1" x14ac:dyDescent="0.15">
      <c r="A933546" s="25"/>
      <c r="C933546" s="25"/>
      <c r="D933546" s="25"/>
      <c r="E933546" s="25"/>
      <c r="J933546" s="25"/>
      <c r="K933546" s="25"/>
      <c r="M933546" s="25"/>
    </row>
    <row r="933547" spans="1:13" ht="17.25" customHeight="1" x14ac:dyDescent="0.15">
      <c r="A933547" s="25"/>
      <c r="C933547" s="25"/>
      <c r="D933547" s="25"/>
      <c r="E933547" s="25"/>
      <c r="J933547" s="25"/>
      <c r="K933547" s="25"/>
      <c r="M933547" s="25"/>
    </row>
    <row r="933548" spans="1:13" ht="17.25" customHeight="1" x14ac:dyDescent="0.15">
      <c r="A933548" s="25"/>
      <c r="C933548" s="25"/>
      <c r="D933548" s="25"/>
      <c r="E933548" s="25"/>
      <c r="J933548" s="25"/>
      <c r="K933548" s="25"/>
      <c r="M933548" s="25"/>
    </row>
    <row r="933549" spans="1:13" ht="17.25" customHeight="1" x14ac:dyDescent="0.15">
      <c r="A933549" s="25"/>
      <c r="C933549" s="25"/>
      <c r="D933549" s="25"/>
      <c r="E933549" s="25"/>
      <c r="J933549" s="25"/>
      <c r="K933549" s="25"/>
      <c r="M933549" s="25"/>
    </row>
    <row r="933550" spans="1:13" ht="17.25" customHeight="1" x14ac:dyDescent="0.15">
      <c r="A933550" s="25"/>
      <c r="C933550" s="25"/>
      <c r="D933550" s="25"/>
      <c r="E933550" s="25"/>
      <c r="J933550" s="25"/>
      <c r="K933550" s="25"/>
      <c r="M933550" s="25"/>
    </row>
    <row r="933551" spans="1:13" ht="17.25" customHeight="1" x14ac:dyDescent="0.15">
      <c r="A933551" s="25"/>
      <c r="C933551" s="25"/>
      <c r="D933551" s="25"/>
      <c r="E933551" s="25"/>
      <c r="J933551" s="25"/>
      <c r="K933551" s="25"/>
      <c r="M933551" s="25"/>
    </row>
    <row r="933552" spans="1:13" ht="17.25" customHeight="1" x14ac:dyDescent="0.15">
      <c r="A933552" s="25"/>
      <c r="C933552" s="25"/>
      <c r="D933552" s="25"/>
      <c r="E933552" s="25"/>
      <c r="J933552" s="25"/>
      <c r="K933552" s="25"/>
      <c r="M933552" s="25"/>
    </row>
    <row r="933553" spans="1:13" ht="17.25" customHeight="1" x14ac:dyDescent="0.15">
      <c r="A933553" s="25"/>
      <c r="C933553" s="25"/>
      <c r="D933553" s="25"/>
      <c r="E933553" s="25"/>
      <c r="J933553" s="25"/>
      <c r="K933553" s="25"/>
      <c r="M933553" s="25"/>
    </row>
    <row r="933554" spans="1:13" ht="17.25" customHeight="1" x14ac:dyDescent="0.15">
      <c r="A933554" s="25"/>
      <c r="C933554" s="25"/>
      <c r="D933554" s="25"/>
      <c r="E933554" s="25"/>
      <c r="J933554" s="25"/>
      <c r="K933554" s="25"/>
      <c r="M933554" s="25"/>
    </row>
    <row r="933555" spans="1:13" ht="17.25" customHeight="1" x14ac:dyDescent="0.15">
      <c r="A933555" s="25"/>
      <c r="C933555" s="25"/>
      <c r="D933555" s="25"/>
      <c r="E933555" s="25"/>
      <c r="J933555" s="25"/>
      <c r="K933555" s="25"/>
      <c r="M933555" s="25"/>
    </row>
    <row r="933556" spans="1:13" ht="17.25" customHeight="1" x14ac:dyDescent="0.15">
      <c r="A933556" s="25"/>
      <c r="C933556" s="25"/>
      <c r="D933556" s="25"/>
      <c r="E933556" s="25"/>
      <c r="J933556" s="25"/>
      <c r="K933556" s="25"/>
      <c r="M933556" s="25"/>
    </row>
    <row r="933557" spans="1:13" ht="17.25" customHeight="1" x14ac:dyDescent="0.15">
      <c r="A933557" s="25"/>
      <c r="C933557" s="25"/>
      <c r="D933557" s="25"/>
      <c r="E933557" s="25"/>
      <c r="J933557" s="25"/>
      <c r="K933557" s="25"/>
      <c r="M933557" s="25"/>
    </row>
    <row r="933558" spans="1:13" ht="17.25" customHeight="1" x14ac:dyDescent="0.15">
      <c r="A933558" s="25"/>
      <c r="C933558" s="25"/>
      <c r="D933558" s="25"/>
      <c r="E933558" s="25"/>
      <c r="J933558" s="25"/>
      <c r="K933558" s="25"/>
      <c r="M933558" s="25"/>
    </row>
    <row r="933559" spans="1:13" ht="17.25" customHeight="1" x14ac:dyDescent="0.15">
      <c r="A933559" s="25"/>
      <c r="C933559" s="25"/>
      <c r="D933559" s="25"/>
      <c r="E933559" s="25"/>
      <c r="J933559" s="25"/>
      <c r="K933559" s="25"/>
      <c r="M933559" s="25"/>
    </row>
    <row r="933560" spans="1:13" ht="17.25" customHeight="1" x14ac:dyDescent="0.15">
      <c r="A933560" s="25"/>
      <c r="C933560" s="25"/>
      <c r="D933560" s="25"/>
      <c r="E933560" s="25"/>
      <c r="J933560" s="25"/>
      <c r="K933560" s="25"/>
      <c r="M933560" s="25"/>
    </row>
    <row r="933561" spans="1:13" ht="17.25" customHeight="1" x14ac:dyDescent="0.15">
      <c r="A933561" s="25"/>
      <c r="C933561" s="25"/>
      <c r="D933561" s="25"/>
      <c r="E933561" s="25"/>
      <c r="J933561" s="25"/>
      <c r="K933561" s="25"/>
      <c r="M933561" s="25"/>
    </row>
    <row r="933562" spans="1:13" ht="17.25" customHeight="1" x14ac:dyDescent="0.15">
      <c r="A933562" s="25"/>
      <c r="C933562" s="25"/>
      <c r="D933562" s="25"/>
      <c r="E933562" s="25"/>
      <c r="J933562" s="25"/>
      <c r="K933562" s="25"/>
      <c r="M933562" s="25"/>
    </row>
    <row r="933563" spans="1:13" ht="17.25" customHeight="1" x14ac:dyDescent="0.15">
      <c r="A933563" s="25"/>
      <c r="C933563" s="25"/>
      <c r="D933563" s="25"/>
      <c r="E933563" s="25"/>
      <c r="J933563" s="25"/>
      <c r="K933563" s="25"/>
      <c r="M933563" s="25"/>
    </row>
    <row r="933564" spans="1:13" ht="17.25" customHeight="1" x14ac:dyDescent="0.15">
      <c r="A933564" s="25"/>
      <c r="C933564" s="25"/>
      <c r="D933564" s="25"/>
      <c r="E933564" s="25"/>
      <c r="J933564" s="25"/>
      <c r="K933564" s="25"/>
      <c r="M933564" s="25"/>
    </row>
    <row r="933565" spans="1:13" ht="17.25" customHeight="1" x14ac:dyDescent="0.15">
      <c r="A933565" s="25"/>
      <c r="C933565" s="25"/>
      <c r="D933565" s="25"/>
      <c r="E933565" s="25"/>
      <c r="J933565" s="25"/>
      <c r="K933565" s="25"/>
      <c r="M933565" s="25"/>
    </row>
    <row r="933566" spans="1:13" ht="17.25" customHeight="1" x14ac:dyDescent="0.15">
      <c r="A933566" s="25"/>
      <c r="C933566" s="25"/>
      <c r="D933566" s="25"/>
      <c r="E933566" s="25"/>
      <c r="J933566" s="25"/>
      <c r="K933566" s="25"/>
      <c r="M933566" s="25"/>
    </row>
    <row r="933567" spans="1:13" ht="17.25" customHeight="1" x14ac:dyDescent="0.15">
      <c r="A933567" s="25"/>
      <c r="C933567" s="25"/>
      <c r="D933567" s="25"/>
      <c r="E933567" s="25"/>
      <c r="J933567" s="25"/>
      <c r="K933567" s="25"/>
      <c r="M933567" s="25"/>
    </row>
    <row r="933568" spans="1:13" ht="17.25" customHeight="1" x14ac:dyDescent="0.15">
      <c r="A933568" s="25"/>
      <c r="C933568" s="25"/>
      <c r="D933568" s="25"/>
      <c r="E933568" s="25"/>
      <c r="J933568" s="25"/>
      <c r="K933568" s="25"/>
      <c r="M933568" s="25"/>
    </row>
    <row r="933569" spans="1:13" ht="17.25" customHeight="1" x14ac:dyDescent="0.15">
      <c r="A933569" s="25"/>
      <c r="C933569" s="25"/>
      <c r="D933569" s="25"/>
      <c r="E933569" s="25"/>
      <c r="J933569" s="25"/>
      <c r="K933569" s="25"/>
      <c r="M933569" s="25"/>
    </row>
    <row r="933570" spans="1:13" ht="17.25" customHeight="1" x14ac:dyDescent="0.15">
      <c r="A933570" s="25"/>
      <c r="C933570" s="25"/>
      <c r="D933570" s="25"/>
      <c r="E933570" s="25"/>
      <c r="J933570" s="25"/>
      <c r="K933570" s="25"/>
      <c r="M933570" s="25"/>
    </row>
    <row r="933571" spans="1:13" ht="17.25" customHeight="1" x14ac:dyDescent="0.15">
      <c r="A933571" s="25"/>
      <c r="C933571" s="25"/>
      <c r="D933571" s="25"/>
      <c r="E933571" s="25"/>
      <c r="J933571" s="25"/>
      <c r="K933571" s="25"/>
      <c r="M933571" s="25"/>
    </row>
    <row r="933572" spans="1:13" ht="17.25" customHeight="1" x14ac:dyDescent="0.15">
      <c r="A933572" s="25"/>
      <c r="C933572" s="25"/>
      <c r="D933572" s="25"/>
      <c r="E933572" s="25"/>
      <c r="J933572" s="25"/>
      <c r="K933572" s="25"/>
      <c r="M933572" s="25"/>
    </row>
    <row r="933573" spans="1:13" ht="17.25" customHeight="1" x14ac:dyDescent="0.15">
      <c r="A933573" s="25"/>
      <c r="C933573" s="25"/>
      <c r="D933573" s="25"/>
      <c r="E933573" s="25"/>
      <c r="J933573" s="25"/>
      <c r="K933573" s="25"/>
      <c r="M933573" s="25"/>
    </row>
    <row r="933574" spans="1:13" ht="17.25" customHeight="1" x14ac:dyDescent="0.15">
      <c r="A933574" s="25"/>
      <c r="C933574" s="25"/>
      <c r="D933574" s="25"/>
      <c r="E933574" s="25"/>
      <c r="J933574" s="25"/>
      <c r="K933574" s="25"/>
      <c r="M933574" s="25"/>
    </row>
    <row r="933575" spans="1:13" ht="17.25" customHeight="1" x14ac:dyDescent="0.15">
      <c r="A933575" s="25"/>
      <c r="C933575" s="25"/>
      <c r="D933575" s="25"/>
      <c r="E933575" s="25"/>
      <c r="J933575" s="25"/>
      <c r="K933575" s="25"/>
      <c r="M933575" s="25"/>
    </row>
    <row r="933576" spans="1:13" ht="17.25" customHeight="1" x14ac:dyDescent="0.15">
      <c r="A933576" s="25"/>
      <c r="C933576" s="25"/>
      <c r="D933576" s="25"/>
      <c r="E933576" s="25"/>
      <c r="J933576" s="25"/>
      <c r="K933576" s="25"/>
      <c r="M933576" s="25"/>
    </row>
    <row r="933577" spans="1:13" ht="17.25" customHeight="1" x14ac:dyDescent="0.15">
      <c r="A933577" s="25"/>
      <c r="C933577" s="25"/>
      <c r="D933577" s="25"/>
      <c r="E933577" s="25"/>
      <c r="J933577" s="25"/>
      <c r="K933577" s="25"/>
      <c r="M933577" s="25"/>
    </row>
    <row r="933578" spans="1:13" ht="17.25" customHeight="1" x14ac:dyDescent="0.15">
      <c r="A933578" s="25"/>
      <c r="C933578" s="25"/>
      <c r="D933578" s="25"/>
      <c r="E933578" s="25"/>
      <c r="J933578" s="25"/>
      <c r="K933578" s="25"/>
      <c r="M933578" s="25"/>
    </row>
    <row r="933579" spans="1:13" ht="17.25" customHeight="1" x14ac:dyDescent="0.15">
      <c r="A933579" s="25"/>
      <c r="C933579" s="25"/>
      <c r="D933579" s="25"/>
      <c r="E933579" s="25"/>
      <c r="J933579" s="25"/>
      <c r="K933579" s="25"/>
      <c r="M933579" s="25"/>
    </row>
    <row r="933580" spans="1:13" ht="17.25" customHeight="1" x14ac:dyDescent="0.15">
      <c r="A933580" s="25"/>
      <c r="C933580" s="25"/>
      <c r="D933580" s="25"/>
      <c r="E933580" s="25"/>
      <c r="J933580" s="25"/>
      <c r="K933580" s="25"/>
      <c r="M933580" s="25"/>
    </row>
    <row r="933581" spans="1:13" ht="17.25" customHeight="1" x14ac:dyDescent="0.15">
      <c r="A933581" s="25"/>
      <c r="C933581" s="25"/>
      <c r="D933581" s="25"/>
      <c r="E933581" s="25"/>
      <c r="J933581" s="25"/>
      <c r="K933581" s="25"/>
      <c r="M933581" s="25"/>
    </row>
    <row r="933582" spans="1:13" ht="17.25" customHeight="1" x14ac:dyDescent="0.15">
      <c r="A933582" s="25"/>
      <c r="C933582" s="25"/>
      <c r="D933582" s="25"/>
      <c r="E933582" s="25"/>
      <c r="J933582" s="25"/>
      <c r="K933582" s="25"/>
      <c r="M933582" s="25"/>
    </row>
    <row r="933583" spans="1:13" ht="17.25" customHeight="1" x14ac:dyDescent="0.15">
      <c r="A933583" s="25"/>
      <c r="C933583" s="25"/>
      <c r="D933583" s="25"/>
      <c r="E933583" s="25"/>
      <c r="J933583" s="25"/>
      <c r="K933583" s="25"/>
      <c r="M933583" s="25"/>
    </row>
    <row r="933584" spans="1:13" ht="17.25" customHeight="1" x14ac:dyDescent="0.15">
      <c r="A933584" s="25"/>
      <c r="C933584" s="25"/>
      <c r="D933584" s="25"/>
      <c r="E933584" s="25"/>
      <c r="J933584" s="25"/>
      <c r="K933584" s="25"/>
      <c r="M933584" s="25"/>
    </row>
    <row r="933585" spans="1:13" ht="17.25" customHeight="1" x14ac:dyDescent="0.15">
      <c r="A933585" s="25"/>
      <c r="C933585" s="25"/>
      <c r="D933585" s="25"/>
      <c r="E933585" s="25"/>
      <c r="J933585" s="25"/>
      <c r="K933585" s="25"/>
      <c r="M933585" s="25"/>
    </row>
    <row r="933586" spans="1:13" ht="17.25" customHeight="1" x14ac:dyDescent="0.15">
      <c r="A933586" s="25"/>
      <c r="C933586" s="25"/>
      <c r="D933586" s="25"/>
      <c r="E933586" s="25"/>
      <c r="J933586" s="25"/>
      <c r="K933586" s="25"/>
      <c r="M933586" s="25"/>
    </row>
    <row r="933587" spans="1:13" ht="17.25" customHeight="1" x14ac:dyDescent="0.15">
      <c r="A933587" s="25"/>
      <c r="C933587" s="25"/>
      <c r="D933587" s="25"/>
      <c r="E933587" s="25"/>
      <c r="J933587" s="25"/>
      <c r="K933587" s="25"/>
      <c r="M933587" s="25"/>
    </row>
    <row r="933588" spans="1:13" ht="17.25" customHeight="1" x14ac:dyDescent="0.15">
      <c r="A933588" s="25"/>
      <c r="C933588" s="25"/>
      <c r="D933588" s="25"/>
      <c r="E933588" s="25"/>
      <c r="J933588" s="25"/>
      <c r="K933588" s="25"/>
      <c r="M933588" s="25"/>
    </row>
    <row r="933589" spans="1:13" ht="17.25" customHeight="1" x14ac:dyDescent="0.15">
      <c r="A933589" s="25"/>
      <c r="C933589" s="25"/>
      <c r="D933589" s="25"/>
      <c r="E933589" s="25"/>
      <c r="J933589" s="25"/>
      <c r="K933589" s="25"/>
      <c r="M933589" s="25"/>
    </row>
    <row r="933590" spans="1:13" ht="17.25" customHeight="1" x14ac:dyDescent="0.15">
      <c r="A933590" s="25"/>
      <c r="C933590" s="25"/>
      <c r="D933590" s="25"/>
      <c r="E933590" s="25"/>
      <c r="J933590" s="25"/>
      <c r="K933590" s="25"/>
      <c r="M933590" s="25"/>
    </row>
    <row r="933591" spans="1:13" ht="17.25" customHeight="1" x14ac:dyDescent="0.15">
      <c r="A933591" s="25"/>
      <c r="C933591" s="25"/>
      <c r="D933591" s="25"/>
      <c r="E933591" s="25"/>
      <c r="J933591" s="25"/>
      <c r="K933591" s="25"/>
      <c r="M933591" s="25"/>
    </row>
    <row r="933592" spans="1:13" ht="17.25" customHeight="1" x14ac:dyDescent="0.15">
      <c r="A933592" s="25"/>
      <c r="C933592" s="25"/>
      <c r="D933592" s="25"/>
      <c r="E933592" s="25"/>
      <c r="J933592" s="25"/>
      <c r="K933592" s="25"/>
      <c r="M933592" s="25"/>
    </row>
    <row r="933593" spans="1:13" ht="17.25" customHeight="1" x14ac:dyDescent="0.15">
      <c r="A933593" s="25"/>
      <c r="C933593" s="25"/>
      <c r="D933593" s="25"/>
      <c r="E933593" s="25"/>
      <c r="J933593" s="25"/>
      <c r="K933593" s="25"/>
      <c r="M933593" s="25"/>
    </row>
    <row r="933594" spans="1:13" ht="17.25" customHeight="1" x14ac:dyDescent="0.15">
      <c r="A933594" s="25"/>
      <c r="C933594" s="25"/>
      <c r="D933594" s="25"/>
      <c r="E933594" s="25"/>
      <c r="J933594" s="25"/>
      <c r="K933594" s="25"/>
      <c r="M933594" s="25"/>
    </row>
    <row r="933595" spans="1:13" ht="17.25" customHeight="1" x14ac:dyDescent="0.15">
      <c r="A933595" s="25"/>
      <c r="C933595" s="25"/>
      <c r="D933595" s="25"/>
      <c r="E933595" s="25"/>
      <c r="J933595" s="25"/>
      <c r="K933595" s="25"/>
      <c r="M933595" s="25"/>
    </row>
    <row r="933596" spans="1:13" ht="17.25" customHeight="1" x14ac:dyDescent="0.15">
      <c r="A933596" s="25"/>
      <c r="C933596" s="25"/>
      <c r="D933596" s="25"/>
      <c r="E933596" s="25"/>
      <c r="J933596" s="25"/>
      <c r="K933596" s="25"/>
      <c r="M933596" s="25"/>
    </row>
    <row r="933597" spans="1:13" ht="17.25" customHeight="1" x14ac:dyDescent="0.15">
      <c r="A933597" s="25"/>
      <c r="C933597" s="25"/>
      <c r="D933597" s="25"/>
      <c r="E933597" s="25"/>
      <c r="J933597" s="25"/>
      <c r="K933597" s="25"/>
      <c r="M933597" s="25"/>
    </row>
    <row r="933598" spans="1:13" ht="17.25" customHeight="1" x14ac:dyDescent="0.15">
      <c r="A933598" s="25"/>
      <c r="C933598" s="25"/>
      <c r="D933598" s="25"/>
      <c r="E933598" s="25"/>
      <c r="J933598" s="25"/>
      <c r="K933598" s="25"/>
      <c r="M933598" s="25"/>
    </row>
    <row r="933599" spans="1:13" ht="17.25" customHeight="1" x14ac:dyDescent="0.15">
      <c r="A933599" s="25"/>
      <c r="C933599" s="25"/>
      <c r="D933599" s="25"/>
      <c r="E933599" s="25"/>
      <c r="J933599" s="25"/>
      <c r="K933599" s="25"/>
      <c r="M933599" s="25"/>
    </row>
    <row r="933600" spans="1:13" ht="17.25" customHeight="1" x14ac:dyDescent="0.15">
      <c r="A933600" s="25"/>
      <c r="C933600" s="25"/>
      <c r="D933600" s="25"/>
      <c r="E933600" s="25"/>
      <c r="J933600" s="25"/>
      <c r="K933600" s="25"/>
      <c r="M933600" s="25"/>
    </row>
    <row r="933601" spans="1:13" ht="17.25" customHeight="1" x14ac:dyDescent="0.15">
      <c r="A933601" s="25"/>
      <c r="C933601" s="25"/>
      <c r="D933601" s="25"/>
      <c r="E933601" s="25"/>
      <c r="J933601" s="25"/>
      <c r="K933601" s="25"/>
      <c r="M933601" s="25"/>
    </row>
    <row r="933602" spans="1:13" ht="17.25" customHeight="1" x14ac:dyDescent="0.15">
      <c r="A933602" s="25"/>
      <c r="C933602" s="25"/>
      <c r="D933602" s="25"/>
      <c r="E933602" s="25"/>
      <c r="J933602" s="25"/>
      <c r="K933602" s="25"/>
      <c r="M933602" s="25"/>
    </row>
    <row r="933603" spans="1:13" ht="17.25" customHeight="1" x14ac:dyDescent="0.15">
      <c r="A933603" s="25"/>
      <c r="C933603" s="25"/>
      <c r="D933603" s="25"/>
      <c r="E933603" s="25"/>
      <c r="J933603" s="25"/>
      <c r="K933603" s="25"/>
      <c r="M933603" s="25"/>
    </row>
    <row r="933604" spans="1:13" ht="17.25" customHeight="1" x14ac:dyDescent="0.15">
      <c r="A933604" s="25"/>
      <c r="C933604" s="25"/>
      <c r="D933604" s="25"/>
      <c r="E933604" s="25"/>
      <c r="J933604" s="25"/>
      <c r="K933604" s="25"/>
      <c r="M933604" s="25"/>
    </row>
    <row r="933605" spans="1:13" ht="17.25" customHeight="1" x14ac:dyDescent="0.15">
      <c r="A933605" s="25"/>
      <c r="C933605" s="25"/>
      <c r="D933605" s="25"/>
      <c r="E933605" s="25"/>
      <c r="J933605" s="25"/>
      <c r="K933605" s="25"/>
      <c r="M933605" s="25"/>
    </row>
    <row r="933606" spans="1:13" ht="17.25" customHeight="1" x14ac:dyDescent="0.15">
      <c r="A933606" s="25"/>
      <c r="C933606" s="25"/>
      <c r="D933606" s="25"/>
      <c r="E933606" s="25"/>
      <c r="J933606" s="25"/>
      <c r="K933606" s="25"/>
      <c r="M933606" s="25"/>
    </row>
    <row r="933607" spans="1:13" ht="17.25" customHeight="1" x14ac:dyDescent="0.15">
      <c r="A933607" s="25"/>
      <c r="C933607" s="25"/>
      <c r="D933607" s="25"/>
      <c r="E933607" s="25"/>
      <c r="J933607" s="25"/>
      <c r="K933607" s="25"/>
      <c r="M933607" s="25"/>
    </row>
    <row r="933608" spans="1:13" ht="17.25" customHeight="1" x14ac:dyDescent="0.15">
      <c r="A933608" s="25"/>
      <c r="C933608" s="25"/>
      <c r="D933608" s="25"/>
      <c r="E933608" s="25"/>
      <c r="J933608" s="25"/>
      <c r="K933608" s="25"/>
      <c r="M933608" s="25"/>
    </row>
    <row r="933609" spans="1:13" ht="17.25" customHeight="1" x14ac:dyDescent="0.15">
      <c r="A933609" s="25"/>
      <c r="C933609" s="25"/>
      <c r="D933609" s="25"/>
      <c r="E933609" s="25"/>
      <c r="J933609" s="25"/>
      <c r="K933609" s="25"/>
      <c r="M933609" s="25"/>
    </row>
    <row r="933610" spans="1:13" ht="17.25" customHeight="1" x14ac:dyDescent="0.15">
      <c r="A933610" s="25"/>
      <c r="C933610" s="25"/>
      <c r="D933610" s="25"/>
      <c r="E933610" s="25"/>
      <c r="J933610" s="25"/>
      <c r="K933610" s="25"/>
      <c r="M933610" s="25"/>
    </row>
    <row r="933611" spans="1:13" ht="17.25" customHeight="1" x14ac:dyDescent="0.15">
      <c r="A933611" s="25"/>
      <c r="C933611" s="25"/>
      <c r="D933611" s="25"/>
      <c r="E933611" s="25"/>
      <c r="J933611" s="25"/>
      <c r="K933611" s="25"/>
      <c r="M933611" s="25"/>
    </row>
    <row r="933612" spans="1:13" ht="17.25" customHeight="1" x14ac:dyDescent="0.15">
      <c r="A933612" s="25"/>
      <c r="C933612" s="25"/>
      <c r="D933612" s="25"/>
      <c r="E933612" s="25"/>
      <c r="J933612" s="25"/>
      <c r="K933612" s="25"/>
      <c r="M933612" s="25"/>
    </row>
    <row r="933613" spans="1:13" ht="17.25" customHeight="1" x14ac:dyDescent="0.15">
      <c r="A933613" s="25"/>
      <c r="C933613" s="25"/>
      <c r="D933613" s="25"/>
      <c r="E933613" s="25"/>
      <c r="J933613" s="25"/>
      <c r="K933613" s="25"/>
      <c r="M933613" s="25"/>
    </row>
    <row r="933614" spans="1:13" ht="17.25" customHeight="1" x14ac:dyDescent="0.15">
      <c r="A933614" s="25"/>
      <c r="C933614" s="25"/>
      <c r="D933614" s="25"/>
      <c r="E933614" s="25"/>
      <c r="J933614" s="25"/>
      <c r="K933614" s="25"/>
      <c r="M933614" s="25"/>
    </row>
    <row r="933615" spans="1:13" ht="17.25" customHeight="1" x14ac:dyDescent="0.15">
      <c r="A933615" s="25"/>
      <c r="C933615" s="25"/>
      <c r="D933615" s="25"/>
      <c r="E933615" s="25"/>
      <c r="J933615" s="25"/>
      <c r="K933615" s="25"/>
      <c r="M933615" s="25"/>
    </row>
    <row r="933616" spans="1:13" ht="17.25" customHeight="1" x14ac:dyDescent="0.15">
      <c r="A933616" s="25"/>
      <c r="C933616" s="25"/>
      <c r="D933616" s="25"/>
      <c r="E933616" s="25"/>
      <c r="J933616" s="25"/>
      <c r="K933616" s="25"/>
      <c r="M933616" s="25"/>
    </row>
    <row r="933617" spans="1:13" ht="17.25" customHeight="1" x14ac:dyDescent="0.15">
      <c r="A933617" s="25"/>
      <c r="C933617" s="25"/>
      <c r="D933617" s="25"/>
      <c r="E933617" s="25"/>
      <c r="J933617" s="25"/>
      <c r="K933617" s="25"/>
      <c r="M933617" s="25"/>
    </row>
    <row r="933618" spans="1:13" ht="17.25" customHeight="1" x14ac:dyDescent="0.15">
      <c r="A933618" s="25"/>
      <c r="C933618" s="25"/>
      <c r="D933618" s="25"/>
      <c r="E933618" s="25"/>
      <c r="J933618" s="25"/>
      <c r="K933618" s="25"/>
      <c r="M933618" s="25"/>
    </row>
    <row r="933619" spans="1:13" ht="17.25" customHeight="1" x14ac:dyDescent="0.15">
      <c r="A933619" s="25"/>
      <c r="C933619" s="25"/>
      <c r="D933619" s="25"/>
      <c r="E933619" s="25"/>
      <c r="J933619" s="25"/>
      <c r="K933619" s="25"/>
      <c r="M933619" s="25"/>
    </row>
    <row r="933620" spans="1:13" ht="17.25" customHeight="1" x14ac:dyDescent="0.15">
      <c r="A933620" s="25"/>
      <c r="C933620" s="25"/>
      <c r="D933620" s="25"/>
      <c r="E933620" s="25"/>
      <c r="J933620" s="25"/>
      <c r="K933620" s="25"/>
      <c r="M933620" s="25"/>
    </row>
    <row r="933621" spans="1:13" ht="17.25" customHeight="1" x14ac:dyDescent="0.15">
      <c r="A933621" s="25"/>
      <c r="C933621" s="25"/>
      <c r="D933621" s="25"/>
      <c r="E933621" s="25"/>
      <c r="J933621" s="25"/>
      <c r="K933621" s="25"/>
      <c r="M933621" s="25"/>
    </row>
    <row r="933622" spans="1:13" ht="17.25" customHeight="1" x14ac:dyDescent="0.15">
      <c r="A933622" s="25"/>
      <c r="C933622" s="25"/>
      <c r="D933622" s="25"/>
      <c r="E933622" s="25"/>
      <c r="J933622" s="25"/>
      <c r="K933622" s="25"/>
      <c r="M933622" s="25"/>
    </row>
    <row r="933623" spans="1:13" ht="17.25" customHeight="1" x14ac:dyDescent="0.15">
      <c r="A933623" s="25"/>
      <c r="C933623" s="25"/>
      <c r="D933623" s="25"/>
      <c r="E933623" s="25"/>
      <c r="J933623" s="25"/>
      <c r="K933623" s="25"/>
      <c r="M933623" s="25"/>
    </row>
    <row r="933624" spans="1:13" ht="17.25" customHeight="1" x14ac:dyDescent="0.15">
      <c r="A933624" s="25"/>
      <c r="C933624" s="25"/>
      <c r="D933624" s="25"/>
      <c r="E933624" s="25"/>
      <c r="J933624" s="25"/>
      <c r="K933624" s="25"/>
      <c r="M933624" s="25"/>
    </row>
    <row r="933625" spans="1:13" ht="17.25" customHeight="1" x14ac:dyDescent="0.15">
      <c r="A933625" s="25"/>
      <c r="C933625" s="25"/>
      <c r="D933625" s="25"/>
      <c r="E933625" s="25"/>
      <c r="J933625" s="25"/>
      <c r="K933625" s="25"/>
      <c r="M933625" s="25"/>
    </row>
    <row r="933626" spans="1:13" ht="17.25" customHeight="1" x14ac:dyDescent="0.15">
      <c r="A933626" s="25"/>
      <c r="C933626" s="25"/>
      <c r="D933626" s="25"/>
      <c r="E933626" s="25"/>
      <c r="J933626" s="25"/>
      <c r="K933626" s="25"/>
      <c r="M933626" s="25"/>
    </row>
    <row r="933627" spans="1:13" ht="17.25" customHeight="1" x14ac:dyDescent="0.15">
      <c r="A933627" s="25"/>
      <c r="C933627" s="25"/>
      <c r="D933627" s="25"/>
      <c r="E933627" s="25"/>
      <c r="J933627" s="25"/>
      <c r="K933627" s="25"/>
      <c r="M933627" s="25"/>
    </row>
    <row r="933628" spans="1:13" ht="17.25" customHeight="1" x14ac:dyDescent="0.15">
      <c r="A933628" s="25"/>
      <c r="C933628" s="25"/>
      <c r="D933628" s="25"/>
      <c r="E933628" s="25"/>
      <c r="J933628" s="25"/>
      <c r="K933628" s="25"/>
      <c r="M933628" s="25"/>
    </row>
    <row r="933629" spans="1:13" ht="17.25" customHeight="1" x14ac:dyDescent="0.15">
      <c r="A933629" s="25"/>
      <c r="C933629" s="25"/>
      <c r="D933629" s="25"/>
      <c r="E933629" s="25"/>
      <c r="J933629" s="25"/>
      <c r="K933629" s="25"/>
      <c r="M933629" s="25"/>
    </row>
    <row r="933630" spans="1:13" ht="17.25" customHeight="1" x14ac:dyDescent="0.15">
      <c r="A933630" s="25"/>
      <c r="C933630" s="25"/>
      <c r="D933630" s="25"/>
      <c r="E933630" s="25"/>
      <c r="J933630" s="25"/>
      <c r="K933630" s="25"/>
      <c r="M933630" s="25"/>
    </row>
    <row r="933631" spans="1:13" ht="17.25" customHeight="1" x14ac:dyDescent="0.15">
      <c r="A933631" s="25"/>
      <c r="C933631" s="25"/>
      <c r="D933631" s="25"/>
      <c r="E933631" s="25"/>
      <c r="J933631" s="25"/>
      <c r="K933631" s="25"/>
      <c r="M933631" s="25"/>
    </row>
    <row r="933632" spans="1:13" ht="17.25" customHeight="1" x14ac:dyDescent="0.15">
      <c r="A933632" s="25"/>
      <c r="C933632" s="25"/>
      <c r="D933632" s="25"/>
      <c r="E933632" s="25"/>
      <c r="J933632" s="25"/>
      <c r="K933632" s="25"/>
      <c r="M933632" s="25"/>
    </row>
    <row r="933633" spans="1:13" ht="17.25" customHeight="1" x14ac:dyDescent="0.15">
      <c r="A933633" s="25"/>
      <c r="C933633" s="25"/>
      <c r="D933633" s="25"/>
      <c r="E933633" s="25"/>
      <c r="J933633" s="25"/>
      <c r="K933633" s="25"/>
      <c r="M933633" s="25"/>
    </row>
    <row r="933634" spans="1:13" ht="17.25" customHeight="1" x14ac:dyDescent="0.15">
      <c r="A933634" s="25"/>
      <c r="C933634" s="25"/>
      <c r="D933634" s="25"/>
      <c r="E933634" s="25"/>
      <c r="J933634" s="25"/>
      <c r="K933634" s="25"/>
      <c r="M933634" s="25"/>
    </row>
    <row r="933635" spans="1:13" ht="17.25" customHeight="1" x14ac:dyDescent="0.15">
      <c r="A933635" s="25"/>
      <c r="C933635" s="25"/>
      <c r="D933635" s="25"/>
      <c r="E933635" s="25"/>
      <c r="J933635" s="25"/>
      <c r="K933635" s="25"/>
      <c r="M933635" s="25"/>
    </row>
    <row r="933636" spans="1:13" ht="17.25" customHeight="1" x14ac:dyDescent="0.15">
      <c r="A933636" s="25"/>
      <c r="C933636" s="25"/>
      <c r="D933636" s="25"/>
      <c r="E933636" s="25"/>
      <c r="J933636" s="25"/>
      <c r="K933636" s="25"/>
      <c r="M933636" s="25"/>
    </row>
    <row r="933637" spans="1:13" ht="17.25" customHeight="1" x14ac:dyDescent="0.15">
      <c r="A933637" s="25"/>
      <c r="C933637" s="25"/>
      <c r="D933637" s="25"/>
      <c r="E933637" s="25"/>
      <c r="J933637" s="25"/>
      <c r="K933637" s="25"/>
      <c r="M933637" s="25"/>
    </row>
    <row r="933638" spans="1:13" ht="17.25" customHeight="1" x14ac:dyDescent="0.15">
      <c r="A933638" s="25"/>
      <c r="C933638" s="25"/>
      <c r="D933638" s="25"/>
      <c r="E933638" s="25"/>
      <c r="J933638" s="25"/>
      <c r="K933638" s="25"/>
      <c r="M933638" s="25"/>
    </row>
    <row r="933639" spans="1:13" ht="17.25" customHeight="1" x14ac:dyDescent="0.15">
      <c r="A933639" s="25"/>
      <c r="C933639" s="25"/>
      <c r="D933639" s="25"/>
      <c r="E933639" s="25"/>
      <c r="J933639" s="25"/>
      <c r="K933639" s="25"/>
      <c r="M933639" s="25"/>
    </row>
    <row r="933640" spans="1:13" ht="17.25" customHeight="1" x14ac:dyDescent="0.15">
      <c r="A933640" s="25"/>
      <c r="C933640" s="25"/>
      <c r="D933640" s="25"/>
      <c r="E933640" s="25"/>
      <c r="J933640" s="25"/>
      <c r="K933640" s="25"/>
      <c r="M933640" s="25"/>
    </row>
    <row r="933641" spans="1:13" ht="17.25" customHeight="1" x14ac:dyDescent="0.15">
      <c r="A933641" s="25"/>
      <c r="C933641" s="25"/>
      <c r="D933641" s="25"/>
      <c r="E933641" s="25"/>
      <c r="J933641" s="25"/>
      <c r="K933641" s="25"/>
      <c r="M933641" s="25"/>
    </row>
    <row r="933642" spans="1:13" ht="17.25" customHeight="1" x14ac:dyDescent="0.15">
      <c r="A933642" s="25"/>
      <c r="C933642" s="25"/>
      <c r="D933642" s="25"/>
      <c r="E933642" s="25"/>
      <c r="J933642" s="25"/>
      <c r="K933642" s="25"/>
      <c r="M933642" s="25"/>
    </row>
    <row r="933643" spans="1:13" ht="17.25" customHeight="1" x14ac:dyDescent="0.15">
      <c r="A933643" s="25"/>
      <c r="C933643" s="25"/>
      <c r="D933643" s="25"/>
      <c r="E933643" s="25"/>
      <c r="J933643" s="25"/>
      <c r="K933643" s="25"/>
      <c r="M933643" s="25"/>
    </row>
    <row r="933644" spans="1:13" ht="17.25" customHeight="1" x14ac:dyDescent="0.15">
      <c r="A933644" s="25"/>
      <c r="C933644" s="25"/>
      <c r="D933644" s="25"/>
      <c r="E933644" s="25"/>
      <c r="J933644" s="25"/>
      <c r="K933644" s="25"/>
      <c r="M933644" s="25"/>
    </row>
    <row r="933645" spans="1:13" ht="17.25" customHeight="1" x14ac:dyDescent="0.15">
      <c r="A933645" s="25"/>
      <c r="C933645" s="25"/>
      <c r="D933645" s="25"/>
      <c r="E933645" s="25"/>
      <c r="J933645" s="25"/>
      <c r="K933645" s="25"/>
      <c r="M933645" s="25"/>
    </row>
    <row r="933646" spans="1:13" ht="17.25" customHeight="1" x14ac:dyDescent="0.15">
      <c r="A933646" s="25"/>
      <c r="C933646" s="25"/>
      <c r="D933646" s="25"/>
      <c r="E933646" s="25"/>
      <c r="J933646" s="25"/>
      <c r="K933646" s="25"/>
      <c r="M933646" s="25"/>
    </row>
    <row r="933647" spans="1:13" ht="17.25" customHeight="1" x14ac:dyDescent="0.15">
      <c r="A933647" s="25"/>
      <c r="C933647" s="25"/>
      <c r="D933647" s="25"/>
      <c r="E933647" s="25"/>
      <c r="J933647" s="25"/>
      <c r="K933647" s="25"/>
      <c r="M933647" s="25"/>
    </row>
    <row r="933648" spans="1:13" ht="17.25" customHeight="1" x14ac:dyDescent="0.15">
      <c r="A933648" s="25"/>
      <c r="C933648" s="25"/>
      <c r="D933648" s="25"/>
      <c r="E933648" s="25"/>
      <c r="J933648" s="25"/>
      <c r="K933648" s="25"/>
      <c r="M933648" s="25"/>
    </row>
    <row r="933649" spans="1:13" ht="17.25" customHeight="1" x14ac:dyDescent="0.15">
      <c r="A933649" s="25"/>
      <c r="C933649" s="25"/>
      <c r="D933649" s="25"/>
      <c r="E933649" s="25"/>
      <c r="J933649" s="25"/>
      <c r="K933649" s="25"/>
      <c r="M933649" s="25"/>
    </row>
    <row r="933650" spans="1:13" ht="17.25" customHeight="1" x14ac:dyDescent="0.15">
      <c r="A933650" s="25"/>
      <c r="C933650" s="25"/>
      <c r="D933650" s="25"/>
      <c r="E933650" s="25"/>
      <c r="J933650" s="25"/>
      <c r="K933650" s="25"/>
      <c r="M933650" s="25"/>
    </row>
    <row r="933651" spans="1:13" ht="17.25" customHeight="1" x14ac:dyDescent="0.15">
      <c r="A933651" s="25"/>
      <c r="C933651" s="25"/>
      <c r="D933651" s="25"/>
      <c r="E933651" s="25"/>
      <c r="J933651" s="25"/>
      <c r="K933651" s="25"/>
      <c r="M933651" s="25"/>
    </row>
    <row r="933652" spans="1:13" ht="17.25" customHeight="1" x14ac:dyDescent="0.15">
      <c r="A933652" s="25"/>
      <c r="C933652" s="25"/>
      <c r="D933652" s="25"/>
      <c r="E933652" s="25"/>
      <c r="J933652" s="25"/>
      <c r="K933652" s="25"/>
      <c r="M933652" s="25"/>
    </row>
    <row r="933653" spans="1:13" ht="17.25" customHeight="1" x14ac:dyDescent="0.15">
      <c r="A933653" s="25"/>
      <c r="C933653" s="25"/>
      <c r="D933653" s="25"/>
      <c r="E933653" s="25"/>
      <c r="J933653" s="25"/>
      <c r="K933653" s="25"/>
      <c r="M933653" s="25"/>
    </row>
    <row r="933654" spans="1:13" ht="17.25" customHeight="1" x14ac:dyDescent="0.15">
      <c r="A933654" s="25"/>
      <c r="C933654" s="25"/>
      <c r="D933654" s="25"/>
      <c r="E933654" s="25"/>
      <c r="J933654" s="25"/>
      <c r="K933654" s="25"/>
      <c r="M933654" s="25"/>
    </row>
    <row r="933655" spans="1:13" ht="17.25" customHeight="1" x14ac:dyDescent="0.15">
      <c r="A933655" s="25"/>
      <c r="C933655" s="25"/>
      <c r="D933655" s="25"/>
      <c r="E933655" s="25"/>
      <c r="J933655" s="25"/>
      <c r="K933655" s="25"/>
      <c r="M933655" s="25"/>
    </row>
    <row r="933656" spans="1:13" ht="17.25" customHeight="1" x14ac:dyDescent="0.15">
      <c r="A933656" s="25"/>
      <c r="C933656" s="25"/>
      <c r="D933656" s="25"/>
      <c r="E933656" s="25"/>
      <c r="J933656" s="25"/>
      <c r="K933656" s="25"/>
      <c r="M933656" s="25"/>
    </row>
    <row r="933657" spans="1:13" ht="17.25" customHeight="1" x14ac:dyDescent="0.15">
      <c r="A933657" s="25"/>
      <c r="C933657" s="25"/>
      <c r="D933657" s="25"/>
      <c r="E933657" s="25"/>
      <c r="J933657" s="25"/>
      <c r="K933657" s="25"/>
      <c r="M933657" s="25"/>
    </row>
    <row r="933658" spans="1:13" ht="17.25" customHeight="1" x14ac:dyDescent="0.15">
      <c r="A933658" s="25"/>
      <c r="C933658" s="25"/>
      <c r="D933658" s="25"/>
      <c r="E933658" s="25"/>
      <c r="J933658" s="25"/>
      <c r="K933658" s="25"/>
      <c r="M933658" s="25"/>
    </row>
    <row r="933659" spans="1:13" ht="17.25" customHeight="1" x14ac:dyDescent="0.15">
      <c r="A933659" s="25"/>
      <c r="C933659" s="25"/>
      <c r="D933659" s="25"/>
      <c r="E933659" s="25"/>
      <c r="J933659" s="25"/>
      <c r="K933659" s="25"/>
      <c r="M933659" s="25"/>
    </row>
    <row r="933660" spans="1:13" ht="17.25" customHeight="1" x14ac:dyDescent="0.15">
      <c r="A933660" s="25"/>
      <c r="C933660" s="25"/>
      <c r="D933660" s="25"/>
      <c r="E933660" s="25"/>
      <c r="J933660" s="25"/>
      <c r="K933660" s="25"/>
      <c r="M933660" s="25"/>
    </row>
    <row r="933661" spans="1:13" ht="17.25" customHeight="1" x14ac:dyDescent="0.15">
      <c r="A933661" s="25"/>
      <c r="C933661" s="25"/>
      <c r="D933661" s="25"/>
      <c r="E933661" s="25"/>
      <c r="J933661" s="25"/>
      <c r="K933661" s="25"/>
      <c r="M933661" s="25"/>
    </row>
    <row r="933662" spans="1:13" ht="17.25" customHeight="1" x14ac:dyDescent="0.15">
      <c r="A933662" s="25"/>
      <c r="C933662" s="25"/>
      <c r="D933662" s="25"/>
      <c r="E933662" s="25"/>
      <c r="J933662" s="25"/>
      <c r="K933662" s="25"/>
      <c r="M933662" s="25"/>
    </row>
    <row r="933663" spans="1:13" ht="17.25" customHeight="1" x14ac:dyDescent="0.15">
      <c r="A933663" s="25"/>
      <c r="C933663" s="25"/>
      <c r="D933663" s="25"/>
      <c r="E933663" s="25"/>
      <c r="J933663" s="25"/>
      <c r="K933663" s="25"/>
      <c r="M933663" s="25"/>
    </row>
    <row r="933664" spans="1:13" ht="17.25" customHeight="1" x14ac:dyDescent="0.15">
      <c r="A933664" s="25"/>
      <c r="C933664" s="25"/>
      <c r="D933664" s="25"/>
      <c r="E933664" s="25"/>
      <c r="J933664" s="25"/>
      <c r="K933664" s="25"/>
      <c r="M933664" s="25"/>
    </row>
    <row r="933665" spans="1:13" ht="17.25" customHeight="1" x14ac:dyDescent="0.15">
      <c r="A933665" s="25"/>
      <c r="C933665" s="25"/>
      <c r="D933665" s="25"/>
      <c r="E933665" s="25"/>
      <c r="J933665" s="25"/>
      <c r="K933665" s="25"/>
      <c r="M933665" s="25"/>
    </row>
    <row r="933666" spans="1:13" ht="17.25" customHeight="1" x14ac:dyDescent="0.15">
      <c r="A933666" s="25"/>
      <c r="C933666" s="25"/>
      <c r="D933666" s="25"/>
      <c r="E933666" s="25"/>
      <c r="J933666" s="25"/>
      <c r="K933666" s="25"/>
      <c r="M933666" s="25"/>
    </row>
    <row r="933667" spans="1:13" ht="17.25" customHeight="1" x14ac:dyDescent="0.15">
      <c r="A933667" s="25"/>
      <c r="C933667" s="25"/>
      <c r="D933667" s="25"/>
      <c r="E933667" s="25"/>
      <c r="J933667" s="25"/>
      <c r="K933667" s="25"/>
      <c r="M933667" s="25"/>
    </row>
    <row r="933668" spans="1:13" ht="17.25" customHeight="1" x14ac:dyDescent="0.15">
      <c r="A933668" s="25"/>
      <c r="C933668" s="25"/>
      <c r="D933668" s="25"/>
      <c r="E933668" s="25"/>
      <c r="J933668" s="25"/>
      <c r="K933668" s="25"/>
      <c r="M933668" s="25"/>
    </row>
    <row r="933669" spans="1:13" ht="17.25" customHeight="1" x14ac:dyDescent="0.15">
      <c r="A933669" s="25"/>
      <c r="C933669" s="25"/>
      <c r="D933669" s="25"/>
      <c r="E933669" s="25"/>
      <c r="J933669" s="25"/>
      <c r="K933669" s="25"/>
      <c r="M933669" s="25"/>
    </row>
    <row r="933670" spans="1:13" ht="17.25" customHeight="1" x14ac:dyDescent="0.15">
      <c r="A933670" s="25"/>
      <c r="C933670" s="25"/>
      <c r="D933670" s="25"/>
      <c r="E933670" s="25"/>
      <c r="J933670" s="25"/>
      <c r="K933670" s="25"/>
      <c r="M933670" s="25"/>
    </row>
    <row r="933671" spans="1:13" ht="17.25" customHeight="1" x14ac:dyDescent="0.15">
      <c r="A933671" s="25"/>
      <c r="C933671" s="25"/>
      <c r="D933671" s="25"/>
      <c r="E933671" s="25"/>
      <c r="J933671" s="25"/>
      <c r="K933671" s="25"/>
      <c r="M933671" s="25"/>
    </row>
    <row r="933672" spans="1:13" ht="17.25" customHeight="1" x14ac:dyDescent="0.15">
      <c r="A933672" s="25"/>
      <c r="C933672" s="25"/>
      <c r="D933672" s="25"/>
      <c r="E933672" s="25"/>
      <c r="J933672" s="25"/>
      <c r="K933672" s="25"/>
      <c r="M933672" s="25"/>
    </row>
    <row r="933673" spans="1:13" ht="17.25" customHeight="1" x14ac:dyDescent="0.15">
      <c r="A933673" s="25"/>
      <c r="C933673" s="25"/>
      <c r="D933673" s="25"/>
      <c r="E933673" s="25"/>
      <c r="J933673" s="25"/>
      <c r="K933673" s="25"/>
      <c r="M933673" s="25"/>
    </row>
    <row r="933674" spans="1:13" ht="17.25" customHeight="1" x14ac:dyDescent="0.15">
      <c r="A933674" s="25"/>
      <c r="C933674" s="25"/>
      <c r="D933674" s="25"/>
      <c r="E933674" s="25"/>
      <c r="J933674" s="25"/>
      <c r="K933674" s="25"/>
      <c r="M933674" s="25"/>
    </row>
    <row r="933675" spans="1:13" ht="17.25" customHeight="1" x14ac:dyDescent="0.15">
      <c r="A933675" s="25"/>
      <c r="C933675" s="25"/>
      <c r="D933675" s="25"/>
      <c r="E933675" s="25"/>
      <c r="J933675" s="25"/>
      <c r="K933675" s="25"/>
      <c r="M933675" s="25"/>
    </row>
    <row r="933676" spans="1:13" ht="17.25" customHeight="1" x14ac:dyDescent="0.15">
      <c r="A933676" s="25"/>
      <c r="C933676" s="25"/>
      <c r="D933676" s="25"/>
      <c r="E933676" s="25"/>
      <c r="J933676" s="25"/>
      <c r="K933676" s="25"/>
      <c r="M933676" s="25"/>
    </row>
    <row r="933677" spans="1:13" ht="17.25" customHeight="1" x14ac:dyDescent="0.15">
      <c r="A933677" s="25"/>
      <c r="C933677" s="25"/>
      <c r="D933677" s="25"/>
      <c r="E933677" s="25"/>
      <c r="J933677" s="25"/>
      <c r="K933677" s="25"/>
      <c r="M933677" s="25"/>
    </row>
    <row r="933678" spans="1:13" ht="17.25" customHeight="1" x14ac:dyDescent="0.15">
      <c r="A933678" s="25"/>
      <c r="C933678" s="25"/>
      <c r="D933678" s="25"/>
      <c r="E933678" s="25"/>
      <c r="J933678" s="25"/>
      <c r="K933678" s="25"/>
      <c r="M933678" s="25"/>
    </row>
    <row r="933679" spans="1:13" ht="17.25" customHeight="1" x14ac:dyDescent="0.15">
      <c r="A933679" s="25"/>
      <c r="C933679" s="25"/>
      <c r="D933679" s="25"/>
      <c r="E933679" s="25"/>
      <c r="J933679" s="25"/>
      <c r="K933679" s="25"/>
      <c r="M933679" s="25"/>
    </row>
    <row r="933680" spans="1:13" ht="17.25" customHeight="1" x14ac:dyDescent="0.15">
      <c r="A933680" s="25"/>
      <c r="C933680" s="25"/>
      <c r="D933680" s="25"/>
      <c r="E933680" s="25"/>
      <c r="J933680" s="25"/>
      <c r="K933680" s="25"/>
      <c r="M933680" s="25"/>
    </row>
    <row r="933681" spans="1:13" ht="17.25" customHeight="1" x14ac:dyDescent="0.15">
      <c r="A933681" s="25"/>
      <c r="C933681" s="25"/>
      <c r="D933681" s="25"/>
      <c r="E933681" s="25"/>
      <c r="J933681" s="25"/>
      <c r="K933681" s="25"/>
      <c r="M933681" s="25"/>
    </row>
    <row r="933682" spans="1:13" ht="17.25" customHeight="1" x14ac:dyDescent="0.15">
      <c r="A933682" s="25"/>
      <c r="C933682" s="25"/>
      <c r="D933682" s="25"/>
      <c r="E933682" s="25"/>
      <c r="J933682" s="25"/>
      <c r="K933682" s="25"/>
      <c r="M933682" s="25"/>
    </row>
    <row r="933683" spans="1:13" ht="17.25" customHeight="1" x14ac:dyDescent="0.15">
      <c r="A933683" s="25"/>
      <c r="C933683" s="25"/>
      <c r="D933683" s="25"/>
      <c r="E933683" s="25"/>
      <c r="J933683" s="25"/>
      <c r="K933683" s="25"/>
      <c r="M933683" s="25"/>
    </row>
    <row r="933684" spans="1:13" ht="17.25" customHeight="1" x14ac:dyDescent="0.15">
      <c r="A933684" s="25"/>
      <c r="C933684" s="25"/>
      <c r="D933684" s="25"/>
      <c r="E933684" s="25"/>
      <c r="J933684" s="25"/>
      <c r="K933684" s="25"/>
      <c r="M933684" s="25"/>
    </row>
    <row r="933685" spans="1:13" ht="17.25" customHeight="1" x14ac:dyDescent="0.15">
      <c r="A933685" s="25"/>
      <c r="C933685" s="25"/>
      <c r="D933685" s="25"/>
      <c r="E933685" s="25"/>
      <c r="J933685" s="25"/>
      <c r="K933685" s="25"/>
      <c r="M933685" s="25"/>
    </row>
    <row r="933686" spans="1:13" ht="17.25" customHeight="1" x14ac:dyDescent="0.15">
      <c r="A933686" s="25"/>
      <c r="C933686" s="25"/>
      <c r="D933686" s="25"/>
      <c r="E933686" s="25"/>
      <c r="J933686" s="25"/>
      <c r="K933686" s="25"/>
      <c r="M933686" s="25"/>
    </row>
    <row r="933687" spans="1:13" ht="17.25" customHeight="1" x14ac:dyDescent="0.15">
      <c r="A933687" s="25"/>
      <c r="C933687" s="25"/>
      <c r="D933687" s="25"/>
      <c r="E933687" s="25"/>
      <c r="J933687" s="25"/>
      <c r="K933687" s="25"/>
      <c r="M933687" s="25"/>
    </row>
    <row r="933688" spans="1:13" ht="17.25" customHeight="1" x14ac:dyDescent="0.15">
      <c r="A933688" s="25"/>
      <c r="C933688" s="25"/>
      <c r="D933688" s="25"/>
      <c r="E933688" s="25"/>
      <c r="J933688" s="25"/>
      <c r="K933688" s="25"/>
      <c r="M933688" s="25"/>
    </row>
    <row r="933689" spans="1:13" ht="17.25" customHeight="1" x14ac:dyDescent="0.15">
      <c r="A933689" s="25"/>
      <c r="C933689" s="25"/>
      <c r="D933689" s="25"/>
      <c r="E933689" s="25"/>
      <c r="J933689" s="25"/>
      <c r="K933689" s="25"/>
      <c r="M933689" s="25"/>
    </row>
    <row r="933690" spans="1:13" ht="17.25" customHeight="1" x14ac:dyDescent="0.15">
      <c r="A933690" s="25"/>
      <c r="C933690" s="25"/>
      <c r="D933690" s="25"/>
      <c r="E933690" s="25"/>
      <c r="J933690" s="25"/>
      <c r="K933690" s="25"/>
      <c r="M933690" s="25"/>
    </row>
    <row r="933691" spans="1:13" ht="17.25" customHeight="1" x14ac:dyDescent="0.15">
      <c r="A933691" s="25"/>
      <c r="C933691" s="25"/>
      <c r="D933691" s="25"/>
      <c r="E933691" s="25"/>
      <c r="J933691" s="25"/>
      <c r="K933691" s="25"/>
      <c r="M933691" s="25"/>
    </row>
    <row r="933692" spans="1:13" ht="17.25" customHeight="1" x14ac:dyDescent="0.15">
      <c r="A933692" s="25"/>
      <c r="C933692" s="25"/>
      <c r="D933692" s="25"/>
      <c r="E933692" s="25"/>
      <c r="J933692" s="25"/>
      <c r="K933692" s="25"/>
      <c r="M933692" s="25"/>
    </row>
    <row r="933693" spans="1:13" ht="17.25" customHeight="1" x14ac:dyDescent="0.15">
      <c r="A933693" s="25"/>
      <c r="C933693" s="25"/>
      <c r="D933693" s="25"/>
      <c r="E933693" s="25"/>
      <c r="J933693" s="25"/>
      <c r="K933693" s="25"/>
      <c r="M933693" s="25"/>
    </row>
    <row r="933694" spans="1:13" ht="17.25" customHeight="1" x14ac:dyDescent="0.15">
      <c r="A933694" s="25"/>
      <c r="C933694" s="25"/>
      <c r="D933694" s="25"/>
      <c r="E933694" s="25"/>
      <c r="J933694" s="25"/>
      <c r="K933694" s="25"/>
      <c r="M933694" s="25"/>
    </row>
    <row r="933695" spans="1:13" ht="17.25" customHeight="1" x14ac:dyDescent="0.15">
      <c r="A933695" s="25"/>
      <c r="C933695" s="25"/>
      <c r="D933695" s="25"/>
      <c r="E933695" s="25"/>
      <c r="J933695" s="25"/>
      <c r="K933695" s="25"/>
      <c r="M933695" s="25"/>
    </row>
    <row r="933696" spans="1:13" ht="17.25" customHeight="1" x14ac:dyDescent="0.15">
      <c r="A933696" s="25"/>
      <c r="C933696" s="25"/>
      <c r="D933696" s="25"/>
      <c r="E933696" s="25"/>
      <c r="J933696" s="25"/>
      <c r="K933696" s="25"/>
      <c r="M933696" s="25"/>
    </row>
    <row r="933697" spans="1:13" ht="17.25" customHeight="1" x14ac:dyDescent="0.15">
      <c r="A933697" s="25"/>
      <c r="C933697" s="25"/>
      <c r="D933697" s="25"/>
      <c r="E933697" s="25"/>
      <c r="J933697" s="25"/>
      <c r="K933697" s="25"/>
      <c r="M933697" s="25"/>
    </row>
    <row r="933698" spans="1:13" ht="17.25" customHeight="1" x14ac:dyDescent="0.15">
      <c r="A933698" s="25"/>
      <c r="C933698" s="25"/>
      <c r="D933698" s="25"/>
      <c r="E933698" s="25"/>
      <c r="J933698" s="25"/>
      <c r="K933698" s="25"/>
      <c r="M933698" s="25"/>
    </row>
    <row r="933699" spans="1:13" ht="17.25" customHeight="1" x14ac:dyDescent="0.15">
      <c r="A933699" s="25"/>
      <c r="C933699" s="25"/>
      <c r="D933699" s="25"/>
      <c r="E933699" s="25"/>
      <c r="J933699" s="25"/>
      <c r="K933699" s="25"/>
      <c r="M933699" s="25"/>
    </row>
    <row r="933700" spans="1:13" ht="17.25" customHeight="1" x14ac:dyDescent="0.15">
      <c r="A933700" s="25"/>
      <c r="C933700" s="25"/>
      <c r="D933700" s="25"/>
      <c r="E933700" s="25"/>
      <c r="J933700" s="25"/>
      <c r="K933700" s="25"/>
      <c r="M933700" s="25"/>
    </row>
    <row r="933701" spans="1:13" ht="17.25" customHeight="1" x14ac:dyDescent="0.15">
      <c r="A933701" s="25"/>
      <c r="C933701" s="25"/>
      <c r="D933701" s="25"/>
      <c r="E933701" s="25"/>
      <c r="J933701" s="25"/>
      <c r="K933701" s="25"/>
      <c r="M933701" s="25"/>
    </row>
    <row r="933702" spans="1:13" ht="17.25" customHeight="1" x14ac:dyDescent="0.15">
      <c r="A933702" s="25"/>
      <c r="C933702" s="25"/>
      <c r="D933702" s="25"/>
      <c r="E933702" s="25"/>
      <c r="J933702" s="25"/>
      <c r="K933702" s="25"/>
      <c r="M933702" s="25"/>
    </row>
    <row r="933703" spans="1:13" ht="17.25" customHeight="1" x14ac:dyDescent="0.15">
      <c r="A933703" s="25"/>
      <c r="C933703" s="25"/>
      <c r="D933703" s="25"/>
      <c r="E933703" s="25"/>
      <c r="J933703" s="25"/>
      <c r="K933703" s="25"/>
      <c r="M933703" s="25"/>
    </row>
    <row r="933704" spans="1:13" ht="17.25" customHeight="1" x14ac:dyDescent="0.15">
      <c r="A933704" s="25"/>
      <c r="C933704" s="25"/>
      <c r="D933704" s="25"/>
      <c r="E933704" s="25"/>
      <c r="J933704" s="25"/>
      <c r="K933704" s="25"/>
      <c r="M933704" s="25"/>
    </row>
    <row r="933705" spans="1:13" ht="17.25" customHeight="1" x14ac:dyDescent="0.15">
      <c r="A933705" s="25"/>
      <c r="C933705" s="25"/>
      <c r="D933705" s="25"/>
      <c r="E933705" s="25"/>
      <c r="J933705" s="25"/>
      <c r="K933705" s="25"/>
      <c r="M933705" s="25"/>
    </row>
    <row r="933706" spans="1:13" ht="17.25" customHeight="1" x14ac:dyDescent="0.15">
      <c r="A933706" s="25"/>
      <c r="C933706" s="25"/>
      <c r="D933706" s="25"/>
      <c r="E933706" s="25"/>
      <c r="J933706" s="25"/>
      <c r="K933706" s="25"/>
      <c r="M933706" s="25"/>
    </row>
    <row r="933707" spans="1:13" ht="17.25" customHeight="1" x14ac:dyDescent="0.15">
      <c r="A933707" s="25"/>
      <c r="C933707" s="25"/>
      <c r="D933707" s="25"/>
      <c r="E933707" s="25"/>
      <c r="J933707" s="25"/>
      <c r="K933707" s="25"/>
      <c r="M933707" s="25"/>
    </row>
    <row r="933708" spans="1:13" ht="17.25" customHeight="1" x14ac:dyDescent="0.15">
      <c r="A933708" s="25"/>
      <c r="C933708" s="25"/>
      <c r="D933708" s="25"/>
      <c r="E933708" s="25"/>
      <c r="J933708" s="25"/>
      <c r="K933708" s="25"/>
      <c r="M933708" s="25"/>
    </row>
    <row r="933709" spans="1:13" ht="17.25" customHeight="1" x14ac:dyDescent="0.15">
      <c r="A933709" s="25"/>
      <c r="C933709" s="25"/>
      <c r="D933709" s="25"/>
      <c r="E933709" s="25"/>
      <c r="J933709" s="25"/>
      <c r="K933709" s="25"/>
      <c r="M933709" s="25"/>
    </row>
    <row r="933710" spans="1:13" ht="17.25" customHeight="1" x14ac:dyDescent="0.15">
      <c r="A933710" s="25"/>
      <c r="C933710" s="25"/>
      <c r="D933710" s="25"/>
      <c r="E933710" s="25"/>
      <c r="J933710" s="25"/>
      <c r="K933710" s="25"/>
      <c r="M933710" s="25"/>
    </row>
    <row r="933711" spans="1:13" ht="17.25" customHeight="1" x14ac:dyDescent="0.15">
      <c r="A933711" s="25"/>
      <c r="C933711" s="25"/>
      <c r="D933711" s="25"/>
      <c r="E933711" s="25"/>
      <c r="J933711" s="25"/>
      <c r="K933711" s="25"/>
      <c r="M933711" s="25"/>
    </row>
    <row r="933712" spans="1:13" ht="17.25" customHeight="1" x14ac:dyDescent="0.15">
      <c r="A933712" s="25"/>
      <c r="C933712" s="25"/>
      <c r="D933712" s="25"/>
      <c r="E933712" s="25"/>
      <c r="J933712" s="25"/>
      <c r="K933712" s="25"/>
      <c r="M933712" s="25"/>
    </row>
    <row r="933713" spans="1:13" ht="17.25" customHeight="1" x14ac:dyDescent="0.15">
      <c r="A933713" s="25"/>
      <c r="C933713" s="25"/>
      <c r="D933713" s="25"/>
      <c r="E933713" s="25"/>
      <c r="J933713" s="25"/>
      <c r="K933713" s="25"/>
      <c r="M933713" s="25"/>
    </row>
    <row r="933714" spans="1:13" ht="17.25" customHeight="1" x14ac:dyDescent="0.15">
      <c r="A933714" s="25"/>
      <c r="C933714" s="25"/>
      <c r="D933714" s="25"/>
      <c r="E933714" s="25"/>
      <c r="J933714" s="25"/>
      <c r="K933714" s="25"/>
      <c r="M933714" s="25"/>
    </row>
    <row r="933715" spans="1:13" ht="17.25" customHeight="1" x14ac:dyDescent="0.15">
      <c r="A933715" s="25"/>
      <c r="C933715" s="25"/>
      <c r="D933715" s="25"/>
      <c r="E933715" s="25"/>
      <c r="J933715" s="25"/>
      <c r="K933715" s="25"/>
      <c r="M933715" s="25"/>
    </row>
    <row r="933716" spans="1:13" ht="17.25" customHeight="1" x14ac:dyDescent="0.15">
      <c r="A933716" s="25"/>
      <c r="C933716" s="25"/>
      <c r="D933716" s="25"/>
      <c r="E933716" s="25"/>
      <c r="J933716" s="25"/>
      <c r="K933716" s="25"/>
      <c r="M933716" s="25"/>
    </row>
    <row r="933717" spans="1:13" ht="17.25" customHeight="1" x14ac:dyDescent="0.15">
      <c r="A933717" s="25"/>
      <c r="C933717" s="25"/>
      <c r="D933717" s="25"/>
      <c r="E933717" s="25"/>
      <c r="J933717" s="25"/>
      <c r="K933717" s="25"/>
      <c r="M933717" s="25"/>
    </row>
    <row r="933718" spans="1:13" ht="17.25" customHeight="1" x14ac:dyDescent="0.15">
      <c r="A933718" s="25"/>
      <c r="C933718" s="25"/>
      <c r="D933718" s="25"/>
      <c r="E933718" s="25"/>
      <c r="J933718" s="25"/>
      <c r="K933718" s="25"/>
      <c r="M933718" s="25"/>
    </row>
    <row r="933719" spans="1:13" ht="17.25" customHeight="1" x14ac:dyDescent="0.15">
      <c r="A933719" s="25"/>
      <c r="C933719" s="25"/>
      <c r="D933719" s="25"/>
      <c r="E933719" s="25"/>
      <c r="J933719" s="25"/>
      <c r="K933719" s="25"/>
      <c r="M933719" s="25"/>
    </row>
    <row r="933720" spans="1:13" ht="17.25" customHeight="1" x14ac:dyDescent="0.15">
      <c r="A933720" s="25"/>
      <c r="C933720" s="25"/>
      <c r="D933720" s="25"/>
      <c r="E933720" s="25"/>
      <c r="J933720" s="25"/>
      <c r="K933720" s="25"/>
      <c r="M933720" s="25"/>
    </row>
    <row r="933721" spans="1:13" ht="17.25" customHeight="1" x14ac:dyDescent="0.15">
      <c r="A933721" s="25"/>
      <c r="C933721" s="25"/>
      <c r="D933721" s="25"/>
      <c r="E933721" s="25"/>
      <c r="J933721" s="25"/>
      <c r="K933721" s="25"/>
      <c r="M933721" s="25"/>
    </row>
    <row r="933722" spans="1:13" ht="17.25" customHeight="1" x14ac:dyDescent="0.15">
      <c r="A933722" s="25"/>
      <c r="C933722" s="25"/>
      <c r="D933722" s="25"/>
      <c r="E933722" s="25"/>
      <c r="J933722" s="25"/>
      <c r="K933722" s="25"/>
      <c r="M933722" s="25"/>
    </row>
    <row r="933723" spans="1:13" ht="17.25" customHeight="1" x14ac:dyDescent="0.15">
      <c r="A933723" s="25"/>
      <c r="C933723" s="25"/>
      <c r="D933723" s="25"/>
      <c r="E933723" s="25"/>
      <c r="J933723" s="25"/>
      <c r="K933723" s="25"/>
      <c r="M933723" s="25"/>
    </row>
    <row r="933724" spans="1:13" ht="17.25" customHeight="1" x14ac:dyDescent="0.15">
      <c r="A933724" s="25"/>
      <c r="C933724" s="25"/>
      <c r="D933724" s="25"/>
      <c r="E933724" s="25"/>
      <c r="J933724" s="25"/>
      <c r="K933724" s="25"/>
      <c r="M933724" s="25"/>
    </row>
    <row r="933725" spans="1:13" ht="17.25" customHeight="1" x14ac:dyDescent="0.15">
      <c r="A933725" s="25"/>
      <c r="C933725" s="25"/>
      <c r="D933725" s="25"/>
      <c r="E933725" s="25"/>
      <c r="J933725" s="25"/>
      <c r="K933725" s="25"/>
      <c r="M933725" s="25"/>
    </row>
    <row r="933726" spans="1:13" ht="17.25" customHeight="1" x14ac:dyDescent="0.15">
      <c r="A933726" s="25"/>
      <c r="C933726" s="25"/>
      <c r="D933726" s="25"/>
      <c r="E933726" s="25"/>
      <c r="J933726" s="25"/>
      <c r="K933726" s="25"/>
      <c r="M933726" s="25"/>
    </row>
    <row r="933727" spans="1:13" ht="17.25" customHeight="1" x14ac:dyDescent="0.15">
      <c r="A933727" s="25"/>
      <c r="C933727" s="25"/>
      <c r="D933727" s="25"/>
      <c r="E933727" s="25"/>
      <c r="J933727" s="25"/>
      <c r="K933727" s="25"/>
      <c r="M933727" s="25"/>
    </row>
    <row r="933728" spans="1:13" ht="17.25" customHeight="1" x14ac:dyDescent="0.15">
      <c r="A933728" s="25"/>
      <c r="C933728" s="25"/>
      <c r="D933728" s="25"/>
      <c r="E933728" s="25"/>
      <c r="J933728" s="25"/>
      <c r="K933728" s="25"/>
      <c r="M933728" s="25"/>
    </row>
    <row r="933729" spans="1:13" ht="17.25" customHeight="1" x14ac:dyDescent="0.15">
      <c r="A933729" s="25"/>
      <c r="C933729" s="25"/>
      <c r="D933729" s="25"/>
      <c r="E933729" s="25"/>
      <c r="J933729" s="25"/>
      <c r="K933729" s="25"/>
      <c r="M933729" s="25"/>
    </row>
    <row r="933730" spans="1:13" ht="17.25" customHeight="1" x14ac:dyDescent="0.15">
      <c r="A933730" s="25"/>
      <c r="C933730" s="25"/>
      <c r="D933730" s="25"/>
      <c r="E933730" s="25"/>
      <c r="J933730" s="25"/>
      <c r="K933730" s="25"/>
      <c r="M933730" s="25"/>
    </row>
    <row r="933731" spans="1:13" ht="17.25" customHeight="1" x14ac:dyDescent="0.15">
      <c r="A933731" s="25"/>
      <c r="C933731" s="25"/>
      <c r="D933731" s="25"/>
      <c r="E933731" s="25"/>
      <c r="J933731" s="25"/>
      <c r="K933731" s="25"/>
      <c r="M933731" s="25"/>
    </row>
    <row r="933732" spans="1:13" ht="17.25" customHeight="1" x14ac:dyDescent="0.15">
      <c r="A933732" s="25"/>
      <c r="C933732" s="25"/>
      <c r="D933732" s="25"/>
      <c r="E933732" s="25"/>
      <c r="J933732" s="25"/>
      <c r="K933732" s="25"/>
      <c r="M933732" s="25"/>
    </row>
    <row r="933733" spans="1:13" ht="17.25" customHeight="1" x14ac:dyDescent="0.15">
      <c r="A933733" s="25"/>
      <c r="C933733" s="25"/>
      <c r="D933733" s="25"/>
      <c r="E933733" s="25"/>
      <c r="J933733" s="25"/>
      <c r="K933733" s="25"/>
      <c r="M933733" s="25"/>
    </row>
    <row r="933734" spans="1:13" ht="17.25" customHeight="1" x14ac:dyDescent="0.15">
      <c r="A933734" s="25"/>
      <c r="C933734" s="25"/>
      <c r="D933734" s="25"/>
      <c r="E933734" s="25"/>
      <c r="J933734" s="25"/>
      <c r="K933734" s="25"/>
      <c r="M933734" s="25"/>
    </row>
    <row r="933735" spans="1:13" ht="17.25" customHeight="1" x14ac:dyDescent="0.15">
      <c r="A933735" s="25"/>
      <c r="C933735" s="25"/>
      <c r="D933735" s="25"/>
      <c r="E933735" s="25"/>
      <c r="J933735" s="25"/>
      <c r="K933735" s="25"/>
      <c r="M933735" s="25"/>
    </row>
    <row r="933736" spans="1:13" ht="17.25" customHeight="1" x14ac:dyDescent="0.15">
      <c r="A933736" s="25"/>
      <c r="C933736" s="25"/>
      <c r="D933736" s="25"/>
      <c r="E933736" s="25"/>
      <c r="J933736" s="25"/>
      <c r="K933736" s="25"/>
      <c r="M933736" s="25"/>
    </row>
    <row r="933737" spans="1:13" ht="17.25" customHeight="1" x14ac:dyDescent="0.15">
      <c r="A933737" s="25"/>
      <c r="C933737" s="25"/>
      <c r="D933737" s="25"/>
      <c r="E933737" s="25"/>
      <c r="J933737" s="25"/>
      <c r="K933737" s="25"/>
      <c r="M933737" s="25"/>
    </row>
    <row r="933738" spans="1:13" ht="17.25" customHeight="1" x14ac:dyDescent="0.15">
      <c r="A933738" s="25"/>
      <c r="C933738" s="25"/>
      <c r="D933738" s="25"/>
      <c r="E933738" s="25"/>
      <c r="J933738" s="25"/>
      <c r="K933738" s="25"/>
      <c r="M933738" s="25"/>
    </row>
    <row r="933739" spans="1:13" ht="17.25" customHeight="1" x14ac:dyDescent="0.15">
      <c r="A933739" s="25"/>
      <c r="C933739" s="25"/>
      <c r="D933739" s="25"/>
      <c r="E933739" s="25"/>
      <c r="J933739" s="25"/>
      <c r="K933739" s="25"/>
      <c r="M933739" s="25"/>
    </row>
    <row r="933740" spans="1:13" ht="17.25" customHeight="1" x14ac:dyDescent="0.15">
      <c r="A933740" s="25"/>
      <c r="C933740" s="25"/>
      <c r="D933740" s="25"/>
      <c r="E933740" s="25"/>
      <c r="J933740" s="25"/>
      <c r="K933740" s="25"/>
      <c r="M933740" s="25"/>
    </row>
    <row r="933741" spans="1:13" ht="17.25" customHeight="1" x14ac:dyDescent="0.15">
      <c r="A933741" s="25"/>
      <c r="C933741" s="25"/>
      <c r="D933741" s="25"/>
      <c r="E933741" s="25"/>
      <c r="J933741" s="25"/>
      <c r="K933741" s="25"/>
      <c r="M933741" s="25"/>
    </row>
    <row r="933742" spans="1:13" ht="17.25" customHeight="1" x14ac:dyDescent="0.15">
      <c r="A933742" s="25"/>
      <c r="C933742" s="25"/>
      <c r="D933742" s="25"/>
      <c r="E933742" s="25"/>
      <c r="J933742" s="25"/>
      <c r="K933742" s="25"/>
      <c r="M933742" s="25"/>
    </row>
    <row r="933743" spans="1:13" ht="17.25" customHeight="1" x14ac:dyDescent="0.15">
      <c r="A933743" s="25"/>
      <c r="C933743" s="25"/>
      <c r="D933743" s="25"/>
      <c r="E933743" s="25"/>
      <c r="J933743" s="25"/>
      <c r="K933743" s="25"/>
      <c r="M933743" s="25"/>
    </row>
    <row r="933744" spans="1:13" ht="17.25" customHeight="1" x14ac:dyDescent="0.15">
      <c r="A933744" s="25"/>
      <c r="C933744" s="25"/>
      <c r="D933744" s="25"/>
      <c r="E933744" s="25"/>
      <c r="J933744" s="25"/>
      <c r="K933744" s="25"/>
      <c r="M933744" s="25"/>
    </row>
    <row r="933745" spans="1:13" ht="17.25" customHeight="1" x14ac:dyDescent="0.15">
      <c r="A933745" s="25"/>
      <c r="C933745" s="25"/>
      <c r="D933745" s="25"/>
      <c r="E933745" s="25"/>
      <c r="J933745" s="25"/>
      <c r="K933745" s="25"/>
      <c r="M933745" s="25"/>
    </row>
    <row r="933746" spans="1:13" ht="17.25" customHeight="1" x14ac:dyDescent="0.15">
      <c r="A933746" s="25"/>
      <c r="C933746" s="25"/>
      <c r="D933746" s="25"/>
      <c r="E933746" s="25"/>
      <c r="J933746" s="25"/>
      <c r="K933746" s="25"/>
      <c r="M933746" s="25"/>
    </row>
    <row r="933747" spans="1:13" ht="17.25" customHeight="1" x14ac:dyDescent="0.15">
      <c r="A933747" s="25"/>
      <c r="C933747" s="25"/>
      <c r="D933747" s="25"/>
      <c r="E933747" s="25"/>
      <c r="J933747" s="25"/>
      <c r="K933747" s="25"/>
      <c r="M933747" s="25"/>
    </row>
    <row r="933748" spans="1:13" ht="17.25" customHeight="1" x14ac:dyDescent="0.15">
      <c r="A933748" s="25"/>
      <c r="C933748" s="25"/>
      <c r="D933748" s="25"/>
      <c r="E933748" s="25"/>
      <c r="J933748" s="25"/>
      <c r="K933748" s="25"/>
      <c r="M933748" s="25"/>
    </row>
    <row r="933749" spans="1:13" ht="17.25" customHeight="1" x14ac:dyDescent="0.15">
      <c r="A933749" s="25"/>
      <c r="C933749" s="25"/>
      <c r="D933749" s="25"/>
      <c r="E933749" s="25"/>
      <c r="J933749" s="25"/>
      <c r="K933749" s="25"/>
      <c r="M933749" s="25"/>
    </row>
    <row r="933750" spans="1:13" ht="17.25" customHeight="1" x14ac:dyDescent="0.15">
      <c r="A933750" s="25"/>
      <c r="C933750" s="25"/>
      <c r="D933750" s="25"/>
      <c r="E933750" s="25"/>
      <c r="J933750" s="25"/>
      <c r="K933750" s="25"/>
      <c r="M933750" s="25"/>
    </row>
    <row r="933751" spans="1:13" ht="17.25" customHeight="1" x14ac:dyDescent="0.15">
      <c r="A933751" s="25"/>
      <c r="C933751" s="25"/>
      <c r="D933751" s="25"/>
      <c r="E933751" s="25"/>
      <c r="J933751" s="25"/>
      <c r="K933751" s="25"/>
      <c r="M933751" s="25"/>
    </row>
    <row r="933752" spans="1:13" ht="17.25" customHeight="1" x14ac:dyDescent="0.15">
      <c r="A933752" s="25"/>
      <c r="C933752" s="25"/>
      <c r="D933752" s="25"/>
      <c r="E933752" s="25"/>
      <c r="J933752" s="25"/>
      <c r="K933752" s="25"/>
      <c r="M933752" s="25"/>
    </row>
    <row r="933753" spans="1:13" ht="17.25" customHeight="1" x14ac:dyDescent="0.15">
      <c r="A933753" s="25"/>
      <c r="C933753" s="25"/>
      <c r="D933753" s="25"/>
      <c r="E933753" s="25"/>
      <c r="J933753" s="25"/>
      <c r="K933753" s="25"/>
      <c r="M933753" s="25"/>
    </row>
    <row r="933754" spans="1:13" ht="17.25" customHeight="1" x14ac:dyDescent="0.15">
      <c r="A933754" s="25"/>
      <c r="C933754" s="25"/>
      <c r="D933754" s="25"/>
      <c r="E933754" s="25"/>
      <c r="J933754" s="25"/>
      <c r="K933754" s="25"/>
      <c r="M933754" s="25"/>
    </row>
    <row r="933755" spans="1:13" ht="17.25" customHeight="1" x14ac:dyDescent="0.15">
      <c r="A933755" s="25"/>
      <c r="C933755" s="25"/>
      <c r="D933755" s="25"/>
      <c r="E933755" s="25"/>
      <c r="J933755" s="25"/>
      <c r="K933755" s="25"/>
      <c r="M933755" s="25"/>
    </row>
    <row r="933756" spans="1:13" ht="17.25" customHeight="1" x14ac:dyDescent="0.15">
      <c r="A933756" s="25"/>
      <c r="C933756" s="25"/>
      <c r="D933756" s="25"/>
      <c r="E933756" s="25"/>
      <c r="J933756" s="25"/>
      <c r="K933756" s="25"/>
      <c r="M933756" s="25"/>
    </row>
    <row r="933757" spans="1:13" ht="17.25" customHeight="1" x14ac:dyDescent="0.15">
      <c r="A933757" s="25"/>
      <c r="C933757" s="25"/>
      <c r="D933757" s="25"/>
      <c r="E933757" s="25"/>
      <c r="J933757" s="25"/>
      <c r="K933757" s="25"/>
      <c r="M933757" s="25"/>
    </row>
    <row r="933758" spans="1:13" ht="17.25" customHeight="1" x14ac:dyDescent="0.15">
      <c r="A933758" s="25"/>
      <c r="C933758" s="25"/>
      <c r="D933758" s="25"/>
      <c r="E933758" s="25"/>
      <c r="J933758" s="25"/>
      <c r="K933758" s="25"/>
      <c r="M933758" s="25"/>
    </row>
    <row r="933759" spans="1:13" ht="17.25" customHeight="1" x14ac:dyDescent="0.15">
      <c r="A933759" s="25"/>
      <c r="C933759" s="25"/>
      <c r="D933759" s="25"/>
      <c r="E933759" s="25"/>
      <c r="J933759" s="25"/>
      <c r="K933759" s="25"/>
      <c r="M933759" s="25"/>
    </row>
    <row r="933760" spans="1:13" ht="17.25" customHeight="1" x14ac:dyDescent="0.15">
      <c r="A933760" s="25"/>
      <c r="C933760" s="25"/>
      <c r="D933760" s="25"/>
      <c r="E933760" s="25"/>
      <c r="J933760" s="25"/>
      <c r="K933760" s="25"/>
      <c r="M933760" s="25"/>
    </row>
    <row r="933761" spans="1:13" ht="17.25" customHeight="1" x14ac:dyDescent="0.15">
      <c r="A933761" s="25"/>
      <c r="C933761" s="25"/>
      <c r="D933761" s="25"/>
      <c r="E933761" s="25"/>
      <c r="J933761" s="25"/>
      <c r="K933761" s="25"/>
      <c r="M933761" s="25"/>
    </row>
    <row r="933762" spans="1:13" ht="17.25" customHeight="1" x14ac:dyDescent="0.15">
      <c r="A933762" s="25"/>
      <c r="C933762" s="25"/>
      <c r="D933762" s="25"/>
      <c r="E933762" s="25"/>
      <c r="J933762" s="25"/>
      <c r="K933762" s="25"/>
      <c r="M933762" s="25"/>
    </row>
    <row r="933763" spans="1:13" ht="17.25" customHeight="1" x14ac:dyDescent="0.15">
      <c r="A933763" s="25"/>
      <c r="C933763" s="25"/>
      <c r="D933763" s="25"/>
      <c r="E933763" s="25"/>
      <c r="J933763" s="25"/>
      <c r="K933763" s="25"/>
      <c r="M933763" s="25"/>
    </row>
    <row r="933764" spans="1:13" ht="17.25" customHeight="1" x14ac:dyDescent="0.15">
      <c r="A933764" s="25"/>
      <c r="C933764" s="25"/>
      <c r="D933764" s="25"/>
      <c r="E933764" s="25"/>
      <c r="J933764" s="25"/>
      <c r="K933764" s="25"/>
      <c r="M933764" s="25"/>
    </row>
    <row r="933765" spans="1:13" ht="17.25" customHeight="1" x14ac:dyDescent="0.15">
      <c r="A933765" s="25"/>
      <c r="C933765" s="25"/>
      <c r="D933765" s="25"/>
      <c r="E933765" s="25"/>
      <c r="J933765" s="25"/>
      <c r="K933765" s="25"/>
      <c r="M933765" s="25"/>
    </row>
    <row r="933766" spans="1:13" ht="17.25" customHeight="1" x14ac:dyDescent="0.15">
      <c r="A933766" s="25"/>
      <c r="C933766" s="25"/>
      <c r="D933766" s="25"/>
      <c r="E933766" s="25"/>
      <c r="J933766" s="25"/>
      <c r="K933766" s="25"/>
      <c r="M933766" s="25"/>
    </row>
    <row r="933767" spans="1:13" ht="17.25" customHeight="1" x14ac:dyDescent="0.15">
      <c r="A933767" s="25"/>
      <c r="C933767" s="25"/>
      <c r="D933767" s="25"/>
      <c r="E933767" s="25"/>
      <c r="J933767" s="25"/>
      <c r="K933767" s="25"/>
      <c r="M933767" s="25"/>
    </row>
    <row r="933768" spans="1:13" ht="17.25" customHeight="1" x14ac:dyDescent="0.15">
      <c r="A933768" s="25"/>
      <c r="C933768" s="25"/>
      <c r="D933768" s="25"/>
      <c r="E933768" s="25"/>
      <c r="J933768" s="25"/>
      <c r="K933768" s="25"/>
      <c r="M933768" s="25"/>
    </row>
    <row r="933769" spans="1:13" ht="17.25" customHeight="1" x14ac:dyDescent="0.15">
      <c r="A933769" s="25"/>
      <c r="C933769" s="25"/>
      <c r="D933769" s="25"/>
      <c r="E933769" s="25"/>
      <c r="J933769" s="25"/>
      <c r="K933769" s="25"/>
      <c r="M933769" s="25"/>
    </row>
    <row r="933770" spans="1:13" ht="17.25" customHeight="1" x14ac:dyDescent="0.15">
      <c r="A933770" s="25"/>
      <c r="C933770" s="25"/>
      <c r="D933770" s="25"/>
      <c r="E933770" s="25"/>
      <c r="J933770" s="25"/>
      <c r="K933770" s="25"/>
      <c r="M933770" s="25"/>
    </row>
    <row r="933771" spans="1:13" ht="17.25" customHeight="1" x14ac:dyDescent="0.15">
      <c r="A933771" s="25"/>
      <c r="C933771" s="25"/>
      <c r="D933771" s="25"/>
      <c r="E933771" s="25"/>
      <c r="J933771" s="25"/>
      <c r="K933771" s="25"/>
      <c r="M933771" s="25"/>
    </row>
    <row r="933772" spans="1:13" ht="17.25" customHeight="1" x14ac:dyDescent="0.15">
      <c r="A933772" s="25"/>
      <c r="C933772" s="25"/>
      <c r="D933772" s="25"/>
      <c r="E933772" s="25"/>
      <c r="J933772" s="25"/>
      <c r="K933772" s="25"/>
      <c r="M933772" s="25"/>
    </row>
    <row r="933773" spans="1:13" ht="17.25" customHeight="1" x14ac:dyDescent="0.15">
      <c r="A933773" s="25"/>
      <c r="C933773" s="25"/>
      <c r="D933773" s="25"/>
      <c r="E933773" s="25"/>
      <c r="J933773" s="25"/>
      <c r="K933773" s="25"/>
      <c r="M933773" s="25"/>
    </row>
    <row r="933774" spans="1:13" ht="17.25" customHeight="1" x14ac:dyDescent="0.15">
      <c r="A933774" s="25"/>
      <c r="C933774" s="25"/>
      <c r="D933774" s="25"/>
      <c r="E933774" s="25"/>
      <c r="J933774" s="25"/>
      <c r="K933774" s="25"/>
      <c r="M933774" s="25"/>
    </row>
    <row r="933775" spans="1:13" ht="17.25" customHeight="1" x14ac:dyDescent="0.15">
      <c r="A933775" s="25"/>
      <c r="C933775" s="25"/>
      <c r="D933775" s="25"/>
      <c r="E933775" s="25"/>
      <c r="J933775" s="25"/>
      <c r="K933775" s="25"/>
      <c r="M933775" s="25"/>
    </row>
    <row r="933776" spans="1:13" ht="17.25" customHeight="1" x14ac:dyDescent="0.15">
      <c r="A933776" s="25"/>
      <c r="C933776" s="25"/>
      <c r="D933776" s="25"/>
      <c r="E933776" s="25"/>
      <c r="J933776" s="25"/>
      <c r="K933776" s="25"/>
      <c r="M933776" s="25"/>
    </row>
    <row r="933777" spans="1:13" ht="17.25" customHeight="1" x14ac:dyDescent="0.15">
      <c r="A933777" s="25"/>
      <c r="C933777" s="25"/>
      <c r="D933777" s="25"/>
      <c r="E933777" s="25"/>
      <c r="J933777" s="25"/>
      <c r="K933777" s="25"/>
      <c r="M933777" s="25"/>
    </row>
    <row r="933778" spans="1:13" ht="17.25" customHeight="1" x14ac:dyDescent="0.15">
      <c r="A933778" s="25"/>
      <c r="C933778" s="25"/>
      <c r="D933778" s="25"/>
      <c r="E933778" s="25"/>
      <c r="J933778" s="25"/>
      <c r="K933778" s="25"/>
      <c r="M933778" s="25"/>
    </row>
    <row r="933779" spans="1:13" ht="17.25" customHeight="1" x14ac:dyDescent="0.15">
      <c r="A933779" s="25"/>
      <c r="C933779" s="25"/>
      <c r="D933779" s="25"/>
      <c r="E933779" s="25"/>
      <c r="J933779" s="25"/>
      <c r="K933779" s="25"/>
      <c r="M933779" s="25"/>
    </row>
    <row r="933780" spans="1:13" ht="17.25" customHeight="1" x14ac:dyDescent="0.15">
      <c r="A933780" s="25"/>
      <c r="C933780" s="25"/>
      <c r="D933780" s="25"/>
      <c r="E933780" s="25"/>
      <c r="J933780" s="25"/>
      <c r="K933780" s="25"/>
      <c r="M933780" s="25"/>
    </row>
    <row r="933781" spans="1:13" ht="17.25" customHeight="1" x14ac:dyDescent="0.15">
      <c r="A933781" s="25"/>
      <c r="C933781" s="25"/>
      <c r="D933781" s="25"/>
      <c r="E933781" s="25"/>
      <c r="J933781" s="25"/>
      <c r="K933781" s="25"/>
      <c r="M933781" s="25"/>
    </row>
    <row r="933782" spans="1:13" ht="17.25" customHeight="1" x14ac:dyDescent="0.15">
      <c r="A933782" s="25"/>
      <c r="C933782" s="25"/>
      <c r="D933782" s="25"/>
      <c r="E933782" s="25"/>
      <c r="J933782" s="25"/>
      <c r="K933782" s="25"/>
      <c r="M933782" s="25"/>
    </row>
    <row r="933783" spans="1:13" ht="17.25" customHeight="1" x14ac:dyDescent="0.15">
      <c r="A933783" s="25"/>
      <c r="C933783" s="25"/>
      <c r="D933783" s="25"/>
      <c r="E933783" s="25"/>
      <c r="J933783" s="25"/>
      <c r="K933783" s="25"/>
      <c r="M933783" s="25"/>
    </row>
    <row r="933784" spans="1:13" ht="17.25" customHeight="1" x14ac:dyDescent="0.15">
      <c r="A933784" s="25"/>
      <c r="C933784" s="25"/>
      <c r="D933784" s="25"/>
      <c r="E933784" s="25"/>
      <c r="J933784" s="25"/>
      <c r="K933784" s="25"/>
      <c r="M933784" s="25"/>
    </row>
    <row r="933785" spans="1:13" ht="17.25" customHeight="1" x14ac:dyDescent="0.15">
      <c r="A933785" s="25"/>
      <c r="C933785" s="25"/>
      <c r="D933785" s="25"/>
      <c r="E933785" s="25"/>
      <c r="J933785" s="25"/>
      <c r="K933785" s="25"/>
      <c r="M933785" s="25"/>
    </row>
    <row r="933786" spans="1:13" ht="17.25" customHeight="1" x14ac:dyDescent="0.15">
      <c r="A933786" s="25"/>
      <c r="C933786" s="25"/>
      <c r="D933786" s="25"/>
      <c r="E933786" s="25"/>
      <c r="J933786" s="25"/>
      <c r="K933786" s="25"/>
      <c r="M933786" s="25"/>
    </row>
    <row r="933787" spans="1:13" ht="17.25" customHeight="1" x14ac:dyDescent="0.15">
      <c r="A933787" s="25"/>
      <c r="C933787" s="25"/>
      <c r="D933787" s="25"/>
      <c r="E933787" s="25"/>
      <c r="J933787" s="25"/>
      <c r="K933787" s="25"/>
      <c r="M933787" s="25"/>
    </row>
    <row r="933788" spans="1:13" ht="17.25" customHeight="1" x14ac:dyDescent="0.15">
      <c r="A933788" s="25"/>
      <c r="C933788" s="25"/>
      <c r="D933788" s="25"/>
      <c r="E933788" s="25"/>
      <c r="J933788" s="25"/>
      <c r="K933788" s="25"/>
      <c r="M933788" s="25"/>
    </row>
    <row r="933789" spans="1:13" ht="17.25" customHeight="1" x14ac:dyDescent="0.15">
      <c r="A933789" s="25"/>
      <c r="C933789" s="25"/>
      <c r="D933789" s="25"/>
      <c r="E933789" s="25"/>
      <c r="J933789" s="25"/>
      <c r="K933789" s="25"/>
      <c r="M933789" s="25"/>
    </row>
    <row r="933790" spans="1:13" ht="17.25" customHeight="1" x14ac:dyDescent="0.15">
      <c r="A933790" s="25"/>
      <c r="C933790" s="25"/>
      <c r="D933790" s="25"/>
      <c r="E933790" s="25"/>
      <c r="J933790" s="25"/>
      <c r="K933790" s="25"/>
      <c r="M933790" s="25"/>
    </row>
    <row r="933791" spans="1:13" ht="17.25" customHeight="1" x14ac:dyDescent="0.15">
      <c r="A933791" s="25"/>
      <c r="C933791" s="25"/>
      <c r="D933791" s="25"/>
      <c r="E933791" s="25"/>
      <c r="J933791" s="25"/>
      <c r="K933791" s="25"/>
      <c r="M933791" s="25"/>
    </row>
    <row r="933792" spans="1:13" ht="17.25" customHeight="1" x14ac:dyDescent="0.15">
      <c r="A933792" s="25"/>
      <c r="C933792" s="25"/>
      <c r="D933792" s="25"/>
      <c r="E933792" s="25"/>
      <c r="J933792" s="25"/>
      <c r="K933792" s="25"/>
      <c r="M933792" s="25"/>
    </row>
    <row r="933793" spans="1:13" ht="17.25" customHeight="1" x14ac:dyDescent="0.15">
      <c r="A933793" s="25"/>
      <c r="C933793" s="25"/>
      <c r="D933793" s="25"/>
      <c r="E933793" s="25"/>
      <c r="J933793" s="25"/>
      <c r="K933793" s="25"/>
      <c r="M933793" s="25"/>
    </row>
    <row r="933794" spans="1:13" ht="17.25" customHeight="1" x14ac:dyDescent="0.15">
      <c r="A933794" s="25"/>
      <c r="C933794" s="25"/>
      <c r="D933794" s="25"/>
      <c r="E933794" s="25"/>
      <c r="J933794" s="25"/>
      <c r="K933794" s="25"/>
      <c r="M933794" s="25"/>
    </row>
    <row r="933795" spans="1:13" ht="17.25" customHeight="1" x14ac:dyDescent="0.15">
      <c r="A933795" s="25"/>
      <c r="C933795" s="25"/>
      <c r="D933795" s="25"/>
      <c r="E933795" s="25"/>
      <c r="J933795" s="25"/>
      <c r="K933795" s="25"/>
      <c r="M933795" s="25"/>
    </row>
    <row r="933796" spans="1:13" ht="17.25" customHeight="1" x14ac:dyDescent="0.15">
      <c r="A933796" s="25"/>
      <c r="C933796" s="25"/>
      <c r="D933796" s="25"/>
      <c r="E933796" s="25"/>
      <c r="J933796" s="25"/>
      <c r="K933796" s="25"/>
      <c r="M933796" s="25"/>
    </row>
    <row r="933797" spans="1:13" ht="17.25" customHeight="1" x14ac:dyDescent="0.15">
      <c r="A933797" s="25"/>
      <c r="C933797" s="25"/>
      <c r="D933797" s="25"/>
      <c r="E933797" s="25"/>
      <c r="J933797" s="25"/>
      <c r="K933797" s="25"/>
      <c r="M933797" s="25"/>
    </row>
    <row r="933798" spans="1:13" ht="17.25" customHeight="1" x14ac:dyDescent="0.15">
      <c r="A933798" s="25"/>
      <c r="C933798" s="25"/>
      <c r="D933798" s="25"/>
      <c r="E933798" s="25"/>
      <c r="J933798" s="25"/>
      <c r="K933798" s="25"/>
      <c r="M933798" s="25"/>
    </row>
    <row r="933799" spans="1:13" ht="17.25" customHeight="1" x14ac:dyDescent="0.15">
      <c r="A933799" s="25"/>
      <c r="C933799" s="25"/>
      <c r="D933799" s="25"/>
      <c r="E933799" s="25"/>
      <c r="J933799" s="25"/>
      <c r="K933799" s="25"/>
      <c r="M933799" s="25"/>
    </row>
    <row r="933800" spans="1:13" ht="17.25" customHeight="1" x14ac:dyDescent="0.15">
      <c r="A933800" s="25"/>
      <c r="C933800" s="25"/>
      <c r="D933800" s="25"/>
      <c r="E933800" s="25"/>
      <c r="J933800" s="25"/>
      <c r="K933800" s="25"/>
      <c r="M933800" s="25"/>
    </row>
    <row r="933801" spans="1:13" ht="17.25" customHeight="1" x14ac:dyDescent="0.15">
      <c r="A933801" s="25"/>
      <c r="C933801" s="25"/>
      <c r="D933801" s="25"/>
      <c r="E933801" s="25"/>
      <c r="J933801" s="25"/>
      <c r="K933801" s="25"/>
      <c r="M933801" s="25"/>
    </row>
    <row r="933802" spans="1:13" ht="17.25" customHeight="1" x14ac:dyDescent="0.15">
      <c r="A933802" s="25"/>
      <c r="C933802" s="25"/>
      <c r="D933802" s="25"/>
      <c r="E933802" s="25"/>
      <c r="J933802" s="25"/>
      <c r="K933802" s="25"/>
      <c r="M933802" s="25"/>
    </row>
    <row r="933803" spans="1:13" ht="17.25" customHeight="1" x14ac:dyDescent="0.15">
      <c r="A933803" s="25"/>
      <c r="C933803" s="25"/>
      <c r="D933803" s="25"/>
      <c r="E933803" s="25"/>
      <c r="J933803" s="25"/>
      <c r="K933803" s="25"/>
      <c r="M933803" s="25"/>
    </row>
    <row r="933804" spans="1:13" ht="17.25" customHeight="1" x14ac:dyDescent="0.15">
      <c r="A933804" s="25"/>
      <c r="C933804" s="25"/>
      <c r="D933804" s="25"/>
      <c r="E933804" s="25"/>
      <c r="J933804" s="25"/>
      <c r="K933804" s="25"/>
      <c r="M933804" s="25"/>
    </row>
    <row r="933805" spans="1:13" ht="17.25" customHeight="1" x14ac:dyDescent="0.15">
      <c r="A933805" s="25"/>
      <c r="C933805" s="25"/>
      <c r="D933805" s="25"/>
      <c r="E933805" s="25"/>
      <c r="J933805" s="25"/>
      <c r="K933805" s="25"/>
      <c r="M933805" s="25"/>
    </row>
    <row r="933806" spans="1:13" ht="17.25" customHeight="1" x14ac:dyDescent="0.15">
      <c r="A933806" s="25"/>
      <c r="C933806" s="25"/>
      <c r="D933806" s="25"/>
      <c r="E933806" s="25"/>
      <c r="J933806" s="25"/>
      <c r="K933806" s="25"/>
      <c r="M933806" s="25"/>
    </row>
    <row r="933807" spans="1:13" ht="17.25" customHeight="1" x14ac:dyDescent="0.15">
      <c r="A933807" s="25"/>
      <c r="C933807" s="25"/>
      <c r="D933807" s="25"/>
      <c r="E933807" s="25"/>
      <c r="J933807" s="25"/>
      <c r="K933807" s="25"/>
      <c r="M933807" s="25"/>
    </row>
    <row r="933808" spans="1:13" ht="17.25" customHeight="1" x14ac:dyDescent="0.15">
      <c r="A933808" s="25"/>
      <c r="C933808" s="25"/>
      <c r="D933808" s="25"/>
      <c r="E933808" s="25"/>
      <c r="J933808" s="25"/>
      <c r="K933808" s="25"/>
      <c r="M933808" s="25"/>
    </row>
    <row r="933809" spans="1:13" ht="17.25" customHeight="1" x14ac:dyDescent="0.15">
      <c r="A933809" s="25"/>
      <c r="C933809" s="25"/>
      <c r="D933809" s="25"/>
      <c r="E933809" s="25"/>
      <c r="J933809" s="25"/>
      <c r="K933809" s="25"/>
      <c r="M933809" s="25"/>
    </row>
    <row r="933810" spans="1:13" ht="17.25" customHeight="1" x14ac:dyDescent="0.15">
      <c r="A933810" s="25"/>
      <c r="C933810" s="25"/>
      <c r="D933810" s="25"/>
      <c r="E933810" s="25"/>
      <c r="J933810" s="25"/>
      <c r="K933810" s="25"/>
      <c r="M933810" s="25"/>
    </row>
    <row r="933811" spans="1:13" ht="17.25" customHeight="1" x14ac:dyDescent="0.15">
      <c r="A933811" s="25"/>
      <c r="C933811" s="25"/>
      <c r="D933811" s="25"/>
      <c r="E933811" s="25"/>
      <c r="J933811" s="25"/>
      <c r="K933811" s="25"/>
      <c r="M933811" s="25"/>
    </row>
    <row r="933812" spans="1:13" ht="17.25" customHeight="1" x14ac:dyDescent="0.15">
      <c r="A933812" s="25"/>
      <c r="C933812" s="25"/>
      <c r="D933812" s="25"/>
      <c r="E933812" s="25"/>
      <c r="J933812" s="25"/>
      <c r="K933812" s="25"/>
      <c r="M933812" s="25"/>
    </row>
    <row r="933813" spans="1:13" ht="17.25" customHeight="1" x14ac:dyDescent="0.15">
      <c r="A933813" s="25"/>
      <c r="C933813" s="25"/>
      <c r="D933813" s="25"/>
      <c r="E933813" s="25"/>
      <c r="J933813" s="25"/>
      <c r="K933813" s="25"/>
      <c r="M933813" s="25"/>
    </row>
    <row r="933814" spans="1:13" ht="17.25" customHeight="1" x14ac:dyDescent="0.15">
      <c r="A933814" s="25"/>
      <c r="C933814" s="25"/>
      <c r="D933814" s="25"/>
      <c r="E933814" s="25"/>
      <c r="J933814" s="25"/>
      <c r="K933814" s="25"/>
      <c r="M933814" s="25"/>
    </row>
    <row r="933815" spans="1:13" ht="17.25" customHeight="1" x14ac:dyDescent="0.15">
      <c r="A933815" s="25"/>
      <c r="C933815" s="25"/>
      <c r="D933815" s="25"/>
      <c r="E933815" s="25"/>
      <c r="J933815" s="25"/>
      <c r="K933815" s="25"/>
      <c r="M933815" s="25"/>
    </row>
    <row r="933816" spans="1:13" ht="17.25" customHeight="1" x14ac:dyDescent="0.15">
      <c r="A933816" s="25"/>
      <c r="C933816" s="25"/>
      <c r="D933816" s="25"/>
      <c r="E933816" s="25"/>
      <c r="J933816" s="25"/>
      <c r="K933816" s="25"/>
      <c r="M933816" s="25"/>
    </row>
    <row r="933817" spans="1:13" ht="17.25" customHeight="1" x14ac:dyDescent="0.15">
      <c r="A933817" s="25"/>
      <c r="C933817" s="25"/>
      <c r="D933817" s="25"/>
      <c r="E933817" s="25"/>
      <c r="J933817" s="25"/>
      <c r="K933817" s="25"/>
      <c r="M933817" s="25"/>
    </row>
    <row r="933818" spans="1:13" ht="17.25" customHeight="1" x14ac:dyDescent="0.15">
      <c r="A933818" s="25"/>
      <c r="C933818" s="25"/>
      <c r="D933818" s="25"/>
      <c r="E933818" s="25"/>
      <c r="J933818" s="25"/>
      <c r="K933818" s="25"/>
      <c r="M933818" s="25"/>
    </row>
    <row r="933819" spans="1:13" ht="17.25" customHeight="1" x14ac:dyDescent="0.15">
      <c r="A933819" s="25"/>
      <c r="C933819" s="25"/>
      <c r="D933819" s="25"/>
      <c r="E933819" s="25"/>
      <c r="J933819" s="25"/>
      <c r="K933819" s="25"/>
      <c r="M933819" s="25"/>
    </row>
    <row r="933820" spans="1:13" ht="17.25" customHeight="1" x14ac:dyDescent="0.15">
      <c r="A933820" s="25"/>
      <c r="C933820" s="25"/>
      <c r="D933820" s="25"/>
      <c r="E933820" s="25"/>
      <c r="J933820" s="25"/>
      <c r="K933820" s="25"/>
      <c r="M933820" s="25"/>
    </row>
    <row r="933821" spans="1:13" ht="17.25" customHeight="1" x14ac:dyDescent="0.15">
      <c r="A933821" s="25"/>
      <c r="C933821" s="25"/>
      <c r="D933821" s="25"/>
      <c r="E933821" s="25"/>
      <c r="J933821" s="25"/>
      <c r="K933821" s="25"/>
      <c r="M933821" s="25"/>
    </row>
    <row r="933822" spans="1:13" ht="17.25" customHeight="1" x14ac:dyDescent="0.15">
      <c r="A933822" s="25"/>
      <c r="C933822" s="25"/>
      <c r="D933822" s="25"/>
      <c r="E933822" s="25"/>
      <c r="J933822" s="25"/>
      <c r="K933822" s="25"/>
      <c r="M933822" s="25"/>
    </row>
    <row r="933823" spans="1:13" ht="17.25" customHeight="1" x14ac:dyDescent="0.15">
      <c r="A933823" s="25"/>
      <c r="C933823" s="25"/>
      <c r="D933823" s="25"/>
      <c r="E933823" s="25"/>
      <c r="J933823" s="25"/>
      <c r="K933823" s="25"/>
      <c r="M933823" s="25"/>
    </row>
    <row r="933824" spans="1:13" ht="17.25" customHeight="1" x14ac:dyDescent="0.15">
      <c r="A933824" s="25"/>
      <c r="C933824" s="25"/>
      <c r="D933824" s="25"/>
      <c r="E933824" s="25"/>
      <c r="J933824" s="25"/>
      <c r="K933824" s="25"/>
      <c r="M933824" s="25"/>
    </row>
    <row r="933825" spans="1:13" ht="17.25" customHeight="1" x14ac:dyDescent="0.15">
      <c r="A933825" s="25"/>
      <c r="C933825" s="25"/>
      <c r="D933825" s="25"/>
      <c r="E933825" s="25"/>
      <c r="J933825" s="25"/>
      <c r="K933825" s="25"/>
      <c r="M933825" s="25"/>
    </row>
    <row r="933826" spans="1:13" ht="17.25" customHeight="1" x14ac:dyDescent="0.15">
      <c r="A933826" s="25"/>
      <c r="C933826" s="25"/>
      <c r="D933826" s="25"/>
      <c r="E933826" s="25"/>
      <c r="J933826" s="25"/>
      <c r="K933826" s="25"/>
      <c r="M933826" s="25"/>
    </row>
    <row r="933827" spans="1:13" ht="17.25" customHeight="1" x14ac:dyDescent="0.15">
      <c r="A933827" s="25"/>
      <c r="C933827" s="25"/>
      <c r="D933827" s="25"/>
      <c r="E933827" s="25"/>
      <c r="J933827" s="25"/>
      <c r="K933827" s="25"/>
      <c r="M933827" s="25"/>
    </row>
    <row r="933828" spans="1:13" ht="17.25" customHeight="1" x14ac:dyDescent="0.15">
      <c r="A933828" s="25"/>
      <c r="C933828" s="25"/>
      <c r="D933828" s="25"/>
      <c r="E933828" s="25"/>
      <c r="J933828" s="25"/>
      <c r="K933828" s="25"/>
      <c r="M933828" s="25"/>
    </row>
    <row r="933829" spans="1:13" ht="17.25" customHeight="1" x14ac:dyDescent="0.15">
      <c r="A933829" s="25"/>
      <c r="C933829" s="25"/>
      <c r="D933829" s="25"/>
      <c r="E933829" s="25"/>
      <c r="J933829" s="25"/>
      <c r="K933829" s="25"/>
      <c r="M933829" s="25"/>
    </row>
    <row r="933830" spans="1:13" ht="17.25" customHeight="1" x14ac:dyDescent="0.15">
      <c r="A933830" s="25"/>
      <c r="C933830" s="25"/>
      <c r="D933830" s="25"/>
      <c r="E933830" s="25"/>
      <c r="J933830" s="25"/>
      <c r="K933830" s="25"/>
      <c r="M933830" s="25"/>
    </row>
    <row r="933831" spans="1:13" ht="17.25" customHeight="1" x14ac:dyDescent="0.15">
      <c r="A933831" s="25"/>
      <c r="C933831" s="25"/>
      <c r="D933831" s="25"/>
      <c r="E933831" s="25"/>
      <c r="J933831" s="25"/>
      <c r="K933831" s="25"/>
      <c r="M933831" s="25"/>
    </row>
    <row r="933832" spans="1:13" ht="17.25" customHeight="1" x14ac:dyDescent="0.15">
      <c r="A933832" s="25"/>
      <c r="C933832" s="25"/>
      <c r="D933832" s="25"/>
      <c r="E933832" s="25"/>
      <c r="J933832" s="25"/>
      <c r="K933832" s="25"/>
      <c r="M933832" s="25"/>
    </row>
    <row r="933833" spans="1:13" ht="17.25" customHeight="1" x14ac:dyDescent="0.15">
      <c r="A933833" s="25"/>
      <c r="C933833" s="25"/>
      <c r="D933833" s="25"/>
      <c r="E933833" s="25"/>
      <c r="J933833" s="25"/>
      <c r="K933833" s="25"/>
      <c r="M933833" s="25"/>
    </row>
    <row r="933834" spans="1:13" ht="17.25" customHeight="1" x14ac:dyDescent="0.15">
      <c r="A933834" s="25"/>
      <c r="C933834" s="25"/>
      <c r="D933834" s="25"/>
      <c r="E933834" s="25"/>
      <c r="J933834" s="25"/>
      <c r="K933834" s="25"/>
      <c r="M933834" s="25"/>
    </row>
    <row r="933835" spans="1:13" ht="17.25" customHeight="1" x14ac:dyDescent="0.15">
      <c r="A933835" s="25"/>
      <c r="C933835" s="25"/>
      <c r="D933835" s="25"/>
      <c r="E933835" s="25"/>
      <c r="J933835" s="25"/>
      <c r="K933835" s="25"/>
      <c r="M933835" s="25"/>
    </row>
    <row r="933836" spans="1:13" ht="17.25" customHeight="1" x14ac:dyDescent="0.15">
      <c r="A933836" s="25"/>
      <c r="C933836" s="25"/>
      <c r="D933836" s="25"/>
      <c r="E933836" s="25"/>
      <c r="J933836" s="25"/>
      <c r="K933836" s="25"/>
      <c r="M933836" s="25"/>
    </row>
    <row r="933837" spans="1:13" ht="17.25" customHeight="1" x14ac:dyDescent="0.15">
      <c r="A933837" s="25"/>
      <c r="C933837" s="25"/>
      <c r="D933837" s="25"/>
      <c r="E933837" s="25"/>
      <c r="J933837" s="25"/>
      <c r="K933837" s="25"/>
      <c r="M933837" s="25"/>
    </row>
    <row r="933838" spans="1:13" ht="17.25" customHeight="1" x14ac:dyDescent="0.15">
      <c r="A933838" s="25"/>
      <c r="C933838" s="25"/>
      <c r="D933838" s="25"/>
      <c r="E933838" s="25"/>
      <c r="J933838" s="25"/>
      <c r="K933838" s="25"/>
      <c r="M933838" s="25"/>
    </row>
    <row r="933839" spans="1:13" ht="17.25" customHeight="1" x14ac:dyDescent="0.15">
      <c r="A933839" s="25"/>
      <c r="C933839" s="25"/>
      <c r="D933839" s="25"/>
      <c r="E933839" s="25"/>
      <c r="J933839" s="25"/>
      <c r="K933839" s="25"/>
      <c r="M933839" s="25"/>
    </row>
    <row r="933840" spans="1:13" ht="17.25" customHeight="1" x14ac:dyDescent="0.15">
      <c r="A933840" s="25"/>
      <c r="C933840" s="25"/>
      <c r="D933840" s="25"/>
      <c r="E933840" s="25"/>
      <c r="J933840" s="25"/>
      <c r="K933840" s="25"/>
      <c r="M933840" s="25"/>
    </row>
    <row r="933841" spans="1:13" ht="17.25" customHeight="1" x14ac:dyDescent="0.15">
      <c r="A933841" s="25"/>
      <c r="C933841" s="25"/>
      <c r="D933841" s="25"/>
      <c r="E933841" s="25"/>
      <c r="J933841" s="25"/>
      <c r="K933841" s="25"/>
      <c r="M933841" s="25"/>
    </row>
    <row r="933842" spans="1:13" ht="17.25" customHeight="1" x14ac:dyDescent="0.15">
      <c r="A933842" s="25"/>
      <c r="C933842" s="25"/>
      <c r="D933842" s="25"/>
      <c r="E933842" s="25"/>
      <c r="J933842" s="25"/>
      <c r="K933842" s="25"/>
      <c r="M933842" s="25"/>
    </row>
    <row r="933843" spans="1:13" ht="17.25" customHeight="1" x14ac:dyDescent="0.15">
      <c r="A933843" s="25"/>
      <c r="C933843" s="25"/>
      <c r="D933843" s="25"/>
      <c r="E933843" s="25"/>
      <c r="J933843" s="25"/>
      <c r="K933843" s="25"/>
      <c r="M933843" s="25"/>
    </row>
    <row r="933844" spans="1:13" ht="17.25" customHeight="1" x14ac:dyDescent="0.15">
      <c r="A933844" s="25"/>
      <c r="C933844" s="25"/>
      <c r="D933844" s="25"/>
      <c r="E933844" s="25"/>
      <c r="J933844" s="25"/>
      <c r="K933844" s="25"/>
      <c r="M933844" s="25"/>
    </row>
    <row r="933845" spans="1:13" ht="17.25" customHeight="1" x14ac:dyDescent="0.15">
      <c r="A933845" s="25"/>
      <c r="C933845" s="25"/>
      <c r="D933845" s="25"/>
      <c r="E933845" s="25"/>
      <c r="J933845" s="25"/>
      <c r="K933845" s="25"/>
      <c r="M933845" s="25"/>
    </row>
    <row r="933846" spans="1:13" ht="17.25" customHeight="1" x14ac:dyDescent="0.15">
      <c r="A933846" s="25"/>
      <c r="C933846" s="25"/>
      <c r="D933846" s="25"/>
      <c r="E933846" s="25"/>
      <c r="J933846" s="25"/>
      <c r="K933846" s="25"/>
      <c r="M933846" s="25"/>
    </row>
    <row r="933847" spans="1:13" ht="17.25" customHeight="1" x14ac:dyDescent="0.15">
      <c r="A933847" s="25"/>
      <c r="C933847" s="25"/>
      <c r="D933847" s="25"/>
      <c r="E933847" s="25"/>
      <c r="J933847" s="25"/>
      <c r="K933847" s="25"/>
      <c r="M933847" s="25"/>
    </row>
    <row r="933848" spans="1:13" ht="17.25" customHeight="1" x14ac:dyDescent="0.15">
      <c r="A933848" s="25"/>
      <c r="C933848" s="25"/>
      <c r="D933848" s="25"/>
      <c r="E933848" s="25"/>
      <c r="J933848" s="25"/>
      <c r="K933848" s="25"/>
      <c r="M933848" s="25"/>
    </row>
    <row r="933849" spans="1:13" ht="17.25" customHeight="1" x14ac:dyDescent="0.15">
      <c r="A933849" s="25"/>
      <c r="C933849" s="25"/>
      <c r="D933849" s="25"/>
      <c r="E933849" s="25"/>
      <c r="J933849" s="25"/>
      <c r="K933849" s="25"/>
      <c r="M933849" s="25"/>
    </row>
    <row r="933850" spans="1:13" ht="17.25" customHeight="1" x14ac:dyDescent="0.15">
      <c r="A933850" s="25"/>
      <c r="C933850" s="25"/>
      <c r="D933850" s="25"/>
      <c r="E933850" s="25"/>
      <c r="J933850" s="25"/>
      <c r="K933850" s="25"/>
      <c r="M933850" s="25"/>
    </row>
    <row r="933851" spans="1:13" ht="17.25" customHeight="1" x14ac:dyDescent="0.15">
      <c r="A933851" s="25"/>
      <c r="C933851" s="25"/>
      <c r="D933851" s="25"/>
      <c r="E933851" s="25"/>
      <c r="J933851" s="25"/>
      <c r="K933851" s="25"/>
      <c r="M933851" s="25"/>
    </row>
    <row r="933852" spans="1:13" ht="17.25" customHeight="1" x14ac:dyDescent="0.15">
      <c r="A933852" s="25"/>
      <c r="C933852" s="25"/>
      <c r="D933852" s="25"/>
      <c r="E933852" s="25"/>
      <c r="J933852" s="25"/>
      <c r="K933852" s="25"/>
      <c r="M933852" s="25"/>
    </row>
    <row r="933853" spans="1:13" ht="17.25" customHeight="1" x14ac:dyDescent="0.15">
      <c r="A933853" s="25"/>
      <c r="C933853" s="25"/>
      <c r="D933853" s="25"/>
      <c r="E933853" s="25"/>
      <c r="J933853" s="25"/>
      <c r="K933853" s="25"/>
      <c r="M933853" s="25"/>
    </row>
    <row r="933854" spans="1:13" ht="17.25" customHeight="1" x14ac:dyDescent="0.15">
      <c r="A933854" s="25"/>
      <c r="C933854" s="25"/>
      <c r="D933854" s="25"/>
      <c r="E933854" s="25"/>
      <c r="J933854" s="25"/>
      <c r="K933854" s="25"/>
      <c r="M933854" s="25"/>
    </row>
    <row r="933855" spans="1:13" ht="17.25" customHeight="1" x14ac:dyDescent="0.15">
      <c r="A933855" s="25"/>
      <c r="C933855" s="25"/>
      <c r="D933855" s="25"/>
      <c r="E933855" s="25"/>
      <c r="J933855" s="25"/>
      <c r="K933855" s="25"/>
      <c r="M933855" s="25"/>
    </row>
    <row r="933856" spans="1:13" ht="17.25" customHeight="1" x14ac:dyDescent="0.15">
      <c r="A933856" s="25"/>
      <c r="C933856" s="25"/>
      <c r="D933856" s="25"/>
      <c r="E933856" s="25"/>
      <c r="J933856" s="25"/>
      <c r="K933856" s="25"/>
      <c r="M933856" s="25"/>
    </row>
    <row r="933857" spans="1:13" ht="17.25" customHeight="1" x14ac:dyDescent="0.15">
      <c r="A933857" s="25"/>
      <c r="C933857" s="25"/>
      <c r="D933857" s="25"/>
      <c r="E933857" s="25"/>
      <c r="J933857" s="25"/>
      <c r="K933857" s="25"/>
      <c r="M933857" s="25"/>
    </row>
    <row r="933858" spans="1:13" ht="17.25" customHeight="1" x14ac:dyDescent="0.15">
      <c r="A933858" s="25"/>
      <c r="C933858" s="25"/>
      <c r="D933858" s="25"/>
      <c r="E933858" s="25"/>
      <c r="J933858" s="25"/>
      <c r="K933858" s="25"/>
      <c r="M933858" s="25"/>
    </row>
    <row r="933859" spans="1:13" ht="17.25" customHeight="1" x14ac:dyDescent="0.15">
      <c r="A933859" s="25"/>
      <c r="C933859" s="25"/>
      <c r="D933859" s="25"/>
      <c r="E933859" s="25"/>
      <c r="J933859" s="25"/>
      <c r="K933859" s="25"/>
      <c r="M933859" s="25"/>
    </row>
    <row r="933860" spans="1:13" ht="17.25" customHeight="1" x14ac:dyDescent="0.15">
      <c r="A933860" s="25"/>
      <c r="C933860" s="25"/>
      <c r="D933860" s="25"/>
      <c r="E933860" s="25"/>
      <c r="J933860" s="25"/>
      <c r="K933860" s="25"/>
      <c r="M933860" s="25"/>
    </row>
    <row r="933861" spans="1:13" ht="17.25" customHeight="1" x14ac:dyDescent="0.15">
      <c r="A933861" s="25"/>
      <c r="C933861" s="25"/>
      <c r="D933861" s="25"/>
      <c r="E933861" s="25"/>
      <c r="J933861" s="25"/>
      <c r="K933861" s="25"/>
      <c r="M933861" s="25"/>
    </row>
    <row r="933862" spans="1:13" ht="17.25" customHeight="1" x14ac:dyDescent="0.15">
      <c r="A933862" s="25"/>
      <c r="C933862" s="25"/>
      <c r="D933862" s="25"/>
      <c r="E933862" s="25"/>
      <c r="J933862" s="25"/>
      <c r="K933862" s="25"/>
      <c r="M933862" s="25"/>
    </row>
    <row r="933863" spans="1:13" ht="17.25" customHeight="1" x14ac:dyDescent="0.15">
      <c r="A933863" s="25"/>
      <c r="C933863" s="25"/>
      <c r="D933863" s="25"/>
      <c r="E933863" s="25"/>
      <c r="J933863" s="25"/>
      <c r="K933863" s="25"/>
      <c r="M933863" s="25"/>
    </row>
    <row r="933864" spans="1:13" ht="17.25" customHeight="1" x14ac:dyDescent="0.15">
      <c r="A933864" s="25"/>
      <c r="C933864" s="25"/>
      <c r="D933864" s="25"/>
      <c r="E933864" s="25"/>
      <c r="J933864" s="25"/>
      <c r="K933864" s="25"/>
      <c r="M933864" s="25"/>
    </row>
    <row r="933865" spans="1:13" ht="17.25" customHeight="1" x14ac:dyDescent="0.15">
      <c r="A933865" s="25"/>
      <c r="C933865" s="25"/>
      <c r="D933865" s="25"/>
      <c r="E933865" s="25"/>
      <c r="J933865" s="25"/>
      <c r="K933865" s="25"/>
      <c r="M933865" s="25"/>
    </row>
    <row r="933866" spans="1:13" ht="17.25" customHeight="1" x14ac:dyDescent="0.15">
      <c r="A933866" s="25"/>
      <c r="C933866" s="25"/>
      <c r="D933866" s="25"/>
      <c r="E933866" s="25"/>
      <c r="J933866" s="25"/>
      <c r="K933866" s="25"/>
      <c r="M933866" s="25"/>
    </row>
    <row r="933867" spans="1:13" ht="17.25" customHeight="1" x14ac:dyDescent="0.15">
      <c r="A933867" s="25"/>
      <c r="C933867" s="25"/>
      <c r="D933867" s="25"/>
      <c r="E933867" s="25"/>
      <c r="J933867" s="25"/>
      <c r="K933867" s="25"/>
      <c r="M933867" s="25"/>
    </row>
    <row r="933868" spans="1:13" ht="17.25" customHeight="1" x14ac:dyDescent="0.15">
      <c r="A933868" s="25"/>
      <c r="C933868" s="25"/>
      <c r="D933868" s="25"/>
      <c r="E933868" s="25"/>
      <c r="J933868" s="25"/>
      <c r="K933868" s="25"/>
      <c r="M933868" s="25"/>
    </row>
    <row r="933869" spans="1:13" ht="17.25" customHeight="1" x14ac:dyDescent="0.15">
      <c r="A933869" s="25"/>
      <c r="C933869" s="25"/>
      <c r="D933869" s="25"/>
      <c r="E933869" s="25"/>
      <c r="J933869" s="25"/>
      <c r="K933869" s="25"/>
      <c r="M933869" s="25"/>
    </row>
    <row r="933870" spans="1:13" ht="17.25" customHeight="1" x14ac:dyDescent="0.15">
      <c r="A933870" s="25"/>
      <c r="C933870" s="25"/>
      <c r="D933870" s="25"/>
      <c r="E933870" s="25"/>
      <c r="J933870" s="25"/>
      <c r="K933870" s="25"/>
      <c r="M933870" s="25"/>
    </row>
    <row r="933871" spans="1:13" ht="17.25" customHeight="1" x14ac:dyDescent="0.15">
      <c r="A933871" s="25"/>
      <c r="C933871" s="25"/>
      <c r="D933871" s="25"/>
      <c r="E933871" s="25"/>
      <c r="J933871" s="25"/>
      <c r="K933871" s="25"/>
      <c r="M933871" s="25"/>
    </row>
    <row r="933872" spans="1:13" ht="17.25" customHeight="1" x14ac:dyDescent="0.15">
      <c r="A933872" s="25"/>
      <c r="C933872" s="25"/>
      <c r="D933872" s="25"/>
      <c r="E933872" s="25"/>
      <c r="J933872" s="25"/>
      <c r="K933872" s="25"/>
      <c r="M933872" s="25"/>
    </row>
    <row r="933873" spans="1:13" ht="17.25" customHeight="1" x14ac:dyDescent="0.15">
      <c r="A933873" s="25"/>
      <c r="C933873" s="25"/>
      <c r="D933873" s="25"/>
      <c r="E933873" s="25"/>
      <c r="J933873" s="25"/>
      <c r="K933873" s="25"/>
      <c r="M933873" s="25"/>
    </row>
    <row r="933874" spans="1:13" ht="17.25" customHeight="1" x14ac:dyDescent="0.15">
      <c r="A933874" s="25"/>
      <c r="C933874" s="25"/>
      <c r="D933874" s="25"/>
      <c r="E933874" s="25"/>
      <c r="J933874" s="25"/>
      <c r="K933874" s="25"/>
      <c r="M933874" s="25"/>
    </row>
    <row r="933875" spans="1:13" ht="17.25" customHeight="1" x14ac:dyDescent="0.15">
      <c r="A933875" s="25"/>
      <c r="C933875" s="25"/>
      <c r="D933875" s="25"/>
      <c r="E933875" s="25"/>
      <c r="J933875" s="25"/>
      <c r="K933875" s="25"/>
      <c r="M933875" s="25"/>
    </row>
    <row r="933876" spans="1:13" ht="17.25" customHeight="1" x14ac:dyDescent="0.15">
      <c r="A933876" s="25"/>
      <c r="C933876" s="25"/>
      <c r="D933876" s="25"/>
      <c r="E933876" s="25"/>
      <c r="J933876" s="25"/>
      <c r="K933876" s="25"/>
      <c r="M933876" s="25"/>
    </row>
    <row r="933877" spans="1:13" ht="17.25" customHeight="1" x14ac:dyDescent="0.15">
      <c r="A933877" s="25"/>
      <c r="C933877" s="25"/>
      <c r="D933877" s="25"/>
      <c r="E933877" s="25"/>
      <c r="J933877" s="25"/>
      <c r="K933877" s="25"/>
      <c r="M933877" s="25"/>
    </row>
    <row r="933878" spans="1:13" ht="17.25" customHeight="1" x14ac:dyDescent="0.15">
      <c r="A933878" s="25"/>
      <c r="C933878" s="25"/>
      <c r="D933878" s="25"/>
      <c r="E933878" s="25"/>
      <c r="J933878" s="25"/>
      <c r="K933878" s="25"/>
      <c r="M933878" s="25"/>
    </row>
    <row r="933879" spans="1:13" ht="17.25" customHeight="1" x14ac:dyDescent="0.15">
      <c r="A933879" s="25"/>
      <c r="C933879" s="25"/>
      <c r="D933879" s="25"/>
      <c r="E933879" s="25"/>
      <c r="J933879" s="25"/>
      <c r="K933879" s="25"/>
      <c r="M933879" s="25"/>
    </row>
    <row r="933880" spans="1:13" ht="17.25" customHeight="1" x14ac:dyDescent="0.15">
      <c r="A933880" s="25"/>
      <c r="C933880" s="25"/>
      <c r="D933880" s="25"/>
      <c r="E933880" s="25"/>
      <c r="J933880" s="25"/>
      <c r="K933880" s="25"/>
      <c r="M933880" s="25"/>
    </row>
    <row r="933881" spans="1:13" ht="17.25" customHeight="1" x14ac:dyDescent="0.15">
      <c r="A933881" s="25"/>
      <c r="C933881" s="25"/>
      <c r="D933881" s="25"/>
      <c r="E933881" s="25"/>
      <c r="J933881" s="25"/>
      <c r="K933881" s="25"/>
      <c r="M933881" s="25"/>
    </row>
    <row r="933882" spans="1:13" ht="17.25" customHeight="1" x14ac:dyDescent="0.15">
      <c r="A933882" s="25"/>
      <c r="C933882" s="25"/>
      <c r="D933882" s="25"/>
      <c r="E933882" s="25"/>
      <c r="J933882" s="25"/>
      <c r="K933882" s="25"/>
      <c r="M933882" s="25"/>
    </row>
    <row r="933883" spans="1:13" ht="17.25" customHeight="1" x14ac:dyDescent="0.15">
      <c r="A933883" s="25"/>
      <c r="C933883" s="25"/>
      <c r="D933883" s="25"/>
      <c r="E933883" s="25"/>
      <c r="J933883" s="25"/>
      <c r="K933883" s="25"/>
      <c r="M933883" s="25"/>
    </row>
    <row r="933884" spans="1:13" ht="17.25" customHeight="1" x14ac:dyDescent="0.15">
      <c r="A933884" s="25"/>
      <c r="C933884" s="25"/>
      <c r="D933884" s="25"/>
      <c r="E933884" s="25"/>
      <c r="J933884" s="25"/>
      <c r="K933884" s="25"/>
      <c r="M933884" s="25"/>
    </row>
    <row r="933885" spans="1:13" ht="17.25" customHeight="1" x14ac:dyDescent="0.15">
      <c r="A933885" s="25"/>
      <c r="C933885" s="25"/>
      <c r="D933885" s="25"/>
      <c r="E933885" s="25"/>
      <c r="J933885" s="25"/>
      <c r="K933885" s="25"/>
      <c r="M933885" s="25"/>
    </row>
    <row r="933886" spans="1:13" ht="17.25" customHeight="1" x14ac:dyDescent="0.15">
      <c r="A933886" s="25"/>
      <c r="C933886" s="25"/>
      <c r="D933886" s="25"/>
      <c r="E933886" s="25"/>
      <c r="J933886" s="25"/>
      <c r="K933886" s="25"/>
      <c r="M933886" s="25"/>
    </row>
    <row r="933887" spans="1:13" ht="17.25" customHeight="1" x14ac:dyDescent="0.15">
      <c r="A933887" s="25"/>
      <c r="C933887" s="25"/>
      <c r="D933887" s="25"/>
      <c r="E933887" s="25"/>
      <c r="J933887" s="25"/>
      <c r="K933887" s="25"/>
      <c r="M933887" s="25"/>
    </row>
    <row r="933888" spans="1:13" ht="17.25" customHeight="1" x14ac:dyDescent="0.15">
      <c r="A933888" s="25"/>
      <c r="C933888" s="25"/>
      <c r="D933888" s="25"/>
      <c r="E933888" s="25"/>
      <c r="J933888" s="25"/>
      <c r="K933888" s="25"/>
      <c r="M933888" s="25"/>
    </row>
    <row r="933889" spans="1:13" ht="17.25" customHeight="1" x14ac:dyDescent="0.15">
      <c r="A933889" s="25"/>
      <c r="C933889" s="25"/>
      <c r="D933889" s="25"/>
      <c r="E933889" s="25"/>
      <c r="J933889" s="25"/>
      <c r="K933889" s="25"/>
      <c r="M933889" s="25"/>
    </row>
    <row r="933890" spans="1:13" ht="17.25" customHeight="1" x14ac:dyDescent="0.15">
      <c r="A933890" s="25"/>
      <c r="C933890" s="25"/>
      <c r="D933890" s="25"/>
      <c r="E933890" s="25"/>
      <c r="J933890" s="25"/>
      <c r="K933890" s="25"/>
      <c r="M933890" s="25"/>
    </row>
    <row r="933891" spans="1:13" ht="17.25" customHeight="1" x14ac:dyDescent="0.15">
      <c r="A933891" s="25"/>
      <c r="C933891" s="25"/>
      <c r="D933891" s="25"/>
      <c r="E933891" s="25"/>
      <c r="J933891" s="25"/>
      <c r="K933891" s="25"/>
      <c r="M933891" s="25"/>
    </row>
    <row r="933892" spans="1:13" ht="17.25" customHeight="1" x14ac:dyDescent="0.15">
      <c r="A933892" s="25"/>
      <c r="C933892" s="25"/>
      <c r="D933892" s="25"/>
      <c r="E933892" s="25"/>
      <c r="J933892" s="25"/>
      <c r="K933892" s="25"/>
      <c r="M933892" s="25"/>
    </row>
    <row r="933893" spans="1:13" ht="17.25" customHeight="1" x14ac:dyDescent="0.15">
      <c r="A933893" s="25"/>
      <c r="C933893" s="25"/>
      <c r="D933893" s="25"/>
      <c r="E933893" s="25"/>
      <c r="J933893" s="25"/>
      <c r="K933893" s="25"/>
      <c r="M933893" s="25"/>
    </row>
    <row r="933894" spans="1:13" ht="17.25" customHeight="1" x14ac:dyDescent="0.15">
      <c r="A933894" s="25"/>
      <c r="C933894" s="25"/>
      <c r="D933894" s="25"/>
      <c r="E933894" s="25"/>
      <c r="J933894" s="25"/>
      <c r="K933894" s="25"/>
      <c r="M933894" s="25"/>
    </row>
    <row r="933895" spans="1:13" ht="17.25" customHeight="1" x14ac:dyDescent="0.15">
      <c r="A933895" s="25"/>
      <c r="C933895" s="25"/>
      <c r="D933895" s="25"/>
      <c r="E933895" s="25"/>
      <c r="J933895" s="25"/>
      <c r="K933895" s="25"/>
      <c r="M933895" s="25"/>
    </row>
    <row r="933896" spans="1:13" ht="17.25" customHeight="1" x14ac:dyDescent="0.15">
      <c r="A933896" s="25"/>
      <c r="C933896" s="25"/>
      <c r="D933896" s="25"/>
      <c r="E933896" s="25"/>
      <c r="J933896" s="25"/>
      <c r="K933896" s="25"/>
      <c r="M933896" s="25"/>
    </row>
    <row r="933897" spans="1:13" ht="17.25" customHeight="1" x14ac:dyDescent="0.15">
      <c r="A933897" s="25"/>
      <c r="C933897" s="25"/>
      <c r="D933897" s="25"/>
      <c r="E933897" s="25"/>
      <c r="J933897" s="25"/>
      <c r="K933897" s="25"/>
      <c r="M933897" s="25"/>
    </row>
    <row r="933898" spans="1:13" ht="17.25" customHeight="1" x14ac:dyDescent="0.15">
      <c r="A933898" s="25"/>
      <c r="C933898" s="25"/>
      <c r="D933898" s="25"/>
      <c r="E933898" s="25"/>
      <c r="J933898" s="25"/>
      <c r="K933898" s="25"/>
      <c r="M933898" s="25"/>
    </row>
    <row r="933899" spans="1:13" ht="17.25" customHeight="1" x14ac:dyDescent="0.15">
      <c r="A933899" s="25"/>
      <c r="C933899" s="25"/>
      <c r="D933899" s="25"/>
      <c r="E933899" s="25"/>
      <c r="J933899" s="25"/>
      <c r="K933899" s="25"/>
      <c r="M933899" s="25"/>
    </row>
    <row r="933900" spans="1:13" ht="17.25" customHeight="1" x14ac:dyDescent="0.15">
      <c r="A933900" s="25"/>
      <c r="C933900" s="25"/>
      <c r="D933900" s="25"/>
      <c r="E933900" s="25"/>
      <c r="J933900" s="25"/>
      <c r="K933900" s="25"/>
      <c r="M933900" s="25"/>
    </row>
    <row r="933901" spans="1:13" ht="17.25" customHeight="1" x14ac:dyDescent="0.15">
      <c r="A933901" s="25"/>
      <c r="C933901" s="25"/>
      <c r="D933901" s="25"/>
      <c r="E933901" s="25"/>
      <c r="J933901" s="25"/>
      <c r="K933901" s="25"/>
      <c r="M933901" s="25"/>
    </row>
    <row r="933902" spans="1:13" ht="17.25" customHeight="1" x14ac:dyDescent="0.15">
      <c r="A933902" s="25"/>
      <c r="C933902" s="25"/>
      <c r="D933902" s="25"/>
      <c r="E933902" s="25"/>
      <c r="J933902" s="25"/>
      <c r="K933902" s="25"/>
      <c r="M933902" s="25"/>
    </row>
    <row r="933903" spans="1:13" ht="17.25" customHeight="1" x14ac:dyDescent="0.15">
      <c r="A933903" s="25"/>
      <c r="C933903" s="25"/>
      <c r="D933903" s="25"/>
      <c r="E933903" s="25"/>
      <c r="J933903" s="25"/>
      <c r="K933903" s="25"/>
      <c r="M933903" s="25"/>
    </row>
    <row r="933904" spans="1:13" ht="17.25" customHeight="1" x14ac:dyDescent="0.15">
      <c r="A933904" s="25"/>
      <c r="C933904" s="25"/>
      <c r="D933904" s="25"/>
      <c r="E933904" s="25"/>
      <c r="J933904" s="25"/>
      <c r="K933904" s="25"/>
      <c r="M933904" s="25"/>
    </row>
    <row r="933905" spans="1:13" ht="17.25" customHeight="1" x14ac:dyDescent="0.15">
      <c r="A933905" s="25"/>
      <c r="C933905" s="25"/>
      <c r="D933905" s="25"/>
      <c r="E933905" s="25"/>
      <c r="J933905" s="25"/>
      <c r="K933905" s="25"/>
      <c r="M933905" s="25"/>
    </row>
    <row r="933906" spans="1:13" ht="17.25" customHeight="1" x14ac:dyDescent="0.15">
      <c r="A933906" s="25"/>
      <c r="C933906" s="25"/>
      <c r="D933906" s="25"/>
      <c r="E933906" s="25"/>
      <c r="J933906" s="25"/>
      <c r="K933906" s="25"/>
      <c r="M933906" s="25"/>
    </row>
    <row r="933907" spans="1:13" ht="17.25" customHeight="1" x14ac:dyDescent="0.15">
      <c r="A933907" s="25"/>
      <c r="C933907" s="25"/>
      <c r="D933907" s="25"/>
      <c r="E933907" s="25"/>
      <c r="J933907" s="25"/>
      <c r="K933907" s="25"/>
      <c r="M933907" s="25"/>
    </row>
    <row r="933908" spans="1:13" ht="17.25" customHeight="1" x14ac:dyDescent="0.15">
      <c r="A933908" s="25"/>
      <c r="C933908" s="25"/>
      <c r="D933908" s="25"/>
      <c r="E933908" s="25"/>
      <c r="J933908" s="25"/>
      <c r="K933908" s="25"/>
      <c r="M933908" s="25"/>
    </row>
    <row r="933909" spans="1:13" ht="17.25" customHeight="1" x14ac:dyDescent="0.15">
      <c r="A933909" s="25"/>
      <c r="C933909" s="25"/>
      <c r="D933909" s="25"/>
      <c r="E933909" s="25"/>
      <c r="J933909" s="25"/>
      <c r="K933909" s="25"/>
      <c r="M933909" s="25"/>
    </row>
    <row r="933910" spans="1:13" ht="17.25" customHeight="1" x14ac:dyDescent="0.15">
      <c r="A933910" s="25"/>
      <c r="C933910" s="25"/>
      <c r="D933910" s="25"/>
      <c r="E933910" s="25"/>
      <c r="J933910" s="25"/>
      <c r="K933910" s="25"/>
      <c r="M933910" s="25"/>
    </row>
    <row r="933911" spans="1:13" ht="17.25" customHeight="1" x14ac:dyDescent="0.15">
      <c r="A933911" s="25"/>
      <c r="C933911" s="25"/>
      <c r="D933911" s="25"/>
      <c r="E933911" s="25"/>
      <c r="J933911" s="25"/>
      <c r="K933911" s="25"/>
      <c r="M933911" s="25"/>
    </row>
    <row r="933912" spans="1:13" ht="17.25" customHeight="1" x14ac:dyDescent="0.15">
      <c r="A933912" s="25"/>
      <c r="C933912" s="25"/>
      <c r="D933912" s="25"/>
      <c r="E933912" s="25"/>
      <c r="J933912" s="25"/>
      <c r="K933912" s="25"/>
      <c r="M933912" s="25"/>
    </row>
    <row r="933913" spans="1:13" ht="17.25" customHeight="1" x14ac:dyDescent="0.15">
      <c r="A933913" s="25"/>
      <c r="C933913" s="25"/>
      <c r="D933913" s="25"/>
      <c r="E933913" s="25"/>
      <c r="J933913" s="25"/>
      <c r="K933913" s="25"/>
      <c r="M933913" s="25"/>
    </row>
    <row r="933914" spans="1:13" ht="17.25" customHeight="1" x14ac:dyDescent="0.15">
      <c r="A933914" s="25"/>
      <c r="C933914" s="25"/>
      <c r="D933914" s="25"/>
      <c r="E933914" s="25"/>
      <c r="J933914" s="25"/>
      <c r="K933914" s="25"/>
      <c r="M933914" s="25"/>
    </row>
    <row r="933915" spans="1:13" ht="17.25" customHeight="1" x14ac:dyDescent="0.15">
      <c r="A933915" s="25"/>
      <c r="C933915" s="25"/>
      <c r="D933915" s="25"/>
      <c r="E933915" s="25"/>
      <c r="J933915" s="25"/>
      <c r="K933915" s="25"/>
      <c r="M933915" s="25"/>
    </row>
    <row r="933916" spans="1:13" ht="17.25" customHeight="1" x14ac:dyDescent="0.15">
      <c r="A933916" s="25"/>
      <c r="C933916" s="25"/>
      <c r="D933916" s="25"/>
      <c r="E933916" s="25"/>
      <c r="J933916" s="25"/>
      <c r="K933916" s="25"/>
      <c r="M933916" s="25"/>
    </row>
    <row r="933917" spans="1:13" ht="17.25" customHeight="1" x14ac:dyDescent="0.15">
      <c r="A933917" s="25"/>
      <c r="C933917" s="25"/>
      <c r="D933917" s="25"/>
      <c r="E933917" s="25"/>
      <c r="J933917" s="25"/>
      <c r="K933917" s="25"/>
      <c r="M933917" s="25"/>
    </row>
    <row r="933918" spans="1:13" ht="17.25" customHeight="1" x14ac:dyDescent="0.15">
      <c r="A933918" s="25"/>
      <c r="C933918" s="25"/>
      <c r="D933918" s="25"/>
      <c r="E933918" s="25"/>
      <c r="J933918" s="25"/>
      <c r="K933918" s="25"/>
      <c r="M933918" s="25"/>
    </row>
    <row r="933919" spans="1:13" ht="17.25" customHeight="1" x14ac:dyDescent="0.15">
      <c r="A933919" s="25"/>
      <c r="C933919" s="25"/>
      <c r="D933919" s="25"/>
      <c r="E933919" s="25"/>
      <c r="J933919" s="25"/>
      <c r="K933919" s="25"/>
      <c r="M933919" s="25"/>
    </row>
    <row r="933920" spans="1:13" ht="17.25" customHeight="1" x14ac:dyDescent="0.15">
      <c r="A933920" s="25"/>
      <c r="C933920" s="25"/>
      <c r="D933920" s="25"/>
      <c r="E933920" s="25"/>
      <c r="J933920" s="25"/>
      <c r="K933920" s="25"/>
      <c r="M933920" s="25"/>
    </row>
    <row r="933921" spans="1:13" ht="17.25" customHeight="1" x14ac:dyDescent="0.15">
      <c r="A933921" s="25"/>
      <c r="C933921" s="25"/>
      <c r="D933921" s="25"/>
      <c r="E933921" s="25"/>
      <c r="J933921" s="25"/>
      <c r="K933921" s="25"/>
      <c r="M933921" s="25"/>
    </row>
    <row r="933922" spans="1:13" ht="17.25" customHeight="1" x14ac:dyDescent="0.15">
      <c r="A933922" s="25"/>
      <c r="C933922" s="25"/>
      <c r="D933922" s="25"/>
      <c r="E933922" s="25"/>
      <c r="J933922" s="25"/>
      <c r="K933922" s="25"/>
      <c r="M933922" s="25"/>
    </row>
    <row r="933923" spans="1:13" ht="17.25" customHeight="1" x14ac:dyDescent="0.15">
      <c r="A933923" s="25"/>
      <c r="C933923" s="25"/>
      <c r="D933923" s="25"/>
      <c r="E933923" s="25"/>
      <c r="J933923" s="25"/>
      <c r="K933923" s="25"/>
      <c r="M933923" s="25"/>
    </row>
    <row r="933924" spans="1:13" ht="17.25" customHeight="1" x14ac:dyDescent="0.15">
      <c r="A933924" s="25"/>
      <c r="C933924" s="25"/>
      <c r="D933924" s="25"/>
      <c r="E933924" s="25"/>
      <c r="J933924" s="25"/>
      <c r="K933924" s="25"/>
      <c r="M933924" s="25"/>
    </row>
    <row r="933925" spans="1:13" ht="17.25" customHeight="1" x14ac:dyDescent="0.15">
      <c r="A933925" s="25"/>
      <c r="C933925" s="25"/>
      <c r="D933925" s="25"/>
      <c r="E933925" s="25"/>
      <c r="J933925" s="25"/>
      <c r="K933925" s="25"/>
      <c r="M933925" s="25"/>
    </row>
    <row r="933926" spans="1:13" ht="17.25" customHeight="1" x14ac:dyDescent="0.15">
      <c r="A933926" s="25"/>
      <c r="C933926" s="25"/>
      <c r="D933926" s="25"/>
      <c r="E933926" s="25"/>
      <c r="J933926" s="25"/>
      <c r="K933926" s="25"/>
      <c r="M933926" s="25"/>
    </row>
    <row r="933927" spans="1:13" ht="17.25" customHeight="1" x14ac:dyDescent="0.15">
      <c r="A933927" s="25"/>
      <c r="C933927" s="25"/>
      <c r="D933927" s="25"/>
      <c r="E933927" s="25"/>
      <c r="J933927" s="25"/>
      <c r="K933927" s="25"/>
      <c r="M933927" s="25"/>
    </row>
    <row r="933928" spans="1:13" ht="17.25" customHeight="1" x14ac:dyDescent="0.15">
      <c r="A933928" s="25"/>
      <c r="C933928" s="25"/>
      <c r="D933928" s="25"/>
      <c r="E933928" s="25"/>
      <c r="J933928" s="25"/>
      <c r="K933928" s="25"/>
      <c r="M933928" s="25"/>
    </row>
    <row r="933929" spans="1:13" ht="17.25" customHeight="1" x14ac:dyDescent="0.15">
      <c r="A933929" s="25"/>
      <c r="C933929" s="25"/>
      <c r="D933929" s="25"/>
      <c r="E933929" s="25"/>
      <c r="J933929" s="25"/>
      <c r="K933929" s="25"/>
      <c r="M933929" s="25"/>
    </row>
    <row r="933930" spans="1:13" ht="17.25" customHeight="1" x14ac:dyDescent="0.15">
      <c r="A933930" s="25"/>
      <c r="C933930" s="25"/>
      <c r="D933930" s="25"/>
      <c r="E933930" s="25"/>
      <c r="J933930" s="25"/>
      <c r="K933930" s="25"/>
      <c r="M933930" s="25"/>
    </row>
    <row r="933931" spans="1:13" ht="17.25" customHeight="1" x14ac:dyDescent="0.15">
      <c r="A933931" s="25"/>
      <c r="C933931" s="25"/>
      <c r="D933931" s="25"/>
      <c r="E933931" s="25"/>
      <c r="J933931" s="25"/>
      <c r="K933931" s="25"/>
      <c r="M933931" s="25"/>
    </row>
    <row r="933932" spans="1:13" ht="17.25" customHeight="1" x14ac:dyDescent="0.15">
      <c r="A933932" s="25"/>
      <c r="C933932" s="25"/>
      <c r="D933932" s="25"/>
      <c r="E933932" s="25"/>
      <c r="J933932" s="25"/>
      <c r="K933932" s="25"/>
      <c r="M933932" s="25"/>
    </row>
    <row r="933933" spans="1:13" ht="17.25" customHeight="1" x14ac:dyDescent="0.15">
      <c r="A933933" s="25"/>
      <c r="C933933" s="25"/>
      <c r="D933933" s="25"/>
      <c r="E933933" s="25"/>
      <c r="J933933" s="25"/>
      <c r="K933933" s="25"/>
      <c r="M933933" s="25"/>
    </row>
    <row r="933934" spans="1:13" ht="17.25" customHeight="1" x14ac:dyDescent="0.15">
      <c r="A933934" s="25"/>
      <c r="C933934" s="25"/>
      <c r="D933934" s="25"/>
      <c r="E933934" s="25"/>
      <c r="J933934" s="25"/>
      <c r="K933934" s="25"/>
      <c r="M933934" s="25"/>
    </row>
    <row r="933935" spans="1:13" ht="17.25" customHeight="1" x14ac:dyDescent="0.15">
      <c r="A933935" s="25"/>
      <c r="C933935" s="25"/>
      <c r="D933935" s="25"/>
      <c r="E933935" s="25"/>
      <c r="J933935" s="25"/>
      <c r="K933935" s="25"/>
      <c r="M933935" s="25"/>
    </row>
    <row r="933936" spans="1:13" ht="17.25" customHeight="1" x14ac:dyDescent="0.15">
      <c r="A933936" s="25"/>
      <c r="C933936" s="25"/>
      <c r="D933936" s="25"/>
      <c r="E933936" s="25"/>
      <c r="J933936" s="25"/>
      <c r="K933936" s="25"/>
      <c r="M933936" s="25"/>
    </row>
    <row r="933937" spans="1:13" ht="17.25" customHeight="1" x14ac:dyDescent="0.15">
      <c r="A933937" s="25"/>
      <c r="C933937" s="25"/>
      <c r="D933937" s="25"/>
      <c r="E933937" s="25"/>
      <c r="J933937" s="25"/>
      <c r="K933937" s="25"/>
      <c r="M933937" s="25"/>
    </row>
    <row r="933938" spans="1:13" ht="17.25" customHeight="1" x14ac:dyDescent="0.15">
      <c r="A933938" s="25"/>
      <c r="C933938" s="25"/>
      <c r="D933938" s="25"/>
      <c r="E933938" s="25"/>
      <c r="J933938" s="25"/>
      <c r="K933938" s="25"/>
      <c r="M933938" s="25"/>
    </row>
    <row r="933939" spans="1:13" ht="17.25" customHeight="1" x14ac:dyDescent="0.15">
      <c r="A933939" s="25"/>
      <c r="C933939" s="25"/>
      <c r="D933939" s="25"/>
      <c r="E933939" s="25"/>
      <c r="J933939" s="25"/>
      <c r="K933939" s="25"/>
      <c r="M933939" s="25"/>
    </row>
    <row r="933940" spans="1:13" ht="17.25" customHeight="1" x14ac:dyDescent="0.15">
      <c r="A933940" s="25"/>
      <c r="C933940" s="25"/>
      <c r="D933940" s="25"/>
      <c r="E933940" s="25"/>
      <c r="J933940" s="25"/>
      <c r="K933940" s="25"/>
      <c r="M933940" s="25"/>
    </row>
    <row r="933941" spans="1:13" ht="17.25" customHeight="1" x14ac:dyDescent="0.15">
      <c r="A933941" s="25"/>
      <c r="C933941" s="25"/>
      <c r="D933941" s="25"/>
      <c r="E933941" s="25"/>
      <c r="J933941" s="25"/>
      <c r="K933941" s="25"/>
      <c r="M933941" s="25"/>
    </row>
    <row r="933942" spans="1:13" ht="17.25" customHeight="1" x14ac:dyDescent="0.15">
      <c r="A933942" s="25"/>
      <c r="C933942" s="25"/>
      <c r="D933942" s="25"/>
      <c r="E933942" s="25"/>
      <c r="J933942" s="25"/>
      <c r="K933942" s="25"/>
      <c r="M933942" s="25"/>
    </row>
    <row r="933943" spans="1:13" ht="17.25" customHeight="1" x14ac:dyDescent="0.15">
      <c r="A933943" s="25"/>
      <c r="C933943" s="25"/>
      <c r="D933943" s="25"/>
      <c r="E933943" s="25"/>
      <c r="J933943" s="25"/>
      <c r="K933943" s="25"/>
      <c r="M933943" s="25"/>
    </row>
    <row r="933944" spans="1:13" ht="17.25" customHeight="1" x14ac:dyDescent="0.15">
      <c r="A933944" s="25"/>
      <c r="C933944" s="25"/>
      <c r="D933944" s="25"/>
      <c r="E933944" s="25"/>
      <c r="J933944" s="25"/>
      <c r="K933944" s="25"/>
      <c r="M933944" s="25"/>
    </row>
    <row r="933945" spans="1:13" ht="17.25" customHeight="1" x14ac:dyDescent="0.15">
      <c r="A933945" s="25"/>
      <c r="C933945" s="25"/>
      <c r="D933945" s="25"/>
      <c r="E933945" s="25"/>
      <c r="J933945" s="25"/>
      <c r="K933945" s="25"/>
      <c r="M933945" s="25"/>
    </row>
    <row r="933946" spans="1:13" ht="17.25" customHeight="1" x14ac:dyDescent="0.15">
      <c r="A933946" s="25"/>
      <c r="C933946" s="25"/>
      <c r="D933946" s="25"/>
      <c r="E933946" s="25"/>
      <c r="J933946" s="25"/>
      <c r="K933946" s="25"/>
      <c r="M933946" s="25"/>
    </row>
    <row r="933947" spans="1:13" ht="17.25" customHeight="1" x14ac:dyDescent="0.15">
      <c r="A933947" s="25"/>
      <c r="C933947" s="25"/>
      <c r="D933947" s="25"/>
      <c r="E933947" s="25"/>
      <c r="J933947" s="25"/>
      <c r="K933947" s="25"/>
      <c r="M933947" s="25"/>
    </row>
    <row r="933948" spans="1:13" ht="17.25" customHeight="1" x14ac:dyDescent="0.15">
      <c r="A933948" s="25"/>
      <c r="C933948" s="25"/>
      <c r="D933948" s="25"/>
      <c r="E933948" s="25"/>
      <c r="J933948" s="25"/>
      <c r="K933948" s="25"/>
      <c r="M933948" s="25"/>
    </row>
    <row r="933949" spans="1:13" ht="17.25" customHeight="1" x14ac:dyDescent="0.15">
      <c r="A933949" s="25"/>
      <c r="C933949" s="25"/>
      <c r="D933949" s="25"/>
      <c r="E933949" s="25"/>
      <c r="J933949" s="25"/>
      <c r="K933949" s="25"/>
      <c r="M933949" s="25"/>
    </row>
    <row r="933950" spans="1:13" ht="17.25" customHeight="1" x14ac:dyDescent="0.15">
      <c r="A933950" s="25"/>
      <c r="C933950" s="25"/>
      <c r="D933950" s="25"/>
      <c r="E933950" s="25"/>
      <c r="J933950" s="25"/>
      <c r="K933950" s="25"/>
      <c r="M933950" s="25"/>
    </row>
    <row r="933951" spans="1:13" ht="17.25" customHeight="1" x14ac:dyDescent="0.15">
      <c r="A933951" s="25"/>
      <c r="C933951" s="25"/>
      <c r="D933951" s="25"/>
      <c r="E933951" s="25"/>
      <c r="J933951" s="25"/>
      <c r="K933951" s="25"/>
      <c r="M933951" s="25"/>
    </row>
    <row r="933952" spans="1:13" ht="17.25" customHeight="1" x14ac:dyDescent="0.15">
      <c r="A933952" s="25"/>
      <c r="C933952" s="25"/>
      <c r="D933952" s="25"/>
      <c r="E933952" s="25"/>
      <c r="J933952" s="25"/>
      <c r="K933952" s="25"/>
      <c r="M933952" s="25"/>
    </row>
    <row r="933953" spans="1:13" ht="17.25" customHeight="1" x14ac:dyDescent="0.15">
      <c r="A933953" s="25"/>
      <c r="C933953" s="25"/>
      <c r="D933953" s="25"/>
      <c r="E933953" s="25"/>
      <c r="J933953" s="25"/>
      <c r="K933953" s="25"/>
      <c r="M933953" s="25"/>
    </row>
    <row r="933954" spans="1:13" ht="17.25" customHeight="1" x14ac:dyDescent="0.15">
      <c r="A933954" s="25"/>
      <c r="C933954" s="25"/>
      <c r="D933954" s="25"/>
      <c r="E933954" s="25"/>
      <c r="J933954" s="25"/>
      <c r="K933954" s="25"/>
      <c r="M933954" s="25"/>
    </row>
    <row r="933955" spans="1:13" ht="17.25" customHeight="1" x14ac:dyDescent="0.15">
      <c r="A933955" s="25"/>
      <c r="C933955" s="25"/>
      <c r="D933955" s="25"/>
      <c r="E933955" s="25"/>
      <c r="J933955" s="25"/>
      <c r="K933955" s="25"/>
      <c r="M933955" s="25"/>
    </row>
    <row r="933956" spans="1:13" ht="17.25" customHeight="1" x14ac:dyDescent="0.15">
      <c r="A933956" s="25"/>
      <c r="C933956" s="25"/>
      <c r="D933956" s="25"/>
      <c r="E933956" s="25"/>
      <c r="J933956" s="25"/>
      <c r="K933956" s="25"/>
      <c r="M933956" s="25"/>
    </row>
    <row r="933957" spans="1:13" ht="17.25" customHeight="1" x14ac:dyDescent="0.15">
      <c r="A933957" s="25"/>
      <c r="C933957" s="25"/>
      <c r="D933957" s="25"/>
      <c r="E933957" s="25"/>
      <c r="J933957" s="25"/>
      <c r="K933957" s="25"/>
      <c r="M933957" s="25"/>
    </row>
    <row r="933958" spans="1:13" ht="17.25" customHeight="1" x14ac:dyDescent="0.15">
      <c r="A933958" s="25"/>
      <c r="C933958" s="25"/>
      <c r="D933958" s="25"/>
      <c r="E933958" s="25"/>
      <c r="J933958" s="25"/>
      <c r="K933958" s="25"/>
      <c r="M933958" s="25"/>
    </row>
    <row r="933959" spans="1:13" ht="17.25" customHeight="1" x14ac:dyDescent="0.15">
      <c r="A933959" s="25"/>
      <c r="C933959" s="25"/>
      <c r="D933959" s="25"/>
      <c r="E933959" s="25"/>
      <c r="J933959" s="25"/>
      <c r="K933959" s="25"/>
      <c r="M933959" s="25"/>
    </row>
    <row r="933960" spans="1:13" ht="17.25" customHeight="1" x14ac:dyDescent="0.15">
      <c r="A933960" s="25"/>
      <c r="C933960" s="25"/>
      <c r="D933960" s="25"/>
      <c r="E933960" s="25"/>
      <c r="J933960" s="25"/>
      <c r="K933960" s="25"/>
      <c r="M933960" s="25"/>
    </row>
    <row r="933961" spans="1:13" ht="17.25" customHeight="1" x14ac:dyDescent="0.15">
      <c r="A933961" s="25"/>
      <c r="C933961" s="25"/>
      <c r="D933961" s="25"/>
      <c r="E933961" s="25"/>
      <c r="J933961" s="25"/>
      <c r="K933961" s="25"/>
      <c r="M933961" s="25"/>
    </row>
    <row r="933962" spans="1:13" ht="17.25" customHeight="1" x14ac:dyDescent="0.15">
      <c r="A933962" s="25"/>
      <c r="C933962" s="25"/>
      <c r="D933962" s="25"/>
      <c r="E933962" s="25"/>
      <c r="J933962" s="25"/>
      <c r="K933962" s="25"/>
      <c r="M933962" s="25"/>
    </row>
    <row r="933963" spans="1:13" ht="17.25" customHeight="1" x14ac:dyDescent="0.15">
      <c r="A933963" s="25"/>
      <c r="C933963" s="25"/>
      <c r="D933963" s="25"/>
      <c r="E933963" s="25"/>
      <c r="J933963" s="25"/>
      <c r="K933963" s="25"/>
      <c r="M933963" s="25"/>
    </row>
    <row r="933964" spans="1:13" ht="17.25" customHeight="1" x14ac:dyDescent="0.15">
      <c r="A933964" s="25"/>
      <c r="C933964" s="25"/>
      <c r="D933964" s="25"/>
      <c r="E933964" s="25"/>
      <c r="J933964" s="25"/>
      <c r="K933964" s="25"/>
      <c r="M933964" s="25"/>
    </row>
    <row r="933965" spans="1:13" ht="17.25" customHeight="1" x14ac:dyDescent="0.15">
      <c r="A933965" s="25"/>
      <c r="C933965" s="25"/>
      <c r="D933965" s="25"/>
      <c r="E933965" s="25"/>
      <c r="J933965" s="25"/>
      <c r="K933965" s="25"/>
      <c r="M933965" s="25"/>
    </row>
    <row r="933966" spans="1:13" ht="17.25" customHeight="1" x14ac:dyDescent="0.15">
      <c r="A933966" s="25"/>
      <c r="C933966" s="25"/>
      <c r="D933966" s="25"/>
      <c r="E933966" s="25"/>
      <c r="J933966" s="25"/>
      <c r="K933966" s="25"/>
      <c r="M933966" s="25"/>
    </row>
    <row r="933967" spans="1:13" ht="17.25" customHeight="1" x14ac:dyDescent="0.15">
      <c r="A933967" s="25"/>
      <c r="C933967" s="25"/>
      <c r="D933967" s="25"/>
      <c r="E933967" s="25"/>
      <c r="J933967" s="25"/>
      <c r="K933967" s="25"/>
      <c r="M933967" s="25"/>
    </row>
    <row r="933968" spans="1:13" ht="17.25" customHeight="1" x14ac:dyDescent="0.15">
      <c r="A933968" s="25"/>
      <c r="C933968" s="25"/>
      <c r="D933968" s="25"/>
      <c r="E933968" s="25"/>
      <c r="J933968" s="25"/>
      <c r="K933968" s="25"/>
      <c r="M933968" s="25"/>
    </row>
    <row r="933969" spans="1:13" ht="17.25" customHeight="1" x14ac:dyDescent="0.15">
      <c r="A933969" s="25"/>
      <c r="C933969" s="25"/>
      <c r="D933969" s="25"/>
      <c r="E933969" s="25"/>
      <c r="J933969" s="25"/>
      <c r="K933969" s="25"/>
      <c r="M933969" s="25"/>
    </row>
    <row r="933970" spans="1:13" ht="17.25" customHeight="1" x14ac:dyDescent="0.15">
      <c r="A933970" s="25"/>
      <c r="C933970" s="25"/>
      <c r="D933970" s="25"/>
      <c r="E933970" s="25"/>
      <c r="J933970" s="25"/>
      <c r="K933970" s="25"/>
      <c r="M933970" s="25"/>
    </row>
    <row r="933971" spans="1:13" ht="17.25" customHeight="1" x14ac:dyDescent="0.15">
      <c r="A933971" s="25"/>
      <c r="C933971" s="25"/>
      <c r="D933971" s="25"/>
      <c r="E933971" s="25"/>
      <c r="J933971" s="25"/>
      <c r="K933971" s="25"/>
      <c r="M933971" s="25"/>
    </row>
    <row r="933972" spans="1:13" ht="17.25" customHeight="1" x14ac:dyDescent="0.15">
      <c r="A933972" s="25"/>
      <c r="C933972" s="25"/>
      <c r="D933972" s="25"/>
      <c r="E933972" s="25"/>
      <c r="J933972" s="25"/>
      <c r="K933972" s="25"/>
      <c r="M933972" s="25"/>
    </row>
    <row r="933973" spans="1:13" ht="17.25" customHeight="1" x14ac:dyDescent="0.15">
      <c r="A933973" s="25"/>
      <c r="C933973" s="25"/>
      <c r="D933973" s="25"/>
      <c r="E933973" s="25"/>
      <c r="J933973" s="25"/>
      <c r="K933973" s="25"/>
      <c r="M933973" s="25"/>
    </row>
    <row r="933974" spans="1:13" ht="17.25" customHeight="1" x14ac:dyDescent="0.15">
      <c r="A933974" s="25"/>
      <c r="C933974" s="25"/>
      <c r="D933974" s="25"/>
      <c r="E933974" s="25"/>
      <c r="J933974" s="25"/>
      <c r="K933974" s="25"/>
      <c r="M933974" s="25"/>
    </row>
    <row r="933975" spans="1:13" ht="17.25" customHeight="1" x14ac:dyDescent="0.15">
      <c r="A933975" s="25"/>
      <c r="C933975" s="25"/>
      <c r="D933975" s="25"/>
      <c r="E933975" s="25"/>
      <c r="J933975" s="25"/>
      <c r="K933975" s="25"/>
      <c r="M933975" s="25"/>
    </row>
    <row r="933976" spans="1:13" ht="17.25" customHeight="1" x14ac:dyDescent="0.15">
      <c r="A933976" s="25"/>
      <c r="C933976" s="25"/>
      <c r="D933976" s="25"/>
      <c r="E933976" s="25"/>
      <c r="J933976" s="25"/>
      <c r="K933976" s="25"/>
      <c r="M933976" s="25"/>
    </row>
    <row r="933977" spans="1:13" ht="17.25" customHeight="1" x14ac:dyDescent="0.15">
      <c r="A933977" s="25"/>
      <c r="C933977" s="25"/>
      <c r="D933977" s="25"/>
      <c r="E933977" s="25"/>
      <c r="J933977" s="25"/>
      <c r="K933977" s="25"/>
      <c r="M933977" s="25"/>
    </row>
    <row r="933978" spans="1:13" ht="17.25" customHeight="1" x14ac:dyDescent="0.15">
      <c r="A933978" s="25"/>
      <c r="C933978" s="25"/>
      <c r="D933978" s="25"/>
      <c r="E933978" s="25"/>
      <c r="J933978" s="25"/>
      <c r="K933978" s="25"/>
      <c r="M933978" s="25"/>
    </row>
    <row r="933979" spans="1:13" ht="17.25" customHeight="1" x14ac:dyDescent="0.15">
      <c r="A933979" s="25"/>
      <c r="C933979" s="25"/>
      <c r="D933979" s="25"/>
      <c r="E933979" s="25"/>
      <c r="J933979" s="25"/>
      <c r="K933979" s="25"/>
      <c r="M933979" s="25"/>
    </row>
    <row r="933980" spans="1:13" ht="17.25" customHeight="1" x14ac:dyDescent="0.15">
      <c r="A933980" s="25"/>
      <c r="C933980" s="25"/>
      <c r="D933980" s="25"/>
      <c r="E933980" s="25"/>
      <c r="J933980" s="25"/>
      <c r="K933980" s="25"/>
      <c r="M933980" s="25"/>
    </row>
    <row r="933981" spans="1:13" ht="17.25" customHeight="1" x14ac:dyDescent="0.15">
      <c r="A933981" s="25"/>
      <c r="C933981" s="25"/>
      <c r="D933981" s="25"/>
      <c r="E933981" s="25"/>
      <c r="J933981" s="25"/>
      <c r="K933981" s="25"/>
      <c r="M933981" s="25"/>
    </row>
    <row r="933982" spans="1:13" ht="17.25" customHeight="1" x14ac:dyDescent="0.15">
      <c r="A933982" s="25"/>
      <c r="C933982" s="25"/>
      <c r="D933982" s="25"/>
      <c r="E933982" s="25"/>
      <c r="J933982" s="25"/>
      <c r="K933982" s="25"/>
      <c r="M933982" s="25"/>
    </row>
    <row r="933983" spans="1:13" ht="17.25" customHeight="1" x14ac:dyDescent="0.15">
      <c r="A933983" s="25"/>
      <c r="C933983" s="25"/>
      <c r="D933983" s="25"/>
      <c r="E933983" s="25"/>
      <c r="J933983" s="25"/>
      <c r="K933983" s="25"/>
      <c r="M933983" s="25"/>
    </row>
    <row r="933984" spans="1:13" ht="17.25" customHeight="1" x14ac:dyDescent="0.15">
      <c r="A933984" s="25"/>
      <c r="C933984" s="25"/>
      <c r="D933984" s="25"/>
      <c r="E933984" s="25"/>
      <c r="J933984" s="25"/>
      <c r="K933984" s="25"/>
      <c r="M933984" s="25"/>
    </row>
    <row r="933985" spans="1:13" ht="17.25" customHeight="1" x14ac:dyDescent="0.15">
      <c r="A933985" s="25"/>
      <c r="C933985" s="25"/>
      <c r="D933985" s="25"/>
      <c r="E933985" s="25"/>
      <c r="J933985" s="25"/>
      <c r="K933985" s="25"/>
      <c r="M933985" s="25"/>
    </row>
    <row r="933986" spans="1:13" ht="17.25" customHeight="1" x14ac:dyDescent="0.15">
      <c r="A933986" s="25"/>
      <c r="C933986" s="25"/>
      <c r="D933986" s="25"/>
      <c r="E933986" s="25"/>
      <c r="J933986" s="25"/>
      <c r="K933986" s="25"/>
      <c r="M933986" s="25"/>
    </row>
    <row r="933987" spans="1:13" ht="17.25" customHeight="1" x14ac:dyDescent="0.15">
      <c r="A933987" s="25"/>
      <c r="C933987" s="25"/>
      <c r="D933987" s="25"/>
      <c r="E933987" s="25"/>
      <c r="J933987" s="25"/>
      <c r="K933987" s="25"/>
      <c r="M933987" s="25"/>
    </row>
    <row r="933988" spans="1:13" ht="17.25" customHeight="1" x14ac:dyDescent="0.15">
      <c r="A933988" s="25"/>
      <c r="C933988" s="25"/>
      <c r="D933988" s="25"/>
      <c r="E933988" s="25"/>
      <c r="J933988" s="25"/>
      <c r="K933988" s="25"/>
      <c r="M933988" s="25"/>
    </row>
    <row r="933989" spans="1:13" ht="17.25" customHeight="1" x14ac:dyDescent="0.15">
      <c r="A933989" s="25"/>
      <c r="C933989" s="25"/>
      <c r="D933989" s="25"/>
      <c r="E933989" s="25"/>
      <c r="J933989" s="25"/>
      <c r="K933989" s="25"/>
      <c r="M933989" s="25"/>
    </row>
    <row r="933990" spans="1:13" ht="17.25" customHeight="1" x14ac:dyDescent="0.15">
      <c r="A933990" s="25"/>
      <c r="C933990" s="25"/>
      <c r="D933990" s="25"/>
      <c r="E933990" s="25"/>
      <c r="J933990" s="25"/>
      <c r="K933990" s="25"/>
      <c r="M933990" s="25"/>
    </row>
    <row r="933991" spans="1:13" ht="17.25" customHeight="1" x14ac:dyDescent="0.15">
      <c r="A933991" s="25"/>
      <c r="C933991" s="25"/>
      <c r="D933991" s="25"/>
      <c r="E933991" s="25"/>
      <c r="J933991" s="25"/>
      <c r="K933991" s="25"/>
      <c r="M933991" s="25"/>
    </row>
    <row r="933992" spans="1:13" ht="17.25" customHeight="1" x14ac:dyDescent="0.15">
      <c r="A933992" s="25"/>
      <c r="C933992" s="25"/>
      <c r="D933992" s="25"/>
      <c r="E933992" s="25"/>
      <c r="J933992" s="25"/>
      <c r="K933992" s="25"/>
      <c r="M933992" s="25"/>
    </row>
    <row r="933993" spans="1:13" ht="17.25" customHeight="1" x14ac:dyDescent="0.15">
      <c r="A933993" s="25"/>
      <c r="C933993" s="25"/>
      <c r="D933993" s="25"/>
      <c r="E933993" s="25"/>
      <c r="J933993" s="25"/>
      <c r="K933993" s="25"/>
      <c r="M933993" s="25"/>
    </row>
    <row r="933994" spans="1:13" ht="17.25" customHeight="1" x14ac:dyDescent="0.15">
      <c r="A933994" s="25"/>
      <c r="C933994" s="25"/>
      <c r="D933994" s="25"/>
      <c r="E933994" s="25"/>
      <c r="J933994" s="25"/>
      <c r="K933994" s="25"/>
      <c r="M933994" s="25"/>
    </row>
    <row r="933995" spans="1:13" ht="17.25" customHeight="1" x14ac:dyDescent="0.15">
      <c r="A933995" s="25"/>
      <c r="C933995" s="25"/>
      <c r="D933995" s="25"/>
      <c r="E933995" s="25"/>
      <c r="J933995" s="25"/>
      <c r="K933995" s="25"/>
      <c r="M933995" s="25"/>
    </row>
    <row r="933996" spans="1:13" ht="17.25" customHeight="1" x14ac:dyDescent="0.15">
      <c r="A933996" s="25"/>
      <c r="C933996" s="25"/>
      <c r="D933996" s="25"/>
      <c r="E933996" s="25"/>
      <c r="J933996" s="25"/>
      <c r="K933996" s="25"/>
      <c r="M933996" s="25"/>
    </row>
    <row r="933997" spans="1:13" ht="17.25" customHeight="1" x14ac:dyDescent="0.15">
      <c r="A933997" s="25"/>
      <c r="C933997" s="25"/>
      <c r="D933997" s="25"/>
      <c r="E933997" s="25"/>
      <c r="J933997" s="25"/>
      <c r="K933997" s="25"/>
      <c r="M933997" s="25"/>
    </row>
    <row r="933998" spans="1:13" ht="17.25" customHeight="1" x14ac:dyDescent="0.15">
      <c r="A933998" s="25"/>
      <c r="C933998" s="25"/>
      <c r="D933998" s="25"/>
      <c r="E933998" s="25"/>
      <c r="J933998" s="25"/>
      <c r="K933998" s="25"/>
      <c r="M933998" s="25"/>
    </row>
    <row r="933999" spans="1:13" ht="17.25" customHeight="1" x14ac:dyDescent="0.15">
      <c r="A933999" s="25"/>
      <c r="C933999" s="25"/>
      <c r="D933999" s="25"/>
      <c r="E933999" s="25"/>
      <c r="J933999" s="25"/>
      <c r="K933999" s="25"/>
      <c r="M933999" s="25"/>
    </row>
    <row r="934000" spans="1:13" ht="17.25" customHeight="1" x14ac:dyDescent="0.15">
      <c r="A934000" s="25"/>
      <c r="C934000" s="25"/>
      <c r="D934000" s="25"/>
      <c r="E934000" s="25"/>
      <c r="J934000" s="25"/>
      <c r="K934000" s="25"/>
      <c r="M934000" s="25"/>
    </row>
    <row r="934001" spans="1:13" ht="17.25" customHeight="1" x14ac:dyDescent="0.15">
      <c r="A934001" s="25"/>
      <c r="C934001" s="25"/>
      <c r="D934001" s="25"/>
      <c r="E934001" s="25"/>
      <c r="J934001" s="25"/>
      <c r="K934001" s="25"/>
      <c r="M934001" s="25"/>
    </row>
    <row r="934002" spans="1:13" ht="17.25" customHeight="1" x14ac:dyDescent="0.15">
      <c r="A934002" s="25"/>
      <c r="C934002" s="25"/>
      <c r="D934002" s="25"/>
      <c r="E934002" s="25"/>
      <c r="J934002" s="25"/>
      <c r="K934002" s="25"/>
      <c r="M934002" s="25"/>
    </row>
    <row r="934003" spans="1:13" ht="17.25" customHeight="1" x14ac:dyDescent="0.15">
      <c r="A934003" s="25"/>
      <c r="C934003" s="25"/>
      <c r="D934003" s="25"/>
      <c r="E934003" s="25"/>
      <c r="J934003" s="25"/>
      <c r="K934003" s="25"/>
      <c r="M934003" s="25"/>
    </row>
    <row r="934004" spans="1:13" ht="17.25" customHeight="1" x14ac:dyDescent="0.15">
      <c r="A934004" s="25"/>
      <c r="C934004" s="25"/>
      <c r="D934004" s="25"/>
      <c r="E934004" s="25"/>
      <c r="J934004" s="25"/>
      <c r="K934004" s="25"/>
      <c r="M934004" s="25"/>
    </row>
    <row r="934005" spans="1:13" ht="17.25" customHeight="1" x14ac:dyDescent="0.15">
      <c r="A934005" s="25"/>
      <c r="C934005" s="25"/>
      <c r="D934005" s="25"/>
      <c r="E934005" s="25"/>
      <c r="J934005" s="25"/>
      <c r="K934005" s="25"/>
      <c r="M934005" s="25"/>
    </row>
    <row r="934006" spans="1:13" ht="17.25" customHeight="1" x14ac:dyDescent="0.15">
      <c r="A934006" s="25"/>
      <c r="C934006" s="25"/>
      <c r="D934006" s="25"/>
      <c r="E934006" s="25"/>
      <c r="J934006" s="25"/>
      <c r="K934006" s="25"/>
      <c r="M934006" s="25"/>
    </row>
    <row r="934007" spans="1:13" ht="17.25" customHeight="1" x14ac:dyDescent="0.15">
      <c r="A934007" s="25"/>
      <c r="C934007" s="25"/>
      <c r="D934007" s="25"/>
      <c r="E934007" s="25"/>
      <c r="J934007" s="25"/>
      <c r="K934007" s="25"/>
      <c r="M934007" s="25"/>
    </row>
    <row r="934008" spans="1:13" ht="17.25" customHeight="1" x14ac:dyDescent="0.15">
      <c r="A934008" s="25"/>
      <c r="C934008" s="25"/>
      <c r="D934008" s="25"/>
      <c r="E934008" s="25"/>
      <c r="J934008" s="25"/>
      <c r="K934008" s="25"/>
      <c r="M934008" s="25"/>
    </row>
    <row r="934009" spans="1:13" ht="17.25" customHeight="1" x14ac:dyDescent="0.15">
      <c r="A934009" s="25"/>
      <c r="C934009" s="25"/>
      <c r="D934009" s="25"/>
      <c r="E934009" s="25"/>
      <c r="J934009" s="25"/>
      <c r="K934009" s="25"/>
      <c r="M934009" s="25"/>
    </row>
    <row r="934010" spans="1:13" ht="17.25" customHeight="1" x14ac:dyDescent="0.15">
      <c r="A934010" s="25"/>
      <c r="C934010" s="25"/>
      <c r="D934010" s="25"/>
      <c r="E934010" s="25"/>
      <c r="J934010" s="25"/>
      <c r="K934010" s="25"/>
      <c r="M934010" s="25"/>
    </row>
    <row r="934011" spans="1:13" ht="17.25" customHeight="1" x14ac:dyDescent="0.15">
      <c r="A934011" s="25"/>
      <c r="C934011" s="25"/>
      <c r="D934011" s="25"/>
      <c r="E934011" s="25"/>
      <c r="J934011" s="25"/>
      <c r="K934011" s="25"/>
      <c r="M934011" s="25"/>
    </row>
    <row r="934012" spans="1:13" ht="17.25" customHeight="1" x14ac:dyDescent="0.15">
      <c r="A934012" s="25"/>
      <c r="C934012" s="25"/>
      <c r="D934012" s="25"/>
      <c r="E934012" s="25"/>
      <c r="J934012" s="25"/>
      <c r="K934012" s="25"/>
      <c r="M934012" s="25"/>
    </row>
    <row r="934013" spans="1:13" ht="17.25" customHeight="1" x14ac:dyDescent="0.15">
      <c r="A934013" s="25"/>
      <c r="C934013" s="25"/>
      <c r="D934013" s="25"/>
      <c r="E934013" s="25"/>
      <c r="J934013" s="25"/>
      <c r="K934013" s="25"/>
      <c r="M934013" s="25"/>
    </row>
    <row r="934014" spans="1:13" ht="17.25" customHeight="1" x14ac:dyDescent="0.15">
      <c r="A934014" s="25"/>
      <c r="C934014" s="25"/>
      <c r="D934014" s="25"/>
      <c r="E934014" s="25"/>
      <c r="J934014" s="25"/>
      <c r="K934014" s="25"/>
      <c r="M934014" s="25"/>
    </row>
    <row r="934015" spans="1:13" ht="17.25" customHeight="1" x14ac:dyDescent="0.15">
      <c r="A934015" s="25"/>
      <c r="C934015" s="25"/>
      <c r="D934015" s="25"/>
      <c r="E934015" s="25"/>
      <c r="J934015" s="25"/>
      <c r="K934015" s="25"/>
      <c r="M934015" s="25"/>
    </row>
    <row r="934016" spans="1:13" ht="17.25" customHeight="1" x14ac:dyDescent="0.15">
      <c r="A934016" s="25"/>
      <c r="C934016" s="25"/>
      <c r="D934016" s="25"/>
      <c r="E934016" s="25"/>
      <c r="J934016" s="25"/>
      <c r="K934016" s="25"/>
      <c r="M934016" s="25"/>
    </row>
    <row r="934017" spans="1:13" ht="17.25" customHeight="1" x14ac:dyDescent="0.15">
      <c r="A934017" s="25"/>
      <c r="C934017" s="25"/>
      <c r="D934017" s="25"/>
      <c r="E934017" s="25"/>
      <c r="J934017" s="25"/>
      <c r="K934017" s="25"/>
      <c r="M934017" s="25"/>
    </row>
    <row r="934018" spans="1:13" ht="17.25" customHeight="1" x14ac:dyDescent="0.15">
      <c r="A934018" s="25"/>
      <c r="C934018" s="25"/>
      <c r="D934018" s="25"/>
      <c r="E934018" s="25"/>
      <c r="J934018" s="25"/>
      <c r="K934018" s="25"/>
      <c r="M934018" s="25"/>
    </row>
    <row r="934019" spans="1:13" ht="17.25" customHeight="1" x14ac:dyDescent="0.15">
      <c r="A934019" s="25"/>
      <c r="C934019" s="25"/>
      <c r="D934019" s="25"/>
      <c r="E934019" s="25"/>
      <c r="J934019" s="25"/>
      <c r="K934019" s="25"/>
      <c r="M934019" s="25"/>
    </row>
    <row r="934020" spans="1:13" ht="17.25" customHeight="1" x14ac:dyDescent="0.15">
      <c r="A934020" s="25"/>
      <c r="C934020" s="25"/>
      <c r="D934020" s="25"/>
      <c r="E934020" s="25"/>
      <c r="J934020" s="25"/>
      <c r="K934020" s="25"/>
      <c r="M934020" s="25"/>
    </row>
    <row r="934021" spans="1:13" ht="17.25" customHeight="1" x14ac:dyDescent="0.15">
      <c r="A934021" s="25"/>
      <c r="C934021" s="25"/>
      <c r="D934021" s="25"/>
      <c r="E934021" s="25"/>
      <c r="J934021" s="25"/>
      <c r="K934021" s="25"/>
      <c r="M934021" s="25"/>
    </row>
    <row r="934022" spans="1:13" ht="17.25" customHeight="1" x14ac:dyDescent="0.15">
      <c r="A934022" s="25"/>
      <c r="C934022" s="25"/>
      <c r="D934022" s="25"/>
      <c r="E934022" s="25"/>
      <c r="J934022" s="25"/>
      <c r="K934022" s="25"/>
      <c r="M934022" s="25"/>
    </row>
    <row r="934023" spans="1:13" ht="17.25" customHeight="1" x14ac:dyDescent="0.15">
      <c r="A934023" s="25"/>
      <c r="C934023" s="25"/>
      <c r="D934023" s="25"/>
      <c r="E934023" s="25"/>
      <c r="J934023" s="25"/>
      <c r="K934023" s="25"/>
      <c r="M934023" s="25"/>
    </row>
    <row r="934024" spans="1:13" ht="17.25" customHeight="1" x14ac:dyDescent="0.15">
      <c r="A934024" s="25"/>
      <c r="C934024" s="25"/>
      <c r="D934024" s="25"/>
      <c r="E934024" s="25"/>
      <c r="J934024" s="25"/>
      <c r="K934024" s="25"/>
      <c r="M934024" s="25"/>
    </row>
    <row r="934025" spans="1:13" ht="17.25" customHeight="1" x14ac:dyDescent="0.15">
      <c r="A934025" s="25"/>
      <c r="C934025" s="25"/>
      <c r="D934025" s="25"/>
      <c r="E934025" s="25"/>
      <c r="J934025" s="25"/>
      <c r="K934025" s="25"/>
      <c r="M934025" s="25"/>
    </row>
    <row r="934026" spans="1:13" ht="17.25" customHeight="1" x14ac:dyDescent="0.15">
      <c r="A934026" s="25"/>
      <c r="C934026" s="25"/>
      <c r="D934026" s="25"/>
      <c r="E934026" s="25"/>
      <c r="J934026" s="25"/>
      <c r="K934026" s="25"/>
      <c r="M934026" s="25"/>
    </row>
    <row r="934027" spans="1:13" ht="17.25" customHeight="1" x14ac:dyDescent="0.15">
      <c r="A934027" s="25"/>
      <c r="C934027" s="25"/>
      <c r="D934027" s="25"/>
      <c r="E934027" s="25"/>
      <c r="J934027" s="25"/>
      <c r="K934027" s="25"/>
      <c r="M934027" s="25"/>
    </row>
    <row r="934028" spans="1:13" ht="17.25" customHeight="1" x14ac:dyDescent="0.15">
      <c r="A934028" s="25"/>
      <c r="C934028" s="25"/>
      <c r="D934028" s="25"/>
      <c r="E934028" s="25"/>
      <c r="J934028" s="25"/>
      <c r="K934028" s="25"/>
      <c r="M934028" s="25"/>
    </row>
    <row r="934029" spans="1:13" ht="17.25" customHeight="1" x14ac:dyDescent="0.15">
      <c r="A934029" s="25"/>
      <c r="C934029" s="25"/>
      <c r="D934029" s="25"/>
      <c r="E934029" s="25"/>
      <c r="J934029" s="25"/>
      <c r="K934029" s="25"/>
      <c r="M934029" s="25"/>
    </row>
    <row r="934030" spans="1:13" ht="17.25" customHeight="1" x14ac:dyDescent="0.15">
      <c r="A934030" s="25"/>
      <c r="C934030" s="25"/>
      <c r="D934030" s="25"/>
      <c r="E934030" s="25"/>
      <c r="J934030" s="25"/>
      <c r="K934030" s="25"/>
      <c r="M934030" s="25"/>
    </row>
    <row r="934031" spans="1:13" ht="17.25" customHeight="1" x14ac:dyDescent="0.15">
      <c r="A934031" s="25"/>
      <c r="C934031" s="25"/>
      <c r="D934031" s="25"/>
      <c r="E934031" s="25"/>
      <c r="J934031" s="25"/>
      <c r="K934031" s="25"/>
      <c r="M934031" s="25"/>
    </row>
    <row r="934032" spans="1:13" ht="17.25" customHeight="1" x14ac:dyDescent="0.15">
      <c r="A934032" s="25"/>
      <c r="C934032" s="25"/>
      <c r="D934032" s="25"/>
      <c r="E934032" s="25"/>
      <c r="J934032" s="25"/>
      <c r="K934032" s="25"/>
      <c r="M934032" s="25"/>
    </row>
    <row r="934033" spans="1:13" ht="17.25" customHeight="1" x14ac:dyDescent="0.15">
      <c r="A934033" s="25"/>
      <c r="C934033" s="25"/>
      <c r="D934033" s="25"/>
      <c r="E934033" s="25"/>
      <c r="J934033" s="25"/>
      <c r="K934033" s="25"/>
      <c r="M934033" s="25"/>
    </row>
    <row r="934034" spans="1:13" ht="17.25" customHeight="1" x14ac:dyDescent="0.15">
      <c r="A934034" s="25"/>
      <c r="C934034" s="25"/>
      <c r="D934034" s="25"/>
      <c r="E934034" s="25"/>
      <c r="J934034" s="25"/>
      <c r="K934034" s="25"/>
      <c r="M934034" s="25"/>
    </row>
    <row r="934035" spans="1:13" ht="17.25" customHeight="1" x14ac:dyDescent="0.15">
      <c r="A934035" s="25"/>
      <c r="C934035" s="25"/>
      <c r="D934035" s="25"/>
      <c r="E934035" s="25"/>
      <c r="J934035" s="25"/>
      <c r="K934035" s="25"/>
      <c r="M934035" s="25"/>
    </row>
    <row r="934036" spans="1:13" ht="17.25" customHeight="1" x14ac:dyDescent="0.15">
      <c r="A934036" s="25"/>
      <c r="C934036" s="25"/>
      <c r="D934036" s="25"/>
      <c r="E934036" s="25"/>
      <c r="J934036" s="25"/>
      <c r="K934036" s="25"/>
      <c r="M934036" s="25"/>
    </row>
    <row r="934037" spans="1:13" ht="17.25" customHeight="1" x14ac:dyDescent="0.15">
      <c r="A934037" s="25"/>
      <c r="C934037" s="25"/>
      <c r="D934037" s="25"/>
      <c r="E934037" s="25"/>
      <c r="J934037" s="25"/>
      <c r="K934037" s="25"/>
      <c r="M934037" s="25"/>
    </row>
    <row r="934038" spans="1:13" ht="17.25" customHeight="1" x14ac:dyDescent="0.15">
      <c r="A934038" s="25"/>
      <c r="C934038" s="25"/>
      <c r="D934038" s="25"/>
      <c r="E934038" s="25"/>
      <c r="J934038" s="25"/>
      <c r="K934038" s="25"/>
      <c r="M934038" s="25"/>
    </row>
    <row r="934039" spans="1:13" ht="17.25" customHeight="1" x14ac:dyDescent="0.15">
      <c r="A934039" s="25"/>
      <c r="C934039" s="25"/>
      <c r="D934039" s="25"/>
      <c r="E934039" s="25"/>
      <c r="J934039" s="25"/>
      <c r="K934039" s="25"/>
      <c r="M934039" s="25"/>
    </row>
    <row r="934040" spans="1:13" ht="17.25" customHeight="1" x14ac:dyDescent="0.15">
      <c r="A934040" s="25"/>
      <c r="C934040" s="25"/>
      <c r="D934040" s="25"/>
      <c r="E934040" s="25"/>
      <c r="J934040" s="25"/>
      <c r="K934040" s="25"/>
      <c r="M934040" s="25"/>
    </row>
    <row r="934041" spans="1:13" ht="17.25" customHeight="1" x14ac:dyDescent="0.15">
      <c r="A934041" s="25"/>
      <c r="C934041" s="25"/>
      <c r="D934041" s="25"/>
      <c r="E934041" s="25"/>
      <c r="J934041" s="25"/>
      <c r="K934041" s="25"/>
      <c r="M934041" s="25"/>
    </row>
    <row r="934042" spans="1:13" ht="17.25" customHeight="1" x14ac:dyDescent="0.15">
      <c r="A934042" s="25"/>
      <c r="C934042" s="25"/>
      <c r="D934042" s="25"/>
      <c r="E934042" s="25"/>
      <c r="J934042" s="25"/>
      <c r="K934042" s="25"/>
      <c r="M934042" s="25"/>
    </row>
    <row r="934043" spans="1:13" ht="17.25" customHeight="1" x14ac:dyDescent="0.15">
      <c r="A934043" s="25"/>
      <c r="C934043" s="25"/>
      <c r="D934043" s="25"/>
      <c r="E934043" s="25"/>
      <c r="J934043" s="25"/>
      <c r="K934043" s="25"/>
      <c r="M934043" s="25"/>
    </row>
    <row r="934044" spans="1:13" ht="17.25" customHeight="1" x14ac:dyDescent="0.15">
      <c r="A934044" s="25"/>
      <c r="C934044" s="25"/>
      <c r="D934044" s="25"/>
      <c r="E934044" s="25"/>
      <c r="J934044" s="25"/>
      <c r="K934044" s="25"/>
      <c r="M934044" s="25"/>
    </row>
    <row r="934045" spans="1:13" ht="17.25" customHeight="1" x14ac:dyDescent="0.15">
      <c r="A934045" s="25"/>
      <c r="C934045" s="25"/>
      <c r="D934045" s="25"/>
      <c r="E934045" s="25"/>
      <c r="J934045" s="25"/>
      <c r="K934045" s="25"/>
      <c r="M934045" s="25"/>
    </row>
    <row r="934046" spans="1:13" ht="17.25" customHeight="1" x14ac:dyDescent="0.15">
      <c r="A934046" s="25"/>
      <c r="C934046" s="25"/>
      <c r="D934046" s="25"/>
      <c r="E934046" s="25"/>
      <c r="J934046" s="25"/>
      <c r="K934046" s="25"/>
      <c r="M934046" s="25"/>
    </row>
    <row r="934047" spans="1:13" ht="17.25" customHeight="1" x14ac:dyDescent="0.15">
      <c r="A934047" s="25"/>
      <c r="C934047" s="25"/>
      <c r="D934047" s="25"/>
      <c r="E934047" s="25"/>
      <c r="J934047" s="25"/>
      <c r="K934047" s="25"/>
      <c r="M934047" s="25"/>
    </row>
    <row r="934048" spans="1:13" ht="17.25" customHeight="1" x14ac:dyDescent="0.15">
      <c r="A934048" s="25"/>
      <c r="C934048" s="25"/>
      <c r="D934048" s="25"/>
      <c r="E934048" s="25"/>
      <c r="J934048" s="25"/>
      <c r="K934048" s="25"/>
      <c r="M934048" s="25"/>
    </row>
    <row r="934049" spans="1:13" ht="17.25" customHeight="1" x14ac:dyDescent="0.15">
      <c r="A934049" s="25"/>
      <c r="C934049" s="25"/>
      <c r="D934049" s="25"/>
      <c r="E934049" s="25"/>
      <c r="J934049" s="25"/>
      <c r="K934049" s="25"/>
      <c r="M934049" s="25"/>
    </row>
    <row r="934050" spans="1:13" ht="17.25" customHeight="1" x14ac:dyDescent="0.15">
      <c r="A934050" s="25"/>
      <c r="C934050" s="25"/>
      <c r="D934050" s="25"/>
      <c r="E934050" s="25"/>
      <c r="J934050" s="25"/>
      <c r="K934050" s="25"/>
      <c r="M934050" s="25"/>
    </row>
    <row r="934051" spans="1:13" ht="17.25" customHeight="1" x14ac:dyDescent="0.15">
      <c r="A934051" s="25"/>
      <c r="C934051" s="25"/>
      <c r="D934051" s="25"/>
      <c r="E934051" s="25"/>
      <c r="J934051" s="25"/>
      <c r="K934051" s="25"/>
      <c r="M934051" s="25"/>
    </row>
    <row r="934052" spans="1:13" ht="17.25" customHeight="1" x14ac:dyDescent="0.15">
      <c r="A934052" s="25"/>
      <c r="C934052" s="25"/>
      <c r="D934052" s="25"/>
      <c r="E934052" s="25"/>
      <c r="J934052" s="25"/>
      <c r="K934052" s="25"/>
      <c r="M934052" s="25"/>
    </row>
    <row r="934053" spans="1:13" ht="17.25" customHeight="1" x14ac:dyDescent="0.15">
      <c r="A934053" s="25"/>
      <c r="C934053" s="25"/>
      <c r="D934053" s="25"/>
      <c r="E934053" s="25"/>
      <c r="J934053" s="25"/>
      <c r="K934053" s="25"/>
      <c r="M934053" s="25"/>
    </row>
    <row r="934054" spans="1:13" ht="17.25" customHeight="1" x14ac:dyDescent="0.15">
      <c r="A934054" s="25"/>
      <c r="C934054" s="25"/>
      <c r="D934054" s="25"/>
      <c r="E934054" s="25"/>
      <c r="J934054" s="25"/>
      <c r="K934054" s="25"/>
      <c r="M934054" s="25"/>
    </row>
    <row r="934055" spans="1:13" ht="17.25" customHeight="1" x14ac:dyDescent="0.15">
      <c r="A934055" s="25"/>
      <c r="C934055" s="25"/>
      <c r="D934055" s="25"/>
      <c r="E934055" s="25"/>
      <c r="J934055" s="25"/>
      <c r="K934055" s="25"/>
      <c r="M934055" s="25"/>
    </row>
    <row r="934056" spans="1:13" ht="17.25" customHeight="1" x14ac:dyDescent="0.15">
      <c r="A934056" s="25"/>
      <c r="C934056" s="25"/>
      <c r="D934056" s="25"/>
      <c r="E934056" s="25"/>
      <c r="J934056" s="25"/>
      <c r="K934056" s="25"/>
      <c r="M934056" s="25"/>
    </row>
    <row r="934057" spans="1:13" ht="17.25" customHeight="1" x14ac:dyDescent="0.15">
      <c r="A934057" s="25"/>
      <c r="C934057" s="25"/>
      <c r="D934057" s="25"/>
      <c r="E934057" s="25"/>
      <c r="J934057" s="25"/>
      <c r="K934057" s="25"/>
      <c r="M934057" s="25"/>
    </row>
    <row r="934058" spans="1:13" ht="17.25" customHeight="1" x14ac:dyDescent="0.15">
      <c r="A934058" s="25"/>
      <c r="C934058" s="25"/>
      <c r="D934058" s="25"/>
      <c r="E934058" s="25"/>
      <c r="J934058" s="25"/>
      <c r="K934058" s="25"/>
      <c r="M934058" s="25"/>
    </row>
    <row r="934059" spans="1:13" ht="17.25" customHeight="1" x14ac:dyDescent="0.15">
      <c r="A934059" s="25"/>
      <c r="C934059" s="25"/>
      <c r="D934059" s="25"/>
      <c r="E934059" s="25"/>
      <c r="J934059" s="25"/>
      <c r="K934059" s="25"/>
      <c r="M934059" s="25"/>
    </row>
    <row r="934060" spans="1:13" ht="17.25" customHeight="1" x14ac:dyDescent="0.15">
      <c r="A934060" s="25"/>
      <c r="C934060" s="25"/>
      <c r="D934060" s="25"/>
      <c r="E934060" s="25"/>
      <c r="J934060" s="25"/>
      <c r="K934060" s="25"/>
      <c r="M934060" s="25"/>
    </row>
    <row r="934061" spans="1:13" ht="17.25" customHeight="1" x14ac:dyDescent="0.15">
      <c r="A934061" s="25"/>
      <c r="C934061" s="25"/>
      <c r="D934061" s="25"/>
      <c r="E934061" s="25"/>
      <c r="J934061" s="25"/>
      <c r="K934061" s="25"/>
      <c r="M934061" s="25"/>
    </row>
    <row r="934062" spans="1:13" ht="17.25" customHeight="1" x14ac:dyDescent="0.15">
      <c r="A934062" s="25"/>
      <c r="C934062" s="25"/>
      <c r="D934062" s="25"/>
      <c r="E934062" s="25"/>
      <c r="J934062" s="25"/>
      <c r="K934062" s="25"/>
      <c r="M934062" s="25"/>
    </row>
    <row r="934063" spans="1:13" ht="17.25" customHeight="1" x14ac:dyDescent="0.15">
      <c r="A934063" s="25"/>
      <c r="C934063" s="25"/>
      <c r="D934063" s="25"/>
      <c r="E934063" s="25"/>
      <c r="J934063" s="25"/>
      <c r="K934063" s="25"/>
      <c r="M934063" s="25"/>
    </row>
    <row r="934064" spans="1:13" ht="17.25" customHeight="1" x14ac:dyDescent="0.15">
      <c r="A934064" s="25"/>
      <c r="C934064" s="25"/>
      <c r="D934064" s="25"/>
      <c r="E934064" s="25"/>
      <c r="J934064" s="25"/>
      <c r="K934064" s="25"/>
      <c r="M934064" s="25"/>
    </row>
    <row r="934065" spans="1:13" ht="17.25" customHeight="1" x14ac:dyDescent="0.15">
      <c r="A934065" s="25"/>
      <c r="C934065" s="25"/>
      <c r="D934065" s="25"/>
      <c r="E934065" s="25"/>
      <c r="J934065" s="25"/>
      <c r="K934065" s="25"/>
      <c r="M934065" s="25"/>
    </row>
    <row r="934066" spans="1:13" ht="17.25" customHeight="1" x14ac:dyDescent="0.15">
      <c r="A934066" s="25"/>
      <c r="C934066" s="25"/>
      <c r="D934066" s="25"/>
      <c r="E934066" s="25"/>
      <c r="J934066" s="25"/>
      <c r="K934066" s="25"/>
      <c r="M934066" s="25"/>
    </row>
    <row r="934067" spans="1:13" ht="17.25" customHeight="1" x14ac:dyDescent="0.15">
      <c r="A934067" s="25"/>
      <c r="C934067" s="25"/>
      <c r="D934067" s="25"/>
      <c r="E934067" s="25"/>
      <c r="J934067" s="25"/>
      <c r="K934067" s="25"/>
      <c r="M934067" s="25"/>
    </row>
    <row r="934068" spans="1:13" ht="17.25" customHeight="1" x14ac:dyDescent="0.15">
      <c r="A934068" s="25"/>
      <c r="C934068" s="25"/>
      <c r="D934068" s="25"/>
      <c r="E934068" s="25"/>
      <c r="J934068" s="25"/>
      <c r="K934068" s="25"/>
      <c r="M934068" s="25"/>
    </row>
    <row r="934069" spans="1:13" ht="17.25" customHeight="1" x14ac:dyDescent="0.15">
      <c r="A934069" s="25"/>
      <c r="C934069" s="25"/>
      <c r="D934069" s="25"/>
      <c r="E934069" s="25"/>
      <c r="J934069" s="25"/>
      <c r="K934069" s="25"/>
      <c r="M934069" s="25"/>
    </row>
    <row r="934070" spans="1:13" ht="17.25" customHeight="1" x14ac:dyDescent="0.15">
      <c r="A934070" s="25"/>
      <c r="C934070" s="25"/>
      <c r="D934070" s="25"/>
      <c r="E934070" s="25"/>
      <c r="J934070" s="25"/>
      <c r="K934070" s="25"/>
      <c r="M934070" s="25"/>
    </row>
    <row r="934071" spans="1:13" ht="17.25" customHeight="1" x14ac:dyDescent="0.15">
      <c r="A934071" s="25"/>
      <c r="C934071" s="25"/>
      <c r="D934071" s="25"/>
      <c r="E934071" s="25"/>
      <c r="J934071" s="25"/>
      <c r="K934071" s="25"/>
      <c r="M934071" s="25"/>
    </row>
    <row r="934072" spans="1:13" ht="17.25" customHeight="1" x14ac:dyDescent="0.15">
      <c r="A934072" s="25"/>
      <c r="C934072" s="25"/>
      <c r="D934072" s="25"/>
      <c r="E934072" s="25"/>
      <c r="J934072" s="25"/>
      <c r="K934072" s="25"/>
      <c r="M934072" s="25"/>
    </row>
    <row r="934073" spans="1:13" ht="17.25" customHeight="1" x14ac:dyDescent="0.15">
      <c r="A934073" s="25"/>
      <c r="C934073" s="25"/>
      <c r="D934073" s="25"/>
      <c r="E934073" s="25"/>
      <c r="J934073" s="25"/>
      <c r="K934073" s="25"/>
      <c r="M934073" s="25"/>
    </row>
    <row r="934074" spans="1:13" ht="17.25" customHeight="1" x14ac:dyDescent="0.15">
      <c r="A934074" s="25"/>
      <c r="C934074" s="25"/>
      <c r="D934074" s="25"/>
      <c r="E934074" s="25"/>
      <c r="J934074" s="25"/>
      <c r="K934074" s="25"/>
      <c r="M934074" s="25"/>
    </row>
    <row r="934075" spans="1:13" ht="17.25" customHeight="1" x14ac:dyDescent="0.15">
      <c r="A934075" s="25"/>
      <c r="C934075" s="25"/>
      <c r="D934075" s="25"/>
      <c r="E934075" s="25"/>
      <c r="J934075" s="25"/>
      <c r="K934075" s="25"/>
      <c r="M934075" s="25"/>
    </row>
    <row r="934076" spans="1:13" ht="17.25" customHeight="1" x14ac:dyDescent="0.15">
      <c r="A934076" s="25"/>
      <c r="C934076" s="25"/>
      <c r="D934076" s="25"/>
      <c r="E934076" s="25"/>
      <c r="J934076" s="25"/>
      <c r="K934076" s="25"/>
      <c r="M934076" s="25"/>
    </row>
    <row r="934077" spans="1:13" ht="17.25" customHeight="1" x14ac:dyDescent="0.15">
      <c r="A934077" s="25"/>
      <c r="C934077" s="25"/>
      <c r="D934077" s="25"/>
      <c r="E934077" s="25"/>
      <c r="J934077" s="25"/>
      <c r="K934077" s="25"/>
      <c r="M934077" s="25"/>
    </row>
    <row r="934078" spans="1:13" ht="17.25" customHeight="1" x14ac:dyDescent="0.15">
      <c r="A934078" s="25"/>
      <c r="C934078" s="25"/>
      <c r="D934078" s="25"/>
      <c r="E934078" s="25"/>
      <c r="J934078" s="25"/>
      <c r="K934078" s="25"/>
      <c r="M934078" s="25"/>
    </row>
    <row r="934079" spans="1:13" ht="17.25" customHeight="1" x14ac:dyDescent="0.15">
      <c r="A934079" s="25"/>
      <c r="C934079" s="25"/>
      <c r="D934079" s="25"/>
      <c r="E934079" s="25"/>
      <c r="J934079" s="25"/>
      <c r="K934079" s="25"/>
      <c r="M934079" s="25"/>
    </row>
    <row r="934080" spans="1:13" ht="17.25" customHeight="1" x14ac:dyDescent="0.15">
      <c r="A934080" s="25"/>
      <c r="C934080" s="25"/>
      <c r="D934080" s="25"/>
      <c r="E934080" s="25"/>
      <c r="J934080" s="25"/>
      <c r="K934080" s="25"/>
      <c r="M934080" s="25"/>
    </row>
    <row r="934081" spans="1:13" ht="17.25" customHeight="1" x14ac:dyDescent="0.15">
      <c r="A934081" s="25"/>
      <c r="C934081" s="25"/>
      <c r="D934081" s="25"/>
      <c r="E934081" s="25"/>
      <c r="J934081" s="25"/>
      <c r="K934081" s="25"/>
      <c r="M934081" s="25"/>
    </row>
    <row r="934082" spans="1:13" ht="17.25" customHeight="1" x14ac:dyDescent="0.15">
      <c r="A934082" s="25"/>
      <c r="C934082" s="25"/>
      <c r="D934082" s="25"/>
      <c r="E934082" s="25"/>
      <c r="J934082" s="25"/>
      <c r="K934082" s="25"/>
      <c r="M934082" s="25"/>
    </row>
    <row r="934083" spans="1:13" ht="17.25" customHeight="1" x14ac:dyDescent="0.15">
      <c r="A934083" s="25"/>
      <c r="C934083" s="25"/>
      <c r="D934083" s="25"/>
      <c r="E934083" s="25"/>
      <c r="J934083" s="25"/>
      <c r="K934083" s="25"/>
      <c r="M934083" s="25"/>
    </row>
    <row r="934084" spans="1:13" ht="17.25" customHeight="1" x14ac:dyDescent="0.15">
      <c r="A934084" s="25"/>
      <c r="C934084" s="25"/>
      <c r="D934084" s="25"/>
      <c r="E934084" s="25"/>
      <c r="J934084" s="25"/>
      <c r="K934084" s="25"/>
      <c r="M934084" s="25"/>
    </row>
    <row r="934085" spans="1:13" ht="17.25" customHeight="1" x14ac:dyDescent="0.15">
      <c r="A934085" s="25"/>
      <c r="C934085" s="25"/>
      <c r="D934085" s="25"/>
      <c r="E934085" s="25"/>
      <c r="J934085" s="25"/>
      <c r="K934085" s="25"/>
      <c r="M934085" s="25"/>
    </row>
    <row r="934086" spans="1:13" ht="17.25" customHeight="1" x14ac:dyDescent="0.15">
      <c r="A934086" s="25"/>
      <c r="C934086" s="25"/>
      <c r="D934086" s="25"/>
      <c r="E934086" s="25"/>
      <c r="J934086" s="25"/>
      <c r="K934086" s="25"/>
      <c r="M934086" s="25"/>
    </row>
    <row r="934087" spans="1:13" ht="17.25" customHeight="1" x14ac:dyDescent="0.15">
      <c r="A934087" s="25"/>
      <c r="C934087" s="25"/>
      <c r="D934087" s="25"/>
      <c r="E934087" s="25"/>
      <c r="J934087" s="25"/>
      <c r="K934087" s="25"/>
      <c r="M934087" s="25"/>
    </row>
    <row r="934088" spans="1:13" ht="17.25" customHeight="1" x14ac:dyDescent="0.15">
      <c r="A934088" s="25"/>
      <c r="C934088" s="25"/>
      <c r="D934088" s="25"/>
      <c r="E934088" s="25"/>
      <c r="J934088" s="25"/>
      <c r="K934088" s="25"/>
      <c r="M934088" s="25"/>
    </row>
    <row r="934089" spans="1:13" ht="17.25" customHeight="1" x14ac:dyDescent="0.15">
      <c r="A934089" s="25"/>
      <c r="C934089" s="25"/>
      <c r="D934089" s="25"/>
      <c r="E934089" s="25"/>
      <c r="J934089" s="25"/>
      <c r="K934089" s="25"/>
      <c r="M934089" s="25"/>
    </row>
    <row r="934090" spans="1:13" ht="17.25" customHeight="1" x14ac:dyDescent="0.15">
      <c r="A934090" s="25"/>
      <c r="C934090" s="25"/>
      <c r="D934090" s="25"/>
      <c r="E934090" s="25"/>
      <c r="J934090" s="25"/>
      <c r="K934090" s="25"/>
      <c r="M934090" s="25"/>
    </row>
    <row r="934091" spans="1:13" ht="17.25" customHeight="1" x14ac:dyDescent="0.15">
      <c r="A934091" s="25"/>
      <c r="C934091" s="25"/>
      <c r="D934091" s="25"/>
      <c r="E934091" s="25"/>
      <c r="J934091" s="25"/>
      <c r="K934091" s="25"/>
      <c r="M934091" s="25"/>
    </row>
    <row r="934092" spans="1:13" ht="17.25" customHeight="1" x14ac:dyDescent="0.15">
      <c r="A934092" s="25"/>
      <c r="C934092" s="25"/>
      <c r="D934092" s="25"/>
      <c r="E934092" s="25"/>
      <c r="J934092" s="25"/>
      <c r="K934092" s="25"/>
      <c r="M934092" s="25"/>
    </row>
    <row r="934093" spans="1:13" ht="17.25" customHeight="1" x14ac:dyDescent="0.15">
      <c r="A934093" s="25"/>
      <c r="C934093" s="25"/>
      <c r="D934093" s="25"/>
      <c r="E934093" s="25"/>
      <c r="J934093" s="25"/>
      <c r="K934093" s="25"/>
      <c r="M934093" s="25"/>
    </row>
    <row r="934094" spans="1:13" ht="17.25" customHeight="1" x14ac:dyDescent="0.15">
      <c r="A934094" s="25"/>
      <c r="C934094" s="25"/>
      <c r="D934094" s="25"/>
      <c r="E934094" s="25"/>
      <c r="J934094" s="25"/>
      <c r="K934094" s="25"/>
      <c r="M934094" s="25"/>
    </row>
    <row r="934095" spans="1:13" ht="17.25" customHeight="1" x14ac:dyDescent="0.15">
      <c r="A934095" s="25"/>
      <c r="C934095" s="25"/>
      <c r="D934095" s="25"/>
      <c r="E934095" s="25"/>
      <c r="J934095" s="25"/>
      <c r="K934095" s="25"/>
      <c r="M934095" s="25"/>
    </row>
    <row r="934096" spans="1:13" ht="17.25" customHeight="1" x14ac:dyDescent="0.15">
      <c r="A934096" s="25"/>
      <c r="C934096" s="25"/>
      <c r="D934096" s="25"/>
      <c r="E934096" s="25"/>
      <c r="J934096" s="25"/>
      <c r="K934096" s="25"/>
      <c r="M934096" s="25"/>
    </row>
    <row r="934097" spans="1:13" ht="17.25" customHeight="1" x14ac:dyDescent="0.15">
      <c r="A934097" s="25"/>
      <c r="C934097" s="25"/>
      <c r="D934097" s="25"/>
      <c r="E934097" s="25"/>
      <c r="J934097" s="25"/>
      <c r="K934097" s="25"/>
      <c r="M934097" s="25"/>
    </row>
    <row r="934098" spans="1:13" ht="17.25" customHeight="1" x14ac:dyDescent="0.15">
      <c r="A934098" s="25"/>
      <c r="C934098" s="25"/>
      <c r="D934098" s="25"/>
      <c r="E934098" s="25"/>
      <c r="J934098" s="25"/>
      <c r="K934098" s="25"/>
      <c r="M934098" s="25"/>
    </row>
    <row r="934099" spans="1:13" ht="17.25" customHeight="1" x14ac:dyDescent="0.15">
      <c r="A934099" s="25"/>
      <c r="C934099" s="25"/>
      <c r="D934099" s="25"/>
      <c r="E934099" s="25"/>
      <c r="J934099" s="25"/>
      <c r="K934099" s="25"/>
      <c r="M934099" s="25"/>
    </row>
    <row r="934100" spans="1:13" ht="17.25" customHeight="1" x14ac:dyDescent="0.15">
      <c r="A934100" s="25"/>
      <c r="C934100" s="25"/>
      <c r="D934100" s="25"/>
      <c r="E934100" s="25"/>
      <c r="J934100" s="25"/>
      <c r="K934100" s="25"/>
      <c r="M934100" s="25"/>
    </row>
    <row r="934101" spans="1:13" ht="17.25" customHeight="1" x14ac:dyDescent="0.15">
      <c r="A934101" s="25"/>
      <c r="C934101" s="25"/>
      <c r="D934101" s="25"/>
      <c r="E934101" s="25"/>
      <c r="J934101" s="25"/>
      <c r="K934101" s="25"/>
      <c r="M934101" s="25"/>
    </row>
    <row r="934102" spans="1:13" ht="17.25" customHeight="1" x14ac:dyDescent="0.15">
      <c r="A934102" s="25"/>
      <c r="C934102" s="25"/>
      <c r="D934102" s="25"/>
      <c r="E934102" s="25"/>
      <c r="J934102" s="25"/>
      <c r="K934102" s="25"/>
      <c r="M934102" s="25"/>
    </row>
    <row r="934103" spans="1:13" ht="17.25" customHeight="1" x14ac:dyDescent="0.15">
      <c r="A934103" s="25"/>
      <c r="C934103" s="25"/>
      <c r="D934103" s="25"/>
      <c r="E934103" s="25"/>
      <c r="J934103" s="25"/>
      <c r="K934103" s="25"/>
      <c r="M934103" s="25"/>
    </row>
    <row r="934104" spans="1:13" ht="17.25" customHeight="1" x14ac:dyDescent="0.15">
      <c r="A934104" s="25"/>
      <c r="C934104" s="25"/>
      <c r="D934104" s="25"/>
      <c r="E934104" s="25"/>
      <c r="J934104" s="25"/>
      <c r="K934104" s="25"/>
      <c r="M934104" s="25"/>
    </row>
    <row r="934105" spans="1:13" ht="17.25" customHeight="1" x14ac:dyDescent="0.15">
      <c r="A934105" s="25"/>
      <c r="C934105" s="25"/>
      <c r="D934105" s="25"/>
      <c r="E934105" s="25"/>
      <c r="J934105" s="25"/>
      <c r="K934105" s="25"/>
      <c r="M934105" s="25"/>
    </row>
    <row r="934106" spans="1:13" ht="17.25" customHeight="1" x14ac:dyDescent="0.15">
      <c r="A934106" s="25"/>
      <c r="C934106" s="25"/>
      <c r="D934106" s="25"/>
      <c r="E934106" s="25"/>
      <c r="J934106" s="25"/>
      <c r="K934106" s="25"/>
      <c r="M934106" s="25"/>
    </row>
    <row r="934107" spans="1:13" ht="17.25" customHeight="1" x14ac:dyDescent="0.15">
      <c r="A934107" s="25"/>
      <c r="C934107" s="25"/>
      <c r="D934107" s="25"/>
      <c r="E934107" s="25"/>
      <c r="J934107" s="25"/>
      <c r="K934107" s="25"/>
      <c r="M934107" s="25"/>
    </row>
    <row r="934108" spans="1:13" ht="17.25" customHeight="1" x14ac:dyDescent="0.15">
      <c r="A934108" s="25"/>
      <c r="C934108" s="25"/>
      <c r="D934108" s="25"/>
      <c r="E934108" s="25"/>
      <c r="J934108" s="25"/>
      <c r="K934108" s="25"/>
      <c r="M934108" s="25"/>
    </row>
    <row r="934109" spans="1:13" ht="17.25" customHeight="1" x14ac:dyDescent="0.15">
      <c r="A934109" s="25"/>
      <c r="C934109" s="25"/>
      <c r="D934109" s="25"/>
      <c r="E934109" s="25"/>
      <c r="J934109" s="25"/>
      <c r="K934109" s="25"/>
      <c r="M934109" s="25"/>
    </row>
    <row r="934110" spans="1:13" ht="17.25" customHeight="1" x14ac:dyDescent="0.15">
      <c r="A934110" s="25"/>
      <c r="C934110" s="25"/>
      <c r="D934110" s="25"/>
      <c r="E934110" s="25"/>
      <c r="J934110" s="25"/>
      <c r="K934110" s="25"/>
      <c r="M934110" s="25"/>
    </row>
    <row r="934111" spans="1:13" ht="17.25" customHeight="1" x14ac:dyDescent="0.15">
      <c r="A934111" s="25"/>
      <c r="C934111" s="25"/>
      <c r="D934111" s="25"/>
      <c r="E934111" s="25"/>
      <c r="J934111" s="25"/>
      <c r="K934111" s="25"/>
      <c r="M934111" s="25"/>
    </row>
    <row r="934112" spans="1:13" ht="17.25" customHeight="1" x14ac:dyDescent="0.15">
      <c r="A934112" s="25"/>
      <c r="C934112" s="25"/>
      <c r="D934112" s="25"/>
      <c r="E934112" s="25"/>
      <c r="J934112" s="25"/>
      <c r="K934112" s="25"/>
      <c r="M934112" s="25"/>
    </row>
    <row r="934113" spans="1:13" ht="17.25" customHeight="1" x14ac:dyDescent="0.15">
      <c r="A934113" s="25"/>
      <c r="C934113" s="25"/>
      <c r="D934113" s="25"/>
      <c r="E934113" s="25"/>
      <c r="J934113" s="25"/>
      <c r="K934113" s="25"/>
      <c r="M934113" s="25"/>
    </row>
    <row r="934114" spans="1:13" ht="17.25" customHeight="1" x14ac:dyDescent="0.15">
      <c r="A934114" s="25"/>
      <c r="C934114" s="25"/>
      <c r="D934114" s="25"/>
      <c r="E934114" s="25"/>
      <c r="J934114" s="25"/>
      <c r="K934114" s="25"/>
      <c r="M934114" s="25"/>
    </row>
    <row r="934115" spans="1:13" ht="17.25" customHeight="1" x14ac:dyDescent="0.15">
      <c r="A934115" s="25"/>
      <c r="C934115" s="25"/>
      <c r="D934115" s="25"/>
      <c r="E934115" s="25"/>
      <c r="J934115" s="25"/>
      <c r="K934115" s="25"/>
      <c r="M934115" s="25"/>
    </row>
    <row r="934116" spans="1:13" ht="17.25" customHeight="1" x14ac:dyDescent="0.15">
      <c r="A934116" s="25"/>
      <c r="C934116" s="25"/>
      <c r="D934116" s="25"/>
      <c r="E934116" s="25"/>
      <c r="J934116" s="25"/>
      <c r="K934116" s="25"/>
      <c r="M934116" s="25"/>
    </row>
    <row r="934117" spans="1:13" ht="17.25" customHeight="1" x14ac:dyDescent="0.15">
      <c r="A934117" s="25"/>
      <c r="C934117" s="25"/>
      <c r="D934117" s="25"/>
      <c r="E934117" s="25"/>
      <c r="J934117" s="25"/>
      <c r="K934117" s="25"/>
      <c r="M934117" s="25"/>
    </row>
    <row r="934118" spans="1:13" ht="17.25" customHeight="1" x14ac:dyDescent="0.15">
      <c r="A934118" s="25"/>
      <c r="C934118" s="25"/>
      <c r="D934118" s="25"/>
      <c r="E934118" s="25"/>
      <c r="J934118" s="25"/>
      <c r="K934118" s="25"/>
      <c r="M934118" s="25"/>
    </row>
    <row r="934119" spans="1:13" ht="17.25" customHeight="1" x14ac:dyDescent="0.15">
      <c r="A934119" s="25"/>
      <c r="C934119" s="25"/>
      <c r="D934119" s="25"/>
      <c r="E934119" s="25"/>
      <c r="J934119" s="25"/>
      <c r="K934119" s="25"/>
      <c r="M934119" s="25"/>
    </row>
    <row r="934120" spans="1:13" ht="17.25" customHeight="1" x14ac:dyDescent="0.15">
      <c r="A934120" s="25"/>
      <c r="C934120" s="25"/>
      <c r="D934120" s="25"/>
      <c r="E934120" s="25"/>
      <c r="J934120" s="25"/>
      <c r="K934120" s="25"/>
      <c r="M934120" s="25"/>
    </row>
    <row r="934121" spans="1:13" ht="17.25" customHeight="1" x14ac:dyDescent="0.15">
      <c r="A934121" s="25"/>
      <c r="C934121" s="25"/>
      <c r="D934121" s="25"/>
      <c r="E934121" s="25"/>
      <c r="J934121" s="25"/>
      <c r="K934121" s="25"/>
      <c r="M934121" s="25"/>
    </row>
    <row r="934122" spans="1:13" ht="17.25" customHeight="1" x14ac:dyDescent="0.15">
      <c r="A934122" s="25"/>
      <c r="C934122" s="25"/>
      <c r="D934122" s="25"/>
      <c r="E934122" s="25"/>
      <c r="J934122" s="25"/>
      <c r="K934122" s="25"/>
      <c r="M934122" s="25"/>
    </row>
    <row r="934123" spans="1:13" ht="17.25" customHeight="1" x14ac:dyDescent="0.15">
      <c r="A934123" s="25"/>
      <c r="C934123" s="25"/>
      <c r="D934123" s="25"/>
      <c r="E934123" s="25"/>
      <c r="J934123" s="25"/>
      <c r="K934123" s="25"/>
      <c r="M934123" s="25"/>
    </row>
    <row r="934124" spans="1:13" ht="17.25" customHeight="1" x14ac:dyDescent="0.15">
      <c r="A934124" s="25"/>
      <c r="C934124" s="25"/>
      <c r="D934124" s="25"/>
      <c r="E934124" s="25"/>
      <c r="J934124" s="25"/>
      <c r="K934124" s="25"/>
      <c r="M934124" s="25"/>
    </row>
    <row r="934125" spans="1:13" ht="17.25" customHeight="1" x14ac:dyDescent="0.15">
      <c r="A934125" s="25"/>
      <c r="C934125" s="25"/>
      <c r="D934125" s="25"/>
      <c r="E934125" s="25"/>
      <c r="J934125" s="25"/>
      <c r="K934125" s="25"/>
      <c r="M934125" s="25"/>
    </row>
    <row r="934126" spans="1:13" ht="17.25" customHeight="1" x14ac:dyDescent="0.15">
      <c r="A934126" s="25"/>
      <c r="C934126" s="25"/>
      <c r="D934126" s="25"/>
      <c r="E934126" s="25"/>
      <c r="J934126" s="25"/>
      <c r="K934126" s="25"/>
      <c r="M934126" s="25"/>
    </row>
    <row r="934127" spans="1:13" ht="17.25" customHeight="1" x14ac:dyDescent="0.15">
      <c r="A934127" s="25"/>
      <c r="C934127" s="25"/>
      <c r="D934127" s="25"/>
      <c r="E934127" s="25"/>
      <c r="J934127" s="25"/>
      <c r="K934127" s="25"/>
      <c r="M934127" s="25"/>
    </row>
    <row r="934128" spans="1:13" ht="17.25" customHeight="1" x14ac:dyDescent="0.15">
      <c r="A934128" s="25"/>
      <c r="C934128" s="25"/>
      <c r="D934128" s="25"/>
      <c r="E934128" s="25"/>
      <c r="J934128" s="25"/>
      <c r="K934128" s="25"/>
      <c r="M934128" s="25"/>
    </row>
    <row r="934129" spans="1:13" ht="17.25" customHeight="1" x14ac:dyDescent="0.15">
      <c r="A934129" s="25"/>
      <c r="C934129" s="25"/>
      <c r="D934129" s="25"/>
      <c r="E934129" s="25"/>
      <c r="J934129" s="25"/>
      <c r="K934129" s="25"/>
      <c r="M934129" s="25"/>
    </row>
    <row r="934130" spans="1:13" ht="17.25" customHeight="1" x14ac:dyDescent="0.15">
      <c r="A934130" s="25"/>
      <c r="C934130" s="25"/>
      <c r="D934130" s="25"/>
      <c r="E934130" s="25"/>
      <c r="J934130" s="25"/>
      <c r="K934130" s="25"/>
      <c r="M934130" s="25"/>
    </row>
    <row r="934131" spans="1:13" ht="17.25" customHeight="1" x14ac:dyDescent="0.15">
      <c r="A934131" s="25"/>
      <c r="C934131" s="25"/>
      <c r="D934131" s="25"/>
      <c r="E934131" s="25"/>
      <c r="J934131" s="25"/>
      <c r="K934131" s="25"/>
      <c r="M934131" s="25"/>
    </row>
    <row r="934132" spans="1:13" ht="17.25" customHeight="1" x14ac:dyDescent="0.15">
      <c r="A934132" s="25"/>
      <c r="C934132" s="25"/>
      <c r="D934132" s="25"/>
      <c r="E934132" s="25"/>
      <c r="J934132" s="25"/>
      <c r="K934132" s="25"/>
      <c r="M934132" s="25"/>
    </row>
    <row r="934133" spans="1:13" ht="17.25" customHeight="1" x14ac:dyDescent="0.15">
      <c r="A934133" s="25"/>
      <c r="C934133" s="25"/>
      <c r="D934133" s="25"/>
      <c r="E934133" s="25"/>
      <c r="J934133" s="25"/>
      <c r="K934133" s="25"/>
      <c r="M934133" s="25"/>
    </row>
    <row r="934134" spans="1:13" ht="17.25" customHeight="1" x14ac:dyDescent="0.15">
      <c r="A934134" s="25"/>
      <c r="C934134" s="25"/>
      <c r="D934134" s="25"/>
      <c r="E934134" s="25"/>
      <c r="J934134" s="25"/>
      <c r="K934134" s="25"/>
      <c r="M934134" s="25"/>
    </row>
    <row r="934135" spans="1:13" ht="17.25" customHeight="1" x14ac:dyDescent="0.15">
      <c r="A934135" s="25"/>
      <c r="C934135" s="25"/>
      <c r="D934135" s="25"/>
      <c r="E934135" s="25"/>
      <c r="J934135" s="25"/>
      <c r="K934135" s="25"/>
      <c r="M934135" s="25"/>
    </row>
    <row r="934136" spans="1:13" ht="17.25" customHeight="1" x14ac:dyDescent="0.15">
      <c r="A934136" s="25"/>
      <c r="C934136" s="25"/>
      <c r="D934136" s="25"/>
      <c r="E934136" s="25"/>
      <c r="J934136" s="25"/>
      <c r="K934136" s="25"/>
      <c r="M934136" s="25"/>
    </row>
    <row r="934137" spans="1:13" ht="17.25" customHeight="1" x14ac:dyDescent="0.15">
      <c r="A934137" s="25"/>
      <c r="C934137" s="25"/>
      <c r="D934137" s="25"/>
      <c r="E934137" s="25"/>
      <c r="J934137" s="25"/>
      <c r="K934137" s="25"/>
      <c r="M934137" s="25"/>
    </row>
    <row r="934138" spans="1:13" ht="17.25" customHeight="1" x14ac:dyDescent="0.15">
      <c r="A934138" s="25"/>
      <c r="C934138" s="25"/>
      <c r="D934138" s="25"/>
      <c r="E934138" s="25"/>
      <c r="J934138" s="25"/>
      <c r="K934138" s="25"/>
      <c r="M934138" s="25"/>
    </row>
    <row r="934139" spans="1:13" ht="17.25" customHeight="1" x14ac:dyDescent="0.15">
      <c r="A934139" s="25"/>
      <c r="C934139" s="25"/>
      <c r="D934139" s="25"/>
      <c r="E934139" s="25"/>
      <c r="J934139" s="25"/>
      <c r="K934139" s="25"/>
      <c r="M934139" s="25"/>
    </row>
    <row r="934140" spans="1:13" ht="17.25" customHeight="1" x14ac:dyDescent="0.15">
      <c r="A934140" s="25"/>
      <c r="C934140" s="25"/>
      <c r="D934140" s="25"/>
      <c r="E934140" s="25"/>
      <c r="J934140" s="25"/>
      <c r="K934140" s="25"/>
      <c r="M934140" s="25"/>
    </row>
    <row r="934141" spans="1:13" ht="17.25" customHeight="1" x14ac:dyDescent="0.15">
      <c r="A934141" s="25"/>
      <c r="C934141" s="25"/>
      <c r="D934141" s="25"/>
      <c r="E934141" s="25"/>
      <c r="J934141" s="25"/>
      <c r="K934141" s="25"/>
      <c r="M934141" s="25"/>
    </row>
    <row r="934142" spans="1:13" ht="17.25" customHeight="1" x14ac:dyDescent="0.15">
      <c r="A934142" s="25"/>
      <c r="C934142" s="25"/>
      <c r="D934142" s="25"/>
      <c r="E934142" s="25"/>
      <c r="J934142" s="25"/>
      <c r="K934142" s="25"/>
      <c r="M934142" s="25"/>
    </row>
    <row r="934143" spans="1:13" ht="17.25" customHeight="1" x14ac:dyDescent="0.15">
      <c r="A934143" s="25"/>
      <c r="C934143" s="25"/>
      <c r="D934143" s="25"/>
      <c r="E934143" s="25"/>
      <c r="J934143" s="25"/>
      <c r="K934143" s="25"/>
      <c r="M934143" s="25"/>
    </row>
    <row r="934144" spans="1:13" ht="17.25" customHeight="1" x14ac:dyDescent="0.15">
      <c r="A934144" s="25"/>
      <c r="C934144" s="25"/>
      <c r="D934144" s="25"/>
      <c r="E934144" s="25"/>
      <c r="J934144" s="25"/>
      <c r="K934144" s="25"/>
      <c r="M934144" s="25"/>
    </row>
    <row r="934145" spans="1:13" ht="17.25" customHeight="1" x14ac:dyDescent="0.15">
      <c r="A934145" s="25"/>
      <c r="C934145" s="25"/>
      <c r="D934145" s="25"/>
      <c r="E934145" s="25"/>
      <c r="J934145" s="25"/>
      <c r="K934145" s="25"/>
      <c r="M934145" s="25"/>
    </row>
    <row r="934146" spans="1:13" ht="17.25" customHeight="1" x14ac:dyDescent="0.15">
      <c r="A934146" s="25"/>
      <c r="C934146" s="25"/>
      <c r="D934146" s="25"/>
      <c r="E934146" s="25"/>
      <c r="J934146" s="25"/>
      <c r="K934146" s="25"/>
      <c r="M934146" s="25"/>
    </row>
    <row r="934147" spans="1:13" ht="17.25" customHeight="1" x14ac:dyDescent="0.15">
      <c r="A934147" s="25"/>
      <c r="C934147" s="25"/>
      <c r="D934147" s="25"/>
      <c r="E934147" s="25"/>
      <c r="J934147" s="25"/>
      <c r="K934147" s="25"/>
      <c r="M934147" s="25"/>
    </row>
    <row r="934148" spans="1:13" ht="17.25" customHeight="1" x14ac:dyDescent="0.15">
      <c r="A934148" s="25"/>
      <c r="C934148" s="25"/>
      <c r="D934148" s="25"/>
      <c r="E934148" s="25"/>
      <c r="J934148" s="25"/>
      <c r="K934148" s="25"/>
      <c r="M934148" s="25"/>
    </row>
    <row r="934149" spans="1:13" ht="17.25" customHeight="1" x14ac:dyDescent="0.15">
      <c r="A934149" s="25"/>
      <c r="C934149" s="25"/>
      <c r="D934149" s="25"/>
      <c r="E934149" s="25"/>
      <c r="J934149" s="25"/>
      <c r="K934149" s="25"/>
      <c r="M934149" s="25"/>
    </row>
    <row r="934150" spans="1:13" ht="17.25" customHeight="1" x14ac:dyDescent="0.15">
      <c r="A934150" s="25"/>
      <c r="C934150" s="25"/>
      <c r="D934150" s="25"/>
      <c r="E934150" s="25"/>
      <c r="J934150" s="25"/>
      <c r="K934150" s="25"/>
      <c r="M934150" s="25"/>
    </row>
    <row r="934151" spans="1:13" ht="17.25" customHeight="1" x14ac:dyDescent="0.15">
      <c r="A934151" s="25"/>
      <c r="C934151" s="25"/>
      <c r="D934151" s="25"/>
      <c r="E934151" s="25"/>
      <c r="J934151" s="25"/>
      <c r="K934151" s="25"/>
      <c r="M934151" s="25"/>
    </row>
    <row r="934152" spans="1:13" ht="17.25" customHeight="1" x14ac:dyDescent="0.15">
      <c r="A934152" s="25"/>
      <c r="C934152" s="25"/>
      <c r="D934152" s="25"/>
      <c r="E934152" s="25"/>
      <c r="J934152" s="25"/>
      <c r="K934152" s="25"/>
      <c r="M934152" s="25"/>
    </row>
    <row r="934153" spans="1:13" ht="17.25" customHeight="1" x14ac:dyDescent="0.15">
      <c r="A934153" s="25"/>
      <c r="C934153" s="25"/>
      <c r="D934153" s="25"/>
      <c r="E934153" s="25"/>
      <c r="J934153" s="25"/>
      <c r="K934153" s="25"/>
      <c r="M934153" s="25"/>
    </row>
    <row r="934154" spans="1:13" ht="17.25" customHeight="1" x14ac:dyDescent="0.15">
      <c r="A934154" s="25"/>
      <c r="C934154" s="25"/>
      <c r="D934154" s="25"/>
      <c r="E934154" s="25"/>
      <c r="J934154" s="25"/>
      <c r="K934154" s="25"/>
      <c r="M934154" s="25"/>
    </row>
    <row r="934155" spans="1:13" ht="17.25" customHeight="1" x14ac:dyDescent="0.15">
      <c r="A934155" s="25"/>
      <c r="C934155" s="25"/>
      <c r="D934155" s="25"/>
      <c r="E934155" s="25"/>
      <c r="J934155" s="25"/>
      <c r="K934155" s="25"/>
      <c r="M934155" s="25"/>
    </row>
    <row r="934156" spans="1:13" ht="17.25" customHeight="1" x14ac:dyDescent="0.15">
      <c r="A934156" s="25"/>
      <c r="C934156" s="25"/>
      <c r="D934156" s="25"/>
      <c r="E934156" s="25"/>
      <c r="J934156" s="25"/>
      <c r="K934156" s="25"/>
      <c r="M934156" s="25"/>
    </row>
    <row r="934157" spans="1:13" ht="17.25" customHeight="1" x14ac:dyDescent="0.15">
      <c r="A934157" s="25"/>
      <c r="C934157" s="25"/>
      <c r="D934157" s="25"/>
      <c r="E934157" s="25"/>
      <c r="J934157" s="25"/>
      <c r="K934157" s="25"/>
      <c r="M934157" s="25"/>
    </row>
    <row r="934158" spans="1:13" ht="17.25" customHeight="1" x14ac:dyDescent="0.15">
      <c r="A934158" s="25"/>
      <c r="C934158" s="25"/>
      <c r="D934158" s="25"/>
      <c r="E934158" s="25"/>
      <c r="J934158" s="25"/>
      <c r="K934158" s="25"/>
      <c r="M934158" s="25"/>
    </row>
    <row r="934159" spans="1:13" ht="17.25" customHeight="1" x14ac:dyDescent="0.15">
      <c r="A934159" s="25"/>
      <c r="C934159" s="25"/>
      <c r="D934159" s="25"/>
      <c r="E934159" s="25"/>
      <c r="J934159" s="25"/>
      <c r="K934159" s="25"/>
      <c r="M934159" s="25"/>
    </row>
    <row r="934160" spans="1:13" ht="17.25" customHeight="1" x14ac:dyDescent="0.15">
      <c r="A934160" s="25"/>
      <c r="C934160" s="25"/>
      <c r="D934160" s="25"/>
      <c r="E934160" s="25"/>
      <c r="J934160" s="25"/>
      <c r="K934160" s="25"/>
      <c r="M934160" s="25"/>
    </row>
    <row r="934161" spans="1:13" ht="17.25" customHeight="1" x14ac:dyDescent="0.15">
      <c r="A934161" s="25"/>
      <c r="C934161" s="25"/>
      <c r="D934161" s="25"/>
      <c r="E934161" s="25"/>
      <c r="J934161" s="25"/>
      <c r="K934161" s="25"/>
      <c r="M934161" s="25"/>
    </row>
    <row r="934162" spans="1:13" ht="17.25" customHeight="1" x14ac:dyDescent="0.15">
      <c r="A934162" s="25"/>
      <c r="C934162" s="25"/>
      <c r="D934162" s="25"/>
      <c r="E934162" s="25"/>
      <c r="J934162" s="25"/>
      <c r="K934162" s="25"/>
      <c r="M934162" s="25"/>
    </row>
    <row r="934163" spans="1:13" ht="17.25" customHeight="1" x14ac:dyDescent="0.15">
      <c r="A934163" s="25"/>
      <c r="C934163" s="25"/>
      <c r="D934163" s="25"/>
      <c r="E934163" s="25"/>
      <c r="J934163" s="25"/>
      <c r="K934163" s="25"/>
      <c r="M934163" s="25"/>
    </row>
    <row r="934164" spans="1:13" ht="17.25" customHeight="1" x14ac:dyDescent="0.15">
      <c r="A934164" s="25"/>
      <c r="C934164" s="25"/>
      <c r="D934164" s="25"/>
      <c r="E934164" s="25"/>
      <c r="J934164" s="25"/>
      <c r="K934164" s="25"/>
      <c r="M934164" s="25"/>
    </row>
    <row r="934165" spans="1:13" ht="17.25" customHeight="1" x14ac:dyDescent="0.15">
      <c r="A934165" s="25"/>
      <c r="C934165" s="25"/>
      <c r="D934165" s="25"/>
      <c r="E934165" s="25"/>
      <c r="J934165" s="25"/>
      <c r="K934165" s="25"/>
      <c r="M934165" s="25"/>
    </row>
    <row r="934166" spans="1:13" ht="17.25" customHeight="1" x14ac:dyDescent="0.15">
      <c r="A934166" s="25"/>
      <c r="C934166" s="25"/>
      <c r="D934166" s="25"/>
      <c r="E934166" s="25"/>
      <c r="J934166" s="25"/>
      <c r="K934166" s="25"/>
      <c r="M934166" s="25"/>
    </row>
    <row r="934167" spans="1:13" ht="17.25" customHeight="1" x14ac:dyDescent="0.15">
      <c r="A934167" s="25"/>
      <c r="C934167" s="25"/>
      <c r="D934167" s="25"/>
      <c r="E934167" s="25"/>
      <c r="J934167" s="25"/>
      <c r="K934167" s="25"/>
      <c r="M934167" s="25"/>
    </row>
    <row r="934168" spans="1:13" ht="17.25" customHeight="1" x14ac:dyDescent="0.15">
      <c r="A934168" s="25"/>
      <c r="C934168" s="25"/>
      <c r="D934168" s="25"/>
      <c r="E934168" s="25"/>
      <c r="J934168" s="25"/>
      <c r="K934168" s="25"/>
      <c r="M934168" s="25"/>
    </row>
    <row r="934169" spans="1:13" ht="17.25" customHeight="1" x14ac:dyDescent="0.15">
      <c r="A934169" s="25"/>
      <c r="C934169" s="25"/>
      <c r="D934169" s="25"/>
      <c r="E934169" s="25"/>
      <c r="J934169" s="25"/>
      <c r="K934169" s="25"/>
      <c r="M934169" s="25"/>
    </row>
    <row r="934170" spans="1:13" ht="17.25" customHeight="1" x14ac:dyDescent="0.15">
      <c r="A934170" s="25"/>
      <c r="C934170" s="25"/>
      <c r="D934170" s="25"/>
      <c r="E934170" s="25"/>
      <c r="J934170" s="25"/>
      <c r="K934170" s="25"/>
      <c r="M934170" s="25"/>
    </row>
    <row r="934171" spans="1:13" ht="17.25" customHeight="1" x14ac:dyDescent="0.15">
      <c r="A934171" s="25"/>
      <c r="C934171" s="25"/>
      <c r="D934171" s="25"/>
      <c r="E934171" s="25"/>
      <c r="J934171" s="25"/>
      <c r="K934171" s="25"/>
      <c r="M934171" s="25"/>
    </row>
    <row r="934172" spans="1:13" ht="17.25" customHeight="1" x14ac:dyDescent="0.15">
      <c r="A934172" s="25"/>
      <c r="C934172" s="25"/>
      <c r="D934172" s="25"/>
      <c r="E934172" s="25"/>
      <c r="J934172" s="25"/>
      <c r="K934172" s="25"/>
      <c r="M934172" s="25"/>
    </row>
    <row r="934173" spans="1:13" ht="17.25" customHeight="1" x14ac:dyDescent="0.15">
      <c r="A934173" s="25"/>
      <c r="C934173" s="25"/>
      <c r="D934173" s="25"/>
      <c r="E934173" s="25"/>
      <c r="J934173" s="25"/>
      <c r="K934173" s="25"/>
      <c r="M934173" s="25"/>
    </row>
    <row r="934174" spans="1:13" ht="17.25" customHeight="1" x14ac:dyDescent="0.15">
      <c r="A934174" s="25"/>
      <c r="C934174" s="25"/>
      <c r="D934174" s="25"/>
      <c r="E934174" s="25"/>
      <c r="J934174" s="25"/>
      <c r="K934174" s="25"/>
      <c r="M934174" s="25"/>
    </row>
    <row r="934175" spans="1:13" ht="17.25" customHeight="1" x14ac:dyDescent="0.15">
      <c r="A934175" s="25"/>
      <c r="C934175" s="25"/>
      <c r="D934175" s="25"/>
      <c r="E934175" s="25"/>
      <c r="J934175" s="25"/>
      <c r="K934175" s="25"/>
      <c r="M934175" s="25"/>
    </row>
    <row r="934176" spans="1:13" ht="17.25" customHeight="1" x14ac:dyDescent="0.15">
      <c r="A934176" s="25"/>
      <c r="C934176" s="25"/>
      <c r="D934176" s="25"/>
      <c r="E934176" s="25"/>
      <c r="J934176" s="25"/>
      <c r="K934176" s="25"/>
      <c r="M934176" s="25"/>
    </row>
    <row r="934177" spans="1:13" ht="17.25" customHeight="1" x14ac:dyDescent="0.15">
      <c r="A934177" s="25"/>
      <c r="C934177" s="25"/>
      <c r="D934177" s="25"/>
      <c r="E934177" s="25"/>
      <c r="J934177" s="25"/>
      <c r="K934177" s="25"/>
      <c r="M934177" s="25"/>
    </row>
    <row r="934178" spans="1:13" ht="17.25" customHeight="1" x14ac:dyDescent="0.15">
      <c r="A934178" s="25"/>
      <c r="C934178" s="25"/>
      <c r="D934178" s="25"/>
      <c r="E934178" s="25"/>
      <c r="J934178" s="25"/>
      <c r="K934178" s="25"/>
      <c r="M934178" s="25"/>
    </row>
    <row r="934179" spans="1:13" ht="17.25" customHeight="1" x14ac:dyDescent="0.15">
      <c r="A934179" s="25"/>
      <c r="C934179" s="25"/>
      <c r="D934179" s="25"/>
      <c r="E934179" s="25"/>
      <c r="J934179" s="25"/>
      <c r="K934179" s="25"/>
      <c r="M934179" s="25"/>
    </row>
    <row r="934180" spans="1:13" ht="17.25" customHeight="1" x14ac:dyDescent="0.15">
      <c r="A934180" s="25"/>
      <c r="C934180" s="25"/>
      <c r="D934180" s="25"/>
      <c r="E934180" s="25"/>
      <c r="J934180" s="25"/>
      <c r="K934180" s="25"/>
      <c r="M934180" s="25"/>
    </row>
    <row r="934181" spans="1:13" ht="17.25" customHeight="1" x14ac:dyDescent="0.15">
      <c r="A934181" s="25"/>
      <c r="C934181" s="25"/>
      <c r="D934181" s="25"/>
      <c r="E934181" s="25"/>
      <c r="J934181" s="25"/>
      <c r="K934181" s="25"/>
      <c r="M934181" s="25"/>
    </row>
    <row r="934182" spans="1:13" ht="17.25" customHeight="1" x14ac:dyDescent="0.15">
      <c r="A934182" s="25"/>
      <c r="C934182" s="25"/>
      <c r="D934182" s="25"/>
      <c r="E934182" s="25"/>
      <c r="J934182" s="25"/>
      <c r="K934182" s="25"/>
      <c r="M934182" s="25"/>
    </row>
    <row r="934183" spans="1:13" ht="17.25" customHeight="1" x14ac:dyDescent="0.15">
      <c r="A934183" s="25"/>
      <c r="C934183" s="25"/>
      <c r="D934183" s="25"/>
      <c r="E934183" s="25"/>
      <c r="J934183" s="25"/>
      <c r="K934183" s="25"/>
      <c r="M934183" s="25"/>
    </row>
    <row r="934184" spans="1:13" ht="17.25" customHeight="1" x14ac:dyDescent="0.15">
      <c r="A934184" s="25"/>
      <c r="C934184" s="25"/>
      <c r="D934184" s="25"/>
      <c r="E934184" s="25"/>
      <c r="J934184" s="25"/>
      <c r="K934184" s="25"/>
      <c r="M934184" s="25"/>
    </row>
    <row r="934185" spans="1:13" ht="17.25" customHeight="1" x14ac:dyDescent="0.15">
      <c r="A934185" s="25"/>
      <c r="C934185" s="25"/>
      <c r="D934185" s="25"/>
      <c r="E934185" s="25"/>
      <c r="J934185" s="25"/>
      <c r="K934185" s="25"/>
      <c r="M934185" s="25"/>
    </row>
    <row r="934186" spans="1:13" ht="17.25" customHeight="1" x14ac:dyDescent="0.15">
      <c r="A934186" s="25"/>
      <c r="C934186" s="25"/>
      <c r="D934186" s="25"/>
      <c r="E934186" s="25"/>
      <c r="J934186" s="25"/>
      <c r="K934186" s="25"/>
      <c r="M934186" s="25"/>
    </row>
    <row r="934187" spans="1:13" ht="17.25" customHeight="1" x14ac:dyDescent="0.15">
      <c r="A934187" s="25"/>
      <c r="C934187" s="25"/>
      <c r="D934187" s="25"/>
      <c r="E934187" s="25"/>
      <c r="J934187" s="25"/>
      <c r="K934187" s="25"/>
      <c r="M934187" s="25"/>
    </row>
    <row r="934188" spans="1:13" ht="17.25" customHeight="1" x14ac:dyDescent="0.15">
      <c r="A934188" s="25"/>
      <c r="C934188" s="25"/>
      <c r="D934188" s="25"/>
      <c r="E934188" s="25"/>
      <c r="J934188" s="25"/>
      <c r="K934188" s="25"/>
      <c r="M934188" s="25"/>
    </row>
    <row r="934189" spans="1:13" ht="17.25" customHeight="1" x14ac:dyDescent="0.15">
      <c r="A934189" s="25"/>
      <c r="C934189" s="25"/>
      <c r="D934189" s="25"/>
      <c r="E934189" s="25"/>
      <c r="J934189" s="25"/>
      <c r="K934189" s="25"/>
      <c r="M934189" s="25"/>
    </row>
    <row r="934190" spans="1:13" ht="17.25" customHeight="1" x14ac:dyDescent="0.15">
      <c r="A934190" s="25"/>
      <c r="C934190" s="25"/>
      <c r="D934190" s="25"/>
      <c r="E934190" s="25"/>
      <c r="J934190" s="25"/>
      <c r="K934190" s="25"/>
      <c r="M934190" s="25"/>
    </row>
    <row r="934191" spans="1:13" ht="17.25" customHeight="1" x14ac:dyDescent="0.15">
      <c r="A934191" s="25"/>
      <c r="C934191" s="25"/>
      <c r="D934191" s="25"/>
      <c r="E934191" s="25"/>
      <c r="J934191" s="25"/>
      <c r="K934191" s="25"/>
      <c r="M934191" s="25"/>
    </row>
    <row r="934192" spans="1:13" ht="17.25" customHeight="1" x14ac:dyDescent="0.15">
      <c r="A934192" s="25"/>
      <c r="C934192" s="25"/>
      <c r="D934192" s="25"/>
      <c r="E934192" s="25"/>
      <c r="J934192" s="25"/>
      <c r="K934192" s="25"/>
      <c r="M934192" s="25"/>
    </row>
    <row r="934193" spans="1:13" ht="17.25" customHeight="1" x14ac:dyDescent="0.15">
      <c r="A934193" s="25"/>
      <c r="C934193" s="25"/>
      <c r="D934193" s="25"/>
      <c r="E934193" s="25"/>
      <c r="J934193" s="25"/>
      <c r="K934193" s="25"/>
      <c r="M934193" s="25"/>
    </row>
    <row r="934194" spans="1:13" ht="17.25" customHeight="1" x14ac:dyDescent="0.15">
      <c r="A934194" s="25"/>
      <c r="C934194" s="25"/>
      <c r="D934194" s="25"/>
      <c r="E934194" s="25"/>
      <c r="J934194" s="25"/>
      <c r="K934194" s="25"/>
      <c r="M934194" s="25"/>
    </row>
    <row r="934195" spans="1:13" ht="17.25" customHeight="1" x14ac:dyDescent="0.15">
      <c r="A934195" s="25"/>
      <c r="C934195" s="25"/>
      <c r="D934195" s="25"/>
      <c r="E934195" s="25"/>
      <c r="J934195" s="25"/>
      <c r="K934195" s="25"/>
      <c r="M934195" s="25"/>
    </row>
    <row r="934196" spans="1:13" ht="17.25" customHeight="1" x14ac:dyDescent="0.15">
      <c r="A934196" s="25"/>
      <c r="C934196" s="25"/>
      <c r="D934196" s="25"/>
      <c r="E934196" s="25"/>
      <c r="J934196" s="25"/>
      <c r="K934196" s="25"/>
      <c r="M934196" s="25"/>
    </row>
    <row r="934197" spans="1:13" ht="17.25" customHeight="1" x14ac:dyDescent="0.15">
      <c r="A934197" s="25"/>
      <c r="C934197" s="25"/>
      <c r="D934197" s="25"/>
      <c r="E934197" s="25"/>
      <c r="J934197" s="25"/>
      <c r="K934197" s="25"/>
      <c r="M934197" s="25"/>
    </row>
    <row r="934198" spans="1:13" ht="17.25" customHeight="1" x14ac:dyDescent="0.15">
      <c r="A934198" s="25"/>
      <c r="C934198" s="25"/>
      <c r="D934198" s="25"/>
      <c r="E934198" s="25"/>
      <c r="J934198" s="25"/>
      <c r="K934198" s="25"/>
      <c r="M934198" s="25"/>
    </row>
    <row r="934199" spans="1:13" ht="17.25" customHeight="1" x14ac:dyDescent="0.15">
      <c r="A934199" s="25"/>
      <c r="C934199" s="25"/>
      <c r="D934199" s="25"/>
      <c r="E934199" s="25"/>
      <c r="J934199" s="25"/>
      <c r="K934199" s="25"/>
      <c r="M934199" s="25"/>
    </row>
    <row r="934200" spans="1:13" ht="17.25" customHeight="1" x14ac:dyDescent="0.15">
      <c r="A934200" s="25"/>
      <c r="C934200" s="25"/>
      <c r="D934200" s="25"/>
      <c r="E934200" s="25"/>
      <c r="J934200" s="25"/>
      <c r="K934200" s="25"/>
      <c r="M934200" s="25"/>
    </row>
    <row r="934201" spans="1:13" ht="17.25" customHeight="1" x14ac:dyDescent="0.15">
      <c r="A934201" s="25"/>
      <c r="C934201" s="25"/>
      <c r="D934201" s="25"/>
      <c r="E934201" s="25"/>
      <c r="J934201" s="25"/>
      <c r="K934201" s="25"/>
      <c r="M934201" s="25"/>
    </row>
    <row r="934202" spans="1:13" ht="17.25" customHeight="1" x14ac:dyDescent="0.15">
      <c r="A934202" s="25"/>
      <c r="C934202" s="25"/>
      <c r="D934202" s="25"/>
      <c r="E934202" s="25"/>
      <c r="J934202" s="25"/>
      <c r="K934202" s="25"/>
      <c r="M934202" s="25"/>
    </row>
    <row r="934203" spans="1:13" ht="17.25" customHeight="1" x14ac:dyDescent="0.15">
      <c r="A934203" s="25"/>
      <c r="C934203" s="25"/>
      <c r="D934203" s="25"/>
      <c r="E934203" s="25"/>
      <c r="J934203" s="25"/>
      <c r="K934203" s="25"/>
      <c r="M934203" s="25"/>
    </row>
    <row r="934204" spans="1:13" ht="17.25" customHeight="1" x14ac:dyDescent="0.15">
      <c r="A934204" s="25"/>
      <c r="C934204" s="25"/>
      <c r="D934204" s="25"/>
      <c r="E934204" s="25"/>
      <c r="J934204" s="25"/>
      <c r="K934204" s="25"/>
      <c r="M934204" s="25"/>
    </row>
    <row r="934205" spans="1:13" ht="17.25" customHeight="1" x14ac:dyDescent="0.15">
      <c r="A934205" s="25"/>
      <c r="C934205" s="25"/>
      <c r="D934205" s="25"/>
      <c r="E934205" s="25"/>
      <c r="J934205" s="25"/>
      <c r="K934205" s="25"/>
      <c r="M934205" s="25"/>
    </row>
    <row r="934206" spans="1:13" ht="17.25" customHeight="1" x14ac:dyDescent="0.15">
      <c r="A934206" s="25"/>
      <c r="C934206" s="25"/>
      <c r="D934206" s="25"/>
      <c r="E934206" s="25"/>
      <c r="J934206" s="25"/>
      <c r="K934206" s="25"/>
      <c r="M934206" s="25"/>
    </row>
    <row r="934207" spans="1:13" ht="17.25" customHeight="1" x14ac:dyDescent="0.15">
      <c r="A934207" s="25"/>
      <c r="C934207" s="25"/>
      <c r="D934207" s="25"/>
      <c r="E934207" s="25"/>
      <c r="J934207" s="25"/>
      <c r="K934207" s="25"/>
      <c r="M934207" s="25"/>
    </row>
    <row r="934208" spans="1:13" ht="17.25" customHeight="1" x14ac:dyDescent="0.15">
      <c r="A934208" s="25"/>
      <c r="C934208" s="25"/>
      <c r="D934208" s="25"/>
      <c r="E934208" s="25"/>
      <c r="J934208" s="25"/>
      <c r="K934208" s="25"/>
      <c r="M934208" s="25"/>
    </row>
    <row r="934209" spans="1:13" ht="17.25" customHeight="1" x14ac:dyDescent="0.15">
      <c r="A934209" s="25"/>
      <c r="C934209" s="25"/>
      <c r="D934209" s="25"/>
      <c r="E934209" s="25"/>
      <c r="J934209" s="25"/>
      <c r="K934209" s="25"/>
      <c r="M934209" s="25"/>
    </row>
    <row r="934210" spans="1:13" ht="17.25" customHeight="1" x14ac:dyDescent="0.15">
      <c r="A934210" s="25"/>
      <c r="C934210" s="25"/>
      <c r="D934210" s="25"/>
      <c r="E934210" s="25"/>
      <c r="J934210" s="25"/>
      <c r="K934210" s="25"/>
      <c r="M934210" s="25"/>
    </row>
    <row r="934211" spans="1:13" ht="17.25" customHeight="1" x14ac:dyDescent="0.15">
      <c r="A934211" s="25"/>
      <c r="C934211" s="25"/>
      <c r="D934211" s="25"/>
      <c r="E934211" s="25"/>
      <c r="J934211" s="25"/>
      <c r="K934211" s="25"/>
      <c r="M934211" s="25"/>
    </row>
    <row r="934212" spans="1:13" ht="17.25" customHeight="1" x14ac:dyDescent="0.15">
      <c r="A934212" s="25"/>
      <c r="C934212" s="25"/>
      <c r="D934212" s="25"/>
      <c r="E934212" s="25"/>
      <c r="J934212" s="25"/>
      <c r="K934212" s="25"/>
      <c r="M934212" s="25"/>
    </row>
    <row r="934213" spans="1:13" ht="17.25" customHeight="1" x14ac:dyDescent="0.15">
      <c r="A934213" s="25"/>
      <c r="C934213" s="25"/>
      <c r="D934213" s="25"/>
      <c r="E934213" s="25"/>
      <c r="J934213" s="25"/>
      <c r="K934213" s="25"/>
      <c r="M934213" s="25"/>
    </row>
    <row r="934214" spans="1:13" ht="17.25" customHeight="1" x14ac:dyDescent="0.15">
      <c r="A934214" s="25"/>
      <c r="C934214" s="25"/>
      <c r="D934214" s="25"/>
      <c r="E934214" s="25"/>
      <c r="J934214" s="25"/>
      <c r="K934214" s="25"/>
      <c r="M934214" s="25"/>
    </row>
    <row r="934215" spans="1:13" ht="17.25" customHeight="1" x14ac:dyDescent="0.15">
      <c r="A934215" s="25"/>
      <c r="C934215" s="25"/>
      <c r="D934215" s="25"/>
      <c r="E934215" s="25"/>
      <c r="J934215" s="25"/>
      <c r="K934215" s="25"/>
      <c r="M934215" s="25"/>
    </row>
    <row r="934216" spans="1:13" ht="17.25" customHeight="1" x14ac:dyDescent="0.15">
      <c r="A934216" s="25"/>
      <c r="C934216" s="25"/>
      <c r="D934216" s="25"/>
      <c r="E934216" s="25"/>
      <c r="J934216" s="25"/>
      <c r="K934216" s="25"/>
      <c r="M934216" s="25"/>
    </row>
    <row r="934217" spans="1:13" ht="17.25" customHeight="1" x14ac:dyDescent="0.15">
      <c r="A934217" s="25"/>
      <c r="C934217" s="25"/>
      <c r="D934217" s="25"/>
      <c r="E934217" s="25"/>
      <c r="J934217" s="25"/>
      <c r="K934217" s="25"/>
      <c r="M934217" s="25"/>
    </row>
    <row r="934218" spans="1:13" ht="17.25" customHeight="1" x14ac:dyDescent="0.15">
      <c r="A934218" s="25"/>
      <c r="C934218" s="25"/>
      <c r="D934218" s="25"/>
      <c r="E934218" s="25"/>
      <c r="J934218" s="25"/>
      <c r="K934218" s="25"/>
      <c r="M934218" s="25"/>
    </row>
    <row r="934219" spans="1:13" ht="17.25" customHeight="1" x14ac:dyDescent="0.15">
      <c r="A934219" s="25"/>
      <c r="C934219" s="25"/>
      <c r="D934219" s="25"/>
      <c r="E934219" s="25"/>
      <c r="J934219" s="25"/>
      <c r="K934219" s="25"/>
      <c r="M934219" s="25"/>
    </row>
    <row r="934220" spans="1:13" ht="17.25" customHeight="1" x14ac:dyDescent="0.15">
      <c r="A934220" s="25"/>
      <c r="C934220" s="25"/>
      <c r="D934220" s="25"/>
      <c r="E934220" s="25"/>
      <c r="J934220" s="25"/>
      <c r="K934220" s="25"/>
      <c r="M934220" s="25"/>
    </row>
    <row r="934221" spans="1:13" ht="17.25" customHeight="1" x14ac:dyDescent="0.15">
      <c r="A934221" s="25"/>
      <c r="C934221" s="25"/>
      <c r="D934221" s="25"/>
      <c r="E934221" s="25"/>
      <c r="J934221" s="25"/>
      <c r="K934221" s="25"/>
      <c r="M934221" s="25"/>
    </row>
    <row r="934222" spans="1:13" ht="17.25" customHeight="1" x14ac:dyDescent="0.15">
      <c r="A934222" s="25"/>
      <c r="C934222" s="25"/>
      <c r="D934222" s="25"/>
      <c r="E934222" s="25"/>
      <c r="J934222" s="25"/>
      <c r="K934222" s="25"/>
      <c r="M934222" s="25"/>
    </row>
    <row r="934223" spans="1:13" ht="17.25" customHeight="1" x14ac:dyDescent="0.15">
      <c r="A934223" s="25"/>
      <c r="C934223" s="25"/>
      <c r="D934223" s="25"/>
      <c r="E934223" s="25"/>
      <c r="J934223" s="25"/>
      <c r="K934223" s="25"/>
      <c r="M934223" s="25"/>
    </row>
    <row r="934224" spans="1:13" ht="17.25" customHeight="1" x14ac:dyDescent="0.15">
      <c r="A934224" s="25"/>
      <c r="C934224" s="25"/>
      <c r="D934224" s="25"/>
      <c r="E934224" s="25"/>
      <c r="J934224" s="25"/>
      <c r="K934224" s="25"/>
      <c r="M934224" s="25"/>
    </row>
    <row r="934225" spans="1:13" ht="17.25" customHeight="1" x14ac:dyDescent="0.15">
      <c r="A934225" s="25"/>
      <c r="C934225" s="25"/>
      <c r="D934225" s="25"/>
      <c r="E934225" s="25"/>
      <c r="J934225" s="25"/>
      <c r="K934225" s="25"/>
      <c r="M934225" s="25"/>
    </row>
    <row r="934226" spans="1:13" ht="17.25" customHeight="1" x14ac:dyDescent="0.15">
      <c r="A934226" s="25"/>
      <c r="C934226" s="25"/>
      <c r="D934226" s="25"/>
      <c r="E934226" s="25"/>
      <c r="J934226" s="25"/>
      <c r="K934226" s="25"/>
      <c r="M934226" s="25"/>
    </row>
    <row r="934227" spans="1:13" ht="17.25" customHeight="1" x14ac:dyDescent="0.15">
      <c r="A934227" s="25"/>
      <c r="C934227" s="25"/>
      <c r="D934227" s="25"/>
      <c r="E934227" s="25"/>
      <c r="J934227" s="25"/>
      <c r="K934227" s="25"/>
      <c r="M934227" s="25"/>
    </row>
    <row r="934228" spans="1:13" ht="17.25" customHeight="1" x14ac:dyDescent="0.15">
      <c r="A934228" s="25"/>
      <c r="C934228" s="25"/>
      <c r="D934228" s="25"/>
      <c r="E934228" s="25"/>
      <c r="J934228" s="25"/>
      <c r="K934228" s="25"/>
      <c r="M934228" s="25"/>
    </row>
    <row r="934229" spans="1:13" ht="17.25" customHeight="1" x14ac:dyDescent="0.15">
      <c r="A934229" s="25"/>
      <c r="C934229" s="25"/>
      <c r="D934229" s="25"/>
      <c r="E934229" s="25"/>
      <c r="J934229" s="25"/>
      <c r="K934229" s="25"/>
      <c r="M934229" s="25"/>
    </row>
    <row r="934230" spans="1:13" ht="17.25" customHeight="1" x14ac:dyDescent="0.15">
      <c r="A934230" s="25"/>
      <c r="C934230" s="25"/>
      <c r="D934230" s="25"/>
      <c r="E934230" s="25"/>
      <c r="J934230" s="25"/>
      <c r="K934230" s="25"/>
      <c r="M934230" s="25"/>
    </row>
    <row r="934231" spans="1:13" ht="17.25" customHeight="1" x14ac:dyDescent="0.15">
      <c r="A934231" s="25"/>
      <c r="C934231" s="25"/>
      <c r="D934231" s="25"/>
      <c r="E934231" s="25"/>
      <c r="J934231" s="25"/>
      <c r="K934231" s="25"/>
      <c r="M934231" s="25"/>
    </row>
    <row r="934232" spans="1:13" ht="17.25" customHeight="1" x14ac:dyDescent="0.15">
      <c r="A934232" s="25"/>
      <c r="C934232" s="25"/>
      <c r="D934232" s="25"/>
      <c r="E934232" s="25"/>
      <c r="J934232" s="25"/>
      <c r="K934232" s="25"/>
      <c r="M934232" s="25"/>
    </row>
    <row r="934233" spans="1:13" ht="17.25" customHeight="1" x14ac:dyDescent="0.15">
      <c r="A934233" s="25"/>
      <c r="C934233" s="25"/>
      <c r="D934233" s="25"/>
      <c r="E934233" s="25"/>
      <c r="J934233" s="25"/>
      <c r="K934233" s="25"/>
      <c r="M934233" s="25"/>
    </row>
    <row r="934234" spans="1:13" ht="17.25" customHeight="1" x14ac:dyDescent="0.15">
      <c r="A934234" s="25"/>
      <c r="C934234" s="25"/>
      <c r="D934234" s="25"/>
      <c r="E934234" s="25"/>
      <c r="J934234" s="25"/>
      <c r="K934234" s="25"/>
      <c r="M934234" s="25"/>
    </row>
    <row r="934235" spans="1:13" ht="17.25" customHeight="1" x14ac:dyDescent="0.15">
      <c r="A934235" s="25"/>
      <c r="C934235" s="25"/>
      <c r="D934235" s="25"/>
      <c r="E934235" s="25"/>
      <c r="J934235" s="25"/>
      <c r="K934235" s="25"/>
      <c r="M934235" s="25"/>
    </row>
    <row r="934236" spans="1:13" ht="17.25" customHeight="1" x14ac:dyDescent="0.15">
      <c r="A934236" s="25"/>
      <c r="C934236" s="25"/>
      <c r="D934236" s="25"/>
      <c r="E934236" s="25"/>
      <c r="J934236" s="25"/>
      <c r="K934236" s="25"/>
      <c r="M934236" s="25"/>
    </row>
    <row r="934237" spans="1:13" ht="17.25" customHeight="1" x14ac:dyDescent="0.15">
      <c r="A934237" s="25"/>
      <c r="C934237" s="25"/>
      <c r="D934237" s="25"/>
      <c r="E934237" s="25"/>
      <c r="J934237" s="25"/>
      <c r="K934237" s="25"/>
      <c r="M934237" s="25"/>
    </row>
    <row r="934238" spans="1:13" ht="17.25" customHeight="1" x14ac:dyDescent="0.15">
      <c r="A934238" s="25"/>
      <c r="C934238" s="25"/>
      <c r="D934238" s="25"/>
      <c r="E934238" s="25"/>
      <c r="J934238" s="25"/>
      <c r="K934238" s="25"/>
      <c r="M934238" s="25"/>
    </row>
    <row r="934239" spans="1:13" ht="17.25" customHeight="1" x14ac:dyDescent="0.15">
      <c r="A934239" s="25"/>
      <c r="C934239" s="25"/>
      <c r="D934239" s="25"/>
      <c r="E934239" s="25"/>
      <c r="J934239" s="25"/>
      <c r="K934239" s="25"/>
      <c r="M934239" s="25"/>
    </row>
    <row r="934240" spans="1:13" ht="17.25" customHeight="1" x14ac:dyDescent="0.15">
      <c r="A934240" s="25"/>
      <c r="C934240" s="25"/>
      <c r="D934240" s="25"/>
      <c r="E934240" s="25"/>
      <c r="J934240" s="25"/>
      <c r="K934240" s="25"/>
      <c r="M934240" s="25"/>
    </row>
    <row r="934241" spans="1:13" ht="17.25" customHeight="1" x14ac:dyDescent="0.15">
      <c r="A934241" s="25"/>
      <c r="C934241" s="25"/>
      <c r="D934241" s="25"/>
      <c r="E934241" s="25"/>
      <c r="J934241" s="25"/>
      <c r="K934241" s="25"/>
      <c r="M934241" s="25"/>
    </row>
    <row r="934242" spans="1:13" ht="17.25" customHeight="1" x14ac:dyDescent="0.15">
      <c r="A934242" s="25"/>
      <c r="C934242" s="25"/>
      <c r="D934242" s="25"/>
      <c r="E934242" s="25"/>
      <c r="J934242" s="25"/>
      <c r="K934242" s="25"/>
      <c r="M934242" s="25"/>
    </row>
    <row r="934243" spans="1:13" ht="17.25" customHeight="1" x14ac:dyDescent="0.15">
      <c r="A934243" s="25"/>
      <c r="C934243" s="25"/>
      <c r="D934243" s="25"/>
      <c r="E934243" s="25"/>
      <c r="J934243" s="25"/>
      <c r="K934243" s="25"/>
      <c r="M934243" s="25"/>
    </row>
    <row r="934244" spans="1:13" ht="17.25" customHeight="1" x14ac:dyDescent="0.15">
      <c r="A934244" s="25"/>
      <c r="C934244" s="25"/>
      <c r="D934244" s="25"/>
      <c r="E934244" s="25"/>
      <c r="J934244" s="25"/>
      <c r="K934244" s="25"/>
      <c r="M934244" s="25"/>
    </row>
    <row r="934245" spans="1:13" ht="17.25" customHeight="1" x14ac:dyDescent="0.15">
      <c r="A934245" s="25"/>
      <c r="C934245" s="25"/>
      <c r="D934245" s="25"/>
      <c r="E934245" s="25"/>
      <c r="J934245" s="25"/>
      <c r="K934245" s="25"/>
      <c r="M934245" s="25"/>
    </row>
    <row r="934246" spans="1:13" ht="17.25" customHeight="1" x14ac:dyDescent="0.15">
      <c r="A934246" s="25"/>
      <c r="C934246" s="25"/>
      <c r="D934246" s="25"/>
      <c r="E934246" s="25"/>
      <c r="J934246" s="25"/>
      <c r="K934246" s="25"/>
      <c r="M934246" s="25"/>
    </row>
    <row r="934247" spans="1:13" ht="17.25" customHeight="1" x14ac:dyDescent="0.15">
      <c r="A934247" s="25"/>
      <c r="C934247" s="25"/>
      <c r="D934247" s="25"/>
      <c r="E934247" s="25"/>
      <c r="J934247" s="25"/>
      <c r="K934247" s="25"/>
      <c r="M934247" s="25"/>
    </row>
    <row r="934248" spans="1:13" ht="17.25" customHeight="1" x14ac:dyDescent="0.15">
      <c r="A934248" s="25"/>
      <c r="C934248" s="25"/>
      <c r="D934248" s="25"/>
      <c r="E934248" s="25"/>
      <c r="J934248" s="25"/>
      <c r="K934248" s="25"/>
      <c r="M934248" s="25"/>
    </row>
    <row r="934249" spans="1:13" ht="17.25" customHeight="1" x14ac:dyDescent="0.15">
      <c r="A934249" s="25"/>
      <c r="C934249" s="25"/>
      <c r="D934249" s="25"/>
      <c r="E934249" s="25"/>
      <c r="J934249" s="25"/>
      <c r="K934249" s="25"/>
      <c r="M934249" s="25"/>
    </row>
    <row r="934250" spans="1:13" ht="17.25" customHeight="1" x14ac:dyDescent="0.15">
      <c r="A934250" s="25"/>
      <c r="C934250" s="25"/>
      <c r="D934250" s="25"/>
      <c r="E934250" s="25"/>
      <c r="J934250" s="25"/>
      <c r="K934250" s="25"/>
      <c r="M934250" s="25"/>
    </row>
    <row r="934251" spans="1:13" ht="17.25" customHeight="1" x14ac:dyDescent="0.15">
      <c r="A934251" s="25"/>
      <c r="C934251" s="25"/>
      <c r="D934251" s="25"/>
      <c r="E934251" s="25"/>
      <c r="J934251" s="25"/>
      <c r="K934251" s="25"/>
      <c r="M934251" s="25"/>
    </row>
    <row r="934252" spans="1:13" ht="17.25" customHeight="1" x14ac:dyDescent="0.15">
      <c r="A934252" s="25"/>
      <c r="C934252" s="25"/>
      <c r="D934252" s="25"/>
      <c r="E934252" s="25"/>
      <c r="J934252" s="25"/>
      <c r="K934252" s="25"/>
      <c r="M934252" s="25"/>
    </row>
    <row r="934253" spans="1:13" ht="17.25" customHeight="1" x14ac:dyDescent="0.15">
      <c r="A934253" s="25"/>
      <c r="C934253" s="25"/>
      <c r="D934253" s="25"/>
      <c r="E934253" s="25"/>
      <c r="J934253" s="25"/>
      <c r="K934253" s="25"/>
      <c r="M934253" s="25"/>
    </row>
    <row r="934254" spans="1:13" ht="17.25" customHeight="1" x14ac:dyDescent="0.15">
      <c r="A934254" s="25"/>
      <c r="C934254" s="25"/>
      <c r="D934254" s="25"/>
      <c r="E934254" s="25"/>
      <c r="J934254" s="25"/>
      <c r="K934254" s="25"/>
      <c r="M934254" s="25"/>
    </row>
    <row r="934255" spans="1:13" ht="17.25" customHeight="1" x14ac:dyDescent="0.15">
      <c r="A934255" s="25"/>
      <c r="C934255" s="25"/>
      <c r="D934255" s="25"/>
      <c r="E934255" s="25"/>
      <c r="J934255" s="25"/>
      <c r="K934255" s="25"/>
      <c r="M934255" s="25"/>
    </row>
    <row r="934256" spans="1:13" ht="17.25" customHeight="1" x14ac:dyDescent="0.15">
      <c r="A934256" s="25"/>
      <c r="C934256" s="25"/>
      <c r="D934256" s="25"/>
      <c r="E934256" s="25"/>
      <c r="J934256" s="25"/>
      <c r="K934256" s="25"/>
      <c r="M934256" s="25"/>
    </row>
    <row r="934257" spans="1:13" ht="17.25" customHeight="1" x14ac:dyDescent="0.15">
      <c r="A934257" s="25"/>
      <c r="C934257" s="25"/>
      <c r="D934257" s="25"/>
      <c r="E934257" s="25"/>
      <c r="J934257" s="25"/>
      <c r="K934257" s="25"/>
      <c r="M934257" s="25"/>
    </row>
    <row r="934258" spans="1:13" ht="17.25" customHeight="1" x14ac:dyDescent="0.15">
      <c r="A934258" s="25"/>
      <c r="C934258" s="25"/>
      <c r="D934258" s="25"/>
      <c r="E934258" s="25"/>
      <c r="J934258" s="25"/>
      <c r="K934258" s="25"/>
      <c r="M934258" s="25"/>
    </row>
    <row r="934259" spans="1:13" ht="17.25" customHeight="1" x14ac:dyDescent="0.15">
      <c r="A934259" s="25"/>
      <c r="C934259" s="25"/>
      <c r="D934259" s="25"/>
      <c r="E934259" s="25"/>
      <c r="J934259" s="25"/>
      <c r="K934259" s="25"/>
      <c r="M934259" s="25"/>
    </row>
    <row r="934260" spans="1:13" ht="17.25" customHeight="1" x14ac:dyDescent="0.15">
      <c r="A934260" s="25"/>
      <c r="C934260" s="25"/>
      <c r="D934260" s="25"/>
      <c r="E934260" s="25"/>
      <c r="J934260" s="25"/>
      <c r="K934260" s="25"/>
      <c r="M934260" s="25"/>
    </row>
    <row r="934261" spans="1:13" ht="17.25" customHeight="1" x14ac:dyDescent="0.15">
      <c r="A934261" s="25"/>
      <c r="C934261" s="25"/>
      <c r="D934261" s="25"/>
      <c r="E934261" s="25"/>
      <c r="J934261" s="25"/>
      <c r="K934261" s="25"/>
      <c r="M934261" s="25"/>
    </row>
    <row r="934262" spans="1:13" ht="17.25" customHeight="1" x14ac:dyDescent="0.15">
      <c r="A934262" s="25"/>
      <c r="C934262" s="25"/>
      <c r="D934262" s="25"/>
      <c r="E934262" s="25"/>
      <c r="J934262" s="25"/>
      <c r="K934262" s="25"/>
      <c r="M934262" s="25"/>
    </row>
    <row r="934263" spans="1:13" ht="17.25" customHeight="1" x14ac:dyDescent="0.15">
      <c r="A934263" s="25"/>
      <c r="C934263" s="25"/>
      <c r="D934263" s="25"/>
      <c r="E934263" s="25"/>
      <c r="J934263" s="25"/>
      <c r="K934263" s="25"/>
      <c r="M934263" s="25"/>
    </row>
    <row r="934264" spans="1:13" ht="17.25" customHeight="1" x14ac:dyDescent="0.15">
      <c r="A934264" s="25"/>
      <c r="C934264" s="25"/>
      <c r="D934264" s="25"/>
      <c r="E934264" s="25"/>
      <c r="J934264" s="25"/>
      <c r="K934264" s="25"/>
      <c r="M934264" s="25"/>
    </row>
    <row r="934265" spans="1:13" ht="17.25" customHeight="1" x14ac:dyDescent="0.15">
      <c r="A934265" s="25"/>
      <c r="C934265" s="25"/>
      <c r="D934265" s="25"/>
      <c r="E934265" s="25"/>
      <c r="J934265" s="25"/>
      <c r="K934265" s="25"/>
      <c r="M934265" s="25"/>
    </row>
    <row r="934266" spans="1:13" ht="17.25" customHeight="1" x14ac:dyDescent="0.15">
      <c r="A934266" s="25"/>
      <c r="C934266" s="25"/>
      <c r="D934266" s="25"/>
      <c r="E934266" s="25"/>
      <c r="J934266" s="25"/>
      <c r="K934266" s="25"/>
      <c r="M934266" s="25"/>
    </row>
    <row r="934267" spans="1:13" ht="17.25" customHeight="1" x14ac:dyDescent="0.15">
      <c r="A934267" s="25"/>
      <c r="C934267" s="25"/>
      <c r="D934267" s="25"/>
      <c r="E934267" s="25"/>
      <c r="J934267" s="25"/>
      <c r="K934267" s="25"/>
      <c r="M934267" s="25"/>
    </row>
    <row r="934268" spans="1:13" ht="17.25" customHeight="1" x14ac:dyDescent="0.15">
      <c r="A934268" s="25"/>
      <c r="C934268" s="25"/>
      <c r="D934268" s="25"/>
      <c r="E934268" s="25"/>
      <c r="J934268" s="25"/>
      <c r="K934268" s="25"/>
      <c r="M934268" s="25"/>
    </row>
    <row r="934269" spans="1:13" ht="17.25" customHeight="1" x14ac:dyDescent="0.15">
      <c r="A934269" s="25"/>
      <c r="C934269" s="25"/>
      <c r="D934269" s="25"/>
      <c r="E934269" s="25"/>
      <c r="J934269" s="25"/>
      <c r="K934269" s="25"/>
      <c r="M934269" s="25"/>
    </row>
    <row r="934270" spans="1:13" ht="17.25" customHeight="1" x14ac:dyDescent="0.15">
      <c r="A934270" s="25"/>
      <c r="C934270" s="25"/>
      <c r="D934270" s="25"/>
      <c r="E934270" s="25"/>
      <c r="J934270" s="25"/>
      <c r="K934270" s="25"/>
      <c r="M934270" s="25"/>
    </row>
    <row r="934271" spans="1:13" ht="17.25" customHeight="1" x14ac:dyDescent="0.15">
      <c r="A934271" s="25"/>
      <c r="C934271" s="25"/>
      <c r="D934271" s="25"/>
      <c r="E934271" s="25"/>
      <c r="J934271" s="25"/>
      <c r="K934271" s="25"/>
      <c r="M934271" s="25"/>
    </row>
    <row r="934272" spans="1:13" ht="17.25" customHeight="1" x14ac:dyDescent="0.15">
      <c r="A934272" s="25"/>
      <c r="C934272" s="25"/>
      <c r="D934272" s="25"/>
      <c r="E934272" s="25"/>
      <c r="J934272" s="25"/>
      <c r="K934272" s="25"/>
      <c r="M934272" s="25"/>
    </row>
    <row r="934273" spans="1:13" ht="17.25" customHeight="1" x14ac:dyDescent="0.15">
      <c r="A934273" s="25"/>
      <c r="C934273" s="25"/>
      <c r="D934273" s="25"/>
      <c r="E934273" s="25"/>
      <c r="J934273" s="25"/>
      <c r="K934273" s="25"/>
      <c r="M934273" s="25"/>
    </row>
    <row r="934274" spans="1:13" ht="17.25" customHeight="1" x14ac:dyDescent="0.15">
      <c r="A934274" s="25"/>
      <c r="C934274" s="25"/>
      <c r="D934274" s="25"/>
      <c r="E934274" s="25"/>
      <c r="J934274" s="25"/>
      <c r="K934274" s="25"/>
      <c r="M934274" s="25"/>
    </row>
    <row r="934275" spans="1:13" ht="17.25" customHeight="1" x14ac:dyDescent="0.15">
      <c r="A934275" s="25"/>
      <c r="C934275" s="25"/>
      <c r="D934275" s="25"/>
      <c r="E934275" s="25"/>
      <c r="J934275" s="25"/>
      <c r="K934275" s="25"/>
      <c r="M934275" s="25"/>
    </row>
    <row r="934276" spans="1:13" ht="17.25" customHeight="1" x14ac:dyDescent="0.15">
      <c r="A934276" s="25"/>
      <c r="C934276" s="25"/>
      <c r="D934276" s="25"/>
      <c r="E934276" s="25"/>
      <c r="J934276" s="25"/>
      <c r="K934276" s="25"/>
      <c r="M934276" s="25"/>
    </row>
    <row r="934277" spans="1:13" ht="17.25" customHeight="1" x14ac:dyDescent="0.15">
      <c r="A934277" s="25"/>
      <c r="C934277" s="25"/>
      <c r="D934277" s="25"/>
      <c r="E934277" s="25"/>
      <c r="J934277" s="25"/>
      <c r="K934277" s="25"/>
      <c r="M934277" s="25"/>
    </row>
    <row r="934278" spans="1:13" ht="17.25" customHeight="1" x14ac:dyDescent="0.15">
      <c r="A934278" s="25"/>
      <c r="C934278" s="25"/>
      <c r="D934278" s="25"/>
      <c r="E934278" s="25"/>
      <c r="J934278" s="25"/>
      <c r="K934278" s="25"/>
      <c r="M934278" s="25"/>
    </row>
    <row r="934279" spans="1:13" ht="17.25" customHeight="1" x14ac:dyDescent="0.15">
      <c r="A934279" s="25"/>
      <c r="C934279" s="25"/>
      <c r="D934279" s="25"/>
      <c r="E934279" s="25"/>
      <c r="J934279" s="25"/>
      <c r="K934279" s="25"/>
      <c r="M934279" s="25"/>
    </row>
    <row r="934280" spans="1:13" ht="17.25" customHeight="1" x14ac:dyDescent="0.15">
      <c r="A934280" s="25"/>
      <c r="C934280" s="25"/>
      <c r="D934280" s="25"/>
      <c r="E934280" s="25"/>
      <c r="J934280" s="25"/>
      <c r="K934280" s="25"/>
      <c r="M934280" s="25"/>
    </row>
    <row r="934281" spans="1:13" ht="17.25" customHeight="1" x14ac:dyDescent="0.15">
      <c r="A934281" s="25"/>
      <c r="C934281" s="25"/>
      <c r="D934281" s="25"/>
      <c r="E934281" s="25"/>
      <c r="J934281" s="25"/>
      <c r="K934281" s="25"/>
      <c r="M934281" s="25"/>
    </row>
    <row r="934282" spans="1:13" ht="17.25" customHeight="1" x14ac:dyDescent="0.15">
      <c r="A934282" s="25"/>
      <c r="C934282" s="25"/>
      <c r="D934282" s="25"/>
      <c r="E934282" s="25"/>
      <c r="J934282" s="25"/>
      <c r="K934282" s="25"/>
      <c r="M934282" s="25"/>
    </row>
    <row r="934283" spans="1:13" ht="17.25" customHeight="1" x14ac:dyDescent="0.15">
      <c r="A934283" s="25"/>
      <c r="C934283" s="25"/>
      <c r="D934283" s="25"/>
      <c r="E934283" s="25"/>
      <c r="J934283" s="25"/>
      <c r="K934283" s="25"/>
      <c r="M934283" s="25"/>
    </row>
    <row r="934284" spans="1:13" ht="17.25" customHeight="1" x14ac:dyDescent="0.15">
      <c r="A934284" s="25"/>
      <c r="C934284" s="25"/>
      <c r="D934284" s="25"/>
      <c r="E934284" s="25"/>
      <c r="J934284" s="25"/>
      <c r="K934284" s="25"/>
      <c r="M934284" s="25"/>
    </row>
    <row r="934285" spans="1:13" ht="17.25" customHeight="1" x14ac:dyDescent="0.15">
      <c r="A934285" s="25"/>
      <c r="C934285" s="25"/>
      <c r="D934285" s="25"/>
      <c r="E934285" s="25"/>
      <c r="J934285" s="25"/>
      <c r="K934285" s="25"/>
      <c r="M934285" s="25"/>
    </row>
    <row r="934286" spans="1:13" ht="17.25" customHeight="1" x14ac:dyDescent="0.15">
      <c r="A934286" s="25"/>
      <c r="C934286" s="25"/>
      <c r="D934286" s="25"/>
      <c r="E934286" s="25"/>
      <c r="J934286" s="25"/>
      <c r="K934286" s="25"/>
      <c r="M934286" s="25"/>
    </row>
    <row r="934287" spans="1:13" ht="17.25" customHeight="1" x14ac:dyDescent="0.15">
      <c r="A934287" s="25"/>
      <c r="C934287" s="25"/>
      <c r="D934287" s="25"/>
      <c r="E934287" s="25"/>
      <c r="J934287" s="25"/>
      <c r="K934287" s="25"/>
      <c r="M934287" s="25"/>
    </row>
    <row r="934288" spans="1:13" ht="17.25" customHeight="1" x14ac:dyDescent="0.15">
      <c r="A934288" s="25"/>
      <c r="C934288" s="25"/>
      <c r="D934288" s="25"/>
      <c r="E934288" s="25"/>
      <c r="J934288" s="25"/>
      <c r="K934288" s="25"/>
      <c r="M934288" s="25"/>
    </row>
    <row r="934289" spans="1:13" ht="17.25" customHeight="1" x14ac:dyDescent="0.15">
      <c r="A934289" s="25"/>
      <c r="C934289" s="25"/>
      <c r="D934289" s="25"/>
      <c r="E934289" s="25"/>
      <c r="J934289" s="25"/>
      <c r="K934289" s="25"/>
      <c r="M934289" s="25"/>
    </row>
    <row r="934290" spans="1:13" ht="17.25" customHeight="1" x14ac:dyDescent="0.15">
      <c r="A934290" s="25"/>
      <c r="C934290" s="25"/>
      <c r="D934290" s="25"/>
      <c r="E934290" s="25"/>
      <c r="J934290" s="25"/>
      <c r="K934290" s="25"/>
      <c r="M934290" s="25"/>
    </row>
    <row r="934291" spans="1:13" ht="17.25" customHeight="1" x14ac:dyDescent="0.15">
      <c r="A934291" s="25"/>
      <c r="C934291" s="25"/>
      <c r="D934291" s="25"/>
      <c r="E934291" s="25"/>
      <c r="J934291" s="25"/>
      <c r="K934291" s="25"/>
      <c r="M934291" s="25"/>
    </row>
    <row r="934292" spans="1:13" ht="17.25" customHeight="1" x14ac:dyDescent="0.15">
      <c r="A934292" s="25"/>
      <c r="C934292" s="25"/>
      <c r="D934292" s="25"/>
      <c r="E934292" s="25"/>
      <c r="J934292" s="25"/>
      <c r="K934292" s="25"/>
      <c r="M934292" s="25"/>
    </row>
    <row r="934293" spans="1:13" ht="17.25" customHeight="1" x14ac:dyDescent="0.15">
      <c r="A934293" s="25"/>
      <c r="C934293" s="25"/>
      <c r="D934293" s="25"/>
      <c r="E934293" s="25"/>
      <c r="J934293" s="25"/>
      <c r="K934293" s="25"/>
      <c r="M934293" s="25"/>
    </row>
    <row r="934294" spans="1:13" ht="17.25" customHeight="1" x14ac:dyDescent="0.15">
      <c r="A934294" s="25"/>
      <c r="C934294" s="25"/>
      <c r="D934294" s="25"/>
      <c r="E934294" s="25"/>
      <c r="J934294" s="25"/>
      <c r="K934294" s="25"/>
      <c r="M934294" s="25"/>
    </row>
    <row r="934295" spans="1:13" ht="17.25" customHeight="1" x14ac:dyDescent="0.15">
      <c r="A934295" s="25"/>
      <c r="C934295" s="25"/>
      <c r="D934295" s="25"/>
      <c r="E934295" s="25"/>
      <c r="J934295" s="25"/>
      <c r="K934295" s="25"/>
      <c r="M934295" s="25"/>
    </row>
    <row r="934296" spans="1:13" ht="17.25" customHeight="1" x14ac:dyDescent="0.15">
      <c r="A934296" s="25"/>
      <c r="C934296" s="25"/>
      <c r="D934296" s="25"/>
      <c r="E934296" s="25"/>
      <c r="J934296" s="25"/>
      <c r="K934296" s="25"/>
      <c r="M934296" s="25"/>
    </row>
    <row r="934297" spans="1:13" ht="17.25" customHeight="1" x14ac:dyDescent="0.15">
      <c r="A934297" s="25"/>
      <c r="C934297" s="25"/>
      <c r="D934297" s="25"/>
      <c r="E934297" s="25"/>
      <c r="J934297" s="25"/>
      <c r="K934297" s="25"/>
      <c r="M934297" s="25"/>
    </row>
    <row r="934298" spans="1:13" ht="17.25" customHeight="1" x14ac:dyDescent="0.15">
      <c r="A934298" s="25"/>
      <c r="C934298" s="25"/>
      <c r="D934298" s="25"/>
      <c r="E934298" s="25"/>
      <c r="J934298" s="25"/>
      <c r="K934298" s="25"/>
      <c r="M934298" s="25"/>
    </row>
    <row r="934299" spans="1:13" ht="17.25" customHeight="1" x14ac:dyDescent="0.15">
      <c r="A934299" s="25"/>
      <c r="C934299" s="25"/>
      <c r="D934299" s="25"/>
      <c r="E934299" s="25"/>
      <c r="J934299" s="25"/>
      <c r="K934299" s="25"/>
      <c r="M934299" s="25"/>
    </row>
    <row r="934300" spans="1:13" ht="17.25" customHeight="1" x14ac:dyDescent="0.15">
      <c r="A934300" s="25"/>
      <c r="C934300" s="25"/>
      <c r="D934300" s="25"/>
      <c r="E934300" s="25"/>
      <c r="J934300" s="25"/>
      <c r="K934300" s="25"/>
      <c r="M934300" s="25"/>
    </row>
    <row r="934301" spans="1:13" ht="17.25" customHeight="1" x14ac:dyDescent="0.15">
      <c r="A934301" s="25"/>
      <c r="C934301" s="25"/>
      <c r="D934301" s="25"/>
      <c r="E934301" s="25"/>
      <c r="J934301" s="25"/>
      <c r="K934301" s="25"/>
      <c r="M934301" s="25"/>
    </row>
    <row r="934302" spans="1:13" ht="17.25" customHeight="1" x14ac:dyDescent="0.15">
      <c r="A934302" s="25"/>
      <c r="C934302" s="25"/>
      <c r="D934302" s="25"/>
      <c r="E934302" s="25"/>
      <c r="J934302" s="25"/>
      <c r="K934302" s="25"/>
      <c r="M934302" s="25"/>
    </row>
    <row r="934303" spans="1:13" ht="17.25" customHeight="1" x14ac:dyDescent="0.15">
      <c r="A934303" s="25"/>
      <c r="C934303" s="25"/>
      <c r="D934303" s="25"/>
      <c r="E934303" s="25"/>
      <c r="J934303" s="25"/>
      <c r="K934303" s="25"/>
      <c r="M934303" s="25"/>
    </row>
    <row r="934304" spans="1:13" ht="17.25" customHeight="1" x14ac:dyDescent="0.15">
      <c r="A934304" s="25"/>
      <c r="C934304" s="25"/>
      <c r="D934304" s="25"/>
      <c r="E934304" s="25"/>
      <c r="J934304" s="25"/>
      <c r="K934304" s="25"/>
      <c r="M934304" s="25"/>
    </row>
    <row r="934305" spans="1:13" ht="17.25" customHeight="1" x14ac:dyDescent="0.15">
      <c r="A934305" s="25"/>
      <c r="C934305" s="25"/>
      <c r="D934305" s="25"/>
      <c r="E934305" s="25"/>
      <c r="J934305" s="25"/>
      <c r="K934305" s="25"/>
      <c r="M934305" s="25"/>
    </row>
    <row r="934306" spans="1:13" ht="17.25" customHeight="1" x14ac:dyDescent="0.15">
      <c r="A934306" s="25"/>
      <c r="C934306" s="25"/>
      <c r="D934306" s="25"/>
      <c r="E934306" s="25"/>
      <c r="J934306" s="25"/>
      <c r="K934306" s="25"/>
      <c r="M934306" s="25"/>
    </row>
    <row r="934307" spans="1:13" ht="17.25" customHeight="1" x14ac:dyDescent="0.15">
      <c r="A934307" s="25"/>
      <c r="C934307" s="25"/>
      <c r="D934307" s="25"/>
      <c r="E934307" s="25"/>
      <c r="J934307" s="25"/>
      <c r="K934307" s="25"/>
      <c r="M934307" s="25"/>
    </row>
    <row r="934308" spans="1:13" ht="17.25" customHeight="1" x14ac:dyDescent="0.15">
      <c r="A934308" s="25"/>
      <c r="C934308" s="25"/>
      <c r="D934308" s="25"/>
      <c r="E934308" s="25"/>
      <c r="J934308" s="25"/>
      <c r="K934308" s="25"/>
      <c r="M934308" s="25"/>
    </row>
    <row r="934309" spans="1:13" ht="17.25" customHeight="1" x14ac:dyDescent="0.15">
      <c r="A934309" s="25"/>
      <c r="C934309" s="25"/>
      <c r="D934309" s="25"/>
      <c r="E934309" s="25"/>
      <c r="J934309" s="25"/>
      <c r="K934309" s="25"/>
      <c r="M934309" s="25"/>
    </row>
    <row r="934310" spans="1:13" ht="17.25" customHeight="1" x14ac:dyDescent="0.15">
      <c r="A934310" s="25"/>
      <c r="C934310" s="25"/>
      <c r="D934310" s="25"/>
      <c r="E934310" s="25"/>
      <c r="J934310" s="25"/>
      <c r="K934310" s="25"/>
      <c r="M934310" s="25"/>
    </row>
    <row r="934311" spans="1:13" ht="17.25" customHeight="1" x14ac:dyDescent="0.15">
      <c r="A934311" s="25"/>
      <c r="C934311" s="25"/>
      <c r="D934311" s="25"/>
      <c r="E934311" s="25"/>
      <c r="J934311" s="25"/>
      <c r="K934311" s="25"/>
      <c r="M934311" s="25"/>
    </row>
    <row r="934312" spans="1:13" ht="17.25" customHeight="1" x14ac:dyDescent="0.15">
      <c r="A934312" s="25"/>
      <c r="C934312" s="25"/>
      <c r="D934312" s="25"/>
      <c r="E934312" s="25"/>
      <c r="J934312" s="25"/>
      <c r="K934312" s="25"/>
      <c r="M934312" s="25"/>
    </row>
    <row r="934313" spans="1:13" ht="17.25" customHeight="1" x14ac:dyDescent="0.15">
      <c r="A934313" s="25"/>
      <c r="C934313" s="25"/>
      <c r="D934313" s="25"/>
      <c r="E934313" s="25"/>
      <c r="J934313" s="25"/>
      <c r="K934313" s="25"/>
      <c r="M934313" s="25"/>
    </row>
    <row r="934314" spans="1:13" ht="17.25" customHeight="1" x14ac:dyDescent="0.15">
      <c r="A934314" s="25"/>
      <c r="C934314" s="25"/>
      <c r="D934314" s="25"/>
      <c r="E934314" s="25"/>
      <c r="J934314" s="25"/>
      <c r="K934314" s="25"/>
      <c r="M934314" s="25"/>
    </row>
    <row r="934315" spans="1:13" ht="17.25" customHeight="1" x14ac:dyDescent="0.15">
      <c r="A934315" s="25"/>
      <c r="C934315" s="25"/>
      <c r="D934315" s="25"/>
      <c r="E934315" s="25"/>
      <c r="J934315" s="25"/>
      <c r="K934315" s="25"/>
      <c r="M934315" s="25"/>
    </row>
    <row r="934316" spans="1:13" ht="17.25" customHeight="1" x14ac:dyDescent="0.15">
      <c r="A934316" s="25"/>
      <c r="C934316" s="25"/>
      <c r="D934316" s="25"/>
      <c r="E934316" s="25"/>
      <c r="J934316" s="25"/>
      <c r="K934316" s="25"/>
      <c r="M934316" s="25"/>
    </row>
    <row r="934317" spans="1:13" ht="17.25" customHeight="1" x14ac:dyDescent="0.15">
      <c r="A934317" s="25"/>
      <c r="C934317" s="25"/>
      <c r="D934317" s="25"/>
      <c r="E934317" s="25"/>
      <c r="J934317" s="25"/>
      <c r="K934317" s="25"/>
      <c r="M934317" s="25"/>
    </row>
    <row r="934318" spans="1:13" ht="17.25" customHeight="1" x14ac:dyDescent="0.15">
      <c r="A934318" s="25"/>
      <c r="C934318" s="25"/>
      <c r="D934318" s="25"/>
      <c r="E934318" s="25"/>
      <c r="J934318" s="25"/>
      <c r="K934318" s="25"/>
      <c r="M934318" s="25"/>
    </row>
    <row r="934319" spans="1:13" ht="17.25" customHeight="1" x14ac:dyDescent="0.15">
      <c r="A934319" s="25"/>
      <c r="C934319" s="25"/>
      <c r="D934319" s="25"/>
      <c r="E934319" s="25"/>
      <c r="J934319" s="25"/>
      <c r="K934319" s="25"/>
      <c r="M934319" s="25"/>
    </row>
    <row r="934320" spans="1:13" ht="17.25" customHeight="1" x14ac:dyDescent="0.15">
      <c r="A934320" s="25"/>
      <c r="C934320" s="25"/>
      <c r="D934320" s="25"/>
      <c r="E934320" s="25"/>
      <c r="J934320" s="25"/>
      <c r="K934320" s="25"/>
      <c r="M934320" s="25"/>
    </row>
    <row r="934321" spans="1:13" ht="17.25" customHeight="1" x14ac:dyDescent="0.15">
      <c r="A934321" s="25"/>
      <c r="C934321" s="25"/>
      <c r="D934321" s="25"/>
      <c r="E934321" s="25"/>
      <c r="J934321" s="25"/>
      <c r="K934321" s="25"/>
      <c r="M934321" s="25"/>
    </row>
    <row r="934322" spans="1:13" ht="17.25" customHeight="1" x14ac:dyDescent="0.15">
      <c r="A934322" s="25"/>
      <c r="C934322" s="25"/>
      <c r="D934322" s="25"/>
      <c r="E934322" s="25"/>
      <c r="J934322" s="25"/>
      <c r="K934322" s="25"/>
      <c r="M934322" s="25"/>
    </row>
    <row r="934323" spans="1:13" ht="17.25" customHeight="1" x14ac:dyDescent="0.15">
      <c r="A934323" s="25"/>
      <c r="C934323" s="25"/>
      <c r="D934323" s="25"/>
      <c r="E934323" s="25"/>
      <c r="J934323" s="25"/>
      <c r="K934323" s="25"/>
      <c r="M934323" s="25"/>
    </row>
    <row r="934324" spans="1:13" ht="17.25" customHeight="1" x14ac:dyDescent="0.15">
      <c r="A934324" s="25"/>
      <c r="C934324" s="25"/>
      <c r="D934324" s="25"/>
      <c r="E934324" s="25"/>
      <c r="J934324" s="25"/>
      <c r="K934324" s="25"/>
      <c r="M934324" s="25"/>
    </row>
    <row r="934325" spans="1:13" ht="17.25" customHeight="1" x14ac:dyDescent="0.15">
      <c r="A934325" s="25"/>
      <c r="C934325" s="25"/>
      <c r="D934325" s="25"/>
      <c r="E934325" s="25"/>
      <c r="J934325" s="25"/>
      <c r="K934325" s="25"/>
      <c r="M934325" s="25"/>
    </row>
    <row r="934326" spans="1:13" ht="17.25" customHeight="1" x14ac:dyDescent="0.15">
      <c r="A934326" s="25"/>
      <c r="C934326" s="25"/>
      <c r="D934326" s="25"/>
      <c r="E934326" s="25"/>
      <c r="J934326" s="25"/>
      <c r="K934326" s="25"/>
      <c r="M934326" s="25"/>
    </row>
    <row r="934327" spans="1:13" ht="17.25" customHeight="1" x14ac:dyDescent="0.15">
      <c r="A934327" s="25"/>
      <c r="C934327" s="25"/>
      <c r="D934327" s="25"/>
      <c r="E934327" s="25"/>
      <c r="J934327" s="25"/>
      <c r="K934327" s="25"/>
      <c r="M934327" s="25"/>
    </row>
    <row r="934328" spans="1:13" ht="17.25" customHeight="1" x14ac:dyDescent="0.15">
      <c r="A934328" s="25"/>
      <c r="C934328" s="25"/>
      <c r="D934328" s="25"/>
      <c r="E934328" s="25"/>
      <c r="J934328" s="25"/>
      <c r="K934328" s="25"/>
      <c r="M934328" s="25"/>
    </row>
    <row r="934329" spans="1:13" ht="17.25" customHeight="1" x14ac:dyDescent="0.15">
      <c r="A934329" s="25"/>
      <c r="C934329" s="25"/>
      <c r="D934329" s="25"/>
      <c r="E934329" s="25"/>
      <c r="J934329" s="25"/>
      <c r="K934329" s="25"/>
      <c r="M934329" s="25"/>
    </row>
    <row r="934330" spans="1:13" ht="17.25" customHeight="1" x14ac:dyDescent="0.15">
      <c r="A934330" s="25"/>
      <c r="C934330" s="25"/>
      <c r="D934330" s="25"/>
      <c r="E934330" s="25"/>
      <c r="J934330" s="25"/>
      <c r="K934330" s="25"/>
      <c r="M934330" s="25"/>
    </row>
    <row r="934331" spans="1:13" ht="17.25" customHeight="1" x14ac:dyDescent="0.15">
      <c r="A934331" s="25"/>
      <c r="C934331" s="25"/>
      <c r="D934331" s="25"/>
      <c r="E934331" s="25"/>
      <c r="J934331" s="25"/>
      <c r="K934331" s="25"/>
      <c r="M934331" s="25"/>
    </row>
    <row r="934332" spans="1:13" ht="17.25" customHeight="1" x14ac:dyDescent="0.15">
      <c r="A934332" s="25"/>
      <c r="C934332" s="25"/>
      <c r="D934332" s="25"/>
      <c r="E934332" s="25"/>
      <c r="J934332" s="25"/>
      <c r="K934332" s="25"/>
      <c r="M934332" s="25"/>
    </row>
    <row r="934333" spans="1:13" ht="17.25" customHeight="1" x14ac:dyDescent="0.15">
      <c r="A934333" s="25"/>
      <c r="C934333" s="25"/>
      <c r="D934333" s="25"/>
      <c r="E934333" s="25"/>
      <c r="J934333" s="25"/>
      <c r="K934333" s="25"/>
      <c r="M934333" s="25"/>
    </row>
    <row r="934334" spans="1:13" ht="17.25" customHeight="1" x14ac:dyDescent="0.15">
      <c r="A934334" s="25"/>
      <c r="C934334" s="25"/>
      <c r="D934334" s="25"/>
      <c r="E934334" s="25"/>
      <c r="J934334" s="25"/>
      <c r="K934334" s="25"/>
      <c r="M934334" s="25"/>
    </row>
    <row r="934335" spans="1:13" ht="17.25" customHeight="1" x14ac:dyDescent="0.15">
      <c r="A934335" s="25"/>
      <c r="C934335" s="25"/>
      <c r="D934335" s="25"/>
      <c r="E934335" s="25"/>
      <c r="J934335" s="25"/>
      <c r="K934335" s="25"/>
      <c r="M934335" s="25"/>
    </row>
    <row r="934336" spans="1:13" ht="17.25" customHeight="1" x14ac:dyDescent="0.15">
      <c r="A934336" s="25"/>
      <c r="C934336" s="25"/>
      <c r="D934336" s="25"/>
      <c r="E934336" s="25"/>
      <c r="J934336" s="25"/>
      <c r="K934336" s="25"/>
      <c r="M934336" s="25"/>
    </row>
    <row r="934337" spans="1:13" ht="17.25" customHeight="1" x14ac:dyDescent="0.15">
      <c r="A934337" s="25"/>
      <c r="C934337" s="25"/>
      <c r="D934337" s="25"/>
      <c r="E934337" s="25"/>
      <c r="J934337" s="25"/>
      <c r="K934337" s="25"/>
      <c r="M934337" s="25"/>
    </row>
    <row r="934338" spans="1:13" ht="17.25" customHeight="1" x14ac:dyDescent="0.15">
      <c r="A934338" s="25"/>
      <c r="C934338" s="25"/>
      <c r="D934338" s="25"/>
      <c r="E934338" s="25"/>
      <c r="J934338" s="25"/>
      <c r="K934338" s="25"/>
      <c r="M934338" s="25"/>
    </row>
    <row r="934339" spans="1:13" ht="17.25" customHeight="1" x14ac:dyDescent="0.15">
      <c r="A934339" s="25"/>
      <c r="C934339" s="25"/>
      <c r="D934339" s="25"/>
      <c r="E934339" s="25"/>
      <c r="J934339" s="25"/>
      <c r="K934339" s="25"/>
      <c r="M934339" s="25"/>
    </row>
    <row r="934340" spans="1:13" ht="17.25" customHeight="1" x14ac:dyDescent="0.15">
      <c r="A934340" s="25"/>
      <c r="C934340" s="25"/>
      <c r="D934340" s="25"/>
      <c r="E934340" s="25"/>
      <c r="J934340" s="25"/>
      <c r="K934340" s="25"/>
      <c r="M934340" s="25"/>
    </row>
    <row r="934341" spans="1:13" ht="17.25" customHeight="1" x14ac:dyDescent="0.15">
      <c r="A934341" s="25"/>
      <c r="C934341" s="25"/>
      <c r="D934341" s="25"/>
      <c r="E934341" s="25"/>
      <c r="J934341" s="25"/>
      <c r="K934341" s="25"/>
      <c r="M934341" s="25"/>
    </row>
    <row r="934342" spans="1:13" ht="17.25" customHeight="1" x14ac:dyDescent="0.15">
      <c r="A934342" s="25"/>
      <c r="C934342" s="25"/>
      <c r="D934342" s="25"/>
      <c r="E934342" s="25"/>
      <c r="J934342" s="25"/>
      <c r="K934342" s="25"/>
      <c r="M934342" s="25"/>
    </row>
    <row r="934343" spans="1:13" ht="17.25" customHeight="1" x14ac:dyDescent="0.15">
      <c r="A934343" s="25"/>
      <c r="C934343" s="25"/>
      <c r="D934343" s="25"/>
      <c r="E934343" s="25"/>
      <c r="J934343" s="25"/>
      <c r="K934343" s="25"/>
      <c r="M934343" s="25"/>
    </row>
    <row r="934344" spans="1:13" ht="17.25" customHeight="1" x14ac:dyDescent="0.15">
      <c r="A934344" s="25"/>
      <c r="C934344" s="25"/>
      <c r="D934344" s="25"/>
      <c r="E934344" s="25"/>
      <c r="J934344" s="25"/>
      <c r="K934344" s="25"/>
      <c r="M934344" s="25"/>
    </row>
    <row r="934345" spans="1:13" ht="17.25" customHeight="1" x14ac:dyDescent="0.15">
      <c r="A934345" s="25"/>
      <c r="C934345" s="25"/>
      <c r="D934345" s="25"/>
      <c r="E934345" s="25"/>
      <c r="J934345" s="25"/>
      <c r="K934345" s="25"/>
      <c r="M934345" s="25"/>
    </row>
    <row r="934346" spans="1:13" ht="17.25" customHeight="1" x14ac:dyDescent="0.15">
      <c r="A934346" s="25"/>
      <c r="C934346" s="25"/>
      <c r="D934346" s="25"/>
      <c r="E934346" s="25"/>
      <c r="J934346" s="25"/>
      <c r="K934346" s="25"/>
      <c r="M934346" s="25"/>
    </row>
    <row r="934347" spans="1:13" ht="17.25" customHeight="1" x14ac:dyDescent="0.15">
      <c r="A934347" s="25"/>
      <c r="C934347" s="25"/>
      <c r="D934347" s="25"/>
      <c r="E934347" s="25"/>
      <c r="J934347" s="25"/>
      <c r="K934347" s="25"/>
      <c r="M934347" s="25"/>
    </row>
    <row r="934348" spans="1:13" ht="17.25" customHeight="1" x14ac:dyDescent="0.15">
      <c r="A934348" s="25"/>
      <c r="C934348" s="25"/>
      <c r="D934348" s="25"/>
      <c r="E934348" s="25"/>
      <c r="J934348" s="25"/>
      <c r="K934348" s="25"/>
      <c r="M934348" s="25"/>
    </row>
    <row r="934349" spans="1:13" ht="17.25" customHeight="1" x14ac:dyDescent="0.15">
      <c r="A934349" s="25"/>
      <c r="C934349" s="25"/>
      <c r="D934349" s="25"/>
      <c r="E934349" s="25"/>
      <c r="J934349" s="25"/>
      <c r="K934349" s="25"/>
      <c r="M934349" s="25"/>
    </row>
    <row r="934350" spans="1:13" ht="17.25" customHeight="1" x14ac:dyDescent="0.15">
      <c r="A934350" s="25"/>
      <c r="C934350" s="25"/>
      <c r="D934350" s="25"/>
      <c r="E934350" s="25"/>
      <c r="J934350" s="25"/>
      <c r="K934350" s="25"/>
      <c r="M934350" s="25"/>
    </row>
    <row r="934351" spans="1:13" ht="17.25" customHeight="1" x14ac:dyDescent="0.15">
      <c r="A934351" s="25"/>
      <c r="C934351" s="25"/>
      <c r="D934351" s="25"/>
      <c r="E934351" s="25"/>
      <c r="J934351" s="25"/>
      <c r="K934351" s="25"/>
      <c r="M934351" s="25"/>
    </row>
    <row r="934352" spans="1:13" ht="17.25" customHeight="1" x14ac:dyDescent="0.15">
      <c r="A934352" s="25"/>
      <c r="C934352" s="25"/>
      <c r="D934352" s="25"/>
      <c r="E934352" s="25"/>
      <c r="J934352" s="25"/>
      <c r="K934352" s="25"/>
      <c r="M934352" s="25"/>
    </row>
    <row r="934353" spans="1:13" ht="17.25" customHeight="1" x14ac:dyDescent="0.15">
      <c r="A934353" s="25"/>
      <c r="C934353" s="25"/>
      <c r="D934353" s="25"/>
      <c r="E934353" s="25"/>
      <c r="J934353" s="25"/>
      <c r="K934353" s="25"/>
      <c r="M934353" s="25"/>
    </row>
    <row r="934354" spans="1:13" ht="17.25" customHeight="1" x14ac:dyDescent="0.15">
      <c r="A934354" s="25"/>
      <c r="C934354" s="25"/>
      <c r="D934354" s="25"/>
      <c r="E934354" s="25"/>
      <c r="J934354" s="25"/>
      <c r="K934354" s="25"/>
      <c r="M934354" s="25"/>
    </row>
    <row r="934355" spans="1:13" ht="17.25" customHeight="1" x14ac:dyDescent="0.15">
      <c r="A934355" s="25"/>
      <c r="C934355" s="25"/>
      <c r="D934355" s="25"/>
      <c r="E934355" s="25"/>
      <c r="J934355" s="25"/>
      <c r="K934355" s="25"/>
      <c r="M934355" s="25"/>
    </row>
    <row r="934356" spans="1:13" ht="17.25" customHeight="1" x14ac:dyDescent="0.15">
      <c r="A934356" s="25"/>
      <c r="C934356" s="25"/>
      <c r="D934356" s="25"/>
      <c r="E934356" s="25"/>
      <c r="J934356" s="25"/>
      <c r="K934356" s="25"/>
      <c r="M934356" s="25"/>
    </row>
    <row r="934357" spans="1:13" ht="17.25" customHeight="1" x14ac:dyDescent="0.15">
      <c r="A934357" s="25"/>
      <c r="C934357" s="25"/>
      <c r="D934357" s="25"/>
      <c r="E934357" s="25"/>
      <c r="J934357" s="25"/>
      <c r="K934357" s="25"/>
      <c r="M934357" s="25"/>
    </row>
    <row r="934358" spans="1:13" ht="17.25" customHeight="1" x14ac:dyDescent="0.15">
      <c r="A934358" s="25"/>
      <c r="C934358" s="25"/>
      <c r="D934358" s="25"/>
      <c r="E934358" s="25"/>
      <c r="J934358" s="25"/>
      <c r="K934358" s="25"/>
      <c r="M934358" s="25"/>
    </row>
    <row r="934359" spans="1:13" ht="17.25" customHeight="1" x14ac:dyDescent="0.15">
      <c r="A934359" s="25"/>
      <c r="C934359" s="25"/>
      <c r="D934359" s="25"/>
      <c r="E934359" s="25"/>
      <c r="J934359" s="25"/>
      <c r="K934359" s="25"/>
      <c r="M934359" s="25"/>
    </row>
    <row r="934360" spans="1:13" ht="17.25" customHeight="1" x14ac:dyDescent="0.15">
      <c r="A934360" s="25"/>
      <c r="C934360" s="25"/>
      <c r="D934360" s="25"/>
      <c r="E934360" s="25"/>
      <c r="J934360" s="25"/>
      <c r="K934360" s="25"/>
      <c r="M934360" s="25"/>
    </row>
    <row r="934361" spans="1:13" ht="17.25" customHeight="1" x14ac:dyDescent="0.15">
      <c r="A934361" s="25"/>
      <c r="C934361" s="25"/>
      <c r="D934361" s="25"/>
      <c r="E934361" s="25"/>
      <c r="J934361" s="25"/>
      <c r="K934361" s="25"/>
      <c r="M934361" s="25"/>
    </row>
    <row r="934362" spans="1:13" ht="17.25" customHeight="1" x14ac:dyDescent="0.15">
      <c r="A934362" s="25"/>
      <c r="C934362" s="25"/>
      <c r="D934362" s="25"/>
      <c r="E934362" s="25"/>
      <c r="J934362" s="25"/>
      <c r="K934362" s="25"/>
      <c r="M934362" s="25"/>
    </row>
    <row r="934363" spans="1:13" ht="17.25" customHeight="1" x14ac:dyDescent="0.15">
      <c r="A934363" s="25"/>
      <c r="C934363" s="25"/>
      <c r="D934363" s="25"/>
      <c r="E934363" s="25"/>
      <c r="J934363" s="25"/>
      <c r="K934363" s="25"/>
      <c r="M934363" s="25"/>
    </row>
    <row r="934364" spans="1:13" ht="17.25" customHeight="1" x14ac:dyDescent="0.15">
      <c r="A934364" s="25"/>
      <c r="C934364" s="25"/>
      <c r="D934364" s="25"/>
      <c r="E934364" s="25"/>
      <c r="J934364" s="25"/>
      <c r="K934364" s="25"/>
      <c r="M934364" s="25"/>
    </row>
    <row r="934365" spans="1:13" ht="17.25" customHeight="1" x14ac:dyDescent="0.15">
      <c r="A934365" s="25"/>
      <c r="C934365" s="25"/>
      <c r="D934365" s="25"/>
      <c r="E934365" s="25"/>
      <c r="J934365" s="25"/>
      <c r="K934365" s="25"/>
      <c r="M934365" s="25"/>
    </row>
    <row r="934366" spans="1:13" ht="17.25" customHeight="1" x14ac:dyDescent="0.15">
      <c r="A934366" s="25"/>
      <c r="C934366" s="25"/>
      <c r="D934366" s="25"/>
      <c r="E934366" s="25"/>
      <c r="J934366" s="25"/>
      <c r="K934366" s="25"/>
      <c r="M934366" s="25"/>
    </row>
    <row r="934367" spans="1:13" ht="17.25" customHeight="1" x14ac:dyDescent="0.15">
      <c r="A934367" s="25"/>
      <c r="C934367" s="25"/>
      <c r="D934367" s="25"/>
      <c r="E934367" s="25"/>
      <c r="J934367" s="25"/>
      <c r="K934367" s="25"/>
      <c r="M934367" s="25"/>
    </row>
    <row r="934368" spans="1:13" ht="17.25" customHeight="1" x14ac:dyDescent="0.15">
      <c r="A934368" s="25"/>
      <c r="C934368" s="25"/>
      <c r="D934368" s="25"/>
      <c r="E934368" s="25"/>
      <c r="J934368" s="25"/>
      <c r="K934368" s="25"/>
      <c r="M934368" s="25"/>
    </row>
    <row r="934369" spans="1:13" ht="17.25" customHeight="1" x14ac:dyDescent="0.15">
      <c r="A934369" s="25"/>
      <c r="C934369" s="25"/>
      <c r="D934369" s="25"/>
      <c r="E934369" s="25"/>
      <c r="J934369" s="25"/>
      <c r="K934369" s="25"/>
      <c r="M934369" s="25"/>
    </row>
    <row r="934370" spans="1:13" ht="17.25" customHeight="1" x14ac:dyDescent="0.15">
      <c r="A934370" s="25"/>
      <c r="C934370" s="25"/>
      <c r="D934370" s="25"/>
      <c r="E934370" s="25"/>
      <c r="J934370" s="25"/>
      <c r="K934370" s="25"/>
      <c r="M934370" s="25"/>
    </row>
    <row r="934371" spans="1:13" ht="17.25" customHeight="1" x14ac:dyDescent="0.15">
      <c r="A934371" s="25"/>
      <c r="C934371" s="25"/>
      <c r="D934371" s="25"/>
      <c r="E934371" s="25"/>
      <c r="J934371" s="25"/>
      <c r="K934371" s="25"/>
      <c r="M934371" s="25"/>
    </row>
    <row r="934372" spans="1:13" ht="17.25" customHeight="1" x14ac:dyDescent="0.15">
      <c r="A934372" s="25"/>
      <c r="C934372" s="25"/>
      <c r="D934372" s="25"/>
      <c r="E934372" s="25"/>
      <c r="J934372" s="25"/>
      <c r="K934372" s="25"/>
      <c r="M934372" s="25"/>
    </row>
    <row r="934373" spans="1:13" ht="17.25" customHeight="1" x14ac:dyDescent="0.15">
      <c r="A934373" s="25"/>
      <c r="C934373" s="25"/>
      <c r="D934373" s="25"/>
      <c r="E934373" s="25"/>
      <c r="J934373" s="25"/>
      <c r="K934373" s="25"/>
      <c r="M934373" s="25"/>
    </row>
    <row r="934374" spans="1:13" ht="17.25" customHeight="1" x14ac:dyDescent="0.15">
      <c r="A934374" s="25"/>
      <c r="C934374" s="25"/>
      <c r="D934374" s="25"/>
      <c r="E934374" s="25"/>
      <c r="J934374" s="25"/>
      <c r="K934374" s="25"/>
      <c r="M934374" s="25"/>
    </row>
    <row r="934375" spans="1:13" ht="17.25" customHeight="1" x14ac:dyDescent="0.15">
      <c r="A934375" s="25"/>
      <c r="C934375" s="25"/>
      <c r="D934375" s="25"/>
      <c r="E934375" s="25"/>
      <c r="J934375" s="25"/>
      <c r="K934375" s="25"/>
      <c r="M934375" s="25"/>
    </row>
    <row r="934376" spans="1:13" ht="17.25" customHeight="1" x14ac:dyDescent="0.15">
      <c r="A934376" s="25"/>
      <c r="C934376" s="25"/>
      <c r="D934376" s="25"/>
      <c r="E934376" s="25"/>
      <c r="J934376" s="25"/>
      <c r="K934376" s="25"/>
      <c r="M934376" s="25"/>
    </row>
    <row r="934377" spans="1:13" ht="17.25" customHeight="1" x14ac:dyDescent="0.15">
      <c r="A934377" s="25"/>
      <c r="C934377" s="25"/>
      <c r="D934377" s="25"/>
      <c r="E934377" s="25"/>
      <c r="J934377" s="25"/>
      <c r="K934377" s="25"/>
      <c r="M934377" s="25"/>
    </row>
    <row r="934378" spans="1:13" ht="17.25" customHeight="1" x14ac:dyDescent="0.15">
      <c r="A934378" s="25"/>
      <c r="C934378" s="25"/>
      <c r="D934378" s="25"/>
      <c r="E934378" s="25"/>
      <c r="J934378" s="25"/>
      <c r="K934378" s="25"/>
      <c r="M934378" s="25"/>
    </row>
    <row r="934379" spans="1:13" ht="17.25" customHeight="1" x14ac:dyDescent="0.15">
      <c r="A934379" s="25"/>
      <c r="C934379" s="25"/>
      <c r="D934379" s="25"/>
      <c r="E934379" s="25"/>
      <c r="J934379" s="25"/>
      <c r="K934379" s="25"/>
      <c r="M934379" s="25"/>
    </row>
    <row r="934380" spans="1:13" ht="17.25" customHeight="1" x14ac:dyDescent="0.15">
      <c r="A934380" s="25"/>
      <c r="C934380" s="25"/>
      <c r="D934380" s="25"/>
      <c r="E934380" s="25"/>
      <c r="J934380" s="25"/>
      <c r="K934380" s="25"/>
      <c r="M934380" s="25"/>
    </row>
    <row r="934381" spans="1:13" ht="17.25" customHeight="1" x14ac:dyDescent="0.15">
      <c r="A934381" s="25"/>
      <c r="C934381" s="25"/>
      <c r="D934381" s="25"/>
      <c r="E934381" s="25"/>
      <c r="J934381" s="25"/>
      <c r="K934381" s="25"/>
      <c r="M934381" s="25"/>
    </row>
    <row r="934382" spans="1:13" ht="17.25" customHeight="1" x14ac:dyDescent="0.15">
      <c r="A934382" s="25"/>
      <c r="C934382" s="25"/>
      <c r="D934382" s="25"/>
      <c r="E934382" s="25"/>
      <c r="J934382" s="25"/>
      <c r="K934382" s="25"/>
      <c r="M934382" s="25"/>
    </row>
    <row r="934383" spans="1:13" ht="17.25" customHeight="1" x14ac:dyDescent="0.15">
      <c r="A934383" s="25"/>
      <c r="C934383" s="25"/>
      <c r="D934383" s="25"/>
      <c r="E934383" s="25"/>
      <c r="J934383" s="25"/>
      <c r="K934383" s="25"/>
      <c r="M934383" s="25"/>
    </row>
    <row r="934384" spans="1:13" ht="17.25" customHeight="1" x14ac:dyDescent="0.15">
      <c r="A934384" s="25"/>
      <c r="C934384" s="25"/>
      <c r="D934384" s="25"/>
      <c r="E934384" s="25"/>
      <c r="J934384" s="25"/>
      <c r="K934384" s="25"/>
      <c r="M934384" s="25"/>
    </row>
    <row r="934385" spans="1:13" ht="17.25" customHeight="1" x14ac:dyDescent="0.15">
      <c r="A934385" s="25"/>
      <c r="C934385" s="25"/>
      <c r="D934385" s="25"/>
      <c r="E934385" s="25"/>
      <c r="J934385" s="25"/>
      <c r="K934385" s="25"/>
      <c r="M934385" s="25"/>
    </row>
    <row r="934386" spans="1:13" ht="17.25" customHeight="1" x14ac:dyDescent="0.15">
      <c r="A934386" s="25"/>
      <c r="C934386" s="25"/>
      <c r="D934386" s="25"/>
      <c r="E934386" s="25"/>
      <c r="J934386" s="25"/>
      <c r="K934386" s="25"/>
      <c r="M934386" s="25"/>
    </row>
    <row r="934387" spans="1:13" ht="17.25" customHeight="1" x14ac:dyDescent="0.15">
      <c r="A934387" s="25"/>
      <c r="C934387" s="25"/>
      <c r="D934387" s="25"/>
      <c r="E934387" s="25"/>
      <c r="J934387" s="25"/>
      <c r="K934387" s="25"/>
      <c r="M934387" s="25"/>
    </row>
    <row r="934388" spans="1:13" ht="17.25" customHeight="1" x14ac:dyDescent="0.15">
      <c r="A934388" s="25"/>
      <c r="C934388" s="25"/>
      <c r="D934388" s="25"/>
      <c r="E934388" s="25"/>
      <c r="J934388" s="25"/>
      <c r="K934388" s="25"/>
      <c r="M934388" s="25"/>
    </row>
    <row r="934389" spans="1:13" ht="17.25" customHeight="1" x14ac:dyDescent="0.15">
      <c r="A934389" s="25"/>
      <c r="C934389" s="25"/>
      <c r="D934389" s="25"/>
      <c r="E934389" s="25"/>
      <c r="J934389" s="25"/>
      <c r="K934389" s="25"/>
      <c r="M934389" s="25"/>
    </row>
    <row r="934390" spans="1:13" ht="17.25" customHeight="1" x14ac:dyDescent="0.15">
      <c r="A934390" s="25"/>
      <c r="C934390" s="25"/>
      <c r="D934390" s="25"/>
      <c r="E934390" s="25"/>
      <c r="J934390" s="25"/>
      <c r="K934390" s="25"/>
      <c r="M934390" s="25"/>
    </row>
    <row r="934391" spans="1:13" ht="17.25" customHeight="1" x14ac:dyDescent="0.15">
      <c r="A934391" s="25"/>
      <c r="C934391" s="25"/>
      <c r="D934391" s="25"/>
      <c r="E934391" s="25"/>
      <c r="J934391" s="25"/>
      <c r="K934391" s="25"/>
      <c r="M934391" s="25"/>
    </row>
    <row r="934392" spans="1:13" ht="17.25" customHeight="1" x14ac:dyDescent="0.15">
      <c r="A934392" s="25"/>
      <c r="C934392" s="25"/>
      <c r="D934392" s="25"/>
      <c r="E934392" s="25"/>
      <c r="J934392" s="25"/>
      <c r="K934392" s="25"/>
      <c r="M934392" s="25"/>
    </row>
    <row r="934393" spans="1:13" ht="17.25" customHeight="1" x14ac:dyDescent="0.15">
      <c r="A934393" s="25"/>
      <c r="C934393" s="25"/>
      <c r="D934393" s="25"/>
      <c r="E934393" s="25"/>
      <c r="J934393" s="25"/>
      <c r="K934393" s="25"/>
      <c r="M934393" s="25"/>
    </row>
    <row r="934394" spans="1:13" ht="17.25" customHeight="1" x14ac:dyDescent="0.15">
      <c r="A934394" s="25"/>
      <c r="C934394" s="25"/>
      <c r="D934394" s="25"/>
      <c r="E934394" s="25"/>
      <c r="J934394" s="25"/>
      <c r="K934394" s="25"/>
      <c r="M934394" s="25"/>
    </row>
    <row r="934395" spans="1:13" ht="17.25" customHeight="1" x14ac:dyDescent="0.15">
      <c r="A934395" s="25"/>
      <c r="C934395" s="25"/>
      <c r="D934395" s="25"/>
      <c r="E934395" s="25"/>
      <c r="J934395" s="25"/>
      <c r="K934395" s="25"/>
      <c r="M934395" s="25"/>
    </row>
    <row r="934396" spans="1:13" ht="17.25" customHeight="1" x14ac:dyDescent="0.15">
      <c r="A934396" s="25"/>
      <c r="C934396" s="25"/>
      <c r="D934396" s="25"/>
      <c r="E934396" s="25"/>
      <c r="J934396" s="25"/>
      <c r="K934396" s="25"/>
      <c r="M934396" s="25"/>
    </row>
    <row r="934397" spans="1:13" ht="17.25" customHeight="1" x14ac:dyDescent="0.15">
      <c r="A934397" s="25"/>
      <c r="C934397" s="25"/>
      <c r="D934397" s="25"/>
      <c r="E934397" s="25"/>
      <c r="J934397" s="25"/>
      <c r="K934397" s="25"/>
      <c r="M934397" s="25"/>
    </row>
    <row r="934398" spans="1:13" ht="17.25" customHeight="1" x14ac:dyDescent="0.15">
      <c r="A934398" s="25"/>
      <c r="C934398" s="25"/>
      <c r="D934398" s="25"/>
      <c r="E934398" s="25"/>
      <c r="J934398" s="25"/>
      <c r="K934398" s="25"/>
      <c r="M934398" s="25"/>
    </row>
    <row r="934399" spans="1:13" ht="17.25" customHeight="1" x14ac:dyDescent="0.15">
      <c r="A934399" s="25"/>
      <c r="C934399" s="25"/>
      <c r="D934399" s="25"/>
      <c r="E934399" s="25"/>
      <c r="J934399" s="25"/>
      <c r="K934399" s="25"/>
      <c r="M934399" s="25"/>
    </row>
    <row r="934400" spans="1:13" ht="17.25" customHeight="1" x14ac:dyDescent="0.15">
      <c r="A934400" s="25"/>
      <c r="C934400" s="25"/>
      <c r="D934400" s="25"/>
      <c r="E934400" s="25"/>
      <c r="J934400" s="25"/>
      <c r="K934400" s="25"/>
      <c r="M934400" s="25"/>
    </row>
    <row r="934401" spans="1:13" ht="17.25" customHeight="1" x14ac:dyDescent="0.15">
      <c r="A934401" s="25"/>
      <c r="C934401" s="25"/>
      <c r="D934401" s="25"/>
      <c r="E934401" s="25"/>
      <c r="J934401" s="25"/>
      <c r="K934401" s="25"/>
      <c r="M934401" s="25"/>
    </row>
    <row r="934402" spans="1:13" ht="17.25" customHeight="1" x14ac:dyDescent="0.15">
      <c r="A934402" s="25"/>
      <c r="C934402" s="25"/>
      <c r="D934402" s="25"/>
      <c r="E934402" s="25"/>
      <c r="J934402" s="25"/>
      <c r="K934402" s="25"/>
      <c r="M934402" s="25"/>
    </row>
    <row r="934403" spans="1:13" ht="17.25" customHeight="1" x14ac:dyDescent="0.15">
      <c r="A934403" s="25"/>
      <c r="C934403" s="25"/>
      <c r="D934403" s="25"/>
      <c r="E934403" s="25"/>
      <c r="J934403" s="25"/>
      <c r="K934403" s="25"/>
      <c r="M934403" s="25"/>
    </row>
    <row r="934404" spans="1:13" ht="17.25" customHeight="1" x14ac:dyDescent="0.15">
      <c r="A934404" s="25"/>
      <c r="C934404" s="25"/>
      <c r="D934404" s="25"/>
      <c r="E934404" s="25"/>
      <c r="J934404" s="25"/>
      <c r="K934404" s="25"/>
      <c r="M934404" s="25"/>
    </row>
    <row r="934405" spans="1:13" ht="17.25" customHeight="1" x14ac:dyDescent="0.15">
      <c r="A934405" s="25"/>
      <c r="C934405" s="25"/>
      <c r="D934405" s="25"/>
      <c r="E934405" s="25"/>
      <c r="J934405" s="25"/>
      <c r="K934405" s="25"/>
      <c r="M934405" s="25"/>
    </row>
    <row r="934406" spans="1:13" ht="17.25" customHeight="1" x14ac:dyDescent="0.15">
      <c r="A934406" s="25"/>
      <c r="C934406" s="25"/>
      <c r="D934406" s="25"/>
      <c r="E934406" s="25"/>
      <c r="J934406" s="25"/>
      <c r="K934406" s="25"/>
      <c r="M934406" s="25"/>
    </row>
    <row r="934407" spans="1:13" ht="17.25" customHeight="1" x14ac:dyDescent="0.15">
      <c r="A934407" s="25"/>
      <c r="C934407" s="25"/>
      <c r="D934407" s="25"/>
      <c r="E934407" s="25"/>
      <c r="J934407" s="25"/>
      <c r="K934407" s="25"/>
      <c r="M934407" s="25"/>
    </row>
    <row r="934408" spans="1:13" ht="17.25" customHeight="1" x14ac:dyDescent="0.15">
      <c r="A934408" s="25"/>
      <c r="C934408" s="25"/>
      <c r="D934408" s="25"/>
      <c r="E934408" s="25"/>
      <c r="J934408" s="25"/>
      <c r="K934408" s="25"/>
      <c r="M934408" s="25"/>
    </row>
    <row r="934409" spans="1:13" ht="17.25" customHeight="1" x14ac:dyDescent="0.15">
      <c r="A934409" s="25"/>
      <c r="C934409" s="25"/>
      <c r="D934409" s="25"/>
      <c r="E934409" s="25"/>
      <c r="J934409" s="25"/>
      <c r="K934409" s="25"/>
      <c r="M934409" s="25"/>
    </row>
    <row r="934410" spans="1:13" ht="17.25" customHeight="1" x14ac:dyDescent="0.15">
      <c r="A934410" s="25"/>
      <c r="C934410" s="25"/>
      <c r="D934410" s="25"/>
      <c r="E934410" s="25"/>
      <c r="J934410" s="25"/>
      <c r="K934410" s="25"/>
      <c r="M934410" s="25"/>
    </row>
    <row r="934411" spans="1:13" ht="17.25" customHeight="1" x14ac:dyDescent="0.15">
      <c r="A934411" s="25"/>
      <c r="C934411" s="25"/>
      <c r="D934411" s="25"/>
      <c r="E934411" s="25"/>
      <c r="J934411" s="25"/>
      <c r="K934411" s="25"/>
      <c r="M934411" s="25"/>
    </row>
    <row r="934412" spans="1:13" ht="17.25" customHeight="1" x14ac:dyDescent="0.15">
      <c r="A934412" s="25"/>
      <c r="C934412" s="25"/>
      <c r="D934412" s="25"/>
      <c r="E934412" s="25"/>
      <c r="J934412" s="25"/>
      <c r="K934412" s="25"/>
      <c r="M934412" s="25"/>
    </row>
    <row r="934413" spans="1:13" ht="17.25" customHeight="1" x14ac:dyDescent="0.15">
      <c r="A934413" s="25"/>
      <c r="C934413" s="25"/>
      <c r="D934413" s="25"/>
      <c r="E934413" s="25"/>
      <c r="J934413" s="25"/>
      <c r="K934413" s="25"/>
      <c r="M934413" s="25"/>
    </row>
    <row r="934414" spans="1:13" ht="17.25" customHeight="1" x14ac:dyDescent="0.15">
      <c r="A934414" s="25"/>
      <c r="C934414" s="25"/>
      <c r="D934414" s="25"/>
      <c r="E934414" s="25"/>
      <c r="J934414" s="25"/>
      <c r="K934414" s="25"/>
      <c r="M934414" s="25"/>
    </row>
    <row r="934415" spans="1:13" ht="17.25" customHeight="1" x14ac:dyDescent="0.15">
      <c r="A934415" s="25"/>
      <c r="C934415" s="25"/>
      <c r="D934415" s="25"/>
      <c r="E934415" s="25"/>
      <c r="J934415" s="25"/>
      <c r="K934415" s="25"/>
      <c r="M934415" s="25"/>
    </row>
    <row r="934416" spans="1:13" ht="17.25" customHeight="1" x14ac:dyDescent="0.15">
      <c r="A934416" s="25"/>
      <c r="C934416" s="25"/>
      <c r="D934416" s="25"/>
      <c r="E934416" s="25"/>
      <c r="J934416" s="25"/>
      <c r="K934416" s="25"/>
      <c r="M934416" s="25"/>
    </row>
    <row r="934417" spans="1:13" ht="17.25" customHeight="1" x14ac:dyDescent="0.15">
      <c r="A934417" s="25"/>
      <c r="C934417" s="25"/>
      <c r="D934417" s="25"/>
      <c r="E934417" s="25"/>
      <c r="J934417" s="25"/>
      <c r="K934417" s="25"/>
      <c r="M934417" s="25"/>
    </row>
    <row r="934418" spans="1:13" ht="17.25" customHeight="1" x14ac:dyDescent="0.15">
      <c r="A934418" s="25"/>
      <c r="C934418" s="25"/>
      <c r="D934418" s="25"/>
      <c r="E934418" s="25"/>
      <c r="J934418" s="25"/>
      <c r="K934418" s="25"/>
      <c r="M934418" s="25"/>
    </row>
    <row r="934419" spans="1:13" ht="17.25" customHeight="1" x14ac:dyDescent="0.15">
      <c r="A934419" s="25"/>
      <c r="C934419" s="25"/>
      <c r="D934419" s="25"/>
      <c r="E934419" s="25"/>
      <c r="J934419" s="25"/>
      <c r="K934419" s="25"/>
      <c r="M934419" s="25"/>
    </row>
    <row r="934420" spans="1:13" ht="17.25" customHeight="1" x14ac:dyDescent="0.15">
      <c r="A934420" s="25"/>
      <c r="C934420" s="25"/>
      <c r="D934420" s="25"/>
      <c r="E934420" s="25"/>
      <c r="J934420" s="25"/>
      <c r="K934420" s="25"/>
      <c r="M934420" s="25"/>
    </row>
    <row r="934421" spans="1:13" ht="17.25" customHeight="1" x14ac:dyDescent="0.15">
      <c r="A934421" s="25"/>
      <c r="C934421" s="25"/>
      <c r="D934421" s="25"/>
      <c r="E934421" s="25"/>
      <c r="J934421" s="25"/>
      <c r="K934421" s="25"/>
      <c r="M934421" s="25"/>
    </row>
    <row r="934422" spans="1:13" ht="17.25" customHeight="1" x14ac:dyDescent="0.15">
      <c r="A934422" s="25"/>
      <c r="C934422" s="25"/>
      <c r="D934422" s="25"/>
      <c r="E934422" s="25"/>
      <c r="J934422" s="25"/>
      <c r="K934422" s="25"/>
      <c r="M934422" s="25"/>
    </row>
    <row r="934423" spans="1:13" ht="17.25" customHeight="1" x14ac:dyDescent="0.15">
      <c r="A934423" s="25"/>
      <c r="C934423" s="25"/>
      <c r="D934423" s="25"/>
      <c r="E934423" s="25"/>
      <c r="J934423" s="25"/>
      <c r="K934423" s="25"/>
      <c r="M934423" s="25"/>
    </row>
    <row r="934424" spans="1:13" ht="17.25" customHeight="1" x14ac:dyDescent="0.15">
      <c r="A934424" s="25"/>
      <c r="C934424" s="25"/>
      <c r="D934424" s="25"/>
      <c r="E934424" s="25"/>
      <c r="J934424" s="25"/>
      <c r="K934424" s="25"/>
      <c r="M934424" s="25"/>
    </row>
    <row r="934425" spans="1:13" ht="17.25" customHeight="1" x14ac:dyDescent="0.15">
      <c r="A934425" s="25"/>
      <c r="C934425" s="25"/>
      <c r="D934425" s="25"/>
      <c r="E934425" s="25"/>
      <c r="J934425" s="25"/>
      <c r="K934425" s="25"/>
      <c r="M934425" s="25"/>
    </row>
    <row r="934426" spans="1:13" ht="17.25" customHeight="1" x14ac:dyDescent="0.15">
      <c r="A934426" s="25"/>
      <c r="C934426" s="25"/>
      <c r="D934426" s="25"/>
      <c r="E934426" s="25"/>
      <c r="J934426" s="25"/>
      <c r="K934426" s="25"/>
      <c r="M934426" s="25"/>
    </row>
    <row r="934427" spans="1:13" ht="17.25" customHeight="1" x14ac:dyDescent="0.15">
      <c r="A934427" s="25"/>
      <c r="C934427" s="25"/>
      <c r="D934427" s="25"/>
      <c r="E934427" s="25"/>
      <c r="J934427" s="25"/>
      <c r="K934427" s="25"/>
      <c r="M934427" s="25"/>
    </row>
    <row r="934428" spans="1:13" ht="17.25" customHeight="1" x14ac:dyDescent="0.15">
      <c r="A934428" s="25"/>
      <c r="C934428" s="25"/>
      <c r="D934428" s="25"/>
      <c r="E934428" s="25"/>
      <c r="J934428" s="25"/>
      <c r="K934428" s="25"/>
      <c r="M934428" s="25"/>
    </row>
    <row r="934429" spans="1:13" ht="17.25" customHeight="1" x14ac:dyDescent="0.15">
      <c r="A934429" s="25"/>
      <c r="C934429" s="25"/>
      <c r="D934429" s="25"/>
      <c r="E934429" s="25"/>
      <c r="J934429" s="25"/>
      <c r="K934429" s="25"/>
      <c r="M934429" s="25"/>
    </row>
    <row r="934430" spans="1:13" ht="17.25" customHeight="1" x14ac:dyDescent="0.15">
      <c r="A934430" s="25"/>
      <c r="C934430" s="25"/>
      <c r="D934430" s="25"/>
      <c r="E934430" s="25"/>
      <c r="J934430" s="25"/>
      <c r="K934430" s="25"/>
      <c r="M934430" s="25"/>
    </row>
    <row r="934431" spans="1:13" ht="17.25" customHeight="1" x14ac:dyDescent="0.15">
      <c r="A934431" s="25"/>
      <c r="C934431" s="25"/>
      <c r="D934431" s="25"/>
      <c r="E934431" s="25"/>
      <c r="J934431" s="25"/>
      <c r="K934431" s="25"/>
      <c r="M934431" s="25"/>
    </row>
    <row r="934432" spans="1:13" ht="17.25" customHeight="1" x14ac:dyDescent="0.15">
      <c r="A934432" s="25"/>
      <c r="C934432" s="25"/>
      <c r="D934432" s="25"/>
      <c r="E934432" s="25"/>
      <c r="J934432" s="25"/>
      <c r="K934432" s="25"/>
      <c r="M934432" s="25"/>
    </row>
    <row r="934433" spans="1:13" ht="17.25" customHeight="1" x14ac:dyDescent="0.15">
      <c r="A934433" s="25"/>
      <c r="C934433" s="25"/>
      <c r="D934433" s="25"/>
      <c r="E934433" s="25"/>
      <c r="J934433" s="25"/>
      <c r="K934433" s="25"/>
      <c r="M934433" s="25"/>
    </row>
    <row r="934434" spans="1:13" ht="17.25" customHeight="1" x14ac:dyDescent="0.15">
      <c r="A934434" s="25"/>
      <c r="C934434" s="25"/>
      <c r="D934434" s="25"/>
      <c r="E934434" s="25"/>
      <c r="J934434" s="25"/>
      <c r="K934434" s="25"/>
      <c r="M934434" s="25"/>
    </row>
    <row r="934435" spans="1:13" ht="17.25" customHeight="1" x14ac:dyDescent="0.15">
      <c r="A934435" s="25"/>
      <c r="C934435" s="25"/>
      <c r="D934435" s="25"/>
      <c r="E934435" s="25"/>
      <c r="J934435" s="25"/>
      <c r="K934435" s="25"/>
      <c r="M934435" s="25"/>
    </row>
    <row r="934436" spans="1:13" ht="17.25" customHeight="1" x14ac:dyDescent="0.15">
      <c r="A934436" s="25"/>
      <c r="C934436" s="25"/>
      <c r="D934436" s="25"/>
      <c r="E934436" s="25"/>
      <c r="J934436" s="25"/>
      <c r="K934436" s="25"/>
      <c r="M934436" s="25"/>
    </row>
    <row r="934437" spans="1:13" ht="17.25" customHeight="1" x14ac:dyDescent="0.15">
      <c r="A934437" s="25"/>
      <c r="C934437" s="25"/>
      <c r="D934437" s="25"/>
      <c r="E934437" s="25"/>
      <c r="J934437" s="25"/>
      <c r="K934437" s="25"/>
      <c r="M934437" s="25"/>
    </row>
    <row r="934438" spans="1:13" ht="17.25" customHeight="1" x14ac:dyDescent="0.15">
      <c r="A934438" s="25"/>
      <c r="C934438" s="25"/>
      <c r="D934438" s="25"/>
      <c r="E934438" s="25"/>
      <c r="J934438" s="25"/>
      <c r="K934438" s="25"/>
      <c r="M934438" s="25"/>
    </row>
    <row r="934439" spans="1:13" ht="17.25" customHeight="1" x14ac:dyDescent="0.15">
      <c r="A934439" s="25"/>
      <c r="C934439" s="25"/>
      <c r="D934439" s="25"/>
      <c r="E934439" s="25"/>
      <c r="J934439" s="25"/>
      <c r="K934439" s="25"/>
      <c r="M934439" s="25"/>
    </row>
    <row r="934440" spans="1:13" ht="17.25" customHeight="1" x14ac:dyDescent="0.15">
      <c r="A934440" s="25"/>
      <c r="C934440" s="25"/>
      <c r="D934440" s="25"/>
      <c r="E934440" s="25"/>
      <c r="J934440" s="25"/>
      <c r="K934440" s="25"/>
      <c r="M934440" s="25"/>
    </row>
    <row r="934441" spans="1:13" ht="17.25" customHeight="1" x14ac:dyDescent="0.15">
      <c r="A934441" s="25"/>
      <c r="C934441" s="25"/>
      <c r="D934441" s="25"/>
      <c r="E934441" s="25"/>
      <c r="J934441" s="25"/>
      <c r="K934441" s="25"/>
      <c r="M934441" s="25"/>
    </row>
    <row r="934442" spans="1:13" ht="17.25" customHeight="1" x14ac:dyDescent="0.15">
      <c r="A934442" s="25"/>
      <c r="C934442" s="25"/>
      <c r="D934442" s="25"/>
      <c r="E934442" s="25"/>
      <c r="J934442" s="25"/>
      <c r="K934442" s="25"/>
      <c r="M934442" s="25"/>
    </row>
    <row r="934443" spans="1:13" ht="17.25" customHeight="1" x14ac:dyDescent="0.15">
      <c r="A934443" s="25"/>
      <c r="C934443" s="25"/>
      <c r="D934443" s="25"/>
      <c r="E934443" s="25"/>
      <c r="J934443" s="25"/>
      <c r="K934443" s="25"/>
      <c r="M934443" s="25"/>
    </row>
    <row r="934444" spans="1:13" ht="17.25" customHeight="1" x14ac:dyDescent="0.15">
      <c r="A934444" s="25"/>
      <c r="C934444" s="25"/>
      <c r="D934444" s="25"/>
      <c r="E934444" s="25"/>
      <c r="J934444" s="25"/>
      <c r="K934444" s="25"/>
      <c r="M934444" s="25"/>
    </row>
    <row r="934445" spans="1:13" ht="17.25" customHeight="1" x14ac:dyDescent="0.15">
      <c r="A934445" s="25"/>
      <c r="C934445" s="25"/>
      <c r="D934445" s="25"/>
      <c r="E934445" s="25"/>
      <c r="J934445" s="25"/>
      <c r="K934445" s="25"/>
      <c r="M934445" s="25"/>
    </row>
    <row r="934446" spans="1:13" ht="17.25" customHeight="1" x14ac:dyDescent="0.15">
      <c r="A934446" s="25"/>
      <c r="C934446" s="25"/>
      <c r="D934446" s="25"/>
      <c r="E934446" s="25"/>
      <c r="J934446" s="25"/>
      <c r="K934446" s="25"/>
      <c r="M934446" s="25"/>
    </row>
    <row r="934447" spans="1:13" ht="17.25" customHeight="1" x14ac:dyDescent="0.15">
      <c r="A934447" s="25"/>
      <c r="C934447" s="25"/>
      <c r="D934447" s="25"/>
      <c r="E934447" s="25"/>
      <c r="J934447" s="25"/>
      <c r="K934447" s="25"/>
      <c r="M934447" s="25"/>
    </row>
    <row r="934448" spans="1:13" ht="17.25" customHeight="1" x14ac:dyDescent="0.15">
      <c r="A934448" s="25"/>
      <c r="C934448" s="25"/>
      <c r="D934448" s="25"/>
      <c r="E934448" s="25"/>
      <c r="J934448" s="25"/>
      <c r="K934448" s="25"/>
      <c r="M934448" s="25"/>
    </row>
    <row r="934449" spans="1:13" ht="17.25" customHeight="1" x14ac:dyDescent="0.15">
      <c r="A934449" s="25"/>
      <c r="C934449" s="25"/>
      <c r="D934449" s="25"/>
      <c r="E934449" s="25"/>
      <c r="J934449" s="25"/>
      <c r="K934449" s="25"/>
      <c r="M934449" s="25"/>
    </row>
    <row r="934450" spans="1:13" ht="17.25" customHeight="1" x14ac:dyDescent="0.15">
      <c r="A934450" s="25"/>
      <c r="C934450" s="25"/>
      <c r="D934450" s="25"/>
      <c r="E934450" s="25"/>
      <c r="J934450" s="25"/>
      <c r="K934450" s="25"/>
      <c r="M934450" s="25"/>
    </row>
    <row r="934451" spans="1:13" ht="17.25" customHeight="1" x14ac:dyDescent="0.15">
      <c r="A934451" s="25"/>
      <c r="C934451" s="25"/>
      <c r="D934451" s="25"/>
      <c r="E934451" s="25"/>
      <c r="J934451" s="25"/>
      <c r="K934451" s="25"/>
      <c r="M934451" s="25"/>
    </row>
    <row r="934452" spans="1:13" ht="17.25" customHeight="1" x14ac:dyDescent="0.15">
      <c r="A934452" s="25"/>
      <c r="C934452" s="25"/>
      <c r="D934452" s="25"/>
      <c r="E934452" s="25"/>
      <c r="J934452" s="25"/>
      <c r="K934452" s="25"/>
      <c r="M934452" s="25"/>
    </row>
    <row r="934453" spans="1:13" ht="17.25" customHeight="1" x14ac:dyDescent="0.15">
      <c r="A934453" s="25"/>
      <c r="C934453" s="25"/>
      <c r="D934453" s="25"/>
      <c r="E934453" s="25"/>
      <c r="J934453" s="25"/>
      <c r="K934453" s="25"/>
      <c r="M934453" s="25"/>
    </row>
    <row r="934454" spans="1:13" ht="17.25" customHeight="1" x14ac:dyDescent="0.15">
      <c r="A934454" s="25"/>
      <c r="C934454" s="25"/>
      <c r="D934454" s="25"/>
      <c r="E934454" s="25"/>
      <c r="J934454" s="25"/>
      <c r="K934454" s="25"/>
      <c r="M934454" s="25"/>
    </row>
    <row r="934455" spans="1:13" ht="17.25" customHeight="1" x14ac:dyDescent="0.15">
      <c r="A934455" s="25"/>
      <c r="C934455" s="25"/>
      <c r="D934455" s="25"/>
      <c r="E934455" s="25"/>
      <c r="J934455" s="25"/>
      <c r="K934455" s="25"/>
      <c r="M934455" s="25"/>
    </row>
    <row r="934456" spans="1:13" ht="17.25" customHeight="1" x14ac:dyDescent="0.15">
      <c r="A934456" s="25"/>
      <c r="C934456" s="25"/>
      <c r="D934456" s="25"/>
      <c r="E934456" s="25"/>
      <c r="J934456" s="25"/>
      <c r="K934456" s="25"/>
      <c r="M934456" s="25"/>
    </row>
    <row r="934457" spans="1:13" ht="17.25" customHeight="1" x14ac:dyDescent="0.15">
      <c r="A934457" s="25"/>
      <c r="C934457" s="25"/>
      <c r="D934457" s="25"/>
      <c r="E934457" s="25"/>
      <c r="J934457" s="25"/>
      <c r="K934457" s="25"/>
      <c r="M934457" s="25"/>
    </row>
    <row r="934458" spans="1:13" ht="17.25" customHeight="1" x14ac:dyDescent="0.15">
      <c r="A934458" s="25"/>
      <c r="C934458" s="25"/>
      <c r="D934458" s="25"/>
      <c r="E934458" s="25"/>
      <c r="J934458" s="25"/>
      <c r="K934458" s="25"/>
      <c r="M934458" s="25"/>
    </row>
    <row r="934459" spans="1:13" ht="17.25" customHeight="1" x14ac:dyDescent="0.15">
      <c r="A934459" s="25"/>
      <c r="C934459" s="25"/>
      <c r="D934459" s="25"/>
      <c r="E934459" s="25"/>
      <c r="J934459" s="25"/>
      <c r="K934459" s="25"/>
      <c r="M934459" s="25"/>
    </row>
    <row r="934460" spans="1:13" ht="17.25" customHeight="1" x14ac:dyDescent="0.15">
      <c r="A934460" s="25"/>
      <c r="C934460" s="25"/>
      <c r="D934460" s="25"/>
      <c r="E934460" s="25"/>
      <c r="J934460" s="25"/>
      <c r="K934460" s="25"/>
      <c r="M934460" s="25"/>
    </row>
    <row r="934461" spans="1:13" ht="17.25" customHeight="1" x14ac:dyDescent="0.15">
      <c r="A934461" s="25"/>
      <c r="C934461" s="25"/>
      <c r="D934461" s="25"/>
      <c r="E934461" s="25"/>
      <c r="J934461" s="25"/>
      <c r="K934461" s="25"/>
      <c r="M934461" s="25"/>
    </row>
    <row r="934462" spans="1:13" ht="17.25" customHeight="1" x14ac:dyDescent="0.15">
      <c r="A934462" s="25"/>
      <c r="C934462" s="25"/>
      <c r="D934462" s="25"/>
      <c r="E934462" s="25"/>
      <c r="J934462" s="25"/>
      <c r="K934462" s="25"/>
      <c r="M934462" s="25"/>
    </row>
    <row r="934463" spans="1:13" ht="17.25" customHeight="1" x14ac:dyDescent="0.15">
      <c r="A934463" s="25"/>
      <c r="C934463" s="25"/>
      <c r="D934463" s="25"/>
      <c r="E934463" s="25"/>
      <c r="J934463" s="25"/>
      <c r="K934463" s="25"/>
      <c r="M934463" s="25"/>
    </row>
    <row r="934464" spans="1:13" ht="17.25" customHeight="1" x14ac:dyDescent="0.15">
      <c r="A934464" s="25"/>
      <c r="C934464" s="25"/>
      <c r="D934464" s="25"/>
      <c r="E934464" s="25"/>
      <c r="J934464" s="25"/>
      <c r="K934464" s="25"/>
      <c r="M934464" s="25"/>
    </row>
    <row r="934465" spans="1:13" ht="17.25" customHeight="1" x14ac:dyDescent="0.15">
      <c r="A934465" s="25"/>
      <c r="C934465" s="25"/>
      <c r="D934465" s="25"/>
      <c r="E934465" s="25"/>
      <c r="J934465" s="25"/>
      <c r="K934465" s="25"/>
      <c r="M934465" s="25"/>
    </row>
    <row r="934466" spans="1:13" ht="17.25" customHeight="1" x14ac:dyDescent="0.15">
      <c r="A934466" s="25"/>
      <c r="C934466" s="25"/>
      <c r="D934466" s="25"/>
      <c r="E934466" s="25"/>
      <c r="J934466" s="25"/>
      <c r="K934466" s="25"/>
      <c r="M934466" s="25"/>
    </row>
    <row r="934467" spans="1:13" ht="17.25" customHeight="1" x14ac:dyDescent="0.15">
      <c r="A934467" s="25"/>
      <c r="C934467" s="25"/>
      <c r="D934467" s="25"/>
      <c r="E934467" s="25"/>
      <c r="J934467" s="25"/>
      <c r="K934467" s="25"/>
      <c r="M934467" s="25"/>
    </row>
    <row r="934468" spans="1:13" ht="17.25" customHeight="1" x14ac:dyDescent="0.15">
      <c r="A934468" s="25"/>
      <c r="C934468" s="25"/>
      <c r="D934468" s="25"/>
      <c r="E934468" s="25"/>
      <c r="J934468" s="25"/>
      <c r="K934468" s="25"/>
      <c r="M934468" s="25"/>
    </row>
    <row r="934469" spans="1:13" ht="17.25" customHeight="1" x14ac:dyDescent="0.15">
      <c r="A934469" s="25"/>
      <c r="C934469" s="25"/>
      <c r="D934469" s="25"/>
      <c r="E934469" s="25"/>
      <c r="J934469" s="25"/>
      <c r="K934469" s="25"/>
      <c r="M934469" s="25"/>
    </row>
    <row r="934470" spans="1:13" ht="17.25" customHeight="1" x14ac:dyDescent="0.15">
      <c r="A934470" s="25"/>
      <c r="C934470" s="25"/>
      <c r="D934470" s="25"/>
      <c r="E934470" s="25"/>
      <c r="J934470" s="25"/>
      <c r="K934470" s="25"/>
      <c r="M934470" s="25"/>
    </row>
    <row r="934471" spans="1:13" ht="17.25" customHeight="1" x14ac:dyDescent="0.15">
      <c r="A934471" s="25"/>
      <c r="C934471" s="25"/>
      <c r="D934471" s="25"/>
      <c r="E934471" s="25"/>
      <c r="J934471" s="25"/>
      <c r="K934471" s="25"/>
      <c r="M934471" s="25"/>
    </row>
    <row r="934472" spans="1:13" ht="17.25" customHeight="1" x14ac:dyDescent="0.15">
      <c r="A934472" s="25"/>
      <c r="C934472" s="25"/>
      <c r="D934472" s="25"/>
      <c r="E934472" s="25"/>
      <c r="J934472" s="25"/>
      <c r="K934472" s="25"/>
      <c r="M934472" s="25"/>
    </row>
    <row r="934473" spans="1:13" ht="17.25" customHeight="1" x14ac:dyDescent="0.15">
      <c r="A934473" s="25"/>
      <c r="C934473" s="25"/>
      <c r="D934473" s="25"/>
      <c r="E934473" s="25"/>
      <c r="J934473" s="25"/>
      <c r="K934473" s="25"/>
      <c r="M934473" s="25"/>
    </row>
    <row r="934474" spans="1:13" ht="17.25" customHeight="1" x14ac:dyDescent="0.15">
      <c r="A934474" s="25"/>
      <c r="C934474" s="25"/>
      <c r="D934474" s="25"/>
      <c r="E934474" s="25"/>
      <c r="J934474" s="25"/>
      <c r="K934474" s="25"/>
      <c r="M934474" s="25"/>
    </row>
    <row r="934475" spans="1:13" ht="17.25" customHeight="1" x14ac:dyDescent="0.15">
      <c r="A934475" s="25"/>
      <c r="C934475" s="25"/>
      <c r="D934475" s="25"/>
      <c r="E934475" s="25"/>
      <c r="J934475" s="25"/>
      <c r="K934475" s="25"/>
      <c r="M934475" s="25"/>
    </row>
    <row r="934476" spans="1:13" ht="17.25" customHeight="1" x14ac:dyDescent="0.15">
      <c r="A934476" s="25"/>
      <c r="C934476" s="25"/>
      <c r="D934476" s="25"/>
      <c r="E934476" s="25"/>
      <c r="J934476" s="25"/>
      <c r="K934476" s="25"/>
      <c r="M934476" s="25"/>
    </row>
    <row r="934477" spans="1:13" ht="17.25" customHeight="1" x14ac:dyDescent="0.15">
      <c r="A934477" s="25"/>
      <c r="C934477" s="25"/>
      <c r="D934477" s="25"/>
      <c r="E934477" s="25"/>
      <c r="J934477" s="25"/>
      <c r="K934477" s="25"/>
      <c r="M934477" s="25"/>
    </row>
    <row r="934478" spans="1:13" ht="17.25" customHeight="1" x14ac:dyDescent="0.15">
      <c r="A934478" s="25"/>
      <c r="C934478" s="25"/>
      <c r="D934478" s="25"/>
      <c r="E934478" s="25"/>
      <c r="J934478" s="25"/>
      <c r="K934478" s="25"/>
      <c r="M934478" s="25"/>
    </row>
    <row r="934479" spans="1:13" ht="17.25" customHeight="1" x14ac:dyDescent="0.15">
      <c r="A934479" s="25"/>
      <c r="C934479" s="25"/>
      <c r="D934479" s="25"/>
      <c r="E934479" s="25"/>
      <c r="J934479" s="25"/>
      <c r="K934479" s="25"/>
      <c r="M934479" s="25"/>
    </row>
    <row r="934480" spans="1:13" ht="17.25" customHeight="1" x14ac:dyDescent="0.15">
      <c r="A934480" s="25"/>
      <c r="C934480" s="25"/>
      <c r="D934480" s="25"/>
      <c r="E934480" s="25"/>
      <c r="J934480" s="25"/>
      <c r="K934480" s="25"/>
      <c r="M934480" s="25"/>
    </row>
    <row r="934481" spans="1:13" ht="17.25" customHeight="1" x14ac:dyDescent="0.15">
      <c r="A934481" s="25"/>
      <c r="C934481" s="25"/>
      <c r="D934481" s="25"/>
      <c r="E934481" s="25"/>
      <c r="J934481" s="25"/>
      <c r="K934481" s="25"/>
      <c r="M934481" s="25"/>
    </row>
    <row r="934482" spans="1:13" ht="17.25" customHeight="1" x14ac:dyDescent="0.15">
      <c r="A934482" s="25"/>
      <c r="C934482" s="25"/>
      <c r="D934482" s="25"/>
      <c r="E934482" s="25"/>
      <c r="J934482" s="25"/>
      <c r="K934482" s="25"/>
      <c r="M934482" s="25"/>
    </row>
    <row r="934483" spans="1:13" ht="17.25" customHeight="1" x14ac:dyDescent="0.15">
      <c r="A934483" s="25"/>
      <c r="C934483" s="25"/>
      <c r="D934483" s="25"/>
      <c r="E934483" s="25"/>
      <c r="J934483" s="25"/>
      <c r="K934483" s="25"/>
      <c r="M934483" s="25"/>
    </row>
    <row r="934484" spans="1:13" ht="17.25" customHeight="1" x14ac:dyDescent="0.15">
      <c r="A934484" s="25"/>
      <c r="C934484" s="25"/>
      <c r="D934484" s="25"/>
      <c r="E934484" s="25"/>
      <c r="J934484" s="25"/>
      <c r="K934484" s="25"/>
      <c r="M934484" s="25"/>
    </row>
    <row r="934485" spans="1:13" ht="17.25" customHeight="1" x14ac:dyDescent="0.15">
      <c r="A934485" s="25"/>
      <c r="C934485" s="25"/>
      <c r="D934485" s="25"/>
      <c r="E934485" s="25"/>
      <c r="J934485" s="25"/>
      <c r="K934485" s="25"/>
      <c r="M934485" s="25"/>
    </row>
    <row r="934486" spans="1:13" ht="17.25" customHeight="1" x14ac:dyDescent="0.15">
      <c r="A934486" s="25"/>
      <c r="C934486" s="25"/>
      <c r="D934486" s="25"/>
      <c r="E934486" s="25"/>
      <c r="J934486" s="25"/>
      <c r="K934486" s="25"/>
      <c r="M934486" s="25"/>
    </row>
    <row r="934487" spans="1:13" ht="17.25" customHeight="1" x14ac:dyDescent="0.15">
      <c r="A934487" s="25"/>
      <c r="C934487" s="25"/>
      <c r="D934487" s="25"/>
      <c r="E934487" s="25"/>
      <c r="J934487" s="25"/>
      <c r="K934487" s="25"/>
      <c r="M934487" s="25"/>
    </row>
    <row r="934488" spans="1:13" ht="17.25" customHeight="1" x14ac:dyDescent="0.15">
      <c r="A934488" s="25"/>
      <c r="C934488" s="25"/>
      <c r="D934488" s="25"/>
      <c r="E934488" s="25"/>
      <c r="J934488" s="25"/>
      <c r="K934488" s="25"/>
      <c r="M934488" s="25"/>
    </row>
    <row r="934489" spans="1:13" ht="17.25" customHeight="1" x14ac:dyDescent="0.15">
      <c r="A934489" s="25"/>
      <c r="C934489" s="25"/>
      <c r="D934489" s="25"/>
      <c r="E934489" s="25"/>
      <c r="J934489" s="25"/>
      <c r="K934489" s="25"/>
      <c r="M934489" s="25"/>
    </row>
    <row r="934490" spans="1:13" ht="17.25" customHeight="1" x14ac:dyDescent="0.15">
      <c r="A934490" s="25"/>
      <c r="C934490" s="25"/>
      <c r="D934490" s="25"/>
      <c r="E934490" s="25"/>
      <c r="J934490" s="25"/>
      <c r="K934490" s="25"/>
      <c r="M934490" s="25"/>
    </row>
    <row r="934491" spans="1:13" ht="17.25" customHeight="1" x14ac:dyDescent="0.15">
      <c r="A934491" s="25"/>
      <c r="C934491" s="25"/>
      <c r="D934491" s="25"/>
      <c r="E934491" s="25"/>
      <c r="J934491" s="25"/>
      <c r="K934491" s="25"/>
      <c r="M934491" s="25"/>
    </row>
    <row r="934492" spans="1:13" ht="17.25" customHeight="1" x14ac:dyDescent="0.15">
      <c r="A934492" s="25"/>
      <c r="C934492" s="25"/>
      <c r="D934492" s="25"/>
      <c r="E934492" s="25"/>
      <c r="J934492" s="25"/>
      <c r="K934492" s="25"/>
      <c r="M934492" s="25"/>
    </row>
    <row r="934493" spans="1:13" ht="17.25" customHeight="1" x14ac:dyDescent="0.15">
      <c r="A934493" s="25"/>
      <c r="C934493" s="25"/>
      <c r="D934493" s="25"/>
      <c r="E934493" s="25"/>
      <c r="J934493" s="25"/>
      <c r="K934493" s="25"/>
      <c r="M934493" s="25"/>
    </row>
    <row r="934494" spans="1:13" ht="17.25" customHeight="1" x14ac:dyDescent="0.15">
      <c r="A934494" s="25"/>
      <c r="C934494" s="25"/>
      <c r="D934494" s="25"/>
      <c r="E934494" s="25"/>
      <c r="J934494" s="25"/>
      <c r="K934494" s="25"/>
      <c r="M934494" s="25"/>
    </row>
    <row r="934495" spans="1:13" ht="17.25" customHeight="1" x14ac:dyDescent="0.15">
      <c r="A934495" s="25"/>
      <c r="C934495" s="25"/>
      <c r="D934495" s="25"/>
      <c r="E934495" s="25"/>
      <c r="J934495" s="25"/>
      <c r="K934495" s="25"/>
      <c r="M934495" s="25"/>
    </row>
    <row r="934496" spans="1:13" ht="17.25" customHeight="1" x14ac:dyDescent="0.15">
      <c r="A934496" s="25"/>
      <c r="C934496" s="25"/>
      <c r="D934496" s="25"/>
      <c r="E934496" s="25"/>
      <c r="J934496" s="25"/>
      <c r="K934496" s="25"/>
      <c r="M934496" s="25"/>
    </row>
    <row r="934497" spans="1:13" ht="17.25" customHeight="1" x14ac:dyDescent="0.15">
      <c r="A934497" s="25"/>
      <c r="C934497" s="25"/>
      <c r="D934497" s="25"/>
      <c r="E934497" s="25"/>
      <c r="J934497" s="25"/>
      <c r="K934497" s="25"/>
      <c r="M934497" s="25"/>
    </row>
    <row r="934498" spans="1:13" ht="17.25" customHeight="1" x14ac:dyDescent="0.15">
      <c r="A934498" s="25"/>
      <c r="C934498" s="25"/>
      <c r="D934498" s="25"/>
      <c r="E934498" s="25"/>
      <c r="J934498" s="25"/>
      <c r="K934498" s="25"/>
      <c r="M934498" s="25"/>
    </row>
    <row r="934499" spans="1:13" ht="17.25" customHeight="1" x14ac:dyDescent="0.15">
      <c r="A934499" s="25"/>
      <c r="C934499" s="25"/>
      <c r="D934499" s="25"/>
      <c r="E934499" s="25"/>
      <c r="J934499" s="25"/>
      <c r="K934499" s="25"/>
      <c r="M934499" s="25"/>
    </row>
    <row r="934500" spans="1:13" ht="17.25" customHeight="1" x14ac:dyDescent="0.15">
      <c r="A934500" s="25"/>
      <c r="C934500" s="25"/>
      <c r="D934500" s="25"/>
      <c r="E934500" s="25"/>
      <c r="J934500" s="25"/>
      <c r="K934500" s="25"/>
      <c r="M934500" s="25"/>
    </row>
    <row r="934501" spans="1:13" ht="17.25" customHeight="1" x14ac:dyDescent="0.15">
      <c r="A934501" s="25"/>
      <c r="C934501" s="25"/>
      <c r="D934501" s="25"/>
      <c r="E934501" s="25"/>
      <c r="J934501" s="25"/>
      <c r="K934501" s="25"/>
      <c r="M934501" s="25"/>
    </row>
    <row r="934502" spans="1:13" ht="17.25" customHeight="1" x14ac:dyDescent="0.15">
      <c r="A934502" s="25"/>
      <c r="C934502" s="25"/>
      <c r="D934502" s="25"/>
      <c r="E934502" s="25"/>
      <c r="J934502" s="25"/>
      <c r="K934502" s="25"/>
      <c r="M934502" s="25"/>
    </row>
    <row r="934503" spans="1:13" ht="17.25" customHeight="1" x14ac:dyDescent="0.15">
      <c r="A934503" s="25"/>
      <c r="C934503" s="25"/>
      <c r="D934503" s="25"/>
      <c r="E934503" s="25"/>
      <c r="J934503" s="25"/>
      <c r="K934503" s="25"/>
      <c r="M934503" s="25"/>
    </row>
    <row r="934504" spans="1:13" ht="17.25" customHeight="1" x14ac:dyDescent="0.15">
      <c r="A934504" s="25"/>
      <c r="C934504" s="25"/>
      <c r="D934504" s="25"/>
      <c r="E934504" s="25"/>
      <c r="J934504" s="25"/>
      <c r="K934504" s="25"/>
      <c r="M934504" s="25"/>
    </row>
    <row r="934505" spans="1:13" ht="17.25" customHeight="1" x14ac:dyDescent="0.15">
      <c r="A934505" s="25"/>
      <c r="C934505" s="25"/>
      <c r="D934505" s="25"/>
      <c r="E934505" s="25"/>
      <c r="J934505" s="25"/>
      <c r="K934505" s="25"/>
      <c r="M934505" s="25"/>
    </row>
    <row r="934506" spans="1:13" ht="17.25" customHeight="1" x14ac:dyDescent="0.15">
      <c r="A934506" s="25"/>
      <c r="C934506" s="25"/>
      <c r="D934506" s="25"/>
      <c r="E934506" s="25"/>
      <c r="J934506" s="25"/>
      <c r="K934506" s="25"/>
      <c r="M934506" s="25"/>
    </row>
    <row r="934507" spans="1:13" ht="17.25" customHeight="1" x14ac:dyDescent="0.15">
      <c r="A934507" s="25"/>
      <c r="C934507" s="25"/>
      <c r="D934507" s="25"/>
      <c r="E934507" s="25"/>
      <c r="J934507" s="25"/>
      <c r="K934507" s="25"/>
      <c r="M934507" s="25"/>
    </row>
    <row r="934508" spans="1:13" ht="17.25" customHeight="1" x14ac:dyDescent="0.15">
      <c r="A934508" s="25"/>
      <c r="C934508" s="25"/>
      <c r="D934508" s="25"/>
      <c r="E934508" s="25"/>
      <c r="J934508" s="25"/>
      <c r="K934508" s="25"/>
      <c r="M934508" s="25"/>
    </row>
    <row r="934509" spans="1:13" ht="17.25" customHeight="1" x14ac:dyDescent="0.15">
      <c r="A934509" s="25"/>
      <c r="C934509" s="25"/>
      <c r="D934509" s="25"/>
      <c r="E934509" s="25"/>
      <c r="J934509" s="25"/>
      <c r="K934509" s="25"/>
      <c r="M934509" s="25"/>
    </row>
    <row r="934510" spans="1:13" ht="17.25" customHeight="1" x14ac:dyDescent="0.15">
      <c r="A934510" s="25"/>
      <c r="C934510" s="25"/>
      <c r="D934510" s="25"/>
      <c r="E934510" s="25"/>
      <c r="J934510" s="25"/>
      <c r="K934510" s="25"/>
      <c r="M934510" s="25"/>
    </row>
    <row r="934511" spans="1:13" ht="17.25" customHeight="1" x14ac:dyDescent="0.15">
      <c r="A934511" s="25"/>
      <c r="C934511" s="25"/>
      <c r="D934511" s="25"/>
      <c r="E934511" s="25"/>
      <c r="J934511" s="25"/>
      <c r="K934511" s="25"/>
      <c r="M934511" s="25"/>
    </row>
    <row r="934512" spans="1:13" ht="17.25" customHeight="1" x14ac:dyDescent="0.15">
      <c r="A934512" s="25"/>
      <c r="C934512" s="25"/>
      <c r="D934512" s="25"/>
      <c r="E934512" s="25"/>
      <c r="J934512" s="25"/>
      <c r="K934512" s="25"/>
      <c r="M934512" s="25"/>
    </row>
    <row r="934513" spans="1:13" ht="17.25" customHeight="1" x14ac:dyDescent="0.15">
      <c r="A934513" s="25"/>
      <c r="C934513" s="25"/>
      <c r="D934513" s="25"/>
      <c r="E934513" s="25"/>
      <c r="J934513" s="25"/>
      <c r="K934513" s="25"/>
      <c r="M934513" s="25"/>
    </row>
    <row r="934514" spans="1:13" ht="17.25" customHeight="1" x14ac:dyDescent="0.15">
      <c r="A934514" s="25"/>
      <c r="C934514" s="25"/>
      <c r="D934514" s="25"/>
      <c r="E934514" s="25"/>
      <c r="J934514" s="25"/>
      <c r="K934514" s="25"/>
      <c r="M934514" s="25"/>
    </row>
    <row r="934515" spans="1:13" ht="17.25" customHeight="1" x14ac:dyDescent="0.15">
      <c r="A934515" s="25"/>
      <c r="C934515" s="25"/>
      <c r="D934515" s="25"/>
      <c r="E934515" s="25"/>
      <c r="J934515" s="25"/>
      <c r="K934515" s="25"/>
      <c r="M934515" s="25"/>
    </row>
    <row r="934516" spans="1:13" ht="17.25" customHeight="1" x14ac:dyDescent="0.15">
      <c r="A934516" s="25"/>
      <c r="C934516" s="25"/>
      <c r="D934516" s="25"/>
      <c r="E934516" s="25"/>
      <c r="J934516" s="25"/>
      <c r="K934516" s="25"/>
      <c r="M934516" s="25"/>
    </row>
    <row r="934517" spans="1:13" ht="17.25" customHeight="1" x14ac:dyDescent="0.15">
      <c r="A934517" s="25"/>
      <c r="C934517" s="25"/>
      <c r="D934517" s="25"/>
      <c r="E934517" s="25"/>
      <c r="J934517" s="25"/>
      <c r="K934517" s="25"/>
      <c r="M934517" s="25"/>
    </row>
    <row r="934518" spans="1:13" ht="17.25" customHeight="1" x14ac:dyDescent="0.15">
      <c r="A934518" s="25"/>
      <c r="C934518" s="25"/>
      <c r="D934518" s="25"/>
      <c r="E934518" s="25"/>
      <c r="J934518" s="25"/>
      <c r="K934518" s="25"/>
      <c r="M934518" s="25"/>
    </row>
    <row r="934519" spans="1:13" ht="17.25" customHeight="1" x14ac:dyDescent="0.15">
      <c r="A934519" s="25"/>
      <c r="C934519" s="25"/>
      <c r="D934519" s="25"/>
      <c r="E934519" s="25"/>
      <c r="J934519" s="25"/>
      <c r="K934519" s="25"/>
      <c r="M934519" s="25"/>
    </row>
    <row r="934520" spans="1:13" ht="17.25" customHeight="1" x14ac:dyDescent="0.15">
      <c r="A934520" s="25"/>
      <c r="C934520" s="25"/>
      <c r="D934520" s="25"/>
      <c r="E934520" s="25"/>
      <c r="J934520" s="25"/>
      <c r="K934520" s="25"/>
      <c r="M934520" s="25"/>
    </row>
    <row r="934521" spans="1:13" ht="17.25" customHeight="1" x14ac:dyDescent="0.15">
      <c r="A934521" s="25"/>
      <c r="C934521" s="25"/>
      <c r="D934521" s="25"/>
      <c r="E934521" s="25"/>
      <c r="J934521" s="25"/>
      <c r="K934521" s="25"/>
      <c r="M934521" s="25"/>
    </row>
    <row r="934522" spans="1:13" ht="17.25" customHeight="1" x14ac:dyDescent="0.15">
      <c r="A934522" s="25"/>
      <c r="C934522" s="25"/>
      <c r="D934522" s="25"/>
      <c r="E934522" s="25"/>
      <c r="J934522" s="25"/>
      <c r="K934522" s="25"/>
      <c r="M934522" s="25"/>
    </row>
    <row r="934523" spans="1:13" ht="17.25" customHeight="1" x14ac:dyDescent="0.15">
      <c r="A934523" s="25"/>
      <c r="C934523" s="25"/>
      <c r="D934523" s="25"/>
      <c r="E934523" s="25"/>
      <c r="J934523" s="25"/>
      <c r="K934523" s="25"/>
      <c r="M934523" s="25"/>
    </row>
    <row r="934524" spans="1:13" ht="17.25" customHeight="1" x14ac:dyDescent="0.15">
      <c r="A934524" s="25"/>
      <c r="C934524" s="25"/>
      <c r="D934524" s="25"/>
      <c r="E934524" s="25"/>
      <c r="J934524" s="25"/>
      <c r="K934524" s="25"/>
      <c r="M934524" s="25"/>
    </row>
    <row r="934525" spans="1:13" ht="17.25" customHeight="1" x14ac:dyDescent="0.15">
      <c r="A934525" s="25"/>
      <c r="C934525" s="25"/>
      <c r="D934525" s="25"/>
      <c r="E934525" s="25"/>
      <c r="J934525" s="25"/>
      <c r="K934525" s="25"/>
      <c r="M934525" s="25"/>
    </row>
    <row r="934526" spans="1:13" ht="17.25" customHeight="1" x14ac:dyDescent="0.15">
      <c r="A934526" s="25"/>
      <c r="C934526" s="25"/>
      <c r="D934526" s="25"/>
      <c r="E934526" s="25"/>
      <c r="J934526" s="25"/>
      <c r="K934526" s="25"/>
      <c r="M934526" s="25"/>
    </row>
    <row r="934527" spans="1:13" ht="17.25" customHeight="1" x14ac:dyDescent="0.15">
      <c r="A934527" s="25"/>
      <c r="C934527" s="25"/>
      <c r="D934527" s="25"/>
      <c r="E934527" s="25"/>
      <c r="J934527" s="25"/>
      <c r="K934527" s="25"/>
      <c r="M934527" s="25"/>
    </row>
    <row r="934528" spans="1:13" ht="17.25" customHeight="1" x14ac:dyDescent="0.15">
      <c r="A934528" s="25"/>
      <c r="C934528" s="25"/>
      <c r="D934528" s="25"/>
      <c r="E934528" s="25"/>
      <c r="J934528" s="25"/>
      <c r="K934528" s="25"/>
      <c r="M934528" s="25"/>
    </row>
    <row r="934529" spans="1:13" ht="17.25" customHeight="1" x14ac:dyDescent="0.15">
      <c r="A934529" s="25"/>
      <c r="C934529" s="25"/>
      <c r="D934529" s="25"/>
      <c r="E934529" s="25"/>
      <c r="J934529" s="25"/>
      <c r="K934529" s="25"/>
      <c r="M934529" s="25"/>
    </row>
    <row r="934530" spans="1:13" ht="17.25" customHeight="1" x14ac:dyDescent="0.15">
      <c r="A934530" s="25"/>
      <c r="C934530" s="25"/>
      <c r="D934530" s="25"/>
      <c r="E934530" s="25"/>
      <c r="J934530" s="25"/>
      <c r="K934530" s="25"/>
      <c r="M934530" s="25"/>
    </row>
    <row r="934531" spans="1:13" ht="17.25" customHeight="1" x14ac:dyDescent="0.15">
      <c r="A934531" s="25"/>
      <c r="C934531" s="25"/>
      <c r="D934531" s="25"/>
      <c r="E934531" s="25"/>
      <c r="J934531" s="25"/>
      <c r="K934531" s="25"/>
      <c r="M934531" s="25"/>
    </row>
    <row r="934532" spans="1:13" ht="17.25" customHeight="1" x14ac:dyDescent="0.15">
      <c r="A934532" s="25"/>
      <c r="C934532" s="25"/>
      <c r="D934532" s="25"/>
      <c r="E934532" s="25"/>
      <c r="J934532" s="25"/>
      <c r="K934532" s="25"/>
      <c r="M934532" s="25"/>
    </row>
    <row r="934533" spans="1:13" ht="17.25" customHeight="1" x14ac:dyDescent="0.15">
      <c r="A934533" s="25"/>
      <c r="C934533" s="25"/>
      <c r="D934533" s="25"/>
      <c r="E934533" s="25"/>
      <c r="J934533" s="25"/>
      <c r="K934533" s="25"/>
      <c r="M934533" s="25"/>
    </row>
    <row r="934534" spans="1:13" ht="17.25" customHeight="1" x14ac:dyDescent="0.15">
      <c r="A934534" s="25"/>
      <c r="C934534" s="25"/>
      <c r="D934534" s="25"/>
      <c r="E934534" s="25"/>
      <c r="J934534" s="25"/>
      <c r="K934534" s="25"/>
      <c r="M934534" s="25"/>
    </row>
    <row r="934535" spans="1:13" ht="17.25" customHeight="1" x14ac:dyDescent="0.15">
      <c r="A934535" s="25"/>
      <c r="C934535" s="25"/>
      <c r="D934535" s="25"/>
      <c r="E934535" s="25"/>
      <c r="J934535" s="25"/>
      <c r="K934535" s="25"/>
      <c r="M934535" s="25"/>
    </row>
    <row r="934536" spans="1:13" ht="17.25" customHeight="1" x14ac:dyDescent="0.15">
      <c r="A934536" s="25"/>
      <c r="C934536" s="25"/>
      <c r="D934536" s="25"/>
      <c r="E934536" s="25"/>
      <c r="J934536" s="25"/>
      <c r="K934536" s="25"/>
      <c r="M934536" s="25"/>
    </row>
    <row r="934537" spans="1:13" ht="17.25" customHeight="1" x14ac:dyDescent="0.15">
      <c r="A934537" s="25"/>
      <c r="C934537" s="25"/>
      <c r="D934537" s="25"/>
      <c r="E934537" s="25"/>
      <c r="J934537" s="25"/>
      <c r="K934537" s="25"/>
      <c r="M934537" s="25"/>
    </row>
    <row r="934538" spans="1:13" ht="17.25" customHeight="1" x14ac:dyDescent="0.15">
      <c r="A934538" s="25"/>
      <c r="C934538" s="25"/>
      <c r="D934538" s="25"/>
      <c r="E934538" s="25"/>
      <c r="J934538" s="25"/>
      <c r="K934538" s="25"/>
      <c r="M934538" s="25"/>
    </row>
    <row r="934539" spans="1:13" ht="17.25" customHeight="1" x14ac:dyDescent="0.15">
      <c r="A934539" s="25"/>
      <c r="C934539" s="25"/>
      <c r="D934539" s="25"/>
      <c r="E934539" s="25"/>
      <c r="J934539" s="25"/>
      <c r="K934539" s="25"/>
      <c r="M934539" s="25"/>
    </row>
    <row r="934540" spans="1:13" ht="17.25" customHeight="1" x14ac:dyDescent="0.15">
      <c r="A934540" s="25"/>
      <c r="C934540" s="25"/>
      <c r="D934540" s="25"/>
      <c r="E934540" s="25"/>
      <c r="J934540" s="25"/>
      <c r="K934540" s="25"/>
      <c r="M934540" s="25"/>
    </row>
    <row r="934541" spans="1:13" ht="17.25" customHeight="1" x14ac:dyDescent="0.15">
      <c r="A934541" s="25"/>
      <c r="C934541" s="25"/>
      <c r="D934541" s="25"/>
      <c r="E934541" s="25"/>
      <c r="J934541" s="25"/>
      <c r="K934541" s="25"/>
      <c r="M934541" s="25"/>
    </row>
    <row r="934542" spans="1:13" ht="17.25" customHeight="1" x14ac:dyDescent="0.15">
      <c r="A934542" s="25"/>
      <c r="C934542" s="25"/>
      <c r="D934542" s="25"/>
      <c r="E934542" s="25"/>
      <c r="J934542" s="25"/>
      <c r="K934542" s="25"/>
      <c r="M934542" s="25"/>
    </row>
    <row r="934543" spans="1:13" ht="17.25" customHeight="1" x14ac:dyDescent="0.15">
      <c r="A934543" s="25"/>
      <c r="C934543" s="25"/>
      <c r="D934543" s="25"/>
      <c r="E934543" s="25"/>
      <c r="J934543" s="25"/>
      <c r="K934543" s="25"/>
      <c r="M934543" s="25"/>
    </row>
    <row r="934544" spans="1:13" ht="17.25" customHeight="1" x14ac:dyDescent="0.15">
      <c r="A934544" s="25"/>
      <c r="C934544" s="25"/>
      <c r="D934544" s="25"/>
      <c r="E934544" s="25"/>
      <c r="J934544" s="25"/>
      <c r="K934544" s="25"/>
      <c r="M934544" s="25"/>
    </row>
    <row r="934545" spans="1:13" ht="17.25" customHeight="1" x14ac:dyDescent="0.15">
      <c r="A934545" s="25"/>
      <c r="C934545" s="25"/>
      <c r="D934545" s="25"/>
      <c r="E934545" s="25"/>
      <c r="J934545" s="25"/>
      <c r="K934545" s="25"/>
      <c r="M934545" s="25"/>
    </row>
    <row r="934546" spans="1:13" ht="17.25" customHeight="1" x14ac:dyDescent="0.15">
      <c r="A934546" s="25"/>
      <c r="C934546" s="25"/>
      <c r="D934546" s="25"/>
      <c r="E934546" s="25"/>
      <c r="J934546" s="25"/>
      <c r="K934546" s="25"/>
      <c r="M934546" s="25"/>
    </row>
    <row r="934547" spans="1:13" ht="17.25" customHeight="1" x14ac:dyDescent="0.15">
      <c r="A934547" s="25"/>
      <c r="C934547" s="25"/>
      <c r="D934547" s="25"/>
      <c r="E934547" s="25"/>
      <c r="J934547" s="25"/>
      <c r="K934547" s="25"/>
      <c r="M934547" s="25"/>
    </row>
    <row r="934548" spans="1:13" ht="17.25" customHeight="1" x14ac:dyDescent="0.15">
      <c r="A934548" s="25"/>
      <c r="C934548" s="25"/>
      <c r="D934548" s="25"/>
      <c r="E934548" s="25"/>
      <c r="J934548" s="25"/>
      <c r="K934548" s="25"/>
      <c r="M934548" s="25"/>
    </row>
    <row r="934549" spans="1:13" ht="17.25" customHeight="1" x14ac:dyDescent="0.15">
      <c r="A934549" s="25"/>
      <c r="C934549" s="25"/>
      <c r="D934549" s="25"/>
      <c r="E934549" s="25"/>
      <c r="J934549" s="25"/>
      <c r="K934549" s="25"/>
      <c r="M934549" s="25"/>
    </row>
    <row r="934550" spans="1:13" ht="17.25" customHeight="1" x14ac:dyDescent="0.15">
      <c r="A934550" s="25"/>
      <c r="C934550" s="25"/>
      <c r="D934550" s="25"/>
      <c r="E934550" s="25"/>
      <c r="J934550" s="25"/>
      <c r="K934550" s="25"/>
      <c r="M934550" s="25"/>
    </row>
    <row r="934551" spans="1:13" ht="17.25" customHeight="1" x14ac:dyDescent="0.15">
      <c r="A934551" s="25"/>
      <c r="C934551" s="25"/>
      <c r="D934551" s="25"/>
      <c r="E934551" s="25"/>
      <c r="J934551" s="25"/>
      <c r="K934551" s="25"/>
      <c r="M934551" s="25"/>
    </row>
    <row r="934552" spans="1:13" ht="17.25" customHeight="1" x14ac:dyDescent="0.15">
      <c r="A934552" s="25"/>
      <c r="C934552" s="25"/>
      <c r="D934552" s="25"/>
      <c r="E934552" s="25"/>
      <c r="J934552" s="25"/>
      <c r="K934552" s="25"/>
      <c r="M934552" s="25"/>
    </row>
    <row r="934553" spans="1:13" ht="17.25" customHeight="1" x14ac:dyDescent="0.15">
      <c r="A934553" s="25"/>
      <c r="C934553" s="25"/>
      <c r="D934553" s="25"/>
      <c r="E934553" s="25"/>
      <c r="J934553" s="25"/>
      <c r="K934553" s="25"/>
      <c r="M934553" s="25"/>
    </row>
    <row r="934554" spans="1:13" ht="17.25" customHeight="1" x14ac:dyDescent="0.15">
      <c r="A934554" s="25"/>
      <c r="C934554" s="25"/>
      <c r="D934554" s="25"/>
      <c r="E934554" s="25"/>
      <c r="J934554" s="25"/>
      <c r="K934554" s="25"/>
      <c r="M934554" s="25"/>
    </row>
    <row r="934555" spans="1:13" ht="17.25" customHeight="1" x14ac:dyDescent="0.15">
      <c r="A934555" s="25"/>
      <c r="C934555" s="25"/>
      <c r="D934555" s="25"/>
      <c r="E934555" s="25"/>
      <c r="J934555" s="25"/>
      <c r="K934555" s="25"/>
      <c r="M934555" s="25"/>
    </row>
    <row r="934556" spans="1:13" ht="17.25" customHeight="1" x14ac:dyDescent="0.15">
      <c r="A934556" s="25"/>
      <c r="C934556" s="25"/>
      <c r="D934556" s="25"/>
      <c r="E934556" s="25"/>
      <c r="J934556" s="25"/>
      <c r="K934556" s="25"/>
      <c r="M934556" s="25"/>
    </row>
    <row r="934557" spans="1:13" ht="17.25" customHeight="1" x14ac:dyDescent="0.15">
      <c r="A934557" s="25"/>
      <c r="C934557" s="25"/>
      <c r="D934557" s="25"/>
      <c r="E934557" s="25"/>
      <c r="J934557" s="25"/>
      <c r="K934557" s="25"/>
      <c r="M934557" s="25"/>
    </row>
    <row r="934558" spans="1:13" ht="17.25" customHeight="1" x14ac:dyDescent="0.15">
      <c r="A934558" s="25"/>
      <c r="C934558" s="25"/>
      <c r="D934558" s="25"/>
      <c r="E934558" s="25"/>
      <c r="J934558" s="25"/>
      <c r="K934558" s="25"/>
      <c r="M934558" s="25"/>
    </row>
    <row r="934559" spans="1:13" ht="17.25" customHeight="1" x14ac:dyDescent="0.15">
      <c r="A934559" s="25"/>
      <c r="C934559" s="25"/>
      <c r="D934559" s="25"/>
      <c r="E934559" s="25"/>
      <c r="J934559" s="25"/>
      <c r="K934559" s="25"/>
      <c r="M934559" s="25"/>
    </row>
    <row r="934560" spans="1:13" ht="17.25" customHeight="1" x14ac:dyDescent="0.15">
      <c r="A934560" s="25"/>
      <c r="C934560" s="25"/>
      <c r="D934560" s="25"/>
      <c r="E934560" s="25"/>
      <c r="J934560" s="25"/>
      <c r="K934560" s="25"/>
      <c r="M934560" s="25"/>
    </row>
    <row r="934561" spans="1:13" ht="17.25" customHeight="1" x14ac:dyDescent="0.15">
      <c r="A934561" s="25"/>
      <c r="C934561" s="25"/>
      <c r="D934561" s="25"/>
      <c r="E934561" s="25"/>
      <c r="J934561" s="25"/>
      <c r="K934561" s="25"/>
      <c r="M934561" s="25"/>
    </row>
    <row r="934562" spans="1:13" ht="17.25" customHeight="1" x14ac:dyDescent="0.15">
      <c r="A934562" s="25"/>
      <c r="C934562" s="25"/>
      <c r="D934562" s="25"/>
      <c r="E934562" s="25"/>
      <c r="J934562" s="25"/>
      <c r="K934562" s="25"/>
      <c r="M934562" s="25"/>
    </row>
    <row r="934563" spans="1:13" ht="17.25" customHeight="1" x14ac:dyDescent="0.15">
      <c r="A934563" s="25"/>
      <c r="C934563" s="25"/>
      <c r="D934563" s="25"/>
      <c r="E934563" s="25"/>
      <c r="J934563" s="25"/>
      <c r="K934563" s="25"/>
      <c r="M934563" s="25"/>
    </row>
    <row r="934564" spans="1:13" ht="17.25" customHeight="1" x14ac:dyDescent="0.15">
      <c r="A934564" s="25"/>
      <c r="C934564" s="25"/>
      <c r="D934564" s="25"/>
      <c r="E934564" s="25"/>
      <c r="J934564" s="25"/>
      <c r="K934564" s="25"/>
      <c r="M934564" s="25"/>
    </row>
    <row r="934565" spans="1:13" ht="17.25" customHeight="1" x14ac:dyDescent="0.15">
      <c r="A934565" s="25"/>
      <c r="C934565" s="25"/>
      <c r="D934565" s="25"/>
      <c r="E934565" s="25"/>
      <c r="J934565" s="25"/>
      <c r="K934565" s="25"/>
      <c r="M934565" s="25"/>
    </row>
    <row r="934566" spans="1:13" ht="17.25" customHeight="1" x14ac:dyDescent="0.15">
      <c r="A934566" s="25"/>
      <c r="C934566" s="25"/>
      <c r="D934566" s="25"/>
      <c r="E934566" s="25"/>
      <c r="J934566" s="25"/>
      <c r="K934566" s="25"/>
      <c r="M934566" s="25"/>
    </row>
    <row r="934567" spans="1:13" ht="17.25" customHeight="1" x14ac:dyDescent="0.15">
      <c r="A934567" s="25"/>
      <c r="C934567" s="25"/>
      <c r="D934567" s="25"/>
      <c r="E934567" s="25"/>
      <c r="J934567" s="25"/>
      <c r="K934567" s="25"/>
      <c r="M934567" s="25"/>
    </row>
    <row r="934568" spans="1:13" ht="17.25" customHeight="1" x14ac:dyDescent="0.15">
      <c r="A934568" s="25"/>
      <c r="C934568" s="25"/>
      <c r="D934568" s="25"/>
      <c r="E934568" s="25"/>
      <c r="J934568" s="25"/>
      <c r="K934568" s="25"/>
      <c r="M934568" s="25"/>
    </row>
    <row r="934569" spans="1:13" ht="17.25" customHeight="1" x14ac:dyDescent="0.15">
      <c r="A934569" s="25"/>
      <c r="C934569" s="25"/>
      <c r="D934569" s="25"/>
      <c r="E934569" s="25"/>
      <c r="J934569" s="25"/>
      <c r="K934569" s="25"/>
      <c r="M934569" s="25"/>
    </row>
    <row r="934570" spans="1:13" ht="17.25" customHeight="1" x14ac:dyDescent="0.15">
      <c r="A934570" s="25"/>
      <c r="C934570" s="25"/>
      <c r="D934570" s="25"/>
      <c r="E934570" s="25"/>
      <c r="J934570" s="25"/>
      <c r="K934570" s="25"/>
      <c r="M934570" s="25"/>
    </row>
    <row r="934571" spans="1:13" ht="17.25" customHeight="1" x14ac:dyDescent="0.15">
      <c r="A934571" s="25"/>
      <c r="C934571" s="25"/>
      <c r="D934571" s="25"/>
      <c r="E934571" s="25"/>
      <c r="J934571" s="25"/>
      <c r="K934571" s="25"/>
      <c r="M934571" s="25"/>
    </row>
    <row r="934572" spans="1:13" ht="17.25" customHeight="1" x14ac:dyDescent="0.15">
      <c r="A934572" s="25"/>
      <c r="C934572" s="25"/>
      <c r="D934572" s="25"/>
      <c r="E934572" s="25"/>
      <c r="J934572" s="25"/>
      <c r="K934572" s="25"/>
      <c r="M934572" s="25"/>
    </row>
    <row r="934573" spans="1:13" ht="17.25" customHeight="1" x14ac:dyDescent="0.15">
      <c r="A934573" s="25"/>
      <c r="C934573" s="25"/>
      <c r="D934573" s="25"/>
      <c r="E934573" s="25"/>
      <c r="J934573" s="25"/>
      <c r="K934573" s="25"/>
      <c r="M934573" s="25"/>
    </row>
    <row r="934574" spans="1:13" ht="17.25" customHeight="1" x14ac:dyDescent="0.15">
      <c r="A934574" s="25"/>
      <c r="C934574" s="25"/>
      <c r="D934574" s="25"/>
      <c r="E934574" s="25"/>
      <c r="J934574" s="25"/>
      <c r="K934574" s="25"/>
      <c r="M934574" s="25"/>
    </row>
    <row r="934575" spans="1:13" ht="17.25" customHeight="1" x14ac:dyDescent="0.15">
      <c r="A934575" s="25"/>
      <c r="C934575" s="25"/>
      <c r="D934575" s="25"/>
      <c r="E934575" s="25"/>
      <c r="J934575" s="25"/>
      <c r="K934575" s="25"/>
      <c r="M934575" s="25"/>
    </row>
    <row r="934576" spans="1:13" ht="17.25" customHeight="1" x14ac:dyDescent="0.15">
      <c r="A934576" s="25"/>
      <c r="C934576" s="25"/>
      <c r="D934576" s="25"/>
      <c r="E934576" s="25"/>
      <c r="J934576" s="25"/>
      <c r="K934576" s="25"/>
      <c r="M934576" s="25"/>
    </row>
    <row r="934577" spans="1:13" ht="17.25" customHeight="1" x14ac:dyDescent="0.15">
      <c r="A934577" s="25"/>
      <c r="C934577" s="25"/>
      <c r="D934577" s="25"/>
      <c r="E934577" s="25"/>
      <c r="J934577" s="25"/>
      <c r="K934577" s="25"/>
      <c r="M934577" s="25"/>
    </row>
    <row r="934578" spans="1:13" ht="17.25" customHeight="1" x14ac:dyDescent="0.15">
      <c r="A934578" s="25"/>
      <c r="C934578" s="25"/>
      <c r="D934578" s="25"/>
      <c r="E934578" s="25"/>
      <c r="J934578" s="25"/>
      <c r="K934578" s="25"/>
      <c r="M934578" s="25"/>
    </row>
    <row r="934579" spans="1:13" ht="17.25" customHeight="1" x14ac:dyDescent="0.15">
      <c r="A934579" s="25"/>
      <c r="C934579" s="25"/>
      <c r="D934579" s="25"/>
      <c r="E934579" s="25"/>
      <c r="J934579" s="25"/>
      <c r="K934579" s="25"/>
      <c r="M934579" s="25"/>
    </row>
    <row r="934580" spans="1:13" ht="17.25" customHeight="1" x14ac:dyDescent="0.15">
      <c r="A934580" s="25"/>
      <c r="C934580" s="25"/>
      <c r="D934580" s="25"/>
      <c r="E934580" s="25"/>
      <c r="J934580" s="25"/>
      <c r="K934580" s="25"/>
      <c r="M934580" s="25"/>
    </row>
    <row r="934581" spans="1:13" ht="17.25" customHeight="1" x14ac:dyDescent="0.15">
      <c r="A934581" s="25"/>
      <c r="C934581" s="25"/>
      <c r="D934581" s="25"/>
      <c r="E934581" s="25"/>
      <c r="J934581" s="25"/>
      <c r="K934581" s="25"/>
      <c r="M934581" s="25"/>
    </row>
    <row r="934582" spans="1:13" ht="17.25" customHeight="1" x14ac:dyDescent="0.15">
      <c r="A934582" s="25"/>
      <c r="C934582" s="25"/>
      <c r="D934582" s="25"/>
      <c r="E934582" s="25"/>
      <c r="J934582" s="25"/>
      <c r="K934582" s="25"/>
      <c r="M934582" s="25"/>
    </row>
    <row r="934583" spans="1:13" ht="17.25" customHeight="1" x14ac:dyDescent="0.15">
      <c r="A934583" s="25"/>
      <c r="C934583" s="25"/>
      <c r="D934583" s="25"/>
      <c r="E934583" s="25"/>
      <c r="J934583" s="25"/>
      <c r="K934583" s="25"/>
      <c r="M934583" s="25"/>
    </row>
    <row r="934584" spans="1:13" ht="17.25" customHeight="1" x14ac:dyDescent="0.15">
      <c r="A934584" s="25"/>
      <c r="C934584" s="25"/>
      <c r="D934584" s="25"/>
      <c r="E934584" s="25"/>
      <c r="J934584" s="25"/>
      <c r="K934584" s="25"/>
      <c r="M934584" s="25"/>
    </row>
    <row r="934585" spans="1:13" ht="17.25" customHeight="1" x14ac:dyDescent="0.15">
      <c r="A934585" s="25"/>
      <c r="C934585" s="25"/>
      <c r="D934585" s="25"/>
      <c r="E934585" s="25"/>
      <c r="J934585" s="25"/>
      <c r="K934585" s="25"/>
      <c r="M934585" s="25"/>
    </row>
    <row r="934586" spans="1:13" ht="17.25" customHeight="1" x14ac:dyDescent="0.15">
      <c r="A934586" s="25"/>
      <c r="C934586" s="25"/>
      <c r="D934586" s="25"/>
      <c r="E934586" s="25"/>
      <c r="J934586" s="25"/>
      <c r="K934586" s="25"/>
      <c r="M934586" s="25"/>
    </row>
    <row r="934587" spans="1:13" ht="17.25" customHeight="1" x14ac:dyDescent="0.15">
      <c r="A934587" s="25"/>
      <c r="C934587" s="25"/>
      <c r="D934587" s="25"/>
      <c r="E934587" s="25"/>
      <c r="J934587" s="25"/>
      <c r="K934587" s="25"/>
      <c r="M934587" s="25"/>
    </row>
    <row r="934588" spans="1:13" ht="17.25" customHeight="1" x14ac:dyDescent="0.15">
      <c r="A934588" s="25"/>
      <c r="C934588" s="25"/>
      <c r="D934588" s="25"/>
      <c r="E934588" s="25"/>
      <c r="J934588" s="25"/>
      <c r="K934588" s="25"/>
      <c r="M934588" s="25"/>
    </row>
    <row r="934589" spans="1:13" ht="17.25" customHeight="1" x14ac:dyDescent="0.15">
      <c r="A934589" s="25"/>
      <c r="C934589" s="25"/>
      <c r="D934589" s="25"/>
      <c r="E934589" s="25"/>
      <c r="J934589" s="25"/>
      <c r="K934589" s="25"/>
      <c r="M934589" s="25"/>
    </row>
    <row r="934590" spans="1:13" ht="17.25" customHeight="1" x14ac:dyDescent="0.15">
      <c r="A934590" s="25"/>
      <c r="C934590" s="25"/>
      <c r="D934590" s="25"/>
      <c r="E934590" s="25"/>
      <c r="J934590" s="25"/>
      <c r="K934590" s="25"/>
      <c r="M934590" s="25"/>
    </row>
    <row r="934591" spans="1:13" ht="17.25" customHeight="1" x14ac:dyDescent="0.15">
      <c r="A934591" s="25"/>
      <c r="C934591" s="25"/>
      <c r="D934591" s="25"/>
      <c r="E934591" s="25"/>
      <c r="J934591" s="25"/>
      <c r="K934591" s="25"/>
      <c r="M934591" s="25"/>
    </row>
    <row r="934592" spans="1:13" ht="17.25" customHeight="1" x14ac:dyDescent="0.15">
      <c r="A934592" s="25"/>
      <c r="C934592" s="25"/>
      <c r="D934592" s="25"/>
      <c r="E934592" s="25"/>
      <c r="J934592" s="25"/>
      <c r="K934592" s="25"/>
      <c r="M934592" s="25"/>
    </row>
    <row r="934593" spans="1:13" ht="17.25" customHeight="1" x14ac:dyDescent="0.15">
      <c r="A934593" s="25"/>
      <c r="C934593" s="25"/>
      <c r="D934593" s="25"/>
      <c r="E934593" s="25"/>
      <c r="J934593" s="25"/>
      <c r="K934593" s="25"/>
      <c r="M934593" s="25"/>
    </row>
    <row r="934594" spans="1:13" ht="17.25" customHeight="1" x14ac:dyDescent="0.15">
      <c r="A934594" s="25"/>
      <c r="C934594" s="25"/>
      <c r="D934594" s="25"/>
      <c r="E934594" s="25"/>
      <c r="J934594" s="25"/>
      <c r="K934594" s="25"/>
      <c r="M934594" s="25"/>
    </row>
    <row r="934595" spans="1:13" ht="17.25" customHeight="1" x14ac:dyDescent="0.15">
      <c r="A934595" s="25"/>
      <c r="C934595" s="25"/>
      <c r="D934595" s="25"/>
      <c r="E934595" s="25"/>
      <c r="J934595" s="25"/>
      <c r="K934595" s="25"/>
      <c r="M934595" s="25"/>
    </row>
    <row r="934596" spans="1:13" ht="17.25" customHeight="1" x14ac:dyDescent="0.15">
      <c r="A934596" s="25"/>
      <c r="C934596" s="25"/>
      <c r="D934596" s="25"/>
      <c r="E934596" s="25"/>
      <c r="J934596" s="25"/>
      <c r="K934596" s="25"/>
      <c r="M934596" s="25"/>
    </row>
    <row r="934597" spans="1:13" ht="17.25" customHeight="1" x14ac:dyDescent="0.15">
      <c r="A934597" s="25"/>
      <c r="C934597" s="25"/>
      <c r="D934597" s="25"/>
      <c r="E934597" s="25"/>
      <c r="J934597" s="25"/>
      <c r="K934597" s="25"/>
      <c r="M934597" s="25"/>
    </row>
    <row r="934598" spans="1:13" ht="17.25" customHeight="1" x14ac:dyDescent="0.15">
      <c r="A934598" s="25"/>
      <c r="C934598" s="25"/>
      <c r="D934598" s="25"/>
      <c r="E934598" s="25"/>
      <c r="J934598" s="25"/>
      <c r="K934598" s="25"/>
      <c r="M934598" s="25"/>
    </row>
    <row r="934599" spans="1:13" ht="17.25" customHeight="1" x14ac:dyDescent="0.15">
      <c r="A934599" s="25"/>
      <c r="C934599" s="25"/>
      <c r="D934599" s="25"/>
      <c r="E934599" s="25"/>
      <c r="J934599" s="25"/>
      <c r="K934599" s="25"/>
      <c r="M934599" s="25"/>
    </row>
    <row r="934600" spans="1:13" ht="17.25" customHeight="1" x14ac:dyDescent="0.15">
      <c r="A934600" s="25"/>
      <c r="C934600" s="25"/>
      <c r="D934600" s="25"/>
      <c r="E934600" s="25"/>
      <c r="J934600" s="25"/>
      <c r="K934600" s="25"/>
      <c r="M934600" s="25"/>
    </row>
    <row r="934601" spans="1:13" ht="17.25" customHeight="1" x14ac:dyDescent="0.15">
      <c r="A934601" s="25"/>
      <c r="C934601" s="25"/>
      <c r="D934601" s="25"/>
      <c r="E934601" s="25"/>
      <c r="J934601" s="25"/>
      <c r="K934601" s="25"/>
      <c r="M934601" s="25"/>
    </row>
    <row r="934602" spans="1:13" ht="17.25" customHeight="1" x14ac:dyDescent="0.15">
      <c r="A934602" s="25"/>
      <c r="C934602" s="25"/>
      <c r="D934602" s="25"/>
      <c r="E934602" s="25"/>
      <c r="J934602" s="25"/>
      <c r="K934602" s="25"/>
      <c r="M934602" s="25"/>
    </row>
    <row r="934603" spans="1:13" ht="17.25" customHeight="1" x14ac:dyDescent="0.15">
      <c r="A934603" s="25"/>
      <c r="C934603" s="25"/>
      <c r="D934603" s="25"/>
      <c r="E934603" s="25"/>
      <c r="J934603" s="25"/>
      <c r="K934603" s="25"/>
      <c r="M934603" s="25"/>
    </row>
    <row r="934604" spans="1:13" ht="17.25" customHeight="1" x14ac:dyDescent="0.15">
      <c r="A934604" s="25"/>
      <c r="C934604" s="25"/>
      <c r="D934604" s="25"/>
      <c r="E934604" s="25"/>
      <c r="J934604" s="25"/>
      <c r="K934604" s="25"/>
      <c r="M934604" s="25"/>
    </row>
    <row r="934605" spans="1:13" ht="17.25" customHeight="1" x14ac:dyDescent="0.15">
      <c r="A934605" s="25"/>
      <c r="C934605" s="25"/>
      <c r="D934605" s="25"/>
      <c r="E934605" s="25"/>
      <c r="J934605" s="25"/>
      <c r="K934605" s="25"/>
      <c r="M934605" s="25"/>
    </row>
    <row r="934606" spans="1:13" ht="17.25" customHeight="1" x14ac:dyDescent="0.15">
      <c r="A934606" s="25"/>
      <c r="C934606" s="25"/>
      <c r="D934606" s="25"/>
      <c r="E934606" s="25"/>
      <c r="J934606" s="25"/>
      <c r="K934606" s="25"/>
      <c r="M934606" s="25"/>
    </row>
    <row r="934607" spans="1:13" ht="17.25" customHeight="1" x14ac:dyDescent="0.15">
      <c r="A934607" s="25"/>
      <c r="C934607" s="25"/>
      <c r="D934607" s="25"/>
      <c r="E934607" s="25"/>
      <c r="J934607" s="25"/>
      <c r="K934607" s="25"/>
      <c r="M934607" s="25"/>
    </row>
    <row r="934608" spans="1:13" ht="17.25" customHeight="1" x14ac:dyDescent="0.15">
      <c r="A934608" s="25"/>
      <c r="C934608" s="25"/>
      <c r="D934608" s="25"/>
      <c r="E934608" s="25"/>
      <c r="J934608" s="25"/>
      <c r="K934608" s="25"/>
      <c r="M934608" s="25"/>
    </row>
    <row r="934609" spans="1:13" ht="17.25" customHeight="1" x14ac:dyDescent="0.15">
      <c r="A934609" s="25"/>
      <c r="C934609" s="25"/>
      <c r="D934609" s="25"/>
      <c r="E934609" s="25"/>
      <c r="J934609" s="25"/>
      <c r="K934609" s="25"/>
      <c r="M934609" s="25"/>
    </row>
    <row r="934610" spans="1:13" ht="17.25" customHeight="1" x14ac:dyDescent="0.15">
      <c r="A934610" s="25"/>
      <c r="C934610" s="25"/>
      <c r="D934610" s="25"/>
      <c r="E934610" s="25"/>
      <c r="J934610" s="25"/>
      <c r="K934610" s="25"/>
      <c r="M934610" s="25"/>
    </row>
    <row r="934611" spans="1:13" ht="17.25" customHeight="1" x14ac:dyDescent="0.15">
      <c r="A934611" s="25"/>
      <c r="C934611" s="25"/>
      <c r="D934611" s="25"/>
      <c r="E934611" s="25"/>
      <c r="J934611" s="25"/>
      <c r="K934611" s="25"/>
      <c r="M934611" s="25"/>
    </row>
    <row r="934612" spans="1:13" ht="17.25" customHeight="1" x14ac:dyDescent="0.15">
      <c r="A934612" s="25"/>
      <c r="C934612" s="25"/>
      <c r="D934612" s="25"/>
      <c r="E934612" s="25"/>
      <c r="J934612" s="25"/>
      <c r="K934612" s="25"/>
      <c r="M934612" s="25"/>
    </row>
    <row r="934613" spans="1:13" ht="17.25" customHeight="1" x14ac:dyDescent="0.15">
      <c r="A934613" s="25"/>
      <c r="C934613" s="25"/>
      <c r="D934613" s="25"/>
      <c r="E934613" s="25"/>
      <c r="J934613" s="25"/>
      <c r="K934613" s="25"/>
      <c r="M934613" s="25"/>
    </row>
    <row r="934614" spans="1:13" ht="17.25" customHeight="1" x14ac:dyDescent="0.15">
      <c r="A934614" s="25"/>
      <c r="C934614" s="25"/>
      <c r="D934614" s="25"/>
      <c r="E934614" s="25"/>
      <c r="J934614" s="25"/>
      <c r="K934614" s="25"/>
      <c r="M934614" s="25"/>
    </row>
    <row r="934615" spans="1:13" ht="17.25" customHeight="1" x14ac:dyDescent="0.15">
      <c r="A934615" s="25"/>
      <c r="C934615" s="25"/>
      <c r="D934615" s="25"/>
      <c r="E934615" s="25"/>
      <c r="J934615" s="25"/>
      <c r="K934615" s="25"/>
      <c r="M934615" s="25"/>
    </row>
    <row r="934616" spans="1:13" ht="17.25" customHeight="1" x14ac:dyDescent="0.15">
      <c r="A934616" s="25"/>
      <c r="C934616" s="25"/>
      <c r="D934616" s="25"/>
      <c r="E934616" s="25"/>
      <c r="J934616" s="25"/>
      <c r="K934616" s="25"/>
      <c r="M934616" s="25"/>
    </row>
    <row r="934617" spans="1:13" ht="17.25" customHeight="1" x14ac:dyDescent="0.15">
      <c r="A934617" s="25"/>
      <c r="C934617" s="25"/>
      <c r="D934617" s="25"/>
      <c r="E934617" s="25"/>
      <c r="J934617" s="25"/>
      <c r="K934617" s="25"/>
      <c r="M934617" s="25"/>
    </row>
    <row r="934618" spans="1:13" ht="17.25" customHeight="1" x14ac:dyDescent="0.15">
      <c r="A934618" s="25"/>
      <c r="C934618" s="25"/>
      <c r="D934618" s="25"/>
      <c r="E934618" s="25"/>
      <c r="J934618" s="25"/>
      <c r="K934618" s="25"/>
      <c r="M934618" s="25"/>
    </row>
    <row r="934619" spans="1:13" ht="17.25" customHeight="1" x14ac:dyDescent="0.15">
      <c r="A934619" s="25"/>
      <c r="C934619" s="25"/>
      <c r="D934619" s="25"/>
      <c r="E934619" s="25"/>
      <c r="J934619" s="25"/>
      <c r="K934619" s="25"/>
      <c r="M934619" s="25"/>
    </row>
    <row r="934620" spans="1:13" ht="17.25" customHeight="1" x14ac:dyDescent="0.15">
      <c r="A934620" s="25"/>
      <c r="C934620" s="25"/>
      <c r="D934620" s="25"/>
      <c r="E934620" s="25"/>
      <c r="J934620" s="25"/>
      <c r="K934620" s="25"/>
      <c r="M934620" s="25"/>
    </row>
    <row r="934621" spans="1:13" ht="17.25" customHeight="1" x14ac:dyDescent="0.15">
      <c r="A934621" s="25"/>
      <c r="C934621" s="25"/>
      <c r="D934621" s="25"/>
      <c r="E934621" s="25"/>
      <c r="J934621" s="25"/>
      <c r="K934621" s="25"/>
      <c r="M934621" s="25"/>
    </row>
    <row r="934622" spans="1:13" ht="17.25" customHeight="1" x14ac:dyDescent="0.15">
      <c r="A934622" s="25"/>
      <c r="C934622" s="25"/>
      <c r="D934622" s="25"/>
      <c r="E934622" s="25"/>
      <c r="J934622" s="25"/>
      <c r="K934622" s="25"/>
      <c r="M934622" s="25"/>
    </row>
    <row r="934623" spans="1:13" ht="17.25" customHeight="1" x14ac:dyDescent="0.15">
      <c r="A934623" s="25"/>
      <c r="C934623" s="25"/>
      <c r="D934623" s="25"/>
      <c r="E934623" s="25"/>
      <c r="J934623" s="25"/>
      <c r="K934623" s="25"/>
      <c r="M934623" s="25"/>
    </row>
    <row r="934624" spans="1:13" ht="17.25" customHeight="1" x14ac:dyDescent="0.15">
      <c r="A934624" s="25"/>
      <c r="C934624" s="25"/>
      <c r="D934624" s="25"/>
      <c r="E934624" s="25"/>
      <c r="J934624" s="25"/>
      <c r="K934624" s="25"/>
      <c r="M934624" s="25"/>
    </row>
    <row r="934625" spans="1:13" ht="17.25" customHeight="1" x14ac:dyDescent="0.15">
      <c r="A934625" s="25"/>
      <c r="C934625" s="25"/>
      <c r="D934625" s="25"/>
      <c r="E934625" s="25"/>
      <c r="J934625" s="25"/>
      <c r="K934625" s="25"/>
      <c r="M934625" s="25"/>
    </row>
    <row r="934626" spans="1:13" ht="17.25" customHeight="1" x14ac:dyDescent="0.15">
      <c r="A934626" s="25"/>
      <c r="C934626" s="25"/>
      <c r="D934626" s="25"/>
      <c r="E934626" s="25"/>
      <c r="J934626" s="25"/>
      <c r="K934626" s="25"/>
      <c r="M934626" s="25"/>
    </row>
    <row r="934627" spans="1:13" ht="17.25" customHeight="1" x14ac:dyDescent="0.15">
      <c r="A934627" s="25"/>
      <c r="C934627" s="25"/>
      <c r="D934627" s="25"/>
      <c r="E934627" s="25"/>
      <c r="J934627" s="25"/>
      <c r="K934627" s="25"/>
      <c r="M934627" s="25"/>
    </row>
    <row r="934628" spans="1:13" ht="17.25" customHeight="1" x14ac:dyDescent="0.15">
      <c r="A934628" s="25"/>
      <c r="C934628" s="25"/>
      <c r="D934628" s="25"/>
      <c r="E934628" s="25"/>
      <c r="J934628" s="25"/>
      <c r="K934628" s="25"/>
      <c r="M934628" s="25"/>
    </row>
    <row r="934629" spans="1:13" ht="17.25" customHeight="1" x14ac:dyDescent="0.15">
      <c r="A934629" s="25"/>
      <c r="C934629" s="25"/>
      <c r="D934629" s="25"/>
      <c r="E934629" s="25"/>
      <c r="J934629" s="25"/>
      <c r="K934629" s="25"/>
      <c r="M934629" s="25"/>
    </row>
    <row r="934630" spans="1:13" ht="17.25" customHeight="1" x14ac:dyDescent="0.15">
      <c r="A934630" s="25"/>
      <c r="C934630" s="25"/>
      <c r="D934630" s="25"/>
      <c r="E934630" s="25"/>
      <c r="J934630" s="25"/>
      <c r="K934630" s="25"/>
      <c r="M934630" s="25"/>
    </row>
    <row r="934631" spans="1:13" ht="17.25" customHeight="1" x14ac:dyDescent="0.15">
      <c r="A934631" s="25"/>
      <c r="C934631" s="25"/>
      <c r="D934631" s="25"/>
      <c r="E934631" s="25"/>
      <c r="J934631" s="25"/>
      <c r="K934631" s="25"/>
      <c r="M934631" s="25"/>
    </row>
    <row r="934632" spans="1:13" ht="17.25" customHeight="1" x14ac:dyDescent="0.15">
      <c r="A934632" s="25"/>
      <c r="C934632" s="25"/>
      <c r="D934632" s="25"/>
      <c r="E934632" s="25"/>
      <c r="J934632" s="25"/>
      <c r="K934632" s="25"/>
      <c r="M934632" s="25"/>
    </row>
    <row r="934633" spans="1:13" ht="17.25" customHeight="1" x14ac:dyDescent="0.15">
      <c r="A934633" s="25"/>
      <c r="C934633" s="25"/>
      <c r="D934633" s="25"/>
      <c r="E934633" s="25"/>
      <c r="J934633" s="25"/>
      <c r="K934633" s="25"/>
      <c r="M934633" s="25"/>
    </row>
    <row r="934634" spans="1:13" ht="17.25" customHeight="1" x14ac:dyDescent="0.15">
      <c r="A934634" s="25"/>
      <c r="C934634" s="25"/>
      <c r="D934634" s="25"/>
      <c r="E934634" s="25"/>
      <c r="J934634" s="25"/>
      <c r="K934634" s="25"/>
      <c r="M934634" s="25"/>
    </row>
    <row r="934635" spans="1:13" ht="17.25" customHeight="1" x14ac:dyDescent="0.15">
      <c r="A934635" s="25"/>
      <c r="C934635" s="25"/>
      <c r="D934635" s="25"/>
      <c r="E934635" s="25"/>
      <c r="J934635" s="25"/>
      <c r="K934635" s="25"/>
      <c r="M934635" s="25"/>
    </row>
    <row r="934636" spans="1:13" ht="17.25" customHeight="1" x14ac:dyDescent="0.15">
      <c r="A934636" s="25"/>
      <c r="C934636" s="25"/>
      <c r="D934636" s="25"/>
      <c r="E934636" s="25"/>
      <c r="J934636" s="25"/>
      <c r="K934636" s="25"/>
      <c r="M934636" s="25"/>
    </row>
    <row r="934637" spans="1:13" ht="17.25" customHeight="1" x14ac:dyDescent="0.15">
      <c r="A934637" s="25"/>
      <c r="C934637" s="25"/>
      <c r="D934637" s="25"/>
      <c r="E934637" s="25"/>
      <c r="J934637" s="25"/>
      <c r="K934637" s="25"/>
      <c r="M934637" s="25"/>
    </row>
    <row r="934638" spans="1:13" ht="17.25" customHeight="1" x14ac:dyDescent="0.15">
      <c r="A934638" s="25"/>
      <c r="C934638" s="25"/>
      <c r="D934638" s="25"/>
      <c r="E934638" s="25"/>
      <c r="J934638" s="25"/>
      <c r="K934638" s="25"/>
      <c r="M934638" s="25"/>
    </row>
    <row r="934639" spans="1:13" ht="17.25" customHeight="1" x14ac:dyDescent="0.15">
      <c r="A934639" s="25"/>
      <c r="C934639" s="25"/>
      <c r="D934639" s="25"/>
      <c r="E934639" s="25"/>
      <c r="J934639" s="25"/>
      <c r="K934639" s="25"/>
      <c r="M934639" s="25"/>
    </row>
    <row r="934640" spans="1:13" ht="17.25" customHeight="1" x14ac:dyDescent="0.15">
      <c r="A934640" s="25"/>
      <c r="C934640" s="25"/>
      <c r="D934640" s="25"/>
      <c r="E934640" s="25"/>
      <c r="J934640" s="25"/>
      <c r="K934640" s="25"/>
      <c r="M934640" s="25"/>
    </row>
    <row r="934641" spans="1:13" ht="17.25" customHeight="1" x14ac:dyDescent="0.15">
      <c r="A934641" s="25"/>
      <c r="C934641" s="25"/>
      <c r="D934641" s="25"/>
      <c r="E934641" s="25"/>
      <c r="J934641" s="25"/>
      <c r="K934641" s="25"/>
      <c r="M934641" s="25"/>
    </row>
    <row r="934642" spans="1:13" ht="17.25" customHeight="1" x14ac:dyDescent="0.15">
      <c r="A934642" s="25"/>
      <c r="C934642" s="25"/>
      <c r="D934642" s="25"/>
      <c r="E934642" s="25"/>
      <c r="J934642" s="25"/>
      <c r="K934642" s="25"/>
      <c r="M934642" s="25"/>
    </row>
    <row r="934643" spans="1:13" ht="17.25" customHeight="1" x14ac:dyDescent="0.15">
      <c r="A934643" s="25"/>
      <c r="C934643" s="25"/>
      <c r="D934643" s="25"/>
      <c r="E934643" s="25"/>
      <c r="J934643" s="25"/>
      <c r="K934643" s="25"/>
      <c r="M934643" s="25"/>
    </row>
    <row r="934644" spans="1:13" ht="17.25" customHeight="1" x14ac:dyDescent="0.15">
      <c r="A934644" s="25"/>
      <c r="C934644" s="25"/>
      <c r="D934644" s="25"/>
      <c r="E934644" s="25"/>
      <c r="J934644" s="25"/>
      <c r="K934644" s="25"/>
      <c r="M934644" s="25"/>
    </row>
    <row r="934645" spans="1:13" ht="17.25" customHeight="1" x14ac:dyDescent="0.15">
      <c r="A934645" s="25"/>
      <c r="C934645" s="25"/>
      <c r="D934645" s="25"/>
      <c r="E934645" s="25"/>
      <c r="J934645" s="25"/>
      <c r="K934645" s="25"/>
      <c r="M934645" s="25"/>
    </row>
    <row r="934646" spans="1:13" ht="17.25" customHeight="1" x14ac:dyDescent="0.15">
      <c r="A934646" s="25"/>
      <c r="C934646" s="25"/>
      <c r="D934646" s="25"/>
      <c r="E934646" s="25"/>
      <c r="J934646" s="25"/>
      <c r="K934646" s="25"/>
      <c r="M934646" s="25"/>
    </row>
    <row r="934647" spans="1:13" ht="17.25" customHeight="1" x14ac:dyDescent="0.15">
      <c r="A934647" s="25"/>
      <c r="C934647" s="25"/>
      <c r="D934647" s="25"/>
      <c r="E934647" s="25"/>
      <c r="J934647" s="25"/>
      <c r="K934647" s="25"/>
      <c r="M934647" s="25"/>
    </row>
    <row r="934648" spans="1:13" ht="17.25" customHeight="1" x14ac:dyDescent="0.15">
      <c r="A934648" s="25"/>
      <c r="C934648" s="25"/>
      <c r="D934648" s="25"/>
      <c r="E934648" s="25"/>
      <c r="J934648" s="25"/>
      <c r="K934648" s="25"/>
      <c r="M934648" s="25"/>
    </row>
    <row r="934649" spans="1:13" ht="17.25" customHeight="1" x14ac:dyDescent="0.15">
      <c r="A934649" s="25"/>
      <c r="C934649" s="25"/>
      <c r="D934649" s="25"/>
      <c r="E934649" s="25"/>
      <c r="J934649" s="25"/>
      <c r="K934649" s="25"/>
      <c r="M934649" s="25"/>
    </row>
    <row r="934650" spans="1:13" ht="17.25" customHeight="1" x14ac:dyDescent="0.15">
      <c r="A934650" s="25"/>
      <c r="C934650" s="25"/>
      <c r="D934650" s="25"/>
      <c r="E934650" s="25"/>
      <c r="J934650" s="25"/>
      <c r="K934650" s="25"/>
      <c r="M934650" s="25"/>
    </row>
    <row r="934651" spans="1:13" ht="17.25" customHeight="1" x14ac:dyDescent="0.15">
      <c r="A934651" s="25"/>
      <c r="C934651" s="25"/>
      <c r="D934651" s="25"/>
      <c r="E934651" s="25"/>
      <c r="J934651" s="25"/>
      <c r="K934651" s="25"/>
      <c r="M934651" s="25"/>
    </row>
    <row r="934652" spans="1:13" ht="17.25" customHeight="1" x14ac:dyDescent="0.15">
      <c r="A934652" s="25"/>
      <c r="C934652" s="25"/>
      <c r="D934652" s="25"/>
      <c r="E934652" s="25"/>
      <c r="J934652" s="25"/>
      <c r="K934652" s="25"/>
      <c r="M934652" s="25"/>
    </row>
    <row r="934653" spans="1:13" ht="17.25" customHeight="1" x14ac:dyDescent="0.15">
      <c r="A934653" s="25"/>
      <c r="C934653" s="25"/>
      <c r="D934653" s="25"/>
      <c r="E934653" s="25"/>
      <c r="J934653" s="25"/>
      <c r="K934653" s="25"/>
      <c r="M934653" s="25"/>
    </row>
    <row r="934654" spans="1:13" ht="17.25" customHeight="1" x14ac:dyDescent="0.15">
      <c r="A934654" s="25"/>
      <c r="C934654" s="25"/>
      <c r="D934654" s="25"/>
      <c r="E934654" s="25"/>
      <c r="J934654" s="25"/>
      <c r="K934654" s="25"/>
      <c r="M934654" s="25"/>
    </row>
    <row r="934655" spans="1:13" ht="17.25" customHeight="1" x14ac:dyDescent="0.15">
      <c r="A934655" s="25"/>
      <c r="C934655" s="25"/>
      <c r="D934655" s="25"/>
      <c r="E934655" s="25"/>
      <c r="J934655" s="25"/>
      <c r="K934655" s="25"/>
      <c r="M934655" s="25"/>
    </row>
    <row r="934656" spans="1:13" ht="17.25" customHeight="1" x14ac:dyDescent="0.15">
      <c r="A934656" s="25"/>
      <c r="C934656" s="25"/>
      <c r="D934656" s="25"/>
      <c r="E934656" s="25"/>
      <c r="J934656" s="25"/>
      <c r="K934656" s="25"/>
      <c r="M934656" s="25"/>
    </row>
    <row r="934657" spans="1:13" ht="17.25" customHeight="1" x14ac:dyDescent="0.15">
      <c r="A934657" s="25"/>
      <c r="C934657" s="25"/>
      <c r="D934657" s="25"/>
      <c r="E934657" s="25"/>
      <c r="J934657" s="25"/>
      <c r="K934657" s="25"/>
      <c r="M934657" s="25"/>
    </row>
    <row r="934658" spans="1:13" ht="17.25" customHeight="1" x14ac:dyDescent="0.15">
      <c r="A934658" s="25"/>
      <c r="C934658" s="25"/>
      <c r="D934658" s="25"/>
      <c r="E934658" s="25"/>
      <c r="J934658" s="25"/>
      <c r="K934658" s="25"/>
      <c r="M934658" s="25"/>
    </row>
    <row r="934659" spans="1:13" ht="17.25" customHeight="1" x14ac:dyDescent="0.15">
      <c r="A934659" s="25"/>
      <c r="C934659" s="25"/>
      <c r="D934659" s="25"/>
      <c r="E934659" s="25"/>
      <c r="J934659" s="25"/>
      <c r="K934659" s="25"/>
      <c r="M934659" s="25"/>
    </row>
    <row r="934660" spans="1:13" ht="17.25" customHeight="1" x14ac:dyDescent="0.15">
      <c r="A934660" s="25"/>
      <c r="C934660" s="25"/>
      <c r="D934660" s="25"/>
      <c r="E934660" s="25"/>
      <c r="J934660" s="25"/>
      <c r="K934660" s="25"/>
      <c r="M934660" s="25"/>
    </row>
    <row r="934661" spans="1:13" ht="17.25" customHeight="1" x14ac:dyDescent="0.15">
      <c r="A934661" s="25"/>
      <c r="C934661" s="25"/>
      <c r="D934661" s="25"/>
      <c r="E934661" s="25"/>
      <c r="J934661" s="25"/>
      <c r="K934661" s="25"/>
      <c r="M934661" s="25"/>
    </row>
    <row r="934662" spans="1:13" ht="17.25" customHeight="1" x14ac:dyDescent="0.15">
      <c r="A934662" s="25"/>
      <c r="C934662" s="25"/>
      <c r="D934662" s="25"/>
      <c r="E934662" s="25"/>
      <c r="J934662" s="25"/>
      <c r="K934662" s="25"/>
      <c r="M934662" s="25"/>
    </row>
    <row r="934663" spans="1:13" ht="17.25" customHeight="1" x14ac:dyDescent="0.15">
      <c r="A934663" s="25"/>
      <c r="C934663" s="25"/>
      <c r="D934663" s="25"/>
      <c r="E934663" s="25"/>
      <c r="J934663" s="25"/>
      <c r="K934663" s="25"/>
      <c r="M934663" s="25"/>
    </row>
    <row r="934664" spans="1:13" ht="17.25" customHeight="1" x14ac:dyDescent="0.15">
      <c r="A934664" s="25"/>
      <c r="C934664" s="25"/>
      <c r="D934664" s="25"/>
      <c r="E934664" s="25"/>
      <c r="J934664" s="25"/>
      <c r="K934664" s="25"/>
      <c r="M934664" s="25"/>
    </row>
    <row r="934665" spans="1:13" ht="17.25" customHeight="1" x14ac:dyDescent="0.15">
      <c r="A934665" s="25"/>
      <c r="C934665" s="25"/>
      <c r="D934665" s="25"/>
      <c r="E934665" s="25"/>
      <c r="J934665" s="25"/>
      <c r="K934665" s="25"/>
      <c r="M934665" s="25"/>
    </row>
    <row r="934666" spans="1:13" ht="17.25" customHeight="1" x14ac:dyDescent="0.15">
      <c r="A934666" s="25"/>
      <c r="C934666" s="25"/>
      <c r="D934666" s="25"/>
      <c r="E934666" s="25"/>
      <c r="J934666" s="25"/>
      <c r="K934666" s="25"/>
      <c r="M934666" s="25"/>
    </row>
    <row r="934667" spans="1:13" ht="17.25" customHeight="1" x14ac:dyDescent="0.15">
      <c r="A934667" s="25"/>
      <c r="C934667" s="25"/>
      <c r="D934667" s="25"/>
      <c r="E934667" s="25"/>
      <c r="J934667" s="25"/>
      <c r="K934667" s="25"/>
      <c r="M934667" s="25"/>
    </row>
    <row r="934668" spans="1:13" ht="17.25" customHeight="1" x14ac:dyDescent="0.15">
      <c r="A934668" s="25"/>
      <c r="C934668" s="25"/>
      <c r="D934668" s="25"/>
      <c r="E934668" s="25"/>
      <c r="J934668" s="25"/>
      <c r="K934668" s="25"/>
      <c r="M934668" s="25"/>
    </row>
    <row r="934669" spans="1:13" ht="17.25" customHeight="1" x14ac:dyDescent="0.15">
      <c r="A934669" s="25"/>
      <c r="C934669" s="25"/>
      <c r="D934669" s="25"/>
      <c r="E934669" s="25"/>
      <c r="J934669" s="25"/>
      <c r="K934669" s="25"/>
      <c r="M934669" s="25"/>
    </row>
    <row r="934670" spans="1:13" ht="17.25" customHeight="1" x14ac:dyDescent="0.15">
      <c r="A934670" s="25"/>
      <c r="C934670" s="25"/>
      <c r="D934670" s="25"/>
      <c r="E934670" s="25"/>
      <c r="J934670" s="25"/>
      <c r="K934670" s="25"/>
      <c r="M934670" s="25"/>
    </row>
    <row r="934671" spans="1:13" ht="17.25" customHeight="1" x14ac:dyDescent="0.15">
      <c r="A934671" s="25"/>
      <c r="C934671" s="25"/>
      <c r="D934671" s="25"/>
      <c r="E934671" s="25"/>
      <c r="J934671" s="25"/>
      <c r="K934671" s="25"/>
      <c r="M934671" s="25"/>
    </row>
    <row r="934672" spans="1:13" ht="17.25" customHeight="1" x14ac:dyDescent="0.15">
      <c r="A934672" s="25"/>
      <c r="C934672" s="25"/>
      <c r="D934672" s="25"/>
      <c r="E934672" s="25"/>
      <c r="J934672" s="25"/>
      <c r="K934672" s="25"/>
      <c r="M934672" s="25"/>
    </row>
    <row r="934673" spans="1:13" ht="17.25" customHeight="1" x14ac:dyDescent="0.15">
      <c r="A934673" s="25"/>
      <c r="C934673" s="25"/>
      <c r="D934673" s="25"/>
      <c r="E934673" s="25"/>
      <c r="J934673" s="25"/>
      <c r="K934673" s="25"/>
      <c r="M934673" s="25"/>
    </row>
    <row r="934674" spans="1:13" ht="17.25" customHeight="1" x14ac:dyDescent="0.15">
      <c r="A934674" s="25"/>
      <c r="C934674" s="25"/>
      <c r="D934674" s="25"/>
      <c r="E934674" s="25"/>
      <c r="J934674" s="25"/>
      <c r="K934674" s="25"/>
      <c r="M934674" s="25"/>
    </row>
    <row r="934675" spans="1:13" ht="17.25" customHeight="1" x14ac:dyDescent="0.15">
      <c r="A934675" s="25"/>
      <c r="C934675" s="25"/>
      <c r="D934675" s="25"/>
      <c r="E934675" s="25"/>
      <c r="J934675" s="25"/>
      <c r="K934675" s="25"/>
      <c r="M934675" s="25"/>
    </row>
    <row r="934676" spans="1:13" ht="17.25" customHeight="1" x14ac:dyDescent="0.15">
      <c r="A934676" s="25"/>
      <c r="C934676" s="25"/>
      <c r="D934676" s="25"/>
      <c r="E934676" s="25"/>
      <c r="J934676" s="25"/>
      <c r="K934676" s="25"/>
      <c r="M934676" s="25"/>
    </row>
    <row r="934677" spans="1:13" ht="17.25" customHeight="1" x14ac:dyDescent="0.15">
      <c r="A934677" s="25"/>
      <c r="C934677" s="25"/>
      <c r="D934677" s="25"/>
      <c r="E934677" s="25"/>
      <c r="J934677" s="25"/>
      <c r="K934677" s="25"/>
      <c r="M934677" s="25"/>
    </row>
    <row r="934678" spans="1:13" ht="17.25" customHeight="1" x14ac:dyDescent="0.15">
      <c r="A934678" s="25"/>
      <c r="C934678" s="25"/>
      <c r="D934678" s="25"/>
      <c r="E934678" s="25"/>
      <c r="J934678" s="25"/>
      <c r="K934678" s="25"/>
      <c r="M934678" s="25"/>
    </row>
    <row r="934679" spans="1:13" ht="17.25" customHeight="1" x14ac:dyDescent="0.15">
      <c r="A934679" s="25"/>
      <c r="C934679" s="25"/>
      <c r="D934679" s="25"/>
      <c r="E934679" s="25"/>
      <c r="J934679" s="25"/>
      <c r="K934679" s="25"/>
      <c r="M934679" s="25"/>
    </row>
    <row r="934680" spans="1:13" ht="17.25" customHeight="1" x14ac:dyDescent="0.15">
      <c r="A934680" s="25"/>
      <c r="C934680" s="25"/>
      <c r="D934680" s="25"/>
      <c r="E934680" s="25"/>
      <c r="J934680" s="25"/>
      <c r="K934680" s="25"/>
      <c r="M934680" s="25"/>
    </row>
    <row r="934681" spans="1:13" ht="17.25" customHeight="1" x14ac:dyDescent="0.15">
      <c r="A934681" s="25"/>
      <c r="C934681" s="25"/>
      <c r="D934681" s="25"/>
      <c r="E934681" s="25"/>
      <c r="J934681" s="25"/>
      <c r="K934681" s="25"/>
      <c r="M934681" s="25"/>
    </row>
    <row r="934682" spans="1:13" ht="17.25" customHeight="1" x14ac:dyDescent="0.15">
      <c r="A934682" s="25"/>
      <c r="C934682" s="25"/>
      <c r="D934682" s="25"/>
      <c r="E934682" s="25"/>
      <c r="J934682" s="25"/>
      <c r="K934682" s="25"/>
      <c r="M934682" s="25"/>
    </row>
    <row r="934683" spans="1:13" ht="17.25" customHeight="1" x14ac:dyDescent="0.15">
      <c r="A934683" s="25"/>
      <c r="C934683" s="25"/>
      <c r="D934683" s="25"/>
      <c r="E934683" s="25"/>
      <c r="J934683" s="25"/>
      <c r="K934683" s="25"/>
      <c r="M934683" s="25"/>
    </row>
    <row r="934684" spans="1:13" ht="17.25" customHeight="1" x14ac:dyDescent="0.15">
      <c r="A934684" s="25"/>
      <c r="C934684" s="25"/>
      <c r="D934684" s="25"/>
      <c r="E934684" s="25"/>
      <c r="J934684" s="25"/>
      <c r="K934684" s="25"/>
      <c r="M934684" s="25"/>
    </row>
    <row r="934685" spans="1:13" ht="17.25" customHeight="1" x14ac:dyDescent="0.15">
      <c r="A934685" s="25"/>
      <c r="C934685" s="25"/>
      <c r="D934685" s="25"/>
      <c r="E934685" s="25"/>
      <c r="J934685" s="25"/>
      <c r="K934685" s="25"/>
      <c r="M934685" s="25"/>
    </row>
    <row r="934686" spans="1:13" ht="17.25" customHeight="1" x14ac:dyDescent="0.15">
      <c r="A934686" s="25"/>
      <c r="C934686" s="25"/>
      <c r="D934686" s="25"/>
      <c r="E934686" s="25"/>
      <c r="J934686" s="25"/>
      <c r="K934686" s="25"/>
      <c r="M934686" s="25"/>
    </row>
    <row r="934687" spans="1:13" ht="17.25" customHeight="1" x14ac:dyDescent="0.15">
      <c r="A934687" s="25"/>
      <c r="C934687" s="25"/>
      <c r="D934687" s="25"/>
      <c r="E934687" s="25"/>
      <c r="J934687" s="25"/>
      <c r="K934687" s="25"/>
      <c r="M934687" s="25"/>
    </row>
    <row r="934688" spans="1:13" ht="17.25" customHeight="1" x14ac:dyDescent="0.15">
      <c r="A934688" s="25"/>
      <c r="C934688" s="25"/>
      <c r="D934688" s="25"/>
      <c r="E934688" s="25"/>
      <c r="J934688" s="25"/>
      <c r="K934688" s="25"/>
      <c r="M934688" s="25"/>
    </row>
    <row r="934689" spans="1:13" ht="17.25" customHeight="1" x14ac:dyDescent="0.15">
      <c r="A934689" s="25"/>
      <c r="C934689" s="25"/>
      <c r="D934689" s="25"/>
      <c r="E934689" s="25"/>
      <c r="J934689" s="25"/>
      <c r="K934689" s="25"/>
      <c r="M934689" s="25"/>
    </row>
    <row r="934690" spans="1:13" ht="17.25" customHeight="1" x14ac:dyDescent="0.15">
      <c r="A934690" s="25"/>
      <c r="C934690" s="25"/>
      <c r="D934690" s="25"/>
      <c r="E934690" s="25"/>
      <c r="J934690" s="25"/>
      <c r="K934690" s="25"/>
      <c r="M934690" s="25"/>
    </row>
    <row r="934691" spans="1:13" ht="17.25" customHeight="1" x14ac:dyDescent="0.15">
      <c r="A934691" s="25"/>
      <c r="C934691" s="25"/>
      <c r="D934691" s="25"/>
      <c r="E934691" s="25"/>
      <c r="J934691" s="25"/>
      <c r="K934691" s="25"/>
      <c r="M934691" s="25"/>
    </row>
    <row r="934692" spans="1:13" ht="17.25" customHeight="1" x14ac:dyDescent="0.15">
      <c r="A934692" s="25"/>
      <c r="C934692" s="25"/>
      <c r="D934692" s="25"/>
      <c r="E934692" s="25"/>
      <c r="J934692" s="25"/>
      <c r="K934692" s="25"/>
      <c r="M934692" s="25"/>
    </row>
    <row r="934693" spans="1:13" ht="17.25" customHeight="1" x14ac:dyDescent="0.15">
      <c r="A934693" s="25"/>
      <c r="C934693" s="25"/>
      <c r="D934693" s="25"/>
      <c r="E934693" s="25"/>
      <c r="J934693" s="25"/>
      <c r="K934693" s="25"/>
      <c r="M934693" s="25"/>
    </row>
    <row r="934694" spans="1:13" ht="17.25" customHeight="1" x14ac:dyDescent="0.15">
      <c r="A934694" s="25"/>
      <c r="C934694" s="25"/>
      <c r="D934694" s="25"/>
      <c r="E934694" s="25"/>
      <c r="J934694" s="25"/>
      <c r="K934694" s="25"/>
      <c r="M934694" s="25"/>
    </row>
    <row r="934695" spans="1:13" ht="17.25" customHeight="1" x14ac:dyDescent="0.15">
      <c r="A934695" s="25"/>
      <c r="C934695" s="25"/>
      <c r="D934695" s="25"/>
      <c r="E934695" s="25"/>
      <c r="J934695" s="25"/>
      <c r="K934695" s="25"/>
      <c r="M934695" s="25"/>
    </row>
    <row r="934696" spans="1:13" ht="17.25" customHeight="1" x14ac:dyDescent="0.15">
      <c r="A934696" s="25"/>
      <c r="C934696" s="25"/>
      <c r="D934696" s="25"/>
      <c r="E934696" s="25"/>
      <c r="J934696" s="25"/>
      <c r="K934696" s="25"/>
      <c r="M934696" s="25"/>
    </row>
    <row r="934697" spans="1:13" ht="17.25" customHeight="1" x14ac:dyDescent="0.15">
      <c r="A934697" s="25"/>
      <c r="C934697" s="25"/>
      <c r="D934697" s="25"/>
      <c r="E934697" s="25"/>
      <c r="J934697" s="25"/>
      <c r="K934697" s="25"/>
      <c r="M934697" s="25"/>
    </row>
    <row r="934698" spans="1:13" ht="17.25" customHeight="1" x14ac:dyDescent="0.15">
      <c r="A934698" s="25"/>
      <c r="C934698" s="25"/>
      <c r="D934698" s="25"/>
      <c r="E934698" s="25"/>
      <c r="J934698" s="25"/>
      <c r="K934698" s="25"/>
      <c r="M934698" s="25"/>
    </row>
    <row r="934699" spans="1:13" ht="17.25" customHeight="1" x14ac:dyDescent="0.15">
      <c r="A934699" s="25"/>
      <c r="C934699" s="25"/>
      <c r="D934699" s="25"/>
      <c r="E934699" s="25"/>
      <c r="J934699" s="25"/>
      <c r="K934699" s="25"/>
      <c r="M934699" s="25"/>
    </row>
    <row r="934700" spans="1:13" ht="17.25" customHeight="1" x14ac:dyDescent="0.15">
      <c r="A934700" s="25"/>
      <c r="C934700" s="25"/>
      <c r="D934700" s="25"/>
      <c r="E934700" s="25"/>
      <c r="J934700" s="25"/>
      <c r="K934700" s="25"/>
      <c r="M934700" s="25"/>
    </row>
    <row r="934701" spans="1:13" ht="17.25" customHeight="1" x14ac:dyDescent="0.15">
      <c r="A934701" s="25"/>
      <c r="C934701" s="25"/>
      <c r="D934701" s="25"/>
      <c r="E934701" s="25"/>
      <c r="J934701" s="25"/>
      <c r="K934701" s="25"/>
      <c r="M934701" s="25"/>
    </row>
    <row r="934702" spans="1:13" ht="17.25" customHeight="1" x14ac:dyDescent="0.15">
      <c r="A934702" s="25"/>
      <c r="C934702" s="25"/>
      <c r="D934702" s="25"/>
      <c r="E934702" s="25"/>
      <c r="J934702" s="25"/>
      <c r="K934702" s="25"/>
      <c r="M934702" s="25"/>
    </row>
    <row r="934703" spans="1:13" ht="17.25" customHeight="1" x14ac:dyDescent="0.15">
      <c r="A934703" s="25"/>
      <c r="C934703" s="25"/>
      <c r="D934703" s="25"/>
      <c r="E934703" s="25"/>
      <c r="J934703" s="25"/>
      <c r="K934703" s="25"/>
      <c r="M934703" s="25"/>
    </row>
    <row r="934704" spans="1:13" ht="17.25" customHeight="1" x14ac:dyDescent="0.15">
      <c r="A934704" s="25"/>
      <c r="C934704" s="25"/>
      <c r="D934704" s="25"/>
      <c r="E934704" s="25"/>
      <c r="J934704" s="25"/>
      <c r="K934704" s="25"/>
      <c r="M934704" s="25"/>
    </row>
    <row r="934705" spans="1:13" ht="17.25" customHeight="1" x14ac:dyDescent="0.15">
      <c r="A934705" s="25"/>
      <c r="C934705" s="25"/>
      <c r="D934705" s="25"/>
      <c r="E934705" s="25"/>
      <c r="J934705" s="25"/>
      <c r="K934705" s="25"/>
      <c r="M934705" s="25"/>
    </row>
    <row r="934706" spans="1:13" ht="17.25" customHeight="1" x14ac:dyDescent="0.15">
      <c r="A934706" s="25"/>
      <c r="C934706" s="25"/>
      <c r="D934706" s="25"/>
      <c r="E934706" s="25"/>
      <c r="J934706" s="25"/>
      <c r="K934706" s="25"/>
      <c r="M934706" s="25"/>
    </row>
    <row r="934707" spans="1:13" ht="17.25" customHeight="1" x14ac:dyDescent="0.15">
      <c r="A934707" s="25"/>
      <c r="C934707" s="25"/>
      <c r="D934707" s="25"/>
      <c r="E934707" s="25"/>
      <c r="J934707" s="25"/>
      <c r="K934707" s="25"/>
      <c r="M934707" s="25"/>
    </row>
    <row r="934708" spans="1:13" ht="17.25" customHeight="1" x14ac:dyDescent="0.15">
      <c r="A934708" s="25"/>
      <c r="C934708" s="25"/>
      <c r="D934708" s="25"/>
      <c r="E934708" s="25"/>
      <c r="J934708" s="25"/>
      <c r="K934708" s="25"/>
      <c r="M934708" s="25"/>
    </row>
    <row r="934709" spans="1:13" ht="17.25" customHeight="1" x14ac:dyDescent="0.15">
      <c r="A934709" s="25"/>
      <c r="C934709" s="25"/>
      <c r="D934709" s="25"/>
      <c r="E934709" s="25"/>
      <c r="J934709" s="25"/>
      <c r="K934709" s="25"/>
      <c r="M934709" s="25"/>
    </row>
    <row r="934710" spans="1:13" ht="17.25" customHeight="1" x14ac:dyDescent="0.15">
      <c r="A934710" s="25"/>
      <c r="C934710" s="25"/>
      <c r="D934710" s="25"/>
      <c r="E934710" s="25"/>
      <c r="J934710" s="25"/>
      <c r="K934710" s="25"/>
      <c r="M934710" s="25"/>
    </row>
    <row r="934711" spans="1:13" ht="17.25" customHeight="1" x14ac:dyDescent="0.15">
      <c r="A934711" s="25"/>
      <c r="C934711" s="25"/>
      <c r="D934711" s="25"/>
      <c r="E934711" s="25"/>
      <c r="J934711" s="25"/>
      <c r="K934711" s="25"/>
      <c r="M934711" s="25"/>
    </row>
    <row r="934712" spans="1:13" ht="17.25" customHeight="1" x14ac:dyDescent="0.15">
      <c r="A934712" s="25"/>
      <c r="C934712" s="25"/>
      <c r="D934712" s="25"/>
      <c r="E934712" s="25"/>
      <c r="J934712" s="25"/>
      <c r="K934712" s="25"/>
      <c r="M934712" s="25"/>
    </row>
    <row r="934713" spans="1:13" ht="17.25" customHeight="1" x14ac:dyDescent="0.15">
      <c r="A934713" s="25"/>
      <c r="C934713" s="25"/>
      <c r="D934713" s="25"/>
      <c r="E934713" s="25"/>
      <c r="J934713" s="25"/>
      <c r="K934713" s="25"/>
      <c r="M934713" s="25"/>
    </row>
    <row r="934714" spans="1:13" ht="17.25" customHeight="1" x14ac:dyDescent="0.15">
      <c r="A934714" s="25"/>
      <c r="C934714" s="25"/>
      <c r="D934714" s="25"/>
      <c r="E934714" s="25"/>
      <c r="J934714" s="25"/>
      <c r="K934714" s="25"/>
      <c r="M934714" s="25"/>
    </row>
    <row r="934715" spans="1:13" ht="17.25" customHeight="1" x14ac:dyDescent="0.15">
      <c r="A934715" s="25"/>
      <c r="C934715" s="25"/>
      <c r="D934715" s="25"/>
      <c r="E934715" s="25"/>
      <c r="J934715" s="25"/>
      <c r="K934715" s="25"/>
      <c r="M934715" s="25"/>
    </row>
    <row r="934716" spans="1:13" ht="17.25" customHeight="1" x14ac:dyDescent="0.15">
      <c r="A934716" s="25"/>
      <c r="C934716" s="25"/>
      <c r="D934716" s="25"/>
      <c r="E934716" s="25"/>
      <c r="J934716" s="25"/>
      <c r="K934716" s="25"/>
      <c r="M934716" s="25"/>
    </row>
    <row r="934717" spans="1:13" ht="17.25" customHeight="1" x14ac:dyDescent="0.15">
      <c r="A934717" s="25"/>
      <c r="C934717" s="25"/>
      <c r="D934717" s="25"/>
      <c r="E934717" s="25"/>
      <c r="J934717" s="25"/>
      <c r="K934717" s="25"/>
      <c r="M934717" s="25"/>
    </row>
    <row r="934718" spans="1:13" ht="17.25" customHeight="1" x14ac:dyDescent="0.15">
      <c r="A934718" s="25"/>
      <c r="C934718" s="25"/>
      <c r="D934718" s="25"/>
      <c r="E934718" s="25"/>
      <c r="J934718" s="25"/>
      <c r="K934718" s="25"/>
      <c r="M934718" s="25"/>
    </row>
    <row r="934719" spans="1:13" ht="17.25" customHeight="1" x14ac:dyDescent="0.15">
      <c r="A934719" s="25"/>
      <c r="C934719" s="25"/>
      <c r="D934719" s="25"/>
      <c r="E934719" s="25"/>
      <c r="J934719" s="25"/>
      <c r="K934719" s="25"/>
      <c r="M934719" s="25"/>
    </row>
    <row r="934720" spans="1:13" ht="17.25" customHeight="1" x14ac:dyDescent="0.15">
      <c r="A934720" s="25"/>
      <c r="C934720" s="25"/>
      <c r="D934720" s="25"/>
      <c r="E934720" s="25"/>
      <c r="J934720" s="25"/>
      <c r="K934720" s="25"/>
      <c r="M934720" s="25"/>
    </row>
    <row r="934721" spans="1:13" ht="17.25" customHeight="1" x14ac:dyDescent="0.15">
      <c r="A934721" s="25"/>
      <c r="C934721" s="25"/>
      <c r="D934721" s="25"/>
      <c r="E934721" s="25"/>
      <c r="J934721" s="25"/>
      <c r="K934721" s="25"/>
      <c r="M934721" s="25"/>
    </row>
    <row r="934722" spans="1:13" ht="17.25" customHeight="1" x14ac:dyDescent="0.15">
      <c r="A934722" s="25"/>
      <c r="C934722" s="25"/>
      <c r="D934722" s="25"/>
      <c r="E934722" s="25"/>
      <c r="J934722" s="25"/>
      <c r="K934722" s="25"/>
      <c r="M934722" s="25"/>
    </row>
    <row r="934723" spans="1:13" ht="17.25" customHeight="1" x14ac:dyDescent="0.15">
      <c r="A934723" s="25"/>
      <c r="C934723" s="25"/>
      <c r="D934723" s="25"/>
      <c r="E934723" s="25"/>
      <c r="J934723" s="25"/>
      <c r="K934723" s="25"/>
      <c r="M934723" s="25"/>
    </row>
    <row r="934724" spans="1:13" ht="17.25" customHeight="1" x14ac:dyDescent="0.15">
      <c r="A934724" s="25"/>
      <c r="C934724" s="25"/>
      <c r="D934724" s="25"/>
      <c r="E934724" s="25"/>
      <c r="J934724" s="25"/>
      <c r="K934724" s="25"/>
      <c r="M934724" s="25"/>
    </row>
    <row r="934725" spans="1:13" ht="17.25" customHeight="1" x14ac:dyDescent="0.15">
      <c r="A934725" s="25"/>
      <c r="C934725" s="25"/>
      <c r="D934725" s="25"/>
      <c r="E934725" s="25"/>
      <c r="J934725" s="25"/>
      <c r="K934725" s="25"/>
      <c r="M934725" s="25"/>
    </row>
    <row r="934726" spans="1:13" ht="17.25" customHeight="1" x14ac:dyDescent="0.15">
      <c r="A934726" s="25"/>
      <c r="C934726" s="25"/>
      <c r="D934726" s="25"/>
      <c r="E934726" s="25"/>
      <c r="J934726" s="25"/>
      <c r="K934726" s="25"/>
      <c r="M934726" s="25"/>
    </row>
    <row r="934727" spans="1:13" ht="17.25" customHeight="1" x14ac:dyDescent="0.15">
      <c r="A934727" s="25"/>
      <c r="C934727" s="25"/>
      <c r="D934727" s="25"/>
      <c r="E934727" s="25"/>
      <c r="J934727" s="25"/>
      <c r="K934727" s="25"/>
      <c r="M934727" s="25"/>
    </row>
    <row r="934728" spans="1:13" ht="17.25" customHeight="1" x14ac:dyDescent="0.15">
      <c r="A934728" s="25"/>
      <c r="C934728" s="25"/>
      <c r="D934728" s="25"/>
      <c r="E934728" s="25"/>
      <c r="J934728" s="25"/>
      <c r="K934728" s="25"/>
      <c r="M934728" s="25"/>
    </row>
    <row r="934729" spans="1:13" ht="17.25" customHeight="1" x14ac:dyDescent="0.15">
      <c r="A934729" s="25"/>
      <c r="C934729" s="25"/>
      <c r="D934729" s="25"/>
      <c r="E934729" s="25"/>
      <c r="J934729" s="25"/>
      <c r="K934729" s="25"/>
      <c r="M934729" s="25"/>
    </row>
    <row r="934730" spans="1:13" ht="17.25" customHeight="1" x14ac:dyDescent="0.15">
      <c r="A934730" s="25"/>
      <c r="C934730" s="25"/>
      <c r="D934730" s="25"/>
      <c r="E934730" s="25"/>
      <c r="J934730" s="25"/>
      <c r="K934730" s="25"/>
      <c r="M934730" s="25"/>
    </row>
    <row r="934731" spans="1:13" ht="17.25" customHeight="1" x14ac:dyDescent="0.15">
      <c r="A934731" s="25"/>
      <c r="C934731" s="25"/>
      <c r="D934731" s="25"/>
      <c r="E934731" s="25"/>
      <c r="J934731" s="25"/>
      <c r="K934731" s="25"/>
      <c r="M934731" s="25"/>
    </row>
    <row r="934732" spans="1:13" ht="17.25" customHeight="1" x14ac:dyDescent="0.15">
      <c r="A934732" s="25"/>
      <c r="C934732" s="25"/>
      <c r="D934732" s="25"/>
      <c r="E934732" s="25"/>
      <c r="J934732" s="25"/>
      <c r="K934732" s="25"/>
      <c r="M934732" s="25"/>
    </row>
    <row r="934733" spans="1:13" ht="17.25" customHeight="1" x14ac:dyDescent="0.15">
      <c r="A934733" s="25"/>
      <c r="C934733" s="25"/>
      <c r="D934733" s="25"/>
      <c r="E934733" s="25"/>
      <c r="J934733" s="25"/>
      <c r="K934733" s="25"/>
      <c r="M934733" s="25"/>
    </row>
    <row r="934734" spans="1:13" ht="17.25" customHeight="1" x14ac:dyDescent="0.15">
      <c r="A934734" s="25"/>
      <c r="C934734" s="25"/>
      <c r="D934734" s="25"/>
      <c r="E934734" s="25"/>
      <c r="J934734" s="25"/>
      <c r="K934734" s="25"/>
      <c r="M934734" s="25"/>
    </row>
    <row r="934735" spans="1:13" ht="17.25" customHeight="1" x14ac:dyDescent="0.15">
      <c r="A934735" s="25"/>
      <c r="C934735" s="25"/>
      <c r="D934735" s="25"/>
      <c r="E934735" s="25"/>
      <c r="J934735" s="25"/>
      <c r="K934735" s="25"/>
      <c r="M934735" s="25"/>
    </row>
    <row r="934736" spans="1:13" ht="17.25" customHeight="1" x14ac:dyDescent="0.15">
      <c r="A934736" s="25"/>
      <c r="C934736" s="25"/>
      <c r="D934736" s="25"/>
      <c r="E934736" s="25"/>
      <c r="J934736" s="25"/>
      <c r="K934736" s="25"/>
      <c r="M934736" s="25"/>
    </row>
    <row r="934737" spans="1:13" ht="17.25" customHeight="1" x14ac:dyDescent="0.15">
      <c r="A934737" s="25"/>
      <c r="C934737" s="25"/>
      <c r="D934737" s="25"/>
      <c r="E934737" s="25"/>
      <c r="J934737" s="25"/>
      <c r="K934737" s="25"/>
      <c r="M934737" s="25"/>
    </row>
    <row r="934738" spans="1:13" ht="17.25" customHeight="1" x14ac:dyDescent="0.15">
      <c r="A934738" s="25"/>
      <c r="C934738" s="25"/>
      <c r="D934738" s="25"/>
      <c r="E934738" s="25"/>
      <c r="J934738" s="25"/>
      <c r="K934738" s="25"/>
      <c r="M934738" s="25"/>
    </row>
    <row r="934739" spans="1:13" ht="17.25" customHeight="1" x14ac:dyDescent="0.15">
      <c r="A934739" s="25"/>
      <c r="C934739" s="25"/>
      <c r="D934739" s="25"/>
      <c r="E934739" s="25"/>
      <c r="J934739" s="25"/>
      <c r="K934739" s="25"/>
      <c r="M934739" s="25"/>
    </row>
    <row r="934740" spans="1:13" ht="17.25" customHeight="1" x14ac:dyDescent="0.15">
      <c r="A934740" s="25"/>
      <c r="C934740" s="25"/>
      <c r="D934740" s="25"/>
      <c r="E934740" s="25"/>
      <c r="J934740" s="25"/>
      <c r="K934740" s="25"/>
      <c r="M934740" s="25"/>
    </row>
    <row r="934741" spans="1:13" ht="17.25" customHeight="1" x14ac:dyDescent="0.15">
      <c r="A934741" s="25"/>
      <c r="C934741" s="25"/>
      <c r="D934741" s="25"/>
      <c r="E934741" s="25"/>
      <c r="J934741" s="25"/>
      <c r="K934741" s="25"/>
      <c r="M934741" s="25"/>
    </row>
    <row r="934742" spans="1:13" ht="17.25" customHeight="1" x14ac:dyDescent="0.15">
      <c r="A934742" s="25"/>
      <c r="C934742" s="25"/>
      <c r="D934742" s="25"/>
      <c r="E934742" s="25"/>
      <c r="J934742" s="25"/>
      <c r="K934742" s="25"/>
      <c r="M934742" s="25"/>
    </row>
    <row r="934743" spans="1:13" ht="17.25" customHeight="1" x14ac:dyDescent="0.15">
      <c r="A934743" s="25"/>
      <c r="C934743" s="25"/>
      <c r="D934743" s="25"/>
      <c r="E934743" s="25"/>
      <c r="J934743" s="25"/>
      <c r="K934743" s="25"/>
      <c r="M934743" s="25"/>
    </row>
    <row r="934744" spans="1:13" ht="17.25" customHeight="1" x14ac:dyDescent="0.15">
      <c r="A934744" s="25"/>
      <c r="C934744" s="25"/>
      <c r="D934744" s="25"/>
      <c r="E934744" s="25"/>
      <c r="J934744" s="25"/>
      <c r="K934744" s="25"/>
      <c r="M934744" s="25"/>
    </row>
    <row r="934745" spans="1:13" ht="17.25" customHeight="1" x14ac:dyDescent="0.15">
      <c r="A934745" s="25"/>
      <c r="C934745" s="25"/>
      <c r="D934745" s="25"/>
      <c r="E934745" s="25"/>
      <c r="J934745" s="25"/>
      <c r="K934745" s="25"/>
      <c r="M934745" s="25"/>
    </row>
    <row r="934746" spans="1:13" ht="17.25" customHeight="1" x14ac:dyDescent="0.15">
      <c r="A934746" s="25"/>
      <c r="C934746" s="25"/>
      <c r="D934746" s="25"/>
      <c r="E934746" s="25"/>
      <c r="J934746" s="25"/>
      <c r="K934746" s="25"/>
      <c r="M934746" s="25"/>
    </row>
    <row r="934747" spans="1:13" ht="17.25" customHeight="1" x14ac:dyDescent="0.15">
      <c r="A934747" s="25"/>
      <c r="C934747" s="25"/>
      <c r="D934747" s="25"/>
      <c r="E934747" s="25"/>
      <c r="J934747" s="25"/>
      <c r="K934747" s="25"/>
      <c r="M934747" s="25"/>
    </row>
    <row r="934748" spans="1:13" ht="17.25" customHeight="1" x14ac:dyDescent="0.15">
      <c r="A934748" s="25"/>
      <c r="C934748" s="25"/>
      <c r="D934748" s="25"/>
      <c r="E934748" s="25"/>
      <c r="J934748" s="25"/>
      <c r="K934748" s="25"/>
      <c r="M934748" s="25"/>
    </row>
    <row r="934749" spans="1:13" ht="17.25" customHeight="1" x14ac:dyDescent="0.15">
      <c r="A934749" s="25"/>
      <c r="C934749" s="25"/>
      <c r="D934749" s="25"/>
      <c r="E934749" s="25"/>
      <c r="J934749" s="25"/>
      <c r="K934749" s="25"/>
      <c r="M934749" s="25"/>
    </row>
    <row r="934750" spans="1:13" ht="17.25" customHeight="1" x14ac:dyDescent="0.15">
      <c r="A934750" s="25"/>
      <c r="C934750" s="25"/>
      <c r="D934750" s="25"/>
      <c r="E934750" s="25"/>
      <c r="J934750" s="25"/>
      <c r="K934750" s="25"/>
      <c r="M934750" s="25"/>
    </row>
    <row r="934751" spans="1:13" ht="17.25" customHeight="1" x14ac:dyDescent="0.15">
      <c r="A934751" s="25"/>
      <c r="C934751" s="25"/>
      <c r="D934751" s="25"/>
      <c r="E934751" s="25"/>
      <c r="J934751" s="25"/>
      <c r="K934751" s="25"/>
      <c r="M934751" s="25"/>
    </row>
    <row r="934752" spans="1:13" ht="17.25" customHeight="1" x14ac:dyDescent="0.15">
      <c r="A934752" s="25"/>
      <c r="C934752" s="25"/>
      <c r="D934752" s="25"/>
      <c r="E934752" s="25"/>
      <c r="J934752" s="25"/>
      <c r="K934752" s="25"/>
      <c r="M934752" s="25"/>
    </row>
    <row r="934753" spans="1:13" ht="17.25" customHeight="1" x14ac:dyDescent="0.15">
      <c r="A934753" s="25"/>
      <c r="C934753" s="25"/>
      <c r="D934753" s="25"/>
      <c r="E934753" s="25"/>
      <c r="J934753" s="25"/>
      <c r="K934753" s="25"/>
      <c r="M934753" s="25"/>
    </row>
    <row r="934754" spans="1:13" ht="17.25" customHeight="1" x14ac:dyDescent="0.15">
      <c r="A934754" s="25"/>
      <c r="C934754" s="25"/>
      <c r="D934754" s="25"/>
      <c r="E934754" s="25"/>
      <c r="J934754" s="25"/>
      <c r="K934754" s="25"/>
      <c r="M934754" s="25"/>
    </row>
    <row r="934755" spans="1:13" ht="17.25" customHeight="1" x14ac:dyDescent="0.15">
      <c r="A934755" s="25"/>
      <c r="C934755" s="25"/>
      <c r="D934755" s="25"/>
      <c r="E934755" s="25"/>
      <c r="J934755" s="25"/>
      <c r="K934755" s="25"/>
      <c r="M934755" s="25"/>
    </row>
    <row r="934756" spans="1:13" ht="17.25" customHeight="1" x14ac:dyDescent="0.15">
      <c r="A934756" s="25"/>
      <c r="C934756" s="25"/>
      <c r="D934756" s="25"/>
      <c r="E934756" s="25"/>
      <c r="J934756" s="25"/>
      <c r="K934756" s="25"/>
      <c r="M934756" s="25"/>
    </row>
    <row r="934757" spans="1:13" ht="17.25" customHeight="1" x14ac:dyDescent="0.15">
      <c r="A934757" s="25"/>
      <c r="C934757" s="25"/>
      <c r="D934757" s="25"/>
      <c r="E934757" s="25"/>
      <c r="J934757" s="25"/>
      <c r="K934757" s="25"/>
      <c r="M934757" s="25"/>
    </row>
    <row r="934758" spans="1:13" ht="17.25" customHeight="1" x14ac:dyDescent="0.15">
      <c r="A934758" s="25"/>
      <c r="C934758" s="25"/>
      <c r="D934758" s="25"/>
      <c r="E934758" s="25"/>
      <c r="J934758" s="25"/>
      <c r="K934758" s="25"/>
      <c r="M934758" s="25"/>
    </row>
    <row r="934759" spans="1:13" ht="17.25" customHeight="1" x14ac:dyDescent="0.15">
      <c r="A934759" s="25"/>
      <c r="C934759" s="25"/>
      <c r="D934759" s="25"/>
      <c r="E934759" s="25"/>
      <c r="J934759" s="25"/>
      <c r="K934759" s="25"/>
      <c r="M934759" s="25"/>
    </row>
    <row r="934760" spans="1:13" ht="17.25" customHeight="1" x14ac:dyDescent="0.15">
      <c r="A934760" s="25"/>
      <c r="C934760" s="25"/>
      <c r="D934760" s="25"/>
      <c r="E934760" s="25"/>
      <c r="J934760" s="25"/>
      <c r="K934760" s="25"/>
      <c r="M934760" s="25"/>
    </row>
    <row r="934761" spans="1:13" ht="17.25" customHeight="1" x14ac:dyDescent="0.15">
      <c r="A934761" s="25"/>
      <c r="C934761" s="25"/>
      <c r="D934761" s="25"/>
      <c r="E934761" s="25"/>
      <c r="J934761" s="25"/>
      <c r="K934761" s="25"/>
      <c r="M934761" s="25"/>
    </row>
    <row r="934762" spans="1:13" ht="17.25" customHeight="1" x14ac:dyDescent="0.15">
      <c r="A934762" s="25"/>
      <c r="C934762" s="25"/>
      <c r="D934762" s="25"/>
      <c r="E934762" s="25"/>
      <c r="J934762" s="25"/>
      <c r="K934762" s="25"/>
      <c r="M934762" s="25"/>
    </row>
    <row r="934763" spans="1:13" ht="17.25" customHeight="1" x14ac:dyDescent="0.15">
      <c r="A934763" s="25"/>
      <c r="C934763" s="25"/>
      <c r="D934763" s="25"/>
      <c r="E934763" s="25"/>
      <c r="J934763" s="25"/>
      <c r="K934763" s="25"/>
      <c r="M934763" s="25"/>
    </row>
    <row r="934764" spans="1:13" ht="17.25" customHeight="1" x14ac:dyDescent="0.15">
      <c r="A934764" s="25"/>
      <c r="C934764" s="25"/>
      <c r="D934764" s="25"/>
      <c r="E934764" s="25"/>
      <c r="J934764" s="25"/>
      <c r="K934764" s="25"/>
      <c r="M934764" s="25"/>
    </row>
    <row r="934765" spans="1:13" ht="17.25" customHeight="1" x14ac:dyDescent="0.15">
      <c r="A934765" s="25"/>
      <c r="C934765" s="25"/>
      <c r="D934765" s="25"/>
      <c r="E934765" s="25"/>
      <c r="J934765" s="25"/>
      <c r="K934765" s="25"/>
      <c r="M934765" s="25"/>
    </row>
    <row r="934766" spans="1:13" ht="17.25" customHeight="1" x14ac:dyDescent="0.15">
      <c r="A934766" s="25"/>
      <c r="C934766" s="25"/>
      <c r="D934766" s="25"/>
      <c r="E934766" s="25"/>
      <c r="J934766" s="25"/>
      <c r="K934766" s="25"/>
      <c r="M934766" s="25"/>
    </row>
    <row r="934767" spans="1:13" ht="17.25" customHeight="1" x14ac:dyDescent="0.15">
      <c r="A934767" s="25"/>
      <c r="C934767" s="25"/>
      <c r="D934767" s="25"/>
      <c r="E934767" s="25"/>
      <c r="J934767" s="25"/>
      <c r="K934767" s="25"/>
      <c r="M934767" s="25"/>
    </row>
    <row r="934768" spans="1:13" ht="17.25" customHeight="1" x14ac:dyDescent="0.15">
      <c r="A934768" s="25"/>
      <c r="C934768" s="25"/>
      <c r="D934768" s="25"/>
      <c r="E934768" s="25"/>
      <c r="J934768" s="25"/>
      <c r="K934768" s="25"/>
      <c r="M934768" s="25"/>
    </row>
    <row r="934769" spans="1:13" ht="17.25" customHeight="1" x14ac:dyDescent="0.15">
      <c r="A934769" s="25"/>
      <c r="C934769" s="25"/>
      <c r="D934769" s="25"/>
      <c r="E934769" s="25"/>
      <c r="J934769" s="25"/>
      <c r="K934769" s="25"/>
      <c r="M934769" s="25"/>
    </row>
    <row r="934770" spans="1:13" ht="17.25" customHeight="1" x14ac:dyDescent="0.15">
      <c r="A934770" s="25"/>
      <c r="C934770" s="25"/>
      <c r="D934770" s="25"/>
      <c r="E934770" s="25"/>
      <c r="J934770" s="25"/>
      <c r="K934770" s="25"/>
      <c r="M934770" s="25"/>
    </row>
    <row r="934771" spans="1:13" ht="17.25" customHeight="1" x14ac:dyDescent="0.15">
      <c r="A934771" s="25"/>
      <c r="C934771" s="25"/>
      <c r="D934771" s="25"/>
      <c r="E934771" s="25"/>
      <c r="J934771" s="25"/>
      <c r="K934771" s="25"/>
      <c r="M934771" s="25"/>
    </row>
    <row r="934772" spans="1:13" ht="17.25" customHeight="1" x14ac:dyDescent="0.15">
      <c r="A934772" s="25"/>
      <c r="C934772" s="25"/>
      <c r="D934772" s="25"/>
      <c r="E934772" s="25"/>
      <c r="J934772" s="25"/>
      <c r="K934772" s="25"/>
      <c r="M934772" s="25"/>
    </row>
    <row r="934773" spans="1:13" ht="17.25" customHeight="1" x14ac:dyDescent="0.15">
      <c r="A934773" s="25"/>
      <c r="C934773" s="25"/>
      <c r="D934773" s="25"/>
      <c r="E934773" s="25"/>
      <c r="J934773" s="25"/>
      <c r="K934773" s="25"/>
      <c r="M934773" s="25"/>
    </row>
    <row r="934774" spans="1:13" ht="17.25" customHeight="1" x14ac:dyDescent="0.15">
      <c r="A934774" s="25"/>
      <c r="C934774" s="25"/>
      <c r="D934774" s="25"/>
      <c r="E934774" s="25"/>
      <c r="J934774" s="25"/>
      <c r="K934774" s="25"/>
      <c r="M934774" s="25"/>
    </row>
    <row r="934775" spans="1:13" ht="17.25" customHeight="1" x14ac:dyDescent="0.15">
      <c r="A934775" s="25"/>
      <c r="C934775" s="25"/>
      <c r="D934775" s="25"/>
      <c r="E934775" s="25"/>
      <c r="J934775" s="25"/>
      <c r="K934775" s="25"/>
      <c r="M934775" s="25"/>
    </row>
    <row r="934776" spans="1:13" ht="17.25" customHeight="1" x14ac:dyDescent="0.15">
      <c r="A934776" s="25"/>
      <c r="C934776" s="25"/>
      <c r="D934776" s="25"/>
      <c r="E934776" s="25"/>
      <c r="J934776" s="25"/>
      <c r="K934776" s="25"/>
      <c r="M934776" s="25"/>
    </row>
    <row r="934777" spans="1:13" ht="17.25" customHeight="1" x14ac:dyDescent="0.15">
      <c r="A934777" s="25"/>
      <c r="C934777" s="25"/>
      <c r="D934777" s="25"/>
      <c r="E934777" s="25"/>
      <c r="J934777" s="25"/>
      <c r="K934777" s="25"/>
      <c r="M934777" s="25"/>
    </row>
    <row r="934778" spans="1:13" ht="17.25" customHeight="1" x14ac:dyDescent="0.15">
      <c r="A934778" s="25"/>
      <c r="C934778" s="25"/>
      <c r="D934778" s="25"/>
      <c r="E934778" s="25"/>
      <c r="J934778" s="25"/>
      <c r="K934778" s="25"/>
      <c r="M934778" s="25"/>
    </row>
    <row r="934779" spans="1:13" ht="17.25" customHeight="1" x14ac:dyDescent="0.15">
      <c r="A934779" s="25"/>
      <c r="C934779" s="25"/>
      <c r="D934779" s="25"/>
      <c r="E934779" s="25"/>
      <c r="J934779" s="25"/>
      <c r="K934779" s="25"/>
      <c r="M934779" s="25"/>
    </row>
    <row r="934780" spans="1:13" ht="17.25" customHeight="1" x14ac:dyDescent="0.15">
      <c r="A934780" s="25"/>
      <c r="C934780" s="25"/>
      <c r="D934780" s="25"/>
      <c r="E934780" s="25"/>
      <c r="J934780" s="25"/>
      <c r="K934780" s="25"/>
      <c r="M934780" s="25"/>
    </row>
    <row r="934781" spans="1:13" ht="17.25" customHeight="1" x14ac:dyDescent="0.15">
      <c r="A934781" s="25"/>
      <c r="C934781" s="25"/>
      <c r="D934781" s="25"/>
      <c r="E934781" s="25"/>
      <c r="J934781" s="25"/>
      <c r="K934781" s="25"/>
      <c r="M934781" s="25"/>
    </row>
    <row r="934782" spans="1:13" ht="17.25" customHeight="1" x14ac:dyDescent="0.15">
      <c r="A934782" s="25"/>
      <c r="C934782" s="25"/>
      <c r="D934782" s="25"/>
      <c r="E934782" s="25"/>
      <c r="J934782" s="25"/>
      <c r="K934782" s="25"/>
      <c r="M934782" s="25"/>
    </row>
    <row r="934783" spans="1:13" ht="17.25" customHeight="1" x14ac:dyDescent="0.15">
      <c r="A934783" s="25"/>
      <c r="C934783" s="25"/>
      <c r="D934783" s="25"/>
      <c r="E934783" s="25"/>
      <c r="J934783" s="25"/>
      <c r="K934783" s="25"/>
      <c r="M934783" s="25"/>
    </row>
    <row r="934784" spans="1:13" ht="17.25" customHeight="1" x14ac:dyDescent="0.15">
      <c r="A934784" s="25"/>
      <c r="C934784" s="25"/>
      <c r="D934784" s="25"/>
      <c r="E934784" s="25"/>
      <c r="J934784" s="25"/>
      <c r="K934784" s="25"/>
      <c r="M934784" s="25"/>
    </row>
    <row r="934785" spans="1:13" ht="17.25" customHeight="1" x14ac:dyDescent="0.15">
      <c r="A934785" s="25"/>
      <c r="C934785" s="25"/>
      <c r="D934785" s="25"/>
      <c r="E934785" s="25"/>
      <c r="J934785" s="25"/>
      <c r="K934785" s="25"/>
      <c r="M934785" s="25"/>
    </row>
    <row r="934786" spans="1:13" ht="17.25" customHeight="1" x14ac:dyDescent="0.15">
      <c r="A934786" s="25"/>
      <c r="C934786" s="25"/>
      <c r="D934786" s="25"/>
      <c r="E934786" s="25"/>
      <c r="J934786" s="25"/>
      <c r="K934786" s="25"/>
      <c r="M934786" s="25"/>
    </row>
    <row r="934787" spans="1:13" ht="17.25" customHeight="1" x14ac:dyDescent="0.15">
      <c r="A934787" s="25"/>
      <c r="C934787" s="25"/>
      <c r="D934787" s="25"/>
      <c r="E934787" s="25"/>
      <c r="J934787" s="25"/>
      <c r="K934787" s="25"/>
      <c r="M934787" s="25"/>
    </row>
    <row r="934788" spans="1:13" ht="17.25" customHeight="1" x14ac:dyDescent="0.15">
      <c r="A934788" s="25"/>
      <c r="C934788" s="25"/>
      <c r="D934788" s="25"/>
      <c r="E934788" s="25"/>
      <c r="J934788" s="25"/>
      <c r="K934788" s="25"/>
      <c r="M934788" s="25"/>
    </row>
    <row r="934789" spans="1:13" ht="17.25" customHeight="1" x14ac:dyDescent="0.15">
      <c r="A934789" s="25"/>
      <c r="C934789" s="25"/>
      <c r="D934789" s="25"/>
      <c r="E934789" s="25"/>
      <c r="J934789" s="25"/>
      <c r="K934789" s="25"/>
      <c r="M934789" s="25"/>
    </row>
    <row r="934790" spans="1:13" ht="17.25" customHeight="1" x14ac:dyDescent="0.15">
      <c r="A934790" s="25"/>
      <c r="C934790" s="25"/>
      <c r="D934790" s="25"/>
      <c r="E934790" s="25"/>
      <c r="J934790" s="25"/>
      <c r="K934790" s="25"/>
      <c r="M934790" s="25"/>
    </row>
    <row r="934791" spans="1:13" ht="17.25" customHeight="1" x14ac:dyDescent="0.15">
      <c r="A934791" s="25"/>
      <c r="C934791" s="25"/>
      <c r="D934791" s="25"/>
      <c r="E934791" s="25"/>
      <c r="J934791" s="25"/>
      <c r="K934791" s="25"/>
      <c r="M934791" s="25"/>
    </row>
    <row r="934792" spans="1:13" ht="17.25" customHeight="1" x14ac:dyDescent="0.15">
      <c r="A934792" s="25"/>
      <c r="C934792" s="25"/>
      <c r="D934792" s="25"/>
      <c r="E934792" s="25"/>
      <c r="J934792" s="25"/>
      <c r="K934792" s="25"/>
      <c r="M934792" s="25"/>
    </row>
    <row r="934793" spans="1:13" ht="17.25" customHeight="1" x14ac:dyDescent="0.15">
      <c r="A934793" s="25"/>
      <c r="C934793" s="25"/>
      <c r="D934793" s="25"/>
      <c r="E934793" s="25"/>
      <c r="J934793" s="25"/>
      <c r="K934793" s="25"/>
      <c r="M934793" s="25"/>
    </row>
    <row r="934794" spans="1:13" ht="17.25" customHeight="1" x14ac:dyDescent="0.15">
      <c r="A934794" s="25"/>
      <c r="C934794" s="25"/>
      <c r="D934794" s="25"/>
      <c r="E934794" s="25"/>
      <c r="J934794" s="25"/>
      <c r="K934794" s="25"/>
      <c r="M934794" s="25"/>
    </row>
    <row r="934795" spans="1:13" ht="17.25" customHeight="1" x14ac:dyDescent="0.15">
      <c r="A934795" s="25"/>
      <c r="C934795" s="25"/>
      <c r="D934795" s="25"/>
      <c r="E934795" s="25"/>
      <c r="J934795" s="25"/>
      <c r="K934795" s="25"/>
      <c r="M934795" s="25"/>
    </row>
    <row r="934796" spans="1:13" ht="17.25" customHeight="1" x14ac:dyDescent="0.15">
      <c r="A934796" s="25"/>
      <c r="C934796" s="25"/>
      <c r="D934796" s="25"/>
      <c r="E934796" s="25"/>
      <c r="J934796" s="25"/>
      <c r="K934796" s="25"/>
      <c r="M934796" s="25"/>
    </row>
    <row r="934797" spans="1:13" ht="17.25" customHeight="1" x14ac:dyDescent="0.15">
      <c r="A934797" s="25"/>
      <c r="C934797" s="25"/>
      <c r="D934797" s="25"/>
      <c r="E934797" s="25"/>
      <c r="J934797" s="25"/>
      <c r="K934797" s="25"/>
      <c r="M934797" s="25"/>
    </row>
    <row r="934798" spans="1:13" ht="17.25" customHeight="1" x14ac:dyDescent="0.15">
      <c r="A934798" s="25"/>
      <c r="C934798" s="25"/>
      <c r="D934798" s="25"/>
      <c r="E934798" s="25"/>
      <c r="J934798" s="25"/>
      <c r="K934798" s="25"/>
      <c r="M934798" s="25"/>
    </row>
    <row r="934799" spans="1:13" ht="17.25" customHeight="1" x14ac:dyDescent="0.15">
      <c r="A934799" s="25"/>
      <c r="C934799" s="25"/>
      <c r="D934799" s="25"/>
      <c r="E934799" s="25"/>
      <c r="J934799" s="25"/>
      <c r="K934799" s="25"/>
      <c r="M934799" s="25"/>
    </row>
    <row r="934800" spans="1:13" ht="17.25" customHeight="1" x14ac:dyDescent="0.15">
      <c r="A934800" s="25"/>
      <c r="C934800" s="25"/>
      <c r="D934800" s="25"/>
      <c r="E934800" s="25"/>
      <c r="J934800" s="25"/>
      <c r="K934800" s="25"/>
      <c r="M934800" s="25"/>
    </row>
    <row r="934801" spans="1:13" ht="17.25" customHeight="1" x14ac:dyDescent="0.15">
      <c r="A934801" s="25"/>
      <c r="C934801" s="25"/>
      <c r="D934801" s="25"/>
      <c r="E934801" s="25"/>
      <c r="J934801" s="25"/>
      <c r="K934801" s="25"/>
      <c r="M934801" s="25"/>
    </row>
    <row r="934802" spans="1:13" ht="17.25" customHeight="1" x14ac:dyDescent="0.15">
      <c r="A934802" s="25"/>
      <c r="C934802" s="25"/>
      <c r="D934802" s="25"/>
      <c r="E934802" s="25"/>
      <c r="J934802" s="25"/>
      <c r="K934802" s="25"/>
      <c r="M934802" s="25"/>
    </row>
    <row r="934803" spans="1:13" ht="17.25" customHeight="1" x14ac:dyDescent="0.15">
      <c r="A934803" s="25"/>
      <c r="C934803" s="25"/>
      <c r="D934803" s="25"/>
      <c r="E934803" s="25"/>
      <c r="J934803" s="25"/>
      <c r="K934803" s="25"/>
      <c r="M934803" s="25"/>
    </row>
    <row r="934804" spans="1:13" ht="17.25" customHeight="1" x14ac:dyDescent="0.15">
      <c r="A934804" s="25"/>
      <c r="C934804" s="25"/>
      <c r="D934804" s="25"/>
      <c r="E934804" s="25"/>
      <c r="J934804" s="25"/>
      <c r="K934804" s="25"/>
      <c r="M934804" s="25"/>
    </row>
    <row r="934805" spans="1:13" ht="17.25" customHeight="1" x14ac:dyDescent="0.15">
      <c r="A934805" s="25"/>
      <c r="C934805" s="25"/>
      <c r="D934805" s="25"/>
      <c r="E934805" s="25"/>
      <c r="J934805" s="25"/>
      <c r="K934805" s="25"/>
      <c r="M934805" s="25"/>
    </row>
    <row r="934806" spans="1:13" ht="17.25" customHeight="1" x14ac:dyDescent="0.15">
      <c r="A934806" s="25"/>
      <c r="C934806" s="25"/>
      <c r="D934806" s="25"/>
      <c r="E934806" s="25"/>
      <c r="J934806" s="25"/>
      <c r="K934806" s="25"/>
      <c r="M934806" s="25"/>
    </row>
    <row r="934807" spans="1:13" ht="17.25" customHeight="1" x14ac:dyDescent="0.15">
      <c r="A934807" s="25"/>
      <c r="C934807" s="25"/>
      <c r="D934807" s="25"/>
      <c r="E934807" s="25"/>
      <c r="J934807" s="25"/>
      <c r="K934807" s="25"/>
      <c r="M934807" s="25"/>
    </row>
    <row r="934808" spans="1:13" ht="17.25" customHeight="1" x14ac:dyDescent="0.15">
      <c r="A934808" s="25"/>
      <c r="C934808" s="25"/>
      <c r="D934808" s="25"/>
      <c r="E934808" s="25"/>
      <c r="J934808" s="25"/>
      <c r="K934808" s="25"/>
      <c r="M934808" s="25"/>
    </row>
    <row r="934809" spans="1:13" ht="17.25" customHeight="1" x14ac:dyDescent="0.15">
      <c r="A934809" s="25"/>
      <c r="C934809" s="25"/>
      <c r="D934809" s="25"/>
      <c r="E934809" s="25"/>
      <c r="J934809" s="25"/>
      <c r="K934809" s="25"/>
      <c r="M934809" s="25"/>
    </row>
    <row r="934810" spans="1:13" ht="17.25" customHeight="1" x14ac:dyDescent="0.15">
      <c r="A934810" s="25"/>
      <c r="C934810" s="25"/>
      <c r="D934810" s="25"/>
      <c r="E934810" s="25"/>
      <c r="J934810" s="25"/>
      <c r="K934810" s="25"/>
      <c r="M934810" s="25"/>
    </row>
    <row r="934811" spans="1:13" ht="17.25" customHeight="1" x14ac:dyDescent="0.15">
      <c r="A934811" s="25"/>
      <c r="C934811" s="25"/>
      <c r="D934811" s="25"/>
      <c r="E934811" s="25"/>
      <c r="J934811" s="25"/>
      <c r="K934811" s="25"/>
      <c r="M934811" s="25"/>
    </row>
    <row r="934812" spans="1:13" ht="17.25" customHeight="1" x14ac:dyDescent="0.15">
      <c r="A934812" s="25"/>
      <c r="C934812" s="25"/>
      <c r="D934812" s="25"/>
      <c r="E934812" s="25"/>
      <c r="J934812" s="25"/>
      <c r="K934812" s="25"/>
      <c r="M934812" s="25"/>
    </row>
    <row r="934813" spans="1:13" ht="17.25" customHeight="1" x14ac:dyDescent="0.15">
      <c r="A934813" s="25"/>
      <c r="C934813" s="25"/>
      <c r="D934813" s="25"/>
      <c r="E934813" s="25"/>
      <c r="J934813" s="25"/>
      <c r="K934813" s="25"/>
      <c r="M934813" s="25"/>
    </row>
    <row r="934814" spans="1:13" ht="17.25" customHeight="1" x14ac:dyDescent="0.15">
      <c r="A934814" s="25"/>
      <c r="C934814" s="25"/>
      <c r="D934814" s="25"/>
      <c r="E934814" s="25"/>
      <c r="J934814" s="25"/>
      <c r="K934814" s="25"/>
      <c r="M934814" s="25"/>
    </row>
    <row r="934815" spans="1:13" ht="17.25" customHeight="1" x14ac:dyDescent="0.15">
      <c r="A934815" s="25"/>
      <c r="C934815" s="25"/>
      <c r="D934815" s="25"/>
      <c r="E934815" s="25"/>
      <c r="J934815" s="25"/>
      <c r="K934815" s="25"/>
      <c r="M934815" s="25"/>
    </row>
    <row r="934816" spans="1:13" ht="17.25" customHeight="1" x14ac:dyDescent="0.15">
      <c r="A934816" s="25"/>
      <c r="C934816" s="25"/>
      <c r="D934816" s="25"/>
      <c r="E934816" s="25"/>
      <c r="J934816" s="25"/>
      <c r="K934816" s="25"/>
      <c r="M934816" s="25"/>
    </row>
    <row r="934817" spans="1:13" ht="17.25" customHeight="1" x14ac:dyDescent="0.15">
      <c r="A934817" s="25"/>
      <c r="C934817" s="25"/>
      <c r="D934817" s="25"/>
      <c r="E934817" s="25"/>
      <c r="J934817" s="25"/>
      <c r="K934817" s="25"/>
      <c r="M934817" s="25"/>
    </row>
    <row r="934818" spans="1:13" ht="17.25" customHeight="1" x14ac:dyDescent="0.15">
      <c r="A934818" s="25"/>
      <c r="C934818" s="25"/>
      <c r="D934818" s="25"/>
      <c r="E934818" s="25"/>
      <c r="J934818" s="25"/>
      <c r="K934818" s="25"/>
      <c r="M934818" s="25"/>
    </row>
    <row r="934819" spans="1:13" ht="17.25" customHeight="1" x14ac:dyDescent="0.15">
      <c r="A934819" s="25"/>
      <c r="C934819" s="25"/>
      <c r="D934819" s="25"/>
      <c r="E934819" s="25"/>
      <c r="J934819" s="25"/>
      <c r="K934819" s="25"/>
      <c r="M934819" s="25"/>
    </row>
    <row r="934820" spans="1:13" ht="17.25" customHeight="1" x14ac:dyDescent="0.15">
      <c r="A934820" s="25"/>
      <c r="C934820" s="25"/>
      <c r="D934820" s="25"/>
      <c r="E934820" s="25"/>
      <c r="J934820" s="25"/>
      <c r="K934820" s="25"/>
      <c r="M934820" s="25"/>
    </row>
    <row r="934821" spans="1:13" ht="17.25" customHeight="1" x14ac:dyDescent="0.15">
      <c r="A934821" s="25"/>
      <c r="C934821" s="25"/>
      <c r="D934821" s="25"/>
      <c r="E934821" s="25"/>
      <c r="J934821" s="25"/>
      <c r="K934821" s="25"/>
      <c r="M934821" s="25"/>
    </row>
    <row r="934822" spans="1:13" ht="17.25" customHeight="1" x14ac:dyDescent="0.15">
      <c r="A934822" s="25"/>
      <c r="C934822" s="25"/>
      <c r="D934822" s="25"/>
      <c r="E934822" s="25"/>
      <c r="J934822" s="25"/>
      <c r="K934822" s="25"/>
      <c r="M934822" s="25"/>
    </row>
    <row r="934823" spans="1:13" ht="17.25" customHeight="1" x14ac:dyDescent="0.15">
      <c r="A934823" s="25"/>
      <c r="C934823" s="25"/>
      <c r="D934823" s="25"/>
      <c r="E934823" s="25"/>
      <c r="J934823" s="25"/>
      <c r="K934823" s="25"/>
      <c r="M934823" s="25"/>
    </row>
    <row r="934824" spans="1:13" ht="17.25" customHeight="1" x14ac:dyDescent="0.15">
      <c r="A934824" s="25"/>
      <c r="C934824" s="25"/>
      <c r="D934824" s="25"/>
      <c r="E934824" s="25"/>
      <c r="J934824" s="25"/>
      <c r="K934824" s="25"/>
      <c r="M934824" s="25"/>
    </row>
    <row r="934825" spans="1:13" ht="17.25" customHeight="1" x14ac:dyDescent="0.15">
      <c r="A934825" s="25"/>
      <c r="C934825" s="25"/>
      <c r="D934825" s="25"/>
      <c r="E934825" s="25"/>
      <c r="J934825" s="25"/>
      <c r="K934825" s="25"/>
      <c r="M934825" s="25"/>
    </row>
    <row r="934826" spans="1:13" ht="17.25" customHeight="1" x14ac:dyDescent="0.15">
      <c r="A934826" s="25"/>
      <c r="C934826" s="25"/>
      <c r="D934826" s="25"/>
      <c r="E934826" s="25"/>
      <c r="J934826" s="25"/>
      <c r="K934826" s="25"/>
      <c r="M934826" s="25"/>
    </row>
    <row r="934827" spans="1:13" ht="17.25" customHeight="1" x14ac:dyDescent="0.15">
      <c r="A934827" s="25"/>
      <c r="C934827" s="25"/>
      <c r="D934827" s="25"/>
      <c r="E934827" s="25"/>
      <c r="J934827" s="25"/>
      <c r="K934827" s="25"/>
      <c r="M934827" s="25"/>
    </row>
    <row r="934828" spans="1:13" ht="17.25" customHeight="1" x14ac:dyDescent="0.15">
      <c r="A934828" s="25"/>
      <c r="C934828" s="25"/>
      <c r="D934828" s="25"/>
      <c r="E934828" s="25"/>
      <c r="J934828" s="25"/>
      <c r="K934828" s="25"/>
      <c r="M934828" s="25"/>
    </row>
    <row r="934829" spans="1:13" ht="17.25" customHeight="1" x14ac:dyDescent="0.15">
      <c r="A934829" s="25"/>
      <c r="C934829" s="25"/>
      <c r="D934829" s="25"/>
      <c r="E934829" s="25"/>
      <c r="J934829" s="25"/>
      <c r="K934829" s="25"/>
      <c r="M934829" s="25"/>
    </row>
    <row r="934830" spans="1:13" ht="17.25" customHeight="1" x14ac:dyDescent="0.15">
      <c r="A934830" s="25"/>
      <c r="C934830" s="25"/>
      <c r="D934830" s="25"/>
      <c r="E934830" s="25"/>
      <c r="J934830" s="25"/>
      <c r="K934830" s="25"/>
      <c r="M934830" s="25"/>
    </row>
    <row r="934831" spans="1:13" ht="17.25" customHeight="1" x14ac:dyDescent="0.15">
      <c r="A934831" s="25"/>
      <c r="C934831" s="25"/>
      <c r="D934831" s="25"/>
      <c r="E934831" s="25"/>
      <c r="J934831" s="25"/>
      <c r="K934831" s="25"/>
      <c r="M934831" s="25"/>
    </row>
    <row r="934832" spans="1:13" ht="17.25" customHeight="1" x14ac:dyDescent="0.15">
      <c r="A934832" s="25"/>
      <c r="C934832" s="25"/>
      <c r="D934832" s="25"/>
      <c r="E934832" s="25"/>
      <c r="J934832" s="25"/>
      <c r="K934832" s="25"/>
      <c r="M934832" s="25"/>
    </row>
    <row r="934833" spans="1:13" ht="17.25" customHeight="1" x14ac:dyDescent="0.15">
      <c r="A934833" s="25"/>
      <c r="C934833" s="25"/>
      <c r="D934833" s="25"/>
      <c r="E934833" s="25"/>
      <c r="J934833" s="25"/>
      <c r="K934833" s="25"/>
      <c r="M934833" s="25"/>
    </row>
    <row r="934834" spans="1:13" ht="17.25" customHeight="1" x14ac:dyDescent="0.15">
      <c r="A934834" s="25"/>
      <c r="C934834" s="25"/>
      <c r="D934834" s="25"/>
      <c r="E934834" s="25"/>
      <c r="J934834" s="25"/>
      <c r="K934834" s="25"/>
      <c r="M934834" s="25"/>
    </row>
    <row r="934835" spans="1:13" ht="17.25" customHeight="1" x14ac:dyDescent="0.15">
      <c r="A934835" s="25"/>
      <c r="C934835" s="25"/>
      <c r="D934835" s="25"/>
      <c r="E934835" s="25"/>
      <c r="J934835" s="25"/>
      <c r="K934835" s="25"/>
      <c r="M934835" s="25"/>
    </row>
    <row r="934836" spans="1:13" ht="17.25" customHeight="1" x14ac:dyDescent="0.15">
      <c r="A934836" s="25"/>
      <c r="C934836" s="25"/>
      <c r="D934836" s="25"/>
      <c r="E934836" s="25"/>
      <c r="J934836" s="25"/>
      <c r="K934836" s="25"/>
      <c r="M934836" s="25"/>
    </row>
    <row r="934837" spans="1:13" ht="17.25" customHeight="1" x14ac:dyDescent="0.15">
      <c r="A934837" s="25"/>
      <c r="C934837" s="25"/>
      <c r="D934837" s="25"/>
      <c r="E934837" s="25"/>
      <c r="J934837" s="25"/>
      <c r="K934837" s="25"/>
      <c r="M934837" s="25"/>
    </row>
    <row r="934838" spans="1:13" ht="17.25" customHeight="1" x14ac:dyDescent="0.15">
      <c r="A934838" s="25"/>
      <c r="C934838" s="25"/>
      <c r="D934838" s="25"/>
      <c r="E934838" s="25"/>
      <c r="J934838" s="25"/>
      <c r="K934838" s="25"/>
      <c r="M934838" s="25"/>
    </row>
    <row r="934839" spans="1:13" ht="17.25" customHeight="1" x14ac:dyDescent="0.15">
      <c r="A934839" s="25"/>
      <c r="C934839" s="25"/>
      <c r="D934839" s="25"/>
      <c r="E934839" s="25"/>
      <c r="J934839" s="25"/>
      <c r="K934839" s="25"/>
      <c r="M934839" s="25"/>
    </row>
    <row r="934840" spans="1:13" ht="17.25" customHeight="1" x14ac:dyDescent="0.15">
      <c r="A934840" s="25"/>
      <c r="C934840" s="25"/>
      <c r="D934840" s="25"/>
      <c r="E934840" s="25"/>
      <c r="J934840" s="25"/>
      <c r="K934840" s="25"/>
      <c r="M934840" s="25"/>
    </row>
    <row r="934841" spans="1:13" ht="17.25" customHeight="1" x14ac:dyDescent="0.15">
      <c r="A934841" s="25"/>
      <c r="C934841" s="25"/>
      <c r="D934841" s="25"/>
      <c r="E934841" s="25"/>
      <c r="J934841" s="25"/>
      <c r="K934841" s="25"/>
      <c r="M934841" s="25"/>
    </row>
    <row r="934842" spans="1:13" ht="17.25" customHeight="1" x14ac:dyDescent="0.15">
      <c r="A934842" s="25"/>
      <c r="C934842" s="25"/>
      <c r="D934842" s="25"/>
      <c r="E934842" s="25"/>
      <c r="J934842" s="25"/>
      <c r="K934842" s="25"/>
      <c r="M934842" s="25"/>
    </row>
    <row r="934843" spans="1:13" ht="17.25" customHeight="1" x14ac:dyDescent="0.15">
      <c r="A934843" s="25"/>
      <c r="C934843" s="25"/>
      <c r="D934843" s="25"/>
      <c r="E934843" s="25"/>
      <c r="J934843" s="25"/>
      <c r="K934843" s="25"/>
      <c r="M934843" s="25"/>
    </row>
    <row r="934844" spans="1:13" ht="17.25" customHeight="1" x14ac:dyDescent="0.15">
      <c r="A934844" s="25"/>
      <c r="C934844" s="25"/>
      <c r="D934844" s="25"/>
      <c r="E934844" s="25"/>
      <c r="J934844" s="25"/>
      <c r="K934844" s="25"/>
      <c r="M934844" s="25"/>
    </row>
    <row r="934845" spans="1:13" ht="17.25" customHeight="1" x14ac:dyDescent="0.15">
      <c r="A934845" s="25"/>
      <c r="C934845" s="25"/>
      <c r="D934845" s="25"/>
      <c r="E934845" s="25"/>
      <c r="J934845" s="25"/>
      <c r="K934845" s="25"/>
      <c r="M934845" s="25"/>
    </row>
    <row r="934846" spans="1:13" ht="17.25" customHeight="1" x14ac:dyDescent="0.15">
      <c r="A934846" s="25"/>
      <c r="C934846" s="25"/>
      <c r="D934846" s="25"/>
      <c r="E934846" s="25"/>
      <c r="J934846" s="25"/>
      <c r="K934846" s="25"/>
      <c r="M934846" s="25"/>
    </row>
    <row r="934847" spans="1:13" ht="17.25" customHeight="1" x14ac:dyDescent="0.15">
      <c r="A934847" s="25"/>
      <c r="C934847" s="25"/>
      <c r="D934847" s="25"/>
      <c r="E934847" s="25"/>
      <c r="J934847" s="25"/>
      <c r="K934847" s="25"/>
      <c r="M934847" s="25"/>
    </row>
    <row r="934848" spans="1:13" ht="17.25" customHeight="1" x14ac:dyDescent="0.15">
      <c r="A934848" s="25"/>
      <c r="C934848" s="25"/>
      <c r="D934848" s="25"/>
      <c r="E934848" s="25"/>
      <c r="J934848" s="25"/>
      <c r="K934848" s="25"/>
      <c r="M934848" s="25"/>
    </row>
    <row r="934849" spans="1:13" ht="17.25" customHeight="1" x14ac:dyDescent="0.15">
      <c r="A934849" s="25"/>
      <c r="C934849" s="25"/>
      <c r="D934849" s="25"/>
      <c r="E934849" s="25"/>
      <c r="J934849" s="25"/>
      <c r="K934849" s="25"/>
      <c r="M934849" s="25"/>
    </row>
    <row r="934850" spans="1:13" ht="17.25" customHeight="1" x14ac:dyDescent="0.15">
      <c r="A934850" s="25"/>
      <c r="C934850" s="25"/>
      <c r="D934850" s="25"/>
      <c r="E934850" s="25"/>
      <c r="J934850" s="25"/>
      <c r="K934850" s="25"/>
      <c r="M934850" s="25"/>
    </row>
    <row r="934851" spans="1:13" ht="17.25" customHeight="1" x14ac:dyDescent="0.15">
      <c r="A934851" s="25"/>
      <c r="C934851" s="25"/>
      <c r="D934851" s="25"/>
      <c r="E934851" s="25"/>
      <c r="J934851" s="25"/>
      <c r="K934851" s="25"/>
      <c r="M934851" s="25"/>
    </row>
    <row r="934852" spans="1:13" ht="17.25" customHeight="1" x14ac:dyDescent="0.15">
      <c r="A934852" s="25"/>
      <c r="C934852" s="25"/>
      <c r="D934852" s="25"/>
      <c r="E934852" s="25"/>
      <c r="J934852" s="25"/>
      <c r="K934852" s="25"/>
      <c r="M934852" s="25"/>
    </row>
    <row r="934853" spans="1:13" ht="17.25" customHeight="1" x14ac:dyDescent="0.15">
      <c r="A934853" s="25"/>
      <c r="C934853" s="25"/>
      <c r="D934853" s="25"/>
      <c r="E934853" s="25"/>
      <c r="J934853" s="25"/>
      <c r="K934853" s="25"/>
      <c r="M934853" s="25"/>
    </row>
    <row r="934854" spans="1:13" ht="17.25" customHeight="1" x14ac:dyDescent="0.15">
      <c r="A934854" s="25"/>
      <c r="C934854" s="25"/>
      <c r="D934854" s="25"/>
      <c r="E934854" s="25"/>
      <c r="J934854" s="25"/>
      <c r="K934854" s="25"/>
      <c r="M934854" s="25"/>
    </row>
    <row r="934855" spans="1:13" ht="17.25" customHeight="1" x14ac:dyDescent="0.15">
      <c r="A934855" s="25"/>
      <c r="C934855" s="25"/>
      <c r="D934855" s="25"/>
      <c r="E934855" s="25"/>
      <c r="J934855" s="25"/>
      <c r="K934855" s="25"/>
      <c r="M934855" s="25"/>
    </row>
    <row r="934856" spans="1:13" ht="17.25" customHeight="1" x14ac:dyDescent="0.15">
      <c r="A934856" s="25"/>
      <c r="C934856" s="25"/>
      <c r="D934856" s="25"/>
      <c r="E934856" s="25"/>
      <c r="J934856" s="25"/>
      <c r="K934856" s="25"/>
      <c r="M934856" s="25"/>
    </row>
    <row r="934857" spans="1:13" ht="17.25" customHeight="1" x14ac:dyDescent="0.15">
      <c r="A934857" s="25"/>
      <c r="C934857" s="25"/>
      <c r="D934857" s="25"/>
      <c r="E934857" s="25"/>
      <c r="J934857" s="25"/>
      <c r="K934857" s="25"/>
      <c r="M934857" s="25"/>
    </row>
    <row r="934858" spans="1:13" ht="17.25" customHeight="1" x14ac:dyDescent="0.15">
      <c r="A934858" s="25"/>
      <c r="C934858" s="25"/>
      <c r="D934858" s="25"/>
      <c r="E934858" s="25"/>
      <c r="J934858" s="25"/>
      <c r="K934858" s="25"/>
      <c r="M934858" s="25"/>
    </row>
    <row r="934859" spans="1:13" ht="17.25" customHeight="1" x14ac:dyDescent="0.15">
      <c r="A934859" s="25"/>
      <c r="C934859" s="25"/>
      <c r="D934859" s="25"/>
      <c r="E934859" s="25"/>
      <c r="J934859" s="25"/>
      <c r="K934859" s="25"/>
      <c r="M934859" s="25"/>
    </row>
    <row r="934860" spans="1:13" ht="17.25" customHeight="1" x14ac:dyDescent="0.15">
      <c r="A934860" s="25"/>
      <c r="C934860" s="25"/>
      <c r="D934860" s="25"/>
      <c r="E934860" s="25"/>
      <c r="J934860" s="25"/>
      <c r="K934860" s="25"/>
      <c r="M934860" s="25"/>
    </row>
    <row r="934861" spans="1:13" ht="17.25" customHeight="1" x14ac:dyDescent="0.15">
      <c r="A934861" s="25"/>
      <c r="C934861" s="25"/>
      <c r="D934861" s="25"/>
      <c r="E934861" s="25"/>
      <c r="J934861" s="25"/>
      <c r="K934861" s="25"/>
      <c r="M934861" s="25"/>
    </row>
    <row r="934862" spans="1:13" ht="17.25" customHeight="1" x14ac:dyDescent="0.15">
      <c r="A934862" s="25"/>
      <c r="C934862" s="25"/>
      <c r="D934862" s="25"/>
      <c r="E934862" s="25"/>
      <c r="J934862" s="25"/>
      <c r="K934862" s="25"/>
      <c r="M934862" s="25"/>
    </row>
    <row r="934863" spans="1:13" ht="17.25" customHeight="1" x14ac:dyDescent="0.15">
      <c r="A934863" s="25"/>
      <c r="C934863" s="25"/>
      <c r="D934863" s="25"/>
      <c r="E934863" s="25"/>
      <c r="J934863" s="25"/>
      <c r="K934863" s="25"/>
      <c r="M934863" s="25"/>
    </row>
    <row r="934864" spans="1:13" ht="17.25" customHeight="1" x14ac:dyDescent="0.15">
      <c r="A934864" s="25"/>
      <c r="C934864" s="25"/>
      <c r="D934864" s="25"/>
      <c r="E934864" s="25"/>
      <c r="J934864" s="25"/>
      <c r="K934864" s="25"/>
      <c r="M934864" s="25"/>
    </row>
    <row r="934865" spans="1:13" ht="17.25" customHeight="1" x14ac:dyDescent="0.15">
      <c r="A934865" s="25"/>
      <c r="C934865" s="25"/>
      <c r="D934865" s="25"/>
      <c r="E934865" s="25"/>
      <c r="J934865" s="25"/>
      <c r="K934865" s="25"/>
      <c r="M934865" s="25"/>
    </row>
    <row r="934866" spans="1:13" ht="17.25" customHeight="1" x14ac:dyDescent="0.15">
      <c r="A934866" s="25"/>
      <c r="C934866" s="25"/>
      <c r="D934866" s="25"/>
      <c r="E934866" s="25"/>
      <c r="J934866" s="25"/>
      <c r="K934866" s="25"/>
      <c r="M934866" s="25"/>
    </row>
    <row r="934867" spans="1:13" ht="17.25" customHeight="1" x14ac:dyDescent="0.15">
      <c r="A934867" s="25"/>
      <c r="C934867" s="25"/>
      <c r="D934867" s="25"/>
      <c r="E934867" s="25"/>
      <c r="J934867" s="25"/>
      <c r="K934867" s="25"/>
      <c r="M934867" s="25"/>
    </row>
    <row r="934868" spans="1:13" ht="17.25" customHeight="1" x14ac:dyDescent="0.15">
      <c r="A934868" s="25"/>
      <c r="C934868" s="25"/>
      <c r="D934868" s="25"/>
      <c r="E934868" s="25"/>
      <c r="J934868" s="25"/>
      <c r="K934868" s="25"/>
      <c r="M934868" s="25"/>
    </row>
    <row r="934869" spans="1:13" ht="17.25" customHeight="1" x14ac:dyDescent="0.15">
      <c r="A934869" s="25"/>
      <c r="C934869" s="25"/>
      <c r="D934869" s="25"/>
      <c r="E934869" s="25"/>
      <c r="J934869" s="25"/>
      <c r="K934869" s="25"/>
      <c r="M934869" s="25"/>
    </row>
    <row r="934870" spans="1:13" ht="17.25" customHeight="1" x14ac:dyDescent="0.15">
      <c r="A934870" s="25"/>
      <c r="C934870" s="25"/>
      <c r="D934870" s="25"/>
      <c r="E934870" s="25"/>
      <c r="J934870" s="25"/>
      <c r="K934870" s="25"/>
      <c r="M934870" s="25"/>
    </row>
    <row r="934871" spans="1:13" ht="17.25" customHeight="1" x14ac:dyDescent="0.15">
      <c r="A934871" s="25"/>
      <c r="C934871" s="25"/>
      <c r="D934871" s="25"/>
      <c r="E934871" s="25"/>
      <c r="J934871" s="25"/>
      <c r="K934871" s="25"/>
      <c r="M934871" s="25"/>
    </row>
    <row r="934872" spans="1:13" ht="17.25" customHeight="1" x14ac:dyDescent="0.15">
      <c r="A934872" s="25"/>
      <c r="C934872" s="25"/>
      <c r="D934872" s="25"/>
      <c r="E934872" s="25"/>
      <c r="J934872" s="25"/>
      <c r="K934872" s="25"/>
      <c r="M934872" s="25"/>
    </row>
    <row r="934873" spans="1:13" ht="17.25" customHeight="1" x14ac:dyDescent="0.15">
      <c r="A934873" s="25"/>
      <c r="C934873" s="25"/>
      <c r="D934873" s="25"/>
      <c r="E934873" s="25"/>
      <c r="J934873" s="25"/>
      <c r="K934873" s="25"/>
      <c r="M934873" s="25"/>
    </row>
    <row r="934874" spans="1:13" ht="17.25" customHeight="1" x14ac:dyDescent="0.15">
      <c r="A934874" s="25"/>
      <c r="C934874" s="25"/>
      <c r="D934874" s="25"/>
      <c r="E934874" s="25"/>
      <c r="J934874" s="25"/>
      <c r="K934874" s="25"/>
      <c r="M934874" s="25"/>
    </row>
    <row r="934875" spans="1:13" ht="17.25" customHeight="1" x14ac:dyDescent="0.15">
      <c r="A934875" s="25"/>
      <c r="C934875" s="25"/>
      <c r="D934875" s="25"/>
      <c r="E934875" s="25"/>
      <c r="J934875" s="25"/>
      <c r="K934875" s="25"/>
      <c r="M934875" s="25"/>
    </row>
    <row r="934876" spans="1:13" ht="17.25" customHeight="1" x14ac:dyDescent="0.15">
      <c r="A934876" s="25"/>
      <c r="C934876" s="25"/>
      <c r="D934876" s="25"/>
      <c r="E934876" s="25"/>
      <c r="J934876" s="25"/>
      <c r="K934876" s="25"/>
      <c r="M934876" s="25"/>
    </row>
    <row r="934877" spans="1:13" ht="17.25" customHeight="1" x14ac:dyDescent="0.15">
      <c r="A934877" s="25"/>
      <c r="C934877" s="25"/>
      <c r="D934877" s="25"/>
      <c r="E934877" s="25"/>
      <c r="J934877" s="25"/>
      <c r="K934877" s="25"/>
      <c r="M934877" s="25"/>
    </row>
    <row r="934878" spans="1:13" ht="17.25" customHeight="1" x14ac:dyDescent="0.15">
      <c r="A934878" s="25"/>
      <c r="C934878" s="25"/>
      <c r="D934878" s="25"/>
      <c r="E934878" s="25"/>
      <c r="J934878" s="25"/>
      <c r="K934878" s="25"/>
      <c r="M934878" s="25"/>
    </row>
    <row r="934879" spans="1:13" ht="17.25" customHeight="1" x14ac:dyDescent="0.15">
      <c r="A934879" s="25"/>
      <c r="C934879" s="25"/>
      <c r="D934879" s="25"/>
      <c r="E934879" s="25"/>
      <c r="J934879" s="25"/>
      <c r="K934879" s="25"/>
      <c r="M934879" s="25"/>
    </row>
    <row r="934880" spans="1:13" ht="17.25" customHeight="1" x14ac:dyDescent="0.15">
      <c r="A934880" s="25"/>
      <c r="C934880" s="25"/>
      <c r="D934880" s="25"/>
      <c r="E934880" s="25"/>
      <c r="J934880" s="25"/>
      <c r="K934880" s="25"/>
      <c r="M934880" s="25"/>
    </row>
    <row r="934881" spans="1:13" ht="17.25" customHeight="1" x14ac:dyDescent="0.15">
      <c r="A934881" s="25"/>
      <c r="C934881" s="25"/>
      <c r="D934881" s="25"/>
      <c r="E934881" s="25"/>
      <c r="J934881" s="25"/>
      <c r="K934881" s="25"/>
      <c r="M934881" s="25"/>
    </row>
    <row r="934882" spans="1:13" ht="17.25" customHeight="1" x14ac:dyDescent="0.15">
      <c r="A934882" s="25"/>
      <c r="C934882" s="25"/>
      <c r="D934882" s="25"/>
      <c r="E934882" s="25"/>
      <c r="J934882" s="25"/>
      <c r="K934882" s="25"/>
      <c r="M934882" s="25"/>
    </row>
    <row r="934883" spans="1:13" ht="17.25" customHeight="1" x14ac:dyDescent="0.15">
      <c r="A934883" s="25"/>
      <c r="C934883" s="25"/>
      <c r="D934883" s="25"/>
      <c r="E934883" s="25"/>
      <c r="J934883" s="25"/>
      <c r="K934883" s="25"/>
      <c r="M934883" s="25"/>
    </row>
    <row r="934884" spans="1:13" ht="17.25" customHeight="1" x14ac:dyDescent="0.15">
      <c r="A934884" s="25"/>
      <c r="C934884" s="25"/>
      <c r="D934884" s="25"/>
      <c r="E934884" s="25"/>
      <c r="J934884" s="25"/>
      <c r="K934884" s="25"/>
      <c r="M934884" s="25"/>
    </row>
    <row r="934885" spans="1:13" ht="17.25" customHeight="1" x14ac:dyDescent="0.15">
      <c r="A934885" s="25"/>
      <c r="C934885" s="25"/>
      <c r="D934885" s="25"/>
      <c r="E934885" s="25"/>
      <c r="J934885" s="25"/>
      <c r="K934885" s="25"/>
      <c r="M934885" s="25"/>
    </row>
    <row r="934886" spans="1:13" ht="17.25" customHeight="1" x14ac:dyDescent="0.15">
      <c r="A934886" s="25"/>
      <c r="C934886" s="25"/>
      <c r="D934886" s="25"/>
      <c r="E934886" s="25"/>
      <c r="J934886" s="25"/>
      <c r="K934886" s="25"/>
      <c r="M934886" s="25"/>
    </row>
    <row r="934887" spans="1:13" ht="17.25" customHeight="1" x14ac:dyDescent="0.15">
      <c r="A934887" s="25"/>
      <c r="C934887" s="25"/>
      <c r="D934887" s="25"/>
      <c r="E934887" s="25"/>
      <c r="J934887" s="25"/>
      <c r="K934887" s="25"/>
      <c r="M934887" s="25"/>
    </row>
    <row r="934888" spans="1:13" ht="17.25" customHeight="1" x14ac:dyDescent="0.15">
      <c r="A934888" s="25"/>
      <c r="C934888" s="25"/>
      <c r="D934888" s="25"/>
      <c r="E934888" s="25"/>
      <c r="J934888" s="25"/>
      <c r="K934888" s="25"/>
      <c r="M934888" s="25"/>
    </row>
    <row r="934889" spans="1:13" ht="17.25" customHeight="1" x14ac:dyDescent="0.15">
      <c r="A934889" s="25"/>
      <c r="C934889" s="25"/>
      <c r="D934889" s="25"/>
      <c r="E934889" s="25"/>
      <c r="J934889" s="25"/>
      <c r="K934889" s="25"/>
      <c r="M934889" s="25"/>
    </row>
    <row r="934890" spans="1:13" ht="17.25" customHeight="1" x14ac:dyDescent="0.15">
      <c r="A934890" s="25"/>
      <c r="C934890" s="25"/>
      <c r="D934890" s="25"/>
      <c r="E934890" s="25"/>
      <c r="J934890" s="25"/>
      <c r="K934890" s="25"/>
      <c r="M934890" s="25"/>
    </row>
    <row r="934891" spans="1:13" ht="17.25" customHeight="1" x14ac:dyDescent="0.15">
      <c r="A934891" s="25"/>
      <c r="C934891" s="25"/>
      <c r="D934891" s="25"/>
      <c r="E934891" s="25"/>
      <c r="J934891" s="25"/>
      <c r="K934891" s="25"/>
      <c r="M934891" s="25"/>
    </row>
    <row r="934892" spans="1:13" ht="17.25" customHeight="1" x14ac:dyDescent="0.15">
      <c r="A934892" s="25"/>
      <c r="C934892" s="25"/>
      <c r="D934892" s="25"/>
      <c r="E934892" s="25"/>
      <c r="J934892" s="25"/>
      <c r="K934892" s="25"/>
      <c r="M934892" s="25"/>
    </row>
    <row r="934893" spans="1:13" ht="17.25" customHeight="1" x14ac:dyDescent="0.15">
      <c r="A934893" s="25"/>
      <c r="C934893" s="25"/>
      <c r="D934893" s="25"/>
      <c r="E934893" s="25"/>
      <c r="J934893" s="25"/>
      <c r="K934893" s="25"/>
      <c r="M934893" s="25"/>
    </row>
    <row r="934894" spans="1:13" ht="17.25" customHeight="1" x14ac:dyDescent="0.15">
      <c r="A934894" s="25"/>
      <c r="C934894" s="25"/>
      <c r="D934894" s="25"/>
      <c r="E934894" s="25"/>
      <c r="J934894" s="25"/>
      <c r="K934894" s="25"/>
      <c r="M934894" s="25"/>
    </row>
    <row r="934895" spans="1:13" ht="17.25" customHeight="1" x14ac:dyDescent="0.15">
      <c r="A934895" s="25"/>
      <c r="C934895" s="25"/>
      <c r="D934895" s="25"/>
      <c r="E934895" s="25"/>
      <c r="J934895" s="25"/>
      <c r="K934895" s="25"/>
      <c r="M934895" s="25"/>
    </row>
    <row r="934896" spans="1:13" ht="17.25" customHeight="1" x14ac:dyDescent="0.15">
      <c r="A934896" s="25"/>
      <c r="C934896" s="25"/>
      <c r="D934896" s="25"/>
      <c r="E934896" s="25"/>
      <c r="J934896" s="25"/>
      <c r="K934896" s="25"/>
      <c r="M934896" s="25"/>
    </row>
    <row r="934897" spans="1:13" ht="17.25" customHeight="1" x14ac:dyDescent="0.15">
      <c r="A934897" s="25"/>
      <c r="C934897" s="25"/>
      <c r="D934897" s="25"/>
      <c r="E934897" s="25"/>
      <c r="J934897" s="25"/>
      <c r="K934897" s="25"/>
      <c r="M934897" s="25"/>
    </row>
    <row r="934898" spans="1:13" ht="17.25" customHeight="1" x14ac:dyDescent="0.15">
      <c r="A934898" s="25"/>
      <c r="C934898" s="25"/>
      <c r="D934898" s="25"/>
      <c r="E934898" s="25"/>
      <c r="J934898" s="25"/>
      <c r="K934898" s="25"/>
      <c r="M934898" s="25"/>
    </row>
    <row r="934899" spans="1:13" ht="17.25" customHeight="1" x14ac:dyDescent="0.15">
      <c r="A934899" s="25"/>
      <c r="C934899" s="25"/>
      <c r="D934899" s="25"/>
      <c r="E934899" s="25"/>
      <c r="J934899" s="25"/>
      <c r="K934899" s="25"/>
      <c r="M934899" s="25"/>
    </row>
    <row r="934900" spans="1:13" ht="17.25" customHeight="1" x14ac:dyDescent="0.15">
      <c r="A934900" s="25"/>
      <c r="C934900" s="25"/>
      <c r="D934900" s="25"/>
      <c r="E934900" s="25"/>
      <c r="J934900" s="25"/>
      <c r="K934900" s="25"/>
      <c r="M934900" s="25"/>
    </row>
    <row r="934901" spans="1:13" ht="17.25" customHeight="1" x14ac:dyDescent="0.15">
      <c r="A934901" s="25"/>
      <c r="C934901" s="25"/>
      <c r="D934901" s="25"/>
      <c r="E934901" s="25"/>
      <c r="J934901" s="25"/>
      <c r="K934901" s="25"/>
      <c r="M934901" s="25"/>
    </row>
    <row r="934902" spans="1:13" ht="17.25" customHeight="1" x14ac:dyDescent="0.15">
      <c r="A934902" s="25"/>
      <c r="C934902" s="25"/>
      <c r="D934902" s="25"/>
      <c r="E934902" s="25"/>
      <c r="J934902" s="25"/>
      <c r="K934902" s="25"/>
      <c r="M934902" s="25"/>
    </row>
    <row r="934903" spans="1:13" ht="17.25" customHeight="1" x14ac:dyDescent="0.15">
      <c r="A934903" s="25"/>
      <c r="C934903" s="25"/>
      <c r="D934903" s="25"/>
      <c r="E934903" s="25"/>
      <c r="J934903" s="25"/>
      <c r="K934903" s="25"/>
      <c r="M934903" s="25"/>
    </row>
    <row r="934904" spans="1:13" ht="17.25" customHeight="1" x14ac:dyDescent="0.15">
      <c r="A934904" s="25"/>
      <c r="C934904" s="25"/>
      <c r="D934904" s="25"/>
      <c r="E934904" s="25"/>
      <c r="J934904" s="25"/>
      <c r="K934904" s="25"/>
      <c r="M934904" s="25"/>
    </row>
    <row r="934905" spans="1:13" ht="17.25" customHeight="1" x14ac:dyDescent="0.15">
      <c r="A934905" s="25"/>
      <c r="C934905" s="25"/>
      <c r="D934905" s="25"/>
      <c r="E934905" s="25"/>
      <c r="J934905" s="25"/>
      <c r="K934905" s="25"/>
      <c r="M934905" s="25"/>
    </row>
    <row r="934906" spans="1:13" ht="17.25" customHeight="1" x14ac:dyDescent="0.15">
      <c r="A934906" s="25"/>
      <c r="C934906" s="25"/>
      <c r="D934906" s="25"/>
      <c r="E934906" s="25"/>
      <c r="J934906" s="25"/>
      <c r="K934906" s="25"/>
      <c r="M934906" s="25"/>
    </row>
    <row r="934907" spans="1:13" ht="17.25" customHeight="1" x14ac:dyDescent="0.15">
      <c r="A934907" s="25"/>
      <c r="C934907" s="25"/>
      <c r="D934907" s="25"/>
      <c r="E934907" s="25"/>
      <c r="J934907" s="25"/>
      <c r="K934907" s="25"/>
      <c r="M934907" s="25"/>
    </row>
    <row r="934908" spans="1:13" ht="17.25" customHeight="1" x14ac:dyDescent="0.15">
      <c r="A934908" s="25"/>
      <c r="C934908" s="25"/>
      <c r="D934908" s="25"/>
      <c r="E934908" s="25"/>
      <c r="J934908" s="25"/>
      <c r="K934908" s="25"/>
      <c r="M934908" s="25"/>
    </row>
    <row r="934909" spans="1:13" ht="17.25" customHeight="1" x14ac:dyDescent="0.15">
      <c r="A934909" s="25"/>
      <c r="C934909" s="25"/>
      <c r="D934909" s="25"/>
      <c r="E934909" s="25"/>
      <c r="J934909" s="25"/>
      <c r="K934909" s="25"/>
      <c r="M934909" s="25"/>
    </row>
    <row r="934910" spans="1:13" ht="17.25" customHeight="1" x14ac:dyDescent="0.15">
      <c r="A934910" s="25"/>
      <c r="C934910" s="25"/>
      <c r="D934910" s="25"/>
      <c r="E934910" s="25"/>
      <c r="J934910" s="25"/>
      <c r="K934910" s="25"/>
      <c r="M934910" s="25"/>
    </row>
    <row r="934911" spans="1:13" ht="17.25" customHeight="1" x14ac:dyDescent="0.15">
      <c r="A934911" s="25"/>
      <c r="C934911" s="25"/>
      <c r="D934911" s="25"/>
      <c r="E934911" s="25"/>
      <c r="J934911" s="25"/>
      <c r="K934911" s="25"/>
      <c r="M934911" s="25"/>
    </row>
    <row r="934912" spans="1:13" ht="17.25" customHeight="1" x14ac:dyDescent="0.15">
      <c r="A934912" s="25"/>
      <c r="C934912" s="25"/>
      <c r="D934912" s="25"/>
      <c r="E934912" s="25"/>
      <c r="J934912" s="25"/>
      <c r="K934912" s="25"/>
      <c r="M934912" s="25"/>
    </row>
    <row r="934913" spans="1:13" ht="17.25" customHeight="1" x14ac:dyDescent="0.15">
      <c r="A934913" s="25"/>
      <c r="C934913" s="25"/>
      <c r="D934913" s="25"/>
      <c r="E934913" s="25"/>
      <c r="J934913" s="25"/>
      <c r="K934913" s="25"/>
      <c r="M934913" s="25"/>
    </row>
    <row r="934914" spans="1:13" ht="17.25" customHeight="1" x14ac:dyDescent="0.15">
      <c r="A934914" s="25"/>
      <c r="C934914" s="25"/>
      <c r="D934914" s="25"/>
      <c r="E934914" s="25"/>
      <c r="J934914" s="25"/>
      <c r="K934914" s="25"/>
      <c r="M934914" s="25"/>
    </row>
    <row r="934915" spans="1:13" ht="17.25" customHeight="1" x14ac:dyDescent="0.15">
      <c r="A934915" s="25"/>
      <c r="C934915" s="25"/>
      <c r="D934915" s="25"/>
      <c r="E934915" s="25"/>
      <c r="J934915" s="25"/>
      <c r="K934915" s="25"/>
      <c r="M934915" s="25"/>
    </row>
    <row r="934916" spans="1:13" ht="17.25" customHeight="1" x14ac:dyDescent="0.15">
      <c r="A934916" s="25"/>
      <c r="C934916" s="25"/>
      <c r="D934916" s="25"/>
      <c r="E934916" s="25"/>
      <c r="J934916" s="25"/>
      <c r="K934916" s="25"/>
      <c r="M934916" s="25"/>
    </row>
    <row r="934917" spans="1:13" ht="17.25" customHeight="1" x14ac:dyDescent="0.15">
      <c r="A934917" s="25"/>
      <c r="C934917" s="25"/>
      <c r="D934917" s="25"/>
      <c r="E934917" s="25"/>
      <c r="J934917" s="25"/>
      <c r="K934917" s="25"/>
      <c r="M934917" s="25"/>
    </row>
    <row r="934918" spans="1:13" ht="17.25" customHeight="1" x14ac:dyDescent="0.15">
      <c r="A934918" s="25"/>
      <c r="C934918" s="25"/>
      <c r="D934918" s="25"/>
      <c r="E934918" s="25"/>
      <c r="J934918" s="25"/>
      <c r="K934918" s="25"/>
      <c r="M934918" s="25"/>
    </row>
    <row r="934919" spans="1:13" ht="17.25" customHeight="1" x14ac:dyDescent="0.15">
      <c r="A934919" s="25"/>
      <c r="C934919" s="25"/>
      <c r="D934919" s="25"/>
      <c r="E934919" s="25"/>
      <c r="J934919" s="25"/>
      <c r="K934919" s="25"/>
      <c r="M934919" s="25"/>
    </row>
    <row r="934920" spans="1:13" ht="17.25" customHeight="1" x14ac:dyDescent="0.15">
      <c r="A934920" s="25"/>
      <c r="C934920" s="25"/>
      <c r="D934920" s="25"/>
      <c r="E934920" s="25"/>
      <c r="J934920" s="25"/>
      <c r="K934920" s="25"/>
      <c r="M934920" s="25"/>
    </row>
    <row r="934921" spans="1:13" ht="17.25" customHeight="1" x14ac:dyDescent="0.15">
      <c r="A934921" s="25"/>
      <c r="C934921" s="25"/>
      <c r="D934921" s="25"/>
      <c r="E934921" s="25"/>
      <c r="J934921" s="25"/>
      <c r="K934921" s="25"/>
      <c r="M934921" s="25"/>
    </row>
    <row r="934922" spans="1:13" ht="17.25" customHeight="1" x14ac:dyDescent="0.15">
      <c r="A934922" s="25"/>
      <c r="C934922" s="25"/>
      <c r="D934922" s="25"/>
      <c r="E934922" s="25"/>
      <c r="J934922" s="25"/>
      <c r="K934922" s="25"/>
      <c r="M934922" s="25"/>
    </row>
    <row r="934923" spans="1:13" ht="17.25" customHeight="1" x14ac:dyDescent="0.15">
      <c r="A934923" s="25"/>
      <c r="C934923" s="25"/>
      <c r="D934923" s="25"/>
      <c r="E934923" s="25"/>
      <c r="J934923" s="25"/>
      <c r="K934923" s="25"/>
      <c r="M934923" s="25"/>
    </row>
    <row r="934924" spans="1:13" ht="17.25" customHeight="1" x14ac:dyDescent="0.15">
      <c r="A934924" s="25"/>
      <c r="C934924" s="25"/>
      <c r="D934924" s="25"/>
      <c r="E934924" s="25"/>
      <c r="J934924" s="25"/>
      <c r="K934924" s="25"/>
      <c r="M934924" s="25"/>
    </row>
    <row r="934925" spans="1:13" ht="17.25" customHeight="1" x14ac:dyDescent="0.15">
      <c r="A934925" s="25"/>
      <c r="C934925" s="25"/>
      <c r="D934925" s="25"/>
      <c r="E934925" s="25"/>
      <c r="J934925" s="25"/>
      <c r="K934925" s="25"/>
      <c r="M934925" s="25"/>
    </row>
    <row r="934926" spans="1:13" ht="17.25" customHeight="1" x14ac:dyDescent="0.15">
      <c r="A934926" s="25"/>
      <c r="C934926" s="25"/>
      <c r="D934926" s="25"/>
      <c r="E934926" s="25"/>
      <c r="J934926" s="25"/>
      <c r="K934926" s="25"/>
      <c r="M934926" s="25"/>
    </row>
    <row r="934927" spans="1:13" ht="17.25" customHeight="1" x14ac:dyDescent="0.15">
      <c r="A934927" s="25"/>
      <c r="C934927" s="25"/>
      <c r="D934927" s="25"/>
      <c r="E934927" s="25"/>
      <c r="J934927" s="25"/>
      <c r="K934927" s="25"/>
      <c r="M934927" s="25"/>
    </row>
    <row r="934928" spans="1:13" ht="17.25" customHeight="1" x14ac:dyDescent="0.15">
      <c r="A934928" s="25"/>
      <c r="C934928" s="25"/>
      <c r="D934928" s="25"/>
      <c r="E934928" s="25"/>
      <c r="J934928" s="25"/>
      <c r="K934928" s="25"/>
      <c r="M934928" s="25"/>
    </row>
    <row r="934929" spans="1:13" ht="17.25" customHeight="1" x14ac:dyDescent="0.15">
      <c r="A934929" s="25"/>
      <c r="C934929" s="25"/>
      <c r="D934929" s="25"/>
      <c r="E934929" s="25"/>
      <c r="J934929" s="25"/>
      <c r="K934929" s="25"/>
      <c r="M934929" s="25"/>
    </row>
    <row r="934930" spans="1:13" ht="17.25" customHeight="1" x14ac:dyDescent="0.15">
      <c r="A934930" s="25"/>
      <c r="C934930" s="25"/>
      <c r="D934930" s="25"/>
      <c r="E934930" s="25"/>
      <c r="J934930" s="25"/>
      <c r="K934930" s="25"/>
      <c r="M934930" s="25"/>
    </row>
    <row r="934931" spans="1:13" ht="17.25" customHeight="1" x14ac:dyDescent="0.15">
      <c r="A934931" s="25"/>
      <c r="C934931" s="25"/>
      <c r="D934931" s="25"/>
      <c r="E934931" s="25"/>
      <c r="J934931" s="25"/>
      <c r="K934931" s="25"/>
      <c r="M934931" s="25"/>
    </row>
    <row r="934932" spans="1:13" ht="17.25" customHeight="1" x14ac:dyDescent="0.15">
      <c r="A934932" s="25"/>
      <c r="C934932" s="25"/>
      <c r="D934932" s="25"/>
      <c r="E934932" s="25"/>
      <c r="J934932" s="25"/>
      <c r="K934932" s="25"/>
      <c r="M934932" s="25"/>
    </row>
    <row r="934933" spans="1:13" ht="17.25" customHeight="1" x14ac:dyDescent="0.15">
      <c r="A934933" s="25"/>
      <c r="C934933" s="25"/>
      <c r="D934933" s="25"/>
      <c r="E934933" s="25"/>
      <c r="J934933" s="25"/>
      <c r="K934933" s="25"/>
      <c r="M934933" s="25"/>
    </row>
    <row r="934934" spans="1:13" ht="17.25" customHeight="1" x14ac:dyDescent="0.15">
      <c r="A934934" s="25"/>
      <c r="C934934" s="25"/>
      <c r="D934934" s="25"/>
      <c r="E934934" s="25"/>
      <c r="J934934" s="25"/>
      <c r="K934934" s="25"/>
      <c r="M934934" s="25"/>
    </row>
    <row r="934935" spans="1:13" ht="17.25" customHeight="1" x14ac:dyDescent="0.15">
      <c r="A934935" s="25"/>
      <c r="C934935" s="25"/>
      <c r="D934935" s="25"/>
      <c r="E934935" s="25"/>
      <c r="J934935" s="25"/>
      <c r="K934935" s="25"/>
      <c r="M934935" s="25"/>
    </row>
    <row r="934936" spans="1:13" ht="17.25" customHeight="1" x14ac:dyDescent="0.15">
      <c r="A934936" s="25"/>
      <c r="C934936" s="25"/>
      <c r="D934936" s="25"/>
      <c r="E934936" s="25"/>
      <c r="J934936" s="25"/>
      <c r="K934936" s="25"/>
      <c r="M934936" s="25"/>
    </row>
    <row r="934937" spans="1:13" ht="17.25" customHeight="1" x14ac:dyDescent="0.15">
      <c r="A934937" s="25"/>
      <c r="C934937" s="25"/>
      <c r="D934937" s="25"/>
      <c r="E934937" s="25"/>
      <c r="J934937" s="25"/>
      <c r="K934937" s="25"/>
      <c r="M934937" s="25"/>
    </row>
    <row r="934938" spans="1:13" ht="17.25" customHeight="1" x14ac:dyDescent="0.15">
      <c r="A934938" s="25"/>
      <c r="C934938" s="25"/>
      <c r="D934938" s="25"/>
      <c r="E934938" s="25"/>
      <c r="J934938" s="25"/>
      <c r="K934938" s="25"/>
      <c r="M934938" s="25"/>
    </row>
    <row r="934939" spans="1:13" ht="17.25" customHeight="1" x14ac:dyDescent="0.15">
      <c r="A934939" s="25"/>
      <c r="C934939" s="25"/>
      <c r="D934939" s="25"/>
      <c r="E934939" s="25"/>
      <c r="J934939" s="25"/>
      <c r="K934939" s="25"/>
      <c r="M934939" s="25"/>
    </row>
    <row r="934940" spans="1:13" ht="17.25" customHeight="1" x14ac:dyDescent="0.15">
      <c r="A934940" s="25"/>
      <c r="C934940" s="25"/>
      <c r="D934940" s="25"/>
      <c r="E934940" s="25"/>
      <c r="J934940" s="25"/>
      <c r="K934940" s="25"/>
      <c r="M934940" s="25"/>
    </row>
    <row r="934941" spans="1:13" ht="17.25" customHeight="1" x14ac:dyDescent="0.15">
      <c r="A934941" s="25"/>
      <c r="C934941" s="25"/>
      <c r="D934941" s="25"/>
      <c r="E934941" s="25"/>
      <c r="J934941" s="25"/>
      <c r="K934941" s="25"/>
      <c r="M934941" s="25"/>
    </row>
    <row r="934942" spans="1:13" ht="17.25" customHeight="1" x14ac:dyDescent="0.15">
      <c r="A934942" s="25"/>
      <c r="C934942" s="25"/>
      <c r="D934942" s="25"/>
      <c r="E934942" s="25"/>
      <c r="J934942" s="25"/>
      <c r="K934942" s="25"/>
      <c r="M934942" s="25"/>
    </row>
    <row r="934943" spans="1:13" ht="17.25" customHeight="1" x14ac:dyDescent="0.15">
      <c r="A934943" s="25"/>
      <c r="C934943" s="25"/>
      <c r="D934943" s="25"/>
      <c r="E934943" s="25"/>
      <c r="J934943" s="25"/>
      <c r="K934943" s="25"/>
      <c r="M934943" s="25"/>
    </row>
    <row r="934944" spans="1:13" ht="17.25" customHeight="1" x14ac:dyDescent="0.15">
      <c r="A934944" s="25"/>
      <c r="C934944" s="25"/>
      <c r="D934944" s="25"/>
      <c r="E934944" s="25"/>
      <c r="J934944" s="25"/>
      <c r="K934944" s="25"/>
      <c r="M934944" s="25"/>
    </row>
    <row r="934945" spans="1:13" ht="17.25" customHeight="1" x14ac:dyDescent="0.15">
      <c r="A934945" s="25"/>
      <c r="C934945" s="25"/>
      <c r="D934945" s="25"/>
      <c r="E934945" s="25"/>
      <c r="J934945" s="25"/>
      <c r="K934945" s="25"/>
      <c r="M934945" s="25"/>
    </row>
    <row r="934946" spans="1:13" ht="17.25" customHeight="1" x14ac:dyDescent="0.15">
      <c r="A934946" s="25"/>
      <c r="C934946" s="25"/>
      <c r="D934946" s="25"/>
      <c r="E934946" s="25"/>
      <c r="J934946" s="25"/>
      <c r="K934946" s="25"/>
      <c r="M934946" s="25"/>
    </row>
    <row r="934947" spans="1:13" ht="17.25" customHeight="1" x14ac:dyDescent="0.15">
      <c r="A934947" s="25"/>
      <c r="C934947" s="25"/>
      <c r="D934947" s="25"/>
      <c r="E934947" s="25"/>
      <c r="J934947" s="25"/>
      <c r="K934947" s="25"/>
      <c r="M934947" s="25"/>
    </row>
    <row r="934948" spans="1:13" ht="17.25" customHeight="1" x14ac:dyDescent="0.15">
      <c r="A934948" s="25"/>
      <c r="C934948" s="25"/>
      <c r="D934948" s="25"/>
      <c r="E934948" s="25"/>
      <c r="J934948" s="25"/>
      <c r="K934948" s="25"/>
      <c r="M934948" s="25"/>
    </row>
    <row r="934949" spans="1:13" ht="17.25" customHeight="1" x14ac:dyDescent="0.15">
      <c r="A934949" s="25"/>
      <c r="C934949" s="25"/>
      <c r="D934949" s="25"/>
      <c r="E934949" s="25"/>
      <c r="J934949" s="25"/>
      <c r="K934949" s="25"/>
      <c r="M934949" s="25"/>
    </row>
    <row r="934950" spans="1:13" ht="17.25" customHeight="1" x14ac:dyDescent="0.15">
      <c r="A934950" s="25"/>
      <c r="C934950" s="25"/>
      <c r="D934950" s="25"/>
      <c r="E934950" s="25"/>
      <c r="J934950" s="25"/>
      <c r="K934950" s="25"/>
      <c r="M934950" s="25"/>
    </row>
    <row r="934951" spans="1:13" ht="17.25" customHeight="1" x14ac:dyDescent="0.15">
      <c r="A934951" s="25"/>
      <c r="C934951" s="25"/>
      <c r="D934951" s="25"/>
      <c r="E934951" s="25"/>
      <c r="J934951" s="25"/>
      <c r="K934951" s="25"/>
      <c r="M934951" s="25"/>
    </row>
    <row r="934952" spans="1:13" ht="17.25" customHeight="1" x14ac:dyDescent="0.15">
      <c r="A934952" s="25"/>
      <c r="C934952" s="25"/>
      <c r="D934952" s="25"/>
      <c r="E934952" s="25"/>
      <c r="J934952" s="25"/>
      <c r="K934952" s="25"/>
      <c r="M934952" s="25"/>
    </row>
    <row r="934953" spans="1:13" ht="17.25" customHeight="1" x14ac:dyDescent="0.15">
      <c r="A934953" s="25"/>
      <c r="C934953" s="25"/>
      <c r="D934953" s="25"/>
      <c r="E934953" s="25"/>
      <c r="J934953" s="25"/>
      <c r="K934953" s="25"/>
      <c r="M934953" s="25"/>
    </row>
    <row r="934954" spans="1:13" ht="17.25" customHeight="1" x14ac:dyDescent="0.15">
      <c r="A934954" s="25"/>
      <c r="C934954" s="25"/>
      <c r="D934954" s="25"/>
      <c r="E934954" s="25"/>
      <c r="J934954" s="25"/>
      <c r="K934954" s="25"/>
      <c r="M934954" s="25"/>
    </row>
    <row r="934955" spans="1:13" ht="17.25" customHeight="1" x14ac:dyDescent="0.15">
      <c r="A934955" s="25"/>
      <c r="C934955" s="25"/>
      <c r="D934955" s="25"/>
      <c r="E934955" s="25"/>
      <c r="J934955" s="25"/>
      <c r="K934955" s="25"/>
      <c r="M934955" s="25"/>
    </row>
    <row r="934956" spans="1:13" ht="17.25" customHeight="1" x14ac:dyDescent="0.15">
      <c r="A934956" s="25"/>
      <c r="C934956" s="25"/>
      <c r="D934956" s="25"/>
      <c r="E934956" s="25"/>
      <c r="J934956" s="25"/>
      <c r="K934956" s="25"/>
      <c r="M934956" s="25"/>
    </row>
    <row r="934957" spans="1:13" ht="17.25" customHeight="1" x14ac:dyDescent="0.15">
      <c r="A934957" s="25"/>
      <c r="C934957" s="25"/>
      <c r="D934957" s="25"/>
      <c r="E934957" s="25"/>
      <c r="J934957" s="25"/>
      <c r="K934957" s="25"/>
      <c r="M934957" s="25"/>
    </row>
    <row r="934958" spans="1:13" ht="17.25" customHeight="1" x14ac:dyDescent="0.15">
      <c r="A934958" s="25"/>
      <c r="C934958" s="25"/>
      <c r="D934958" s="25"/>
      <c r="E934958" s="25"/>
      <c r="J934958" s="25"/>
      <c r="K934958" s="25"/>
      <c r="M934958" s="25"/>
    </row>
    <row r="934959" spans="1:13" ht="17.25" customHeight="1" x14ac:dyDescent="0.15">
      <c r="A934959" s="25"/>
      <c r="C934959" s="25"/>
      <c r="D934959" s="25"/>
      <c r="E934959" s="25"/>
      <c r="J934959" s="25"/>
      <c r="K934959" s="25"/>
      <c r="M934959" s="25"/>
    </row>
    <row r="934960" spans="1:13" ht="17.25" customHeight="1" x14ac:dyDescent="0.15">
      <c r="A934960" s="25"/>
      <c r="C934960" s="25"/>
      <c r="D934960" s="25"/>
      <c r="E934960" s="25"/>
      <c r="J934960" s="25"/>
      <c r="K934960" s="25"/>
      <c r="M934960" s="25"/>
    </row>
    <row r="934961" spans="1:13" ht="17.25" customHeight="1" x14ac:dyDescent="0.15">
      <c r="A934961" s="25"/>
      <c r="C934961" s="25"/>
      <c r="D934961" s="25"/>
      <c r="E934961" s="25"/>
      <c r="J934961" s="25"/>
      <c r="K934961" s="25"/>
      <c r="M934961" s="25"/>
    </row>
    <row r="934962" spans="1:13" ht="17.25" customHeight="1" x14ac:dyDescent="0.15">
      <c r="A934962" s="25"/>
      <c r="C934962" s="25"/>
      <c r="D934962" s="25"/>
      <c r="E934962" s="25"/>
      <c r="J934962" s="25"/>
      <c r="K934962" s="25"/>
      <c r="M934962" s="25"/>
    </row>
    <row r="934963" spans="1:13" ht="17.25" customHeight="1" x14ac:dyDescent="0.15">
      <c r="A934963" s="25"/>
      <c r="C934963" s="25"/>
      <c r="D934963" s="25"/>
      <c r="E934963" s="25"/>
      <c r="J934963" s="25"/>
      <c r="K934963" s="25"/>
      <c r="M934963" s="25"/>
    </row>
    <row r="934964" spans="1:13" ht="17.25" customHeight="1" x14ac:dyDescent="0.15">
      <c r="A934964" s="25"/>
      <c r="C934964" s="25"/>
      <c r="D934964" s="25"/>
      <c r="E934964" s="25"/>
      <c r="J934964" s="25"/>
      <c r="K934964" s="25"/>
      <c r="M934964" s="25"/>
    </row>
    <row r="934965" spans="1:13" ht="17.25" customHeight="1" x14ac:dyDescent="0.15">
      <c r="A934965" s="25"/>
      <c r="C934965" s="25"/>
      <c r="D934965" s="25"/>
      <c r="E934965" s="25"/>
      <c r="J934965" s="25"/>
      <c r="K934965" s="25"/>
      <c r="M934965" s="25"/>
    </row>
    <row r="934966" spans="1:13" ht="17.25" customHeight="1" x14ac:dyDescent="0.15">
      <c r="A934966" s="25"/>
      <c r="C934966" s="25"/>
      <c r="D934966" s="25"/>
      <c r="E934966" s="25"/>
      <c r="J934966" s="25"/>
      <c r="K934966" s="25"/>
      <c r="M934966" s="25"/>
    </row>
    <row r="934967" spans="1:13" ht="17.25" customHeight="1" x14ac:dyDescent="0.15">
      <c r="A934967" s="25"/>
      <c r="C934967" s="25"/>
      <c r="D934967" s="25"/>
      <c r="E934967" s="25"/>
      <c r="J934967" s="25"/>
      <c r="K934967" s="25"/>
      <c r="M934967" s="25"/>
    </row>
    <row r="934968" spans="1:13" ht="17.25" customHeight="1" x14ac:dyDescent="0.15">
      <c r="A934968" s="25"/>
      <c r="C934968" s="25"/>
      <c r="D934968" s="25"/>
      <c r="E934968" s="25"/>
      <c r="J934968" s="25"/>
      <c r="K934968" s="25"/>
      <c r="M934968" s="25"/>
    </row>
    <row r="934969" spans="1:13" ht="17.25" customHeight="1" x14ac:dyDescent="0.15">
      <c r="A934969" s="25"/>
      <c r="C934969" s="25"/>
      <c r="D934969" s="25"/>
      <c r="E934969" s="25"/>
      <c r="J934969" s="25"/>
      <c r="K934969" s="25"/>
      <c r="M934969" s="25"/>
    </row>
    <row r="934970" spans="1:13" ht="17.25" customHeight="1" x14ac:dyDescent="0.15">
      <c r="A934970" s="25"/>
      <c r="C934970" s="25"/>
      <c r="D934970" s="25"/>
      <c r="E934970" s="25"/>
      <c r="J934970" s="25"/>
      <c r="K934970" s="25"/>
      <c r="M934970" s="25"/>
    </row>
    <row r="934971" spans="1:13" ht="17.25" customHeight="1" x14ac:dyDescent="0.15">
      <c r="A934971" s="25"/>
      <c r="C934971" s="25"/>
      <c r="D934971" s="25"/>
      <c r="E934971" s="25"/>
      <c r="J934971" s="25"/>
      <c r="K934971" s="25"/>
      <c r="M934971" s="25"/>
    </row>
    <row r="934972" spans="1:13" ht="17.25" customHeight="1" x14ac:dyDescent="0.15">
      <c r="A934972" s="25"/>
      <c r="C934972" s="25"/>
      <c r="D934972" s="25"/>
      <c r="E934972" s="25"/>
      <c r="J934972" s="25"/>
      <c r="K934972" s="25"/>
      <c r="M934972" s="25"/>
    </row>
    <row r="934973" spans="1:13" ht="17.25" customHeight="1" x14ac:dyDescent="0.15">
      <c r="A934973" s="25"/>
      <c r="C934973" s="25"/>
      <c r="D934973" s="25"/>
      <c r="E934973" s="25"/>
      <c r="J934973" s="25"/>
      <c r="K934973" s="25"/>
      <c r="M934973" s="25"/>
    </row>
    <row r="934974" spans="1:13" ht="17.25" customHeight="1" x14ac:dyDescent="0.15">
      <c r="A934974" s="25"/>
      <c r="C934974" s="25"/>
      <c r="D934974" s="25"/>
      <c r="E934974" s="25"/>
      <c r="J934974" s="25"/>
      <c r="K934974" s="25"/>
      <c r="M934974" s="25"/>
    </row>
    <row r="934975" spans="1:13" ht="17.25" customHeight="1" x14ac:dyDescent="0.15">
      <c r="A934975" s="25"/>
      <c r="C934975" s="25"/>
      <c r="D934975" s="25"/>
      <c r="E934975" s="25"/>
      <c r="J934975" s="25"/>
      <c r="K934975" s="25"/>
      <c r="M934975" s="25"/>
    </row>
    <row r="934976" spans="1:13" ht="17.25" customHeight="1" x14ac:dyDescent="0.15">
      <c r="A934976" s="25"/>
      <c r="C934976" s="25"/>
      <c r="D934976" s="25"/>
      <c r="E934976" s="25"/>
      <c r="J934976" s="25"/>
      <c r="K934976" s="25"/>
      <c r="M934976" s="25"/>
    </row>
    <row r="934977" spans="1:13" ht="17.25" customHeight="1" x14ac:dyDescent="0.15">
      <c r="A934977" s="25"/>
      <c r="C934977" s="25"/>
      <c r="D934977" s="25"/>
      <c r="E934977" s="25"/>
      <c r="J934977" s="25"/>
      <c r="K934977" s="25"/>
      <c r="M934977" s="25"/>
    </row>
    <row r="934978" spans="1:13" ht="17.25" customHeight="1" x14ac:dyDescent="0.15">
      <c r="A934978" s="25"/>
      <c r="C934978" s="25"/>
      <c r="D934978" s="25"/>
      <c r="E934978" s="25"/>
      <c r="J934978" s="25"/>
      <c r="K934978" s="25"/>
      <c r="M934978" s="25"/>
    </row>
    <row r="934979" spans="1:13" ht="17.25" customHeight="1" x14ac:dyDescent="0.15">
      <c r="A934979" s="25"/>
      <c r="C934979" s="25"/>
      <c r="D934979" s="25"/>
      <c r="E934979" s="25"/>
      <c r="J934979" s="25"/>
      <c r="K934979" s="25"/>
      <c r="M934979" s="25"/>
    </row>
    <row r="934980" spans="1:13" ht="17.25" customHeight="1" x14ac:dyDescent="0.15">
      <c r="A934980" s="25"/>
      <c r="C934980" s="25"/>
      <c r="D934980" s="25"/>
      <c r="E934980" s="25"/>
      <c r="J934980" s="25"/>
      <c r="K934980" s="25"/>
      <c r="M934980" s="25"/>
    </row>
    <row r="934981" spans="1:13" ht="17.25" customHeight="1" x14ac:dyDescent="0.15">
      <c r="A934981" s="25"/>
      <c r="C934981" s="25"/>
      <c r="D934981" s="25"/>
      <c r="E934981" s="25"/>
      <c r="J934981" s="25"/>
      <c r="K934981" s="25"/>
      <c r="M934981" s="25"/>
    </row>
    <row r="934982" spans="1:13" ht="17.25" customHeight="1" x14ac:dyDescent="0.15">
      <c r="A934982" s="25"/>
      <c r="C934982" s="25"/>
      <c r="D934982" s="25"/>
      <c r="E934982" s="25"/>
      <c r="J934982" s="25"/>
      <c r="K934982" s="25"/>
      <c r="M934982" s="25"/>
    </row>
    <row r="934983" spans="1:13" ht="17.25" customHeight="1" x14ac:dyDescent="0.15">
      <c r="A934983" s="25"/>
      <c r="C934983" s="25"/>
      <c r="D934983" s="25"/>
      <c r="E934983" s="25"/>
      <c r="J934983" s="25"/>
      <c r="K934983" s="25"/>
      <c r="M934983" s="25"/>
    </row>
    <row r="934984" spans="1:13" ht="17.25" customHeight="1" x14ac:dyDescent="0.15">
      <c r="A934984" s="25"/>
      <c r="C934984" s="25"/>
      <c r="D934984" s="25"/>
      <c r="E934984" s="25"/>
      <c r="J934984" s="25"/>
      <c r="K934984" s="25"/>
      <c r="M934984" s="25"/>
    </row>
    <row r="934985" spans="1:13" ht="17.25" customHeight="1" x14ac:dyDescent="0.15">
      <c r="A934985" s="25"/>
      <c r="C934985" s="25"/>
      <c r="D934985" s="25"/>
      <c r="E934985" s="25"/>
      <c r="J934985" s="25"/>
      <c r="K934985" s="25"/>
      <c r="M934985" s="25"/>
    </row>
    <row r="934986" spans="1:13" ht="17.25" customHeight="1" x14ac:dyDescent="0.15">
      <c r="A934986" s="25"/>
      <c r="C934986" s="25"/>
      <c r="D934986" s="25"/>
      <c r="E934986" s="25"/>
      <c r="J934986" s="25"/>
      <c r="K934986" s="25"/>
      <c r="M934986" s="25"/>
    </row>
    <row r="934987" spans="1:13" ht="17.25" customHeight="1" x14ac:dyDescent="0.15">
      <c r="A934987" s="25"/>
      <c r="C934987" s="25"/>
      <c r="D934987" s="25"/>
      <c r="E934987" s="25"/>
      <c r="J934987" s="25"/>
      <c r="K934987" s="25"/>
      <c r="M934987" s="25"/>
    </row>
    <row r="934988" spans="1:13" ht="17.25" customHeight="1" x14ac:dyDescent="0.15">
      <c r="A934988" s="25"/>
      <c r="C934988" s="25"/>
      <c r="D934988" s="25"/>
      <c r="E934988" s="25"/>
      <c r="J934988" s="25"/>
      <c r="K934988" s="25"/>
      <c r="M934988" s="25"/>
    </row>
    <row r="934989" spans="1:13" ht="17.25" customHeight="1" x14ac:dyDescent="0.15">
      <c r="A934989" s="25"/>
      <c r="C934989" s="25"/>
      <c r="D934989" s="25"/>
      <c r="E934989" s="25"/>
      <c r="J934989" s="25"/>
      <c r="K934989" s="25"/>
      <c r="M934989" s="25"/>
    </row>
    <row r="934990" spans="1:13" ht="17.25" customHeight="1" x14ac:dyDescent="0.15">
      <c r="A934990" s="25"/>
      <c r="C934990" s="25"/>
      <c r="D934990" s="25"/>
      <c r="E934990" s="25"/>
      <c r="J934990" s="25"/>
      <c r="K934990" s="25"/>
      <c r="M934990" s="25"/>
    </row>
    <row r="934991" spans="1:13" ht="17.25" customHeight="1" x14ac:dyDescent="0.15">
      <c r="A934991" s="25"/>
      <c r="C934991" s="25"/>
      <c r="D934991" s="25"/>
      <c r="E934991" s="25"/>
      <c r="J934991" s="25"/>
      <c r="K934991" s="25"/>
      <c r="M934991" s="25"/>
    </row>
    <row r="934992" spans="1:13" ht="17.25" customHeight="1" x14ac:dyDescent="0.15">
      <c r="A934992" s="25"/>
      <c r="C934992" s="25"/>
      <c r="D934992" s="25"/>
      <c r="E934992" s="25"/>
      <c r="J934992" s="25"/>
      <c r="K934992" s="25"/>
      <c r="M934992" s="25"/>
    </row>
    <row r="934993" spans="1:13" ht="17.25" customHeight="1" x14ac:dyDescent="0.15">
      <c r="A934993" s="25"/>
      <c r="C934993" s="25"/>
      <c r="D934993" s="25"/>
      <c r="E934993" s="25"/>
      <c r="J934993" s="25"/>
      <c r="K934993" s="25"/>
      <c r="M934993" s="25"/>
    </row>
    <row r="934994" spans="1:13" ht="17.25" customHeight="1" x14ac:dyDescent="0.15">
      <c r="A934994" s="25"/>
      <c r="C934994" s="25"/>
      <c r="D934994" s="25"/>
      <c r="E934994" s="25"/>
      <c r="J934994" s="25"/>
      <c r="K934994" s="25"/>
      <c r="M934994" s="25"/>
    </row>
    <row r="934995" spans="1:13" ht="17.25" customHeight="1" x14ac:dyDescent="0.15">
      <c r="A934995" s="25"/>
      <c r="C934995" s="25"/>
      <c r="D934995" s="25"/>
      <c r="E934995" s="25"/>
      <c r="J934995" s="25"/>
      <c r="K934995" s="25"/>
      <c r="M934995" s="25"/>
    </row>
    <row r="934996" spans="1:13" ht="17.25" customHeight="1" x14ac:dyDescent="0.15">
      <c r="A934996" s="25"/>
      <c r="C934996" s="25"/>
      <c r="D934996" s="25"/>
      <c r="E934996" s="25"/>
      <c r="J934996" s="25"/>
      <c r="K934996" s="25"/>
      <c r="M934996" s="25"/>
    </row>
    <row r="934997" spans="1:13" ht="17.25" customHeight="1" x14ac:dyDescent="0.15">
      <c r="A934997" s="25"/>
      <c r="C934997" s="25"/>
      <c r="D934997" s="25"/>
      <c r="E934997" s="25"/>
      <c r="J934997" s="25"/>
      <c r="K934997" s="25"/>
      <c r="M934997" s="25"/>
    </row>
    <row r="934998" spans="1:13" ht="17.25" customHeight="1" x14ac:dyDescent="0.15">
      <c r="A934998" s="25"/>
      <c r="C934998" s="25"/>
      <c r="D934998" s="25"/>
      <c r="E934998" s="25"/>
      <c r="J934998" s="25"/>
      <c r="K934998" s="25"/>
      <c r="M934998" s="25"/>
    </row>
    <row r="934999" spans="1:13" ht="17.25" customHeight="1" x14ac:dyDescent="0.15">
      <c r="A934999" s="25"/>
      <c r="C934999" s="25"/>
      <c r="D934999" s="25"/>
      <c r="E934999" s="25"/>
      <c r="J934999" s="25"/>
      <c r="K934999" s="25"/>
      <c r="M934999" s="25"/>
    </row>
    <row r="935000" spans="1:13" ht="17.25" customHeight="1" x14ac:dyDescent="0.15">
      <c r="A935000" s="25"/>
      <c r="C935000" s="25"/>
      <c r="D935000" s="25"/>
      <c r="E935000" s="25"/>
      <c r="J935000" s="25"/>
      <c r="K935000" s="25"/>
      <c r="M935000" s="25"/>
    </row>
    <row r="935001" spans="1:13" ht="17.25" customHeight="1" x14ac:dyDescent="0.15">
      <c r="A935001" s="25"/>
      <c r="C935001" s="25"/>
      <c r="D935001" s="25"/>
      <c r="E935001" s="25"/>
      <c r="J935001" s="25"/>
      <c r="K935001" s="25"/>
      <c r="M935001" s="25"/>
    </row>
    <row r="935002" spans="1:13" ht="17.25" customHeight="1" x14ac:dyDescent="0.15">
      <c r="A935002" s="25"/>
      <c r="C935002" s="25"/>
      <c r="D935002" s="25"/>
      <c r="E935002" s="25"/>
      <c r="J935002" s="25"/>
      <c r="K935002" s="25"/>
      <c r="M935002" s="25"/>
    </row>
    <row r="935003" spans="1:13" ht="17.25" customHeight="1" x14ac:dyDescent="0.15">
      <c r="A935003" s="25"/>
      <c r="C935003" s="25"/>
      <c r="D935003" s="25"/>
      <c r="E935003" s="25"/>
      <c r="J935003" s="25"/>
      <c r="K935003" s="25"/>
      <c r="M935003" s="25"/>
    </row>
    <row r="935004" spans="1:13" ht="17.25" customHeight="1" x14ac:dyDescent="0.15">
      <c r="A935004" s="25"/>
      <c r="C935004" s="25"/>
      <c r="D935004" s="25"/>
      <c r="E935004" s="25"/>
      <c r="J935004" s="25"/>
      <c r="K935004" s="25"/>
      <c r="M935004" s="25"/>
    </row>
    <row r="935005" spans="1:13" ht="17.25" customHeight="1" x14ac:dyDescent="0.15">
      <c r="A935005" s="25"/>
      <c r="C935005" s="25"/>
      <c r="D935005" s="25"/>
      <c r="E935005" s="25"/>
      <c r="J935005" s="25"/>
      <c r="K935005" s="25"/>
      <c r="M935005" s="25"/>
    </row>
    <row r="935006" spans="1:13" ht="17.25" customHeight="1" x14ac:dyDescent="0.15">
      <c r="A935006" s="25"/>
      <c r="C935006" s="25"/>
      <c r="D935006" s="25"/>
      <c r="E935006" s="25"/>
      <c r="J935006" s="25"/>
      <c r="K935006" s="25"/>
      <c r="M935006" s="25"/>
    </row>
    <row r="935007" spans="1:13" ht="17.25" customHeight="1" x14ac:dyDescent="0.15">
      <c r="A935007" s="25"/>
      <c r="C935007" s="25"/>
      <c r="D935007" s="25"/>
      <c r="E935007" s="25"/>
      <c r="J935007" s="25"/>
      <c r="K935007" s="25"/>
      <c r="M935007" s="25"/>
    </row>
    <row r="935008" spans="1:13" ht="17.25" customHeight="1" x14ac:dyDescent="0.15">
      <c r="A935008" s="25"/>
      <c r="C935008" s="25"/>
      <c r="D935008" s="25"/>
      <c r="E935008" s="25"/>
      <c r="J935008" s="25"/>
      <c r="K935008" s="25"/>
      <c r="M935008" s="25"/>
    </row>
    <row r="935009" spans="1:13" ht="17.25" customHeight="1" x14ac:dyDescent="0.15">
      <c r="A935009" s="25"/>
      <c r="C935009" s="25"/>
      <c r="D935009" s="25"/>
      <c r="E935009" s="25"/>
      <c r="J935009" s="25"/>
      <c r="K935009" s="25"/>
      <c r="M935009" s="25"/>
    </row>
    <row r="935010" spans="1:13" ht="17.25" customHeight="1" x14ac:dyDescent="0.15">
      <c r="A935010" s="25"/>
      <c r="C935010" s="25"/>
      <c r="D935010" s="25"/>
      <c r="E935010" s="25"/>
      <c r="J935010" s="25"/>
      <c r="K935010" s="25"/>
      <c r="M935010" s="25"/>
    </row>
    <row r="935011" spans="1:13" ht="17.25" customHeight="1" x14ac:dyDescent="0.15">
      <c r="A935011" s="25"/>
      <c r="C935011" s="25"/>
      <c r="D935011" s="25"/>
      <c r="E935011" s="25"/>
      <c r="J935011" s="25"/>
      <c r="K935011" s="25"/>
      <c r="M935011" s="25"/>
    </row>
    <row r="935012" spans="1:13" ht="17.25" customHeight="1" x14ac:dyDescent="0.15">
      <c r="A935012" s="25"/>
      <c r="C935012" s="25"/>
      <c r="D935012" s="25"/>
      <c r="E935012" s="25"/>
      <c r="J935012" s="25"/>
      <c r="K935012" s="25"/>
      <c r="M935012" s="25"/>
    </row>
    <row r="935013" spans="1:13" ht="17.25" customHeight="1" x14ac:dyDescent="0.15">
      <c r="A935013" s="25"/>
      <c r="C935013" s="25"/>
      <c r="D935013" s="25"/>
      <c r="E935013" s="25"/>
      <c r="J935013" s="25"/>
      <c r="K935013" s="25"/>
      <c r="M935013" s="25"/>
    </row>
    <row r="935014" spans="1:13" ht="17.25" customHeight="1" x14ac:dyDescent="0.15">
      <c r="A935014" s="25"/>
      <c r="C935014" s="25"/>
      <c r="D935014" s="25"/>
      <c r="E935014" s="25"/>
      <c r="J935014" s="25"/>
      <c r="K935014" s="25"/>
      <c r="M935014" s="25"/>
    </row>
    <row r="935015" spans="1:13" ht="17.25" customHeight="1" x14ac:dyDescent="0.15">
      <c r="A935015" s="25"/>
      <c r="C935015" s="25"/>
      <c r="D935015" s="25"/>
      <c r="E935015" s="25"/>
      <c r="J935015" s="25"/>
      <c r="K935015" s="25"/>
      <c r="M935015" s="25"/>
    </row>
    <row r="935016" spans="1:13" ht="17.25" customHeight="1" x14ac:dyDescent="0.15">
      <c r="A935016" s="25"/>
      <c r="C935016" s="25"/>
      <c r="D935016" s="25"/>
      <c r="E935016" s="25"/>
      <c r="J935016" s="25"/>
      <c r="K935016" s="25"/>
      <c r="M935016" s="25"/>
    </row>
    <row r="935017" spans="1:13" ht="17.25" customHeight="1" x14ac:dyDescent="0.15">
      <c r="A935017" s="25"/>
      <c r="C935017" s="25"/>
      <c r="D935017" s="25"/>
      <c r="E935017" s="25"/>
      <c r="J935017" s="25"/>
      <c r="K935017" s="25"/>
      <c r="M935017" s="25"/>
    </row>
    <row r="935018" spans="1:13" ht="17.25" customHeight="1" x14ac:dyDescent="0.15">
      <c r="A935018" s="25"/>
      <c r="C935018" s="25"/>
      <c r="D935018" s="25"/>
      <c r="E935018" s="25"/>
      <c r="J935018" s="25"/>
      <c r="K935018" s="25"/>
      <c r="M935018" s="25"/>
    </row>
    <row r="935019" spans="1:13" ht="17.25" customHeight="1" x14ac:dyDescent="0.15">
      <c r="A935019" s="25"/>
      <c r="C935019" s="25"/>
      <c r="D935019" s="25"/>
      <c r="E935019" s="25"/>
      <c r="J935019" s="25"/>
      <c r="K935019" s="25"/>
      <c r="M935019" s="25"/>
    </row>
    <row r="935020" spans="1:13" ht="17.25" customHeight="1" x14ac:dyDescent="0.15">
      <c r="A935020" s="25"/>
      <c r="C935020" s="25"/>
      <c r="D935020" s="25"/>
      <c r="E935020" s="25"/>
      <c r="J935020" s="25"/>
      <c r="K935020" s="25"/>
      <c r="M935020" s="25"/>
    </row>
    <row r="935021" spans="1:13" ht="17.25" customHeight="1" x14ac:dyDescent="0.15">
      <c r="A935021" s="25"/>
      <c r="C935021" s="25"/>
      <c r="D935021" s="25"/>
      <c r="E935021" s="25"/>
      <c r="J935021" s="25"/>
      <c r="K935021" s="25"/>
      <c r="M935021" s="25"/>
    </row>
    <row r="935022" spans="1:13" ht="17.25" customHeight="1" x14ac:dyDescent="0.15">
      <c r="A935022" s="25"/>
      <c r="C935022" s="25"/>
      <c r="D935022" s="25"/>
      <c r="E935022" s="25"/>
      <c r="J935022" s="25"/>
      <c r="K935022" s="25"/>
      <c r="M935022" s="25"/>
    </row>
    <row r="935023" spans="1:13" ht="17.25" customHeight="1" x14ac:dyDescent="0.15">
      <c r="A935023" s="25"/>
      <c r="C935023" s="25"/>
      <c r="D935023" s="25"/>
      <c r="E935023" s="25"/>
      <c r="J935023" s="25"/>
      <c r="K935023" s="25"/>
      <c r="M935023" s="25"/>
    </row>
    <row r="935024" spans="1:13" ht="17.25" customHeight="1" x14ac:dyDescent="0.15">
      <c r="A935024" s="25"/>
      <c r="C935024" s="25"/>
      <c r="D935024" s="25"/>
      <c r="E935024" s="25"/>
      <c r="J935024" s="25"/>
      <c r="K935024" s="25"/>
      <c r="M935024" s="25"/>
    </row>
    <row r="935025" spans="1:13" ht="17.25" customHeight="1" x14ac:dyDescent="0.15">
      <c r="A935025" s="25"/>
      <c r="C935025" s="25"/>
      <c r="D935025" s="25"/>
      <c r="E935025" s="25"/>
      <c r="J935025" s="25"/>
      <c r="K935025" s="25"/>
      <c r="M935025" s="25"/>
    </row>
    <row r="935026" spans="1:13" ht="17.25" customHeight="1" x14ac:dyDescent="0.15">
      <c r="A935026" s="25"/>
      <c r="C935026" s="25"/>
      <c r="D935026" s="25"/>
      <c r="E935026" s="25"/>
      <c r="J935026" s="25"/>
      <c r="K935026" s="25"/>
      <c r="M935026" s="25"/>
    </row>
    <row r="935027" spans="1:13" ht="17.25" customHeight="1" x14ac:dyDescent="0.15">
      <c r="A935027" s="25"/>
      <c r="C935027" s="25"/>
      <c r="D935027" s="25"/>
      <c r="E935027" s="25"/>
      <c r="J935027" s="25"/>
      <c r="K935027" s="25"/>
      <c r="M935027" s="25"/>
    </row>
    <row r="935028" spans="1:13" ht="17.25" customHeight="1" x14ac:dyDescent="0.15">
      <c r="A935028" s="25"/>
      <c r="C935028" s="25"/>
      <c r="D935028" s="25"/>
      <c r="E935028" s="25"/>
      <c r="J935028" s="25"/>
      <c r="K935028" s="25"/>
      <c r="M935028" s="25"/>
    </row>
    <row r="935029" spans="1:13" ht="17.25" customHeight="1" x14ac:dyDescent="0.15">
      <c r="A935029" s="25"/>
      <c r="C935029" s="25"/>
      <c r="D935029" s="25"/>
      <c r="E935029" s="25"/>
      <c r="J935029" s="25"/>
      <c r="K935029" s="25"/>
      <c r="M935029" s="25"/>
    </row>
    <row r="935030" spans="1:13" ht="17.25" customHeight="1" x14ac:dyDescent="0.15">
      <c r="A935030" s="25"/>
      <c r="C935030" s="25"/>
      <c r="D935030" s="25"/>
      <c r="E935030" s="25"/>
      <c r="J935030" s="25"/>
      <c r="K935030" s="25"/>
      <c r="M935030" s="25"/>
    </row>
    <row r="935031" spans="1:13" ht="17.25" customHeight="1" x14ac:dyDescent="0.15">
      <c r="A935031" s="25"/>
      <c r="C935031" s="25"/>
      <c r="D935031" s="25"/>
      <c r="E935031" s="25"/>
      <c r="J935031" s="25"/>
      <c r="K935031" s="25"/>
      <c r="M935031" s="25"/>
    </row>
    <row r="935032" spans="1:13" ht="17.25" customHeight="1" x14ac:dyDescent="0.15">
      <c r="A935032" s="25"/>
      <c r="C935032" s="25"/>
      <c r="D935032" s="25"/>
      <c r="E935032" s="25"/>
      <c r="J935032" s="25"/>
      <c r="K935032" s="25"/>
      <c r="M935032" s="25"/>
    </row>
    <row r="935033" spans="1:13" ht="17.25" customHeight="1" x14ac:dyDescent="0.15">
      <c r="A935033" s="25"/>
      <c r="C935033" s="25"/>
      <c r="D935033" s="25"/>
      <c r="E935033" s="25"/>
      <c r="J935033" s="25"/>
      <c r="K935033" s="25"/>
      <c r="M935033" s="25"/>
    </row>
    <row r="935034" spans="1:13" ht="17.25" customHeight="1" x14ac:dyDescent="0.15">
      <c r="A935034" s="25"/>
      <c r="C935034" s="25"/>
      <c r="D935034" s="25"/>
      <c r="E935034" s="25"/>
      <c r="J935034" s="25"/>
      <c r="K935034" s="25"/>
      <c r="M935034" s="25"/>
    </row>
    <row r="935035" spans="1:13" ht="17.25" customHeight="1" x14ac:dyDescent="0.15">
      <c r="A935035" s="25"/>
      <c r="C935035" s="25"/>
      <c r="D935035" s="25"/>
      <c r="E935035" s="25"/>
      <c r="J935035" s="25"/>
      <c r="K935035" s="25"/>
      <c r="M935035" s="25"/>
    </row>
    <row r="935036" spans="1:13" ht="17.25" customHeight="1" x14ac:dyDescent="0.15">
      <c r="A935036" s="25"/>
      <c r="C935036" s="25"/>
      <c r="D935036" s="25"/>
      <c r="E935036" s="25"/>
      <c r="J935036" s="25"/>
      <c r="K935036" s="25"/>
      <c r="M935036" s="25"/>
    </row>
    <row r="935037" spans="1:13" ht="17.25" customHeight="1" x14ac:dyDescent="0.15">
      <c r="A935037" s="25"/>
      <c r="C935037" s="25"/>
      <c r="D935037" s="25"/>
      <c r="E935037" s="25"/>
      <c r="J935037" s="25"/>
      <c r="K935037" s="25"/>
      <c r="M935037" s="25"/>
    </row>
    <row r="935038" spans="1:13" ht="17.25" customHeight="1" x14ac:dyDescent="0.15">
      <c r="A935038" s="25"/>
      <c r="C935038" s="25"/>
      <c r="D935038" s="25"/>
      <c r="E935038" s="25"/>
      <c r="J935038" s="25"/>
      <c r="K935038" s="25"/>
      <c r="M935038" s="25"/>
    </row>
    <row r="935039" spans="1:13" ht="17.25" customHeight="1" x14ac:dyDescent="0.15">
      <c r="A935039" s="25"/>
      <c r="C935039" s="25"/>
      <c r="D935039" s="25"/>
      <c r="E935039" s="25"/>
      <c r="J935039" s="25"/>
      <c r="K935039" s="25"/>
      <c r="M935039" s="25"/>
    </row>
    <row r="935040" spans="1:13" ht="17.25" customHeight="1" x14ac:dyDescent="0.15">
      <c r="A935040" s="25"/>
      <c r="C935040" s="25"/>
      <c r="D935040" s="25"/>
      <c r="E935040" s="25"/>
      <c r="J935040" s="25"/>
      <c r="K935040" s="25"/>
      <c r="M935040" s="25"/>
    </row>
    <row r="935041" spans="1:13" ht="17.25" customHeight="1" x14ac:dyDescent="0.15">
      <c r="A935041" s="25"/>
      <c r="C935041" s="25"/>
      <c r="D935041" s="25"/>
      <c r="E935041" s="25"/>
      <c r="J935041" s="25"/>
      <c r="K935041" s="25"/>
      <c r="M935041" s="25"/>
    </row>
    <row r="935042" spans="1:13" ht="17.25" customHeight="1" x14ac:dyDescent="0.15">
      <c r="A935042" s="25"/>
      <c r="C935042" s="25"/>
      <c r="D935042" s="25"/>
      <c r="E935042" s="25"/>
      <c r="J935042" s="25"/>
      <c r="K935042" s="25"/>
      <c r="M935042" s="25"/>
    </row>
    <row r="935043" spans="1:13" ht="17.25" customHeight="1" x14ac:dyDescent="0.15">
      <c r="A935043" s="25"/>
      <c r="C935043" s="25"/>
      <c r="D935043" s="25"/>
      <c r="E935043" s="25"/>
      <c r="J935043" s="25"/>
      <c r="K935043" s="25"/>
      <c r="M935043" s="25"/>
    </row>
    <row r="935044" spans="1:13" ht="17.25" customHeight="1" x14ac:dyDescent="0.15">
      <c r="A935044" s="25"/>
      <c r="C935044" s="25"/>
      <c r="D935044" s="25"/>
      <c r="E935044" s="25"/>
      <c r="J935044" s="25"/>
      <c r="K935044" s="25"/>
      <c r="M935044" s="25"/>
    </row>
    <row r="935045" spans="1:13" ht="17.25" customHeight="1" x14ac:dyDescent="0.15">
      <c r="A935045" s="25"/>
      <c r="C935045" s="25"/>
      <c r="D935045" s="25"/>
      <c r="E935045" s="25"/>
      <c r="J935045" s="25"/>
      <c r="K935045" s="25"/>
      <c r="M935045" s="25"/>
    </row>
    <row r="935046" spans="1:13" ht="17.25" customHeight="1" x14ac:dyDescent="0.15">
      <c r="A935046" s="25"/>
      <c r="C935046" s="25"/>
      <c r="D935046" s="25"/>
      <c r="E935046" s="25"/>
      <c r="J935046" s="25"/>
      <c r="K935046" s="25"/>
      <c r="M935046" s="25"/>
    </row>
    <row r="935047" spans="1:13" ht="17.25" customHeight="1" x14ac:dyDescent="0.15">
      <c r="A935047" s="25"/>
      <c r="C935047" s="25"/>
      <c r="D935047" s="25"/>
      <c r="E935047" s="25"/>
      <c r="J935047" s="25"/>
      <c r="K935047" s="25"/>
      <c r="M935047" s="25"/>
    </row>
    <row r="935048" spans="1:13" ht="17.25" customHeight="1" x14ac:dyDescent="0.15">
      <c r="A935048" s="25"/>
      <c r="C935048" s="25"/>
      <c r="D935048" s="25"/>
      <c r="E935048" s="25"/>
      <c r="J935048" s="25"/>
      <c r="K935048" s="25"/>
      <c r="M935048" s="25"/>
    </row>
    <row r="935049" spans="1:13" ht="17.25" customHeight="1" x14ac:dyDescent="0.15">
      <c r="A935049" s="25"/>
      <c r="C935049" s="25"/>
      <c r="D935049" s="25"/>
      <c r="E935049" s="25"/>
      <c r="J935049" s="25"/>
      <c r="K935049" s="25"/>
      <c r="M935049" s="25"/>
    </row>
    <row r="935050" spans="1:13" ht="17.25" customHeight="1" x14ac:dyDescent="0.15">
      <c r="A935050" s="25"/>
      <c r="C935050" s="25"/>
      <c r="D935050" s="25"/>
      <c r="E935050" s="25"/>
      <c r="J935050" s="25"/>
      <c r="K935050" s="25"/>
      <c r="M935050" s="25"/>
    </row>
    <row r="935051" spans="1:13" ht="17.25" customHeight="1" x14ac:dyDescent="0.15">
      <c r="A935051" s="25"/>
      <c r="C935051" s="25"/>
      <c r="D935051" s="25"/>
      <c r="E935051" s="25"/>
      <c r="J935051" s="25"/>
      <c r="K935051" s="25"/>
      <c r="M935051" s="25"/>
    </row>
    <row r="935052" spans="1:13" ht="17.25" customHeight="1" x14ac:dyDescent="0.15">
      <c r="A935052" s="25"/>
      <c r="C935052" s="25"/>
      <c r="D935052" s="25"/>
      <c r="E935052" s="25"/>
      <c r="J935052" s="25"/>
      <c r="K935052" s="25"/>
      <c r="M935052" s="25"/>
    </row>
    <row r="935053" spans="1:13" ht="17.25" customHeight="1" x14ac:dyDescent="0.15">
      <c r="A935053" s="25"/>
      <c r="C935053" s="25"/>
      <c r="D935053" s="25"/>
      <c r="E935053" s="25"/>
      <c r="J935053" s="25"/>
      <c r="K935053" s="25"/>
      <c r="M935053" s="25"/>
    </row>
    <row r="935054" spans="1:13" ht="17.25" customHeight="1" x14ac:dyDescent="0.15">
      <c r="A935054" s="25"/>
      <c r="C935054" s="25"/>
      <c r="D935054" s="25"/>
      <c r="E935054" s="25"/>
      <c r="J935054" s="25"/>
      <c r="K935054" s="25"/>
      <c r="M935054" s="25"/>
    </row>
    <row r="935055" spans="1:13" ht="17.25" customHeight="1" x14ac:dyDescent="0.15">
      <c r="A935055" s="25"/>
      <c r="C935055" s="25"/>
      <c r="D935055" s="25"/>
      <c r="E935055" s="25"/>
      <c r="J935055" s="25"/>
      <c r="K935055" s="25"/>
      <c r="M935055" s="25"/>
    </row>
    <row r="935056" spans="1:13" ht="17.25" customHeight="1" x14ac:dyDescent="0.15">
      <c r="A935056" s="25"/>
      <c r="C935056" s="25"/>
      <c r="D935056" s="25"/>
      <c r="E935056" s="25"/>
      <c r="J935056" s="25"/>
      <c r="K935056" s="25"/>
      <c r="M935056" s="25"/>
    </row>
    <row r="935057" spans="1:13" ht="17.25" customHeight="1" x14ac:dyDescent="0.15">
      <c r="A935057" s="25"/>
      <c r="C935057" s="25"/>
      <c r="D935057" s="25"/>
      <c r="E935057" s="25"/>
      <c r="J935057" s="25"/>
      <c r="K935057" s="25"/>
      <c r="M935057" s="25"/>
    </row>
    <row r="935058" spans="1:13" ht="17.25" customHeight="1" x14ac:dyDescent="0.15">
      <c r="A935058" s="25"/>
      <c r="C935058" s="25"/>
      <c r="D935058" s="25"/>
      <c r="E935058" s="25"/>
      <c r="J935058" s="25"/>
      <c r="K935058" s="25"/>
      <c r="M935058" s="25"/>
    </row>
    <row r="935059" spans="1:13" ht="17.25" customHeight="1" x14ac:dyDescent="0.15">
      <c r="A935059" s="25"/>
      <c r="C935059" s="25"/>
      <c r="D935059" s="25"/>
      <c r="E935059" s="25"/>
      <c r="J935059" s="25"/>
      <c r="K935059" s="25"/>
      <c r="M935059" s="25"/>
    </row>
    <row r="935060" spans="1:13" ht="17.25" customHeight="1" x14ac:dyDescent="0.15">
      <c r="A935060" s="25"/>
      <c r="C935060" s="25"/>
      <c r="D935060" s="25"/>
      <c r="E935060" s="25"/>
      <c r="J935060" s="25"/>
      <c r="K935060" s="25"/>
      <c r="M935060" s="25"/>
    </row>
    <row r="935061" spans="1:13" ht="17.25" customHeight="1" x14ac:dyDescent="0.15">
      <c r="A935061" s="25"/>
      <c r="C935061" s="25"/>
      <c r="D935061" s="25"/>
      <c r="E935061" s="25"/>
      <c r="J935061" s="25"/>
      <c r="K935061" s="25"/>
      <c r="M935061" s="25"/>
    </row>
    <row r="935062" spans="1:13" ht="17.25" customHeight="1" x14ac:dyDescent="0.15">
      <c r="A935062" s="25"/>
      <c r="C935062" s="25"/>
      <c r="D935062" s="25"/>
      <c r="E935062" s="25"/>
      <c r="J935062" s="25"/>
      <c r="K935062" s="25"/>
      <c r="M935062" s="25"/>
    </row>
    <row r="935063" spans="1:13" ht="17.25" customHeight="1" x14ac:dyDescent="0.15">
      <c r="A935063" s="25"/>
      <c r="C935063" s="25"/>
      <c r="D935063" s="25"/>
      <c r="E935063" s="25"/>
      <c r="J935063" s="25"/>
      <c r="K935063" s="25"/>
      <c r="M935063" s="25"/>
    </row>
    <row r="935064" spans="1:13" ht="17.25" customHeight="1" x14ac:dyDescent="0.15">
      <c r="A935064" s="25"/>
      <c r="C935064" s="25"/>
      <c r="D935064" s="25"/>
      <c r="E935064" s="25"/>
      <c r="J935064" s="25"/>
      <c r="K935064" s="25"/>
      <c r="M935064" s="25"/>
    </row>
    <row r="935065" spans="1:13" ht="17.25" customHeight="1" x14ac:dyDescent="0.15">
      <c r="A935065" s="25"/>
      <c r="C935065" s="25"/>
      <c r="D935065" s="25"/>
      <c r="E935065" s="25"/>
      <c r="J935065" s="25"/>
      <c r="K935065" s="25"/>
      <c r="M935065" s="25"/>
    </row>
    <row r="935066" spans="1:13" ht="17.25" customHeight="1" x14ac:dyDescent="0.15">
      <c r="A935066" s="25"/>
      <c r="C935066" s="25"/>
      <c r="D935066" s="25"/>
      <c r="E935066" s="25"/>
      <c r="J935066" s="25"/>
      <c r="K935066" s="25"/>
      <c r="M935066" s="25"/>
    </row>
    <row r="935067" spans="1:13" ht="17.25" customHeight="1" x14ac:dyDescent="0.15">
      <c r="A935067" s="25"/>
      <c r="C935067" s="25"/>
      <c r="D935067" s="25"/>
      <c r="E935067" s="25"/>
      <c r="J935067" s="25"/>
      <c r="K935067" s="25"/>
      <c r="M935067" s="25"/>
    </row>
    <row r="935068" spans="1:13" ht="17.25" customHeight="1" x14ac:dyDescent="0.15">
      <c r="A935068" s="25"/>
      <c r="C935068" s="25"/>
      <c r="D935068" s="25"/>
      <c r="E935068" s="25"/>
      <c r="J935068" s="25"/>
      <c r="K935068" s="25"/>
      <c r="M935068" s="25"/>
    </row>
    <row r="935069" spans="1:13" ht="17.25" customHeight="1" x14ac:dyDescent="0.15">
      <c r="A935069" s="25"/>
      <c r="C935069" s="25"/>
      <c r="D935069" s="25"/>
      <c r="E935069" s="25"/>
      <c r="J935069" s="25"/>
      <c r="K935069" s="25"/>
      <c r="M935069" s="25"/>
    </row>
    <row r="935070" spans="1:13" ht="17.25" customHeight="1" x14ac:dyDescent="0.15">
      <c r="A935070" s="25"/>
      <c r="C935070" s="25"/>
      <c r="D935070" s="25"/>
      <c r="E935070" s="25"/>
      <c r="J935070" s="25"/>
      <c r="K935070" s="25"/>
      <c r="M935070" s="25"/>
    </row>
    <row r="935071" spans="1:13" ht="17.25" customHeight="1" x14ac:dyDescent="0.15">
      <c r="A935071" s="25"/>
      <c r="C935071" s="25"/>
      <c r="D935071" s="25"/>
      <c r="E935071" s="25"/>
      <c r="J935071" s="25"/>
      <c r="K935071" s="25"/>
      <c r="M935071" s="25"/>
    </row>
    <row r="935072" spans="1:13" ht="17.25" customHeight="1" x14ac:dyDescent="0.15">
      <c r="A935072" s="25"/>
      <c r="C935072" s="25"/>
      <c r="D935072" s="25"/>
      <c r="E935072" s="25"/>
      <c r="J935072" s="25"/>
      <c r="K935072" s="25"/>
      <c r="M935072" s="25"/>
    </row>
    <row r="935073" spans="1:13" ht="17.25" customHeight="1" x14ac:dyDescent="0.15">
      <c r="A935073" s="25"/>
      <c r="C935073" s="25"/>
      <c r="D935073" s="25"/>
      <c r="E935073" s="25"/>
      <c r="J935073" s="25"/>
      <c r="K935073" s="25"/>
      <c r="M935073" s="25"/>
    </row>
    <row r="935074" spans="1:13" ht="17.25" customHeight="1" x14ac:dyDescent="0.15">
      <c r="A935074" s="25"/>
      <c r="C935074" s="25"/>
      <c r="D935074" s="25"/>
      <c r="E935074" s="25"/>
      <c r="J935074" s="25"/>
      <c r="K935074" s="25"/>
      <c r="M935074" s="25"/>
    </row>
    <row r="935075" spans="1:13" ht="17.25" customHeight="1" x14ac:dyDescent="0.15">
      <c r="A935075" s="25"/>
      <c r="C935075" s="25"/>
      <c r="D935075" s="25"/>
      <c r="E935075" s="25"/>
      <c r="J935075" s="25"/>
      <c r="K935075" s="25"/>
      <c r="M935075" s="25"/>
    </row>
    <row r="935076" spans="1:13" ht="17.25" customHeight="1" x14ac:dyDescent="0.15">
      <c r="A935076" s="25"/>
      <c r="C935076" s="25"/>
      <c r="D935076" s="25"/>
      <c r="E935076" s="25"/>
      <c r="J935076" s="25"/>
      <c r="K935076" s="25"/>
      <c r="M935076" s="25"/>
    </row>
    <row r="935077" spans="1:13" ht="17.25" customHeight="1" x14ac:dyDescent="0.15">
      <c r="A935077" s="25"/>
      <c r="C935077" s="25"/>
      <c r="D935077" s="25"/>
      <c r="E935077" s="25"/>
      <c r="J935077" s="25"/>
      <c r="K935077" s="25"/>
      <c r="M935077" s="25"/>
    </row>
    <row r="935078" spans="1:13" ht="17.25" customHeight="1" x14ac:dyDescent="0.15">
      <c r="A935078" s="25"/>
      <c r="C935078" s="25"/>
      <c r="D935078" s="25"/>
      <c r="E935078" s="25"/>
      <c r="J935078" s="25"/>
      <c r="K935078" s="25"/>
      <c r="M935078" s="25"/>
    </row>
    <row r="935079" spans="1:13" ht="17.25" customHeight="1" x14ac:dyDescent="0.15">
      <c r="A935079" s="25"/>
      <c r="C935079" s="25"/>
      <c r="D935079" s="25"/>
      <c r="E935079" s="25"/>
      <c r="J935079" s="25"/>
      <c r="K935079" s="25"/>
      <c r="M935079" s="25"/>
    </row>
    <row r="935080" spans="1:13" ht="17.25" customHeight="1" x14ac:dyDescent="0.15">
      <c r="A935080" s="25"/>
      <c r="C935080" s="25"/>
      <c r="D935080" s="25"/>
      <c r="E935080" s="25"/>
      <c r="J935080" s="25"/>
      <c r="K935080" s="25"/>
      <c r="M935080" s="25"/>
    </row>
    <row r="935081" spans="1:13" ht="17.25" customHeight="1" x14ac:dyDescent="0.15">
      <c r="A935081" s="25"/>
      <c r="C935081" s="25"/>
      <c r="D935081" s="25"/>
      <c r="E935081" s="25"/>
      <c r="J935081" s="25"/>
      <c r="K935081" s="25"/>
      <c r="M935081" s="25"/>
    </row>
    <row r="935082" spans="1:13" ht="17.25" customHeight="1" x14ac:dyDescent="0.15">
      <c r="A935082" s="25"/>
      <c r="C935082" s="25"/>
      <c r="D935082" s="25"/>
      <c r="E935082" s="25"/>
      <c r="J935082" s="25"/>
      <c r="K935082" s="25"/>
      <c r="M935082" s="25"/>
    </row>
    <row r="935083" spans="1:13" ht="17.25" customHeight="1" x14ac:dyDescent="0.15">
      <c r="A935083" s="25"/>
      <c r="C935083" s="25"/>
      <c r="D935083" s="25"/>
      <c r="E935083" s="25"/>
      <c r="J935083" s="25"/>
      <c r="K935083" s="25"/>
      <c r="M935083" s="25"/>
    </row>
    <row r="935084" spans="1:13" ht="17.25" customHeight="1" x14ac:dyDescent="0.15">
      <c r="A935084" s="25"/>
      <c r="C935084" s="25"/>
      <c r="D935084" s="25"/>
      <c r="E935084" s="25"/>
      <c r="J935084" s="25"/>
      <c r="K935084" s="25"/>
      <c r="M935084" s="25"/>
    </row>
    <row r="935085" spans="1:13" ht="17.25" customHeight="1" x14ac:dyDescent="0.15">
      <c r="A935085" s="25"/>
      <c r="C935085" s="25"/>
      <c r="D935085" s="25"/>
      <c r="E935085" s="25"/>
      <c r="J935085" s="25"/>
      <c r="K935085" s="25"/>
      <c r="M935085" s="25"/>
    </row>
    <row r="935086" spans="1:13" ht="17.25" customHeight="1" x14ac:dyDescent="0.15">
      <c r="A935086" s="25"/>
      <c r="C935086" s="25"/>
      <c r="D935086" s="25"/>
      <c r="E935086" s="25"/>
      <c r="J935086" s="25"/>
      <c r="K935086" s="25"/>
      <c r="M935086" s="25"/>
    </row>
    <row r="935087" spans="1:13" ht="17.25" customHeight="1" x14ac:dyDescent="0.15">
      <c r="A935087" s="25"/>
      <c r="C935087" s="25"/>
      <c r="D935087" s="25"/>
      <c r="E935087" s="25"/>
      <c r="J935087" s="25"/>
      <c r="K935087" s="25"/>
      <c r="M935087" s="25"/>
    </row>
    <row r="935088" spans="1:13" ht="17.25" customHeight="1" x14ac:dyDescent="0.15">
      <c r="A935088" s="25"/>
      <c r="C935088" s="25"/>
      <c r="D935088" s="25"/>
      <c r="E935088" s="25"/>
      <c r="J935088" s="25"/>
      <c r="K935088" s="25"/>
      <c r="M935088" s="25"/>
    </row>
    <row r="935089" spans="1:13" ht="17.25" customHeight="1" x14ac:dyDescent="0.15">
      <c r="A935089" s="25"/>
      <c r="C935089" s="25"/>
      <c r="D935089" s="25"/>
      <c r="E935089" s="25"/>
      <c r="J935089" s="25"/>
      <c r="K935089" s="25"/>
      <c r="M935089" s="25"/>
    </row>
    <row r="935090" spans="1:13" ht="17.25" customHeight="1" x14ac:dyDescent="0.15">
      <c r="A935090" s="25"/>
      <c r="C935090" s="25"/>
      <c r="D935090" s="25"/>
      <c r="E935090" s="25"/>
      <c r="J935090" s="25"/>
      <c r="K935090" s="25"/>
      <c r="M935090" s="25"/>
    </row>
    <row r="935091" spans="1:13" ht="17.25" customHeight="1" x14ac:dyDescent="0.15">
      <c r="A935091" s="25"/>
      <c r="C935091" s="25"/>
      <c r="D935091" s="25"/>
      <c r="E935091" s="25"/>
      <c r="J935091" s="25"/>
      <c r="K935091" s="25"/>
      <c r="M935091" s="25"/>
    </row>
    <row r="935092" spans="1:13" ht="17.25" customHeight="1" x14ac:dyDescent="0.15">
      <c r="A935092" s="25"/>
      <c r="C935092" s="25"/>
      <c r="D935092" s="25"/>
      <c r="E935092" s="25"/>
      <c r="J935092" s="25"/>
      <c r="K935092" s="25"/>
      <c r="M935092" s="25"/>
    </row>
    <row r="935093" spans="1:13" ht="17.25" customHeight="1" x14ac:dyDescent="0.15">
      <c r="A935093" s="25"/>
      <c r="C935093" s="25"/>
      <c r="D935093" s="25"/>
      <c r="E935093" s="25"/>
      <c r="J935093" s="25"/>
      <c r="K935093" s="25"/>
      <c r="M935093" s="25"/>
    </row>
    <row r="935094" spans="1:13" ht="17.25" customHeight="1" x14ac:dyDescent="0.15">
      <c r="A935094" s="25"/>
      <c r="C935094" s="25"/>
      <c r="D935094" s="25"/>
      <c r="E935094" s="25"/>
      <c r="J935094" s="25"/>
      <c r="K935094" s="25"/>
      <c r="M935094" s="25"/>
    </row>
    <row r="935095" spans="1:13" ht="17.25" customHeight="1" x14ac:dyDescent="0.15">
      <c r="A935095" s="25"/>
      <c r="C935095" s="25"/>
      <c r="D935095" s="25"/>
      <c r="E935095" s="25"/>
      <c r="J935095" s="25"/>
      <c r="K935095" s="25"/>
      <c r="M935095" s="25"/>
    </row>
    <row r="935096" spans="1:13" ht="17.25" customHeight="1" x14ac:dyDescent="0.15">
      <c r="A935096" s="25"/>
      <c r="C935096" s="25"/>
      <c r="D935096" s="25"/>
      <c r="E935096" s="25"/>
      <c r="J935096" s="25"/>
      <c r="K935096" s="25"/>
      <c r="M935096" s="25"/>
    </row>
    <row r="935097" spans="1:13" ht="17.25" customHeight="1" x14ac:dyDescent="0.15">
      <c r="A935097" s="25"/>
      <c r="C935097" s="25"/>
      <c r="D935097" s="25"/>
      <c r="E935097" s="25"/>
      <c r="J935097" s="25"/>
      <c r="K935097" s="25"/>
      <c r="M935097" s="25"/>
    </row>
    <row r="935098" spans="1:13" ht="17.25" customHeight="1" x14ac:dyDescent="0.15">
      <c r="A935098" s="25"/>
      <c r="C935098" s="25"/>
      <c r="D935098" s="25"/>
      <c r="E935098" s="25"/>
      <c r="J935098" s="25"/>
      <c r="K935098" s="25"/>
      <c r="M935098" s="25"/>
    </row>
    <row r="935099" spans="1:13" ht="17.25" customHeight="1" x14ac:dyDescent="0.15">
      <c r="A935099" s="25"/>
      <c r="C935099" s="25"/>
      <c r="D935099" s="25"/>
      <c r="E935099" s="25"/>
      <c r="J935099" s="25"/>
      <c r="K935099" s="25"/>
      <c r="M935099" s="25"/>
    </row>
    <row r="935100" spans="1:13" ht="17.25" customHeight="1" x14ac:dyDescent="0.15">
      <c r="A935100" s="25"/>
      <c r="C935100" s="25"/>
      <c r="D935100" s="25"/>
      <c r="E935100" s="25"/>
      <c r="J935100" s="25"/>
      <c r="K935100" s="25"/>
      <c r="M935100" s="25"/>
    </row>
    <row r="935101" spans="1:13" ht="17.25" customHeight="1" x14ac:dyDescent="0.15">
      <c r="A935101" s="25"/>
      <c r="C935101" s="25"/>
      <c r="D935101" s="25"/>
      <c r="E935101" s="25"/>
      <c r="J935101" s="25"/>
      <c r="K935101" s="25"/>
      <c r="M935101" s="25"/>
    </row>
    <row r="935102" spans="1:13" ht="17.25" customHeight="1" x14ac:dyDescent="0.15">
      <c r="A935102" s="25"/>
      <c r="C935102" s="25"/>
      <c r="D935102" s="25"/>
      <c r="E935102" s="25"/>
      <c r="J935102" s="25"/>
      <c r="K935102" s="25"/>
      <c r="M935102" s="25"/>
    </row>
    <row r="935103" spans="1:13" ht="17.25" customHeight="1" x14ac:dyDescent="0.15">
      <c r="A935103" s="25"/>
      <c r="C935103" s="25"/>
      <c r="D935103" s="25"/>
      <c r="E935103" s="25"/>
      <c r="J935103" s="25"/>
      <c r="K935103" s="25"/>
      <c r="M935103" s="25"/>
    </row>
    <row r="935104" spans="1:13" ht="17.25" customHeight="1" x14ac:dyDescent="0.15">
      <c r="A935104" s="25"/>
      <c r="C935104" s="25"/>
      <c r="D935104" s="25"/>
      <c r="E935104" s="25"/>
      <c r="J935104" s="25"/>
      <c r="K935104" s="25"/>
      <c r="M935104" s="25"/>
    </row>
    <row r="935105" spans="1:13" ht="17.25" customHeight="1" x14ac:dyDescent="0.15">
      <c r="A935105" s="25"/>
      <c r="C935105" s="25"/>
      <c r="D935105" s="25"/>
      <c r="E935105" s="25"/>
      <c r="J935105" s="25"/>
      <c r="K935105" s="25"/>
      <c r="M935105" s="25"/>
    </row>
    <row r="935106" spans="1:13" ht="17.25" customHeight="1" x14ac:dyDescent="0.15">
      <c r="A935106" s="25"/>
      <c r="C935106" s="25"/>
      <c r="D935106" s="25"/>
      <c r="E935106" s="25"/>
      <c r="J935106" s="25"/>
      <c r="K935106" s="25"/>
      <c r="M935106" s="25"/>
    </row>
    <row r="935107" spans="1:13" ht="17.25" customHeight="1" x14ac:dyDescent="0.15">
      <c r="A935107" s="25"/>
      <c r="C935107" s="25"/>
      <c r="D935107" s="25"/>
      <c r="E935107" s="25"/>
      <c r="J935107" s="25"/>
      <c r="K935107" s="25"/>
      <c r="M935107" s="25"/>
    </row>
    <row r="935108" spans="1:13" ht="17.25" customHeight="1" x14ac:dyDescent="0.15">
      <c r="A935108" s="25"/>
      <c r="C935108" s="25"/>
      <c r="D935108" s="25"/>
      <c r="E935108" s="25"/>
      <c r="J935108" s="25"/>
      <c r="K935108" s="25"/>
      <c r="M935108" s="25"/>
    </row>
    <row r="935109" spans="1:13" ht="17.25" customHeight="1" x14ac:dyDescent="0.15">
      <c r="A935109" s="25"/>
      <c r="C935109" s="25"/>
      <c r="D935109" s="25"/>
      <c r="E935109" s="25"/>
      <c r="J935109" s="25"/>
      <c r="K935109" s="25"/>
      <c r="M935109" s="25"/>
    </row>
    <row r="935110" spans="1:13" ht="17.25" customHeight="1" x14ac:dyDescent="0.15">
      <c r="A935110" s="25"/>
      <c r="C935110" s="25"/>
      <c r="D935110" s="25"/>
      <c r="E935110" s="25"/>
      <c r="J935110" s="25"/>
      <c r="K935110" s="25"/>
      <c r="M935110" s="25"/>
    </row>
    <row r="935111" spans="1:13" ht="17.25" customHeight="1" x14ac:dyDescent="0.15">
      <c r="A935111" s="25"/>
      <c r="C935111" s="25"/>
      <c r="D935111" s="25"/>
      <c r="E935111" s="25"/>
      <c r="J935111" s="25"/>
      <c r="K935111" s="25"/>
      <c r="M935111" s="25"/>
    </row>
    <row r="935112" spans="1:13" ht="17.25" customHeight="1" x14ac:dyDescent="0.15">
      <c r="A935112" s="25"/>
      <c r="C935112" s="25"/>
      <c r="D935112" s="25"/>
      <c r="E935112" s="25"/>
      <c r="J935112" s="25"/>
      <c r="K935112" s="25"/>
      <c r="M935112" s="25"/>
    </row>
    <row r="935113" spans="1:13" ht="17.25" customHeight="1" x14ac:dyDescent="0.15">
      <c r="A935113" s="25"/>
      <c r="C935113" s="25"/>
      <c r="D935113" s="25"/>
      <c r="E935113" s="25"/>
      <c r="J935113" s="25"/>
      <c r="K935113" s="25"/>
      <c r="M935113" s="25"/>
    </row>
    <row r="935114" spans="1:13" ht="17.25" customHeight="1" x14ac:dyDescent="0.15">
      <c r="A935114" s="25"/>
      <c r="C935114" s="25"/>
      <c r="D935114" s="25"/>
      <c r="E935114" s="25"/>
      <c r="J935114" s="25"/>
      <c r="K935114" s="25"/>
      <c r="M935114" s="25"/>
    </row>
    <row r="935115" spans="1:13" ht="17.25" customHeight="1" x14ac:dyDescent="0.15">
      <c r="A935115" s="25"/>
      <c r="C935115" s="25"/>
      <c r="D935115" s="25"/>
      <c r="E935115" s="25"/>
      <c r="J935115" s="25"/>
      <c r="K935115" s="25"/>
      <c r="M935115" s="25"/>
    </row>
    <row r="935116" spans="1:13" ht="17.25" customHeight="1" x14ac:dyDescent="0.15">
      <c r="A935116" s="25"/>
      <c r="C935116" s="25"/>
      <c r="D935116" s="25"/>
      <c r="E935116" s="25"/>
      <c r="J935116" s="25"/>
      <c r="K935116" s="25"/>
      <c r="M935116" s="25"/>
    </row>
    <row r="935117" spans="1:13" ht="17.25" customHeight="1" x14ac:dyDescent="0.15">
      <c r="A935117" s="25"/>
      <c r="C935117" s="25"/>
      <c r="D935117" s="25"/>
      <c r="E935117" s="25"/>
      <c r="J935117" s="25"/>
      <c r="K935117" s="25"/>
      <c r="M935117" s="25"/>
    </row>
    <row r="935118" spans="1:13" ht="17.25" customHeight="1" x14ac:dyDescent="0.15">
      <c r="A935118" s="25"/>
      <c r="C935118" s="25"/>
      <c r="D935118" s="25"/>
      <c r="E935118" s="25"/>
      <c r="J935118" s="25"/>
      <c r="K935118" s="25"/>
      <c r="M935118" s="25"/>
    </row>
    <row r="935119" spans="1:13" ht="17.25" customHeight="1" x14ac:dyDescent="0.15">
      <c r="A935119" s="25"/>
      <c r="C935119" s="25"/>
      <c r="D935119" s="25"/>
      <c r="E935119" s="25"/>
      <c r="J935119" s="25"/>
      <c r="K935119" s="25"/>
      <c r="M935119" s="25"/>
    </row>
    <row r="935120" spans="1:13" ht="17.25" customHeight="1" x14ac:dyDescent="0.15">
      <c r="A935120" s="25"/>
      <c r="C935120" s="25"/>
      <c r="D935120" s="25"/>
      <c r="E935120" s="25"/>
      <c r="J935120" s="25"/>
      <c r="K935120" s="25"/>
      <c r="M935120" s="25"/>
    </row>
    <row r="935121" spans="1:13" ht="17.25" customHeight="1" x14ac:dyDescent="0.15">
      <c r="A935121" s="25"/>
      <c r="C935121" s="25"/>
      <c r="D935121" s="25"/>
      <c r="E935121" s="25"/>
      <c r="J935121" s="25"/>
      <c r="K935121" s="25"/>
      <c r="M935121" s="25"/>
    </row>
    <row r="935122" spans="1:13" ht="17.25" customHeight="1" x14ac:dyDescent="0.15">
      <c r="A935122" s="25"/>
      <c r="C935122" s="25"/>
      <c r="D935122" s="25"/>
      <c r="E935122" s="25"/>
      <c r="J935122" s="25"/>
      <c r="K935122" s="25"/>
      <c r="M935122" s="25"/>
    </row>
    <row r="935123" spans="1:13" ht="17.25" customHeight="1" x14ac:dyDescent="0.15">
      <c r="A935123" s="25"/>
      <c r="C935123" s="25"/>
      <c r="D935123" s="25"/>
      <c r="E935123" s="25"/>
      <c r="J935123" s="25"/>
      <c r="K935123" s="25"/>
      <c r="M935123" s="25"/>
    </row>
    <row r="935124" spans="1:13" ht="17.25" customHeight="1" x14ac:dyDescent="0.15">
      <c r="A935124" s="25"/>
      <c r="C935124" s="25"/>
      <c r="D935124" s="25"/>
      <c r="E935124" s="25"/>
      <c r="J935124" s="25"/>
      <c r="K935124" s="25"/>
      <c r="M935124" s="25"/>
    </row>
    <row r="935125" spans="1:13" ht="17.25" customHeight="1" x14ac:dyDescent="0.15">
      <c r="A935125" s="25"/>
      <c r="C935125" s="25"/>
      <c r="D935125" s="25"/>
      <c r="E935125" s="25"/>
      <c r="J935125" s="25"/>
      <c r="K935125" s="25"/>
      <c r="M935125" s="25"/>
    </row>
    <row r="935126" spans="1:13" ht="17.25" customHeight="1" x14ac:dyDescent="0.15">
      <c r="A935126" s="25"/>
      <c r="C935126" s="25"/>
      <c r="D935126" s="25"/>
      <c r="E935126" s="25"/>
      <c r="J935126" s="25"/>
      <c r="K935126" s="25"/>
      <c r="M935126" s="25"/>
    </row>
    <row r="935127" spans="1:13" ht="17.25" customHeight="1" x14ac:dyDescent="0.15">
      <c r="A935127" s="25"/>
      <c r="C935127" s="25"/>
      <c r="D935127" s="25"/>
      <c r="E935127" s="25"/>
      <c r="J935127" s="25"/>
      <c r="K935127" s="25"/>
      <c r="M935127" s="25"/>
    </row>
    <row r="935128" spans="1:13" ht="17.25" customHeight="1" x14ac:dyDescent="0.15">
      <c r="A935128" s="25"/>
      <c r="C935128" s="25"/>
      <c r="D935128" s="25"/>
      <c r="E935128" s="25"/>
      <c r="J935128" s="25"/>
      <c r="K935128" s="25"/>
      <c r="M935128" s="25"/>
    </row>
    <row r="935129" spans="1:13" ht="17.25" customHeight="1" x14ac:dyDescent="0.15">
      <c r="A935129" s="25"/>
      <c r="C935129" s="25"/>
      <c r="D935129" s="25"/>
      <c r="E935129" s="25"/>
      <c r="J935129" s="25"/>
      <c r="K935129" s="25"/>
      <c r="M935129" s="25"/>
    </row>
    <row r="935130" spans="1:13" ht="17.25" customHeight="1" x14ac:dyDescent="0.15">
      <c r="A935130" s="25"/>
      <c r="C935130" s="25"/>
      <c r="D935130" s="25"/>
      <c r="E935130" s="25"/>
      <c r="J935130" s="25"/>
      <c r="K935130" s="25"/>
      <c r="M935130" s="25"/>
    </row>
    <row r="935131" spans="1:13" ht="17.25" customHeight="1" x14ac:dyDescent="0.15">
      <c r="A935131" s="25"/>
      <c r="C935131" s="25"/>
      <c r="D935131" s="25"/>
      <c r="E935131" s="25"/>
      <c r="J935131" s="25"/>
      <c r="K935131" s="25"/>
      <c r="M935131" s="25"/>
    </row>
    <row r="935132" spans="1:13" ht="17.25" customHeight="1" x14ac:dyDescent="0.15">
      <c r="A935132" s="25"/>
      <c r="C935132" s="25"/>
      <c r="D935132" s="25"/>
      <c r="E935132" s="25"/>
      <c r="J935132" s="25"/>
      <c r="K935132" s="25"/>
      <c r="M935132" s="25"/>
    </row>
    <row r="935133" spans="1:13" ht="17.25" customHeight="1" x14ac:dyDescent="0.15">
      <c r="A935133" s="25"/>
      <c r="C935133" s="25"/>
      <c r="D935133" s="25"/>
      <c r="E935133" s="25"/>
      <c r="J935133" s="25"/>
      <c r="K935133" s="25"/>
      <c r="M935133" s="25"/>
    </row>
    <row r="935134" spans="1:13" ht="17.25" customHeight="1" x14ac:dyDescent="0.15">
      <c r="A935134" s="25"/>
      <c r="C935134" s="25"/>
      <c r="D935134" s="25"/>
      <c r="E935134" s="25"/>
      <c r="J935134" s="25"/>
      <c r="K935134" s="25"/>
      <c r="M935134" s="25"/>
    </row>
    <row r="935135" spans="1:13" ht="17.25" customHeight="1" x14ac:dyDescent="0.15">
      <c r="A935135" s="25"/>
      <c r="C935135" s="25"/>
      <c r="D935135" s="25"/>
      <c r="E935135" s="25"/>
      <c r="J935135" s="25"/>
      <c r="K935135" s="25"/>
      <c r="M935135" s="25"/>
    </row>
    <row r="935136" spans="1:13" ht="17.25" customHeight="1" x14ac:dyDescent="0.15">
      <c r="A935136" s="25"/>
      <c r="C935136" s="25"/>
      <c r="D935136" s="25"/>
      <c r="E935136" s="25"/>
      <c r="J935136" s="25"/>
      <c r="K935136" s="25"/>
      <c r="M935136" s="25"/>
    </row>
    <row r="935137" spans="1:13" ht="17.25" customHeight="1" x14ac:dyDescent="0.15">
      <c r="A935137" s="25"/>
      <c r="C935137" s="25"/>
      <c r="D935137" s="25"/>
      <c r="E935137" s="25"/>
      <c r="J935137" s="25"/>
      <c r="K935137" s="25"/>
      <c r="M935137" s="25"/>
    </row>
    <row r="935138" spans="1:13" ht="17.25" customHeight="1" x14ac:dyDescent="0.15">
      <c r="A935138" s="25"/>
      <c r="C935138" s="25"/>
      <c r="D935138" s="25"/>
      <c r="E935138" s="25"/>
      <c r="J935138" s="25"/>
      <c r="K935138" s="25"/>
      <c r="M935138" s="25"/>
    </row>
    <row r="935139" spans="1:13" ht="17.25" customHeight="1" x14ac:dyDescent="0.15">
      <c r="A935139" s="25"/>
      <c r="C935139" s="25"/>
      <c r="D935139" s="25"/>
      <c r="E935139" s="25"/>
      <c r="J935139" s="25"/>
      <c r="K935139" s="25"/>
      <c r="M935139" s="25"/>
    </row>
    <row r="935140" spans="1:13" ht="17.25" customHeight="1" x14ac:dyDescent="0.15">
      <c r="A935140" s="25"/>
      <c r="C935140" s="25"/>
      <c r="D935140" s="25"/>
      <c r="E935140" s="25"/>
      <c r="J935140" s="25"/>
      <c r="K935140" s="25"/>
      <c r="M935140" s="25"/>
    </row>
    <row r="935141" spans="1:13" ht="17.25" customHeight="1" x14ac:dyDescent="0.15">
      <c r="A935141" s="25"/>
      <c r="C935141" s="25"/>
      <c r="D935141" s="25"/>
      <c r="E935141" s="25"/>
      <c r="J935141" s="25"/>
      <c r="K935141" s="25"/>
      <c r="M935141" s="25"/>
    </row>
    <row r="935142" spans="1:13" ht="17.25" customHeight="1" x14ac:dyDescent="0.15">
      <c r="A935142" s="25"/>
      <c r="C935142" s="25"/>
      <c r="D935142" s="25"/>
      <c r="E935142" s="25"/>
      <c r="J935142" s="25"/>
      <c r="K935142" s="25"/>
      <c r="M935142" s="25"/>
    </row>
    <row r="935143" spans="1:13" ht="17.25" customHeight="1" x14ac:dyDescent="0.15">
      <c r="A935143" s="25"/>
      <c r="C935143" s="25"/>
      <c r="D935143" s="25"/>
      <c r="E935143" s="25"/>
      <c r="J935143" s="25"/>
      <c r="K935143" s="25"/>
      <c r="M935143" s="25"/>
    </row>
    <row r="935144" spans="1:13" ht="17.25" customHeight="1" x14ac:dyDescent="0.15">
      <c r="A935144" s="25"/>
      <c r="C935144" s="25"/>
      <c r="D935144" s="25"/>
      <c r="E935144" s="25"/>
      <c r="J935144" s="25"/>
      <c r="K935144" s="25"/>
      <c r="M935144" s="25"/>
    </row>
    <row r="935145" spans="1:13" ht="17.25" customHeight="1" x14ac:dyDescent="0.15">
      <c r="A935145" s="25"/>
      <c r="C935145" s="25"/>
      <c r="D935145" s="25"/>
      <c r="E935145" s="25"/>
      <c r="J935145" s="25"/>
      <c r="K935145" s="25"/>
      <c r="M935145" s="25"/>
    </row>
    <row r="935146" spans="1:13" ht="17.25" customHeight="1" x14ac:dyDescent="0.15">
      <c r="A935146" s="25"/>
      <c r="C935146" s="25"/>
      <c r="D935146" s="25"/>
      <c r="E935146" s="25"/>
      <c r="J935146" s="25"/>
      <c r="K935146" s="25"/>
      <c r="M935146" s="25"/>
    </row>
    <row r="935147" spans="1:13" ht="17.25" customHeight="1" x14ac:dyDescent="0.15">
      <c r="A935147" s="25"/>
      <c r="C935147" s="25"/>
      <c r="D935147" s="25"/>
      <c r="E935147" s="25"/>
      <c r="J935147" s="25"/>
      <c r="K935147" s="25"/>
      <c r="M935147" s="25"/>
    </row>
    <row r="935148" spans="1:13" ht="17.25" customHeight="1" x14ac:dyDescent="0.15">
      <c r="A935148" s="25"/>
      <c r="C935148" s="25"/>
      <c r="D935148" s="25"/>
      <c r="E935148" s="25"/>
      <c r="J935148" s="25"/>
      <c r="K935148" s="25"/>
      <c r="M935148" s="25"/>
    </row>
    <row r="935149" spans="1:13" ht="17.25" customHeight="1" x14ac:dyDescent="0.15">
      <c r="A935149" s="25"/>
      <c r="C935149" s="25"/>
      <c r="D935149" s="25"/>
      <c r="E935149" s="25"/>
      <c r="J935149" s="25"/>
      <c r="K935149" s="25"/>
      <c r="M935149" s="25"/>
    </row>
    <row r="935150" spans="1:13" ht="17.25" customHeight="1" x14ac:dyDescent="0.15">
      <c r="A935150" s="25"/>
      <c r="C935150" s="25"/>
      <c r="D935150" s="25"/>
      <c r="E935150" s="25"/>
      <c r="J935150" s="25"/>
      <c r="K935150" s="25"/>
      <c r="M935150" s="25"/>
    </row>
    <row r="935151" spans="1:13" ht="17.25" customHeight="1" x14ac:dyDescent="0.15">
      <c r="A935151" s="25"/>
      <c r="C935151" s="25"/>
      <c r="D935151" s="25"/>
      <c r="E935151" s="25"/>
      <c r="J935151" s="25"/>
      <c r="K935151" s="25"/>
      <c r="M935151" s="25"/>
    </row>
    <row r="935152" spans="1:13" ht="17.25" customHeight="1" x14ac:dyDescent="0.15">
      <c r="A935152" s="25"/>
      <c r="C935152" s="25"/>
      <c r="D935152" s="25"/>
      <c r="E935152" s="25"/>
      <c r="J935152" s="25"/>
      <c r="K935152" s="25"/>
      <c r="M935152" s="25"/>
    </row>
    <row r="935153" spans="1:13" ht="17.25" customHeight="1" x14ac:dyDescent="0.15">
      <c r="A935153" s="25"/>
      <c r="C935153" s="25"/>
      <c r="D935153" s="25"/>
      <c r="E935153" s="25"/>
      <c r="J935153" s="25"/>
      <c r="K935153" s="25"/>
      <c r="M935153" s="25"/>
    </row>
    <row r="935154" spans="1:13" ht="17.25" customHeight="1" x14ac:dyDescent="0.15">
      <c r="A935154" s="25"/>
      <c r="C935154" s="25"/>
      <c r="D935154" s="25"/>
      <c r="E935154" s="25"/>
      <c r="J935154" s="25"/>
      <c r="K935154" s="25"/>
      <c r="M935154" s="25"/>
    </row>
    <row r="935155" spans="1:13" ht="17.25" customHeight="1" x14ac:dyDescent="0.15">
      <c r="A935155" s="25"/>
      <c r="C935155" s="25"/>
      <c r="D935155" s="25"/>
      <c r="E935155" s="25"/>
      <c r="J935155" s="25"/>
      <c r="K935155" s="25"/>
      <c r="M935155" s="25"/>
    </row>
    <row r="935156" spans="1:13" ht="17.25" customHeight="1" x14ac:dyDescent="0.15">
      <c r="A935156" s="25"/>
      <c r="C935156" s="25"/>
      <c r="D935156" s="25"/>
      <c r="E935156" s="25"/>
      <c r="J935156" s="25"/>
      <c r="K935156" s="25"/>
      <c r="M935156" s="25"/>
    </row>
    <row r="935157" spans="1:13" ht="17.25" customHeight="1" x14ac:dyDescent="0.15">
      <c r="A935157" s="25"/>
      <c r="C935157" s="25"/>
      <c r="D935157" s="25"/>
      <c r="E935157" s="25"/>
      <c r="J935157" s="25"/>
      <c r="K935157" s="25"/>
      <c r="M935157" s="25"/>
    </row>
    <row r="935158" spans="1:13" ht="17.25" customHeight="1" x14ac:dyDescent="0.15">
      <c r="A935158" s="25"/>
      <c r="C935158" s="25"/>
      <c r="D935158" s="25"/>
      <c r="E935158" s="25"/>
      <c r="J935158" s="25"/>
      <c r="K935158" s="25"/>
      <c r="M935158" s="25"/>
    </row>
    <row r="935159" spans="1:13" ht="17.25" customHeight="1" x14ac:dyDescent="0.15">
      <c r="A935159" s="25"/>
      <c r="C935159" s="25"/>
      <c r="D935159" s="25"/>
      <c r="E935159" s="25"/>
      <c r="J935159" s="25"/>
      <c r="K935159" s="25"/>
      <c r="M935159" s="25"/>
    </row>
    <row r="935160" spans="1:13" ht="17.25" customHeight="1" x14ac:dyDescent="0.15">
      <c r="A935160" s="25"/>
      <c r="C935160" s="25"/>
      <c r="D935160" s="25"/>
      <c r="E935160" s="25"/>
      <c r="J935160" s="25"/>
      <c r="K935160" s="25"/>
      <c r="M935160" s="25"/>
    </row>
    <row r="935161" spans="1:13" ht="17.25" customHeight="1" x14ac:dyDescent="0.15">
      <c r="A935161" s="25"/>
      <c r="C935161" s="25"/>
      <c r="D935161" s="25"/>
      <c r="E935161" s="25"/>
      <c r="J935161" s="25"/>
      <c r="K935161" s="25"/>
      <c r="M935161" s="25"/>
    </row>
    <row r="935162" spans="1:13" ht="17.25" customHeight="1" x14ac:dyDescent="0.15">
      <c r="A935162" s="25"/>
      <c r="C935162" s="25"/>
      <c r="D935162" s="25"/>
      <c r="E935162" s="25"/>
      <c r="J935162" s="25"/>
      <c r="K935162" s="25"/>
      <c r="M935162" s="25"/>
    </row>
    <row r="935163" spans="1:13" ht="17.25" customHeight="1" x14ac:dyDescent="0.15">
      <c r="A935163" s="25"/>
      <c r="C935163" s="25"/>
      <c r="D935163" s="25"/>
      <c r="E935163" s="25"/>
      <c r="J935163" s="25"/>
      <c r="K935163" s="25"/>
      <c r="M935163" s="25"/>
    </row>
    <row r="935164" spans="1:13" ht="17.25" customHeight="1" x14ac:dyDescent="0.15">
      <c r="A935164" s="25"/>
      <c r="C935164" s="25"/>
      <c r="D935164" s="25"/>
      <c r="E935164" s="25"/>
      <c r="J935164" s="25"/>
      <c r="K935164" s="25"/>
      <c r="M935164" s="25"/>
    </row>
    <row r="935165" spans="1:13" ht="17.25" customHeight="1" x14ac:dyDescent="0.15">
      <c r="A935165" s="25"/>
      <c r="C935165" s="25"/>
      <c r="D935165" s="25"/>
      <c r="E935165" s="25"/>
      <c r="J935165" s="25"/>
      <c r="K935165" s="25"/>
      <c r="M935165" s="25"/>
    </row>
    <row r="935166" spans="1:13" ht="17.25" customHeight="1" x14ac:dyDescent="0.15">
      <c r="A935166" s="25"/>
      <c r="C935166" s="25"/>
      <c r="D935166" s="25"/>
      <c r="E935166" s="25"/>
      <c r="J935166" s="25"/>
      <c r="K935166" s="25"/>
      <c r="M935166" s="25"/>
    </row>
    <row r="935167" spans="1:13" ht="17.25" customHeight="1" x14ac:dyDescent="0.15">
      <c r="A935167" s="25"/>
      <c r="C935167" s="25"/>
      <c r="D935167" s="25"/>
      <c r="E935167" s="25"/>
      <c r="J935167" s="25"/>
      <c r="K935167" s="25"/>
      <c r="M935167" s="25"/>
    </row>
    <row r="935168" spans="1:13" ht="17.25" customHeight="1" x14ac:dyDescent="0.15">
      <c r="A935168" s="25"/>
      <c r="C935168" s="25"/>
      <c r="D935168" s="25"/>
      <c r="E935168" s="25"/>
      <c r="J935168" s="25"/>
      <c r="K935168" s="25"/>
      <c r="M935168" s="25"/>
    </row>
    <row r="935169" spans="1:13" ht="17.25" customHeight="1" x14ac:dyDescent="0.15">
      <c r="A935169" s="25"/>
      <c r="C935169" s="25"/>
      <c r="D935169" s="25"/>
      <c r="E935169" s="25"/>
      <c r="J935169" s="25"/>
      <c r="K935169" s="25"/>
      <c r="M935169" s="25"/>
    </row>
    <row r="935170" spans="1:13" ht="17.25" customHeight="1" x14ac:dyDescent="0.15">
      <c r="A935170" s="25"/>
      <c r="C935170" s="25"/>
      <c r="D935170" s="25"/>
      <c r="E935170" s="25"/>
      <c r="J935170" s="25"/>
      <c r="K935170" s="25"/>
      <c r="M935170" s="25"/>
    </row>
    <row r="935171" spans="1:13" ht="17.25" customHeight="1" x14ac:dyDescent="0.15">
      <c r="A935171" s="25"/>
      <c r="C935171" s="25"/>
      <c r="D935171" s="25"/>
      <c r="E935171" s="25"/>
      <c r="J935171" s="25"/>
      <c r="K935171" s="25"/>
      <c r="M935171" s="25"/>
    </row>
    <row r="935172" spans="1:13" ht="17.25" customHeight="1" x14ac:dyDescent="0.15">
      <c r="A935172" s="25"/>
      <c r="C935172" s="25"/>
      <c r="D935172" s="25"/>
      <c r="E935172" s="25"/>
      <c r="J935172" s="25"/>
      <c r="K935172" s="25"/>
      <c r="M935172" s="25"/>
    </row>
    <row r="935173" spans="1:13" ht="17.25" customHeight="1" x14ac:dyDescent="0.15">
      <c r="A935173" s="25"/>
      <c r="C935173" s="25"/>
      <c r="D935173" s="25"/>
      <c r="E935173" s="25"/>
      <c r="J935173" s="25"/>
      <c r="K935173" s="25"/>
      <c r="M935173" s="25"/>
    </row>
    <row r="935174" spans="1:13" ht="17.25" customHeight="1" x14ac:dyDescent="0.15">
      <c r="A935174" s="25"/>
      <c r="C935174" s="25"/>
      <c r="D935174" s="25"/>
      <c r="E935174" s="25"/>
      <c r="J935174" s="25"/>
      <c r="K935174" s="25"/>
      <c r="M935174" s="25"/>
    </row>
    <row r="935175" spans="1:13" ht="17.25" customHeight="1" x14ac:dyDescent="0.15">
      <c r="A935175" s="25"/>
      <c r="C935175" s="25"/>
      <c r="D935175" s="25"/>
      <c r="E935175" s="25"/>
      <c r="J935175" s="25"/>
      <c r="K935175" s="25"/>
      <c r="M935175" s="25"/>
    </row>
    <row r="935176" spans="1:13" ht="17.25" customHeight="1" x14ac:dyDescent="0.15">
      <c r="A935176" s="25"/>
      <c r="C935176" s="25"/>
      <c r="D935176" s="25"/>
      <c r="E935176" s="25"/>
      <c r="J935176" s="25"/>
      <c r="K935176" s="25"/>
      <c r="M935176" s="25"/>
    </row>
    <row r="935177" spans="1:13" ht="17.25" customHeight="1" x14ac:dyDescent="0.15">
      <c r="A935177" s="25"/>
      <c r="C935177" s="25"/>
      <c r="D935177" s="25"/>
      <c r="E935177" s="25"/>
      <c r="J935177" s="25"/>
      <c r="K935177" s="25"/>
      <c r="M935177" s="25"/>
    </row>
    <row r="935178" spans="1:13" ht="17.25" customHeight="1" x14ac:dyDescent="0.15">
      <c r="A935178" s="25"/>
      <c r="C935178" s="25"/>
      <c r="D935178" s="25"/>
      <c r="E935178" s="25"/>
      <c r="J935178" s="25"/>
      <c r="K935178" s="25"/>
      <c r="M935178" s="25"/>
    </row>
    <row r="935179" spans="1:13" ht="17.25" customHeight="1" x14ac:dyDescent="0.15">
      <c r="A935179" s="25"/>
      <c r="C935179" s="25"/>
      <c r="D935179" s="25"/>
      <c r="E935179" s="25"/>
      <c r="J935179" s="25"/>
      <c r="K935179" s="25"/>
      <c r="M935179" s="25"/>
    </row>
    <row r="935180" spans="1:13" ht="17.25" customHeight="1" x14ac:dyDescent="0.15">
      <c r="A935180" s="25"/>
      <c r="C935180" s="25"/>
      <c r="D935180" s="25"/>
      <c r="E935180" s="25"/>
      <c r="J935180" s="25"/>
      <c r="K935180" s="25"/>
      <c r="M935180" s="25"/>
    </row>
    <row r="935181" spans="1:13" ht="17.25" customHeight="1" x14ac:dyDescent="0.15">
      <c r="A935181" s="25"/>
      <c r="C935181" s="25"/>
      <c r="D935181" s="25"/>
      <c r="E935181" s="25"/>
      <c r="J935181" s="25"/>
      <c r="K935181" s="25"/>
      <c r="M935181" s="25"/>
    </row>
    <row r="935182" spans="1:13" ht="17.25" customHeight="1" x14ac:dyDescent="0.15">
      <c r="A935182" s="25"/>
      <c r="C935182" s="25"/>
      <c r="D935182" s="25"/>
      <c r="E935182" s="25"/>
      <c r="J935182" s="25"/>
      <c r="K935182" s="25"/>
      <c r="M935182" s="25"/>
    </row>
    <row r="935183" spans="1:13" ht="17.25" customHeight="1" x14ac:dyDescent="0.15">
      <c r="A935183" s="25"/>
      <c r="C935183" s="25"/>
      <c r="D935183" s="25"/>
      <c r="E935183" s="25"/>
      <c r="J935183" s="25"/>
      <c r="K935183" s="25"/>
      <c r="M935183" s="25"/>
    </row>
    <row r="935184" spans="1:13" ht="17.25" customHeight="1" x14ac:dyDescent="0.15">
      <c r="A935184" s="25"/>
      <c r="C935184" s="25"/>
      <c r="D935184" s="25"/>
      <c r="E935184" s="25"/>
      <c r="J935184" s="25"/>
      <c r="K935184" s="25"/>
      <c r="M935184" s="25"/>
    </row>
    <row r="935185" spans="1:13" ht="17.25" customHeight="1" x14ac:dyDescent="0.15">
      <c r="A935185" s="25"/>
      <c r="C935185" s="25"/>
      <c r="D935185" s="25"/>
      <c r="E935185" s="25"/>
      <c r="J935185" s="25"/>
      <c r="K935185" s="25"/>
      <c r="M935185" s="25"/>
    </row>
    <row r="935186" spans="1:13" ht="17.25" customHeight="1" x14ac:dyDescent="0.15">
      <c r="A935186" s="25"/>
      <c r="C935186" s="25"/>
      <c r="D935186" s="25"/>
      <c r="E935186" s="25"/>
      <c r="J935186" s="25"/>
      <c r="K935186" s="25"/>
      <c r="M935186" s="25"/>
    </row>
    <row r="935187" spans="1:13" ht="17.25" customHeight="1" x14ac:dyDescent="0.15">
      <c r="A935187" s="25"/>
      <c r="C935187" s="25"/>
      <c r="D935187" s="25"/>
      <c r="E935187" s="25"/>
      <c r="J935187" s="25"/>
      <c r="K935187" s="25"/>
      <c r="M935187" s="25"/>
    </row>
    <row r="935188" spans="1:13" ht="17.25" customHeight="1" x14ac:dyDescent="0.15">
      <c r="A935188" s="25"/>
      <c r="C935188" s="25"/>
      <c r="D935188" s="25"/>
      <c r="E935188" s="25"/>
      <c r="J935188" s="25"/>
      <c r="K935188" s="25"/>
      <c r="M935188" s="25"/>
    </row>
    <row r="935189" spans="1:13" ht="17.25" customHeight="1" x14ac:dyDescent="0.15">
      <c r="A935189" s="25"/>
      <c r="C935189" s="25"/>
      <c r="D935189" s="25"/>
      <c r="E935189" s="25"/>
      <c r="J935189" s="25"/>
      <c r="K935189" s="25"/>
      <c r="M935189" s="25"/>
    </row>
    <row r="935190" spans="1:13" ht="17.25" customHeight="1" x14ac:dyDescent="0.15">
      <c r="A935190" s="25"/>
      <c r="C935190" s="25"/>
      <c r="D935190" s="25"/>
      <c r="E935190" s="25"/>
      <c r="J935190" s="25"/>
      <c r="K935190" s="25"/>
      <c r="M935190" s="25"/>
    </row>
    <row r="935191" spans="1:13" ht="17.25" customHeight="1" x14ac:dyDescent="0.15">
      <c r="A935191" s="25"/>
      <c r="C935191" s="25"/>
      <c r="D935191" s="25"/>
      <c r="E935191" s="25"/>
      <c r="J935191" s="25"/>
      <c r="K935191" s="25"/>
      <c r="M935191" s="25"/>
    </row>
    <row r="935192" spans="1:13" ht="17.25" customHeight="1" x14ac:dyDescent="0.15">
      <c r="A935192" s="25"/>
      <c r="C935192" s="25"/>
      <c r="D935192" s="25"/>
      <c r="E935192" s="25"/>
      <c r="J935192" s="25"/>
      <c r="K935192" s="25"/>
      <c r="M935192" s="25"/>
    </row>
    <row r="935193" spans="1:13" ht="17.25" customHeight="1" x14ac:dyDescent="0.15">
      <c r="A935193" s="25"/>
      <c r="C935193" s="25"/>
      <c r="D935193" s="25"/>
      <c r="E935193" s="25"/>
      <c r="J935193" s="25"/>
      <c r="K935193" s="25"/>
      <c r="M935193" s="25"/>
    </row>
    <row r="935194" spans="1:13" ht="17.25" customHeight="1" x14ac:dyDescent="0.15">
      <c r="A935194" s="25"/>
      <c r="C935194" s="25"/>
      <c r="D935194" s="25"/>
      <c r="E935194" s="25"/>
      <c r="J935194" s="25"/>
      <c r="K935194" s="25"/>
      <c r="M935194" s="25"/>
    </row>
    <row r="935195" spans="1:13" ht="17.25" customHeight="1" x14ac:dyDescent="0.15">
      <c r="A935195" s="25"/>
      <c r="C935195" s="25"/>
      <c r="D935195" s="25"/>
      <c r="E935195" s="25"/>
      <c r="J935195" s="25"/>
      <c r="K935195" s="25"/>
      <c r="M935195" s="25"/>
    </row>
    <row r="935196" spans="1:13" ht="17.25" customHeight="1" x14ac:dyDescent="0.15">
      <c r="A935196" s="25"/>
      <c r="C935196" s="25"/>
      <c r="D935196" s="25"/>
      <c r="E935196" s="25"/>
      <c r="J935196" s="25"/>
      <c r="K935196" s="25"/>
      <c r="M935196" s="25"/>
    </row>
    <row r="935197" spans="1:13" ht="17.25" customHeight="1" x14ac:dyDescent="0.15">
      <c r="A935197" s="25"/>
      <c r="C935197" s="25"/>
      <c r="D935197" s="25"/>
      <c r="E935197" s="25"/>
      <c r="J935197" s="25"/>
      <c r="K935197" s="25"/>
      <c r="M935197" s="25"/>
    </row>
    <row r="935198" spans="1:13" ht="17.25" customHeight="1" x14ac:dyDescent="0.15">
      <c r="A935198" s="25"/>
      <c r="C935198" s="25"/>
      <c r="D935198" s="25"/>
      <c r="E935198" s="25"/>
      <c r="J935198" s="25"/>
      <c r="K935198" s="25"/>
      <c r="M935198" s="25"/>
    </row>
    <row r="935199" spans="1:13" ht="17.25" customHeight="1" x14ac:dyDescent="0.15">
      <c r="A935199" s="25"/>
      <c r="C935199" s="25"/>
      <c r="D935199" s="25"/>
      <c r="E935199" s="25"/>
      <c r="J935199" s="25"/>
      <c r="K935199" s="25"/>
      <c r="M935199" s="25"/>
    </row>
    <row r="935200" spans="1:13" ht="17.25" customHeight="1" x14ac:dyDescent="0.15">
      <c r="A935200" s="25"/>
      <c r="C935200" s="25"/>
      <c r="D935200" s="25"/>
      <c r="E935200" s="25"/>
      <c r="J935200" s="25"/>
      <c r="K935200" s="25"/>
      <c r="M935200" s="25"/>
    </row>
    <row r="935201" spans="1:13" ht="17.25" customHeight="1" x14ac:dyDescent="0.15">
      <c r="A935201" s="25"/>
      <c r="C935201" s="25"/>
      <c r="D935201" s="25"/>
      <c r="E935201" s="25"/>
      <c r="J935201" s="25"/>
      <c r="K935201" s="25"/>
      <c r="M935201" s="25"/>
    </row>
    <row r="935202" spans="1:13" ht="17.25" customHeight="1" x14ac:dyDescent="0.15">
      <c r="A935202" s="25"/>
      <c r="C935202" s="25"/>
      <c r="D935202" s="25"/>
      <c r="E935202" s="25"/>
      <c r="J935202" s="25"/>
      <c r="K935202" s="25"/>
      <c r="M935202" s="25"/>
    </row>
    <row r="935203" spans="1:13" ht="17.25" customHeight="1" x14ac:dyDescent="0.15">
      <c r="A935203" s="25"/>
      <c r="C935203" s="25"/>
      <c r="D935203" s="25"/>
      <c r="E935203" s="25"/>
      <c r="J935203" s="25"/>
      <c r="K935203" s="25"/>
      <c r="M935203" s="25"/>
    </row>
    <row r="935204" spans="1:13" ht="17.25" customHeight="1" x14ac:dyDescent="0.15">
      <c r="A935204" s="25"/>
      <c r="C935204" s="25"/>
      <c r="D935204" s="25"/>
      <c r="E935204" s="25"/>
      <c r="J935204" s="25"/>
      <c r="K935204" s="25"/>
      <c r="M935204" s="25"/>
    </row>
    <row r="935205" spans="1:13" ht="17.25" customHeight="1" x14ac:dyDescent="0.15">
      <c r="A935205" s="25"/>
      <c r="C935205" s="25"/>
      <c r="D935205" s="25"/>
      <c r="E935205" s="25"/>
      <c r="J935205" s="25"/>
      <c r="K935205" s="25"/>
      <c r="M935205" s="25"/>
    </row>
    <row r="935206" spans="1:13" ht="17.25" customHeight="1" x14ac:dyDescent="0.15">
      <c r="A935206" s="25"/>
      <c r="C935206" s="25"/>
      <c r="D935206" s="25"/>
      <c r="E935206" s="25"/>
      <c r="J935206" s="25"/>
      <c r="K935206" s="25"/>
      <c r="M935206" s="25"/>
    </row>
    <row r="935207" spans="1:13" ht="17.25" customHeight="1" x14ac:dyDescent="0.15">
      <c r="A935207" s="25"/>
      <c r="C935207" s="25"/>
      <c r="D935207" s="25"/>
      <c r="E935207" s="25"/>
      <c r="J935207" s="25"/>
      <c r="K935207" s="25"/>
      <c r="M935207" s="25"/>
    </row>
    <row r="935208" spans="1:13" ht="17.25" customHeight="1" x14ac:dyDescent="0.15">
      <c r="A935208" s="25"/>
      <c r="C935208" s="25"/>
      <c r="D935208" s="25"/>
      <c r="E935208" s="25"/>
      <c r="J935208" s="25"/>
      <c r="K935208" s="25"/>
      <c r="M935208" s="25"/>
    </row>
    <row r="935209" spans="1:13" ht="17.25" customHeight="1" x14ac:dyDescent="0.15">
      <c r="A935209" s="25"/>
      <c r="C935209" s="25"/>
      <c r="D935209" s="25"/>
      <c r="E935209" s="25"/>
      <c r="J935209" s="25"/>
      <c r="K935209" s="25"/>
      <c r="M935209" s="25"/>
    </row>
    <row r="935210" spans="1:13" ht="17.25" customHeight="1" x14ac:dyDescent="0.15">
      <c r="A935210" s="25"/>
      <c r="C935210" s="25"/>
      <c r="D935210" s="25"/>
      <c r="E935210" s="25"/>
      <c r="J935210" s="25"/>
      <c r="K935210" s="25"/>
      <c r="M935210" s="25"/>
    </row>
    <row r="935211" spans="1:13" ht="17.25" customHeight="1" x14ac:dyDescent="0.15">
      <c r="A935211" s="25"/>
      <c r="C935211" s="25"/>
      <c r="D935211" s="25"/>
      <c r="E935211" s="25"/>
      <c r="J935211" s="25"/>
      <c r="K935211" s="25"/>
      <c r="M935211" s="25"/>
    </row>
    <row r="935212" spans="1:13" ht="17.25" customHeight="1" x14ac:dyDescent="0.15">
      <c r="A935212" s="25"/>
      <c r="C935212" s="25"/>
      <c r="D935212" s="25"/>
      <c r="E935212" s="25"/>
      <c r="J935212" s="25"/>
      <c r="K935212" s="25"/>
      <c r="M935212" s="25"/>
    </row>
    <row r="935213" spans="1:13" ht="17.25" customHeight="1" x14ac:dyDescent="0.15">
      <c r="A935213" s="25"/>
      <c r="C935213" s="25"/>
      <c r="D935213" s="25"/>
      <c r="E935213" s="25"/>
      <c r="J935213" s="25"/>
      <c r="K935213" s="25"/>
      <c r="M935213" s="25"/>
    </row>
    <row r="935214" spans="1:13" ht="17.25" customHeight="1" x14ac:dyDescent="0.15">
      <c r="A935214" s="25"/>
      <c r="C935214" s="25"/>
      <c r="D935214" s="25"/>
      <c r="E935214" s="25"/>
      <c r="J935214" s="25"/>
      <c r="K935214" s="25"/>
      <c r="M935214" s="25"/>
    </row>
    <row r="935215" spans="1:13" ht="17.25" customHeight="1" x14ac:dyDescent="0.15">
      <c r="A935215" s="25"/>
      <c r="C935215" s="25"/>
      <c r="D935215" s="25"/>
      <c r="E935215" s="25"/>
      <c r="J935215" s="25"/>
      <c r="K935215" s="25"/>
      <c r="M935215" s="25"/>
    </row>
    <row r="935216" spans="1:13" ht="17.25" customHeight="1" x14ac:dyDescent="0.15">
      <c r="A935216" s="25"/>
      <c r="C935216" s="25"/>
      <c r="D935216" s="25"/>
      <c r="E935216" s="25"/>
      <c r="J935216" s="25"/>
      <c r="K935216" s="25"/>
      <c r="M935216" s="25"/>
    </row>
    <row r="935217" spans="1:13" ht="17.25" customHeight="1" x14ac:dyDescent="0.15">
      <c r="A935217" s="25"/>
      <c r="C935217" s="25"/>
      <c r="D935217" s="25"/>
      <c r="E935217" s="25"/>
      <c r="J935217" s="25"/>
      <c r="K935217" s="25"/>
      <c r="M935217" s="25"/>
    </row>
    <row r="935218" spans="1:13" ht="17.25" customHeight="1" x14ac:dyDescent="0.15">
      <c r="A935218" s="25"/>
      <c r="C935218" s="25"/>
      <c r="D935218" s="25"/>
      <c r="E935218" s="25"/>
      <c r="J935218" s="25"/>
      <c r="K935218" s="25"/>
      <c r="M935218" s="25"/>
    </row>
    <row r="935219" spans="1:13" ht="17.25" customHeight="1" x14ac:dyDescent="0.15">
      <c r="A935219" s="25"/>
      <c r="C935219" s="25"/>
      <c r="D935219" s="25"/>
      <c r="E935219" s="25"/>
      <c r="J935219" s="25"/>
      <c r="K935219" s="25"/>
      <c r="M935219" s="25"/>
    </row>
    <row r="935220" spans="1:13" ht="17.25" customHeight="1" x14ac:dyDescent="0.15">
      <c r="A935220" s="25"/>
      <c r="C935220" s="25"/>
      <c r="D935220" s="25"/>
      <c r="E935220" s="25"/>
      <c r="J935220" s="25"/>
      <c r="K935220" s="25"/>
      <c r="M935220" s="25"/>
    </row>
    <row r="935221" spans="1:13" ht="17.25" customHeight="1" x14ac:dyDescent="0.15">
      <c r="A935221" s="25"/>
      <c r="C935221" s="25"/>
      <c r="D935221" s="25"/>
      <c r="E935221" s="25"/>
      <c r="J935221" s="25"/>
      <c r="K935221" s="25"/>
      <c r="M935221" s="25"/>
    </row>
    <row r="935222" spans="1:13" ht="17.25" customHeight="1" x14ac:dyDescent="0.15">
      <c r="A935222" s="25"/>
      <c r="C935222" s="25"/>
      <c r="D935222" s="25"/>
      <c r="E935222" s="25"/>
      <c r="J935222" s="25"/>
      <c r="K935222" s="25"/>
      <c r="M935222" s="25"/>
    </row>
    <row r="935223" spans="1:13" ht="17.25" customHeight="1" x14ac:dyDescent="0.15">
      <c r="A935223" s="25"/>
      <c r="C935223" s="25"/>
      <c r="D935223" s="25"/>
      <c r="E935223" s="25"/>
      <c r="J935223" s="25"/>
      <c r="K935223" s="25"/>
      <c r="M935223" s="25"/>
    </row>
    <row r="935224" spans="1:13" ht="17.25" customHeight="1" x14ac:dyDescent="0.15">
      <c r="A935224" s="25"/>
      <c r="C935224" s="25"/>
      <c r="D935224" s="25"/>
      <c r="E935224" s="25"/>
      <c r="J935224" s="25"/>
      <c r="K935224" s="25"/>
      <c r="M935224" s="25"/>
    </row>
    <row r="935225" spans="1:13" ht="17.25" customHeight="1" x14ac:dyDescent="0.15">
      <c r="A935225" s="25"/>
      <c r="C935225" s="25"/>
      <c r="D935225" s="25"/>
      <c r="E935225" s="25"/>
      <c r="J935225" s="25"/>
      <c r="K935225" s="25"/>
      <c r="M935225" s="25"/>
    </row>
    <row r="935226" spans="1:13" ht="17.25" customHeight="1" x14ac:dyDescent="0.15">
      <c r="A935226" s="25"/>
      <c r="C935226" s="25"/>
      <c r="D935226" s="25"/>
      <c r="E935226" s="25"/>
      <c r="J935226" s="25"/>
      <c r="K935226" s="25"/>
      <c r="M935226" s="25"/>
    </row>
    <row r="935227" spans="1:13" ht="17.25" customHeight="1" x14ac:dyDescent="0.15">
      <c r="A935227" s="25"/>
      <c r="C935227" s="25"/>
      <c r="D935227" s="25"/>
      <c r="E935227" s="25"/>
      <c r="J935227" s="25"/>
      <c r="K935227" s="25"/>
      <c r="M935227" s="25"/>
    </row>
    <row r="935228" spans="1:13" ht="17.25" customHeight="1" x14ac:dyDescent="0.15">
      <c r="A935228" s="25"/>
      <c r="C935228" s="25"/>
      <c r="D935228" s="25"/>
      <c r="E935228" s="25"/>
      <c r="J935228" s="25"/>
      <c r="K935228" s="25"/>
      <c r="M935228" s="25"/>
    </row>
    <row r="935229" spans="1:13" ht="17.25" customHeight="1" x14ac:dyDescent="0.15">
      <c r="A935229" s="25"/>
      <c r="C935229" s="25"/>
      <c r="D935229" s="25"/>
      <c r="E935229" s="25"/>
      <c r="J935229" s="25"/>
      <c r="K935229" s="25"/>
      <c r="M935229" s="25"/>
    </row>
    <row r="935230" spans="1:13" ht="17.25" customHeight="1" x14ac:dyDescent="0.15">
      <c r="A935230" s="25"/>
      <c r="C935230" s="25"/>
      <c r="D935230" s="25"/>
      <c r="E935230" s="25"/>
      <c r="J935230" s="25"/>
      <c r="K935230" s="25"/>
      <c r="M935230" s="25"/>
    </row>
    <row r="935231" spans="1:13" ht="17.25" customHeight="1" x14ac:dyDescent="0.15">
      <c r="A935231" s="25"/>
      <c r="C935231" s="25"/>
      <c r="D935231" s="25"/>
      <c r="E935231" s="25"/>
      <c r="J935231" s="25"/>
      <c r="K935231" s="25"/>
      <c r="M935231" s="25"/>
    </row>
    <row r="935232" spans="1:13" ht="17.25" customHeight="1" x14ac:dyDescent="0.15">
      <c r="A935232" s="25"/>
      <c r="C935232" s="25"/>
      <c r="D935232" s="25"/>
      <c r="E935232" s="25"/>
      <c r="J935232" s="25"/>
      <c r="K935232" s="25"/>
      <c r="M935232" s="25"/>
    </row>
    <row r="935233" spans="1:13" ht="17.25" customHeight="1" x14ac:dyDescent="0.15">
      <c r="A935233" s="25"/>
      <c r="C935233" s="25"/>
      <c r="D935233" s="25"/>
      <c r="E935233" s="25"/>
      <c r="J935233" s="25"/>
      <c r="K935233" s="25"/>
      <c r="M935233" s="25"/>
    </row>
    <row r="935234" spans="1:13" ht="17.25" customHeight="1" x14ac:dyDescent="0.15">
      <c r="A935234" s="25"/>
      <c r="C935234" s="25"/>
      <c r="D935234" s="25"/>
      <c r="E935234" s="25"/>
      <c r="J935234" s="25"/>
      <c r="K935234" s="25"/>
      <c r="M935234" s="25"/>
    </row>
    <row r="935235" spans="1:13" ht="17.25" customHeight="1" x14ac:dyDescent="0.15">
      <c r="A935235" s="25"/>
      <c r="C935235" s="25"/>
      <c r="D935235" s="25"/>
      <c r="E935235" s="25"/>
      <c r="J935235" s="25"/>
      <c r="K935235" s="25"/>
      <c r="M935235" s="25"/>
    </row>
    <row r="935236" spans="1:13" ht="17.25" customHeight="1" x14ac:dyDescent="0.15">
      <c r="A935236" s="25"/>
      <c r="C935236" s="25"/>
      <c r="D935236" s="25"/>
      <c r="E935236" s="25"/>
      <c r="J935236" s="25"/>
      <c r="K935236" s="25"/>
      <c r="M935236" s="25"/>
    </row>
    <row r="935237" spans="1:13" ht="17.25" customHeight="1" x14ac:dyDescent="0.15">
      <c r="A935237" s="25"/>
      <c r="C935237" s="25"/>
      <c r="D935237" s="25"/>
      <c r="E935237" s="25"/>
      <c r="J935237" s="25"/>
      <c r="K935237" s="25"/>
      <c r="M935237" s="25"/>
    </row>
    <row r="935238" spans="1:13" ht="17.25" customHeight="1" x14ac:dyDescent="0.15">
      <c r="A935238" s="25"/>
      <c r="C935238" s="25"/>
      <c r="D935238" s="25"/>
      <c r="E935238" s="25"/>
      <c r="J935238" s="25"/>
      <c r="K935238" s="25"/>
      <c r="M935238" s="25"/>
    </row>
    <row r="935239" spans="1:13" ht="17.25" customHeight="1" x14ac:dyDescent="0.15">
      <c r="A935239" s="25"/>
      <c r="C935239" s="25"/>
      <c r="D935239" s="25"/>
      <c r="E935239" s="25"/>
      <c r="J935239" s="25"/>
      <c r="K935239" s="25"/>
      <c r="M935239" s="25"/>
    </row>
    <row r="935240" spans="1:13" ht="17.25" customHeight="1" x14ac:dyDescent="0.15">
      <c r="A935240" s="25"/>
      <c r="C935240" s="25"/>
      <c r="D935240" s="25"/>
      <c r="E935240" s="25"/>
      <c r="J935240" s="25"/>
      <c r="K935240" s="25"/>
      <c r="M935240" s="25"/>
    </row>
    <row r="935241" spans="1:13" ht="17.25" customHeight="1" x14ac:dyDescent="0.15">
      <c r="A935241" s="25"/>
      <c r="C935241" s="25"/>
      <c r="D935241" s="25"/>
      <c r="E935241" s="25"/>
      <c r="J935241" s="25"/>
      <c r="K935241" s="25"/>
      <c r="M935241" s="25"/>
    </row>
    <row r="935242" spans="1:13" ht="17.25" customHeight="1" x14ac:dyDescent="0.15">
      <c r="A935242" s="25"/>
      <c r="C935242" s="25"/>
      <c r="D935242" s="25"/>
      <c r="E935242" s="25"/>
      <c r="J935242" s="25"/>
      <c r="K935242" s="25"/>
      <c r="M935242" s="25"/>
    </row>
    <row r="935243" spans="1:13" ht="17.25" customHeight="1" x14ac:dyDescent="0.15">
      <c r="A935243" s="25"/>
      <c r="C935243" s="25"/>
      <c r="D935243" s="25"/>
      <c r="E935243" s="25"/>
      <c r="J935243" s="25"/>
      <c r="K935243" s="25"/>
      <c r="M935243" s="25"/>
    </row>
    <row r="935244" spans="1:13" ht="17.25" customHeight="1" x14ac:dyDescent="0.15">
      <c r="A935244" s="25"/>
      <c r="C935244" s="25"/>
      <c r="D935244" s="25"/>
      <c r="E935244" s="25"/>
      <c r="J935244" s="25"/>
      <c r="K935244" s="25"/>
      <c r="M935244" s="25"/>
    </row>
    <row r="935245" spans="1:13" ht="17.25" customHeight="1" x14ac:dyDescent="0.15">
      <c r="A935245" s="25"/>
      <c r="C935245" s="25"/>
      <c r="D935245" s="25"/>
      <c r="E935245" s="25"/>
      <c r="J935245" s="25"/>
      <c r="K935245" s="25"/>
      <c r="M935245" s="25"/>
    </row>
    <row r="935246" spans="1:13" ht="17.25" customHeight="1" x14ac:dyDescent="0.15">
      <c r="A935246" s="25"/>
      <c r="C935246" s="25"/>
      <c r="D935246" s="25"/>
      <c r="E935246" s="25"/>
      <c r="J935246" s="25"/>
      <c r="K935246" s="25"/>
      <c r="M935246" s="25"/>
    </row>
    <row r="935247" spans="1:13" ht="17.25" customHeight="1" x14ac:dyDescent="0.15">
      <c r="A935247" s="25"/>
      <c r="C935247" s="25"/>
      <c r="D935247" s="25"/>
      <c r="E935247" s="25"/>
      <c r="J935247" s="25"/>
      <c r="K935247" s="25"/>
      <c r="M935247" s="25"/>
    </row>
    <row r="935248" spans="1:13" ht="17.25" customHeight="1" x14ac:dyDescent="0.15">
      <c r="A935248" s="25"/>
      <c r="C935248" s="25"/>
      <c r="D935248" s="25"/>
      <c r="E935248" s="25"/>
      <c r="J935248" s="25"/>
      <c r="K935248" s="25"/>
      <c r="M935248" s="25"/>
    </row>
    <row r="935249" spans="1:13" ht="17.25" customHeight="1" x14ac:dyDescent="0.15">
      <c r="A935249" s="25"/>
      <c r="C935249" s="25"/>
      <c r="D935249" s="25"/>
      <c r="E935249" s="25"/>
      <c r="J935249" s="25"/>
      <c r="K935249" s="25"/>
      <c r="M935249" s="25"/>
    </row>
    <row r="935250" spans="1:13" ht="17.25" customHeight="1" x14ac:dyDescent="0.15">
      <c r="A935250" s="25"/>
      <c r="C935250" s="25"/>
      <c r="D935250" s="25"/>
      <c r="E935250" s="25"/>
      <c r="J935250" s="25"/>
      <c r="K935250" s="25"/>
      <c r="M935250" s="25"/>
    </row>
    <row r="935251" spans="1:13" ht="17.25" customHeight="1" x14ac:dyDescent="0.15">
      <c r="A935251" s="25"/>
      <c r="C935251" s="25"/>
      <c r="D935251" s="25"/>
      <c r="E935251" s="25"/>
      <c r="J935251" s="25"/>
      <c r="K935251" s="25"/>
      <c r="M935251" s="25"/>
    </row>
    <row r="935252" spans="1:13" ht="17.25" customHeight="1" x14ac:dyDescent="0.15">
      <c r="A935252" s="25"/>
      <c r="C935252" s="25"/>
      <c r="D935252" s="25"/>
      <c r="E935252" s="25"/>
      <c r="J935252" s="25"/>
      <c r="K935252" s="25"/>
      <c r="M935252" s="25"/>
    </row>
    <row r="935253" spans="1:13" ht="17.25" customHeight="1" x14ac:dyDescent="0.15">
      <c r="A935253" s="25"/>
      <c r="C935253" s="25"/>
      <c r="D935253" s="25"/>
      <c r="E935253" s="25"/>
      <c r="J935253" s="25"/>
      <c r="K935253" s="25"/>
      <c r="M935253" s="25"/>
    </row>
    <row r="935254" spans="1:13" ht="17.25" customHeight="1" x14ac:dyDescent="0.15">
      <c r="A935254" s="25"/>
      <c r="C935254" s="25"/>
      <c r="D935254" s="25"/>
      <c r="E935254" s="25"/>
      <c r="J935254" s="25"/>
      <c r="K935254" s="25"/>
      <c r="M935254" s="25"/>
    </row>
    <row r="935255" spans="1:13" ht="17.25" customHeight="1" x14ac:dyDescent="0.15">
      <c r="A935255" s="25"/>
      <c r="C935255" s="25"/>
      <c r="D935255" s="25"/>
      <c r="E935255" s="25"/>
      <c r="J935255" s="25"/>
      <c r="K935255" s="25"/>
      <c r="M935255" s="25"/>
    </row>
    <row r="935256" spans="1:13" ht="17.25" customHeight="1" x14ac:dyDescent="0.15">
      <c r="A935256" s="25"/>
      <c r="C935256" s="25"/>
      <c r="D935256" s="25"/>
      <c r="E935256" s="25"/>
      <c r="J935256" s="25"/>
      <c r="K935256" s="25"/>
      <c r="M935256" s="25"/>
    </row>
    <row r="935257" spans="1:13" ht="17.25" customHeight="1" x14ac:dyDescent="0.15">
      <c r="A935257" s="25"/>
      <c r="C935257" s="25"/>
      <c r="D935257" s="25"/>
      <c r="E935257" s="25"/>
      <c r="J935257" s="25"/>
      <c r="K935257" s="25"/>
      <c r="M935257" s="25"/>
    </row>
    <row r="935258" spans="1:13" ht="17.25" customHeight="1" x14ac:dyDescent="0.15">
      <c r="A935258" s="25"/>
      <c r="C935258" s="25"/>
      <c r="D935258" s="25"/>
      <c r="E935258" s="25"/>
      <c r="J935258" s="25"/>
      <c r="K935258" s="25"/>
      <c r="M935258" s="25"/>
    </row>
    <row r="935259" spans="1:13" ht="17.25" customHeight="1" x14ac:dyDescent="0.15">
      <c r="A935259" s="25"/>
      <c r="C935259" s="25"/>
      <c r="D935259" s="25"/>
      <c r="E935259" s="25"/>
      <c r="J935259" s="25"/>
      <c r="K935259" s="25"/>
      <c r="M935259" s="25"/>
    </row>
    <row r="935260" spans="1:13" ht="17.25" customHeight="1" x14ac:dyDescent="0.15">
      <c r="A935260" s="25"/>
      <c r="C935260" s="25"/>
      <c r="D935260" s="25"/>
      <c r="E935260" s="25"/>
      <c r="J935260" s="25"/>
      <c r="K935260" s="25"/>
      <c r="M935260" s="25"/>
    </row>
    <row r="935261" spans="1:13" ht="17.25" customHeight="1" x14ac:dyDescent="0.15">
      <c r="A935261" s="25"/>
      <c r="C935261" s="25"/>
      <c r="D935261" s="25"/>
      <c r="E935261" s="25"/>
      <c r="J935261" s="25"/>
      <c r="K935261" s="25"/>
      <c r="M935261" s="25"/>
    </row>
    <row r="935262" spans="1:13" ht="17.25" customHeight="1" x14ac:dyDescent="0.15">
      <c r="A935262" s="25"/>
      <c r="C935262" s="25"/>
      <c r="D935262" s="25"/>
      <c r="E935262" s="25"/>
      <c r="J935262" s="25"/>
      <c r="K935262" s="25"/>
      <c r="M935262" s="25"/>
    </row>
    <row r="935263" spans="1:13" ht="17.25" customHeight="1" x14ac:dyDescent="0.15">
      <c r="A935263" s="25"/>
      <c r="C935263" s="25"/>
      <c r="D935263" s="25"/>
      <c r="E935263" s="25"/>
      <c r="J935263" s="25"/>
      <c r="K935263" s="25"/>
      <c r="M935263" s="25"/>
    </row>
    <row r="935264" spans="1:13" ht="17.25" customHeight="1" x14ac:dyDescent="0.15">
      <c r="A935264" s="25"/>
      <c r="C935264" s="25"/>
      <c r="D935264" s="25"/>
      <c r="E935264" s="25"/>
      <c r="J935264" s="25"/>
      <c r="K935264" s="25"/>
      <c r="M935264" s="25"/>
    </row>
    <row r="935265" spans="1:13" ht="17.25" customHeight="1" x14ac:dyDescent="0.15">
      <c r="A935265" s="25"/>
      <c r="C935265" s="25"/>
      <c r="D935265" s="25"/>
      <c r="E935265" s="25"/>
      <c r="J935265" s="25"/>
      <c r="K935265" s="25"/>
      <c r="M935265" s="25"/>
    </row>
    <row r="935266" spans="1:13" ht="17.25" customHeight="1" x14ac:dyDescent="0.15">
      <c r="A935266" s="25"/>
      <c r="C935266" s="25"/>
      <c r="D935266" s="25"/>
      <c r="E935266" s="25"/>
      <c r="J935266" s="25"/>
      <c r="K935266" s="25"/>
      <c r="M935266" s="25"/>
    </row>
    <row r="935267" spans="1:13" ht="17.25" customHeight="1" x14ac:dyDescent="0.15">
      <c r="A935267" s="25"/>
      <c r="C935267" s="25"/>
      <c r="D935267" s="25"/>
      <c r="E935267" s="25"/>
      <c r="J935267" s="25"/>
      <c r="K935267" s="25"/>
      <c r="M935267" s="25"/>
    </row>
    <row r="935268" spans="1:13" ht="17.25" customHeight="1" x14ac:dyDescent="0.15">
      <c r="A935268" s="25"/>
      <c r="C935268" s="25"/>
      <c r="D935268" s="25"/>
      <c r="E935268" s="25"/>
      <c r="J935268" s="25"/>
      <c r="K935268" s="25"/>
      <c r="M935268" s="25"/>
    </row>
    <row r="935269" spans="1:13" ht="17.25" customHeight="1" x14ac:dyDescent="0.15">
      <c r="A935269" s="25"/>
      <c r="C935269" s="25"/>
      <c r="D935269" s="25"/>
      <c r="E935269" s="25"/>
      <c r="J935269" s="25"/>
      <c r="K935269" s="25"/>
      <c r="M935269" s="25"/>
    </row>
    <row r="935270" spans="1:13" ht="17.25" customHeight="1" x14ac:dyDescent="0.15">
      <c r="A935270" s="25"/>
      <c r="C935270" s="25"/>
      <c r="D935270" s="25"/>
      <c r="E935270" s="25"/>
      <c r="J935270" s="25"/>
      <c r="K935270" s="25"/>
      <c r="M935270" s="25"/>
    </row>
    <row r="935271" spans="1:13" ht="17.25" customHeight="1" x14ac:dyDescent="0.15">
      <c r="A935271" s="25"/>
      <c r="C935271" s="25"/>
      <c r="D935271" s="25"/>
      <c r="E935271" s="25"/>
      <c r="J935271" s="25"/>
      <c r="K935271" s="25"/>
      <c r="M935271" s="25"/>
    </row>
    <row r="935272" spans="1:13" ht="17.25" customHeight="1" x14ac:dyDescent="0.15">
      <c r="A935272" s="25"/>
      <c r="C935272" s="25"/>
      <c r="D935272" s="25"/>
      <c r="E935272" s="25"/>
      <c r="J935272" s="25"/>
      <c r="K935272" s="25"/>
      <c r="M935272" s="25"/>
    </row>
    <row r="935273" spans="1:13" ht="17.25" customHeight="1" x14ac:dyDescent="0.15">
      <c r="A935273" s="25"/>
      <c r="C935273" s="25"/>
      <c r="D935273" s="25"/>
      <c r="E935273" s="25"/>
      <c r="J935273" s="25"/>
      <c r="K935273" s="25"/>
      <c r="M935273" s="25"/>
    </row>
    <row r="935274" spans="1:13" ht="17.25" customHeight="1" x14ac:dyDescent="0.15">
      <c r="A935274" s="25"/>
      <c r="C935274" s="25"/>
      <c r="D935274" s="25"/>
      <c r="E935274" s="25"/>
      <c r="J935274" s="25"/>
      <c r="K935274" s="25"/>
      <c r="M935274" s="25"/>
    </row>
    <row r="935275" spans="1:13" ht="17.25" customHeight="1" x14ac:dyDescent="0.15">
      <c r="A935275" s="25"/>
      <c r="C935275" s="25"/>
      <c r="D935275" s="25"/>
      <c r="E935275" s="25"/>
      <c r="J935275" s="25"/>
      <c r="K935275" s="25"/>
      <c r="M935275" s="25"/>
    </row>
    <row r="935276" spans="1:13" ht="17.25" customHeight="1" x14ac:dyDescent="0.15">
      <c r="A935276" s="25"/>
      <c r="C935276" s="25"/>
      <c r="D935276" s="25"/>
      <c r="E935276" s="25"/>
      <c r="J935276" s="25"/>
      <c r="K935276" s="25"/>
      <c r="M935276" s="25"/>
    </row>
    <row r="935277" spans="1:13" ht="17.25" customHeight="1" x14ac:dyDescent="0.15">
      <c r="A935277" s="25"/>
      <c r="C935277" s="25"/>
      <c r="D935277" s="25"/>
      <c r="E935277" s="25"/>
      <c r="J935277" s="25"/>
      <c r="K935277" s="25"/>
      <c r="M935277" s="25"/>
    </row>
    <row r="935278" spans="1:13" ht="17.25" customHeight="1" x14ac:dyDescent="0.15">
      <c r="A935278" s="25"/>
      <c r="C935278" s="25"/>
      <c r="D935278" s="25"/>
      <c r="E935278" s="25"/>
      <c r="J935278" s="25"/>
      <c r="K935278" s="25"/>
      <c r="M935278" s="25"/>
    </row>
    <row r="935279" spans="1:13" ht="17.25" customHeight="1" x14ac:dyDescent="0.15">
      <c r="A935279" s="25"/>
      <c r="C935279" s="25"/>
      <c r="D935279" s="25"/>
      <c r="E935279" s="25"/>
      <c r="J935279" s="25"/>
      <c r="K935279" s="25"/>
      <c r="M935279" s="25"/>
    </row>
    <row r="935280" spans="1:13" ht="17.25" customHeight="1" x14ac:dyDescent="0.15">
      <c r="A935280" s="25"/>
      <c r="C935280" s="25"/>
      <c r="D935280" s="25"/>
      <c r="E935280" s="25"/>
      <c r="J935280" s="25"/>
      <c r="K935280" s="25"/>
      <c r="M935280" s="25"/>
    </row>
    <row r="935281" spans="1:13" ht="17.25" customHeight="1" x14ac:dyDescent="0.15">
      <c r="A935281" s="25"/>
      <c r="C935281" s="25"/>
      <c r="D935281" s="25"/>
      <c r="E935281" s="25"/>
      <c r="J935281" s="25"/>
      <c r="K935281" s="25"/>
      <c r="M935281" s="25"/>
    </row>
    <row r="935282" spans="1:13" ht="17.25" customHeight="1" x14ac:dyDescent="0.15">
      <c r="A935282" s="25"/>
      <c r="C935282" s="25"/>
      <c r="D935282" s="25"/>
      <c r="E935282" s="25"/>
      <c r="J935282" s="25"/>
      <c r="K935282" s="25"/>
      <c r="M935282" s="25"/>
    </row>
    <row r="935283" spans="1:13" ht="17.25" customHeight="1" x14ac:dyDescent="0.15">
      <c r="A935283" s="25"/>
      <c r="C935283" s="25"/>
      <c r="D935283" s="25"/>
      <c r="E935283" s="25"/>
      <c r="J935283" s="25"/>
      <c r="K935283" s="25"/>
      <c r="M935283" s="25"/>
    </row>
    <row r="935284" spans="1:13" ht="17.25" customHeight="1" x14ac:dyDescent="0.15">
      <c r="A935284" s="25"/>
      <c r="C935284" s="25"/>
      <c r="D935284" s="25"/>
      <c r="E935284" s="25"/>
      <c r="J935284" s="25"/>
      <c r="K935284" s="25"/>
      <c r="M935284" s="25"/>
    </row>
    <row r="935285" spans="1:13" ht="17.25" customHeight="1" x14ac:dyDescent="0.15">
      <c r="A935285" s="25"/>
      <c r="C935285" s="25"/>
      <c r="D935285" s="25"/>
      <c r="E935285" s="25"/>
      <c r="J935285" s="25"/>
      <c r="K935285" s="25"/>
      <c r="M935285" s="25"/>
    </row>
    <row r="935286" spans="1:13" ht="17.25" customHeight="1" x14ac:dyDescent="0.15">
      <c r="A935286" s="25"/>
      <c r="C935286" s="25"/>
      <c r="D935286" s="25"/>
      <c r="E935286" s="25"/>
      <c r="J935286" s="25"/>
      <c r="K935286" s="25"/>
      <c r="M935286" s="25"/>
    </row>
    <row r="935287" spans="1:13" ht="17.25" customHeight="1" x14ac:dyDescent="0.15">
      <c r="A935287" s="25"/>
      <c r="C935287" s="25"/>
      <c r="D935287" s="25"/>
      <c r="E935287" s="25"/>
      <c r="J935287" s="25"/>
      <c r="K935287" s="25"/>
      <c r="M935287" s="25"/>
    </row>
    <row r="935288" spans="1:13" ht="17.25" customHeight="1" x14ac:dyDescent="0.15">
      <c r="A935288" s="25"/>
      <c r="C935288" s="25"/>
      <c r="D935288" s="25"/>
      <c r="E935288" s="25"/>
      <c r="J935288" s="25"/>
      <c r="K935288" s="25"/>
      <c r="M935288" s="25"/>
    </row>
    <row r="935289" spans="1:13" ht="17.25" customHeight="1" x14ac:dyDescent="0.15">
      <c r="A935289" s="25"/>
      <c r="C935289" s="25"/>
      <c r="D935289" s="25"/>
      <c r="E935289" s="25"/>
      <c r="J935289" s="25"/>
      <c r="K935289" s="25"/>
      <c r="M935289" s="25"/>
    </row>
    <row r="935290" spans="1:13" ht="17.25" customHeight="1" x14ac:dyDescent="0.15">
      <c r="A935290" s="25"/>
      <c r="C935290" s="25"/>
      <c r="D935290" s="25"/>
      <c r="E935290" s="25"/>
      <c r="J935290" s="25"/>
      <c r="K935290" s="25"/>
      <c r="M935290" s="25"/>
    </row>
    <row r="935291" spans="1:13" ht="17.25" customHeight="1" x14ac:dyDescent="0.15">
      <c r="A935291" s="25"/>
      <c r="C935291" s="25"/>
      <c r="D935291" s="25"/>
      <c r="E935291" s="25"/>
      <c r="J935291" s="25"/>
      <c r="K935291" s="25"/>
      <c r="M935291" s="25"/>
    </row>
    <row r="935292" spans="1:13" ht="17.25" customHeight="1" x14ac:dyDescent="0.15">
      <c r="A935292" s="25"/>
      <c r="C935292" s="25"/>
      <c r="D935292" s="25"/>
      <c r="E935292" s="25"/>
      <c r="J935292" s="25"/>
      <c r="K935292" s="25"/>
      <c r="M935292" s="25"/>
    </row>
    <row r="935293" spans="1:13" ht="17.25" customHeight="1" x14ac:dyDescent="0.15">
      <c r="A935293" s="25"/>
      <c r="C935293" s="25"/>
      <c r="D935293" s="25"/>
      <c r="E935293" s="25"/>
      <c r="J935293" s="25"/>
      <c r="K935293" s="25"/>
      <c r="M935293" s="25"/>
    </row>
    <row r="935294" spans="1:13" ht="17.25" customHeight="1" x14ac:dyDescent="0.15">
      <c r="A935294" s="25"/>
      <c r="C935294" s="25"/>
      <c r="D935294" s="25"/>
      <c r="E935294" s="25"/>
      <c r="J935294" s="25"/>
      <c r="K935294" s="25"/>
      <c r="M935294" s="25"/>
    </row>
    <row r="935295" spans="1:13" ht="17.25" customHeight="1" x14ac:dyDescent="0.15">
      <c r="A935295" s="25"/>
      <c r="C935295" s="25"/>
      <c r="D935295" s="25"/>
      <c r="E935295" s="25"/>
      <c r="J935295" s="25"/>
      <c r="K935295" s="25"/>
      <c r="M935295" s="25"/>
    </row>
    <row r="935296" spans="1:13" ht="17.25" customHeight="1" x14ac:dyDescent="0.15">
      <c r="A935296" s="25"/>
      <c r="C935296" s="25"/>
      <c r="D935296" s="25"/>
      <c r="E935296" s="25"/>
      <c r="J935296" s="25"/>
      <c r="K935296" s="25"/>
      <c r="M935296" s="25"/>
    </row>
    <row r="935297" spans="1:13" ht="17.25" customHeight="1" x14ac:dyDescent="0.15">
      <c r="A935297" s="25"/>
      <c r="C935297" s="25"/>
      <c r="D935297" s="25"/>
      <c r="E935297" s="25"/>
      <c r="J935297" s="25"/>
      <c r="K935297" s="25"/>
      <c r="M935297" s="25"/>
    </row>
    <row r="935298" spans="1:13" ht="17.25" customHeight="1" x14ac:dyDescent="0.15">
      <c r="A935298" s="25"/>
      <c r="C935298" s="25"/>
      <c r="D935298" s="25"/>
      <c r="E935298" s="25"/>
      <c r="J935298" s="25"/>
      <c r="K935298" s="25"/>
      <c r="M935298" s="25"/>
    </row>
    <row r="935299" spans="1:13" ht="17.25" customHeight="1" x14ac:dyDescent="0.15">
      <c r="A935299" s="25"/>
      <c r="C935299" s="25"/>
      <c r="D935299" s="25"/>
      <c r="E935299" s="25"/>
      <c r="J935299" s="25"/>
      <c r="K935299" s="25"/>
      <c r="M935299" s="25"/>
    </row>
    <row r="935300" spans="1:13" ht="17.25" customHeight="1" x14ac:dyDescent="0.15">
      <c r="A935300" s="25"/>
      <c r="C935300" s="25"/>
      <c r="D935300" s="25"/>
      <c r="E935300" s="25"/>
      <c r="J935300" s="25"/>
      <c r="K935300" s="25"/>
      <c r="M935300" s="25"/>
    </row>
    <row r="935301" spans="1:13" ht="17.25" customHeight="1" x14ac:dyDescent="0.15">
      <c r="A935301" s="25"/>
      <c r="C935301" s="25"/>
      <c r="D935301" s="25"/>
      <c r="E935301" s="25"/>
      <c r="J935301" s="25"/>
      <c r="K935301" s="25"/>
      <c r="M935301" s="25"/>
    </row>
    <row r="935302" spans="1:13" ht="17.25" customHeight="1" x14ac:dyDescent="0.15">
      <c r="A935302" s="25"/>
      <c r="C935302" s="25"/>
      <c r="D935302" s="25"/>
      <c r="E935302" s="25"/>
      <c r="J935302" s="25"/>
      <c r="K935302" s="25"/>
      <c r="M935302" s="25"/>
    </row>
    <row r="935303" spans="1:13" ht="17.25" customHeight="1" x14ac:dyDescent="0.15">
      <c r="A935303" s="25"/>
      <c r="C935303" s="25"/>
      <c r="D935303" s="25"/>
      <c r="E935303" s="25"/>
      <c r="J935303" s="25"/>
      <c r="K935303" s="25"/>
      <c r="M935303" s="25"/>
    </row>
    <row r="935304" spans="1:13" ht="17.25" customHeight="1" x14ac:dyDescent="0.15">
      <c r="A935304" s="25"/>
      <c r="C935304" s="25"/>
      <c r="D935304" s="25"/>
      <c r="E935304" s="25"/>
      <c r="J935304" s="25"/>
      <c r="K935304" s="25"/>
      <c r="M935304" s="25"/>
    </row>
    <row r="935305" spans="1:13" ht="17.25" customHeight="1" x14ac:dyDescent="0.15">
      <c r="A935305" s="25"/>
      <c r="C935305" s="25"/>
      <c r="D935305" s="25"/>
      <c r="E935305" s="25"/>
      <c r="J935305" s="25"/>
      <c r="K935305" s="25"/>
      <c r="M935305" s="25"/>
    </row>
    <row r="935306" spans="1:13" ht="17.25" customHeight="1" x14ac:dyDescent="0.15">
      <c r="A935306" s="25"/>
      <c r="C935306" s="25"/>
      <c r="D935306" s="25"/>
      <c r="E935306" s="25"/>
      <c r="J935306" s="25"/>
      <c r="K935306" s="25"/>
      <c r="M935306" s="25"/>
    </row>
    <row r="935307" spans="1:13" ht="17.25" customHeight="1" x14ac:dyDescent="0.15">
      <c r="A935307" s="25"/>
      <c r="C935307" s="25"/>
      <c r="D935307" s="25"/>
      <c r="E935307" s="25"/>
      <c r="J935307" s="25"/>
      <c r="K935307" s="25"/>
      <c r="M935307" s="25"/>
    </row>
    <row r="935308" spans="1:13" ht="17.25" customHeight="1" x14ac:dyDescent="0.15">
      <c r="A935308" s="25"/>
      <c r="C935308" s="25"/>
      <c r="D935308" s="25"/>
      <c r="E935308" s="25"/>
      <c r="J935308" s="25"/>
      <c r="K935308" s="25"/>
      <c r="M935308" s="25"/>
    </row>
    <row r="935309" spans="1:13" ht="17.25" customHeight="1" x14ac:dyDescent="0.15">
      <c r="A935309" s="25"/>
      <c r="C935309" s="25"/>
      <c r="D935309" s="25"/>
      <c r="E935309" s="25"/>
      <c r="J935309" s="25"/>
      <c r="K935309" s="25"/>
      <c r="M935309" s="25"/>
    </row>
    <row r="935310" spans="1:13" ht="17.25" customHeight="1" x14ac:dyDescent="0.15">
      <c r="A935310" s="25"/>
      <c r="C935310" s="25"/>
      <c r="D935310" s="25"/>
      <c r="E935310" s="25"/>
      <c r="J935310" s="25"/>
      <c r="K935310" s="25"/>
      <c r="M935310" s="25"/>
    </row>
    <row r="935311" spans="1:13" ht="17.25" customHeight="1" x14ac:dyDescent="0.15">
      <c r="A935311" s="25"/>
      <c r="C935311" s="25"/>
      <c r="D935311" s="25"/>
      <c r="E935311" s="25"/>
      <c r="J935311" s="25"/>
      <c r="K935311" s="25"/>
      <c r="M935311" s="25"/>
    </row>
    <row r="935312" spans="1:13" ht="17.25" customHeight="1" x14ac:dyDescent="0.15">
      <c r="A935312" s="25"/>
      <c r="C935312" s="25"/>
      <c r="D935312" s="25"/>
      <c r="E935312" s="25"/>
      <c r="J935312" s="25"/>
      <c r="K935312" s="25"/>
      <c r="M935312" s="25"/>
    </row>
    <row r="935313" spans="1:13" ht="17.25" customHeight="1" x14ac:dyDescent="0.15">
      <c r="A935313" s="25"/>
      <c r="C935313" s="25"/>
      <c r="D935313" s="25"/>
      <c r="E935313" s="25"/>
      <c r="J935313" s="25"/>
      <c r="K935313" s="25"/>
      <c r="M935313" s="25"/>
    </row>
    <row r="935314" spans="1:13" ht="17.25" customHeight="1" x14ac:dyDescent="0.15">
      <c r="A935314" s="25"/>
      <c r="C935314" s="25"/>
      <c r="D935314" s="25"/>
      <c r="E935314" s="25"/>
      <c r="J935314" s="25"/>
      <c r="K935314" s="25"/>
      <c r="M935314" s="25"/>
    </row>
    <row r="935315" spans="1:13" ht="17.25" customHeight="1" x14ac:dyDescent="0.15">
      <c r="A935315" s="25"/>
      <c r="C935315" s="25"/>
      <c r="D935315" s="25"/>
      <c r="E935315" s="25"/>
      <c r="J935315" s="25"/>
      <c r="K935315" s="25"/>
      <c r="M935315" s="25"/>
    </row>
    <row r="935316" spans="1:13" ht="17.25" customHeight="1" x14ac:dyDescent="0.15">
      <c r="A935316" s="25"/>
      <c r="C935316" s="25"/>
      <c r="D935316" s="25"/>
      <c r="E935316" s="25"/>
      <c r="J935316" s="25"/>
      <c r="K935316" s="25"/>
      <c r="M935316" s="25"/>
    </row>
    <row r="935317" spans="1:13" ht="17.25" customHeight="1" x14ac:dyDescent="0.15">
      <c r="A935317" s="25"/>
      <c r="C935317" s="25"/>
      <c r="D935317" s="25"/>
      <c r="E935317" s="25"/>
      <c r="J935317" s="25"/>
      <c r="K935317" s="25"/>
      <c r="M935317" s="25"/>
    </row>
    <row r="935318" spans="1:13" ht="17.25" customHeight="1" x14ac:dyDescent="0.15">
      <c r="A935318" s="25"/>
      <c r="C935318" s="25"/>
      <c r="D935318" s="25"/>
      <c r="E935318" s="25"/>
      <c r="J935318" s="25"/>
      <c r="K935318" s="25"/>
      <c r="M935318" s="25"/>
    </row>
    <row r="935319" spans="1:13" ht="17.25" customHeight="1" x14ac:dyDescent="0.15">
      <c r="A935319" s="25"/>
      <c r="C935319" s="25"/>
      <c r="D935319" s="25"/>
      <c r="E935319" s="25"/>
      <c r="J935319" s="25"/>
      <c r="K935319" s="25"/>
      <c r="M935319" s="25"/>
    </row>
    <row r="935320" spans="1:13" ht="17.25" customHeight="1" x14ac:dyDescent="0.15">
      <c r="A935320" s="25"/>
      <c r="C935320" s="25"/>
      <c r="D935320" s="25"/>
      <c r="E935320" s="25"/>
      <c r="J935320" s="25"/>
      <c r="K935320" s="25"/>
      <c r="M935320" s="25"/>
    </row>
    <row r="935321" spans="1:13" ht="17.25" customHeight="1" x14ac:dyDescent="0.15">
      <c r="A935321" s="25"/>
      <c r="C935321" s="25"/>
      <c r="D935321" s="25"/>
      <c r="E935321" s="25"/>
      <c r="J935321" s="25"/>
      <c r="K935321" s="25"/>
      <c r="M935321" s="25"/>
    </row>
    <row r="935322" spans="1:13" ht="17.25" customHeight="1" x14ac:dyDescent="0.15">
      <c r="A935322" s="25"/>
      <c r="C935322" s="25"/>
      <c r="D935322" s="25"/>
      <c r="E935322" s="25"/>
      <c r="J935322" s="25"/>
      <c r="K935322" s="25"/>
      <c r="M935322" s="25"/>
    </row>
    <row r="935323" spans="1:13" ht="17.25" customHeight="1" x14ac:dyDescent="0.15">
      <c r="A935323" s="25"/>
      <c r="C935323" s="25"/>
      <c r="D935323" s="25"/>
      <c r="E935323" s="25"/>
      <c r="J935323" s="25"/>
      <c r="K935323" s="25"/>
      <c r="M935323" s="25"/>
    </row>
    <row r="935324" spans="1:13" ht="17.25" customHeight="1" x14ac:dyDescent="0.15">
      <c r="A935324" s="25"/>
      <c r="C935324" s="25"/>
      <c r="D935324" s="25"/>
      <c r="E935324" s="25"/>
      <c r="J935324" s="25"/>
      <c r="K935324" s="25"/>
      <c r="M935324" s="25"/>
    </row>
    <row r="935325" spans="1:13" ht="17.25" customHeight="1" x14ac:dyDescent="0.15">
      <c r="A935325" s="25"/>
      <c r="C935325" s="25"/>
      <c r="D935325" s="25"/>
      <c r="E935325" s="25"/>
      <c r="J935325" s="25"/>
      <c r="K935325" s="25"/>
      <c r="M935325" s="25"/>
    </row>
    <row r="935326" spans="1:13" ht="17.25" customHeight="1" x14ac:dyDescent="0.15">
      <c r="A935326" s="25"/>
      <c r="C935326" s="25"/>
      <c r="D935326" s="25"/>
      <c r="E935326" s="25"/>
      <c r="J935326" s="25"/>
      <c r="K935326" s="25"/>
      <c r="M935326" s="25"/>
    </row>
    <row r="935327" spans="1:13" ht="17.25" customHeight="1" x14ac:dyDescent="0.15">
      <c r="A935327" s="25"/>
      <c r="C935327" s="25"/>
      <c r="D935327" s="25"/>
      <c r="E935327" s="25"/>
      <c r="J935327" s="25"/>
      <c r="K935327" s="25"/>
      <c r="M935327" s="25"/>
    </row>
    <row r="935328" spans="1:13" ht="17.25" customHeight="1" x14ac:dyDescent="0.15">
      <c r="A935328" s="25"/>
      <c r="C935328" s="25"/>
      <c r="D935328" s="25"/>
      <c r="E935328" s="25"/>
      <c r="J935328" s="25"/>
      <c r="K935328" s="25"/>
      <c r="M935328" s="25"/>
    </row>
    <row r="935329" spans="1:13" ht="17.25" customHeight="1" x14ac:dyDescent="0.15">
      <c r="A935329" s="25"/>
      <c r="C935329" s="25"/>
      <c r="D935329" s="25"/>
      <c r="E935329" s="25"/>
      <c r="J935329" s="25"/>
      <c r="K935329" s="25"/>
      <c r="M935329" s="25"/>
    </row>
    <row r="935330" spans="1:13" ht="17.25" customHeight="1" x14ac:dyDescent="0.15">
      <c r="A935330" s="25"/>
      <c r="C935330" s="25"/>
      <c r="D935330" s="25"/>
      <c r="E935330" s="25"/>
      <c r="J935330" s="25"/>
      <c r="K935330" s="25"/>
      <c r="M935330" s="25"/>
    </row>
    <row r="935331" spans="1:13" ht="17.25" customHeight="1" x14ac:dyDescent="0.15">
      <c r="A935331" s="25"/>
      <c r="C935331" s="25"/>
      <c r="D935331" s="25"/>
      <c r="E935331" s="25"/>
      <c r="J935331" s="25"/>
      <c r="K935331" s="25"/>
      <c r="M935331" s="25"/>
    </row>
    <row r="935332" spans="1:13" ht="17.25" customHeight="1" x14ac:dyDescent="0.15">
      <c r="A935332" s="25"/>
      <c r="C935332" s="25"/>
      <c r="D935332" s="25"/>
      <c r="E935332" s="25"/>
      <c r="J935332" s="25"/>
      <c r="K935332" s="25"/>
      <c r="M935332" s="25"/>
    </row>
    <row r="935333" spans="1:13" ht="17.25" customHeight="1" x14ac:dyDescent="0.15">
      <c r="A935333" s="25"/>
      <c r="C935333" s="25"/>
      <c r="D935333" s="25"/>
      <c r="E935333" s="25"/>
      <c r="J935333" s="25"/>
      <c r="K935333" s="25"/>
      <c r="M935333" s="25"/>
    </row>
    <row r="935334" spans="1:13" ht="17.25" customHeight="1" x14ac:dyDescent="0.15">
      <c r="A935334" s="25"/>
      <c r="C935334" s="25"/>
      <c r="D935334" s="25"/>
      <c r="E935334" s="25"/>
      <c r="J935334" s="25"/>
      <c r="K935334" s="25"/>
      <c r="M935334" s="25"/>
    </row>
    <row r="935335" spans="1:13" ht="17.25" customHeight="1" x14ac:dyDescent="0.15">
      <c r="A935335" s="25"/>
      <c r="C935335" s="25"/>
      <c r="D935335" s="25"/>
      <c r="E935335" s="25"/>
      <c r="J935335" s="25"/>
      <c r="K935335" s="25"/>
      <c r="M935335" s="25"/>
    </row>
    <row r="935336" spans="1:13" ht="17.25" customHeight="1" x14ac:dyDescent="0.15">
      <c r="A935336" s="25"/>
      <c r="C935336" s="25"/>
      <c r="D935336" s="25"/>
      <c r="E935336" s="25"/>
      <c r="J935336" s="25"/>
      <c r="K935336" s="25"/>
      <c r="M935336" s="25"/>
    </row>
    <row r="935337" spans="1:13" ht="17.25" customHeight="1" x14ac:dyDescent="0.15">
      <c r="A935337" s="25"/>
      <c r="C935337" s="25"/>
      <c r="D935337" s="25"/>
      <c r="E935337" s="25"/>
      <c r="J935337" s="25"/>
      <c r="K935337" s="25"/>
      <c r="M935337" s="25"/>
    </row>
    <row r="935338" spans="1:13" ht="17.25" customHeight="1" x14ac:dyDescent="0.15">
      <c r="A935338" s="25"/>
      <c r="C935338" s="25"/>
      <c r="D935338" s="25"/>
      <c r="E935338" s="25"/>
      <c r="J935338" s="25"/>
      <c r="K935338" s="25"/>
      <c r="M935338" s="25"/>
    </row>
    <row r="935339" spans="1:13" ht="17.25" customHeight="1" x14ac:dyDescent="0.15">
      <c r="A935339" s="25"/>
      <c r="C935339" s="25"/>
      <c r="D935339" s="25"/>
      <c r="E935339" s="25"/>
      <c r="J935339" s="25"/>
      <c r="K935339" s="25"/>
      <c r="M935339" s="25"/>
    </row>
    <row r="935340" spans="1:13" ht="17.25" customHeight="1" x14ac:dyDescent="0.15">
      <c r="A935340" s="25"/>
      <c r="C935340" s="25"/>
      <c r="D935340" s="25"/>
      <c r="E935340" s="25"/>
      <c r="J935340" s="25"/>
      <c r="K935340" s="25"/>
      <c r="M935340" s="25"/>
    </row>
    <row r="935341" spans="1:13" ht="17.25" customHeight="1" x14ac:dyDescent="0.15">
      <c r="A935341" s="25"/>
      <c r="C935341" s="25"/>
      <c r="D935341" s="25"/>
      <c r="E935341" s="25"/>
      <c r="J935341" s="25"/>
      <c r="K935341" s="25"/>
      <c r="M935341" s="25"/>
    </row>
    <row r="935342" spans="1:13" ht="17.25" customHeight="1" x14ac:dyDescent="0.15">
      <c r="A935342" s="25"/>
      <c r="C935342" s="25"/>
      <c r="D935342" s="25"/>
      <c r="E935342" s="25"/>
      <c r="J935342" s="25"/>
      <c r="K935342" s="25"/>
      <c r="M935342" s="25"/>
    </row>
    <row r="935343" spans="1:13" ht="17.25" customHeight="1" x14ac:dyDescent="0.15">
      <c r="A935343" s="25"/>
      <c r="C935343" s="25"/>
      <c r="D935343" s="25"/>
      <c r="E935343" s="25"/>
      <c r="J935343" s="25"/>
      <c r="K935343" s="25"/>
      <c r="M935343" s="25"/>
    </row>
    <row r="935344" spans="1:13" ht="17.25" customHeight="1" x14ac:dyDescent="0.15">
      <c r="A935344" s="25"/>
      <c r="C935344" s="25"/>
      <c r="D935344" s="25"/>
      <c r="E935344" s="25"/>
      <c r="J935344" s="25"/>
      <c r="K935344" s="25"/>
      <c r="M935344" s="25"/>
    </row>
    <row r="935345" spans="1:13" ht="17.25" customHeight="1" x14ac:dyDescent="0.15">
      <c r="A935345" s="25"/>
      <c r="C935345" s="25"/>
      <c r="D935345" s="25"/>
      <c r="E935345" s="25"/>
      <c r="J935345" s="25"/>
      <c r="K935345" s="25"/>
      <c r="M935345" s="25"/>
    </row>
    <row r="935346" spans="1:13" ht="17.25" customHeight="1" x14ac:dyDescent="0.15">
      <c r="A935346" s="25"/>
      <c r="C935346" s="25"/>
      <c r="D935346" s="25"/>
      <c r="E935346" s="25"/>
      <c r="J935346" s="25"/>
      <c r="K935346" s="25"/>
      <c r="M935346" s="25"/>
    </row>
    <row r="935347" spans="1:13" ht="17.25" customHeight="1" x14ac:dyDescent="0.15">
      <c r="A935347" s="25"/>
      <c r="C935347" s="25"/>
      <c r="D935347" s="25"/>
      <c r="E935347" s="25"/>
      <c r="J935347" s="25"/>
      <c r="K935347" s="25"/>
      <c r="M935347" s="25"/>
    </row>
    <row r="935348" spans="1:13" ht="17.25" customHeight="1" x14ac:dyDescent="0.15">
      <c r="A935348" s="25"/>
      <c r="C935348" s="25"/>
      <c r="D935348" s="25"/>
      <c r="E935348" s="25"/>
      <c r="J935348" s="25"/>
      <c r="K935348" s="25"/>
      <c r="M935348" s="25"/>
    </row>
    <row r="935349" spans="1:13" ht="17.25" customHeight="1" x14ac:dyDescent="0.15">
      <c r="A935349" s="25"/>
      <c r="C935349" s="25"/>
      <c r="D935349" s="25"/>
      <c r="E935349" s="25"/>
      <c r="J935349" s="25"/>
      <c r="K935349" s="25"/>
      <c r="M935349" s="25"/>
    </row>
    <row r="935350" spans="1:13" ht="17.25" customHeight="1" x14ac:dyDescent="0.15">
      <c r="A935350" s="25"/>
      <c r="C935350" s="25"/>
      <c r="D935350" s="25"/>
      <c r="E935350" s="25"/>
      <c r="J935350" s="25"/>
      <c r="K935350" s="25"/>
      <c r="M935350" s="25"/>
    </row>
    <row r="935351" spans="1:13" ht="17.25" customHeight="1" x14ac:dyDescent="0.15">
      <c r="A935351" s="25"/>
      <c r="C935351" s="25"/>
      <c r="D935351" s="25"/>
      <c r="E935351" s="25"/>
      <c r="J935351" s="25"/>
      <c r="K935351" s="25"/>
      <c r="M935351" s="25"/>
    </row>
    <row r="935352" spans="1:13" ht="17.25" customHeight="1" x14ac:dyDescent="0.15">
      <c r="A935352" s="25"/>
      <c r="C935352" s="25"/>
      <c r="D935352" s="25"/>
      <c r="E935352" s="25"/>
      <c r="J935352" s="25"/>
      <c r="K935352" s="25"/>
      <c r="M935352" s="25"/>
    </row>
    <row r="935353" spans="1:13" ht="17.25" customHeight="1" x14ac:dyDescent="0.15">
      <c r="A935353" s="25"/>
      <c r="C935353" s="25"/>
      <c r="D935353" s="25"/>
      <c r="E935353" s="25"/>
      <c r="J935353" s="25"/>
      <c r="K935353" s="25"/>
      <c r="M935353" s="25"/>
    </row>
    <row r="935354" spans="1:13" ht="17.25" customHeight="1" x14ac:dyDescent="0.15">
      <c r="A935354" s="25"/>
      <c r="C935354" s="25"/>
      <c r="D935354" s="25"/>
      <c r="E935354" s="25"/>
      <c r="J935354" s="25"/>
      <c r="K935354" s="25"/>
      <c r="M935354" s="25"/>
    </row>
    <row r="935355" spans="1:13" ht="17.25" customHeight="1" x14ac:dyDescent="0.15">
      <c r="A935355" s="25"/>
      <c r="C935355" s="25"/>
      <c r="D935355" s="25"/>
      <c r="E935355" s="25"/>
      <c r="J935355" s="25"/>
      <c r="K935355" s="25"/>
      <c r="M935355" s="25"/>
    </row>
    <row r="935356" spans="1:13" ht="17.25" customHeight="1" x14ac:dyDescent="0.15">
      <c r="A935356" s="25"/>
      <c r="C935356" s="25"/>
      <c r="D935356" s="25"/>
      <c r="E935356" s="25"/>
      <c r="J935356" s="25"/>
      <c r="K935356" s="25"/>
      <c r="M935356" s="25"/>
    </row>
    <row r="935357" spans="1:13" ht="17.25" customHeight="1" x14ac:dyDescent="0.15">
      <c r="A935357" s="25"/>
      <c r="C935357" s="25"/>
      <c r="D935357" s="25"/>
      <c r="E935357" s="25"/>
      <c r="J935357" s="25"/>
      <c r="K935357" s="25"/>
      <c r="M935357" s="25"/>
    </row>
    <row r="935358" spans="1:13" ht="17.25" customHeight="1" x14ac:dyDescent="0.15">
      <c r="A935358" s="25"/>
      <c r="C935358" s="25"/>
      <c r="D935358" s="25"/>
      <c r="E935358" s="25"/>
      <c r="J935358" s="25"/>
      <c r="K935358" s="25"/>
      <c r="M935358" s="25"/>
    </row>
    <row r="935359" spans="1:13" ht="17.25" customHeight="1" x14ac:dyDescent="0.15">
      <c r="A935359" s="25"/>
      <c r="C935359" s="25"/>
      <c r="D935359" s="25"/>
      <c r="E935359" s="25"/>
      <c r="J935359" s="25"/>
      <c r="K935359" s="25"/>
      <c r="M935359" s="25"/>
    </row>
    <row r="935360" spans="1:13" ht="17.25" customHeight="1" x14ac:dyDescent="0.15">
      <c r="A935360" s="25"/>
      <c r="C935360" s="25"/>
      <c r="D935360" s="25"/>
      <c r="E935360" s="25"/>
      <c r="J935360" s="25"/>
      <c r="K935360" s="25"/>
      <c r="M935360" s="25"/>
    </row>
    <row r="935361" spans="1:13" ht="17.25" customHeight="1" x14ac:dyDescent="0.15">
      <c r="A935361" s="25"/>
      <c r="C935361" s="25"/>
      <c r="D935361" s="25"/>
      <c r="E935361" s="25"/>
      <c r="J935361" s="25"/>
      <c r="K935361" s="25"/>
      <c r="M935361" s="25"/>
    </row>
    <row r="935362" spans="1:13" ht="17.25" customHeight="1" x14ac:dyDescent="0.15">
      <c r="A935362" s="25"/>
      <c r="C935362" s="25"/>
      <c r="D935362" s="25"/>
      <c r="E935362" s="25"/>
      <c r="J935362" s="25"/>
      <c r="K935362" s="25"/>
      <c r="M935362" s="25"/>
    </row>
    <row r="935363" spans="1:13" ht="17.25" customHeight="1" x14ac:dyDescent="0.15">
      <c r="A935363" s="25"/>
      <c r="C935363" s="25"/>
      <c r="D935363" s="25"/>
      <c r="E935363" s="25"/>
      <c r="J935363" s="25"/>
      <c r="K935363" s="25"/>
      <c r="M935363" s="25"/>
    </row>
    <row r="935364" spans="1:13" ht="17.25" customHeight="1" x14ac:dyDescent="0.15">
      <c r="A935364" s="25"/>
      <c r="C935364" s="25"/>
      <c r="D935364" s="25"/>
      <c r="E935364" s="25"/>
      <c r="J935364" s="25"/>
      <c r="K935364" s="25"/>
      <c r="M935364" s="25"/>
    </row>
    <row r="935365" spans="1:13" ht="17.25" customHeight="1" x14ac:dyDescent="0.15">
      <c r="A935365" s="25"/>
      <c r="C935365" s="25"/>
      <c r="D935365" s="25"/>
      <c r="E935365" s="25"/>
      <c r="J935365" s="25"/>
      <c r="K935365" s="25"/>
      <c r="M935365" s="25"/>
    </row>
    <row r="935366" spans="1:13" ht="17.25" customHeight="1" x14ac:dyDescent="0.15">
      <c r="A935366" s="25"/>
      <c r="C935366" s="25"/>
      <c r="D935366" s="25"/>
      <c r="E935366" s="25"/>
      <c r="J935366" s="25"/>
      <c r="K935366" s="25"/>
      <c r="M935366" s="25"/>
    </row>
    <row r="935367" spans="1:13" ht="17.25" customHeight="1" x14ac:dyDescent="0.15">
      <c r="A935367" s="25"/>
      <c r="C935367" s="25"/>
      <c r="D935367" s="25"/>
      <c r="E935367" s="25"/>
      <c r="J935367" s="25"/>
      <c r="K935367" s="25"/>
      <c r="M935367" s="25"/>
    </row>
    <row r="935368" spans="1:13" ht="17.25" customHeight="1" x14ac:dyDescent="0.15">
      <c r="A935368" s="25"/>
      <c r="C935368" s="25"/>
      <c r="D935368" s="25"/>
      <c r="E935368" s="25"/>
      <c r="J935368" s="25"/>
      <c r="K935368" s="25"/>
      <c r="M935368" s="25"/>
    </row>
    <row r="935369" spans="1:13" ht="17.25" customHeight="1" x14ac:dyDescent="0.15">
      <c r="A935369" s="25"/>
      <c r="C935369" s="25"/>
      <c r="D935369" s="25"/>
      <c r="E935369" s="25"/>
      <c r="J935369" s="25"/>
      <c r="K935369" s="25"/>
      <c r="M935369" s="25"/>
    </row>
    <row r="935370" spans="1:13" ht="17.25" customHeight="1" x14ac:dyDescent="0.15">
      <c r="A935370" s="25"/>
      <c r="C935370" s="25"/>
      <c r="D935370" s="25"/>
      <c r="E935370" s="25"/>
      <c r="J935370" s="25"/>
      <c r="K935370" s="25"/>
      <c r="M935370" s="25"/>
    </row>
    <row r="935371" spans="1:13" ht="17.25" customHeight="1" x14ac:dyDescent="0.15">
      <c r="A935371" s="25"/>
      <c r="C935371" s="25"/>
      <c r="D935371" s="25"/>
      <c r="E935371" s="25"/>
      <c r="J935371" s="25"/>
      <c r="K935371" s="25"/>
      <c r="M935371" s="25"/>
    </row>
    <row r="935372" spans="1:13" ht="17.25" customHeight="1" x14ac:dyDescent="0.15">
      <c r="A935372" s="25"/>
      <c r="C935372" s="25"/>
      <c r="D935372" s="25"/>
      <c r="E935372" s="25"/>
      <c r="J935372" s="25"/>
      <c r="K935372" s="25"/>
      <c r="M935372" s="25"/>
    </row>
    <row r="935373" spans="1:13" ht="17.25" customHeight="1" x14ac:dyDescent="0.15">
      <c r="A935373" s="25"/>
      <c r="C935373" s="25"/>
      <c r="D935373" s="25"/>
      <c r="E935373" s="25"/>
      <c r="J935373" s="25"/>
      <c r="K935373" s="25"/>
      <c r="M935373" s="25"/>
    </row>
    <row r="935374" spans="1:13" ht="17.25" customHeight="1" x14ac:dyDescent="0.15">
      <c r="A935374" s="25"/>
      <c r="C935374" s="25"/>
      <c r="D935374" s="25"/>
      <c r="E935374" s="25"/>
      <c r="J935374" s="25"/>
      <c r="K935374" s="25"/>
      <c r="M935374" s="25"/>
    </row>
    <row r="935375" spans="1:13" ht="17.25" customHeight="1" x14ac:dyDescent="0.15">
      <c r="A935375" s="25"/>
      <c r="C935375" s="25"/>
      <c r="D935375" s="25"/>
      <c r="E935375" s="25"/>
      <c r="J935375" s="25"/>
      <c r="K935375" s="25"/>
      <c r="M935375" s="25"/>
    </row>
    <row r="935376" spans="1:13" ht="17.25" customHeight="1" x14ac:dyDescent="0.15">
      <c r="A935376" s="25"/>
      <c r="C935376" s="25"/>
      <c r="D935376" s="25"/>
      <c r="E935376" s="25"/>
      <c r="J935376" s="25"/>
      <c r="K935376" s="25"/>
      <c r="M935376" s="25"/>
    </row>
    <row r="935377" spans="1:13" ht="17.25" customHeight="1" x14ac:dyDescent="0.15">
      <c r="A935377" s="25"/>
      <c r="C935377" s="25"/>
      <c r="D935377" s="25"/>
      <c r="E935377" s="25"/>
      <c r="J935377" s="25"/>
      <c r="K935377" s="25"/>
      <c r="M935377" s="25"/>
    </row>
    <row r="935378" spans="1:13" ht="17.25" customHeight="1" x14ac:dyDescent="0.15">
      <c r="A935378" s="25"/>
      <c r="C935378" s="25"/>
      <c r="D935378" s="25"/>
      <c r="E935378" s="25"/>
      <c r="J935378" s="25"/>
      <c r="K935378" s="25"/>
      <c r="M935378" s="25"/>
    </row>
    <row r="935379" spans="1:13" ht="17.25" customHeight="1" x14ac:dyDescent="0.15">
      <c r="A935379" s="25"/>
      <c r="C935379" s="25"/>
      <c r="D935379" s="25"/>
      <c r="E935379" s="25"/>
      <c r="J935379" s="25"/>
      <c r="K935379" s="25"/>
      <c r="M935379" s="25"/>
    </row>
    <row r="935380" spans="1:13" ht="17.25" customHeight="1" x14ac:dyDescent="0.15">
      <c r="A935380" s="25"/>
      <c r="C935380" s="25"/>
      <c r="D935380" s="25"/>
      <c r="E935380" s="25"/>
      <c r="J935380" s="25"/>
      <c r="K935380" s="25"/>
      <c r="M935380" s="25"/>
    </row>
    <row r="935381" spans="1:13" ht="17.25" customHeight="1" x14ac:dyDescent="0.15">
      <c r="A935381" s="25"/>
      <c r="C935381" s="25"/>
      <c r="D935381" s="25"/>
      <c r="E935381" s="25"/>
      <c r="J935381" s="25"/>
      <c r="K935381" s="25"/>
      <c r="M935381" s="25"/>
    </row>
    <row r="935382" spans="1:13" ht="17.25" customHeight="1" x14ac:dyDescent="0.15">
      <c r="A935382" s="25"/>
      <c r="C935382" s="25"/>
      <c r="D935382" s="25"/>
      <c r="E935382" s="25"/>
      <c r="J935382" s="25"/>
      <c r="K935382" s="25"/>
      <c r="M935382" s="25"/>
    </row>
    <row r="935383" spans="1:13" ht="17.25" customHeight="1" x14ac:dyDescent="0.15">
      <c r="A935383" s="25"/>
      <c r="C935383" s="25"/>
      <c r="D935383" s="25"/>
      <c r="E935383" s="25"/>
      <c r="J935383" s="25"/>
      <c r="K935383" s="25"/>
      <c r="M935383" s="25"/>
    </row>
    <row r="935384" spans="1:13" ht="17.25" customHeight="1" x14ac:dyDescent="0.15">
      <c r="A935384" s="25"/>
      <c r="C935384" s="25"/>
      <c r="D935384" s="25"/>
      <c r="E935384" s="25"/>
      <c r="J935384" s="25"/>
      <c r="K935384" s="25"/>
      <c r="M935384" s="25"/>
    </row>
    <row r="935385" spans="1:13" ht="17.25" customHeight="1" x14ac:dyDescent="0.15">
      <c r="A935385" s="25"/>
      <c r="C935385" s="25"/>
      <c r="D935385" s="25"/>
      <c r="E935385" s="25"/>
      <c r="J935385" s="25"/>
      <c r="K935385" s="25"/>
      <c r="M935385" s="25"/>
    </row>
    <row r="935386" spans="1:13" ht="17.25" customHeight="1" x14ac:dyDescent="0.15">
      <c r="A935386" s="25"/>
      <c r="C935386" s="25"/>
      <c r="D935386" s="25"/>
      <c r="E935386" s="25"/>
      <c r="J935386" s="25"/>
      <c r="K935386" s="25"/>
      <c r="M935386" s="25"/>
    </row>
    <row r="935387" spans="1:13" ht="17.25" customHeight="1" x14ac:dyDescent="0.15">
      <c r="A935387" s="25"/>
      <c r="C935387" s="25"/>
      <c r="D935387" s="25"/>
      <c r="E935387" s="25"/>
      <c r="J935387" s="25"/>
      <c r="K935387" s="25"/>
      <c r="M935387" s="25"/>
    </row>
    <row r="935388" spans="1:13" ht="17.25" customHeight="1" x14ac:dyDescent="0.15">
      <c r="A935388" s="25"/>
      <c r="C935388" s="25"/>
      <c r="D935388" s="25"/>
      <c r="E935388" s="25"/>
      <c r="J935388" s="25"/>
      <c r="K935388" s="25"/>
      <c r="M935388" s="25"/>
    </row>
    <row r="935389" spans="1:13" ht="17.25" customHeight="1" x14ac:dyDescent="0.15">
      <c r="A935389" s="25"/>
      <c r="C935389" s="25"/>
      <c r="D935389" s="25"/>
      <c r="E935389" s="25"/>
      <c r="J935389" s="25"/>
      <c r="K935389" s="25"/>
      <c r="M935389" s="25"/>
    </row>
    <row r="935390" spans="1:13" ht="17.25" customHeight="1" x14ac:dyDescent="0.15">
      <c r="A935390" s="25"/>
      <c r="C935390" s="25"/>
      <c r="D935390" s="25"/>
      <c r="E935390" s="25"/>
      <c r="J935390" s="25"/>
      <c r="K935390" s="25"/>
      <c r="M935390" s="25"/>
    </row>
    <row r="935391" spans="1:13" ht="17.25" customHeight="1" x14ac:dyDescent="0.15">
      <c r="A935391" s="25"/>
      <c r="C935391" s="25"/>
      <c r="D935391" s="25"/>
      <c r="E935391" s="25"/>
      <c r="J935391" s="25"/>
      <c r="K935391" s="25"/>
      <c r="M935391" s="25"/>
    </row>
    <row r="935392" spans="1:13" ht="17.25" customHeight="1" x14ac:dyDescent="0.15">
      <c r="A935392" s="25"/>
      <c r="C935392" s="25"/>
      <c r="D935392" s="25"/>
      <c r="E935392" s="25"/>
      <c r="J935392" s="25"/>
      <c r="K935392" s="25"/>
      <c r="M935392" s="25"/>
    </row>
    <row r="935393" spans="1:13" ht="17.25" customHeight="1" x14ac:dyDescent="0.15">
      <c r="A935393" s="25"/>
      <c r="C935393" s="25"/>
      <c r="D935393" s="25"/>
      <c r="E935393" s="25"/>
      <c r="J935393" s="25"/>
      <c r="K935393" s="25"/>
      <c r="M935393" s="25"/>
    </row>
    <row r="935394" spans="1:13" ht="17.25" customHeight="1" x14ac:dyDescent="0.15">
      <c r="A935394" s="25"/>
      <c r="C935394" s="25"/>
      <c r="D935394" s="25"/>
      <c r="E935394" s="25"/>
      <c r="J935394" s="25"/>
      <c r="K935394" s="25"/>
      <c r="M935394" s="25"/>
    </row>
    <row r="935395" spans="1:13" ht="17.25" customHeight="1" x14ac:dyDescent="0.15">
      <c r="A935395" s="25"/>
      <c r="C935395" s="25"/>
      <c r="D935395" s="25"/>
      <c r="E935395" s="25"/>
      <c r="J935395" s="25"/>
      <c r="K935395" s="25"/>
      <c r="M935395" s="25"/>
    </row>
    <row r="935396" spans="1:13" ht="17.25" customHeight="1" x14ac:dyDescent="0.15">
      <c r="A935396" s="25"/>
      <c r="C935396" s="25"/>
      <c r="D935396" s="25"/>
      <c r="E935396" s="25"/>
      <c r="J935396" s="25"/>
      <c r="K935396" s="25"/>
      <c r="M935396" s="25"/>
    </row>
    <row r="935397" spans="1:13" ht="17.25" customHeight="1" x14ac:dyDescent="0.15">
      <c r="A935397" s="25"/>
      <c r="C935397" s="25"/>
      <c r="D935397" s="25"/>
      <c r="E935397" s="25"/>
      <c r="J935397" s="25"/>
      <c r="K935397" s="25"/>
      <c r="M935397" s="25"/>
    </row>
    <row r="935398" spans="1:13" ht="17.25" customHeight="1" x14ac:dyDescent="0.15">
      <c r="A935398" s="25"/>
      <c r="C935398" s="25"/>
      <c r="D935398" s="25"/>
      <c r="E935398" s="25"/>
      <c r="J935398" s="25"/>
      <c r="K935398" s="25"/>
      <c r="M935398" s="25"/>
    </row>
    <row r="935399" spans="1:13" ht="17.25" customHeight="1" x14ac:dyDescent="0.15">
      <c r="A935399" s="25"/>
      <c r="C935399" s="25"/>
      <c r="D935399" s="25"/>
      <c r="E935399" s="25"/>
      <c r="J935399" s="25"/>
      <c r="K935399" s="25"/>
      <c r="M935399" s="25"/>
    </row>
    <row r="935400" spans="1:13" ht="17.25" customHeight="1" x14ac:dyDescent="0.15">
      <c r="A935400" s="25"/>
      <c r="C935400" s="25"/>
      <c r="D935400" s="25"/>
      <c r="E935400" s="25"/>
      <c r="J935400" s="25"/>
      <c r="K935400" s="25"/>
      <c r="M935400" s="25"/>
    </row>
    <row r="935401" spans="1:13" ht="17.25" customHeight="1" x14ac:dyDescent="0.15">
      <c r="A935401" s="25"/>
      <c r="C935401" s="25"/>
      <c r="D935401" s="25"/>
      <c r="E935401" s="25"/>
      <c r="J935401" s="25"/>
      <c r="K935401" s="25"/>
      <c r="M935401" s="25"/>
    </row>
    <row r="935402" spans="1:13" ht="17.25" customHeight="1" x14ac:dyDescent="0.15">
      <c r="A935402" s="25"/>
      <c r="C935402" s="25"/>
      <c r="D935402" s="25"/>
      <c r="E935402" s="25"/>
      <c r="J935402" s="25"/>
      <c r="K935402" s="25"/>
      <c r="M935402" s="25"/>
    </row>
    <row r="935403" spans="1:13" ht="17.25" customHeight="1" x14ac:dyDescent="0.15">
      <c r="A935403" s="25"/>
      <c r="C935403" s="25"/>
      <c r="D935403" s="25"/>
      <c r="E935403" s="25"/>
      <c r="J935403" s="25"/>
      <c r="K935403" s="25"/>
      <c r="M935403" s="25"/>
    </row>
    <row r="935404" spans="1:13" ht="17.25" customHeight="1" x14ac:dyDescent="0.15">
      <c r="A935404" s="25"/>
      <c r="C935404" s="25"/>
      <c r="D935404" s="25"/>
      <c r="E935404" s="25"/>
      <c r="J935404" s="25"/>
      <c r="K935404" s="25"/>
      <c r="M935404" s="25"/>
    </row>
    <row r="935405" spans="1:13" ht="17.25" customHeight="1" x14ac:dyDescent="0.15">
      <c r="A935405" s="25"/>
      <c r="C935405" s="25"/>
      <c r="D935405" s="25"/>
      <c r="E935405" s="25"/>
      <c r="J935405" s="25"/>
      <c r="K935405" s="25"/>
      <c r="M935405" s="25"/>
    </row>
    <row r="935406" spans="1:13" ht="17.25" customHeight="1" x14ac:dyDescent="0.15">
      <c r="A935406" s="25"/>
      <c r="C935406" s="25"/>
      <c r="D935406" s="25"/>
      <c r="E935406" s="25"/>
      <c r="J935406" s="25"/>
      <c r="K935406" s="25"/>
      <c r="M935406" s="25"/>
    </row>
    <row r="935407" spans="1:13" ht="17.25" customHeight="1" x14ac:dyDescent="0.15">
      <c r="A935407" s="25"/>
      <c r="C935407" s="25"/>
      <c r="D935407" s="25"/>
      <c r="E935407" s="25"/>
      <c r="J935407" s="25"/>
      <c r="K935407" s="25"/>
      <c r="M935407" s="25"/>
    </row>
    <row r="935408" spans="1:13" ht="17.25" customHeight="1" x14ac:dyDescent="0.15">
      <c r="A935408" s="25"/>
      <c r="C935408" s="25"/>
      <c r="D935408" s="25"/>
      <c r="E935408" s="25"/>
      <c r="J935408" s="25"/>
      <c r="K935408" s="25"/>
      <c r="M935408" s="25"/>
    </row>
    <row r="935409" spans="1:13" ht="17.25" customHeight="1" x14ac:dyDescent="0.15">
      <c r="A935409" s="25"/>
      <c r="C935409" s="25"/>
      <c r="D935409" s="25"/>
      <c r="E935409" s="25"/>
      <c r="J935409" s="25"/>
      <c r="K935409" s="25"/>
      <c r="M935409" s="25"/>
    </row>
    <row r="935410" spans="1:13" ht="17.25" customHeight="1" x14ac:dyDescent="0.15">
      <c r="A935410" s="25"/>
      <c r="C935410" s="25"/>
      <c r="D935410" s="25"/>
      <c r="E935410" s="25"/>
      <c r="J935410" s="25"/>
      <c r="K935410" s="25"/>
      <c r="M935410" s="25"/>
    </row>
    <row r="935411" spans="1:13" ht="17.25" customHeight="1" x14ac:dyDescent="0.15">
      <c r="A935411" s="25"/>
      <c r="C935411" s="25"/>
      <c r="D935411" s="25"/>
      <c r="E935411" s="25"/>
      <c r="J935411" s="25"/>
      <c r="K935411" s="25"/>
      <c r="M935411" s="25"/>
    </row>
    <row r="935412" spans="1:13" ht="17.25" customHeight="1" x14ac:dyDescent="0.15">
      <c r="A935412" s="25"/>
      <c r="C935412" s="25"/>
      <c r="D935412" s="25"/>
      <c r="E935412" s="25"/>
      <c r="J935412" s="25"/>
      <c r="K935412" s="25"/>
      <c r="M935412" s="25"/>
    </row>
    <row r="935413" spans="1:13" ht="17.25" customHeight="1" x14ac:dyDescent="0.15">
      <c r="A935413" s="25"/>
      <c r="C935413" s="25"/>
      <c r="D935413" s="25"/>
      <c r="E935413" s="25"/>
      <c r="J935413" s="25"/>
      <c r="K935413" s="25"/>
      <c r="M935413" s="25"/>
    </row>
    <row r="935414" spans="1:13" ht="17.25" customHeight="1" x14ac:dyDescent="0.15">
      <c r="A935414" s="25"/>
      <c r="C935414" s="25"/>
      <c r="D935414" s="25"/>
      <c r="E935414" s="25"/>
      <c r="J935414" s="25"/>
      <c r="K935414" s="25"/>
      <c r="M935414" s="25"/>
    </row>
    <row r="935415" spans="1:13" ht="17.25" customHeight="1" x14ac:dyDescent="0.15">
      <c r="A935415" s="25"/>
      <c r="C935415" s="25"/>
      <c r="D935415" s="25"/>
      <c r="E935415" s="25"/>
      <c r="J935415" s="25"/>
      <c r="K935415" s="25"/>
      <c r="M935415" s="25"/>
    </row>
    <row r="935416" spans="1:13" ht="17.25" customHeight="1" x14ac:dyDescent="0.15">
      <c r="A935416" s="25"/>
      <c r="C935416" s="25"/>
      <c r="D935416" s="25"/>
      <c r="E935416" s="25"/>
      <c r="J935416" s="25"/>
      <c r="K935416" s="25"/>
      <c r="M935416" s="25"/>
    </row>
    <row r="935417" spans="1:13" ht="17.25" customHeight="1" x14ac:dyDescent="0.15">
      <c r="A935417" s="25"/>
      <c r="C935417" s="25"/>
      <c r="D935417" s="25"/>
      <c r="E935417" s="25"/>
      <c r="J935417" s="25"/>
      <c r="K935417" s="25"/>
      <c r="M935417" s="25"/>
    </row>
    <row r="935418" spans="1:13" ht="17.25" customHeight="1" x14ac:dyDescent="0.15">
      <c r="A935418" s="25"/>
      <c r="C935418" s="25"/>
      <c r="D935418" s="25"/>
      <c r="E935418" s="25"/>
      <c r="J935418" s="25"/>
      <c r="K935418" s="25"/>
      <c r="M935418" s="25"/>
    </row>
    <row r="935419" spans="1:13" ht="17.25" customHeight="1" x14ac:dyDescent="0.15">
      <c r="A935419" s="25"/>
      <c r="C935419" s="25"/>
      <c r="D935419" s="25"/>
      <c r="E935419" s="25"/>
      <c r="J935419" s="25"/>
      <c r="K935419" s="25"/>
      <c r="M935419" s="25"/>
    </row>
    <row r="935420" spans="1:13" ht="17.25" customHeight="1" x14ac:dyDescent="0.15">
      <c r="A935420" s="25"/>
      <c r="C935420" s="25"/>
      <c r="D935420" s="25"/>
      <c r="E935420" s="25"/>
      <c r="J935420" s="25"/>
      <c r="K935420" s="25"/>
      <c r="M935420" s="25"/>
    </row>
    <row r="935421" spans="1:13" ht="17.25" customHeight="1" x14ac:dyDescent="0.15">
      <c r="A935421" s="25"/>
      <c r="C935421" s="25"/>
      <c r="D935421" s="25"/>
      <c r="E935421" s="25"/>
      <c r="J935421" s="25"/>
      <c r="K935421" s="25"/>
      <c r="M935421" s="25"/>
    </row>
    <row r="935422" spans="1:13" ht="17.25" customHeight="1" x14ac:dyDescent="0.15">
      <c r="A935422" s="25"/>
      <c r="C935422" s="25"/>
      <c r="D935422" s="25"/>
      <c r="E935422" s="25"/>
      <c r="J935422" s="25"/>
      <c r="K935422" s="25"/>
      <c r="M935422" s="25"/>
    </row>
    <row r="935423" spans="1:13" ht="17.25" customHeight="1" x14ac:dyDescent="0.15">
      <c r="A935423" s="25"/>
      <c r="C935423" s="25"/>
      <c r="D935423" s="25"/>
      <c r="E935423" s="25"/>
      <c r="J935423" s="25"/>
      <c r="K935423" s="25"/>
      <c r="M935423" s="25"/>
    </row>
    <row r="935424" spans="1:13" ht="17.25" customHeight="1" x14ac:dyDescent="0.15">
      <c r="A935424" s="25"/>
      <c r="C935424" s="25"/>
      <c r="D935424" s="25"/>
      <c r="E935424" s="25"/>
      <c r="J935424" s="25"/>
      <c r="K935424" s="25"/>
      <c r="M935424" s="25"/>
    </row>
    <row r="935425" spans="1:13" ht="17.25" customHeight="1" x14ac:dyDescent="0.15">
      <c r="A935425" s="25"/>
      <c r="C935425" s="25"/>
      <c r="D935425" s="25"/>
      <c r="E935425" s="25"/>
      <c r="J935425" s="25"/>
      <c r="K935425" s="25"/>
      <c r="M935425" s="25"/>
    </row>
    <row r="935426" spans="1:13" ht="17.25" customHeight="1" x14ac:dyDescent="0.15">
      <c r="A935426" s="25"/>
      <c r="C935426" s="25"/>
      <c r="D935426" s="25"/>
      <c r="E935426" s="25"/>
      <c r="J935426" s="25"/>
      <c r="K935426" s="25"/>
      <c r="M935426" s="25"/>
    </row>
    <row r="935427" spans="1:13" ht="17.25" customHeight="1" x14ac:dyDescent="0.15">
      <c r="A935427" s="25"/>
      <c r="C935427" s="25"/>
      <c r="D935427" s="25"/>
      <c r="E935427" s="25"/>
      <c r="J935427" s="25"/>
      <c r="K935427" s="25"/>
      <c r="M935427" s="25"/>
    </row>
    <row r="935428" spans="1:13" ht="17.25" customHeight="1" x14ac:dyDescent="0.15">
      <c r="A935428" s="25"/>
      <c r="C935428" s="25"/>
      <c r="D935428" s="25"/>
      <c r="E935428" s="25"/>
      <c r="J935428" s="25"/>
      <c r="K935428" s="25"/>
      <c r="M935428" s="25"/>
    </row>
    <row r="935429" spans="1:13" ht="17.25" customHeight="1" x14ac:dyDescent="0.15">
      <c r="A935429" s="25"/>
      <c r="C935429" s="25"/>
      <c r="D935429" s="25"/>
      <c r="E935429" s="25"/>
      <c r="J935429" s="25"/>
      <c r="K935429" s="25"/>
      <c r="M935429" s="25"/>
    </row>
    <row r="935430" spans="1:13" ht="17.25" customHeight="1" x14ac:dyDescent="0.15">
      <c r="A935430" s="25"/>
      <c r="C935430" s="25"/>
      <c r="D935430" s="25"/>
      <c r="E935430" s="25"/>
      <c r="J935430" s="25"/>
      <c r="K935430" s="25"/>
      <c r="M935430" s="25"/>
    </row>
    <row r="935431" spans="1:13" ht="17.25" customHeight="1" x14ac:dyDescent="0.15">
      <c r="A935431" s="25"/>
      <c r="C935431" s="25"/>
      <c r="D935431" s="25"/>
      <c r="E935431" s="25"/>
      <c r="J935431" s="25"/>
      <c r="K935431" s="25"/>
      <c r="M935431" s="25"/>
    </row>
    <row r="935432" spans="1:13" ht="17.25" customHeight="1" x14ac:dyDescent="0.15">
      <c r="A935432" s="25"/>
      <c r="C935432" s="25"/>
      <c r="D935432" s="25"/>
      <c r="E935432" s="25"/>
      <c r="J935432" s="25"/>
      <c r="K935432" s="25"/>
      <c r="M935432" s="25"/>
    </row>
    <row r="935433" spans="1:13" ht="17.25" customHeight="1" x14ac:dyDescent="0.15">
      <c r="A935433" s="25"/>
      <c r="C935433" s="25"/>
      <c r="D935433" s="25"/>
      <c r="E935433" s="25"/>
      <c r="J935433" s="25"/>
      <c r="K935433" s="25"/>
      <c r="M935433" s="25"/>
    </row>
    <row r="935434" spans="1:13" ht="17.25" customHeight="1" x14ac:dyDescent="0.15">
      <c r="A935434" s="25"/>
      <c r="C935434" s="25"/>
      <c r="D935434" s="25"/>
      <c r="E935434" s="25"/>
      <c r="J935434" s="25"/>
      <c r="K935434" s="25"/>
      <c r="M935434" s="25"/>
    </row>
    <row r="935435" spans="1:13" ht="17.25" customHeight="1" x14ac:dyDescent="0.15">
      <c r="A935435" s="25"/>
      <c r="C935435" s="25"/>
      <c r="D935435" s="25"/>
      <c r="E935435" s="25"/>
      <c r="J935435" s="25"/>
      <c r="K935435" s="25"/>
      <c r="M935435" s="25"/>
    </row>
    <row r="935436" spans="1:13" ht="17.25" customHeight="1" x14ac:dyDescent="0.15">
      <c r="A935436" s="25"/>
      <c r="C935436" s="25"/>
      <c r="D935436" s="25"/>
      <c r="E935436" s="25"/>
      <c r="J935436" s="25"/>
      <c r="K935436" s="25"/>
      <c r="M935436" s="25"/>
    </row>
    <row r="935437" spans="1:13" ht="17.25" customHeight="1" x14ac:dyDescent="0.15">
      <c r="A935437" s="25"/>
      <c r="C935437" s="25"/>
      <c r="D935437" s="25"/>
      <c r="E935437" s="25"/>
      <c r="J935437" s="25"/>
      <c r="K935437" s="25"/>
      <c r="M935437" s="25"/>
    </row>
    <row r="935438" spans="1:13" ht="17.25" customHeight="1" x14ac:dyDescent="0.15">
      <c r="A935438" s="25"/>
      <c r="C935438" s="25"/>
      <c r="D935438" s="25"/>
      <c r="E935438" s="25"/>
      <c r="J935438" s="25"/>
      <c r="K935438" s="25"/>
      <c r="M935438" s="25"/>
    </row>
    <row r="935439" spans="1:13" ht="17.25" customHeight="1" x14ac:dyDescent="0.15">
      <c r="A935439" s="25"/>
      <c r="C935439" s="25"/>
      <c r="D935439" s="25"/>
      <c r="E935439" s="25"/>
      <c r="J935439" s="25"/>
      <c r="K935439" s="25"/>
      <c r="M935439" s="25"/>
    </row>
    <row r="935440" spans="1:13" ht="17.25" customHeight="1" x14ac:dyDescent="0.15">
      <c r="A935440" s="25"/>
      <c r="C935440" s="25"/>
      <c r="D935440" s="25"/>
      <c r="E935440" s="25"/>
      <c r="J935440" s="25"/>
      <c r="K935440" s="25"/>
      <c r="M935440" s="25"/>
    </row>
    <row r="935441" spans="1:13" ht="17.25" customHeight="1" x14ac:dyDescent="0.15">
      <c r="A935441" s="25"/>
      <c r="C935441" s="25"/>
      <c r="D935441" s="25"/>
      <c r="E935441" s="25"/>
      <c r="J935441" s="25"/>
      <c r="K935441" s="25"/>
      <c r="M935441" s="25"/>
    </row>
    <row r="935442" spans="1:13" ht="17.25" customHeight="1" x14ac:dyDescent="0.15">
      <c r="A935442" s="25"/>
      <c r="C935442" s="25"/>
      <c r="D935442" s="25"/>
      <c r="E935442" s="25"/>
      <c r="J935442" s="25"/>
      <c r="K935442" s="25"/>
      <c r="M935442" s="25"/>
    </row>
    <row r="935443" spans="1:13" ht="17.25" customHeight="1" x14ac:dyDescent="0.15">
      <c r="A935443" s="25"/>
      <c r="C935443" s="25"/>
      <c r="D935443" s="25"/>
      <c r="E935443" s="25"/>
      <c r="J935443" s="25"/>
      <c r="K935443" s="25"/>
      <c r="M935443" s="25"/>
    </row>
    <row r="935444" spans="1:13" ht="17.25" customHeight="1" x14ac:dyDescent="0.15">
      <c r="A935444" s="25"/>
      <c r="C935444" s="25"/>
      <c r="D935444" s="25"/>
      <c r="E935444" s="25"/>
      <c r="J935444" s="25"/>
      <c r="K935444" s="25"/>
      <c r="M935444" s="25"/>
    </row>
    <row r="935445" spans="1:13" ht="17.25" customHeight="1" x14ac:dyDescent="0.15">
      <c r="A935445" s="25"/>
      <c r="C935445" s="25"/>
      <c r="D935445" s="25"/>
      <c r="E935445" s="25"/>
      <c r="J935445" s="25"/>
      <c r="K935445" s="25"/>
      <c r="M935445" s="25"/>
    </row>
    <row r="935446" spans="1:13" ht="17.25" customHeight="1" x14ac:dyDescent="0.15">
      <c r="A935446" s="25"/>
      <c r="C935446" s="25"/>
      <c r="D935446" s="25"/>
      <c r="E935446" s="25"/>
      <c r="J935446" s="25"/>
      <c r="K935446" s="25"/>
      <c r="M935446" s="25"/>
    </row>
    <row r="935447" spans="1:13" ht="17.25" customHeight="1" x14ac:dyDescent="0.15">
      <c r="A935447" s="25"/>
      <c r="C935447" s="25"/>
      <c r="D935447" s="25"/>
      <c r="E935447" s="25"/>
      <c r="J935447" s="25"/>
      <c r="K935447" s="25"/>
      <c r="M935447" s="25"/>
    </row>
    <row r="935448" spans="1:13" ht="17.25" customHeight="1" x14ac:dyDescent="0.15">
      <c r="A935448" s="25"/>
      <c r="C935448" s="25"/>
      <c r="D935448" s="25"/>
      <c r="E935448" s="25"/>
      <c r="J935448" s="25"/>
      <c r="K935448" s="25"/>
      <c r="M935448" s="25"/>
    </row>
    <row r="935449" spans="1:13" ht="17.25" customHeight="1" x14ac:dyDescent="0.15">
      <c r="A935449" s="25"/>
      <c r="C935449" s="25"/>
      <c r="D935449" s="25"/>
      <c r="E935449" s="25"/>
      <c r="J935449" s="25"/>
      <c r="K935449" s="25"/>
      <c r="M935449" s="25"/>
    </row>
    <row r="935450" spans="1:13" ht="17.25" customHeight="1" x14ac:dyDescent="0.15">
      <c r="A935450" s="25"/>
      <c r="C935450" s="25"/>
      <c r="D935450" s="25"/>
      <c r="E935450" s="25"/>
      <c r="J935450" s="25"/>
      <c r="K935450" s="25"/>
      <c r="M935450" s="25"/>
    </row>
    <row r="935451" spans="1:13" ht="17.25" customHeight="1" x14ac:dyDescent="0.15">
      <c r="A935451" s="25"/>
      <c r="C935451" s="25"/>
      <c r="D935451" s="25"/>
      <c r="E935451" s="25"/>
      <c r="J935451" s="25"/>
      <c r="K935451" s="25"/>
      <c r="M935451" s="25"/>
    </row>
    <row r="935452" spans="1:13" ht="17.25" customHeight="1" x14ac:dyDescent="0.15">
      <c r="A935452" s="25"/>
      <c r="C935452" s="25"/>
      <c r="D935452" s="25"/>
      <c r="E935452" s="25"/>
      <c r="J935452" s="25"/>
      <c r="K935452" s="25"/>
      <c r="M935452" s="25"/>
    </row>
    <row r="935453" spans="1:13" ht="17.25" customHeight="1" x14ac:dyDescent="0.15">
      <c r="A935453" s="25"/>
      <c r="C935453" s="25"/>
      <c r="D935453" s="25"/>
      <c r="E935453" s="25"/>
      <c r="J935453" s="25"/>
      <c r="K935453" s="25"/>
      <c r="M935453" s="25"/>
    </row>
    <row r="935454" spans="1:13" ht="17.25" customHeight="1" x14ac:dyDescent="0.15">
      <c r="A935454" s="25"/>
      <c r="C935454" s="25"/>
      <c r="D935454" s="25"/>
      <c r="E935454" s="25"/>
      <c r="J935454" s="25"/>
      <c r="K935454" s="25"/>
      <c r="M935454" s="25"/>
    </row>
    <row r="935455" spans="1:13" ht="17.25" customHeight="1" x14ac:dyDescent="0.15">
      <c r="A935455" s="25"/>
      <c r="C935455" s="25"/>
      <c r="D935455" s="25"/>
      <c r="E935455" s="25"/>
      <c r="J935455" s="25"/>
      <c r="K935455" s="25"/>
      <c r="M935455" s="25"/>
    </row>
    <row r="935456" spans="1:13" ht="17.25" customHeight="1" x14ac:dyDescent="0.15">
      <c r="A935456" s="25"/>
      <c r="C935456" s="25"/>
      <c r="D935456" s="25"/>
      <c r="E935456" s="25"/>
      <c r="J935456" s="25"/>
      <c r="K935456" s="25"/>
      <c r="M935456" s="25"/>
    </row>
    <row r="935457" spans="1:13" ht="17.25" customHeight="1" x14ac:dyDescent="0.15">
      <c r="A935457" s="25"/>
      <c r="C935457" s="25"/>
      <c r="D935457" s="25"/>
      <c r="E935457" s="25"/>
      <c r="J935457" s="25"/>
      <c r="K935457" s="25"/>
      <c r="M935457" s="25"/>
    </row>
    <row r="935458" spans="1:13" ht="17.25" customHeight="1" x14ac:dyDescent="0.15">
      <c r="A935458" s="25"/>
      <c r="C935458" s="25"/>
      <c r="D935458" s="25"/>
      <c r="E935458" s="25"/>
      <c r="J935458" s="25"/>
      <c r="K935458" s="25"/>
      <c r="M935458" s="25"/>
    </row>
    <row r="935459" spans="1:13" ht="17.25" customHeight="1" x14ac:dyDescent="0.15">
      <c r="A935459" s="25"/>
      <c r="C935459" s="25"/>
      <c r="D935459" s="25"/>
      <c r="E935459" s="25"/>
      <c r="J935459" s="25"/>
      <c r="K935459" s="25"/>
      <c r="M935459" s="25"/>
    </row>
    <row r="935460" spans="1:13" ht="17.25" customHeight="1" x14ac:dyDescent="0.15">
      <c r="A935460" s="25"/>
      <c r="C935460" s="25"/>
      <c r="D935460" s="25"/>
      <c r="E935460" s="25"/>
      <c r="J935460" s="25"/>
      <c r="K935460" s="25"/>
      <c r="M935460" s="25"/>
    </row>
    <row r="935461" spans="1:13" ht="17.25" customHeight="1" x14ac:dyDescent="0.15">
      <c r="A935461" s="25"/>
      <c r="C935461" s="25"/>
      <c r="D935461" s="25"/>
      <c r="E935461" s="25"/>
      <c r="J935461" s="25"/>
      <c r="K935461" s="25"/>
      <c r="M935461" s="25"/>
    </row>
    <row r="935462" spans="1:13" ht="17.25" customHeight="1" x14ac:dyDescent="0.15">
      <c r="A935462" s="25"/>
      <c r="C935462" s="25"/>
      <c r="D935462" s="25"/>
      <c r="E935462" s="25"/>
      <c r="J935462" s="25"/>
      <c r="K935462" s="25"/>
      <c r="M935462" s="25"/>
    </row>
    <row r="935463" spans="1:13" ht="17.25" customHeight="1" x14ac:dyDescent="0.15">
      <c r="A935463" s="25"/>
      <c r="C935463" s="25"/>
      <c r="D935463" s="25"/>
      <c r="E935463" s="25"/>
      <c r="J935463" s="25"/>
      <c r="K935463" s="25"/>
      <c r="M935463" s="25"/>
    </row>
    <row r="935464" spans="1:13" ht="17.25" customHeight="1" x14ac:dyDescent="0.15">
      <c r="A935464" s="25"/>
      <c r="C935464" s="25"/>
      <c r="D935464" s="25"/>
      <c r="E935464" s="25"/>
      <c r="J935464" s="25"/>
      <c r="K935464" s="25"/>
      <c r="M935464" s="25"/>
    </row>
    <row r="935465" spans="1:13" ht="17.25" customHeight="1" x14ac:dyDescent="0.15">
      <c r="A935465" s="25"/>
      <c r="C935465" s="25"/>
      <c r="D935465" s="25"/>
      <c r="E935465" s="25"/>
      <c r="J935465" s="25"/>
      <c r="K935465" s="25"/>
      <c r="M935465" s="25"/>
    </row>
    <row r="935466" spans="1:13" ht="17.25" customHeight="1" x14ac:dyDescent="0.15">
      <c r="A935466" s="25"/>
      <c r="C935466" s="25"/>
      <c r="D935466" s="25"/>
      <c r="E935466" s="25"/>
      <c r="J935466" s="25"/>
      <c r="K935466" s="25"/>
      <c r="M935466" s="25"/>
    </row>
    <row r="935467" spans="1:13" ht="17.25" customHeight="1" x14ac:dyDescent="0.15">
      <c r="A935467" s="25"/>
      <c r="C935467" s="25"/>
      <c r="D935467" s="25"/>
      <c r="E935467" s="25"/>
      <c r="J935467" s="25"/>
      <c r="K935467" s="25"/>
      <c r="M935467" s="25"/>
    </row>
    <row r="935468" spans="1:13" ht="17.25" customHeight="1" x14ac:dyDescent="0.15">
      <c r="A935468" s="25"/>
      <c r="C935468" s="25"/>
      <c r="D935468" s="25"/>
      <c r="E935468" s="25"/>
      <c r="J935468" s="25"/>
      <c r="K935468" s="25"/>
      <c r="M935468" s="25"/>
    </row>
    <row r="935469" spans="1:13" ht="17.25" customHeight="1" x14ac:dyDescent="0.15">
      <c r="A935469" s="25"/>
      <c r="C935469" s="25"/>
      <c r="D935469" s="25"/>
      <c r="E935469" s="25"/>
      <c r="J935469" s="25"/>
      <c r="K935469" s="25"/>
      <c r="M935469" s="25"/>
    </row>
    <row r="935470" spans="1:13" ht="17.25" customHeight="1" x14ac:dyDescent="0.15">
      <c r="A935470" s="25"/>
      <c r="C935470" s="25"/>
      <c r="D935470" s="25"/>
      <c r="E935470" s="25"/>
      <c r="J935470" s="25"/>
      <c r="K935470" s="25"/>
      <c r="M935470" s="25"/>
    </row>
    <row r="935471" spans="1:13" ht="17.25" customHeight="1" x14ac:dyDescent="0.15">
      <c r="A935471" s="25"/>
      <c r="C935471" s="25"/>
      <c r="D935471" s="25"/>
      <c r="E935471" s="25"/>
      <c r="J935471" s="25"/>
      <c r="K935471" s="25"/>
      <c r="M935471" s="25"/>
    </row>
    <row r="935472" spans="1:13" ht="17.25" customHeight="1" x14ac:dyDescent="0.15">
      <c r="A935472" s="25"/>
      <c r="C935472" s="25"/>
      <c r="D935472" s="25"/>
      <c r="E935472" s="25"/>
      <c r="J935472" s="25"/>
      <c r="K935472" s="25"/>
      <c r="M935472" s="25"/>
    </row>
    <row r="935473" spans="1:13" ht="17.25" customHeight="1" x14ac:dyDescent="0.15">
      <c r="A935473" s="25"/>
      <c r="C935473" s="25"/>
      <c r="D935473" s="25"/>
      <c r="E935473" s="25"/>
      <c r="J935473" s="25"/>
      <c r="K935473" s="25"/>
      <c r="M935473" s="25"/>
    </row>
    <row r="935474" spans="1:13" ht="17.25" customHeight="1" x14ac:dyDescent="0.15">
      <c r="A935474" s="25"/>
      <c r="C935474" s="25"/>
      <c r="D935474" s="25"/>
      <c r="E935474" s="25"/>
      <c r="J935474" s="25"/>
      <c r="K935474" s="25"/>
      <c r="M935474" s="25"/>
    </row>
    <row r="935475" spans="1:13" ht="17.25" customHeight="1" x14ac:dyDescent="0.15">
      <c r="A935475" s="25"/>
      <c r="C935475" s="25"/>
      <c r="D935475" s="25"/>
      <c r="E935475" s="25"/>
      <c r="J935475" s="25"/>
      <c r="K935475" s="25"/>
      <c r="M935475" s="25"/>
    </row>
    <row r="935476" spans="1:13" ht="17.25" customHeight="1" x14ac:dyDescent="0.15">
      <c r="A935476" s="25"/>
      <c r="C935476" s="25"/>
      <c r="D935476" s="25"/>
      <c r="E935476" s="25"/>
      <c r="J935476" s="25"/>
      <c r="K935476" s="25"/>
      <c r="M935476" s="25"/>
    </row>
    <row r="935477" spans="1:13" ht="17.25" customHeight="1" x14ac:dyDescent="0.15">
      <c r="A935477" s="25"/>
      <c r="C935477" s="25"/>
      <c r="D935477" s="25"/>
      <c r="E935477" s="25"/>
      <c r="J935477" s="25"/>
      <c r="K935477" s="25"/>
      <c r="M935477" s="25"/>
    </row>
    <row r="935478" spans="1:13" ht="17.25" customHeight="1" x14ac:dyDescent="0.15">
      <c r="A935478" s="25"/>
      <c r="C935478" s="25"/>
      <c r="D935478" s="25"/>
      <c r="E935478" s="25"/>
      <c r="J935478" s="25"/>
      <c r="K935478" s="25"/>
      <c r="M935478" s="25"/>
    </row>
    <row r="935479" spans="1:13" ht="17.25" customHeight="1" x14ac:dyDescent="0.15">
      <c r="A935479" s="25"/>
      <c r="C935479" s="25"/>
      <c r="D935479" s="25"/>
      <c r="E935479" s="25"/>
      <c r="J935479" s="25"/>
      <c r="K935479" s="25"/>
      <c r="M935479" s="25"/>
    </row>
    <row r="935480" spans="1:13" ht="17.25" customHeight="1" x14ac:dyDescent="0.15">
      <c r="A935480" s="25"/>
      <c r="C935480" s="25"/>
      <c r="D935480" s="25"/>
      <c r="E935480" s="25"/>
      <c r="J935480" s="25"/>
      <c r="K935480" s="25"/>
      <c r="M935480" s="25"/>
    </row>
    <row r="935481" spans="1:13" ht="17.25" customHeight="1" x14ac:dyDescent="0.15">
      <c r="A935481" s="25"/>
      <c r="C935481" s="25"/>
      <c r="D935481" s="25"/>
      <c r="E935481" s="25"/>
      <c r="J935481" s="25"/>
      <c r="K935481" s="25"/>
      <c r="M935481" s="25"/>
    </row>
    <row r="935482" spans="1:13" ht="17.25" customHeight="1" x14ac:dyDescent="0.15">
      <c r="A935482" s="25"/>
      <c r="C935482" s="25"/>
      <c r="D935482" s="25"/>
      <c r="E935482" s="25"/>
      <c r="J935482" s="25"/>
      <c r="K935482" s="25"/>
      <c r="M935482" s="25"/>
    </row>
    <row r="935483" spans="1:13" ht="17.25" customHeight="1" x14ac:dyDescent="0.15">
      <c r="A935483" s="25"/>
      <c r="C935483" s="25"/>
      <c r="D935483" s="25"/>
      <c r="E935483" s="25"/>
      <c r="J935483" s="25"/>
      <c r="K935483" s="25"/>
      <c r="M935483" s="25"/>
    </row>
    <row r="935484" spans="1:13" ht="17.25" customHeight="1" x14ac:dyDescent="0.15">
      <c r="A935484" s="25"/>
      <c r="C935484" s="25"/>
      <c r="D935484" s="25"/>
      <c r="E935484" s="25"/>
      <c r="J935484" s="25"/>
      <c r="K935484" s="25"/>
      <c r="M935484" s="25"/>
    </row>
    <row r="935485" spans="1:13" ht="17.25" customHeight="1" x14ac:dyDescent="0.15">
      <c r="A935485" s="25"/>
      <c r="C935485" s="25"/>
      <c r="D935485" s="25"/>
      <c r="E935485" s="25"/>
      <c r="J935485" s="25"/>
      <c r="K935485" s="25"/>
      <c r="M935485" s="25"/>
    </row>
    <row r="935486" spans="1:13" ht="17.25" customHeight="1" x14ac:dyDescent="0.15">
      <c r="A935486" s="25"/>
      <c r="C935486" s="25"/>
      <c r="D935486" s="25"/>
      <c r="E935486" s="25"/>
      <c r="J935486" s="25"/>
      <c r="K935486" s="25"/>
      <c r="M935486" s="25"/>
    </row>
    <row r="935487" spans="1:13" ht="17.25" customHeight="1" x14ac:dyDescent="0.15">
      <c r="A935487" s="25"/>
      <c r="C935487" s="25"/>
      <c r="D935487" s="25"/>
      <c r="E935487" s="25"/>
      <c r="J935487" s="25"/>
      <c r="K935487" s="25"/>
      <c r="M935487" s="25"/>
    </row>
    <row r="935488" spans="1:13" ht="17.25" customHeight="1" x14ac:dyDescent="0.15">
      <c r="A935488" s="25"/>
      <c r="C935488" s="25"/>
      <c r="D935488" s="25"/>
      <c r="E935488" s="25"/>
      <c r="J935488" s="25"/>
      <c r="K935488" s="25"/>
      <c r="M935488" s="25"/>
    </row>
    <row r="935489" spans="1:13" ht="17.25" customHeight="1" x14ac:dyDescent="0.15">
      <c r="A935489" s="25"/>
      <c r="C935489" s="25"/>
      <c r="D935489" s="25"/>
      <c r="E935489" s="25"/>
      <c r="J935489" s="25"/>
      <c r="K935489" s="25"/>
      <c r="M935489" s="25"/>
    </row>
    <row r="935490" spans="1:13" ht="17.25" customHeight="1" x14ac:dyDescent="0.15">
      <c r="A935490" s="25"/>
      <c r="C935490" s="25"/>
      <c r="D935490" s="25"/>
      <c r="E935490" s="25"/>
      <c r="J935490" s="25"/>
      <c r="K935490" s="25"/>
      <c r="M935490" s="25"/>
    </row>
    <row r="935491" spans="1:13" ht="17.25" customHeight="1" x14ac:dyDescent="0.15">
      <c r="A935491" s="25"/>
      <c r="C935491" s="25"/>
      <c r="D935491" s="25"/>
      <c r="E935491" s="25"/>
      <c r="J935491" s="25"/>
      <c r="K935491" s="25"/>
      <c r="M935491" s="25"/>
    </row>
    <row r="935492" spans="1:13" ht="17.25" customHeight="1" x14ac:dyDescent="0.15">
      <c r="A935492" s="25"/>
      <c r="C935492" s="25"/>
      <c r="D935492" s="25"/>
      <c r="E935492" s="25"/>
      <c r="J935492" s="25"/>
      <c r="K935492" s="25"/>
      <c r="M935492" s="25"/>
    </row>
    <row r="935493" spans="1:13" ht="17.25" customHeight="1" x14ac:dyDescent="0.15">
      <c r="A935493" s="25"/>
      <c r="C935493" s="25"/>
      <c r="D935493" s="25"/>
      <c r="E935493" s="25"/>
      <c r="J935493" s="25"/>
      <c r="K935493" s="25"/>
      <c r="M935493" s="25"/>
    </row>
    <row r="935494" spans="1:13" ht="17.25" customHeight="1" x14ac:dyDescent="0.15">
      <c r="A935494" s="25"/>
      <c r="C935494" s="25"/>
      <c r="D935494" s="25"/>
      <c r="E935494" s="25"/>
      <c r="J935494" s="25"/>
      <c r="K935494" s="25"/>
      <c r="M935494" s="25"/>
    </row>
    <row r="935495" spans="1:13" ht="17.25" customHeight="1" x14ac:dyDescent="0.15">
      <c r="A935495" s="25"/>
      <c r="C935495" s="25"/>
      <c r="D935495" s="25"/>
      <c r="E935495" s="25"/>
      <c r="J935495" s="25"/>
      <c r="K935495" s="25"/>
      <c r="M935495" s="25"/>
    </row>
    <row r="935496" spans="1:13" ht="17.25" customHeight="1" x14ac:dyDescent="0.15">
      <c r="A935496" s="25"/>
      <c r="C935496" s="25"/>
      <c r="D935496" s="25"/>
      <c r="E935496" s="25"/>
      <c r="J935496" s="25"/>
      <c r="K935496" s="25"/>
      <c r="M935496" s="25"/>
    </row>
    <row r="935497" spans="1:13" ht="17.25" customHeight="1" x14ac:dyDescent="0.15">
      <c r="A935497" s="25"/>
      <c r="C935497" s="25"/>
      <c r="D935497" s="25"/>
      <c r="E935497" s="25"/>
      <c r="J935497" s="25"/>
      <c r="K935497" s="25"/>
      <c r="M935497" s="25"/>
    </row>
    <row r="935498" spans="1:13" ht="17.25" customHeight="1" x14ac:dyDescent="0.15">
      <c r="A935498" s="25"/>
      <c r="C935498" s="25"/>
      <c r="D935498" s="25"/>
      <c r="E935498" s="25"/>
      <c r="J935498" s="25"/>
      <c r="K935498" s="25"/>
      <c r="M935498" s="25"/>
    </row>
    <row r="935499" spans="1:13" ht="17.25" customHeight="1" x14ac:dyDescent="0.15">
      <c r="A935499" s="25"/>
      <c r="C935499" s="25"/>
      <c r="D935499" s="25"/>
      <c r="E935499" s="25"/>
      <c r="J935499" s="25"/>
      <c r="K935499" s="25"/>
      <c r="M935499" s="25"/>
    </row>
    <row r="935500" spans="1:13" ht="17.25" customHeight="1" x14ac:dyDescent="0.15">
      <c r="A935500" s="25"/>
      <c r="C935500" s="25"/>
      <c r="D935500" s="25"/>
      <c r="E935500" s="25"/>
      <c r="J935500" s="25"/>
      <c r="K935500" s="25"/>
      <c r="M935500" s="25"/>
    </row>
    <row r="935501" spans="1:13" ht="17.25" customHeight="1" x14ac:dyDescent="0.15">
      <c r="A935501" s="25"/>
      <c r="C935501" s="25"/>
      <c r="D935501" s="25"/>
      <c r="E935501" s="25"/>
      <c r="J935501" s="25"/>
      <c r="K935501" s="25"/>
      <c r="M935501" s="25"/>
    </row>
    <row r="935502" spans="1:13" ht="17.25" customHeight="1" x14ac:dyDescent="0.15">
      <c r="A935502" s="25"/>
      <c r="C935502" s="25"/>
      <c r="D935502" s="25"/>
      <c r="E935502" s="25"/>
      <c r="J935502" s="25"/>
      <c r="K935502" s="25"/>
      <c r="M935502" s="25"/>
    </row>
    <row r="935503" spans="1:13" ht="17.25" customHeight="1" x14ac:dyDescent="0.15">
      <c r="A935503" s="25"/>
      <c r="C935503" s="25"/>
      <c r="D935503" s="25"/>
      <c r="E935503" s="25"/>
      <c r="J935503" s="25"/>
      <c r="K935503" s="25"/>
      <c r="M935503" s="25"/>
    </row>
    <row r="935504" spans="1:13" ht="17.25" customHeight="1" x14ac:dyDescent="0.15">
      <c r="A935504" s="25"/>
      <c r="C935504" s="25"/>
      <c r="D935504" s="25"/>
      <c r="E935504" s="25"/>
      <c r="J935504" s="25"/>
      <c r="K935504" s="25"/>
      <c r="M935504" s="25"/>
    </row>
    <row r="935505" spans="1:13" ht="17.25" customHeight="1" x14ac:dyDescent="0.15">
      <c r="A935505" s="25"/>
      <c r="C935505" s="25"/>
      <c r="D935505" s="25"/>
      <c r="E935505" s="25"/>
      <c r="J935505" s="25"/>
      <c r="K935505" s="25"/>
      <c r="M935505" s="25"/>
    </row>
    <row r="935506" spans="1:13" ht="17.25" customHeight="1" x14ac:dyDescent="0.15">
      <c r="A935506" s="25"/>
      <c r="C935506" s="25"/>
      <c r="D935506" s="25"/>
      <c r="E935506" s="25"/>
      <c r="J935506" s="25"/>
      <c r="K935506" s="25"/>
      <c r="M935506" s="25"/>
    </row>
    <row r="935507" spans="1:13" ht="17.25" customHeight="1" x14ac:dyDescent="0.15">
      <c r="A935507" s="25"/>
      <c r="C935507" s="25"/>
      <c r="D935507" s="25"/>
      <c r="E935507" s="25"/>
      <c r="J935507" s="25"/>
      <c r="K935507" s="25"/>
      <c r="M935507" s="25"/>
    </row>
    <row r="935508" spans="1:13" ht="17.25" customHeight="1" x14ac:dyDescent="0.15">
      <c r="A935508" s="25"/>
      <c r="C935508" s="25"/>
      <c r="D935508" s="25"/>
      <c r="E935508" s="25"/>
      <c r="J935508" s="25"/>
      <c r="K935508" s="25"/>
      <c r="M935508" s="25"/>
    </row>
    <row r="935509" spans="1:13" ht="17.25" customHeight="1" x14ac:dyDescent="0.15">
      <c r="A935509" s="25"/>
      <c r="C935509" s="25"/>
      <c r="D935509" s="25"/>
      <c r="E935509" s="25"/>
      <c r="J935509" s="25"/>
      <c r="K935509" s="25"/>
      <c r="M935509" s="25"/>
    </row>
    <row r="935510" spans="1:13" ht="17.25" customHeight="1" x14ac:dyDescent="0.15">
      <c r="A935510" s="25"/>
      <c r="C935510" s="25"/>
      <c r="D935510" s="25"/>
      <c r="E935510" s="25"/>
      <c r="J935510" s="25"/>
      <c r="K935510" s="25"/>
      <c r="M935510" s="25"/>
    </row>
    <row r="935511" spans="1:13" ht="17.25" customHeight="1" x14ac:dyDescent="0.15">
      <c r="A935511" s="25"/>
      <c r="C935511" s="25"/>
      <c r="D935511" s="25"/>
      <c r="E935511" s="25"/>
      <c r="J935511" s="25"/>
      <c r="K935511" s="25"/>
      <c r="M935511" s="25"/>
    </row>
    <row r="935512" spans="1:13" ht="17.25" customHeight="1" x14ac:dyDescent="0.15">
      <c r="A935512" s="25"/>
      <c r="C935512" s="25"/>
      <c r="D935512" s="25"/>
      <c r="E935512" s="25"/>
      <c r="J935512" s="25"/>
      <c r="K935512" s="25"/>
      <c r="M935512" s="25"/>
    </row>
    <row r="935513" spans="1:13" ht="17.25" customHeight="1" x14ac:dyDescent="0.15">
      <c r="A935513" s="25"/>
      <c r="C935513" s="25"/>
      <c r="D935513" s="25"/>
      <c r="E935513" s="25"/>
      <c r="J935513" s="25"/>
      <c r="K935513" s="25"/>
      <c r="M935513" s="25"/>
    </row>
    <row r="935514" spans="1:13" ht="17.25" customHeight="1" x14ac:dyDescent="0.15">
      <c r="A935514" s="25"/>
      <c r="C935514" s="25"/>
      <c r="D935514" s="25"/>
      <c r="E935514" s="25"/>
      <c r="J935514" s="25"/>
      <c r="K935514" s="25"/>
      <c r="M935514" s="25"/>
    </row>
    <row r="935515" spans="1:13" ht="17.25" customHeight="1" x14ac:dyDescent="0.15">
      <c r="A935515" s="25"/>
      <c r="C935515" s="25"/>
      <c r="D935515" s="25"/>
      <c r="E935515" s="25"/>
      <c r="J935515" s="25"/>
      <c r="K935515" s="25"/>
      <c r="M935515" s="25"/>
    </row>
    <row r="935516" spans="1:13" ht="17.25" customHeight="1" x14ac:dyDescent="0.15">
      <c r="A935516" s="25"/>
      <c r="C935516" s="25"/>
      <c r="D935516" s="25"/>
      <c r="E935516" s="25"/>
      <c r="J935516" s="25"/>
      <c r="K935516" s="25"/>
      <c r="M935516" s="25"/>
    </row>
    <row r="935517" spans="1:13" ht="17.25" customHeight="1" x14ac:dyDescent="0.15">
      <c r="A935517" s="25"/>
      <c r="C935517" s="25"/>
      <c r="D935517" s="25"/>
      <c r="E935517" s="25"/>
      <c r="J935517" s="25"/>
      <c r="K935517" s="25"/>
      <c r="M935517" s="25"/>
    </row>
    <row r="935518" spans="1:13" ht="17.25" customHeight="1" x14ac:dyDescent="0.15">
      <c r="A935518" s="25"/>
      <c r="C935518" s="25"/>
      <c r="D935518" s="25"/>
      <c r="E935518" s="25"/>
      <c r="J935518" s="25"/>
      <c r="K935518" s="25"/>
      <c r="M935518" s="25"/>
    </row>
    <row r="935519" spans="1:13" ht="17.25" customHeight="1" x14ac:dyDescent="0.15">
      <c r="A935519" s="25"/>
      <c r="C935519" s="25"/>
      <c r="D935519" s="25"/>
      <c r="E935519" s="25"/>
      <c r="J935519" s="25"/>
      <c r="K935519" s="25"/>
      <c r="M935519" s="25"/>
    </row>
    <row r="935520" spans="1:13" ht="17.25" customHeight="1" x14ac:dyDescent="0.15">
      <c r="A935520" s="25"/>
      <c r="C935520" s="25"/>
      <c r="D935520" s="25"/>
      <c r="E935520" s="25"/>
      <c r="J935520" s="25"/>
      <c r="K935520" s="25"/>
      <c r="M935520" s="25"/>
    </row>
    <row r="935521" spans="1:13" ht="17.25" customHeight="1" x14ac:dyDescent="0.15">
      <c r="A935521" s="25"/>
      <c r="C935521" s="25"/>
      <c r="D935521" s="25"/>
      <c r="E935521" s="25"/>
      <c r="J935521" s="25"/>
      <c r="K935521" s="25"/>
      <c r="M935521" s="25"/>
    </row>
    <row r="935522" spans="1:13" ht="17.25" customHeight="1" x14ac:dyDescent="0.15">
      <c r="A935522" s="25"/>
      <c r="C935522" s="25"/>
      <c r="D935522" s="25"/>
      <c r="E935522" s="25"/>
      <c r="J935522" s="25"/>
      <c r="K935522" s="25"/>
      <c r="M935522" s="25"/>
    </row>
    <row r="935523" spans="1:13" ht="17.25" customHeight="1" x14ac:dyDescent="0.15">
      <c r="A935523" s="25"/>
      <c r="C935523" s="25"/>
      <c r="D935523" s="25"/>
      <c r="E935523" s="25"/>
      <c r="J935523" s="25"/>
      <c r="K935523" s="25"/>
      <c r="M935523" s="25"/>
    </row>
    <row r="935524" spans="1:13" ht="17.25" customHeight="1" x14ac:dyDescent="0.15">
      <c r="A935524" s="25"/>
      <c r="C935524" s="25"/>
      <c r="D935524" s="25"/>
      <c r="E935524" s="25"/>
      <c r="J935524" s="25"/>
      <c r="K935524" s="25"/>
      <c r="M935524" s="25"/>
    </row>
    <row r="935525" spans="1:13" ht="17.25" customHeight="1" x14ac:dyDescent="0.15">
      <c r="A935525" s="25"/>
      <c r="C935525" s="25"/>
      <c r="D935525" s="25"/>
      <c r="E935525" s="25"/>
      <c r="J935525" s="25"/>
      <c r="K935525" s="25"/>
      <c r="M935525" s="25"/>
    </row>
    <row r="935526" spans="1:13" ht="17.25" customHeight="1" x14ac:dyDescent="0.15">
      <c r="A935526" s="25"/>
      <c r="C935526" s="25"/>
      <c r="D935526" s="25"/>
      <c r="E935526" s="25"/>
      <c r="J935526" s="25"/>
      <c r="K935526" s="25"/>
      <c r="M935526" s="25"/>
    </row>
    <row r="935527" spans="1:13" ht="17.25" customHeight="1" x14ac:dyDescent="0.15">
      <c r="A935527" s="25"/>
      <c r="C935527" s="25"/>
      <c r="D935527" s="25"/>
      <c r="E935527" s="25"/>
      <c r="J935527" s="25"/>
      <c r="K935527" s="25"/>
      <c r="M935527" s="25"/>
    </row>
    <row r="935528" spans="1:13" ht="17.25" customHeight="1" x14ac:dyDescent="0.15">
      <c r="A935528" s="25"/>
      <c r="C935528" s="25"/>
      <c r="D935528" s="25"/>
      <c r="E935528" s="25"/>
      <c r="J935528" s="25"/>
      <c r="K935528" s="25"/>
      <c r="M935528" s="25"/>
    </row>
    <row r="935529" spans="1:13" ht="17.25" customHeight="1" x14ac:dyDescent="0.15">
      <c r="A935529" s="25"/>
      <c r="C935529" s="25"/>
      <c r="D935529" s="25"/>
      <c r="E935529" s="25"/>
      <c r="J935529" s="25"/>
      <c r="K935529" s="25"/>
      <c r="M935529" s="25"/>
    </row>
    <row r="935530" spans="1:13" ht="17.25" customHeight="1" x14ac:dyDescent="0.15">
      <c r="A935530" s="25"/>
      <c r="C935530" s="25"/>
      <c r="D935530" s="25"/>
      <c r="E935530" s="25"/>
      <c r="J935530" s="25"/>
      <c r="K935530" s="25"/>
      <c r="M935530" s="25"/>
    </row>
    <row r="935531" spans="1:13" ht="17.25" customHeight="1" x14ac:dyDescent="0.15">
      <c r="A935531" s="25"/>
      <c r="C935531" s="25"/>
      <c r="D935531" s="25"/>
      <c r="E935531" s="25"/>
      <c r="J935531" s="25"/>
      <c r="K935531" s="25"/>
      <c r="M935531" s="25"/>
    </row>
    <row r="935532" spans="1:13" ht="17.25" customHeight="1" x14ac:dyDescent="0.15">
      <c r="A935532" s="25"/>
      <c r="C935532" s="25"/>
      <c r="D935532" s="25"/>
      <c r="E935532" s="25"/>
      <c r="J935532" s="25"/>
      <c r="K935532" s="25"/>
      <c r="M935532" s="25"/>
    </row>
    <row r="935533" spans="1:13" ht="17.25" customHeight="1" x14ac:dyDescent="0.15">
      <c r="A935533" s="25"/>
      <c r="C935533" s="25"/>
      <c r="D935533" s="25"/>
      <c r="E935533" s="25"/>
      <c r="J935533" s="25"/>
      <c r="K935533" s="25"/>
      <c r="M935533" s="25"/>
    </row>
    <row r="935534" spans="1:13" ht="17.25" customHeight="1" x14ac:dyDescent="0.15">
      <c r="A935534" s="25"/>
      <c r="C935534" s="25"/>
      <c r="D935534" s="25"/>
      <c r="E935534" s="25"/>
      <c r="J935534" s="25"/>
      <c r="K935534" s="25"/>
      <c r="M935534" s="25"/>
    </row>
    <row r="935535" spans="1:13" ht="17.25" customHeight="1" x14ac:dyDescent="0.15">
      <c r="A935535" s="25"/>
      <c r="C935535" s="25"/>
      <c r="D935535" s="25"/>
      <c r="E935535" s="25"/>
      <c r="J935535" s="25"/>
      <c r="K935535" s="25"/>
      <c r="M935535" s="25"/>
    </row>
    <row r="935536" spans="1:13" ht="17.25" customHeight="1" x14ac:dyDescent="0.15">
      <c r="A935536" s="25"/>
      <c r="C935536" s="25"/>
      <c r="D935536" s="25"/>
      <c r="E935536" s="25"/>
      <c r="J935536" s="25"/>
      <c r="K935536" s="25"/>
      <c r="M935536" s="25"/>
    </row>
    <row r="935537" spans="1:13" ht="17.25" customHeight="1" x14ac:dyDescent="0.15">
      <c r="A935537" s="25"/>
      <c r="C935537" s="25"/>
      <c r="D935537" s="25"/>
      <c r="E935537" s="25"/>
      <c r="J935537" s="25"/>
      <c r="K935537" s="25"/>
      <c r="M935537" s="25"/>
    </row>
    <row r="935538" spans="1:13" ht="17.25" customHeight="1" x14ac:dyDescent="0.15">
      <c r="A935538" s="25"/>
      <c r="C935538" s="25"/>
      <c r="D935538" s="25"/>
      <c r="E935538" s="25"/>
      <c r="J935538" s="25"/>
      <c r="K935538" s="25"/>
      <c r="M935538" s="25"/>
    </row>
    <row r="935539" spans="1:13" ht="17.25" customHeight="1" x14ac:dyDescent="0.15">
      <c r="A935539" s="25"/>
      <c r="C935539" s="25"/>
      <c r="D935539" s="25"/>
      <c r="E935539" s="25"/>
      <c r="J935539" s="25"/>
      <c r="K935539" s="25"/>
      <c r="M935539" s="25"/>
    </row>
    <row r="935540" spans="1:13" ht="17.25" customHeight="1" x14ac:dyDescent="0.15">
      <c r="A935540" s="25"/>
      <c r="C935540" s="25"/>
      <c r="D935540" s="25"/>
      <c r="E935540" s="25"/>
      <c r="J935540" s="25"/>
      <c r="K935540" s="25"/>
      <c r="M935540" s="25"/>
    </row>
    <row r="935541" spans="1:13" ht="17.25" customHeight="1" x14ac:dyDescent="0.15">
      <c r="A935541" s="25"/>
      <c r="C935541" s="25"/>
      <c r="D935541" s="25"/>
      <c r="E935541" s="25"/>
      <c r="J935541" s="25"/>
      <c r="K935541" s="25"/>
      <c r="M935541" s="25"/>
    </row>
    <row r="935542" spans="1:13" ht="17.25" customHeight="1" x14ac:dyDescent="0.15">
      <c r="A935542" s="25"/>
      <c r="C935542" s="25"/>
      <c r="D935542" s="25"/>
      <c r="E935542" s="25"/>
      <c r="J935542" s="25"/>
      <c r="K935542" s="25"/>
      <c r="M935542" s="25"/>
    </row>
    <row r="935543" spans="1:13" ht="17.25" customHeight="1" x14ac:dyDescent="0.15">
      <c r="A935543" s="25"/>
      <c r="C935543" s="25"/>
      <c r="D935543" s="25"/>
      <c r="E935543" s="25"/>
      <c r="J935543" s="25"/>
      <c r="K935543" s="25"/>
      <c r="M935543" s="25"/>
    </row>
    <row r="935544" spans="1:13" ht="17.25" customHeight="1" x14ac:dyDescent="0.15">
      <c r="A935544" s="25"/>
      <c r="C935544" s="25"/>
      <c r="D935544" s="25"/>
      <c r="E935544" s="25"/>
      <c r="J935544" s="25"/>
      <c r="K935544" s="25"/>
      <c r="M935544" s="25"/>
    </row>
    <row r="935545" spans="1:13" ht="17.25" customHeight="1" x14ac:dyDescent="0.15">
      <c r="A935545" s="25"/>
      <c r="C935545" s="25"/>
      <c r="D935545" s="25"/>
      <c r="E935545" s="25"/>
      <c r="J935545" s="25"/>
      <c r="K935545" s="25"/>
      <c r="M935545" s="25"/>
    </row>
    <row r="935546" spans="1:13" ht="17.25" customHeight="1" x14ac:dyDescent="0.15">
      <c r="A935546" s="25"/>
      <c r="C935546" s="25"/>
      <c r="D935546" s="25"/>
      <c r="E935546" s="25"/>
      <c r="J935546" s="25"/>
      <c r="K935546" s="25"/>
      <c r="M935546" s="25"/>
    </row>
    <row r="935547" spans="1:13" ht="17.25" customHeight="1" x14ac:dyDescent="0.15">
      <c r="A935547" s="25"/>
      <c r="C935547" s="25"/>
      <c r="D935547" s="25"/>
      <c r="E935547" s="25"/>
      <c r="J935547" s="25"/>
      <c r="K935547" s="25"/>
      <c r="M935547" s="25"/>
    </row>
    <row r="935548" spans="1:13" ht="17.25" customHeight="1" x14ac:dyDescent="0.15">
      <c r="A935548" s="25"/>
      <c r="C935548" s="25"/>
      <c r="D935548" s="25"/>
      <c r="E935548" s="25"/>
      <c r="J935548" s="25"/>
      <c r="K935548" s="25"/>
      <c r="M935548" s="25"/>
    </row>
    <row r="935549" spans="1:13" ht="17.25" customHeight="1" x14ac:dyDescent="0.15">
      <c r="A935549" s="25"/>
      <c r="C935549" s="25"/>
      <c r="D935549" s="25"/>
      <c r="E935549" s="25"/>
      <c r="J935549" s="25"/>
      <c r="K935549" s="25"/>
      <c r="M935549" s="25"/>
    </row>
    <row r="935550" spans="1:13" ht="17.25" customHeight="1" x14ac:dyDescent="0.15">
      <c r="A935550" s="25"/>
      <c r="C935550" s="25"/>
      <c r="D935550" s="25"/>
      <c r="E935550" s="25"/>
      <c r="J935550" s="25"/>
      <c r="K935550" s="25"/>
      <c r="M935550" s="25"/>
    </row>
    <row r="935551" spans="1:13" ht="17.25" customHeight="1" x14ac:dyDescent="0.15">
      <c r="A935551" s="25"/>
      <c r="C935551" s="25"/>
      <c r="D935551" s="25"/>
      <c r="E935551" s="25"/>
      <c r="J935551" s="25"/>
      <c r="K935551" s="25"/>
      <c r="M935551" s="25"/>
    </row>
    <row r="935552" spans="1:13" ht="17.25" customHeight="1" x14ac:dyDescent="0.15">
      <c r="A935552" s="25"/>
      <c r="C935552" s="25"/>
      <c r="D935552" s="25"/>
      <c r="E935552" s="25"/>
      <c r="J935552" s="25"/>
      <c r="K935552" s="25"/>
      <c r="M935552" s="25"/>
    </row>
    <row r="935553" spans="1:13" ht="17.25" customHeight="1" x14ac:dyDescent="0.15">
      <c r="A935553" s="25"/>
      <c r="C935553" s="25"/>
      <c r="D935553" s="25"/>
      <c r="E935553" s="25"/>
      <c r="J935553" s="25"/>
      <c r="K935553" s="25"/>
      <c r="M935553" s="25"/>
    </row>
    <row r="935554" spans="1:13" ht="17.25" customHeight="1" x14ac:dyDescent="0.15">
      <c r="A935554" s="25"/>
      <c r="C935554" s="25"/>
      <c r="D935554" s="25"/>
      <c r="E935554" s="25"/>
      <c r="J935554" s="25"/>
      <c r="K935554" s="25"/>
      <c r="M935554" s="25"/>
    </row>
    <row r="935555" spans="1:13" ht="17.25" customHeight="1" x14ac:dyDescent="0.15">
      <c r="A935555" s="25"/>
      <c r="C935555" s="25"/>
      <c r="D935555" s="25"/>
      <c r="E935555" s="25"/>
      <c r="J935555" s="25"/>
      <c r="K935555" s="25"/>
      <c r="M935555" s="25"/>
    </row>
    <row r="935556" spans="1:13" ht="17.25" customHeight="1" x14ac:dyDescent="0.15">
      <c r="A935556" s="25"/>
      <c r="C935556" s="25"/>
      <c r="D935556" s="25"/>
      <c r="E935556" s="25"/>
      <c r="J935556" s="25"/>
      <c r="K935556" s="25"/>
      <c r="M935556" s="25"/>
    </row>
    <row r="935557" spans="1:13" ht="17.25" customHeight="1" x14ac:dyDescent="0.15">
      <c r="A935557" s="25"/>
      <c r="C935557" s="25"/>
      <c r="D935557" s="25"/>
      <c r="E935557" s="25"/>
      <c r="J935557" s="25"/>
      <c r="K935557" s="25"/>
      <c r="M935557" s="25"/>
    </row>
    <row r="935558" spans="1:13" ht="17.25" customHeight="1" x14ac:dyDescent="0.15">
      <c r="A935558" s="25"/>
      <c r="C935558" s="25"/>
      <c r="D935558" s="25"/>
      <c r="E935558" s="25"/>
      <c r="J935558" s="25"/>
      <c r="K935558" s="25"/>
      <c r="M935558" s="25"/>
    </row>
    <row r="935559" spans="1:13" ht="17.25" customHeight="1" x14ac:dyDescent="0.15">
      <c r="A935559" s="25"/>
      <c r="C935559" s="25"/>
      <c r="D935559" s="25"/>
      <c r="E935559" s="25"/>
      <c r="J935559" s="25"/>
      <c r="K935559" s="25"/>
      <c r="M935559" s="25"/>
    </row>
    <row r="935560" spans="1:13" ht="17.25" customHeight="1" x14ac:dyDescent="0.15">
      <c r="A935560" s="25"/>
      <c r="C935560" s="25"/>
      <c r="D935560" s="25"/>
      <c r="E935560" s="25"/>
      <c r="J935560" s="25"/>
      <c r="K935560" s="25"/>
      <c r="M935560" s="25"/>
    </row>
    <row r="935561" spans="1:13" ht="17.25" customHeight="1" x14ac:dyDescent="0.15">
      <c r="A935561" s="25"/>
      <c r="C935561" s="25"/>
      <c r="D935561" s="25"/>
      <c r="E935561" s="25"/>
      <c r="J935561" s="25"/>
      <c r="K935561" s="25"/>
      <c r="M935561" s="25"/>
    </row>
    <row r="935562" spans="1:13" ht="17.25" customHeight="1" x14ac:dyDescent="0.15">
      <c r="A935562" s="25"/>
      <c r="C935562" s="25"/>
      <c r="D935562" s="25"/>
      <c r="E935562" s="25"/>
      <c r="J935562" s="25"/>
      <c r="K935562" s="25"/>
      <c r="M935562" s="25"/>
    </row>
    <row r="935563" spans="1:13" ht="17.25" customHeight="1" x14ac:dyDescent="0.15">
      <c r="A935563" s="25"/>
      <c r="C935563" s="25"/>
      <c r="D935563" s="25"/>
      <c r="E935563" s="25"/>
      <c r="J935563" s="25"/>
      <c r="K935563" s="25"/>
      <c r="M935563" s="25"/>
    </row>
    <row r="935564" spans="1:13" ht="17.25" customHeight="1" x14ac:dyDescent="0.15">
      <c r="A935564" s="25"/>
      <c r="C935564" s="25"/>
      <c r="D935564" s="25"/>
      <c r="E935564" s="25"/>
      <c r="J935564" s="25"/>
      <c r="K935564" s="25"/>
      <c r="M935564" s="25"/>
    </row>
    <row r="935565" spans="1:13" ht="17.25" customHeight="1" x14ac:dyDescent="0.15">
      <c r="A935565" s="25"/>
      <c r="C935565" s="25"/>
      <c r="D935565" s="25"/>
      <c r="E935565" s="25"/>
      <c r="J935565" s="25"/>
      <c r="K935565" s="25"/>
      <c r="M935565" s="25"/>
    </row>
    <row r="935566" spans="1:13" ht="17.25" customHeight="1" x14ac:dyDescent="0.15">
      <c r="A935566" s="25"/>
      <c r="C935566" s="25"/>
      <c r="D935566" s="25"/>
      <c r="E935566" s="25"/>
      <c r="J935566" s="25"/>
      <c r="K935566" s="25"/>
      <c r="M935566" s="25"/>
    </row>
    <row r="935567" spans="1:13" ht="17.25" customHeight="1" x14ac:dyDescent="0.15">
      <c r="A935567" s="25"/>
      <c r="C935567" s="25"/>
      <c r="D935567" s="25"/>
      <c r="E935567" s="25"/>
      <c r="J935567" s="25"/>
      <c r="K935567" s="25"/>
      <c r="M935567" s="25"/>
    </row>
    <row r="935568" spans="1:13" ht="17.25" customHeight="1" x14ac:dyDescent="0.15">
      <c r="A935568" s="25"/>
      <c r="C935568" s="25"/>
      <c r="D935568" s="25"/>
      <c r="E935568" s="25"/>
      <c r="J935568" s="25"/>
      <c r="K935568" s="25"/>
      <c r="M935568" s="25"/>
    </row>
    <row r="935569" spans="1:13" ht="17.25" customHeight="1" x14ac:dyDescent="0.15">
      <c r="A935569" s="25"/>
      <c r="C935569" s="25"/>
      <c r="D935569" s="25"/>
      <c r="E935569" s="25"/>
      <c r="J935569" s="25"/>
      <c r="K935569" s="25"/>
      <c r="M935569" s="25"/>
    </row>
    <row r="935570" spans="1:13" ht="17.25" customHeight="1" x14ac:dyDescent="0.15">
      <c r="A935570" s="25"/>
      <c r="C935570" s="25"/>
      <c r="D935570" s="25"/>
      <c r="E935570" s="25"/>
      <c r="J935570" s="25"/>
      <c r="K935570" s="25"/>
      <c r="M935570" s="25"/>
    </row>
    <row r="935571" spans="1:13" ht="17.25" customHeight="1" x14ac:dyDescent="0.15">
      <c r="A935571" s="25"/>
      <c r="C935571" s="25"/>
      <c r="D935571" s="25"/>
      <c r="E935571" s="25"/>
      <c r="J935571" s="25"/>
      <c r="K935571" s="25"/>
      <c r="M935571" s="25"/>
    </row>
    <row r="935572" spans="1:13" ht="17.25" customHeight="1" x14ac:dyDescent="0.15">
      <c r="A935572" s="25"/>
      <c r="C935572" s="25"/>
      <c r="D935572" s="25"/>
      <c r="E935572" s="25"/>
      <c r="J935572" s="25"/>
      <c r="K935572" s="25"/>
      <c r="M935572" s="25"/>
    </row>
    <row r="935573" spans="1:13" ht="17.25" customHeight="1" x14ac:dyDescent="0.15">
      <c r="A935573" s="25"/>
      <c r="C935573" s="25"/>
      <c r="D935573" s="25"/>
      <c r="E935573" s="25"/>
      <c r="J935573" s="25"/>
      <c r="K935573" s="25"/>
      <c r="M935573" s="25"/>
    </row>
    <row r="935574" spans="1:13" ht="17.25" customHeight="1" x14ac:dyDescent="0.15">
      <c r="A935574" s="25"/>
      <c r="C935574" s="25"/>
      <c r="D935574" s="25"/>
      <c r="E935574" s="25"/>
      <c r="J935574" s="25"/>
      <c r="K935574" s="25"/>
      <c r="M935574" s="25"/>
    </row>
    <row r="935575" spans="1:13" ht="17.25" customHeight="1" x14ac:dyDescent="0.15">
      <c r="A935575" s="25"/>
      <c r="C935575" s="25"/>
      <c r="D935575" s="25"/>
      <c r="E935575" s="25"/>
      <c r="J935575" s="25"/>
      <c r="K935575" s="25"/>
      <c r="M935575" s="25"/>
    </row>
    <row r="935576" spans="1:13" ht="17.25" customHeight="1" x14ac:dyDescent="0.15">
      <c r="A935576" s="25"/>
      <c r="C935576" s="25"/>
      <c r="D935576" s="25"/>
      <c r="E935576" s="25"/>
      <c r="J935576" s="25"/>
      <c r="K935576" s="25"/>
      <c r="M935576" s="25"/>
    </row>
    <row r="935577" spans="1:13" ht="17.25" customHeight="1" x14ac:dyDescent="0.15">
      <c r="A935577" s="25"/>
      <c r="C935577" s="25"/>
      <c r="D935577" s="25"/>
      <c r="E935577" s="25"/>
      <c r="J935577" s="25"/>
      <c r="K935577" s="25"/>
      <c r="M935577" s="25"/>
    </row>
    <row r="935578" spans="1:13" ht="17.25" customHeight="1" x14ac:dyDescent="0.15">
      <c r="A935578" s="25"/>
      <c r="C935578" s="25"/>
      <c r="D935578" s="25"/>
      <c r="E935578" s="25"/>
      <c r="J935578" s="25"/>
      <c r="K935578" s="25"/>
      <c r="M935578" s="25"/>
    </row>
    <row r="935579" spans="1:13" ht="17.25" customHeight="1" x14ac:dyDescent="0.15">
      <c r="A935579" s="25"/>
      <c r="C935579" s="25"/>
      <c r="D935579" s="25"/>
      <c r="E935579" s="25"/>
      <c r="J935579" s="25"/>
      <c r="K935579" s="25"/>
      <c r="M935579" s="25"/>
    </row>
    <row r="935580" spans="1:13" ht="17.25" customHeight="1" x14ac:dyDescent="0.15">
      <c r="A935580" s="25"/>
      <c r="C935580" s="25"/>
      <c r="D935580" s="25"/>
      <c r="E935580" s="25"/>
      <c r="J935580" s="25"/>
      <c r="K935580" s="25"/>
      <c r="M935580" s="25"/>
    </row>
    <row r="935581" spans="1:13" ht="17.25" customHeight="1" x14ac:dyDescent="0.15">
      <c r="A935581" s="25"/>
      <c r="C935581" s="25"/>
      <c r="D935581" s="25"/>
      <c r="E935581" s="25"/>
      <c r="J935581" s="25"/>
      <c r="K935581" s="25"/>
      <c r="M935581" s="25"/>
    </row>
    <row r="935582" spans="1:13" ht="17.25" customHeight="1" x14ac:dyDescent="0.15">
      <c r="A935582" s="25"/>
      <c r="C935582" s="25"/>
      <c r="D935582" s="25"/>
      <c r="E935582" s="25"/>
      <c r="J935582" s="25"/>
      <c r="K935582" s="25"/>
      <c r="M935582" s="25"/>
    </row>
    <row r="935583" spans="1:13" ht="17.25" customHeight="1" x14ac:dyDescent="0.15">
      <c r="A935583" s="25"/>
      <c r="C935583" s="25"/>
      <c r="D935583" s="25"/>
      <c r="E935583" s="25"/>
      <c r="J935583" s="25"/>
      <c r="K935583" s="25"/>
      <c r="M935583" s="25"/>
    </row>
    <row r="935584" spans="1:13" ht="17.25" customHeight="1" x14ac:dyDescent="0.15">
      <c r="A935584" s="25"/>
      <c r="C935584" s="25"/>
      <c r="D935584" s="25"/>
      <c r="E935584" s="25"/>
      <c r="J935584" s="25"/>
      <c r="K935584" s="25"/>
      <c r="M935584" s="25"/>
    </row>
    <row r="935585" spans="1:13" ht="17.25" customHeight="1" x14ac:dyDescent="0.15">
      <c r="A935585" s="25"/>
      <c r="C935585" s="25"/>
      <c r="D935585" s="25"/>
      <c r="E935585" s="25"/>
      <c r="J935585" s="25"/>
      <c r="K935585" s="25"/>
      <c r="M935585" s="25"/>
    </row>
    <row r="935586" spans="1:13" ht="17.25" customHeight="1" x14ac:dyDescent="0.15">
      <c r="A935586" s="25"/>
      <c r="C935586" s="25"/>
      <c r="D935586" s="25"/>
      <c r="E935586" s="25"/>
      <c r="J935586" s="25"/>
      <c r="K935586" s="25"/>
      <c r="M935586" s="25"/>
    </row>
    <row r="935587" spans="1:13" ht="17.25" customHeight="1" x14ac:dyDescent="0.15">
      <c r="A935587" s="25"/>
      <c r="C935587" s="25"/>
      <c r="D935587" s="25"/>
      <c r="E935587" s="25"/>
      <c r="J935587" s="25"/>
      <c r="K935587" s="25"/>
      <c r="M935587" s="25"/>
    </row>
    <row r="935588" spans="1:13" ht="17.25" customHeight="1" x14ac:dyDescent="0.15">
      <c r="A935588" s="25"/>
      <c r="C935588" s="25"/>
      <c r="D935588" s="25"/>
      <c r="E935588" s="25"/>
      <c r="J935588" s="25"/>
      <c r="K935588" s="25"/>
      <c r="M935588" s="25"/>
    </row>
    <row r="935589" spans="1:13" ht="17.25" customHeight="1" x14ac:dyDescent="0.15">
      <c r="A935589" s="25"/>
      <c r="C935589" s="25"/>
      <c r="D935589" s="25"/>
      <c r="E935589" s="25"/>
      <c r="J935589" s="25"/>
      <c r="K935589" s="25"/>
      <c r="M935589" s="25"/>
    </row>
    <row r="935590" spans="1:13" ht="17.25" customHeight="1" x14ac:dyDescent="0.15">
      <c r="A935590" s="25"/>
      <c r="C935590" s="25"/>
      <c r="D935590" s="25"/>
      <c r="E935590" s="25"/>
      <c r="J935590" s="25"/>
      <c r="K935590" s="25"/>
      <c r="M935590" s="25"/>
    </row>
    <row r="935591" spans="1:13" ht="17.25" customHeight="1" x14ac:dyDescent="0.15">
      <c r="A935591" s="25"/>
      <c r="C935591" s="25"/>
      <c r="D935591" s="25"/>
      <c r="E935591" s="25"/>
      <c r="J935591" s="25"/>
      <c r="K935591" s="25"/>
      <c r="M935591" s="25"/>
    </row>
    <row r="935592" spans="1:13" ht="17.25" customHeight="1" x14ac:dyDescent="0.15">
      <c r="A935592" s="25"/>
      <c r="C935592" s="25"/>
      <c r="D935592" s="25"/>
      <c r="E935592" s="25"/>
      <c r="J935592" s="25"/>
      <c r="K935592" s="25"/>
      <c r="M935592" s="25"/>
    </row>
    <row r="935593" spans="1:13" ht="17.25" customHeight="1" x14ac:dyDescent="0.15">
      <c r="A935593" s="25"/>
      <c r="C935593" s="25"/>
      <c r="D935593" s="25"/>
      <c r="E935593" s="25"/>
      <c r="J935593" s="25"/>
      <c r="K935593" s="25"/>
      <c r="M935593" s="25"/>
    </row>
    <row r="935594" spans="1:13" ht="17.25" customHeight="1" x14ac:dyDescent="0.15">
      <c r="A935594" s="25"/>
      <c r="C935594" s="25"/>
      <c r="D935594" s="25"/>
      <c r="E935594" s="25"/>
      <c r="J935594" s="25"/>
      <c r="K935594" s="25"/>
      <c r="M935594" s="25"/>
    </row>
    <row r="935595" spans="1:13" ht="17.25" customHeight="1" x14ac:dyDescent="0.15">
      <c r="A935595" s="25"/>
      <c r="C935595" s="25"/>
      <c r="D935595" s="25"/>
      <c r="E935595" s="25"/>
      <c r="J935595" s="25"/>
      <c r="K935595" s="25"/>
      <c r="M935595" s="25"/>
    </row>
    <row r="935596" spans="1:13" ht="17.25" customHeight="1" x14ac:dyDescent="0.15">
      <c r="A935596" s="25"/>
      <c r="C935596" s="25"/>
      <c r="D935596" s="25"/>
      <c r="E935596" s="25"/>
      <c r="J935596" s="25"/>
      <c r="K935596" s="25"/>
      <c r="M935596" s="25"/>
    </row>
    <row r="935597" spans="1:13" ht="17.25" customHeight="1" x14ac:dyDescent="0.15">
      <c r="A935597" s="25"/>
      <c r="C935597" s="25"/>
      <c r="D935597" s="25"/>
      <c r="E935597" s="25"/>
      <c r="J935597" s="25"/>
      <c r="K935597" s="25"/>
      <c r="M935597" s="25"/>
    </row>
    <row r="935598" spans="1:13" ht="17.25" customHeight="1" x14ac:dyDescent="0.15">
      <c r="A935598" s="25"/>
      <c r="C935598" s="25"/>
      <c r="D935598" s="25"/>
      <c r="E935598" s="25"/>
      <c r="J935598" s="25"/>
      <c r="K935598" s="25"/>
      <c r="M935598" s="25"/>
    </row>
    <row r="935599" spans="1:13" ht="17.25" customHeight="1" x14ac:dyDescent="0.15">
      <c r="A935599" s="25"/>
      <c r="C935599" s="25"/>
      <c r="D935599" s="25"/>
      <c r="E935599" s="25"/>
      <c r="J935599" s="25"/>
      <c r="K935599" s="25"/>
      <c r="M935599" s="25"/>
    </row>
    <row r="935600" spans="1:13" ht="17.25" customHeight="1" x14ac:dyDescent="0.15">
      <c r="A935600" s="25"/>
      <c r="C935600" s="25"/>
      <c r="D935600" s="25"/>
      <c r="E935600" s="25"/>
      <c r="J935600" s="25"/>
      <c r="K935600" s="25"/>
      <c r="M935600" s="25"/>
    </row>
    <row r="935601" spans="1:13" ht="17.25" customHeight="1" x14ac:dyDescent="0.15">
      <c r="A935601" s="25"/>
      <c r="C935601" s="25"/>
      <c r="D935601" s="25"/>
      <c r="E935601" s="25"/>
      <c r="J935601" s="25"/>
      <c r="K935601" s="25"/>
      <c r="M935601" s="25"/>
    </row>
    <row r="935602" spans="1:13" ht="17.25" customHeight="1" x14ac:dyDescent="0.15">
      <c r="A935602" s="25"/>
      <c r="C935602" s="25"/>
      <c r="D935602" s="25"/>
      <c r="E935602" s="25"/>
      <c r="J935602" s="25"/>
      <c r="K935602" s="25"/>
      <c r="M935602" s="25"/>
    </row>
    <row r="935603" spans="1:13" ht="17.25" customHeight="1" x14ac:dyDescent="0.15">
      <c r="A935603" s="25"/>
      <c r="C935603" s="25"/>
      <c r="D935603" s="25"/>
      <c r="E935603" s="25"/>
      <c r="J935603" s="25"/>
      <c r="K935603" s="25"/>
      <c r="M935603" s="25"/>
    </row>
    <row r="935604" spans="1:13" ht="17.25" customHeight="1" x14ac:dyDescent="0.15">
      <c r="A935604" s="25"/>
      <c r="C935604" s="25"/>
      <c r="D935604" s="25"/>
      <c r="E935604" s="25"/>
      <c r="J935604" s="25"/>
      <c r="K935604" s="25"/>
      <c r="M935604" s="25"/>
    </row>
    <row r="935605" spans="1:13" ht="17.25" customHeight="1" x14ac:dyDescent="0.15">
      <c r="A935605" s="25"/>
      <c r="C935605" s="25"/>
      <c r="D935605" s="25"/>
      <c r="E935605" s="25"/>
      <c r="J935605" s="25"/>
      <c r="K935605" s="25"/>
      <c r="M935605" s="25"/>
    </row>
    <row r="935606" spans="1:13" ht="17.25" customHeight="1" x14ac:dyDescent="0.15">
      <c r="A935606" s="25"/>
      <c r="C935606" s="25"/>
      <c r="D935606" s="25"/>
      <c r="E935606" s="25"/>
      <c r="J935606" s="25"/>
      <c r="K935606" s="25"/>
      <c r="M935606" s="25"/>
    </row>
    <row r="935607" spans="1:13" ht="17.25" customHeight="1" x14ac:dyDescent="0.15">
      <c r="A935607" s="25"/>
      <c r="C935607" s="25"/>
      <c r="D935607" s="25"/>
      <c r="E935607" s="25"/>
      <c r="J935607" s="25"/>
      <c r="K935607" s="25"/>
      <c r="M935607" s="25"/>
    </row>
    <row r="935608" spans="1:13" ht="17.25" customHeight="1" x14ac:dyDescent="0.15">
      <c r="A935608" s="25"/>
      <c r="C935608" s="25"/>
      <c r="D935608" s="25"/>
      <c r="E935608" s="25"/>
      <c r="J935608" s="25"/>
      <c r="K935608" s="25"/>
      <c r="M935608" s="25"/>
    </row>
    <row r="935609" spans="1:13" ht="17.25" customHeight="1" x14ac:dyDescent="0.15">
      <c r="A935609" s="25"/>
      <c r="C935609" s="25"/>
      <c r="D935609" s="25"/>
      <c r="E935609" s="25"/>
      <c r="J935609" s="25"/>
      <c r="K935609" s="25"/>
      <c r="M935609" s="25"/>
    </row>
    <row r="935610" spans="1:13" ht="17.25" customHeight="1" x14ac:dyDescent="0.15">
      <c r="A935610" s="25"/>
      <c r="C935610" s="25"/>
      <c r="D935610" s="25"/>
      <c r="E935610" s="25"/>
      <c r="J935610" s="25"/>
      <c r="K935610" s="25"/>
      <c r="M935610" s="25"/>
    </row>
    <row r="935611" spans="1:13" ht="17.25" customHeight="1" x14ac:dyDescent="0.15">
      <c r="A935611" s="25"/>
      <c r="C935611" s="25"/>
      <c r="D935611" s="25"/>
      <c r="E935611" s="25"/>
      <c r="J935611" s="25"/>
      <c r="K935611" s="25"/>
      <c r="M935611" s="25"/>
    </row>
    <row r="935612" spans="1:13" ht="17.25" customHeight="1" x14ac:dyDescent="0.15">
      <c r="A935612" s="25"/>
      <c r="C935612" s="25"/>
      <c r="D935612" s="25"/>
      <c r="E935612" s="25"/>
      <c r="J935612" s="25"/>
      <c r="K935612" s="25"/>
      <c r="M935612" s="25"/>
    </row>
    <row r="935613" spans="1:13" ht="17.25" customHeight="1" x14ac:dyDescent="0.15">
      <c r="A935613" s="25"/>
      <c r="C935613" s="25"/>
      <c r="D935613" s="25"/>
      <c r="E935613" s="25"/>
      <c r="J935613" s="25"/>
      <c r="K935613" s="25"/>
      <c r="M935613" s="25"/>
    </row>
    <row r="935614" spans="1:13" ht="17.25" customHeight="1" x14ac:dyDescent="0.15">
      <c r="A935614" s="25"/>
      <c r="C935614" s="25"/>
      <c r="D935614" s="25"/>
      <c r="E935614" s="25"/>
      <c r="J935614" s="25"/>
      <c r="K935614" s="25"/>
      <c r="M935614" s="25"/>
    </row>
    <row r="935615" spans="1:13" ht="17.25" customHeight="1" x14ac:dyDescent="0.15">
      <c r="A935615" s="25"/>
      <c r="C935615" s="25"/>
      <c r="D935615" s="25"/>
      <c r="E935615" s="25"/>
      <c r="J935615" s="25"/>
      <c r="K935615" s="25"/>
      <c r="M935615" s="25"/>
    </row>
    <row r="935616" spans="1:13" ht="17.25" customHeight="1" x14ac:dyDescent="0.15">
      <c r="A935616" s="25"/>
      <c r="C935616" s="25"/>
      <c r="D935616" s="25"/>
      <c r="E935616" s="25"/>
      <c r="J935616" s="25"/>
      <c r="K935616" s="25"/>
      <c r="M935616" s="25"/>
    </row>
    <row r="935617" spans="1:13" ht="17.25" customHeight="1" x14ac:dyDescent="0.15">
      <c r="A935617" s="25"/>
      <c r="C935617" s="25"/>
      <c r="D935617" s="25"/>
      <c r="E935617" s="25"/>
      <c r="J935617" s="25"/>
      <c r="K935617" s="25"/>
      <c r="M935617" s="25"/>
    </row>
    <row r="935618" spans="1:13" ht="17.25" customHeight="1" x14ac:dyDescent="0.15">
      <c r="A935618" s="25"/>
      <c r="C935618" s="25"/>
      <c r="D935618" s="25"/>
      <c r="E935618" s="25"/>
      <c r="J935618" s="25"/>
      <c r="K935618" s="25"/>
      <c r="M935618" s="25"/>
    </row>
    <row r="935619" spans="1:13" ht="17.25" customHeight="1" x14ac:dyDescent="0.15">
      <c r="A935619" s="25"/>
      <c r="C935619" s="25"/>
      <c r="D935619" s="25"/>
      <c r="E935619" s="25"/>
      <c r="J935619" s="25"/>
      <c r="K935619" s="25"/>
      <c r="M935619" s="25"/>
    </row>
    <row r="935620" spans="1:13" ht="17.25" customHeight="1" x14ac:dyDescent="0.15">
      <c r="A935620" s="25"/>
      <c r="C935620" s="25"/>
      <c r="D935620" s="25"/>
      <c r="E935620" s="25"/>
      <c r="J935620" s="25"/>
      <c r="K935620" s="25"/>
      <c r="M935620" s="25"/>
    </row>
    <row r="935621" spans="1:13" ht="17.25" customHeight="1" x14ac:dyDescent="0.15">
      <c r="A935621" s="25"/>
      <c r="C935621" s="25"/>
      <c r="D935621" s="25"/>
      <c r="E935621" s="25"/>
      <c r="J935621" s="25"/>
      <c r="K935621" s="25"/>
      <c r="M935621" s="25"/>
    </row>
    <row r="935622" spans="1:13" ht="17.25" customHeight="1" x14ac:dyDescent="0.15">
      <c r="A935622" s="25"/>
      <c r="C935622" s="25"/>
      <c r="D935622" s="25"/>
      <c r="E935622" s="25"/>
      <c r="J935622" s="25"/>
      <c r="K935622" s="25"/>
      <c r="M935622" s="25"/>
    </row>
    <row r="935623" spans="1:13" ht="17.25" customHeight="1" x14ac:dyDescent="0.15">
      <c r="A935623" s="25"/>
      <c r="C935623" s="25"/>
      <c r="D935623" s="25"/>
      <c r="E935623" s="25"/>
      <c r="J935623" s="25"/>
      <c r="K935623" s="25"/>
      <c r="M935623" s="25"/>
    </row>
    <row r="935624" spans="1:13" ht="17.25" customHeight="1" x14ac:dyDescent="0.15">
      <c r="A935624" s="25"/>
      <c r="C935624" s="25"/>
      <c r="D935624" s="25"/>
      <c r="E935624" s="25"/>
      <c r="J935624" s="25"/>
      <c r="K935624" s="25"/>
      <c r="M935624" s="25"/>
    </row>
    <row r="935625" spans="1:13" ht="17.25" customHeight="1" x14ac:dyDescent="0.15">
      <c r="A935625" s="25"/>
      <c r="C935625" s="25"/>
      <c r="D935625" s="25"/>
      <c r="E935625" s="25"/>
      <c r="J935625" s="25"/>
      <c r="K935625" s="25"/>
      <c r="M935625" s="25"/>
    </row>
    <row r="935626" spans="1:13" ht="17.25" customHeight="1" x14ac:dyDescent="0.15">
      <c r="A935626" s="25"/>
      <c r="C935626" s="25"/>
      <c r="D935626" s="25"/>
      <c r="E935626" s="25"/>
      <c r="J935626" s="25"/>
      <c r="K935626" s="25"/>
      <c r="M935626" s="25"/>
    </row>
    <row r="935627" spans="1:13" ht="17.25" customHeight="1" x14ac:dyDescent="0.15">
      <c r="A935627" s="25"/>
      <c r="C935627" s="25"/>
      <c r="D935627" s="25"/>
      <c r="E935627" s="25"/>
      <c r="J935627" s="25"/>
      <c r="K935627" s="25"/>
      <c r="M935627" s="25"/>
    </row>
    <row r="935628" spans="1:13" ht="17.25" customHeight="1" x14ac:dyDescent="0.15">
      <c r="A935628" s="25"/>
      <c r="C935628" s="25"/>
      <c r="D935628" s="25"/>
      <c r="E935628" s="25"/>
      <c r="J935628" s="25"/>
      <c r="K935628" s="25"/>
      <c r="M935628" s="25"/>
    </row>
    <row r="935629" spans="1:13" ht="17.25" customHeight="1" x14ac:dyDescent="0.15">
      <c r="A935629" s="25"/>
      <c r="C935629" s="25"/>
      <c r="D935629" s="25"/>
      <c r="E935629" s="25"/>
      <c r="J935629" s="25"/>
      <c r="K935629" s="25"/>
      <c r="M935629" s="25"/>
    </row>
    <row r="935630" spans="1:13" ht="17.25" customHeight="1" x14ac:dyDescent="0.15">
      <c r="A935630" s="25"/>
      <c r="C935630" s="25"/>
      <c r="D935630" s="25"/>
      <c r="E935630" s="25"/>
      <c r="J935630" s="25"/>
      <c r="K935630" s="25"/>
      <c r="M935630" s="25"/>
    </row>
    <row r="935631" spans="1:13" ht="17.25" customHeight="1" x14ac:dyDescent="0.15">
      <c r="A935631" s="25"/>
      <c r="C935631" s="25"/>
      <c r="D935631" s="25"/>
      <c r="E935631" s="25"/>
      <c r="J935631" s="25"/>
      <c r="K935631" s="25"/>
      <c r="M935631" s="25"/>
    </row>
    <row r="935632" spans="1:13" ht="17.25" customHeight="1" x14ac:dyDescent="0.15">
      <c r="A935632" s="25"/>
      <c r="C935632" s="25"/>
      <c r="D935632" s="25"/>
      <c r="E935632" s="25"/>
      <c r="J935632" s="25"/>
      <c r="K935632" s="25"/>
      <c r="M935632" s="25"/>
    </row>
    <row r="935633" spans="1:13" ht="17.25" customHeight="1" x14ac:dyDescent="0.15">
      <c r="A935633" s="25"/>
      <c r="C935633" s="25"/>
      <c r="D935633" s="25"/>
      <c r="E935633" s="25"/>
      <c r="J935633" s="25"/>
      <c r="K935633" s="25"/>
      <c r="M935633" s="25"/>
    </row>
    <row r="935634" spans="1:13" ht="17.25" customHeight="1" x14ac:dyDescent="0.15">
      <c r="A935634" s="25"/>
      <c r="C935634" s="25"/>
      <c r="D935634" s="25"/>
      <c r="E935634" s="25"/>
      <c r="J935634" s="25"/>
      <c r="K935634" s="25"/>
      <c r="M935634" s="25"/>
    </row>
    <row r="935635" spans="1:13" ht="17.25" customHeight="1" x14ac:dyDescent="0.15">
      <c r="A935635" s="25"/>
      <c r="C935635" s="25"/>
      <c r="D935635" s="25"/>
      <c r="E935635" s="25"/>
      <c r="J935635" s="25"/>
      <c r="K935635" s="25"/>
      <c r="M935635" s="25"/>
    </row>
    <row r="935636" spans="1:13" ht="17.25" customHeight="1" x14ac:dyDescent="0.15">
      <c r="A935636" s="25"/>
      <c r="C935636" s="25"/>
      <c r="D935636" s="25"/>
      <c r="E935636" s="25"/>
      <c r="J935636" s="25"/>
      <c r="K935636" s="25"/>
      <c r="M935636" s="25"/>
    </row>
    <row r="935637" spans="1:13" ht="17.25" customHeight="1" x14ac:dyDescent="0.15">
      <c r="A935637" s="25"/>
      <c r="C935637" s="25"/>
      <c r="D935637" s="25"/>
      <c r="E935637" s="25"/>
      <c r="J935637" s="25"/>
      <c r="K935637" s="25"/>
      <c r="M935637" s="25"/>
    </row>
    <row r="935638" spans="1:13" ht="17.25" customHeight="1" x14ac:dyDescent="0.15">
      <c r="A935638" s="25"/>
      <c r="C935638" s="25"/>
      <c r="D935638" s="25"/>
      <c r="E935638" s="25"/>
      <c r="J935638" s="25"/>
      <c r="K935638" s="25"/>
      <c r="M935638" s="25"/>
    </row>
    <row r="935639" spans="1:13" ht="17.25" customHeight="1" x14ac:dyDescent="0.15">
      <c r="A935639" s="25"/>
      <c r="C935639" s="25"/>
      <c r="D935639" s="25"/>
      <c r="E935639" s="25"/>
      <c r="J935639" s="25"/>
      <c r="K935639" s="25"/>
      <c r="M935639" s="25"/>
    </row>
    <row r="935640" spans="1:13" ht="17.25" customHeight="1" x14ac:dyDescent="0.15">
      <c r="A935640" s="25"/>
      <c r="C935640" s="25"/>
      <c r="D935640" s="25"/>
      <c r="E935640" s="25"/>
      <c r="J935640" s="25"/>
      <c r="K935640" s="25"/>
      <c r="M935640" s="25"/>
    </row>
    <row r="935641" spans="1:13" ht="17.25" customHeight="1" x14ac:dyDescent="0.15">
      <c r="A935641" s="25"/>
      <c r="C935641" s="25"/>
      <c r="D935641" s="25"/>
      <c r="E935641" s="25"/>
      <c r="J935641" s="25"/>
      <c r="K935641" s="25"/>
      <c r="M935641" s="25"/>
    </row>
    <row r="935642" spans="1:13" ht="17.25" customHeight="1" x14ac:dyDescent="0.15">
      <c r="A935642" s="25"/>
      <c r="C935642" s="25"/>
      <c r="D935642" s="25"/>
      <c r="E935642" s="25"/>
      <c r="J935642" s="25"/>
      <c r="K935642" s="25"/>
      <c r="M935642" s="25"/>
    </row>
    <row r="935643" spans="1:13" ht="17.25" customHeight="1" x14ac:dyDescent="0.15">
      <c r="A935643" s="25"/>
      <c r="C935643" s="25"/>
      <c r="D935643" s="25"/>
      <c r="E935643" s="25"/>
      <c r="J935643" s="25"/>
      <c r="K935643" s="25"/>
      <c r="M935643" s="25"/>
    </row>
    <row r="935644" spans="1:13" ht="17.25" customHeight="1" x14ac:dyDescent="0.15">
      <c r="A935644" s="25"/>
      <c r="C935644" s="25"/>
      <c r="D935644" s="25"/>
      <c r="E935644" s="25"/>
      <c r="J935644" s="25"/>
      <c r="K935644" s="25"/>
      <c r="M935644" s="25"/>
    </row>
    <row r="935645" spans="1:13" ht="17.25" customHeight="1" x14ac:dyDescent="0.15">
      <c r="A935645" s="25"/>
      <c r="C935645" s="25"/>
      <c r="D935645" s="25"/>
      <c r="E935645" s="25"/>
      <c r="J935645" s="25"/>
      <c r="K935645" s="25"/>
      <c r="M935645" s="25"/>
    </row>
    <row r="935646" spans="1:13" ht="17.25" customHeight="1" x14ac:dyDescent="0.15">
      <c r="A935646" s="25"/>
      <c r="C935646" s="25"/>
      <c r="D935646" s="25"/>
      <c r="E935646" s="25"/>
      <c r="J935646" s="25"/>
      <c r="K935646" s="25"/>
      <c r="M935646" s="25"/>
    </row>
    <row r="935647" spans="1:13" ht="17.25" customHeight="1" x14ac:dyDescent="0.15">
      <c r="A935647" s="25"/>
      <c r="C935647" s="25"/>
      <c r="D935647" s="25"/>
      <c r="E935647" s="25"/>
      <c r="J935647" s="25"/>
      <c r="K935647" s="25"/>
      <c r="M935647" s="25"/>
    </row>
    <row r="935648" spans="1:13" ht="17.25" customHeight="1" x14ac:dyDescent="0.15">
      <c r="A935648" s="25"/>
      <c r="C935648" s="25"/>
      <c r="D935648" s="25"/>
      <c r="E935648" s="25"/>
      <c r="J935648" s="25"/>
      <c r="K935648" s="25"/>
      <c r="M935648" s="25"/>
    </row>
    <row r="935649" spans="1:13" ht="17.25" customHeight="1" x14ac:dyDescent="0.15">
      <c r="A935649" s="25"/>
      <c r="C935649" s="25"/>
      <c r="D935649" s="25"/>
      <c r="E935649" s="25"/>
      <c r="J935649" s="25"/>
      <c r="K935649" s="25"/>
      <c r="M935649" s="25"/>
    </row>
    <row r="935650" spans="1:13" ht="17.25" customHeight="1" x14ac:dyDescent="0.15">
      <c r="A935650" s="25"/>
      <c r="C935650" s="25"/>
      <c r="D935650" s="25"/>
      <c r="E935650" s="25"/>
      <c r="J935650" s="25"/>
      <c r="K935650" s="25"/>
      <c r="M935650" s="25"/>
    </row>
    <row r="935651" spans="1:13" ht="17.25" customHeight="1" x14ac:dyDescent="0.15">
      <c r="A935651" s="25"/>
      <c r="C935651" s="25"/>
      <c r="D935651" s="25"/>
      <c r="E935651" s="25"/>
      <c r="J935651" s="25"/>
      <c r="K935651" s="25"/>
      <c r="M935651" s="25"/>
    </row>
    <row r="935652" spans="1:13" ht="17.25" customHeight="1" x14ac:dyDescent="0.15">
      <c r="A935652" s="25"/>
      <c r="C935652" s="25"/>
      <c r="D935652" s="25"/>
      <c r="E935652" s="25"/>
      <c r="J935652" s="25"/>
      <c r="K935652" s="25"/>
      <c r="M935652" s="25"/>
    </row>
    <row r="935653" spans="1:13" ht="17.25" customHeight="1" x14ac:dyDescent="0.15">
      <c r="A935653" s="25"/>
      <c r="C935653" s="25"/>
      <c r="D935653" s="25"/>
      <c r="E935653" s="25"/>
      <c r="J935653" s="25"/>
      <c r="K935653" s="25"/>
      <c r="M935653" s="25"/>
    </row>
    <row r="935654" spans="1:13" ht="17.25" customHeight="1" x14ac:dyDescent="0.15">
      <c r="A935654" s="25"/>
      <c r="C935654" s="25"/>
      <c r="D935654" s="25"/>
      <c r="E935654" s="25"/>
      <c r="J935654" s="25"/>
      <c r="K935654" s="25"/>
      <c r="M935654" s="25"/>
    </row>
    <row r="935655" spans="1:13" ht="17.25" customHeight="1" x14ac:dyDescent="0.15">
      <c r="A935655" s="25"/>
      <c r="C935655" s="25"/>
      <c r="D935655" s="25"/>
      <c r="E935655" s="25"/>
      <c r="J935655" s="25"/>
      <c r="K935655" s="25"/>
      <c r="M935655" s="25"/>
    </row>
    <row r="935656" spans="1:13" ht="17.25" customHeight="1" x14ac:dyDescent="0.15">
      <c r="A935656" s="25"/>
      <c r="C935656" s="25"/>
      <c r="D935656" s="25"/>
      <c r="E935656" s="25"/>
      <c r="J935656" s="25"/>
      <c r="K935656" s="25"/>
      <c r="M935656" s="25"/>
    </row>
    <row r="935657" spans="1:13" ht="17.25" customHeight="1" x14ac:dyDescent="0.15">
      <c r="A935657" s="25"/>
      <c r="C935657" s="25"/>
      <c r="D935657" s="25"/>
      <c r="E935657" s="25"/>
      <c r="J935657" s="25"/>
      <c r="K935657" s="25"/>
      <c r="M935657" s="25"/>
    </row>
    <row r="935658" spans="1:13" ht="17.25" customHeight="1" x14ac:dyDescent="0.15">
      <c r="A935658" s="25"/>
      <c r="C935658" s="25"/>
      <c r="D935658" s="25"/>
      <c r="E935658" s="25"/>
      <c r="J935658" s="25"/>
      <c r="K935658" s="25"/>
      <c r="M935658" s="25"/>
    </row>
    <row r="935659" spans="1:13" ht="17.25" customHeight="1" x14ac:dyDescent="0.15">
      <c r="A935659" s="25"/>
      <c r="C935659" s="25"/>
      <c r="D935659" s="25"/>
      <c r="E935659" s="25"/>
      <c r="J935659" s="25"/>
      <c r="K935659" s="25"/>
      <c r="M935659" s="25"/>
    </row>
    <row r="935660" spans="1:13" ht="17.25" customHeight="1" x14ac:dyDescent="0.15">
      <c r="A935660" s="25"/>
      <c r="C935660" s="25"/>
      <c r="D935660" s="25"/>
      <c r="E935660" s="25"/>
      <c r="J935660" s="25"/>
      <c r="K935660" s="25"/>
      <c r="M935660" s="25"/>
    </row>
    <row r="935661" spans="1:13" ht="17.25" customHeight="1" x14ac:dyDescent="0.15">
      <c r="A935661" s="25"/>
      <c r="C935661" s="25"/>
      <c r="D935661" s="25"/>
      <c r="E935661" s="25"/>
      <c r="J935661" s="25"/>
      <c r="K935661" s="25"/>
      <c r="M935661" s="25"/>
    </row>
    <row r="935662" spans="1:13" ht="17.25" customHeight="1" x14ac:dyDescent="0.15">
      <c r="A935662" s="25"/>
      <c r="C935662" s="25"/>
      <c r="D935662" s="25"/>
      <c r="E935662" s="25"/>
      <c r="J935662" s="25"/>
      <c r="K935662" s="25"/>
      <c r="M935662" s="25"/>
    </row>
    <row r="935663" spans="1:13" ht="17.25" customHeight="1" x14ac:dyDescent="0.15">
      <c r="A935663" s="25"/>
      <c r="C935663" s="25"/>
      <c r="D935663" s="25"/>
      <c r="E935663" s="25"/>
      <c r="J935663" s="25"/>
      <c r="K935663" s="25"/>
      <c r="M935663" s="25"/>
    </row>
    <row r="935664" spans="1:13" ht="17.25" customHeight="1" x14ac:dyDescent="0.15">
      <c r="A935664" s="25"/>
      <c r="C935664" s="25"/>
      <c r="D935664" s="25"/>
      <c r="E935664" s="25"/>
      <c r="J935664" s="25"/>
      <c r="K935664" s="25"/>
      <c r="M935664" s="25"/>
    </row>
    <row r="935665" spans="1:13" ht="17.25" customHeight="1" x14ac:dyDescent="0.15">
      <c r="A935665" s="25"/>
      <c r="C935665" s="25"/>
      <c r="D935665" s="25"/>
      <c r="E935665" s="25"/>
      <c r="J935665" s="25"/>
      <c r="K935665" s="25"/>
      <c r="M935665" s="25"/>
    </row>
    <row r="935666" spans="1:13" ht="17.25" customHeight="1" x14ac:dyDescent="0.15">
      <c r="A935666" s="25"/>
      <c r="C935666" s="25"/>
      <c r="D935666" s="25"/>
      <c r="E935666" s="25"/>
      <c r="J935666" s="25"/>
      <c r="K935666" s="25"/>
      <c r="M935666" s="25"/>
    </row>
    <row r="935667" spans="1:13" ht="17.25" customHeight="1" x14ac:dyDescent="0.15">
      <c r="A935667" s="25"/>
      <c r="C935667" s="25"/>
      <c r="D935667" s="25"/>
      <c r="E935667" s="25"/>
      <c r="J935667" s="25"/>
      <c r="K935667" s="25"/>
      <c r="M935667" s="25"/>
    </row>
    <row r="935668" spans="1:13" ht="17.25" customHeight="1" x14ac:dyDescent="0.15">
      <c r="A935668" s="25"/>
      <c r="C935668" s="25"/>
      <c r="D935668" s="25"/>
      <c r="E935668" s="25"/>
      <c r="J935668" s="25"/>
      <c r="K935668" s="25"/>
      <c r="M935668" s="25"/>
    </row>
    <row r="935669" spans="1:13" ht="17.25" customHeight="1" x14ac:dyDescent="0.15">
      <c r="A935669" s="25"/>
      <c r="C935669" s="25"/>
      <c r="D935669" s="25"/>
      <c r="E935669" s="25"/>
      <c r="J935669" s="25"/>
      <c r="K935669" s="25"/>
      <c r="M935669" s="25"/>
    </row>
    <row r="935670" spans="1:13" ht="17.25" customHeight="1" x14ac:dyDescent="0.15">
      <c r="A935670" s="25"/>
      <c r="C935670" s="25"/>
      <c r="D935670" s="25"/>
      <c r="E935670" s="25"/>
      <c r="J935670" s="25"/>
      <c r="K935670" s="25"/>
      <c r="M935670" s="25"/>
    </row>
    <row r="935671" spans="1:13" ht="17.25" customHeight="1" x14ac:dyDescent="0.15">
      <c r="A935671" s="25"/>
      <c r="C935671" s="25"/>
      <c r="D935671" s="25"/>
      <c r="E935671" s="25"/>
      <c r="J935671" s="25"/>
      <c r="K935671" s="25"/>
      <c r="M935671" s="25"/>
    </row>
    <row r="935672" spans="1:13" ht="17.25" customHeight="1" x14ac:dyDescent="0.15">
      <c r="A935672" s="25"/>
      <c r="C935672" s="25"/>
      <c r="D935672" s="25"/>
      <c r="E935672" s="25"/>
      <c r="J935672" s="25"/>
      <c r="K935672" s="25"/>
      <c r="M935672" s="25"/>
    </row>
    <row r="935673" spans="1:13" ht="17.25" customHeight="1" x14ac:dyDescent="0.15">
      <c r="A935673" s="25"/>
      <c r="C935673" s="25"/>
      <c r="D935673" s="25"/>
      <c r="E935673" s="25"/>
      <c r="J935673" s="25"/>
      <c r="K935673" s="25"/>
      <c r="M935673" s="25"/>
    </row>
    <row r="935674" spans="1:13" ht="17.25" customHeight="1" x14ac:dyDescent="0.15">
      <c r="A935674" s="25"/>
      <c r="C935674" s="25"/>
      <c r="D935674" s="25"/>
      <c r="E935674" s="25"/>
      <c r="J935674" s="25"/>
      <c r="K935674" s="25"/>
      <c r="M935674" s="25"/>
    </row>
    <row r="935675" spans="1:13" ht="17.25" customHeight="1" x14ac:dyDescent="0.15">
      <c r="A935675" s="25"/>
      <c r="C935675" s="25"/>
      <c r="D935675" s="25"/>
      <c r="E935675" s="25"/>
      <c r="J935675" s="25"/>
      <c r="K935675" s="25"/>
      <c r="M935675" s="25"/>
    </row>
    <row r="935676" spans="1:13" ht="17.25" customHeight="1" x14ac:dyDescent="0.15">
      <c r="A935676" s="25"/>
      <c r="C935676" s="25"/>
      <c r="D935676" s="25"/>
      <c r="E935676" s="25"/>
      <c r="J935676" s="25"/>
      <c r="K935676" s="25"/>
      <c r="M935676" s="25"/>
    </row>
    <row r="935677" spans="1:13" ht="17.25" customHeight="1" x14ac:dyDescent="0.15">
      <c r="A935677" s="25"/>
      <c r="C935677" s="25"/>
      <c r="D935677" s="25"/>
      <c r="E935677" s="25"/>
      <c r="J935677" s="25"/>
      <c r="K935677" s="25"/>
      <c r="M935677" s="25"/>
    </row>
    <row r="935678" spans="1:13" ht="17.25" customHeight="1" x14ac:dyDescent="0.15">
      <c r="A935678" s="25"/>
      <c r="C935678" s="25"/>
      <c r="D935678" s="25"/>
      <c r="E935678" s="25"/>
      <c r="J935678" s="25"/>
      <c r="K935678" s="25"/>
      <c r="M935678" s="25"/>
    </row>
    <row r="935679" spans="1:13" ht="17.25" customHeight="1" x14ac:dyDescent="0.15">
      <c r="A935679" s="25"/>
      <c r="C935679" s="25"/>
      <c r="D935679" s="25"/>
      <c r="E935679" s="25"/>
      <c r="J935679" s="25"/>
      <c r="K935679" s="25"/>
      <c r="M935679" s="25"/>
    </row>
    <row r="935680" spans="1:13" ht="17.25" customHeight="1" x14ac:dyDescent="0.15">
      <c r="A935680" s="25"/>
      <c r="C935680" s="25"/>
      <c r="D935680" s="25"/>
      <c r="E935680" s="25"/>
      <c r="J935680" s="25"/>
      <c r="K935680" s="25"/>
      <c r="M935680" s="25"/>
    </row>
    <row r="935681" spans="1:13" ht="17.25" customHeight="1" x14ac:dyDescent="0.15">
      <c r="A935681" s="25"/>
      <c r="C935681" s="25"/>
      <c r="D935681" s="25"/>
      <c r="E935681" s="25"/>
      <c r="J935681" s="25"/>
      <c r="K935681" s="25"/>
      <c r="M935681" s="25"/>
    </row>
    <row r="935682" spans="1:13" ht="17.25" customHeight="1" x14ac:dyDescent="0.15">
      <c r="A935682" s="25"/>
      <c r="C935682" s="25"/>
      <c r="D935682" s="25"/>
      <c r="E935682" s="25"/>
      <c r="J935682" s="25"/>
      <c r="K935682" s="25"/>
      <c r="M935682" s="25"/>
    </row>
    <row r="935683" spans="1:13" ht="17.25" customHeight="1" x14ac:dyDescent="0.15">
      <c r="A935683" s="25"/>
      <c r="C935683" s="25"/>
      <c r="D935683" s="25"/>
      <c r="E935683" s="25"/>
      <c r="J935683" s="25"/>
      <c r="K935683" s="25"/>
      <c r="M935683" s="25"/>
    </row>
    <row r="935684" spans="1:13" ht="17.25" customHeight="1" x14ac:dyDescent="0.15">
      <c r="A935684" s="25"/>
      <c r="C935684" s="25"/>
      <c r="D935684" s="25"/>
      <c r="E935684" s="25"/>
      <c r="J935684" s="25"/>
      <c r="K935684" s="25"/>
      <c r="M935684" s="25"/>
    </row>
    <row r="935685" spans="1:13" ht="17.25" customHeight="1" x14ac:dyDescent="0.15">
      <c r="A935685" s="25"/>
      <c r="C935685" s="25"/>
      <c r="D935685" s="25"/>
      <c r="E935685" s="25"/>
      <c r="J935685" s="25"/>
      <c r="K935685" s="25"/>
      <c r="M935685" s="25"/>
    </row>
    <row r="935686" spans="1:13" ht="17.25" customHeight="1" x14ac:dyDescent="0.15">
      <c r="A935686" s="25"/>
      <c r="C935686" s="25"/>
      <c r="D935686" s="25"/>
      <c r="E935686" s="25"/>
      <c r="J935686" s="25"/>
      <c r="K935686" s="25"/>
      <c r="M935686" s="25"/>
    </row>
    <row r="935687" spans="1:13" ht="17.25" customHeight="1" x14ac:dyDescent="0.15">
      <c r="A935687" s="25"/>
      <c r="C935687" s="25"/>
      <c r="D935687" s="25"/>
      <c r="E935687" s="25"/>
      <c r="J935687" s="25"/>
      <c r="K935687" s="25"/>
      <c r="M935687" s="25"/>
    </row>
    <row r="935688" spans="1:13" ht="17.25" customHeight="1" x14ac:dyDescent="0.15">
      <c r="A935688" s="25"/>
      <c r="C935688" s="25"/>
      <c r="D935688" s="25"/>
      <c r="E935688" s="25"/>
      <c r="J935688" s="25"/>
      <c r="K935688" s="25"/>
      <c r="M935688" s="25"/>
    </row>
    <row r="935689" spans="1:13" ht="17.25" customHeight="1" x14ac:dyDescent="0.15">
      <c r="A935689" s="25"/>
      <c r="C935689" s="25"/>
      <c r="D935689" s="25"/>
      <c r="E935689" s="25"/>
      <c r="J935689" s="25"/>
      <c r="K935689" s="25"/>
      <c r="M935689" s="25"/>
    </row>
    <row r="935690" spans="1:13" ht="17.25" customHeight="1" x14ac:dyDescent="0.15">
      <c r="A935690" s="25"/>
      <c r="C935690" s="25"/>
      <c r="D935690" s="25"/>
      <c r="E935690" s="25"/>
      <c r="J935690" s="25"/>
      <c r="K935690" s="25"/>
      <c r="M935690" s="25"/>
    </row>
    <row r="935691" spans="1:13" ht="17.25" customHeight="1" x14ac:dyDescent="0.15">
      <c r="A935691" s="25"/>
      <c r="C935691" s="25"/>
      <c r="D935691" s="25"/>
      <c r="E935691" s="25"/>
      <c r="J935691" s="25"/>
      <c r="K935691" s="25"/>
      <c r="M935691" s="25"/>
    </row>
    <row r="935692" spans="1:13" ht="17.25" customHeight="1" x14ac:dyDescent="0.15">
      <c r="A935692" s="25"/>
      <c r="C935692" s="25"/>
      <c r="D935692" s="25"/>
      <c r="E935692" s="25"/>
      <c r="J935692" s="25"/>
      <c r="K935692" s="25"/>
      <c r="M935692" s="25"/>
    </row>
    <row r="935693" spans="1:13" ht="17.25" customHeight="1" x14ac:dyDescent="0.15">
      <c r="A935693" s="25"/>
      <c r="C935693" s="25"/>
      <c r="D935693" s="25"/>
      <c r="E935693" s="25"/>
      <c r="J935693" s="25"/>
      <c r="K935693" s="25"/>
      <c r="M935693" s="25"/>
    </row>
    <row r="935694" spans="1:13" ht="17.25" customHeight="1" x14ac:dyDescent="0.15">
      <c r="A935694" s="25"/>
      <c r="C935694" s="25"/>
      <c r="D935694" s="25"/>
      <c r="E935694" s="25"/>
      <c r="J935694" s="25"/>
      <c r="K935694" s="25"/>
      <c r="M935694" s="25"/>
    </row>
    <row r="935695" spans="1:13" ht="17.25" customHeight="1" x14ac:dyDescent="0.15">
      <c r="A935695" s="25"/>
      <c r="C935695" s="25"/>
      <c r="D935695" s="25"/>
      <c r="E935695" s="25"/>
      <c r="J935695" s="25"/>
      <c r="K935695" s="25"/>
      <c r="M935695" s="25"/>
    </row>
    <row r="935696" spans="1:13" ht="17.25" customHeight="1" x14ac:dyDescent="0.15">
      <c r="A935696" s="25"/>
      <c r="C935696" s="25"/>
      <c r="D935696" s="25"/>
      <c r="E935696" s="25"/>
      <c r="J935696" s="25"/>
      <c r="K935696" s="25"/>
      <c r="M935696" s="25"/>
    </row>
    <row r="935697" spans="1:13" ht="17.25" customHeight="1" x14ac:dyDescent="0.15">
      <c r="A935697" s="25"/>
      <c r="C935697" s="25"/>
      <c r="D935697" s="25"/>
      <c r="E935697" s="25"/>
      <c r="J935697" s="25"/>
      <c r="K935697" s="25"/>
      <c r="M935697" s="25"/>
    </row>
    <row r="935698" spans="1:13" ht="17.25" customHeight="1" x14ac:dyDescent="0.15">
      <c r="A935698" s="25"/>
      <c r="C935698" s="25"/>
      <c r="D935698" s="25"/>
      <c r="E935698" s="25"/>
      <c r="J935698" s="25"/>
      <c r="K935698" s="25"/>
      <c r="M935698" s="25"/>
    </row>
    <row r="935699" spans="1:13" ht="17.25" customHeight="1" x14ac:dyDescent="0.15">
      <c r="A935699" s="25"/>
      <c r="C935699" s="25"/>
      <c r="D935699" s="25"/>
      <c r="E935699" s="25"/>
      <c r="J935699" s="25"/>
      <c r="K935699" s="25"/>
      <c r="M935699" s="25"/>
    </row>
    <row r="935700" spans="1:13" ht="17.25" customHeight="1" x14ac:dyDescent="0.15">
      <c r="A935700" s="25"/>
      <c r="C935700" s="25"/>
      <c r="D935700" s="25"/>
      <c r="E935700" s="25"/>
      <c r="J935700" s="25"/>
      <c r="K935700" s="25"/>
      <c r="M935700" s="25"/>
    </row>
    <row r="935701" spans="1:13" ht="17.25" customHeight="1" x14ac:dyDescent="0.15">
      <c r="A935701" s="25"/>
      <c r="C935701" s="25"/>
      <c r="D935701" s="25"/>
      <c r="E935701" s="25"/>
      <c r="J935701" s="25"/>
      <c r="K935701" s="25"/>
      <c r="M935701" s="25"/>
    </row>
    <row r="935702" spans="1:13" ht="17.25" customHeight="1" x14ac:dyDescent="0.15">
      <c r="A935702" s="25"/>
      <c r="C935702" s="25"/>
      <c r="D935702" s="25"/>
      <c r="E935702" s="25"/>
      <c r="J935702" s="25"/>
      <c r="K935702" s="25"/>
      <c r="M935702" s="25"/>
    </row>
    <row r="935703" spans="1:13" ht="17.25" customHeight="1" x14ac:dyDescent="0.15">
      <c r="A935703" s="25"/>
      <c r="C935703" s="25"/>
      <c r="D935703" s="25"/>
      <c r="E935703" s="25"/>
      <c r="J935703" s="25"/>
      <c r="K935703" s="25"/>
      <c r="M935703" s="25"/>
    </row>
    <row r="935704" spans="1:13" ht="17.25" customHeight="1" x14ac:dyDescent="0.15">
      <c r="A935704" s="25"/>
      <c r="C935704" s="25"/>
      <c r="D935704" s="25"/>
      <c r="E935704" s="25"/>
      <c r="J935704" s="25"/>
      <c r="K935704" s="25"/>
      <c r="M935704" s="25"/>
    </row>
    <row r="935705" spans="1:13" ht="17.25" customHeight="1" x14ac:dyDescent="0.15">
      <c r="A935705" s="25"/>
      <c r="C935705" s="25"/>
      <c r="D935705" s="25"/>
      <c r="E935705" s="25"/>
      <c r="J935705" s="25"/>
      <c r="K935705" s="25"/>
      <c r="M935705" s="25"/>
    </row>
    <row r="935706" spans="1:13" ht="17.25" customHeight="1" x14ac:dyDescent="0.15">
      <c r="A935706" s="25"/>
      <c r="C935706" s="25"/>
      <c r="D935706" s="25"/>
      <c r="E935706" s="25"/>
      <c r="J935706" s="25"/>
      <c r="K935706" s="25"/>
      <c r="M935706" s="25"/>
    </row>
    <row r="935707" spans="1:13" ht="17.25" customHeight="1" x14ac:dyDescent="0.15">
      <c r="A935707" s="25"/>
      <c r="C935707" s="25"/>
      <c r="D935707" s="25"/>
      <c r="E935707" s="25"/>
      <c r="J935707" s="25"/>
      <c r="K935707" s="25"/>
      <c r="M935707" s="25"/>
    </row>
    <row r="935708" spans="1:13" ht="17.25" customHeight="1" x14ac:dyDescent="0.15">
      <c r="A935708" s="25"/>
      <c r="C935708" s="25"/>
      <c r="D935708" s="25"/>
      <c r="E935708" s="25"/>
      <c r="J935708" s="25"/>
      <c r="K935708" s="25"/>
      <c r="M935708" s="25"/>
    </row>
    <row r="935709" spans="1:13" ht="17.25" customHeight="1" x14ac:dyDescent="0.15">
      <c r="A935709" s="25"/>
      <c r="C935709" s="25"/>
      <c r="D935709" s="25"/>
      <c r="E935709" s="25"/>
      <c r="J935709" s="25"/>
      <c r="K935709" s="25"/>
      <c r="M935709" s="25"/>
    </row>
    <row r="935710" spans="1:13" ht="17.25" customHeight="1" x14ac:dyDescent="0.15">
      <c r="A935710" s="25"/>
      <c r="C935710" s="25"/>
      <c r="D935710" s="25"/>
      <c r="E935710" s="25"/>
      <c r="J935710" s="25"/>
      <c r="K935710" s="25"/>
      <c r="M935710" s="25"/>
    </row>
    <row r="935711" spans="1:13" ht="17.25" customHeight="1" x14ac:dyDescent="0.15">
      <c r="A935711" s="25"/>
      <c r="C935711" s="25"/>
      <c r="D935711" s="25"/>
      <c r="E935711" s="25"/>
      <c r="J935711" s="25"/>
      <c r="K935711" s="25"/>
      <c r="M935711" s="25"/>
    </row>
    <row r="935712" spans="1:13" ht="17.25" customHeight="1" x14ac:dyDescent="0.15">
      <c r="A935712" s="25"/>
      <c r="C935712" s="25"/>
      <c r="D935712" s="25"/>
      <c r="E935712" s="25"/>
      <c r="J935712" s="25"/>
      <c r="K935712" s="25"/>
      <c r="M935712" s="25"/>
    </row>
    <row r="935713" spans="1:13" ht="17.25" customHeight="1" x14ac:dyDescent="0.15">
      <c r="A935713" s="25"/>
      <c r="C935713" s="25"/>
      <c r="D935713" s="25"/>
      <c r="E935713" s="25"/>
      <c r="J935713" s="25"/>
      <c r="K935713" s="25"/>
      <c r="M935713" s="25"/>
    </row>
    <row r="935714" spans="1:13" ht="17.25" customHeight="1" x14ac:dyDescent="0.15">
      <c r="A935714" s="25"/>
      <c r="C935714" s="25"/>
      <c r="D935714" s="25"/>
      <c r="E935714" s="25"/>
      <c r="J935714" s="25"/>
      <c r="K935714" s="25"/>
      <c r="M935714" s="25"/>
    </row>
    <row r="935715" spans="1:13" ht="17.25" customHeight="1" x14ac:dyDescent="0.15">
      <c r="A935715" s="25"/>
      <c r="C935715" s="25"/>
      <c r="D935715" s="25"/>
      <c r="E935715" s="25"/>
      <c r="J935715" s="25"/>
      <c r="K935715" s="25"/>
      <c r="M935715" s="25"/>
    </row>
    <row r="935716" spans="1:13" ht="17.25" customHeight="1" x14ac:dyDescent="0.15">
      <c r="A935716" s="25"/>
      <c r="C935716" s="25"/>
      <c r="D935716" s="25"/>
      <c r="E935716" s="25"/>
      <c r="J935716" s="25"/>
      <c r="K935716" s="25"/>
      <c r="M935716" s="25"/>
    </row>
    <row r="935717" spans="1:13" ht="17.25" customHeight="1" x14ac:dyDescent="0.15">
      <c r="A935717" s="25"/>
      <c r="C935717" s="25"/>
      <c r="D935717" s="25"/>
      <c r="E935717" s="25"/>
      <c r="J935717" s="25"/>
      <c r="K935717" s="25"/>
      <c r="M935717" s="25"/>
    </row>
    <row r="935718" spans="1:13" ht="17.25" customHeight="1" x14ac:dyDescent="0.15">
      <c r="A935718" s="25"/>
      <c r="C935718" s="25"/>
      <c r="D935718" s="25"/>
      <c r="E935718" s="25"/>
      <c r="J935718" s="25"/>
      <c r="K935718" s="25"/>
      <c r="M935718" s="25"/>
    </row>
    <row r="935719" spans="1:13" ht="17.25" customHeight="1" x14ac:dyDescent="0.15">
      <c r="A935719" s="25"/>
      <c r="C935719" s="25"/>
      <c r="D935719" s="25"/>
      <c r="E935719" s="25"/>
      <c r="J935719" s="25"/>
      <c r="K935719" s="25"/>
      <c r="M935719" s="25"/>
    </row>
    <row r="935720" spans="1:13" ht="17.25" customHeight="1" x14ac:dyDescent="0.15">
      <c r="A935720" s="25"/>
      <c r="C935720" s="25"/>
      <c r="D935720" s="25"/>
      <c r="E935720" s="25"/>
      <c r="J935720" s="25"/>
      <c r="K935720" s="25"/>
      <c r="M935720" s="25"/>
    </row>
    <row r="935721" spans="1:13" ht="17.25" customHeight="1" x14ac:dyDescent="0.15">
      <c r="A935721" s="25"/>
      <c r="C935721" s="25"/>
      <c r="D935721" s="25"/>
      <c r="E935721" s="25"/>
      <c r="J935721" s="25"/>
      <c r="K935721" s="25"/>
      <c r="M935721" s="25"/>
    </row>
    <row r="935722" spans="1:13" ht="17.25" customHeight="1" x14ac:dyDescent="0.15">
      <c r="A935722" s="25"/>
      <c r="C935722" s="25"/>
      <c r="D935722" s="25"/>
      <c r="E935722" s="25"/>
      <c r="J935722" s="25"/>
      <c r="K935722" s="25"/>
      <c r="M935722" s="25"/>
    </row>
    <row r="935723" spans="1:13" ht="17.25" customHeight="1" x14ac:dyDescent="0.15">
      <c r="A935723" s="25"/>
      <c r="C935723" s="25"/>
      <c r="D935723" s="25"/>
      <c r="E935723" s="25"/>
      <c r="J935723" s="25"/>
      <c r="K935723" s="25"/>
      <c r="M935723" s="25"/>
    </row>
    <row r="935724" spans="1:13" ht="17.25" customHeight="1" x14ac:dyDescent="0.15">
      <c r="A935724" s="25"/>
      <c r="C935724" s="25"/>
      <c r="D935724" s="25"/>
      <c r="E935724" s="25"/>
      <c r="J935724" s="25"/>
      <c r="K935724" s="25"/>
      <c r="M935724" s="25"/>
    </row>
    <row r="935725" spans="1:13" ht="17.25" customHeight="1" x14ac:dyDescent="0.15">
      <c r="A935725" s="25"/>
      <c r="C935725" s="25"/>
      <c r="D935725" s="25"/>
      <c r="E935725" s="25"/>
      <c r="J935725" s="25"/>
      <c r="K935725" s="25"/>
      <c r="M935725" s="25"/>
    </row>
    <row r="935726" spans="1:13" ht="17.25" customHeight="1" x14ac:dyDescent="0.15">
      <c r="A935726" s="25"/>
      <c r="C935726" s="25"/>
      <c r="D935726" s="25"/>
      <c r="E935726" s="25"/>
      <c r="J935726" s="25"/>
      <c r="K935726" s="25"/>
      <c r="M935726" s="25"/>
    </row>
    <row r="935727" spans="1:13" ht="17.25" customHeight="1" x14ac:dyDescent="0.15">
      <c r="A935727" s="25"/>
      <c r="C935727" s="25"/>
      <c r="D935727" s="25"/>
      <c r="E935727" s="25"/>
      <c r="J935727" s="25"/>
      <c r="K935727" s="25"/>
      <c r="M935727" s="25"/>
    </row>
    <row r="935728" spans="1:13" ht="17.25" customHeight="1" x14ac:dyDescent="0.15">
      <c r="A935728" s="25"/>
      <c r="C935728" s="25"/>
      <c r="D935728" s="25"/>
      <c r="E935728" s="25"/>
      <c r="J935728" s="25"/>
      <c r="K935728" s="25"/>
      <c r="M935728" s="25"/>
    </row>
    <row r="935729" spans="1:13" ht="17.25" customHeight="1" x14ac:dyDescent="0.15">
      <c r="A935729" s="25"/>
      <c r="C935729" s="25"/>
      <c r="D935729" s="25"/>
      <c r="E935729" s="25"/>
      <c r="J935729" s="25"/>
      <c r="K935729" s="25"/>
      <c r="M935729" s="25"/>
    </row>
    <row r="935730" spans="1:13" ht="17.25" customHeight="1" x14ac:dyDescent="0.15">
      <c r="A935730" s="25"/>
      <c r="C935730" s="25"/>
      <c r="D935730" s="25"/>
      <c r="E935730" s="25"/>
      <c r="J935730" s="25"/>
      <c r="K935730" s="25"/>
      <c r="M935730" s="25"/>
    </row>
    <row r="935731" spans="1:13" ht="17.25" customHeight="1" x14ac:dyDescent="0.15">
      <c r="A935731" s="25"/>
      <c r="C935731" s="25"/>
      <c r="D935731" s="25"/>
      <c r="E935731" s="25"/>
      <c r="J935731" s="25"/>
      <c r="K935731" s="25"/>
      <c r="M935731" s="25"/>
    </row>
    <row r="935732" spans="1:13" ht="17.25" customHeight="1" x14ac:dyDescent="0.15">
      <c r="A935732" s="25"/>
      <c r="C935732" s="25"/>
      <c r="D935732" s="25"/>
      <c r="E935732" s="25"/>
      <c r="J935732" s="25"/>
      <c r="K935732" s="25"/>
      <c r="M935732" s="25"/>
    </row>
    <row r="935733" spans="1:13" ht="17.25" customHeight="1" x14ac:dyDescent="0.15">
      <c r="A935733" s="25"/>
      <c r="C935733" s="25"/>
      <c r="D935733" s="25"/>
      <c r="E935733" s="25"/>
      <c r="J935733" s="25"/>
      <c r="K935733" s="25"/>
      <c r="M935733" s="25"/>
    </row>
    <row r="935734" spans="1:13" ht="17.25" customHeight="1" x14ac:dyDescent="0.15">
      <c r="A935734" s="25"/>
      <c r="C935734" s="25"/>
      <c r="D935734" s="25"/>
      <c r="E935734" s="25"/>
      <c r="J935734" s="25"/>
      <c r="K935734" s="25"/>
      <c r="M935734" s="25"/>
    </row>
    <row r="935735" spans="1:13" ht="17.25" customHeight="1" x14ac:dyDescent="0.15">
      <c r="A935735" s="25"/>
      <c r="C935735" s="25"/>
      <c r="D935735" s="25"/>
      <c r="E935735" s="25"/>
      <c r="J935735" s="25"/>
      <c r="K935735" s="25"/>
      <c r="M935735" s="25"/>
    </row>
    <row r="935736" spans="1:13" ht="17.25" customHeight="1" x14ac:dyDescent="0.15">
      <c r="A935736" s="25"/>
      <c r="C935736" s="25"/>
      <c r="D935736" s="25"/>
      <c r="E935736" s="25"/>
      <c r="J935736" s="25"/>
      <c r="K935736" s="25"/>
      <c r="M935736" s="25"/>
    </row>
    <row r="935737" spans="1:13" ht="17.25" customHeight="1" x14ac:dyDescent="0.15">
      <c r="A935737" s="25"/>
      <c r="C935737" s="25"/>
      <c r="D935737" s="25"/>
      <c r="E935737" s="25"/>
      <c r="J935737" s="25"/>
      <c r="K935737" s="25"/>
      <c r="M935737" s="25"/>
    </row>
    <row r="935738" spans="1:13" ht="17.25" customHeight="1" x14ac:dyDescent="0.15">
      <c r="A935738" s="25"/>
      <c r="C935738" s="25"/>
      <c r="D935738" s="25"/>
      <c r="E935738" s="25"/>
      <c r="J935738" s="25"/>
      <c r="K935738" s="25"/>
      <c r="M935738" s="25"/>
    </row>
    <row r="935739" spans="1:13" ht="17.25" customHeight="1" x14ac:dyDescent="0.15">
      <c r="A935739" s="25"/>
      <c r="C935739" s="25"/>
      <c r="D935739" s="25"/>
      <c r="E935739" s="25"/>
      <c r="J935739" s="25"/>
      <c r="K935739" s="25"/>
      <c r="M935739" s="25"/>
    </row>
    <row r="935740" spans="1:13" ht="17.25" customHeight="1" x14ac:dyDescent="0.15">
      <c r="A935740" s="25"/>
      <c r="C935740" s="25"/>
      <c r="D935740" s="25"/>
      <c r="E935740" s="25"/>
      <c r="J935740" s="25"/>
      <c r="K935740" s="25"/>
      <c r="M935740" s="25"/>
    </row>
    <row r="935741" spans="1:13" ht="17.25" customHeight="1" x14ac:dyDescent="0.15">
      <c r="A935741" s="25"/>
      <c r="C935741" s="25"/>
      <c r="D935741" s="25"/>
      <c r="E935741" s="25"/>
      <c r="J935741" s="25"/>
      <c r="K935741" s="25"/>
      <c r="M935741" s="25"/>
    </row>
    <row r="935742" spans="1:13" ht="17.25" customHeight="1" x14ac:dyDescent="0.15">
      <c r="A935742" s="25"/>
      <c r="C935742" s="25"/>
      <c r="D935742" s="25"/>
      <c r="E935742" s="25"/>
      <c r="J935742" s="25"/>
      <c r="K935742" s="25"/>
      <c r="M935742" s="25"/>
    </row>
    <row r="935743" spans="1:13" ht="17.25" customHeight="1" x14ac:dyDescent="0.15">
      <c r="A935743" s="25"/>
      <c r="C935743" s="25"/>
      <c r="D935743" s="25"/>
      <c r="E935743" s="25"/>
      <c r="J935743" s="25"/>
      <c r="K935743" s="25"/>
      <c r="M935743" s="25"/>
    </row>
    <row r="935744" spans="1:13" ht="17.25" customHeight="1" x14ac:dyDescent="0.15">
      <c r="A935744" s="25"/>
      <c r="C935744" s="25"/>
      <c r="D935744" s="25"/>
      <c r="E935744" s="25"/>
      <c r="J935744" s="25"/>
      <c r="K935744" s="25"/>
      <c r="M935744" s="25"/>
    </row>
    <row r="935745" spans="1:13" ht="17.25" customHeight="1" x14ac:dyDescent="0.15">
      <c r="A935745" s="25"/>
      <c r="C935745" s="25"/>
      <c r="D935745" s="25"/>
      <c r="E935745" s="25"/>
      <c r="J935745" s="25"/>
      <c r="K935745" s="25"/>
      <c r="M935745" s="25"/>
    </row>
    <row r="935746" spans="1:13" ht="17.25" customHeight="1" x14ac:dyDescent="0.15">
      <c r="A935746" s="25"/>
      <c r="C935746" s="25"/>
      <c r="D935746" s="25"/>
      <c r="E935746" s="25"/>
      <c r="J935746" s="25"/>
      <c r="K935746" s="25"/>
      <c r="M935746" s="25"/>
    </row>
    <row r="935747" spans="1:13" ht="17.25" customHeight="1" x14ac:dyDescent="0.15">
      <c r="A935747" s="25"/>
      <c r="C935747" s="25"/>
      <c r="D935747" s="25"/>
      <c r="E935747" s="25"/>
      <c r="J935747" s="25"/>
      <c r="K935747" s="25"/>
      <c r="M935747" s="25"/>
    </row>
    <row r="935748" spans="1:13" ht="17.25" customHeight="1" x14ac:dyDescent="0.15">
      <c r="A935748" s="25"/>
      <c r="C935748" s="25"/>
      <c r="D935748" s="25"/>
      <c r="E935748" s="25"/>
      <c r="J935748" s="25"/>
      <c r="K935748" s="25"/>
      <c r="M935748" s="25"/>
    </row>
    <row r="935749" spans="1:13" ht="17.25" customHeight="1" x14ac:dyDescent="0.15">
      <c r="A935749" s="25"/>
      <c r="C935749" s="25"/>
      <c r="D935749" s="25"/>
      <c r="E935749" s="25"/>
      <c r="J935749" s="25"/>
      <c r="K935749" s="25"/>
      <c r="M935749" s="25"/>
    </row>
    <row r="935750" spans="1:13" ht="17.25" customHeight="1" x14ac:dyDescent="0.15">
      <c r="A935750" s="25"/>
      <c r="C935750" s="25"/>
      <c r="D935750" s="25"/>
      <c r="E935750" s="25"/>
      <c r="J935750" s="25"/>
      <c r="K935750" s="25"/>
      <c r="M935750" s="25"/>
    </row>
    <row r="935751" spans="1:13" ht="17.25" customHeight="1" x14ac:dyDescent="0.15">
      <c r="A935751" s="25"/>
      <c r="C935751" s="25"/>
      <c r="D935751" s="25"/>
      <c r="E935751" s="25"/>
      <c r="J935751" s="25"/>
      <c r="K935751" s="25"/>
      <c r="M935751" s="25"/>
    </row>
    <row r="935752" spans="1:13" ht="17.25" customHeight="1" x14ac:dyDescent="0.15">
      <c r="A935752" s="25"/>
      <c r="C935752" s="25"/>
      <c r="D935752" s="25"/>
      <c r="E935752" s="25"/>
      <c r="J935752" s="25"/>
      <c r="K935752" s="25"/>
      <c r="M935752" s="25"/>
    </row>
    <row r="935753" spans="1:13" ht="17.25" customHeight="1" x14ac:dyDescent="0.15">
      <c r="A935753" s="25"/>
      <c r="C935753" s="25"/>
      <c r="D935753" s="25"/>
      <c r="E935753" s="25"/>
      <c r="J935753" s="25"/>
      <c r="K935753" s="25"/>
      <c r="M935753" s="25"/>
    </row>
    <row r="935754" spans="1:13" ht="17.25" customHeight="1" x14ac:dyDescent="0.15">
      <c r="A935754" s="25"/>
      <c r="C935754" s="25"/>
      <c r="D935754" s="25"/>
      <c r="E935754" s="25"/>
      <c r="J935754" s="25"/>
      <c r="K935754" s="25"/>
      <c r="M935754" s="25"/>
    </row>
    <row r="935755" spans="1:13" ht="17.25" customHeight="1" x14ac:dyDescent="0.15">
      <c r="A935755" s="25"/>
      <c r="C935755" s="25"/>
      <c r="D935755" s="25"/>
      <c r="E935755" s="25"/>
      <c r="J935755" s="25"/>
      <c r="K935755" s="25"/>
      <c r="M935755" s="25"/>
    </row>
    <row r="935756" spans="1:13" ht="17.25" customHeight="1" x14ac:dyDescent="0.15">
      <c r="A935756" s="25"/>
      <c r="C935756" s="25"/>
      <c r="D935756" s="25"/>
      <c r="E935756" s="25"/>
      <c r="J935756" s="25"/>
      <c r="K935756" s="25"/>
      <c r="M935756" s="25"/>
    </row>
    <row r="935757" spans="1:13" ht="17.25" customHeight="1" x14ac:dyDescent="0.15">
      <c r="A935757" s="25"/>
      <c r="C935757" s="25"/>
      <c r="D935757" s="25"/>
      <c r="E935757" s="25"/>
      <c r="J935757" s="25"/>
      <c r="K935757" s="25"/>
      <c r="M935757" s="25"/>
    </row>
    <row r="935758" spans="1:13" ht="17.25" customHeight="1" x14ac:dyDescent="0.15">
      <c r="A935758" s="25"/>
      <c r="C935758" s="25"/>
      <c r="D935758" s="25"/>
      <c r="E935758" s="25"/>
      <c r="J935758" s="25"/>
      <c r="K935758" s="25"/>
      <c r="M935758" s="25"/>
    </row>
    <row r="935759" spans="1:13" ht="17.25" customHeight="1" x14ac:dyDescent="0.15">
      <c r="A935759" s="25"/>
      <c r="C935759" s="25"/>
      <c r="D935759" s="25"/>
      <c r="E935759" s="25"/>
      <c r="J935759" s="25"/>
      <c r="K935759" s="25"/>
      <c r="M935759" s="25"/>
    </row>
    <row r="935760" spans="1:13" ht="17.25" customHeight="1" x14ac:dyDescent="0.15">
      <c r="A935760" s="25"/>
      <c r="C935760" s="25"/>
      <c r="D935760" s="25"/>
      <c r="E935760" s="25"/>
      <c r="J935760" s="25"/>
      <c r="K935760" s="25"/>
      <c r="M935760" s="25"/>
    </row>
    <row r="935761" spans="1:13" ht="17.25" customHeight="1" x14ac:dyDescent="0.15">
      <c r="A935761" s="25"/>
      <c r="C935761" s="25"/>
      <c r="D935761" s="25"/>
      <c r="E935761" s="25"/>
      <c r="J935761" s="25"/>
      <c r="K935761" s="25"/>
      <c r="M935761" s="25"/>
    </row>
    <row r="935762" spans="1:13" ht="17.25" customHeight="1" x14ac:dyDescent="0.15">
      <c r="A935762" s="25"/>
      <c r="C935762" s="25"/>
      <c r="D935762" s="25"/>
      <c r="E935762" s="25"/>
      <c r="J935762" s="25"/>
      <c r="K935762" s="25"/>
      <c r="M935762" s="25"/>
    </row>
    <row r="935763" spans="1:13" ht="17.25" customHeight="1" x14ac:dyDescent="0.15">
      <c r="A935763" s="25"/>
      <c r="C935763" s="25"/>
      <c r="D935763" s="25"/>
      <c r="E935763" s="25"/>
      <c r="J935763" s="25"/>
      <c r="K935763" s="25"/>
      <c r="M935763" s="25"/>
    </row>
    <row r="935764" spans="1:13" ht="17.25" customHeight="1" x14ac:dyDescent="0.15">
      <c r="A935764" s="25"/>
      <c r="C935764" s="25"/>
      <c r="D935764" s="25"/>
      <c r="E935764" s="25"/>
      <c r="J935764" s="25"/>
      <c r="K935764" s="25"/>
      <c r="M935764" s="25"/>
    </row>
    <row r="935765" spans="1:13" ht="17.25" customHeight="1" x14ac:dyDescent="0.15">
      <c r="A935765" s="25"/>
      <c r="C935765" s="25"/>
      <c r="D935765" s="25"/>
      <c r="E935765" s="25"/>
      <c r="J935765" s="25"/>
      <c r="K935765" s="25"/>
      <c r="M935765" s="25"/>
    </row>
    <row r="935766" spans="1:13" ht="17.25" customHeight="1" x14ac:dyDescent="0.15">
      <c r="A935766" s="25"/>
      <c r="C935766" s="25"/>
      <c r="D935766" s="25"/>
      <c r="E935766" s="25"/>
      <c r="J935766" s="25"/>
      <c r="K935766" s="25"/>
      <c r="M935766" s="25"/>
    </row>
    <row r="935767" spans="1:13" ht="17.25" customHeight="1" x14ac:dyDescent="0.15">
      <c r="A935767" s="25"/>
      <c r="C935767" s="25"/>
      <c r="D935767" s="25"/>
      <c r="E935767" s="25"/>
      <c r="J935767" s="25"/>
      <c r="K935767" s="25"/>
      <c r="M935767" s="25"/>
    </row>
    <row r="935768" spans="1:13" ht="17.25" customHeight="1" x14ac:dyDescent="0.15">
      <c r="A935768" s="25"/>
      <c r="C935768" s="25"/>
      <c r="D935768" s="25"/>
      <c r="E935768" s="25"/>
      <c r="J935768" s="25"/>
      <c r="K935768" s="25"/>
      <c r="M935768" s="25"/>
    </row>
    <row r="935769" spans="1:13" ht="17.25" customHeight="1" x14ac:dyDescent="0.15">
      <c r="A935769" s="25"/>
      <c r="C935769" s="25"/>
      <c r="D935769" s="25"/>
      <c r="E935769" s="25"/>
      <c r="J935769" s="25"/>
      <c r="K935769" s="25"/>
      <c r="M935769" s="25"/>
    </row>
    <row r="935770" spans="1:13" ht="17.25" customHeight="1" x14ac:dyDescent="0.15">
      <c r="A935770" s="25"/>
      <c r="C935770" s="25"/>
      <c r="D935770" s="25"/>
      <c r="E935770" s="25"/>
      <c r="J935770" s="25"/>
      <c r="K935770" s="25"/>
      <c r="M935770" s="25"/>
    </row>
    <row r="935771" spans="1:13" ht="17.25" customHeight="1" x14ac:dyDescent="0.15">
      <c r="A935771" s="25"/>
      <c r="C935771" s="25"/>
      <c r="D935771" s="25"/>
      <c r="E935771" s="25"/>
      <c r="J935771" s="25"/>
      <c r="K935771" s="25"/>
      <c r="M935771" s="25"/>
    </row>
    <row r="935772" spans="1:13" ht="17.25" customHeight="1" x14ac:dyDescent="0.15">
      <c r="A935772" s="25"/>
      <c r="C935772" s="25"/>
      <c r="D935772" s="25"/>
      <c r="E935772" s="25"/>
      <c r="J935772" s="25"/>
      <c r="K935772" s="25"/>
      <c r="M935772" s="25"/>
    </row>
    <row r="935773" spans="1:13" ht="17.25" customHeight="1" x14ac:dyDescent="0.15">
      <c r="A935773" s="25"/>
      <c r="C935773" s="25"/>
      <c r="D935773" s="25"/>
      <c r="E935773" s="25"/>
      <c r="J935773" s="25"/>
      <c r="K935773" s="25"/>
      <c r="M935773" s="25"/>
    </row>
    <row r="935774" spans="1:13" ht="17.25" customHeight="1" x14ac:dyDescent="0.15">
      <c r="A935774" s="25"/>
      <c r="C935774" s="25"/>
      <c r="D935774" s="25"/>
      <c r="E935774" s="25"/>
      <c r="J935774" s="25"/>
      <c r="K935774" s="25"/>
      <c r="M935774" s="25"/>
    </row>
    <row r="935775" spans="1:13" ht="17.25" customHeight="1" x14ac:dyDescent="0.15">
      <c r="A935775" s="25"/>
      <c r="C935775" s="25"/>
      <c r="D935775" s="25"/>
      <c r="E935775" s="25"/>
      <c r="J935775" s="25"/>
      <c r="K935775" s="25"/>
      <c r="M935775" s="25"/>
    </row>
    <row r="935776" spans="1:13" ht="17.25" customHeight="1" x14ac:dyDescent="0.15">
      <c r="A935776" s="25"/>
      <c r="C935776" s="25"/>
      <c r="D935776" s="25"/>
      <c r="E935776" s="25"/>
      <c r="J935776" s="25"/>
      <c r="K935776" s="25"/>
      <c r="M935776" s="25"/>
    </row>
    <row r="935777" spans="1:13" ht="17.25" customHeight="1" x14ac:dyDescent="0.15">
      <c r="A935777" s="25"/>
      <c r="C935777" s="25"/>
      <c r="D935777" s="25"/>
      <c r="E935777" s="25"/>
      <c r="J935777" s="25"/>
      <c r="K935777" s="25"/>
      <c r="M935777" s="25"/>
    </row>
    <row r="935778" spans="1:13" ht="17.25" customHeight="1" x14ac:dyDescent="0.15">
      <c r="A935778" s="25"/>
      <c r="C935778" s="25"/>
      <c r="D935778" s="25"/>
      <c r="E935778" s="25"/>
      <c r="J935778" s="25"/>
      <c r="K935778" s="25"/>
      <c r="M935778" s="25"/>
    </row>
    <row r="935779" spans="1:13" ht="17.25" customHeight="1" x14ac:dyDescent="0.15">
      <c r="A935779" s="25"/>
      <c r="C935779" s="25"/>
      <c r="D935779" s="25"/>
      <c r="E935779" s="25"/>
      <c r="J935779" s="25"/>
      <c r="K935779" s="25"/>
      <c r="M935779" s="25"/>
    </row>
    <row r="935780" spans="1:13" ht="17.25" customHeight="1" x14ac:dyDescent="0.15">
      <c r="A935780" s="25"/>
      <c r="C935780" s="25"/>
      <c r="D935780" s="25"/>
      <c r="E935780" s="25"/>
      <c r="J935780" s="25"/>
      <c r="K935780" s="25"/>
      <c r="M935780" s="25"/>
    </row>
    <row r="935781" spans="1:13" ht="17.25" customHeight="1" x14ac:dyDescent="0.15">
      <c r="A935781" s="25"/>
      <c r="C935781" s="25"/>
      <c r="D935781" s="25"/>
      <c r="E935781" s="25"/>
      <c r="J935781" s="25"/>
      <c r="K935781" s="25"/>
      <c r="M935781" s="25"/>
    </row>
    <row r="935782" spans="1:13" ht="17.25" customHeight="1" x14ac:dyDescent="0.15">
      <c r="A935782" s="25"/>
      <c r="C935782" s="25"/>
      <c r="D935782" s="25"/>
      <c r="E935782" s="25"/>
      <c r="J935782" s="25"/>
      <c r="K935782" s="25"/>
      <c r="M935782" s="25"/>
    </row>
    <row r="935783" spans="1:13" ht="17.25" customHeight="1" x14ac:dyDescent="0.15">
      <c r="A935783" s="25"/>
      <c r="C935783" s="25"/>
      <c r="D935783" s="25"/>
      <c r="E935783" s="25"/>
      <c r="J935783" s="25"/>
      <c r="K935783" s="25"/>
      <c r="M935783" s="25"/>
    </row>
    <row r="935784" spans="1:13" ht="17.25" customHeight="1" x14ac:dyDescent="0.15">
      <c r="A935784" s="25"/>
      <c r="C935784" s="25"/>
      <c r="D935784" s="25"/>
      <c r="E935784" s="25"/>
      <c r="J935784" s="25"/>
      <c r="K935784" s="25"/>
      <c r="M935784" s="25"/>
    </row>
    <row r="935785" spans="1:13" ht="17.25" customHeight="1" x14ac:dyDescent="0.15">
      <c r="A935785" s="25"/>
      <c r="C935785" s="25"/>
      <c r="D935785" s="25"/>
      <c r="E935785" s="25"/>
      <c r="J935785" s="25"/>
      <c r="K935785" s="25"/>
      <c r="M935785" s="25"/>
    </row>
    <row r="935786" spans="1:13" ht="17.25" customHeight="1" x14ac:dyDescent="0.15">
      <c r="A935786" s="25"/>
      <c r="C935786" s="25"/>
      <c r="D935786" s="25"/>
      <c r="E935786" s="25"/>
      <c r="J935786" s="25"/>
      <c r="K935786" s="25"/>
      <c r="M935786" s="25"/>
    </row>
    <row r="935787" spans="1:13" ht="17.25" customHeight="1" x14ac:dyDescent="0.15">
      <c r="A935787" s="25"/>
      <c r="C935787" s="25"/>
      <c r="D935787" s="25"/>
      <c r="E935787" s="25"/>
      <c r="J935787" s="25"/>
      <c r="K935787" s="25"/>
      <c r="M935787" s="25"/>
    </row>
    <row r="935788" spans="1:13" ht="17.25" customHeight="1" x14ac:dyDescent="0.15">
      <c r="A935788" s="25"/>
      <c r="C935788" s="25"/>
      <c r="D935788" s="25"/>
      <c r="E935788" s="25"/>
      <c r="J935788" s="25"/>
      <c r="K935788" s="25"/>
      <c r="M935788" s="25"/>
    </row>
    <row r="935789" spans="1:13" ht="17.25" customHeight="1" x14ac:dyDescent="0.15">
      <c r="A935789" s="25"/>
      <c r="C935789" s="25"/>
      <c r="D935789" s="25"/>
      <c r="E935789" s="25"/>
      <c r="J935789" s="25"/>
      <c r="K935789" s="25"/>
      <c r="M935789" s="25"/>
    </row>
    <row r="935790" spans="1:13" ht="17.25" customHeight="1" x14ac:dyDescent="0.15">
      <c r="A935790" s="25"/>
      <c r="C935790" s="25"/>
      <c r="D935790" s="25"/>
      <c r="E935790" s="25"/>
      <c r="J935790" s="25"/>
      <c r="K935790" s="25"/>
      <c r="M935790" s="25"/>
    </row>
    <row r="935791" spans="1:13" ht="17.25" customHeight="1" x14ac:dyDescent="0.15">
      <c r="A935791" s="25"/>
      <c r="C935791" s="25"/>
      <c r="D935791" s="25"/>
      <c r="E935791" s="25"/>
      <c r="J935791" s="25"/>
      <c r="K935791" s="25"/>
      <c r="M935791" s="25"/>
    </row>
    <row r="935792" spans="1:13" ht="17.25" customHeight="1" x14ac:dyDescent="0.15">
      <c r="A935792" s="25"/>
      <c r="C935792" s="25"/>
      <c r="D935792" s="25"/>
      <c r="E935792" s="25"/>
      <c r="J935792" s="25"/>
      <c r="K935792" s="25"/>
      <c r="M935792" s="25"/>
    </row>
    <row r="935793" spans="1:13" ht="17.25" customHeight="1" x14ac:dyDescent="0.15">
      <c r="A935793" s="25"/>
      <c r="C935793" s="25"/>
      <c r="D935793" s="25"/>
      <c r="E935793" s="25"/>
      <c r="J935793" s="25"/>
      <c r="K935793" s="25"/>
      <c r="M935793" s="25"/>
    </row>
    <row r="935794" spans="1:13" ht="17.25" customHeight="1" x14ac:dyDescent="0.15">
      <c r="A935794" s="25"/>
      <c r="C935794" s="25"/>
      <c r="D935794" s="25"/>
      <c r="E935794" s="25"/>
      <c r="J935794" s="25"/>
      <c r="K935794" s="25"/>
      <c r="M935794" s="25"/>
    </row>
    <row r="935795" spans="1:13" ht="17.25" customHeight="1" x14ac:dyDescent="0.15">
      <c r="A935795" s="25"/>
      <c r="C935795" s="25"/>
      <c r="D935795" s="25"/>
      <c r="E935795" s="25"/>
      <c r="J935795" s="25"/>
      <c r="K935795" s="25"/>
      <c r="M935795" s="25"/>
    </row>
    <row r="935796" spans="1:13" ht="17.25" customHeight="1" x14ac:dyDescent="0.15">
      <c r="A935796" s="25"/>
      <c r="C935796" s="25"/>
      <c r="D935796" s="25"/>
      <c r="E935796" s="25"/>
      <c r="J935796" s="25"/>
      <c r="K935796" s="25"/>
      <c r="M935796" s="25"/>
    </row>
    <row r="935797" spans="1:13" ht="17.25" customHeight="1" x14ac:dyDescent="0.15">
      <c r="A935797" s="25"/>
      <c r="C935797" s="25"/>
      <c r="D935797" s="25"/>
      <c r="E935797" s="25"/>
      <c r="J935797" s="25"/>
      <c r="K935797" s="25"/>
      <c r="M935797" s="25"/>
    </row>
    <row r="935798" spans="1:13" ht="17.25" customHeight="1" x14ac:dyDescent="0.15">
      <c r="A935798" s="25"/>
      <c r="C935798" s="25"/>
      <c r="D935798" s="25"/>
      <c r="E935798" s="25"/>
      <c r="J935798" s="25"/>
      <c r="K935798" s="25"/>
      <c r="M935798" s="25"/>
    </row>
    <row r="935799" spans="1:13" ht="17.25" customHeight="1" x14ac:dyDescent="0.15">
      <c r="A935799" s="25"/>
      <c r="C935799" s="25"/>
      <c r="D935799" s="25"/>
      <c r="E935799" s="25"/>
      <c r="J935799" s="25"/>
      <c r="K935799" s="25"/>
      <c r="M935799" s="25"/>
    </row>
    <row r="935800" spans="1:13" ht="17.25" customHeight="1" x14ac:dyDescent="0.15">
      <c r="A935800" s="25"/>
      <c r="C935800" s="25"/>
      <c r="D935800" s="25"/>
      <c r="E935800" s="25"/>
      <c r="J935800" s="25"/>
      <c r="K935800" s="25"/>
      <c r="M935800" s="25"/>
    </row>
    <row r="935801" spans="1:13" ht="17.25" customHeight="1" x14ac:dyDescent="0.15">
      <c r="A935801" s="25"/>
      <c r="C935801" s="25"/>
      <c r="D935801" s="25"/>
      <c r="E935801" s="25"/>
      <c r="J935801" s="25"/>
      <c r="K935801" s="25"/>
      <c r="M935801" s="25"/>
    </row>
    <row r="935802" spans="1:13" ht="17.25" customHeight="1" x14ac:dyDescent="0.15">
      <c r="A935802" s="25"/>
      <c r="C935802" s="25"/>
      <c r="D935802" s="25"/>
      <c r="E935802" s="25"/>
      <c r="J935802" s="25"/>
      <c r="K935802" s="25"/>
      <c r="M935802" s="25"/>
    </row>
    <row r="935803" spans="1:13" ht="17.25" customHeight="1" x14ac:dyDescent="0.15">
      <c r="A935803" s="25"/>
      <c r="C935803" s="25"/>
      <c r="D935803" s="25"/>
      <c r="E935803" s="25"/>
      <c r="J935803" s="25"/>
      <c r="K935803" s="25"/>
      <c r="M935803" s="25"/>
    </row>
    <row r="935804" spans="1:13" ht="17.25" customHeight="1" x14ac:dyDescent="0.15">
      <c r="A935804" s="25"/>
      <c r="C935804" s="25"/>
      <c r="D935804" s="25"/>
      <c r="E935804" s="25"/>
      <c r="J935804" s="25"/>
      <c r="K935804" s="25"/>
      <c r="M935804" s="25"/>
    </row>
    <row r="935805" spans="1:13" ht="17.25" customHeight="1" x14ac:dyDescent="0.15">
      <c r="A935805" s="25"/>
      <c r="C935805" s="25"/>
      <c r="D935805" s="25"/>
      <c r="E935805" s="25"/>
      <c r="J935805" s="25"/>
      <c r="K935805" s="25"/>
      <c r="M935805" s="25"/>
    </row>
    <row r="935806" spans="1:13" ht="17.25" customHeight="1" x14ac:dyDescent="0.15">
      <c r="A935806" s="25"/>
      <c r="C935806" s="25"/>
      <c r="D935806" s="25"/>
      <c r="E935806" s="25"/>
      <c r="J935806" s="25"/>
      <c r="K935806" s="25"/>
      <c r="M935806" s="25"/>
    </row>
    <row r="935807" spans="1:13" ht="17.25" customHeight="1" x14ac:dyDescent="0.15">
      <c r="A935807" s="25"/>
      <c r="C935807" s="25"/>
      <c r="D935807" s="25"/>
      <c r="E935807" s="25"/>
      <c r="J935807" s="25"/>
      <c r="K935807" s="25"/>
      <c r="M935807" s="25"/>
    </row>
    <row r="935808" spans="1:13" ht="17.25" customHeight="1" x14ac:dyDescent="0.15">
      <c r="A935808" s="25"/>
      <c r="C935808" s="25"/>
      <c r="D935808" s="25"/>
      <c r="E935808" s="25"/>
      <c r="J935808" s="25"/>
      <c r="K935808" s="25"/>
      <c r="M935808" s="25"/>
    </row>
    <row r="935809" spans="1:13" ht="17.25" customHeight="1" x14ac:dyDescent="0.15">
      <c r="A935809" s="25"/>
      <c r="C935809" s="25"/>
      <c r="D935809" s="25"/>
      <c r="E935809" s="25"/>
      <c r="J935809" s="25"/>
      <c r="K935809" s="25"/>
      <c r="M935809" s="25"/>
    </row>
    <row r="935810" spans="1:13" ht="17.25" customHeight="1" x14ac:dyDescent="0.15">
      <c r="A935810" s="25"/>
      <c r="C935810" s="25"/>
      <c r="D935810" s="25"/>
      <c r="E935810" s="25"/>
      <c r="J935810" s="25"/>
      <c r="K935810" s="25"/>
      <c r="M935810" s="25"/>
    </row>
    <row r="935811" spans="1:13" ht="17.25" customHeight="1" x14ac:dyDescent="0.15">
      <c r="A935811" s="25"/>
      <c r="C935811" s="25"/>
      <c r="D935811" s="25"/>
      <c r="E935811" s="25"/>
      <c r="J935811" s="25"/>
      <c r="K935811" s="25"/>
      <c r="M935811" s="25"/>
    </row>
    <row r="935812" spans="1:13" ht="17.25" customHeight="1" x14ac:dyDescent="0.15">
      <c r="A935812" s="25"/>
      <c r="C935812" s="25"/>
      <c r="D935812" s="25"/>
      <c r="E935812" s="25"/>
      <c r="J935812" s="25"/>
      <c r="K935812" s="25"/>
      <c r="M935812" s="25"/>
    </row>
    <row r="935813" spans="1:13" ht="17.25" customHeight="1" x14ac:dyDescent="0.15">
      <c r="A935813" s="25"/>
      <c r="C935813" s="25"/>
      <c r="D935813" s="25"/>
      <c r="E935813" s="25"/>
      <c r="J935813" s="25"/>
      <c r="K935813" s="25"/>
      <c r="M935813" s="25"/>
    </row>
    <row r="935814" spans="1:13" ht="17.25" customHeight="1" x14ac:dyDescent="0.15">
      <c r="A935814" s="25"/>
      <c r="C935814" s="25"/>
      <c r="D935814" s="25"/>
      <c r="E935814" s="25"/>
      <c r="J935814" s="25"/>
      <c r="K935814" s="25"/>
      <c r="M935814" s="25"/>
    </row>
    <row r="935815" spans="1:13" ht="17.25" customHeight="1" x14ac:dyDescent="0.15">
      <c r="A935815" s="25"/>
      <c r="C935815" s="25"/>
      <c r="D935815" s="25"/>
      <c r="E935815" s="25"/>
      <c r="J935815" s="25"/>
      <c r="K935815" s="25"/>
      <c r="M935815" s="25"/>
    </row>
    <row r="935816" spans="1:13" ht="17.25" customHeight="1" x14ac:dyDescent="0.15">
      <c r="A935816" s="25"/>
      <c r="C935816" s="25"/>
      <c r="D935816" s="25"/>
      <c r="E935816" s="25"/>
      <c r="J935816" s="25"/>
      <c r="K935816" s="25"/>
      <c r="M935816" s="25"/>
    </row>
    <row r="935817" spans="1:13" ht="17.25" customHeight="1" x14ac:dyDescent="0.15">
      <c r="A935817" s="25"/>
      <c r="C935817" s="25"/>
      <c r="D935817" s="25"/>
      <c r="E935817" s="25"/>
      <c r="J935817" s="25"/>
      <c r="K935817" s="25"/>
      <c r="M935817" s="25"/>
    </row>
    <row r="935818" spans="1:13" ht="17.25" customHeight="1" x14ac:dyDescent="0.15">
      <c r="A935818" s="25"/>
      <c r="C935818" s="25"/>
      <c r="D935818" s="25"/>
      <c r="E935818" s="25"/>
      <c r="J935818" s="25"/>
      <c r="K935818" s="25"/>
      <c r="M935818" s="25"/>
    </row>
    <row r="935819" spans="1:13" ht="17.25" customHeight="1" x14ac:dyDescent="0.15">
      <c r="A935819" s="25"/>
      <c r="C935819" s="25"/>
      <c r="D935819" s="25"/>
      <c r="E935819" s="25"/>
      <c r="J935819" s="25"/>
      <c r="K935819" s="25"/>
      <c r="M935819" s="25"/>
    </row>
    <row r="935820" spans="1:13" ht="17.25" customHeight="1" x14ac:dyDescent="0.15">
      <c r="A935820" s="25"/>
      <c r="C935820" s="25"/>
      <c r="D935820" s="25"/>
      <c r="E935820" s="25"/>
      <c r="J935820" s="25"/>
      <c r="K935820" s="25"/>
      <c r="M935820" s="25"/>
    </row>
    <row r="935821" spans="1:13" ht="17.25" customHeight="1" x14ac:dyDescent="0.15">
      <c r="A935821" s="25"/>
      <c r="C935821" s="25"/>
      <c r="D935821" s="25"/>
      <c r="E935821" s="25"/>
      <c r="J935821" s="25"/>
      <c r="K935821" s="25"/>
      <c r="M935821" s="25"/>
    </row>
    <row r="935822" spans="1:13" ht="17.25" customHeight="1" x14ac:dyDescent="0.15">
      <c r="A935822" s="25"/>
      <c r="C935822" s="25"/>
      <c r="D935822" s="25"/>
      <c r="E935822" s="25"/>
      <c r="J935822" s="25"/>
      <c r="K935822" s="25"/>
      <c r="M935822" s="25"/>
    </row>
    <row r="935823" spans="1:13" ht="17.25" customHeight="1" x14ac:dyDescent="0.15">
      <c r="A935823" s="25"/>
      <c r="C935823" s="25"/>
      <c r="D935823" s="25"/>
      <c r="E935823" s="25"/>
      <c r="J935823" s="25"/>
      <c r="K935823" s="25"/>
      <c r="M935823" s="25"/>
    </row>
    <row r="935824" spans="1:13" ht="17.25" customHeight="1" x14ac:dyDescent="0.15">
      <c r="A935824" s="25"/>
      <c r="C935824" s="25"/>
      <c r="D935824" s="25"/>
      <c r="E935824" s="25"/>
      <c r="J935824" s="25"/>
      <c r="K935824" s="25"/>
      <c r="M935824" s="25"/>
    </row>
    <row r="935825" spans="1:13" ht="17.25" customHeight="1" x14ac:dyDescent="0.15">
      <c r="A935825" s="25"/>
      <c r="C935825" s="25"/>
      <c r="D935825" s="25"/>
      <c r="E935825" s="25"/>
      <c r="J935825" s="25"/>
      <c r="K935825" s="25"/>
      <c r="M935825" s="25"/>
    </row>
    <row r="935826" spans="1:13" ht="17.25" customHeight="1" x14ac:dyDescent="0.15">
      <c r="A935826" s="25"/>
      <c r="C935826" s="25"/>
      <c r="D935826" s="25"/>
      <c r="E935826" s="25"/>
      <c r="J935826" s="25"/>
      <c r="K935826" s="25"/>
      <c r="M935826" s="25"/>
    </row>
    <row r="935827" spans="1:13" ht="17.25" customHeight="1" x14ac:dyDescent="0.15">
      <c r="A935827" s="25"/>
      <c r="C935827" s="25"/>
      <c r="D935827" s="25"/>
      <c r="E935827" s="25"/>
      <c r="J935827" s="25"/>
      <c r="K935827" s="25"/>
      <c r="M935827" s="25"/>
    </row>
    <row r="935828" spans="1:13" ht="17.25" customHeight="1" x14ac:dyDescent="0.15">
      <c r="A935828" s="25"/>
      <c r="C935828" s="25"/>
      <c r="D935828" s="25"/>
      <c r="E935828" s="25"/>
      <c r="J935828" s="25"/>
      <c r="K935828" s="25"/>
      <c r="M935828" s="25"/>
    </row>
    <row r="935829" spans="1:13" ht="17.25" customHeight="1" x14ac:dyDescent="0.15">
      <c r="A935829" s="25"/>
      <c r="C935829" s="25"/>
      <c r="D935829" s="25"/>
      <c r="E935829" s="25"/>
      <c r="J935829" s="25"/>
      <c r="K935829" s="25"/>
      <c r="M935829" s="25"/>
    </row>
    <row r="935830" spans="1:13" ht="17.25" customHeight="1" x14ac:dyDescent="0.15">
      <c r="A935830" s="25"/>
      <c r="C935830" s="25"/>
      <c r="D935830" s="25"/>
      <c r="E935830" s="25"/>
      <c r="J935830" s="25"/>
      <c r="K935830" s="25"/>
      <c r="M935830" s="25"/>
    </row>
    <row r="935831" spans="1:13" ht="17.25" customHeight="1" x14ac:dyDescent="0.15">
      <c r="A935831" s="25"/>
      <c r="C935831" s="25"/>
      <c r="D935831" s="25"/>
      <c r="E935831" s="25"/>
      <c r="J935831" s="25"/>
      <c r="K935831" s="25"/>
      <c r="M935831" s="25"/>
    </row>
    <row r="935832" spans="1:13" ht="17.25" customHeight="1" x14ac:dyDescent="0.15">
      <c r="A935832" s="25"/>
      <c r="C935832" s="25"/>
      <c r="D935832" s="25"/>
      <c r="E935832" s="25"/>
      <c r="J935832" s="25"/>
      <c r="K935832" s="25"/>
      <c r="M935832" s="25"/>
    </row>
    <row r="935833" spans="1:13" ht="17.25" customHeight="1" x14ac:dyDescent="0.15">
      <c r="A935833" s="25"/>
      <c r="C935833" s="25"/>
      <c r="D935833" s="25"/>
      <c r="E935833" s="25"/>
      <c r="J935833" s="25"/>
      <c r="K935833" s="25"/>
      <c r="M935833" s="25"/>
    </row>
    <row r="935834" spans="1:13" ht="17.25" customHeight="1" x14ac:dyDescent="0.15">
      <c r="A935834" s="25"/>
      <c r="C935834" s="25"/>
      <c r="D935834" s="25"/>
      <c r="E935834" s="25"/>
      <c r="J935834" s="25"/>
      <c r="K935834" s="25"/>
      <c r="M935834" s="25"/>
    </row>
    <row r="935835" spans="1:13" ht="17.25" customHeight="1" x14ac:dyDescent="0.15">
      <c r="A935835" s="25"/>
      <c r="C935835" s="25"/>
      <c r="D935835" s="25"/>
      <c r="E935835" s="25"/>
      <c r="J935835" s="25"/>
      <c r="K935835" s="25"/>
      <c r="M935835" s="25"/>
    </row>
    <row r="935836" spans="1:13" ht="17.25" customHeight="1" x14ac:dyDescent="0.15">
      <c r="A935836" s="25"/>
      <c r="C935836" s="25"/>
      <c r="D935836" s="25"/>
      <c r="E935836" s="25"/>
      <c r="J935836" s="25"/>
      <c r="K935836" s="25"/>
      <c r="M935836" s="25"/>
    </row>
    <row r="935837" spans="1:13" ht="17.25" customHeight="1" x14ac:dyDescent="0.15">
      <c r="A935837" s="25"/>
      <c r="C935837" s="25"/>
      <c r="D935837" s="25"/>
      <c r="E935837" s="25"/>
      <c r="J935837" s="25"/>
      <c r="K935837" s="25"/>
      <c r="M935837" s="25"/>
    </row>
    <row r="935838" spans="1:13" ht="17.25" customHeight="1" x14ac:dyDescent="0.15">
      <c r="A935838" s="25"/>
      <c r="C935838" s="25"/>
      <c r="D935838" s="25"/>
      <c r="E935838" s="25"/>
      <c r="J935838" s="25"/>
      <c r="K935838" s="25"/>
      <c r="M935838" s="25"/>
    </row>
    <row r="935839" spans="1:13" ht="17.25" customHeight="1" x14ac:dyDescent="0.15">
      <c r="A935839" s="25"/>
      <c r="C935839" s="25"/>
      <c r="D935839" s="25"/>
      <c r="E935839" s="25"/>
      <c r="J935839" s="25"/>
      <c r="K935839" s="25"/>
      <c r="M935839" s="25"/>
    </row>
    <row r="935840" spans="1:13" ht="17.25" customHeight="1" x14ac:dyDescent="0.15">
      <c r="A935840" s="25"/>
      <c r="C935840" s="25"/>
      <c r="D935840" s="25"/>
      <c r="E935840" s="25"/>
      <c r="J935840" s="25"/>
      <c r="K935840" s="25"/>
      <c r="M935840" s="25"/>
    </row>
    <row r="935841" spans="1:13" ht="17.25" customHeight="1" x14ac:dyDescent="0.15">
      <c r="A935841" s="25"/>
      <c r="C935841" s="25"/>
      <c r="D935841" s="25"/>
      <c r="E935841" s="25"/>
      <c r="J935841" s="25"/>
      <c r="K935841" s="25"/>
      <c r="M935841" s="25"/>
    </row>
    <row r="935842" spans="1:13" ht="17.25" customHeight="1" x14ac:dyDescent="0.15">
      <c r="A935842" s="25"/>
      <c r="C935842" s="25"/>
      <c r="D935842" s="25"/>
      <c r="E935842" s="25"/>
      <c r="J935842" s="25"/>
      <c r="K935842" s="25"/>
      <c r="M935842" s="25"/>
    </row>
    <row r="935843" spans="1:13" ht="17.25" customHeight="1" x14ac:dyDescent="0.15">
      <c r="A935843" s="25"/>
      <c r="C935843" s="25"/>
      <c r="D935843" s="25"/>
      <c r="E935843" s="25"/>
      <c r="J935843" s="25"/>
      <c r="K935843" s="25"/>
      <c r="M935843" s="25"/>
    </row>
    <row r="935844" spans="1:13" ht="17.25" customHeight="1" x14ac:dyDescent="0.15">
      <c r="A935844" s="25"/>
      <c r="C935844" s="25"/>
      <c r="D935844" s="25"/>
      <c r="E935844" s="25"/>
      <c r="J935844" s="25"/>
      <c r="K935844" s="25"/>
      <c r="M935844" s="25"/>
    </row>
    <row r="935845" spans="1:13" ht="17.25" customHeight="1" x14ac:dyDescent="0.15">
      <c r="A935845" s="25"/>
      <c r="C935845" s="25"/>
      <c r="D935845" s="25"/>
      <c r="E935845" s="25"/>
      <c r="J935845" s="25"/>
      <c r="K935845" s="25"/>
      <c r="M935845" s="25"/>
    </row>
    <row r="935846" spans="1:13" ht="17.25" customHeight="1" x14ac:dyDescent="0.15">
      <c r="A935846" s="25"/>
      <c r="C935846" s="25"/>
      <c r="D935846" s="25"/>
      <c r="E935846" s="25"/>
      <c r="J935846" s="25"/>
      <c r="K935846" s="25"/>
      <c r="M935846" s="25"/>
    </row>
    <row r="935847" spans="1:13" ht="17.25" customHeight="1" x14ac:dyDescent="0.15">
      <c r="A935847" s="25"/>
      <c r="C935847" s="25"/>
      <c r="D935847" s="25"/>
      <c r="E935847" s="25"/>
      <c r="J935847" s="25"/>
      <c r="K935847" s="25"/>
      <c r="M935847" s="25"/>
    </row>
    <row r="935848" spans="1:13" ht="17.25" customHeight="1" x14ac:dyDescent="0.15">
      <c r="A935848" s="25"/>
      <c r="C935848" s="25"/>
      <c r="D935848" s="25"/>
      <c r="E935848" s="25"/>
      <c r="J935848" s="25"/>
      <c r="K935848" s="25"/>
      <c r="M935848" s="25"/>
    </row>
    <row r="935849" spans="1:13" ht="17.25" customHeight="1" x14ac:dyDescent="0.15">
      <c r="A935849" s="25"/>
      <c r="C935849" s="25"/>
      <c r="D935849" s="25"/>
      <c r="E935849" s="25"/>
      <c r="J935849" s="25"/>
      <c r="K935849" s="25"/>
      <c r="M935849" s="25"/>
    </row>
    <row r="935850" spans="1:13" ht="17.25" customHeight="1" x14ac:dyDescent="0.15">
      <c r="A935850" s="25"/>
      <c r="C935850" s="25"/>
      <c r="D935850" s="25"/>
      <c r="E935850" s="25"/>
      <c r="J935850" s="25"/>
      <c r="K935850" s="25"/>
      <c r="M935850" s="25"/>
    </row>
    <row r="935851" spans="1:13" ht="17.25" customHeight="1" x14ac:dyDescent="0.15">
      <c r="A935851" s="25"/>
      <c r="C935851" s="25"/>
      <c r="D935851" s="25"/>
      <c r="E935851" s="25"/>
      <c r="J935851" s="25"/>
      <c r="K935851" s="25"/>
      <c r="M935851" s="25"/>
    </row>
    <row r="935852" spans="1:13" ht="17.25" customHeight="1" x14ac:dyDescent="0.15">
      <c r="A935852" s="25"/>
      <c r="C935852" s="25"/>
      <c r="D935852" s="25"/>
      <c r="E935852" s="25"/>
      <c r="J935852" s="25"/>
      <c r="K935852" s="25"/>
      <c r="M935852" s="25"/>
    </row>
    <row r="935853" spans="1:13" ht="17.25" customHeight="1" x14ac:dyDescent="0.15">
      <c r="A935853" s="25"/>
      <c r="C935853" s="25"/>
      <c r="D935853" s="25"/>
      <c r="E935853" s="25"/>
      <c r="J935853" s="25"/>
      <c r="K935853" s="25"/>
      <c r="M935853" s="25"/>
    </row>
    <row r="935854" spans="1:13" ht="17.25" customHeight="1" x14ac:dyDescent="0.15">
      <c r="A935854" s="25"/>
      <c r="C935854" s="25"/>
      <c r="D935854" s="25"/>
      <c r="E935854" s="25"/>
      <c r="J935854" s="25"/>
      <c r="K935854" s="25"/>
      <c r="M935854" s="25"/>
    </row>
    <row r="935855" spans="1:13" ht="17.25" customHeight="1" x14ac:dyDescent="0.15">
      <c r="A935855" s="25"/>
      <c r="C935855" s="25"/>
      <c r="D935855" s="25"/>
      <c r="E935855" s="25"/>
      <c r="J935855" s="25"/>
      <c r="K935855" s="25"/>
      <c r="M935855" s="25"/>
    </row>
    <row r="935856" spans="1:13" ht="17.25" customHeight="1" x14ac:dyDescent="0.15">
      <c r="A935856" s="25"/>
      <c r="C935856" s="25"/>
      <c r="D935856" s="25"/>
      <c r="E935856" s="25"/>
      <c r="J935856" s="25"/>
      <c r="K935856" s="25"/>
      <c r="M935856" s="25"/>
    </row>
    <row r="935857" spans="1:13" ht="17.25" customHeight="1" x14ac:dyDescent="0.15">
      <c r="A935857" s="25"/>
      <c r="C935857" s="25"/>
      <c r="D935857" s="25"/>
      <c r="E935857" s="25"/>
      <c r="J935857" s="25"/>
      <c r="K935857" s="25"/>
      <c r="M935857" s="25"/>
    </row>
    <row r="935858" spans="1:13" ht="17.25" customHeight="1" x14ac:dyDescent="0.15">
      <c r="A935858" s="25"/>
      <c r="C935858" s="25"/>
      <c r="D935858" s="25"/>
      <c r="E935858" s="25"/>
      <c r="J935858" s="25"/>
      <c r="K935858" s="25"/>
      <c r="M935858" s="25"/>
    </row>
    <row r="935859" spans="1:13" ht="17.25" customHeight="1" x14ac:dyDescent="0.15">
      <c r="A935859" s="25"/>
      <c r="C935859" s="25"/>
      <c r="D935859" s="25"/>
      <c r="E935859" s="25"/>
      <c r="J935859" s="25"/>
      <c r="K935859" s="25"/>
      <c r="M935859" s="25"/>
    </row>
    <row r="935860" spans="1:13" ht="17.25" customHeight="1" x14ac:dyDescent="0.15">
      <c r="A935860" s="25"/>
      <c r="C935860" s="25"/>
      <c r="D935860" s="25"/>
      <c r="E935860" s="25"/>
      <c r="J935860" s="25"/>
      <c r="K935860" s="25"/>
      <c r="M935860" s="25"/>
    </row>
    <row r="935861" spans="1:13" ht="17.25" customHeight="1" x14ac:dyDescent="0.15">
      <c r="A935861" s="25"/>
      <c r="C935861" s="25"/>
      <c r="D935861" s="25"/>
      <c r="E935861" s="25"/>
      <c r="J935861" s="25"/>
      <c r="K935861" s="25"/>
      <c r="M935861" s="25"/>
    </row>
    <row r="935862" spans="1:13" ht="17.25" customHeight="1" x14ac:dyDescent="0.15">
      <c r="A935862" s="25"/>
      <c r="C935862" s="25"/>
      <c r="D935862" s="25"/>
      <c r="E935862" s="25"/>
      <c r="J935862" s="25"/>
      <c r="K935862" s="25"/>
      <c r="M935862" s="25"/>
    </row>
    <row r="935863" spans="1:13" ht="17.25" customHeight="1" x14ac:dyDescent="0.15">
      <c r="A935863" s="25"/>
      <c r="C935863" s="25"/>
      <c r="D935863" s="25"/>
      <c r="E935863" s="25"/>
      <c r="J935863" s="25"/>
      <c r="K935863" s="25"/>
      <c r="M935863" s="25"/>
    </row>
    <row r="935864" spans="1:13" ht="17.25" customHeight="1" x14ac:dyDescent="0.15">
      <c r="A935864" s="25"/>
      <c r="C935864" s="25"/>
      <c r="D935864" s="25"/>
      <c r="E935864" s="25"/>
      <c r="J935864" s="25"/>
      <c r="K935864" s="25"/>
      <c r="M935864" s="25"/>
    </row>
    <row r="935865" spans="1:13" ht="17.25" customHeight="1" x14ac:dyDescent="0.15">
      <c r="A935865" s="25"/>
      <c r="C935865" s="25"/>
      <c r="D935865" s="25"/>
      <c r="E935865" s="25"/>
      <c r="J935865" s="25"/>
      <c r="K935865" s="25"/>
      <c r="M935865" s="25"/>
    </row>
    <row r="935866" spans="1:13" ht="17.25" customHeight="1" x14ac:dyDescent="0.15">
      <c r="A935866" s="25"/>
      <c r="C935866" s="25"/>
      <c r="D935866" s="25"/>
      <c r="E935866" s="25"/>
      <c r="J935866" s="25"/>
      <c r="K935866" s="25"/>
      <c r="M935866" s="25"/>
    </row>
    <row r="935867" spans="1:13" ht="17.25" customHeight="1" x14ac:dyDescent="0.15">
      <c r="A935867" s="25"/>
      <c r="C935867" s="25"/>
      <c r="D935867" s="25"/>
      <c r="E935867" s="25"/>
      <c r="J935867" s="25"/>
      <c r="K935867" s="25"/>
      <c r="M935867" s="25"/>
    </row>
    <row r="935868" spans="1:13" ht="17.25" customHeight="1" x14ac:dyDescent="0.15">
      <c r="A935868" s="25"/>
      <c r="C935868" s="25"/>
      <c r="D935868" s="25"/>
      <c r="E935868" s="25"/>
      <c r="J935868" s="25"/>
      <c r="K935868" s="25"/>
      <c r="M935868" s="25"/>
    </row>
    <row r="935869" spans="1:13" ht="17.25" customHeight="1" x14ac:dyDescent="0.15">
      <c r="A935869" s="25"/>
      <c r="C935869" s="25"/>
      <c r="D935869" s="25"/>
      <c r="E935869" s="25"/>
      <c r="J935869" s="25"/>
      <c r="K935869" s="25"/>
      <c r="M935869" s="25"/>
    </row>
    <row r="935870" spans="1:13" ht="17.25" customHeight="1" x14ac:dyDescent="0.15">
      <c r="A935870" s="25"/>
      <c r="C935870" s="25"/>
      <c r="D935870" s="25"/>
      <c r="E935870" s="25"/>
      <c r="J935870" s="25"/>
      <c r="K935870" s="25"/>
      <c r="M935870" s="25"/>
    </row>
    <row r="935871" spans="1:13" ht="17.25" customHeight="1" x14ac:dyDescent="0.15">
      <c r="A935871" s="25"/>
      <c r="C935871" s="25"/>
      <c r="D935871" s="25"/>
      <c r="E935871" s="25"/>
      <c r="J935871" s="25"/>
      <c r="K935871" s="25"/>
      <c r="M935871" s="25"/>
    </row>
    <row r="935872" spans="1:13" ht="17.25" customHeight="1" x14ac:dyDescent="0.15">
      <c r="A935872" s="25"/>
      <c r="C935872" s="25"/>
      <c r="D935872" s="25"/>
      <c r="E935872" s="25"/>
      <c r="J935872" s="25"/>
      <c r="K935872" s="25"/>
      <c r="M935872" s="25"/>
    </row>
    <row r="935873" spans="1:13" ht="17.25" customHeight="1" x14ac:dyDescent="0.15">
      <c r="A935873" s="25"/>
      <c r="C935873" s="25"/>
      <c r="D935873" s="25"/>
      <c r="E935873" s="25"/>
      <c r="J935873" s="25"/>
      <c r="K935873" s="25"/>
      <c r="M935873" s="25"/>
    </row>
    <row r="935874" spans="1:13" ht="17.25" customHeight="1" x14ac:dyDescent="0.15">
      <c r="A935874" s="25"/>
      <c r="C935874" s="25"/>
      <c r="D935874" s="25"/>
      <c r="E935874" s="25"/>
      <c r="J935874" s="25"/>
      <c r="K935874" s="25"/>
      <c r="M935874" s="25"/>
    </row>
    <row r="935875" spans="1:13" ht="17.25" customHeight="1" x14ac:dyDescent="0.15">
      <c r="A935875" s="25"/>
      <c r="C935875" s="25"/>
      <c r="D935875" s="25"/>
      <c r="E935875" s="25"/>
      <c r="J935875" s="25"/>
      <c r="K935875" s="25"/>
      <c r="M935875" s="25"/>
    </row>
    <row r="935876" spans="1:13" ht="17.25" customHeight="1" x14ac:dyDescent="0.15">
      <c r="A935876" s="25"/>
      <c r="C935876" s="25"/>
      <c r="D935876" s="25"/>
      <c r="E935876" s="25"/>
      <c r="J935876" s="25"/>
      <c r="K935876" s="25"/>
      <c r="M935876" s="25"/>
    </row>
    <row r="935877" spans="1:13" ht="17.25" customHeight="1" x14ac:dyDescent="0.15">
      <c r="A935877" s="25"/>
      <c r="C935877" s="25"/>
      <c r="D935877" s="25"/>
      <c r="E935877" s="25"/>
      <c r="J935877" s="25"/>
      <c r="K935877" s="25"/>
      <c r="M935877" s="25"/>
    </row>
    <row r="935878" spans="1:13" ht="17.25" customHeight="1" x14ac:dyDescent="0.15">
      <c r="A935878" s="25"/>
      <c r="C935878" s="25"/>
      <c r="D935878" s="25"/>
      <c r="E935878" s="25"/>
      <c r="J935878" s="25"/>
      <c r="K935878" s="25"/>
      <c r="M935878" s="25"/>
    </row>
    <row r="935879" spans="1:13" ht="17.25" customHeight="1" x14ac:dyDescent="0.15">
      <c r="A935879" s="25"/>
      <c r="C935879" s="25"/>
      <c r="D935879" s="25"/>
      <c r="E935879" s="25"/>
      <c r="J935879" s="25"/>
      <c r="K935879" s="25"/>
      <c r="M935879" s="25"/>
    </row>
    <row r="935880" spans="1:13" ht="17.25" customHeight="1" x14ac:dyDescent="0.15">
      <c r="A935880" s="25"/>
      <c r="C935880" s="25"/>
      <c r="D935880" s="25"/>
      <c r="E935880" s="25"/>
      <c r="J935880" s="25"/>
      <c r="K935880" s="25"/>
      <c r="M935880" s="25"/>
    </row>
    <row r="935881" spans="1:13" ht="17.25" customHeight="1" x14ac:dyDescent="0.15">
      <c r="A935881" s="25"/>
      <c r="C935881" s="25"/>
      <c r="D935881" s="25"/>
      <c r="E935881" s="25"/>
      <c r="J935881" s="25"/>
      <c r="K935881" s="25"/>
      <c r="M935881" s="25"/>
    </row>
    <row r="935882" spans="1:13" ht="17.25" customHeight="1" x14ac:dyDescent="0.15">
      <c r="A935882" s="25"/>
      <c r="C935882" s="25"/>
      <c r="D935882" s="25"/>
      <c r="E935882" s="25"/>
      <c r="J935882" s="25"/>
      <c r="K935882" s="25"/>
      <c r="M935882" s="25"/>
    </row>
    <row r="935883" spans="1:13" ht="17.25" customHeight="1" x14ac:dyDescent="0.15">
      <c r="A935883" s="25"/>
      <c r="C935883" s="25"/>
      <c r="D935883" s="25"/>
      <c r="E935883" s="25"/>
      <c r="J935883" s="25"/>
      <c r="K935883" s="25"/>
      <c r="M935883" s="25"/>
    </row>
    <row r="935884" spans="1:13" ht="17.25" customHeight="1" x14ac:dyDescent="0.15">
      <c r="A935884" s="25"/>
      <c r="C935884" s="25"/>
      <c r="D935884" s="25"/>
      <c r="E935884" s="25"/>
      <c r="J935884" s="25"/>
      <c r="K935884" s="25"/>
      <c r="M935884" s="25"/>
    </row>
    <row r="935885" spans="1:13" ht="17.25" customHeight="1" x14ac:dyDescent="0.15">
      <c r="A935885" s="25"/>
      <c r="C935885" s="25"/>
      <c r="D935885" s="25"/>
      <c r="E935885" s="25"/>
      <c r="J935885" s="25"/>
      <c r="K935885" s="25"/>
      <c r="M935885" s="25"/>
    </row>
    <row r="935886" spans="1:13" ht="17.25" customHeight="1" x14ac:dyDescent="0.15">
      <c r="A935886" s="25"/>
      <c r="C935886" s="25"/>
      <c r="D935886" s="25"/>
      <c r="E935886" s="25"/>
      <c r="J935886" s="25"/>
      <c r="K935886" s="25"/>
      <c r="M935886" s="25"/>
    </row>
    <row r="935887" spans="1:13" ht="17.25" customHeight="1" x14ac:dyDescent="0.15">
      <c r="A935887" s="25"/>
      <c r="C935887" s="25"/>
      <c r="D935887" s="25"/>
      <c r="E935887" s="25"/>
      <c r="J935887" s="25"/>
      <c r="K935887" s="25"/>
      <c r="M935887" s="25"/>
    </row>
    <row r="935888" spans="1:13" ht="17.25" customHeight="1" x14ac:dyDescent="0.15">
      <c r="A935888" s="25"/>
      <c r="C935888" s="25"/>
      <c r="D935888" s="25"/>
      <c r="E935888" s="25"/>
      <c r="J935888" s="25"/>
      <c r="K935888" s="25"/>
      <c r="M935888" s="25"/>
    </row>
    <row r="935889" spans="1:13" ht="17.25" customHeight="1" x14ac:dyDescent="0.15">
      <c r="A935889" s="25"/>
      <c r="C935889" s="25"/>
      <c r="D935889" s="25"/>
      <c r="E935889" s="25"/>
      <c r="J935889" s="25"/>
      <c r="K935889" s="25"/>
      <c r="M935889" s="25"/>
    </row>
    <row r="935890" spans="1:13" ht="17.25" customHeight="1" x14ac:dyDescent="0.15">
      <c r="A935890" s="25"/>
      <c r="C935890" s="25"/>
      <c r="D935890" s="25"/>
      <c r="E935890" s="25"/>
      <c r="J935890" s="25"/>
      <c r="K935890" s="25"/>
      <c r="M935890" s="25"/>
    </row>
    <row r="935891" spans="1:13" ht="17.25" customHeight="1" x14ac:dyDescent="0.15">
      <c r="A935891" s="25"/>
      <c r="C935891" s="25"/>
      <c r="D935891" s="25"/>
      <c r="E935891" s="25"/>
      <c r="J935891" s="25"/>
      <c r="K935891" s="25"/>
      <c r="M935891" s="25"/>
    </row>
    <row r="935892" spans="1:13" ht="17.25" customHeight="1" x14ac:dyDescent="0.15">
      <c r="A935892" s="25"/>
      <c r="C935892" s="25"/>
      <c r="D935892" s="25"/>
      <c r="E935892" s="25"/>
      <c r="J935892" s="25"/>
      <c r="K935892" s="25"/>
      <c r="M935892" s="25"/>
    </row>
    <row r="935893" spans="1:13" ht="17.25" customHeight="1" x14ac:dyDescent="0.15">
      <c r="A935893" s="25"/>
      <c r="C935893" s="25"/>
      <c r="D935893" s="25"/>
      <c r="E935893" s="25"/>
      <c r="J935893" s="25"/>
      <c r="K935893" s="25"/>
      <c r="M935893" s="25"/>
    </row>
    <row r="935894" spans="1:13" ht="17.25" customHeight="1" x14ac:dyDescent="0.15">
      <c r="A935894" s="25"/>
      <c r="C935894" s="25"/>
      <c r="D935894" s="25"/>
      <c r="E935894" s="25"/>
      <c r="J935894" s="25"/>
      <c r="K935894" s="25"/>
      <c r="M935894" s="25"/>
    </row>
    <row r="935895" spans="1:13" ht="17.25" customHeight="1" x14ac:dyDescent="0.15">
      <c r="A935895" s="25"/>
      <c r="C935895" s="25"/>
      <c r="D935895" s="25"/>
      <c r="E935895" s="25"/>
      <c r="J935895" s="25"/>
      <c r="K935895" s="25"/>
      <c r="M935895" s="25"/>
    </row>
    <row r="935896" spans="1:13" ht="17.25" customHeight="1" x14ac:dyDescent="0.15">
      <c r="A935896" s="25"/>
      <c r="C935896" s="25"/>
      <c r="D935896" s="25"/>
      <c r="E935896" s="25"/>
      <c r="J935896" s="25"/>
      <c r="K935896" s="25"/>
      <c r="M935896" s="25"/>
    </row>
    <row r="935897" spans="1:13" ht="17.25" customHeight="1" x14ac:dyDescent="0.15">
      <c r="A935897" s="25"/>
      <c r="C935897" s="25"/>
      <c r="D935897" s="25"/>
      <c r="E935897" s="25"/>
      <c r="J935897" s="25"/>
      <c r="K935897" s="25"/>
      <c r="M935897" s="25"/>
    </row>
    <row r="935898" spans="1:13" ht="17.25" customHeight="1" x14ac:dyDescent="0.15">
      <c r="A935898" s="25"/>
      <c r="C935898" s="25"/>
      <c r="D935898" s="25"/>
      <c r="E935898" s="25"/>
      <c r="J935898" s="25"/>
      <c r="K935898" s="25"/>
      <c r="M935898" s="25"/>
    </row>
    <row r="935899" spans="1:13" ht="17.25" customHeight="1" x14ac:dyDescent="0.15">
      <c r="A935899" s="25"/>
      <c r="C935899" s="25"/>
      <c r="D935899" s="25"/>
      <c r="E935899" s="25"/>
      <c r="J935899" s="25"/>
      <c r="K935899" s="25"/>
      <c r="M935899" s="25"/>
    </row>
    <row r="935900" spans="1:13" ht="17.25" customHeight="1" x14ac:dyDescent="0.15">
      <c r="A935900" s="25"/>
      <c r="C935900" s="25"/>
      <c r="D935900" s="25"/>
      <c r="E935900" s="25"/>
      <c r="J935900" s="25"/>
      <c r="K935900" s="25"/>
      <c r="M935900" s="25"/>
    </row>
    <row r="935901" spans="1:13" ht="17.25" customHeight="1" x14ac:dyDescent="0.15">
      <c r="A935901" s="25"/>
      <c r="C935901" s="25"/>
      <c r="D935901" s="25"/>
      <c r="E935901" s="25"/>
      <c r="J935901" s="25"/>
      <c r="K935901" s="25"/>
      <c r="M935901" s="25"/>
    </row>
    <row r="935902" spans="1:13" ht="17.25" customHeight="1" x14ac:dyDescent="0.15">
      <c r="A935902" s="25"/>
      <c r="C935902" s="25"/>
      <c r="D935902" s="25"/>
      <c r="E935902" s="25"/>
      <c r="J935902" s="25"/>
      <c r="K935902" s="25"/>
      <c r="M935902" s="25"/>
    </row>
    <row r="935903" spans="1:13" ht="17.25" customHeight="1" x14ac:dyDescent="0.15">
      <c r="A935903" s="25"/>
      <c r="C935903" s="25"/>
      <c r="D935903" s="25"/>
      <c r="E935903" s="25"/>
      <c r="J935903" s="25"/>
      <c r="K935903" s="25"/>
      <c r="M935903" s="25"/>
    </row>
    <row r="935904" spans="1:13" ht="17.25" customHeight="1" x14ac:dyDescent="0.15">
      <c r="A935904" s="25"/>
      <c r="C935904" s="25"/>
      <c r="D935904" s="25"/>
      <c r="E935904" s="25"/>
      <c r="J935904" s="25"/>
      <c r="K935904" s="25"/>
      <c r="M935904" s="25"/>
    </row>
    <row r="935905" spans="1:13" ht="17.25" customHeight="1" x14ac:dyDescent="0.15">
      <c r="A935905" s="25"/>
      <c r="C935905" s="25"/>
      <c r="D935905" s="25"/>
      <c r="E935905" s="25"/>
      <c r="J935905" s="25"/>
      <c r="K935905" s="25"/>
      <c r="M935905" s="25"/>
    </row>
    <row r="935906" spans="1:13" ht="17.25" customHeight="1" x14ac:dyDescent="0.15">
      <c r="A935906" s="25"/>
      <c r="C935906" s="25"/>
      <c r="D935906" s="25"/>
      <c r="E935906" s="25"/>
      <c r="J935906" s="25"/>
      <c r="K935906" s="25"/>
      <c r="M935906" s="25"/>
    </row>
    <row r="935907" spans="1:13" ht="17.25" customHeight="1" x14ac:dyDescent="0.15">
      <c r="A935907" s="25"/>
      <c r="C935907" s="25"/>
      <c r="D935907" s="25"/>
      <c r="E935907" s="25"/>
      <c r="J935907" s="25"/>
      <c r="K935907" s="25"/>
      <c r="M935907" s="25"/>
    </row>
    <row r="935908" spans="1:13" ht="17.25" customHeight="1" x14ac:dyDescent="0.15">
      <c r="A935908" s="25"/>
      <c r="C935908" s="25"/>
      <c r="D935908" s="25"/>
      <c r="E935908" s="25"/>
      <c r="J935908" s="25"/>
      <c r="K935908" s="25"/>
      <c r="M935908" s="25"/>
    </row>
    <row r="935909" spans="1:13" ht="17.25" customHeight="1" x14ac:dyDescent="0.15">
      <c r="A935909" s="25"/>
      <c r="C935909" s="25"/>
      <c r="D935909" s="25"/>
      <c r="E935909" s="25"/>
      <c r="J935909" s="25"/>
      <c r="K935909" s="25"/>
      <c r="M935909" s="25"/>
    </row>
    <row r="935910" spans="1:13" ht="17.25" customHeight="1" x14ac:dyDescent="0.15">
      <c r="A935910" s="25"/>
      <c r="C935910" s="25"/>
      <c r="D935910" s="25"/>
      <c r="E935910" s="25"/>
      <c r="J935910" s="25"/>
      <c r="K935910" s="25"/>
      <c r="M935910" s="25"/>
    </row>
    <row r="935911" spans="1:13" ht="17.25" customHeight="1" x14ac:dyDescent="0.15">
      <c r="A935911" s="25"/>
      <c r="C935911" s="25"/>
      <c r="D935911" s="25"/>
      <c r="E935911" s="25"/>
      <c r="J935911" s="25"/>
      <c r="K935911" s="25"/>
      <c r="M935911" s="25"/>
    </row>
    <row r="935912" spans="1:13" ht="17.25" customHeight="1" x14ac:dyDescent="0.15">
      <c r="A935912" s="25"/>
      <c r="C935912" s="25"/>
      <c r="D935912" s="25"/>
      <c r="E935912" s="25"/>
      <c r="J935912" s="25"/>
      <c r="K935912" s="25"/>
      <c r="M935912" s="25"/>
    </row>
    <row r="935913" spans="1:13" ht="17.25" customHeight="1" x14ac:dyDescent="0.15">
      <c r="A935913" s="25"/>
      <c r="C935913" s="25"/>
      <c r="D935913" s="25"/>
      <c r="E935913" s="25"/>
      <c r="J935913" s="25"/>
      <c r="K935913" s="25"/>
      <c r="M935913" s="25"/>
    </row>
    <row r="935914" spans="1:13" ht="17.25" customHeight="1" x14ac:dyDescent="0.15">
      <c r="A935914" s="25"/>
      <c r="C935914" s="25"/>
      <c r="D935914" s="25"/>
      <c r="E935914" s="25"/>
      <c r="J935914" s="25"/>
      <c r="K935914" s="25"/>
      <c r="M935914" s="25"/>
    </row>
    <row r="935915" spans="1:13" ht="17.25" customHeight="1" x14ac:dyDescent="0.15">
      <c r="A935915" s="25"/>
      <c r="C935915" s="25"/>
      <c r="D935915" s="25"/>
      <c r="E935915" s="25"/>
      <c r="J935915" s="25"/>
      <c r="K935915" s="25"/>
      <c r="M935915" s="25"/>
    </row>
    <row r="935916" spans="1:13" ht="17.25" customHeight="1" x14ac:dyDescent="0.15">
      <c r="A935916" s="25"/>
      <c r="C935916" s="25"/>
      <c r="D935916" s="25"/>
      <c r="E935916" s="25"/>
      <c r="J935916" s="25"/>
      <c r="K935916" s="25"/>
      <c r="M935916" s="25"/>
    </row>
    <row r="935917" spans="1:13" ht="17.25" customHeight="1" x14ac:dyDescent="0.15">
      <c r="A935917" s="25"/>
      <c r="C935917" s="25"/>
      <c r="D935917" s="25"/>
      <c r="E935917" s="25"/>
      <c r="J935917" s="25"/>
      <c r="K935917" s="25"/>
      <c r="M935917" s="25"/>
    </row>
    <row r="935918" spans="1:13" ht="17.25" customHeight="1" x14ac:dyDescent="0.15">
      <c r="A935918" s="25"/>
      <c r="C935918" s="25"/>
      <c r="D935918" s="25"/>
      <c r="E935918" s="25"/>
      <c r="J935918" s="25"/>
      <c r="K935918" s="25"/>
      <c r="M935918" s="25"/>
    </row>
    <row r="935919" spans="1:13" ht="17.25" customHeight="1" x14ac:dyDescent="0.15">
      <c r="A935919" s="25"/>
      <c r="C935919" s="25"/>
      <c r="D935919" s="25"/>
      <c r="E935919" s="25"/>
      <c r="J935919" s="25"/>
      <c r="K935919" s="25"/>
      <c r="M935919" s="25"/>
    </row>
    <row r="935920" spans="1:13" ht="17.25" customHeight="1" x14ac:dyDescent="0.15">
      <c r="A935920" s="25"/>
      <c r="C935920" s="25"/>
      <c r="D935920" s="25"/>
      <c r="E935920" s="25"/>
      <c r="J935920" s="25"/>
      <c r="K935920" s="25"/>
      <c r="M935920" s="25"/>
    </row>
    <row r="935921" spans="1:13" ht="17.25" customHeight="1" x14ac:dyDescent="0.15">
      <c r="A935921" s="25"/>
      <c r="C935921" s="25"/>
      <c r="D935921" s="25"/>
      <c r="E935921" s="25"/>
      <c r="J935921" s="25"/>
      <c r="K935921" s="25"/>
      <c r="M935921" s="25"/>
    </row>
    <row r="935922" spans="1:13" ht="17.25" customHeight="1" x14ac:dyDescent="0.15">
      <c r="A935922" s="25"/>
      <c r="C935922" s="25"/>
      <c r="D935922" s="25"/>
      <c r="E935922" s="25"/>
      <c r="J935922" s="25"/>
      <c r="K935922" s="25"/>
      <c r="M935922" s="25"/>
    </row>
    <row r="935923" spans="1:13" ht="17.25" customHeight="1" x14ac:dyDescent="0.15">
      <c r="A935923" s="25"/>
      <c r="C935923" s="25"/>
      <c r="D935923" s="25"/>
      <c r="E935923" s="25"/>
      <c r="J935923" s="25"/>
      <c r="K935923" s="25"/>
      <c r="M935923" s="25"/>
    </row>
    <row r="935924" spans="1:13" ht="17.25" customHeight="1" x14ac:dyDescent="0.15">
      <c r="A935924" s="25"/>
      <c r="C935924" s="25"/>
      <c r="D935924" s="25"/>
      <c r="E935924" s="25"/>
      <c r="J935924" s="25"/>
      <c r="K935924" s="25"/>
      <c r="M935924" s="25"/>
    </row>
    <row r="935925" spans="1:13" ht="17.25" customHeight="1" x14ac:dyDescent="0.15">
      <c r="A935925" s="25"/>
      <c r="C935925" s="25"/>
      <c r="D935925" s="25"/>
      <c r="E935925" s="25"/>
      <c r="J935925" s="25"/>
      <c r="K935925" s="25"/>
      <c r="M935925" s="25"/>
    </row>
    <row r="935926" spans="1:13" ht="17.25" customHeight="1" x14ac:dyDescent="0.15">
      <c r="A935926" s="25"/>
      <c r="C935926" s="25"/>
      <c r="D935926" s="25"/>
      <c r="E935926" s="25"/>
      <c r="J935926" s="25"/>
      <c r="K935926" s="25"/>
      <c r="M935926" s="25"/>
    </row>
    <row r="935927" spans="1:13" ht="17.25" customHeight="1" x14ac:dyDescent="0.15">
      <c r="A935927" s="25"/>
      <c r="C935927" s="25"/>
      <c r="D935927" s="25"/>
      <c r="E935927" s="25"/>
      <c r="J935927" s="25"/>
      <c r="K935927" s="25"/>
      <c r="M935927" s="25"/>
    </row>
    <row r="935928" spans="1:13" ht="17.25" customHeight="1" x14ac:dyDescent="0.15">
      <c r="A935928" s="25"/>
      <c r="C935928" s="25"/>
      <c r="D935928" s="25"/>
      <c r="E935928" s="25"/>
      <c r="J935928" s="25"/>
      <c r="K935928" s="25"/>
      <c r="M935928" s="25"/>
    </row>
    <row r="935929" spans="1:13" ht="17.25" customHeight="1" x14ac:dyDescent="0.15">
      <c r="A935929" s="25"/>
      <c r="C935929" s="25"/>
      <c r="D935929" s="25"/>
      <c r="E935929" s="25"/>
      <c r="J935929" s="25"/>
      <c r="K935929" s="25"/>
      <c r="M935929" s="25"/>
    </row>
    <row r="935930" spans="1:13" ht="17.25" customHeight="1" x14ac:dyDescent="0.15">
      <c r="A935930" s="25"/>
      <c r="C935930" s="25"/>
      <c r="D935930" s="25"/>
      <c r="E935930" s="25"/>
      <c r="J935930" s="25"/>
      <c r="K935930" s="25"/>
      <c r="M935930" s="25"/>
    </row>
    <row r="935931" spans="1:13" ht="17.25" customHeight="1" x14ac:dyDescent="0.15">
      <c r="A935931" s="25"/>
      <c r="C935931" s="25"/>
      <c r="D935931" s="25"/>
      <c r="E935931" s="25"/>
      <c r="J935931" s="25"/>
      <c r="K935931" s="25"/>
      <c r="M935931" s="25"/>
    </row>
    <row r="935932" spans="1:13" ht="17.25" customHeight="1" x14ac:dyDescent="0.15">
      <c r="A935932" s="25"/>
      <c r="C935932" s="25"/>
      <c r="D935932" s="25"/>
      <c r="E935932" s="25"/>
      <c r="J935932" s="25"/>
      <c r="K935932" s="25"/>
      <c r="M935932" s="25"/>
    </row>
    <row r="935933" spans="1:13" ht="17.25" customHeight="1" x14ac:dyDescent="0.15">
      <c r="A935933" s="25"/>
      <c r="C935933" s="25"/>
      <c r="D935933" s="25"/>
      <c r="E935933" s="25"/>
      <c r="J935933" s="25"/>
      <c r="K935933" s="25"/>
      <c r="M935933" s="25"/>
    </row>
    <row r="935934" spans="1:13" ht="17.25" customHeight="1" x14ac:dyDescent="0.15">
      <c r="A935934" s="25"/>
      <c r="C935934" s="25"/>
      <c r="D935934" s="25"/>
      <c r="E935934" s="25"/>
      <c r="J935934" s="25"/>
      <c r="K935934" s="25"/>
      <c r="M935934" s="25"/>
    </row>
    <row r="935935" spans="1:13" ht="17.25" customHeight="1" x14ac:dyDescent="0.15">
      <c r="A935935" s="25"/>
      <c r="C935935" s="25"/>
      <c r="D935935" s="25"/>
      <c r="E935935" s="25"/>
      <c r="J935935" s="25"/>
      <c r="K935935" s="25"/>
      <c r="M935935" s="25"/>
    </row>
    <row r="935936" spans="1:13" ht="17.25" customHeight="1" x14ac:dyDescent="0.15">
      <c r="A935936" s="25"/>
      <c r="C935936" s="25"/>
      <c r="D935936" s="25"/>
      <c r="E935936" s="25"/>
      <c r="J935936" s="25"/>
      <c r="K935936" s="25"/>
      <c r="M935936" s="25"/>
    </row>
    <row r="935937" spans="1:13" ht="17.25" customHeight="1" x14ac:dyDescent="0.15">
      <c r="A935937" s="25"/>
      <c r="C935937" s="25"/>
      <c r="D935937" s="25"/>
      <c r="E935937" s="25"/>
      <c r="J935937" s="25"/>
      <c r="K935937" s="25"/>
      <c r="M935937" s="25"/>
    </row>
    <row r="935938" spans="1:13" ht="17.25" customHeight="1" x14ac:dyDescent="0.15">
      <c r="A935938" s="25"/>
      <c r="C935938" s="25"/>
      <c r="D935938" s="25"/>
      <c r="E935938" s="25"/>
      <c r="J935938" s="25"/>
      <c r="K935938" s="25"/>
      <c r="M935938" s="25"/>
    </row>
    <row r="935939" spans="1:13" ht="17.25" customHeight="1" x14ac:dyDescent="0.15">
      <c r="A935939" s="25"/>
      <c r="C935939" s="25"/>
      <c r="D935939" s="25"/>
      <c r="E935939" s="25"/>
      <c r="J935939" s="25"/>
      <c r="K935939" s="25"/>
      <c r="M935939" s="25"/>
    </row>
    <row r="935940" spans="1:13" ht="17.25" customHeight="1" x14ac:dyDescent="0.15">
      <c r="A935940" s="25"/>
      <c r="C935940" s="25"/>
      <c r="D935940" s="25"/>
      <c r="E935940" s="25"/>
      <c r="J935940" s="25"/>
      <c r="K935940" s="25"/>
      <c r="M935940" s="25"/>
    </row>
    <row r="935941" spans="1:13" ht="17.25" customHeight="1" x14ac:dyDescent="0.15">
      <c r="A935941" s="25"/>
      <c r="C935941" s="25"/>
      <c r="D935941" s="25"/>
      <c r="E935941" s="25"/>
      <c r="J935941" s="25"/>
      <c r="K935941" s="25"/>
      <c r="M935941" s="25"/>
    </row>
    <row r="935942" spans="1:13" ht="17.25" customHeight="1" x14ac:dyDescent="0.15">
      <c r="A935942" s="25"/>
      <c r="C935942" s="25"/>
      <c r="D935942" s="25"/>
      <c r="E935942" s="25"/>
      <c r="J935942" s="25"/>
      <c r="K935942" s="25"/>
      <c r="M935942" s="25"/>
    </row>
    <row r="935943" spans="1:13" ht="17.25" customHeight="1" x14ac:dyDescent="0.15">
      <c r="A935943" s="25"/>
      <c r="C935943" s="25"/>
      <c r="D935943" s="25"/>
      <c r="E935943" s="25"/>
      <c r="J935943" s="25"/>
      <c r="K935943" s="25"/>
      <c r="M935943" s="25"/>
    </row>
    <row r="935944" spans="1:13" ht="17.25" customHeight="1" x14ac:dyDescent="0.15">
      <c r="A935944" s="25"/>
      <c r="C935944" s="25"/>
      <c r="D935944" s="25"/>
      <c r="E935944" s="25"/>
      <c r="J935944" s="25"/>
      <c r="K935944" s="25"/>
      <c r="M935944" s="25"/>
    </row>
    <row r="935945" spans="1:13" ht="17.25" customHeight="1" x14ac:dyDescent="0.15">
      <c r="A935945" s="25"/>
      <c r="C935945" s="25"/>
      <c r="D935945" s="25"/>
      <c r="E935945" s="25"/>
      <c r="J935945" s="25"/>
      <c r="K935945" s="25"/>
      <c r="M935945" s="25"/>
    </row>
    <row r="935946" spans="1:13" ht="17.25" customHeight="1" x14ac:dyDescent="0.15">
      <c r="A935946" s="25"/>
      <c r="C935946" s="25"/>
      <c r="D935946" s="25"/>
      <c r="E935946" s="25"/>
      <c r="J935946" s="25"/>
      <c r="K935946" s="25"/>
      <c r="M935946" s="25"/>
    </row>
    <row r="935947" spans="1:13" ht="17.25" customHeight="1" x14ac:dyDescent="0.15">
      <c r="A935947" s="25"/>
      <c r="C935947" s="25"/>
      <c r="D935947" s="25"/>
      <c r="E935947" s="25"/>
      <c r="J935947" s="25"/>
      <c r="K935947" s="25"/>
      <c r="M935947" s="25"/>
    </row>
    <row r="935948" spans="1:13" ht="17.25" customHeight="1" x14ac:dyDescent="0.15">
      <c r="A935948" s="25"/>
      <c r="C935948" s="25"/>
      <c r="D935948" s="25"/>
      <c r="E935948" s="25"/>
      <c r="J935948" s="25"/>
      <c r="K935948" s="25"/>
      <c r="M935948" s="25"/>
    </row>
    <row r="935949" spans="1:13" ht="17.25" customHeight="1" x14ac:dyDescent="0.15">
      <c r="A935949" s="25"/>
      <c r="C935949" s="25"/>
      <c r="D935949" s="25"/>
      <c r="E935949" s="25"/>
      <c r="J935949" s="25"/>
      <c r="K935949" s="25"/>
      <c r="M935949" s="25"/>
    </row>
    <row r="935950" spans="1:13" ht="17.25" customHeight="1" x14ac:dyDescent="0.15">
      <c r="A935950" s="25"/>
      <c r="C935950" s="25"/>
      <c r="D935950" s="25"/>
      <c r="E935950" s="25"/>
      <c r="J935950" s="25"/>
      <c r="K935950" s="25"/>
      <c r="M935950" s="25"/>
    </row>
    <row r="935951" spans="1:13" ht="17.25" customHeight="1" x14ac:dyDescent="0.15">
      <c r="A935951" s="25"/>
      <c r="C935951" s="25"/>
      <c r="D935951" s="25"/>
      <c r="E935951" s="25"/>
      <c r="J935951" s="25"/>
      <c r="K935951" s="25"/>
      <c r="M935951" s="25"/>
    </row>
    <row r="935952" spans="1:13" ht="17.25" customHeight="1" x14ac:dyDescent="0.15">
      <c r="A935952" s="25"/>
      <c r="C935952" s="25"/>
      <c r="D935952" s="25"/>
      <c r="E935952" s="25"/>
      <c r="J935952" s="25"/>
      <c r="K935952" s="25"/>
      <c r="M935952" s="25"/>
    </row>
    <row r="935953" spans="1:13" ht="17.25" customHeight="1" x14ac:dyDescent="0.15">
      <c r="A935953" s="25"/>
      <c r="C935953" s="25"/>
      <c r="D935953" s="25"/>
      <c r="E935953" s="25"/>
      <c r="J935953" s="25"/>
      <c r="K935953" s="25"/>
      <c r="M935953" s="25"/>
    </row>
    <row r="935954" spans="1:13" ht="17.25" customHeight="1" x14ac:dyDescent="0.15">
      <c r="A935954" s="25"/>
      <c r="C935954" s="25"/>
      <c r="D935954" s="25"/>
      <c r="E935954" s="25"/>
      <c r="J935954" s="25"/>
      <c r="K935954" s="25"/>
      <c r="M935954" s="25"/>
    </row>
    <row r="935955" spans="1:13" ht="17.25" customHeight="1" x14ac:dyDescent="0.15">
      <c r="A935955" s="25"/>
      <c r="C935955" s="25"/>
      <c r="D935955" s="25"/>
      <c r="E935955" s="25"/>
      <c r="J935955" s="25"/>
      <c r="K935955" s="25"/>
      <c r="M935955" s="25"/>
    </row>
    <row r="935956" spans="1:13" ht="17.25" customHeight="1" x14ac:dyDescent="0.15">
      <c r="A935956" s="25"/>
      <c r="C935956" s="25"/>
      <c r="D935956" s="25"/>
      <c r="E935956" s="25"/>
      <c r="J935956" s="25"/>
      <c r="K935956" s="25"/>
      <c r="M935956" s="25"/>
    </row>
    <row r="935957" spans="1:13" ht="17.25" customHeight="1" x14ac:dyDescent="0.15">
      <c r="A935957" s="25"/>
      <c r="C935957" s="25"/>
      <c r="D935957" s="25"/>
      <c r="E935957" s="25"/>
      <c r="J935957" s="25"/>
      <c r="K935957" s="25"/>
      <c r="M935957" s="25"/>
    </row>
    <row r="935958" spans="1:13" ht="17.25" customHeight="1" x14ac:dyDescent="0.15">
      <c r="A935958" s="25"/>
      <c r="C935958" s="25"/>
      <c r="D935958" s="25"/>
      <c r="E935958" s="25"/>
      <c r="J935958" s="25"/>
      <c r="K935958" s="25"/>
      <c r="M935958" s="25"/>
    </row>
    <row r="935959" spans="1:13" ht="17.25" customHeight="1" x14ac:dyDescent="0.15">
      <c r="A935959" s="25"/>
      <c r="C935959" s="25"/>
      <c r="D935959" s="25"/>
      <c r="E935959" s="25"/>
      <c r="J935959" s="25"/>
      <c r="K935959" s="25"/>
      <c r="M935959" s="25"/>
    </row>
    <row r="935960" spans="1:13" ht="17.25" customHeight="1" x14ac:dyDescent="0.15">
      <c r="A935960" s="25"/>
      <c r="C935960" s="25"/>
      <c r="D935960" s="25"/>
      <c r="E935960" s="25"/>
      <c r="J935960" s="25"/>
      <c r="K935960" s="25"/>
      <c r="M935960" s="25"/>
    </row>
    <row r="935961" spans="1:13" ht="17.25" customHeight="1" x14ac:dyDescent="0.15">
      <c r="A935961" s="25"/>
      <c r="C935961" s="25"/>
      <c r="D935961" s="25"/>
      <c r="E935961" s="25"/>
      <c r="J935961" s="25"/>
      <c r="K935961" s="25"/>
      <c r="M935961" s="25"/>
    </row>
    <row r="935962" spans="1:13" ht="17.25" customHeight="1" x14ac:dyDescent="0.15">
      <c r="A935962" s="25"/>
      <c r="C935962" s="25"/>
      <c r="D935962" s="25"/>
      <c r="E935962" s="25"/>
      <c r="J935962" s="25"/>
      <c r="K935962" s="25"/>
      <c r="M935962" s="25"/>
    </row>
    <row r="935963" spans="1:13" ht="17.25" customHeight="1" x14ac:dyDescent="0.15">
      <c r="A935963" s="25"/>
      <c r="C935963" s="25"/>
      <c r="D935963" s="25"/>
      <c r="E935963" s="25"/>
      <c r="J935963" s="25"/>
      <c r="K935963" s="25"/>
      <c r="M935963" s="25"/>
    </row>
    <row r="935964" spans="1:13" ht="17.25" customHeight="1" x14ac:dyDescent="0.15">
      <c r="A935964" s="25"/>
      <c r="C935964" s="25"/>
      <c r="D935964" s="25"/>
      <c r="E935964" s="25"/>
      <c r="J935964" s="25"/>
      <c r="K935964" s="25"/>
      <c r="M935964" s="25"/>
    </row>
    <row r="935965" spans="1:13" ht="17.25" customHeight="1" x14ac:dyDescent="0.15">
      <c r="A935965" s="25"/>
      <c r="C935965" s="25"/>
      <c r="D935965" s="25"/>
      <c r="E935965" s="25"/>
      <c r="J935965" s="25"/>
      <c r="K935965" s="25"/>
      <c r="M935965" s="25"/>
    </row>
    <row r="935966" spans="1:13" ht="17.25" customHeight="1" x14ac:dyDescent="0.15">
      <c r="A935966" s="25"/>
      <c r="C935966" s="25"/>
      <c r="D935966" s="25"/>
      <c r="E935966" s="25"/>
      <c r="J935966" s="25"/>
      <c r="K935966" s="25"/>
      <c r="M935966" s="25"/>
    </row>
    <row r="935967" spans="1:13" ht="17.25" customHeight="1" x14ac:dyDescent="0.15">
      <c r="A935967" s="25"/>
      <c r="C935967" s="25"/>
      <c r="D935967" s="25"/>
      <c r="E935967" s="25"/>
      <c r="J935967" s="25"/>
      <c r="K935967" s="25"/>
      <c r="M935967" s="25"/>
    </row>
    <row r="935968" spans="1:13" ht="17.25" customHeight="1" x14ac:dyDescent="0.15">
      <c r="A935968" s="25"/>
      <c r="C935968" s="25"/>
      <c r="D935968" s="25"/>
      <c r="E935968" s="25"/>
      <c r="J935968" s="25"/>
      <c r="K935968" s="25"/>
      <c r="M935968" s="25"/>
    </row>
    <row r="935969" spans="1:13" ht="17.25" customHeight="1" x14ac:dyDescent="0.15">
      <c r="A935969" s="25"/>
      <c r="C935969" s="25"/>
      <c r="D935969" s="25"/>
      <c r="E935969" s="25"/>
      <c r="J935969" s="25"/>
      <c r="K935969" s="25"/>
      <c r="M935969" s="25"/>
    </row>
    <row r="935970" spans="1:13" ht="17.25" customHeight="1" x14ac:dyDescent="0.15">
      <c r="A935970" s="25"/>
      <c r="C935970" s="25"/>
      <c r="D935970" s="25"/>
      <c r="E935970" s="25"/>
      <c r="J935970" s="25"/>
      <c r="K935970" s="25"/>
      <c r="M935970" s="25"/>
    </row>
    <row r="935971" spans="1:13" ht="17.25" customHeight="1" x14ac:dyDescent="0.15">
      <c r="A935971" s="25"/>
      <c r="C935971" s="25"/>
      <c r="D935971" s="25"/>
      <c r="E935971" s="25"/>
      <c r="J935971" s="25"/>
      <c r="K935971" s="25"/>
      <c r="M935971" s="25"/>
    </row>
    <row r="935972" spans="1:13" ht="17.25" customHeight="1" x14ac:dyDescent="0.15">
      <c r="A935972" s="25"/>
      <c r="C935972" s="25"/>
      <c r="D935972" s="25"/>
      <c r="E935972" s="25"/>
      <c r="J935972" s="25"/>
      <c r="K935972" s="25"/>
      <c r="M935972" s="25"/>
    </row>
    <row r="935973" spans="1:13" ht="17.25" customHeight="1" x14ac:dyDescent="0.15">
      <c r="A935973" s="25"/>
      <c r="C935973" s="25"/>
      <c r="D935973" s="25"/>
      <c r="E935973" s="25"/>
      <c r="J935973" s="25"/>
      <c r="K935973" s="25"/>
      <c r="M935973" s="25"/>
    </row>
    <row r="935974" spans="1:13" ht="17.25" customHeight="1" x14ac:dyDescent="0.15">
      <c r="A935974" s="25"/>
      <c r="C935974" s="25"/>
      <c r="D935974" s="25"/>
      <c r="E935974" s="25"/>
      <c r="J935974" s="25"/>
      <c r="K935974" s="25"/>
      <c r="M935974" s="25"/>
    </row>
    <row r="935975" spans="1:13" ht="17.25" customHeight="1" x14ac:dyDescent="0.15">
      <c r="A935975" s="25"/>
      <c r="C935975" s="25"/>
      <c r="D935975" s="25"/>
      <c r="E935975" s="25"/>
      <c r="J935975" s="25"/>
      <c r="K935975" s="25"/>
      <c r="M935975" s="25"/>
    </row>
    <row r="935976" spans="1:13" ht="17.25" customHeight="1" x14ac:dyDescent="0.15">
      <c r="A935976" s="25"/>
      <c r="C935976" s="25"/>
      <c r="D935976" s="25"/>
      <c r="E935976" s="25"/>
      <c r="J935976" s="25"/>
      <c r="K935976" s="25"/>
      <c r="M935976" s="25"/>
    </row>
    <row r="935977" spans="1:13" ht="17.25" customHeight="1" x14ac:dyDescent="0.15">
      <c r="A935977" s="25"/>
      <c r="C935977" s="25"/>
      <c r="D935977" s="25"/>
      <c r="E935977" s="25"/>
      <c r="J935977" s="25"/>
      <c r="K935977" s="25"/>
      <c r="M935977" s="25"/>
    </row>
    <row r="935978" spans="1:13" ht="17.25" customHeight="1" x14ac:dyDescent="0.15">
      <c r="A935978" s="25"/>
      <c r="C935978" s="25"/>
      <c r="D935978" s="25"/>
      <c r="E935978" s="25"/>
      <c r="J935978" s="25"/>
      <c r="K935978" s="25"/>
      <c r="M935978" s="25"/>
    </row>
    <row r="935979" spans="1:13" ht="17.25" customHeight="1" x14ac:dyDescent="0.15">
      <c r="A935979" s="25"/>
      <c r="C935979" s="25"/>
      <c r="D935979" s="25"/>
      <c r="E935979" s="25"/>
      <c r="J935979" s="25"/>
      <c r="K935979" s="25"/>
      <c r="M935979" s="25"/>
    </row>
    <row r="935980" spans="1:13" ht="17.25" customHeight="1" x14ac:dyDescent="0.15">
      <c r="A935980" s="25"/>
      <c r="C935980" s="25"/>
      <c r="D935980" s="25"/>
      <c r="E935980" s="25"/>
      <c r="J935980" s="25"/>
      <c r="K935980" s="25"/>
      <c r="M935980" s="25"/>
    </row>
    <row r="935981" spans="1:13" ht="17.25" customHeight="1" x14ac:dyDescent="0.15">
      <c r="A935981" s="25"/>
      <c r="C935981" s="25"/>
      <c r="D935981" s="25"/>
      <c r="E935981" s="25"/>
      <c r="J935981" s="25"/>
      <c r="K935981" s="25"/>
      <c r="M935981" s="25"/>
    </row>
    <row r="935982" spans="1:13" ht="17.25" customHeight="1" x14ac:dyDescent="0.15">
      <c r="A935982" s="25"/>
      <c r="C935982" s="25"/>
      <c r="D935982" s="25"/>
      <c r="E935982" s="25"/>
      <c r="J935982" s="25"/>
      <c r="K935982" s="25"/>
      <c r="M935982" s="25"/>
    </row>
    <row r="935983" spans="1:13" ht="17.25" customHeight="1" x14ac:dyDescent="0.15">
      <c r="A935983" s="25"/>
      <c r="C935983" s="25"/>
      <c r="D935983" s="25"/>
      <c r="E935983" s="25"/>
      <c r="J935983" s="25"/>
      <c r="K935983" s="25"/>
      <c r="M935983" s="25"/>
    </row>
    <row r="935984" spans="1:13" ht="17.25" customHeight="1" x14ac:dyDescent="0.15">
      <c r="A935984" s="25"/>
      <c r="C935984" s="25"/>
      <c r="D935984" s="25"/>
      <c r="E935984" s="25"/>
      <c r="J935984" s="25"/>
      <c r="K935984" s="25"/>
      <c r="M935984" s="25"/>
    </row>
    <row r="935985" spans="1:13" ht="17.25" customHeight="1" x14ac:dyDescent="0.15">
      <c r="A935985" s="25"/>
      <c r="C935985" s="25"/>
      <c r="D935985" s="25"/>
      <c r="E935985" s="25"/>
      <c r="J935985" s="25"/>
      <c r="K935985" s="25"/>
      <c r="M935985" s="25"/>
    </row>
    <row r="935986" spans="1:13" ht="17.25" customHeight="1" x14ac:dyDescent="0.15">
      <c r="A935986" s="25"/>
      <c r="C935986" s="25"/>
      <c r="D935986" s="25"/>
      <c r="E935986" s="25"/>
      <c r="J935986" s="25"/>
      <c r="K935986" s="25"/>
      <c r="M935986" s="25"/>
    </row>
    <row r="935987" spans="1:13" ht="17.25" customHeight="1" x14ac:dyDescent="0.15">
      <c r="A935987" s="25"/>
      <c r="C935987" s="25"/>
      <c r="D935987" s="25"/>
      <c r="E935987" s="25"/>
      <c r="J935987" s="25"/>
      <c r="K935987" s="25"/>
      <c r="M935987" s="25"/>
    </row>
    <row r="935988" spans="1:13" ht="17.25" customHeight="1" x14ac:dyDescent="0.15">
      <c r="A935988" s="25"/>
      <c r="C935988" s="25"/>
      <c r="D935988" s="25"/>
      <c r="E935988" s="25"/>
      <c r="J935988" s="25"/>
      <c r="K935988" s="25"/>
      <c r="M935988" s="25"/>
    </row>
    <row r="935989" spans="1:13" ht="17.25" customHeight="1" x14ac:dyDescent="0.15">
      <c r="A935989" s="25"/>
      <c r="C935989" s="25"/>
      <c r="D935989" s="25"/>
      <c r="E935989" s="25"/>
      <c r="J935989" s="25"/>
      <c r="K935989" s="25"/>
      <c r="M935989" s="25"/>
    </row>
    <row r="935990" spans="1:13" ht="17.25" customHeight="1" x14ac:dyDescent="0.15">
      <c r="A935990" s="25"/>
      <c r="C935990" s="25"/>
      <c r="D935990" s="25"/>
      <c r="E935990" s="25"/>
      <c r="J935990" s="25"/>
      <c r="K935990" s="25"/>
      <c r="M935990" s="25"/>
    </row>
    <row r="935991" spans="1:13" ht="17.25" customHeight="1" x14ac:dyDescent="0.15">
      <c r="A935991" s="25"/>
      <c r="C935991" s="25"/>
      <c r="D935991" s="25"/>
      <c r="E935991" s="25"/>
      <c r="J935991" s="25"/>
      <c r="K935991" s="25"/>
      <c r="M935991" s="25"/>
    </row>
    <row r="935992" spans="1:13" ht="17.25" customHeight="1" x14ac:dyDescent="0.15">
      <c r="A935992" s="25"/>
      <c r="C935992" s="25"/>
      <c r="D935992" s="25"/>
      <c r="E935992" s="25"/>
      <c r="J935992" s="25"/>
      <c r="K935992" s="25"/>
      <c r="M935992" s="25"/>
    </row>
    <row r="935993" spans="1:13" ht="17.25" customHeight="1" x14ac:dyDescent="0.15">
      <c r="A935993" s="25"/>
      <c r="C935993" s="25"/>
      <c r="D935993" s="25"/>
      <c r="E935993" s="25"/>
      <c r="J935993" s="25"/>
      <c r="K935993" s="25"/>
      <c r="M935993" s="25"/>
    </row>
    <row r="935994" spans="1:13" ht="17.25" customHeight="1" x14ac:dyDescent="0.15">
      <c r="A935994" s="25"/>
      <c r="C935994" s="25"/>
      <c r="D935994" s="25"/>
      <c r="E935994" s="25"/>
      <c r="J935994" s="25"/>
      <c r="K935994" s="25"/>
      <c r="M935994" s="25"/>
    </row>
    <row r="935995" spans="1:13" ht="17.25" customHeight="1" x14ac:dyDescent="0.15">
      <c r="A935995" s="25"/>
      <c r="C935995" s="25"/>
      <c r="D935995" s="25"/>
      <c r="E935995" s="25"/>
      <c r="J935995" s="25"/>
      <c r="K935995" s="25"/>
      <c r="M935995" s="25"/>
    </row>
    <row r="935996" spans="1:13" ht="17.25" customHeight="1" x14ac:dyDescent="0.15">
      <c r="A935996" s="25"/>
      <c r="C935996" s="25"/>
      <c r="D935996" s="25"/>
      <c r="E935996" s="25"/>
      <c r="J935996" s="25"/>
      <c r="K935996" s="25"/>
      <c r="M935996" s="25"/>
    </row>
    <row r="935997" spans="1:13" ht="17.25" customHeight="1" x14ac:dyDescent="0.15">
      <c r="A935997" s="25"/>
      <c r="C935997" s="25"/>
      <c r="D935997" s="25"/>
      <c r="E935997" s="25"/>
      <c r="J935997" s="25"/>
      <c r="K935997" s="25"/>
      <c r="M935997" s="25"/>
    </row>
    <row r="935998" spans="1:13" ht="17.25" customHeight="1" x14ac:dyDescent="0.15">
      <c r="A935998" s="25"/>
      <c r="C935998" s="25"/>
      <c r="D935998" s="25"/>
      <c r="E935998" s="25"/>
      <c r="J935998" s="25"/>
      <c r="K935998" s="25"/>
      <c r="M935998" s="25"/>
    </row>
    <row r="935999" spans="1:13" ht="17.25" customHeight="1" x14ac:dyDescent="0.15">
      <c r="A935999" s="25"/>
      <c r="C935999" s="25"/>
      <c r="D935999" s="25"/>
      <c r="E935999" s="25"/>
      <c r="J935999" s="25"/>
      <c r="K935999" s="25"/>
      <c r="M935999" s="25"/>
    </row>
    <row r="936000" spans="1:13" ht="17.25" customHeight="1" x14ac:dyDescent="0.15">
      <c r="A936000" s="25"/>
      <c r="C936000" s="25"/>
      <c r="D936000" s="25"/>
      <c r="E936000" s="25"/>
      <c r="J936000" s="25"/>
      <c r="K936000" s="25"/>
      <c r="M936000" s="25"/>
    </row>
    <row r="936001" spans="1:13" ht="17.25" customHeight="1" x14ac:dyDescent="0.15">
      <c r="A936001" s="25"/>
      <c r="C936001" s="25"/>
      <c r="D936001" s="25"/>
      <c r="E936001" s="25"/>
      <c r="J936001" s="25"/>
      <c r="K936001" s="25"/>
      <c r="M936001" s="25"/>
    </row>
    <row r="936002" spans="1:13" ht="17.25" customHeight="1" x14ac:dyDescent="0.15">
      <c r="A936002" s="25"/>
      <c r="C936002" s="25"/>
      <c r="D936002" s="25"/>
      <c r="E936002" s="25"/>
      <c r="J936002" s="25"/>
      <c r="K936002" s="25"/>
      <c r="M936002" s="25"/>
    </row>
    <row r="936003" spans="1:13" ht="17.25" customHeight="1" x14ac:dyDescent="0.15">
      <c r="A936003" s="25"/>
      <c r="C936003" s="25"/>
      <c r="D936003" s="25"/>
      <c r="E936003" s="25"/>
      <c r="J936003" s="25"/>
      <c r="K936003" s="25"/>
      <c r="M936003" s="25"/>
    </row>
    <row r="936004" spans="1:13" ht="17.25" customHeight="1" x14ac:dyDescent="0.15">
      <c r="A936004" s="25"/>
      <c r="C936004" s="25"/>
      <c r="D936004" s="25"/>
      <c r="E936004" s="25"/>
      <c r="J936004" s="25"/>
      <c r="K936004" s="25"/>
      <c r="M936004" s="25"/>
    </row>
    <row r="936005" spans="1:13" ht="17.25" customHeight="1" x14ac:dyDescent="0.15">
      <c r="A936005" s="25"/>
      <c r="C936005" s="25"/>
      <c r="D936005" s="25"/>
      <c r="E936005" s="25"/>
      <c r="J936005" s="25"/>
      <c r="K936005" s="25"/>
      <c r="M936005" s="25"/>
    </row>
    <row r="936006" spans="1:13" ht="17.25" customHeight="1" x14ac:dyDescent="0.15">
      <c r="A936006" s="25"/>
      <c r="C936006" s="25"/>
      <c r="D936006" s="25"/>
      <c r="E936006" s="25"/>
      <c r="J936006" s="25"/>
      <c r="K936006" s="25"/>
      <c r="M936006" s="25"/>
    </row>
    <row r="936007" spans="1:13" ht="17.25" customHeight="1" x14ac:dyDescent="0.15">
      <c r="A936007" s="25"/>
      <c r="C936007" s="25"/>
      <c r="D936007" s="25"/>
      <c r="E936007" s="25"/>
      <c r="J936007" s="25"/>
      <c r="K936007" s="25"/>
      <c r="M936007" s="25"/>
    </row>
    <row r="936008" spans="1:13" ht="17.25" customHeight="1" x14ac:dyDescent="0.15">
      <c r="A936008" s="25"/>
      <c r="C936008" s="25"/>
      <c r="D936008" s="25"/>
      <c r="E936008" s="25"/>
      <c r="J936008" s="25"/>
      <c r="K936008" s="25"/>
      <c r="M936008" s="25"/>
    </row>
    <row r="936009" spans="1:13" ht="17.25" customHeight="1" x14ac:dyDescent="0.15">
      <c r="A936009" s="25"/>
      <c r="C936009" s="25"/>
      <c r="D936009" s="25"/>
      <c r="E936009" s="25"/>
      <c r="J936009" s="25"/>
      <c r="K936009" s="25"/>
      <c r="M936009" s="25"/>
    </row>
    <row r="936010" spans="1:13" ht="17.25" customHeight="1" x14ac:dyDescent="0.15">
      <c r="A936010" s="25"/>
      <c r="C936010" s="25"/>
      <c r="D936010" s="25"/>
      <c r="E936010" s="25"/>
      <c r="J936010" s="25"/>
      <c r="K936010" s="25"/>
      <c r="M936010" s="25"/>
    </row>
    <row r="936011" spans="1:13" ht="17.25" customHeight="1" x14ac:dyDescent="0.15">
      <c r="A936011" s="25"/>
      <c r="C936011" s="25"/>
      <c r="D936011" s="25"/>
      <c r="E936011" s="25"/>
      <c r="J936011" s="25"/>
      <c r="K936011" s="25"/>
      <c r="M936011" s="25"/>
    </row>
    <row r="936012" spans="1:13" ht="17.25" customHeight="1" x14ac:dyDescent="0.15">
      <c r="A936012" s="25"/>
      <c r="C936012" s="25"/>
      <c r="D936012" s="25"/>
      <c r="E936012" s="25"/>
      <c r="J936012" s="25"/>
      <c r="K936012" s="25"/>
      <c r="M936012" s="25"/>
    </row>
    <row r="936013" spans="1:13" ht="17.25" customHeight="1" x14ac:dyDescent="0.15">
      <c r="A936013" s="25"/>
      <c r="C936013" s="25"/>
      <c r="D936013" s="25"/>
      <c r="E936013" s="25"/>
      <c r="J936013" s="25"/>
      <c r="K936013" s="25"/>
      <c r="M936013" s="25"/>
    </row>
    <row r="936014" spans="1:13" ht="17.25" customHeight="1" x14ac:dyDescent="0.15">
      <c r="A936014" s="25"/>
      <c r="C936014" s="25"/>
      <c r="D936014" s="25"/>
      <c r="E936014" s="25"/>
      <c r="J936014" s="25"/>
      <c r="K936014" s="25"/>
      <c r="M936014" s="25"/>
    </row>
    <row r="936015" spans="1:13" ht="17.25" customHeight="1" x14ac:dyDescent="0.15">
      <c r="A936015" s="25"/>
      <c r="C936015" s="25"/>
      <c r="D936015" s="25"/>
      <c r="E936015" s="25"/>
      <c r="J936015" s="25"/>
      <c r="K936015" s="25"/>
      <c r="M936015" s="25"/>
    </row>
    <row r="936016" spans="1:13" ht="17.25" customHeight="1" x14ac:dyDescent="0.15">
      <c r="A936016" s="25"/>
      <c r="C936016" s="25"/>
      <c r="D936016" s="25"/>
      <c r="E936016" s="25"/>
      <c r="J936016" s="25"/>
      <c r="K936016" s="25"/>
      <c r="M936016" s="25"/>
    </row>
    <row r="936017" spans="1:13" ht="17.25" customHeight="1" x14ac:dyDescent="0.15">
      <c r="A936017" s="25"/>
      <c r="C936017" s="25"/>
      <c r="D936017" s="25"/>
      <c r="E936017" s="25"/>
      <c r="J936017" s="25"/>
      <c r="K936017" s="25"/>
      <c r="M936017" s="25"/>
    </row>
    <row r="936018" spans="1:13" ht="17.25" customHeight="1" x14ac:dyDescent="0.15">
      <c r="A936018" s="25"/>
      <c r="C936018" s="25"/>
      <c r="D936018" s="25"/>
      <c r="E936018" s="25"/>
      <c r="J936018" s="25"/>
      <c r="K936018" s="25"/>
      <c r="M936018" s="25"/>
    </row>
    <row r="936019" spans="1:13" ht="17.25" customHeight="1" x14ac:dyDescent="0.15">
      <c r="A936019" s="25"/>
      <c r="C936019" s="25"/>
      <c r="D936019" s="25"/>
      <c r="E936019" s="25"/>
      <c r="J936019" s="25"/>
      <c r="K936019" s="25"/>
      <c r="M936019" s="25"/>
    </row>
    <row r="936020" spans="1:13" ht="17.25" customHeight="1" x14ac:dyDescent="0.15">
      <c r="A936020" s="25"/>
      <c r="C936020" s="25"/>
      <c r="D936020" s="25"/>
      <c r="E936020" s="25"/>
      <c r="J936020" s="25"/>
      <c r="K936020" s="25"/>
      <c r="M936020" s="25"/>
    </row>
    <row r="936021" spans="1:13" ht="17.25" customHeight="1" x14ac:dyDescent="0.15">
      <c r="A936021" s="25"/>
      <c r="C936021" s="25"/>
      <c r="D936021" s="25"/>
      <c r="E936021" s="25"/>
      <c r="J936021" s="25"/>
      <c r="K936021" s="25"/>
      <c r="M936021" s="25"/>
    </row>
    <row r="936022" spans="1:13" ht="17.25" customHeight="1" x14ac:dyDescent="0.15">
      <c r="A936022" s="25"/>
      <c r="C936022" s="25"/>
      <c r="D936022" s="25"/>
      <c r="E936022" s="25"/>
      <c r="J936022" s="25"/>
      <c r="K936022" s="25"/>
      <c r="M936022" s="25"/>
    </row>
    <row r="936023" spans="1:13" ht="17.25" customHeight="1" x14ac:dyDescent="0.15">
      <c r="A936023" s="25"/>
      <c r="C936023" s="25"/>
      <c r="D936023" s="25"/>
      <c r="E936023" s="25"/>
      <c r="J936023" s="25"/>
      <c r="K936023" s="25"/>
      <c r="M936023" s="25"/>
    </row>
    <row r="936024" spans="1:13" ht="17.25" customHeight="1" x14ac:dyDescent="0.15">
      <c r="A936024" s="25"/>
      <c r="C936024" s="25"/>
      <c r="D936024" s="25"/>
      <c r="E936024" s="25"/>
      <c r="J936024" s="25"/>
      <c r="K936024" s="25"/>
      <c r="M936024" s="25"/>
    </row>
    <row r="936025" spans="1:13" ht="17.25" customHeight="1" x14ac:dyDescent="0.15">
      <c r="A936025" s="25"/>
      <c r="C936025" s="25"/>
      <c r="D936025" s="25"/>
      <c r="E936025" s="25"/>
      <c r="J936025" s="25"/>
      <c r="K936025" s="25"/>
      <c r="M936025" s="25"/>
    </row>
    <row r="936026" spans="1:13" ht="17.25" customHeight="1" x14ac:dyDescent="0.15">
      <c r="A936026" s="25"/>
      <c r="C936026" s="25"/>
      <c r="D936026" s="25"/>
      <c r="E936026" s="25"/>
      <c r="J936026" s="25"/>
      <c r="K936026" s="25"/>
      <c r="M936026" s="25"/>
    </row>
    <row r="936027" spans="1:13" ht="17.25" customHeight="1" x14ac:dyDescent="0.15">
      <c r="A936027" s="25"/>
      <c r="C936027" s="25"/>
      <c r="D936027" s="25"/>
      <c r="E936027" s="25"/>
      <c r="J936027" s="25"/>
      <c r="K936027" s="25"/>
      <c r="M936027" s="25"/>
    </row>
    <row r="936028" spans="1:13" ht="17.25" customHeight="1" x14ac:dyDescent="0.15">
      <c r="A936028" s="25"/>
      <c r="C936028" s="25"/>
      <c r="D936028" s="25"/>
      <c r="E936028" s="25"/>
      <c r="J936028" s="25"/>
      <c r="K936028" s="25"/>
      <c r="M936028" s="25"/>
    </row>
    <row r="936029" spans="1:13" ht="17.25" customHeight="1" x14ac:dyDescent="0.15">
      <c r="A936029" s="25"/>
      <c r="C936029" s="25"/>
      <c r="D936029" s="25"/>
      <c r="E936029" s="25"/>
      <c r="J936029" s="25"/>
      <c r="K936029" s="25"/>
      <c r="M936029" s="25"/>
    </row>
    <row r="936030" spans="1:13" ht="17.25" customHeight="1" x14ac:dyDescent="0.15">
      <c r="A936030" s="25"/>
      <c r="C936030" s="25"/>
      <c r="D936030" s="25"/>
      <c r="E936030" s="25"/>
      <c r="J936030" s="25"/>
      <c r="K936030" s="25"/>
      <c r="M936030" s="25"/>
    </row>
    <row r="936031" spans="1:13" ht="17.25" customHeight="1" x14ac:dyDescent="0.15">
      <c r="A936031" s="25"/>
      <c r="C936031" s="25"/>
      <c r="D936031" s="25"/>
      <c r="E936031" s="25"/>
      <c r="J936031" s="25"/>
      <c r="K936031" s="25"/>
      <c r="M936031" s="25"/>
    </row>
    <row r="936032" spans="1:13" ht="17.25" customHeight="1" x14ac:dyDescent="0.15">
      <c r="A936032" s="25"/>
      <c r="C936032" s="25"/>
      <c r="D936032" s="25"/>
      <c r="E936032" s="25"/>
      <c r="J936032" s="25"/>
      <c r="K936032" s="25"/>
      <c r="M936032" s="25"/>
    </row>
    <row r="936033" spans="1:13" ht="17.25" customHeight="1" x14ac:dyDescent="0.15">
      <c r="A936033" s="25"/>
      <c r="C936033" s="25"/>
      <c r="D936033" s="25"/>
      <c r="E936033" s="25"/>
      <c r="J936033" s="25"/>
      <c r="K936033" s="25"/>
      <c r="M936033" s="25"/>
    </row>
    <row r="936034" spans="1:13" ht="17.25" customHeight="1" x14ac:dyDescent="0.15">
      <c r="A936034" s="25"/>
      <c r="C936034" s="25"/>
      <c r="D936034" s="25"/>
      <c r="E936034" s="25"/>
      <c r="J936034" s="25"/>
      <c r="K936034" s="25"/>
      <c r="M936034" s="25"/>
    </row>
    <row r="936035" spans="1:13" ht="17.25" customHeight="1" x14ac:dyDescent="0.15">
      <c r="A936035" s="25"/>
      <c r="C936035" s="25"/>
      <c r="D936035" s="25"/>
      <c r="E936035" s="25"/>
      <c r="J936035" s="25"/>
      <c r="K936035" s="25"/>
      <c r="M936035" s="25"/>
    </row>
    <row r="936036" spans="1:13" ht="17.25" customHeight="1" x14ac:dyDescent="0.15">
      <c r="A936036" s="25"/>
      <c r="C936036" s="25"/>
      <c r="D936036" s="25"/>
      <c r="E936036" s="25"/>
      <c r="J936036" s="25"/>
      <c r="K936036" s="25"/>
      <c r="M936036" s="25"/>
    </row>
    <row r="936037" spans="1:13" ht="17.25" customHeight="1" x14ac:dyDescent="0.15">
      <c r="A936037" s="25"/>
      <c r="C936037" s="25"/>
      <c r="D936037" s="25"/>
      <c r="E936037" s="25"/>
      <c r="J936037" s="25"/>
      <c r="K936037" s="25"/>
      <c r="M936037" s="25"/>
    </row>
    <row r="936038" spans="1:13" ht="17.25" customHeight="1" x14ac:dyDescent="0.15">
      <c r="A936038" s="25"/>
      <c r="C936038" s="25"/>
      <c r="D936038" s="25"/>
      <c r="E936038" s="25"/>
      <c r="J936038" s="25"/>
      <c r="K936038" s="25"/>
      <c r="M936038" s="25"/>
    </row>
    <row r="936039" spans="1:13" ht="17.25" customHeight="1" x14ac:dyDescent="0.15">
      <c r="A936039" s="25"/>
      <c r="C936039" s="25"/>
      <c r="D936039" s="25"/>
      <c r="E936039" s="25"/>
      <c r="J936039" s="25"/>
      <c r="K936039" s="25"/>
      <c r="M936039" s="25"/>
    </row>
    <row r="936040" spans="1:13" ht="17.25" customHeight="1" x14ac:dyDescent="0.15">
      <c r="A936040" s="25"/>
      <c r="C936040" s="25"/>
      <c r="D936040" s="25"/>
      <c r="E936040" s="25"/>
      <c r="J936040" s="25"/>
      <c r="K936040" s="25"/>
      <c r="M936040" s="25"/>
    </row>
    <row r="936041" spans="1:13" ht="17.25" customHeight="1" x14ac:dyDescent="0.15">
      <c r="A936041" s="25"/>
      <c r="C936041" s="25"/>
      <c r="D936041" s="25"/>
      <c r="E936041" s="25"/>
      <c r="J936041" s="25"/>
      <c r="K936041" s="25"/>
      <c r="M936041" s="25"/>
    </row>
    <row r="936042" spans="1:13" ht="17.25" customHeight="1" x14ac:dyDescent="0.15">
      <c r="A936042" s="25"/>
      <c r="C936042" s="25"/>
      <c r="D936042" s="25"/>
      <c r="E936042" s="25"/>
      <c r="J936042" s="25"/>
      <c r="K936042" s="25"/>
      <c r="M936042" s="25"/>
    </row>
    <row r="936043" spans="1:13" ht="17.25" customHeight="1" x14ac:dyDescent="0.15">
      <c r="A936043" s="25"/>
      <c r="C936043" s="25"/>
      <c r="D936043" s="25"/>
      <c r="E936043" s="25"/>
      <c r="J936043" s="25"/>
      <c r="K936043" s="25"/>
      <c r="M936043" s="25"/>
    </row>
    <row r="936044" spans="1:13" ht="17.25" customHeight="1" x14ac:dyDescent="0.15">
      <c r="A936044" s="25"/>
      <c r="C936044" s="25"/>
      <c r="D936044" s="25"/>
      <c r="E936044" s="25"/>
      <c r="J936044" s="25"/>
      <c r="K936044" s="25"/>
      <c r="M936044" s="25"/>
    </row>
    <row r="936045" spans="1:13" ht="17.25" customHeight="1" x14ac:dyDescent="0.15">
      <c r="A936045" s="25"/>
      <c r="C936045" s="25"/>
      <c r="D936045" s="25"/>
      <c r="E936045" s="25"/>
      <c r="J936045" s="25"/>
      <c r="K936045" s="25"/>
      <c r="M936045" s="25"/>
    </row>
    <row r="936046" spans="1:13" ht="17.25" customHeight="1" x14ac:dyDescent="0.15">
      <c r="A936046" s="25"/>
      <c r="C936046" s="25"/>
      <c r="D936046" s="25"/>
      <c r="E936046" s="25"/>
      <c r="J936046" s="25"/>
      <c r="K936046" s="25"/>
      <c r="M936046" s="25"/>
    </row>
    <row r="936047" spans="1:13" ht="17.25" customHeight="1" x14ac:dyDescent="0.15">
      <c r="A936047" s="25"/>
      <c r="C936047" s="25"/>
      <c r="D936047" s="25"/>
      <c r="E936047" s="25"/>
      <c r="J936047" s="25"/>
      <c r="K936047" s="25"/>
      <c r="M936047" s="25"/>
    </row>
    <row r="936048" spans="1:13" ht="17.25" customHeight="1" x14ac:dyDescent="0.15">
      <c r="A936048" s="25"/>
      <c r="C936048" s="25"/>
      <c r="D936048" s="25"/>
      <c r="E936048" s="25"/>
      <c r="J936048" s="25"/>
      <c r="K936048" s="25"/>
      <c r="M936048" s="25"/>
    </row>
    <row r="936049" spans="1:13" ht="17.25" customHeight="1" x14ac:dyDescent="0.15">
      <c r="A936049" s="25"/>
      <c r="C936049" s="25"/>
      <c r="D936049" s="25"/>
      <c r="E936049" s="25"/>
      <c r="J936049" s="25"/>
      <c r="K936049" s="25"/>
      <c r="M936049" s="25"/>
    </row>
    <row r="936050" spans="1:13" ht="17.25" customHeight="1" x14ac:dyDescent="0.15">
      <c r="A936050" s="25"/>
      <c r="C936050" s="25"/>
      <c r="D936050" s="25"/>
      <c r="E936050" s="25"/>
      <c r="J936050" s="25"/>
      <c r="K936050" s="25"/>
      <c r="M936050" s="25"/>
    </row>
    <row r="936051" spans="1:13" ht="17.25" customHeight="1" x14ac:dyDescent="0.15">
      <c r="A936051" s="25"/>
      <c r="C936051" s="25"/>
      <c r="D936051" s="25"/>
      <c r="E936051" s="25"/>
      <c r="J936051" s="25"/>
      <c r="K936051" s="25"/>
      <c r="M936051" s="25"/>
    </row>
    <row r="936052" spans="1:13" ht="17.25" customHeight="1" x14ac:dyDescent="0.15">
      <c r="A936052" s="25"/>
      <c r="C936052" s="25"/>
      <c r="D936052" s="25"/>
      <c r="E936052" s="25"/>
      <c r="J936052" s="25"/>
      <c r="K936052" s="25"/>
      <c r="M936052" s="25"/>
    </row>
    <row r="936053" spans="1:13" ht="17.25" customHeight="1" x14ac:dyDescent="0.15">
      <c r="A936053" s="25"/>
      <c r="C936053" s="25"/>
      <c r="D936053" s="25"/>
      <c r="E936053" s="25"/>
      <c r="J936053" s="25"/>
      <c r="K936053" s="25"/>
      <c r="M936053" s="25"/>
    </row>
    <row r="936054" spans="1:13" ht="17.25" customHeight="1" x14ac:dyDescent="0.15">
      <c r="A936054" s="25"/>
      <c r="C936054" s="25"/>
      <c r="D936054" s="25"/>
      <c r="E936054" s="25"/>
      <c r="J936054" s="25"/>
      <c r="K936054" s="25"/>
      <c r="M936054" s="25"/>
    </row>
    <row r="936055" spans="1:13" ht="17.25" customHeight="1" x14ac:dyDescent="0.15">
      <c r="A936055" s="25"/>
      <c r="C936055" s="25"/>
      <c r="D936055" s="25"/>
      <c r="E936055" s="25"/>
      <c r="J936055" s="25"/>
      <c r="K936055" s="25"/>
      <c r="M936055" s="25"/>
    </row>
    <row r="936056" spans="1:13" ht="17.25" customHeight="1" x14ac:dyDescent="0.15">
      <c r="A936056" s="25"/>
      <c r="C936056" s="25"/>
      <c r="D936056" s="25"/>
      <c r="E936056" s="25"/>
      <c r="J936056" s="25"/>
      <c r="K936056" s="25"/>
      <c r="M936056" s="25"/>
    </row>
    <row r="936057" spans="1:13" ht="17.25" customHeight="1" x14ac:dyDescent="0.15">
      <c r="A936057" s="25"/>
      <c r="C936057" s="25"/>
      <c r="D936057" s="25"/>
      <c r="E936057" s="25"/>
      <c r="J936057" s="25"/>
      <c r="K936057" s="25"/>
      <c r="M936057" s="25"/>
    </row>
    <row r="936058" spans="1:13" ht="17.25" customHeight="1" x14ac:dyDescent="0.15">
      <c r="A936058" s="25"/>
      <c r="C936058" s="25"/>
      <c r="D936058" s="25"/>
      <c r="E936058" s="25"/>
      <c r="J936058" s="25"/>
      <c r="K936058" s="25"/>
      <c r="M936058" s="25"/>
    </row>
    <row r="936059" spans="1:13" ht="17.25" customHeight="1" x14ac:dyDescent="0.15">
      <c r="A936059" s="25"/>
      <c r="C936059" s="25"/>
      <c r="D936059" s="25"/>
      <c r="E936059" s="25"/>
      <c r="J936059" s="25"/>
      <c r="K936059" s="25"/>
      <c r="M936059" s="25"/>
    </row>
    <row r="936060" spans="1:13" ht="17.25" customHeight="1" x14ac:dyDescent="0.15">
      <c r="A936060" s="25"/>
      <c r="C936060" s="25"/>
      <c r="D936060" s="25"/>
      <c r="E936060" s="25"/>
      <c r="J936060" s="25"/>
      <c r="K936060" s="25"/>
      <c r="M936060" s="25"/>
    </row>
    <row r="936061" spans="1:13" ht="17.25" customHeight="1" x14ac:dyDescent="0.15">
      <c r="A936061" s="25"/>
      <c r="C936061" s="25"/>
      <c r="D936061" s="25"/>
      <c r="E936061" s="25"/>
      <c r="J936061" s="25"/>
      <c r="K936061" s="25"/>
      <c r="M936061" s="25"/>
    </row>
    <row r="936062" spans="1:13" ht="17.25" customHeight="1" x14ac:dyDescent="0.15">
      <c r="A936062" s="25"/>
      <c r="C936062" s="25"/>
      <c r="D936062" s="25"/>
      <c r="E936062" s="25"/>
      <c r="J936062" s="25"/>
      <c r="K936062" s="25"/>
      <c r="M936062" s="25"/>
    </row>
    <row r="936063" spans="1:13" ht="17.25" customHeight="1" x14ac:dyDescent="0.15">
      <c r="A936063" s="25"/>
      <c r="C936063" s="25"/>
      <c r="D936063" s="25"/>
      <c r="E936063" s="25"/>
      <c r="J936063" s="25"/>
      <c r="K936063" s="25"/>
      <c r="M936063" s="25"/>
    </row>
    <row r="936064" spans="1:13" ht="17.25" customHeight="1" x14ac:dyDescent="0.15">
      <c r="A936064" s="25"/>
      <c r="C936064" s="25"/>
      <c r="D936064" s="25"/>
      <c r="E936064" s="25"/>
      <c r="J936064" s="25"/>
      <c r="K936064" s="25"/>
      <c r="M936064" s="25"/>
    </row>
    <row r="936065" spans="1:13" ht="17.25" customHeight="1" x14ac:dyDescent="0.15">
      <c r="A936065" s="25"/>
      <c r="C936065" s="25"/>
      <c r="D936065" s="25"/>
      <c r="E936065" s="25"/>
      <c r="J936065" s="25"/>
      <c r="K936065" s="25"/>
      <c r="M936065" s="25"/>
    </row>
    <row r="936066" spans="1:13" ht="17.25" customHeight="1" x14ac:dyDescent="0.15">
      <c r="A936066" s="25"/>
      <c r="C936066" s="25"/>
      <c r="D936066" s="25"/>
      <c r="E936066" s="25"/>
      <c r="J936066" s="25"/>
      <c r="K936066" s="25"/>
      <c r="M936066" s="25"/>
    </row>
    <row r="936067" spans="1:13" ht="17.25" customHeight="1" x14ac:dyDescent="0.15">
      <c r="A936067" s="25"/>
      <c r="C936067" s="25"/>
      <c r="D936067" s="25"/>
      <c r="E936067" s="25"/>
      <c r="J936067" s="25"/>
      <c r="K936067" s="25"/>
      <c r="M936067" s="25"/>
    </row>
    <row r="936068" spans="1:13" ht="17.25" customHeight="1" x14ac:dyDescent="0.15">
      <c r="A936068" s="25"/>
      <c r="C936068" s="25"/>
      <c r="D936068" s="25"/>
      <c r="E936068" s="25"/>
      <c r="J936068" s="25"/>
      <c r="K936068" s="25"/>
      <c r="M936068" s="25"/>
    </row>
    <row r="936069" spans="1:13" ht="17.25" customHeight="1" x14ac:dyDescent="0.15">
      <c r="A936069" s="25"/>
      <c r="C936069" s="25"/>
      <c r="D936069" s="25"/>
      <c r="E936069" s="25"/>
      <c r="J936069" s="25"/>
      <c r="K936069" s="25"/>
      <c r="M936069" s="25"/>
    </row>
    <row r="936070" spans="1:13" ht="17.25" customHeight="1" x14ac:dyDescent="0.15">
      <c r="A936070" s="25"/>
      <c r="C936070" s="25"/>
      <c r="D936070" s="25"/>
      <c r="E936070" s="25"/>
      <c r="J936070" s="25"/>
      <c r="K936070" s="25"/>
      <c r="M936070" s="25"/>
    </row>
    <row r="936071" spans="1:13" ht="17.25" customHeight="1" x14ac:dyDescent="0.15">
      <c r="A936071" s="25"/>
      <c r="C936071" s="25"/>
      <c r="D936071" s="25"/>
      <c r="E936071" s="25"/>
      <c r="J936071" s="25"/>
      <c r="K936071" s="25"/>
      <c r="M936071" s="25"/>
    </row>
    <row r="936072" spans="1:13" ht="17.25" customHeight="1" x14ac:dyDescent="0.15">
      <c r="A936072" s="25"/>
      <c r="C936072" s="25"/>
      <c r="D936072" s="25"/>
      <c r="E936072" s="25"/>
      <c r="J936072" s="25"/>
      <c r="K936072" s="25"/>
      <c r="M936072" s="25"/>
    </row>
    <row r="936073" spans="1:13" ht="17.25" customHeight="1" x14ac:dyDescent="0.15">
      <c r="A936073" s="25"/>
      <c r="C936073" s="25"/>
      <c r="D936073" s="25"/>
      <c r="E936073" s="25"/>
      <c r="J936073" s="25"/>
      <c r="K936073" s="25"/>
      <c r="M936073" s="25"/>
    </row>
    <row r="936074" spans="1:13" ht="17.25" customHeight="1" x14ac:dyDescent="0.15">
      <c r="A936074" s="25"/>
      <c r="C936074" s="25"/>
      <c r="D936074" s="25"/>
      <c r="E936074" s="25"/>
      <c r="J936074" s="25"/>
      <c r="K936074" s="25"/>
      <c r="M936074" s="25"/>
    </row>
    <row r="936075" spans="1:13" ht="17.25" customHeight="1" x14ac:dyDescent="0.15">
      <c r="A936075" s="25"/>
      <c r="C936075" s="25"/>
      <c r="D936075" s="25"/>
      <c r="E936075" s="25"/>
      <c r="J936075" s="25"/>
      <c r="K936075" s="25"/>
      <c r="M936075" s="25"/>
    </row>
    <row r="936076" spans="1:13" ht="17.25" customHeight="1" x14ac:dyDescent="0.15">
      <c r="A936076" s="25"/>
      <c r="C936076" s="25"/>
      <c r="D936076" s="25"/>
      <c r="E936076" s="25"/>
      <c r="J936076" s="25"/>
      <c r="K936076" s="25"/>
      <c r="M936076" s="25"/>
    </row>
    <row r="936077" spans="1:13" ht="17.25" customHeight="1" x14ac:dyDescent="0.15">
      <c r="A936077" s="25"/>
      <c r="C936077" s="25"/>
      <c r="D936077" s="25"/>
      <c r="E936077" s="25"/>
      <c r="J936077" s="25"/>
      <c r="K936077" s="25"/>
      <c r="M936077" s="25"/>
    </row>
    <row r="936078" spans="1:13" ht="17.25" customHeight="1" x14ac:dyDescent="0.15">
      <c r="A936078" s="25"/>
      <c r="C936078" s="25"/>
      <c r="D936078" s="25"/>
      <c r="E936078" s="25"/>
      <c r="J936078" s="25"/>
      <c r="K936078" s="25"/>
      <c r="M936078" s="25"/>
    </row>
    <row r="936079" spans="1:13" ht="17.25" customHeight="1" x14ac:dyDescent="0.15">
      <c r="A936079" s="25"/>
      <c r="C936079" s="25"/>
      <c r="D936079" s="25"/>
      <c r="E936079" s="25"/>
      <c r="J936079" s="25"/>
      <c r="K936079" s="25"/>
      <c r="M936079" s="25"/>
    </row>
    <row r="936080" spans="1:13" ht="17.25" customHeight="1" x14ac:dyDescent="0.15">
      <c r="A936080" s="25"/>
      <c r="C936080" s="25"/>
      <c r="D936080" s="25"/>
      <c r="E936080" s="25"/>
      <c r="J936080" s="25"/>
      <c r="K936080" s="25"/>
      <c r="M936080" s="25"/>
    </row>
    <row r="936081" spans="1:13" ht="17.25" customHeight="1" x14ac:dyDescent="0.15">
      <c r="A936081" s="25"/>
      <c r="C936081" s="25"/>
      <c r="D936081" s="25"/>
      <c r="E936081" s="25"/>
      <c r="J936081" s="25"/>
      <c r="K936081" s="25"/>
      <c r="M936081" s="25"/>
    </row>
    <row r="936082" spans="1:13" ht="17.25" customHeight="1" x14ac:dyDescent="0.15">
      <c r="A936082" s="25"/>
      <c r="C936082" s="25"/>
      <c r="D936082" s="25"/>
      <c r="E936082" s="25"/>
      <c r="J936082" s="25"/>
      <c r="K936082" s="25"/>
      <c r="M936082" s="25"/>
    </row>
    <row r="936083" spans="1:13" ht="17.25" customHeight="1" x14ac:dyDescent="0.15">
      <c r="A936083" s="25"/>
      <c r="C936083" s="25"/>
      <c r="D936083" s="25"/>
      <c r="E936083" s="25"/>
      <c r="J936083" s="25"/>
      <c r="K936083" s="25"/>
      <c r="M936083" s="25"/>
    </row>
    <row r="936084" spans="1:13" ht="17.25" customHeight="1" x14ac:dyDescent="0.15">
      <c r="A936084" s="25"/>
      <c r="C936084" s="25"/>
      <c r="D936084" s="25"/>
      <c r="E936084" s="25"/>
      <c r="J936084" s="25"/>
      <c r="K936084" s="25"/>
      <c r="M936084" s="25"/>
    </row>
    <row r="936085" spans="1:13" ht="17.25" customHeight="1" x14ac:dyDescent="0.15">
      <c r="A936085" s="25"/>
      <c r="C936085" s="25"/>
      <c r="D936085" s="25"/>
      <c r="E936085" s="25"/>
      <c r="J936085" s="25"/>
      <c r="K936085" s="25"/>
      <c r="M936085" s="25"/>
    </row>
    <row r="936086" spans="1:13" ht="17.25" customHeight="1" x14ac:dyDescent="0.15">
      <c r="A936086" s="25"/>
      <c r="C936086" s="25"/>
      <c r="D936086" s="25"/>
      <c r="E936086" s="25"/>
      <c r="J936086" s="25"/>
      <c r="K936086" s="25"/>
      <c r="M936086" s="25"/>
    </row>
    <row r="936087" spans="1:13" ht="17.25" customHeight="1" x14ac:dyDescent="0.15">
      <c r="A936087" s="25"/>
      <c r="C936087" s="25"/>
      <c r="D936087" s="25"/>
      <c r="E936087" s="25"/>
      <c r="J936087" s="25"/>
      <c r="K936087" s="25"/>
      <c r="M936087" s="25"/>
    </row>
    <row r="936088" spans="1:13" ht="17.25" customHeight="1" x14ac:dyDescent="0.15">
      <c r="A936088" s="25"/>
      <c r="C936088" s="25"/>
      <c r="D936088" s="25"/>
      <c r="E936088" s="25"/>
      <c r="J936088" s="25"/>
      <c r="K936088" s="25"/>
      <c r="M936088" s="25"/>
    </row>
    <row r="936089" spans="1:13" ht="17.25" customHeight="1" x14ac:dyDescent="0.15">
      <c r="A936089" s="25"/>
      <c r="C936089" s="25"/>
      <c r="D936089" s="25"/>
      <c r="E936089" s="25"/>
      <c r="J936089" s="25"/>
      <c r="K936089" s="25"/>
      <c r="M936089" s="25"/>
    </row>
    <row r="936090" spans="1:13" ht="17.25" customHeight="1" x14ac:dyDescent="0.15">
      <c r="A936090" s="25"/>
      <c r="C936090" s="25"/>
      <c r="D936090" s="25"/>
      <c r="E936090" s="25"/>
      <c r="J936090" s="25"/>
      <c r="K936090" s="25"/>
      <c r="M936090" s="25"/>
    </row>
    <row r="936091" spans="1:13" ht="17.25" customHeight="1" x14ac:dyDescent="0.15">
      <c r="A936091" s="25"/>
      <c r="C936091" s="25"/>
      <c r="D936091" s="25"/>
      <c r="E936091" s="25"/>
      <c r="J936091" s="25"/>
      <c r="K936091" s="25"/>
      <c r="M936091" s="25"/>
    </row>
    <row r="936092" spans="1:13" ht="17.25" customHeight="1" x14ac:dyDescent="0.15">
      <c r="A936092" s="25"/>
      <c r="C936092" s="25"/>
      <c r="D936092" s="25"/>
      <c r="E936092" s="25"/>
      <c r="J936092" s="25"/>
      <c r="K936092" s="25"/>
      <c r="M936092" s="25"/>
    </row>
    <row r="936093" spans="1:13" ht="17.25" customHeight="1" x14ac:dyDescent="0.15">
      <c r="A936093" s="25"/>
      <c r="C936093" s="25"/>
      <c r="D936093" s="25"/>
      <c r="E936093" s="25"/>
      <c r="J936093" s="25"/>
      <c r="K936093" s="25"/>
      <c r="M936093" s="25"/>
    </row>
    <row r="936094" spans="1:13" ht="17.25" customHeight="1" x14ac:dyDescent="0.15">
      <c r="A936094" s="25"/>
      <c r="C936094" s="25"/>
      <c r="D936094" s="25"/>
      <c r="E936094" s="25"/>
      <c r="J936094" s="25"/>
      <c r="K936094" s="25"/>
      <c r="M936094" s="25"/>
    </row>
    <row r="936095" spans="1:13" ht="17.25" customHeight="1" x14ac:dyDescent="0.15">
      <c r="A936095" s="25"/>
      <c r="C936095" s="25"/>
      <c r="D936095" s="25"/>
      <c r="E936095" s="25"/>
      <c r="J936095" s="25"/>
      <c r="K936095" s="25"/>
      <c r="M936095" s="25"/>
    </row>
    <row r="936096" spans="1:13" ht="17.25" customHeight="1" x14ac:dyDescent="0.15">
      <c r="A936096" s="25"/>
      <c r="C936096" s="25"/>
      <c r="D936096" s="25"/>
      <c r="E936096" s="25"/>
      <c r="J936096" s="25"/>
      <c r="K936096" s="25"/>
      <c r="M936096" s="25"/>
    </row>
    <row r="936097" spans="1:13" ht="17.25" customHeight="1" x14ac:dyDescent="0.15">
      <c r="A936097" s="25"/>
      <c r="C936097" s="25"/>
      <c r="D936097" s="25"/>
      <c r="E936097" s="25"/>
      <c r="J936097" s="25"/>
      <c r="K936097" s="25"/>
      <c r="M936097" s="25"/>
    </row>
    <row r="936098" spans="1:13" ht="17.25" customHeight="1" x14ac:dyDescent="0.15">
      <c r="A936098" s="25"/>
      <c r="C936098" s="25"/>
      <c r="D936098" s="25"/>
      <c r="E936098" s="25"/>
      <c r="J936098" s="25"/>
      <c r="K936098" s="25"/>
      <c r="M936098" s="25"/>
    </row>
    <row r="936099" spans="1:13" ht="17.25" customHeight="1" x14ac:dyDescent="0.15">
      <c r="A936099" s="25"/>
      <c r="C936099" s="25"/>
      <c r="D936099" s="25"/>
      <c r="E936099" s="25"/>
      <c r="J936099" s="25"/>
      <c r="K936099" s="25"/>
      <c r="M936099" s="25"/>
    </row>
    <row r="936100" spans="1:13" ht="17.25" customHeight="1" x14ac:dyDescent="0.15">
      <c r="A936100" s="25"/>
      <c r="C936100" s="25"/>
      <c r="D936100" s="25"/>
      <c r="E936100" s="25"/>
      <c r="J936100" s="25"/>
      <c r="K936100" s="25"/>
      <c r="M936100" s="25"/>
    </row>
    <row r="936101" spans="1:13" ht="17.25" customHeight="1" x14ac:dyDescent="0.15">
      <c r="A936101" s="25"/>
      <c r="C936101" s="25"/>
      <c r="D936101" s="25"/>
      <c r="E936101" s="25"/>
      <c r="J936101" s="25"/>
      <c r="K936101" s="25"/>
      <c r="M936101" s="25"/>
    </row>
    <row r="936102" spans="1:13" ht="17.25" customHeight="1" x14ac:dyDescent="0.15">
      <c r="A936102" s="25"/>
      <c r="C936102" s="25"/>
      <c r="D936102" s="25"/>
      <c r="E936102" s="25"/>
      <c r="J936102" s="25"/>
      <c r="K936102" s="25"/>
      <c r="M936102" s="25"/>
    </row>
    <row r="936103" spans="1:13" ht="17.25" customHeight="1" x14ac:dyDescent="0.15">
      <c r="A936103" s="25"/>
      <c r="C936103" s="25"/>
      <c r="D936103" s="25"/>
      <c r="E936103" s="25"/>
      <c r="J936103" s="25"/>
      <c r="K936103" s="25"/>
      <c r="M936103" s="25"/>
    </row>
    <row r="936104" spans="1:13" ht="17.25" customHeight="1" x14ac:dyDescent="0.15">
      <c r="A936104" s="25"/>
      <c r="C936104" s="25"/>
      <c r="D936104" s="25"/>
      <c r="E936104" s="25"/>
      <c r="J936104" s="25"/>
      <c r="K936104" s="25"/>
      <c r="M936104" s="25"/>
    </row>
    <row r="936105" spans="1:13" ht="17.25" customHeight="1" x14ac:dyDescent="0.15">
      <c r="A936105" s="25"/>
      <c r="C936105" s="25"/>
      <c r="D936105" s="25"/>
      <c r="E936105" s="25"/>
      <c r="J936105" s="25"/>
      <c r="K936105" s="25"/>
      <c r="M936105" s="25"/>
    </row>
    <row r="936106" spans="1:13" ht="17.25" customHeight="1" x14ac:dyDescent="0.15">
      <c r="A936106" s="25"/>
      <c r="C936106" s="25"/>
      <c r="D936106" s="25"/>
      <c r="E936106" s="25"/>
      <c r="J936106" s="25"/>
      <c r="K936106" s="25"/>
      <c r="M936106" s="25"/>
    </row>
    <row r="936107" spans="1:13" ht="17.25" customHeight="1" x14ac:dyDescent="0.15">
      <c r="A936107" s="25"/>
      <c r="C936107" s="25"/>
      <c r="D936107" s="25"/>
      <c r="E936107" s="25"/>
      <c r="J936107" s="25"/>
      <c r="K936107" s="25"/>
      <c r="M936107" s="25"/>
    </row>
    <row r="936108" spans="1:13" ht="17.25" customHeight="1" x14ac:dyDescent="0.15">
      <c r="A936108" s="25"/>
      <c r="C936108" s="25"/>
      <c r="D936108" s="25"/>
      <c r="E936108" s="25"/>
      <c r="J936108" s="25"/>
      <c r="K936108" s="25"/>
      <c r="M936108" s="25"/>
    </row>
    <row r="936109" spans="1:13" ht="17.25" customHeight="1" x14ac:dyDescent="0.15">
      <c r="A936109" s="25"/>
      <c r="C936109" s="25"/>
      <c r="D936109" s="25"/>
      <c r="E936109" s="25"/>
      <c r="J936109" s="25"/>
      <c r="K936109" s="25"/>
      <c r="M936109" s="25"/>
    </row>
    <row r="936110" spans="1:13" ht="17.25" customHeight="1" x14ac:dyDescent="0.15">
      <c r="A936110" s="25"/>
      <c r="C936110" s="25"/>
      <c r="D936110" s="25"/>
      <c r="E936110" s="25"/>
      <c r="J936110" s="25"/>
      <c r="K936110" s="25"/>
      <c r="M936110" s="25"/>
    </row>
    <row r="936111" spans="1:13" ht="17.25" customHeight="1" x14ac:dyDescent="0.15">
      <c r="A936111" s="25"/>
      <c r="C936111" s="25"/>
      <c r="D936111" s="25"/>
      <c r="E936111" s="25"/>
      <c r="J936111" s="25"/>
      <c r="K936111" s="25"/>
      <c r="M936111" s="25"/>
    </row>
    <row r="936112" spans="1:13" ht="17.25" customHeight="1" x14ac:dyDescent="0.15">
      <c r="A936112" s="25"/>
      <c r="C936112" s="25"/>
      <c r="D936112" s="25"/>
      <c r="E936112" s="25"/>
      <c r="J936112" s="25"/>
      <c r="K936112" s="25"/>
      <c r="M936112" s="25"/>
    </row>
    <row r="936113" spans="1:13" ht="17.25" customHeight="1" x14ac:dyDescent="0.15">
      <c r="A936113" s="25"/>
      <c r="C936113" s="25"/>
      <c r="D936113" s="25"/>
      <c r="E936113" s="25"/>
      <c r="J936113" s="25"/>
      <c r="K936113" s="25"/>
      <c r="M936113" s="25"/>
    </row>
    <row r="936114" spans="1:13" ht="17.25" customHeight="1" x14ac:dyDescent="0.15">
      <c r="A936114" s="25"/>
      <c r="C936114" s="25"/>
      <c r="D936114" s="25"/>
      <c r="E936114" s="25"/>
      <c r="J936114" s="25"/>
      <c r="K936114" s="25"/>
      <c r="M936114" s="25"/>
    </row>
    <row r="936115" spans="1:13" ht="17.25" customHeight="1" x14ac:dyDescent="0.15">
      <c r="A936115" s="25"/>
      <c r="C936115" s="25"/>
      <c r="D936115" s="25"/>
      <c r="E936115" s="25"/>
      <c r="J936115" s="25"/>
      <c r="K936115" s="25"/>
      <c r="M936115" s="25"/>
    </row>
    <row r="936116" spans="1:13" ht="17.25" customHeight="1" x14ac:dyDescent="0.15">
      <c r="A936116" s="25"/>
      <c r="C936116" s="25"/>
      <c r="D936116" s="25"/>
      <c r="E936116" s="25"/>
      <c r="J936116" s="25"/>
      <c r="K936116" s="25"/>
      <c r="M936116" s="25"/>
    </row>
    <row r="936117" spans="1:13" ht="17.25" customHeight="1" x14ac:dyDescent="0.15">
      <c r="A936117" s="25"/>
      <c r="C936117" s="25"/>
      <c r="D936117" s="25"/>
      <c r="E936117" s="25"/>
      <c r="J936117" s="25"/>
      <c r="K936117" s="25"/>
      <c r="M936117" s="25"/>
    </row>
    <row r="936118" spans="1:13" ht="17.25" customHeight="1" x14ac:dyDescent="0.15">
      <c r="A936118" s="25"/>
      <c r="C936118" s="25"/>
      <c r="D936118" s="25"/>
      <c r="E936118" s="25"/>
      <c r="J936118" s="25"/>
      <c r="K936118" s="25"/>
      <c r="M936118" s="25"/>
    </row>
    <row r="936119" spans="1:13" ht="17.25" customHeight="1" x14ac:dyDescent="0.15">
      <c r="A936119" s="25"/>
      <c r="C936119" s="25"/>
      <c r="D936119" s="25"/>
      <c r="E936119" s="25"/>
      <c r="J936119" s="25"/>
      <c r="K936119" s="25"/>
      <c r="M936119" s="25"/>
    </row>
    <row r="936120" spans="1:13" ht="17.25" customHeight="1" x14ac:dyDescent="0.15">
      <c r="A936120" s="25"/>
      <c r="C936120" s="25"/>
      <c r="D936120" s="25"/>
      <c r="E936120" s="25"/>
      <c r="J936120" s="25"/>
      <c r="K936120" s="25"/>
      <c r="M936120" s="25"/>
    </row>
    <row r="936121" spans="1:13" ht="17.25" customHeight="1" x14ac:dyDescent="0.15">
      <c r="A936121" s="25"/>
      <c r="C936121" s="25"/>
      <c r="D936121" s="25"/>
      <c r="E936121" s="25"/>
      <c r="J936121" s="25"/>
      <c r="K936121" s="25"/>
      <c r="M936121" s="25"/>
    </row>
    <row r="936122" spans="1:13" ht="17.25" customHeight="1" x14ac:dyDescent="0.15">
      <c r="A936122" s="25"/>
      <c r="C936122" s="25"/>
      <c r="D936122" s="25"/>
      <c r="E936122" s="25"/>
      <c r="J936122" s="25"/>
      <c r="K936122" s="25"/>
      <c r="M936122" s="25"/>
    </row>
    <row r="936123" spans="1:13" ht="17.25" customHeight="1" x14ac:dyDescent="0.15">
      <c r="A936123" s="25"/>
      <c r="C936123" s="25"/>
      <c r="D936123" s="25"/>
      <c r="E936123" s="25"/>
      <c r="J936123" s="25"/>
      <c r="K936123" s="25"/>
      <c r="M936123" s="25"/>
    </row>
    <row r="936124" spans="1:13" ht="17.25" customHeight="1" x14ac:dyDescent="0.15">
      <c r="A936124" s="25"/>
      <c r="C936124" s="25"/>
      <c r="D936124" s="25"/>
      <c r="E936124" s="25"/>
      <c r="J936124" s="25"/>
      <c r="K936124" s="25"/>
      <c r="M936124" s="25"/>
    </row>
    <row r="936125" spans="1:13" ht="17.25" customHeight="1" x14ac:dyDescent="0.15">
      <c r="A936125" s="25"/>
      <c r="C936125" s="25"/>
      <c r="D936125" s="25"/>
      <c r="E936125" s="25"/>
      <c r="J936125" s="25"/>
      <c r="K936125" s="25"/>
      <c r="M936125" s="25"/>
    </row>
    <row r="936126" spans="1:13" ht="17.25" customHeight="1" x14ac:dyDescent="0.15">
      <c r="A936126" s="25"/>
      <c r="C936126" s="25"/>
      <c r="D936126" s="25"/>
      <c r="E936126" s="25"/>
      <c r="J936126" s="25"/>
      <c r="K936126" s="25"/>
      <c r="M936126" s="25"/>
    </row>
    <row r="936127" spans="1:13" ht="17.25" customHeight="1" x14ac:dyDescent="0.15">
      <c r="A936127" s="25"/>
      <c r="C936127" s="25"/>
      <c r="D936127" s="25"/>
      <c r="E936127" s="25"/>
      <c r="J936127" s="25"/>
      <c r="K936127" s="25"/>
      <c r="M936127" s="25"/>
    </row>
    <row r="936128" spans="1:13" ht="17.25" customHeight="1" x14ac:dyDescent="0.15">
      <c r="A936128" s="25"/>
      <c r="C936128" s="25"/>
      <c r="D936128" s="25"/>
      <c r="E936128" s="25"/>
      <c r="J936128" s="25"/>
      <c r="K936128" s="25"/>
      <c r="M936128" s="25"/>
    </row>
    <row r="936129" spans="1:13" ht="17.25" customHeight="1" x14ac:dyDescent="0.15">
      <c r="A936129" s="25"/>
      <c r="C936129" s="25"/>
      <c r="D936129" s="25"/>
      <c r="E936129" s="25"/>
      <c r="J936129" s="25"/>
      <c r="K936129" s="25"/>
      <c r="M936129" s="25"/>
    </row>
    <row r="936130" spans="1:13" ht="17.25" customHeight="1" x14ac:dyDescent="0.15">
      <c r="A936130" s="25"/>
      <c r="C936130" s="25"/>
      <c r="D936130" s="25"/>
      <c r="E936130" s="25"/>
      <c r="J936130" s="25"/>
      <c r="K936130" s="25"/>
      <c r="M936130" s="25"/>
    </row>
    <row r="936131" spans="1:13" ht="17.25" customHeight="1" x14ac:dyDescent="0.15">
      <c r="A936131" s="25"/>
      <c r="C936131" s="25"/>
      <c r="D936131" s="25"/>
      <c r="E936131" s="25"/>
      <c r="J936131" s="25"/>
      <c r="K936131" s="25"/>
      <c r="M936131" s="25"/>
    </row>
    <row r="936132" spans="1:13" ht="17.25" customHeight="1" x14ac:dyDescent="0.15">
      <c r="A936132" s="25"/>
      <c r="C936132" s="25"/>
      <c r="D936132" s="25"/>
      <c r="E936132" s="25"/>
      <c r="J936132" s="25"/>
      <c r="K936132" s="25"/>
      <c r="M936132" s="25"/>
    </row>
    <row r="936133" spans="1:13" ht="17.25" customHeight="1" x14ac:dyDescent="0.15">
      <c r="A936133" s="25"/>
      <c r="C936133" s="25"/>
      <c r="D936133" s="25"/>
      <c r="E936133" s="25"/>
      <c r="J936133" s="25"/>
      <c r="K936133" s="25"/>
      <c r="M936133" s="25"/>
    </row>
    <row r="936134" spans="1:13" ht="17.25" customHeight="1" x14ac:dyDescent="0.15">
      <c r="A936134" s="25"/>
      <c r="C936134" s="25"/>
      <c r="D936134" s="25"/>
      <c r="E936134" s="25"/>
      <c r="J936134" s="25"/>
      <c r="K936134" s="25"/>
      <c r="M936134" s="25"/>
    </row>
    <row r="936135" spans="1:13" ht="17.25" customHeight="1" x14ac:dyDescent="0.15">
      <c r="A936135" s="25"/>
      <c r="C936135" s="25"/>
      <c r="D936135" s="25"/>
      <c r="E936135" s="25"/>
      <c r="J936135" s="25"/>
      <c r="K936135" s="25"/>
      <c r="M936135" s="25"/>
    </row>
    <row r="936136" spans="1:13" ht="17.25" customHeight="1" x14ac:dyDescent="0.15">
      <c r="A936136" s="25"/>
      <c r="C936136" s="25"/>
      <c r="D936136" s="25"/>
      <c r="E936136" s="25"/>
      <c r="J936136" s="25"/>
      <c r="K936136" s="25"/>
      <c r="M936136" s="25"/>
    </row>
    <row r="936137" spans="1:13" ht="17.25" customHeight="1" x14ac:dyDescent="0.15">
      <c r="A936137" s="25"/>
      <c r="C936137" s="25"/>
      <c r="D936137" s="25"/>
      <c r="E936137" s="25"/>
      <c r="J936137" s="25"/>
      <c r="K936137" s="25"/>
      <c r="M936137" s="25"/>
    </row>
    <row r="936138" spans="1:13" ht="17.25" customHeight="1" x14ac:dyDescent="0.15">
      <c r="A936138" s="25"/>
      <c r="C936138" s="25"/>
      <c r="D936138" s="25"/>
      <c r="E936138" s="25"/>
      <c r="J936138" s="25"/>
      <c r="K936138" s="25"/>
      <c r="M936138" s="25"/>
    </row>
    <row r="936139" spans="1:13" ht="17.25" customHeight="1" x14ac:dyDescent="0.15">
      <c r="A936139" s="25"/>
      <c r="C936139" s="25"/>
      <c r="D936139" s="25"/>
      <c r="E936139" s="25"/>
      <c r="J936139" s="25"/>
      <c r="K936139" s="25"/>
      <c r="M936139" s="25"/>
    </row>
    <row r="936140" spans="1:13" ht="17.25" customHeight="1" x14ac:dyDescent="0.15">
      <c r="A936140" s="25"/>
      <c r="C936140" s="25"/>
      <c r="D936140" s="25"/>
      <c r="E936140" s="25"/>
      <c r="J936140" s="25"/>
      <c r="K936140" s="25"/>
      <c r="M936140" s="25"/>
    </row>
    <row r="936141" spans="1:13" ht="17.25" customHeight="1" x14ac:dyDescent="0.15">
      <c r="A936141" s="25"/>
      <c r="C936141" s="25"/>
      <c r="D936141" s="25"/>
      <c r="E936141" s="25"/>
      <c r="J936141" s="25"/>
      <c r="K936141" s="25"/>
      <c r="M936141" s="25"/>
    </row>
    <row r="936142" spans="1:13" ht="17.25" customHeight="1" x14ac:dyDescent="0.15">
      <c r="A936142" s="25"/>
      <c r="C936142" s="25"/>
      <c r="D936142" s="25"/>
      <c r="E936142" s="25"/>
      <c r="J936142" s="25"/>
      <c r="K936142" s="25"/>
      <c r="M936142" s="25"/>
    </row>
    <row r="936143" spans="1:13" ht="17.25" customHeight="1" x14ac:dyDescent="0.15">
      <c r="A936143" s="25"/>
      <c r="C936143" s="25"/>
      <c r="D936143" s="25"/>
      <c r="E936143" s="25"/>
      <c r="J936143" s="25"/>
      <c r="K936143" s="25"/>
      <c r="M936143" s="25"/>
    </row>
    <row r="936144" spans="1:13" ht="17.25" customHeight="1" x14ac:dyDescent="0.15">
      <c r="A936144" s="25"/>
      <c r="C936144" s="25"/>
      <c r="D936144" s="25"/>
      <c r="E936144" s="25"/>
      <c r="J936144" s="25"/>
      <c r="K936144" s="25"/>
      <c r="M936144" s="25"/>
    </row>
    <row r="936145" spans="1:13" ht="17.25" customHeight="1" x14ac:dyDescent="0.15">
      <c r="A936145" s="25"/>
      <c r="C936145" s="25"/>
      <c r="D936145" s="25"/>
      <c r="E936145" s="25"/>
      <c r="J936145" s="25"/>
      <c r="K936145" s="25"/>
      <c r="M936145" s="25"/>
    </row>
    <row r="936146" spans="1:13" ht="17.25" customHeight="1" x14ac:dyDescent="0.15">
      <c r="A936146" s="25"/>
      <c r="C936146" s="25"/>
      <c r="D936146" s="25"/>
      <c r="E936146" s="25"/>
      <c r="J936146" s="25"/>
      <c r="K936146" s="25"/>
      <c r="M936146" s="25"/>
    </row>
    <row r="936147" spans="1:13" ht="17.25" customHeight="1" x14ac:dyDescent="0.15">
      <c r="A936147" s="25"/>
      <c r="C936147" s="25"/>
      <c r="D936147" s="25"/>
      <c r="E936147" s="25"/>
      <c r="J936147" s="25"/>
      <c r="K936147" s="25"/>
      <c r="M936147" s="25"/>
    </row>
    <row r="936148" spans="1:13" ht="17.25" customHeight="1" x14ac:dyDescent="0.15">
      <c r="A936148" s="25"/>
      <c r="C936148" s="25"/>
      <c r="D936148" s="25"/>
      <c r="E936148" s="25"/>
      <c r="J936148" s="25"/>
      <c r="K936148" s="25"/>
      <c r="M936148" s="25"/>
    </row>
    <row r="936149" spans="1:13" ht="17.25" customHeight="1" x14ac:dyDescent="0.15">
      <c r="A936149" s="25"/>
      <c r="C936149" s="25"/>
      <c r="D936149" s="25"/>
      <c r="E936149" s="25"/>
      <c r="J936149" s="25"/>
      <c r="K936149" s="25"/>
      <c r="M936149" s="25"/>
    </row>
    <row r="936150" spans="1:13" ht="17.25" customHeight="1" x14ac:dyDescent="0.15">
      <c r="A936150" s="25"/>
      <c r="C936150" s="25"/>
      <c r="D936150" s="25"/>
      <c r="E936150" s="25"/>
      <c r="J936150" s="25"/>
      <c r="K936150" s="25"/>
      <c r="M936150" s="25"/>
    </row>
    <row r="936151" spans="1:13" ht="17.25" customHeight="1" x14ac:dyDescent="0.15">
      <c r="A936151" s="25"/>
      <c r="C936151" s="25"/>
      <c r="D936151" s="25"/>
      <c r="E936151" s="25"/>
      <c r="J936151" s="25"/>
      <c r="K936151" s="25"/>
      <c r="M936151" s="25"/>
    </row>
    <row r="936152" spans="1:13" ht="17.25" customHeight="1" x14ac:dyDescent="0.15">
      <c r="A936152" s="25"/>
      <c r="C936152" s="25"/>
      <c r="D936152" s="25"/>
      <c r="E936152" s="25"/>
      <c r="J936152" s="25"/>
      <c r="K936152" s="25"/>
      <c r="M936152" s="25"/>
    </row>
    <row r="936153" spans="1:13" ht="17.25" customHeight="1" x14ac:dyDescent="0.15">
      <c r="A936153" s="25"/>
      <c r="C936153" s="25"/>
      <c r="D936153" s="25"/>
      <c r="E936153" s="25"/>
      <c r="J936153" s="25"/>
      <c r="K936153" s="25"/>
      <c r="M936153" s="25"/>
    </row>
    <row r="936154" spans="1:13" ht="17.25" customHeight="1" x14ac:dyDescent="0.15">
      <c r="A936154" s="25"/>
      <c r="C936154" s="25"/>
      <c r="D936154" s="25"/>
      <c r="E936154" s="25"/>
      <c r="J936154" s="25"/>
      <c r="K936154" s="25"/>
      <c r="M936154" s="25"/>
    </row>
    <row r="936155" spans="1:13" ht="17.25" customHeight="1" x14ac:dyDescent="0.15">
      <c r="A936155" s="25"/>
      <c r="C936155" s="25"/>
      <c r="D936155" s="25"/>
      <c r="E936155" s="25"/>
      <c r="J936155" s="25"/>
      <c r="K936155" s="25"/>
      <c r="M936155" s="25"/>
    </row>
    <row r="936156" spans="1:13" ht="17.25" customHeight="1" x14ac:dyDescent="0.15">
      <c r="A936156" s="25"/>
      <c r="C936156" s="25"/>
      <c r="D936156" s="25"/>
      <c r="E936156" s="25"/>
      <c r="J936156" s="25"/>
      <c r="K936156" s="25"/>
      <c r="M936156" s="25"/>
    </row>
    <row r="936157" spans="1:13" ht="17.25" customHeight="1" x14ac:dyDescent="0.15">
      <c r="A936157" s="25"/>
      <c r="C936157" s="25"/>
      <c r="D936157" s="25"/>
      <c r="E936157" s="25"/>
      <c r="J936157" s="25"/>
      <c r="K936157" s="25"/>
      <c r="M936157" s="25"/>
    </row>
    <row r="936158" spans="1:13" ht="17.25" customHeight="1" x14ac:dyDescent="0.15">
      <c r="A936158" s="25"/>
      <c r="C936158" s="25"/>
      <c r="D936158" s="25"/>
      <c r="E936158" s="25"/>
      <c r="J936158" s="25"/>
      <c r="K936158" s="25"/>
      <c r="M936158" s="25"/>
    </row>
    <row r="936159" spans="1:13" ht="17.25" customHeight="1" x14ac:dyDescent="0.15">
      <c r="A936159" s="25"/>
      <c r="C936159" s="25"/>
      <c r="D936159" s="25"/>
      <c r="E936159" s="25"/>
      <c r="J936159" s="25"/>
      <c r="K936159" s="25"/>
      <c r="M936159" s="25"/>
    </row>
    <row r="936160" spans="1:13" ht="17.25" customHeight="1" x14ac:dyDescent="0.15">
      <c r="A936160" s="25"/>
      <c r="C936160" s="25"/>
      <c r="D936160" s="25"/>
      <c r="E936160" s="25"/>
      <c r="J936160" s="25"/>
      <c r="K936160" s="25"/>
      <c r="M936160" s="25"/>
    </row>
    <row r="936161" spans="1:13" ht="17.25" customHeight="1" x14ac:dyDescent="0.15">
      <c r="A936161" s="25"/>
      <c r="C936161" s="25"/>
      <c r="D936161" s="25"/>
      <c r="E936161" s="25"/>
      <c r="J936161" s="25"/>
      <c r="K936161" s="25"/>
      <c r="M936161" s="25"/>
    </row>
    <row r="936162" spans="1:13" ht="17.25" customHeight="1" x14ac:dyDescent="0.15">
      <c r="A936162" s="25"/>
      <c r="C936162" s="25"/>
      <c r="D936162" s="25"/>
      <c r="E936162" s="25"/>
      <c r="J936162" s="25"/>
      <c r="K936162" s="25"/>
      <c r="M936162" s="25"/>
    </row>
    <row r="936163" spans="1:13" ht="17.25" customHeight="1" x14ac:dyDescent="0.15">
      <c r="A936163" s="25"/>
      <c r="C936163" s="25"/>
      <c r="D936163" s="25"/>
      <c r="E936163" s="25"/>
      <c r="J936163" s="25"/>
      <c r="K936163" s="25"/>
      <c r="M936163" s="25"/>
    </row>
    <row r="936164" spans="1:13" ht="17.25" customHeight="1" x14ac:dyDescent="0.15">
      <c r="A936164" s="25"/>
      <c r="C936164" s="25"/>
      <c r="D936164" s="25"/>
      <c r="E936164" s="25"/>
      <c r="J936164" s="25"/>
      <c r="K936164" s="25"/>
      <c r="M936164" s="25"/>
    </row>
    <row r="936165" spans="1:13" ht="17.25" customHeight="1" x14ac:dyDescent="0.15">
      <c r="A936165" s="25"/>
      <c r="C936165" s="25"/>
      <c r="D936165" s="25"/>
      <c r="E936165" s="25"/>
      <c r="J936165" s="25"/>
      <c r="K936165" s="25"/>
      <c r="M936165" s="25"/>
    </row>
    <row r="936166" spans="1:13" ht="17.25" customHeight="1" x14ac:dyDescent="0.15">
      <c r="A936166" s="25"/>
      <c r="C936166" s="25"/>
      <c r="D936166" s="25"/>
      <c r="E936166" s="25"/>
      <c r="J936166" s="25"/>
      <c r="K936166" s="25"/>
      <c r="M936166" s="25"/>
    </row>
    <row r="936167" spans="1:13" ht="17.25" customHeight="1" x14ac:dyDescent="0.15">
      <c r="A936167" s="25"/>
      <c r="C936167" s="25"/>
      <c r="D936167" s="25"/>
      <c r="E936167" s="25"/>
      <c r="J936167" s="25"/>
      <c r="K936167" s="25"/>
      <c r="M936167" s="25"/>
    </row>
    <row r="936168" spans="1:13" ht="17.25" customHeight="1" x14ac:dyDescent="0.15">
      <c r="A936168" s="25"/>
      <c r="C936168" s="25"/>
      <c r="D936168" s="25"/>
      <c r="E936168" s="25"/>
      <c r="J936168" s="25"/>
      <c r="K936168" s="25"/>
      <c r="M936168" s="25"/>
    </row>
    <row r="936169" spans="1:13" ht="17.25" customHeight="1" x14ac:dyDescent="0.15">
      <c r="A936169" s="25"/>
      <c r="C936169" s="25"/>
      <c r="D936169" s="25"/>
      <c r="E936169" s="25"/>
      <c r="J936169" s="25"/>
      <c r="K936169" s="25"/>
      <c r="M936169" s="25"/>
    </row>
    <row r="936170" spans="1:13" ht="17.25" customHeight="1" x14ac:dyDescent="0.15">
      <c r="A936170" s="25"/>
      <c r="C936170" s="25"/>
      <c r="D936170" s="25"/>
      <c r="E936170" s="25"/>
      <c r="J936170" s="25"/>
      <c r="K936170" s="25"/>
      <c r="M936170" s="25"/>
    </row>
    <row r="936171" spans="1:13" ht="17.25" customHeight="1" x14ac:dyDescent="0.15">
      <c r="A936171" s="25"/>
      <c r="C936171" s="25"/>
      <c r="D936171" s="25"/>
      <c r="E936171" s="25"/>
      <c r="J936171" s="25"/>
      <c r="K936171" s="25"/>
      <c r="M936171" s="25"/>
    </row>
    <row r="936172" spans="1:13" ht="17.25" customHeight="1" x14ac:dyDescent="0.15">
      <c r="A936172" s="25"/>
      <c r="C936172" s="25"/>
      <c r="D936172" s="25"/>
      <c r="E936172" s="25"/>
      <c r="J936172" s="25"/>
      <c r="K936172" s="25"/>
      <c r="M936172" s="25"/>
    </row>
    <row r="936173" spans="1:13" ht="17.25" customHeight="1" x14ac:dyDescent="0.15">
      <c r="A936173" s="25"/>
      <c r="C936173" s="25"/>
      <c r="D936173" s="25"/>
      <c r="E936173" s="25"/>
      <c r="J936173" s="25"/>
      <c r="K936173" s="25"/>
      <c r="M936173" s="25"/>
    </row>
    <row r="936174" spans="1:13" ht="17.25" customHeight="1" x14ac:dyDescent="0.15">
      <c r="A936174" s="25"/>
      <c r="C936174" s="25"/>
      <c r="D936174" s="25"/>
      <c r="E936174" s="25"/>
      <c r="J936174" s="25"/>
      <c r="K936174" s="25"/>
      <c r="M936174" s="25"/>
    </row>
    <row r="936175" spans="1:13" ht="17.25" customHeight="1" x14ac:dyDescent="0.15">
      <c r="A936175" s="25"/>
      <c r="C936175" s="25"/>
      <c r="D936175" s="25"/>
      <c r="E936175" s="25"/>
      <c r="J936175" s="25"/>
      <c r="K936175" s="25"/>
      <c r="M936175" s="25"/>
    </row>
    <row r="936176" spans="1:13" ht="17.25" customHeight="1" x14ac:dyDescent="0.15">
      <c r="A936176" s="25"/>
      <c r="C936176" s="25"/>
      <c r="D936176" s="25"/>
      <c r="E936176" s="25"/>
      <c r="J936176" s="25"/>
      <c r="K936176" s="25"/>
      <c r="M936176" s="25"/>
    </row>
    <row r="936177" spans="1:13" ht="17.25" customHeight="1" x14ac:dyDescent="0.15">
      <c r="A936177" s="25"/>
      <c r="C936177" s="25"/>
      <c r="D936177" s="25"/>
      <c r="E936177" s="25"/>
      <c r="J936177" s="25"/>
      <c r="K936177" s="25"/>
      <c r="M936177" s="25"/>
    </row>
    <row r="936178" spans="1:13" ht="17.25" customHeight="1" x14ac:dyDescent="0.15">
      <c r="A936178" s="25"/>
      <c r="C936178" s="25"/>
      <c r="D936178" s="25"/>
      <c r="E936178" s="25"/>
      <c r="J936178" s="25"/>
      <c r="K936178" s="25"/>
      <c r="M936178" s="25"/>
    </row>
    <row r="936179" spans="1:13" ht="17.25" customHeight="1" x14ac:dyDescent="0.15">
      <c r="A936179" s="25"/>
      <c r="C936179" s="25"/>
      <c r="D936179" s="25"/>
      <c r="E936179" s="25"/>
      <c r="J936179" s="25"/>
      <c r="K936179" s="25"/>
      <c r="M936179" s="25"/>
    </row>
    <row r="936180" spans="1:13" ht="17.25" customHeight="1" x14ac:dyDescent="0.15">
      <c r="A936180" s="25"/>
      <c r="C936180" s="25"/>
      <c r="D936180" s="25"/>
      <c r="E936180" s="25"/>
      <c r="J936180" s="25"/>
      <c r="K936180" s="25"/>
      <c r="M936180" s="25"/>
    </row>
    <row r="936181" spans="1:13" ht="17.25" customHeight="1" x14ac:dyDescent="0.15">
      <c r="A936181" s="25"/>
      <c r="C936181" s="25"/>
      <c r="D936181" s="25"/>
      <c r="E936181" s="25"/>
      <c r="J936181" s="25"/>
      <c r="K936181" s="25"/>
      <c r="M936181" s="25"/>
    </row>
    <row r="936182" spans="1:13" ht="17.25" customHeight="1" x14ac:dyDescent="0.15">
      <c r="A936182" s="25"/>
      <c r="C936182" s="25"/>
      <c r="D936182" s="25"/>
      <c r="E936182" s="25"/>
      <c r="J936182" s="25"/>
      <c r="K936182" s="25"/>
      <c r="M936182" s="25"/>
    </row>
    <row r="936183" spans="1:13" ht="17.25" customHeight="1" x14ac:dyDescent="0.15">
      <c r="A936183" s="25"/>
      <c r="C936183" s="25"/>
      <c r="D936183" s="25"/>
      <c r="E936183" s="25"/>
      <c r="J936183" s="25"/>
      <c r="K936183" s="25"/>
      <c r="M936183" s="25"/>
    </row>
    <row r="936184" spans="1:13" ht="17.25" customHeight="1" x14ac:dyDescent="0.15">
      <c r="A936184" s="25"/>
      <c r="C936184" s="25"/>
      <c r="D936184" s="25"/>
      <c r="E936184" s="25"/>
      <c r="J936184" s="25"/>
      <c r="K936184" s="25"/>
      <c r="M936184" s="25"/>
    </row>
    <row r="936185" spans="1:13" ht="17.25" customHeight="1" x14ac:dyDescent="0.15">
      <c r="A936185" s="25"/>
      <c r="C936185" s="25"/>
      <c r="D936185" s="25"/>
      <c r="E936185" s="25"/>
      <c r="J936185" s="25"/>
      <c r="K936185" s="25"/>
      <c r="M936185" s="25"/>
    </row>
    <row r="936186" spans="1:13" ht="17.25" customHeight="1" x14ac:dyDescent="0.15">
      <c r="A936186" s="25"/>
      <c r="C936186" s="25"/>
      <c r="D936186" s="25"/>
      <c r="E936186" s="25"/>
      <c r="J936186" s="25"/>
      <c r="K936186" s="25"/>
      <c r="M936186" s="25"/>
    </row>
    <row r="936187" spans="1:13" ht="17.25" customHeight="1" x14ac:dyDescent="0.15">
      <c r="A936187" s="25"/>
      <c r="C936187" s="25"/>
      <c r="D936187" s="25"/>
      <c r="E936187" s="25"/>
      <c r="J936187" s="25"/>
      <c r="K936187" s="25"/>
      <c r="M936187" s="25"/>
    </row>
    <row r="936188" spans="1:13" ht="17.25" customHeight="1" x14ac:dyDescent="0.15">
      <c r="A936188" s="25"/>
      <c r="C936188" s="25"/>
      <c r="D936188" s="25"/>
      <c r="E936188" s="25"/>
      <c r="J936188" s="25"/>
      <c r="K936188" s="25"/>
      <c r="M936188" s="25"/>
    </row>
    <row r="936189" spans="1:13" ht="17.25" customHeight="1" x14ac:dyDescent="0.15">
      <c r="A936189" s="25"/>
      <c r="C936189" s="25"/>
      <c r="D936189" s="25"/>
      <c r="E936189" s="25"/>
      <c r="J936189" s="25"/>
      <c r="K936189" s="25"/>
      <c r="M936189" s="25"/>
    </row>
    <row r="936190" spans="1:13" ht="17.25" customHeight="1" x14ac:dyDescent="0.15">
      <c r="A936190" s="25"/>
      <c r="C936190" s="25"/>
      <c r="D936190" s="25"/>
      <c r="E936190" s="25"/>
      <c r="J936190" s="25"/>
      <c r="K936190" s="25"/>
      <c r="M936190" s="25"/>
    </row>
    <row r="936191" spans="1:13" ht="17.25" customHeight="1" x14ac:dyDescent="0.15">
      <c r="A936191" s="25"/>
      <c r="C936191" s="25"/>
      <c r="D936191" s="25"/>
      <c r="E936191" s="25"/>
      <c r="J936191" s="25"/>
      <c r="K936191" s="25"/>
      <c r="M936191" s="25"/>
    </row>
    <row r="936192" spans="1:13" ht="17.25" customHeight="1" x14ac:dyDescent="0.15">
      <c r="A936192" s="25"/>
      <c r="C936192" s="25"/>
      <c r="D936192" s="25"/>
      <c r="E936192" s="25"/>
      <c r="J936192" s="25"/>
      <c r="K936192" s="25"/>
      <c r="M936192" s="25"/>
    </row>
    <row r="936193" spans="1:13" ht="17.25" customHeight="1" x14ac:dyDescent="0.15">
      <c r="A936193" s="25"/>
      <c r="C936193" s="25"/>
      <c r="D936193" s="25"/>
      <c r="E936193" s="25"/>
      <c r="J936193" s="25"/>
      <c r="K936193" s="25"/>
      <c r="M936193" s="25"/>
    </row>
    <row r="936194" spans="1:13" ht="17.25" customHeight="1" x14ac:dyDescent="0.15">
      <c r="A936194" s="25"/>
      <c r="C936194" s="25"/>
      <c r="D936194" s="25"/>
      <c r="E936194" s="25"/>
      <c r="J936194" s="25"/>
      <c r="K936194" s="25"/>
      <c r="M936194" s="25"/>
    </row>
    <row r="936195" spans="1:13" ht="17.25" customHeight="1" x14ac:dyDescent="0.15">
      <c r="A936195" s="25"/>
      <c r="C936195" s="25"/>
      <c r="D936195" s="25"/>
      <c r="E936195" s="25"/>
      <c r="J936195" s="25"/>
      <c r="K936195" s="25"/>
      <c r="M936195" s="25"/>
    </row>
    <row r="936196" spans="1:13" ht="17.25" customHeight="1" x14ac:dyDescent="0.15">
      <c r="A936196" s="25"/>
      <c r="C936196" s="25"/>
      <c r="D936196" s="25"/>
      <c r="E936196" s="25"/>
      <c r="J936196" s="25"/>
      <c r="K936196" s="25"/>
      <c r="M936196" s="25"/>
    </row>
    <row r="936197" spans="1:13" ht="17.25" customHeight="1" x14ac:dyDescent="0.15">
      <c r="A936197" s="25"/>
      <c r="C936197" s="25"/>
      <c r="D936197" s="25"/>
      <c r="E936197" s="25"/>
      <c r="J936197" s="25"/>
      <c r="K936197" s="25"/>
      <c r="M936197" s="25"/>
    </row>
    <row r="936198" spans="1:13" ht="17.25" customHeight="1" x14ac:dyDescent="0.15">
      <c r="A936198" s="25"/>
      <c r="C936198" s="25"/>
      <c r="D936198" s="25"/>
      <c r="E936198" s="25"/>
      <c r="J936198" s="25"/>
      <c r="K936198" s="25"/>
      <c r="M936198" s="25"/>
    </row>
    <row r="936199" spans="1:13" ht="17.25" customHeight="1" x14ac:dyDescent="0.15">
      <c r="A936199" s="25"/>
      <c r="C936199" s="25"/>
      <c r="D936199" s="25"/>
      <c r="E936199" s="25"/>
      <c r="J936199" s="25"/>
      <c r="K936199" s="25"/>
      <c r="M936199" s="25"/>
    </row>
    <row r="936200" spans="1:13" ht="17.25" customHeight="1" x14ac:dyDescent="0.15">
      <c r="A936200" s="25"/>
      <c r="C936200" s="25"/>
      <c r="D936200" s="25"/>
      <c r="E936200" s="25"/>
      <c r="J936200" s="25"/>
      <c r="K936200" s="25"/>
      <c r="M936200" s="25"/>
    </row>
    <row r="936201" spans="1:13" ht="17.25" customHeight="1" x14ac:dyDescent="0.15">
      <c r="A936201" s="25"/>
      <c r="C936201" s="25"/>
      <c r="D936201" s="25"/>
      <c r="E936201" s="25"/>
      <c r="J936201" s="25"/>
      <c r="K936201" s="25"/>
      <c r="M936201" s="25"/>
    </row>
    <row r="936202" spans="1:13" ht="17.25" customHeight="1" x14ac:dyDescent="0.15">
      <c r="A936202" s="25"/>
      <c r="C936202" s="25"/>
      <c r="D936202" s="25"/>
      <c r="E936202" s="25"/>
      <c r="J936202" s="25"/>
      <c r="K936202" s="25"/>
      <c r="M936202" s="25"/>
    </row>
    <row r="936203" spans="1:13" ht="17.25" customHeight="1" x14ac:dyDescent="0.15">
      <c r="A936203" s="25"/>
      <c r="C936203" s="25"/>
      <c r="D936203" s="25"/>
      <c r="E936203" s="25"/>
      <c r="J936203" s="25"/>
      <c r="K936203" s="25"/>
      <c r="M936203" s="25"/>
    </row>
    <row r="936204" spans="1:13" ht="17.25" customHeight="1" x14ac:dyDescent="0.15">
      <c r="A936204" s="25"/>
      <c r="C936204" s="25"/>
      <c r="D936204" s="25"/>
      <c r="E936204" s="25"/>
      <c r="J936204" s="25"/>
      <c r="K936204" s="25"/>
      <c r="M936204" s="25"/>
    </row>
    <row r="936205" spans="1:13" ht="17.25" customHeight="1" x14ac:dyDescent="0.15">
      <c r="A936205" s="25"/>
      <c r="C936205" s="25"/>
      <c r="D936205" s="25"/>
      <c r="E936205" s="25"/>
      <c r="J936205" s="25"/>
      <c r="K936205" s="25"/>
      <c r="M936205" s="25"/>
    </row>
    <row r="936206" spans="1:13" ht="17.25" customHeight="1" x14ac:dyDescent="0.15">
      <c r="A936206" s="25"/>
      <c r="C936206" s="25"/>
      <c r="D936206" s="25"/>
      <c r="E936206" s="25"/>
      <c r="J936206" s="25"/>
      <c r="K936206" s="25"/>
      <c r="M936206" s="25"/>
    </row>
    <row r="936207" spans="1:13" ht="17.25" customHeight="1" x14ac:dyDescent="0.15">
      <c r="A936207" s="25"/>
      <c r="C936207" s="25"/>
      <c r="D936207" s="25"/>
      <c r="E936207" s="25"/>
      <c r="J936207" s="25"/>
      <c r="K936207" s="25"/>
      <c r="M936207" s="25"/>
    </row>
    <row r="936208" spans="1:13" ht="17.25" customHeight="1" x14ac:dyDescent="0.15">
      <c r="A936208" s="25"/>
      <c r="C936208" s="25"/>
      <c r="D936208" s="25"/>
      <c r="E936208" s="25"/>
      <c r="J936208" s="25"/>
      <c r="K936208" s="25"/>
      <c r="M936208" s="25"/>
    </row>
    <row r="936209" spans="1:13" ht="17.25" customHeight="1" x14ac:dyDescent="0.15">
      <c r="A936209" s="25"/>
      <c r="C936209" s="25"/>
      <c r="D936209" s="25"/>
      <c r="E936209" s="25"/>
      <c r="J936209" s="25"/>
      <c r="K936209" s="25"/>
      <c r="M936209" s="25"/>
    </row>
    <row r="936210" spans="1:13" ht="17.25" customHeight="1" x14ac:dyDescent="0.15">
      <c r="A936210" s="25"/>
      <c r="C936210" s="25"/>
      <c r="D936210" s="25"/>
      <c r="E936210" s="25"/>
      <c r="J936210" s="25"/>
      <c r="K936210" s="25"/>
      <c r="M936210" s="25"/>
    </row>
    <row r="936211" spans="1:13" ht="17.25" customHeight="1" x14ac:dyDescent="0.15">
      <c r="A936211" s="25"/>
      <c r="C936211" s="25"/>
      <c r="D936211" s="25"/>
      <c r="E936211" s="25"/>
      <c r="J936211" s="25"/>
      <c r="K936211" s="25"/>
      <c r="M936211" s="25"/>
    </row>
    <row r="936212" spans="1:13" ht="17.25" customHeight="1" x14ac:dyDescent="0.15">
      <c r="A936212" s="25"/>
      <c r="C936212" s="25"/>
      <c r="D936212" s="25"/>
      <c r="E936212" s="25"/>
      <c r="J936212" s="25"/>
      <c r="K936212" s="25"/>
      <c r="M936212" s="25"/>
    </row>
    <row r="936213" spans="1:13" ht="17.25" customHeight="1" x14ac:dyDescent="0.15">
      <c r="A936213" s="25"/>
      <c r="C936213" s="25"/>
      <c r="D936213" s="25"/>
      <c r="E936213" s="25"/>
      <c r="J936213" s="25"/>
      <c r="K936213" s="25"/>
      <c r="M936213" s="25"/>
    </row>
    <row r="936214" spans="1:13" ht="17.25" customHeight="1" x14ac:dyDescent="0.15">
      <c r="A936214" s="25"/>
      <c r="C936214" s="25"/>
      <c r="D936214" s="25"/>
      <c r="E936214" s="25"/>
      <c r="J936214" s="25"/>
      <c r="K936214" s="25"/>
      <c r="M936214" s="25"/>
    </row>
    <row r="936215" spans="1:13" ht="17.25" customHeight="1" x14ac:dyDescent="0.15">
      <c r="A936215" s="25"/>
      <c r="C936215" s="25"/>
      <c r="D936215" s="25"/>
      <c r="E936215" s="25"/>
      <c r="J936215" s="25"/>
      <c r="K936215" s="25"/>
      <c r="M936215" s="25"/>
    </row>
    <row r="936216" spans="1:13" ht="17.25" customHeight="1" x14ac:dyDescent="0.15">
      <c r="A936216" s="25"/>
      <c r="C936216" s="25"/>
      <c r="D936216" s="25"/>
      <c r="E936216" s="25"/>
      <c r="J936216" s="25"/>
      <c r="K936216" s="25"/>
      <c r="M936216" s="25"/>
    </row>
    <row r="936217" spans="1:13" ht="17.25" customHeight="1" x14ac:dyDescent="0.15">
      <c r="A936217" s="25"/>
      <c r="C936217" s="25"/>
      <c r="D936217" s="25"/>
      <c r="E936217" s="25"/>
      <c r="J936217" s="25"/>
      <c r="K936217" s="25"/>
      <c r="M936217" s="25"/>
    </row>
    <row r="936218" spans="1:13" ht="17.25" customHeight="1" x14ac:dyDescent="0.15">
      <c r="A936218" s="25"/>
      <c r="C936218" s="25"/>
      <c r="D936218" s="25"/>
      <c r="E936218" s="25"/>
      <c r="J936218" s="25"/>
      <c r="K936218" s="25"/>
      <c r="M936218" s="25"/>
    </row>
    <row r="936219" spans="1:13" ht="17.25" customHeight="1" x14ac:dyDescent="0.15">
      <c r="A936219" s="25"/>
      <c r="C936219" s="25"/>
      <c r="D936219" s="25"/>
      <c r="E936219" s="25"/>
      <c r="J936219" s="25"/>
      <c r="K936219" s="25"/>
      <c r="M936219" s="25"/>
    </row>
    <row r="936220" spans="1:13" ht="17.25" customHeight="1" x14ac:dyDescent="0.15">
      <c r="A936220" s="25"/>
      <c r="C936220" s="25"/>
      <c r="D936220" s="25"/>
      <c r="E936220" s="25"/>
      <c r="J936220" s="25"/>
      <c r="K936220" s="25"/>
      <c r="M936220" s="25"/>
    </row>
    <row r="936221" spans="1:13" ht="17.25" customHeight="1" x14ac:dyDescent="0.15">
      <c r="A936221" s="25"/>
      <c r="C936221" s="25"/>
      <c r="D936221" s="25"/>
      <c r="E936221" s="25"/>
      <c r="J936221" s="25"/>
      <c r="K936221" s="25"/>
      <c r="M936221" s="25"/>
    </row>
    <row r="936222" spans="1:13" ht="17.25" customHeight="1" x14ac:dyDescent="0.15">
      <c r="A936222" s="25"/>
      <c r="C936222" s="25"/>
      <c r="D936222" s="25"/>
      <c r="E936222" s="25"/>
      <c r="J936222" s="25"/>
      <c r="K936222" s="25"/>
      <c r="M936222" s="25"/>
    </row>
    <row r="936223" spans="1:13" ht="17.25" customHeight="1" x14ac:dyDescent="0.15">
      <c r="A936223" s="25"/>
      <c r="C936223" s="25"/>
      <c r="D936223" s="25"/>
      <c r="E936223" s="25"/>
      <c r="J936223" s="25"/>
      <c r="K936223" s="25"/>
      <c r="M936223" s="25"/>
    </row>
    <row r="936224" spans="1:13" ht="17.25" customHeight="1" x14ac:dyDescent="0.15">
      <c r="A936224" s="25"/>
      <c r="C936224" s="25"/>
      <c r="D936224" s="25"/>
      <c r="E936224" s="25"/>
      <c r="J936224" s="25"/>
      <c r="K936224" s="25"/>
      <c r="M936224" s="25"/>
    </row>
    <row r="936225" spans="1:13" ht="17.25" customHeight="1" x14ac:dyDescent="0.15">
      <c r="A936225" s="25"/>
      <c r="C936225" s="25"/>
      <c r="D936225" s="25"/>
      <c r="E936225" s="25"/>
      <c r="J936225" s="25"/>
      <c r="K936225" s="25"/>
      <c r="M936225" s="25"/>
    </row>
    <row r="936226" spans="1:13" ht="17.25" customHeight="1" x14ac:dyDescent="0.15">
      <c r="A936226" s="25"/>
      <c r="C936226" s="25"/>
      <c r="D936226" s="25"/>
      <c r="E936226" s="25"/>
      <c r="J936226" s="25"/>
      <c r="K936226" s="25"/>
      <c r="M936226" s="25"/>
    </row>
    <row r="936227" spans="1:13" ht="17.25" customHeight="1" x14ac:dyDescent="0.15">
      <c r="A936227" s="25"/>
      <c r="C936227" s="25"/>
      <c r="D936227" s="25"/>
      <c r="E936227" s="25"/>
      <c r="J936227" s="25"/>
      <c r="K936227" s="25"/>
      <c r="M936227" s="25"/>
    </row>
    <row r="936228" spans="1:13" ht="17.25" customHeight="1" x14ac:dyDescent="0.15">
      <c r="A936228" s="25"/>
      <c r="C936228" s="25"/>
      <c r="D936228" s="25"/>
      <c r="E936228" s="25"/>
      <c r="J936228" s="25"/>
      <c r="K936228" s="25"/>
      <c r="M936228" s="25"/>
    </row>
    <row r="936229" spans="1:13" ht="17.25" customHeight="1" x14ac:dyDescent="0.15">
      <c r="A936229" s="25"/>
      <c r="C936229" s="25"/>
      <c r="D936229" s="25"/>
      <c r="E936229" s="25"/>
      <c r="J936229" s="25"/>
      <c r="K936229" s="25"/>
      <c r="M936229" s="25"/>
    </row>
    <row r="936230" spans="1:13" ht="17.25" customHeight="1" x14ac:dyDescent="0.15">
      <c r="A936230" s="25"/>
      <c r="C936230" s="25"/>
      <c r="D936230" s="25"/>
      <c r="E936230" s="25"/>
      <c r="J936230" s="25"/>
      <c r="K936230" s="25"/>
      <c r="M936230" s="25"/>
    </row>
    <row r="936231" spans="1:13" ht="17.25" customHeight="1" x14ac:dyDescent="0.15">
      <c r="A936231" s="25"/>
      <c r="C936231" s="25"/>
      <c r="D936231" s="25"/>
      <c r="E936231" s="25"/>
      <c r="J936231" s="25"/>
      <c r="K936231" s="25"/>
      <c r="M936231" s="25"/>
    </row>
    <row r="936232" spans="1:13" ht="17.25" customHeight="1" x14ac:dyDescent="0.15">
      <c r="A936232" s="25"/>
      <c r="C936232" s="25"/>
      <c r="D936232" s="25"/>
      <c r="E936232" s="25"/>
      <c r="J936232" s="25"/>
      <c r="K936232" s="25"/>
      <c r="M936232" s="25"/>
    </row>
    <row r="936233" spans="1:13" ht="17.25" customHeight="1" x14ac:dyDescent="0.15">
      <c r="A936233" s="25"/>
      <c r="C936233" s="25"/>
      <c r="D936233" s="25"/>
      <c r="E936233" s="25"/>
      <c r="J936233" s="25"/>
      <c r="K936233" s="25"/>
      <c r="M936233" s="25"/>
    </row>
    <row r="936234" spans="1:13" ht="17.25" customHeight="1" x14ac:dyDescent="0.15">
      <c r="A936234" s="25"/>
      <c r="C936234" s="25"/>
      <c r="D936234" s="25"/>
      <c r="E936234" s="25"/>
      <c r="J936234" s="25"/>
      <c r="K936234" s="25"/>
      <c r="M936234" s="25"/>
    </row>
    <row r="936235" spans="1:13" ht="17.25" customHeight="1" x14ac:dyDescent="0.15">
      <c r="A936235" s="25"/>
      <c r="C936235" s="25"/>
      <c r="D936235" s="25"/>
      <c r="E936235" s="25"/>
      <c r="J936235" s="25"/>
      <c r="K936235" s="25"/>
      <c r="M936235" s="25"/>
    </row>
    <row r="936236" spans="1:13" ht="17.25" customHeight="1" x14ac:dyDescent="0.15">
      <c r="A936236" s="25"/>
      <c r="C936236" s="25"/>
      <c r="D936236" s="25"/>
      <c r="E936236" s="25"/>
      <c r="J936236" s="25"/>
      <c r="K936236" s="25"/>
      <c r="M936236" s="25"/>
    </row>
    <row r="936237" spans="1:13" ht="17.25" customHeight="1" x14ac:dyDescent="0.15">
      <c r="A936237" s="25"/>
      <c r="C936237" s="25"/>
      <c r="D936237" s="25"/>
      <c r="E936237" s="25"/>
      <c r="J936237" s="25"/>
      <c r="K936237" s="25"/>
      <c r="M936237" s="25"/>
    </row>
    <row r="936238" spans="1:13" ht="17.25" customHeight="1" x14ac:dyDescent="0.15">
      <c r="A936238" s="25"/>
      <c r="C936238" s="25"/>
      <c r="D936238" s="25"/>
      <c r="E936238" s="25"/>
      <c r="J936238" s="25"/>
      <c r="K936238" s="25"/>
      <c r="M936238" s="25"/>
    </row>
    <row r="936239" spans="1:13" ht="17.25" customHeight="1" x14ac:dyDescent="0.15">
      <c r="A936239" s="25"/>
      <c r="C936239" s="25"/>
      <c r="D936239" s="25"/>
      <c r="E936239" s="25"/>
      <c r="J936239" s="25"/>
      <c r="K936239" s="25"/>
      <c r="M936239" s="25"/>
    </row>
    <row r="936240" spans="1:13" ht="17.25" customHeight="1" x14ac:dyDescent="0.15">
      <c r="A936240" s="25"/>
      <c r="C936240" s="25"/>
      <c r="D936240" s="25"/>
      <c r="E936240" s="25"/>
      <c r="J936240" s="25"/>
      <c r="K936240" s="25"/>
      <c r="M936240" s="25"/>
    </row>
    <row r="936241" spans="1:13" ht="17.25" customHeight="1" x14ac:dyDescent="0.15">
      <c r="A936241" s="25"/>
      <c r="C936241" s="25"/>
      <c r="D936241" s="25"/>
      <c r="E936241" s="25"/>
      <c r="J936241" s="25"/>
      <c r="K936241" s="25"/>
      <c r="M936241" s="25"/>
    </row>
    <row r="936242" spans="1:13" ht="17.25" customHeight="1" x14ac:dyDescent="0.15">
      <c r="A936242" s="25"/>
      <c r="C936242" s="25"/>
      <c r="D936242" s="25"/>
      <c r="E936242" s="25"/>
      <c r="J936242" s="25"/>
      <c r="K936242" s="25"/>
      <c r="M936242" s="25"/>
    </row>
    <row r="936243" spans="1:13" ht="17.25" customHeight="1" x14ac:dyDescent="0.15">
      <c r="A936243" s="25"/>
      <c r="C936243" s="25"/>
      <c r="D936243" s="25"/>
      <c r="E936243" s="25"/>
      <c r="J936243" s="25"/>
      <c r="K936243" s="25"/>
      <c r="M936243" s="25"/>
    </row>
    <row r="936244" spans="1:13" ht="17.25" customHeight="1" x14ac:dyDescent="0.15">
      <c r="A936244" s="25"/>
      <c r="C936244" s="25"/>
      <c r="D936244" s="25"/>
      <c r="E936244" s="25"/>
      <c r="J936244" s="25"/>
      <c r="K936244" s="25"/>
      <c r="M936244" s="25"/>
    </row>
    <row r="936245" spans="1:13" ht="17.25" customHeight="1" x14ac:dyDescent="0.15">
      <c r="A936245" s="25"/>
      <c r="C936245" s="25"/>
      <c r="D936245" s="25"/>
      <c r="E936245" s="25"/>
      <c r="J936245" s="25"/>
      <c r="K936245" s="25"/>
      <c r="M936245" s="25"/>
    </row>
    <row r="936246" spans="1:13" ht="17.25" customHeight="1" x14ac:dyDescent="0.15">
      <c r="A936246" s="25"/>
      <c r="C936246" s="25"/>
      <c r="D936246" s="25"/>
      <c r="E936246" s="25"/>
      <c r="J936246" s="25"/>
      <c r="K936246" s="25"/>
      <c r="M936246" s="25"/>
    </row>
    <row r="936247" spans="1:13" ht="17.25" customHeight="1" x14ac:dyDescent="0.15">
      <c r="A936247" s="25"/>
      <c r="C936247" s="25"/>
      <c r="D936247" s="25"/>
      <c r="E936247" s="25"/>
      <c r="J936247" s="25"/>
      <c r="K936247" s="25"/>
      <c r="M936247" s="25"/>
    </row>
    <row r="936248" spans="1:13" ht="17.25" customHeight="1" x14ac:dyDescent="0.15">
      <c r="A936248" s="25"/>
      <c r="C936248" s="25"/>
      <c r="D936248" s="25"/>
      <c r="E936248" s="25"/>
      <c r="J936248" s="25"/>
      <c r="K936248" s="25"/>
      <c r="M936248" s="25"/>
    </row>
    <row r="936249" spans="1:13" ht="17.25" customHeight="1" x14ac:dyDescent="0.15">
      <c r="A936249" s="25"/>
      <c r="C936249" s="25"/>
      <c r="D936249" s="25"/>
      <c r="E936249" s="25"/>
      <c r="J936249" s="25"/>
      <c r="K936249" s="25"/>
      <c r="M936249" s="25"/>
    </row>
    <row r="936250" spans="1:13" ht="17.25" customHeight="1" x14ac:dyDescent="0.15">
      <c r="A936250" s="25"/>
      <c r="C936250" s="25"/>
      <c r="D936250" s="25"/>
      <c r="E936250" s="25"/>
      <c r="J936250" s="25"/>
      <c r="K936250" s="25"/>
      <c r="M936250" s="25"/>
    </row>
    <row r="936251" spans="1:13" ht="17.25" customHeight="1" x14ac:dyDescent="0.15">
      <c r="A936251" s="25"/>
      <c r="C936251" s="25"/>
      <c r="D936251" s="25"/>
      <c r="E936251" s="25"/>
      <c r="J936251" s="25"/>
      <c r="K936251" s="25"/>
      <c r="M936251" s="25"/>
    </row>
    <row r="936252" spans="1:13" ht="17.25" customHeight="1" x14ac:dyDescent="0.15">
      <c r="A936252" s="25"/>
      <c r="C936252" s="25"/>
      <c r="D936252" s="25"/>
      <c r="E936252" s="25"/>
      <c r="J936252" s="25"/>
      <c r="K936252" s="25"/>
      <c r="M936252" s="25"/>
    </row>
    <row r="936253" spans="1:13" ht="17.25" customHeight="1" x14ac:dyDescent="0.15">
      <c r="A936253" s="25"/>
      <c r="C936253" s="25"/>
      <c r="D936253" s="25"/>
      <c r="E936253" s="25"/>
      <c r="J936253" s="25"/>
      <c r="K936253" s="25"/>
      <c r="M936253" s="25"/>
    </row>
    <row r="936254" spans="1:13" ht="17.25" customHeight="1" x14ac:dyDescent="0.15">
      <c r="A936254" s="25"/>
      <c r="C936254" s="25"/>
      <c r="D936254" s="25"/>
      <c r="E936254" s="25"/>
      <c r="J936254" s="25"/>
      <c r="K936254" s="25"/>
      <c r="M936254" s="25"/>
    </row>
    <row r="936255" spans="1:13" ht="17.25" customHeight="1" x14ac:dyDescent="0.15">
      <c r="A936255" s="25"/>
      <c r="C936255" s="25"/>
      <c r="D936255" s="25"/>
      <c r="E936255" s="25"/>
      <c r="J936255" s="25"/>
      <c r="K936255" s="25"/>
      <c r="M936255" s="25"/>
    </row>
    <row r="936256" spans="1:13" ht="17.25" customHeight="1" x14ac:dyDescent="0.15">
      <c r="A936256" s="25"/>
      <c r="C936256" s="25"/>
      <c r="D936256" s="25"/>
      <c r="E936256" s="25"/>
      <c r="J936256" s="25"/>
      <c r="K936256" s="25"/>
      <c r="M936256" s="25"/>
    </row>
    <row r="936257" spans="1:13" ht="17.25" customHeight="1" x14ac:dyDescent="0.15">
      <c r="A936257" s="25"/>
      <c r="C936257" s="25"/>
      <c r="D936257" s="25"/>
      <c r="E936257" s="25"/>
      <c r="J936257" s="25"/>
      <c r="K936257" s="25"/>
      <c r="M936257" s="25"/>
    </row>
    <row r="936258" spans="1:13" ht="17.25" customHeight="1" x14ac:dyDescent="0.15">
      <c r="A936258" s="25"/>
      <c r="C936258" s="25"/>
      <c r="D936258" s="25"/>
      <c r="E936258" s="25"/>
      <c r="J936258" s="25"/>
      <c r="K936258" s="25"/>
      <c r="M936258" s="25"/>
    </row>
    <row r="936259" spans="1:13" ht="17.25" customHeight="1" x14ac:dyDescent="0.15">
      <c r="A936259" s="25"/>
      <c r="C936259" s="25"/>
      <c r="D936259" s="25"/>
      <c r="E936259" s="25"/>
      <c r="J936259" s="25"/>
      <c r="K936259" s="25"/>
      <c r="M936259" s="25"/>
    </row>
    <row r="936260" spans="1:13" ht="17.25" customHeight="1" x14ac:dyDescent="0.15">
      <c r="A936260" s="25"/>
      <c r="C936260" s="25"/>
      <c r="D936260" s="25"/>
      <c r="E936260" s="25"/>
      <c r="J936260" s="25"/>
      <c r="K936260" s="25"/>
      <c r="M936260" s="25"/>
    </row>
    <row r="936261" spans="1:13" ht="17.25" customHeight="1" x14ac:dyDescent="0.15">
      <c r="A936261" s="25"/>
      <c r="C936261" s="25"/>
      <c r="D936261" s="25"/>
      <c r="E936261" s="25"/>
      <c r="J936261" s="25"/>
      <c r="K936261" s="25"/>
      <c r="M936261" s="25"/>
    </row>
    <row r="936262" spans="1:13" ht="17.25" customHeight="1" x14ac:dyDescent="0.15">
      <c r="A936262" s="25"/>
      <c r="C936262" s="25"/>
      <c r="D936262" s="25"/>
      <c r="E936262" s="25"/>
      <c r="J936262" s="25"/>
      <c r="K936262" s="25"/>
      <c r="M936262" s="25"/>
    </row>
    <row r="936263" spans="1:13" ht="17.25" customHeight="1" x14ac:dyDescent="0.15">
      <c r="A936263" s="25"/>
      <c r="C936263" s="25"/>
      <c r="D936263" s="25"/>
      <c r="E936263" s="25"/>
      <c r="J936263" s="25"/>
      <c r="K936263" s="25"/>
      <c r="M936263" s="25"/>
    </row>
    <row r="936264" spans="1:13" ht="17.25" customHeight="1" x14ac:dyDescent="0.15">
      <c r="A936264" s="25"/>
      <c r="C936264" s="25"/>
      <c r="D936264" s="25"/>
      <c r="E936264" s="25"/>
      <c r="J936264" s="25"/>
      <c r="K936264" s="25"/>
      <c r="M936264" s="25"/>
    </row>
    <row r="936265" spans="1:13" ht="17.25" customHeight="1" x14ac:dyDescent="0.15">
      <c r="A936265" s="25"/>
      <c r="C936265" s="25"/>
      <c r="D936265" s="25"/>
      <c r="E936265" s="25"/>
      <c r="J936265" s="25"/>
      <c r="K936265" s="25"/>
      <c r="M936265" s="25"/>
    </row>
    <row r="936266" spans="1:13" ht="17.25" customHeight="1" x14ac:dyDescent="0.15">
      <c r="A936266" s="25"/>
      <c r="C936266" s="25"/>
      <c r="D936266" s="25"/>
      <c r="E936266" s="25"/>
      <c r="J936266" s="25"/>
      <c r="K936266" s="25"/>
      <c r="M936266" s="25"/>
    </row>
    <row r="936267" spans="1:13" ht="17.25" customHeight="1" x14ac:dyDescent="0.15">
      <c r="A936267" s="25"/>
      <c r="C936267" s="25"/>
      <c r="D936267" s="25"/>
      <c r="E936267" s="25"/>
      <c r="J936267" s="25"/>
      <c r="K936267" s="25"/>
      <c r="M936267" s="25"/>
    </row>
    <row r="936268" spans="1:13" ht="17.25" customHeight="1" x14ac:dyDescent="0.15">
      <c r="A936268" s="25"/>
      <c r="C936268" s="25"/>
      <c r="D936268" s="25"/>
      <c r="E936268" s="25"/>
      <c r="J936268" s="25"/>
      <c r="K936268" s="25"/>
      <c r="M936268" s="25"/>
    </row>
    <row r="936269" spans="1:13" ht="17.25" customHeight="1" x14ac:dyDescent="0.15">
      <c r="A936269" s="25"/>
      <c r="C936269" s="25"/>
      <c r="D936269" s="25"/>
      <c r="E936269" s="25"/>
      <c r="J936269" s="25"/>
      <c r="K936269" s="25"/>
      <c r="M936269" s="25"/>
    </row>
    <row r="936270" spans="1:13" ht="17.25" customHeight="1" x14ac:dyDescent="0.15">
      <c r="A936270" s="25"/>
      <c r="C936270" s="25"/>
      <c r="D936270" s="25"/>
      <c r="E936270" s="25"/>
      <c r="J936270" s="25"/>
      <c r="K936270" s="25"/>
      <c r="M936270" s="25"/>
    </row>
    <row r="936271" spans="1:13" ht="17.25" customHeight="1" x14ac:dyDescent="0.15">
      <c r="A936271" s="25"/>
      <c r="C936271" s="25"/>
      <c r="D936271" s="25"/>
      <c r="E936271" s="25"/>
      <c r="J936271" s="25"/>
      <c r="K936271" s="25"/>
      <c r="M936271" s="25"/>
    </row>
    <row r="936272" spans="1:13" ht="17.25" customHeight="1" x14ac:dyDescent="0.15">
      <c r="A936272" s="25"/>
      <c r="C936272" s="25"/>
      <c r="D936272" s="25"/>
      <c r="E936272" s="25"/>
      <c r="J936272" s="25"/>
      <c r="K936272" s="25"/>
      <c r="M936272" s="25"/>
    </row>
    <row r="936273" spans="1:13" ht="17.25" customHeight="1" x14ac:dyDescent="0.15">
      <c r="A936273" s="25"/>
      <c r="C936273" s="25"/>
      <c r="D936273" s="25"/>
      <c r="E936273" s="25"/>
      <c r="J936273" s="25"/>
      <c r="K936273" s="25"/>
      <c r="M936273" s="25"/>
    </row>
    <row r="936274" spans="1:13" ht="17.25" customHeight="1" x14ac:dyDescent="0.15">
      <c r="A936274" s="25"/>
      <c r="C936274" s="25"/>
      <c r="D936274" s="25"/>
      <c r="E936274" s="25"/>
      <c r="J936274" s="25"/>
      <c r="K936274" s="25"/>
      <c r="M936274" s="25"/>
    </row>
    <row r="936275" spans="1:13" ht="17.25" customHeight="1" x14ac:dyDescent="0.15">
      <c r="A936275" s="25"/>
      <c r="C936275" s="25"/>
      <c r="D936275" s="25"/>
      <c r="E936275" s="25"/>
      <c r="J936275" s="25"/>
      <c r="K936275" s="25"/>
      <c r="M936275" s="25"/>
    </row>
    <row r="936276" spans="1:13" ht="17.25" customHeight="1" x14ac:dyDescent="0.15">
      <c r="A936276" s="25"/>
      <c r="C936276" s="25"/>
      <c r="D936276" s="25"/>
      <c r="E936276" s="25"/>
      <c r="J936276" s="25"/>
      <c r="K936276" s="25"/>
      <c r="M936276" s="25"/>
    </row>
    <row r="936277" spans="1:13" ht="17.25" customHeight="1" x14ac:dyDescent="0.15">
      <c r="A936277" s="25"/>
      <c r="C936277" s="25"/>
      <c r="D936277" s="25"/>
      <c r="E936277" s="25"/>
      <c r="J936277" s="25"/>
      <c r="K936277" s="25"/>
      <c r="M936277" s="25"/>
    </row>
    <row r="936278" spans="1:13" ht="17.25" customHeight="1" x14ac:dyDescent="0.15">
      <c r="A936278" s="25"/>
      <c r="C936278" s="25"/>
      <c r="D936278" s="25"/>
      <c r="E936278" s="25"/>
      <c r="J936278" s="25"/>
      <c r="K936278" s="25"/>
      <c r="M936278" s="25"/>
    </row>
    <row r="936279" spans="1:13" ht="17.25" customHeight="1" x14ac:dyDescent="0.15">
      <c r="A936279" s="25"/>
      <c r="C936279" s="25"/>
      <c r="D936279" s="25"/>
      <c r="E936279" s="25"/>
      <c r="J936279" s="25"/>
      <c r="K936279" s="25"/>
      <c r="M936279" s="25"/>
    </row>
    <row r="936280" spans="1:13" ht="17.25" customHeight="1" x14ac:dyDescent="0.15">
      <c r="A936280" s="25"/>
      <c r="C936280" s="25"/>
      <c r="D936280" s="25"/>
      <c r="E936280" s="25"/>
      <c r="J936280" s="25"/>
      <c r="K936280" s="25"/>
      <c r="M936280" s="25"/>
    </row>
    <row r="936281" spans="1:13" ht="17.25" customHeight="1" x14ac:dyDescent="0.15">
      <c r="A936281" s="25"/>
      <c r="C936281" s="25"/>
      <c r="D936281" s="25"/>
      <c r="E936281" s="25"/>
      <c r="J936281" s="25"/>
      <c r="K936281" s="25"/>
      <c r="M936281" s="25"/>
    </row>
    <row r="936282" spans="1:13" ht="17.25" customHeight="1" x14ac:dyDescent="0.15">
      <c r="A936282" s="25"/>
      <c r="C936282" s="25"/>
      <c r="D936282" s="25"/>
      <c r="E936282" s="25"/>
      <c r="J936282" s="25"/>
      <c r="K936282" s="25"/>
      <c r="M936282" s="25"/>
    </row>
    <row r="936283" spans="1:13" ht="17.25" customHeight="1" x14ac:dyDescent="0.15">
      <c r="A936283" s="25"/>
      <c r="C936283" s="25"/>
      <c r="D936283" s="25"/>
      <c r="E936283" s="25"/>
      <c r="J936283" s="25"/>
      <c r="K936283" s="25"/>
      <c r="M936283" s="25"/>
    </row>
    <row r="936284" spans="1:13" ht="17.25" customHeight="1" x14ac:dyDescent="0.15">
      <c r="A936284" s="25"/>
      <c r="C936284" s="25"/>
      <c r="D936284" s="25"/>
      <c r="E936284" s="25"/>
      <c r="J936284" s="25"/>
      <c r="K936284" s="25"/>
      <c r="M936284" s="25"/>
    </row>
    <row r="936285" spans="1:13" ht="17.25" customHeight="1" x14ac:dyDescent="0.15">
      <c r="A936285" s="25"/>
      <c r="C936285" s="25"/>
      <c r="D936285" s="25"/>
      <c r="E936285" s="25"/>
      <c r="J936285" s="25"/>
      <c r="K936285" s="25"/>
      <c r="M936285" s="25"/>
    </row>
    <row r="936286" spans="1:13" ht="17.25" customHeight="1" x14ac:dyDescent="0.15">
      <c r="A936286" s="25"/>
      <c r="C936286" s="25"/>
      <c r="D936286" s="25"/>
      <c r="E936286" s="25"/>
      <c r="J936286" s="25"/>
      <c r="K936286" s="25"/>
      <c r="M936286" s="25"/>
    </row>
    <row r="936287" spans="1:13" ht="17.25" customHeight="1" x14ac:dyDescent="0.15">
      <c r="A936287" s="25"/>
      <c r="C936287" s="25"/>
      <c r="D936287" s="25"/>
      <c r="E936287" s="25"/>
      <c r="J936287" s="25"/>
      <c r="K936287" s="25"/>
      <c r="M936287" s="25"/>
    </row>
    <row r="936288" spans="1:13" ht="17.25" customHeight="1" x14ac:dyDescent="0.15">
      <c r="A936288" s="25"/>
      <c r="C936288" s="25"/>
      <c r="D936288" s="25"/>
      <c r="E936288" s="25"/>
      <c r="J936288" s="25"/>
      <c r="K936288" s="25"/>
      <c r="M936288" s="25"/>
    </row>
    <row r="936289" spans="1:13" ht="17.25" customHeight="1" x14ac:dyDescent="0.15">
      <c r="A936289" s="25"/>
      <c r="C936289" s="25"/>
      <c r="D936289" s="25"/>
      <c r="E936289" s="25"/>
      <c r="J936289" s="25"/>
      <c r="K936289" s="25"/>
      <c r="M936289" s="25"/>
    </row>
    <row r="936290" spans="1:13" ht="17.25" customHeight="1" x14ac:dyDescent="0.15">
      <c r="A936290" s="25"/>
      <c r="C936290" s="25"/>
      <c r="D936290" s="25"/>
      <c r="E936290" s="25"/>
      <c r="J936290" s="25"/>
      <c r="K936290" s="25"/>
      <c r="M936290" s="25"/>
    </row>
    <row r="936291" spans="1:13" ht="17.25" customHeight="1" x14ac:dyDescent="0.15">
      <c r="A936291" s="25"/>
      <c r="C936291" s="25"/>
      <c r="D936291" s="25"/>
      <c r="E936291" s="25"/>
      <c r="J936291" s="25"/>
      <c r="K936291" s="25"/>
      <c r="M936291" s="25"/>
    </row>
    <row r="936292" spans="1:13" ht="17.25" customHeight="1" x14ac:dyDescent="0.15">
      <c r="A936292" s="25"/>
      <c r="C936292" s="25"/>
      <c r="D936292" s="25"/>
      <c r="E936292" s="25"/>
      <c r="J936292" s="25"/>
      <c r="K936292" s="25"/>
      <c r="M936292" s="25"/>
    </row>
    <row r="936293" spans="1:13" ht="17.25" customHeight="1" x14ac:dyDescent="0.15">
      <c r="A936293" s="25"/>
      <c r="C936293" s="25"/>
      <c r="D936293" s="25"/>
      <c r="E936293" s="25"/>
      <c r="J936293" s="25"/>
      <c r="K936293" s="25"/>
      <c r="M936293" s="25"/>
    </row>
    <row r="936294" spans="1:13" ht="17.25" customHeight="1" x14ac:dyDescent="0.15">
      <c r="A936294" s="25"/>
      <c r="C936294" s="25"/>
      <c r="D936294" s="25"/>
      <c r="E936294" s="25"/>
      <c r="J936294" s="25"/>
      <c r="K936294" s="25"/>
      <c r="M936294" s="25"/>
    </row>
    <row r="936295" spans="1:13" ht="17.25" customHeight="1" x14ac:dyDescent="0.15">
      <c r="A936295" s="25"/>
      <c r="C936295" s="25"/>
      <c r="D936295" s="25"/>
      <c r="E936295" s="25"/>
      <c r="J936295" s="25"/>
      <c r="K936295" s="25"/>
      <c r="M936295" s="25"/>
    </row>
    <row r="936296" spans="1:13" ht="17.25" customHeight="1" x14ac:dyDescent="0.15">
      <c r="A936296" s="25"/>
      <c r="C936296" s="25"/>
      <c r="D936296" s="25"/>
      <c r="E936296" s="25"/>
      <c r="J936296" s="25"/>
      <c r="K936296" s="25"/>
      <c r="M936296" s="25"/>
    </row>
    <row r="936297" spans="1:13" ht="17.25" customHeight="1" x14ac:dyDescent="0.15">
      <c r="A936297" s="25"/>
      <c r="C936297" s="25"/>
      <c r="D936297" s="25"/>
      <c r="E936297" s="25"/>
      <c r="J936297" s="25"/>
      <c r="K936297" s="25"/>
      <c r="M936297" s="25"/>
    </row>
    <row r="936298" spans="1:13" ht="17.25" customHeight="1" x14ac:dyDescent="0.15">
      <c r="A936298" s="25"/>
      <c r="C936298" s="25"/>
      <c r="D936298" s="25"/>
      <c r="E936298" s="25"/>
      <c r="J936298" s="25"/>
      <c r="K936298" s="25"/>
      <c r="M936298" s="25"/>
    </row>
    <row r="936299" spans="1:13" ht="17.25" customHeight="1" x14ac:dyDescent="0.15">
      <c r="A936299" s="25"/>
      <c r="C936299" s="25"/>
      <c r="D936299" s="25"/>
      <c r="E936299" s="25"/>
      <c r="J936299" s="25"/>
      <c r="K936299" s="25"/>
      <c r="M936299" s="25"/>
    </row>
    <row r="936300" spans="1:13" ht="17.25" customHeight="1" x14ac:dyDescent="0.15">
      <c r="A936300" s="25"/>
      <c r="C936300" s="25"/>
      <c r="D936300" s="25"/>
      <c r="E936300" s="25"/>
      <c r="J936300" s="25"/>
      <c r="K936300" s="25"/>
      <c r="M936300" s="25"/>
    </row>
    <row r="936301" spans="1:13" ht="17.25" customHeight="1" x14ac:dyDescent="0.15">
      <c r="A936301" s="25"/>
      <c r="C936301" s="25"/>
      <c r="D936301" s="25"/>
      <c r="E936301" s="25"/>
      <c r="J936301" s="25"/>
      <c r="K936301" s="25"/>
      <c r="M936301" s="25"/>
    </row>
    <row r="936302" spans="1:13" ht="17.25" customHeight="1" x14ac:dyDescent="0.15">
      <c r="A936302" s="25"/>
      <c r="C936302" s="25"/>
      <c r="D936302" s="25"/>
      <c r="E936302" s="25"/>
      <c r="J936302" s="25"/>
      <c r="K936302" s="25"/>
      <c r="M936302" s="25"/>
    </row>
    <row r="936303" spans="1:13" ht="17.25" customHeight="1" x14ac:dyDescent="0.15">
      <c r="A936303" s="25"/>
      <c r="C936303" s="25"/>
      <c r="D936303" s="25"/>
      <c r="E936303" s="25"/>
      <c r="J936303" s="25"/>
      <c r="K936303" s="25"/>
      <c r="M936303" s="25"/>
    </row>
    <row r="936304" spans="1:13" ht="17.25" customHeight="1" x14ac:dyDescent="0.15">
      <c r="A936304" s="25"/>
      <c r="C936304" s="25"/>
      <c r="D936304" s="25"/>
      <c r="E936304" s="25"/>
      <c r="J936304" s="25"/>
      <c r="K936304" s="25"/>
      <c r="M936304" s="25"/>
    </row>
    <row r="936305" spans="1:13" ht="17.25" customHeight="1" x14ac:dyDescent="0.15">
      <c r="A936305" s="25"/>
      <c r="C936305" s="25"/>
      <c r="D936305" s="25"/>
      <c r="E936305" s="25"/>
      <c r="J936305" s="25"/>
      <c r="K936305" s="25"/>
      <c r="M936305" s="25"/>
    </row>
    <row r="936306" spans="1:13" ht="17.25" customHeight="1" x14ac:dyDescent="0.15">
      <c r="A936306" s="25"/>
      <c r="C936306" s="25"/>
      <c r="D936306" s="25"/>
      <c r="E936306" s="25"/>
      <c r="J936306" s="25"/>
      <c r="K936306" s="25"/>
      <c r="M936306" s="25"/>
    </row>
    <row r="936307" spans="1:13" ht="17.25" customHeight="1" x14ac:dyDescent="0.15">
      <c r="A936307" s="25"/>
      <c r="C936307" s="25"/>
      <c r="D936307" s="25"/>
      <c r="E936307" s="25"/>
      <c r="J936307" s="25"/>
      <c r="K936307" s="25"/>
      <c r="M936307" s="25"/>
    </row>
    <row r="936308" spans="1:13" ht="17.25" customHeight="1" x14ac:dyDescent="0.15">
      <c r="A936308" s="25"/>
      <c r="C936308" s="25"/>
      <c r="D936308" s="25"/>
      <c r="E936308" s="25"/>
      <c r="J936308" s="25"/>
      <c r="K936308" s="25"/>
      <c r="M936308" s="25"/>
    </row>
    <row r="936309" spans="1:13" ht="17.25" customHeight="1" x14ac:dyDescent="0.15">
      <c r="A936309" s="25"/>
      <c r="C936309" s="25"/>
      <c r="D936309" s="25"/>
      <c r="E936309" s="25"/>
      <c r="J936309" s="25"/>
      <c r="K936309" s="25"/>
      <c r="M936309" s="25"/>
    </row>
    <row r="936310" spans="1:13" ht="17.25" customHeight="1" x14ac:dyDescent="0.15">
      <c r="A936310" s="25"/>
      <c r="C936310" s="25"/>
      <c r="D936310" s="25"/>
      <c r="E936310" s="25"/>
      <c r="J936310" s="25"/>
      <c r="K936310" s="25"/>
      <c r="M936310" s="25"/>
    </row>
    <row r="936311" spans="1:13" ht="17.25" customHeight="1" x14ac:dyDescent="0.15">
      <c r="A936311" s="25"/>
      <c r="C936311" s="25"/>
      <c r="D936311" s="25"/>
      <c r="E936311" s="25"/>
      <c r="J936311" s="25"/>
      <c r="K936311" s="25"/>
      <c r="M936311" s="25"/>
    </row>
    <row r="936312" spans="1:13" ht="17.25" customHeight="1" x14ac:dyDescent="0.15">
      <c r="A936312" s="25"/>
      <c r="C936312" s="25"/>
      <c r="D936312" s="25"/>
      <c r="E936312" s="25"/>
      <c r="J936312" s="25"/>
      <c r="K936312" s="25"/>
      <c r="M936312" s="25"/>
    </row>
    <row r="936313" spans="1:13" ht="17.25" customHeight="1" x14ac:dyDescent="0.15">
      <c r="A936313" s="25"/>
      <c r="C936313" s="25"/>
      <c r="D936313" s="25"/>
      <c r="E936313" s="25"/>
      <c r="J936313" s="25"/>
      <c r="K936313" s="25"/>
      <c r="M936313" s="25"/>
    </row>
    <row r="936314" spans="1:13" ht="17.25" customHeight="1" x14ac:dyDescent="0.15">
      <c r="A936314" s="25"/>
      <c r="C936314" s="25"/>
      <c r="D936314" s="25"/>
      <c r="E936314" s="25"/>
      <c r="J936314" s="25"/>
      <c r="K936314" s="25"/>
      <c r="M936314" s="25"/>
    </row>
    <row r="936315" spans="1:13" ht="17.25" customHeight="1" x14ac:dyDescent="0.15">
      <c r="A936315" s="25"/>
      <c r="C936315" s="25"/>
      <c r="D936315" s="25"/>
      <c r="E936315" s="25"/>
      <c r="J936315" s="25"/>
      <c r="K936315" s="25"/>
      <c r="M936315" s="25"/>
    </row>
    <row r="936316" spans="1:13" ht="17.25" customHeight="1" x14ac:dyDescent="0.15">
      <c r="A936316" s="25"/>
      <c r="C936316" s="25"/>
      <c r="D936316" s="25"/>
      <c r="E936316" s="25"/>
      <c r="J936316" s="25"/>
      <c r="K936316" s="25"/>
      <c r="M936316" s="25"/>
    </row>
    <row r="936317" spans="1:13" ht="17.25" customHeight="1" x14ac:dyDescent="0.15">
      <c r="A936317" s="25"/>
      <c r="C936317" s="25"/>
      <c r="D936317" s="25"/>
      <c r="E936317" s="25"/>
      <c r="J936317" s="25"/>
      <c r="K936317" s="25"/>
      <c r="M936317" s="25"/>
    </row>
    <row r="936318" spans="1:13" ht="17.25" customHeight="1" x14ac:dyDescent="0.15">
      <c r="A936318" s="25"/>
      <c r="C936318" s="25"/>
      <c r="D936318" s="25"/>
      <c r="E936318" s="25"/>
      <c r="J936318" s="25"/>
      <c r="K936318" s="25"/>
      <c r="M936318" s="25"/>
    </row>
    <row r="936319" spans="1:13" ht="17.25" customHeight="1" x14ac:dyDescent="0.15">
      <c r="A936319" s="25"/>
      <c r="C936319" s="25"/>
      <c r="D936319" s="25"/>
      <c r="E936319" s="25"/>
      <c r="J936319" s="25"/>
      <c r="K936319" s="25"/>
      <c r="M936319" s="25"/>
    </row>
    <row r="936320" spans="1:13" ht="17.25" customHeight="1" x14ac:dyDescent="0.15">
      <c r="A936320" s="25"/>
      <c r="C936320" s="25"/>
      <c r="D936320" s="25"/>
      <c r="E936320" s="25"/>
      <c r="J936320" s="25"/>
      <c r="K936320" s="25"/>
      <c r="M936320" s="25"/>
    </row>
    <row r="936321" spans="1:13" ht="17.25" customHeight="1" x14ac:dyDescent="0.15">
      <c r="A936321" s="25"/>
      <c r="C936321" s="25"/>
      <c r="D936321" s="25"/>
      <c r="E936321" s="25"/>
      <c r="J936321" s="25"/>
      <c r="K936321" s="25"/>
      <c r="M936321" s="25"/>
    </row>
    <row r="936322" spans="1:13" ht="17.25" customHeight="1" x14ac:dyDescent="0.15">
      <c r="A936322" s="25"/>
      <c r="C936322" s="25"/>
      <c r="D936322" s="25"/>
      <c r="E936322" s="25"/>
      <c r="J936322" s="25"/>
      <c r="K936322" s="25"/>
      <c r="M936322" s="25"/>
    </row>
    <row r="936323" spans="1:13" ht="17.25" customHeight="1" x14ac:dyDescent="0.15">
      <c r="A936323" s="25"/>
      <c r="C936323" s="25"/>
      <c r="D936323" s="25"/>
      <c r="E936323" s="25"/>
      <c r="J936323" s="25"/>
      <c r="K936323" s="25"/>
      <c r="M936323" s="25"/>
    </row>
    <row r="936324" spans="1:13" ht="17.25" customHeight="1" x14ac:dyDescent="0.15">
      <c r="A936324" s="25"/>
      <c r="C936324" s="25"/>
      <c r="D936324" s="25"/>
      <c r="E936324" s="25"/>
      <c r="J936324" s="25"/>
      <c r="K936324" s="25"/>
      <c r="M936324" s="25"/>
    </row>
    <row r="936325" spans="1:13" ht="17.25" customHeight="1" x14ac:dyDescent="0.15">
      <c r="A936325" s="25"/>
      <c r="C936325" s="25"/>
      <c r="D936325" s="25"/>
      <c r="E936325" s="25"/>
      <c r="J936325" s="25"/>
      <c r="K936325" s="25"/>
      <c r="M936325" s="25"/>
    </row>
    <row r="936326" spans="1:13" ht="17.25" customHeight="1" x14ac:dyDescent="0.15">
      <c r="A936326" s="25"/>
      <c r="C936326" s="25"/>
      <c r="D936326" s="25"/>
      <c r="E936326" s="25"/>
      <c r="J936326" s="25"/>
      <c r="K936326" s="25"/>
      <c r="M936326" s="25"/>
    </row>
    <row r="936327" spans="1:13" ht="17.25" customHeight="1" x14ac:dyDescent="0.15">
      <c r="A936327" s="25"/>
      <c r="C936327" s="25"/>
      <c r="D936327" s="25"/>
      <c r="E936327" s="25"/>
      <c r="J936327" s="25"/>
      <c r="K936327" s="25"/>
      <c r="M936327" s="25"/>
    </row>
    <row r="936328" spans="1:13" ht="17.25" customHeight="1" x14ac:dyDescent="0.15">
      <c r="A936328" s="25"/>
      <c r="C936328" s="25"/>
      <c r="D936328" s="25"/>
      <c r="E936328" s="25"/>
      <c r="J936328" s="25"/>
      <c r="K936328" s="25"/>
      <c r="M936328" s="25"/>
    </row>
    <row r="936329" spans="1:13" ht="17.25" customHeight="1" x14ac:dyDescent="0.15">
      <c r="A936329" s="25"/>
      <c r="C936329" s="25"/>
      <c r="D936329" s="25"/>
      <c r="E936329" s="25"/>
      <c r="J936329" s="25"/>
      <c r="K936329" s="25"/>
      <c r="M936329" s="25"/>
    </row>
    <row r="936330" spans="1:13" ht="17.25" customHeight="1" x14ac:dyDescent="0.15">
      <c r="A936330" s="25"/>
      <c r="C936330" s="25"/>
      <c r="D936330" s="25"/>
      <c r="E936330" s="25"/>
      <c r="J936330" s="25"/>
      <c r="K936330" s="25"/>
      <c r="M936330" s="25"/>
    </row>
    <row r="936331" spans="1:13" ht="17.25" customHeight="1" x14ac:dyDescent="0.15">
      <c r="A936331" s="25"/>
      <c r="C936331" s="25"/>
      <c r="D936331" s="25"/>
      <c r="E936331" s="25"/>
      <c r="J936331" s="25"/>
      <c r="K936331" s="25"/>
      <c r="M936331" s="25"/>
    </row>
    <row r="936332" spans="1:13" ht="17.25" customHeight="1" x14ac:dyDescent="0.15">
      <c r="A936332" s="25"/>
      <c r="C936332" s="25"/>
      <c r="D936332" s="25"/>
      <c r="E936332" s="25"/>
      <c r="J936332" s="25"/>
      <c r="K936332" s="25"/>
      <c r="M936332" s="25"/>
    </row>
    <row r="936333" spans="1:13" ht="17.25" customHeight="1" x14ac:dyDescent="0.15">
      <c r="A936333" s="25"/>
      <c r="C936333" s="25"/>
      <c r="D936333" s="25"/>
      <c r="E936333" s="25"/>
      <c r="J936333" s="25"/>
      <c r="K936333" s="25"/>
      <c r="M936333" s="25"/>
    </row>
    <row r="936334" spans="1:13" ht="17.25" customHeight="1" x14ac:dyDescent="0.15">
      <c r="A936334" s="25"/>
      <c r="C936334" s="25"/>
      <c r="D936334" s="25"/>
      <c r="E936334" s="25"/>
      <c r="J936334" s="25"/>
      <c r="K936334" s="25"/>
      <c r="M936334" s="25"/>
    </row>
    <row r="936335" spans="1:13" ht="17.25" customHeight="1" x14ac:dyDescent="0.15">
      <c r="A936335" s="25"/>
      <c r="C936335" s="25"/>
      <c r="D936335" s="25"/>
      <c r="E936335" s="25"/>
      <c r="J936335" s="25"/>
      <c r="K936335" s="25"/>
      <c r="M936335" s="25"/>
    </row>
    <row r="936336" spans="1:13" ht="17.25" customHeight="1" x14ac:dyDescent="0.15">
      <c r="A936336" s="25"/>
      <c r="C936336" s="25"/>
      <c r="D936336" s="25"/>
      <c r="E936336" s="25"/>
      <c r="J936336" s="25"/>
      <c r="K936336" s="25"/>
      <c r="M936336" s="25"/>
    </row>
    <row r="936337" spans="1:13" ht="17.25" customHeight="1" x14ac:dyDescent="0.15">
      <c r="A936337" s="25"/>
      <c r="C936337" s="25"/>
      <c r="D936337" s="25"/>
      <c r="E936337" s="25"/>
      <c r="J936337" s="25"/>
      <c r="K936337" s="25"/>
      <c r="M936337" s="25"/>
    </row>
    <row r="936338" spans="1:13" ht="17.25" customHeight="1" x14ac:dyDescent="0.15">
      <c r="A936338" s="25"/>
      <c r="C936338" s="25"/>
      <c r="D936338" s="25"/>
      <c r="E936338" s="25"/>
      <c r="J936338" s="25"/>
      <c r="K936338" s="25"/>
      <c r="M936338" s="25"/>
    </row>
    <row r="936339" spans="1:13" ht="17.25" customHeight="1" x14ac:dyDescent="0.15">
      <c r="A936339" s="25"/>
      <c r="C936339" s="25"/>
      <c r="D936339" s="25"/>
      <c r="E936339" s="25"/>
      <c r="J936339" s="25"/>
      <c r="K936339" s="25"/>
      <c r="M936339" s="25"/>
    </row>
    <row r="936340" spans="1:13" ht="17.25" customHeight="1" x14ac:dyDescent="0.15">
      <c r="A936340" s="25"/>
      <c r="C936340" s="25"/>
      <c r="D936340" s="25"/>
      <c r="E936340" s="25"/>
      <c r="J936340" s="25"/>
      <c r="K936340" s="25"/>
      <c r="M936340" s="25"/>
    </row>
    <row r="936341" spans="1:13" ht="17.25" customHeight="1" x14ac:dyDescent="0.15">
      <c r="A936341" s="25"/>
      <c r="C936341" s="25"/>
      <c r="D936341" s="25"/>
      <c r="E936341" s="25"/>
      <c r="J936341" s="25"/>
      <c r="K936341" s="25"/>
      <c r="M936341" s="25"/>
    </row>
    <row r="936342" spans="1:13" ht="17.25" customHeight="1" x14ac:dyDescent="0.15">
      <c r="A936342" s="25"/>
      <c r="C936342" s="25"/>
      <c r="D936342" s="25"/>
      <c r="E936342" s="25"/>
      <c r="J936342" s="25"/>
      <c r="K936342" s="25"/>
      <c r="M936342" s="25"/>
    </row>
    <row r="936343" spans="1:13" ht="17.25" customHeight="1" x14ac:dyDescent="0.15">
      <c r="A936343" s="25"/>
      <c r="C936343" s="25"/>
      <c r="D936343" s="25"/>
      <c r="E936343" s="25"/>
      <c r="J936343" s="25"/>
      <c r="K936343" s="25"/>
      <c r="M936343" s="25"/>
    </row>
    <row r="936344" spans="1:13" ht="17.25" customHeight="1" x14ac:dyDescent="0.15">
      <c r="A936344" s="25"/>
      <c r="C936344" s="25"/>
      <c r="D936344" s="25"/>
      <c r="E936344" s="25"/>
      <c r="J936344" s="25"/>
      <c r="K936344" s="25"/>
      <c r="M936344" s="25"/>
    </row>
    <row r="936345" spans="1:13" ht="17.25" customHeight="1" x14ac:dyDescent="0.15">
      <c r="A936345" s="25"/>
      <c r="C936345" s="25"/>
      <c r="D936345" s="25"/>
      <c r="E936345" s="25"/>
      <c r="J936345" s="25"/>
      <c r="K936345" s="25"/>
      <c r="M936345" s="25"/>
    </row>
    <row r="936346" spans="1:13" ht="17.25" customHeight="1" x14ac:dyDescent="0.15">
      <c r="A936346" s="25"/>
      <c r="C936346" s="25"/>
      <c r="D936346" s="25"/>
      <c r="E936346" s="25"/>
      <c r="J936346" s="25"/>
      <c r="K936346" s="25"/>
      <c r="M936346" s="25"/>
    </row>
    <row r="936347" spans="1:13" ht="17.25" customHeight="1" x14ac:dyDescent="0.15">
      <c r="A936347" s="25"/>
      <c r="C936347" s="25"/>
      <c r="D936347" s="25"/>
      <c r="E936347" s="25"/>
      <c r="J936347" s="25"/>
      <c r="K936347" s="25"/>
      <c r="M936347" s="25"/>
    </row>
    <row r="936348" spans="1:13" ht="17.25" customHeight="1" x14ac:dyDescent="0.15">
      <c r="A936348" s="25"/>
      <c r="C936348" s="25"/>
      <c r="D936348" s="25"/>
      <c r="E936348" s="25"/>
      <c r="J936348" s="25"/>
      <c r="K936348" s="25"/>
      <c r="M936348" s="25"/>
    </row>
    <row r="936349" spans="1:13" ht="17.25" customHeight="1" x14ac:dyDescent="0.15">
      <c r="A936349" s="25"/>
      <c r="C936349" s="25"/>
      <c r="D936349" s="25"/>
      <c r="E936349" s="25"/>
      <c r="J936349" s="25"/>
      <c r="K936349" s="25"/>
      <c r="M936349" s="25"/>
    </row>
    <row r="936350" spans="1:13" ht="17.25" customHeight="1" x14ac:dyDescent="0.15">
      <c r="A936350" s="25"/>
      <c r="C936350" s="25"/>
      <c r="D936350" s="25"/>
      <c r="E936350" s="25"/>
      <c r="J936350" s="25"/>
      <c r="K936350" s="25"/>
      <c r="M936350" s="25"/>
    </row>
    <row r="936351" spans="1:13" ht="17.25" customHeight="1" x14ac:dyDescent="0.15">
      <c r="A936351" s="25"/>
      <c r="C936351" s="25"/>
      <c r="D936351" s="25"/>
      <c r="E936351" s="25"/>
      <c r="J936351" s="25"/>
      <c r="K936351" s="25"/>
      <c r="M936351" s="25"/>
    </row>
    <row r="936352" spans="1:13" ht="17.25" customHeight="1" x14ac:dyDescent="0.15">
      <c r="A936352" s="25"/>
      <c r="C936352" s="25"/>
      <c r="D936352" s="25"/>
      <c r="E936352" s="25"/>
      <c r="J936352" s="25"/>
      <c r="K936352" s="25"/>
      <c r="M936352" s="25"/>
    </row>
    <row r="936353" spans="1:13" ht="17.25" customHeight="1" x14ac:dyDescent="0.15">
      <c r="A936353" s="25"/>
      <c r="C936353" s="25"/>
      <c r="D936353" s="25"/>
      <c r="E936353" s="25"/>
      <c r="J936353" s="25"/>
      <c r="K936353" s="25"/>
      <c r="M936353" s="25"/>
    </row>
    <row r="936354" spans="1:13" ht="17.25" customHeight="1" x14ac:dyDescent="0.15">
      <c r="A936354" s="25"/>
      <c r="C936354" s="25"/>
      <c r="D936354" s="25"/>
      <c r="E936354" s="25"/>
      <c r="J936354" s="25"/>
      <c r="K936354" s="25"/>
      <c r="M936354" s="25"/>
    </row>
    <row r="936355" spans="1:13" ht="17.25" customHeight="1" x14ac:dyDescent="0.15">
      <c r="A936355" s="25"/>
      <c r="C936355" s="25"/>
      <c r="D936355" s="25"/>
      <c r="E936355" s="25"/>
      <c r="J936355" s="25"/>
      <c r="K936355" s="25"/>
      <c r="M936355" s="25"/>
    </row>
    <row r="936356" spans="1:13" ht="17.25" customHeight="1" x14ac:dyDescent="0.15">
      <c r="A936356" s="25"/>
      <c r="C936356" s="25"/>
      <c r="D936356" s="25"/>
      <c r="E936356" s="25"/>
      <c r="J936356" s="25"/>
      <c r="K936356" s="25"/>
      <c r="M936356" s="25"/>
    </row>
    <row r="936357" spans="1:13" ht="17.25" customHeight="1" x14ac:dyDescent="0.15">
      <c r="A936357" s="25"/>
      <c r="C936357" s="25"/>
      <c r="D936357" s="25"/>
      <c r="E936357" s="25"/>
      <c r="J936357" s="25"/>
      <c r="K936357" s="25"/>
      <c r="M936357" s="25"/>
    </row>
    <row r="936358" spans="1:13" ht="17.25" customHeight="1" x14ac:dyDescent="0.15">
      <c r="A936358" s="25"/>
      <c r="C936358" s="25"/>
      <c r="D936358" s="25"/>
      <c r="E936358" s="25"/>
      <c r="J936358" s="25"/>
      <c r="K936358" s="25"/>
      <c r="M936358" s="25"/>
    </row>
    <row r="936359" spans="1:13" ht="17.25" customHeight="1" x14ac:dyDescent="0.15">
      <c r="A936359" s="25"/>
      <c r="C936359" s="25"/>
      <c r="D936359" s="25"/>
      <c r="E936359" s="25"/>
      <c r="J936359" s="25"/>
      <c r="K936359" s="25"/>
      <c r="M936359" s="25"/>
    </row>
    <row r="936360" spans="1:13" ht="17.25" customHeight="1" x14ac:dyDescent="0.15">
      <c r="A936360" s="25"/>
      <c r="C936360" s="25"/>
      <c r="D936360" s="25"/>
      <c r="E936360" s="25"/>
      <c r="J936360" s="25"/>
      <c r="K936360" s="25"/>
      <c r="M936360" s="25"/>
    </row>
    <row r="936361" spans="1:13" ht="17.25" customHeight="1" x14ac:dyDescent="0.15">
      <c r="A936361" s="25"/>
      <c r="C936361" s="25"/>
      <c r="D936361" s="25"/>
      <c r="E936361" s="25"/>
      <c r="J936361" s="25"/>
      <c r="K936361" s="25"/>
      <c r="M936361" s="25"/>
    </row>
    <row r="936362" spans="1:13" ht="17.25" customHeight="1" x14ac:dyDescent="0.15">
      <c r="A936362" s="25"/>
      <c r="C936362" s="25"/>
      <c r="D936362" s="25"/>
      <c r="E936362" s="25"/>
      <c r="J936362" s="25"/>
      <c r="K936362" s="25"/>
      <c r="M936362" s="25"/>
    </row>
    <row r="936363" spans="1:13" ht="17.25" customHeight="1" x14ac:dyDescent="0.15">
      <c r="A936363" s="25"/>
      <c r="C936363" s="25"/>
      <c r="D936363" s="25"/>
      <c r="E936363" s="25"/>
      <c r="J936363" s="25"/>
      <c r="K936363" s="25"/>
      <c r="M936363" s="25"/>
    </row>
    <row r="936364" spans="1:13" ht="17.25" customHeight="1" x14ac:dyDescent="0.15">
      <c r="A936364" s="25"/>
      <c r="C936364" s="25"/>
      <c r="D936364" s="25"/>
      <c r="E936364" s="25"/>
      <c r="J936364" s="25"/>
      <c r="K936364" s="25"/>
      <c r="M936364" s="25"/>
    </row>
    <row r="936365" spans="1:13" ht="17.25" customHeight="1" x14ac:dyDescent="0.15">
      <c r="A936365" s="25"/>
      <c r="C936365" s="25"/>
      <c r="D936365" s="25"/>
      <c r="E936365" s="25"/>
      <c r="J936365" s="25"/>
      <c r="K936365" s="25"/>
      <c r="M936365" s="25"/>
    </row>
    <row r="936366" spans="1:13" ht="17.25" customHeight="1" x14ac:dyDescent="0.15">
      <c r="A936366" s="25"/>
      <c r="C936366" s="25"/>
      <c r="D936366" s="25"/>
      <c r="E936366" s="25"/>
      <c r="J936366" s="25"/>
      <c r="K936366" s="25"/>
      <c r="M936366" s="25"/>
    </row>
    <row r="936367" spans="1:13" ht="17.25" customHeight="1" x14ac:dyDescent="0.15">
      <c r="A936367" s="25"/>
      <c r="C936367" s="25"/>
      <c r="D936367" s="25"/>
      <c r="E936367" s="25"/>
      <c r="J936367" s="25"/>
      <c r="K936367" s="25"/>
      <c r="M936367" s="25"/>
    </row>
    <row r="936368" spans="1:13" ht="17.25" customHeight="1" x14ac:dyDescent="0.15">
      <c r="A936368" s="25"/>
      <c r="C936368" s="25"/>
      <c r="D936368" s="25"/>
      <c r="E936368" s="25"/>
      <c r="J936368" s="25"/>
      <c r="K936368" s="25"/>
      <c r="M936368" s="25"/>
    </row>
    <row r="936369" spans="1:13" ht="17.25" customHeight="1" x14ac:dyDescent="0.15">
      <c r="A936369" s="25"/>
      <c r="C936369" s="25"/>
      <c r="D936369" s="25"/>
      <c r="E936369" s="25"/>
      <c r="J936369" s="25"/>
      <c r="K936369" s="25"/>
      <c r="M936369" s="25"/>
    </row>
    <row r="936370" spans="1:13" ht="17.25" customHeight="1" x14ac:dyDescent="0.15">
      <c r="A936370" s="25"/>
      <c r="C936370" s="25"/>
      <c r="D936370" s="25"/>
      <c r="E936370" s="25"/>
      <c r="J936370" s="25"/>
      <c r="K936370" s="25"/>
      <c r="M936370" s="25"/>
    </row>
    <row r="936371" spans="1:13" ht="17.25" customHeight="1" x14ac:dyDescent="0.15">
      <c r="A936371" s="25"/>
      <c r="C936371" s="25"/>
      <c r="D936371" s="25"/>
      <c r="E936371" s="25"/>
      <c r="J936371" s="25"/>
      <c r="K936371" s="25"/>
      <c r="M936371" s="25"/>
    </row>
    <row r="936372" spans="1:13" ht="17.25" customHeight="1" x14ac:dyDescent="0.15">
      <c r="A936372" s="25"/>
      <c r="C936372" s="25"/>
      <c r="D936372" s="25"/>
      <c r="E936372" s="25"/>
      <c r="J936372" s="25"/>
      <c r="K936372" s="25"/>
      <c r="M936372" s="25"/>
    </row>
    <row r="936373" spans="1:13" ht="17.25" customHeight="1" x14ac:dyDescent="0.15">
      <c r="A936373" s="25"/>
      <c r="C936373" s="25"/>
      <c r="D936373" s="25"/>
      <c r="E936373" s="25"/>
      <c r="J936373" s="25"/>
      <c r="K936373" s="25"/>
      <c r="M936373" s="25"/>
    </row>
    <row r="936374" spans="1:13" ht="17.25" customHeight="1" x14ac:dyDescent="0.15">
      <c r="A936374" s="25"/>
      <c r="C936374" s="25"/>
      <c r="D936374" s="25"/>
      <c r="E936374" s="25"/>
      <c r="J936374" s="25"/>
      <c r="K936374" s="25"/>
      <c r="M936374" s="25"/>
    </row>
    <row r="936375" spans="1:13" ht="17.25" customHeight="1" x14ac:dyDescent="0.15">
      <c r="A936375" s="25"/>
      <c r="C936375" s="25"/>
      <c r="D936375" s="25"/>
      <c r="E936375" s="25"/>
      <c r="J936375" s="25"/>
      <c r="K936375" s="25"/>
      <c r="M936375" s="25"/>
    </row>
    <row r="936376" spans="1:13" ht="17.25" customHeight="1" x14ac:dyDescent="0.15">
      <c r="A936376" s="25"/>
      <c r="C936376" s="25"/>
      <c r="D936376" s="25"/>
      <c r="E936376" s="25"/>
      <c r="J936376" s="25"/>
      <c r="K936376" s="25"/>
      <c r="M936376" s="25"/>
    </row>
    <row r="936377" spans="1:13" ht="17.25" customHeight="1" x14ac:dyDescent="0.15">
      <c r="A936377" s="25"/>
      <c r="C936377" s="25"/>
      <c r="D936377" s="25"/>
      <c r="E936377" s="25"/>
      <c r="J936377" s="25"/>
      <c r="K936377" s="25"/>
      <c r="M936377" s="25"/>
    </row>
    <row r="936378" spans="1:13" ht="17.25" customHeight="1" x14ac:dyDescent="0.15">
      <c r="A936378" s="25"/>
      <c r="C936378" s="25"/>
      <c r="D936378" s="25"/>
      <c r="E936378" s="25"/>
      <c r="J936378" s="25"/>
      <c r="K936378" s="25"/>
      <c r="M936378" s="25"/>
    </row>
    <row r="936379" spans="1:13" ht="17.25" customHeight="1" x14ac:dyDescent="0.15">
      <c r="A936379" s="25"/>
      <c r="C936379" s="25"/>
      <c r="D936379" s="25"/>
      <c r="E936379" s="25"/>
      <c r="J936379" s="25"/>
      <c r="K936379" s="25"/>
      <c r="M936379" s="25"/>
    </row>
    <row r="936380" spans="1:13" ht="17.25" customHeight="1" x14ac:dyDescent="0.15">
      <c r="A936380" s="25"/>
      <c r="C936380" s="25"/>
      <c r="D936380" s="25"/>
      <c r="E936380" s="25"/>
      <c r="J936380" s="25"/>
      <c r="K936380" s="25"/>
      <c r="M936380" s="25"/>
    </row>
    <row r="936381" spans="1:13" ht="17.25" customHeight="1" x14ac:dyDescent="0.15">
      <c r="A936381" s="25"/>
      <c r="C936381" s="25"/>
      <c r="D936381" s="25"/>
      <c r="E936381" s="25"/>
      <c r="J936381" s="25"/>
      <c r="K936381" s="25"/>
      <c r="M936381" s="25"/>
    </row>
    <row r="936382" spans="1:13" ht="17.25" customHeight="1" x14ac:dyDescent="0.15">
      <c r="A936382" s="25"/>
      <c r="C936382" s="25"/>
      <c r="D936382" s="25"/>
      <c r="E936382" s="25"/>
      <c r="J936382" s="25"/>
      <c r="K936382" s="25"/>
      <c r="M936382" s="25"/>
    </row>
    <row r="936383" spans="1:13" ht="17.25" customHeight="1" x14ac:dyDescent="0.15">
      <c r="A936383" s="25"/>
      <c r="C936383" s="25"/>
      <c r="D936383" s="25"/>
      <c r="E936383" s="25"/>
      <c r="J936383" s="25"/>
      <c r="K936383" s="25"/>
      <c r="M936383" s="25"/>
    </row>
    <row r="936384" spans="1:13" ht="17.25" customHeight="1" x14ac:dyDescent="0.15">
      <c r="A936384" s="25"/>
      <c r="C936384" s="25"/>
      <c r="D936384" s="25"/>
      <c r="E936384" s="25"/>
      <c r="J936384" s="25"/>
      <c r="K936384" s="25"/>
      <c r="M936384" s="25"/>
    </row>
    <row r="936385" spans="1:13" ht="17.25" customHeight="1" x14ac:dyDescent="0.15">
      <c r="A936385" s="25"/>
      <c r="C936385" s="25"/>
      <c r="D936385" s="25"/>
      <c r="E936385" s="25"/>
      <c r="J936385" s="25"/>
      <c r="K936385" s="25"/>
      <c r="M936385" s="25"/>
    </row>
    <row r="936386" spans="1:13" ht="17.25" customHeight="1" x14ac:dyDescent="0.15">
      <c r="A936386" s="25"/>
      <c r="C936386" s="25"/>
      <c r="D936386" s="25"/>
      <c r="E936386" s="25"/>
      <c r="J936386" s="25"/>
      <c r="K936386" s="25"/>
      <c r="M936386" s="25"/>
    </row>
    <row r="936387" spans="1:13" ht="17.25" customHeight="1" x14ac:dyDescent="0.15">
      <c r="A936387" s="25"/>
      <c r="C936387" s="25"/>
      <c r="D936387" s="25"/>
      <c r="E936387" s="25"/>
      <c r="J936387" s="25"/>
      <c r="K936387" s="25"/>
      <c r="M936387" s="25"/>
    </row>
    <row r="936388" spans="1:13" ht="17.25" customHeight="1" x14ac:dyDescent="0.15">
      <c r="A936388" s="25"/>
      <c r="C936388" s="25"/>
      <c r="D936388" s="25"/>
      <c r="E936388" s="25"/>
      <c r="J936388" s="25"/>
      <c r="K936388" s="25"/>
      <c r="M936388" s="25"/>
    </row>
    <row r="936389" spans="1:13" ht="17.25" customHeight="1" x14ac:dyDescent="0.15">
      <c r="A936389" s="25"/>
      <c r="C936389" s="25"/>
      <c r="D936389" s="25"/>
      <c r="E936389" s="25"/>
      <c r="J936389" s="25"/>
      <c r="K936389" s="25"/>
      <c r="M936389" s="25"/>
    </row>
    <row r="936390" spans="1:13" ht="17.25" customHeight="1" x14ac:dyDescent="0.15">
      <c r="A936390" s="25"/>
      <c r="C936390" s="25"/>
      <c r="D936390" s="25"/>
      <c r="E936390" s="25"/>
      <c r="J936390" s="25"/>
      <c r="K936390" s="25"/>
      <c r="M936390" s="25"/>
    </row>
    <row r="936391" spans="1:13" ht="17.25" customHeight="1" x14ac:dyDescent="0.15">
      <c r="A936391" s="25"/>
      <c r="C936391" s="25"/>
      <c r="D936391" s="25"/>
      <c r="E936391" s="25"/>
      <c r="J936391" s="25"/>
      <c r="K936391" s="25"/>
      <c r="M936391" s="25"/>
    </row>
    <row r="936392" spans="1:13" ht="17.25" customHeight="1" x14ac:dyDescent="0.15">
      <c r="A936392" s="25"/>
      <c r="C936392" s="25"/>
      <c r="D936392" s="25"/>
      <c r="E936392" s="25"/>
      <c r="J936392" s="25"/>
      <c r="K936392" s="25"/>
      <c r="M936392" s="25"/>
    </row>
    <row r="936393" spans="1:13" ht="17.25" customHeight="1" x14ac:dyDescent="0.15">
      <c r="A936393" s="25"/>
      <c r="C936393" s="25"/>
      <c r="D936393" s="25"/>
      <c r="E936393" s="25"/>
      <c r="J936393" s="25"/>
      <c r="K936393" s="25"/>
      <c r="M936393" s="25"/>
    </row>
    <row r="936394" spans="1:13" ht="17.25" customHeight="1" x14ac:dyDescent="0.15">
      <c r="A936394" s="25"/>
      <c r="C936394" s="25"/>
      <c r="D936394" s="25"/>
      <c r="E936394" s="25"/>
      <c r="J936394" s="25"/>
      <c r="K936394" s="25"/>
      <c r="M936394" s="25"/>
    </row>
    <row r="936395" spans="1:13" ht="17.25" customHeight="1" x14ac:dyDescent="0.15">
      <c r="A936395" s="25"/>
      <c r="C936395" s="25"/>
      <c r="D936395" s="25"/>
      <c r="E936395" s="25"/>
      <c r="J936395" s="25"/>
      <c r="K936395" s="25"/>
      <c r="M936395" s="25"/>
    </row>
    <row r="936396" spans="1:13" ht="17.25" customHeight="1" x14ac:dyDescent="0.15">
      <c r="A936396" s="25"/>
      <c r="C936396" s="25"/>
      <c r="D936396" s="25"/>
      <c r="E936396" s="25"/>
      <c r="J936396" s="25"/>
      <c r="K936396" s="25"/>
      <c r="M936396" s="25"/>
    </row>
    <row r="936397" spans="1:13" ht="17.25" customHeight="1" x14ac:dyDescent="0.15">
      <c r="A936397" s="25"/>
      <c r="C936397" s="25"/>
      <c r="D936397" s="25"/>
      <c r="E936397" s="25"/>
      <c r="J936397" s="25"/>
      <c r="K936397" s="25"/>
      <c r="M936397" s="25"/>
    </row>
    <row r="936398" spans="1:13" ht="17.25" customHeight="1" x14ac:dyDescent="0.15">
      <c r="A936398" s="25"/>
      <c r="C936398" s="25"/>
      <c r="D936398" s="25"/>
      <c r="E936398" s="25"/>
      <c r="J936398" s="25"/>
      <c r="K936398" s="25"/>
      <c r="M936398" s="25"/>
    </row>
    <row r="936399" spans="1:13" ht="17.25" customHeight="1" x14ac:dyDescent="0.15">
      <c r="A936399" s="25"/>
      <c r="C936399" s="25"/>
      <c r="D936399" s="25"/>
      <c r="E936399" s="25"/>
      <c r="J936399" s="25"/>
      <c r="K936399" s="25"/>
      <c r="M936399" s="25"/>
    </row>
    <row r="936400" spans="1:13" ht="17.25" customHeight="1" x14ac:dyDescent="0.15">
      <c r="A936400" s="25"/>
      <c r="C936400" s="25"/>
      <c r="D936400" s="25"/>
      <c r="E936400" s="25"/>
      <c r="J936400" s="25"/>
      <c r="K936400" s="25"/>
      <c r="M936400" s="25"/>
    </row>
    <row r="936401" spans="1:13" ht="17.25" customHeight="1" x14ac:dyDescent="0.15">
      <c r="A936401" s="25"/>
      <c r="C936401" s="25"/>
      <c r="D936401" s="25"/>
      <c r="E936401" s="25"/>
      <c r="J936401" s="25"/>
      <c r="K936401" s="25"/>
      <c r="M936401" s="25"/>
    </row>
    <row r="936402" spans="1:13" ht="17.25" customHeight="1" x14ac:dyDescent="0.15">
      <c r="A936402" s="25"/>
      <c r="C936402" s="25"/>
      <c r="D936402" s="25"/>
      <c r="E936402" s="25"/>
      <c r="J936402" s="25"/>
      <c r="K936402" s="25"/>
      <c r="M936402" s="25"/>
    </row>
    <row r="936403" spans="1:13" ht="17.25" customHeight="1" x14ac:dyDescent="0.15">
      <c r="A936403" s="25"/>
      <c r="C936403" s="25"/>
      <c r="D936403" s="25"/>
      <c r="E936403" s="25"/>
      <c r="J936403" s="25"/>
      <c r="K936403" s="25"/>
      <c r="M936403" s="25"/>
    </row>
    <row r="936404" spans="1:13" ht="17.25" customHeight="1" x14ac:dyDescent="0.15">
      <c r="A936404" s="25"/>
      <c r="C936404" s="25"/>
      <c r="D936404" s="25"/>
      <c r="E936404" s="25"/>
      <c r="J936404" s="25"/>
      <c r="K936404" s="25"/>
      <c r="M936404" s="25"/>
    </row>
    <row r="936405" spans="1:13" ht="17.25" customHeight="1" x14ac:dyDescent="0.15">
      <c r="A936405" s="25"/>
      <c r="C936405" s="25"/>
      <c r="D936405" s="25"/>
      <c r="E936405" s="25"/>
      <c r="J936405" s="25"/>
      <c r="K936405" s="25"/>
      <c r="M936405" s="25"/>
    </row>
    <row r="936406" spans="1:13" ht="17.25" customHeight="1" x14ac:dyDescent="0.15">
      <c r="A936406" s="25"/>
      <c r="C936406" s="25"/>
      <c r="D936406" s="25"/>
      <c r="E936406" s="25"/>
      <c r="J936406" s="25"/>
      <c r="K936406" s="25"/>
      <c r="M936406" s="25"/>
    </row>
    <row r="936407" spans="1:13" ht="17.25" customHeight="1" x14ac:dyDescent="0.15">
      <c r="A936407" s="25"/>
      <c r="C936407" s="25"/>
      <c r="D936407" s="25"/>
      <c r="E936407" s="25"/>
      <c r="J936407" s="25"/>
      <c r="K936407" s="25"/>
      <c r="M936407" s="25"/>
    </row>
    <row r="936408" spans="1:13" ht="17.25" customHeight="1" x14ac:dyDescent="0.15">
      <c r="A936408" s="25"/>
      <c r="C936408" s="25"/>
      <c r="D936408" s="25"/>
      <c r="E936408" s="25"/>
      <c r="J936408" s="25"/>
      <c r="K936408" s="25"/>
      <c r="M936408" s="25"/>
    </row>
    <row r="936409" spans="1:13" ht="17.25" customHeight="1" x14ac:dyDescent="0.15">
      <c r="A936409" s="25"/>
      <c r="C936409" s="25"/>
      <c r="D936409" s="25"/>
      <c r="E936409" s="25"/>
      <c r="J936409" s="25"/>
      <c r="K936409" s="25"/>
      <c r="M936409" s="25"/>
    </row>
    <row r="936410" spans="1:13" ht="17.25" customHeight="1" x14ac:dyDescent="0.15">
      <c r="A936410" s="25"/>
      <c r="C936410" s="25"/>
      <c r="D936410" s="25"/>
      <c r="E936410" s="25"/>
      <c r="J936410" s="25"/>
      <c r="K936410" s="25"/>
      <c r="M936410" s="25"/>
    </row>
    <row r="936411" spans="1:13" ht="17.25" customHeight="1" x14ac:dyDescent="0.15">
      <c r="A936411" s="25"/>
      <c r="C936411" s="25"/>
      <c r="D936411" s="25"/>
      <c r="E936411" s="25"/>
      <c r="J936411" s="25"/>
      <c r="K936411" s="25"/>
      <c r="M936411" s="25"/>
    </row>
    <row r="936412" spans="1:13" ht="17.25" customHeight="1" x14ac:dyDescent="0.15">
      <c r="A936412" s="25"/>
      <c r="C936412" s="25"/>
      <c r="D936412" s="25"/>
      <c r="E936412" s="25"/>
      <c r="J936412" s="25"/>
      <c r="K936412" s="25"/>
      <c r="M936412" s="25"/>
    </row>
    <row r="936413" spans="1:13" ht="17.25" customHeight="1" x14ac:dyDescent="0.15">
      <c r="A936413" s="25"/>
      <c r="C936413" s="25"/>
      <c r="D936413" s="25"/>
      <c r="E936413" s="25"/>
      <c r="J936413" s="25"/>
      <c r="K936413" s="25"/>
      <c r="M936413" s="25"/>
    </row>
    <row r="936414" spans="1:13" ht="17.25" customHeight="1" x14ac:dyDescent="0.15">
      <c r="A936414" s="25"/>
      <c r="C936414" s="25"/>
      <c r="D936414" s="25"/>
      <c r="E936414" s="25"/>
      <c r="J936414" s="25"/>
      <c r="K936414" s="25"/>
      <c r="M936414" s="25"/>
    </row>
    <row r="936415" spans="1:13" ht="17.25" customHeight="1" x14ac:dyDescent="0.15">
      <c r="A936415" s="25"/>
      <c r="C936415" s="25"/>
      <c r="D936415" s="25"/>
      <c r="E936415" s="25"/>
      <c r="J936415" s="25"/>
      <c r="K936415" s="25"/>
      <c r="M936415" s="25"/>
    </row>
    <row r="936416" spans="1:13" ht="17.25" customHeight="1" x14ac:dyDescent="0.15">
      <c r="A936416" s="25"/>
      <c r="C936416" s="25"/>
      <c r="D936416" s="25"/>
      <c r="E936416" s="25"/>
      <c r="J936416" s="25"/>
      <c r="K936416" s="25"/>
      <c r="M936416" s="25"/>
    </row>
    <row r="936417" spans="1:13" ht="17.25" customHeight="1" x14ac:dyDescent="0.15">
      <c r="A936417" s="25"/>
      <c r="C936417" s="25"/>
      <c r="D936417" s="25"/>
      <c r="E936417" s="25"/>
      <c r="J936417" s="25"/>
      <c r="K936417" s="25"/>
      <c r="M936417" s="25"/>
    </row>
    <row r="936418" spans="1:13" ht="17.25" customHeight="1" x14ac:dyDescent="0.15">
      <c r="A936418" s="25"/>
      <c r="C936418" s="25"/>
      <c r="D936418" s="25"/>
      <c r="E936418" s="25"/>
      <c r="J936418" s="25"/>
      <c r="K936418" s="25"/>
      <c r="M936418" s="25"/>
    </row>
    <row r="936419" spans="1:13" ht="17.25" customHeight="1" x14ac:dyDescent="0.15">
      <c r="A936419" s="25"/>
      <c r="C936419" s="25"/>
      <c r="D936419" s="25"/>
      <c r="E936419" s="25"/>
      <c r="J936419" s="25"/>
      <c r="K936419" s="25"/>
      <c r="M936419" s="25"/>
    </row>
    <row r="936420" spans="1:13" ht="17.25" customHeight="1" x14ac:dyDescent="0.15">
      <c r="A936420" s="25"/>
      <c r="C936420" s="25"/>
      <c r="D936420" s="25"/>
      <c r="E936420" s="25"/>
      <c r="J936420" s="25"/>
      <c r="K936420" s="25"/>
      <c r="M936420" s="25"/>
    </row>
    <row r="936421" spans="1:13" ht="17.25" customHeight="1" x14ac:dyDescent="0.15">
      <c r="A936421" s="25"/>
      <c r="C936421" s="25"/>
      <c r="D936421" s="25"/>
      <c r="E936421" s="25"/>
      <c r="J936421" s="25"/>
      <c r="K936421" s="25"/>
      <c r="M936421" s="25"/>
    </row>
    <row r="936422" spans="1:13" ht="17.25" customHeight="1" x14ac:dyDescent="0.15">
      <c r="A936422" s="25"/>
      <c r="C936422" s="25"/>
      <c r="D936422" s="25"/>
      <c r="E936422" s="25"/>
      <c r="J936422" s="25"/>
      <c r="K936422" s="25"/>
      <c r="M936422" s="25"/>
    </row>
    <row r="936423" spans="1:13" ht="17.25" customHeight="1" x14ac:dyDescent="0.15">
      <c r="A936423" s="25"/>
      <c r="C936423" s="25"/>
      <c r="D936423" s="25"/>
      <c r="E936423" s="25"/>
      <c r="J936423" s="25"/>
      <c r="K936423" s="25"/>
      <c r="M936423" s="25"/>
    </row>
    <row r="936424" spans="1:13" ht="17.25" customHeight="1" x14ac:dyDescent="0.15">
      <c r="A936424" s="25"/>
      <c r="C936424" s="25"/>
      <c r="D936424" s="25"/>
      <c r="E936424" s="25"/>
      <c r="J936424" s="25"/>
      <c r="K936424" s="25"/>
      <c r="M936424" s="25"/>
    </row>
    <row r="936425" spans="1:13" ht="17.25" customHeight="1" x14ac:dyDescent="0.15">
      <c r="A936425" s="25"/>
      <c r="C936425" s="25"/>
      <c r="D936425" s="25"/>
      <c r="E936425" s="25"/>
      <c r="J936425" s="25"/>
      <c r="K936425" s="25"/>
      <c r="M936425" s="25"/>
    </row>
    <row r="936426" spans="1:13" ht="17.25" customHeight="1" x14ac:dyDescent="0.15">
      <c r="A936426" s="25"/>
      <c r="C936426" s="25"/>
      <c r="D936426" s="25"/>
      <c r="E936426" s="25"/>
      <c r="J936426" s="25"/>
      <c r="K936426" s="25"/>
      <c r="M936426" s="25"/>
    </row>
    <row r="936427" spans="1:13" ht="17.25" customHeight="1" x14ac:dyDescent="0.15">
      <c r="A936427" s="25"/>
      <c r="C936427" s="25"/>
      <c r="D936427" s="25"/>
      <c r="E936427" s="25"/>
      <c r="J936427" s="25"/>
      <c r="K936427" s="25"/>
      <c r="M936427" s="25"/>
    </row>
    <row r="936428" spans="1:13" ht="17.25" customHeight="1" x14ac:dyDescent="0.15">
      <c r="A936428" s="25"/>
      <c r="C936428" s="25"/>
      <c r="D936428" s="25"/>
      <c r="E936428" s="25"/>
      <c r="J936428" s="25"/>
      <c r="K936428" s="25"/>
      <c r="M936428" s="25"/>
    </row>
    <row r="936429" spans="1:13" ht="17.25" customHeight="1" x14ac:dyDescent="0.15">
      <c r="A936429" s="25"/>
      <c r="C936429" s="25"/>
      <c r="D936429" s="25"/>
      <c r="E936429" s="25"/>
      <c r="J936429" s="25"/>
      <c r="K936429" s="25"/>
      <c r="M936429" s="25"/>
    </row>
    <row r="936430" spans="1:13" ht="17.25" customHeight="1" x14ac:dyDescent="0.15">
      <c r="A936430" s="25"/>
      <c r="C936430" s="25"/>
      <c r="D936430" s="25"/>
      <c r="E936430" s="25"/>
      <c r="J936430" s="25"/>
      <c r="K936430" s="25"/>
      <c r="M936430" s="25"/>
    </row>
    <row r="936431" spans="1:13" ht="17.25" customHeight="1" x14ac:dyDescent="0.15">
      <c r="A936431" s="25"/>
      <c r="C936431" s="25"/>
      <c r="D936431" s="25"/>
      <c r="E936431" s="25"/>
      <c r="J936431" s="25"/>
      <c r="K936431" s="25"/>
      <c r="M936431" s="25"/>
    </row>
    <row r="936432" spans="1:13" ht="17.25" customHeight="1" x14ac:dyDescent="0.15">
      <c r="A936432" s="25"/>
      <c r="C936432" s="25"/>
      <c r="D936432" s="25"/>
      <c r="E936432" s="25"/>
      <c r="J936432" s="25"/>
      <c r="K936432" s="25"/>
      <c r="M936432" s="25"/>
    </row>
    <row r="936433" spans="1:13" ht="17.25" customHeight="1" x14ac:dyDescent="0.15">
      <c r="A936433" s="25"/>
      <c r="C936433" s="25"/>
      <c r="D936433" s="25"/>
      <c r="E936433" s="25"/>
      <c r="J936433" s="25"/>
      <c r="K936433" s="25"/>
      <c r="M936433" s="25"/>
    </row>
    <row r="936434" spans="1:13" ht="17.25" customHeight="1" x14ac:dyDescent="0.15">
      <c r="A936434" s="25"/>
      <c r="C936434" s="25"/>
      <c r="D936434" s="25"/>
      <c r="E936434" s="25"/>
      <c r="J936434" s="25"/>
      <c r="K936434" s="25"/>
      <c r="M936434" s="25"/>
    </row>
    <row r="936435" spans="1:13" ht="17.25" customHeight="1" x14ac:dyDescent="0.15">
      <c r="A936435" s="25"/>
      <c r="C936435" s="25"/>
      <c r="D936435" s="25"/>
      <c r="E936435" s="25"/>
      <c r="J936435" s="25"/>
      <c r="K936435" s="25"/>
      <c r="M936435" s="25"/>
    </row>
    <row r="936436" spans="1:13" ht="17.25" customHeight="1" x14ac:dyDescent="0.15">
      <c r="A936436" s="25"/>
      <c r="C936436" s="25"/>
      <c r="D936436" s="25"/>
      <c r="E936436" s="25"/>
      <c r="J936436" s="25"/>
      <c r="K936436" s="25"/>
      <c r="M936436" s="25"/>
    </row>
    <row r="936437" spans="1:13" ht="17.25" customHeight="1" x14ac:dyDescent="0.15">
      <c r="A936437" s="25"/>
      <c r="C936437" s="25"/>
      <c r="D936437" s="25"/>
      <c r="E936437" s="25"/>
      <c r="J936437" s="25"/>
      <c r="K936437" s="25"/>
      <c r="M936437" s="25"/>
    </row>
    <row r="936438" spans="1:13" ht="17.25" customHeight="1" x14ac:dyDescent="0.15">
      <c r="A936438" s="25"/>
      <c r="C936438" s="25"/>
      <c r="D936438" s="25"/>
      <c r="E936438" s="25"/>
      <c r="J936438" s="25"/>
      <c r="K936438" s="25"/>
      <c r="M936438" s="25"/>
    </row>
    <row r="936439" spans="1:13" ht="17.25" customHeight="1" x14ac:dyDescent="0.15">
      <c r="A936439" s="25"/>
      <c r="C936439" s="25"/>
      <c r="D936439" s="25"/>
      <c r="E936439" s="25"/>
      <c r="J936439" s="25"/>
      <c r="K936439" s="25"/>
      <c r="M936439" s="25"/>
    </row>
    <row r="936440" spans="1:13" ht="17.25" customHeight="1" x14ac:dyDescent="0.15">
      <c r="A936440" s="25"/>
      <c r="C936440" s="25"/>
      <c r="D936440" s="25"/>
      <c r="E936440" s="25"/>
      <c r="J936440" s="25"/>
      <c r="K936440" s="25"/>
      <c r="M936440" s="25"/>
    </row>
    <row r="936441" spans="1:13" ht="17.25" customHeight="1" x14ac:dyDescent="0.15">
      <c r="A936441" s="25"/>
      <c r="C936441" s="25"/>
      <c r="D936441" s="25"/>
      <c r="E936441" s="25"/>
      <c r="J936441" s="25"/>
      <c r="K936441" s="25"/>
      <c r="M936441" s="25"/>
    </row>
    <row r="936442" spans="1:13" ht="17.25" customHeight="1" x14ac:dyDescent="0.15">
      <c r="A936442" s="25"/>
      <c r="C936442" s="25"/>
      <c r="D936442" s="25"/>
      <c r="E936442" s="25"/>
      <c r="J936442" s="25"/>
      <c r="K936442" s="25"/>
      <c r="M936442" s="25"/>
    </row>
    <row r="936443" spans="1:13" ht="17.25" customHeight="1" x14ac:dyDescent="0.15">
      <c r="A936443" s="25"/>
      <c r="C936443" s="25"/>
      <c r="D936443" s="25"/>
      <c r="E936443" s="25"/>
      <c r="J936443" s="25"/>
      <c r="K936443" s="25"/>
      <c r="M936443" s="25"/>
    </row>
    <row r="936444" spans="1:13" ht="17.25" customHeight="1" x14ac:dyDescent="0.15">
      <c r="A936444" s="25"/>
      <c r="C936444" s="25"/>
      <c r="D936444" s="25"/>
      <c r="E936444" s="25"/>
      <c r="J936444" s="25"/>
      <c r="K936444" s="25"/>
      <c r="M936444" s="25"/>
    </row>
    <row r="936445" spans="1:13" ht="17.25" customHeight="1" x14ac:dyDescent="0.15">
      <c r="A936445" s="25"/>
      <c r="C936445" s="25"/>
      <c r="D936445" s="25"/>
      <c r="E936445" s="25"/>
      <c r="J936445" s="25"/>
      <c r="K936445" s="25"/>
      <c r="M936445" s="25"/>
    </row>
    <row r="936446" spans="1:13" ht="17.25" customHeight="1" x14ac:dyDescent="0.15">
      <c r="A936446" s="25"/>
      <c r="C936446" s="25"/>
      <c r="D936446" s="25"/>
      <c r="E936446" s="25"/>
      <c r="J936446" s="25"/>
      <c r="K936446" s="25"/>
      <c r="M936446" s="25"/>
    </row>
    <row r="936447" spans="1:13" ht="17.25" customHeight="1" x14ac:dyDescent="0.15">
      <c r="A936447" s="25"/>
      <c r="C936447" s="25"/>
      <c r="D936447" s="25"/>
      <c r="E936447" s="25"/>
      <c r="J936447" s="25"/>
      <c r="K936447" s="25"/>
      <c r="M936447" s="25"/>
    </row>
    <row r="936448" spans="1:13" ht="17.25" customHeight="1" x14ac:dyDescent="0.15">
      <c r="A936448" s="25"/>
      <c r="C936448" s="25"/>
      <c r="D936448" s="25"/>
      <c r="E936448" s="25"/>
      <c r="J936448" s="25"/>
      <c r="K936448" s="25"/>
      <c r="M936448" s="25"/>
    </row>
    <row r="936449" spans="1:13" ht="17.25" customHeight="1" x14ac:dyDescent="0.15">
      <c r="A936449" s="25"/>
      <c r="C936449" s="25"/>
      <c r="D936449" s="25"/>
      <c r="E936449" s="25"/>
      <c r="J936449" s="25"/>
      <c r="K936449" s="25"/>
      <c r="M936449" s="25"/>
    </row>
    <row r="936450" spans="1:13" ht="17.25" customHeight="1" x14ac:dyDescent="0.15">
      <c r="A936450" s="25"/>
      <c r="C936450" s="25"/>
      <c r="D936450" s="25"/>
      <c r="E936450" s="25"/>
      <c r="J936450" s="25"/>
      <c r="K936450" s="25"/>
      <c r="M936450" s="25"/>
    </row>
    <row r="936451" spans="1:13" ht="17.25" customHeight="1" x14ac:dyDescent="0.15">
      <c r="A936451" s="25"/>
      <c r="C936451" s="25"/>
      <c r="D936451" s="25"/>
      <c r="E936451" s="25"/>
      <c r="J936451" s="25"/>
      <c r="K936451" s="25"/>
      <c r="M936451" s="25"/>
    </row>
    <row r="936452" spans="1:13" ht="17.25" customHeight="1" x14ac:dyDescent="0.15">
      <c r="A936452" s="25"/>
      <c r="C936452" s="25"/>
      <c r="D936452" s="25"/>
      <c r="E936452" s="25"/>
      <c r="J936452" s="25"/>
      <c r="K936452" s="25"/>
      <c r="M936452" s="25"/>
    </row>
    <row r="936453" spans="1:13" ht="17.25" customHeight="1" x14ac:dyDescent="0.15">
      <c r="A936453" s="25"/>
      <c r="C936453" s="25"/>
      <c r="D936453" s="25"/>
      <c r="E936453" s="25"/>
      <c r="J936453" s="25"/>
      <c r="K936453" s="25"/>
      <c r="M936453" s="25"/>
    </row>
    <row r="936454" spans="1:13" ht="17.25" customHeight="1" x14ac:dyDescent="0.15">
      <c r="A936454" s="25"/>
      <c r="C936454" s="25"/>
      <c r="D936454" s="25"/>
      <c r="E936454" s="25"/>
      <c r="J936454" s="25"/>
      <c r="K936454" s="25"/>
      <c r="M936454" s="25"/>
    </row>
    <row r="936455" spans="1:13" ht="17.25" customHeight="1" x14ac:dyDescent="0.15">
      <c r="A936455" s="25"/>
      <c r="C936455" s="25"/>
      <c r="D936455" s="25"/>
      <c r="E936455" s="25"/>
      <c r="J936455" s="25"/>
      <c r="K936455" s="25"/>
      <c r="M936455" s="25"/>
    </row>
    <row r="936456" spans="1:13" ht="17.25" customHeight="1" x14ac:dyDescent="0.15">
      <c r="A936456" s="25"/>
      <c r="C936456" s="25"/>
      <c r="D936456" s="25"/>
      <c r="E936456" s="25"/>
      <c r="J936456" s="25"/>
      <c r="K936456" s="25"/>
      <c r="M936456" s="25"/>
    </row>
    <row r="936457" spans="1:13" ht="17.25" customHeight="1" x14ac:dyDescent="0.15">
      <c r="A936457" s="25"/>
      <c r="C936457" s="25"/>
      <c r="D936457" s="25"/>
      <c r="E936457" s="25"/>
      <c r="J936457" s="25"/>
      <c r="K936457" s="25"/>
      <c r="M936457" s="25"/>
    </row>
    <row r="936458" spans="1:13" ht="17.25" customHeight="1" x14ac:dyDescent="0.15">
      <c r="A936458" s="25"/>
      <c r="C936458" s="25"/>
      <c r="D936458" s="25"/>
      <c r="E936458" s="25"/>
      <c r="J936458" s="25"/>
      <c r="K936458" s="25"/>
      <c r="M936458" s="25"/>
    </row>
    <row r="936459" spans="1:13" ht="17.25" customHeight="1" x14ac:dyDescent="0.15">
      <c r="A936459" s="25"/>
      <c r="C936459" s="25"/>
      <c r="D936459" s="25"/>
      <c r="E936459" s="25"/>
      <c r="J936459" s="25"/>
      <c r="K936459" s="25"/>
      <c r="M936459" s="25"/>
    </row>
    <row r="936460" spans="1:13" ht="17.25" customHeight="1" x14ac:dyDescent="0.15">
      <c r="A936460" s="25"/>
      <c r="C936460" s="25"/>
      <c r="D936460" s="25"/>
      <c r="E936460" s="25"/>
      <c r="J936460" s="25"/>
      <c r="K936460" s="25"/>
      <c r="M936460" s="25"/>
    </row>
    <row r="936461" spans="1:13" ht="17.25" customHeight="1" x14ac:dyDescent="0.15">
      <c r="A936461" s="25"/>
      <c r="C936461" s="25"/>
      <c r="D936461" s="25"/>
      <c r="E936461" s="25"/>
      <c r="J936461" s="25"/>
      <c r="K936461" s="25"/>
      <c r="M936461" s="25"/>
    </row>
    <row r="936462" spans="1:13" ht="17.25" customHeight="1" x14ac:dyDescent="0.15">
      <c r="A936462" s="25"/>
      <c r="C936462" s="25"/>
      <c r="D936462" s="25"/>
      <c r="E936462" s="25"/>
      <c r="J936462" s="25"/>
      <c r="K936462" s="25"/>
      <c r="M936462" s="25"/>
    </row>
    <row r="936463" spans="1:13" ht="17.25" customHeight="1" x14ac:dyDescent="0.15">
      <c r="A936463" s="25"/>
      <c r="C936463" s="25"/>
      <c r="D936463" s="25"/>
      <c r="E936463" s="25"/>
      <c r="J936463" s="25"/>
      <c r="K936463" s="25"/>
      <c r="M936463" s="25"/>
    </row>
    <row r="936464" spans="1:13" ht="17.25" customHeight="1" x14ac:dyDescent="0.15">
      <c r="A936464" s="25"/>
      <c r="C936464" s="25"/>
      <c r="D936464" s="25"/>
      <c r="E936464" s="25"/>
      <c r="J936464" s="25"/>
      <c r="K936464" s="25"/>
      <c r="M936464" s="25"/>
    </row>
    <row r="936465" spans="1:13" ht="17.25" customHeight="1" x14ac:dyDescent="0.15">
      <c r="A936465" s="25"/>
      <c r="C936465" s="25"/>
      <c r="D936465" s="25"/>
      <c r="E936465" s="25"/>
      <c r="J936465" s="25"/>
      <c r="K936465" s="25"/>
      <c r="M936465" s="25"/>
    </row>
    <row r="936466" spans="1:13" ht="17.25" customHeight="1" x14ac:dyDescent="0.15">
      <c r="A936466" s="25"/>
      <c r="C936466" s="25"/>
      <c r="D936466" s="25"/>
      <c r="E936466" s="25"/>
      <c r="J936466" s="25"/>
      <c r="K936466" s="25"/>
      <c r="M936466" s="25"/>
    </row>
    <row r="936467" spans="1:13" ht="17.25" customHeight="1" x14ac:dyDescent="0.15">
      <c r="A936467" s="25"/>
      <c r="C936467" s="25"/>
      <c r="D936467" s="25"/>
      <c r="E936467" s="25"/>
      <c r="J936467" s="25"/>
      <c r="K936467" s="25"/>
      <c r="M936467" s="25"/>
    </row>
    <row r="936468" spans="1:13" ht="17.25" customHeight="1" x14ac:dyDescent="0.15">
      <c r="A936468" s="25"/>
      <c r="C936468" s="25"/>
      <c r="D936468" s="25"/>
      <c r="E936468" s="25"/>
      <c r="J936468" s="25"/>
      <c r="K936468" s="25"/>
      <c r="M936468" s="25"/>
    </row>
    <row r="936469" spans="1:13" ht="17.25" customHeight="1" x14ac:dyDescent="0.15">
      <c r="A936469" s="25"/>
      <c r="C936469" s="25"/>
      <c r="D936469" s="25"/>
      <c r="E936469" s="25"/>
      <c r="J936469" s="25"/>
      <c r="K936469" s="25"/>
      <c r="M936469" s="25"/>
    </row>
    <row r="936470" spans="1:13" ht="17.25" customHeight="1" x14ac:dyDescent="0.15">
      <c r="A936470" s="25"/>
      <c r="C936470" s="25"/>
      <c r="D936470" s="25"/>
      <c r="E936470" s="25"/>
      <c r="J936470" s="25"/>
      <c r="K936470" s="25"/>
      <c r="M936470" s="25"/>
    </row>
    <row r="936471" spans="1:13" ht="17.25" customHeight="1" x14ac:dyDescent="0.15">
      <c r="A936471" s="25"/>
      <c r="C936471" s="25"/>
      <c r="D936471" s="25"/>
      <c r="E936471" s="25"/>
      <c r="J936471" s="25"/>
      <c r="K936471" s="25"/>
      <c r="M936471" s="25"/>
    </row>
    <row r="936472" spans="1:13" ht="17.25" customHeight="1" x14ac:dyDescent="0.15">
      <c r="A936472" s="25"/>
      <c r="C936472" s="25"/>
      <c r="D936472" s="25"/>
      <c r="E936472" s="25"/>
      <c r="J936472" s="25"/>
      <c r="K936472" s="25"/>
      <c r="M936472" s="25"/>
    </row>
    <row r="936473" spans="1:13" ht="17.25" customHeight="1" x14ac:dyDescent="0.15">
      <c r="A936473" s="25"/>
      <c r="C936473" s="25"/>
      <c r="D936473" s="25"/>
      <c r="E936473" s="25"/>
      <c r="J936473" s="25"/>
      <c r="K936473" s="25"/>
      <c r="M936473" s="25"/>
    </row>
    <row r="936474" spans="1:13" ht="17.25" customHeight="1" x14ac:dyDescent="0.15">
      <c r="A936474" s="25"/>
      <c r="C936474" s="25"/>
      <c r="D936474" s="25"/>
      <c r="E936474" s="25"/>
      <c r="J936474" s="25"/>
      <c r="K936474" s="25"/>
      <c r="M936474" s="25"/>
    </row>
    <row r="936475" spans="1:13" ht="17.25" customHeight="1" x14ac:dyDescent="0.15">
      <c r="A936475" s="25"/>
      <c r="C936475" s="25"/>
      <c r="D936475" s="25"/>
      <c r="E936475" s="25"/>
      <c r="J936475" s="25"/>
      <c r="K936475" s="25"/>
      <c r="M936475" s="25"/>
    </row>
    <row r="936476" spans="1:13" ht="17.25" customHeight="1" x14ac:dyDescent="0.15">
      <c r="A936476" s="25"/>
      <c r="C936476" s="25"/>
      <c r="D936476" s="25"/>
      <c r="E936476" s="25"/>
      <c r="J936476" s="25"/>
      <c r="K936476" s="25"/>
      <c r="M936476" s="25"/>
    </row>
    <row r="936477" spans="1:13" ht="17.25" customHeight="1" x14ac:dyDescent="0.15">
      <c r="A936477" s="25"/>
      <c r="C936477" s="25"/>
      <c r="D936477" s="25"/>
      <c r="E936477" s="25"/>
      <c r="J936477" s="25"/>
      <c r="K936477" s="25"/>
      <c r="M936477" s="25"/>
    </row>
    <row r="936478" spans="1:13" ht="17.25" customHeight="1" x14ac:dyDescent="0.15">
      <c r="A936478" s="25"/>
      <c r="C936478" s="25"/>
      <c r="D936478" s="25"/>
      <c r="E936478" s="25"/>
      <c r="J936478" s="25"/>
      <c r="K936478" s="25"/>
      <c r="M936478" s="25"/>
    </row>
    <row r="936479" spans="1:13" ht="17.25" customHeight="1" x14ac:dyDescent="0.15">
      <c r="A936479" s="25"/>
      <c r="C936479" s="25"/>
      <c r="D936479" s="25"/>
      <c r="E936479" s="25"/>
      <c r="J936479" s="25"/>
      <c r="K936479" s="25"/>
      <c r="M936479" s="25"/>
    </row>
    <row r="936480" spans="1:13" ht="17.25" customHeight="1" x14ac:dyDescent="0.15">
      <c r="A936480" s="25"/>
      <c r="C936480" s="25"/>
      <c r="D936480" s="25"/>
      <c r="E936480" s="25"/>
      <c r="J936480" s="25"/>
      <c r="K936480" s="25"/>
      <c r="M936480" s="25"/>
    </row>
    <row r="936481" spans="1:13" ht="17.25" customHeight="1" x14ac:dyDescent="0.15">
      <c r="A936481" s="25"/>
      <c r="C936481" s="25"/>
      <c r="D936481" s="25"/>
      <c r="E936481" s="25"/>
      <c r="J936481" s="25"/>
      <c r="K936481" s="25"/>
      <c r="M936481" s="25"/>
    </row>
    <row r="936482" spans="1:13" ht="17.25" customHeight="1" x14ac:dyDescent="0.15">
      <c r="A936482" s="25"/>
      <c r="C936482" s="25"/>
      <c r="D936482" s="25"/>
      <c r="E936482" s="25"/>
      <c r="J936482" s="25"/>
      <c r="K936482" s="25"/>
      <c r="M936482" s="25"/>
    </row>
    <row r="936483" spans="1:13" ht="17.25" customHeight="1" x14ac:dyDescent="0.15">
      <c r="A936483" s="25"/>
      <c r="C936483" s="25"/>
      <c r="D936483" s="25"/>
      <c r="E936483" s="25"/>
      <c r="J936483" s="25"/>
      <c r="K936483" s="25"/>
      <c r="M936483" s="25"/>
    </row>
    <row r="936484" spans="1:13" ht="17.25" customHeight="1" x14ac:dyDescent="0.15">
      <c r="A936484" s="25"/>
      <c r="C936484" s="25"/>
      <c r="D936484" s="25"/>
      <c r="E936484" s="25"/>
      <c r="J936484" s="25"/>
      <c r="K936484" s="25"/>
      <c r="M936484" s="25"/>
    </row>
    <row r="936485" spans="1:13" ht="17.25" customHeight="1" x14ac:dyDescent="0.15">
      <c r="A936485" s="25"/>
      <c r="C936485" s="25"/>
      <c r="D936485" s="25"/>
      <c r="E936485" s="25"/>
      <c r="J936485" s="25"/>
      <c r="K936485" s="25"/>
      <c r="M936485" s="25"/>
    </row>
    <row r="936486" spans="1:13" ht="17.25" customHeight="1" x14ac:dyDescent="0.15">
      <c r="A936486" s="25"/>
      <c r="C936486" s="25"/>
      <c r="D936486" s="25"/>
      <c r="E936486" s="25"/>
      <c r="J936486" s="25"/>
      <c r="K936486" s="25"/>
      <c r="M936486" s="25"/>
    </row>
    <row r="936487" spans="1:13" ht="17.25" customHeight="1" x14ac:dyDescent="0.15">
      <c r="A936487" s="25"/>
      <c r="C936487" s="25"/>
      <c r="D936487" s="25"/>
      <c r="E936487" s="25"/>
      <c r="J936487" s="25"/>
      <c r="K936487" s="25"/>
      <c r="M936487" s="25"/>
    </row>
    <row r="936488" spans="1:13" ht="17.25" customHeight="1" x14ac:dyDescent="0.15">
      <c r="A936488" s="25"/>
      <c r="C936488" s="25"/>
      <c r="D936488" s="25"/>
      <c r="E936488" s="25"/>
      <c r="J936488" s="25"/>
      <c r="K936488" s="25"/>
      <c r="M936488" s="25"/>
    </row>
    <row r="936489" spans="1:13" ht="17.25" customHeight="1" x14ac:dyDescent="0.15">
      <c r="A936489" s="25"/>
      <c r="C936489" s="25"/>
      <c r="D936489" s="25"/>
      <c r="E936489" s="25"/>
      <c r="J936489" s="25"/>
      <c r="K936489" s="25"/>
      <c r="M936489" s="25"/>
    </row>
    <row r="936490" spans="1:13" ht="17.25" customHeight="1" x14ac:dyDescent="0.15">
      <c r="A936490" s="25"/>
      <c r="C936490" s="25"/>
      <c r="D936490" s="25"/>
      <c r="E936490" s="25"/>
      <c r="J936490" s="25"/>
      <c r="K936490" s="25"/>
      <c r="M936490" s="25"/>
    </row>
    <row r="936491" spans="1:13" ht="17.25" customHeight="1" x14ac:dyDescent="0.15">
      <c r="A936491" s="25"/>
      <c r="C936491" s="25"/>
      <c r="D936491" s="25"/>
      <c r="E936491" s="25"/>
      <c r="J936491" s="25"/>
      <c r="K936491" s="25"/>
      <c r="M936491" s="25"/>
    </row>
    <row r="936492" spans="1:13" ht="17.25" customHeight="1" x14ac:dyDescent="0.15">
      <c r="A936492" s="25"/>
      <c r="C936492" s="25"/>
      <c r="D936492" s="25"/>
      <c r="E936492" s="25"/>
      <c r="J936492" s="25"/>
      <c r="K936492" s="25"/>
      <c r="M936492" s="25"/>
    </row>
    <row r="936493" spans="1:13" ht="17.25" customHeight="1" x14ac:dyDescent="0.15">
      <c r="A936493" s="25"/>
      <c r="C936493" s="25"/>
      <c r="D936493" s="25"/>
      <c r="E936493" s="25"/>
      <c r="J936493" s="25"/>
      <c r="K936493" s="25"/>
      <c r="M936493" s="25"/>
    </row>
    <row r="936494" spans="1:13" ht="17.25" customHeight="1" x14ac:dyDescent="0.15">
      <c r="A936494" s="25"/>
      <c r="C936494" s="25"/>
      <c r="D936494" s="25"/>
      <c r="E936494" s="25"/>
      <c r="J936494" s="25"/>
      <c r="K936494" s="25"/>
      <c r="M936494" s="25"/>
    </row>
    <row r="936495" spans="1:13" ht="17.25" customHeight="1" x14ac:dyDescent="0.15">
      <c r="A936495" s="25"/>
      <c r="C936495" s="25"/>
      <c r="D936495" s="25"/>
      <c r="E936495" s="25"/>
      <c r="J936495" s="25"/>
      <c r="K936495" s="25"/>
      <c r="M936495" s="25"/>
    </row>
    <row r="936496" spans="1:13" ht="17.25" customHeight="1" x14ac:dyDescent="0.15">
      <c r="A936496" s="25"/>
      <c r="C936496" s="25"/>
      <c r="D936496" s="25"/>
      <c r="E936496" s="25"/>
      <c r="J936496" s="25"/>
      <c r="K936496" s="25"/>
      <c r="M936496" s="25"/>
    </row>
    <row r="936497" spans="1:13" ht="17.25" customHeight="1" x14ac:dyDescent="0.15">
      <c r="A936497" s="25"/>
      <c r="C936497" s="25"/>
      <c r="D936497" s="25"/>
      <c r="E936497" s="25"/>
      <c r="J936497" s="25"/>
      <c r="K936497" s="25"/>
      <c r="M936497" s="25"/>
    </row>
    <row r="936498" spans="1:13" ht="17.25" customHeight="1" x14ac:dyDescent="0.15">
      <c r="A936498" s="25"/>
      <c r="C936498" s="25"/>
      <c r="D936498" s="25"/>
      <c r="E936498" s="25"/>
      <c r="J936498" s="25"/>
      <c r="K936498" s="25"/>
      <c r="M936498" s="25"/>
    </row>
    <row r="936499" spans="1:13" ht="17.25" customHeight="1" x14ac:dyDescent="0.15">
      <c r="A936499" s="25"/>
      <c r="C936499" s="25"/>
      <c r="D936499" s="25"/>
      <c r="E936499" s="25"/>
      <c r="J936499" s="25"/>
      <c r="K936499" s="25"/>
      <c r="M936499" s="25"/>
    </row>
    <row r="936500" spans="1:13" ht="17.25" customHeight="1" x14ac:dyDescent="0.15">
      <c r="A936500" s="25"/>
      <c r="C936500" s="25"/>
      <c r="D936500" s="25"/>
      <c r="E936500" s="25"/>
      <c r="J936500" s="25"/>
      <c r="K936500" s="25"/>
      <c r="M936500" s="25"/>
    </row>
    <row r="936501" spans="1:13" ht="17.25" customHeight="1" x14ac:dyDescent="0.15">
      <c r="A936501" s="25"/>
      <c r="C936501" s="25"/>
      <c r="D936501" s="25"/>
      <c r="E936501" s="25"/>
      <c r="J936501" s="25"/>
      <c r="K936501" s="25"/>
      <c r="M936501" s="25"/>
    </row>
    <row r="936502" spans="1:13" ht="17.25" customHeight="1" x14ac:dyDescent="0.15">
      <c r="A936502" s="25"/>
      <c r="C936502" s="25"/>
      <c r="D936502" s="25"/>
      <c r="E936502" s="25"/>
      <c r="J936502" s="25"/>
      <c r="K936502" s="25"/>
      <c r="M936502" s="25"/>
    </row>
    <row r="936503" spans="1:13" ht="17.25" customHeight="1" x14ac:dyDescent="0.15">
      <c r="A936503" s="25"/>
      <c r="C936503" s="25"/>
      <c r="D936503" s="25"/>
      <c r="E936503" s="25"/>
      <c r="J936503" s="25"/>
      <c r="K936503" s="25"/>
      <c r="M936503" s="25"/>
    </row>
    <row r="936504" spans="1:13" ht="17.25" customHeight="1" x14ac:dyDescent="0.15">
      <c r="A936504" s="25"/>
      <c r="C936504" s="25"/>
      <c r="D936504" s="25"/>
      <c r="E936504" s="25"/>
      <c r="J936504" s="25"/>
      <c r="K936504" s="25"/>
      <c r="M936504" s="25"/>
    </row>
    <row r="936505" spans="1:13" ht="17.25" customHeight="1" x14ac:dyDescent="0.15">
      <c r="A936505" s="25"/>
      <c r="C936505" s="25"/>
      <c r="D936505" s="25"/>
      <c r="E936505" s="25"/>
      <c r="J936505" s="25"/>
      <c r="K936505" s="25"/>
      <c r="M936505" s="25"/>
    </row>
    <row r="936506" spans="1:13" ht="17.25" customHeight="1" x14ac:dyDescent="0.15">
      <c r="A936506" s="25"/>
      <c r="C936506" s="25"/>
      <c r="D936506" s="25"/>
      <c r="E936506" s="25"/>
      <c r="J936506" s="25"/>
      <c r="K936506" s="25"/>
      <c r="M936506" s="25"/>
    </row>
    <row r="936507" spans="1:13" ht="17.25" customHeight="1" x14ac:dyDescent="0.15">
      <c r="A936507" s="25"/>
      <c r="C936507" s="25"/>
      <c r="D936507" s="25"/>
      <c r="E936507" s="25"/>
      <c r="J936507" s="25"/>
      <c r="K936507" s="25"/>
      <c r="M936507" s="25"/>
    </row>
    <row r="936508" spans="1:13" ht="17.25" customHeight="1" x14ac:dyDescent="0.15">
      <c r="A936508" s="25"/>
      <c r="C936508" s="25"/>
      <c r="D936508" s="25"/>
      <c r="E936508" s="25"/>
      <c r="J936508" s="25"/>
      <c r="K936508" s="25"/>
      <c r="M936508" s="25"/>
    </row>
    <row r="936509" spans="1:13" ht="17.25" customHeight="1" x14ac:dyDescent="0.15">
      <c r="A936509" s="25"/>
      <c r="C936509" s="25"/>
      <c r="D936509" s="25"/>
      <c r="E936509" s="25"/>
      <c r="J936509" s="25"/>
      <c r="K936509" s="25"/>
      <c r="M936509" s="25"/>
    </row>
    <row r="936510" spans="1:13" ht="17.25" customHeight="1" x14ac:dyDescent="0.15">
      <c r="A936510" s="25"/>
      <c r="C936510" s="25"/>
      <c r="D936510" s="25"/>
      <c r="E936510" s="25"/>
      <c r="J936510" s="25"/>
      <c r="K936510" s="25"/>
      <c r="M936510" s="25"/>
    </row>
    <row r="936511" spans="1:13" ht="17.25" customHeight="1" x14ac:dyDescent="0.15">
      <c r="A936511" s="25"/>
      <c r="C936511" s="25"/>
      <c r="D936511" s="25"/>
      <c r="E936511" s="25"/>
      <c r="J936511" s="25"/>
      <c r="K936511" s="25"/>
      <c r="M936511" s="25"/>
    </row>
    <row r="936512" spans="1:13" ht="17.25" customHeight="1" x14ac:dyDescent="0.15">
      <c r="A936512" s="25"/>
      <c r="C936512" s="25"/>
      <c r="D936512" s="25"/>
      <c r="E936512" s="25"/>
      <c r="J936512" s="25"/>
      <c r="K936512" s="25"/>
      <c r="M936512" s="25"/>
    </row>
    <row r="936513" spans="1:13" ht="17.25" customHeight="1" x14ac:dyDescent="0.15">
      <c r="A936513" s="25"/>
      <c r="C936513" s="25"/>
      <c r="D936513" s="25"/>
      <c r="E936513" s="25"/>
      <c r="J936513" s="25"/>
      <c r="K936513" s="25"/>
      <c r="M936513" s="25"/>
    </row>
    <row r="936514" spans="1:13" ht="17.25" customHeight="1" x14ac:dyDescent="0.15">
      <c r="A936514" s="25"/>
      <c r="C936514" s="25"/>
      <c r="D936514" s="25"/>
      <c r="E936514" s="25"/>
      <c r="J936514" s="25"/>
      <c r="K936514" s="25"/>
      <c r="M936514" s="25"/>
    </row>
    <row r="936515" spans="1:13" ht="17.25" customHeight="1" x14ac:dyDescent="0.15">
      <c r="A936515" s="25"/>
      <c r="C936515" s="25"/>
      <c r="D936515" s="25"/>
      <c r="E936515" s="25"/>
      <c r="J936515" s="25"/>
      <c r="K936515" s="25"/>
      <c r="M936515" s="25"/>
    </row>
    <row r="936516" spans="1:13" ht="17.25" customHeight="1" x14ac:dyDescent="0.15">
      <c r="A936516" s="25"/>
      <c r="C936516" s="25"/>
      <c r="D936516" s="25"/>
      <c r="E936516" s="25"/>
      <c r="J936516" s="25"/>
      <c r="K936516" s="25"/>
      <c r="M936516" s="25"/>
    </row>
    <row r="936517" spans="1:13" ht="17.25" customHeight="1" x14ac:dyDescent="0.15">
      <c r="A936517" s="25"/>
      <c r="C936517" s="25"/>
      <c r="D936517" s="25"/>
      <c r="E936517" s="25"/>
      <c r="J936517" s="25"/>
      <c r="K936517" s="25"/>
      <c r="M936517" s="25"/>
    </row>
    <row r="936518" spans="1:13" ht="17.25" customHeight="1" x14ac:dyDescent="0.15">
      <c r="A936518" s="25"/>
      <c r="C936518" s="25"/>
      <c r="D936518" s="25"/>
      <c r="E936518" s="25"/>
      <c r="J936518" s="25"/>
      <c r="K936518" s="25"/>
      <c r="M936518" s="25"/>
    </row>
    <row r="936519" spans="1:13" ht="17.25" customHeight="1" x14ac:dyDescent="0.15">
      <c r="A936519" s="25"/>
      <c r="C936519" s="25"/>
      <c r="D936519" s="25"/>
      <c r="E936519" s="25"/>
      <c r="J936519" s="25"/>
      <c r="K936519" s="25"/>
      <c r="M936519" s="25"/>
    </row>
    <row r="936520" spans="1:13" ht="17.25" customHeight="1" x14ac:dyDescent="0.15">
      <c r="A936520" s="25"/>
      <c r="C936520" s="25"/>
      <c r="D936520" s="25"/>
      <c r="E936520" s="25"/>
      <c r="J936520" s="25"/>
      <c r="K936520" s="25"/>
      <c r="M936520" s="25"/>
    </row>
    <row r="936521" spans="1:13" ht="17.25" customHeight="1" x14ac:dyDescent="0.15">
      <c r="A936521" s="25"/>
      <c r="C936521" s="25"/>
      <c r="D936521" s="25"/>
      <c r="E936521" s="25"/>
      <c r="J936521" s="25"/>
      <c r="K936521" s="25"/>
      <c r="M936521" s="25"/>
    </row>
    <row r="936522" spans="1:13" ht="17.25" customHeight="1" x14ac:dyDescent="0.15">
      <c r="A936522" s="25"/>
      <c r="C936522" s="25"/>
      <c r="D936522" s="25"/>
      <c r="E936522" s="25"/>
      <c r="J936522" s="25"/>
      <c r="K936522" s="25"/>
      <c r="M936522" s="25"/>
    </row>
    <row r="936523" spans="1:13" ht="17.25" customHeight="1" x14ac:dyDescent="0.15">
      <c r="A936523" s="25"/>
      <c r="C936523" s="25"/>
      <c r="D936523" s="25"/>
      <c r="E936523" s="25"/>
      <c r="J936523" s="25"/>
      <c r="K936523" s="25"/>
      <c r="M936523" s="25"/>
    </row>
    <row r="936524" spans="1:13" ht="17.25" customHeight="1" x14ac:dyDescent="0.15">
      <c r="A936524" s="25"/>
      <c r="C936524" s="25"/>
      <c r="D936524" s="25"/>
      <c r="E936524" s="25"/>
      <c r="J936524" s="25"/>
      <c r="K936524" s="25"/>
      <c r="M936524" s="25"/>
    </row>
    <row r="936525" spans="1:13" ht="17.25" customHeight="1" x14ac:dyDescent="0.15">
      <c r="A936525" s="25"/>
      <c r="C936525" s="25"/>
      <c r="D936525" s="25"/>
      <c r="E936525" s="25"/>
      <c r="J936525" s="25"/>
      <c r="K936525" s="25"/>
      <c r="M936525" s="25"/>
    </row>
    <row r="936526" spans="1:13" ht="17.25" customHeight="1" x14ac:dyDescent="0.15">
      <c r="A936526" s="25"/>
      <c r="C936526" s="25"/>
      <c r="D936526" s="25"/>
      <c r="E936526" s="25"/>
      <c r="J936526" s="25"/>
      <c r="K936526" s="25"/>
      <c r="M936526" s="25"/>
    </row>
    <row r="936527" spans="1:13" ht="17.25" customHeight="1" x14ac:dyDescent="0.15">
      <c r="A936527" s="25"/>
      <c r="C936527" s="25"/>
      <c r="D936527" s="25"/>
      <c r="E936527" s="25"/>
      <c r="J936527" s="25"/>
      <c r="K936527" s="25"/>
      <c r="M936527" s="25"/>
    </row>
    <row r="936528" spans="1:13" ht="17.25" customHeight="1" x14ac:dyDescent="0.15">
      <c r="A936528" s="25"/>
      <c r="C936528" s="25"/>
      <c r="D936528" s="25"/>
      <c r="E936528" s="25"/>
      <c r="J936528" s="25"/>
      <c r="K936528" s="25"/>
      <c r="M936528" s="25"/>
    </row>
    <row r="936529" spans="1:13" ht="17.25" customHeight="1" x14ac:dyDescent="0.15">
      <c r="A936529" s="25"/>
      <c r="C936529" s="25"/>
      <c r="D936529" s="25"/>
      <c r="E936529" s="25"/>
      <c r="J936529" s="25"/>
      <c r="K936529" s="25"/>
      <c r="M936529" s="25"/>
    </row>
    <row r="936530" spans="1:13" ht="17.25" customHeight="1" x14ac:dyDescent="0.15">
      <c r="A936530" s="25"/>
      <c r="C936530" s="25"/>
      <c r="D936530" s="25"/>
      <c r="E936530" s="25"/>
      <c r="J936530" s="25"/>
      <c r="K936530" s="25"/>
      <c r="M936530" s="25"/>
    </row>
    <row r="936531" spans="1:13" ht="17.25" customHeight="1" x14ac:dyDescent="0.15">
      <c r="A936531" s="25"/>
      <c r="C936531" s="25"/>
      <c r="D936531" s="25"/>
      <c r="E936531" s="25"/>
      <c r="J936531" s="25"/>
      <c r="K936531" s="25"/>
      <c r="M936531" s="25"/>
    </row>
    <row r="936532" spans="1:13" ht="17.25" customHeight="1" x14ac:dyDescent="0.15">
      <c r="A936532" s="25"/>
      <c r="C936532" s="25"/>
      <c r="D936532" s="25"/>
      <c r="E936532" s="25"/>
      <c r="J936532" s="25"/>
      <c r="K936532" s="25"/>
      <c r="M936532" s="25"/>
    </row>
    <row r="936533" spans="1:13" ht="17.25" customHeight="1" x14ac:dyDescent="0.15">
      <c r="A936533" s="25"/>
      <c r="C936533" s="25"/>
      <c r="D936533" s="25"/>
      <c r="E936533" s="25"/>
      <c r="J936533" s="25"/>
      <c r="K936533" s="25"/>
      <c r="M936533" s="25"/>
    </row>
    <row r="936534" spans="1:13" ht="17.25" customHeight="1" x14ac:dyDescent="0.15">
      <c r="A936534" s="25"/>
      <c r="C936534" s="25"/>
      <c r="D936534" s="25"/>
      <c r="E936534" s="25"/>
      <c r="J936534" s="25"/>
      <c r="K936534" s="25"/>
      <c r="M936534" s="25"/>
    </row>
    <row r="936535" spans="1:13" ht="17.25" customHeight="1" x14ac:dyDescent="0.15">
      <c r="A936535" s="25"/>
      <c r="C936535" s="25"/>
      <c r="D936535" s="25"/>
      <c r="E936535" s="25"/>
      <c r="J936535" s="25"/>
      <c r="K936535" s="25"/>
      <c r="M936535" s="25"/>
    </row>
    <row r="936536" spans="1:13" ht="17.25" customHeight="1" x14ac:dyDescent="0.15">
      <c r="A936536" s="25"/>
      <c r="C936536" s="25"/>
      <c r="D936536" s="25"/>
      <c r="E936536" s="25"/>
      <c r="J936536" s="25"/>
      <c r="K936536" s="25"/>
      <c r="M936536" s="25"/>
    </row>
    <row r="936537" spans="1:13" ht="17.25" customHeight="1" x14ac:dyDescent="0.15">
      <c r="A936537" s="25"/>
      <c r="C936537" s="25"/>
      <c r="D936537" s="25"/>
      <c r="E936537" s="25"/>
      <c r="J936537" s="25"/>
      <c r="K936537" s="25"/>
      <c r="M936537" s="25"/>
    </row>
    <row r="936538" spans="1:13" ht="17.25" customHeight="1" x14ac:dyDescent="0.15">
      <c r="A936538" s="25"/>
      <c r="C936538" s="25"/>
      <c r="D936538" s="25"/>
      <c r="E936538" s="25"/>
      <c r="J936538" s="25"/>
      <c r="K936538" s="25"/>
      <c r="M936538" s="25"/>
    </row>
    <row r="936539" spans="1:13" ht="17.25" customHeight="1" x14ac:dyDescent="0.15">
      <c r="A936539" s="25"/>
      <c r="C936539" s="25"/>
      <c r="D936539" s="25"/>
      <c r="E936539" s="25"/>
      <c r="J936539" s="25"/>
      <c r="K936539" s="25"/>
      <c r="M936539" s="25"/>
    </row>
    <row r="936540" spans="1:13" ht="17.25" customHeight="1" x14ac:dyDescent="0.15">
      <c r="A936540" s="25"/>
      <c r="C936540" s="25"/>
      <c r="D936540" s="25"/>
      <c r="E936540" s="25"/>
      <c r="J936540" s="25"/>
      <c r="K936540" s="25"/>
      <c r="M936540" s="25"/>
    </row>
    <row r="936541" spans="1:13" ht="17.25" customHeight="1" x14ac:dyDescent="0.15">
      <c r="A936541" s="25"/>
      <c r="C936541" s="25"/>
      <c r="D936541" s="25"/>
      <c r="E936541" s="25"/>
      <c r="J936541" s="25"/>
      <c r="K936541" s="25"/>
      <c r="M936541" s="25"/>
    </row>
    <row r="936542" spans="1:13" ht="17.25" customHeight="1" x14ac:dyDescent="0.15">
      <c r="A936542" s="25"/>
      <c r="C936542" s="25"/>
      <c r="D936542" s="25"/>
      <c r="E936542" s="25"/>
      <c r="J936542" s="25"/>
      <c r="K936542" s="25"/>
      <c r="M936542" s="25"/>
    </row>
    <row r="936543" spans="1:13" ht="17.25" customHeight="1" x14ac:dyDescent="0.15">
      <c r="A936543" s="25"/>
      <c r="C936543" s="25"/>
      <c r="D936543" s="25"/>
      <c r="E936543" s="25"/>
      <c r="J936543" s="25"/>
      <c r="K936543" s="25"/>
      <c r="M936543" s="25"/>
    </row>
    <row r="936544" spans="1:13" ht="17.25" customHeight="1" x14ac:dyDescent="0.15">
      <c r="A936544" s="25"/>
      <c r="C936544" s="25"/>
      <c r="D936544" s="25"/>
      <c r="E936544" s="25"/>
      <c r="J936544" s="25"/>
      <c r="K936544" s="25"/>
      <c r="M936544" s="25"/>
    </row>
    <row r="936545" spans="1:13" ht="17.25" customHeight="1" x14ac:dyDescent="0.15">
      <c r="A936545" s="25"/>
      <c r="C936545" s="25"/>
      <c r="D936545" s="25"/>
      <c r="E936545" s="25"/>
      <c r="J936545" s="25"/>
      <c r="K936545" s="25"/>
      <c r="M936545" s="25"/>
    </row>
    <row r="936546" spans="1:13" ht="17.25" customHeight="1" x14ac:dyDescent="0.15">
      <c r="A936546" s="25"/>
      <c r="C936546" s="25"/>
      <c r="D936546" s="25"/>
      <c r="E936546" s="25"/>
      <c r="J936546" s="25"/>
      <c r="K936546" s="25"/>
      <c r="M936546" s="25"/>
    </row>
    <row r="936547" spans="1:13" ht="17.25" customHeight="1" x14ac:dyDescent="0.15">
      <c r="A936547" s="25"/>
      <c r="C936547" s="25"/>
      <c r="D936547" s="25"/>
      <c r="E936547" s="25"/>
      <c r="J936547" s="25"/>
      <c r="K936547" s="25"/>
      <c r="M936547" s="25"/>
    </row>
    <row r="936548" spans="1:13" ht="17.25" customHeight="1" x14ac:dyDescent="0.15">
      <c r="A936548" s="25"/>
      <c r="C936548" s="25"/>
      <c r="D936548" s="25"/>
      <c r="E936548" s="25"/>
      <c r="J936548" s="25"/>
      <c r="K936548" s="25"/>
      <c r="M936548" s="25"/>
    </row>
    <row r="936549" spans="1:13" ht="17.25" customHeight="1" x14ac:dyDescent="0.15">
      <c r="A936549" s="25"/>
      <c r="C936549" s="25"/>
      <c r="D936549" s="25"/>
      <c r="E936549" s="25"/>
      <c r="J936549" s="25"/>
      <c r="K936549" s="25"/>
      <c r="M936549" s="25"/>
    </row>
    <row r="936550" spans="1:13" ht="17.25" customHeight="1" x14ac:dyDescent="0.15">
      <c r="A936550" s="25"/>
      <c r="C936550" s="25"/>
      <c r="D936550" s="25"/>
      <c r="E936550" s="25"/>
      <c r="J936550" s="25"/>
      <c r="K936550" s="25"/>
      <c r="M936550" s="25"/>
    </row>
    <row r="936551" spans="1:13" ht="17.25" customHeight="1" x14ac:dyDescent="0.15">
      <c r="A936551" s="25"/>
      <c r="C936551" s="25"/>
      <c r="D936551" s="25"/>
      <c r="E936551" s="25"/>
      <c r="J936551" s="25"/>
      <c r="K936551" s="25"/>
      <c r="M936551" s="25"/>
    </row>
    <row r="936552" spans="1:13" ht="17.25" customHeight="1" x14ac:dyDescent="0.15">
      <c r="A936552" s="25"/>
      <c r="C936552" s="25"/>
      <c r="D936552" s="25"/>
      <c r="E936552" s="25"/>
      <c r="J936552" s="25"/>
      <c r="K936552" s="25"/>
      <c r="M936552" s="25"/>
    </row>
    <row r="936553" spans="1:13" ht="17.25" customHeight="1" x14ac:dyDescent="0.15">
      <c r="A936553" s="25"/>
      <c r="C936553" s="25"/>
      <c r="D936553" s="25"/>
      <c r="E936553" s="25"/>
      <c r="J936553" s="25"/>
      <c r="K936553" s="25"/>
      <c r="M936553" s="25"/>
    </row>
    <row r="936554" spans="1:13" ht="17.25" customHeight="1" x14ac:dyDescent="0.15">
      <c r="A936554" s="25"/>
      <c r="C936554" s="25"/>
      <c r="D936554" s="25"/>
      <c r="E936554" s="25"/>
      <c r="J936554" s="25"/>
      <c r="K936554" s="25"/>
      <c r="M936554" s="25"/>
    </row>
    <row r="936555" spans="1:13" ht="17.25" customHeight="1" x14ac:dyDescent="0.15">
      <c r="A936555" s="25"/>
      <c r="C936555" s="25"/>
      <c r="D936555" s="25"/>
      <c r="E936555" s="25"/>
      <c r="J936555" s="25"/>
      <c r="K936555" s="25"/>
      <c r="M936555" s="25"/>
    </row>
    <row r="936556" spans="1:13" ht="17.25" customHeight="1" x14ac:dyDescent="0.15">
      <c r="A936556" s="25"/>
      <c r="C936556" s="25"/>
      <c r="D936556" s="25"/>
      <c r="E936556" s="25"/>
      <c r="J936556" s="25"/>
      <c r="K936556" s="25"/>
      <c r="M936556" s="25"/>
    </row>
    <row r="936557" spans="1:13" ht="17.25" customHeight="1" x14ac:dyDescent="0.15">
      <c r="A936557" s="25"/>
      <c r="C936557" s="25"/>
      <c r="D936557" s="25"/>
      <c r="E936557" s="25"/>
      <c r="J936557" s="25"/>
      <c r="K936557" s="25"/>
      <c r="M936557" s="25"/>
    </row>
    <row r="936558" spans="1:13" ht="17.25" customHeight="1" x14ac:dyDescent="0.15">
      <c r="A936558" s="25"/>
      <c r="C936558" s="25"/>
      <c r="D936558" s="25"/>
      <c r="E936558" s="25"/>
      <c r="J936558" s="25"/>
      <c r="K936558" s="25"/>
      <c r="M936558" s="25"/>
    </row>
    <row r="936559" spans="1:13" ht="17.25" customHeight="1" x14ac:dyDescent="0.15">
      <c r="A936559" s="25"/>
      <c r="C936559" s="25"/>
      <c r="D936559" s="25"/>
      <c r="E936559" s="25"/>
      <c r="J936559" s="25"/>
      <c r="K936559" s="25"/>
      <c r="M936559" s="25"/>
    </row>
    <row r="936560" spans="1:13" ht="17.25" customHeight="1" x14ac:dyDescent="0.15">
      <c r="A936560" s="25"/>
      <c r="C936560" s="25"/>
      <c r="D936560" s="25"/>
      <c r="E936560" s="25"/>
      <c r="J936560" s="25"/>
      <c r="K936560" s="25"/>
      <c r="M936560" s="25"/>
    </row>
    <row r="936561" spans="1:13" ht="17.25" customHeight="1" x14ac:dyDescent="0.15">
      <c r="A936561" s="25"/>
      <c r="C936561" s="25"/>
      <c r="D936561" s="25"/>
      <c r="E936561" s="25"/>
      <c r="J936561" s="25"/>
      <c r="K936561" s="25"/>
      <c r="M936561" s="25"/>
    </row>
    <row r="936562" spans="1:13" ht="17.25" customHeight="1" x14ac:dyDescent="0.15">
      <c r="A936562" s="25"/>
      <c r="C936562" s="25"/>
      <c r="D936562" s="25"/>
      <c r="E936562" s="25"/>
      <c r="J936562" s="25"/>
      <c r="K936562" s="25"/>
      <c r="M936562" s="25"/>
    </row>
    <row r="936563" spans="1:13" ht="17.25" customHeight="1" x14ac:dyDescent="0.15">
      <c r="A936563" s="25"/>
      <c r="C936563" s="25"/>
      <c r="D936563" s="25"/>
      <c r="E936563" s="25"/>
      <c r="J936563" s="25"/>
      <c r="K936563" s="25"/>
      <c r="M936563" s="25"/>
    </row>
    <row r="936564" spans="1:13" ht="17.25" customHeight="1" x14ac:dyDescent="0.15">
      <c r="A936564" s="25"/>
      <c r="C936564" s="25"/>
      <c r="D936564" s="25"/>
      <c r="E936564" s="25"/>
      <c r="J936564" s="25"/>
      <c r="K936564" s="25"/>
      <c r="M936564" s="25"/>
    </row>
    <row r="936565" spans="1:13" ht="17.25" customHeight="1" x14ac:dyDescent="0.15">
      <c r="A936565" s="25"/>
      <c r="C936565" s="25"/>
      <c r="D936565" s="25"/>
      <c r="E936565" s="25"/>
      <c r="J936565" s="25"/>
      <c r="K936565" s="25"/>
      <c r="M936565" s="25"/>
    </row>
    <row r="936566" spans="1:13" ht="17.25" customHeight="1" x14ac:dyDescent="0.15">
      <c r="A936566" s="25"/>
      <c r="C936566" s="25"/>
      <c r="D936566" s="25"/>
      <c r="E936566" s="25"/>
      <c r="J936566" s="25"/>
      <c r="K936566" s="25"/>
      <c r="M936566" s="25"/>
    </row>
    <row r="936567" spans="1:13" ht="17.25" customHeight="1" x14ac:dyDescent="0.15">
      <c r="A936567" s="25"/>
      <c r="C936567" s="25"/>
      <c r="D936567" s="25"/>
      <c r="E936567" s="25"/>
      <c r="J936567" s="25"/>
      <c r="K936567" s="25"/>
      <c r="M936567" s="25"/>
    </row>
    <row r="936568" spans="1:13" ht="17.25" customHeight="1" x14ac:dyDescent="0.15">
      <c r="A936568" s="25"/>
      <c r="C936568" s="25"/>
      <c r="D936568" s="25"/>
      <c r="E936568" s="25"/>
      <c r="J936568" s="25"/>
      <c r="K936568" s="25"/>
      <c r="M936568" s="25"/>
    </row>
    <row r="936569" spans="1:13" ht="17.25" customHeight="1" x14ac:dyDescent="0.15">
      <c r="A936569" s="25"/>
      <c r="C936569" s="25"/>
      <c r="D936569" s="25"/>
      <c r="E936569" s="25"/>
      <c r="J936569" s="25"/>
      <c r="K936569" s="25"/>
      <c r="M936569" s="25"/>
    </row>
    <row r="936570" spans="1:13" ht="17.25" customHeight="1" x14ac:dyDescent="0.15">
      <c r="A936570" s="25"/>
      <c r="C936570" s="25"/>
      <c r="D936570" s="25"/>
      <c r="E936570" s="25"/>
      <c r="J936570" s="25"/>
      <c r="K936570" s="25"/>
      <c r="M936570" s="25"/>
    </row>
    <row r="936571" spans="1:13" ht="17.25" customHeight="1" x14ac:dyDescent="0.15">
      <c r="A936571" s="25"/>
      <c r="C936571" s="25"/>
      <c r="D936571" s="25"/>
      <c r="E936571" s="25"/>
      <c r="J936571" s="25"/>
      <c r="K936571" s="25"/>
      <c r="M936571" s="25"/>
    </row>
    <row r="936572" spans="1:13" ht="17.25" customHeight="1" x14ac:dyDescent="0.15">
      <c r="A936572" s="25"/>
      <c r="C936572" s="25"/>
      <c r="D936572" s="25"/>
      <c r="E936572" s="25"/>
      <c r="J936572" s="25"/>
      <c r="K936572" s="25"/>
      <c r="M936572" s="25"/>
    </row>
    <row r="936573" spans="1:13" ht="17.25" customHeight="1" x14ac:dyDescent="0.15">
      <c r="A936573" s="25"/>
      <c r="C936573" s="25"/>
      <c r="D936573" s="25"/>
      <c r="E936573" s="25"/>
      <c r="J936573" s="25"/>
      <c r="K936573" s="25"/>
      <c r="M936573" s="25"/>
    </row>
    <row r="936574" spans="1:13" ht="17.25" customHeight="1" x14ac:dyDescent="0.15">
      <c r="A936574" s="25"/>
      <c r="C936574" s="25"/>
      <c r="D936574" s="25"/>
      <c r="E936574" s="25"/>
      <c r="J936574" s="25"/>
      <c r="K936574" s="25"/>
      <c r="M936574" s="25"/>
    </row>
    <row r="936575" spans="1:13" ht="17.25" customHeight="1" x14ac:dyDescent="0.15">
      <c r="A936575" s="25"/>
      <c r="C936575" s="25"/>
      <c r="D936575" s="25"/>
      <c r="E936575" s="25"/>
      <c r="J936575" s="25"/>
      <c r="K936575" s="25"/>
      <c r="M936575" s="25"/>
    </row>
    <row r="936576" spans="1:13" ht="17.25" customHeight="1" x14ac:dyDescent="0.15">
      <c r="A936576" s="25"/>
      <c r="C936576" s="25"/>
      <c r="D936576" s="25"/>
      <c r="E936576" s="25"/>
      <c r="J936576" s="25"/>
      <c r="K936576" s="25"/>
      <c r="M936576" s="25"/>
    </row>
    <row r="936577" spans="1:13" ht="17.25" customHeight="1" x14ac:dyDescent="0.15">
      <c r="A936577" s="25"/>
      <c r="C936577" s="25"/>
      <c r="D936577" s="25"/>
      <c r="E936577" s="25"/>
      <c r="J936577" s="25"/>
      <c r="K936577" s="25"/>
      <c r="M936577" s="25"/>
    </row>
    <row r="936578" spans="1:13" ht="17.25" customHeight="1" x14ac:dyDescent="0.15">
      <c r="A936578" s="25"/>
      <c r="C936578" s="25"/>
      <c r="D936578" s="25"/>
      <c r="E936578" s="25"/>
      <c r="J936578" s="25"/>
      <c r="K936578" s="25"/>
      <c r="M936578" s="25"/>
    </row>
    <row r="936579" spans="1:13" ht="17.25" customHeight="1" x14ac:dyDescent="0.15">
      <c r="A936579" s="25"/>
      <c r="C936579" s="25"/>
      <c r="D936579" s="25"/>
      <c r="E936579" s="25"/>
      <c r="J936579" s="25"/>
      <c r="K936579" s="25"/>
      <c r="M936579" s="25"/>
    </row>
    <row r="936580" spans="1:13" ht="17.25" customHeight="1" x14ac:dyDescent="0.15">
      <c r="A936580" s="25"/>
      <c r="C936580" s="25"/>
      <c r="D936580" s="25"/>
      <c r="E936580" s="25"/>
      <c r="J936580" s="25"/>
      <c r="K936580" s="25"/>
      <c r="M936580" s="25"/>
    </row>
    <row r="936581" spans="1:13" ht="17.25" customHeight="1" x14ac:dyDescent="0.15">
      <c r="A936581" s="25"/>
      <c r="C936581" s="25"/>
      <c r="D936581" s="25"/>
      <c r="E936581" s="25"/>
      <c r="J936581" s="25"/>
      <c r="K936581" s="25"/>
      <c r="M936581" s="25"/>
    </row>
    <row r="936582" spans="1:13" ht="17.25" customHeight="1" x14ac:dyDescent="0.15">
      <c r="A936582" s="25"/>
      <c r="C936582" s="25"/>
      <c r="D936582" s="25"/>
      <c r="E936582" s="25"/>
      <c r="J936582" s="25"/>
      <c r="K936582" s="25"/>
      <c r="M936582" s="25"/>
    </row>
    <row r="936583" spans="1:13" ht="17.25" customHeight="1" x14ac:dyDescent="0.15">
      <c r="A936583" s="25"/>
      <c r="C936583" s="25"/>
      <c r="D936583" s="25"/>
      <c r="E936583" s="25"/>
      <c r="J936583" s="25"/>
      <c r="K936583" s="25"/>
      <c r="M936583" s="25"/>
    </row>
    <row r="936584" spans="1:13" ht="17.25" customHeight="1" x14ac:dyDescent="0.15">
      <c r="A936584" s="25"/>
      <c r="C936584" s="25"/>
      <c r="D936584" s="25"/>
      <c r="E936584" s="25"/>
      <c r="J936584" s="25"/>
      <c r="K936584" s="25"/>
      <c r="M936584" s="25"/>
    </row>
    <row r="936585" spans="1:13" ht="17.25" customHeight="1" x14ac:dyDescent="0.15">
      <c r="A936585" s="25"/>
      <c r="C936585" s="25"/>
      <c r="D936585" s="25"/>
      <c r="E936585" s="25"/>
      <c r="J936585" s="25"/>
      <c r="K936585" s="25"/>
      <c r="M936585" s="25"/>
    </row>
    <row r="936586" spans="1:13" ht="17.25" customHeight="1" x14ac:dyDescent="0.15">
      <c r="A936586" s="25"/>
      <c r="C936586" s="25"/>
      <c r="D936586" s="25"/>
      <c r="E936586" s="25"/>
      <c r="J936586" s="25"/>
      <c r="K936586" s="25"/>
      <c r="M936586" s="25"/>
    </row>
    <row r="936587" spans="1:13" ht="17.25" customHeight="1" x14ac:dyDescent="0.15">
      <c r="A936587" s="25"/>
      <c r="C936587" s="25"/>
      <c r="D936587" s="25"/>
      <c r="E936587" s="25"/>
      <c r="J936587" s="25"/>
      <c r="K936587" s="25"/>
      <c r="M936587" s="25"/>
    </row>
    <row r="936588" spans="1:13" ht="17.25" customHeight="1" x14ac:dyDescent="0.15">
      <c r="A936588" s="25"/>
      <c r="C936588" s="25"/>
      <c r="D936588" s="25"/>
      <c r="E936588" s="25"/>
      <c r="J936588" s="25"/>
      <c r="K936588" s="25"/>
      <c r="M936588" s="25"/>
    </row>
    <row r="936589" spans="1:13" ht="17.25" customHeight="1" x14ac:dyDescent="0.15">
      <c r="A936589" s="25"/>
      <c r="C936589" s="25"/>
      <c r="D936589" s="25"/>
      <c r="E936589" s="25"/>
      <c r="J936589" s="25"/>
      <c r="K936589" s="25"/>
      <c r="M936589" s="25"/>
    </row>
    <row r="936590" spans="1:13" ht="17.25" customHeight="1" x14ac:dyDescent="0.15">
      <c r="A936590" s="25"/>
      <c r="C936590" s="25"/>
      <c r="D936590" s="25"/>
      <c r="E936590" s="25"/>
      <c r="J936590" s="25"/>
      <c r="K936590" s="25"/>
      <c r="M936590" s="25"/>
    </row>
    <row r="936591" spans="1:13" ht="17.25" customHeight="1" x14ac:dyDescent="0.15">
      <c r="A936591" s="25"/>
      <c r="C936591" s="25"/>
      <c r="D936591" s="25"/>
      <c r="E936591" s="25"/>
      <c r="J936591" s="25"/>
      <c r="K936591" s="25"/>
      <c r="M936591" s="25"/>
    </row>
    <row r="936592" spans="1:13" ht="17.25" customHeight="1" x14ac:dyDescent="0.15">
      <c r="A936592" s="25"/>
      <c r="C936592" s="25"/>
      <c r="D936592" s="25"/>
      <c r="E936592" s="25"/>
      <c r="J936592" s="25"/>
      <c r="K936592" s="25"/>
      <c r="M936592" s="25"/>
    </row>
    <row r="936593" spans="1:13" ht="17.25" customHeight="1" x14ac:dyDescent="0.15">
      <c r="A936593" s="25"/>
      <c r="C936593" s="25"/>
      <c r="D936593" s="25"/>
      <c r="E936593" s="25"/>
      <c r="J936593" s="25"/>
      <c r="K936593" s="25"/>
      <c r="M936593" s="25"/>
    </row>
    <row r="936594" spans="1:13" ht="17.25" customHeight="1" x14ac:dyDescent="0.15">
      <c r="A936594" s="25"/>
      <c r="C936594" s="25"/>
      <c r="D936594" s="25"/>
      <c r="E936594" s="25"/>
      <c r="J936594" s="25"/>
      <c r="K936594" s="25"/>
      <c r="M936594" s="25"/>
    </row>
    <row r="936595" spans="1:13" ht="17.25" customHeight="1" x14ac:dyDescent="0.15">
      <c r="A936595" s="25"/>
      <c r="C936595" s="25"/>
      <c r="D936595" s="25"/>
      <c r="E936595" s="25"/>
      <c r="J936595" s="25"/>
      <c r="K936595" s="25"/>
      <c r="M936595" s="25"/>
    </row>
    <row r="936596" spans="1:13" ht="17.25" customHeight="1" x14ac:dyDescent="0.15">
      <c r="A936596" s="25"/>
      <c r="C936596" s="25"/>
      <c r="D936596" s="25"/>
      <c r="E936596" s="25"/>
      <c r="J936596" s="25"/>
      <c r="K936596" s="25"/>
      <c r="M936596" s="25"/>
    </row>
    <row r="936597" spans="1:13" ht="17.25" customHeight="1" x14ac:dyDescent="0.15">
      <c r="A936597" s="25"/>
      <c r="C936597" s="25"/>
      <c r="D936597" s="25"/>
      <c r="E936597" s="25"/>
      <c r="J936597" s="25"/>
      <c r="K936597" s="25"/>
      <c r="M936597" s="25"/>
    </row>
    <row r="936598" spans="1:13" ht="17.25" customHeight="1" x14ac:dyDescent="0.15">
      <c r="A936598" s="25"/>
      <c r="C936598" s="25"/>
      <c r="D936598" s="25"/>
      <c r="E936598" s="25"/>
      <c r="J936598" s="25"/>
      <c r="K936598" s="25"/>
      <c r="M936598" s="25"/>
    </row>
    <row r="936599" spans="1:13" ht="17.25" customHeight="1" x14ac:dyDescent="0.15">
      <c r="A936599" s="25"/>
      <c r="C936599" s="25"/>
      <c r="D936599" s="25"/>
      <c r="E936599" s="25"/>
      <c r="J936599" s="25"/>
      <c r="K936599" s="25"/>
      <c r="M936599" s="25"/>
    </row>
    <row r="936600" spans="1:13" ht="17.25" customHeight="1" x14ac:dyDescent="0.15">
      <c r="A936600" s="25"/>
      <c r="C936600" s="25"/>
      <c r="D936600" s="25"/>
      <c r="E936600" s="25"/>
      <c r="J936600" s="25"/>
      <c r="K936600" s="25"/>
      <c r="M936600" s="25"/>
    </row>
    <row r="936601" spans="1:13" ht="17.25" customHeight="1" x14ac:dyDescent="0.15">
      <c r="A936601" s="25"/>
      <c r="C936601" s="25"/>
      <c r="D936601" s="25"/>
      <c r="E936601" s="25"/>
      <c r="J936601" s="25"/>
      <c r="K936601" s="25"/>
      <c r="M936601" s="25"/>
    </row>
    <row r="936602" spans="1:13" ht="17.25" customHeight="1" x14ac:dyDescent="0.15">
      <c r="A936602" s="25"/>
      <c r="C936602" s="25"/>
      <c r="D936602" s="25"/>
      <c r="E936602" s="25"/>
      <c r="J936602" s="25"/>
      <c r="K936602" s="25"/>
      <c r="M936602" s="25"/>
    </row>
    <row r="936603" spans="1:13" ht="17.25" customHeight="1" x14ac:dyDescent="0.15">
      <c r="A936603" s="25"/>
      <c r="C936603" s="25"/>
      <c r="D936603" s="25"/>
      <c r="E936603" s="25"/>
      <c r="J936603" s="25"/>
      <c r="K936603" s="25"/>
      <c r="M936603" s="25"/>
    </row>
    <row r="936604" spans="1:13" ht="17.25" customHeight="1" x14ac:dyDescent="0.15">
      <c r="A936604" s="25"/>
      <c r="C936604" s="25"/>
      <c r="D936604" s="25"/>
      <c r="E936604" s="25"/>
      <c r="J936604" s="25"/>
      <c r="K936604" s="25"/>
      <c r="M936604" s="25"/>
    </row>
    <row r="936605" spans="1:13" ht="17.25" customHeight="1" x14ac:dyDescent="0.15">
      <c r="A936605" s="25"/>
      <c r="C936605" s="25"/>
      <c r="D936605" s="25"/>
      <c r="E936605" s="25"/>
      <c r="J936605" s="25"/>
      <c r="K936605" s="25"/>
      <c r="M936605" s="25"/>
    </row>
    <row r="936606" spans="1:13" ht="17.25" customHeight="1" x14ac:dyDescent="0.15">
      <c r="A936606" s="25"/>
      <c r="C936606" s="25"/>
      <c r="D936606" s="25"/>
      <c r="E936606" s="25"/>
      <c r="J936606" s="25"/>
      <c r="K936606" s="25"/>
      <c r="M936606" s="25"/>
    </row>
    <row r="936607" spans="1:13" ht="17.25" customHeight="1" x14ac:dyDescent="0.15">
      <c r="A936607" s="25"/>
      <c r="C936607" s="25"/>
      <c r="D936607" s="25"/>
      <c r="E936607" s="25"/>
      <c r="J936607" s="25"/>
      <c r="K936607" s="25"/>
      <c r="M936607" s="25"/>
    </row>
    <row r="936608" spans="1:13" ht="17.25" customHeight="1" x14ac:dyDescent="0.15">
      <c r="A936608" s="25"/>
      <c r="C936608" s="25"/>
      <c r="D936608" s="25"/>
      <c r="E936608" s="25"/>
      <c r="J936608" s="25"/>
      <c r="K936608" s="25"/>
      <c r="M936608" s="25"/>
    </row>
    <row r="936609" spans="1:13" ht="17.25" customHeight="1" x14ac:dyDescent="0.15">
      <c r="A936609" s="25"/>
      <c r="C936609" s="25"/>
      <c r="D936609" s="25"/>
      <c r="E936609" s="25"/>
      <c r="J936609" s="25"/>
      <c r="K936609" s="25"/>
      <c r="M936609" s="25"/>
    </row>
    <row r="936610" spans="1:13" ht="17.25" customHeight="1" x14ac:dyDescent="0.15">
      <c r="A936610" s="25"/>
      <c r="C936610" s="25"/>
      <c r="D936610" s="25"/>
      <c r="E936610" s="25"/>
      <c r="J936610" s="25"/>
      <c r="K936610" s="25"/>
      <c r="M936610" s="25"/>
    </row>
    <row r="936611" spans="1:13" ht="17.25" customHeight="1" x14ac:dyDescent="0.15">
      <c r="A936611" s="25"/>
      <c r="C936611" s="25"/>
      <c r="D936611" s="25"/>
      <c r="E936611" s="25"/>
      <c r="J936611" s="25"/>
      <c r="K936611" s="25"/>
      <c r="M936611" s="25"/>
    </row>
    <row r="936612" spans="1:13" ht="17.25" customHeight="1" x14ac:dyDescent="0.15">
      <c r="A936612" s="25"/>
      <c r="C936612" s="25"/>
      <c r="D936612" s="25"/>
      <c r="E936612" s="25"/>
      <c r="J936612" s="25"/>
      <c r="K936612" s="25"/>
      <c r="M936612" s="25"/>
    </row>
    <row r="936613" spans="1:13" ht="17.25" customHeight="1" x14ac:dyDescent="0.15">
      <c r="A936613" s="25"/>
      <c r="C936613" s="25"/>
      <c r="D936613" s="25"/>
      <c r="E936613" s="25"/>
      <c r="J936613" s="25"/>
      <c r="K936613" s="25"/>
      <c r="M936613" s="25"/>
    </row>
    <row r="936614" spans="1:13" ht="17.25" customHeight="1" x14ac:dyDescent="0.15">
      <c r="A936614" s="25"/>
      <c r="C936614" s="25"/>
      <c r="D936614" s="25"/>
      <c r="E936614" s="25"/>
      <c r="J936614" s="25"/>
      <c r="K936614" s="25"/>
      <c r="M936614" s="25"/>
    </row>
    <row r="936615" spans="1:13" ht="17.25" customHeight="1" x14ac:dyDescent="0.15">
      <c r="A936615" s="25"/>
      <c r="C936615" s="25"/>
      <c r="D936615" s="25"/>
      <c r="E936615" s="25"/>
      <c r="J936615" s="25"/>
      <c r="K936615" s="25"/>
      <c r="M936615" s="25"/>
    </row>
    <row r="936616" spans="1:13" ht="17.25" customHeight="1" x14ac:dyDescent="0.15">
      <c r="A936616" s="25"/>
      <c r="C936616" s="25"/>
      <c r="D936616" s="25"/>
      <c r="E936616" s="25"/>
      <c r="J936616" s="25"/>
      <c r="K936616" s="25"/>
      <c r="M936616" s="25"/>
    </row>
    <row r="936617" spans="1:13" ht="17.25" customHeight="1" x14ac:dyDescent="0.15">
      <c r="A936617" s="25"/>
      <c r="C936617" s="25"/>
      <c r="D936617" s="25"/>
      <c r="E936617" s="25"/>
      <c r="J936617" s="25"/>
      <c r="K936617" s="25"/>
      <c r="M936617" s="25"/>
    </row>
    <row r="936618" spans="1:13" ht="17.25" customHeight="1" x14ac:dyDescent="0.15">
      <c r="A936618" s="25"/>
      <c r="C936618" s="25"/>
      <c r="D936618" s="25"/>
      <c r="E936618" s="25"/>
      <c r="J936618" s="25"/>
      <c r="K936618" s="25"/>
      <c r="M936618" s="25"/>
    </row>
    <row r="936619" spans="1:13" ht="17.25" customHeight="1" x14ac:dyDescent="0.15">
      <c r="A936619" s="25"/>
      <c r="C936619" s="25"/>
      <c r="D936619" s="25"/>
      <c r="E936619" s="25"/>
      <c r="J936619" s="25"/>
      <c r="K936619" s="25"/>
      <c r="M936619" s="25"/>
    </row>
    <row r="936620" spans="1:13" ht="17.25" customHeight="1" x14ac:dyDescent="0.15">
      <c r="A936620" s="25"/>
      <c r="C936620" s="25"/>
      <c r="D936620" s="25"/>
      <c r="E936620" s="25"/>
      <c r="J936620" s="25"/>
      <c r="K936620" s="25"/>
      <c r="M936620" s="25"/>
    </row>
    <row r="936621" spans="1:13" ht="17.25" customHeight="1" x14ac:dyDescent="0.15">
      <c r="A936621" s="25"/>
      <c r="C936621" s="25"/>
      <c r="D936621" s="25"/>
      <c r="E936621" s="25"/>
      <c r="J936621" s="25"/>
      <c r="K936621" s="25"/>
      <c r="M936621" s="25"/>
    </row>
    <row r="936622" spans="1:13" ht="17.25" customHeight="1" x14ac:dyDescent="0.15">
      <c r="A936622" s="25"/>
      <c r="C936622" s="25"/>
      <c r="D936622" s="25"/>
      <c r="E936622" s="25"/>
      <c r="J936622" s="25"/>
      <c r="K936622" s="25"/>
      <c r="M936622" s="25"/>
    </row>
    <row r="936623" spans="1:13" ht="17.25" customHeight="1" x14ac:dyDescent="0.15">
      <c r="A936623" s="25"/>
      <c r="C936623" s="25"/>
      <c r="D936623" s="25"/>
      <c r="E936623" s="25"/>
      <c r="J936623" s="25"/>
      <c r="K936623" s="25"/>
      <c r="M936623" s="25"/>
    </row>
    <row r="936624" spans="1:13" ht="17.25" customHeight="1" x14ac:dyDescent="0.15">
      <c r="A936624" s="25"/>
      <c r="C936624" s="25"/>
      <c r="D936624" s="25"/>
      <c r="E936624" s="25"/>
      <c r="J936624" s="25"/>
      <c r="K936624" s="25"/>
      <c r="M936624" s="25"/>
    </row>
    <row r="936625" spans="1:13" ht="17.25" customHeight="1" x14ac:dyDescent="0.15">
      <c r="A936625" s="25"/>
      <c r="C936625" s="25"/>
      <c r="D936625" s="25"/>
      <c r="E936625" s="25"/>
      <c r="J936625" s="25"/>
      <c r="K936625" s="25"/>
      <c r="M936625" s="25"/>
    </row>
    <row r="936626" spans="1:13" ht="17.25" customHeight="1" x14ac:dyDescent="0.15">
      <c r="A936626" s="25"/>
      <c r="C936626" s="25"/>
      <c r="D936626" s="25"/>
      <c r="E936626" s="25"/>
      <c r="J936626" s="25"/>
      <c r="K936626" s="25"/>
      <c r="M936626" s="25"/>
    </row>
    <row r="936627" spans="1:13" ht="17.25" customHeight="1" x14ac:dyDescent="0.15">
      <c r="A936627" s="25"/>
      <c r="C936627" s="25"/>
      <c r="D936627" s="25"/>
      <c r="E936627" s="25"/>
      <c r="J936627" s="25"/>
      <c r="K936627" s="25"/>
      <c r="M936627" s="25"/>
    </row>
    <row r="936628" spans="1:13" ht="17.25" customHeight="1" x14ac:dyDescent="0.15">
      <c r="A936628" s="25"/>
      <c r="C936628" s="25"/>
      <c r="D936628" s="25"/>
      <c r="E936628" s="25"/>
      <c r="J936628" s="25"/>
      <c r="K936628" s="25"/>
      <c r="M936628" s="25"/>
    </row>
    <row r="936629" spans="1:13" ht="17.25" customHeight="1" x14ac:dyDescent="0.15">
      <c r="A936629" s="25"/>
      <c r="C936629" s="25"/>
      <c r="D936629" s="25"/>
      <c r="E936629" s="25"/>
      <c r="J936629" s="25"/>
      <c r="K936629" s="25"/>
      <c r="M936629" s="25"/>
    </row>
    <row r="936630" spans="1:13" ht="17.25" customHeight="1" x14ac:dyDescent="0.15">
      <c r="A936630" s="25"/>
      <c r="C936630" s="25"/>
      <c r="D936630" s="25"/>
      <c r="E936630" s="25"/>
      <c r="J936630" s="25"/>
      <c r="K936630" s="25"/>
      <c r="M936630" s="25"/>
    </row>
    <row r="936631" spans="1:13" ht="17.25" customHeight="1" x14ac:dyDescent="0.15">
      <c r="A936631" s="25"/>
      <c r="C936631" s="25"/>
      <c r="D936631" s="25"/>
      <c r="E936631" s="25"/>
      <c r="J936631" s="25"/>
      <c r="K936631" s="25"/>
      <c r="M936631" s="25"/>
    </row>
    <row r="936632" spans="1:13" ht="17.25" customHeight="1" x14ac:dyDescent="0.15">
      <c r="A936632" s="25"/>
      <c r="C936632" s="25"/>
      <c r="D936632" s="25"/>
      <c r="E936632" s="25"/>
      <c r="J936632" s="25"/>
      <c r="K936632" s="25"/>
      <c r="M936632" s="25"/>
    </row>
    <row r="936633" spans="1:13" ht="17.25" customHeight="1" x14ac:dyDescent="0.15">
      <c r="A936633" s="25"/>
      <c r="C936633" s="25"/>
      <c r="D936633" s="25"/>
      <c r="E936633" s="25"/>
      <c r="J936633" s="25"/>
      <c r="K936633" s="25"/>
      <c r="M936633" s="25"/>
    </row>
    <row r="936634" spans="1:13" ht="17.25" customHeight="1" x14ac:dyDescent="0.15">
      <c r="A936634" s="25"/>
      <c r="C936634" s="25"/>
      <c r="D936634" s="25"/>
      <c r="E936634" s="25"/>
      <c r="J936634" s="25"/>
      <c r="K936634" s="25"/>
      <c r="M936634" s="25"/>
    </row>
    <row r="936635" spans="1:13" ht="17.25" customHeight="1" x14ac:dyDescent="0.15">
      <c r="A936635" s="25"/>
      <c r="C936635" s="25"/>
      <c r="D936635" s="25"/>
      <c r="E936635" s="25"/>
      <c r="J936635" s="25"/>
      <c r="K936635" s="25"/>
      <c r="M936635" s="25"/>
    </row>
    <row r="936636" spans="1:13" ht="17.25" customHeight="1" x14ac:dyDescent="0.15">
      <c r="A936636" s="25"/>
      <c r="C936636" s="25"/>
      <c r="D936636" s="25"/>
      <c r="E936636" s="25"/>
      <c r="J936636" s="25"/>
      <c r="K936636" s="25"/>
      <c r="M936636" s="25"/>
    </row>
    <row r="936637" spans="1:13" ht="17.25" customHeight="1" x14ac:dyDescent="0.15">
      <c r="A936637" s="25"/>
      <c r="C936637" s="25"/>
      <c r="D936637" s="25"/>
      <c r="E936637" s="25"/>
      <c r="J936637" s="25"/>
      <c r="K936637" s="25"/>
      <c r="M936637" s="25"/>
    </row>
    <row r="936638" spans="1:13" ht="17.25" customHeight="1" x14ac:dyDescent="0.15">
      <c r="A936638" s="25"/>
      <c r="C936638" s="25"/>
      <c r="D936638" s="25"/>
      <c r="E936638" s="25"/>
      <c r="J936638" s="25"/>
      <c r="K936638" s="25"/>
      <c r="M936638" s="25"/>
    </row>
    <row r="936639" spans="1:13" ht="17.25" customHeight="1" x14ac:dyDescent="0.15">
      <c r="A936639" s="25"/>
      <c r="C936639" s="25"/>
      <c r="D936639" s="25"/>
      <c r="E936639" s="25"/>
      <c r="J936639" s="25"/>
      <c r="K936639" s="25"/>
      <c r="M936639" s="25"/>
    </row>
    <row r="936640" spans="1:13" ht="17.25" customHeight="1" x14ac:dyDescent="0.15">
      <c r="A936640" s="25"/>
      <c r="C936640" s="25"/>
      <c r="D936640" s="25"/>
      <c r="E936640" s="25"/>
      <c r="J936640" s="25"/>
      <c r="K936640" s="25"/>
      <c r="M936640" s="25"/>
    </row>
    <row r="936641" spans="1:13" ht="17.25" customHeight="1" x14ac:dyDescent="0.15">
      <c r="A936641" s="25"/>
      <c r="C936641" s="25"/>
      <c r="D936641" s="25"/>
      <c r="E936641" s="25"/>
      <c r="J936641" s="25"/>
      <c r="K936641" s="25"/>
      <c r="M936641" s="25"/>
    </row>
    <row r="936642" spans="1:13" ht="17.25" customHeight="1" x14ac:dyDescent="0.15">
      <c r="A936642" s="25"/>
      <c r="C936642" s="25"/>
      <c r="D936642" s="25"/>
      <c r="E936642" s="25"/>
      <c r="J936642" s="25"/>
      <c r="K936642" s="25"/>
      <c r="M936642" s="25"/>
    </row>
    <row r="936643" spans="1:13" ht="17.25" customHeight="1" x14ac:dyDescent="0.15">
      <c r="A936643" s="25"/>
      <c r="C936643" s="25"/>
      <c r="D936643" s="25"/>
      <c r="E936643" s="25"/>
      <c r="J936643" s="25"/>
      <c r="K936643" s="25"/>
      <c r="M936643" s="25"/>
    </row>
    <row r="936644" spans="1:13" ht="17.25" customHeight="1" x14ac:dyDescent="0.15">
      <c r="A936644" s="25"/>
      <c r="C936644" s="25"/>
      <c r="D936644" s="25"/>
      <c r="E936644" s="25"/>
      <c r="J936644" s="25"/>
      <c r="K936644" s="25"/>
      <c r="M936644" s="25"/>
    </row>
    <row r="936645" spans="1:13" ht="17.25" customHeight="1" x14ac:dyDescent="0.15">
      <c r="A936645" s="25"/>
      <c r="C936645" s="25"/>
      <c r="D936645" s="25"/>
      <c r="E936645" s="25"/>
      <c r="J936645" s="25"/>
      <c r="K936645" s="25"/>
      <c r="M936645" s="25"/>
    </row>
    <row r="936646" spans="1:13" ht="17.25" customHeight="1" x14ac:dyDescent="0.15">
      <c r="A936646" s="25"/>
      <c r="C936646" s="25"/>
      <c r="D936646" s="25"/>
      <c r="E936646" s="25"/>
      <c r="J936646" s="25"/>
      <c r="K936646" s="25"/>
      <c r="M936646" s="25"/>
    </row>
    <row r="936647" spans="1:13" ht="17.25" customHeight="1" x14ac:dyDescent="0.15">
      <c r="A936647" s="25"/>
      <c r="C936647" s="25"/>
      <c r="D936647" s="25"/>
      <c r="E936647" s="25"/>
      <c r="J936647" s="25"/>
      <c r="K936647" s="25"/>
      <c r="M936647" s="25"/>
    </row>
    <row r="936648" spans="1:13" ht="17.25" customHeight="1" x14ac:dyDescent="0.15">
      <c r="A936648" s="25"/>
      <c r="C936648" s="25"/>
      <c r="D936648" s="25"/>
      <c r="E936648" s="25"/>
      <c r="J936648" s="25"/>
      <c r="K936648" s="25"/>
      <c r="M936648" s="25"/>
    </row>
    <row r="936649" spans="1:13" ht="17.25" customHeight="1" x14ac:dyDescent="0.15">
      <c r="A936649" s="25"/>
      <c r="C936649" s="25"/>
      <c r="D936649" s="25"/>
      <c r="E936649" s="25"/>
      <c r="J936649" s="25"/>
      <c r="K936649" s="25"/>
      <c r="M936649" s="25"/>
    </row>
    <row r="936650" spans="1:13" ht="17.25" customHeight="1" x14ac:dyDescent="0.15">
      <c r="A936650" s="25"/>
      <c r="C936650" s="25"/>
      <c r="D936650" s="25"/>
      <c r="E936650" s="25"/>
      <c r="J936650" s="25"/>
      <c r="K936650" s="25"/>
      <c r="M936650" s="25"/>
    </row>
    <row r="936651" spans="1:13" ht="17.25" customHeight="1" x14ac:dyDescent="0.15">
      <c r="A936651" s="25"/>
      <c r="C936651" s="25"/>
      <c r="D936651" s="25"/>
      <c r="E936651" s="25"/>
      <c r="J936651" s="25"/>
      <c r="K936651" s="25"/>
      <c r="M936651" s="25"/>
    </row>
    <row r="936652" spans="1:13" ht="17.25" customHeight="1" x14ac:dyDescent="0.15">
      <c r="A936652" s="25"/>
      <c r="C936652" s="25"/>
      <c r="D936652" s="25"/>
      <c r="E936652" s="25"/>
      <c r="J936652" s="25"/>
      <c r="K936652" s="25"/>
      <c r="M936652" s="25"/>
    </row>
    <row r="936653" spans="1:13" ht="17.25" customHeight="1" x14ac:dyDescent="0.15">
      <c r="A936653" s="25"/>
      <c r="C936653" s="25"/>
      <c r="D936653" s="25"/>
      <c r="E936653" s="25"/>
      <c r="J936653" s="25"/>
      <c r="K936653" s="25"/>
      <c r="M936653" s="25"/>
    </row>
    <row r="936654" spans="1:13" ht="17.25" customHeight="1" x14ac:dyDescent="0.15">
      <c r="A936654" s="25"/>
      <c r="C936654" s="25"/>
      <c r="D936654" s="25"/>
      <c r="E936654" s="25"/>
      <c r="J936654" s="25"/>
      <c r="K936654" s="25"/>
      <c r="M936654" s="25"/>
    </row>
    <row r="936655" spans="1:13" ht="17.25" customHeight="1" x14ac:dyDescent="0.15">
      <c r="A936655" s="25"/>
      <c r="C936655" s="25"/>
      <c r="D936655" s="25"/>
      <c r="E936655" s="25"/>
      <c r="J936655" s="25"/>
      <c r="K936655" s="25"/>
      <c r="M936655" s="25"/>
    </row>
    <row r="936656" spans="1:13" ht="17.25" customHeight="1" x14ac:dyDescent="0.15">
      <c r="A936656" s="25"/>
      <c r="C936656" s="25"/>
      <c r="D936656" s="25"/>
      <c r="E936656" s="25"/>
      <c r="J936656" s="25"/>
      <c r="K936656" s="25"/>
      <c r="M936656" s="25"/>
    </row>
    <row r="936657" spans="1:13" ht="17.25" customHeight="1" x14ac:dyDescent="0.15">
      <c r="A936657" s="25"/>
      <c r="C936657" s="25"/>
      <c r="D936657" s="25"/>
      <c r="E936657" s="25"/>
      <c r="J936657" s="25"/>
      <c r="K936657" s="25"/>
      <c r="M936657" s="25"/>
    </row>
    <row r="936658" spans="1:13" ht="17.25" customHeight="1" x14ac:dyDescent="0.15">
      <c r="A936658" s="25"/>
      <c r="C936658" s="25"/>
      <c r="D936658" s="25"/>
      <c r="E936658" s="25"/>
      <c r="J936658" s="25"/>
      <c r="K936658" s="25"/>
      <c r="M936658" s="25"/>
    </row>
    <row r="936659" spans="1:13" ht="17.25" customHeight="1" x14ac:dyDescent="0.15">
      <c r="A936659" s="25"/>
      <c r="C936659" s="25"/>
      <c r="D936659" s="25"/>
      <c r="E936659" s="25"/>
      <c r="J936659" s="25"/>
      <c r="K936659" s="25"/>
      <c r="M936659" s="25"/>
    </row>
    <row r="936660" spans="1:13" ht="17.25" customHeight="1" x14ac:dyDescent="0.15">
      <c r="A936660" s="25"/>
      <c r="C936660" s="25"/>
      <c r="D936660" s="25"/>
      <c r="E936660" s="25"/>
      <c r="J936660" s="25"/>
      <c r="K936660" s="25"/>
      <c r="M936660" s="25"/>
    </row>
    <row r="936661" spans="1:13" ht="17.25" customHeight="1" x14ac:dyDescent="0.15">
      <c r="A936661" s="25"/>
      <c r="C936661" s="25"/>
      <c r="D936661" s="25"/>
      <c r="E936661" s="25"/>
      <c r="J936661" s="25"/>
      <c r="K936661" s="25"/>
      <c r="M936661" s="25"/>
    </row>
    <row r="936662" spans="1:13" ht="17.25" customHeight="1" x14ac:dyDescent="0.15">
      <c r="A936662" s="25"/>
      <c r="C936662" s="25"/>
      <c r="D936662" s="25"/>
      <c r="E936662" s="25"/>
      <c r="J936662" s="25"/>
      <c r="K936662" s="25"/>
      <c r="M936662" s="25"/>
    </row>
    <row r="936663" spans="1:13" ht="17.25" customHeight="1" x14ac:dyDescent="0.15">
      <c r="A936663" s="25"/>
      <c r="C936663" s="25"/>
      <c r="D936663" s="25"/>
      <c r="E936663" s="25"/>
      <c r="J936663" s="25"/>
      <c r="K936663" s="25"/>
      <c r="M936663" s="25"/>
    </row>
    <row r="936664" spans="1:13" ht="17.25" customHeight="1" x14ac:dyDescent="0.15">
      <c r="A936664" s="25"/>
      <c r="C936664" s="25"/>
      <c r="D936664" s="25"/>
      <c r="E936664" s="25"/>
      <c r="J936664" s="25"/>
      <c r="K936664" s="25"/>
      <c r="M936664" s="25"/>
    </row>
    <row r="936665" spans="1:13" ht="17.25" customHeight="1" x14ac:dyDescent="0.15">
      <c r="A936665" s="25"/>
      <c r="C936665" s="25"/>
      <c r="D936665" s="25"/>
      <c r="E936665" s="25"/>
      <c r="J936665" s="25"/>
      <c r="K936665" s="25"/>
      <c r="M936665" s="25"/>
    </row>
    <row r="936666" spans="1:13" ht="17.25" customHeight="1" x14ac:dyDescent="0.15">
      <c r="A936666" s="25"/>
      <c r="C936666" s="25"/>
      <c r="D936666" s="25"/>
      <c r="E936666" s="25"/>
      <c r="J936666" s="25"/>
      <c r="K936666" s="25"/>
      <c r="M936666" s="25"/>
    </row>
    <row r="936667" spans="1:13" ht="17.25" customHeight="1" x14ac:dyDescent="0.15">
      <c r="A936667" s="25"/>
      <c r="C936667" s="25"/>
      <c r="D936667" s="25"/>
      <c r="E936667" s="25"/>
      <c r="J936667" s="25"/>
      <c r="K936667" s="25"/>
      <c r="M936667" s="25"/>
    </row>
    <row r="936668" spans="1:13" ht="17.25" customHeight="1" x14ac:dyDescent="0.15">
      <c r="A936668" s="25"/>
      <c r="C936668" s="25"/>
      <c r="D936668" s="25"/>
      <c r="E936668" s="25"/>
      <c r="J936668" s="25"/>
      <c r="K936668" s="25"/>
      <c r="M936668" s="25"/>
    </row>
    <row r="936669" spans="1:13" ht="17.25" customHeight="1" x14ac:dyDescent="0.15">
      <c r="A936669" s="25"/>
      <c r="C936669" s="25"/>
      <c r="D936669" s="25"/>
      <c r="E936669" s="25"/>
      <c r="J936669" s="25"/>
      <c r="K936669" s="25"/>
      <c r="M936669" s="25"/>
    </row>
    <row r="936670" spans="1:13" ht="17.25" customHeight="1" x14ac:dyDescent="0.15">
      <c r="A936670" s="25"/>
      <c r="C936670" s="25"/>
      <c r="D936670" s="25"/>
      <c r="E936670" s="25"/>
      <c r="J936670" s="25"/>
      <c r="K936670" s="25"/>
      <c r="M936670" s="25"/>
    </row>
    <row r="936671" spans="1:13" ht="17.25" customHeight="1" x14ac:dyDescent="0.15">
      <c r="A936671" s="25"/>
      <c r="C936671" s="25"/>
      <c r="D936671" s="25"/>
      <c r="E936671" s="25"/>
      <c r="J936671" s="25"/>
      <c r="K936671" s="25"/>
      <c r="M936671" s="25"/>
    </row>
    <row r="936672" spans="1:13" ht="17.25" customHeight="1" x14ac:dyDescent="0.15">
      <c r="A936672" s="25"/>
      <c r="C936672" s="25"/>
      <c r="D936672" s="25"/>
      <c r="E936672" s="25"/>
      <c r="J936672" s="25"/>
      <c r="K936672" s="25"/>
      <c r="M936672" s="25"/>
    </row>
    <row r="936673" spans="1:13" ht="17.25" customHeight="1" x14ac:dyDescent="0.15">
      <c r="A936673" s="25"/>
      <c r="C936673" s="25"/>
      <c r="D936673" s="25"/>
      <c r="E936673" s="25"/>
      <c r="J936673" s="25"/>
      <c r="K936673" s="25"/>
      <c r="M936673" s="25"/>
    </row>
    <row r="936674" spans="1:13" ht="17.25" customHeight="1" x14ac:dyDescent="0.15">
      <c r="A936674" s="25"/>
      <c r="C936674" s="25"/>
      <c r="D936674" s="25"/>
      <c r="E936674" s="25"/>
      <c r="J936674" s="25"/>
      <c r="K936674" s="25"/>
      <c r="M936674" s="25"/>
    </row>
    <row r="936675" spans="1:13" ht="17.25" customHeight="1" x14ac:dyDescent="0.15">
      <c r="A936675" s="25"/>
      <c r="C936675" s="25"/>
      <c r="D936675" s="25"/>
      <c r="E936675" s="25"/>
      <c r="J936675" s="25"/>
      <c r="K936675" s="25"/>
      <c r="M936675" s="25"/>
    </row>
    <row r="936676" spans="1:13" ht="17.25" customHeight="1" x14ac:dyDescent="0.15">
      <c r="A936676" s="25"/>
      <c r="C936676" s="25"/>
      <c r="D936676" s="25"/>
      <c r="E936676" s="25"/>
      <c r="J936676" s="25"/>
      <c r="K936676" s="25"/>
      <c r="M936676" s="25"/>
    </row>
    <row r="936677" spans="1:13" ht="17.25" customHeight="1" x14ac:dyDescent="0.15">
      <c r="A936677" s="25"/>
      <c r="C936677" s="25"/>
      <c r="D936677" s="25"/>
      <c r="E936677" s="25"/>
      <c r="J936677" s="25"/>
      <c r="K936677" s="25"/>
      <c r="M936677" s="25"/>
    </row>
    <row r="936678" spans="1:13" ht="17.25" customHeight="1" x14ac:dyDescent="0.15">
      <c r="A936678" s="25"/>
      <c r="C936678" s="25"/>
      <c r="D936678" s="25"/>
      <c r="E936678" s="25"/>
      <c r="J936678" s="25"/>
      <c r="K936678" s="25"/>
      <c r="M936678" s="25"/>
    </row>
    <row r="936679" spans="1:13" ht="17.25" customHeight="1" x14ac:dyDescent="0.15">
      <c r="A936679" s="25"/>
      <c r="C936679" s="25"/>
      <c r="D936679" s="25"/>
      <c r="E936679" s="25"/>
      <c r="J936679" s="25"/>
      <c r="K936679" s="25"/>
      <c r="M936679" s="25"/>
    </row>
    <row r="936680" spans="1:13" ht="17.25" customHeight="1" x14ac:dyDescent="0.15">
      <c r="A936680" s="25"/>
      <c r="C936680" s="25"/>
      <c r="D936680" s="25"/>
      <c r="E936680" s="25"/>
      <c r="J936680" s="25"/>
      <c r="K936680" s="25"/>
      <c r="M936680" s="25"/>
    </row>
    <row r="936681" spans="1:13" ht="17.25" customHeight="1" x14ac:dyDescent="0.15">
      <c r="A936681" s="25"/>
      <c r="C936681" s="25"/>
      <c r="D936681" s="25"/>
      <c r="E936681" s="25"/>
      <c r="J936681" s="25"/>
      <c r="K936681" s="25"/>
      <c r="M936681" s="25"/>
    </row>
    <row r="936682" spans="1:13" ht="17.25" customHeight="1" x14ac:dyDescent="0.15">
      <c r="A936682" s="25"/>
      <c r="C936682" s="25"/>
      <c r="D936682" s="25"/>
      <c r="E936682" s="25"/>
      <c r="J936682" s="25"/>
      <c r="K936682" s="25"/>
      <c r="M936682" s="25"/>
    </row>
    <row r="936683" spans="1:13" ht="17.25" customHeight="1" x14ac:dyDescent="0.15">
      <c r="A936683" s="25"/>
      <c r="C936683" s="25"/>
      <c r="D936683" s="25"/>
      <c r="E936683" s="25"/>
      <c r="J936683" s="25"/>
      <c r="K936683" s="25"/>
      <c r="M936683" s="25"/>
    </row>
    <row r="936684" spans="1:13" ht="17.25" customHeight="1" x14ac:dyDescent="0.15">
      <c r="A936684" s="25"/>
      <c r="C936684" s="25"/>
      <c r="D936684" s="25"/>
      <c r="E936684" s="25"/>
      <c r="J936684" s="25"/>
      <c r="K936684" s="25"/>
      <c r="M936684" s="25"/>
    </row>
    <row r="936685" spans="1:13" ht="17.25" customHeight="1" x14ac:dyDescent="0.15">
      <c r="A936685" s="25"/>
      <c r="C936685" s="25"/>
      <c r="D936685" s="25"/>
      <c r="E936685" s="25"/>
      <c r="J936685" s="25"/>
      <c r="K936685" s="25"/>
      <c r="M936685" s="25"/>
    </row>
    <row r="936686" spans="1:13" ht="17.25" customHeight="1" x14ac:dyDescent="0.15">
      <c r="A936686" s="25"/>
      <c r="C936686" s="25"/>
      <c r="D936686" s="25"/>
      <c r="E936686" s="25"/>
      <c r="J936686" s="25"/>
      <c r="K936686" s="25"/>
      <c r="M936686" s="25"/>
    </row>
    <row r="936687" spans="1:13" ht="17.25" customHeight="1" x14ac:dyDescent="0.15">
      <c r="A936687" s="25"/>
      <c r="C936687" s="25"/>
      <c r="D936687" s="25"/>
      <c r="E936687" s="25"/>
      <c r="J936687" s="25"/>
      <c r="K936687" s="25"/>
      <c r="M936687" s="25"/>
    </row>
    <row r="936688" spans="1:13" ht="17.25" customHeight="1" x14ac:dyDescent="0.15">
      <c r="A936688" s="25"/>
      <c r="C936688" s="25"/>
      <c r="D936688" s="25"/>
      <c r="E936688" s="25"/>
      <c r="J936688" s="25"/>
      <c r="K936688" s="25"/>
      <c r="M936688" s="25"/>
    </row>
    <row r="936689" spans="1:13" ht="17.25" customHeight="1" x14ac:dyDescent="0.15">
      <c r="A936689" s="25"/>
      <c r="C936689" s="25"/>
      <c r="D936689" s="25"/>
      <c r="E936689" s="25"/>
      <c r="J936689" s="25"/>
      <c r="K936689" s="25"/>
      <c r="M936689" s="25"/>
    </row>
    <row r="936690" spans="1:13" ht="17.25" customHeight="1" x14ac:dyDescent="0.15">
      <c r="A936690" s="25"/>
      <c r="C936690" s="25"/>
      <c r="D936690" s="25"/>
      <c r="E936690" s="25"/>
      <c r="J936690" s="25"/>
      <c r="K936690" s="25"/>
      <c r="M936690" s="25"/>
    </row>
    <row r="936691" spans="1:13" ht="17.25" customHeight="1" x14ac:dyDescent="0.15">
      <c r="A936691" s="25"/>
      <c r="C936691" s="25"/>
      <c r="D936691" s="25"/>
      <c r="E936691" s="25"/>
      <c r="J936691" s="25"/>
      <c r="K936691" s="25"/>
      <c r="M936691" s="25"/>
    </row>
    <row r="936692" spans="1:13" ht="17.25" customHeight="1" x14ac:dyDescent="0.15">
      <c r="A936692" s="25"/>
      <c r="C936692" s="25"/>
      <c r="D936692" s="25"/>
      <c r="E936692" s="25"/>
      <c r="J936692" s="25"/>
      <c r="K936692" s="25"/>
      <c r="M936692" s="25"/>
    </row>
    <row r="936693" spans="1:13" ht="17.25" customHeight="1" x14ac:dyDescent="0.15">
      <c r="A936693" s="25"/>
      <c r="C936693" s="25"/>
      <c r="D936693" s="25"/>
      <c r="E936693" s="25"/>
      <c r="J936693" s="25"/>
      <c r="K936693" s="25"/>
      <c r="M936693" s="25"/>
    </row>
    <row r="936694" spans="1:13" ht="17.25" customHeight="1" x14ac:dyDescent="0.15">
      <c r="A936694" s="25"/>
      <c r="C936694" s="25"/>
      <c r="D936694" s="25"/>
      <c r="E936694" s="25"/>
      <c r="J936694" s="25"/>
      <c r="K936694" s="25"/>
      <c r="M936694" s="25"/>
    </row>
    <row r="936695" spans="1:13" ht="17.25" customHeight="1" x14ac:dyDescent="0.15">
      <c r="A936695" s="25"/>
      <c r="C936695" s="25"/>
      <c r="D936695" s="25"/>
      <c r="E936695" s="25"/>
      <c r="J936695" s="25"/>
      <c r="K936695" s="25"/>
      <c r="M936695" s="25"/>
    </row>
    <row r="936696" spans="1:13" ht="17.25" customHeight="1" x14ac:dyDescent="0.15">
      <c r="A936696" s="25"/>
      <c r="C936696" s="25"/>
      <c r="D936696" s="25"/>
      <c r="E936696" s="25"/>
      <c r="J936696" s="25"/>
      <c r="K936696" s="25"/>
      <c r="M936696" s="25"/>
    </row>
    <row r="936697" spans="1:13" ht="17.25" customHeight="1" x14ac:dyDescent="0.15">
      <c r="A936697" s="25"/>
      <c r="C936697" s="25"/>
      <c r="D936697" s="25"/>
      <c r="E936697" s="25"/>
      <c r="J936697" s="25"/>
      <c r="K936697" s="25"/>
      <c r="M936697" s="25"/>
    </row>
    <row r="936698" spans="1:13" ht="17.25" customHeight="1" x14ac:dyDescent="0.15">
      <c r="A936698" s="25"/>
      <c r="C936698" s="25"/>
      <c r="D936698" s="25"/>
      <c r="E936698" s="25"/>
      <c r="J936698" s="25"/>
      <c r="K936698" s="25"/>
      <c r="M936698" s="25"/>
    </row>
    <row r="936699" spans="1:13" ht="17.25" customHeight="1" x14ac:dyDescent="0.15">
      <c r="A936699" s="25"/>
      <c r="C936699" s="25"/>
      <c r="D936699" s="25"/>
      <c r="E936699" s="25"/>
      <c r="J936699" s="25"/>
      <c r="K936699" s="25"/>
      <c r="M936699" s="25"/>
    </row>
    <row r="936700" spans="1:13" ht="17.25" customHeight="1" x14ac:dyDescent="0.15">
      <c r="A936700" s="25"/>
      <c r="C936700" s="25"/>
      <c r="D936700" s="25"/>
      <c r="E936700" s="25"/>
      <c r="J936700" s="25"/>
      <c r="K936700" s="25"/>
      <c r="M936700" s="25"/>
    </row>
    <row r="936701" spans="1:13" ht="17.25" customHeight="1" x14ac:dyDescent="0.15">
      <c r="A936701" s="25"/>
      <c r="C936701" s="25"/>
      <c r="D936701" s="25"/>
      <c r="E936701" s="25"/>
      <c r="J936701" s="25"/>
      <c r="K936701" s="25"/>
      <c r="M936701" s="25"/>
    </row>
    <row r="936702" spans="1:13" ht="17.25" customHeight="1" x14ac:dyDescent="0.15">
      <c r="A936702" s="25"/>
      <c r="C936702" s="25"/>
      <c r="D936702" s="25"/>
      <c r="E936702" s="25"/>
      <c r="J936702" s="25"/>
      <c r="K936702" s="25"/>
      <c r="M936702" s="25"/>
    </row>
    <row r="936703" spans="1:13" ht="17.25" customHeight="1" x14ac:dyDescent="0.15">
      <c r="A936703" s="25"/>
      <c r="C936703" s="25"/>
      <c r="D936703" s="25"/>
      <c r="E936703" s="25"/>
      <c r="J936703" s="25"/>
      <c r="K936703" s="25"/>
      <c r="M936703" s="25"/>
    </row>
    <row r="936704" spans="1:13" ht="17.25" customHeight="1" x14ac:dyDescent="0.15">
      <c r="A936704" s="25"/>
      <c r="C936704" s="25"/>
      <c r="D936704" s="25"/>
      <c r="E936704" s="25"/>
      <c r="J936704" s="25"/>
      <c r="K936704" s="25"/>
      <c r="M936704" s="25"/>
    </row>
    <row r="936705" spans="1:13" ht="17.25" customHeight="1" x14ac:dyDescent="0.15">
      <c r="A936705" s="25"/>
      <c r="C936705" s="25"/>
      <c r="D936705" s="25"/>
      <c r="E936705" s="25"/>
      <c r="J936705" s="25"/>
      <c r="K936705" s="25"/>
      <c r="M936705" s="25"/>
    </row>
    <row r="936706" spans="1:13" ht="17.25" customHeight="1" x14ac:dyDescent="0.15">
      <c r="A936706" s="25"/>
      <c r="C936706" s="25"/>
      <c r="D936706" s="25"/>
      <c r="E936706" s="25"/>
      <c r="J936706" s="25"/>
      <c r="K936706" s="25"/>
      <c r="M936706" s="25"/>
    </row>
    <row r="936707" spans="1:13" ht="17.25" customHeight="1" x14ac:dyDescent="0.15">
      <c r="A936707" s="25"/>
      <c r="C936707" s="25"/>
      <c r="D936707" s="25"/>
      <c r="E936707" s="25"/>
      <c r="J936707" s="25"/>
      <c r="K936707" s="25"/>
      <c r="M936707" s="25"/>
    </row>
    <row r="936708" spans="1:13" ht="17.25" customHeight="1" x14ac:dyDescent="0.15">
      <c r="A936708" s="25"/>
      <c r="C936708" s="25"/>
      <c r="D936708" s="25"/>
      <c r="E936708" s="25"/>
      <c r="J936708" s="25"/>
      <c r="K936708" s="25"/>
      <c r="M936708" s="25"/>
    </row>
    <row r="936709" spans="1:13" ht="17.25" customHeight="1" x14ac:dyDescent="0.15">
      <c r="A936709" s="25"/>
      <c r="C936709" s="25"/>
      <c r="D936709" s="25"/>
      <c r="E936709" s="25"/>
      <c r="J936709" s="25"/>
      <c r="K936709" s="25"/>
      <c r="M936709" s="25"/>
    </row>
    <row r="936710" spans="1:13" ht="17.25" customHeight="1" x14ac:dyDescent="0.15">
      <c r="A936710" s="25"/>
      <c r="C936710" s="25"/>
      <c r="D936710" s="25"/>
      <c r="E936710" s="25"/>
      <c r="J936710" s="25"/>
      <c r="K936710" s="25"/>
      <c r="M936710" s="25"/>
    </row>
    <row r="936711" spans="1:13" ht="17.25" customHeight="1" x14ac:dyDescent="0.15">
      <c r="A936711" s="25"/>
      <c r="C936711" s="25"/>
      <c r="D936711" s="25"/>
      <c r="E936711" s="25"/>
      <c r="J936711" s="25"/>
      <c r="K936711" s="25"/>
      <c r="M936711" s="25"/>
    </row>
    <row r="936712" spans="1:13" ht="17.25" customHeight="1" x14ac:dyDescent="0.15">
      <c r="A936712" s="25"/>
      <c r="C936712" s="25"/>
      <c r="D936712" s="25"/>
      <c r="E936712" s="25"/>
      <c r="J936712" s="25"/>
      <c r="K936712" s="25"/>
      <c r="M936712" s="25"/>
    </row>
    <row r="936713" spans="1:13" ht="17.25" customHeight="1" x14ac:dyDescent="0.15">
      <c r="A936713" s="25"/>
      <c r="C936713" s="25"/>
      <c r="D936713" s="25"/>
      <c r="E936713" s="25"/>
      <c r="J936713" s="25"/>
      <c r="K936713" s="25"/>
      <c r="M936713" s="25"/>
    </row>
    <row r="936714" spans="1:13" ht="17.25" customHeight="1" x14ac:dyDescent="0.15">
      <c r="A936714" s="25"/>
      <c r="C936714" s="25"/>
      <c r="D936714" s="25"/>
      <c r="E936714" s="25"/>
      <c r="J936714" s="25"/>
      <c r="K936714" s="25"/>
      <c r="M936714" s="25"/>
    </row>
    <row r="936715" spans="1:13" ht="17.25" customHeight="1" x14ac:dyDescent="0.15">
      <c r="A936715" s="25"/>
      <c r="C936715" s="25"/>
      <c r="D936715" s="25"/>
      <c r="E936715" s="25"/>
      <c r="J936715" s="25"/>
      <c r="K936715" s="25"/>
      <c r="M936715" s="25"/>
    </row>
    <row r="936716" spans="1:13" ht="17.25" customHeight="1" x14ac:dyDescent="0.15">
      <c r="A936716" s="25"/>
      <c r="C936716" s="25"/>
      <c r="D936716" s="25"/>
      <c r="E936716" s="25"/>
      <c r="J936716" s="25"/>
      <c r="K936716" s="25"/>
      <c r="M936716" s="25"/>
    </row>
    <row r="936717" spans="1:13" ht="17.25" customHeight="1" x14ac:dyDescent="0.15">
      <c r="A936717" s="25"/>
      <c r="C936717" s="25"/>
      <c r="D936717" s="25"/>
      <c r="E936717" s="25"/>
      <c r="J936717" s="25"/>
      <c r="K936717" s="25"/>
      <c r="M936717" s="25"/>
    </row>
    <row r="936718" spans="1:13" ht="17.25" customHeight="1" x14ac:dyDescent="0.15">
      <c r="A936718" s="25"/>
      <c r="C936718" s="25"/>
      <c r="D936718" s="25"/>
      <c r="E936718" s="25"/>
      <c r="J936718" s="25"/>
      <c r="K936718" s="25"/>
      <c r="M936718" s="25"/>
    </row>
    <row r="936719" spans="1:13" ht="17.25" customHeight="1" x14ac:dyDescent="0.15">
      <c r="A936719" s="25"/>
      <c r="C936719" s="25"/>
      <c r="D936719" s="25"/>
      <c r="E936719" s="25"/>
      <c r="J936719" s="25"/>
      <c r="K936719" s="25"/>
      <c r="M936719" s="25"/>
    </row>
    <row r="936720" spans="1:13" ht="17.25" customHeight="1" x14ac:dyDescent="0.15">
      <c r="A936720" s="25"/>
      <c r="C936720" s="25"/>
      <c r="D936720" s="25"/>
      <c r="E936720" s="25"/>
      <c r="J936720" s="25"/>
      <c r="K936720" s="25"/>
      <c r="M936720" s="25"/>
    </row>
    <row r="936721" spans="1:13" ht="17.25" customHeight="1" x14ac:dyDescent="0.15">
      <c r="A936721" s="25"/>
      <c r="C936721" s="25"/>
      <c r="D936721" s="25"/>
      <c r="E936721" s="25"/>
      <c r="J936721" s="25"/>
      <c r="K936721" s="25"/>
      <c r="M936721" s="25"/>
    </row>
    <row r="936722" spans="1:13" ht="17.25" customHeight="1" x14ac:dyDescent="0.15">
      <c r="A936722" s="25"/>
      <c r="C936722" s="25"/>
      <c r="D936722" s="25"/>
      <c r="E936722" s="25"/>
      <c r="J936722" s="25"/>
      <c r="K936722" s="25"/>
      <c r="M936722" s="25"/>
    </row>
    <row r="936723" spans="1:13" ht="17.25" customHeight="1" x14ac:dyDescent="0.15">
      <c r="A936723" s="25"/>
      <c r="C936723" s="25"/>
      <c r="D936723" s="25"/>
      <c r="E936723" s="25"/>
      <c r="J936723" s="25"/>
      <c r="K936723" s="25"/>
      <c r="M936723" s="25"/>
    </row>
    <row r="936724" spans="1:13" ht="17.25" customHeight="1" x14ac:dyDescent="0.15">
      <c r="A936724" s="25"/>
      <c r="C936724" s="25"/>
      <c r="D936724" s="25"/>
      <c r="E936724" s="25"/>
      <c r="J936724" s="25"/>
      <c r="K936724" s="25"/>
      <c r="M936724" s="25"/>
    </row>
    <row r="936725" spans="1:13" ht="17.25" customHeight="1" x14ac:dyDescent="0.15">
      <c r="A936725" s="25"/>
      <c r="C936725" s="25"/>
      <c r="D936725" s="25"/>
      <c r="E936725" s="25"/>
      <c r="J936725" s="25"/>
      <c r="K936725" s="25"/>
      <c r="M936725" s="25"/>
    </row>
    <row r="936726" spans="1:13" ht="17.25" customHeight="1" x14ac:dyDescent="0.15">
      <c r="A936726" s="25"/>
      <c r="C936726" s="25"/>
      <c r="D936726" s="25"/>
      <c r="E936726" s="25"/>
      <c r="J936726" s="25"/>
      <c r="K936726" s="25"/>
      <c r="M936726" s="25"/>
    </row>
    <row r="936727" spans="1:13" ht="17.25" customHeight="1" x14ac:dyDescent="0.15">
      <c r="A936727" s="25"/>
      <c r="C936727" s="25"/>
      <c r="D936727" s="25"/>
      <c r="E936727" s="25"/>
      <c r="J936727" s="25"/>
      <c r="K936727" s="25"/>
      <c r="M936727" s="25"/>
    </row>
    <row r="936728" spans="1:13" ht="17.25" customHeight="1" x14ac:dyDescent="0.15">
      <c r="A936728" s="25"/>
      <c r="C936728" s="25"/>
      <c r="D936728" s="25"/>
      <c r="E936728" s="25"/>
      <c r="J936728" s="25"/>
      <c r="K936728" s="25"/>
      <c r="M936728" s="25"/>
    </row>
    <row r="936729" spans="1:13" ht="17.25" customHeight="1" x14ac:dyDescent="0.15">
      <c r="A936729" s="25"/>
      <c r="C936729" s="25"/>
      <c r="D936729" s="25"/>
      <c r="E936729" s="25"/>
      <c r="J936729" s="25"/>
      <c r="K936729" s="25"/>
      <c r="M936729" s="25"/>
    </row>
    <row r="936730" spans="1:13" ht="17.25" customHeight="1" x14ac:dyDescent="0.15">
      <c r="A936730" s="25"/>
      <c r="C936730" s="25"/>
      <c r="D936730" s="25"/>
      <c r="E936730" s="25"/>
      <c r="J936730" s="25"/>
      <c r="K936730" s="25"/>
      <c r="M936730" s="25"/>
    </row>
    <row r="936731" spans="1:13" ht="17.25" customHeight="1" x14ac:dyDescent="0.15">
      <c r="A936731" s="25"/>
      <c r="C936731" s="25"/>
      <c r="D936731" s="25"/>
      <c r="E936731" s="25"/>
      <c r="J936731" s="25"/>
      <c r="K936731" s="25"/>
      <c r="M936731" s="25"/>
    </row>
    <row r="936732" spans="1:13" ht="17.25" customHeight="1" x14ac:dyDescent="0.15">
      <c r="A936732" s="25"/>
      <c r="C936732" s="25"/>
      <c r="D936732" s="25"/>
      <c r="E936732" s="25"/>
      <c r="J936732" s="25"/>
      <c r="K936732" s="25"/>
      <c r="M936732" s="25"/>
    </row>
    <row r="936733" spans="1:13" ht="17.25" customHeight="1" x14ac:dyDescent="0.15">
      <c r="A936733" s="25"/>
      <c r="C936733" s="25"/>
      <c r="D936733" s="25"/>
      <c r="E936733" s="25"/>
      <c r="J936733" s="25"/>
      <c r="K936733" s="25"/>
      <c r="M936733" s="25"/>
    </row>
    <row r="936734" spans="1:13" ht="17.25" customHeight="1" x14ac:dyDescent="0.15">
      <c r="A936734" s="25"/>
      <c r="C936734" s="25"/>
      <c r="D936734" s="25"/>
      <c r="E936734" s="25"/>
      <c r="J936734" s="25"/>
      <c r="K936734" s="25"/>
      <c r="M936734" s="25"/>
    </row>
    <row r="936735" spans="1:13" ht="17.25" customHeight="1" x14ac:dyDescent="0.15">
      <c r="A936735" s="25"/>
      <c r="C936735" s="25"/>
      <c r="D936735" s="25"/>
      <c r="E936735" s="25"/>
      <c r="J936735" s="25"/>
      <c r="K936735" s="25"/>
      <c r="M936735" s="25"/>
    </row>
    <row r="936736" spans="1:13" ht="17.25" customHeight="1" x14ac:dyDescent="0.15">
      <c r="A936736" s="25"/>
      <c r="C936736" s="25"/>
      <c r="D936736" s="25"/>
      <c r="E936736" s="25"/>
      <c r="J936736" s="25"/>
      <c r="K936736" s="25"/>
      <c r="M936736" s="25"/>
    </row>
    <row r="936737" spans="1:13" ht="17.25" customHeight="1" x14ac:dyDescent="0.15">
      <c r="A936737" s="25"/>
      <c r="C936737" s="25"/>
      <c r="D936737" s="25"/>
      <c r="E936737" s="25"/>
      <c r="J936737" s="25"/>
      <c r="K936737" s="25"/>
      <c r="M936737" s="25"/>
    </row>
    <row r="936738" spans="1:13" ht="17.25" customHeight="1" x14ac:dyDescent="0.15">
      <c r="A936738" s="25"/>
      <c r="C936738" s="25"/>
      <c r="D936738" s="25"/>
      <c r="E936738" s="25"/>
      <c r="J936738" s="25"/>
      <c r="K936738" s="25"/>
      <c r="M936738" s="25"/>
    </row>
    <row r="936739" spans="1:13" ht="17.25" customHeight="1" x14ac:dyDescent="0.15">
      <c r="A936739" s="25"/>
      <c r="C936739" s="25"/>
      <c r="D936739" s="25"/>
      <c r="E936739" s="25"/>
      <c r="J936739" s="25"/>
      <c r="K936739" s="25"/>
      <c r="M936739" s="25"/>
    </row>
    <row r="936740" spans="1:13" ht="17.25" customHeight="1" x14ac:dyDescent="0.15">
      <c r="A936740" s="25"/>
      <c r="C936740" s="25"/>
      <c r="D936740" s="25"/>
      <c r="E936740" s="25"/>
      <c r="J936740" s="25"/>
      <c r="K936740" s="25"/>
      <c r="M936740" s="25"/>
    </row>
    <row r="936741" spans="1:13" ht="17.25" customHeight="1" x14ac:dyDescent="0.15">
      <c r="A936741" s="25"/>
      <c r="C936741" s="25"/>
      <c r="D936741" s="25"/>
      <c r="E936741" s="25"/>
      <c r="J936741" s="25"/>
      <c r="K936741" s="25"/>
      <c r="M936741" s="25"/>
    </row>
    <row r="936742" spans="1:13" ht="17.25" customHeight="1" x14ac:dyDescent="0.15">
      <c r="A936742" s="25"/>
      <c r="C936742" s="25"/>
      <c r="D936742" s="25"/>
      <c r="E936742" s="25"/>
      <c r="J936742" s="25"/>
      <c r="K936742" s="25"/>
      <c r="M936742" s="25"/>
    </row>
    <row r="936743" spans="1:13" ht="17.25" customHeight="1" x14ac:dyDescent="0.15">
      <c r="A936743" s="25"/>
      <c r="C936743" s="25"/>
      <c r="D936743" s="25"/>
      <c r="E936743" s="25"/>
      <c r="J936743" s="25"/>
      <c r="K936743" s="25"/>
      <c r="M936743" s="25"/>
    </row>
    <row r="936744" spans="1:13" ht="17.25" customHeight="1" x14ac:dyDescent="0.15">
      <c r="A936744" s="25"/>
      <c r="C936744" s="25"/>
      <c r="D936744" s="25"/>
      <c r="E936744" s="25"/>
      <c r="J936744" s="25"/>
      <c r="K936744" s="25"/>
      <c r="M936744" s="25"/>
    </row>
    <row r="936745" spans="1:13" ht="17.25" customHeight="1" x14ac:dyDescent="0.15">
      <c r="A936745" s="25"/>
      <c r="C936745" s="25"/>
      <c r="D936745" s="25"/>
      <c r="E936745" s="25"/>
      <c r="J936745" s="25"/>
      <c r="K936745" s="25"/>
      <c r="M936745" s="25"/>
    </row>
    <row r="936746" spans="1:13" ht="17.25" customHeight="1" x14ac:dyDescent="0.15">
      <c r="A936746" s="25"/>
      <c r="C936746" s="25"/>
      <c r="D936746" s="25"/>
      <c r="E936746" s="25"/>
      <c r="J936746" s="25"/>
      <c r="K936746" s="25"/>
      <c r="M936746" s="25"/>
    </row>
    <row r="936747" spans="1:13" ht="17.25" customHeight="1" x14ac:dyDescent="0.15">
      <c r="A936747" s="25"/>
      <c r="C936747" s="25"/>
      <c r="D936747" s="25"/>
      <c r="E936747" s="25"/>
      <c r="J936747" s="25"/>
      <c r="K936747" s="25"/>
      <c r="M936747" s="25"/>
    </row>
    <row r="936748" spans="1:13" ht="17.25" customHeight="1" x14ac:dyDescent="0.15">
      <c r="A936748" s="25"/>
      <c r="C936748" s="25"/>
      <c r="D936748" s="25"/>
      <c r="E936748" s="25"/>
      <c r="J936748" s="25"/>
      <c r="K936748" s="25"/>
      <c r="M936748" s="25"/>
    </row>
    <row r="936749" spans="1:13" ht="17.25" customHeight="1" x14ac:dyDescent="0.15">
      <c r="A936749" s="25"/>
      <c r="C936749" s="25"/>
      <c r="D936749" s="25"/>
      <c r="E936749" s="25"/>
      <c r="J936749" s="25"/>
      <c r="K936749" s="25"/>
      <c r="M936749" s="25"/>
    </row>
    <row r="936750" spans="1:13" ht="17.25" customHeight="1" x14ac:dyDescent="0.15">
      <c r="A936750" s="25"/>
      <c r="C936750" s="25"/>
      <c r="D936750" s="25"/>
      <c r="E936750" s="25"/>
      <c r="J936750" s="25"/>
      <c r="K936750" s="25"/>
      <c r="M936750" s="25"/>
    </row>
    <row r="936751" spans="1:13" ht="17.25" customHeight="1" x14ac:dyDescent="0.15">
      <c r="A936751" s="25"/>
      <c r="C936751" s="25"/>
      <c r="D936751" s="25"/>
      <c r="E936751" s="25"/>
      <c r="J936751" s="25"/>
      <c r="K936751" s="25"/>
      <c r="M936751" s="25"/>
    </row>
    <row r="936752" spans="1:13" ht="17.25" customHeight="1" x14ac:dyDescent="0.15">
      <c r="A936752" s="25"/>
      <c r="C936752" s="25"/>
      <c r="D936752" s="25"/>
      <c r="E936752" s="25"/>
      <c r="J936752" s="25"/>
      <c r="K936752" s="25"/>
      <c r="M936752" s="25"/>
    </row>
    <row r="936753" spans="1:13" ht="17.25" customHeight="1" x14ac:dyDescent="0.15">
      <c r="A936753" s="25"/>
      <c r="C936753" s="25"/>
      <c r="D936753" s="25"/>
      <c r="E936753" s="25"/>
      <c r="J936753" s="25"/>
      <c r="K936753" s="25"/>
      <c r="M936753" s="25"/>
    </row>
    <row r="936754" spans="1:13" ht="17.25" customHeight="1" x14ac:dyDescent="0.15">
      <c r="A936754" s="25"/>
      <c r="C936754" s="25"/>
      <c r="D936754" s="25"/>
      <c r="E936754" s="25"/>
      <c r="J936754" s="25"/>
      <c r="K936754" s="25"/>
      <c r="M936754" s="25"/>
    </row>
    <row r="936755" spans="1:13" ht="17.25" customHeight="1" x14ac:dyDescent="0.15">
      <c r="A936755" s="25"/>
      <c r="C936755" s="25"/>
      <c r="D936755" s="25"/>
      <c r="E936755" s="25"/>
      <c r="J936755" s="25"/>
      <c r="K936755" s="25"/>
      <c r="M936755" s="25"/>
    </row>
    <row r="936756" spans="1:13" ht="17.25" customHeight="1" x14ac:dyDescent="0.15">
      <c r="A936756" s="25"/>
      <c r="C936756" s="25"/>
      <c r="D936756" s="25"/>
      <c r="E936756" s="25"/>
      <c r="J936756" s="25"/>
      <c r="K936756" s="25"/>
      <c r="M936756" s="25"/>
    </row>
    <row r="936757" spans="1:13" ht="17.25" customHeight="1" x14ac:dyDescent="0.15">
      <c r="A936757" s="25"/>
      <c r="C936757" s="25"/>
      <c r="D936757" s="25"/>
      <c r="E936757" s="25"/>
      <c r="J936757" s="25"/>
      <c r="K936757" s="25"/>
      <c r="M936757" s="25"/>
    </row>
    <row r="936758" spans="1:13" ht="17.25" customHeight="1" x14ac:dyDescent="0.15">
      <c r="A936758" s="25"/>
      <c r="C936758" s="25"/>
      <c r="D936758" s="25"/>
      <c r="E936758" s="25"/>
      <c r="J936758" s="25"/>
      <c r="K936758" s="25"/>
      <c r="M936758" s="25"/>
    </row>
    <row r="936759" spans="1:13" ht="17.25" customHeight="1" x14ac:dyDescent="0.15">
      <c r="A936759" s="25"/>
      <c r="C936759" s="25"/>
      <c r="D936759" s="25"/>
      <c r="E936759" s="25"/>
      <c r="J936759" s="25"/>
      <c r="K936759" s="25"/>
      <c r="M936759" s="25"/>
    </row>
    <row r="936760" spans="1:13" ht="17.25" customHeight="1" x14ac:dyDescent="0.15">
      <c r="A936760" s="25"/>
      <c r="C936760" s="25"/>
      <c r="D936760" s="25"/>
      <c r="E936760" s="25"/>
      <c r="J936760" s="25"/>
      <c r="K936760" s="25"/>
      <c r="M936760" s="25"/>
    </row>
    <row r="936761" spans="1:13" ht="17.25" customHeight="1" x14ac:dyDescent="0.15">
      <c r="A936761" s="25"/>
      <c r="C936761" s="25"/>
      <c r="D936761" s="25"/>
      <c r="E936761" s="25"/>
      <c r="J936761" s="25"/>
      <c r="K936761" s="25"/>
      <c r="M936761" s="25"/>
    </row>
    <row r="936762" spans="1:13" ht="17.25" customHeight="1" x14ac:dyDescent="0.15">
      <c r="A936762" s="25"/>
      <c r="C936762" s="25"/>
      <c r="D936762" s="25"/>
      <c r="E936762" s="25"/>
      <c r="J936762" s="25"/>
      <c r="K936762" s="25"/>
      <c r="M936762" s="25"/>
    </row>
    <row r="936763" spans="1:13" ht="17.25" customHeight="1" x14ac:dyDescent="0.15">
      <c r="A936763" s="25"/>
      <c r="C936763" s="25"/>
      <c r="D936763" s="25"/>
      <c r="E936763" s="25"/>
      <c r="J936763" s="25"/>
      <c r="K936763" s="25"/>
      <c r="M936763" s="25"/>
    </row>
    <row r="936764" spans="1:13" ht="17.25" customHeight="1" x14ac:dyDescent="0.15">
      <c r="A936764" s="25"/>
      <c r="C936764" s="25"/>
      <c r="D936764" s="25"/>
      <c r="E936764" s="25"/>
      <c r="J936764" s="25"/>
      <c r="K936764" s="25"/>
      <c r="M936764" s="25"/>
    </row>
    <row r="936765" spans="1:13" ht="17.25" customHeight="1" x14ac:dyDescent="0.15">
      <c r="A936765" s="25"/>
      <c r="C936765" s="25"/>
      <c r="D936765" s="25"/>
      <c r="E936765" s="25"/>
      <c r="J936765" s="25"/>
      <c r="K936765" s="25"/>
      <c r="M936765" s="25"/>
    </row>
    <row r="936766" spans="1:13" ht="17.25" customHeight="1" x14ac:dyDescent="0.15">
      <c r="A936766" s="25"/>
      <c r="C936766" s="25"/>
      <c r="D936766" s="25"/>
      <c r="E936766" s="25"/>
      <c r="J936766" s="25"/>
      <c r="K936766" s="25"/>
      <c r="M936766" s="25"/>
    </row>
    <row r="936767" spans="1:13" ht="17.25" customHeight="1" x14ac:dyDescent="0.15">
      <c r="A936767" s="25"/>
      <c r="C936767" s="25"/>
      <c r="D936767" s="25"/>
      <c r="E936767" s="25"/>
      <c r="J936767" s="25"/>
      <c r="K936767" s="25"/>
      <c r="M936767" s="25"/>
    </row>
    <row r="936768" spans="1:13" ht="17.25" customHeight="1" x14ac:dyDescent="0.15">
      <c r="A936768" s="25"/>
      <c r="C936768" s="25"/>
      <c r="D936768" s="25"/>
      <c r="E936768" s="25"/>
      <c r="J936768" s="25"/>
      <c r="K936768" s="25"/>
      <c r="M936768" s="25"/>
    </row>
    <row r="936769" spans="1:13" ht="17.25" customHeight="1" x14ac:dyDescent="0.15">
      <c r="A936769" s="25"/>
      <c r="C936769" s="25"/>
      <c r="D936769" s="25"/>
      <c r="E936769" s="25"/>
      <c r="J936769" s="25"/>
      <c r="K936769" s="25"/>
      <c r="M936769" s="25"/>
    </row>
    <row r="936770" spans="1:13" ht="17.25" customHeight="1" x14ac:dyDescent="0.15">
      <c r="A936770" s="25"/>
      <c r="C936770" s="25"/>
      <c r="D936770" s="25"/>
      <c r="E936770" s="25"/>
      <c r="J936770" s="25"/>
      <c r="K936770" s="25"/>
      <c r="M936770" s="25"/>
    </row>
    <row r="936771" spans="1:13" ht="17.25" customHeight="1" x14ac:dyDescent="0.15">
      <c r="A936771" s="25"/>
      <c r="C936771" s="25"/>
      <c r="D936771" s="25"/>
      <c r="E936771" s="25"/>
      <c r="J936771" s="25"/>
      <c r="K936771" s="25"/>
      <c r="M936771" s="25"/>
    </row>
    <row r="936772" spans="1:13" ht="17.25" customHeight="1" x14ac:dyDescent="0.15">
      <c r="A936772" s="25"/>
      <c r="C936772" s="25"/>
      <c r="D936772" s="25"/>
      <c r="E936772" s="25"/>
      <c r="J936772" s="25"/>
      <c r="K936772" s="25"/>
      <c r="M936772" s="25"/>
    </row>
    <row r="936773" spans="1:13" ht="17.25" customHeight="1" x14ac:dyDescent="0.15">
      <c r="A936773" s="25"/>
      <c r="C936773" s="25"/>
      <c r="D936773" s="25"/>
      <c r="E936773" s="25"/>
      <c r="J936773" s="25"/>
      <c r="K936773" s="25"/>
      <c r="M936773" s="25"/>
    </row>
    <row r="936774" spans="1:13" ht="17.25" customHeight="1" x14ac:dyDescent="0.15">
      <c r="A936774" s="25"/>
      <c r="C936774" s="25"/>
      <c r="D936774" s="25"/>
      <c r="E936774" s="25"/>
      <c r="J936774" s="25"/>
      <c r="K936774" s="25"/>
      <c r="M936774" s="25"/>
    </row>
    <row r="936775" spans="1:13" ht="17.25" customHeight="1" x14ac:dyDescent="0.15">
      <c r="A936775" s="25"/>
      <c r="C936775" s="25"/>
      <c r="D936775" s="25"/>
      <c r="E936775" s="25"/>
      <c r="J936775" s="25"/>
      <c r="K936775" s="25"/>
      <c r="M936775" s="25"/>
    </row>
    <row r="936776" spans="1:13" ht="17.25" customHeight="1" x14ac:dyDescent="0.15">
      <c r="A936776" s="25"/>
      <c r="C936776" s="25"/>
      <c r="D936776" s="25"/>
      <c r="E936776" s="25"/>
      <c r="J936776" s="25"/>
      <c r="K936776" s="25"/>
      <c r="M936776" s="25"/>
    </row>
    <row r="936777" spans="1:13" ht="17.25" customHeight="1" x14ac:dyDescent="0.15">
      <c r="A936777" s="25"/>
      <c r="C936777" s="25"/>
      <c r="D936777" s="25"/>
      <c r="E936777" s="25"/>
      <c r="J936777" s="25"/>
      <c r="K936777" s="25"/>
      <c r="M936777" s="25"/>
    </row>
    <row r="936778" spans="1:13" ht="17.25" customHeight="1" x14ac:dyDescent="0.15">
      <c r="A936778" s="25"/>
      <c r="C936778" s="25"/>
      <c r="D936778" s="25"/>
      <c r="E936778" s="25"/>
      <c r="J936778" s="25"/>
      <c r="K936778" s="25"/>
      <c r="M936778" s="25"/>
    </row>
    <row r="936779" spans="1:13" ht="17.25" customHeight="1" x14ac:dyDescent="0.15">
      <c r="A936779" s="25"/>
      <c r="C936779" s="25"/>
      <c r="D936779" s="25"/>
      <c r="E936779" s="25"/>
      <c r="J936779" s="25"/>
      <c r="K936779" s="25"/>
      <c r="M936779" s="25"/>
    </row>
    <row r="936780" spans="1:13" ht="17.25" customHeight="1" x14ac:dyDescent="0.15">
      <c r="A936780" s="25"/>
      <c r="C936780" s="25"/>
      <c r="D936780" s="25"/>
      <c r="E936780" s="25"/>
      <c r="J936780" s="25"/>
      <c r="K936780" s="25"/>
      <c r="M936780" s="25"/>
    </row>
    <row r="936781" spans="1:13" ht="17.25" customHeight="1" x14ac:dyDescent="0.15">
      <c r="A936781" s="25"/>
      <c r="C936781" s="25"/>
      <c r="D936781" s="25"/>
      <c r="E936781" s="25"/>
      <c r="J936781" s="25"/>
      <c r="K936781" s="25"/>
      <c r="M936781" s="25"/>
    </row>
    <row r="936782" spans="1:13" ht="17.25" customHeight="1" x14ac:dyDescent="0.15">
      <c r="A936782" s="25"/>
      <c r="C936782" s="25"/>
      <c r="D936782" s="25"/>
      <c r="E936782" s="25"/>
      <c r="J936782" s="25"/>
      <c r="K936782" s="25"/>
      <c r="M936782" s="25"/>
    </row>
    <row r="936783" spans="1:13" ht="17.25" customHeight="1" x14ac:dyDescent="0.15">
      <c r="A936783" s="25"/>
      <c r="C936783" s="25"/>
      <c r="D936783" s="25"/>
      <c r="E936783" s="25"/>
      <c r="J936783" s="25"/>
      <c r="K936783" s="25"/>
      <c r="M936783" s="25"/>
    </row>
    <row r="936784" spans="1:13" ht="17.25" customHeight="1" x14ac:dyDescent="0.15">
      <c r="A936784" s="25"/>
      <c r="C936784" s="25"/>
      <c r="D936784" s="25"/>
      <c r="E936784" s="25"/>
      <c r="J936784" s="25"/>
      <c r="K936784" s="25"/>
      <c r="M936784" s="25"/>
    </row>
    <row r="936785" spans="1:13" ht="17.25" customHeight="1" x14ac:dyDescent="0.15">
      <c r="A936785" s="25"/>
      <c r="C936785" s="25"/>
      <c r="D936785" s="25"/>
      <c r="E936785" s="25"/>
      <c r="J936785" s="25"/>
      <c r="K936785" s="25"/>
      <c r="M936785" s="25"/>
    </row>
    <row r="936786" spans="1:13" ht="17.25" customHeight="1" x14ac:dyDescent="0.15">
      <c r="A936786" s="25"/>
      <c r="C936786" s="25"/>
      <c r="D936786" s="25"/>
      <c r="E936786" s="25"/>
      <c r="J936786" s="25"/>
      <c r="K936786" s="25"/>
      <c r="M936786" s="25"/>
    </row>
    <row r="936787" spans="1:13" ht="17.25" customHeight="1" x14ac:dyDescent="0.15">
      <c r="A936787" s="25"/>
      <c r="C936787" s="25"/>
      <c r="D936787" s="25"/>
      <c r="E936787" s="25"/>
      <c r="J936787" s="25"/>
      <c r="K936787" s="25"/>
      <c r="M936787" s="25"/>
    </row>
    <row r="936788" spans="1:13" ht="17.25" customHeight="1" x14ac:dyDescent="0.15">
      <c r="A936788" s="25"/>
      <c r="C936788" s="25"/>
      <c r="D936788" s="25"/>
      <c r="E936788" s="25"/>
      <c r="J936788" s="25"/>
      <c r="K936788" s="25"/>
      <c r="M936788" s="25"/>
    </row>
    <row r="936789" spans="1:13" ht="17.25" customHeight="1" x14ac:dyDescent="0.15">
      <c r="A936789" s="25"/>
      <c r="C936789" s="25"/>
      <c r="D936789" s="25"/>
      <c r="E936789" s="25"/>
      <c r="J936789" s="25"/>
      <c r="K936789" s="25"/>
      <c r="M936789" s="25"/>
    </row>
    <row r="936790" spans="1:13" ht="17.25" customHeight="1" x14ac:dyDescent="0.15">
      <c r="A936790" s="25"/>
      <c r="C936790" s="25"/>
      <c r="D936790" s="25"/>
      <c r="E936790" s="25"/>
      <c r="J936790" s="25"/>
      <c r="K936790" s="25"/>
      <c r="M936790" s="25"/>
    </row>
    <row r="936791" spans="1:13" ht="17.25" customHeight="1" x14ac:dyDescent="0.15">
      <c r="A936791" s="25"/>
      <c r="C936791" s="25"/>
      <c r="D936791" s="25"/>
      <c r="E936791" s="25"/>
      <c r="J936791" s="25"/>
      <c r="K936791" s="25"/>
      <c r="M936791" s="25"/>
    </row>
    <row r="936792" spans="1:13" ht="17.25" customHeight="1" x14ac:dyDescent="0.15">
      <c r="A936792" s="25"/>
      <c r="C936792" s="25"/>
      <c r="D936792" s="25"/>
      <c r="E936792" s="25"/>
      <c r="J936792" s="25"/>
      <c r="K936792" s="25"/>
      <c r="M936792" s="25"/>
    </row>
    <row r="936793" spans="1:13" ht="17.25" customHeight="1" x14ac:dyDescent="0.15">
      <c r="A936793" s="25"/>
      <c r="C936793" s="25"/>
      <c r="D936793" s="25"/>
      <c r="E936793" s="25"/>
      <c r="J936793" s="25"/>
      <c r="K936793" s="25"/>
      <c r="M936793" s="25"/>
    </row>
    <row r="936794" spans="1:13" ht="17.25" customHeight="1" x14ac:dyDescent="0.15">
      <c r="A936794" s="25"/>
      <c r="C936794" s="25"/>
      <c r="D936794" s="25"/>
      <c r="E936794" s="25"/>
      <c r="J936794" s="25"/>
      <c r="K936794" s="25"/>
      <c r="M936794" s="25"/>
    </row>
    <row r="936795" spans="1:13" ht="17.25" customHeight="1" x14ac:dyDescent="0.15">
      <c r="A936795" s="25"/>
      <c r="C936795" s="25"/>
      <c r="D936795" s="25"/>
      <c r="E936795" s="25"/>
      <c r="J936795" s="25"/>
      <c r="K936795" s="25"/>
      <c r="M936795" s="25"/>
    </row>
    <row r="936796" spans="1:13" ht="17.25" customHeight="1" x14ac:dyDescent="0.15">
      <c r="A936796" s="25"/>
      <c r="C936796" s="25"/>
      <c r="D936796" s="25"/>
      <c r="E936796" s="25"/>
      <c r="J936796" s="25"/>
      <c r="K936796" s="25"/>
      <c r="M936796" s="25"/>
    </row>
    <row r="936797" spans="1:13" ht="17.25" customHeight="1" x14ac:dyDescent="0.15">
      <c r="A936797" s="25"/>
      <c r="C936797" s="25"/>
      <c r="D936797" s="25"/>
      <c r="E936797" s="25"/>
      <c r="J936797" s="25"/>
      <c r="K936797" s="25"/>
      <c r="M936797" s="25"/>
    </row>
    <row r="936798" spans="1:13" ht="17.25" customHeight="1" x14ac:dyDescent="0.15">
      <c r="A936798" s="25"/>
      <c r="C936798" s="25"/>
      <c r="D936798" s="25"/>
      <c r="E936798" s="25"/>
      <c r="J936798" s="25"/>
      <c r="K936798" s="25"/>
      <c r="M936798" s="25"/>
    </row>
    <row r="936799" spans="1:13" ht="17.25" customHeight="1" x14ac:dyDescent="0.15">
      <c r="A936799" s="25"/>
      <c r="C936799" s="25"/>
      <c r="D936799" s="25"/>
      <c r="E936799" s="25"/>
      <c r="J936799" s="25"/>
      <c r="K936799" s="25"/>
      <c r="M936799" s="25"/>
    </row>
    <row r="936800" spans="1:13" ht="17.25" customHeight="1" x14ac:dyDescent="0.15">
      <c r="A936800" s="25"/>
      <c r="C936800" s="25"/>
      <c r="D936800" s="25"/>
      <c r="E936800" s="25"/>
      <c r="J936800" s="25"/>
      <c r="K936800" s="25"/>
      <c r="M936800" s="25"/>
    </row>
    <row r="936801" spans="1:13" ht="17.25" customHeight="1" x14ac:dyDescent="0.15">
      <c r="A936801" s="25"/>
      <c r="C936801" s="25"/>
      <c r="D936801" s="25"/>
      <c r="E936801" s="25"/>
      <c r="J936801" s="25"/>
      <c r="K936801" s="25"/>
      <c r="M936801" s="25"/>
    </row>
    <row r="936802" spans="1:13" ht="17.25" customHeight="1" x14ac:dyDescent="0.15">
      <c r="A936802" s="25"/>
      <c r="C936802" s="25"/>
      <c r="D936802" s="25"/>
      <c r="E936802" s="25"/>
      <c r="J936802" s="25"/>
      <c r="K936802" s="25"/>
      <c r="M936802" s="25"/>
    </row>
    <row r="936803" spans="1:13" ht="17.25" customHeight="1" x14ac:dyDescent="0.15">
      <c r="A936803" s="25"/>
      <c r="C936803" s="25"/>
      <c r="D936803" s="25"/>
      <c r="E936803" s="25"/>
      <c r="J936803" s="25"/>
      <c r="K936803" s="25"/>
      <c r="M936803" s="25"/>
    </row>
    <row r="936804" spans="1:13" ht="17.25" customHeight="1" x14ac:dyDescent="0.15">
      <c r="A936804" s="25"/>
      <c r="C936804" s="25"/>
      <c r="D936804" s="25"/>
      <c r="E936804" s="25"/>
      <c r="J936804" s="25"/>
      <c r="K936804" s="25"/>
      <c r="M936804" s="25"/>
    </row>
    <row r="936805" spans="1:13" ht="17.25" customHeight="1" x14ac:dyDescent="0.15">
      <c r="A936805" s="25"/>
      <c r="C936805" s="25"/>
      <c r="D936805" s="25"/>
      <c r="E936805" s="25"/>
      <c r="J936805" s="25"/>
      <c r="K936805" s="25"/>
      <c r="M936805" s="25"/>
    </row>
    <row r="936806" spans="1:13" ht="17.25" customHeight="1" x14ac:dyDescent="0.15">
      <c r="A936806" s="25"/>
      <c r="C936806" s="25"/>
      <c r="D936806" s="25"/>
      <c r="E936806" s="25"/>
      <c r="J936806" s="25"/>
      <c r="K936806" s="25"/>
      <c r="M936806" s="25"/>
    </row>
    <row r="936807" spans="1:13" ht="17.25" customHeight="1" x14ac:dyDescent="0.15">
      <c r="A936807" s="25"/>
      <c r="C936807" s="25"/>
      <c r="D936807" s="25"/>
      <c r="E936807" s="25"/>
      <c r="J936807" s="25"/>
      <c r="K936807" s="25"/>
      <c r="M936807" s="25"/>
    </row>
    <row r="936808" spans="1:13" ht="17.25" customHeight="1" x14ac:dyDescent="0.15">
      <c r="A936808" s="25"/>
      <c r="C936808" s="25"/>
      <c r="D936808" s="25"/>
      <c r="E936808" s="25"/>
      <c r="J936808" s="25"/>
      <c r="K936808" s="25"/>
      <c r="M936808" s="25"/>
    </row>
    <row r="936809" spans="1:13" ht="17.25" customHeight="1" x14ac:dyDescent="0.15">
      <c r="A936809" s="25"/>
      <c r="C936809" s="25"/>
      <c r="D936809" s="25"/>
      <c r="E936809" s="25"/>
      <c r="J936809" s="25"/>
      <c r="K936809" s="25"/>
      <c r="M936809" s="25"/>
    </row>
    <row r="936810" spans="1:13" ht="17.25" customHeight="1" x14ac:dyDescent="0.15">
      <c r="A936810" s="25"/>
      <c r="C936810" s="25"/>
      <c r="D936810" s="25"/>
      <c r="E936810" s="25"/>
      <c r="J936810" s="25"/>
      <c r="K936810" s="25"/>
      <c r="M936810" s="25"/>
    </row>
    <row r="936811" spans="1:13" ht="17.25" customHeight="1" x14ac:dyDescent="0.15">
      <c r="A936811" s="25"/>
      <c r="C936811" s="25"/>
      <c r="D936811" s="25"/>
      <c r="E936811" s="25"/>
      <c r="J936811" s="25"/>
      <c r="K936811" s="25"/>
      <c r="M936811" s="25"/>
    </row>
    <row r="936812" spans="1:13" ht="17.25" customHeight="1" x14ac:dyDescent="0.15">
      <c r="A936812" s="25"/>
      <c r="C936812" s="25"/>
      <c r="D936812" s="25"/>
      <c r="E936812" s="25"/>
      <c r="J936812" s="25"/>
      <c r="K936812" s="25"/>
      <c r="M936812" s="25"/>
    </row>
    <row r="936813" spans="1:13" ht="17.25" customHeight="1" x14ac:dyDescent="0.15">
      <c r="A936813" s="25"/>
      <c r="C936813" s="25"/>
      <c r="D936813" s="25"/>
      <c r="E936813" s="25"/>
      <c r="J936813" s="25"/>
      <c r="K936813" s="25"/>
      <c r="M936813" s="25"/>
    </row>
    <row r="936814" spans="1:13" ht="17.25" customHeight="1" x14ac:dyDescent="0.15">
      <c r="A936814" s="25"/>
      <c r="C936814" s="25"/>
      <c r="D936814" s="25"/>
      <c r="E936814" s="25"/>
      <c r="J936814" s="25"/>
      <c r="K936814" s="25"/>
      <c r="M936814" s="25"/>
    </row>
    <row r="936815" spans="1:13" ht="17.25" customHeight="1" x14ac:dyDescent="0.15">
      <c r="A936815" s="25"/>
      <c r="C936815" s="25"/>
      <c r="D936815" s="25"/>
      <c r="E936815" s="25"/>
      <c r="J936815" s="25"/>
      <c r="K936815" s="25"/>
      <c r="M936815" s="25"/>
    </row>
    <row r="936816" spans="1:13" ht="17.25" customHeight="1" x14ac:dyDescent="0.15">
      <c r="A936816" s="25"/>
      <c r="C936816" s="25"/>
      <c r="D936816" s="25"/>
      <c r="E936816" s="25"/>
      <c r="J936816" s="25"/>
      <c r="K936816" s="25"/>
      <c r="M936816" s="25"/>
    </row>
    <row r="936817" spans="1:13" ht="17.25" customHeight="1" x14ac:dyDescent="0.15">
      <c r="A936817" s="25"/>
      <c r="C936817" s="25"/>
      <c r="D936817" s="25"/>
      <c r="E936817" s="25"/>
      <c r="J936817" s="25"/>
      <c r="K936817" s="25"/>
      <c r="M936817" s="25"/>
    </row>
    <row r="936818" spans="1:13" ht="17.25" customHeight="1" x14ac:dyDescent="0.15">
      <c r="A936818" s="25"/>
      <c r="C936818" s="25"/>
      <c r="D936818" s="25"/>
      <c r="E936818" s="25"/>
      <c r="J936818" s="25"/>
      <c r="K936818" s="25"/>
      <c r="M936818" s="25"/>
    </row>
    <row r="936819" spans="1:13" ht="17.25" customHeight="1" x14ac:dyDescent="0.15">
      <c r="A936819" s="25"/>
      <c r="C936819" s="25"/>
      <c r="D936819" s="25"/>
      <c r="E936819" s="25"/>
      <c r="J936819" s="25"/>
      <c r="K936819" s="25"/>
      <c r="M936819" s="25"/>
    </row>
    <row r="936820" spans="1:13" ht="17.25" customHeight="1" x14ac:dyDescent="0.15">
      <c r="A936820" s="25"/>
      <c r="C936820" s="25"/>
      <c r="D936820" s="25"/>
      <c r="E936820" s="25"/>
      <c r="J936820" s="25"/>
      <c r="K936820" s="25"/>
      <c r="M936820" s="25"/>
    </row>
    <row r="936821" spans="1:13" ht="17.25" customHeight="1" x14ac:dyDescent="0.15">
      <c r="A936821" s="25"/>
      <c r="C936821" s="25"/>
      <c r="D936821" s="25"/>
      <c r="E936821" s="25"/>
      <c r="J936821" s="25"/>
      <c r="K936821" s="25"/>
      <c r="M936821" s="25"/>
    </row>
    <row r="936822" spans="1:13" ht="17.25" customHeight="1" x14ac:dyDescent="0.15">
      <c r="A936822" s="25"/>
      <c r="C936822" s="25"/>
      <c r="D936822" s="25"/>
      <c r="E936822" s="25"/>
      <c r="J936822" s="25"/>
      <c r="K936822" s="25"/>
      <c r="M936822" s="25"/>
    </row>
    <row r="936823" spans="1:13" ht="17.25" customHeight="1" x14ac:dyDescent="0.15">
      <c r="A936823" s="25"/>
      <c r="C936823" s="25"/>
      <c r="D936823" s="25"/>
      <c r="E936823" s="25"/>
      <c r="J936823" s="25"/>
      <c r="K936823" s="25"/>
      <c r="M936823" s="25"/>
    </row>
    <row r="936824" spans="1:13" ht="17.25" customHeight="1" x14ac:dyDescent="0.15">
      <c r="A936824" s="25"/>
      <c r="C936824" s="25"/>
      <c r="D936824" s="25"/>
      <c r="E936824" s="25"/>
      <c r="J936824" s="25"/>
      <c r="K936824" s="25"/>
      <c r="M936824" s="25"/>
    </row>
    <row r="936825" spans="1:13" ht="17.25" customHeight="1" x14ac:dyDescent="0.15">
      <c r="A936825" s="25"/>
      <c r="C936825" s="25"/>
      <c r="D936825" s="25"/>
      <c r="E936825" s="25"/>
      <c r="J936825" s="25"/>
      <c r="K936825" s="25"/>
      <c r="M936825" s="25"/>
    </row>
    <row r="936826" spans="1:13" ht="17.25" customHeight="1" x14ac:dyDescent="0.15">
      <c r="A936826" s="25"/>
      <c r="C936826" s="25"/>
      <c r="D936826" s="25"/>
      <c r="E936826" s="25"/>
      <c r="J936826" s="25"/>
      <c r="K936826" s="25"/>
      <c r="M936826" s="25"/>
    </row>
    <row r="936827" spans="1:13" ht="17.25" customHeight="1" x14ac:dyDescent="0.15">
      <c r="A936827" s="25"/>
      <c r="C936827" s="25"/>
      <c r="D936827" s="25"/>
      <c r="E936827" s="25"/>
      <c r="J936827" s="25"/>
      <c r="K936827" s="25"/>
      <c r="M936827" s="25"/>
    </row>
    <row r="936828" spans="1:13" ht="17.25" customHeight="1" x14ac:dyDescent="0.15">
      <c r="A936828" s="25"/>
      <c r="C936828" s="25"/>
      <c r="D936828" s="25"/>
      <c r="E936828" s="25"/>
      <c r="J936828" s="25"/>
      <c r="K936828" s="25"/>
      <c r="M936828" s="25"/>
    </row>
    <row r="936829" spans="1:13" ht="17.25" customHeight="1" x14ac:dyDescent="0.15">
      <c r="A936829" s="25"/>
      <c r="C936829" s="25"/>
      <c r="D936829" s="25"/>
      <c r="E936829" s="25"/>
      <c r="J936829" s="25"/>
      <c r="K936829" s="25"/>
      <c r="M936829" s="25"/>
    </row>
    <row r="936830" spans="1:13" ht="17.25" customHeight="1" x14ac:dyDescent="0.15">
      <c r="A936830" s="25"/>
      <c r="C936830" s="25"/>
      <c r="D936830" s="25"/>
      <c r="E936830" s="25"/>
      <c r="J936830" s="25"/>
      <c r="K936830" s="25"/>
      <c r="M936830" s="25"/>
    </row>
    <row r="936831" spans="1:13" ht="17.25" customHeight="1" x14ac:dyDescent="0.15">
      <c r="A936831" s="25"/>
      <c r="C936831" s="25"/>
      <c r="D936831" s="25"/>
      <c r="E936831" s="25"/>
      <c r="J936831" s="25"/>
      <c r="K936831" s="25"/>
      <c r="M936831" s="25"/>
    </row>
    <row r="936832" spans="1:13" ht="17.25" customHeight="1" x14ac:dyDescent="0.15">
      <c r="A936832" s="25"/>
      <c r="C936832" s="25"/>
      <c r="D936832" s="25"/>
      <c r="E936832" s="25"/>
      <c r="J936832" s="25"/>
      <c r="K936832" s="25"/>
      <c r="M936832" s="25"/>
    </row>
    <row r="936833" spans="1:13" ht="17.25" customHeight="1" x14ac:dyDescent="0.15">
      <c r="A936833" s="25"/>
      <c r="C936833" s="25"/>
      <c r="D936833" s="25"/>
      <c r="E936833" s="25"/>
      <c r="J936833" s="25"/>
      <c r="K936833" s="25"/>
      <c r="M936833" s="25"/>
    </row>
    <row r="936834" spans="1:13" ht="17.25" customHeight="1" x14ac:dyDescent="0.15">
      <c r="A936834" s="25"/>
      <c r="C936834" s="25"/>
      <c r="D936834" s="25"/>
      <c r="E936834" s="25"/>
      <c r="J936834" s="25"/>
      <c r="K936834" s="25"/>
      <c r="M936834" s="25"/>
    </row>
    <row r="936835" spans="1:13" ht="17.25" customHeight="1" x14ac:dyDescent="0.15">
      <c r="A936835" s="25"/>
      <c r="C936835" s="25"/>
      <c r="D936835" s="25"/>
      <c r="E936835" s="25"/>
      <c r="J936835" s="25"/>
      <c r="K936835" s="25"/>
      <c r="M936835" s="25"/>
    </row>
    <row r="936836" spans="1:13" ht="17.25" customHeight="1" x14ac:dyDescent="0.15">
      <c r="A936836" s="25"/>
      <c r="C936836" s="25"/>
      <c r="D936836" s="25"/>
      <c r="E936836" s="25"/>
      <c r="J936836" s="25"/>
      <c r="K936836" s="25"/>
      <c r="M936836" s="25"/>
    </row>
    <row r="936837" spans="1:13" ht="17.25" customHeight="1" x14ac:dyDescent="0.15">
      <c r="A936837" s="25"/>
      <c r="C936837" s="25"/>
      <c r="D936837" s="25"/>
      <c r="E936837" s="25"/>
      <c r="J936837" s="25"/>
      <c r="K936837" s="25"/>
      <c r="M936837" s="25"/>
    </row>
    <row r="936838" spans="1:13" ht="17.25" customHeight="1" x14ac:dyDescent="0.15">
      <c r="A936838" s="25"/>
      <c r="C936838" s="25"/>
      <c r="D936838" s="25"/>
      <c r="E936838" s="25"/>
      <c r="J936838" s="25"/>
      <c r="K936838" s="25"/>
      <c r="M936838" s="25"/>
    </row>
    <row r="936839" spans="1:13" ht="17.25" customHeight="1" x14ac:dyDescent="0.15">
      <c r="A936839" s="25"/>
      <c r="C936839" s="25"/>
      <c r="D936839" s="25"/>
      <c r="E936839" s="25"/>
      <c r="J936839" s="25"/>
      <c r="K936839" s="25"/>
      <c r="M936839" s="25"/>
    </row>
    <row r="936840" spans="1:13" ht="17.25" customHeight="1" x14ac:dyDescent="0.15">
      <c r="A936840" s="25"/>
      <c r="C936840" s="25"/>
      <c r="D936840" s="25"/>
      <c r="E936840" s="25"/>
      <c r="J936840" s="25"/>
      <c r="K936840" s="25"/>
      <c r="M936840" s="25"/>
    </row>
    <row r="936841" spans="1:13" ht="17.25" customHeight="1" x14ac:dyDescent="0.15">
      <c r="A936841" s="25"/>
      <c r="C936841" s="25"/>
      <c r="D936841" s="25"/>
      <c r="E936841" s="25"/>
      <c r="J936841" s="25"/>
      <c r="K936841" s="25"/>
      <c r="M936841" s="25"/>
    </row>
    <row r="936842" spans="1:13" ht="17.25" customHeight="1" x14ac:dyDescent="0.15">
      <c r="A936842" s="25"/>
      <c r="C936842" s="25"/>
      <c r="D936842" s="25"/>
      <c r="E936842" s="25"/>
      <c r="J936842" s="25"/>
      <c r="K936842" s="25"/>
      <c r="M936842" s="25"/>
    </row>
    <row r="936843" spans="1:13" ht="17.25" customHeight="1" x14ac:dyDescent="0.15">
      <c r="A936843" s="25"/>
      <c r="C936843" s="25"/>
      <c r="D936843" s="25"/>
      <c r="E936843" s="25"/>
      <c r="J936843" s="25"/>
      <c r="K936843" s="25"/>
      <c r="M936843" s="25"/>
    </row>
    <row r="936844" spans="1:13" ht="17.25" customHeight="1" x14ac:dyDescent="0.15">
      <c r="A936844" s="25"/>
      <c r="C936844" s="25"/>
      <c r="D936844" s="25"/>
      <c r="E936844" s="25"/>
      <c r="J936844" s="25"/>
      <c r="K936844" s="25"/>
      <c r="M936844" s="25"/>
    </row>
    <row r="936845" spans="1:13" ht="17.25" customHeight="1" x14ac:dyDescent="0.15">
      <c r="A936845" s="25"/>
      <c r="C936845" s="25"/>
      <c r="D936845" s="25"/>
      <c r="E936845" s="25"/>
      <c r="J936845" s="25"/>
      <c r="K936845" s="25"/>
      <c r="M936845" s="25"/>
    </row>
    <row r="936846" spans="1:13" ht="17.25" customHeight="1" x14ac:dyDescent="0.15">
      <c r="A936846" s="25"/>
      <c r="C936846" s="25"/>
      <c r="D936846" s="25"/>
      <c r="E936846" s="25"/>
      <c r="J936846" s="25"/>
      <c r="K936846" s="25"/>
      <c r="M936846" s="25"/>
    </row>
    <row r="936847" spans="1:13" ht="17.25" customHeight="1" x14ac:dyDescent="0.15">
      <c r="A936847" s="25"/>
      <c r="C936847" s="25"/>
      <c r="D936847" s="25"/>
      <c r="E936847" s="25"/>
      <c r="J936847" s="25"/>
      <c r="K936847" s="25"/>
      <c r="M936847" s="25"/>
    </row>
    <row r="936848" spans="1:13" ht="17.25" customHeight="1" x14ac:dyDescent="0.15">
      <c r="A936848" s="25"/>
      <c r="C936848" s="25"/>
      <c r="D936848" s="25"/>
      <c r="E936848" s="25"/>
      <c r="J936848" s="25"/>
      <c r="K936848" s="25"/>
      <c r="M936848" s="25"/>
    </row>
    <row r="936849" spans="1:13" ht="17.25" customHeight="1" x14ac:dyDescent="0.15">
      <c r="A936849" s="25"/>
      <c r="C936849" s="25"/>
      <c r="D936849" s="25"/>
      <c r="E936849" s="25"/>
      <c r="J936849" s="25"/>
      <c r="K936849" s="25"/>
      <c r="M936849" s="25"/>
    </row>
    <row r="936850" spans="1:13" ht="17.25" customHeight="1" x14ac:dyDescent="0.15">
      <c r="A936850" s="25"/>
      <c r="C936850" s="25"/>
      <c r="D936850" s="25"/>
      <c r="E936850" s="25"/>
      <c r="J936850" s="25"/>
      <c r="K936850" s="25"/>
      <c r="M936850" s="25"/>
    </row>
    <row r="936851" spans="1:13" ht="17.25" customHeight="1" x14ac:dyDescent="0.15">
      <c r="A936851" s="25"/>
      <c r="C936851" s="25"/>
      <c r="D936851" s="25"/>
      <c r="E936851" s="25"/>
      <c r="J936851" s="25"/>
      <c r="K936851" s="25"/>
      <c r="M936851" s="25"/>
    </row>
    <row r="936852" spans="1:13" ht="17.25" customHeight="1" x14ac:dyDescent="0.15">
      <c r="A936852" s="25"/>
      <c r="C936852" s="25"/>
      <c r="D936852" s="25"/>
      <c r="E936852" s="25"/>
      <c r="J936852" s="25"/>
      <c r="K936852" s="25"/>
      <c r="M936852" s="25"/>
    </row>
    <row r="936853" spans="1:13" ht="17.25" customHeight="1" x14ac:dyDescent="0.15">
      <c r="A936853" s="25"/>
      <c r="C936853" s="25"/>
      <c r="D936853" s="25"/>
      <c r="E936853" s="25"/>
      <c r="J936853" s="25"/>
      <c r="K936853" s="25"/>
      <c r="M936853" s="25"/>
    </row>
    <row r="936854" spans="1:13" ht="17.25" customHeight="1" x14ac:dyDescent="0.15">
      <c r="A936854" s="25"/>
      <c r="C936854" s="25"/>
      <c r="D936854" s="25"/>
      <c r="E936854" s="25"/>
      <c r="J936854" s="25"/>
      <c r="K936854" s="25"/>
      <c r="M936854" s="25"/>
    </row>
    <row r="936855" spans="1:13" ht="17.25" customHeight="1" x14ac:dyDescent="0.15">
      <c r="A936855" s="25"/>
      <c r="C936855" s="25"/>
      <c r="D936855" s="25"/>
      <c r="E936855" s="25"/>
      <c r="J936855" s="25"/>
      <c r="K936855" s="25"/>
      <c r="M936855" s="25"/>
    </row>
    <row r="936856" spans="1:13" ht="17.25" customHeight="1" x14ac:dyDescent="0.15">
      <c r="A936856" s="25"/>
      <c r="C936856" s="25"/>
      <c r="D936856" s="25"/>
      <c r="E936856" s="25"/>
      <c r="J936856" s="25"/>
      <c r="K936856" s="25"/>
      <c r="M936856" s="25"/>
    </row>
    <row r="936857" spans="1:13" ht="17.25" customHeight="1" x14ac:dyDescent="0.15">
      <c r="A936857" s="25"/>
      <c r="C936857" s="25"/>
      <c r="D936857" s="25"/>
      <c r="E936857" s="25"/>
      <c r="J936857" s="25"/>
      <c r="K936857" s="25"/>
      <c r="M936857" s="25"/>
    </row>
    <row r="936858" spans="1:13" ht="17.25" customHeight="1" x14ac:dyDescent="0.15">
      <c r="A936858" s="25"/>
      <c r="C936858" s="25"/>
      <c r="D936858" s="25"/>
      <c r="E936858" s="25"/>
      <c r="J936858" s="25"/>
      <c r="K936858" s="25"/>
      <c r="M936858" s="25"/>
    </row>
    <row r="936859" spans="1:13" ht="17.25" customHeight="1" x14ac:dyDescent="0.15">
      <c r="A936859" s="25"/>
      <c r="C936859" s="25"/>
      <c r="D936859" s="25"/>
      <c r="E936859" s="25"/>
      <c r="J936859" s="25"/>
      <c r="K936859" s="25"/>
      <c r="M936859" s="25"/>
    </row>
    <row r="936860" spans="1:13" ht="17.25" customHeight="1" x14ac:dyDescent="0.15">
      <c r="A936860" s="25"/>
      <c r="C936860" s="25"/>
      <c r="D936860" s="25"/>
      <c r="E936860" s="25"/>
      <c r="J936860" s="25"/>
      <c r="K936860" s="25"/>
      <c r="M936860" s="25"/>
    </row>
    <row r="936861" spans="1:13" ht="17.25" customHeight="1" x14ac:dyDescent="0.15">
      <c r="A936861" s="25"/>
      <c r="C936861" s="25"/>
      <c r="D936861" s="25"/>
      <c r="E936861" s="25"/>
      <c r="J936861" s="25"/>
      <c r="K936861" s="25"/>
      <c r="M936861" s="25"/>
    </row>
    <row r="936862" spans="1:13" ht="17.25" customHeight="1" x14ac:dyDescent="0.15">
      <c r="A936862" s="25"/>
      <c r="C936862" s="25"/>
      <c r="D936862" s="25"/>
      <c r="E936862" s="25"/>
      <c r="J936862" s="25"/>
      <c r="K936862" s="25"/>
      <c r="M936862" s="25"/>
    </row>
    <row r="936863" spans="1:13" ht="17.25" customHeight="1" x14ac:dyDescent="0.15">
      <c r="A936863" s="25"/>
      <c r="C936863" s="25"/>
      <c r="D936863" s="25"/>
      <c r="E936863" s="25"/>
      <c r="J936863" s="25"/>
      <c r="K936863" s="25"/>
      <c r="M936863" s="25"/>
    </row>
    <row r="936864" spans="1:13" ht="17.25" customHeight="1" x14ac:dyDescent="0.15">
      <c r="A936864" s="25"/>
      <c r="C936864" s="25"/>
      <c r="D936864" s="25"/>
      <c r="E936864" s="25"/>
      <c r="J936864" s="25"/>
      <c r="K936864" s="25"/>
      <c r="M936864" s="25"/>
    </row>
    <row r="936865" spans="1:13" ht="17.25" customHeight="1" x14ac:dyDescent="0.15">
      <c r="A936865" s="25"/>
      <c r="C936865" s="25"/>
      <c r="D936865" s="25"/>
      <c r="E936865" s="25"/>
      <c r="J936865" s="25"/>
      <c r="K936865" s="25"/>
      <c r="M936865" s="25"/>
    </row>
    <row r="936866" spans="1:13" ht="17.25" customHeight="1" x14ac:dyDescent="0.15">
      <c r="A936866" s="25"/>
      <c r="C936866" s="25"/>
      <c r="D936866" s="25"/>
      <c r="E936866" s="25"/>
      <c r="J936866" s="25"/>
      <c r="K936866" s="25"/>
      <c r="M936866" s="25"/>
    </row>
    <row r="936867" spans="1:13" ht="17.25" customHeight="1" x14ac:dyDescent="0.15">
      <c r="A936867" s="25"/>
      <c r="C936867" s="25"/>
      <c r="D936867" s="25"/>
      <c r="E936867" s="25"/>
      <c r="J936867" s="25"/>
      <c r="K936867" s="25"/>
      <c r="M936867" s="25"/>
    </row>
    <row r="936868" spans="1:13" ht="17.25" customHeight="1" x14ac:dyDescent="0.15">
      <c r="A936868" s="25"/>
      <c r="C936868" s="25"/>
      <c r="D936868" s="25"/>
      <c r="E936868" s="25"/>
      <c r="J936868" s="25"/>
      <c r="K936868" s="25"/>
      <c r="M936868" s="25"/>
    </row>
    <row r="936869" spans="1:13" ht="17.25" customHeight="1" x14ac:dyDescent="0.15">
      <c r="A936869" s="25"/>
      <c r="C936869" s="25"/>
      <c r="D936869" s="25"/>
      <c r="E936869" s="25"/>
      <c r="J936869" s="25"/>
      <c r="K936869" s="25"/>
      <c r="M936869" s="25"/>
    </row>
    <row r="936870" spans="1:13" ht="17.25" customHeight="1" x14ac:dyDescent="0.15">
      <c r="A936870" s="25"/>
      <c r="C936870" s="25"/>
      <c r="D936870" s="25"/>
      <c r="E936870" s="25"/>
      <c r="J936870" s="25"/>
      <c r="K936870" s="25"/>
      <c r="M936870" s="25"/>
    </row>
    <row r="936871" spans="1:13" ht="17.25" customHeight="1" x14ac:dyDescent="0.15">
      <c r="A936871" s="25"/>
      <c r="C936871" s="25"/>
      <c r="D936871" s="25"/>
      <c r="E936871" s="25"/>
      <c r="J936871" s="25"/>
      <c r="K936871" s="25"/>
      <c r="M936871" s="25"/>
    </row>
    <row r="936872" spans="1:13" ht="17.25" customHeight="1" x14ac:dyDescent="0.15">
      <c r="A936872" s="25"/>
      <c r="C936872" s="25"/>
      <c r="D936872" s="25"/>
      <c r="E936872" s="25"/>
      <c r="J936872" s="25"/>
      <c r="K936872" s="25"/>
      <c r="M936872" s="25"/>
    </row>
    <row r="936873" spans="1:13" ht="17.25" customHeight="1" x14ac:dyDescent="0.15">
      <c r="A936873" s="25"/>
      <c r="C936873" s="25"/>
      <c r="D936873" s="25"/>
      <c r="E936873" s="25"/>
      <c r="J936873" s="25"/>
      <c r="K936873" s="25"/>
      <c r="M936873" s="25"/>
    </row>
    <row r="936874" spans="1:13" ht="17.25" customHeight="1" x14ac:dyDescent="0.15">
      <c r="A936874" s="25"/>
      <c r="C936874" s="25"/>
      <c r="D936874" s="25"/>
      <c r="E936874" s="25"/>
      <c r="J936874" s="25"/>
      <c r="K936874" s="25"/>
      <c r="M936874" s="25"/>
    </row>
    <row r="936875" spans="1:13" ht="17.25" customHeight="1" x14ac:dyDescent="0.15">
      <c r="A936875" s="25"/>
      <c r="C936875" s="25"/>
      <c r="D936875" s="25"/>
      <c r="E936875" s="25"/>
      <c r="J936875" s="25"/>
      <c r="K936875" s="25"/>
      <c r="M936875" s="25"/>
    </row>
    <row r="936876" spans="1:13" ht="17.25" customHeight="1" x14ac:dyDescent="0.15">
      <c r="A936876" s="25"/>
      <c r="C936876" s="25"/>
      <c r="D936876" s="25"/>
      <c r="E936876" s="25"/>
      <c r="J936876" s="25"/>
      <c r="K936876" s="25"/>
      <c r="M936876" s="25"/>
    </row>
    <row r="936877" spans="1:13" ht="17.25" customHeight="1" x14ac:dyDescent="0.15">
      <c r="A936877" s="25"/>
      <c r="C936877" s="25"/>
      <c r="D936877" s="25"/>
      <c r="E936877" s="25"/>
      <c r="J936877" s="25"/>
      <c r="K936877" s="25"/>
      <c r="M936877" s="25"/>
    </row>
    <row r="936878" spans="1:13" ht="17.25" customHeight="1" x14ac:dyDescent="0.15">
      <c r="A936878" s="25"/>
      <c r="C936878" s="25"/>
      <c r="D936878" s="25"/>
      <c r="E936878" s="25"/>
      <c r="J936878" s="25"/>
      <c r="K936878" s="25"/>
      <c r="M936878" s="25"/>
    </row>
    <row r="936879" spans="1:13" ht="17.25" customHeight="1" x14ac:dyDescent="0.15">
      <c r="A936879" s="25"/>
      <c r="C936879" s="25"/>
      <c r="D936879" s="25"/>
      <c r="E936879" s="25"/>
      <c r="J936879" s="25"/>
      <c r="K936879" s="25"/>
      <c r="M936879" s="25"/>
    </row>
    <row r="936880" spans="1:13" ht="17.25" customHeight="1" x14ac:dyDescent="0.15">
      <c r="A936880" s="25"/>
      <c r="C936880" s="25"/>
      <c r="D936880" s="25"/>
      <c r="E936880" s="25"/>
      <c r="J936880" s="25"/>
      <c r="K936880" s="25"/>
      <c r="M936880" s="25"/>
    </row>
    <row r="936881" spans="1:13" ht="17.25" customHeight="1" x14ac:dyDescent="0.15">
      <c r="A936881" s="25"/>
      <c r="C936881" s="25"/>
      <c r="D936881" s="25"/>
      <c r="E936881" s="25"/>
      <c r="J936881" s="25"/>
      <c r="K936881" s="25"/>
      <c r="M936881" s="25"/>
    </row>
    <row r="936882" spans="1:13" ht="17.25" customHeight="1" x14ac:dyDescent="0.15">
      <c r="A936882" s="25"/>
      <c r="C936882" s="25"/>
      <c r="D936882" s="25"/>
      <c r="E936882" s="25"/>
      <c r="J936882" s="25"/>
      <c r="K936882" s="25"/>
      <c r="M936882" s="25"/>
    </row>
    <row r="936883" spans="1:13" ht="17.25" customHeight="1" x14ac:dyDescent="0.15">
      <c r="A936883" s="25"/>
      <c r="C936883" s="25"/>
      <c r="D936883" s="25"/>
      <c r="E936883" s="25"/>
      <c r="J936883" s="25"/>
      <c r="K936883" s="25"/>
      <c r="M936883" s="25"/>
    </row>
    <row r="936884" spans="1:13" ht="17.25" customHeight="1" x14ac:dyDescent="0.15">
      <c r="A936884" s="25"/>
      <c r="C936884" s="25"/>
      <c r="D936884" s="25"/>
      <c r="E936884" s="25"/>
      <c r="J936884" s="25"/>
      <c r="K936884" s="25"/>
      <c r="M936884" s="25"/>
    </row>
    <row r="936885" spans="1:13" ht="17.25" customHeight="1" x14ac:dyDescent="0.15">
      <c r="A936885" s="25"/>
      <c r="C936885" s="25"/>
      <c r="D936885" s="25"/>
      <c r="E936885" s="25"/>
      <c r="J936885" s="25"/>
      <c r="K936885" s="25"/>
      <c r="M936885" s="25"/>
    </row>
    <row r="936886" spans="1:13" ht="17.25" customHeight="1" x14ac:dyDescent="0.15">
      <c r="A936886" s="25"/>
      <c r="C936886" s="25"/>
      <c r="D936886" s="25"/>
      <c r="E936886" s="25"/>
      <c r="J936886" s="25"/>
      <c r="K936886" s="25"/>
      <c r="M936886" s="25"/>
    </row>
    <row r="936887" spans="1:13" ht="17.25" customHeight="1" x14ac:dyDescent="0.15">
      <c r="A936887" s="25"/>
      <c r="C936887" s="25"/>
      <c r="D936887" s="25"/>
      <c r="E936887" s="25"/>
      <c r="J936887" s="25"/>
      <c r="K936887" s="25"/>
      <c r="M936887" s="25"/>
    </row>
    <row r="936888" spans="1:13" ht="17.25" customHeight="1" x14ac:dyDescent="0.15">
      <c r="A936888" s="25"/>
      <c r="C936888" s="25"/>
      <c r="D936888" s="25"/>
      <c r="E936888" s="25"/>
      <c r="J936888" s="25"/>
      <c r="K936888" s="25"/>
      <c r="M936888" s="25"/>
    </row>
    <row r="936889" spans="1:13" ht="17.25" customHeight="1" x14ac:dyDescent="0.15">
      <c r="A936889" s="25"/>
      <c r="C936889" s="25"/>
      <c r="D936889" s="25"/>
      <c r="E936889" s="25"/>
      <c r="J936889" s="25"/>
      <c r="K936889" s="25"/>
      <c r="M936889" s="25"/>
    </row>
    <row r="936890" spans="1:13" ht="17.25" customHeight="1" x14ac:dyDescent="0.15">
      <c r="A936890" s="25"/>
      <c r="C936890" s="25"/>
      <c r="D936890" s="25"/>
      <c r="E936890" s="25"/>
      <c r="J936890" s="25"/>
      <c r="K936890" s="25"/>
      <c r="M936890" s="25"/>
    </row>
    <row r="936891" spans="1:13" ht="17.25" customHeight="1" x14ac:dyDescent="0.15">
      <c r="A936891" s="25"/>
      <c r="C936891" s="25"/>
      <c r="D936891" s="25"/>
      <c r="E936891" s="25"/>
      <c r="J936891" s="25"/>
      <c r="K936891" s="25"/>
      <c r="M936891" s="25"/>
    </row>
    <row r="936892" spans="1:13" ht="17.25" customHeight="1" x14ac:dyDescent="0.15">
      <c r="A936892" s="25"/>
      <c r="C936892" s="25"/>
      <c r="D936892" s="25"/>
      <c r="E936892" s="25"/>
      <c r="J936892" s="25"/>
      <c r="K936892" s="25"/>
      <c r="M936892" s="25"/>
    </row>
    <row r="936893" spans="1:13" ht="17.25" customHeight="1" x14ac:dyDescent="0.15">
      <c r="A936893" s="25"/>
      <c r="C936893" s="25"/>
      <c r="D936893" s="25"/>
      <c r="E936893" s="25"/>
      <c r="J936893" s="25"/>
      <c r="K936893" s="25"/>
      <c r="M936893" s="25"/>
    </row>
    <row r="936894" spans="1:13" ht="17.25" customHeight="1" x14ac:dyDescent="0.15">
      <c r="A936894" s="25"/>
      <c r="C936894" s="25"/>
      <c r="D936894" s="25"/>
      <c r="E936894" s="25"/>
      <c r="J936894" s="25"/>
      <c r="K936894" s="25"/>
      <c r="M936894" s="25"/>
    </row>
    <row r="936895" spans="1:13" ht="17.25" customHeight="1" x14ac:dyDescent="0.15">
      <c r="A936895" s="25"/>
      <c r="C936895" s="25"/>
      <c r="D936895" s="25"/>
      <c r="E936895" s="25"/>
      <c r="J936895" s="25"/>
      <c r="K936895" s="25"/>
      <c r="M936895" s="25"/>
    </row>
    <row r="936896" spans="1:13" ht="17.25" customHeight="1" x14ac:dyDescent="0.15">
      <c r="A936896" s="25"/>
      <c r="C936896" s="25"/>
      <c r="D936896" s="25"/>
      <c r="E936896" s="25"/>
      <c r="J936896" s="25"/>
      <c r="K936896" s="25"/>
      <c r="M936896" s="25"/>
    </row>
    <row r="936897" spans="1:13" ht="17.25" customHeight="1" x14ac:dyDescent="0.15">
      <c r="A936897" s="25"/>
      <c r="C936897" s="25"/>
      <c r="D936897" s="25"/>
      <c r="E936897" s="25"/>
      <c r="J936897" s="25"/>
      <c r="K936897" s="25"/>
      <c r="M936897" s="25"/>
    </row>
    <row r="936898" spans="1:13" ht="17.25" customHeight="1" x14ac:dyDescent="0.15">
      <c r="A936898" s="25"/>
      <c r="C936898" s="25"/>
      <c r="D936898" s="25"/>
      <c r="E936898" s="25"/>
      <c r="J936898" s="25"/>
      <c r="K936898" s="25"/>
      <c r="M936898" s="25"/>
    </row>
    <row r="936899" spans="1:13" ht="17.25" customHeight="1" x14ac:dyDescent="0.15">
      <c r="A936899" s="25"/>
      <c r="C936899" s="25"/>
      <c r="D936899" s="25"/>
      <c r="E936899" s="25"/>
      <c r="J936899" s="25"/>
      <c r="K936899" s="25"/>
      <c r="M936899" s="25"/>
    </row>
    <row r="936900" spans="1:13" ht="17.25" customHeight="1" x14ac:dyDescent="0.15">
      <c r="A936900" s="25"/>
      <c r="C936900" s="25"/>
      <c r="D936900" s="25"/>
      <c r="E936900" s="25"/>
      <c r="J936900" s="25"/>
      <c r="K936900" s="25"/>
      <c r="M936900" s="25"/>
    </row>
    <row r="936901" spans="1:13" ht="17.25" customHeight="1" x14ac:dyDescent="0.15">
      <c r="A936901" s="25"/>
      <c r="C936901" s="25"/>
      <c r="D936901" s="25"/>
      <c r="E936901" s="25"/>
      <c r="J936901" s="25"/>
      <c r="K936901" s="25"/>
      <c r="M936901" s="25"/>
    </row>
    <row r="936902" spans="1:13" ht="17.25" customHeight="1" x14ac:dyDescent="0.15">
      <c r="A936902" s="25"/>
      <c r="C936902" s="25"/>
      <c r="D936902" s="25"/>
      <c r="E936902" s="25"/>
      <c r="J936902" s="25"/>
      <c r="K936902" s="25"/>
      <c r="M936902" s="25"/>
    </row>
    <row r="936903" spans="1:13" ht="17.25" customHeight="1" x14ac:dyDescent="0.15">
      <c r="A936903" s="25"/>
      <c r="C936903" s="25"/>
      <c r="D936903" s="25"/>
      <c r="E936903" s="25"/>
      <c r="J936903" s="25"/>
      <c r="K936903" s="25"/>
      <c r="M936903" s="25"/>
    </row>
    <row r="936904" spans="1:13" ht="17.25" customHeight="1" x14ac:dyDescent="0.15">
      <c r="A936904" s="25"/>
      <c r="C936904" s="25"/>
      <c r="D936904" s="25"/>
      <c r="E936904" s="25"/>
      <c r="J936904" s="25"/>
      <c r="K936904" s="25"/>
      <c r="M936904" s="25"/>
    </row>
    <row r="936905" spans="1:13" ht="17.25" customHeight="1" x14ac:dyDescent="0.15">
      <c r="A936905" s="25"/>
      <c r="C936905" s="25"/>
      <c r="D936905" s="25"/>
      <c r="E936905" s="25"/>
      <c r="J936905" s="25"/>
      <c r="K936905" s="25"/>
      <c r="M936905" s="25"/>
    </row>
    <row r="936906" spans="1:13" ht="17.25" customHeight="1" x14ac:dyDescent="0.15">
      <c r="A936906" s="25"/>
      <c r="C936906" s="25"/>
      <c r="D936906" s="25"/>
      <c r="E936906" s="25"/>
      <c r="J936906" s="25"/>
      <c r="K936906" s="25"/>
      <c r="M936906" s="25"/>
    </row>
    <row r="936907" spans="1:13" ht="17.25" customHeight="1" x14ac:dyDescent="0.15">
      <c r="A936907" s="25"/>
      <c r="C936907" s="25"/>
      <c r="D936907" s="25"/>
      <c r="E936907" s="25"/>
      <c r="J936907" s="25"/>
      <c r="K936907" s="25"/>
      <c r="M936907" s="25"/>
    </row>
    <row r="936908" spans="1:13" ht="17.25" customHeight="1" x14ac:dyDescent="0.15">
      <c r="A936908" s="25"/>
      <c r="C936908" s="25"/>
      <c r="D936908" s="25"/>
      <c r="E936908" s="25"/>
      <c r="J936908" s="25"/>
      <c r="K936908" s="25"/>
      <c r="M936908" s="25"/>
    </row>
    <row r="936909" spans="1:13" ht="17.25" customHeight="1" x14ac:dyDescent="0.15">
      <c r="A936909" s="25"/>
      <c r="C936909" s="25"/>
      <c r="D936909" s="25"/>
      <c r="E936909" s="25"/>
      <c r="J936909" s="25"/>
      <c r="K936909" s="25"/>
      <c r="M936909" s="25"/>
    </row>
    <row r="936910" spans="1:13" ht="17.25" customHeight="1" x14ac:dyDescent="0.15">
      <c r="A936910" s="25"/>
      <c r="C936910" s="25"/>
      <c r="D936910" s="25"/>
      <c r="E936910" s="25"/>
      <c r="J936910" s="25"/>
      <c r="K936910" s="25"/>
      <c r="M936910" s="25"/>
    </row>
    <row r="936911" spans="1:13" ht="17.25" customHeight="1" x14ac:dyDescent="0.15">
      <c r="A936911" s="25"/>
      <c r="C936911" s="25"/>
      <c r="D936911" s="25"/>
      <c r="E936911" s="25"/>
      <c r="J936911" s="25"/>
      <c r="K936911" s="25"/>
      <c r="M936911" s="25"/>
    </row>
    <row r="936912" spans="1:13" ht="17.25" customHeight="1" x14ac:dyDescent="0.15">
      <c r="A936912" s="25"/>
      <c r="C936912" s="25"/>
      <c r="D936912" s="25"/>
      <c r="E936912" s="25"/>
      <c r="J936912" s="25"/>
      <c r="K936912" s="25"/>
      <c r="M936912" s="25"/>
    </row>
    <row r="936913" spans="1:13" ht="17.25" customHeight="1" x14ac:dyDescent="0.15">
      <c r="A936913" s="25"/>
      <c r="C936913" s="25"/>
      <c r="D936913" s="25"/>
      <c r="E936913" s="25"/>
      <c r="J936913" s="25"/>
      <c r="K936913" s="25"/>
      <c r="M936913" s="25"/>
    </row>
    <row r="936914" spans="1:13" ht="17.25" customHeight="1" x14ac:dyDescent="0.15">
      <c r="A936914" s="25"/>
      <c r="C936914" s="25"/>
      <c r="D936914" s="25"/>
      <c r="E936914" s="25"/>
      <c r="J936914" s="25"/>
      <c r="K936914" s="25"/>
      <c r="M936914" s="25"/>
    </row>
    <row r="936915" spans="1:13" ht="17.25" customHeight="1" x14ac:dyDescent="0.15">
      <c r="A936915" s="25"/>
      <c r="C936915" s="25"/>
      <c r="D936915" s="25"/>
      <c r="E936915" s="25"/>
      <c r="J936915" s="25"/>
      <c r="K936915" s="25"/>
      <c r="M936915" s="25"/>
    </row>
    <row r="936916" spans="1:13" ht="17.25" customHeight="1" x14ac:dyDescent="0.15">
      <c r="A936916" s="25"/>
      <c r="C936916" s="25"/>
      <c r="D936916" s="25"/>
      <c r="E936916" s="25"/>
      <c r="J936916" s="25"/>
      <c r="K936916" s="25"/>
      <c r="M936916" s="25"/>
    </row>
    <row r="936917" spans="1:13" ht="17.25" customHeight="1" x14ac:dyDescent="0.15">
      <c r="A936917" s="25"/>
      <c r="C936917" s="25"/>
      <c r="D936917" s="25"/>
      <c r="E936917" s="25"/>
      <c r="J936917" s="25"/>
      <c r="K936917" s="25"/>
      <c r="M936917" s="25"/>
    </row>
    <row r="936918" spans="1:13" ht="17.25" customHeight="1" x14ac:dyDescent="0.15">
      <c r="A936918" s="25"/>
      <c r="C936918" s="25"/>
      <c r="D936918" s="25"/>
      <c r="E936918" s="25"/>
      <c r="J936918" s="25"/>
      <c r="K936918" s="25"/>
      <c r="M936918" s="25"/>
    </row>
    <row r="936919" spans="1:13" ht="17.25" customHeight="1" x14ac:dyDescent="0.15">
      <c r="A936919" s="25"/>
      <c r="C936919" s="25"/>
      <c r="D936919" s="25"/>
      <c r="E936919" s="25"/>
      <c r="J936919" s="25"/>
      <c r="K936919" s="25"/>
      <c r="M936919" s="25"/>
    </row>
    <row r="936920" spans="1:13" ht="17.25" customHeight="1" x14ac:dyDescent="0.15">
      <c r="A936920" s="25"/>
      <c r="C936920" s="25"/>
      <c r="D936920" s="25"/>
      <c r="E936920" s="25"/>
      <c r="J936920" s="25"/>
      <c r="K936920" s="25"/>
      <c r="M936920" s="25"/>
    </row>
    <row r="936921" spans="1:13" ht="17.25" customHeight="1" x14ac:dyDescent="0.15">
      <c r="A936921" s="25"/>
      <c r="C936921" s="25"/>
      <c r="D936921" s="25"/>
      <c r="E936921" s="25"/>
      <c r="J936921" s="25"/>
      <c r="K936921" s="25"/>
      <c r="M936921" s="25"/>
    </row>
    <row r="936922" spans="1:13" ht="17.25" customHeight="1" x14ac:dyDescent="0.15">
      <c r="A936922" s="25"/>
      <c r="C936922" s="25"/>
      <c r="D936922" s="25"/>
      <c r="E936922" s="25"/>
      <c r="J936922" s="25"/>
      <c r="K936922" s="25"/>
      <c r="M936922" s="25"/>
    </row>
    <row r="936923" spans="1:13" ht="17.25" customHeight="1" x14ac:dyDescent="0.15">
      <c r="A936923" s="25"/>
      <c r="C936923" s="25"/>
      <c r="D936923" s="25"/>
      <c r="E936923" s="25"/>
      <c r="J936923" s="25"/>
      <c r="K936923" s="25"/>
      <c r="M936923" s="25"/>
    </row>
    <row r="936924" spans="1:13" ht="17.25" customHeight="1" x14ac:dyDescent="0.15">
      <c r="A936924" s="25"/>
      <c r="C936924" s="25"/>
      <c r="D936924" s="25"/>
      <c r="E936924" s="25"/>
      <c r="J936924" s="25"/>
      <c r="K936924" s="25"/>
      <c r="M936924" s="25"/>
    </row>
    <row r="936925" spans="1:13" ht="17.25" customHeight="1" x14ac:dyDescent="0.15">
      <c r="A936925" s="25"/>
      <c r="C936925" s="25"/>
      <c r="D936925" s="25"/>
      <c r="E936925" s="25"/>
      <c r="J936925" s="25"/>
      <c r="K936925" s="25"/>
      <c r="M936925" s="25"/>
    </row>
    <row r="936926" spans="1:13" ht="17.25" customHeight="1" x14ac:dyDescent="0.15">
      <c r="A936926" s="25"/>
      <c r="C936926" s="25"/>
      <c r="D936926" s="25"/>
      <c r="E936926" s="25"/>
      <c r="J936926" s="25"/>
      <c r="K936926" s="25"/>
      <c r="M936926" s="25"/>
    </row>
    <row r="936927" spans="1:13" ht="17.25" customHeight="1" x14ac:dyDescent="0.15">
      <c r="A936927" s="25"/>
      <c r="C936927" s="25"/>
      <c r="D936927" s="25"/>
      <c r="E936927" s="25"/>
      <c r="J936927" s="25"/>
      <c r="K936927" s="25"/>
      <c r="M936927" s="25"/>
    </row>
    <row r="936928" spans="1:13" ht="17.25" customHeight="1" x14ac:dyDescent="0.15">
      <c r="A936928" s="25"/>
      <c r="C936928" s="25"/>
      <c r="D936928" s="25"/>
      <c r="E936928" s="25"/>
      <c r="J936928" s="25"/>
      <c r="K936928" s="25"/>
      <c r="M936928" s="25"/>
    </row>
    <row r="936929" spans="1:13" ht="17.25" customHeight="1" x14ac:dyDescent="0.15">
      <c r="A936929" s="25"/>
      <c r="C936929" s="25"/>
      <c r="D936929" s="25"/>
      <c r="E936929" s="25"/>
      <c r="J936929" s="25"/>
      <c r="K936929" s="25"/>
      <c r="M936929" s="25"/>
    </row>
    <row r="936930" spans="1:13" ht="17.25" customHeight="1" x14ac:dyDescent="0.15">
      <c r="A936930" s="25"/>
      <c r="C936930" s="25"/>
      <c r="D936930" s="25"/>
      <c r="E936930" s="25"/>
      <c r="J936930" s="25"/>
      <c r="K936930" s="25"/>
      <c r="M936930" s="25"/>
    </row>
    <row r="936931" spans="1:13" ht="17.25" customHeight="1" x14ac:dyDescent="0.15">
      <c r="A936931" s="25"/>
      <c r="C936931" s="25"/>
      <c r="D936931" s="25"/>
      <c r="E936931" s="25"/>
      <c r="J936931" s="25"/>
      <c r="K936931" s="25"/>
      <c r="M936931" s="25"/>
    </row>
    <row r="936932" spans="1:13" ht="17.25" customHeight="1" x14ac:dyDescent="0.15">
      <c r="A936932" s="25"/>
      <c r="C936932" s="25"/>
      <c r="D936932" s="25"/>
      <c r="E936932" s="25"/>
      <c r="J936932" s="25"/>
      <c r="K936932" s="25"/>
      <c r="M936932" s="25"/>
    </row>
    <row r="936933" spans="1:13" ht="17.25" customHeight="1" x14ac:dyDescent="0.15">
      <c r="A936933" s="25"/>
      <c r="C936933" s="25"/>
      <c r="D936933" s="25"/>
      <c r="E936933" s="25"/>
      <c r="J936933" s="25"/>
      <c r="K936933" s="25"/>
      <c r="M936933" s="25"/>
    </row>
    <row r="936934" spans="1:13" ht="17.25" customHeight="1" x14ac:dyDescent="0.15">
      <c r="A936934" s="25"/>
      <c r="C936934" s="25"/>
      <c r="D936934" s="25"/>
      <c r="E936934" s="25"/>
      <c r="J936934" s="25"/>
      <c r="K936934" s="25"/>
      <c r="M936934" s="25"/>
    </row>
    <row r="936935" spans="1:13" ht="17.25" customHeight="1" x14ac:dyDescent="0.15">
      <c r="A936935" s="25"/>
      <c r="C936935" s="25"/>
      <c r="D936935" s="25"/>
      <c r="E936935" s="25"/>
      <c r="J936935" s="25"/>
      <c r="K936935" s="25"/>
      <c r="M936935" s="25"/>
    </row>
    <row r="936936" spans="1:13" ht="17.25" customHeight="1" x14ac:dyDescent="0.15">
      <c r="A936936" s="25"/>
      <c r="C936936" s="25"/>
      <c r="D936936" s="25"/>
      <c r="E936936" s="25"/>
      <c r="J936936" s="25"/>
      <c r="K936936" s="25"/>
      <c r="M936936" s="25"/>
    </row>
    <row r="936937" spans="1:13" ht="17.25" customHeight="1" x14ac:dyDescent="0.15">
      <c r="A936937" s="25"/>
      <c r="C936937" s="25"/>
      <c r="D936937" s="25"/>
      <c r="E936937" s="25"/>
      <c r="J936937" s="25"/>
      <c r="K936937" s="25"/>
      <c r="M936937" s="25"/>
    </row>
    <row r="936938" spans="1:13" ht="17.25" customHeight="1" x14ac:dyDescent="0.15">
      <c r="A936938" s="25"/>
      <c r="C936938" s="25"/>
      <c r="D936938" s="25"/>
      <c r="E936938" s="25"/>
      <c r="J936938" s="25"/>
      <c r="K936938" s="25"/>
      <c r="M936938" s="25"/>
    </row>
    <row r="936939" spans="1:13" ht="17.25" customHeight="1" x14ac:dyDescent="0.15">
      <c r="A936939" s="25"/>
      <c r="C936939" s="25"/>
      <c r="D936939" s="25"/>
      <c r="E936939" s="25"/>
      <c r="J936939" s="25"/>
      <c r="K936939" s="25"/>
      <c r="M936939" s="25"/>
    </row>
    <row r="936940" spans="1:13" ht="17.25" customHeight="1" x14ac:dyDescent="0.15">
      <c r="A936940" s="25"/>
      <c r="C936940" s="25"/>
      <c r="D936940" s="25"/>
      <c r="E936940" s="25"/>
      <c r="J936940" s="25"/>
      <c r="K936940" s="25"/>
      <c r="M936940" s="25"/>
    </row>
    <row r="936941" spans="1:13" ht="17.25" customHeight="1" x14ac:dyDescent="0.15">
      <c r="A936941" s="25"/>
      <c r="C936941" s="25"/>
      <c r="D936941" s="25"/>
      <c r="E936941" s="25"/>
      <c r="J936941" s="25"/>
      <c r="K936941" s="25"/>
      <c r="M936941" s="25"/>
    </row>
    <row r="936942" spans="1:13" ht="17.25" customHeight="1" x14ac:dyDescent="0.15">
      <c r="A936942" s="25"/>
      <c r="C936942" s="25"/>
      <c r="D936942" s="25"/>
      <c r="E936942" s="25"/>
      <c r="J936942" s="25"/>
      <c r="K936942" s="25"/>
      <c r="M936942" s="25"/>
    </row>
    <row r="936943" spans="1:13" ht="17.25" customHeight="1" x14ac:dyDescent="0.15">
      <c r="A936943" s="25"/>
      <c r="C936943" s="25"/>
      <c r="D936943" s="25"/>
      <c r="E936943" s="25"/>
      <c r="J936943" s="25"/>
      <c r="K936943" s="25"/>
      <c r="M936943" s="25"/>
    </row>
    <row r="936944" spans="1:13" ht="17.25" customHeight="1" x14ac:dyDescent="0.15">
      <c r="A936944" s="25"/>
      <c r="C936944" s="25"/>
      <c r="D936944" s="25"/>
      <c r="E936944" s="25"/>
      <c r="J936944" s="25"/>
      <c r="K936944" s="25"/>
      <c r="M936944" s="25"/>
    </row>
    <row r="936945" spans="1:13" ht="17.25" customHeight="1" x14ac:dyDescent="0.15">
      <c r="A936945" s="25"/>
      <c r="C936945" s="25"/>
      <c r="D936945" s="25"/>
      <c r="E936945" s="25"/>
      <c r="J936945" s="25"/>
      <c r="K936945" s="25"/>
      <c r="M936945" s="25"/>
    </row>
    <row r="936946" spans="1:13" ht="17.25" customHeight="1" x14ac:dyDescent="0.15">
      <c r="A936946" s="25"/>
      <c r="C936946" s="25"/>
      <c r="D936946" s="25"/>
      <c r="E936946" s="25"/>
      <c r="J936946" s="25"/>
      <c r="K936946" s="25"/>
      <c r="M936946" s="25"/>
    </row>
    <row r="936947" spans="1:13" ht="17.25" customHeight="1" x14ac:dyDescent="0.15">
      <c r="A936947" s="25"/>
      <c r="C936947" s="25"/>
      <c r="D936947" s="25"/>
      <c r="E936947" s="25"/>
      <c r="J936947" s="25"/>
      <c r="K936947" s="25"/>
      <c r="M936947" s="25"/>
    </row>
    <row r="936948" spans="1:13" ht="17.25" customHeight="1" x14ac:dyDescent="0.15">
      <c r="A936948" s="25"/>
      <c r="C936948" s="25"/>
      <c r="D936948" s="25"/>
      <c r="E936948" s="25"/>
      <c r="J936948" s="25"/>
      <c r="K936948" s="25"/>
      <c r="M936948" s="25"/>
    </row>
    <row r="936949" spans="1:13" ht="17.25" customHeight="1" x14ac:dyDescent="0.15">
      <c r="A936949" s="25"/>
      <c r="C936949" s="25"/>
      <c r="D936949" s="25"/>
      <c r="E936949" s="25"/>
      <c r="J936949" s="25"/>
      <c r="K936949" s="25"/>
      <c r="M936949" s="25"/>
    </row>
    <row r="936950" spans="1:13" ht="17.25" customHeight="1" x14ac:dyDescent="0.15">
      <c r="A936950" s="25"/>
      <c r="C936950" s="25"/>
      <c r="D936950" s="25"/>
      <c r="E936950" s="25"/>
      <c r="J936950" s="25"/>
      <c r="K936950" s="25"/>
      <c r="M936950" s="25"/>
    </row>
    <row r="936951" spans="1:13" ht="17.25" customHeight="1" x14ac:dyDescent="0.15">
      <c r="A936951" s="25"/>
      <c r="C936951" s="25"/>
      <c r="D936951" s="25"/>
      <c r="E936951" s="25"/>
      <c r="J936951" s="25"/>
      <c r="K936951" s="25"/>
      <c r="M936951" s="25"/>
    </row>
    <row r="936952" spans="1:13" ht="17.25" customHeight="1" x14ac:dyDescent="0.15">
      <c r="A936952" s="25"/>
      <c r="C936952" s="25"/>
      <c r="D936952" s="25"/>
      <c r="E936952" s="25"/>
      <c r="J936952" s="25"/>
      <c r="K936952" s="25"/>
      <c r="M936952" s="25"/>
    </row>
    <row r="936953" spans="1:13" ht="17.25" customHeight="1" x14ac:dyDescent="0.15">
      <c r="A936953" s="25"/>
      <c r="C936953" s="25"/>
      <c r="D936953" s="25"/>
      <c r="E936953" s="25"/>
      <c r="J936953" s="25"/>
      <c r="K936953" s="25"/>
      <c r="M936953" s="25"/>
    </row>
    <row r="936954" spans="1:13" ht="17.25" customHeight="1" x14ac:dyDescent="0.15">
      <c r="A936954" s="25"/>
      <c r="C936954" s="25"/>
      <c r="D936954" s="25"/>
      <c r="E936954" s="25"/>
      <c r="J936954" s="25"/>
      <c r="K936954" s="25"/>
      <c r="M936954" s="25"/>
    </row>
    <row r="936955" spans="1:13" ht="17.25" customHeight="1" x14ac:dyDescent="0.15">
      <c r="A936955" s="25"/>
      <c r="C936955" s="25"/>
      <c r="D936955" s="25"/>
      <c r="E936955" s="25"/>
      <c r="J936955" s="25"/>
      <c r="K936955" s="25"/>
      <c r="M936955" s="25"/>
    </row>
    <row r="936956" spans="1:13" ht="17.25" customHeight="1" x14ac:dyDescent="0.15">
      <c r="A936956" s="25"/>
      <c r="C936956" s="25"/>
      <c r="D936956" s="25"/>
      <c r="E936956" s="25"/>
      <c r="J936956" s="25"/>
      <c r="K936956" s="25"/>
      <c r="M936956" s="25"/>
    </row>
    <row r="936957" spans="1:13" ht="17.25" customHeight="1" x14ac:dyDescent="0.15">
      <c r="A936957" s="25"/>
      <c r="C936957" s="25"/>
      <c r="D936957" s="25"/>
      <c r="E936957" s="25"/>
      <c r="J936957" s="25"/>
      <c r="K936957" s="25"/>
      <c r="M936957" s="25"/>
    </row>
    <row r="936958" spans="1:13" ht="17.25" customHeight="1" x14ac:dyDescent="0.15">
      <c r="A936958" s="25"/>
      <c r="C936958" s="25"/>
      <c r="D936958" s="25"/>
      <c r="E936958" s="25"/>
      <c r="J936958" s="25"/>
      <c r="K936958" s="25"/>
      <c r="M936958" s="25"/>
    </row>
    <row r="936959" spans="1:13" ht="17.25" customHeight="1" x14ac:dyDescent="0.15">
      <c r="A936959" s="25"/>
      <c r="C936959" s="25"/>
      <c r="D936959" s="25"/>
      <c r="E936959" s="25"/>
      <c r="J936959" s="25"/>
      <c r="K936959" s="25"/>
      <c r="M936959" s="25"/>
    </row>
    <row r="936960" spans="1:13" ht="17.25" customHeight="1" x14ac:dyDescent="0.15">
      <c r="A936960" s="25"/>
      <c r="C936960" s="25"/>
      <c r="D936960" s="25"/>
      <c r="E936960" s="25"/>
      <c r="J936960" s="25"/>
      <c r="K936960" s="25"/>
      <c r="M936960" s="25"/>
    </row>
    <row r="936961" spans="1:13" ht="17.25" customHeight="1" x14ac:dyDescent="0.15">
      <c r="A936961" s="25"/>
      <c r="C936961" s="25"/>
      <c r="D936961" s="25"/>
      <c r="E936961" s="25"/>
      <c r="J936961" s="25"/>
      <c r="K936961" s="25"/>
      <c r="M936961" s="25"/>
    </row>
    <row r="936962" spans="1:13" ht="17.25" customHeight="1" x14ac:dyDescent="0.15">
      <c r="A936962" s="25"/>
      <c r="C936962" s="25"/>
      <c r="D936962" s="25"/>
      <c r="E936962" s="25"/>
      <c r="J936962" s="25"/>
      <c r="K936962" s="25"/>
      <c r="M936962" s="25"/>
    </row>
    <row r="936963" spans="1:13" ht="17.25" customHeight="1" x14ac:dyDescent="0.15">
      <c r="A936963" s="25"/>
      <c r="C936963" s="25"/>
      <c r="D936963" s="25"/>
      <c r="E936963" s="25"/>
      <c r="J936963" s="25"/>
      <c r="K936963" s="25"/>
      <c r="M936963" s="25"/>
    </row>
    <row r="936964" spans="1:13" ht="17.25" customHeight="1" x14ac:dyDescent="0.15">
      <c r="A936964" s="25"/>
      <c r="C936964" s="25"/>
      <c r="D936964" s="25"/>
      <c r="E936964" s="25"/>
      <c r="J936964" s="25"/>
      <c r="K936964" s="25"/>
      <c r="M936964" s="25"/>
    </row>
    <row r="936965" spans="1:13" ht="17.25" customHeight="1" x14ac:dyDescent="0.15">
      <c r="A936965" s="25"/>
      <c r="C936965" s="25"/>
      <c r="D936965" s="25"/>
      <c r="E936965" s="25"/>
      <c r="J936965" s="25"/>
      <c r="K936965" s="25"/>
      <c r="M936965" s="25"/>
    </row>
    <row r="936966" spans="1:13" ht="17.25" customHeight="1" x14ac:dyDescent="0.15">
      <c r="A936966" s="25"/>
      <c r="C936966" s="25"/>
      <c r="D936966" s="25"/>
      <c r="E936966" s="25"/>
      <c r="J936966" s="25"/>
      <c r="K936966" s="25"/>
      <c r="M936966" s="25"/>
    </row>
    <row r="936967" spans="1:13" ht="17.25" customHeight="1" x14ac:dyDescent="0.15">
      <c r="A936967" s="25"/>
      <c r="C936967" s="25"/>
      <c r="D936967" s="25"/>
      <c r="E936967" s="25"/>
      <c r="J936967" s="25"/>
      <c r="K936967" s="25"/>
      <c r="M936967" s="25"/>
    </row>
    <row r="936968" spans="1:13" ht="17.25" customHeight="1" x14ac:dyDescent="0.15">
      <c r="A936968" s="25"/>
      <c r="C936968" s="25"/>
      <c r="D936968" s="25"/>
      <c r="E936968" s="25"/>
      <c r="J936968" s="25"/>
      <c r="K936968" s="25"/>
      <c r="M936968" s="25"/>
    </row>
    <row r="936969" spans="1:13" ht="17.25" customHeight="1" x14ac:dyDescent="0.15">
      <c r="A936969" s="25"/>
      <c r="C936969" s="25"/>
      <c r="D936969" s="25"/>
      <c r="E936969" s="25"/>
      <c r="J936969" s="25"/>
      <c r="K936969" s="25"/>
      <c r="M936969" s="25"/>
    </row>
    <row r="936970" spans="1:13" ht="17.25" customHeight="1" x14ac:dyDescent="0.15">
      <c r="A936970" s="25"/>
      <c r="C936970" s="25"/>
      <c r="D936970" s="25"/>
      <c r="E936970" s="25"/>
      <c r="J936970" s="25"/>
      <c r="K936970" s="25"/>
      <c r="M936970" s="25"/>
    </row>
    <row r="936971" spans="1:13" ht="17.25" customHeight="1" x14ac:dyDescent="0.15">
      <c r="A936971" s="25"/>
      <c r="C936971" s="25"/>
      <c r="D936971" s="25"/>
      <c r="E936971" s="25"/>
      <c r="J936971" s="25"/>
      <c r="K936971" s="25"/>
      <c r="M936971" s="25"/>
    </row>
    <row r="936972" spans="1:13" ht="17.25" customHeight="1" x14ac:dyDescent="0.15">
      <c r="A936972" s="25"/>
      <c r="C936972" s="25"/>
      <c r="D936972" s="25"/>
      <c r="E936972" s="25"/>
      <c r="J936972" s="25"/>
      <c r="K936972" s="25"/>
      <c r="M936972" s="25"/>
    </row>
    <row r="936973" spans="1:13" ht="17.25" customHeight="1" x14ac:dyDescent="0.15">
      <c r="A936973" s="25"/>
      <c r="C936973" s="25"/>
      <c r="D936973" s="25"/>
      <c r="E936973" s="25"/>
      <c r="J936973" s="25"/>
      <c r="K936973" s="25"/>
      <c r="M936973" s="25"/>
    </row>
    <row r="936974" spans="1:13" ht="17.25" customHeight="1" x14ac:dyDescent="0.15">
      <c r="A936974" s="25"/>
      <c r="C936974" s="25"/>
      <c r="D936974" s="25"/>
      <c r="E936974" s="25"/>
      <c r="J936974" s="25"/>
      <c r="K936974" s="25"/>
      <c r="M936974" s="25"/>
    </row>
    <row r="936975" spans="1:13" ht="17.25" customHeight="1" x14ac:dyDescent="0.15">
      <c r="A936975" s="25"/>
      <c r="C936975" s="25"/>
      <c r="D936975" s="25"/>
      <c r="E936975" s="25"/>
      <c r="J936975" s="25"/>
      <c r="K936975" s="25"/>
      <c r="M936975" s="25"/>
    </row>
    <row r="936976" spans="1:13" ht="17.25" customHeight="1" x14ac:dyDescent="0.15">
      <c r="A936976" s="25"/>
      <c r="C936976" s="25"/>
      <c r="D936976" s="25"/>
      <c r="E936976" s="25"/>
      <c r="J936976" s="25"/>
      <c r="K936976" s="25"/>
      <c r="M936976" s="25"/>
    </row>
    <row r="936977" spans="1:13" ht="17.25" customHeight="1" x14ac:dyDescent="0.15">
      <c r="A936977" s="25"/>
      <c r="C936977" s="25"/>
      <c r="D936977" s="25"/>
      <c r="E936977" s="25"/>
      <c r="J936977" s="25"/>
      <c r="K936977" s="25"/>
      <c r="M936977" s="25"/>
    </row>
    <row r="936978" spans="1:13" ht="17.25" customHeight="1" x14ac:dyDescent="0.15">
      <c r="A936978" s="25"/>
      <c r="C936978" s="25"/>
      <c r="D936978" s="25"/>
      <c r="E936978" s="25"/>
      <c r="J936978" s="25"/>
      <c r="K936978" s="25"/>
      <c r="M936978" s="25"/>
    </row>
    <row r="936979" spans="1:13" ht="17.25" customHeight="1" x14ac:dyDescent="0.15">
      <c r="A936979" s="25"/>
      <c r="C936979" s="25"/>
      <c r="D936979" s="25"/>
      <c r="E936979" s="25"/>
      <c r="J936979" s="25"/>
      <c r="K936979" s="25"/>
      <c r="M936979" s="25"/>
    </row>
    <row r="936980" spans="1:13" ht="17.25" customHeight="1" x14ac:dyDescent="0.15">
      <c r="A936980" s="25"/>
      <c r="C936980" s="25"/>
      <c r="D936980" s="25"/>
      <c r="E936980" s="25"/>
      <c r="J936980" s="25"/>
      <c r="K936980" s="25"/>
      <c r="M936980" s="25"/>
    </row>
    <row r="936981" spans="1:13" ht="17.25" customHeight="1" x14ac:dyDescent="0.15">
      <c r="A936981" s="25"/>
      <c r="C936981" s="25"/>
      <c r="D936981" s="25"/>
      <c r="E936981" s="25"/>
      <c r="J936981" s="25"/>
      <c r="K936981" s="25"/>
      <c r="M936981" s="25"/>
    </row>
    <row r="936982" spans="1:13" ht="17.25" customHeight="1" x14ac:dyDescent="0.15">
      <c r="A936982" s="25"/>
      <c r="C936982" s="25"/>
      <c r="D936982" s="25"/>
      <c r="E936982" s="25"/>
      <c r="J936982" s="25"/>
      <c r="K936982" s="25"/>
      <c r="M936982" s="25"/>
    </row>
    <row r="936983" spans="1:13" ht="17.25" customHeight="1" x14ac:dyDescent="0.15">
      <c r="A936983" s="25"/>
      <c r="C936983" s="25"/>
      <c r="D936983" s="25"/>
      <c r="E936983" s="25"/>
      <c r="J936983" s="25"/>
      <c r="K936983" s="25"/>
      <c r="M936983" s="25"/>
    </row>
    <row r="936984" spans="1:13" ht="17.25" customHeight="1" x14ac:dyDescent="0.15">
      <c r="A936984" s="25"/>
      <c r="C936984" s="25"/>
      <c r="D936984" s="25"/>
      <c r="E936984" s="25"/>
      <c r="J936984" s="25"/>
      <c r="K936984" s="25"/>
      <c r="M936984" s="25"/>
    </row>
    <row r="936985" spans="1:13" ht="17.25" customHeight="1" x14ac:dyDescent="0.15">
      <c r="A936985" s="25"/>
      <c r="C936985" s="25"/>
      <c r="D936985" s="25"/>
      <c r="E936985" s="25"/>
      <c r="J936985" s="25"/>
      <c r="K936985" s="25"/>
      <c r="M936985" s="25"/>
    </row>
    <row r="936986" spans="1:13" ht="17.25" customHeight="1" x14ac:dyDescent="0.15">
      <c r="A936986" s="25"/>
      <c r="C936986" s="25"/>
      <c r="D936986" s="25"/>
      <c r="E936986" s="25"/>
      <c r="J936986" s="25"/>
      <c r="K936986" s="25"/>
      <c r="M936986" s="25"/>
    </row>
    <row r="936987" spans="1:13" ht="17.25" customHeight="1" x14ac:dyDescent="0.15">
      <c r="A936987" s="25"/>
      <c r="C936987" s="25"/>
      <c r="D936987" s="25"/>
      <c r="E936987" s="25"/>
      <c r="J936987" s="25"/>
      <c r="K936987" s="25"/>
      <c r="M936987" s="25"/>
    </row>
    <row r="936988" spans="1:13" ht="17.25" customHeight="1" x14ac:dyDescent="0.15">
      <c r="A936988" s="25"/>
      <c r="C936988" s="25"/>
      <c r="D936988" s="25"/>
      <c r="E936988" s="25"/>
      <c r="J936988" s="25"/>
      <c r="K936988" s="25"/>
      <c r="M936988" s="25"/>
    </row>
    <row r="936989" spans="1:13" ht="17.25" customHeight="1" x14ac:dyDescent="0.15">
      <c r="A936989" s="25"/>
      <c r="C936989" s="25"/>
      <c r="D936989" s="25"/>
      <c r="E936989" s="25"/>
      <c r="J936989" s="25"/>
      <c r="K936989" s="25"/>
      <c r="M936989" s="25"/>
    </row>
    <row r="936990" spans="1:13" ht="17.25" customHeight="1" x14ac:dyDescent="0.15">
      <c r="A936990" s="25"/>
      <c r="C936990" s="25"/>
      <c r="D936990" s="25"/>
      <c r="E936990" s="25"/>
      <c r="J936990" s="25"/>
      <c r="K936990" s="25"/>
      <c r="M936990" s="25"/>
    </row>
    <row r="936991" spans="1:13" ht="17.25" customHeight="1" x14ac:dyDescent="0.15">
      <c r="A936991" s="25"/>
      <c r="C936991" s="25"/>
      <c r="D936991" s="25"/>
      <c r="E936991" s="25"/>
      <c r="J936991" s="25"/>
      <c r="K936991" s="25"/>
      <c r="M936991" s="25"/>
    </row>
    <row r="936992" spans="1:13" ht="17.25" customHeight="1" x14ac:dyDescent="0.15">
      <c r="A936992" s="25"/>
      <c r="C936992" s="25"/>
      <c r="D936992" s="25"/>
      <c r="E936992" s="25"/>
      <c r="J936992" s="25"/>
      <c r="K936992" s="25"/>
      <c r="M936992" s="25"/>
    </row>
    <row r="936993" spans="1:13" ht="17.25" customHeight="1" x14ac:dyDescent="0.15">
      <c r="A936993" s="25"/>
      <c r="C936993" s="25"/>
      <c r="D936993" s="25"/>
      <c r="E936993" s="25"/>
      <c r="J936993" s="25"/>
      <c r="K936993" s="25"/>
      <c r="M936993" s="25"/>
    </row>
    <row r="936994" spans="1:13" ht="17.25" customHeight="1" x14ac:dyDescent="0.15">
      <c r="A936994" s="25"/>
      <c r="C936994" s="25"/>
      <c r="D936994" s="25"/>
      <c r="E936994" s="25"/>
      <c r="J936994" s="25"/>
      <c r="K936994" s="25"/>
      <c r="M936994" s="25"/>
    </row>
    <row r="936995" spans="1:13" ht="17.25" customHeight="1" x14ac:dyDescent="0.15">
      <c r="A936995" s="25"/>
      <c r="C936995" s="25"/>
      <c r="D936995" s="25"/>
      <c r="E936995" s="25"/>
      <c r="J936995" s="25"/>
      <c r="K936995" s="25"/>
      <c r="M936995" s="25"/>
    </row>
    <row r="936996" spans="1:13" ht="17.25" customHeight="1" x14ac:dyDescent="0.15">
      <c r="A936996" s="25"/>
      <c r="C936996" s="25"/>
      <c r="D936996" s="25"/>
      <c r="E936996" s="25"/>
      <c r="J936996" s="25"/>
      <c r="K936996" s="25"/>
      <c r="M936996" s="25"/>
    </row>
    <row r="936997" spans="1:13" ht="17.25" customHeight="1" x14ac:dyDescent="0.15">
      <c r="A936997" s="25"/>
      <c r="C936997" s="25"/>
      <c r="D936997" s="25"/>
      <c r="E936997" s="25"/>
      <c r="J936997" s="25"/>
      <c r="K936997" s="25"/>
      <c r="M936997" s="25"/>
    </row>
    <row r="936998" spans="1:13" ht="17.25" customHeight="1" x14ac:dyDescent="0.15">
      <c r="A936998" s="25"/>
      <c r="C936998" s="25"/>
      <c r="D936998" s="25"/>
      <c r="E936998" s="25"/>
      <c r="J936998" s="25"/>
      <c r="K936998" s="25"/>
      <c r="M936998" s="25"/>
    </row>
    <row r="936999" spans="1:13" ht="17.25" customHeight="1" x14ac:dyDescent="0.15">
      <c r="A936999" s="25"/>
      <c r="C936999" s="25"/>
      <c r="D936999" s="25"/>
      <c r="E936999" s="25"/>
      <c r="J936999" s="25"/>
      <c r="K936999" s="25"/>
      <c r="M936999" s="25"/>
    </row>
    <row r="937000" spans="1:13" ht="17.25" customHeight="1" x14ac:dyDescent="0.15">
      <c r="A937000" s="25"/>
      <c r="C937000" s="25"/>
      <c r="D937000" s="25"/>
      <c r="E937000" s="25"/>
      <c r="J937000" s="25"/>
      <c r="K937000" s="25"/>
      <c r="M937000" s="25"/>
    </row>
    <row r="937001" spans="1:13" ht="17.25" customHeight="1" x14ac:dyDescent="0.15">
      <c r="A937001" s="25"/>
      <c r="C937001" s="25"/>
      <c r="D937001" s="25"/>
      <c r="E937001" s="25"/>
      <c r="J937001" s="25"/>
      <c r="K937001" s="25"/>
      <c r="M937001" s="25"/>
    </row>
    <row r="937002" spans="1:13" ht="17.25" customHeight="1" x14ac:dyDescent="0.15">
      <c r="A937002" s="25"/>
      <c r="C937002" s="25"/>
      <c r="D937002" s="25"/>
      <c r="E937002" s="25"/>
      <c r="J937002" s="25"/>
      <c r="K937002" s="25"/>
      <c r="M937002" s="25"/>
    </row>
    <row r="937003" spans="1:13" ht="17.25" customHeight="1" x14ac:dyDescent="0.15">
      <c r="A937003" s="25"/>
      <c r="C937003" s="25"/>
      <c r="D937003" s="25"/>
      <c r="E937003" s="25"/>
      <c r="J937003" s="25"/>
      <c r="K937003" s="25"/>
      <c r="M937003" s="25"/>
    </row>
    <row r="937004" spans="1:13" ht="17.25" customHeight="1" x14ac:dyDescent="0.15">
      <c r="A937004" s="25"/>
      <c r="C937004" s="25"/>
      <c r="D937004" s="25"/>
      <c r="E937004" s="25"/>
      <c r="J937004" s="25"/>
      <c r="K937004" s="25"/>
      <c r="M937004" s="25"/>
    </row>
    <row r="937005" spans="1:13" ht="17.25" customHeight="1" x14ac:dyDescent="0.15">
      <c r="A937005" s="25"/>
      <c r="C937005" s="25"/>
      <c r="D937005" s="25"/>
      <c r="E937005" s="25"/>
      <c r="J937005" s="25"/>
      <c r="K937005" s="25"/>
      <c r="M937005" s="25"/>
    </row>
    <row r="937006" spans="1:13" ht="17.25" customHeight="1" x14ac:dyDescent="0.15">
      <c r="A937006" s="25"/>
      <c r="C937006" s="25"/>
      <c r="D937006" s="25"/>
      <c r="E937006" s="25"/>
      <c r="J937006" s="25"/>
      <c r="K937006" s="25"/>
      <c r="M937006" s="25"/>
    </row>
    <row r="937007" spans="1:13" ht="17.25" customHeight="1" x14ac:dyDescent="0.15">
      <c r="A937007" s="25"/>
      <c r="C937007" s="25"/>
      <c r="D937007" s="25"/>
      <c r="E937007" s="25"/>
      <c r="J937007" s="25"/>
      <c r="K937007" s="25"/>
      <c r="M937007" s="25"/>
    </row>
    <row r="937008" spans="1:13" ht="17.25" customHeight="1" x14ac:dyDescent="0.15">
      <c r="A937008" s="25"/>
      <c r="C937008" s="25"/>
      <c r="D937008" s="25"/>
      <c r="E937008" s="25"/>
      <c r="J937008" s="25"/>
      <c r="K937008" s="25"/>
      <c r="M937008" s="25"/>
    </row>
    <row r="937009" spans="1:13" ht="17.25" customHeight="1" x14ac:dyDescent="0.15">
      <c r="A937009" s="25"/>
      <c r="C937009" s="25"/>
      <c r="D937009" s="25"/>
      <c r="E937009" s="25"/>
      <c r="J937009" s="25"/>
      <c r="K937009" s="25"/>
      <c r="M937009" s="25"/>
    </row>
    <row r="937010" spans="1:13" ht="17.25" customHeight="1" x14ac:dyDescent="0.15">
      <c r="A937010" s="25"/>
      <c r="C937010" s="25"/>
      <c r="D937010" s="25"/>
      <c r="E937010" s="25"/>
      <c r="J937010" s="25"/>
      <c r="K937010" s="25"/>
      <c r="M937010" s="25"/>
    </row>
    <row r="937011" spans="1:13" ht="17.25" customHeight="1" x14ac:dyDescent="0.15">
      <c r="A937011" s="25"/>
      <c r="C937011" s="25"/>
      <c r="D937011" s="25"/>
      <c r="E937011" s="25"/>
      <c r="J937011" s="25"/>
      <c r="K937011" s="25"/>
      <c r="M937011" s="25"/>
    </row>
    <row r="937012" spans="1:13" ht="17.25" customHeight="1" x14ac:dyDescent="0.15">
      <c r="A937012" s="25"/>
      <c r="C937012" s="25"/>
      <c r="D937012" s="25"/>
      <c r="E937012" s="25"/>
      <c r="J937012" s="25"/>
      <c r="K937012" s="25"/>
      <c r="M937012" s="25"/>
    </row>
    <row r="937013" spans="1:13" ht="17.25" customHeight="1" x14ac:dyDescent="0.15">
      <c r="A937013" s="25"/>
      <c r="C937013" s="25"/>
      <c r="D937013" s="25"/>
      <c r="E937013" s="25"/>
      <c r="J937013" s="25"/>
      <c r="K937013" s="25"/>
      <c r="M937013" s="25"/>
    </row>
    <row r="937014" spans="1:13" ht="17.25" customHeight="1" x14ac:dyDescent="0.15">
      <c r="A937014" s="25"/>
      <c r="C937014" s="25"/>
      <c r="D937014" s="25"/>
      <c r="E937014" s="25"/>
      <c r="J937014" s="25"/>
      <c r="K937014" s="25"/>
      <c r="M937014" s="25"/>
    </row>
    <row r="937015" spans="1:13" ht="17.25" customHeight="1" x14ac:dyDescent="0.15">
      <c r="A937015" s="25"/>
      <c r="C937015" s="25"/>
      <c r="D937015" s="25"/>
      <c r="E937015" s="25"/>
      <c r="J937015" s="25"/>
      <c r="K937015" s="25"/>
      <c r="M937015" s="25"/>
    </row>
    <row r="937016" spans="1:13" ht="17.25" customHeight="1" x14ac:dyDescent="0.15">
      <c r="A937016" s="25"/>
      <c r="C937016" s="25"/>
      <c r="D937016" s="25"/>
      <c r="E937016" s="25"/>
      <c r="J937016" s="25"/>
      <c r="K937016" s="25"/>
      <c r="M937016" s="25"/>
    </row>
    <row r="937017" spans="1:13" ht="17.25" customHeight="1" x14ac:dyDescent="0.15">
      <c r="A937017" s="25"/>
      <c r="C937017" s="25"/>
      <c r="D937017" s="25"/>
      <c r="E937017" s="25"/>
      <c r="J937017" s="25"/>
      <c r="K937017" s="25"/>
      <c r="M937017" s="25"/>
    </row>
    <row r="937018" spans="1:13" ht="17.25" customHeight="1" x14ac:dyDescent="0.15">
      <c r="A937018" s="25"/>
      <c r="C937018" s="25"/>
      <c r="D937018" s="25"/>
      <c r="E937018" s="25"/>
      <c r="J937018" s="25"/>
      <c r="K937018" s="25"/>
      <c r="M937018" s="25"/>
    </row>
    <row r="937019" spans="1:13" ht="17.25" customHeight="1" x14ac:dyDescent="0.15">
      <c r="A937019" s="25"/>
      <c r="C937019" s="25"/>
      <c r="D937019" s="25"/>
      <c r="E937019" s="25"/>
      <c r="J937019" s="25"/>
      <c r="K937019" s="25"/>
      <c r="M937019" s="25"/>
    </row>
    <row r="937020" spans="1:13" ht="17.25" customHeight="1" x14ac:dyDescent="0.15">
      <c r="A937020" s="25"/>
      <c r="C937020" s="25"/>
      <c r="D937020" s="25"/>
      <c r="E937020" s="25"/>
      <c r="J937020" s="25"/>
      <c r="K937020" s="25"/>
      <c r="M937020" s="25"/>
    </row>
    <row r="937021" spans="1:13" ht="17.25" customHeight="1" x14ac:dyDescent="0.15">
      <c r="A937021" s="25"/>
      <c r="C937021" s="25"/>
      <c r="D937021" s="25"/>
      <c r="E937021" s="25"/>
      <c r="J937021" s="25"/>
      <c r="K937021" s="25"/>
      <c r="M937021" s="25"/>
    </row>
    <row r="937022" spans="1:13" ht="17.25" customHeight="1" x14ac:dyDescent="0.15">
      <c r="A937022" s="25"/>
      <c r="C937022" s="25"/>
      <c r="D937022" s="25"/>
      <c r="E937022" s="25"/>
      <c r="J937022" s="25"/>
      <c r="K937022" s="25"/>
      <c r="M937022" s="25"/>
    </row>
    <row r="937023" spans="1:13" ht="17.25" customHeight="1" x14ac:dyDescent="0.15">
      <c r="A937023" s="25"/>
      <c r="C937023" s="25"/>
      <c r="D937023" s="25"/>
      <c r="E937023" s="25"/>
      <c r="J937023" s="25"/>
      <c r="K937023" s="25"/>
      <c r="M937023" s="25"/>
    </row>
    <row r="937024" spans="1:13" ht="17.25" customHeight="1" x14ac:dyDescent="0.15">
      <c r="A937024" s="25"/>
      <c r="C937024" s="25"/>
      <c r="D937024" s="25"/>
      <c r="E937024" s="25"/>
      <c r="J937024" s="25"/>
      <c r="K937024" s="25"/>
      <c r="M937024" s="25"/>
    </row>
    <row r="937025" spans="1:13" ht="17.25" customHeight="1" x14ac:dyDescent="0.15">
      <c r="A937025" s="25"/>
      <c r="C937025" s="25"/>
      <c r="D937025" s="25"/>
      <c r="E937025" s="25"/>
      <c r="J937025" s="25"/>
      <c r="K937025" s="25"/>
      <c r="M937025" s="25"/>
    </row>
    <row r="937026" spans="1:13" ht="17.25" customHeight="1" x14ac:dyDescent="0.15">
      <c r="A937026" s="25"/>
      <c r="C937026" s="25"/>
      <c r="D937026" s="25"/>
      <c r="E937026" s="25"/>
      <c r="J937026" s="25"/>
      <c r="K937026" s="25"/>
      <c r="M937026" s="25"/>
    </row>
    <row r="937027" spans="1:13" ht="17.25" customHeight="1" x14ac:dyDescent="0.15">
      <c r="A937027" s="25"/>
      <c r="C937027" s="25"/>
      <c r="D937027" s="25"/>
      <c r="E937027" s="25"/>
      <c r="J937027" s="25"/>
      <c r="K937027" s="25"/>
      <c r="M937027" s="25"/>
    </row>
    <row r="937028" spans="1:13" ht="17.25" customHeight="1" x14ac:dyDescent="0.15">
      <c r="A937028" s="25"/>
      <c r="C937028" s="25"/>
      <c r="D937028" s="25"/>
      <c r="E937028" s="25"/>
      <c r="J937028" s="25"/>
      <c r="K937028" s="25"/>
      <c r="M937028" s="25"/>
    </row>
    <row r="937029" spans="1:13" ht="17.25" customHeight="1" x14ac:dyDescent="0.15">
      <c r="A937029" s="25"/>
      <c r="C937029" s="25"/>
      <c r="D937029" s="25"/>
      <c r="E937029" s="25"/>
      <c r="J937029" s="25"/>
      <c r="K937029" s="25"/>
      <c r="M937029" s="25"/>
    </row>
    <row r="937030" spans="1:13" ht="17.25" customHeight="1" x14ac:dyDescent="0.15">
      <c r="A937030" s="25"/>
      <c r="C937030" s="25"/>
      <c r="D937030" s="25"/>
      <c r="E937030" s="25"/>
      <c r="J937030" s="25"/>
      <c r="K937030" s="25"/>
      <c r="M937030" s="25"/>
    </row>
    <row r="937031" spans="1:13" ht="17.25" customHeight="1" x14ac:dyDescent="0.15">
      <c r="A937031" s="25"/>
      <c r="C937031" s="25"/>
      <c r="D937031" s="25"/>
      <c r="E937031" s="25"/>
      <c r="J937031" s="25"/>
      <c r="K937031" s="25"/>
      <c r="M937031" s="25"/>
    </row>
    <row r="937032" spans="1:13" ht="17.25" customHeight="1" x14ac:dyDescent="0.15">
      <c r="A937032" s="25"/>
      <c r="C937032" s="25"/>
      <c r="D937032" s="25"/>
      <c r="E937032" s="25"/>
      <c r="J937032" s="25"/>
      <c r="K937032" s="25"/>
      <c r="M937032" s="25"/>
    </row>
    <row r="937033" spans="1:13" ht="17.25" customHeight="1" x14ac:dyDescent="0.15">
      <c r="A937033" s="25"/>
      <c r="C937033" s="25"/>
      <c r="D937033" s="25"/>
      <c r="E937033" s="25"/>
      <c r="J937033" s="25"/>
      <c r="K937033" s="25"/>
      <c r="M937033" s="25"/>
    </row>
    <row r="937034" spans="1:13" ht="17.25" customHeight="1" x14ac:dyDescent="0.15">
      <c r="A937034" s="25"/>
      <c r="C937034" s="25"/>
      <c r="D937034" s="25"/>
      <c r="E937034" s="25"/>
      <c r="J937034" s="25"/>
      <c r="K937034" s="25"/>
      <c r="M937034" s="25"/>
    </row>
    <row r="937035" spans="1:13" ht="17.25" customHeight="1" x14ac:dyDescent="0.15">
      <c r="A937035" s="25"/>
      <c r="C937035" s="25"/>
      <c r="D937035" s="25"/>
      <c r="E937035" s="25"/>
      <c r="J937035" s="25"/>
      <c r="K937035" s="25"/>
      <c r="M937035" s="25"/>
    </row>
    <row r="937036" spans="1:13" ht="17.25" customHeight="1" x14ac:dyDescent="0.15">
      <c r="A937036" s="25"/>
      <c r="C937036" s="25"/>
      <c r="D937036" s="25"/>
      <c r="E937036" s="25"/>
      <c r="J937036" s="25"/>
      <c r="K937036" s="25"/>
      <c r="M937036" s="25"/>
    </row>
    <row r="937037" spans="1:13" ht="17.25" customHeight="1" x14ac:dyDescent="0.15">
      <c r="A937037" s="25"/>
      <c r="C937037" s="25"/>
      <c r="D937037" s="25"/>
      <c r="E937037" s="25"/>
      <c r="J937037" s="25"/>
      <c r="K937037" s="25"/>
      <c r="M937037" s="25"/>
    </row>
    <row r="937038" spans="1:13" ht="17.25" customHeight="1" x14ac:dyDescent="0.15">
      <c r="A937038" s="25"/>
      <c r="C937038" s="25"/>
      <c r="D937038" s="25"/>
      <c r="E937038" s="25"/>
      <c r="J937038" s="25"/>
      <c r="K937038" s="25"/>
      <c r="M937038" s="25"/>
    </row>
    <row r="937039" spans="1:13" ht="17.25" customHeight="1" x14ac:dyDescent="0.15">
      <c r="A937039" s="25"/>
      <c r="C937039" s="25"/>
      <c r="D937039" s="25"/>
      <c r="E937039" s="25"/>
      <c r="J937039" s="25"/>
      <c r="K937039" s="25"/>
      <c r="M937039" s="25"/>
    </row>
    <row r="937040" spans="1:13" ht="17.25" customHeight="1" x14ac:dyDescent="0.15">
      <c r="A937040" s="25"/>
      <c r="C937040" s="25"/>
      <c r="D937040" s="25"/>
      <c r="E937040" s="25"/>
      <c r="J937040" s="25"/>
      <c r="K937040" s="25"/>
      <c r="M937040" s="25"/>
    </row>
    <row r="937041" spans="1:13" ht="17.25" customHeight="1" x14ac:dyDescent="0.15">
      <c r="A937041" s="25"/>
      <c r="C937041" s="25"/>
      <c r="D937041" s="25"/>
      <c r="E937041" s="25"/>
      <c r="J937041" s="25"/>
      <c r="K937041" s="25"/>
      <c r="M937041" s="25"/>
    </row>
    <row r="937042" spans="1:13" ht="17.25" customHeight="1" x14ac:dyDescent="0.15">
      <c r="A937042" s="25"/>
      <c r="C937042" s="25"/>
      <c r="D937042" s="25"/>
      <c r="E937042" s="25"/>
      <c r="J937042" s="25"/>
      <c r="K937042" s="25"/>
      <c r="M937042" s="25"/>
    </row>
    <row r="937043" spans="1:13" ht="17.25" customHeight="1" x14ac:dyDescent="0.15">
      <c r="A937043" s="25"/>
      <c r="C937043" s="25"/>
      <c r="D937043" s="25"/>
      <c r="E937043" s="25"/>
      <c r="J937043" s="25"/>
      <c r="K937043" s="25"/>
      <c r="M937043" s="25"/>
    </row>
    <row r="937044" spans="1:13" ht="17.25" customHeight="1" x14ac:dyDescent="0.15">
      <c r="A937044" s="25"/>
      <c r="C937044" s="25"/>
      <c r="D937044" s="25"/>
      <c r="E937044" s="25"/>
      <c r="J937044" s="25"/>
      <c r="K937044" s="25"/>
      <c r="M937044" s="25"/>
    </row>
    <row r="937045" spans="1:13" ht="17.25" customHeight="1" x14ac:dyDescent="0.15">
      <c r="A937045" s="25"/>
      <c r="C937045" s="25"/>
      <c r="D937045" s="25"/>
      <c r="E937045" s="25"/>
      <c r="J937045" s="25"/>
      <c r="K937045" s="25"/>
      <c r="M937045" s="25"/>
    </row>
    <row r="937046" spans="1:13" ht="17.25" customHeight="1" x14ac:dyDescent="0.15">
      <c r="A937046" s="25"/>
      <c r="C937046" s="25"/>
      <c r="D937046" s="25"/>
      <c r="E937046" s="25"/>
      <c r="J937046" s="25"/>
      <c r="K937046" s="25"/>
      <c r="M937046" s="25"/>
    </row>
    <row r="937047" spans="1:13" ht="17.25" customHeight="1" x14ac:dyDescent="0.15">
      <c r="A937047" s="25"/>
      <c r="C937047" s="25"/>
      <c r="D937047" s="25"/>
      <c r="E937047" s="25"/>
      <c r="J937047" s="25"/>
      <c r="K937047" s="25"/>
      <c r="M937047" s="25"/>
    </row>
    <row r="937048" spans="1:13" ht="17.25" customHeight="1" x14ac:dyDescent="0.15">
      <c r="A937048" s="25"/>
      <c r="C937048" s="25"/>
      <c r="D937048" s="25"/>
      <c r="E937048" s="25"/>
      <c r="J937048" s="25"/>
      <c r="K937048" s="25"/>
      <c r="M937048" s="25"/>
    </row>
    <row r="937049" spans="1:13" ht="17.25" customHeight="1" x14ac:dyDescent="0.15">
      <c r="A937049" s="25"/>
      <c r="C937049" s="25"/>
      <c r="D937049" s="25"/>
      <c r="E937049" s="25"/>
      <c r="J937049" s="25"/>
      <c r="K937049" s="25"/>
      <c r="M937049" s="25"/>
    </row>
    <row r="937050" spans="1:13" ht="17.25" customHeight="1" x14ac:dyDescent="0.15">
      <c r="A937050" s="25"/>
      <c r="C937050" s="25"/>
      <c r="D937050" s="25"/>
      <c r="E937050" s="25"/>
      <c r="J937050" s="25"/>
      <c r="K937050" s="25"/>
      <c r="M937050" s="25"/>
    </row>
    <row r="937051" spans="1:13" ht="17.25" customHeight="1" x14ac:dyDescent="0.15">
      <c r="A937051" s="25"/>
      <c r="C937051" s="25"/>
      <c r="D937051" s="25"/>
      <c r="E937051" s="25"/>
      <c r="J937051" s="25"/>
      <c r="K937051" s="25"/>
      <c r="M937051" s="25"/>
    </row>
    <row r="937052" spans="1:13" ht="17.25" customHeight="1" x14ac:dyDescent="0.15">
      <c r="A937052" s="25"/>
      <c r="C937052" s="25"/>
      <c r="D937052" s="25"/>
      <c r="E937052" s="25"/>
      <c r="J937052" s="25"/>
      <c r="K937052" s="25"/>
      <c r="M937052" s="25"/>
    </row>
    <row r="937053" spans="1:13" ht="17.25" customHeight="1" x14ac:dyDescent="0.15">
      <c r="A937053" s="25"/>
      <c r="C937053" s="25"/>
      <c r="D937053" s="25"/>
      <c r="E937053" s="25"/>
      <c r="J937053" s="25"/>
      <c r="K937053" s="25"/>
      <c r="M937053" s="25"/>
    </row>
    <row r="937054" spans="1:13" ht="17.25" customHeight="1" x14ac:dyDescent="0.15">
      <c r="A937054" s="25"/>
      <c r="C937054" s="25"/>
      <c r="D937054" s="25"/>
      <c r="E937054" s="25"/>
      <c r="J937054" s="25"/>
      <c r="K937054" s="25"/>
      <c r="M937054" s="25"/>
    </row>
    <row r="937055" spans="1:13" ht="17.25" customHeight="1" x14ac:dyDescent="0.15">
      <c r="A937055" s="25"/>
      <c r="C937055" s="25"/>
      <c r="D937055" s="25"/>
      <c r="E937055" s="25"/>
      <c r="J937055" s="25"/>
      <c r="K937055" s="25"/>
      <c r="M937055" s="25"/>
    </row>
    <row r="937056" spans="1:13" ht="17.25" customHeight="1" x14ac:dyDescent="0.15">
      <c r="A937056" s="25"/>
      <c r="C937056" s="25"/>
      <c r="D937056" s="25"/>
      <c r="E937056" s="25"/>
      <c r="J937056" s="25"/>
      <c r="K937056" s="25"/>
      <c r="M937056" s="25"/>
    </row>
    <row r="937057" spans="1:13" ht="17.25" customHeight="1" x14ac:dyDescent="0.15">
      <c r="A937057" s="25"/>
      <c r="C937057" s="25"/>
      <c r="D937057" s="25"/>
      <c r="E937057" s="25"/>
      <c r="J937057" s="25"/>
      <c r="K937057" s="25"/>
      <c r="M937057" s="25"/>
    </row>
    <row r="937058" spans="1:13" ht="17.25" customHeight="1" x14ac:dyDescent="0.15">
      <c r="A937058" s="25"/>
      <c r="C937058" s="25"/>
      <c r="D937058" s="25"/>
      <c r="E937058" s="25"/>
      <c r="J937058" s="25"/>
      <c r="K937058" s="25"/>
      <c r="M937058" s="25"/>
    </row>
    <row r="937059" spans="1:13" ht="17.25" customHeight="1" x14ac:dyDescent="0.15">
      <c r="A937059" s="25"/>
      <c r="C937059" s="25"/>
      <c r="D937059" s="25"/>
      <c r="E937059" s="25"/>
      <c r="J937059" s="25"/>
      <c r="K937059" s="25"/>
      <c r="M937059" s="25"/>
    </row>
    <row r="937060" spans="1:13" ht="17.25" customHeight="1" x14ac:dyDescent="0.15">
      <c r="A937060" s="25"/>
      <c r="C937060" s="25"/>
      <c r="D937060" s="25"/>
      <c r="E937060" s="25"/>
      <c r="J937060" s="25"/>
      <c r="K937060" s="25"/>
      <c r="M937060" s="25"/>
    </row>
    <row r="937061" spans="1:13" ht="17.25" customHeight="1" x14ac:dyDescent="0.15">
      <c r="A937061" s="25"/>
      <c r="C937061" s="25"/>
      <c r="D937061" s="25"/>
      <c r="E937061" s="25"/>
      <c r="J937061" s="25"/>
      <c r="K937061" s="25"/>
      <c r="M937061" s="25"/>
    </row>
    <row r="937062" spans="1:13" ht="17.25" customHeight="1" x14ac:dyDescent="0.15">
      <c r="A937062" s="25"/>
      <c r="C937062" s="25"/>
      <c r="D937062" s="25"/>
      <c r="E937062" s="25"/>
      <c r="J937062" s="25"/>
      <c r="K937062" s="25"/>
      <c r="M937062" s="25"/>
    </row>
    <row r="937063" spans="1:13" ht="17.25" customHeight="1" x14ac:dyDescent="0.15">
      <c r="A937063" s="25"/>
      <c r="C937063" s="25"/>
      <c r="D937063" s="25"/>
      <c r="E937063" s="25"/>
      <c r="J937063" s="25"/>
      <c r="K937063" s="25"/>
      <c r="M937063" s="25"/>
    </row>
    <row r="937064" spans="1:13" ht="17.25" customHeight="1" x14ac:dyDescent="0.15">
      <c r="A937064" s="25"/>
      <c r="C937064" s="25"/>
      <c r="D937064" s="25"/>
      <c r="E937064" s="25"/>
      <c r="J937064" s="25"/>
      <c r="K937064" s="25"/>
      <c r="M937064" s="25"/>
    </row>
    <row r="937065" spans="1:13" ht="17.25" customHeight="1" x14ac:dyDescent="0.15">
      <c r="A937065" s="25"/>
      <c r="C937065" s="25"/>
      <c r="D937065" s="25"/>
      <c r="E937065" s="25"/>
      <c r="J937065" s="25"/>
      <c r="K937065" s="25"/>
      <c r="M937065" s="25"/>
    </row>
    <row r="937066" spans="1:13" ht="17.25" customHeight="1" x14ac:dyDescent="0.15">
      <c r="A937066" s="25"/>
      <c r="C937066" s="25"/>
      <c r="D937066" s="25"/>
      <c r="E937066" s="25"/>
      <c r="J937066" s="25"/>
      <c r="K937066" s="25"/>
      <c r="M937066" s="25"/>
    </row>
    <row r="937067" spans="1:13" ht="17.25" customHeight="1" x14ac:dyDescent="0.15">
      <c r="A937067" s="25"/>
      <c r="C937067" s="25"/>
      <c r="D937067" s="25"/>
      <c r="E937067" s="25"/>
      <c r="J937067" s="25"/>
      <c r="K937067" s="25"/>
      <c r="M937067" s="25"/>
    </row>
    <row r="937068" spans="1:13" ht="17.25" customHeight="1" x14ac:dyDescent="0.15">
      <c r="A937068" s="25"/>
      <c r="C937068" s="25"/>
      <c r="D937068" s="25"/>
      <c r="E937068" s="25"/>
      <c r="J937068" s="25"/>
      <c r="K937068" s="25"/>
      <c r="M937068" s="25"/>
    </row>
    <row r="937069" spans="1:13" ht="17.25" customHeight="1" x14ac:dyDescent="0.15">
      <c r="A937069" s="25"/>
      <c r="C937069" s="25"/>
      <c r="D937069" s="25"/>
      <c r="E937069" s="25"/>
      <c r="J937069" s="25"/>
      <c r="K937069" s="25"/>
      <c r="M937069" s="25"/>
    </row>
    <row r="937070" spans="1:13" ht="17.25" customHeight="1" x14ac:dyDescent="0.15">
      <c r="A937070" s="25"/>
      <c r="C937070" s="25"/>
      <c r="D937070" s="25"/>
      <c r="E937070" s="25"/>
      <c r="J937070" s="25"/>
      <c r="K937070" s="25"/>
      <c r="M937070" s="25"/>
    </row>
    <row r="937071" spans="1:13" ht="17.25" customHeight="1" x14ac:dyDescent="0.15">
      <c r="A937071" s="25"/>
      <c r="C937071" s="25"/>
      <c r="D937071" s="25"/>
      <c r="E937071" s="25"/>
      <c r="J937071" s="25"/>
      <c r="K937071" s="25"/>
      <c r="M937071" s="25"/>
    </row>
    <row r="937072" spans="1:13" ht="17.25" customHeight="1" x14ac:dyDescent="0.15">
      <c r="A937072" s="25"/>
      <c r="C937072" s="25"/>
      <c r="D937072" s="25"/>
      <c r="E937072" s="25"/>
      <c r="J937072" s="25"/>
      <c r="K937072" s="25"/>
      <c r="M937072" s="25"/>
    </row>
    <row r="937073" spans="1:13" ht="17.25" customHeight="1" x14ac:dyDescent="0.15">
      <c r="A937073" s="25"/>
      <c r="C937073" s="25"/>
      <c r="D937073" s="25"/>
      <c r="E937073" s="25"/>
      <c r="J937073" s="25"/>
      <c r="K937073" s="25"/>
      <c r="M937073" s="25"/>
    </row>
    <row r="937074" spans="1:13" ht="17.25" customHeight="1" x14ac:dyDescent="0.15">
      <c r="A937074" s="25"/>
      <c r="C937074" s="25"/>
      <c r="D937074" s="25"/>
      <c r="E937074" s="25"/>
      <c r="J937074" s="25"/>
      <c r="K937074" s="25"/>
      <c r="M937074" s="25"/>
    </row>
    <row r="937075" spans="1:13" ht="17.25" customHeight="1" x14ac:dyDescent="0.15">
      <c r="A937075" s="25"/>
      <c r="C937075" s="25"/>
      <c r="D937075" s="25"/>
      <c r="E937075" s="25"/>
      <c r="J937075" s="25"/>
      <c r="K937075" s="25"/>
      <c r="M937075" s="25"/>
    </row>
    <row r="937076" spans="1:13" ht="17.25" customHeight="1" x14ac:dyDescent="0.15">
      <c r="A937076" s="25"/>
      <c r="C937076" s="25"/>
      <c r="D937076" s="25"/>
      <c r="E937076" s="25"/>
      <c r="J937076" s="25"/>
      <c r="K937076" s="25"/>
      <c r="M937076" s="25"/>
    </row>
    <row r="937077" spans="1:13" ht="17.25" customHeight="1" x14ac:dyDescent="0.15">
      <c r="A937077" s="25"/>
      <c r="C937077" s="25"/>
      <c r="D937077" s="25"/>
      <c r="E937077" s="25"/>
      <c r="J937077" s="25"/>
      <c r="K937077" s="25"/>
      <c r="M937077" s="25"/>
    </row>
    <row r="937078" spans="1:13" ht="17.25" customHeight="1" x14ac:dyDescent="0.15">
      <c r="A937078" s="25"/>
      <c r="C937078" s="25"/>
      <c r="D937078" s="25"/>
      <c r="E937078" s="25"/>
      <c r="J937078" s="25"/>
      <c r="K937078" s="25"/>
      <c r="M937078" s="25"/>
    </row>
    <row r="937079" spans="1:13" ht="17.25" customHeight="1" x14ac:dyDescent="0.15">
      <c r="A937079" s="25"/>
      <c r="C937079" s="25"/>
      <c r="D937079" s="25"/>
      <c r="E937079" s="25"/>
      <c r="J937079" s="25"/>
      <c r="K937079" s="25"/>
      <c r="M937079" s="25"/>
    </row>
    <row r="937080" spans="1:13" ht="17.25" customHeight="1" x14ac:dyDescent="0.15">
      <c r="A937080" s="25"/>
      <c r="C937080" s="25"/>
      <c r="D937080" s="25"/>
      <c r="E937080" s="25"/>
      <c r="J937080" s="25"/>
      <c r="K937080" s="25"/>
      <c r="M937080" s="25"/>
    </row>
    <row r="937081" spans="1:13" ht="17.25" customHeight="1" x14ac:dyDescent="0.15">
      <c r="A937081" s="25"/>
      <c r="C937081" s="25"/>
      <c r="D937081" s="25"/>
      <c r="E937081" s="25"/>
      <c r="J937081" s="25"/>
      <c r="K937081" s="25"/>
      <c r="M937081" s="25"/>
    </row>
    <row r="937082" spans="1:13" ht="17.25" customHeight="1" x14ac:dyDescent="0.15">
      <c r="A937082" s="25"/>
      <c r="C937082" s="25"/>
      <c r="D937082" s="25"/>
      <c r="E937082" s="25"/>
      <c r="J937082" s="25"/>
      <c r="K937082" s="25"/>
      <c r="M937082" s="25"/>
    </row>
    <row r="937083" spans="1:13" ht="17.25" customHeight="1" x14ac:dyDescent="0.15">
      <c r="A937083" s="25"/>
      <c r="C937083" s="25"/>
      <c r="D937083" s="25"/>
      <c r="E937083" s="25"/>
      <c r="J937083" s="25"/>
      <c r="K937083" s="25"/>
      <c r="M937083" s="25"/>
    </row>
    <row r="937084" spans="1:13" ht="17.25" customHeight="1" x14ac:dyDescent="0.15">
      <c r="A937084" s="25"/>
      <c r="C937084" s="25"/>
      <c r="D937084" s="25"/>
      <c r="E937084" s="25"/>
      <c r="J937084" s="25"/>
      <c r="K937084" s="25"/>
      <c r="M937084" s="25"/>
    </row>
    <row r="937085" spans="1:13" ht="17.25" customHeight="1" x14ac:dyDescent="0.15">
      <c r="A937085" s="25"/>
      <c r="C937085" s="25"/>
      <c r="D937085" s="25"/>
      <c r="E937085" s="25"/>
      <c r="J937085" s="25"/>
      <c r="K937085" s="25"/>
      <c r="M937085" s="25"/>
    </row>
    <row r="937086" spans="1:13" ht="17.25" customHeight="1" x14ac:dyDescent="0.15">
      <c r="A937086" s="25"/>
      <c r="C937086" s="25"/>
      <c r="D937086" s="25"/>
      <c r="E937086" s="25"/>
      <c r="J937086" s="25"/>
      <c r="K937086" s="25"/>
      <c r="M937086" s="25"/>
    </row>
    <row r="937087" spans="1:13" ht="17.25" customHeight="1" x14ac:dyDescent="0.15">
      <c r="A937087" s="25"/>
      <c r="C937087" s="25"/>
      <c r="D937087" s="25"/>
      <c r="E937087" s="25"/>
      <c r="J937087" s="25"/>
      <c r="K937087" s="25"/>
      <c r="M937087" s="25"/>
    </row>
    <row r="937088" spans="1:13" ht="17.25" customHeight="1" x14ac:dyDescent="0.15">
      <c r="A937088" s="25"/>
      <c r="C937088" s="25"/>
      <c r="D937088" s="25"/>
      <c r="E937088" s="25"/>
      <c r="J937088" s="25"/>
      <c r="K937088" s="25"/>
      <c r="M937088" s="25"/>
    </row>
    <row r="937089" spans="1:13" ht="17.25" customHeight="1" x14ac:dyDescent="0.15">
      <c r="A937089" s="25"/>
      <c r="C937089" s="25"/>
      <c r="D937089" s="25"/>
      <c r="E937089" s="25"/>
      <c r="J937089" s="25"/>
      <c r="K937089" s="25"/>
      <c r="M937089" s="25"/>
    </row>
    <row r="937090" spans="1:13" ht="17.25" customHeight="1" x14ac:dyDescent="0.15">
      <c r="A937090" s="25"/>
      <c r="C937090" s="25"/>
      <c r="D937090" s="25"/>
      <c r="E937090" s="25"/>
      <c r="J937090" s="25"/>
      <c r="K937090" s="25"/>
      <c r="M937090" s="25"/>
    </row>
    <row r="937091" spans="1:13" ht="17.25" customHeight="1" x14ac:dyDescent="0.15">
      <c r="A937091" s="25"/>
      <c r="C937091" s="25"/>
      <c r="D937091" s="25"/>
      <c r="E937091" s="25"/>
      <c r="J937091" s="25"/>
      <c r="K937091" s="25"/>
      <c r="M937091" s="25"/>
    </row>
    <row r="937092" spans="1:13" ht="17.25" customHeight="1" x14ac:dyDescent="0.15">
      <c r="A937092" s="25"/>
      <c r="C937092" s="25"/>
      <c r="D937092" s="25"/>
      <c r="E937092" s="25"/>
      <c r="J937092" s="25"/>
      <c r="K937092" s="25"/>
      <c r="M937092" s="25"/>
    </row>
    <row r="937093" spans="1:13" ht="17.25" customHeight="1" x14ac:dyDescent="0.15">
      <c r="A937093" s="25"/>
      <c r="C937093" s="25"/>
      <c r="D937093" s="25"/>
      <c r="E937093" s="25"/>
      <c r="J937093" s="25"/>
      <c r="K937093" s="25"/>
      <c r="M937093" s="25"/>
    </row>
    <row r="937094" spans="1:13" ht="17.25" customHeight="1" x14ac:dyDescent="0.15">
      <c r="A937094" s="25"/>
      <c r="C937094" s="25"/>
      <c r="D937094" s="25"/>
      <c r="E937094" s="25"/>
      <c r="J937094" s="25"/>
      <c r="K937094" s="25"/>
      <c r="M937094" s="25"/>
    </row>
    <row r="937095" spans="1:13" ht="17.25" customHeight="1" x14ac:dyDescent="0.15">
      <c r="A937095" s="25"/>
      <c r="C937095" s="25"/>
      <c r="D937095" s="25"/>
      <c r="E937095" s="25"/>
      <c r="J937095" s="25"/>
      <c r="K937095" s="25"/>
      <c r="M937095" s="25"/>
    </row>
    <row r="937096" spans="1:13" ht="17.25" customHeight="1" x14ac:dyDescent="0.15">
      <c r="A937096" s="25"/>
      <c r="C937096" s="25"/>
      <c r="D937096" s="25"/>
      <c r="E937096" s="25"/>
      <c r="J937096" s="25"/>
      <c r="K937096" s="25"/>
      <c r="M937096" s="25"/>
    </row>
    <row r="937097" spans="1:13" ht="17.25" customHeight="1" x14ac:dyDescent="0.15">
      <c r="A937097" s="25"/>
      <c r="C937097" s="25"/>
      <c r="D937097" s="25"/>
      <c r="E937097" s="25"/>
      <c r="J937097" s="25"/>
      <c r="K937097" s="25"/>
      <c r="M937097" s="25"/>
    </row>
    <row r="937098" spans="1:13" ht="17.25" customHeight="1" x14ac:dyDescent="0.15">
      <c r="A937098" s="25"/>
      <c r="C937098" s="25"/>
      <c r="D937098" s="25"/>
      <c r="E937098" s="25"/>
      <c r="J937098" s="25"/>
      <c r="K937098" s="25"/>
      <c r="M937098" s="25"/>
    </row>
    <row r="937099" spans="1:13" ht="17.25" customHeight="1" x14ac:dyDescent="0.15">
      <c r="A937099" s="25"/>
      <c r="C937099" s="25"/>
      <c r="D937099" s="25"/>
      <c r="E937099" s="25"/>
      <c r="J937099" s="25"/>
      <c r="K937099" s="25"/>
      <c r="M937099" s="25"/>
    </row>
    <row r="937100" spans="1:13" ht="17.25" customHeight="1" x14ac:dyDescent="0.15">
      <c r="A937100" s="25"/>
      <c r="C937100" s="25"/>
      <c r="D937100" s="25"/>
      <c r="E937100" s="25"/>
      <c r="J937100" s="25"/>
      <c r="K937100" s="25"/>
      <c r="M937100" s="25"/>
    </row>
    <row r="937101" spans="1:13" ht="17.25" customHeight="1" x14ac:dyDescent="0.15">
      <c r="A937101" s="25"/>
      <c r="C937101" s="25"/>
      <c r="D937101" s="25"/>
      <c r="E937101" s="25"/>
      <c r="J937101" s="25"/>
      <c r="K937101" s="25"/>
      <c r="M937101" s="25"/>
    </row>
    <row r="937102" spans="1:13" ht="17.25" customHeight="1" x14ac:dyDescent="0.15">
      <c r="A937102" s="25"/>
      <c r="C937102" s="25"/>
      <c r="D937102" s="25"/>
      <c r="E937102" s="25"/>
      <c r="J937102" s="25"/>
      <c r="K937102" s="25"/>
      <c r="M937102" s="25"/>
    </row>
    <row r="937103" spans="1:13" ht="17.25" customHeight="1" x14ac:dyDescent="0.15">
      <c r="A937103" s="25"/>
      <c r="C937103" s="25"/>
      <c r="D937103" s="25"/>
      <c r="E937103" s="25"/>
      <c r="J937103" s="25"/>
      <c r="K937103" s="25"/>
      <c r="M937103" s="25"/>
    </row>
    <row r="937104" spans="1:13" ht="17.25" customHeight="1" x14ac:dyDescent="0.15">
      <c r="A937104" s="25"/>
      <c r="C937104" s="25"/>
      <c r="D937104" s="25"/>
      <c r="E937104" s="25"/>
      <c r="J937104" s="25"/>
      <c r="K937104" s="25"/>
      <c r="M937104" s="25"/>
    </row>
    <row r="937105" spans="1:13" ht="17.25" customHeight="1" x14ac:dyDescent="0.15">
      <c r="A937105" s="25"/>
      <c r="C937105" s="25"/>
      <c r="D937105" s="25"/>
      <c r="E937105" s="25"/>
      <c r="J937105" s="25"/>
      <c r="K937105" s="25"/>
      <c r="M937105" s="25"/>
    </row>
    <row r="937106" spans="1:13" ht="17.25" customHeight="1" x14ac:dyDescent="0.15">
      <c r="A937106" s="25"/>
      <c r="C937106" s="25"/>
      <c r="D937106" s="25"/>
      <c r="E937106" s="25"/>
      <c r="J937106" s="25"/>
      <c r="K937106" s="25"/>
      <c r="M937106" s="25"/>
    </row>
    <row r="937107" spans="1:13" ht="17.25" customHeight="1" x14ac:dyDescent="0.15">
      <c r="A937107" s="25"/>
      <c r="C937107" s="25"/>
      <c r="D937107" s="25"/>
      <c r="E937107" s="25"/>
      <c r="J937107" s="25"/>
      <c r="K937107" s="25"/>
      <c r="M937107" s="25"/>
    </row>
    <row r="937108" spans="1:13" ht="17.25" customHeight="1" x14ac:dyDescent="0.15">
      <c r="A937108" s="25"/>
      <c r="C937108" s="25"/>
      <c r="D937108" s="25"/>
      <c r="E937108" s="25"/>
      <c r="J937108" s="25"/>
      <c r="K937108" s="25"/>
      <c r="M937108" s="25"/>
    </row>
    <row r="937109" spans="1:13" ht="17.25" customHeight="1" x14ac:dyDescent="0.15">
      <c r="A937109" s="25"/>
      <c r="C937109" s="25"/>
      <c r="D937109" s="25"/>
      <c r="E937109" s="25"/>
      <c r="J937109" s="25"/>
      <c r="K937109" s="25"/>
      <c r="M937109" s="25"/>
    </row>
    <row r="937110" spans="1:13" ht="17.25" customHeight="1" x14ac:dyDescent="0.15">
      <c r="A937110" s="25"/>
      <c r="C937110" s="25"/>
      <c r="D937110" s="25"/>
      <c r="E937110" s="25"/>
      <c r="J937110" s="25"/>
      <c r="K937110" s="25"/>
      <c r="M937110" s="25"/>
    </row>
    <row r="937111" spans="1:13" ht="17.25" customHeight="1" x14ac:dyDescent="0.15">
      <c r="A937111" s="25"/>
      <c r="C937111" s="25"/>
      <c r="D937111" s="25"/>
      <c r="E937111" s="25"/>
      <c r="J937111" s="25"/>
      <c r="K937111" s="25"/>
      <c r="M937111" s="25"/>
    </row>
    <row r="937112" spans="1:13" ht="17.25" customHeight="1" x14ac:dyDescent="0.15">
      <c r="A937112" s="25"/>
      <c r="C937112" s="25"/>
      <c r="D937112" s="25"/>
      <c r="E937112" s="25"/>
      <c r="J937112" s="25"/>
      <c r="K937112" s="25"/>
      <c r="M937112" s="25"/>
    </row>
    <row r="937113" spans="1:13" ht="17.25" customHeight="1" x14ac:dyDescent="0.15">
      <c r="A937113" s="25"/>
      <c r="C937113" s="25"/>
      <c r="D937113" s="25"/>
      <c r="E937113" s="25"/>
      <c r="J937113" s="25"/>
      <c r="K937113" s="25"/>
      <c r="M937113" s="25"/>
    </row>
    <row r="937114" spans="1:13" ht="17.25" customHeight="1" x14ac:dyDescent="0.15">
      <c r="A937114" s="25"/>
      <c r="C937114" s="25"/>
      <c r="D937114" s="25"/>
      <c r="E937114" s="25"/>
      <c r="J937114" s="25"/>
      <c r="K937114" s="25"/>
      <c r="M937114" s="25"/>
    </row>
    <row r="937115" spans="1:13" ht="17.25" customHeight="1" x14ac:dyDescent="0.15">
      <c r="A937115" s="25"/>
      <c r="C937115" s="25"/>
      <c r="D937115" s="25"/>
      <c r="E937115" s="25"/>
      <c r="J937115" s="25"/>
      <c r="K937115" s="25"/>
      <c r="M937115" s="25"/>
    </row>
    <row r="937116" spans="1:13" ht="17.25" customHeight="1" x14ac:dyDescent="0.15">
      <c r="A937116" s="25"/>
      <c r="C937116" s="25"/>
      <c r="D937116" s="25"/>
      <c r="E937116" s="25"/>
      <c r="J937116" s="25"/>
      <c r="K937116" s="25"/>
      <c r="M937116" s="25"/>
    </row>
    <row r="937117" spans="1:13" ht="17.25" customHeight="1" x14ac:dyDescent="0.15">
      <c r="A937117" s="25"/>
      <c r="C937117" s="25"/>
      <c r="D937117" s="25"/>
      <c r="E937117" s="25"/>
      <c r="J937117" s="25"/>
      <c r="K937117" s="25"/>
      <c r="M937117" s="25"/>
    </row>
    <row r="937118" spans="1:13" ht="17.25" customHeight="1" x14ac:dyDescent="0.15">
      <c r="A937118" s="25"/>
      <c r="C937118" s="25"/>
      <c r="D937118" s="25"/>
      <c r="E937118" s="25"/>
      <c r="J937118" s="25"/>
      <c r="K937118" s="25"/>
      <c r="M937118" s="25"/>
    </row>
    <row r="937119" spans="1:13" ht="17.25" customHeight="1" x14ac:dyDescent="0.15">
      <c r="A937119" s="25"/>
      <c r="C937119" s="25"/>
      <c r="D937119" s="25"/>
      <c r="E937119" s="25"/>
      <c r="J937119" s="25"/>
      <c r="K937119" s="25"/>
      <c r="M937119" s="25"/>
    </row>
    <row r="937120" spans="1:13" ht="17.25" customHeight="1" x14ac:dyDescent="0.15">
      <c r="A937120" s="25"/>
      <c r="C937120" s="25"/>
      <c r="D937120" s="25"/>
      <c r="E937120" s="25"/>
      <c r="J937120" s="25"/>
      <c r="K937120" s="25"/>
      <c r="M937120" s="25"/>
    </row>
    <row r="937121" spans="1:13" ht="17.25" customHeight="1" x14ac:dyDescent="0.15">
      <c r="A937121" s="25"/>
      <c r="C937121" s="25"/>
      <c r="D937121" s="25"/>
      <c r="E937121" s="25"/>
      <c r="J937121" s="25"/>
      <c r="K937121" s="25"/>
      <c r="M937121" s="25"/>
    </row>
    <row r="937122" spans="1:13" ht="17.25" customHeight="1" x14ac:dyDescent="0.15">
      <c r="A937122" s="25"/>
      <c r="C937122" s="25"/>
      <c r="D937122" s="25"/>
      <c r="E937122" s="25"/>
      <c r="J937122" s="25"/>
      <c r="K937122" s="25"/>
      <c r="M937122" s="25"/>
    </row>
    <row r="937123" spans="1:13" ht="17.25" customHeight="1" x14ac:dyDescent="0.15">
      <c r="A937123" s="25"/>
      <c r="C937123" s="25"/>
      <c r="D937123" s="25"/>
      <c r="E937123" s="25"/>
      <c r="J937123" s="25"/>
      <c r="K937123" s="25"/>
      <c r="M937123" s="25"/>
    </row>
    <row r="937124" spans="1:13" ht="17.25" customHeight="1" x14ac:dyDescent="0.15">
      <c r="A937124" s="25"/>
      <c r="C937124" s="25"/>
      <c r="D937124" s="25"/>
      <c r="E937124" s="25"/>
      <c r="J937124" s="25"/>
      <c r="K937124" s="25"/>
      <c r="M937124" s="25"/>
    </row>
    <row r="937125" spans="1:13" ht="17.25" customHeight="1" x14ac:dyDescent="0.15">
      <c r="A937125" s="25"/>
      <c r="C937125" s="25"/>
      <c r="D937125" s="25"/>
      <c r="E937125" s="25"/>
      <c r="J937125" s="25"/>
      <c r="K937125" s="25"/>
      <c r="M937125" s="25"/>
    </row>
    <row r="937126" spans="1:13" ht="17.25" customHeight="1" x14ac:dyDescent="0.15">
      <c r="A937126" s="25"/>
      <c r="C937126" s="25"/>
      <c r="D937126" s="25"/>
      <c r="E937126" s="25"/>
      <c r="J937126" s="25"/>
      <c r="K937126" s="25"/>
      <c r="M937126" s="25"/>
    </row>
    <row r="937127" spans="1:13" ht="17.25" customHeight="1" x14ac:dyDescent="0.15">
      <c r="A937127" s="25"/>
      <c r="C937127" s="25"/>
      <c r="D937127" s="25"/>
      <c r="E937127" s="25"/>
      <c r="J937127" s="25"/>
      <c r="K937127" s="25"/>
      <c r="M937127" s="25"/>
    </row>
    <row r="937128" spans="1:13" ht="17.25" customHeight="1" x14ac:dyDescent="0.15">
      <c r="A937128" s="25"/>
      <c r="C937128" s="25"/>
      <c r="D937128" s="25"/>
      <c r="E937128" s="25"/>
      <c r="J937128" s="25"/>
      <c r="K937128" s="25"/>
      <c r="M937128" s="25"/>
    </row>
    <row r="937129" spans="1:13" ht="17.25" customHeight="1" x14ac:dyDescent="0.15">
      <c r="A937129" s="25"/>
      <c r="C937129" s="25"/>
      <c r="D937129" s="25"/>
      <c r="E937129" s="25"/>
      <c r="J937129" s="25"/>
      <c r="K937129" s="25"/>
      <c r="M937129" s="25"/>
    </row>
    <row r="937130" spans="1:13" ht="17.25" customHeight="1" x14ac:dyDescent="0.15">
      <c r="A937130" s="25"/>
      <c r="C937130" s="25"/>
      <c r="D937130" s="25"/>
      <c r="E937130" s="25"/>
      <c r="J937130" s="25"/>
      <c r="K937130" s="25"/>
      <c r="M937130" s="25"/>
    </row>
    <row r="937131" spans="1:13" ht="17.25" customHeight="1" x14ac:dyDescent="0.15">
      <c r="A937131" s="25"/>
      <c r="C937131" s="25"/>
      <c r="D937131" s="25"/>
      <c r="E937131" s="25"/>
      <c r="J937131" s="25"/>
      <c r="K937131" s="25"/>
      <c r="M937131" s="25"/>
    </row>
    <row r="937132" spans="1:13" ht="17.25" customHeight="1" x14ac:dyDescent="0.15">
      <c r="A937132" s="25"/>
      <c r="C937132" s="25"/>
      <c r="D937132" s="25"/>
      <c r="E937132" s="25"/>
      <c r="J937132" s="25"/>
      <c r="K937132" s="25"/>
      <c r="M937132" s="25"/>
    </row>
    <row r="937133" spans="1:13" ht="17.25" customHeight="1" x14ac:dyDescent="0.15">
      <c r="A937133" s="25"/>
      <c r="C937133" s="25"/>
      <c r="D937133" s="25"/>
      <c r="E937133" s="25"/>
      <c r="J937133" s="25"/>
      <c r="K937133" s="25"/>
      <c r="M937133" s="25"/>
    </row>
    <row r="937134" spans="1:13" ht="17.25" customHeight="1" x14ac:dyDescent="0.15">
      <c r="A937134" s="25"/>
      <c r="C937134" s="25"/>
      <c r="D937134" s="25"/>
      <c r="E937134" s="25"/>
      <c r="J937134" s="25"/>
      <c r="K937134" s="25"/>
      <c r="M937134" s="25"/>
    </row>
    <row r="937135" spans="1:13" ht="17.25" customHeight="1" x14ac:dyDescent="0.15">
      <c r="A937135" s="25"/>
      <c r="C937135" s="25"/>
      <c r="D937135" s="25"/>
      <c r="E937135" s="25"/>
      <c r="J937135" s="25"/>
      <c r="K937135" s="25"/>
      <c r="M937135" s="25"/>
    </row>
    <row r="937136" spans="1:13" ht="17.25" customHeight="1" x14ac:dyDescent="0.15">
      <c r="A937136" s="25"/>
      <c r="C937136" s="25"/>
      <c r="D937136" s="25"/>
      <c r="E937136" s="25"/>
      <c r="J937136" s="25"/>
      <c r="K937136" s="25"/>
      <c r="M937136" s="25"/>
    </row>
    <row r="937137" spans="1:13" ht="17.25" customHeight="1" x14ac:dyDescent="0.15">
      <c r="A937137" s="25"/>
      <c r="C937137" s="25"/>
      <c r="D937137" s="25"/>
      <c r="E937137" s="25"/>
      <c r="J937137" s="25"/>
      <c r="K937137" s="25"/>
      <c r="M937137" s="25"/>
    </row>
    <row r="937138" spans="1:13" ht="17.25" customHeight="1" x14ac:dyDescent="0.15">
      <c r="A937138" s="25"/>
      <c r="C937138" s="25"/>
      <c r="D937138" s="25"/>
      <c r="E937138" s="25"/>
      <c r="J937138" s="25"/>
      <c r="K937138" s="25"/>
      <c r="M937138" s="25"/>
    </row>
    <row r="937139" spans="1:13" ht="17.25" customHeight="1" x14ac:dyDescent="0.15">
      <c r="A937139" s="25"/>
      <c r="C937139" s="25"/>
      <c r="D937139" s="25"/>
      <c r="E937139" s="25"/>
      <c r="J937139" s="25"/>
      <c r="K937139" s="25"/>
      <c r="M937139" s="25"/>
    </row>
    <row r="937140" spans="1:13" ht="17.25" customHeight="1" x14ac:dyDescent="0.15">
      <c r="A937140" s="25"/>
      <c r="C937140" s="25"/>
      <c r="D937140" s="25"/>
      <c r="E937140" s="25"/>
      <c r="J937140" s="25"/>
      <c r="K937140" s="25"/>
      <c r="M937140" s="25"/>
    </row>
    <row r="937141" spans="1:13" ht="17.25" customHeight="1" x14ac:dyDescent="0.15">
      <c r="A937141" s="25"/>
      <c r="C937141" s="25"/>
      <c r="D937141" s="25"/>
      <c r="E937141" s="25"/>
      <c r="J937141" s="25"/>
      <c r="K937141" s="25"/>
      <c r="M937141" s="25"/>
    </row>
    <row r="937142" spans="1:13" ht="17.25" customHeight="1" x14ac:dyDescent="0.15">
      <c r="A937142" s="25"/>
      <c r="C937142" s="25"/>
      <c r="D937142" s="25"/>
      <c r="E937142" s="25"/>
      <c r="J937142" s="25"/>
      <c r="K937142" s="25"/>
      <c r="M937142" s="25"/>
    </row>
    <row r="937143" spans="1:13" ht="17.25" customHeight="1" x14ac:dyDescent="0.15">
      <c r="A937143" s="25"/>
      <c r="C937143" s="25"/>
      <c r="D937143" s="25"/>
      <c r="E937143" s="25"/>
      <c r="J937143" s="25"/>
      <c r="K937143" s="25"/>
      <c r="M937143" s="25"/>
    </row>
    <row r="937144" spans="1:13" ht="17.25" customHeight="1" x14ac:dyDescent="0.15">
      <c r="A937144" s="25"/>
      <c r="C937144" s="25"/>
      <c r="D937144" s="25"/>
      <c r="E937144" s="25"/>
      <c r="J937144" s="25"/>
      <c r="K937144" s="25"/>
      <c r="M937144" s="25"/>
    </row>
    <row r="937145" spans="1:13" ht="17.25" customHeight="1" x14ac:dyDescent="0.15">
      <c r="A937145" s="25"/>
      <c r="C937145" s="25"/>
      <c r="D937145" s="25"/>
      <c r="E937145" s="25"/>
      <c r="J937145" s="25"/>
      <c r="K937145" s="25"/>
      <c r="M937145" s="25"/>
    </row>
    <row r="937146" spans="1:13" ht="17.25" customHeight="1" x14ac:dyDescent="0.15">
      <c r="A937146" s="25"/>
      <c r="C937146" s="25"/>
      <c r="D937146" s="25"/>
      <c r="E937146" s="25"/>
      <c r="J937146" s="25"/>
      <c r="K937146" s="25"/>
      <c r="M937146" s="25"/>
    </row>
    <row r="937147" spans="1:13" ht="17.25" customHeight="1" x14ac:dyDescent="0.15">
      <c r="A937147" s="25"/>
      <c r="C937147" s="25"/>
      <c r="D937147" s="25"/>
      <c r="E937147" s="25"/>
      <c r="J937147" s="25"/>
      <c r="K937147" s="25"/>
      <c r="M937147" s="25"/>
    </row>
    <row r="937148" spans="1:13" ht="17.25" customHeight="1" x14ac:dyDescent="0.15">
      <c r="A937148" s="25"/>
      <c r="C937148" s="25"/>
      <c r="D937148" s="25"/>
      <c r="E937148" s="25"/>
      <c r="J937148" s="25"/>
      <c r="K937148" s="25"/>
      <c r="M937148" s="25"/>
    </row>
    <row r="937149" spans="1:13" ht="17.25" customHeight="1" x14ac:dyDescent="0.15">
      <c r="A937149" s="25"/>
      <c r="C937149" s="25"/>
      <c r="D937149" s="25"/>
      <c r="E937149" s="25"/>
      <c r="J937149" s="25"/>
      <c r="K937149" s="25"/>
      <c r="M937149" s="25"/>
    </row>
    <row r="937150" spans="1:13" ht="17.25" customHeight="1" x14ac:dyDescent="0.15">
      <c r="A937150" s="25"/>
      <c r="C937150" s="25"/>
      <c r="D937150" s="25"/>
      <c r="E937150" s="25"/>
      <c r="J937150" s="25"/>
      <c r="K937150" s="25"/>
      <c r="M937150" s="25"/>
    </row>
    <row r="937151" spans="1:13" ht="17.25" customHeight="1" x14ac:dyDescent="0.15">
      <c r="A937151" s="25"/>
      <c r="C937151" s="25"/>
      <c r="D937151" s="25"/>
      <c r="E937151" s="25"/>
      <c r="J937151" s="25"/>
      <c r="K937151" s="25"/>
      <c r="M937151" s="25"/>
    </row>
    <row r="937152" spans="1:13" ht="17.25" customHeight="1" x14ac:dyDescent="0.15">
      <c r="A937152" s="25"/>
      <c r="C937152" s="25"/>
      <c r="D937152" s="25"/>
      <c r="E937152" s="25"/>
      <c r="J937152" s="25"/>
      <c r="K937152" s="25"/>
      <c r="M937152" s="25"/>
    </row>
    <row r="937153" spans="1:13" ht="17.25" customHeight="1" x14ac:dyDescent="0.15">
      <c r="A937153" s="25"/>
      <c r="C937153" s="25"/>
      <c r="D937153" s="25"/>
      <c r="E937153" s="25"/>
      <c r="J937153" s="25"/>
      <c r="K937153" s="25"/>
      <c r="M937153" s="25"/>
    </row>
    <row r="937154" spans="1:13" ht="17.25" customHeight="1" x14ac:dyDescent="0.15">
      <c r="A937154" s="25"/>
      <c r="C937154" s="25"/>
      <c r="D937154" s="25"/>
      <c r="E937154" s="25"/>
      <c r="J937154" s="25"/>
      <c r="K937154" s="25"/>
      <c r="M937154" s="25"/>
    </row>
    <row r="937155" spans="1:13" ht="17.25" customHeight="1" x14ac:dyDescent="0.15">
      <c r="A937155" s="25"/>
      <c r="C937155" s="25"/>
      <c r="D937155" s="25"/>
      <c r="E937155" s="25"/>
      <c r="J937155" s="25"/>
      <c r="K937155" s="25"/>
      <c r="M937155" s="25"/>
    </row>
    <row r="937156" spans="1:13" ht="17.25" customHeight="1" x14ac:dyDescent="0.15">
      <c r="A937156" s="25"/>
      <c r="C937156" s="25"/>
      <c r="D937156" s="25"/>
      <c r="E937156" s="25"/>
      <c r="J937156" s="25"/>
      <c r="K937156" s="25"/>
      <c r="M937156" s="25"/>
    </row>
    <row r="937157" spans="1:13" ht="17.25" customHeight="1" x14ac:dyDescent="0.15">
      <c r="A937157" s="25"/>
      <c r="C937157" s="25"/>
      <c r="D937157" s="25"/>
      <c r="E937157" s="25"/>
      <c r="J937157" s="25"/>
      <c r="K937157" s="25"/>
      <c r="M937157" s="25"/>
    </row>
    <row r="937158" spans="1:13" ht="17.25" customHeight="1" x14ac:dyDescent="0.15">
      <c r="A937158" s="25"/>
      <c r="C937158" s="25"/>
      <c r="D937158" s="25"/>
      <c r="E937158" s="25"/>
      <c r="J937158" s="25"/>
      <c r="K937158" s="25"/>
      <c r="M937158" s="25"/>
    </row>
    <row r="937159" spans="1:13" ht="17.25" customHeight="1" x14ac:dyDescent="0.15">
      <c r="A937159" s="25"/>
      <c r="C937159" s="25"/>
      <c r="D937159" s="25"/>
      <c r="E937159" s="25"/>
      <c r="J937159" s="25"/>
      <c r="K937159" s="25"/>
      <c r="M937159" s="25"/>
    </row>
    <row r="937160" spans="1:13" ht="17.25" customHeight="1" x14ac:dyDescent="0.15">
      <c r="A937160" s="25"/>
      <c r="C937160" s="25"/>
      <c r="D937160" s="25"/>
      <c r="E937160" s="25"/>
      <c r="J937160" s="25"/>
      <c r="K937160" s="25"/>
      <c r="M937160" s="25"/>
    </row>
    <row r="937161" spans="1:13" ht="17.25" customHeight="1" x14ac:dyDescent="0.15">
      <c r="A937161" s="25"/>
      <c r="C937161" s="25"/>
      <c r="D937161" s="25"/>
      <c r="E937161" s="25"/>
      <c r="J937161" s="25"/>
      <c r="K937161" s="25"/>
      <c r="M937161" s="25"/>
    </row>
    <row r="937162" spans="1:13" ht="17.25" customHeight="1" x14ac:dyDescent="0.15">
      <c r="A937162" s="25"/>
      <c r="C937162" s="25"/>
      <c r="D937162" s="25"/>
      <c r="E937162" s="25"/>
      <c r="J937162" s="25"/>
      <c r="K937162" s="25"/>
      <c r="M937162" s="25"/>
    </row>
    <row r="937163" spans="1:13" ht="17.25" customHeight="1" x14ac:dyDescent="0.15">
      <c r="A937163" s="25"/>
      <c r="C937163" s="25"/>
      <c r="D937163" s="25"/>
      <c r="E937163" s="25"/>
      <c r="J937163" s="25"/>
      <c r="K937163" s="25"/>
      <c r="M937163" s="25"/>
    </row>
    <row r="937164" spans="1:13" ht="17.25" customHeight="1" x14ac:dyDescent="0.15">
      <c r="A937164" s="25"/>
      <c r="C937164" s="25"/>
      <c r="D937164" s="25"/>
      <c r="E937164" s="25"/>
      <c r="J937164" s="25"/>
      <c r="K937164" s="25"/>
      <c r="M937164" s="25"/>
    </row>
    <row r="937165" spans="1:13" ht="17.25" customHeight="1" x14ac:dyDescent="0.15">
      <c r="A937165" s="25"/>
      <c r="C937165" s="25"/>
      <c r="D937165" s="25"/>
      <c r="E937165" s="25"/>
      <c r="J937165" s="25"/>
      <c r="K937165" s="25"/>
      <c r="M937165" s="25"/>
    </row>
    <row r="937166" spans="1:13" ht="17.25" customHeight="1" x14ac:dyDescent="0.15">
      <c r="A937166" s="25"/>
      <c r="C937166" s="25"/>
      <c r="D937166" s="25"/>
      <c r="E937166" s="25"/>
      <c r="J937166" s="25"/>
      <c r="K937166" s="25"/>
      <c r="M937166" s="25"/>
    </row>
    <row r="937167" spans="1:13" ht="17.25" customHeight="1" x14ac:dyDescent="0.15">
      <c r="A937167" s="25"/>
      <c r="C937167" s="25"/>
      <c r="D937167" s="25"/>
      <c r="E937167" s="25"/>
      <c r="J937167" s="25"/>
      <c r="K937167" s="25"/>
      <c r="M937167" s="25"/>
    </row>
    <row r="937168" spans="1:13" ht="17.25" customHeight="1" x14ac:dyDescent="0.15">
      <c r="A937168" s="25"/>
      <c r="C937168" s="25"/>
      <c r="D937168" s="25"/>
      <c r="E937168" s="25"/>
      <c r="J937168" s="25"/>
      <c r="K937168" s="25"/>
      <c r="M937168" s="25"/>
    </row>
    <row r="937169" spans="1:13" ht="17.25" customHeight="1" x14ac:dyDescent="0.15">
      <c r="A937169" s="25"/>
      <c r="C937169" s="25"/>
      <c r="D937169" s="25"/>
      <c r="E937169" s="25"/>
      <c r="J937169" s="25"/>
      <c r="K937169" s="25"/>
      <c r="M937169" s="25"/>
    </row>
    <row r="937170" spans="1:13" ht="17.25" customHeight="1" x14ac:dyDescent="0.15">
      <c r="A937170" s="25"/>
      <c r="C937170" s="25"/>
      <c r="D937170" s="25"/>
      <c r="E937170" s="25"/>
      <c r="J937170" s="25"/>
      <c r="K937170" s="25"/>
      <c r="M937170" s="25"/>
    </row>
    <row r="937171" spans="1:13" ht="17.25" customHeight="1" x14ac:dyDescent="0.15">
      <c r="A937171" s="25"/>
      <c r="C937171" s="25"/>
      <c r="D937171" s="25"/>
      <c r="E937171" s="25"/>
      <c r="J937171" s="25"/>
      <c r="K937171" s="25"/>
      <c r="M937171" s="25"/>
    </row>
    <row r="937172" spans="1:13" ht="17.25" customHeight="1" x14ac:dyDescent="0.15">
      <c r="A937172" s="25"/>
      <c r="C937172" s="25"/>
      <c r="D937172" s="25"/>
      <c r="E937172" s="25"/>
      <c r="J937172" s="25"/>
      <c r="K937172" s="25"/>
      <c r="M937172" s="25"/>
    </row>
    <row r="937173" spans="1:13" ht="17.25" customHeight="1" x14ac:dyDescent="0.15">
      <c r="A937173" s="25"/>
      <c r="C937173" s="25"/>
      <c r="D937173" s="25"/>
      <c r="E937173" s="25"/>
      <c r="J937173" s="25"/>
      <c r="K937173" s="25"/>
      <c r="M937173" s="25"/>
    </row>
    <row r="937174" spans="1:13" ht="17.25" customHeight="1" x14ac:dyDescent="0.15">
      <c r="A937174" s="25"/>
      <c r="C937174" s="25"/>
      <c r="D937174" s="25"/>
      <c r="E937174" s="25"/>
      <c r="J937174" s="25"/>
      <c r="K937174" s="25"/>
      <c r="M937174" s="25"/>
    </row>
    <row r="937175" spans="1:13" ht="17.25" customHeight="1" x14ac:dyDescent="0.15">
      <c r="A937175" s="25"/>
      <c r="C937175" s="25"/>
      <c r="D937175" s="25"/>
      <c r="E937175" s="25"/>
      <c r="J937175" s="25"/>
      <c r="K937175" s="25"/>
      <c r="M937175" s="25"/>
    </row>
    <row r="937176" spans="1:13" ht="17.25" customHeight="1" x14ac:dyDescent="0.15">
      <c r="A937176" s="25"/>
      <c r="C937176" s="25"/>
      <c r="D937176" s="25"/>
      <c r="E937176" s="25"/>
      <c r="J937176" s="25"/>
      <c r="K937176" s="25"/>
      <c r="M937176" s="25"/>
    </row>
    <row r="937177" spans="1:13" ht="17.25" customHeight="1" x14ac:dyDescent="0.15">
      <c r="A937177" s="25"/>
      <c r="C937177" s="25"/>
      <c r="D937177" s="25"/>
      <c r="E937177" s="25"/>
      <c r="J937177" s="25"/>
      <c r="K937177" s="25"/>
      <c r="M937177" s="25"/>
    </row>
    <row r="937178" spans="1:13" ht="17.25" customHeight="1" x14ac:dyDescent="0.15">
      <c r="A937178" s="25"/>
      <c r="C937178" s="25"/>
      <c r="D937178" s="25"/>
      <c r="E937178" s="25"/>
      <c r="J937178" s="25"/>
      <c r="K937178" s="25"/>
      <c r="M937178" s="25"/>
    </row>
    <row r="937179" spans="1:13" ht="17.25" customHeight="1" x14ac:dyDescent="0.15">
      <c r="A937179" s="25"/>
      <c r="C937179" s="25"/>
      <c r="D937179" s="25"/>
      <c r="E937179" s="25"/>
      <c r="J937179" s="25"/>
      <c r="K937179" s="25"/>
      <c r="M937179" s="25"/>
    </row>
    <row r="937180" spans="1:13" ht="17.25" customHeight="1" x14ac:dyDescent="0.15">
      <c r="A937180" s="25"/>
      <c r="C937180" s="25"/>
      <c r="D937180" s="25"/>
      <c r="E937180" s="25"/>
      <c r="J937180" s="25"/>
      <c r="K937180" s="25"/>
      <c r="M937180" s="25"/>
    </row>
    <row r="937181" spans="1:13" ht="17.25" customHeight="1" x14ac:dyDescent="0.15">
      <c r="A937181" s="25"/>
      <c r="C937181" s="25"/>
      <c r="D937181" s="25"/>
      <c r="E937181" s="25"/>
      <c r="J937181" s="25"/>
      <c r="K937181" s="25"/>
      <c r="M937181" s="25"/>
    </row>
    <row r="937182" spans="1:13" ht="17.25" customHeight="1" x14ac:dyDescent="0.15">
      <c r="A937182" s="25"/>
      <c r="C937182" s="25"/>
      <c r="D937182" s="25"/>
      <c r="E937182" s="25"/>
      <c r="J937182" s="25"/>
      <c r="K937182" s="25"/>
      <c r="M937182" s="25"/>
    </row>
    <row r="937183" spans="1:13" ht="17.25" customHeight="1" x14ac:dyDescent="0.15">
      <c r="A937183" s="25"/>
      <c r="C937183" s="25"/>
      <c r="D937183" s="25"/>
      <c r="E937183" s="25"/>
      <c r="J937183" s="25"/>
      <c r="K937183" s="25"/>
      <c r="M937183" s="25"/>
    </row>
    <row r="937184" spans="1:13" ht="17.25" customHeight="1" x14ac:dyDescent="0.15">
      <c r="A937184" s="25"/>
      <c r="C937184" s="25"/>
      <c r="D937184" s="25"/>
      <c r="E937184" s="25"/>
      <c r="J937184" s="25"/>
      <c r="K937184" s="25"/>
      <c r="M937184" s="25"/>
    </row>
    <row r="937185" spans="1:13" ht="17.25" customHeight="1" x14ac:dyDescent="0.15">
      <c r="A937185" s="25"/>
      <c r="C937185" s="25"/>
      <c r="D937185" s="25"/>
      <c r="E937185" s="25"/>
      <c r="J937185" s="25"/>
      <c r="K937185" s="25"/>
      <c r="M937185" s="25"/>
    </row>
    <row r="937186" spans="1:13" ht="17.25" customHeight="1" x14ac:dyDescent="0.15">
      <c r="A937186" s="25"/>
      <c r="C937186" s="25"/>
      <c r="D937186" s="25"/>
      <c r="E937186" s="25"/>
      <c r="J937186" s="25"/>
      <c r="K937186" s="25"/>
      <c r="M937186" s="25"/>
    </row>
    <row r="937187" spans="1:13" ht="17.25" customHeight="1" x14ac:dyDescent="0.15">
      <c r="A937187" s="25"/>
      <c r="C937187" s="25"/>
      <c r="D937187" s="25"/>
      <c r="E937187" s="25"/>
      <c r="J937187" s="25"/>
      <c r="K937187" s="25"/>
      <c r="M937187" s="25"/>
    </row>
    <row r="937188" spans="1:13" ht="17.25" customHeight="1" x14ac:dyDescent="0.15">
      <c r="A937188" s="25"/>
      <c r="C937188" s="25"/>
      <c r="D937188" s="25"/>
      <c r="E937188" s="25"/>
      <c r="J937188" s="25"/>
      <c r="K937188" s="25"/>
      <c r="M937188" s="25"/>
    </row>
    <row r="937189" spans="1:13" ht="17.25" customHeight="1" x14ac:dyDescent="0.15">
      <c r="A937189" s="25"/>
      <c r="C937189" s="25"/>
      <c r="D937189" s="25"/>
      <c r="E937189" s="25"/>
      <c r="J937189" s="25"/>
      <c r="K937189" s="25"/>
      <c r="M937189" s="25"/>
    </row>
    <row r="937190" spans="1:13" ht="17.25" customHeight="1" x14ac:dyDescent="0.15">
      <c r="A937190" s="25"/>
      <c r="C937190" s="25"/>
      <c r="D937190" s="25"/>
      <c r="E937190" s="25"/>
      <c r="J937190" s="25"/>
      <c r="K937190" s="25"/>
      <c r="M937190" s="25"/>
    </row>
    <row r="937191" spans="1:13" ht="17.25" customHeight="1" x14ac:dyDescent="0.15">
      <c r="A937191" s="25"/>
      <c r="C937191" s="25"/>
      <c r="D937191" s="25"/>
      <c r="E937191" s="25"/>
      <c r="J937191" s="25"/>
      <c r="K937191" s="25"/>
      <c r="M937191" s="25"/>
    </row>
    <row r="937192" spans="1:13" ht="17.25" customHeight="1" x14ac:dyDescent="0.15">
      <c r="A937192" s="25"/>
      <c r="C937192" s="25"/>
      <c r="D937192" s="25"/>
      <c r="E937192" s="25"/>
      <c r="J937192" s="25"/>
      <c r="K937192" s="25"/>
      <c r="M937192" s="25"/>
    </row>
    <row r="937193" spans="1:13" ht="17.25" customHeight="1" x14ac:dyDescent="0.15">
      <c r="A937193" s="25"/>
      <c r="C937193" s="25"/>
      <c r="D937193" s="25"/>
      <c r="E937193" s="25"/>
      <c r="J937193" s="25"/>
      <c r="K937193" s="25"/>
      <c r="M937193" s="25"/>
    </row>
    <row r="937194" spans="1:13" ht="17.25" customHeight="1" x14ac:dyDescent="0.15">
      <c r="A937194" s="25"/>
      <c r="C937194" s="25"/>
      <c r="D937194" s="25"/>
      <c r="E937194" s="25"/>
      <c r="J937194" s="25"/>
      <c r="K937194" s="25"/>
      <c r="M937194" s="25"/>
    </row>
    <row r="937195" spans="1:13" ht="17.25" customHeight="1" x14ac:dyDescent="0.15">
      <c r="A937195" s="25"/>
      <c r="C937195" s="25"/>
      <c r="D937195" s="25"/>
      <c r="E937195" s="25"/>
      <c r="J937195" s="25"/>
      <c r="K937195" s="25"/>
      <c r="M937195" s="25"/>
    </row>
    <row r="937196" spans="1:13" ht="17.25" customHeight="1" x14ac:dyDescent="0.15">
      <c r="A937196" s="25"/>
      <c r="C937196" s="25"/>
      <c r="D937196" s="25"/>
      <c r="E937196" s="25"/>
      <c r="J937196" s="25"/>
      <c r="K937196" s="25"/>
      <c r="M937196" s="25"/>
    </row>
    <row r="937197" spans="1:13" ht="17.25" customHeight="1" x14ac:dyDescent="0.15">
      <c r="A937197" s="25"/>
      <c r="C937197" s="25"/>
      <c r="D937197" s="25"/>
      <c r="E937197" s="25"/>
      <c r="J937197" s="25"/>
      <c r="K937197" s="25"/>
      <c r="M937197" s="25"/>
    </row>
    <row r="937198" spans="1:13" ht="17.25" customHeight="1" x14ac:dyDescent="0.15">
      <c r="A937198" s="25"/>
      <c r="C937198" s="25"/>
      <c r="D937198" s="25"/>
      <c r="E937198" s="25"/>
      <c r="J937198" s="25"/>
      <c r="K937198" s="25"/>
      <c r="M937198" s="25"/>
    </row>
    <row r="937199" spans="1:13" ht="17.25" customHeight="1" x14ac:dyDescent="0.15">
      <c r="A937199" s="25"/>
      <c r="C937199" s="25"/>
      <c r="D937199" s="25"/>
      <c r="E937199" s="25"/>
      <c r="J937199" s="25"/>
      <c r="K937199" s="25"/>
      <c r="M937199" s="25"/>
    </row>
    <row r="937200" spans="1:13" ht="17.25" customHeight="1" x14ac:dyDescent="0.15">
      <c r="A937200" s="25"/>
      <c r="C937200" s="25"/>
      <c r="D937200" s="25"/>
      <c r="E937200" s="25"/>
      <c r="J937200" s="25"/>
      <c r="K937200" s="25"/>
      <c r="M937200" s="25"/>
    </row>
    <row r="937201" spans="1:13" ht="17.25" customHeight="1" x14ac:dyDescent="0.15">
      <c r="A937201" s="25"/>
      <c r="C937201" s="25"/>
      <c r="D937201" s="25"/>
      <c r="E937201" s="25"/>
      <c r="J937201" s="25"/>
      <c r="K937201" s="25"/>
      <c r="M937201" s="25"/>
    </row>
    <row r="937202" spans="1:13" ht="17.25" customHeight="1" x14ac:dyDescent="0.15">
      <c r="A937202" s="25"/>
      <c r="C937202" s="25"/>
      <c r="D937202" s="25"/>
      <c r="E937202" s="25"/>
      <c r="J937202" s="25"/>
      <c r="K937202" s="25"/>
      <c r="M937202" s="25"/>
    </row>
    <row r="937203" spans="1:13" ht="17.25" customHeight="1" x14ac:dyDescent="0.15">
      <c r="A937203" s="25"/>
      <c r="C937203" s="25"/>
      <c r="D937203" s="25"/>
      <c r="E937203" s="25"/>
      <c r="J937203" s="25"/>
      <c r="K937203" s="25"/>
      <c r="M937203" s="25"/>
    </row>
    <row r="937204" spans="1:13" ht="17.25" customHeight="1" x14ac:dyDescent="0.15">
      <c r="A937204" s="25"/>
      <c r="C937204" s="25"/>
      <c r="D937204" s="25"/>
      <c r="E937204" s="25"/>
      <c r="J937204" s="25"/>
      <c r="K937204" s="25"/>
      <c r="M937204" s="25"/>
    </row>
    <row r="937205" spans="1:13" ht="17.25" customHeight="1" x14ac:dyDescent="0.15">
      <c r="A937205" s="25"/>
      <c r="C937205" s="25"/>
      <c r="D937205" s="25"/>
      <c r="E937205" s="25"/>
      <c r="J937205" s="25"/>
      <c r="K937205" s="25"/>
      <c r="M937205" s="25"/>
    </row>
    <row r="937206" spans="1:13" ht="17.25" customHeight="1" x14ac:dyDescent="0.15">
      <c r="A937206" s="25"/>
      <c r="C937206" s="25"/>
      <c r="D937206" s="25"/>
      <c r="E937206" s="25"/>
      <c r="J937206" s="25"/>
      <c r="K937206" s="25"/>
      <c r="M937206" s="25"/>
    </row>
    <row r="937207" spans="1:13" ht="17.25" customHeight="1" x14ac:dyDescent="0.15">
      <c r="A937207" s="25"/>
      <c r="C937207" s="25"/>
      <c r="D937207" s="25"/>
      <c r="E937207" s="25"/>
      <c r="J937207" s="25"/>
      <c r="K937207" s="25"/>
      <c r="M937207" s="25"/>
    </row>
    <row r="937208" spans="1:13" ht="17.25" customHeight="1" x14ac:dyDescent="0.15">
      <c r="A937208" s="25"/>
      <c r="C937208" s="25"/>
      <c r="D937208" s="25"/>
      <c r="E937208" s="25"/>
      <c r="J937208" s="25"/>
      <c r="K937208" s="25"/>
      <c r="M937208" s="25"/>
    </row>
    <row r="937209" spans="1:13" ht="17.25" customHeight="1" x14ac:dyDescent="0.15">
      <c r="A937209" s="25"/>
      <c r="C937209" s="25"/>
      <c r="D937209" s="25"/>
      <c r="E937209" s="25"/>
      <c r="J937209" s="25"/>
      <c r="K937209" s="25"/>
      <c r="M937209" s="25"/>
    </row>
    <row r="937210" spans="1:13" ht="17.25" customHeight="1" x14ac:dyDescent="0.15">
      <c r="A937210" s="25"/>
      <c r="C937210" s="25"/>
      <c r="D937210" s="25"/>
      <c r="E937210" s="25"/>
      <c r="J937210" s="25"/>
      <c r="K937210" s="25"/>
      <c r="M937210" s="25"/>
    </row>
    <row r="937211" spans="1:13" ht="17.25" customHeight="1" x14ac:dyDescent="0.15">
      <c r="A937211" s="25"/>
      <c r="C937211" s="25"/>
      <c r="D937211" s="25"/>
      <c r="E937211" s="25"/>
      <c r="J937211" s="25"/>
      <c r="K937211" s="25"/>
      <c r="M937211" s="25"/>
    </row>
    <row r="937212" spans="1:13" ht="17.25" customHeight="1" x14ac:dyDescent="0.15">
      <c r="A937212" s="25"/>
      <c r="C937212" s="25"/>
      <c r="D937212" s="25"/>
      <c r="E937212" s="25"/>
      <c r="J937212" s="25"/>
      <c r="K937212" s="25"/>
      <c r="M937212" s="25"/>
    </row>
    <row r="937213" spans="1:13" ht="17.25" customHeight="1" x14ac:dyDescent="0.15">
      <c r="A937213" s="25"/>
      <c r="C937213" s="25"/>
      <c r="D937213" s="25"/>
      <c r="E937213" s="25"/>
      <c r="J937213" s="25"/>
      <c r="K937213" s="25"/>
      <c r="M937213" s="25"/>
    </row>
    <row r="937214" spans="1:13" ht="17.25" customHeight="1" x14ac:dyDescent="0.15">
      <c r="A937214" s="25"/>
      <c r="C937214" s="25"/>
      <c r="D937214" s="25"/>
      <c r="E937214" s="25"/>
      <c r="J937214" s="25"/>
      <c r="K937214" s="25"/>
      <c r="M937214" s="25"/>
    </row>
    <row r="937215" spans="1:13" ht="17.25" customHeight="1" x14ac:dyDescent="0.15">
      <c r="A937215" s="25"/>
      <c r="C937215" s="25"/>
      <c r="D937215" s="25"/>
      <c r="E937215" s="25"/>
      <c r="J937215" s="25"/>
      <c r="K937215" s="25"/>
      <c r="M937215" s="25"/>
    </row>
    <row r="937216" spans="1:13" ht="17.25" customHeight="1" x14ac:dyDescent="0.15">
      <c r="A937216" s="25"/>
      <c r="C937216" s="25"/>
      <c r="D937216" s="25"/>
      <c r="E937216" s="25"/>
      <c r="J937216" s="25"/>
      <c r="K937216" s="25"/>
      <c r="M937216" s="25"/>
    </row>
    <row r="937217" spans="1:13" ht="17.25" customHeight="1" x14ac:dyDescent="0.15">
      <c r="A937217" s="25"/>
      <c r="C937217" s="25"/>
      <c r="D937217" s="25"/>
      <c r="E937217" s="25"/>
      <c r="J937217" s="25"/>
      <c r="K937217" s="25"/>
      <c r="M937217" s="25"/>
    </row>
    <row r="937218" spans="1:13" ht="17.25" customHeight="1" x14ac:dyDescent="0.15">
      <c r="A937218" s="25"/>
      <c r="C937218" s="25"/>
      <c r="D937218" s="25"/>
      <c r="E937218" s="25"/>
      <c r="J937218" s="25"/>
      <c r="K937218" s="25"/>
      <c r="M937218" s="25"/>
    </row>
    <row r="937219" spans="1:13" ht="17.25" customHeight="1" x14ac:dyDescent="0.15">
      <c r="A937219" s="25"/>
      <c r="C937219" s="25"/>
      <c r="D937219" s="25"/>
      <c r="E937219" s="25"/>
      <c r="J937219" s="25"/>
      <c r="K937219" s="25"/>
      <c r="M937219" s="25"/>
    </row>
    <row r="937220" spans="1:13" ht="17.25" customHeight="1" x14ac:dyDescent="0.15">
      <c r="A937220" s="25"/>
      <c r="C937220" s="25"/>
      <c r="D937220" s="25"/>
      <c r="E937220" s="25"/>
      <c r="J937220" s="25"/>
      <c r="K937220" s="25"/>
      <c r="M937220" s="25"/>
    </row>
    <row r="937221" spans="1:13" ht="17.25" customHeight="1" x14ac:dyDescent="0.15">
      <c r="A937221" s="25"/>
      <c r="C937221" s="25"/>
      <c r="D937221" s="25"/>
      <c r="E937221" s="25"/>
      <c r="J937221" s="25"/>
      <c r="K937221" s="25"/>
      <c r="M937221" s="25"/>
    </row>
    <row r="937222" spans="1:13" ht="17.25" customHeight="1" x14ac:dyDescent="0.15">
      <c r="A937222" s="25"/>
      <c r="C937222" s="25"/>
      <c r="D937222" s="25"/>
      <c r="E937222" s="25"/>
      <c r="J937222" s="25"/>
      <c r="K937222" s="25"/>
      <c r="M937222" s="25"/>
    </row>
    <row r="937223" spans="1:13" ht="17.25" customHeight="1" x14ac:dyDescent="0.15">
      <c r="A937223" s="25"/>
      <c r="C937223" s="25"/>
      <c r="D937223" s="25"/>
      <c r="E937223" s="25"/>
      <c r="J937223" s="25"/>
      <c r="K937223" s="25"/>
      <c r="M937223" s="25"/>
    </row>
    <row r="937224" spans="1:13" ht="17.25" customHeight="1" x14ac:dyDescent="0.15">
      <c r="A937224" s="25"/>
      <c r="C937224" s="25"/>
      <c r="D937224" s="25"/>
      <c r="E937224" s="25"/>
      <c r="J937224" s="25"/>
      <c r="K937224" s="25"/>
      <c r="M937224" s="25"/>
    </row>
    <row r="937225" spans="1:13" ht="17.25" customHeight="1" x14ac:dyDescent="0.15">
      <c r="A937225" s="25"/>
      <c r="C937225" s="25"/>
      <c r="D937225" s="25"/>
      <c r="E937225" s="25"/>
      <c r="J937225" s="25"/>
      <c r="K937225" s="25"/>
      <c r="M937225" s="25"/>
    </row>
    <row r="937226" spans="1:13" ht="17.25" customHeight="1" x14ac:dyDescent="0.15">
      <c r="A937226" s="25"/>
      <c r="C937226" s="25"/>
      <c r="D937226" s="25"/>
      <c r="E937226" s="25"/>
      <c r="J937226" s="25"/>
      <c r="K937226" s="25"/>
      <c r="M937226" s="25"/>
    </row>
    <row r="937227" spans="1:13" ht="17.25" customHeight="1" x14ac:dyDescent="0.15">
      <c r="A937227" s="25"/>
      <c r="C937227" s="25"/>
      <c r="D937227" s="25"/>
      <c r="E937227" s="25"/>
      <c r="J937227" s="25"/>
      <c r="K937227" s="25"/>
      <c r="M937227" s="25"/>
    </row>
    <row r="937228" spans="1:13" ht="17.25" customHeight="1" x14ac:dyDescent="0.15">
      <c r="A937228" s="25"/>
      <c r="C937228" s="25"/>
      <c r="D937228" s="25"/>
      <c r="E937228" s="25"/>
      <c r="J937228" s="25"/>
      <c r="K937228" s="25"/>
      <c r="M937228" s="25"/>
    </row>
    <row r="937229" spans="1:13" ht="17.25" customHeight="1" x14ac:dyDescent="0.15">
      <c r="A937229" s="25"/>
      <c r="C937229" s="25"/>
      <c r="D937229" s="25"/>
      <c r="E937229" s="25"/>
      <c r="J937229" s="25"/>
      <c r="K937229" s="25"/>
      <c r="M937229" s="25"/>
    </row>
    <row r="937230" spans="1:13" ht="17.25" customHeight="1" x14ac:dyDescent="0.15">
      <c r="A937230" s="25"/>
      <c r="C937230" s="25"/>
      <c r="D937230" s="25"/>
      <c r="E937230" s="25"/>
      <c r="J937230" s="25"/>
      <c r="K937230" s="25"/>
      <c r="M937230" s="25"/>
    </row>
    <row r="937231" spans="1:13" ht="17.25" customHeight="1" x14ac:dyDescent="0.15">
      <c r="A937231" s="25"/>
      <c r="C937231" s="25"/>
      <c r="D937231" s="25"/>
      <c r="E937231" s="25"/>
      <c r="J937231" s="25"/>
      <c r="K937231" s="25"/>
      <c r="M937231" s="25"/>
    </row>
    <row r="937232" spans="1:13" ht="17.25" customHeight="1" x14ac:dyDescent="0.15">
      <c r="A937232" s="25"/>
      <c r="C937232" s="25"/>
      <c r="D937232" s="25"/>
      <c r="E937232" s="25"/>
      <c r="J937232" s="25"/>
      <c r="K937232" s="25"/>
      <c r="M937232" s="25"/>
    </row>
    <row r="937233" spans="1:13" ht="17.25" customHeight="1" x14ac:dyDescent="0.15">
      <c r="A937233" s="25"/>
      <c r="C937233" s="25"/>
      <c r="D937233" s="25"/>
      <c r="E937233" s="25"/>
      <c r="J937233" s="25"/>
      <c r="K937233" s="25"/>
      <c r="M937233" s="25"/>
    </row>
    <row r="937234" spans="1:13" ht="17.25" customHeight="1" x14ac:dyDescent="0.15">
      <c r="A937234" s="25"/>
      <c r="C937234" s="25"/>
      <c r="D937234" s="25"/>
      <c r="E937234" s="25"/>
      <c r="J937234" s="25"/>
      <c r="K937234" s="25"/>
      <c r="M937234" s="25"/>
    </row>
    <row r="937235" spans="1:13" ht="17.25" customHeight="1" x14ac:dyDescent="0.15">
      <c r="A937235" s="25"/>
      <c r="C937235" s="25"/>
      <c r="D937235" s="25"/>
      <c r="E937235" s="25"/>
      <c r="J937235" s="25"/>
      <c r="K937235" s="25"/>
      <c r="M937235" s="25"/>
    </row>
    <row r="937236" spans="1:13" ht="17.25" customHeight="1" x14ac:dyDescent="0.15">
      <c r="A937236" s="25"/>
      <c r="C937236" s="25"/>
      <c r="D937236" s="25"/>
      <c r="E937236" s="25"/>
      <c r="J937236" s="25"/>
      <c r="K937236" s="25"/>
      <c r="M937236" s="25"/>
    </row>
    <row r="937237" spans="1:13" ht="17.25" customHeight="1" x14ac:dyDescent="0.15">
      <c r="A937237" s="25"/>
      <c r="C937237" s="25"/>
      <c r="D937237" s="25"/>
      <c r="E937237" s="25"/>
      <c r="J937237" s="25"/>
      <c r="K937237" s="25"/>
      <c r="M937237" s="25"/>
    </row>
    <row r="937238" spans="1:13" ht="17.25" customHeight="1" x14ac:dyDescent="0.15">
      <c r="A937238" s="25"/>
      <c r="C937238" s="25"/>
      <c r="D937238" s="25"/>
      <c r="E937238" s="25"/>
      <c r="J937238" s="25"/>
      <c r="K937238" s="25"/>
      <c r="M937238" s="25"/>
    </row>
    <row r="937239" spans="1:13" ht="17.25" customHeight="1" x14ac:dyDescent="0.15">
      <c r="A937239" s="25"/>
      <c r="C937239" s="25"/>
      <c r="D937239" s="25"/>
      <c r="E937239" s="25"/>
      <c r="J937239" s="25"/>
      <c r="K937239" s="25"/>
      <c r="M937239" s="25"/>
    </row>
    <row r="937240" spans="1:13" ht="17.25" customHeight="1" x14ac:dyDescent="0.15">
      <c r="A937240" s="25"/>
      <c r="C937240" s="25"/>
      <c r="D937240" s="25"/>
      <c r="E937240" s="25"/>
      <c r="J937240" s="25"/>
      <c r="K937240" s="25"/>
      <c r="M937240" s="25"/>
    </row>
    <row r="937241" spans="1:13" ht="17.25" customHeight="1" x14ac:dyDescent="0.15">
      <c r="A937241" s="25"/>
      <c r="C937241" s="25"/>
      <c r="D937241" s="25"/>
      <c r="E937241" s="25"/>
      <c r="J937241" s="25"/>
      <c r="K937241" s="25"/>
      <c r="M937241" s="25"/>
    </row>
    <row r="937242" spans="1:13" ht="17.25" customHeight="1" x14ac:dyDescent="0.15">
      <c r="A937242" s="25"/>
      <c r="C937242" s="25"/>
      <c r="D937242" s="25"/>
      <c r="E937242" s="25"/>
      <c r="J937242" s="25"/>
      <c r="K937242" s="25"/>
      <c r="M937242" s="25"/>
    </row>
    <row r="937243" spans="1:13" ht="17.25" customHeight="1" x14ac:dyDescent="0.15">
      <c r="A937243" s="25"/>
      <c r="C937243" s="25"/>
      <c r="D937243" s="25"/>
      <c r="E937243" s="25"/>
      <c r="J937243" s="25"/>
      <c r="K937243" s="25"/>
      <c r="M937243" s="25"/>
    </row>
    <row r="937244" spans="1:13" ht="17.25" customHeight="1" x14ac:dyDescent="0.15">
      <c r="A937244" s="25"/>
      <c r="C937244" s="25"/>
      <c r="D937244" s="25"/>
      <c r="E937244" s="25"/>
      <c r="J937244" s="25"/>
      <c r="K937244" s="25"/>
      <c r="M937244" s="25"/>
    </row>
    <row r="937245" spans="1:13" ht="17.25" customHeight="1" x14ac:dyDescent="0.15">
      <c r="A937245" s="25"/>
      <c r="C937245" s="25"/>
      <c r="D937245" s="25"/>
      <c r="E937245" s="25"/>
      <c r="J937245" s="25"/>
      <c r="K937245" s="25"/>
      <c r="M937245" s="25"/>
    </row>
    <row r="937246" spans="1:13" ht="17.25" customHeight="1" x14ac:dyDescent="0.15">
      <c r="A937246" s="25"/>
      <c r="C937246" s="25"/>
      <c r="D937246" s="25"/>
      <c r="E937246" s="25"/>
      <c r="J937246" s="25"/>
      <c r="K937246" s="25"/>
      <c r="M937246" s="25"/>
    </row>
    <row r="937247" spans="1:13" ht="17.25" customHeight="1" x14ac:dyDescent="0.15">
      <c r="A937247" s="25"/>
      <c r="C937247" s="25"/>
      <c r="D937247" s="25"/>
      <c r="E937247" s="25"/>
      <c r="J937247" s="25"/>
      <c r="K937247" s="25"/>
      <c r="M937247" s="25"/>
    </row>
    <row r="937248" spans="1:13" ht="17.25" customHeight="1" x14ac:dyDescent="0.15">
      <c r="A937248" s="25"/>
      <c r="C937248" s="25"/>
      <c r="D937248" s="25"/>
      <c r="E937248" s="25"/>
      <c r="J937248" s="25"/>
      <c r="K937248" s="25"/>
      <c r="M937248" s="25"/>
    </row>
    <row r="937249" spans="1:13" ht="17.25" customHeight="1" x14ac:dyDescent="0.15">
      <c r="A937249" s="25"/>
      <c r="C937249" s="25"/>
      <c r="D937249" s="25"/>
      <c r="E937249" s="25"/>
      <c r="J937249" s="25"/>
      <c r="K937249" s="25"/>
      <c r="M937249" s="25"/>
    </row>
    <row r="937250" spans="1:13" ht="17.25" customHeight="1" x14ac:dyDescent="0.15">
      <c r="A937250" s="25"/>
      <c r="C937250" s="25"/>
      <c r="D937250" s="25"/>
      <c r="E937250" s="25"/>
      <c r="J937250" s="25"/>
      <c r="K937250" s="25"/>
      <c r="M937250" s="25"/>
    </row>
    <row r="937251" spans="1:13" ht="17.25" customHeight="1" x14ac:dyDescent="0.15">
      <c r="A937251" s="25"/>
      <c r="C937251" s="25"/>
      <c r="D937251" s="25"/>
      <c r="E937251" s="25"/>
      <c r="J937251" s="25"/>
      <c r="K937251" s="25"/>
      <c r="M937251" s="25"/>
    </row>
    <row r="937252" spans="1:13" ht="17.25" customHeight="1" x14ac:dyDescent="0.15">
      <c r="A937252" s="25"/>
      <c r="C937252" s="25"/>
      <c r="D937252" s="25"/>
      <c r="E937252" s="25"/>
      <c r="J937252" s="25"/>
      <c r="K937252" s="25"/>
      <c r="M937252" s="25"/>
    </row>
    <row r="937253" spans="1:13" ht="17.25" customHeight="1" x14ac:dyDescent="0.15">
      <c r="A937253" s="25"/>
      <c r="C937253" s="25"/>
      <c r="D937253" s="25"/>
      <c r="E937253" s="25"/>
      <c r="J937253" s="25"/>
      <c r="K937253" s="25"/>
      <c r="M937253" s="25"/>
    </row>
    <row r="937254" spans="1:13" ht="17.25" customHeight="1" x14ac:dyDescent="0.15">
      <c r="A937254" s="25"/>
      <c r="C937254" s="25"/>
      <c r="D937254" s="25"/>
      <c r="E937254" s="25"/>
      <c r="J937254" s="25"/>
      <c r="K937254" s="25"/>
      <c r="M937254" s="25"/>
    </row>
    <row r="937255" spans="1:13" ht="17.25" customHeight="1" x14ac:dyDescent="0.15">
      <c r="A937255" s="25"/>
      <c r="C937255" s="25"/>
      <c r="D937255" s="25"/>
      <c r="E937255" s="25"/>
      <c r="J937255" s="25"/>
      <c r="K937255" s="25"/>
      <c r="M937255" s="25"/>
    </row>
    <row r="937256" spans="1:13" ht="17.25" customHeight="1" x14ac:dyDescent="0.15">
      <c r="A937256" s="25"/>
      <c r="C937256" s="25"/>
      <c r="D937256" s="25"/>
      <c r="E937256" s="25"/>
      <c r="J937256" s="25"/>
      <c r="K937256" s="25"/>
      <c r="M937256" s="25"/>
    </row>
    <row r="937257" spans="1:13" ht="17.25" customHeight="1" x14ac:dyDescent="0.15">
      <c r="A937257" s="25"/>
      <c r="C937257" s="25"/>
      <c r="D937257" s="25"/>
      <c r="E937257" s="25"/>
      <c r="J937257" s="25"/>
      <c r="K937257" s="25"/>
      <c r="M937257" s="25"/>
    </row>
    <row r="937258" spans="1:13" ht="17.25" customHeight="1" x14ac:dyDescent="0.15">
      <c r="A937258" s="25"/>
      <c r="C937258" s="25"/>
      <c r="D937258" s="25"/>
      <c r="E937258" s="25"/>
      <c r="J937258" s="25"/>
      <c r="K937258" s="25"/>
      <c r="M937258" s="25"/>
    </row>
    <row r="937259" spans="1:13" ht="17.25" customHeight="1" x14ac:dyDescent="0.15">
      <c r="A937259" s="25"/>
      <c r="C937259" s="25"/>
      <c r="D937259" s="25"/>
      <c r="E937259" s="25"/>
      <c r="J937259" s="25"/>
      <c r="K937259" s="25"/>
      <c r="M937259" s="25"/>
    </row>
    <row r="937260" spans="1:13" ht="17.25" customHeight="1" x14ac:dyDescent="0.15">
      <c r="A937260" s="25"/>
      <c r="C937260" s="25"/>
      <c r="D937260" s="25"/>
      <c r="E937260" s="25"/>
      <c r="J937260" s="25"/>
      <c r="K937260" s="25"/>
      <c r="M937260" s="25"/>
    </row>
    <row r="937261" spans="1:13" ht="17.25" customHeight="1" x14ac:dyDescent="0.15">
      <c r="A937261" s="25"/>
      <c r="C937261" s="25"/>
      <c r="D937261" s="25"/>
      <c r="E937261" s="25"/>
      <c r="J937261" s="25"/>
      <c r="K937261" s="25"/>
      <c r="M937261" s="25"/>
    </row>
    <row r="937262" spans="1:13" ht="17.25" customHeight="1" x14ac:dyDescent="0.15">
      <c r="A937262" s="25"/>
      <c r="C937262" s="25"/>
      <c r="D937262" s="25"/>
      <c r="E937262" s="25"/>
      <c r="J937262" s="25"/>
      <c r="K937262" s="25"/>
      <c r="M937262" s="25"/>
    </row>
    <row r="937263" spans="1:13" ht="17.25" customHeight="1" x14ac:dyDescent="0.15">
      <c r="A937263" s="25"/>
      <c r="C937263" s="25"/>
      <c r="D937263" s="25"/>
      <c r="E937263" s="25"/>
      <c r="J937263" s="25"/>
      <c r="K937263" s="25"/>
      <c r="M937263" s="25"/>
    </row>
    <row r="937264" spans="1:13" ht="17.25" customHeight="1" x14ac:dyDescent="0.15">
      <c r="A937264" s="25"/>
      <c r="C937264" s="25"/>
      <c r="D937264" s="25"/>
      <c r="E937264" s="25"/>
      <c r="J937264" s="25"/>
      <c r="K937264" s="25"/>
      <c r="M937264" s="25"/>
    </row>
    <row r="937265" spans="1:13" ht="17.25" customHeight="1" x14ac:dyDescent="0.15">
      <c r="A937265" s="25"/>
      <c r="C937265" s="25"/>
      <c r="D937265" s="25"/>
      <c r="E937265" s="25"/>
      <c r="J937265" s="25"/>
      <c r="K937265" s="25"/>
      <c r="M937265" s="25"/>
    </row>
    <row r="937266" spans="1:13" ht="17.25" customHeight="1" x14ac:dyDescent="0.15">
      <c r="A937266" s="25"/>
      <c r="C937266" s="25"/>
      <c r="D937266" s="25"/>
      <c r="E937266" s="25"/>
      <c r="J937266" s="25"/>
      <c r="K937266" s="25"/>
      <c r="M937266" s="25"/>
    </row>
    <row r="937267" spans="1:13" ht="17.25" customHeight="1" x14ac:dyDescent="0.15">
      <c r="A937267" s="25"/>
      <c r="C937267" s="25"/>
      <c r="D937267" s="25"/>
      <c r="E937267" s="25"/>
      <c r="J937267" s="25"/>
      <c r="K937267" s="25"/>
      <c r="M937267" s="25"/>
    </row>
    <row r="937268" spans="1:13" ht="17.25" customHeight="1" x14ac:dyDescent="0.15">
      <c r="A937268" s="25"/>
      <c r="C937268" s="25"/>
      <c r="D937268" s="25"/>
      <c r="E937268" s="25"/>
      <c r="J937268" s="25"/>
      <c r="K937268" s="25"/>
      <c r="M937268" s="25"/>
    </row>
    <row r="937269" spans="1:13" ht="17.25" customHeight="1" x14ac:dyDescent="0.15">
      <c r="A937269" s="25"/>
      <c r="C937269" s="25"/>
      <c r="D937269" s="25"/>
      <c r="E937269" s="25"/>
      <c r="J937269" s="25"/>
      <c r="K937269" s="25"/>
      <c r="M937269" s="25"/>
    </row>
    <row r="937270" spans="1:13" ht="17.25" customHeight="1" x14ac:dyDescent="0.15">
      <c r="A937270" s="25"/>
      <c r="C937270" s="25"/>
      <c r="D937270" s="25"/>
      <c r="E937270" s="25"/>
      <c r="J937270" s="25"/>
      <c r="K937270" s="25"/>
      <c r="M937270" s="25"/>
    </row>
    <row r="937271" spans="1:13" ht="17.25" customHeight="1" x14ac:dyDescent="0.15">
      <c r="A937271" s="25"/>
      <c r="C937271" s="25"/>
      <c r="D937271" s="25"/>
      <c r="E937271" s="25"/>
      <c r="J937271" s="25"/>
      <c r="K937271" s="25"/>
      <c r="M937271" s="25"/>
    </row>
    <row r="937272" spans="1:13" ht="17.25" customHeight="1" x14ac:dyDescent="0.15">
      <c r="A937272" s="25"/>
      <c r="C937272" s="25"/>
      <c r="D937272" s="25"/>
      <c r="E937272" s="25"/>
      <c r="J937272" s="25"/>
      <c r="K937272" s="25"/>
      <c r="M937272" s="25"/>
    </row>
    <row r="937273" spans="1:13" ht="17.25" customHeight="1" x14ac:dyDescent="0.15">
      <c r="A937273" s="25"/>
      <c r="C937273" s="25"/>
      <c r="D937273" s="25"/>
      <c r="E937273" s="25"/>
      <c r="J937273" s="25"/>
      <c r="K937273" s="25"/>
      <c r="M937273" s="25"/>
    </row>
    <row r="937274" spans="1:13" ht="17.25" customHeight="1" x14ac:dyDescent="0.15">
      <c r="A937274" s="25"/>
      <c r="C937274" s="25"/>
      <c r="D937274" s="25"/>
      <c r="E937274" s="25"/>
      <c r="J937274" s="25"/>
      <c r="K937274" s="25"/>
      <c r="M937274" s="25"/>
    </row>
    <row r="937275" spans="1:13" ht="17.25" customHeight="1" x14ac:dyDescent="0.15">
      <c r="A937275" s="25"/>
      <c r="C937275" s="25"/>
      <c r="D937275" s="25"/>
      <c r="E937275" s="25"/>
      <c r="J937275" s="25"/>
      <c r="K937275" s="25"/>
      <c r="M937275" s="25"/>
    </row>
    <row r="937276" spans="1:13" ht="17.25" customHeight="1" x14ac:dyDescent="0.15">
      <c r="A937276" s="25"/>
      <c r="C937276" s="25"/>
      <c r="D937276" s="25"/>
      <c r="E937276" s="25"/>
      <c r="J937276" s="25"/>
      <c r="K937276" s="25"/>
      <c r="M937276" s="25"/>
    </row>
    <row r="937277" spans="1:13" ht="17.25" customHeight="1" x14ac:dyDescent="0.15">
      <c r="A937277" s="25"/>
      <c r="C937277" s="25"/>
      <c r="D937277" s="25"/>
      <c r="E937277" s="25"/>
      <c r="J937277" s="25"/>
      <c r="K937277" s="25"/>
      <c r="M937277" s="25"/>
    </row>
    <row r="937278" spans="1:13" ht="17.25" customHeight="1" x14ac:dyDescent="0.15">
      <c r="A937278" s="25"/>
      <c r="C937278" s="25"/>
      <c r="D937278" s="25"/>
      <c r="E937278" s="25"/>
      <c r="J937278" s="25"/>
      <c r="K937278" s="25"/>
      <c r="M937278" s="25"/>
    </row>
    <row r="937279" spans="1:13" ht="17.25" customHeight="1" x14ac:dyDescent="0.15">
      <c r="A937279" s="25"/>
      <c r="C937279" s="25"/>
      <c r="D937279" s="25"/>
      <c r="E937279" s="25"/>
      <c r="J937279" s="25"/>
      <c r="K937279" s="25"/>
      <c r="M937279" s="25"/>
    </row>
    <row r="937280" spans="1:13" ht="17.25" customHeight="1" x14ac:dyDescent="0.15">
      <c r="A937280" s="25"/>
      <c r="C937280" s="25"/>
      <c r="D937280" s="25"/>
      <c r="E937280" s="25"/>
      <c r="J937280" s="25"/>
      <c r="K937280" s="25"/>
      <c r="M937280" s="25"/>
    </row>
    <row r="937281" spans="1:13" ht="17.25" customHeight="1" x14ac:dyDescent="0.15">
      <c r="A937281" s="25"/>
      <c r="C937281" s="25"/>
      <c r="D937281" s="25"/>
      <c r="E937281" s="25"/>
      <c r="J937281" s="25"/>
      <c r="K937281" s="25"/>
      <c r="M937281" s="25"/>
    </row>
    <row r="937282" spans="1:13" ht="17.25" customHeight="1" x14ac:dyDescent="0.15">
      <c r="A937282" s="25"/>
      <c r="C937282" s="25"/>
      <c r="D937282" s="25"/>
      <c r="E937282" s="25"/>
      <c r="J937282" s="25"/>
      <c r="K937282" s="25"/>
      <c r="M937282" s="25"/>
    </row>
    <row r="937283" spans="1:13" ht="17.25" customHeight="1" x14ac:dyDescent="0.15">
      <c r="A937283" s="25"/>
      <c r="C937283" s="25"/>
      <c r="D937283" s="25"/>
      <c r="E937283" s="25"/>
      <c r="J937283" s="25"/>
      <c r="K937283" s="25"/>
      <c r="M937283" s="25"/>
    </row>
    <row r="937284" spans="1:13" ht="17.25" customHeight="1" x14ac:dyDescent="0.15">
      <c r="A937284" s="25"/>
      <c r="C937284" s="25"/>
      <c r="D937284" s="25"/>
      <c r="E937284" s="25"/>
      <c r="J937284" s="25"/>
      <c r="K937284" s="25"/>
      <c r="M937284" s="25"/>
    </row>
    <row r="937285" spans="1:13" ht="17.25" customHeight="1" x14ac:dyDescent="0.15">
      <c r="A937285" s="25"/>
      <c r="C937285" s="25"/>
      <c r="D937285" s="25"/>
      <c r="E937285" s="25"/>
      <c r="J937285" s="25"/>
      <c r="K937285" s="25"/>
      <c r="M937285" s="25"/>
    </row>
    <row r="937286" spans="1:13" ht="17.25" customHeight="1" x14ac:dyDescent="0.15">
      <c r="A937286" s="25"/>
      <c r="C937286" s="25"/>
      <c r="D937286" s="25"/>
      <c r="E937286" s="25"/>
      <c r="J937286" s="25"/>
      <c r="K937286" s="25"/>
      <c r="M937286" s="25"/>
    </row>
    <row r="937287" spans="1:13" ht="17.25" customHeight="1" x14ac:dyDescent="0.15">
      <c r="A937287" s="25"/>
      <c r="C937287" s="25"/>
      <c r="D937287" s="25"/>
      <c r="E937287" s="25"/>
      <c r="J937287" s="25"/>
      <c r="K937287" s="25"/>
      <c r="M937287" s="25"/>
    </row>
    <row r="937288" spans="1:13" ht="17.25" customHeight="1" x14ac:dyDescent="0.15">
      <c r="A937288" s="25"/>
      <c r="C937288" s="25"/>
      <c r="D937288" s="25"/>
      <c r="E937288" s="25"/>
      <c r="J937288" s="25"/>
      <c r="K937288" s="25"/>
      <c r="M937288" s="25"/>
    </row>
    <row r="937289" spans="1:13" ht="17.25" customHeight="1" x14ac:dyDescent="0.15">
      <c r="A937289" s="25"/>
      <c r="C937289" s="25"/>
      <c r="D937289" s="25"/>
      <c r="E937289" s="25"/>
      <c r="J937289" s="25"/>
      <c r="K937289" s="25"/>
      <c r="M937289" s="25"/>
    </row>
    <row r="937290" spans="1:13" ht="17.25" customHeight="1" x14ac:dyDescent="0.15">
      <c r="A937290" s="25"/>
      <c r="C937290" s="25"/>
      <c r="D937290" s="25"/>
      <c r="E937290" s="25"/>
      <c r="J937290" s="25"/>
      <c r="K937290" s="25"/>
      <c r="M937290" s="25"/>
    </row>
    <row r="937291" spans="1:13" ht="17.25" customHeight="1" x14ac:dyDescent="0.15">
      <c r="A937291" s="25"/>
      <c r="C937291" s="25"/>
      <c r="D937291" s="25"/>
      <c r="E937291" s="25"/>
      <c r="J937291" s="25"/>
      <c r="K937291" s="25"/>
      <c r="M937291" s="25"/>
    </row>
    <row r="937292" spans="1:13" ht="17.25" customHeight="1" x14ac:dyDescent="0.15">
      <c r="A937292" s="25"/>
      <c r="C937292" s="25"/>
      <c r="D937292" s="25"/>
      <c r="E937292" s="25"/>
      <c r="J937292" s="25"/>
      <c r="K937292" s="25"/>
      <c r="M937292" s="25"/>
    </row>
    <row r="937293" spans="1:13" ht="17.25" customHeight="1" x14ac:dyDescent="0.15">
      <c r="A937293" s="25"/>
      <c r="C937293" s="25"/>
      <c r="D937293" s="25"/>
      <c r="E937293" s="25"/>
      <c r="J937293" s="25"/>
      <c r="K937293" s="25"/>
      <c r="M937293" s="25"/>
    </row>
    <row r="937294" spans="1:13" ht="17.25" customHeight="1" x14ac:dyDescent="0.15">
      <c r="A937294" s="25"/>
      <c r="C937294" s="25"/>
      <c r="D937294" s="25"/>
      <c r="E937294" s="25"/>
      <c r="J937294" s="25"/>
      <c r="K937294" s="25"/>
      <c r="M937294" s="25"/>
    </row>
    <row r="937295" spans="1:13" ht="17.25" customHeight="1" x14ac:dyDescent="0.15">
      <c r="A937295" s="25"/>
      <c r="C937295" s="25"/>
      <c r="D937295" s="25"/>
      <c r="E937295" s="25"/>
      <c r="J937295" s="25"/>
      <c r="K937295" s="25"/>
      <c r="M937295" s="25"/>
    </row>
    <row r="937296" spans="1:13" ht="17.25" customHeight="1" x14ac:dyDescent="0.15">
      <c r="A937296" s="25"/>
      <c r="C937296" s="25"/>
      <c r="D937296" s="25"/>
      <c r="E937296" s="25"/>
      <c r="J937296" s="25"/>
      <c r="K937296" s="25"/>
      <c r="M937296" s="25"/>
    </row>
    <row r="937297" spans="1:13" ht="17.25" customHeight="1" x14ac:dyDescent="0.15">
      <c r="A937297" s="25"/>
      <c r="C937297" s="25"/>
      <c r="D937297" s="25"/>
      <c r="E937297" s="25"/>
      <c r="J937297" s="25"/>
      <c r="K937297" s="25"/>
      <c r="M937297" s="25"/>
    </row>
    <row r="937298" spans="1:13" ht="17.25" customHeight="1" x14ac:dyDescent="0.15">
      <c r="A937298" s="25"/>
      <c r="C937298" s="25"/>
      <c r="D937298" s="25"/>
      <c r="E937298" s="25"/>
      <c r="J937298" s="25"/>
      <c r="K937298" s="25"/>
      <c r="M937298" s="25"/>
    </row>
    <row r="937299" spans="1:13" ht="17.25" customHeight="1" x14ac:dyDescent="0.15">
      <c r="A937299" s="25"/>
      <c r="C937299" s="25"/>
      <c r="D937299" s="25"/>
      <c r="E937299" s="25"/>
      <c r="J937299" s="25"/>
      <c r="K937299" s="25"/>
      <c r="M937299" s="25"/>
    </row>
    <row r="937300" spans="1:13" ht="17.25" customHeight="1" x14ac:dyDescent="0.15">
      <c r="A937300" s="25"/>
      <c r="C937300" s="25"/>
      <c r="D937300" s="25"/>
      <c r="E937300" s="25"/>
      <c r="J937300" s="25"/>
      <c r="K937300" s="25"/>
      <c r="M937300" s="25"/>
    </row>
    <row r="937301" spans="1:13" ht="17.25" customHeight="1" x14ac:dyDescent="0.15">
      <c r="A937301" s="25"/>
      <c r="C937301" s="25"/>
      <c r="D937301" s="25"/>
      <c r="E937301" s="25"/>
      <c r="J937301" s="25"/>
      <c r="K937301" s="25"/>
      <c r="M937301" s="25"/>
    </row>
    <row r="937302" spans="1:13" ht="17.25" customHeight="1" x14ac:dyDescent="0.15">
      <c r="A937302" s="25"/>
      <c r="C937302" s="25"/>
      <c r="D937302" s="25"/>
      <c r="E937302" s="25"/>
      <c r="J937302" s="25"/>
      <c r="K937302" s="25"/>
      <c r="M937302" s="25"/>
    </row>
    <row r="937303" spans="1:13" ht="17.25" customHeight="1" x14ac:dyDescent="0.15">
      <c r="A937303" s="25"/>
      <c r="C937303" s="25"/>
      <c r="D937303" s="25"/>
      <c r="E937303" s="25"/>
      <c r="J937303" s="25"/>
      <c r="K937303" s="25"/>
      <c r="M937303" s="25"/>
    </row>
    <row r="937304" spans="1:13" ht="17.25" customHeight="1" x14ac:dyDescent="0.15">
      <c r="A937304" s="25"/>
      <c r="C937304" s="25"/>
      <c r="D937304" s="25"/>
      <c r="E937304" s="25"/>
      <c r="J937304" s="25"/>
      <c r="K937304" s="25"/>
      <c r="M937304" s="25"/>
    </row>
    <row r="937305" spans="1:13" ht="17.25" customHeight="1" x14ac:dyDescent="0.15">
      <c r="A937305" s="25"/>
      <c r="C937305" s="25"/>
      <c r="D937305" s="25"/>
      <c r="E937305" s="25"/>
      <c r="J937305" s="25"/>
      <c r="K937305" s="25"/>
      <c r="M937305" s="25"/>
    </row>
    <row r="937306" spans="1:13" ht="17.25" customHeight="1" x14ac:dyDescent="0.15">
      <c r="A937306" s="25"/>
      <c r="C937306" s="25"/>
      <c r="D937306" s="25"/>
      <c r="E937306" s="25"/>
      <c r="J937306" s="25"/>
      <c r="K937306" s="25"/>
      <c r="M937306" s="25"/>
    </row>
    <row r="937307" spans="1:13" ht="17.25" customHeight="1" x14ac:dyDescent="0.15">
      <c r="A937307" s="25"/>
      <c r="C937307" s="25"/>
      <c r="D937307" s="25"/>
      <c r="E937307" s="25"/>
      <c r="J937307" s="25"/>
      <c r="K937307" s="25"/>
      <c r="M937307" s="25"/>
    </row>
    <row r="937308" spans="1:13" ht="17.25" customHeight="1" x14ac:dyDescent="0.15">
      <c r="A937308" s="25"/>
      <c r="C937308" s="25"/>
      <c r="D937308" s="25"/>
      <c r="E937308" s="25"/>
      <c r="J937308" s="25"/>
      <c r="K937308" s="25"/>
      <c r="M937308" s="25"/>
    </row>
    <row r="937309" spans="1:13" ht="17.25" customHeight="1" x14ac:dyDescent="0.15">
      <c r="A937309" s="25"/>
      <c r="C937309" s="25"/>
      <c r="D937309" s="25"/>
      <c r="E937309" s="25"/>
      <c r="J937309" s="25"/>
      <c r="K937309" s="25"/>
      <c r="M937309" s="25"/>
    </row>
    <row r="937310" spans="1:13" ht="17.25" customHeight="1" x14ac:dyDescent="0.15">
      <c r="A937310" s="25"/>
      <c r="C937310" s="25"/>
      <c r="D937310" s="25"/>
      <c r="E937310" s="25"/>
      <c r="J937310" s="25"/>
      <c r="K937310" s="25"/>
      <c r="M937310" s="25"/>
    </row>
    <row r="937311" spans="1:13" ht="17.25" customHeight="1" x14ac:dyDescent="0.15">
      <c r="A937311" s="25"/>
      <c r="C937311" s="25"/>
      <c r="D937311" s="25"/>
      <c r="E937311" s="25"/>
      <c r="J937311" s="25"/>
      <c r="K937311" s="25"/>
      <c r="M937311" s="25"/>
    </row>
    <row r="937312" spans="1:13" ht="17.25" customHeight="1" x14ac:dyDescent="0.15">
      <c r="A937312" s="25"/>
      <c r="C937312" s="25"/>
      <c r="D937312" s="25"/>
      <c r="E937312" s="25"/>
      <c r="J937312" s="25"/>
      <c r="K937312" s="25"/>
      <c r="M937312" s="25"/>
    </row>
    <row r="937313" spans="1:13" ht="17.25" customHeight="1" x14ac:dyDescent="0.15">
      <c r="A937313" s="25"/>
      <c r="C937313" s="25"/>
      <c r="D937313" s="25"/>
      <c r="E937313" s="25"/>
      <c r="J937313" s="25"/>
      <c r="K937313" s="25"/>
      <c r="M937313" s="25"/>
    </row>
    <row r="937314" spans="1:13" ht="17.25" customHeight="1" x14ac:dyDescent="0.15">
      <c r="A937314" s="25"/>
      <c r="C937314" s="25"/>
      <c r="D937314" s="25"/>
      <c r="E937314" s="25"/>
      <c r="J937314" s="25"/>
      <c r="K937314" s="25"/>
      <c r="M937314" s="25"/>
    </row>
    <row r="937315" spans="1:13" ht="17.25" customHeight="1" x14ac:dyDescent="0.15">
      <c r="A937315" s="25"/>
      <c r="C937315" s="25"/>
      <c r="D937315" s="25"/>
      <c r="E937315" s="25"/>
      <c r="J937315" s="25"/>
      <c r="K937315" s="25"/>
      <c r="M937315" s="25"/>
    </row>
    <row r="937316" spans="1:13" ht="17.25" customHeight="1" x14ac:dyDescent="0.15">
      <c r="A937316" s="25"/>
      <c r="C937316" s="25"/>
      <c r="D937316" s="25"/>
      <c r="E937316" s="25"/>
      <c r="J937316" s="25"/>
      <c r="K937316" s="25"/>
      <c r="M937316" s="25"/>
    </row>
    <row r="937317" spans="1:13" ht="17.25" customHeight="1" x14ac:dyDescent="0.15">
      <c r="A937317" s="25"/>
      <c r="C937317" s="25"/>
      <c r="D937317" s="25"/>
      <c r="E937317" s="25"/>
      <c r="J937317" s="25"/>
      <c r="K937317" s="25"/>
      <c r="M937317" s="25"/>
    </row>
    <row r="937318" spans="1:13" ht="17.25" customHeight="1" x14ac:dyDescent="0.15">
      <c r="A937318" s="25"/>
      <c r="C937318" s="25"/>
      <c r="D937318" s="25"/>
      <c r="E937318" s="25"/>
      <c r="J937318" s="25"/>
      <c r="K937318" s="25"/>
      <c r="M937318" s="25"/>
    </row>
    <row r="937319" spans="1:13" ht="17.25" customHeight="1" x14ac:dyDescent="0.15">
      <c r="A937319" s="25"/>
      <c r="C937319" s="25"/>
      <c r="D937319" s="25"/>
      <c r="E937319" s="25"/>
      <c r="J937319" s="25"/>
      <c r="K937319" s="25"/>
      <c r="M937319" s="25"/>
    </row>
    <row r="937320" spans="1:13" ht="17.25" customHeight="1" x14ac:dyDescent="0.15">
      <c r="A937320" s="25"/>
      <c r="C937320" s="25"/>
      <c r="D937320" s="25"/>
      <c r="E937320" s="25"/>
      <c r="J937320" s="25"/>
      <c r="K937320" s="25"/>
      <c r="M937320" s="25"/>
    </row>
    <row r="937321" spans="1:13" ht="17.25" customHeight="1" x14ac:dyDescent="0.15">
      <c r="A937321" s="25"/>
      <c r="C937321" s="25"/>
      <c r="D937321" s="25"/>
      <c r="E937321" s="25"/>
      <c r="J937321" s="25"/>
      <c r="K937321" s="25"/>
      <c r="M937321" s="25"/>
    </row>
    <row r="937322" spans="1:13" ht="17.25" customHeight="1" x14ac:dyDescent="0.15">
      <c r="A937322" s="25"/>
      <c r="C937322" s="25"/>
      <c r="D937322" s="25"/>
      <c r="E937322" s="25"/>
      <c r="J937322" s="25"/>
      <c r="K937322" s="25"/>
      <c r="M937322" s="25"/>
    </row>
    <row r="937323" spans="1:13" ht="17.25" customHeight="1" x14ac:dyDescent="0.15">
      <c r="A937323" s="25"/>
      <c r="C937323" s="25"/>
      <c r="D937323" s="25"/>
      <c r="E937323" s="25"/>
      <c r="J937323" s="25"/>
      <c r="K937323" s="25"/>
      <c r="M937323" s="25"/>
    </row>
    <row r="937324" spans="1:13" ht="17.25" customHeight="1" x14ac:dyDescent="0.15">
      <c r="A937324" s="25"/>
      <c r="C937324" s="25"/>
      <c r="D937324" s="25"/>
      <c r="E937324" s="25"/>
      <c r="J937324" s="25"/>
      <c r="K937324" s="25"/>
      <c r="M937324" s="25"/>
    </row>
    <row r="937325" spans="1:13" ht="17.25" customHeight="1" x14ac:dyDescent="0.15">
      <c r="A937325" s="25"/>
      <c r="C937325" s="25"/>
      <c r="D937325" s="25"/>
      <c r="E937325" s="25"/>
      <c r="J937325" s="25"/>
      <c r="K937325" s="25"/>
      <c r="M937325" s="25"/>
    </row>
    <row r="937326" spans="1:13" ht="17.25" customHeight="1" x14ac:dyDescent="0.15">
      <c r="A937326" s="25"/>
      <c r="C937326" s="25"/>
      <c r="D937326" s="25"/>
      <c r="E937326" s="25"/>
      <c r="J937326" s="25"/>
      <c r="K937326" s="25"/>
      <c r="M937326" s="25"/>
    </row>
    <row r="937327" spans="1:13" ht="17.25" customHeight="1" x14ac:dyDescent="0.15">
      <c r="A937327" s="25"/>
      <c r="C937327" s="25"/>
      <c r="D937327" s="25"/>
      <c r="E937327" s="25"/>
      <c r="J937327" s="25"/>
      <c r="K937327" s="25"/>
      <c r="M937327" s="25"/>
    </row>
    <row r="937328" spans="1:13" ht="17.25" customHeight="1" x14ac:dyDescent="0.15">
      <c r="A937328" s="25"/>
      <c r="C937328" s="25"/>
      <c r="D937328" s="25"/>
      <c r="E937328" s="25"/>
      <c r="J937328" s="25"/>
      <c r="K937328" s="25"/>
      <c r="M937328" s="25"/>
    </row>
    <row r="937329" spans="1:13" ht="17.25" customHeight="1" x14ac:dyDescent="0.15">
      <c r="A937329" s="25"/>
      <c r="C937329" s="25"/>
      <c r="D937329" s="25"/>
      <c r="E937329" s="25"/>
      <c r="J937329" s="25"/>
      <c r="K937329" s="25"/>
      <c r="M937329" s="25"/>
    </row>
    <row r="937330" spans="1:13" ht="17.25" customHeight="1" x14ac:dyDescent="0.15">
      <c r="A937330" s="25"/>
      <c r="C937330" s="25"/>
      <c r="D937330" s="25"/>
      <c r="E937330" s="25"/>
      <c r="J937330" s="25"/>
      <c r="K937330" s="25"/>
      <c r="M937330" s="25"/>
    </row>
    <row r="937331" spans="1:13" ht="17.25" customHeight="1" x14ac:dyDescent="0.15">
      <c r="A937331" s="25"/>
      <c r="C937331" s="25"/>
      <c r="D937331" s="25"/>
      <c r="E937331" s="25"/>
      <c r="J937331" s="25"/>
      <c r="K937331" s="25"/>
      <c r="M937331" s="25"/>
    </row>
    <row r="937332" spans="1:13" ht="17.25" customHeight="1" x14ac:dyDescent="0.15">
      <c r="A937332" s="25"/>
      <c r="C937332" s="25"/>
      <c r="D937332" s="25"/>
      <c r="E937332" s="25"/>
      <c r="J937332" s="25"/>
      <c r="K937332" s="25"/>
      <c r="M937332" s="25"/>
    </row>
    <row r="937333" spans="1:13" ht="17.25" customHeight="1" x14ac:dyDescent="0.15">
      <c r="A937333" s="25"/>
      <c r="C937333" s="25"/>
      <c r="D937333" s="25"/>
      <c r="E937333" s="25"/>
      <c r="J937333" s="25"/>
      <c r="K937333" s="25"/>
      <c r="M937333" s="25"/>
    </row>
    <row r="937334" spans="1:13" ht="17.25" customHeight="1" x14ac:dyDescent="0.15">
      <c r="A937334" s="25"/>
      <c r="C937334" s="25"/>
      <c r="D937334" s="25"/>
      <c r="E937334" s="25"/>
      <c r="J937334" s="25"/>
      <c r="K937334" s="25"/>
      <c r="M937334" s="25"/>
    </row>
    <row r="937335" spans="1:13" ht="17.25" customHeight="1" x14ac:dyDescent="0.15">
      <c r="A937335" s="25"/>
      <c r="C937335" s="25"/>
      <c r="D937335" s="25"/>
      <c r="E937335" s="25"/>
      <c r="J937335" s="25"/>
      <c r="K937335" s="25"/>
      <c r="M937335" s="25"/>
    </row>
    <row r="937336" spans="1:13" ht="17.25" customHeight="1" x14ac:dyDescent="0.15">
      <c r="A937336" s="25"/>
      <c r="C937336" s="25"/>
      <c r="D937336" s="25"/>
      <c r="E937336" s="25"/>
      <c r="J937336" s="25"/>
      <c r="K937336" s="25"/>
      <c r="M937336" s="25"/>
    </row>
    <row r="937337" spans="1:13" ht="17.25" customHeight="1" x14ac:dyDescent="0.15">
      <c r="A937337" s="25"/>
      <c r="C937337" s="25"/>
      <c r="D937337" s="25"/>
      <c r="E937337" s="25"/>
      <c r="J937337" s="25"/>
      <c r="K937337" s="25"/>
      <c r="M937337" s="25"/>
    </row>
    <row r="937338" spans="1:13" ht="17.25" customHeight="1" x14ac:dyDescent="0.15">
      <c r="A937338" s="25"/>
      <c r="C937338" s="25"/>
      <c r="D937338" s="25"/>
      <c r="E937338" s="25"/>
      <c r="J937338" s="25"/>
      <c r="K937338" s="25"/>
      <c r="M937338" s="25"/>
    </row>
    <row r="937339" spans="1:13" ht="17.25" customHeight="1" x14ac:dyDescent="0.15">
      <c r="A937339" s="25"/>
      <c r="C937339" s="25"/>
      <c r="D937339" s="25"/>
      <c r="E937339" s="25"/>
      <c r="J937339" s="25"/>
      <c r="K937339" s="25"/>
      <c r="M937339" s="25"/>
    </row>
    <row r="937340" spans="1:13" ht="17.25" customHeight="1" x14ac:dyDescent="0.15">
      <c r="A937340" s="25"/>
      <c r="C937340" s="25"/>
      <c r="D937340" s="25"/>
      <c r="E937340" s="25"/>
      <c r="J937340" s="25"/>
      <c r="K937340" s="25"/>
      <c r="M937340" s="25"/>
    </row>
    <row r="937341" spans="1:13" ht="17.25" customHeight="1" x14ac:dyDescent="0.15">
      <c r="A937341" s="25"/>
      <c r="C937341" s="25"/>
      <c r="D937341" s="25"/>
      <c r="E937341" s="25"/>
      <c r="J937341" s="25"/>
      <c r="K937341" s="25"/>
      <c r="M937341" s="25"/>
    </row>
    <row r="937342" spans="1:13" ht="17.25" customHeight="1" x14ac:dyDescent="0.15">
      <c r="A937342" s="25"/>
      <c r="C937342" s="25"/>
      <c r="D937342" s="25"/>
      <c r="E937342" s="25"/>
      <c r="J937342" s="25"/>
      <c r="K937342" s="25"/>
      <c r="M937342" s="25"/>
    </row>
    <row r="937343" spans="1:13" ht="17.25" customHeight="1" x14ac:dyDescent="0.15">
      <c r="A937343" s="25"/>
      <c r="C937343" s="25"/>
      <c r="D937343" s="25"/>
      <c r="E937343" s="25"/>
      <c r="J937343" s="25"/>
      <c r="K937343" s="25"/>
      <c r="M937343" s="25"/>
    </row>
    <row r="937344" spans="1:13" ht="17.25" customHeight="1" x14ac:dyDescent="0.15">
      <c r="A937344" s="25"/>
      <c r="C937344" s="25"/>
      <c r="D937344" s="25"/>
      <c r="E937344" s="25"/>
      <c r="J937344" s="25"/>
      <c r="K937344" s="25"/>
      <c r="M937344" s="25"/>
    </row>
    <row r="937345" spans="1:13" ht="17.25" customHeight="1" x14ac:dyDescent="0.15">
      <c r="A937345" s="25"/>
      <c r="C937345" s="25"/>
      <c r="D937345" s="25"/>
      <c r="E937345" s="25"/>
      <c r="J937345" s="25"/>
      <c r="K937345" s="25"/>
      <c r="M937345" s="25"/>
    </row>
    <row r="937346" spans="1:13" ht="17.25" customHeight="1" x14ac:dyDescent="0.15">
      <c r="A937346" s="25"/>
      <c r="C937346" s="25"/>
      <c r="D937346" s="25"/>
      <c r="E937346" s="25"/>
      <c r="J937346" s="25"/>
      <c r="K937346" s="25"/>
      <c r="M937346" s="25"/>
    </row>
    <row r="937347" spans="1:13" ht="17.25" customHeight="1" x14ac:dyDescent="0.15">
      <c r="A937347" s="25"/>
      <c r="C937347" s="25"/>
      <c r="D937347" s="25"/>
      <c r="E937347" s="25"/>
      <c r="J937347" s="25"/>
      <c r="K937347" s="25"/>
      <c r="M937347" s="25"/>
    </row>
    <row r="937348" spans="1:13" ht="17.25" customHeight="1" x14ac:dyDescent="0.15">
      <c r="A937348" s="25"/>
      <c r="C937348" s="25"/>
      <c r="D937348" s="25"/>
      <c r="E937348" s="25"/>
      <c r="J937348" s="25"/>
      <c r="K937348" s="25"/>
      <c r="M937348" s="25"/>
    </row>
    <row r="937349" spans="1:13" ht="17.25" customHeight="1" x14ac:dyDescent="0.15">
      <c r="A937349" s="25"/>
      <c r="C937349" s="25"/>
      <c r="D937349" s="25"/>
      <c r="E937349" s="25"/>
      <c r="J937349" s="25"/>
      <c r="K937349" s="25"/>
      <c r="M937349" s="25"/>
    </row>
    <row r="937350" spans="1:13" ht="17.25" customHeight="1" x14ac:dyDescent="0.15">
      <c r="A937350" s="25"/>
      <c r="C937350" s="25"/>
      <c r="D937350" s="25"/>
      <c r="E937350" s="25"/>
      <c r="J937350" s="25"/>
      <c r="K937350" s="25"/>
      <c r="M937350" s="25"/>
    </row>
    <row r="937351" spans="1:13" ht="17.25" customHeight="1" x14ac:dyDescent="0.15">
      <c r="A937351" s="25"/>
      <c r="C937351" s="25"/>
      <c r="D937351" s="25"/>
      <c r="E937351" s="25"/>
      <c r="J937351" s="25"/>
      <c r="K937351" s="25"/>
      <c r="M937351" s="25"/>
    </row>
    <row r="937352" spans="1:13" ht="17.25" customHeight="1" x14ac:dyDescent="0.15">
      <c r="A937352" s="25"/>
      <c r="C937352" s="25"/>
      <c r="D937352" s="25"/>
      <c r="E937352" s="25"/>
      <c r="J937352" s="25"/>
      <c r="K937352" s="25"/>
      <c r="M937352" s="25"/>
    </row>
    <row r="937353" spans="1:13" ht="17.25" customHeight="1" x14ac:dyDescent="0.15">
      <c r="A937353" s="25"/>
      <c r="C937353" s="25"/>
      <c r="D937353" s="25"/>
      <c r="E937353" s="25"/>
      <c r="J937353" s="25"/>
      <c r="K937353" s="25"/>
      <c r="M937353" s="25"/>
    </row>
    <row r="937354" spans="1:13" ht="17.25" customHeight="1" x14ac:dyDescent="0.15">
      <c r="A937354" s="25"/>
      <c r="C937354" s="25"/>
      <c r="D937354" s="25"/>
      <c r="E937354" s="25"/>
      <c r="J937354" s="25"/>
      <c r="K937354" s="25"/>
      <c r="M937354" s="25"/>
    </row>
    <row r="937355" spans="1:13" ht="17.25" customHeight="1" x14ac:dyDescent="0.15">
      <c r="A937355" s="25"/>
      <c r="C937355" s="25"/>
      <c r="D937355" s="25"/>
      <c r="E937355" s="25"/>
      <c r="J937355" s="25"/>
      <c r="K937355" s="25"/>
      <c r="M937355" s="25"/>
    </row>
    <row r="937356" spans="1:13" ht="17.25" customHeight="1" x14ac:dyDescent="0.15">
      <c r="A937356" s="25"/>
      <c r="C937356" s="25"/>
      <c r="D937356" s="25"/>
      <c r="E937356" s="25"/>
      <c r="J937356" s="25"/>
      <c r="K937356" s="25"/>
      <c r="M937356" s="25"/>
    </row>
    <row r="937357" spans="1:13" ht="17.25" customHeight="1" x14ac:dyDescent="0.15">
      <c r="A937357" s="25"/>
      <c r="C937357" s="25"/>
      <c r="D937357" s="25"/>
      <c r="E937357" s="25"/>
      <c r="J937357" s="25"/>
      <c r="K937357" s="25"/>
      <c r="M937357" s="25"/>
    </row>
    <row r="937358" spans="1:13" ht="17.25" customHeight="1" x14ac:dyDescent="0.15">
      <c r="A937358" s="25"/>
      <c r="C937358" s="25"/>
      <c r="D937358" s="25"/>
      <c r="E937358" s="25"/>
      <c r="J937358" s="25"/>
      <c r="K937358" s="25"/>
      <c r="M937358" s="25"/>
    </row>
    <row r="937359" spans="1:13" ht="17.25" customHeight="1" x14ac:dyDescent="0.15">
      <c r="A937359" s="25"/>
      <c r="C937359" s="25"/>
      <c r="D937359" s="25"/>
      <c r="E937359" s="25"/>
      <c r="J937359" s="25"/>
      <c r="K937359" s="25"/>
      <c r="M937359" s="25"/>
    </row>
    <row r="937360" spans="1:13" ht="17.25" customHeight="1" x14ac:dyDescent="0.15">
      <c r="A937360" s="25"/>
      <c r="C937360" s="25"/>
      <c r="D937360" s="25"/>
      <c r="E937360" s="25"/>
      <c r="J937360" s="25"/>
      <c r="K937360" s="25"/>
      <c r="M937360" s="25"/>
    </row>
    <row r="937361" spans="1:13" ht="17.25" customHeight="1" x14ac:dyDescent="0.15">
      <c r="A937361" s="25"/>
      <c r="C937361" s="25"/>
      <c r="D937361" s="25"/>
      <c r="E937361" s="25"/>
      <c r="J937361" s="25"/>
      <c r="K937361" s="25"/>
      <c r="M937361" s="25"/>
    </row>
    <row r="937362" spans="1:13" ht="17.25" customHeight="1" x14ac:dyDescent="0.15">
      <c r="A937362" s="25"/>
      <c r="C937362" s="25"/>
      <c r="D937362" s="25"/>
      <c r="E937362" s="25"/>
      <c r="J937362" s="25"/>
      <c r="K937362" s="25"/>
      <c r="M937362" s="25"/>
    </row>
    <row r="937363" spans="1:13" ht="17.25" customHeight="1" x14ac:dyDescent="0.15">
      <c r="A937363" s="25"/>
      <c r="C937363" s="25"/>
      <c r="D937363" s="25"/>
      <c r="E937363" s="25"/>
      <c r="J937363" s="25"/>
      <c r="K937363" s="25"/>
      <c r="M937363" s="25"/>
    </row>
    <row r="937364" spans="1:13" ht="17.25" customHeight="1" x14ac:dyDescent="0.15">
      <c r="A937364" s="25"/>
      <c r="C937364" s="25"/>
      <c r="D937364" s="25"/>
      <c r="E937364" s="25"/>
      <c r="J937364" s="25"/>
      <c r="K937364" s="25"/>
      <c r="M937364" s="25"/>
    </row>
    <row r="937365" spans="1:13" ht="17.25" customHeight="1" x14ac:dyDescent="0.15">
      <c r="A937365" s="25"/>
      <c r="C937365" s="25"/>
      <c r="D937365" s="25"/>
      <c r="E937365" s="25"/>
      <c r="J937365" s="25"/>
      <c r="K937365" s="25"/>
      <c r="M937365" s="25"/>
    </row>
    <row r="937366" spans="1:13" ht="17.25" customHeight="1" x14ac:dyDescent="0.15">
      <c r="A937366" s="25"/>
      <c r="C937366" s="25"/>
      <c r="D937366" s="25"/>
      <c r="E937366" s="25"/>
      <c r="J937366" s="25"/>
      <c r="K937366" s="25"/>
      <c r="M937366" s="25"/>
    </row>
    <row r="937367" spans="1:13" ht="17.25" customHeight="1" x14ac:dyDescent="0.15">
      <c r="A937367" s="25"/>
      <c r="C937367" s="25"/>
      <c r="D937367" s="25"/>
      <c r="E937367" s="25"/>
      <c r="J937367" s="25"/>
      <c r="K937367" s="25"/>
      <c r="M937367" s="25"/>
    </row>
    <row r="937368" spans="1:13" ht="17.25" customHeight="1" x14ac:dyDescent="0.15">
      <c r="A937368" s="25"/>
      <c r="C937368" s="25"/>
      <c r="D937368" s="25"/>
      <c r="E937368" s="25"/>
      <c r="J937368" s="25"/>
      <c r="K937368" s="25"/>
      <c r="M937368" s="25"/>
    </row>
    <row r="937369" spans="1:13" ht="17.25" customHeight="1" x14ac:dyDescent="0.15">
      <c r="A937369" s="25"/>
      <c r="C937369" s="25"/>
      <c r="D937369" s="25"/>
      <c r="E937369" s="25"/>
      <c r="J937369" s="25"/>
      <c r="K937369" s="25"/>
      <c r="M937369" s="25"/>
    </row>
    <row r="937370" spans="1:13" ht="17.25" customHeight="1" x14ac:dyDescent="0.15">
      <c r="A937370" s="25"/>
      <c r="C937370" s="25"/>
      <c r="D937370" s="25"/>
      <c r="E937370" s="25"/>
      <c r="J937370" s="25"/>
      <c r="K937370" s="25"/>
      <c r="M937370" s="25"/>
    </row>
    <row r="937371" spans="1:13" ht="17.25" customHeight="1" x14ac:dyDescent="0.15">
      <c r="A937371" s="25"/>
      <c r="C937371" s="25"/>
      <c r="D937371" s="25"/>
      <c r="E937371" s="25"/>
      <c r="J937371" s="25"/>
      <c r="K937371" s="25"/>
      <c r="M937371" s="25"/>
    </row>
    <row r="937372" spans="1:13" ht="17.25" customHeight="1" x14ac:dyDescent="0.15">
      <c r="A937372" s="25"/>
      <c r="C937372" s="25"/>
      <c r="D937372" s="25"/>
      <c r="E937372" s="25"/>
      <c r="J937372" s="25"/>
      <c r="K937372" s="25"/>
      <c r="M937372" s="25"/>
    </row>
    <row r="937373" spans="1:13" ht="17.25" customHeight="1" x14ac:dyDescent="0.15">
      <c r="A937373" s="25"/>
      <c r="C937373" s="25"/>
      <c r="D937373" s="25"/>
      <c r="E937373" s="25"/>
      <c r="J937373" s="25"/>
      <c r="K937373" s="25"/>
      <c r="M937373" s="25"/>
    </row>
    <row r="937374" spans="1:13" ht="17.25" customHeight="1" x14ac:dyDescent="0.15">
      <c r="A937374" s="25"/>
      <c r="C937374" s="25"/>
      <c r="D937374" s="25"/>
      <c r="E937374" s="25"/>
      <c r="J937374" s="25"/>
      <c r="K937374" s="25"/>
      <c r="M937374" s="25"/>
    </row>
    <row r="937375" spans="1:13" ht="17.25" customHeight="1" x14ac:dyDescent="0.15">
      <c r="A937375" s="25"/>
      <c r="C937375" s="25"/>
      <c r="D937375" s="25"/>
      <c r="E937375" s="25"/>
      <c r="J937375" s="25"/>
      <c r="K937375" s="25"/>
      <c r="M937375" s="25"/>
    </row>
    <row r="937376" spans="1:13" ht="17.25" customHeight="1" x14ac:dyDescent="0.15">
      <c r="A937376" s="25"/>
      <c r="C937376" s="25"/>
      <c r="D937376" s="25"/>
      <c r="E937376" s="25"/>
      <c r="J937376" s="25"/>
      <c r="K937376" s="25"/>
      <c r="M937376" s="25"/>
    </row>
    <row r="937377" spans="1:13" ht="17.25" customHeight="1" x14ac:dyDescent="0.15">
      <c r="A937377" s="25"/>
      <c r="C937377" s="25"/>
      <c r="D937377" s="25"/>
      <c r="E937377" s="25"/>
      <c r="J937377" s="25"/>
      <c r="K937377" s="25"/>
      <c r="M937377" s="25"/>
    </row>
    <row r="937378" spans="1:13" ht="17.25" customHeight="1" x14ac:dyDescent="0.15">
      <c r="A937378" s="25"/>
      <c r="C937378" s="25"/>
      <c r="D937378" s="25"/>
      <c r="E937378" s="25"/>
      <c r="J937378" s="25"/>
      <c r="K937378" s="25"/>
      <c r="M937378" s="25"/>
    </row>
    <row r="937379" spans="1:13" ht="17.25" customHeight="1" x14ac:dyDescent="0.15">
      <c r="A937379" s="25"/>
      <c r="C937379" s="25"/>
      <c r="D937379" s="25"/>
      <c r="E937379" s="25"/>
      <c r="J937379" s="25"/>
      <c r="K937379" s="25"/>
      <c r="M937379" s="25"/>
    </row>
    <row r="937380" spans="1:13" ht="17.25" customHeight="1" x14ac:dyDescent="0.15">
      <c r="A937380" s="25"/>
      <c r="C937380" s="25"/>
      <c r="D937380" s="25"/>
      <c r="E937380" s="25"/>
      <c r="J937380" s="25"/>
      <c r="K937380" s="25"/>
      <c r="M937380" s="25"/>
    </row>
    <row r="937381" spans="1:13" ht="17.25" customHeight="1" x14ac:dyDescent="0.15">
      <c r="A937381" s="25"/>
      <c r="C937381" s="25"/>
      <c r="D937381" s="25"/>
      <c r="E937381" s="25"/>
      <c r="J937381" s="25"/>
      <c r="K937381" s="25"/>
      <c r="M937381" s="25"/>
    </row>
    <row r="937382" spans="1:13" ht="17.25" customHeight="1" x14ac:dyDescent="0.15">
      <c r="A937382" s="25"/>
      <c r="C937382" s="25"/>
      <c r="D937382" s="25"/>
      <c r="E937382" s="25"/>
      <c r="J937382" s="25"/>
      <c r="K937382" s="25"/>
      <c r="M937382" s="25"/>
    </row>
    <row r="937383" spans="1:13" ht="17.25" customHeight="1" x14ac:dyDescent="0.15">
      <c r="A937383" s="25"/>
      <c r="C937383" s="25"/>
      <c r="D937383" s="25"/>
      <c r="E937383" s="25"/>
      <c r="J937383" s="25"/>
      <c r="K937383" s="25"/>
      <c r="M937383" s="25"/>
    </row>
    <row r="937384" spans="1:13" ht="17.25" customHeight="1" x14ac:dyDescent="0.15">
      <c r="A937384" s="25"/>
      <c r="C937384" s="25"/>
      <c r="D937384" s="25"/>
      <c r="E937384" s="25"/>
      <c r="J937384" s="25"/>
      <c r="K937384" s="25"/>
      <c r="M937384" s="25"/>
    </row>
    <row r="937385" spans="1:13" ht="17.25" customHeight="1" x14ac:dyDescent="0.15">
      <c r="A937385" s="25"/>
      <c r="C937385" s="25"/>
      <c r="D937385" s="25"/>
      <c r="E937385" s="25"/>
      <c r="J937385" s="25"/>
      <c r="K937385" s="25"/>
      <c r="M937385" s="25"/>
    </row>
    <row r="937386" spans="1:13" ht="17.25" customHeight="1" x14ac:dyDescent="0.15">
      <c r="A937386" s="25"/>
      <c r="C937386" s="25"/>
      <c r="D937386" s="25"/>
      <c r="E937386" s="25"/>
      <c r="J937386" s="25"/>
      <c r="K937386" s="25"/>
      <c r="M937386" s="25"/>
    </row>
    <row r="937387" spans="1:13" ht="17.25" customHeight="1" x14ac:dyDescent="0.15">
      <c r="A937387" s="25"/>
      <c r="C937387" s="25"/>
      <c r="D937387" s="25"/>
      <c r="E937387" s="25"/>
      <c r="J937387" s="25"/>
      <c r="K937387" s="25"/>
      <c r="M937387" s="25"/>
    </row>
    <row r="937388" spans="1:13" ht="17.25" customHeight="1" x14ac:dyDescent="0.15">
      <c r="A937388" s="25"/>
      <c r="C937388" s="25"/>
      <c r="D937388" s="25"/>
      <c r="E937388" s="25"/>
      <c r="J937388" s="25"/>
      <c r="K937388" s="25"/>
      <c r="M937388" s="25"/>
    </row>
    <row r="937389" spans="1:13" ht="17.25" customHeight="1" x14ac:dyDescent="0.15">
      <c r="A937389" s="25"/>
      <c r="C937389" s="25"/>
      <c r="D937389" s="25"/>
      <c r="E937389" s="25"/>
      <c r="J937389" s="25"/>
      <c r="K937389" s="25"/>
      <c r="M937389" s="25"/>
    </row>
    <row r="937390" spans="1:13" ht="17.25" customHeight="1" x14ac:dyDescent="0.15">
      <c r="A937390" s="25"/>
      <c r="C937390" s="25"/>
      <c r="D937390" s="25"/>
      <c r="E937390" s="25"/>
      <c r="J937390" s="25"/>
      <c r="K937390" s="25"/>
      <c r="M937390" s="25"/>
    </row>
    <row r="937391" spans="1:13" ht="17.25" customHeight="1" x14ac:dyDescent="0.15">
      <c r="A937391" s="25"/>
      <c r="C937391" s="25"/>
      <c r="D937391" s="25"/>
      <c r="E937391" s="25"/>
      <c r="J937391" s="25"/>
      <c r="K937391" s="25"/>
      <c r="M937391" s="25"/>
    </row>
    <row r="937392" spans="1:13" ht="17.25" customHeight="1" x14ac:dyDescent="0.15">
      <c r="A937392" s="25"/>
      <c r="C937392" s="25"/>
      <c r="D937392" s="25"/>
      <c r="E937392" s="25"/>
      <c r="J937392" s="25"/>
      <c r="K937392" s="25"/>
      <c r="M937392" s="25"/>
    </row>
    <row r="937393" spans="1:13" ht="17.25" customHeight="1" x14ac:dyDescent="0.15">
      <c r="A937393" s="25"/>
      <c r="C937393" s="25"/>
      <c r="D937393" s="25"/>
      <c r="E937393" s="25"/>
      <c r="J937393" s="25"/>
      <c r="K937393" s="25"/>
      <c r="M937393" s="25"/>
    </row>
    <row r="937394" spans="1:13" ht="17.25" customHeight="1" x14ac:dyDescent="0.15">
      <c r="A937394" s="25"/>
      <c r="C937394" s="25"/>
      <c r="D937394" s="25"/>
      <c r="E937394" s="25"/>
      <c r="J937394" s="25"/>
      <c r="K937394" s="25"/>
      <c r="M937394" s="25"/>
    </row>
    <row r="937395" spans="1:13" ht="17.25" customHeight="1" x14ac:dyDescent="0.15">
      <c r="A937395" s="25"/>
      <c r="C937395" s="25"/>
      <c r="D937395" s="25"/>
      <c r="E937395" s="25"/>
      <c r="J937395" s="25"/>
      <c r="K937395" s="25"/>
      <c r="M937395" s="25"/>
    </row>
    <row r="937396" spans="1:13" ht="17.25" customHeight="1" x14ac:dyDescent="0.15">
      <c r="A937396" s="25"/>
      <c r="C937396" s="25"/>
      <c r="D937396" s="25"/>
      <c r="E937396" s="25"/>
      <c r="J937396" s="25"/>
      <c r="K937396" s="25"/>
      <c r="M937396" s="25"/>
    </row>
    <row r="937397" spans="1:13" ht="17.25" customHeight="1" x14ac:dyDescent="0.15">
      <c r="A937397" s="25"/>
      <c r="C937397" s="25"/>
      <c r="D937397" s="25"/>
      <c r="E937397" s="25"/>
      <c r="J937397" s="25"/>
      <c r="K937397" s="25"/>
      <c r="M937397" s="25"/>
    </row>
    <row r="937398" spans="1:13" ht="17.25" customHeight="1" x14ac:dyDescent="0.15">
      <c r="A937398" s="25"/>
      <c r="C937398" s="25"/>
      <c r="D937398" s="25"/>
      <c r="E937398" s="25"/>
      <c r="J937398" s="25"/>
      <c r="K937398" s="25"/>
      <c r="M937398" s="25"/>
    </row>
    <row r="937399" spans="1:13" ht="17.25" customHeight="1" x14ac:dyDescent="0.15">
      <c r="A937399" s="25"/>
      <c r="C937399" s="25"/>
      <c r="D937399" s="25"/>
      <c r="E937399" s="25"/>
      <c r="J937399" s="25"/>
      <c r="K937399" s="25"/>
      <c r="M937399" s="25"/>
    </row>
    <row r="937400" spans="1:13" ht="17.25" customHeight="1" x14ac:dyDescent="0.15">
      <c r="A937400" s="25"/>
      <c r="C937400" s="25"/>
      <c r="D937400" s="25"/>
      <c r="E937400" s="25"/>
      <c r="J937400" s="25"/>
      <c r="K937400" s="25"/>
      <c r="M937400" s="25"/>
    </row>
    <row r="937401" spans="1:13" ht="17.25" customHeight="1" x14ac:dyDescent="0.15">
      <c r="A937401" s="25"/>
      <c r="C937401" s="25"/>
      <c r="D937401" s="25"/>
      <c r="E937401" s="25"/>
      <c r="J937401" s="25"/>
      <c r="K937401" s="25"/>
      <c r="M937401" s="25"/>
    </row>
    <row r="937402" spans="1:13" ht="17.25" customHeight="1" x14ac:dyDescent="0.15">
      <c r="A937402" s="25"/>
      <c r="C937402" s="25"/>
      <c r="D937402" s="25"/>
      <c r="E937402" s="25"/>
      <c r="J937402" s="25"/>
      <c r="K937402" s="25"/>
      <c r="M937402" s="25"/>
    </row>
    <row r="937403" spans="1:13" ht="17.25" customHeight="1" x14ac:dyDescent="0.15">
      <c r="A937403" s="25"/>
      <c r="C937403" s="25"/>
      <c r="D937403" s="25"/>
      <c r="E937403" s="25"/>
      <c r="J937403" s="25"/>
      <c r="K937403" s="25"/>
      <c r="M937403" s="25"/>
    </row>
    <row r="937404" spans="1:13" ht="17.25" customHeight="1" x14ac:dyDescent="0.15">
      <c r="A937404" s="25"/>
      <c r="C937404" s="25"/>
      <c r="D937404" s="25"/>
      <c r="E937404" s="25"/>
      <c r="J937404" s="25"/>
      <c r="K937404" s="25"/>
      <c r="M937404" s="25"/>
    </row>
    <row r="937405" spans="1:13" ht="17.25" customHeight="1" x14ac:dyDescent="0.15">
      <c r="A937405" s="25"/>
      <c r="C937405" s="25"/>
      <c r="D937405" s="25"/>
      <c r="E937405" s="25"/>
      <c r="J937405" s="25"/>
      <c r="K937405" s="25"/>
      <c r="M937405" s="25"/>
    </row>
    <row r="937406" spans="1:13" ht="17.25" customHeight="1" x14ac:dyDescent="0.15">
      <c r="A937406" s="25"/>
      <c r="C937406" s="25"/>
      <c r="D937406" s="25"/>
      <c r="E937406" s="25"/>
      <c r="J937406" s="25"/>
      <c r="K937406" s="25"/>
      <c r="M937406" s="25"/>
    </row>
    <row r="937407" spans="1:13" ht="17.25" customHeight="1" x14ac:dyDescent="0.15">
      <c r="A937407" s="25"/>
      <c r="C937407" s="25"/>
      <c r="D937407" s="25"/>
      <c r="E937407" s="25"/>
      <c r="J937407" s="25"/>
      <c r="K937407" s="25"/>
      <c r="M937407" s="25"/>
    </row>
    <row r="937408" spans="1:13" ht="17.25" customHeight="1" x14ac:dyDescent="0.15">
      <c r="A937408" s="25"/>
      <c r="C937408" s="25"/>
      <c r="D937408" s="25"/>
      <c r="E937408" s="25"/>
      <c r="J937408" s="25"/>
      <c r="K937408" s="25"/>
      <c r="M937408" s="25"/>
    </row>
    <row r="937409" spans="1:13" ht="17.25" customHeight="1" x14ac:dyDescent="0.15">
      <c r="A937409" s="25"/>
      <c r="C937409" s="25"/>
      <c r="D937409" s="25"/>
      <c r="E937409" s="25"/>
      <c r="J937409" s="25"/>
      <c r="K937409" s="25"/>
      <c r="M937409" s="25"/>
    </row>
    <row r="937410" spans="1:13" ht="17.25" customHeight="1" x14ac:dyDescent="0.15">
      <c r="A937410" s="25"/>
      <c r="C937410" s="25"/>
      <c r="D937410" s="25"/>
      <c r="E937410" s="25"/>
      <c r="J937410" s="25"/>
      <c r="K937410" s="25"/>
      <c r="M937410" s="25"/>
    </row>
    <row r="937411" spans="1:13" ht="17.25" customHeight="1" x14ac:dyDescent="0.15">
      <c r="A937411" s="25"/>
      <c r="C937411" s="25"/>
      <c r="D937411" s="25"/>
      <c r="E937411" s="25"/>
      <c r="J937411" s="25"/>
      <c r="K937411" s="25"/>
      <c r="M937411" s="25"/>
    </row>
    <row r="937412" spans="1:13" ht="17.25" customHeight="1" x14ac:dyDescent="0.15">
      <c r="A937412" s="25"/>
      <c r="C937412" s="25"/>
      <c r="D937412" s="25"/>
      <c r="E937412" s="25"/>
      <c r="J937412" s="25"/>
      <c r="K937412" s="25"/>
      <c r="M937412" s="25"/>
    </row>
    <row r="937413" spans="1:13" ht="17.25" customHeight="1" x14ac:dyDescent="0.15">
      <c r="A937413" s="25"/>
      <c r="C937413" s="25"/>
      <c r="D937413" s="25"/>
      <c r="E937413" s="25"/>
      <c r="J937413" s="25"/>
      <c r="K937413" s="25"/>
      <c r="M937413" s="25"/>
    </row>
    <row r="937414" spans="1:13" ht="17.25" customHeight="1" x14ac:dyDescent="0.15">
      <c r="A937414" s="25"/>
      <c r="C937414" s="25"/>
      <c r="D937414" s="25"/>
      <c r="E937414" s="25"/>
      <c r="J937414" s="25"/>
      <c r="K937414" s="25"/>
      <c r="M937414" s="25"/>
    </row>
    <row r="937415" spans="1:13" ht="17.25" customHeight="1" x14ac:dyDescent="0.15">
      <c r="A937415" s="25"/>
      <c r="C937415" s="25"/>
      <c r="D937415" s="25"/>
      <c r="E937415" s="25"/>
      <c r="J937415" s="25"/>
      <c r="K937415" s="25"/>
      <c r="M937415" s="25"/>
    </row>
    <row r="937416" spans="1:13" ht="17.25" customHeight="1" x14ac:dyDescent="0.15">
      <c r="A937416" s="25"/>
      <c r="C937416" s="25"/>
      <c r="D937416" s="25"/>
      <c r="E937416" s="25"/>
      <c r="J937416" s="25"/>
      <c r="K937416" s="25"/>
      <c r="M937416" s="25"/>
    </row>
    <row r="937417" spans="1:13" ht="17.25" customHeight="1" x14ac:dyDescent="0.15">
      <c r="A937417" s="25"/>
      <c r="C937417" s="25"/>
      <c r="D937417" s="25"/>
      <c r="E937417" s="25"/>
      <c r="J937417" s="25"/>
      <c r="K937417" s="25"/>
      <c r="M937417" s="25"/>
    </row>
    <row r="937418" spans="1:13" ht="17.25" customHeight="1" x14ac:dyDescent="0.15">
      <c r="A937418" s="25"/>
      <c r="C937418" s="25"/>
      <c r="D937418" s="25"/>
      <c r="E937418" s="25"/>
      <c r="J937418" s="25"/>
      <c r="K937418" s="25"/>
      <c r="M937418" s="25"/>
    </row>
    <row r="937419" spans="1:13" ht="17.25" customHeight="1" x14ac:dyDescent="0.15">
      <c r="A937419" s="25"/>
      <c r="C937419" s="25"/>
      <c r="D937419" s="25"/>
      <c r="E937419" s="25"/>
      <c r="J937419" s="25"/>
      <c r="K937419" s="25"/>
      <c r="M937419" s="25"/>
    </row>
    <row r="937420" spans="1:13" ht="17.25" customHeight="1" x14ac:dyDescent="0.15">
      <c r="A937420" s="25"/>
      <c r="C937420" s="25"/>
      <c r="D937420" s="25"/>
      <c r="E937420" s="25"/>
      <c r="J937420" s="25"/>
      <c r="K937420" s="25"/>
      <c r="M937420" s="25"/>
    </row>
    <row r="937421" spans="1:13" ht="17.25" customHeight="1" x14ac:dyDescent="0.15">
      <c r="A937421" s="25"/>
      <c r="C937421" s="25"/>
      <c r="D937421" s="25"/>
      <c r="E937421" s="25"/>
      <c r="J937421" s="25"/>
      <c r="K937421" s="25"/>
      <c r="M937421" s="25"/>
    </row>
    <row r="937422" spans="1:13" ht="17.25" customHeight="1" x14ac:dyDescent="0.15">
      <c r="A937422" s="25"/>
      <c r="C937422" s="25"/>
      <c r="D937422" s="25"/>
      <c r="E937422" s="25"/>
      <c r="J937422" s="25"/>
      <c r="K937422" s="25"/>
      <c r="M937422" s="25"/>
    </row>
    <row r="937423" spans="1:13" ht="17.25" customHeight="1" x14ac:dyDescent="0.15">
      <c r="A937423" s="25"/>
      <c r="C937423" s="25"/>
      <c r="D937423" s="25"/>
      <c r="E937423" s="25"/>
      <c r="J937423" s="25"/>
      <c r="K937423" s="25"/>
      <c r="M937423" s="25"/>
    </row>
    <row r="937424" spans="1:13" ht="17.25" customHeight="1" x14ac:dyDescent="0.15">
      <c r="A937424" s="25"/>
      <c r="C937424" s="25"/>
      <c r="D937424" s="25"/>
      <c r="E937424" s="25"/>
      <c r="J937424" s="25"/>
      <c r="K937424" s="25"/>
      <c r="M937424" s="25"/>
    </row>
    <row r="937425" spans="1:13" ht="17.25" customHeight="1" x14ac:dyDescent="0.15">
      <c r="A937425" s="25"/>
      <c r="C937425" s="25"/>
      <c r="D937425" s="25"/>
      <c r="E937425" s="25"/>
      <c r="J937425" s="25"/>
      <c r="K937425" s="25"/>
      <c r="M937425" s="25"/>
    </row>
    <row r="937426" spans="1:13" ht="17.25" customHeight="1" x14ac:dyDescent="0.15">
      <c r="A937426" s="25"/>
      <c r="C937426" s="25"/>
      <c r="D937426" s="25"/>
      <c r="E937426" s="25"/>
      <c r="J937426" s="25"/>
      <c r="K937426" s="25"/>
      <c r="M937426" s="25"/>
    </row>
    <row r="937427" spans="1:13" ht="17.25" customHeight="1" x14ac:dyDescent="0.15">
      <c r="A937427" s="25"/>
      <c r="C937427" s="25"/>
      <c r="D937427" s="25"/>
      <c r="E937427" s="25"/>
      <c r="J937427" s="25"/>
      <c r="K937427" s="25"/>
      <c r="M937427" s="25"/>
    </row>
    <row r="937428" spans="1:13" ht="17.25" customHeight="1" x14ac:dyDescent="0.15">
      <c r="A937428" s="25"/>
      <c r="C937428" s="25"/>
      <c r="D937428" s="25"/>
      <c r="E937428" s="25"/>
      <c r="J937428" s="25"/>
      <c r="K937428" s="25"/>
      <c r="M937428" s="25"/>
    </row>
    <row r="937429" spans="1:13" ht="17.25" customHeight="1" x14ac:dyDescent="0.15">
      <c r="A937429" s="25"/>
      <c r="C937429" s="25"/>
      <c r="D937429" s="25"/>
      <c r="E937429" s="25"/>
      <c r="J937429" s="25"/>
      <c r="K937429" s="25"/>
      <c r="M937429" s="25"/>
    </row>
    <row r="937430" spans="1:13" ht="17.25" customHeight="1" x14ac:dyDescent="0.15">
      <c r="A937430" s="25"/>
      <c r="C937430" s="25"/>
      <c r="D937430" s="25"/>
      <c r="E937430" s="25"/>
      <c r="J937430" s="25"/>
      <c r="K937430" s="25"/>
      <c r="M937430" s="25"/>
    </row>
    <row r="937431" spans="1:13" ht="17.25" customHeight="1" x14ac:dyDescent="0.15">
      <c r="A937431" s="25"/>
      <c r="C937431" s="25"/>
      <c r="D937431" s="25"/>
      <c r="E937431" s="25"/>
      <c r="J937431" s="25"/>
      <c r="K937431" s="25"/>
      <c r="M937431" s="25"/>
    </row>
    <row r="937432" spans="1:13" ht="17.25" customHeight="1" x14ac:dyDescent="0.15">
      <c r="A937432" s="25"/>
      <c r="C937432" s="25"/>
      <c r="D937432" s="25"/>
      <c r="E937432" s="25"/>
      <c r="J937432" s="25"/>
      <c r="K937432" s="25"/>
      <c r="M937432" s="25"/>
    </row>
    <row r="937433" spans="1:13" ht="17.25" customHeight="1" x14ac:dyDescent="0.15">
      <c r="A937433" s="25"/>
      <c r="C937433" s="25"/>
      <c r="D937433" s="25"/>
      <c r="E937433" s="25"/>
      <c r="J937433" s="25"/>
      <c r="K937433" s="25"/>
      <c r="M937433" s="25"/>
    </row>
    <row r="937434" spans="1:13" ht="17.25" customHeight="1" x14ac:dyDescent="0.15">
      <c r="A937434" s="25"/>
      <c r="C937434" s="25"/>
      <c r="D937434" s="25"/>
      <c r="E937434" s="25"/>
      <c r="J937434" s="25"/>
      <c r="K937434" s="25"/>
      <c r="M937434" s="25"/>
    </row>
    <row r="937435" spans="1:13" ht="17.25" customHeight="1" x14ac:dyDescent="0.15">
      <c r="A937435" s="25"/>
      <c r="C937435" s="25"/>
      <c r="D937435" s="25"/>
      <c r="E937435" s="25"/>
      <c r="J937435" s="25"/>
      <c r="K937435" s="25"/>
      <c r="M937435" s="25"/>
    </row>
    <row r="937436" spans="1:13" ht="17.25" customHeight="1" x14ac:dyDescent="0.15">
      <c r="A937436" s="25"/>
      <c r="C937436" s="25"/>
      <c r="D937436" s="25"/>
      <c r="E937436" s="25"/>
      <c r="J937436" s="25"/>
      <c r="K937436" s="25"/>
      <c r="M937436" s="25"/>
    </row>
    <row r="937437" spans="1:13" ht="17.25" customHeight="1" x14ac:dyDescent="0.15">
      <c r="A937437" s="25"/>
      <c r="C937437" s="25"/>
      <c r="D937437" s="25"/>
      <c r="E937437" s="25"/>
      <c r="J937437" s="25"/>
      <c r="K937437" s="25"/>
      <c r="M937437" s="25"/>
    </row>
    <row r="937438" spans="1:13" ht="17.25" customHeight="1" x14ac:dyDescent="0.15">
      <c r="A937438" s="25"/>
      <c r="C937438" s="25"/>
      <c r="D937438" s="25"/>
      <c r="E937438" s="25"/>
      <c r="J937438" s="25"/>
      <c r="K937438" s="25"/>
      <c r="M937438" s="25"/>
    </row>
    <row r="937439" spans="1:13" ht="17.25" customHeight="1" x14ac:dyDescent="0.15">
      <c r="A937439" s="25"/>
      <c r="C937439" s="25"/>
      <c r="D937439" s="25"/>
      <c r="E937439" s="25"/>
      <c r="J937439" s="25"/>
      <c r="K937439" s="25"/>
      <c r="M937439" s="25"/>
    </row>
    <row r="937440" spans="1:13" ht="17.25" customHeight="1" x14ac:dyDescent="0.15">
      <c r="A937440" s="25"/>
      <c r="C937440" s="25"/>
      <c r="D937440" s="25"/>
      <c r="E937440" s="25"/>
      <c r="J937440" s="25"/>
      <c r="K937440" s="25"/>
      <c r="M937440" s="25"/>
    </row>
    <row r="937441" spans="1:13" ht="17.25" customHeight="1" x14ac:dyDescent="0.15">
      <c r="A937441" s="25"/>
      <c r="C937441" s="25"/>
      <c r="D937441" s="25"/>
      <c r="E937441" s="25"/>
      <c r="J937441" s="25"/>
      <c r="K937441" s="25"/>
      <c r="M937441" s="25"/>
    </row>
    <row r="937442" spans="1:13" ht="17.25" customHeight="1" x14ac:dyDescent="0.15">
      <c r="A937442" s="25"/>
      <c r="C937442" s="25"/>
      <c r="D937442" s="25"/>
      <c r="E937442" s="25"/>
      <c r="J937442" s="25"/>
      <c r="K937442" s="25"/>
      <c r="M937442" s="25"/>
    </row>
    <row r="937443" spans="1:13" ht="17.25" customHeight="1" x14ac:dyDescent="0.15">
      <c r="A937443" s="25"/>
      <c r="C937443" s="25"/>
      <c r="D937443" s="25"/>
      <c r="E937443" s="25"/>
      <c r="J937443" s="25"/>
      <c r="K937443" s="25"/>
      <c r="M937443" s="25"/>
    </row>
    <row r="937444" spans="1:13" ht="17.25" customHeight="1" x14ac:dyDescent="0.15">
      <c r="A937444" s="25"/>
      <c r="C937444" s="25"/>
      <c r="D937444" s="25"/>
      <c r="E937444" s="25"/>
      <c r="J937444" s="25"/>
      <c r="K937444" s="25"/>
      <c r="M937444" s="25"/>
    </row>
    <row r="937445" spans="1:13" ht="17.25" customHeight="1" x14ac:dyDescent="0.15">
      <c r="A937445" s="25"/>
      <c r="C937445" s="25"/>
      <c r="D937445" s="25"/>
      <c r="E937445" s="25"/>
      <c r="J937445" s="25"/>
      <c r="K937445" s="25"/>
      <c r="M937445" s="25"/>
    </row>
    <row r="937446" spans="1:13" ht="17.25" customHeight="1" x14ac:dyDescent="0.15">
      <c r="A937446" s="25"/>
      <c r="C937446" s="25"/>
      <c r="D937446" s="25"/>
      <c r="E937446" s="25"/>
      <c r="J937446" s="25"/>
      <c r="K937446" s="25"/>
      <c r="M937446" s="25"/>
    </row>
    <row r="937447" spans="1:13" ht="17.25" customHeight="1" x14ac:dyDescent="0.15">
      <c r="A937447" s="25"/>
      <c r="C937447" s="25"/>
      <c r="D937447" s="25"/>
      <c r="E937447" s="25"/>
      <c r="J937447" s="25"/>
      <c r="K937447" s="25"/>
      <c r="M937447" s="25"/>
    </row>
    <row r="937448" spans="1:13" ht="17.25" customHeight="1" x14ac:dyDescent="0.15">
      <c r="A937448" s="25"/>
      <c r="C937448" s="25"/>
      <c r="D937448" s="25"/>
      <c r="E937448" s="25"/>
      <c r="J937448" s="25"/>
      <c r="K937448" s="25"/>
      <c r="M937448" s="25"/>
    </row>
    <row r="937449" spans="1:13" ht="17.25" customHeight="1" x14ac:dyDescent="0.15">
      <c r="A937449" s="25"/>
      <c r="C937449" s="25"/>
      <c r="D937449" s="25"/>
      <c r="E937449" s="25"/>
      <c r="J937449" s="25"/>
      <c r="K937449" s="25"/>
      <c r="M937449" s="25"/>
    </row>
    <row r="937450" spans="1:13" ht="17.25" customHeight="1" x14ac:dyDescent="0.15">
      <c r="A937450" s="25"/>
      <c r="C937450" s="25"/>
      <c r="D937450" s="25"/>
      <c r="E937450" s="25"/>
      <c r="J937450" s="25"/>
      <c r="K937450" s="25"/>
      <c r="M937450" s="25"/>
    </row>
    <row r="937451" spans="1:13" ht="17.25" customHeight="1" x14ac:dyDescent="0.15">
      <c r="A937451" s="25"/>
      <c r="C937451" s="25"/>
      <c r="D937451" s="25"/>
      <c r="E937451" s="25"/>
      <c r="J937451" s="25"/>
      <c r="K937451" s="25"/>
      <c r="M937451" s="25"/>
    </row>
    <row r="937452" spans="1:13" ht="17.25" customHeight="1" x14ac:dyDescent="0.15">
      <c r="A937452" s="25"/>
      <c r="C937452" s="25"/>
      <c r="D937452" s="25"/>
      <c r="E937452" s="25"/>
      <c r="J937452" s="25"/>
      <c r="K937452" s="25"/>
      <c r="M937452" s="25"/>
    </row>
    <row r="937453" spans="1:13" ht="17.25" customHeight="1" x14ac:dyDescent="0.15">
      <c r="A937453" s="25"/>
      <c r="C937453" s="25"/>
      <c r="D937453" s="25"/>
      <c r="E937453" s="25"/>
      <c r="J937453" s="25"/>
      <c r="K937453" s="25"/>
      <c r="M937453" s="25"/>
    </row>
    <row r="937454" spans="1:13" ht="17.25" customHeight="1" x14ac:dyDescent="0.15">
      <c r="A937454" s="25"/>
      <c r="C937454" s="25"/>
      <c r="D937454" s="25"/>
      <c r="E937454" s="25"/>
      <c r="J937454" s="25"/>
      <c r="K937454" s="25"/>
      <c r="M937454" s="25"/>
    </row>
    <row r="937455" spans="1:13" ht="17.25" customHeight="1" x14ac:dyDescent="0.15">
      <c r="A937455" s="25"/>
      <c r="C937455" s="25"/>
      <c r="D937455" s="25"/>
      <c r="E937455" s="25"/>
      <c r="J937455" s="25"/>
      <c r="K937455" s="25"/>
      <c r="M937455" s="25"/>
    </row>
    <row r="937456" spans="1:13" ht="17.25" customHeight="1" x14ac:dyDescent="0.15">
      <c r="A937456" s="25"/>
      <c r="C937456" s="25"/>
      <c r="D937456" s="25"/>
      <c r="E937456" s="25"/>
      <c r="J937456" s="25"/>
      <c r="K937456" s="25"/>
      <c r="M937456" s="25"/>
    </row>
    <row r="937457" spans="1:13" ht="17.25" customHeight="1" x14ac:dyDescent="0.15">
      <c r="A937457" s="25"/>
      <c r="C937457" s="25"/>
      <c r="D937457" s="25"/>
      <c r="E937457" s="25"/>
      <c r="J937457" s="25"/>
      <c r="K937457" s="25"/>
      <c r="M937457" s="25"/>
    </row>
    <row r="937458" spans="1:13" ht="17.25" customHeight="1" x14ac:dyDescent="0.15">
      <c r="A937458" s="25"/>
      <c r="C937458" s="25"/>
      <c r="D937458" s="25"/>
      <c r="E937458" s="25"/>
      <c r="J937458" s="25"/>
      <c r="K937458" s="25"/>
      <c r="M937458" s="25"/>
    </row>
    <row r="937459" spans="1:13" ht="17.25" customHeight="1" x14ac:dyDescent="0.15">
      <c r="A937459" s="25"/>
      <c r="C937459" s="25"/>
      <c r="D937459" s="25"/>
      <c r="E937459" s="25"/>
      <c r="J937459" s="25"/>
      <c r="K937459" s="25"/>
      <c r="M937459" s="25"/>
    </row>
    <row r="937460" spans="1:13" ht="17.25" customHeight="1" x14ac:dyDescent="0.15">
      <c r="A937460" s="25"/>
      <c r="C937460" s="25"/>
      <c r="D937460" s="25"/>
      <c r="E937460" s="25"/>
      <c r="J937460" s="25"/>
      <c r="K937460" s="25"/>
      <c r="M937460" s="25"/>
    </row>
    <row r="937461" spans="1:13" ht="17.25" customHeight="1" x14ac:dyDescent="0.15">
      <c r="A937461" s="25"/>
      <c r="C937461" s="25"/>
      <c r="D937461" s="25"/>
      <c r="E937461" s="25"/>
      <c r="J937461" s="25"/>
      <c r="K937461" s="25"/>
      <c r="M937461" s="25"/>
    </row>
    <row r="937462" spans="1:13" ht="17.25" customHeight="1" x14ac:dyDescent="0.15">
      <c r="A937462" s="25"/>
      <c r="C937462" s="25"/>
      <c r="D937462" s="25"/>
      <c r="E937462" s="25"/>
      <c r="J937462" s="25"/>
      <c r="K937462" s="25"/>
      <c r="M937462" s="25"/>
    </row>
    <row r="937463" spans="1:13" ht="17.25" customHeight="1" x14ac:dyDescent="0.15">
      <c r="A937463" s="25"/>
      <c r="C937463" s="25"/>
      <c r="D937463" s="25"/>
      <c r="E937463" s="25"/>
      <c r="J937463" s="25"/>
      <c r="K937463" s="25"/>
      <c r="M937463" s="25"/>
    </row>
    <row r="937464" spans="1:13" ht="17.25" customHeight="1" x14ac:dyDescent="0.15">
      <c r="A937464" s="25"/>
      <c r="C937464" s="25"/>
      <c r="D937464" s="25"/>
      <c r="E937464" s="25"/>
      <c r="J937464" s="25"/>
      <c r="K937464" s="25"/>
      <c r="M937464" s="25"/>
    </row>
    <row r="937465" spans="1:13" ht="17.25" customHeight="1" x14ac:dyDescent="0.15">
      <c r="A937465" s="25"/>
      <c r="C937465" s="25"/>
      <c r="D937465" s="25"/>
      <c r="E937465" s="25"/>
      <c r="J937465" s="25"/>
      <c r="K937465" s="25"/>
      <c r="M937465" s="25"/>
    </row>
    <row r="937466" spans="1:13" ht="17.25" customHeight="1" x14ac:dyDescent="0.15">
      <c r="A937466" s="25"/>
      <c r="C937466" s="25"/>
      <c r="D937466" s="25"/>
      <c r="E937466" s="25"/>
      <c r="J937466" s="25"/>
      <c r="K937466" s="25"/>
      <c r="M937466" s="25"/>
    </row>
    <row r="937467" spans="1:13" ht="17.25" customHeight="1" x14ac:dyDescent="0.15">
      <c r="A937467" s="25"/>
      <c r="C937467" s="25"/>
      <c r="D937467" s="25"/>
      <c r="E937467" s="25"/>
      <c r="J937467" s="25"/>
      <c r="K937467" s="25"/>
      <c r="M937467" s="25"/>
    </row>
    <row r="937468" spans="1:13" ht="17.25" customHeight="1" x14ac:dyDescent="0.15">
      <c r="A937468" s="25"/>
      <c r="C937468" s="25"/>
      <c r="D937468" s="25"/>
      <c r="E937468" s="25"/>
      <c r="J937468" s="25"/>
      <c r="K937468" s="25"/>
      <c r="M937468" s="25"/>
    </row>
    <row r="937469" spans="1:13" ht="17.25" customHeight="1" x14ac:dyDescent="0.15">
      <c r="A937469" s="25"/>
      <c r="C937469" s="25"/>
      <c r="D937469" s="25"/>
      <c r="E937469" s="25"/>
      <c r="J937469" s="25"/>
      <c r="K937469" s="25"/>
      <c r="M937469" s="25"/>
    </row>
    <row r="937470" spans="1:13" ht="17.25" customHeight="1" x14ac:dyDescent="0.15">
      <c r="A937470" s="25"/>
      <c r="C937470" s="25"/>
      <c r="D937470" s="25"/>
      <c r="E937470" s="25"/>
      <c r="J937470" s="25"/>
      <c r="K937470" s="25"/>
      <c r="M937470" s="25"/>
    </row>
    <row r="937471" spans="1:13" ht="17.25" customHeight="1" x14ac:dyDescent="0.15">
      <c r="A937471" s="25"/>
      <c r="C937471" s="25"/>
      <c r="D937471" s="25"/>
      <c r="E937471" s="25"/>
      <c r="J937471" s="25"/>
      <c r="K937471" s="25"/>
      <c r="M937471" s="25"/>
    </row>
    <row r="937472" spans="1:13" ht="17.25" customHeight="1" x14ac:dyDescent="0.15">
      <c r="A937472" s="25"/>
      <c r="C937472" s="25"/>
      <c r="D937472" s="25"/>
      <c r="E937472" s="25"/>
      <c r="J937472" s="25"/>
      <c r="K937472" s="25"/>
      <c r="M937472" s="25"/>
    </row>
    <row r="937473" spans="1:13" ht="17.25" customHeight="1" x14ac:dyDescent="0.15">
      <c r="A937473" s="25"/>
      <c r="C937473" s="25"/>
      <c r="D937473" s="25"/>
      <c r="E937473" s="25"/>
      <c r="J937473" s="25"/>
      <c r="K937473" s="25"/>
      <c r="M937473" s="25"/>
    </row>
    <row r="937474" spans="1:13" ht="17.25" customHeight="1" x14ac:dyDescent="0.15">
      <c r="A937474" s="25"/>
      <c r="C937474" s="25"/>
      <c r="D937474" s="25"/>
      <c r="E937474" s="25"/>
      <c r="J937474" s="25"/>
      <c r="K937474" s="25"/>
      <c r="M937474" s="25"/>
    </row>
    <row r="937475" spans="1:13" ht="17.25" customHeight="1" x14ac:dyDescent="0.15">
      <c r="A937475" s="25"/>
      <c r="C937475" s="25"/>
      <c r="D937475" s="25"/>
      <c r="E937475" s="25"/>
      <c r="J937475" s="25"/>
      <c r="K937475" s="25"/>
      <c r="M937475" s="25"/>
    </row>
    <row r="937476" spans="1:13" ht="17.25" customHeight="1" x14ac:dyDescent="0.15">
      <c r="A937476" s="25"/>
      <c r="C937476" s="25"/>
      <c r="D937476" s="25"/>
      <c r="E937476" s="25"/>
      <c r="J937476" s="25"/>
      <c r="K937476" s="25"/>
      <c r="M937476" s="25"/>
    </row>
    <row r="937477" spans="1:13" ht="17.25" customHeight="1" x14ac:dyDescent="0.15">
      <c r="A937477" s="25"/>
      <c r="C937477" s="25"/>
      <c r="D937477" s="25"/>
      <c r="E937477" s="25"/>
      <c r="J937477" s="25"/>
      <c r="K937477" s="25"/>
      <c r="M937477" s="25"/>
    </row>
    <row r="937478" spans="1:13" ht="17.25" customHeight="1" x14ac:dyDescent="0.15">
      <c r="A937478" s="25"/>
      <c r="C937478" s="25"/>
      <c r="D937478" s="25"/>
      <c r="E937478" s="25"/>
      <c r="J937478" s="25"/>
      <c r="K937478" s="25"/>
      <c r="M937478" s="25"/>
    </row>
    <row r="937479" spans="1:13" ht="17.25" customHeight="1" x14ac:dyDescent="0.15">
      <c r="A937479" s="25"/>
      <c r="C937479" s="25"/>
      <c r="D937479" s="25"/>
      <c r="E937479" s="25"/>
      <c r="J937479" s="25"/>
      <c r="K937479" s="25"/>
      <c r="M937479" s="25"/>
    </row>
    <row r="937480" spans="1:13" ht="17.25" customHeight="1" x14ac:dyDescent="0.15">
      <c r="A937480" s="25"/>
      <c r="C937480" s="25"/>
      <c r="D937480" s="25"/>
      <c r="E937480" s="25"/>
      <c r="J937480" s="25"/>
      <c r="K937480" s="25"/>
      <c r="M937480" s="25"/>
    </row>
    <row r="937481" spans="1:13" ht="17.25" customHeight="1" x14ac:dyDescent="0.15">
      <c r="A937481" s="25"/>
      <c r="C937481" s="25"/>
      <c r="D937481" s="25"/>
      <c r="E937481" s="25"/>
      <c r="J937481" s="25"/>
      <c r="K937481" s="25"/>
      <c r="M937481" s="25"/>
    </row>
    <row r="937482" spans="1:13" ht="17.25" customHeight="1" x14ac:dyDescent="0.15">
      <c r="A937482" s="25"/>
      <c r="C937482" s="25"/>
      <c r="D937482" s="25"/>
      <c r="E937482" s="25"/>
      <c r="J937482" s="25"/>
      <c r="K937482" s="25"/>
      <c r="M937482" s="25"/>
    </row>
    <row r="937483" spans="1:13" ht="17.25" customHeight="1" x14ac:dyDescent="0.15">
      <c r="A937483" s="25"/>
      <c r="C937483" s="25"/>
      <c r="D937483" s="25"/>
      <c r="E937483" s="25"/>
      <c r="J937483" s="25"/>
      <c r="K937483" s="25"/>
      <c r="M937483" s="25"/>
    </row>
    <row r="937484" spans="1:13" ht="17.25" customHeight="1" x14ac:dyDescent="0.15">
      <c r="A937484" s="25"/>
      <c r="C937484" s="25"/>
      <c r="D937484" s="25"/>
      <c r="E937484" s="25"/>
      <c r="J937484" s="25"/>
      <c r="K937484" s="25"/>
      <c r="M937484" s="25"/>
    </row>
    <row r="937485" spans="1:13" ht="17.25" customHeight="1" x14ac:dyDescent="0.15">
      <c r="A937485" s="25"/>
      <c r="C937485" s="25"/>
      <c r="D937485" s="25"/>
      <c r="E937485" s="25"/>
      <c r="J937485" s="25"/>
      <c r="K937485" s="25"/>
      <c r="M937485" s="25"/>
    </row>
    <row r="937486" spans="1:13" ht="17.25" customHeight="1" x14ac:dyDescent="0.15">
      <c r="A937486" s="25"/>
      <c r="C937486" s="25"/>
      <c r="D937486" s="25"/>
      <c r="E937486" s="25"/>
      <c r="J937486" s="25"/>
      <c r="K937486" s="25"/>
      <c r="M937486" s="25"/>
    </row>
    <row r="937487" spans="1:13" ht="17.25" customHeight="1" x14ac:dyDescent="0.15">
      <c r="A937487" s="25"/>
      <c r="C937487" s="25"/>
      <c r="D937487" s="25"/>
      <c r="E937487" s="25"/>
      <c r="J937487" s="25"/>
      <c r="K937487" s="25"/>
      <c r="M937487" s="25"/>
    </row>
    <row r="937488" spans="1:13" ht="17.25" customHeight="1" x14ac:dyDescent="0.15">
      <c r="A937488" s="25"/>
      <c r="C937488" s="25"/>
      <c r="D937488" s="25"/>
      <c r="E937488" s="25"/>
      <c r="J937488" s="25"/>
      <c r="K937488" s="25"/>
      <c r="M937488" s="25"/>
    </row>
    <row r="937489" spans="1:13" ht="17.25" customHeight="1" x14ac:dyDescent="0.15">
      <c r="A937489" s="25"/>
      <c r="C937489" s="25"/>
      <c r="D937489" s="25"/>
      <c r="E937489" s="25"/>
      <c r="J937489" s="25"/>
      <c r="K937489" s="25"/>
      <c r="M937489" s="25"/>
    </row>
    <row r="937490" spans="1:13" ht="17.25" customHeight="1" x14ac:dyDescent="0.15">
      <c r="A937490" s="25"/>
      <c r="C937490" s="25"/>
      <c r="D937490" s="25"/>
      <c r="E937490" s="25"/>
      <c r="J937490" s="25"/>
      <c r="K937490" s="25"/>
      <c r="M937490" s="25"/>
    </row>
    <row r="937491" spans="1:13" ht="17.25" customHeight="1" x14ac:dyDescent="0.15">
      <c r="A937491" s="25"/>
      <c r="C937491" s="25"/>
      <c r="D937491" s="25"/>
      <c r="E937491" s="25"/>
      <c r="J937491" s="25"/>
      <c r="K937491" s="25"/>
      <c r="M937491" s="25"/>
    </row>
    <row r="937492" spans="1:13" ht="17.25" customHeight="1" x14ac:dyDescent="0.15">
      <c r="A937492" s="25"/>
      <c r="C937492" s="25"/>
      <c r="D937492" s="25"/>
      <c r="E937492" s="25"/>
      <c r="J937492" s="25"/>
      <c r="K937492" s="25"/>
      <c r="M937492" s="25"/>
    </row>
    <row r="937493" spans="1:13" ht="17.25" customHeight="1" x14ac:dyDescent="0.15">
      <c r="A937493" s="25"/>
      <c r="C937493" s="25"/>
      <c r="D937493" s="25"/>
      <c r="E937493" s="25"/>
      <c r="J937493" s="25"/>
      <c r="K937493" s="25"/>
      <c r="M937493" s="25"/>
    </row>
    <row r="937494" spans="1:13" ht="17.25" customHeight="1" x14ac:dyDescent="0.15">
      <c r="A937494" s="25"/>
      <c r="C937494" s="25"/>
      <c r="D937494" s="25"/>
      <c r="E937494" s="25"/>
      <c r="J937494" s="25"/>
      <c r="K937494" s="25"/>
      <c r="M937494" s="25"/>
    </row>
    <row r="937495" spans="1:13" ht="17.25" customHeight="1" x14ac:dyDescent="0.15">
      <c r="A937495" s="25"/>
      <c r="C937495" s="25"/>
      <c r="D937495" s="25"/>
      <c r="E937495" s="25"/>
      <c r="J937495" s="25"/>
      <c r="K937495" s="25"/>
      <c r="M937495" s="25"/>
    </row>
    <row r="937496" spans="1:13" ht="17.25" customHeight="1" x14ac:dyDescent="0.15">
      <c r="A937496" s="25"/>
      <c r="C937496" s="25"/>
      <c r="D937496" s="25"/>
      <c r="E937496" s="25"/>
      <c r="J937496" s="25"/>
      <c r="K937496" s="25"/>
      <c r="M937496" s="25"/>
    </row>
    <row r="937497" spans="1:13" ht="17.25" customHeight="1" x14ac:dyDescent="0.15">
      <c r="A937497" s="25"/>
      <c r="C937497" s="25"/>
      <c r="D937497" s="25"/>
      <c r="E937497" s="25"/>
      <c r="J937497" s="25"/>
      <c r="K937497" s="25"/>
      <c r="M937497" s="25"/>
    </row>
    <row r="937498" spans="1:13" ht="17.25" customHeight="1" x14ac:dyDescent="0.15">
      <c r="A937498" s="25"/>
      <c r="C937498" s="25"/>
      <c r="D937498" s="25"/>
      <c r="E937498" s="25"/>
      <c r="J937498" s="25"/>
      <c r="K937498" s="25"/>
      <c r="M937498" s="25"/>
    </row>
    <row r="937499" spans="1:13" ht="17.25" customHeight="1" x14ac:dyDescent="0.15">
      <c r="A937499" s="25"/>
      <c r="C937499" s="25"/>
      <c r="D937499" s="25"/>
      <c r="E937499" s="25"/>
      <c r="J937499" s="25"/>
      <c r="K937499" s="25"/>
      <c r="M937499" s="25"/>
    </row>
    <row r="937500" spans="1:13" ht="17.25" customHeight="1" x14ac:dyDescent="0.15">
      <c r="A937500" s="25"/>
      <c r="C937500" s="25"/>
      <c r="D937500" s="25"/>
      <c r="E937500" s="25"/>
      <c r="J937500" s="25"/>
      <c r="K937500" s="25"/>
      <c r="M937500" s="25"/>
    </row>
    <row r="937501" spans="1:13" ht="17.25" customHeight="1" x14ac:dyDescent="0.15">
      <c r="A937501" s="25"/>
      <c r="C937501" s="25"/>
      <c r="D937501" s="25"/>
      <c r="E937501" s="25"/>
      <c r="J937501" s="25"/>
      <c r="K937501" s="25"/>
      <c r="M937501" s="25"/>
    </row>
    <row r="937502" spans="1:13" ht="17.25" customHeight="1" x14ac:dyDescent="0.15">
      <c r="A937502" s="25"/>
      <c r="C937502" s="25"/>
      <c r="D937502" s="25"/>
      <c r="E937502" s="25"/>
      <c r="J937502" s="25"/>
      <c r="K937502" s="25"/>
      <c r="M937502" s="25"/>
    </row>
    <row r="937503" spans="1:13" ht="17.25" customHeight="1" x14ac:dyDescent="0.15">
      <c r="A937503" s="25"/>
      <c r="C937503" s="25"/>
      <c r="D937503" s="25"/>
      <c r="E937503" s="25"/>
      <c r="J937503" s="25"/>
      <c r="K937503" s="25"/>
      <c r="M937503" s="25"/>
    </row>
    <row r="937504" spans="1:13" ht="17.25" customHeight="1" x14ac:dyDescent="0.15">
      <c r="A937504" s="25"/>
      <c r="C937504" s="25"/>
      <c r="D937504" s="25"/>
      <c r="E937504" s="25"/>
      <c r="J937504" s="25"/>
      <c r="K937504" s="25"/>
      <c r="M937504" s="25"/>
    </row>
    <row r="937505" spans="1:13" ht="17.25" customHeight="1" x14ac:dyDescent="0.15">
      <c r="A937505" s="25"/>
      <c r="C937505" s="25"/>
      <c r="D937505" s="25"/>
      <c r="E937505" s="25"/>
      <c r="J937505" s="25"/>
      <c r="K937505" s="25"/>
      <c r="M937505" s="25"/>
    </row>
    <row r="937506" spans="1:13" ht="17.25" customHeight="1" x14ac:dyDescent="0.15">
      <c r="A937506" s="25"/>
      <c r="C937506" s="25"/>
      <c r="D937506" s="25"/>
      <c r="E937506" s="25"/>
      <c r="J937506" s="25"/>
      <c r="K937506" s="25"/>
      <c r="M937506" s="25"/>
    </row>
    <row r="937507" spans="1:13" ht="17.25" customHeight="1" x14ac:dyDescent="0.15">
      <c r="A937507" s="25"/>
      <c r="C937507" s="25"/>
      <c r="D937507" s="25"/>
      <c r="E937507" s="25"/>
      <c r="J937507" s="25"/>
      <c r="K937507" s="25"/>
      <c r="M937507" s="25"/>
    </row>
    <row r="937508" spans="1:13" ht="17.25" customHeight="1" x14ac:dyDescent="0.15">
      <c r="A937508" s="25"/>
      <c r="C937508" s="25"/>
      <c r="D937508" s="25"/>
      <c r="E937508" s="25"/>
      <c r="J937508" s="25"/>
      <c r="K937508" s="25"/>
      <c r="M937508" s="25"/>
    </row>
    <row r="937509" spans="1:13" ht="17.25" customHeight="1" x14ac:dyDescent="0.15">
      <c r="A937509" s="25"/>
      <c r="C937509" s="25"/>
      <c r="D937509" s="25"/>
      <c r="E937509" s="25"/>
      <c r="J937509" s="25"/>
      <c r="K937509" s="25"/>
      <c r="M937509" s="25"/>
    </row>
    <row r="937510" spans="1:13" ht="17.25" customHeight="1" x14ac:dyDescent="0.15">
      <c r="A937510" s="25"/>
      <c r="C937510" s="25"/>
      <c r="D937510" s="25"/>
      <c r="E937510" s="25"/>
      <c r="J937510" s="25"/>
      <c r="K937510" s="25"/>
      <c r="M937510" s="25"/>
    </row>
    <row r="937511" spans="1:13" ht="17.25" customHeight="1" x14ac:dyDescent="0.15">
      <c r="A937511" s="25"/>
      <c r="C937511" s="25"/>
      <c r="D937511" s="25"/>
      <c r="E937511" s="25"/>
      <c r="J937511" s="25"/>
      <c r="K937511" s="25"/>
      <c r="M937511" s="25"/>
    </row>
    <row r="937512" spans="1:13" ht="17.25" customHeight="1" x14ac:dyDescent="0.15">
      <c r="A937512" s="25"/>
      <c r="C937512" s="25"/>
      <c r="D937512" s="25"/>
      <c r="E937512" s="25"/>
      <c r="J937512" s="25"/>
      <c r="K937512" s="25"/>
      <c r="M937512" s="25"/>
    </row>
    <row r="937513" spans="1:13" ht="17.25" customHeight="1" x14ac:dyDescent="0.15">
      <c r="A937513" s="25"/>
      <c r="C937513" s="25"/>
      <c r="D937513" s="25"/>
      <c r="E937513" s="25"/>
      <c r="J937513" s="25"/>
      <c r="K937513" s="25"/>
      <c r="M937513" s="25"/>
    </row>
    <row r="937514" spans="1:13" ht="17.25" customHeight="1" x14ac:dyDescent="0.15">
      <c r="A937514" s="25"/>
      <c r="C937514" s="25"/>
      <c r="D937514" s="25"/>
      <c r="E937514" s="25"/>
      <c r="J937514" s="25"/>
      <c r="K937514" s="25"/>
      <c r="M937514" s="25"/>
    </row>
    <row r="937515" spans="1:13" ht="17.25" customHeight="1" x14ac:dyDescent="0.15">
      <c r="A937515" s="25"/>
      <c r="C937515" s="25"/>
      <c r="D937515" s="25"/>
      <c r="E937515" s="25"/>
      <c r="J937515" s="25"/>
      <c r="K937515" s="25"/>
      <c r="M937515" s="25"/>
    </row>
    <row r="937516" spans="1:13" ht="17.25" customHeight="1" x14ac:dyDescent="0.15">
      <c r="A937516" s="25"/>
      <c r="C937516" s="25"/>
      <c r="D937516" s="25"/>
      <c r="E937516" s="25"/>
      <c r="J937516" s="25"/>
      <c r="K937516" s="25"/>
      <c r="M937516" s="25"/>
    </row>
    <row r="937517" spans="1:13" ht="17.25" customHeight="1" x14ac:dyDescent="0.15">
      <c r="A937517" s="25"/>
      <c r="C937517" s="25"/>
      <c r="D937517" s="25"/>
      <c r="E937517" s="25"/>
      <c r="J937517" s="25"/>
      <c r="K937517" s="25"/>
      <c r="M937517" s="25"/>
    </row>
    <row r="937518" spans="1:13" ht="17.25" customHeight="1" x14ac:dyDescent="0.15">
      <c r="A937518" s="25"/>
      <c r="C937518" s="25"/>
      <c r="D937518" s="25"/>
      <c r="E937518" s="25"/>
      <c r="J937518" s="25"/>
      <c r="K937518" s="25"/>
      <c r="M937518" s="25"/>
    </row>
    <row r="937519" spans="1:13" ht="17.25" customHeight="1" x14ac:dyDescent="0.15">
      <c r="A937519" s="25"/>
      <c r="C937519" s="25"/>
      <c r="D937519" s="25"/>
      <c r="E937519" s="25"/>
      <c r="J937519" s="25"/>
      <c r="K937519" s="25"/>
      <c r="M937519" s="25"/>
    </row>
    <row r="937520" spans="1:13" ht="17.25" customHeight="1" x14ac:dyDescent="0.15">
      <c r="A937520" s="25"/>
      <c r="C937520" s="25"/>
      <c r="D937520" s="25"/>
      <c r="E937520" s="25"/>
      <c r="J937520" s="25"/>
      <c r="K937520" s="25"/>
      <c r="M937520" s="25"/>
    </row>
    <row r="937521" spans="1:13" ht="17.25" customHeight="1" x14ac:dyDescent="0.15">
      <c r="A937521" s="25"/>
      <c r="C937521" s="25"/>
      <c r="D937521" s="25"/>
      <c r="E937521" s="25"/>
      <c r="J937521" s="25"/>
      <c r="K937521" s="25"/>
      <c r="M937521" s="25"/>
    </row>
    <row r="937522" spans="1:13" ht="17.25" customHeight="1" x14ac:dyDescent="0.15">
      <c r="A937522" s="25"/>
      <c r="C937522" s="25"/>
      <c r="D937522" s="25"/>
      <c r="E937522" s="25"/>
      <c r="J937522" s="25"/>
      <c r="K937522" s="25"/>
      <c r="M937522" s="25"/>
    </row>
    <row r="937523" spans="1:13" ht="17.25" customHeight="1" x14ac:dyDescent="0.15">
      <c r="A937523" s="25"/>
      <c r="C937523" s="25"/>
      <c r="D937523" s="25"/>
      <c r="E937523" s="25"/>
      <c r="J937523" s="25"/>
      <c r="K937523" s="25"/>
      <c r="M937523" s="25"/>
    </row>
    <row r="937524" spans="1:13" ht="17.25" customHeight="1" x14ac:dyDescent="0.15">
      <c r="A937524" s="25"/>
      <c r="C937524" s="25"/>
      <c r="D937524" s="25"/>
      <c r="E937524" s="25"/>
      <c r="J937524" s="25"/>
      <c r="K937524" s="25"/>
      <c r="M937524" s="25"/>
    </row>
    <row r="937525" spans="1:13" ht="17.25" customHeight="1" x14ac:dyDescent="0.15">
      <c r="A937525" s="25"/>
      <c r="C937525" s="25"/>
      <c r="D937525" s="25"/>
      <c r="E937525" s="25"/>
      <c r="J937525" s="25"/>
      <c r="K937525" s="25"/>
      <c r="M937525" s="25"/>
    </row>
    <row r="937526" spans="1:13" ht="17.25" customHeight="1" x14ac:dyDescent="0.15">
      <c r="A937526" s="25"/>
      <c r="C937526" s="25"/>
      <c r="D937526" s="25"/>
      <c r="E937526" s="25"/>
      <c r="J937526" s="25"/>
      <c r="K937526" s="25"/>
      <c r="M937526" s="25"/>
    </row>
    <row r="937527" spans="1:13" ht="17.25" customHeight="1" x14ac:dyDescent="0.15">
      <c r="A937527" s="25"/>
      <c r="C937527" s="25"/>
      <c r="D937527" s="25"/>
      <c r="E937527" s="25"/>
      <c r="J937527" s="25"/>
      <c r="K937527" s="25"/>
      <c r="M937527" s="25"/>
    </row>
    <row r="937528" spans="1:13" ht="17.25" customHeight="1" x14ac:dyDescent="0.15">
      <c r="A937528" s="25"/>
      <c r="C937528" s="25"/>
      <c r="D937528" s="25"/>
      <c r="E937528" s="25"/>
      <c r="J937528" s="25"/>
      <c r="K937528" s="25"/>
      <c r="M937528" s="25"/>
    </row>
    <row r="937529" spans="1:13" ht="17.25" customHeight="1" x14ac:dyDescent="0.15">
      <c r="A937529" s="25"/>
      <c r="C937529" s="25"/>
      <c r="D937529" s="25"/>
      <c r="E937529" s="25"/>
      <c r="J937529" s="25"/>
      <c r="K937529" s="25"/>
      <c r="M937529" s="25"/>
    </row>
    <row r="937530" spans="1:13" ht="17.25" customHeight="1" x14ac:dyDescent="0.15">
      <c r="A937530" s="25"/>
      <c r="C937530" s="25"/>
      <c r="D937530" s="25"/>
      <c r="E937530" s="25"/>
      <c r="J937530" s="25"/>
      <c r="K937530" s="25"/>
      <c r="M937530" s="25"/>
    </row>
    <row r="937531" spans="1:13" ht="17.25" customHeight="1" x14ac:dyDescent="0.15">
      <c r="A937531" s="25"/>
      <c r="C937531" s="25"/>
      <c r="D937531" s="25"/>
      <c r="E937531" s="25"/>
      <c r="J937531" s="25"/>
      <c r="K937531" s="25"/>
      <c r="M937531" s="25"/>
    </row>
    <row r="937532" spans="1:13" ht="17.25" customHeight="1" x14ac:dyDescent="0.15">
      <c r="A937532" s="25"/>
      <c r="C937532" s="25"/>
      <c r="D937532" s="25"/>
      <c r="E937532" s="25"/>
      <c r="J937532" s="25"/>
      <c r="K937532" s="25"/>
      <c r="M937532" s="25"/>
    </row>
    <row r="937533" spans="1:13" ht="17.25" customHeight="1" x14ac:dyDescent="0.15">
      <c r="A937533" s="25"/>
      <c r="C937533" s="25"/>
      <c r="D937533" s="25"/>
      <c r="E937533" s="25"/>
      <c r="J937533" s="25"/>
      <c r="K937533" s="25"/>
      <c r="M937533" s="25"/>
    </row>
    <row r="937534" spans="1:13" ht="17.25" customHeight="1" x14ac:dyDescent="0.15">
      <c r="A937534" s="25"/>
      <c r="C937534" s="25"/>
      <c r="D937534" s="25"/>
      <c r="E937534" s="25"/>
      <c r="J937534" s="25"/>
      <c r="K937534" s="25"/>
      <c r="M937534" s="25"/>
    </row>
    <row r="937535" spans="1:13" ht="17.25" customHeight="1" x14ac:dyDescent="0.15">
      <c r="A937535" s="25"/>
      <c r="C937535" s="25"/>
      <c r="D937535" s="25"/>
      <c r="E937535" s="25"/>
      <c r="J937535" s="25"/>
      <c r="K937535" s="25"/>
      <c r="M937535" s="25"/>
    </row>
    <row r="937536" spans="1:13" ht="17.25" customHeight="1" x14ac:dyDescent="0.15">
      <c r="A937536" s="25"/>
      <c r="C937536" s="25"/>
      <c r="D937536" s="25"/>
      <c r="E937536" s="25"/>
      <c r="J937536" s="25"/>
      <c r="K937536" s="25"/>
      <c r="M937536" s="25"/>
    </row>
    <row r="937537" spans="1:13" ht="17.25" customHeight="1" x14ac:dyDescent="0.15">
      <c r="A937537" s="25"/>
      <c r="C937537" s="25"/>
      <c r="D937537" s="25"/>
      <c r="E937537" s="25"/>
      <c r="J937537" s="25"/>
      <c r="K937537" s="25"/>
      <c r="M937537" s="25"/>
    </row>
    <row r="937538" spans="1:13" ht="17.25" customHeight="1" x14ac:dyDescent="0.15">
      <c r="A937538" s="25"/>
      <c r="C937538" s="25"/>
      <c r="D937538" s="25"/>
      <c r="E937538" s="25"/>
      <c r="J937538" s="25"/>
      <c r="K937538" s="25"/>
      <c r="M937538" s="25"/>
    </row>
    <row r="937539" spans="1:13" ht="17.25" customHeight="1" x14ac:dyDescent="0.15">
      <c r="A937539" s="25"/>
      <c r="C937539" s="25"/>
      <c r="D937539" s="25"/>
      <c r="E937539" s="25"/>
      <c r="J937539" s="25"/>
      <c r="K937539" s="25"/>
      <c r="M937539" s="25"/>
    </row>
    <row r="937540" spans="1:13" ht="17.25" customHeight="1" x14ac:dyDescent="0.15">
      <c r="A937540" s="25"/>
      <c r="C937540" s="25"/>
      <c r="D937540" s="25"/>
      <c r="E937540" s="25"/>
      <c r="J937540" s="25"/>
      <c r="K937540" s="25"/>
      <c r="M937540" s="25"/>
    </row>
    <row r="937541" spans="1:13" ht="17.25" customHeight="1" x14ac:dyDescent="0.15">
      <c r="A937541" s="25"/>
      <c r="C937541" s="25"/>
      <c r="D937541" s="25"/>
      <c r="E937541" s="25"/>
      <c r="J937541" s="25"/>
      <c r="K937541" s="25"/>
      <c r="M937541" s="25"/>
    </row>
    <row r="937542" spans="1:13" ht="17.25" customHeight="1" x14ac:dyDescent="0.15">
      <c r="A937542" s="25"/>
      <c r="C937542" s="25"/>
      <c r="D937542" s="25"/>
      <c r="E937542" s="25"/>
      <c r="J937542" s="25"/>
      <c r="K937542" s="25"/>
      <c r="M937542" s="25"/>
    </row>
    <row r="937543" spans="1:13" ht="17.25" customHeight="1" x14ac:dyDescent="0.15">
      <c r="A937543" s="25"/>
      <c r="C937543" s="25"/>
      <c r="D937543" s="25"/>
      <c r="E937543" s="25"/>
      <c r="J937543" s="25"/>
      <c r="K937543" s="25"/>
      <c r="M937543" s="25"/>
    </row>
    <row r="937544" spans="1:13" ht="17.25" customHeight="1" x14ac:dyDescent="0.15">
      <c r="A937544" s="25"/>
      <c r="C937544" s="25"/>
      <c r="D937544" s="25"/>
      <c r="E937544" s="25"/>
      <c r="J937544" s="25"/>
      <c r="K937544" s="25"/>
      <c r="M937544" s="25"/>
    </row>
    <row r="937545" spans="1:13" ht="17.25" customHeight="1" x14ac:dyDescent="0.15">
      <c r="A937545" s="25"/>
      <c r="C937545" s="25"/>
      <c r="D937545" s="25"/>
      <c r="E937545" s="25"/>
      <c r="J937545" s="25"/>
      <c r="K937545" s="25"/>
      <c r="M937545" s="25"/>
    </row>
    <row r="937546" spans="1:13" ht="17.25" customHeight="1" x14ac:dyDescent="0.15">
      <c r="A937546" s="25"/>
      <c r="C937546" s="25"/>
      <c r="D937546" s="25"/>
      <c r="E937546" s="25"/>
      <c r="J937546" s="25"/>
      <c r="K937546" s="25"/>
      <c r="M937546" s="25"/>
    </row>
    <row r="937547" spans="1:13" ht="17.25" customHeight="1" x14ac:dyDescent="0.15">
      <c r="A937547" s="25"/>
      <c r="C937547" s="25"/>
      <c r="D937547" s="25"/>
      <c r="E937547" s="25"/>
      <c r="J937547" s="25"/>
      <c r="K937547" s="25"/>
      <c r="M937547" s="25"/>
    </row>
    <row r="937548" spans="1:13" ht="17.25" customHeight="1" x14ac:dyDescent="0.15">
      <c r="A937548" s="25"/>
      <c r="C937548" s="25"/>
      <c r="D937548" s="25"/>
      <c r="E937548" s="25"/>
      <c r="J937548" s="25"/>
      <c r="K937548" s="25"/>
      <c r="M937548" s="25"/>
    </row>
    <row r="937549" spans="1:13" ht="17.25" customHeight="1" x14ac:dyDescent="0.15">
      <c r="A937549" s="25"/>
      <c r="C937549" s="25"/>
      <c r="D937549" s="25"/>
      <c r="E937549" s="25"/>
      <c r="J937549" s="25"/>
      <c r="K937549" s="25"/>
      <c r="M937549" s="25"/>
    </row>
    <row r="937550" spans="1:13" ht="17.25" customHeight="1" x14ac:dyDescent="0.15">
      <c r="A937550" s="25"/>
      <c r="C937550" s="25"/>
      <c r="D937550" s="25"/>
      <c r="E937550" s="25"/>
      <c r="J937550" s="25"/>
      <c r="K937550" s="25"/>
      <c r="M937550" s="25"/>
    </row>
    <row r="937551" spans="1:13" ht="17.25" customHeight="1" x14ac:dyDescent="0.15">
      <c r="A937551" s="25"/>
      <c r="C937551" s="25"/>
      <c r="D937551" s="25"/>
      <c r="E937551" s="25"/>
      <c r="J937551" s="25"/>
      <c r="K937551" s="25"/>
      <c r="M937551" s="25"/>
    </row>
    <row r="937552" spans="1:13" ht="17.25" customHeight="1" x14ac:dyDescent="0.15">
      <c r="A937552" s="25"/>
      <c r="C937552" s="25"/>
      <c r="D937552" s="25"/>
      <c r="E937552" s="25"/>
      <c r="J937552" s="25"/>
      <c r="K937552" s="25"/>
      <c r="M937552" s="25"/>
    </row>
    <row r="937553" spans="1:13" ht="17.25" customHeight="1" x14ac:dyDescent="0.15">
      <c r="A937553" s="25"/>
      <c r="C937553" s="25"/>
      <c r="D937553" s="25"/>
      <c r="E937553" s="25"/>
      <c r="J937553" s="25"/>
      <c r="K937553" s="25"/>
      <c r="M937553" s="25"/>
    </row>
    <row r="937554" spans="1:13" ht="17.25" customHeight="1" x14ac:dyDescent="0.15">
      <c r="A937554" s="25"/>
      <c r="C937554" s="25"/>
      <c r="D937554" s="25"/>
      <c r="E937554" s="25"/>
      <c r="J937554" s="25"/>
      <c r="K937554" s="25"/>
      <c r="M937554" s="25"/>
    </row>
    <row r="937555" spans="1:13" ht="17.25" customHeight="1" x14ac:dyDescent="0.15">
      <c r="A937555" s="25"/>
      <c r="C937555" s="25"/>
      <c r="D937555" s="25"/>
      <c r="E937555" s="25"/>
      <c r="J937555" s="25"/>
      <c r="K937555" s="25"/>
      <c r="M937555" s="25"/>
    </row>
    <row r="937556" spans="1:13" ht="17.25" customHeight="1" x14ac:dyDescent="0.15">
      <c r="A937556" s="25"/>
      <c r="C937556" s="25"/>
      <c r="D937556" s="25"/>
      <c r="E937556" s="25"/>
      <c r="J937556" s="25"/>
      <c r="K937556" s="25"/>
      <c r="M937556" s="25"/>
    </row>
    <row r="937557" spans="1:13" ht="17.25" customHeight="1" x14ac:dyDescent="0.15">
      <c r="A937557" s="25"/>
      <c r="C937557" s="25"/>
      <c r="D937557" s="25"/>
      <c r="E937557" s="25"/>
      <c r="J937557" s="25"/>
      <c r="K937557" s="25"/>
      <c r="M937557" s="25"/>
    </row>
    <row r="937558" spans="1:13" ht="17.25" customHeight="1" x14ac:dyDescent="0.15">
      <c r="A937558" s="25"/>
      <c r="C937558" s="25"/>
      <c r="D937558" s="25"/>
      <c r="E937558" s="25"/>
      <c r="J937558" s="25"/>
      <c r="K937558" s="25"/>
      <c r="M937558" s="25"/>
    </row>
    <row r="937559" spans="1:13" ht="17.25" customHeight="1" x14ac:dyDescent="0.15">
      <c r="A937559" s="25"/>
      <c r="C937559" s="25"/>
      <c r="D937559" s="25"/>
      <c r="E937559" s="25"/>
      <c r="J937559" s="25"/>
      <c r="K937559" s="25"/>
      <c r="M937559" s="25"/>
    </row>
    <row r="937560" spans="1:13" ht="17.25" customHeight="1" x14ac:dyDescent="0.15">
      <c r="A937560" s="25"/>
      <c r="C937560" s="25"/>
      <c r="D937560" s="25"/>
      <c r="E937560" s="25"/>
      <c r="J937560" s="25"/>
      <c r="K937560" s="25"/>
      <c r="M937560" s="25"/>
    </row>
    <row r="937561" spans="1:13" ht="17.25" customHeight="1" x14ac:dyDescent="0.15">
      <c r="A937561" s="25"/>
      <c r="C937561" s="25"/>
      <c r="D937561" s="25"/>
      <c r="E937561" s="25"/>
      <c r="J937561" s="25"/>
      <c r="K937561" s="25"/>
      <c r="M937561" s="25"/>
    </row>
    <row r="937562" spans="1:13" ht="17.25" customHeight="1" x14ac:dyDescent="0.15">
      <c r="A937562" s="25"/>
      <c r="C937562" s="25"/>
      <c r="D937562" s="25"/>
      <c r="E937562" s="25"/>
      <c r="J937562" s="25"/>
      <c r="K937562" s="25"/>
      <c r="M937562" s="25"/>
    </row>
    <row r="937563" spans="1:13" ht="17.25" customHeight="1" x14ac:dyDescent="0.15">
      <c r="A937563" s="25"/>
      <c r="C937563" s="25"/>
      <c r="D937563" s="25"/>
      <c r="E937563" s="25"/>
      <c r="J937563" s="25"/>
      <c r="K937563" s="25"/>
      <c r="M937563" s="25"/>
    </row>
    <row r="937564" spans="1:13" ht="17.25" customHeight="1" x14ac:dyDescent="0.15">
      <c r="A937564" s="25"/>
      <c r="C937564" s="25"/>
      <c r="D937564" s="25"/>
      <c r="E937564" s="25"/>
      <c r="J937564" s="25"/>
      <c r="K937564" s="25"/>
      <c r="M937564" s="25"/>
    </row>
    <row r="937565" spans="1:13" ht="17.25" customHeight="1" x14ac:dyDescent="0.15">
      <c r="A937565" s="25"/>
      <c r="C937565" s="25"/>
      <c r="D937565" s="25"/>
      <c r="E937565" s="25"/>
      <c r="J937565" s="25"/>
      <c r="K937565" s="25"/>
      <c r="M937565" s="25"/>
    </row>
    <row r="937566" spans="1:13" ht="17.25" customHeight="1" x14ac:dyDescent="0.15">
      <c r="A937566" s="25"/>
      <c r="C937566" s="25"/>
      <c r="D937566" s="25"/>
      <c r="E937566" s="25"/>
      <c r="J937566" s="25"/>
      <c r="K937566" s="25"/>
      <c r="M937566" s="25"/>
    </row>
    <row r="937567" spans="1:13" ht="17.25" customHeight="1" x14ac:dyDescent="0.15">
      <c r="A937567" s="25"/>
      <c r="C937567" s="25"/>
      <c r="D937567" s="25"/>
      <c r="E937567" s="25"/>
      <c r="J937567" s="25"/>
      <c r="K937567" s="25"/>
      <c r="M937567" s="25"/>
    </row>
    <row r="937568" spans="1:13" ht="17.25" customHeight="1" x14ac:dyDescent="0.15">
      <c r="A937568" s="25"/>
      <c r="C937568" s="25"/>
      <c r="D937568" s="25"/>
      <c r="E937568" s="25"/>
      <c r="J937568" s="25"/>
      <c r="K937568" s="25"/>
      <c r="M937568" s="25"/>
    </row>
    <row r="937569" spans="1:13" ht="17.25" customHeight="1" x14ac:dyDescent="0.15">
      <c r="A937569" s="25"/>
      <c r="C937569" s="25"/>
      <c r="D937569" s="25"/>
      <c r="E937569" s="25"/>
      <c r="J937569" s="25"/>
      <c r="K937569" s="25"/>
      <c r="M937569" s="25"/>
    </row>
    <row r="937570" spans="1:13" ht="17.25" customHeight="1" x14ac:dyDescent="0.15">
      <c r="A937570" s="25"/>
      <c r="C937570" s="25"/>
      <c r="D937570" s="25"/>
      <c r="E937570" s="25"/>
      <c r="J937570" s="25"/>
      <c r="K937570" s="25"/>
      <c r="M937570" s="25"/>
    </row>
    <row r="937571" spans="1:13" ht="17.25" customHeight="1" x14ac:dyDescent="0.15">
      <c r="A937571" s="25"/>
      <c r="C937571" s="25"/>
      <c r="D937571" s="25"/>
      <c r="E937571" s="25"/>
      <c r="J937571" s="25"/>
      <c r="K937571" s="25"/>
      <c r="M937571" s="25"/>
    </row>
    <row r="937572" spans="1:13" ht="17.25" customHeight="1" x14ac:dyDescent="0.15">
      <c r="A937572" s="25"/>
      <c r="C937572" s="25"/>
      <c r="D937572" s="25"/>
      <c r="E937572" s="25"/>
      <c r="J937572" s="25"/>
      <c r="K937572" s="25"/>
      <c r="M937572" s="25"/>
    </row>
    <row r="937573" spans="1:13" ht="17.25" customHeight="1" x14ac:dyDescent="0.15">
      <c r="A937573" s="25"/>
      <c r="C937573" s="25"/>
      <c r="D937573" s="25"/>
      <c r="E937573" s="25"/>
      <c r="J937573" s="25"/>
      <c r="K937573" s="25"/>
      <c r="M937573" s="25"/>
    </row>
    <row r="937574" spans="1:13" ht="17.25" customHeight="1" x14ac:dyDescent="0.15">
      <c r="A937574" s="25"/>
      <c r="C937574" s="25"/>
      <c r="D937574" s="25"/>
      <c r="E937574" s="25"/>
      <c r="J937574" s="25"/>
      <c r="K937574" s="25"/>
      <c r="M937574" s="25"/>
    </row>
    <row r="937575" spans="1:13" ht="17.25" customHeight="1" x14ac:dyDescent="0.15">
      <c r="A937575" s="25"/>
      <c r="C937575" s="25"/>
      <c r="D937575" s="25"/>
      <c r="E937575" s="25"/>
      <c r="J937575" s="25"/>
      <c r="K937575" s="25"/>
      <c r="M937575" s="25"/>
    </row>
    <row r="937576" spans="1:13" ht="17.25" customHeight="1" x14ac:dyDescent="0.15">
      <c r="A937576" s="25"/>
      <c r="C937576" s="25"/>
      <c r="D937576" s="25"/>
      <c r="E937576" s="25"/>
      <c r="J937576" s="25"/>
      <c r="K937576" s="25"/>
      <c r="M937576" s="25"/>
    </row>
    <row r="937577" spans="1:13" ht="17.25" customHeight="1" x14ac:dyDescent="0.15">
      <c r="A937577" s="25"/>
      <c r="C937577" s="25"/>
      <c r="D937577" s="25"/>
      <c r="E937577" s="25"/>
      <c r="J937577" s="25"/>
      <c r="K937577" s="25"/>
      <c r="M937577" s="25"/>
    </row>
    <row r="937578" spans="1:13" ht="17.25" customHeight="1" x14ac:dyDescent="0.15">
      <c r="A937578" s="25"/>
      <c r="C937578" s="25"/>
      <c r="D937578" s="25"/>
      <c r="E937578" s="25"/>
      <c r="J937578" s="25"/>
      <c r="K937578" s="25"/>
      <c r="M937578" s="25"/>
    </row>
    <row r="937579" spans="1:13" ht="17.25" customHeight="1" x14ac:dyDescent="0.15">
      <c r="A937579" s="25"/>
      <c r="C937579" s="25"/>
      <c r="D937579" s="25"/>
      <c r="E937579" s="25"/>
      <c r="J937579" s="25"/>
      <c r="K937579" s="25"/>
      <c r="M937579" s="25"/>
    </row>
    <row r="937580" spans="1:13" ht="17.25" customHeight="1" x14ac:dyDescent="0.15">
      <c r="A937580" s="25"/>
      <c r="C937580" s="25"/>
      <c r="D937580" s="25"/>
      <c r="E937580" s="25"/>
      <c r="J937580" s="25"/>
      <c r="K937580" s="25"/>
      <c r="M937580" s="25"/>
    </row>
    <row r="937581" spans="1:13" ht="17.25" customHeight="1" x14ac:dyDescent="0.15">
      <c r="A937581" s="25"/>
      <c r="C937581" s="25"/>
      <c r="D937581" s="25"/>
      <c r="E937581" s="25"/>
      <c r="J937581" s="25"/>
      <c r="K937581" s="25"/>
      <c r="M937581" s="25"/>
    </row>
    <row r="937582" spans="1:13" ht="17.25" customHeight="1" x14ac:dyDescent="0.15">
      <c r="A937582" s="25"/>
      <c r="C937582" s="25"/>
      <c r="D937582" s="25"/>
      <c r="E937582" s="25"/>
      <c r="J937582" s="25"/>
      <c r="K937582" s="25"/>
      <c r="M937582" s="25"/>
    </row>
    <row r="937583" spans="1:13" ht="17.25" customHeight="1" x14ac:dyDescent="0.15">
      <c r="A937583" s="25"/>
      <c r="C937583" s="25"/>
      <c r="D937583" s="25"/>
      <c r="E937583" s="25"/>
      <c r="J937583" s="25"/>
      <c r="K937583" s="25"/>
      <c r="M937583" s="25"/>
    </row>
    <row r="937584" spans="1:13" ht="17.25" customHeight="1" x14ac:dyDescent="0.15">
      <c r="A937584" s="25"/>
      <c r="C937584" s="25"/>
      <c r="D937584" s="25"/>
      <c r="E937584" s="25"/>
      <c r="J937584" s="25"/>
      <c r="K937584" s="25"/>
      <c r="M937584" s="25"/>
    </row>
    <row r="937585" spans="1:13" ht="17.25" customHeight="1" x14ac:dyDescent="0.15">
      <c r="A937585" s="25"/>
      <c r="C937585" s="25"/>
      <c r="D937585" s="25"/>
      <c r="E937585" s="25"/>
      <c r="J937585" s="25"/>
      <c r="K937585" s="25"/>
      <c r="M937585" s="25"/>
    </row>
    <row r="937586" spans="1:13" ht="17.25" customHeight="1" x14ac:dyDescent="0.15">
      <c r="A937586" s="25"/>
      <c r="C937586" s="25"/>
      <c r="D937586" s="25"/>
      <c r="E937586" s="25"/>
      <c r="J937586" s="25"/>
      <c r="K937586" s="25"/>
      <c r="M937586" s="25"/>
    </row>
    <row r="937587" spans="1:13" ht="17.25" customHeight="1" x14ac:dyDescent="0.15">
      <c r="A937587" s="25"/>
      <c r="C937587" s="25"/>
      <c r="D937587" s="25"/>
      <c r="E937587" s="25"/>
      <c r="J937587" s="25"/>
      <c r="K937587" s="25"/>
      <c r="M937587" s="25"/>
    </row>
    <row r="937588" spans="1:13" ht="17.25" customHeight="1" x14ac:dyDescent="0.15">
      <c r="A937588" s="25"/>
      <c r="C937588" s="25"/>
      <c r="D937588" s="25"/>
      <c r="E937588" s="25"/>
      <c r="J937588" s="25"/>
      <c r="K937588" s="25"/>
      <c r="M937588" s="25"/>
    </row>
    <row r="937589" spans="1:13" ht="17.25" customHeight="1" x14ac:dyDescent="0.15">
      <c r="A937589" s="25"/>
      <c r="C937589" s="25"/>
      <c r="D937589" s="25"/>
      <c r="E937589" s="25"/>
      <c r="J937589" s="25"/>
      <c r="K937589" s="25"/>
      <c r="M937589" s="25"/>
    </row>
    <row r="937590" spans="1:13" ht="17.25" customHeight="1" x14ac:dyDescent="0.15">
      <c r="A937590" s="25"/>
      <c r="C937590" s="25"/>
      <c r="D937590" s="25"/>
      <c r="E937590" s="25"/>
      <c r="J937590" s="25"/>
      <c r="K937590" s="25"/>
      <c r="M937590" s="25"/>
    </row>
    <row r="937591" spans="1:13" ht="17.25" customHeight="1" x14ac:dyDescent="0.15">
      <c r="A937591" s="25"/>
      <c r="C937591" s="25"/>
      <c r="D937591" s="25"/>
      <c r="E937591" s="25"/>
      <c r="J937591" s="25"/>
      <c r="K937591" s="25"/>
      <c r="M937591" s="25"/>
    </row>
    <row r="937592" spans="1:13" ht="17.25" customHeight="1" x14ac:dyDescent="0.15">
      <c r="A937592" s="25"/>
      <c r="C937592" s="25"/>
      <c r="D937592" s="25"/>
      <c r="E937592" s="25"/>
      <c r="J937592" s="25"/>
      <c r="K937592" s="25"/>
      <c r="M937592" s="25"/>
    </row>
    <row r="937593" spans="1:13" ht="17.25" customHeight="1" x14ac:dyDescent="0.15">
      <c r="A937593" s="25"/>
      <c r="C937593" s="25"/>
      <c r="D937593" s="25"/>
      <c r="E937593" s="25"/>
      <c r="J937593" s="25"/>
      <c r="K937593" s="25"/>
      <c r="M937593" s="25"/>
    </row>
    <row r="937594" spans="1:13" ht="17.25" customHeight="1" x14ac:dyDescent="0.15">
      <c r="A937594" s="25"/>
      <c r="C937594" s="25"/>
      <c r="D937594" s="25"/>
      <c r="E937594" s="25"/>
      <c r="J937594" s="25"/>
      <c r="K937594" s="25"/>
      <c r="M937594" s="25"/>
    </row>
    <row r="937595" spans="1:13" ht="17.25" customHeight="1" x14ac:dyDescent="0.15">
      <c r="A937595" s="25"/>
      <c r="C937595" s="25"/>
      <c r="D937595" s="25"/>
      <c r="E937595" s="25"/>
      <c r="J937595" s="25"/>
      <c r="K937595" s="25"/>
      <c r="M937595" s="25"/>
    </row>
    <row r="937596" spans="1:13" ht="17.25" customHeight="1" x14ac:dyDescent="0.15">
      <c r="A937596" s="25"/>
      <c r="C937596" s="25"/>
      <c r="D937596" s="25"/>
      <c r="E937596" s="25"/>
      <c r="J937596" s="25"/>
      <c r="K937596" s="25"/>
      <c r="M937596" s="25"/>
    </row>
    <row r="937597" spans="1:13" ht="17.25" customHeight="1" x14ac:dyDescent="0.15">
      <c r="A937597" s="25"/>
      <c r="C937597" s="25"/>
      <c r="D937597" s="25"/>
      <c r="E937597" s="25"/>
      <c r="J937597" s="25"/>
      <c r="K937597" s="25"/>
      <c r="M937597" s="25"/>
    </row>
    <row r="937598" spans="1:13" ht="17.25" customHeight="1" x14ac:dyDescent="0.15">
      <c r="A937598" s="25"/>
      <c r="C937598" s="25"/>
      <c r="D937598" s="25"/>
      <c r="E937598" s="25"/>
      <c r="J937598" s="25"/>
      <c r="K937598" s="25"/>
      <c r="M937598" s="25"/>
    </row>
    <row r="937599" spans="1:13" ht="17.25" customHeight="1" x14ac:dyDescent="0.15">
      <c r="A937599" s="25"/>
      <c r="C937599" s="25"/>
      <c r="D937599" s="25"/>
      <c r="E937599" s="25"/>
      <c r="J937599" s="25"/>
      <c r="K937599" s="25"/>
      <c r="M937599" s="25"/>
    </row>
    <row r="937600" spans="1:13" ht="17.25" customHeight="1" x14ac:dyDescent="0.15">
      <c r="A937600" s="25"/>
      <c r="C937600" s="25"/>
      <c r="D937600" s="25"/>
      <c r="E937600" s="25"/>
      <c r="J937600" s="25"/>
      <c r="K937600" s="25"/>
      <c r="M937600" s="25"/>
    </row>
    <row r="937601" spans="1:13" ht="17.25" customHeight="1" x14ac:dyDescent="0.15">
      <c r="A937601" s="25"/>
      <c r="C937601" s="25"/>
      <c r="D937601" s="25"/>
      <c r="E937601" s="25"/>
      <c r="J937601" s="25"/>
      <c r="K937601" s="25"/>
      <c r="M937601" s="25"/>
    </row>
    <row r="937602" spans="1:13" ht="17.25" customHeight="1" x14ac:dyDescent="0.15">
      <c r="A937602" s="25"/>
      <c r="C937602" s="25"/>
      <c r="D937602" s="25"/>
      <c r="E937602" s="25"/>
      <c r="J937602" s="25"/>
      <c r="K937602" s="25"/>
      <c r="M937602" s="25"/>
    </row>
    <row r="937603" spans="1:13" ht="17.25" customHeight="1" x14ac:dyDescent="0.15">
      <c r="A937603" s="25"/>
      <c r="C937603" s="25"/>
      <c r="D937603" s="25"/>
      <c r="E937603" s="25"/>
      <c r="J937603" s="25"/>
      <c r="K937603" s="25"/>
      <c r="M937603" s="25"/>
    </row>
    <row r="937604" spans="1:13" ht="17.25" customHeight="1" x14ac:dyDescent="0.15">
      <c r="A937604" s="25"/>
      <c r="C937604" s="25"/>
      <c r="D937604" s="25"/>
      <c r="E937604" s="25"/>
      <c r="J937604" s="25"/>
      <c r="K937604" s="25"/>
      <c r="M937604" s="25"/>
    </row>
    <row r="937605" spans="1:13" ht="17.25" customHeight="1" x14ac:dyDescent="0.15">
      <c r="A937605" s="25"/>
      <c r="C937605" s="25"/>
      <c r="D937605" s="25"/>
      <c r="E937605" s="25"/>
      <c r="J937605" s="25"/>
      <c r="K937605" s="25"/>
      <c r="M937605" s="25"/>
    </row>
    <row r="937606" spans="1:13" ht="17.25" customHeight="1" x14ac:dyDescent="0.15">
      <c r="A937606" s="25"/>
      <c r="C937606" s="25"/>
      <c r="D937606" s="25"/>
      <c r="E937606" s="25"/>
      <c r="J937606" s="25"/>
      <c r="K937606" s="25"/>
      <c r="M937606" s="25"/>
    </row>
    <row r="937607" spans="1:13" ht="17.25" customHeight="1" x14ac:dyDescent="0.15">
      <c r="A937607" s="25"/>
      <c r="C937607" s="25"/>
      <c r="D937607" s="25"/>
      <c r="E937607" s="25"/>
      <c r="J937607" s="25"/>
      <c r="K937607" s="25"/>
      <c r="M937607" s="25"/>
    </row>
    <row r="937608" spans="1:13" ht="17.25" customHeight="1" x14ac:dyDescent="0.15">
      <c r="A937608" s="25"/>
      <c r="C937608" s="25"/>
      <c r="D937608" s="25"/>
      <c r="E937608" s="25"/>
      <c r="J937608" s="25"/>
      <c r="K937608" s="25"/>
      <c r="M937608" s="25"/>
    </row>
    <row r="937609" spans="1:13" ht="17.25" customHeight="1" x14ac:dyDescent="0.15">
      <c r="A937609" s="25"/>
      <c r="C937609" s="25"/>
      <c r="D937609" s="25"/>
      <c r="E937609" s="25"/>
      <c r="J937609" s="25"/>
      <c r="K937609" s="25"/>
      <c r="M937609" s="25"/>
    </row>
    <row r="937610" spans="1:13" ht="17.25" customHeight="1" x14ac:dyDescent="0.15">
      <c r="A937610" s="25"/>
      <c r="C937610" s="25"/>
      <c r="D937610" s="25"/>
      <c r="E937610" s="25"/>
      <c r="J937610" s="25"/>
      <c r="K937610" s="25"/>
      <c r="M937610" s="25"/>
    </row>
    <row r="937611" spans="1:13" ht="17.25" customHeight="1" x14ac:dyDescent="0.15">
      <c r="A937611" s="25"/>
      <c r="C937611" s="25"/>
      <c r="D937611" s="25"/>
      <c r="E937611" s="25"/>
      <c r="J937611" s="25"/>
      <c r="K937611" s="25"/>
      <c r="M937611" s="25"/>
    </row>
    <row r="937612" spans="1:13" ht="17.25" customHeight="1" x14ac:dyDescent="0.15">
      <c r="A937612" s="25"/>
      <c r="C937612" s="25"/>
      <c r="D937612" s="25"/>
      <c r="E937612" s="25"/>
      <c r="J937612" s="25"/>
      <c r="K937612" s="25"/>
      <c r="M937612" s="25"/>
    </row>
    <row r="937613" spans="1:13" ht="17.25" customHeight="1" x14ac:dyDescent="0.15">
      <c r="A937613" s="25"/>
      <c r="C937613" s="25"/>
      <c r="D937613" s="25"/>
      <c r="E937613" s="25"/>
      <c r="J937613" s="25"/>
      <c r="K937613" s="25"/>
      <c r="M937613" s="25"/>
    </row>
    <row r="937614" spans="1:13" ht="17.25" customHeight="1" x14ac:dyDescent="0.15">
      <c r="A937614" s="25"/>
      <c r="C937614" s="25"/>
      <c r="D937614" s="25"/>
      <c r="E937614" s="25"/>
      <c r="J937614" s="25"/>
      <c r="K937614" s="25"/>
      <c r="M937614" s="25"/>
    </row>
    <row r="937615" spans="1:13" ht="17.25" customHeight="1" x14ac:dyDescent="0.15">
      <c r="A937615" s="25"/>
      <c r="C937615" s="25"/>
      <c r="D937615" s="25"/>
      <c r="E937615" s="25"/>
      <c r="J937615" s="25"/>
      <c r="K937615" s="25"/>
      <c r="M937615" s="25"/>
    </row>
    <row r="937616" spans="1:13" ht="17.25" customHeight="1" x14ac:dyDescent="0.15">
      <c r="A937616" s="25"/>
      <c r="C937616" s="25"/>
      <c r="D937616" s="25"/>
      <c r="E937616" s="25"/>
      <c r="J937616" s="25"/>
      <c r="K937616" s="25"/>
      <c r="M937616" s="25"/>
    </row>
    <row r="937617" spans="1:13" ht="17.25" customHeight="1" x14ac:dyDescent="0.15">
      <c r="A937617" s="25"/>
      <c r="C937617" s="25"/>
      <c r="D937617" s="25"/>
      <c r="E937617" s="25"/>
      <c r="J937617" s="25"/>
      <c r="K937617" s="25"/>
      <c r="M937617" s="25"/>
    </row>
    <row r="937618" spans="1:13" ht="17.25" customHeight="1" x14ac:dyDescent="0.15">
      <c r="A937618" s="25"/>
      <c r="C937618" s="25"/>
      <c r="D937618" s="25"/>
      <c r="E937618" s="25"/>
      <c r="J937618" s="25"/>
      <c r="K937618" s="25"/>
      <c r="M937618" s="25"/>
    </row>
    <row r="937619" spans="1:13" ht="17.25" customHeight="1" x14ac:dyDescent="0.15">
      <c r="A937619" s="25"/>
      <c r="C937619" s="25"/>
      <c r="D937619" s="25"/>
      <c r="E937619" s="25"/>
      <c r="J937619" s="25"/>
      <c r="K937619" s="25"/>
      <c r="M937619" s="25"/>
    </row>
    <row r="937620" spans="1:13" ht="17.25" customHeight="1" x14ac:dyDescent="0.15">
      <c r="A937620" s="25"/>
      <c r="C937620" s="25"/>
      <c r="D937620" s="25"/>
      <c r="E937620" s="25"/>
      <c r="J937620" s="25"/>
      <c r="K937620" s="25"/>
      <c r="M937620" s="25"/>
    </row>
    <row r="937621" spans="1:13" ht="17.25" customHeight="1" x14ac:dyDescent="0.15">
      <c r="A937621" s="25"/>
      <c r="C937621" s="25"/>
      <c r="D937621" s="25"/>
      <c r="E937621" s="25"/>
      <c r="J937621" s="25"/>
      <c r="K937621" s="25"/>
      <c r="M937621" s="25"/>
    </row>
    <row r="937622" spans="1:13" ht="17.25" customHeight="1" x14ac:dyDescent="0.15">
      <c r="A937622" s="25"/>
      <c r="C937622" s="25"/>
      <c r="D937622" s="25"/>
      <c r="E937622" s="25"/>
      <c r="J937622" s="25"/>
      <c r="K937622" s="25"/>
      <c r="M937622" s="25"/>
    </row>
    <row r="937623" spans="1:13" ht="17.25" customHeight="1" x14ac:dyDescent="0.15">
      <c r="A937623" s="25"/>
      <c r="C937623" s="25"/>
      <c r="D937623" s="25"/>
      <c r="E937623" s="25"/>
      <c r="J937623" s="25"/>
      <c r="K937623" s="25"/>
      <c r="M937623" s="25"/>
    </row>
    <row r="937624" spans="1:13" ht="17.25" customHeight="1" x14ac:dyDescent="0.15">
      <c r="A937624" s="25"/>
      <c r="C937624" s="25"/>
      <c r="D937624" s="25"/>
      <c r="E937624" s="25"/>
      <c r="J937624" s="25"/>
      <c r="K937624" s="25"/>
      <c r="M937624" s="25"/>
    </row>
    <row r="937625" spans="1:13" ht="17.25" customHeight="1" x14ac:dyDescent="0.15">
      <c r="A937625" s="25"/>
      <c r="C937625" s="25"/>
      <c r="D937625" s="25"/>
      <c r="E937625" s="25"/>
      <c r="J937625" s="25"/>
      <c r="K937625" s="25"/>
      <c r="M937625" s="25"/>
    </row>
    <row r="937626" spans="1:13" ht="17.25" customHeight="1" x14ac:dyDescent="0.15">
      <c r="A937626" s="25"/>
      <c r="C937626" s="25"/>
      <c r="D937626" s="25"/>
      <c r="E937626" s="25"/>
      <c r="J937626" s="25"/>
      <c r="K937626" s="25"/>
      <c r="M937626" s="25"/>
    </row>
    <row r="937627" spans="1:13" ht="17.25" customHeight="1" x14ac:dyDescent="0.15">
      <c r="A937627" s="25"/>
      <c r="C937627" s="25"/>
      <c r="D937627" s="25"/>
      <c r="E937627" s="25"/>
      <c r="J937627" s="25"/>
      <c r="K937627" s="25"/>
      <c r="M937627" s="25"/>
    </row>
    <row r="937628" spans="1:13" ht="17.25" customHeight="1" x14ac:dyDescent="0.15">
      <c r="A937628" s="25"/>
      <c r="C937628" s="25"/>
      <c r="D937628" s="25"/>
      <c r="E937628" s="25"/>
      <c r="J937628" s="25"/>
      <c r="K937628" s="25"/>
      <c r="M937628" s="25"/>
    </row>
    <row r="937629" spans="1:13" ht="17.25" customHeight="1" x14ac:dyDescent="0.15">
      <c r="A937629" s="25"/>
      <c r="C937629" s="25"/>
      <c r="D937629" s="25"/>
      <c r="E937629" s="25"/>
      <c r="J937629" s="25"/>
      <c r="K937629" s="25"/>
      <c r="M937629" s="25"/>
    </row>
    <row r="937630" spans="1:13" ht="17.25" customHeight="1" x14ac:dyDescent="0.15">
      <c r="A937630" s="25"/>
      <c r="C937630" s="25"/>
      <c r="D937630" s="25"/>
      <c r="E937630" s="25"/>
      <c r="J937630" s="25"/>
      <c r="K937630" s="25"/>
      <c r="M937630" s="25"/>
    </row>
    <row r="937631" spans="1:13" ht="17.25" customHeight="1" x14ac:dyDescent="0.15">
      <c r="A937631" s="25"/>
      <c r="C937631" s="25"/>
      <c r="D937631" s="25"/>
      <c r="E937631" s="25"/>
      <c r="J937631" s="25"/>
      <c r="K937631" s="25"/>
      <c r="M937631" s="25"/>
    </row>
    <row r="937632" spans="1:13" ht="17.25" customHeight="1" x14ac:dyDescent="0.15">
      <c r="A937632" s="25"/>
      <c r="C937632" s="25"/>
      <c r="D937632" s="25"/>
      <c r="E937632" s="25"/>
      <c r="J937632" s="25"/>
      <c r="K937632" s="25"/>
      <c r="M937632" s="25"/>
    </row>
    <row r="937633" spans="1:13" ht="17.25" customHeight="1" x14ac:dyDescent="0.15">
      <c r="A937633" s="25"/>
      <c r="C937633" s="25"/>
      <c r="D937633" s="25"/>
      <c r="E937633" s="25"/>
      <c r="J937633" s="25"/>
      <c r="K937633" s="25"/>
      <c r="M937633" s="25"/>
    </row>
    <row r="937634" spans="1:13" ht="17.25" customHeight="1" x14ac:dyDescent="0.15">
      <c r="A937634" s="25"/>
      <c r="C937634" s="25"/>
      <c r="D937634" s="25"/>
      <c r="E937634" s="25"/>
      <c r="J937634" s="25"/>
      <c r="K937634" s="25"/>
      <c r="M937634" s="25"/>
    </row>
    <row r="937635" spans="1:13" ht="17.25" customHeight="1" x14ac:dyDescent="0.15">
      <c r="A937635" s="25"/>
      <c r="C937635" s="25"/>
      <c r="D937635" s="25"/>
      <c r="E937635" s="25"/>
      <c r="J937635" s="25"/>
      <c r="K937635" s="25"/>
      <c r="M937635" s="25"/>
    </row>
    <row r="937636" spans="1:13" ht="17.25" customHeight="1" x14ac:dyDescent="0.15">
      <c r="A937636" s="25"/>
      <c r="C937636" s="25"/>
      <c r="D937636" s="25"/>
      <c r="E937636" s="25"/>
      <c r="J937636" s="25"/>
      <c r="K937636" s="25"/>
      <c r="M937636" s="25"/>
    </row>
    <row r="937637" spans="1:13" ht="17.25" customHeight="1" x14ac:dyDescent="0.15">
      <c r="A937637" s="25"/>
      <c r="C937637" s="25"/>
      <c r="D937637" s="25"/>
      <c r="E937637" s="25"/>
      <c r="J937637" s="25"/>
      <c r="K937637" s="25"/>
      <c r="M937637" s="25"/>
    </row>
    <row r="937638" spans="1:13" ht="17.25" customHeight="1" x14ac:dyDescent="0.15">
      <c r="A937638" s="25"/>
      <c r="C937638" s="25"/>
      <c r="D937638" s="25"/>
      <c r="E937638" s="25"/>
      <c r="J937638" s="25"/>
      <c r="K937638" s="25"/>
      <c r="M937638" s="25"/>
    </row>
    <row r="937639" spans="1:13" ht="17.25" customHeight="1" x14ac:dyDescent="0.15">
      <c r="A937639" s="25"/>
      <c r="C937639" s="25"/>
      <c r="D937639" s="25"/>
      <c r="E937639" s="25"/>
      <c r="J937639" s="25"/>
      <c r="K937639" s="25"/>
      <c r="M937639" s="25"/>
    </row>
    <row r="937640" spans="1:13" ht="17.25" customHeight="1" x14ac:dyDescent="0.15">
      <c r="A937640" s="25"/>
      <c r="C937640" s="25"/>
      <c r="D937640" s="25"/>
      <c r="E937640" s="25"/>
      <c r="J937640" s="25"/>
      <c r="K937640" s="25"/>
      <c r="M937640" s="25"/>
    </row>
    <row r="937641" spans="1:13" ht="17.25" customHeight="1" x14ac:dyDescent="0.15">
      <c r="A937641" s="25"/>
      <c r="C937641" s="25"/>
      <c r="D937641" s="25"/>
      <c r="E937641" s="25"/>
      <c r="J937641" s="25"/>
      <c r="K937641" s="25"/>
      <c r="M937641" s="25"/>
    </row>
    <row r="937642" spans="1:13" ht="17.25" customHeight="1" x14ac:dyDescent="0.15">
      <c r="A937642" s="25"/>
      <c r="C937642" s="25"/>
      <c r="D937642" s="25"/>
      <c r="E937642" s="25"/>
      <c r="J937642" s="25"/>
      <c r="K937642" s="25"/>
      <c r="M937642" s="25"/>
    </row>
    <row r="937643" spans="1:13" ht="17.25" customHeight="1" x14ac:dyDescent="0.15">
      <c r="A937643" s="25"/>
      <c r="C937643" s="25"/>
      <c r="D937643" s="25"/>
      <c r="E937643" s="25"/>
      <c r="J937643" s="25"/>
      <c r="K937643" s="25"/>
      <c r="M937643" s="25"/>
    </row>
    <row r="937644" spans="1:13" ht="17.25" customHeight="1" x14ac:dyDescent="0.15">
      <c r="A937644" s="25"/>
      <c r="C937644" s="25"/>
      <c r="D937644" s="25"/>
      <c r="E937644" s="25"/>
      <c r="J937644" s="25"/>
      <c r="K937644" s="25"/>
      <c r="M937644" s="25"/>
    </row>
    <row r="937645" spans="1:13" ht="17.25" customHeight="1" x14ac:dyDescent="0.15">
      <c r="A937645" s="25"/>
      <c r="C937645" s="25"/>
      <c r="D937645" s="25"/>
      <c r="E937645" s="25"/>
      <c r="J937645" s="25"/>
      <c r="K937645" s="25"/>
      <c r="M937645" s="25"/>
    </row>
    <row r="937646" spans="1:13" ht="17.25" customHeight="1" x14ac:dyDescent="0.15">
      <c r="A937646" s="25"/>
      <c r="C937646" s="25"/>
      <c r="D937646" s="25"/>
      <c r="E937646" s="25"/>
      <c r="J937646" s="25"/>
      <c r="K937646" s="25"/>
      <c r="M937646" s="25"/>
    </row>
    <row r="937647" spans="1:13" ht="17.25" customHeight="1" x14ac:dyDescent="0.15">
      <c r="A937647" s="25"/>
      <c r="C937647" s="25"/>
      <c r="D937647" s="25"/>
      <c r="E937647" s="25"/>
      <c r="J937647" s="25"/>
      <c r="K937647" s="25"/>
      <c r="M937647" s="25"/>
    </row>
    <row r="937648" spans="1:13" ht="17.25" customHeight="1" x14ac:dyDescent="0.15">
      <c r="A937648" s="25"/>
      <c r="C937648" s="25"/>
      <c r="D937648" s="25"/>
      <c r="E937648" s="25"/>
      <c r="J937648" s="25"/>
      <c r="K937648" s="25"/>
      <c r="M937648" s="25"/>
    </row>
    <row r="937649" spans="1:13" ht="17.25" customHeight="1" x14ac:dyDescent="0.15">
      <c r="A937649" s="25"/>
      <c r="C937649" s="25"/>
      <c r="D937649" s="25"/>
      <c r="E937649" s="25"/>
      <c r="J937649" s="25"/>
      <c r="K937649" s="25"/>
      <c r="M937649" s="25"/>
    </row>
    <row r="937650" spans="1:13" ht="17.25" customHeight="1" x14ac:dyDescent="0.15">
      <c r="A937650" s="25"/>
      <c r="C937650" s="25"/>
      <c r="D937650" s="25"/>
      <c r="E937650" s="25"/>
      <c r="J937650" s="25"/>
      <c r="K937650" s="25"/>
      <c r="M937650" s="25"/>
    </row>
    <row r="937651" spans="1:13" ht="17.25" customHeight="1" x14ac:dyDescent="0.15">
      <c r="A937651" s="25"/>
      <c r="C937651" s="25"/>
      <c r="D937651" s="25"/>
      <c r="E937651" s="25"/>
      <c r="J937651" s="25"/>
      <c r="K937651" s="25"/>
      <c r="M937651" s="25"/>
    </row>
    <row r="937652" spans="1:13" ht="17.25" customHeight="1" x14ac:dyDescent="0.15">
      <c r="A937652" s="25"/>
      <c r="C937652" s="25"/>
      <c r="D937652" s="25"/>
      <c r="E937652" s="25"/>
      <c r="J937652" s="25"/>
      <c r="K937652" s="25"/>
      <c r="M937652" s="25"/>
    </row>
    <row r="937653" spans="1:13" ht="17.25" customHeight="1" x14ac:dyDescent="0.15">
      <c r="A937653" s="25"/>
      <c r="C937653" s="25"/>
      <c r="D937653" s="25"/>
      <c r="E937653" s="25"/>
      <c r="J937653" s="25"/>
      <c r="K937653" s="25"/>
      <c r="M937653" s="25"/>
    </row>
    <row r="937654" spans="1:13" ht="17.25" customHeight="1" x14ac:dyDescent="0.15">
      <c r="A937654" s="25"/>
      <c r="C937654" s="25"/>
      <c r="D937654" s="25"/>
      <c r="E937654" s="25"/>
      <c r="J937654" s="25"/>
      <c r="K937654" s="25"/>
      <c r="M937654" s="25"/>
    </row>
    <row r="937655" spans="1:13" ht="17.25" customHeight="1" x14ac:dyDescent="0.15">
      <c r="A937655" s="25"/>
      <c r="C937655" s="25"/>
      <c r="D937655" s="25"/>
      <c r="E937655" s="25"/>
      <c r="J937655" s="25"/>
      <c r="K937655" s="25"/>
      <c r="M937655" s="25"/>
    </row>
    <row r="937656" spans="1:13" ht="17.25" customHeight="1" x14ac:dyDescent="0.15">
      <c r="A937656" s="25"/>
      <c r="C937656" s="25"/>
      <c r="D937656" s="25"/>
      <c r="E937656" s="25"/>
      <c r="J937656" s="25"/>
      <c r="K937656" s="25"/>
      <c r="M937656" s="25"/>
    </row>
    <row r="937657" spans="1:13" ht="17.25" customHeight="1" x14ac:dyDescent="0.15">
      <c r="A937657" s="25"/>
      <c r="C937657" s="25"/>
      <c r="D937657" s="25"/>
      <c r="E937657" s="25"/>
      <c r="J937657" s="25"/>
      <c r="K937657" s="25"/>
      <c r="M937657" s="25"/>
    </row>
    <row r="937658" spans="1:13" ht="17.25" customHeight="1" x14ac:dyDescent="0.15">
      <c r="A937658" s="25"/>
      <c r="C937658" s="25"/>
      <c r="D937658" s="25"/>
      <c r="E937658" s="25"/>
      <c r="J937658" s="25"/>
      <c r="K937658" s="25"/>
      <c r="M937658" s="25"/>
    </row>
    <row r="937659" spans="1:13" ht="17.25" customHeight="1" x14ac:dyDescent="0.15">
      <c r="A937659" s="25"/>
      <c r="C937659" s="25"/>
      <c r="D937659" s="25"/>
      <c r="E937659" s="25"/>
      <c r="J937659" s="25"/>
      <c r="K937659" s="25"/>
      <c r="M937659" s="25"/>
    </row>
    <row r="937660" spans="1:13" ht="17.25" customHeight="1" x14ac:dyDescent="0.15">
      <c r="A937660" s="25"/>
      <c r="C937660" s="25"/>
      <c r="D937660" s="25"/>
      <c r="E937660" s="25"/>
      <c r="J937660" s="25"/>
      <c r="K937660" s="25"/>
      <c r="M937660" s="25"/>
    </row>
    <row r="937661" spans="1:13" ht="17.25" customHeight="1" x14ac:dyDescent="0.15">
      <c r="A937661" s="25"/>
      <c r="C937661" s="25"/>
      <c r="D937661" s="25"/>
      <c r="E937661" s="25"/>
      <c r="J937661" s="25"/>
      <c r="K937661" s="25"/>
      <c r="M937661" s="25"/>
    </row>
    <row r="937662" spans="1:13" ht="17.25" customHeight="1" x14ac:dyDescent="0.15">
      <c r="A937662" s="25"/>
      <c r="C937662" s="25"/>
      <c r="D937662" s="25"/>
      <c r="E937662" s="25"/>
      <c r="J937662" s="25"/>
      <c r="K937662" s="25"/>
      <c r="M937662" s="25"/>
    </row>
    <row r="937663" spans="1:13" ht="17.25" customHeight="1" x14ac:dyDescent="0.15">
      <c r="A937663" s="25"/>
      <c r="C937663" s="25"/>
      <c r="D937663" s="25"/>
      <c r="E937663" s="25"/>
      <c r="J937663" s="25"/>
      <c r="K937663" s="25"/>
      <c r="M937663" s="25"/>
    </row>
    <row r="937664" spans="1:13" ht="17.25" customHeight="1" x14ac:dyDescent="0.15">
      <c r="A937664" s="25"/>
      <c r="C937664" s="25"/>
      <c r="D937664" s="25"/>
      <c r="E937664" s="25"/>
      <c r="J937664" s="25"/>
      <c r="K937664" s="25"/>
      <c r="M937664" s="25"/>
    </row>
    <row r="937665" spans="1:13" ht="17.25" customHeight="1" x14ac:dyDescent="0.15">
      <c r="A937665" s="25"/>
      <c r="C937665" s="25"/>
      <c r="D937665" s="25"/>
      <c r="E937665" s="25"/>
      <c r="J937665" s="25"/>
      <c r="K937665" s="25"/>
      <c r="M937665" s="25"/>
    </row>
    <row r="937666" spans="1:13" ht="17.25" customHeight="1" x14ac:dyDescent="0.15">
      <c r="A937666" s="25"/>
      <c r="C937666" s="25"/>
      <c r="D937666" s="25"/>
      <c r="E937666" s="25"/>
      <c r="J937666" s="25"/>
      <c r="K937666" s="25"/>
      <c r="M937666" s="25"/>
    </row>
    <row r="937667" spans="1:13" ht="17.25" customHeight="1" x14ac:dyDescent="0.15">
      <c r="A937667" s="25"/>
      <c r="C937667" s="25"/>
      <c r="D937667" s="25"/>
      <c r="E937667" s="25"/>
      <c r="J937667" s="25"/>
      <c r="K937667" s="25"/>
      <c r="M937667" s="25"/>
    </row>
    <row r="937668" spans="1:13" ht="17.25" customHeight="1" x14ac:dyDescent="0.15">
      <c r="A937668" s="25"/>
      <c r="C937668" s="25"/>
      <c r="D937668" s="25"/>
      <c r="E937668" s="25"/>
      <c r="J937668" s="25"/>
      <c r="K937668" s="25"/>
      <c r="M937668" s="25"/>
    </row>
    <row r="937669" spans="1:13" ht="17.25" customHeight="1" x14ac:dyDescent="0.15">
      <c r="A937669" s="25"/>
      <c r="C937669" s="25"/>
      <c r="D937669" s="25"/>
      <c r="E937669" s="25"/>
      <c r="J937669" s="25"/>
      <c r="K937669" s="25"/>
      <c r="M937669" s="25"/>
    </row>
    <row r="937670" spans="1:13" ht="17.25" customHeight="1" x14ac:dyDescent="0.15">
      <c r="A937670" s="25"/>
      <c r="C937670" s="25"/>
      <c r="D937670" s="25"/>
      <c r="E937670" s="25"/>
      <c r="J937670" s="25"/>
      <c r="K937670" s="25"/>
      <c r="M937670" s="25"/>
    </row>
    <row r="937671" spans="1:13" ht="17.25" customHeight="1" x14ac:dyDescent="0.15">
      <c r="A937671" s="25"/>
      <c r="C937671" s="25"/>
      <c r="D937671" s="25"/>
      <c r="E937671" s="25"/>
      <c r="J937671" s="25"/>
      <c r="K937671" s="25"/>
      <c r="M937671" s="25"/>
    </row>
    <row r="937672" spans="1:13" ht="17.25" customHeight="1" x14ac:dyDescent="0.15">
      <c r="A937672" s="25"/>
      <c r="C937672" s="25"/>
      <c r="D937672" s="25"/>
      <c r="E937672" s="25"/>
      <c r="J937672" s="25"/>
      <c r="K937672" s="25"/>
      <c r="M937672" s="25"/>
    </row>
    <row r="937673" spans="1:13" ht="17.25" customHeight="1" x14ac:dyDescent="0.15">
      <c r="A937673" s="25"/>
      <c r="C937673" s="25"/>
      <c r="D937673" s="25"/>
      <c r="E937673" s="25"/>
      <c r="J937673" s="25"/>
      <c r="K937673" s="25"/>
      <c r="M937673" s="25"/>
    </row>
    <row r="937674" spans="1:13" ht="17.25" customHeight="1" x14ac:dyDescent="0.15">
      <c r="A937674" s="25"/>
      <c r="C937674" s="25"/>
      <c r="D937674" s="25"/>
      <c r="E937674" s="25"/>
      <c r="J937674" s="25"/>
      <c r="K937674" s="25"/>
      <c r="M937674" s="25"/>
    </row>
    <row r="937675" spans="1:13" ht="17.25" customHeight="1" x14ac:dyDescent="0.15">
      <c r="A937675" s="25"/>
      <c r="C937675" s="25"/>
      <c r="D937675" s="25"/>
      <c r="E937675" s="25"/>
      <c r="J937675" s="25"/>
      <c r="K937675" s="25"/>
      <c r="M937675" s="25"/>
    </row>
    <row r="937676" spans="1:13" ht="17.25" customHeight="1" x14ac:dyDescent="0.15">
      <c r="A937676" s="25"/>
      <c r="C937676" s="25"/>
      <c r="D937676" s="25"/>
      <c r="E937676" s="25"/>
      <c r="J937676" s="25"/>
      <c r="K937676" s="25"/>
      <c r="M937676" s="25"/>
    </row>
    <row r="937677" spans="1:13" ht="17.25" customHeight="1" x14ac:dyDescent="0.15">
      <c r="A937677" s="25"/>
      <c r="C937677" s="25"/>
      <c r="D937677" s="25"/>
      <c r="E937677" s="25"/>
      <c r="J937677" s="25"/>
      <c r="K937677" s="25"/>
      <c r="M937677" s="25"/>
    </row>
    <row r="937678" spans="1:13" ht="17.25" customHeight="1" x14ac:dyDescent="0.15">
      <c r="A937678" s="25"/>
      <c r="C937678" s="25"/>
      <c r="D937678" s="25"/>
      <c r="E937678" s="25"/>
      <c r="J937678" s="25"/>
      <c r="K937678" s="25"/>
      <c r="M937678" s="25"/>
    </row>
    <row r="937679" spans="1:13" ht="17.25" customHeight="1" x14ac:dyDescent="0.15">
      <c r="A937679" s="25"/>
      <c r="C937679" s="25"/>
      <c r="D937679" s="25"/>
      <c r="E937679" s="25"/>
      <c r="J937679" s="25"/>
      <c r="K937679" s="25"/>
      <c r="M937679" s="25"/>
    </row>
    <row r="937680" spans="1:13" ht="17.25" customHeight="1" x14ac:dyDescent="0.15">
      <c r="A937680" s="25"/>
      <c r="C937680" s="25"/>
      <c r="D937680" s="25"/>
      <c r="E937680" s="25"/>
      <c r="J937680" s="25"/>
      <c r="K937680" s="25"/>
      <c r="M937680" s="25"/>
    </row>
    <row r="937681" spans="1:13" ht="17.25" customHeight="1" x14ac:dyDescent="0.15">
      <c r="A937681" s="25"/>
      <c r="C937681" s="25"/>
      <c r="D937681" s="25"/>
      <c r="E937681" s="25"/>
      <c r="J937681" s="25"/>
      <c r="K937681" s="25"/>
      <c r="M937681" s="25"/>
    </row>
    <row r="937682" spans="1:13" ht="17.25" customHeight="1" x14ac:dyDescent="0.15">
      <c r="A937682" s="25"/>
      <c r="C937682" s="25"/>
      <c r="D937682" s="25"/>
      <c r="E937682" s="25"/>
      <c r="J937682" s="25"/>
      <c r="K937682" s="25"/>
      <c r="M937682" s="25"/>
    </row>
    <row r="937683" spans="1:13" ht="17.25" customHeight="1" x14ac:dyDescent="0.15">
      <c r="A937683" s="25"/>
      <c r="C937683" s="25"/>
      <c r="D937683" s="25"/>
      <c r="E937683" s="25"/>
      <c r="J937683" s="25"/>
      <c r="K937683" s="25"/>
      <c r="M937683" s="25"/>
    </row>
    <row r="937684" spans="1:13" ht="17.25" customHeight="1" x14ac:dyDescent="0.15">
      <c r="A937684" s="25"/>
      <c r="C937684" s="25"/>
      <c r="D937684" s="25"/>
      <c r="E937684" s="25"/>
      <c r="J937684" s="25"/>
      <c r="K937684" s="25"/>
      <c r="M937684" s="25"/>
    </row>
    <row r="937685" spans="1:13" ht="17.25" customHeight="1" x14ac:dyDescent="0.15">
      <c r="A937685" s="25"/>
      <c r="C937685" s="25"/>
      <c r="D937685" s="25"/>
      <c r="E937685" s="25"/>
      <c r="J937685" s="25"/>
      <c r="K937685" s="25"/>
      <c r="M937685" s="25"/>
    </row>
    <row r="937686" spans="1:13" ht="17.25" customHeight="1" x14ac:dyDescent="0.15">
      <c r="A937686" s="25"/>
      <c r="C937686" s="25"/>
      <c r="D937686" s="25"/>
      <c r="E937686" s="25"/>
      <c r="J937686" s="25"/>
      <c r="K937686" s="25"/>
      <c r="M937686" s="25"/>
    </row>
    <row r="937687" spans="1:13" ht="17.25" customHeight="1" x14ac:dyDescent="0.15">
      <c r="A937687" s="25"/>
      <c r="C937687" s="25"/>
      <c r="D937687" s="25"/>
      <c r="E937687" s="25"/>
      <c r="J937687" s="25"/>
      <c r="K937687" s="25"/>
      <c r="M937687" s="25"/>
    </row>
    <row r="937688" spans="1:13" ht="17.25" customHeight="1" x14ac:dyDescent="0.15">
      <c r="A937688" s="25"/>
      <c r="C937688" s="25"/>
      <c r="D937688" s="25"/>
      <c r="E937688" s="25"/>
      <c r="J937688" s="25"/>
      <c r="K937688" s="25"/>
      <c r="M937688" s="25"/>
    </row>
    <row r="937689" spans="1:13" ht="17.25" customHeight="1" x14ac:dyDescent="0.15">
      <c r="A937689" s="25"/>
      <c r="C937689" s="25"/>
      <c r="D937689" s="25"/>
      <c r="E937689" s="25"/>
      <c r="J937689" s="25"/>
      <c r="K937689" s="25"/>
      <c r="M937689" s="25"/>
    </row>
    <row r="937690" spans="1:13" ht="17.25" customHeight="1" x14ac:dyDescent="0.15">
      <c r="A937690" s="25"/>
      <c r="C937690" s="25"/>
      <c r="D937690" s="25"/>
      <c r="E937690" s="25"/>
      <c r="J937690" s="25"/>
      <c r="K937690" s="25"/>
      <c r="M937690" s="25"/>
    </row>
    <row r="937691" spans="1:13" ht="17.25" customHeight="1" x14ac:dyDescent="0.15">
      <c r="A937691" s="25"/>
      <c r="C937691" s="25"/>
      <c r="D937691" s="25"/>
      <c r="E937691" s="25"/>
      <c r="J937691" s="25"/>
      <c r="K937691" s="25"/>
      <c r="M937691" s="25"/>
    </row>
    <row r="937692" spans="1:13" ht="17.25" customHeight="1" x14ac:dyDescent="0.15">
      <c r="A937692" s="25"/>
      <c r="C937692" s="25"/>
      <c r="D937692" s="25"/>
      <c r="E937692" s="25"/>
      <c r="J937692" s="25"/>
      <c r="K937692" s="25"/>
      <c r="M937692" s="25"/>
    </row>
    <row r="937693" spans="1:13" ht="17.25" customHeight="1" x14ac:dyDescent="0.15">
      <c r="A937693" s="25"/>
      <c r="C937693" s="25"/>
      <c r="D937693" s="25"/>
      <c r="E937693" s="25"/>
      <c r="J937693" s="25"/>
      <c r="K937693" s="25"/>
      <c r="M937693" s="25"/>
    </row>
    <row r="937694" spans="1:13" ht="17.25" customHeight="1" x14ac:dyDescent="0.15">
      <c r="A937694" s="25"/>
      <c r="C937694" s="25"/>
      <c r="D937694" s="25"/>
      <c r="E937694" s="25"/>
      <c r="J937694" s="25"/>
      <c r="K937694" s="25"/>
      <c r="M937694" s="25"/>
    </row>
    <row r="937695" spans="1:13" ht="17.25" customHeight="1" x14ac:dyDescent="0.15">
      <c r="A937695" s="25"/>
      <c r="C937695" s="25"/>
      <c r="D937695" s="25"/>
      <c r="E937695" s="25"/>
      <c r="J937695" s="25"/>
      <c r="K937695" s="25"/>
      <c r="M937695" s="25"/>
    </row>
    <row r="937696" spans="1:13" ht="17.25" customHeight="1" x14ac:dyDescent="0.15">
      <c r="A937696" s="25"/>
      <c r="C937696" s="25"/>
      <c r="D937696" s="25"/>
      <c r="E937696" s="25"/>
      <c r="J937696" s="25"/>
      <c r="K937696" s="25"/>
      <c r="M937696" s="25"/>
    </row>
    <row r="937697" spans="1:13" ht="17.25" customHeight="1" x14ac:dyDescent="0.15">
      <c r="A937697" s="25"/>
      <c r="C937697" s="25"/>
      <c r="D937697" s="25"/>
      <c r="E937697" s="25"/>
      <c r="J937697" s="25"/>
      <c r="K937697" s="25"/>
      <c r="M937697" s="25"/>
    </row>
    <row r="937698" spans="1:13" ht="17.25" customHeight="1" x14ac:dyDescent="0.15">
      <c r="A937698" s="25"/>
      <c r="C937698" s="25"/>
      <c r="D937698" s="25"/>
      <c r="E937698" s="25"/>
      <c r="J937698" s="25"/>
      <c r="K937698" s="25"/>
      <c r="M937698" s="25"/>
    </row>
    <row r="937699" spans="1:13" ht="17.25" customHeight="1" x14ac:dyDescent="0.15">
      <c r="A937699" s="25"/>
      <c r="C937699" s="25"/>
      <c r="D937699" s="25"/>
      <c r="E937699" s="25"/>
      <c r="J937699" s="25"/>
      <c r="K937699" s="25"/>
      <c r="M937699" s="25"/>
    </row>
    <row r="937700" spans="1:13" ht="17.25" customHeight="1" x14ac:dyDescent="0.15">
      <c r="A937700" s="25"/>
      <c r="C937700" s="25"/>
      <c r="D937700" s="25"/>
      <c r="E937700" s="25"/>
      <c r="J937700" s="25"/>
      <c r="K937700" s="25"/>
      <c r="M937700" s="25"/>
    </row>
    <row r="937701" spans="1:13" ht="17.25" customHeight="1" x14ac:dyDescent="0.15">
      <c r="A937701" s="25"/>
      <c r="C937701" s="25"/>
      <c r="D937701" s="25"/>
      <c r="E937701" s="25"/>
      <c r="J937701" s="25"/>
      <c r="K937701" s="25"/>
      <c r="M937701" s="25"/>
    </row>
    <row r="937702" spans="1:13" ht="17.25" customHeight="1" x14ac:dyDescent="0.15">
      <c r="A937702" s="25"/>
      <c r="C937702" s="25"/>
      <c r="D937702" s="25"/>
      <c r="E937702" s="25"/>
      <c r="J937702" s="25"/>
      <c r="K937702" s="25"/>
      <c r="M937702" s="25"/>
    </row>
    <row r="937703" spans="1:13" ht="17.25" customHeight="1" x14ac:dyDescent="0.15">
      <c r="A937703" s="25"/>
      <c r="C937703" s="25"/>
      <c r="D937703" s="25"/>
      <c r="E937703" s="25"/>
      <c r="J937703" s="25"/>
      <c r="K937703" s="25"/>
      <c r="M937703" s="25"/>
    </row>
    <row r="937704" spans="1:13" ht="17.25" customHeight="1" x14ac:dyDescent="0.15">
      <c r="A937704" s="25"/>
      <c r="C937704" s="25"/>
      <c r="D937704" s="25"/>
      <c r="E937704" s="25"/>
      <c r="J937704" s="25"/>
      <c r="K937704" s="25"/>
      <c r="M937704" s="25"/>
    </row>
    <row r="937705" spans="1:13" ht="17.25" customHeight="1" x14ac:dyDescent="0.15">
      <c r="A937705" s="25"/>
      <c r="C937705" s="25"/>
      <c r="D937705" s="25"/>
      <c r="E937705" s="25"/>
      <c r="J937705" s="25"/>
      <c r="K937705" s="25"/>
      <c r="M937705" s="25"/>
    </row>
    <row r="937706" spans="1:13" ht="17.25" customHeight="1" x14ac:dyDescent="0.15">
      <c r="A937706" s="25"/>
      <c r="C937706" s="25"/>
      <c r="D937706" s="25"/>
      <c r="E937706" s="25"/>
      <c r="J937706" s="25"/>
      <c r="K937706" s="25"/>
      <c r="M937706" s="25"/>
    </row>
    <row r="937707" spans="1:13" ht="17.25" customHeight="1" x14ac:dyDescent="0.15">
      <c r="A937707" s="25"/>
      <c r="C937707" s="25"/>
      <c r="D937707" s="25"/>
      <c r="E937707" s="25"/>
      <c r="J937707" s="25"/>
      <c r="K937707" s="25"/>
      <c r="M937707" s="25"/>
    </row>
    <row r="937708" spans="1:13" ht="17.25" customHeight="1" x14ac:dyDescent="0.15">
      <c r="A937708" s="25"/>
      <c r="C937708" s="25"/>
      <c r="D937708" s="25"/>
      <c r="E937708" s="25"/>
      <c r="J937708" s="25"/>
      <c r="K937708" s="25"/>
      <c r="M937708" s="25"/>
    </row>
    <row r="937709" spans="1:13" ht="17.25" customHeight="1" x14ac:dyDescent="0.15">
      <c r="A937709" s="25"/>
      <c r="C937709" s="25"/>
      <c r="D937709" s="25"/>
      <c r="E937709" s="25"/>
      <c r="J937709" s="25"/>
      <c r="K937709" s="25"/>
      <c r="M937709" s="25"/>
    </row>
    <row r="937710" spans="1:13" ht="17.25" customHeight="1" x14ac:dyDescent="0.15">
      <c r="A937710" s="25"/>
      <c r="C937710" s="25"/>
      <c r="D937710" s="25"/>
      <c r="E937710" s="25"/>
      <c r="J937710" s="25"/>
      <c r="K937710" s="25"/>
      <c r="M937710" s="25"/>
    </row>
    <row r="937711" spans="1:13" ht="17.25" customHeight="1" x14ac:dyDescent="0.15">
      <c r="A937711" s="25"/>
      <c r="C937711" s="25"/>
      <c r="D937711" s="25"/>
      <c r="E937711" s="25"/>
      <c r="J937711" s="25"/>
      <c r="K937711" s="25"/>
      <c r="M937711" s="25"/>
    </row>
    <row r="937712" spans="1:13" ht="17.25" customHeight="1" x14ac:dyDescent="0.15">
      <c r="A937712" s="25"/>
      <c r="C937712" s="25"/>
      <c r="D937712" s="25"/>
      <c r="E937712" s="25"/>
      <c r="J937712" s="25"/>
      <c r="K937712" s="25"/>
      <c r="M937712" s="25"/>
    </row>
    <row r="937713" spans="1:13" ht="17.25" customHeight="1" x14ac:dyDescent="0.15">
      <c r="A937713" s="25"/>
      <c r="C937713" s="25"/>
      <c r="D937713" s="25"/>
      <c r="E937713" s="25"/>
      <c r="J937713" s="25"/>
      <c r="K937713" s="25"/>
      <c r="M937713" s="25"/>
    </row>
    <row r="937714" spans="1:13" ht="17.25" customHeight="1" x14ac:dyDescent="0.15">
      <c r="A937714" s="25"/>
      <c r="C937714" s="25"/>
      <c r="D937714" s="25"/>
      <c r="E937714" s="25"/>
      <c r="J937714" s="25"/>
      <c r="K937714" s="25"/>
      <c r="M937714" s="25"/>
    </row>
    <row r="937715" spans="1:13" ht="17.25" customHeight="1" x14ac:dyDescent="0.15">
      <c r="A937715" s="25"/>
      <c r="C937715" s="25"/>
      <c r="D937715" s="25"/>
      <c r="E937715" s="25"/>
      <c r="J937715" s="25"/>
      <c r="K937715" s="25"/>
      <c r="M937715" s="25"/>
    </row>
    <row r="937716" spans="1:13" ht="17.25" customHeight="1" x14ac:dyDescent="0.15">
      <c r="A937716" s="25"/>
      <c r="C937716" s="25"/>
      <c r="D937716" s="25"/>
      <c r="E937716" s="25"/>
      <c r="J937716" s="25"/>
      <c r="K937716" s="25"/>
      <c r="M937716" s="25"/>
    </row>
    <row r="937717" spans="1:13" ht="17.25" customHeight="1" x14ac:dyDescent="0.15">
      <c r="A937717" s="25"/>
      <c r="C937717" s="25"/>
      <c r="D937717" s="25"/>
      <c r="E937717" s="25"/>
      <c r="J937717" s="25"/>
      <c r="K937717" s="25"/>
      <c r="M937717" s="25"/>
    </row>
    <row r="937718" spans="1:13" ht="17.25" customHeight="1" x14ac:dyDescent="0.15">
      <c r="A937718" s="25"/>
      <c r="C937718" s="25"/>
      <c r="D937718" s="25"/>
      <c r="E937718" s="25"/>
      <c r="J937718" s="25"/>
      <c r="K937718" s="25"/>
      <c r="M937718" s="25"/>
    </row>
    <row r="937719" spans="1:13" ht="17.25" customHeight="1" x14ac:dyDescent="0.15">
      <c r="A937719" s="25"/>
      <c r="C937719" s="25"/>
      <c r="D937719" s="25"/>
      <c r="E937719" s="25"/>
      <c r="J937719" s="25"/>
      <c r="K937719" s="25"/>
      <c r="M937719" s="25"/>
    </row>
    <row r="937720" spans="1:13" ht="17.25" customHeight="1" x14ac:dyDescent="0.15">
      <c r="A937720" s="25"/>
      <c r="C937720" s="25"/>
      <c r="D937720" s="25"/>
      <c r="E937720" s="25"/>
      <c r="J937720" s="25"/>
      <c r="K937720" s="25"/>
      <c r="M937720" s="25"/>
    </row>
    <row r="937721" spans="1:13" ht="17.25" customHeight="1" x14ac:dyDescent="0.15">
      <c r="A937721" s="25"/>
      <c r="C937721" s="25"/>
      <c r="D937721" s="25"/>
      <c r="E937721" s="25"/>
      <c r="J937721" s="25"/>
      <c r="K937721" s="25"/>
      <c r="M937721" s="25"/>
    </row>
    <row r="937722" spans="1:13" ht="17.25" customHeight="1" x14ac:dyDescent="0.15">
      <c r="A937722" s="25"/>
      <c r="C937722" s="25"/>
      <c r="D937722" s="25"/>
      <c r="E937722" s="25"/>
      <c r="J937722" s="25"/>
      <c r="K937722" s="25"/>
      <c r="M937722" s="25"/>
    </row>
    <row r="937723" spans="1:13" ht="17.25" customHeight="1" x14ac:dyDescent="0.15">
      <c r="A937723" s="25"/>
      <c r="C937723" s="25"/>
      <c r="D937723" s="25"/>
      <c r="E937723" s="25"/>
      <c r="J937723" s="25"/>
      <c r="K937723" s="25"/>
      <c r="M937723" s="25"/>
    </row>
    <row r="937724" spans="1:13" ht="17.25" customHeight="1" x14ac:dyDescent="0.15">
      <c r="A937724" s="25"/>
      <c r="C937724" s="25"/>
      <c r="D937724" s="25"/>
      <c r="E937724" s="25"/>
      <c r="J937724" s="25"/>
      <c r="K937724" s="25"/>
      <c r="M937724" s="25"/>
    </row>
    <row r="937725" spans="1:13" ht="17.25" customHeight="1" x14ac:dyDescent="0.15">
      <c r="A937725" s="25"/>
      <c r="C937725" s="25"/>
      <c r="D937725" s="25"/>
      <c r="E937725" s="25"/>
      <c r="J937725" s="25"/>
      <c r="K937725" s="25"/>
      <c r="M937725" s="25"/>
    </row>
    <row r="937726" spans="1:13" ht="17.25" customHeight="1" x14ac:dyDescent="0.15">
      <c r="A937726" s="25"/>
      <c r="C937726" s="25"/>
      <c r="D937726" s="25"/>
      <c r="E937726" s="25"/>
      <c r="J937726" s="25"/>
      <c r="K937726" s="25"/>
      <c r="M937726" s="25"/>
    </row>
    <row r="937727" spans="1:13" ht="17.25" customHeight="1" x14ac:dyDescent="0.15">
      <c r="A937727" s="25"/>
      <c r="C937727" s="25"/>
      <c r="D937727" s="25"/>
      <c r="E937727" s="25"/>
      <c r="J937727" s="25"/>
      <c r="K937727" s="25"/>
      <c r="M937727" s="25"/>
    </row>
    <row r="937728" spans="1:13" ht="17.25" customHeight="1" x14ac:dyDescent="0.15">
      <c r="A937728" s="25"/>
      <c r="C937728" s="25"/>
      <c r="D937728" s="25"/>
      <c r="E937728" s="25"/>
      <c r="J937728" s="25"/>
      <c r="K937728" s="25"/>
      <c r="M937728" s="25"/>
    </row>
    <row r="937729" spans="1:13" ht="17.25" customHeight="1" x14ac:dyDescent="0.15">
      <c r="A937729" s="25"/>
      <c r="C937729" s="25"/>
      <c r="D937729" s="25"/>
      <c r="E937729" s="25"/>
      <c r="J937729" s="25"/>
      <c r="K937729" s="25"/>
      <c r="M937729" s="25"/>
    </row>
    <row r="937730" spans="1:13" ht="17.25" customHeight="1" x14ac:dyDescent="0.15">
      <c r="A937730" s="25"/>
      <c r="C937730" s="25"/>
      <c r="D937730" s="25"/>
      <c r="E937730" s="25"/>
      <c r="J937730" s="25"/>
      <c r="K937730" s="25"/>
      <c r="M937730" s="25"/>
    </row>
    <row r="937731" spans="1:13" ht="17.25" customHeight="1" x14ac:dyDescent="0.15">
      <c r="A937731" s="25"/>
      <c r="C937731" s="25"/>
      <c r="D937731" s="25"/>
      <c r="E937731" s="25"/>
      <c r="J937731" s="25"/>
      <c r="K937731" s="25"/>
      <c r="M937731" s="25"/>
    </row>
    <row r="937732" spans="1:13" ht="17.25" customHeight="1" x14ac:dyDescent="0.15">
      <c r="A937732" s="25"/>
      <c r="C937732" s="25"/>
      <c r="D937732" s="25"/>
      <c r="E937732" s="25"/>
      <c r="J937732" s="25"/>
      <c r="K937732" s="25"/>
      <c r="M937732" s="25"/>
    </row>
    <row r="937733" spans="1:13" ht="17.25" customHeight="1" x14ac:dyDescent="0.15">
      <c r="A937733" s="25"/>
      <c r="C937733" s="25"/>
      <c r="D937733" s="25"/>
      <c r="E937733" s="25"/>
      <c r="J937733" s="25"/>
      <c r="K937733" s="25"/>
      <c r="M937733" s="25"/>
    </row>
    <row r="937734" spans="1:13" ht="17.25" customHeight="1" x14ac:dyDescent="0.15">
      <c r="A937734" s="25"/>
      <c r="C937734" s="25"/>
      <c r="D937734" s="25"/>
      <c r="E937734" s="25"/>
      <c r="J937734" s="25"/>
      <c r="K937734" s="25"/>
      <c r="M937734" s="25"/>
    </row>
    <row r="937735" spans="1:13" ht="17.25" customHeight="1" x14ac:dyDescent="0.15">
      <c r="A937735" s="25"/>
      <c r="C937735" s="25"/>
      <c r="D937735" s="25"/>
      <c r="E937735" s="25"/>
      <c r="J937735" s="25"/>
      <c r="K937735" s="25"/>
      <c r="M937735" s="25"/>
    </row>
    <row r="937736" spans="1:13" ht="17.25" customHeight="1" x14ac:dyDescent="0.15">
      <c r="A937736" s="25"/>
      <c r="C937736" s="25"/>
      <c r="D937736" s="25"/>
      <c r="E937736" s="25"/>
      <c r="J937736" s="25"/>
      <c r="K937736" s="25"/>
      <c r="M937736" s="25"/>
    </row>
    <row r="937737" spans="1:13" ht="17.25" customHeight="1" x14ac:dyDescent="0.15">
      <c r="A937737" s="25"/>
      <c r="C937737" s="25"/>
      <c r="D937737" s="25"/>
      <c r="E937737" s="25"/>
      <c r="J937737" s="25"/>
      <c r="K937737" s="25"/>
      <c r="M937737" s="25"/>
    </row>
    <row r="937738" spans="1:13" ht="17.25" customHeight="1" x14ac:dyDescent="0.15">
      <c r="A937738" s="25"/>
      <c r="C937738" s="25"/>
      <c r="D937738" s="25"/>
      <c r="E937738" s="25"/>
      <c r="J937738" s="25"/>
      <c r="K937738" s="25"/>
      <c r="M937738" s="25"/>
    </row>
    <row r="937739" spans="1:13" ht="17.25" customHeight="1" x14ac:dyDescent="0.15">
      <c r="A937739" s="25"/>
      <c r="C937739" s="25"/>
      <c r="D937739" s="25"/>
      <c r="E937739" s="25"/>
      <c r="J937739" s="25"/>
      <c r="K937739" s="25"/>
      <c r="M937739" s="25"/>
    </row>
    <row r="937740" spans="1:13" ht="17.25" customHeight="1" x14ac:dyDescent="0.15">
      <c r="A937740" s="25"/>
      <c r="C937740" s="25"/>
      <c r="D937740" s="25"/>
      <c r="E937740" s="25"/>
      <c r="J937740" s="25"/>
      <c r="K937740" s="25"/>
      <c r="M937740" s="25"/>
    </row>
    <row r="937741" spans="1:13" ht="17.25" customHeight="1" x14ac:dyDescent="0.15">
      <c r="A937741" s="25"/>
      <c r="C937741" s="25"/>
      <c r="D937741" s="25"/>
      <c r="E937741" s="25"/>
      <c r="J937741" s="25"/>
      <c r="K937741" s="25"/>
      <c r="M937741" s="25"/>
    </row>
    <row r="937742" spans="1:13" ht="17.25" customHeight="1" x14ac:dyDescent="0.15">
      <c r="A937742" s="25"/>
      <c r="C937742" s="25"/>
      <c r="D937742" s="25"/>
      <c r="E937742" s="25"/>
      <c r="J937742" s="25"/>
      <c r="K937742" s="25"/>
      <c r="M937742" s="25"/>
    </row>
    <row r="937743" spans="1:13" ht="17.25" customHeight="1" x14ac:dyDescent="0.15">
      <c r="A937743" s="25"/>
      <c r="C937743" s="25"/>
      <c r="D937743" s="25"/>
      <c r="E937743" s="25"/>
      <c r="J937743" s="25"/>
      <c r="K937743" s="25"/>
      <c r="M937743" s="25"/>
    </row>
    <row r="937744" spans="1:13" ht="17.25" customHeight="1" x14ac:dyDescent="0.15">
      <c r="A937744" s="25"/>
      <c r="C937744" s="25"/>
      <c r="D937744" s="25"/>
      <c r="E937744" s="25"/>
      <c r="J937744" s="25"/>
      <c r="K937744" s="25"/>
      <c r="M937744" s="25"/>
    </row>
    <row r="937745" spans="1:13" ht="17.25" customHeight="1" x14ac:dyDescent="0.15">
      <c r="A937745" s="25"/>
      <c r="C937745" s="25"/>
      <c r="D937745" s="25"/>
      <c r="E937745" s="25"/>
      <c r="J937745" s="25"/>
      <c r="K937745" s="25"/>
      <c r="M937745" s="25"/>
    </row>
    <row r="937746" spans="1:13" ht="17.25" customHeight="1" x14ac:dyDescent="0.15">
      <c r="A937746" s="25"/>
      <c r="C937746" s="25"/>
      <c r="D937746" s="25"/>
      <c r="E937746" s="25"/>
      <c r="J937746" s="25"/>
      <c r="K937746" s="25"/>
      <c r="M937746" s="25"/>
    </row>
    <row r="937747" spans="1:13" ht="17.25" customHeight="1" x14ac:dyDescent="0.15">
      <c r="A937747" s="25"/>
      <c r="C937747" s="25"/>
      <c r="D937747" s="25"/>
      <c r="E937747" s="25"/>
      <c r="J937747" s="25"/>
      <c r="K937747" s="25"/>
      <c r="M937747" s="25"/>
    </row>
    <row r="937748" spans="1:13" ht="17.25" customHeight="1" x14ac:dyDescent="0.15">
      <c r="A937748" s="25"/>
      <c r="C937748" s="25"/>
      <c r="D937748" s="25"/>
      <c r="E937748" s="25"/>
      <c r="J937748" s="25"/>
      <c r="K937748" s="25"/>
      <c r="M937748" s="25"/>
    </row>
    <row r="937749" spans="1:13" ht="17.25" customHeight="1" x14ac:dyDescent="0.15">
      <c r="A937749" s="25"/>
      <c r="C937749" s="25"/>
      <c r="D937749" s="25"/>
      <c r="E937749" s="25"/>
      <c r="J937749" s="25"/>
      <c r="K937749" s="25"/>
      <c r="M937749" s="25"/>
    </row>
    <row r="937750" spans="1:13" ht="17.25" customHeight="1" x14ac:dyDescent="0.15">
      <c r="A937750" s="25"/>
      <c r="C937750" s="25"/>
      <c r="D937750" s="25"/>
      <c r="E937750" s="25"/>
      <c r="J937750" s="25"/>
      <c r="K937750" s="25"/>
      <c r="M937750" s="25"/>
    </row>
    <row r="937751" spans="1:13" ht="17.25" customHeight="1" x14ac:dyDescent="0.15">
      <c r="A937751" s="25"/>
      <c r="C937751" s="25"/>
      <c r="D937751" s="25"/>
      <c r="E937751" s="25"/>
      <c r="J937751" s="25"/>
      <c r="K937751" s="25"/>
      <c r="M937751" s="25"/>
    </row>
    <row r="937752" spans="1:13" ht="17.25" customHeight="1" x14ac:dyDescent="0.15">
      <c r="A937752" s="25"/>
      <c r="C937752" s="25"/>
      <c r="D937752" s="25"/>
      <c r="E937752" s="25"/>
      <c r="J937752" s="25"/>
      <c r="K937752" s="25"/>
      <c r="M937752" s="25"/>
    </row>
    <row r="937753" spans="1:13" ht="17.25" customHeight="1" x14ac:dyDescent="0.15">
      <c r="A937753" s="25"/>
      <c r="C937753" s="25"/>
      <c r="D937753" s="25"/>
      <c r="E937753" s="25"/>
      <c r="J937753" s="25"/>
      <c r="K937753" s="25"/>
      <c r="M937753" s="25"/>
    </row>
    <row r="937754" spans="1:13" ht="17.25" customHeight="1" x14ac:dyDescent="0.15">
      <c r="A937754" s="25"/>
      <c r="C937754" s="25"/>
      <c r="D937754" s="25"/>
      <c r="E937754" s="25"/>
      <c r="J937754" s="25"/>
      <c r="K937754" s="25"/>
      <c r="M937754" s="25"/>
    </row>
    <row r="937755" spans="1:13" ht="17.25" customHeight="1" x14ac:dyDescent="0.15">
      <c r="A937755" s="25"/>
      <c r="C937755" s="25"/>
      <c r="D937755" s="25"/>
      <c r="E937755" s="25"/>
      <c r="J937755" s="25"/>
      <c r="K937755" s="25"/>
      <c r="M937755" s="25"/>
    </row>
    <row r="937756" spans="1:13" ht="17.25" customHeight="1" x14ac:dyDescent="0.15">
      <c r="A937756" s="25"/>
      <c r="C937756" s="25"/>
      <c r="D937756" s="25"/>
      <c r="E937756" s="25"/>
      <c r="J937756" s="25"/>
      <c r="K937756" s="25"/>
      <c r="M937756" s="25"/>
    </row>
    <row r="937757" spans="1:13" ht="17.25" customHeight="1" x14ac:dyDescent="0.15">
      <c r="A937757" s="25"/>
      <c r="C937757" s="25"/>
      <c r="D937757" s="25"/>
      <c r="E937757" s="25"/>
      <c r="J937757" s="25"/>
      <c r="K937757" s="25"/>
      <c r="M937757" s="25"/>
    </row>
    <row r="937758" spans="1:13" ht="17.25" customHeight="1" x14ac:dyDescent="0.15">
      <c r="A937758" s="25"/>
      <c r="C937758" s="25"/>
      <c r="D937758" s="25"/>
      <c r="E937758" s="25"/>
      <c r="J937758" s="25"/>
      <c r="K937758" s="25"/>
      <c r="M937758" s="25"/>
    </row>
    <row r="937759" spans="1:13" ht="17.25" customHeight="1" x14ac:dyDescent="0.15">
      <c r="A937759" s="25"/>
      <c r="C937759" s="25"/>
      <c r="D937759" s="25"/>
      <c r="E937759" s="25"/>
      <c r="J937759" s="25"/>
      <c r="K937759" s="25"/>
      <c r="M937759" s="25"/>
    </row>
    <row r="937760" spans="1:13" ht="17.25" customHeight="1" x14ac:dyDescent="0.15">
      <c r="A937760" s="25"/>
      <c r="C937760" s="25"/>
      <c r="D937760" s="25"/>
      <c r="E937760" s="25"/>
      <c r="J937760" s="25"/>
      <c r="K937760" s="25"/>
      <c r="M937760" s="25"/>
    </row>
    <row r="937761" spans="1:13" ht="17.25" customHeight="1" x14ac:dyDescent="0.15">
      <c r="A937761" s="25"/>
      <c r="C937761" s="25"/>
      <c r="D937761" s="25"/>
      <c r="E937761" s="25"/>
      <c r="J937761" s="25"/>
      <c r="K937761" s="25"/>
      <c r="M937761" s="25"/>
    </row>
    <row r="937762" spans="1:13" ht="17.25" customHeight="1" x14ac:dyDescent="0.15">
      <c r="A937762" s="25"/>
      <c r="C937762" s="25"/>
      <c r="D937762" s="25"/>
      <c r="E937762" s="25"/>
      <c r="J937762" s="25"/>
      <c r="K937762" s="25"/>
      <c r="M937762" s="25"/>
    </row>
    <row r="937763" spans="1:13" ht="17.25" customHeight="1" x14ac:dyDescent="0.15">
      <c r="A937763" s="25"/>
      <c r="C937763" s="25"/>
      <c r="D937763" s="25"/>
      <c r="E937763" s="25"/>
      <c r="J937763" s="25"/>
      <c r="K937763" s="25"/>
      <c r="M937763" s="25"/>
    </row>
    <row r="937764" spans="1:13" ht="17.25" customHeight="1" x14ac:dyDescent="0.15">
      <c r="A937764" s="25"/>
      <c r="C937764" s="25"/>
      <c r="D937764" s="25"/>
      <c r="E937764" s="25"/>
      <c r="J937764" s="25"/>
      <c r="K937764" s="25"/>
      <c r="M937764" s="25"/>
    </row>
    <row r="937765" spans="1:13" ht="17.25" customHeight="1" x14ac:dyDescent="0.15">
      <c r="A937765" s="25"/>
      <c r="C937765" s="25"/>
      <c r="D937765" s="25"/>
      <c r="E937765" s="25"/>
      <c r="J937765" s="25"/>
      <c r="K937765" s="25"/>
      <c r="M937765" s="25"/>
    </row>
    <row r="937766" spans="1:13" ht="17.25" customHeight="1" x14ac:dyDescent="0.15">
      <c r="A937766" s="25"/>
      <c r="C937766" s="25"/>
      <c r="D937766" s="25"/>
      <c r="E937766" s="25"/>
      <c r="J937766" s="25"/>
      <c r="K937766" s="25"/>
      <c r="M937766" s="25"/>
    </row>
    <row r="937767" spans="1:13" ht="17.25" customHeight="1" x14ac:dyDescent="0.15">
      <c r="A937767" s="25"/>
      <c r="C937767" s="25"/>
      <c r="D937767" s="25"/>
      <c r="E937767" s="25"/>
      <c r="J937767" s="25"/>
      <c r="K937767" s="25"/>
      <c r="M937767" s="25"/>
    </row>
    <row r="937768" spans="1:13" ht="17.25" customHeight="1" x14ac:dyDescent="0.15">
      <c r="A937768" s="25"/>
      <c r="C937768" s="25"/>
      <c r="D937768" s="25"/>
      <c r="E937768" s="25"/>
      <c r="J937768" s="25"/>
      <c r="K937768" s="25"/>
      <c r="M937768" s="25"/>
    </row>
    <row r="937769" spans="1:13" ht="17.25" customHeight="1" x14ac:dyDescent="0.15">
      <c r="A937769" s="25"/>
      <c r="C937769" s="25"/>
      <c r="D937769" s="25"/>
      <c r="E937769" s="25"/>
      <c r="J937769" s="25"/>
      <c r="K937769" s="25"/>
      <c r="M937769" s="25"/>
    </row>
    <row r="937770" spans="1:13" ht="17.25" customHeight="1" x14ac:dyDescent="0.15">
      <c r="A937770" s="25"/>
      <c r="C937770" s="25"/>
      <c r="D937770" s="25"/>
      <c r="E937770" s="25"/>
      <c r="J937770" s="25"/>
      <c r="K937770" s="25"/>
      <c r="M937770" s="25"/>
    </row>
    <row r="937771" spans="1:13" ht="17.25" customHeight="1" x14ac:dyDescent="0.15">
      <c r="A937771" s="25"/>
      <c r="C937771" s="25"/>
      <c r="D937771" s="25"/>
      <c r="E937771" s="25"/>
      <c r="J937771" s="25"/>
      <c r="K937771" s="25"/>
      <c r="M937771" s="25"/>
    </row>
    <row r="937772" spans="1:13" ht="17.25" customHeight="1" x14ac:dyDescent="0.15">
      <c r="A937772" s="25"/>
      <c r="C937772" s="25"/>
      <c r="D937772" s="25"/>
      <c r="E937772" s="25"/>
      <c r="J937772" s="25"/>
      <c r="K937772" s="25"/>
      <c r="M937772" s="25"/>
    </row>
    <row r="937773" spans="1:13" ht="17.25" customHeight="1" x14ac:dyDescent="0.15">
      <c r="A937773" s="25"/>
      <c r="C937773" s="25"/>
      <c r="D937773" s="25"/>
      <c r="E937773" s="25"/>
      <c r="J937773" s="25"/>
      <c r="K937773" s="25"/>
      <c r="M937773" s="25"/>
    </row>
    <row r="937774" spans="1:13" ht="17.25" customHeight="1" x14ac:dyDescent="0.15">
      <c r="A937774" s="25"/>
      <c r="C937774" s="25"/>
      <c r="D937774" s="25"/>
      <c r="E937774" s="25"/>
      <c r="J937774" s="25"/>
      <c r="K937774" s="25"/>
      <c r="M937774" s="25"/>
    </row>
    <row r="937775" spans="1:13" ht="17.25" customHeight="1" x14ac:dyDescent="0.15">
      <c r="A937775" s="25"/>
      <c r="C937775" s="25"/>
      <c r="D937775" s="25"/>
      <c r="E937775" s="25"/>
      <c r="J937775" s="25"/>
      <c r="K937775" s="25"/>
      <c r="M937775" s="25"/>
    </row>
    <row r="937776" spans="1:13" ht="17.25" customHeight="1" x14ac:dyDescent="0.15">
      <c r="A937776" s="25"/>
      <c r="C937776" s="25"/>
      <c r="D937776" s="25"/>
      <c r="E937776" s="25"/>
      <c r="J937776" s="25"/>
      <c r="K937776" s="25"/>
      <c r="M937776" s="25"/>
    </row>
    <row r="937777" spans="1:13" ht="17.25" customHeight="1" x14ac:dyDescent="0.15">
      <c r="A937777" s="25"/>
      <c r="C937777" s="25"/>
      <c r="D937777" s="25"/>
      <c r="E937777" s="25"/>
      <c r="J937777" s="25"/>
      <c r="K937777" s="25"/>
      <c r="M937777" s="25"/>
    </row>
    <row r="937778" spans="1:13" ht="17.25" customHeight="1" x14ac:dyDescent="0.15">
      <c r="A937778" s="25"/>
      <c r="C937778" s="25"/>
      <c r="D937778" s="25"/>
      <c r="E937778" s="25"/>
      <c r="J937778" s="25"/>
      <c r="K937778" s="25"/>
      <c r="M937778" s="25"/>
    </row>
    <row r="937779" spans="1:13" ht="17.25" customHeight="1" x14ac:dyDescent="0.15">
      <c r="A937779" s="25"/>
      <c r="C937779" s="25"/>
      <c r="D937779" s="25"/>
      <c r="E937779" s="25"/>
      <c r="J937779" s="25"/>
      <c r="K937779" s="25"/>
      <c r="M937779" s="25"/>
    </row>
    <row r="937780" spans="1:13" ht="17.25" customHeight="1" x14ac:dyDescent="0.15">
      <c r="A937780" s="25"/>
      <c r="C937780" s="25"/>
      <c r="D937780" s="25"/>
      <c r="E937780" s="25"/>
      <c r="J937780" s="25"/>
      <c r="K937780" s="25"/>
      <c r="M937780" s="25"/>
    </row>
    <row r="937781" spans="1:13" ht="17.25" customHeight="1" x14ac:dyDescent="0.15">
      <c r="A937781" s="25"/>
      <c r="C937781" s="25"/>
      <c r="D937781" s="25"/>
      <c r="E937781" s="25"/>
      <c r="J937781" s="25"/>
      <c r="K937781" s="25"/>
      <c r="M937781" s="25"/>
    </row>
    <row r="937782" spans="1:13" ht="17.25" customHeight="1" x14ac:dyDescent="0.15">
      <c r="A937782" s="25"/>
      <c r="C937782" s="25"/>
      <c r="D937782" s="25"/>
      <c r="E937782" s="25"/>
      <c r="J937782" s="25"/>
      <c r="K937782" s="25"/>
      <c r="M937782" s="25"/>
    </row>
    <row r="937783" spans="1:13" ht="17.25" customHeight="1" x14ac:dyDescent="0.15">
      <c r="A937783" s="25"/>
      <c r="C937783" s="25"/>
      <c r="D937783" s="25"/>
      <c r="E937783" s="25"/>
      <c r="J937783" s="25"/>
      <c r="K937783" s="25"/>
      <c r="M937783" s="25"/>
    </row>
    <row r="937784" spans="1:13" ht="17.25" customHeight="1" x14ac:dyDescent="0.15">
      <c r="A937784" s="25"/>
      <c r="C937784" s="25"/>
      <c r="D937784" s="25"/>
      <c r="E937784" s="25"/>
      <c r="J937784" s="25"/>
      <c r="K937784" s="25"/>
      <c r="M937784" s="25"/>
    </row>
    <row r="937785" spans="1:13" ht="17.25" customHeight="1" x14ac:dyDescent="0.15">
      <c r="A937785" s="25"/>
      <c r="C937785" s="25"/>
      <c r="D937785" s="25"/>
      <c r="E937785" s="25"/>
      <c r="J937785" s="25"/>
      <c r="K937785" s="25"/>
      <c r="M937785" s="25"/>
    </row>
    <row r="937786" spans="1:13" ht="17.25" customHeight="1" x14ac:dyDescent="0.15">
      <c r="A937786" s="25"/>
      <c r="C937786" s="25"/>
      <c r="D937786" s="25"/>
      <c r="E937786" s="25"/>
      <c r="J937786" s="25"/>
      <c r="K937786" s="25"/>
      <c r="M937786" s="25"/>
    </row>
    <row r="937787" spans="1:13" ht="17.25" customHeight="1" x14ac:dyDescent="0.15">
      <c r="A937787" s="25"/>
      <c r="C937787" s="25"/>
      <c r="D937787" s="25"/>
      <c r="E937787" s="25"/>
      <c r="J937787" s="25"/>
      <c r="K937787" s="25"/>
      <c r="M937787" s="25"/>
    </row>
    <row r="937788" spans="1:13" ht="17.25" customHeight="1" x14ac:dyDescent="0.15">
      <c r="A937788" s="25"/>
      <c r="C937788" s="25"/>
      <c r="D937788" s="25"/>
      <c r="E937788" s="25"/>
      <c r="J937788" s="25"/>
      <c r="K937788" s="25"/>
      <c r="M937788" s="25"/>
    </row>
    <row r="937789" spans="1:13" ht="17.25" customHeight="1" x14ac:dyDescent="0.15">
      <c r="A937789" s="25"/>
      <c r="C937789" s="25"/>
      <c r="D937789" s="25"/>
      <c r="E937789" s="25"/>
      <c r="J937789" s="25"/>
      <c r="K937789" s="25"/>
      <c r="M937789" s="25"/>
    </row>
    <row r="937790" spans="1:13" ht="17.25" customHeight="1" x14ac:dyDescent="0.15">
      <c r="A937790" s="25"/>
      <c r="C937790" s="25"/>
      <c r="D937790" s="25"/>
      <c r="E937790" s="25"/>
      <c r="J937790" s="25"/>
      <c r="K937790" s="25"/>
      <c r="M937790" s="25"/>
    </row>
    <row r="937791" spans="1:13" ht="17.25" customHeight="1" x14ac:dyDescent="0.15">
      <c r="A937791" s="25"/>
      <c r="C937791" s="25"/>
      <c r="D937791" s="25"/>
      <c r="E937791" s="25"/>
      <c r="J937791" s="25"/>
      <c r="K937791" s="25"/>
      <c r="M937791" s="25"/>
    </row>
    <row r="937792" spans="1:13" ht="17.25" customHeight="1" x14ac:dyDescent="0.15">
      <c r="A937792" s="25"/>
      <c r="C937792" s="25"/>
      <c r="D937792" s="25"/>
      <c r="E937792" s="25"/>
      <c r="J937792" s="25"/>
      <c r="K937792" s="25"/>
      <c r="M937792" s="25"/>
    </row>
    <row r="937793" spans="1:13" ht="17.25" customHeight="1" x14ac:dyDescent="0.15">
      <c r="A937793" s="25"/>
      <c r="C937793" s="25"/>
      <c r="D937793" s="25"/>
      <c r="E937793" s="25"/>
      <c r="J937793" s="25"/>
      <c r="K937793" s="25"/>
      <c r="M937793" s="25"/>
    </row>
    <row r="937794" spans="1:13" ht="17.25" customHeight="1" x14ac:dyDescent="0.15">
      <c r="A937794" s="25"/>
      <c r="C937794" s="25"/>
      <c r="D937794" s="25"/>
      <c r="E937794" s="25"/>
      <c r="J937794" s="25"/>
      <c r="K937794" s="25"/>
      <c r="M937794" s="25"/>
    </row>
    <row r="937795" spans="1:13" ht="17.25" customHeight="1" x14ac:dyDescent="0.15">
      <c r="A937795" s="25"/>
      <c r="C937795" s="25"/>
      <c r="D937795" s="25"/>
      <c r="E937795" s="25"/>
      <c r="J937795" s="25"/>
      <c r="K937795" s="25"/>
      <c r="M937795" s="25"/>
    </row>
    <row r="937796" spans="1:13" ht="17.25" customHeight="1" x14ac:dyDescent="0.15">
      <c r="A937796" s="25"/>
      <c r="C937796" s="25"/>
      <c r="D937796" s="25"/>
      <c r="E937796" s="25"/>
      <c r="J937796" s="25"/>
      <c r="K937796" s="25"/>
      <c r="M937796" s="25"/>
    </row>
    <row r="937797" spans="1:13" ht="17.25" customHeight="1" x14ac:dyDescent="0.15">
      <c r="A937797" s="25"/>
      <c r="C937797" s="25"/>
      <c r="D937797" s="25"/>
      <c r="E937797" s="25"/>
      <c r="J937797" s="25"/>
      <c r="K937797" s="25"/>
      <c r="M937797" s="25"/>
    </row>
    <row r="937798" spans="1:13" ht="17.25" customHeight="1" x14ac:dyDescent="0.15">
      <c r="A937798" s="25"/>
      <c r="C937798" s="25"/>
      <c r="D937798" s="25"/>
      <c r="E937798" s="25"/>
      <c r="J937798" s="25"/>
      <c r="K937798" s="25"/>
      <c r="M937798" s="25"/>
    </row>
    <row r="937799" spans="1:13" ht="17.25" customHeight="1" x14ac:dyDescent="0.15">
      <c r="A937799" s="25"/>
      <c r="C937799" s="25"/>
      <c r="D937799" s="25"/>
      <c r="E937799" s="25"/>
      <c r="J937799" s="25"/>
      <c r="K937799" s="25"/>
      <c r="M937799" s="25"/>
    </row>
    <row r="937800" spans="1:13" ht="17.25" customHeight="1" x14ac:dyDescent="0.15">
      <c r="A937800" s="25"/>
      <c r="C937800" s="25"/>
      <c r="D937800" s="25"/>
      <c r="E937800" s="25"/>
      <c r="J937800" s="25"/>
      <c r="K937800" s="25"/>
      <c r="M937800" s="25"/>
    </row>
    <row r="937801" spans="1:13" ht="17.25" customHeight="1" x14ac:dyDescent="0.15">
      <c r="A937801" s="25"/>
      <c r="C937801" s="25"/>
      <c r="D937801" s="25"/>
      <c r="E937801" s="25"/>
      <c r="J937801" s="25"/>
      <c r="K937801" s="25"/>
      <c r="M937801" s="25"/>
    </row>
    <row r="937802" spans="1:13" ht="17.25" customHeight="1" x14ac:dyDescent="0.15">
      <c r="A937802" s="25"/>
      <c r="C937802" s="25"/>
      <c r="D937802" s="25"/>
      <c r="E937802" s="25"/>
      <c r="J937802" s="25"/>
      <c r="K937802" s="25"/>
      <c r="M937802" s="25"/>
    </row>
    <row r="937803" spans="1:13" ht="17.25" customHeight="1" x14ac:dyDescent="0.15">
      <c r="A937803" s="25"/>
      <c r="C937803" s="25"/>
      <c r="D937803" s="25"/>
      <c r="E937803" s="25"/>
      <c r="J937803" s="25"/>
      <c r="K937803" s="25"/>
      <c r="M937803" s="25"/>
    </row>
    <row r="937804" spans="1:13" ht="17.25" customHeight="1" x14ac:dyDescent="0.15">
      <c r="A937804" s="25"/>
      <c r="C937804" s="25"/>
      <c r="D937804" s="25"/>
      <c r="E937804" s="25"/>
      <c r="J937804" s="25"/>
      <c r="K937804" s="25"/>
      <c r="M937804" s="25"/>
    </row>
    <row r="937805" spans="1:13" ht="17.25" customHeight="1" x14ac:dyDescent="0.15">
      <c r="A937805" s="25"/>
      <c r="C937805" s="25"/>
      <c r="D937805" s="25"/>
      <c r="E937805" s="25"/>
      <c r="J937805" s="25"/>
      <c r="K937805" s="25"/>
      <c r="M937805" s="25"/>
    </row>
    <row r="937806" spans="1:13" ht="17.25" customHeight="1" x14ac:dyDescent="0.15">
      <c r="A937806" s="25"/>
      <c r="C937806" s="25"/>
      <c r="D937806" s="25"/>
      <c r="E937806" s="25"/>
      <c r="J937806" s="25"/>
      <c r="K937806" s="25"/>
      <c r="M937806" s="25"/>
    </row>
    <row r="937807" spans="1:13" ht="17.25" customHeight="1" x14ac:dyDescent="0.15">
      <c r="A937807" s="25"/>
      <c r="C937807" s="25"/>
      <c r="D937807" s="25"/>
      <c r="E937807" s="25"/>
      <c r="J937807" s="25"/>
      <c r="K937807" s="25"/>
      <c r="M937807" s="25"/>
    </row>
    <row r="937808" spans="1:13" ht="17.25" customHeight="1" x14ac:dyDescent="0.15">
      <c r="A937808" s="25"/>
      <c r="C937808" s="25"/>
      <c r="D937808" s="25"/>
      <c r="E937808" s="25"/>
      <c r="J937808" s="25"/>
      <c r="K937808" s="25"/>
      <c r="M937808" s="25"/>
    </row>
    <row r="937809" spans="1:13" ht="17.25" customHeight="1" x14ac:dyDescent="0.15">
      <c r="A937809" s="25"/>
      <c r="C937809" s="25"/>
      <c r="D937809" s="25"/>
      <c r="E937809" s="25"/>
      <c r="J937809" s="25"/>
      <c r="K937809" s="25"/>
      <c r="M937809" s="25"/>
    </row>
    <row r="937810" spans="1:13" ht="17.25" customHeight="1" x14ac:dyDescent="0.15">
      <c r="A937810" s="25"/>
      <c r="C937810" s="25"/>
      <c r="D937810" s="25"/>
      <c r="E937810" s="25"/>
      <c r="J937810" s="25"/>
      <c r="K937810" s="25"/>
      <c r="M937810" s="25"/>
    </row>
    <row r="937811" spans="1:13" ht="17.25" customHeight="1" x14ac:dyDescent="0.15">
      <c r="A937811" s="25"/>
      <c r="C937811" s="25"/>
      <c r="D937811" s="25"/>
      <c r="E937811" s="25"/>
      <c r="J937811" s="25"/>
      <c r="K937811" s="25"/>
      <c r="M937811" s="25"/>
    </row>
    <row r="937812" spans="1:13" ht="17.25" customHeight="1" x14ac:dyDescent="0.15">
      <c r="A937812" s="25"/>
      <c r="C937812" s="25"/>
      <c r="D937812" s="25"/>
      <c r="E937812" s="25"/>
      <c r="J937812" s="25"/>
      <c r="K937812" s="25"/>
      <c r="M937812" s="25"/>
    </row>
    <row r="937813" spans="1:13" ht="17.25" customHeight="1" x14ac:dyDescent="0.15">
      <c r="A937813" s="25"/>
      <c r="C937813" s="25"/>
      <c r="D937813" s="25"/>
      <c r="E937813" s="25"/>
      <c r="J937813" s="25"/>
      <c r="K937813" s="25"/>
      <c r="M937813" s="25"/>
    </row>
    <row r="937814" spans="1:13" ht="17.25" customHeight="1" x14ac:dyDescent="0.15">
      <c r="A937814" s="25"/>
      <c r="C937814" s="25"/>
      <c r="D937814" s="25"/>
      <c r="E937814" s="25"/>
      <c r="J937814" s="25"/>
      <c r="K937814" s="25"/>
      <c r="M937814" s="25"/>
    </row>
    <row r="937815" spans="1:13" ht="17.25" customHeight="1" x14ac:dyDescent="0.15">
      <c r="A937815" s="25"/>
      <c r="C937815" s="25"/>
      <c r="D937815" s="25"/>
      <c r="E937815" s="25"/>
      <c r="J937815" s="25"/>
      <c r="K937815" s="25"/>
      <c r="M937815" s="25"/>
    </row>
    <row r="937816" spans="1:13" ht="17.25" customHeight="1" x14ac:dyDescent="0.15">
      <c r="A937816" s="25"/>
      <c r="C937816" s="25"/>
      <c r="D937816" s="25"/>
      <c r="E937816" s="25"/>
      <c r="J937816" s="25"/>
      <c r="K937816" s="25"/>
      <c r="M937816" s="25"/>
    </row>
    <row r="937817" spans="1:13" ht="17.25" customHeight="1" x14ac:dyDescent="0.15">
      <c r="A937817" s="25"/>
      <c r="C937817" s="25"/>
      <c r="D937817" s="25"/>
      <c r="E937817" s="25"/>
      <c r="J937817" s="25"/>
      <c r="K937817" s="25"/>
      <c r="M937817" s="25"/>
    </row>
    <row r="937818" spans="1:13" ht="17.25" customHeight="1" x14ac:dyDescent="0.15">
      <c r="A937818" s="25"/>
      <c r="C937818" s="25"/>
      <c r="D937818" s="25"/>
      <c r="E937818" s="25"/>
      <c r="J937818" s="25"/>
      <c r="K937818" s="25"/>
      <c r="M937818" s="25"/>
    </row>
    <row r="937819" spans="1:13" ht="17.25" customHeight="1" x14ac:dyDescent="0.15">
      <c r="A937819" s="25"/>
      <c r="C937819" s="25"/>
      <c r="D937819" s="25"/>
      <c r="E937819" s="25"/>
      <c r="J937819" s="25"/>
      <c r="K937819" s="25"/>
      <c r="M937819" s="25"/>
    </row>
    <row r="937820" spans="1:13" ht="17.25" customHeight="1" x14ac:dyDescent="0.15">
      <c r="A937820" s="25"/>
      <c r="C937820" s="25"/>
      <c r="D937820" s="25"/>
      <c r="E937820" s="25"/>
      <c r="J937820" s="25"/>
      <c r="K937820" s="25"/>
      <c r="M937820" s="25"/>
    </row>
    <row r="937821" spans="1:13" ht="17.25" customHeight="1" x14ac:dyDescent="0.15">
      <c r="A937821" s="25"/>
      <c r="C937821" s="25"/>
      <c r="D937821" s="25"/>
      <c r="E937821" s="25"/>
      <c r="J937821" s="25"/>
      <c r="K937821" s="25"/>
      <c r="M937821" s="25"/>
    </row>
    <row r="937822" spans="1:13" ht="17.25" customHeight="1" x14ac:dyDescent="0.15">
      <c r="A937822" s="25"/>
      <c r="C937822" s="25"/>
      <c r="D937822" s="25"/>
      <c r="E937822" s="25"/>
      <c r="J937822" s="25"/>
      <c r="K937822" s="25"/>
      <c r="M937822" s="25"/>
    </row>
    <row r="937823" spans="1:13" ht="17.25" customHeight="1" x14ac:dyDescent="0.15">
      <c r="A937823" s="25"/>
      <c r="C937823" s="25"/>
      <c r="D937823" s="25"/>
      <c r="E937823" s="25"/>
      <c r="J937823" s="25"/>
      <c r="K937823" s="25"/>
      <c r="M937823" s="25"/>
    </row>
    <row r="937824" spans="1:13" ht="17.25" customHeight="1" x14ac:dyDescent="0.15">
      <c r="A937824" s="25"/>
      <c r="C937824" s="25"/>
      <c r="D937824" s="25"/>
      <c r="E937824" s="25"/>
      <c r="J937824" s="25"/>
      <c r="K937824" s="25"/>
      <c r="M937824" s="25"/>
    </row>
    <row r="937825" spans="1:13" ht="17.25" customHeight="1" x14ac:dyDescent="0.15">
      <c r="A937825" s="25"/>
      <c r="C937825" s="25"/>
      <c r="D937825" s="25"/>
      <c r="E937825" s="25"/>
      <c r="J937825" s="25"/>
      <c r="K937825" s="25"/>
      <c r="M937825" s="25"/>
    </row>
    <row r="937826" spans="1:13" ht="17.25" customHeight="1" x14ac:dyDescent="0.15">
      <c r="A937826" s="25"/>
      <c r="C937826" s="25"/>
      <c r="D937826" s="25"/>
      <c r="E937826" s="25"/>
      <c r="J937826" s="25"/>
      <c r="K937826" s="25"/>
      <c r="M937826" s="25"/>
    </row>
    <row r="937827" spans="1:13" ht="17.25" customHeight="1" x14ac:dyDescent="0.15">
      <c r="A937827" s="25"/>
      <c r="C937827" s="25"/>
      <c r="D937827" s="25"/>
      <c r="E937827" s="25"/>
      <c r="J937827" s="25"/>
      <c r="K937827" s="25"/>
      <c r="M937827" s="25"/>
    </row>
    <row r="937828" spans="1:13" ht="17.25" customHeight="1" x14ac:dyDescent="0.15">
      <c r="A937828" s="25"/>
      <c r="C937828" s="25"/>
      <c r="D937828" s="25"/>
      <c r="E937828" s="25"/>
      <c r="J937828" s="25"/>
      <c r="K937828" s="25"/>
      <c r="M937828" s="25"/>
    </row>
    <row r="937829" spans="1:13" ht="17.25" customHeight="1" x14ac:dyDescent="0.15">
      <c r="A937829" s="25"/>
      <c r="C937829" s="25"/>
      <c r="D937829" s="25"/>
      <c r="E937829" s="25"/>
      <c r="J937829" s="25"/>
      <c r="K937829" s="25"/>
      <c r="M937829" s="25"/>
    </row>
    <row r="937830" spans="1:13" ht="17.25" customHeight="1" x14ac:dyDescent="0.15">
      <c r="A937830" s="25"/>
      <c r="C937830" s="25"/>
      <c r="D937830" s="25"/>
      <c r="E937830" s="25"/>
      <c r="J937830" s="25"/>
      <c r="K937830" s="25"/>
      <c r="M937830" s="25"/>
    </row>
    <row r="937831" spans="1:13" ht="17.25" customHeight="1" x14ac:dyDescent="0.15">
      <c r="A937831" s="25"/>
      <c r="C937831" s="25"/>
      <c r="D937831" s="25"/>
      <c r="E937831" s="25"/>
      <c r="J937831" s="25"/>
      <c r="K937831" s="25"/>
      <c r="M937831" s="25"/>
    </row>
    <row r="937832" spans="1:13" ht="17.25" customHeight="1" x14ac:dyDescent="0.15">
      <c r="A937832" s="25"/>
      <c r="C937832" s="25"/>
      <c r="D937832" s="25"/>
      <c r="E937832" s="25"/>
      <c r="J937832" s="25"/>
      <c r="K937832" s="25"/>
      <c r="M937832" s="25"/>
    </row>
    <row r="937833" spans="1:13" ht="17.25" customHeight="1" x14ac:dyDescent="0.15">
      <c r="A937833" s="25"/>
      <c r="C937833" s="25"/>
      <c r="D937833" s="25"/>
      <c r="E937833" s="25"/>
      <c r="J937833" s="25"/>
      <c r="K937833" s="25"/>
      <c r="M937833" s="25"/>
    </row>
    <row r="937834" spans="1:13" ht="17.25" customHeight="1" x14ac:dyDescent="0.15">
      <c r="A937834" s="25"/>
      <c r="C937834" s="25"/>
      <c r="D937834" s="25"/>
      <c r="E937834" s="25"/>
      <c r="J937834" s="25"/>
      <c r="K937834" s="25"/>
      <c r="M937834" s="25"/>
    </row>
    <row r="937835" spans="1:13" ht="17.25" customHeight="1" x14ac:dyDescent="0.15">
      <c r="A937835" s="25"/>
      <c r="C937835" s="25"/>
      <c r="D937835" s="25"/>
      <c r="E937835" s="25"/>
      <c r="J937835" s="25"/>
      <c r="K937835" s="25"/>
      <c r="M937835" s="25"/>
    </row>
    <row r="937836" spans="1:13" ht="17.25" customHeight="1" x14ac:dyDescent="0.15">
      <c r="A937836" s="25"/>
      <c r="C937836" s="25"/>
      <c r="D937836" s="25"/>
      <c r="E937836" s="25"/>
      <c r="J937836" s="25"/>
      <c r="K937836" s="25"/>
      <c r="M937836" s="25"/>
    </row>
    <row r="937837" spans="1:13" ht="17.25" customHeight="1" x14ac:dyDescent="0.15">
      <c r="A937837" s="25"/>
      <c r="C937837" s="25"/>
      <c r="D937837" s="25"/>
      <c r="E937837" s="25"/>
      <c r="J937837" s="25"/>
      <c r="K937837" s="25"/>
      <c r="M937837" s="25"/>
    </row>
    <row r="937838" spans="1:13" ht="17.25" customHeight="1" x14ac:dyDescent="0.15">
      <c r="A937838" s="25"/>
      <c r="C937838" s="25"/>
      <c r="D937838" s="25"/>
      <c r="E937838" s="25"/>
      <c r="J937838" s="25"/>
      <c r="K937838" s="25"/>
      <c r="M937838" s="25"/>
    </row>
    <row r="937839" spans="1:13" ht="17.25" customHeight="1" x14ac:dyDescent="0.15">
      <c r="A937839" s="25"/>
      <c r="C937839" s="25"/>
      <c r="D937839" s="25"/>
      <c r="E937839" s="25"/>
      <c r="J937839" s="25"/>
      <c r="K937839" s="25"/>
      <c r="M937839" s="25"/>
    </row>
    <row r="937840" spans="1:13" ht="17.25" customHeight="1" x14ac:dyDescent="0.15">
      <c r="A937840" s="25"/>
      <c r="C937840" s="25"/>
      <c r="D937840" s="25"/>
      <c r="E937840" s="25"/>
      <c r="J937840" s="25"/>
      <c r="K937840" s="25"/>
      <c r="M937840" s="25"/>
    </row>
    <row r="937841" spans="1:13" ht="17.25" customHeight="1" x14ac:dyDescent="0.15">
      <c r="A937841" s="25"/>
      <c r="C937841" s="25"/>
      <c r="D937841" s="25"/>
      <c r="E937841" s="25"/>
      <c r="J937841" s="25"/>
      <c r="K937841" s="25"/>
      <c r="M937841" s="25"/>
    </row>
    <row r="937842" spans="1:13" ht="17.25" customHeight="1" x14ac:dyDescent="0.15">
      <c r="A937842" s="25"/>
      <c r="C937842" s="25"/>
      <c r="D937842" s="25"/>
      <c r="E937842" s="25"/>
      <c r="J937842" s="25"/>
      <c r="K937842" s="25"/>
      <c r="M937842" s="25"/>
    </row>
    <row r="937843" spans="1:13" ht="17.25" customHeight="1" x14ac:dyDescent="0.15">
      <c r="A937843" s="25"/>
      <c r="C937843" s="25"/>
      <c r="D937843" s="25"/>
      <c r="E937843" s="25"/>
      <c r="J937843" s="25"/>
      <c r="K937843" s="25"/>
      <c r="M937843" s="25"/>
    </row>
    <row r="937844" spans="1:13" ht="17.25" customHeight="1" x14ac:dyDescent="0.15">
      <c r="A937844" s="25"/>
      <c r="C937844" s="25"/>
      <c r="D937844" s="25"/>
      <c r="E937844" s="25"/>
      <c r="J937844" s="25"/>
      <c r="K937844" s="25"/>
      <c r="M937844" s="25"/>
    </row>
    <row r="937845" spans="1:13" ht="17.25" customHeight="1" x14ac:dyDescent="0.15">
      <c r="A937845" s="25"/>
      <c r="C937845" s="25"/>
      <c r="D937845" s="25"/>
      <c r="E937845" s="25"/>
      <c r="J937845" s="25"/>
      <c r="K937845" s="25"/>
      <c r="M937845" s="25"/>
    </row>
    <row r="937846" spans="1:13" ht="17.25" customHeight="1" x14ac:dyDescent="0.15">
      <c r="A937846" s="25"/>
      <c r="C937846" s="25"/>
      <c r="D937846" s="25"/>
      <c r="E937846" s="25"/>
      <c r="J937846" s="25"/>
      <c r="K937846" s="25"/>
      <c r="M937846" s="25"/>
    </row>
    <row r="937847" spans="1:13" ht="17.25" customHeight="1" x14ac:dyDescent="0.15">
      <c r="A937847" s="25"/>
      <c r="C937847" s="25"/>
      <c r="D937847" s="25"/>
      <c r="E937847" s="25"/>
      <c r="J937847" s="25"/>
      <c r="K937847" s="25"/>
      <c r="M937847" s="25"/>
    </row>
    <row r="937848" spans="1:13" ht="17.25" customHeight="1" x14ac:dyDescent="0.15">
      <c r="A937848" s="25"/>
      <c r="C937848" s="25"/>
      <c r="D937848" s="25"/>
      <c r="E937848" s="25"/>
      <c r="J937848" s="25"/>
      <c r="K937848" s="25"/>
      <c r="M937848" s="25"/>
    </row>
    <row r="937849" spans="1:13" ht="17.25" customHeight="1" x14ac:dyDescent="0.15">
      <c r="A937849" s="25"/>
      <c r="C937849" s="25"/>
      <c r="D937849" s="25"/>
      <c r="E937849" s="25"/>
      <c r="J937849" s="25"/>
      <c r="K937849" s="25"/>
      <c r="M937849" s="25"/>
    </row>
    <row r="937850" spans="1:13" ht="17.25" customHeight="1" x14ac:dyDescent="0.15">
      <c r="A937850" s="25"/>
      <c r="C937850" s="25"/>
      <c r="D937850" s="25"/>
      <c r="E937850" s="25"/>
      <c r="J937850" s="25"/>
      <c r="K937850" s="25"/>
      <c r="M937850" s="25"/>
    </row>
    <row r="937851" spans="1:13" ht="17.25" customHeight="1" x14ac:dyDescent="0.15">
      <c r="A937851" s="25"/>
      <c r="C937851" s="25"/>
      <c r="D937851" s="25"/>
      <c r="E937851" s="25"/>
      <c r="J937851" s="25"/>
      <c r="K937851" s="25"/>
      <c r="M937851" s="25"/>
    </row>
    <row r="937852" spans="1:13" ht="17.25" customHeight="1" x14ac:dyDescent="0.15">
      <c r="A937852" s="25"/>
      <c r="C937852" s="25"/>
      <c r="D937852" s="25"/>
      <c r="E937852" s="25"/>
      <c r="J937852" s="25"/>
      <c r="K937852" s="25"/>
      <c r="M937852" s="25"/>
    </row>
    <row r="937853" spans="1:13" ht="17.25" customHeight="1" x14ac:dyDescent="0.15">
      <c r="A937853" s="25"/>
      <c r="C937853" s="25"/>
      <c r="D937853" s="25"/>
      <c r="E937853" s="25"/>
      <c r="J937853" s="25"/>
      <c r="K937853" s="25"/>
      <c r="M937853" s="25"/>
    </row>
    <row r="937854" spans="1:13" ht="17.25" customHeight="1" x14ac:dyDescent="0.15">
      <c r="A937854" s="25"/>
      <c r="C937854" s="25"/>
      <c r="D937854" s="25"/>
      <c r="E937854" s="25"/>
      <c r="J937854" s="25"/>
      <c r="K937854" s="25"/>
      <c r="M937854" s="25"/>
    </row>
    <row r="937855" spans="1:13" ht="17.25" customHeight="1" x14ac:dyDescent="0.15">
      <c r="A937855" s="25"/>
      <c r="C937855" s="25"/>
      <c r="D937855" s="25"/>
      <c r="E937855" s="25"/>
      <c r="J937855" s="25"/>
      <c r="K937855" s="25"/>
      <c r="M937855" s="25"/>
    </row>
    <row r="937856" spans="1:13" ht="17.25" customHeight="1" x14ac:dyDescent="0.15">
      <c r="A937856" s="25"/>
      <c r="C937856" s="25"/>
      <c r="D937856" s="25"/>
      <c r="E937856" s="25"/>
      <c r="J937856" s="25"/>
      <c r="K937856" s="25"/>
      <c r="M937856" s="25"/>
    </row>
    <row r="937857" spans="1:13" ht="17.25" customHeight="1" x14ac:dyDescent="0.15">
      <c r="A937857" s="25"/>
      <c r="C937857" s="25"/>
      <c r="D937857" s="25"/>
      <c r="E937857" s="25"/>
      <c r="J937857" s="25"/>
      <c r="K937857" s="25"/>
      <c r="M937857" s="25"/>
    </row>
    <row r="937858" spans="1:13" ht="17.25" customHeight="1" x14ac:dyDescent="0.15">
      <c r="A937858" s="25"/>
      <c r="C937858" s="25"/>
      <c r="D937858" s="25"/>
      <c r="E937858" s="25"/>
      <c r="J937858" s="25"/>
      <c r="K937858" s="25"/>
      <c r="M937858" s="25"/>
    </row>
    <row r="937859" spans="1:13" ht="17.25" customHeight="1" x14ac:dyDescent="0.15">
      <c r="A937859" s="25"/>
      <c r="C937859" s="25"/>
      <c r="D937859" s="25"/>
      <c r="E937859" s="25"/>
      <c r="J937859" s="25"/>
      <c r="K937859" s="25"/>
      <c r="M937859" s="25"/>
    </row>
    <row r="937860" spans="1:13" ht="17.25" customHeight="1" x14ac:dyDescent="0.15">
      <c r="A937860" s="25"/>
      <c r="C937860" s="25"/>
      <c r="D937860" s="25"/>
      <c r="E937860" s="25"/>
      <c r="J937860" s="25"/>
      <c r="K937860" s="25"/>
      <c r="M937860" s="25"/>
    </row>
    <row r="937861" spans="1:13" ht="17.25" customHeight="1" x14ac:dyDescent="0.15">
      <c r="A937861" s="25"/>
      <c r="C937861" s="25"/>
      <c r="D937861" s="25"/>
      <c r="E937861" s="25"/>
      <c r="J937861" s="25"/>
      <c r="K937861" s="25"/>
      <c r="M937861" s="25"/>
    </row>
    <row r="937862" spans="1:13" ht="17.25" customHeight="1" x14ac:dyDescent="0.15">
      <c r="A937862" s="25"/>
      <c r="C937862" s="25"/>
      <c r="D937862" s="25"/>
      <c r="E937862" s="25"/>
      <c r="J937862" s="25"/>
      <c r="K937862" s="25"/>
      <c r="M937862" s="25"/>
    </row>
    <row r="937863" spans="1:13" ht="17.25" customHeight="1" x14ac:dyDescent="0.15">
      <c r="A937863" s="25"/>
      <c r="C937863" s="25"/>
      <c r="D937863" s="25"/>
      <c r="E937863" s="25"/>
      <c r="J937863" s="25"/>
      <c r="K937863" s="25"/>
      <c r="M937863" s="25"/>
    </row>
    <row r="937864" spans="1:13" ht="17.25" customHeight="1" x14ac:dyDescent="0.15">
      <c r="A937864" s="25"/>
      <c r="C937864" s="25"/>
      <c r="D937864" s="25"/>
      <c r="E937864" s="25"/>
      <c r="J937864" s="25"/>
      <c r="K937864" s="25"/>
      <c r="M937864" s="25"/>
    </row>
    <row r="937865" spans="1:13" ht="17.25" customHeight="1" x14ac:dyDescent="0.15">
      <c r="A937865" s="25"/>
      <c r="C937865" s="25"/>
      <c r="D937865" s="25"/>
      <c r="E937865" s="25"/>
      <c r="J937865" s="25"/>
      <c r="K937865" s="25"/>
      <c r="M937865" s="25"/>
    </row>
    <row r="937866" spans="1:13" ht="17.25" customHeight="1" x14ac:dyDescent="0.15">
      <c r="A937866" s="25"/>
      <c r="C937866" s="25"/>
      <c r="D937866" s="25"/>
      <c r="E937866" s="25"/>
      <c r="J937866" s="25"/>
      <c r="K937866" s="25"/>
      <c r="M937866" s="25"/>
    </row>
    <row r="937867" spans="1:13" ht="17.25" customHeight="1" x14ac:dyDescent="0.15">
      <c r="A937867" s="25"/>
      <c r="C937867" s="25"/>
      <c r="D937867" s="25"/>
      <c r="E937867" s="25"/>
      <c r="J937867" s="25"/>
      <c r="K937867" s="25"/>
      <c r="M937867" s="25"/>
    </row>
    <row r="937868" spans="1:13" ht="17.25" customHeight="1" x14ac:dyDescent="0.15">
      <c r="A937868" s="25"/>
      <c r="C937868" s="25"/>
      <c r="D937868" s="25"/>
      <c r="E937868" s="25"/>
      <c r="J937868" s="25"/>
      <c r="K937868" s="25"/>
      <c r="M937868" s="25"/>
    </row>
    <row r="937869" spans="1:13" ht="17.25" customHeight="1" x14ac:dyDescent="0.15">
      <c r="A937869" s="25"/>
      <c r="C937869" s="25"/>
      <c r="D937869" s="25"/>
      <c r="E937869" s="25"/>
      <c r="J937869" s="25"/>
      <c r="K937869" s="25"/>
      <c r="M937869" s="25"/>
    </row>
    <row r="937870" spans="1:13" ht="17.25" customHeight="1" x14ac:dyDescent="0.15">
      <c r="A937870" s="25"/>
      <c r="C937870" s="25"/>
      <c r="D937870" s="25"/>
      <c r="E937870" s="25"/>
      <c r="J937870" s="25"/>
      <c r="K937870" s="25"/>
      <c r="M937870" s="25"/>
    </row>
    <row r="937871" spans="1:13" ht="17.25" customHeight="1" x14ac:dyDescent="0.15">
      <c r="A937871" s="25"/>
      <c r="C937871" s="25"/>
      <c r="D937871" s="25"/>
      <c r="E937871" s="25"/>
      <c r="J937871" s="25"/>
      <c r="K937871" s="25"/>
      <c r="M937871" s="25"/>
    </row>
    <row r="937872" spans="1:13" ht="17.25" customHeight="1" x14ac:dyDescent="0.15">
      <c r="A937872" s="25"/>
      <c r="C937872" s="25"/>
      <c r="D937872" s="25"/>
      <c r="E937872" s="25"/>
      <c r="J937872" s="25"/>
      <c r="K937872" s="25"/>
      <c r="M937872" s="25"/>
    </row>
    <row r="937873" spans="1:13" ht="17.25" customHeight="1" x14ac:dyDescent="0.15">
      <c r="A937873" s="25"/>
      <c r="C937873" s="25"/>
      <c r="D937873" s="25"/>
      <c r="E937873" s="25"/>
      <c r="J937873" s="25"/>
      <c r="K937873" s="25"/>
      <c r="M937873" s="25"/>
    </row>
    <row r="937874" spans="1:13" ht="17.25" customHeight="1" x14ac:dyDescent="0.15">
      <c r="A937874" s="25"/>
      <c r="C937874" s="25"/>
      <c r="D937874" s="25"/>
      <c r="E937874" s="25"/>
      <c r="J937874" s="25"/>
      <c r="K937874" s="25"/>
      <c r="M937874" s="25"/>
    </row>
    <row r="937875" spans="1:13" ht="17.25" customHeight="1" x14ac:dyDescent="0.15">
      <c r="A937875" s="25"/>
      <c r="C937875" s="25"/>
      <c r="D937875" s="25"/>
      <c r="E937875" s="25"/>
      <c r="J937875" s="25"/>
      <c r="K937875" s="25"/>
      <c r="M937875" s="25"/>
    </row>
    <row r="937876" spans="1:13" ht="17.25" customHeight="1" x14ac:dyDescent="0.15">
      <c r="A937876" s="25"/>
      <c r="C937876" s="25"/>
      <c r="D937876" s="25"/>
      <c r="E937876" s="25"/>
      <c r="J937876" s="25"/>
      <c r="K937876" s="25"/>
      <c r="M937876" s="25"/>
    </row>
    <row r="937877" spans="1:13" ht="17.25" customHeight="1" x14ac:dyDescent="0.15">
      <c r="A937877" s="25"/>
      <c r="C937877" s="25"/>
      <c r="D937877" s="25"/>
      <c r="E937877" s="25"/>
      <c r="J937877" s="25"/>
      <c r="K937877" s="25"/>
      <c r="M937877" s="25"/>
    </row>
    <row r="937878" spans="1:13" ht="17.25" customHeight="1" x14ac:dyDescent="0.15">
      <c r="A937878" s="25"/>
      <c r="C937878" s="25"/>
      <c r="D937878" s="25"/>
      <c r="E937878" s="25"/>
      <c r="J937878" s="25"/>
      <c r="K937878" s="25"/>
      <c r="M937878" s="25"/>
    </row>
    <row r="937879" spans="1:13" ht="17.25" customHeight="1" x14ac:dyDescent="0.15">
      <c r="A937879" s="25"/>
      <c r="C937879" s="25"/>
      <c r="D937879" s="25"/>
      <c r="E937879" s="25"/>
      <c r="J937879" s="25"/>
      <c r="K937879" s="25"/>
      <c r="M937879" s="25"/>
    </row>
    <row r="937880" spans="1:13" ht="17.25" customHeight="1" x14ac:dyDescent="0.15">
      <c r="A937880" s="25"/>
      <c r="C937880" s="25"/>
      <c r="D937880" s="25"/>
      <c r="E937880" s="25"/>
      <c r="J937880" s="25"/>
      <c r="K937880" s="25"/>
      <c r="M937880" s="25"/>
    </row>
    <row r="937881" spans="1:13" ht="17.25" customHeight="1" x14ac:dyDescent="0.15">
      <c r="A937881" s="25"/>
      <c r="C937881" s="25"/>
      <c r="D937881" s="25"/>
      <c r="E937881" s="25"/>
      <c r="J937881" s="25"/>
      <c r="K937881" s="25"/>
      <c r="M937881" s="25"/>
    </row>
    <row r="937882" spans="1:13" ht="17.25" customHeight="1" x14ac:dyDescent="0.15">
      <c r="A937882" s="25"/>
      <c r="C937882" s="25"/>
      <c r="D937882" s="25"/>
      <c r="E937882" s="25"/>
      <c r="J937882" s="25"/>
      <c r="K937882" s="25"/>
      <c r="M937882" s="25"/>
    </row>
    <row r="937883" spans="1:13" ht="17.25" customHeight="1" x14ac:dyDescent="0.15">
      <c r="A937883" s="25"/>
      <c r="C937883" s="25"/>
      <c r="D937883" s="25"/>
      <c r="E937883" s="25"/>
      <c r="J937883" s="25"/>
      <c r="K937883" s="25"/>
      <c r="M937883" s="25"/>
    </row>
    <row r="937884" spans="1:13" ht="17.25" customHeight="1" x14ac:dyDescent="0.15">
      <c r="A937884" s="25"/>
      <c r="C937884" s="25"/>
      <c r="D937884" s="25"/>
      <c r="E937884" s="25"/>
      <c r="J937884" s="25"/>
      <c r="K937884" s="25"/>
      <c r="M937884" s="25"/>
    </row>
    <row r="937885" spans="1:13" ht="17.25" customHeight="1" x14ac:dyDescent="0.15">
      <c r="A937885" s="25"/>
      <c r="C937885" s="25"/>
      <c r="D937885" s="25"/>
      <c r="E937885" s="25"/>
      <c r="J937885" s="25"/>
      <c r="K937885" s="25"/>
      <c r="M937885" s="25"/>
    </row>
    <row r="937886" spans="1:13" ht="17.25" customHeight="1" x14ac:dyDescent="0.15">
      <c r="A937886" s="25"/>
      <c r="C937886" s="25"/>
      <c r="D937886" s="25"/>
      <c r="E937886" s="25"/>
      <c r="J937886" s="25"/>
      <c r="K937886" s="25"/>
      <c r="M937886" s="25"/>
    </row>
    <row r="937887" spans="1:13" ht="17.25" customHeight="1" x14ac:dyDescent="0.15">
      <c r="A937887" s="25"/>
      <c r="C937887" s="25"/>
      <c r="D937887" s="25"/>
      <c r="E937887" s="25"/>
      <c r="J937887" s="25"/>
      <c r="K937887" s="25"/>
      <c r="M937887" s="25"/>
    </row>
    <row r="937888" spans="1:13" ht="17.25" customHeight="1" x14ac:dyDescent="0.15">
      <c r="A937888" s="25"/>
      <c r="C937888" s="25"/>
      <c r="D937888" s="25"/>
      <c r="E937888" s="25"/>
      <c r="J937888" s="25"/>
      <c r="K937888" s="25"/>
      <c r="M937888" s="25"/>
    </row>
    <row r="937889" spans="1:13" ht="17.25" customHeight="1" x14ac:dyDescent="0.15">
      <c r="A937889" s="25"/>
      <c r="C937889" s="25"/>
      <c r="D937889" s="25"/>
      <c r="E937889" s="25"/>
      <c r="J937889" s="25"/>
      <c r="K937889" s="25"/>
      <c r="M937889" s="25"/>
    </row>
    <row r="937890" spans="1:13" ht="17.25" customHeight="1" x14ac:dyDescent="0.15">
      <c r="A937890" s="25"/>
      <c r="C937890" s="25"/>
      <c r="D937890" s="25"/>
      <c r="E937890" s="25"/>
      <c r="J937890" s="25"/>
      <c r="K937890" s="25"/>
      <c r="M937890" s="25"/>
    </row>
    <row r="937891" spans="1:13" ht="17.25" customHeight="1" x14ac:dyDescent="0.15">
      <c r="A937891" s="25"/>
      <c r="C937891" s="25"/>
      <c r="D937891" s="25"/>
      <c r="E937891" s="25"/>
      <c r="J937891" s="25"/>
      <c r="K937891" s="25"/>
      <c r="M937891" s="25"/>
    </row>
    <row r="937892" spans="1:13" ht="17.25" customHeight="1" x14ac:dyDescent="0.15">
      <c r="A937892" s="25"/>
      <c r="C937892" s="25"/>
      <c r="D937892" s="25"/>
      <c r="E937892" s="25"/>
      <c r="J937892" s="25"/>
      <c r="K937892" s="25"/>
      <c r="M937892" s="25"/>
    </row>
    <row r="937893" spans="1:13" ht="17.25" customHeight="1" x14ac:dyDescent="0.15">
      <c r="A937893" s="25"/>
      <c r="C937893" s="25"/>
      <c r="D937893" s="25"/>
      <c r="E937893" s="25"/>
      <c r="J937893" s="25"/>
      <c r="K937893" s="25"/>
      <c r="M937893" s="25"/>
    </row>
    <row r="937894" spans="1:13" ht="17.25" customHeight="1" x14ac:dyDescent="0.15">
      <c r="A937894" s="25"/>
      <c r="C937894" s="25"/>
      <c r="D937894" s="25"/>
      <c r="E937894" s="25"/>
      <c r="J937894" s="25"/>
      <c r="K937894" s="25"/>
      <c r="M937894" s="25"/>
    </row>
    <row r="937895" spans="1:13" ht="17.25" customHeight="1" x14ac:dyDescent="0.15">
      <c r="A937895" s="25"/>
      <c r="C937895" s="25"/>
      <c r="D937895" s="25"/>
      <c r="E937895" s="25"/>
      <c r="J937895" s="25"/>
      <c r="K937895" s="25"/>
      <c r="M937895" s="25"/>
    </row>
    <row r="937896" spans="1:13" ht="17.25" customHeight="1" x14ac:dyDescent="0.15">
      <c r="A937896" s="25"/>
      <c r="C937896" s="25"/>
      <c r="D937896" s="25"/>
      <c r="E937896" s="25"/>
      <c r="J937896" s="25"/>
      <c r="K937896" s="25"/>
      <c r="M937896" s="25"/>
    </row>
    <row r="937897" spans="1:13" ht="17.25" customHeight="1" x14ac:dyDescent="0.15">
      <c r="A937897" s="25"/>
      <c r="C937897" s="25"/>
      <c r="D937897" s="25"/>
      <c r="E937897" s="25"/>
      <c r="J937897" s="25"/>
      <c r="K937897" s="25"/>
      <c r="M937897" s="25"/>
    </row>
    <row r="937898" spans="1:13" ht="17.25" customHeight="1" x14ac:dyDescent="0.15">
      <c r="A937898" s="25"/>
      <c r="C937898" s="25"/>
      <c r="D937898" s="25"/>
      <c r="E937898" s="25"/>
      <c r="J937898" s="25"/>
      <c r="K937898" s="25"/>
      <c r="M937898" s="25"/>
    </row>
    <row r="937899" spans="1:13" ht="17.25" customHeight="1" x14ac:dyDescent="0.15">
      <c r="A937899" s="25"/>
      <c r="C937899" s="25"/>
      <c r="D937899" s="25"/>
      <c r="E937899" s="25"/>
      <c r="J937899" s="25"/>
      <c r="K937899" s="25"/>
      <c r="M937899" s="25"/>
    </row>
    <row r="937900" spans="1:13" ht="17.25" customHeight="1" x14ac:dyDescent="0.15">
      <c r="A937900" s="25"/>
      <c r="C937900" s="25"/>
      <c r="D937900" s="25"/>
      <c r="E937900" s="25"/>
      <c r="J937900" s="25"/>
      <c r="K937900" s="25"/>
      <c r="M937900" s="25"/>
    </row>
    <row r="937901" spans="1:13" ht="17.25" customHeight="1" x14ac:dyDescent="0.15">
      <c r="A937901" s="25"/>
      <c r="C937901" s="25"/>
      <c r="D937901" s="25"/>
      <c r="E937901" s="25"/>
      <c r="J937901" s="25"/>
      <c r="K937901" s="25"/>
      <c r="M937901" s="25"/>
    </row>
    <row r="937902" spans="1:13" ht="17.25" customHeight="1" x14ac:dyDescent="0.15">
      <c r="A937902" s="25"/>
      <c r="C937902" s="25"/>
      <c r="D937902" s="25"/>
      <c r="E937902" s="25"/>
      <c r="J937902" s="25"/>
      <c r="K937902" s="25"/>
      <c r="M937902" s="25"/>
    </row>
    <row r="937903" spans="1:13" ht="17.25" customHeight="1" x14ac:dyDescent="0.15">
      <c r="A937903" s="25"/>
      <c r="C937903" s="25"/>
      <c r="D937903" s="25"/>
      <c r="E937903" s="25"/>
      <c r="J937903" s="25"/>
      <c r="K937903" s="25"/>
      <c r="M937903" s="25"/>
    </row>
    <row r="937904" spans="1:13" ht="17.25" customHeight="1" x14ac:dyDescent="0.15">
      <c r="A937904" s="25"/>
      <c r="C937904" s="25"/>
      <c r="D937904" s="25"/>
      <c r="E937904" s="25"/>
      <c r="J937904" s="25"/>
      <c r="K937904" s="25"/>
      <c r="M937904" s="25"/>
    </row>
    <row r="937905" spans="1:13" ht="17.25" customHeight="1" x14ac:dyDescent="0.15">
      <c r="A937905" s="25"/>
      <c r="C937905" s="25"/>
      <c r="D937905" s="25"/>
      <c r="E937905" s="25"/>
      <c r="J937905" s="25"/>
      <c r="K937905" s="25"/>
      <c r="M937905" s="25"/>
    </row>
    <row r="937906" spans="1:13" ht="17.25" customHeight="1" x14ac:dyDescent="0.15">
      <c r="A937906" s="25"/>
      <c r="C937906" s="25"/>
      <c r="D937906" s="25"/>
      <c r="E937906" s="25"/>
      <c r="J937906" s="25"/>
      <c r="K937906" s="25"/>
      <c r="M937906" s="25"/>
    </row>
    <row r="937907" spans="1:13" ht="17.25" customHeight="1" x14ac:dyDescent="0.15">
      <c r="A937907" s="25"/>
      <c r="C937907" s="25"/>
      <c r="D937907" s="25"/>
      <c r="E937907" s="25"/>
      <c r="J937907" s="25"/>
      <c r="K937907" s="25"/>
      <c r="M937907" s="25"/>
    </row>
    <row r="937908" spans="1:13" ht="17.25" customHeight="1" x14ac:dyDescent="0.15">
      <c r="A937908" s="25"/>
      <c r="C937908" s="25"/>
      <c r="D937908" s="25"/>
      <c r="E937908" s="25"/>
      <c r="J937908" s="25"/>
      <c r="K937908" s="25"/>
      <c r="M937908" s="25"/>
    </row>
    <row r="937909" spans="1:13" ht="17.25" customHeight="1" x14ac:dyDescent="0.15">
      <c r="A937909" s="25"/>
      <c r="C937909" s="25"/>
      <c r="D937909" s="25"/>
      <c r="E937909" s="25"/>
      <c r="J937909" s="25"/>
      <c r="K937909" s="25"/>
      <c r="M937909" s="25"/>
    </row>
    <row r="937910" spans="1:13" ht="17.25" customHeight="1" x14ac:dyDescent="0.15">
      <c r="A937910" s="25"/>
      <c r="C937910" s="25"/>
      <c r="D937910" s="25"/>
      <c r="E937910" s="25"/>
      <c r="J937910" s="25"/>
      <c r="K937910" s="25"/>
      <c r="M937910" s="25"/>
    </row>
    <row r="937911" spans="1:13" ht="17.25" customHeight="1" x14ac:dyDescent="0.15">
      <c r="A937911" s="25"/>
      <c r="C937911" s="25"/>
      <c r="D937911" s="25"/>
      <c r="E937911" s="25"/>
      <c r="J937911" s="25"/>
      <c r="K937911" s="25"/>
      <c r="M937911" s="25"/>
    </row>
    <row r="937912" spans="1:13" ht="17.25" customHeight="1" x14ac:dyDescent="0.15">
      <c r="A937912" s="25"/>
      <c r="C937912" s="25"/>
      <c r="D937912" s="25"/>
      <c r="E937912" s="25"/>
      <c r="J937912" s="25"/>
      <c r="K937912" s="25"/>
      <c r="M937912" s="25"/>
    </row>
    <row r="937913" spans="1:13" ht="17.25" customHeight="1" x14ac:dyDescent="0.15">
      <c r="A937913" s="25"/>
      <c r="C937913" s="25"/>
      <c r="D937913" s="25"/>
      <c r="E937913" s="25"/>
      <c r="J937913" s="25"/>
      <c r="K937913" s="25"/>
      <c r="M937913" s="25"/>
    </row>
    <row r="937914" spans="1:13" ht="17.25" customHeight="1" x14ac:dyDescent="0.15">
      <c r="A937914" s="25"/>
      <c r="C937914" s="25"/>
      <c r="D937914" s="25"/>
      <c r="E937914" s="25"/>
      <c r="J937914" s="25"/>
      <c r="K937914" s="25"/>
      <c r="M937914" s="25"/>
    </row>
    <row r="937915" spans="1:13" ht="17.25" customHeight="1" x14ac:dyDescent="0.15">
      <c r="A937915" s="25"/>
      <c r="C937915" s="25"/>
      <c r="D937915" s="25"/>
      <c r="E937915" s="25"/>
      <c r="J937915" s="25"/>
      <c r="K937915" s="25"/>
      <c r="M937915" s="25"/>
    </row>
    <row r="937916" spans="1:13" ht="17.25" customHeight="1" x14ac:dyDescent="0.15">
      <c r="A937916" s="25"/>
      <c r="C937916" s="25"/>
      <c r="D937916" s="25"/>
      <c r="E937916" s="25"/>
      <c r="J937916" s="25"/>
      <c r="K937916" s="25"/>
      <c r="M937916" s="25"/>
    </row>
    <row r="937917" spans="1:13" ht="17.25" customHeight="1" x14ac:dyDescent="0.15">
      <c r="A937917" s="25"/>
      <c r="C937917" s="25"/>
      <c r="D937917" s="25"/>
      <c r="E937917" s="25"/>
      <c r="J937917" s="25"/>
      <c r="K937917" s="25"/>
      <c r="M937917" s="25"/>
    </row>
    <row r="937918" spans="1:13" ht="17.25" customHeight="1" x14ac:dyDescent="0.15">
      <c r="A937918" s="25"/>
      <c r="C937918" s="25"/>
      <c r="D937918" s="25"/>
      <c r="E937918" s="25"/>
      <c r="J937918" s="25"/>
      <c r="K937918" s="25"/>
      <c r="M937918" s="25"/>
    </row>
    <row r="937919" spans="1:13" ht="17.25" customHeight="1" x14ac:dyDescent="0.15">
      <c r="A937919" s="25"/>
      <c r="C937919" s="25"/>
      <c r="D937919" s="25"/>
      <c r="E937919" s="25"/>
      <c r="J937919" s="25"/>
      <c r="K937919" s="25"/>
      <c r="M937919" s="25"/>
    </row>
    <row r="937920" spans="1:13" ht="17.25" customHeight="1" x14ac:dyDescent="0.15">
      <c r="A937920" s="25"/>
      <c r="C937920" s="25"/>
      <c r="D937920" s="25"/>
      <c r="E937920" s="25"/>
      <c r="J937920" s="25"/>
      <c r="K937920" s="25"/>
      <c r="M937920" s="25"/>
    </row>
    <row r="937921" spans="1:13" ht="17.25" customHeight="1" x14ac:dyDescent="0.15">
      <c r="A937921" s="25"/>
      <c r="C937921" s="25"/>
      <c r="D937921" s="25"/>
      <c r="E937921" s="25"/>
      <c r="J937921" s="25"/>
      <c r="K937921" s="25"/>
      <c r="M937921" s="25"/>
    </row>
    <row r="937922" spans="1:13" ht="17.25" customHeight="1" x14ac:dyDescent="0.15">
      <c r="A937922" s="25"/>
      <c r="C937922" s="25"/>
      <c r="D937922" s="25"/>
      <c r="E937922" s="25"/>
      <c r="J937922" s="25"/>
      <c r="K937922" s="25"/>
      <c r="M937922" s="25"/>
    </row>
    <row r="937923" spans="1:13" ht="17.25" customHeight="1" x14ac:dyDescent="0.15">
      <c r="A937923" s="25"/>
      <c r="C937923" s="25"/>
      <c r="D937923" s="25"/>
      <c r="E937923" s="25"/>
      <c r="J937923" s="25"/>
      <c r="K937923" s="25"/>
      <c r="M937923" s="25"/>
    </row>
    <row r="937924" spans="1:13" ht="17.25" customHeight="1" x14ac:dyDescent="0.15">
      <c r="A937924" s="25"/>
      <c r="C937924" s="25"/>
      <c r="D937924" s="25"/>
      <c r="E937924" s="25"/>
      <c r="J937924" s="25"/>
      <c r="K937924" s="25"/>
      <c r="M937924" s="25"/>
    </row>
    <row r="937925" spans="1:13" ht="17.25" customHeight="1" x14ac:dyDescent="0.15">
      <c r="A937925" s="25"/>
      <c r="C937925" s="25"/>
      <c r="D937925" s="25"/>
      <c r="E937925" s="25"/>
      <c r="J937925" s="25"/>
      <c r="K937925" s="25"/>
      <c r="M937925" s="25"/>
    </row>
    <row r="937926" spans="1:13" ht="17.25" customHeight="1" x14ac:dyDescent="0.15">
      <c r="A937926" s="25"/>
      <c r="C937926" s="25"/>
      <c r="D937926" s="25"/>
      <c r="E937926" s="25"/>
      <c r="J937926" s="25"/>
      <c r="K937926" s="25"/>
      <c r="M937926" s="25"/>
    </row>
    <row r="937927" spans="1:13" ht="17.25" customHeight="1" x14ac:dyDescent="0.15">
      <c r="A937927" s="25"/>
      <c r="C937927" s="25"/>
      <c r="D937927" s="25"/>
      <c r="E937927" s="25"/>
      <c r="J937927" s="25"/>
      <c r="K937927" s="25"/>
      <c r="M937927" s="25"/>
    </row>
    <row r="937928" spans="1:13" ht="17.25" customHeight="1" x14ac:dyDescent="0.15">
      <c r="A937928" s="25"/>
      <c r="C937928" s="25"/>
      <c r="D937928" s="25"/>
      <c r="E937928" s="25"/>
      <c r="J937928" s="25"/>
      <c r="K937928" s="25"/>
      <c r="M937928" s="25"/>
    </row>
    <row r="937929" spans="1:13" ht="17.25" customHeight="1" x14ac:dyDescent="0.15">
      <c r="A937929" s="25"/>
      <c r="C937929" s="25"/>
      <c r="D937929" s="25"/>
      <c r="E937929" s="25"/>
      <c r="J937929" s="25"/>
      <c r="K937929" s="25"/>
      <c r="M937929" s="25"/>
    </row>
    <row r="937930" spans="1:13" ht="17.25" customHeight="1" x14ac:dyDescent="0.15">
      <c r="A937930" s="25"/>
      <c r="C937930" s="25"/>
      <c r="D937930" s="25"/>
      <c r="E937930" s="25"/>
      <c r="J937930" s="25"/>
      <c r="K937930" s="25"/>
      <c r="M937930" s="25"/>
    </row>
    <row r="937931" spans="1:13" ht="17.25" customHeight="1" x14ac:dyDescent="0.15">
      <c r="A937931" s="25"/>
      <c r="C937931" s="25"/>
      <c r="D937931" s="25"/>
      <c r="E937931" s="25"/>
      <c r="J937931" s="25"/>
      <c r="K937931" s="25"/>
      <c r="M937931" s="25"/>
    </row>
    <row r="937932" spans="1:13" ht="17.25" customHeight="1" x14ac:dyDescent="0.15">
      <c r="A937932" s="25"/>
      <c r="C937932" s="25"/>
      <c r="D937932" s="25"/>
      <c r="E937932" s="25"/>
      <c r="J937932" s="25"/>
      <c r="K937932" s="25"/>
      <c r="M937932" s="25"/>
    </row>
    <row r="937933" spans="1:13" ht="17.25" customHeight="1" x14ac:dyDescent="0.15">
      <c r="A937933" s="25"/>
      <c r="C937933" s="25"/>
      <c r="D937933" s="25"/>
      <c r="E937933" s="25"/>
      <c r="J937933" s="25"/>
      <c r="K937933" s="25"/>
      <c r="M937933" s="25"/>
    </row>
    <row r="937934" spans="1:13" ht="17.25" customHeight="1" x14ac:dyDescent="0.15">
      <c r="A937934" s="25"/>
      <c r="C937934" s="25"/>
      <c r="D937934" s="25"/>
      <c r="E937934" s="25"/>
      <c r="J937934" s="25"/>
      <c r="K937934" s="25"/>
      <c r="M937934" s="25"/>
    </row>
    <row r="937935" spans="1:13" ht="17.25" customHeight="1" x14ac:dyDescent="0.15">
      <c r="A937935" s="25"/>
      <c r="C937935" s="25"/>
      <c r="D937935" s="25"/>
      <c r="E937935" s="25"/>
      <c r="J937935" s="25"/>
      <c r="K937935" s="25"/>
      <c r="M937935" s="25"/>
    </row>
    <row r="937936" spans="1:13" ht="17.25" customHeight="1" x14ac:dyDescent="0.15">
      <c r="A937936" s="25"/>
      <c r="C937936" s="25"/>
      <c r="D937936" s="25"/>
      <c r="E937936" s="25"/>
      <c r="J937936" s="25"/>
      <c r="K937936" s="25"/>
      <c r="M937936" s="25"/>
    </row>
    <row r="937937" spans="1:13" ht="17.25" customHeight="1" x14ac:dyDescent="0.15">
      <c r="A937937" s="25"/>
      <c r="C937937" s="25"/>
      <c r="D937937" s="25"/>
      <c r="E937937" s="25"/>
      <c r="J937937" s="25"/>
      <c r="K937937" s="25"/>
      <c r="M937937" s="25"/>
    </row>
    <row r="937938" spans="1:13" ht="17.25" customHeight="1" x14ac:dyDescent="0.15">
      <c r="A937938" s="25"/>
      <c r="C937938" s="25"/>
      <c r="D937938" s="25"/>
      <c r="E937938" s="25"/>
      <c r="J937938" s="25"/>
      <c r="K937938" s="25"/>
      <c r="M937938" s="25"/>
    </row>
    <row r="937939" spans="1:13" ht="17.25" customHeight="1" x14ac:dyDescent="0.15">
      <c r="A937939" s="25"/>
      <c r="C937939" s="25"/>
      <c r="D937939" s="25"/>
      <c r="E937939" s="25"/>
      <c r="J937939" s="25"/>
      <c r="K937939" s="25"/>
      <c r="M937939" s="25"/>
    </row>
    <row r="937940" spans="1:13" ht="17.25" customHeight="1" x14ac:dyDescent="0.15">
      <c r="A937940" s="25"/>
      <c r="C937940" s="25"/>
      <c r="D937940" s="25"/>
      <c r="E937940" s="25"/>
      <c r="J937940" s="25"/>
      <c r="K937940" s="25"/>
      <c r="M937940" s="25"/>
    </row>
    <row r="937941" spans="1:13" ht="17.25" customHeight="1" x14ac:dyDescent="0.15">
      <c r="A937941" s="25"/>
      <c r="C937941" s="25"/>
      <c r="D937941" s="25"/>
      <c r="E937941" s="25"/>
      <c r="J937941" s="25"/>
      <c r="K937941" s="25"/>
      <c r="M937941" s="25"/>
    </row>
    <row r="937942" spans="1:13" ht="17.25" customHeight="1" x14ac:dyDescent="0.15">
      <c r="A937942" s="25"/>
      <c r="C937942" s="25"/>
      <c r="D937942" s="25"/>
      <c r="E937942" s="25"/>
      <c r="J937942" s="25"/>
      <c r="K937942" s="25"/>
      <c r="M937942" s="25"/>
    </row>
    <row r="937943" spans="1:13" ht="17.25" customHeight="1" x14ac:dyDescent="0.15">
      <c r="A937943" s="25"/>
      <c r="C937943" s="25"/>
      <c r="D937943" s="25"/>
      <c r="E937943" s="25"/>
      <c r="J937943" s="25"/>
      <c r="K937943" s="25"/>
      <c r="M937943" s="25"/>
    </row>
    <row r="937944" spans="1:13" ht="17.25" customHeight="1" x14ac:dyDescent="0.15">
      <c r="A937944" s="25"/>
      <c r="C937944" s="25"/>
      <c r="D937944" s="25"/>
      <c r="E937944" s="25"/>
      <c r="J937944" s="25"/>
      <c r="K937944" s="25"/>
      <c r="M937944" s="25"/>
    </row>
    <row r="937945" spans="1:13" ht="17.25" customHeight="1" x14ac:dyDescent="0.15">
      <c r="A937945" s="25"/>
      <c r="C937945" s="25"/>
      <c r="D937945" s="25"/>
      <c r="E937945" s="25"/>
      <c r="J937945" s="25"/>
      <c r="K937945" s="25"/>
      <c r="M937945" s="25"/>
    </row>
    <row r="937946" spans="1:13" ht="17.25" customHeight="1" x14ac:dyDescent="0.15">
      <c r="A937946" s="25"/>
      <c r="C937946" s="25"/>
      <c r="D937946" s="25"/>
      <c r="E937946" s="25"/>
      <c r="J937946" s="25"/>
      <c r="K937946" s="25"/>
      <c r="M937946" s="25"/>
    </row>
    <row r="937947" spans="1:13" ht="17.25" customHeight="1" x14ac:dyDescent="0.15">
      <c r="A937947" s="25"/>
      <c r="C937947" s="25"/>
      <c r="D937947" s="25"/>
      <c r="E937947" s="25"/>
      <c r="J937947" s="25"/>
      <c r="K937947" s="25"/>
      <c r="M937947" s="25"/>
    </row>
    <row r="937948" spans="1:13" ht="17.25" customHeight="1" x14ac:dyDescent="0.15">
      <c r="A937948" s="25"/>
      <c r="C937948" s="25"/>
      <c r="D937948" s="25"/>
      <c r="E937948" s="25"/>
      <c r="J937948" s="25"/>
      <c r="K937948" s="25"/>
      <c r="M937948" s="25"/>
    </row>
    <row r="937949" spans="1:13" ht="17.25" customHeight="1" x14ac:dyDescent="0.15">
      <c r="A937949" s="25"/>
      <c r="C937949" s="25"/>
      <c r="D937949" s="25"/>
      <c r="E937949" s="25"/>
      <c r="J937949" s="25"/>
      <c r="K937949" s="25"/>
      <c r="M937949" s="25"/>
    </row>
    <row r="937950" spans="1:13" ht="17.25" customHeight="1" x14ac:dyDescent="0.15">
      <c r="A937950" s="25"/>
      <c r="C937950" s="25"/>
      <c r="D937950" s="25"/>
      <c r="E937950" s="25"/>
      <c r="J937950" s="25"/>
      <c r="K937950" s="25"/>
      <c r="M937950" s="25"/>
    </row>
    <row r="937951" spans="1:13" ht="17.25" customHeight="1" x14ac:dyDescent="0.15">
      <c r="A937951" s="25"/>
      <c r="C937951" s="25"/>
      <c r="D937951" s="25"/>
      <c r="E937951" s="25"/>
      <c r="J937951" s="25"/>
      <c r="K937951" s="25"/>
      <c r="M937951" s="25"/>
    </row>
    <row r="937952" spans="1:13" ht="17.25" customHeight="1" x14ac:dyDescent="0.15">
      <c r="A937952" s="25"/>
      <c r="C937952" s="25"/>
      <c r="D937952" s="25"/>
      <c r="E937952" s="25"/>
      <c r="J937952" s="25"/>
      <c r="K937952" s="25"/>
      <c r="M937952" s="25"/>
    </row>
    <row r="937953" spans="1:13" ht="17.25" customHeight="1" x14ac:dyDescent="0.15">
      <c r="A937953" s="25"/>
      <c r="C937953" s="25"/>
      <c r="D937953" s="25"/>
      <c r="E937953" s="25"/>
      <c r="J937953" s="25"/>
      <c r="K937953" s="25"/>
      <c r="M937953" s="25"/>
    </row>
    <row r="937954" spans="1:13" ht="17.25" customHeight="1" x14ac:dyDescent="0.15">
      <c r="A937954" s="25"/>
      <c r="C937954" s="25"/>
      <c r="D937954" s="25"/>
      <c r="E937954" s="25"/>
      <c r="J937954" s="25"/>
      <c r="K937954" s="25"/>
      <c r="M937954" s="25"/>
    </row>
    <row r="937955" spans="1:13" ht="17.25" customHeight="1" x14ac:dyDescent="0.15">
      <c r="A937955" s="25"/>
      <c r="C937955" s="25"/>
      <c r="D937955" s="25"/>
      <c r="E937955" s="25"/>
      <c r="J937955" s="25"/>
      <c r="K937955" s="25"/>
      <c r="M937955" s="25"/>
    </row>
    <row r="937956" spans="1:13" ht="17.25" customHeight="1" x14ac:dyDescent="0.15">
      <c r="A937956" s="25"/>
      <c r="C937956" s="25"/>
      <c r="D937956" s="25"/>
      <c r="E937956" s="25"/>
      <c r="J937956" s="25"/>
      <c r="K937956" s="25"/>
      <c r="M937956" s="25"/>
    </row>
    <row r="937957" spans="1:13" ht="17.25" customHeight="1" x14ac:dyDescent="0.15">
      <c r="A937957" s="25"/>
      <c r="C937957" s="25"/>
      <c r="D937957" s="25"/>
      <c r="E937957" s="25"/>
      <c r="J937957" s="25"/>
      <c r="K937957" s="25"/>
      <c r="M937957" s="25"/>
    </row>
    <row r="937958" spans="1:13" ht="17.25" customHeight="1" x14ac:dyDescent="0.15">
      <c r="A937958" s="25"/>
      <c r="C937958" s="25"/>
      <c r="D937958" s="25"/>
      <c r="E937958" s="25"/>
      <c r="J937958" s="25"/>
      <c r="K937958" s="25"/>
      <c r="M937958" s="25"/>
    </row>
    <row r="937959" spans="1:13" ht="17.25" customHeight="1" x14ac:dyDescent="0.15">
      <c r="A937959" s="25"/>
      <c r="C937959" s="25"/>
      <c r="D937959" s="25"/>
      <c r="E937959" s="25"/>
      <c r="J937959" s="25"/>
      <c r="K937959" s="25"/>
      <c r="M937959" s="25"/>
    </row>
    <row r="937960" spans="1:13" ht="17.25" customHeight="1" x14ac:dyDescent="0.15">
      <c r="A937960" s="25"/>
      <c r="C937960" s="25"/>
      <c r="D937960" s="25"/>
      <c r="E937960" s="25"/>
      <c r="J937960" s="25"/>
      <c r="K937960" s="25"/>
      <c r="M937960" s="25"/>
    </row>
    <row r="937961" spans="1:13" ht="17.25" customHeight="1" x14ac:dyDescent="0.15">
      <c r="A937961" s="25"/>
      <c r="C937961" s="25"/>
      <c r="D937961" s="25"/>
      <c r="E937961" s="25"/>
      <c r="J937961" s="25"/>
      <c r="K937961" s="25"/>
      <c r="M937961" s="25"/>
    </row>
    <row r="937962" spans="1:13" ht="17.25" customHeight="1" x14ac:dyDescent="0.15">
      <c r="A937962" s="25"/>
      <c r="C937962" s="25"/>
      <c r="D937962" s="25"/>
      <c r="E937962" s="25"/>
      <c r="J937962" s="25"/>
      <c r="K937962" s="25"/>
      <c r="M937962" s="25"/>
    </row>
    <row r="937963" spans="1:13" ht="17.25" customHeight="1" x14ac:dyDescent="0.15">
      <c r="A937963" s="25"/>
      <c r="C937963" s="25"/>
      <c r="D937963" s="25"/>
      <c r="E937963" s="25"/>
      <c r="J937963" s="25"/>
      <c r="K937963" s="25"/>
      <c r="M937963" s="25"/>
    </row>
    <row r="937964" spans="1:13" ht="17.25" customHeight="1" x14ac:dyDescent="0.15">
      <c r="A937964" s="25"/>
      <c r="C937964" s="25"/>
      <c r="D937964" s="25"/>
      <c r="E937964" s="25"/>
      <c r="J937964" s="25"/>
      <c r="K937964" s="25"/>
      <c r="M937964" s="25"/>
    </row>
    <row r="937965" spans="1:13" ht="17.25" customHeight="1" x14ac:dyDescent="0.15">
      <c r="A937965" s="25"/>
      <c r="C937965" s="25"/>
      <c r="D937965" s="25"/>
      <c r="E937965" s="25"/>
      <c r="J937965" s="25"/>
      <c r="K937965" s="25"/>
      <c r="M937965" s="25"/>
    </row>
    <row r="937966" spans="1:13" ht="17.25" customHeight="1" x14ac:dyDescent="0.15">
      <c r="A937966" s="25"/>
      <c r="C937966" s="25"/>
      <c r="D937966" s="25"/>
      <c r="E937966" s="25"/>
      <c r="J937966" s="25"/>
      <c r="K937966" s="25"/>
      <c r="M937966" s="25"/>
    </row>
    <row r="937967" spans="1:13" ht="17.25" customHeight="1" x14ac:dyDescent="0.15">
      <c r="A937967" s="25"/>
      <c r="C937967" s="25"/>
      <c r="D937967" s="25"/>
      <c r="E937967" s="25"/>
      <c r="J937967" s="25"/>
      <c r="K937967" s="25"/>
      <c r="M937967" s="25"/>
    </row>
    <row r="937968" spans="1:13" ht="17.25" customHeight="1" x14ac:dyDescent="0.15">
      <c r="A937968" s="25"/>
      <c r="C937968" s="25"/>
      <c r="D937968" s="25"/>
      <c r="E937968" s="25"/>
      <c r="J937968" s="25"/>
      <c r="K937968" s="25"/>
      <c r="M937968" s="25"/>
    </row>
    <row r="937969" spans="1:13" ht="17.25" customHeight="1" x14ac:dyDescent="0.15">
      <c r="A937969" s="25"/>
      <c r="C937969" s="25"/>
      <c r="D937969" s="25"/>
      <c r="E937969" s="25"/>
      <c r="J937969" s="25"/>
      <c r="K937969" s="25"/>
      <c r="M937969" s="25"/>
    </row>
    <row r="937970" spans="1:13" ht="17.25" customHeight="1" x14ac:dyDescent="0.15">
      <c r="A937970" s="25"/>
      <c r="C937970" s="25"/>
      <c r="D937970" s="25"/>
      <c r="E937970" s="25"/>
      <c r="J937970" s="25"/>
      <c r="K937970" s="25"/>
      <c r="M937970" s="25"/>
    </row>
    <row r="937971" spans="1:13" ht="17.25" customHeight="1" x14ac:dyDescent="0.15">
      <c r="A937971" s="25"/>
      <c r="C937971" s="25"/>
      <c r="D937971" s="25"/>
      <c r="E937971" s="25"/>
      <c r="J937971" s="25"/>
      <c r="K937971" s="25"/>
      <c r="M937971" s="25"/>
    </row>
    <row r="937972" spans="1:13" ht="17.25" customHeight="1" x14ac:dyDescent="0.15">
      <c r="A937972" s="25"/>
      <c r="C937972" s="25"/>
      <c r="D937972" s="25"/>
      <c r="E937972" s="25"/>
      <c r="J937972" s="25"/>
      <c r="K937972" s="25"/>
      <c r="M937972" s="25"/>
    </row>
    <row r="937973" spans="1:13" ht="17.25" customHeight="1" x14ac:dyDescent="0.15">
      <c r="A937973" s="25"/>
      <c r="C937973" s="25"/>
      <c r="D937973" s="25"/>
      <c r="E937973" s="25"/>
      <c r="J937973" s="25"/>
      <c r="K937973" s="25"/>
      <c r="M937973" s="25"/>
    </row>
    <row r="937974" spans="1:13" ht="17.25" customHeight="1" x14ac:dyDescent="0.15">
      <c r="A937974" s="25"/>
      <c r="C937974" s="25"/>
      <c r="D937974" s="25"/>
      <c r="E937974" s="25"/>
      <c r="J937974" s="25"/>
      <c r="K937974" s="25"/>
      <c r="M937974" s="25"/>
    </row>
    <row r="937975" spans="1:13" ht="17.25" customHeight="1" x14ac:dyDescent="0.15">
      <c r="A937975" s="25"/>
      <c r="C937975" s="25"/>
      <c r="D937975" s="25"/>
      <c r="E937975" s="25"/>
      <c r="J937975" s="25"/>
      <c r="K937975" s="25"/>
      <c r="M937975" s="25"/>
    </row>
    <row r="937976" spans="1:13" ht="17.25" customHeight="1" x14ac:dyDescent="0.15">
      <c r="A937976" s="25"/>
      <c r="C937976" s="25"/>
      <c r="D937976" s="25"/>
      <c r="E937976" s="25"/>
      <c r="J937976" s="25"/>
      <c r="K937976" s="25"/>
      <c r="M937976" s="25"/>
    </row>
    <row r="937977" spans="1:13" ht="17.25" customHeight="1" x14ac:dyDescent="0.15">
      <c r="A937977" s="25"/>
      <c r="C937977" s="25"/>
      <c r="D937977" s="25"/>
      <c r="E937977" s="25"/>
      <c r="J937977" s="25"/>
      <c r="K937977" s="25"/>
      <c r="M937977" s="25"/>
    </row>
    <row r="937978" spans="1:13" ht="17.25" customHeight="1" x14ac:dyDescent="0.15">
      <c r="A937978" s="25"/>
      <c r="C937978" s="25"/>
      <c r="D937978" s="25"/>
      <c r="E937978" s="25"/>
      <c r="J937978" s="25"/>
      <c r="K937978" s="25"/>
      <c r="M937978" s="25"/>
    </row>
    <row r="937979" spans="1:13" ht="17.25" customHeight="1" x14ac:dyDescent="0.15">
      <c r="A937979" s="25"/>
      <c r="C937979" s="25"/>
      <c r="D937979" s="25"/>
      <c r="E937979" s="25"/>
      <c r="J937979" s="25"/>
      <c r="K937979" s="25"/>
      <c r="M937979" s="25"/>
    </row>
    <row r="937980" spans="1:13" ht="17.25" customHeight="1" x14ac:dyDescent="0.15">
      <c r="A937980" s="25"/>
      <c r="C937980" s="25"/>
      <c r="D937980" s="25"/>
      <c r="E937980" s="25"/>
      <c r="J937980" s="25"/>
      <c r="K937980" s="25"/>
      <c r="M937980" s="25"/>
    </row>
    <row r="937981" spans="1:13" ht="17.25" customHeight="1" x14ac:dyDescent="0.15">
      <c r="A937981" s="25"/>
      <c r="C937981" s="25"/>
      <c r="D937981" s="25"/>
      <c r="E937981" s="25"/>
      <c r="J937981" s="25"/>
      <c r="K937981" s="25"/>
      <c r="M937981" s="25"/>
    </row>
    <row r="937982" spans="1:13" ht="17.25" customHeight="1" x14ac:dyDescent="0.15">
      <c r="A937982" s="25"/>
      <c r="C937982" s="25"/>
      <c r="D937982" s="25"/>
      <c r="E937982" s="25"/>
      <c r="J937982" s="25"/>
      <c r="K937982" s="25"/>
      <c r="M937982" s="25"/>
    </row>
    <row r="937983" spans="1:13" ht="17.25" customHeight="1" x14ac:dyDescent="0.15">
      <c r="A937983" s="25"/>
      <c r="C937983" s="25"/>
      <c r="D937983" s="25"/>
      <c r="E937983" s="25"/>
      <c r="J937983" s="25"/>
      <c r="K937983" s="25"/>
      <c r="M937983" s="25"/>
    </row>
    <row r="937984" spans="1:13" ht="17.25" customHeight="1" x14ac:dyDescent="0.15">
      <c r="A937984" s="25"/>
      <c r="C937984" s="25"/>
      <c r="D937984" s="25"/>
      <c r="E937984" s="25"/>
      <c r="J937984" s="25"/>
      <c r="K937984" s="25"/>
      <c r="M937984" s="25"/>
    </row>
    <row r="937985" spans="1:13" ht="17.25" customHeight="1" x14ac:dyDescent="0.15">
      <c r="A937985" s="25"/>
      <c r="C937985" s="25"/>
      <c r="D937985" s="25"/>
      <c r="E937985" s="25"/>
      <c r="J937985" s="25"/>
      <c r="K937985" s="25"/>
      <c r="M937985" s="25"/>
    </row>
    <row r="937986" spans="1:13" ht="17.25" customHeight="1" x14ac:dyDescent="0.15">
      <c r="A937986" s="25"/>
      <c r="C937986" s="25"/>
      <c r="D937986" s="25"/>
      <c r="E937986" s="25"/>
      <c r="J937986" s="25"/>
      <c r="K937986" s="25"/>
      <c r="M937986" s="25"/>
    </row>
    <row r="937987" spans="1:13" ht="17.25" customHeight="1" x14ac:dyDescent="0.15">
      <c r="A937987" s="25"/>
      <c r="C937987" s="25"/>
      <c r="D937987" s="25"/>
      <c r="E937987" s="25"/>
      <c r="J937987" s="25"/>
      <c r="K937987" s="25"/>
      <c r="M937987" s="25"/>
    </row>
    <row r="937988" spans="1:13" ht="17.25" customHeight="1" x14ac:dyDescent="0.15">
      <c r="A937988" s="25"/>
      <c r="C937988" s="25"/>
      <c r="D937988" s="25"/>
      <c r="E937988" s="25"/>
      <c r="J937988" s="25"/>
      <c r="K937988" s="25"/>
      <c r="M937988" s="25"/>
    </row>
    <row r="937989" spans="1:13" ht="17.25" customHeight="1" x14ac:dyDescent="0.15">
      <c r="A937989" s="25"/>
      <c r="C937989" s="25"/>
      <c r="D937989" s="25"/>
      <c r="E937989" s="25"/>
      <c r="J937989" s="25"/>
      <c r="K937989" s="25"/>
      <c r="M937989" s="25"/>
    </row>
    <row r="937990" spans="1:13" ht="17.25" customHeight="1" x14ac:dyDescent="0.15">
      <c r="A937990" s="25"/>
      <c r="C937990" s="25"/>
      <c r="D937990" s="25"/>
      <c r="E937990" s="25"/>
      <c r="J937990" s="25"/>
      <c r="K937990" s="25"/>
      <c r="M937990" s="25"/>
    </row>
    <row r="937991" spans="1:13" ht="17.25" customHeight="1" x14ac:dyDescent="0.15">
      <c r="A937991" s="25"/>
      <c r="C937991" s="25"/>
      <c r="D937991" s="25"/>
      <c r="E937991" s="25"/>
      <c r="J937991" s="25"/>
      <c r="K937991" s="25"/>
      <c r="M937991" s="25"/>
    </row>
    <row r="937992" spans="1:13" ht="17.25" customHeight="1" x14ac:dyDescent="0.15">
      <c r="A937992" s="25"/>
      <c r="C937992" s="25"/>
      <c r="D937992" s="25"/>
      <c r="E937992" s="25"/>
      <c r="J937992" s="25"/>
      <c r="K937992" s="25"/>
      <c r="M937992" s="25"/>
    </row>
    <row r="937993" spans="1:13" ht="17.25" customHeight="1" x14ac:dyDescent="0.15">
      <c r="A937993" s="25"/>
      <c r="C937993" s="25"/>
      <c r="D937993" s="25"/>
      <c r="E937993" s="25"/>
      <c r="J937993" s="25"/>
      <c r="K937993" s="25"/>
      <c r="M937993" s="25"/>
    </row>
    <row r="937994" spans="1:13" ht="17.25" customHeight="1" x14ac:dyDescent="0.15">
      <c r="A937994" s="25"/>
      <c r="C937994" s="25"/>
      <c r="D937994" s="25"/>
      <c r="E937994" s="25"/>
      <c r="J937994" s="25"/>
      <c r="K937994" s="25"/>
      <c r="M937994" s="25"/>
    </row>
    <row r="937995" spans="1:13" ht="17.25" customHeight="1" x14ac:dyDescent="0.15">
      <c r="A937995" s="25"/>
      <c r="C937995" s="25"/>
      <c r="D937995" s="25"/>
      <c r="E937995" s="25"/>
      <c r="J937995" s="25"/>
      <c r="K937995" s="25"/>
      <c r="M937995" s="25"/>
    </row>
    <row r="937996" spans="1:13" ht="17.25" customHeight="1" x14ac:dyDescent="0.15">
      <c r="A937996" s="25"/>
      <c r="C937996" s="25"/>
      <c r="D937996" s="25"/>
      <c r="E937996" s="25"/>
      <c r="J937996" s="25"/>
      <c r="K937996" s="25"/>
      <c r="M937996" s="25"/>
    </row>
    <row r="937997" spans="1:13" ht="17.25" customHeight="1" x14ac:dyDescent="0.15">
      <c r="A937997" s="25"/>
      <c r="C937997" s="25"/>
      <c r="D937997" s="25"/>
      <c r="E937997" s="25"/>
      <c r="J937997" s="25"/>
      <c r="K937997" s="25"/>
      <c r="M937997" s="25"/>
    </row>
    <row r="937998" spans="1:13" ht="17.25" customHeight="1" x14ac:dyDescent="0.15">
      <c r="A937998" s="25"/>
      <c r="C937998" s="25"/>
      <c r="D937998" s="25"/>
      <c r="E937998" s="25"/>
      <c r="J937998" s="25"/>
      <c r="K937998" s="25"/>
      <c r="M937998" s="25"/>
    </row>
    <row r="937999" spans="1:13" ht="17.25" customHeight="1" x14ac:dyDescent="0.15">
      <c r="A937999" s="25"/>
      <c r="C937999" s="25"/>
      <c r="D937999" s="25"/>
      <c r="E937999" s="25"/>
      <c r="J937999" s="25"/>
      <c r="K937999" s="25"/>
      <c r="M937999" s="25"/>
    </row>
    <row r="938000" spans="1:13" ht="17.25" customHeight="1" x14ac:dyDescent="0.15">
      <c r="A938000" s="25"/>
      <c r="C938000" s="25"/>
      <c r="D938000" s="25"/>
      <c r="E938000" s="25"/>
      <c r="J938000" s="25"/>
      <c r="K938000" s="25"/>
      <c r="M938000" s="25"/>
    </row>
    <row r="938001" spans="1:13" ht="17.25" customHeight="1" x14ac:dyDescent="0.15">
      <c r="A938001" s="25"/>
      <c r="C938001" s="25"/>
      <c r="D938001" s="25"/>
      <c r="E938001" s="25"/>
      <c r="J938001" s="25"/>
      <c r="K938001" s="25"/>
      <c r="M938001" s="25"/>
    </row>
    <row r="938002" spans="1:13" ht="17.25" customHeight="1" x14ac:dyDescent="0.15">
      <c r="A938002" s="25"/>
      <c r="C938002" s="25"/>
      <c r="D938002" s="25"/>
      <c r="E938002" s="25"/>
      <c r="J938002" s="25"/>
      <c r="K938002" s="25"/>
      <c r="M938002" s="25"/>
    </row>
    <row r="938003" spans="1:13" ht="17.25" customHeight="1" x14ac:dyDescent="0.15">
      <c r="A938003" s="25"/>
      <c r="C938003" s="25"/>
      <c r="D938003" s="25"/>
      <c r="E938003" s="25"/>
      <c r="J938003" s="25"/>
      <c r="K938003" s="25"/>
      <c r="M938003" s="25"/>
    </row>
    <row r="938004" spans="1:13" ht="17.25" customHeight="1" x14ac:dyDescent="0.15">
      <c r="A938004" s="25"/>
      <c r="C938004" s="25"/>
      <c r="D938004" s="25"/>
      <c r="E938004" s="25"/>
      <c r="J938004" s="25"/>
      <c r="K938004" s="25"/>
      <c r="M938004" s="25"/>
    </row>
    <row r="938005" spans="1:13" ht="17.25" customHeight="1" x14ac:dyDescent="0.15">
      <c r="A938005" s="25"/>
      <c r="C938005" s="25"/>
      <c r="D938005" s="25"/>
      <c r="E938005" s="25"/>
      <c r="J938005" s="25"/>
      <c r="K938005" s="25"/>
      <c r="M938005" s="25"/>
    </row>
    <row r="938006" spans="1:13" ht="17.25" customHeight="1" x14ac:dyDescent="0.15">
      <c r="A938006" s="25"/>
      <c r="C938006" s="25"/>
      <c r="D938006" s="25"/>
      <c r="E938006" s="25"/>
      <c r="J938006" s="25"/>
      <c r="K938006" s="25"/>
      <c r="M938006" s="25"/>
    </row>
    <row r="938007" spans="1:13" ht="17.25" customHeight="1" x14ac:dyDescent="0.15">
      <c r="A938007" s="25"/>
      <c r="C938007" s="25"/>
      <c r="D938007" s="25"/>
      <c r="E938007" s="25"/>
      <c r="J938007" s="25"/>
      <c r="K938007" s="25"/>
      <c r="M938007" s="25"/>
    </row>
    <row r="938008" spans="1:13" ht="17.25" customHeight="1" x14ac:dyDescent="0.15">
      <c r="A938008" s="25"/>
      <c r="C938008" s="25"/>
      <c r="D938008" s="25"/>
      <c r="E938008" s="25"/>
      <c r="J938008" s="25"/>
      <c r="K938008" s="25"/>
      <c r="M938008" s="25"/>
    </row>
    <row r="938009" spans="1:13" ht="17.25" customHeight="1" x14ac:dyDescent="0.15">
      <c r="A938009" s="25"/>
      <c r="C938009" s="25"/>
      <c r="D938009" s="25"/>
      <c r="E938009" s="25"/>
      <c r="J938009" s="25"/>
      <c r="K938009" s="25"/>
      <c r="M938009" s="25"/>
    </row>
    <row r="938010" spans="1:13" ht="17.25" customHeight="1" x14ac:dyDescent="0.15">
      <c r="A938010" s="25"/>
      <c r="C938010" s="25"/>
      <c r="D938010" s="25"/>
      <c r="E938010" s="25"/>
      <c r="J938010" s="25"/>
      <c r="K938010" s="25"/>
      <c r="M938010" s="25"/>
    </row>
    <row r="938011" spans="1:13" ht="17.25" customHeight="1" x14ac:dyDescent="0.15">
      <c r="A938011" s="25"/>
      <c r="C938011" s="25"/>
      <c r="D938011" s="25"/>
      <c r="E938011" s="25"/>
      <c r="J938011" s="25"/>
      <c r="K938011" s="25"/>
      <c r="M938011" s="25"/>
    </row>
    <row r="938012" spans="1:13" ht="17.25" customHeight="1" x14ac:dyDescent="0.15">
      <c r="A938012" s="25"/>
      <c r="C938012" s="25"/>
      <c r="D938012" s="25"/>
      <c r="E938012" s="25"/>
      <c r="J938012" s="25"/>
      <c r="K938012" s="25"/>
      <c r="M938012" s="25"/>
    </row>
    <row r="938013" spans="1:13" ht="17.25" customHeight="1" x14ac:dyDescent="0.15">
      <c r="A938013" s="25"/>
      <c r="C938013" s="25"/>
      <c r="D938013" s="25"/>
      <c r="E938013" s="25"/>
      <c r="J938013" s="25"/>
      <c r="K938013" s="25"/>
      <c r="M938013" s="25"/>
    </row>
    <row r="938014" spans="1:13" ht="17.25" customHeight="1" x14ac:dyDescent="0.15">
      <c r="A938014" s="25"/>
      <c r="C938014" s="25"/>
      <c r="D938014" s="25"/>
      <c r="E938014" s="25"/>
      <c r="J938014" s="25"/>
      <c r="K938014" s="25"/>
      <c r="M938014" s="25"/>
    </row>
    <row r="938015" spans="1:13" ht="17.25" customHeight="1" x14ac:dyDescent="0.15">
      <c r="A938015" s="25"/>
      <c r="C938015" s="25"/>
      <c r="D938015" s="25"/>
      <c r="E938015" s="25"/>
      <c r="J938015" s="25"/>
      <c r="K938015" s="25"/>
      <c r="M938015" s="25"/>
    </row>
    <row r="938016" spans="1:13" ht="17.25" customHeight="1" x14ac:dyDescent="0.15">
      <c r="A938016" s="25"/>
      <c r="C938016" s="25"/>
      <c r="D938016" s="25"/>
      <c r="E938016" s="25"/>
      <c r="J938016" s="25"/>
      <c r="K938016" s="25"/>
      <c r="M938016" s="25"/>
    </row>
    <row r="938017" spans="1:13" ht="17.25" customHeight="1" x14ac:dyDescent="0.15">
      <c r="A938017" s="25"/>
      <c r="C938017" s="25"/>
      <c r="D938017" s="25"/>
      <c r="E938017" s="25"/>
      <c r="J938017" s="25"/>
      <c r="K938017" s="25"/>
      <c r="M938017" s="25"/>
    </row>
    <row r="938018" spans="1:13" ht="17.25" customHeight="1" x14ac:dyDescent="0.15">
      <c r="A938018" s="25"/>
      <c r="C938018" s="25"/>
      <c r="D938018" s="25"/>
      <c r="E938018" s="25"/>
      <c r="J938018" s="25"/>
      <c r="K938018" s="25"/>
      <c r="M938018" s="25"/>
    </row>
    <row r="938019" spans="1:13" ht="17.25" customHeight="1" x14ac:dyDescent="0.15">
      <c r="A938019" s="25"/>
      <c r="C938019" s="25"/>
      <c r="D938019" s="25"/>
      <c r="E938019" s="25"/>
      <c r="J938019" s="25"/>
      <c r="K938019" s="25"/>
      <c r="M938019" s="25"/>
    </row>
    <row r="938020" spans="1:13" ht="17.25" customHeight="1" x14ac:dyDescent="0.15">
      <c r="A938020" s="25"/>
      <c r="C938020" s="25"/>
      <c r="D938020" s="25"/>
      <c r="E938020" s="25"/>
      <c r="J938020" s="25"/>
      <c r="K938020" s="25"/>
      <c r="M938020" s="25"/>
    </row>
    <row r="938021" spans="1:13" ht="17.25" customHeight="1" x14ac:dyDescent="0.15">
      <c r="A938021" s="25"/>
      <c r="C938021" s="25"/>
      <c r="D938021" s="25"/>
      <c r="E938021" s="25"/>
      <c r="J938021" s="25"/>
      <c r="K938021" s="25"/>
      <c r="M938021" s="25"/>
    </row>
    <row r="938022" spans="1:13" ht="17.25" customHeight="1" x14ac:dyDescent="0.15">
      <c r="A938022" s="25"/>
      <c r="C938022" s="25"/>
      <c r="D938022" s="25"/>
      <c r="E938022" s="25"/>
      <c r="J938022" s="25"/>
      <c r="K938022" s="25"/>
      <c r="M938022" s="25"/>
    </row>
    <row r="938023" spans="1:13" ht="17.25" customHeight="1" x14ac:dyDescent="0.15">
      <c r="A938023" s="25"/>
      <c r="C938023" s="25"/>
      <c r="D938023" s="25"/>
      <c r="E938023" s="25"/>
      <c r="J938023" s="25"/>
      <c r="K938023" s="25"/>
      <c r="M938023" s="25"/>
    </row>
    <row r="938024" spans="1:13" ht="17.25" customHeight="1" x14ac:dyDescent="0.15">
      <c r="A938024" s="25"/>
      <c r="C938024" s="25"/>
      <c r="D938024" s="25"/>
      <c r="E938024" s="25"/>
      <c r="J938024" s="25"/>
      <c r="K938024" s="25"/>
      <c r="M938024" s="25"/>
    </row>
    <row r="938025" spans="1:13" ht="17.25" customHeight="1" x14ac:dyDescent="0.15">
      <c r="A938025" s="25"/>
      <c r="C938025" s="25"/>
      <c r="D938025" s="25"/>
      <c r="E938025" s="25"/>
      <c r="J938025" s="25"/>
      <c r="K938025" s="25"/>
      <c r="M938025" s="25"/>
    </row>
    <row r="938026" spans="1:13" ht="17.25" customHeight="1" x14ac:dyDescent="0.15">
      <c r="A938026" s="25"/>
      <c r="C938026" s="25"/>
      <c r="D938026" s="25"/>
      <c r="E938026" s="25"/>
      <c r="J938026" s="25"/>
      <c r="K938026" s="25"/>
      <c r="M938026" s="25"/>
    </row>
    <row r="938027" spans="1:13" ht="17.25" customHeight="1" x14ac:dyDescent="0.15">
      <c r="A938027" s="25"/>
      <c r="C938027" s="25"/>
      <c r="D938027" s="25"/>
      <c r="E938027" s="25"/>
      <c r="J938027" s="25"/>
      <c r="K938027" s="25"/>
      <c r="M938027" s="25"/>
    </row>
    <row r="938028" spans="1:13" ht="17.25" customHeight="1" x14ac:dyDescent="0.15">
      <c r="A938028" s="25"/>
      <c r="C938028" s="25"/>
      <c r="D938028" s="25"/>
      <c r="E938028" s="25"/>
      <c r="J938028" s="25"/>
      <c r="K938028" s="25"/>
      <c r="M938028" s="25"/>
    </row>
    <row r="938029" spans="1:13" ht="17.25" customHeight="1" x14ac:dyDescent="0.15">
      <c r="A938029" s="25"/>
      <c r="C938029" s="25"/>
      <c r="D938029" s="25"/>
      <c r="E938029" s="25"/>
      <c r="J938029" s="25"/>
      <c r="K938029" s="25"/>
      <c r="M938029" s="25"/>
    </row>
    <row r="938030" spans="1:13" ht="17.25" customHeight="1" x14ac:dyDescent="0.15">
      <c r="A938030" s="25"/>
      <c r="C938030" s="25"/>
      <c r="D938030" s="25"/>
      <c r="E938030" s="25"/>
      <c r="J938030" s="25"/>
      <c r="K938030" s="25"/>
      <c r="M938030" s="25"/>
    </row>
    <row r="938031" spans="1:13" ht="17.25" customHeight="1" x14ac:dyDescent="0.15">
      <c r="A938031" s="25"/>
      <c r="C938031" s="25"/>
      <c r="D938031" s="25"/>
      <c r="E938031" s="25"/>
      <c r="J938031" s="25"/>
      <c r="K938031" s="25"/>
      <c r="M938031" s="25"/>
    </row>
    <row r="938032" spans="1:13" ht="17.25" customHeight="1" x14ac:dyDescent="0.15">
      <c r="A938032" s="25"/>
      <c r="C938032" s="25"/>
      <c r="D938032" s="25"/>
      <c r="E938032" s="25"/>
      <c r="J938032" s="25"/>
      <c r="K938032" s="25"/>
      <c r="M938032" s="25"/>
    </row>
    <row r="938033" spans="1:13" ht="17.25" customHeight="1" x14ac:dyDescent="0.15">
      <c r="A938033" s="25"/>
      <c r="C938033" s="25"/>
      <c r="D938033" s="25"/>
      <c r="E938033" s="25"/>
      <c r="J938033" s="25"/>
      <c r="K938033" s="25"/>
      <c r="M938033" s="25"/>
    </row>
    <row r="938034" spans="1:13" ht="17.25" customHeight="1" x14ac:dyDescent="0.15">
      <c r="A938034" s="25"/>
      <c r="C938034" s="25"/>
      <c r="D938034" s="25"/>
      <c r="E938034" s="25"/>
      <c r="J938034" s="25"/>
      <c r="K938034" s="25"/>
      <c r="M938034" s="25"/>
    </row>
    <row r="938035" spans="1:13" ht="17.25" customHeight="1" x14ac:dyDescent="0.15">
      <c r="A938035" s="25"/>
      <c r="C938035" s="25"/>
      <c r="D938035" s="25"/>
      <c r="E938035" s="25"/>
      <c r="J938035" s="25"/>
      <c r="K938035" s="25"/>
      <c r="M938035" s="25"/>
    </row>
    <row r="938036" spans="1:13" ht="17.25" customHeight="1" x14ac:dyDescent="0.15">
      <c r="A938036" s="25"/>
      <c r="C938036" s="25"/>
      <c r="D938036" s="25"/>
      <c r="E938036" s="25"/>
      <c r="J938036" s="25"/>
      <c r="K938036" s="25"/>
      <c r="M938036" s="25"/>
    </row>
    <row r="938037" spans="1:13" ht="17.25" customHeight="1" x14ac:dyDescent="0.15">
      <c r="A938037" s="25"/>
      <c r="C938037" s="25"/>
      <c r="D938037" s="25"/>
      <c r="E938037" s="25"/>
      <c r="J938037" s="25"/>
      <c r="K938037" s="25"/>
      <c r="M938037" s="25"/>
    </row>
    <row r="938038" spans="1:13" ht="17.25" customHeight="1" x14ac:dyDescent="0.15">
      <c r="A938038" s="25"/>
      <c r="C938038" s="25"/>
      <c r="D938038" s="25"/>
      <c r="E938038" s="25"/>
      <c r="J938038" s="25"/>
      <c r="K938038" s="25"/>
      <c r="M938038" s="25"/>
    </row>
    <row r="938039" spans="1:13" ht="17.25" customHeight="1" x14ac:dyDescent="0.15">
      <c r="A938039" s="25"/>
      <c r="C938039" s="25"/>
      <c r="D938039" s="25"/>
      <c r="E938039" s="25"/>
      <c r="J938039" s="25"/>
      <c r="K938039" s="25"/>
      <c r="M938039" s="25"/>
    </row>
    <row r="938040" spans="1:13" ht="17.25" customHeight="1" x14ac:dyDescent="0.15">
      <c r="A938040" s="25"/>
      <c r="C938040" s="25"/>
      <c r="D938040" s="25"/>
      <c r="E938040" s="25"/>
      <c r="J938040" s="25"/>
      <c r="K938040" s="25"/>
      <c r="M938040" s="25"/>
    </row>
    <row r="938041" spans="1:13" ht="17.25" customHeight="1" x14ac:dyDescent="0.15">
      <c r="A938041" s="25"/>
      <c r="C938041" s="25"/>
      <c r="D938041" s="25"/>
      <c r="E938041" s="25"/>
      <c r="J938041" s="25"/>
      <c r="K938041" s="25"/>
      <c r="M938041" s="25"/>
    </row>
    <row r="938042" spans="1:13" ht="17.25" customHeight="1" x14ac:dyDescent="0.15">
      <c r="A938042" s="25"/>
      <c r="C938042" s="25"/>
      <c r="D938042" s="25"/>
      <c r="E938042" s="25"/>
      <c r="J938042" s="25"/>
      <c r="K938042" s="25"/>
      <c r="M938042" s="25"/>
    </row>
    <row r="938043" spans="1:13" ht="17.25" customHeight="1" x14ac:dyDescent="0.15">
      <c r="A938043" s="25"/>
      <c r="C938043" s="25"/>
      <c r="D938043" s="25"/>
      <c r="E938043" s="25"/>
      <c r="J938043" s="25"/>
      <c r="K938043" s="25"/>
      <c r="M938043" s="25"/>
    </row>
    <row r="938044" spans="1:13" ht="17.25" customHeight="1" x14ac:dyDescent="0.15">
      <c r="A938044" s="25"/>
      <c r="C938044" s="25"/>
      <c r="D938044" s="25"/>
      <c r="E938044" s="25"/>
      <c r="J938044" s="25"/>
      <c r="K938044" s="25"/>
      <c r="M938044" s="25"/>
    </row>
    <row r="938045" spans="1:13" ht="17.25" customHeight="1" x14ac:dyDescent="0.15">
      <c r="A938045" s="25"/>
      <c r="C938045" s="25"/>
      <c r="D938045" s="25"/>
      <c r="E938045" s="25"/>
      <c r="J938045" s="25"/>
      <c r="K938045" s="25"/>
      <c r="M938045" s="25"/>
    </row>
    <row r="938046" spans="1:13" ht="17.25" customHeight="1" x14ac:dyDescent="0.15">
      <c r="A938046" s="25"/>
      <c r="C938046" s="25"/>
      <c r="D938046" s="25"/>
      <c r="E938046" s="25"/>
      <c r="J938046" s="25"/>
      <c r="K938046" s="25"/>
      <c r="M938046" s="25"/>
    </row>
    <row r="938047" spans="1:13" ht="17.25" customHeight="1" x14ac:dyDescent="0.15">
      <c r="A938047" s="25"/>
      <c r="C938047" s="25"/>
      <c r="D938047" s="25"/>
      <c r="E938047" s="25"/>
      <c r="J938047" s="25"/>
      <c r="K938047" s="25"/>
      <c r="M938047" s="25"/>
    </row>
    <row r="938048" spans="1:13" ht="17.25" customHeight="1" x14ac:dyDescent="0.15">
      <c r="A938048" s="25"/>
      <c r="C938048" s="25"/>
      <c r="D938048" s="25"/>
      <c r="E938048" s="25"/>
      <c r="J938048" s="25"/>
      <c r="K938048" s="25"/>
      <c r="M938048" s="25"/>
    </row>
    <row r="938049" spans="1:13" ht="17.25" customHeight="1" x14ac:dyDescent="0.15">
      <c r="A938049" s="25"/>
      <c r="C938049" s="25"/>
      <c r="D938049" s="25"/>
      <c r="E938049" s="25"/>
      <c r="J938049" s="25"/>
      <c r="K938049" s="25"/>
      <c r="M938049" s="25"/>
    </row>
    <row r="938050" spans="1:13" ht="17.25" customHeight="1" x14ac:dyDescent="0.15">
      <c r="A938050" s="25"/>
      <c r="C938050" s="25"/>
      <c r="D938050" s="25"/>
      <c r="E938050" s="25"/>
      <c r="J938050" s="25"/>
      <c r="K938050" s="25"/>
      <c r="M938050" s="25"/>
    </row>
    <row r="938051" spans="1:13" ht="17.25" customHeight="1" x14ac:dyDescent="0.15">
      <c r="A938051" s="25"/>
      <c r="C938051" s="25"/>
      <c r="D938051" s="25"/>
      <c r="E938051" s="25"/>
      <c r="J938051" s="25"/>
      <c r="K938051" s="25"/>
      <c r="M938051" s="25"/>
    </row>
    <row r="938052" spans="1:13" ht="17.25" customHeight="1" x14ac:dyDescent="0.15">
      <c r="A938052" s="25"/>
      <c r="C938052" s="25"/>
      <c r="D938052" s="25"/>
      <c r="E938052" s="25"/>
      <c r="J938052" s="25"/>
      <c r="K938052" s="25"/>
      <c r="M938052" s="25"/>
    </row>
    <row r="938053" spans="1:13" ht="17.25" customHeight="1" x14ac:dyDescent="0.15">
      <c r="A938053" s="25"/>
      <c r="C938053" s="25"/>
      <c r="D938053" s="25"/>
      <c r="E938053" s="25"/>
      <c r="J938053" s="25"/>
      <c r="K938053" s="25"/>
      <c r="M938053" s="25"/>
    </row>
    <row r="938054" spans="1:13" ht="17.25" customHeight="1" x14ac:dyDescent="0.15">
      <c r="A938054" s="25"/>
      <c r="C938054" s="25"/>
      <c r="D938054" s="25"/>
      <c r="E938054" s="25"/>
      <c r="J938054" s="25"/>
      <c r="K938054" s="25"/>
      <c r="M938054" s="25"/>
    </row>
    <row r="938055" spans="1:13" ht="17.25" customHeight="1" x14ac:dyDescent="0.15">
      <c r="A938055" s="25"/>
      <c r="C938055" s="25"/>
      <c r="D938055" s="25"/>
      <c r="E938055" s="25"/>
      <c r="J938055" s="25"/>
      <c r="K938055" s="25"/>
      <c r="M938055" s="25"/>
    </row>
    <row r="938056" spans="1:13" ht="17.25" customHeight="1" x14ac:dyDescent="0.15">
      <c r="A938056" s="25"/>
      <c r="C938056" s="25"/>
      <c r="D938056" s="25"/>
      <c r="E938056" s="25"/>
      <c r="J938056" s="25"/>
      <c r="K938056" s="25"/>
      <c r="M938056" s="25"/>
    </row>
    <row r="938057" spans="1:13" ht="17.25" customHeight="1" x14ac:dyDescent="0.15">
      <c r="A938057" s="25"/>
      <c r="C938057" s="25"/>
      <c r="D938057" s="25"/>
      <c r="E938057" s="25"/>
      <c r="J938057" s="25"/>
      <c r="K938057" s="25"/>
      <c r="M938057" s="25"/>
    </row>
    <row r="938058" spans="1:13" ht="17.25" customHeight="1" x14ac:dyDescent="0.15">
      <c r="A938058" s="25"/>
      <c r="C938058" s="25"/>
      <c r="D938058" s="25"/>
      <c r="E938058" s="25"/>
      <c r="J938058" s="25"/>
      <c r="K938058" s="25"/>
      <c r="M938058" s="25"/>
    </row>
    <row r="938059" spans="1:13" ht="17.25" customHeight="1" x14ac:dyDescent="0.15">
      <c r="A938059" s="25"/>
      <c r="C938059" s="25"/>
      <c r="D938059" s="25"/>
      <c r="E938059" s="25"/>
      <c r="J938059" s="25"/>
      <c r="K938059" s="25"/>
      <c r="M938059" s="25"/>
    </row>
    <row r="938060" spans="1:13" ht="17.25" customHeight="1" x14ac:dyDescent="0.15">
      <c r="A938060" s="25"/>
      <c r="C938060" s="25"/>
      <c r="D938060" s="25"/>
      <c r="E938060" s="25"/>
      <c r="J938060" s="25"/>
      <c r="K938060" s="25"/>
      <c r="M938060" s="25"/>
    </row>
    <row r="938061" spans="1:13" ht="17.25" customHeight="1" x14ac:dyDescent="0.15">
      <c r="A938061" s="25"/>
      <c r="C938061" s="25"/>
      <c r="D938061" s="25"/>
      <c r="E938061" s="25"/>
      <c r="J938061" s="25"/>
      <c r="K938061" s="25"/>
      <c r="M938061" s="25"/>
    </row>
    <row r="938062" spans="1:13" ht="17.25" customHeight="1" x14ac:dyDescent="0.15">
      <c r="A938062" s="25"/>
      <c r="C938062" s="25"/>
      <c r="D938062" s="25"/>
      <c r="E938062" s="25"/>
      <c r="J938062" s="25"/>
      <c r="K938062" s="25"/>
      <c r="M938062" s="25"/>
    </row>
    <row r="938063" spans="1:13" ht="17.25" customHeight="1" x14ac:dyDescent="0.15">
      <c r="A938063" s="25"/>
      <c r="C938063" s="25"/>
      <c r="D938063" s="25"/>
      <c r="E938063" s="25"/>
      <c r="J938063" s="25"/>
      <c r="K938063" s="25"/>
      <c r="M938063" s="25"/>
    </row>
    <row r="938064" spans="1:13" ht="17.25" customHeight="1" x14ac:dyDescent="0.15">
      <c r="A938064" s="25"/>
      <c r="C938064" s="25"/>
      <c r="D938064" s="25"/>
      <c r="E938064" s="25"/>
      <c r="J938064" s="25"/>
      <c r="K938064" s="25"/>
      <c r="M938064" s="25"/>
    </row>
    <row r="938065" spans="1:13" ht="17.25" customHeight="1" x14ac:dyDescent="0.15">
      <c r="A938065" s="25"/>
      <c r="C938065" s="25"/>
      <c r="D938065" s="25"/>
      <c r="E938065" s="25"/>
      <c r="J938065" s="25"/>
      <c r="K938065" s="25"/>
      <c r="M938065" s="25"/>
    </row>
    <row r="938066" spans="1:13" ht="17.25" customHeight="1" x14ac:dyDescent="0.15">
      <c r="A938066" s="25"/>
      <c r="C938066" s="25"/>
      <c r="D938066" s="25"/>
      <c r="E938066" s="25"/>
      <c r="J938066" s="25"/>
      <c r="K938066" s="25"/>
      <c r="M938066" s="25"/>
    </row>
    <row r="938067" spans="1:13" ht="17.25" customHeight="1" x14ac:dyDescent="0.15">
      <c r="A938067" s="25"/>
      <c r="C938067" s="25"/>
      <c r="D938067" s="25"/>
      <c r="E938067" s="25"/>
      <c r="J938067" s="25"/>
      <c r="K938067" s="25"/>
      <c r="M938067" s="25"/>
    </row>
    <row r="938068" spans="1:13" ht="17.25" customHeight="1" x14ac:dyDescent="0.15">
      <c r="A938068" s="25"/>
      <c r="C938068" s="25"/>
      <c r="D938068" s="25"/>
      <c r="E938068" s="25"/>
      <c r="J938068" s="25"/>
      <c r="K938068" s="25"/>
      <c r="M938068" s="25"/>
    </row>
    <row r="938069" spans="1:13" ht="17.25" customHeight="1" x14ac:dyDescent="0.15">
      <c r="A938069" s="25"/>
      <c r="C938069" s="25"/>
      <c r="D938069" s="25"/>
      <c r="E938069" s="25"/>
      <c r="J938069" s="25"/>
      <c r="K938069" s="25"/>
      <c r="M938069" s="25"/>
    </row>
    <row r="938070" spans="1:13" ht="17.25" customHeight="1" x14ac:dyDescent="0.15">
      <c r="A938070" s="25"/>
      <c r="C938070" s="25"/>
      <c r="D938070" s="25"/>
      <c r="E938070" s="25"/>
      <c r="J938070" s="25"/>
      <c r="K938070" s="25"/>
      <c r="M938070" s="25"/>
    </row>
    <row r="938071" spans="1:13" ht="17.25" customHeight="1" x14ac:dyDescent="0.15">
      <c r="A938071" s="25"/>
      <c r="C938071" s="25"/>
      <c r="D938071" s="25"/>
      <c r="E938071" s="25"/>
      <c r="J938071" s="25"/>
      <c r="K938071" s="25"/>
      <c r="M938071" s="25"/>
    </row>
    <row r="938072" spans="1:13" ht="17.25" customHeight="1" x14ac:dyDescent="0.15">
      <c r="A938072" s="25"/>
      <c r="C938072" s="25"/>
      <c r="D938072" s="25"/>
      <c r="E938072" s="25"/>
      <c r="J938072" s="25"/>
      <c r="K938072" s="25"/>
      <c r="M938072" s="25"/>
    </row>
    <row r="938073" spans="1:13" ht="17.25" customHeight="1" x14ac:dyDescent="0.15">
      <c r="A938073" s="25"/>
      <c r="C938073" s="25"/>
      <c r="D938073" s="25"/>
      <c r="E938073" s="25"/>
      <c r="J938073" s="25"/>
      <c r="K938073" s="25"/>
      <c r="M938073" s="25"/>
    </row>
    <row r="938074" spans="1:13" ht="17.25" customHeight="1" x14ac:dyDescent="0.15">
      <c r="A938074" s="25"/>
      <c r="C938074" s="25"/>
      <c r="D938074" s="25"/>
      <c r="E938074" s="25"/>
      <c r="J938074" s="25"/>
      <c r="K938074" s="25"/>
      <c r="M938074" s="25"/>
    </row>
    <row r="938075" spans="1:13" ht="17.25" customHeight="1" x14ac:dyDescent="0.15">
      <c r="A938075" s="25"/>
      <c r="C938075" s="25"/>
      <c r="D938075" s="25"/>
      <c r="E938075" s="25"/>
      <c r="J938075" s="25"/>
      <c r="K938075" s="25"/>
      <c r="M938075" s="25"/>
    </row>
    <row r="938076" spans="1:13" ht="17.25" customHeight="1" x14ac:dyDescent="0.15">
      <c r="A938076" s="25"/>
      <c r="C938076" s="25"/>
      <c r="D938076" s="25"/>
      <c r="E938076" s="25"/>
      <c r="J938076" s="25"/>
      <c r="K938076" s="25"/>
      <c r="M938076" s="25"/>
    </row>
    <row r="938077" spans="1:13" ht="17.25" customHeight="1" x14ac:dyDescent="0.15">
      <c r="A938077" s="25"/>
      <c r="C938077" s="25"/>
      <c r="D938077" s="25"/>
      <c r="E938077" s="25"/>
      <c r="J938077" s="25"/>
      <c r="K938077" s="25"/>
      <c r="M938077" s="25"/>
    </row>
    <row r="938078" spans="1:13" ht="17.25" customHeight="1" x14ac:dyDescent="0.15">
      <c r="A938078" s="25"/>
      <c r="C938078" s="25"/>
      <c r="D938078" s="25"/>
      <c r="E938078" s="25"/>
      <c r="J938078" s="25"/>
      <c r="K938078" s="25"/>
      <c r="M938078" s="25"/>
    </row>
    <row r="938079" spans="1:13" ht="17.25" customHeight="1" x14ac:dyDescent="0.15">
      <c r="A938079" s="25"/>
      <c r="C938079" s="25"/>
      <c r="D938079" s="25"/>
      <c r="E938079" s="25"/>
      <c r="J938079" s="25"/>
      <c r="K938079" s="25"/>
      <c r="M938079" s="25"/>
    </row>
    <row r="938080" spans="1:13" ht="17.25" customHeight="1" x14ac:dyDescent="0.15">
      <c r="A938080" s="25"/>
      <c r="C938080" s="25"/>
      <c r="D938080" s="25"/>
      <c r="E938080" s="25"/>
      <c r="J938080" s="25"/>
      <c r="K938080" s="25"/>
      <c r="M938080" s="25"/>
    </row>
    <row r="938081" spans="1:13" ht="17.25" customHeight="1" x14ac:dyDescent="0.15">
      <c r="A938081" s="25"/>
      <c r="C938081" s="25"/>
      <c r="D938081" s="25"/>
      <c r="E938081" s="25"/>
      <c r="J938081" s="25"/>
      <c r="K938081" s="25"/>
      <c r="M938081" s="25"/>
    </row>
    <row r="938082" spans="1:13" ht="17.25" customHeight="1" x14ac:dyDescent="0.15">
      <c r="A938082" s="25"/>
      <c r="C938082" s="25"/>
      <c r="D938082" s="25"/>
      <c r="E938082" s="25"/>
      <c r="J938082" s="25"/>
      <c r="K938082" s="25"/>
      <c r="M938082" s="25"/>
    </row>
    <row r="938083" spans="1:13" ht="17.25" customHeight="1" x14ac:dyDescent="0.15">
      <c r="A938083" s="25"/>
      <c r="C938083" s="25"/>
      <c r="D938083" s="25"/>
      <c r="E938083" s="25"/>
      <c r="J938083" s="25"/>
      <c r="K938083" s="25"/>
      <c r="M938083" s="25"/>
    </row>
    <row r="938084" spans="1:13" ht="17.25" customHeight="1" x14ac:dyDescent="0.15">
      <c r="A938084" s="25"/>
      <c r="C938084" s="25"/>
      <c r="D938084" s="25"/>
      <c r="E938084" s="25"/>
      <c r="J938084" s="25"/>
      <c r="K938084" s="25"/>
      <c r="M938084" s="25"/>
    </row>
    <row r="938085" spans="1:13" ht="17.25" customHeight="1" x14ac:dyDescent="0.15">
      <c r="A938085" s="25"/>
      <c r="C938085" s="25"/>
      <c r="D938085" s="25"/>
      <c r="E938085" s="25"/>
      <c r="J938085" s="25"/>
      <c r="K938085" s="25"/>
      <c r="M938085" s="25"/>
    </row>
    <row r="938086" spans="1:13" ht="17.25" customHeight="1" x14ac:dyDescent="0.15">
      <c r="A938086" s="25"/>
      <c r="C938086" s="25"/>
      <c r="D938086" s="25"/>
      <c r="E938086" s="25"/>
      <c r="J938086" s="25"/>
      <c r="K938086" s="25"/>
      <c r="M938086" s="25"/>
    </row>
    <row r="938087" spans="1:13" ht="17.25" customHeight="1" x14ac:dyDescent="0.15">
      <c r="A938087" s="25"/>
      <c r="C938087" s="25"/>
      <c r="D938087" s="25"/>
      <c r="E938087" s="25"/>
      <c r="J938087" s="25"/>
      <c r="K938087" s="25"/>
      <c r="M938087" s="25"/>
    </row>
    <row r="938088" spans="1:13" ht="17.25" customHeight="1" x14ac:dyDescent="0.15">
      <c r="A938088" s="25"/>
      <c r="C938088" s="25"/>
      <c r="D938088" s="25"/>
      <c r="E938088" s="25"/>
      <c r="J938088" s="25"/>
      <c r="K938088" s="25"/>
      <c r="M938088" s="25"/>
    </row>
    <row r="938089" spans="1:13" ht="17.25" customHeight="1" x14ac:dyDescent="0.15">
      <c r="A938089" s="25"/>
      <c r="C938089" s="25"/>
      <c r="D938089" s="25"/>
      <c r="E938089" s="25"/>
      <c r="J938089" s="25"/>
      <c r="K938089" s="25"/>
      <c r="M938089" s="25"/>
    </row>
    <row r="938090" spans="1:13" ht="17.25" customHeight="1" x14ac:dyDescent="0.15">
      <c r="A938090" s="25"/>
      <c r="C938090" s="25"/>
      <c r="D938090" s="25"/>
      <c r="E938090" s="25"/>
      <c r="J938090" s="25"/>
      <c r="K938090" s="25"/>
      <c r="M938090" s="25"/>
    </row>
    <row r="938091" spans="1:13" ht="17.25" customHeight="1" x14ac:dyDescent="0.15">
      <c r="A938091" s="25"/>
      <c r="C938091" s="25"/>
      <c r="D938091" s="25"/>
      <c r="E938091" s="25"/>
      <c r="J938091" s="25"/>
      <c r="K938091" s="25"/>
      <c r="M938091" s="25"/>
    </row>
    <row r="938092" spans="1:13" ht="17.25" customHeight="1" x14ac:dyDescent="0.15">
      <c r="A938092" s="25"/>
      <c r="C938092" s="25"/>
      <c r="D938092" s="25"/>
      <c r="E938092" s="25"/>
      <c r="J938092" s="25"/>
      <c r="K938092" s="25"/>
      <c r="M938092" s="25"/>
    </row>
    <row r="938093" spans="1:13" ht="17.25" customHeight="1" x14ac:dyDescent="0.15">
      <c r="A938093" s="25"/>
      <c r="C938093" s="25"/>
      <c r="D938093" s="25"/>
      <c r="E938093" s="25"/>
      <c r="J938093" s="25"/>
      <c r="K938093" s="25"/>
      <c r="M938093" s="25"/>
    </row>
    <row r="938094" spans="1:13" ht="17.25" customHeight="1" x14ac:dyDescent="0.15">
      <c r="A938094" s="25"/>
      <c r="C938094" s="25"/>
      <c r="D938094" s="25"/>
      <c r="E938094" s="25"/>
      <c r="J938094" s="25"/>
      <c r="K938094" s="25"/>
      <c r="M938094" s="25"/>
    </row>
    <row r="938095" spans="1:13" ht="17.25" customHeight="1" x14ac:dyDescent="0.15">
      <c r="A938095" s="25"/>
      <c r="C938095" s="25"/>
      <c r="D938095" s="25"/>
      <c r="E938095" s="25"/>
      <c r="J938095" s="25"/>
      <c r="K938095" s="25"/>
      <c r="M938095" s="25"/>
    </row>
    <row r="938096" spans="1:13" ht="17.25" customHeight="1" x14ac:dyDescent="0.15">
      <c r="A938096" s="25"/>
      <c r="C938096" s="25"/>
      <c r="D938096" s="25"/>
      <c r="E938096" s="25"/>
      <c r="J938096" s="25"/>
      <c r="K938096" s="25"/>
      <c r="M938096" s="25"/>
    </row>
    <row r="938097" spans="1:13" ht="17.25" customHeight="1" x14ac:dyDescent="0.15">
      <c r="A938097" s="25"/>
      <c r="C938097" s="25"/>
      <c r="D938097" s="25"/>
      <c r="E938097" s="25"/>
      <c r="J938097" s="25"/>
      <c r="K938097" s="25"/>
      <c r="M938097" s="25"/>
    </row>
    <row r="938098" spans="1:13" ht="17.25" customHeight="1" x14ac:dyDescent="0.15">
      <c r="A938098" s="25"/>
      <c r="C938098" s="25"/>
      <c r="D938098" s="25"/>
      <c r="E938098" s="25"/>
      <c r="J938098" s="25"/>
      <c r="K938098" s="25"/>
      <c r="M938098" s="25"/>
    </row>
    <row r="938099" spans="1:13" ht="17.25" customHeight="1" x14ac:dyDescent="0.15">
      <c r="A938099" s="25"/>
      <c r="C938099" s="25"/>
      <c r="D938099" s="25"/>
      <c r="E938099" s="25"/>
      <c r="J938099" s="25"/>
      <c r="K938099" s="25"/>
      <c r="M938099" s="25"/>
    </row>
    <row r="938100" spans="1:13" ht="17.25" customHeight="1" x14ac:dyDescent="0.15">
      <c r="A938100" s="25"/>
      <c r="C938100" s="25"/>
      <c r="D938100" s="25"/>
      <c r="E938100" s="25"/>
      <c r="J938100" s="25"/>
      <c r="K938100" s="25"/>
      <c r="M938100" s="25"/>
    </row>
    <row r="938101" spans="1:13" ht="17.25" customHeight="1" x14ac:dyDescent="0.15">
      <c r="A938101" s="25"/>
      <c r="C938101" s="25"/>
      <c r="D938101" s="25"/>
      <c r="E938101" s="25"/>
      <c r="J938101" s="25"/>
      <c r="K938101" s="25"/>
      <c r="M938101" s="25"/>
    </row>
    <row r="938102" spans="1:13" ht="17.25" customHeight="1" x14ac:dyDescent="0.15">
      <c r="A938102" s="25"/>
      <c r="C938102" s="25"/>
      <c r="D938102" s="25"/>
      <c r="E938102" s="25"/>
      <c r="J938102" s="25"/>
      <c r="K938102" s="25"/>
      <c r="M938102" s="25"/>
    </row>
    <row r="938103" spans="1:13" ht="17.25" customHeight="1" x14ac:dyDescent="0.15">
      <c r="A938103" s="25"/>
      <c r="C938103" s="25"/>
      <c r="D938103" s="25"/>
      <c r="E938103" s="25"/>
      <c r="J938103" s="25"/>
      <c r="K938103" s="25"/>
      <c r="M938103" s="25"/>
    </row>
    <row r="938104" spans="1:13" ht="17.25" customHeight="1" x14ac:dyDescent="0.15">
      <c r="A938104" s="25"/>
      <c r="C938104" s="25"/>
      <c r="D938104" s="25"/>
      <c r="E938104" s="25"/>
      <c r="J938104" s="25"/>
      <c r="K938104" s="25"/>
      <c r="M938104" s="25"/>
    </row>
    <row r="938105" spans="1:13" ht="17.25" customHeight="1" x14ac:dyDescent="0.15">
      <c r="A938105" s="25"/>
      <c r="C938105" s="25"/>
      <c r="D938105" s="25"/>
      <c r="E938105" s="25"/>
      <c r="J938105" s="25"/>
      <c r="K938105" s="25"/>
      <c r="M938105" s="25"/>
    </row>
    <row r="938106" spans="1:13" ht="17.25" customHeight="1" x14ac:dyDescent="0.15">
      <c r="A938106" s="25"/>
      <c r="C938106" s="25"/>
      <c r="D938106" s="25"/>
      <c r="E938106" s="25"/>
      <c r="J938106" s="25"/>
      <c r="K938106" s="25"/>
      <c r="M938106" s="25"/>
    </row>
    <row r="938107" spans="1:13" ht="17.25" customHeight="1" x14ac:dyDescent="0.15">
      <c r="A938107" s="25"/>
      <c r="C938107" s="25"/>
      <c r="D938107" s="25"/>
      <c r="E938107" s="25"/>
      <c r="J938107" s="25"/>
      <c r="K938107" s="25"/>
      <c r="M938107" s="25"/>
    </row>
    <row r="938108" spans="1:13" ht="17.25" customHeight="1" x14ac:dyDescent="0.15">
      <c r="A938108" s="25"/>
      <c r="C938108" s="25"/>
      <c r="D938108" s="25"/>
      <c r="E938108" s="25"/>
      <c r="J938108" s="25"/>
      <c r="K938108" s="25"/>
      <c r="M938108" s="25"/>
    </row>
    <row r="938109" spans="1:13" ht="17.25" customHeight="1" x14ac:dyDescent="0.15">
      <c r="A938109" s="25"/>
      <c r="C938109" s="25"/>
      <c r="D938109" s="25"/>
      <c r="E938109" s="25"/>
      <c r="J938109" s="25"/>
      <c r="K938109" s="25"/>
      <c r="M938109" s="25"/>
    </row>
    <row r="938110" spans="1:13" ht="17.25" customHeight="1" x14ac:dyDescent="0.15">
      <c r="A938110" s="25"/>
      <c r="C938110" s="25"/>
      <c r="D938110" s="25"/>
      <c r="E938110" s="25"/>
      <c r="J938110" s="25"/>
      <c r="K938110" s="25"/>
      <c r="M938110" s="25"/>
    </row>
    <row r="938111" spans="1:13" ht="17.25" customHeight="1" x14ac:dyDescent="0.15">
      <c r="A938111" s="25"/>
      <c r="C938111" s="25"/>
      <c r="D938111" s="25"/>
      <c r="E938111" s="25"/>
      <c r="J938111" s="25"/>
      <c r="K938111" s="25"/>
      <c r="M938111" s="25"/>
    </row>
    <row r="938112" spans="1:13" ht="17.25" customHeight="1" x14ac:dyDescent="0.15">
      <c r="A938112" s="25"/>
      <c r="C938112" s="25"/>
      <c r="D938112" s="25"/>
      <c r="E938112" s="25"/>
      <c r="J938112" s="25"/>
      <c r="K938112" s="25"/>
      <c r="M938112" s="25"/>
    </row>
    <row r="938113" spans="1:13" ht="17.25" customHeight="1" x14ac:dyDescent="0.15">
      <c r="A938113" s="25"/>
      <c r="C938113" s="25"/>
      <c r="D938113" s="25"/>
      <c r="E938113" s="25"/>
      <c r="J938113" s="25"/>
      <c r="K938113" s="25"/>
      <c r="M938113" s="25"/>
    </row>
    <row r="938114" spans="1:13" ht="17.25" customHeight="1" x14ac:dyDescent="0.15">
      <c r="A938114" s="25"/>
      <c r="C938114" s="25"/>
      <c r="D938114" s="25"/>
      <c r="E938114" s="25"/>
      <c r="J938114" s="25"/>
      <c r="K938114" s="25"/>
      <c r="M938114" s="25"/>
    </row>
    <row r="938115" spans="1:13" ht="17.25" customHeight="1" x14ac:dyDescent="0.15">
      <c r="A938115" s="25"/>
      <c r="C938115" s="25"/>
      <c r="D938115" s="25"/>
      <c r="E938115" s="25"/>
      <c r="J938115" s="25"/>
      <c r="K938115" s="25"/>
      <c r="M938115" s="25"/>
    </row>
    <row r="938116" spans="1:13" ht="17.25" customHeight="1" x14ac:dyDescent="0.15">
      <c r="A938116" s="25"/>
      <c r="C938116" s="25"/>
      <c r="D938116" s="25"/>
      <c r="E938116" s="25"/>
      <c r="J938116" s="25"/>
      <c r="K938116" s="25"/>
      <c r="M938116" s="25"/>
    </row>
    <row r="938117" spans="1:13" ht="17.25" customHeight="1" x14ac:dyDescent="0.15">
      <c r="A938117" s="25"/>
      <c r="C938117" s="25"/>
      <c r="D938117" s="25"/>
      <c r="E938117" s="25"/>
      <c r="J938117" s="25"/>
      <c r="K938117" s="25"/>
      <c r="M938117" s="25"/>
    </row>
    <row r="938118" spans="1:13" ht="17.25" customHeight="1" x14ac:dyDescent="0.15">
      <c r="A938118" s="25"/>
      <c r="C938118" s="25"/>
      <c r="D938118" s="25"/>
      <c r="E938118" s="25"/>
      <c r="J938118" s="25"/>
      <c r="K938118" s="25"/>
      <c r="M938118" s="25"/>
    </row>
    <row r="938119" spans="1:13" ht="17.25" customHeight="1" x14ac:dyDescent="0.15">
      <c r="A938119" s="25"/>
      <c r="C938119" s="25"/>
      <c r="D938119" s="25"/>
      <c r="E938119" s="25"/>
      <c r="J938119" s="25"/>
      <c r="K938119" s="25"/>
      <c r="M938119" s="25"/>
    </row>
    <row r="938120" spans="1:13" ht="17.25" customHeight="1" x14ac:dyDescent="0.15">
      <c r="A938120" s="25"/>
      <c r="C938120" s="25"/>
      <c r="D938120" s="25"/>
      <c r="E938120" s="25"/>
      <c r="J938120" s="25"/>
      <c r="K938120" s="25"/>
      <c r="M938120" s="25"/>
    </row>
    <row r="938121" spans="1:13" ht="17.25" customHeight="1" x14ac:dyDescent="0.15">
      <c r="A938121" s="25"/>
      <c r="C938121" s="25"/>
      <c r="D938121" s="25"/>
      <c r="E938121" s="25"/>
      <c r="J938121" s="25"/>
      <c r="K938121" s="25"/>
      <c r="M938121" s="25"/>
    </row>
    <row r="938122" spans="1:13" ht="17.25" customHeight="1" x14ac:dyDescent="0.15">
      <c r="A938122" s="25"/>
      <c r="C938122" s="25"/>
      <c r="D938122" s="25"/>
      <c r="E938122" s="25"/>
      <c r="J938122" s="25"/>
      <c r="K938122" s="25"/>
      <c r="M938122" s="25"/>
    </row>
    <row r="938123" spans="1:13" ht="17.25" customHeight="1" x14ac:dyDescent="0.15">
      <c r="A938123" s="25"/>
      <c r="C938123" s="25"/>
      <c r="D938123" s="25"/>
      <c r="E938123" s="25"/>
      <c r="J938123" s="25"/>
      <c r="K938123" s="25"/>
      <c r="M938123" s="25"/>
    </row>
    <row r="938124" spans="1:13" ht="17.25" customHeight="1" x14ac:dyDescent="0.15">
      <c r="A938124" s="25"/>
      <c r="C938124" s="25"/>
      <c r="D938124" s="25"/>
      <c r="E938124" s="25"/>
      <c r="J938124" s="25"/>
      <c r="K938124" s="25"/>
      <c r="M938124" s="25"/>
    </row>
    <row r="938125" spans="1:13" ht="17.25" customHeight="1" x14ac:dyDescent="0.15">
      <c r="A938125" s="25"/>
      <c r="C938125" s="25"/>
      <c r="D938125" s="25"/>
      <c r="E938125" s="25"/>
      <c r="J938125" s="25"/>
      <c r="K938125" s="25"/>
      <c r="M938125" s="25"/>
    </row>
    <row r="938126" spans="1:13" ht="17.25" customHeight="1" x14ac:dyDescent="0.15">
      <c r="A938126" s="25"/>
      <c r="C938126" s="25"/>
      <c r="D938126" s="25"/>
      <c r="E938126" s="25"/>
      <c r="J938126" s="25"/>
      <c r="K938126" s="25"/>
      <c r="M938126" s="25"/>
    </row>
    <row r="938127" spans="1:13" ht="17.25" customHeight="1" x14ac:dyDescent="0.15">
      <c r="A938127" s="25"/>
      <c r="C938127" s="25"/>
      <c r="D938127" s="25"/>
      <c r="E938127" s="25"/>
      <c r="J938127" s="25"/>
      <c r="K938127" s="25"/>
      <c r="M938127" s="25"/>
    </row>
    <row r="938128" spans="1:13" ht="17.25" customHeight="1" x14ac:dyDescent="0.15">
      <c r="A938128" s="25"/>
      <c r="C938128" s="25"/>
      <c r="D938128" s="25"/>
      <c r="E938128" s="25"/>
      <c r="J938128" s="25"/>
      <c r="K938128" s="25"/>
      <c r="M938128" s="25"/>
    </row>
    <row r="938129" spans="1:13" ht="17.25" customHeight="1" x14ac:dyDescent="0.15">
      <c r="A938129" s="25"/>
      <c r="C938129" s="25"/>
      <c r="D938129" s="25"/>
      <c r="E938129" s="25"/>
      <c r="J938129" s="25"/>
      <c r="K938129" s="25"/>
      <c r="M938129" s="25"/>
    </row>
    <row r="938130" spans="1:13" ht="17.25" customHeight="1" x14ac:dyDescent="0.15">
      <c r="A938130" s="25"/>
      <c r="C938130" s="25"/>
      <c r="D938130" s="25"/>
      <c r="E938130" s="25"/>
      <c r="J938130" s="25"/>
      <c r="K938130" s="25"/>
      <c r="M938130" s="25"/>
    </row>
    <row r="938131" spans="1:13" ht="17.25" customHeight="1" x14ac:dyDescent="0.15">
      <c r="A938131" s="25"/>
      <c r="C938131" s="25"/>
      <c r="D938131" s="25"/>
      <c r="E938131" s="25"/>
      <c r="J938131" s="25"/>
      <c r="K938131" s="25"/>
      <c r="M938131" s="25"/>
    </row>
    <row r="938132" spans="1:13" ht="17.25" customHeight="1" x14ac:dyDescent="0.15">
      <c r="A938132" s="25"/>
      <c r="C938132" s="25"/>
      <c r="D938132" s="25"/>
      <c r="E938132" s="25"/>
      <c r="J938132" s="25"/>
      <c r="K938132" s="25"/>
      <c r="M938132" s="25"/>
    </row>
    <row r="938133" spans="1:13" ht="17.25" customHeight="1" x14ac:dyDescent="0.15">
      <c r="A938133" s="25"/>
      <c r="C938133" s="25"/>
      <c r="D938133" s="25"/>
      <c r="E938133" s="25"/>
      <c r="J938133" s="25"/>
      <c r="K938133" s="25"/>
      <c r="M938133" s="25"/>
    </row>
    <row r="938134" spans="1:13" ht="17.25" customHeight="1" x14ac:dyDescent="0.15">
      <c r="A938134" s="25"/>
      <c r="C938134" s="25"/>
      <c r="D938134" s="25"/>
      <c r="E938134" s="25"/>
      <c r="J938134" s="25"/>
      <c r="K938134" s="25"/>
      <c r="M938134" s="25"/>
    </row>
    <row r="938135" spans="1:13" ht="17.25" customHeight="1" x14ac:dyDescent="0.15">
      <c r="A938135" s="25"/>
      <c r="C938135" s="25"/>
      <c r="D938135" s="25"/>
      <c r="E938135" s="25"/>
      <c r="J938135" s="25"/>
      <c r="K938135" s="25"/>
      <c r="M938135" s="25"/>
    </row>
    <row r="938136" spans="1:13" ht="17.25" customHeight="1" x14ac:dyDescent="0.15">
      <c r="A938136" s="25"/>
      <c r="C938136" s="25"/>
      <c r="D938136" s="25"/>
      <c r="E938136" s="25"/>
      <c r="J938136" s="25"/>
      <c r="K938136" s="25"/>
      <c r="M938136" s="25"/>
    </row>
    <row r="938137" spans="1:13" ht="17.25" customHeight="1" x14ac:dyDescent="0.15">
      <c r="A938137" s="25"/>
      <c r="C938137" s="25"/>
      <c r="D938137" s="25"/>
      <c r="E938137" s="25"/>
      <c r="J938137" s="25"/>
      <c r="K938137" s="25"/>
      <c r="M938137" s="25"/>
    </row>
    <row r="938138" spans="1:13" ht="17.25" customHeight="1" x14ac:dyDescent="0.15">
      <c r="A938138" s="25"/>
      <c r="C938138" s="25"/>
      <c r="D938138" s="25"/>
      <c r="E938138" s="25"/>
      <c r="J938138" s="25"/>
      <c r="K938138" s="25"/>
      <c r="M938138" s="25"/>
    </row>
    <row r="938139" spans="1:13" ht="17.25" customHeight="1" x14ac:dyDescent="0.15">
      <c r="A938139" s="25"/>
      <c r="C938139" s="25"/>
      <c r="D938139" s="25"/>
      <c r="E938139" s="25"/>
      <c r="J938139" s="25"/>
      <c r="K938139" s="25"/>
      <c r="M938139" s="25"/>
    </row>
    <row r="938140" spans="1:13" ht="17.25" customHeight="1" x14ac:dyDescent="0.15">
      <c r="A938140" s="25"/>
      <c r="C938140" s="25"/>
      <c r="D938140" s="25"/>
      <c r="E938140" s="25"/>
      <c r="J938140" s="25"/>
      <c r="K938140" s="25"/>
      <c r="M938140" s="25"/>
    </row>
    <row r="938141" spans="1:13" ht="17.25" customHeight="1" x14ac:dyDescent="0.15">
      <c r="A938141" s="25"/>
      <c r="C938141" s="25"/>
      <c r="D938141" s="25"/>
      <c r="E938141" s="25"/>
      <c r="J938141" s="25"/>
      <c r="K938141" s="25"/>
      <c r="M938141" s="25"/>
    </row>
    <row r="938142" spans="1:13" ht="17.25" customHeight="1" x14ac:dyDescent="0.15">
      <c r="A938142" s="25"/>
      <c r="C938142" s="25"/>
      <c r="D938142" s="25"/>
      <c r="E938142" s="25"/>
      <c r="J938142" s="25"/>
      <c r="K938142" s="25"/>
      <c r="M938142" s="25"/>
    </row>
    <row r="938143" spans="1:13" ht="17.25" customHeight="1" x14ac:dyDescent="0.15">
      <c r="A938143" s="25"/>
      <c r="C938143" s="25"/>
      <c r="D938143" s="25"/>
      <c r="E938143" s="25"/>
      <c r="J938143" s="25"/>
      <c r="K938143" s="25"/>
      <c r="M938143" s="25"/>
    </row>
    <row r="938144" spans="1:13" ht="17.25" customHeight="1" x14ac:dyDescent="0.15">
      <c r="A938144" s="25"/>
      <c r="C938144" s="25"/>
      <c r="D938144" s="25"/>
      <c r="E938144" s="25"/>
      <c r="J938144" s="25"/>
      <c r="K938144" s="25"/>
      <c r="M938144" s="25"/>
    </row>
    <row r="938145" spans="1:13" ht="17.25" customHeight="1" x14ac:dyDescent="0.15">
      <c r="A938145" s="25"/>
      <c r="C938145" s="25"/>
      <c r="D938145" s="25"/>
      <c r="E938145" s="25"/>
      <c r="J938145" s="25"/>
      <c r="K938145" s="25"/>
      <c r="M938145" s="25"/>
    </row>
    <row r="938146" spans="1:13" ht="17.25" customHeight="1" x14ac:dyDescent="0.15">
      <c r="A938146" s="25"/>
      <c r="C938146" s="25"/>
      <c r="D938146" s="25"/>
      <c r="E938146" s="25"/>
      <c r="J938146" s="25"/>
      <c r="K938146" s="25"/>
      <c r="M938146" s="25"/>
    </row>
    <row r="938147" spans="1:13" ht="17.25" customHeight="1" x14ac:dyDescent="0.15">
      <c r="A938147" s="25"/>
      <c r="C938147" s="25"/>
      <c r="D938147" s="25"/>
      <c r="E938147" s="25"/>
      <c r="J938147" s="25"/>
      <c r="K938147" s="25"/>
      <c r="M938147" s="25"/>
    </row>
    <row r="938148" spans="1:13" ht="17.25" customHeight="1" x14ac:dyDescent="0.15">
      <c r="A938148" s="25"/>
      <c r="C938148" s="25"/>
      <c r="D938148" s="25"/>
      <c r="E938148" s="25"/>
      <c r="J938148" s="25"/>
      <c r="K938148" s="25"/>
      <c r="M938148" s="25"/>
    </row>
    <row r="938149" spans="1:13" ht="17.25" customHeight="1" x14ac:dyDescent="0.15">
      <c r="A938149" s="25"/>
      <c r="C938149" s="25"/>
      <c r="D938149" s="25"/>
      <c r="E938149" s="25"/>
      <c r="J938149" s="25"/>
      <c r="K938149" s="25"/>
      <c r="M938149" s="25"/>
    </row>
    <row r="938150" spans="1:13" ht="17.25" customHeight="1" x14ac:dyDescent="0.15">
      <c r="A938150" s="25"/>
      <c r="C938150" s="25"/>
      <c r="D938150" s="25"/>
      <c r="E938150" s="25"/>
      <c r="J938150" s="25"/>
      <c r="K938150" s="25"/>
      <c r="M938150" s="25"/>
    </row>
    <row r="938151" spans="1:13" ht="17.25" customHeight="1" x14ac:dyDescent="0.15">
      <c r="A938151" s="25"/>
      <c r="C938151" s="25"/>
      <c r="D938151" s="25"/>
      <c r="E938151" s="25"/>
      <c r="J938151" s="25"/>
      <c r="K938151" s="25"/>
      <c r="M938151" s="25"/>
    </row>
    <row r="938152" spans="1:13" ht="17.25" customHeight="1" x14ac:dyDescent="0.15">
      <c r="A938152" s="25"/>
      <c r="C938152" s="25"/>
      <c r="D938152" s="25"/>
      <c r="E938152" s="25"/>
      <c r="J938152" s="25"/>
      <c r="K938152" s="25"/>
      <c r="M938152" s="25"/>
    </row>
    <row r="938153" spans="1:13" ht="17.25" customHeight="1" x14ac:dyDescent="0.15">
      <c r="A938153" s="25"/>
      <c r="C938153" s="25"/>
      <c r="D938153" s="25"/>
      <c r="E938153" s="25"/>
      <c r="J938153" s="25"/>
      <c r="K938153" s="25"/>
      <c r="M938153" s="25"/>
    </row>
    <row r="938154" spans="1:13" ht="17.25" customHeight="1" x14ac:dyDescent="0.15">
      <c r="A938154" s="25"/>
      <c r="C938154" s="25"/>
      <c r="D938154" s="25"/>
      <c r="E938154" s="25"/>
      <c r="J938154" s="25"/>
      <c r="K938154" s="25"/>
      <c r="M938154" s="25"/>
    </row>
    <row r="938155" spans="1:13" ht="17.25" customHeight="1" x14ac:dyDescent="0.15">
      <c r="A938155" s="25"/>
      <c r="C938155" s="25"/>
      <c r="D938155" s="25"/>
      <c r="E938155" s="25"/>
      <c r="J938155" s="25"/>
      <c r="K938155" s="25"/>
      <c r="M938155" s="25"/>
    </row>
    <row r="938156" spans="1:13" ht="17.25" customHeight="1" x14ac:dyDescent="0.15">
      <c r="A938156" s="25"/>
      <c r="C938156" s="25"/>
      <c r="D938156" s="25"/>
      <c r="E938156" s="25"/>
      <c r="J938156" s="25"/>
      <c r="K938156" s="25"/>
      <c r="M938156" s="25"/>
    </row>
    <row r="938157" spans="1:13" ht="17.25" customHeight="1" x14ac:dyDescent="0.15">
      <c r="A938157" s="25"/>
      <c r="C938157" s="25"/>
      <c r="D938157" s="25"/>
      <c r="E938157" s="25"/>
      <c r="J938157" s="25"/>
      <c r="K938157" s="25"/>
      <c r="M938157" s="25"/>
    </row>
    <row r="938158" spans="1:13" ht="17.25" customHeight="1" x14ac:dyDescent="0.15">
      <c r="A938158" s="25"/>
      <c r="C938158" s="25"/>
      <c r="D938158" s="25"/>
      <c r="E938158" s="25"/>
      <c r="J938158" s="25"/>
      <c r="K938158" s="25"/>
      <c r="M938158" s="25"/>
    </row>
    <row r="938159" spans="1:13" ht="17.25" customHeight="1" x14ac:dyDescent="0.15">
      <c r="A938159" s="25"/>
      <c r="C938159" s="25"/>
      <c r="D938159" s="25"/>
      <c r="E938159" s="25"/>
      <c r="J938159" s="25"/>
      <c r="K938159" s="25"/>
      <c r="M938159" s="25"/>
    </row>
    <row r="938160" spans="1:13" ht="17.25" customHeight="1" x14ac:dyDescent="0.15">
      <c r="A938160" s="25"/>
      <c r="C938160" s="25"/>
      <c r="D938160" s="25"/>
      <c r="E938160" s="25"/>
      <c r="J938160" s="25"/>
      <c r="K938160" s="25"/>
      <c r="M938160" s="25"/>
    </row>
    <row r="938161" spans="1:13" ht="17.25" customHeight="1" x14ac:dyDescent="0.15">
      <c r="A938161" s="25"/>
      <c r="C938161" s="25"/>
      <c r="D938161" s="25"/>
      <c r="E938161" s="25"/>
      <c r="J938161" s="25"/>
      <c r="K938161" s="25"/>
      <c r="M938161" s="25"/>
    </row>
    <row r="938162" spans="1:13" ht="17.25" customHeight="1" x14ac:dyDescent="0.15">
      <c r="A938162" s="25"/>
      <c r="C938162" s="25"/>
      <c r="D938162" s="25"/>
      <c r="E938162" s="25"/>
      <c r="J938162" s="25"/>
      <c r="K938162" s="25"/>
      <c r="M938162" s="25"/>
    </row>
    <row r="938163" spans="1:13" ht="17.25" customHeight="1" x14ac:dyDescent="0.15">
      <c r="A938163" s="25"/>
      <c r="C938163" s="25"/>
      <c r="D938163" s="25"/>
      <c r="E938163" s="25"/>
      <c r="J938163" s="25"/>
      <c r="K938163" s="25"/>
      <c r="M938163" s="25"/>
    </row>
    <row r="938164" spans="1:13" ht="17.25" customHeight="1" x14ac:dyDescent="0.15">
      <c r="A938164" s="25"/>
      <c r="C938164" s="25"/>
      <c r="D938164" s="25"/>
      <c r="E938164" s="25"/>
      <c r="J938164" s="25"/>
      <c r="K938164" s="25"/>
      <c r="M938164" s="25"/>
    </row>
    <row r="938165" spans="1:13" ht="17.25" customHeight="1" x14ac:dyDescent="0.15">
      <c r="A938165" s="25"/>
      <c r="C938165" s="25"/>
      <c r="D938165" s="25"/>
      <c r="E938165" s="25"/>
      <c r="J938165" s="25"/>
      <c r="K938165" s="25"/>
      <c r="M938165" s="25"/>
    </row>
    <row r="938166" spans="1:13" ht="17.25" customHeight="1" x14ac:dyDescent="0.15">
      <c r="A938166" s="25"/>
      <c r="C938166" s="25"/>
      <c r="D938166" s="25"/>
      <c r="E938166" s="25"/>
      <c r="J938166" s="25"/>
      <c r="K938166" s="25"/>
      <c r="M938166" s="25"/>
    </row>
    <row r="938167" spans="1:13" ht="17.25" customHeight="1" x14ac:dyDescent="0.15">
      <c r="A938167" s="25"/>
      <c r="C938167" s="25"/>
      <c r="D938167" s="25"/>
      <c r="E938167" s="25"/>
      <c r="J938167" s="25"/>
      <c r="K938167" s="25"/>
      <c r="M938167" s="25"/>
    </row>
    <row r="938168" spans="1:13" ht="17.25" customHeight="1" x14ac:dyDescent="0.15">
      <c r="A938168" s="25"/>
      <c r="C938168" s="25"/>
      <c r="D938168" s="25"/>
      <c r="E938168" s="25"/>
      <c r="J938168" s="25"/>
      <c r="K938168" s="25"/>
      <c r="M938168" s="25"/>
    </row>
    <row r="938169" spans="1:13" ht="17.25" customHeight="1" x14ac:dyDescent="0.15">
      <c r="A938169" s="25"/>
      <c r="C938169" s="25"/>
      <c r="D938169" s="25"/>
      <c r="E938169" s="25"/>
      <c r="J938169" s="25"/>
      <c r="K938169" s="25"/>
      <c r="M938169" s="25"/>
    </row>
    <row r="938170" spans="1:13" ht="17.25" customHeight="1" x14ac:dyDescent="0.15">
      <c r="A938170" s="25"/>
      <c r="C938170" s="25"/>
      <c r="D938170" s="25"/>
      <c r="E938170" s="25"/>
      <c r="J938170" s="25"/>
      <c r="K938170" s="25"/>
      <c r="M938170" s="25"/>
    </row>
    <row r="938171" spans="1:13" ht="17.25" customHeight="1" x14ac:dyDescent="0.15">
      <c r="A938171" s="25"/>
      <c r="C938171" s="25"/>
      <c r="D938171" s="25"/>
      <c r="E938171" s="25"/>
      <c r="J938171" s="25"/>
      <c r="K938171" s="25"/>
      <c r="M938171" s="25"/>
    </row>
    <row r="938172" spans="1:13" ht="17.25" customHeight="1" x14ac:dyDescent="0.15">
      <c r="A938172" s="25"/>
      <c r="C938172" s="25"/>
      <c r="D938172" s="25"/>
      <c r="E938172" s="25"/>
      <c r="J938172" s="25"/>
      <c r="K938172" s="25"/>
      <c r="M938172" s="25"/>
    </row>
    <row r="938173" spans="1:13" ht="17.25" customHeight="1" x14ac:dyDescent="0.15">
      <c r="A938173" s="25"/>
      <c r="C938173" s="25"/>
      <c r="D938173" s="25"/>
      <c r="E938173" s="25"/>
      <c r="J938173" s="25"/>
      <c r="K938173" s="25"/>
      <c r="M938173" s="25"/>
    </row>
    <row r="938174" spans="1:13" ht="17.25" customHeight="1" x14ac:dyDescent="0.15">
      <c r="A938174" s="25"/>
      <c r="C938174" s="25"/>
      <c r="D938174" s="25"/>
      <c r="E938174" s="25"/>
      <c r="J938174" s="25"/>
      <c r="K938174" s="25"/>
      <c r="M938174" s="25"/>
    </row>
    <row r="938175" spans="1:13" ht="17.25" customHeight="1" x14ac:dyDescent="0.15">
      <c r="A938175" s="25"/>
      <c r="C938175" s="25"/>
      <c r="D938175" s="25"/>
      <c r="E938175" s="25"/>
      <c r="J938175" s="25"/>
      <c r="K938175" s="25"/>
      <c r="M938175" s="25"/>
    </row>
    <row r="938176" spans="1:13" ht="17.25" customHeight="1" x14ac:dyDescent="0.15">
      <c r="A938176" s="25"/>
      <c r="C938176" s="25"/>
      <c r="D938176" s="25"/>
      <c r="E938176" s="25"/>
      <c r="J938176" s="25"/>
      <c r="K938176" s="25"/>
      <c r="M938176" s="25"/>
    </row>
    <row r="938177" spans="1:13" ht="17.25" customHeight="1" x14ac:dyDescent="0.15">
      <c r="A938177" s="25"/>
      <c r="C938177" s="25"/>
      <c r="D938177" s="25"/>
      <c r="E938177" s="25"/>
      <c r="J938177" s="25"/>
      <c r="K938177" s="25"/>
      <c r="M938177" s="25"/>
    </row>
    <row r="938178" spans="1:13" ht="17.25" customHeight="1" x14ac:dyDescent="0.15">
      <c r="A938178" s="25"/>
      <c r="C938178" s="25"/>
      <c r="D938178" s="25"/>
      <c r="E938178" s="25"/>
      <c r="J938178" s="25"/>
      <c r="K938178" s="25"/>
      <c r="M938178" s="25"/>
    </row>
    <row r="938179" spans="1:13" ht="17.25" customHeight="1" x14ac:dyDescent="0.15">
      <c r="A938179" s="25"/>
      <c r="C938179" s="25"/>
      <c r="D938179" s="25"/>
      <c r="E938179" s="25"/>
      <c r="J938179" s="25"/>
      <c r="K938179" s="25"/>
      <c r="M938179" s="25"/>
    </row>
    <row r="938180" spans="1:13" ht="17.25" customHeight="1" x14ac:dyDescent="0.15">
      <c r="A938180" s="25"/>
      <c r="C938180" s="25"/>
      <c r="D938180" s="25"/>
      <c r="E938180" s="25"/>
      <c r="J938180" s="25"/>
      <c r="K938180" s="25"/>
      <c r="M938180" s="25"/>
    </row>
    <row r="938181" spans="1:13" ht="17.25" customHeight="1" x14ac:dyDescent="0.15">
      <c r="A938181" s="25"/>
      <c r="C938181" s="25"/>
      <c r="D938181" s="25"/>
      <c r="E938181" s="25"/>
      <c r="J938181" s="25"/>
      <c r="K938181" s="25"/>
      <c r="M938181" s="25"/>
    </row>
    <row r="938182" spans="1:13" ht="17.25" customHeight="1" x14ac:dyDescent="0.15">
      <c r="A938182" s="25"/>
      <c r="C938182" s="25"/>
      <c r="D938182" s="25"/>
      <c r="E938182" s="25"/>
      <c r="J938182" s="25"/>
      <c r="K938182" s="25"/>
      <c r="M938182" s="25"/>
    </row>
    <row r="938183" spans="1:13" ht="17.25" customHeight="1" x14ac:dyDescent="0.15">
      <c r="A938183" s="25"/>
      <c r="C938183" s="25"/>
      <c r="D938183" s="25"/>
      <c r="E938183" s="25"/>
      <c r="J938183" s="25"/>
      <c r="K938183" s="25"/>
      <c r="M938183" s="25"/>
    </row>
    <row r="938184" spans="1:13" ht="17.25" customHeight="1" x14ac:dyDescent="0.15">
      <c r="A938184" s="25"/>
      <c r="C938184" s="25"/>
      <c r="D938184" s="25"/>
      <c r="E938184" s="25"/>
      <c r="J938184" s="25"/>
      <c r="K938184" s="25"/>
      <c r="M938184" s="25"/>
    </row>
    <row r="938185" spans="1:13" ht="17.25" customHeight="1" x14ac:dyDescent="0.15">
      <c r="A938185" s="25"/>
      <c r="C938185" s="25"/>
      <c r="D938185" s="25"/>
      <c r="E938185" s="25"/>
      <c r="J938185" s="25"/>
      <c r="K938185" s="25"/>
      <c r="M938185" s="25"/>
    </row>
    <row r="938186" spans="1:13" ht="17.25" customHeight="1" x14ac:dyDescent="0.15">
      <c r="A938186" s="25"/>
      <c r="C938186" s="25"/>
      <c r="D938186" s="25"/>
      <c r="E938186" s="25"/>
      <c r="J938186" s="25"/>
      <c r="K938186" s="25"/>
      <c r="M938186" s="25"/>
    </row>
    <row r="938187" spans="1:13" ht="17.25" customHeight="1" x14ac:dyDescent="0.15">
      <c r="A938187" s="25"/>
      <c r="C938187" s="25"/>
      <c r="D938187" s="25"/>
      <c r="E938187" s="25"/>
      <c r="J938187" s="25"/>
      <c r="K938187" s="25"/>
      <c r="M938187" s="25"/>
    </row>
    <row r="938188" spans="1:13" ht="17.25" customHeight="1" x14ac:dyDescent="0.15">
      <c r="A938188" s="25"/>
      <c r="C938188" s="25"/>
      <c r="D938188" s="25"/>
      <c r="E938188" s="25"/>
      <c r="J938188" s="25"/>
      <c r="K938188" s="25"/>
      <c r="M938188" s="25"/>
    </row>
    <row r="938189" spans="1:13" ht="17.25" customHeight="1" x14ac:dyDescent="0.15">
      <c r="A938189" s="25"/>
      <c r="C938189" s="25"/>
      <c r="D938189" s="25"/>
      <c r="E938189" s="25"/>
      <c r="J938189" s="25"/>
      <c r="K938189" s="25"/>
      <c r="M938189" s="25"/>
    </row>
    <row r="938190" spans="1:13" ht="17.25" customHeight="1" x14ac:dyDescent="0.15">
      <c r="A938190" s="25"/>
      <c r="C938190" s="25"/>
      <c r="D938190" s="25"/>
      <c r="E938190" s="25"/>
      <c r="J938190" s="25"/>
      <c r="K938190" s="25"/>
      <c r="M938190" s="25"/>
    </row>
    <row r="938191" spans="1:13" ht="17.25" customHeight="1" x14ac:dyDescent="0.15">
      <c r="A938191" s="25"/>
      <c r="C938191" s="25"/>
      <c r="D938191" s="25"/>
      <c r="E938191" s="25"/>
      <c r="J938191" s="25"/>
      <c r="K938191" s="25"/>
      <c r="M938191" s="25"/>
    </row>
    <row r="938192" spans="1:13" ht="17.25" customHeight="1" x14ac:dyDescent="0.15">
      <c r="A938192" s="25"/>
      <c r="C938192" s="25"/>
      <c r="D938192" s="25"/>
      <c r="E938192" s="25"/>
      <c r="J938192" s="25"/>
      <c r="K938192" s="25"/>
      <c r="M938192" s="25"/>
    </row>
    <row r="938193" spans="1:13" ht="17.25" customHeight="1" x14ac:dyDescent="0.15">
      <c r="A938193" s="25"/>
      <c r="C938193" s="25"/>
      <c r="D938193" s="25"/>
      <c r="E938193" s="25"/>
      <c r="J938193" s="25"/>
      <c r="K938193" s="25"/>
      <c r="M938193" s="25"/>
    </row>
    <row r="938194" spans="1:13" ht="17.25" customHeight="1" x14ac:dyDescent="0.15">
      <c r="A938194" s="25"/>
      <c r="C938194" s="25"/>
      <c r="D938194" s="25"/>
      <c r="E938194" s="25"/>
      <c r="J938194" s="25"/>
      <c r="K938194" s="25"/>
      <c r="M938194" s="25"/>
    </row>
    <row r="938195" spans="1:13" ht="17.25" customHeight="1" x14ac:dyDescent="0.15">
      <c r="A938195" s="25"/>
      <c r="C938195" s="25"/>
      <c r="D938195" s="25"/>
      <c r="E938195" s="25"/>
      <c r="J938195" s="25"/>
      <c r="K938195" s="25"/>
      <c r="M938195" s="25"/>
    </row>
    <row r="938196" spans="1:13" ht="17.25" customHeight="1" x14ac:dyDescent="0.15">
      <c r="A938196" s="25"/>
      <c r="C938196" s="25"/>
      <c r="D938196" s="25"/>
      <c r="E938196" s="25"/>
      <c r="J938196" s="25"/>
      <c r="K938196" s="25"/>
      <c r="M938196" s="25"/>
    </row>
    <row r="938197" spans="1:13" ht="17.25" customHeight="1" x14ac:dyDescent="0.15">
      <c r="A938197" s="25"/>
      <c r="C938197" s="25"/>
      <c r="D938197" s="25"/>
      <c r="E938197" s="25"/>
      <c r="J938197" s="25"/>
      <c r="K938197" s="25"/>
      <c r="M938197" s="25"/>
    </row>
    <row r="938198" spans="1:13" ht="17.25" customHeight="1" x14ac:dyDescent="0.15">
      <c r="A938198" s="25"/>
      <c r="C938198" s="25"/>
      <c r="D938198" s="25"/>
      <c r="E938198" s="25"/>
      <c r="J938198" s="25"/>
      <c r="K938198" s="25"/>
      <c r="M938198" s="25"/>
    </row>
    <row r="938199" spans="1:13" ht="17.25" customHeight="1" x14ac:dyDescent="0.15">
      <c r="A938199" s="25"/>
      <c r="C938199" s="25"/>
      <c r="D938199" s="25"/>
      <c r="E938199" s="25"/>
      <c r="J938199" s="25"/>
      <c r="K938199" s="25"/>
      <c r="M938199" s="25"/>
    </row>
    <row r="938200" spans="1:13" ht="17.25" customHeight="1" x14ac:dyDescent="0.15">
      <c r="A938200" s="25"/>
      <c r="C938200" s="25"/>
      <c r="D938200" s="25"/>
      <c r="E938200" s="25"/>
      <c r="J938200" s="25"/>
      <c r="K938200" s="25"/>
      <c r="M938200" s="25"/>
    </row>
    <row r="938201" spans="1:13" ht="17.25" customHeight="1" x14ac:dyDescent="0.15">
      <c r="A938201" s="25"/>
      <c r="C938201" s="25"/>
      <c r="D938201" s="25"/>
      <c r="E938201" s="25"/>
      <c r="J938201" s="25"/>
      <c r="K938201" s="25"/>
      <c r="M938201" s="25"/>
    </row>
    <row r="938202" spans="1:13" ht="17.25" customHeight="1" x14ac:dyDescent="0.15">
      <c r="A938202" s="25"/>
      <c r="C938202" s="25"/>
      <c r="D938202" s="25"/>
      <c r="E938202" s="25"/>
      <c r="J938202" s="25"/>
      <c r="K938202" s="25"/>
      <c r="M938202" s="25"/>
    </row>
    <row r="938203" spans="1:13" ht="17.25" customHeight="1" x14ac:dyDescent="0.15">
      <c r="A938203" s="25"/>
      <c r="C938203" s="25"/>
      <c r="D938203" s="25"/>
      <c r="E938203" s="25"/>
      <c r="J938203" s="25"/>
      <c r="K938203" s="25"/>
      <c r="M938203" s="25"/>
    </row>
    <row r="938204" spans="1:13" ht="17.25" customHeight="1" x14ac:dyDescent="0.15">
      <c r="A938204" s="25"/>
      <c r="C938204" s="25"/>
      <c r="D938204" s="25"/>
      <c r="E938204" s="25"/>
      <c r="J938204" s="25"/>
      <c r="K938204" s="25"/>
      <c r="M938204" s="25"/>
    </row>
    <row r="938205" spans="1:13" ht="17.25" customHeight="1" x14ac:dyDescent="0.15">
      <c r="A938205" s="25"/>
      <c r="C938205" s="25"/>
      <c r="D938205" s="25"/>
      <c r="E938205" s="25"/>
      <c r="J938205" s="25"/>
      <c r="K938205" s="25"/>
      <c r="M938205" s="25"/>
    </row>
    <row r="938206" spans="1:13" ht="17.25" customHeight="1" x14ac:dyDescent="0.15">
      <c r="A938206" s="25"/>
      <c r="C938206" s="25"/>
      <c r="D938206" s="25"/>
      <c r="E938206" s="25"/>
      <c r="J938206" s="25"/>
      <c r="K938206" s="25"/>
      <c r="M938206" s="25"/>
    </row>
    <row r="938207" spans="1:13" ht="17.25" customHeight="1" x14ac:dyDescent="0.15">
      <c r="A938207" s="25"/>
      <c r="C938207" s="25"/>
      <c r="D938207" s="25"/>
      <c r="E938207" s="25"/>
      <c r="J938207" s="25"/>
      <c r="K938207" s="25"/>
      <c r="M938207" s="25"/>
    </row>
    <row r="938208" spans="1:13" ht="17.25" customHeight="1" x14ac:dyDescent="0.15">
      <c r="A938208" s="25"/>
      <c r="C938208" s="25"/>
      <c r="D938208" s="25"/>
      <c r="E938208" s="25"/>
      <c r="J938208" s="25"/>
      <c r="K938208" s="25"/>
      <c r="M938208" s="25"/>
    </row>
    <row r="938209" spans="1:13" ht="17.25" customHeight="1" x14ac:dyDescent="0.15">
      <c r="A938209" s="25"/>
      <c r="C938209" s="25"/>
      <c r="D938209" s="25"/>
      <c r="E938209" s="25"/>
      <c r="J938209" s="25"/>
      <c r="K938209" s="25"/>
      <c r="M938209" s="25"/>
    </row>
    <row r="938210" spans="1:13" ht="17.25" customHeight="1" x14ac:dyDescent="0.15">
      <c r="A938210" s="25"/>
      <c r="C938210" s="25"/>
      <c r="D938210" s="25"/>
      <c r="E938210" s="25"/>
      <c r="J938210" s="25"/>
      <c r="K938210" s="25"/>
      <c r="M938210" s="25"/>
    </row>
    <row r="938211" spans="1:13" ht="17.25" customHeight="1" x14ac:dyDescent="0.15">
      <c r="A938211" s="25"/>
      <c r="C938211" s="25"/>
      <c r="D938211" s="25"/>
      <c r="E938211" s="25"/>
      <c r="J938211" s="25"/>
      <c r="K938211" s="25"/>
      <c r="M938211" s="25"/>
    </row>
    <row r="938212" spans="1:13" ht="17.25" customHeight="1" x14ac:dyDescent="0.15">
      <c r="A938212" s="25"/>
      <c r="C938212" s="25"/>
      <c r="D938212" s="25"/>
      <c r="E938212" s="25"/>
      <c r="J938212" s="25"/>
      <c r="K938212" s="25"/>
      <c r="M938212" s="25"/>
    </row>
    <row r="938213" spans="1:13" ht="17.25" customHeight="1" x14ac:dyDescent="0.15">
      <c r="A938213" s="25"/>
      <c r="C938213" s="25"/>
      <c r="D938213" s="25"/>
      <c r="E938213" s="25"/>
      <c r="J938213" s="25"/>
      <c r="K938213" s="25"/>
      <c r="M938213" s="25"/>
    </row>
    <row r="938214" spans="1:13" ht="17.25" customHeight="1" x14ac:dyDescent="0.15">
      <c r="A938214" s="25"/>
      <c r="C938214" s="25"/>
      <c r="D938214" s="25"/>
      <c r="E938214" s="25"/>
      <c r="J938214" s="25"/>
      <c r="K938214" s="25"/>
      <c r="M938214" s="25"/>
    </row>
    <row r="938215" spans="1:13" ht="17.25" customHeight="1" x14ac:dyDescent="0.15">
      <c r="A938215" s="25"/>
      <c r="C938215" s="25"/>
      <c r="D938215" s="25"/>
      <c r="E938215" s="25"/>
      <c r="J938215" s="25"/>
      <c r="K938215" s="25"/>
      <c r="M938215" s="25"/>
    </row>
    <row r="938216" spans="1:13" ht="17.25" customHeight="1" x14ac:dyDescent="0.15">
      <c r="A938216" s="25"/>
      <c r="C938216" s="25"/>
      <c r="D938216" s="25"/>
      <c r="E938216" s="25"/>
      <c r="J938216" s="25"/>
      <c r="K938216" s="25"/>
      <c r="M938216" s="25"/>
    </row>
    <row r="938217" spans="1:13" ht="17.25" customHeight="1" x14ac:dyDescent="0.15">
      <c r="A938217" s="25"/>
      <c r="C938217" s="25"/>
      <c r="D938217" s="25"/>
      <c r="E938217" s="25"/>
      <c r="J938217" s="25"/>
      <c r="K938217" s="25"/>
      <c r="M938217" s="25"/>
    </row>
    <row r="938218" spans="1:13" ht="17.25" customHeight="1" x14ac:dyDescent="0.15">
      <c r="A938218" s="25"/>
      <c r="C938218" s="25"/>
      <c r="D938218" s="25"/>
      <c r="E938218" s="25"/>
      <c r="J938218" s="25"/>
      <c r="K938218" s="25"/>
      <c r="M938218" s="25"/>
    </row>
    <row r="938219" spans="1:13" ht="17.25" customHeight="1" x14ac:dyDescent="0.15">
      <c r="A938219" s="25"/>
      <c r="C938219" s="25"/>
      <c r="D938219" s="25"/>
      <c r="E938219" s="25"/>
      <c r="J938219" s="25"/>
      <c r="K938219" s="25"/>
      <c r="M938219" s="25"/>
    </row>
    <row r="938220" spans="1:13" ht="17.25" customHeight="1" x14ac:dyDescent="0.15">
      <c r="A938220" s="25"/>
      <c r="C938220" s="25"/>
      <c r="D938220" s="25"/>
      <c r="E938220" s="25"/>
      <c r="J938220" s="25"/>
      <c r="K938220" s="25"/>
      <c r="M938220" s="25"/>
    </row>
    <row r="938221" spans="1:13" ht="17.25" customHeight="1" x14ac:dyDescent="0.15">
      <c r="A938221" s="25"/>
      <c r="C938221" s="25"/>
      <c r="D938221" s="25"/>
      <c r="E938221" s="25"/>
      <c r="J938221" s="25"/>
      <c r="K938221" s="25"/>
      <c r="M938221" s="25"/>
    </row>
    <row r="938222" spans="1:13" ht="17.25" customHeight="1" x14ac:dyDescent="0.15">
      <c r="A938222" s="25"/>
      <c r="C938222" s="25"/>
      <c r="D938222" s="25"/>
      <c r="E938222" s="25"/>
      <c r="J938222" s="25"/>
      <c r="K938222" s="25"/>
      <c r="M938222" s="25"/>
    </row>
    <row r="938223" spans="1:13" ht="17.25" customHeight="1" x14ac:dyDescent="0.15">
      <c r="A938223" s="25"/>
      <c r="C938223" s="25"/>
      <c r="D938223" s="25"/>
      <c r="E938223" s="25"/>
      <c r="J938223" s="25"/>
      <c r="K938223" s="25"/>
      <c r="M938223" s="25"/>
    </row>
    <row r="938224" spans="1:13" ht="17.25" customHeight="1" x14ac:dyDescent="0.15">
      <c r="A938224" s="25"/>
      <c r="C938224" s="25"/>
      <c r="D938224" s="25"/>
      <c r="E938224" s="25"/>
      <c r="J938224" s="25"/>
      <c r="K938224" s="25"/>
      <c r="M938224" s="25"/>
    </row>
    <row r="938225" spans="1:13" ht="17.25" customHeight="1" x14ac:dyDescent="0.15">
      <c r="A938225" s="25"/>
      <c r="C938225" s="25"/>
      <c r="D938225" s="25"/>
      <c r="E938225" s="25"/>
      <c r="J938225" s="25"/>
      <c r="K938225" s="25"/>
      <c r="M938225" s="25"/>
    </row>
    <row r="938226" spans="1:13" ht="17.25" customHeight="1" x14ac:dyDescent="0.15">
      <c r="A938226" s="25"/>
      <c r="C938226" s="25"/>
      <c r="D938226" s="25"/>
      <c r="E938226" s="25"/>
      <c r="J938226" s="25"/>
      <c r="K938226" s="25"/>
      <c r="M938226" s="25"/>
    </row>
    <row r="938227" spans="1:13" ht="17.25" customHeight="1" x14ac:dyDescent="0.15">
      <c r="A938227" s="25"/>
      <c r="C938227" s="25"/>
      <c r="D938227" s="25"/>
      <c r="E938227" s="25"/>
      <c r="J938227" s="25"/>
      <c r="K938227" s="25"/>
      <c r="M938227" s="25"/>
    </row>
    <row r="938228" spans="1:13" ht="17.25" customHeight="1" x14ac:dyDescent="0.15">
      <c r="A938228" s="25"/>
      <c r="C938228" s="25"/>
      <c r="D938228" s="25"/>
      <c r="E938228" s="25"/>
      <c r="J938228" s="25"/>
      <c r="K938228" s="25"/>
      <c r="M938228" s="25"/>
    </row>
    <row r="938229" spans="1:13" ht="17.25" customHeight="1" x14ac:dyDescent="0.15">
      <c r="A938229" s="25"/>
      <c r="C938229" s="25"/>
      <c r="D938229" s="25"/>
      <c r="E938229" s="25"/>
      <c r="J938229" s="25"/>
      <c r="K938229" s="25"/>
      <c r="M938229" s="25"/>
    </row>
    <row r="938230" spans="1:13" ht="17.25" customHeight="1" x14ac:dyDescent="0.15">
      <c r="A938230" s="25"/>
      <c r="C938230" s="25"/>
      <c r="D938230" s="25"/>
      <c r="E938230" s="25"/>
      <c r="J938230" s="25"/>
      <c r="K938230" s="25"/>
      <c r="M938230" s="25"/>
    </row>
    <row r="938231" spans="1:13" ht="17.25" customHeight="1" x14ac:dyDescent="0.15">
      <c r="A938231" s="25"/>
      <c r="C938231" s="25"/>
      <c r="D938231" s="25"/>
      <c r="E938231" s="25"/>
      <c r="J938231" s="25"/>
      <c r="K938231" s="25"/>
      <c r="M938231" s="25"/>
    </row>
    <row r="938232" spans="1:13" ht="17.25" customHeight="1" x14ac:dyDescent="0.15">
      <c r="A938232" s="25"/>
      <c r="C938232" s="25"/>
      <c r="D938232" s="25"/>
      <c r="E938232" s="25"/>
      <c r="J938232" s="25"/>
      <c r="K938232" s="25"/>
      <c r="M938232" s="25"/>
    </row>
    <row r="938233" spans="1:13" ht="17.25" customHeight="1" x14ac:dyDescent="0.15">
      <c r="A938233" s="25"/>
      <c r="C938233" s="25"/>
      <c r="D938233" s="25"/>
      <c r="E938233" s="25"/>
      <c r="J938233" s="25"/>
      <c r="K938233" s="25"/>
      <c r="M938233" s="25"/>
    </row>
    <row r="938234" spans="1:13" ht="17.25" customHeight="1" x14ac:dyDescent="0.15">
      <c r="A938234" s="25"/>
      <c r="C938234" s="25"/>
      <c r="D938234" s="25"/>
      <c r="E938234" s="25"/>
      <c r="J938234" s="25"/>
      <c r="K938234" s="25"/>
      <c r="M938234" s="25"/>
    </row>
    <row r="938235" spans="1:13" ht="17.25" customHeight="1" x14ac:dyDescent="0.15">
      <c r="A938235" s="25"/>
      <c r="C938235" s="25"/>
      <c r="D938235" s="25"/>
      <c r="E938235" s="25"/>
      <c r="J938235" s="25"/>
      <c r="K938235" s="25"/>
      <c r="M938235" s="25"/>
    </row>
    <row r="938236" spans="1:13" ht="17.25" customHeight="1" x14ac:dyDescent="0.15">
      <c r="A938236" s="25"/>
      <c r="C938236" s="25"/>
      <c r="D938236" s="25"/>
      <c r="E938236" s="25"/>
      <c r="J938236" s="25"/>
      <c r="K938236" s="25"/>
      <c r="M938236" s="25"/>
    </row>
    <row r="938237" spans="1:13" ht="17.25" customHeight="1" x14ac:dyDescent="0.15">
      <c r="A938237" s="25"/>
      <c r="C938237" s="25"/>
      <c r="D938237" s="25"/>
      <c r="E938237" s="25"/>
      <c r="J938237" s="25"/>
      <c r="K938237" s="25"/>
      <c r="M938237" s="25"/>
    </row>
    <row r="938238" spans="1:13" ht="17.25" customHeight="1" x14ac:dyDescent="0.15">
      <c r="A938238" s="25"/>
      <c r="C938238" s="25"/>
      <c r="D938238" s="25"/>
      <c r="E938238" s="25"/>
      <c r="J938238" s="25"/>
      <c r="K938238" s="25"/>
      <c r="M938238" s="25"/>
    </row>
    <row r="938239" spans="1:13" ht="17.25" customHeight="1" x14ac:dyDescent="0.15">
      <c r="A938239" s="25"/>
      <c r="C938239" s="25"/>
      <c r="D938239" s="25"/>
      <c r="E938239" s="25"/>
      <c r="J938239" s="25"/>
      <c r="K938239" s="25"/>
      <c r="M938239" s="25"/>
    </row>
    <row r="938240" spans="1:13" ht="17.25" customHeight="1" x14ac:dyDescent="0.15">
      <c r="A938240" s="25"/>
      <c r="C938240" s="25"/>
      <c r="D938240" s="25"/>
      <c r="E938240" s="25"/>
      <c r="J938240" s="25"/>
      <c r="K938240" s="25"/>
      <c r="M938240" s="25"/>
    </row>
    <row r="938241" spans="1:13" ht="17.25" customHeight="1" x14ac:dyDescent="0.15">
      <c r="A938241" s="25"/>
      <c r="C938241" s="25"/>
      <c r="D938241" s="25"/>
      <c r="E938241" s="25"/>
      <c r="J938241" s="25"/>
      <c r="K938241" s="25"/>
      <c r="M938241" s="25"/>
    </row>
    <row r="938242" spans="1:13" ht="17.25" customHeight="1" x14ac:dyDescent="0.15">
      <c r="A938242" s="25"/>
      <c r="C938242" s="25"/>
      <c r="D938242" s="25"/>
      <c r="E938242" s="25"/>
      <c r="J938242" s="25"/>
      <c r="K938242" s="25"/>
      <c r="M938242" s="25"/>
    </row>
    <row r="938243" spans="1:13" ht="17.25" customHeight="1" x14ac:dyDescent="0.15">
      <c r="A938243" s="25"/>
      <c r="C938243" s="25"/>
      <c r="D938243" s="25"/>
      <c r="E938243" s="25"/>
      <c r="J938243" s="25"/>
      <c r="K938243" s="25"/>
      <c r="M938243" s="25"/>
    </row>
    <row r="938244" spans="1:13" ht="17.25" customHeight="1" x14ac:dyDescent="0.15">
      <c r="A938244" s="25"/>
      <c r="C938244" s="25"/>
      <c r="D938244" s="25"/>
      <c r="E938244" s="25"/>
      <c r="J938244" s="25"/>
      <c r="K938244" s="25"/>
      <c r="M938244" s="25"/>
    </row>
    <row r="938245" spans="1:13" ht="17.25" customHeight="1" x14ac:dyDescent="0.15">
      <c r="A938245" s="25"/>
      <c r="C938245" s="25"/>
      <c r="D938245" s="25"/>
      <c r="E938245" s="25"/>
      <c r="J938245" s="25"/>
      <c r="K938245" s="25"/>
      <c r="M938245" s="25"/>
    </row>
    <row r="938246" spans="1:13" ht="17.25" customHeight="1" x14ac:dyDescent="0.15">
      <c r="A938246" s="25"/>
      <c r="C938246" s="25"/>
      <c r="D938246" s="25"/>
      <c r="E938246" s="25"/>
      <c r="J938246" s="25"/>
      <c r="K938246" s="25"/>
      <c r="M938246" s="25"/>
    </row>
    <row r="938247" spans="1:13" ht="17.25" customHeight="1" x14ac:dyDescent="0.15">
      <c r="A938247" s="25"/>
      <c r="C938247" s="25"/>
      <c r="D938247" s="25"/>
      <c r="E938247" s="25"/>
      <c r="J938247" s="25"/>
      <c r="K938247" s="25"/>
      <c r="M938247" s="25"/>
    </row>
    <row r="938248" spans="1:13" ht="17.25" customHeight="1" x14ac:dyDescent="0.15">
      <c r="A938248" s="25"/>
      <c r="C938248" s="25"/>
      <c r="D938248" s="25"/>
      <c r="E938248" s="25"/>
      <c r="J938248" s="25"/>
      <c r="K938248" s="25"/>
      <c r="M938248" s="25"/>
    </row>
    <row r="938249" spans="1:13" ht="17.25" customHeight="1" x14ac:dyDescent="0.15">
      <c r="A938249" s="25"/>
      <c r="C938249" s="25"/>
      <c r="D938249" s="25"/>
      <c r="E938249" s="25"/>
      <c r="J938249" s="25"/>
      <c r="K938249" s="25"/>
      <c r="M938249" s="25"/>
    </row>
    <row r="938250" spans="1:13" ht="17.25" customHeight="1" x14ac:dyDescent="0.15">
      <c r="A938250" s="25"/>
      <c r="C938250" s="25"/>
      <c r="D938250" s="25"/>
      <c r="E938250" s="25"/>
      <c r="J938250" s="25"/>
      <c r="K938250" s="25"/>
      <c r="M938250" s="25"/>
    </row>
    <row r="938251" spans="1:13" ht="17.25" customHeight="1" x14ac:dyDescent="0.15">
      <c r="A938251" s="25"/>
      <c r="C938251" s="25"/>
      <c r="D938251" s="25"/>
      <c r="E938251" s="25"/>
      <c r="J938251" s="25"/>
      <c r="K938251" s="25"/>
      <c r="M938251" s="25"/>
    </row>
    <row r="938252" spans="1:13" ht="17.25" customHeight="1" x14ac:dyDescent="0.15">
      <c r="A938252" s="25"/>
      <c r="C938252" s="25"/>
      <c r="D938252" s="25"/>
      <c r="E938252" s="25"/>
      <c r="J938252" s="25"/>
      <c r="K938252" s="25"/>
      <c r="M938252" s="25"/>
    </row>
    <row r="938253" spans="1:13" ht="17.25" customHeight="1" x14ac:dyDescent="0.15">
      <c r="A938253" s="25"/>
      <c r="C938253" s="25"/>
      <c r="D938253" s="25"/>
      <c r="E938253" s="25"/>
      <c r="J938253" s="25"/>
      <c r="K938253" s="25"/>
      <c r="M938253" s="25"/>
    </row>
    <row r="938254" spans="1:13" ht="17.25" customHeight="1" x14ac:dyDescent="0.15">
      <c r="A938254" s="25"/>
      <c r="C938254" s="25"/>
      <c r="D938254" s="25"/>
      <c r="E938254" s="25"/>
      <c r="J938254" s="25"/>
      <c r="K938254" s="25"/>
      <c r="M938254" s="25"/>
    </row>
    <row r="938255" spans="1:13" ht="17.25" customHeight="1" x14ac:dyDescent="0.15">
      <c r="A938255" s="25"/>
      <c r="C938255" s="25"/>
      <c r="D938255" s="25"/>
      <c r="E938255" s="25"/>
      <c r="J938255" s="25"/>
      <c r="K938255" s="25"/>
      <c r="M938255" s="25"/>
    </row>
    <row r="938256" spans="1:13" ht="17.25" customHeight="1" x14ac:dyDescent="0.15">
      <c r="A938256" s="25"/>
      <c r="C938256" s="25"/>
      <c r="D938256" s="25"/>
      <c r="E938256" s="25"/>
      <c r="J938256" s="25"/>
      <c r="K938256" s="25"/>
      <c r="M938256" s="25"/>
    </row>
    <row r="938257" spans="1:13" ht="17.25" customHeight="1" x14ac:dyDescent="0.15">
      <c r="A938257" s="25"/>
      <c r="C938257" s="25"/>
      <c r="D938257" s="25"/>
      <c r="E938257" s="25"/>
      <c r="J938257" s="25"/>
      <c r="K938257" s="25"/>
      <c r="M938257" s="25"/>
    </row>
    <row r="938258" spans="1:13" ht="17.25" customHeight="1" x14ac:dyDescent="0.15">
      <c r="A938258" s="25"/>
      <c r="C938258" s="25"/>
      <c r="D938258" s="25"/>
      <c r="E938258" s="25"/>
      <c r="J938258" s="25"/>
      <c r="K938258" s="25"/>
      <c r="M938258" s="25"/>
    </row>
    <row r="938259" spans="1:13" ht="17.25" customHeight="1" x14ac:dyDescent="0.15">
      <c r="A938259" s="25"/>
      <c r="C938259" s="25"/>
      <c r="D938259" s="25"/>
      <c r="E938259" s="25"/>
      <c r="J938259" s="25"/>
      <c r="K938259" s="25"/>
      <c r="M938259" s="25"/>
    </row>
    <row r="938260" spans="1:13" ht="17.25" customHeight="1" x14ac:dyDescent="0.15">
      <c r="A938260" s="25"/>
      <c r="C938260" s="25"/>
      <c r="D938260" s="25"/>
      <c r="E938260" s="25"/>
      <c r="J938260" s="25"/>
      <c r="K938260" s="25"/>
      <c r="M938260" s="25"/>
    </row>
    <row r="938261" spans="1:13" ht="17.25" customHeight="1" x14ac:dyDescent="0.15">
      <c r="A938261" s="25"/>
      <c r="C938261" s="25"/>
      <c r="D938261" s="25"/>
      <c r="E938261" s="25"/>
      <c r="J938261" s="25"/>
      <c r="K938261" s="25"/>
      <c r="M938261" s="25"/>
    </row>
    <row r="938262" spans="1:13" ht="17.25" customHeight="1" x14ac:dyDescent="0.15">
      <c r="A938262" s="25"/>
      <c r="C938262" s="25"/>
      <c r="D938262" s="25"/>
      <c r="E938262" s="25"/>
      <c r="J938262" s="25"/>
      <c r="K938262" s="25"/>
      <c r="M938262" s="25"/>
    </row>
    <row r="938263" spans="1:13" ht="17.25" customHeight="1" x14ac:dyDescent="0.15">
      <c r="A938263" s="25"/>
      <c r="C938263" s="25"/>
      <c r="D938263" s="25"/>
      <c r="E938263" s="25"/>
      <c r="J938263" s="25"/>
      <c r="K938263" s="25"/>
      <c r="M938263" s="25"/>
    </row>
    <row r="938264" spans="1:13" ht="17.25" customHeight="1" x14ac:dyDescent="0.15">
      <c r="A938264" s="25"/>
      <c r="C938264" s="25"/>
      <c r="D938264" s="25"/>
      <c r="E938264" s="25"/>
      <c r="J938264" s="25"/>
      <c r="K938264" s="25"/>
      <c r="M938264" s="25"/>
    </row>
    <row r="938265" spans="1:13" ht="17.25" customHeight="1" x14ac:dyDescent="0.15">
      <c r="A938265" s="25"/>
      <c r="C938265" s="25"/>
      <c r="D938265" s="25"/>
      <c r="E938265" s="25"/>
      <c r="J938265" s="25"/>
      <c r="K938265" s="25"/>
      <c r="M938265" s="25"/>
    </row>
    <row r="938266" spans="1:13" ht="17.25" customHeight="1" x14ac:dyDescent="0.15">
      <c r="A938266" s="25"/>
      <c r="C938266" s="25"/>
      <c r="D938266" s="25"/>
      <c r="E938266" s="25"/>
      <c r="J938266" s="25"/>
      <c r="K938266" s="25"/>
      <c r="M938266" s="25"/>
    </row>
    <row r="938267" spans="1:13" ht="17.25" customHeight="1" x14ac:dyDescent="0.15">
      <c r="A938267" s="25"/>
      <c r="C938267" s="25"/>
      <c r="D938267" s="25"/>
      <c r="E938267" s="25"/>
      <c r="J938267" s="25"/>
      <c r="K938267" s="25"/>
      <c r="M938267" s="25"/>
    </row>
    <row r="938268" spans="1:13" ht="17.25" customHeight="1" x14ac:dyDescent="0.15">
      <c r="A938268" s="25"/>
      <c r="C938268" s="25"/>
      <c r="D938268" s="25"/>
      <c r="E938268" s="25"/>
      <c r="J938268" s="25"/>
      <c r="K938268" s="25"/>
      <c r="M938268" s="25"/>
    </row>
    <row r="938269" spans="1:13" ht="17.25" customHeight="1" x14ac:dyDescent="0.15">
      <c r="A938269" s="25"/>
      <c r="C938269" s="25"/>
      <c r="D938269" s="25"/>
      <c r="E938269" s="25"/>
      <c r="J938269" s="25"/>
      <c r="K938269" s="25"/>
      <c r="M938269" s="25"/>
    </row>
    <row r="938270" spans="1:13" ht="17.25" customHeight="1" x14ac:dyDescent="0.15">
      <c r="A938270" s="25"/>
      <c r="C938270" s="25"/>
      <c r="D938270" s="25"/>
      <c r="E938270" s="25"/>
      <c r="J938270" s="25"/>
      <c r="K938270" s="25"/>
      <c r="M938270" s="25"/>
    </row>
    <row r="938271" spans="1:13" ht="17.25" customHeight="1" x14ac:dyDescent="0.15">
      <c r="A938271" s="25"/>
      <c r="C938271" s="25"/>
      <c r="D938271" s="25"/>
      <c r="E938271" s="25"/>
      <c r="J938271" s="25"/>
      <c r="K938271" s="25"/>
      <c r="M938271" s="25"/>
    </row>
    <row r="938272" spans="1:13" ht="17.25" customHeight="1" x14ac:dyDescent="0.15">
      <c r="A938272" s="25"/>
      <c r="C938272" s="25"/>
      <c r="D938272" s="25"/>
      <c r="E938272" s="25"/>
      <c r="J938272" s="25"/>
      <c r="K938272" s="25"/>
      <c r="M938272" s="25"/>
    </row>
    <row r="938273" spans="1:13" ht="17.25" customHeight="1" x14ac:dyDescent="0.15">
      <c r="A938273" s="25"/>
      <c r="C938273" s="25"/>
      <c r="D938273" s="25"/>
      <c r="E938273" s="25"/>
      <c r="J938273" s="25"/>
      <c r="K938273" s="25"/>
      <c r="M938273" s="25"/>
    </row>
    <row r="938274" spans="1:13" ht="17.25" customHeight="1" x14ac:dyDescent="0.15">
      <c r="A938274" s="25"/>
      <c r="C938274" s="25"/>
      <c r="D938274" s="25"/>
      <c r="E938274" s="25"/>
      <c r="J938274" s="25"/>
      <c r="K938274" s="25"/>
      <c r="M938274" s="25"/>
    </row>
    <row r="938275" spans="1:13" ht="17.25" customHeight="1" x14ac:dyDescent="0.15">
      <c r="A938275" s="25"/>
      <c r="C938275" s="25"/>
      <c r="D938275" s="25"/>
      <c r="E938275" s="25"/>
      <c r="J938275" s="25"/>
      <c r="K938275" s="25"/>
      <c r="M938275" s="25"/>
    </row>
    <row r="938276" spans="1:13" ht="17.25" customHeight="1" x14ac:dyDescent="0.15">
      <c r="A938276" s="25"/>
      <c r="C938276" s="25"/>
      <c r="D938276" s="25"/>
      <c r="E938276" s="25"/>
      <c r="J938276" s="25"/>
      <c r="K938276" s="25"/>
      <c r="M938276" s="25"/>
    </row>
    <row r="938277" spans="1:13" ht="17.25" customHeight="1" x14ac:dyDescent="0.15">
      <c r="A938277" s="25"/>
      <c r="C938277" s="25"/>
      <c r="D938277" s="25"/>
      <c r="E938277" s="25"/>
      <c r="J938277" s="25"/>
      <c r="K938277" s="25"/>
      <c r="M938277" s="25"/>
    </row>
    <row r="938278" spans="1:13" ht="17.25" customHeight="1" x14ac:dyDescent="0.15">
      <c r="A938278" s="25"/>
      <c r="C938278" s="25"/>
      <c r="D938278" s="25"/>
      <c r="E938278" s="25"/>
      <c r="J938278" s="25"/>
      <c r="K938278" s="25"/>
      <c r="M938278" s="25"/>
    </row>
    <row r="938279" spans="1:13" ht="17.25" customHeight="1" x14ac:dyDescent="0.15">
      <c r="A938279" s="25"/>
      <c r="C938279" s="25"/>
      <c r="D938279" s="25"/>
      <c r="E938279" s="25"/>
      <c r="J938279" s="25"/>
      <c r="K938279" s="25"/>
      <c r="M938279" s="25"/>
    </row>
    <row r="938280" spans="1:13" ht="17.25" customHeight="1" x14ac:dyDescent="0.15">
      <c r="A938280" s="25"/>
      <c r="C938280" s="25"/>
      <c r="D938280" s="25"/>
      <c r="E938280" s="25"/>
      <c r="J938280" s="25"/>
      <c r="K938280" s="25"/>
      <c r="M938280" s="25"/>
    </row>
    <row r="938281" spans="1:13" ht="17.25" customHeight="1" x14ac:dyDescent="0.15">
      <c r="A938281" s="25"/>
      <c r="C938281" s="25"/>
      <c r="D938281" s="25"/>
      <c r="E938281" s="25"/>
      <c r="J938281" s="25"/>
      <c r="K938281" s="25"/>
      <c r="M938281" s="25"/>
    </row>
    <row r="938282" spans="1:13" ht="17.25" customHeight="1" x14ac:dyDescent="0.15">
      <c r="A938282" s="25"/>
      <c r="C938282" s="25"/>
      <c r="D938282" s="25"/>
      <c r="E938282" s="25"/>
      <c r="J938282" s="25"/>
      <c r="K938282" s="25"/>
      <c r="M938282" s="25"/>
    </row>
    <row r="938283" spans="1:13" ht="17.25" customHeight="1" x14ac:dyDescent="0.15">
      <c r="A938283" s="25"/>
      <c r="C938283" s="25"/>
      <c r="D938283" s="25"/>
      <c r="E938283" s="25"/>
      <c r="J938283" s="25"/>
      <c r="K938283" s="25"/>
      <c r="M938283" s="25"/>
    </row>
    <row r="938284" spans="1:13" ht="17.25" customHeight="1" x14ac:dyDescent="0.15">
      <c r="A938284" s="25"/>
      <c r="C938284" s="25"/>
      <c r="D938284" s="25"/>
      <c r="E938284" s="25"/>
      <c r="J938284" s="25"/>
      <c r="K938284" s="25"/>
      <c r="M938284" s="25"/>
    </row>
    <row r="938285" spans="1:13" ht="17.25" customHeight="1" x14ac:dyDescent="0.15">
      <c r="A938285" s="25"/>
      <c r="C938285" s="25"/>
      <c r="D938285" s="25"/>
      <c r="E938285" s="25"/>
      <c r="J938285" s="25"/>
      <c r="K938285" s="25"/>
      <c r="M938285" s="25"/>
    </row>
    <row r="938286" spans="1:13" ht="17.25" customHeight="1" x14ac:dyDescent="0.15">
      <c r="A938286" s="25"/>
      <c r="C938286" s="25"/>
      <c r="D938286" s="25"/>
      <c r="E938286" s="25"/>
      <c r="J938286" s="25"/>
      <c r="K938286" s="25"/>
      <c r="M938286" s="25"/>
    </row>
    <row r="938287" spans="1:13" ht="17.25" customHeight="1" x14ac:dyDescent="0.15">
      <c r="A938287" s="25"/>
      <c r="C938287" s="25"/>
      <c r="D938287" s="25"/>
      <c r="E938287" s="25"/>
      <c r="J938287" s="25"/>
      <c r="K938287" s="25"/>
      <c r="M938287" s="25"/>
    </row>
    <row r="938288" spans="1:13" ht="17.25" customHeight="1" x14ac:dyDescent="0.15">
      <c r="A938288" s="25"/>
      <c r="C938288" s="25"/>
      <c r="D938288" s="25"/>
      <c r="E938288" s="25"/>
      <c r="J938288" s="25"/>
      <c r="K938288" s="25"/>
      <c r="M938288" s="25"/>
    </row>
    <row r="938289" spans="1:13" ht="17.25" customHeight="1" x14ac:dyDescent="0.15">
      <c r="A938289" s="25"/>
      <c r="C938289" s="25"/>
      <c r="D938289" s="25"/>
      <c r="E938289" s="25"/>
      <c r="J938289" s="25"/>
      <c r="K938289" s="25"/>
      <c r="M938289" s="25"/>
    </row>
    <row r="938290" spans="1:13" ht="17.25" customHeight="1" x14ac:dyDescent="0.15">
      <c r="A938290" s="25"/>
      <c r="C938290" s="25"/>
      <c r="D938290" s="25"/>
      <c r="E938290" s="25"/>
      <c r="J938290" s="25"/>
      <c r="K938290" s="25"/>
      <c r="M938290" s="25"/>
    </row>
    <row r="938291" spans="1:13" ht="17.25" customHeight="1" x14ac:dyDescent="0.15">
      <c r="A938291" s="25"/>
      <c r="C938291" s="25"/>
      <c r="D938291" s="25"/>
      <c r="E938291" s="25"/>
      <c r="J938291" s="25"/>
      <c r="K938291" s="25"/>
      <c r="M938291" s="25"/>
    </row>
    <row r="938292" spans="1:13" ht="17.25" customHeight="1" x14ac:dyDescent="0.15">
      <c r="A938292" s="25"/>
      <c r="C938292" s="25"/>
      <c r="D938292" s="25"/>
      <c r="E938292" s="25"/>
      <c r="J938292" s="25"/>
      <c r="K938292" s="25"/>
      <c r="M938292" s="25"/>
    </row>
    <row r="938293" spans="1:13" ht="17.25" customHeight="1" x14ac:dyDescent="0.15">
      <c r="A938293" s="25"/>
      <c r="C938293" s="25"/>
      <c r="D938293" s="25"/>
      <c r="E938293" s="25"/>
      <c r="J938293" s="25"/>
      <c r="K938293" s="25"/>
      <c r="M938293" s="25"/>
    </row>
    <row r="938294" spans="1:13" ht="17.25" customHeight="1" x14ac:dyDescent="0.15">
      <c r="A938294" s="25"/>
      <c r="C938294" s="25"/>
      <c r="D938294" s="25"/>
      <c r="E938294" s="25"/>
      <c r="J938294" s="25"/>
      <c r="K938294" s="25"/>
      <c r="M938294" s="25"/>
    </row>
    <row r="938295" spans="1:13" ht="17.25" customHeight="1" x14ac:dyDescent="0.15">
      <c r="A938295" s="25"/>
      <c r="C938295" s="25"/>
      <c r="D938295" s="25"/>
      <c r="E938295" s="25"/>
      <c r="J938295" s="25"/>
      <c r="K938295" s="25"/>
      <c r="M938295" s="25"/>
    </row>
    <row r="938296" spans="1:13" ht="17.25" customHeight="1" x14ac:dyDescent="0.15">
      <c r="A938296" s="25"/>
      <c r="C938296" s="25"/>
      <c r="D938296" s="25"/>
      <c r="E938296" s="25"/>
      <c r="J938296" s="25"/>
      <c r="K938296" s="25"/>
      <c r="M938296" s="25"/>
    </row>
    <row r="938297" spans="1:13" ht="17.25" customHeight="1" x14ac:dyDescent="0.15">
      <c r="A938297" s="25"/>
      <c r="C938297" s="25"/>
      <c r="D938297" s="25"/>
      <c r="E938297" s="25"/>
      <c r="J938297" s="25"/>
      <c r="K938297" s="25"/>
      <c r="M938297" s="25"/>
    </row>
    <row r="938298" spans="1:13" ht="17.25" customHeight="1" x14ac:dyDescent="0.15">
      <c r="A938298" s="25"/>
      <c r="C938298" s="25"/>
      <c r="D938298" s="25"/>
      <c r="E938298" s="25"/>
      <c r="J938298" s="25"/>
      <c r="K938298" s="25"/>
      <c r="M938298" s="25"/>
    </row>
    <row r="938299" spans="1:13" ht="17.25" customHeight="1" x14ac:dyDescent="0.15">
      <c r="A938299" s="25"/>
      <c r="C938299" s="25"/>
      <c r="D938299" s="25"/>
      <c r="E938299" s="25"/>
      <c r="J938299" s="25"/>
      <c r="K938299" s="25"/>
      <c r="M938299" s="25"/>
    </row>
    <row r="938300" spans="1:13" ht="17.25" customHeight="1" x14ac:dyDescent="0.15">
      <c r="A938300" s="25"/>
      <c r="C938300" s="25"/>
      <c r="D938300" s="25"/>
      <c r="E938300" s="25"/>
      <c r="J938300" s="25"/>
      <c r="K938300" s="25"/>
      <c r="M938300" s="25"/>
    </row>
    <row r="938301" spans="1:13" ht="17.25" customHeight="1" x14ac:dyDescent="0.15">
      <c r="A938301" s="25"/>
      <c r="C938301" s="25"/>
      <c r="D938301" s="25"/>
      <c r="E938301" s="25"/>
      <c r="J938301" s="25"/>
      <c r="K938301" s="25"/>
      <c r="M938301" s="25"/>
    </row>
    <row r="938302" spans="1:13" ht="17.25" customHeight="1" x14ac:dyDescent="0.15">
      <c r="A938302" s="25"/>
      <c r="C938302" s="25"/>
      <c r="D938302" s="25"/>
      <c r="E938302" s="25"/>
      <c r="J938302" s="25"/>
      <c r="K938302" s="25"/>
      <c r="M938302" s="25"/>
    </row>
    <row r="938303" spans="1:13" ht="17.25" customHeight="1" x14ac:dyDescent="0.15">
      <c r="A938303" s="25"/>
      <c r="C938303" s="25"/>
      <c r="D938303" s="25"/>
      <c r="E938303" s="25"/>
      <c r="J938303" s="25"/>
      <c r="K938303" s="25"/>
      <c r="M938303" s="25"/>
    </row>
    <row r="938304" spans="1:13" ht="17.25" customHeight="1" x14ac:dyDescent="0.15">
      <c r="A938304" s="25"/>
      <c r="C938304" s="25"/>
      <c r="D938304" s="25"/>
      <c r="E938304" s="25"/>
      <c r="J938304" s="25"/>
      <c r="K938304" s="25"/>
      <c r="M938304" s="25"/>
    </row>
    <row r="938305" spans="1:13" ht="17.25" customHeight="1" x14ac:dyDescent="0.15">
      <c r="A938305" s="25"/>
      <c r="C938305" s="25"/>
      <c r="D938305" s="25"/>
      <c r="E938305" s="25"/>
      <c r="J938305" s="25"/>
      <c r="K938305" s="25"/>
      <c r="M938305" s="25"/>
    </row>
    <row r="938306" spans="1:13" ht="17.25" customHeight="1" x14ac:dyDescent="0.15">
      <c r="A938306" s="25"/>
      <c r="C938306" s="25"/>
      <c r="D938306" s="25"/>
      <c r="E938306" s="25"/>
      <c r="J938306" s="25"/>
      <c r="K938306" s="25"/>
      <c r="M938306" s="25"/>
    </row>
    <row r="938307" spans="1:13" ht="17.25" customHeight="1" x14ac:dyDescent="0.15">
      <c r="A938307" s="25"/>
      <c r="C938307" s="25"/>
      <c r="D938307" s="25"/>
      <c r="E938307" s="25"/>
      <c r="J938307" s="25"/>
      <c r="K938307" s="25"/>
      <c r="M938307" s="25"/>
    </row>
    <row r="938308" spans="1:13" ht="17.25" customHeight="1" x14ac:dyDescent="0.15">
      <c r="A938308" s="25"/>
      <c r="C938308" s="25"/>
      <c r="D938308" s="25"/>
      <c r="E938308" s="25"/>
      <c r="J938308" s="25"/>
      <c r="K938308" s="25"/>
      <c r="M938308" s="25"/>
    </row>
    <row r="938309" spans="1:13" ht="17.25" customHeight="1" x14ac:dyDescent="0.15">
      <c r="A938309" s="25"/>
      <c r="C938309" s="25"/>
      <c r="D938309" s="25"/>
      <c r="E938309" s="25"/>
      <c r="J938309" s="25"/>
      <c r="K938309" s="25"/>
      <c r="M938309" s="25"/>
    </row>
    <row r="938310" spans="1:13" ht="17.25" customHeight="1" x14ac:dyDescent="0.15">
      <c r="A938310" s="25"/>
      <c r="C938310" s="25"/>
      <c r="D938310" s="25"/>
      <c r="E938310" s="25"/>
      <c r="J938310" s="25"/>
      <c r="K938310" s="25"/>
      <c r="M938310" s="25"/>
    </row>
    <row r="938311" spans="1:13" ht="17.25" customHeight="1" x14ac:dyDescent="0.15">
      <c r="A938311" s="25"/>
      <c r="C938311" s="25"/>
      <c r="D938311" s="25"/>
      <c r="E938311" s="25"/>
      <c r="J938311" s="25"/>
      <c r="K938311" s="25"/>
      <c r="M938311" s="25"/>
    </row>
    <row r="938312" spans="1:13" ht="17.25" customHeight="1" x14ac:dyDescent="0.15">
      <c r="A938312" s="25"/>
      <c r="C938312" s="25"/>
      <c r="D938312" s="25"/>
      <c r="E938312" s="25"/>
      <c r="J938312" s="25"/>
      <c r="K938312" s="25"/>
      <c r="M938312" s="25"/>
    </row>
    <row r="938313" spans="1:13" ht="17.25" customHeight="1" x14ac:dyDescent="0.15">
      <c r="A938313" s="25"/>
      <c r="C938313" s="25"/>
      <c r="D938313" s="25"/>
      <c r="E938313" s="25"/>
      <c r="J938313" s="25"/>
      <c r="K938313" s="25"/>
      <c r="M938313" s="25"/>
    </row>
    <row r="938314" spans="1:13" ht="17.25" customHeight="1" x14ac:dyDescent="0.15">
      <c r="A938314" s="25"/>
      <c r="C938314" s="25"/>
      <c r="D938314" s="25"/>
      <c r="E938314" s="25"/>
      <c r="J938314" s="25"/>
      <c r="K938314" s="25"/>
      <c r="M938314" s="25"/>
    </row>
    <row r="938315" spans="1:13" ht="17.25" customHeight="1" x14ac:dyDescent="0.15">
      <c r="A938315" s="25"/>
      <c r="C938315" s="25"/>
      <c r="D938315" s="25"/>
      <c r="E938315" s="25"/>
      <c r="J938315" s="25"/>
      <c r="K938315" s="25"/>
      <c r="M938315" s="25"/>
    </row>
    <row r="938316" spans="1:13" ht="17.25" customHeight="1" x14ac:dyDescent="0.15">
      <c r="A938316" s="25"/>
      <c r="C938316" s="25"/>
      <c r="D938316" s="25"/>
      <c r="E938316" s="25"/>
      <c r="J938316" s="25"/>
      <c r="K938316" s="25"/>
      <c r="M938316" s="25"/>
    </row>
    <row r="938317" spans="1:13" ht="17.25" customHeight="1" x14ac:dyDescent="0.15">
      <c r="A938317" s="25"/>
      <c r="C938317" s="25"/>
      <c r="D938317" s="25"/>
      <c r="E938317" s="25"/>
      <c r="J938317" s="25"/>
      <c r="K938317" s="25"/>
      <c r="M938317" s="25"/>
    </row>
    <row r="938318" spans="1:13" ht="17.25" customHeight="1" x14ac:dyDescent="0.15">
      <c r="A938318" s="25"/>
      <c r="C938318" s="25"/>
      <c r="D938318" s="25"/>
      <c r="E938318" s="25"/>
      <c r="J938318" s="25"/>
      <c r="K938318" s="25"/>
      <c r="M938318" s="25"/>
    </row>
    <row r="938319" spans="1:13" ht="17.25" customHeight="1" x14ac:dyDescent="0.15">
      <c r="A938319" s="25"/>
      <c r="C938319" s="25"/>
      <c r="D938319" s="25"/>
      <c r="E938319" s="25"/>
      <c r="J938319" s="25"/>
      <c r="K938319" s="25"/>
      <c r="M938319" s="25"/>
    </row>
    <row r="938320" spans="1:13" ht="17.25" customHeight="1" x14ac:dyDescent="0.15">
      <c r="A938320" s="25"/>
      <c r="C938320" s="25"/>
      <c r="D938320" s="25"/>
      <c r="E938320" s="25"/>
      <c r="J938320" s="25"/>
      <c r="K938320" s="25"/>
      <c r="M938320" s="25"/>
    </row>
    <row r="938321" spans="1:13" ht="17.25" customHeight="1" x14ac:dyDescent="0.15">
      <c r="A938321" s="25"/>
      <c r="C938321" s="25"/>
      <c r="D938321" s="25"/>
      <c r="E938321" s="25"/>
      <c r="J938321" s="25"/>
      <c r="K938321" s="25"/>
      <c r="M938321" s="25"/>
    </row>
    <row r="938322" spans="1:13" ht="17.25" customHeight="1" x14ac:dyDescent="0.15">
      <c r="A938322" s="25"/>
      <c r="C938322" s="25"/>
      <c r="D938322" s="25"/>
      <c r="E938322" s="25"/>
      <c r="J938322" s="25"/>
      <c r="K938322" s="25"/>
      <c r="M938322" s="25"/>
    </row>
    <row r="938323" spans="1:13" ht="17.25" customHeight="1" x14ac:dyDescent="0.15">
      <c r="A938323" s="25"/>
      <c r="C938323" s="25"/>
      <c r="D938323" s="25"/>
      <c r="E938323" s="25"/>
      <c r="J938323" s="25"/>
      <c r="K938323" s="25"/>
      <c r="M938323" s="25"/>
    </row>
    <row r="938324" spans="1:13" ht="17.25" customHeight="1" x14ac:dyDescent="0.15">
      <c r="A938324" s="25"/>
      <c r="C938324" s="25"/>
      <c r="D938324" s="25"/>
      <c r="E938324" s="25"/>
      <c r="J938324" s="25"/>
      <c r="K938324" s="25"/>
      <c r="M938324" s="25"/>
    </row>
    <row r="938325" spans="1:13" ht="17.25" customHeight="1" x14ac:dyDescent="0.15">
      <c r="A938325" s="25"/>
      <c r="C938325" s="25"/>
      <c r="D938325" s="25"/>
      <c r="E938325" s="25"/>
      <c r="J938325" s="25"/>
      <c r="K938325" s="25"/>
      <c r="M938325" s="25"/>
    </row>
    <row r="938326" spans="1:13" ht="17.25" customHeight="1" x14ac:dyDescent="0.15">
      <c r="A938326" s="25"/>
      <c r="C938326" s="25"/>
      <c r="D938326" s="25"/>
      <c r="E938326" s="25"/>
      <c r="J938326" s="25"/>
      <c r="K938326" s="25"/>
      <c r="M938326" s="25"/>
    </row>
    <row r="938327" spans="1:13" ht="17.25" customHeight="1" x14ac:dyDescent="0.15">
      <c r="A938327" s="25"/>
      <c r="C938327" s="25"/>
      <c r="D938327" s="25"/>
      <c r="E938327" s="25"/>
      <c r="J938327" s="25"/>
      <c r="K938327" s="25"/>
      <c r="M938327" s="25"/>
    </row>
    <row r="938328" spans="1:13" ht="17.25" customHeight="1" x14ac:dyDescent="0.15">
      <c r="A938328" s="25"/>
      <c r="C938328" s="25"/>
      <c r="D938328" s="25"/>
      <c r="E938328" s="25"/>
      <c r="J938328" s="25"/>
      <c r="K938328" s="25"/>
      <c r="M938328" s="25"/>
    </row>
    <row r="938329" spans="1:13" ht="17.25" customHeight="1" x14ac:dyDescent="0.15">
      <c r="A938329" s="25"/>
      <c r="C938329" s="25"/>
      <c r="D938329" s="25"/>
      <c r="E938329" s="25"/>
      <c r="J938329" s="25"/>
      <c r="K938329" s="25"/>
      <c r="M938329" s="25"/>
    </row>
    <row r="938330" spans="1:13" ht="17.25" customHeight="1" x14ac:dyDescent="0.15">
      <c r="A938330" s="25"/>
      <c r="C938330" s="25"/>
      <c r="D938330" s="25"/>
      <c r="E938330" s="25"/>
      <c r="J938330" s="25"/>
      <c r="K938330" s="25"/>
      <c r="M938330" s="25"/>
    </row>
    <row r="938331" spans="1:13" ht="17.25" customHeight="1" x14ac:dyDescent="0.15">
      <c r="A938331" s="25"/>
      <c r="C938331" s="25"/>
      <c r="D938331" s="25"/>
      <c r="E938331" s="25"/>
      <c r="J938331" s="25"/>
      <c r="K938331" s="25"/>
      <c r="M938331" s="25"/>
    </row>
    <row r="938332" spans="1:13" ht="17.25" customHeight="1" x14ac:dyDescent="0.15">
      <c r="A938332" s="25"/>
      <c r="C938332" s="25"/>
      <c r="D938332" s="25"/>
      <c r="E938332" s="25"/>
      <c r="J938332" s="25"/>
      <c r="K938332" s="25"/>
      <c r="M938332" s="25"/>
    </row>
    <row r="938333" spans="1:13" ht="17.25" customHeight="1" x14ac:dyDescent="0.15">
      <c r="A938333" s="25"/>
      <c r="C938333" s="25"/>
      <c r="D938333" s="25"/>
      <c r="E938333" s="25"/>
      <c r="J938333" s="25"/>
      <c r="K938333" s="25"/>
      <c r="M938333" s="25"/>
    </row>
    <row r="938334" spans="1:13" ht="17.25" customHeight="1" x14ac:dyDescent="0.15">
      <c r="A938334" s="25"/>
      <c r="C938334" s="25"/>
      <c r="D938334" s="25"/>
      <c r="E938334" s="25"/>
      <c r="J938334" s="25"/>
      <c r="K938334" s="25"/>
      <c r="M938334" s="25"/>
    </row>
    <row r="938335" spans="1:13" ht="17.25" customHeight="1" x14ac:dyDescent="0.15">
      <c r="A938335" s="25"/>
      <c r="C938335" s="25"/>
      <c r="D938335" s="25"/>
      <c r="E938335" s="25"/>
      <c r="J938335" s="25"/>
      <c r="K938335" s="25"/>
      <c r="M938335" s="25"/>
    </row>
    <row r="938336" spans="1:13" ht="17.25" customHeight="1" x14ac:dyDescent="0.15">
      <c r="A938336" s="25"/>
      <c r="C938336" s="25"/>
      <c r="D938336" s="25"/>
      <c r="E938336" s="25"/>
      <c r="J938336" s="25"/>
      <c r="K938336" s="25"/>
      <c r="M938336" s="25"/>
    </row>
    <row r="938337" spans="1:13" ht="17.25" customHeight="1" x14ac:dyDescent="0.15">
      <c r="A938337" s="25"/>
      <c r="C938337" s="25"/>
      <c r="D938337" s="25"/>
      <c r="E938337" s="25"/>
      <c r="J938337" s="25"/>
      <c r="K938337" s="25"/>
      <c r="M938337" s="25"/>
    </row>
    <row r="938338" spans="1:13" ht="17.25" customHeight="1" x14ac:dyDescent="0.15">
      <c r="A938338" s="25"/>
      <c r="C938338" s="25"/>
      <c r="D938338" s="25"/>
      <c r="E938338" s="25"/>
      <c r="J938338" s="25"/>
      <c r="K938338" s="25"/>
      <c r="M938338" s="25"/>
    </row>
    <row r="938339" spans="1:13" ht="17.25" customHeight="1" x14ac:dyDescent="0.15">
      <c r="A938339" s="25"/>
      <c r="C938339" s="25"/>
      <c r="D938339" s="25"/>
      <c r="E938339" s="25"/>
      <c r="J938339" s="25"/>
      <c r="K938339" s="25"/>
      <c r="M938339" s="25"/>
    </row>
    <row r="938340" spans="1:13" ht="17.25" customHeight="1" x14ac:dyDescent="0.15">
      <c r="A938340" s="25"/>
      <c r="C938340" s="25"/>
      <c r="D938340" s="25"/>
      <c r="E938340" s="25"/>
      <c r="J938340" s="25"/>
      <c r="K938340" s="25"/>
      <c r="M938340" s="25"/>
    </row>
    <row r="938341" spans="1:13" ht="17.25" customHeight="1" x14ac:dyDescent="0.15">
      <c r="A938341" s="25"/>
      <c r="C938341" s="25"/>
      <c r="D938341" s="25"/>
      <c r="E938341" s="25"/>
      <c r="J938341" s="25"/>
      <c r="K938341" s="25"/>
      <c r="M938341" s="25"/>
    </row>
    <row r="938342" spans="1:13" ht="17.25" customHeight="1" x14ac:dyDescent="0.15">
      <c r="A938342" s="25"/>
      <c r="C938342" s="25"/>
      <c r="D938342" s="25"/>
      <c r="E938342" s="25"/>
      <c r="J938342" s="25"/>
      <c r="K938342" s="25"/>
      <c r="M938342" s="25"/>
    </row>
    <row r="938343" spans="1:13" ht="17.25" customHeight="1" x14ac:dyDescent="0.15">
      <c r="A938343" s="25"/>
      <c r="C938343" s="25"/>
      <c r="D938343" s="25"/>
      <c r="E938343" s="25"/>
      <c r="J938343" s="25"/>
      <c r="K938343" s="25"/>
      <c r="M938343" s="25"/>
    </row>
    <row r="938344" spans="1:13" ht="17.25" customHeight="1" x14ac:dyDescent="0.15">
      <c r="A938344" s="25"/>
      <c r="C938344" s="25"/>
      <c r="D938344" s="25"/>
      <c r="E938344" s="25"/>
      <c r="J938344" s="25"/>
      <c r="K938344" s="25"/>
      <c r="M938344" s="25"/>
    </row>
    <row r="938345" spans="1:13" ht="17.25" customHeight="1" x14ac:dyDescent="0.15">
      <c r="A938345" s="25"/>
      <c r="C938345" s="25"/>
      <c r="D938345" s="25"/>
      <c r="E938345" s="25"/>
      <c r="J938345" s="25"/>
      <c r="K938345" s="25"/>
      <c r="M938345" s="25"/>
    </row>
    <row r="938346" spans="1:13" ht="17.25" customHeight="1" x14ac:dyDescent="0.15">
      <c r="A938346" s="25"/>
      <c r="C938346" s="25"/>
      <c r="D938346" s="25"/>
      <c r="E938346" s="25"/>
      <c r="J938346" s="25"/>
      <c r="K938346" s="25"/>
      <c r="M938346" s="25"/>
    </row>
    <row r="938347" spans="1:13" ht="17.25" customHeight="1" x14ac:dyDescent="0.15">
      <c r="A938347" s="25"/>
      <c r="C938347" s="25"/>
      <c r="D938347" s="25"/>
      <c r="E938347" s="25"/>
      <c r="J938347" s="25"/>
      <c r="K938347" s="25"/>
      <c r="M938347" s="25"/>
    </row>
    <row r="938348" spans="1:13" ht="17.25" customHeight="1" x14ac:dyDescent="0.15">
      <c r="A938348" s="25"/>
      <c r="C938348" s="25"/>
      <c r="D938348" s="25"/>
      <c r="E938348" s="25"/>
      <c r="J938348" s="25"/>
      <c r="K938348" s="25"/>
      <c r="M938348" s="25"/>
    </row>
    <row r="938349" spans="1:13" ht="17.25" customHeight="1" x14ac:dyDescent="0.15">
      <c r="A938349" s="25"/>
      <c r="C938349" s="25"/>
      <c r="D938349" s="25"/>
      <c r="E938349" s="25"/>
      <c r="J938349" s="25"/>
      <c r="K938349" s="25"/>
      <c r="M938349" s="25"/>
    </row>
    <row r="938350" spans="1:13" ht="17.25" customHeight="1" x14ac:dyDescent="0.15">
      <c r="A938350" s="25"/>
      <c r="C938350" s="25"/>
      <c r="D938350" s="25"/>
      <c r="E938350" s="25"/>
      <c r="J938350" s="25"/>
      <c r="K938350" s="25"/>
      <c r="M938350" s="25"/>
    </row>
    <row r="938351" spans="1:13" ht="17.25" customHeight="1" x14ac:dyDescent="0.15">
      <c r="A938351" s="25"/>
      <c r="C938351" s="25"/>
      <c r="D938351" s="25"/>
      <c r="E938351" s="25"/>
      <c r="J938351" s="25"/>
      <c r="K938351" s="25"/>
      <c r="M938351" s="25"/>
    </row>
    <row r="938352" spans="1:13" ht="17.25" customHeight="1" x14ac:dyDescent="0.15">
      <c r="A938352" s="25"/>
      <c r="C938352" s="25"/>
      <c r="D938352" s="25"/>
      <c r="E938352" s="25"/>
      <c r="J938352" s="25"/>
      <c r="K938352" s="25"/>
      <c r="M938352" s="25"/>
    </row>
    <row r="938353" spans="1:13" ht="17.25" customHeight="1" x14ac:dyDescent="0.15">
      <c r="A938353" s="25"/>
      <c r="C938353" s="25"/>
      <c r="D938353" s="25"/>
      <c r="E938353" s="25"/>
      <c r="J938353" s="25"/>
      <c r="K938353" s="25"/>
      <c r="M938353" s="25"/>
    </row>
    <row r="938354" spans="1:13" ht="17.25" customHeight="1" x14ac:dyDescent="0.15">
      <c r="A938354" s="25"/>
      <c r="C938354" s="25"/>
      <c r="D938354" s="25"/>
      <c r="E938354" s="25"/>
      <c r="J938354" s="25"/>
      <c r="K938354" s="25"/>
      <c r="M938354" s="25"/>
    </row>
    <row r="938355" spans="1:13" ht="17.25" customHeight="1" x14ac:dyDescent="0.15">
      <c r="A938355" s="25"/>
      <c r="C938355" s="25"/>
      <c r="D938355" s="25"/>
      <c r="E938355" s="25"/>
      <c r="J938355" s="25"/>
      <c r="K938355" s="25"/>
      <c r="M938355" s="25"/>
    </row>
    <row r="938356" spans="1:13" ht="17.25" customHeight="1" x14ac:dyDescent="0.15">
      <c r="A938356" s="25"/>
      <c r="C938356" s="25"/>
      <c r="D938356" s="25"/>
      <c r="E938356" s="25"/>
      <c r="J938356" s="25"/>
      <c r="K938356" s="25"/>
      <c r="M938356" s="25"/>
    </row>
    <row r="938357" spans="1:13" ht="17.25" customHeight="1" x14ac:dyDescent="0.15">
      <c r="A938357" s="25"/>
      <c r="C938357" s="25"/>
      <c r="D938357" s="25"/>
      <c r="E938357" s="25"/>
      <c r="J938357" s="25"/>
      <c r="K938357" s="25"/>
      <c r="M938357" s="25"/>
    </row>
    <row r="938358" spans="1:13" ht="17.25" customHeight="1" x14ac:dyDescent="0.15">
      <c r="A938358" s="25"/>
      <c r="C938358" s="25"/>
      <c r="D938358" s="25"/>
      <c r="E938358" s="25"/>
      <c r="J938358" s="25"/>
      <c r="K938358" s="25"/>
      <c r="M938358" s="25"/>
    </row>
    <row r="938359" spans="1:13" ht="17.25" customHeight="1" x14ac:dyDescent="0.15">
      <c r="A938359" s="25"/>
      <c r="C938359" s="25"/>
      <c r="D938359" s="25"/>
      <c r="E938359" s="25"/>
      <c r="J938359" s="25"/>
      <c r="K938359" s="25"/>
      <c r="M938359" s="25"/>
    </row>
    <row r="938360" spans="1:13" ht="17.25" customHeight="1" x14ac:dyDescent="0.15">
      <c r="A938360" s="25"/>
      <c r="C938360" s="25"/>
      <c r="D938360" s="25"/>
      <c r="E938360" s="25"/>
      <c r="J938360" s="25"/>
      <c r="K938360" s="25"/>
      <c r="M938360" s="25"/>
    </row>
    <row r="938361" spans="1:13" ht="17.25" customHeight="1" x14ac:dyDescent="0.15">
      <c r="A938361" s="25"/>
      <c r="C938361" s="25"/>
      <c r="D938361" s="25"/>
      <c r="E938361" s="25"/>
      <c r="J938361" s="25"/>
      <c r="K938361" s="25"/>
      <c r="M938361" s="25"/>
    </row>
    <row r="938362" spans="1:13" ht="17.25" customHeight="1" x14ac:dyDescent="0.15">
      <c r="A938362" s="25"/>
      <c r="C938362" s="25"/>
      <c r="D938362" s="25"/>
      <c r="E938362" s="25"/>
      <c r="J938362" s="25"/>
      <c r="K938362" s="25"/>
      <c r="M938362" s="25"/>
    </row>
    <row r="938363" spans="1:13" ht="17.25" customHeight="1" x14ac:dyDescent="0.15">
      <c r="A938363" s="25"/>
      <c r="C938363" s="25"/>
      <c r="D938363" s="25"/>
      <c r="E938363" s="25"/>
      <c r="J938363" s="25"/>
      <c r="K938363" s="25"/>
      <c r="M938363" s="25"/>
    </row>
    <row r="938364" spans="1:13" ht="17.25" customHeight="1" x14ac:dyDescent="0.15">
      <c r="A938364" s="25"/>
      <c r="C938364" s="25"/>
      <c r="D938364" s="25"/>
      <c r="E938364" s="25"/>
      <c r="J938364" s="25"/>
      <c r="K938364" s="25"/>
      <c r="M938364" s="25"/>
    </row>
    <row r="938365" spans="1:13" ht="17.25" customHeight="1" x14ac:dyDescent="0.15">
      <c r="A938365" s="25"/>
      <c r="C938365" s="25"/>
      <c r="D938365" s="25"/>
      <c r="E938365" s="25"/>
      <c r="J938365" s="25"/>
      <c r="K938365" s="25"/>
      <c r="M938365" s="25"/>
    </row>
    <row r="938366" spans="1:13" ht="17.25" customHeight="1" x14ac:dyDescent="0.15">
      <c r="A938366" s="25"/>
      <c r="C938366" s="25"/>
      <c r="D938366" s="25"/>
      <c r="E938366" s="25"/>
      <c r="J938366" s="25"/>
      <c r="K938366" s="25"/>
      <c r="M938366" s="25"/>
    </row>
    <row r="938367" spans="1:13" ht="17.25" customHeight="1" x14ac:dyDescent="0.15">
      <c r="A938367" s="25"/>
      <c r="C938367" s="25"/>
      <c r="D938367" s="25"/>
      <c r="E938367" s="25"/>
      <c r="J938367" s="25"/>
      <c r="K938367" s="25"/>
      <c r="M938367" s="25"/>
    </row>
    <row r="938368" spans="1:13" ht="17.25" customHeight="1" x14ac:dyDescent="0.15">
      <c r="A938368" s="25"/>
      <c r="C938368" s="25"/>
      <c r="D938368" s="25"/>
      <c r="E938368" s="25"/>
      <c r="J938368" s="25"/>
      <c r="K938368" s="25"/>
      <c r="M938368" s="25"/>
    </row>
    <row r="938369" spans="1:13" ht="17.25" customHeight="1" x14ac:dyDescent="0.15">
      <c r="A938369" s="25"/>
      <c r="C938369" s="25"/>
      <c r="D938369" s="25"/>
      <c r="E938369" s="25"/>
      <c r="J938369" s="25"/>
      <c r="K938369" s="25"/>
      <c r="M938369" s="25"/>
    </row>
    <row r="938370" spans="1:13" ht="17.25" customHeight="1" x14ac:dyDescent="0.15">
      <c r="A938370" s="25"/>
      <c r="C938370" s="25"/>
      <c r="D938370" s="25"/>
      <c r="E938370" s="25"/>
      <c r="J938370" s="25"/>
      <c r="K938370" s="25"/>
      <c r="M938370" s="25"/>
    </row>
    <row r="938371" spans="1:13" ht="17.25" customHeight="1" x14ac:dyDescent="0.15">
      <c r="A938371" s="25"/>
      <c r="C938371" s="25"/>
      <c r="D938371" s="25"/>
      <c r="E938371" s="25"/>
      <c r="J938371" s="25"/>
      <c r="K938371" s="25"/>
      <c r="M938371" s="25"/>
    </row>
    <row r="938372" spans="1:13" ht="17.25" customHeight="1" x14ac:dyDescent="0.15">
      <c r="A938372" s="25"/>
      <c r="C938372" s="25"/>
      <c r="D938372" s="25"/>
      <c r="E938372" s="25"/>
      <c r="J938372" s="25"/>
      <c r="K938372" s="25"/>
      <c r="M938372" s="25"/>
    </row>
    <row r="938373" spans="1:13" ht="17.25" customHeight="1" x14ac:dyDescent="0.15">
      <c r="A938373" s="25"/>
      <c r="C938373" s="25"/>
      <c r="D938373" s="25"/>
      <c r="E938373" s="25"/>
      <c r="J938373" s="25"/>
      <c r="K938373" s="25"/>
      <c r="M938373" s="25"/>
    </row>
    <row r="938374" spans="1:13" ht="17.25" customHeight="1" x14ac:dyDescent="0.15">
      <c r="A938374" s="25"/>
      <c r="C938374" s="25"/>
      <c r="D938374" s="25"/>
      <c r="E938374" s="25"/>
      <c r="J938374" s="25"/>
      <c r="K938374" s="25"/>
      <c r="M938374" s="25"/>
    </row>
    <row r="938375" spans="1:13" ht="17.25" customHeight="1" x14ac:dyDescent="0.15">
      <c r="A938375" s="25"/>
      <c r="C938375" s="25"/>
      <c r="D938375" s="25"/>
      <c r="E938375" s="25"/>
      <c r="J938375" s="25"/>
      <c r="K938375" s="25"/>
      <c r="M938375" s="25"/>
    </row>
    <row r="938376" spans="1:13" ht="17.25" customHeight="1" x14ac:dyDescent="0.15">
      <c r="A938376" s="25"/>
      <c r="C938376" s="25"/>
      <c r="D938376" s="25"/>
      <c r="E938376" s="25"/>
      <c r="J938376" s="25"/>
      <c r="K938376" s="25"/>
      <c r="M938376" s="25"/>
    </row>
    <row r="938377" spans="1:13" ht="17.25" customHeight="1" x14ac:dyDescent="0.15">
      <c r="A938377" s="25"/>
      <c r="C938377" s="25"/>
      <c r="D938377" s="25"/>
      <c r="E938377" s="25"/>
      <c r="J938377" s="25"/>
      <c r="K938377" s="25"/>
      <c r="M938377" s="25"/>
    </row>
    <row r="938378" spans="1:13" ht="17.25" customHeight="1" x14ac:dyDescent="0.15">
      <c r="A938378" s="25"/>
      <c r="C938378" s="25"/>
      <c r="D938378" s="25"/>
      <c r="E938378" s="25"/>
      <c r="J938378" s="25"/>
      <c r="K938378" s="25"/>
      <c r="M938378" s="25"/>
    </row>
    <row r="938379" spans="1:13" ht="17.25" customHeight="1" x14ac:dyDescent="0.15">
      <c r="A938379" s="25"/>
      <c r="C938379" s="25"/>
      <c r="D938379" s="25"/>
      <c r="E938379" s="25"/>
      <c r="J938379" s="25"/>
      <c r="K938379" s="25"/>
      <c r="M938379" s="25"/>
    </row>
    <row r="938380" spans="1:13" ht="17.25" customHeight="1" x14ac:dyDescent="0.15">
      <c r="A938380" s="25"/>
      <c r="C938380" s="25"/>
      <c r="D938380" s="25"/>
      <c r="E938380" s="25"/>
      <c r="J938380" s="25"/>
      <c r="K938380" s="25"/>
      <c r="M938380" s="25"/>
    </row>
    <row r="938381" spans="1:13" ht="17.25" customHeight="1" x14ac:dyDescent="0.15">
      <c r="A938381" s="25"/>
      <c r="C938381" s="25"/>
      <c r="D938381" s="25"/>
      <c r="E938381" s="25"/>
      <c r="J938381" s="25"/>
      <c r="K938381" s="25"/>
      <c r="M938381" s="25"/>
    </row>
    <row r="938382" spans="1:13" ht="17.25" customHeight="1" x14ac:dyDescent="0.15">
      <c r="A938382" s="25"/>
      <c r="C938382" s="25"/>
      <c r="D938382" s="25"/>
      <c r="E938382" s="25"/>
      <c r="J938382" s="25"/>
      <c r="K938382" s="25"/>
      <c r="M938382" s="25"/>
    </row>
    <row r="938383" spans="1:13" ht="17.25" customHeight="1" x14ac:dyDescent="0.15">
      <c r="A938383" s="25"/>
      <c r="C938383" s="25"/>
      <c r="D938383" s="25"/>
      <c r="E938383" s="25"/>
      <c r="J938383" s="25"/>
      <c r="K938383" s="25"/>
      <c r="M938383" s="25"/>
    </row>
    <row r="938384" spans="1:13" ht="17.25" customHeight="1" x14ac:dyDescent="0.15">
      <c r="A938384" s="25"/>
      <c r="C938384" s="25"/>
      <c r="D938384" s="25"/>
      <c r="E938384" s="25"/>
      <c r="J938384" s="25"/>
      <c r="K938384" s="25"/>
      <c r="M938384" s="25"/>
    </row>
    <row r="938385" spans="1:13" ht="17.25" customHeight="1" x14ac:dyDescent="0.15">
      <c r="A938385" s="25"/>
      <c r="C938385" s="25"/>
      <c r="D938385" s="25"/>
      <c r="E938385" s="25"/>
      <c r="J938385" s="25"/>
      <c r="K938385" s="25"/>
      <c r="M938385" s="25"/>
    </row>
    <row r="938386" spans="1:13" ht="17.25" customHeight="1" x14ac:dyDescent="0.15">
      <c r="A938386" s="25"/>
      <c r="C938386" s="25"/>
      <c r="D938386" s="25"/>
      <c r="E938386" s="25"/>
      <c r="J938386" s="25"/>
      <c r="K938386" s="25"/>
      <c r="M938386" s="25"/>
    </row>
    <row r="938387" spans="1:13" ht="17.25" customHeight="1" x14ac:dyDescent="0.15">
      <c r="A938387" s="25"/>
      <c r="C938387" s="25"/>
      <c r="D938387" s="25"/>
      <c r="E938387" s="25"/>
      <c r="J938387" s="25"/>
      <c r="K938387" s="25"/>
      <c r="M938387" s="25"/>
    </row>
    <row r="938388" spans="1:13" ht="17.25" customHeight="1" x14ac:dyDescent="0.15">
      <c r="A938388" s="25"/>
      <c r="C938388" s="25"/>
      <c r="D938388" s="25"/>
      <c r="E938388" s="25"/>
      <c r="J938388" s="25"/>
      <c r="K938388" s="25"/>
      <c r="M938388" s="25"/>
    </row>
    <row r="938389" spans="1:13" ht="17.25" customHeight="1" x14ac:dyDescent="0.15">
      <c r="A938389" s="25"/>
      <c r="C938389" s="25"/>
      <c r="D938389" s="25"/>
      <c r="E938389" s="25"/>
      <c r="J938389" s="25"/>
      <c r="K938389" s="25"/>
      <c r="M938389" s="25"/>
    </row>
    <row r="938390" spans="1:13" ht="17.25" customHeight="1" x14ac:dyDescent="0.15">
      <c r="A938390" s="25"/>
      <c r="C938390" s="25"/>
      <c r="D938390" s="25"/>
      <c r="E938390" s="25"/>
      <c r="J938390" s="25"/>
      <c r="K938390" s="25"/>
      <c r="M938390" s="25"/>
    </row>
    <row r="938391" spans="1:13" ht="17.25" customHeight="1" x14ac:dyDescent="0.15">
      <c r="A938391" s="25"/>
      <c r="C938391" s="25"/>
      <c r="D938391" s="25"/>
      <c r="E938391" s="25"/>
      <c r="J938391" s="25"/>
      <c r="K938391" s="25"/>
      <c r="M938391" s="25"/>
    </row>
    <row r="938392" spans="1:13" ht="17.25" customHeight="1" x14ac:dyDescent="0.15">
      <c r="A938392" s="25"/>
      <c r="C938392" s="25"/>
      <c r="D938392" s="25"/>
      <c r="E938392" s="25"/>
      <c r="J938392" s="25"/>
      <c r="K938392" s="25"/>
      <c r="M938392" s="25"/>
    </row>
    <row r="938393" spans="1:13" ht="17.25" customHeight="1" x14ac:dyDescent="0.15">
      <c r="A938393" s="25"/>
      <c r="C938393" s="25"/>
      <c r="D938393" s="25"/>
      <c r="E938393" s="25"/>
      <c r="J938393" s="25"/>
      <c r="K938393" s="25"/>
      <c r="M938393" s="25"/>
    </row>
    <row r="938394" spans="1:13" ht="17.25" customHeight="1" x14ac:dyDescent="0.15">
      <c r="A938394" s="25"/>
      <c r="C938394" s="25"/>
      <c r="D938394" s="25"/>
      <c r="E938394" s="25"/>
      <c r="J938394" s="25"/>
      <c r="K938394" s="25"/>
      <c r="M938394" s="25"/>
    </row>
    <row r="938395" spans="1:13" ht="17.25" customHeight="1" x14ac:dyDescent="0.15">
      <c r="A938395" s="25"/>
      <c r="C938395" s="25"/>
      <c r="D938395" s="25"/>
      <c r="E938395" s="25"/>
      <c r="J938395" s="25"/>
      <c r="K938395" s="25"/>
      <c r="M938395" s="25"/>
    </row>
    <row r="938396" spans="1:13" ht="17.25" customHeight="1" x14ac:dyDescent="0.15">
      <c r="A938396" s="25"/>
      <c r="C938396" s="25"/>
      <c r="D938396" s="25"/>
      <c r="E938396" s="25"/>
      <c r="J938396" s="25"/>
      <c r="K938396" s="25"/>
      <c r="M938396" s="25"/>
    </row>
    <row r="938397" spans="1:13" ht="17.25" customHeight="1" x14ac:dyDescent="0.15">
      <c r="A938397" s="25"/>
      <c r="C938397" s="25"/>
      <c r="D938397" s="25"/>
      <c r="E938397" s="25"/>
      <c r="J938397" s="25"/>
      <c r="K938397" s="25"/>
      <c r="M938397" s="25"/>
    </row>
    <row r="938398" spans="1:13" ht="17.25" customHeight="1" x14ac:dyDescent="0.15">
      <c r="A938398" s="25"/>
      <c r="C938398" s="25"/>
      <c r="D938398" s="25"/>
      <c r="E938398" s="25"/>
      <c r="J938398" s="25"/>
      <c r="K938398" s="25"/>
      <c r="M938398" s="25"/>
    </row>
    <row r="938399" spans="1:13" ht="17.25" customHeight="1" x14ac:dyDescent="0.15">
      <c r="A938399" s="25"/>
      <c r="C938399" s="25"/>
      <c r="D938399" s="25"/>
      <c r="E938399" s="25"/>
      <c r="J938399" s="25"/>
      <c r="K938399" s="25"/>
      <c r="M938399" s="25"/>
    </row>
    <row r="938400" spans="1:13" ht="17.25" customHeight="1" x14ac:dyDescent="0.15">
      <c r="A938400" s="25"/>
      <c r="C938400" s="25"/>
      <c r="D938400" s="25"/>
      <c r="E938400" s="25"/>
      <c r="J938400" s="25"/>
      <c r="K938400" s="25"/>
      <c r="M938400" s="25"/>
    </row>
    <row r="938401" spans="1:13" ht="17.25" customHeight="1" x14ac:dyDescent="0.15">
      <c r="A938401" s="25"/>
      <c r="C938401" s="25"/>
      <c r="D938401" s="25"/>
      <c r="E938401" s="25"/>
      <c r="J938401" s="25"/>
      <c r="K938401" s="25"/>
      <c r="M938401" s="25"/>
    </row>
    <row r="938402" spans="1:13" ht="17.25" customHeight="1" x14ac:dyDescent="0.15">
      <c r="A938402" s="25"/>
      <c r="C938402" s="25"/>
      <c r="D938402" s="25"/>
      <c r="E938402" s="25"/>
      <c r="J938402" s="25"/>
      <c r="K938402" s="25"/>
      <c r="M938402" s="25"/>
    </row>
    <row r="938403" spans="1:13" ht="17.25" customHeight="1" x14ac:dyDescent="0.15">
      <c r="A938403" s="25"/>
      <c r="C938403" s="25"/>
      <c r="D938403" s="25"/>
      <c r="E938403" s="25"/>
      <c r="J938403" s="25"/>
      <c r="K938403" s="25"/>
      <c r="M938403" s="25"/>
    </row>
    <row r="938404" spans="1:13" ht="17.25" customHeight="1" x14ac:dyDescent="0.15">
      <c r="A938404" s="25"/>
      <c r="C938404" s="25"/>
      <c r="D938404" s="25"/>
      <c r="E938404" s="25"/>
      <c r="J938404" s="25"/>
      <c r="K938404" s="25"/>
      <c r="M938404" s="25"/>
    </row>
    <row r="938405" spans="1:13" ht="17.25" customHeight="1" x14ac:dyDescent="0.15">
      <c r="A938405" s="25"/>
      <c r="C938405" s="25"/>
      <c r="D938405" s="25"/>
      <c r="E938405" s="25"/>
      <c r="J938405" s="25"/>
      <c r="K938405" s="25"/>
      <c r="M938405" s="25"/>
    </row>
    <row r="938406" spans="1:13" ht="17.25" customHeight="1" x14ac:dyDescent="0.15">
      <c r="A938406" s="25"/>
      <c r="C938406" s="25"/>
      <c r="D938406" s="25"/>
      <c r="E938406" s="25"/>
      <c r="J938406" s="25"/>
      <c r="K938406" s="25"/>
      <c r="M938406" s="25"/>
    </row>
    <row r="938407" spans="1:13" ht="17.25" customHeight="1" x14ac:dyDescent="0.15">
      <c r="A938407" s="25"/>
      <c r="C938407" s="25"/>
      <c r="D938407" s="25"/>
      <c r="E938407" s="25"/>
      <c r="J938407" s="25"/>
      <c r="K938407" s="25"/>
      <c r="M938407" s="25"/>
    </row>
    <row r="938408" spans="1:13" ht="17.25" customHeight="1" x14ac:dyDescent="0.15">
      <c r="A938408" s="25"/>
      <c r="C938408" s="25"/>
      <c r="D938408" s="25"/>
      <c r="E938408" s="25"/>
      <c r="J938408" s="25"/>
      <c r="K938408" s="25"/>
      <c r="M938408" s="25"/>
    </row>
    <row r="938409" spans="1:13" ht="17.25" customHeight="1" x14ac:dyDescent="0.15">
      <c r="A938409" s="25"/>
      <c r="C938409" s="25"/>
      <c r="D938409" s="25"/>
      <c r="E938409" s="25"/>
      <c r="J938409" s="25"/>
      <c r="K938409" s="25"/>
      <c r="M938409" s="25"/>
    </row>
    <row r="938410" spans="1:13" ht="17.25" customHeight="1" x14ac:dyDescent="0.15">
      <c r="A938410" s="25"/>
      <c r="C938410" s="25"/>
      <c r="D938410" s="25"/>
      <c r="E938410" s="25"/>
      <c r="J938410" s="25"/>
      <c r="K938410" s="25"/>
      <c r="M938410" s="25"/>
    </row>
    <row r="938411" spans="1:13" ht="17.25" customHeight="1" x14ac:dyDescent="0.15">
      <c r="A938411" s="25"/>
      <c r="C938411" s="25"/>
      <c r="D938411" s="25"/>
      <c r="E938411" s="25"/>
      <c r="J938411" s="25"/>
      <c r="K938411" s="25"/>
      <c r="M938411" s="25"/>
    </row>
    <row r="938412" spans="1:13" ht="17.25" customHeight="1" x14ac:dyDescent="0.15">
      <c r="A938412" s="25"/>
      <c r="C938412" s="25"/>
      <c r="D938412" s="25"/>
      <c r="E938412" s="25"/>
      <c r="J938412" s="25"/>
      <c r="K938412" s="25"/>
      <c r="M938412" s="25"/>
    </row>
    <row r="938413" spans="1:13" ht="17.25" customHeight="1" x14ac:dyDescent="0.15">
      <c r="A938413" s="25"/>
      <c r="C938413" s="25"/>
      <c r="D938413" s="25"/>
      <c r="E938413" s="25"/>
      <c r="J938413" s="25"/>
      <c r="K938413" s="25"/>
      <c r="M938413" s="25"/>
    </row>
    <row r="938414" spans="1:13" ht="17.25" customHeight="1" x14ac:dyDescent="0.15">
      <c r="A938414" s="25"/>
      <c r="C938414" s="25"/>
      <c r="D938414" s="25"/>
      <c r="E938414" s="25"/>
      <c r="J938414" s="25"/>
      <c r="K938414" s="25"/>
      <c r="M938414" s="25"/>
    </row>
    <row r="938415" spans="1:13" ht="17.25" customHeight="1" x14ac:dyDescent="0.15">
      <c r="A938415" s="25"/>
      <c r="C938415" s="25"/>
      <c r="D938415" s="25"/>
      <c r="E938415" s="25"/>
      <c r="J938415" s="25"/>
      <c r="K938415" s="25"/>
      <c r="M938415" s="25"/>
    </row>
    <row r="938416" spans="1:13" ht="17.25" customHeight="1" x14ac:dyDescent="0.15">
      <c r="A938416" s="25"/>
      <c r="C938416" s="25"/>
      <c r="D938416" s="25"/>
      <c r="E938416" s="25"/>
      <c r="J938416" s="25"/>
      <c r="K938416" s="25"/>
      <c r="M938416" s="25"/>
    </row>
    <row r="938417" spans="1:13" ht="17.25" customHeight="1" x14ac:dyDescent="0.15">
      <c r="A938417" s="25"/>
      <c r="C938417" s="25"/>
      <c r="D938417" s="25"/>
      <c r="E938417" s="25"/>
      <c r="J938417" s="25"/>
      <c r="K938417" s="25"/>
      <c r="M938417" s="25"/>
    </row>
    <row r="938418" spans="1:13" ht="17.25" customHeight="1" x14ac:dyDescent="0.15">
      <c r="A938418" s="25"/>
      <c r="C938418" s="25"/>
      <c r="D938418" s="25"/>
      <c r="E938418" s="25"/>
      <c r="J938418" s="25"/>
      <c r="K938418" s="25"/>
      <c r="M938418" s="25"/>
    </row>
    <row r="938419" spans="1:13" ht="17.25" customHeight="1" x14ac:dyDescent="0.15">
      <c r="A938419" s="25"/>
      <c r="C938419" s="25"/>
      <c r="D938419" s="25"/>
      <c r="E938419" s="25"/>
      <c r="J938419" s="25"/>
      <c r="K938419" s="25"/>
      <c r="M938419" s="25"/>
    </row>
    <row r="938420" spans="1:13" ht="17.25" customHeight="1" x14ac:dyDescent="0.15">
      <c r="A938420" s="25"/>
      <c r="C938420" s="25"/>
      <c r="D938420" s="25"/>
      <c r="E938420" s="25"/>
      <c r="J938420" s="25"/>
      <c r="K938420" s="25"/>
      <c r="M938420" s="25"/>
    </row>
    <row r="938421" spans="1:13" ht="17.25" customHeight="1" x14ac:dyDescent="0.15">
      <c r="A938421" s="25"/>
      <c r="C938421" s="25"/>
      <c r="D938421" s="25"/>
      <c r="E938421" s="25"/>
      <c r="J938421" s="25"/>
      <c r="K938421" s="25"/>
      <c r="M938421" s="25"/>
    </row>
    <row r="938422" spans="1:13" ht="17.25" customHeight="1" x14ac:dyDescent="0.15">
      <c r="A938422" s="25"/>
      <c r="C938422" s="25"/>
      <c r="D938422" s="25"/>
      <c r="E938422" s="25"/>
      <c r="J938422" s="25"/>
      <c r="K938422" s="25"/>
      <c r="M938422" s="25"/>
    </row>
    <row r="938423" spans="1:13" ht="17.25" customHeight="1" x14ac:dyDescent="0.15">
      <c r="A938423" s="25"/>
      <c r="C938423" s="25"/>
      <c r="D938423" s="25"/>
      <c r="E938423" s="25"/>
      <c r="J938423" s="25"/>
      <c r="K938423" s="25"/>
      <c r="M938423" s="25"/>
    </row>
    <row r="938424" spans="1:13" ht="17.25" customHeight="1" x14ac:dyDescent="0.15">
      <c r="A938424" s="25"/>
      <c r="C938424" s="25"/>
      <c r="D938424" s="25"/>
      <c r="E938424" s="25"/>
      <c r="J938424" s="25"/>
      <c r="K938424" s="25"/>
      <c r="M938424" s="25"/>
    </row>
    <row r="938425" spans="1:13" ht="17.25" customHeight="1" x14ac:dyDescent="0.15">
      <c r="A938425" s="25"/>
      <c r="C938425" s="25"/>
      <c r="D938425" s="25"/>
      <c r="E938425" s="25"/>
      <c r="J938425" s="25"/>
      <c r="K938425" s="25"/>
      <c r="M938425" s="25"/>
    </row>
    <row r="938426" spans="1:13" ht="17.25" customHeight="1" x14ac:dyDescent="0.15">
      <c r="A938426" s="25"/>
      <c r="C938426" s="25"/>
      <c r="D938426" s="25"/>
      <c r="E938426" s="25"/>
      <c r="J938426" s="25"/>
      <c r="K938426" s="25"/>
      <c r="M938426" s="25"/>
    </row>
    <row r="938427" spans="1:13" ht="17.25" customHeight="1" x14ac:dyDescent="0.15">
      <c r="A938427" s="25"/>
      <c r="C938427" s="25"/>
      <c r="D938427" s="25"/>
      <c r="E938427" s="25"/>
      <c r="J938427" s="25"/>
      <c r="K938427" s="25"/>
      <c r="M938427" s="25"/>
    </row>
    <row r="938428" spans="1:13" ht="17.25" customHeight="1" x14ac:dyDescent="0.15">
      <c r="A938428" s="25"/>
      <c r="C938428" s="25"/>
      <c r="D938428" s="25"/>
      <c r="E938428" s="25"/>
      <c r="J938428" s="25"/>
      <c r="K938428" s="25"/>
      <c r="M938428" s="25"/>
    </row>
    <row r="938429" spans="1:13" ht="17.25" customHeight="1" x14ac:dyDescent="0.15">
      <c r="A938429" s="25"/>
      <c r="C938429" s="25"/>
      <c r="D938429" s="25"/>
      <c r="E938429" s="25"/>
      <c r="J938429" s="25"/>
      <c r="K938429" s="25"/>
      <c r="M938429" s="25"/>
    </row>
    <row r="938430" spans="1:13" ht="17.25" customHeight="1" x14ac:dyDescent="0.15">
      <c r="A938430" s="25"/>
      <c r="C938430" s="25"/>
      <c r="D938430" s="25"/>
      <c r="E938430" s="25"/>
      <c r="J938430" s="25"/>
      <c r="K938430" s="25"/>
      <c r="M938430" s="25"/>
    </row>
    <row r="938431" spans="1:13" ht="17.25" customHeight="1" x14ac:dyDescent="0.15">
      <c r="A938431" s="25"/>
      <c r="C938431" s="25"/>
      <c r="D938431" s="25"/>
      <c r="E938431" s="25"/>
      <c r="J938431" s="25"/>
      <c r="K938431" s="25"/>
      <c r="M938431" s="25"/>
    </row>
    <row r="938432" spans="1:13" ht="17.25" customHeight="1" x14ac:dyDescent="0.15">
      <c r="A938432" s="25"/>
      <c r="C938432" s="25"/>
      <c r="D938432" s="25"/>
      <c r="E938432" s="25"/>
      <c r="J938432" s="25"/>
      <c r="K938432" s="25"/>
      <c r="M938432" s="25"/>
    </row>
    <row r="938433" spans="1:13" ht="17.25" customHeight="1" x14ac:dyDescent="0.15">
      <c r="A938433" s="25"/>
      <c r="C938433" s="25"/>
      <c r="D938433" s="25"/>
      <c r="E938433" s="25"/>
      <c r="J938433" s="25"/>
      <c r="K938433" s="25"/>
      <c r="M938433" s="25"/>
    </row>
    <row r="938434" spans="1:13" ht="17.25" customHeight="1" x14ac:dyDescent="0.15">
      <c r="A938434" s="25"/>
      <c r="C938434" s="25"/>
      <c r="D938434" s="25"/>
      <c r="E938434" s="25"/>
      <c r="J938434" s="25"/>
      <c r="K938434" s="25"/>
      <c r="M938434" s="25"/>
    </row>
    <row r="938435" spans="1:13" ht="17.25" customHeight="1" x14ac:dyDescent="0.15">
      <c r="A938435" s="25"/>
      <c r="C938435" s="25"/>
      <c r="D938435" s="25"/>
      <c r="E938435" s="25"/>
      <c r="J938435" s="25"/>
      <c r="K938435" s="25"/>
      <c r="M938435" s="25"/>
    </row>
    <row r="938436" spans="1:13" ht="17.25" customHeight="1" x14ac:dyDescent="0.15">
      <c r="A938436" s="25"/>
      <c r="C938436" s="25"/>
      <c r="D938436" s="25"/>
      <c r="E938436" s="25"/>
      <c r="J938436" s="25"/>
      <c r="K938436" s="25"/>
      <c r="M938436" s="25"/>
    </row>
    <row r="938437" spans="1:13" ht="17.25" customHeight="1" x14ac:dyDescent="0.15">
      <c r="A938437" s="25"/>
      <c r="C938437" s="25"/>
      <c r="D938437" s="25"/>
      <c r="E938437" s="25"/>
      <c r="J938437" s="25"/>
      <c r="K938437" s="25"/>
      <c r="M938437" s="25"/>
    </row>
    <row r="938438" spans="1:13" ht="17.25" customHeight="1" x14ac:dyDescent="0.15">
      <c r="A938438" s="25"/>
      <c r="C938438" s="25"/>
      <c r="D938438" s="25"/>
      <c r="E938438" s="25"/>
      <c r="J938438" s="25"/>
      <c r="K938438" s="25"/>
      <c r="M938438" s="25"/>
    </row>
    <row r="938439" spans="1:13" ht="17.25" customHeight="1" x14ac:dyDescent="0.15">
      <c r="A938439" s="25"/>
      <c r="C938439" s="25"/>
      <c r="D938439" s="25"/>
      <c r="E938439" s="25"/>
      <c r="J938439" s="25"/>
      <c r="K938439" s="25"/>
      <c r="M938439" s="25"/>
    </row>
    <row r="938440" spans="1:13" ht="17.25" customHeight="1" x14ac:dyDescent="0.15">
      <c r="A938440" s="25"/>
      <c r="C938440" s="25"/>
      <c r="D938440" s="25"/>
      <c r="E938440" s="25"/>
      <c r="J938440" s="25"/>
      <c r="K938440" s="25"/>
      <c r="M938440" s="25"/>
    </row>
    <row r="938441" spans="1:13" ht="17.25" customHeight="1" x14ac:dyDescent="0.15">
      <c r="A938441" s="25"/>
      <c r="C938441" s="25"/>
      <c r="D938441" s="25"/>
      <c r="E938441" s="25"/>
      <c r="J938441" s="25"/>
      <c r="K938441" s="25"/>
      <c r="M938441" s="25"/>
    </row>
    <row r="938442" spans="1:13" ht="17.25" customHeight="1" x14ac:dyDescent="0.15">
      <c r="A938442" s="25"/>
      <c r="C938442" s="25"/>
      <c r="D938442" s="25"/>
      <c r="E938442" s="25"/>
      <c r="J938442" s="25"/>
      <c r="K938442" s="25"/>
      <c r="M938442" s="25"/>
    </row>
    <row r="938443" spans="1:13" ht="17.25" customHeight="1" x14ac:dyDescent="0.15">
      <c r="A938443" s="25"/>
      <c r="C938443" s="25"/>
      <c r="D938443" s="25"/>
      <c r="E938443" s="25"/>
      <c r="J938443" s="25"/>
      <c r="K938443" s="25"/>
      <c r="M938443" s="25"/>
    </row>
    <row r="938444" spans="1:13" ht="17.25" customHeight="1" x14ac:dyDescent="0.15">
      <c r="A938444" s="25"/>
      <c r="C938444" s="25"/>
      <c r="D938444" s="25"/>
      <c r="E938444" s="25"/>
      <c r="J938444" s="25"/>
      <c r="K938444" s="25"/>
      <c r="M938444" s="25"/>
    </row>
    <row r="938445" spans="1:13" ht="17.25" customHeight="1" x14ac:dyDescent="0.15">
      <c r="A938445" s="25"/>
      <c r="C938445" s="25"/>
      <c r="D938445" s="25"/>
      <c r="E938445" s="25"/>
      <c r="J938445" s="25"/>
      <c r="K938445" s="25"/>
      <c r="M938445" s="25"/>
    </row>
    <row r="938446" spans="1:13" ht="17.25" customHeight="1" x14ac:dyDescent="0.15">
      <c r="A938446" s="25"/>
      <c r="C938446" s="25"/>
      <c r="D938446" s="25"/>
      <c r="E938446" s="25"/>
      <c r="J938446" s="25"/>
      <c r="K938446" s="25"/>
      <c r="M938446" s="25"/>
    </row>
    <row r="938447" spans="1:13" ht="17.25" customHeight="1" x14ac:dyDescent="0.15">
      <c r="A938447" s="25"/>
      <c r="C938447" s="25"/>
      <c r="D938447" s="25"/>
      <c r="E938447" s="25"/>
      <c r="J938447" s="25"/>
      <c r="K938447" s="25"/>
      <c r="M938447" s="25"/>
    </row>
    <row r="938448" spans="1:13" ht="17.25" customHeight="1" x14ac:dyDescent="0.15">
      <c r="A938448" s="25"/>
      <c r="C938448" s="25"/>
      <c r="D938448" s="25"/>
      <c r="E938448" s="25"/>
      <c r="J938448" s="25"/>
      <c r="K938448" s="25"/>
      <c r="M938448" s="25"/>
    </row>
    <row r="938449" spans="1:13" ht="17.25" customHeight="1" x14ac:dyDescent="0.15">
      <c r="A938449" s="25"/>
      <c r="C938449" s="25"/>
      <c r="D938449" s="25"/>
      <c r="E938449" s="25"/>
      <c r="J938449" s="25"/>
      <c r="K938449" s="25"/>
      <c r="M938449" s="25"/>
    </row>
    <row r="938450" spans="1:13" ht="17.25" customHeight="1" x14ac:dyDescent="0.15">
      <c r="A938450" s="25"/>
      <c r="C938450" s="25"/>
      <c r="D938450" s="25"/>
      <c r="E938450" s="25"/>
      <c r="J938450" s="25"/>
      <c r="K938450" s="25"/>
      <c r="M938450" s="25"/>
    </row>
    <row r="938451" spans="1:13" ht="17.25" customHeight="1" x14ac:dyDescent="0.15">
      <c r="A938451" s="25"/>
      <c r="C938451" s="25"/>
      <c r="D938451" s="25"/>
      <c r="E938451" s="25"/>
      <c r="J938451" s="25"/>
      <c r="K938451" s="25"/>
      <c r="M938451" s="25"/>
    </row>
    <row r="938452" spans="1:13" ht="17.25" customHeight="1" x14ac:dyDescent="0.15">
      <c r="A938452" s="25"/>
      <c r="C938452" s="25"/>
      <c r="D938452" s="25"/>
      <c r="E938452" s="25"/>
      <c r="J938452" s="25"/>
      <c r="K938452" s="25"/>
      <c r="M938452" s="25"/>
    </row>
    <row r="938453" spans="1:13" ht="17.25" customHeight="1" x14ac:dyDescent="0.15">
      <c r="A938453" s="25"/>
      <c r="C938453" s="25"/>
      <c r="D938453" s="25"/>
      <c r="E938453" s="25"/>
      <c r="J938453" s="25"/>
      <c r="K938453" s="25"/>
      <c r="M938453" s="25"/>
    </row>
    <row r="938454" spans="1:13" ht="17.25" customHeight="1" x14ac:dyDescent="0.15">
      <c r="A938454" s="25"/>
      <c r="C938454" s="25"/>
      <c r="D938454" s="25"/>
      <c r="E938454" s="25"/>
      <c r="J938454" s="25"/>
      <c r="K938454" s="25"/>
      <c r="M938454" s="25"/>
    </row>
    <row r="938455" spans="1:13" ht="17.25" customHeight="1" x14ac:dyDescent="0.15">
      <c r="A938455" s="25"/>
      <c r="C938455" s="25"/>
      <c r="D938455" s="25"/>
      <c r="E938455" s="25"/>
      <c r="J938455" s="25"/>
      <c r="K938455" s="25"/>
      <c r="M938455" s="25"/>
    </row>
    <row r="938456" spans="1:13" ht="17.25" customHeight="1" x14ac:dyDescent="0.15">
      <c r="A938456" s="25"/>
      <c r="C938456" s="25"/>
      <c r="D938456" s="25"/>
      <c r="E938456" s="25"/>
      <c r="J938456" s="25"/>
      <c r="K938456" s="25"/>
      <c r="M938456" s="25"/>
    </row>
    <row r="938457" spans="1:13" ht="17.25" customHeight="1" x14ac:dyDescent="0.15">
      <c r="A938457" s="25"/>
      <c r="C938457" s="25"/>
      <c r="D938457" s="25"/>
      <c r="E938457" s="25"/>
      <c r="J938457" s="25"/>
      <c r="K938457" s="25"/>
      <c r="M938457" s="25"/>
    </row>
    <row r="938458" spans="1:13" ht="17.25" customHeight="1" x14ac:dyDescent="0.15">
      <c r="A938458" s="25"/>
      <c r="C938458" s="25"/>
      <c r="D938458" s="25"/>
      <c r="E938458" s="25"/>
      <c r="J938458" s="25"/>
      <c r="K938458" s="25"/>
      <c r="M938458" s="25"/>
    </row>
    <row r="938459" spans="1:13" ht="17.25" customHeight="1" x14ac:dyDescent="0.15">
      <c r="A938459" s="25"/>
      <c r="C938459" s="25"/>
      <c r="D938459" s="25"/>
      <c r="E938459" s="25"/>
      <c r="J938459" s="25"/>
      <c r="K938459" s="25"/>
      <c r="M938459" s="25"/>
    </row>
    <row r="938460" spans="1:13" ht="17.25" customHeight="1" x14ac:dyDescent="0.15">
      <c r="A938460" s="25"/>
      <c r="C938460" s="25"/>
      <c r="D938460" s="25"/>
      <c r="E938460" s="25"/>
      <c r="J938460" s="25"/>
      <c r="K938460" s="25"/>
      <c r="M938460" s="25"/>
    </row>
    <row r="938461" spans="1:13" ht="17.25" customHeight="1" x14ac:dyDescent="0.15">
      <c r="A938461" s="25"/>
      <c r="C938461" s="25"/>
      <c r="D938461" s="25"/>
      <c r="E938461" s="25"/>
      <c r="J938461" s="25"/>
      <c r="K938461" s="25"/>
      <c r="M938461" s="25"/>
    </row>
    <row r="938462" spans="1:13" ht="17.25" customHeight="1" x14ac:dyDescent="0.15">
      <c r="A938462" s="25"/>
      <c r="C938462" s="25"/>
      <c r="D938462" s="25"/>
      <c r="E938462" s="25"/>
      <c r="J938462" s="25"/>
      <c r="K938462" s="25"/>
      <c r="M938462" s="25"/>
    </row>
    <row r="938463" spans="1:13" ht="17.25" customHeight="1" x14ac:dyDescent="0.15">
      <c r="A938463" s="25"/>
      <c r="C938463" s="25"/>
      <c r="D938463" s="25"/>
      <c r="E938463" s="25"/>
      <c r="J938463" s="25"/>
      <c r="K938463" s="25"/>
      <c r="M938463" s="25"/>
    </row>
    <row r="938464" spans="1:13" ht="17.25" customHeight="1" x14ac:dyDescent="0.15">
      <c r="A938464" s="25"/>
      <c r="C938464" s="25"/>
      <c r="D938464" s="25"/>
      <c r="E938464" s="25"/>
      <c r="J938464" s="25"/>
      <c r="K938464" s="25"/>
      <c r="M938464" s="25"/>
    </row>
    <row r="938465" spans="1:13" ht="17.25" customHeight="1" x14ac:dyDescent="0.15">
      <c r="A938465" s="25"/>
      <c r="C938465" s="25"/>
      <c r="D938465" s="25"/>
      <c r="E938465" s="25"/>
      <c r="J938465" s="25"/>
      <c r="K938465" s="25"/>
      <c r="M938465" s="25"/>
    </row>
    <row r="938466" spans="1:13" ht="17.25" customHeight="1" x14ac:dyDescent="0.15">
      <c r="A938466" s="25"/>
      <c r="C938466" s="25"/>
      <c r="D938466" s="25"/>
      <c r="E938466" s="25"/>
      <c r="J938466" s="25"/>
      <c r="K938466" s="25"/>
      <c r="M938466" s="25"/>
    </row>
    <row r="938467" spans="1:13" ht="17.25" customHeight="1" x14ac:dyDescent="0.15">
      <c r="A938467" s="25"/>
      <c r="C938467" s="25"/>
      <c r="D938467" s="25"/>
      <c r="E938467" s="25"/>
      <c r="J938467" s="25"/>
      <c r="K938467" s="25"/>
      <c r="M938467" s="25"/>
    </row>
    <row r="938468" spans="1:13" ht="17.25" customHeight="1" x14ac:dyDescent="0.15">
      <c r="A938468" s="25"/>
      <c r="C938468" s="25"/>
      <c r="D938468" s="25"/>
      <c r="E938468" s="25"/>
      <c r="J938468" s="25"/>
      <c r="K938468" s="25"/>
      <c r="M938468" s="25"/>
    </row>
    <row r="938469" spans="1:13" ht="17.25" customHeight="1" x14ac:dyDescent="0.15">
      <c r="A938469" s="25"/>
      <c r="C938469" s="25"/>
      <c r="D938469" s="25"/>
      <c r="E938469" s="25"/>
      <c r="J938469" s="25"/>
      <c r="K938469" s="25"/>
      <c r="M938469" s="25"/>
    </row>
    <row r="938470" spans="1:13" ht="17.25" customHeight="1" x14ac:dyDescent="0.15">
      <c r="A938470" s="25"/>
      <c r="C938470" s="25"/>
      <c r="D938470" s="25"/>
      <c r="E938470" s="25"/>
      <c r="J938470" s="25"/>
      <c r="K938470" s="25"/>
      <c r="M938470" s="25"/>
    </row>
    <row r="938471" spans="1:13" ht="17.25" customHeight="1" x14ac:dyDescent="0.15">
      <c r="A938471" s="25"/>
      <c r="C938471" s="25"/>
      <c r="D938471" s="25"/>
      <c r="E938471" s="25"/>
      <c r="J938471" s="25"/>
      <c r="K938471" s="25"/>
      <c r="M938471" s="25"/>
    </row>
    <row r="938472" spans="1:13" ht="17.25" customHeight="1" x14ac:dyDescent="0.15">
      <c r="A938472" s="25"/>
      <c r="C938472" s="25"/>
      <c r="D938472" s="25"/>
      <c r="E938472" s="25"/>
      <c r="J938472" s="25"/>
      <c r="K938472" s="25"/>
      <c r="M938472" s="25"/>
    </row>
    <row r="938473" spans="1:13" ht="17.25" customHeight="1" x14ac:dyDescent="0.15">
      <c r="A938473" s="25"/>
      <c r="C938473" s="25"/>
      <c r="D938473" s="25"/>
      <c r="E938473" s="25"/>
      <c r="J938473" s="25"/>
      <c r="K938473" s="25"/>
      <c r="M938473" s="25"/>
    </row>
    <row r="938474" spans="1:13" ht="17.25" customHeight="1" x14ac:dyDescent="0.15">
      <c r="A938474" s="25"/>
      <c r="C938474" s="25"/>
      <c r="D938474" s="25"/>
      <c r="E938474" s="25"/>
      <c r="J938474" s="25"/>
      <c r="K938474" s="25"/>
      <c r="M938474" s="25"/>
    </row>
    <row r="938475" spans="1:13" ht="17.25" customHeight="1" x14ac:dyDescent="0.15">
      <c r="A938475" s="25"/>
      <c r="C938475" s="25"/>
      <c r="D938475" s="25"/>
      <c r="E938475" s="25"/>
      <c r="J938475" s="25"/>
      <c r="K938475" s="25"/>
      <c r="M938475" s="25"/>
    </row>
    <row r="938476" spans="1:13" ht="17.25" customHeight="1" x14ac:dyDescent="0.15">
      <c r="A938476" s="25"/>
      <c r="C938476" s="25"/>
      <c r="D938476" s="25"/>
      <c r="E938476" s="25"/>
      <c r="J938476" s="25"/>
      <c r="K938476" s="25"/>
      <c r="M938476" s="25"/>
    </row>
    <row r="938477" spans="1:13" ht="17.25" customHeight="1" x14ac:dyDescent="0.15">
      <c r="A938477" s="25"/>
      <c r="C938477" s="25"/>
      <c r="D938477" s="25"/>
      <c r="E938477" s="25"/>
      <c r="J938477" s="25"/>
      <c r="K938477" s="25"/>
      <c r="M938477" s="25"/>
    </row>
    <row r="938478" spans="1:13" ht="17.25" customHeight="1" x14ac:dyDescent="0.15">
      <c r="A938478" s="25"/>
      <c r="C938478" s="25"/>
      <c r="D938478" s="25"/>
      <c r="E938478" s="25"/>
      <c r="J938478" s="25"/>
      <c r="K938478" s="25"/>
      <c r="M938478" s="25"/>
    </row>
    <row r="938479" spans="1:13" ht="17.25" customHeight="1" x14ac:dyDescent="0.15">
      <c r="A938479" s="25"/>
      <c r="C938479" s="25"/>
      <c r="D938479" s="25"/>
      <c r="E938479" s="25"/>
      <c r="J938479" s="25"/>
      <c r="K938479" s="25"/>
      <c r="M938479" s="25"/>
    </row>
    <row r="938480" spans="1:13" ht="17.25" customHeight="1" x14ac:dyDescent="0.15">
      <c r="A938480" s="25"/>
      <c r="C938480" s="25"/>
      <c r="D938480" s="25"/>
      <c r="E938480" s="25"/>
      <c r="J938480" s="25"/>
      <c r="K938480" s="25"/>
      <c r="M938480" s="25"/>
    </row>
    <row r="938481" spans="1:13" ht="17.25" customHeight="1" x14ac:dyDescent="0.15">
      <c r="A938481" s="25"/>
      <c r="C938481" s="25"/>
      <c r="D938481" s="25"/>
      <c r="E938481" s="25"/>
      <c r="J938481" s="25"/>
      <c r="K938481" s="25"/>
      <c r="M938481" s="25"/>
    </row>
    <row r="938482" spans="1:13" ht="17.25" customHeight="1" x14ac:dyDescent="0.15">
      <c r="A938482" s="25"/>
      <c r="C938482" s="25"/>
      <c r="D938482" s="25"/>
      <c r="E938482" s="25"/>
      <c r="J938482" s="25"/>
      <c r="K938482" s="25"/>
      <c r="M938482" s="25"/>
    </row>
    <row r="938483" spans="1:13" ht="17.25" customHeight="1" x14ac:dyDescent="0.15">
      <c r="A938483" s="25"/>
      <c r="C938483" s="25"/>
      <c r="D938483" s="25"/>
      <c r="E938483" s="25"/>
      <c r="J938483" s="25"/>
      <c r="K938483" s="25"/>
      <c r="M938483" s="25"/>
    </row>
    <row r="938484" spans="1:13" ht="17.25" customHeight="1" x14ac:dyDescent="0.15">
      <c r="A938484" s="25"/>
      <c r="C938484" s="25"/>
      <c r="D938484" s="25"/>
      <c r="E938484" s="25"/>
      <c r="J938484" s="25"/>
      <c r="K938484" s="25"/>
      <c r="M938484" s="25"/>
    </row>
    <row r="938485" spans="1:13" ht="17.25" customHeight="1" x14ac:dyDescent="0.15">
      <c r="A938485" s="25"/>
      <c r="C938485" s="25"/>
      <c r="D938485" s="25"/>
      <c r="E938485" s="25"/>
      <c r="J938485" s="25"/>
      <c r="K938485" s="25"/>
      <c r="M938485" s="25"/>
    </row>
    <row r="938486" spans="1:13" ht="17.25" customHeight="1" x14ac:dyDescent="0.15">
      <c r="A938486" s="25"/>
      <c r="C938486" s="25"/>
      <c r="D938486" s="25"/>
      <c r="E938486" s="25"/>
      <c r="J938486" s="25"/>
      <c r="K938486" s="25"/>
      <c r="M938486" s="25"/>
    </row>
    <row r="938487" spans="1:13" ht="17.25" customHeight="1" x14ac:dyDescent="0.15">
      <c r="A938487" s="25"/>
      <c r="C938487" s="25"/>
      <c r="D938487" s="25"/>
      <c r="E938487" s="25"/>
      <c r="J938487" s="25"/>
      <c r="K938487" s="25"/>
      <c r="M938487" s="25"/>
    </row>
    <row r="938488" spans="1:13" ht="17.25" customHeight="1" x14ac:dyDescent="0.15">
      <c r="A938488" s="25"/>
      <c r="C938488" s="25"/>
      <c r="D938488" s="25"/>
      <c r="E938488" s="25"/>
      <c r="J938488" s="25"/>
      <c r="K938488" s="25"/>
      <c r="M938488" s="25"/>
    </row>
    <row r="938489" spans="1:13" ht="17.25" customHeight="1" x14ac:dyDescent="0.15">
      <c r="A938489" s="25"/>
      <c r="C938489" s="25"/>
      <c r="D938489" s="25"/>
      <c r="E938489" s="25"/>
      <c r="J938489" s="25"/>
      <c r="K938489" s="25"/>
      <c r="M938489" s="25"/>
    </row>
    <row r="938490" spans="1:13" ht="17.25" customHeight="1" x14ac:dyDescent="0.15">
      <c r="A938490" s="25"/>
      <c r="C938490" s="25"/>
      <c r="D938490" s="25"/>
      <c r="E938490" s="25"/>
      <c r="J938490" s="25"/>
      <c r="K938490" s="25"/>
      <c r="M938490" s="25"/>
    </row>
    <row r="938491" spans="1:13" ht="17.25" customHeight="1" x14ac:dyDescent="0.15">
      <c r="A938491" s="25"/>
      <c r="C938491" s="25"/>
      <c r="D938491" s="25"/>
      <c r="E938491" s="25"/>
      <c r="J938491" s="25"/>
      <c r="K938491" s="25"/>
      <c r="M938491" s="25"/>
    </row>
    <row r="938492" spans="1:13" ht="17.25" customHeight="1" x14ac:dyDescent="0.15">
      <c r="A938492" s="25"/>
      <c r="C938492" s="25"/>
      <c r="D938492" s="25"/>
      <c r="E938492" s="25"/>
      <c r="J938492" s="25"/>
      <c r="K938492" s="25"/>
      <c r="M938492" s="25"/>
    </row>
    <row r="938493" spans="1:13" ht="17.25" customHeight="1" x14ac:dyDescent="0.15">
      <c r="A938493" s="25"/>
      <c r="C938493" s="25"/>
      <c r="D938493" s="25"/>
      <c r="E938493" s="25"/>
      <c r="J938493" s="25"/>
      <c r="K938493" s="25"/>
      <c r="M938493" s="25"/>
    </row>
    <row r="938494" spans="1:13" ht="17.25" customHeight="1" x14ac:dyDescent="0.15">
      <c r="A938494" s="25"/>
      <c r="C938494" s="25"/>
      <c r="D938494" s="25"/>
      <c r="E938494" s="25"/>
      <c r="J938494" s="25"/>
      <c r="K938494" s="25"/>
      <c r="M938494" s="25"/>
    </row>
    <row r="938495" spans="1:13" ht="17.25" customHeight="1" x14ac:dyDescent="0.15">
      <c r="A938495" s="25"/>
      <c r="C938495" s="25"/>
      <c r="D938495" s="25"/>
      <c r="E938495" s="25"/>
      <c r="J938495" s="25"/>
      <c r="K938495" s="25"/>
      <c r="M938495" s="25"/>
    </row>
    <row r="938496" spans="1:13" ht="17.25" customHeight="1" x14ac:dyDescent="0.15">
      <c r="A938496" s="25"/>
      <c r="C938496" s="25"/>
      <c r="D938496" s="25"/>
      <c r="E938496" s="25"/>
      <c r="J938496" s="25"/>
      <c r="K938496" s="25"/>
      <c r="M938496" s="25"/>
    </row>
    <row r="938497" spans="1:13" ht="17.25" customHeight="1" x14ac:dyDescent="0.15">
      <c r="A938497" s="25"/>
      <c r="C938497" s="25"/>
      <c r="D938497" s="25"/>
      <c r="E938497" s="25"/>
      <c r="J938497" s="25"/>
      <c r="K938497" s="25"/>
      <c r="M938497" s="25"/>
    </row>
    <row r="938498" spans="1:13" ht="17.25" customHeight="1" x14ac:dyDescent="0.15">
      <c r="A938498" s="25"/>
      <c r="C938498" s="25"/>
      <c r="D938498" s="25"/>
      <c r="E938498" s="25"/>
      <c r="J938498" s="25"/>
      <c r="K938498" s="25"/>
      <c r="M938498" s="25"/>
    </row>
    <row r="938499" spans="1:13" ht="17.25" customHeight="1" x14ac:dyDescent="0.15">
      <c r="A938499" s="25"/>
      <c r="C938499" s="25"/>
      <c r="D938499" s="25"/>
      <c r="E938499" s="25"/>
      <c r="J938499" s="25"/>
      <c r="K938499" s="25"/>
      <c r="M938499" s="25"/>
    </row>
    <row r="938500" spans="1:13" ht="17.25" customHeight="1" x14ac:dyDescent="0.15">
      <c r="A938500" s="25"/>
      <c r="C938500" s="25"/>
      <c r="D938500" s="25"/>
      <c r="E938500" s="25"/>
      <c r="J938500" s="25"/>
      <c r="K938500" s="25"/>
      <c r="M938500" s="25"/>
    </row>
    <row r="938501" spans="1:13" ht="17.25" customHeight="1" x14ac:dyDescent="0.15">
      <c r="A938501" s="25"/>
      <c r="C938501" s="25"/>
      <c r="D938501" s="25"/>
      <c r="E938501" s="25"/>
      <c r="J938501" s="25"/>
      <c r="K938501" s="25"/>
      <c r="M938501" s="25"/>
    </row>
    <row r="938502" spans="1:13" ht="17.25" customHeight="1" x14ac:dyDescent="0.15">
      <c r="A938502" s="25"/>
      <c r="C938502" s="25"/>
      <c r="D938502" s="25"/>
      <c r="E938502" s="25"/>
      <c r="J938502" s="25"/>
      <c r="K938502" s="25"/>
      <c r="M938502" s="25"/>
    </row>
    <row r="938503" spans="1:13" ht="17.25" customHeight="1" x14ac:dyDescent="0.15">
      <c r="A938503" s="25"/>
      <c r="C938503" s="25"/>
      <c r="D938503" s="25"/>
      <c r="E938503" s="25"/>
      <c r="J938503" s="25"/>
      <c r="K938503" s="25"/>
      <c r="M938503" s="25"/>
    </row>
    <row r="938504" spans="1:13" ht="17.25" customHeight="1" x14ac:dyDescent="0.15">
      <c r="A938504" s="25"/>
      <c r="C938504" s="25"/>
      <c r="D938504" s="25"/>
      <c r="E938504" s="25"/>
      <c r="J938504" s="25"/>
      <c r="K938504" s="25"/>
      <c r="M938504" s="25"/>
    </row>
    <row r="938505" spans="1:13" ht="17.25" customHeight="1" x14ac:dyDescent="0.15">
      <c r="A938505" s="25"/>
      <c r="C938505" s="25"/>
      <c r="D938505" s="25"/>
      <c r="E938505" s="25"/>
      <c r="J938505" s="25"/>
      <c r="K938505" s="25"/>
      <c r="M938505" s="25"/>
    </row>
    <row r="938506" spans="1:13" ht="17.25" customHeight="1" x14ac:dyDescent="0.15">
      <c r="A938506" s="25"/>
      <c r="C938506" s="25"/>
      <c r="D938506" s="25"/>
      <c r="E938506" s="25"/>
      <c r="J938506" s="25"/>
      <c r="K938506" s="25"/>
      <c r="M938506" s="25"/>
    </row>
    <row r="938507" spans="1:13" ht="17.25" customHeight="1" x14ac:dyDescent="0.15">
      <c r="A938507" s="25"/>
      <c r="C938507" s="25"/>
      <c r="D938507" s="25"/>
      <c r="E938507" s="25"/>
      <c r="J938507" s="25"/>
      <c r="K938507" s="25"/>
      <c r="M938507" s="25"/>
    </row>
    <row r="938508" spans="1:13" ht="17.25" customHeight="1" x14ac:dyDescent="0.15">
      <c r="A938508" s="25"/>
      <c r="C938508" s="25"/>
      <c r="D938508" s="25"/>
      <c r="E938508" s="25"/>
      <c r="J938508" s="25"/>
      <c r="K938508" s="25"/>
      <c r="M938508" s="25"/>
    </row>
    <row r="938509" spans="1:13" ht="17.25" customHeight="1" x14ac:dyDescent="0.15">
      <c r="A938509" s="25"/>
      <c r="C938509" s="25"/>
      <c r="D938509" s="25"/>
      <c r="E938509" s="25"/>
      <c r="J938509" s="25"/>
      <c r="K938509" s="25"/>
      <c r="M938509" s="25"/>
    </row>
    <row r="938510" spans="1:13" ht="17.25" customHeight="1" x14ac:dyDescent="0.15">
      <c r="A938510" s="25"/>
      <c r="C938510" s="25"/>
      <c r="D938510" s="25"/>
      <c r="E938510" s="25"/>
      <c r="J938510" s="25"/>
      <c r="K938510" s="25"/>
      <c r="M938510" s="25"/>
    </row>
    <row r="938511" spans="1:13" ht="17.25" customHeight="1" x14ac:dyDescent="0.15">
      <c r="A938511" s="25"/>
      <c r="C938511" s="25"/>
      <c r="D938511" s="25"/>
      <c r="E938511" s="25"/>
      <c r="J938511" s="25"/>
      <c r="K938511" s="25"/>
      <c r="M938511" s="25"/>
    </row>
    <row r="938512" spans="1:13" ht="17.25" customHeight="1" x14ac:dyDescent="0.15">
      <c r="A938512" s="25"/>
      <c r="C938512" s="25"/>
      <c r="D938512" s="25"/>
      <c r="E938512" s="25"/>
      <c r="J938512" s="25"/>
      <c r="K938512" s="25"/>
      <c r="M938512" s="25"/>
    </row>
    <row r="938513" spans="1:13" ht="17.25" customHeight="1" x14ac:dyDescent="0.15">
      <c r="A938513" s="25"/>
      <c r="C938513" s="25"/>
      <c r="D938513" s="25"/>
      <c r="E938513" s="25"/>
      <c r="J938513" s="25"/>
      <c r="K938513" s="25"/>
      <c r="M938513" s="25"/>
    </row>
    <row r="938514" spans="1:13" ht="17.25" customHeight="1" x14ac:dyDescent="0.15">
      <c r="A938514" s="25"/>
      <c r="C938514" s="25"/>
      <c r="D938514" s="25"/>
      <c r="E938514" s="25"/>
      <c r="J938514" s="25"/>
      <c r="K938514" s="25"/>
      <c r="M938514" s="25"/>
    </row>
    <row r="938515" spans="1:13" ht="17.25" customHeight="1" x14ac:dyDescent="0.15">
      <c r="A938515" s="25"/>
      <c r="C938515" s="25"/>
      <c r="D938515" s="25"/>
      <c r="E938515" s="25"/>
      <c r="J938515" s="25"/>
      <c r="K938515" s="25"/>
      <c r="M938515" s="25"/>
    </row>
    <row r="938516" spans="1:13" ht="17.25" customHeight="1" x14ac:dyDescent="0.15">
      <c r="A938516" s="25"/>
      <c r="C938516" s="25"/>
      <c r="D938516" s="25"/>
      <c r="E938516" s="25"/>
      <c r="J938516" s="25"/>
      <c r="K938516" s="25"/>
      <c r="M938516" s="25"/>
    </row>
    <row r="938517" spans="1:13" ht="17.25" customHeight="1" x14ac:dyDescent="0.15">
      <c r="A938517" s="25"/>
      <c r="C938517" s="25"/>
      <c r="D938517" s="25"/>
      <c r="E938517" s="25"/>
      <c r="J938517" s="25"/>
      <c r="K938517" s="25"/>
      <c r="M938517" s="25"/>
    </row>
    <row r="938518" spans="1:13" ht="17.25" customHeight="1" x14ac:dyDescent="0.15">
      <c r="A938518" s="25"/>
      <c r="C938518" s="25"/>
      <c r="D938518" s="25"/>
      <c r="E938518" s="25"/>
      <c r="J938518" s="25"/>
      <c r="K938518" s="25"/>
      <c r="M938518" s="25"/>
    </row>
    <row r="938519" spans="1:13" ht="17.25" customHeight="1" x14ac:dyDescent="0.15">
      <c r="A938519" s="25"/>
      <c r="C938519" s="25"/>
      <c r="D938519" s="25"/>
      <c r="E938519" s="25"/>
      <c r="J938519" s="25"/>
      <c r="K938519" s="25"/>
      <c r="M938519" s="25"/>
    </row>
    <row r="938520" spans="1:13" ht="17.25" customHeight="1" x14ac:dyDescent="0.15">
      <c r="A938520" s="25"/>
      <c r="C938520" s="25"/>
      <c r="D938520" s="25"/>
      <c r="E938520" s="25"/>
      <c r="J938520" s="25"/>
      <c r="K938520" s="25"/>
      <c r="M938520" s="25"/>
    </row>
    <row r="938521" spans="1:13" ht="17.25" customHeight="1" x14ac:dyDescent="0.15">
      <c r="A938521" s="25"/>
      <c r="C938521" s="25"/>
      <c r="D938521" s="25"/>
      <c r="E938521" s="25"/>
      <c r="J938521" s="25"/>
      <c r="K938521" s="25"/>
      <c r="M938521" s="25"/>
    </row>
    <row r="938522" spans="1:13" ht="17.25" customHeight="1" x14ac:dyDescent="0.15">
      <c r="A938522" s="25"/>
      <c r="C938522" s="25"/>
      <c r="D938522" s="25"/>
      <c r="E938522" s="25"/>
      <c r="J938522" s="25"/>
      <c r="K938522" s="25"/>
      <c r="M938522" s="25"/>
    </row>
    <row r="938523" spans="1:13" ht="17.25" customHeight="1" x14ac:dyDescent="0.15">
      <c r="A938523" s="25"/>
      <c r="C938523" s="25"/>
      <c r="D938523" s="25"/>
      <c r="E938523" s="25"/>
      <c r="J938523" s="25"/>
      <c r="K938523" s="25"/>
      <c r="M938523" s="25"/>
    </row>
    <row r="938524" spans="1:13" ht="17.25" customHeight="1" x14ac:dyDescent="0.15">
      <c r="A938524" s="25"/>
      <c r="C938524" s="25"/>
      <c r="D938524" s="25"/>
      <c r="E938524" s="25"/>
      <c r="J938524" s="25"/>
      <c r="K938524" s="25"/>
      <c r="M938524" s="25"/>
    </row>
    <row r="938525" spans="1:13" ht="17.25" customHeight="1" x14ac:dyDescent="0.15">
      <c r="A938525" s="25"/>
      <c r="C938525" s="25"/>
      <c r="D938525" s="25"/>
      <c r="E938525" s="25"/>
      <c r="J938525" s="25"/>
      <c r="K938525" s="25"/>
      <c r="M938525" s="25"/>
    </row>
    <row r="938526" spans="1:13" ht="17.25" customHeight="1" x14ac:dyDescent="0.15">
      <c r="A938526" s="25"/>
      <c r="C938526" s="25"/>
      <c r="D938526" s="25"/>
      <c r="E938526" s="25"/>
      <c r="J938526" s="25"/>
      <c r="K938526" s="25"/>
      <c r="M938526" s="25"/>
    </row>
    <row r="938527" spans="1:13" ht="17.25" customHeight="1" x14ac:dyDescent="0.15">
      <c r="A938527" s="25"/>
      <c r="C938527" s="25"/>
      <c r="D938527" s="25"/>
      <c r="E938527" s="25"/>
      <c r="J938527" s="25"/>
      <c r="K938527" s="25"/>
      <c r="M938527" s="25"/>
    </row>
    <row r="938528" spans="1:13" ht="17.25" customHeight="1" x14ac:dyDescent="0.15">
      <c r="A938528" s="25"/>
      <c r="C938528" s="25"/>
      <c r="D938528" s="25"/>
      <c r="E938528" s="25"/>
      <c r="J938528" s="25"/>
      <c r="K938528" s="25"/>
      <c r="M938528" s="25"/>
    </row>
    <row r="938529" spans="1:13" ht="17.25" customHeight="1" x14ac:dyDescent="0.15">
      <c r="A938529" s="25"/>
      <c r="C938529" s="25"/>
      <c r="D938529" s="25"/>
      <c r="E938529" s="25"/>
      <c r="J938529" s="25"/>
      <c r="K938529" s="25"/>
      <c r="M938529" s="25"/>
    </row>
    <row r="938530" spans="1:13" ht="17.25" customHeight="1" x14ac:dyDescent="0.15">
      <c r="A938530" s="25"/>
      <c r="C938530" s="25"/>
      <c r="D938530" s="25"/>
      <c r="E938530" s="25"/>
      <c r="J938530" s="25"/>
      <c r="K938530" s="25"/>
      <c r="M938530" s="25"/>
    </row>
    <row r="938531" spans="1:13" ht="17.25" customHeight="1" x14ac:dyDescent="0.15">
      <c r="A938531" s="25"/>
      <c r="C938531" s="25"/>
      <c r="D938531" s="25"/>
      <c r="E938531" s="25"/>
      <c r="J938531" s="25"/>
      <c r="K938531" s="25"/>
      <c r="M938531" s="25"/>
    </row>
    <row r="938532" spans="1:13" ht="17.25" customHeight="1" x14ac:dyDescent="0.15">
      <c r="A938532" s="25"/>
      <c r="C938532" s="25"/>
      <c r="D938532" s="25"/>
      <c r="E938532" s="25"/>
      <c r="J938532" s="25"/>
      <c r="K938532" s="25"/>
      <c r="M938532" s="25"/>
    </row>
    <row r="938533" spans="1:13" ht="17.25" customHeight="1" x14ac:dyDescent="0.15">
      <c r="A938533" s="25"/>
      <c r="C938533" s="25"/>
      <c r="D938533" s="25"/>
      <c r="E938533" s="25"/>
      <c r="J938533" s="25"/>
      <c r="K938533" s="25"/>
      <c r="M938533" s="25"/>
    </row>
    <row r="938534" spans="1:13" ht="17.25" customHeight="1" x14ac:dyDescent="0.15">
      <c r="A938534" s="25"/>
      <c r="C938534" s="25"/>
      <c r="D938534" s="25"/>
      <c r="E938534" s="25"/>
      <c r="J938534" s="25"/>
      <c r="K938534" s="25"/>
      <c r="M938534" s="25"/>
    </row>
    <row r="938535" spans="1:13" ht="17.25" customHeight="1" x14ac:dyDescent="0.15">
      <c r="A938535" s="25"/>
      <c r="C938535" s="25"/>
      <c r="D938535" s="25"/>
      <c r="E938535" s="25"/>
      <c r="J938535" s="25"/>
      <c r="K938535" s="25"/>
      <c r="M938535" s="25"/>
    </row>
    <row r="938536" spans="1:13" ht="17.25" customHeight="1" x14ac:dyDescent="0.15">
      <c r="A938536" s="25"/>
      <c r="C938536" s="25"/>
      <c r="D938536" s="25"/>
      <c r="E938536" s="25"/>
      <c r="J938536" s="25"/>
      <c r="K938536" s="25"/>
      <c r="M938536" s="25"/>
    </row>
    <row r="938537" spans="1:13" ht="17.25" customHeight="1" x14ac:dyDescent="0.15">
      <c r="A938537" s="25"/>
      <c r="C938537" s="25"/>
      <c r="D938537" s="25"/>
      <c r="E938537" s="25"/>
      <c r="J938537" s="25"/>
      <c r="K938537" s="25"/>
      <c r="M938537" s="25"/>
    </row>
    <row r="938538" spans="1:13" ht="17.25" customHeight="1" x14ac:dyDescent="0.15">
      <c r="A938538" s="25"/>
      <c r="C938538" s="25"/>
      <c r="D938538" s="25"/>
      <c r="E938538" s="25"/>
      <c r="J938538" s="25"/>
      <c r="K938538" s="25"/>
      <c r="M938538" s="25"/>
    </row>
    <row r="938539" spans="1:13" ht="17.25" customHeight="1" x14ac:dyDescent="0.15">
      <c r="A938539" s="25"/>
      <c r="C938539" s="25"/>
      <c r="D938539" s="25"/>
      <c r="E938539" s="25"/>
      <c r="J938539" s="25"/>
      <c r="K938539" s="25"/>
      <c r="M938539" s="25"/>
    </row>
    <row r="938540" spans="1:13" ht="17.25" customHeight="1" x14ac:dyDescent="0.15">
      <c r="A938540" s="25"/>
      <c r="C938540" s="25"/>
      <c r="D938540" s="25"/>
      <c r="E938540" s="25"/>
      <c r="J938540" s="25"/>
      <c r="K938540" s="25"/>
      <c r="M938540" s="25"/>
    </row>
    <row r="938541" spans="1:13" ht="17.25" customHeight="1" x14ac:dyDescent="0.15">
      <c r="A938541" s="25"/>
      <c r="C938541" s="25"/>
      <c r="D938541" s="25"/>
      <c r="E938541" s="25"/>
      <c r="J938541" s="25"/>
      <c r="K938541" s="25"/>
      <c r="M938541" s="25"/>
    </row>
    <row r="938542" spans="1:13" ht="17.25" customHeight="1" x14ac:dyDescent="0.15">
      <c r="A938542" s="25"/>
      <c r="C938542" s="25"/>
      <c r="D938542" s="25"/>
      <c r="E938542" s="25"/>
      <c r="J938542" s="25"/>
      <c r="K938542" s="25"/>
      <c r="M938542" s="25"/>
    </row>
    <row r="938543" spans="1:13" ht="17.25" customHeight="1" x14ac:dyDescent="0.15">
      <c r="A938543" s="25"/>
      <c r="C938543" s="25"/>
      <c r="D938543" s="25"/>
      <c r="E938543" s="25"/>
      <c r="J938543" s="25"/>
      <c r="K938543" s="25"/>
      <c r="M938543" s="25"/>
    </row>
    <row r="938544" spans="1:13" ht="17.25" customHeight="1" x14ac:dyDescent="0.15">
      <c r="A938544" s="25"/>
      <c r="C938544" s="25"/>
      <c r="D938544" s="25"/>
      <c r="E938544" s="25"/>
      <c r="J938544" s="25"/>
      <c r="K938544" s="25"/>
      <c r="M938544" s="25"/>
    </row>
    <row r="938545" spans="1:13" ht="17.25" customHeight="1" x14ac:dyDescent="0.15">
      <c r="A938545" s="25"/>
      <c r="C938545" s="25"/>
      <c r="D938545" s="25"/>
      <c r="E938545" s="25"/>
      <c r="J938545" s="25"/>
      <c r="K938545" s="25"/>
      <c r="M938545" s="25"/>
    </row>
    <row r="938546" spans="1:13" ht="17.25" customHeight="1" x14ac:dyDescent="0.15">
      <c r="A938546" s="25"/>
      <c r="C938546" s="25"/>
      <c r="D938546" s="25"/>
      <c r="E938546" s="25"/>
      <c r="J938546" s="25"/>
      <c r="K938546" s="25"/>
      <c r="M938546" s="25"/>
    </row>
    <row r="938547" spans="1:13" ht="17.25" customHeight="1" x14ac:dyDescent="0.15">
      <c r="A938547" s="25"/>
      <c r="C938547" s="25"/>
      <c r="D938547" s="25"/>
      <c r="E938547" s="25"/>
      <c r="J938547" s="25"/>
      <c r="K938547" s="25"/>
      <c r="M938547" s="25"/>
    </row>
    <row r="938548" spans="1:13" ht="17.25" customHeight="1" x14ac:dyDescent="0.15">
      <c r="A938548" s="25"/>
      <c r="C938548" s="25"/>
      <c r="D938548" s="25"/>
      <c r="E938548" s="25"/>
      <c r="J938548" s="25"/>
      <c r="K938548" s="25"/>
      <c r="M938548" s="25"/>
    </row>
    <row r="938549" spans="1:13" ht="17.25" customHeight="1" x14ac:dyDescent="0.15">
      <c r="A938549" s="25"/>
      <c r="C938549" s="25"/>
      <c r="D938549" s="25"/>
      <c r="E938549" s="25"/>
      <c r="J938549" s="25"/>
      <c r="K938549" s="25"/>
      <c r="M938549" s="25"/>
    </row>
    <row r="938550" spans="1:13" ht="17.25" customHeight="1" x14ac:dyDescent="0.15">
      <c r="A938550" s="25"/>
      <c r="C938550" s="25"/>
      <c r="D938550" s="25"/>
      <c r="E938550" s="25"/>
      <c r="J938550" s="25"/>
      <c r="K938550" s="25"/>
      <c r="M938550" s="25"/>
    </row>
    <row r="938551" spans="1:13" ht="17.25" customHeight="1" x14ac:dyDescent="0.15">
      <c r="A938551" s="25"/>
      <c r="C938551" s="25"/>
      <c r="D938551" s="25"/>
      <c r="E938551" s="25"/>
      <c r="J938551" s="25"/>
      <c r="K938551" s="25"/>
      <c r="M938551" s="25"/>
    </row>
    <row r="938552" spans="1:13" ht="17.25" customHeight="1" x14ac:dyDescent="0.15">
      <c r="A938552" s="25"/>
      <c r="C938552" s="25"/>
      <c r="D938552" s="25"/>
      <c r="E938552" s="25"/>
      <c r="J938552" s="25"/>
      <c r="K938552" s="25"/>
      <c r="M938552" s="25"/>
    </row>
    <row r="938553" spans="1:13" ht="17.25" customHeight="1" x14ac:dyDescent="0.15">
      <c r="A938553" s="25"/>
      <c r="C938553" s="25"/>
      <c r="D938553" s="25"/>
      <c r="E938553" s="25"/>
      <c r="J938553" s="25"/>
      <c r="K938553" s="25"/>
      <c r="M938553" s="25"/>
    </row>
    <row r="938554" spans="1:13" ht="17.25" customHeight="1" x14ac:dyDescent="0.15">
      <c r="A938554" s="25"/>
      <c r="C938554" s="25"/>
      <c r="D938554" s="25"/>
      <c r="E938554" s="25"/>
      <c r="J938554" s="25"/>
      <c r="K938554" s="25"/>
      <c r="M938554" s="25"/>
    </row>
    <row r="938555" spans="1:13" ht="17.25" customHeight="1" x14ac:dyDescent="0.15">
      <c r="A938555" s="25"/>
      <c r="C938555" s="25"/>
      <c r="D938555" s="25"/>
      <c r="E938555" s="25"/>
      <c r="J938555" s="25"/>
      <c r="K938555" s="25"/>
      <c r="M938555" s="25"/>
    </row>
    <row r="938556" spans="1:13" ht="17.25" customHeight="1" x14ac:dyDescent="0.15">
      <c r="A938556" s="25"/>
      <c r="C938556" s="25"/>
      <c r="D938556" s="25"/>
      <c r="E938556" s="25"/>
      <c r="J938556" s="25"/>
      <c r="K938556" s="25"/>
      <c r="M938556" s="25"/>
    </row>
    <row r="938557" spans="1:13" ht="17.25" customHeight="1" x14ac:dyDescent="0.15">
      <c r="A938557" s="25"/>
      <c r="C938557" s="25"/>
      <c r="D938557" s="25"/>
      <c r="E938557" s="25"/>
      <c r="J938557" s="25"/>
      <c r="K938557" s="25"/>
      <c r="M938557" s="25"/>
    </row>
    <row r="938558" spans="1:13" ht="17.25" customHeight="1" x14ac:dyDescent="0.15">
      <c r="A938558" s="25"/>
      <c r="C938558" s="25"/>
      <c r="D938558" s="25"/>
      <c r="E938558" s="25"/>
      <c r="J938558" s="25"/>
      <c r="K938558" s="25"/>
      <c r="M938558" s="25"/>
    </row>
    <row r="938559" spans="1:13" ht="17.25" customHeight="1" x14ac:dyDescent="0.15">
      <c r="A938559" s="25"/>
      <c r="C938559" s="25"/>
      <c r="D938559" s="25"/>
      <c r="E938559" s="25"/>
      <c r="J938559" s="25"/>
      <c r="K938559" s="25"/>
      <c r="M938559" s="25"/>
    </row>
    <row r="938560" spans="1:13" ht="17.25" customHeight="1" x14ac:dyDescent="0.15">
      <c r="A938560" s="25"/>
      <c r="C938560" s="25"/>
      <c r="D938560" s="25"/>
      <c r="E938560" s="25"/>
      <c r="J938560" s="25"/>
      <c r="K938560" s="25"/>
      <c r="M938560" s="25"/>
    </row>
    <row r="938561" spans="1:13" ht="17.25" customHeight="1" x14ac:dyDescent="0.15">
      <c r="A938561" s="25"/>
      <c r="C938561" s="25"/>
      <c r="D938561" s="25"/>
      <c r="E938561" s="25"/>
      <c r="J938561" s="25"/>
      <c r="K938561" s="25"/>
      <c r="M938561" s="25"/>
    </row>
    <row r="938562" spans="1:13" ht="17.25" customHeight="1" x14ac:dyDescent="0.15">
      <c r="A938562" s="25"/>
      <c r="C938562" s="25"/>
      <c r="D938562" s="25"/>
      <c r="E938562" s="25"/>
      <c r="J938562" s="25"/>
      <c r="K938562" s="25"/>
      <c r="M938562" s="25"/>
    </row>
    <row r="938563" spans="1:13" ht="17.25" customHeight="1" x14ac:dyDescent="0.15">
      <c r="A938563" s="25"/>
      <c r="C938563" s="25"/>
      <c r="D938563" s="25"/>
      <c r="E938563" s="25"/>
      <c r="J938563" s="25"/>
      <c r="K938563" s="25"/>
      <c r="M938563" s="25"/>
    </row>
    <row r="938564" spans="1:13" ht="17.25" customHeight="1" x14ac:dyDescent="0.15">
      <c r="A938564" s="25"/>
      <c r="C938564" s="25"/>
      <c r="D938564" s="25"/>
      <c r="E938564" s="25"/>
      <c r="J938564" s="25"/>
      <c r="K938564" s="25"/>
      <c r="M938564" s="25"/>
    </row>
    <row r="938565" spans="1:13" ht="17.25" customHeight="1" x14ac:dyDescent="0.15">
      <c r="A938565" s="25"/>
      <c r="C938565" s="25"/>
      <c r="D938565" s="25"/>
      <c r="E938565" s="25"/>
      <c r="J938565" s="25"/>
      <c r="K938565" s="25"/>
      <c r="M938565" s="25"/>
    </row>
    <row r="938566" spans="1:13" ht="17.25" customHeight="1" x14ac:dyDescent="0.15">
      <c r="A938566" s="25"/>
      <c r="C938566" s="25"/>
      <c r="D938566" s="25"/>
      <c r="E938566" s="25"/>
      <c r="J938566" s="25"/>
      <c r="K938566" s="25"/>
      <c r="M938566" s="25"/>
    </row>
    <row r="938567" spans="1:13" ht="17.25" customHeight="1" x14ac:dyDescent="0.15">
      <c r="A938567" s="25"/>
      <c r="C938567" s="25"/>
      <c r="D938567" s="25"/>
      <c r="E938567" s="25"/>
      <c r="J938567" s="25"/>
      <c r="K938567" s="25"/>
      <c r="M938567" s="25"/>
    </row>
    <row r="938568" spans="1:13" ht="17.25" customHeight="1" x14ac:dyDescent="0.15">
      <c r="A938568" s="25"/>
      <c r="C938568" s="25"/>
      <c r="D938568" s="25"/>
      <c r="E938568" s="25"/>
      <c r="J938568" s="25"/>
      <c r="K938568" s="25"/>
      <c r="M938568" s="25"/>
    </row>
    <row r="938569" spans="1:13" ht="17.25" customHeight="1" x14ac:dyDescent="0.15">
      <c r="A938569" s="25"/>
      <c r="C938569" s="25"/>
      <c r="D938569" s="25"/>
      <c r="E938569" s="25"/>
      <c r="J938569" s="25"/>
      <c r="K938569" s="25"/>
      <c r="M938569" s="25"/>
    </row>
    <row r="938570" spans="1:13" ht="17.25" customHeight="1" x14ac:dyDescent="0.15">
      <c r="A938570" s="25"/>
      <c r="C938570" s="25"/>
      <c r="D938570" s="25"/>
      <c r="E938570" s="25"/>
      <c r="J938570" s="25"/>
      <c r="K938570" s="25"/>
      <c r="M938570" s="25"/>
    </row>
    <row r="938571" spans="1:13" ht="17.25" customHeight="1" x14ac:dyDescent="0.15">
      <c r="A938571" s="25"/>
      <c r="C938571" s="25"/>
      <c r="D938571" s="25"/>
      <c r="E938571" s="25"/>
      <c r="J938571" s="25"/>
      <c r="K938571" s="25"/>
      <c r="M938571" s="25"/>
    </row>
    <row r="938572" spans="1:13" ht="17.25" customHeight="1" x14ac:dyDescent="0.15">
      <c r="A938572" s="25"/>
      <c r="C938572" s="25"/>
      <c r="D938572" s="25"/>
      <c r="E938572" s="25"/>
      <c r="J938572" s="25"/>
      <c r="K938572" s="25"/>
      <c r="M938572" s="25"/>
    </row>
    <row r="938573" spans="1:13" ht="17.25" customHeight="1" x14ac:dyDescent="0.15">
      <c r="A938573" s="25"/>
      <c r="C938573" s="25"/>
      <c r="D938573" s="25"/>
      <c r="E938573" s="25"/>
      <c r="J938573" s="25"/>
      <c r="K938573" s="25"/>
      <c r="M938573" s="25"/>
    </row>
    <row r="938574" spans="1:13" ht="17.25" customHeight="1" x14ac:dyDescent="0.15">
      <c r="A938574" s="25"/>
      <c r="C938574" s="25"/>
      <c r="D938574" s="25"/>
      <c r="E938574" s="25"/>
      <c r="J938574" s="25"/>
      <c r="K938574" s="25"/>
      <c r="M938574" s="25"/>
    </row>
    <row r="938575" spans="1:13" ht="17.25" customHeight="1" x14ac:dyDescent="0.15">
      <c r="A938575" s="25"/>
      <c r="C938575" s="25"/>
      <c r="D938575" s="25"/>
      <c r="E938575" s="25"/>
      <c r="J938575" s="25"/>
      <c r="K938575" s="25"/>
      <c r="M938575" s="25"/>
    </row>
    <row r="938576" spans="1:13" ht="17.25" customHeight="1" x14ac:dyDescent="0.15">
      <c r="A938576" s="25"/>
      <c r="C938576" s="25"/>
      <c r="D938576" s="25"/>
      <c r="E938576" s="25"/>
      <c r="J938576" s="25"/>
      <c r="K938576" s="25"/>
      <c r="M938576" s="25"/>
    </row>
    <row r="938577" spans="1:13" ht="17.25" customHeight="1" x14ac:dyDescent="0.15">
      <c r="A938577" s="25"/>
      <c r="C938577" s="25"/>
      <c r="D938577" s="25"/>
      <c r="E938577" s="25"/>
      <c r="J938577" s="25"/>
      <c r="K938577" s="25"/>
      <c r="M938577" s="25"/>
    </row>
    <row r="938578" spans="1:13" ht="17.25" customHeight="1" x14ac:dyDescent="0.15">
      <c r="A938578" s="25"/>
      <c r="C938578" s="25"/>
      <c r="D938578" s="25"/>
      <c r="E938578" s="25"/>
      <c r="J938578" s="25"/>
      <c r="K938578" s="25"/>
      <c r="M938578" s="25"/>
    </row>
    <row r="938579" spans="1:13" ht="17.25" customHeight="1" x14ac:dyDescent="0.15">
      <c r="A938579" s="25"/>
      <c r="C938579" s="25"/>
      <c r="D938579" s="25"/>
      <c r="E938579" s="25"/>
      <c r="J938579" s="25"/>
      <c r="K938579" s="25"/>
      <c r="M938579" s="25"/>
    </row>
    <row r="938580" spans="1:13" ht="17.25" customHeight="1" x14ac:dyDescent="0.15">
      <c r="A938580" s="25"/>
      <c r="C938580" s="25"/>
      <c r="D938580" s="25"/>
      <c r="E938580" s="25"/>
      <c r="J938580" s="25"/>
      <c r="K938580" s="25"/>
      <c r="M938580" s="25"/>
    </row>
    <row r="938581" spans="1:13" ht="17.25" customHeight="1" x14ac:dyDescent="0.15">
      <c r="A938581" s="25"/>
      <c r="C938581" s="25"/>
      <c r="D938581" s="25"/>
      <c r="E938581" s="25"/>
      <c r="J938581" s="25"/>
      <c r="K938581" s="25"/>
      <c r="M938581" s="25"/>
    </row>
    <row r="938582" spans="1:13" ht="17.25" customHeight="1" x14ac:dyDescent="0.15">
      <c r="A938582" s="25"/>
      <c r="C938582" s="25"/>
      <c r="D938582" s="25"/>
      <c r="E938582" s="25"/>
      <c r="J938582" s="25"/>
      <c r="K938582" s="25"/>
      <c r="M938582" s="25"/>
    </row>
    <row r="938583" spans="1:13" ht="17.25" customHeight="1" x14ac:dyDescent="0.15">
      <c r="A938583" s="25"/>
      <c r="C938583" s="25"/>
      <c r="D938583" s="25"/>
      <c r="E938583" s="25"/>
      <c r="J938583" s="25"/>
      <c r="K938583" s="25"/>
      <c r="M938583" s="25"/>
    </row>
    <row r="938584" spans="1:13" ht="17.25" customHeight="1" x14ac:dyDescent="0.15">
      <c r="A938584" s="25"/>
      <c r="C938584" s="25"/>
      <c r="D938584" s="25"/>
      <c r="E938584" s="25"/>
      <c r="J938584" s="25"/>
      <c r="K938584" s="25"/>
      <c r="M938584" s="25"/>
    </row>
    <row r="938585" spans="1:13" ht="17.25" customHeight="1" x14ac:dyDescent="0.15">
      <c r="A938585" s="25"/>
      <c r="C938585" s="25"/>
      <c r="D938585" s="25"/>
      <c r="E938585" s="25"/>
      <c r="J938585" s="25"/>
      <c r="K938585" s="25"/>
      <c r="M938585" s="25"/>
    </row>
    <row r="938586" spans="1:13" ht="17.25" customHeight="1" x14ac:dyDescent="0.15">
      <c r="A938586" s="25"/>
      <c r="C938586" s="25"/>
      <c r="D938586" s="25"/>
      <c r="E938586" s="25"/>
      <c r="J938586" s="25"/>
      <c r="K938586" s="25"/>
      <c r="M938586" s="25"/>
    </row>
    <row r="938587" spans="1:13" ht="17.25" customHeight="1" x14ac:dyDescent="0.15">
      <c r="A938587" s="25"/>
      <c r="C938587" s="25"/>
      <c r="D938587" s="25"/>
      <c r="E938587" s="25"/>
      <c r="J938587" s="25"/>
      <c r="K938587" s="25"/>
      <c r="M938587" s="25"/>
    </row>
    <row r="938588" spans="1:13" ht="17.25" customHeight="1" x14ac:dyDescent="0.15">
      <c r="A938588" s="25"/>
      <c r="C938588" s="25"/>
      <c r="D938588" s="25"/>
      <c r="E938588" s="25"/>
      <c r="J938588" s="25"/>
      <c r="K938588" s="25"/>
      <c r="M938588" s="25"/>
    </row>
    <row r="938589" spans="1:13" ht="17.25" customHeight="1" x14ac:dyDescent="0.15">
      <c r="A938589" s="25"/>
      <c r="C938589" s="25"/>
      <c r="D938589" s="25"/>
      <c r="E938589" s="25"/>
      <c r="J938589" s="25"/>
      <c r="K938589" s="25"/>
      <c r="M938589" s="25"/>
    </row>
    <row r="938590" spans="1:13" ht="17.25" customHeight="1" x14ac:dyDescent="0.15">
      <c r="A938590" s="25"/>
      <c r="C938590" s="25"/>
      <c r="D938590" s="25"/>
      <c r="E938590" s="25"/>
      <c r="J938590" s="25"/>
      <c r="K938590" s="25"/>
      <c r="M938590" s="25"/>
    </row>
    <row r="938591" spans="1:13" ht="17.25" customHeight="1" x14ac:dyDescent="0.15">
      <c r="A938591" s="25"/>
      <c r="C938591" s="25"/>
      <c r="D938591" s="25"/>
      <c r="E938591" s="25"/>
      <c r="J938591" s="25"/>
      <c r="K938591" s="25"/>
      <c r="M938591" s="25"/>
    </row>
    <row r="938592" spans="1:13" ht="17.25" customHeight="1" x14ac:dyDescent="0.15">
      <c r="A938592" s="25"/>
      <c r="C938592" s="25"/>
      <c r="D938592" s="25"/>
      <c r="E938592" s="25"/>
      <c r="J938592" s="25"/>
      <c r="K938592" s="25"/>
      <c r="M938592" s="25"/>
    </row>
    <row r="938593" spans="1:13" ht="17.25" customHeight="1" x14ac:dyDescent="0.15">
      <c r="A938593" s="25"/>
      <c r="C938593" s="25"/>
      <c r="D938593" s="25"/>
      <c r="E938593" s="25"/>
      <c r="J938593" s="25"/>
      <c r="K938593" s="25"/>
      <c r="M938593" s="25"/>
    </row>
    <row r="938594" spans="1:13" ht="17.25" customHeight="1" x14ac:dyDescent="0.15">
      <c r="A938594" s="25"/>
      <c r="C938594" s="25"/>
      <c r="D938594" s="25"/>
      <c r="E938594" s="25"/>
      <c r="J938594" s="25"/>
      <c r="K938594" s="25"/>
      <c r="M938594" s="25"/>
    </row>
    <row r="938595" spans="1:13" ht="17.25" customHeight="1" x14ac:dyDescent="0.15">
      <c r="A938595" s="25"/>
      <c r="C938595" s="25"/>
      <c r="D938595" s="25"/>
      <c r="E938595" s="25"/>
      <c r="J938595" s="25"/>
      <c r="K938595" s="25"/>
      <c r="M938595" s="25"/>
    </row>
    <row r="938596" spans="1:13" ht="17.25" customHeight="1" x14ac:dyDescent="0.15">
      <c r="A938596" s="25"/>
      <c r="C938596" s="25"/>
      <c r="D938596" s="25"/>
      <c r="E938596" s="25"/>
      <c r="J938596" s="25"/>
      <c r="K938596" s="25"/>
      <c r="M938596" s="25"/>
    </row>
    <row r="938597" spans="1:13" ht="17.25" customHeight="1" x14ac:dyDescent="0.15">
      <c r="A938597" s="25"/>
      <c r="C938597" s="25"/>
      <c r="D938597" s="25"/>
      <c r="E938597" s="25"/>
      <c r="J938597" s="25"/>
      <c r="K938597" s="25"/>
      <c r="M938597" s="25"/>
    </row>
    <row r="938598" spans="1:13" ht="17.25" customHeight="1" x14ac:dyDescent="0.15">
      <c r="A938598" s="25"/>
      <c r="C938598" s="25"/>
      <c r="D938598" s="25"/>
      <c r="E938598" s="25"/>
      <c r="J938598" s="25"/>
      <c r="K938598" s="25"/>
      <c r="M938598" s="25"/>
    </row>
    <row r="938599" spans="1:13" ht="17.25" customHeight="1" x14ac:dyDescent="0.15">
      <c r="A938599" s="25"/>
      <c r="C938599" s="25"/>
      <c r="D938599" s="25"/>
      <c r="E938599" s="25"/>
      <c r="J938599" s="25"/>
      <c r="K938599" s="25"/>
      <c r="M938599" s="25"/>
    </row>
    <row r="938600" spans="1:13" ht="17.25" customHeight="1" x14ac:dyDescent="0.15">
      <c r="A938600" s="25"/>
      <c r="C938600" s="25"/>
      <c r="D938600" s="25"/>
      <c r="E938600" s="25"/>
      <c r="J938600" s="25"/>
      <c r="K938600" s="25"/>
      <c r="M938600" s="25"/>
    </row>
    <row r="938601" spans="1:13" ht="17.25" customHeight="1" x14ac:dyDescent="0.15">
      <c r="A938601" s="25"/>
      <c r="C938601" s="25"/>
      <c r="D938601" s="25"/>
      <c r="E938601" s="25"/>
      <c r="J938601" s="25"/>
      <c r="K938601" s="25"/>
      <c r="M938601" s="25"/>
    </row>
    <row r="938602" spans="1:13" ht="17.25" customHeight="1" x14ac:dyDescent="0.15">
      <c r="A938602" s="25"/>
      <c r="C938602" s="25"/>
      <c r="D938602" s="25"/>
      <c r="E938602" s="25"/>
      <c r="J938602" s="25"/>
      <c r="K938602" s="25"/>
      <c r="M938602" s="25"/>
    </row>
    <row r="938603" spans="1:13" ht="17.25" customHeight="1" x14ac:dyDescent="0.15">
      <c r="A938603" s="25"/>
      <c r="C938603" s="25"/>
      <c r="D938603" s="25"/>
      <c r="E938603" s="25"/>
      <c r="J938603" s="25"/>
      <c r="K938603" s="25"/>
      <c r="M938603" s="25"/>
    </row>
    <row r="938604" spans="1:13" ht="17.25" customHeight="1" x14ac:dyDescent="0.15">
      <c r="A938604" s="25"/>
      <c r="C938604" s="25"/>
      <c r="D938604" s="25"/>
      <c r="E938604" s="25"/>
      <c r="J938604" s="25"/>
      <c r="K938604" s="25"/>
      <c r="M938604" s="25"/>
    </row>
    <row r="938605" spans="1:13" ht="17.25" customHeight="1" x14ac:dyDescent="0.15">
      <c r="A938605" s="25"/>
      <c r="C938605" s="25"/>
      <c r="D938605" s="25"/>
      <c r="E938605" s="25"/>
      <c r="J938605" s="25"/>
      <c r="K938605" s="25"/>
      <c r="M938605" s="25"/>
    </row>
    <row r="938606" spans="1:13" ht="17.25" customHeight="1" x14ac:dyDescent="0.15">
      <c r="A938606" s="25"/>
      <c r="C938606" s="25"/>
      <c r="D938606" s="25"/>
      <c r="E938606" s="25"/>
      <c r="J938606" s="25"/>
      <c r="K938606" s="25"/>
      <c r="M938606" s="25"/>
    </row>
    <row r="938607" spans="1:13" ht="17.25" customHeight="1" x14ac:dyDescent="0.15">
      <c r="A938607" s="25"/>
      <c r="C938607" s="25"/>
      <c r="D938607" s="25"/>
      <c r="E938607" s="25"/>
      <c r="J938607" s="25"/>
      <c r="K938607" s="25"/>
      <c r="M938607" s="25"/>
    </row>
    <row r="938608" spans="1:13" ht="17.25" customHeight="1" x14ac:dyDescent="0.15">
      <c r="A938608" s="25"/>
      <c r="C938608" s="25"/>
      <c r="D938608" s="25"/>
      <c r="E938608" s="25"/>
      <c r="J938608" s="25"/>
      <c r="K938608" s="25"/>
      <c r="M938608" s="25"/>
    </row>
    <row r="938609" spans="1:13" ht="17.25" customHeight="1" x14ac:dyDescent="0.15">
      <c r="A938609" s="25"/>
      <c r="C938609" s="25"/>
      <c r="D938609" s="25"/>
      <c r="E938609" s="25"/>
      <c r="J938609" s="25"/>
      <c r="K938609" s="25"/>
      <c r="M938609" s="25"/>
    </row>
    <row r="938610" spans="1:13" ht="17.25" customHeight="1" x14ac:dyDescent="0.15">
      <c r="A938610" s="25"/>
      <c r="C938610" s="25"/>
      <c r="D938610" s="25"/>
      <c r="E938610" s="25"/>
      <c r="J938610" s="25"/>
      <c r="K938610" s="25"/>
      <c r="M938610" s="25"/>
    </row>
    <row r="938611" spans="1:13" ht="17.25" customHeight="1" x14ac:dyDescent="0.15">
      <c r="A938611" s="25"/>
      <c r="C938611" s="25"/>
      <c r="D938611" s="25"/>
      <c r="E938611" s="25"/>
      <c r="J938611" s="25"/>
      <c r="K938611" s="25"/>
      <c r="M938611" s="25"/>
    </row>
    <row r="938612" spans="1:13" ht="17.25" customHeight="1" x14ac:dyDescent="0.15">
      <c r="A938612" s="25"/>
      <c r="C938612" s="25"/>
      <c r="D938612" s="25"/>
      <c r="E938612" s="25"/>
      <c r="J938612" s="25"/>
      <c r="K938612" s="25"/>
      <c r="M938612" s="25"/>
    </row>
    <row r="938613" spans="1:13" ht="17.25" customHeight="1" x14ac:dyDescent="0.15">
      <c r="A938613" s="25"/>
      <c r="C938613" s="25"/>
      <c r="D938613" s="25"/>
      <c r="E938613" s="25"/>
      <c r="J938613" s="25"/>
      <c r="K938613" s="25"/>
      <c r="M938613" s="25"/>
    </row>
    <row r="938614" spans="1:13" ht="17.25" customHeight="1" x14ac:dyDescent="0.15">
      <c r="A938614" s="25"/>
      <c r="C938614" s="25"/>
      <c r="D938614" s="25"/>
      <c r="E938614" s="25"/>
      <c r="J938614" s="25"/>
      <c r="K938614" s="25"/>
      <c r="M938614" s="25"/>
    </row>
    <row r="938615" spans="1:13" ht="17.25" customHeight="1" x14ac:dyDescent="0.15">
      <c r="A938615" s="25"/>
      <c r="C938615" s="25"/>
      <c r="D938615" s="25"/>
      <c r="E938615" s="25"/>
      <c r="J938615" s="25"/>
      <c r="K938615" s="25"/>
      <c r="M938615" s="25"/>
    </row>
    <row r="938616" spans="1:13" ht="17.25" customHeight="1" x14ac:dyDescent="0.15">
      <c r="A938616" s="25"/>
      <c r="C938616" s="25"/>
      <c r="D938616" s="25"/>
      <c r="E938616" s="25"/>
      <c r="J938616" s="25"/>
      <c r="K938616" s="25"/>
      <c r="M938616" s="25"/>
    </row>
    <row r="938617" spans="1:13" ht="17.25" customHeight="1" x14ac:dyDescent="0.15">
      <c r="A938617" s="25"/>
      <c r="C938617" s="25"/>
      <c r="D938617" s="25"/>
      <c r="E938617" s="25"/>
      <c r="J938617" s="25"/>
      <c r="K938617" s="25"/>
      <c r="M938617" s="25"/>
    </row>
    <row r="938618" spans="1:13" ht="17.25" customHeight="1" x14ac:dyDescent="0.15">
      <c r="A938618" s="25"/>
      <c r="C938618" s="25"/>
      <c r="D938618" s="25"/>
      <c r="E938618" s="25"/>
      <c r="J938618" s="25"/>
      <c r="K938618" s="25"/>
      <c r="M938618" s="25"/>
    </row>
    <row r="938619" spans="1:13" ht="17.25" customHeight="1" x14ac:dyDescent="0.15">
      <c r="A938619" s="25"/>
      <c r="C938619" s="25"/>
      <c r="D938619" s="25"/>
      <c r="E938619" s="25"/>
      <c r="J938619" s="25"/>
      <c r="K938619" s="25"/>
      <c r="M938619" s="25"/>
    </row>
    <row r="938620" spans="1:13" ht="17.25" customHeight="1" x14ac:dyDescent="0.15">
      <c r="A938620" s="25"/>
      <c r="C938620" s="25"/>
      <c r="D938620" s="25"/>
      <c r="E938620" s="25"/>
      <c r="J938620" s="25"/>
      <c r="K938620" s="25"/>
      <c r="M938620" s="25"/>
    </row>
    <row r="938621" spans="1:13" ht="17.25" customHeight="1" x14ac:dyDescent="0.15">
      <c r="A938621" s="25"/>
      <c r="C938621" s="25"/>
      <c r="D938621" s="25"/>
      <c r="E938621" s="25"/>
      <c r="J938621" s="25"/>
      <c r="K938621" s="25"/>
      <c r="M938621" s="25"/>
    </row>
    <row r="938622" spans="1:13" ht="17.25" customHeight="1" x14ac:dyDescent="0.15">
      <c r="A938622" s="25"/>
      <c r="C938622" s="25"/>
      <c r="D938622" s="25"/>
      <c r="E938622" s="25"/>
      <c r="J938622" s="25"/>
      <c r="K938622" s="25"/>
      <c r="M938622" s="25"/>
    </row>
    <row r="938623" spans="1:13" ht="17.25" customHeight="1" x14ac:dyDescent="0.15">
      <c r="A938623" s="25"/>
      <c r="C938623" s="25"/>
      <c r="D938623" s="25"/>
      <c r="E938623" s="25"/>
      <c r="J938623" s="25"/>
      <c r="K938623" s="25"/>
      <c r="M938623" s="25"/>
    </row>
    <row r="938624" spans="1:13" ht="17.25" customHeight="1" x14ac:dyDescent="0.15">
      <c r="A938624" s="25"/>
      <c r="C938624" s="25"/>
      <c r="D938624" s="25"/>
      <c r="E938624" s="25"/>
      <c r="J938624" s="25"/>
      <c r="K938624" s="25"/>
      <c r="M938624" s="25"/>
    </row>
    <row r="938625" spans="1:13" ht="17.25" customHeight="1" x14ac:dyDescent="0.15">
      <c r="A938625" s="25"/>
      <c r="C938625" s="25"/>
      <c r="D938625" s="25"/>
      <c r="E938625" s="25"/>
      <c r="J938625" s="25"/>
      <c r="K938625" s="25"/>
      <c r="M938625" s="25"/>
    </row>
    <row r="938626" spans="1:13" ht="17.25" customHeight="1" x14ac:dyDescent="0.15">
      <c r="A938626" s="25"/>
      <c r="C938626" s="25"/>
      <c r="D938626" s="25"/>
      <c r="E938626" s="25"/>
      <c r="J938626" s="25"/>
      <c r="K938626" s="25"/>
      <c r="M938626" s="25"/>
    </row>
    <row r="938627" spans="1:13" ht="17.25" customHeight="1" x14ac:dyDescent="0.15">
      <c r="A938627" s="25"/>
      <c r="C938627" s="25"/>
      <c r="D938627" s="25"/>
      <c r="E938627" s="25"/>
      <c r="J938627" s="25"/>
      <c r="K938627" s="25"/>
      <c r="M938627" s="25"/>
    </row>
    <row r="938628" spans="1:13" ht="17.25" customHeight="1" x14ac:dyDescent="0.15">
      <c r="A938628" s="25"/>
      <c r="C938628" s="25"/>
      <c r="D938628" s="25"/>
      <c r="E938628" s="25"/>
      <c r="J938628" s="25"/>
      <c r="K938628" s="25"/>
      <c r="M938628" s="25"/>
    </row>
    <row r="938629" spans="1:13" ht="17.25" customHeight="1" x14ac:dyDescent="0.15">
      <c r="A938629" s="25"/>
      <c r="C938629" s="25"/>
      <c r="D938629" s="25"/>
      <c r="E938629" s="25"/>
      <c r="J938629" s="25"/>
      <c r="K938629" s="25"/>
      <c r="M938629" s="25"/>
    </row>
    <row r="938630" spans="1:13" ht="17.25" customHeight="1" x14ac:dyDescent="0.15">
      <c r="A938630" s="25"/>
      <c r="C938630" s="25"/>
      <c r="D938630" s="25"/>
      <c r="E938630" s="25"/>
      <c r="J938630" s="25"/>
      <c r="K938630" s="25"/>
      <c r="M938630" s="25"/>
    </row>
    <row r="938631" spans="1:13" ht="17.25" customHeight="1" x14ac:dyDescent="0.15">
      <c r="A938631" s="25"/>
      <c r="C938631" s="25"/>
      <c r="D938631" s="25"/>
      <c r="E938631" s="25"/>
      <c r="J938631" s="25"/>
      <c r="K938631" s="25"/>
      <c r="M938631" s="25"/>
    </row>
    <row r="938632" spans="1:13" ht="17.25" customHeight="1" x14ac:dyDescent="0.15">
      <c r="A938632" s="25"/>
      <c r="C938632" s="25"/>
      <c r="D938632" s="25"/>
      <c r="E938632" s="25"/>
      <c r="J938632" s="25"/>
      <c r="K938632" s="25"/>
      <c r="M938632" s="25"/>
    </row>
    <row r="938633" spans="1:13" ht="17.25" customHeight="1" x14ac:dyDescent="0.15">
      <c r="A938633" s="25"/>
      <c r="C938633" s="25"/>
      <c r="D938633" s="25"/>
      <c r="E938633" s="25"/>
      <c r="J938633" s="25"/>
      <c r="K938633" s="25"/>
      <c r="M938633" s="25"/>
    </row>
    <row r="938634" spans="1:13" ht="17.25" customHeight="1" x14ac:dyDescent="0.15">
      <c r="A938634" s="25"/>
      <c r="C938634" s="25"/>
      <c r="D938634" s="25"/>
      <c r="E938634" s="25"/>
      <c r="J938634" s="25"/>
      <c r="K938634" s="25"/>
      <c r="M938634" s="25"/>
    </row>
    <row r="938635" spans="1:13" ht="17.25" customHeight="1" x14ac:dyDescent="0.15">
      <c r="A938635" s="25"/>
      <c r="C938635" s="25"/>
      <c r="D938635" s="25"/>
      <c r="E938635" s="25"/>
      <c r="J938635" s="25"/>
      <c r="K938635" s="25"/>
      <c r="M938635" s="25"/>
    </row>
    <row r="938636" spans="1:13" ht="17.25" customHeight="1" x14ac:dyDescent="0.15">
      <c r="A938636" s="25"/>
      <c r="C938636" s="25"/>
      <c r="D938636" s="25"/>
      <c r="E938636" s="25"/>
      <c r="J938636" s="25"/>
      <c r="K938636" s="25"/>
      <c r="M938636" s="25"/>
    </row>
    <row r="938637" spans="1:13" ht="17.25" customHeight="1" x14ac:dyDescent="0.15">
      <c r="A938637" s="25"/>
      <c r="C938637" s="25"/>
      <c r="D938637" s="25"/>
      <c r="E938637" s="25"/>
      <c r="J938637" s="25"/>
      <c r="K938637" s="25"/>
      <c r="M938637" s="25"/>
    </row>
    <row r="938638" spans="1:13" ht="17.25" customHeight="1" x14ac:dyDescent="0.15">
      <c r="A938638" s="25"/>
      <c r="C938638" s="25"/>
      <c r="D938638" s="25"/>
      <c r="E938638" s="25"/>
      <c r="J938638" s="25"/>
      <c r="K938638" s="25"/>
      <c r="M938638" s="25"/>
    </row>
    <row r="938639" spans="1:13" ht="17.25" customHeight="1" x14ac:dyDescent="0.15">
      <c r="A938639" s="25"/>
      <c r="C938639" s="25"/>
      <c r="D938639" s="25"/>
      <c r="E938639" s="25"/>
      <c r="J938639" s="25"/>
      <c r="K938639" s="25"/>
      <c r="M938639" s="25"/>
    </row>
    <row r="938640" spans="1:13" ht="17.25" customHeight="1" x14ac:dyDescent="0.15">
      <c r="A938640" s="25"/>
      <c r="C938640" s="25"/>
      <c r="D938640" s="25"/>
      <c r="E938640" s="25"/>
      <c r="J938640" s="25"/>
      <c r="K938640" s="25"/>
      <c r="M938640" s="25"/>
    </row>
    <row r="938641" spans="1:13" ht="17.25" customHeight="1" x14ac:dyDescent="0.15">
      <c r="A938641" s="25"/>
      <c r="C938641" s="25"/>
      <c r="D938641" s="25"/>
      <c r="E938641" s="25"/>
      <c r="J938641" s="25"/>
      <c r="K938641" s="25"/>
      <c r="M938641" s="25"/>
    </row>
    <row r="938642" spans="1:13" ht="17.25" customHeight="1" x14ac:dyDescent="0.15">
      <c r="A938642" s="25"/>
      <c r="C938642" s="25"/>
      <c r="D938642" s="25"/>
      <c r="E938642" s="25"/>
      <c r="J938642" s="25"/>
      <c r="K938642" s="25"/>
      <c r="M938642" s="25"/>
    </row>
    <row r="938643" spans="1:13" ht="17.25" customHeight="1" x14ac:dyDescent="0.15">
      <c r="A938643" s="25"/>
      <c r="C938643" s="25"/>
      <c r="D938643" s="25"/>
      <c r="E938643" s="25"/>
      <c r="J938643" s="25"/>
      <c r="K938643" s="25"/>
      <c r="M938643" s="25"/>
    </row>
    <row r="938644" spans="1:13" ht="17.25" customHeight="1" x14ac:dyDescent="0.15">
      <c r="A938644" s="25"/>
      <c r="C938644" s="25"/>
      <c r="D938644" s="25"/>
      <c r="E938644" s="25"/>
      <c r="J938644" s="25"/>
      <c r="K938644" s="25"/>
      <c r="M938644" s="25"/>
    </row>
    <row r="938645" spans="1:13" ht="17.25" customHeight="1" x14ac:dyDescent="0.15">
      <c r="A938645" s="25"/>
      <c r="C938645" s="25"/>
      <c r="D938645" s="25"/>
      <c r="E938645" s="25"/>
      <c r="J938645" s="25"/>
      <c r="K938645" s="25"/>
      <c r="M938645" s="25"/>
    </row>
    <row r="938646" spans="1:13" ht="17.25" customHeight="1" x14ac:dyDescent="0.15">
      <c r="A938646" s="25"/>
      <c r="C938646" s="25"/>
      <c r="D938646" s="25"/>
      <c r="E938646" s="25"/>
      <c r="J938646" s="25"/>
      <c r="K938646" s="25"/>
      <c r="M938646" s="25"/>
    </row>
    <row r="938647" spans="1:13" ht="17.25" customHeight="1" x14ac:dyDescent="0.15">
      <c r="A938647" s="25"/>
      <c r="C938647" s="25"/>
      <c r="D938647" s="25"/>
      <c r="E938647" s="25"/>
      <c r="J938647" s="25"/>
      <c r="K938647" s="25"/>
      <c r="M938647" s="25"/>
    </row>
    <row r="938648" spans="1:13" ht="17.25" customHeight="1" x14ac:dyDescent="0.15">
      <c r="A938648" s="25"/>
      <c r="C938648" s="25"/>
      <c r="D938648" s="25"/>
      <c r="E938648" s="25"/>
      <c r="J938648" s="25"/>
      <c r="K938648" s="25"/>
      <c r="M938648" s="25"/>
    </row>
    <row r="938649" spans="1:13" ht="17.25" customHeight="1" x14ac:dyDescent="0.15">
      <c r="A938649" s="25"/>
      <c r="C938649" s="25"/>
      <c r="D938649" s="25"/>
      <c r="E938649" s="25"/>
      <c r="J938649" s="25"/>
      <c r="K938649" s="25"/>
      <c r="M938649" s="25"/>
    </row>
    <row r="938650" spans="1:13" ht="17.25" customHeight="1" x14ac:dyDescent="0.15">
      <c r="A938650" s="25"/>
      <c r="C938650" s="25"/>
      <c r="D938650" s="25"/>
      <c r="E938650" s="25"/>
      <c r="J938650" s="25"/>
      <c r="K938650" s="25"/>
      <c r="M938650" s="25"/>
    </row>
    <row r="938651" spans="1:13" ht="17.25" customHeight="1" x14ac:dyDescent="0.15">
      <c r="A938651" s="25"/>
      <c r="C938651" s="25"/>
      <c r="D938651" s="25"/>
      <c r="E938651" s="25"/>
      <c r="J938651" s="25"/>
      <c r="K938651" s="25"/>
      <c r="M938651" s="25"/>
    </row>
    <row r="938652" spans="1:13" ht="17.25" customHeight="1" x14ac:dyDescent="0.15">
      <c r="A938652" s="25"/>
      <c r="C938652" s="25"/>
      <c r="D938652" s="25"/>
      <c r="E938652" s="25"/>
      <c r="J938652" s="25"/>
      <c r="K938652" s="25"/>
      <c r="M938652" s="25"/>
    </row>
    <row r="938653" spans="1:13" ht="17.25" customHeight="1" x14ac:dyDescent="0.15">
      <c r="A938653" s="25"/>
      <c r="C938653" s="25"/>
      <c r="D938653" s="25"/>
      <c r="E938653" s="25"/>
      <c r="J938653" s="25"/>
      <c r="K938653" s="25"/>
      <c r="M938653" s="25"/>
    </row>
    <row r="938654" spans="1:13" ht="17.25" customHeight="1" x14ac:dyDescent="0.15">
      <c r="A938654" s="25"/>
      <c r="C938654" s="25"/>
      <c r="D938654" s="25"/>
      <c r="E938654" s="25"/>
      <c r="J938654" s="25"/>
      <c r="K938654" s="25"/>
      <c r="M938654" s="25"/>
    </row>
    <row r="938655" spans="1:13" ht="17.25" customHeight="1" x14ac:dyDescent="0.15">
      <c r="A938655" s="25"/>
      <c r="C938655" s="25"/>
      <c r="D938655" s="25"/>
      <c r="E938655" s="25"/>
      <c r="J938655" s="25"/>
      <c r="K938655" s="25"/>
      <c r="M938655" s="25"/>
    </row>
    <row r="938656" spans="1:13" ht="17.25" customHeight="1" x14ac:dyDescent="0.15">
      <c r="A938656" s="25"/>
      <c r="C938656" s="25"/>
      <c r="D938656" s="25"/>
      <c r="E938656" s="25"/>
      <c r="J938656" s="25"/>
      <c r="K938656" s="25"/>
      <c r="M938656" s="25"/>
    </row>
    <row r="938657" spans="1:13" ht="17.25" customHeight="1" x14ac:dyDescent="0.15">
      <c r="A938657" s="25"/>
      <c r="C938657" s="25"/>
      <c r="D938657" s="25"/>
      <c r="E938657" s="25"/>
      <c r="J938657" s="25"/>
      <c r="K938657" s="25"/>
      <c r="M938657" s="25"/>
    </row>
    <row r="938658" spans="1:13" ht="17.25" customHeight="1" x14ac:dyDescent="0.15">
      <c r="A938658" s="25"/>
      <c r="C938658" s="25"/>
      <c r="D938658" s="25"/>
      <c r="E938658" s="25"/>
      <c r="J938658" s="25"/>
      <c r="K938658" s="25"/>
      <c r="M938658" s="25"/>
    </row>
    <row r="938659" spans="1:13" ht="17.25" customHeight="1" x14ac:dyDescent="0.15">
      <c r="A938659" s="25"/>
      <c r="C938659" s="25"/>
      <c r="D938659" s="25"/>
      <c r="E938659" s="25"/>
      <c r="J938659" s="25"/>
      <c r="K938659" s="25"/>
      <c r="M938659" s="25"/>
    </row>
    <row r="938660" spans="1:13" ht="17.25" customHeight="1" x14ac:dyDescent="0.15">
      <c r="A938660" s="25"/>
      <c r="C938660" s="25"/>
      <c r="D938660" s="25"/>
      <c r="E938660" s="25"/>
      <c r="J938660" s="25"/>
      <c r="K938660" s="25"/>
      <c r="M938660" s="25"/>
    </row>
    <row r="938661" spans="1:13" ht="17.25" customHeight="1" x14ac:dyDescent="0.15">
      <c r="A938661" s="25"/>
      <c r="C938661" s="25"/>
      <c r="D938661" s="25"/>
      <c r="E938661" s="25"/>
      <c r="J938661" s="25"/>
      <c r="K938661" s="25"/>
      <c r="M938661" s="25"/>
    </row>
    <row r="938662" spans="1:13" ht="17.25" customHeight="1" x14ac:dyDescent="0.15">
      <c r="A938662" s="25"/>
      <c r="C938662" s="25"/>
      <c r="D938662" s="25"/>
      <c r="E938662" s="25"/>
      <c r="J938662" s="25"/>
      <c r="K938662" s="25"/>
      <c r="M938662" s="25"/>
    </row>
    <row r="938663" spans="1:13" ht="17.25" customHeight="1" x14ac:dyDescent="0.15">
      <c r="A938663" s="25"/>
      <c r="C938663" s="25"/>
      <c r="D938663" s="25"/>
      <c r="E938663" s="25"/>
      <c r="J938663" s="25"/>
      <c r="K938663" s="25"/>
      <c r="M938663" s="25"/>
    </row>
    <row r="938664" spans="1:13" ht="17.25" customHeight="1" x14ac:dyDescent="0.15">
      <c r="A938664" s="25"/>
      <c r="C938664" s="25"/>
      <c r="D938664" s="25"/>
      <c r="E938664" s="25"/>
      <c r="J938664" s="25"/>
      <c r="K938664" s="25"/>
      <c r="M938664" s="25"/>
    </row>
    <row r="938665" spans="1:13" ht="17.25" customHeight="1" x14ac:dyDescent="0.15">
      <c r="A938665" s="25"/>
      <c r="C938665" s="25"/>
      <c r="D938665" s="25"/>
      <c r="E938665" s="25"/>
      <c r="J938665" s="25"/>
      <c r="K938665" s="25"/>
      <c r="M938665" s="25"/>
    </row>
    <row r="938666" spans="1:13" ht="17.25" customHeight="1" x14ac:dyDescent="0.15">
      <c r="A938666" s="25"/>
      <c r="C938666" s="25"/>
      <c r="D938666" s="25"/>
      <c r="E938666" s="25"/>
      <c r="J938666" s="25"/>
      <c r="K938666" s="25"/>
      <c r="M938666" s="25"/>
    </row>
    <row r="938667" spans="1:13" ht="17.25" customHeight="1" x14ac:dyDescent="0.15">
      <c r="A938667" s="25"/>
      <c r="C938667" s="25"/>
      <c r="D938667" s="25"/>
      <c r="E938667" s="25"/>
      <c r="J938667" s="25"/>
      <c r="K938667" s="25"/>
      <c r="M938667" s="25"/>
    </row>
    <row r="938668" spans="1:13" ht="17.25" customHeight="1" x14ac:dyDescent="0.15">
      <c r="A938668" s="25"/>
      <c r="C938668" s="25"/>
      <c r="D938668" s="25"/>
      <c r="E938668" s="25"/>
      <c r="J938668" s="25"/>
      <c r="K938668" s="25"/>
      <c r="M938668" s="25"/>
    </row>
    <row r="938669" spans="1:13" ht="17.25" customHeight="1" x14ac:dyDescent="0.15">
      <c r="A938669" s="25"/>
      <c r="C938669" s="25"/>
      <c r="D938669" s="25"/>
      <c r="E938669" s="25"/>
      <c r="J938669" s="25"/>
      <c r="K938669" s="25"/>
      <c r="M938669" s="25"/>
    </row>
    <row r="938670" spans="1:13" ht="17.25" customHeight="1" x14ac:dyDescent="0.15">
      <c r="A938670" s="25"/>
      <c r="C938670" s="25"/>
      <c r="D938670" s="25"/>
      <c r="E938670" s="25"/>
      <c r="J938670" s="25"/>
      <c r="K938670" s="25"/>
      <c r="M938670" s="25"/>
    </row>
    <row r="938671" spans="1:13" ht="17.25" customHeight="1" x14ac:dyDescent="0.15">
      <c r="A938671" s="25"/>
      <c r="C938671" s="25"/>
      <c r="D938671" s="25"/>
      <c r="E938671" s="25"/>
      <c r="J938671" s="25"/>
      <c r="K938671" s="25"/>
      <c r="M938671" s="25"/>
    </row>
    <row r="938672" spans="1:13" ht="17.25" customHeight="1" x14ac:dyDescent="0.15">
      <c r="A938672" s="25"/>
      <c r="C938672" s="25"/>
      <c r="D938672" s="25"/>
      <c r="E938672" s="25"/>
      <c r="J938672" s="25"/>
      <c r="K938672" s="25"/>
      <c r="M938672" s="25"/>
    </row>
    <row r="938673" spans="1:13" ht="17.25" customHeight="1" x14ac:dyDescent="0.15">
      <c r="A938673" s="25"/>
      <c r="C938673" s="25"/>
      <c r="D938673" s="25"/>
      <c r="E938673" s="25"/>
      <c r="J938673" s="25"/>
      <c r="K938673" s="25"/>
      <c r="M938673" s="25"/>
    </row>
    <row r="938674" spans="1:13" ht="17.25" customHeight="1" x14ac:dyDescent="0.15">
      <c r="A938674" s="25"/>
      <c r="C938674" s="25"/>
      <c r="D938674" s="25"/>
      <c r="E938674" s="25"/>
      <c r="J938674" s="25"/>
      <c r="K938674" s="25"/>
      <c r="M938674" s="25"/>
    </row>
    <row r="938675" spans="1:13" ht="17.25" customHeight="1" x14ac:dyDescent="0.15">
      <c r="A938675" s="25"/>
      <c r="C938675" s="25"/>
      <c r="D938675" s="25"/>
      <c r="E938675" s="25"/>
      <c r="J938675" s="25"/>
      <c r="K938675" s="25"/>
      <c r="M938675" s="25"/>
    </row>
    <row r="938676" spans="1:13" ht="17.25" customHeight="1" x14ac:dyDescent="0.15">
      <c r="A938676" s="25"/>
      <c r="C938676" s="25"/>
      <c r="D938676" s="25"/>
      <c r="E938676" s="25"/>
      <c r="J938676" s="25"/>
      <c r="K938676" s="25"/>
      <c r="M938676" s="25"/>
    </row>
    <row r="938677" spans="1:13" ht="17.25" customHeight="1" x14ac:dyDescent="0.15">
      <c r="A938677" s="25"/>
      <c r="C938677" s="25"/>
      <c r="D938677" s="25"/>
      <c r="E938677" s="25"/>
      <c r="J938677" s="25"/>
      <c r="K938677" s="25"/>
      <c r="M938677" s="25"/>
    </row>
    <row r="938678" spans="1:13" ht="17.25" customHeight="1" x14ac:dyDescent="0.15">
      <c r="A938678" s="25"/>
      <c r="C938678" s="25"/>
      <c r="D938678" s="25"/>
      <c r="E938678" s="25"/>
      <c r="J938678" s="25"/>
      <c r="K938678" s="25"/>
      <c r="M938678" s="25"/>
    </row>
    <row r="938679" spans="1:13" ht="17.25" customHeight="1" x14ac:dyDescent="0.15">
      <c r="A938679" s="25"/>
      <c r="C938679" s="25"/>
      <c r="D938679" s="25"/>
      <c r="E938679" s="25"/>
      <c r="J938679" s="25"/>
      <c r="K938679" s="25"/>
      <c r="M938679" s="25"/>
    </row>
    <row r="938680" spans="1:13" ht="17.25" customHeight="1" x14ac:dyDescent="0.15">
      <c r="A938680" s="25"/>
      <c r="C938680" s="25"/>
      <c r="D938680" s="25"/>
      <c r="E938680" s="25"/>
      <c r="J938680" s="25"/>
      <c r="K938680" s="25"/>
      <c r="M938680" s="25"/>
    </row>
    <row r="938681" spans="1:13" ht="17.25" customHeight="1" x14ac:dyDescent="0.15">
      <c r="A938681" s="25"/>
      <c r="C938681" s="25"/>
      <c r="D938681" s="25"/>
      <c r="E938681" s="25"/>
      <c r="J938681" s="25"/>
      <c r="K938681" s="25"/>
      <c r="M938681" s="25"/>
    </row>
    <row r="938682" spans="1:13" ht="17.25" customHeight="1" x14ac:dyDescent="0.15">
      <c r="A938682" s="25"/>
      <c r="C938682" s="25"/>
      <c r="D938682" s="25"/>
      <c r="E938682" s="25"/>
      <c r="J938682" s="25"/>
      <c r="K938682" s="25"/>
      <c r="M938682" s="25"/>
    </row>
    <row r="938683" spans="1:13" ht="17.25" customHeight="1" x14ac:dyDescent="0.15">
      <c r="A938683" s="25"/>
      <c r="C938683" s="25"/>
      <c r="D938683" s="25"/>
      <c r="E938683" s="25"/>
      <c r="J938683" s="25"/>
      <c r="K938683" s="25"/>
      <c r="M938683" s="25"/>
    </row>
    <row r="938684" spans="1:13" ht="17.25" customHeight="1" x14ac:dyDescent="0.15">
      <c r="A938684" s="25"/>
      <c r="C938684" s="25"/>
      <c r="D938684" s="25"/>
      <c r="E938684" s="25"/>
      <c r="J938684" s="25"/>
      <c r="K938684" s="25"/>
      <c r="M938684" s="25"/>
    </row>
    <row r="938685" spans="1:13" ht="17.25" customHeight="1" x14ac:dyDescent="0.15">
      <c r="A938685" s="25"/>
      <c r="C938685" s="25"/>
      <c r="D938685" s="25"/>
      <c r="E938685" s="25"/>
      <c r="J938685" s="25"/>
      <c r="K938685" s="25"/>
      <c r="M938685" s="25"/>
    </row>
    <row r="938686" spans="1:13" ht="17.25" customHeight="1" x14ac:dyDescent="0.15">
      <c r="A938686" s="25"/>
      <c r="C938686" s="25"/>
      <c r="D938686" s="25"/>
      <c r="E938686" s="25"/>
      <c r="J938686" s="25"/>
      <c r="K938686" s="25"/>
      <c r="M938686" s="25"/>
    </row>
    <row r="938687" spans="1:13" ht="17.25" customHeight="1" x14ac:dyDescent="0.15">
      <c r="A938687" s="25"/>
      <c r="C938687" s="25"/>
      <c r="D938687" s="25"/>
      <c r="E938687" s="25"/>
      <c r="J938687" s="25"/>
      <c r="K938687" s="25"/>
      <c r="M938687" s="25"/>
    </row>
    <row r="938688" spans="1:13" ht="17.25" customHeight="1" x14ac:dyDescent="0.15">
      <c r="A938688" s="25"/>
      <c r="C938688" s="25"/>
      <c r="D938688" s="25"/>
      <c r="E938688" s="25"/>
      <c r="J938688" s="25"/>
      <c r="K938688" s="25"/>
      <c r="M938688" s="25"/>
    </row>
    <row r="938689" spans="1:13" ht="17.25" customHeight="1" x14ac:dyDescent="0.15">
      <c r="A938689" s="25"/>
      <c r="C938689" s="25"/>
      <c r="D938689" s="25"/>
      <c r="E938689" s="25"/>
      <c r="J938689" s="25"/>
      <c r="K938689" s="25"/>
      <c r="M938689" s="25"/>
    </row>
    <row r="938690" spans="1:13" ht="17.25" customHeight="1" x14ac:dyDescent="0.15">
      <c r="A938690" s="25"/>
      <c r="C938690" s="25"/>
      <c r="D938690" s="25"/>
      <c r="E938690" s="25"/>
      <c r="J938690" s="25"/>
      <c r="K938690" s="25"/>
      <c r="M938690" s="25"/>
    </row>
    <row r="938691" spans="1:13" ht="17.25" customHeight="1" x14ac:dyDescent="0.15">
      <c r="A938691" s="25"/>
      <c r="C938691" s="25"/>
      <c r="D938691" s="25"/>
      <c r="E938691" s="25"/>
      <c r="J938691" s="25"/>
      <c r="K938691" s="25"/>
      <c r="M938691" s="25"/>
    </row>
    <row r="938692" spans="1:13" ht="17.25" customHeight="1" x14ac:dyDescent="0.15">
      <c r="A938692" s="25"/>
      <c r="C938692" s="25"/>
      <c r="D938692" s="25"/>
      <c r="E938692" s="25"/>
      <c r="J938692" s="25"/>
      <c r="K938692" s="25"/>
      <c r="M938692" s="25"/>
    </row>
    <row r="938693" spans="1:13" ht="17.25" customHeight="1" x14ac:dyDescent="0.15">
      <c r="A938693" s="25"/>
      <c r="C938693" s="25"/>
      <c r="D938693" s="25"/>
      <c r="E938693" s="25"/>
      <c r="J938693" s="25"/>
      <c r="K938693" s="25"/>
      <c r="M938693" s="25"/>
    </row>
    <row r="938694" spans="1:13" ht="17.25" customHeight="1" x14ac:dyDescent="0.15">
      <c r="A938694" s="25"/>
      <c r="C938694" s="25"/>
      <c r="D938694" s="25"/>
      <c r="E938694" s="25"/>
      <c r="J938694" s="25"/>
      <c r="K938694" s="25"/>
      <c r="M938694" s="25"/>
    </row>
    <row r="938695" spans="1:13" ht="17.25" customHeight="1" x14ac:dyDescent="0.15">
      <c r="A938695" s="25"/>
      <c r="C938695" s="25"/>
      <c r="D938695" s="25"/>
      <c r="E938695" s="25"/>
      <c r="J938695" s="25"/>
      <c r="K938695" s="25"/>
      <c r="M938695" s="25"/>
    </row>
    <row r="938696" spans="1:13" ht="17.25" customHeight="1" x14ac:dyDescent="0.15">
      <c r="A938696" s="25"/>
      <c r="C938696" s="25"/>
      <c r="D938696" s="25"/>
      <c r="E938696" s="25"/>
      <c r="J938696" s="25"/>
      <c r="K938696" s="25"/>
      <c r="M938696" s="25"/>
    </row>
    <row r="938697" spans="1:13" ht="17.25" customHeight="1" x14ac:dyDescent="0.15">
      <c r="A938697" s="25"/>
      <c r="C938697" s="25"/>
      <c r="D938697" s="25"/>
      <c r="E938697" s="25"/>
      <c r="J938697" s="25"/>
      <c r="K938697" s="25"/>
      <c r="M938697" s="25"/>
    </row>
    <row r="938698" spans="1:13" ht="17.25" customHeight="1" x14ac:dyDescent="0.15">
      <c r="A938698" s="25"/>
      <c r="C938698" s="25"/>
      <c r="D938698" s="25"/>
      <c r="E938698" s="25"/>
      <c r="J938698" s="25"/>
      <c r="K938698" s="25"/>
      <c r="M938698" s="25"/>
    </row>
    <row r="938699" spans="1:13" ht="17.25" customHeight="1" x14ac:dyDescent="0.15">
      <c r="A938699" s="25"/>
      <c r="C938699" s="25"/>
      <c r="D938699" s="25"/>
      <c r="E938699" s="25"/>
      <c r="J938699" s="25"/>
      <c r="K938699" s="25"/>
      <c r="M938699" s="25"/>
    </row>
    <row r="938700" spans="1:13" ht="17.25" customHeight="1" x14ac:dyDescent="0.15">
      <c r="A938700" s="25"/>
      <c r="C938700" s="25"/>
      <c r="D938700" s="25"/>
      <c r="E938700" s="25"/>
      <c r="J938700" s="25"/>
      <c r="K938700" s="25"/>
      <c r="M938700" s="25"/>
    </row>
    <row r="938701" spans="1:13" ht="17.25" customHeight="1" x14ac:dyDescent="0.15">
      <c r="A938701" s="25"/>
      <c r="C938701" s="25"/>
      <c r="D938701" s="25"/>
      <c r="E938701" s="25"/>
      <c r="J938701" s="25"/>
      <c r="K938701" s="25"/>
      <c r="M938701" s="25"/>
    </row>
    <row r="938702" spans="1:13" ht="17.25" customHeight="1" x14ac:dyDescent="0.15">
      <c r="A938702" s="25"/>
      <c r="C938702" s="25"/>
      <c r="D938702" s="25"/>
      <c r="E938702" s="25"/>
      <c r="J938702" s="25"/>
      <c r="K938702" s="25"/>
      <c r="M938702" s="25"/>
    </row>
    <row r="938703" spans="1:13" ht="17.25" customHeight="1" x14ac:dyDescent="0.15">
      <c r="A938703" s="25"/>
      <c r="C938703" s="25"/>
      <c r="D938703" s="25"/>
      <c r="E938703" s="25"/>
      <c r="J938703" s="25"/>
      <c r="K938703" s="25"/>
      <c r="M938703" s="25"/>
    </row>
    <row r="938704" spans="1:13" ht="17.25" customHeight="1" x14ac:dyDescent="0.15">
      <c r="A938704" s="25"/>
      <c r="C938704" s="25"/>
      <c r="D938704" s="25"/>
      <c r="E938704" s="25"/>
      <c r="J938704" s="25"/>
      <c r="K938704" s="25"/>
      <c r="M938704" s="25"/>
    </row>
    <row r="938705" spans="1:13" ht="17.25" customHeight="1" x14ac:dyDescent="0.15">
      <c r="A938705" s="25"/>
      <c r="C938705" s="25"/>
      <c r="D938705" s="25"/>
      <c r="E938705" s="25"/>
      <c r="J938705" s="25"/>
      <c r="K938705" s="25"/>
      <c r="M938705" s="25"/>
    </row>
    <row r="938706" spans="1:13" ht="17.25" customHeight="1" x14ac:dyDescent="0.15">
      <c r="A938706" s="25"/>
      <c r="C938706" s="25"/>
      <c r="D938706" s="25"/>
      <c r="E938706" s="25"/>
      <c r="J938706" s="25"/>
      <c r="K938706" s="25"/>
      <c r="M938706" s="25"/>
    </row>
    <row r="938707" spans="1:13" ht="17.25" customHeight="1" x14ac:dyDescent="0.15">
      <c r="A938707" s="25"/>
      <c r="C938707" s="25"/>
      <c r="D938707" s="25"/>
      <c r="E938707" s="25"/>
      <c r="J938707" s="25"/>
      <c r="K938707" s="25"/>
      <c r="M938707" s="25"/>
    </row>
    <row r="938708" spans="1:13" ht="17.25" customHeight="1" x14ac:dyDescent="0.15">
      <c r="A938708" s="25"/>
      <c r="C938708" s="25"/>
      <c r="D938708" s="25"/>
      <c r="E938708" s="25"/>
      <c r="J938708" s="25"/>
      <c r="K938708" s="25"/>
      <c r="M938708" s="25"/>
    </row>
    <row r="938709" spans="1:13" ht="17.25" customHeight="1" x14ac:dyDescent="0.15">
      <c r="A938709" s="25"/>
      <c r="C938709" s="25"/>
      <c r="D938709" s="25"/>
      <c r="E938709" s="25"/>
      <c r="J938709" s="25"/>
      <c r="K938709" s="25"/>
      <c r="M938709" s="25"/>
    </row>
    <row r="938710" spans="1:13" ht="17.25" customHeight="1" x14ac:dyDescent="0.15">
      <c r="A938710" s="25"/>
      <c r="C938710" s="25"/>
      <c r="D938710" s="25"/>
      <c r="E938710" s="25"/>
      <c r="J938710" s="25"/>
      <c r="K938710" s="25"/>
      <c r="M938710" s="25"/>
    </row>
    <row r="938711" spans="1:13" ht="17.25" customHeight="1" x14ac:dyDescent="0.15">
      <c r="A938711" s="25"/>
      <c r="C938711" s="25"/>
      <c r="D938711" s="25"/>
      <c r="E938711" s="25"/>
      <c r="J938711" s="25"/>
      <c r="K938711" s="25"/>
      <c r="M938711" s="25"/>
    </row>
    <row r="938712" spans="1:13" ht="17.25" customHeight="1" x14ac:dyDescent="0.15">
      <c r="A938712" s="25"/>
      <c r="C938712" s="25"/>
      <c r="D938712" s="25"/>
      <c r="E938712" s="25"/>
      <c r="J938712" s="25"/>
      <c r="K938712" s="25"/>
      <c r="M938712" s="25"/>
    </row>
    <row r="938713" spans="1:13" ht="17.25" customHeight="1" x14ac:dyDescent="0.15">
      <c r="A938713" s="25"/>
      <c r="C938713" s="25"/>
      <c r="D938713" s="25"/>
      <c r="E938713" s="25"/>
      <c r="J938713" s="25"/>
      <c r="K938713" s="25"/>
      <c r="M938713" s="25"/>
    </row>
    <row r="938714" spans="1:13" ht="17.25" customHeight="1" x14ac:dyDescent="0.15">
      <c r="A938714" s="25"/>
      <c r="C938714" s="25"/>
      <c r="D938714" s="25"/>
      <c r="E938714" s="25"/>
      <c r="J938714" s="25"/>
      <c r="K938714" s="25"/>
      <c r="M938714" s="25"/>
    </row>
    <row r="938715" spans="1:13" ht="17.25" customHeight="1" x14ac:dyDescent="0.15">
      <c r="A938715" s="25"/>
      <c r="C938715" s="25"/>
      <c r="D938715" s="25"/>
      <c r="E938715" s="25"/>
      <c r="J938715" s="25"/>
      <c r="K938715" s="25"/>
      <c r="M938715" s="25"/>
    </row>
    <row r="938716" spans="1:13" ht="17.25" customHeight="1" x14ac:dyDescent="0.15">
      <c r="A938716" s="25"/>
      <c r="C938716" s="25"/>
      <c r="D938716" s="25"/>
      <c r="E938716" s="25"/>
      <c r="J938716" s="25"/>
      <c r="K938716" s="25"/>
      <c r="M938716" s="25"/>
    </row>
    <row r="938717" spans="1:13" ht="17.25" customHeight="1" x14ac:dyDescent="0.15">
      <c r="A938717" s="25"/>
      <c r="C938717" s="25"/>
      <c r="D938717" s="25"/>
      <c r="E938717" s="25"/>
      <c r="J938717" s="25"/>
      <c r="K938717" s="25"/>
      <c r="M938717" s="25"/>
    </row>
    <row r="938718" spans="1:13" ht="17.25" customHeight="1" x14ac:dyDescent="0.15">
      <c r="A938718" s="25"/>
      <c r="C938718" s="25"/>
      <c r="D938718" s="25"/>
      <c r="E938718" s="25"/>
      <c r="J938718" s="25"/>
      <c r="K938718" s="25"/>
      <c r="M938718" s="25"/>
    </row>
    <row r="938719" spans="1:13" ht="17.25" customHeight="1" x14ac:dyDescent="0.15">
      <c r="A938719" s="25"/>
      <c r="C938719" s="25"/>
      <c r="D938719" s="25"/>
      <c r="E938719" s="25"/>
      <c r="J938719" s="25"/>
      <c r="K938719" s="25"/>
      <c r="M938719" s="25"/>
    </row>
    <row r="938720" spans="1:13" ht="17.25" customHeight="1" x14ac:dyDescent="0.15">
      <c r="A938720" s="25"/>
      <c r="C938720" s="25"/>
      <c r="D938720" s="25"/>
      <c r="E938720" s="25"/>
      <c r="J938720" s="25"/>
      <c r="K938720" s="25"/>
      <c r="M938720" s="25"/>
    </row>
    <row r="938721" spans="1:13" ht="17.25" customHeight="1" x14ac:dyDescent="0.15">
      <c r="A938721" s="25"/>
      <c r="C938721" s="25"/>
      <c r="D938721" s="25"/>
      <c r="E938721" s="25"/>
      <c r="J938721" s="25"/>
      <c r="K938721" s="25"/>
      <c r="M938721" s="25"/>
    </row>
    <row r="938722" spans="1:13" ht="17.25" customHeight="1" x14ac:dyDescent="0.15">
      <c r="A938722" s="25"/>
      <c r="C938722" s="25"/>
      <c r="D938722" s="25"/>
      <c r="E938722" s="25"/>
      <c r="J938722" s="25"/>
      <c r="K938722" s="25"/>
      <c r="M938722" s="25"/>
    </row>
    <row r="938723" spans="1:13" ht="17.25" customHeight="1" x14ac:dyDescent="0.15">
      <c r="A938723" s="25"/>
      <c r="C938723" s="25"/>
      <c r="D938723" s="25"/>
      <c r="E938723" s="25"/>
      <c r="J938723" s="25"/>
      <c r="K938723" s="25"/>
      <c r="M938723" s="25"/>
    </row>
    <row r="938724" spans="1:13" ht="17.25" customHeight="1" x14ac:dyDescent="0.15">
      <c r="A938724" s="25"/>
      <c r="C938724" s="25"/>
      <c r="D938724" s="25"/>
      <c r="E938724" s="25"/>
      <c r="J938724" s="25"/>
      <c r="K938724" s="25"/>
      <c r="M938724" s="25"/>
    </row>
    <row r="938725" spans="1:13" ht="17.25" customHeight="1" x14ac:dyDescent="0.15">
      <c r="A938725" s="25"/>
      <c r="C938725" s="25"/>
      <c r="D938725" s="25"/>
      <c r="E938725" s="25"/>
      <c r="J938725" s="25"/>
      <c r="K938725" s="25"/>
      <c r="M938725" s="25"/>
    </row>
    <row r="938726" spans="1:13" ht="17.25" customHeight="1" x14ac:dyDescent="0.15">
      <c r="A938726" s="25"/>
      <c r="C938726" s="25"/>
      <c r="D938726" s="25"/>
      <c r="E938726" s="25"/>
      <c r="J938726" s="25"/>
      <c r="K938726" s="25"/>
      <c r="M938726" s="25"/>
    </row>
    <row r="938727" spans="1:13" ht="17.25" customHeight="1" x14ac:dyDescent="0.15">
      <c r="A938727" s="25"/>
      <c r="C938727" s="25"/>
      <c r="D938727" s="25"/>
      <c r="E938727" s="25"/>
      <c r="J938727" s="25"/>
      <c r="K938727" s="25"/>
      <c r="M938727" s="25"/>
    </row>
    <row r="938728" spans="1:13" ht="17.25" customHeight="1" x14ac:dyDescent="0.15">
      <c r="A938728" s="25"/>
      <c r="C938728" s="25"/>
      <c r="D938728" s="25"/>
      <c r="E938728" s="25"/>
      <c r="J938728" s="25"/>
      <c r="K938728" s="25"/>
      <c r="M938728" s="25"/>
    </row>
    <row r="938729" spans="1:13" ht="17.25" customHeight="1" x14ac:dyDescent="0.15">
      <c r="A938729" s="25"/>
      <c r="C938729" s="25"/>
      <c r="D938729" s="25"/>
      <c r="E938729" s="25"/>
      <c r="J938729" s="25"/>
      <c r="K938729" s="25"/>
      <c r="M938729" s="25"/>
    </row>
    <row r="938730" spans="1:13" ht="17.25" customHeight="1" x14ac:dyDescent="0.15">
      <c r="A938730" s="25"/>
      <c r="C938730" s="25"/>
      <c r="D938730" s="25"/>
      <c r="E938730" s="25"/>
      <c r="J938730" s="25"/>
      <c r="K938730" s="25"/>
      <c r="M938730" s="25"/>
    </row>
    <row r="938731" spans="1:13" ht="17.25" customHeight="1" x14ac:dyDescent="0.15">
      <c r="A938731" s="25"/>
      <c r="C938731" s="25"/>
      <c r="D938731" s="25"/>
      <c r="E938731" s="25"/>
      <c r="J938731" s="25"/>
      <c r="K938731" s="25"/>
      <c r="M938731" s="25"/>
    </row>
    <row r="938732" spans="1:13" ht="17.25" customHeight="1" x14ac:dyDescent="0.15">
      <c r="A938732" s="25"/>
      <c r="C938732" s="25"/>
      <c r="D938732" s="25"/>
      <c r="E938732" s="25"/>
      <c r="J938732" s="25"/>
      <c r="K938732" s="25"/>
      <c r="M938732" s="25"/>
    </row>
    <row r="938733" spans="1:13" ht="17.25" customHeight="1" x14ac:dyDescent="0.15">
      <c r="A938733" s="25"/>
      <c r="C938733" s="25"/>
      <c r="D938733" s="25"/>
      <c r="E938733" s="25"/>
      <c r="J938733" s="25"/>
      <c r="K938733" s="25"/>
      <c r="M938733" s="25"/>
    </row>
    <row r="938734" spans="1:13" ht="17.25" customHeight="1" x14ac:dyDescent="0.15">
      <c r="A938734" s="25"/>
      <c r="C938734" s="25"/>
      <c r="D938734" s="25"/>
      <c r="E938734" s="25"/>
      <c r="J938734" s="25"/>
      <c r="K938734" s="25"/>
      <c r="M938734" s="25"/>
    </row>
    <row r="938735" spans="1:13" ht="17.25" customHeight="1" x14ac:dyDescent="0.15">
      <c r="A938735" s="25"/>
      <c r="C938735" s="25"/>
      <c r="D938735" s="25"/>
      <c r="E938735" s="25"/>
      <c r="J938735" s="25"/>
      <c r="K938735" s="25"/>
      <c r="M938735" s="25"/>
    </row>
    <row r="938736" spans="1:13" ht="17.25" customHeight="1" x14ac:dyDescent="0.15">
      <c r="A938736" s="25"/>
      <c r="C938736" s="25"/>
      <c r="D938736" s="25"/>
      <c r="E938736" s="25"/>
      <c r="J938736" s="25"/>
      <c r="K938736" s="25"/>
      <c r="M938736" s="25"/>
    </row>
    <row r="938737" spans="1:13" ht="17.25" customHeight="1" x14ac:dyDescent="0.15">
      <c r="A938737" s="25"/>
      <c r="C938737" s="25"/>
      <c r="D938737" s="25"/>
      <c r="E938737" s="25"/>
      <c r="J938737" s="25"/>
      <c r="K938737" s="25"/>
      <c r="M938737" s="25"/>
    </row>
    <row r="938738" spans="1:13" ht="17.25" customHeight="1" x14ac:dyDescent="0.15">
      <c r="A938738" s="25"/>
      <c r="C938738" s="25"/>
      <c r="D938738" s="25"/>
      <c r="E938738" s="25"/>
      <c r="J938738" s="25"/>
      <c r="K938738" s="25"/>
      <c r="M938738" s="25"/>
    </row>
    <row r="938739" spans="1:13" ht="17.25" customHeight="1" x14ac:dyDescent="0.15">
      <c r="A938739" s="25"/>
      <c r="C938739" s="25"/>
      <c r="D938739" s="25"/>
      <c r="E938739" s="25"/>
      <c r="J938739" s="25"/>
      <c r="K938739" s="25"/>
      <c r="M938739" s="25"/>
    </row>
    <row r="938740" spans="1:13" ht="17.25" customHeight="1" x14ac:dyDescent="0.15">
      <c r="A938740" s="25"/>
      <c r="C938740" s="25"/>
      <c r="D938740" s="25"/>
      <c r="E938740" s="25"/>
      <c r="J938740" s="25"/>
      <c r="K938740" s="25"/>
      <c r="M938740" s="25"/>
    </row>
    <row r="938741" spans="1:13" ht="17.25" customHeight="1" x14ac:dyDescent="0.15">
      <c r="A938741" s="25"/>
      <c r="C938741" s="25"/>
      <c r="D938741" s="25"/>
      <c r="E938741" s="25"/>
      <c r="J938741" s="25"/>
      <c r="K938741" s="25"/>
      <c r="M938741" s="25"/>
    </row>
    <row r="938742" spans="1:13" ht="17.25" customHeight="1" x14ac:dyDescent="0.15">
      <c r="A938742" s="25"/>
      <c r="C938742" s="25"/>
      <c r="D938742" s="25"/>
      <c r="E938742" s="25"/>
      <c r="J938742" s="25"/>
      <c r="K938742" s="25"/>
      <c r="M938742" s="25"/>
    </row>
    <row r="938743" spans="1:13" ht="17.25" customHeight="1" x14ac:dyDescent="0.15">
      <c r="A938743" s="25"/>
      <c r="C938743" s="25"/>
      <c r="D938743" s="25"/>
      <c r="E938743" s="25"/>
      <c r="J938743" s="25"/>
      <c r="K938743" s="25"/>
      <c r="M938743" s="25"/>
    </row>
    <row r="938744" spans="1:13" ht="17.25" customHeight="1" x14ac:dyDescent="0.15">
      <c r="A938744" s="25"/>
      <c r="C938744" s="25"/>
      <c r="D938744" s="25"/>
      <c r="E938744" s="25"/>
      <c r="J938744" s="25"/>
      <c r="K938744" s="25"/>
      <c r="M938744" s="25"/>
    </row>
    <row r="938745" spans="1:13" ht="17.25" customHeight="1" x14ac:dyDescent="0.15">
      <c r="A938745" s="25"/>
      <c r="C938745" s="25"/>
      <c r="D938745" s="25"/>
      <c r="E938745" s="25"/>
      <c r="J938745" s="25"/>
      <c r="K938745" s="25"/>
      <c r="M938745" s="25"/>
    </row>
    <row r="938746" spans="1:13" ht="17.25" customHeight="1" x14ac:dyDescent="0.15">
      <c r="A938746" s="25"/>
      <c r="C938746" s="25"/>
      <c r="D938746" s="25"/>
      <c r="E938746" s="25"/>
      <c r="J938746" s="25"/>
      <c r="K938746" s="25"/>
      <c r="M938746" s="25"/>
    </row>
    <row r="938747" spans="1:13" ht="17.25" customHeight="1" x14ac:dyDescent="0.15">
      <c r="A938747" s="25"/>
      <c r="C938747" s="25"/>
      <c r="D938747" s="25"/>
      <c r="E938747" s="25"/>
      <c r="J938747" s="25"/>
      <c r="K938747" s="25"/>
      <c r="M938747" s="25"/>
    </row>
    <row r="938748" spans="1:13" ht="17.25" customHeight="1" x14ac:dyDescent="0.15">
      <c r="A938748" s="25"/>
      <c r="C938748" s="25"/>
      <c r="D938748" s="25"/>
      <c r="E938748" s="25"/>
      <c r="J938748" s="25"/>
      <c r="K938748" s="25"/>
      <c r="M938748" s="25"/>
    </row>
    <row r="938749" spans="1:13" ht="17.25" customHeight="1" x14ac:dyDescent="0.15">
      <c r="A938749" s="25"/>
      <c r="C938749" s="25"/>
      <c r="D938749" s="25"/>
      <c r="E938749" s="25"/>
      <c r="J938749" s="25"/>
      <c r="K938749" s="25"/>
      <c r="M938749" s="25"/>
    </row>
    <row r="938750" spans="1:13" ht="17.25" customHeight="1" x14ac:dyDescent="0.15">
      <c r="A938750" s="25"/>
      <c r="C938750" s="25"/>
      <c r="D938750" s="25"/>
      <c r="E938750" s="25"/>
      <c r="J938750" s="25"/>
      <c r="K938750" s="25"/>
      <c r="M938750" s="25"/>
    </row>
    <row r="938751" spans="1:13" ht="17.25" customHeight="1" x14ac:dyDescent="0.15">
      <c r="A938751" s="25"/>
      <c r="C938751" s="25"/>
      <c r="D938751" s="25"/>
      <c r="E938751" s="25"/>
      <c r="J938751" s="25"/>
      <c r="K938751" s="25"/>
      <c r="M938751" s="25"/>
    </row>
    <row r="938752" spans="1:13" ht="17.25" customHeight="1" x14ac:dyDescent="0.15">
      <c r="A938752" s="25"/>
      <c r="C938752" s="25"/>
      <c r="D938752" s="25"/>
      <c r="E938752" s="25"/>
      <c r="J938752" s="25"/>
      <c r="K938752" s="25"/>
      <c r="M938752" s="25"/>
    </row>
    <row r="938753" spans="1:13" ht="17.25" customHeight="1" x14ac:dyDescent="0.15">
      <c r="A938753" s="25"/>
      <c r="C938753" s="25"/>
      <c r="D938753" s="25"/>
      <c r="E938753" s="25"/>
      <c r="J938753" s="25"/>
      <c r="K938753" s="25"/>
      <c r="M938753" s="25"/>
    </row>
    <row r="938754" spans="1:13" ht="17.25" customHeight="1" x14ac:dyDescent="0.15">
      <c r="A938754" s="25"/>
      <c r="C938754" s="25"/>
      <c r="D938754" s="25"/>
      <c r="E938754" s="25"/>
      <c r="J938754" s="25"/>
      <c r="K938754" s="25"/>
      <c r="M938754" s="25"/>
    </row>
    <row r="938755" spans="1:13" ht="17.25" customHeight="1" x14ac:dyDescent="0.15">
      <c r="A938755" s="25"/>
      <c r="C938755" s="25"/>
      <c r="D938755" s="25"/>
      <c r="E938755" s="25"/>
      <c r="J938755" s="25"/>
      <c r="K938755" s="25"/>
      <c r="M938755" s="25"/>
    </row>
    <row r="938756" spans="1:13" ht="17.25" customHeight="1" x14ac:dyDescent="0.15">
      <c r="A938756" s="25"/>
      <c r="C938756" s="25"/>
      <c r="D938756" s="25"/>
      <c r="E938756" s="25"/>
      <c r="J938756" s="25"/>
      <c r="K938756" s="25"/>
      <c r="M938756" s="25"/>
    </row>
    <row r="938757" spans="1:13" ht="17.25" customHeight="1" x14ac:dyDescent="0.15">
      <c r="A938757" s="25"/>
      <c r="C938757" s="25"/>
      <c r="D938757" s="25"/>
      <c r="E938757" s="25"/>
      <c r="J938757" s="25"/>
      <c r="K938757" s="25"/>
      <c r="M938757" s="25"/>
    </row>
    <row r="938758" spans="1:13" ht="17.25" customHeight="1" x14ac:dyDescent="0.15">
      <c r="A938758" s="25"/>
      <c r="C938758" s="25"/>
      <c r="D938758" s="25"/>
      <c r="E938758" s="25"/>
      <c r="J938758" s="25"/>
      <c r="K938758" s="25"/>
      <c r="M938758" s="25"/>
    </row>
    <row r="938759" spans="1:13" ht="17.25" customHeight="1" x14ac:dyDescent="0.15">
      <c r="A938759" s="25"/>
      <c r="C938759" s="25"/>
      <c r="D938759" s="25"/>
      <c r="E938759" s="25"/>
      <c r="J938759" s="25"/>
      <c r="K938759" s="25"/>
      <c r="M938759" s="25"/>
    </row>
    <row r="938760" spans="1:13" ht="17.25" customHeight="1" x14ac:dyDescent="0.15">
      <c r="A938760" s="25"/>
      <c r="C938760" s="25"/>
      <c r="D938760" s="25"/>
      <c r="E938760" s="25"/>
      <c r="J938760" s="25"/>
      <c r="K938760" s="25"/>
      <c r="M938760" s="25"/>
    </row>
    <row r="938761" spans="1:13" ht="17.25" customHeight="1" x14ac:dyDescent="0.15">
      <c r="A938761" s="25"/>
      <c r="C938761" s="25"/>
      <c r="D938761" s="25"/>
      <c r="E938761" s="25"/>
      <c r="J938761" s="25"/>
      <c r="K938761" s="25"/>
      <c r="M938761" s="25"/>
    </row>
    <row r="938762" spans="1:13" ht="17.25" customHeight="1" x14ac:dyDescent="0.15">
      <c r="A938762" s="25"/>
      <c r="C938762" s="25"/>
      <c r="D938762" s="25"/>
      <c r="E938762" s="25"/>
      <c r="J938762" s="25"/>
      <c r="K938762" s="25"/>
      <c r="M938762" s="25"/>
    </row>
    <row r="938763" spans="1:13" ht="17.25" customHeight="1" x14ac:dyDescent="0.15">
      <c r="A938763" s="25"/>
      <c r="C938763" s="25"/>
      <c r="D938763" s="25"/>
      <c r="E938763" s="25"/>
      <c r="J938763" s="25"/>
      <c r="K938763" s="25"/>
      <c r="M938763" s="25"/>
    </row>
    <row r="938764" spans="1:13" ht="17.25" customHeight="1" x14ac:dyDescent="0.15">
      <c r="A938764" s="25"/>
      <c r="C938764" s="25"/>
      <c r="D938764" s="25"/>
      <c r="E938764" s="25"/>
      <c r="J938764" s="25"/>
      <c r="K938764" s="25"/>
      <c r="M938764" s="25"/>
    </row>
    <row r="938765" spans="1:13" ht="17.25" customHeight="1" x14ac:dyDescent="0.15">
      <c r="A938765" s="25"/>
      <c r="C938765" s="25"/>
      <c r="D938765" s="25"/>
      <c r="E938765" s="25"/>
      <c r="J938765" s="25"/>
      <c r="K938765" s="25"/>
      <c r="M938765" s="25"/>
    </row>
    <row r="938766" spans="1:13" ht="17.25" customHeight="1" x14ac:dyDescent="0.15">
      <c r="A938766" s="25"/>
      <c r="C938766" s="25"/>
      <c r="D938766" s="25"/>
      <c r="E938766" s="25"/>
      <c r="J938766" s="25"/>
      <c r="K938766" s="25"/>
      <c r="M938766" s="25"/>
    </row>
    <row r="938767" spans="1:13" ht="17.25" customHeight="1" x14ac:dyDescent="0.15">
      <c r="A938767" s="25"/>
      <c r="C938767" s="25"/>
      <c r="D938767" s="25"/>
      <c r="E938767" s="25"/>
      <c r="J938767" s="25"/>
      <c r="K938767" s="25"/>
      <c r="M938767" s="25"/>
    </row>
    <row r="938768" spans="1:13" ht="17.25" customHeight="1" x14ac:dyDescent="0.15">
      <c r="A938768" s="25"/>
      <c r="C938768" s="25"/>
      <c r="D938768" s="25"/>
      <c r="E938768" s="25"/>
      <c r="J938768" s="25"/>
      <c r="K938768" s="25"/>
      <c r="M938768" s="25"/>
    </row>
    <row r="938769" spans="1:13" ht="17.25" customHeight="1" x14ac:dyDescent="0.15">
      <c r="A938769" s="25"/>
      <c r="C938769" s="25"/>
      <c r="D938769" s="25"/>
      <c r="E938769" s="25"/>
      <c r="J938769" s="25"/>
      <c r="K938769" s="25"/>
      <c r="M938769" s="25"/>
    </row>
    <row r="938770" spans="1:13" ht="17.25" customHeight="1" x14ac:dyDescent="0.15">
      <c r="A938770" s="25"/>
      <c r="C938770" s="25"/>
      <c r="D938770" s="25"/>
      <c r="E938770" s="25"/>
      <c r="J938770" s="25"/>
      <c r="K938770" s="25"/>
      <c r="M938770" s="25"/>
    </row>
    <row r="938771" spans="1:13" ht="17.25" customHeight="1" x14ac:dyDescent="0.15">
      <c r="A938771" s="25"/>
      <c r="C938771" s="25"/>
      <c r="D938771" s="25"/>
      <c r="E938771" s="25"/>
      <c r="J938771" s="25"/>
      <c r="K938771" s="25"/>
      <c r="M938771" s="25"/>
    </row>
    <row r="938772" spans="1:13" ht="17.25" customHeight="1" x14ac:dyDescent="0.15">
      <c r="A938772" s="25"/>
      <c r="C938772" s="25"/>
      <c r="D938772" s="25"/>
      <c r="E938772" s="25"/>
      <c r="J938772" s="25"/>
      <c r="K938772" s="25"/>
      <c r="M938772" s="25"/>
    </row>
    <row r="938773" spans="1:13" ht="17.25" customHeight="1" x14ac:dyDescent="0.15">
      <c r="A938773" s="25"/>
      <c r="C938773" s="25"/>
      <c r="D938773" s="25"/>
      <c r="E938773" s="25"/>
      <c r="J938773" s="25"/>
      <c r="K938773" s="25"/>
      <c r="M938773" s="25"/>
    </row>
    <row r="938774" spans="1:13" ht="17.25" customHeight="1" x14ac:dyDescent="0.15">
      <c r="A938774" s="25"/>
      <c r="C938774" s="25"/>
      <c r="D938774" s="25"/>
      <c r="E938774" s="25"/>
      <c r="J938774" s="25"/>
      <c r="K938774" s="25"/>
      <c r="M938774" s="25"/>
    </row>
    <row r="938775" spans="1:13" ht="17.25" customHeight="1" x14ac:dyDescent="0.15">
      <c r="A938775" s="25"/>
      <c r="C938775" s="25"/>
      <c r="D938775" s="25"/>
      <c r="E938775" s="25"/>
      <c r="J938775" s="25"/>
      <c r="K938775" s="25"/>
      <c r="M938775" s="25"/>
    </row>
    <row r="938776" spans="1:13" ht="17.25" customHeight="1" x14ac:dyDescent="0.15">
      <c r="A938776" s="25"/>
      <c r="C938776" s="25"/>
      <c r="D938776" s="25"/>
      <c r="E938776" s="25"/>
      <c r="J938776" s="25"/>
      <c r="K938776" s="25"/>
      <c r="M938776" s="25"/>
    </row>
    <row r="938777" spans="1:13" ht="17.25" customHeight="1" x14ac:dyDescent="0.15">
      <c r="A938777" s="25"/>
      <c r="C938777" s="25"/>
      <c r="D938777" s="25"/>
      <c r="E938777" s="25"/>
      <c r="J938777" s="25"/>
      <c r="K938777" s="25"/>
      <c r="M938777" s="25"/>
    </row>
    <row r="938778" spans="1:13" ht="17.25" customHeight="1" x14ac:dyDescent="0.15">
      <c r="A938778" s="25"/>
      <c r="C938778" s="25"/>
      <c r="D938778" s="25"/>
      <c r="E938778" s="25"/>
      <c r="J938778" s="25"/>
      <c r="K938778" s="25"/>
      <c r="M938778" s="25"/>
    </row>
    <row r="938779" spans="1:13" ht="17.25" customHeight="1" x14ac:dyDescent="0.15">
      <c r="A938779" s="25"/>
      <c r="C938779" s="25"/>
      <c r="D938779" s="25"/>
      <c r="E938779" s="25"/>
      <c r="J938779" s="25"/>
      <c r="K938779" s="25"/>
      <c r="M938779" s="25"/>
    </row>
    <row r="938780" spans="1:13" ht="17.25" customHeight="1" x14ac:dyDescent="0.15">
      <c r="A938780" s="25"/>
      <c r="C938780" s="25"/>
      <c r="D938780" s="25"/>
      <c r="E938780" s="25"/>
      <c r="J938780" s="25"/>
      <c r="K938780" s="25"/>
      <c r="M938780" s="25"/>
    </row>
    <row r="938781" spans="1:13" ht="17.25" customHeight="1" x14ac:dyDescent="0.15">
      <c r="A938781" s="25"/>
      <c r="C938781" s="25"/>
      <c r="D938781" s="25"/>
      <c r="E938781" s="25"/>
      <c r="J938781" s="25"/>
      <c r="K938781" s="25"/>
      <c r="M938781" s="25"/>
    </row>
    <row r="938782" spans="1:13" ht="17.25" customHeight="1" x14ac:dyDescent="0.15">
      <c r="A938782" s="25"/>
      <c r="C938782" s="25"/>
      <c r="D938782" s="25"/>
      <c r="E938782" s="25"/>
      <c r="J938782" s="25"/>
      <c r="K938782" s="25"/>
      <c r="M938782" s="25"/>
    </row>
    <row r="938783" spans="1:13" ht="17.25" customHeight="1" x14ac:dyDescent="0.15">
      <c r="A938783" s="25"/>
      <c r="C938783" s="25"/>
      <c r="D938783" s="25"/>
      <c r="E938783" s="25"/>
      <c r="J938783" s="25"/>
      <c r="K938783" s="25"/>
      <c r="M938783" s="25"/>
    </row>
    <row r="938784" spans="1:13" ht="17.25" customHeight="1" x14ac:dyDescent="0.15">
      <c r="A938784" s="25"/>
      <c r="C938784" s="25"/>
      <c r="D938784" s="25"/>
      <c r="E938784" s="25"/>
      <c r="J938784" s="25"/>
      <c r="K938784" s="25"/>
      <c r="M938784" s="25"/>
    </row>
    <row r="938785" spans="1:13" ht="17.25" customHeight="1" x14ac:dyDescent="0.15">
      <c r="A938785" s="25"/>
      <c r="C938785" s="25"/>
      <c r="D938785" s="25"/>
      <c r="E938785" s="25"/>
      <c r="J938785" s="25"/>
      <c r="K938785" s="25"/>
      <c r="M938785" s="25"/>
    </row>
    <row r="938786" spans="1:13" ht="17.25" customHeight="1" x14ac:dyDescent="0.15">
      <c r="A938786" s="25"/>
      <c r="C938786" s="25"/>
      <c r="D938786" s="25"/>
      <c r="E938786" s="25"/>
      <c r="J938786" s="25"/>
      <c r="K938786" s="25"/>
      <c r="M938786" s="25"/>
    </row>
    <row r="938787" spans="1:13" ht="17.25" customHeight="1" x14ac:dyDescent="0.15">
      <c r="A938787" s="25"/>
      <c r="C938787" s="25"/>
      <c r="D938787" s="25"/>
      <c r="E938787" s="25"/>
      <c r="J938787" s="25"/>
      <c r="K938787" s="25"/>
      <c r="M938787" s="25"/>
    </row>
    <row r="938788" spans="1:13" ht="17.25" customHeight="1" x14ac:dyDescent="0.15">
      <c r="A938788" s="25"/>
      <c r="C938788" s="25"/>
      <c r="D938788" s="25"/>
      <c r="E938788" s="25"/>
      <c r="J938788" s="25"/>
      <c r="K938788" s="25"/>
      <c r="M938788" s="25"/>
    </row>
    <row r="938789" spans="1:13" ht="17.25" customHeight="1" x14ac:dyDescent="0.15">
      <c r="A938789" s="25"/>
      <c r="C938789" s="25"/>
      <c r="D938789" s="25"/>
      <c r="E938789" s="25"/>
      <c r="J938789" s="25"/>
      <c r="K938789" s="25"/>
      <c r="M938789" s="25"/>
    </row>
    <row r="938790" spans="1:13" ht="17.25" customHeight="1" x14ac:dyDescent="0.15">
      <c r="A938790" s="25"/>
      <c r="C938790" s="25"/>
      <c r="D938790" s="25"/>
      <c r="E938790" s="25"/>
      <c r="J938790" s="25"/>
      <c r="K938790" s="25"/>
      <c r="M938790" s="25"/>
    </row>
    <row r="938791" spans="1:13" ht="17.25" customHeight="1" x14ac:dyDescent="0.15">
      <c r="A938791" s="25"/>
      <c r="C938791" s="25"/>
      <c r="D938791" s="25"/>
      <c r="E938791" s="25"/>
      <c r="J938791" s="25"/>
      <c r="K938791" s="25"/>
      <c r="M938791" s="25"/>
    </row>
    <row r="938792" spans="1:13" ht="17.25" customHeight="1" x14ac:dyDescent="0.15">
      <c r="A938792" s="25"/>
      <c r="C938792" s="25"/>
      <c r="D938792" s="25"/>
      <c r="E938792" s="25"/>
      <c r="J938792" s="25"/>
      <c r="K938792" s="25"/>
      <c r="M938792" s="25"/>
    </row>
    <row r="938793" spans="1:13" ht="17.25" customHeight="1" x14ac:dyDescent="0.15">
      <c r="A938793" s="25"/>
      <c r="C938793" s="25"/>
      <c r="D938793" s="25"/>
      <c r="E938793" s="25"/>
      <c r="J938793" s="25"/>
      <c r="K938793" s="25"/>
      <c r="M938793" s="25"/>
    </row>
    <row r="938794" spans="1:13" ht="17.25" customHeight="1" x14ac:dyDescent="0.15">
      <c r="A938794" s="25"/>
      <c r="C938794" s="25"/>
      <c r="D938794" s="25"/>
      <c r="E938794" s="25"/>
      <c r="J938794" s="25"/>
      <c r="K938794" s="25"/>
      <c r="M938794" s="25"/>
    </row>
    <row r="938795" spans="1:13" ht="17.25" customHeight="1" x14ac:dyDescent="0.15">
      <c r="A938795" s="25"/>
      <c r="C938795" s="25"/>
      <c r="D938795" s="25"/>
      <c r="E938795" s="25"/>
      <c r="J938795" s="25"/>
      <c r="K938795" s="25"/>
      <c r="M938795" s="25"/>
    </row>
    <row r="938796" spans="1:13" ht="17.25" customHeight="1" x14ac:dyDescent="0.15">
      <c r="A938796" s="25"/>
      <c r="C938796" s="25"/>
      <c r="D938796" s="25"/>
      <c r="E938796" s="25"/>
      <c r="J938796" s="25"/>
      <c r="K938796" s="25"/>
      <c r="M938796" s="25"/>
    </row>
    <row r="938797" spans="1:13" ht="17.25" customHeight="1" x14ac:dyDescent="0.15">
      <c r="A938797" s="25"/>
      <c r="C938797" s="25"/>
      <c r="D938797" s="25"/>
      <c r="E938797" s="25"/>
      <c r="J938797" s="25"/>
      <c r="K938797" s="25"/>
      <c r="M938797" s="25"/>
    </row>
    <row r="938798" spans="1:13" ht="17.25" customHeight="1" x14ac:dyDescent="0.15">
      <c r="A938798" s="25"/>
      <c r="C938798" s="25"/>
      <c r="D938798" s="25"/>
      <c r="E938798" s="25"/>
      <c r="J938798" s="25"/>
      <c r="K938798" s="25"/>
      <c r="M938798" s="25"/>
    </row>
    <row r="938799" spans="1:13" ht="17.25" customHeight="1" x14ac:dyDescent="0.15">
      <c r="A938799" s="25"/>
      <c r="C938799" s="25"/>
      <c r="D938799" s="25"/>
      <c r="E938799" s="25"/>
      <c r="J938799" s="25"/>
      <c r="K938799" s="25"/>
      <c r="M938799" s="25"/>
    </row>
    <row r="938800" spans="1:13" ht="17.25" customHeight="1" x14ac:dyDescent="0.15">
      <c r="A938800" s="25"/>
      <c r="C938800" s="25"/>
      <c r="D938800" s="25"/>
      <c r="E938800" s="25"/>
      <c r="J938800" s="25"/>
      <c r="K938800" s="25"/>
      <c r="M938800" s="25"/>
    </row>
    <row r="938801" spans="1:13" ht="17.25" customHeight="1" x14ac:dyDescent="0.15">
      <c r="A938801" s="25"/>
      <c r="C938801" s="25"/>
      <c r="D938801" s="25"/>
      <c r="E938801" s="25"/>
      <c r="J938801" s="25"/>
      <c r="K938801" s="25"/>
      <c r="M938801" s="25"/>
    </row>
    <row r="938802" spans="1:13" ht="17.25" customHeight="1" x14ac:dyDescent="0.15">
      <c r="A938802" s="25"/>
      <c r="C938802" s="25"/>
      <c r="D938802" s="25"/>
      <c r="E938802" s="25"/>
      <c r="J938802" s="25"/>
      <c r="K938802" s="25"/>
      <c r="M938802" s="25"/>
    </row>
    <row r="938803" spans="1:13" ht="17.25" customHeight="1" x14ac:dyDescent="0.15">
      <c r="A938803" s="25"/>
      <c r="C938803" s="25"/>
      <c r="D938803" s="25"/>
      <c r="E938803" s="25"/>
      <c r="J938803" s="25"/>
      <c r="K938803" s="25"/>
      <c r="M938803" s="25"/>
    </row>
    <row r="938804" spans="1:13" ht="17.25" customHeight="1" x14ac:dyDescent="0.15">
      <c r="A938804" s="25"/>
      <c r="C938804" s="25"/>
      <c r="D938804" s="25"/>
      <c r="E938804" s="25"/>
      <c r="J938804" s="25"/>
      <c r="K938804" s="25"/>
      <c r="M938804" s="25"/>
    </row>
    <row r="938805" spans="1:13" ht="17.25" customHeight="1" x14ac:dyDescent="0.15">
      <c r="A938805" s="25"/>
      <c r="C938805" s="25"/>
      <c r="D938805" s="25"/>
      <c r="E938805" s="25"/>
      <c r="J938805" s="25"/>
      <c r="K938805" s="25"/>
      <c r="M938805" s="25"/>
    </row>
    <row r="938806" spans="1:13" ht="17.25" customHeight="1" x14ac:dyDescent="0.15">
      <c r="A938806" s="25"/>
      <c r="C938806" s="25"/>
      <c r="D938806" s="25"/>
      <c r="E938806" s="25"/>
      <c r="J938806" s="25"/>
      <c r="K938806" s="25"/>
      <c r="M938806" s="25"/>
    </row>
    <row r="938807" spans="1:13" ht="17.25" customHeight="1" x14ac:dyDescent="0.15">
      <c r="A938807" s="25"/>
      <c r="C938807" s="25"/>
      <c r="D938807" s="25"/>
      <c r="E938807" s="25"/>
      <c r="J938807" s="25"/>
      <c r="K938807" s="25"/>
      <c r="M938807" s="25"/>
    </row>
    <row r="938808" spans="1:13" ht="17.25" customHeight="1" x14ac:dyDescent="0.15">
      <c r="A938808" s="25"/>
      <c r="C938808" s="25"/>
      <c r="D938808" s="25"/>
      <c r="E938808" s="25"/>
      <c r="J938808" s="25"/>
      <c r="K938808" s="25"/>
      <c r="M938808" s="25"/>
    </row>
    <row r="938809" spans="1:13" ht="17.25" customHeight="1" x14ac:dyDescent="0.15">
      <c r="A938809" s="25"/>
      <c r="C938809" s="25"/>
      <c r="D938809" s="25"/>
      <c r="E938809" s="25"/>
      <c r="J938809" s="25"/>
      <c r="K938809" s="25"/>
      <c r="M938809" s="25"/>
    </row>
    <row r="938810" spans="1:13" ht="17.25" customHeight="1" x14ac:dyDescent="0.15">
      <c r="A938810" s="25"/>
      <c r="C938810" s="25"/>
      <c r="D938810" s="25"/>
      <c r="E938810" s="25"/>
      <c r="J938810" s="25"/>
      <c r="K938810" s="25"/>
      <c r="M938810" s="25"/>
    </row>
    <row r="938811" spans="1:13" ht="17.25" customHeight="1" x14ac:dyDescent="0.15">
      <c r="A938811" s="25"/>
      <c r="C938811" s="25"/>
      <c r="D938811" s="25"/>
      <c r="E938811" s="25"/>
      <c r="J938811" s="25"/>
      <c r="K938811" s="25"/>
      <c r="M938811" s="25"/>
    </row>
    <row r="938812" spans="1:13" ht="17.25" customHeight="1" x14ac:dyDescent="0.15">
      <c r="A938812" s="25"/>
      <c r="C938812" s="25"/>
      <c r="D938812" s="25"/>
      <c r="E938812" s="25"/>
      <c r="J938812" s="25"/>
      <c r="K938812" s="25"/>
      <c r="M938812" s="25"/>
    </row>
    <row r="938813" spans="1:13" ht="17.25" customHeight="1" x14ac:dyDescent="0.15">
      <c r="A938813" s="25"/>
      <c r="C938813" s="25"/>
      <c r="D938813" s="25"/>
      <c r="E938813" s="25"/>
      <c r="J938813" s="25"/>
      <c r="K938813" s="25"/>
      <c r="M938813" s="25"/>
    </row>
    <row r="938814" spans="1:13" ht="17.25" customHeight="1" x14ac:dyDescent="0.15">
      <c r="A938814" s="25"/>
      <c r="C938814" s="25"/>
      <c r="D938814" s="25"/>
      <c r="E938814" s="25"/>
      <c r="J938814" s="25"/>
      <c r="K938814" s="25"/>
      <c r="M938814" s="25"/>
    </row>
    <row r="938815" spans="1:13" ht="17.25" customHeight="1" x14ac:dyDescent="0.15">
      <c r="A938815" s="25"/>
      <c r="C938815" s="25"/>
      <c r="D938815" s="25"/>
      <c r="E938815" s="25"/>
      <c r="J938815" s="25"/>
      <c r="K938815" s="25"/>
      <c r="M938815" s="25"/>
    </row>
    <row r="938816" spans="1:13" ht="17.25" customHeight="1" x14ac:dyDescent="0.15">
      <c r="A938816" s="25"/>
      <c r="C938816" s="25"/>
      <c r="D938816" s="25"/>
      <c r="E938816" s="25"/>
      <c r="J938816" s="25"/>
      <c r="K938816" s="25"/>
      <c r="M938816" s="25"/>
    </row>
    <row r="938817" spans="1:13" ht="17.25" customHeight="1" x14ac:dyDescent="0.15">
      <c r="A938817" s="25"/>
      <c r="C938817" s="25"/>
      <c r="D938817" s="25"/>
      <c r="E938817" s="25"/>
      <c r="J938817" s="25"/>
      <c r="K938817" s="25"/>
      <c r="M938817" s="25"/>
    </row>
    <row r="938818" spans="1:13" ht="17.25" customHeight="1" x14ac:dyDescent="0.15">
      <c r="A938818" s="25"/>
      <c r="C938818" s="25"/>
      <c r="D938818" s="25"/>
      <c r="E938818" s="25"/>
      <c r="J938818" s="25"/>
      <c r="K938818" s="25"/>
      <c r="M938818" s="25"/>
    </row>
    <row r="938819" spans="1:13" ht="17.25" customHeight="1" x14ac:dyDescent="0.15">
      <c r="A938819" s="25"/>
      <c r="C938819" s="25"/>
      <c r="D938819" s="25"/>
      <c r="E938819" s="25"/>
      <c r="J938819" s="25"/>
      <c r="K938819" s="25"/>
      <c r="M938819" s="25"/>
    </row>
    <row r="938820" spans="1:13" ht="17.25" customHeight="1" x14ac:dyDescent="0.15">
      <c r="A938820" s="25"/>
      <c r="C938820" s="25"/>
      <c r="D938820" s="25"/>
      <c r="E938820" s="25"/>
      <c r="J938820" s="25"/>
      <c r="K938820" s="25"/>
      <c r="M938820" s="25"/>
    </row>
    <row r="938821" spans="1:13" ht="17.25" customHeight="1" x14ac:dyDescent="0.15">
      <c r="A938821" s="25"/>
      <c r="C938821" s="25"/>
      <c r="D938821" s="25"/>
      <c r="E938821" s="25"/>
      <c r="J938821" s="25"/>
      <c r="K938821" s="25"/>
      <c r="M938821" s="25"/>
    </row>
    <row r="938822" spans="1:13" ht="17.25" customHeight="1" x14ac:dyDescent="0.15">
      <c r="A938822" s="25"/>
      <c r="C938822" s="25"/>
      <c r="D938822" s="25"/>
      <c r="E938822" s="25"/>
      <c r="J938822" s="25"/>
      <c r="K938822" s="25"/>
      <c r="M938822" s="25"/>
    </row>
    <row r="938823" spans="1:13" ht="17.25" customHeight="1" x14ac:dyDescent="0.15">
      <c r="A938823" s="25"/>
      <c r="C938823" s="25"/>
      <c r="D938823" s="25"/>
      <c r="E938823" s="25"/>
      <c r="J938823" s="25"/>
      <c r="K938823" s="25"/>
      <c r="M938823" s="25"/>
    </row>
    <row r="938824" spans="1:13" ht="17.25" customHeight="1" x14ac:dyDescent="0.15">
      <c r="A938824" s="25"/>
      <c r="C938824" s="25"/>
      <c r="D938824" s="25"/>
      <c r="E938824" s="25"/>
      <c r="J938824" s="25"/>
      <c r="K938824" s="25"/>
      <c r="M938824" s="25"/>
    </row>
    <row r="938825" spans="1:13" ht="17.25" customHeight="1" x14ac:dyDescent="0.15">
      <c r="A938825" s="25"/>
      <c r="C938825" s="25"/>
      <c r="D938825" s="25"/>
      <c r="E938825" s="25"/>
      <c r="J938825" s="25"/>
      <c r="K938825" s="25"/>
      <c r="M938825" s="25"/>
    </row>
    <row r="938826" spans="1:13" ht="17.25" customHeight="1" x14ac:dyDescent="0.15">
      <c r="A938826" s="25"/>
      <c r="C938826" s="25"/>
      <c r="D938826" s="25"/>
      <c r="E938826" s="25"/>
      <c r="J938826" s="25"/>
      <c r="K938826" s="25"/>
      <c r="M938826" s="25"/>
    </row>
    <row r="938827" spans="1:13" ht="17.25" customHeight="1" x14ac:dyDescent="0.15">
      <c r="A938827" s="25"/>
      <c r="C938827" s="25"/>
      <c r="D938827" s="25"/>
      <c r="E938827" s="25"/>
      <c r="J938827" s="25"/>
      <c r="K938827" s="25"/>
      <c r="M938827" s="25"/>
    </row>
    <row r="938828" spans="1:13" ht="17.25" customHeight="1" x14ac:dyDescent="0.15">
      <c r="A938828" s="25"/>
      <c r="C938828" s="25"/>
      <c r="D938828" s="25"/>
      <c r="E938828" s="25"/>
      <c r="J938828" s="25"/>
      <c r="K938828" s="25"/>
      <c r="M938828" s="25"/>
    </row>
    <row r="938829" spans="1:13" ht="17.25" customHeight="1" x14ac:dyDescent="0.15">
      <c r="A938829" s="25"/>
      <c r="C938829" s="25"/>
      <c r="D938829" s="25"/>
      <c r="E938829" s="25"/>
      <c r="J938829" s="25"/>
      <c r="K938829" s="25"/>
      <c r="M938829" s="25"/>
    </row>
    <row r="938830" spans="1:13" ht="17.25" customHeight="1" x14ac:dyDescent="0.15">
      <c r="A938830" s="25"/>
      <c r="C938830" s="25"/>
      <c r="D938830" s="25"/>
      <c r="E938830" s="25"/>
      <c r="J938830" s="25"/>
      <c r="K938830" s="25"/>
      <c r="M938830" s="25"/>
    </row>
    <row r="938831" spans="1:13" ht="17.25" customHeight="1" x14ac:dyDescent="0.15">
      <c r="A938831" s="25"/>
      <c r="C938831" s="25"/>
      <c r="D938831" s="25"/>
      <c r="E938831" s="25"/>
      <c r="J938831" s="25"/>
      <c r="K938831" s="25"/>
      <c r="M938831" s="25"/>
    </row>
    <row r="938832" spans="1:13" ht="17.25" customHeight="1" x14ac:dyDescent="0.15">
      <c r="A938832" s="25"/>
      <c r="C938832" s="25"/>
      <c r="D938832" s="25"/>
      <c r="E938832" s="25"/>
      <c r="J938832" s="25"/>
      <c r="K938832" s="25"/>
      <c r="M938832" s="25"/>
    </row>
    <row r="938833" spans="1:13" ht="17.25" customHeight="1" x14ac:dyDescent="0.15">
      <c r="A938833" s="25"/>
      <c r="C938833" s="25"/>
      <c r="D938833" s="25"/>
      <c r="E938833" s="25"/>
      <c r="J938833" s="25"/>
      <c r="K938833" s="25"/>
      <c r="M938833" s="25"/>
    </row>
    <row r="938834" spans="1:13" ht="17.25" customHeight="1" x14ac:dyDescent="0.15">
      <c r="A938834" s="25"/>
      <c r="C938834" s="25"/>
      <c r="D938834" s="25"/>
      <c r="E938834" s="25"/>
      <c r="J938834" s="25"/>
      <c r="K938834" s="25"/>
      <c r="M938834" s="25"/>
    </row>
    <row r="938835" spans="1:13" ht="17.25" customHeight="1" x14ac:dyDescent="0.15">
      <c r="A938835" s="25"/>
      <c r="C938835" s="25"/>
      <c r="D938835" s="25"/>
      <c r="E938835" s="25"/>
      <c r="J938835" s="25"/>
      <c r="K938835" s="25"/>
      <c r="M938835" s="25"/>
    </row>
    <row r="938836" spans="1:13" ht="17.25" customHeight="1" x14ac:dyDescent="0.15">
      <c r="A938836" s="25"/>
      <c r="C938836" s="25"/>
      <c r="D938836" s="25"/>
      <c r="E938836" s="25"/>
      <c r="J938836" s="25"/>
      <c r="K938836" s="25"/>
      <c r="M938836" s="25"/>
    </row>
    <row r="938837" spans="1:13" ht="17.25" customHeight="1" x14ac:dyDescent="0.15">
      <c r="A938837" s="25"/>
      <c r="C938837" s="25"/>
      <c r="D938837" s="25"/>
      <c r="E938837" s="25"/>
      <c r="J938837" s="25"/>
      <c r="K938837" s="25"/>
      <c r="M938837" s="25"/>
    </row>
    <row r="938838" spans="1:13" ht="17.25" customHeight="1" x14ac:dyDescent="0.15">
      <c r="A938838" s="25"/>
      <c r="C938838" s="25"/>
      <c r="D938838" s="25"/>
      <c r="E938838" s="25"/>
      <c r="J938838" s="25"/>
      <c r="K938838" s="25"/>
      <c r="M938838" s="25"/>
    </row>
    <row r="938839" spans="1:13" ht="17.25" customHeight="1" x14ac:dyDescent="0.15">
      <c r="A938839" s="25"/>
      <c r="C938839" s="25"/>
      <c r="D938839" s="25"/>
      <c r="E938839" s="25"/>
      <c r="J938839" s="25"/>
      <c r="K938839" s="25"/>
      <c r="M938839" s="25"/>
    </row>
    <row r="938840" spans="1:13" ht="17.25" customHeight="1" x14ac:dyDescent="0.15">
      <c r="A938840" s="25"/>
      <c r="C938840" s="25"/>
      <c r="D938840" s="25"/>
      <c r="E938840" s="25"/>
      <c r="J938840" s="25"/>
      <c r="K938840" s="25"/>
      <c r="M938840" s="25"/>
    </row>
    <row r="938841" spans="1:13" ht="17.25" customHeight="1" x14ac:dyDescent="0.15">
      <c r="A938841" s="25"/>
      <c r="C938841" s="25"/>
      <c r="D938841" s="25"/>
      <c r="E938841" s="25"/>
      <c r="J938841" s="25"/>
      <c r="K938841" s="25"/>
      <c r="M938841" s="25"/>
    </row>
    <row r="938842" spans="1:13" ht="17.25" customHeight="1" x14ac:dyDescent="0.15">
      <c r="A938842" s="25"/>
      <c r="C938842" s="25"/>
      <c r="D938842" s="25"/>
      <c r="E938842" s="25"/>
      <c r="J938842" s="25"/>
      <c r="K938842" s="25"/>
      <c r="M938842" s="25"/>
    </row>
    <row r="938843" spans="1:13" ht="17.25" customHeight="1" x14ac:dyDescent="0.15">
      <c r="A938843" s="25"/>
      <c r="C938843" s="25"/>
      <c r="D938843" s="25"/>
      <c r="E938843" s="25"/>
      <c r="J938843" s="25"/>
      <c r="K938843" s="25"/>
      <c r="M938843" s="25"/>
    </row>
    <row r="938844" spans="1:13" ht="17.25" customHeight="1" x14ac:dyDescent="0.15">
      <c r="A938844" s="25"/>
      <c r="C938844" s="25"/>
      <c r="D938844" s="25"/>
      <c r="E938844" s="25"/>
      <c r="J938844" s="25"/>
      <c r="K938844" s="25"/>
      <c r="M938844" s="25"/>
    </row>
    <row r="938845" spans="1:13" ht="17.25" customHeight="1" x14ac:dyDescent="0.15">
      <c r="A938845" s="25"/>
      <c r="C938845" s="25"/>
      <c r="D938845" s="25"/>
      <c r="E938845" s="25"/>
      <c r="J938845" s="25"/>
      <c r="K938845" s="25"/>
      <c r="M938845" s="25"/>
    </row>
    <row r="938846" spans="1:13" ht="17.25" customHeight="1" x14ac:dyDescent="0.15">
      <c r="A938846" s="25"/>
      <c r="C938846" s="25"/>
      <c r="D938846" s="25"/>
      <c r="E938846" s="25"/>
      <c r="J938846" s="25"/>
      <c r="K938846" s="25"/>
      <c r="M938846" s="25"/>
    </row>
    <row r="938847" spans="1:13" ht="17.25" customHeight="1" x14ac:dyDescent="0.15">
      <c r="A938847" s="25"/>
      <c r="C938847" s="25"/>
      <c r="D938847" s="25"/>
      <c r="E938847" s="25"/>
      <c r="J938847" s="25"/>
      <c r="K938847" s="25"/>
      <c r="M938847" s="25"/>
    </row>
    <row r="938848" spans="1:13" ht="17.25" customHeight="1" x14ac:dyDescent="0.15">
      <c r="A938848" s="25"/>
      <c r="C938848" s="25"/>
      <c r="D938848" s="25"/>
      <c r="E938848" s="25"/>
      <c r="J938848" s="25"/>
      <c r="K938848" s="25"/>
      <c r="M938848" s="25"/>
    </row>
    <row r="938849" spans="1:13" ht="17.25" customHeight="1" x14ac:dyDescent="0.15">
      <c r="A938849" s="25"/>
      <c r="C938849" s="25"/>
      <c r="D938849" s="25"/>
      <c r="E938849" s="25"/>
      <c r="J938849" s="25"/>
      <c r="K938849" s="25"/>
      <c r="M938849" s="25"/>
    </row>
    <row r="938850" spans="1:13" ht="17.25" customHeight="1" x14ac:dyDescent="0.15">
      <c r="A938850" s="25"/>
      <c r="C938850" s="25"/>
      <c r="D938850" s="25"/>
      <c r="E938850" s="25"/>
      <c r="J938850" s="25"/>
      <c r="K938850" s="25"/>
      <c r="M938850" s="25"/>
    </row>
    <row r="938851" spans="1:13" ht="17.25" customHeight="1" x14ac:dyDescent="0.15">
      <c r="A938851" s="25"/>
      <c r="C938851" s="25"/>
      <c r="D938851" s="25"/>
      <c r="E938851" s="25"/>
      <c r="J938851" s="25"/>
      <c r="K938851" s="25"/>
      <c r="M938851" s="25"/>
    </row>
    <row r="938852" spans="1:13" ht="17.25" customHeight="1" x14ac:dyDescent="0.15">
      <c r="A938852" s="25"/>
      <c r="C938852" s="25"/>
      <c r="D938852" s="25"/>
      <c r="E938852" s="25"/>
      <c r="J938852" s="25"/>
      <c r="K938852" s="25"/>
      <c r="M938852" s="25"/>
    </row>
    <row r="938853" spans="1:13" ht="17.25" customHeight="1" x14ac:dyDescent="0.15">
      <c r="A938853" s="25"/>
      <c r="C938853" s="25"/>
      <c r="D938853" s="25"/>
      <c r="E938853" s="25"/>
      <c r="J938853" s="25"/>
      <c r="K938853" s="25"/>
      <c r="M938853" s="25"/>
    </row>
    <row r="938854" spans="1:13" ht="17.25" customHeight="1" x14ac:dyDescent="0.15">
      <c r="A938854" s="25"/>
      <c r="C938854" s="25"/>
      <c r="D938854" s="25"/>
      <c r="E938854" s="25"/>
      <c r="J938854" s="25"/>
      <c r="K938854" s="25"/>
      <c r="M938854" s="25"/>
    </row>
    <row r="938855" spans="1:13" ht="17.25" customHeight="1" x14ac:dyDescent="0.15">
      <c r="A938855" s="25"/>
      <c r="C938855" s="25"/>
      <c r="D938855" s="25"/>
      <c r="E938855" s="25"/>
      <c r="J938855" s="25"/>
      <c r="K938855" s="25"/>
      <c r="M938855" s="25"/>
    </row>
    <row r="938856" spans="1:13" ht="17.25" customHeight="1" x14ac:dyDescent="0.15">
      <c r="A938856" s="25"/>
      <c r="C938856" s="25"/>
      <c r="D938856" s="25"/>
      <c r="E938856" s="25"/>
      <c r="J938856" s="25"/>
      <c r="K938856" s="25"/>
      <c r="M938856" s="25"/>
    </row>
    <row r="938857" spans="1:13" ht="17.25" customHeight="1" x14ac:dyDescent="0.15">
      <c r="A938857" s="25"/>
      <c r="C938857" s="25"/>
      <c r="D938857" s="25"/>
      <c r="E938857" s="25"/>
      <c r="J938857" s="25"/>
      <c r="K938857" s="25"/>
      <c r="M938857" s="25"/>
    </row>
    <row r="938858" spans="1:13" ht="17.25" customHeight="1" x14ac:dyDescent="0.15">
      <c r="A938858" s="25"/>
      <c r="C938858" s="25"/>
      <c r="D938858" s="25"/>
      <c r="E938858" s="25"/>
      <c r="J938858" s="25"/>
      <c r="K938858" s="25"/>
      <c r="M938858" s="25"/>
    </row>
    <row r="938859" spans="1:13" ht="17.25" customHeight="1" x14ac:dyDescent="0.15">
      <c r="A938859" s="25"/>
      <c r="C938859" s="25"/>
      <c r="D938859" s="25"/>
      <c r="E938859" s="25"/>
      <c r="J938859" s="25"/>
      <c r="K938859" s="25"/>
      <c r="M938859" s="25"/>
    </row>
    <row r="938860" spans="1:13" ht="17.25" customHeight="1" x14ac:dyDescent="0.15">
      <c r="A938860" s="25"/>
      <c r="C938860" s="25"/>
      <c r="D938860" s="25"/>
      <c r="E938860" s="25"/>
      <c r="J938860" s="25"/>
      <c r="K938860" s="25"/>
      <c r="M938860" s="25"/>
    </row>
    <row r="938861" spans="1:13" ht="17.25" customHeight="1" x14ac:dyDescent="0.15">
      <c r="A938861" s="25"/>
      <c r="C938861" s="25"/>
      <c r="D938861" s="25"/>
      <c r="E938861" s="25"/>
      <c r="J938861" s="25"/>
      <c r="K938861" s="25"/>
      <c r="M938861" s="25"/>
    </row>
    <row r="938862" spans="1:13" ht="17.25" customHeight="1" x14ac:dyDescent="0.15">
      <c r="A938862" s="25"/>
      <c r="C938862" s="25"/>
      <c r="D938862" s="25"/>
      <c r="E938862" s="25"/>
      <c r="J938862" s="25"/>
      <c r="K938862" s="25"/>
      <c r="M938862" s="25"/>
    </row>
    <row r="938863" spans="1:13" ht="17.25" customHeight="1" x14ac:dyDescent="0.15">
      <c r="A938863" s="25"/>
      <c r="C938863" s="25"/>
      <c r="D938863" s="25"/>
      <c r="E938863" s="25"/>
      <c r="J938863" s="25"/>
      <c r="K938863" s="25"/>
      <c r="M938863" s="25"/>
    </row>
    <row r="938864" spans="1:13" ht="17.25" customHeight="1" x14ac:dyDescent="0.15">
      <c r="A938864" s="25"/>
      <c r="C938864" s="25"/>
      <c r="D938864" s="25"/>
      <c r="E938864" s="25"/>
      <c r="J938864" s="25"/>
      <c r="K938864" s="25"/>
      <c r="M938864" s="25"/>
    </row>
    <row r="938865" spans="1:13" ht="17.25" customHeight="1" x14ac:dyDescent="0.15">
      <c r="A938865" s="25"/>
      <c r="C938865" s="25"/>
      <c r="D938865" s="25"/>
      <c r="E938865" s="25"/>
      <c r="J938865" s="25"/>
      <c r="K938865" s="25"/>
      <c r="M938865" s="25"/>
    </row>
    <row r="938866" spans="1:13" ht="17.25" customHeight="1" x14ac:dyDescent="0.15">
      <c r="A938866" s="25"/>
      <c r="C938866" s="25"/>
      <c r="D938866" s="25"/>
      <c r="E938866" s="25"/>
      <c r="J938866" s="25"/>
      <c r="K938866" s="25"/>
      <c r="M938866" s="25"/>
    </row>
    <row r="938867" spans="1:13" ht="17.25" customHeight="1" x14ac:dyDescent="0.15">
      <c r="A938867" s="25"/>
      <c r="C938867" s="25"/>
      <c r="D938867" s="25"/>
      <c r="E938867" s="25"/>
      <c r="J938867" s="25"/>
      <c r="K938867" s="25"/>
      <c r="M938867" s="25"/>
    </row>
    <row r="938868" spans="1:13" ht="17.25" customHeight="1" x14ac:dyDescent="0.15">
      <c r="A938868" s="25"/>
      <c r="C938868" s="25"/>
      <c r="D938868" s="25"/>
      <c r="E938868" s="25"/>
      <c r="J938868" s="25"/>
      <c r="K938868" s="25"/>
      <c r="M938868" s="25"/>
    </row>
    <row r="938869" spans="1:13" ht="17.25" customHeight="1" x14ac:dyDescent="0.15">
      <c r="A938869" s="25"/>
      <c r="C938869" s="25"/>
      <c r="D938869" s="25"/>
      <c r="E938869" s="25"/>
      <c r="J938869" s="25"/>
      <c r="K938869" s="25"/>
      <c r="M938869" s="25"/>
    </row>
    <row r="938870" spans="1:13" ht="17.25" customHeight="1" x14ac:dyDescent="0.15">
      <c r="A938870" s="25"/>
      <c r="C938870" s="25"/>
      <c r="D938870" s="25"/>
      <c r="E938870" s="25"/>
      <c r="J938870" s="25"/>
      <c r="K938870" s="25"/>
      <c r="M938870" s="25"/>
    </row>
    <row r="938871" spans="1:13" ht="17.25" customHeight="1" x14ac:dyDescent="0.15">
      <c r="A938871" s="25"/>
      <c r="C938871" s="25"/>
      <c r="D938871" s="25"/>
      <c r="E938871" s="25"/>
      <c r="J938871" s="25"/>
      <c r="K938871" s="25"/>
      <c r="M938871" s="25"/>
    </row>
    <row r="938872" spans="1:13" ht="17.25" customHeight="1" x14ac:dyDescent="0.15">
      <c r="A938872" s="25"/>
      <c r="C938872" s="25"/>
      <c r="D938872" s="25"/>
      <c r="E938872" s="25"/>
      <c r="J938872" s="25"/>
      <c r="K938872" s="25"/>
      <c r="M938872" s="25"/>
    </row>
    <row r="938873" spans="1:13" ht="17.25" customHeight="1" x14ac:dyDescent="0.15">
      <c r="A938873" s="25"/>
      <c r="C938873" s="25"/>
      <c r="D938873" s="25"/>
      <c r="E938873" s="25"/>
      <c r="J938873" s="25"/>
      <c r="K938873" s="25"/>
      <c r="M938873" s="25"/>
    </row>
    <row r="938874" spans="1:13" ht="17.25" customHeight="1" x14ac:dyDescent="0.15">
      <c r="A938874" s="25"/>
      <c r="C938874" s="25"/>
      <c r="D938874" s="25"/>
      <c r="E938874" s="25"/>
      <c r="J938874" s="25"/>
      <c r="K938874" s="25"/>
      <c r="M938874" s="25"/>
    </row>
    <row r="938875" spans="1:13" ht="17.25" customHeight="1" x14ac:dyDescent="0.15">
      <c r="A938875" s="25"/>
      <c r="C938875" s="25"/>
      <c r="D938875" s="25"/>
      <c r="E938875" s="25"/>
      <c r="J938875" s="25"/>
      <c r="K938875" s="25"/>
      <c r="M938875" s="25"/>
    </row>
    <row r="938876" spans="1:13" ht="17.25" customHeight="1" x14ac:dyDescent="0.15">
      <c r="A938876" s="25"/>
      <c r="C938876" s="25"/>
      <c r="D938876" s="25"/>
      <c r="E938876" s="25"/>
      <c r="J938876" s="25"/>
      <c r="K938876" s="25"/>
      <c r="M938876" s="25"/>
    </row>
    <row r="938877" spans="1:13" ht="17.25" customHeight="1" x14ac:dyDescent="0.15">
      <c r="A938877" s="25"/>
      <c r="C938877" s="25"/>
      <c r="D938877" s="25"/>
      <c r="E938877" s="25"/>
      <c r="J938877" s="25"/>
      <c r="K938877" s="25"/>
      <c r="M938877" s="25"/>
    </row>
    <row r="938878" spans="1:13" ht="17.25" customHeight="1" x14ac:dyDescent="0.15">
      <c r="A938878" s="25"/>
      <c r="C938878" s="25"/>
      <c r="D938878" s="25"/>
      <c r="E938878" s="25"/>
      <c r="J938878" s="25"/>
      <c r="K938878" s="25"/>
      <c r="M938878" s="25"/>
    </row>
    <row r="938879" spans="1:13" ht="17.25" customHeight="1" x14ac:dyDescent="0.15">
      <c r="A938879" s="25"/>
      <c r="C938879" s="25"/>
      <c r="D938879" s="25"/>
      <c r="E938879" s="25"/>
      <c r="J938879" s="25"/>
      <c r="K938879" s="25"/>
      <c r="M938879" s="25"/>
    </row>
    <row r="938880" spans="1:13" ht="17.25" customHeight="1" x14ac:dyDescent="0.15">
      <c r="A938880" s="25"/>
      <c r="C938880" s="25"/>
      <c r="D938880" s="25"/>
      <c r="E938880" s="25"/>
      <c r="J938880" s="25"/>
      <c r="K938880" s="25"/>
      <c r="M938880" s="25"/>
    </row>
    <row r="938881" spans="1:13" ht="17.25" customHeight="1" x14ac:dyDescent="0.15">
      <c r="A938881" s="25"/>
      <c r="C938881" s="25"/>
      <c r="D938881" s="25"/>
      <c r="E938881" s="25"/>
      <c r="J938881" s="25"/>
      <c r="K938881" s="25"/>
      <c r="M938881" s="25"/>
    </row>
    <row r="938882" spans="1:13" ht="17.25" customHeight="1" x14ac:dyDescent="0.15">
      <c r="A938882" s="25"/>
      <c r="C938882" s="25"/>
      <c r="D938882" s="25"/>
      <c r="E938882" s="25"/>
      <c r="J938882" s="25"/>
      <c r="K938882" s="25"/>
      <c r="M938882" s="25"/>
    </row>
    <row r="938883" spans="1:13" ht="17.25" customHeight="1" x14ac:dyDescent="0.15">
      <c r="A938883" s="25"/>
      <c r="C938883" s="25"/>
      <c r="D938883" s="25"/>
      <c r="E938883" s="25"/>
      <c r="J938883" s="25"/>
      <c r="K938883" s="25"/>
      <c r="M938883" s="25"/>
    </row>
    <row r="938884" spans="1:13" ht="17.25" customHeight="1" x14ac:dyDescent="0.15">
      <c r="A938884" s="25"/>
      <c r="C938884" s="25"/>
      <c r="D938884" s="25"/>
      <c r="E938884" s="25"/>
      <c r="J938884" s="25"/>
      <c r="K938884" s="25"/>
      <c r="M938884" s="25"/>
    </row>
    <row r="938885" spans="1:13" ht="17.25" customHeight="1" x14ac:dyDescent="0.15">
      <c r="A938885" s="25"/>
      <c r="C938885" s="25"/>
      <c r="D938885" s="25"/>
      <c r="E938885" s="25"/>
      <c r="J938885" s="25"/>
      <c r="K938885" s="25"/>
      <c r="M938885" s="25"/>
    </row>
    <row r="938886" spans="1:13" ht="17.25" customHeight="1" x14ac:dyDescent="0.15">
      <c r="A938886" s="25"/>
      <c r="C938886" s="25"/>
      <c r="D938886" s="25"/>
      <c r="E938886" s="25"/>
      <c r="J938886" s="25"/>
      <c r="K938886" s="25"/>
      <c r="M938886" s="25"/>
    </row>
    <row r="938887" spans="1:13" ht="17.25" customHeight="1" x14ac:dyDescent="0.15">
      <c r="A938887" s="25"/>
      <c r="C938887" s="25"/>
      <c r="D938887" s="25"/>
      <c r="E938887" s="25"/>
      <c r="J938887" s="25"/>
      <c r="K938887" s="25"/>
      <c r="M938887" s="25"/>
    </row>
    <row r="938888" spans="1:13" ht="17.25" customHeight="1" x14ac:dyDescent="0.15">
      <c r="A938888" s="25"/>
      <c r="C938888" s="25"/>
      <c r="D938888" s="25"/>
      <c r="E938888" s="25"/>
      <c r="J938888" s="25"/>
      <c r="K938888" s="25"/>
      <c r="M938888" s="25"/>
    </row>
    <row r="938889" spans="1:13" ht="17.25" customHeight="1" x14ac:dyDescent="0.15">
      <c r="A938889" s="25"/>
      <c r="C938889" s="25"/>
      <c r="D938889" s="25"/>
      <c r="E938889" s="25"/>
      <c r="J938889" s="25"/>
      <c r="K938889" s="25"/>
      <c r="M938889" s="25"/>
    </row>
    <row r="938890" spans="1:13" ht="17.25" customHeight="1" x14ac:dyDescent="0.15">
      <c r="A938890" s="25"/>
      <c r="C938890" s="25"/>
      <c r="D938890" s="25"/>
      <c r="E938890" s="25"/>
      <c r="J938890" s="25"/>
      <c r="K938890" s="25"/>
      <c r="M938890" s="25"/>
    </row>
    <row r="938891" spans="1:13" ht="17.25" customHeight="1" x14ac:dyDescent="0.15">
      <c r="A938891" s="25"/>
      <c r="C938891" s="25"/>
      <c r="D938891" s="25"/>
      <c r="E938891" s="25"/>
      <c r="J938891" s="25"/>
      <c r="K938891" s="25"/>
      <c r="M938891" s="25"/>
    </row>
    <row r="938892" spans="1:13" ht="17.25" customHeight="1" x14ac:dyDescent="0.15">
      <c r="A938892" s="25"/>
      <c r="C938892" s="25"/>
      <c r="D938892" s="25"/>
      <c r="E938892" s="25"/>
      <c r="J938892" s="25"/>
      <c r="K938892" s="25"/>
      <c r="M938892" s="25"/>
    </row>
    <row r="938893" spans="1:13" ht="17.25" customHeight="1" x14ac:dyDescent="0.15">
      <c r="A938893" s="25"/>
      <c r="C938893" s="25"/>
      <c r="D938893" s="25"/>
      <c r="E938893" s="25"/>
      <c r="J938893" s="25"/>
      <c r="K938893" s="25"/>
      <c r="M938893" s="25"/>
    </row>
    <row r="938894" spans="1:13" ht="17.25" customHeight="1" x14ac:dyDescent="0.15">
      <c r="A938894" s="25"/>
      <c r="C938894" s="25"/>
      <c r="D938894" s="25"/>
      <c r="E938894" s="25"/>
      <c r="J938894" s="25"/>
      <c r="K938894" s="25"/>
      <c r="M938894" s="25"/>
    </row>
    <row r="938895" spans="1:13" ht="17.25" customHeight="1" x14ac:dyDescent="0.15">
      <c r="A938895" s="25"/>
      <c r="C938895" s="25"/>
      <c r="D938895" s="25"/>
      <c r="E938895" s="25"/>
      <c r="J938895" s="25"/>
      <c r="K938895" s="25"/>
      <c r="M938895" s="25"/>
    </row>
    <row r="938896" spans="1:13" ht="17.25" customHeight="1" x14ac:dyDescent="0.15">
      <c r="A938896" s="25"/>
      <c r="C938896" s="25"/>
      <c r="D938896" s="25"/>
      <c r="E938896" s="25"/>
      <c r="J938896" s="25"/>
      <c r="K938896" s="25"/>
      <c r="M938896" s="25"/>
    </row>
    <row r="938897" spans="1:13" ht="17.25" customHeight="1" x14ac:dyDescent="0.15">
      <c r="A938897" s="25"/>
      <c r="C938897" s="25"/>
      <c r="D938897" s="25"/>
      <c r="E938897" s="25"/>
      <c r="J938897" s="25"/>
      <c r="K938897" s="25"/>
      <c r="M938897" s="25"/>
    </row>
    <row r="938898" spans="1:13" ht="17.25" customHeight="1" x14ac:dyDescent="0.15">
      <c r="A938898" s="25"/>
      <c r="C938898" s="25"/>
      <c r="D938898" s="25"/>
      <c r="E938898" s="25"/>
      <c r="J938898" s="25"/>
      <c r="K938898" s="25"/>
      <c r="M938898" s="25"/>
    </row>
    <row r="938899" spans="1:13" ht="17.25" customHeight="1" x14ac:dyDescent="0.15">
      <c r="A938899" s="25"/>
      <c r="C938899" s="25"/>
      <c r="D938899" s="25"/>
      <c r="E938899" s="25"/>
      <c r="J938899" s="25"/>
      <c r="K938899" s="25"/>
      <c r="M938899" s="25"/>
    </row>
    <row r="938900" spans="1:13" ht="17.25" customHeight="1" x14ac:dyDescent="0.15">
      <c r="A938900" s="25"/>
      <c r="C938900" s="25"/>
      <c r="D938900" s="25"/>
      <c r="E938900" s="25"/>
      <c r="J938900" s="25"/>
      <c r="K938900" s="25"/>
      <c r="M938900" s="25"/>
    </row>
    <row r="938901" spans="1:13" ht="17.25" customHeight="1" x14ac:dyDescent="0.15">
      <c r="A938901" s="25"/>
      <c r="C938901" s="25"/>
      <c r="D938901" s="25"/>
      <c r="E938901" s="25"/>
      <c r="J938901" s="25"/>
      <c r="K938901" s="25"/>
      <c r="M938901" s="25"/>
    </row>
    <row r="938902" spans="1:13" ht="17.25" customHeight="1" x14ac:dyDescent="0.15">
      <c r="A938902" s="25"/>
      <c r="C938902" s="25"/>
      <c r="D938902" s="25"/>
      <c r="E938902" s="25"/>
      <c r="J938902" s="25"/>
      <c r="K938902" s="25"/>
      <c r="M938902" s="25"/>
    </row>
    <row r="938903" spans="1:13" ht="17.25" customHeight="1" x14ac:dyDescent="0.15">
      <c r="A938903" s="25"/>
      <c r="C938903" s="25"/>
      <c r="D938903" s="25"/>
      <c r="E938903" s="25"/>
      <c r="J938903" s="25"/>
      <c r="K938903" s="25"/>
      <c r="M938903" s="25"/>
    </row>
    <row r="938904" spans="1:13" ht="17.25" customHeight="1" x14ac:dyDescent="0.15">
      <c r="A938904" s="25"/>
      <c r="C938904" s="25"/>
      <c r="D938904" s="25"/>
      <c r="E938904" s="25"/>
      <c r="J938904" s="25"/>
      <c r="K938904" s="25"/>
      <c r="M938904" s="25"/>
    </row>
    <row r="938905" spans="1:13" ht="17.25" customHeight="1" x14ac:dyDescent="0.15">
      <c r="A938905" s="25"/>
      <c r="C938905" s="25"/>
      <c r="D938905" s="25"/>
      <c r="E938905" s="25"/>
      <c r="J938905" s="25"/>
      <c r="K938905" s="25"/>
      <c r="M938905" s="25"/>
    </row>
    <row r="938906" spans="1:13" ht="17.25" customHeight="1" x14ac:dyDescent="0.15">
      <c r="A938906" s="25"/>
      <c r="C938906" s="25"/>
      <c r="D938906" s="25"/>
      <c r="E938906" s="25"/>
      <c r="J938906" s="25"/>
      <c r="K938906" s="25"/>
      <c r="M938906" s="25"/>
    </row>
    <row r="938907" spans="1:13" ht="17.25" customHeight="1" x14ac:dyDescent="0.15">
      <c r="A938907" s="25"/>
      <c r="C938907" s="25"/>
      <c r="D938907" s="25"/>
      <c r="E938907" s="25"/>
      <c r="J938907" s="25"/>
      <c r="K938907" s="25"/>
      <c r="M938907" s="25"/>
    </row>
    <row r="938908" spans="1:13" ht="17.25" customHeight="1" x14ac:dyDescent="0.15">
      <c r="A938908" s="25"/>
      <c r="C938908" s="25"/>
      <c r="D938908" s="25"/>
      <c r="E938908" s="25"/>
      <c r="J938908" s="25"/>
      <c r="K938908" s="25"/>
      <c r="M938908" s="25"/>
    </row>
    <row r="938909" spans="1:13" ht="17.25" customHeight="1" x14ac:dyDescent="0.15">
      <c r="A938909" s="25"/>
      <c r="C938909" s="25"/>
      <c r="D938909" s="25"/>
      <c r="E938909" s="25"/>
      <c r="J938909" s="25"/>
      <c r="K938909" s="25"/>
      <c r="M938909" s="25"/>
    </row>
    <row r="938910" spans="1:13" ht="17.25" customHeight="1" x14ac:dyDescent="0.15">
      <c r="A938910" s="25"/>
      <c r="C938910" s="25"/>
      <c r="D938910" s="25"/>
      <c r="E938910" s="25"/>
      <c r="J938910" s="25"/>
      <c r="K938910" s="25"/>
      <c r="M938910" s="25"/>
    </row>
    <row r="938911" spans="1:13" ht="17.25" customHeight="1" x14ac:dyDescent="0.15">
      <c r="A938911" s="25"/>
      <c r="C938911" s="25"/>
      <c r="D938911" s="25"/>
      <c r="E938911" s="25"/>
      <c r="J938911" s="25"/>
      <c r="K938911" s="25"/>
      <c r="M938911" s="25"/>
    </row>
    <row r="938912" spans="1:13" ht="17.25" customHeight="1" x14ac:dyDescent="0.15">
      <c r="A938912" s="25"/>
      <c r="C938912" s="25"/>
      <c r="D938912" s="25"/>
      <c r="E938912" s="25"/>
      <c r="J938912" s="25"/>
      <c r="K938912" s="25"/>
      <c r="M938912" s="25"/>
    </row>
    <row r="938913" spans="1:13" ht="17.25" customHeight="1" x14ac:dyDescent="0.15">
      <c r="A938913" s="25"/>
      <c r="C938913" s="25"/>
      <c r="D938913" s="25"/>
      <c r="E938913" s="25"/>
      <c r="J938913" s="25"/>
      <c r="K938913" s="25"/>
      <c r="M938913" s="25"/>
    </row>
    <row r="938914" spans="1:13" ht="17.25" customHeight="1" x14ac:dyDescent="0.15">
      <c r="A938914" s="25"/>
      <c r="C938914" s="25"/>
      <c r="D938914" s="25"/>
      <c r="E938914" s="25"/>
      <c r="J938914" s="25"/>
      <c r="K938914" s="25"/>
      <c r="M938914" s="25"/>
    </row>
    <row r="938915" spans="1:13" ht="17.25" customHeight="1" x14ac:dyDescent="0.15">
      <c r="A938915" s="25"/>
      <c r="C938915" s="25"/>
      <c r="D938915" s="25"/>
      <c r="E938915" s="25"/>
      <c r="J938915" s="25"/>
      <c r="K938915" s="25"/>
      <c r="M938915" s="25"/>
    </row>
    <row r="938916" spans="1:13" ht="17.25" customHeight="1" x14ac:dyDescent="0.15">
      <c r="A938916" s="25"/>
      <c r="C938916" s="25"/>
      <c r="D938916" s="25"/>
      <c r="E938916" s="25"/>
      <c r="J938916" s="25"/>
      <c r="K938916" s="25"/>
      <c r="M938916" s="25"/>
    </row>
    <row r="938917" spans="1:13" ht="17.25" customHeight="1" x14ac:dyDescent="0.15">
      <c r="A938917" s="25"/>
      <c r="C938917" s="25"/>
      <c r="D938917" s="25"/>
      <c r="E938917" s="25"/>
      <c r="J938917" s="25"/>
      <c r="K938917" s="25"/>
      <c r="M938917" s="25"/>
    </row>
    <row r="938918" spans="1:13" ht="17.25" customHeight="1" x14ac:dyDescent="0.15">
      <c r="A938918" s="25"/>
      <c r="C938918" s="25"/>
      <c r="D938918" s="25"/>
      <c r="E938918" s="25"/>
      <c r="J938918" s="25"/>
      <c r="K938918" s="25"/>
      <c r="M938918" s="25"/>
    </row>
    <row r="938919" spans="1:13" ht="17.25" customHeight="1" x14ac:dyDescent="0.15">
      <c r="A938919" s="25"/>
      <c r="C938919" s="25"/>
      <c r="D938919" s="25"/>
      <c r="E938919" s="25"/>
      <c r="J938919" s="25"/>
      <c r="K938919" s="25"/>
      <c r="M938919" s="25"/>
    </row>
    <row r="938920" spans="1:13" ht="17.25" customHeight="1" x14ac:dyDescent="0.15">
      <c r="A938920" s="25"/>
      <c r="C938920" s="25"/>
      <c r="D938920" s="25"/>
      <c r="E938920" s="25"/>
      <c r="J938920" s="25"/>
      <c r="K938920" s="25"/>
      <c r="M938920" s="25"/>
    </row>
    <row r="938921" spans="1:13" ht="17.25" customHeight="1" x14ac:dyDescent="0.15">
      <c r="A938921" s="25"/>
      <c r="C938921" s="25"/>
      <c r="D938921" s="25"/>
      <c r="E938921" s="25"/>
      <c r="J938921" s="25"/>
      <c r="K938921" s="25"/>
      <c r="M938921" s="25"/>
    </row>
    <row r="938922" spans="1:13" ht="17.25" customHeight="1" x14ac:dyDescent="0.15">
      <c r="A938922" s="25"/>
      <c r="C938922" s="25"/>
      <c r="D938922" s="25"/>
      <c r="E938922" s="25"/>
      <c r="J938922" s="25"/>
      <c r="K938922" s="25"/>
      <c r="M938922" s="25"/>
    </row>
    <row r="938923" spans="1:13" ht="17.25" customHeight="1" x14ac:dyDescent="0.15">
      <c r="A938923" s="25"/>
      <c r="C938923" s="25"/>
      <c r="D938923" s="25"/>
      <c r="E938923" s="25"/>
      <c r="J938923" s="25"/>
      <c r="K938923" s="25"/>
      <c r="M938923" s="25"/>
    </row>
    <row r="938924" spans="1:13" ht="17.25" customHeight="1" x14ac:dyDescent="0.15">
      <c r="A938924" s="25"/>
      <c r="C938924" s="25"/>
      <c r="D938924" s="25"/>
      <c r="E938924" s="25"/>
      <c r="J938924" s="25"/>
      <c r="K938924" s="25"/>
      <c r="M938924" s="25"/>
    </row>
    <row r="938925" spans="1:13" ht="17.25" customHeight="1" x14ac:dyDescent="0.15">
      <c r="A938925" s="25"/>
      <c r="C938925" s="25"/>
      <c r="D938925" s="25"/>
      <c r="E938925" s="25"/>
      <c r="J938925" s="25"/>
      <c r="K938925" s="25"/>
      <c r="M938925" s="25"/>
    </row>
    <row r="938926" spans="1:13" ht="17.25" customHeight="1" x14ac:dyDescent="0.15">
      <c r="A938926" s="25"/>
      <c r="C938926" s="25"/>
      <c r="D938926" s="25"/>
      <c r="E938926" s="25"/>
      <c r="J938926" s="25"/>
      <c r="K938926" s="25"/>
      <c r="M938926" s="25"/>
    </row>
    <row r="938927" spans="1:13" ht="17.25" customHeight="1" x14ac:dyDescent="0.15">
      <c r="A938927" s="25"/>
      <c r="C938927" s="25"/>
      <c r="D938927" s="25"/>
      <c r="E938927" s="25"/>
      <c r="J938927" s="25"/>
      <c r="K938927" s="25"/>
      <c r="M938927" s="25"/>
    </row>
    <row r="938928" spans="1:13" ht="17.25" customHeight="1" x14ac:dyDescent="0.15">
      <c r="A938928" s="25"/>
      <c r="C938928" s="25"/>
      <c r="D938928" s="25"/>
      <c r="E938928" s="25"/>
      <c r="J938928" s="25"/>
      <c r="K938928" s="25"/>
      <c r="M938928" s="25"/>
    </row>
    <row r="938929" spans="1:13" ht="17.25" customHeight="1" x14ac:dyDescent="0.15">
      <c r="A938929" s="25"/>
      <c r="C938929" s="25"/>
      <c r="D938929" s="25"/>
      <c r="E938929" s="25"/>
      <c r="J938929" s="25"/>
      <c r="K938929" s="25"/>
      <c r="M938929" s="25"/>
    </row>
    <row r="938930" spans="1:13" ht="17.25" customHeight="1" x14ac:dyDescent="0.15">
      <c r="A938930" s="25"/>
      <c r="C938930" s="25"/>
      <c r="D938930" s="25"/>
      <c r="E938930" s="25"/>
      <c r="J938930" s="25"/>
      <c r="K938930" s="25"/>
      <c r="M938930" s="25"/>
    </row>
    <row r="938931" spans="1:13" ht="17.25" customHeight="1" x14ac:dyDescent="0.15">
      <c r="A938931" s="25"/>
      <c r="C938931" s="25"/>
      <c r="D938931" s="25"/>
      <c r="E938931" s="25"/>
      <c r="J938931" s="25"/>
      <c r="K938931" s="25"/>
      <c r="M938931" s="25"/>
    </row>
    <row r="938932" spans="1:13" ht="17.25" customHeight="1" x14ac:dyDescent="0.15">
      <c r="A938932" s="25"/>
      <c r="C938932" s="25"/>
      <c r="D938932" s="25"/>
      <c r="E938932" s="25"/>
      <c r="J938932" s="25"/>
      <c r="K938932" s="25"/>
      <c r="M938932" s="25"/>
    </row>
    <row r="938933" spans="1:13" ht="17.25" customHeight="1" x14ac:dyDescent="0.15">
      <c r="A938933" s="25"/>
      <c r="C938933" s="25"/>
      <c r="D938933" s="25"/>
      <c r="E938933" s="25"/>
      <c r="J938933" s="25"/>
      <c r="K938933" s="25"/>
      <c r="M938933" s="25"/>
    </row>
    <row r="938934" spans="1:13" ht="17.25" customHeight="1" x14ac:dyDescent="0.15">
      <c r="A938934" s="25"/>
      <c r="C938934" s="25"/>
      <c r="D938934" s="25"/>
      <c r="E938934" s="25"/>
      <c r="J938934" s="25"/>
      <c r="K938934" s="25"/>
      <c r="M938934" s="25"/>
    </row>
    <row r="938935" spans="1:13" ht="17.25" customHeight="1" x14ac:dyDescent="0.15">
      <c r="A938935" s="25"/>
      <c r="C938935" s="25"/>
      <c r="D938935" s="25"/>
      <c r="E938935" s="25"/>
      <c r="J938935" s="25"/>
      <c r="K938935" s="25"/>
      <c r="M938935" s="25"/>
    </row>
    <row r="938936" spans="1:13" ht="17.25" customHeight="1" x14ac:dyDescent="0.15">
      <c r="A938936" s="25"/>
      <c r="C938936" s="25"/>
      <c r="D938936" s="25"/>
      <c r="E938936" s="25"/>
      <c r="J938936" s="25"/>
      <c r="K938936" s="25"/>
      <c r="M938936" s="25"/>
    </row>
    <row r="938937" spans="1:13" ht="17.25" customHeight="1" x14ac:dyDescent="0.15">
      <c r="A938937" s="25"/>
      <c r="C938937" s="25"/>
      <c r="D938937" s="25"/>
      <c r="E938937" s="25"/>
      <c r="J938937" s="25"/>
      <c r="K938937" s="25"/>
      <c r="M938937" s="25"/>
    </row>
    <row r="938938" spans="1:13" ht="17.25" customHeight="1" x14ac:dyDescent="0.15">
      <c r="A938938" s="25"/>
      <c r="C938938" s="25"/>
      <c r="D938938" s="25"/>
      <c r="E938938" s="25"/>
      <c r="J938938" s="25"/>
      <c r="K938938" s="25"/>
      <c r="M938938" s="25"/>
    </row>
    <row r="938939" spans="1:13" ht="17.25" customHeight="1" x14ac:dyDescent="0.15">
      <c r="A938939" s="25"/>
      <c r="C938939" s="25"/>
      <c r="D938939" s="25"/>
      <c r="E938939" s="25"/>
      <c r="J938939" s="25"/>
      <c r="K938939" s="25"/>
      <c r="M938939" s="25"/>
    </row>
    <row r="938940" spans="1:13" ht="17.25" customHeight="1" x14ac:dyDescent="0.15">
      <c r="A938940" s="25"/>
      <c r="C938940" s="25"/>
      <c r="D938940" s="25"/>
      <c r="E938940" s="25"/>
      <c r="J938940" s="25"/>
      <c r="K938940" s="25"/>
      <c r="M938940" s="25"/>
    </row>
    <row r="938941" spans="1:13" ht="17.25" customHeight="1" x14ac:dyDescent="0.15">
      <c r="A938941" s="25"/>
      <c r="C938941" s="25"/>
      <c r="D938941" s="25"/>
      <c r="E938941" s="25"/>
      <c r="J938941" s="25"/>
      <c r="K938941" s="25"/>
      <c r="M938941" s="25"/>
    </row>
    <row r="938942" spans="1:13" ht="17.25" customHeight="1" x14ac:dyDescent="0.15">
      <c r="A938942" s="25"/>
      <c r="C938942" s="25"/>
      <c r="D938942" s="25"/>
      <c r="E938942" s="25"/>
      <c r="J938942" s="25"/>
      <c r="K938942" s="25"/>
      <c r="M938942" s="25"/>
    </row>
    <row r="938943" spans="1:13" ht="17.25" customHeight="1" x14ac:dyDescent="0.15">
      <c r="A938943" s="25"/>
      <c r="C938943" s="25"/>
      <c r="D938943" s="25"/>
      <c r="E938943" s="25"/>
      <c r="J938943" s="25"/>
      <c r="K938943" s="25"/>
      <c r="M938943" s="25"/>
    </row>
    <row r="938944" spans="1:13" ht="17.25" customHeight="1" x14ac:dyDescent="0.15">
      <c r="A938944" s="25"/>
      <c r="C938944" s="25"/>
      <c r="D938944" s="25"/>
      <c r="E938944" s="25"/>
      <c r="J938944" s="25"/>
      <c r="K938944" s="25"/>
      <c r="M938944" s="25"/>
    </row>
    <row r="938945" spans="1:13" ht="17.25" customHeight="1" x14ac:dyDescent="0.15">
      <c r="A938945" s="25"/>
      <c r="C938945" s="25"/>
      <c r="D938945" s="25"/>
      <c r="E938945" s="25"/>
      <c r="J938945" s="25"/>
      <c r="K938945" s="25"/>
      <c r="M938945" s="25"/>
    </row>
    <row r="938946" spans="1:13" ht="17.25" customHeight="1" x14ac:dyDescent="0.15">
      <c r="A938946" s="25"/>
      <c r="C938946" s="25"/>
      <c r="D938946" s="25"/>
      <c r="E938946" s="25"/>
      <c r="J938946" s="25"/>
      <c r="K938946" s="25"/>
      <c r="M938946" s="25"/>
    </row>
    <row r="938947" spans="1:13" ht="17.25" customHeight="1" x14ac:dyDescent="0.15">
      <c r="A938947" s="25"/>
      <c r="C938947" s="25"/>
      <c r="D938947" s="25"/>
      <c r="E938947" s="25"/>
      <c r="J938947" s="25"/>
      <c r="K938947" s="25"/>
      <c r="M938947" s="25"/>
    </row>
    <row r="938948" spans="1:13" ht="17.25" customHeight="1" x14ac:dyDescent="0.15">
      <c r="A938948" s="25"/>
      <c r="C938948" s="25"/>
      <c r="D938948" s="25"/>
      <c r="E938948" s="25"/>
      <c r="J938948" s="25"/>
      <c r="K938948" s="25"/>
      <c r="M938948" s="25"/>
    </row>
    <row r="938949" spans="1:13" ht="17.25" customHeight="1" x14ac:dyDescent="0.15">
      <c r="A938949" s="25"/>
      <c r="C938949" s="25"/>
      <c r="D938949" s="25"/>
      <c r="E938949" s="25"/>
      <c r="J938949" s="25"/>
      <c r="K938949" s="25"/>
      <c r="M938949" s="25"/>
    </row>
    <row r="938950" spans="1:13" ht="17.25" customHeight="1" x14ac:dyDescent="0.15">
      <c r="A938950" s="25"/>
      <c r="C938950" s="25"/>
      <c r="D938950" s="25"/>
      <c r="E938950" s="25"/>
      <c r="J938950" s="25"/>
      <c r="K938950" s="25"/>
      <c r="M938950" s="25"/>
    </row>
    <row r="938951" spans="1:13" ht="17.25" customHeight="1" x14ac:dyDescent="0.15">
      <c r="A938951" s="25"/>
      <c r="C938951" s="25"/>
      <c r="D938951" s="25"/>
      <c r="E938951" s="25"/>
      <c r="J938951" s="25"/>
      <c r="K938951" s="25"/>
      <c r="M938951" s="25"/>
    </row>
    <row r="938952" spans="1:13" ht="17.25" customHeight="1" x14ac:dyDescent="0.15">
      <c r="A938952" s="25"/>
      <c r="C938952" s="25"/>
      <c r="D938952" s="25"/>
      <c r="E938952" s="25"/>
      <c r="J938952" s="25"/>
      <c r="K938952" s="25"/>
      <c r="M938952" s="25"/>
    </row>
    <row r="938953" spans="1:13" ht="17.25" customHeight="1" x14ac:dyDescent="0.15">
      <c r="A938953" s="25"/>
      <c r="C938953" s="25"/>
      <c r="D938953" s="25"/>
      <c r="E938953" s="25"/>
      <c r="J938953" s="25"/>
      <c r="K938953" s="25"/>
      <c r="M938953" s="25"/>
    </row>
    <row r="938954" spans="1:13" ht="17.25" customHeight="1" x14ac:dyDescent="0.15">
      <c r="A938954" s="25"/>
      <c r="C938954" s="25"/>
      <c r="D938954" s="25"/>
      <c r="E938954" s="25"/>
      <c r="J938954" s="25"/>
      <c r="K938954" s="25"/>
      <c r="M938954" s="25"/>
    </row>
    <row r="938955" spans="1:13" ht="17.25" customHeight="1" x14ac:dyDescent="0.15">
      <c r="A938955" s="25"/>
      <c r="C938955" s="25"/>
      <c r="D938955" s="25"/>
      <c r="E938955" s="25"/>
      <c r="J938955" s="25"/>
      <c r="K938955" s="25"/>
      <c r="M938955" s="25"/>
    </row>
    <row r="938956" spans="1:13" ht="17.25" customHeight="1" x14ac:dyDescent="0.15">
      <c r="A938956" s="25"/>
      <c r="C938956" s="25"/>
      <c r="D938956" s="25"/>
      <c r="E938956" s="25"/>
      <c r="J938956" s="25"/>
      <c r="K938956" s="25"/>
      <c r="M938956" s="25"/>
    </row>
    <row r="938957" spans="1:13" ht="17.25" customHeight="1" x14ac:dyDescent="0.15">
      <c r="A938957" s="25"/>
      <c r="C938957" s="25"/>
      <c r="D938957" s="25"/>
      <c r="E938957" s="25"/>
      <c r="J938957" s="25"/>
      <c r="K938957" s="25"/>
      <c r="M938957" s="25"/>
    </row>
    <row r="938958" spans="1:13" ht="17.25" customHeight="1" x14ac:dyDescent="0.15">
      <c r="A938958" s="25"/>
      <c r="C938958" s="25"/>
      <c r="D938958" s="25"/>
      <c r="E938958" s="25"/>
      <c r="J938958" s="25"/>
      <c r="K938958" s="25"/>
      <c r="M938958" s="25"/>
    </row>
    <row r="938959" spans="1:13" ht="17.25" customHeight="1" x14ac:dyDescent="0.15">
      <c r="A938959" s="25"/>
      <c r="C938959" s="25"/>
      <c r="D938959" s="25"/>
      <c r="E938959" s="25"/>
      <c r="J938959" s="25"/>
      <c r="K938959" s="25"/>
      <c r="M938959" s="25"/>
    </row>
    <row r="938960" spans="1:13" ht="17.25" customHeight="1" x14ac:dyDescent="0.15">
      <c r="A938960" s="25"/>
      <c r="C938960" s="25"/>
      <c r="D938960" s="25"/>
      <c r="E938960" s="25"/>
      <c r="J938960" s="25"/>
      <c r="K938960" s="25"/>
      <c r="M938960" s="25"/>
    </row>
    <row r="938961" spans="1:13" ht="17.25" customHeight="1" x14ac:dyDescent="0.15">
      <c r="A938961" s="25"/>
      <c r="C938961" s="25"/>
      <c r="D938961" s="25"/>
      <c r="E938961" s="25"/>
      <c r="J938961" s="25"/>
      <c r="K938961" s="25"/>
      <c r="M938961" s="25"/>
    </row>
    <row r="938962" spans="1:13" ht="17.25" customHeight="1" x14ac:dyDescent="0.15">
      <c r="A938962" s="25"/>
      <c r="C938962" s="25"/>
      <c r="D938962" s="25"/>
      <c r="E938962" s="25"/>
      <c r="J938962" s="25"/>
      <c r="K938962" s="25"/>
      <c r="M938962" s="25"/>
    </row>
    <row r="938963" spans="1:13" ht="17.25" customHeight="1" x14ac:dyDescent="0.15">
      <c r="A938963" s="25"/>
      <c r="C938963" s="25"/>
      <c r="D938963" s="25"/>
      <c r="E938963" s="25"/>
      <c r="J938963" s="25"/>
      <c r="K938963" s="25"/>
      <c r="M938963" s="25"/>
    </row>
    <row r="938964" spans="1:13" ht="17.25" customHeight="1" x14ac:dyDescent="0.15">
      <c r="A938964" s="25"/>
      <c r="C938964" s="25"/>
      <c r="D938964" s="25"/>
      <c r="E938964" s="25"/>
      <c r="J938964" s="25"/>
      <c r="K938964" s="25"/>
      <c r="M938964" s="25"/>
    </row>
    <row r="938965" spans="1:13" ht="17.25" customHeight="1" x14ac:dyDescent="0.15">
      <c r="A938965" s="25"/>
      <c r="C938965" s="25"/>
      <c r="D938965" s="25"/>
      <c r="E938965" s="25"/>
      <c r="J938965" s="25"/>
      <c r="K938965" s="25"/>
      <c r="M938965" s="25"/>
    </row>
    <row r="938966" spans="1:13" ht="17.25" customHeight="1" x14ac:dyDescent="0.15">
      <c r="A938966" s="25"/>
      <c r="C938966" s="25"/>
      <c r="D938966" s="25"/>
      <c r="E938966" s="25"/>
      <c r="J938966" s="25"/>
      <c r="K938966" s="25"/>
      <c r="M938966" s="25"/>
    </row>
    <row r="938967" spans="1:13" ht="17.25" customHeight="1" x14ac:dyDescent="0.15">
      <c r="A938967" s="25"/>
      <c r="C938967" s="25"/>
      <c r="D938967" s="25"/>
      <c r="E938967" s="25"/>
      <c r="J938967" s="25"/>
      <c r="K938967" s="25"/>
      <c r="M938967" s="25"/>
    </row>
    <row r="938968" spans="1:13" ht="17.25" customHeight="1" x14ac:dyDescent="0.15">
      <c r="A938968" s="25"/>
      <c r="C938968" s="25"/>
      <c r="D938968" s="25"/>
      <c r="E938968" s="25"/>
      <c r="J938968" s="25"/>
      <c r="K938968" s="25"/>
      <c r="M938968" s="25"/>
    </row>
    <row r="938969" spans="1:13" ht="17.25" customHeight="1" x14ac:dyDescent="0.15">
      <c r="A938969" s="25"/>
      <c r="C938969" s="25"/>
      <c r="D938969" s="25"/>
      <c r="E938969" s="25"/>
      <c r="J938969" s="25"/>
      <c r="K938969" s="25"/>
      <c r="M938969" s="25"/>
    </row>
    <row r="938970" spans="1:13" ht="17.25" customHeight="1" x14ac:dyDescent="0.15">
      <c r="A938970" s="25"/>
      <c r="C938970" s="25"/>
      <c r="D938970" s="25"/>
      <c r="E938970" s="25"/>
      <c r="J938970" s="25"/>
      <c r="K938970" s="25"/>
      <c r="M938970" s="25"/>
    </row>
    <row r="938971" spans="1:13" ht="17.25" customHeight="1" x14ac:dyDescent="0.15">
      <c r="A938971" s="25"/>
      <c r="C938971" s="25"/>
      <c r="D938971" s="25"/>
      <c r="E938971" s="25"/>
      <c r="J938971" s="25"/>
      <c r="K938971" s="25"/>
      <c r="M938971" s="25"/>
    </row>
    <row r="938972" spans="1:13" ht="17.25" customHeight="1" x14ac:dyDescent="0.15">
      <c r="A938972" s="25"/>
      <c r="C938972" s="25"/>
      <c r="D938972" s="25"/>
      <c r="E938972" s="25"/>
      <c r="J938972" s="25"/>
      <c r="K938972" s="25"/>
      <c r="M938972" s="25"/>
    </row>
    <row r="938973" spans="1:13" ht="17.25" customHeight="1" x14ac:dyDescent="0.15">
      <c r="A938973" s="25"/>
      <c r="C938973" s="25"/>
      <c r="D938973" s="25"/>
      <c r="E938973" s="25"/>
      <c r="J938973" s="25"/>
      <c r="K938973" s="25"/>
      <c r="M938973" s="25"/>
    </row>
    <row r="938974" spans="1:13" ht="17.25" customHeight="1" x14ac:dyDescent="0.15">
      <c r="A938974" s="25"/>
      <c r="C938974" s="25"/>
      <c r="D938974" s="25"/>
      <c r="E938974" s="25"/>
      <c r="J938974" s="25"/>
      <c r="K938974" s="25"/>
      <c r="M938974" s="25"/>
    </row>
    <row r="938975" spans="1:13" ht="17.25" customHeight="1" x14ac:dyDescent="0.15">
      <c r="A938975" s="25"/>
      <c r="C938975" s="25"/>
      <c r="D938975" s="25"/>
      <c r="E938975" s="25"/>
      <c r="J938975" s="25"/>
      <c r="K938975" s="25"/>
      <c r="M938975" s="25"/>
    </row>
    <row r="938976" spans="1:13" ht="17.25" customHeight="1" x14ac:dyDescent="0.15">
      <c r="A938976" s="25"/>
      <c r="C938976" s="25"/>
      <c r="D938976" s="25"/>
      <c r="E938976" s="25"/>
      <c r="J938976" s="25"/>
      <c r="K938976" s="25"/>
      <c r="M938976" s="25"/>
    </row>
    <row r="938977" spans="1:13" ht="17.25" customHeight="1" x14ac:dyDescent="0.15">
      <c r="A938977" s="25"/>
      <c r="C938977" s="25"/>
      <c r="D938977" s="25"/>
      <c r="E938977" s="25"/>
      <c r="J938977" s="25"/>
      <c r="K938977" s="25"/>
      <c r="M938977" s="25"/>
    </row>
    <row r="938978" spans="1:13" ht="17.25" customHeight="1" x14ac:dyDescent="0.15">
      <c r="A938978" s="25"/>
      <c r="C938978" s="25"/>
      <c r="D938978" s="25"/>
      <c r="E938978" s="25"/>
      <c r="J938978" s="25"/>
      <c r="K938978" s="25"/>
      <c r="M938978" s="25"/>
    </row>
    <row r="938979" spans="1:13" ht="17.25" customHeight="1" x14ac:dyDescent="0.15">
      <c r="A938979" s="25"/>
      <c r="C938979" s="25"/>
      <c r="D938979" s="25"/>
      <c r="E938979" s="25"/>
      <c r="J938979" s="25"/>
      <c r="K938979" s="25"/>
      <c r="M938979" s="25"/>
    </row>
    <row r="938980" spans="1:13" ht="17.25" customHeight="1" x14ac:dyDescent="0.15">
      <c r="A938980" s="25"/>
      <c r="C938980" s="25"/>
      <c r="D938980" s="25"/>
      <c r="E938980" s="25"/>
      <c r="J938980" s="25"/>
      <c r="K938980" s="25"/>
      <c r="M938980" s="25"/>
    </row>
    <row r="938981" spans="1:13" ht="17.25" customHeight="1" x14ac:dyDescent="0.15">
      <c r="A938981" s="25"/>
      <c r="C938981" s="25"/>
      <c r="D938981" s="25"/>
      <c r="E938981" s="25"/>
      <c r="J938981" s="25"/>
      <c r="K938981" s="25"/>
      <c r="M938981" s="25"/>
    </row>
    <row r="938982" spans="1:13" ht="17.25" customHeight="1" x14ac:dyDescent="0.15">
      <c r="A938982" s="25"/>
      <c r="C938982" s="25"/>
      <c r="D938982" s="25"/>
      <c r="E938982" s="25"/>
      <c r="J938982" s="25"/>
      <c r="K938982" s="25"/>
      <c r="M938982" s="25"/>
    </row>
    <row r="938983" spans="1:13" ht="17.25" customHeight="1" x14ac:dyDescent="0.15">
      <c r="A938983" s="25"/>
      <c r="C938983" s="25"/>
      <c r="D938983" s="25"/>
      <c r="E938983" s="25"/>
      <c r="J938983" s="25"/>
      <c r="K938983" s="25"/>
      <c r="M938983" s="25"/>
    </row>
    <row r="938984" spans="1:13" ht="17.25" customHeight="1" x14ac:dyDescent="0.15">
      <c r="A938984" s="25"/>
      <c r="C938984" s="25"/>
      <c r="D938984" s="25"/>
      <c r="E938984" s="25"/>
      <c r="J938984" s="25"/>
      <c r="K938984" s="25"/>
      <c r="M938984" s="25"/>
    </row>
    <row r="938985" spans="1:13" ht="17.25" customHeight="1" x14ac:dyDescent="0.15">
      <c r="A938985" s="25"/>
      <c r="C938985" s="25"/>
      <c r="D938985" s="25"/>
      <c r="E938985" s="25"/>
      <c r="J938985" s="25"/>
      <c r="K938985" s="25"/>
      <c r="M938985" s="25"/>
    </row>
    <row r="938986" spans="1:13" ht="17.25" customHeight="1" x14ac:dyDescent="0.15">
      <c r="A938986" s="25"/>
      <c r="C938986" s="25"/>
      <c r="D938986" s="25"/>
      <c r="E938986" s="25"/>
      <c r="J938986" s="25"/>
      <c r="K938986" s="25"/>
      <c r="M938986" s="25"/>
    </row>
    <row r="938987" spans="1:13" ht="17.25" customHeight="1" x14ac:dyDescent="0.15">
      <c r="A938987" s="25"/>
      <c r="C938987" s="25"/>
      <c r="D938987" s="25"/>
      <c r="E938987" s="25"/>
      <c r="J938987" s="25"/>
      <c r="K938987" s="25"/>
      <c r="M938987" s="25"/>
    </row>
    <row r="938988" spans="1:13" ht="17.25" customHeight="1" x14ac:dyDescent="0.15">
      <c r="A938988" s="25"/>
      <c r="C938988" s="25"/>
      <c r="D938988" s="25"/>
      <c r="E938988" s="25"/>
      <c r="J938988" s="25"/>
      <c r="K938988" s="25"/>
      <c r="M938988" s="25"/>
    </row>
    <row r="938989" spans="1:13" ht="17.25" customHeight="1" x14ac:dyDescent="0.15">
      <c r="A938989" s="25"/>
      <c r="C938989" s="25"/>
      <c r="D938989" s="25"/>
      <c r="E938989" s="25"/>
      <c r="J938989" s="25"/>
      <c r="K938989" s="25"/>
      <c r="M938989" s="25"/>
    </row>
    <row r="938990" spans="1:13" ht="17.25" customHeight="1" x14ac:dyDescent="0.15">
      <c r="A938990" s="25"/>
      <c r="C938990" s="25"/>
      <c r="D938990" s="25"/>
      <c r="E938990" s="25"/>
      <c r="J938990" s="25"/>
      <c r="K938990" s="25"/>
      <c r="M938990" s="25"/>
    </row>
    <row r="938991" spans="1:13" ht="17.25" customHeight="1" x14ac:dyDescent="0.15">
      <c r="A938991" s="25"/>
      <c r="C938991" s="25"/>
      <c r="D938991" s="25"/>
      <c r="E938991" s="25"/>
      <c r="J938991" s="25"/>
      <c r="K938991" s="25"/>
      <c r="M938991" s="25"/>
    </row>
    <row r="938992" spans="1:13" ht="17.25" customHeight="1" x14ac:dyDescent="0.15">
      <c r="A938992" s="25"/>
      <c r="C938992" s="25"/>
      <c r="D938992" s="25"/>
      <c r="E938992" s="25"/>
      <c r="J938992" s="25"/>
      <c r="K938992" s="25"/>
      <c r="M938992" s="25"/>
    </row>
    <row r="938993" spans="1:13" ht="17.25" customHeight="1" x14ac:dyDescent="0.15">
      <c r="A938993" s="25"/>
      <c r="C938993" s="25"/>
      <c r="D938993" s="25"/>
      <c r="E938993" s="25"/>
      <c r="J938993" s="25"/>
      <c r="K938993" s="25"/>
      <c r="M938993" s="25"/>
    </row>
    <row r="938994" spans="1:13" ht="17.25" customHeight="1" x14ac:dyDescent="0.15">
      <c r="A938994" s="25"/>
      <c r="C938994" s="25"/>
      <c r="D938994" s="25"/>
      <c r="E938994" s="25"/>
      <c r="J938994" s="25"/>
      <c r="K938994" s="25"/>
      <c r="M938994" s="25"/>
    </row>
    <row r="938995" spans="1:13" ht="17.25" customHeight="1" x14ac:dyDescent="0.15">
      <c r="A938995" s="25"/>
      <c r="C938995" s="25"/>
      <c r="D938995" s="25"/>
      <c r="E938995" s="25"/>
      <c r="J938995" s="25"/>
      <c r="K938995" s="25"/>
      <c r="M938995" s="25"/>
    </row>
    <row r="938996" spans="1:13" ht="17.25" customHeight="1" x14ac:dyDescent="0.15">
      <c r="A938996" s="25"/>
      <c r="C938996" s="25"/>
      <c r="D938996" s="25"/>
      <c r="E938996" s="25"/>
      <c r="J938996" s="25"/>
      <c r="K938996" s="25"/>
      <c r="M938996" s="25"/>
    </row>
    <row r="938997" spans="1:13" ht="17.25" customHeight="1" x14ac:dyDescent="0.15">
      <c r="A938997" s="25"/>
      <c r="C938997" s="25"/>
      <c r="D938997" s="25"/>
      <c r="E938997" s="25"/>
      <c r="J938997" s="25"/>
      <c r="K938997" s="25"/>
      <c r="M938997" s="25"/>
    </row>
    <row r="938998" spans="1:13" ht="17.25" customHeight="1" x14ac:dyDescent="0.15">
      <c r="A938998" s="25"/>
      <c r="C938998" s="25"/>
      <c r="D938998" s="25"/>
      <c r="E938998" s="25"/>
      <c r="J938998" s="25"/>
      <c r="K938998" s="25"/>
      <c r="M938998" s="25"/>
    </row>
    <row r="938999" spans="1:13" ht="17.25" customHeight="1" x14ac:dyDescent="0.15">
      <c r="A938999" s="25"/>
      <c r="C938999" s="25"/>
      <c r="D938999" s="25"/>
      <c r="E938999" s="25"/>
      <c r="J938999" s="25"/>
      <c r="K938999" s="25"/>
      <c r="M938999" s="25"/>
    </row>
    <row r="939000" spans="1:13" ht="17.25" customHeight="1" x14ac:dyDescent="0.15">
      <c r="A939000" s="25"/>
      <c r="C939000" s="25"/>
      <c r="D939000" s="25"/>
      <c r="E939000" s="25"/>
      <c r="J939000" s="25"/>
      <c r="K939000" s="25"/>
      <c r="M939000" s="25"/>
    </row>
    <row r="939001" spans="1:13" ht="17.25" customHeight="1" x14ac:dyDescent="0.15">
      <c r="A939001" s="25"/>
      <c r="C939001" s="25"/>
      <c r="D939001" s="25"/>
      <c r="E939001" s="25"/>
      <c r="J939001" s="25"/>
      <c r="K939001" s="25"/>
      <c r="M939001" s="25"/>
    </row>
    <row r="939002" spans="1:13" ht="17.25" customHeight="1" x14ac:dyDescent="0.15">
      <c r="A939002" s="25"/>
      <c r="C939002" s="25"/>
      <c r="D939002" s="25"/>
      <c r="E939002" s="25"/>
      <c r="J939002" s="25"/>
      <c r="K939002" s="25"/>
      <c r="M939002" s="25"/>
    </row>
    <row r="939003" spans="1:13" ht="17.25" customHeight="1" x14ac:dyDescent="0.15">
      <c r="A939003" s="25"/>
      <c r="C939003" s="25"/>
      <c r="D939003" s="25"/>
      <c r="E939003" s="25"/>
      <c r="J939003" s="25"/>
      <c r="K939003" s="25"/>
      <c r="M939003" s="25"/>
    </row>
    <row r="939004" spans="1:13" ht="17.25" customHeight="1" x14ac:dyDescent="0.15">
      <c r="A939004" s="25"/>
      <c r="C939004" s="25"/>
      <c r="D939004" s="25"/>
      <c r="E939004" s="25"/>
      <c r="J939004" s="25"/>
      <c r="K939004" s="25"/>
      <c r="M939004" s="25"/>
    </row>
    <row r="939005" spans="1:13" ht="17.25" customHeight="1" x14ac:dyDescent="0.15">
      <c r="A939005" s="25"/>
      <c r="C939005" s="25"/>
      <c r="D939005" s="25"/>
      <c r="E939005" s="25"/>
      <c r="J939005" s="25"/>
      <c r="K939005" s="25"/>
      <c r="M939005" s="25"/>
    </row>
    <row r="939006" spans="1:13" ht="17.25" customHeight="1" x14ac:dyDescent="0.15">
      <c r="A939006" s="25"/>
      <c r="C939006" s="25"/>
      <c r="D939006" s="25"/>
      <c r="E939006" s="25"/>
      <c r="J939006" s="25"/>
      <c r="K939006" s="25"/>
      <c r="M939006" s="25"/>
    </row>
    <row r="939007" spans="1:13" ht="17.25" customHeight="1" x14ac:dyDescent="0.15">
      <c r="A939007" s="25"/>
      <c r="C939007" s="25"/>
      <c r="D939007" s="25"/>
      <c r="E939007" s="25"/>
      <c r="J939007" s="25"/>
      <c r="K939007" s="25"/>
      <c r="M939007" s="25"/>
    </row>
    <row r="939008" spans="1:13" ht="17.25" customHeight="1" x14ac:dyDescent="0.15">
      <c r="A939008" s="25"/>
      <c r="C939008" s="25"/>
      <c r="D939008" s="25"/>
      <c r="E939008" s="25"/>
      <c r="J939008" s="25"/>
      <c r="K939008" s="25"/>
      <c r="M939008" s="25"/>
    </row>
    <row r="939009" spans="1:13" ht="17.25" customHeight="1" x14ac:dyDescent="0.15">
      <c r="A939009" s="25"/>
      <c r="C939009" s="25"/>
      <c r="D939009" s="25"/>
      <c r="E939009" s="25"/>
      <c r="J939009" s="25"/>
      <c r="K939009" s="25"/>
      <c r="M939009" s="25"/>
    </row>
    <row r="939010" spans="1:13" ht="17.25" customHeight="1" x14ac:dyDescent="0.15">
      <c r="A939010" s="25"/>
      <c r="C939010" s="25"/>
      <c r="D939010" s="25"/>
      <c r="E939010" s="25"/>
      <c r="J939010" s="25"/>
      <c r="K939010" s="25"/>
      <c r="M939010" s="25"/>
    </row>
    <row r="939011" spans="1:13" ht="17.25" customHeight="1" x14ac:dyDescent="0.15">
      <c r="A939011" s="25"/>
      <c r="C939011" s="25"/>
      <c r="D939011" s="25"/>
      <c r="E939011" s="25"/>
      <c r="J939011" s="25"/>
      <c r="K939011" s="25"/>
      <c r="M939011" s="25"/>
    </row>
    <row r="939012" spans="1:13" ht="17.25" customHeight="1" x14ac:dyDescent="0.15">
      <c r="A939012" s="25"/>
      <c r="C939012" s="25"/>
      <c r="D939012" s="25"/>
      <c r="E939012" s="25"/>
      <c r="J939012" s="25"/>
      <c r="K939012" s="25"/>
      <c r="M939012" s="25"/>
    </row>
    <row r="939013" spans="1:13" ht="17.25" customHeight="1" x14ac:dyDescent="0.15">
      <c r="A939013" s="25"/>
      <c r="C939013" s="25"/>
      <c r="D939013" s="25"/>
      <c r="E939013" s="25"/>
      <c r="J939013" s="25"/>
      <c r="K939013" s="25"/>
      <c r="M939013" s="25"/>
    </row>
    <row r="939014" spans="1:13" ht="17.25" customHeight="1" x14ac:dyDescent="0.15">
      <c r="A939014" s="25"/>
      <c r="C939014" s="25"/>
      <c r="D939014" s="25"/>
      <c r="E939014" s="25"/>
      <c r="J939014" s="25"/>
      <c r="K939014" s="25"/>
      <c r="M939014" s="25"/>
    </row>
    <row r="939015" spans="1:13" ht="17.25" customHeight="1" x14ac:dyDescent="0.15">
      <c r="A939015" s="25"/>
      <c r="C939015" s="25"/>
      <c r="D939015" s="25"/>
      <c r="E939015" s="25"/>
      <c r="J939015" s="25"/>
      <c r="K939015" s="25"/>
      <c r="M939015" s="25"/>
    </row>
    <row r="939016" spans="1:13" ht="17.25" customHeight="1" x14ac:dyDescent="0.15">
      <c r="A939016" s="25"/>
      <c r="C939016" s="25"/>
      <c r="D939016" s="25"/>
      <c r="E939016" s="25"/>
      <c r="J939016" s="25"/>
      <c r="K939016" s="25"/>
      <c r="M939016" s="25"/>
    </row>
    <row r="939017" spans="1:13" ht="17.25" customHeight="1" x14ac:dyDescent="0.15">
      <c r="A939017" s="25"/>
      <c r="C939017" s="25"/>
      <c r="D939017" s="25"/>
      <c r="E939017" s="25"/>
      <c r="J939017" s="25"/>
      <c r="K939017" s="25"/>
      <c r="M939017" s="25"/>
    </row>
    <row r="939018" spans="1:13" ht="17.25" customHeight="1" x14ac:dyDescent="0.15">
      <c r="A939018" s="25"/>
      <c r="C939018" s="25"/>
      <c r="D939018" s="25"/>
      <c r="E939018" s="25"/>
      <c r="J939018" s="25"/>
      <c r="K939018" s="25"/>
      <c r="M939018" s="25"/>
    </row>
    <row r="939019" spans="1:13" ht="17.25" customHeight="1" x14ac:dyDescent="0.15">
      <c r="A939019" s="25"/>
      <c r="C939019" s="25"/>
      <c r="D939019" s="25"/>
      <c r="E939019" s="25"/>
      <c r="J939019" s="25"/>
      <c r="K939019" s="25"/>
      <c r="M939019" s="25"/>
    </row>
    <row r="939020" spans="1:13" ht="17.25" customHeight="1" x14ac:dyDescent="0.15">
      <c r="A939020" s="25"/>
      <c r="C939020" s="25"/>
      <c r="D939020" s="25"/>
      <c r="E939020" s="25"/>
      <c r="J939020" s="25"/>
      <c r="K939020" s="25"/>
      <c r="M939020" s="25"/>
    </row>
    <row r="939021" spans="1:13" ht="17.25" customHeight="1" x14ac:dyDescent="0.15">
      <c r="A939021" s="25"/>
      <c r="C939021" s="25"/>
      <c r="D939021" s="25"/>
      <c r="E939021" s="25"/>
      <c r="J939021" s="25"/>
      <c r="K939021" s="25"/>
      <c r="M939021" s="25"/>
    </row>
    <row r="939022" spans="1:13" ht="17.25" customHeight="1" x14ac:dyDescent="0.15">
      <c r="A939022" s="25"/>
      <c r="C939022" s="25"/>
      <c r="D939022" s="25"/>
      <c r="E939022" s="25"/>
      <c r="J939022" s="25"/>
      <c r="K939022" s="25"/>
      <c r="M939022" s="25"/>
    </row>
    <row r="939023" spans="1:13" ht="17.25" customHeight="1" x14ac:dyDescent="0.15">
      <c r="A939023" s="25"/>
      <c r="C939023" s="25"/>
      <c r="D939023" s="25"/>
      <c r="E939023" s="25"/>
      <c r="J939023" s="25"/>
      <c r="K939023" s="25"/>
      <c r="M939023" s="25"/>
    </row>
    <row r="939024" spans="1:13" ht="17.25" customHeight="1" x14ac:dyDescent="0.15">
      <c r="A939024" s="25"/>
      <c r="C939024" s="25"/>
      <c r="D939024" s="25"/>
      <c r="E939024" s="25"/>
      <c r="J939024" s="25"/>
      <c r="K939024" s="25"/>
      <c r="M939024" s="25"/>
    </row>
    <row r="939025" spans="1:13" ht="17.25" customHeight="1" x14ac:dyDescent="0.15">
      <c r="A939025" s="25"/>
      <c r="C939025" s="25"/>
      <c r="D939025" s="25"/>
      <c r="E939025" s="25"/>
      <c r="J939025" s="25"/>
      <c r="K939025" s="25"/>
      <c r="M939025" s="25"/>
    </row>
    <row r="939026" spans="1:13" ht="17.25" customHeight="1" x14ac:dyDescent="0.15">
      <c r="A939026" s="25"/>
      <c r="C939026" s="25"/>
      <c r="D939026" s="25"/>
      <c r="E939026" s="25"/>
      <c r="J939026" s="25"/>
      <c r="K939026" s="25"/>
      <c r="M939026" s="25"/>
    </row>
    <row r="939027" spans="1:13" ht="17.25" customHeight="1" x14ac:dyDescent="0.15">
      <c r="A939027" s="25"/>
      <c r="C939027" s="25"/>
      <c r="D939027" s="25"/>
      <c r="E939027" s="25"/>
      <c r="J939027" s="25"/>
      <c r="K939027" s="25"/>
      <c r="M939027" s="25"/>
    </row>
    <row r="939028" spans="1:13" ht="17.25" customHeight="1" x14ac:dyDescent="0.15">
      <c r="A939028" s="25"/>
      <c r="C939028" s="25"/>
      <c r="D939028" s="25"/>
      <c r="E939028" s="25"/>
      <c r="J939028" s="25"/>
      <c r="K939028" s="25"/>
      <c r="M939028" s="25"/>
    </row>
    <row r="939029" spans="1:13" ht="17.25" customHeight="1" x14ac:dyDescent="0.15">
      <c r="A939029" s="25"/>
      <c r="C939029" s="25"/>
      <c r="D939029" s="25"/>
      <c r="E939029" s="25"/>
      <c r="J939029" s="25"/>
      <c r="K939029" s="25"/>
      <c r="M939029" s="25"/>
    </row>
    <row r="939030" spans="1:13" ht="17.25" customHeight="1" x14ac:dyDescent="0.15">
      <c r="A939030" s="25"/>
      <c r="C939030" s="25"/>
      <c r="D939030" s="25"/>
      <c r="E939030" s="25"/>
      <c r="J939030" s="25"/>
      <c r="K939030" s="25"/>
      <c r="M939030" s="25"/>
    </row>
    <row r="939031" spans="1:13" ht="17.25" customHeight="1" x14ac:dyDescent="0.15">
      <c r="A939031" s="25"/>
      <c r="C939031" s="25"/>
      <c r="D939031" s="25"/>
      <c r="E939031" s="25"/>
      <c r="J939031" s="25"/>
      <c r="K939031" s="25"/>
      <c r="M939031" s="25"/>
    </row>
    <row r="939032" spans="1:13" ht="17.25" customHeight="1" x14ac:dyDescent="0.15">
      <c r="A939032" s="25"/>
      <c r="C939032" s="25"/>
      <c r="D939032" s="25"/>
      <c r="E939032" s="25"/>
      <c r="J939032" s="25"/>
      <c r="K939032" s="25"/>
      <c r="M939032" s="25"/>
    </row>
    <row r="939033" spans="1:13" ht="17.25" customHeight="1" x14ac:dyDescent="0.15">
      <c r="A939033" s="25"/>
      <c r="C939033" s="25"/>
      <c r="D939033" s="25"/>
      <c r="E939033" s="25"/>
      <c r="J939033" s="25"/>
      <c r="K939033" s="25"/>
      <c r="M939033" s="25"/>
    </row>
    <row r="939034" spans="1:13" ht="17.25" customHeight="1" x14ac:dyDescent="0.15">
      <c r="A939034" s="25"/>
      <c r="C939034" s="25"/>
      <c r="D939034" s="25"/>
      <c r="E939034" s="25"/>
      <c r="J939034" s="25"/>
      <c r="K939034" s="25"/>
      <c r="M939034" s="25"/>
    </row>
    <row r="939035" spans="1:13" ht="17.25" customHeight="1" x14ac:dyDescent="0.15">
      <c r="A939035" s="25"/>
      <c r="C939035" s="25"/>
      <c r="D939035" s="25"/>
      <c r="E939035" s="25"/>
      <c r="J939035" s="25"/>
      <c r="K939035" s="25"/>
      <c r="M939035" s="25"/>
    </row>
    <row r="939036" spans="1:13" ht="17.25" customHeight="1" x14ac:dyDescent="0.15">
      <c r="A939036" s="25"/>
      <c r="C939036" s="25"/>
      <c r="D939036" s="25"/>
      <c r="E939036" s="25"/>
      <c r="J939036" s="25"/>
      <c r="K939036" s="25"/>
      <c r="M939036" s="25"/>
    </row>
    <row r="939037" spans="1:13" ht="17.25" customHeight="1" x14ac:dyDescent="0.15">
      <c r="A939037" s="25"/>
      <c r="C939037" s="25"/>
      <c r="D939037" s="25"/>
      <c r="E939037" s="25"/>
      <c r="J939037" s="25"/>
      <c r="K939037" s="25"/>
      <c r="M939037" s="25"/>
    </row>
    <row r="939038" spans="1:13" ht="17.25" customHeight="1" x14ac:dyDescent="0.15">
      <c r="A939038" s="25"/>
      <c r="C939038" s="25"/>
      <c r="D939038" s="25"/>
      <c r="E939038" s="25"/>
      <c r="J939038" s="25"/>
      <c r="K939038" s="25"/>
      <c r="M939038" s="25"/>
    </row>
    <row r="939039" spans="1:13" ht="17.25" customHeight="1" x14ac:dyDescent="0.15">
      <c r="A939039" s="25"/>
      <c r="C939039" s="25"/>
      <c r="D939039" s="25"/>
      <c r="E939039" s="25"/>
      <c r="J939039" s="25"/>
      <c r="K939039" s="25"/>
      <c r="M939039" s="25"/>
    </row>
    <row r="939040" spans="1:13" ht="17.25" customHeight="1" x14ac:dyDescent="0.15">
      <c r="A939040" s="25"/>
      <c r="C939040" s="25"/>
      <c r="D939040" s="25"/>
      <c r="E939040" s="25"/>
      <c r="J939040" s="25"/>
      <c r="K939040" s="25"/>
      <c r="M939040" s="25"/>
    </row>
    <row r="939041" spans="1:13" ht="17.25" customHeight="1" x14ac:dyDescent="0.15">
      <c r="A939041" s="25"/>
      <c r="C939041" s="25"/>
      <c r="D939041" s="25"/>
      <c r="E939041" s="25"/>
      <c r="J939041" s="25"/>
      <c r="K939041" s="25"/>
      <c r="M939041" s="25"/>
    </row>
    <row r="939042" spans="1:13" ht="17.25" customHeight="1" x14ac:dyDescent="0.15">
      <c r="A939042" s="25"/>
      <c r="C939042" s="25"/>
      <c r="D939042" s="25"/>
      <c r="E939042" s="25"/>
      <c r="J939042" s="25"/>
      <c r="K939042" s="25"/>
      <c r="M939042" s="25"/>
    </row>
    <row r="939043" spans="1:13" ht="17.25" customHeight="1" x14ac:dyDescent="0.15">
      <c r="A939043" s="25"/>
      <c r="C939043" s="25"/>
      <c r="D939043" s="25"/>
      <c r="E939043" s="25"/>
      <c r="J939043" s="25"/>
      <c r="K939043" s="25"/>
      <c r="M939043" s="25"/>
    </row>
    <row r="939044" spans="1:13" ht="17.25" customHeight="1" x14ac:dyDescent="0.15">
      <c r="A939044" s="25"/>
      <c r="C939044" s="25"/>
      <c r="D939044" s="25"/>
      <c r="E939044" s="25"/>
      <c r="J939044" s="25"/>
      <c r="K939044" s="25"/>
      <c r="M939044" s="25"/>
    </row>
    <row r="939045" spans="1:13" ht="17.25" customHeight="1" x14ac:dyDescent="0.15">
      <c r="A939045" s="25"/>
      <c r="C939045" s="25"/>
      <c r="D939045" s="25"/>
      <c r="E939045" s="25"/>
      <c r="J939045" s="25"/>
      <c r="K939045" s="25"/>
      <c r="M939045" s="25"/>
    </row>
    <row r="939046" spans="1:13" ht="17.25" customHeight="1" x14ac:dyDescent="0.15">
      <c r="A939046" s="25"/>
      <c r="C939046" s="25"/>
      <c r="D939046" s="25"/>
      <c r="E939046" s="25"/>
      <c r="J939046" s="25"/>
      <c r="K939046" s="25"/>
      <c r="M939046" s="25"/>
    </row>
    <row r="939047" spans="1:13" ht="17.25" customHeight="1" x14ac:dyDescent="0.15">
      <c r="A939047" s="25"/>
      <c r="C939047" s="25"/>
      <c r="D939047" s="25"/>
      <c r="E939047" s="25"/>
      <c r="J939047" s="25"/>
      <c r="K939047" s="25"/>
      <c r="M939047" s="25"/>
    </row>
    <row r="939048" spans="1:13" ht="17.25" customHeight="1" x14ac:dyDescent="0.15">
      <c r="A939048" s="25"/>
      <c r="C939048" s="25"/>
      <c r="D939048" s="25"/>
      <c r="E939048" s="25"/>
      <c r="J939048" s="25"/>
      <c r="K939048" s="25"/>
      <c r="M939048" s="25"/>
    </row>
    <row r="939049" spans="1:13" ht="17.25" customHeight="1" x14ac:dyDescent="0.15">
      <c r="A939049" s="25"/>
      <c r="C939049" s="25"/>
      <c r="D939049" s="25"/>
      <c r="E939049" s="25"/>
      <c r="J939049" s="25"/>
      <c r="K939049" s="25"/>
      <c r="M939049" s="25"/>
    </row>
    <row r="939050" spans="1:13" ht="17.25" customHeight="1" x14ac:dyDescent="0.15">
      <c r="A939050" s="25"/>
      <c r="C939050" s="25"/>
      <c r="D939050" s="25"/>
      <c r="E939050" s="25"/>
      <c r="J939050" s="25"/>
      <c r="K939050" s="25"/>
      <c r="M939050" s="25"/>
    </row>
    <row r="939051" spans="1:13" ht="17.25" customHeight="1" x14ac:dyDescent="0.15">
      <c r="A939051" s="25"/>
      <c r="C939051" s="25"/>
      <c r="D939051" s="25"/>
      <c r="E939051" s="25"/>
      <c r="J939051" s="25"/>
      <c r="K939051" s="25"/>
      <c r="M939051" s="25"/>
    </row>
    <row r="939052" spans="1:13" ht="17.25" customHeight="1" x14ac:dyDescent="0.15">
      <c r="A939052" s="25"/>
      <c r="C939052" s="25"/>
      <c r="D939052" s="25"/>
      <c r="E939052" s="25"/>
      <c r="J939052" s="25"/>
      <c r="K939052" s="25"/>
      <c r="M939052" s="25"/>
    </row>
    <row r="939053" spans="1:13" ht="17.25" customHeight="1" x14ac:dyDescent="0.15">
      <c r="A939053" s="25"/>
      <c r="C939053" s="25"/>
      <c r="D939053" s="25"/>
      <c r="E939053" s="25"/>
      <c r="J939053" s="25"/>
      <c r="K939053" s="25"/>
      <c r="M939053" s="25"/>
    </row>
    <row r="939054" spans="1:13" ht="17.25" customHeight="1" x14ac:dyDescent="0.15">
      <c r="A939054" s="25"/>
      <c r="C939054" s="25"/>
      <c r="D939054" s="25"/>
      <c r="E939054" s="25"/>
      <c r="J939054" s="25"/>
      <c r="K939054" s="25"/>
      <c r="M939054" s="25"/>
    </row>
    <row r="939055" spans="1:13" ht="17.25" customHeight="1" x14ac:dyDescent="0.15">
      <c r="A939055" s="25"/>
      <c r="C939055" s="25"/>
      <c r="D939055" s="25"/>
      <c r="E939055" s="25"/>
      <c r="J939055" s="25"/>
      <c r="K939055" s="25"/>
      <c r="M939055" s="25"/>
    </row>
    <row r="939056" spans="1:13" ht="17.25" customHeight="1" x14ac:dyDescent="0.15">
      <c r="A939056" s="25"/>
      <c r="C939056" s="25"/>
      <c r="D939056" s="25"/>
      <c r="E939056" s="25"/>
      <c r="J939056" s="25"/>
      <c r="K939056" s="25"/>
      <c r="M939056" s="25"/>
    </row>
    <row r="939057" spans="1:13" ht="17.25" customHeight="1" x14ac:dyDescent="0.15">
      <c r="A939057" s="25"/>
      <c r="C939057" s="25"/>
      <c r="D939057" s="25"/>
      <c r="E939057" s="25"/>
      <c r="J939057" s="25"/>
      <c r="K939057" s="25"/>
      <c r="M939057" s="25"/>
    </row>
    <row r="939058" spans="1:13" ht="17.25" customHeight="1" x14ac:dyDescent="0.15">
      <c r="A939058" s="25"/>
      <c r="C939058" s="25"/>
      <c r="D939058" s="25"/>
      <c r="E939058" s="25"/>
      <c r="J939058" s="25"/>
      <c r="K939058" s="25"/>
      <c r="M939058" s="25"/>
    </row>
    <row r="939059" spans="1:13" ht="17.25" customHeight="1" x14ac:dyDescent="0.15">
      <c r="A939059" s="25"/>
      <c r="C939059" s="25"/>
      <c r="D939059" s="25"/>
      <c r="E939059" s="25"/>
      <c r="J939059" s="25"/>
      <c r="K939059" s="25"/>
      <c r="M939059" s="25"/>
    </row>
    <row r="939060" spans="1:13" ht="17.25" customHeight="1" x14ac:dyDescent="0.15">
      <c r="A939060" s="25"/>
      <c r="C939060" s="25"/>
      <c r="D939060" s="25"/>
      <c r="E939060" s="25"/>
      <c r="J939060" s="25"/>
      <c r="K939060" s="25"/>
      <c r="M939060" s="25"/>
    </row>
    <row r="939061" spans="1:13" ht="17.25" customHeight="1" x14ac:dyDescent="0.15">
      <c r="A939061" s="25"/>
      <c r="C939061" s="25"/>
      <c r="D939061" s="25"/>
      <c r="E939061" s="25"/>
      <c r="J939061" s="25"/>
      <c r="K939061" s="25"/>
      <c r="M939061" s="25"/>
    </row>
    <row r="939062" spans="1:13" ht="17.25" customHeight="1" x14ac:dyDescent="0.15">
      <c r="A939062" s="25"/>
      <c r="C939062" s="25"/>
      <c r="D939062" s="25"/>
      <c r="E939062" s="25"/>
      <c r="J939062" s="25"/>
      <c r="K939062" s="25"/>
      <c r="M939062" s="25"/>
    </row>
    <row r="939063" spans="1:13" ht="17.25" customHeight="1" x14ac:dyDescent="0.15">
      <c r="A939063" s="25"/>
      <c r="C939063" s="25"/>
      <c r="D939063" s="25"/>
      <c r="E939063" s="25"/>
      <c r="J939063" s="25"/>
      <c r="K939063" s="25"/>
      <c r="M939063" s="25"/>
    </row>
    <row r="939064" spans="1:13" ht="17.25" customHeight="1" x14ac:dyDescent="0.15">
      <c r="A939064" s="25"/>
      <c r="C939064" s="25"/>
      <c r="D939064" s="25"/>
      <c r="E939064" s="25"/>
      <c r="J939064" s="25"/>
      <c r="K939064" s="25"/>
      <c r="M939064" s="25"/>
    </row>
    <row r="939065" spans="1:13" ht="17.25" customHeight="1" x14ac:dyDescent="0.15">
      <c r="A939065" s="25"/>
      <c r="C939065" s="25"/>
      <c r="D939065" s="25"/>
      <c r="E939065" s="25"/>
      <c r="J939065" s="25"/>
      <c r="K939065" s="25"/>
      <c r="M939065" s="25"/>
    </row>
    <row r="939066" spans="1:13" ht="17.25" customHeight="1" x14ac:dyDescent="0.15">
      <c r="A939066" s="25"/>
      <c r="C939066" s="25"/>
      <c r="D939066" s="25"/>
      <c r="E939066" s="25"/>
      <c r="J939066" s="25"/>
      <c r="K939066" s="25"/>
      <c r="M939066" s="25"/>
    </row>
    <row r="939067" spans="1:13" ht="17.25" customHeight="1" x14ac:dyDescent="0.15">
      <c r="A939067" s="25"/>
      <c r="C939067" s="25"/>
      <c r="D939067" s="25"/>
      <c r="E939067" s="25"/>
      <c r="J939067" s="25"/>
      <c r="K939067" s="25"/>
      <c r="M939067" s="25"/>
    </row>
    <row r="939068" spans="1:13" ht="17.25" customHeight="1" x14ac:dyDescent="0.15">
      <c r="A939068" s="25"/>
      <c r="C939068" s="25"/>
      <c r="D939068" s="25"/>
      <c r="E939068" s="25"/>
      <c r="J939068" s="25"/>
      <c r="K939068" s="25"/>
      <c r="M939068" s="25"/>
    </row>
    <row r="939069" spans="1:13" ht="17.25" customHeight="1" x14ac:dyDescent="0.15">
      <c r="A939069" s="25"/>
      <c r="C939069" s="25"/>
      <c r="D939069" s="25"/>
      <c r="E939069" s="25"/>
      <c r="J939069" s="25"/>
      <c r="K939069" s="25"/>
      <c r="M939069" s="25"/>
    </row>
    <row r="939070" spans="1:13" ht="17.25" customHeight="1" x14ac:dyDescent="0.15">
      <c r="A939070" s="25"/>
      <c r="C939070" s="25"/>
      <c r="D939070" s="25"/>
      <c r="E939070" s="25"/>
      <c r="J939070" s="25"/>
      <c r="K939070" s="25"/>
      <c r="M939070" s="25"/>
    </row>
    <row r="939071" spans="1:13" ht="17.25" customHeight="1" x14ac:dyDescent="0.15">
      <c r="A939071" s="25"/>
      <c r="C939071" s="25"/>
      <c r="D939071" s="25"/>
      <c r="E939071" s="25"/>
      <c r="J939071" s="25"/>
      <c r="K939071" s="25"/>
      <c r="M939071" s="25"/>
    </row>
    <row r="939072" spans="1:13" ht="17.25" customHeight="1" x14ac:dyDescent="0.15">
      <c r="A939072" s="25"/>
      <c r="C939072" s="25"/>
      <c r="D939072" s="25"/>
      <c r="E939072" s="25"/>
      <c r="J939072" s="25"/>
      <c r="K939072" s="25"/>
      <c r="M939072" s="25"/>
    </row>
    <row r="939073" spans="1:13" ht="17.25" customHeight="1" x14ac:dyDescent="0.15">
      <c r="A939073" s="25"/>
      <c r="C939073" s="25"/>
      <c r="D939073" s="25"/>
      <c r="E939073" s="25"/>
      <c r="J939073" s="25"/>
      <c r="K939073" s="25"/>
      <c r="M939073" s="25"/>
    </row>
    <row r="939074" spans="1:13" ht="17.25" customHeight="1" x14ac:dyDescent="0.15">
      <c r="A939074" s="25"/>
      <c r="C939074" s="25"/>
      <c r="D939074" s="25"/>
      <c r="E939074" s="25"/>
      <c r="J939074" s="25"/>
      <c r="K939074" s="25"/>
      <c r="M939074" s="25"/>
    </row>
    <row r="939075" spans="1:13" ht="17.25" customHeight="1" x14ac:dyDescent="0.15">
      <c r="A939075" s="25"/>
      <c r="C939075" s="25"/>
      <c r="D939075" s="25"/>
      <c r="E939075" s="25"/>
      <c r="J939075" s="25"/>
      <c r="K939075" s="25"/>
      <c r="M939075" s="25"/>
    </row>
    <row r="939076" spans="1:13" ht="17.25" customHeight="1" x14ac:dyDescent="0.15">
      <c r="A939076" s="25"/>
      <c r="C939076" s="25"/>
      <c r="D939076" s="25"/>
      <c r="E939076" s="25"/>
      <c r="J939076" s="25"/>
      <c r="K939076" s="25"/>
      <c r="M939076" s="25"/>
    </row>
    <row r="939077" spans="1:13" ht="17.25" customHeight="1" x14ac:dyDescent="0.15">
      <c r="A939077" s="25"/>
      <c r="C939077" s="25"/>
      <c r="D939077" s="25"/>
      <c r="E939077" s="25"/>
      <c r="J939077" s="25"/>
      <c r="K939077" s="25"/>
      <c r="M939077" s="25"/>
    </row>
    <row r="939078" spans="1:13" ht="17.25" customHeight="1" x14ac:dyDescent="0.15">
      <c r="A939078" s="25"/>
      <c r="C939078" s="25"/>
      <c r="D939078" s="25"/>
      <c r="E939078" s="25"/>
      <c r="J939078" s="25"/>
      <c r="K939078" s="25"/>
      <c r="M939078" s="25"/>
    </row>
    <row r="939079" spans="1:13" ht="17.25" customHeight="1" x14ac:dyDescent="0.15">
      <c r="A939079" s="25"/>
      <c r="C939079" s="25"/>
      <c r="D939079" s="25"/>
      <c r="E939079" s="25"/>
      <c r="J939079" s="25"/>
      <c r="K939079" s="25"/>
      <c r="M939079" s="25"/>
    </row>
    <row r="939080" spans="1:13" ht="17.25" customHeight="1" x14ac:dyDescent="0.15">
      <c r="A939080" s="25"/>
      <c r="C939080" s="25"/>
      <c r="D939080" s="25"/>
      <c r="E939080" s="25"/>
      <c r="J939080" s="25"/>
      <c r="K939080" s="25"/>
      <c r="M939080" s="25"/>
    </row>
    <row r="939081" spans="1:13" ht="17.25" customHeight="1" x14ac:dyDescent="0.15">
      <c r="A939081" s="25"/>
      <c r="C939081" s="25"/>
      <c r="D939081" s="25"/>
      <c r="E939081" s="25"/>
      <c r="J939081" s="25"/>
      <c r="K939081" s="25"/>
      <c r="M939081" s="25"/>
    </row>
    <row r="939082" spans="1:13" ht="17.25" customHeight="1" x14ac:dyDescent="0.15">
      <c r="A939082" s="25"/>
      <c r="C939082" s="25"/>
      <c r="D939082" s="25"/>
      <c r="E939082" s="25"/>
      <c r="J939082" s="25"/>
      <c r="K939082" s="25"/>
      <c r="M939082" s="25"/>
    </row>
    <row r="939083" spans="1:13" ht="17.25" customHeight="1" x14ac:dyDescent="0.15">
      <c r="A939083" s="25"/>
      <c r="C939083" s="25"/>
      <c r="D939083" s="25"/>
      <c r="E939083" s="25"/>
      <c r="J939083" s="25"/>
      <c r="K939083" s="25"/>
      <c r="M939083" s="25"/>
    </row>
    <row r="939084" spans="1:13" ht="17.25" customHeight="1" x14ac:dyDescent="0.15">
      <c r="A939084" s="25"/>
      <c r="C939084" s="25"/>
      <c r="D939084" s="25"/>
      <c r="E939084" s="25"/>
      <c r="J939084" s="25"/>
      <c r="K939084" s="25"/>
      <c r="M939084" s="25"/>
    </row>
    <row r="939085" spans="1:13" ht="17.25" customHeight="1" x14ac:dyDescent="0.15">
      <c r="A939085" s="25"/>
      <c r="C939085" s="25"/>
      <c r="D939085" s="25"/>
      <c r="E939085" s="25"/>
      <c r="J939085" s="25"/>
      <c r="K939085" s="25"/>
      <c r="M939085" s="25"/>
    </row>
    <row r="939086" spans="1:13" ht="17.25" customHeight="1" x14ac:dyDescent="0.15">
      <c r="A939086" s="25"/>
      <c r="C939086" s="25"/>
      <c r="D939086" s="25"/>
      <c r="E939086" s="25"/>
      <c r="J939086" s="25"/>
      <c r="K939086" s="25"/>
      <c r="M939086" s="25"/>
    </row>
    <row r="939087" spans="1:13" ht="17.25" customHeight="1" x14ac:dyDescent="0.15">
      <c r="A939087" s="25"/>
      <c r="C939087" s="25"/>
      <c r="D939087" s="25"/>
      <c r="E939087" s="25"/>
      <c r="J939087" s="25"/>
      <c r="K939087" s="25"/>
      <c r="M939087" s="25"/>
    </row>
    <row r="939088" spans="1:13" ht="17.25" customHeight="1" x14ac:dyDescent="0.15">
      <c r="A939088" s="25"/>
      <c r="C939088" s="25"/>
      <c r="D939088" s="25"/>
      <c r="E939088" s="25"/>
      <c r="J939088" s="25"/>
      <c r="K939088" s="25"/>
      <c r="M939088" s="25"/>
    </row>
    <row r="939089" spans="1:13" ht="17.25" customHeight="1" x14ac:dyDescent="0.15">
      <c r="A939089" s="25"/>
      <c r="C939089" s="25"/>
      <c r="D939089" s="25"/>
      <c r="E939089" s="25"/>
      <c r="J939089" s="25"/>
      <c r="K939089" s="25"/>
      <c r="M939089" s="25"/>
    </row>
    <row r="939090" spans="1:13" ht="17.25" customHeight="1" x14ac:dyDescent="0.15">
      <c r="A939090" s="25"/>
      <c r="C939090" s="25"/>
      <c r="D939090" s="25"/>
      <c r="E939090" s="25"/>
      <c r="J939090" s="25"/>
      <c r="K939090" s="25"/>
      <c r="M939090" s="25"/>
    </row>
    <row r="939091" spans="1:13" ht="17.25" customHeight="1" x14ac:dyDescent="0.15">
      <c r="A939091" s="25"/>
      <c r="C939091" s="25"/>
      <c r="D939091" s="25"/>
      <c r="E939091" s="25"/>
      <c r="J939091" s="25"/>
      <c r="K939091" s="25"/>
      <c r="M939091" s="25"/>
    </row>
    <row r="939092" spans="1:13" ht="17.25" customHeight="1" x14ac:dyDescent="0.15">
      <c r="A939092" s="25"/>
      <c r="C939092" s="25"/>
      <c r="D939092" s="25"/>
      <c r="E939092" s="25"/>
      <c r="J939092" s="25"/>
      <c r="K939092" s="25"/>
      <c r="M939092" s="25"/>
    </row>
    <row r="939093" spans="1:13" ht="17.25" customHeight="1" x14ac:dyDescent="0.15">
      <c r="A939093" s="25"/>
      <c r="C939093" s="25"/>
      <c r="D939093" s="25"/>
      <c r="E939093" s="25"/>
      <c r="J939093" s="25"/>
      <c r="K939093" s="25"/>
      <c r="M939093" s="25"/>
    </row>
    <row r="939094" spans="1:13" ht="17.25" customHeight="1" x14ac:dyDescent="0.15">
      <c r="A939094" s="25"/>
      <c r="C939094" s="25"/>
      <c r="D939094" s="25"/>
      <c r="E939094" s="25"/>
      <c r="J939094" s="25"/>
      <c r="K939094" s="25"/>
      <c r="M939094" s="25"/>
    </row>
    <row r="939095" spans="1:13" ht="17.25" customHeight="1" x14ac:dyDescent="0.15">
      <c r="A939095" s="25"/>
      <c r="C939095" s="25"/>
      <c r="D939095" s="25"/>
      <c r="E939095" s="25"/>
      <c r="J939095" s="25"/>
      <c r="K939095" s="25"/>
      <c r="M939095" s="25"/>
    </row>
    <row r="939096" spans="1:13" ht="17.25" customHeight="1" x14ac:dyDescent="0.15">
      <c r="A939096" s="25"/>
      <c r="C939096" s="25"/>
      <c r="D939096" s="25"/>
      <c r="E939096" s="25"/>
      <c r="J939096" s="25"/>
      <c r="K939096" s="25"/>
      <c r="M939096" s="25"/>
    </row>
    <row r="939097" spans="1:13" ht="17.25" customHeight="1" x14ac:dyDescent="0.15">
      <c r="A939097" s="25"/>
      <c r="C939097" s="25"/>
      <c r="D939097" s="25"/>
      <c r="E939097" s="25"/>
      <c r="J939097" s="25"/>
      <c r="K939097" s="25"/>
      <c r="M939097" s="25"/>
    </row>
    <row r="939098" spans="1:13" ht="17.25" customHeight="1" x14ac:dyDescent="0.15">
      <c r="A939098" s="25"/>
      <c r="C939098" s="25"/>
      <c r="D939098" s="25"/>
      <c r="E939098" s="25"/>
      <c r="J939098" s="25"/>
      <c r="K939098" s="25"/>
      <c r="M939098" s="25"/>
    </row>
    <row r="939099" spans="1:13" ht="17.25" customHeight="1" x14ac:dyDescent="0.15">
      <c r="A939099" s="25"/>
      <c r="C939099" s="25"/>
      <c r="D939099" s="25"/>
      <c r="E939099" s="25"/>
      <c r="J939099" s="25"/>
      <c r="K939099" s="25"/>
      <c r="M939099" s="25"/>
    </row>
    <row r="939100" spans="1:13" ht="17.25" customHeight="1" x14ac:dyDescent="0.15">
      <c r="A939100" s="25"/>
      <c r="C939100" s="25"/>
      <c r="D939100" s="25"/>
      <c r="E939100" s="25"/>
      <c r="J939100" s="25"/>
      <c r="K939100" s="25"/>
      <c r="M939100" s="25"/>
    </row>
    <row r="939101" spans="1:13" ht="17.25" customHeight="1" x14ac:dyDescent="0.15">
      <c r="A939101" s="25"/>
      <c r="C939101" s="25"/>
      <c r="D939101" s="25"/>
      <c r="E939101" s="25"/>
      <c r="J939101" s="25"/>
      <c r="K939101" s="25"/>
      <c r="M939101" s="25"/>
    </row>
    <row r="939102" spans="1:13" ht="17.25" customHeight="1" x14ac:dyDescent="0.15">
      <c r="A939102" s="25"/>
      <c r="C939102" s="25"/>
      <c r="D939102" s="25"/>
      <c r="E939102" s="25"/>
      <c r="J939102" s="25"/>
      <c r="K939102" s="25"/>
      <c r="M939102" s="25"/>
    </row>
    <row r="939103" spans="1:13" ht="17.25" customHeight="1" x14ac:dyDescent="0.15">
      <c r="A939103" s="25"/>
      <c r="C939103" s="25"/>
      <c r="D939103" s="25"/>
      <c r="E939103" s="25"/>
      <c r="J939103" s="25"/>
      <c r="K939103" s="25"/>
      <c r="M939103" s="25"/>
    </row>
    <row r="939104" spans="1:13" ht="17.25" customHeight="1" x14ac:dyDescent="0.15">
      <c r="A939104" s="25"/>
      <c r="C939104" s="25"/>
      <c r="D939104" s="25"/>
      <c r="E939104" s="25"/>
      <c r="J939104" s="25"/>
      <c r="K939104" s="25"/>
      <c r="M939104" s="25"/>
    </row>
    <row r="939105" spans="1:13" ht="17.25" customHeight="1" x14ac:dyDescent="0.15">
      <c r="A939105" s="25"/>
      <c r="C939105" s="25"/>
      <c r="D939105" s="25"/>
      <c r="E939105" s="25"/>
      <c r="J939105" s="25"/>
      <c r="K939105" s="25"/>
      <c r="M939105" s="25"/>
    </row>
    <row r="939106" spans="1:13" ht="17.25" customHeight="1" x14ac:dyDescent="0.15">
      <c r="A939106" s="25"/>
      <c r="C939106" s="25"/>
      <c r="D939106" s="25"/>
      <c r="E939106" s="25"/>
      <c r="J939106" s="25"/>
      <c r="K939106" s="25"/>
      <c r="M939106" s="25"/>
    </row>
    <row r="939107" spans="1:13" ht="17.25" customHeight="1" x14ac:dyDescent="0.15">
      <c r="A939107" s="25"/>
      <c r="C939107" s="25"/>
      <c r="D939107" s="25"/>
      <c r="E939107" s="25"/>
      <c r="J939107" s="25"/>
      <c r="K939107" s="25"/>
      <c r="M939107" s="25"/>
    </row>
    <row r="939108" spans="1:13" ht="17.25" customHeight="1" x14ac:dyDescent="0.15">
      <c r="A939108" s="25"/>
      <c r="C939108" s="25"/>
      <c r="D939108" s="25"/>
      <c r="E939108" s="25"/>
      <c r="J939108" s="25"/>
      <c r="K939108" s="25"/>
      <c r="M939108" s="25"/>
    </row>
    <row r="939109" spans="1:13" ht="17.25" customHeight="1" x14ac:dyDescent="0.15">
      <c r="A939109" s="25"/>
      <c r="C939109" s="25"/>
      <c r="D939109" s="25"/>
      <c r="E939109" s="25"/>
      <c r="J939109" s="25"/>
      <c r="K939109" s="25"/>
      <c r="M939109" s="25"/>
    </row>
    <row r="939110" spans="1:13" ht="17.25" customHeight="1" x14ac:dyDescent="0.15">
      <c r="A939110" s="25"/>
      <c r="C939110" s="25"/>
      <c r="D939110" s="25"/>
      <c r="E939110" s="25"/>
      <c r="J939110" s="25"/>
      <c r="K939110" s="25"/>
      <c r="M939110" s="25"/>
    </row>
    <row r="939111" spans="1:13" ht="17.25" customHeight="1" x14ac:dyDescent="0.15">
      <c r="A939111" s="25"/>
      <c r="C939111" s="25"/>
      <c r="D939111" s="25"/>
      <c r="E939111" s="25"/>
      <c r="J939111" s="25"/>
      <c r="K939111" s="25"/>
      <c r="M939111" s="25"/>
    </row>
    <row r="939112" spans="1:13" ht="17.25" customHeight="1" x14ac:dyDescent="0.15">
      <c r="A939112" s="25"/>
      <c r="C939112" s="25"/>
      <c r="D939112" s="25"/>
      <c r="E939112" s="25"/>
      <c r="J939112" s="25"/>
      <c r="K939112" s="25"/>
      <c r="M939112" s="25"/>
    </row>
    <row r="939113" spans="1:13" ht="17.25" customHeight="1" x14ac:dyDescent="0.15">
      <c r="A939113" s="25"/>
      <c r="C939113" s="25"/>
      <c r="D939113" s="25"/>
      <c r="E939113" s="25"/>
      <c r="J939113" s="25"/>
      <c r="K939113" s="25"/>
      <c r="M939113" s="25"/>
    </row>
    <row r="939114" spans="1:13" ht="17.25" customHeight="1" x14ac:dyDescent="0.15">
      <c r="A939114" s="25"/>
      <c r="C939114" s="25"/>
      <c r="D939114" s="25"/>
      <c r="E939114" s="25"/>
      <c r="J939114" s="25"/>
      <c r="K939114" s="25"/>
      <c r="M939114" s="25"/>
    </row>
    <row r="939115" spans="1:13" ht="17.25" customHeight="1" x14ac:dyDescent="0.15">
      <c r="A939115" s="25"/>
      <c r="C939115" s="25"/>
      <c r="D939115" s="25"/>
      <c r="E939115" s="25"/>
      <c r="J939115" s="25"/>
      <c r="K939115" s="25"/>
      <c r="M939115" s="25"/>
    </row>
    <row r="939116" spans="1:13" ht="17.25" customHeight="1" x14ac:dyDescent="0.15">
      <c r="A939116" s="25"/>
      <c r="C939116" s="25"/>
      <c r="D939116" s="25"/>
      <c r="E939116" s="25"/>
      <c r="J939116" s="25"/>
      <c r="K939116" s="25"/>
      <c r="M939116" s="25"/>
    </row>
    <row r="939117" spans="1:13" ht="17.25" customHeight="1" x14ac:dyDescent="0.15">
      <c r="A939117" s="25"/>
      <c r="C939117" s="25"/>
      <c r="D939117" s="25"/>
      <c r="E939117" s="25"/>
      <c r="J939117" s="25"/>
      <c r="K939117" s="25"/>
      <c r="M939117" s="25"/>
    </row>
    <row r="939118" spans="1:13" ht="17.25" customHeight="1" x14ac:dyDescent="0.15">
      <c r="A939118" s="25"/>
      <c r="C939118" s="25"/>
      <c r="D939118" s="25"/>
      <c r="E939118" s="25"/>
      <c r="J939118" s="25"/>
      <c r="K939118" s="25"/>
      <c r="M939118" s="25"/>
    </row>
    <row r="939119" spans="1:13" ht="17.25" customHeight="1" x14ac:dyDescent="0.15">
      <c r="A939119" s="25"/>
      <c r="C939119" s="25"/>
      <c r="D939119" s="25"/>
      <c r="E939119" s="25"/>
      <c r="J939119" s="25"/>
      <c r="K939119" s="25"/>
      <c r="M939119" s="25"/>
    </row>
    <row r="939120" spans="1:13" ht="17.25" customHeight="1" x14ac:dyDescent="0.15">
      <c r="A939120" s="25"/>
      <c r="C939120" s="25"/>
      <c r="D939120" s="25"/>
      <c r="E939120" s="25"/>
      <c r="J939120" s="25"/>
      <c r="K939120" s="25"/>
      <c r="M939120" s="25"/>
    </row>
    <row r="939121" spans="1:13" ht="17.25" customHeight="1" x14ac:dyDescent="0.15">
      <c r="A939121" s="25"/>
      <c r="C939121" s="25"/>
      <c r="D939121" s="25"/>
      <c r="E939121" s="25"/>
      <c r="J939121" s="25"/>
      <c r="K939121" s="25"/>
      <c r="M939121" s="25"/>
    </row>
    <row r="939122" spans="1:13" ht="17.25" customHeight="1" x14ac:dyDescent="0.15">
      <c r="A939122" s="25"/>
      <c r="C939122" s="25"/>
      <c r="D939122" s="25"/>
      <c r="E939122" s="25"/>
      <c r="J939122" s="25"/>
      <c r="K939122" s="25"/>
      <c r="M939122" s="25"/>
    </row>
    <row r="939123" spans="1:13" ht="17.25" customHeight="1" x14ac:dyDescent="0.15">
      <c r="A939123" s="25"/>
      <c r="C939123" s="25"/>
      <c r="D939123" s="25"/>
      <c r="E939123" s="25"/>
      <c r="J939123" s="25"/>
      <c r="K939123" s="25"/>
      <c r="M939123" s="25"/>
    </row>
    <row r="939124" spans="1:13" ht="17.25" customHeight="1" x14ac:dyDescent="0.15">
      <c r="A939124" s="25"/>
      <c r="C939124" s="25"/>
      <c r="D939124" s="25"/>
      <c r="E939124" s="25"/>
      <c r="J939124" s="25"/>
      <c r="K939124" s="25"/>
      <c r="M939124" s="25"/>
    </row>
    <row r="939125" spans="1:13" ht="17.25" customHeight="1" x14ac:dyDescent="0.15">
      <c r="A939125" s="25"/>
      <c r="C939125" s="25"/>
      <c r="D939125" s="25"/>
      <c r="E939125" s="25"/>
      <c r="J939125" s="25"/>
      <c r="K939125" s="25"/>
      <c r="M939125" s="25"/>
    </row>
    <row r="939126" spans="1:13" ht="17.25" customHeight="1" x14ac:dyDescent="0.15">
      <c r="A939126" s="25"/>
      <c r="C939126" s="25"/>
      <c r="D939126" s="25"/>
      <c r="E939126" s="25"/>
      <c r="J939126" s="25"/>
      <c r="K939126" s="25"/>
      <c r="M939126" s="25"/>
    </row>
    <row r="939127" spans="1:13" ht="17.25" customHeight="1" x14ac:dyDescent="0.15">
      <c r="A939127" s="25"/>
      <c r="C939127" s="25"/>
      <c r="D939127" s="25"/>
      <c r="E939127" s="25"/>
      <c r="J939127" s="25"/>
      <c r="K939127" s="25"/>
      <c r="M939127" s="25"/>
    </row>
    <row r="939128" spans="1:13" ht="17.25" customHeight="1" x14ac:dyDescent="0.15">
      <c r="A939128" s="25"/>
      <c r="C939128" s="25"/>
      <c r="D939128" s="25"/>
      <c r="E939128" s="25"/>
      <c r="J939128" s="25"/>
      <c r="K939128" s="25"/>
      <c r="M939128" s="25"/>
    </row>
    <row r="939129" spans="1:13" ht="17.25" customHeight="1" x14ac:dyDescent="0.15">
      <c r="A939129" s="25"/>
      <c r="C939129" s="25"/>
      <c r="D939129" s="25"/>
      <c r="E939129" s="25"/>
      <c r="J939129" s="25"/>
      <c r="K939129" s="25"/>
      <c r="M939129" s="25"/>
    </row>
    <row r="939130" spans="1:13" ht="17.25" customHeight="1" x14ac:dyDescent="0.15">
      <c r="A939130" s="25"/>
      <c r="C939130" s="25"/>
      <c r="D939130" s="25"/>
      <c r="E939130" s="25"/>
      <c r="J939130" s="25"/>
      <c r="K939130" s="25"/>
      <c r="M939130" s="25"/>
    </row>
    <row r="939131" spans="1:13" ht="17.25" customHeight="1" x14ac:dyDescent="0.15">
      <c r="A939131" s="25"/>
      <c r="C939131" s="25"/>
      <c r="D939131" s="25"/>
      <c r="E939131" s="25"/>
      <c r="J939131" s="25"/>
      <c r="K939131" s="25"/>
      <c r="M939131" s="25"/>
    </row>
    <row r="939132" spans="1:13" ht="17.25" customHeight="1" x14ac:dyDescent="0.15">
      <c r="A939132" s="25"/>
      <c r="C939132" s="25"/>
      <c r="D939132" s="25"/>
      <c r="E939132" s="25"/>
      <c r="J939132" s="25"/>
      <c r="K939132" s="25"/>
      <c r="M939132" s="25"/>
    </row>
    <row r="939133" spans="1:13" ht="17.25" customHeight="1" x14ac:dyDescent="0.15">
      <c r="A939133" s="25"/>
      <c r="C939133" s="25"/>
      <c r="D939133" s="25"/>
      <c r="E939133" s="25"/>
      <c r="J939133" s="25"/>
      <c r="K939133" s="25"/>
      <c r="M939133" s="25"/>
    </row>
    <row r="939134" spans="1:13" ht="17.25" customHeight="1" x14ac:dyDescent="0.15">
      <c r="A939134" s="25"/>
      <c r="C939134" s="25"/>
      <c r="D939134" s="25"/>
      <c r="E939134" s="25"/>
      <c r="J939134" s="25"/>
      <c r="K939134" s="25"/>
      <c r="M939134" s="25"/>
    </row>
    <row r="939135" spans="1:13" ht="17.25" customHeight="1" x14ac:dyDescent="0.15">
      <c r="A939135" s="25"/>
      <c r="C939135" s="25"/>
      <c r="D939135" s="25"/>
      <c r="E939135" s="25"/>
      <c r="J939135" s="25"/>
      <c r="K939135" s="25"/>
      <c r="M939135" s="25"/>
    </row>
    <row r="939136" spans="1:13" ht="17.25" customHeight="1" x14ac:dyDescent="0.15">
      <c r="A939136" s="25"/>
      <c r="C939136" s="25"/>
      <c r="D939136" s="25"/>
      <c r="E939136" s="25"/>
      <c r="J939136" s="25"/>
      <c r="K939136" s="25"/>
      <c r="M939136" s="25"/>
    </row>
    <row r="939137" spans="1:13" ht="17.25" customHeight="1" x14ac:dyDescent="0.15">
      <c r="A939137" s="25"/>
      <c r="C939137" s="25"/>
      <c r="D939137" s="25"/>
      <c r="E939137" s="25"/>
      <c r="J939137" s="25"/>
      <c r="K939137" s="25"/>
      <c r="M939137" s="25"/>
    </row>
    <row r="939138" spans="1:13" ht="17.25" customHeight="1" x14ac:dyDescent="0.15">
      <c r="A939138" s="25"/>
      <c r="C939138" s="25"/>
      <c r="D939138" s="25"/>
      <c r="E939138" s="25"/>
      <c r="J939138" s="25"/>
      <c r="K939138" s="25"/>
      <c r="M939138" s="25"/>
    </row>
    <row r="939139" spans="1:13" ht="17.25" customHeight="1" x14ac:dyDescent="0.15">
      <c r="A939139" s="25"/>
      <c r="C939139" s="25"/>
      <c r="D939139" s="25"/>
      <c r="E939139" s="25"/>
      <c r="J939139" s="25"/>
      <c r="K939139" s="25"/>
      <c r="M939139" s="25"/>
    </row>
    <row r="939140" spans="1:13" ht="17.25" customHeight="1" x14ac:dyDescent="0.15">
      <c r="A939140" s="25"/>
      <c r="C939140" s="25"/>
      <c r="D939140" s="25"/>
      <c r="E939140" s="25"/>
      <c r="J939140" s="25"/>
      <c r="K939140" s="25"/>
      <c r="M939140" s="25"/>
    </row>
    <row r="939141" spans="1:13" ht="17.25" customHeight="1" x14ac:dyDescent="0.15">
      <c r="A939141" s="25"/>
      <c r="C939141" s="25"/>
      <c r="D939141" s="25"/>
      <c r="E939141" s="25"/>
      <c r="J939141" s="25"/>
      <c r="K939141" s="25"/>
      <c r="M939141" s="25"/>
    </row>
    <row r="939142" spans="1:13" ht="17.25" customHeight="1" x14ac:dyDescent="0.15">
      <c r="A939142" s="25"/>
      <c r="C939142" s="25"/>
      <c r="D939142" s="25"/>
      <c r="E939142" s="25"/>
      <c r="J939142" s="25"/>
      <c r="K939142" s="25"/>
      <c r="M939142" s="25"/>
    </row>
    <row r="939143" spans="1:13" ht="17.25" customHeight="1" x14ac:dyDescent="0.15">
      <c r="A939143" s="25"/>
      <c r="C939143" s="25"/>
      <c r="D939143" s="25"/>
      <c r="E939143" s="25"/>
      <c r="J939143" s="25"/>
      <c r="K939143" s="25"/>
      <c r="M939143" s="25"/>
    </row>
    <row r="939144" spans="1:13" ht="17.25" customHeight="1" x14ac:dyDescent="0.15">
      <c r="A939144" s="25"/>
      <c r="C939144" s="25"/>
      <c r="D939144" s="25"/>
      <c r="E939144" s="25"/>
      <c r="J939144" s="25"/>
      <c r="K939144" s="25"/>
      <c r="M939144" s="25"/>
    </row>
    <row r="939145" spans="1:13" ht="17.25" customHeight="1" x14ac:dyDescent="0.15">
      <c r="A939145" s="25"/>
      <c r="C939145" s="25"/>
      <c r="D939145" s="25"/>
      <c r="E939145" s="25"/>
      <c r="J939145" s="25"/>
      <c r="K939145" s="25"/>
      <c r="M939145" s="25"/>
    </row>
    <row r="939146" spans="1:13" ht="17.25" customHeight="1" x14ac:dyDescent="0.15">
      <c r="A939146" s="25"/>
      <c r="C939146" s="25"/>
      <c r="D939146" s="25"/>
      <c r="E939146" s="25"/>
      <c r="J939146" s="25"/>
      <c r="K939146" s="25"/>
      <c r="M939146" s="25"/>
    </row>
    <row r="939147" spans="1:13" ht="17.25" customHeight="1" x14ac:dyDescent="0.15">
      <c r="A939147" s="25"/>
      <c r="C939147" s="25"/>
      <c r="D939147" s="25"/>
      <c r="E939147" s="25"/>
      <c r="J939147" s="25"/>
      <c r="K939147" s="25"/>
      <c r="M939147" s="25"/>
    </row>
    <row r="939148" spans="1:13" ht="17.25" customHeight="1" x14ac:dyDescent="0.15">
      <c r="A939148" s="25"/>
      <c r="C939148" s="25"/>
      <c r="D939148" s="25"/>
      <c r="E939148" s="25"/>
      <c r="J939148" s="25"/>
      <c r="K939148" s="25"/>
      <c r="M939148" s="25"/>
    </row>
    <row r="939149" spans="1:13" ht="17.25" customHeight="1" x14ac:dyDescent="0.15">
      <c r="A939149" s="25"/>
      <c r="C939149" s="25"/>
      <c r="D939149" s="25"/>
      <c r="E939149" s="25"/>
      <c r="J939149" s="25"/>
      <c r="K939149" s="25"/>
      <c r="M939149" s="25"/>
    </row>
    <row r="939150" spans="1:13" ht="17.25" customHeight="1" x14ac:dyDescent="0.15">
      <c r="A939150" s="25"/>
      <c r="C939150" s="25"/>
      <c r="D939150" s="25"/>
      <c r="E939150" s="25"/>
      <c r="J939150" s="25"/>
      <c r="K939150" s="25"/>
      <c r="M939150" s="25"/>
    </row>
    <row r="939151" spans="1:13" ht="17.25" customHeight="1" x14ac:dyDescent="0.15">
      <c r="A939151" s="25"/>
      <c r="C939151" s="25"/>
      <c r="D939151" s="25"/>
      <c r="E939151" s="25"/>
      <c r="J939151" s="25"/>
      <c r="K939151" s="25"/>
      <c r="M939151" s="25"/>
    </row>
    <row r="939152" spans="1:13" ht="17.25" customHeight="1" x14ac:dyDescent="0.15">
      <c r="A939152" s="25"/>
      <c r="C939152" s="25"/>
      <c r="D939152" s="25"/>
      <c r="E939152" s="25"/>
      <c r="J939152" s="25"/>
      <c r="K939152" s="25"/>
      <c r="M939152" s="25"/>
    </row>
    <row r="939153" spans="1:13" ht="17.25" customHeight="1" x14ac:dyDescent="0.15">
      <c r="A939153" s="25"/>
      <c r="C939153" s="25"/>
      <c r="D939153" s="25"/>
      <c r="E939153" s="25"/>
      <c r="J939153" s="25"/>
      <c r="K939153" s="25"/>
      <c r="M939153" s="25"/>
    </row>
    <row r="939154" spans="1:13" ht="17.25" customHeight="1" x14ac:dyDescent="0.15">
      <c r="A939154" s="25"/>
      <c r="C939154" s="25"/>
      <c r="D939154" s="25"/>
      <c r="E939154" s="25"/>
      <c r="J939154" s="25"/>
      <c r="K939154" s="25"/>
      <c r="M939154" s="25"/>
    </row>
    <row r="939155" spans="1:13" ht="17.25" customHeight="1" x14ac:dyDescent="0.15">
      <c r="A939155" s="25"/>
      <c r="C939155" s="25"/>
      <c r="D939155" s="25"/>
      <c r="E939155" s="25"/>
      <c r="J939155" s="25"/>
      <c r="K939155" s="25"/>
      <c r="M939155" s="25"/>
    </row>
    <row r="939156" spans="1:13" ht="17.25" customHeight="1" x14ac:dyDescent="0.15">
      <c r="A939156" s="25"/>
      <c r="C939156" s="25"/>
      <c r="D939156" s="25"/>
      <c r="E939156" s="25"/>
      <c r="J939156" s="25"/>
      <c r="K939156" s="25"/>
      <c r="M939156" s="25"/>
    </row>
    <row r="939157" spans="1:13" ht="17.25" customHeight="1" x14ac:dyDescent="0.15">
      <c r="A939157" s="25"/>
      <c r="C939157" s="25"/>
      <c r="D939157" s="25"/>
      <c r="E939157" s="25"/>
      <c r="J939157" s="25"/>
      <c r="K939157" s="25"/>
      <c r="M939157" s="25"/>
    </row>
    <row r="939158" spans="1:13" ht="17.25" customHeight="1" x14ac:dyDescent="0.15">
      <c r="A939158" s="25"/>
      <c r="C939158" s="25"/>
      <c r="D939158" s="25"/>
      <c r="E939158" s="25"/>
      <c r="J939158" s="25"/>
      <c r="K939158" s="25"/>
      <c r="M939158" s="25"/>
    </row>
    <row r="939159" spans="1:13" ht="17.25" customHeight="1" x14ac:dyDescent="0.15">
      <c r="A939159" s="25"/>
      <c r="C939159" s="25"/>
      <c r="D939159" s="25"/>
      <c r="E939159" s="25"/>
      <c r="J939159" s="25"/>
      <c r="K939159" s="25"/>
      <c r="M939159" s="25"/>
    </row>
    <row r="939160" spans="1:13" ht="17.25" customHeight="1" x14ac:dyDescent="0.15">
      <c r="A939160" s="25"/>
      <c r="C939160" s="25"/>
      <c r="D939160" s="25"/>
      <c r="E939160" s="25"/>
      <c r="J939160" s="25"/>
      <c r="K939160" s="25"/>
      <c r="M939160" s="25"/>
    </row>
    <row r="939161" spans="1:13" ht="17.25" customHeight="1" x14ac:dyDescent="0.15">
      <c r="A939161" s="25"/>
      <c r="C939161" s="25"/>
      <c r="D939161" s="25"/>
      <c r="E939161" s="25"/>
      <c r="J939161" s="25"/>
      <c r="K939161" s="25"/>
      <c r="M939161" s="25"/>
    </row>
    <row r="939162" spans="1:13" ht="17.25" customHeight="1" x14ac:dyDescent="0.15">
      <c r="A939162" s="25"/>
      <c r="C939162" s="25"/>
      <c r="D939162" s="25"/>
      <c r="E939162" s="25"/>
      <c r="J939162" s="25"/>
      <c r="K939162" s="25"/>
      <c r="M939162" s="25"/>
    </row>
    <row r="939163" spans="1:13" ht="17.25" customHeight="1" x14ac:dyDescent="0.15">
      <c r="A939163" s="25"/>
      <c r="C939163" s="25"/>
      <c r="D939163" s="25"/>
      <c r="E939163" s="25"/>
      <c r="J939163" s="25"/>
      <c r="K939163" s="25"/>
      <c r="M939163" s="25"/>
    </row>
    <row r="939164" spans="1:13" ht="17.25" customHeight="1" x14ac:dyDescent="0.15">
      <c r="A939164" s="25"/>
      <c r="C939164" s="25"/>
      <c r="D939164" s="25"/>
      <c r="E939164" s="25"/>
      <c r="J939164" s="25"/>
      <c r="K939164" s="25"/>
      <c r="M939164" s="25"/>
    </row>
    <row r="939165" spans="1:13" ht="17.25" customHeight="1" x14ac:dyDescent="0.15">
      <c r="A939165" s="25"/>
      <c r="C939165" s="25"/>
      <c r="D939165" s="25"/>
      <c r="E939165" s="25"/>
      <c r="J939165" s="25"/>
      <c r="K939165" s="25"/>
      <c r="M939165" s="25"/>
    </row>
    <row r="939166" spans="1:13" ht="17.25" customHeight="1" x14ac:dyDescent="0.15">
      <c r="A939166" s="25"/>
      <c r="C939166" s="25"/>
      <c r="D939166" s="25"/>
      <c r="E939166" s="25"/>
      <c r="J939166" s="25"/>
      <c r="K939166" s="25"/>
      <c r="M939166" s="25"/>
    </row>
    <row r="939167" spans="1:13" ht="17.25" customHeight="1" x14ac:dyDescent="0.15">
      <c r="A939167" s="25"/>
      <c r="C939167" s="25"/>
      <c r="D939167" s="25"/>
      <c r="E939167" s="25"/>
      <c r="J939167" s="25"/>
      <c r="K939167" s="25"/>
      <c r="M939167" s="25"/>
    </row>
    <row r="939168" spans="1:13" ht="17.25" customHeight="1" x14ac:dyDescent="0.15">
      <c r="A939168" s="25"/>
      <c r="C939168" s="25"/>
      <c r="D939168" s="25"/>
      <c r="E939168" s="25"/>
      <c r="J939168" s="25"/>
      <c r="K939168" s="25"/>
      <c r="M939168" s="25"/>
    </row>
    <row r="939169" spans="1:13" ht="17.25" customHeight="1" x14ac:dyDescent="0.15">
      <c r="A939169" s="25"/>
      <c r="C939169" s="25"/>
      <c r="D939169" s="25"/>
      <c r="E939169" s="25"/>
      <c r="J939169" s="25"/>
      <c r="K939169" s="25"/>
      <c r="M939169" s="25"/>
    </row>
    <row r="939170" spans="1:13" ht="17.25" customHeight="1" x14ac:dyDescent="0.15">
      <c r="A939170" s="25"/>
      <c r="C939170" s="25"/>
      <c r="D939170" s="25"/>
      <c r="E939170" s="25"/>
      <c r="J939170" s="25"/>
      <c r="K939170" s="25"/>
      <c r="M939170" s="25"/>
    </row>
    <row r="939171" spans="1:13" ht="17.25" customHeight="1" x14ac:dyDescent="0.15">
      <c r="A939171" s="25"/>
      <c r="C939171" s="25"/>
      <c r="D939171" s="25"/>
      <c r="E939171" s="25"/>
      <c r="J939171" s="25"/>
      <c r="K939171" s="25"/>
      <c r="M939171" s="25"/>
    </row>
    <row r="939172" spans="1:13" ht="17.25" customHeight="1" x14ac:dyDescent="0.15">
      <c r="A939172" s="25"/>
      <c r="C939172" s="25"/>
      <c r="D939172" s="25"/>
      <c r="E939172" s="25"/>
      <c r="J939172" s="25"/>
      <c r="K939172" s="25"/>
      <c r="M939172" s="25"/>
    </row>
    <row r="939173" spans="1:13" ht="17.25" customHeight="1" x14ac:dyDescent="0.15">
      <c r="A939173" s="25"/>
      <c r="C939173" s="25"/>
      <c r="D939173" s="25"/>
      <c r="E939173" s="25"/>
      <c r="J939173" s="25"/>
      <c r="K939173" s="25"/>
      <c r="M939173" s="25"/>
    </row>
    <row r="939174" spans="1:13" ht="17.25" customHeight="1" x14ac:dyDescent="0.15">
      <c r="A939174" s="25"/>
      <c r="C939174" s="25"/>
      <c r="D939174" s="25"/>
      <c r="E939174" s="25"/>
      <c r="J939174" s="25"/>
      <c r="K939174" s="25"/>
      <c r="M939174" s="25"/>
    </row>
    <row r="939175" spans="1:13" ht="17.25" customHeight="1" x14ac:dyDescent="0.15">
      <c r="A939175" s="25"/>
      <c r="C939175" s="25"/>
      <c r="D939175" s="25"/>
      <c r="E939175" s="25"/>
      <c r="J939175" s="25"/>
      <c r="K939175" s="25"/>
      <c r="M939175" s="25"/>
    </row>
    <row r="939176" spans="1:13" ht="17.25" customHeight="1" x14ac:dyDescent="0.15">
      <c r="A939176" s="25"/>
      <c r="C939176" s="25"/>
      <c r="D939176" s="25"/>
      <c r="E939176" s="25"/>
      <c r="J939176" s="25"/>
      <c r="K939176" s="25"/>
      <c r="M939176" s="25"/>
    </row>
    <row r="939177" spans="1:13" ht="17.25" customHeight="1" x14ac:dyDescent="0.15">
      <c r="A939177" s="25"/>
      <c r="C939177" s="25"/>
      <c r="D939177" s="25"/>
      <c r="E939177" s="25"/>
      <c r="J939177" s="25"/>
      <c r="K939177" s="25"/>
      <c r="M939177" s="25"/>
    </row>
    <row r="939178" spans="1:13" ht="17.25" customHeight="1" x14ac:dyDescent="0.15">
      <c r="A939178" s="25"/>
      <c r="C939178" s="25"/>
      <c r="D939178" s="25"/>
      <c r="E939178" s="25"/>
      <c r="J939178" s="25"/>
      <c r="K939178" s="25"/>
      <c r="M939178" s="25"/>
    </row>
    <row r="939179" spans="1:13" ht="17.25" customHeight="1" x14ac:dyDescent="0.15">
      <c r="A939179" s="25"/>
      <c r="C939179" s="25"/>
      <c r="D939179" s="25"/>
      <c r="E939179" s="25"/>
      <c r="J939179" s="25"/>
      <c r="K939179" s="25"/>
      <c r="M939179" s="25"/>
    </row>
    <row r="939180" spans="1:13" ht="17.25" customHeight="1" x14ac:dyDescent="0.15">
      <c r="A939180" s="25"/>
      <c r="C939180" s="25"/>
      <c r="D939180" s="25"/>
      <c r="E939180" s="25"/>
      <c r="J939180" s="25"/>
      <c r="K939180" s="25"/>
      <c r="M939180" s="25"/>
    </row>
    <row r="939181" spans="1:13" ht="17.25" customHeight="1" x14ac:dyDescent="0.15">
      <c r="A939181" s="25"/>
      <c r="C939181" s="25"/>
      <c r="D939181" s="25"/>
      <c r="E939181" s="25"/>
      <c r="J939181" s="25"/>
      <c r="K939181" s="25"/>
      <c r="M939181" s="25"/>
    </row>
    <row r="939182" spans="1:13" ht="17.25" customHeight="1" x14ac:dyDescent="0.15">
      <c r="A939182" s="25"/>
      <c r="C939182" s="25"/>
      <c r="D939182" s="25"/>
      <c r="E939182" s="25"/>
      <c r="J939182" s="25"/>
      <c r="K939182" s="25"/>
      <c r="M939182" s="25"/>
    </row>
    <row r="939183" spans="1:13" ht="17.25" customHeight="1" x14ac:dyDescent="0.15">
      <c r="A939183" s="25"/>
      <c r="C939183" s="25"/>
      <c r="D939183" s="25"/>
      <c r="E939183" s="25"/>
      <c r="J939183" s="25"/>
      <c r="K939183" s="25"/>
      <c r="M939183" s="25"/>
    </row>
    <row r="939184" spans="1:13" ht="17.25" customHeight="1" x14ac:dyDescent="0.15">
      <c r="A939184" s="25"/>
      <c r="C939184" s="25"/>
      <c r="D939184" s="25"/>
      <c r="E939184" s="25"/>
      <c r="J939184" s="25"/>
      <c r="K939184" s="25"/>
      <c r="M939184" s="25"/>
    </row>
    <row r="939185" spans="1:13" ht="17.25" customHeight="1" x14ac:dyDescent="0.15">
      <c r="A939185" s="25"/>
      <c r="C939185" s="25"/>
      <c r="D939185" s="25"/>
      <c r="E939185" s="25"/>
      <c r="J939185" s="25"/>
      <c r="K939185" s="25"/>
      <c r="M939185" s="25"/>
    </row>
    <row r="939186" spans="1:13" ht="17.25" customHeight="1" x14ac:dyDescent="0.15">
      <c r="A939186" s="25"/>
      <c r="C939186" s="25"/>
      <c r="D939186" s="25"/>
      <c r="E939186" s="25"/>
      <c r="J939186" s="25"/>
      <c r="K939186" s="25"/>
      <c r="M939186" s="25"/>
    </row>
    <row r="939187" spans="1:13" ht="17.25" customHeight="1" x14ac:dyDescent="0.15">
      <c r="A939187" s="25"/>
      <c r="C939187" s="25"/>
      <c r="D939187" s="25"/>
      <c r="E939187" s="25"/>
      <c r="J939187" s="25"/>
      <c r="K939187" s="25"/>
      <c r="M939187" s="25"/>
    </row>
    <row r="939188" spans="1:13" ht="17.25" customHeight="1" x14ac:dyDescent="0.15">
      <c r="A939188" s="25"/>
      <c r="C939188" s="25"/>
      <c r="D939188" s="25"/>
      <c r="E939188" s="25"/>
      <c r="J939188" s="25"/>
      <c r="K939188" s="25"/>
      <c r="M939188" s="25"/>
    </row>
    <row r="939189" spans="1:13" ht="17.25" customHeight="1" x14ac:dyDescent="0.15">
      <c r="A939189" s="25"/>
      <c r="C939189" s="25"/>
      <c r="D939189" s="25"/>
      <c r="E939189" s="25"/>
      <c r="J939189" s="25"/>
      <c r="K939189" s="25"/>
      <c r="M939189" s="25"/>
    </row>
    <row r="939190" spans="1:13" ht="17.25" customHeight="1" x14ac:dyDescent="0.15">
      <c r="A939190" s="25"/>
      <c r="C939190" s="25"/>
      <c r="D939190" s="25"/>
      <c r="E939190" s="25"/>
      <c r="J939190" s="25"/>
      <c r="K939190" s="25"/>
      <c r="M939190" s="25"/>
    </row>
    <row r="939191" spans="1:13" ht="17.25" customHeight="1" x14ac:dyDescent="0.15">
      <c r="A939191" s="25"/>
      <c r="C939191" s="25"/>
      <c r="D939191" s="25"/>
      <c r="E939191" s="25"/>
      <c r="J939191" s="25"/>
      <c r="K939191" s="25"/>
      <c r="M939191" s="25"/>
    </row>
    <row r="939192" spans="1:13" ht="17.25" customHeight="1" x14ac:dyDescent="0.15">
      <c r="A939192" s="25"/>
      <c r="C939192" s="25"/>
      <c r="D939192" s="25"/>
      <c r="E939192" s="25"/>
      <c r="J939192" s="25"/>
      <c r="K939192" s="25"/>
      <c r="M939192" s="25"/>
    </row>
    <row r="939193" spans="1:13" ht="17.25" customHeight="1" x14ac:dyDescent="0.15">
      <c r="A939193" s="25"/>
      <c r="C939193" s="25"/>
      <c r="D939193" s="25"/>
      <c r="E939193" s="25"/>
      <c r="J939193" s="25"/>
      <c r="K939193" s="25"/>
      <c r="M939193" s="25"/>
    </row>
    <row r="939194" spans="1:13" ht="17.25" customHeight="1" x14ac:dyDescent="0.15">
      <c r="A939194" s="25"/>
      <c r="C939194" s="25"/>
      <c r="D939194" s="25"/>
      <c r="E939194" s="25"/>
      <c r="J939194" s="25"/>
      <c r="K939194" s="25"/>
      <c r="M939194" s="25"/>
    </row>
    <row r="939195" spans="1:13" ht="17.25" customHeight="1" x14ac:dyDescent="0.15">
      <c r="A939195" s="25"/>
      <c r="C939195" s="25"/>
      <c r="D939195" s="25"/>
      <c r="E939195" s="25"/>
      <c r="J939195" s="25"/>
      <c r="K939195" s="25"/>
      <c r="M939195" s="25"/>
    </row>
    <row r="939196" spans="1:13" ht="17.25" customHeight="1" x14ac:dyDescent="0.15">
      <c r="A939196" s="25"/>
      <c r="C939196" s="25"/>
      <c r="D939196" s="25"/>
      <c r="E939196" s="25"/>
      <c r="J939196" s="25"/>
      <c r="K939196" s="25"/>
      <c r="M939196" s="25"/>
    </row>
    <row r="939197" spans="1:13" ht="17.25" customHeight="1" x14ac:dyDescent="0.15">
      <c r="A939197" s="25"/>
      <c r="C939197" s="25"/>
      <c r="D939197" s="25"/>
      <c r="E939197" s="25"/>
      <c r="J939197" s="25"/>
      <c r="K939197" s="25"/>
      <c r="M939197" s="25"/>
    </row>
    <row r="939198" spans="1:13" ht="17.25" customHeight="1" x14ac:dyDescent="0.15">
      <c r="A939198" s="25"/>
      <c r="C939198" s="25"/>
      <c r="D939198" s="25"/>
      <c r="E939198" s="25"/>
      <c r="J939198" s="25"/>
      <c r="K939198" s="25"/>
      <c r="M939198" s="25"/>
    </row>
    <row r="939199" spans="1:13" ht="17.25" customHeight="1" x14ac:dyDescent="0.15">
      <c r="A939199" s="25"/>
      <c r="C939199" s="25"/>
      <c r="D939199" s="25"/>
      <c r="E939199" s="25"/>
      <c r="J939199" s="25"/>
      <c r="K939199" s="25"/>
      <c r="M939199" s="25"/>
    </row>
    <row r="939200" spans="1:13" ht="17.25" customHeight="1" x14ac:dyDescent="0.15">
      <c r="A939200" s="25"/>
      <c r="C939200" s="25"/>
      <c r="D939200" s="25"/>
      <c r="E939200" s="25"/>
      <c r="J939200" s="25"/>
      <c r="K939200" s="25"/>
      <c r="M939200" s="25"/>
    </row>
    <row r="939201" spans="1:13" ht="17.25" customHeight="1" x14ac:dyDescent="0.15">
      <c r="A939201" s="25"/>
      <c r="C939201" s="25"/>
      <c r="D939201" s="25"/>
      <c r="E939201" s="25"/>
      <c r="J939201" s="25"/>
      <c r="K939201" s="25"/>
      <c r="M939201" s="25"/>
    </row>
    <row r="939202" spans="1:13" ht="17.25" customHeight="1" x14ac:dyDescent="0.15">
      <c r="A939202" s="25"/>
      <c r="C939202" s="25"/>
      <c r="D939202" s="25"/>
      <c r="E939202" s="25"/>
      <c r="J939202" s="25"/>
      <c r="K939202" s="25"/>
      <c r="M939202" s="25"/>
    </row>
    <row r="939203" spans="1:13" ht="17.25" customHeight="1" x14ac:dyDescent="0.15">
      <c r="A939203" s="25"/>
      <c r="C939203" s="25"/>
      <c r="D939203" s="25"/>
      <c r="E939203" s="25"/>
      <c r="J939203" s="25"/>
      <c r="K939203" s="25"/>
      <c r="M939203" s="25"/>
    </row>
    <row r="939204" spans="1:13" ht="17.25" customHeight="1" x14ac:dyDescent="0.15">
      <c r="A939204" s="25"/>
      <c r="C939204" s="25"/>
      <c r="D939204" s="25"/>
      <c r="E939204" s="25"/>
      <c r="J939204" s="25"/>
      <c r="K939204" s="25"/>
      <c r="M939204" s="25"/>
    </row>
    <row r="939205" spans="1:13" ht="17.25" customHeight="1" x14ac:dyDescent="0.15">
      <c r="A939205" s="25"/>
      <c r="C939205" s="25"/>
      <c r="D939205" s="25"/>
      <c r="E939205" s="25"/>
      <c r="J939205" s="25"/>
      <c r="K939205" s="25"/>
      <c r="M939205" s="25"/>
    </row>
    <row r="939206" spans="1:13" ht="17.25" customHeight="1" x14ac:dyDescent="0.15">
      <c r="A939206" s="25"/>
      <c r="C939206" s="25"/>
      <c r="D939206" s="25"/>
      <c r="E939206" s="25"/>
      <c r="J939206" s="25"/>
      <c r="K939206" s="25"/>
      <c r="M939206" s="25"/>
    </row>
    <row r="939207" spans="1:13" ht="17.25" customHeight="1" x14ac:dyDescent="0.15">
      <c r="A939207" s="25"/>
      <c r="C939207" s="25"/>
      <c r="D939207" s="25"/>
      <c r="E939207" s="25"/>
      <c r="J939207" s="25"/>
      <c r="K939207" s="25"/>
      <c r="M939207" s="25"/>
    </row>
    <row r="939208" spans="1:13" ht="17.25" customHeight="1" x14ac:dyDescent="0.15">
      <c r="A939208" s="25"/>
      <c r="C939208" s="25"/>
      <c r="D939208" s="25"/>
      <c r="E939208" s="25"/>
      <c r="J939208" s="25"/>
      <c r="K939208" s="25"/>
      <c r="M939208" s="25"/>
    </row>
    <row r="939209" spans="1:13" ht="17.25" customHeight="1" x14ac:dyDescent="0.15">
      <c r="A939209" s="25"/>
      <c r="C939209" s="25"/>
      <c r="D939209" s="25"/>
      <c r="E939209" s="25"/>
      <c r="J939209" s="25"/>
      <c r="K939209" s="25"/>
      <c r="M939209" s="25"/>
    </row>
    <row r="939210" spans="1:13" ht="17.25" customHeight="1" x14ac:dyDescent="0.15">
      <c r="A939210" s="25"/>
      <c r="C939210" s="25"/>
      <c r="D939210" s="25"/>
      <c r="E939210" s="25"/>
      <c r="J939210" s="25"/>
      <c r="K939210" s="25"/>
      <c r="M939210" s="25"/>
    </row>
    <row r="939211" spans="1:13" ht="17.25" customHeight="1" x14ac:dyDescent="0.15">
      <c r="A939211" s="25"/>
      <c r="C939211" s="25"/>
      <c r="D939211" s="25"/>
      <c r="E939211" s="25"/>
      <c r="J939211" s="25"/>
      <c r="K939211" s="25"/>
      <c r="M939211" s="25"/>
    </row>
    <row r="939212" spans="1:13" ht="17.25" customHeight="1" x14ac:dyDescent="0.15">
      <c r="A939212" s="25"/>
      <c r="C939212" s="25"/>
      <c r="D939212" s="25"/>
      <c r="E939212" s="25"/>
      <c r="J939212" s="25"/>
      <c r="K939212" s="25"/>
      <c r="M939212" s="25"/>
    </row>
    <row r="939213" spans="1:13" ht="17.25" customHeight="1" x14ac:dyDescent="0.15">
      <c r="A939213" s="25"/>
      <c r="C939213" s="25"/>
      <c r="D939213" s="25"/>
      <c r="E939213" s="25"/>
      <c r="J939213" s="25"/>
      <c r="K939213" s="25"/>
      <c r="M939213" s="25"/>
    </row>
    <row r="939214" spans="1:13" ht="17.25" customHeight="1" x14ac:dyDescent="0.15">
      <c r="A939214" s="25"/>
      <c r="C939214" s="25"/>
      <c r="D939214" s="25"/>
      <c r="E939214" s="25"/>
      <c r="J939214" s="25"/>
      <c r="K939214" s="25"/>
      <c r="M939214" s="25"/>
    </row>
    <row r="939215" spans="1:13" ht="17.25" customHeight="1" x14ac:dyDescent="0.15">
      <c r="A939215" s="25"/>
      <c r="C939215" s="25"/>
      <c r="D939215" s="25"/>
      <c r="E939215" s="25"/>
      <c r="J939215" s="25"/>
      <c r="K939215" s="25"/>
      <c r="M939215" s="25"/>
    </row>
    <row r="939216" spans="1:13" ht="17.25" customHeight="1" x14ac:dyDescent="0.15">
      <c r="A939216" s="25"/>
      <c r="C939216" s="25"/>
      <c r="D939216" s="25"/>
      <c r="E939216" s="25"/>
      <c r="J939216" s="25"/>
      <c r="K939216" s="25"/>
      <c r="M939216" s="25"/>
    </row>
    <row r="939217" spans="1:13" ht="17.25" customHeight="1" x14ac:dyDescent="0.15">
      <c r="A939217" s="25"/>
      <c r="C939217" s="25"/>
      <c r="D939217" s="25"/>
      <c r="E939217" s="25"/>
      <c r="J939217" s="25"/>
      <c r="K939217" s="25"/>
      <c r="M939217" s="25"/>
    </row>
    <row r="939218" spans="1:13" ht="17.25" customHeight="1" x14ac:dyDescent="0.15">
      <c r="A939218" s="25"/>
      <c r="C939218" s="25"/>
      <c r="D939218" s="25"/>
      <c r="E939218" s="25"/>
      <c r="J939218" s="25"/>
      <c r="K939218" s="25"/>
      <c r="M939218" s="25"/>
    </row>
    <row r="939219" spans="1:13" ht="17.25" customHeight="1" x14ac:dyDescent="0.15">
      <c r="A939219" s="25"/>
      <c r="C939219" s="25"/>
      <c r="D939219" s="25"/>
      <c r="E939219" s="25"/>
      <c r="J939219" s="25"/>
      <c r="K939219" s="25"/>
      <c r="M939219" s="25"/>
    </row>
    <row r="939220" spans="1:13" ht="17.25" customHeight="1" x14ac:dyDescent="0.15">
      <c r="A939220" s="25"/>
      <c r="C939220" s="25"/>
      <c r="D939220" s="25"/>
      <c r="E939220" s="25"/>
      <c r="J939220" s="25"/>
      <c r="K939220" s="25"/>
      <c r="M939220" s="25"/>
    </row>
    <row r="939221" spans="1:13" ht="17.25" customHeight="1" x14ac:dyDescent="0.15">
      <c r="A939221" s="25"/>
      <c r="C939221" s="25"/>
      <c r="D939221" s="25"/>
      <c r="E939221" s="25"/>
      <c r="J939221" s="25"/>
      <c r="K939221" s="25"/>
      <c r="M939221" s="25"/>
    </row>
    <row r="939222" spans="1:13" ht="17.25" customHeight="1" x14ac:dyDescent="0.15">
      <c r="A939222" s="25"/>
      <c r="C939222" s="25"/>
      <c r="D939222" s="25"/>
      <c r="E939222" s="25"/>
      <c r="J939222" s="25"/>
      <c r="K939222" s="25"/>
      <c r="M939222" s="25"/>
    </row>
    <row r="939223" spans="1:13" ht="17.25" customHeight="1" x14ac:dyDescent="0.15">
      <c r="A939223" s="25"/>
      <c r="C939223" s="25"/>
      <c r="D939223" s="25"/>
      <c r="E939223" s="25"/>
      <c r="J939223" s="25"/>
      <c r="K939223" s="25"/>
      <c r="M939223" s="25"/>
    </row>
    <row r="939224" spans="1:13" ht="17.25" customHeight="1" x14ac:dyDescent="0.15">
      <c r="A939224" s="25"/>
      <c r="C939224" s="25"/>
      <c r="D939224" s="25"/>
      <c r="E939224" s="25"/>
      <c r="J939224" s="25"/>
      <c r="K939224" s="25"/>
      <c r="M939224" s="25"/>
    </row>
    <row r="939225" spans="1:13" ht="17.25" customHeight="1" x14ac:dyDescent="0.15">
      <c r="A939225" s="25"/>
      <c r="C939225" s="25"/>
      <c r="D939225" s="25"/>
      <c r="E939225" s="25"/>
      <c r="J939225" s="25"/>
      <c r="K939225" s="25"/>
      <c r="M939225" s="25"/>
    </row>
    <row r="939226" spans="1:13" ht="17.25" customHeight="1" x14ac:dyDescent="0.15">
      <c r="A939226" s="25"/>
      <c r="C939226" s="25"/>
      <c r="D939226" s="25"/>
      <c r="E939226" s="25"/>
      <c r="J939226" s="25"/>
      <c r="K939226" s="25"/>
      <c r="M939226" s="25"/>
    </row>
    <row r="939227" spans="1:13" ht="17.25" customHeight="1" x14ac:dyDescent="0.15">
      <c r="A939227" s="25"/>
      <c r="C939227" s="25"/>
      <c r="D939227" s="25"/>
      <c r="E939227" s="25"/>
      <c r="J939227" s="25"/>
      <c r="K939227" s="25"/>
      <c r="M939227" s="25"/>
    </row>
    <row r="939228" spans="1:13" ht="17.25" customHeight="1" x14ac:dyDescent="0.15">
      <c r="A939228" s="25"/>
      <c r="C939228" s="25"/>
      <c r="D939228" s="25"/>
      <c r="E939228" s="25"/>
      <c r="J939228" s="25"/>
      <c r="K939228" s="25"/>
      <c r="M939228" s="25"/>
    </row>
    <row r="939229" spans="1:13" ht="17.25" customHeight="1" x14ac:dyDescent="0.15">
      <c r="A939229" s="25"/>
      <c r="C939229" s="25"/>
      <c r="D939229" s="25"/>
      <c r="E939229" s="25"/>
      <c r="J939229" s="25"/>
      <c r="K939229" s="25"/>
      <c r="M939229" s="25"/>
    </row>
    <row r="939230" spans="1:13" ht="17.25" customHeight="1" x14ac:dyDescent="0.15">
      <c r="A939230" s="25"/>
      <c r="C939230" s="25"/>
      <c r="D939230" s="25"/>
      <c r="E939230" s="25"/>
      <c r="J939230" s="25"/>
      <c r="K939230" s="25"/>
      <c r="M939230" s="25"/>
    </row>
    <row r="939231" spans="1:13" ht="17.25" customHeight="1" x14ac:dyDescent="0.15">
      <c r="A939231" s="25"/>
      <c r="C939231" s="25"/>
      <c r="D939231" s="25"/>
      <c r="E939231" s="25"/>
      <c r="J939231" s="25"/>
      <c r="K939231" s="25"/>
      <c r="M939231" s="25"/>
    </row>
    <row r="939232" spans="1:13" ht="17.25" customHeight="1" x14ac:dyDescent="0.15">
      <c r="A939232" s="25"/>
      <c r="C939232" s="25"/>
      <c r="D939232" s="25"/>
      <c r="E939232" s="25"/>
      <c r="J939232" s="25"/>
      <c r="K939232" s="25"/>
      <c r="M939232" s="25"/>
    </row>
    <row r="939233" spans="1:13" ht="17.25" customHeight="1" x14ac:dyDescent="0.15">
      <c r="A939233" s="25"/>
      <c r="C939233" s="25"/>
      <c r="D939233" s="25"/>
      <c r="E939233" s="25"/>
      <c r="J939233" s="25"/>
      <c r="K939233" s="25"/>
      <c r="M939233" s="25"/>
    </row>
    <row r="939234" spans="1:13" ht="17.25" customHeight="1" x14ac:dyDescent="0.15">
      <c r="A939234" s="25"/>
      <c r="C939234" s="25"/>
      <c r="D939234" s="25"/>
      <c r="E939234" s="25"/>
      <c r="J939234" s="25"/>
      <c r="K939234" s="25"/>
      <c r="M939234" s="25"/>
    </row>
    <row r="939235" spans="1:13" ht="17.25" customHeight="1" x14ac:dyDescent="0.15">
      <c r="A939235" s="25"/>
      <c r="C939235" s="25"/>
      <c r="D939235" s="25"/>
      <c r="E939235" s="25"/>
      <c r="J939235" s="25"/>
      <c r="K939235" s="25"/>
      <c r="M939235" s="25"/>
    </row>
    <row r="939236" spans="1:13" ht="17.25" customHeight="1" x14ac:dyDescent="0.15">
      <c r="A939236" s="25"/>
      <c r="C939236" s="25"/>
      <c r="D939236" s="25"/>
      <c r="E939236" s="25"/>
      <c r="J939236" s="25"/>
      <c r="K939236" s="25"/>
      <c r="M939236" s="25"/>
    </row>
    <row r="939237" spans="1:13" ht="17.25" customHeight="1" x14ac:dyDescent="0.15">
      <c r="A939237" s="25"/>
      <c r="C939237" s="25"/>
      <c r="D939237" s="25"/>
      <c r="E939237" s="25"/>
      <c r="J939237" s="25"/>
      <c r="K939237" s="25"/>
      <c r="M939237" s="25"/>
    </row>
    <row r="939238" spans="1:13" ht="17.25" customHeight="1" x14ac:dyDescent="0.15">
      <c r="A939238" s="25"/>
      <c r="C939238" s="25"/>
      <c r="D939238" s="25"/>
      <c r="E939238" s="25"/>
      <c r="J939238" s="25"/>
      <c r="K939238" s="25"/>
      <c r="M939238" s="25"/>
    </row>
    <row r="939239" spans="1:13" ht="17.25" customHeight="1" x14ac:dyDescent="0.15">
      <c r="A939239" s="25"/>
      <c r="C939239" s="25"/>
      <c r="D939239" s="25"/>
      <c r="E939239" s="25"/>
      <c r="J939239" s="25"/>
      <c r="K939239" s="25"/>
      <c r="M939239" s="25"/>
    </row>
    <row r="939240" spans="1:13" ht="17.25" customHeight="1" x14ac:dyDescent="0.15">
      <c r="A939240" s="25"/>
      <c r="C939240" s="25"/>
      <c r="D939240" s="25"/>
      <c r="E939240" s="25"/>
      <c r="J939240" s="25"/>
      <c r="K939240" s="25"/>
      <c r="M939240" s="25"/>
    </row>
    <row r="939241" spans="1:13" ht="17.25" customHeight="1" x14ac:dyDescent="0.15">
      <c r="A939241" s="25"/>
      <c r="C939241" s="25"/>
      <c r="D939241" s="25"/>
      <c r="E939241" s="25"/>
      <c r="J939241" s="25"/>
      <c r="K939241" s="25"/>
      <c r="M939241" s="25"/>
    </row>
    <row r="939242" spans="1:13" ht="17.25" customHeight="1" x14ac:dyDescent="0.15">
      <c r="A939242" s="25"/>
      <c r="C939242" s="25"/>
      <c r="D939242" s="25"/>
      <c r="E939242" s="25"/>
      <c r="J939242" s="25"/>
      <c r="K939242" s="25"/>
      <c r="M939242" s="25"/>
    </row>
    <row r="939243" spans="1:13" ht="17.25" customHeight="1" x14ac:dyDescent="0.15">
      <c r="A939243" s="25"/>
      <c r="C939243" s="25"/>
      <c r="D939243" s="25"/>
      <c r="E939243" s="25"/>
      <c r="J939243" s="25"/>
      <c r="K939243" s="25"/>
      <c r="M939243" s="25"/>
    </row>
    <row r="939244" spans="1:13" ht="17.25" customHeight="1" x14ac:dyDescent="0.15">
      <c r="A939244" s="25"/>
      <c r="C939244" s="25"/>
      <c r="D939244" s="25"/>
      <c r="E939244" s="25"/>
      <c r="J939244" s="25"/>
      <c r="K939244" s="25"/>
      <c r="M939244" s="25"/>
    </row>
    <row r="939245" spans="1:13" ht="17.25" customHeight="1" x14ac:dyDescent="0.15">
      <c r="A939245" s="25"/>
      <c r="C939245" s="25"/>
      <c r="D939245" s="25"/>
      <c r="E939245" s="25"/>
      <c r="J939245" s="25"/>
      <c r="K939245" s="25"/>
      <c r="M939245" s="25"/>
    </row>
    <row r="939246" spans="1:13" ht="17.25" customHeight="1" x14ac:dyDescent="0.15">
      <c r="A939246" s="25"/>
      <c r="C939246" s="25"/>
      <c r="D939246" s="25"/>
      <c r="E939246" s="25"/>
      <c r="J939246" s="25"/>
      <c r="K939246" s="25"/>
      <c r="M939246" s="25"/>
    </row>
    <row r="939247" spans="1:13" ht="17.25" customHeight="1" x14ac:dyDescent="0.15">
      <c r="A939247" s="25"/>
      <c r="C939247" s="25"/>
      <c r="D939247" s="25"/>
      <c r="E939247" s="25"/>
      <c r="J939247" s="25"/>
      <c r="K939247" s="25"/>
      <c r="M939247" s="25"/>
    </row>
    <row r="939248" spans="1:13" ht="17.25" customHeight="1" x14ac:dyDescent="0.15">
      <c r="A939248" s="25"/>
      <c r="C939248" s="25"/>
      <c r="D939248" s="25"/>
      <c r="E939248" s="25"/>
      <c r="J939248" s="25"/>
      <c r="K939248" s="25"/>
      <c r="M939248" s="25"/>
    </row>
    <row r="939249" spans="1:13" ht="17.25" customHeight="1" x14ac:dyDescent="0.15">
      <c r="A939249" s="25"/>
      <c r="C939249" s="25"/>
      <c r="D939249" s="25"/>
      <c r="E939249" s="25"/>
      <c r="J939249" s="25"/>
      <c r="K939249" s="25"/>
      <c r="M939249" s="25"/>
    </row>
    <row r="939250" spans="1:13" ht="17.25" customHeight="1" x14ac:dyDescent="0.15">
      <c r="A939250" s="25"/>
      <c r="C939250" s="25"/>
      <c r="D939250" s="25"/>
      <c r="E939250" s="25"/>
      <c r="J939250" s="25"/>
      <c r="K939250" s="25"/>
      <c r="M939250" s="25"/>
    </row>
    <row r="939251" spans="1:13" ht="17.25" customHeight="1" x14ac:dyDescent="0.15">
      <c r="A939251" s="25"/>
      <c r="C939251" s="25"/>
      <c r="D939251" s="25"/>
      <c r="E939251" s="25"/>
      <c r="J939251" s="25"/>
      <c r="K939251" s="25"/>
      <c r="M939251" s="25"/>
    </row>
    <row r="939252" spans="1:13" ht="17.25" customHeight="1" x14ac:dyDescent="0.15">
      <c r="A939252" s="25"/>
      <c r="C939252" s="25"/>
      <c r="D939252" s="25"/>
      <c r="E939252" s="25"/>
      <c r="J939252" s="25"/>
      <c r="K939252" s="25"/>
      <c r="M939252" s="25"/>
    </row>
    <row r="939253" spans="1:13" ht="17.25" customHeight="1" x14ac:dyDescent="0.15">
      <c r="A939253" s="25"/>
      <c r="C939253" s="25"/>
      <c r="D939253" s="25"/>
      <c r="E939253" s="25"/>
      <c r="J939253" s="25"/>
      <c r="K939253" s="25"/>
      <c r="M939253" s="25"/>
    </row>
    <row r="939254" spans="1:13" ht="17.25" customHeight="1" x14ac:dyDescent="0.15">
      <c r="A939254" s="25"/>
      <c r="C939254" s="25"/>
      <c r="D939254" s="25"/>
      <c r="E939254" s="25"/>
      <c r="J939254" s="25"/>
      <c r="K939254" s="25"/>
      <c r="M939254" s="25"/>
    </row>
    <row r="939255" spans="1:13" ht="17.25" customHeight="1" x14ac:dyDescent="0.15">
      <c r="A939255" s="25"/>
      <c r="C939255" s="25"/>
      <c r="D939255" s="25"/>
      <c r="E939255" s="25"/>
      <c r="J939255" s="25"/>
      <c r="K939255" s="25"/>
      <c r="M939255" s="25"/>
    </row>
    <row r="939256" spans="1:13" ht="17.25" customHeight="1" x14ac:dyDescent="0.15">
      <c r="A939256" s="25"/>
      <c r="C939256" s="25"/>
      <c r="D939256" s="25"/>
      <c r="E939256" s="25"/>
      <c r="J939256" s="25"/>
      <c r="K939256" s="25"/>
      <c r="M939256" s="25"/>
    </row>
    <row r="939257" spans="1:13" ht="17.25" customHeight="1" x14ac:dyDescent="0.15">
      <c r="A939257" s="25"/>
      <c r="C939257" s="25"/>
      <c r="D939257" s="25"/>
      <c r="E939257" s="25"/>
      <c r="J939257" s="25"/>
      <c r="K939257" s="25"/>
      <c r="M939257" s="25"/>
    </row>
    <row r="939258" spans="1:13" ht="17.25" customHeight="1" x14ac:dyDescent="0.15">
      <c r="A939258" s="25"/>
      <c r="C939258" s="25"/>
      <c r="D939258" s="25"/>
      <c r="E939258" s="25"/>
      <c r="J939258" s="25"/>
      <c r="K939258" s="25"/>
      <c r="M939258" s="25"/>
    </row>
    <row r="939259" spans="1:13" ht="17.25" customHeight="1" x14ac:dyDescent="0.15">
      <c r="A939259" s="25"/>
      <c r="C939259" s="25"/>
      <c r="D939259" s="25"/>
      <c r="E939259" s="25"/>
      <c r="J939259" s="25"/>
      <c r="K939259" s="25"/>
      <c r="M939259" s="25"/>
    </row>
    <row r="939260" spans="1:13" ht="17.25" customHeight="1" x14ac:dyDescent="0.15">
      <c r="A939260" s="25"/>
      <c r="C939260" s="25"/>
      <c r="D939260" s="25"/>
      <c r="E939260" s="25"/>
      <c r="J939260" s="25"/>
      <c r="K939260" s="25"/>
      <c r="M939260" s="25"/>
    </row>
    <row r="939261" spans="1:13" ht="17.25" customHeight="1" x14ac:dyDescent="0.15">
      <c r="A939261" s="25"/>
      <c r="C939261" s="25"/>
      <c r="D939261" s="25"/>
      <c r="E939261" s="25"/>
      <c r="J939261" s="25"/>
      <c r="K939261" s="25"/>
      <c r="M939261" s="25"/>
    </row>
    <row r="939262" spans="1:13" ht="17.25" customHeight="1" x14ac:dyDescent="0.15">
      <c r="A939262" s="25"/>
      <c r="C939262" s="25"/>
      <c r="D939262" s="25"/>
      <c r="E939262" s="25"/>
      <c r="J939262" s="25"/>
      <c r="K939262" s="25"/>
      <c r="M939262" s="25"/>
    </row>
    <row r="939263" spans="1:13" ht="17.25" customHeight="1" x14ac:dyDescent="0.15">
      <c r="A939263" s="25"/>
      <c r="C939263" s="25"/>
      <c r="D939263" s="25"/>
      <c r="E939263" s="25"/>
      <c r="J939263" s="25"/>
      <c r="K939263" s="25"/>
      <c r="M939263" s="25"/>
    </row>
    <row r="939264" spans="1:13" ht="17.25" customHeight="1" x14ac:dyDescent="0.15">
      <c r="A939264" s="25"/>
      <c r="C939264" s="25"/>
      <c r="D939264" s="25"/>
      <c r="E939264" s="25"/>
      <c r="J939264" s="25"/>
      <c r="K939264" s="25"/>
      <c r="M939264" s="25"/>
    </row>
    <row r="939265" spans="1:13" ht="17.25" customHeight="1" x14ac:dyDescent="0.15">
      <c r="A939265" s="25"/>
      <c r="C939265" s="25"/>
      <c r="D939265" s="25"/>
      <c r="E939265" s="25"/>
      <c r="J939265" s="25"/>
      <c r="K939265" s="25"/>
      <c r="M939265" s="25"/>
    </row>
    <row r="939266" spans="1:13" ht="17.25" customHeight="1" x14ac:dyDescent="0.15">
      <c r="A939266" s="25"/>
      <c r="C939266" s="25"/>
      <c r="D939266" s="25"/>
      <c r="E939266" s="25"/>
      <c r="J939266" s="25"/>
      <c r="K939266" s="25"/>
      <c r="M939266" s="25"/>
    </row>
    <row r="939267" spans="1:13" ht="17.25" customHeight="1" x14ac:dyDescent="0.15">
      <c r="A939267" s="25"/>
      <c r="C939267" s="25"/>
      <c r="D939267" s="25"/>
      <c r="E939267" s="25"/>
      <c r="J939267" s="25"/>
      <c r="K939267" s="25"/>
      <c r="M939267" s="25"/>
    </row>
    <row r="939268" spans="1:13" ht="17.25" customHeight="1" x14ac:dyDescent="0.15">
      <c r="A939268" s="25"/>
      <c r="C939268" s="25"/>
      <c r="D939268" s="25"/>
      <c r="E939268" s="25"/>
      <c r="J939268" s="25"/>
      <c r="K939268" s="25"/>
      <c r="M939268" s="25"/>
    </row>
    <row r="939269" spans="1:13" ht="17.25" customHeight="1" x14ac:dyDescent="0.15">
      <c r="A939269" s="25"/>
      <c r="C939269" s="25"/>
      <c r="D939269" s="25"/>
      <c r="E939269" s="25"/>
      <c r="J939269" s="25"/>
      <c r="K939269" s="25"/>
      <c r="M939269" s="25"/>
    </row>
    <row r="939270" spans="1:13" ht="17.25" customHeight="1" x14ac:dyDescent="0.15">
      <c r="A939270" s="25"/>
      <c r="C939270" s="25"/>
      <c r="D939270" s="25"/>
      <c r="E939270" s="25"/>
      <c r="J939270" s="25"/>
      <c r="K939270" s="25"/>
      <c r="M939270" s="25"/>
    </row>
    <row r="939271" spans="1:13" ht="17.25" customHeight="1" x14ac:dyDescent="0.15">
      <c r="A939271" s="25"/>
      <c r="C939271" s="25"/>
      <c r="D939271" s="25"/>
      <c r="E939271" s="25"/>
      <c r="J939271" s="25"/>
      <c r="K939271" s="25"/>
      <c r="M939271" s="25"/>
    </row>
    <row r="939272" spans="1:13" ht="17.25" customHeight="1" x14ac:dyDescent="0.15">
      <c r="A939272" s="25"/>
      <c r="C939272" s="25"/>
      <c r="D939272" s="25"/>
      <c r="E939272" s="25"/>
      <c r="J939272" s="25"/>
      <c r="K939272" s="25"/>
      <c r="M939272" s="25"/>
    </row>
    <row r="939273" spans="1:13" ht="17.25" customHeight="1" x14ac:dyDescent="0.15">
      <c r="A939273" s="25"/>
      <c r="C939273" s="25"/>
      <c r="D939273" s="25"/>
      <c r="E939273" s="25"/>
      <c r="J939273" s="25"/>
      <c r="K939273" s="25"/>
      <c r="M939273" s="25"/>
    </row>
    <row r="939274" spans="1:13" ht="17.25" customHeight="1" x14ac:dyDescent="0.15">
      <c r="A939274" s="25"/>
      <c r="C939274" s="25"/>
      <c r="D939274" s="25"/>
      <c r="E939274" s="25"/>
      <c r="J939274" s="25"/>
      <c r="K939274" s="25"/>
      <c r="M939274" s="25"/>
    </row>
    <row r="939275" spans="1:13" ht="17.25" customHeight="1" x14ac:dyDescent="0.15">
      <c r="A939275" s="25"/>
      <c r="C939275" s="25"/>
      <c r="D939275" s="25"/>
      <c r="E939275" s="25"/>
      <c r="J939275" s="25"/>
      <c r="K939275" s="25"/>
      <c r="M939275" s="25"/>
    </row>
    <row r="939276" spans="1:13" ht="17.25" customHeight="1" x14ac:dyDescent="0.15">
      <c r="A939276" s="25"/>
      <c r="C939276" s="25"/>
      <c r="D939276" s="25"/>
      <c r="E939276" s="25"/>
      <c r="J939276" s="25"/>
      <c r="K939276" s="25"/>
      <c r="M939276" s="25"/>
    </row>
    <row r="939277" spans="1:13" ht="17.25" customHeight="1" x14ac:dyDescent="0.15">
      <c r="A939277" s="25"/>
      <c r="C939277" s="25"/>
      <c r="D939277" s="25"/>
      <c r="E939277" s="25"/>
      <c r="J939277" s="25"/>
      <c r="K939277" s="25"/>
      <c r="M939277" s="25"/>
    </row>
    <row r="939278" spans="1:13" ht="17.25" customHeight="1" x14ac:dyDescent="0.15">
      <c r="A939278" s="25"/>
      <c r="C939278" s="25"/>
      <c r="D939278" s="25"/>
      <c r="E939278" s="25"/>
      <c r="J939278" s="25"/>
      <c r="K939278" s="25"/>
      <c r="M939278" s="25"/>
    </row>
    <row r="939279" spans="1:13" ht="17.25" customHeight="1" x14ac:dyDescent="0.15">
      <c r="A939279" s="25"/>
      <c r="C939279" s="25"/>
      <c r="D939279" s="25"/>
      <c r="E939279" s="25"/>
      <c r="J939279" s="25"/>
      <c r="K939279" s="25"/>
      <c r="M939279" s="25"/>
    </row>
    <row r="939280" spans="1:13" ht="17.25" customHeight="1" x14ac:dyDescent="0.15">
      <c r="A939280" s="25"/>
      <c r="C939280" s="25"/>
      <c r="D939280" s="25"/>
      <c r="E939280" s="25"/>
      <c r="J939280" s="25"/>
      <c r="K939280" s="25"/>
      <c r="M939280" s="25"/>
    </row>
    <row r="939281" spans="1:13" ht="17.25" customHeight="1" x14ac:dyDescent="0.15">
      <c r="A939281" s="25"/>
      <c r="C939281" s="25"/>
      <c r="D939281" s="25"/>
      <c r="E939281" s="25"/>
      <c r="J939281" s="25"/>
      <c r="K939281" s="25"/>
      <c r="M939281" s="25"/>
    </row>
    <row r="939282" spans="1:13" ht="17.25" customHeight="1" x14ac:dyDescent="0.15">
      <c r="A939282" s="25"/>
      <c r="C939282" s="25"/>
      <c r="D939282" s="25"/>
      <c r="E939282" s="25"/>
      <c r="J939282" s="25"/>
      <c r="K939282" s="25"/>
      <c r="M939282" s="25"/>
    </row>
    <row r="939283" spans="1:13" ht="17.25" customHeight="1" x14ac:dyDescent="0.15">
      <c r="A939283" s="25"/>
      <c r="C939283" s="25"/>
      <c r="D939283" s="25"/>
      <c r="E939283" s="25"/>
      <c r="J939283" s="25"/>
      <c r="K939283" s="25"/>
      <c r="M939283" s="25"/>
    </row>
    <row r="939284" spans="1:13" ht="17.25" customHeight="1" x14ac:dyDescent="0.15">
      <c r="A939284" s="25"/>
      <c r="C939284" s="25"/>
      <c r="D939284" s="25"/>
      <c r="E939284" s="25"/>
      <c r="J939284" s="25"/>
      <c r="K939284" s="25"/>
      <c r="M939284" s="25"/>
    </row>
    <row r="939285" spans="1:13" ht="17.25" customHeight="1" x14ac:dyDescent="0.15">
      <c r="A939285" s="25"/>
      <c r="C939285" s="25"/>
      <c r="D939285" s="25"/>
      <c r="E939285" s="25"/>
      <c r="J939285" s="25"/>
      <c r="K939285" s="25"/>
      <c r="M939285" s="25"/>
    </row>
    <row r="939286" spans="1:13" ht="17.25" customHeight="1" x14ac:dyDescent="0.15">
      <c r="A939286" s="25"/>
      <c r="C939286" s="25"/>
      <c r="D939286" s="25"/>
      <c r="E939286" s="25"/>
      <c r="J939286" s="25"/>
      <c r="K939286" s="25"/>
      <c r="M939286" s="25"/>
    </row>
    <row r="939287" spans="1:13" ht="17.25" customHeight="1" x14ac:dyDescent="0.15">
      <c r="A939287" s="25"/>
      <c r="C939287" s="25"/>
      <c r="D939287" s="25"/>
      <c r="E939287" s="25"/>
      <c r="J939287" s="25"/>
      <c r="K939287" s="25"/>
      <c r="M939287" s="25"/>
    </row>
    <row r="939288" spans="1:13" ht="17.25" customHeight="1" x14ac:dyDescent="0.15">
      <c r="A939288" s="25"/>
      <c r="C939288" s="25"/>
      <c r="D939288" s="25"/>
      <c r="E939288" s="25"/>
      <c r="J939288" s="25"/>
      <c r="K939288" s="25"/>
      <c r="M939288" s="25"/>
    </row>
    <row r="939289" spans="1:13" ht="17.25" customHeight="1" x14ac:dyDescent="0.15">
      <c r="A939289" s="25"/>
      <c r="C939289" s="25"/>
      <c r="D939289" s="25"/>
      <c r="E939289" s="25"/>
      <c r="J939289" s="25"/>
      <c r="K939289" s="25"/>
      <c r="M939289" s="25"/>
    </row>
    <row r="939290" spans="1:13" ht="17.25" customHeight="1" x14ac:dyDescent="0.15">
      <c r="A939290" s="25"/>
      <c r="C939290" s="25"/>
      <c r="D939290" s="25"/>
      <c r="E939290" s="25"/>
      <c r="J939290" s="25"/>
      <c r="K939290" s="25"/>
      <c r="M939290" s="25"/>
    </row>
    <row r="939291" spans="1:13" ht="17.25" customHeight="1" x14ac:dyDescent="0.15">
      <c r="A939291" s="25"/>
      <c r="C939291" s="25"/>
      <c r="D939291" s="25"/>
      <c r="E939291" s="25"/>
      <c r="J939291" s="25"/>
      <c r="K939291" s="25"/>
      <c r="M939291" s="25"/>
    </row>
    <row r="939292" spans="1:13" ht="17.25" customHeight="1" x14ac:dyDescent="0.15">
      <c r="A939292" s="25"/>
      <c r="C939292" s="25"/>
      <c r="D939292" s="25"/>
      <c r="E939292" s="25"/>
      <c r="J939292" s="25"/>
      <c r="K939292" s="25"/>
      <c r="M939292" s="25"/>
    </row>
    <row r="939293" spans="1:13" ht="17.25" customHeight="1" x14ac:dyDescent="0.15">
      <c r="A939293" s="25"/>
      <c r="C939293" s="25"/>
      <c r="D939293" s="25"/>
      <c r="E939293" s="25"/>
      <c r="J939293" s="25"/>
      <c r="K939293" s="25"/>
      <c r="M939293" s="25"/>
    </row>
    <row r="939294" spans="1:13" ht="17.25" customHeight="1" x14ac:dyDescent="0.15">
      <c r="A939294" s="25"/>
      <c r="C939294" s="25"/>
      <c r="D939294" s="25"/>
      <c r="E939294" s="25"/>
      <c r="J939294" s="25"/>
      <c r="K939294" s="25"/>
      <c r="M939294" s="25"/>
    </row>
    <row r="939295" spans="1:13" ht="17.25" customHeight="1" x14ac:dyDescent="0.15">
      <c r="A939295" s="25"/>
      <c r="C939295" s="25"/>
      <c r="D939295" s="25"/>
      <c r="E939295" s="25"/>
      <c r="J939295" s="25"/>
      <c r="K939295" s="25"/>
      <c r="M939295" s="25"/>
    </row>
    <row r="939296" spans="1:13" ht="17.25" customHeight="1" x14ac:dyDescent="0.15">
      <c r="A939296" s="25"/>
      <c r="C939296" s="25"/>
      <c r="D939296" s="25"/>
      <c r="E939296" s="25"/>
      <c r="J939296" s="25"/>
      <c r="K939296" s="25"/>
      <c r="M939296" s="25"/>
    </row>
    <row r="939297" spans="1:13" ht="17.25" customHeight="1" x14ac:dyDescent="0.15">
      <c r="A939297" s="25"/>
      <c r="C939297" s="25"/>
      <c r="D939297" s="25"/>
      <c r="E939297" s="25"/>
      <c r="J939297" s="25"/>
      <c r="K939297" s="25"/>
      <c r="M939297" s="25"/>
    </row>
    <row r="939298" spans="1:13" ht="17.25" customHeight="1" x14ac:dyDescent="0.15">
      <c r="A939298" s="25"/>
      <c r="C939298" s="25"/>
      <c r="D939298" s="25"/>
      <c r="E939298" s="25"/>
      <c r="J939298" s="25"/>
      <c r="K939298" s="25"/>
      <c r="M939298" s="25"/>
    </row>
    <row r="939299" spans="1:13" ht="17.25" customHeight="1" x14ac:dyDescent="0.15">
      <c r="A939299" s="25"/>
      <c r="C939299" s="25"/>
      <c r="D939299" s="25"/>
      <c r="E939299" s="25"/>
      <c r="J939299" s="25"/>
      <c r="K939299" s="25"/>
      <c r="M939299" s="25"/>
    </row>
    <row r="939300" spans="1:13" ht="17.25" customHeight="1" x14ac:dyDescent="0.15">
      <c r="A939300" s="25"/>
      <c r="C939300" s="25"/>
      <c r="D939300" s="25"/>
      <c r="E939300" s="25"/>
      <c r="J939300" s="25"/>
      <c r="K939300" s="25"/>
      <c r="M939300" s="25"/>
    </row>
    <row r="939301" spans="1:13" ht="17.25" customHeight="1" x14ac:dyDescent="0.15">
      <c r="A939301" s="25"/>
      <c r="C939301" s="25"/>
      <c r="D939301" s="25"/>
      <c r="E939301" s="25"/>
      <c r="J939301" s="25"/>
      <c r="K939301" s="25"/>
      <c r="M939301" s="25"/>
    </row>
    <row r="939302" spans="1:13" ht="17.25" customHeight="1" x14ac:dyDescent="0.15">
      <c r="A939302" s="25"/>
      <c r="C939302" s="25"/>
      <c r="D939302" s="25"/>
      <c r="E939302" s="25"/>
      <c r="J939302" s="25"/>
      <c r="K939302" s="25"/>
      <c r="M939302" s="25"/>
    </row>
    <row r="939303" spans="1:13" ht="17.25" customHeight="1" x14ac:dyDescent="0.15">
      <c r="A939303" s="25"/>
      <c r="C939303" s="25"/>
      <c r="D939303" s="25"/>
      <c r="E939303" s="25"/>
      <c r="J939303" s="25"/>
      <c r="K939303" s="25"/>
      <c r="M939303" s="25"/>
    </row>
    <row r="939304" spans="1:13" ht="17.25" customHeight="1" x14ac:dyDescent="0.15">
      <c r="A939304" s="25"/>
      <c r="C939304" s="25"/>
      <c r="D939304" s="25"/>
      <c r="E939304" s="25"/>
      <c r="J939304" s="25"/>
      <c r="K939304" s="25"/>
      <c r="M939304" s="25"/>
    </row>
    <row r="939305" spans="1:13" ht="17.25" customHeight="1" x14ac:dyDescent="0.15">
      <c r="A939305" s="25"/>
      <c r="C939305" s="25"/>
      <c r="D939305" s="25"/>
      <c r="E939305" s="25"/>
      <c r="J939305" s="25"/>
      <c r="K939305" s="25"/>
      <c r="M939305" s="25"/>
    </row>
    <row r="939306" spans="1:13" ht="17.25" customHeight="1" x14ac:dyDescent="0.15">
      <c r="A939306" s="25"/>
      <c r="C939306" s="25"/>
      <c r="D939306" s="25"/>
      <c r="E939306" s="25"/>
      <c r="J939306" s="25"/>
      <c r="K939306" s="25"/>
      <c r="M939306" s="25"/>
    </row>
    <row r="939307" spans="1:13" ht="17.25" customHeight="1" x14ac:dyDescent="0.15">
      <c r="A939307" s="25"/>
      <c r="C939307" s="25"/>
      <c r="D939307" s="25"/>
      <c r="E939307" s="25"/>
      <c r="J939307" s="25"/>
      <c r="K939307" s="25"/>
      <c r="M939307" s="25"/>
    </row>
    <row r="939308" spans="1:13" ht="17.25" customHeight="1" x14ac:dyDescent="0.15">
      <c r="A939308" s="25"/>
      <c r="C939308" s="25"/>
      <c r="D939308" s="25"/>
      <c r="E939308" s="25"/>
      <c r="J939308" s="25"/>
      <c r="K939308" s="25"/>
      <c r="M939308" s="25"/>
    </row>
    <row r="939309" spans="1:13" ht="17.25" customHeight="1" x14ac:dyDescent="0.15">
      <c r="A939309" s="25"/>
      <c r="C939309" s="25"/>
      <c r="D939309" s="25"/>
      <c r="E939309" s="25"/>
      <c r="J939309" s="25"/>
      <c r="K939309" s="25"/>
      <c r="M939309" s="25"/>
    </row>
    <row r="939310" spans="1:13" ht="17.25" customHeight="1" x14ac:dyDescent="0.15">
      <c r="A939310" s="25"/>
      <c r="C939310" s="25"/>
      <c r="D939310" s="25"/>
      <c r="E939310" s="25"/>
      <c r="J939310" s="25"/>
      <c r="K939310" s="25"/>
      <c r="M939310" s="25"/>
    </row>
    <row r="939311" spans="1:13" ht="17.25" customHeight="1" x14ac:dyDescent="0.15">
      <c r="A939311" s="25"/>
      <c r="C939311" s="25"/>
      <c r="D939311" s="25"/>
      <c r="E939311" s="25"/>
      <c r="J939311" s="25"/>
      <c r="K939311" s="25"/>
      <c r="M939311" s="25"/>
    </row>
    <row r="939312" spans="1:13" ht="17.25" customHeight="1" x14ac:dyDescent="0.15">
      <c r="A939312" s="25"/>
      <c r="C939312" s="25"/>
      <c r="D939312" s="25"/>
      <c r="E939312" s="25"/>
      <c r="J939312" s="25"/>
      <c r="K939312" s="25"/>
      <c r="M939312" s="25"/>
    </row>
    <row r="939313" spans="1:13" ht="17.25" customHeight="1" x14ac:dyDescent="0.15">
      <c r="A939313" s="25"/>
      <c r="C939313" s="25"/>
      <c r="D939313" s="25"/>
      <c r="E939313" s="25"/>
      <c r="J939313" s="25"/>
      <c r="K939313" s="25"/>
      <c r="M939313" s="25"/>
    </row>
    <row r="939314" spans="1:13" ht="17.25" customHeight="1" x14ac:dyDescent="0.15">
      <c r="A939314" s="25"/>
      <c r="C939314" s="25"/>
      <c r="D939314" s="25"/>
      <c r="E939314" s="25"/>
      <c r="J939314" s="25"/>
      <c r="K939314" s="25"/>
      <c r="M939314" s="25"/>
    </row>
    <row r="939315" spans="1:13" ht="17.25" customHeight="1" x14ac:dyDescent="0.15">
      <c r="A939315" s="25"/>
      <c r="C939315" s="25"/>
      <c r="D939315" s="25"/>
      <c r="E939315" s="25"/>
      <c r="J939315" s="25"/>
      <c r="K939315" s="25"/>
      <c r="M939315" s="25"/>
    </row>
    <row r="939316" spans="1:13" ht="17.25" customHeight="1" x14ac:dyDescent="0.15">
      <c r="A939316" s="25"/>
      <c r="C939316" s="25"/>
      <c r="D939316" s="25"/>
      <c r="E939316" s="25"/>
      <c r="J939316" s="25"/>
      <c r="K939316" s="25"/>
      <c r="M939316" s="25"/>
    </row>
    <row r="939317" spans="1:13" ht="17.25" customHeight="1" x14ac:dyDescent="0.15">
      <c r="A939317" s="25"/>
      <c r="C939317" s="25"/>
      <c r="D939317" s="25"/>
      <c r="E939317" s="25"/>
      <c r="J939317" s="25"/>
      <c r="K939317" s="25"/>
      <c r="M939317" s="25"/>
    </row>
    <row r="939318" spans="1:13" ht="17.25" customHeight="1" x14ac:dyDescent="0.15">
      <c r="A939318" s="25"/>
      <c r="C939318" s="25"/>
      <c r="D939318" s="25"/>
      <c r="E939318" s="25"/>
      <c r="J939318" s="25"/>
      <c r="K939318" s="25"/>
      <c r="M939318" s="25"/>
    </row>
    <row r="939319" spans="1:13" ht="17.25" customHeight="1" x14ac:dyDescent="0.15">
      <c r="A939319" s="25"/>
      <c r="C939319" s="25"/>
      <c r="D939319" s="25"/>
      <c r="E939319" s="25"/>
      <c r="J939319" s="25"/>
      <c r="K939319" s="25"/>
      <c r="M939319" s="25"/>
    </row>
    <row r="939320" spans="1:13" ht="17.25" customHeight="1" x14ac:dyDescent="0.15">
      <c r="A939320" s="25"/>
      <c r="C939320" s="25"/>
      <c r="D939320" s="25"/>
      <c r="E939320" s="25"/>
      <c r="J939320" s="25"/>
      <c r="K939320" s="25"/>
      <c r="M939320" s="25"/>
    </row>
    <row r="939321" spans="1:13" ht="17.25" customHeight="1" x14ac:dyDescent="0.15">
      <c r="A939321" s="25"/>
      <c r="C939321" s="25"/>
      <c r="D939321" s="25"/>
      <c r="E939321" s="25"/>
      <c r="J939321" s="25"/>
      <c r="K939321" s="25"/>
      <c r="M939321" s="25"/>
    </row>
    <row r="939322" spans="1:13" ht="17.25" customHeight="1" x14ac:dyDescent="0.15">
      <c r="A939322" s="25"/>
      <c r="C939322" s="25"/>
      <c r="D939322" s="25"/>
      <c r="E939322" s="25"/>
      <c r="J939322" s="25"/>
      <c r="K939322" s="25"/>
      <c r="M939322" s="25"/>
    </row>
    <row r="939323" spans="1:13" ht="17.25" customHeight="1" x14ac:dyDescent="0.15">
      <c r="A939323" s="25"/>
      <c r="C939323" s="25"/>
      <c r="D939323" s="25"/>
      <c r="E939323" s="25"/>
      <c r="J939323" s="25"/>
      <c r="K939323" s="25"/>
      <c r="M939323" s="25"/>
    </row>
    <row r="939324" spans="1:13" ht="17.25" customHeight="1" x14ac:dyDescent="0.15">
      <c r="A939324" s="25"/>
      <c r="C939324" s="25"/>
      <c r="D939324" s="25"/>
      <c r="E939324" s="25"/>
      <c r="J939324" s="25"/>
      <c r="K939324" s="25"/>
      <c r="M939324" s="25"/>
    </row>
    <row r="939325" spans="1:13" ht="17.25" customHeight="1" x14ac:dyDescent="0.15">
      <c r="A939325" s="25"/>
      <c r="C939325" s="25"/>
      <c r="D939325" s="25"/>
      <c r="E939325" s="25"/>
      <c r="J939325" s="25"/>
      <c r="K939325" s="25"/>
      <c r="M939325" s="25"/>
    </row>
    <row r="939326" spans="1:13" ht="17.25" customHeight="1" x14ac:dyDescent="0.15">
      <c r="A939326" s="25"/>
      <c r="C939326" s="25"/>
      <c r="D939326" s="25"/>
      <c r="E939326" s="25"/>
      <c r="J939326" s="25"/>
      <c r="K939326" s="25"/>
      <c r="M939326" s="25"/>
    </row>
    <row r="939327" spans="1:13" ht="17.25" customHeight="1" x14ac:dyDescent="0.15">
      <c r="A939327" s="25"/>
      <c r="C939327" s="25"/>
      <c r="D939327" s="25"/>
      <c r="E939327" s="25"/>
      <c r="J939327" s="25"/>
      <c r="K939327" s="25"/>
      <c r="M939327" s="25"/>
    </row>
    <row r="939328" spans="1:13" ht="17.25" customHeight="1" x14ac:dyDescent="0.15">
      <c r="A939328" s="25"/>
      <c r="C939328" s="25"/>
      <c r="D939328" s="25"/>
      <c r="E939328" s="25"/>
      <c r="J939328" s="25"/>
      <c r="K939328" s="25"/>
      <c r="M939328" s="25"/>
    </row>
    <row r="939329" spans="1:13" ht="17.25" customHeight="1" x14ac:dyDescent="0.15">
      <c r="A939329" s="25"/>
      <c r="C939329" s="25"/>
      <c r="D939329" s="25"/>
      <c r="E939329" s="25"/>
      <c r="J939329" s="25"/>
      <c r="K939329" s="25"/>
      <c r="M939329" s="25"/>
    </row>
    <row r="939330" spans="1:13" ht="17.25" customHeight="1" x14ac:dyDescent="0.15">
      <c r="A939330" s="25"/>
      <c r="C939330" s="25"/>
      <c r="D939330" s="25"/>
      <c r="E939330" s="25"/>
      <c r="J939330" s="25"/>
      <c r="K939330" s="25"/>
      <c r="M939330" s="25"/>
    </row>
    <row r="939331" spans="1:13" ht="17.25" customHeight="1" x14ac:dyDescent="0.15">
      <c r="A939331" s="25"/>
      <c r="C939331" s="25"/>
      <c r="D939331" s="25"/>
      <c r="E939331" s="25"/>
      <c r="J939331" s="25"/>
      <c r="K939331" s="25"/>
      <c r="M939331" s="25"/>
    </row>
    <row r="939332" spans="1:13" ht="17.25" customHeight="1" x14ac:dyDescent="0.15">
      <c r="A939332" s="25"/>
      <c r="C939332" s="25"/>
      <c r="D939332" s="25"/>
      <c r="E939332" s="25"/>
      <c r="J939332" s="25"/>
      <c r="K939332" s="25"/>
      <c r="M939332" s="25"/>
    </row>
    <row r="939333" spans="1:13" ht="17.25" customHeight="1" x14ac:dyDescent="0.15">
      <c r="A939333" s="25"/>
      <c r="C939333" s="25"/>
      <c r="D939333" s="25"/>
      <c r="E939333" s="25"/>
      <c r="J939333" s="25"/>
      <c r="K939333" s="25"/>
      <c r="M939333" s="25"/>
    </row>
    <row r="939334" spans="1:13" ht="17.25" customHeight="1" x14ac:dyDescent="0.15">
      <c r="A939334" s="25"/>
      <c r="C939334" s="25"/>
      <c r="D939334" s="25"/>
      <c r="E939334" s="25"/>
      <c r="J939334" s="25"/>
      <c r="K939334" s="25"/>
      <c r="M939334" s="25"/>
    </row>
    <row r="939335" spans="1:13" ht="17.25" customHeight="1" x14ac:dyDescent="0.15">
      <c r="A939335" s="25"/>
      <c r="C939335" s="25"/>
      <c r="D939335" s="25"/>
      <c r="E939335" s="25"/>
      <c r="J939335" s="25"/>
      <c r="K939335" s="25"/>
      <c r="M939335" s="25"/>
    </row>
    <row r="939336" spans="1:13" ht="17.25" customHeight="1" x14ac:dyDescent="0.15">
      <c r="A939336" s="25"/>
      <c r="C939336" s="25"/>
      <c r="D939336" s="25"/>
      <c r="E939336" s="25"/>
      <c r="J939336" s="25"/>
      <c r="K939336" s="25"/>
      <c r="M939336" s="25"/>
    </row>
    <row r="939337" spans="1:13" ht="17.25" customHeight="1" x14ac:dyDescent="0.15">
      <c r="A939337" s="25"/>
      <c r="C939337" s="25"/>
      <c r="D939337" s="25"/>
      <c r="E939337" s="25"/>
      <c r="J939337" s="25"/>
      <c r="K939337" s="25"/>
      <c r="M939337" s="25"/>
    </row>
    <row r="939338" spans="1:13" ht="17.25" customHeight="1" x14ac:dyDescent="0.15">
      <c r="A939338" s="25"/>
      <c r="C939338" s="25"/>
      <c r="D939338" s="25"/>
      <c r="E939338" s="25"/>
      <c r="J939338" s="25"/>
      <c r="K939338" s="25"/>
      <c r="M939338" s="25"/>
    </row>
    <row r="939339" spans="1:13" ht="17.25" customHeight="1" x14ac:dyDescent="0.15">
      <c r="A939339" s="25"/>
      <c r="C939339" s="25"/>
      <c r="D939339" s="25"/>
      <c r="E939339" s="25"/>
      <c r="J939339" s="25"/>
      <c r="K939339" s="25"/>
      <c r="M939339" s="25"/>
    </row>
    <row r="939340" spans="1:13" ht="17.25" customHeight="1" x14ac:dyDescent="0.15">
      <c r="A939340" s="25"/>
      <c r="C939340" s="25"/>
      <c r="D939340" s="25"/>
      <c r="E939340" s="25"/>
      <c r="J939340" s="25"/>
      <c r="K939340" s="25"/>
      <c r="M939340" s="25"/>
    </row>
    <row r="939341" spans="1:13" ht="17.25" customHeight="1" x14ac:dyDescent="0.15">
      <c r="A939341" s="25"/>
      <c r="C939341" s="25"/>
      <c r="D939341" s="25"/>
      <c r="E939341" s="25"/>
      <c r="J939341" s="25"/>
      <c r="K939341" s="25"/>
      <c r="M939341" s="25"/>
    </row>
    <row r="939342" spans="1:13" ht="17.25" customHeight="1" x14ac:dyDescent="0.15">
      <c r="A939342" s="25"/>
      <c r="C939342" s="25"/>
      <c r="D939342" s="25"/>
      <c r="E939342" s="25"/>
      <c r="J939342" s="25"/>
      <c r="K939342" s="25"/>
      <c r="M939342" s="25"/>
    </row>
    <row r="939343" spans="1:13" ht="17.25" customHeight="1" x14ac:dyDescent="0.15">
      <c r="A939343" s="25"/>
      <c r="C939343" s="25"/>
      <c r="D939343" s="25"/>
      <c r="E939343" s="25"/>
      <c r="J939343" s="25"/>
      <c r="K939343" s="25"/>
      <c r="M939343" s="25"/>
    </row>
    <row r="939344" spans="1:13" ht="17.25" customHeight="1" x14ac:dyDescent="0.15">
      <c r="A939344" s="25"/>
      <c r="C939344" s="25"/>
      <c r="D939344" s="25"/>
      <c r="E939344" s="25"/>
      <c r="J939344" s="25"/>
      <c r="K939344" s="25"/>
      <c r="M939344" s="25"/>
    </row>
    <row r="939345" spans="1:13" ht="17.25" customHeight="1" x14ac:dyDescent="0.15">
      <c r="A939345" s="25"/>
      <c r="C939345" s="25"/>
      <c r="D939345" s="25"/>
      <c r="E939345" s="25"/>
      <c r="J939345" s="25"/>
      <c r="K939345" s="25"/>
      <c r="M939345" s="25"/>
    </row>
    <row r="939346" spans="1:13" ht="17.25" customHeight="1" x14ac:dyDescent="0.15">
      <c r="A939346" s="25"/>
      <c r="C939346" s="25"/>
      <c r="D939346" s="25"/>
      <c r="E939346" s="25"/>
      <c r="J939346" s="25"/>
      <c r="K939346" s="25"/>
      <c r="M939346" s="25"/>
    </row>
    <row r="939347" spans="1:13" ht="17.25" customHeight="1" x14ac:dyDescent="0.15">
      <c r="A939347" s="25"/>
      <c r="C939347" s="25"/>
      <c r="D939347" s="25"/>
      <c r="E939347" s="25"/>
      <c r="J939347" s="25"/>
      <c r="K939347" s="25"/>
      <c r="M939347" s="25"/>
    </row>
    <row r="939348" spans="1:13" ht="17.25" customHeight="1" x14ac:dyDescent="0.15">
      <c r="A939348" s="25"/>
      <c r="C939348" s="25"/>
      <c r="D939348" s="25"/>
      <c r="E939348" s="25"/>
      <c r="J939348" s="25"/>
      <c r="K939348" s="25"/>
      <c r="M939348" s="25"/>
    </row>
    <row r="939349" spans="1:13" ht="17.25" customHeight="1" x14ac:dyDescent="0.15">
      <c r="A939349" s="25"/>
      <c r="C939349" s="25"/>
      <c r="D939349" s="25"/>
      <c r="E939349" s="25"/>
      <c r="J939349" s="25"/>
      <c r="K939349" s="25"/>
      <c r="M939349" s="25"/>
    </row>
    <row r="939350" spans="1:13" ht="17.25" customHeight="1" x14ac:dyDescent="0.15">
      <c r="A939350" s="25"/>
      <c r="C939350" s="25"/>
      <c r="D939350" s="25"/>
      <c r="E939350" s="25"/>
      <c r="J939350" s="25"/>
      <c r="K939350" s="25"/>
      <c r="M939350" s="25"/>
    </row>
    <row r="939351" spans="1:13" ht="17.25" customHeight="1" x14ac:dyDescent="0.15">
      <c r="A939351" s="25"/>
      <c r="C939351" s="25"/>
      <c r="D939351" s="25"/>
      <c r="E939351" s="25"/>
      <c r="J939351" s="25"/>
      <c r="K939351" s="25"/>
      <c r="M939351" s="25"/>
    </row>
    <row r="939352" spans="1:13" ht="17.25" customHeight="1" x14ac:dyDescent="0.15">
      <c r="A939352" s="25"/>
      <c r="C939352" s="25"/>
      <c r="D939352" s="25"/>
      <c r="E939352" s="25"/>
      <c r="J939352" s="25"/>
      <c r="K939352" s="25"/>
      <c r="M939352" s="25"/>
    </row>
    <row r="939353" spans="1:13" ht="17.25" customHeight="1" x14ac:dyDescent="0.15">
      <c r="A939353" s="25"/>
      <c r="C939353" s="25"/>
      <c r="D939353" s="25"/>
      <c r="E939353" s="25"/>
      <c r="J939353" s="25"/>
      <c r="K939353" s="25"/>
      <c r="M939353" s="25"/>
    </row>
    <row r="939354" spans="1:13" ht="17.25" customHeight="1" x14ac:dyDescent="0.15">
      <c r="A939354" s="25"/>
      <c r="C939354" s="25"/>
      <c r="D939354" s="25"/>
      <c r="E939354" s="25"/>
      <c r="J939354" s="25"/>
      <c r="K939354" s="25"/>
      <c r="M939354" s="25"/>
    </row>
    <row r="939355" spans="1:13" ht="17.25" customHeight="1" x14ac:dyDescent="0.15">
      <c r="A939355" s="25"/>
      <c r="C939355" s="25"/>
      <c r="D939355" s="25"/>
      <c r="E939355" s="25"/>
      <c r="J939355" s="25"/>
      <c r="K939355" s="25"/>
      <c r="M939355" s="25"/>
    </row>
    <row r="939356" spans="1:13" ht="17.25" customHeight="1" x14ac:dyDescent="0.15">
      <c r="A939356" s="25"/>
      <c r="C939356" s="25"/>
      <c r="D939356" s="25"/>
      <c r="E939356" s="25"/>
      <c r="J939356" s="25"/>
      <c r="K939356" s="25"/>
      <c r="M939356" s="25"/>
    </row>
    <row r="939357" spans="1:13" ht="17.25" customHeight="1" x14ac:dyDescent="0.15">
      <c r="A939357" s="25"/>
      <c r="C939357" s="25"/>
      <c r="D939357" s="25"/>
      <c r="E939357" s="25"/>
      <c r="J939357" s="25"/>
      <c r="K939357" s="25"/>
      <c r="M939357" s="25"/>
    </row>
    <row r="939358" spans="1:13" ht="17.25" customHeight="1" x14ac:dyDescent="0.15">
      <c r="A939358" s="25"/>
      <c r="C939358" s="25"/>
      <c r="D939358" s="25"/>
      <c r="E939358" s="25"/>
      <c r="J939358" s="25"/>
      <c r="K939358" s="25"/>
      <c r="M939358" s="25"/>
    </row>
    <row r="939359" spans="1:13" ht="17.25" customHeight="1" x14ac:dyDescent="0.15">
      <c r="A939359" s="25"/>
      <c r="C939359" s="25"/>
      <c r="D939359" s="25"/>
      <c r="E939359" s="25"/>
      <c r="J939359" s="25"/>
      <c r="K939359" s="25"/>
      <c r="M939359" s="25"/>
    </row>
    <row r="939360" spans="1:13" ht="17.25" customHeight="1" x14ac:dyDescent="0.15">
      <c r="A939360" s="25"/>
      <c r="C939360" s="25"/>
      <c r="D939360" s="25"/>
      <c r="E939360" s="25"/>
      <c r="J939360" s="25"/>
      <c r="K939360" s="25"/>
      <c r="M939360" s="25"/>
    </row>
    <row r="939361" spans="1:13" ht="17.25" customHeight="1" x14ac:dyDescent="0.15">
      <c r="A939361" s="25"/>
      <c r="C939361" s="25"/>
      <c r="D939361" s="25"/>
      <c r="E939361" s="25"/>
      <c r="J939361" s="25"/>
      <c r="K939361" s="25"/>
      <c r="M939361" s="25"/>
    </row>
    <row r="939362" spans="1:13" ht="17.25" customHeight="1" x14ac:dyDescent="0.15">
      <c r="A939362" s="25"/>
      <c r="C939362" s="25"/>
      <c r="D939362" s="25"/>
      <c r="E939362" s="25"/>
      <c r="J939362" s="25"/>
      <c r="K939362" s="25"/>
      <c r="M939362" s="25"/>
    </row>
    <row r="939363" spans="1:13" ht="17.25" customHeight="1" x14ac:dyDescent="0.15">
      <c r="A939363" s="25"/>
      <c r="C939363" s="25"/>
      <c r="D939363" s="25"/>
      <c r="E939363" s="25"/>
      <c r="J939363" s="25"/>
      <c r="K939363" s="25"/>
      <c r="M939363" s="25"/>
    </row>
    <row r="939364" spans="1:13" ht="17.25" customHeight="1" x14ac:dyDescent="0.15">
      <c r="A939364" s="25"/>
      <c r="C939364" s="25"/>
      <c r="D939364" s="25"/>
      <c r="E939364" s="25"/>
      <c r="J939364" s="25"/>
      <c r="K939364" s="25"/>
      <c r="M939364" s="25"/>
    </row>
    <row r="939365" spans="1:13" ht="17.25" customHeight="1" x14ac:dyDescent="0.15">
      <c r="A939365" s="25"/>
      <c r="C939365" s="25"/>
      <c r="D939365" s="25"/>
      <c r="E939365" s="25"/>
      <c r="J939365" s="25"/>
      <c r="K939365" s="25"/>
      <c r="M939365" s="25"/>
    </row>
    <row r="939366" spans="1:13" ht="17.25" customHeight="1" x14ac:dyDescent="0.15">
      <c r="A939366" s="25"/>
      <c r="C939366" s="25"/>
      <c r="D939366" s="25"/>
      <c r="E939366" s="25"/>
      <c r="J939366" s="25"/>
      <c r="K939366" s="25"/>
      <c r="M939366" s="25"/>
    </row>
    <row r="939367" spans="1:13" ht="17.25" customHeight="1" x14ac:dyDescent="0.15">
      <c r="A939367" s="25"/>
      <c r="C939367" s="25"/>
      <c r="D939367" s="25"/>
      <c r="E939367" s="25"/>
      <c r="J939367" s="25"/>
      <c r="K939367" s="25"/>
      <c r="M939367" s="25"/>
    </row>
    <row r="939368" spans="1:13" ht="17.25" customHeight="1" x14ac:dyDescent="0.15">
      <c r="A939368" s="25"/>
      <c r="C939368" s="25"/>
      <c r="D939368" s="25"/>
      <c r="E939368" s="25"/>
      <c r="J939368" s="25"/>
      <c r="K939368" s="25"/>
      <c r="M939368" s="25"/>
    </row>
    <row r="939369" spans="1:13" ht="17.25" customHeight="1" x14ac:dyDescent="0.15">
      <c r="A939369" s="25"/>
      <c r="C939369" s="25"/>
      <c r="D939369" s="25"/>
      <c r="E939369" s="25"/>
      <c r="J939369" s="25"/>
      <c r="K939369" s="25"/>
      <c r="M939369" s="25"/>
    </row>
    <row r="939370" spans="1:13" ht="17.25" customHeight="1" x14ac:dyDescent="0.15">
      <c r="A939370" s="25"/>
      <c r="C939370" s="25"/>
      <c r="D939370" s="25"/>
      <c r="E939370" s="25"/>
      <c r="J939370" s="25"/>
      <c r="K939370" s="25"/>
      <c r="M939370" s="25"/>
    </row>
    <row r="939371" spans="1:13" ht="17.25" customHeight="1" x14ac:dyDescent="0.15">
      <c r="A939371" s="25"/>
      <c r="C939371" s="25"/>
      <c r="D939371" s="25"/>
      <c r="E939371" s="25"/>
      <c r="J939371" s="25"/>
      <c r="K939371" s="25"/>
      <c r="M939371" s="25"/>
    </row>
    <row r="939372" spans="1:13" ht="17.25" customHeight="1" x14ac:dyDescent="0.15">
      <c r="A939372" s="25"/>
      <c r="C939372" s="25"/>
      <c r="D939372" s="25"/>
      <c r="E939372" s="25"/>
      <c r="J939372" s="25"/>
      <c r="K939372" s="25"/>
      <c r="M939372" s="25"/>
    </row>
    <row r="939373" spans="1:13" ht="17.25" customHeight="1" x14ac:dyDescent="0.15">
      <c r="A939373" s="25"/>
      <c r="C939373" s="25"/>
      <c r="D939373" s="25"/>
      <c r="E939373" s="25"/>
      <c r="J939373" s="25"/>
      <c r="K939373" s="25"/>
      <c r="M939373" s="25"/>
    </row>
    <row r="939374" spans="1:13" ht="17.25" customHeight="1" x14ac:dyDescent="0.15">
      <c r="A939374" s="25"/>
      <c r="C939374" s="25"/>
      <c r="D939374" s="25"/>
      <c r="E939374" s="25"/>
      <c r="J939374" s="25"/>
      <c r="K939374" s="25"/>
      <c r="M939374" s="25"/>
    </row>
    <row r="939375" spans="1:13" ht="17.25" customHeight="1" x14ac:dyDescent="0.15">
      <c r="A939375" s="25"/>
      <c r="C939375" s="25"/>
      <c r="D939375" s="25"/>
      <c r="E939375" s="25"/>
      <c r="J939375" s="25"/>
      <c r="K939375" s="25"/>
      <c r="M939375" s="25"/>
    </row>
    <row r="939376" spans="1:13" ht="17.25" customHeight="1" x14ac:dyDescent="0.15">
      <c r="A939376" s="25"/>
      <c r="C939376" s="25"/>
      <c r="D939376" s="25"/>
      <c r="E939376" s="25"/>
      <c r="J939376" s="25"/>
      <c r="K939376" s="25"/>
      <c r="M939376" s="25"/>
    </row>
    <row r="939377" spans="1:13" ht="17.25" customHeight="1" x14ac:dyDescent="0.15">
      <c r="A939377" s="25"/>
      <c r="C939377" s="25"/>
      <c r="D939377" s="25"/>
      <c r="E939377" s="25"/>
      <c r="J939377" s="25"/>
      <c r="K939377" s="25"/>
      <c r="M939377" s="25"/>
    </row>
    <row r="939378" spans="1:13" ht="17.25" customHeight="1" x14ac:dyDescent="0.15">
      <c r="A939378" s="25"/>
      <c r="C939378" s="25"/>
      <c r="D939378" s="25"/>
      <c r="E939378" s="25"/>
      <c r="J939378" s="25"/>
      <c r="K939378" s="25"/>
      <c r="M939378" s="25"/>
    </row>
    <row r="939379" spans="1:13" ht="17.25" customHeight="1" x14ac:dyDescent="0.15">
      <c r="A939379" s="25"/>
      <c r="C939379" s="25"/>
      <c r="D939379" s="25"/>
      <c r="E939379" s="25"/>
      <c r="J939379" s="25"/>
      <c r="K939379" s="25"/>
      <c r="M939379" s="25"/>
    </row>
    <row r="939380" spans="1:13" ht="17.25" customHeight="1" x14ac:dyDescent="0.15">
      <c r="A939380" s="25"/>
      <c r="C939380" s="25"/>
      <c r="D939380" s="25"/>
      <c r="E939380" s="25"/>
      <c r="J939380" s="25"/>
      <c r="K939380" s="25"/>
      <c r="M939380" s="25"/>
    </row>
    <row r="939381" spans="1:13" ht="17.25" customHeight="1" x14ac:dyDescent="0.15">
      <c r="A939381" s="25"/>
      <c r="C939381" s="25"/>
      <c r="D939381" s="25"/>
      <c r="E939381" s="25"/>
      <c r="J939381" s="25"/>
      <c r="K939381" s="25"/>
      <c r="M939381" s="25"/>
    </row>
    <row r="939382" spans="1:13" ht="17.25" customHeight="1" x14ac:dyDescent="0.15">
      <c r="A939382" s="25"/>
      <c r="C939382" s="25"/>
      <c r="D939382" s="25"/>
      <c r="E939382" s="25"/>
      <c r="J939382" s="25"/>
      <c r="K939382" s="25"/>
      <c r="M939382" s="25"/>
    </row>
    <row r="939383" spans="1:13" ht="17.25" customHeight="1" x14ac:dyDescent="0.15">
      <c r="A939383" s="25"/>
      <c r="C939383" s="25"/>
      <c r="D939383" s="25"/>
      <c r="E939383" s="25"/>
      <c r="J939383" s="25"/>
      <c r="K939383" s="25"/>
      <c r="M939383" s="25"/>
    </row>
    <row r="939384" spans="1:13" ht="17.25" customHeight="1" x14ac:dyDescent="0.15">
      <c r="A939384" s="25"/>
      <c r="C939384" s="25"/>
      <c r="D939384" s="25"/>
      <c r="E939384" s="25"/>
      <c r="J939384" s="25"/>
      <c r="K939384" s="25"/>
      <c r="M939384" s="25"/>
    </row>
    <row r="939385" spans="1:13" ht="17.25" customHeight="1" x14ac:dyDescent="0.15">
      <c r="A939385" s="25"/>
      <c r="C939385" s="25"/>
      <c r="D939385" s="25"/>
      <c r="E939385" s="25"/>
      <c r="J939385" s="25"/>
      <c r="K939385" s="25"/>
      <c r="M939385" s="25"/>
    </row>
    <row r="939386" spans="1:13" ht="17.25" customHeight="1" x14ac:dyDescent="0.15">
      <c r="A939386" s="25"/>
      <c r="C939386" s="25"/>
      <c r="D939386" s="25"/>
      <c r="E939386" s="25"/>
      <c r="J939386" s="25"/>
      <c r="K939386" s="25"/>
      <c r="M939386" s="25"/>
    </row>
    <row r="939387" spans="1:13" ht="17.25" customHeight="1" x14ac:dyDescent="0.15">
      <c r="A939387" s="25"/>
      <c r="C939387" s="25"/>
      <c r="D939387" s="25"/>
      <c r="E939387" s="25"/>
      <c r="J939387" s="25"/>
      <c r="K939387" s="25"/>
      <c r="M939387" s="25"/>
    </row>
    <row r="939388" spans="1:13" ht="17.25" customHeight="1" x14ac:dyDescent="0.15">
      <c r="A939388" s="25"/>
      <c r="C939388" s="25"/>
      <c r="D939388" s="25"/>
      <c r="E939388" s="25"/>
      <c r="J939388" s="25"/>
      <c r="K939388" s="25"/>
      <c r="M939388" s="25"/>
    </row>
    <row r="939389" spans="1:13" ht="17.25" customHeight="1" x14ac:dyDescent="0.15">
      <c r="A939389" s="25"/>
      <c r="C939389" s="25"/>
      <c r="D939389" s="25"/>
      <c r="E939389" s="25"/>
      <c r="J939389" s="25"/>
      <c r="K939389" s="25"/>
      <c r="M939389" s="25"/>
    </row>
    <row r="939390" spans="1:13" ht="17.25" customHeight="1" x14ac:dyDescent="0.15">
      <c r="A939390" s="25"/>
      <c r="C939390" s="25"/>
      <c r="D939390" s="25"/>
      <c r="E939390" s="25"/>
      <c r="J939390" s="25"/>
      <c r="K939390" s="25"/>
      <c r="M939390" s="25"/>
    </row>
    <row r="939391" spans="1:13" ht="17.25" customHeight="1" x14ac:dyDescent="0.15">
      <c r="A939391" s="25"/>
      <c r="C939391" s="25"/>
      <c r="D939391" s="25"/>
      <c r="E939391" s="25"/>
      <c r="J939391" s="25"/>
      <c r="K939391" s="25"/>
      <c r="M939391" s="25"/>
    </row>
    <row r="939392" spans="1:13" ht="17.25" customHeight="1" x14ac:dyDescent="0.15">
      <c r="A939392" s="25"/>
      <c r="C939392" s="25"/>
      <c r="D939392" s="25"/>
      <c r="E939392" s="25"/>
      <c r="J939392" s="25"/>
      <c r="K939392" s="25"/>
      <c r="M939392" s="25"/>
    </row>
    <row r="939393" spans="1:13" ht="17.25" customHeight="1" x14ac:dyDescent="0.15">
      <c r="A939393" s="25"/>
      <c r="C939393" s="25"/>
      <c r="D939393" s="25"/>
      <c r="E939393" s="25"/>
      <c r="J939393" s="25"/>
      <c r="K939393" s="25"/>
      <c r="M939393" s="25"/>
    </row>
    <row r="939394" spans="1:13" ht="17.25" customHeight="1" x14ac:dyDescent="0.15">
      <c r="A939394" s="25"/>
      <c r="C939394" s="25"/>
      <c r="D939394" s="25"/>
      <c r="E939394" s="25"/>
      <c r="J939394" s="25"/>
      <c r="K939394" s="25"/>
      <c r="M939394" s="25"/>
    </row>
    <row r="939395" spans="1:13" ht="17.25" customHeight="1" x14ac:dyDescent="0.15">
      <c r="A939395" s="25"/>
      <c r="C939395" s="25"/>
      <c r="D939395" s="25"/>
      <c r="E939395" s="25"/>
      <c r="J939395" s="25"/>
      <c r="K939395" s="25"/>
      <c r="M939395" s="25"/>
    </row>
    <row r="939396" spans="1:13" ht="17.25" customHeight="1" x14ac:dyDescent="0.15">
      <c r="A939396" s="25"/>
      <c r="C939396" s="25"/>
      <c r="D939396" s="25"/>
      <c r="E939396" s="25"/>
      <c r="J939396" s="25"/>
      <c r="K939396" s="25"/>
      <c r="M939396" s="25"/>
    </row>
    <row r="939397" spans="1:13" ht="17.25" customHeight="1" x14ac:dyDescent="0.15">
      <c r="A939397" s="25"/>
      <c r="C939397" s="25"/>
      <c r="D939397" s="25"/>
      <c r="E939397" s="25"/>
      <c r="J939397" s="25"/>
      <c r="K939397" s="25"/>
      <c r="M939397" s="25"/>
    </row>
    <row r="939398" spans="1:13" ht="17.25" customHeight="1" x14ac:dyDescent="0.15">
      <c r="A939398" s="25"/>
      <c r="C939398" s="25"/>
      <c r="D939398" s="25"/>
      <c r="E939398" s="25"/>
      <c r="J939398" s="25"/>
      <c r="K939398" s="25"/>
      <c r="M939398" s="25"/>
    </row>
    <row r="939399" spans="1:13" ht="17.25" customHeight="1" x14ac:dyDescent="0.15">
      <c r="A939399" s="25"/>
      <c r="C939399" s="25"/>
      <c r="D939399" s="25"/>
      <c r="E939399" s="25"/>
      <c r="J939399" s="25"/>
      <c r="K939399" s="25"/>
      <c r="M939399" s="25"/>
    </row>
    <row r="939400" spans="1:13" ht="17.25" customHeight="1" x14ac:dyDescent="0.15">
      <c r="A939400" s="25"/>
      <c r="C939400" s="25"/>
      <c r="D939400" s="25"/>
      <c r="E939400" s="25"/>
      <c r="J939400" s="25"/>
      <c r="K939400" s="25"/>
      <c r="M939400" s="25"/>
    </row>
    <row r="939401" spans="1:13" ht="17.25" customHeight="1" x14ac:dyDescent="0.15">
      <c r="A939401" s="25"/>
      <c r="C939401" s="25"/>
      <c r="D939401" s="25"/>
      <c r="E939401" s="25"/>
      <c r="J939401" s="25"/>
      <c r="K939401" s="25"/>
      <c r="M939401" s="25"/>
    </row>
    <row r="939402" spans="1:13" ht="17.25" customHeight="1" x14ac:dyDescent="0.15">
      <c r="A939402" s="25"/>
      <c r="C939402" s="25"/>
      <c r="D939402" s="25"/>
      <c r="E939402" s="25"/>
      <c r="J939402" s="25"/>
      <c r="K939402" s="25"/>
      <c r="M939402" s="25"/>
    </row>
    <row r="939403" spans="1:13" ht="17.25" customHeight="1" x14ac:dyDescent="0.15">
      <c r="A939403" s="25"/>
      <c r="C939403" s="25"/>
      <c r="D939403" s="25"/>
      <c r="E939403" s="25"/>
      <c r="J939403" s="25"/>
      <c r="K939403" s="25"/>
      <c r="M939403" s="25"/>
    </row>
    <row r="939404" spans="1:13" ht="17.25" customHeight="1" x14ac:dyDescent="0.15">
      <c r="A939404" s="25"/>
      <c r="C939404" s="25"/>
      <c r="D939404" s="25"/>
      <c r="E939404" s="25"/>
      <c r="J939404" s="25"/>
      <c r="K939404" s="25"/>
      <c r="M939404" s="25"/>
    </row>
    <row r="939405" spans="1:13" ht="17.25" customHeight="1" x14ac:dyDescent="0.15">
      <c r="A939405" s="25"/>
      <c r="C939405" s="25"/>
      <c r="D939405" s="25"/>
      <c r="E939405" s="25"/>
      <c r="J939405" s="25"/>
      <c r="K939405" s="25"/>
      <c r="M939405" s="25"/>
    </row>
    <row r="939406" spans="1:13" ht="17.25" customHeight="1" x14ac:dyDescent="0.15">
      <c r="A939406" s="25"/>
      <c r="C939406" s="25"/>
      <c r="D939406" s="25"/>
      <c r="E939406" s="25"/>
      <c r="J939406" s="25"/>
      <c r="K939406" s="25"/>
      <c r="M939406" s="25"/>
    </row>
    <row r="939407" spans="1:13" ht="17.25" customHeight="1" x14ac:dyDescent="0.15">
      <c r="A939407" s="25"/>
      <c r="C939407" s="25"/>
      <c r="D939407" s="25"/>
      <c r="E939407" s="25"/>
      <c r="J939407" s="25"/>
      <c r="K939407" s="25"/>
      <c r="M939407" s="25"/>
    </row>
    <row r="939408" spans="1:13" ht="17.25" customHeight="1" x14ac:dyDescent="0.15">
      <c r="A939408" s="25"/>
      <c r="C939408" s="25"/>
      <c r="D939408" s="25"/>
      <c r="E939408" s="25"/>
      <c r="J939408" s="25"/>
      <c r="K939408" s="25"/>
      <c r="M939408" s="25"/>
    </row>
    <row r="939409" spans="1:13" ht="17.25" customHeight="1" x14ac:dyDescent="0.15">
      <c r="A939409" s="25"/>
      <c r="C939409" s="25"/>
      <c r="D939409" s="25"/>
      <c r="E939409" s="25"/>
      <c r="J939409" s="25"/>
      <c r="K939409" s="25"/>
      <c r="M939409" s="25"/>
    </row>
    <row r="939410" spans="1:13" ht="17.25" customHeight="1" x14ac:dyDescent="0.15">
      <c r="A939410" s="25"/>
      <c r="C939410" s="25"/>
      <c r="D939410" s="25"/>
      <c r="E939410" s="25"/>
      <c r="J939410" s="25"/>
      <c r="K939410" s="25"/>
      <c r="M939410" s="25"/>
    </row>
    <row r="939411" spans="1:13" ht="17.25" customHeight="1" x14ac:dyDescent="0.15">
      <c r="A939411" s="25"/>
      <c r="C939411" s="25"/>
      <c r="D939411" s="25"/>
      <c r="E939411" s="25"/>
      <c r="J939411" s="25"/>
      <c r="K939411" s="25"/>
      <c r="M939411" s="25"/>
    </row>
    <row r="939412" spans="1:13" ht="17.25" customHeight="1" x14ac:dyDescent="0.15">
      <c r="A939412" s="25"/>
      <c r="C939412" s="25"/>
      <c r="D939412" s="25"/>
      <c r="E939412" s="25"/>
      <c r="J939412" s="25"/>
      <c r="K939412" s="25"/>
      <c r="M939412" s="25"/>
    </row>
    <row r="939413" spans="1:13" ht="17.25" customHeight="1" x14ac:dyDescent="0.15">
      <c r="A939413" s="25"/>
      <c r="C939413" s="25"/>
      <c r="D939413" s="25"/>
      <c r="E939413" s="25"/>
      <c r="J939413" s="25"/>
      <c r="K939413" s="25"/>
      <c r="M939413" s="25"/>
    </row>
    <row r="939414" spans="1:13" ht="17.25" customHeight="1" x14ac:dyDescent="0.15">
      <c r="A939414" s="25"/>
      <c r="C939414" s="25"/>
      <c r="D939414" s="25"/>
      <c r="E939414" s="25"/>
      <c r="J939414" s="25"/>
      <c r="K939414" s="25"/>
      <c r="M939414" s="25"/>
    </row>
    <row r="939415" spans="1:13" ht="17.25" customHeight="1" x14ac:dyDescent="0.15">
      <c r="A939415" s="25"/>
      <c r="C939415" s="25"/>
      <c r="D939415" s="25"/>
      <c r="E939415" s="25"/>
      <c r="J939415" s="25"/>
      <c r="K939415" s="25"/>
      <c r="M939415" s="25"/>
    </row>
    <row r="939416" spans="1:13" ht="17.25" customHeight="1" x14ac:dyDescent="0.15">
      <c r="A939416" s="25"/>
      <c r="C939416" s="25"/>
      <c r="D939416" s="25"/>
      <c r="E939416" s="25"/>
      <c r="J939416" s="25"/>
      <c r="K939416" s="25"/>
      <c r="M939416" s="25"/>
    </row>
    <row r="939417" spans="1:13" ht="17.25" customHeight="1" x14ac:dyDescent="0.15">
      <c r="A939417" s="25"/>
      <c r="C939417" s="25"/>
      <c r="D939417" s="25"/>
      <c r="E939417" s="25"/>
      <c r="J939417" s="25"/>
      <c r="K939417" s="25"/>
      <c r="M939417" s="25"/>
    </row>
    <row r="939418" spans="1:13" ht="17.25" customHeight="1" x14ac:dyDescent="0.15">
      <c r="A939418" s="25"/>
      <c r="C939418" s="25"/>
      <c r="D939418" s="25"/>
      <c r="E939418" s="25"/>
      <c r="J939418" s="25"/>
      <c r="K939418" s="25"/>
      <c r="M939418" s="25"/>
    </row>
    <row r="939419" spans="1:13" ht="17.25" customHeight="1" x14ac:dyDescent="0.15">
      <c r="A939419" s="25"/>
      <c r="C939419" s="25"/>
      <c r="D939419" s="25"/>
      <c r="E939419" s="25"/>
      <c r="J939419" s="25"/>
      <c r="K939419" s="25"/>
      <c r="M939419" s="25"/>
    </row>
    <row r="939420" spans="1:13" ht="17.25" customHeight="1" x14ac:dyDescent="0.15">
      <c r="A939420" s="25"/>
      <c r="C939420" s="25"/>
      <c r="D939420" s="25"/>
      <c r="E939420" s="25"/>
      <c r="J939420" s="25"/>
      <c r="K939420" s="25"/>
      <c r="M939420" s="25"/>
    </row>
    <row r="939421" spans="1:13" ht="17.25" customHeight="1" x14ac:dyDescent="0.15">
      <c r="A939421" s="25"/>
      <c r="C939421" s="25"/>
      <c r="D939421" s="25"/>
      <c r="E939421" s="25"/>
      <c r="J939421" s="25"/>
      <c r="K939421" s="25"/>
      <c r="M939421" s="25"/>
    </row>
    <row r="939422" spans="1:13" ht="17.25" customHeight="1" x14ac:dyDescent="0.15">
      <c r="A939422" s="25"/>
      <c r="C939422" s="25"/>
      <c r="D939422" s="25"/>
      <c r="E939422" s="25"/>
      <c r="J939422" s="25"/>
      <c r="K939422" s="25"/>
      <c r="M939422" s="25"/>
    </row>
    <row r="939423" spans="1:13" ht="17.25" customHeight="1" x14ac:dyDescent="0.15">
      <c r="A939423" s="25"/>
      <c r="C939423" s="25"/>
      <c r="D939423" s="25"/>
      <c r="E939423" s="25"/>
      <c r="J939423" s="25"/>
      <c r="K939423" s="25"/>
      <c r="M939423" s="25"/>
    </row>
    <row r="939424" spans="1:13" ht="17.25" customHeight="1" x14ac:dyDescent="0.15">
      <c r="A939424" s="25"/>
      <c r="C939424" s="25"/>
      <c r="D939424" s="25"/>
      <c r="E939424" s="25"/>
      <c r="J939424" s="25"/>
      <c r="K939424" s="25"/>
      <c r="M939424" s="25"/>
    </row>
    <row r="939425" spans="1:13" ht="17.25" customHeight="1" x14ac:dyDescent="0.15">
      <c r="A939425" s="25"/>
      <c r="C939425" s="25"/>
      <c r="D939425" s="25"/>
      <c r="E939425" s="25"/>
      <c r="J939425" s="25"/>
      <c r="K939425" s="25"/>
      <c r="M939425" s="25"/>
    </row>
    <row r="939426" spans="1:13" ht="17.25" customHeight="1" x14ac:dyDescent="0.15">
      <c r="A939426" s="25"/>
      <c r="C939426" s="25"/>
      <c r="D939426" s="25"/>
      <c r="E939426" s="25"/>
      <c r="J939426" s="25"/>
      <c r="K939426" s="25"/>
      <c r="M939426" s="25"/>
    </row>
    <row r="939427" spans="1:13" ht="17.25" customHeight="1" x14ac:dyDescent="0.15">
      <c r="A939427" s="25"/>
      <c r="C939427" s="25"/>
      <c r="D939427" s="25"/>
      <c r="E939427" s="25"/>
      <c r="J939427" s="25"/>
      <c r="K939427" s="25"/>
      <c r="M939427" s="25"/>
    </row>
    <row r="939428" spans="1:13" ht="17.25" customHeight="1" x14ac:dyDescent="0.15">
      <c r="A939428" s="25"/>
      <c r="C939428" s="25"/>
      <c r="D939428" s="25"/>
      <c r="E939428" s="25"/>
      <c r="J939428" s="25"/>
      <c r="K939428" s="25"/>
      <c r="M939428" s="25"/>
    </row>
    <row r="939429" spans="1:13" ht="17.25" customHeight="1" x14ac:dyDescent="0.15">
      <c r="A939429" s="25"/>
      <c r="C939429" s="25"/>
      <c r="D939429" s="25"/>
      <c r="E939429" s="25"/>
      <c r="J939429" s="25"/>
      <c r="K939429" s="25"/>
      <c r="M939429" s="25"/>
    </row>
    <row r="939430" spans="1:13" ht="17.25" customHeight="1" x14ac:dyDescent="0.15">
      <c r="A939430" s="25"/>
      <c r="C939430" s="25"/>
      <c r="D939430" s="25"/>
      <c r="E939430" s="25"/>
      <c r="J939430" s="25"/>
      <c r="K939430" s="25"/>
      <c r="M939430" s="25"/>
    </row>
    <row r="939431" spans="1:13" ht="17.25" customHeight="1" x14ac:dyDescent="0.15">
      <c r="A939431" s="25"/>
      <c r="C939431" s="25"/>
      <c r="D939431" s="25"/>
      <c r="E939431" s="25"/>
      <c r="J939431" s="25"/>
      <c r="K939431" s="25"/>
      <c r="M939431" s="25"/>
    </row>
    <row r="939432" spans="1:13" ht="17.25" customHeight="1" x14ac:dyDescent="0.15">
      <c r="A939432" s="25"/>
      <c r="C939432" s="25"/>
      <c r="D939432" s="25"/>
      <c r="E939432" s="25"/>
      <c r="J939432" s="25"/>
      <c r="K939432" s="25"/>
      <c r="M939432" s="25"/>
    </row>
    <row r="939433" spans="1:13" ht="17.25" customHeight="1" x14ac:dyDescent="0.15">
      <c r="A939433" s="25"/>
      <c r="C939433" s="25"/>
      <c r="D939433" s="25"/>
      <c r="E939433" s="25"/>
      <c r="J939433" s="25"/>
      <c r="K939433" s="25"/>
      <c r="M939433" s="25"/>
    </row>
    <row r="939434" spans="1:13" ht="17.25" customHeight="1" x14ac:dyDescent="0.15">
      <c r="A939434" s="25"/>
      <c r="C939434" s="25"/>
      <c r="D939434" s="25"/>
      <c r="E939434" s="25"/>
      <c r="J939434" s="25"/>
      <c r="K939434" s="25"/>
      <c r="M939434" s="25"/>
    </row>
    <row r="939435" spans="1:13" ht="17.25" customHeight="1" x14ac:dyDescent="0.15">
      <c r="A939435" s="25"/>
      <c r="C939435" s="25"/>
      <c r="D939435" s="25"/>
      <c r="E939435" s="25"/>
      <c r="J939435" s="25"/>
      <c r="K939435" s="25"/>
      <c r="M939435" s="25"/>
    </row>
    <row r="939436" spans="1:13" ht="17.25" customHeight="1" x14ac:dyDescent="0.15">
      <c r="A939436" s="25"/>
      <c r="C939436" s="25"/>
      <c r="D939436" s="25"/>
      <c r="E939436" s="25"/>
      <c r="J939436" s="25"/>
      <c r="K939436" s="25"/>
      <c r="M939436" s="25"/>
    </row>
    <row r="939437" spans="1:13" ht="17.25" customHeight="1" x14ac:dyDescent="0.15">
      <c r="A939437" s="25"/>
      <c r="C939437" s="25"/>
      <c r="D939437" s="25"/>
      <c r="E939437" s="25"/>
      <c r="J939437" s="25"/>
      <c r="K939437" s="25"/>
      <c r="M939437" s="25"/>
    </row>
    <row r="939438" spans="1:13" ht="17.25" customHeight="1" x14ac:dyDescent="0.15">
      <c r="A939438" s="25"/>
      <c r="C939438" s="25"/>
      <c r="D939438" s="25"/>
      <c r="E939438" s="25"/>
      <c r="J939438" s="25"/>
      <c r="K939438" s="25"/>
      <c r="M939438" s="25"/>
    </row>
    <row r="939439" spans="1:13" ht="17.25" customHeight="1" x14ac:dyDescent="0.15">
      <c r="A939439" s="25"/>
      <c r="C939439" s="25"/>
      <c r="D939439" s="25"/>
      <c r="E939439" s="25"/>
      <c r="J939439" s="25"/>
      <c r="K939439" s="25"/>
      <c r="M939439" s="25"/>
    </row>
    <row r="939440" spans="1:13" ht="17.25" customHeight="1" x14ac:dyDescent="0.15">
      <c r="A939440" s="25"/>
      <c r="C939440" s="25"/>
      <c r="D939440" s="25"/>
      <c r="E939440" s="25"/>
      <c r="J939440" s="25"/>
      <c r="K939440" s="25"/>
      <c r="M939440" s="25"/>
    </row>
    <row r="939441" spans="1:13" ht="17.25" customHeight="1" x14ac:dyDescent="0.15">
      <c r="A939441" s="25"/>
      <c r="C939441" s="25"/>
      <c r="D939441" s="25"/>
      <c r="E939441" s="25"/>
      <c r="J939441" s="25"/>
      <c r="K939441" s="25"/>
      <c r="M939441" s="25"/>
    </row>
    <row r="939442" spans="1:13" ht="17.25" customHeight="1" x14ac:dyDescent="0.15">
      <c r="A939442" s="25"/>
      <c r="C939442" s="25"/>
      <c r="D939442" s="25"/>
      <c r="E939442" s="25"/>
      <c r="J939442" s="25"/>
      <c r="K939442" s="25"/>
      <c r="M939442" s="25"/>
    </row>
    <row r="939443" spans="1:13" ht="17.25" customHeight="1" x14ac:dyDescent="0.15">
      <c r="A939443" s="25"/>
      <c r="C939443" s="25"/>
      <c r="D939443" s="25"/>
      <c r="E939443" s="25"/>
      <c r="J939443" s="25"/>
      <c r="K939443" s="25"/>
      <c r="M939443" s="25"/>
    </row>
    <row r="939444" spans="1:13" ht="17.25" customHeight="1" x14ac:dyDescent="0.15">
      <c r="A939444" s="25"/>
      <c r="C939444" s="25"/>
      <c r="D939444" s="25"/>
      <c r="E939444" s="25"/>
      <c r="J939444" s="25"/>
      <c r="K939444" s="25"/>
      <c r="M939444" s="25"/>
    </row>
    <row r="939445" spans="1:13" ht="17.25" customHeight="1" x14ac:dyDescent="0.15">
      <c r="A939445" s="25"/>
      <c r="C939445" s="25"/>
      <c r="D939445" s="25"/>
      <c r="E939445" s="25"/>
      <c r="J939445" s="25"/>
      <c r="K939445" s="25"/>
      <c r="M939445" s="25"/>
    </row>
    <row r="939446" spans="1:13" ht="17.25" customHeight="1" x14ac:dyDescent="0.15">
      <c r="A939446" s="25"/>
      <c r="C939446" s="25"/>
      <c r="D939446" s="25"/>
      <c r="E939446" s="25"/>
      <c r="J939446" s="25"/>
      <c r="K939446" s="25"/>
      <c r="M939446" s="25"/>
    </row>
    <row r="939447" spans="1:13" ht="17.25" customHeight="1" x14ac:dyDescent="0.15">
      <c r="A939447" s="25"/>
      <c r="C939447" s="25"/>
      <c r="D939447" s="25"/>
      <c r="E939447" s="25"/>
      <c r="J939447" s="25"/>
      <c r="K939447" s="25"/>
      <c r="M939447" s="25"/>
    </row>
    <row r="939448" spans="1:13" ht="17.25" customHeight="1" x14ac:dyDescent="0.15">
      <c r="A939448" s="25"/>
      <c r="C939448" s="25"/>
      <c r="D939448" s="25"/>
      <c r="E939448" s="25"/>
      <c r="J939448" s="25"/>
      <c r="K939448" s="25"/>
      <c r="M939448" s="25"/>
    </row>
    <row r="939449" spans="1:13" ht="17.25" customHeight="1" x14ac:dyDescent="0.15">
      <c r="A939449" s="25"/>
      <c r="C939449" s="25"/>
      <c r="D939449" s="25"/>
      <c r="E939449" s="25"/>
      <c r="J939449" s="25"/>
      <c r="K939449" s="25"/>
      <c r="M939449" s="25"/>
    </row>
    <row r="939450" spans="1:13" ht="17.25" customHeight="1" x14ac:dyDescent="0.15">
      <c r="A939450" s="25"/>
      <c r="C939450" s="25"/>
      <c r="D939450" s="25"/>
      <c r="E939450" s="25"/>
      <c r="J939450" s="25"/>
      <c r="K939450" s="25"/>
      <c r="M939450" s="25"/>
    </row>
    <row r="939451" spans="1:13" ht="17.25" customHeight="1" x14ac:dyDescent="0.15">
      <c r="A939451" s="25"/>
      <c r="C939451" s="25"/>
      <c r="D939451" s="25"/>
      <c r="E939451" s="25"/>
      <c r="J939451" s="25"/>
      <c r="K939451" s="25"/>
      <c r="M939451" s="25"/>
    </row>
    <row r="939452" spans="1:13" ht="17.25" customHeight="1" x14ac:dyDescent="0.15">
      <c r="A939452" s="25"/>
      <c r="C939452" s="25"/>
      <c r="D939452" s="25"/>
      <c r="E939452" s="25"/>
      <c r="J939452" s="25"/>
      <c r="K939452" s="25"/>
      <c r="M939452" s="25"/>
    </row>
    <row r="939453" spans="1:13" ht="17.25" customHeight="1" x14ac:dyDescent="0.15">
      <c r="A939453" s="25"/>
      <c r="C939453" s="25"/>
      <c r="D939453" s="25"/>
      <c r="E939453" s="25"/>
      <c r="J939453" s="25"/>
      <c r="K939453" s="25"/>
      <c r="M939453" s="25"/>
    </row>
    <row r="939454" spans="1:13" ht="17.25" customHeight="1" x14ac:dyDescent="0.15">
      <c r="A939454" s="25"/>
      <c r="C939454" s="25"/>
      <c r="D939454" s="25"/>
      <c r="E939454" s="25"/>
      <c r="J939454" s="25"/>
      <c r="K939454" s="25"/>
      <c r="M939454" s="25"/>
    </row>
    <row r="939455" spans="1:13" ht="17.25" customHeight="1" x14ac:dyDescent="0.15">
      <c r="A939455" s="25"/>
      <c r="C939455" s="25"/>
      <c r="D939455" s="25"/>
      <c r="E939455" s="25"/>
      <c r="J939455" s="25"/>
      <c r="K939455" s="25"/>
      <c r="M939455" s="25"/>
    </row>
    <row r="939456" spans="1:13" ht="17.25" customHeight="1" x14ac:dyDescent="0.15">
      <c r="A939456" s="25"/>
      <c r="C939456" s="25"/>
      <c r="D939456" s="25"/>
      <c r="E939456" s="25"/>
      <c r="J939456" s="25"/>
      <c r="K939456" s="25"/>
      <c r="M939456" s="25"/>
    </row>
    <row r="939457" spans="1:13" ht="17.25" customHeight="1" x14ac:dyDescent="0.15">
      <c r="A939457" s="25"/>
      <c r="C939457" s="25"/>
      <c r="D939457" s="25"/>
      <c r="E939457" s="25"/>
      <c r="J939457" s="25"/>
      <c r="K939457" s="25"/>
      <c r="M939457" s="25"/>
    </row>
    <row r="939458" spans="1:13" ht="17.25" customHeight="1" x14ac:dyDescent="0.15">
      <c r="A939458" s="25"/>
      <c r="C939458" s="25"/>
      <c r="D939458" s="25"/>
      <c r="E939458" s="25"/>
      <c r="J939458" s="25"/>
      <c r="K939458" s="25"/>
      <c r="M939458" s="25"/>
    </row>
    <row r="939459" spans="1:13" ht="17.25" customHeight="1" x14ac:dyDescent="0.15">
      <c r="A939459" s="25"/>
      <c r="C939459" s="25"/>
      <c r="D939459" s="25"/>
      <c r="E939459" s="25"/>
      <c r="J939459" s="25"/>
      <c r="K939459" s="25"/>
      <c r="M939459" s="25"/>
    </row>
    <row r="939460" spans="1:13" ht="17.25" customHeight="1" x14ac:dyDescent="0.15">
      <c r="A939460" s="25"/>
      <c r="C939460" s="25"/>
      <c r="D939460" s="25"/>
      <c r="E939460" s="25"/>
      <c r="J939460" s="25"/>
      <c r="K939460" s="25"/>
      <c r="M939460" s="25"/>
    </row>
    <row r="939461" spans="1:13" ht="17.25" customHeight="1" x14ac:dyDescent="0.15">
      <c r="A939461" s="25"/>
      <c r="C939461" s="25"/>
      <c r="D939461" s="25"/>
      <c r="E939461" s="25"/>
      <c r="J939461" s="25"/>
      <c r="K939461" s="25"/>
      <c r="M939461" s="25"/>
    </row>
    <row r="939462" spans="1:13" ht="17.25" customHeight="1" x14ac:dyDescent="0.15">
      <c r="A939462" s="25"/>
      <c r="C939462" s="25"/>
      <c r="D939462" s="25"/>
      <c r="E939462" s="25"/>
      <c r="J939462" s="25"/>
      <c r="K939462" s="25"/>
      <c r="M939462" s="25"/>
    </row>
    <row r="939463" spans="1:13" ht="17.25" customHeight="1" x14ac:dyDescent="0.15">
      <c r="A939463" s="25"/>
      <c r="C939463" s="25"/>
      <c r="D939463" s="25"/>
      <c r="E939463" s="25"/>
      <c r="J939463" s="25"/>
      <c r="K939463" s="25"/>
      <c r="M939463" s="25"/>
    </row>
    <row r="939464" spans="1:13" ht="17.25" customHeight="1" x14ac:dyDescent="0.15">
      <c r="A939464" s="25"/>
      <c r="C939464" s="25"/>
      <c r="D939464" s="25"/>
      <c r="E939464" s="25"/>
      <c r="J939464" s="25"/>
      <c r="K939464" s="25"/>
      <c r="M939464" s="25"/>
    </row>
    <row r="939465" spans="1:13" ht="17.25" customHeight="1" x14ac:dyDescent="0.15">
      <c r="A939465" s="25"/>
      <c r="C939465" s="25"/>
      <c r="D939465" s="25"/>
      <c r="E939465" s="25"/>
      <c r="J939465" s="25"/>
      <c r="K939465" s="25"/>
      <c r="M939465" s="25"/>
    </row>
    <row r="939466" spans="1:13" ht="17.25" customHeight="1" x14ac:dyDescent="0.15">
      <c r="A939466" s="25"/>
      <c r="C939466" s="25"/>
      <c r="D939466" s="25"/>
      <c r="E939466" s="25"/>
      <c r="J939466" s="25"/>
      <c r="K939466" s="25"/>
      <c r="M939466" s="25"/>
    </row>
    <row r="939467" spans="1:13" ht="17.25" customHeight="1" x14ac:dyDescent="0.15">
      <c r="A939467" s="25"/>
      <c r="C939467" s="25"/>
      <c r="D939467" s="25"/>
      <c r="E939467" s="25"/>
      <c r="J939467" s="25"/>
      <c r="K939467" s="25"/>
      <c r="M939467" s="25"/>
    </row>
    <row r="939468" spans="1:13" ht="17.25" customHeight="1" x14ac:dyDescent="0.15">
      <c r="A939468" s="25"/>
      <c r="C939468" s="25"/>
      <c r="D939468" s="25"/>
      <c r="E939468" s="25"/>
      <c r="J939468" s="25"/>
      <c r="K939468" s="25"/>
      <c r="M939468" s="25"/>
    </row>
    <row r="939469" spans="1:13" ht="17.25" customHeight="1" x14ac:dyDescent="0.15">
      <c r="A939469" s="25"/>
      <c r="C939469" s="25"/>
      <c r="D939469" s="25"/>
      <c r="E939469" s="25"/>
      <c r="J939469" s="25"/>
      <c r="K939469" s="25"/>
      <c r="M939469" s="25"/>
    </row>
    <row r="939470" spans="1:13" ht="17.25" customHeight="1" x14ac:dyDescent="0.15">
      <c r="A939470" s="25"/>
      <c r="C939470" s="25"/>
      <c r="D939470" s="25"/>
      <c r="E939470" s="25"/>
      <c r="J939470" s="25"/>
      <c r="K939470" s="25"/>
      <c r="M939470" s="25"/>
    </row>
    <row r="939471" spans="1:13" ht="17.25" customHeight="1" x14ac:dyDescent="0.15">
      <c r="A939471" s="25"/>
      <c r="C939471" s="25"/>
      <c r="D939471" s="25"/>
      <c r="E939471" s="25"/>
      <c r="J939471" s="25"/>
      <c r="K939471" s="25"/>
      <c r="M939471" s="25"/>
    </row>
    <row r="939472" spans="1:13" ht="17.25" customHeight="1" x14ac:dyDescent="0.15">
      <c r="A939472" s="25"/>
      <c r="C939472" s="25"/>
      <c r="D939472" s="25"/>
      <c r="E939472" s="25"/>
      <c r="J939472" s="25"/>
      <c r="K939472" s="25"/>
      <c r="M939472" s="25"/>
    </row>
    <row r="939473" spans="1:13" ht="17.25" customHeight="1" x14ac:dyDescent="0.15">
      <c r="A939473" s="25"/>
      <c r="C939473" s="25"/>
      <c r="D939473" s="25"/>
      <c r="E939473" s="25"/>
      <c r="J939473" s="25"/>
      <c r="K939473" s="25"/>
      <c r="M939473" s="25"/>
    </row>
    <row r="939474" spans="1:13" ht="17.25" customHeight="1" x14ac:dyDescent="0.15">
      <c r="A939474" s="25"/>
      <c r="C939474" s="25"/>
      <c r="D939474" s="25"/>
      <c r="E939474" s="25"/>
      <c r="J939474" s="25"/>
      <c r="K939474" s="25"/>
      <c r="M939474" s="25"/>
    </row>
    <row r="939475" spans="1:13" ht="17.25" customHeight="1" x14ac:dyDescent="0.15">
      <c r="A939475" s="25"/>
      <c r="C939475" s="25"/>
      <c r="D939475" s="25"/>
      <c r="E939475" s="25"/>
      <c r="J939475" s="25"/>
      <c r="K939475" s="25"/>
      <c r="M939475" s="25"/>
    </row>
    <row r="939476" spans="1:13" ht="17.25" customHeight="1" x14ac:dyDescent="0.15">
      <c r="A939476" s="25"/>
      <c r="C939476" s="25"/>
      <c r="D939476" s="25"/>
      <c r="E939476" s="25"/>
      <c r="J939476" s="25"/>
      <c r="K939476" s="25"/>
      <c r="M939476" s="25"/>
    </row>
    <row r="939477" spans="1:13" ht="17.25" customHeight="1" x14ac:dyDescent="0.15">
      <c r="A939477" s="25"/>
      <c r="C939477" s="25"/>
      <c r="D939477" s="25"/>
      <c r="E939477" s="25"/>
      <c r="J939477" s="25"/>
      <c r="K939477" s="25"/>
      <c r="M939477" s="25"/>
    </row>
    <row r="939478" spans="1:13" ht="17.25" customHeight="1" x14ac:dyDescent="0.15">
      <c r="A939478" s="25"/>
      <c r="C939478" s="25"/>
      <c r="D939478" s="25"/>
      <c r="E939478" s="25"/>
      <c r="J939478" s="25"/>
      <c r="K939478" s="25"/>
      <c r="M939478" s="25"/>
    </row>
    <row r="939479" spans="1:13" ht="17.25" customHeight="1" x14ac:dyDescent="0.15">
      <c r="A939479" s="25"/>
      <c r="C939479" s="25"/>
      <c r="D939479" s="25"/>
      <c r="E939479" s="25"/>
      <c r="J939479" s="25"/>
      <c r="K939479" s="25"/>
      <c r="M939479" s="25"/>
    </row>
    <row r="939480" spans="1:13" ht="17.25" customHeight="1" x14ac:dyDescent="0.15">
      <c r="A939480" s="25"/>
      <c r="C939480" s="25"/>
      <c r="D939480" s="25"/>
      <c r="E939480" s="25"/>
      <c r="J939480" s="25"/>
      <c r="K939480" s="25"/>
      <c r="M939480" s="25"/>
    </row>
    <row r="939481" spans="1:13" ht="17.25" customHeight="1" x14ac:dyDescent="0.15">
      <c r="A939481" s="25"/>
      <c r="C939481" s="25"/>
      <c r="D939481" s="25"/>
      <c r="E939481" s="25"/>
      <c r="J939481" s="25"/>
      <c r="K939481" s="25"/>
      <c r="M939481" s="25"/>
    </row>
    <row r="939482" spans="1:13" ht="17.25" customHeight="1" x14ac:dyDescent="0.15">
      <c r="A939482" s="25"/>
      <c r="C939482" s="25"/>
      <c r="D939482" s="25"/>
      <c r="E939482" s="25"/>
      <c r="J939482" s="25"/>
      <c r="K939482" s="25"/>
      <c r="M939482" s="25"/>
    </row>
    <row r="939483" spans="1:13" ht="17.25" customHeight="1" x14ac:dyDescent="0.15">
      <c r="A939483" s="25"/>
      <c r="C939483" s="25"/>
      <c r="D939483" s="25"/>
      <c r="E939483" s="25"/>
      <c r="J939483" s="25"/>
      <c r="K939483" s="25"/>
      <c r="M939483" s="25"/>
    </row>
    <row r="939484" spans="1:13" ht="17.25" customHeight="1" x14ac:dyDescent="0.15">
      <c r="A939484" s="25"/>
      <c r="C939484" s="25"/>
      <c r="D939484" s="25"/>
      <c r="E939484" s="25"/>
      <c r="J939484" s="25"/>
      <c r="K939484" s="25"/>
      <c r="M939484" s="25"/>
    </row>
    <row r="939485" spans="1:13" ht="17.25" customHeight="1" x14ac:dyDescent="0.15">
      <c r="A939485" s="25"/>
      <c r="C939485" s="25"/>
      <c r="D939485" s="25"/>
      <c r="E939485" s="25"/>
      <c r="J939485" s="25"/>
      <c r="K939485" s="25"/>
      <c r="M939485" s="25"/>
    </row>
    <row r="939486" spans="1:13" ht="17.25" customHeight="1" x14ac:dyDescent="0.15">
      <c r="A939486" s="25"/>
      <c r="C939486" s="25"/>
      <c r="D939486" s="25"/>
      <c r="E939486" s="25"/>
      <c r="J939486" s="25"/>
      <c r="K939486" s="25"/>
      <c r="M939486" s="25"/>
    </row>
    <row r="939487" spans="1:13" ht="17.25" customHeight="1" x14ac:dyDescent="0.15">
      <c r="A939487" s="25"/>
      <c r="C939487" s="25"/>
      <c r="D939487" s="25"/>
      <c r="E939487" s="25"/>
      <c r="J939487" s="25"/>
      <c r="K939487" s="25"/>
      <c r="M939487" s="25"/>
    </row>
    <row r="939488" spans="1:13" ht="17.25" customHeight="1" x14ac:dyDescent="0.15">
      <c r="A939488" s="25"/>
      <c r="C939488" s="25"/>
      <c r="D939488" s="25"/>
      <c r="E939488" s="25"/>
      <c r="J939488" s="25"/>
      <c r="K939488" s="25"/>
      <c r="M939488" s="25"/>
    </row>
    <row r="939489" spans="1:13" ht="17.25" customHeight="1" x14ac:dyDescent="0.15">
      <c r="A939489" s="25"/>
      <c r="C939489" s="25"/>
      <c r="D939489" s="25"/>
      <c r="E939489" s="25"/>
      <c r="J939489" s="25"/>
      <c r="K939489" s="25"/>
      <c r="M939489" s="25"/>
    </row>
    <row r="939490" spans="1:13" ht="17.25" customHeight="1" x14ac:dyDescent="0.15">
      <c r="A939490" s="25"/>
      <c r="C939490" s="25"/>
      <c r="D939490" s="25"/>
      <c r="E939490" s="25"/>
      <c r="J939490" s="25"/>
      <c r="K939490" s="25"/>
      <c r="M939490" s="25"/>
    </row>
    <row r="939491" spans="1:13" ht="17.25" customHeight="1" x14ac:dyDescent="0.15">
      <c r="A939491" s="25"/>
      <c r="C939491" s="25"/>
      <c r="D939491" s="25"/>
      <c r="E939491" s="25"/>
      <c r="J939491" s="25"/>
      <c r="K939491" s="25"/>
      <c r="M939491" s="25"/>
    </row>
    <row r="939492" spans="1:13" ht="17.25" customHeight="1" x14ac:dyDescent="0.15">
      <c r="A939492" s="25"/>
      <c r="C939492" s="25"/>
      <c r="D939492" s="25"/>
      <c r="E939492" s="25"/>
      <c r="J939492" s="25"/>
      <c r="K939492" s="25"/>
      <c r="M939492" s="25"/>
    </row>
    <row r="939493" spans="1:13" ht="17.25" customHeight="1" x14ac:dyDescent="0.15">
      <c r="A939493" s="25"/>
      <c r="C939493" s="25"/>
      <c r="D939493" s="25"/>
      <c r="E939493" s="25"/>
      <c r="J939493" s="25"/>
      <c r="K939493" s="25"/>
      <c r="M939493" s="25"/>
    </row>
    <row r="939494" spans="1:13" ht="17.25" customHeight="1" x14ac:dyDescent="0.15">
      <c r="A939494" s="25"/>
      <c r="C939494" s="25"/>
      <c r="D939494" s="25"/>
      <c r="E939494" s="25"/>
      <c r="J939494" s="25"/>
      <c r="K939494" s="25"/>
      <c r="M939494" s="25"/>
    </row>
    <row r="939495" spans="1:13" ht="17.25" customHeight="1" x14ac:dyDescent="0.15">
      <c r="A939495" s="25"/>
      <c r="C939495" s="25"/>
      <c r="D939495" s="25"/>
      <c r="E939495" s="25"/>
      <c r="J939495" s="25"/>
      <c r="K939495" s="25"/>
      <c r="M939495" s="25"/>
    </row>
    <row r="939496" spans="1:13" ht="17.25" customHeight="1" x14ac:dyDescent="0.15">
      <c r="A939496" s="25"/>
      <c r="C939496" s="25"/>
      <c r="D939496" s="25"/>
      <c r="E939496" s="25"/>
      <c r="J939496" s="25"/>
      <c r="K939496" s="25"/>
      <c r="M939496" s="25"/>
    </row>
    <row r="939497" spans="1:13" ht="17.25" customHeight="1" x14ac:dyDescent="0.15">
      <c r="A939497" s="25"/>
      <c r="C939497" s="25"/>
      <c r="D939497" s="25"/>
      <c r="E939497" s="25"/>
      <c r="J939497" s="25"/>
      <c r="K939497" s="25"/>
      <c r="M939497" s="25"/>
    </row>
    <row r="939498" spans="1:13" ht="17.25" customHeight="1" x14ac:dyDescent="0.15">
      <c r="A939498" s="25"/>
      <c r="C939498" s="25"/>
      <c r="D939498" s="25"/>
      <c r="E939498" s="25"/>
      <c r="J939498" s="25"/>
      <c r="K939498" s="25"/>
      <c r="M939498" s="25"/>
    </row>
    <row r="939499" spans="1:13" ht="17.25" customHeight="1" x14ac:dyDescent="0.15">
      <c r="A939499" s="25"/>
      <c r="C939499" s="25"/>
      <c r="D939499" s="25"/>
      <c r="E939499" s="25"/>
      <c r="J939499" s="25"/>
      <c r="K939499" s="25"/>
      <c r="M939499" s="25"/>
    </row>
    <row r="939500" spans="1:13" ht="17.25" customHeight="1" x14ac:dyDescent="0.15">
      <c r="A939500" s="25"/>
      <c r="C939500" s="25"/>
      <c r="D939500" s="25"/>
      <c r="E939500" s="25"/>
      <c r="J939500" s="25"/>
      <c r="K939500" s="25"/>
      <c r="M939500" s="25"/>
    </row>
    <row r="939501" spans="1:13" ht="17.25" customHeight="1" x14ac:dyDescent="0.15">
      <c r="A939501" s="25"/>
      <c r="C939501" s="25"/>
      <c r="D939501" s="25"/>
      <c r="E939501" s="25"/>
      <c r="J939501" s="25"/>
      <c r="K939501" s="25"/>
      <c r="M939501" s="25"/>
    </row>
    <row r="939502" spans="1:13" ht="17.25" customHeight="1" x14ac:dyDescent="0.15">
      <c r="A939502" s="25"/>
      <c r="C939502" s="25"/>
      <c r="D939502" s="25"/>
      <c r="E939502" s="25"/>
      <c r="J939502" s="25"/>
      <c r="K939502" s="25"/>
      <c r="M939502" s="25"/>
    </row>
    <row r="939503" spans="1:13" ht="17.25" customHeight="1" x14ac:dyDescent="0.15">
      <c r="A939503" s="25"/>
      <c r="C939503" s="25"/>
      <c r="D939503" s="25"/>
      <c r="E939503" s="25"/>
      <c r="J939503" s="25"/>
      <c r="K939503" s="25"/>
      <c r="M939503" s="25"/>
    </row>
    <row r="939504" spans="1:13" ht="17.25" customHeight="1" x14ac:dyDescent="0.15">
      <c r="A939504" s="25"/>
      <c r="C939504" s="25"/>
      <c r="D939504" s="25"/>
      <c r="E939504" s="25"/>
      <c r="J939504" s="25"/>
      <c r="K939504" s="25"/>
      <c r="M939504" s="25"/>
    </row>
    <row r="939505" spans="1:13" ht="17.25" customHeight="1" x14ac:dyDescent="0.15">
      <c r="A939505" s="25"/>
      <c r="C939505" s="25"/>
      <c r="D939505" s="25"/>
      <c r="E939505" s="25"/>
      <c r="J939505" s="25"/>
      <c r="K939505" s="25"/>
      <c r="M939505" s="25"/>
    </row>
    <row r="939506" spans="1:13" ht="17.25" customHeight="1" x14ac:dyDescent="0.15">
      <c r="A939506" s="25"/>
      <c r="C939506" s="25"/>
      <c r="D939506" s="25"/>
      <c r="E939506" s="25"/>
      <c r="J939506" s="25"/>
      <c r="K939506" s="25"/>
      <c r="M939506" s="25"/>
    </row>
    <row r="939507" spans="1:13" ht="17.25" customHeight="1" x14ac:dyDescent="0.15">
      <c r="A939507" s="25"/>
      <c r="C939507" s="25"/>
      <c r="D939507" s="25"/>
      <c r="E939507" s="25"/>
      <c r="J939507" s="25"/>
      <c r="K939507" s="25"/>
      <c r="M939507" s="25"/>
    </row>
    <row r="939508" spans="1:13" ht="17.25" customHeight="1" x14ac:dyDescent="0.15">
      <c r="A939508" s="25"/>
      <c r="C939508" s="25"/>
      <c r="D939508" s="25"/>
      <c r="E939508" s="25"/>
      <c r="J939508" s="25"/>
      <c r="K939508" s="25"/>
      <c r="M939508" s="25"/>
    </row>
    <row r="939509" spans="1:13" ht="17.25" customHeight="1" x14ac:dyDescent="0.15">
      <c r="A939509" s="25"/>
      <c r="C939509" s="25"/>
      <c r="D939509" s="25"/>
      <c r="E939509" s="25"/>
      <c r="J939509" s="25"/>
      <c r="K939509" s="25"/>
      <c r="M939509" s="25"/>
    </row>
    <row r="939510" spans="1:13" ht="17.25" customHeight="1" x14ac:dyDescent="0.15">
      <c r="A939510" s="25"/>
      <c r="C939510" s="25"/>
      <c r="D939510" s="25"/>
      <c r="E939510" s="25"/>
      <c r="J939510" s="25"/>
      <c r="K939510" s="25"/>
      <c r="M939510" s="25"/>
    </row>
    <row r="939511" spans="1:13" ht="17.25" customHeight="1" x14ac:dyDescent="0.15">
      <c r="A939511" s="25"/>
      <c r="C939511" s="25"/>
      <c r="D939511" s="25"/>
      <c r="E939511" s="25"/>
      <c r="J939511" s="25"/>
      <c r="K939511" s="25"/>
      <c r="M939511" s="25"/>
    </row>
    <row r="939512" spans="1:13" ht="17.25" customHeight="1" x14ac:dyDescent="0.15">
      <c r="A939512" s="25"/>
      <c r="C939512" s="25"/>
      <c r="D939512" s="25"/>
      <c r="E939512" s="25"/>
      <c r="J939512" s="25"/>
      <c r="K939512" s="25"/>
      <c r="M939512" s="25"/>
    </row>
    <row r="939513" spans="1:13" ht="17.25" customHeight="1" x14ac:dyDescent="0.15">
      <c r="A939513" s="25"/>
      <c r="C939513" s="25"/>
      <c r="D939513" s="25"/>
      <c r="E939513" s="25"/>
      <c r="J939513" s="25"/>
      <c r="K939513" s="25"/>
      <c r="M939513" s="25"/>
    </row>
    <row r="939514" spans="1:13" ht="17.25" customHeight="1" x14ac:dyDescent="0.15">
      <c r="A939514" s="25"/>
      <c r="C939514" s="25"/>
      <c r="D939514" s="25"/>
      <c r="E939514" s="25"/>
      <c r="J939514" s="25"/>
      <c r="K939514" s="25"/>
      <c r="M939514" s="25"/>
    </row>
    <row r="939515" spans="1:13" ht="17.25" customHeight="1" x14ac:dyDescent="0.15">
      <c r="A939515" s="25"/>
      <c r="C939515" s="25"/>
      <c r="D939515" s="25"/>
      <c r="E939515" s="25"/>
      <c r="J939515" s="25"/>
      <c r="K939515" s="25"/>
      <c r="M939515" s="25"/>
    </row>
    <row r="939516" spans="1:13" ht="17.25" customHeight="1" x14ac:dyDescent="0.15">
      <c r="A939516" s="25"/>
      <c r="C939516" s="25"/>
      <c r="D939516" s="25"/>
      <c r="E939516" s="25"/>
      <c r="J939516" s="25"/>
      <c r="K939516" s="25"/>
      <c r="M939516" s="25"/>
    </row>
    <row r="939517" spans="1:13" ht="17.25" customHeight="1" x14ac:dyDescent="0.15">
      <c r="A939517" s="25"/>
      <c r="C939517" s="25"/>
      <c r="D939517" s="25"/>
      <c r="E939517" s="25"/>
      <c r="J939517" s="25"/>
      <c r="K939517" s="25"/>
      <c r="M939517" s="25"/>
    </row>
    <row r="939518" spans="1:13" ht="17.25" customHeight="1" x14ac:dyDescent="0.15">
      <c r="A939518" s="25"/>
      <c r="C939518" s="25"/>
      <c r="D939518" s="25"/>
      <c r="E939518" s="25"/>
      <c r="J939518" s="25"/>
      <c r="K939518" s="25"/>
      <c r="M939518" s="25"/>
    </row>
    <row r="939519" spans="1:13" ht="17.25" customHeight="1" x14ac:dyDescent="0.15">
      <c r="A939519" s="25"/>
      <c r="C939519" s="25"/>
      <c r="D939519" s="25"/>
      <c r="E939519" s="25"/>
      <c r="J939519" s="25"/>
      <c r="K939519" s="25"/>
      <c r="M939519" s="25"/>
    </row>
    <row r="939520" spans="1:13" ht="17.25" customHeight="1" x14ac:dyDescent="0.15">
      <c r="A939520" s="25"/>
      <c r="C939520" s="25"/>
      <c r="D939520" s="25"/>
      <c r="E939520" s="25"/>
      <c r="J939520" s="25"/>
      <c r="K939520" s="25"/>
      <c r="M939520" s="25"/>
    </row>
    <row r="939521" spans="1:13" ht="17.25" customHeight="1" x14ac:dyDescent="0.15">
      <c r="A939521" s="25"/>
      <c r="C939521" s="25"/>
      <c r="D939521" s="25"/>
      <c r="E939521" s="25"/>
      <c r="J939521" s="25"/>
      <c r="K939521" s="25"/>
      <c r="M939521" s="25"/>
    </row>
    <row r="939522" spans="1:13" ht="17.25" customHeight="1" x14ac:dyDescent="0.15">
      <c r="A939522" s="25"/>
      <c r="C939522" s="25"/>
      <c r="D939522" s="25"/>
      <c r="E939522" s="25"/>
      <c r="J939522" s="25"/>
      <c r="K939522" s="25"/>
      <c r="M939522" s="25"/>
    </row>
    <row r="939523" spans="1:13" ht="17.25" customHeight="1" x14ac:dyDescent="0.15">
      <c r="A939523" s="25"/>
      <c r="C939523" s="25"/>
      <c r="D939523" s="25"/>
      <c r="E939523" s="25"/>
      <c r="J939523" s="25"/>
      <c r="K939523" s="25"/>
      <c r="M939523" s="25"/>
    </row>
    <row r="939524" spans="1:13" ht="17.25" customHeight="1" x14ac:dyDescent="0.15">
      <c r="A939524" s="25"/>
      <c r="C939524" s="25"/>
      <c r="D939524" s="25"/>
      <c r="E939524" s="25"/>
      <c r="J939524" s="25"/>
      <c r="K939524" s="25"/>
      <c r="M939524" s="25"/>
    </row>
    <row r="939525" spans="1:13" ht="17.25" customHeight="1" x14ac:dyDescent="0.15">
      <c r="A939525" s="25"/>
      <c r="C939525" s="25"/>
      <c r="D939525" s="25"/>
      <c r="E939525" s="25"/>
      <c r="J939525" s="25"/>
      <c r="K939525" s="25"/>
      <c r="M939525" s="25"/>
    </row>
    <row r="939526" spans="1:13" ht="17.25" customHeight="1" x14ac:dyDescent="0.15">
      <c r="A939526" s="25"/>
      <c r="C939526" s="25"/>
      <c r="D939526" s="25"/>
      <c r="E939526" s="25"/>
      <c r="J939526" s="25"/>
      <c r="K939526" s="25"/>
      <c r="M939526" s="25"/>
    </row>
    <row r="939527" spans="1:13" ht="17.25" customHeight="1" x14ac:dyDescent="0.15">
      <c r="A939527" s="25"/>
      <c r="C939527" s="25"/>
      <c r="D939527" s="25"/>
      <c r="E939527" s="25"/>
      <c r="J939527" s="25"/>
      <c r="K939527" s="25"/>
      <c r="M939527" s="25"/>
    </row>
    <row r="939528" spans="1:13" ht="17.25" customHeight="1" x14ac:dyDescent="0.15">
      <c r="A939528" s="25"/>
      <c r="C939528" s="25"/>
      <c r="D939528" s="25"/>
      <c r="E939528" s="25"/>
      <c r="J939528" s="25"/>
      <c r="K939528" s="25"/>
      <c r="M939528" s="25"/>
    </row>
    <row r="939529" spans="1:13" ht="17.25" customHeight="1" x14ac:dyDescent="0.15">
      <c r="A939529" s="25"/>
      <c r="C939529" s="25"/>
      <c r="D939529" s="25"/>
      <c r="E939529" s="25"/>
      <c r="J939529" s="25"/>
      <c r="K939529" s="25"/>
      <c r="M939529" s="25"/>
    </row>
    <row r="939530" spans="1:13" ht="17.25" customHeight="1" x14ac:dyDescent="0.15">
      <c r="A939530" s="25"/>
      <c r="C939530" s="25"/>
      <c r="D939530" s="25"/>
      <c r="E939530" s="25"/>
      <c r="J939530" s="25"/>
      <c r="K939530" s="25"/>
      <c r="M939530" s="25"/>
    </row>
    <row r="939531" spans="1:13" ht="17.25" customHeight="1" x14ac:dyDescent="0.15">
      <c r="A939531" s="25"/>
      <c r="C939531" s="25"/>
      <c r="D939531" s="25"/>
      <c r="E939531" s="25"/>
      <c r="J939531" s="25"/>
      <c r="K939531" s="25"/>
      <c r="M939531" s="25"/>
    </row>
    <row r="939532" spans="1:13" ht="17.25" customHeight="1" x14ac:dyDescent="0.15">
      <c r="A939532" s="25"/>
      <c r="C939532" s="25"/>
      <c r="D939532" s="25"/>
      <c r="E939532" s="25"/>
      <c r="J939532" s="25"/>
      <c r="K939532" s="25"/>
      <c r="M939532" s="25"/>
    </row>
    <row r="939533" spans="1:13" ht="17.25" customHeight="1" x14ac:dyDescent="0.15">
      <c r="A939533" s="25"/>
      <c r="C939533" s="25"/>
      <c r="D939533" s="25"/>
      <c r="E939533" s="25"/>
      <c r="J939533" s="25"/>
      <c r="K939533" s="25"/>
      <c r="M939533" s="25"/>
    </row>
    <row r="939534" spans="1:13" ht="17.25" customHeight="1" x14ac:dyDescent="0.15">
      <c r="A939534" s="25"/>
      <c r="C939534" s="25"/>
      <c r="D939534" s="25"/>
      <c r="E939534" s="25"/>
      <c r="J939534" s="25"/>
      <c r="K939534" s="25"/>
      <c r="M939534" s="25"/>
    </row>
    <row r="939535" spans="1:13" ht="17.25" customHeight="1" x14ac:dyDescent="0.15">
      <c r="A939535" s="25"/>
      <c r="C939535" s="25"/>
      <c r="D939535" s="25"/>
      <c r="E939535" s="25"/>
      <c r="J939535" s="25"/>
      <c r="K939535" s="25"/>
      <c r="M939535" s="25"/>
    </row>
    <row r="939536" spans="1:13" ht="17.25" customHeight="1" x14ac:dyDescent="0.15">
      <c r="A939536" s="25"/>
      <c r="C939536" s="25"/>
      <c r="D939536" s="25"/>
      <c r="E939536" s="25"/>
      <c r="J939536" s="25"/>
      <c r="K939536" s="25"/>
      <c r="M939536" s="25"/>
    </row>
    <row r="939537" spans="1:13" ht="17.25" customHeight="1" x14ac:dyDescent="0.15">
      <c r="A939537" s="25"/>
      <c r="C939537" s="25"/>
      <c r="D939537" s="25"/>
      <c r="E939537" s="25"/>
      <c r="J939537" s="25"/>
      <c r="K939537" s="25"/>
      <c r="M939537" s="25"/>
    </row>
    <row r="939538" spans="1:13" ht="17.25" customHeight="1" x14ac:dyDescent="0.15">
      <c r="A939538" s="25"/>
      <c r="C939538" s="25"/>
      <c r="D939538" s="25"/>
      <c r="E939538" s="25"/>
      <c r="J939538" s="25"/>
      <c r="K939538" s="25"/>
      <c r="M939538" s="25"/>
    </row>
    <row r="939539" spans="1:13" ht="17.25" customHeight="1" x14ac:dyDescent="0.15">
      <c r="A939539" s="25"/>
      <c r="C939539" s="25"/>
      <c r="D939539" s="25"/>
      <c r="E939539" s="25"/>
      <c r="J939539" s="25"/>
      <c r="K939539" s="25"/>
      <c r="M939539" s="25"/>
    </row>
    <row r="939540" spans="1:13" ht="17.25" customHeight="1" x14ac:dyDescent="0.15">
      <c r="A939540" s="25"/>
      <c r="C939540" s="25"/>
      <c r="D939540" s="25"/>
      <c r="E939540" s="25"/>
      <c r="J939540" s="25"/>
      <c r="K939540" s="25"/>
      <c r="M939540" s="25"/>
    </row>
    <row r="939541" spans="1:13" ht="17.25" customHeight="1" x14ac:dyDescent="0.15">
      <c r="A939541" s="25"/>
      <c r="C939541" s="25"/>
      <c r="D939541" s="25"/>
      <c r="E939541" s="25"/>
      <c r="J939541" s="25"/>
      <c r="K939541" s="25"/>
      <c r="M939541" s="25"/>
    </row>
    <row r="939542" spans="1:13" ht="17.25" customHeight="1" x14ac:dyDescent="0.15">
      <c r="A939542" s="25"/>
      <c r="C939542" s="25"/>
      <c r="D939542" s="25"/>
      <c r="E939542" s="25"/>
      <c r="J939542" s="25"/>
      <c r="K939542" s="25"/>
      <c r="M939542" s="25"/>
    </row>
    <row r="939543" spans="1:13" ht="17.25" customHeight="1" x14ac:dyDescent="0.15">
      <c r="A939543" s="25"/>
      <c r="C939543" s="25"/>
      <c r="D939543" s="25"/>
      <c r="E939543" s="25"/>
      <c r="J939543" s="25"/>
      <c r="K939543" s="25"/>
      <c r="M939543" s="25"/>
    </row>
    <row r="939544" spans="1:13" ht="17.25" customHeight="1" x14ac:dyDescent="0.15">
      <c r="A939544" s="25"/>
      <c r="C939544" s="25"/>
      <c r="D939544" s="25"/>
      <c r="E939544" s="25"/>
      <c r="J939544" s="25"/>
      <c r="K939544" s="25"/>
      <c r="M939544" s="25"/>
    </row>
    <row r="939545" spans="1:13" ht="17.25" customHeight="1" x14ac:dyDescent="0.15">
      <c r="A939545" s="25"/>
      <c r="C939545" s="25"/>
      <c r="D939545" s="25"/>
      <c r="E939545" s="25"/>
      <c r="J939545" s="25"/>
      <c r="K939545" s="25"/>
      <c r="M939545" s="25"/>
    </row>
    <row r="939546" spans="1:13" ht="17.25" customHeight="1" x14ac:dyDescent="0.15">
      <c r="A939546" s="25"/>
      <c r="C939546" s="25"/>
      <c r="D939546" s="25"/>
      <c r="E939546" s="25"/>
      <c r="J939546" s="25"/>
      <c r="K939546" s="25"/>
      <c r="M939546" s="25"/>
    </row>
    <row r="939547" spans="1:13" ht="17.25" customHeight="1" x14ac:dyDescent="0.15">
      <c r="A939547" s="25"/>
      <c r="C939547" s="25"/>
      <c r="D939547" s="25"/>
      <c r="E939547" s="25"/>
      <c r="J939547" s="25"/>
      <c r="K939547" s="25"/>
      <c r="M939547" s="25"/>
    </row>
    <row r="939548" spans="1:13" ht="17.25" customHeight="1" x14ac:dyDescent="0.15">
      <c r="A939548" s="25"/>
      <c r="C939548" s="25"/>
      <c r="D939548" s="25"/>
      <c r="E939548" s="25"/>
      <c r="J939548" s="25"/>
      <c r="K939548" s="25"/>
      <c r="M939548" s="25"/>
    </row>
    <row r="939549" spans="1:13" ht="17.25" customHeight="1" x14ac:dyDescent="0.15">
      <c r="A939549" s="25"/>
      <c r="C939549" s="25"/>
      <c r="D939549" s="25"/>
      <c r="E939549" s="25"/>
      <c r="J939549" s="25"/>
      <c r="K939549" s="25"/>
      <c r="M939549" s="25"/>
    </row>
    <row r="939550" spans="1:13" ht="17.25" customHeight="1" x14ac:dyDescent="0.15">
      <c r="A939550" s="25"/>
      <c r="C939550" s="25"/>
      <c r="D939550" s="25"/>
      <c r="E939550" s="25"/>
      <c r="J939550" s="25"/>
      <c r="K939550" s="25"/>
      <c r="M939550" s="25"/>
    </row>
    <row r="939551" spans="1:13" ht="17.25" customHeight="1" x14ac:dyDescent="0.15">
      <c r="A939551" s="25"/>
      <c r="C939551" s="25"/>
      <c r="D939551" s="25"/>
      <c r="E939551" s="25"/>
      <c r="J939551" s="25"/>
      <c r="K939551" s="25"/>
      <c r="M939551" s="25"/>
    </row>
    <row r="939552" spans="1:13" ht="17.25" customHeight="1" x14ac:dyDescent="0.15">
      <c r="A939552" s="25"/>
      <c r="C939552" s="25"/>
      <c r="D939552" s="25"/>
      <c r="E939552" s="25"/>
      <c r="J939552" s="25"/>
      <c r="K939552" s="25"/>
      <c r="M939552" s="25"/>
    </row>
    <row r="939553" spans="1:13" ht="17.25" customHeight="1" x14ac:dyDescent="0.15">
      <c r="A939553" s="25"/>
      <c r="C939553" s="25"/>
      <c r="D939553" s="25"/>
      <c r="E939553" s="25"/>
      <c r="J939553" s="25"/>
      <c r="K939553" s="25"/>
      <c r="M939553" s="25"/>
    </row>
    <row r="939554" spans="1:13" ht="17.25" customHeight="1" x14ac:dyDescent="0.15">
      <c r="A939554" s="25"/>
      <c r="C939554" s="25"/>
      <c r="D939554" s="25"/>
      <c r="E939554" s="25"/>
      <c r="J939554" s="25"/>
      <c r="K939554" s="25"/>
      <c r="M939554" s="25"/>
    </row>
    <row r="939555" spans="1:13" ht="17.25" customHeight="1" x14ac:dyDescent="0.15">
      <c r="A939555" s="25"/>
      <c r="C939555" s="25"/>
      <c r="D939555" s="25"/>
      <c r="E939555" s="25"/>
      <c r="J939555" s="25"/>
      <c r="K939555" s="25"/>
      <c r="M939555" s="25"/>
    </row>
    <row r="939556" spans="1:13" ht="17.25" customHeight="1" x14ac:dyDescent="0.15">
      <c r="A939556" s="25"/>
      <c r="C939556" s="25"/>
      <c r="D939556" s="25"/>
      <c r="E939556" s="25"/>
      <c r="J939556" s="25"/>
      <c r="K939556" s="25"/>
      <c r="M939556" s="25"/>
    </row>
    <row r="939557" spans="1:13" ht="17.25" customHeight="1" x14ac:dyDescent="0.15">
      <c r="A939557" s="25"/>
      <c r="C939557" s="25"/>
      <c r="D939557" s="25"/>
      <c r="E939557" s="25"/>
      <c r="J939557" s="25"/>
      <c r="K939557" s="25"/>
      <c r="M939557" s="25"/>
    </row>
    <row r="939558" spans="1:13" ht="17.25" customHeight="1" x14ac:dyDescent="0.15">
      <c r="A939558" s="25"/>
      <c r="C939558" s="25"/>
      <c r="D939558" s="25"/>
      <c r="E939558" s="25"/>
      <c r="J939558" s="25"/>
      <c r="K939558" s="25"/>
      <c r="M939558" s="25"/>
    </row>
    <row r="939559" spans="1:13" ht="17.25" customHeight="1" x14ac:dyDescent="0.15">
      <c r="A939559" s="25"/>
      <c r="C939559" s="25"/>
      <c r="D939559" s="25"/>
      <c r="E939559" s="25"/>
      <c r="J939559" s="25"/>
      <c r="K939559" s="25"/>
      <c r="M939559" s="25"/>
    </row>
    <row r="939560" spans="1:13" ht="17.25" customHeight="1" x14ac:dyDescent="0.15">
      <c r="A939560" s="25"/>
      <c r="C939560" s="25"/>
      <c r="D939560" s="25"/>
      <c r="E939560" s="25"/>
      <c r="J939560" s="25"/>
      <c r="K939560" s="25"/>
      <c r="M939560" s="25"/>
    </row>
    <row r="939561" spans="1:13" ht="17.25" customHeight="1" x14ac:dyDescent="0.15">
      <c r="A939561" s="25"/>
      <c r="C939561" s="25"/>
      <c r="D939561" s="25"/>
      <c r="E939561" s="25"/>
      <c r="J939561" s="25"/>
      <c r="K939561" s="25"/>
      <c r="M939561" s="25"/>
    </row>
    <row r="939562" spans="1:13" ht="17.25" customHeight="1" x14ac:dyDescent="0.15">
      <c r="A939562" s="25"/>
      <c r="C939562" s="25"/>
      <c r="D939562" s="25"/>
      <c r="E939562" s="25"/>
      <c r="J939562" s="25"/>
      <c r="K939562" s="25"/>
      <c r="M939562" s="25"/>
    </row>
    <row r="939563" spans="1:13" ht="17.25" customHeight="1" x14ac:dyDescent="0.15">
      <c r="A939563" s="25"/>
      <c r="C939563" s="25"/>
      <c r="D939563" s="25"/>
      <c r="E939563" s="25"/>
      <c r="J939563" s="25"/>
      <c r="K939563" s="25"/>
      <c r="M939563" s="25"/>
    </row>
    <row r="939564" spans="1:13" ht="17.25" customHeight="1" x14ac:dyDescent="0.15">
      <c r="A939564" s="25"/>
      <c r="C939564" s="25"/>
      <c r="D939564" s="25"/>
      <c r="E939564" s="25"/>
      <c r="J939564" s="25"/>
      <c r="K939564" s="25"/>
      <c r="M939564" s="25"/>
    </row>
    <row r="939565" spans="1:13" ht="17.25" customHeight="1" x14ac:dyDescent="0.15">
      <c r="A939565" s="25"/>
      <c r="C939565" s="25"/>
      <c r="D939565" s="25"/>
      <c r="E939565" s="25"/>
      <c r="J939565" s="25"/>
      <c r="K939565" s="25"/>
      <c r="M939565" s="25"/>
    </row>
    <row r="939566" spans="1:13" ht="17.25" customHeight="1" x14ac:dyDescent="0.15">
      <c r="A939566" s="25"/>
      <c r="C939566" s="25"/>
      <c r="D939566" s="25"/>
      <c r="E939566" s="25"/>
      <c r="J939566" s="25"/>
      <c r="K939566" s="25"/>
      <c r="M939566" s="25"/>
    </row>
    <row r="939567" spans="1:13" ht="17.25" customHeight="1" x14ac:dyDescent="0.15">
      <c r="A939567" s="25"/>
      <c r="C939567" s="25"/>
      <c r="D939567" s="25"/>
      <c r="E939567" s="25"/>
      <c r="J939567" s="25"/>
      <c r="K939567" s="25"/>
      <c r="M939567" s="25"/>
    </row>
    <row r="939568" spans="1:13" ht="17.25" customHeight="1" x14ac:dyDescent="0.15">
      <c r="A939568" s="25"/>
      <c r="C939568" s="25"/>
      <c r="D939568" s="25"/>
      <c r="E939568" s="25"/>
      <c r="J939568" s="25"/>
      <c r="K939568" s="25"/>
      <c r="M939568" s="25"/>
    </row>
    <row r="939569" spans="1:13" ht="17.25" customHeight="1" x14ac:dyDescent="0.15">
      <c r="A939569" s="25"/>
      <c r="C939569" s="25"/>
      <c r="D939569" s="25"/>
      <c r="E939569" s="25"/>
      <c r="J939569" s="25"/>
      <c r="K939569" s="25"/>
      <c r="M939569" s="25"/>
    </row>
    <row r="939570" spans="1:13" ht="17.25" customHeight="1" x14ac:dyDescent="0.15">
      <c r="A939570" s="25"/>
      <c r="C939570" s="25"/>
      <c r="D939570" s="25"/>
      <c r="E939570" s="25"/>
      <c r="J939570" s="25"/>
      <c r="K939570" s="25"/>
      <c r="M939570" s="25"/>
    </row>
    <row r="939571" spans="1:13" ht="17.25" customHeight="1" x14ac:dyDescent="0.15">
      <c r="A939571" s="25"/>
      <c r="C939571" s="25"/>
      <c r="D939571" s="25"/>
      <c r="E939571" s="25"/>
      <c r="J939571" s="25"/>
      <c r="K939571" s="25"/>
      <c r="M939571" s="25"/>
    </row>
    <row r="939572" spans="1:13" ht="17.25" customHeight="1" x14ac:dyDescent="0.15">
      <c r="A939572" s="25"/>
      <c r="C939572" s="25"/>
      <c r="D939572" s="25"/>
      <c r="E939572" s="25"/>
      <c r="J939572" s="25"/>
      <c r="K939572" s="25"/>
      <c r="M939572" s="25"/>
    </row>
    <row r="939573" spans="1:13" ht="17.25" customHeight="1" x14ac:dyDescent="0.15">
      <c r="A939573" s="25"/>
      <c r="C939573" s="25"/>
      <c r="D939573" s="25"/>
      <c r="E939573" s="25"/>
      <c r="J939573" s="25"/>
      <c r="K939573" s="25"/>
      <c r="M939573" s="25"/>
    </row>
    <row r="939574" spans="1:13" ht="17.25" customHeight="1" x14ac:dyDescent="0.15">
      <c r="A939574" s="25"/>
      <c r="C939574" s="25"/>
      <c r="D939574" s="25"/>
      <c r="E939574" s="25"/>
      <c r="J939574" s="25"/>
      <c r="K939574" s="25"/>
      <c r="M939574" s="25"/>
    </row>
    <row r="939575" spans="1:13" ht="17.25" customHeight="1" x14ac:dyDescent="0.15">
      <c r="A939575" s="25"/>
      <c r="C939575" s="25"/>
      <c r="D939575" s="25"/>
      <c r="E939575" s="25"/>
      <c r="J939575" s="25"/>
      <c r="K939575" s="25"/>
      <c r="M939575" s="25"/>
    </row>
    <row r="939576" spans="1:13" ht="17.25" customHeight="1" x14ac:dyDescent="0.15">
      <c r="A939576" s="25"/>
      <c r="C939576" s="25"/>
      <c r="D939576" s="25"/>
      <c r="E939576" s="25"/>
      <c r="J939576" s="25"/>
      <c r="K939576" s="25"/>
      <c r="M939576" s="25"/>
    </row>
    <row r="939577" spans="1:13" ht="17.25" customHeight="1" x14ac:dyDescent="0.15">
      <c r="A939577" s="25"/>
      <c r="C939577" s="25"/>
      <c r="D939577" s="25"/>
      <c r="E939577" s="25"/>
      <c r="J939577" s="25"/>
      <c r="K939577" s="25"/>
      <c r="M939577" s="25"/>
    </row>
    <row r="939578" spans="1:13" ht="17.25" customHeight="1" x14ac:dyDescent="0.15">
      <c r="A939578" s="25"/>
      <c r="C939578" s="25"/>
      <c r="D939578" s="25"/>
      <c r="E939578" s="25"/>
      <c r="J939578" s="25"/>
      <c r="K939578" s="25"/>
      <c r="M939578" s="25"/>
    </row>
    <row r="939579" spans="1:13" ht="17.25" customHeight="1" x14ac:dyDescent="0.15">
      <c r="A939579" s="25"/>
      <c r="C939579" s="25"/>
      <c r="D939579" s="25"/>
      <c r="E939579" s="25"/>
      <c r="J939579" s="25"/>
      <c r="K939579" s="25"/>
      <c r="M939579" s="25"/>
    </row>
    <row r="939580" spans="1:13" ht="17.25" customHeight="1" x14ac:dyDescent="0.15">
      <c r="A939580" s="25"/>
      <c r="C939580" s="25"/>
      <c r="D939580" s="25"/>
      <c r="E939580" s="25"/>
      <c r="J939580" s="25"/>
      <c r="K939580" s="25"/>
      <c r="M939580" s="25"/>
    </row>
    <row r="939581" spans="1:13" ht="17.25" customHeight="1" x14ac:dyDescent="0.15">
      <c r="A939581" s="25"/>
      <c r="C939581" s="25"/>
      <c r="D939581" s="25"/>
      <c r="E939581" s="25"/>
      <c r="J939581" s="25"/>
      <c r="K939581" s="25"/>
      <c r="M939581" s="25"/>
    </row>
    <row r="939582" spans="1:13" ht="17.25" customHeight="1" x14ac:dyDescent="0.15">
      <c r="A939582" s="25"/>
      <c r="C939582" s="25"/>
      <c r="D939582" s="25"/>
      <c r="E939582" s="25"/>
      <c r="J939582" s="25"/>
      <c r="K939582" s="25"/>
      <c r="M939582" s="25"/>
    </row>
    <row r="939583" spans="1:13" ht="17.25" customHeight="1" x14ac:dyDescent="0.15">
      <c r="A939583" s="25"/>
      <c r="C939583" s="25"/>
      <c r="D939583" s="25"/>
      <c r="E939583" s="25"/>
      <c r="J939583" s="25"/>
      <c r="K939583" s="25"/>
      <c r="M939583" s="25"/>
    </row>
    <row r="939584" spans="1:13" ht="17.25" customHeight="1" x14ac:dyDescent="0.15">
      <c r="A939584" s="25"/>
      <c r="C939584" s="25"/>
      <c r="D939584" s="25"/>
      <c r="E939584" s="25"/>
      <c r="J939584" s="25"/>
      <c r="K939584" s="25"/>
      <c r="M939584" s="25"/>
    </row>
    <row r="939585" spans="1:13" ht="17.25" customHeight="1" x14ac:dyDescent="0.15">
      <c r="A939585" s="25"/>
      <c r="C939585" s="25"/>
      <c r="D939585" s="25"/>
      <c r="E939585" s="25"/>
      <c r="J939585" s="25"/>
      <c r="K939585" s="25"/>
      <c r="M939585" s="25"/>
    </row>
    <row r="939586" spans="1:13" ht="17.25" customHeight="1" x14ac:dyDescent="0.15">
      <c r="A939586" s="25"/>
      <c r="C939586" s="25"/>
      <c r="D939586" s="25"/>
      <c r="E939586" s="25"/>
      <c r="J939586" s="25"/>
      <c r="K939586" s="25"/>
      <c r="M939586" s="25"/>
    </row>
    <row r="939587" spans="1:13" ht="17.25" customHeight="1" x14ac:dyDescent="0.15">
      <c r="A939587" s="25"/>
      <c r="C939587" s="25"/>
      <c r="D939587" s="25"/>
      <c r="E939587" s="25"/>
      <c r="J939587" s="25"/>
      <c r="K939587" s="25"/>
      <c r="M939587" s="25"/>
    </row>
    <row r="939588" spans="1:13" ht="17.25" customHeight="1" x14ac:dyDescent="0.15">
      <c r="A939588" s="25"/>
      <c r="C939588" s="25"/>
      <c r="D939588" s="25"/>
      <c r="E939588" s="25"/>
      <c r="J939588" s="25"/>
      <c r="K939588" s="25"/>
      <c r="M939588" s="25"/>
    </row>
    <row r="939589" spans="1:13" ht="17.25" customHeight="1" x14ac:dyDescent="0.15">
      <c r="A939589" s="25"/>
      <c r="C939589" s="25"/>
      <c r="D939589" s="25"/>
      <c r="E939589" s="25"/>
      <c r="J939589" s="25"/>
      <c r="K939589" s="25"/>
      <c r="M939589" s="25"/>
    </row>
    <row r="939590" spans="1:13" ht="17.25" customHeight="1" x14ac:dyDescent="0.15">
      <c r="A939590" s="25"/>
      <c r="C939590" s="25"/>
      <c r="D939590" s="25"/>
      <c r="E939590" s="25"/>
      <c r="J939590" s="25"/>
      <c r="K939590" s="25"/>
      <c r="M939590" s="25"/>
    </row>
    <row r="939591" spans="1:13" ht="17.25" customHeight="1" x14ac:dyDescent="0.15">
      <c r="A939591" s="25"/>
      <c r="C939591" s="25"/>
      <c r="D939591" s="25"/>
      <c r="E939591" s="25"/>
      <c r="J939591" s="25"/>
      <c r="K939591" s="25"/>
      <c r="M939591" s="25"/>
    </row>
    <row r="939592" spans="1:13" ht="17.25" customHeight="1" x14ac:dyDescent="0.15">
      <c r="A939592" s="25"/>
      <c r="C939592" s="25"/>
      <c r="D939592" s="25"/>
      <c r="E939592" s="25"/>
      <c r="J939592" s="25"/>
      <c r="K939592" s="25"/>
      <c r="M939592" s="25"/>
    </row>
    <row r="939593" spans="1:13" ht="17.25" customHeight="1" x14ac:dyDescent="0.15">
      <c r="A939593" s="25"/>
      <c r="C939593" s="25"/>
      <c r="D939593" s="25"/>
      <c r="E939593" s="25"/>
      <c r="J939593" s="25"/>
      <c r="K939593" s="25"/>
      <c r="M939593" s="25"/>
    </row>
    <row r="939594" spans="1:13" ht="17.25" customHeight="1" x14ac:dyDescent="0.15">
      <c r="A939594" s="25"/>
      <c r="C939594" s="25"/>
      <c r="D939594" s="25"/>
      <c r="E939594" s="25"/>
      <c r="J939594" s="25"/>
      <c r="K939594" s="25"/>
      <c r="M939594" s="25"/>
    </row>
    <row r="939595" spans="1:13" ht="17.25" customHeight="1" x14ac:dyDescent="0.15">
      <c r="A939595" s="25"/>
      <c r="C939595" s="25"/>
      <c r="D939595" s="25"/>
      <c r="E939595" s="25"/>
      <c r="J939595" s="25"/>
      <c r="K939595" s="25"/>
      <c r="M939595" s="25"/>
    </row>
    <row r="939596" spans="1:13" ht="17.25" customHeight="1" x14ac:dyDescent="0.15">
      <c r="A939596" s="25"/>
      <c r="C939596" s="25"/>
      <c r="D939596" s="25"/>
      <c r="E939596" s="25"/>
      <c r="J939596" s="25"/>
      <c r="K939596" s="25"/>
      <c r="M939596" s="25"/>
    </row>
    <row r="939597" spans="1:13" ht="17.25" customHeight="1" x14ac:dyDescent="0.15">
      <c r="A939597" s="25"/>
      <c r="C939597" s="25"/>
      <c r="D939597" s="25"/>
      <c r="E939597" s="25"/>
      <c r="J939597" s="25"/>
      <c r="K939597" s="25"/>
      <c r="M939597" s="25"/>
    </row>
    <row r="939598" spans="1:13" ht="17.25" customHeight="1" x14ac:dyDescent="0.15">
      <c r="A939598" s="25"/>
      <c r="C939598" s="25"/>
      <c r="D939598" s="25"/>
      <c r="E939598" s="25"/>
      <c r="J939598" s="25"/>
      <c r="K939598" s="25"/>
      <c r="M939598" s="25"/>
    </row>
    <row r="939599" spans="1:13" ht="17.25" customHeight="1" x14ac:dyDescent="0.15">
      <c r="A939599" s="25"/>
      <c r="C939599" s="25"/>
      <c r="D939599" s="25"/>
      <c r="E939599" s="25"/>
      <c r="J939599" s="25"/>
      <c r="K939599" s="25"/>
      <c r="M939599" s="25"/>
    </row>
    <row r="939600" spans="1:13" ht="17.25" customHeight="1" x14ac:dyDescent="0.15">
      <c r="A939600" s="25"/>
      <c r="C939600" s="25"/>
      <c r="D939600" s="25"/>
      <c r="E939600" s="25"/>
      <c r="J939600" s="25"/>
      <c r="K939600" s="25"/>
      <c r="M939600" s="25"/>
    </row>
    <row r="939601" spans="1:13" ht="17.25" customHeight="1" x14ac:dyDescent="0.15">
      <c r="A939601" s="25"/>
      <c r="C939601" s="25"/>
      <c r="D939601" s="25"/>
      <c r="E939601" s="25"/>
      <c r="J939601" s="25"/>
      <c r="K939601" s="25"/>
      <c r="M939601" s="25"/>
    </row>
    <row r="939602" spans="1:13" ht="17.25" customHeight="1" x14ac:dyDescent="0.15">
      <c r="A939602" s="25"/>
      <c r="C939602" s="25"/>
      <c r="D939602" s="25"/>
      <c r="E939602" s="25"/>
      <c r="J939602" s="25"/>
      <c r="K939602" s="25"/>
      <c r="M939602" s="25"/>
    </row>
    <row r="939603" spans="1:13" ht="17.25" customHeight="1" x14ac:dyDescent="0.15">
      <c r="A939603" s="25"/>
      <c r="C939603" s="25"/>
      <c r="D939603" s="25"/>
      <c r="E939603" s="25"/>
      <c r="J939603" s="25"/>
      <c r="K939603" s="25"/>
      <c r="M939603" s="25"/>
    </row>
    <row r="939604" spans="1:13" ht="17.25" customHeight="1" x14ac:dyDescent="0.15">
      <c r="A939604" s="25"/>
      <c r="C939604" s="25"/>
      <c r="D939604" s="25"/>
      <c r="E939604" s="25"/>
      <c r="J939604" s="25"/>
      <c r="K939604" s="25"/>
      <c r="M939604" s="25"/>
    </row>
    <row r="939605" spans="1:13" ht="17.25" customHeight="1" x14ac:dyDescent="0.15">
      <c r="A939605" s="25"/>
      <c r="C939605" s="25"/>
      <c r="D939605" s="25"/>
      <c r="E939605" s="25"/>
      <c r="J939605" s="25"/>
      <c r="K939605" s="25"/>
      <c r="M939605" s="25"/>
    </row>
    <row r="939606" spans="1:13" ht="17.25" customHeight="1" x14ac:dyDescent="0.15">
      <c r="A939606" s="25"/>
      <c r="C939606" s="25"/>
      <c r="D939606" s="25"/>
      <c r="E939606" s="25"/>
      <c r="J939606" s="25"/>
      <c r="K939606" s="25"/>
      <c r="M939606" s="25"/>
    </row>
    <row r="939607" spans="1:13" ht="17.25" customHeight="1" x14ac:dyDescent="0.15">
      <c r="A939607" s="25"/>
      <c r="C939607" s="25"/>
      <c r="D939607" s="25"/>
      <c r="E939607" s="25"/>
      <c r="J939607" s="25"/>
      <c r="K939607" s="25"/>
      <c r="M939607" s="25"/>
    </row>
    <row r="939608" spans="1:13" ht="17.25" customHeight="1" x14ac:dyDescent="0.15">
      <c r="A939608" s="25"/>
      <c r="C939608" s="25"/>
      <c r="D939608" s="25"/>
      <c r="E939608" s="25"/>
      <c r="J939608" s="25"/>
      <c r="K939608" s="25"/>
      <c r="M939608" s="25"/>
    </row>
    <row r="939609" spans="1:13" ht="17.25" customHeight="1" x14ac:dyDescent="0.15">
      <c r="A939609" s="25"/>
      <c r="C939609" s="25"/>
      <c r="D939609" s="25"/>
      <c r="E939609" s="25"/>
      <c r="J939609" s="25"/>
      <c r="K939609" s="25"/>
      <c r="M939609" s="25"/>
    </row>
    <row r="939610" spans="1:13" ht="17.25" customHeight="1" x14ac:dyDescent="0.15">
      <c r="A939610" s="25"/>
      <c r="C939610" s="25"/>
      <c r="D939610" s="25"/>
      <c r="E939610" s="25"/>
      <c r="J939610" s="25"/>
      <c r="K939610" s="25"/>
      <c r="M939610" s="25"/>
    </row>
    <row r="939611" spans="1:13" ht="17.25" customHeight="1" x14ac:dyDescent="0.15">
      <c r="A939611" s="25"/>
      <c r="C939611" s="25"/>
      <c r="D939611" s="25"/>
      <c r="E939611" s="25"/>
      <c r="J939611" s="25"/>
      <c r="K939611" s="25"/>
      <c r="M939611" s="25"/>
    </row>
    <row r="939612" spans="1:13" ht="17.25" customHeight="1" x14ac:dyDescent="0.15">
      <c r="A939612" s="25"/>
      <c r="C939612" s="25"/>
      <c r="D939612" s="25"/>
      <c r="E939612" s="25"/>
      <c r="J939612" s="25"/>
      <c r="K939612" s="25"/>
      <c r="M939612" s="25"/>
    </row>
    <row r="939613" spans="1:13" ht="17.25" customHeight="1" x14ac:dyDescent="0.15">
      <c r="A939613" s="25"/>
      <c r="C939613" s="25"/>
      <c r="D939613" s="25"/>
      <c r="E939613" s="25"/>
      <c r="J939613" s="25"/>
      <c r="K939613" s="25"/>
      <c r="M939613" s="25"/>
    </row>
    <row r="939614" spans="1:13" ht="17.25" customHeight="1" x14ac:dyDescent="0.15">
      <c r="A939614" s="25"/>
      <c r="C939614" s="25"/>
      <c r="D939614" s="25"/>
      <c r="E939614" s="25"/>
      <c r="J939614" s="25"/>
      <c r="K939614" s="25"/>
      <c r="M939614" s="25"/>
    </row>
    <row r="939615" spans="1:13" ht="17.25" customHeight="1" x14ac:dyDescent="0.15">
      <c r="A939615" s="25"/>
      <c r="C939615" s="25"/>
      <c r="D939615" s="25"/>
      <c r="E939615" s="25"/>
      <c r="J939615" s="25"/>
      <c r="K939615" s="25"/>
      <c r="M939615" s="25"/>
    </row>
    <row r="939616" spans="1:13" ht="17.25" customHeight="1" x14ac:dyDescent="0.15">
      <c r="A939616" s="25"/>
      <c r="C939616" s="25"/>
      <c r="D939616" s="25"/>
      <c r="E939616" s="25"/>
      <c r="J939616" s="25"/>
      <c r="K939616" s="25"/>
      <c r="M939616" s="25"/>
    </row>
    <row r="939617" spans="1:13" ht="17.25" customHeight="1" x14ac:dyDescent="0.15">
      <c r="A939617" s="25"/>
      <c r="C939617" s="25"/>
      <c r="D939617" s="25"/>
      <c r="E939617" s="25"/>
      <c r="J939617" s="25"/>
      <c r="K939617" s="25"/>
      <c r="M939617" s="25"/>
    </row>
    <row r="939618" spans="1:13" ht="17.25" customHeight="1" x14ac:dyDescent="0.15">
      <c r="A939618" s="25"/>
      <c r="C939618" s="25"/>
      <c r="D939618" s="25"/>
      <c r="E939618" s="25"/>
      <c r="J939618" s="25"/>
      <c r="K939618" s="25"/>
      <c r="M939618" s="25"/>
    </row>
    <row r="939619" spans="1:13" ht="17.25" customHeight="1" x14ac:dyDescent="0.15">
      <c r="A939619" s="25"/>
      <c r="C939619" s="25"/>
      <c r="D939619" s="25"/>
      <c r="E939619" s="25"/>
      <c r="J939619" s="25"/>
      <c r="K939619" s="25"/>
      <c r="M939619" s="25"/>
    </row>
    <row r="939620" spans="1:13" ht="17.25" customHeight="1" x14ac:dyDescent="0.15">
      <c r="A939620" s="25"/>
      <c r="C939620" s="25"/>
      <c r="D939620" s="25"/>
      <c r="E939620" s="25"/>
      <c r="J939620" s="25"/>
      <c r="K939620" s="25"/>
      <c r="M939620" s="25"/>
    </row>
    <row r="939621" spans="1:13" ht="17.25" customHeight="1" x14ac:dyDescent="0.15">
      <c r="A939621" s="25"/>
      <c r="C939621" s="25"/>
      <c r="D939621" s="25"/>
      <c r="E939621" s="25"/>
      <c r="J939621" s="25"/>
      <c r="K939621" s="25"/>
      <c r="M939621" s="25"/>
    </row>
    <row r="939622" spans="1:13" ht="17.25" customHeight="1" x14ac:dyDescent="0.15">
      <c r="A939622" s="25"/>
      <c r="C939622" s="25"/>
      <c r="D939622" s="25"/>
      <c r="E939622" s="25"/>
      <c r="J939622" s="25"/>
      <c r="K939622" s="25"/>
      <c r="M939622" s="25"/>
    </row>
    <row r="939623" spans="1:13" ht="17.25" customHeight="1" x14ac:dyDescent="0.15">
      <c r="A939623" s="25"/>
      <c r="C939623" s="25"/>
      <c r="D939623" s="25"/>
      <c r="E939623" s="25"/>
      <c r="J939623" s="25"/>
      <c r="K939623" s="25"/>
      <c r="M939623" s="25"/>
    </row>
    <row r="939624" spans="1:13" ht="17.25" customHeight="1" x14ac:dyDescent="0.15">
      <c r="A939624" s="25"/>
      <c r="C939624" s="25"/>
      <c r="D939624" s="25"/>
      <c r="E939624" s="25"/>
      <c r="J939624" s="25"/>
      <c r="K939624" s="25"/>
      <c r="M939624" s="25"/>
    </row>
    <row r="939625" spans="1:13" ht="17.25" customHeight="1" x14ac:dyDescent="0.15">
      <c r="A939625" s="25"/>
      <c r="C939625" s="25"/>
      <c r="D939625" s="25"/>
      <c r="E939625" s="25"/>
      <c r="J939625" s="25"/>
      <c r="K939625" s="25"/>
      <c r="M939625" s="25"/>
    </row>
    <row r="939626" spans="1:13" ht="17.25" customHeight="1" x14ac:dyDescent="0.15">
      <c r="A939626" s="25"/>
      <c r="C939626" s="25"/>
      <c r="D939626" s="25"/>
      <c r="E939626" s="25"/>
      <c r="J939626" s="25"/>
      <c r="K939626" s="25"/>
      <c r="M939626" s="25"/>
    </row>
    <row r="939627" spans="1:13" ht="17.25" customHeight="1" x14ac:dyDescent="0.15">
      <c r="A939627" s="25"/>
      <c r="C939627" s="25"/>
      <c r="D939627" s="25"/>
      <c r="E939627" s="25"/>
      <c r="J939627" s="25"/>
      <c r="K939627" s="25"/>
      <c r="M939627" s="25"/>
    </row>
    <row r="939628" spans="1:13" ht="17.25" customHeight="1" x14ac:dyDescent="0.15">
      <c r="A939628" s="25"/>
      <c r="C939628" s="25"/>
      <c r="D939628" s="25"/>
      <c r="E939628" s="25"/>
      <c r="J939628" s="25"/>
      <c r="K939628" s="25"/>
      <c r="M939628" s="25"/>
    </row>
    <row r="939629" spans="1:13" ht="17.25" customHeight="1" x14ac:dyDescent="0.15">
      <c r="A939629" s="25"/>
      <c r="C939629" s="25"/>
      <c r="D939629" s="25"/>
      <c r="E939629" s="25"/>
      <c r="J939629" s="25"/>
      <c r="K939629" s="25"/>
      <c r="M939629" s="25"/>
    </row>
    <row r="939630" spans="1:13" ht="17.25" customHeight="1" x14ac:dyDescent="0.15">
      <c r="A939630" s="25"/>
      <c r="C939630" s="25"/>
      <c r="D939630" s="25"/>
      <c r="E939630" s="25"/>
      <c r="J939630" s="25"/>
      <c r="K939630" s="25"/>
      <c r="M939630" s="25"/>
    </row>
    <row r="939631" spans="1:13" ht="17.25" customHeight="1" x14ac:dyDescent="0.15">
      <c r="A939631" s="25"/>
      <c r="C939631" s="25"/>
      <c r="D939631" s="25"/>
      <c r="E939631" s="25"/>
      <c r="J939631" s="25"/>
      <c r="K939631" s="25"/>
      <c r="M939631" s="25"/>
    </row>
    <row r="939632" spans="1:13" ht="17.25" customHeight="1" x14ac:dyDescent="0.15">
      <c r="A939632" s="25"/>
      <c r="C939632" s="25"/>
      <c r="D939632" s="25"/>
      <c r="E939632" s="25"/>
      <c r="J939632" s="25"/>
      <c r="K939632" s="25"/>
      <c r="M939632" s="25"/>
    </row>
    <row r="939633" spans="1:13" ht="17.25" customHeight="1" x14ac:dyDescent="0.15">
      <c r="A939633" s="25"/>
      <c r="C939633" s="25"/>
      <c r="D939633" s="25"/>
      <c r="E939633" s="25"/>
      <c r="J939633" s="25"/>
      <c r="K939633" s="25"/>
      <c r="M939633" s="25"/>
    </row>
    <row r="939634" spans="1:13" ht="17.25" customHeight="1" x14ac:dyDescent="0.15">
      <c r="A939634" s="25"/>
      <c r="C939634" s="25"/>
      <c r="D939634" s="25"/>
      <c r="E939634" s="25"/>
      <c r="J939634" s="25"/>
      <c r="K939634" s="25"/>
      <c r="M939634" s="25"/>
    </row>
    <row r="939635" spans="1:13" ht="17.25" customHeight="1" x14ac:dyDescent="0.15">
      <c r="A939635" s="25"/>
      <c r="C939635" s="25"/>
      <c r="D939635" s="25"/>
      <c r="E939635" s="25"/>
      <c r="J939635" s="25"/>
      <c r="K939635" s="25"/>
      <c r="M939635" s="25"/>
    </row>
    <row r="939636" spans="1:13" ht="17.25" customHeight="1" x14ac:dyDescent="0.15">
      <c r="A939636" s="25"/>
      <c r="C939636" s="25"/>
      <c r="D939636" s="25"/>
      <c r="E939636" s="25"/>
      <c r="J939636" s="25"/>
      <c r="K939636" s="25"/>
      <c r="M939636" s="25"/>
    </row>
    <row r="939637" spans="1:13" ht="17.25" customHeight="1" x14ac:dyDescent="0.15">
      <c r="A939637" s="25"/>
      <c r="C939637" s="25"/>
      <c r="D939637" s="25"/>
      <c r="E939637" s="25"/>
      <c r="J939637" s="25"/>
      <c r="K939637" s="25"/>
      <c r="M939637" s="25"/>
    </row>
    <row r="939638" spans="1:13" ht="17.25" customHeight="1" x14ac:dyDescent="0.15">
      <c r="A939638" s="25"/>
      <c r="C939638" s="25"/>
      <c r="D939638" s="25"/>
      <c r="E939638" s="25"/>
      <c r="J939638" s="25"/>
      <c r="K939638" s="25"/>
      <c r="M939638" s="25"/>
    </row>
    <row r="939639" spans="1:13" ht="17.25" customHeight="1" x14ac:dyDescent="0.15">
      <c r="A939639" s="25"/>
      <c r="C939639" s="25"/>
      <c r="D939639" s="25"/>
      <c r="E939639" s="25"/>
      <c r="J939639" s="25"/>
      <c r="K939639" s="25"/>
      <c r="M939639" s="25"/>
    </row>
    <row r="939640" spans="1:13" ht="17.25" customHeight="1" x14ac:dyDescent="0.15">
      <c r="A939640" s="25"/>
      <c r="C939640" s="25"/>
      <c r="D939640" s="25"/>
      <c r="E939640" s="25"/>
      <c r="J939640" s="25"/>
      <c r="K939640" s="25"/>
      <c r="M939640" s="25"/>
    </row>
    <row r="939641" spans="1:13" ht="17.25" customHeight="1" x14ac:dyDescent="0.15">
      <c r="A939641" s="25"/>
      <c r="C939641" s="25"/>
      <c r="D939641" s="25"/>
      <c r="E939641" s="25"/>
      <c r="J939641" s="25"/>
      <c r="K939641" s="25"/>
      <c r="M939641" s="25"/>
    </row>
    <row r="939642" spans="1:13" ht="17.25" customHeight="1" x14ac:dyDescent="0.15">
      <c r="A939642" s="25"/>
      <c r="C939642" s="25"/>
      <c r="D939642" s="25"/>
      <c r="E939642" s="25"/>
      <c r="J939642" s="25"/>
      <c r="K939642" s="25"/>
      <c r="M939642" s="25"/>
    </row>
    <row r="939643" spans="1:13" ht="17.25" customHeight="1" x14ac:dyDescent="0.15">
      <c r="A939643" s="25"/>
      <c r="C939643" s="25"/>
      <c r="D939643" s="25"/>
      <c r="E939643" s="25"/>
      <c r="J939643" s="25"/>
      <c r="K939643" s="25"/>
      <c r="M939643" s="25"/>
    </row>
    <row r="939644" spans="1:13" ht="17.25" customHeight="1" x14ac:dyDescent="0.15">
      <c r="A939644" s="25"/>
      <c r="C939644" s="25"/>
      <c r="D939644" s="25"/>
      <c r="E939644" s="25"/>
      <c r="J939644" s="25"/>
      <c r="K939644" s="25"/>
      <c r="M939644" s="25"/>
    </row>
    <row r="939645" spans="1:13" ht="17.25" customHeight="1" x14ac:dyDescent="0.15">
      <c r="A939645" s="25"/>
      <c r="C939645" s="25"/>
      <c r="D939645" s="25"/>
      <c r="E939645" s="25"/>
      <c r="J939645" s="25"/>
      <c r="K939645" s="25"/>
      <c r="M939645" s="25"/>
    </row>
    <row r="939646" spans="1:13" ht="17.25" customHeight="1" x14ac:dyDescent="0.15">
      <c r="A939646" s="25"/>
      <c r="C939646" s="25"/>
      <c r="D939646" s="25"/>
      <c r="E939646" s="25"/>
      <c r="J939646" s="25"/>
      <c r="K939646" s="25"/>
      <c r="M939646" s="25"/>
    </row>
    <row r="939647" spans="1:13" ht="17.25" customHeight="1" x14ac:dyDescent="0.15">
      <c r="A939647" s="25"/>
      <c r="C939647" s="25"/>
      <c r="D939647" s="25"/>
      <c r="E939647" s="25"/>
      <c r="J939647" s="25"/>
      <c r="K939647" s="25"/>
      <c r="M939647" s="25"/>
    </row>
    <row r="939648" spans="1:13" ht="17.25" customHeight="1" x14ac:dyDescent="0.15">
      <c r="A939648" s="25"/>
      <c r="C939648" s="25"/>
      <c r="D939648" s="25"/>
      <c r="E939648" s="25"/>
      <c r="J939648" s="25"/>
      <c r="K939648" s="25"/>
      <c r="M939648" s="25"/>
    </row>
    <row r="939649" spans="1:13" ht="17.25" customHeight="1" x14ac:dyDescent="0.15">
      <c r="A939649" s="25"/>
      <c r="C939649" s="25"/>
      <c r="D939649" s="25"/>
      <c r="E939649" s="25"/>
      <c r="J939649" s="25"/>
      <c r="K939649" s="25"/>
      <c r="M939649" s="25"/>
    </row>
    <row r="939650" spans="1:13" ht="17.25" customHeight="1" x14ac:dyDescent="0.15">
      <c r="A939650" s="25"/>
      <c r="C939650" s="25"/>
      <c r="D939650" s="25"/>
      <c r="E939650" s="25"/>
      <c r="J939650" s="25"/>
      <c r="K939650" s="25"/>
      <c r="M939650" s="25"/>
    </row>
    <row r="939651" spans="1:13" ht="17.25" customHeight="1" x14ac:dyDescent="0.15">
      <c r="A939651" s="25"/>
      <c r="C939651" s="25"/>
      <c r="D939651" s="25"/>
      <c r="E939651" s="25"/>
      <c r="J939651" s="25"/>
      <c r="K939651" s="25"/>
      <c r="M939651" s="25"/>
    </row>
    <row r="939652" spans="1:13" ht="17.25" customHeight="1" x14ac:dyDescent="0.15">
      <c r="A939652" s="25"/>
      <c r="C939652" s="25"/>
      <c r="D939652" s="25"/>
      <c r="E939652" s="25"/>
      <c r="J939652" s="25"/>
      <c r="K939652" s="25"/>
      <c r="M939652" s="25"/>
    </row>
    <row r="939653" spans="1:13" ht="17.25" customHeight="1" x14ac:dyDescent="0.15">
      <c r="A939653" s="25"/>
      <c r="C939653" s="25"/>
      <c r="D939653" s="25"/>
      <c r="E939653" s="25"/>
      <c r="J939653" s="25"/>
      <c r="K939653" s="25"/>
      <c r="M939653" s="25"/>
    </row>
    <row r="939654" spans="1:13" ht="17.25" customHeight="1" x14ac:dyDescent="0.15">
      <c r="A939654" s="25"/>
      <c r="C939654" s="25"/>
      <c r="D939654" s="25"/>
      <c r="E939654" s="25"/>
      <c r="J939654" s="25"/>
      <c r="K939654" s="25"/>
      <c r="M939654" s="25"/>
    </row>
    <row r="939655" spans="1:13" ht="17.25" customHeight="1" x14ac:dyDescent="0.15">
      <c r="A939655" s="25"/>
      <c r="C939655" s="25"/>
      <c r="D939655" s="25"/>
      <c r="E939655" s="25"/>
      <c r="J939655" s="25"/>
      <c r="K939655" s="25"/>
      <c r="M939655" s="25"/>
    </row>
    <row r="939656" spans="1:13" ht="17.25" customHeight="1" x14ac:dyDescent="0.15">
      <c r="A939656" s="25"/>
      <c r="C939656" s="25"/>
      <c r="D939656" s="25"/>
      <c r="E939656" s="25"/>
      <c r="J939656" s="25"/>
      <c r="K939656" s="25"/>
      <c r="M939656" s="25"/>
    </row>
    <row r="939657" spans="1:13" ht="17.25" customHeight="1" x14ac:dyDescent="0.15">
      <c r="A939657" s="25"/>
      <c r="C939657" s="25"/>
      <c r="D939657" s="25"/>
      <c r="E939657" s="25"/>
      <c r="J939657" s="25"/>
      <c r="K939657" s="25"/>
      <c r="M939657" s="25"/>
    </row>
    <row r="939658" spans="1:13" ht="17.25" customHeight="1" x14ac:dyDescent="0.15">
      <c r="A939658" s="25"/>
      <c r="C939658" s="25"/>
      <c r="D939658" s="25"/>
      <c r="E939658" s="25"/>
      <c r="J939658" s="25"/>
      <c r="K939658" s="25"/>
      <c r="M939658" s="25"/>
    </row>
    <row r="939659" spans="1:13" ht="17.25" customHeight="1" x14ac:dyDescent="0.15">
      <c r="A939659" s="25"/>
      <c r="C939659" s="25"/>
      <c r="D939659" s="25"/>
      <c r="E939659" s="25"/>
      <c r="J939659" s="25"/>
      <c r="K939659" s="25"/>
      <c r="M939659" s="25"/>
    </row>
    <row r="939660" spans="1:13" ht="17.25" customHeight="1" x14ac:dyDescent="0.15">
      <c r="A939660" s="25"/>
      <c r="C939660" s="25"/>
      <c r="D939660" s="25"/>
      <c r="E939660" s="25"/>
      <c r="J939660" s="25"/>
      <c r="K939660" s="25"/>
      <c r="M939660" s="25"/>
    </row>
    <row r="939661" spans="1:13" ht="17.25" customHeight="1" x14ac:dyDescent="0.15">
      <c r="A939661" s="25"/>
      <c r="C939661" s="25"/>
      <c r="D939661" s="25"/>
      <c r="E939661" s="25"/>
      <c r="J939661" s="25"/>
      <c r="K939661" s="25"/>
      <c r="M939661" s="25"/>
    </row>
    <row r="939662" spans="1:13" ht="17.25" customHeight="1" x14ac:dyDescent="0.15">
      <c r="A939662" s="25"/>
      <c r="C939662" s="25"/>
      <c r="D939662" s="25"/>
      <c r="E939662" s="25"/>
      <c r="J939662" s="25"/>
      <c r="K939662" s="25"/>
      <c r="M939662" s="25"/>
    </row>
    <row r="939663" spans="1:13" ht="17.25" customHeight="1" x14ac:dyDescent="0.15">
      <c r="A939663" s="25"/>
      <c r="C939663" s="25"/>
      <c r="D939663" s="25"/>
      <c r="E939663" s="25"/>
      <c r="J939663" s="25"/>
      <c r="K939663" s="25"/>
      <c r="M939663" s="25"/>
    </row>
    <row r="939664" spans="1:13" ht="17.25" customHeight="1" x14ac:dyDescent="0.15">
      <c r="A939664" s="25"/>
      <c r="C939664" s="25"/>
      <c r="D939664" s="25"/>
      <c r="E939664" s="25"/>
      <c r="J939664" s="25"/>
      <c r="K939664" s="25"/>
      <c r="M939664" s="25"/>
    </row>
    <row r="939665" spans="1:13" ht="17.25" customHeight="1" x14ac:dyDescent="0.15">
      <c r="A939665" s="25"/>
      <c r="C939665" s="25"/>
      <c r="D939665" s="25"/>
      <c r="E939665" s="25"/>
      <c r="J939665" s="25"/>
      <c r="K939665" s="25"/>
      <c r="M939665" s="25"/>
    </row>
    <row r="939666" spans="1:13" ht="17.25" customHeight="1" x14ac:dyDescent="0.15">
      <c r="A939666" s="25"/>
      <c r="C939666" s="25"/>
      <c r="D939666" s="25"/>
      <c r="E939666" s="25"/>
      <c r="J939666" s="25"/>
      <c r="K939666" s="25"/>
      <c r="M939666" s="25"/>
    </row>
    <row r="939667" spans="1:13" ht="17.25" customHeight="1" x14ac:dyDescent="0.15">
      <c r="A939667" s="25"/>
      <c r="C939667" s="25"/>
      <c r="D939667" s="25"/>
      <c r="E939667" s="25"/>
      <c r="J939667" s="25"/>
      <c r="K939667" s="25"/>
      <c r="M939667" s="25"/>
    </row>
    <row r="939668" spans="1:13" ht="17.25" customHeight="1" x14ac:dyDescent="0.15">
      <c r="A939668" s="25"/>
      <c r="C939668" s="25"/>
      <c r="D939668" s="25"/>
      <c r="E939668" s="25"/>
      <c r="J939668" s="25"/>
      <c r="K939668" s="25"/>
      <c r="M939668" s="25"/>
    </row>
    <row r="939669" spans="1:13" ht="17.25" customHeight="1" x14ac:dyDescent="0.15">
      <c r="A939669" s="25"/>
      <c r="C939669" s="25"/>
      <c r="D939669" s="25"/>
      <c r="E939669" s="25"/>
      <c r="J939669" s="25"/>
      <c r="K939669" s="25"/>
      <c r="M939669" s="25"/>
    </row>
    <row r="939670" spans="1:13" ht="17.25" customHeight="1" x14ac:dyDescent="0.15">
      <c r="A939670" s="25"/>
      <c r="C939670" s="25"/>
      <c r="D939670" s="25"/>
      <c r="E939670" s="25"/>
      <c r="J939670" s="25"/>
      <c r="K939670" s="25"/>
      <c r="M939670" s="25"/>
    </row>
    <row r="939671" spans="1:13" ht="17.25" customHeight="1" x14ac:dyDescent="0.15">
      <c r="A939671" s="25"/>
      <c r="C939671" s="25"/>
      <c r="D939671" s="25"/>
      <c r="E939671" s="25"/>
      <c r="J939671" s="25"/>
      <c r="K939671" s="25"/>
      <c r="M939671" s="25"/>
    </row>
    <row r="939672" spans="1:13" ht="17.25" customHeight="1" x14ac:dyDescent="0.15">
      <c r="A939672" s="25"/>
      <c r="C939672" s="25"/>
      <c r="D939672" s="25"/>
      <c r="E939672" s="25"/>
      <c r="J939672" s="25"/>
      <c r="K939672" s="25"/>
      <c r="M939672" s="25"/>
    </row>
    <row r="939673" spans="1:13" ht="17.25" customHeight="1" x14ac:dyDescent="0.15">
      <c r="A939673" s="25"/>
      <c r="C939673" s="25"/>
      <c r="D939673" s="25"/>
      <c r="E939673" s="25"/>
      <c r="J939673" s="25"/>
      <c r="K939673" s="25"/>
      <c r="M939673" s="25"/>
    </row>
    <row r="939674" spans="1:13" ht="17.25" customHeight="1" x14ac:dyDescent="0.15">
      <c r="A939674" s="25"/>
      <c r="C939674" s="25"/>
      <c r="D939674" s="25"/>
      <c r="E939674" s="25"/>
      <c r="J939674" s="25"/>
      <c r="K939674" s="25"/>
      <c r="M939674" s="25"/>
    </row>
    <row r="939675" spans="1:13" ht="17.25" customHeight="1" x14ac:dyDescent="0.15">
      <c r="A939675" s="25"/>
      <c r="C939675" s="25"/>
      <c r="D939675" s="25"/>
      <c r="E939675" s="25"/>
      <c r="J939675" s="25"/>
      <c r="K939675" s="25"/>
      <c r="M939675" s="25"/>
    </row>
    <row r="939676" spans="1:13" ht="17.25" customHeight="1" x14ac:dyDescent="0.15">
      <c r="A939676" s="25"/>
      <c r="C939676" s="25"/>
      <c r="D939676" s="25"/>
      <c r="E939676" s="25"/>
      <c r="J939676" s="25"/>
      <c r="K939676" s="25"/>
      <c r="M939676" s="25"/>
    </row>
    <row r="939677" spans="1:13" ht="17.25" customHeight="1" x14ac:dyDescent="0.15">
      <c r="A939677" s="25"/>
      <c r="C939677" s="25"/>
      <c r="D939677" s="25"/>
      <c r="E939677" s="25"/>
      <c r="J939677" s="25"/>
      <c r="K939677" s="25"/>
      <c r="M939677" s="25"/>
    </row>
    <row r="939678" spans="1:13" ht="17.25" customHeight="1" x14ac:dyDescent="0.15">
      <c r="A939678" s="25"/>
      <c r="C939678" s="25"/>
      <c r="D939678" s="25"/>
      <c r="E939678" s="25"/>
      <c r="J939678" s="25"/>
      <c r="K939678" s="25"/>
      <c r="M939678" s="25"/>
    </row>
    <row r="939679" spans="1:13" ht="17.25" customHeight="1" x14ac:dyDescent="0.15">
      <c r="A939679" s="25"/>
      <c r="C939679" s="25"/>
      <c r="D939679" s="25"/>
      <c r="E939679" s="25"/>
      <c r="J939679" s="25"/>
      <c r="K939679" s="25"/>
      <c r="M939679" s="25"/>
    </row>
    <row r="939680" spans="1:13" ht="17.25" customHeight="1" x14ac:dyDescent="0.15">
      <c r="A939680" s="25"/>
      <c r="C939680" s="25"/>
      <c r="D939680" s="25"/>
      <c r="E939680" s="25"/>
      <c r="J939680" s="25"/>
      <c r="K939680" s="25"/>
      <c r="M939680" s="25"/>
    </row>
    <row r="939681" spans="1:13" ht="17.25" customHeight="1" x14ac:dyDescent="0.15">
      <c r="A939681" s="25"/>
      <c r="C939681" s="25"/>
      <c r="D939681" s="25"/>
      <c r="E939681" s="25"/>
      <c r="J939681" s="25"/>
      <c r="K939681" s="25"/>
      <c r="M939681" s="25"/>
    </row>
    <row r="939682" spans="1:13" ht="17.25" customHeight="1" x14ac:dyDescent="0.15">
      <c r="A939682" s="25"/>
      <c r="C939682" s="25"/>
      <c r="D939682" s="25"/>
      <c r="E939682" s="25"/>
      <c r="J939682" s="25"/>
      <c r="K939682" s="25"/>
      <c r="M939682" s="25"/>
    </row>
    <row r="939683" spans="1:13" ht="17.25" customHeight="1" x14ac:dyDescent="0.15">
      <c r="A939683" s="25"/>
      <c r="C939683" s="25"/>
      <c r="D939683" s="25"/>
      <c r="E939683" s="25"/>
      <c r="J939683" s="25"/>
      <c r="K939683" s="25"/>
      <c r="M939683" s="25"/>
    </row>
    <row r="939684" spans="1:13" ht="17.25" customHeight="1" x14ac:dyDescent="0.15">
      <c r="A939684" s="25"/>
      <c r="C939684" s="25"/>
      <c r="D939684" s="25"/>
      <c r="E939684" s="25"/>
      <c r="J939684" s="25"/>
      <c r="K939684" s="25"/>
      <c r="M939684" s="25"/>
    </row>
    <row r="939685" spans="1:13" ht="17.25" customHeight="1" x14ac:dyDescent="0.15">
      <c r="A939685" s="25"/>
      <c r="C939685" s="25"/>
      <c r="D939685" s="25"/>
      <c r="E939685" s="25"/>
      <c r="J939685" s="25"/>
      <c r="K939685" s="25"/>
      <c r="M939685" s="25"/>
    </row>
    <row r="939686" spans="1:13" ht="17.25" customHeight="1" x14ac:dyDescent="0.15">
      <c r="A939686" s="25"/>
      <c r="C939686" s="25"/>
      <c r="D939686" s="25"/>
      <c r="E939686" s="25"/>
      <c r="J939686" s="25"/>
      <c r="K939686" s="25"/>
      <c r="M939686" s="25"/>
    </row>
    <row r="939687" spans="1:13" ht="17.25" customHeight="1" x14ac:dyDescent="0.15">
      <c r="A939687" s="25"/>
      <c r="C939687" s="25"/>
      <c r="D939687" s="25"/>
      <c r="E939687" s="25"/>
      <c r="J939687" s="25"/>
      <c r="K939687" s="25"/>
      <c r="M939687" s="25"/>
    </row>
    <row r="939688" spans="1:13" ht="17.25" customHeight="1" x14ac:dyDescent="0.15">
      <c r="A939688" s="25"/>
      <c r="C939688" s="25"/>
      <c r="D939688" s="25"/>
      <c r="E939688" s="25"/>
      <c r="J939688" s="25"/>
      <c r="K939688" s="25"/>
      <c r="M939688" s="25"/>
    </row>
    <row r="939689" spans="1:13" ht="17.25" customHeight="1" x14ac:dyDescent="0.15">
      <c r="A939689" s="25"/>
      <c r="C939689" s="25"/>
      <c r="D939689" s="25"/>
      <c r="E939689" s="25"/>
      <c r="J939689" s="25"/>
      <c r="K939689" s="25"/>
      <c r="M939689" s="25"/>
    </row>
    <row r="939690" spans="1:13" ht="17.25" customHeight="1" x14ac:dyDescent="0.15">
      <c r="A939690" s="25"/>
      <c r="C939690" s="25"/>
      <c r="D939690" s="25"/>
      <c r="E939690" s="25"/>
      <c r="J939690" s="25"/>
      <c r="K939690" s="25"/>
      <c r="M939690" s="25"/>
    </row>
    <row r="939691" spans="1:13" ht="17.25" customHeight="1" x14ac:dyDescent="0.15">
      <c r="A939691" s="25"/>
      <c r="C939691" s="25"/>
      <c r="D939691" s="25"/>
      <c r="E939691" s="25"/>
      <c r="J939691" s="25"/>
      <c r="K939691" s="25"/>
      <c r="M939691" s="25"/>
    </row>
    <row r="939692" spans="1:13" ht="17.25" customHeight="1" x14ac:dyDescent="0.15">
      <c r="A939692" s="25"/>
      <c r="C939692" s="25"/>
      <c r="D939692" s="25"/>
      <c r="E939692" s="25"/>
      <c r="J939692" s="25"/>
      <c r="K939692" s="25"/>
      <c r="M939692" s="25"/>
    </row>
    <row r="939693" spans="1:13" ht="17.25" customHeight="1" x14ac:dyDescent="0.15">
      <c r="A939693" s="25"/>
      <c r="C939693" s="25"/>
      <c r="D939693" s="25"/>
      <c r="E939693" s="25"/>
      <c r="J939693" s="25"/>
      <c r="K939693" s="25"/>
      <c r="M939693" s="25"/>
    </row>
    <row r="939694" spans="1:13" ht="17.25" customHeight="1" x14ac:dyDescent="0.15">
      <c r="A939694" s="25"/>
      <c r="C939694" s="25"/>
      <c r="D939694" s="25"/>
      <c r="E939694" s="25"/>
      <c r="J939694" s="25"/>
      <c r="K939694" s="25"/>
      <c r="M939694" s="25"/>
    </row>
    <row r="939695" spans="1:13" ht="17.25" customHeight="1" x14ac:dyDescent="0.15">
      <c r="A939695" s="25"/>
      <c r="C939695" s="25"/>
      <c r="D939695" s="25"/>
      <c r="E939695" s="25"/>
      <c r="J939695" s="25"/>
      <c r="K939695" s="25"/>
      <c r="M939695" s="25"/>
    </row>
    <row r="939696" spans="1:13" ht="17.25" customHeight="1" x14ac:dyDescent="0.15">
      <c r="A939696" s="25"/>
      <c r="C939696" s="25"/>
      <c r="D939696" s="25"/>
      <c r="E939696" s="25"/>
      <c r="J939696" s="25"/>
      <c r="K939696" s="25"/>
      <c r="M939696" s="25"/>
    </row>
    <row r="939697" spans="1:13" ht="17.25" customHeight="1" x14ac:dyDescent="0.15">
      <c r="A939697" s="25"/>
      <c r="C939697" s="25"/>
      <c r="D939697" s="25"/>
      <c r="E939697" s="25"/>
      <c r="J939697" s="25"/>
      <c r="K939697" s="25"/>
      <c r="M939697" s="25"/>
    </row>
    <row r="939698" spans="1:13" ht="17.25" customHeight="1" x14ac:dyDescent="0.15">
      <c r="A939698" s="25"/>
      <c r="C939698" s="25"/>
      <c r="D939698" s="25"/>
      <c r="E939698" s="25"/>
      <c r="J939698" s="25"/>
      <c r="K939698" s="25"/>
      <c r="M939698" s="25"/>
    </row>
    <row r="939699" spans="1:13" ht="17.25" customHeight="1" x14ac:dyDescent="0.15">
      <c r="A939699" s="25"/>
      <c r="C939699" s="25"/>
      <c r="D939699" s="25"/>
      <c r="E939699" s="25"/>
      <c r="J939699" s="25"/>
      <c r="K939699" s="25"/>
      <c r="M939699" s="25"/>
    </row>
    <row r="939700" spans="1:13" ht="17.25" customHeight="1" x14ac:dyDescent="0.15">
      <c r="A939700" s="25"/>
      <c r="C939700" s="25"/>
      <c r="D939700" s="25"/>
      <c r="E939700" s="25"/>
      <c r="J939700" s="25"/>
      <c r="K939700" s="25"/>
      <c r="M939700" s="25"/>
    </row>
    <row r="939701" spans="1:13" ht="17.25" customHeight="1" x14ac:dyDescent="0.15">
      <c r="A939701" s="25"/>
      <c r="C939701" s="25"/>
      <c r="D939701" s="25"/>
      <c r="E939701" s="25"/>
      <c r="J939701" s="25"/>
      <c r="K939701" s="25"/>
      <c r="M939701" s="25"/>
    </row>
    <row r="939702" spans="1:13" ht="17.25" customHeight="1" x14ac:dyDescent="0.15">
      <c r="A939702" s="25"/>
      <c r="C939702" s="25"/>
      <c r="D939702" s="25"/>
      <c r="E939702" s="25"/>
      <c r="J939702" s="25"/>
      <c r="K939702" s="25"/>
      <c r="M939702" s="25"/>
    </row>
    <row r="939703" spans="1:13" ht="17.25" customHeight="1" x14ac:dyDescent="0.15">
      <c r="A939703" s="25"/>
      <c r="C939703" s="25"/>
      <c r="D939703" s="25"/>
      <c r="E939703" s="25"/>
      <c r="J939703" s="25"/>
      <c r="K939703" s="25"/>
      <c r="M939703" s="25"/>
    </row>
    <row r="939704" spans="1:13" ht="17.25" customHeight="1" x14ac:dyDescent="0.15">
      <c r="A939704" s="25"/>
      <c r="C939704" s="25"/>
      <c r="D939704" s="25"/>
      <c r="E939704" s="25"/>
      <c r="J939704" s="25"/>
      <c r="K939704" s="25"/>
      <c r="M939704" s="25"/>
    </row>
    <row r="939705" spans="1:13" ht="17.25" customHeight="1" x14ac:dyDescent="0.15">
      <c r="A939705" s="25"/>
      <c r="C939705" s="25"/>
      <c r="D939705" s="25"/>
      <c r="E939705" s="25"/>
      <c r="J939705" s="25"/>
      <c r="K939705" s="25"/>
      <c r="M939705" s="25"/>
    </row>
    <row r="939706" spans="1:13" ht="17.25" customHeight="1" x14ac:dyDescent="0.15">
      <c r="A939706" s="25"/>
      <c r="C939706" s="25"/>
      <c r="D939706" s="25"/>
      <c r="E939706" s="25"/>
      <c r="J939706" s="25"/>
      <c r="K939706" s="25"/>
      <c r="M939706" s="25"/>
    </row>
    <row r="939707" spans="1:13" ht="17.25" customHeight="1" x14ac:dyDescent="0.15">
      <c r="A939707" s="25"/>
      <c r="C939707" s="25"/>
      <c r="D939707" s="25"/>
      <c r="E939707" s="25"/>
      <c r="J939707" s="25"/>
      <c r="K939707" s="25"/>
      <c r="M939707" s="25"/>
    </row>
    <row r="939708" spans="1:13" ht="17.25" customHeight="1" x14ac:dyDescent="0.15">
      <c r="A939708" s="25"/>
      <c r="C939708" s="25"/>
      <c r="D939708" s="25"/>
      <c r="E939708" s="25"/>
      <c r="J939708" s="25"/>
      <c r="K939708" s="25"/>
      <c r="M939708" s="25"/>
    </row>
    <row r="939709" spans="1:13" ht="17.25" customHeight="1" x14ac:dyDescent="0.15">
      <c r="A939709" s="25"/>
      <c r="C939709" s="25"/>
      <c r="D939709" s="25"/>
      <c r="E939709" s="25"/>
      <c r="J939709" s="25"/>
      <c r="K939709" s="25"/>
      <c r="M939709" s="25"/>
    </row>
    <row r="939710" spans="1:13" ht="17.25" customHeight="1" x14ac:dyDescent="0.15">
      <c r="A939710" s="25"/>
      <c r="C939710" s="25"/>
      <c r="D939710" s="25"/>
      <c r="E939710" s="25"/>
      <c r="J939710" s="25"/>
      <c r="K939710" s="25"/>
      <c r="M939710" s="25"/>
    </row>
    <row r="939711" spans="1:13" ht="17.25" customHeight="1" x14ac:dyDescent="0.15">
      <c r="A939711" s="25"/>
      <c r="C939711" s="25"/>
      <c r="D939711" s="25"/>
      <c r="E939711" s="25"/>
      <c r="J939711" s="25"/>
      <c r="K939711" s="25"/>
      <c r="M939711" s="25"/>
    </row>
    <row r="939712" spans="1:13" ht="17.25" customHeight="1" x14ac:dyDescent="0.15">
      <c r="A939712" s="25"/>
      <c r="C939712" s="25"/>
      <c r="D939712" s="25"/>
      <c r="E939712" s="25"/>
      <c r="J939712" s="25"/>
      <c r="K939712" s="25"/>
      <c r="M939712" s="25"/>
    </row>
    <row r="939713" spans="1:13" ht="17.25" customHeight="1" x14ac:dyDescent="0.15">
      <c r="A939713" s="25"/>
      <c r="C939713" s="25"/>
      <c r="D939713" s="25"/>
      <c r="E939713" s="25"/>
      <c r="J939713" s="25"/>
      <c r="K939713" s="25"/>
      <c r="M939713" s="25"/>
    </row>
    <row r="939714" spans="1:13" ht="17.25" customHeight="1" x14ac:dyDescent="0.15">
      <c r="A939714" s="25"/>
      <c r="C939714" s="25"/>
      <c r="D939714" s="25"/>
      <c r="E939714" s="25"/>
      <c r="J939714" s="25"/>
      <c r="K939714" s="25"/>
      <c r="M939714" s="25"/>
    </row>
    <row r="939715" spans="1:13" ht="17.25" customHeight="1" x14ac:dyDescent="0.15">
      <c r="A939715" s="25"/>
      <c r="C939715" s="25"/>
      <c r="D939715" s="25"/>
      <c r="E939715" s="25"/>
      <c r="J939715" s="25"/>
      <c r="K939715" s="25"/>
      <c r="M939715" s="25"/>
    </row>
    <row r="939716" spans="1:13" ht="17.25" customHeight="1" x14ac:dyDescent="0.15">
      <c r="A939716" s="25"/>
      <c r="C939716" s="25"/>
      <c r="D939716" s="25"/>
      <c r="E939716" s="25"/>
      <c r="J939716" s="25"/>
      <c r="K939716" s="25"/>
      <c r="M939716" s="25"/>
    </row>
    <row r="939717" spans="1:13" ht="17.25" customHeight="1" x14ac:dyDescent="0.15">
      <c r="A939717" s="25"/>
      <c r="C939717" s="25"/>
      <c r="D939717" s="25"/>
      <c r="E939717" s="25"/>
      <c r="J939717" s="25"/>
      <c r="K939717" s="25"/>
      <c r="M939717" s="25"/>
    </row>
    <row r="939718" spans="1:13" ht="17.25" customHeight="1" x14ac:dyDescent="0.15">
      <c r="A939718" s="25"/>
      <c r="C939718" s="25"/>
      <c r="D939718" s="25"/>
      <c r="E939718" s="25"/>
      <c r="J939718" s="25"/>
      <c r="K939718" s="25"/>
      <c r="M939718" s="25"/>
    </row>
    <row r="939719" spans="1:13" ht="17.25" customHeight="1" x14ac:dyDescent="0.15">
      <c r="A939719" s="25"/>
      <c r="C939719" s="25"/>
      <c r="D939719" s="25"/>
      <c r="E939719" s="25"/>
      <c r="J939719" s="25"/>
      <c r="K939719" s="25"/>
      <c r="M939719" s="25"/>
    </row>
    <row r="939720" spans="1:13" ht="17.25" customHeight="1" x14ac:dyDescent="0.15">
      <c r="A939720" s="25"/>
      <c r="C939720" s="25"/>
      <c r="D939720" s="25"/>
      <c r="E939720" s="25"/>
      <c r="J939720" s="25"/>
      <c r="K939720" s="25"/>
      <c r="M939720" s="25"/>
    </row>
    <row r="939721" spans="1:13" ht="17.25" customHeight="1" x14ac:dyDescent="0.15">
      <c r="A939721" s="25"/>
      <c r="C939721" s="25"/>
      <c r="D939721" s="25"/>
      <c r="E939721" s="25"/>
      <c r="J939721" s="25"/>
      <c r="K939721" s="25"/>
      <c r="M939721" s="25"/>
    </row>
    <row r="939722" spans="1:13" ht="17.25" customHeight="1" x14ac:dyDescent="0.15">
      <c r="A939722" s="25"/>
      <c r="C939722" s="25"/>
      <c r="D939722" s="25"/>
      <c r="E939722" s="25"/>
      <c r="J939722" s="25"/>
      <c r="K939722" s="25"/>
      <c r="M939722" s="25"/>
    </row>
    <row r="939723" spans="1:13" ht="17.25" customHeight="1" x14ac:dyDescent="0.15">
      <c r="A939723" s="25"/>
      <c r="C939723" s="25"/>
      <c r="D939723" s="25"/>
      <c r="E939723" s="25"/>
      <c r="J939723" s="25"/>
      <c r="K939723" s="25"/>
      <c r="M939723" s="25"/>
    </row>
    <row r="939724" spans="1:13" ht="17.25" customHeight="1" x14ac:dyDescent="0.15">
      <c r="A939724" s="25"/>
      <c r="C939724" s="25"/>
      <c r="D939724" s="25"/>
      <c r="E939724" s="25"/>
      <c r="J939724" s="25"/>
      <c r="K939724" s="25"/>
      <c r="M939724" s="25"/>
    </row>
    <row r="939725" spans="1:13" ht="17.25" customHeight="1" x14ac:dyDescent="0.15">
      <c r="A939725" s="25"/>
      <c r="C939725" s="25"/>
      <c r="D939725" s="25"/>
      <c r="E939725" s="25"/>
      <c r="J939725" s="25"/>
      <c r="K939725" s="25"/>
      <c r="M939725" s="25"/>
    </row>
    <row r="939726" spans="1:13" ht="17.25" customHeight="1" x14ac:dyDescent="0.15">
      <c r="A939726" s="25"/>
      <c r="C939726" s="25"/>
      <c r="D939726" s="25"/>
      <c r="E939726" s="25"/>
      <c r="J939726" s="25"/>
      <c r="K939726" s="25"/>
      <c r="M939726" s="25"/>
    </row>
    <row r="939727" spans="1:13" ht="17.25" customHeight="1" x14ac:dyDescent="0.15">
      <c r="A939727" s="25"/>
      <c r="C939727" s="25"/>
      <c r="D939727" s="25"/>
      <c r="E939727" s="25"/>
      <c r="J939727" s="25"/>
      <c r="K939727" s="25"/>
      <c r="M939727" s="25"/>
    </row>
    <row r="939728" spans="1:13" ht="17.25" customHeight="1" x14ac:dyDescent="0.15">
      <c r="A939728" s="25"/>
      <c r="C939728" s="25"/>
      <c r="D939728" s="25"/>
      <c r="E939728" s="25"/>
      <c r="J939728" s="25"/>
      <c r="K939728" s="25"/>
      <c r="M939728" s="25"/>
    </row>
    <row r="939729" spans="1:13" ht="17.25" customHeight="1" x14ac:dyDescent="0.15">
      <c r="A939729" s="25"/>
      <c r="C939729" s="25"/>
      <c r="D939729" s="25"/>
      <c r="E939729" s="25"/>
      <c r="J939729" s="25"/>
      <c r="K939729" s="25"/>
      <c r="M939729" s="25"/>
    </row>
    <row r="939730" spans="1:13" ht="17.25" customHeight="1" x14ac:dyDescent="0.15">
      <c r="A939730" s="25"/>
      <c r="C939730" s="25"/>
      <c r="D939730" s="25"/>
      <c r="E939730" s="25"/>
      <c r="J939730" s="25"/>
      <c r="K939730" s="25"/>
      <c r="M939730" s="25"/>
    </row>
    <row r="939731" spans="1:13" ht="17.25" customHeight="1" x14ac:dyDescent="0.15">
      <c r="A939731" s="25"/>
      <c r="C939731" s="25"/>
      <c r="D939731" s="25"/>
      <c r="E939731" s="25"/>
      <c r="J939731" s="25"/>
      <c r="K939731" s="25"/>
      <c r="M939731" s="25"/>
    </row>
    <row r="939732" spans="1:13" ht="17.25" customHeight="1" x14ac:dyDescent="0.15">
      <c r="A939732" s="25"/>
      <c r="C939732" s="25"/>
      <c r="D939732" s="25"/>
      <c r="E939732" s="25"/>
      <c r="J939732" s="25"/>
      <c r="K939732" s="25"/>
      <c r="M939732" s="25"/>
    </row>
    <row r="939733" spans="1:13" ht="17.25" customHeight="1" x14ac:dyDescent="0.15">
      <c r="A939733" s="25"/>
      <c r="C939733" s="25"/>
      <c r="D939733" s="25"/>
      <c r="E939733" s="25"/>
      <c r="J939733" s="25"/>
      <c r="K939733" s="25"/>
      <c r="M939733" s="25"/>
    </row>
    <row r="939734" spans="1:13" ht="17.25" customHeight="1" x14ac:dyDescent="0.15">
      <c r="A939734" s="25"/>
      <c r="C939734" s="25"/>
      <c r="D939734" s="25"/>
      <c r="E939734" s="25"/>
      <c r="J939734" s="25"/>
      <c r="K939734" s="25"/>
      <c r="M939734" s="25"/>
    </row>
    <row r="939735" spans="1:13" ht="17.25" customHeight="1" x14ac:dyDescent="0.15">
      <c r="A939735" s="25"/>
      <c r="C939735" s="25"/>
      <c r="D939735" s="25"/>
      <c r="E939735" s="25"/>
      <c r="J939735" s="25"/>
      <c r="K939735" s="25"/>
      <c r="M939735" s="25"/>
    </row>
    <row r="939736" spans="1:13" ht="17.25" customHeight="1" x14ac:dyDescent="0.15">
      <c r="A939736" s="25"/>
      <c r="C939736" s="25"/>
      <c r="D939736" s="25"/>
      <c r="E939736" s="25"/>
      <c r="J939736" s="25"/>
      <c r="K939736" s="25"/>
      <c r="M939736" s="25"/>
    </row>
    <row r="939737" spans="1:13" ht="17.25" customHeight="1" x14ac:dyDescent="0.15">
      <c r="A939737" s="25"/>
      <c r="C939737" s="25"/>
      <c r="D939737" s="25"/>
      <c r="E939737" s="25"/>
      <c r="J939737" s="25"/>
      <c r="K939737" s="25"/>
      <c r="M939737" s="25"/>
    </row>
    <row r="939738" spans="1:13" ht="17.25" customHeight="1" x14ac:dyDescent="0.15">
      <c r="A939738" s="25"/>
      <c r="C939738" s="25"/>
      <c r="D939738" s="25"/>
      <c r="E939738" s="25"/>
      <c r="J939738" s="25"/>
      <c r="K939738" s="25"/>
      <c r="M939738" s="25"/>
    </row>
    <row r="939739" spans="1:13" ht="17.25" customHeight="1" x14ac:dyDescent="0.15">
      <c r="A939739" s="25"/>
      <c r="C939739" s="25"/>
      <c r="D939739" s="25"/>
      <c r="E939739" s="25"/>
      <c r="J939739" s="25"/>
      <c r="K939739" s="25"/>
      <c r="M939739" s="25"/>
    </row>
    <row r="939740" spans="1:13" ht="17.25" customHeight="1" x14ac:dyDescent="0.15">
      <c r="A939740" s="25"/>
      <c r="C939740" s="25"/>
      <c r="D939740" s="25"/>
      <c r="E939740" s="25"/>
      <c r="J939740" s="25"/>
      <c r="K939740" s="25"/>
      <c r="M939740" s="25"/>
    </row>
    <row r="939741" spans="1:13" ht="17.25" customHeight="1" x14ac:dyDescent="0.15">
      <c r="A939741" s="25"/>
      <c r="C939741" s="25"/>
      <c r="D939741" s="25"/>
      <c r="E939741" s="25"/>
      <c r="J939741" s="25"/>
      <c r="K939741" s="25"/>
      <c r="M939741" s="25"/>
    </row>
    <row r="939742" spans="1:13" ht="17.25" customHeight="1" x14ac:dyDescent="0.15">
      <c r="A939742" s="25"/>
      <c r="C939742" s="25"/>
      <c r="D939742" s="25"/>
      <c r="E939742" s="25"/>
      <c r="J939742" s="25"/>
      <c r="K939742" s="25"/>
      <c r="M939742" s="25"/>
    </row>
    <row r="939743" spans="1:13" ht="17.25" customHeight="1" x14ac:dyDescent="0.15">
      <c r="A939743" s="25"/>
      <c r="C939743" s="25"/>
      <c r="D939743" s="25"/>
      <c r="E939743" s="25"/>
      <c r="J939743" s="25"/>
      <c r="K939743" s="25"/>
      <c r="M939743" s="25"/>
    </row>
    <row r="939744" spans="1:13" ht="17.25" customHeight="1" x14ac:dyDescent="0.15">
      <c r="A939744" s="25"/>
      <c r="C939744" s="25"/>
      <c r="D939744" s="25"/>
      <c r="E939744" s="25"/>
      <c r="J939744" s="25"/>
      <c r="K939744" s="25"/>
      <c r="M939744" s="25"/>
    </row>
    <row r="939745" spans="1:13" ht="17.25" customHeight="1" x14ac:dyDescent="0.15">
      <c r="A939745" s="25"/>
      <c r="C939745" s="25"/>
      <c r="D939745" s="25"/>
      <c r="E939745" s="25"/>
      <c r="J939745" s="25"/>
      <c r="K939745" s="25"/>
      <c r="M939745" s="25"/>
    </row>
    <row r="939746" spans="1:13" ht="17.25" customHeight="1" x14ac:dyDescent="0.15">
      <c r="A939746" s="25"/>
      <c r="C939746" s="25"/>
      <c r="D939746" s="25"/>
      <c r="E939746" s="25"/>
      <c r="J939746" s="25"/>
      <c r="K939746" s="25"/>
      <c r="M939746" s="25"/>
    </row>
    <row r="939747" spans="1:13" ht="17.25" customHeight="1" x14ac:dyDescent="0.15">
      <c r="A939747" s="25"/>
      <c r="C939747" s="25"/>
      <c r="D939747" s="25"/>
      <c r="E939747" s="25"/>
      <c r="J939747" s="25"/>
      <c r="K939747" s="25"/>
      <c r="M939747" s="25"/>
    </row>
    <row r="939748" spans="1:13" ht="17.25" customHeight="1" x14ac:dyDescent="0.15">
      <c r="A939748" s="25"/>
      <c r="C939748" s="25"/>
      <c r="D939748" s="25"/>
      <c r="E939748" s="25"/>
      <c r="J939748" s="25"/>
      <c r="K939748" s="25"/>
      <c r="M939748" s="25"/>
    </row>
    <row r="939749" spans="1:13" ht="17.25" customHeight="1" x14ac:dyDescent="0.15">
      <c r="A939749" s="25"/>
      <c r="C939749" s="25"/>
      <c r="D939749" s="25"/>
      <c r="E939749" s="25"/>
      <c r="J939749" s="25"/>
      <c r="K939749" s="25"/>
      <c r="M939749" s="25"/>
    </row>
    <row r="939750" spans="1:13" ht="17.25" customHeight="1" x14ac:dyDescent="0.15">
      <c r="A939750" s="25"/>
      <c r="C939750" s="25"/>
      <c r="D939750" s="25"/>
      <c r="E939750" s="25"/>
      <c r="J939750" s="25"/>
      <c r="K939750" s="25"/>
      <c r="M939750" s="25"/>
    </row>
    <row r="939751" spans="1:13" ht="17.25" customHeight="1" x14ac:dyDescent="0.15">
      <c r="A939751" s="25"/>
      <c r="C939751" s="25"/>
      <c r="D939751" s="25"/>
      <c r="E939751" s="25"/>
      <c r="J939751" s="25"/>
      <c r="K939751" s="25"/>
      <c r="M939751" s="25"/>
    </row>
    <row r="939752" spans="1:13" ht="17.25" customHeight="1" x14ac:dyDescent="0.15">
      <c r="A939752" s="25"/>
      <c r="C939752" s="25"/>
      <c r="D939752" s="25"/>
      <c r="E939752" s="25"/>
      <c r="J939752" s="25"/>
      <c r="K939752" s="25"/>
      <c r="M939752" s="25"/>
    </row>
    <row r="939753" spans="1:13" ht="17.25" customHeight="1" x14ac:dyDescent="0.15">
      <c r="A939753" s="25"/>
      <c r="C939753" s="25"/>
      <c r="D939753" s="25"/>
      <c r="E939753" s="25"/>
      <c r="J939753" s="25"/>
      <c r="K939753" s="25"/>
      <c r="M939753" s="25"/>
    </row>
    <row r="939754" spans="1:13" ht="17.25" customHeight="1" x14ac:dyDescent="0.15">
      <c r="A939754" s="25"/>
      <c r="C939754" s="25"/>
      <c r="D939754" s="25"/>
      <c r="E939754" s="25"/>
      <c r="J939754" s="25"/>
      <c r="K939754" s="25"/>
      <c r="M939754" s="25"/>
    </row>
    <row r="939755" spans="1:13" ht="17.25" customHeight="1" x14ac:dyDescent="0.15">
      <c r="A939755" s="25"/>
      <c r="C939755" s="25"/>
      <c r="D939755" s="25"/>
      <c r="E939755" s="25"/>
      <c r="J939755" s="25"/>
      <c r="K939755" s="25"/>
      <c r="M939755" s="25"/>
    </row>
    <row r="939756" spans="1:13" ht="17.25" customHeight="1" x14ac:dyDescent="0.15">
      <c r="A939756" s="25"/>
      <c r="C939756" s="25"/>
      <c r="D939756" s="25"/>
      <c r="E939756" s="25"/>
      <c r="J939756" s="25"/>
      <c r="K939756" s="25"/>
      <c r="M939756" s="25"/>
    </row>
    <row r="939757" spans="1:13" ht="17.25" customHeight="1" x14ac:dyDescent="0.15">
      <c r="A939757" s="25"/>
      <c r="C939757" s="25"/>
      <c r="D939757" s="25"/>
      <c r="E939757" s="25"/>
      <c r="J939757" s="25"/>
      <c r="K939757" s="25"/>
      <c r="M939757" s="25"/>
    </row>
    <row r="939758" spans="1:13" ht="17.25" customHeight="1" x14ac:dyDescent="0.15">
      <c r="A939758" s="25"/>
      <c r="C939758" s="25"/>
      <c r="D939758" s="25"/>
      <c r="E939758" s="25"/>
      <c r="J939758" s="25"/>
      <c r="K939758" s="25"/>
      <c r="M939758" s="25"/>
    </row>
    <row r="939759" spans="1:13" ht="17.25" customHeight="1" x14ac:dyDescent="0.15">
      <c r="A939759" s="25"/>
      <c r="C939759" s="25"/>
      <c r="D939759" s="25"/>
      <c r="E939759" s="25"/>
      <c r="J939759" s="25"/>
      <c r="K939759" s="25"/>
      <c r="M939759" s="25"/>
    </row>
    <row r="939760" spans="1:13" ht="17.25" customHeight="1" x14ac:dyDescent="0.15">
      <c r="A939760" s="25"/>
      <c r="C939760" s="25"/>
      <c r="D939760" s="25"/>
      <c r="E939760" s="25"/>
      <c r="J939760" s="25"/>
      <c r="K939760" s="25"/>
      <c r="M939760" s="25"/>
    </row>
    <row r="939761" spans="1:13" ht="17.25" customHeight="1" x14ac:dyDescent="0.15">
      <c r="A939761" s="25"/>
      <c r="C939761" s="25"/>
      <c r="D939761" s="25"/>
      <c r="E939761" s="25"/>
      <c r="J939761" s="25"/>
      <c r="K939761" s="25"/>
      <c r="M939761" s="25"/>
    </row>
    <row r="939762" spans="1:13" ht="17.25" customHeight="1" x14ac:dyDescent="0.15">
      <c r="A939762" s="25"/>
      <c r="C939762" s="25"/>
      <c r="D939762" s="25"/>
      <c r="E939762" s="25"/>
      <c r="J939762" s="25"/>
      <c r="K939762" s="25"/>
      <c r="M939762" s="25"/>
    </row>
    <row r="939763" spans="1:13" ht="17.25" customHeight="1" x14ac:dyDescent="0.15">
      <c r="A939763" s="25"/>
      <c r="C939763" s="25"/>
      <c r="D939763" s="25"/>
      <c r="E939763" s="25"/>
      <c r="J939763" s="25"/>
      <c r="K939763" s="25"/>
      <c r="M939763" s="25"/>
    </row>
    <row r="939764" spans="1:13" ht="17.25" customHeight="1" x14ac:dyDescent="0.15">
      <c r="A939764" s="25"/>
      <c r="C939764" s="25"/>
      <c r="D939764" s="25"/>
      <c r="E939764" s="25"/>
      <c r="J939764" s="25"/>
      <c r="K939764" s="25"/>
      <c r="M939764" s="25"/>
    </row>
    <row r="939765" spans="1:13" ht="17.25" customHeight="1" x14ac:dyDescent="0.15">
      <c r="A939765" s="25"/>
      <c r="C939765" s="25"/>
      <c r="D939765" s="25"/>
      <c r="E939765" s="25"/>
      <c r="J939765" s="25"/>
      <c r="K939765" s="25"/>
      <c r="M939765" s="25"/>
    </row>
    <row r="939766" spans="1:13" ht="17.25" customHeight="1" x14ac:dyDescent="0.15">
      <c r="A939766" s="25"/>
      <c r="C939766" s="25"/>
      <c r="D939766" s="25"/>
      <c r="E939766" s="25"/>
      <c r="J939766" s="25"/>
      <c r="K939766" s="25"/>
      <c r="M939766" s="25"/>
    </row>
    <row r="939767" spans="1:13" ht="17.25" customHeight="1" x14ac:dyDescent="0.15">
      <c r="A939767" s="25"/>
      <c r="C939767" s="25"/>
      <c r="D939767" s="25"/>
      <c r="E939767" s="25"/>
      <c r="J939767" s="25"/>
      <c r="K939767" s="25"/>
      <c r="M939767" s="25"/>
    </row>
    <row r="939768" spans="1:13" ht="17.25" customHeight="1" x14ac:dyDescent="0.15">
      <c r="A939768" s="25"/>
      <c r="C939768" s="25"/>
      <c r="D939768" s="25"/>
      <c r="E939768" s="25"/>
      <c r="J939768" s="25"/>
      <c r="K939768" s="25"/>
      <c r="M939768" s="25"/>
    </row>
    <row r="939769" spans="1:13" ht="17.25" customHeight="1" x14ac:dyDescent="0.15">
      <c r="A939769" s="25"/>
      <c r="C939769" s="25"/>
      <c r="D939769" s="25"/>
      <c r="E939769" s="25"/>
      <c r="J939769" s="25"/>
      <c r="K939769" s="25"/>
      <c r="M939769" s="25"/>
    </row>
    <row r="939770" spans="1:13" ht="17.25" customHeight="1" x14ac:dyDescent="0.15">
      <c r="A939770" s="25"/>
      <c r="C939770" s="25"/>
      <c r="D939770" s="25"/>
      <c r="E939770" s="25"/>
      <c r="J939770" s="25"/>
      <c r="K939770" s="25"/>
      <c r="M939770" s="25"/>
    </row>
    <row r="939771" spans="1:13" ht="17.25" customHeight="1" x14ac:dyDescent="0.15">
      <c r="A939771" s="25"/>
      <c r="C939771" s="25"/>
      <c r="D939771" s="25"/>
      <c r="E939771" s="25"/>
      <c r="J939771" s="25"/>
      <c r="K939771" s="25"/>
      <c r="M939771" s="25"/>
    </row>
    <row r="939772" spans="1:13" ht="17.25" customHeight="1" x14ac:dyDescent="0.15">
      <c r="A939772" s="25"/>
      <c r="C939772" s="25"/>
      <c r="D939772" s="25"/>
      <c r="E939772" s="25"/>
      <c r="J939772" s="25"/>
      <c r="K939772" s="25"/>
      <c r="M939772" s="25"/>
    </row>
    <row r="939773" spans="1:13" ht="17.25" customHeight="1" x14ac:dyDescent="0.15">
      <c r="A939773" s="25"/>
      <c r="C939773" s="25"/>
      <c r="D939773" s="25"/>
      <c r="E939773" s="25"/>
      <c r="J939773" s="25"/>
      <c r="K939773" s="25"/>
      <c r="M939773" s="25"/>
    </row>
    <row r="939774" spans="1:13" ht="17.25" customHeight="1" x14ac:dyDescent="0.15">
      <c r="A939774" s="25"/>
      <c r="C939774" s="25"/>
      <c r="D939774" s="25"/>
      <c r="E939774" s="25"/>
      <c r="J939774" s="25"/>
      <c r="K939774" s="25"/>
      <c r="M939774" s="25"/>
    </row>
    <row r="939775" spans="1:13" ht="17.25" customHeight="1" x14ac:dyDescent="0.15">
      <c r="A939775" s="25"/>
      <c r="C939775" s="25"/>
      <c r="D939775" s="25"/>
      <c r="E939775" s="25"/>
      <c r="J939775" s="25"/>
      <c r="K939775" s="25"/>
      <c r="M939775" s="25"/>
    </row>
    <row r="939776" spans="1:13" ht="17.25" customHeight="1" x14ac:dyDescent="0.15">
      <c r="A939776" s="25"/>
      <c r="C939776" s="25"/>
      <c r="D939776" s="25"/>
      <c r="E939776" s="25"/>
      <c r="J939776" s="25"/>
      <c r="K939776" s="25"/>
      <c r="M939776" s="25"/>
    </row>
    <row r="939777" spans="1:13" ht="17.25" customHeight="1" x14ac:dyDescent="0.15">
      <c r="A939777" s="25"/>
      <c r="C939777" s="25"/>
      <c r="D939777" s="25"/>
      <c r="E939777" s="25"/>
      <c r="J939777" s="25"/>
      <c r="K939777" s="25"/>
      <c r="M939777" s="25"/>
    </row>
    <row r="939778" spans="1:13" ht="17.25" customHeight="1" x14ac:dyDescent="0.15">
      <c r="A939778" s="25"/>
      <c r="C939778" s="25"/>
      <c r="D939778" s="25"/>
      <c r="E939778" s="25"/>
      <c r="J939778" s="25"/>
      <c r="K939778" s="25"/>
      <c r="M939778" s="25"/>
    </row>
    <row r="939779" spans="1:13" ht="17.25" customHeight="1" x14ac:dyDescent="0.15">
      <c r="A939779" s="25"/>
      <c r="C939779" s="25"/>
      <c r="D939779" s="25"/>
      <c r="E939779" s="25"/>
      <c r="J939779" s="25"/>
      <c r="K939779" s="25"/>
      <c r="M939779" s="25"/>
    </row>
    <row r="939780" spans="1:13" ht="17.25" customHeight="1" x14ac:dyDescent="0.15">
      <c r="A939780" s="25"/>
      <c r="C939780" s="25"/>
      <c r="D939780" s="25"/>
      <c r="E939780" s="25"/>
      <c r="J939780" s="25"/>
      <c r="K939780" s="25"/>
      <c r="M939780" s="25"/>
    </row>
    <row r="939781" spans="1:13" ht="17.25" customHeight="1" x14ac:dyDescent="0.15">
      <c r="A939781" s="25"/>
      <c r="C939781" s="25"/>
      <c r="D939781" s="25"/>
      <c r="E939781" s="25"/>
      <c r="J939781" s="25"/>
      <c r="K939781" s="25"/>
      <c r="M939781" s="25"/>
    </row>
    <row r="939782" spans="1:13" ht="17.25" customHeight="1" x14ac:dyDescent="0.15">
      <c r="A939782" s="25"/>
      <c r="C939782" s="25"/>
      <c r="D939782" s="25"/>
      <c r="E939782" s="25"/>
      <c r="J939782" s="25"/>
      <c r="K939782" s="25"/>
      <c r="M939782" s="25"/>
    </row>
    <row r="939783" spans="1:13" ht="17.25" customHeight="1" x14ac:dyDescent="0.15">
      <c r="A939783" s="25"/>
      <c r="C939783" s="25"/>
      <c r="D939783" s="25"/>
      <c r="E939783" s="25"/>
      <c r="J939783" s="25"/>
      <c r="K939783" s="25"/>
      <c r="M939783" s="25"/>
    </row>
    <row r="939784" spans="1:13" ht="17.25" customHeight="1" x14ac:dyDescent="0.15">
      <c r="A939784" s="25"/>
      <c r="C939784" s="25"/>
      <c r="D939784" s="25"/>
      <c r="E939784" s="25"/>
      <c r="J939784" s="25"/>
      <c r="K939784" s="25"/>
      <c r="M939784" s="25"/>
    </row>
    <row r="939785" spans="1:13" ht="17.25" customHeight="1" x14ac:dyDescent="0.15">
      <c r="A939785" s="25"/>
      <c r="C939785" s="25"/>
      <c r="D939785" s="25"/>
      <c r="E939785" s="25"/>
      <c r="J939785" s="25"/>
      <c r="K939785" s="25"/>
      <c r="M939785" s="25"/>
    </row>
    <row r="939786" spans="1:13" ht="17.25" customHeight="1" x14ac:dyDescent="0.15">
      <c r="A939786" s="25"/>
      <c r="C939786" s="25"/>
      <c r="D939786" s="25"/>
      <c r="E939786" s="25"/>
      <c r="J939786" s="25"/>
      <c r="K939786" s="25"/>
      <c r="M939786" s="25"/>
    </row>
    <row r="939787" spans="1:13" ht="17.25" customHeight="1" x14ac:dyDescent="0.15">
      <c r="A939787" s="25"/>
      <c r="C939787" s="25"/>
      <c r="D939787" s="25"/>
      <c r="E939787" s="25"/>
      <c r="J939787" s="25"/>
      <c r="K939787" s="25"/>
      <c r="M939787" s="25"/>
    </row>
    <row r="939788" spans="1:13" ht="17.25" customHeight="1" x14ac:dyDescent="0.15">
      <c r="A939788" s="25"/>
      <c r="C939788" s="25"/>
      <c r="D939788" s="25"/>
      <c r="E939788" s="25"/>
      <c r="J939788" s="25"/>
      <c r="K939788" s="25"/>
      <c r="M939788" s="25"/>
    </row>
    <row r="939789" spans="1:13" ht="17.25" customHeight="1" x14ac:dyDescent="0.15">
      <c r="A939789" s="25"/>
      <c r="C939789" s="25"/>
      <c r="D939789" s="25"/>
      <c r="E939789" s="25"/>
      <c r="J939789" s="25"/>
      <c r="K939789" s="25"/>
      <c r="M939789" s="25"/>
    </row>
    <row r="939790" spans="1:13" ht="17.25" customHeight="1" x14ac:dyDescent="0.15">
      <c r="A939790" s="25"/>
      <c r="C939790" s="25"/>
      <c r="D939790" s="25"/>
      <c r="E939790" s="25"/>
      <c r="J939790" s="25"/>
      <c r="K939790" s="25"/>
      <c r="M939790" s="25"/>
    </row>
    <row r="939791" spans="1:13" ht="17.25" customHeight="1" x14ac:dyDescent="0.15">
      <c r="A939791" s="25"/>
      <c r="C939791" s="25"/>
      <c r="D939791" s="25"/>
      <c r="E939791" s="25"/>
      <c r="J939791" s="25"/>
      <c r="K939791" s="25"/>
      <c r="M939791" s="25"/>
    </row>
    <row r="939792" spans="1:13" ht="17.25" customHeight="1" x14ac:dyDescent="0.15">
      <c r="A939792" s="25"/>
      <c r="C939792" s="25"/>
      <c r="D939792" s="25"/>
      <c r="E939792" s="25"/>
      <c r="J939792" s="25"/>
      <c r="K939792" s="25"/>
      <c r="M939792" s="25"/>
    </row>
    <row r="939793" spans="1:13" ht="17.25" customHeight="1" x14ac:dyDescent="0.15">
      <c r="A939793" s="25"/>
      <c r="C939793" s="25"/>
      <c r="D939793" s="25"/>
      <c r="E939793" s="25"/>
      <c r="J939793" s="25"/>
      <c r="K939793" s="25"/>
      <c r="M939793" s="25"/>
    </row>
    <row r="939794" spans="1:13" ht="17.25" customHeight="1" x14ac:dyDescent="0.15">
      <c r="A939794" s="25"/>
      <c r="C939794" s="25"/>
      <c r="D939794" s="25"/>
      <c r="E939794" s="25"/>
      <c r="J939794" s="25"/>
      <c r="K939794" s="25"/>
      <c r="M939794" s="25"/>
    </row>
    <row r="939795" spans="1:13" ht="17.25" customHeight="1" x14ac:dyDescent="0.15">
      <c r="A939795" s="25"/>
      <c r="C939795" s="25"/>
      <c r="D939795" s="25"/>
      <c r="E939795" s="25"/>
      <c r="J939795" s="25"/>
      <c r="K939795" s="25"/>
      <c r="M939795" s="25"/>
    </row>
    <row r="939796" spans="1:13" ht="17.25" customHeight="1" x14ac:dyDescent="0.15">
      <c r="A939796" s="25"/>
      <c r="C939796" s="25"/>
      <c r="D939796" s="25"/>
      <c r="E939796" s="25"/>
      <c r="J939796" s="25"/>
      <c r="K939796" s="25"/>
      <c r="M939796" s="25"/>
    </row>
    <row r="939797" spans="1:13" ht="17.25" customHeight="1" x14ac:dyDescent="0.15">
      <c r="A939797" s="25"/>
      <c r="C939797" s="25"/>
      <c r="D939797" s="25"/>
      <c r="E939797" s="25"/>
      <c r="J939797" s="25"/>
      <c r="K939797" s="25"/>
      <c r="M939797" s="25"/>
    </row>
    <row r="939798" spans="1:13" ht="17.25" customHeight="1" x14ac:dyDescent="0.15">
      <c r="A939798" s="25"/>
      <c r="C939798" s="25"/>
      <c r="D939798" s="25"/>
      <c r="E939798" s="25"/>
      <c r="J939798" s="25"/>
      <c r="K939798" s="25"/>
      <c r="M939798" s="25"/>
    </row>
    <row r="939799" spans="1:13" ht="17.25" customHeight="1" x14ac:dyDescent="0.15">
      <c r="A939799" s="25"/>
      <c r="C939799" s="25"/>
      <c r="D939799" s="25"/>
      <c r="E939799" s="25"/>
      <c r="J939799" s="25"/>
      <c r="K939799" s="25"/>
      <c r="M939799" s="25"/>
    </row>
    <row r="939800" spans="1:13" ht="17.25" customHeight="1" x14ac:dyDescent="0.15">
      <c r="A939800" s="25"/>
      <c r="C939800" s="25"/>
      <c r="D939800" s="25"/>
      <c r="E939800" s="25"/>
      <c r="J939800" s="25"/>
      <c r="K939800" s="25"/>
      <c r="M939800" s="25"/>
    </row>
    <row r="939801" spans="1:13" ht="17.25" customHeight="1" x14ac:dyDescent="0.15">
      <c r="A939801" s="25"/>
      <c r="C939801" s="25"/>
      <c r="D939801" s="25"/>
      <c r="E939801" s="25"/>
      <c r="J939801" s="25"/>
      <c r="K939801" s="25"/>
      <c r="M939801" s="25"/>
    </row>
    <row r="939802" spans="1:13" ht="17.25" customHeight="1" x14ac:dyDescent="0.15">
      <c r="A939802" s="25"/>
      <c r="C939802" s="25"/>
      <c r="D939802" s="25"/>
      <c r="E939802" s="25"/>
      <c r="J939802" s="25"/>
      <c r="K939802" s="25"/>
      <c r="M939802" s="25"/>
    </row>
    <row r="939803" spans="1:13" ht="17.25" customHeight="1" x14ac:dyDescent="0.15">
      <c r="A939803" s="25"/>
      <c r="C939803" s="25"/>
      <c r="D939803" s="25"/>
      <c r="E939803" s="25"/>
      <c r="J939803" s="25"/>
      <c r="K939803" s="25"/>
      <c r="M939803" s="25"/>
    </row>
    <row r="939804" spans="1:13" ht="17.25" customHeight="1" x14ac:dyDescent="0.15">
      <c r="A939804" s="25"/>
      <c r="C939804" s="25"/>
      <c r="D939804" s="25"/>
      <c r="E939804" s="25"/>
      <c r="J939804" s="25"/>
      <c r="K939804" s="25"/>
      <c r="M939804" s="25"/>
    </row>
    <row r="939805" spans="1:13" ht="17.25" customHeight="1" x14ac:dyDescent="0.15">
      <c r="A939805" s="25"/>
      <c r="C939805" s="25"/>
      <c r="D939805" s="25"/>
      <c r="E939805" s="25"/>
      <c r="J939805" s="25"/>
      <c r="K939805" s="25"/>
      <c r="M939805" s="25"/>
    </row>
    <row r="939806" spans="1:13" ht="17.25" customHeight="1" x14ac:dyDescent="0.15">
      <c r="A939806" s="25"/>
      <c r="C939806" s="25"/>
      <c r="D939806" s="25"/>
      <c r="E939806" s="25"/>
      <c r="J939806" s="25"/>
      <c r="K939806" s="25"/>
      <c r="M939806" s="25"/>
    </row>
    <row r="939807" spans="1:13" ht="17.25" customHeight="1" x14ac:dyDescent="0.15">
      <c r="A939807" s="25"/>
      <c r="C939807" s="25"/>
      <c r="D939807" s="25"/>
      <c r="E939807" s="25"/>
      <c r="J939807" s="25"/>
      <c r="K939807" s="25"/>
      <c r="M939807" s="25"/>
    </row>
    <row r="939808" spans="1:13" ht="17.25" customHeight="1" x14ac:dyDescent="0.15">
      <c r="A939808" s="25"/>
      <c r="C939808" s="25"/>
      <c r="D939808" s="25"/>
      <c r="E939808" s="25"/>
      <c r="J939808" s="25"/>
      <c r="K939808" s="25"/>
      <c r="M939808" s="25"/>
    </row>
    <row r="939809" spans="1:13" ht="17.25" customHeight="1" x14ac:dyDescent="0.15">
      <c r="A939809" s="25"/>
      <c r="C939809" s="25"/>
      <c r="D939809" s="25"/>
      <c r="E939809" s="25"/>
      <c r="J939809" s="25"/>
      <c r="K939809" s="25"/>
      <c r="M939809" s="25"/>
    </row>
    <row r="939810" spans="1:13" ht="17.25" customHeight="1" x14ac:dyDescent="0.15">
      <c r="A939810" s="25"/>
      <c r="C939810" s="25"/>
      <c r="D939810" s="25"/>
      <c r="E939810" s="25"/>
      <c r="J939810" s="25"/>
      <c r="K939810" s="25"/>
      <c r="M939810" s="25"/>
    </row>
    <row r="939811" spans="1:13" ht="17.25" customHeight="1" x14ac:dyDescent="0.15">
      <c r="A939811" s="25"/>
      <c r="C939811" s="25"/>
      <c r="D939811" s="25"/>
      <c r="E939811" s="25"/>
      <c r="J939811" s="25"/>
      <c r="K939811" s="25"/>
      <c r="M939811" s="25"/>
    </row>
    <row r="939812" spans="1:13" ht="17.25" customHeight="1" x14ac:dyDescent="0.15">
      <c r="A939812" s="25"/>
      <c r="C939812" s="25"/>
      <c r="D939812" s="25"/>
      <c r="E939812" s="25"/>
      <c r="J939812" s="25"/>
      <c r="K939812" s="25"/>
      <c r="M939812" s="25"/>
    </row>
    <row r="939813" spans="1:13" ht="17.25" customHeight="1" x14ac:dyDescent="0.15">
      <c r="A939813" s="25"/>
      <c r="C939813" s="25"/>
      <c r="D939813" s="25"/>
      <c r="E939813" s="25"/>
      <c r="J939813" s="25"/>
      <c r="K939813" s="25"/>
      <c r="M939813" s="25"/>
    </row>
    <row r="939814" spans="1:13" ht="17.25" customHeight="1" x14ac:dyDescent="0.15">
      <c r="A939814" s="25"/>
      <c r="C939814" s="25"/>
      <c r="D939814" s="25"/>
      <c r="E939814" s="25"/>
      <c r="J939814" s="25"/>
      <c r="K939814" s="25"/>
      <c r="M939814" s="25"/>
    </row>
    <row r="939815" spans="1:13" ht="17.25" customHeight="1" x14ac:dyDescent="0.15">
      <c r="A939815" s="25"/>
      <c r="C939815" s="25"/>
      <c r="D939815" s="25"/>
      <c r="E939815" s="25"/>
      <c r="J939815" s="25"/>
      <c r="K939815" s="25"/>
      <c r="M939815" s="25"/>
    </row>
    <row r="939816" spans="1:13" ht="17.25" customHeight="1" x14ac:dyDescent="0.15">
      <c r="A939816" s="25"/>
      <c r="C939816" s="25"/>
      <c r="D939816" s="25"/>
      <c r="E939816" s="25"/>
      <c r="J939816" s="25"/>
      <c r="K939816" s="25"/>
      <c r="M939816" s="25"/>
    </row>
    <row r="939817" spans="1:13" ht="17.25" customHeight="1" x14ac:dyDescent="0.15">
      <c r="A939817" s="25"/>
      <c r="C939817" s="25"/>
      <c r="D939817" s="25"/>
      <c r="E939817" s="25"/>
      <c r="J939817" s="25"/>
      <c r="K939817" s="25"/>
      <c r="M939817" s="25"/>
    </row>
    <row r="939818" spans="1:13" ht="17.25" customHeight="1" x14ac:dyDescent="0.15">
      <c r="A939818" s="25"/>
      <c r="C939818" s="25"/>
      <c r="D939818" s="25"/>
      <c r="E939818" s="25"/>
      <c r="J939818" s="25"/>
      <c r="K939818" s="25"/>
      <c r="M939818" s="25"/>
    </row>
    <row r="939819" spans="1:13" ht="17.25" customHeight="1" x14ac:dyDescent="0.15">
      <c r="A939819" s="25"/>
      <c r="C939819" s="25"/>
      <c r="D939819" s="25"/>
      <c r="E939819" s="25"/>
      <c r="J939819" s="25"/>
      <c r="K939819" s="25"/>
      <c r="M939819" s="25"/>
    </row>
    <row r="939820" spans="1:13" ht="17.25" customHeight="1" x14ac:dyDescent="0.15">
      <c r="A939820" s="25"/>
      <c r="C939820" s="25"/>
      <c r="D939820" s="25"/>
      <c r="E939820" s="25"/>
      <c r="J939820" s="25"/>
      <c r="K939820" s="25"/>
      <c r="M939820" s="25"/>
    </row>
    <row r="939821" spans="1:13" ht="17.25" customHeight="1" x14ac:dyDescent="0.15">
      <c r="A939821" s="25"/>
      <c r="C939821" s="25"/>
      <c r="D939821" s="25"/>
      <c r="E939821" s="25"/>
      <c r="J939821" s="25"/>
      <c r="K939821" s="25"/>
      <c r="M939821" s="25"/>
    </row>
    <row r="939822" spans="1:13" ht="17.25" customHeight="1" x14ac:dyDescent="0.15">
      <c r="A939822" s="25"/>
      <c r="C939822" s="25"/>
      <c r="D939822" s="25"/>
      <c r="E939822" s="25"/>
      <c r="J939822" s="25"/>
      <c r="K939822" s="25"/>
      <c r="M939822" s="25"/>
    </row>
    <row r="939823" spans="1:13" ht="17.25" customHeight="1" x14ac:dyDescent="0.15">
      <c r="A939823" s="25"/>
      <c r="C939823" s="25"/>
      <c r="D939823" s="25"/>
      <c r="E939823" s="25"/>
      <c r="J939823" s="25"/>
      <c r="K939823" s="25"/>
      <c r="M939823" s="25"/>
    </row>
    <row r="939824" spans="1:13" ht="17.25" customHeight="1" x14ac:dyDescent="0.15">
      <c r="A939824" s="25"/>
      <c r="C939824" s="25"/>
      <c r="D939824" s="25"/>
      <c r="E939824" s="25"/>
      <c r="J939824" s="25"/>
      <c r="K939824" s="25"/>
      <c r="M939824" s="25"/>
    </row>
    <row r="939825" spans="1:13" ht="17.25" customHeight="1" x14ac:dyDescent="0.15">
      <c r="A939825" s="25"/>
      <c r="C939825" s="25"/>
      <c r="D939825" s="25"/>
      <c r="E939825" s="25"/>
      <c r="J939825" s="25"/>
      <c r="K939825" s="25"/>
      <c r="M939825" s="25"/>
    </row>
    <row r="939826" spans="1:13" ht="17.25" customHeight="1" x14ac:dyDescent="0.15">
      <c r="A939826" s="25"/>
      <c r="C939826" s="25"/>
      <c r="D939826" s="25"/>
      <c r="E939826" s="25"/>
      <c r="J939826" s="25"/>
      <c r="K939826" s="25"/>
      <c r="M939826" s="25"/>
    </row>
    <row r="939827" spans="1:13" ht="17.25" customHeight="1" x14ac:dyDescent="0.15">
      <c r="A939827" s="25"/>
      <c r="C939827" s="25"/>
      <c r="D939827" s="25"/>
      <c r="E939827" s="25"/>
      <c r="J939827" s="25"/>
      <c r="K939827" s="25"/>
      <c r="M939827" s="25"/>
    </row>
    <row r="939828" spans="1:13" ht="17.25" customHeight="1" x14ac:dyDescent="0.15">
      <c r="A939828" s="25"/>
      <c r="C939828" s="25"/>
      <c r="D939828" s="25"/>
      <c r="E939828" s="25"/>
      <c r="J939828" s="25"/>
      <c r="K939828" s="25"/>
      <c r="M939828" s="25"/>
    </row>
    <row r="939829" spans="1:13" ht="17.25" customHeight="1" x14ac:dyDescent="0.15">
      <c r="A939829" s="25"/>
      <c r="C939829" s="25"/>
      <c r="D939829" s="25"/>
      <c r="E939829" s="25"/>
      <c r="J939829" s="25"/>
      <c r="K939829" s="25"/>
      <c r="M939829" s="25"/>
    </row>
    <row r="939830" spans="1:13" ht="17.25" customHeight="1" x14ac:dyDescent="0.15">
      <c r="A939830" s="25"/>
      <c r="C939830" s="25"/>
      <c r="D939830" s="25"/>
      <c r="E939830" s="25"/>
      <c r="J939830" s="25"/>
      <c r="K939830" s="25"/>
      <c r="M939830" s="25"/>
    </row>
    <row r="939831" spans="1:13" ht="17.25" customHeight="1" x14ac:dyDescent="0.15">
      <c r="A939831" s="25"/>
      <c r="C939831" s="25"/>
      <c r="D939831" s="25"/>
      <c r="E939831" s="25"/>
      <c r="J939831" s="25"/>
      <c r="K939831" s="25"/>
      <c r="M939831" s="25"/>
    </row>
    <row r="939832" spans="1:13" ht="17.25" customHeight="1" x14ac:dyDescent="0.15">
      <c r="A939832" s="25"/>
      <c r="C939832" s="25"/>
      <c r="D939832" s="25"/>
      <c r="E939832" s="25"/>
      <c r="J939832" s="25"/>
      <c r="K939832" s="25"/>
      <c r="M939832" s="25"/>
    </row>
    <row r="939833" spans="1:13" ht="17.25" customHeight="1" x14ac:dyDescent="0.15">
      <c r="A939833" s="25"/>
      <c r="C939833" s="25"/>
      <c r="D939833" s="25"/>
      <c r="E939833" s="25"/>
      <c r="J939833" s="25"/>
      <c r="K939833" s="25"/>
      <c r="M939833" s="25"/>
    </row>
    <row r="939834" spans="1:13" ht="17.25" customHeight="1" x14ac:dyDescent="0.15">
      <c r="A939834" s="25"/>
      <c r="C939834" s="25"/>
      <c r="D939834" s="25"/>
      <c r="E939834" s="25"/>
      <c r="J939834" s="25"/>
      <c r="K939834" s="25"/>
      <c r="M939834" s="25"/>
    </row>
    <row r="939835" spans="1:13" ht="17.25" customHeight="1" x14ac:dyDescent="0.15">
      <c r="A939835" s="25"/>
      <c r="C939835" s="25"/>
      <c r="D939835" s="25"/>
      <c r="E939835" s="25"/>
      <c r="J939835" s="25"/>
      <c r="K939835" s="25"/>
      <c r="M939835" s="25"/>
    </row>
    <row r="939836" spans="1:13" ht="17.25" customHeight="1" x14ac:dyDescent="0.15">
      <c r="A939836" s="25"/>
      <c r="C939836" s="25"/>
      <c r="D939836" s="25"/>
      <c r="E939836" s="25"/>
      <c r="J939836" s="25"/>
      <c r="K939836" s="25"/>
      <c r="M939836" s="25"/>
    </row>
    <row r="939837" spans="1:13" ht="17.25" customHeight="1" x14ac:dyDescent="0.15">
      <c r="A939837" s="25"/>
      <c r="C939837" s="25"/>
      <c r="D939837" s="25"/>
      <c r="E939837" s="25"/>
      <c r="J939837" s="25"/>
      <c r="K939837" s="25"/>
      <c r="M939837" s="25"/>
    </row>
    <row r="939838" spans="1:13" ht="17.25" customHeight="1" x14ac:dyDescent="0.15">
      <c r="A939838" s="25"/>
      <c r="C939838" s="25"/>
      <c r="D939838" s="25"/>
      <c r="E939838" s="25"/>
      <c r="J939838" s="25"/>
      <c r="K939838" s="25"/>
      <c r="M939838" s="25"/>
    </row>
    <row r="939839" spans="1:13" ht="17.25" customHeight="1" x14ac:dyDescent="0.15">
      <c r="A939839" s="25"/>
      <c r="C939839" s="25"/>
      <c r="D939839" s="25"/>
      <c r="E939839" s="25"/>
      <c r="J939839" s="25"/>
      <c r="K939839" s="25"/>
      <c r="M939839" s="25"/>
    </row>
    <row r="939840" spans="1:13" ht="17.25" customHeight="1" x14ac:dyDescent="0.15">
      <c r="A939840" s="25"/>
      <c r="C939840" s="25"/>
      <c r="D939840" s="25"/>
      <c r="E939840" s="25"/>
      <c r="J939840" s="25"/>
      <c r="K939840" s="25"/>
      <c r="M939840" s="25"/>
    </row>
    <row r="939841" spans="1:13" ht="17.25" customHeight="1" x14ac:dyDescent="0.15">
      <c r="A939841" s="25"/>
      <c r="C939841" s="25"/>
      <c r="D939841" s="25"/>
      <c r="E939841" s="25"/>
      <c r="J939841" s="25"/>
      <c r="K939841" s="25"/>
      <c r="M939841" s="25"/>
    </row>
    <row r="939842" spans="1:13" ht="17.25" customHeight="1" x14ac:dyDescent="0.15">
      <c r="A939842" s="25"/>
      <c r="C939842" s="25"/>
      <c r="D939842" s="25"/>
      <c r="E939842" s="25"/>
      <c r="J939842" s="25"/>
      <c r="K939842" s="25"/>
      <c r="M939842" s="25"/>
    </row>
    <row r="939843" spans="1:13" ht="17.25" customHeight="1" x14ac:dyDescent="0.15">
      <c r="A939843" s="25"/>
      <c r="C939843" s="25"/>
      <c r="D939843" s="25"/>
      <c r="E939843" s="25"/>
      <c r="J939843" s="25"/>
      <c r="K939843" s="25"/>
      <c r="M939843" s="25"/>
    </row>
    <row r="939844" spans="1:13" ht="17.25" customHeight="1" x14ac:dyDescent="0.15">
      <c r="A939844" s="25"/>
      <c r="C939844" s="25"/>
      <c r="D939844" s="25"/>
      <c r="E939844" s="25"/>
      <c r="J939844" s="25"/>
      <c r="K939844" s="25"/>
      <c r="M939844" s="25"/>
    </row>
    <row r="939845" spans="1:13" ht="17.25" customHeight="1" x14ac:dyDescent="0.15">
      <c r="A939845" s="25"/>
      <c r="C939845" s="25"/>
      <c r="D939845" s="25"/>
      <c r="E939845" s="25"/>
      <c r="J939845" s="25"/>
      <c r="K939845" s="25"/>
      <c r="M939845" s="25"/>
    </row>
    <row r="939846" spans="1:13" ht="17.25" customHeight="1" x14ac:dyDescent="0.15">
      <c r="A939846" s="25"/>
      <c r="C939846" s="25"/>
      <c r="D939846" s="25"/>
      <c r="E939846" s="25"/>
      <c r="J939846" s="25"/>
      <c r="K939846" s="25"/>
      <c r="M939846" s="25"/>
    </row>
    <row r="939847" spans="1:13" ht="17.25" customHeight="1" x14ac:dyDescent="0.15">
      <c r="A939847" s="25"/>
      <c r="C939847" s="25"/>
      <c r="D939847" s="25"/>
      <c r="E939847" s="25"/>
      <c r="J939847" s="25"/>
      <c r="K939847" s="25"/>
      <c r="M939847" s="25"/>
    </row>
    <row r="939848" spans="1:13" ht="17.25" customHeight="1" x14ac:dyDescent="0.15">
      <c r="A939848" s="25"/>
      <c r="C939848" s="25"/>
      <c r="D939848" s="25"/>
      <c r="E939848" s="25"/>
      <c r="J939848" s="25"/>
      <c r="K939848" s="25"/>
      <c r="M939848" s="25"/>
    </row>
    <row r="939849" spans="1:13" ht="17.25" customHeight="1" x14ac:dyDescent="0.15">
      <c r="A939849" s="25"/>
      <c r="C939849" s="25"/>
      <c r="D939849" s="25"/>
      <c r="E939849" s="25"/>
      <c r="J939849" s="25"/>
      <c r="K939849" s="25"/>
      <c r="M939849" s="25"/>
    </row>
    <row r="939850" spans="1:13" ht="17.25" customHeight="1" x14ac:dyDescent="0.15">
      <c r="A939850" s="25"/>
      <c r="C939850" s="25"/>
      <c r="D939850" s="25"/>
      <c r="E939850" s="25"/>
      <c r="J939850" s="25"/>
      <c r="K939850" s="25"/>
      <c r="M939850" s="25"/>
    </row>
    <row r="939851" spans="1:13" ht="17.25" customHeight="1" x14ac:dyDescent="0.15">
      <c r="A939851" s="25"/>
      <c r="C939851" s="25"/>
      <c r="D939851" s="25"/>
      <c r="E939851" s="25"/>
      <c r="J939851" s="25"/>
      <c r="K939851" s="25"/>
      <c r="M939851" s="25"/>
    </row>
    <row r="939852" spans="1:13" ht="17.25" customHeight="1" x14ac:dyDescent="0.15">
      <c r="A939852" s="25"/>
      <c r="C939852" s="25"/>
      <c r="D939852" s="25"/>
      <c r="E939852" s="25"/>
      <c r="J939852" s="25"/>
      <c r="K939852" s="25"/>
      <c r="M939852" s="25"/>
    </row>
    <row r="939853" spans="1:13" ht="17.25" customHeight="1" x14ac:dyDescent="0.15">
      <c r="A939853" s="25"/>
      <c r="C939853" s="25"/>
      <c r="D939853" s="25"/>
      <c r="E939853" s="25"/>
      <c r="J939853" s="25"/>
      <c r="K939853" s="25"/>
      <c r="M939853" s="25"/>
    </row>
    <row r="939854" spans="1:13" ht="17.25" customHeight="1" x14ac:dyDescent="0.15">
      <c r="A939854" s="25"/>
      <c r="C939854" s="25"/>
      <c r="D939854" s="25"/>
      <c r="E939854" s="25"/>
      <c r="J939854" s="25"/>
      <c r="K939854" s="25"/>
      <c r="M939854" s="25"/>
    </row>
    <row r="939855" spans="1:13" ht="17.25" customHeight="1" x14ac:dyDescent="0.15">
      <c r="A939855" s="25"/>
      <c r="C939855" s="25"/>
      <c r="D939855" s="25"/>
      <c r="E939855" s="25"/>
      <c r="J939855" s="25"/>
      <c r="K939855" s="25"/>
      <c r="M939855" s="25"/>
    </row>
    <row r="939856" spans="1:13" ht="17.25" customHeight="1" x14ac:dyDescent="0.15">
      <c r="A939856" s="25"/>
      <c r="C939856" s="25"/>
      <c r="D939856" s="25"/>
      <c r="E939856" s="25"/>
      <c r="J939856" s="25"/>
      <c r="K939856" s="25"/>
      <c r="M939856" s="25"/>
    </row>
    <row r="939857" spans="1:13" ht="17.25" customHeight="1" x14ac:dyDescent="0.15">
      <c r="A939857" s="25"/>
      <c r="C939857" s="25"/>
      <c r="D939857" s="25"/>
      <c r="E939857" s="25"/>
      <c r="J939857" s="25"/>
      <c r="K939857" s="25"/>
      <c r="M939857" s="25"/>
    </row>
    <row r="939858" spans="1:13" ht="17.25" customHeight="1" x14ac:dyDescent="0.15">
      <c r="A939858" s="25"/>
      <c r="C939858" s="25"/>
      <c r="D939858" s="25"/>
      <c r="E939858" s="25"/>
      <c r="J939858" s="25"/>
      <c r="K939858" s="25"/>
      <c r="M939858" s="25"/>
    </row>
    <row r="939859" spans="1:13" ht="17.25" customHeight="1" x14ac:dyDescent="0.15">
      <c r="A939859" s="25"/>
      <c r="C939859" s="25"/>
      <c r="D939859" s="25"/>
      <c r="E939859" s="25"/>
      <c r="J939859" s="25"/>
      <c r="K939859" s="25"/>
      <c r="M939859" s="25"/>
    </row>
    <row r="939860" spans="1:13" ht="17.25" customHeight="1" x14ac:dyDescent="0.15">
      <c r="A939860" s="25"/>
      <c r="C939860" s="25"/>
      <c r="D939860" s="25"/>
      <c r="E939860" s="25"/>
      <c r="J939860" s="25"/>
      <c r="K939860" s="25"/>
      <c r="M939860" s="25"/>
    </row>
    <row r="939861" spans="1:13" ht="17.25" customHeight="1" x14ac:dyDescent="0.15">
      <c r="A939861" s="25"/>
      <c r="C939861" s="25"/>
      <c r="D939861" s="25"/>
      <c r="E939861" s="25"/>
      <c r="J939861" s="25"/>
      <c r="K939861" s="25"/>
      <c r="M939861" s="25"/>
    </row>
    <row r="939862" spans="1:13" ht="17.25" customHeight="1" x14ac:dyDescent="0.15">
      <c r="A939862" s="25"/>
      <c r="C939862" s="25"/>
      <c r="D939862" s="25"/>
      <c r="E939862" s="25"/>
      <c r="J939862" s="25"/>
      <c r="K939862" s="25"/>
      <c r="M939862" s="25"/>
    </row>
    <row r="939863" spans="1:13" ht="17.25" customHeight="1" x14ac:dyDescent="0.15">
      <c r="A939863" s="25"/>
      <c r="C939863" s="25"/>
      <c r="D939863" s="25"/>
      <c r="E939863" s="25"/>
      <c r="J939863" s="25"/>
      <c r="K939863" s="25"/>
      <c r="M939863" s="25"/>
    </row>
    <row r="939864" spans="1:13" ht="17.25" customHeight="1" x14ac:dyDescent="0.15">
      <c r="A939864" s="25"/>
      <c r="C939864" s="25"/>
      <c r="D939864" s="25"/>
      <c r="E939864" s="25"/>
      <c r="J939864" s="25"/>
      <c r="K939864" s="25"/>
      <c r="M939864" s="25"/>
    </row>
    <row r="939865" spans="1:13" ht="17.25" customHeight="1" x14ac:dyDescent="0.15">
      <c r="A939865" s="25"/>
      <c r="C939865" s="25"/>
      <c r="D939865" s="25"/>
      <c r="E939865" s="25"/>
      <c r="J939865" s="25"/>
      <c r="K939865" s="25"/>
      <c r="M939865" s="25"/>
    </row>
    <row r="939866" spans="1:13" ht="17.25" customHeight="1" x14ac:dyDescent="0.15">
      <c r="A939866" s="25"/>
      <c r="C939866" s="25"/>
      <c r="D939866" s="25"/>
      <c r="E939866" s="25"/>
      <c r="J939866" s="25"/>
      <c r="K939866" s="25"/>
      <c r="M939866" s="25"/>
    </row>
    <row r="939867" spans="1:13" ht="17.25" customHeight="1" x14ac:dyDescent="0.15">
      <c r="A939867" s="25"/>
      <c r="C939867" s="25"/>
      <c r="D939867" s="25"/>
      <c r="E939867" s="25"/>
      <c r="J939867" s="25"/>
      <c r="K939867" s="25"/>
      <c r="M939867" s="25"/>
    </row>
    <row r="939868" spans="1:13" ht="17.25" customHeight="1" x14ac:dyDescent="0.15">
      <c r="A939868" s="25"/>
      <c r="C939868" s="25"/>
      <c r="D939868" s="25"/>
      <c r="E939868" s="25"/>
      <c r="J939868" s="25"/>
      <c r="K939868" s="25"/>
      <c r="M939868" s="25"/>
    </row>
    <row r="939869" spans="1:13" ht="17.25" customHeight="1" x14ac:dyDescent="0.15">
      <c r="A939869" s="25"/>
      <c r="C939869" s="25"/>
      <c r="D939869" s="25"/>
      <c r="E939869" s="25"/>
      <c r="J939869" s="25"/>
      <c r="K939869" s="25"/>
      <c r="M939869" s="25"/>
    </row>
    <row r="939870" spans="1:13" ht="17.25" customHeight="1" x14ac:dyDescent="0.15">
      <c r="A939870" s="25"/>
      <c r="C939870" s="25"/>
      <c r="D939870" s="25"/>
      <c r="E939870" s="25"/>
      <c r="J939870" s="25"/>
      <c r="K939870" s="25"/>
      <c r="M939870" s="25"/>
    </row>
    <row r="939871" spans="1:13" ht="17.25" customHeight="1" x14ac:dyDescent="0.15">
      <c r="A939871" s="25"/>
      <c r="C939871" s="25"/>
      <c r="D939871" s="25"/>
      <c r="E939871" s="25"/>
      <c r="J939871" s="25"/>
      <c r="K939871" s="25"/>
      <c r="M939871" s="25"/>
    </row>
    <row r="939872" spans="1:13" ht="17.25" customHeight="1" x14ac:dyDescent="0.15">
      <c r="A939872" s="25"/>
      <c r="C939872" s="25"/>
      <c r="D939872" s="25"/>
      <c r="E939872" s="25"/>
      <c r="J939872" s="25"/>
      <c r="K939872" s="25"/>
      <c r="M939872" s="25"/>
    </row>
    <row r="939873" spans="1:13" ht="17.25" customHeight="1" x14ac:dyDescent="0.15">
      <c r="A939873" s="25"/>
      <c r="C939873" s="25"/>
      <c r="D939873" s="25"/>
      <c r="E939873" s="25"/>
      <c r="J939873" s="25"/>
      <c r="K939873" s="25"/>
      <c r="M939873" s="25"/>
    </row>
    <row r="939874" spans="1:13" ht="17.25" customHeight="1" x14ac:dyDescent="0.15">
      <c r="A939874" s="25"/>
      <c r="C939874" s="25"/>
      <c r="D939874" s="25"/>
      <c r="E939874" s="25"/>
      <c r="J939874" s="25"/>
      <c r="K939874" s="25"/>
      <c r="M939874" s="25"/>
    </row>
    <row r="939875" spans="1:13" ht="17.25" customHeight="1" x14ac:dyDescent="0.15">
      <c r="A939875" s="25"/>
      <c r="C939875" s="25"/>
      <c r="D939875" s="25"/>
      <c r="E939875" s="25"/>
      <c r="J939875" s="25"/>
      <c r="K939875" s="25"/>
      <c r="M939875" s="25"/>
    </row>
    <row r="939876" spans="1:13" ht="17.25" customHeight="1" x14ac:dyDescent="0.15">
      <c r="A939876" s="25"/>
      <c r="C939876" s="25"/>
      <c r="D939876" s="25"/>
      <c r="E939876" s="25"/>
      <c r="J939876" s="25"/>
      <c r="K939876" s="25"/>
      <c r="M939876" s="25"/>
    </row>
    <row r="939877" spans="1:13" ht="17.25" customHeight="1" x14ac:dyDescent="0.15">
      <c r="A939877" s="25"/>
      <c r="C939877" s="25"/>
      <c r="D939877" s="25"/>
      <c r="E939877" s="25"/>
      <c r="J939877" s="25"/>
      <c r="K939877" s="25"/>
      <c r="M939877" s="25"/>
    </row>
    <row r="939878" spans="1:13" ht="17.25" customHeight="1" x14ac:dyDescent="0.15">
      <c r="A939878" s="25"/>
      <c r="C939878" s="25"/>
      <c r="D939878" s="25"/>
      <c r="E939878" s="25"/>
      <c r="J939878" s="25"/>
      <c r="K939878" s="25"/>
      <c r="M939878" s="25"/>
    </row>
    <row r="939879" spans="1:13" ht="17.25" customHeight="1" x14ac:dyDescent="0.15">
      <c r="A939879" s="25"/>
      <c r="C939879" s="25"/>
      <c r="D939879" s="25"/>
      <c r="E939879" s="25"/>
      <c r="J939879" s="25"/>
      <c r="K939879" s="25"/>
      <c r="M939879" s="25"/>
    </row>
    <row r="939880" spans="1:13" ht="17.25" customHeight="1" x14ac:dyDescent="0.15">
      <c r="A939880" s="25"/>
      <c r="C939880" s="25"/>
      <c r="D939880" s="25"/>
      <c r="E939880" s="25"/>
      <c r="J939880" s="25"/>
      <c r="K939880" s="25"/>
      <c r="M939880" s="25"/>
    </row>
    <row r="939881" spans="1:13" ht="17.25" customHeight="1" x14ac:dyDescent="0.15">
      <c r="A939881" s="25"/>
      <c r="C939881" s="25"/>
      <c r="D939881" s="25"/>
      <c r="E939881" s="25"/>
      <c r="J939881" s="25"/>
      <c r="K939881" s="25"/>
      <c r="M939881" s="25"/>
    </row>
    <row r="939882" spans="1:13" ht="17.25" customHeight="1" x14ac:dyDescent="0.15">
      <c r="A939882" s="25"/>
      <c r="C939882" s="25"/>
      <c r="D939882" s="25"/>
      <c r="E939882" s="25"/>
      <c r="J939882" s="25"/>
      <c r="K939882" s="25"/>
      <c r="M939882" s="25"/>
    </row>
    <row r="939883" spans="1:13" ht="17.25" customHeight="1" x14ac:dyDescent="0.15">
      <c r="A939883" s="25"/>
      <c r="C939883" s="25"/>
      <c r="D939883" s="25"/>
      <c r="E939883" s="25"/>
      <c r="J939883" s="25"/>
      <c r="K939883" s="25"/>
      <c r="M939883" s="25"/>
    </row>
    <row r="939884" spans="1:13" ht="17.25" customHeight="1" x14ac:dyDescent="0.15">
      <c r="A939884" s="25"/>
      <c r="C939884" s="25"/>
      <c r="D939884" s="25"/>
      <c r="E939884" s="25"/>
      <c r="J939884" s="25"/>
      <c r="K939884" s="25"/>
      <c r="M939884" s="25"/>
    </row>
    <row r="939885" spans="1:13" ht="17.25" customHeight="1" x14ac:dyDescent="0.15">
      <c r="A939885" s="25"/>
      <c r="C939885" s="25"/>
      <c r="D939885" s="25"/>
      <c r="E939885" s="25"/>
      <c r="J939885" s="25"/>
      <c r="K939885" s="25"/>
      <c r="M939885" s="25"/>
    </row>
    <row r="939886" spans="1:13" ht="17.25" customHeight="1" x14ac:dyDescent="0.15">
      <c r="A939886" s="25"/>
      <c r="C939886" s="25"/>
      <c r="D939886" s="25"/>
      <c r="E939886" s="25"/>
      <c r="J939886" s="25"/>
      <c r="K939886" s="25"/>
      <c r="M939886" s="25"/>
    </row>
    <row r="939887" spans="1:13" ht="17.25" customHeight="1" x14ac:dyDescent="0.15">
      <c r="A939887" s="25"/>
      <c r="C939887" s="25"/>
      <c r="D939887" s="25"/>
      <c r="E939887" s="25"/>
      <c r="J939887" s="25"/>
      <c r="K939887" s="25"/>
      <c r="M939887" s="25"/>
    </row>
    <row r="939888" spans="1:13" ht="17.25" customHeight="1" x14ac:dyDescent="0.15">
      <c r="A939888" s="25"/>
      <c r="C939888" s="25"/>
      <c r="D939888" s="25"/>
      <c r="E939888" s="25"/>
      <c r="J939888" s="25"/>
      <c r="K939888" s="25"/>
      <c r="M939888" s="25"/>
    </row>
    <row r="939889" spans="1:13" ht="17.25" customHeight="1" x14ac:dyDescent="0.15">
      <c r="A939889" s="25"/>
      <c r="C939889" s="25"/>
      <c r="D939889" s="25"/>
      <c r="E939889" s="25"/>
      <c r="J939889" s="25"/>
      <c r="K939889" s="25"/>
      <c r="M939889" s="25"/>
    </row>
    <row r="939890" spans="1:13" ht="17.25" customHeight="1" x14ac:dyDescent="0.15">
      <c r="A939890" s="25"/>
      <c r="C939890" s="25"/>
      <c r="D939890" s="25"/>
      <c r="E939890" s="25"/>
      <c r="J939890" s="25"/>
      <c r="K939890" s="25"/>
      <c r="M939890" s="25"/>
    </row>
    <row r="939891" spans="1:13" ht="17.25" customHeight="1" x14ac:dyDescent="0.15">
      <c r="A939891" s="25"/>
      <c r="C939891" s="25"/>
      <c r="D939891" s="25"/>
      <c r="E939891" s="25"/>
      <c r="J939891" s="25"/>
      <c r="K939891" s="25"/>
      <c r="M939891" s="25"/>
    </row>
    <row r="939892" spans="1:13" ht="17.25" customHeight="1" x14ac:dyDescent="0.15">
      <c r="A939892" s="25"/>
      <c r="C939892" s="25"/>
      <c r="D939892" s="25"/>
      <c r="E939892" s="25"/>
      <c r="J939892" s="25"/>
      <c r="K939892" s="25"/>
      <c r="M939892" s="25"/>
    </row>
    <row r="939893" spans="1:13" ht="17.25" customHeight="1" x14ac:dyDescent="0.15">
      <c r="A939893" s="25"/>
      <c r="C939893" s="25"/>
      <c r="D939893" s="25"/>
      <c r="E939893" s="25"/>
      <c r="J939893" s="25"/>
      <c r="K939893" s="25"/>
      <c r="M939893" s="25"/>
    </row>
    <row r="939894" spans="1:13" ht="17.25" customHeight="1" x14ac:dyDescent="0.15">
      <c r="A939894" s="25"/>
      <c r="C939894" s="25"/>
      <c r="D939894" s="25"/>
      <c r="E939894" s="25"/>
      <c r="J939894" s="25"/>
      <c r="K939894" s="25"/>
      <c r="M939894" s="25"/>
    </row>
    <row r="939895" spans="1:13" ht="17.25" customHeight="1" x14ac:dyDescent="0.15">
      <c r="A939895" s="25"/>
      <c r="C939895" s="25"/>
      <c r="D939895" s="25"/>
      <c r="E939895" s="25"/>
      <c r="J939895" s="25"/>
      <c r="K939895" s="25"/>
      <c r="M939895" s="25"/>
    </row>
    <row r="939896" spans="1:13" ht="17.25" customHeight="1" x14ac:dyDescent="0.15">
      <c r="A939896" s="25"/>
      <c r="C939896" s="25"/>
      <c r="D939896" s="25"/>
      <c r="E939896" s="25"/>
      <c r="J939896" s="25"/>
      <c r="K939896" s="25"/>
      <c r="M939896" s="25"/>
    </row>
    <row r="939897" spans="1:13" ht="17.25" customHeight="1" x14ac:dyDescent="0.15">
      <c r="A939897" s="25"/>
      <c r="C939897" s="25"/>
      <c r="D939897" s="25"/>
      <c r="E939897" s="25"/>
      <c r="J939897" s="25"/>
      <c r="K939897" s="25"/>
      <c r="M939897" s="25"/>
    </row>
    <row r="939898" spans="1:13" ht="17.25" customHeight="1" x14ac:dyDescent="0.15">
      <c r="A939898" s="25"/>
      <c r="C939898" s="25"/>
      <c r="D939898" s="25"/>
      <c r="E939898" s="25"/>
      <c r="J939898" s="25"/>
      <c r="K939898" s="25"/>
      <c r="M939898" s="25"/>
    </row>
    <row r="939899" spans="1:13" ht="17.25" customHeight="1" x14ac:dyDescent="0.15">
      <c r="A939899" s="25"/>
      <c r="C939899" s="25"/>
      <c r="D939899" s="25"/>
      <c r="E939899" s="25"/>
      <c r="J939899" s="25"/>
      <c r="K939899" s="25"/>
      <c r="M939899" s="25"/>
    </row>
    <row r="939900" spans="1:13" ht="17.25" customHeight="1" x14ac:dyDescent="0.15">
      <c r="A939900" s="25"/>
      <c r="C939900" s="25"/>
      <c r="D939900" s="25"/>
      <c r="E939900" s="25"/>
      <c r="J939900" s="25"/>
      <c r="K939900" s="25"/>
      <c r="M939900" s="25"/>
    </row>
    <row r="939901" spans="1:13" ht="17.25" customHeight="1" x14ac:dyDescent="0.15">
      <c r="A939901" s="25"/>
      <c r="C939901" s="25"/>
      <c r="D939901" s="25"/>
      <c r="E939901" s="25"/>
      <c r="J939901" s="25"/>
      <c r="K939901" s="25"/>
      <c r="M939901" s="25"/>
    </row>
    <row r="939902" spans="1:13" ht="17.25" customHeight="1" x14ac:dyDescent="0.15">
      <c r="A939902" s="25"/>
      <c r="C939902" s="25"/>
      <c r="D939902" s="25"/>
      <c r="E939902" s="25"/>
      <c r="J939902" s="25"/>
      <c r="K939902" s="25"/>
      <c r="M939902" s="25"/>
    </row>
    <row r="939903" spans="1:13" ht="17.25" customHeight="1" x14ac:dyDescent="0.15">
      <c r="A939903" s="25"/>
      <c r="C939903" s="25"/>
      <c r="D939903" s="25"/>
      <c r="E939903" s="25"/>
      <c r="J939903" s="25"/>
      <c r="K939903" s="25"/>
      <c r="M939903" s="25"/>
    </row>
    <row r="939904" spans="1:13" ht="17.25" customHeight="1" x14ac:dyDescent="0.15">
      <c r="A939904" s="25"/>
      <c r="C939904" s="25"/>
      <c r="D939904" s="25"/>
      <c r="E939904" s="25"/>
      <c r="J939904" s="25"/>
      <c r="K939904" s="25"/>
      <c r="M939904" s="25"/>
    </row>
    <row r="939905" spans="1:13" ht="17.25" customHeight="1" x14ac:dyDescent="0.15">
      <c r="A939905" s="25"/>
      <c r="C939905" s="25"/>
      <c r="D939905" s="25"/>
      <c r="E939905" s="25"/>
      <c r="J939905" s="25"/>
      <c r="K939905" s="25"/>
      <c r="M939905" s="25"/>
    </row>
    <row r="939906" spans="1:13" ht="17.25" customHeight="1" x14ac:dyDescent="0.15">
      <c r="A939906" s="25"/>
      <c r="C939906" s="25"/>
      <c r="D939906" s="25"/>
      <c r="E939906" s="25"/>
      <c r="J939906" s="25"/>
      <c r="K939906" s="25"/>
      <c r="M939906" s="25"/>
    </row>
    <row r="939907" spans="1:13" ht="17.25" customHeight="1" x14ac:dyDescent="0.15">
      <c r="A939907" s="25"/>
      <c r="C939907" s="25"/>
      <c r="D939907" s="25"/>
      <c r="E939907" s="25"/>
      <c r="J939907" s="25"/>
      <c r="K939907" s="25"/>
      <c r="M939907" s="25"/>
    </row>
    <row r="939908" spans="1:13" ht="17.25" customHeight="1" x14ac:dyDescent="0.15">
      <c r="A939908" s="25"/>
      <c r="C939908" s="25"/>
      <c r="D939908" s="25"/>
      <c r="E939908" s="25"/>
      <c r="J939908" s="25"/>
      <c r="K939908" s="25"/>
      <c r="M939908" s="25"/>
    </row>
    <row r="939909" spans="1:13" ht="17.25" customHeight="1" x14ac:dyDescent="0.15">
      <c r="A939909" s="25"/>
      <c r="C939909" s="25"/>
      <c r="D939909" s="25"/>
      <c r="E939909" s="25"/>
      <c r="J939909" s="25"/>
      <c r="K939909" s="25"/>
      <c r="M939909" s="25"/>
    </row>
    <row r="939910" spans="1:13" ht="17.25" customHeight="1" x14ac:dyDescent="0.15">
      <c r="A939910" s="25"/>
      <c r="C939910" s="25"/>
      <c r="D939910" s="25"/>
      <c r="E939910" s="25"/>
      <c r="J939910" s="25"/>
      <c r="K939910" s="25"/>
      <c r="M939910" s="25"/>
    </row>
    <row r="939911" spans="1:13" ht="17.25" customHeight="1" x14ac:dyDescent="0.15">
      <c r="A939911" s="25"/>
      <c r="C939911" s="25"/>
      <c r="D939911" s="25"/>
      <c r="E939911" s="25"/>
      <c r="J939911" s="25"/>
      <c r="K939911" s="25"/>
      <c r="M939911" s="25"/>
    </row>
    <row r="939912" spans="1:13" ht="17.25" customHeight="1" x14ac:dyDescent="0.15">
      <c r="A939912" s="25"/>
      <c r="C939912" s="25"/>
      <c r="D939912" s="25"/>
      <c r="E939912" s="25"/>
      <c r="J939912" s="25"/>
      <c r="K939912" s="25"/>
      <c r="M939912" s="25"/>
    </row>
    <row r="939913" spans="1:13" ht="17.25" customHeight="1" x14ac:dyDescent="0.15">
      <c r="A939913" s="25"/>
      <c r="C939913" s="25"/>
      <c r="D939913" s="25"/>
      <c r="E939913" s="25"/>
      <c r="J939913" s="25"/>
      <c r="K939913" s="25"/>
      <c r="M939913" s="25"/>
    </row>
    <row r="939914" spans="1:13" ht="17.25" customHeight="1" x14ac:dyDescent="0.15">
      <c r="A939914" s="25"/>
      <c r="C939914" s="25"/>
      <c r="D939914" s="25"/>
      <c r="E939914" s="25"/>
      <c r="J939914" s="25"/>
      <c r="K939914" s="25"/>
      <c r="M939914" s="25"/>
    </row>
    <row r="939915" spans="1:13" ht="17.25" customHeight="1" x14ac:dyDescent="0.15">
      <c r="A939915" s="25"/>
      <c r="C939915" s="25"/>
      <c r="D939915" s="25"/>
      <c r="E939915" s="25"/>
      <c r="J939915" s="25"/>
      <c r="K939915" s="25"/>
      <c r="M939915" s="25"/>
    </row>
    <row r="939916" spans="1:13" ht="17.25" customHeight="1" x14ac:dyDescent="0.15">
      <c r="A939916" s="25"/>
      <c r="C939916" s="25"/>
      <c r="D939916" s="25"/>
      <c r="E939916" s="25"/>
      <c r="J939916" s="25"/>
      <c r="K939916" s="25"/>
      <c r="M939916" s="25"/>
    </row>
    <row r="939917" spans="1:13" ht="17.25" customHeight="1" x14ac:dyDescent="0.15">
      <c r="A939917" s="25"/>
      <c r="C939917" s="25"/>
      <c r="D939917" s="25"/>
      <c r="E939917" s="25"/>
      <c r="J939917" s="25"/>
      <c r="K939917" s="25"/>
      <c r="M939917" s="25"/>
    </row>
    <row r="939918" spans="1:13" ht="17.25" customHeight="1" x14ac:dyDescent="0.15">
      <c r="A939918" s="25"/>
      <c r="C939918" s="25"/>
      <c r="D939918" s="25"/>
      <c r="E939918" s="25"/>
      <c r="J939918" s="25"/>
      <c r="K939918" s="25"/>
      <c r="M939918" s="25"/>
    </row>
    <row r="939919" spans="1:13" ht="17.25" customHeight="1" x14ac:dyDescent="0.15">
      <c r="A939919" s="25"/>
      <c r="C939919" s="25"/>
      <c r="D939919" s="25"/>
      <c r="E939919" s="25"/>
      <c r="J939919" s="25"/>
      <c r="K939919" s="25"/>
      <c r="M939919" s="25"/>
    </row>
    <row r="939920" spans="1:13" ht="17.25" customHeight="1" x14ac:dyDescent="0.15">
      <c r="A939920" s="25"/>
      <c r="C939920" s="25"/>
      <c r="D939920" s="25"/>
      <c r="E939920" s="25"/>
      <c r="J939920" s="25"/>
      <c r="K939920" s="25"/>
      <c r="M939920" s="25"/>
    </row>
    <row r="939921" spans="1:13" ht="17.25" customHeight="1" x14ac:dyDescent="0.15">
      <c r="A939921" s="25"/>
      <c r="C939921" s="25"/>
      <c r="D939921" s="25"/>
      <c r="E939921" s="25"/>
      <c r="J939921" s="25"/>
      <c r="K939921" s="25"/>
      <c r="M939921" s="25"/>
    </row>
    <row r="939922" spans="1:13" ht="17.25" customHeight="1" x14ac:dyDescent="0.15">
      <c r="A939922" s="25"/>
      <c r="C939922" s="25"/>
      <c r="D939922" s="25"/>
      <c r="E939922" s="25"/>
      <c r="J939922" s="25"/>
      <c r="K939922" s="25"/>
      <c r="M939922" s="25"/>
    </row>
    <row r="939923" spans="1:13" ht="17.25" customHeight="1" x14ac:dyDescent="0.15">
      <c r="A939923" s="25"/>
      <c r="C939923" s="25"/>
      <c r="D939923" s="25"/>
      <c r="E939923" s="25"/>
      <c r="J939923" s="25"/>
      <c r="K939923" s="25"/>
      <c r="M939923" s="25"/>
    </row>
    <row r="939924" spans="1:13" ht="17.25" customHeight="1" x14ac:dyDescent="0.15">
      <c r="A939924" s="25"/>
      <c r="C939924" s="25"/>
      <c r="D939924" s="25"/>
      <c r="E939924" s="25"/>
      <c r="J939924" s="25"/>
      <c r="K939924" s="25"/>
      <c r="M939924" s="25"/>
    </row>
    <row r="939925" spans="1:13" ht="17.25" customHeight="1" x14ac:dyDescent="0.15">
      <c r="A939925" s="25"/>
      <c r="C939925" s="25"/>
      <c r="D939925" s="25"/>
      <c r="E939925" s="25"/>
      <c r="J939925" s="25"/>
      <c r="K939925" s="25"/>
      <c r="M939925" s="25"/>
    </row>
    <row r="939926" spans="1:13" ht="17.25" customHeight="1" x14ac:dyDescent="0.15">
      <c r="A939926" s="25"/>
      <c r="C939926" s="25"/>
      <c r="D939926" s="25"/>
      <c r="E939926" s="25"/>
      <c r="J939926" s="25"/>
      <c r="K939926" s="25"/>
      <c r="M939926" s="25"/>
    </row>
    <row r="939927" spans="1:13" ht="17.25" customHeight="1" x14ac:dyDescent="0.15">
      <c r="A939927" s="25"/>
      <c r="C939927" s="25"/>
      <c r="D939927" s="25"/>
      <c r="E939927" s="25"/>
      <c r="J939927" s="25"/>
      <c r="K939927" s="25"/>
      <c r="M939927" s="25"/>
    </row>
    <row r="939928" spans="1:13" ht="17.25" customHeight="1" x14ac:dyDescent="0.15">
      <c r="A939928" s="25"/>
      <c r="C939928" s="25"/>
      <c r="D939928" s="25"/>
      <c r="E939928" s="25"/>
      <c r="J939928" s="25"/>
      <c r="K939928" s="25"/>
      <c r="M939928" s="25"/>
    </row>
    <row r="939929" spans="1:13" ht="17.25" customHeight="1" x14ac:dyDescent="0.15">
      <c r="A939929" s="25"/>
      <c r="C939929" s="25"/>
      <c r="D939929" s="25"/>
      <c r="E939929" s="25"/>
      <c r="J939929" s="25"/>
      <c r="K939929" s="25"/>
      <c r="M939929" s="25"/>
    </row>
    <row r="939930" spans="1:13" ht="17.25" customHeight="1" x14ac:dyDescent="0.15">
      <c r="A939930" s="25"/>
      <c r="C939930" s="25"/>
      <c r="D939930" s="25"/>
      <c r="E939930" s="25"/>
      <c r="J939930" s="25"/>
      <c r="K939930" s="25"/>
      <c r="M939930" s="25"/>
    </row>
    <row r="939931" spans="1:13" ht="17.25" customHeight="1" x14ac:dyDescent="0.15">
      <c r="A939931" s="25"/>
      <c r="C939931" s="25"/>
      <c r="D939931" s="25"/>
      <c r="E939931" s="25"/>
      <c r="J939931" s="25"/>
      <c r="K939931" s="25"/>
      <c r="M939931" s="25"/>
    </row>
    <row r="939932" spans="1:13" ht="17.25" customHeight="1" x14ac:dyDescent="0.15">
      <c r="A939932" s="25"/>
      <c r="C939932" s="25"/>
      <c r="D939932" s="25"/>
      <c r="E939932" s="25"/>
      <c r="J939932" s="25"/>
      <c r="K939932" s="25"/>
      <c r="M939932" s="25"/>
    </row>
    <row r="939933" spans="1:13" ht="17.25" customHeight="1" x14ac:dyDescent="0.15">
      <c r="A939933" s="25"/>
      <c r="C939933" s="25"/>
      <c r="D939933" s="25"/>
      <c r="E939933" s="25"/>
      <c r="J939933" s="25"/>
      <c r="K939933" s="25"/>
      <c r="M939933" s="25"/>
    </row>
    <row r="939934" spans="1:13" ht="17.25" customHeight="1" x14ac:dyDescent="0.15">
      <c r="A939934" s="25"/>
      <c r="C939934" s="25"/>
      <c r="D939934" s="25"/>
      <c r="E939934" s="25"/>
      <c r="J939934" s="25"/>
      <c r="K939934" s="25"/>
      <c r="M939934" s="25"/>
    </row>
    <row r="939935" spans="1:13" ht="17.25" customHeight="1" x14ac:dyDescent="0.15">
      <c r="A939935" s="25"/>
      <c r="C939935" s="25"/>
      <c r="D939935" s="25"/>
      <c r="E939935" s="25"/>
      <c r="J939935" s="25"/>
      <c r="K939935" s="25"/>
      <c r="M939935" s="25"/>
    </row>
    <row r="939936" spans="1:13" ht="17.25" customHeight="1" x14ac:dyDescent="0.15">
      <c r="A939936" s="25"/>
      <c r="C939936" s="25"/>
      <c r="D939936" s="25"/>
      <c r="E939936" s="25"/>
      <c r="J939936" s="25"/>
      <c r="K939936" s="25"/>
      <c r="M939936" s="25"/>
    </row>
    <row r="939937" spans="1:13" ht="17.25" customHeight="1" x14ac:dyDescent="0.15">
      <c r="A939937" s="25"/>
      <c r="C939937" s="25"/>
      <c r="D939937" s="25"/>
      <c r="E939937" s="25"/>
      <c r="J939937" s="25"/>
      <c r="K939937" s="25"/>
      <c r="M939937" s="25"/>
    </row>
    <row r="939938" spans="1:13" ht="17.25" customHeight="1" x14ac:dyDescent="0.15">
      <c r="A939938" s="25"/>
      <c r="C939938" s="25"/>
      <c r="D939938" s="25"/>
      <c r="E939938" s="25"/>
      <c r="J939938" s="25"/>
      <c r="K939938" s="25"/>
      <c r="M939938" s="25"/>
    </row>
    <row r="939939" spans="1:13" ht="17.25" customHeight="1" x14ac:dyDescent="0.15">
      <c r="A939939" s="25"/>
      <c r="C939939" s="25"/>
      <c r="D939939" s="25"/>
      <c r="E939939" s="25"/>
      <c r="J939939" s="25"/>
      <c r="K939939" s="25"/>
      <c r="M939939" s="25"/>
    </row>
    <row r="939940" spans="1:13" ht="17.25" customHeight="1" x14ac:dyDescent="0.15">
      <c r="A939940" s="25"/>
      <c r="C939940" s="25"/>
      <c r="D939940" s="25"/>
      <c r="E939940" s="25"/>
      <c r="J939940" s="25"/>
      <c r="K939940" s="25"/>
      <c r="M939940" s="25"/>
    </row>
    <row r="939941" spans="1:13" ht="17.25" customHeight="1" x14ac:dyDescent="0.15">
      <c r="A939941" s="25"/>
      <c r="C939941" s="25"/>
      <c r="D939941" s="25"/>
      <c r="E939941" s="25"/>
      <c r="J939941" s="25"/>
      <c r="K939941" s="25"/>
      <c r="M939941" s="25"/>
    </row>
    <row r="939942" spans="1:13" ht="17.25" customHeight="1" x14ac:dyDescent="0.15">
      <c r="A939942" s="25"/>
      <c r="C939942" s="25"/>
      <c r="D939942" s="25"/>
      <c r="E939942" s="25"/>
      <c r="J939942" s="25"/>
      <c r="K939942" s="25"/>
      <c r="M939942" s="25"/>
    </row>
    <row r="939943" spans="1:13" ht="17.25" customHeight="1" x14ac:dyDescent="0.15">
      <c r="A939943" s="25"/>
      <c r="C939943" s="25"/>
      <c r="D939943" s="25"/>
      <c r="E939943" s="25"/>
      <c r="J939943" s="25"/>
      <c r="K939943" s="25"/>
      <c r="M939943" s="25"/>
    </row>
    <row r="939944" spans="1:13" ht="17.25" customHeight="1" x14ac:dyDescent="0.15">
      <c r="A939944" s="25"/>
      <c r="C939944" s="25"/>
      <c r="D939944" s="25"/>
      <c r="E939944" s="25"/>
      <c r="J939944" s="25"/>
      <c r="K939944" s="25"/>
      <c r="M939944" s="25"/>
    </row>
    <row r="939945" spans="1:13" ht="17.25" customHeight="1" x14ac:dyDescent="0.15">
      <c r="A939945" s="25"/>
      <c r="C939945" s="25"/>
      <c r="D939945" s="25"/>
      <c r="E939945" s="25"/>
      <c r="J939945" s="25"/>
      <c r="K939945" s="25"/>
      <c r="M939945" s="25"/>
    </row>
    <row r="939946" spans="1:13" ht="17.25" customHeight="1" x14ac:dyDescent="0.15">
      <c r="A939946" s="25"/>
      <c r="C939946" s="25"/>
      <c r="D939946" s="25"/>
      <c r="E939946" s="25"/>
      <c r="J939946" s="25"/>
      <c r="K939946" s="25"/>
      <c r="M939946" s="25"/>
    </row>
    <row r="939947" spans="1:13" ht="17.25" customHeight="1" x14ac:dyDescent="0.15">
      <c r="A939947" s="25"/>
      <c r="C939947" s="25"/>
      <c r="D939947" s="25"/>
      <c r="E939947" s="25"/>
      <c r="J939947" s="25"/>
      <c r="K939947" s="25"/>
      <c r="M939947" s="25"/>
    </row>
    <row r="939948" spans="1:13" ht="17.25" customHeight="1" x14ac:dyDescent="0.15">
      <c r="A939948" s="25"/>
      <c r="C939948" s="25"/>
      <c r="D939948" s="25"/>
      <c r="E939948" s="25"/>
      <c r="J939948" s="25"/>
      <c r="K939948" s="25"/>
      <c r="M939948" s="25"/>
    </row>
    <row r="939949" spans="1:13" ht="17.25" customHeight="1" x14ac:dyDescent="0.15">
      <c r="A939949" s="25"/>
      <c r="C939949" s="25"/>
      <c r="D939949" s="25"/>
      <c r="E939949" s="25"/>
      <c r="J939949" s="25"/>
      <c r="K939949" s="25"/>
      <c r="M939949" s="25"/>
    </row>
    <row r="939950" spans="1:13" ht="17.25" customHeight="1" x14ac:dyDescent="0.15">
      <c r="A939950" s="25"/>
      <c r="C939950" s="25"/>
      <c r="D939950" s="25"/>
      <c r="E939950" s="25"/>
      <c r="J939950" s="25"/>
      <c r="K939950" s="25"/>
      <c r="M939950" s="25"/>
    </row>
    <row r="939951" spans="1:13" ht="17.25" customHeight="1" x14ac:dyDescent="0.15">
      <c r="A939951" s="25"/>
      <c r="C939951" s="25"/>
      <c r="D939951" s="25"/>
      <c r="E939951" s="25"/>
      <c r="J939951" s="25"/>
      <c r="K939951" s="25"/>
      <c r="M939951" s="25"/>
    </row>
    <row r="939952" spans="1:13" ht="17.25" customHeight="1" x14ac:dyDescent="0.15">
      <c r="A939952" s="25"/>
      <c r="C939952" s="25"/>
      <c r="D939952" s="25"/>
      <c r="E939952" s="25"/>
      <c r="J939952" s="25"/>
      <c r="K939952" s="25"/>
      <c r="M939952" s="25"/>
    </row>
    <row r="939953" spans="1:13" ht="17.25" customHeight="1" x14ac:dyDescent="0.15">
      <c r="A939953" s="25"/>
      <c r="C939953" s="25"/>
      <c r="D939953" s="25"/>
      <c r="E939953" s="25"/>
      <c r="J939953" s="25"/>
      <c r="K939953" s="25"/>
      <c r="M939953" s="25"/>
    </row>
    <row r="939954" spans="1:13" ht="17.25" customHeight="1" x14ac:dyDescent="0.15">
      <c r="A939954" s="25"/>
      <c r="C939954" s="25"/>
      <c r="D939954" s="25"/>
      <c r="E939954" s="25"/>
      <c r="J939954" s="25"/>
      <c r="K939954" s="25"/>
      <c r="M939954" s="25"/>
    </row>
    <row r="939955" spans="1:13" ht="17.25" customHeight="1" x14ac:dyDescent="0.15">
      <c r="A939955" s="25"/>
      <c r="C939955" s="25"/>
      <c r="D939955" s="25"/>
      <c r="E939955" s="25"/>
      <c r="J939955" s="25"/>
      <c r="K939955" s="25"/>
      <c r="M939955" s="25"/>
    </row>
    <row r="939956" spans="1:13" ht="17.25" customHeight="1" x14ac:dyDescent="0.15">
      <c r="A939956" s="25"/>
      <c r="C939956" s="25"/>
      <c r="D939956" s="25"/>
      <c r="E939956" s="25"/>
      <c r="J939956" s="25"/>
      <c r="K939956" s="25"/>
      <c r="M939956" s="25"/>
    </row>
    <row r="939957" spans="1:13" ht="17.25" customHeight="1" x14ac:dyDescent="0.15">
      <c r="A939957" s="25"/>
      <c r="C939957" s="25"/>
      <c r="D939957" s="25"/>
      <c r="E939957" s="25"/>
      <c r="J939957" s="25"/>
      <c r="K939957" s="25"/>
      <c r="M939957" s="25"/>
    </row>
    <row r="939958" spans="1:13" ht="17.25" customHeight="1" x14ac:dyDescent="0.15">
      <c r="A939958" s="25"/>
      <c r="C939958" s="25"/>
      <c r="D939958" s="25"/>
      <c r="E939958" s="25"/>
      <c r="J939958" s="25"/>
      <c r="K939958" s="25"/>
      <c r="M939958" s="25"/>
    </row>
    <row r="939959" spans="1:13" ht="17.25" customHeight="1" x14ac:dyDescent="0.15">
      <c r="A939959" s="25"/>
      <c r="C939959" s="25"/>
      <c r="D939959" s="25"/>
      <c r="E939959" s="25"/>
      <c r="J939959" s="25"/>
      <c r="K939959" s="25"/>
      <c r="M939959" s="25"/>
    </row>
    <row r="939960" spans="1:13" ht="17.25" customHeight="1" x14ac:dyDescent="0.15">
      <c r="A939960" s="25"/>
      <c r="C939960" s="25"/>
      <c r="D939960" s="25"/>
      <c r="E939960" s="25"/>
      <c r="J939960" s="25"/>
      <c r="K939960" s="25"/>
      <c r="M939960" s="25"/>
    </row>
    <row r="939961" spans="1:13" ht="17.25" customHeight="1" x14ac:dyDescent="0.15">
      <c r="A939961" s="25"/>
      <c r="C939961" s="25"/>
      <c r="D939961" s="25"/>
      <c r="E939961" s="25"/>
      <c r="J939961" s="25"/>
      <c r="K939961" s="25"/>
      <c r="M939961" s="25"/>
    </row>
    <row r="939962" spans="1:13" ht="17.25" customHeight="1" x14ac:dyDescent="0.15">
      <c r="A939962" s="25"/>
      <c r="C939962" s="25"/>
      <c r="D939962" s="25"/>
      <c r="E939962" s="25"/>
      <c r="J939962" s="25"/>
      <c r="K939962" s="25"/>
      <c r="M939962" s="25"/>
    </row>
    <row r="939963" spans="1:13" ht="17.25" customHeight="1" x14ac:dyDescent="0.15">
      <c r="A939963" s="25"/>
      <c r="C939963" s="25"/>
      <c r="D939963" s="25"/>
      <c r="E939963" s="25"/>
      <c r="J939963" s="25"/>
      <c r="K939963" s="25"/>
      <c r="M939963" s="25"/>
    </row>
    <row r="939964" spans="1:13" ht="17.25" customHeight="1" x14ac:dyDescent="0.15">
      <c r="A939964" s="25"/>
      <c r="C939964" s="25"/>
      <c r="D939964" s="25"/>
      <c r="E939964" s="25"/>
      <c r="J939964" s="25"/>
      <c r="K939964" s="25"/>
      <c r="M939964" s="25"/>
    </row>
    <row r="939965" spans="1:13" ht="17.25" customHeight="1" x14ac:dyDescent="0.15">
      <c r="A939965" s="25"/>
      <c r="C939965" s="25"/>
      <c r="D939965" s="25"/>
      <c r="E939965" s="25"/>
      <c r="J939965" s="25"/>
      <c r="K939965" s="25"/>
      <c r="M939965" s="25"/>
    </row>
    <row r="939966" spans="1:13" ht="17.25" customHeight="1" x14ac:dyDescent="0.15">
      <c r="A939966" s="25"/>
      <c r="C939966" s="25"/>
      <c r="D939966" s="25"/>
      <c r="E939966" s="25"/>
      <c r="J939966" s="25"/>
      <c r="K939966" s="25"/>
      <c r="M939966" s="25"/>
    </row>
    <row r="939967" spans="1:13" ht="17.25" customHeight="1" x14ac:dyDescent="0.15">
      <c r="A939967" s="25"/>
      <c r="C939967" s="25"/>
      <c r="D939967" s="25"/>
      <c r="E939967" s="25"/>
      <c r="J939967" s="25"/>
      <c r="K939967" s="25"/>
      <c r="M939967" s="25"/>
    </row>
    <row r="939968" spans="1:13" ht="17.25" customHeight="1" x14ac:dyDescent="0.15">
      <c r="A939968" s="25"/>
      <c r="C939968" s="25"/>
      <c r="D939968" s="25"/>
      <c r="E939968" s="25"/>
      <c r="J939968" s="25"/>
      <c r="K939968" s="25"/>
      <c r="M939968" s="25"/>
    </row>
    <row r="939969" spans="1:13" ht="17.25" customHeight="1" x14ac:dyDescent="0.15">
      <c r="A939969" s="25"/>
      <c r="C939969" s="25"/>
      <c r="D939969" s="25"/>
      <c r="E939969" s="25"/>
      <c r="J939969" s="25"/>
      <c r="K939969" s="25"/>
      <c r="M939969" s="25"/>
    </row>
    <row r="939970" spans="1:13" ht="17.25" customHeight="1" x14ac:dyDescent="0.15">
      <c r="A939970" s="25"/>
      <c r="C939970" s="25"/>
      <c r="D939970" s="25"/>
      <c r="E939970" s="25"/>
      <c r="J939970" s="25"/>
      <c r="K939970" s="25"/>
      <c r="M939970" s="25"/>
    </row>
    <row r="939971" spans="1:13" ht="17.25" customHeight="1" x14ac:dyDescent="0.15">
      <c r="A939971" s="25"/>
      <c r="C939971" s="25"/>
      <c r="D939971" s="25"/>
      <c r="E939971" s="25"/>
      <c r="J939971" s="25"/>
      <c r="K939971" s="25"/>
      <c r="M939971" s="25"/>
    </row>
    <row r="939972" spans="1:13" ht="17.25" customHeight="1" x14ac:dyDescent="0.15">
      <c r="A939972" s="25"/>
      <c r="C939972" s="25"/>
      <c r="D939972" s="25"/>
      <c r="E939972" s="25"/>
      <c r="J939972" s="25"/>
      <c r="K939972" s="25"/>
      <c r="M939972" s="25"/>
    </row>
    <row r="939973" spans="1:13" ht="17.25" customHeight="1" x14ac:dyDescent="0.15">
      <c r="A939973" s="25"/>
      <c r="C939973" s="25"/>
      <c r="D939973" s="25"/>
      <c r="E939973" s="25"/>
      <c r="J939973" s="25"/>
      <c r="K939973" s="25"/>
      <c r="M939973" s="25"/>
    </row>
    <row r="939974" spans="1:13" ht="17.25" customHeight="1" x14ac:dyDescent="0.15">
      <c r="A939974" s="25"/>
      <c r="C939974" s="25"/>
      <c r="D939974" s="25"/>
      <c r="E939974" s="25"/>
      <c r="J939974" s="25"/>
      <c r="K939974" s="25"/>
      <c r="M939974" s="25"/>
    </row>
    <row r="939975" spans="1:13" ht="17.25" customHeight="1" x14ac:dyDescent="0.15">
      <c r="A939975" s="25"/>
      <c r="C939975" s="25"/>
      <c r="D939975" s="25"/>
      <c r="E939975" s="25"/>
      <c r="J939975" s="25"/>
      <c r="K939975" s="25"/>
      <c r="M939975" s="25"/>
    </row>
    <row r="939976" spans="1:13" ht="17.25" customHeight="1" x14ac:dyDescent="0.15">
      <c r="A939976" s="25"/>
      <c r="C939976" s="25"/>
      <c r="D939976" s="25"/>
      <c r="E939976" s="25"/>
      <c r="J939976" s="25"/>
      <c r="K939976" s="25"/>
      <c r="M939976" s="25"/>
    </row>
    <row r="939977" spans="1:13" ht="17.25" customHeight="1" x14ac:dyDescent="0.15">
      <c r="A939977" s="25"/>
      <c r="C939977" s="25"/>
      <c r="D939977" s="25"/>
      <c r="E939977" s="25"/>
      <c r="J939977" s="25"/>
      <c r="K939977" s="25"/>
      <c r="M939977" s="25"/>
    </row>
    <row r="939978" spans="1:13" ht="17.25" customHeight="1" x14ac:dyDescent="0.15">
      <c r="A939978" s="25"/>
      <c r="C939978" s="25"/>
      <c r="D939978" s="25"/>
      <c r="E939978" s="25"/>
      <c r="J939978" s="25"/>
      <c r="K939978" s="25"/>
      <c r="M939978" s="25"/>
    </row>
    <row r="939979" spans="1:13" ht="17.25" customHeight="1" x14ac:dyDescent="0.15">
      <c r="A939979" s="25"/>
      <c r="C939979" s="25"/>
      <c r="D939979" s="25"/>
      <c r="E939979" s="25"/>
      <c r="J939979" s="25"/>
      <c r="K939979" s="25"/>
      <c r="M939979" s="25"/>
    </row>
    <row r="939980" spans="1:13" ht="17.25" customHeight="1" x14ac:dyDescent="0.15">
      <c r="A939980" s="25"/>
      <c r="C939980" s="25"/>
      <c r="D939980" s="25"/>
      <c r="E939980" s="25"/>
      <c r="J939980" s="25"/>
      <c r="K939980" s="25"/>
      <c r="M939980" s="25"/>
    </row>
    <row r="939981" spans="1:13" ht="17.25" customHeight="1" x14ac:dyDescent="0.15">
      <c r="A939981" s="25"/>
      <c r="C939981" s="25"/>
      <c r="D939981" s="25"/>
      <c r="E939981" s="25"/>
      <c r="J939981" s="25"/>
      <c r="K939981" s="25"/>
      <c r="M939981" s="25"/>
    </row>
    <row r="939982" spans="1:13" ht="17.25" customHeight="1" x14ac:dyDescent="0.15">
      <c r="A939982" s="25"/>
      <c r="C939982" s="25"/>
      <c r="D939982" s="25"/>
      <c r="E939982" s="25"/>
      <c r="J939982" s="25"/>
      <c r="K939982" s="25"/>
      <c r="M939982" s="25"/>
    </row>
    <row r="939983" spans="1:13" ht="17.25" customHeight="1" x14ac:dyDescent="0.15">
      <c r="A939983" s="25"/>
      <c r="C939983" s="25"/>
      <c r="D939983" s="25"/>
      <c r="E939983" s="25"/>
      <c r="J939983" s="25"/>
      <c r="K939983" s="25"/>
      <c r="M939983" s="25"/>
    </row>
    <row r="939984" spans="1:13" ht="17.25" customHeight="1" x14ac:dyDescent="0.15">
      <c r="A939984" s="25"/>
      <c r="C939984" s="25"/>
      <c r="D939984" s="25"/>
      <c r="E939984" s="25"/>
      <c r="J939984" s="25"/>
      <c r="K939984" s="25"/>
      <c r="M939984" s="25"/>
    </row>
    <row r="939985" spans="1:13" ht="17.25" customHeight="1" x14ac:dyDescent="0.15">
      <c r="A939985" s="25"/>
      <c r="C939985" s="25"/>
      <c r="D939985" s="25"/>
      <c r="E939985" s="25"/>
      <c r="J939985" s="25"/>
      <c r="K939985" s="25"/>
      <c r="M939985" s="25"/>
    </row>
    <row r="939986" spans="1:13" ht="17.25" customHeight="1" x14ac:dyDescent="0.15">
      <c r="A939986" s="25"/>
      <c r="C939986" s="25"/>
      <c r="D939986" s="25"/>
      <c r="E939986" s="25"/>
      <c r="J939986" s="25"/>
      <c r="K939986" s="25"/>
      <c r="M939986" s="25"/>
    </row>
    <row r="939987" spans="1:13" ht="17.25" customHeight="1" x14ac:dyDescent="0.15">
      <c r="A939987" s="25"/>
      <c r="C939987" s="25"/>
      <c r="D939987" s="25"/>
      <c r="E939987" s="25"/>
      <c r="J939987" s="25"/>
      <c r="K939987" s="25"/>
      <c r="M939987" s="25"/>
    </row>
    <row r="939988" spans="1:13" ht="17.25" customHeight="1" x14ac:dyDescent="0.15">
      <c r="A939988" s="25"/>
      <c r="C939988" s="25"/>
      <c r="D939988" s="25"/>
      <c r="E939988" s="25"/>
      <c r="J939988" s="25"/>
      <c r="K939988" s="25"/>
      <c r="M939988" s="25"/>
    </row>
    <row r="939989" spans="1:13" ht="17.25" customHeight="1" x14ac:dyDescent="0.15">
      <c r="A939989" s="25"/>
      <c r="C939989" s="25"/>
      <c r="D939989" s="25"/>
      <c r="E939989" s="25"/>
      <c r="J939989" s="25"/>
      <c r="K939989" s="25"/>
      <c r="M939989" s="25"/>
    </row>
    <row r="939990" spans="1:13" ht="17.25" customHeight="1" x14ac:dyDescent="0.15">
      <c r="A939990" s="25"/>
      <c r="C939990" s="25"/>
      <c r="D939990" s="25"/>
      <c r="E939990" s="25"/>
      <c r="J939990" s="25"/>
      <c r="K939990" s="25"/>
      <c r="M939990" s="25"/>
    </row>
    <row r="939991" spans="1:13" ht="17.25" customHeight="1" x14ac:dyDescent="0.15">
      <c r="A939991" s="25"/>
      <c r="C939991" s="25"/>
      <c r="D939991" s="25"/>
      <c r="E939991" s="25"/>
      <c r="J939991" s="25"/>
      <c r="K939991" s="25"/>
      <c r="M939991" s="25"/>
    </row>
    <row r="939992" spans="1:13" ht="17.25" customHeight="1" x14ac:dyDescent="0.15">
      <c r="A939992" s="25"/>
      <c r="C939992" s="25"/>
      <c r="D939992" s="25"/>
      <c r="E939992" s="25"/>
      <c r="J939992" s="25"/>
      <c r="K939992" s="25"/>
      <c r="M939992" s="25"/>
    </row>
    <row r="939993" spans="1:13" ht="17.25" customHeight="1" x14ac:dyDescent="0.15">
      <c r="A939993" s="25"/>
      <c r="C939993" s="25"/>
      <c r="D939993" s="25"/>
      <c r="E939993" s="25"/>
      <c r="J939993" s="25"/>
      <c r="K939993" s="25"/>
      <c r="M939993" s="25"/>
    </row>
    <row r="939994" spans="1:13" ht="17.25" customHeight="1" x14ac:dyDescent="0.15">
      <c r="A939994" s="25"/>
      <c r="C939994" s="25"/>
      <c r="D939994" s="25"/>
      <c r="E939994" s="25"/>
      <c r="J939994" s="25"/>
      <c r="K939994" s="25"/>
      <c r="M939994" s="25"/>
    </row>
    <row r="939995" spans="1:13" ht="17.25" customHeight="1" x14ac:dyDescent="0.15">
      <c r="A939995" s="25"/>
      <c r="C939995" s="25"/>
      <c r="D939995" s="25"/>
      <c r="E939995" s="25"/>
      <c r="J939995" s="25"/>
      <c r="K939995" s="25"/>
      <c r="M939995" s="25"/>
    </row>
    <row r="939996" spans="1:13" ht="17.25" customHeight="1" x14ac:dyDescent="0.15">
      <c r="A939996" s="25"/>
      <c r="C939996" s="25"/>
      <c r="D939996" s="25"/>
      <c r="E939996" s="25"/>
      <c r="J939996" s="25"/>
      <c r="K939996" s="25"/>
      <c r="M939996" s="25"/>
    </row>
    <row r="939997" spans="1:13" ht="17.25" customHeight="1" x14ac:dyDescent="0.15">
      <c r="A939997" s="25"/>
      <c r="C939997" s="25"/>
      <c r="D939997" s="25"/>
      <c r="E939997" s="25"/>
      <c r="J939997" s="25"/>
      <c r="K939997" s="25"/>
      <c r="M939997" s="25"/>
    </row>
    <row r="939998" spans="1:13" ht="17.25" customHeight="1" x14ac:dyDescent="0.15">
      <c r="A939998" s="25"/>
      <c r="C939998" s="25"/>
      <c r="D939998" s="25"/>
      <c r="E939998" s="25"/>
      <c r="J939998" s="25"/>
      <c r="K939998" s="25"/>
      <c r="M939998" s="25"/>
    </row>
    <row r="939999" spans="1:13" ht="17.25" customHeight="1" x14ac:dyDescent="0.15">
      <c r="A939999" s="25"/>
      <c r="C939999" s="25"/>
      <c r="D939999" s="25"/>
      <c r="E939999" s="25"/>
      <c r="J939999" s="25"/>
      <c r="K939999" s="25"/>
      <c r="M939999" s="25"/>
    </row>
    <row r="940000" spans="1:13" ht="17.25" customHeight="1" x14ac:dyDescent="0.15">
      <c r="A940000" s="25"/>
      <c r="C940000" s="25"/>
      <c r="D940000" s="25"/>
      <c r="E940000" s="25"/>
      <c r="J940000" s="25"/>
      <c r="K940000" s="25"/>
      <c r="M940000" s="25"/>
    </row>
    <row r="940001" spans="1:13" ht="17.25" customHeight="1" x14ac:dyDescent="0.15">
      <c r="A940001" s="25"/>
      <c r="C940001" s="25"/>
      <c r="D940001" s="25"/>
      <c r="E940001" s="25"/>
      <c r="J940001" s="25"/>
      <c r="K940001" s="25"/>
      <c r="M940001" s="25"/>
    </row>
    <row r="940002" spans="1:13" ht="17.25" customHeight="1" x14ac:dyDescent="0.15">
      <c r="A940002" s="25"/>
      <c r="C940002" s="25"/>
      <c r="D940002" s="25"/>
      <c r="E940002" s="25"/>
      <c r="J940002" s="25"/>
      <c r="K940002" s="25"/>
      <c r="M940002" s="25"/>
    </row>
    <row r="940003" spans="1:13" ht="17.25" customHeight="1" x14ac:dyDescent="0.15">
      <c r="A940003" s="25"/>
      <c r="C940003" s="25"/>
      <c r="D940003" s="25"/>
      <c r="E940003" s="25"/>
      <c r="J940003" s="25"/>
      <c r="K940003" s="25"/>
      <c r="M940003" s="25"/>
    </row>
    <row r="940004" spans="1:13" ht="17.25" customHeight="1" x14ac:dyDescent="0.15">
      <c r="A940004" s="25"/>
      <c r="C940004" s="25"/>
      <c r="D940004" s="25"/>
      <c r="E940004" s="25"/>
      <c r="J940004" s="25"/>
      <c r="K940004" s="25"/>
      <c r="M940004" s="25"/>
    </row>
    <row r="940005" spans="1:13" ht="17.25" customHeight="1" x14ac:dyDescent="0.15">
      <c r="A940005" s="25"/>
      <c r="C940005" s="25"/>
      <c r="D940005" s="25"/>
      <c r="E940005" s="25"/>
      <c r="J940005" s="25"/>
      <c r="K940005" s="25"/>
      <c r="M940005" s="25"/>
    </row>
    <row r="940006" spans="1:13" ht="17.25" customHeight="1" x14ac:dyDescent="0.15">
      <c r="A940006" s="25"/>
      <c r="C940006" s="25"/>
      <c r="D940006" s="25"/>
      <c r="E940006" s="25"/>
      <c r="J940006" s="25"/>
      <c r="K940006" s="25"/>
      <c r="M940006" s="25"/>
    </row>
    <row r="940007" spans="1:13" ht="17.25" customHeight="1" x14ac:dyDescent="0.15">
      <c r="A940007" s="25"/>
      <c r="C940007" s="25"/>
      <c r="D940007" s="25"/>
      <c r="E940007" s="25"/>
      <c r="J940007" s="25"/>
      <c r="K940007" s="25"/>
      <c r="M940007" s="25"/>
    </row>
    <row r="940008" spans="1:13" ht="17.25" customHeight="1" x14ac:dyDescent="0.15">
      <c r="A940008" s="25"/>
      <c r="C940008" s="25"/>
      <c r="D940008" s="25"/>
      <c r="E940008" s="25"/>
      <c r="J940008" s="25"/>
      <c r="K940008" s="25"/>
      <c r="M940008" s="25"/>
    </row>
    <row r="940009" spans="1:13" ht="17.25" customHeight="1" x14ac:dyDescent="0.15">
      <c r="A940009" s="25"/>
      <c r="C940009" s="25"/>
      <c r="D940009" s="25"/>
      <c r="E940009" s="25"/>
      <c r="J940009" s="25"/>
      <c r="K940009" s="25"/>
      <c r="M940009" s="25"/>
    </row>
    <row r="940010" spans="1:13" ht="17.25" customHeight="1" x14ac:dyDescent="0.15">
      <c r="A940010" s="25"/>
      <c r="C940010" s="25"/>
      <c r="D940010" s="25"/>
      <c r="E940010" s="25"/>
      <c r="J940010" s="25"/>
      <c r="K940010" s="25"/>
      <c r="M940010" s="25"/>
    </row>
    <row r="940011" spans="1:13" ht="17.25" customHeight="1" x14ac:dyDescent="0.15">
      <c r="A940011" s="25"/>
      <c r="C940011" s="25"/>
      <c r="D940011" s="25"/>
      <c r="E940011" s="25"/>
      <c r="J940011" s="25"/>
      <c r="K940011" s="25"/>
      <c r="M940011" s="25"/>
    </row>
    <row r="940012" spans="1:13" ht="17.25" customHeight="1" x14ac:dyDescent="0.15">
      <c r="A940012" s="25"/>
      <c r="C940012" s="25"/>
      <c r="D940012" s="25"/>
      <c r="E940012" s="25"/>
      <c r="J940012" s="25"/>
      <c r="K940012" s="25"/>
      <c r="M940012" s="25"/>
    </row>
    <row r="940013" spans="1:13" ht="17.25" customHeight="1" x14ac:dyDescent="0.15">
      <c r="A940013" s="25"/>
      <c r="C940013" s="25"/>
      <c r="D940013" s="25"/>
      <c r="E940013" s="25"/>
      <c r="J940013" s="25"/>
      <c r="K940013" s="25"/>
      <c r="M940013" s="25"/>
    </row>
    <row r="940014" spans="1:13" ht="17.25" customHeight="1" x14ac:dyDescent="0.15">
      <c r="A940014" s="25"/>
      <c r="C940014" s="25"/>
      <c r="D940014" s="25"/>
      <c r="E940014" s="25"/>
      <c r="J940014" s="25"/>
      <c r="K940014" s="25"/>
      <c r="M940014" s="25"/>
    </row>
    <row r="940015" spans="1:13" ht="17.25" customHeight="1" x14ac:dyDescent="0.15">
      <c r="A940015" s="25"/>
      <c r="C940015" s="25"/>
      <c r="D940015" s="25"/>
      <c r="E940015" s="25"/>
      <c r="J940015" s="25"/>
      <c r="K940015" s="25"/>
      <c r="M940015" s="25"/>
    </row>
    <row r="940016" spans="1:13" ht="17.25" customHeight="1" x14ac:dyDescent="0.15">
      <c r="A940016" s="25"/>
      <c r="C940016" s="25"/>
      <c r="D940016" s="25"/>
      <c r="E940016" s="25"/>
      <c r="J940016" s="25"/>
      <c r="K940016" s="25"/>
      <c r="M940016" s="25"/>
    </row>
    <row r="940017" spans="1:13" ht="17.25" customHeight="1" x14ac:dyDescent="0.15">
      <c r="A940017" s="25"/>
      <c r="C940017" s="25"/>
      <c r="D940017" s="25"/>
      <c r="E940017" s="25"/>
      <c r="J940017" s="25"/>
      <c r="K940017" s="25"/>
      <c r="M940017" s="25"/>
    </row>
    <row r="940018" spans="1:13" ht="17.25" customHeight="1" x14ac:dyDescent="0.15">
      <c r="A940018" s="25"/>
      <c r="C940018" s="25"/>
      <c r="D940018" s="25"/>
      <c r="E940018" s="25"/>
      <c r="J940018" s="25"/>
      <c r="K940018" s="25"/>
      <c r="M940018" s="25"/>
    </row>
    <row r="940019" spans="1:13" ht="17.25" customHeight="1" x14ac:dyDescent="0.15">
      <c r="A940019" s="25"/>
      <c r="C940019" s="25"/>
      <c r="D940019" s="25"/>
      <c r="E940019" s="25"/>
      <c r="J940019" s="25"/>
      <c r="K940019" s="25"/>
      <c r="M940019" s="25"/>
    </row>
    <row r="940020" spans="1:13" ht="17.25" customHeight="1" x14ac:dyDescent="0.15">
      <c r="A940020" s="25"/>
      <c r="C940020" s="25"/>
      <c r="D940020" s="25"/>
      <c r="E940020" s="25"/>
      <c r="J940020" s="25"/>
      <c r="K940020" s="25"/>
      <c r="M940020" s="25"/>
    </row>
    <row r="940021" spans="1:13" ht="17.25" customHeight="1" x14ac:dyDescent="0.15">
      <c r="A940021" s="25"/>
      <c r="C940021" s="25"/>
      <c r="D940021" s="25"/>
      <c r="E940021" s="25"/>
      <c r="J940021" s="25"/>
      <c r="K940021" s="25"/>
      <c r="M940021" s="25"/>
    </row>
    <row r="940022" spans="1:13" ht="17.25" customHeight="1" x14ac:dyDescent="0.15">
      <c r="A940022" s="25"/>
      <c r="C940022" s="25"/>
      <c r="D940022" s="25"/>
      <c r="E940022" s="25"/>
      <c r="J940022" s="25"/>
      <c r="K940022" s="25"/>
      <c r="M940022" s="25"/>
    </row>
    <row r="940023" spans="1:13" ht="17.25" customHeight="1" x14ac:dyDescent="0.15">
      <c r="A940023" s="25"/>
      <c r="C940023" s="25"/>
      <c r="D940023" s="25"/>
      <c r="E940023" s="25"/>
      <c r="J940023" s="25"/>
      <c r="K940023" s="25"/>
      <c r="M940023" s="25"/>
    </row>
    <row r="940024" spans="1:13" ht="17.25" customHeight="1" x14ac:dyDescent="0.15">
      <c r="A940024" s="25"/>
      <c r="C940024" s="25"/>
      <c r="D940024" s="25"/>
      <c r="E940024" s="25"/>
      <c r="J940024" s="25"/>
      <c r="K940024" s="25"/>
      <c r="M940024" s="25"/>
    </row>
    <row r="940025" spans="1:13" ht="17.25" customHeight="1" x14ac:dyDescent="0.15">
      <c r="A940025" s="25"/>
      <c r="C940025" s="25"/>
      <c r="D940025" s="25"/>
      <c r="E940025" s="25"/>
      <c r="J940025" s="25"/>
      <c r="K940025" s="25"/>
      <c r="M940025" s="25"/>
    </row>
    <row r="940026" spans="1:13" ht="17.25" customHeight="1" x14ac:dyDescent="0.15">
      <c r="A940026" s="25"/>
      <c r="C940026" s="25"/>
      <c r="D940026" s="25"/>
      <c r="E940026" s="25"/>
      <c r="J940026" s="25"/>
      <c r="K940026" s="25"/>
      <c r="M940026" s="25"/>
    </row>
    <row r="940027" spans="1:13" ht="17.25" customHeight="1" x14ac:dyDescent="0.15">
      <c r="A940027" s="25"/>
      <c r="C940027" s="25"/>
      <c r="D940027" s="25"/>
      <c r="E940027" s="25"/>
      <c r="J940027" s="25"/>
      <c r="K940027" s="25"/>
      <c r="M940027" s="25"/>
    </row>
    <row r="940028" spans="1:13" ht="17.25" customHeight="1" x14ac:dyDescent="0.15">
      <c r="A940028" s="25"/>
      <c r="C940028" s="25"/>
      <c r="D940028" s="25"/>
      <c r="E940028" s="25"/>
      <c r="J940028" s="25"/>
      <c r="K940028" s="25"/>
      <c r="M940028" s="25"/>
    </row>
    <row r="940029" spans="1:13" ht="17.25" customHeight="1" x14ac:dyDescent="0.15">
      <c r="A940029" s="25"/>
      <c r="C940029" s="25"/>
      <c r="D940029" s="25"/>
      <c r="E940029" s="25"/>
      <c r="J940029" s="25"/>
      <c r="K940029" s="25"/>
      <c r="M940029" s="25"/>
    </row>
    <row r="940030" spans="1:13" ht="17.25" customHeight="1" x14ac:dyDescent="0.15">
      <c r="A940030" s="25"/>
      <c r="C940030" s="25"/>
      <c r="D940030" s="25"/>
      <c r="E940030" s="25"/>
      <c r="J940030" s="25"/>
      <c r="K940030" s="25"/>
      <c r="M940030" s="25"/>
    </row>
    <row r="940031" spans="1:13" ht="17.25" customHeight="1" x14ac:dyDescent="0.15">
      <c r="A940031" s="25"/>
      <c r="C940031" s="25"/>
      <c r="D940031" s="25"/>
      <c r="E940031" s="25"/>
      <c r="J940031" s="25"/>
      <c r="K940031" s="25"/>
      <c r="M940031" s="25"/>
    </row>
    <row r="940032" spans="1:13" ht="17.25" customHeight="1" x14ac:dyDescent="0.15">
      <c r="A940032" s="25"/>
      <c r="C940032" s="25"/>
      <c r="D940032" s="25"/>
      <c r="E940032" s="25"/>
      <c r="J940032" s="25"/>
      <c r="K940032" s="25"/>
      <c r="M940032" s="25"/>
    </row>
    <row r="940033" spans="1:13" ht="17.25" customHeight="1" x14ac:dyDescent="0.15">
      <c r="A940033" s="25"/>
      <c r="C940033" s="25"/>
      <c r="D940033" s="25"/>
      <c r="E940033" s="25"/>
      <c r="J940033" s="25"/>
      <c r="K940033" s="25"/>
      <c r="M940033" s="25"/>
    </row>
    <row r="940034" spans="1:13" ht="17.25" customHeight="1" x14ac:dyDescent="0.15">
      <c r="A940034" s="25"/>
      <c r="C940034" s="25"/>
      <c r="D940034" s="25"/>
      <c r="E940034" s="25"/>
      <c r="J940034" s="25"/>
      <c r="K940034" s="25"/>
      <c r="M940034" s="25"/>
    </row>
    <row r="940035" spans="1:13" ht="17.25" customHeight="1" x14ac:dyDescent="0.15">
      <c r="A940035" s="25"/>
      <c r="C940035" s="25"/>
      <c r="D940035" s="25"/>
      <c r="E940035" s="25"/>
      <c r="J940035" s="25"/>
      <c r="K940035" s="25"/>
      <c r="M940035" s="25"/>
    </row>
    <row r="940036" spans="1:13" ht="17.25" customHeight="1" x14ac:dyDescent="0.15">
      <c r="A940036" s="25"/>
      <c r="C940036" s="25"/>
      <c r="D940036" s="25"/>
      <c r="E940036" s="25"/>
      <c r="J940036" s="25"/>
      <c r="K940036" s="25"/>
      <c r="M940036" s="25"/>
    </row>
    <row r="940037" spans="1:13" ht="17.25" customHeight="1" x14ac:dyDescent="0.15">
      <c r="A940037" s="25"/>
      <c r="C940037" s="25"/>
      <c r="D940037" s="25"/>
      <c r="E940037" s="25"/>
      <c r="J940037" s="25"/>
      <c r="K940037" s="25"/>
      <c r="M940037" s="25"/>
    </row>
    <row r="940038" spans="1:13" ht="17.25" customHeight="1" x14ac:dyDescent="0.15">
      <c r="A940038" s="25"/>
      <c r="C940038" s="25"/>
      <c r="D940038" s="25"/>
      <c r="E940038" s="25"/>
      <c r="J940038" s="25"/>
      <c r="K940038" s="25"/>
      <c r="M940038" s="25"/>
    </row>
    <row r="940039" spans="1:13" ht="17.25" customHeight="1" x14ac:dyDescent="0.15">
      <c r="A940039" s="25"/>
      <c r="C940039" s="25"/>
      <c r="D940039" s="25"/>
      <c r="E940039" s="25"/>
      <c r="J940039" s="25"/>
      <c r="K940039" s="25"/>
      <c r="M940039" s="25"/>
    </row>
    <row r="940040" spans="1:13" ht="17.25" customHeight="1" x14ac:dyDescent="0.15">
      <c r="A940040" s="25"/>
      <c r="C940040" s="25"/>
      <c r="D940040" s="25"/>
      <c r="E940040" s="25"/>
      <c r="J940040" s="25"/>
      <c r="K940040" s="25"/>
      <c r="M940040" s="25"/>
    </row>
    <row r="940041" spans="1:13" ht="17.25" customHeight="1" x14ac:dyDescent="0.15">
      <c r="A940041" s="25"/>
      <c r="C940041" s="25"/>
      <c r="D940041" s="25"/>
      <c r="E940041" s="25"/>
      <c r="J940041" s="25"/>
      <c r="K940041" s="25"/>
      <c r="M940041" s="25"/>
    </row>
    <row r="940042" spans="1:13" ht="17.25" customHeight="1" x14ac:dyDescent="0.15">
      <c r="A940042" s="25"/>
      <c r="C940042" s="25"/>
      <c r="D940042" s="25"/>
      <c r="E940042" s="25"/>
      <c r="J940042" s="25"/>
      <c r="K940042" s="25"/>
      <c r="M940042" s="25"/>
    </row>
    <row r="940043" spans="1:13" ht="17.25" customHeight="1" x14ac:dyDescent="0.15">
      <c r="A940043" s="25"/>
      <c r="C940043" s="25"/>
      <c r="D940043" s="25"/>
      <c r="E940043" s="25"/>
      <c r="J940043" s="25"/>
      <c r="K940043" s="25"/>
      <c r="M940043" s="25"/>
    </row>
    <row r="940044" spans="1:13" ht="17.25" customHeight="1" x14ac:dyDescent="0.15">
      <c r="A940044" s="25"/>
      <c r="C940044" s="25"/>
      <c r="D940044" s="25"/>
      <c r="E940044" s="25"/>
      <c r="J940044" s="25"/>
      <c r="K940044" s="25"/>
      <c r="M940044" s="25"/>
    </row>
    <row r="940045" spans="1:13" ht="17.25" customHeight="1" x14ac:dyDescent="0.15">
      <c r="A940045" s="25"/>
      <c r="C940045" s="25"/>
      <c r="D940045" s="25"/>
      <c r="E940045" s="25"/>
      <c r="J940045" s="25"/>
      <c r="K940045" s="25"/>
      <c r="M940045" s="25"/>
    </row>
    <row r="940046" spans="1:13" ht="17.25" customHeight="1" x14ac:dyDescent="0.15">
      <c r="A940046" s="25"/>
      <c r="C940046" s="25"/>
      <c r="D940046" s="25"/>
      <c r="E940046" s="25"/>
      <c r="J940046" s="25"/>
      <c r="K940046" s="25"/>
      <c r="M940046" s="25"/>
    </row>
    <row r="940047" spans="1:13" ht="17.25" customHeight="1" x14ac:dyDescent="0.15">
      <c r="A940047" s="25"/>
      <c r="C940047" s="25"/>
      <c r="D940047" s="25"/>
      <c r="E940047" s="25"/>
      <c r="J940047" s="25"/>
      <c r="K940047" s="25"/>
      <c r="M940047" s="25"/>
    </row>
    <row r="940048" spans="1:13" ht="17.25" customHeight="1" x14ac:dyDescent="0.15">
      <c r="A940048" s="25"/>
      <c r="C940048" s="25"/>
      <c r="D940048" s="25"/>
      <c r="E940048" s="25"/>
      <c r="J940048" s="25"/>
      <c r="K940048" s="25"/>
      <c r="M940048" s="25"/>
    </row>
    <row r="940049" spans="1:13" ht="17.25" customHeight="1" x14ac:dyDescent="0.15">
      <c r="A940049" s="25"/>
      <c r="C940049" s="25"/>
      <c r="D940049" s="25"/>
      <c r="E940049" s="25"/>
      <c r="J940049" s="25"/>
      <c r="K940049" s="25"/>
      <c r="M940049" s="25"/>
    </row>
    <row r="940050" spans="1:13" ht="17.25" customHeight="1" x14ac:dyDescent="0.15">
      <c r="A940050" s="25"/>
      <c r="C940050" s="25"/>
      <c r="D940050" s="25"/>
      <c r="E940050" s="25"/>
      <c r="J940050" s="25"/>
      <c r="K940050" s="25"/>
      <c r="M940050" s="25"/>
    </row>
    <row r="940051" spans="1:13" ht="17.25" customHeight="1" x14ac:dyDescent="0.15">
      <c r="A940051" s="25"/>
      <c r="C940051" s="25"/>
      <c r="D940051" s="25"/>
      <c r="E940051" s="25"/>
      <c r="J940051" s="25"/>
      <c r="K940051" s="25"/>
      <c r="M940051" s="25"/>
    </row>
    <row r="940052" spans="1:13" ht="17.25" customHeight="1" x14ac:dyDescent="0.15">
      <c r="A940052" s="25"/>
      <c r="C940052" s="25"/>
      <c r="D940052" s="25"/>
      <c r="E940052" s="25"/>
      <c r="J940052" s="25"/>
      <c r="K940052" s="25"/>
      <c r="M940052" s="25"/>
    </row>
    <row r="940053" spans="1:13" ht="17.25" customHeight="1" x14ac:dyDescent="0.15">
      <c r="A940053" s="25"/>
      <c r="C940053" s="25"/>
      <c r="D940053" s="25"/>
      <c r="E940053" s="25"/>
      <c r="J940053" s="25"/>
      <c r="K940053" s="25"/>
      <c r="M940053" s="25"/>
    </row>
    <row r="940054" spans="1:13" ht="17.25" customHeight="1" x14ac:dyDescent="0.15">
      <c r="A940054" s="25"/>
      <c r="C940054" s="25"/>
      <c r="D940054" s="25"/>
      <c r="E940054" s="25"/>
      <c r="J940054" s="25"/>
      <c r="K940054" s="25"/>
      <c r="M940054" s="25"/>
    </row>
    <row r="940055" spans="1:13" ht="17.25" customHeight="1" x14ac:dyDescent="0.15">
      <c r="A940055" s="25"/>
      <c r="C940055" s="25"/>
      <c r="D940055" s="25"/>
      <c r="E940055" s="25"/>
      <c r="J940055" s="25"/>
      <c r="K940055" s="25"/>
      <c r="M940055" s="25"/>
    </row>
    <row r="940056" spans="1:13" ht="17.25" customHeight="1" x14ac:dyDescent="0.15">
      <c r="A940056" s="25"/>
      <c r="C940056" s="25"/>
      <c r="D940056" s="25"/>
      <c r="E940056" s="25"/>
      <c r="J940056" s="25"/>
      <c r="K940056" s="25"/>
      <c r="M940056" s="25"/>
    </row>
    <row r="940057" spans="1:13" ht="17.25" customHeight="1" x14ac:dyDescent="0.15">
      <c r="A940057" s="25"/>
      <c r="C940057" s="25"/>
      <c r="D940057" s="25"/>
      <c r="E940057" s="25"/>
      <c r="J940057" s="25"/>
      <c r="K940057" s="25"/>
      <c r="M940057" s="25"/>
    </row>
    <row r="940058" spans="1:13" ht="17.25" customHeight="1" x14ac:dyDescent="0.15">
      <c r="A940058" s="25"/>
      <c r="C940058" s="25"/>
      <c r="D940058" s="25"/>
      <c r="E940058" s="25"/>
      <c r="J940058" s="25"/>
      <c r="K940058" s="25"/>
      <c r="M940058" s="25"/>
    </row>
    <row r="940059" spans="1:13" ht="17.25" customHeight="1" x14ac:dyDescent="0.15">
      <c r="A940059" s="25"/>
      <c r="C940059" s="25"/>
      <c r="D940059" s="25"/>
      <c r="E940059" s="25"/>
      <c r="J940059" s="25"/>
      <c r="K940059" s="25"/>
      <c r="M940059" s="25"/>
    </row>
    <row r="940060" spans="1:13" ht="17.25" customHeight="1" x14ac:dyDescent="0.15">
      <c r="A940060" s="25"/>
      <c r="C940060" s="25"/>
      <c r="D940060" s="25"/>
      <c r="E940060" s="25"/>
      <c r="J940060" s="25"/>
      <c r="K940060" s="25"/>
      <c r="M940060" s="25"/>
    </row>
    <row r="940061" spans="1:13" ht="17.25" customHeight="1" x14ac:dyDescent="0.15">
      <c r="A940061" s="25"/>
      <c r="C940061" s="25"/>
      <c r="D940061" s="25"/>
      <c r="E940061" s="25"/>
      <c r="J940061" s="25"/>
      <c r="K940061" s="25"/>
      <c r="M940061" s="25"/>
    </row>
    <row r="940062" spans="1:13" ht="17.25" customHeight="1" x14ac:dyDescent="0.15">
      <c r="A940062" s="25"/>
      <c r="C940062" s="25"/>
      <c r="D940062" s="25"/>
      <c r="E940062" s="25"/>
      <c r="J940062" s="25"/>
      <c r="K940062" s="25"/>
      <c r="M940062" s="25"/>
    </row>
    <row r="940063" spans="1:13" ht="17.25" customHeight="1" x14ac:dyDescent="0.15">
      <c r="A940063" s="25"/>
      <c r="C940063" s="25"/>
      <c r="D940063" s="25"/>
      <c r="E940063" s="25"/>
      <c r="J940063" s="25"/>
      <c r="K940063" s="25"/>
      <c r="M940063" s="25"/>
    </row>
    <row r="940064" spans="1:13" ht="17.25" customHeight="1" x14ac:dyDescent="0.15">
      <c r="A940064" s="25"/>
      <c r="C940064" s="25"/>
      <c r="D940064" s="25"/>
      <c r="E940064" s="25"/>
      <c r="J940064" s="25"/>
      <c r="K940064" s="25"/>
      <c r="M940064" s="25"/>
    </row>
    <row r="940065" spans="1:13" ht="17.25" customHeight="1" x14ac:dyDescent="0.15">
      <c r="A940065" s="25"/>
      <c r="C940065" s="25"/>
      <c r="D940065" s="25"/>
      <c r="E940065" s="25"/>
      <c r="J940065" s="25"/>
      <c r="K940065" s="25"/>
      <c r="M940065" s="25"/>
    </row>
    <row r="940066" spans="1:13" ht="17.25" customHeight="1" x14ac:dyDescent="0.15">
      <c r="A940066" s="25"/>
      <c r="C940066" s="25"/>
      <c r="D940066" s="25"/>
      <c r="E940066" s="25"/>
      <c r="J940066" s="25"/>
      <c r="K940066" s="25"/>
      <c r="M940066" s="25"/>
    </row>
    <row r="940067" spans="1:13" ht="17.25" customHeight="1" x14ac:dyDescent="0.15">
      <c r="A940067" s="25"/>
      <c r="C940067" s="25"/>
      <c r="D940067" s="25"/>
      <c r="E940067" s="25"/>
      <c r="J940067" s="25"/>
      <c r="K940067" s="25"/>
      <c r="M940067" s="25"/>
    </row>
    <row r="940068" spans="1:13" ht="17.25" customHeight="1" x14ac:dyDescent="0.15">
      <c r="A940068" s="25"/>
      <c r="C940068" s="25"/>
      <c r="D940068" s="25"/>
      <c r="E940068" s="25"/>
      <c r="J940068" s="25"/>
      <c r="K940068" s="25"/>
      <c r="M940068" s="25"/>
    </row>
    <row r="940069" spans="1:13" ht="17.25" customHeight="1" x14ac:dyDescent="0.15">
      <c r="A940069" s="25"/>
      <c r="C940069" s="25"/>
      <c r="D940069" s="25"/>
      <c r="E940069" s="25"/>
      <c r="J940069" s="25"/>
      <c r="K940069" s="25"/>
      <c r="M940069" s="25"/>
    </row>
    <row r="940070" spans="1:13" ht="17.25" customHeight="1" x14ac:dyDescent="0.15">
      <c r="A940070" s="25"/>
      <c r="C940070" s="25"/>
      <c r="D940070" s="25"/>
      <c r="E940070" s="25"/>
      <c r="J940070" s="25"/>
      <c r="K940070" s="25"/>
      <c r="M940070" s="25"/>
    </row>
    <row r="940071" spans="1:13" ht="17.25" customHeight="1" x14ac:dyDescent="0.15">
      <c r="A940071" s="25"/>
      <c r="C940071" s="25"/>
      <c r="D940071" s="25"/>
      <c r="E940071" s="25"/>
      <c r="J940071" s="25"/>
      <c r="K940071" s="25"/>
      <c r="M940071" s="25"/>
    </row>
    <row r="940072" spans="1:13" ht="17.25" customHeight="1" x14ac:dyDescent="0.15">
      <c r="A940072" s="25"/>
      <c r="C940072" s="25"/>
      <c r="D940072" s="25"/>
      <c r="E940072" s="25"/>
      <c r="J940072" s="25"/>
      <c r="K940072" s="25"/>
      <c r="M940072" s="25"/>
    </row>
    <row r="940073" spans="1:13" ht="17.25" customHeight="1" x14ac:dyDescent="0.15">
      <c r="A940073" s="25"/>
      <c r="C940073" s="25"/>
      <c r="D940073" s="25"/>
      <c r="E940073" s="25"/>
      <c r="J940073" s="25"/>
      <c r="K940073" s="25"/>
      <c r="M940073" s="25"/>
    </row>
    <row r="940074" spans="1:13" ht="17.25" customHeight="1" x14ac:dyDescent="0.15">
      <c r="A940074" s="25"/>
      <c r="C940074" s="25"/>
      <c r="D940074" s="25"/>
      <c r="E940074" s="25"/>
      <c r="J940074" s="25"/>
      <c r="K940074" s="25"/>
      <c r="M940074" s="25"/>
    </row>
    <row r="940075" spans="1:13" ht="17.25" customHeight="1" x14ac:dyDescent="0.15">
      <c r="A940075" s="25"/>
      <c r="C940075" s="25"/>
      <c r="D940075" s="25"/>
      <c r="E940075" s="25"/>
      <c r="J940075" s="25"/>
      <c r="K940075" s="25"/>
      <c r="M940075" s="25"/>
    </row>
    <row r="940076" spans="1:13" ht="17.25" customHeight="1" x14ac:dyDescent="0.15">
      <c r="A940076" s="25"/>
      <c r="C940076" s="25"/>
      <c r="D940076" s="25"/>
      <c r="E940076" s="25"/>
      <c r="J940076" s="25"/>
      <c r="K940076" s="25"/>
      <c r="M940076" s="25"/>
    </row>
    <row r="940077" spans="1:13" ht="17.25" customHeight="1" x14ac:dyDescent="0.15">
      <c r="A940077" s="25"/>
      <c r="C940077" s="25"/>
      <c r="D940077" s="25"/>
      <c r="E940077" s="25"/>
      <c r="J940077" s="25"/>
      <c r="K940077" s="25"/>
      <c r="M940077" s="25"/>
    </row>
    <row r="940078" spans="1:13" ht="17.25" customHeight="1" x14ac:dyDescent="0.15">
      <c r="A940078" s="25"/>
      <c r="C940078" s="25"/>
      <c r="D940078" s="25"/>
      <c r="E940078" s="25"/>
      <c r="J940078" s="25"/>
      <c r="K940078" s="25"/>
      <c r="M940078" s="25"/>
    </row>
    <row r="940079" spans="1:13" ht="17.25" customHeight="1" x14ac:dyDescent="0.15">
      <c r="A940079" s="25"/>
      <c r="C940079" s="25"/>
      <c r="D940079" s="25"/>
      <c r="E940079" s="25"/>
      <c r="J940079" s="25"/>
      <c r="K940079" s="25"/>
      <c r="M940079" s="25"/>
    </row>
    <row r="940080" spans="1:13" ht="17.25" customHeight="1" x14ac:dyDescent="0.15">
      <c r="A940080" s="25"/>
      <c r="C940080" s="25"/>
      <c r="D940080" s="25"/>
      <c r="E940080" s="25"/>
      <c r="J940080" s="25"/>
      <c r="K940080" s="25"/>
      <c r="M940080" s="25"/>
    </row>
    <row r="940081" spans="1:13" ht="17.25" customHeight="1" x14ac:dyDescent="0.15">
      <c r="A940081" s="25"/>
      <c r="C940081" s="25"/>
      <c r="D940081" s="25"/>
      <c r="E940081" s="25"/>
      <c r="J940081" s="25"/>
      <c r="K940081" s="25"/>
      <c r="M940081" s="25"/>
    </row>
    <row r="940082" spans="1:13" ht="17.25" customHeight="1" x14ac:dyDescent="0.15">
      <c r="A940082" s="25"/>
      <c r="C940082" s="25"/>
      <c r="D940082" s="25"/>
      <c r="E940082" s="25"/>
      <c r="J940082" s="25"/>
      <c r="K940082" s="25"/>
      <c r="M940082" s="25"/>
    </row>
    <row r="940083" spans="1:13" ht="17.25" customHeight="1" x14ac:dyDescent="0.15">
      <c r="A940083" s="25"/>
      <c r="C940083" s="25"/>
      <c r="D940083" s="25"/>
      <c r="E940083" s="25"/>
      <c r="J940083" s="25"/>
      <c r="K940083" s="25"/>
      <c r="M940083" s="25"/>
    </row>
    <row r="940084" spans="1:13" ht="17.25" customHeight="1" x14ac:dyDescent="0.15">
      <c r="A940084" s="25"/>
      <c r="C940084" s="25"/>
      <c r="D940084" s="25"/>
      <c r="E940084" s="25"/>
      <c r="J940084" s="25"/>
      <c r="K940084" s="25"/>
      <c r="M940084" s="25"/>
    </row>
    <row r="940085" spans="1:13" ht="17.25" customHeight="1" x14ac:dyDescent="0.15">
      <c r="A940085" s="25"/>
      <c r="C940085" s="25"/>
      <c r="D940085" s="25"/>
      <c r="E940085" s="25"/>
      <c r="J940085" s="25"/>
      <c r="K940085" s="25"/>
      <c r="M940085" s="25"/>
    </row>
    <row r="940086" spans="1:13" ht="17.25" customHeight="1" x14ac:dyDescent="0.15">
      <c r="A940086" s="25"/>
      <c r="C940086" s="25"/>
      <c r="D940086" s="25"/>
      <c r="E940086" s="25"/>
      <c r="J940086" s="25"/>
      <c r="K940086" s="25"/>
      <c r="M940086" s="25"/>
    </row>
    <row r="940087" spans="1:13" ht="17.25" customHeight="1" x14ac:dyDescent="0.15">
      <c r="A940087" s="25"/>
      <c r="C940087" s="25"/>
      <c r="D940087" s="25"/>
      <c r="E940087" s="25"/>
      <c r="J940087" s="25"/>
      <c r="K940087" s="25"/>
      <c r="M940087" s="25"/>
    </row>
    <row r="940088" spans="1:13" ht="17.25" customHeight="1" x14ac:dyDescent="0.15">
      <c r="A940088" s="25"/>
      <c r="C940088" s="25"/>
      <c r="D940088" s="25"/>
      <c r="E940088" s="25"/>
      <c r="J940088" s="25"/>
      <c r="K940088" s="25"/>
      <c r="M940088" s="25"/>
    </row>
    <row r="940089" spans="1:13" ht="17.25" customHeight="1" x14ac:dyDescent="0.15">
      <c r="A940089" s="25"/>
      <c r="C940089" s="25"/>
      <c r="D940089" s="25"/>
      <c r="E940089" s="25"/>
      <c r="J940089" s="25"/>
      <c r="K940089" s="25"/>
      <c r="M940089" s="25"/>
    </row>
    <row r="940090" spans="1:13" ht="17.25" customHeight="1" x14ac:dyDescent="0.15">
      <c r="A940090" s="25"/>
      <c r="C940090" s="25"/>
      <c r="D940090" s="25"/>
      <c r="E940090" s="25"/>
      <c r="J940090" s="25"/>
      <c r="K940090" s="25"/>
      <c r="M940090" s="25"/>
    </row>
    <row r="940091" spans="1:13" ht="17.25" customHeight="1" x14ac:dyDescent="0.15">
      <c r="A940091" s="25"/>
      <c r="C940091" s="25"/>
      <c r="D940091" s="25"/>
      <c r="E940091" s="25"/>
      <c r="J940091" s="25"/>
      <c r="K940091" s="25"/>
      <c r="M940091" s="25"/>
    </row>
    <row r="940092" spans="1:13" ht="17.25" customHeight="1" x14ac:dyDescent="0.15">
      <c r="A940092" s="25"/>
      <c r="C940092" s="25"/>
      <c r="D940092" s="25"/>
      <c r="E940092" s="25"/>
      <c r="J940092" s="25"/>
      <c r="K940092" s="25"/>
      <c r="M940092" s="25"/>
    </row>
    <row r="940093" spans="1:13" ht="17.25" customHeight="1" x14ac:dyDescent="0.15">
      <c r="A940093" s="25"/>
      <c r="C940093" s="25"/>
      <c r="D940093" s="25"/>
      <c r="E940093" s="25"/>
      <c r="J940093" s="25"/>
      <c r="K940093" s="25"/>
      <c r="M940093" s="25"/>
    </row>
    <row r="940094" spans="1:13" ht="17.25" customHeight="1" x14ac:dyDescent="0.15">
      <c r="A940094" s="25"/>
      <c r="C940094" s="25"/>
      <c r="D940094" s="25"/>
      <c r="E940094" s="25"/>
      <c r="J940094" s="25"/>
      <c r="K940094" s="25"/>
      <c r="M940094" s="25"/>
    </row>
    <row r="940095" spans="1:13" ht="17.25" customHeight="1" x14ac:dyDescent="0.15">
      <c r="A940095" s="25"/>
      <c r="C940095" s="25"/>
      <c r="D940095" s="25"/>
      <c r="E940095" s="25"/>
      <c r="J940095" s="25"/>
      <c r="K940095" s="25"/>
      <c r="M940095" s="25"/>
    </row>
    <row r="940096" spans="1:13" ht="17.25" customHeight="1" x14ac:dyDescent="0.15">
      <c r="A940096" s="25"/>
      <c r="C940096" s="25"/>
      <c r="D940096" s="25"/>
      <c r="E940096" s="25"/>
      <c r="J940096" s="25"/>
      <c r="K940096" s="25"/>
      <c r="M940096" s="25"/>
    </row>
    <row r="940097" spans="1:13" ht="17.25" customHeight="1" x14ac:dyDescent="0.15">
      <c r="A940097" s="25"/>
      <c r="C940097" s="25"/>
      <c r="D940097" s="25"/>
      <c r="E940097" s="25"/>
      <c r="J940097" s="25"/>
      <c r="K940097" s="25"/>
      <c r="M940097" s="25"/>
    </row>
    <row r="940098" spans="1:13" ht="17.25" customHeight="1" x14ac:dyDescent="0.15">
      <c r="A940098" s="25"/>
      <c r="C940098" s="25"/>
      <c r="D940098" s="25"/>
      <c r="E940098" s="25"/>
      <c r="J940098" s="25"/>
      <c r="K940098" s="25"/>
      <c r="M940098" s="25"/>
    </row>
    <row r="940099" spans="1:13" ht="17.25" customHeight="1" x14ac:dyDescent="0.15">
      <c r="A940099" s="25"/>
      <c r="C940099" s="25"/>
      <c r="D940099" s="25"/>
      <c r="E940099" s="25"/>
      <c r="J940099" s="25"/>
      <c r="K940099" s="25"/>
      <c r="M940099" s="25"/>
    </row>
    <row r="940100" spans="1:13" ht="17.25" customHeight="1" x14ac:dyDescent="0.15">
      <c r="A940100" s="25"/>
      <c r="C940100" s="25"/>
      <c r="D940100" s="25"/>
      <c r="E940100" s="25"/>
      <c r="J940100" s="25"/>
      <c r="K940100" s="25"/>
      <c r="M940100" s="25"/>
    </row>
    <row r="940101" spans="1:13" ht="17.25" customHeight="1" x14ac:dyDescent="0.15">
      <c r="A940101" s="25"/>
      <c r="C940101" s="25"/>
      <c r="D940101" s="25"/>
      <c r="E940101" s="25"/>
      <c r="J940101" s="25"/>
      <c r="K940101" s="25"/>
      <c r="M940101" s="25"/>
    </row>
    <row r="940102" spans="1:13" ht="17.25" customHeight="1" x14ac:dyDescent="0.15">
      <c r="A940102" s="25"/>
      <c r="C940102" s="25"/>
      <c r="D940102" s="25"/>
      <c r="E940102" s="25"/>
      <c r="J940102" s="25"/>
      <c r="K940102" s="25"/>
      <c r="M940102" s="25"/>
    </row>
    <row r="940103" spans="1:13" ht="17.25" customHeight="1" x14ac:dyDescent="0.15">
      <c r="A940103" s="25"/>
      <c r="C940103" s="25"/>
      <c r="D940103" s="25"/>
      <c r="E940103" s="25"/>
      <c r="J940103" s="25"/>
      <c r="K940103" s="25"/>
      <c r="M940103" s="25"/>
    </row>
    <row r="940104" spans="1:13" ht="17.25" customHeight="1" x14ac:dyDescent="0.15">
      <c r="A940104" s="25"/>
      <c r="C940104" s="25"/>
      <c r="D940104" s="25"/>
      <c r="E940104" s="25"/>
      <c r="J940104" s="25"/>
      <c r="K940104" s="25"/>
      <c r="M940104" s="25"/>
    </row>
    <row r="940105" spans="1:13" ht="17.25" customHeight="1" x14ac:dyDescent="0.15">
      <c r="A940105" s="25"/>
      <c r="C940105" s="25"/>
      <c r="D940105" s="25"/>
      <c r="E940105" s="25"/>
      <c r="J940105" s="25"/>
      <c r="K940105" s="25"/>
      <c r="M940105" s="25"/>
    </row>
    <row r="940106" spans="1:13" ht="17.25" customHeight="1" x14ac:dyDescent="0.15">
      <c r="A940106" s="25"/>
      <c r="C940106" s="25"/>
      <c r="D940106" s="25"/>
      <c r="E940106" s="25"/>
      <c r="J940106" s="25"/>
      <c r="K940106" s="25"/>
      <c r="M940106" s="25"/>
    </row>
    <row r="940107" spans="1:13" ht="17.25" customHeight="1" x14ac:dyDescent="0.15">
      <c r="A940107" s="25"/>
      <c r="C940107" s="25"/>
      <c r="D940107" s="25"/>
      <c r="E940107" s="25"/>
      <c r="J940107" s="25"/>
      <c r="K940107" s="25"/>
      <c r="M940107" s="25"/>
    </row>
    <row r="940108" spans="1:13" ht="17.25" customHeight="1" x14ac:dyDescent="0.15">
      <c r="A940108" s="25"/>
      <c r="C940108" s="25"/>
      <c r="D940108" s="25"/>
      <c r="E940108" s="25"/>
      <c r="J940108" s="25"/>
      <c r="K940108" s="25"/>
      <c r="M940108" s="25"/>
    </row>
    <row r="940109" spans="1:13" ht="17.25" customHeight="1" x14ac:dyDescent="0.15">
      <c r="A940109" s="25"/>
      <c r="C940109" s="25"/>
      <c r="D940109" s="25"/>
      <c r="E940109" s="25"/>
      <c r="J940109" s="25"/>
      <c r="K940109" s="25"/>
      <c r="M940109" s="25"/>
    </row>
    <row r="940110" spans="1:13" ht="17.25" customHeight="1" x14ac:dyDescent="0.15">
      <c r="A940110" s="25"/>
      <c r="C940110" s="25"/>
      <c r="D940110" s="25"/>
      <c r="E940110" s="25"/>
      <c r="J940110" s="25"/>
      <c r="K940110" s="25"/>
      <c r="M940110" s="25"/>
    </row>
    <row r="940111" spans="1:13" ht="17.25" customHeight="1" x14ac:dyDescent="0.15">
      <c r="A940111" s="25"/>
      <c r="C940111" s="25"/>
      <c r="D940111" s="25"/>
      <c r="E940111" s="25"/>
      <c r="J940111" s="25"/>
      <c r="K940111" s="25"/>
      <c r="M940111" s="25"/>
    </row>
    <row r="940112" spans="1:13" ht="17.25" customHeight="1" x14ac:dyDescent="0.15">
      <c r="A940112" s="25"/>
      <c r="C940112" s="25"/>
      <c r="D940112" s="25"/>
      <c r="E940112" s="25"/>
      <c r="J940112" s="25"/>
      <c r="K940112" s="25"/>
      <c r="M940112" s="25"/>
    </row>
    <row r="940113" spans="1:13" ht="17.25" customHeight="1" x14ac:dyDescent="0.15">
      <c r="A940113" s="25"/>
      <c r="C940113" s="25"/>
      <c r="D940113" s="25"/>
      <c r="E940113" s="25"/>
      <c r="J940113" s="25"/>
      <c r="K940113" s="25"/>
      <c r="M940113" s="25"/>
    </row>
    <row r="940114" spans="1:13" ht="17.25" customHeight="1" x14ac:dyDescent="0.15">
      <c r="A940114" s="25"/>
      <c r="C940114" s="25"/>
      <c r="D940114" s="25"/>
      <c r="E940114" s="25"/>
      <c r="J940114" s="25"/>
      <c r="K940114" s="25"/>
      <c r="M940114" s="25"/>
    </row>
    <row r="940115" spans="1:13" ht="17.25" customHeight="1" x14ac:dyDescent="0.15">
      <c r="A940115" s="25"/>
      <c r="C940115" s="25"/>
      <c r="D940115" s="25"/>
      <c r="E940115" s="25"/>
      <c r="J940115" s="25"/>
      <c r="K940115" s="25"/>
      <c r="M940115" s="25"/>
    </row>
    <row r="940116" spans="1:13" ht="17.25" customHeight="1" x14ac:dyDescent="0.15">
      <c r="A940116" s="25"/>
      <c r="C940116" s="25"/>
      <c r="D940116" s="25"/>
      <c r="E940116" s="25"/>
      <c r="J940116" s="25"/>
      <c r="K940116" s="25"/>
      <c r="M940116" s="25"/>
    </row>
    <row r="940117" spans="1:13" ht="17.25" customHeight="1" x14ac:dyDescent="0.15">
      <c r="A940117" s="25"/>
      <c r="C940117" s="25"/>
      <c r="D940117" s="25"/>
      <c r="E940117" s="25"/>
      <c r="J940117" s="25"/>
      <c r="K940117" s="25"/>
      <c r="M940117" s="25"/>
    </row>
    <row r="940118" spans="1:13" ht="17.25" customHeight="1" x14ac:dyDescent="0.15">
      <c r="A940118" s="25"/>
      <c r="C940118" s="25"/>
      <c r="D940118" s="25"/>
      <c r="E940118" s="25"/>
      <c r="J940118" s="25"/>
      <c r="K940118" s="25"/>
      <c r="M940118" s="25"/>
    </row>
    <row r="940119" spans="1:13" ht="17.25" customHeight="1" x14ac:dyDescent="0.15">
      <c r="A940119" s="25"/>
      <c r="C940119" s="25"/>
      <c r="D940119" s="25"/>
      <c r="E940119" s="25"/>
      <c r="J940119" s="25"/>
      <c r="K940119" s="25"/>
      <c r="M940119" s="25"/>
    </row>
    <row r="940120" spans="1:13" ht="17.25" customHeight="1" x14ac:dyDescent="0.15">
      <c r="A940120" s="25"/>
      <c r="C940120" s="25"/>
      <c r="D940120" s="25"/>
      <c r="E940120" s="25"/>
      <c r="J940120" s="25"/>
      <c r="K940120" s="25"/>
      <c r="M940120" s="25"/>
    </row>
    <row r="940121" spans="1:13" ht="17.25" customHeight="1" x14ac:dyDescent="0.15">
      <c r="A940121" s="25"/>
      <c r="C940121" s="25"/>
      <c r="D940121" s="25"/>
      <c r="E940121" s="25"/>
      <c r="J940121" s="25"/>
      <c r="K940121" s="25"/>
      <c r="M940121" s="25"/>
    </row>
    <row r="940122" spans="1:13" ht="17.25" customHeight="1" x14ac:dyDescent="0.15">
      <c r="A940122" s="25"/>
      <c r="C940122" s="25"/>
      <c r="D940122" s="25"/>
      <c r="E940122" s="25"/>
      <c r="J940122" s="25"/>
      <c r="K940122" s="25"/>
      <c r="M940122" s="25"/>
    </row>
    <row r="940123" spans="1:13" ht="17.25" customHeight="1" x14ac:dyDescent="0.15">
      <c r="A940123" s="25"/>
      <c r="C940123" s="25"/>
      <c r="D940123" s="25"/>
      <c r="E940123" s="25"/>
      <c r="J940123" s="25"/>
      <c r="K940123" s="25"/>
      <c r="M940123" s="25"/>
    </row>
    <row r="940124" spans="1:13" ht="17.25" customHeight="1" x14ac:dyDescent="0.15">
      <c r="A940124" s="25"/>
      <c r="C940124" s="25"/>
      <c r="D940124" s="25"/>
      <c r="E940124" s="25"/>
      <c r="J940124" s="25"/>
      <c r="K940124" s="25"/>
      <c r="M940124" s="25"/>
    </row>
    <row r="940125" spans="1:13" ht="17.25" customHeight="1" x14ac:dyDescent="0.15">
      <c r="A940125" s="25"/>
      <c r="C940125" s="25"/>
      <c r="D940125" s="25"/>
      <c r="E940125" s="25"/>
      <c r="J940125" s="25"/>
      <c r="K940125" s="25"/>
      <c r="M940125" s="25"/>
    </row>
    <row r="940126" spans="1:13" ht="17.25" customHeight="1" x14ac:dyDescent="0.15">
      <c r="A940126" s="25"/>
      <c r="C940126" s="25"/>
      <c r="D940126" s="25"/>
      <c r="E940126" s="25"/>
      <c r="J940126" s="25"/>
      <c r="K940126" s="25"/>
      <c r="M940126" s="25"/>
    </row>
    <row r="940127" spans="1:13" ht="17.25" customHeight="1" x14ac:dyDescent="0.15">
      <c r="A940127" s="25"/>
      <c r="C940127" s="25"/>
      <c r="D940127" s="25"/>
      <c r="E940127" s="25"/>
      <c r="J940127" s="25"/>
      <c r="K940127" s="25"/>
      <c r="M940127" s="25"/>
    </row>
    <row r="940128" spans="1:13" ht="17.25" customHeight="1" x14ac:dyDescent="0.15">
      <c r="A940128" s="25"/>
      <c r="C940128" s="25"/>
      <c r="D940128" s="25"/>
      <c r="E940128" s="25"/>
      <c r="J940128" s="25"/>
      <c r="K940128" s="25"/>
      <c r="M940128" s="25"/>
    </row>
    <row r="940129" spans="1:13" ht="17.25" customHeight="1" x14ac:dyDescent="0.15">
      <c r="A940129" s="25"/>
      <c r="C940129" s="25"/>
      <c r="D940129" s="25"/>
      <c r="E940129" s="25"/>
      <c r="J940129" s="25"/>
      <c r="K940129" s="25"/>
      <c r="M940129" s="25"/>
    </row>
    <row r="940130" spans="1:13" ht="17.25" customHeight="1" x14ac:dyDescent="0.15">
      <c r="A940130" s="25"/>
      <c r="C940130" s="25"/>
      <c r="D940130" s="25"/>
      <c r="E940130" s="25"/>
      <c r="J940130" s="25"/>
      <c r="K940130" s="25"/>
      <c r="M940130" s="25"/>
    </row>
    <row r="940131" spans="1:13" ht="17.25" customHeight="1" x14ac:dyDescent="0.15">
      <c r="A940131" s="25"/>
      <c r="C940131" s="25"/>
      <c r="D940131" s="25"/>
      <c r="E940131" s="25"/>
      <c r="J940131" s="25"/>
      <c r="K940131" s="25"/>
      <c r="M940131" s="25"/>
    </row>
    <row r="940132" spans="1:13" ht="17.25" customHeight="1" x14ac:dyDescent="0.15">
      <c r="A940132" s="25"/>
      <c r="C940132" s="25"/>
      <c r="D940132" s="25"/>
      <c r="E940132" s="25"/>
      <c r="J940132" s="25"/>
      <c r="K940132" s="25"/>
      <c r="M940132" s="25"/>
    </row>
    <row r="940133" spans="1:13" ht="17.25" customHeight="1" x14ac:dyDescent="0.15">
      <c r="A940133" s="25"/>
      <c r="C940133" s="25"/>
      <c r="D940133" s="25"/>
      <c r="E940133" s="25"/>
      <c r="J940133" s="25"/>
      <c r="K940133" s="25"/>
      <c r="M940133" s="25"/>
    </row>
    <row r="940134" spans="1:13" ht="17.25" customHeight="1" x14ac:dyDescent="0.15">
      <c r="A940134" s="25"/>
      <c r="C940134" s="25"/>
      <c r="D940134" s="25"/>
      <c r="E940134" s="25"/>
      <c r="J940134" s="25"/>
      <c r="K940134" s="25"/>
      <c r="M940134" s="25"/>
    </row>
    <row r="940135" spans="1:13" ht="17.25" customHeight="1" x14ac:dyDescent="0.15">
      <c r="A940135" s="25"/>
      <c r="C940135" s="25"/>
      <c r="D940135" s="25"/>
      <c r="E940135" s="25"/>
      <c r="J940135" s="25"/>
      <c r="K940135" s="25"/>
      <c r="M940135" s="25"/>
    </row>
    <row r="940136" spans="1:13" ht="17.25" customHeight="1" x14ac:dyDescent="0.15">
      <c r="A940136" s="25"/>
      <c r="C940136" s="25"/>
      <c r="D940136" s="25"/>
      <c r="E940136" s="25"/>
      <c r="J940136" s="25"/>
      <c r="K940136" s="25"/>
      <c r="M940136" s="25"/>
    </row>
    <row r="940137" spans="1:13" ht="17.25" customHeight="1" x14ac:dyDescent="0.15">
      <c r="A940137" s="25"/>
      <c r="C940137" s="25"/>
      <c r="D940137" s="25"/>
      <c r="E940137" s="25"/>
      <c r="J940137" s="25"/>
      <c r="K940137" s="25"/>
      <c r="M940137" s="25"/>
    </row>
    <row r="940138" spans="1:13" ht="17.25" customHeight="1" x14ac:dyDescent="0.15">
      <c r="A940138" s="25"/>
      <c r="C940138" s="25"/>
      <c r="D940138" s="25"/>
      <c r="E940138" s="25"/>
      <c r="J940138" s="25"/>
      <c r="K940138" s="25"/>
      <c r="M940138" s="25"/>
    </row>
    <row r="940139" spans="1:13" ht="17.25" customHeight="1" x14ac:dyDescent="0.15">
      <c r="A940139" s="25"/>
      <c r="C940139" s="25"/>
      <c r="D940139" s="25"/>
      <c r="E940139" s="25"/>
      <c r="J940139" s="25"/>
      <c r="K940139" s="25"/>
      <c r="M940139" s="25"/>
    </row>
    <row r="940140" spans="1:13" ht="17.25" customHeight="1" x14ac:dyDescent="0.15">
      <c r="A940140" s="25"/>
      <c r="C940140" s="25"/>
      <c r="D940140" s="25"/>
      <c r="E940140" s="25"/>
      <c r="J940140" s="25"/>
      <c r="K940140" s="25"/>
      <c r="M940140" s="25"/>
    </row>
    <row r="940141" spans="1:13" ht="17.25" customHeight="1" x14ac:dyDescent="0.15">
      <c r="A940141" s="25"/>
      <c r="C940141" s="25"/>
      <c r="D940141" s="25"/>
      <c r="E940141" s="25"/>
      <c r="J940141" s="25"/>
      <c r="K940141" s="25"/>
      <c r="M940141" s="25"/>
    </row>
    <row r="940142" spans="1:13" ht="17.25" customHeight="1" x14ac:dyDescent="0.15">
      <c r="A940142" s="25"/>
      <c r="C940142" s="25"/>
      <c r="D940142" s="25"/>
      <c r="E940142" s="25"/>
      <c r="J940142" s="25"/>
      <c r="K940142" s="25"/>
      <c r="M940142" s="25"/>
    </row>
    <row r="940143" spans="1:13" ht="17.25" customHeight="1" x14ac:dyDescent="0.15">
      <c r="A940143" s="25"/>
      <c r="C940143" s="25"/>
      <c r="D940143" s="25"/>
      <c r="E940143" s="25"/>
      <c r="J940143" s="25"/>
      <c r="K940143" s="25"/>
      <c r="M940143" s="25"/>
    </row>
    <row r="940144" spans="1:13" ht="17.25" customHeight="1" x14ac:dyDescent="0.15">
      <c r="A940144" s="25"/>
      <c r="C940144" s="25"/>
      <c r="D940144" s="25"/>
      <c r="E940144" s="25"/>
      <c r="J940144" s="25"/>
      <c r="K940144" s="25"/>
      <c r="M940144" s="25"/>
    </row>
    <row r="940145" spans="1:13" ht="17.25" customHeight="1" x14ac:dyDescent="0.15">
      <c r="A940145" s="25"/>
      <c r="C940145" s="25"/>
      <c r="D940145" s="25"/>
      <c r="E940145" s="25"/>
      <c r="J940145" s="25"/>
      <c r="K940145" s="25"/>
      <c r="M940145" s="25"/>
    </row>
    <row r="940146" spans="1:13" ht="17.25" customHeight="1" x14ac:dyDescent="0.15">
      <c r="A940146" s="25"/>
      <c r="C940146" s="25"/>
      <c r="D940146" s="25"/>
      <c r="E940146" s="25"/>
      <c r="J940146" s="25"/>
      <c r="K940146" s="25"/>
      <c r="M940146" s="25"/>
    </row>
    <row r="940147" spans="1:13" ht="17.25" customHeight="1" x14ac:dyDescent="0.15">
      <c r="A940147" s="25"/>
      <c r="C940147" s="25"/>
      <c r="D940147" s="25"/>
      <c r="E940147" s="25"/>
      <c r="J940147" s="25"/>
      <c r="K940147" s="25"/>
      <c r="M940147" s="25"/>
    </row>
    <row r="940148" spans="1:13" ht="17.25" customHeight="1" x14ac:dyDescent="0.15">
      <c r="A940148" s="25"/>
      <c r="C940148" s="25"/>
      <c r="D940148" s="25"/>
      <c r="E940148" s="25"/>
      <c r="J940148" s="25"/>
      <c r="K940148" s="25"/>
      <c r="M940148" s="25"/>
    </row>
    <row r="940149" spans="1:13" ht="17.25" customHeight="1" x14ac:dyDescent="0.15">
      <c r="A940149" s="25"/>
      <c r="C940149" s="25"/>
      <c r="D940149" s="25"/>
      <c r="E940149" s="25"/>
      <c r="J940149" s="25"/>
      <c r="K940149" s="25"/>
      <c r="M940149" s="25"/>
    </row>
    <row r="940150" spans="1:13" ht="17.25" customHeight="1" x14ac:dyDescent="0.15">
      <c r="A940150" s="25"/>
      <c r="C940150" s="25"/>
      <c r="D940150" s="25"/>
      <c r="E940150" s="25"/>
      <c r="J940150" s="25"/>
      <c r="K940150" s="25"/>
      <c r="M940150" s="25"/>
    </row>
    <row r="940151" spans="1:13" ht="17.25" customHeight="1" x14ac:dyDescent="0.15">
      <c r="A940151" s="25"/>
      <c r="C940151" s="25"/>
      <c r="D940151" s="25"/>
      <c r="E940151" s="25"/>
      <c r="J940151" s="25"/>
      <c r="K940151" s="25"/>
      <c r="M940151" s="25"/>
    </row>
    <row r="940152" spans="1:13" ht="17.25" customHeight="1" x14ac:dyDescent="0.15">
      <c r="A940152" s="25"/>
      <c r="C940152" s="25"/>
      <c r="D940152" s="25"/>
      <c r="E940152" s="25"/>
      <c r="J940152" s="25"/>
      <c r="K940152" s="25"/>
      <c r="M940152" s="25"/>
    </row>
    <row r="940153" spans="1:13" ht="17.25" customHeight="1" x14ac:dyDescent="0.15">
      <c r="A940153" s="25"/>
      <c r="C940153" s="25"/>
      <c r="D940153" s="25"/>
      <c r="E940153" s="25"/>
      <c r="J940153" s="25"/>
      <c r="K940153" s="25"/>
      <c r="M940153" s="25"/>
    </row>
    <row r="940154" spans="1:13" ht="17.25" customHeight="1" x14ac:dyDescent="0.15">
      <c r="A940154" s="25"/>
      <c r="C940154" s="25"/>
      <c r="D940154" s="25"/>
      <c r="E940154" s="25"/>
      <c r="J940154" s="25"/>
      <c r="K940154" s="25"/>
      <c r="M940154" s="25"/>
    </row>
    <row r="940155" spans="1:13" ht="17.25" customHeight="1" x14ac:dyDescent="0.15">
      <c r="A940155" s="25"/>
      <c r="C940155" s="25"/>
      <c r="D940155" s="25"/>
      <c r="E940155" s="25"/>
      <c r="J940155" s="25"/>
      <c r="K940155" s="25"/>
      <c r="M940155" s="25"/>
    </row>
    <row r="940156" spans="1:13" ht="17.25" customHeight="1" x14ac:dyDescent="0.15">
      <c r="A940156" s="25"/>
      <c r="C940156" s="25"/>
      <c r="D940156" s="25"/>
      <c r="E940156" s="25"/>
      <c r="J940156" s="25"/>
      <c r="K940156" s="25"/>
      <c r="M940156" s="25"/>
    </row>
    <row r="940157" spans="1:13" ht="17.25" customHeight="1" x14ac:dyDescent="0.15">
      <c r="A940157" s="25"/>
      <c r="C940157" s="25"/>
      <c r="D940157" s="25"/>
      <c r="E940157" s="25"/>
      <c r="J940157" s="25"/>
      <c r="K940157" s="25"/>
      <c r="M940157" s="25"/>
    </row>
    <row r="940158" spans="1:13" ht="17.25" customHeight="1" x14ac:dyDescent="0.15">
      <c r="A940158" s="25"/>
      <c r="C940158" s="25"/>
      <c r="D940158" s="25"/>
      <c r="E940158" s="25"/>
      <c r="J940158" s="25"/>
      <c r="K940158" s="25"/>
      <c r="M940158" s="25"/>
    </row>
    <row r="940159" spans="1:13" ht="17.25" customHeight="1" x14ac:dyDescent="0.15">
      <c r="A940159" s="25"/>
      <c r="C940159" s="25"/>
      <c r="D940159" s="25"/>
      <c r="E940159" s="25"/>
      <c r="J940159" s="25"/>
      <c r="K940159" s="25"/>
      <c r="M940159" s="25"/>
    </row>
    <row r="940160" spans="1:13" ht="17.25" customHeight="1" x14ac:dyDescent="0.15">
      <c r="A940160" s="25"/>
      <c r="C940160" s="25"/>
      <c r="D940160" s="25"/>
      <c r="E940160" s="25"/>
      <c r="J940160" s="25"/>
      <c r="K940160" s="25"/>
      <c r="M940160" s="25"/>
    </row>
    <row r="940161" spans="1:13" ht="17.25" customHeight="1" x14ac:dyDescent="0.15">
      <c r="A940161" s="25"/>
      <c r="C940161" s="25"/>
      <c r="D940161" s="25"/>
      <c r="E940161" s="25"/>
      <c r="J940161" s="25"/>
      <c r="K940161" s="25"/>
      <c r="M940161" s="25"/>
    </row>
    <row r="940162" spans="1:13" ht="17.25" customHeight="1" x14ac:dyDescent="0.15">
      <c r="A940162" s="25"/>
      <c r="C940162" s="25"/>
      <c r="D940162" s="25"/>
      <c r="E940162" s="25"/>
      <c r="J940162" s="25"/>
      <c r="K940162" s="25"/>
      <c r="M940162" s="25"/>
    </row>
    <row r="940163" spans="1:13" ht="17.25" customHeight="1" x14ac:dyDescent="0.15">
      <c r="A940163" s="25"/>
      <c r="C940163" s="25"/>
      <c r="D940163" s="25"/>
      <c r="E940163" s="25"/>
      <c r="J940163" s="25"/>
      <c r="K940163" s="25"/>
      <c r="M940163" s="25"/>
    </row>
    <row r="940164" spans="1:13" ht="17.25" customHeight="1" x14ac:dyDescent="0.15">
      <c r="A940164" s="25"/>
      <c r="C940164" s="25"/>
      <c r="D940164" s="25"/>
      <c r="E940164" s="25"/>
      <c r="J940164" s="25"/>
      <c r="K940164" s="25"/>
      <c r="M940164" s="25"/>
    </row>
    <row r="940165" spans="1:13" ht="17.25" customHeight="1" x14ac:dyDescent="0.15">
      <c r="A940165" s="25"/>
      <c r="C940165" s="25"/>
      <c r="D940165" s="25"/>
      <c r="E940165" s="25"/>
      <c r="J940165" s="25"/>
      <c r="K940165" s="25"/>
      <c r="M940165" s="25"/>
    </row>
    <row r="940166" spans="1:13" ht="17.25" customHeight="1" x14ac:dyDescent="0.15">
      <c r="A940166" s="25"/>
      <c r="C940166" s="25"/>
      <c r="D940166" s="25"/>
      <c r="E940166" s="25"/>
      <c r="J940166" s="25"/>
      <c r="K940166" s="25"/>
      <c r="M940166" s="25"/>
    </row>
    <row r="940167" spans="1:13" ht="17.25" customHeight="1" x14ac:dyDescent="0.15">
      <c r="A940167" s="25"/>
      <c r="C940167" s="25"/>
      <c r="D940167" s="25"/>
      <c r="E940167" s="25"/>
      <c r="J940167" s="25"/>
      <c r="K940167" s="25"/>
      <c r="M940167" s="25"/>
    </row>
    <row r="940168" spans="1:13" ht="17.25" customHeight="1" x14ac:dyDescent="0.15">
      <c r="A940168" s="25"/>
      <c r="C940168" s="25"/>
      <c r="D940168" s="25"/>
      <c r="E940168" s="25"/>
      <c r="J940168" s="25"/>
      <c r="K940168" s="25"/>
      <c r="M940168" s="25"/>
    </row>
    <row r="940169" spans="1:13" ht="17.25" customHeight="1" x14ac:dyDescent="0.15">
      <c r="A940169" s="25"/>
      <c r="C940169" s="25"/>
      <c r="D940169" s="25"/>
      <c r="E940169" s="25"/>
      <c r="J940169" s="25"/>
      <c r="K940169" s="25"/>
      <c r="M940169" s="25"/>
    </row>
    <row r="940170" spans="1:13" ht="17.25" customHeight="1" x14ac:dyDescent="0.15">
      <c r="A940170" s="25"/>
      <c r="C940170" s="25"/>
      <c r="D940170" s="25"/>
      <c r="E940170" s="25"/>
      <c r="J940170" s="25"/>
      <c r="K940170" s="25"/>
      <c r="M940170" s="25"/>
    </row>
    <row r="940171" spans="1:13" ht="17.25" customHeight="1" x14ac:dyDescent="0.15">
      <c r="A940171" s="25"/>
      <c r="C940171" s="25"/>
      <c r="D940171" s="25"/>
      <c r="E940171" s="25"/>
      <c r="J940171" s="25"/>
      <c r="K940171" s="25"/>
      <c r="M940171" s="25"/>
    </row>
    <row r="940172" spans="1:13" ht="17.25" customHeight="1" x14ac:dyDescent="0.15">
      <c r="A940172" s="25"/>
      <c r="C940172" s="25"/>
      <c r="D940172" s="25"/>
      <c r="E940172" s="25"/>
      <c r="J940172" s="25"/>
      <c r="K940172" s="25"/>
      <c r="M940172" s="25"/>
    </row>
    <row r="940173" spans="1:13" ht="17.25" customHeight="1" x14ac:dyDescent="0.15">
      <c r="A940173" s="25"/>
      <c r="C940173" s="25"/>
      <c r="D940173" s="25"/>
      <c r="E940173" s="25"/>
      <c r="J940173" s="25"/>
      <c r="K940173" s="25"/>
      <c r="M940173" s="25"/>
    </row>
    <row r="940174" spans="1:13" ht="17.25" customHeight="1" x14ac:dyDescent="0.15">
      <c r="A940174" s="25"/>
      <c r="C940174" s="25"/>
      <c r="D940174" s="25"/>
      <c r="E940174" s="25"/>
      <c r="J940174" s="25"/>
      <c r="K940174" s="25"/>
      <c r="M940174" s="25"/>
    </row>
    <row r="940175" spans="1:13" ht="17.25" customHeight="1" x14ac:dyDescent="0.15">
      <c r="A940175" s="25"/>
      <c r="C940175" s="25"/>
      <c r="D940175" s="25"/>
      <c r="E940175" s="25"/>
      <c r="J940175" s="25"/>
      <c r="K940175" s="25"/>
      <c r="M940175" s="25"/>
    </row>
    <row r="940176" spans="1:13" ht="17.25" customHeight="1" x14ac:dyDescent="0.15">
      <c r="A940176" s="25"/>
      <c r="C940176" s="25"/>
      <c r="D940176" s="25"/>
      <c r="E940176" s="25"/>
      <c r="J940176" s="25"/>
      <c r="K940176" s="25"/>
      <c r="M940176" s="25"/>
    </row>
    <row r="940177" spans="1:13" ht="17.25" customHeight="1" x14ac:dyDescent="0.15">
      <c r="A940177" s="25"/>
      <c r="C940177" s="25"/>
      <c r="D940177" s="25"/>
      <c r="E940177" s="25"/>
      <c r="J940177" s="25"/>
      <c r="K940177" s="25"/>
      <c r="M940177" s="25"/>
    </row>
    <row r="940178" spans="1:13" ht="17.25" customHeight="1" x14ac:dyDescent="0.15">
      <c r="A940178" s="25"/>
      <c r="C940178" s="25"/>
      <c r="D940178" s="25"/>
      <c r="E940178" s="25"/>
      <c r="J940178" s="25"/>
      <c r="K940178" s="25"/>
      <c r="M940178" s="25"/>
    </row>
    <row r="940179" spans="1:13" ht="17.25" customHeight="1" x14ac:dyDescent="0.15">
      <c r="A940179" s="25"/>
      <c r="C940179" s="25"/>
      <c r="D940179" s="25"/>
      <c r="E940179" s="25"/>
      <c r="J940179" s="25"/>
      <c r="K940179" s="25"/>
      <c r="M940179" s="25"/>
    </row>
    <row r="940180" spans="1:13" ht="17.25" customHeight="1" x14ac:dyDescent="0.15">
      <c r="A940180" s="25"/>
      <c r="C940180" s="25"/>
      <c r="D940180" s="25"/>
      <c r="E940180" s="25"/>
      <c r="J940180" s="25"/>
      <c r="K940180" s="25"/>
      <c r="M940180" s="25"/>
    </row>
    <row r="940181" spans="1:13" ht="17.25" customHeight="1" x14ac:dyDescent="0.15">
      <c r="A940181" s="25"/>
      <c r="C940181" s="25"/>
      <c r="D940181" s="25"/>
      <c r="E940181" s="25"/>
      <c r="J940181" s="25"/>
      <c r="K940181" s="25"/>
      <c r="M940181" s="25"/>
    </row>
    <row r="940182" spans="1:13" ht="17.25" customHeight="1" x14ac:dyDescent="0.15">
      <c r="A940182" s="25"/>
      <c r="C940182" s="25"/>
      <c r="D940182" s="25"/>
      <c r="E940182" s="25"/>
      <c r="J940182" s="25"/>
      <c r="K940182" s="25"/>
      <c r="M940182" s="25"/>
    </row>
    <row r="940183" spans="1:13" ht="17.25" customHeight="1" x14ac:dyDescent="0.15">
      <c r="A940183" s="25"/>
      <c r="C940183" s="25"/>
      <c r="D940183" s="25"/>
      <c r="E940183" s="25"/>
      <c r="J940183" s="25"/>
      <c r="K940183" s="25"/>
      <c r="M940183" s="25"/>
    </row>
    <row r="940184" spans="1:13" ht="17.25" customHeight="1" x14ac:dyDescent="0.15">
      <c r="A940184" s="25"/>
      <c r="C940184" s="25"/>
      <c r="D940184" s="25"/>
      <c r="E940184" s="25"/>
      <c r="J940184" s="25"/>
      <c r="K940184" s="25"/>
      <c r="M940184" s="25"/>
    </row>
    <row r="940185" spans="1:13" ht="17.25" customHeight="1" x14ac:dyDescent="0.15">
      <c r="A940185" s="25"/>
      <c r="C940185" s="25"/>
      <c r="D940185" s="25"/>
      <c r="E940185" s="25"/>
      <c r="J940185" s="25"/>
      <c r="K940185" s="25"/>
      <c r="M940185" s="25"/>
    </row>
    <row r="940186" spans="1:13" ht="17.25" customHeight="1" x14ac:dyDescent="0.15">
      <c r="A940186" s="25"/>
      <c r="C940186" s="25"/>
      <c r="D940186" s="25"/>
      <c r="E940186" s="25"/>
      <c r="J940186" s="25"/>
      <c r="K940186" s="25"/>
      <c r="M940186" s="25"/>
    </row>
    <row r="940187" spans="1:13" ht="17.25" customHeight="1" x14ac:dyDescent="0.15">
      <c r="A940187" s="25"/>
      <c r="C940187" s="25"/>
      <c r="D940187" s="25"/>
      <c r="E940187" s="25"/>
      <c r="J940187" s="25"/>
      <c r="K940187" s="25"/>
      <c r="M940187" s="25"/>
    </row>
    <row r="940188" spans="1:13" ht="17.25" customHeight="1" x14ac:dyDescent="0.15">
      <c r="A940188" s="25"/>
      <c r="C940188" s="25"/>
      <c r="D940188" s="25"/>
      <c r="E940188" s="25"/>
      <c r="J940188" s="25"/>
      <c r="K940188" s="25"/>
      <c r="M940188" s="25"/>
    </row>
    <row r="940189" spans="1:13" ht="17.25" customHeight="1" x14ac:dyDescent="0.15">
      <c r="A940189" s="25"/>
      <c r="C940189" s="25"/>
      <c r="D940189" s="25"/>
      <c r="E940189" s="25"/>
      <c r="J940189" s="25"/>
      <c r="K940189" s="25"/>
      <c r="M940189" s="25"/>
    </row>
    <row r="940190" spans="1:13" ht="17.25" customHeight="1" x14ac:dyDescent="0.15">
      <c r="A940190" s="25"/>
      <c r="C940190" s="25"/>
      <c r="D940190" s="25"/>
      <c r="E940190" s="25"/>
      <c r="J940190" s="25"/>
      <c r="K940190" s="25"/>
      <c r="M940190" s="25"/>
    </row>
    <row r="940191" spans="1:13" ht="17.25" customHeight="1" x14ac:dyDescent="0.15">
      <c r="A940191" s="25"/>
      <c r="C940191" s="25"/>
      <c r="D940191" s="25"/>
      <c r="E940191" s="25"/>
      <c r="J940191" s="25"/>
      <c r="K940191" s="25"/>
      <c r="M940191" s="25"/>
    </row>
    <row r="940192" spans="1:13" ht="17.25" customHeight="1" x14ac:dyDescent="0.15">
      <c r="A940192" s="25"/>
      <c r="C940192" s="25"/>
      <c r="D940192" s="25"/>
      <c r="E940192" s="25"/>
      <c r="J940192" s="25"/>
      <c r="K940192" s="25"/>
      <c r="M940192" s="25"/>
    </row>
    <row r="940193" spans="1:13" ht="17.25" customHeight="1" x14ac:dyDescent="0.15">
      <c r="A940193" s="25"/>
      <c r="C940193" s="25"/>
      <c r="D940193" s="25"/>
      <c r="E940193" s="25"/>
      <c r="J940193" s="25"/>
      <c r="K940193" s="25"/>
      <c r="M940193" s="25"/>
    </row>
    <row r="940194" spans="1:13" ht="17.25" customHeight="1" x14ac:dyDescent="0.15">
      <c r="A940194" s="25"/>
      <c r="C940194" s="25"/>
      <c r="D940194" s="25"/>
      <c r="E940194" s="25"/>
      <c r="J940194" s="25"/>
      <c r="K940194" s="25"/>
      <c r="M940194" s="25"/>
    </row>
    <row r="940195" spans="1:13" ht="17.25" customHeight="1" x14ac:dyDescent="0.15">
      <c r="A940195" s="25"/>
      <c r="C940195" s="25"/>
      <c r="D940195" s="25"/>
      <c r="E940195" s="25"/>
      <c r="J940195" s="25"/>
      <c r="K940195" s="25"/>
      <c r="M940195" s="25"/>
    </row>
    <row r="940196" spans="1:13" ht="17.25" customHeight="1" x14ac:dyDescent="0.15">
      <c r="A940196" s="25"/>
      <c r="C940196" s="25"/>
      <c r="D940196" s="25"/>
      <c r="E940196" s="25"/>
      <c r="J940196" s="25"/>
      <c r="K940196" s="25"/>
      <c r="M940196" s="25"/>
    </row>
    <row r="940197" spans="1:13" ht="17.25" customHeight="1" x14ac:dyDescent="0.15">
      <c r="A940197" s="25"/>
      <c r="C940197" s="25"/>
      <c r="D940197" s="25"/>
      <c r="E940197" s="25"/>
      <c r="J940197" s="25"/>
      <c r="K940197" s="25"/>
      <c r="M940197" s="25"/>
    </row>
    <row r="940198" spans="1:13" ht="17.25" customHeight="1" x14ac:dyDescent="0.15">
      <c r="A940198" s="25"/>
      <c r="C940198" s="25"/>
      <c r="D940198" s="25"/>
      <c r="E940198" s="25"/>
      <c r="J940198" s="25"/>
      <c r="K940198" s="25"/>
      <c r="M940198" s="25"/>
    </row>
    <row r="940199" spans="1:13" ht="17.25" customHeight="1" x14ac:dyDescent="0.15">
      <c r="A940199" s="25"/>
      <c r="C940199" s="25"/>
      <c r="D940199" s="25"/>
      <c r="E940199" s="25"/>
      <c r="J940199" s="25"/>
      <c r="K940199" s="25"/>
      <c r="M940199" s="25"/>
    </row>
    <row r="940200" spans="1:13" ht="17.25" customHeight="1" x14ac:dyDescent="0.15">
      <c r="A940200" s="25"/>
      <c r="C940200" s="25"/>
      <c r="D940200" s="25"/>
      <c r="E940200" s="25"/>
      <c r="J940200" s="25"/>
      <c r="K940200" s="25"/>
      <c r="M940200" s="25"/>
    </row>
    <row r="940201" spans="1:13" ht="17.25" customHeight="1" x14ac:dyDescent="0.15">
      <c r="A940201" s="25"/>
      <c r="C940201" s="25"/>
      <c r="D940201" s="25"/>
      <c r="E940201" s="25"/>
      <c r="J940201" s="25"/>
      <c r="K940201" s="25"/>
      <c r="M940201" s="25"/>
    </row>
    <row r="940202" spans="1:13" ht="17.25" customHeight="1" x14ac:dyDescent="0.15">
      <c r="A940202" s="25"/>
      <c r="C940202" s="25"/>
      <c r="D940202" s="25"/>
      <c r="E940202" s="25"/>
      <c r="J940202" s="25"/>
      <c r="K940202" s="25"/>
      <c r="M940202" s="25"/>
    </row>
    <row r="940203" spans="1:13" ht="17.25" customHeight="1" x14ac:dyDescent="0.15">
      <c r="A940203" s="25"/>
      <c r="C940203" s="25"/>
      <c r="D940203" s="25"/>
      <c r="E940203" s="25"/>
      <c r="J940203" s="25"/>
      <c r="K940203" s="25"/>
      <c r="M940203" s="25"/>
    </row>
    <row r="940204" spans="1:13" ht="17.25" customHeight="1" x14ac:dyDescent="0.15">
      <c r="A940204" s="25"/>
      <c r="C940204" s="25"/>
      <c r="D940204" s="25"/>
      <c r="E940204" s="25"/>
      <c r="J940204" s="25"/>
      <c r="K940204" s="25"/>
      <c r="M940204" s="25"/>
    </row>
    <row r="940205" spans="1:13" ht="17.25" customHeight="1" x14ac:dyDescent="0.15">
      <c r="A940205" s="25"/>
      <c r="C940205" s="25"/>
      <c r="D940205" s="25"/>
      <c r="E940205" s="25"/>
      <c r="J940205" s="25"/>
      <c r="K940205" s="25"/>
      <c r="M940205" s="25"/>
    </row>
    <row r="940206" spans="1:13" ht="17.25" customHeight="1" x14ac:dyDescent="0.15">
      <c r="A940206" s="25"/>
      <c r="C940206" s="25"/>
      <c r="D940206" s="25"/>
      <c r="E940206" s="25"/>
      <c r="J940206" s="25"/>
      <c r="K940206" s="25"/>
      <c r="M940206" s="25"/>
    </row>
    <row r="940207" spans="1:13" ht="17.25" customHeight="1" x14ac:dyDescent="0.15">
      <c r="A940207" s="25"/>
      <c r="C940207" s="25"/>
      <c r="D940207" s="25"/>
      <c r="E940207" s="25"/>
      <c r="J940207" s="25"/>
      <c r="K940207" s="25"/>
      <c r="M940207" s="25"/>
    </row>
    <row r="940208" spans="1:13" ht="17.25" customHeight="1" x14ac:dyDescent="0.15">
      <c r="A940208" s="25"/>
      <c r="C940208" s="25"/>
      <c r="D940208" s="25"/>
      <c r="E940208" s="25"/>
      <c r="J940208" s="25"/>
      <c r="K940208" s="25"/>
      <c r="M940208" s="25"/>
    </row>
    <row r="940209" spans="1:13" ht="17.25" customHeight="1" x14ac:dyDescent="0.15">
      <c r="A940209" s="25"/>
      <c r="C940209" s="25"/>
      <c r="D940209" s="25"/>
      <c r="E940209" s="25"/>
      <c r="J940209" s="25"/>
      <c r="K940209" s="25"/>
      <c r="M940209" s="25"/>
    </row>
    <row r="940210" spans="1:13" ht="17.25" customHeight="1" x14ac:dyDescent="0.15">
      <c r="A940210" s="25"/>
      <c r="C940210" s="25"/>
      <c r="D940210" s="25"/>
      <c r="E940210" s="25"/>
      <c r="J940210" s="25"/>
      <c r="K940210" s="25"/>
      <c r="M940210" s="25"/>
    </row>
    <row r="940211" spans="1:13" ht="17.25" customHeight="1" x14ac:dyDescent="0.15">
      <c r="A940211" s="25"/>
      <c r="C940211" s="25"/>
      <c r="D940211" s="25"/>
      <c r="E940211" s="25"/>
      <c r="J940211" s="25"/>
      <c r="K940211" s="25"/>
      <c r="M940211" s="25"/>
    </row>
    <row r="940212" spans="1:13" ht="17.25" customHeight="1" x14ac:dyDescent="0.15">
      <c r="A940212" s="25"/>
      <c r="C940212" s="25"/>
      <c r="D940212" s="25"/>
      <c r="E940212" s="25"/>
      <c r="J940212" s="25"/>
      <c r="K940212" s="25"/>
      <c r="M940212" s="25"/>
    </row>
    <row r="940213" spans="1:13" ht="17.25" customHeight="1" x14ac:dyDescent="0.15">
      <c r="A940213" s="25"/>
      <c r="C940213" s="25"/>
      <c r="D940213" s="25"/>
      <c r="E940213" s="25"/>
      <c r="J940213" s="25"/>
      <c r="K940213" s="25"/>
      <c r="M940213" s="25"/>
    </row>
    <row r="940214" spans="1:13" ht="17.25" customHeight="1" x14ac:dyDescent="0.15">
      <c r="A940214" s="25"/>
      <c r="C940214" s="25"/>
      <c r="D940214" s="25"/>
      <c r="E940214" s="25"/>
      <c r="J940214" s="25"/>
      <c r="K940214" s="25"/>
      <c r="M940214" s="25"/>
    </row>
    <row r="940215" spans="1:13" ht="17.25" customHeight="1" x14ac:dyDescent="0.15">
      <c r="A940215" s="25"/>
      <c r="C940215" s="25"/>
      <c r="D940215" s="25"/>
      <c r="E940215" s="25"/>
      <c r="J940215" s="25"/>
      <c r="K940215" s="25"/>
      <c r="M940215" s="25"/>
    </row>
    <row r="940216" spans="1:13" ht="17.25" customHeight="1" x14ac:dyDescent="0.15">
      <c r="A940216" s="25"/>
      <c r="C940216" s="25"/>
      <c r="D940216" s="25"/>
      <c r="E940216" s="25"/>
      <c r="J940216" s="25"/>
      <c r="K940216" s="25"/>
      <c r="M940216" s="25"/>
    </row>
    <row r="940217" spans="1:13" ht="17.25" customHeight="1" x14ac:dyDescent="0.15">
      <c r="A940217" s="25"/>
      <c r="C940217" s="25"/>
      <c r="D940217" s="25"/>
      <c r="E940217" s="25"/>
      <c r="J940217" s="25"/>
      <c r="K940217" s="25"/>
      <c r="M940217" s="25"/>
    </row>
    <row r="940218" spans="1:13" ht="17.25" customHeight="1" x14ac:dyDescent="0.15">
      <c r="A940218" s="25"/>
      <c r="C940218" s="25"/>
      <c r="D940218" s="25"/>
      <c r="E940218" s="25"/>
      <c r="J940218" s="25"/>
      <c r="K940218" s="25"/>
      <c r="M940218" s="25"/>
    </row>
    <row r="940219" spans="1:13" ht="17.25" customHeight="1" x14ac:dyDescent="0.15">
      <c r="A940219" s="25"/>
      <c r="C940219" s="25"/>
      <c r="D940219" s="25"/>
      <c r="E940219" s="25"/>
      <c r="J940219" s="25"/>
      <c r="K940219" s="25"/>
      <c r="M940219" s="25"/>
    </row>
    <row r="940220" spans="1:13" ht="17.25" customHeight="1" x14ac:dyDescent="0.15">
      <c r="A940220" s="25"/>
      <c r="C940220" s="25"/>
      <c r="D940220" s="25"/>
      <c r="E940220" s="25"/>
      <c r="J940220" s="25"/>
      <c r="K940220" s="25"/>
      <c r="M940220" s="25"/>
    </row>
    <row r="940221" spans="1:13" ht="17.25" customHeight="1" x14ac:dyDescent="0.15">
      <c r="A940221" s="25"/>
      <c r="C940221" s="25"/>
      <c r="D940221" s="25"/>
      <c r="E940221" s="25"/>
      <c r="J940221" s="25"/>
      <c r="K940221" s="25"/>
      <c r="M940221" s="25"/>
    </row>
    <row r="940222" spans="1:13" ht="17.25" customHeight="1" x14ac:dyDescent="0.15">
      <c r="A940222" s="25"/>
      <c r="C940222" s="25"/>
      <c r="D940222" s="25"/>
      <c r="E940222" s="25"/>
      <c r="J940222" s="25"/>
      <c r="K940222" s="25"/>
      <c r="M940222" s="25"/>
    </row>
    <row r="940223" spans="1:13" ht="17.25" customHeight="1" x14ac:dyDescent="0.15">
      <c r="A940223" s="25"/>
      <c r="C940223" s="25"/>
      <c r="D940223" s="25"/>
      <c r="E940223" s="25"/>
      <c r="J940223" s="25"/>
      <c r="K940223" s="25"/>
      <c r="M940223" s="25"/>
    </row>
    <row r="940224" spans="1:13" ht="17.25" customHeight="1" x14ac:dyDescent="0.15">
      <c r="A940224" s="25"/>
      <c r="C940224" s="25"/>
      <c r="D940224" s="25"/>
      <c r="E940224" s="25"/>
      <c r="J940224" s="25"/>
      <c r="K940224" s="25"/>
      <c r="M940224" s="25"/>
    </row>
    <row r="940225" spans="1:13" ht="17.25" customHeight="1" x14ac:dyDescent="0.15">
      <c r="A940225" s="25"/>
      <c r="C940225" s="25"/>
      <c r="D940225" s="25"/>
      <c r="E940225" s="25"/>
      <c r="J940225" s="25"/>
      <c r="K940225" s="25"/>
      <c r="M940225" s="25"/>
    </row>
    <row r="940226" spans="1:13" ht="17.25" customHeight="1" x14ac:dyDescent="0.15">
      <c r="A940226" s="25"/>
      <c r="C940226" s="25"/>
      <c r="D940226" s="25"/>
      <c r="E940226" s="25"/>
      <c r="J940226" s="25"/>
      <c r="K940226" s="25"/>
      <c r="M940226" s="25"/>
    </row>
    <row r="940227" spans="1:13" ht="17.25" customHeight="1" x14ac:dyDescent="0.15">
      <c r="A940227" s="25"/>
      <c r="C940227" s="25"/>
      <c r="D940227" s="25"/>
      <c r="E940227" s="25"/>
      <c r="J940227" s="25"/>
      <c r="K940227" s="25"/>
      <c r="M940227" s="25"/>
    </row>
    <row r="940228" spans="1:13" ht="17.25" customHeight="1" x14ac:dyDescent="0.15">
      <c r="A940228" s="25"/>
      <c r="C940228" s="25"/>
      <c r="D940228" s="25"/>
      <c r="E940228" s="25"/>
      <c r="J940228" s="25"/>
      <c r="K940228" s="25"/>
      <c r="M940228" s="25"/>
    </row>
    <row r="940229" spans="1:13" ht="17.25" customHeight="1" x14ac:dyDescent="0.15">
      <c r="A940229" s="25"/>
      <c r="C940229" s="25"/>
      <c r="D940229" s="25"/>
      <c r="E940229" s="25"/>
      <c r="J940229" s="25"/>
      <c r="K940229" s="25"/>
      <c r="M940229" s="25"/>
    </row>
    <row r="940230" spans="1:13" ht="17.25" customHeight="1" x14ac:dyDescent="0.15">
      <c r="A940230" s="25"/>
      <c r="C940230" s="25"/>
      <c r="D940230" s="25"/>
      <c r="E940230" s="25"/>
      <c r="J940230" s="25"/>
      <c r="K940230" s="25"/>
      <c r="M940230" s="25"/>
    </row>
    <row r="940231" spans="1:13" ht="17.25" customHeight="1" x14ac:dyDescent="0.15">
      <c r="A940231" s="25"/>
      <c r="C940231" s="25"/>
      <c r="D940231" s="25"/>
      <c r="E940231" s="25"/>
      <c r="J940231" s="25"/>
      <c r="K940231" s="25"/>
      <c r="M940231" s="25"/>
    </row>
    <row r="940232" spans="1:13" ht="17.25" customHeight="1" x14ac:dyDescent="0.15">
      <c r="A940232" s="25"/>
      <c r="C940232" s="25"/>
      <c r="D940232" s="25"/>
      <c r="E940232" s="25"/>
      <c r="J940232" s="25"/>
      <c r="K940232" s="25"/>
      <c r="M940232" s="25"/>
    </row>
    <row r="940233" spans="1:13" ht="17.25" customHeight="1" x14ac:dyDescent="0.15">
      <c r="A940233" s="25"/>
      <c r="C940233" s="25"/>
      <c r="D940233" s="25"/>
      <c r="E940233" s="25"/>
      <c r="J940233" s="25"/>
      <c r="K940233" s="25"/>
      <c r="M940233" s="25"/>
    </row>
    <row r="940234" spans="1:13" ht="17.25" customHeight="1" x14ac:dyDescent="0.15">
      <c r="A940234" s="25"/>
      <c r="C940234" s="25"/>
      <c r="D940234" s="25"/>
      <c r="E940234" s="25"/>
      <c r="J940234" s="25"/>
      <c r="K940234" s="25"/>
      <c r="M940234" s="25"/>
    </row>
    <row r="940235" spans="1:13" ht="17.25" customHeight="1" x14ac:dyDescent="0.15">
      <c r="A940235" s="25"/>
      <c r="C940235" s="25"/>
      <c r="D940235" s="25"/>
      <c r="E940235" s="25"/>
      <c r="J940235" s="25"/>
      <c r="K940235" s="25"/>
      <c r="M940235" s="25"/>
    </row>
    <row r="940236" spans="1:13" ht="17.25" customHeight="1" x14ac:dyDescent="0.15">
      <c r="A940236" s="25"/>
      <c r="C940236" s="25"/>
      <c r="D940236" s="25"/>
      <c r="E940236" s="25"/>
      <c r="J940236" s="25"/>
      <c r="K940236" s="25"/>
      <c r="M940236" s="25"/>
    </row>
    <row r="940237" spans="1:13" ht="17.25" customHeight="1" x14ac:dyDescent="0.15">
      <c r="A940237" s="25"/>
      <c r="C940237" s="25"/>
      <c r="D940237" s="25"/>
      <c r="E940237" s="25"/>
      <c r="J940237" s="25"/>
      <c r="K940237" s="25"/>
      <c r="M940237" s="25"/>
    </row>
    <row r="940238" spans="1:13" ht="17.25" customHeight="1" x14ac:dyDescent="0.15">
      <c r="A940238" s="25"/>
      <c r="C940238" s="25"/>
      <c r="D940238" s="25"/>
      <c r="E940238" s="25"/>
      <c r="J940238" s="25"/>
      <c r="K940238" s="25"/>
      <c r="M940238" s="25"/>
    </row>
    <row r="940239" spans="1:13" ht="17.25" customHeight="1" x14ac:dyDescent="0.15">
      <c r="A940239" s="25"/>
      <c r="C940239" s="25"/>
      <c r="D940239" s="25"/>
      <c r="E940239" s="25"/>
      <c r="J940239" s="25"/>
      <c r="K940239" s="25"/>
      <c r="M940239" s="25"/>
    </row>
    <row r="940240" spans="1:13" ht="17.25" customHeight="1" x14ac:dyDescent="0.15">
      <c r="A940240" s="25"/>
      <c r="C940240" s="25"/>
      <c r="D940240" s="25"/>
      <c r="E940240" s="25"/>
      <c r="J940240" s="25"/>
      <c r="K940240" s="25"/>
      <c r="M940240" s="25"/>
    </row>
    <row r="940241" spans="1:13" ht="17.25" customHeight="1" x14ac:dyDescent="0.15">
      <c r="A940241" s="25"/>
      <c r="C940241" s="25"/>
      <c r="D940241" s="25"/>
      <c r="E940241" s="25"/>
      <c r="J940241" s="25"/>
      <c r="K940241" s="25"/>
      <c r="M940241" s="25"/>
    </row>
    <row r="940242" spans="1:13" ht="17.25" customHeight="1" x14ac:dyDescent="0.15">
      <c r="A940242" s="25"/>
      <c r="C940242" s="25"/>
      <c r="D940242" s="25"/>
      <c r="E940242" s="25"/>
      <c r="J940242" s="25"/>
      <c r="K940242" s="25"/>
      <c r="M940242" s="25"/>
    </row>
    <row r="940243" spans="1:13" ht="17.25" customHeight="1" x14ac:dyDescent="0.15">
      <c r="A940243" s="25"/>
      <c r="C940243" s="25"/>
      <c r="D940243" s="25"/>
      <c r="E940243" s="25"/>
      <c r="J940243" s="25"/>
      <c r="K940243" s="25"/>
      <c r="M940243" s="25"/>
    </row>
    <row r="940244" spans="1:13" ht="17.25" customHeight="1" x14ac:dyDescent="0.15">
      <c r="A940244" s="25"/>
      <c r="C940244" s="25"/>
      <c r="D940244" s="25"/>
      <c r="E940244" s="25"/>
      <c r="J940244" s="25"/>
      <c r="K940244" s="25"/>
      <c r="M940244" s="25"/>
    </row>
    <row r="940245" spans="1:13" ht="17.25" customHeight="1" x14ac:dyDescent="0.15">
      <c r="A940245" s="25"/>
      <c r="C940245" s="25"/>
      <c r="D940245" s="25"/>
      <c r="E940245" s="25"/>
      <c r="J940245" s="25"/>
      <c r="K940245" s="25"/>
      <c r="M940245" s="25"/>
    </row>
    <row r="940246" spans="1:13" ht="17.25" customHeight="1" x14ac:dyDescent="0.15">
      <c r="A940246" s="25"/>
      <c r="C940246" s="25"/>
      <c r="D940246" s="25"/>
      <c r="E940246" s="25"/>
      <c r="J940246" s="25"/>
      <c r="K940246" s="25"/>
      <c r="M940246" s="25"/>
    </row>
    <row r="940247" spans="1:13" ht="17.25" customHeight="1" x14ac:dyDescent="0.15">
      <c r="A940247" s="25"/>
      <c r="C940247" s="25"/>
      <c r="D940247" s="25"/>
      <c r="E940247" s="25"/>
      <c r="J940247" s="25"/>
      <c r="K940247" s="25"/>
      <c r="M940247" s="25"/>
    </row>
    <row r="940248" spans="1:13" ht="17.25" customHeight="1" x14ac:dyDescent="0.15">
      <c r="A940248" s="25"/>
      <c r="C940248" s="25"/>
      <c r="D940248" s="25"/>
      <c r="E940248" s="25"/>
      <c r="J940248" s="25"/>
      <c r="K940248" s="25"/>
      <c r="M940248" s="25"/>
    </row>
    <row r="940249" spans="1:13" ht="17.25" customHeight="1" x14ac:dyDescent="0.15">
      <c r="A940249" s="25"/>
      <c r="C940249" s="25"/>
      <c r="D940249" s="25"/>
      <c r="E940249" s="25"/>
      <c r="J940249" s="25"/>
      <c r="K940249" s="25"/>
      <c r="M940249" s="25"/>
    </row>
    <row r="940250" spans="1:13" ht="17.25" customHeight="1" x14ac:dyDescent="0.15">
      <c r="A940250" s="25"/>
      <c r="C940250" s="25"/>
      <c r="D940250" s="25"/>
      <c r="E940250" s="25"/>
      <c r="J940250" s="25"/>
      <c r="K940250" s="25"/>
      <c r="M940250" s="25"/>
    </row>
    <row r="940251" spans="1:13" ht="17.25" customHeight="1" x14ac:dyDescent="0.15">
      <c r="A940251" s="25"/>
      <c r="C940251" s="25"/>
      <c r="D940251" s="25"/>
      <c r="E940251" s="25"/>
      <c r="J940251" s="25"/>
      <c r="K940251" s="25"/>
      <c r="M940251" s="25"/>
    </row>
    <row r="940252" spans="1:13" ht="17.25" customHeight="1" x14ac:dyDescent="0.15">
      <c r="A940252" s="25"/>
      <c r="C940252" s="25"/>
      <c r="D940252" s="25"/>
      <c r="E940252" s="25"/>
      <c r="J940252" s="25"/>
      <c r="K940252" s="25"/>
      <c r="M940252" s="25"/>
    </row>
    <row r="940253" spans="1:13" ht="17.25" customHeight="1" x14ac:dyDescent="0.15">
      <c r="A940253" s="25"/>
      <c r="C940253" s="25"/>
      <c r="D940253" s="25"/>
      <c r="E940253" s="25"/>
      <c r="J940253" s="25"/>
      <c r="K940253" s="25"/>
      <c r="M940253" s="25"/>
    </row>
    <row r="940254" spans="1:13" ht="17.25" customHeight="1" x14ac:dyDescent="0.15">
      <c r="A940254" s="25"/>
      <c r="C940254" s="25"/>
      <c r="D940254" s="25"/>
      <c r="E940254" s="25"/>
      <c r="J940254" s="25"/>
      <c r="K940254" s="25"/>
      <c r="M940254" s="25"/>
    </row>
    <row r="940255" spans="1:13" ht="17.25" customHeight="1" x14ac:dyDescent="0.15">
      <c r="A940255" s="25"/>
      <c r="C940255" s="25"/>
      <c r="D940255" s="25"/>
      <c r="E940255" s="25"/>
      <c r="J940255" s="25"/>
      <c r="K940255" s="25"/>
      <c r="M940255" s="25"/>
    </row>
    <row r="940256" spans="1:13" ht="17.25" customHeight="1" x14ac:dyDescent="0.15">
      <c r="A940256" s="25"/>
      <c r="C940256" s="25"/>
      <c r="D940256" s="25"/>
      <c r="E940256" s="25"/>
      <c r="J940256" s="25"/>
      <c r="K940256" s="25"/>
      <c r="M940256" s="25"/>
    </row>
    <row r="940257" spans="1:13" ht="17.25" customHeight="1" x14ac:dyDescent="0.15">
      <c r="A940257" s="25"/>
      <c r="C940257" s="25"/>
      <c r="D940257" s="25"/>
      <c r="E940257" s="25"/>
      <c r="J940257" s="25"/>
      <c r="K940257" s="25"/>
      <c r="M940257" s="25"/>
    </row>
    <row r="940258" spans="1:13" ht="17.25" customHeight="1" x14ac:dyDescent="0.15">
      <c r="A940258" s="25"/>
      <c r="C940258" s="25"/>
      <c r="D940258" s="25"/>
      <c r="E940258" s="25"/>
      <c r="J940258" s="25"/>
      <c r="K940258" s="25"/>
      <c r="M940258" s="25"/>
    </row>
    <row r="940259" spans="1:13" ht="17.25" customHeight="1" x14ac:dyDescent="0.15">
      <c r="A940259" s="25"/>
      <c r="C940259" s="25"/>
      <c r="D940259" s="25"/>
      <c r="E940259" s="25"/>
      <c r="J940259" s="25"/>
      <c r="K940259" s="25"/>
      <c r="M940259" s="25"/>
    </row>
    <row r="940260" spans="1:13" ht="17.25" customHeight="1" x14ac:dyDescent="0.15">
      <c r="A940260" s="25"/>
      <c r="C940260" s="25"/>
      <c r="D940260" s="25"/>
      <c r="E940260" s="25"/>
      <c r="J940260" s="25"/>
      <c r="K940260" s="25"/>
      <c r="M940260" s="25"/>
    </row>
    <row r="940261" spans="1:13" ht="17.25" customHeight="1" x14ac:dyDescent="0.15">
      <c r="A940261" s="25"/>
      <c r="C940261" s="25"/>
      <c r="D940261" s="25"/>
      <c r="E940261" s="25"/>
      <c r="J940261" s="25"/>
      <c r="K940261" s="25"/>
      <c r="M940261" s="25"/>
    </row>
    <row r="940262" spans="1:13" ht="17.25" customHeight="1" x14ac:dyDescent="0.15">
      <c r="A940262" s="25"/>
      <c r="C940262" s="25"/>
      <c r="D940262" s="25"/>
      <c r="E940262" s="25"/>
      <c r="J940262" s="25"/>
      <c r="K940262" s="25"/>
      <c r="M940262" s="25"/>
    </row>
    <row r="940263" spans="1:13" ht="17.25" customHeight="1" x14ac:dyDescent="0.15">
      <c r="A940263" s="25"/>
      <c r="C940263" s="25"/>
      <c r="D940263" s="25"/>
      <c r="E940263" s="25"/>
      <c r="J940263" s="25"/>
      <c r="K940263" s="25"/>
      <c r="M940263" s="25"/>
    </row>
    <row r="940264" spans="1:13" ht="17.25" customHeight="1" x14ac:dyDescent="0.15">
      <c r="A940264" s="25"/>
      <c r="C940264" s="25"/>
      <c r="D940264" s="25"/>
      <c r="E940264" s="25"/>
      <c r="J940264" s="25"/>
      <c r="K940264" s="25"/>
      <c r="M940264" s="25"/>
    </row>
    <row r="940265" spans="1:13" ht="17.25" customHeight="1" x14ac:dyDescent="0.15">
      <c r="A940265" s="25"/>
      <c r="C940265" s="25"/>
      <c r="D940265" s="25"/>
      <c r="E940265" s="25"/>
      <c r="J940265" s="25"/>
      <c r="K940265" s="25"/>
      <c r="M940265" s="25"/>
    </row>
    <row r="940266" spans="1:13" ht="17.25" customHeight="1" x14ac:dyDescent="0.15">
      <c r="A940266" s="25"/>
      <c r="C940266" s="25"/>
      <c r="D940266" s="25"/>
      <c r="E940266" s="25"/>
      <c r="J940266" s="25"/>
      <c r="K940266" s="25"/>
      <c r="M940266" s="25"/>
    </row>
    <row r="940267" spans="1:13" ht="17.25" customHeight="1" x14ac:dyDescent="0.15">
      <c r="A940267" s="25"/>
      <c r="C940267" s="25"/>
      <c r="D940267" s="25"/>
      <c r="E940267" s="25"/>
      <c r="J940267" s="25"/>
      <c r="K940267" s="25"/>
      <c r="M940267" s="25"/>
    </row>
    <row r="940268" spans="1:13" ht="17.25" customHeight="1" x14ac:dyDescent="0.15">
      <c r="A940268" s="25"/>
      <c r="C940268" s="25"/>
      <c r="D940268" s="25"/>
      <c r="E940268" s="25"/>
      <c r="J940268" s="25"/>
      <c r="K940268" s="25"/>
      <c r="M940268" s="25"/>
    </row>
    <row r="940269" spans="1:13" ht="17.25" customHeight="1" x14ac:dyDescent="0.15">
      <c r="A940269" s="25"/>
      <c r="C940269" s="25"/>
      <c r="D940269" s="25"/>
      <c r="E940269" s="25"/>
      <c r="J940269" s="25"/>
      <c r="K940269" s="25"/>
      <c r="M940269" s="25"/>
    </row>
    <row r="940270" spans="1:13" ht="17.25" customHeight="1" x14ac:dyDescent="0.15">
      <c r="A940270" s="25"/>
      <c r="C940270" s="25"/>
      <c r="D940270" s="25"/>
      <c r="E940270" s="25"/>
      <c r="J940270" s="25"/>
      <c r="K940270" s="25"/>
      <c r="M940270" s="25"/>
    </row>
    <row r="940271" spans="1:13" ht="17.25" customHeight="1" x14ac:dyDescent="0.15">
      <c r="A940271" s="25"/>
      <c r="C940271" s="25"/>
      <c r="D940271" s="25"/>
      <c r="E940271" s="25"/>
      <c r="J940271" s="25"/>
      <c r="K940271" s="25"/>
      <c r="M940271" s="25"/>
    </row>
    <row r="940272" spans="1:13" ht="17.25" customHeight="1" x14ac:dyDescent="0.15">
      <c r="A940272" s="25"/>
      <c r="C940272" s="25"/>
      <c r="D940272" s="25"/>
      <c r="E940272" s="25"/>
      <c r="J940272" s="25"/>
      <c r="K940272" s="25"/>
      <c r="M940272" s="25"/>
    </row>
    <row r="940273" spans="1:13" ht="17.25" customHeight="1" x14ac:dyDescent="0.15">
      <c r="A940273" s="25"/>
      <c r="C940273" s="25"/>
      <c r="D940273" s="25"/>
      <c r="E940273" s="25"/>
      <c r="J940273" s="25"/>
      <c r="K940273" s="25"/>
      <c r="M940273" s="25"/>
    </row>
    <row r="940274" spans="1:13" ht="17.25" customHeight="1" x14ac:dyDescent="0.15">
      <c r="A940274" s="25"/>
      <c r="C940274" s="25"/>
      <c r="D940274" s="25"/>
      <c r="E940274" s="25"/>
      <c r="J940274" s="25"/>
      <c r="K940274" s="25"/>
      <c r="M940274" s="25"/>
    </row>
    <row r="940275" spans="1:13" ht="17.25" customHeight="1" x14ac:dyDescent="0.15">
      <c r="A940275" s="25"/>
      <c r="C940275" s="25"/>
      <c r="D940275" s="25"/>
      <c r="E940275" s="25"/>
      <c r="J940275" s="25"/>
      <c r="K940275" s="25"/>
      <c r="M940275" s="25"/>
    </row>
    <row r="940276" spans="1:13" ht="17.25" customHeight="1" x14ac:dyDescent="0.15">
      <c r="A940276" s="25"/>
      <c r="C940276" s="25"/>
      <c r="D940276" s="25"/>
      <c r="E940276" s="25"/>
      <c r="J940276" s="25"/>
      <c r="K940276" s="25"/>
      <c r="M940276" s="25"/>
    </row>
    <row r="940277" spans="1:13" ht="17.25" customHeight="1" x14ac:dyDescent="0.15">
      <c r="A940277" s="25"/>
      <c r="C940277" s="25"/>
      <c r="D940277" s="25"/>
      <c r="E940277" s="25"/>
      <c r="J940277" s="25"/>
      <c r="K940277" s="25"/>
      <c r="M940277" s="25"/>
    </row>
    <row r="940278" spans="1:13" ht="17.25" customHeight="1" x14ac:dyDescent="0.15">
      <c r="A940278" s="25"/>
      <c r="C940278" s="25"/>
      <c r="D940278" s="25"/>
      <c r="E940278" s="25"/>
      <c r="J940278" s="25"/>
      <c r="K940278" s="25"/>
      <c r="M940278" s="25"/>
    </row>
    <row r="940279" spans="1:13" ht="17.25" customHeight="1" x14ac:dyDescent="0.15">
      <c r="A940279" s="25"/>
      <c r="C940279" s="25"/>
      <c r="D940279" s="25"/>
      <c r="E940279" s="25"/>
      <c r="J940279" s="25"/>
      <c r="K940279" s="25"/>
      <c r="M940279" s="25"/>
    </row>
    <row r="940280" spans="1:13" ht="17.25" customHeight="1" x14ac:dyDescent="0.15">
      <c r="A940280" s="25"/>
      <c r="C940280" s="25"/>
      <c r="D940280" s="25"/>
      <c r="E940280" s="25"/>
      <c r="J940280" s="25"/>
      <c r="K940280" s="25"/>
      <c r="M940280" s="25"/>
    </row>
    <row r="940281" spans="1:13" ht="17.25" customHeight="1" x14ac:dyDescent="0.15">
      <c r="A940281" s="25"/>
      <c r="C940281" s="25"/>
      <c r="D940281" s="25"/>
      <c r="E940281" s="25"/>
      <c r="J940281" s="25"/>
      <c r="K940281" s="25"/>
      <c r="M940281" s="25"/>
    </row>
    <row r="940282" spans="1:13" ht="17.25" customHeight="1" x14ac:dyDescent="0.15">
      <c r="A940282" s="25"/>
      <c r="C940282" s="25"/>
      <c r="D940282" s="25"/>
      <c r="E940282" s="25"/>
      <c r="J940282" s="25"/>
      <c r="K940282" s="25"/>
      <c r="M940282" s="25"/>
    </row>
    <row r="940283" spans="1:13" ht="17.25" customHeight="1" x14ac:dyDescent="0.15">
      <c r="A940283" s="25"/>
      <c r="C940283" s="25"/>
      <c r="D940283" s="25"/>
      <c r="E940283" s="25"/>
      <c r="J940283" s="25"/>
      <c r="K940283" s="25"/>
      <c r="M940283" s="25"/>
    </row>
    <row r="940284" spans="1:13" ht="17.25" customHeight="1" x14ac:dyDescent="0.15">
      <c r="A940284" s="25"/>
      <c r="C940284" s="25"/>
      <c r="D940284" s="25"/>
      <c r="E940284" s="25"/>
      <c r="J940284" s="25"/>
      <c r="K940284" s="25"/>
      <c r="M940284" s="25"/>
    </row>
    <row r="940285" spans="1:13" ht="17.25" customHeight="1" x14ac:dyDescent="0.15">
      <c r="A940285" s="25"/>
      <c r="C940285" s="25"/>
      <c r="D940285" s="25"/>
      <c r="E940285" s="25"/>
      <c r="J940285" s="25"/>
      <c r="K940285" s="25"/>
      <c r="M940285" s="25"/>
    </row>
    <row r="940286" spans="1:13" ht="17.25" customHeight="1" x14ac:dyDescent="0.15">
      <c r="A940286" s="25"/>
      <c r="C940286" s="25"/>
      <c r="D940286" s="25"/>
      <c r="E940286" s="25"/>
      <c r="J940286" s="25"/>
      <c r="K940286" s="25"/>
      <c r="M940286" s="25"/>
    </row>
    <row r="940287" spans="1:13" ht="17.25" customHeight="1" x14ac:dyDescent="0.15">
      <c r="A940287" s="25"/>
      <c r="C940287" s="25"/>
      <c r="D940287" s="25"/>
      <c r="E940287" s="25"/>
      <c r="J940287" s="25"/>
      <c r="K940287" s="25"/>
      <c r="M940287" s="25"/>
    </row>
    <row r="940288" spans="1:13" ht="17.25" customHeight="1" x14ac:dyDescent="0.15">
      <c r="A940288" s="25"/>
      <c r="C940288" s="25"/>
      <c r="D940288" s="25"/>
      <c r="E940288" s="25"/>
      <c r="J940288" s="25"/>
      <c r="K940288" s="25"/>
      <c r="M940288" s="25"/>
    </row>
    <row r="940289" spans="1:13" ht="17.25" customHeight="1" x14ac:dyDescent="0.15">
      <c r="A940289" s="25"/>
      <c r="C940289" s="25"/>
      <c r="D940289" s="25"/>
      <c r="E940289" s="25"/>
      <c r="J940289" s="25"/>
      <c r="K940289" s="25"/>
      <c r="M940289" s="25"/>
    </row>
    <row r="940290" spans="1:13" ht="17.25" customHeight="1" x14ac:dyDescent="0.15">
      <c r="A940290" s="25"/>
      <c r="C940290" s="25"/>
      <c r="D940290" s="25"/>
      <c r="E940290" s="25"/>
      <c r="J940290" s="25"/>
      <c r="K940290" s="25"/>
      <c r="M940290" s="25"/>
    </row>
    <row r="940291" spans="1:13" ht="17.25" customHeight="1" x14ac:dyDescent="0.15">
      <c r="A940291" s="25"/>
      <c r="C940291" s="25"/>
      <c r="D940291" s="25"/>
      <c r="E940291" s="25"/>
      <c r="J940291" s="25"/>
      <c r="K940291" s="25"/>
      <c r="M940291" s="25"/>
    </row>
    <row r="940292" spans="1:13" ht="17.25" customHeight="1" x14ac:dyDescent="0.15">
      <c r="A940292" s="25"/>
      <c r="C940292" s="25"/>
      <c r="D940292" s="25"/>
      <c r="E940292" s="25"/>
      <c r="J940292" s="25"/>
      <c r="K940292" s="25"/>
      <c r="M940292" s="25"/>
    </row>
    <row r="940293" spans="1:13" ht="17.25" customHeight="1" x14ac:dyDescent="0.15">
      <c r="A940293" s="25"/>
      <c r="C940293" s="25"/>
      <c r="D940293" s="25"/>
      <c r="E940293" s="25"/>
      <c r="J940293" s="25"/>
      <c r="K940293" s="25"/>
      <c r="M940293" s="25"/>
    </row>
    <row r="940294" spans="1:13" ht="17.25" customHeight="1" x14ac:dyDescent="0.15">
      <c r="A940294" s="25"/>
      <c r="C940294" s="25"/>
      <c r="D940294" s="25"/>
      <c r="E940294" s="25"/>
      <c r="J940294" s="25"/>
      <c r="K940294" s="25"/>
      <c r="M940294" s="25"/>
    </row>
    <row r="940295" spans="1:13" ht="17.25" customHeight="1" x14ac:dyDescent="0.15">
      <c r="A940295" s="25"/>
      <c r="C940295" s="25"/>
      <c r="D940295" s="25"/>
      <c r="E940295" s="25"/>
      <c r="J940295" s="25"/>
      <c r="K940295" s="25"/>
      <c r="M940295" s="25"/>
    </row>
    <row r="940296" spans="1:13" ht="17.25" customHeight="1" x14ac:dyDescent="0.15">
      <c r="A940296" s="25"/>
      <c r="C940296" s="25"/>
      <c r="D940296" s="25"/>
      <c r="E940296" s="25"/>
      <c r="J940296" s="25"/>
      <c r="K940296" s="25"/>
      <c r="M940296" s="25"/>
    </row>
    <row r="940297" spans="1:13" ht="17.25" customHeight="1" x14ac:dyDescent="0.15">
      <c r="A940297" s="25"/>
      <c r="C940297" s="25"/>
      <c r="D940297" s="25"/>
      <c r="E940297" s="25"/>
      <c r="J940297" s="25"/>
      <c r="K940297" s="25"/>
      <c r="M940297" s="25"/>
    </row>
    <row r="940298" spans="1:13" ht="17.25" customHeight="1" x14ac:dyDescent="0.15">
      <c r="A940298" s="25"/>
      <c r="C940298" s="25"/>
      <c r="D940298" s="25"/>
      <c r="E940298" s="25"/>
      <c r="J940298" s="25"/>
      <c r="K940298" s="25"/>
      <c r="M940298" s="25"/>
    </row>
    <row r="940299" spans="1:13" ht="17.25" customHeight="1" x14ac:dyDescent="0.15">
      <c r="A940299" s="25"/>
      <c r="C940299" s="25"/>
      <c r="D940299" s="25"/>
      <c r="E940299" s="25"/>
      <c r="J940299" s="25"/>
      <c r="K940299" s="25"/>
      <c r="M940299" s="25"/>
    </row>
    <row r="940300" spans="1:13" ht="17.25" customHeight="1" x14ac:dyDescent="0.15">
      <c r="A940300" s="25"/>
      <c r="C940300" s="25"/>
      <c r="D940300" s="25"/>
      <c r="E940300" s="25"/>
      <c r="J940300" s="25"/>
      <c r="K940300" s="25"/>
      <c r="M940300" s="25"/>
    </row>
    <row r="940301" spans="1:13" ht="17.25" customHeight="1" x14ac:dyDescent="0.15">
      <c r="A940301" s="25"/>
      <c r="C940301" s="25"/>
      <c r="D940301" s="25"/>
      <c r="E940301" s="25"/>
      <c r="J940301" s="25"/>
      <c r="K940301" s="25"/>
      <c r="M940301" s="25"/>
    </row>
    <row r="940302" spans="1:13" ht="17.25" customHeight="1" x14ac:dyDescent="0.15">
      <c r="A940302" s="25"/>
      <c r="C940302" s="25"/>
      <c r="D940302" s="25"/>
      <c r="E940302" s="25"/>
      <c r="J940302" s="25"/>
      <c r="K940302" s="25"/>
      <c r="M940302" s="25"/>
    </row>
    <row r="940303" spans="1:13" ht="17.25" customHeight="1" x14ac:dyDescent="0.15">
      <c r="A940303" s="25"/>
      <c r="C940303" s="25"/>
      <c r="D940303" s="25"/>
      <c r="E940303" s="25"/>
      <c r="J940303" s="25"/>
      <c r="K940303" s="25"/>
      <c r="M940303" s="25"/>
    </row>
    <row r="940304" spans="1:13" ht="17.25" customHeight="1" x14ac:dyDescent="0.15">
      <c r="A940304" s="25"/>
      <c r="C940304" s="25"/>
      <c r="D940304" s="25"/>
      <c r="E940304" s="25"/>
      <c r="J940304" s="25"/>
      <c r="K940304" s="25"/>
      <c r="M940304" s="25"/>
    </row>
    <row r="940305" spans="1:13" ht="17.25" customHeight="1" x14ac:dyDescent="0.15">
      <c r="A940305" s="25"/>
      <c r="C940305" s="25"/>
      <c r="D940305" s="25"/>
      <c r="E940305" s="25"/>
      <c r="J940305" s="25"/>
      <c r="K940305" s="25"/>
      <c r="M940305" s="25"/>
    </row>
    <row r="940306" spans="1:13" ht="17.25" customHeight="1" x14ac:dyDescent="0.15">
      <c r="A940306" s="25"/>
      <c r="C940306" s="25"/>
      <c r="D940306" s="25"/>
      <c r="E940306" s="25"/>
      <c r="J940306" s="25"/>
      <c r="K940306" s="25"/>
      <c r="M940306" s="25"/>
    </row>
    <row r="940307" spans="1:13" ht="17.25" customHeight="1" x14ac:dyDescent="0.15">
      <c r="A940307" s="25"/>
      <c r="C940307" s="25"/>
      <c r="D940307" s="25"/>
      <c r="E940307" s="25"/>
      <c r="J940307" s="25"/>
      <c r="K940307" s="25"/>
      <c r="M940307" s="25"/>
    </row>
    <row r="940308" spans="1:13" ht="17.25" customHeight="1" x14ac:dyDescent="0.15">
      <c r="A940308" s="25"/>
      <c r="C940308" s="25"/>
      <c r="D940308" s="25"/>
      <c r="E940308" s="25"/>
      <c r="J940308" s="25"/>
      <c r="K940308" s="25"/>
      <c r="M940308" s="25"/>
    </row>
    <row r="940309" spans="1:13" ht="17.25" customHeight="1" x14ac:dyDescent="0.15">
      <c r="A940309" s="25"/>
      <c r="C940309" s="25"/>
      <c r="D940309" s="25"/>
      <c r="E940309" s="25"/>
      <c r="J940309" s="25"/>
      <c r="K940309" s="25"/>
      <c r="M940309" s="25"/>
    </row>
    <row r="940310" spans="1:13" ht="17.25" customHeight="1" x14ac:dyDescent="0.15">
      <c r="A940310" s="25"/>
      <c r="C940310" s="25"/>
      <c r="D940310" s="25"/>
      <c r="E940310" s="25"/>
      <c r="J940310" s="25"/>
      <c r="K940310" s="25"/>
      <c r="M940310" s="25"/>
    </row>
    <row r="940311" spans="1:13" ht="17.25" customHeight="1" x14ac:dyDescent="0.15">
      <c r="A940311" s="25"/>
      <c r="C940311" s="25"/>
      <c r="D940311" s="25"/>
      <c r="E940311" s="25"/>
      <c r="J940311" s="25"/>
      <c r="K940311" s="25"/>
      <c r="M940311" s="25"/>
    </row>
    <row r="940312" spans="1:13" ht="17.25" customHeight="1" x14ac:dyDescent="0.15">
      <c r="A940312" s="25"/>
      <c r="C940312" s="25"/>
      <c r="D940312" s="25"/>
      <c r="E940312" s="25"/>
      <c r="J940312" s="25"/>
      <c r="K940312" s="25"/>
      <c r="M940312" s="25"/>
    </row>
    <row r="940313" spans="1:13" ht="17.25" customHeight="1" x14ac:dyDescent="0.15">
      <c r="A940313" s="25"/>
      <c r="C940313" s="25"/>
      <c r="D940313" s="25"/>
      <c r="E940313" s="25"/>
      <c r="J940313" s="25"/>
      <c r="K940313" s="25"/>
      <c r="M940313" s="25"/>
    </row>
    <row r="940314" spans="1:13" ht="17.25" customHeight="1" x14ac:dyDescent="0.15">
      <c r="A940314" s="25"/>
      <c r="C940314" s="25"/>
      <c r="D940314" s="25"/>
      <c r="E940314" s="25"/>
      <c r="J940314" s="25"/>
      <c r="K940314" s="25"/>
      <c r="M940314" s="25"/>
    </row>
    <row r="940315" spans="1:13" ht="17.25" customHeight="1" x14ac:dyDescent="0.15">
      <c r="A940315" s="25"/>
      <c r="C940315" s="25"/>
      <c r="D940315" s="25"/>
      <c r="E940315" s="25"/>
      <c r="J940315" s="25"/>
      <c r="K940315" s="25"/>
      <c r="M940315" s="25"/>
    </row>
    <row r="940316" spans="1:13" ht="17.25" customHeight="1" x14ac:dyDescent="0.15">
      <c r="A940316" s="25"/>
      <c r="C940316" s="25"/>
      <c r="D940316" s="25"/>
      <c r="E940316" s="25"/>
      <c r="J940316" s="25"/>
      <c r="K940316" s="25"/>
      <c r="M940316" s="25"/>
    </row>
    <row r="940317" spans="1:13" ht="17.25" customHeight="1" x14ac:dyDescent="0.15">
      <c r="A940317" s="25"/>
      <c r="C940317" s="25"/>
      <c r="D940317" s="25"/>
      <c r="E940317" s="25"/>
      <c r="J940317" s="25"/>
      <c r="K940317" s="25"/>
      <c r="M940317" s="25"/>
    </row>
    <row r="940318" spans="1:13" ht="17.25" customHeight="1" x14ac:dyDescent="0.15">
      <c r="A940318" s="25"/>
      <c r="C940318" s="25"/>
      <c r="D940318" s="25"/>
      <c r="E940318" s="25"/>
      <c r="J940318" s="25"/>
      <c r="K940318" s="25"/>
      <c r="M940318" s="25"/>
    </row>
    <row r="940319" spans="1:13" ht="17.25" customHeight="1" x14ac:dyDescent="0.15">
      <c r="A940319" s="25"/>
      <c r="C940319" s="25"/>
      <c r="D940319" s="25"/>
      <c r="E940319" s="25"/>
      <c r="J940319" s="25"/>
      <c r="K940319" s="25"/>
      <c r="M940319" s="25"/>
    </row>
    <row r="940320" spans="1:13" ht="17.25" customHeight="1" x14ac:dyDescent="0.15">
      <c r="A940320" s="25"/>
      <c r="C940320" s="25"/>
      <c r="D940320" s="25"/>
      <c r="E940320" s="25"/>
      <c r="J940320" s="25"/>
      <c r="K940320" s="25"/>
      <c r="M940320" s="25"/>
    </row>
    <row r="940321" spans="1:13" ht="17.25" customHeight="1" x14ac:dyDescent="0.15">
      <c r="A940321" s="25"/>
      <c r="C940321" s="25"/>
      <c r="D940321" s="25"/>
      <c r="E940321" s="25"/>
      <c r="J940321" s="25"/>
      <c r="K940321" s="25"/>
      <c r="M940321" s="25"/>
    </row>
    <row r="940322" spans="1:13" ht="17.25" customHeight="1" x14ac:dyDescent="0.15">
      <c r="A940322" s="25"/>
      <c r="C940322" s="25"/>
      <c r="D940322" s="25"/>
      <c r="E940322" s="25"/>
      <c r="J940322" s="25"/>
      <c r="K940322" s="25"/>
      <c r="M940322" s="25"/>
    </row>
    <row r="940323" spans="1:13" ht="17.25" customHeight="1" x14ac:dyDescent="0.15">
      <c r="A940323" s="25"/>
      <c r="C940323" s="25"/>
      <c r="D940323" s="25"/>
      <c r="E940323" s="25"/>
      <c r="J940323" s="25"/>
      <c r="K940323" s="25"/>
      <c r="M940323" s="25"/>
    </row>
    <row r="940324" spans="1:13" ht="17.25" customHeight="1" x14ac:dyDescent="0.15">
      <c r="A940324" s="25"/>
      <c r="C940324" s="25"/>
      <c r="D940324" s="25"/>
      <c r="E940324" s="25"/>
      <c r="J940324" s="25"/>
      <c r="K940324" s="25"/>
      <c r="M940324" s="25"/>
    </row>
    <row r="940325" spans="1:13" ht="17.25" customHeight="1" x14ac:dyDescent="0.15">
      <c r="A940325" s="25"/>
      <c r="C940325" s="25"/>
      <c r="D940325" s="25"/>
      <c r="E940325" s="25"/>
      <c r="J940325" s="25"/>
      <c r="K940325" s="25"/>
      <c r="M940325" s="25"/>
    </row>
    <row r="940326" spans="1:13" ht="17.25" customHeight="1" x14ac:dyDescent="0.15">
      <c r="A940326" s="25"/>
      <c r="C940326" s="25"/>
      <c r="D940326" s="25"/>
      <c r="E940326" s="25"/>
      <c r="J940326" s="25"/>
      <c r="K940326" s="25"/>
      <c r="M940326" s="25"/>
    </row>
    <row r="940327" spans="1:13" ht="17.25" customHeight="1" x14ac:dyDescent="0.15">
      <c r="A940327" s="25"/>
      <c r="C940327" s="25"/>
      <c r="D940327" s="25"/>
      <c r="E940327" s="25"/>
      <c r="J940327" s="25"/>
      <c r="K940327" s="25"/>
      <c r="M940327" s="25"/>
    </row>
    <row r="940328" spans="1:13" ht="17.25" customHeight="1" x14ac:dyDescent="0.15">
      <c r="A940328" s="25"/>
      <c r="C940328" s="25"/>
      <c r="D940328" s="25"/>
      <c r="E940328" s="25"/>
      <c r="J940328" s="25"/>
      <c r="K940328" s="25"/>
      <c r="M940328" s="25"/>
    </row>
    <row r="940329" spans="1:13" ht="17.25" customHeight="1" x14ac:dyDescent="0.15">
      <c r="A940329" s="25"/>
      <c r="C940329" s="25"/>
      <c r="D940329" s="25"/>
      <c r="E940329" s="25"/>
      <c r="J940329" s="25"/>
      <c r="K940329" s="25"/>
      <c r="M940329" s="25"/>
    </row>
    <row r="940330" spans="1:13" ht="17.25" customHeight="1" x14ac:dyDescent="0.15">
      <c r="A940330" s="25"/>
      <c r="C940330" s="25"/>
      <c r="D940330" s="25"/>
      <c r="E940330" s="25"/>
      <c r="J940330" s="25"/>
      <c r="K940330" s="25"/>
      <c r="M940330" s="25"/>
    </row>
    <row r="940331" spans="1:13" ht="17.25" customHeight="1" x14ac:dyDescent="0.15">
      <c r="A940331" s="25"/>
      <c r="C940331" s="25"/>
      <c r="D940331" s="25"/>
      <c r="E940331" s="25"/>
      <c r="J940331" s="25"/>
      <c r="K940331" s="25"/>
      <c r="M940331" s="25"/>
    </row>
    <row r="940332" spans="1:13" ht="17.25" customHeight="1" x14ac:dyDescent="0.15">
      <c r="A940332" s="25"/>
      <c r="C940332" s="25"/>
      <c r="D940332" s="25"/>
      <c r="E940332" s="25"/>
      <c r="J940332" s="25"/>
      <c r="K940332" s="25"/>
      <c r="M940332" s="25"/>
    </row>
    <row r="940333" spans="1:13" ht="17.25" customHeight="1" x14ac:dyDescent="0.15">
      <c r="A940333" s="25"/>
      <c r="C940333" s="25"/>
      <c r="D940333" s="25"/>
      <c r="E940333" s="25"/>
      <c r="J940333" s="25"/>
      <c r="K940333" s="25"/>
      <c r="M940333" s="25"/>
    </row>
    <row r="940334" spans="1:13" ht="17.25" customHeight="1" x14ac:dyDescent="0.15">
      <c r="A940334" s="25"/>
      <c r="C940334" s="25"/>
      <c r="D940334" s="25"/>
      <c r="E940334" s="25"/>
      <c r="J940334" s="25"/>
      <c r="K940334" s="25"/>
      <c r="M940334" s="25"/>
    </row>
    <row r="940335" spans="1:13" ht="17.25" customHeight="1" x14ac:dyDescent="0.15">
      <c r="A940335" s="25"/>
      <c r="C940335" s="25"/>
      <c r="D940335" s="25"/>
      <c r="E940335" s="25"/>
      <c r="J940335" s="25"/>
      <c r="K940335" s="25"/>
      <c r="M940335" s="25"/>
    </row>
    <row r="940336" spans="1:13" ht="17.25" customHeight="1" x14ac:dyDescent="0.15">
      <c r="A940336" s="25"/>
      <c r="C940336" s="25"/>
      <c r="D940336" s="25"/>
      <c r="E940336" s="25"/>
      <c r="J940336" s="25"/>
      <c r="K940336" s="25"/>
      <c r="M940336" s="25"/>
    </row>
    <row r="940337" spans="1:13" ht="17.25" customHeight="1" x14ac:dyDescent="0.15">
      <c r="A940337" s="25"/>
      <c r="C940337" s="25"/>
      <c r="D940337" s="25"/>
      <c r="E940337" s="25"/>
      <c r="J940337" s="25"/>
      <c r="K940337" s="25"/>
      <c r="M940337" s="25"/>
    </row>
    <row r="940338" spans="1:13" ht="17.25" customHeight="1" x14ac:dyDescent="0.15">
      <c r="A940338" s="25"/>
      <c r="C940338" s="25"/>
      <c r="D940338" s="25"/>
      <c r="E940338" s="25"/>
      <c r="J940338" s="25"/>
      <c r="K940338" s="25"/>
      <c r="M940338" s="25"/>
    </row>
    <row r="940339" spans="1:13" ht="17.25" customHeight="1" x14ac:dyDescent="0.15">
      <c r="A940339" s="25"/>
      <c r="C940339" s="25"/>
      <c r="D940339" s="25"/>
      <c r="E940339" s="25"/>
      <c r="J940339" s="25"/>
      <c r="K940339" s="25"/>
      <c r="M940339" s="25"/>
    </row>
    <row r="940340" spans="1:13" ht="17.25" customHeight="1" x14ac:dyDescent="0.15">
      <c r="A940340" s="25"/>
      <c r="C940340" s="25"/>
      <c r="D940340" s="25"/>
      <c r="E940340" s="25"/>
      <c r="J940340" s="25"/>
      <c r="K940340" s="25"/>
      <c r="M940340" s="25"/>
    </row>
    <row r="940341" spans="1:13" ht="17.25" customHeight="1" x14ac:dyDescent="0.15">
      <c r="A940341" s="25"/>
      <c r="C940341" s="25"/>
      <c r="D940341" s="25"/>
      <c r="E940341" s="25"/>
      <c r="J940341" s="25"/>
      <c r="K940341" s="25"/>
      <c r="M940341" s="25"/>
    </row>
    <row r="940342" spans="1:13" ht="17.25" customHeight="1" x14ac:dyDescent="0.15">
      <c r="A940342" s="25"/>
      <c r="C940342" s="25"/>
      <c r="D940342" s="25"/>
      <c r="E940342" s="25"/>
      <c r="J940342" s="25"/>
      <c r="K940342" s="25"/>
      <c r="M940342" s="25"/>
    </row>
    <row r="940343" spans="1:13" ht="17.25" customHeight="1" x14ac:dyDescent="0.15">
      <c r="A940343" s="25"/>
      <c r="C940343" s="25"/>
      <c r="D940343" s="25"/>
      <c r="E940343" s="25"/>
      <c r="J940343" s="25"/>
      <c r="K940343" s="25"/>
      <c r="M940343" s="25"/>
    </row>
    <row r="940344" spans="1:13" ht="17.25" customHeight="1" x14ac:dyDescent="0.15">
      <c r="A940344" s="25"/>
      <c r="C940344" s="25"/>
      <c r="D940344" s="25"/>
      <c r="E940344" s="25"/>
      <c r="J940344" s="25"/>
      <c r="K940344" s="25"/>
      <c r="M940344" s="25"/>
    </row>
    <row r="940345" spans="1:13" ht="17.25" customHeight="1" x14ac:dyDescent="0.15">
      <c r="A940345" s="25"/>
      <c r="C940345" s="25"/>
      <c r="D940345" s="25"/>
      <c r="E940345" s="25"/>
      <c r="J940345" s="25"/>
      <c r="K940345" s="25"/>
      <c r="M940345" s="25"/>
    </row>
    <row r="940346" spans="1:13" ht="17.25" customHeight="1" x14ac:dyDescent="0.15">
      <c r="A940346" s="25"/>
      <c r="C940346" s="25"/>
      <c r="D940346" s="25"/>
      <c r="E940346" s="25"/>
      <c r="J940346" s="25"/>
      <c r="K940346" s="25"/>
      <c r="M940346" s="25"/>
    </row>
    <row r="940347" spans="1:13" ht="17.25" customHeight="1" x14ac:dyDescent="0.15">
      <c r="A940347" s="25"/>
      <c r="C940347" s="25"/>
      <c r="D940347" s="25"/>
      <c r="E940347" s="25"/>
      <c r="J940347" s="25"/>
      <c r="K940347" s="25"/>
      <c r="M940347" s="25"/>
    </row>
    <row r="940348" spans="1:13" ht="17.25" customHeight="1" x14ac:dyDescent="0.15">
      <c r="A940348" s="25"/>
      <c r="C940348" s="25"/>
      <c r="D940348" s="25"/>
      <c r="E940348" s="25"/>
      <c r="J940348" s="25"/>
      <c r="K940348" s="25"/>
      <c r="M940348" s="25"/>
    </row>
    <row r="940349" spans="1:13" ht="17.25" customHeight="1" x14ac:dyDescent="0.15">
      <c r="A940349" s="25"/>
      <c r="C940349" s="25"/>
      <c r="D940349" s="25"/>
      <c r="E940349" s="25"/>
      <c r="J940349" s="25"/>
      <c r="K940349" s="25"/>
      <c r="M940349" s="25"/>
    </row>
    <row r="940350" spans="1:13" ht="17.25" customHeight="1" x14ac:dyDescent="0.15">
      <c r="A940350" s="25"/>
      <c r="C940350" s="25"/>
      <c r="D940350" s="25"/>
      <c r="E940350" s="25"/>
      <c r="J940350" s="25"/>
      <c r="K940350" s="25"/>
      <c r="M940350" s="25"/>
    </row>
    <row r="940351" spans="1:13" ht="17.25" customHeight="1" x14ac:dyDescent="0.15">
      <c r="A940351" s="25"/>
      <c r="C940351" s="25"/>
      <c r="D940351" s="25"/>
      <c r="E940351" s="25"/>
      <c r="J940351" s="25"/>
      <c r="K940351" s="25"/>
      <c r="M940351" s="25"/>
    </row>
    <row r="940352" spans="1:13" ht="17.25" customHeight="1" x14ac:dyDescent="0.15">
      <c r="A940352" s="25"/>
      <c r="C940352" s="25"/>
      <c r="D940352" s="25"/>
      <c r="E940352" s="25"/>
      <c r="J940352" s="25"/>
      <c r="K940352" s="25"/>
      <c r="M940352" s="25"/>
    </row>
    <row r="940353" spans="1:13" ht="17.25" customHeight="1" x14ac:dyDescent="0.15">
      <c r="A940353" s="25"/>
      <c r="C940353" s="25"/>
      <c r="D940353" s="25"/>
      <c r="E940353" s="25"/>
      <c r="J940353" s="25"/>
      <c r="K940353" s="25"/>
      <c r="M940353" s="25"/>
    </row>
    <row r="940354" spans="1:13" ht="17.25" customHeight="1" x14ac:dyDescent="0.15">
      <c r="A940354" s="25"/>
      <c r="C940354" s="25"/>
      <c r="D940354" s="25"/>
      <c r="E940354" s="25"/>
      <c r="J940354" s="25"/>
      <c r="K940354" s="25"/>
      <c r="M940354" s="25"/>
    </row>
    <row r="940355" spans="1:13" ht="17.25" customHeight="1" x14ac:dyDescent="0.15">
      <c r="A940355" s="25"/>
      <c r="C940355" s="25"/>
      <c r="D940355" s="25"/>
      <c r="E940355" s="25"/>
      <c r="J940355" s="25"/>
      <c r="K940355" s="25"/>
      <c r="M940355" s="25"/>
    </row>
    <row r="940356" spans="1:13" ht="17.25" customHeight="1" x14ac:dyDescent="0.15">
      <c r="A940356" s="25"/>
      <c r="C940356" s="25"/>
      <c r="D940356" s="25"/>
      <c r="E940356" s="25"/>
      <c r="J940356" s="25"/>
      <c r="K940356" s="25"/>
      <c r="M940356" s="25"/>
    </row>
    <row r="940357" spans="1:13" ht="17.25" customHeight="1" x14ac:dyDescent="0.15">
      <c r="A940357" s="25"/>
      <c r="C940357" s="25"/>
      <c r="D940357" s="25"/>
      <c r="E940357" s="25"/>
      <c r="J940357" s="25"/>
      <c r="K940357" s="25"/>
      <c r="M940357" s="25"/>
    </row>
    <row r="940358" spans="1:13" ht="17.25" customHeight="1" x14ac:dyDescent="0.15">
      <c r="A940358" s="25"/>
      <c r="C940358" s="25"/>
      <c r="D940358" s="25"/>
      <c r="E940358" s="25"/>
      <c r="J940358" s="25"/>
      <c r="K940358" s="25"/>
      <c r="M940358" s="25"/>
    </row>
    <row r="940359" spans="1:13" ht="17.25" customHeight="1" x14ac:dyDescent="0.15">
      <c r="A940359" s="25"/>
      <c r="C940359" s="25"/>
      <c r="D940359" s="25"/>
      <c r="E940359" s="25"/>
      <c r="J940359" s="25"/>
      <c r="K940359" s="25"/>
      <c r="M940359" s="25"/>
    </row>
    <row r="940360" spans="1:13" ht="17.25" customHeight="1" x14ac:dyDescent="0.15">
      <c r="A940360" s="25"/>
      <c r="C940360" s="25"/>
      <c r="D940360" s="25"/>
      <c r="E940360" s="25"/>
      <c r="J940360" s="25"/>
      <c r="K940360" s="25"/>
      <c r="M940360" s="25"/>
    </row>
    <row r="940361" spans="1:13" ht="17.25" customHeight="1" x14ac:dyDescent="0.15">
      <c r="A940361" s="25"/>
      <c r="C940361" s="25"/>
      <c r="D940361" s="25"/>
      <c r="E940361" s="25"/>
      <c r="J940361" s="25"/>
      <c r="K940361" s="25"/>
      <c r="M940361" s="25"/>
    </row>
    <row r="940362" spans="1:13" ht="17.25" customHeight="1" x14ac:dyDescent="0.15">
      <c r="A940362" s="25"/>
      <c r="C940362" s="25"/>
      <c r="D940362" s="25"/>
      <c r="E940362" s="25"/>
      <c r="J940362" s="25"/>
      <c r="K940362" s="25"/>
      <c r="M940362" s="25"/>
    </row>
    <row r="940363" spans="1:13" ht="17.25" customHeight="1" x14ac:dyDescent="0.15">
      <c r="A940363" s="25"/>
      <c r="C940363" s="25"/>
      <c r="D940363" s="25"/>
      <c r="E940363" s="25"/>
      <c r="J940363" s="25"/>
      <c r="K940363" s="25"/>
      <c r="M940363" s="25"/>
    </row>
    <row r="940364" spans="1:13" ht="17.25" customHeight="1" x14ac:dyDescent="0.15">
      <c r="A940364" s="25"/>
      <c r="C940364" s="25"/>
      <c r="D940364" s="25"/>
      <c r="E940364" s="25"/>
      <c r="J940364" s="25"/>
      <c r="K940364" s="25"/>
      <c r="M940364" s="25"/>
    </row>
    <row r="940365" spans="1:13" ht="17.25" customHeight="1" x14ac:dyDescent="0.15">
      <c r="A940365" s="25"/>
      <c r="C940365" s="25"/>
      <c r="D940365" s="25"/>
      <c r="E940365" s="25"/>
      <c r="J940365" s="25"/>
      <c r="K940365" s="25"/>
      <c r="M940365" s="25"/>
    </row>
    <row r="940366" spans="1:13" ht="17.25" customHeight="1" x14ac:dyDescent="0.15">
      <c r="A940366" s="25"/>
      <c r="C940366" s="25"/>
      <c r="D940366" s="25"/>
      <c r="E940366" s="25"/>
      <c r="J940366" s="25"/>
      <c r="K940366" s="25"/>
      <c r="M940366" s="25"/>
    </row>
    <row r="940367" spans="1:13" ht="17.25" customHeight="1" x14ac:dyDescent="0.15">
      <c r="A940367" s="25"/>
      <c r="C940367" s="25"/>
      <c r="D940367" s="25"/>
      <c r="E940367" s="25"/>
      <c r="J940367" s="25"/>
      <c r="K940367" s="25"/>
      <c r="M940367" s="25"/>
    </row>
    <row r="940368" spans="1:13" ht="17.25" customHeight="1" x14ac:dyDescent="0.15">
      <c r="A940368" s="25"/>
      <c r="C940368" s="25"/>
      <c r="D940368" s="25"/>
      <c r="E940368" s="25"/>
      <c r="J940368" s="25"/>
      <c r="K940368" s="25"/>
      <c r="M940368" s="25"/>
    </row>
    <row r="940369" spans="1:13" ht="17.25" customHeight="1" x14ac:dyDescent="0.15">
      <c r="A940369" s="25"/>
      <c r="C940369" s="25"/>
      <c r="D940369" s="25"/>
      <c r="E940369" s="25"/>
      <c r="J940369" s="25"/>
      <c r="K940369" s="25"/>
      <c r="M940369" s="25"/>
    </row>
    <row r="940370" spans="1:13" ht="17.25" customHeight="1" x14ac:dyDescent="0.15">
      <c r="A940370" s="25"/>
      <c r="C940370" s="25"/>
      <c r="D940370" s="25"/>
      <c r="E940370" s="25"/>
      <c r="J940370" s="25"/>
      <c r="K940370" s="25"/>
      <c r="M940370" s="25"/>
    </row>
    <row r="940371" spans="1:13" ht="17.25" customHeight="1" x14ac:dyDescent="0.15">
      <c r="A940371" s="25"/>
      <c r="C940371" s="25"/>
      <c r="D940371" s="25"/>
      <c r="E940371" s="25"/>
      <c r="J940371" s="25"/>
      <c r="K940371" s="25"/>
      <c r="M940371" s="25"/>
    </row>
    <row r="940372" spans="1:13" ht="17.25" customHeight="1" x14ac:dyDescent="0.15">
      <c r="A940372" s="25"/>
      <c r="C940372" s="25"/>
      <c r="D940372" s="25"/>
      <c r="E940372" s="25"/>
      <c r="J940372" s="25"/>
      <c r="K940372" s="25"/>
      <c r="M940372" s="25"/>
    </row>
    <row r="940373" spans="1:13" ht="17.25" customHeight="1" x14ac:dyDescent="0.15">
      <c r="A940373" s="25"/>
      <c r="C940373" s="25"/>
      <c r="D940373" s="25"/>
      <c r="E940373" s="25"/>
      <c r="J940373" s="25"/>
      <c r="K940373" s="25"/>
      <c r="M940373" s="25"/>
    </row>
    <row r="940374" spans="1:13" ht="17.25" customHeight="1" x14ac:dyDescent="0.15">
      <c r="A940374" s="25"/>
      <c r="C940374" s="25"/>
      <c r="D940374" s="25"/>
      <c r="E940374" s="25"/>
      <c r="J940374" s="25"/>
      <c r="K940374" s="25"/>
      <c r="M940374" s="25"/>
    </row>
    <row r="940375" spans="1:13" ht="17.25" customHeight="1" x14ac:dyDescent="0.15">
      <c r="A940375" s="25"/>
      <c r="C940375" s="25"/>
      <c r="D940375" s="25"/>
      <c r="E940375" s="25"/>
      <c r="J940375" s="25"/>
      <c r="K940375" s="25"/>
      <c r="M940375" s="25"/>
    </row>
    <row r="940376" spans="1:13" ht="17.25" customHeight="1" x14ac:dyDescent="0.15">
      <c r="A940376" s="25"/>
      <c r="C940376" s="25"/>
      <c r="D940376" s="25"/>
      <c r="E940376" s="25"/>
      <c r="J940376" s="25"/>
      <c r="K940376" s="25"/>
      <c r="M940376" s="25"/>
    </row>
    <row r="940377" spans="1:13" ht="17.25" customHeight="1" x14ac:dyDescent="0.15">
      <c r="A940377" s="25"/>
      <c r="C940377" s="25"/>
      <c r="D940377" s="25"/>
      <c r="E940377" s="25"/>
      <c r="J940377" s="25"/>
      <c r="K940377" s="25"/>
      <c r="M940377" s="25"/>
    </row>
    <row r="940378" spans="1:13" ht="17.25" customHeight="1" x14ac:dyDescent="0.15">
      <c r="A940378" s="25"/>
      <c r="C940378" s="25"/>
      <c r="D940378" s="25"/>
      <c r="E940378" s="25"/>
      <c r="J940378" s="25"/>
      <c r="K940378" s="25"/>
      <c r="M940378" s="25"/>
    </row>
    <row r="940379" spans="1:13" ht="17.25" customHeight="1" x14ac:dyDescent="0.15">
      <c r="A940379" s="25"/>
      <c r="C940379" s="25"/>
      <c r="D940379" s="25"/>
      <c r="E940379" s="25"/>
      <c r="J940379" s="25"/>
      <c r="K940379" s="25"/>
      <c r="M940379" s="25"/>
    </row>
    <row r="940380" spans="1:13" ht="17.25" customHeight="1" x14ac:dyDescent="0.15">
      <c r="A940380" s="25"/>
      <c r="C940380" s="25"/>
      <c r="D940380" s="25"/>
      <c r="E940380" s="25"/>
      <c r="J940380" s="25"/>
      <c r="K940380" s="25"/>
      <c r="M940380" s="25"/>
    </row>
    <row r="940381" spans="1:13" ht="17.25" customHeight="1" x14ac:dyDescent="0.15">
      <c r="A940381" s="25"/>
      <c r="C940381" s="25"/>
      <c r="D940381" s="25"/>
      <c r="E940381" s="25"/>
      <c r="J940381" s="25"/>
      <c r="K940381" s="25"/>
      <c r="M940381" s="25"/>
    </row>
    <row r="940382" spans="1:13" ht="17.25" customHeight="1" x14ac:dyDescent="0.15">
      <c r="A940382" s="25"/>
      <c r="C940382" s="25"/>
      <c r="D940382" s="25"/>
      <c r="E940382" s="25"/>
      <c r="J940382" s="25"/>
      <c r="K940382" s="25"/>
      <c r="M940382" s="25"/>
    </row>
    <row r="940383" spans="1:13" ht="17.25" customHeight="1" x14ac:dyDescent="0.15">
      <c r="A940383" s="25"/>
      <c r="C940383" s="25"/>
      <c r="D940383" s="25"/>
      <c r="E940383" s="25"/>
      <c r="J940383" s="25"/>
      <c r="K940383" s="25"/>
      <c r="M940383" s="25"/>
    </row>
    <row r="940384" spans="1:13" ht="17.25" customHeight="1" x14ac:dyDescent="0.15">
      <c r="A940384" s="25"/>
      <c r="C940384" s="25"/>
      <c r="D940384" s="25"/>
      <c r="E940384" s="25"/>
      <c r="J940384" s="25"/>
      <c r="K940384" s="25"/>
      <c r="M940384" s="25"/>
    </row>
    <row r="940385" spans="1:13" ht="17.25" customHeight="1" x14ac:dyDescent="0.15">
      <c r="A940385" s="25"/>
      <c r="C940385" s="25"/>
      <c r="D940385" s="25"/>
      <c r="E940385" s="25"/>
      <c r="J940385" s="25"/>
      <c r="K940385" s="25"/>
      <c r="M940385" s="25"/>
    </row>
    <row r="940386" spans="1:13" ht="17.25" customHeight="1" x14ac:dyDescent="0.15">
      <c r="A940386" s="25"/>
      <c r="C940386" s="25"/>
      <c r="D940386" s="25"/>
      <c r="E940386" s="25"/>
      <c r="J940386" s="25"/>
      <c r="K940386" s="25"/>
      <c r="M940386" s="25"/>
    </row>
    <row r="940387" spans="1:13" ht="17.25" customHeight="1" x14ac:dyDescent="0.15">
      <c r="A940387" s="25"/>
      <c r="C940387" s="25"/>
      <c r="D940387" s="25"/>
      <c r="E940387" s="25"/>
      <c r="J940387" s="25"/>
      <c r="K940387" s="25"/>
      <c r="M940387" s="25"/>
    </row>
    <row r="940388" spans="1:13" ht="17.25" customHeight="1" x14ac:dyDescent="0.15">
      <c r="A940388" s="25"/>
      <c r="C940388" s="25"/>
      <c r="D940388" s="25"/>
      <c r="E940388" s="25"/>
      <c r="J940388" s="25"/>
      <c r="K940388" s="25"/>
      <c r="M940388" s="25"/>
    </row>
    <row r="940389" spans="1:13" ht="17.25" customHeight="1" x14ac:dyDescent="0.15">
      <c r="A940389" s="25"/>
      <c r="C940389" s="25"/>
      <c r="D940389" s="25"/>
      <c r="E940389" s="25"/>
      <c r="J940389" s="25"/>
      <c r="K940389" s="25"/>
      <c r="M940389" s="25"/>
    </row>
    <row r="940390" spans="1:13" ht="17.25" customHeight="1" x14ac:dyDescent="0.15">
      <c r="A940390" s="25"/>
      <c r="C940390" s="25"/>
      <c r="D940390" s="25"/>
      <c r="E940390" s="25"/>
      <c r="J940390" s="25"/>
      <c r="K940390" s="25"/>
      <c r="M940390" s="25"/>
    </row>
    <row r="940391" spans="1:13" ht="17.25" customHeight="1" x14ac:dyDescent="0.15">
      <c r="A940391" s="25"/>
      <c r="C940391" s="25"/>
      <c r="D940391" s="25"/>
      <c r="E940391" s="25"/>
      <c r="J940391" s="25"/>
      <c r="K940391" s="25"/>
      <c r="M940391" s="25"/>
    </row>
    <row r="940392" spans="1:13" ht="17.25" customHeight="1" x14ac:dyDescent="0.15">
      <c r="A940392" s="25"/>
      <c r="C940392" s="25"/>
      <c r="D940392" s="25"/>
      <c r="E940392" s="25"/>
      <c r="J940392" s="25"/>
      <c r="K940392" s="25"/>
      <c r="M940392" s="25"/>
    </row>
    <row r="940393" spans="1:13" ht="17.25" customHeight="1" x14ac:dyDescent="0.15">
      <c r="A940393" s="25"/>
      <c r="C940393" s="25"/>
      <c r="D940393" s="25"/>
      <c r="E940393" s="25"/>
      <c r="J940393" s="25"/>
      <c r="K940393" s="25"/>
      <c r="M940393" s="25"/>
    </row>
    <row r="940394" spans="1:13" ht="17.25" customHeight="1" x14ac:dyDescent="0.15">
      <c r="A940394" s="25"/>
      <c r="C940394" s="25"/>
      <c r="D940394" s="25"/>
      <c r="E940394" s="25"/>
      <c r="J940394" s="25"/>
      <c r="K940394" s="25"/>
      <c r="M940394" s="25"/>
    </row>
    <row r="940395" spans="1:13" ht="17.25" customHeight="1" x14ac:dyDescent="0.15">
      <c r="A940395" s="25"/>
      <c r="C940395" s="25"/>
      <c r="D940395" s="25"/>
      <c r="E940395" s="25"/>
      <c r="J940395" s="25"/>
      <c r="K940395" s="25"/>
      <c r="M940395" s="25"/>
    </row>
    <row r="940396" spans="1:13" ht="17.25" customHeight="1" x14ac:dyDescent="0.15">
      <c r="A940396" s="25"/>
      <c r="C940396" s="25"/>
      <c r="D940396" s="25"/>
      <c r="E940396" s="25"/>
      <c r="J940396" s="25"/>
      <c r="K940396" s="25"/>
      <c r="M940396" s="25"/>
    </row>
    <row r="940397" spans="1:13" ht="17.25" customHeight="1" x14ac:dyDescent="0.15">
      <c r="A940397" s="25"/>
      <c r="C940397" s="25"/>
      <c r="D940397" s="25"/>
      <c r="E940397" s="25"/>
      <c r="J940397" s="25"/>
      <c r="K940397" s="25"/>
      <c r="M940397" s="25"/>
    </row>
    <row r="940398" spans="1:13" ht="17.25" customHeight="1" x14ac:dyDescent="0.15">
      <c r="A940398" s="25"/>
      <c r="C940398" s="25"/>
      <c r="D940398" s="25"/>
      <c r="E940398" s="25"/>
      <c r="J940398" s="25"/>
      <c r="K940398" s="25"/>
      <c r="M940398" s="25"/>
    </row>
    <row r="940399" spans="1:13" ht="17.25" customHeight="1" x14ac:dyDescent="0.15">
      <c r="A940399" s="25"/>
      <c r="C940399" s="25"/>
      <c r="D940399" s="25"/>
      <c r="E940399" s="25"/>
      <c r="J940399" s="25"/>
      <c r="K940399" s="25"/>
      <c r="M940399" s="25"/>
    </row>
    <row r="940400" spans="1:13" ht="17.25" customHeight="1" x14ac:dyDescent="0.15">
      <c r="A940400" s="25"/>
      <c r="C940400" s="25"/>
      <c r="D940400" s="25"/>
      <c r="E940400" s="25"/>
      <c r="J940400" s="25"/>
      <c r="K940400" s="25"/>
      <c r="M940400" s="25"/>
    </row>
    <row r="940401" spans="1:13" ht="17.25" customHeight="1" x14ac:dyDescent="0.15">
      <c r="A940401" s="25"/>
      <c r="C940401" s="25"/>
      <c r="D940401" s="25"/>
      <c r="E940401" s="25"/>
      <c r="J940401" s="25"/>
      <c r="K940401" s="25"/>
      <c r="M940401" s="25"/>
    </row>
    <row r="940402" spans="1:13" ht="17.25" customHeight="1" x14ac:dyDescent="0.15">
      <c r="A940402" s="25"/>
      <c r="C940402" s="25"/>
      <c r="D940402" s="25"/>
      <c r="E940402" s="25"/>
      <c r="J940402" s="25"/>
      <c r="K940402" s="25"/>
      <c r="M940402" s="25"/>
    </row>
    <row r="940403" spans="1:13" ht="17.25" customHeight="1" x14ac:dyDescent="0.15">
      <c r="A940403" s="25"/>
      <c r="C940403" s="25"/>
      <c r="D940403" s="25"/>
      <c r="E940403" s="25"/>
      <c r="J940403" s="25"/>
      <c r="K940403" s="25"/>
      <c r="M940403" s="25"/>
    </row>
    <row r="940404" spans="1:13" ht="17.25" customHeight="1" x14ac:dyDescent="0.15">
      <c r="A940404" s="25"/>
      <c r="C940404" s="25"/>
      <c r="D940404" s="25"/>
      <c r="E940404" s="25"/>
      <c r="J940404" s="25"/>
      <c r="K940404" s="25"/>
      <c r="M940404" s="25"/>
    </row>
    <row r="940405" spans="1:13" ht="17.25" customHeight="1" x14ac:dyDescent="0.15">
      <c r="A940405" s="25"/>
      <c r="C940405" s="25"/>
      <c r="D940405" s="25"/>
      <c r="E940405" s="25"/>
      <c r="J940405" s="25"/>
      <c r="K940405" s="25"/>
      <c r="M940405" s="25"/>
    </row>
    <row r="940406" spans="1:13" ht="17.25" customHeight="1" x14ac:dyDescent="0.15">
      <c r="A940406" s="25"/>
      <c r="C940406" s="25"/>
      <c r="D940406" s="25"/>
      <c r="E940406" s="25"/>
      <c r="J940406" s="25"/>
      <c r="K940406" s="25"/>
      <c r="M940406" s="25"/>
    </row>
    <row r="940407" spans="1:13" ht="17.25" customHeight="1" x14ac:dyDescent="0.15">
      <c r="A940407" s="25"/>
      <c r="C940407" s="25"/>
      <c r="D940407" s="25"/>
      <c r="E940407" s="25"/>
      <c r="J940407" s="25"/>
      <c r="K940407" s="25"/>
      <c r="M940407" s="25"/>
    </row>
    <row r="940408" spans="1:13" ht="17.25" customHeight="1" x14ac:dyDescent="0.15">
      <c r="A940408" s="25"/>
      <c r="C940408" s="25"/>
      <c r="D940408" s="25"/>
      <c r="E940408" s="25"/>
      <c r="J940408" s="25"/>
      <c r="K940408" s="25"/>
      <c r="M940408" s="25"/>
    </row>
    <row r="940409" spans="1:13" ht="17.25" customHeight="1" x14ac:dyDescent="0.15">
      <c r="A940409" s="25"/>
      <c r="C940409" s="25"/>
      <c r="D940409" s="25"/>
      <c r="E940409" s="25"/>
      <c r="J940409" s="25"/>
      <c r="K940409" s="25"/>
      <c r="M940409" s="25"/>
    </row>
    <row r="940410" spans="1:13" ht="17.25" customHeight="1" x14ac:dyDescent="0.15">
      <c r="A940410" s="25"/>
      <c r="C940410" s="25"/>
      <c r="D940410" s="25"/>
      <c r="E940410" s="25"/>
      <c r="J940410" s="25"/>
      <c r="K940410" s="25"/>
      <c r="M940410" s="25"/>
    </row>
    <row r="940411" spans="1:13" ht="17.25" customHeight="1" x14ac:dyDescent="0.15">
      <c r="A940411" s="25"/>
      <c r="C940411" s="25"/>
      <c r="D940411" s="25"/>
      <c r="E940411" s="25"/>
      <c r="J940411" s="25"/>
      <c r="K940411" s="25"/>
      <c r="M940411" s="25"/>
    </row>
    <row r="940412" spans="1:13" ht="17.25" customHeight="1" x14ac:dyDescent="0.15">
      <c r="A940412" s="25"/>
      <c r="C940412" s="25"/>
      <c r="D940412" s="25"/>
      <c r="E940412" s="25"/>
      <c r="J940412" s="25"/>
      <c r="K940412" s="25"/>
      <c r="M940412" s="25"/>
    </row>
    <row r="940413" spans="1:13" ht="17.25" customHeight="1" x14ac:dyDescent="0.15">
      <c r="A940413" s="25"/>
      <c r="C940413" s="25"/>
      <c r="D940413" s="25"/>
      <c r="E940413" s="25"/>
      <c r="J940413" s="25"/>
      <c r="K940413" s="25"/>
      <c r="M940413" s="25"/>
    </row>
    <row r="940414" spans="1:13" ht="17.25" customHeight="1" x14ac:dyDescent="0.15">
      <c r="A940414" s="25"/>
      <c r="C940414" s="25"/>
      <c r="D940414" s="25"/>
      <c r="E940414" s="25"/>
      <c r="J940414" s="25"/>
      <c r="K940414" s="25"/>
      <c r="M940414" s="25"/>
    </row>
    <row r="940415" spans="1:13" ht="17.25" customHeight="1" x14ac:dyDescent="0.15">
      <c r="A940415" s="25"/>
      <c r="C940415" s="25"/>
      <c r="D940415" s="25"/>
      <c r="E940415" s="25"/>
      <c r="J940415" s="25"/>
      <c r="K940415" s="25"/>
      <c r="M940415" s="25"/>
    </row>
    <row r="940416" spans="1:13" ht="17.25" customHeight="1" x14ac:dyDescent="0.15">
      <c r="A940416" s="25"/>
      <c r="C940416" s="25"/>
      <c r="D940416" s="25"/>
      <c r="E940416" s="25"/>
      <c r="J940416" s="25"/>
      <c r="K940416" s="25"/>
      <c r="M940416" s="25"/>
    </row>
    <row r="940417" spans="1:13" ht="17.25" customHeight="1" x14ac:dyDescent="0.15">
      <c r="A940417" s="25"/>
      <c r="C940417" s="25"/>
      <c r="D940417" s="25"/>
      <c r="E940417" s="25"/>
      <c r="J940417" s="25"/>
      <c r="K940417" s="25"/>
      <c r="M940417" s="25"/>
    </row>
    <row r="940418" spans="1:13" ht="17.25" customHeight="1" x14ac:dyDescent="0.15">
      <c r="A940418" s="25"/>
      <c r="C940418" s="25"/>
      <c r="D940418" s="25"/>
      <c r="E940418" s="25"/>
      <c r="J940418" s="25"/>
      <c r="K940418" s="25"/>
      <c r="M940418" s="25"/>
    </row>
    <row r="940419" spans="1:13" ht="17.25" customHeight="1" x14ac:dyDescent="0.15">
      <c r="A940419" s="25"/>
      <c r="C940419" s="25"/>
      <c r="D940419" s="25"/>
      <c r="E940419" s="25"/>
      <c r="J940419" s="25"/>
      <c r="K940419" s="25"/>
      <c r="M940419" s="25"/>
    </row>
    <row r="940420" spans="1:13" ht="17.25" customHeight="1" x14ac:dyDescent="0.15">
      <c r="A940420" s="25"/>
      <c r="C940420" s="25"/>
      <c r="D940420" s="25"/>
      <c r="E940420" s="25"/>
      <c r="J940420" s="25"/>
      <c r="K940420" s="25"/>
      <c r="M940420" s="25"/>
    </row>
    <row r="940421" spans="1:13" ht="17.25" customHeight="1" x14ac:dyDescent="0.15">
      <c r="A940421" s="25"/>
      <c r="C940421" s="25"/>
      <c r="D940421" s="25"/>
      <c r="E940421" s="25"/>
      <c r="J940421" s="25"/>
      <c r="K940421" s="25"/>
      <c r="M940421" s="25"/>
    </row>
    <row r="940422" spans="1:13" ht="17.25" customHeight="1" x14ac:dyDescent="0.15">
      <c r="A940422" s="25"/>
      <c r="C940422" s="25"/>
      <c r="D940422" s="25"/>
      <c r="E940422" s="25"/>
      <c r="J940422" s="25"/>
      <c r="K940422" s="25"/>
      <c r="M940422" s="25"/>
    </row>
    <row r="940423" spans="1:13" ht="17.25" customHeight="1" x14ac:dyDescent="0.15">
      <c r="A940423" s="25"/>
      <c r="C940423" s="25"/>
      <c r="D940423" s="25"/>
      <c r="E940423" s="25"/>
      <c r="J940423" s="25"/>
      <c r="K940423" s="25"/>
      <c r="M940423" s="25"/>
    </row>
    <row r="940424" spans="1:13" ht="17.25" customHeight="1" x14ac:dyDescent="0.15">
      <c r="A940424" s="25"/>
      <c r="C940424" s="25"/>
      <c r="D940424" s="25"/>
      <c r="E940424" s="25"/>
      <c r="J940424" s="25"/>
      <c r="K940424" s="25"/>
      <c r="M940424" s="25"/>
    </row>
    <row r="940425" spans="1:13" ht="17.25" customHeight="1" x14ac:dyDescent="0.15">
      <c r="A940425" s="25"/>
      <c r="C940425" s="25"/>
      <c r="D940425" s="25"/>
      <c r="E940425" s="25"/>
      <c r="J940425" s="25"/>
      <c r="K940425" s="25"/>
      <c r="M940425" s="25"/>
    </row>
    <row r="940426" spans="1:13" ht="17.25" customHeight="1" x14ac:dyDescent="0.15">
      <c r="A940426" s="25"/>
      <c r="C940426" s="25"/>
      <c r="D940426" s="25"/>
      <c r="E940426" s="25"/>
      <c r="J940426" s="25"/>
      <c r="K940426" s="25"/>
      <c r="M940426" s="25"/>
    </row>
    <row r="940427" spans="1:13" ht="17.25" customHeight="1" x14ac:dyDescent="0.15">
      <c r="A940427" s="25"/>
      <c r="C940427" s="25"/>
      <c r="D940427" s="25"/>
      <c r="E940427" s="25"/>
      <c r="J940427" s="25"/>
      <c r="K940427" s="25"/>
      <c r="M940427" s="25"/>
    </row>
    <row r="940428" spans="1:13" ht="17.25" customHeight="1" x14ac:dyDescent="0.15">
      <c r="A940428" s="25"/>
      <c r="C940428" s="25"/>
      <c r="D940428" s="25"/>
      <c r="E940428" s="25"/>
      <c r="J940428" s="25"/>
      <c r="K940428" s="25"/>
      <c r="M940428" s="25"/>
    </row>
    <row r="940429" spans="1:13" ht="17.25" customHeight="1" x14ac:dyDescent="0.15">
      <c r="A940429" s="25"/>
      <c r="C940429" s="25"/>
      <c r="D940429" s="25"/>
      <c r="E940429" s="25"/>
      <c r="J940429" s="25"/>
      <c r="K940429" s="25"/>
      <c r="M940429" s="25"/>
    </row>
    <row r="940430" spans="1:13" ht="17.25" customHeight="1" x14ac:dyDescent="0.15">
      <c r="A940430" s="25"/>
      <c r="C940430" s="25"/>
      <c r="D940430" s="25"/>
      <c r="E940430" s="25"/>
      <c r="J940430" s="25"/>
      <c r="K940430" s="25"/>
      <c r="M940430" s="25"/>
    </row>
    <row r="940431" spans="1:13" ht="17.25" customHeight="1" x14ac:dyDescent="0.15">
      <c r="A940431" s="25"/>
      <c r="C940431" s="25"/>
      <c r="D940431" s="25"/>
      <c r="E940431" s="25"/>
      <c r="J940431" s="25"/>
      <c r="K940431" s="25"/>
      <c r="M940431" s="25"/>
    </row>
    <row r="940432" spans="1:13" ht="17.25" customHeight="1" x14ac:dyDescent="0.15">
      <c r="A940432" s="25"/>
      <c r="C940432" s="25"/>
      <c r="D940432" s="25"/>
      <c r="E940432" s="25"/>
      <c r="J940432" s="25"/>
      <c r="K940432" s="25"/>
      <c r="M940432" s="25"/>
    </row>
    <row r="940433" spans="1:13" ht="17.25" customHeight="1" x14ac:dyDescent="0.15">
      <c r="A940433" s="25"/>
      <c r="C940433" s="25"/>
      <c r="D940433" s="25"/>
      <c r="E940433" s="25"/>
      <c r="J940433" s="25"/>
      <c r="K940433" s="25"/>
      <c r="M940433" s="25"/>
    </row>
    <row r="940434" spans="1:13" ht="17.25" customHeight="1" x14ac:dyDescent="0.15">
      <c r="A940434" s="25"/>
      <c r="C940434" s="25"/>
      <c r="D940434" s="25"/>
      <c r="E940434" s="25"/>
      <c r="J940434" s="25"/>
      <c r="K940434" s="25"/>
      <c r="M940434" s="25"/>
    </row>
    <row r="940435" spans="1:13" ht="17.25" customHeight="1" x14ac:dyDescent="0.15">
      <c r="A940435" s="25"/>
      <c r="C940435" s="25"/>
      <c r="D940435" s="25"/>
      <c r="E940435" s="25"/>
      <c r="J940435" s="25"/>
      <c r="K940435" s="25"/>
      <c r="M940435" s="25"/>
    </row>
    <row r="940436" spans="1:13" ht="17.25" customHeight="1" x14ac:dyDescent="0.15">
      <c r="A940436" s="25"/>
      <c r="C940436" s="25"/>
      <c r="D940436" s="25"/>
      <c r="E940436" s="25"/>
      <c r="J940436" s="25"/>
      <c r="K940436" s="25"/>
      <c r="M940436" s="25"/>
    </row>
    <row r="940437" spans="1:13" ht="17.25" customHeight="1" x14ac:dyDescent="0.15">
      <c r="A940437" s="25"/>
      <c r="C940437" s="25"/>
      <c r="D940437" s="25"/>
      <c r="E940437" s="25"/>
      <c r="J940437" s="25"/>
      <c r="K940437" s="25"/>
      <c r="M940437" s="25"/>
    </row>
    <row r="940438" spans="1:13" ht="17.25" customHeight="1" x14ac:dyDescent="0.15">
      <c r="A940438" s="25"/>
      <c r="C940438" s="25"/>
      <c r="D940438" s="25"/>
      <c r="E940438" s="25"/>
      <c r="J940438" s="25"/>
      <c r="K940438" s="25"/>
      <c r="M940438" s="25"/>
    </row>
    <row r="940439" spans="1:13" ht="17.25" customHeight="1" x14ac:dyDescent="0.15">
      <c r="A940439" s="25"/>
      <c r="C940439" s="25"/>
      <c r="D940439" s="25"/>
      <c r="E940439" s="25"/>
      <c r="J940439" s="25"/>
      <c r="K940439" s="25"/>
      <c r="M940439" s="25"/>
    </row>
    <row r="940440" spans="1:13" ht="17.25" customHeight="1" x14ac:dyDescent="0.15">
      <c r="A940440" s="25"/>
      <c r="C940440" s="25"/>
      <c r="D940440" s="25"/>
      <c r="E940440" s="25"/>
      <c r="J940440" s="25"/>
      <c r="K940440" s="25"/>
      <c r="M940440" s="25"/>
    </row>
    <row r="940441" spans="1:13" ht="17.25" customHeight="1" x14ac:dyDescent="0.15">
      <c r="A940441" s="25"/>
      <c r="C940441" s="25"/>
      <c r="D940441" s="25"/>
      <c r="E940441" s="25"/>
      <c r="J940441" s="25"/>
      <c r="K940441" s="25"/>
      <c r="M940441" s="25"/>
    </row>
    <row r="940442" spans="1:13" ht="17.25" customHeight="1" x14ac:dyDescent="0.15">
      <c r="A940442" s="25"/>
      <c r="C940442" s="25"/>
      <c r="D940442" s="25"/>
      <c r="E940442" s="25"/>
      <c r="J940442" s="25"/>
      <c r="K940442" s="25"/>
      <c r="M940442" s="25"/>
    </row>
    <row r="940443" spans="1:13" ht="17.25" customHeight="1" x14ac:dyDescent="0.15">
      <c r="A940443" s="25"/>
      <c r="C940443" s="25"/>
      <c r="D940443" s="25"/>
      <c r="E940443" s="25"/>
      <c r="J940443" s="25"/>
      <c r="K940443" s="25"/>
      <c r="M940443" s="25"/>
    </row>
    <row r="940444" spans="1:13" ht="17.25" customHeight="1" x14ac:dyDescent="0.15">
      <c r="A940444" s="25"/>
      <c r="C940444" s="25"/>
      <c r="D940444" s="25"/>
      <c r="E940444" s="25"/>
      <c r="J940444" s="25"/>
      <c r="K940444" s="25"/>
      <c r="M940444" s="25"/>
    </row>
    <row r="940445" spans="1:13" ht="17.25" customHeight="1" x14ac:dyDescent="0.15">
      <c r="A940445" s="25"/>
      <c r="C940445" s="25"/>
      <c r="D940445" s="25"/>
      <c r="E940445" s="25"/>
      <c r="J940445" s="25"/>
      <c r="K940445" s="25"/>
      <c r="M940445" s="25"/>
    </row>
    <row r="940446" spans="1:13" ht="17.25" customHeight="1" x14ac:dyDescent="0.15">
      <c r="A940446" s="25"/>
      <c r="C940446" s="25"/>
      <c r="D940446" s="25"/>
      <c r="E940446" s="25"/>
      <c r="J940446" s="25"/>
      <c r="K940446" s="25"/>
      <c r="M940446" s="25"/>
    </row>
    <row r="940447" spans="1:13" ht="17.25" customHeight="1" x14ac:dyDescent="0.15">
      <c r="A940447" s="25"/>
      <c r="C940447" s="25"/>
      <c r="D940447" s="25"/>
      <c r="E940447" s="25"/>
      <c r="J940447" s="25"/>
      <c r="K940447" s="25"/>
      <c r="M940447" s="25"/>
    </row>
    <row r="940448" spans="1:13" ht="17.25" customHeight="1" x14ac:dyDescent="0.15">
      <c r="A940448" s="25"/>
      <c r="C940448" s="25"/>
      <c r="D940448" s="25"/>
      <c r="E940448" s="25"/>
      <c r="J940448" s="25"/>
      <c r="K940448" s="25"/>
      <c r="M940448" s="25"/>
    </row>
    <row r="940449" spans="1:13" ht="17.25" customHeight="1" x14ac:dyDescent="0.15">
      <c r="A940449" s="25"/>
      <c r="C940449" s="25"/>
      <c r="D940449" s="25"/>
      <c r="E940449" s="25"/>
      <c r="J940449" s="25"/>
      <c r="K940449" s="25"/>
      <c r="M940449" s="25"/>
    </row>
    <row r="940450" spans="1:13" ht="17.25" customHeight="1" x14ac:dyDescent="0.15">
      <c r="A940450" s="25"/>
      <c r="C940450" s="25"/>
      <c r="D940450" s="25"/>
      <c r="E940450" s="25"/>
      <c r="J940450" s="25"/>
      <c r="K940450" s="25"/>
      <c r="M940450" s="25"/>
    </row>
    <row r="940451" spans="1:13" ht="17.25" customHeight="1" x14ac:dyDescent="0.15">
      <c r="A940451" s="25"/>
      <c r="C940451" s="25"/>
      <c r="D940451" s="25"/>
      <c r="E940451" s="25"/>
      <c r="J940451" s="25"/>
      <c r="K940451" s="25"/>
      <c r="M940451" s="25"/>
    </row>
    <row r="940452" spans="1:13" ht="17.25" customHeight="1" x14ac:dyDescent="0.15">
      <c r="A940452" s="25"/>
      <c r="C940452" s="25"/>
      <c r="D940452" s="25"/>
      <c r="E940452" s="25"/>
      <c r="J940452" s="25"/>
      <c r="K940452" s="25"/>
      <c r="M940452" s="25"/>
    </row>
    <row r="940453" spans="1:13" ht="17.25" customHeight="1" x14ac:dyDescent="0.15">
      <c r="A940453" s="25"/>
      <c r="C940453" s="25"/>
      <c r="D940453" s="25"/>
      <c r="E940453" s="25"/>
      <c r="J940453" s="25"/>
      <c r="K940453" s="25"/>
      <c r="M940453" s="25"/>
    </row>
    <row r="940454" spans="1:13" ht="17.25" customHeight="1" x14ac:dyDescent="0.15">
      <c r="A940454" s="25"/>
      <c r="C940454" s="25"/>
      <c r="D940454" s="25"/>
      <c r="E940454" s="25"/>
      <c r="J940454" s="25"/>
      <c r="K940454" s="25"/>
      <c r="M940454" s="25"/>
    </row>
    <row r="940455" spans="1:13" ht="17.25" customHeight="1" x14ac:dyDescent="0.15">
      <c r="A940455" s="25"/>
      <c r="C940455" s="25"/>
      <c r="D940455" s="25"/>
      <c r="E940455" s="25"/>
      <c r="J940455" s="25"/>
      <c r="K940455" s="25"/>
      <c r="M940455" s="25"/>
    </row>
    <row r="940456" spans="1:13" ht="17.25" customHeight="1" x14ac:dyDescent="0.15">
      <c r="A940456" s="25"/>
      <c r="C940456" s="25"/>
      <c r="D940456" s="25"/>
      <c r="E940456" s="25"/>
      <c r="J940456" s="25"/>
      <c r="K940456" s="25"/>
      <c r="M940456" s="25"/>
    </row>
    <row r="940457" spans="1:13" ht="17.25" customHeight="1" x14ac:dyDescent="0.15">
      <c r="A940457" s="25"/>
      <c r="C940457" s="25"/>
      <c r="D940457" s="25"/>
      <c r="E940457" s="25"/>
      <c r="J940457" s="25"/>
      <c r="K940457" s="25"/>
      <c r="M940457" s="25"/>
    </row>
    <row r="940458" spans="1:13" ht="17.25" customHeight="1" x14ac:dyDescent="0.15">
      <c r="A940458" s="25"/>
      <c r="C940458" s="25"/>
      <c r="D940458" s="25"/>
      <c r="E940458" s="25"/>
      <c r="J940458" s="25"/>
      <c r="K940458" s="25"/>
      <c r="M940458" s="25"/>
    </row>
    <row r="940459" spans="1:13" ht="17.25" customHeight="1" x14ac:dyDescent="0.15">
      <c r="A940459" s="25"/>
      <c r="C940459" s="25"/>
      <c r="D940459" s="25"/>
      <c r="E940459" s="25"/>
      <c r="J940459" s="25"/>
      <c r="K940459" s="25"/>
      <c r="M940459" s="25"/>
    </row>
    <row r="940460" spans="1:13" ht="17.25" customHeight="1" x14ac:dyDescent="0.15">
      <c r="A940460" s="25"/>
      <c r="C940460" s="25"/>
      <c r="D940460" s="25"/>
      <c r="E940460" s="25"/>
      <c r="J940460" s="25"/>
      <c r="K940460" s="25"/>
      <c r="M940460" s="25"/>
    </row>
    <row r="940461" spans="1:13" ht="17.25" customHeight="1" x14ac:dyDescent="0.15">
      <c r="A940461" s="25"/>
      <c r="C940461" s="25"/>
      <c r="D940461" s="25"/>
      <c r="E940461" s="25"/>
      <c r="J940461" s="25"/>
      <c r="K940461" s="25"/>
      <c r="M940461" s="25"/>
    </row>
    <row r="940462" spans="1:13" ht="17.25" customHeight="1" x14ac:dyDescent="0.15">
      <c r="A940462" s="25"/>
      <c r="C940462" s="25"/>
      <c r="D940462" s="25"/>
      <c r="E940462" s="25"/>
      <c r="J940462" s="25"/>
      <c r="K940462" s="25"/>
      <c r="M940462" s="25"/>
    </row>
    <row r="940463" spans="1:13" ht="17.25" customHeight="1" x14ac:dyDescent="0.15">
      <c r="A940463" s="25"/>
      <c r="C940463" s="25"/>
      <c r="D940463" s="25"/>
      <c r="E940463" s="25"/>
      <c r="J940463" s="25"/>
      <c r="K940463" s="25"/>
      <c r="M940463" s="25"/>
    </row>
    <row r="940464" spans="1:13" ht="17.25" customHeight="1" x14ac:dyDescent="0.15">
      <c r="A940464" s="25"/>
      <c r="C940464" s="25"/>
      <c r="D940464" s="25"/>
      <c r="E940464" s="25"/>
      <c r="J940464" s="25"/>
      <c r="K940464" s="25"/>
      <c r="M940464" s="25"/>
    </row>
    <row r="940465" spans="1:13" ht="17.25" customHeight="1" x14ac:dyDescent="0.15">
      <c r="A940465" s="25"/>
      <c r="C940465" s="25"/>
      <c r="D940465" s="25"/>
      <c r="E940465" s="25"/>
      <c r="J940465" s="25"/>
      <c r="K940465" s="25"/>
      <c r="M940465" s="25"/>
    </row>
    <row r="940466" spans="1:13" ht="17.25" customHeight="1" x14ac:dyDescent="0.15">
      <c r="A940466" s="25"/>
      <c r="C940466" s="25"/>
      <c r="D940466" s="25"/>
      <c r="E940466" s="25"/>
      <c r="J940466" s="25"/>
      <c r="K940466" s="25"/>
      <c r="M940466" s="25"/>
    </row>
    <row r="940467" spans="1:13" ht="17.25" customHeight="1" x14ac:dyDescent="0.15">
      <c r="A940467" s="25"/>
      <c r="C940467" s="25"/>
      <c r="D940467" s="25"/>
      <c r="E940467" s="25"/>
      <c r="J940467" s="25"/>
      <c r="K940467" s="25"/>
      <c r="M940467" s="25"/>
    </row>
    <row r="940468" spans="1:13" ht="17.25" customHeight="1" x14ac:dyDescent="0.15">
      <c r="A940468" s="25"/>
      <c r="C940468" s="25"/>
      <c r="D940468" s="25"/>
      <c r="E940468" s="25"/>
      <c r="J940468" s="25"/>
      <c r="K940468" s="25"/>
      <c r="M940468" s="25"/>
    </row>
    <row r="940469" spans="1:13" ht="17.25" customHeight="1" x14ac:dyDescent="0.15">
      <c r="A940469" s="25"/>
      <c r="C940469" s="25"/>
      <c r="D940469" s="25"/>
      <c r="E940469" s="25"/>
      <c r="J940469" s="25"/>
      <c r="K940469" s="25"/>
      <c r="M940469" s="25"/>
    </row>
    <row r="940470" spans="1:13" ht="17.25" customHeight="1" x14ac:dyDescent="0.15">
      <c r="A940470" s="25"/>
      <c r="C940470" s="25"/>
      <c r="D940470" s="25"/>
      <c r="E940470" s="25"/>
      <c r="J940470" s="25"/>
      <c r="K940470" s="25"/>
      <c r="M940470" s="25"/>
    </row>
    <row r="940471" spans="1:13" ht="17.25" customHeight="1" x14ac:dyDescent="0.15">
      <c r="A940471" s="25"/>
      <c r="C940471" s="25"/>
      <c r="D940471" s="25"/>
      <c r="E940471" s="25"/>
      <c r="J940471" s="25"/>
      <c r="K940471" s="25"/>
      <c r="M940471" s="25"/>
    </row>
    <row r="940472" spans="1:13" ht="17.25" customHeight="1" x14ac:dyDescent="0.15">
      <c r="A940472" s="25"/>
      <c r="C940472" s="25"/>
      <c r="D940472" s="25"/>
      <c r="E940472" s="25"/>
      <c r="J940472" s="25"/>
      <c r="K940472" s="25"/>
      <c r="M940472" s="25"/>
    </row>
    <row r="940473" spans="1:13" ht="17.25" customHeight="1" x14ac:dyDescent="0.15">
      <c r="A940473" s="25"/>
      <c r="C940473" s="25"/>
      <c r="D940473" s="25"/>
      <c r="E940473" s="25"/>
      <c r="J940473" s="25"/>
      <c r="K940473" s="25"/>
      <c r="M940473" s="25"/>
    </row>
    <row r="940474" spans="1:13" ht="17.25" customHeight="1" x14ac:dyDescent="0.15">
      <c r="A940474" s="25"/>
      <c r="C940474" s="25"/>
      <c r="D940474" s="25"/>
      <c r="E940474" s="25"/>
      <c r="J940474" s="25"/>
      <c r="K940474" s="25"/>
      <c r="M940474" s="25"/>
    </row>
    <row r="940475" spans="1:13" ht="17.25" customHeight="1" x14ac:dyDescent="0.15">
      <c r="A940475" s="25"/>
      <c r="C940475" s="25"/>
      <c r="D940475" s="25"/>
      <c r="E940475" s="25"/>
      <c r="J940475" s="25"/>
      <c r="K940475" s="25"/>
      <c r="M940475" s="25"/>
    </row>
    <row r="940476" spans="1:13" ht="17.25" customHeight="1" x14ac:dyDescent="0.15">
      <c r="A940476" s="25"/>
      <c r="C940476" s="25"/>
      <c r="D940476" s="25"/>
      <c r="E940476" s="25"/>
      <c r="J940476" s="25"/>
      <c r="K940476" s="25"/>
      <c r="M940476" s="25"/>
    </row>
    <row r="940477" spans="1:13" ht="17.25" customHeight="1" x14ac:dyDescent="0.15">
      <c r="A940477" s="25"/>
      <c r="C940477" s="25"/>
      <c r="D940477" s="25"/>
      <c r="E940477" s="25"/>
      <c r="J940477" s="25"/>
      <c r="K940477" s="25"/>
      <c r="M940477" s="25"/>
    </row>
    <row r="940478" spans="1:13" ht="17.25" customHeight="1" x14ac:dyDescent="0.15">
      <c r="A940478" s="25"/>
      <c r="C940478" s="25"/>
      <c r="D940478" s="25"/>
      <c r="E940478" s="25"/>
      <c r="J940478" s="25"/>
      <c r="K940478" s="25"/>
      <c r="M940478" s="25"/>
    </row>
    <row r="940479" spans="1:13" ht="17.25" customHeight="1" x14ac:dyDescent="0.15">
      <c r="A940479" s="25"/>
      <c r="C940479" s="25"/>
      <c r="D940479" s="25"/>
      <c r="E940479" s="25"/>
      <c r="J940479" s="25"/>
      <c r="K940479" s="25"/>
      <c r="M940479" s="25"/>
    </row>
    <row r="940480" spans="1:13" ht="17.25" customHeight="1" x14ac:dyDescent="0.15">
      <c r="A940480" s="25"/>
      <c r="C940480" s="25"/>
      <c r="D940480" s="25"/>
      <c r="E940480" s="25"/>
      <c r="J940480" s="25"/>
      <c r="K940480" s="25"/>
      <c r="M940480" s="25"/>
    </row>
    <row r="940481" spans="1:13" ht="17.25" customHeight="1" x14ac:dyDescent="0.15">
      <c r="A940481" s="25"/>
      <c r="C940481" s="25"/>
      <c r="D940481" s="25"/>
      <c r="E940481" s="25"/>
      <c r="J940481" s="25"/>
      <c r="K940481" s="25"/>
      <c r="M940481" s="25"/>
    </row>
    <row r="940482" spans="1:13" ht="17.25" customHeight="1" x14ac:dyDescent="0.15">
      <c r="A940482" s="25"/>
      <c r="C940482" s="25"/>
      <c r="D940482" s="25"/>
      <c r="E940482" s="25"/>
      <c r="J940482" s="25"/>
      <c r="K940482" s="25"/>
      <c r="M940482" s="25"/>
    </row>
    <row r="940483" spans="1:13" ht="17.25" customHeight="1" x14ac:dyDescent="0.15">
      <c r="A940483" s="25"/>
      <c r="C940483" s="25"/>
      <c r="D940483" s="25"/>
      <c r="E940483" s="25"/>
      <c r="J940483" s="25"/>
      <c r="K940483" s="25"/>
      <c r="M940483" s="25"/>
    </row>
    <row r="940484" spans="1:13" ht="17.25" customHeight="1" x14ac:dyDescent="0.15">
      <c r="A940484" s="25"/>
      <c r="C940484" s="25"/>
      <c r="D940484" s="25"/>
      <c r="E940484" s="25"/>
      <c r="J940484" s="25"/>
      <c r="K940484" s="25"/>
      <c r="M940484" s="25"/>
    </row>
    <row r="940485" spans="1:13" ht="17.25" customHeight="1" x14ac:dyDescent="0.15">
      <c r="A940485" s="25"/>
      <c r="C940485" s="25"/>
      <c r="D940485" s="25"/>
      <c r="E940485" s="25"/>
      <c r="J940485" s="25"/>
      <c r="K940485" s="25"/>
      <c r="M940485" s="25"/>
    </row>
    <row r="940486" spans="1:13" ht="17.25" customHeight="1" x14ac:dyDescent="0.15">
      <c r="A940486" s="25"/>
      <c r="C940486" s="25"/>
      <c r="D940486" s="25"/>
      <c r="E940486" s="25"/>
      <c r="J940486" s="25"/>
      <c r="K940486" s="25"/>
      <c r="M940486" s="25"/>
    </row>
    <row r="940487" spans="1:13" ht="17.25" customHeight="1" x14ac:dyDescent="0.15">
      <c r="A940487" s="25"/>
      <c r="C940487" s="25"/>
      <c r="D940487" s="25"/>
      <c r="E940487" s="25"/>
      <c r="J940487" s="25"/>
      <c r="K940487" s="25"/>
      <c r="M940487" s="25"/>
    </row>
    <row r="940488" spans="1:13" ht="17.25" customHeight="1" x14ac:dyDescent="0.15">
      <c r="A940488" s="25"/>
      <c r="C940488" s="25"/>
      <c r="D940488" s="25"/>
      <c r="E940488" s="25"/>
      <c r="J940488" s="25"/>
      <c r="K940488" s="25"/>
      <c r="M940488" s="25"/>
    </row>
    <row r="940489" spans="1:13" ht="17.25" customHeight="1" x14ac:dyDescent="0.15">
      <c r="A940489" s="25"/>
      <c r="C940489" s="25"/>
      <c r="D940489" s="25"/>
      <c r="E940489" s="25"/>
      <c r="J940489" s="25"/>
      <c r="K940489" s="25"/>
      <c r="M940489" s="25"/>
    </row>
    <row r="940490" spans="1:13" ht="17.25" customHeight="1" x14ac:dyDescent="0.15">
      <c r="A940490" s="25"/>
      <c r="C940490" s="25"/>
      <c r="D940490" s="25"/>
      <c r="E940490" s="25"/>
      <c r="J940490" s="25"/>
      <c r="K940490" s="25"/>
      <c r="M940490" s="25"/>
    </row>
    <row r="940491" spans="1:13" ht="17.25" customHeight="1" x14ac:dyDescent="0.15">
      <c r="A940491" s="25"/>
      <c r="C940491" s="25"/>
      <c r="D940491" s="25"/>
      <c r="E940491" s="25"/>
      <c r="J940491" s="25"/>
      <c r="K940491" s="25"/>
      <c r="M940491" s="25"/>
    </row>
    <row r="940492" spans="1:13" ht="17.25" customHeight="1" x14ac:dyDescent="0.15">
      <c r="A940492" s="25"/>
      <c r="C940492" s="25"/>
      <c r="D940492" s="25"/>
      <c r="E940492" s="25"/>
      <c r="J940492" s="25"/>
      <c r="K940492" s="25"/>
      <c r="M940492" s="25"/>
    </row>
    <row r="940493" spans="1:13" ht="17.25" customHeight="1" x14ac:dyDescent="0.15">
      <c r="A940493" s="25"/>
      <c r="C940493" s="25"/>
      <c r="D940493" s="25"/>
      <c r="E940493" s="25"/>
      <c r="J940493" s="25"/>
      <c r="K940493" s="25"/>
      <c r="M940493" s="25"/>
    </row>
    <row r="940494" spans="1:13" ht="17.25" customHeight="1" x14ac:dyDescent="0.15">
      <c r="A940494" s="25"/>
      <c r="C940494" s="25"/>
      <c r="D940494" s="25"/>
      <c r="E940494" s="25"/>
      <c r="J940494" s="25"/>
      <c r="K940494" s="25"/>
      <c r="M940494" s="25"/>
    </row>
    <row r="940495" spans="1:13" ht="17.25" customHeight="1" x14ac:dyDescent="0.15">
      <c r="A940495" s="25"/>
      <c r="C940495" s="25"/>
      <c r="D940495" s="25"/>
      <c r="E940495" s="25"/>
      <c r="J940495" s="25"/>
      <c r="K940495" s="25"/>
      <c r="M940495" s="25"/>
    </row>
    <row r="940496" spans="1:13" ht="17.25" customHeight="1" x14ac:dyDescent="0.15">
      <c r="A940496" s="25"/>
      <c r="C940496" s="25"/>
      <c r="D940496" s="25"/>
      <c r="E940496" s="25"/>
      <c r="J940496" s="25"/>
      <c r="K940496" s="25"/>
      <c r="M940496" s="25"/>
    </row>
    <row r="940497" spans="1:13" ht="17.25" customHeight="1" x14ac:dyDescent="0.15">
      <c r="A940497" s="25"/>
      <c r="C940497" s="25"/>
      <c r="D940497" s="25"/>
      <c r="E940497" s="25"/>
      <c r="J940497" s="25"/>
      <c r="K940497" s="25"/>
      <c r="M940497" s="25"/>
    </row>
    <row r="940498" spans="1:13" ht="17.25" customHeight="1" x14ac:dyDescent="0.15">
      <c r="A940498" s="25"/>
      <c r="C940498" s="25"/>
      <c r="D940498" s="25"/>
      <c r="E940498" s="25"/>
      <c r="J940498" s="25"/>
      <c r="K940498" s="25"/>
      <c r="M940498" s="25"/>
    </row>
    <row r="940499" spans="1:13" ht="17.25" customHeight="1" x14ac:dyDescent="0.15">
      <c r="A940499" s="25"/>
      <c r="C940499" s="25"/>
      <c r="D940499" s="25"/>
      <c r="E940499" s="25"/>
      <c r="J940499" s="25"/>
      <c r="K940499" s="25"/>
      <c r="M940499" s="25"/>
    </row>
    <row r="940500" spans="1:13" ht="17.25" customHeight="1" x14ac:dyDescent="0.15">
      <c r="A940500" s="25"/>
      <c r="C940500" s="25"/>
      <c r="D940500" s="25"/>
      <c r="E940500" s="25"/>
      <c r="J940500" s="25"/>
      <c r="K940500" s="25"/>
      <c r="M940500" s="25"/>
    </row>
    <row r="940501" spans="1:13" ht="17.25" customHeight="1" x14ac:dyDescent="0.15">
      <c r="A940501" s="25"/>
      <c r="C940501" s="25"/>
      <c r="D940501" s="25"/>
      <c r="E940501" s="25"/>
      <c r="J940501" s="25"/>
      <c r="K940501" s="25"/>
      <c r="M940501" s="25"/>
    </row>
    <row r="940502" spans="1:13" ht="17.25" customHeight="1" x14ac:dyDescent="0.15">
      <c r="A940502" s="25"/>
      <c r="C940502" s="25"/>
      <c r="D940502" s="25"/>
      <c r="E940502" s="25"/>
      <c r="J940502" s="25"/>
      <c r="K940502" s="25"/>
      <c r="M940502" s="25"/>
    </row>
    <row r="940503" spans="1:13" ht="17.25" customHeight="1" x14ac:dyDescent="0.15">
      <c r="A940503" s="25"/>
      <c r="C940503" s="25"/>
      <c r="D940503" s="25"/>
      <c r="E940503" s="25"/>
      <c r="J940503" s="25"/>
      <c r="K940503" s="25"/>
      <c r="M940503" s="25"/>
    </row>
    <row r="940504" spans="1:13" ht="17.25" customHeight="1" x14ac:dyDescent="0.15">
      <c r="A940504" s="25"/>
      <c r="C940504" s="25"/>
      <c r="D940504" s="25"/>
      <c r="E940504" s="25"/>
      <c r="J940504" s="25"/>
      <c r="K940504" s="25"/>
      <c r="M940504" s="25"/>
    </row>
    <row r="940505" spans="1:13" ht="17.25" customHeight="1" x14ac:dyDescent="0.15">
      <c r="A940505" s="25"/>
      <c r="C940505" s="25"/>
      <c r="D940505" s="25"/>
      <c r="E940505" s="25"/>
      <c r="J940505" s="25"/>
      <c r="K940505" s="25"/>
      <c r="M940505" s="25"/>
    </row>
    <row r="940506" spans="1:13" ht="17.25" customHeight="1" x14ac:dyDescent="0.15">
      <c r="A940506" s="25"/>
      <c r="C940506" s="25"/>
      <c r="D940506" s="25"/>
      <c r="E940506" s="25"/>
      <c r="J940506" s="25"/>
      <c r="K940506" s="25"/>
      <c r="M940506" s="25"/>
    </row>
    <row r="940507" spans="1:13" ht="17.25" customHeight="1" x14ac:dyDescent="0.15">
      <c r="A940507" s="25"/>
      <c r="C940507" s="25"/>
      <c r="D940507" s="25"/>
      <c r="E940507" s="25"/>
      <c r="J940507" s="25"/>
      <c r="K940507" s="25"/>
      <c r="M940507" s="25"/>
    </row>
    <row r="940508" spans="1:13" ht="17.25" customHeight="1" x14ac:dyDescent="0.15">
      <c r="A940508" s="25"/>
      <c r="C940508" s="25"/>
      <c r="D940508" s="25"/>
      <c r="E940508" s="25"/>
      <c r="J940508" s="25"/>
      <c r="K940508" s="25"/>
      <c r="M940508" s="25"/>
    </row>
    <row r="940509" spans="1:13" ht="17.25" customHeight="1" x14ac:dyDescent="0.15">
      <c r="A940509" s="25"/>
      <c r="C940509" s="25"/>
      <c r="D940509" s="25"/>
      <c r="E940509" s="25"/>
      <c r="J940509" s="25"/>
      <c r="K940509" s="25"/>
      <c r="M940509" s="25"/>
    </row>
    <row r="940510" spans="1:13" ht="17.25" customHeight="1" x14ac:dyDescent="0.15">
      <c r="A940510" s="25"/>
      <c r="C940510" s="25"/>
      <c r="D940510" s="25"/>
      <c r="E940510" s="25"/>
      <c r="J940510" s="25"/>
      <c r="K940510" s="25"/>
      <c r="M940510" s="25"/>
    </row>
    <row r="940511" spans="1:13" ht="17.25" customHeight="1" x14ac:dyDescent="0.15">
      <c r="A940511" s="25"/>
      <c r="C940511" s="25"/>
      <c r="D940511" s="25"/>
      <c r="E940511" s="25"/>
      <c r="J940511" s="25"/>
      <c r="K940511" s="25"/>
      <c r="M940511" s="25"/>
    </row>
    <row r="940512" spans="1:13" ht="17.25" customHeight="1" x14ac:dyDescent="0.15">
      <c r="A940512" s="25"/>
      <c r="C940512" s="25"/>
      <c r="D940512" s="25"/>
      <c r="E940512" s="25"/>
      <c r="J940512" s="25"/>
      <c r="K940512" s="25"/>
      <c r="M940512" s="25"/>
    </row>
    <row r="940513" spans="1:13" ht="17.25" customHeight="1" x14ac:dyDescent="0.15">
      <c r="A940513" s="25"/>
      <c r="C940513" s="25"/>
      <c r="D940513" s="25"/>
      <c r="E940513" s="25"/>
      <c r="J940513" s="25"/>
      <c r="K940513" s="25"/>
      <c r="M940513" s="25"/>
    </row>
    <row r="940514" spans="1:13" ht="17.25" customHeight="1" x14ac:dyDescent="0.15">
      <c r="A940514" s="25"/>
      <c r="C940514" s="25"/>
      <c r="D940514" s="25"/>
      <c r="E940514" s="25"/>
      <c r="J940514" s="25"/>
      <c r="K940514" s="25"/>
      <c r="M940514" s="25"/>
    </row>
    <row r="940515" spans="1:13" ht="17.25" customHeight="1" x14ac:dyDescent="0.15">
      <c r="A940515" s="25"/>
      <c r="C940515" s="25"/>
      <c r="D940515" s="25"/>
      <c r="E940515" s="25"/>
      <c r="J940515" s="25"/>
      <c r="K940515" s="25"/>
      <c r="M940515" s="25"/>
    </row>
    <row r="940516" spans="1:13" ht="17.25" customHeight="1" x14ac:dyDescent="0.15">
      <c r="A940516" s="25"/>
      <c r="C940516" s="25"/>
      <c r="D940516" s="25"/>
      <c r="E940516" s="25"/>
      <c r="J940516" s="25"/>
      <c r="K940516" s="25"/>
      <c r="M940516" s="25"/>
    </row>
    <row r="940517" spans="1:13" ht="17.25" customHeight="1" x14ac:dyDescent="0.15">
      <c r="A940517" s="25"/>
      <c r="C940517" s="25"/>
      <c r="D940517" s="25"/>
      <c r="E940517" s="25"/>
      <c r="J940517" s="25"/>
      <c r="K940517" s="25"/>
      <c r="M940517" s="25"/>
    </row>
    <row r="940518" spans="1:13" ht="17.25" customHeight="1" x14ac:dyDescent="0.15">
      <c r="A940518" s="25"/>
      <c r="C940518" s="25"/>
      <c r="D940518" s="25"/>
      <c r="E940518" s="25"/>
      <c r="J940518" s="25"/>
      <c r="K940518" s="25"/>
      <c r="M940518" s="25"/>
    </row>
    <row r="940519" spans="1:13" ht="17.25" customHeight="1" x14ac:dyDescent="0.15">
      <c r="A940519" s="25"/>
      <c r="C940519" s="25"/>
      <c r="D940519" s="25"/>
      <c r="E940519" s="25"/>
      <c r="J940519" s="25"/>
      <c r="K940519" s="25"/>
      <c r="M940519" s="25"/>
    </row>
    <row r="940520" spans="1:13" ht="17.25" customHeight="1" x14ac:dyDescent="0.15">
      <c r="A940520" s="25"/>
      <c r="C940520" s="25"/>
      <c r="D940520" s="25"/>
      <c r="E940520" s="25"/>
      <c r="J940520" s="25"/>
      <c r="K940520" s="25"/>
      <c r="M940520" s="25"/>
    </row>
    <row r="940521" spans="1:13" ht="17.25" customHeight="1" x14ac:dyDescent="0.15">
      <c r="A940521" s="25"/>
      <c r="C940521" s="25"/>
      <c r="D940521" s="25"/>
      <c r="E940521" s="25"/>
      <c r="J940521" s="25"/>
      <c r="K940521" s="25"/>
      <c r="M940521" s="25"/>
    </row>
    <row r="940522" spans="1:13" ht="17.25" customHeight="1" x14ac:dyDescent="0.15">
      <c r="A940522" s="25"/>
      <c r="C940522" s="25"/>
      <c r="D940522" s="25"/>
      <c r="E940522" s="25"/>
      <c r="J940522" s="25"/>
      <c r="K940522" s="25"/>
      <c r="M940522" s="25"/>
    </row>
    <row r="940523" spans="1:13" ht="17.25" customHeight="1" x14ac:dyDescent="0.15">
      <c r="A940523" s="25"/>
      <c r="C940523" s="25"/>
      <c r="D940523" s="25"/>
      <c r="E940523" s="25"/>
      <c r="J940523" s="25"/>
      <c r="K940523" s="25"/>
      <c r="M940523" s="25"/>
    </row>
    <row r="940524" spans="1:13" ht="17.25" customHeight="1" x14ac:dyDescent="0.15">
      <c r="A940524" s="25"/>
      <c r="C940524" s="25"/>
      <c r="D940524" s="25"/>
      <c r="E940524" s="25"/>
      <c r="J940524" s="25"/>
      <c r="K940524" s="25"/>
      <c r="M940524" s="25"/>
    </row>
    <row r="940525" spans="1:13" ht="17.25" customHeight="1" x14ac:dyDescent="0.15">
      <c r="A940525" s="25"/>
      <c r="C940525" s="25"/>
      <c r="D940525" s="25"/>
      <c r="E940525" s="25"/>
      <c r="J940525" s="25"/>
      <c r="K940525" s="25"/>
      <c r="M940525" s="25"/>
    </row>
    <row r="940526" spans="1:13" ht="17.25" customHeight="1" x14ac:dyDescent="0.15">
      <c r="A940526" s="25"/>
      <c r="C940526" s="25"/>
      <c r="D940526" s="25"/>
      <c r="E940526" s="25"/>
      <c r="J940526" s="25"/>
      <c r="K940526" s="25"/>
      <c r="M940526" s="25"/>
    </row>
    <row r="940527" spans="1:13" ht="17.25" customHeight="1" x14ac:dyDescent="0.15">
      <c r="A940527" s="25"/>
      <c r="C940527" s="25"/>
      <c r="D940527" s="25"/>
      <c r="E940527" s="25"/>
      <c r="J940527" s="25"/>
      <c r="K940527" s="25"/>
      <c r="M940527" s="25"/>
    </row>
    <row r="940528" spans="1:13" ht="17.25" customHeight="1" x14ac:dyDescent="0.15">
      <c r="A940528" s="25"/>
      <c r="C940528" s="25"/>
      <c r="D940528" s="25"/>
      <c r="E940528" s="25"/>
      <c r="J940528" s="25"/>
      <c r="K940528" s="25"/>
      <c r="M940528" s="25"/>
    </row>
    <row r="940529" spans="1:13" ht="17.25" customHeight="1" x14ac:dyDescent="0.15">
      <c r="A940529" s="25"/>
      <c r="C940529" s="25"/>
      <c r="D940529" s="25"/>
      <c r="E940529" s="25"/>
      <c r="J940529" s="25"/>
      <c r="K940529" s="25"/>
      <c r="M940529" s="25"/>
    </row>
    <row r="940530" spans="1:13" ht="17.25" customHeight="1" x14ac:dyDescent="0.15">
      <c r="A940530" s="25"/>
      <c r="C940530" s="25"/>
      <c r="D940530" s="25"/>
      <c r="E940530" s="25"/>
      <c r="J940530" s="25"/>
      <c r="K940530" s="25"/>
      <c r="M940530" s="25"/>
    </row>
    <row r="940531" spans="1:13" ht="17.25" customHeight="1" x14ac:dyDescent="0.15">
      <c r="A940531" s="25"/>
      <c r="C940531" s="25"/>
      <c r="D940531" s="25"/>
      <c r="E940531" s="25"/>
      <c r="J940531" s="25"/>
      <c r="K940531" s="25"/>
      <c r="M940531" s="25"/>
    </row>
    <row r="940532" spans="1:13" ht="17.25" customHeight="1" x14ac:dyDescent="0.15">
      <c r="A940532" s="25"/>
      <c r="C940532" s="25"/>
      <c r="D940532" s="25"/>
      <c r="E940532" s="25"/>
      <c r="J940532" s="25"/>
      <c r="K940532" s="25"/>
      <c r="M940532" s="25"/>
    </row>
    <row r="940533" spans="1:13" ht="17.25" customHeight="1" x14ac:dyDescent="0.15">
      <c r="A940533" s="25"/>
      <c r="C940533" s="25"/>
      <c r="D940533" s="25"/>
      <c r="E940533" s="25"/>
      <c r="J940533" s="25"/>
      <c r="K940533" s="25"/>
      <c r="M940533" s="25"/>
    </row>
    <row r="940534" spans="1:13" ht="17.25" customHeight="1" x14ac:dyDescent="0.15">
      <c r="A940534" s="25"/>
      <c r="C940534" s="25"/>
      <c r="D940534" s="25"/>
      <c r="E940534" s="25"/>
      <c r="J940534" s="25"/>
      <c r="K940534" s="25"/>
      <c r="M940534" s="25"/>
    </row>
    <row r="940535" spans="1:13" ht="17.25" customHeight="1" x14ac:dyDescent="0.15">
      <c r="A940535" s="25"/>
      <c r="C940535" s="25"/>
      <c r="D940535" s="25"/>
      <c r="E940535" s="25"/>
      <c r="J940535" s="25"/>
      <c r="K940535" s="25"/>
      <c r="M940535" s="25"/>
    </row>
    <row r="940536" spans="1:13" ht="17.25" customHeight="1" x14ac:dyDescent="0.15">
      <c r="A940536" s="25"/>
      <c r="C940536" s="25"/>
      <c r="D940536" s="25"/>
      <c r="E940536" s="25"/>
      <c r="J940536" s="25"/>
      <c r="K940536" s="25"/>
      <c r="M940536" s="25"/>
    </row>
    <row r="940537" spans="1:13" ht="17.25" customHeight="1" x14ac:dyDescent="0.15">
      <c r="A940537" s="25"/>
      <c r="C940537" s="25"/>
      <c r="D940537" s="25"/>
      <c r="E940537" s="25"/>
      <c r="J940537" s="25"/>
      <c r="K940537" s="25"/>
      <c r="M940537" s="25"/>
    </row>
    <row r="940538" spans="1:13" ht="17.25" customHeight="1" x14ac:dyDescent="0.15">
      <c r="A940538" s="25"/>
      <c r="C940538" s="25"/>
      <c r="D940538" s="25"/>
      <c r="E940538" s="25"/>
      <c r="J940538" s="25"/>
      <c r="K940538" s="25"/>
      <c r="M940538" s="25"/>
    </row>
    <row r="940539" spans="1:13" ht="17.25" customHeight="1" x14ac:dyDescent="0.15">
      <c r="A940539" s="25"/>
      <c r="C940539" s="25"/>
      <c r="D940539" s="25"/>
      <c r="E940539" s="25"/>
      <c r="J940539" s="25"/>
      <c r="K940539" s="25"/>
      <c r="M940539" s="25"/>
    </row>
    <row r="940540" spans="1:13" ht="17.25" customHeight="1" x14ac:dyDescent="0.15">
      <c r="A940540" s="25"/>
      <c r="C940540" s="25"/>
      <c r="D940540" s="25"/>
      <c r="E940540" s="25"/>
      <c r="J940540" s="25"/>
      <c r="K940540" s="25"/>
      <c r="M940540" s="25"/>
    </row>
    <row r="940541" spans="1:13" ht="17.25" customHeight="1" x14ac:dyDescent="0.15">
      <c r="A940541" s="25"/>
      <c r="C940541" s="25"/>
      <c r="D940541" s="25"/>
      <c r="E940541" s="25"/>
      <c r="J940541" s="25"/>
      <c r="K940541" s="25"/>
      <c r="M940541" s="25"/>
    </row>
    <row r="940542" spans="1:13" ht="17.25" customHeight="1" x14ac:dyDescent="0.15">
      <c r="A940542" s="25"/>
      <c r="C940542" s="25"/>
      <c r="D940542" s="25"/>
      <c r="E940542" s="25"/>
      <c r="J940542" s="25"/>
      <c r="K940542" s="25"/>
      <c r="M940542" s="25"/>
    </row>
    <row r="940543" spans="1:13" ht="17.25" customHeight="1" x14ac:dyDescent="0.15">
      <c r="A940543" s="25"/>
      <c r="C940543" s="25"/>
      <c r="D940543" s="25"/>
      <c r="E940543" s="25"/>
      <c r="J940543" s="25"/>
      <c r="K940543" s="25"/>
      <c r="M940543" s="25"/>
    </row>
    <row r="940544" spans="1:13" ht="17.25" customHeight="1" x14ac:dyDescent="0.15">
      <c r="A940544" s="25"/>
      <c r="C940544" s="25"/>
      <c r="D940544" s="25"/>
      <c r="E940544" s="25"/>
      <c r="J940544" s="25"/>
      <c r="K940544" s="25"/>
      <c r="M940544" s="25"/>
    </row>
    <row r="940545" spans="1:13" ht="17.25" customHeight="1" x14ac:dyDescent="0.15">
      <c r="A940545" s="25"/>
      <c r="C940545" s="25"/>
      <c r="D940545" s="25"/>
      <c r="E940545" s="25"/>
      <c r="J940545" s="25"/>
      <c r="K940545" s="25"/>
      <c r="M940545" s="25"/>
    </row>
    <row r="940546" spans="1:13" ht="17.25" customHeight="1" x14ac:dyDescent="0.15">
      <c r="A940546" s="25"/>
      <c r="C940546" s="25"/>
      <c r="D940546" s="25"/>
      <c r="E940546" s="25"/>
      <c r="J940546" s="25"/>
      <c r="K940546" s="25"/>
      <c r="M940546" s="25"/>
    </row>
    <row r="940547" spans="1:13" ht="17.25" customHeight="1" x14ac:dyDescent="0.15">
      <c r="A940547" s="25"/>
      <c r="C940547" s="25"/>
      <c r="D940547" s="25"/>
      <c r="E940547" s="25"/>
      <c r="J940547" s="25"/>
      <c r="K940547" s="25"/>
      <c r="M940547" s="25"/>
    </row>
    <row r="940548" spans="1:13" ht="17.25" customHeight="1" x14ac:dyDescent="0.15">
      <c r="A940548" s="25"/>
      <c r="C940548" s="25"/>
      <c r="D940548" s="25"/>
      <c r="E940548" s="25"/>
      <c r="J940548" s="25"/>
      <c r="K940548" s="25"/>
      <c r="M940548" s="25"/>
    </row>
    <row r="940549" spans="1:13" ht="17.25" customHeight="1" x14ac:dyDescent="0.15">
      <c r="A940549" s="25"/>
      <c r="C940549" s="25"/>
      <c r="D940549" s="25"/>
      <c r="E940549" s="25"/>
      <c r="J940549" s="25"/>
      <c r="K940549" s="25"/>
      <c r="M940549" s="25"/>
    </row>
    <row r="940550" spans="1:13" ht="17.25" customHeight="1" x14ac:dyDescent="0.15">
      <c r="A940550" s="25"/>
      <c r="C940550" s="25"/>
      <c r="D940550" s="25"/>
      <c r="E940550" s="25"/>
      <c r="J940550" s="25"/>
      <c r="K940550" s="25"/>
      <c r="M940550" s="25"/>
    </row>
    <row r="940551" spans="1:13" ht="17.25" customHeight="1" x14ac:dyDescent="0.15">
      <c r="A940551" s="25"/>
      <c r="C940551" s="25"/>
      <c r="D940551" s="25"/>
      <c r="E940551" s="25"/>
      <c r="J940551" s="25"/>
      <c r="K940551" s="25"/>
      <c r="M940551" s="25"/>
    </row>
    <row r="940552" spans="1:13" ht="17.25" customHeight="1" x14ac:dyDescent="0.15">
      <c r="A940552" s="25"/>
      <c r="C940552" s="25"/>
      <c r="D940552" s="25"/>
      <c r="E940552" s="25"/>
      <c r="J940552" s="25"/>
      <c r="K940552" s="25"/>
      <c r="M940552" s="25"/>
    </row>
    <row r="940553" spans="1:13" ht="17.25" customHeight="1" x14ac:dyDescent="0.15">
      <c r="A940553" s="25"/>
      <c r="C940553" s="25"/>
      <c r="D940553" s="25"/>
      <c r="E940553" s="25"/>
      <c r="J940553" s="25"/>
      <c r="K940553" s="25"/>
      <c r="M940553" s="25"/>
    </row>
    <row r="940554" spans="1:13" ht="17.25" customHeight="1" x14ac:dyDescent="0.15">
      <c r="A940554" s="25"/>
      <c r="C940554" s="25"/>
      <c r="D940554" s="25"/>
      <c r="E940554" s="25"/>
      <c r="J940554" s="25"/>
      <c r="K940554" s="25"/>
      <c r="M940554" s="25"/>
    </row>
    <row r="940555" spans="1:13" ht="17.25" customHeight="1" x14ac:dyDescent="0.15">
      <c r="A940555" s="25"/>
      <c r="C940555" s="25"/>
      <c r="D940555" s="25"/>
      <c r="E940555" s="25"/>
      <c r="J940555" s="25"/>
      <c r="K940555" s="25"/>
      <c r="M940555" s="25"/>
    </row>
    <row r="940556" spans="1:13" ht="17.25" customHeight="1" x14ac:dyDescent="0.15">
      <c r="A940556" s="25"/>
      <c r="C940556" s="25"/>
      <c r="D940556" s="25"/>
      <c r="E940556" s="25"/>
      <c r="J940556" s="25"/>
      <c r="K940556" s="25"/>
      <c r="M940556" s="25"/>
    </row>
    <row r="940557" spans="1:13" ht="17.25" customHeight="1" x14ac:dyDescent="0.15">
      <c r="A940557" s="25"/>
      <c r="C940557" s="25"/>
      <c r="D940557" s="25"/>
      <c r="E940557" s="25"/>
      <c r="J940557" s="25"/>
      <c r="K940557" s="25"/>
      <c r="M940557" s="25"/>
    </row>
    <row r="940558" spans="1:13" ht="17.25" customHeight="1" x14ac:dyDescent="0.15">
      <c r="A940558" s="25"/>
      <c r="C940558" s="25"/>
      <c r="D940558" s="25"/>
      <c r="E940558" s="25"/>
      <c r="J940558" s="25"/>
      <c r="K940558" s="25"/>
      <c r="M940558" s="25"/>
    </row>
    <row r="940559" spans="1:13" ht="17.25" customHeight="1" x14ac:dyDescent="0.15">
      <c r="A940559" s="25"/>
      <c r="C940559" s="25"/>
      <c r="D940559" s="25"/>
      <c r="E940559" s="25"/>
      <c r="J940559" s="25"/>
      <c r="K940559" s="25"/>
      <c r="M940559" s="25"/>
    </row>
    <row r="940560" spans="1:13" ht="17.25" customHeight="1" x14ac:dyDescent="0.15">
      <c r="A940560" s="25"/>
      <c r="C940560" s="25"/>
      <c r="D940560" s="25"/>
      <c r="E940560" s="25"/>
      <c r="J940560" s="25"/>
      <c r="K940560" s="25"/>
      <c r="M940560" s="25"/>
    </row>
    <row r="940561" spans="1:13" ht="17.25" customHeight="1" x14ac:dyDescent="0.15">
      <c r="A940561" s="25"/>
      <c r="C940561" s="25"/>
      <c r="D940561" s="25"/>
      <c r="E940561" s="25"/>
      <c r="J940561" s="25"/>
      <c r="K940561" s="25"/>
      <c r="M940561" s="25"/>
    </row>
    <row r="940562" spans="1:13" ht="17.25" customHeight="1" x14ac:dyDescent="0.15">
      <c r="A940562" s="25"/>
      <c r="C940562" s="25"/>
      <c r="D940562" s="25"/>
      <c r="E940562" s="25"/>
      <c r="J940562" s="25"/>
      <c r="K940562" s="25"/>
      <c r="M940562" s="25"/>
    </row>
    <row r="940563" spans="1:13" ht="17.25" customHeight="1" x14ac:dyDescent="0.15">
      <c r="A940563" s="25"/>
      <c r="C940563" s="25"/>
      <c r="D940563" s="25"/>
      <c r="E940563" s="25"/>
      <c r="J940563" s="25"/>
      <c r="K940563" s="25"/>
      <c r="M940563" s="25"/>
    </row>
    <row r="940564" spans="1:13" ht="17.25" customHeight="1" x14ac:dyDescent="0.15">
      <c r="A940564" s="25"/>
      <c r="C940564" s="25"/>
      <c r="D940564" s="25"/>
      <c r="E940564" s="25"/>
      <c r="J940564" s="25"/>
      <c r="K940564" s="25"/>
      <c r="M940564" s="25"/>
    </row>
    <row r="940565" spans="1:13" ht="17.25" customHeight="1" x14ac:dyDescent="0.15">
      <c r="A940565" s="25"/>
      <c r="C940565" s="25"/>
      <c r="D940565" s="25"/>
      <c r="E940565" s="25"/>
      <c r="J940565" s="25"/>
      <c r="K940565" s="25"/>
      <c r="M940565" s="25"/>
    </row>
    <row r="940566" spans="1:13" ht="17.25" customHeight="1" x14ac:dyDescent="0.15">
      <c r="A940566" s="25"/>
      <c r="C940566" s="25"/>
      <c r="D940566" s="25"/>
      <c r="E940566" s="25"/>
      <c r="J940566" s="25"/>
      <c r="K940566" s="25"/>
      <c r="M940566" s="25"/>
    </row>
    <row r="940567" spans="1:13" ht="17.25" customHeight="1" x14ac:dyDescent="0.15">
      <c r="A940567" s="25"/>
      <c r="C940567" s="25"/>
      <c r="D940567" s="25"/>
      <c r="E940567" s="25"/>
      <c r="J940567" s="25"/>
      <c r="K940567" s="25"/>
      <c r="M940567" s="25"/>
    </row>
    <row r="940568" spans="1:13" ht="17.25" customHeight="1" x14ac:dyDescent="0.15">
      <c r="A940568" s="25"/>
      <c r="C940568" s="25"/>
      <c r="D940568" s="25"/>
      <c r="E940568" s="25"/>
      <c r="J940568" s="25"/>
      <c r="K940568" s="25"/>
      <c r="M940568" s="25"/>
    </row>
    <row r="940569" spans="1:13" ht="17.25" customHeight="1" x14ac:dyDescent="0.15">
      <c r="A940569" s="25"/>
      <c r="C940569" s="25"/>
      <c r="D940569" s="25"/>
      <c r="E940569" s="25"/>
      <c r="J940569" s="25"/>
      <c r="K940569" s="25"/>
      <c r="M940569" s="25"/>
    </row>
    <row r="940570" spans="1:13" ht="17.25" customHeight="1" x14ac:dyDescent="0.15">
      <c r="A940570" s="25"/>
      <c r="C940570" s="25"/>
      <c r="D940570" s="25"/>
      <c r="E940570" s="25"/>
      <c r="J940570" s="25"/>
      <c r="K940570" s="25"/>
      <c r="M940570" s="25"/>
    </row>
    <row r="940571" spans="1:13" ht="17.25" customHeight="1" x14ac:dyDescent="0.15">
      <c r="A940571" s="25"/>
      <c r="C940571" s="25"/>
      <c r="D940571" s="25"/>
      <c r="E940571" s="25"/>
      <c r="J940571" s="25"/>
      <c r="K940571" s="25"/>
      <c r="M940571" s="25"/>
    </row>
    <row r="940572" spans="1:13" ht="17.25" customHeight="1" x14ac:dyDescent="0.15">
      <c r="A940572" s="25"/>
      <c r="C940572" s="25"/>
      <c r="D940572" s="25"/>
      <c r="E940572" s="25"/>
      <c r="J940572" s="25"/>
      <c r="K940572" s="25"/>
      <c r="M940572" s="25"/>
    </row>
    <row r="940573" spans="1:13" ht="17.25" customHeight="1" x14ac:dyDescent="0.15">
      <c r="A940573" s="25"/>
      <c r="C940573" s="25"/>
      <c r="D940573" s="25"/>
      <c r="E940573" s="25"/>
      <c r="J940573" s="25"/>
      <c r="K940573" s="25"/>
      <c r="M940573" s="25"/>
    </row>
    <row r="940574" spans="1:13" ht="17.25" customHeight="1" x14ac:dyDescent="0.15">
      <c r="A940574" s="25"/>
      <c r="C940574" s="25"/>
      <c r="D940574" s="25"/>
      <c r="E940574" s="25"/>
      <c r="J940574" s="25"/>
      <c r="K940574" s="25"/>
      <c r="M940574" s="25"/>
    </row>
    <row r="940575" spans="1:13" ht="17.25" customHeight="1" x14ac:dyDescent="0.15">
      <c r="A940575" s="25"/>
      <c r="C940575" s="25"/>
      <c r="D940575" s="25"/>
      <c r="E940575" s="25"/>
      <c r="J940575" s="25"/>
      <c r="K940575" s="25"/>
      <c r="M940575" s="25"/>
    </row>
    <row r="940576" spans="1:13" ht="17.25" customHeight="1" x14ac:dyDescent="0.15">
      <c r="A940576" s="25"/>
      <c r="C940576" s="25"/>
      <c r="D940576" s="25"/>
      <c r="E940576" s="25"/>
      <c r="J940576" s="25"/>
      <c r="K940576" s="25"/>
      <c r="M940576" s="25"/>
    </row>
    <row r="940577" spans="1:13" ht="17.25" customHeight="1" x14ac:dyDescent="0.15">
      <c r="A940577" s="25"/>
      <c r="C940577" s="25"/>
      <c r="D940577" s="25"/>
      <c r="E940577" s="25"/>
      <c r="J940577" s="25"/>
      <c r="K940577" s="25"/>
      <c r="M940577" s="25"/>
    </row>
    <row r="940578" spans="1:13" ht="17.25" customHeight="1" x14ac:dyDescent="0.15">
      <c r="A940578" s="25"/>
      <c r="C940578" s="25"/>
      <c r="D940578" s="25"/>
      <c r="E940578" s="25"/>
      <c r="J940578" s="25"/>
      <c r="K940578" s="25"/>
      <c r="M940578" s="25"/>
    </row>
    <row r="940579" spans="1:13" ht="17.25" customHeight="1" x14ac:dyDescent="0.15">
      <c r="A940579" s="25"/>
      <c r="C940579" s="25"/>
      <c r="D940579" s="25"/>
      <c r="E940579" s="25"/>
      <c r="J940579" s="25"/>
      <c r="K940579" s="25"/>
      <c r="M940579" s="25"/>
    </row>
    <row r="940580" spans="1:13" ht="17.25" customHeight="1" x14ac:dyDescent="0.15">
      <c r="A940580" s="25"/>
      <c r="C940580" s="25"/>
      <c r="D940580" s="25"/>
      <c r="E940580" s="25"/>
      <c r="J940580" s="25"/>
      <c r="K940580" s="25"/>
      <c r="M940580" s="25"/>
    </row>
    <row r="940581" spans="1:13" ht="17.25" customHeight="1" x14ac:dyDescent="0.15">
      <c r="A940581" s="25"/>
      <c r="C940581" s="25"/>
      <c r="D940581" s="25"/>
      <c r="E940581" s="25"/>
      <c r="J940581" s="25"/>
      <c r="K940581" s="25"/>
      <c r="M940581" s="25"/>
    </row>
    <row r="940582" spans="1:13" ht="17.25" customHeight="1" x14ac:dyDescent="0.15">
      <c r="A940582" s="25"/>
      <c r="C940582" s="25"/>
      <c r="D940582" s="25"/>
      <c r="E940582" s="25"/>
      <c r="J940582" s="25"/>
      <c r="K940582" s="25"/>
      <c r="M940582" s="25"/>
    </row>
    <row r="940583" spans="1:13" ht="17.25" customHeight="1" x14ac:dyDescent="0.15">
      <c r="A940583" s="25"/>
      <c r="C940583" s="25"/>
      <c r="D940583" s="25"/>
      <c r="E940583" s="25"/>
      <c r="J940583" s="25"/>
      <c r="K940583" s="25"/>
      <c r="M940583" s="25"/>
    </row>
    <row r="940584" spans="1:13" ht="17.25" customHeight="1" x14ac:dyDescent="0.15">
      <c r="A940584" s="25"/>
      <c r="C940584" s="25"/>
      <c r="D940584" s="25"/>
      <c r="E940584" s="25"/>
      <c r="J940584" s="25"/>
      <c r="K940584" s="25"/>
      <c r="M940584" s="25"/>
    </row>
    <row r="940585" spans="1:13" ht="17.25" customHeight="1" x14ac:dyDescent="0.15">
      <c r="A940585" s="25"/>
      <c r="C940585" s="25"/>
      <c r="D940585" s="25"/>
      <c r="E940585" s="25"/>
      <c r="J940585" s="25"/>
      <c r="K940585" s="25"/>
      <c r="M940585" s="25"/>
    </row>
    <row r="940586" spans="1:13" ht="17.25" customHeight="1" x14ac:dyDescent="0.15">
      <c r="A940586" s="25"/>
      <c r="C940586" s="25"/>
      <c r="D940586" s="25"/>
      <c r="E940586" s="25"/>
      <c r="J940586" s="25"/>
      <c r="K940586" s="25"/>
      <c r="M940586" s="25"/>
    </row>
    <row r="940587" spans="1:13" ht="17.25" customHeight="1" x14ac:dyDescent="0.15">
      <c r="A940587" s="25"/>
      <c r="C940587" s="25"/>
      <c r="D940587" s="25"/>
      <c r="E940587" s="25"/>
      <c r="J940587" s="25"/>
      <c r="K940587" s="25"/>
      <c r="M940587" s="25"/>
    </row>
    <row r="940588" spans="1:13" ht="17.25" customHeight="1" x14ac:dyDescent="0.15">
      <c r="A940588" s="25"/>
      <c r="C940588" s="25"/>
      <c r="D940588" s="25"/>
      <c r="E940588" s="25"/>
      <c r="J940588" s="25"/>
      <c r="K940588" s="25"/>
      <c r="M940588" s="25"/>
    </row>
    <row r="940589" spans="1:13" ht="17.25" customHeight="1" x14ac:dyDescent="0.15">
      <c r="A940589" s="25"/>
      <c r="C940589" s="25"/>
      <c r="D940589" s="25"/>
      <c r="E940589" s="25"/>
      <c r="J940589" s="25"/>
      <c r="K940589" s="25"/>
      <c r="M940589" s="25"/>
    </row>
    <row r="940590" spans="1:13" ht="17.25" customHeight="1" x14ac:dyDescent="0.15">
      <c r="A940590" s="25"/>
      <c r="C940590" s="25"/>
      <c r="D940590" s="25"/>
      <c r="E940590" s="25"/>
      <c r="J940590" s="25"/>
      <c r="K940590" s="25"/>
      <c r="M940590" s="25"/>
    </row>
    <row r="940591" spans="1:13" ht="17.25" customHeight="1" x14ac:dyDescent="0.15">
      <c r="A940591" s="25"/>
      <c r="C940591" s="25"/>
      <c r="D940591" s="25"/>
      <c r="E940591" s="25"/>
      <c r="J940591" s="25"/>
      <c r="K940591" s="25"/>
      <c r="M940591" s="25"/>
    </row>
    <row r="940592" spans="1:13" ht="17.25" customHeight="1" x14ac:dyDescent="0.15">
      <c r="A940592" s="25"/>
      <c r="C940592" s="25"/>
      <c r="D940592" s="25"/>
      <c r="E940592" s="25"/>
      <c r="J940592" s="25"/>
      <c r="K940592" s="25"/>
      <c r="M940592" s="25"/>
    </row>
    <row r="940593" spans="1:13" ht="17.25" customHeight="1" x14ac:dyDescent="0.15">
      <c r="A940593" s="25"/>
      <c r="C940593" s="25"/>
      <c r="D940593" s="25"/>
      <c r="E940593" s="25"/>
      <c r="J940593" s="25"/>
      <c r="K940593" s="25"/>
      <c r="M940593" s="25"/>
    </row>
    <row r="940594" spans="1:13" ht="17.25" customHeight="1" x14ac:dyDescent="0.15">
      <c r="A940594" s="25"/>
      <c r="C940594" s="25"/>
      <c r="D940594" s="25"/>
      <c r="E940594" s="25"/>
      <c r="J940594" s="25"/>
      <c r="K940594" s="25"/>
      <c r="M940594" s="25"/>
    </row>
    <row r="940595" spans="1:13" ht="17.25" customHeight="1" x14ac:dyDescent="0.15">
      <c r="A940595" s="25"/>
      <c r="C940595" s="25"/>
      <c r="D940595" s="25"/>
      <c r="E940595" s="25"/>
      <c r="J940595" s="25"/>
      <c r="K940595" s="25"/>
      <c r="M940595" s="25"/>
    </row>
    <row r="940596" spans="1:13" ht="17.25" customHeight="1" x14ac:dyDescent="0.15">
      <c r="A940596" s="25"/>
      <c r="C940596" s="25"/>
      <c r="D940596" s="25"/>
      <c r="E940596" s="25"/>
      <c r="J940596" s="25"/>
      <c r="K940596" s="25"/>
      <c r="M940596" s="25"/>
    </row>
    <row r="940597" spans="1:13" ht="17.25" customHeight="1" x14ac:dyDescent="0.15">
      <c r="A940597" s="25"/>
      <c r="C940597" s="25"/>
      <c r="D940597" s="25"/>
      <c r="E940597" s="25"/>
      <c r="J940597" s="25"/>
      <c r="K940597" s="25"/>
      <c r="M940597" s="25"/>
    </row>
    <row r="940598" spans="1:13" ht="17.25" customHeight="1" x14ac:dyDescent="0.15">
      <c r="A940598" s="25"/>
      <c r="C940598" s="25"/>
      <c r="D940598" s="25"/>
      <c r="E940598" s="25"/>
      <c r="J940598" s="25"/>
      <c r="K940598" s="25"/>
      <c r="M940598" s="25"/>
    </row>
    <row r="940599" spans="1:13" ht="17.25" customHeight="1" x14ac:dyDescent="0.15">
      <c r="A940599" s="25"/>
      <c r="C940599" s="25"/>
      <c r="D940599" s="25"/>
      <c r="E940599" s="25"/>
      <c r="J940599" s="25"/>
      <c r="K940599" s="25"/>
      <c r="M940599" s="25"/>
    </row>
    <row r="940600" spans="1:13" ht="17.25" customHeight="1" x14ac:dyDescent="0.15">
      <c r="A940600" s="25"/>
      <c r="C940600" s="25"/>
      <c r="D940600" s="25"/>
      <c r="E940600" s="25"/>
      <c r="J940600" s="25"/>
      <c r="K940600" s="25"/>
      <c r="M940600" s="25"/>
    </row>
    <row r="940601" spans="1:13" ht="17.25" customHeight="1" x14ac:dyDescent="0.15">
      <c r="A940601" s="25"/>
      <c r="C940601" s="25"/>
      <c r="D940601" s="25"/>
      <c r="E940601" s="25"/>
      <c r="J940601" s="25"/>
      <c r="K940601" s="25"/>
      <c r="M940601" s="25"/>
    </row>
    <row r="940602" spans="1:13" ht="17.25" customHeight="1" x14ac:dyDescent="0.15">
      <c r="A940602" s="25"/>
      <c r="C940602" s="25"/>
      <c r="D940602" s="25"/>
      <c r="E940602" s="25"/>
      <c r="J940602" s="25"/>
      <c r="K940602" s="25"/>
      <c r="M940602" s="25"/>
    </row>
    <row r="940603" spans="1:13" ht="17.25" customHeight="1" x14ac:dyDescent="0.15">
      <c r="A940603" s="25"/>
      <c r="C940603" s="25"/>
      <c r="D940603" s="25"/>
      <c r="E940603" s="25"/>
      <c r="J940603" s="25"/>
      <c r="K940603" s="25"/>
      <c r="M940603" s="25"/>
    </row>
    <row r="940604" spans="1:13" ht="17.25" customHeight="1" x14ac:dyDescent="0.15">
      <c r="A940604" s="25"/>
      <c r="C940604" s="25"/>
      <c r="D940604" s="25"/>
      <c r="E940604" s="25"/>
      <c r="J940604" s="25"/>
      <c r="K940604" s="25"/>
      <c r="M940604" s="25"/>
    </row>
    <row r="940605" spans="1:13" ht="17.25" customHeight="1" x14ac:dyDescent="0.15">
      <c r="A940605" s="25"/>
      <c r="C940605" s="25"/>
      <c r="D940605" s="25"/>
      <c r="E940605" s="25"/>
      <c r="J940605" s="25"/>
      <c r="K940605" s="25"/>
      <c r="M940605" s="25"/>
    </row>
    <row r="940606" spans="1:13" ht="17.25" customHeight="1" x14ac:dyDescent="0.15">
      <c r="A940606" s="25"/>
      <c r="C940606" s="25"/>
      <c r="D940606" s="25"/>
      <c r="E940606" s="25"/>
      <c r="J940606" s="25"/>
      <c r="K940606" s="25"/>
      <c r="M940606" s="25"/>
    </row>
    <row r="940607" spans="1:13" ht="17.25" customHeight="1" x14ac:dyDescent="0.15">
      <c r="A940607" s="25"/>
      <c r="C940607" s="25"/>
      <c r="D940607" s="25"/>
      <c r="E940607" s="25"/>
      <c r="J940607" s="25"/>
      <c r="K940607" s="25"/>
      <c r="M940607" s="25"/>
    </row>
    <row r="940608" spans="1:13" ht="17.25" customHeight="1" x14ac:dyDescent="0.15">
      <c r="A940608" s="25"/>
      <c r="C940608" s="25"/>
      <c r="D940608" s="25"/>
      <c r="E940608" s="25"/>
      <c r="J940608" s="25"/>
      <c r="K940608" s="25"/>
      <c r="M940608" s="25"/>
    </row>
    <row r="940609" spans="1:13" ht="17.25" customHeight="1" x14ac:dyDescent="0.15">
      <c r="A940609" s="25"/>
      <c r="C940609" s="25"/>
      <c r="D940609" s="25"/>
      <c r="E940609" s="25"/>
      <c r="J940609" s="25"/>
      <c r="K940609" s="25"/>
      <c r="M940609" s="25"/>
    </row>
    <row r="940610" spans="1:13" ht="17.25" customHeight="1" x14ac:dyDescent="0.15">
      <c r="A940610" s="25"/>
      <c r="C940610" s="25"/>
      <c r="D940610" s="25"/>
      <c r="E940610" s="25"/>
      <c r="J940610" s="25"/>
      <c r="K940610" s="25"/>
      <c r="M940610" s="25"/>
    </row>
    <row r="940611" spans="1:13" ht="17.25" customHeight="1" x14ac:dyDescent="0.15">
      <c r="A940611" s="25"/>
      <c r="C940611" s="25"/>
      <c r="D940611" s="25"/>
      <c r="E940611" s="25"/>
      <c r="J940611" s="25"/>
      <c r="K940611" s="25"/>
      <c r="M940611" s="25"/>
    </row>
    <row r="940612" spans="1:13" ht="17.25" customHeight="1" x14ac:dyDescent="0.15">
      <c r="A940612" s="25"/>
      <c r="C940612" s="25"/>
      <c r="D940612" s="25"/>
      <c r="E940612" s="25"/>
      <c r="J940612" s="25"/>
      <c r="K940612" s="25"/>
      <c r="M940612" s="25"/>
    </row>
    <row r="940613" spans="1:13" ht="17.25" customHeight="1" x14ac:dyDescent="0.15">
      <c r="A940613" s="25"/>
      <c r="C940613" s="25"/>
      <c r="D940613" s="25"/>
      <c r="E940613" s="25"/>
      <c r="J940613" s="25"/>
      <c r="K940613" s="25"/>
      <c r="M940613" s="25"/>
    </row>
    <row r="940614" spans="1:13" ht="17.25" customHeight="1" x14ac:dyDescent="0.15">
      <c r="A940614" s="25"/>
      <c r="C940614" s="25"/>
      <c r="D940614" s="25"/>
      <c r="E940614" s="25"/>
      <c r="J940614" s="25"/>
      <c r="K940614" s="25"/>
      <c r="M940614" s="25"/>
    </row>
    <row r="940615" spans="1:13" ht="17.25" customHeight="1" x14ac:dyDescent="0.15">
      <c r="A940615" s="25"/>
      <c r="C940615" s="25"/>
      <c r="D940615" s="25"/>
      <c r="E940615" s="25"/>
      <c r="J940615" s="25"/>
      <c r="K940615" s="25"/>
      <c r="M940615" s="25"/>
    </row>
    <row r="940616" spans="1:13" ht="17.25" customHeight="1" x14ac:dyDescent="0.15">
      <c r="A940616" s="25"/>
      <c r="C940616" s="25"/>
      <c r="D940616" s="25"/>
      <c r="E940616" s="25"/>
      <c r="J940616" s="25"/>
      <c r="K940616" s="25"/>
      <c r="M940616" s="25"/>
    </row>
    <row r="940617" spans="1:13" ht="17.25" customHeight="1" x14ac:dyDescent="0.15">
      <c r="A940617" s="25"/>
      <c r="C940617" s="25"/>
      <c r="D940617" s="25"/>
      <c r="E940617" s="25"/>
      <c r="J940617" s="25"/>
      <c r="K940617" s="25"/>
      <c r="M940617" s="25"/>
    </row>
    <row r="940618" spans="1:13" ht="17.25" customHeight="1" x14ac:dyDescent="0.15">
      <c r="A940618" s="25"/>
      <c r="C940618" s="25"/>
      <c r="D940618" s="25"/>
      <c r="E940618" s="25"/>
      <c r="J940618" s="25"/>
      <c r="K940618" s="25"/>
      <c r="M940618" s="25"/>
    </row>
    <row r="940619" spans="1:13" ht="17.25" customHeight="1" x14ac:dyDescent="0.15">
      <c r="A940619" s="25"/>
      <c r="C940619" s="25"/>
      <c r="D940619" s="25"/>
      <c r="E940619" s="25"/>
      <c r="J940619" s="25"/>
      <c r="K940619" s="25"/>
      <c r="M940619" s="25"/>
    </row>
    <row r="940620" spans="1:13" ht="17.25" customHeight="1" x14ac:dyDescent="0.15">
      <c r="A940620" s="25"/>
      <c r="C940620" s="25"/>
      <c r="D940620" s="25"/>
      <c r="E940620" s="25"/>
      <c r="J940620" s="25"/>
      <c r="K940620" s="25"/>
      <c r="M940620" s="25"/>
    </row>
    <row r="940621" spans="1:13" ht="17.25" customHeight="1" x14ac:dyDescent="0.15">
      <c r="A940621" s="25"/>
      <c r="C940621" s="25"/>
      <c r="D940621" s="25"/>
      <c r="E940621" s="25"/>
      <c r="J940621" s="25"/>
      <c r="K940621" s="25"/>
      <c r="M940621" s="25"/>
    </row>
    <row r="940622" spans="1:13" ht="17.25" customHeight="1" x14ac:dyDescent="0.15">
      <c r="A940622" s="25"/>
      <c r="C940622" s="25"/>
      <c r="D940622" s="25"/>
      <c r="E940622" s="25"/>
      <c r="J940622" s="25"/>
      <c r="K940622" s="25"/>
      <c r="M940622" s="25"/>
    </row>
    <row r="940623" spans="1:13" ht="17.25" customHeight="1" x14ac:dyDescent="0.15">
      <c r="A940623" s="25"/>
      <c r="C940623" s="25"/>
      <c r="D940623" s="25"/>
      <c r="E940623" s="25"/>
      <c r="J940623" s="25"/>
      <c r="K940623" s="25"/>
      <c r="M940623" s="25"/>
    </row>
    <row r="940624" spans="1:13" ht="17.25" customHeight="1" x14ac:dyDescent="0.15">
      <c r="A940624" s="25"/>
      <c r="C940624" s="25"/>
      <c r="D940624" s="25"/>
      <c r="E940624" s="25"/>
      <c r="J940624" s="25"/>
      <c r="K940624" s="25"/>
      <c r="M940624" s="25"/>
    </row>
    <row r="940625" spans="1:13" ht="17.25" customHeight="1" x14ac:dyDescent="0.15">
      <c r="A940625" s="25"/>
      <c r="C940625" s="25"/>
      <c r="D940625" s="25"/>
      <c r="E940625" s="25"/>
      <c r="J940625" s="25"/>
      <c r="K940625" s="25"/>
      <c r="M940625" s="25"/>
    </row>
    <row r="940626" spans="1:13" ht="17.25" customHeight="1" x14ac:dyDescent="0.15">
      <c r="A940626" s="25"/>
      <c r="C940626" s="25"/>
      <c r="D940626" s="25"/>
      <c r="E940626" s="25"/>
      <c r="J940626" s="25"/>
      <c r="K940626" s="25"/>
      <c r="M940626" s="25"/>
    </row>
    <row r="940627" spans="1:13" ht="17.25" customHeight="1" x14ac:dyDescent="0.15">
      <c r="A940627" s="25"/>
      <c r="C940627" s="25"/>
      <c r="D940627" s="25"/>
      <c r="E940627" s="25"/>
      <c r="J940627" s="25"/>
      <c r="K940627" s="25"/>
      <c r="M940627" s="25"/>
    </row>
    <row r="940628" spans="1:13" ht="17.25" customHeight="1" x14ac:dyDescent="0.15">
      <c r="A940628" s="25"/>
      <c r="C940628" s="25"/>
      <c r="D940628" s="25"/>
      <c r="E940628" s="25"/>
      <c r="J940628" s="25"/>
      <c r="K940628" s="25"/>
      <c r="M940628" s="25"/>
    </row>
    <row r="940629" spans="1:13" ht="17.25" customHeight="1" x14ac:dyDescent="0.15">
      <c r="A940629" s="25"/>
      <c r="C940629" s="25"/>
      <c r="D940629" s="25"/>
      <c r="E940629" s="25"/>
      <c r="J940629" s="25"/>
      <c r="K940629" s="25"/>
      <c r="M940629" s="25"/>
    </row>
    <row r="940630" spans="1:13" ht="17.25" customHeight="1" x14ac:dyDescent="0.15">
      <c r="A940630" s="25"/>
      <c r="C940630" s="25"/>
      <c r="D940630" s="25"/>
      <c r="E940630" s="25"/>
      <c r="J940630" s="25"/>
      <c r="K940630" s="25"/>
      <c r="M940630" s="25"/>
    </row>
    <row r="940631" spans="1:13" ht="17.25" customHeight="1" x14ac:dyDescent="0.15">
      <c r="A940631" s="25"/>
      <c r="C940631" s="25"/>
      <c r="D940631" s="25"/>
      <c r="E940631" s="25"/>
      <c r="J940631" s="25"/>
      <c r="K940631" s="25"/>
      <c r="M940631" s="25"/>
    </row>
    <row r="940632" spans="1:13" ht="17.25" customHeight="1" x14ac:dyDescent="0.15">
      <c r="A940632" s="25"/>
      <c r="C940632" s="25"/>
      <c r="D940632" s="25"/>
      <c r="E940632" s="25"/>
      <c r="J940632" s="25"/>
      <c r="K940632" s="25"/>
      <c r="M940632" s="25"/>
    </row>
    <row r="940633" spans="1:13" ht="17.25" customHeight="1" x14ac:dyDescent="0.15">
      <c r="A940633" s="25"/>
      <c r="C940633" s="25"/>
      <c r="D940633" s="25"/>
      <c r="E940633" s="25"/>
      <c r="J940633" s="25"/>
      <c r="K940633" s="25"/>
      <c r="M940633" s="25"/>
    </row>
    <row r="940634" spans="1:13" ht="17.25" customHeight="1" x14ac:dyDescent="0.15">
      <c r="A940634" s="25"/>
      <c r="C940634" s="25"/>
      <c r="D940634" s="25"/>
      <c r="E940634" s="25"/>
      <c r="J940634" s="25"/>
      <c r="K940634" s="25"/>
      <c r="M940634" s="25"/>
    </row>
    <row r="940635" spans="1:13" ht="17.25" customHeight="1" x14ac:dyDescent="0.15">
      <c r="A940635" s="25"/>
      <c r="C940635" s="25"/>
      <c r="D940635" s="25"/>
      <c r="E940635" s="25"/>
      <c r="J940635" s="25"/>
      <c r="K940635" s="25"/>
      <c r="M940635" s="25"/>
    </row>
    <row r="940636" spans="1:13" ht="17.25" customHeight="1" x14ac:dyDescent="0.15">
      <c r="A940636" s="25"/>
      <c r="C940636" s="25"/>
      <c r="D940636" s="25"/>
      <c r="E940636" s="25"/>
      <c r="J940636" s="25"/>
      <c r="K940636" s="25"/>
      <c r="M940636" s="25"/>
    </row>
    <row r="940637" spans="1:13" ht="17.25" customHeight="1" x14ac:dyDescent="0.15">
      <c r="A940637" s="25"/>
      <c r="C940637" s="25"/>
      <c r="D940637" s="25"/>
      <c r="E940637" s="25"/>
      <c r="J940637" s="25"/>
      <c r="K940637" s="25"/>
      <c r="M940637" s="25"/>
    </row>
    <row r="940638" spans="1:13" ht="17.25" customHeight="1" x14ac:dyDescent="0.15">
      <c r="A940638" s="25"/>
      <c r="C940638" s="25"/>
      <c r="D940638" s="25"/>
      <c r="E940638" s="25"/>
      <c r="J940638" s="25"/>
      <c r="K940638" s="25"/>
      <c r="M940638" s="25"/>
    </row>
    <row r="940639" spans="1:13" ht="17.25" customHeight="1" x14ac:dyDescent="0.15">
      <c r="A940639" s="25"/>
      <c r="C940639" s="25"/>
      <c r="D940639" s="25"/>
      <c r="E940639" s="25"/>
      <c r="J940639" s="25"/>
      <c r="K940639" s="25"/>
      <c r="M940639" s="25"/>
    </row>
    <row r="940640" spans="1:13" ht="17.25" customHeight="1" x14ac:dyDescent="0.15">
      <c r="A940640" s="25"/>
      <c r="C940640" s="25"/>
      <c r="D940640" s="25"/>
      <c r="E940640" s="25"/>
      <c r="J940640" s="25"/>
      <c r="K940640" s="25"/>
      <c r="M940640" s="25"/>
    </row>
    <row r="940641" spans="1:13" ht="17.25" customHeight="1" x14ac:dyDescent="0.15">
      <c r="A940641" s="25"/>
      <c r="C940641" s="25"/>
      <c r="D940641" s="25"/>
      <c r="E940641" s="25"/>
      <c r="J940641" s="25"/>
      <c r="K940641" s="25"/>
      <c r="M940641" s="25"/>
    </row>
    <row r="940642" spans="1:13" ht="17.25" customHeight="1" x14ac:dyDescent="0.15">
      <c r="A940642" s="25"/>
      <c r="C940642" s="25"/>
      <c r="D940642" s="25"/>
      <c r="E940642" s="25"/>
      <c r="J940642" s="25"/>
      <c r="K940642" s="25"/>
      <c r="M940642" s="25"/>
    </row>
    <row r="940643" spans="1:13" ht="17.25" customHeight="1" x14ac:dyDescent="0.15">
      <c r="A940643" s="25"/>
      <c r="C940643" s="25"/>
      <c r="D940643" s="25"/>
      <c r="E940643" s="25"/>
      <c r="J940643" s="25"/>
      <c r="K940643" s="25"/>
      <c r="M940643" s="25"/>
    </row>
    <row r="940644" spans="1:13" ht="17.25" customHeight="1" x14ac:dyDescent="0.15">
      <c r="A940644" s="25"/>
      <c r="C940644" s="25"/>
      <c r="D940644" s="25"/>
      <c r="E940644" s="25"/>
      <c r="J940644" s="25"/>
      <c r="K940644" s="25"/>
      <c r="M940644" s="25"/>
    </row>
    <row r="940645" spans="1:13" ht="17.25" customHeight="1" x14ac:dyDescent="0.15">
      <c r="A940645" s="25"/>
      <c r="C940645" s="25"/>
      <c r="D940645" s="25"/>
      <c r="E940645" s="25"/>
      <c r="J940645" s="25"/>
      <c r="K940645" s="25"/>
      <c r="M940645" s="25"/>
    </row>
    <row r="940646" spans="1:13" ht="17.25" customHeight="1" x14ac:dyDescent="0.15">
      <c r="A940646" s="25"/>
      <c r="C940646" s="25"/>
      <c r="D940646" s="25"/>
      <c r="E940646" s="25"/>
      <c r="J940646" s="25"/>
      <c r="K940646" s="25"/>
      <c r="M940646" s="25"/>
    </row>
    <row r="940647" spans="1:13" ht="17.25" customHeight="1" x14ac:dyDescent="0.15">
      <c r="A940647" s="25"/>
      <c r="C940647" s="25"/>
      <c r="D940647" s="25"/>
      <c r="E940647" s="25"/>
      <c r="J940647" s="25"/>
      <c r="K940647" s="25"/>
      <c r="M940647" s="25"/>
    </row>
    <row r="940648" spans="1:13" ht="17.25" customHeight="1" x14ac:dyDescent="0.15">
      <c r="A940648" s="25"/>
      <c r="C940648" s="25"/>
      <c r="D940648" s="25"/>
      <c r="E940648" s="25"/>
      <c r="J940648" s="25"/>
      <c r="K940648" s="25"/>
      <c r="M940648" s="25"/>
    </row>
    <row r="940649" spans="1:13" ht="17.25" customHeight="1" x14ac:dyDescent="0.15">
      <c r="A940649" s="25"/>
      <c r="C940649" s="25"/>
      <c r="D940649" s="25"/>
      <c r="E940649" s="25"/>
      <c r="J940649" s="25"/>
      <c r="K940649" s="25"/>
      <c r="M940649" s="25"/>
    </row>
    <row r="940650" spans="1:13" ht="17.25" customHeight="1" x14ac:dyDescent="0.15">
      <c r="A940650" s="25"/>
      <c r="C940650" s="25"/>
      <c r="D940650" s="25"/>
      <c r="E940650" s="25"/>
      <c r="J940650" s="25"/>
      <c r="K940650" s="25"/>
      <c r="M940650" s="25"/>
    </row>
    <row r="940651" spans="1:13" ht="17.25" customHeight="1" x14ac:dyDescent="0.15">
      <c r="A940651" s="25"/>
      <c r="C940651" s="25"/>
      <c r="D940651" s="25"/>
      <c r="E940651" s="25"/>
      <c r="J940651" s="25"/>
      <c r="K940651" s="25"/>
      <c r="M940651" s="25"/>
    </row>
    <row r="940652" spans="1:13" ht="17.25" customHeight="1" x14ac:dyDescent="0.15">
      <c r="A940652" s="25"/>
      <c r="C940652" s="25"/>
      <c r="D940652" s="25"/>
      <c r="E940652" s="25"/>
      <c r="J940652" s="25"/>
      <c r="K940652" s="25"/>
      <c r="M940652" s="25"/>
    </row>
    <row r="940653" spans="1:13" ht="17.25" customHeight="1" x14ac:dyDescent="0.15">
      <c r="A940653" s="25"/>
      <c r="C940653" s="25"/>
      <c r="D940653" s="25"/>
      <c r="E940653" s="25"/>
      <c r="J940653" s="25"/>
      <c r="K940653" s="25"/>
      <c r="M940653" s="25"/>
    </row>
    <row r="940654" spans="1:13" ht="17.25" customHeight="1" x14ac:dyDescent="0.15">
      <c r="A940654" s="25"/>
      <c r="C940654" s="25"/>
      <c r="D940654" s="25"/>
      <c r="E940654" s="25"/>
      <c r="J940654" s="25"/>
      <c r="K940654" s="25"/>
      <c r="M940654" s="25"/>
    </row>
    <row r="940655" spans="1:13" ht="17.25" customHeight="1" x14ac:dyDescent="0.15">
      <c r="A940655" s="25"/>
      <c r="C940655" s="25"/>
      <c r="D940655" s="25"/>
      <c r="E940655" s="25"/>
      <c r="J940655" s="25"/>
      <c r="K940655" s="25"/>
      <c r="M940655" s="25"/>
    </row>
    <row r="940656" spans="1:13" ht="17.25" customHeight="1" x14ac:dyDescent="0.15">
      <c r="A940656" s="25"/>
      <c r="C940656" s="25"/>
      <c r="D940656" s="25"/>
      <c r="E940656" s="25"/>
      <c r="J940656" s="25"/>
      <c r="K940656" s="25"/>
      <c r="M940656" s="25"/>
    </row>
    <row r="940657" spans="1:13" ht="17.25" customHeight="1" x14ac:dyDescent="0.15">
      <c r="A940657" s="25"/>
      <c r="C940657" s="25"/>
      <c r="D940657" s="25"/>
      <c r="E940657" s="25"/>
      <c r="J940657" s="25"/>
      <c r="K940657" s="25"/>
      <c r="M940657" s="25"/>
    </row>
    <row r="940658" spans="1:13" ht="17.25" customHeight="1" x14ac:dyDescent="0.15">
      <c r="A940658" s="25"/>
      <c r="C940658" s="25"/>
      <c r="D940658" s="25"/>
      <c r="E940658" s="25"/>
      <c r="J940658" s="25"/>
      <c r="K940658" s="25"/>
      <c r="M940658" s="25"/>
    </row>
    <row r="940659" spans="1:13" ht="17.25" customHeight="1" x14ac:dyDescent="0.15">
      <c r="A940659" s="25"/>
      <c r="C940659" s="25"/>
      <c r="D940659" s="25"/>
      <c r="E940659" s="25"/>
      <c r="J940659" s="25"/>
      <c r="K940659" s="25"/>
      <c r="M940659" s="25"/>
    </row>
    <row r="940660" spans="1:13" ht="17.25" customHeight="1" x14ac:dyDescent="0.15">
      <c r="A940660" s="25"/>
      <c r="C940660" s="25"/>
      <c r="D940660" s="25"/>
      <c r="E940660" s="25"/>
      <c r="J940660" s="25"/>
      <c r="K940660" s="25"/>
      <c r="M940660" s="25"/>
    </row>
    <row r="940661" spans="1:13" ht="17.25" customHeight="1" x14ac:dyDescent="0.15">
      <c r="A940661" s="25"/>
      <c r="C940661" s="25"/>
      <c r="D940661" s="25"/>
      <c r="E940661" s="25"/>
      <c r="J940661" s="25"/>
      <c r="K940661" s="25"/>
      <c r="M940661" s="25"/>
    </row>
    <row r="940662" spans="1:13" ht="17.25" customHeight="1" x14ac:dyDescent="0.15">
      <c r="A940662" s="25"/>
      <c r="C940662" s="25"/>
      <c r="D940662" s="25"/>
      <c r="E940662" s="25"/>
      <c r="J940662" s="25"/>
      <c r="K940662" s="25"/>
      <c r="M940662" s="25"/>
    </row>
    <row r="940663" spans="1:13" ht="17.25" customHeight="1" x14ac:dyDescent="0.15">
      <c r="A940663" s="25"/>
      <c r="C940663" s="25"/>
      <c r="D940663" s="25"/>
      <c r="E940663" s="25"/>
      <c r="J940663" s="25"/>
      <c r="K940663" s="25"/>
      <c r="M940663" s="25"/>
    </row>
    <row r="940664" spans="1:13" ht="17.25" customHeight="1" x14ac:dyDescent="0.15">
      <c r="A940664" s="25"/>
      <c r="C940664" s="25"/>
      <c r="D940664" s="25"/>
      <c r="E940664" s="25"/>
      <c r="J940664" s="25"/>
      <c r="K940664" s="25"/>
      <c r="M940664" s="25"/>
    </row>
    <row r="940665" spans="1:13" ht="17.25" customHeight="1" x14ac:dyDescent="0.15">
      <c r="A940665" s="25"/>
      <c r="C940665" s="25"/>
      <c r="D940665" s="25"/>
      <c r="E940665" s="25"/>
      <c r="J940665" s="25"/>
      <c r="K940665" s="25"/>
      <c r="M940665" s="25"/>
    </row>
    <row r="940666" spans="1:13" ht="17.25" customHeight="1" x14ac:dyDescent="0.15">
      <c r="A940666" s="25"/>
      <c r="C940666" s="25"/>
      <c r="D940666" s="25"/>
      <c r="E940666" s="25"/>
      <c r="J940666" s="25"/>
      <c r="K940666" s="25"/>
      <c r="M940666" s="25"/>
    </row>
    <row r="940667" spans="1:13" ht="17.25" customHeight="1" x14ac:dyDescent="0.15">
      <c r="A940667" s="25"/>
      <c r="C940667" s="25"/>
      <c r="D940667" s="25"/>
      <c r="E940667" s="25"/>
      <c r="J940667" s="25"/>
      <c r="K940667" s="25"/>
      <c r="M940667" s="25"/>
    </row>
    <row r="940668" spans="1:13" ht="17.25" customHeight="1" x14ac:dyDescent="0.15">
      <c r="A940668" s="25"/>
      <c r="C940668" s="25"/>
      <c r="D940668" s="25"/>
      <c r="E940668" s="25"/>
      <c r="J940668" s="25"/>
      <c r="K940668" s="25"/>
      <c r="M940668" s="25"/>
    </row>
    <row r="940669" spans="1:13" ht="17.25" customHeight="1" x14ac:dyDescent="0.15">
      <c r="A940669" s="25"/>
      <c r="C940669" s="25"/>
      <c r="D940669" s="25"/>
      <c r="E940669" s="25"/>
      <c r="J940669" s="25"/>
      <c r="K940669" s="25"/>
      <c r="M940669" s="25"/>
    </row>
    <row r="940670" spans="1:13" ht="17.25" customHeight="1" x14ac:dyDescent="0.15">
      <c r="A940670" s="25"/>
      <c r="C940670" s="25"/>
      <c r="D940670" s="25"/>
      <c r="E940670" s="25"/>
      <c r="J940670" s="25"/>
      <c r="K940670" s="25"/>
      <c r="M940670" s="25"/>
    </row>
    <row r="940671" spans="1:13" ht="17.25" customHeight="1" x14ac:dyDescent="0.15">
      <c r="A940671" s="25"/>
      <c r="C940671" s="25"/>
      <c r="D940671" s="25"/>
      <c r="E940671" s="25"/>
      <c r="J940671" s="25"/>
      <c r="K940671" s="25"/>
      <c r="M940671" s="25"/>
    </row>
    <row r="940672" spans="1:13" ht="17.25" customHeight="1" x14ac:dyDescent="0.15">
      <c r="A940672" s="25"/>
      <c r="C940672" s="25"/>
      <c r="D940672" s="25"/>
      <c r="E940672" s="25"/>
      <c r="J940672" s="25"/>
      <c r="K940672" s="25"/>
      <c r="M940672" s="25"/>
    </row>
    <row r="940673" spans="1:13" ht="17.25" customHeight="1" x14ac:dyDescent="0.15">
      <c r="A940673" s="25"/>
      <c r="C940673" s="25"/>
      <c r="D940673" s="25"/>
      <c r="E940673" s="25"/>
      <c r="J940673" s="25"/>
      <c r="K940673" s="25"/>
      <c r="M940673" s="25"/>
    </row>
    <row r="940674" spans="1:13" ht="17.25" customHeight="1" x14ac:dyDescent="0.15">
      <c r="A940674" s="25"/>
      <c r="C940674" s="25"/>
      <c r="D940674" s="25"/>
      <c r="E940674" s="25"/>
      <c r="J940674" s="25"/>
      <c r="K940674" s="25"/>
      <c r="M940674" s="25"/>
    </row>
    <row r="940675" spans="1:13" ht="17.25" customHeight="1" x14ac:dyDescent="0.15">
      <c r="A940675" s="25"/>
      <c r="C940675" s="25"/>
      <c r="D940675" s="25"/>
      <c r="E940675" s="25"/>
      <c r="J940675" s="25"/>
      <c r="K940675" s="25"/>
      <c r="M940675" s="25"/>
    </row>
    <row r="940676" spans="1:13" ht="17.25" customHeight="1" x14ac:dyDescent="0.15">
      <c r="A940676" s="25"/>
      <c r="C940676" s="25"/>
      <c r="D940676" s="25"/>
      <c r="E940676" s="25"/>
      <c r="J940676" s="25"/>
      <c r="K940676" s="25"/>
      <c r="M940676" s="25"/>
    </row>
    <row r="940677" spans="1:13" ht="17.25" customHeight="1" x14ac:dyDescent="0.15">
      <c r="A940677" s="25"/>
      <c r="C940677" s="25"/>
      <c r="D940677" s="25"/>
      <c r="E940677" s="25"/>
      <c r="J940677" s="25"/>
      <c r="K940677" s="25"/>
      <c r="M940677" s="25"/>
    </row>
    <row r="940678" spans="1:13" ht="17.25" customHeight="1" x14ac:dyDescent="0.15">
      <c r="A940678" s="25"/>
      <c r="C940678" s="25"/>
      <c r="D940678" s="25"/>
      <c r="E940678" s="25"/>
      <c r="J940678" s="25"/>
      <c r="K940678" s="25"/>
      <c r="M940678" s="25"/>
    </row>
    <row r="940679" spans="1:13" ht="17.25" customHeight="1" x14ac:dyDescent="0.15">
      <c r="A940679" s="25"/>
      <c r="C940679" s="25"/>
      <c r="D940679" s="25"/>
      <c r="E940679" s="25"/>
      <c r="J940679" s="25"/>
      <c r="K940679" s="25"/>
      <c r="M940679" s="25"/>
    </row>
    <row r="940680" spans="1:13" ht="17.25" customHeight="1" x14ac:dyDescent="0.15">
      <c r="A940680" s="25"/>
      <c r="C940680" s="25"/>
      <c r="D940680" s="25"/>
      <c r="E940680" s="25"/>
      <c r="J940680" s="25"/>
      <c r="K940680" s="25"/>
      <c r="M940680" s="25"/>
    </row>
    <row r="940681" spans="1:13" ht="17.25" customHeight="1" x14ac:dyDescent="0.15">
      <c r="A940681" s="25"/>
      <c r="C940681" s="25"/>
      <c r="D940681" s="25"/>
      <c r="E940681" s="25"/>
      <c r="J940681" s="25"/>
      <c r="K940681" s="25"/>
      <c r="M940681" s="25"/>
    </row>
    <row r="940682" spans="1:13" ht="17.25" customHeight="1" x14ac:dyDescent="0.15">
      <c r="A940682" s="25"/>
      <c r="C940682" s="25"/>
      <c r="D940682" s="25"/>
      <c r="E940682" s="25"/>
      <c r="J940682" s="25"/>
      <c r="K940682" s="25"/>
      <c r="M940682" s="25"/>
    </row>
    <row r="940683" spans="1:13" ht="17.25" customHeight="1" x14ac:dyDescent="0.15">
      <c r="A940683" s="25"/>
      <c r="C940683" s="25"/>
      <c r="D940683" s="25"/>
      <c r="E940683" s="25"/>
      <c r="J940683" s="25"/>
      <c r="K940683" s="25"/>
      <c r="M940683" s="25"/>
    </row>
    <row r="940684" spans="1:13" ht="17.25" customHeight="1" x14ac:dyDescent="0.15">
      <c r="A940684" s="25"/>
      <c r="C940684" s="25"/>
      <c r="D940684" s="25"/>
      <c r="E940684" s="25"/>
      <c r="J940684" s="25"/>
      <c r="K940684" s="25"/>
      <c r="M940684" s="25"/>
    </row>
    <row r="940685" spans="1:13" ht="17.25" customHeight="1" x14ac:dyDescent="0.15">
      <c r="A940685" s="25"/>
      <c r="C940685" s="25"/>
      <c r="D940685" s="25"/>
      <c r="E940685" s="25"/>
      <c r="J940685" s="25"/>
      <c r="K940685" s="25"/>
      <c r="M940685" s="25"/>
    </row>
    <row r="940686" spans="1:13" ht="17.25" customHeight="1" x14ac:dyDescent="0.15">
      <c r="A940686" s="25"/>
      <c r="C940686" s="25"/>
      <c r="D940686" s="25"/>
      <c r="E940686" s="25"/>
      <c r="J940686" s="25"/>
      <c r="K940686" s="25"/>
      <c r="M940686" s="25"/>
    </row>
    <row r="940687" spans="1:13" ht="17.25" customHeight="1" x14ac:dyDescent="0.15">
      <c r="A940687" s="25"/>
      <c r="C940687" s="25"/>
      <c r="D940687" s="25"/>
      <c r="E940687" s="25"/>
      <c r="J940687" s="25"/>
      <c r="K940687" s="25"/>
      <c r="M940687" s="25"/>
    </row>
    <row r="940688" spans="1:13" ht="17.25" customHeight="1" x14ac:dyDescent="0.15">
      <c r="A940688" s="25"/>
      <c r="C940688" s="25"/>
      <c r="D940688" s="25"/>
      <c r="E940688" s="25"/>
      <c r="J940688" s="25"/>
      <c r="K940688" s="25"/>
      <c r="M940688" s="25"/>
    </row>
    <row r="940689" spans="1:13" ht="17.25" customHeight="1" x14ac:dyDescent="0.15">
      <c r="A940689" s="25"/>
      <c r="C940689" s="25"/>
      <c r="D940689" s="25"/>
      <c r="E940689" s="25"/>
      <c r="J940689" s="25"/>
      <c r="K940689" s="25"/>
      <c r="M940689" s="25"/>
    </row>
    <row r="940690" spans="1:13" ht="17.25" customHeight="1" x14ac:dyDescent="0.15">
      <c r="A940690" s="25"/>
      <c r="C940690" s="25"/>
      <c r="D940690" s="25"/>
      <c r="E940690" s="25"/>
      <c r="J940690" s="25"/>
      <c r="K940690" s="25"/>
      <c r="M940690" s="25"/>
    </row>
    <row r="940691" spans="1:13" ht="17.25" customHeight="1" x14ac:dyDescent="0.15">
      <c r="A940691" s="25"/>
      <c r="C940691" s="25"/>
      <c r="D940691" s="25"/>
      <c r="E940691" s="25"/>
      <c r="J940691" s="25"/>
      <c r="K940691" s="25"/>
      <c r="M940691" s="25"/>
    </row>
    <row r="940692" spans="1:13" ht="17.25" customHeight="1" x14ac:dyDescent="0.15">
      <c r="A940692" s="25"/>
      <c r="C940692" s="25"/>
      <c r="D940692" s="25"/>
      <c r="E940692" s="25"/>
      <c r="J940692" s="25"/>
      <c r="K940692" s="25"/>
      <c r="M940692" s="25"/>
    </row>
    <row r="940693" spans="1:13" ht="17.25" customHeight="1" x14ac:dyDescent="0.15">
      <c r="A940693" s="25"/>
      <c r="C940693" s="25"/>
      <c r="D940693" s="25"/>
      <c r="E940693" s="25"/>
      <c r="J940693" s="25"/>
      <c r="K940693" s="25"/>
      <c r="M940693" s="25"/>
    </row>
    <row r="940694" spans="1:13" ht="17.25" customHeight="1" x14ac:dyDescent="0.15">
      <c r="A940694" s="25"/>
      <c r="C940694" s="25"/>
      <c r="D940694" s="25"/>
      <c r="E940694" s="25"/>
      <c r="J940694" s="25"/>
      <c r="K940694" s="25"/>
      <c r="M940694" s="25"/>
    </row>
    <row r="940695" spans="1:13" ht="17.25" customHeight="1" x14ac:dyDescent="0.15">
      <c r="A940695" s="25"/>
      <c r="C940695" s="25"/>
      <c r="D940695" s="25"/>
      <c r="E940695" s="25"/>
      <c r="J940695" s="25"/>
      <c r="K940695" s="25"/>
      <c r="M940695" s="25"/>
    </row>
    <row r="940696" spans="1:13" ht="17.25" customHeight="1" x14ac:dyDescent="0.15">
      <c r="A940696" s="25"/>
      <c r="C940696" s="25"/>
      <c r="D940696" s="25"/>
      <c r="E940696" s="25"/>
      <c r="J940696" s="25"/>
      <c r="K940696" s="25"/>
      <c r="M940696" s="25"/>
    </row>
    <row r="940697" spans="1:13" ht="17.25" customHeight="1" x14ac:dyDescent="0.15">
      <c r="A940697" s="25"/>
      <c r="C940697" s="25"/>
      <c r="D940697" s="25"/>
      <c r="E940697" s="25"/>
      <c r="J940697" s="25"/>
      <c r="K940697" s="25"/>
      <c r="M940697" s="25"/>
    </row>
    <row r="940698" spans="1:13" ht="17.25" customHeight="1" x14ac:dyDescent="0.15">
      <c r="A940698" s="25"/>
      <c r="C940698" s="25"/>
      <c r="D940698" s="25"/>
      <c r="E940698" s="25"/>
      <c r="J940698" s="25"/>
      <c r="K940698" s="25"/>
      <c r="M940698" s="25"/>
    </row>
    <row r="940699" spans="1:13" ht="17.25" customHeight="1" x14ac:dyDescent="0.15">
      <c r="A940699" s="25"/>
      <c r="C940699" s="25"/>
      <c r="D940699" s="25"/>
      <c r="E940699" s="25"/>
      <c r="J940699" s="25"/>
      <c r="K940699" s="25"/>
      <c r="M940699" s="25"/>
    </row>
    <row r="940700" spans="1:13" ht="17.25" customHeight="1" x14ac:dyDescent="0.15">
      <c r="A940700" s="25"/>
      <c r="C940700" s="25"/>
      <c r="D940700" s="25"/>
      <c r="E940700" s="25"/>
      <c r="J940700" s="25"/>
      <c r="K940700" s="25"/>
      <c r="M940700" s="25"/>
    </row>
    <row r="940701" spans="1:13" ht="17.25" customHeight="1" x14ac:dyDescent="0.15">
      <c r="A940701" s="25"/>
      <c r="C940701" s="25"/>
      <c r="D940701" s="25"/>
      <c r="E940701" s="25"/>
      <c r="J940701" s="25"/>
      <c r="K940701" s="25"/>
      <c r="M940701" s="25"/>
    </row>
    <row r="940702" spans="1:13" ht="17.25" customHeight="1" x14ac:dyDescent="0.15">
      <c r="A940702" s="25"/>
      <c r="C940702" s="25"/>
      <c r="D940702" s="25"/>
      <c r="E940702" s="25"/>
      <c r="J940702" s="25"/>
      <c r="K940702" s="25"/>
      <c r="M940702" s="25"/>
    </row>
    <row r="940703" spans="1:13" ht="17.25" customHeight="1" x14ac:dyDescent="0.15">
      <c r="A940703" s="25"/>
      <c r="C940703" s="25"/>
      <c r="D940703" s="25"/>
      <c r="E940703" s="25"/>
      <c r="J940703" s="25"/>
      <c r="K940703" s="25"/>
      <c r="M940703" s="25"/>
    </row>
    <row r="940704" spans="1:13" ht="17.25" customHeight="1" x14ac:dyDescent="0.15">
      <c r="A940704" s="25"/>
      <c r="C940704" s="25"/>
      <c r="D940704" s="25"/>
      <c r="E940704" s="25"/>
      <c r="J940704" s="25"/>
      <c r="K940704" s="25"/>
      <c r="M940704" s="25"/>
    </row>
    <row r="940705" spans="1:13" ht="17.25" customHeight="1" x14ac:dyDescent="0.15">
      <c r="A940705" s="25"/>
      <c r="C940705" s="25"/>
      <c r="D940705" s="25"/>
      <c r="E940705" s="25"/>
      <c r="J940705" s="25"/>
      <c r="K940705" s="25"/>
      <c r="M940705" s="25"/>
    </row>
    <row r="940706" spans="1:13" ht="17.25" customHeight="1" x14ac:dyDescent="0.15">
      <c r="A940706" s="25"/>
      <c r="C940706" s="25"/>
      <c r="D940706" s="25"/>
      <c r="E940706" s="25"/>
      <c r="J940706" s="25"/>
      <c r="K940706" s="25"/>
      <c r="M940706" s="25"/>
    </row>
    <row r="940707" spans="1:13" ht="17.25" customHeight="1" x14ac:dyDescent="0.15">
      <c r="A940707" s="25"/>
      <c r="C940707" s="25"/>
      <c r="D940707" s="25"/>
      <c r="E940707" s="25"/>
      <c r="J940707" s="25"/>
      <c r="K940707" s="25"/>
      <c r="M940707" s="25"/>
    </row>
    <row r="940708" spans="1:13" ht="17.25" customHeight="1" x14ac:dyDescent="0.15">
      <c r="A940708" s="25"/>
      <c r="C940708" s="25"/>
      <c r="D940708" s="25"/>
      <c r="E940708" s="25"/>
      <c r="J940708" s="25"/>
      <c r="K940708" s="25"/>
      <c r="M940708" s="25"/>
    </row>
    <row r="940709" spans="1:13" ht="17.25" customHeight="1" x14ac:dyDescent="0.15">
      <c r="A940709" s="25"/>
      <c r="C940709" s="25"/>
      <c r="D940709" s="25"/>
      <c r="E940709" s="25"/>
      <c r="J940709" s="25"/>
      <c r="K940709" s="25"/>
      <c r="M940709" s="25"/>
    </row>
    <row r="940710" spans="1:13" ht="17.25" customHeight="1" x14ac:dyDescent="0.15">
      <c r="A940710" s="25"/>
      <c r="C940710" s="25"/>
      <c r="D940710" s="25"/>
      <c r="E940710" s="25"/>
      <c r="J940710" s="25"/>
      <c r="K940710" s="25"/>
      <c r="M940710" s="25"/>
    </row>
    <row r="940711" spans="1:13" ht="17.25" customHeight="1" x14ac:dyDescent="0.15">
      <c r="A940711" s="25"/>
      <c r="C940711" s="25"/>
      <c r="D940711" s="25"/>
      <c r="E940711" s="25"/>
      <c r="J940711" s="25"/>
      <c r="K940711" s="25"/>
      <c r="M940711" s="25"/>
    </row>
    <row r="940712" spans="1:13" ht="17.25" customHeight="1" x14ac:dyDescent="0.15">
      <c r="A940712" s="25"/>
      <c r="C940712" s="25"/>
      <c r="D940712" s="25"/>
      <c r="E940712" s="25"/>
      <c r="J940712" s="25"/>
      <c r="K940712" s="25"/>
      <c r="M940712" s="25"/>
    </row>
    <row r="940713" spans="1:13" ht="17.25" customHeight="1" x14ac:dyDescent="0.15">
      <c r="A940713" s="25"/>
      <c r="C940713" s="25"/>
      <c r="D940713" s="25"/>
      <c r="E940713" s="25"/>
      <c r="J940713" s="25"/>
      <c r="K940713" s="25"/>
      <c r="M940713" s="25"/>
    </row>
    <row r="940714" spans="1:13" ht="17.25" customHeight="1" x14ac:dyDescent="0.15">
      <c r="A940714" s="25"/>
      <c r="C940714" s="25"/>
      <c r="D940714" s="25"/>
      <c r="E940714" s="25"/>
      <c r="J940714" s="25"/>
      <c r="K940714" s="25"/>
      <c r="M940714" s="25"/>
    </row>
    <row r="940715" spans="1:13" ht="17.25" customHeight="1" x14ac:dyDescent="0.15">
      <c r="A940715" s="25"/>
      <c r="C940715" s="25"/>
      <c r="D940715" s="25"/>
      <c r="E940715" s="25"/>
      <c r="J940715" s="25"/>
      <c r="K940715" s="25"/>
      <c r="M940715" s="25"/>
    </row>
    <row r="940716" spans="1:13" ht="17.25" customHeight="1" x14ac:dyDescent="0.15">
      <c r="A940716" s="25"/>
      <c r="C940716" s="25"/>
      <c r="D940716" s="25"/>
      <c r="E940716" s="25"/>
      <c r="J940716" s="25"/>
      <c r="K940716" s="25"/>
      <c r="M940716" s="25"/>
    </row>
    <row r="940717" spans="1:13" ht="17.25" customHeight="1" x14ac:dyDescent="0.15">
      <c r="A940717" s="25"/>
      <c r="C940717" s="25"/>
      <c r="D940717" s="25"/>
      <c r="E940717" s="25"/>
      <c r="J940717" s="25"/>
      <c r="K940717" s="25"/>
      <c r="M940717" s="25"/>
    </row>
    <row r="940718" spans="1:13" ht="17.25" customHeight="1" x14ac:dyDescent="0.15">
      <c r="A940718" s="25"/>
      <c r="C940718" s="25"/>
      <c r="D940718" s="25"/>
      <c r="E940718" s="25"/>
      <c r="J940718" s="25"/>
      <c r="K940718" s="25"/>
      <c r="M940718" s="25"/>
    </row>
    <row r="940719" spans="1:13" ht="17.25" customHeight="1" x14ac:dyDescent="0.15">
      <c r="A940719" s="25"/>
      <c r="C940719" s="25"/>
      <c r="D940719" s="25"/>
      <c r="E940719" s="25"/>
      <c r="J940719" s="25"/>
      <c r="K940719" s="25"/>
      <c r="M940719" s="25"/>
    </row>
    <row r="940720" spans="1:13" ht="17.25" customHeight="1" x14ac:dyDescent="0.15">
      <c r="A940720" s="25"/>
      <c r="C940720" s="25"/>
      <c r="D940720" s="25"/>
      <c r="E940720" s="25"/>
      <c r="J940720" s="25"/>
      <c r="K940720" s="25"/>
      <c r="M940720" s="25"/>
    </row>
    <row r="940721" spans="1:13" ht="17.25" customHeight="1" x14ac:dyDescent="0.15">
      <c r="A940721" s="25"/>
      <c r="C940721" s="25"/>
      <c r="D940721" s="25"/>
      <c r="E940721" s="25"/>
      <c r="J940721" s="25"/>
      <c r="K940721" s="25"/>
      <c r="M940721" s="25"/>
    </row>
    <row r="940722" spans="1:13" ht="17.25" customHeight="1" x14ac:dyDescent="0.15">
      <c r="A940722" s="25"/>
      <c r="C940722" s="25"/>
      <c r="D940722" s="25"/>
      <c r="E940722" s="25"/>
      <c r="J940722" s="25"/>
      <c r="K940722" s="25"/>
      <c r="M940722" s="25"/>
    </row>
    <row r="940723" spans="1:13" ht="17.25" customHeight="1" x14ac:dyDescent="0.15">
      <c r="A940723" s="25"/>
      <c r="C940723" s="25"/>
      <c r="D940723" s="25"/>
      <c r="E940723" s="25"/>
      <c r="J940723" s="25"/>
      <c r="K940723" s="25"/>
      <c r="M940723" s="25"/>
    </row>
    <row r="940724" spans="1:13" ht="17.25" customHeight="1" x14ac:dyDescent="0.15">
      <c r="A940724" s="25"/>
      <c r="C940724" s="25"/>
      <c r="D940724" s="25"/>
      <c r="E940724" s="25"/>
      <c r="J940724" s="25"/>
      <c r="K940724" s="25"/>
      <c r="M940724" s="25"/>
    </row>
    <row r="940725" spans="1:13" ht="17.25" customHeight="1" x14ac:dyDescent="0.15">
      <c r="A940725" s="25"/>
      <c r="C940725" s="25"/>
      <c r="D940725" s="25"/>
      <c r="E940725" s="25"/>
      <c r="J940725" s="25"/>
      <c r="K940725" s="25"/>
      <c r="M940725" s="25"/>
    </row>
    <row r="940726" spans="1:13" ht="17.25" customHeight="1" x14ac:dyDescent="0.15">
      <c r="A940726" s="25"/>
      <c r="C940726" s="25"/>
      <c r="D940726" s="25"/>
      <c r="E940726" s="25"/>
      <c r="J940726" s="25"/>
      <c r="K940726" s="25"/>
      <c r="M940726" s="25"/>
    </row>
    <row r="940727" spans="1:13" ht="17.25" customHeight="1" x14ac:dyDescent="0.15">
      <c r="A940727" s="25"/>
      <c r="C940727" s="25"/>
      <c r="D940727" s="25"/>
      <c r="E940727" s="25"/>
      <c r="J940727" s="25"/>
      <c r="K940727" s="25"/>
      <c r="M940727" s="25"/>
    </row>
    <row r="940728" spans="1:13" ht="17.25" customHeight="1" x14ac:dyDescent="0.15">
      <c r="A940728" s="25"/>
      <c r="C940728" s="25"/>
      <c r="D940728" s="25"/>
      <c r="E940728" s="25"/>
      <c r="J940728" s="25"/>
      <c r="K940728" s="25"/>
      <c r="M940728" s="25"/>
    </row>
    <row r="940729" spans="1:13" ht="17.25" customHeight="1" x14ac:dyDescent="0.15">
      <c r="A940729" s="25"/>
      <c r="C940729" s="25"/>
      <c r="D940729" s="25"/>
      <c r="E940729" s="25"/>
      <c r="J940729" s="25"/>
      <c r="K940729" s="25"/>
      <c r="M940729" s="25"/>
    </row>
    <row r="940730" spans="1:13" ht="17.25" customHeight="1" x14ac:dyDescent="0.15">
      <c r="A940730" s="25"/>
      <c r="C940730" s="25"/>
      <c r="D940730" s="25"/>
      <c r="E940730" s="25"/>
      <c r="J940730" s="25"/>
      <c r="K940730" s="25"/>
      <c r="M940730" s="25"/>
    </row>
    <row r="940731" spans="1:13" ht="17.25" customHeight="1" x14ac:dyDescent="0.15">
      <c r="A940731" s="25"/>
      <c r="C940731" s="25"/>
      <c r="D940731" s="25"/>
      <c r="E940731" s="25"/>
      <c r="J940731" s="25"/>
      <c r="K940731" s="25"/>
      <c r="M940731" s="25"/>
    </row>
    <row r="940732" spans="1:13" ht="17.25" customHeight="1" x14ac:dyDescent="0.15">
      <c r="A940732" s="25"/>
      <c r="C940732" s="25"/>
      <c r="D940732" s="25"/>
      <c r="E940732" s="25"/>
      <c r="J940732" s="25"/>
      <c r="K940732" s="25"/>
      <c r="M940732" s="25"/>
    </row>
    <row r="940733" spans="1:13" ht="17.25" customHeight="1" x14ac:dyDescent="0.15">
      <c r="A940733" s="25"/>
      <c r="C940733" s="25"/>
      <c r="D940733" s="25"/>
      <c r="E940733" s="25"/>
      <c r="J940733" s="25"/>
      <c r="K940733" s="25"/>
      <c r="M940733" s="25"/>
    </row>
    <row r="940734" spans="1:13" ht="17.25" customHeight="1" x14ac:dyDescent="0.15">
      <c r="A940734" s="25"/>
      <c r="C940734" s="25"/>
      <c r="D940734" s="25"/>
      <c r="E940734" s="25"/>
      <c r="J940734" s="25"/>
      <c r="K940734" s="25"/>
      <c r="M940734" s="25"/>
    </row>
    <row r="940735" spans="1:13" ht="17.25" customHeight="1" x14ac:dyDescent="0.15">
      <c r="A940735" s="25"/>
      <c r="C940735" s="25"/>
      <c r="D940735" s="25"/>
      <c r="E940735" s="25"/>
      <c r="J940735" s="25"/>
      <c r="K940735" s="25"/>
      <c r="M940735" s="25"/>
    </row>
    <row r="940736" spans="1:13" ht="17.25" customHeight="1" x14ac:dyDescent="0.15">
      <c r="A940736" s="25"/>
      <c r="C940736" s="25"/>
      <c r="D940736" s="25"/>
      <c r="E940736" s="25"/>
      <c r="J940736" s="25"/>
      <c r="K940736" s="25"/>
      <c r="M940736" s="25"/>
    </row>
    <row r="940737" spans="1:13" ht="17.25" customHeight="1" x14ac:dyDescent="0.15">
      <c r="A940737" s="25"/>
      <c r="C940737" s="25"/>
      <c r="D940737" s="25"/>
      <c r="E940737" s="25"/>
      <c r="J940737" s="25"/>
      <c r="K940737" s="25"/>
      <c r="M940737" s="25"/>
    </row>
    <row r="940738" spans="1:13" ht="17.25" customHeight="1" x14ac:dyDescent="0.15">
      <c r="A940738" s="25"/>
      <c r="C940738" s="25"/>
      <c r="D940738" s="25"/>
      <c r="E940738" s="25"/>
      <c r="J940738" s="25"/>
      <c r="K940738" s="25"/>
      <c r="M940738" s="25"/>
    </row>
    <row r="940739" spans="1:13" ht="17.25" customHeight="1" x14ac:dyDescent="0.15">
      <c r="A940739" s="25"/>
      <c r="C940739" s="25"/>
      <c r="D940739" s="25"/>
      <c r="E940739" s="25"/>
      <c r="J940739" s="25"/>
      <c r="K940739" s="25"/>
      <c r="M940739" s="25"/>
    </row>
    <row r="940740" spans="1:13" ht="17.25" customHeight="1" x14ac:dyDescent="0.15">
      <c r="A940740" s="25"/>
      <c r="C940740" s="25"/>
      <c r="D940740" s="25"/>
      <c r="E940740" s="25"/>
      <c r="J940740" s="25"/>
      <c r="K940740" s="25"/>
      <c r="M940740" s="25"/>
    </row>
    <row r="940741" spans="1:13" ht="17.25" customHeight="1" x14ac:dyDescent="0.15">
      <c r="A940741" s="25"/>
      <c r="C940741" s="25"/>
      <c r="D940741" s="25"/>
      <c r="E940741" s="25"/>
      <c r="J940741" s="25"/>
      <c r="K940741" s="25"/>
      <c r="M940741" s="25"/>
    </row>
    <row r="940742" spans="1:13" ht="17.25" customHeight="1" x14ac:dyDescent="0.15">
      <c r="A940742" s="25"/>
      <c r="C940742" s="25"/>
      <c r="D940742" s="25"/>
      <c r="E940742" s="25"/>
      <c r="J940742" s="25"/>
      <c r="K940742" s="25"/>
      <c r="M940742" s="25"/>
    </row>
    <row r="940743" spans="1:13" ht="17.25" customHeight="1" x14ac:dyDescent="0.15">
      <c r="A940743" s="25"/>
      <c r="C940743" s="25"/>
      <c r="D940743" s="25"/>
      <c r="E940743" s="25"/>
      <c r="J940743" s="25"/>
      <c r="K940743" s="25"/>
      <c r="M940743" s="25"/>
    </row>
    <row r="940744" spans="1:13" ht="17.25" customHeight="1" x14ac:dyDescent="0.15">
      <c r="A940744" s="25"/>
      <c r="C940744" s="25"/>
      <c r="D940744" s="25"/>
      <c r="E940744" s="25"/>
      <c r="J940744" s="25"/>
      <c r="K940744" s="25"/>
      <c r="M940744" s="25"/>
    </row>
    <row r="940745" spans="1:13" ht="17.25" customHeight="1" x14ac:dyDescent="0.15">
      <c r="A940745" s="25"/>
      <c r="C940745" s="25"/>
      <c r="D940745" s="25"/>
      <c r="E940745" s="25"/>
      <c r="J940745" s="25"/>
      <c r="K940745" s="25"/>
      <c r="M940745" s="25"/>
    </row>
    <row r="940746" spans="1:13" ht="17.25" customHeight="1" x14ac:dyDescent="0.15">
      <c r="A940746" s="25"/>
      <c r="C940746" s="25"/>
      <c r="D940746" s="25"/>
      <c r="E940746" s="25"/>
      <c r="J940746" s="25"/>
      <c r="K940746" s="25"/>
      <c r="M940746" s="25"/>
    </row>
    <row r="940747" spans="1:13" ht="17.25" customHeight="1" x14ac:dyDescent="0.15">
      <c r="A940747" s="25"/>
      <c r="C940747" s="25"/>
      <c r="D940747" s="25"/>
      <c r="E940747" s="25"/>
      <c r="J940747" s="25"/>
      <c r="K940747" s="25"/>
      <c r="M940747" s="25"/>
    </row>
    <row r="940748" spans="1:13" ht="17.25" customHeight="1" x14ac:dyDescent="0.15">
      <c r="A940748" s="25"/>
      <c r="C940748" s="25"/>
      <c r="D940748" s="25"/>
      <c r="E940748" s="25"/>
      <c r="J940748" s="25"/>
      <c r="K940748" s="25"/>
      <c r="M940748" s="25"/>
    </row>
    <row r="940749" spans="1:13" ht="17.25" customHeight="1" x14ac:dyDescent="0.15">
      <c r="A940749" s="25"/>
      <c r="C940749" s="25"/>
      <c r="D940749" s="25"/>
      <c r="E940749" s="25"/>
      <c r="J940749" s="25"/>
      <c r="K940749" s="25"/>
      <c r="M940749" s="25"/>
    </row>
    <row r="940750" spans="1:13" ht="17.25" customHeight="1" x14ac:dyDescent="0.15">
      <c r="A940750" s="25"/>
      <c r="C940750" s="25"/>
      <c r="D940750" s="25"/>
      <c r="E940750" s="25"/>
      <c r="J940750" s="25"/>
      <c r="K940750" s="25"/>
      <c r="M940750" s="25"/>
    </row>
    <row r="940751" spans="1:13" ht="17.25" customHeight="1" x14ac:dyDescent="0.15">
      <c r="A940751" s="25"/>
      <c r="C940751" s="25"/>
      <c r="D940751" s="25"/>
      <c r="E940751" s="25"/>
      <c r="J940751" s="25"/>
      <c r="K940751" s="25"/>
      <c r="M940751" s="25"/>
    </row>
    <row r="940752" spans="1:13" ht="17.25" customHeight="1" x14ac:dyDescent="0.15">
      <c r="A940752" s="25"/>
      <c r="C940752" s="25"/>
      <c r="D940752" s="25"/>
      <c r="E940752" s="25"/>
      <c r="J940752" s="25"/>
      <c r="K940752" s="25"/>
      <c r="M940752" s="25"/>
    </row>
    <row r="940753" spans="1:13" ht="17.25" customHeight="1" x14ac:dyDescent="0.15">
      <c r="A940753" s="25"/>
      <c r="C940753" s="25"/>
      <c r="D940753" s="25"/>
      <c r="E940753" s="25"/>
      <c r="J940753" s="25"/>
      <c r="K940753" s="25"/>
      <c r="M940753" s="25"/>
    </row>
    <row r="940754" spans="1:13" ht="17.25" customHeight="1" x14ac:dyDescent="0.15">
      <c r="A940754" s="25"/>
      <c r="C940754" s="25"/>
      <c r="D940754" s="25"/>
      <c r="E940754" s="25"/>
      <c r="J940754" s="25"/>
      <c r="K940754" s="25"/>
      <c r="M940754" s="25"/>
    </row>
    <row r="940755" spans="1:13" ht="17.25" customHeight="1" x14ac:dyDescent="0.15">
      <c r="A940755" s="25"/>
      <c r="C940755" s="25"/>
      <c r="D940755" s="25"/>
      <c r="E940755" s="25"/>
      <c r="J940755" s="25"/>
      <c r="K940755" s="25"/>
      <c r="M940755" s="25"/>
    </row>
    <row r="940756" spans="1:13" ht="17.25" customHeight="1" x14ac:dyDescent="0.15">
      <c r="A940756" s="25"/>
      <c r="C940756" s="25"/>
      <c r="D940756" s="25"/>
      <c r="E940756" s="25"/>
      <c r="J940756" s="25"/>
      <c r="K940756" s="25"/>
      <c r="M940756" s="25"/>
    </row>
    <row r="940757" spans="1:13" ht="17.25" customHeight="1" x14ac:dyDescent="0.15">
      <c r="A940757" s="25"/>
      <c r="C940757" s="25"/>
      <c r="D940757" s="25"/>
      <c r="E940757" s="25"/>
      <c r="J940757" s="25"/>
      <c r="K940757" s="25"/>
      <c r="M940757" s="25"/>
    </row>
    <row r="940758" spans="1:13" ht="17.25" customHeight="1" x14ac:dyDescent="0.15">
      <c r="A940758" s="25"/>
      <c r="C940758" s="25"/>
      <c r="D940758" s="25"/>
      <c r="E940758" s="25"/>
      <c r="J940758" s="25"/>
      <c r="K940758" s="25"/>
      <c r="M940758" s="25"/>
    </row>
    <row r="940759" spans="1:13" ht="17.25" customHeight="1" x14ac:dyDescent="0.15">
      <c r="A940759" s="25"/>
      <c r="C940759" s="25"/>
      <c r="D940759" s="25"/>
      <c r="E940759" s="25"/>
      <c r="J940759" s="25"/>
      <c r="K940759" s="25"/>
      <c r="M940759" s="25"/>
    </row>
    <row r="940760" spans="1:13" ht="17.25" customHeight="1" x14ac:dyDescent="0.15">
      <c r="A940760" s="25"/>
      <c r="C940760" s="25"/>
      <c r="D940760" s="25"/>
      <c r="E940760" s="25"/>
      <c r="J940760" s="25"/>
      <c r="K940760" s="25"/>
      <c r="M940760" s="25"/>
    </row>
    <row r="940761" spans="1:13" ht="17.25" customHeight="1" x14ac:dyDescent="0.15">
      <c r="A940761" s="25"/>
      <c r="C940761" s="25"/>
      <c r="D940761" s="25"/>
      <c r="E940761" s="25"/>
      <c r="J940761" s="25"/>
      <c r="K940761" s="25"/>
      <c r="M940761" s="25"/>
    </row>
    <row r="940762" spans="1:13" ht="17.25" customHeight="1" x14ac:dyDescent="0.15">
      <c r="A940762" s="25"/>
      <c r="C940762" s="25"/>
      <c r="D940762" s="25"/>
      <c r="E940762" s="25"/>
      <c r="J940762" s="25"/>
      <c r="K940762" s="25"/>
      <c r="M940762" s="25"/>
    </row>
    <row r="940763" spans="1:13" ht="17.25" customHeight="1" x14ac:dyDescent="0.15">
      <c r="A940763" s="25"/>
      <c r="C940763" s="25"/>
      <c r="D940763" s="25"/>
      <c r="E940763" s="25"/>
      <c r="J940763" s="25"/>
      <c r="K940763" s="25"/>
      <c r="M940763" s="25"/>
    </row>
    <row r="940764" spans="1:13" ht="17.25" customHeight="1" x14ac:dyDescent="0.15">
      <c r="A940764" s="25"/>
      <c r="C940764" s="25"/>
      <c r="D940764" s="25"/>
      <c r="E940764" s="25"/>
      <c r="J940764" s="25"/>
      <c r="K940764" s="25"/>
      <c r="M940764" s="25"/>
    </row>
    <row r="940765" spans="1:13" ht="17.25" customHeight="1" x14ac:dyDescent="0.15">
      <c r="A940765" s="25"/>
      <c r="C940765" s="25"/>
      <c r="D940765" s="25"/>
      <c r="E940765" s="25"/>
      <c r="J940765" s="25"/>
      <c r="K940765" s="25"/>
      <c r="M940765" s="25"/>
    </row>
    <row r="940766" spans="1:13" ht="17.25" customHeight="1" x14ac:dyDescent="0.15">
      <c r="A940766" s="25"/>
      <c r="C940766" s="25"/>
      <c r="D940766" s="25"/>
      <c r="E940766" s="25"/>
      <c r="J940766" s="25"/>
      <c r="K940766" s="25"/>
      <c r="M940766" s="25"/>
    </row>
    <row r="940767" spans="1:13" ht="17.25" customHeight="1" x14ac:dyDescent="0.15">
      <c r="A940767" s="25"/>
      <c r="C940767" s="25"/>
      <c r="D940767" s="25"/>
      <c r="E940767" s="25"/>
      <c r="J940767" s="25"/>
      <c r="K940767" s="25"/>
      <c r="M940767" s="25"/>
    </row>
    <row r="940768" spans="1:13" ht="17.25" customHeight="1" x14ac:dyDescent="0.15">
      <c r="A940768" s="25"/>
      <c r="C940768" s="25"/>
      <c r="D940768" s="25"/>
      <c r="E940768" s="25"/>
      <c r="J940768" s="25"/>
      <c r="K940768" s="25"/>
      <c r="M940768" s="25"/>
    </row>
    <row r="940769" spans="1:13" ht="17.25" customHeight="1" x14ac:dyDescent="0.15">
      <c r="A940769" s="25"/>
      <c r="C940769" s="25"/>
      <c r="D940769" s="25"/>
      <c r="E940769" s="25"/>
      <c r="J940769" s="25"/>
      <c r="K940769" s="25"/>
      <c r="M940769" s="25"/>
    </row>
    <row r="940770" spans="1:13" ht="17.25" customHeight="1" x14ac:dyDescent="0.15">
      <c r="A940770" s="25"/>
      <c r="C940770" s="25"/>
      <c r="D940770" s="25"/>
      <c r="E940770" s="25"/>
      <c r="J940770" s="25"/>
      <c r="K940770" s="25"/>
      <c r="M940770" s="25"/>
    </row>
    <row r="940771" spans="1:13" ht="17.25" customHeight="1" x14ac:dyDescent="0.15">
      <c r="A940771" s="25"/>
      <c r="C940771" s="25"/>
      <c r="D940771" s="25"/>
      <c r="E940771" s="25"/>
      <c r="J940771" s="25"/>
      <c r="K940771" s="25"/>
      <c r="M940771" s="25"/>
    </row>
    <row r="940772" spans="1:13" ht="17.25" customHeight="1" x14ac:dyDescent="0.15">
      <c r="A940772" s="25"/>
      <c r="C940772" s="25"/>
      <c r="D940772" s="25"/>
      <c r="E940772" s="25"/>
      <c r="J940772" s="25"/>
      <c r="K940772" s="25"/>
      <c r="M940772" s="25"/>
    </row>
    <row r="940773" spans="1:13" ht="17.25" customHeight="1" x14ac:dyDescent="0.15">
      <c r="A940773" s="25"/>
      <c r="C940773" s="25"/>
      <c r="D940773" s="25"/>
      <c r="E940773" s="25"/>
      <c r="J940773" s="25"/>
      <c r="K940773" s="25"/>
      <c r="M940773" s="25"/>
    </row>
    <row r="940774" spans="1:13" ht="17.25" customHeight="1" x14ac:dyDescent="0.15">
      <c r="A940774" s="25"/>
      <c r="C940774" s="25"/>
      <c r="D940774" s="25"/>
      <c r="E940774" s="25"/>
      <c r="J940774" s="25"/>
      <c r="K940774" s="25"/>
      <c r="M940774" s="25"/>
    </row>
    <row r="940775" spans="1:13" ht="17.25" customHeight="1" x14ac:dyDescent="0.15">
      <c r="A940775" s="25"/>
      <c r="C940775" s="25"/>
      <c r="D940775" s="25"/>
      <c r="E940775" s="25"/>
      <c r="J940775" s="25"/>
      <c r="K940775" s="25"/>
      <c r="M940775" s="25"/>
    </row>
    <row r="940776" spans="1:13" ht="17.25" customHeight="1" x14ac:dyDescent="0.15">
      <c r="A940776" s="25"/>
      <c r="C940776" s="25"/>
      <c r="D940776" s="25"/>
      <c r="E940776" s="25"/>
      <c r="J940776" s="25"/>
      <c r="K940776" s="25"/>
      <c r="M940776" s="25"/>
    </row>
    <row r="940777" spans="1:13" ht="17.25" customHeight="1" x14ac:dyDescent="0.15">
      <c r="A940777" s="25"/>
      <c r="C940777" s="25"/>
      <c r="D940777" s="25"/>
      <c r="E940777" s="25"/>
      <c r="J940777" s="25"/>
      <c r="K940777" s="25"/>
      <c r="M940777" s="25"/>
    </row>
    <row r="940778" spans="1:13" ht="17.25" customHeight="1" x14ac:dyDescent="0.15">
      <c r="A940778" s="25"/>
      <c r="C940778" s="25"/>
      <c r="D940778" s="25"/>
      <c r="E940778" s="25"/>
      <c r="J940778" s="25"/>
      <c r="K940778" s="25"/>
      <c r="M940778" s="25"/>
    </row>
    <row r="940779" spans="1:13" ht="17.25" customHeight="1" x14ac:dyDescent="0.15">
      <c r="A940779" s="25"/>
      <c r="C940779" s="25"/>
      <c r="D940779" s="25"/>
      <c r="E940779" s="25"/>
      <c r="J940779" s="25"/>
      <c r="K940779" s="25"/>
      <c r="M940779" s="25"/>
    </row>
    <row r="940780" spans="1:13" ht="17.25" customHeight="1" x14ac:dyDescent="0.15">
      <c r="A940780" s="25"/>
      <c r="C940780" s="25"/>
      <c r="D940780" s="25"/>
      <c r="E940780" s="25"/>
      <c r="J940780" s="25"/>
      <c r="K940780" s="25"/>
      <c r="M940780" s="25"/>
    </row>
    <row r="940781" spans="1:13" ht="17.25" customHeight="1" x14ac:dyDescent="0.15">
      <c r="A940781" s="25"/>
      <c r="C940781" s="25"/>
      <c r="D940781" s="25"/>
      <c r="E940781" s="25"/>
      <c r="J940781" s="25"/>
      <c r="K940781" s="25"/>
      <c r="M940781" s="25"/>
    </row>
    <row r="940782" spans="1:13" ht="17.25" customHeight="1" x14ac:dyDescent="0.15">
      <c r="A940782" s="25"/>
      <c r="C940782" s="25"/>
      <c r="D940782" s="25"/>
      <c r="E940782" s="25"/>
      <c r="J940782" s="25"/>
      <c r="K940782" s="25"/>
      <c r="M940782" s="25"/>
    </row>
    <row r="940783" spans="1:13" ht="17.25" customHeight="1" x14ac:dyDescent="0.15">
      <c r="A940783" s="25"/>
      <c r="C940783" s="25"/>
      <c r="D940783" s="25"/>
      <c r="E940783" s="25"/>
      <c r="J940783" s="25"/>
      <c r="K940783" s="25"/>
      <c r="M940783" s="25"/>
    </row>
    <row r="940784" spans="1:13" ht="17.25" customHeight="1" x14ac:dyDescent="0.15">
      <c r="A940784" s="25"/>
      <c r="C940784" s="25"/>
      <c r="D940784" s="25"/>
      <c r="E940784" s="25"/>
      <c r="J940784" s="25"/>
      <c r="K940784" s="25"/>
      <c r="M940784" s="25"/>
    </row>
    <row r="940785" spans="1:13" ht="17.25" customHeight="1" x14ac:dyDescent="0.15">
      <c r="A940785" s="25"/>
      <c r="C940785" s="25"/>
      <c r="D940785" s="25"/>
      <c r="E940785" s="25"/>
      <c r="J940785" s="25"/>
      <c r="K940785" s="25"/>
      <c r="M940785" s="25"/>
    </row>
    <row r="940786" spans="1:13" ht="17.25" customHeight="1" x14ac:dyDescent="0.15">
      <c r="A940786" s="25"/>
      <c r="C940786" s="25"/>
      <c r="D940786" s="25"/>
      <c r="E940786" s="25"/>
      <c r="J940786" s="25"/>
      <c r="K940786" s="25"/>
      <c r="M940786" s="25"/>
    </row>
    <row r="940787" spans="1:13" ht="17.25" customHeight="1" x14ac:dyDescent="0.15">
      <c r="A940787" s="25"/>
      <c r="C940787" s="25"/>
      <c r="D940787" s="25"/>
      <c r="E940787" s="25"/>
      <c r="J940787" s="25"/>
      <c r="K940787" s="25"/>
      <c r="M940787" s="25"/>
    </row>
    <row r="940788" spans="1:13" ht="17.25" customHeight="1" x14ac:dyDescent="0.15">
      <c r="A940788" s="25"/>
      <c r="C940788" s="25"/>
      <c r="D940788" s="25"/>
      <c r="E940788" s="25"/>
      <c r="J940788" s="25"/>
      <c r="K940788" s="25"/>
      <c r="M940788" s="25"/>
    </row>
    <row r="940789" spans="1:13" ht="17.25" customHeight="1" x14ac:dyDescent="0.15">
      <c r="A940789" s="25"/>
      <c r="C940789" s="25"/>
      <c r="D940789" s="25"/>
      <c r="E940789" s="25"/>
      <c r="J940789" s="25"/>
      <c r="K940789" s="25"/>
      <c r="M940789" s="25"/>
    </row>
    <row r="940790" spans="1:13" ht="17.25" customHeight="1" x14ac:dyDescent="0.15">
      <c r="A940790" s="25"/>
      <c r="C940790" s="25"/>
      <c r="D940790" s="25"/>
      <c r="E940790" s="25"/>
      <c r="J940790" s="25"/>
      <c r="K940790" s="25"/>
      <c r="M940790" s="25"/>
    </row>
    <row r="940791" spans="1:13" ht="17.25" customHeight="1" x14ac:dyDescent="0.15">
      <c r="A940791" s="25"/>
      <c r="C940791" s="25"/>
      <c r="D940791" s="25"/>
      <c r="E940791" s="25"/>
      <c r="J940791" s="25"/>
      <c r="K940791" s="25"/>
      <c r="M940791" s="25"/>
    </row>
    <row r="940792" spans="1:13" ht="17.25" customHeight="1" x14ac:dyDescent="0.15">
      <c r="A940792" s="25"/>
      <c r="C940792" s="25"/>
      <c r="D940792" s="25"/>
      <c r="E940792" s="25"/>
      <c r="J940792" s="25"/>
      <c r="K940792" s="25"/>
      <c r="M940792" s="25"/>
    </row>
    <row r="940793" spans="1:13" ht="17.25" customHeight="1" x14ac:dyDescent="0.15">
      <c r="A940793" s="25"/>
      <c r="C940793" s="25"/>
      <c r="D940793" s="25"/>
      <c r="E940793" s="25"/>
      <c r="J940793" s="25"/>
      <c r="K940793" s="25"/>
      <c r="M940793" s="25"/>
    </row>
    <row r="940794" spans="1:13" ht="17.25" customHeight="1" x14ac:dyDescent="0.15">
      <c r="A940794" s="25"/>
      <c r="C940794" s="25"/>
      <c r="D940794" s="25"/>
      <c r="E940794" s="25"/>
      <c r="J940794" s="25"/>
      <c r="K940794" s="25"/>
      <c r="M940794" s="25"/>
    </row>
    <row r="940795" spans="1:13" ht="17.25" customHeight="1" x14ac:dyDescent="0.15">
      <c r="A940795" s="25"/>
      <c r="C940795" s="25"/>
      <c r="D940795" s="25"/>
      <c r="E940795" s="25"/>
      <c r="J940795" s="25"/>
      <c r="K940795" s="25"/>
      <c r="M940795" s="25"/>
    </row>
    <row r="940796" spans="1:13" ht="17.25" customHeight="1" x14ac:dyDescent="0.15">
      <c r="A940796" s="25"/>
      <c r="C940796" s="25"/>
      <c r="D940796" s="25"/>
      <c r="E940796" s="25"/>
      <c r="J940796" s="25"/>
      <c r="K940796" s="25"/>
      <c r="M940796" s="25"/>
    </row>
    <row r="940797" spans="1:13" ht="17.25" customHeight="1" x14ac:dyDescent="0.15">
      <c r="A940797" s="25"/>
      <c r="C940797" s="25"/>
      <c r="D940797" s="25"/>
      <c r="E940797" s="25"/>
      <c r="J940797" s="25"/>
      <c r="K940797" s="25"/>
      <c r="M940797" s="25"/>
    </row>
    <row r="940798" spans="1:13" ht="17.25" customHeight="1" x14ac:dyDescent="0.15">
      <c r="A940798" s="25"/>
      <c r="C940798" s="25"/>
      <c r="D940798" s="25"/>
      <c r="E940798" s="25"/>
      <c r="J940798" s="25"/>
      <c r="K940798" s="25"/>
      <c r="M940798" s="25"/>
    </row>
    <row r="940799" spans="1:13" ht="17.25" customHeight="1" x14ac:dyDescent="0.15">
      <c r="A940799" s="25"/>
      <c r="C940799" s="25"/>
      <c r="D940799" s="25"/>
      <c r="E940799" s="25"/>
      <c r="J940799" s="25"/>
      <c r="K940799" s="25"/>
      <c r="M940799" s="25"/>
    </row>
    <row r="940800" spans="1:13" ht="17.25" customHeight="1" x14ac:dyDescent="0.15">
      <c r="A940800" s="25"/>
      <c r="C940800" s="25"/>
      <c r="D940800" s="25"/>
      <c r="E940800" s="25"/>
      <c r="J940800" s="25"/>
      <c r="K940800" s="25"/>
      <c r="M940800" s="25"/>
    </row>
    <row r="940801" spans="1:13" ht="17.25" customHeight="1" x14ac:dyDescent="0.15">
      <c r="A940801" s="25"/>
      <c r="C940801" s="25"/>
      <c r="D940801" s="25"/>
      <c r="E940801" s="25"/>
      <c r="J940801" s="25"/>
      <c r="K940801" s="25"/>
      <c r="M940801" s="25"/>
    </row>
    <row r="940802" spans="1:13" ht="17.25" customHeight="1" x14ac:dyDescent="0.15">
      <c r="A940802" s="25"/>
      <c r="C940802" s="25"/>
      <c r="D940802" s="25"/>
      <c r="E940802" s="25"/>
      <c r="J940802" s="25"/>
      <c r="K940802" s="25"/>
      <c r="M940802" s="25"/>
    </row>
    <row r="940803" spans="1:13" ht="17.25" customHeight="1" x14ac:dyDescent="0.15">
      <c r="A940803" s="25"/>
      <c r="C940803" s="25"/>
      <c r="D940803" s="25"/>
      <c r="E940803" s="25"/>
      <c r="J940803" s="25"/>
      <c r="K940803" s="25"/>
      <c r="M940803" s="25"/>
    </row>
    <row r="940804" spans="1:13" ht="17.25" customHeight="1" x14ac:dyDescent="0.15">
      <c r="A940804" s="25"/>
      <c r="C940804" s="25"/>
      <c r="D940804" s="25"/>
      <c r="E940804" s="25"/>
      <c r="J940804" s="25"/>
      <c r="K940804" s="25"/>
      <c r="M940804" s="25"/>
    </row>
    <row r="940805" spans="1:13" ht="17.25" customHeight="1" x14ac:dyDescent="0.15">
      <c r="A940805" s="25"/>
      <c r="C940805" s="25"/>
      <c r="D940805" s="25"/>
      <c r="E940805" s="25"/>
      <c r="J940805" s="25"/>
      <c r="K940805" s="25"/>
      <c r="M940805" s="25"/>
    </row>
    <row r="940806" spans="1:13" ht="17.25" customHeight="1" x14ac:dyDescent="0.15">
      <c r="A940806" s="25"/>
      <c r="C940806" s="25"/>
      <c r="D940806" s="25"/>
      <c r="E940806" s="25"/>
      <c r="J940806" s="25"/>
      <c r="K940806" s="25"/>
      <c r="M940806" s="25"/>
    </row>
    <row r="940807" spans="1:13" ht="17.25" customHeight="1" x14ac:dyDescent="0.15">
      <c r="A940807" s="25"/>
      <c r="C940807" s="25"/>
      <c r="D940807" s="25"/>
      <c r="E940807" s="25"/>
      <c r="J940807" s="25"/>
      <c r="K940807" s="25"/>
      <c r="M940807" s="25"/>
    </row>
    <row r="940808" spans="1:13" ht="17.25" customHeight="1" x14ac:dyDescent="0.15">
      <c r="A940808" s="25"/>
      <c r="C940808" s="25"/>
      <c r="D940808" s="25"/>
      <c r="E940808" s="25"/>
      <c r="J940808" s="25"/>
      <c r="K940808" s="25"/>
      <c r="M940808" s="25"/>
    </row>
    <row r="940809" spans="1:13" ht="17.25" customHeight="1" x14ac:dyDescent="0.15">
      <c r="A940809" s="25"/>
      <c r="C940809" s="25"/>
      <c r="D940809" s="25"/>
      <c r="E940809" s="25"/>
      <c r="J940809" s="25"/>
      <c r="K940809" s="25"/>
      <c r="M940809" s="25"/>
    </row>
    <row r="940810" spans="1:13" ht="17.25" customHeight="1" x14ac:dyDescent="0.15">
      <c r="A940810" s="25"/>
      <c r="C940810" s="25"/>
      <c r="D940810" s="25"/>
      <c r="E940810" s="25"/>
      <c r="J940810" s="25"/>
      <c r="K940810" s="25"/>
      <c r="M940810" s="25"/>
    </row>
    <row r="940811" spans="1:13" ht="17.25" customHeight="1" x14ac:dyDescent="0.15">
      <c r="A940811" s="25"/>
      <c r="C940811" s="25"/>
      <c r="D940811" s="25"/>
      <c r="E940811" s="25"/>
      <c r="J940811" s="25"/>
      <c r="K940811" s="25"/>
      <c r="M940811" s="25"/>
    </row>
    <row r="940812" spans="1:13" ht="17.25" customHeight="1" x14ac:dyDescent="0.15">
      <c r="A940812" s="25"/>
      <c r="C940812" s="25"/>
      <c r="D940812" s="25"/>
      <c r="E940812" s="25"/>
      <c r="J940812" s="25"/>
      <c r="K940812" s="25"/>
      <c r="M940812" s="25"/>
    </row>
    <row r="940813" spans="1:13" ht="17.25" customHeight="1" x14ac:dyDescent="0.15">
      <c r="A940813" s="25"/>
      <c r="C940813" s="25"/>
      <c r="D940813" s="25"/>
      <c r="E940813" s="25"/>
      <c r="J940813" s="25"/>
      <c r="K940813" s="25"/>
      <c r="M940813" s="25"/>
    </row>
    <row r="940814" spans="1:13" ht="17.25" customHeight="1" x14ac:dyDescent="0.15">
      <c r="A940814" s="25"/>
      <c r="C940814" s="25"/>
      <c r="D940814" s="25"/>
      <c r="E940814" s="25"/>
      <c r="J940814" s="25"/>
      <c r="K940814" s="25"/>
      <c r="M940814" s="25"/>
    </row>
    <row r="940815" spans="1:13" ht="17.25" customHeight="1" x14ac:dyDescent="0.15">
      <c r="A940815" s="25"/>
      <c r="C940815" s="25"/>
      <c r="D940815" s="25"/>
      <c r="E940815" s="25"/>
      <c r="J940815" s="25"/>
      <c r="K940815" s="25"/>
      <c r="M940815" s="25"/>
    </row>
    <row r="940816" spans="1:13" ht="17.25" customHeight="1" x14ac:dyDescent="0.15">
      <c r="A940816" s="25"/>
      <c r="C940816" s="25"/>
      <c r="D940816" s="25"/>
      <c r="E940816" s="25"/>
      <c r="J940816" s="25"/>
      <c r="K940816" s="25"/>
      <c r="M940816" s="25"/>
    </row>
    <row r="940817" spans="1:13" ht="17.25" customHeight="1" x14ac:dyDescent="0.15">
      <c r="A940817" s="25"/>
      <c r="C940817" s="25"/>
      <c r="D940817" s="25"/>
      <c r="E940817" s="25"/>
      <c r="J940817" s="25"/>
      <c r="K940817" s="25"/>
      <c r="M940817" s="25"/>
    </row>
    <row r="940818" spans="1:13" ht="17.25" customHeight="1" x14ac:dyDescent="0.15">
      <c r="A940818" s="25"/>
      <c r="C940818" s="25"/>
      <c r="D940818" s="25"/>
      <c r="E940818" s="25"/>
      <c r="J940818" s="25"/>
      <c r="K940818" s="25"/>
      <c r="M940818" s="25"/>
    </row>
    <row r="940819" spans="1:13" ht="17.25" customHeight="1" x14ac:dyDescent="0.15">
      <c r="A940819" s="25"/>
      <c r="C940819" s="25"/>
      <c r="D940819" s="25"/>
      <c r="E940819" s="25"/>
      <c r="J940819" s="25"/>
      <c r="K940819" s="25"/>
      <c r="M940819" s="25"/>
    </row>
    <row r="940820" spans="1:13" ht="17.25" customHeight="1" x14ac:dyDescent="0.15">
      <c r="A940820" s="25"/>
      <c r="C940820" s="25"/>
      <c r="D940820" s="25"/>
      <c r="E940820" s="25"/>
      <c r="J940820" s="25"/>
      <c r="K940820" s="25"/>
      <c r="M940820" s="25"/>
    </row>
    <row r="940821" spans="1:13" ht="17.25" customHeight="1" x14ac:dyDescent="0.15">
      <c r="A940821" s="25"/>
      <c r="C940821" s="25"/>
      <c r="D940821" s="25"/>
      <c r="E940821" s="25"/>
      <c r="J940821" s="25"/>
      <c r="K940821" s="25"/>
      <c r="M940821" s="25"/>
    </row>
    <row r="940822" spans="1:13" ht="17.25" customHeight="1" x14ac:dyDescent="0.15">
      <c r="A940822" s="25"/>
      <c r="C940822" s="25"/>
      <c r="D940822" s="25"/>
      <c r="E940822" s="25"/>
      <c r="J940822" s="25"/>
      <c r="K940822" s="25"/>
      <c r="M940822" s="25"/>
    </row>
    <row r="940823" spans="1:13" ht="17.25" customHeight="1" x14ac:dyDescent="0.15">
      <c r="A940823" s="25"/>
      <c r="C940823" s="25"/>
      <c r="D940823" s="25"/>
      <c r="E940823" s="25"/>
      <c r="J940823" s="25"/>
      <c r="K940823" s="25"/>
      <c r="M940823" s="25"/>
    </row>
    <row r="940824" spans="1:13" ht="17.25" customHeight="1" x14ac:dyDescent="0.15">
      <c r="A940824" s="25"/>
      <c r="C940824" s="25"/>
      <c r="D940824" s="25"/>
      <c r="E940824" s="25"/>
      <c r="J940824" s="25"/>
      <c r="K940824" s="25"/>
      <c r="M940824" s="25"/>
    </row>
    <row r="940825" spans="1:13" ht="17.25" customHeight="1" x14ac:dyDescent="0.15">
      <c r="A940825" s="25"/>
      <c r="C940825" s="25"/>
      <c r="D940825" s="25"/>
      <c r="E940825" s="25"/>
      <c r="J940825" s="25"/>
      <c r="K940825" s="25"/>
      <c r="M940825" s="25"/>
    </row>
    <row r="940826" spans="1:13" ht="17.25" customHeight="1" x14ac:dyDescent="0.15">
      <c r="A940826" s="25"/>
      <c r="C940826" s="25"/>
      <c r="D940826" s="25"/>
      <c r="E940826" s="25"/>
      <c r="J940826" s="25"/>
      <c r="K940826" s="25"/>
      <c r="M940826" s="25"/>
    </row>
    <row r="940827" spans="1:13" ht="17.25" customHeight="1" x14ac:dyDescent="0.15">
      <c r="A940827" s="25"/>
      <c r="C940827" s="25"/>
      <c r="D940827" s="25"/>
      <c r="E940827" s="25"/>
      <c r="J940827" s="25"/>
      <c r="K940827" s="25"/>
      <c r="M940827" s="25"/>
    </row>
    <row r="940828" spans="1:13" ht="17.25" customHeight="1" x14ac:dyDescent="0.15">
      <c r="A940828" s="25"/>
      <c r="C940828" s="25"/>
      <c r="D940828" s="25"/>
      <c r="E940828" s="25"/>
      <c r="J940828" s="25"/>
      <c r="K940828" s="25"/>
      <c r="M940828" s="25"/>
    </row>
    <row r="940829" spans="1:13" ht="17.25" customHeight="1" x14ac:dyDescent="0.15">
      <c r="A940829" s="25"/>
      <c r="C940829" s="25"/>
      <c r="D940829" s="25"/>
      <c r="E940829" s="25"/>
      <c r="J940829" s="25"/>
      <c r="K940829" s="25"/>
      <c r="M940829" s="25"/>
    </row>
    <row r="940830" spans="1:13" ht="17.25" customHeight="1" x14ac:dyDescent="0.15">
      <c r="A940830" s="25"/>
      <c r="C940830" s="25"/>
      <c r="D940830" s="25"/>
      <c r="E940830" s="25"/>
      <c r="J940830" s="25"/>
      <c r="K940830" s="25"/>
      <c r="M940830" s="25"/>
    </row>
    <row r="940831" spans="1:13" ht="17.25" customHeight="1" x14ac:dyDescent="0.15">
      <c r="A940831" s="25"/>
      <c r="C940831" s="25"/>
      <c r="D940831" s="25"/>
      <c r="E940831" s="25"/>
      <c r="J940831" s="25"/>
      <c r="K940831" s="25"/>
      <c r="M940831" s="25"/>
    </row>
    <row r="940832" spans="1:13" ht="17.25" customHeight="1" x14ac:dyDescent="0.15">
      <c r="A940832" s="25"/>
      <c r="C940832" s="25"/>
      <c r="D940832" s="25"/>
      <c r="E940832" s="25"/>
      <c r="J940832" s="25"/>
      <c r="K940832" s="25"/>
      <c r="M940832" s="25"/>
    </row>
    <row r="940833" spans="1:13" ht="17.25" customHeight="1" x14ac:dyDescent="0.15">
      <c r="A940833" s="25"/>
      <c r="C940833" s="25"/>
      <c r="D940833" s="25"/>
      <c r="E940833" s="25"/>
      <c r="J940833" s="25"/>
      <c r="K940833" s="25"/>
      <c r="M940833" s="25"/>
    </row>
    <row r="940834" spans="1:13" ht="17.25" customHeight="1" x14ac:dyDescent="0.15">
      <c r="A940834" s="25"/>
      <c r="C940834" s="25"/>
      <c r="D940834" s="25"/>
      <c r="E940834" s="25"/>
      <c r="J940834" s="25"/>
      <c r="K940834" s="25"/>
      <c r="M940834" s="25"/>
    </row>
    <row r="940835" spans="1:13" ht="17.25" customHeight="1" x14ac:dyDescent="0.15">
      <c r="A940835" s="25"/>
      <c r="C940835" s="25"/>
      <c r="D940835" s="25"/>
      <c r="E940835" s="25"/>
      <c r="J940835" s="25"/>
      <c r="K940835" s="25"/>
      <c r="M940835" s="25"/>
    </row>
    <row r="940836" spans="1:13" ht="17.25" customHeight="1" x14ac:dyDescent="0.15">
      <c r="A940836" s="25"/>
      <c r="C940836" s="25"/>
      <c r="D940836" s="25"/>
      <c r="E940836" s="25"/>
      <c r="J940836" s="25"/>
      <c r="K940836" s="25"/>
      <c r="M940836" s="25"/>
    </row>
    <row r="940837" spans="1:13" ht="17.25" customHeight="1" x14ac:dyDescent="0.15">
      <c r="A940837" s="25"/>
      <c r="C940837" s="25"/>
      <c r="D940837" s="25"/>
      <c r="E940837" s="25"/>
      <c r="J940837" s="25"/>
      <c r="K940837" s="25"/>
      <c r="M940837" s="25"/>
    </row>
    <row r="940838" spans="1:13" ht="17.25" customHeight="1" x14ac:dyDescent="0.15">
      <c r="A940838" s="25"/>
      <c r="C940838" s="25"/>
      <c r="D940838" s="25"/>
      <c r="E940838" s="25"/>
      <c r="J940838" s="25"/>
      <c r="K940838" s="25"/>
      <c r="M940838" s="25"/>
    </row>
    <row r="940839" spans="1:13" ht="17.25" customHeight="1" x14ac:dyDescent="0.15">
      <c r="A940839" s="25"/>
      <c r="C940839" s="25"/>
      <c r="D940839" s="25"/>
      <c r="E940839" s="25"/>
      <c r="J940839" s="25"/>
      <c r="K940839" s="25"/>
      <c r="M940839" s="25"/>
    </row>
    <row r="940840" spans="1:13" ht="17.25" customHeight="1" x14ac:dyDescent="0.15">
      <c r="A940840" s="25"/>
      <c r="C940840" s="25"/>
      <c r="D940840" s="25"/>
      <c r="E940840" s="25"/>
      <c r="J940840" s="25"/>
      <c r="K940840" s="25"/>
      <c r="M940840" s="25"/>
    </row>
    <row r="940841" spans="1:13" ht="17.25" customHeight="1" x14ac:dyDescent="0.15">
      <c r="A940841" s="25"/>
      <c r="C940841" s="25"/>
      <c r="D940841" s="25"/>
      <c r="E940841" s="25"/>
      <c r="J940841" s="25"/>
      <c r="K940841" s="25"/>
      <c r="M940841" s="25"/>
    </row>
    <row r="940842" spans="1:13" ht="17.25" customHeight="1" x14ac:dyDescent="0.15">
      <c r="A940842" s="25"/>
      <c r="C940842" s="25"/>
      <c r="D940842" s="25"/>
      <c r="E940842" s="25"/>
      <c r="J940842" s="25"/>
      <c r="K940842" s="25"/>
      <c r="M940842" s="25"/>
    </row>
    <row r="940843" spans="1:13" ht="17.25" customHeight="1" x14ac:dyDescent="0.15">
      <c r="A940843" s="25"/>
      <c r="C940843" s="25"/>
      <c r="D940843" s="25"/>
      <c r="E940843" s="25"/>
      <c r="J940843" s="25"/>
      <c r="K940843" s="25"/>
      <c r="M940843" s="25"/>
    </row>
    <row r="940844" spans="1:13" ht="17.25" customHeight="1" x14ac:dyDescent="0.15">
      <c r="A940844" s="25"/>
      <c r="C940844" s="25"/>
      <c r="D940844" s="25"/>
      <c r="E940844" s="25"/>
      <c r="J940844" s="25"/>
      <c r="K940844" s="25"/>
      <c r="M940844" s="25"/>
    </row>
    <row r="940845" spans="1:13" ht="17.25" customHeight="1" x14ac:dyDescent="0.15">
      <c r="A940845" s="25"/>
      <c r="C940845" s="25"/>
      <c r="D940845" s="25"/>
      <c r="E940845" s="25"/>
      <c r="J940845" s="25"/>
      <c r="K940845" s="25"/>
      <c r="M940845" s="25"/>
    </row>
    <row r="940846" spans="1:13" ht="17.25" customHeight="1" x14ac:dyDescent="0.15">
      <c r="A940846" s="25"/>
      <c r="C940846" s="25"/>
      <c r="D940846" s="25"/>
      <c r="E940846" s="25"/>
      <c r="J940846" s="25"/>
      <c r="K940846" s="25"/>
      <c r="M940846" s="25"/>
    </row>
    <row r="940847" spans="1:13" ht="17.25" customHeight="1" x14ac:dyDescent="0.15">
      <c r="A940847" s="25"/>
      <c r="C940847" s="25"/>
      <c r="D940847" s="25"/>
      <c r="E940847" s="25"/>
      <c r="J940847" s="25"/>
      <c r="K940847" s="25"/>
      <c r="M940847" s="25"/>
    </row>
    <row r="940848" spans="1:13" ht="17.25" customHeight="1" x14ac:dyDescent="0.15">
      <c r="A940848" s="25"/>
      <c r="C940848" s="25"/>
      <c r="D940848" s="25"/>
      <c r="E940848" s="25"/>
      <c r="J940848" s="25"/>
      <c r="K940848" s="25"/>
      <c r="M940848" s="25"/>
    </row>
    <row r="940849" spans="1:13" ht="17.25" customHeight="1" x14ac:dyDescent="0.15">
      <c r="A940849" s="25"/>
      <c r="C940849" s="25"/>
      <c r="D940849" s="25"/>
      <c r="E940849" s="25"/>
      <c r="J940849" s="25"/>
      <c r="K940849" s="25"/>
      <c r="M940849" s="25"/>
    </row>
    <row r="940850" spans="1:13" ht="17.25" customHeight="1" x14ac:dyDescent="0.15">
      <c r="A940850" s="25"/>
      <c r="C940850" s="25"/>
      <c r="D940850" s="25"/>
      <c r="E940850" s="25"/>
      <c r="J940850" s="25"/>
      <c r="K940850" s="25"/>
      <c r="M940850" s="25"/>
    </row>
    <row r="940851" spans="1:13" ht="17.25" customHeight="1" x14ac:dyDescent="0.15">
      <c r="A940851" s="25"/>
      <c r="C940851" s="25"/>
      <c r="D940851" s="25"/>
      <c r="E940851" s="25"/>
      <c r="J940851" s="25"/>
      <c r="K940851" s="25"/>
      <c r="M940851" s="25"/>
    </row>
    <row r="940852" spans="1:13" ht="17.25" customHeight="1" x14ac:dyDescent="0.15">
      <c r="A940852" s="25"/>
      <c r="C940852" s="25"/>
      <c r="D940852" s="25"/>
      <c r="E940852" s="25"/>
      <c r="J940852" s="25"/>
      <c r="K940852" s="25"/>
      <c r="M940852" s="25"/>
    </row>
    <row r="940853" spans="1:13" ht="17.25" customHeight="1" x14ac:dyDescent="0.15">
      <c r="A940853" s="25"/>
      <c r="C940853" s="25"/>
      <c r="D940853" s="25"/>
      <c r="E940853" s="25"/>
      <c r="J940853" s="25"/>
      <c r="K940853" s="25"/>
      <c r="M940853" s="25"/>
    </row>
    <row r="940854" spans="1:13" ht="17.25" customHeight="1" x14ac:dyDescent="0.15">
      <c r="A940854" s="25"/>
      <c r="C940854" s="25"/>
      <c r="D940854" s="25"/>
      <c r="E940854" s="25"/>
      <c r="J940854" s="25"/>
      <c r="K940854" s="25"/>
      <c r="M940854" s="25"/>
    </row>
    <row r="940855" spans="1:13" ht="17.25" customHeight="1" x14ac:dyDescent="0.15">
      <c r="A940855" s="25"/>
      <c r="C940855" s="25"/>
      <c r="D940855" s="25"/>
      <c r="E940855" s="25"/>
      <c r="J940855" s="25"/>
      <c r="K940855" s="25"/>
      <c r="M940855" s="25"/>
    </row>
    <row r="940856" spans="1:13" ht="17.25" customHeight="1" x14ac:dyDescent="0.15">
      <c r="A940856" s="25"/>
      <c r="C940856" s="25"/>
      <c r="D940856" s="25"/>
      <c r="E940856" s="25"/>
      <c r="J940856" s="25"/>
      <c r="K940856" s="25"/>
      <c r="M940856" s="25"/>
    </row>
    <row r="940857" spans="1:13" ht="17.25" customHeight="1" x14ac:dyDescent="0.15">
      <c r="A940857" s="25"/>
      <c r="C940857" s="25"/>
      <c r="D940857" s="25"/>
      <c r="E940857" s="25"/>
      <c r="J940857" s="25"/>
      <c r="K940857" s="25"/>
      <c r="M940857" s="25"/>
    </row>
    <row r="940858" spans="1:13" ht="17.25" customHeight="1" x14ac:dyDescent="0.15">
      <c r="A940858" s="25"/>
      <c r="C940858" s="25"/>
      <c r="D940858" s="25"/>
      <c r="E940858" s="25"/>
      <c r="J940858" s="25"/>
      <c r="K940858" s="25"/>
      <c r="M940858" s="25"/>
    </row>
    <row r="940859" spans="1:13" ht="17.25" customHeight="1" x14ac:dyDescent="0.15">
      <c r="A940859" s="25"/>
      <c r="C940859" s="25"/>
      <c r="D940859" s="25"/>
      <c r="E940859" s="25"/>
      <c r="J940859" s="25"/>
      <c r="K940859" s="25"/>
      <c r="M940859" s="25"/>
    </row>
    <row r="940860" spans="1:13" ht="17.25" customHeight="1" x14ac:dyDescent="0.15">
      <c r="A940860" s="25"/>
      <c r="C940860" s="25"/>
      <c r="D940860" s="25"/>
      <c r="E940860" s="25"/>
      <c r="J940860" s="25"/>
      <c r="K940860" s="25"/>
      <c r="M940860" s="25"/>
    </row>
    <row r="940861" spans="1:13" ht="17.25" customHeight="1" x14ac:dyDescent="0.15">
      <c r="A940861" s="25"/>
      <c r="C940861" s="25"/>
      <c r="D940861" s="25"/>
      <c r="E940861" s="25"/>
      <c r="J940861" s="25"/>
      <c r="K940861" s="25"/>
      <c r="M940861" s="25"/>
    </row>
    <row r="940862" spans="1:13" ht="17.25" customHeight="1" x14ac:dyDescent="0.15">
      <c r="A940862" s="25"/>
      <c r="C940862" s="25"/>
      <c r="D940862" s="25"/>
      <c r="E940862" s="25"/>
      <c r="J940862" s="25"/>
      <c r="K940862" s="25"/>
      <c r="M940862" s="25"/>
    </row>
    <row r="940863" spans="1:13" ht="17.25" customHeight="1" x14ac:dyDescent="0.15">
      <c r="A940863" s="25"/>
      <c r="C940863" s="25"/>
      <c r="D940863" s="25"/>
      <c r="E940863" s="25"/>
      <c r="J940863" s="25"/>
      <c r="K940863" s="25"/>
      <c r="M940863" s="25"/>
    </row>
    <row r="940864" spans="1:13" ht="17.25" customHeight="1" x14ac:dyDescent="0.15">
      <c r="A940864" s="25"/>
      <c r="C940864" s="25"/>
      <c r="D940864" s="25"/>
      <c r="E940864" s="25"/>
      <c r="J940864" s="25"/>
      <c r="K940864" s="25"/>
      <c r="M940864" s="25"/>
    </row>
    <row r="940865" spans="1:13" ht="17.25" customHeight="1" x14ac:dyDescent="0.15">
      <c r="A940865" s="25"/>
      <c r="C940865" s="25"/>
      <c r="D940865" s="25"/>
      <c r="E940865" s="25"/>
      <c r="J940865" s="25"/>
      <c r="K940865" s="25"/>
      <c r="M940865" s="25"/>
    </row>
    <row r="940866" spans="1:13" ht="17.25" customHeight="1" x14ac:dyDescent="0.15">
      <c r="A940866" s="25"/>
      <c r="C940866" s="25"/>
      <c r="D940866" s="25"/>
      <c r="E940866" s="25"/>
      <c r="J940866" s="25"/>
      <c r="K940866" s="25"/>
      <c r="M940866" s="25"/>
    </row>
    <row r="940867" spans="1:13" ht="17.25" customHeight="1" x14ac:dyDescent="0.15">
      <c r="A940867" s="25"/>
      <c r="C940867" s="25"/>
      <c r="D940867" s="25"/>
      <c r="E940867" s="25"/>
      <c r="J940867" s="25"/>
      <c r="K940867" s="25"/>
      <c r="M940867" s="25"/>
    </row>
    <row r="940868" spans="1:13" ht="17.25" customHeight="1" x14ac:dyDescent="0.15">
      <c r="A940868" s="25"/>
      <c r="C940868" s="25"/>
      <c r="D940868" s="25"/>
      <c r="E940868" s="25"/>
      <c r="J940868" s="25"/>
      <c r="K940868" s="25"/>
      <c r="M940868" s="25"/>
    </row>
    <row r="940869" spans="1:13" ht="17.25" customHeight="1" x14ac:dyDescent="0.15">
      <c r="A940869" s="25"/>
      <c r="C940869" s="25"/>
      <c r="D940869" s="25"/>
      <c r="E940869" s="25"/>
      <c r="J940869" s="25"/>
      <c r="K940869" s="25"/>
      <c r="M940869" s="25"/>
    </row>
    <row r="940870" spans="1:13" ht="17.25" customHeight="1" x14ac:dyDescent="0.15">
      <c r="A940870" s="25"/>
      <c r="C940870" s="25"/>
      <c r="D940870" s="25"/>
      <c r="E940870" s="25"/>
      <c r="J940870" s="25"/>
      <c r="K940870" s="25"/>
      <c r="M940870" s="25"/>
    </row>
    <row r="940871" spans="1:13" ht="17.25" customHeight="1" x14ac:dyDescent="0.15">
      <c r="A940871" s="25"/>
      <c r="C940871" s="25"/>
      <c r="D940871" s="25"/>
      <c r="E940871" s="25"/>
      <c r="J940871" s="25"/>
      <c r="K940871" s="25"/>
      <c r="M940871" s="25"/>
    </row>
    <row r="940872" spans="1:13" ht="17.25" customHeight="1" x14ac:dyDescent="0.15">
      <c r="A940872" s="25"/>
      <c r="C940872" s="25"/>
      <c r="D940872" s="25"/>
      <c r="E940872" s="25"/>
      <c r="J940872" s="25"/>
      <c r="K940872" s="25"/>
      <c r="M940872" s="25"/>
    </row>
    <row r="940873" spans="1:13" ht="17.25" customHeight="1" x14ac:dyDescent="0.15">
      <c r="A940873" s="25"/>
      <c r="C940873" s="25"/>
      <c r="D940873" s="25"/>
      <c r="E940873" s="25"/>
      <c r="J940873" s="25"/>
      <c r="K940873" s="25"/>
      <c r="M940873" s="25"/>
    </row>
    <row r="940874" spans="1:13" ht="17.25" customHeight="1" x14ac:dyDescent="0.15">
      <c r="A940874" s="25"/>
      <c r="C940874" s="25"/>
      <c r="D940874" s="25"/>
      <c r="E940874" s="25"/>
      <c r="J940874" s="25"/>
      <c r="K940874" s="25"/>
      <c r="M940874" s="25"/>
    </row>
    <row r="940875" spans="1:13" ht="17.25" customHeight="1" x14ac:dyDescent="0.15">
      <c r="A940875" s="25"/>
      <c r="C940875" s="25"/>
      <c r="D940875" s="25"/>
      <c r="E940875" s="25"/>
      <c r="J940875" s="25"/>
      <c r="K940875" s="25"/>
      <c r="M940875" s="25"/>
    </row>
    <row r="940876" spans="1:13" ht="17.25" customHeight="1" x14ac:dyDescent="0.15">
      <c r="A940876" s="25"/>
      <c r="C940876" s="25"/>
      <c r="D940876" s="25"/>
      <c r="E940876" s="25"/>
      <c r="J940876" s="25"/>
      <c r="K940876" s="25"/>
      <c r="M940876" s="25"/>
    </row>
    <row r="940877" spans="1:13" ht="17.25" customHeight="1" x14ac:dyDescent="0.15">
      <c r="A940877" s="25"/>
      <c r="C940877" s="25"/>
      <c r="D940877" s="25"/>
      <c r="E940877" s="25"/>
      <c r="J940877" s="25"/>
      <c r="K940877" s="25"/>
      <c r="M940877" s="25"/>
    </row>
    <row r="940878" spans="1:13" ht="17.25" customHeight="1" x14ac:dyDescent="0.15">
      <c r="A940878" s="25"/>
      <c r="C940878" s="25"/>
      <c r="D940878" s="25"/>
      <c r="E940878" s="25"/>
      <c r="J940878" s="25"/>
      <c r="K940878" s="25"/>
      <c r="M940878" s="25"/>
    </row>
    <row r="940879" spans="1:13" ht="17.25" customHeight="1" x14ac:dyDescent="0.15">
      <c r="A940879" s="25"/>
      <c r="C940879" s="25"/>
      <c r="D940879" s="25"/>
      <c r="E940879" s="25"/>
      <c r="J940879" s="25"/>
      <c r="K940879" s="25"/>
      <c r="M940879" s="25"/>
    </row>
    <row r="940880" spans="1:13" ht="17.25" customHeight="1" x14ac:dyDescent="0.15">
      <c r="A940880" s="25"/>
      <c r="C940880" s="25"/>
      <c r="D940880" s="25"/>
      <c r="E940880" s="25"/>
      <c r="J940880" s="25"/>
      <c r="K940880" s="25"/>
      <c r="M940880" s="25"/>
    </row>
    <row r="940881" spans="1:13" ht="17.25" customHeight="1" x14ac:dyDescent="0.15">
      <c r="A940881" s="25"/>
      <c r="C940881" s="25"/>
      <c r="D940881" s="25"/>
      <c r="E940881" s="25"/>
      <c r="J940881" s="25"/>
      <c r="K940881" s="25"/>
      <c r="M940881" s="25"/>
    </row>
    <row r="940882" spans="1:13" ht="17.25" customHeight="1" x14ac:dyDescent="0.15">
      <c r="A940882" s="25"/>
      <c r="C940882" s="25"/>
      <c r="D940882" s="25"/>
      <c r="E940882" s="25"/>
      <c r="J940882" s="25"/>
      <c r="K940882" s="25"/>
      <c r="M940882" s="25"/>
    </row>
    <row r="940883" spans="1:13" ht="17.25" customHeight="1" x14ac:dyDescent="0.15">
      <c r="A940883" s="25"/>
      <c r="C940883" s="25"/>
      <c r="D940883" s="25"/>
      <c r="E940883" s="25"/>
      <c r="J940883" s="25"/>
      <c r="K940883" s="25"/>
      <c r="M940883" s="25"/>
    </row>
    <row r="940884" spans="1:13" ht="17.25" customHeight="1" x14ac:dyDescent="0.15">
      <c r="A940884" s="25"/>
      <c r="C940884" s="25"/>
      <c r="D940884" s="25"/>
      <c r="E940884" s="25"/>
      <c r="J940884" s="25"/>
      <c r="K940884" s="25"/>
      <c r="M940884" s="25"/>
    </row>
    <row r="940885" spans="1:13" ht="17.25" customHeight="1" x14ac:dyDescent="0.15">
      <c r="A940885" s="25"/>
      <c r="C940885" s="25"/>
      <c r="D940885" s="25"/>
      <c r="E940885" s="25"/>
      <c r="J940885" s="25"/>
      <c r="K940885" s="25"/>
      <c r="M940885" s="25"/>
    </row>
    <row r="940886" spans="1:13" ht="17.25" customHeight="1" x14ac:dyDescent="0.15">
      <c r="A940886" s="25"/>
      <c r="C940886" s="25"/>
      <c r="D940886" s="25"/>
      <c r="E940886" s="25"/>
      <c r="J940886" s="25"/>
      <c r="K940886" s="25"/>
      <c r="M940886" s="25"/>
    </row>
    <row r="940887" spans="1:13" ht="17.25" customHeight="1" x14ac:dyDescent="0.15">
      <c r="A940887" s="25"/>
      <c r="C940887" s="25"/>
      <c r="D940887" s="25"/>
      <c r="E940887" s="25"/>
      <c r="J940887" s="25"/>
      <c r="K940887" s="25"/>
      <c r="M940887" s="25"/>
    </row>
    <row r="940888" spans="1:13" ht="17.25" customHeight="1" x14ac:dyDescent="0.15">
      <c r="A940888" s="25"/>
      <c r="C940888" s="25"/>
      <c r="D940888" s="25"/>
      <c r="E940888" s="25"/>
      <c r="J940888" s="25"/>
      <c r="K940888" s="25"/>
      <c r="M940888" s="25"/>
    </row>
    <row r="940889" spans="1:13" ht="17.25" customHeight="1" x14ac:dyDescent="0.15">
      <c r="A940889" s="25"/>
      <c r="C940889" s="25"/>
      <c r="D940889" s="25"/>
      <c r="E940889" s="25"/>
      <c r="J940889" s="25"/>
      <c r="K940889" s="25"/>
      <c r="M940889" s="25"/>
    </row>
    <row r="940890" spans="1:13" ht="17.25" customHeight="1" x14ac:dyDescent="0.15">
      <c r="A940890" s="25"/>
      <c r="C940890" s="25"/>
      <c r="D940890" s="25"/>
      <c r="E940890" s="25"/>
      <c r="J940890" s="25"/>
      <c r="K940890" s="25"/>
      <c r="M940890" s="25"/>
    </row>
    <row r="940891" spans="1:13" ht="17.25" customHeight="1" x14ac:dyDescent="0.15">
      <c r="A940891" s="25"/>
      <c r="C940891" s="25"/>
      <c r="D940891" s="25"/>
      <c r="E940891" s="25"/>
      <c r="J940891" s="25"/>
      <c r="K940891" s="25"/>
      <c r="M940891" s="25"/>
    </row>
    <row r="940892" spans="1:13" ht="17.25" customHeight="1" x14ac:dyDescent="0.15">
      <c r="A940892" s="25"/>
      <c r="C940892" s="25"/>
      <c r="D940892" s="25"/>
      <c r="E940892" s="25"/>
      <c r="J940892" s="25"/>
      <c r="K940892" s="25"/>
      <c r="M940892" s="25"/>
    </row>
    <row r="940893" spans="1:13" ht="17.25" customHeight="1" x14ac:dyDescent="0.15">
      <c r="A940893" s="25"/>
      <c r="C940893" s="25"/>
      <c r="D940893" s="25"/>
      <c r="E940893" s="25"/>
      <c r="J940893" s="25"/>
      <c r="K940893" s="25"/>
      <c r="M940893" s="25"/>
    </row>
    <row r="940894" spans="1:13" ht="17.25" customHeight="1" x14ac:dyDescent="0.15">
      <c r="A940894" s="25"/>
      <c r="C940894" s="25"/>
      <c r="D940894" s="25"/>
      <c r="E940894" s="25"/>
      <c r="J940894" s="25"/>
      <c r="K940894" s="25"/>
      <c r="M940894" s="25"/>
    </row>
    <row r="940895" spans="1:13" ht="17.25" customHeight="1" x14ac:dyDescent="0.15">
      <c r="A940895" s="25"/>
      <c r="C940895" s="25"/>
      <c r="D940895" s="25"/>
      <c r="E940895" s="25"/>
      <c r="J940895" s="25"/>
      <c r="K940895" s="25"/>
      <c r="M940895" s="25"/>
    </row>
    <row r="940896" spans="1:13" ht="17.25" customHeight="1" x14ac:dyDescent="0.15">
      <c r="A940896" s="25"/>
      <c r="C940896" s="25"/>
      <c r="D940896" s="25"/>
      <c r="E940896" s="25"/>
      <c r="J940896" s="25"/>
      <c r="K940896" s="25"/>
      <c r="M940896" s="25"/>
    </row>
    <row r="940897" spans="1:13" ht="17.25" customHeight="1" x14ac:dyDescent="0.15">
      <c r="A940897" s="25"/>
      <c r="C940897" s="25"/>
      <c r="D940897" s="25"/>
      <c r="E940897" s="25"/>
      <c r="J940897" s="25"/>
      <c r="K940897" s="25"/>
      <c r="M940897" s="25"/>
    </row>
    <row r="940898" spans="1:13" ht="17.25" customHeight="1" x14ac:dyDescent="0.15">
      <c r="A940898" s="25"/>
      <c r="C940898" s="25"/>
      <c r="D940898" s="25"/>
      <c r="E940898" s="25"/>
      <c r="J940898" s="25"/>
      <c r="K940898" s="25"/>
      <c r="M940898" s="25"/>
    </row>
    <row r="940899" spans="1:13" ht="17.25" customHeight="1" x14ac:dyDescent="0.15">
      <c r="A940899" s="25"/>
      <c r="C940899" s="25"/>
      <c r="D940899" s="25"/>
      <c r="E940899" s="25"/>
      <c r="J940899" s="25"/>
      <c r="K940899" s="25"/>
      <c r="M940899" s="25"/>
    </row>
    <row r="940900" spans="1:13" ht="17.25" customHeight="1" x14ac:dyDescent="0.15">
      <c r="A940900" s="25"/>
      <c r="C940900" s="25"/>
      <c r="D940900" s="25"/>
      <c r="E940900" s="25"/>
      <c r="J940900" s="25"/>
      <c r="K940900" s="25"/>
      <c r="M940900" s="25"/>
    </row>
    <row r="940901" spans="1:13" ht="17.25" customHeight="1" x14ac:dyDescent="0.15">
      <c r="A940901" s="25"/>
      <c r="C940901" s="25"/>
      <c r="D940901" s="25"/>
      <c r="E940901" s="25"/>
      <c r="J940901" s="25"/>
      <c r="K940901" s="25"/>
      <c r="M940901" s="25"/>
    </row>
    <row r="940902" spans="1:13" ht="17.25" customHeight="1" x14ac:dyDescent="0.15">
      <c r="A940902" s="25"/>
      <c r="C940902" s="25"/>
      <c r="D940902" s="25"/>
      <c r="E940902" s="25"/>
      <c r="J940902" s="25"/>
      <c r="K940902" s="25"/>
      <c r="M940902" s="25"/>
    </row>
    <row r="940903" spans="1:13" ht="17.25" customHeight="1" x14ac:dyDescent="0.15">
      <c r="A940903" s="25"/>
      <c r="C940903" s="25"/>
      <c r="D940903" s="25"/>
      <c r="E940903" s="25"/>
      <c r="J940903" s="25"/>
      <c r="K940903" s="25"/>
      <c r="M940903" s="25"/>
    </row>
    <row r="940904" spans="1:13" ht="17.25" customHeight="1" x14ac:dyDescent="0.15">
      <c r="A940904" s="25"/>
      <c r="C940904" s="25"/>
      <c r="D940904" s="25"/>
      <c r="E940904" s="25"/>
      <c r="J940904" s="25"/>
      <c r="K940904" s="25"/>
      <c r="M940904" s="25"/>
    </row>
    <row r="940905" spans="1:13" ht="17.25" customHeight="1" x14ac:dyDescent="0.15">
      <c r="A940905" s="25"/>
      <c r="C940905" s="25"/>
      <c r="D940905" s="25"/>
      <c r="E940905" s="25"/>
      <c r="J940905" s="25"/>
      <c r="K940905" s="25"/>
      <c r="M940905" s="25"/>
    </row>
    <row r="940906" spans="1:13" ht="17.25" customHeight="1" x14ac:dyDescent="0.15">
      <c r="A940906" s="25"/>
      <c r="C940906" s="25"/>
      <c r="D940906" s="25"/>
      <c r="E940906" s="25"/>
      <c r="J940906" s="25"/>
      <c r="K940906" s="25"/>
      <c r="M940906" s="25"/>
    </row>
    <row r="940907" spans="1:13" ht="17.25" customHeight="1" x14ac:dyDescent="0.15">
      <c r="A940907" s="25"/>
      <c r="C940907" s="25"/>
      <c r="D940907" s="25"/>
      <c r="E940907" s="25"/>
      <c r="J940907" s="25"/>
      <c r="K940907" s="25"/>
      <c r="M940907" s="25"/>
    </row>
    <row r="940908" spans="1:13" ht="17.25" customHeight="1" x14ac:dyDescent="0.15">
      <c r="A940908" s="25"/>
      <c r="C940908" s="25"/>
      <c r="D940908" s="25"/>
      <c r="E940908" s="25"/>
      <c r="J940908" s="25"/>
      <c r="K940908" s="25"/>
      <c r="M940908" s="25"/>
    </row>
    <row r="940909" spans="1:13" ht="17.25" customHeight="1" x14ac:dyDescent="0.15">
      <c r="A940909" s="25"/>
      <c r="C940909" s="25"/>
      <c r="D940909" s="25"/>
      <c r="E940909" s="25"/>
      <c r="J940909" s="25"/>
      <c r="K940909" s="25"/>
      <c r="M940909" s="25"/>
    </row>
    <row r="940910" spans="1:13" ht="17.25" customHeight="1" x14ac:dyDescent="0.15">
      <c r="A940910" s="25"/>
      <c r="C940910" s="25"/>
      <c r="D940910" s="25"/>
      <c r="E940910" s="25"/>
      <c r="J940910" s="25"/>
      <c r="K940910" s="25"/>
      <c r="M940910" s="25"/>
    </row>
    <row r="940911" spans="1:13" ht="17.25" customHeight="1" x14ac:dyDescent="0.15">
      <c r="A940911" s="25"/>
      <c r="C940911" s="25"/>
      <c r="D940911" s="25"/>
      <c r="E940911" s="25"/>
      <c r="J940911" s="25"/>
      <c r="K940911" s="25"/>
      <c r="M940911" s="25"/>
    </row>
    <row r="940912" spans="1:13" ht="17.25" customHeight="1" x14ac:dyDescent="0.15">
      <c r="A940912" s="25"/>
      <c r="C940912" s="25"/>
      <c r="D940912" s="25"/>
      <c r="E940912" s="25"/>
      <c r="J940912" s="25"/>
      <c r="K940912" s="25"/>
      <c r="M940912" s="25"/>
    </row>
    <row r="940913" spans="1:13" ht="17.25" customHeight="1" x14ac:dyDescent="0.15">
      <c r="A940913" s="25"/>
      <c r="C940913" s="25"/>
      <c r="D940913" s="25"/>
      <c r="E940913" s="25"/>
      <c r="J940913" s="25"/>
      <c r="K940913" s="25"/>
      <c r="M940913" s="25"/>
    </row>
    <row r="940914" spans="1:13" ht="17.25" customHeight="1" x14ac:dyDescent="0.15">
      <c r="A940914" s="25"/>
      <c r="C940914" s="25"/>
      <c r="D940914" s="25"/>
      <c r="E940914" s="25"/>
      <c r="J940914" s="25"/>
      <c r="K940914" s="25"/>
      <c r="M940914" s="25"/>
    </row>
    <row r="940915" spans="1:13" ht="17.25" customHeight="1" x14ac:dyDescent="0.15">
      <c r="A940915" s="25"/>
      <c r="C940915" s="25"/>
      <c r="D940915" s="25"/>
      <c r="E940915" s="25"/>
      <c r="J940915" s="25"/>
      <c r="K940915" s="25"/>
      <c r="M940915" s="25"/>
    </row>
    <row r="940916" spans="1:13" ht="17.25" customHeight="1" x14ac:dyDescent="0.15">
      <c r="A940916" s="25"/>
      <c r="C940916" s="25"/>
      <c r="D940916" s="25"/>
      <c r="E940916" s="25"/>
      <c r="J940916" s="25"/>
      <c r="K940916" s="25"/>
      <c r="M940916" s="25"/>
    </row>
    <row r="940917" spans="1:13" ht="17.25" customHeight="1" x14ac:dyDescent="0.15">
      <c r="A940917" s="25"/>
      <c r="C940917" s="25"/>
      <c r="D940917" s="25"/>
      <c r="E940917" s="25"/>
      <c r="J940917" s="25"/>
      <c r="K940917" s="25"/>
      <c r="M940917" s="25"/>
    </row>
    <row r="940918" spans="1:13" ht="17.25" customHeight="1" x14ac:dyDescent="0.15">
      <c r="A940918" s="25"/>
      <c r="C940918" s="25"/>
      <c r="D940918" s="25"/>
      <c r="E940918" s="25"/>
      <c r="J940918" s="25"/>
      <c r="K940918" s="25"/>
      <c r="M940918" s="25"/>
    </row>
    <row r="940919" spans="1:13" ht="17.25" customHeight="1" x14ac:dyDescent="0.15">
      <c r="A940919" s="25"/>
      <c r="C940919" s="25"/>
      <c r="D940919" s="25"/>
      <c r="E940919" s="25"/>
      <c r="J940919" s="25"/>
      <c r="K940919" s="25"/>
      <c r="M940919" s="25"/>
    </row>
    <row r="940920" spans="1:13" ht="17.25" customHeight="1" x14ac:dyDescent="0.15">
      <c r="A940920" s="25"/>
      <c r="C940920" s="25"/>
      <c r="D940920" s="25"/>
      <c r="E940920" s="25"/>
      <c r="J940920" s="25"/>
      <c r="K940920" s="25"/>
      <c r="M940920" s="25"/>
    </row>
    <row r="940921" spans="1:13" ht="17.25" customHeight="1" x14ac:dyDescent="0.15">
      <c r="A940921" s="25"/>
      <c r="C940921" s="25"/>
      <c r="D940921" s="25"/>
      <c r="E940921" s="25"/>
      <c r="J940921" s="25"/>
      <c r="K940921" s="25"/>
      <c r="M940921" s="25"/>
    </row>
    <row r="940922" spans="1:13" ht="17.25" customHeight="1" x14ac:dyDescent="0.15">
      <c r="A940922" s="25"/>
      <c r="C940922" s="25"/>
      <c r="D940922" s="25"/>
      <c r="E940922" s="25"/>
      <c r="J940922" s="25"/>
      <c r="K940922" s="25"/>
      <c r="M940922" s="25"/>
    </row>
    <row r="940923" spans="1:13" ht="17.25" customHeight="1" x14ac:dyDescent="0.15">
      <c r="A940923" s="25"/>
      <c r="C940923" s="25"/>
      <c r="D940923" s="25"/>
      <c r="E940923" s="25"/>
      <c r="J940923" s="25"/>
      <c r="K940923" s="25"/>
      <c r="M940923" s="25"/>
    </row>
    <row r="940924" spans="1:13" ht="17.25" customHeight="1" x14ac:dyDescent="0.15">
      <c r="A940924" s="25"/>
      <c r="C940924" s="25"/>
      <c r="D940924" s="25"/>
      <c r="E940924" s="25"/>
      <c r="J940924" s="25"/>
      <c r="K940924" s="25"/>
      <c r="M940924" s="25"/>
    </row>
    <row r="940925" spans="1:13" ht="17.25" customHeight="1" x14ac:dyDescent="0.15">
      <c r="A940925" s="25"/>
      <c r="C940925" s="25"/>
      <c r="D940925" s="25"/>
      <c r="E940925" s="25"/>
      <c r="J940925" s="25"/>
      <c r="K940925" s="25"/>
      <c r="M940925" s="25"/>
    </row>
    <row r="940926" spans="1:13" ht="17.25" customHeight="1" x14ac:dyDescent="0.15">
      <c r="A940926" s="25"/>
      <c r="C940926" s="25"/>
      <c r="D940926" s="25"/>
      <c r="E940926" s="25"/>
      <c r="J940926" s="25"/>
      <c r="K940926" s="25"/>
      <c r="M940926" s="25"/>
    </row>
    <row r="940927" spans="1:13" ht="17.25" customHeight="1" x14ac:dyDescent="0.15">
      <c r="A940927" s="25"/>
      <c r="C940927" s="25"/>
      <c r="D940927" s="25"/>
      <c r="E940927" s="25"/>
      <c r="J940927" s="25"/>
      <c r="K940927" s="25"/>
      <c r="M940927" s="25"/>
    </row>
    <row r="940928" spans="1:13" ht="17.25" customHeight="1" x14ac:dyDescent="0.15">
      <c r="A940928" s="25"/>
      <c r="C940928" s="25"/>
      <c r="D940928" s="25"/>
      <c r="E940928" s="25"/>
      <c r="J940928" s="25"/>
      <c r="K940928" s="25"/>
      <c r="M940928" s="25"/>
    </row>
    <row r="940929" spans="1:13" ht="17.25" customHeight="1" x14ac:dyDescent="0.15">
      <c r="A940929" s="25"/>
      <c r="C940929" s="25"/>
      <c r="D940929" s="25"/>
      <c r="E940929" s="25"/>
      <c r="J940929" s="25"/>
      <c r="K940929" s="25"/>
      <c r="M940929" s="25"/>
    </row>
    <row r="940930" spans="1:13" ht="17.25" customHeight="1" x14ac:dyDescent="0.15">
      <c r="A940930" s="25"/>
      <c r="C940930" s="25"/>
      <c r="D940930" s="25"/>
      <c r="E940930" s="25"/>
      <c r="J940930" s="25"/>
      <c r="K940930" s="25"/>
      <c r="M940930" s="25"/>
    </row>
    <row r="940931" spans="1:13" ht="17.25" customHeight="1" x14ac:dyDescent="0.15">
      <c r="A940931" s="25"/>
      <c r="C940931" s="25"/>
      <c r="D940931" s="25"/>
      <c r="E940931" s="25"/>
      <c r="J940931" s="25"/>
      <c r="K940931" s="25"/>
      <c r="M940931" s="25"/>
    </row>
    <row r="940932" spans="1:13" ht="17.25" customHeight="1" x14ac:dyDescent="0.15">
      <c r="A940932" s="25"/>
      <c r="C940932" s="25"/>
      <c r="D940932" s="25"/>
      <c r="E940932" s="25"/>
      <c r="J940932" s="25"/>
      <c r="K940932" s="25"/>
      <c r="M940932" s="25"/>
    </row>
    <row r="940933" spans="1:13" ht="17.25" customHeight="1" x14ac:dyDescent="0.15">
      <c r="A940933" s="25"/>
      <c r="C940933" s="25"/>
      <c r="D940933" s="25"/>
      <c r="E940933" s="25"/>
      <c r="J940933" s="25"/>
      <c r="K940933" s="25"/>
      <c r="M940933" s="25"/>
    </row>
    <row r="940934" spans="1:13" ht="17.25" customHeight="1" x14ac:dyDescent="0.15">
      <c r="A940934" s="25"/>
      <c r="C940934" s="25"/>
      <c r="D940934" s="25"/>
      <c r="E940934" s="25"/>
      <c r="J940934" s="25"/>
      <c r="K940934" s="25"/>
      <c r="M940934" s="25"/>
    </row>
    <row r="940935" spans="1:13" ht="17.25" customHeight="1" x14ac:dyDescent="0.15">
      <c r="A940935" s="25"/>
      <c r="C940935" s="25"/>
      <c r="D940935" s="25"/>
      <c r="E940935" s="25"/>
      <c r="J940935" s="25"/>
      <c r="K940935" s="25"/>
      <c r="M940935" s="25"/>
    </row>
    <row r="940936" spans="1:13" ht="17.25" customHeight="1" x14ac:dyDescent="0.15">
      <c r="A940936" s="25"/>
      <c r="C940936" s="25"/>
      <c r="D940936" s="25"/>
      <c r="E940936" s="25"/>
      <c r="J940936" s="25"/>
      <c r="K940936" s="25"/>
      <c r="M940936" s="25"/>
    </row>
    <row r="940937" spans="1:13" ht="17.25" customHeight="1" x14ac:dyDescent="0.15">
      <c r="A940937" s="25"/>
      <c r="C940937" s="25"/>
      <c r="D940937" s="25"/>
      <c r="E940937" s="25"/>
      <c r="J940937" s="25"/>
      <c r="K940937" s="25"/>
      <c r="M940937" s="25"/>
    </row>
    <row r="940938" spans="1:13" ht="17.25" customHeight="1" x14ac:dyDescent="0.15">
      <c r="A940938" s="25"/>
      <c r="C940938" s="25"/>
      <c r="D940938" s="25"/>
      <c r="E940938" s="25"/>
      <c r="J940938" s="25"/>
      <c r="K940938" s="25"/>
      <c r="M940938" s="25"/>
    </row>
    <row r="940939" spans="1:13" ht="17.25" customHeight="1" x14ac:dyDescent="0.15">
      <c r="A940939" s="25"/>
      <c r="C940939" s="25"/>
      <c r="D940939" s="25"/>
      <c r="E940939" s="25"/>
      <c r="J940939" s="25"/>
      <c r="K940939" s="25"/>
      <c r="M940939" s="25"/>
    </row>
    <row r="940940" spans="1:13" ht="17.25" customHeight="1" x14ac:dyDescent="0.15">
      <c r="A940940" s="25"/>
      <c r="C940940" s="25"/>
      <c r="D940940" s="25"/>
      <c r="E940940" s="25"/>
      <c r="J940940" s="25"/>
      <c r="K940940" s="25"/>
      <c r="M940940" s="25"/>
    </row>
    <row r="940941" spans="1:13" ht="17.25" customHeight="1" x14ac:dyDescent="0.15">
      <c r="A940941" s="25"/>
      <c r="C940941" s="25"/>
      <c r="D940941" s="25"/>
      <c r="E940941" s="25"/>
      <c r="J940941" s="25"/>
      <c r="K940941" s="25"/>
      <c r="M940941" s="25"/>
    </row>
    <row r="940942" spans="1:13" ht="17.25" customHeight="1" x14ac:dyDescent="0.15">
      <c r="A940942" s="25"/>
      <c r="C940942" s="25"/>
      <c r="D940942" s="25"/>
      <c r="E940942" s="25"/>
      <c r="J940942" s="25"/>
      <c r="K940942" s="25"/>
      <c r="M940942" s="25"/>
    </row>
    <row r="940943" spans="1:13" ht="17.25" customHeight="1" x14ac:dyDescent="0.15">
      <c r="A940943" s="25"/>
      <c r="C940943" s="25"/>
      <c r="D940943" s="25"/>
      <c r="E940943" s="25"/>
      <c r="J940943" s="25"/>
      <c r="K940943" s="25"/>
      <c r="M940943" s="25"/>
    </row>
    <row r="940944" spans="1:13" ht="17.25" customHeight="1" x14ac:dyDescent="0.15">
      <c r="A940944" s="25"/>
      <c r="C940944" s="25"/>
      <c r="D940944" s="25"/>
      <c r="E940944" s="25"/>
      <c r="J940944" s="25"/>
      <c r="K940944" s="25"/>
      <c r="M940944" s="25"/>
    </row>
    <row r="940945" spans="1:13" ht="17.25" customHeight="1" x14ac:dyDescent="0.15">
      <c r="A940945" s="25"/>
      <c r="C940945" s="25"/>
      <c r="D940945" s="25"/>
      <c r="E940945" s="25"/>
      <c r="J940945" s="25"/>
      <c r="K940945" s="25"/>
      <c r="M940945" s="25"/>
    </row>
    <row r="940946" spans="1:13" ht="17.25" customHeight="1" x14ac:dyDescent="0.15">
      <c r="A940946" s="25"/>
      <c r="C940946" s="25"/>
      <c r="D940946" s="25"/>
      <c r="E940946" s="25"/>
      <c r="J940946" s="25"/>
      <c r="K940946" s="25"/>
      <c r="M940946" s="25"/>
    </row>
    <row r="940947" spans="1:13" ht="17.25" customHeight="1" x14ac:dyDescent="0.15">
      <c r="A940947" s="25"/>
      <c r="C940947" s="25"/>
      <c r="D940947" s="25"/>
      <c r="E940947" s="25"/>
      <c r="J940947" s="25"/>
      <c r="K940947" s="25"/>
      <c r="M940947" s="25"/>
    </row>
    <row r="940948" spans="1:13" ht="17.25" customHeight="1" x14ac:dyDescent="0.15">
      <c r="A940948" s="25"/>
      <c r="C940948" s="25"/>
      <c r="D940948" s="25"/>
      <c r="E940948" s="25"/>
      <c r="J940948" s="25"/>
      <c r="K940948" s="25"/>
      <c r="M940948" s="25"/>
    </row>
    <row r="940949" spans="1:13" ht="17.25" customHeight="1" x14ac:dyDescent="0.15">
      <c r="A940949" s="25"/>
      <c r="C940949" s="25"/>
      <c r="D940949" s="25"/>
      <c r="E940949" s="25"/>
      <c r="J940949" s="25"/>
      <c r="K940949" s="25"/>
      <c r="M940949" s="25"/>
    </row>
    <row r="940950" spans="1:13" ht="17.25" customHeight="1" x14ac:dyDescent="0.15">
      <c r="A940950" s="25"/>
      <c r="C940950" s="25"/>
      <c r="D940950" s="25"/>
      <c r="E940950" s="25"/>
      <c r="J940950" s="25"/>
      <c r="K940950" s="25"/>
      <c r="M940950" s="25"/>
    </row>
    <row r="940951" spans="1:13" ht="17.25" customHeight="1" x14ac:dyDescent="0.15">
      <c r="A940951" s="25"/>
      <c r="C940951" s="25"/>
      <c r="D940951" s="25"/>
      <c r="E940951" s="25"/>
      <c r="J940951" s="25"/>
      <c r="K940951" s="25"/>
      <c r="M940951" s="25"/>
    </row>
    <row r="940952" spans="1:13" ht="17.25" customHeight="1" x14ac:dyDescent="0.15">
      <c r="A940952" s="25"/>
      <c r="C940952" s="25"/>
      <c r="D940952" s="25"/>
      <c r="E940952" s="25"/>
      <c r="J940952" s="25"/>
      <c r="K940952" s="25"/>
      <c r="M940952" s="25"/>
    </row>
    <row r="940953" spans="1:13" ht="17.25" customHeight="1" x14ac:dyDescent="0.15">
      <c r="A940953" s="25"/>
      <c r="C940953" s="25"/>
      <c r="D940953" s="25"/>
      <c r="E940953" s="25"/>
      <c r="J940953" s="25"/>
      <c r="K940953" s="25"/>
      <c r="M940953" s="25"/>
    </row>
    <row r="940954" spans="1:13" ht="17.25" customHeight="1" x14ac:dyDescent="0.15">
      <c r="A940954" s="25"/>
      <c r="C940954" s="25"/>
      <c r="D940954" s="25"/>
      <c r="E940954" s="25"/>
      <c r="J940954" s="25"/>
      <c r="K940954" s="25"/>
      <c r="M940954" s="25"/>
    </row>
    <row r="940955" spans="1:13" ht="17.25" customHeight="1" x14ac:dyDescent="0.15">
      <c r="A940955" s="25"/>
      <c r="C940955" s="25"/>
      <c r="D940955" s="25"/>
      <c r="E940955" s="25"/>
      <c r="J940955" s="25"/>
      <c r="K940955" s="25"/>
      <c r="M940955" s="25"/>
    </row>
    <row r="940956" spans="1:13" ht="17.25" customHeight="1" x14ac:dyDescent="0.15">
      <c r="A940956" s="25"/>
      <c r="C940956" s="25"/>
      <c r="D940956" s="25"/>
      <c r="E940956" s="25"/>
      <c r="J940956" s="25"/>
      <c r="K940956" s="25"/>
      <c r="M940956" s="25"/>
    </row>
    <row r="940957" spans="1:13" ht="17.25" customHeight="1" x14ac:dyDescent="0.15">
      <c r="A940957" s="25"/>
      <c r="C940957" s="25"/>
      <c r="D940957" s="25"/>
      <c r="E940957" s="25"/>
      <c r="J940957" s="25"/>
      <c r="K940957" s="25"/>
      <c r="M940957" s="25"/>
    </row>
    <row r="940958" spans="1:13" ht="17.25" customHeight="1" x14ac:dyDescent="0.15">
      <c r="A940958" s="25"/>
      <c r="C940958" s="25"/>
      <c r="D940958" s="25"/>
      <c r="E940958" s="25"/>
      <c r="J940958" s="25"/>
      <c r="K940958" s="25"/>
      <c r="M940958" s="25"/>
    </row>
    <row r="940959" spans="1:13" ht="17.25" customHeight="1" x14ac:dyDescent="0.15">
      <c r="A940959" s="25"/>
      <c r="C940959" s="25"/>
      <c r="D940959" s="25"/>
      <c r="E940959" s="25"/>
      <c r="J940959" s="25"/>
      <c r="K940959" s="25"/>
      <c r="M940959" s="25"/>
    </row>
    <row r="940960" spans="1:13" ht="17.25" customHeight="1" x14ac:dyDescent="0.15">
      <c r="A940960" s="25"/>
      <c r="C940960" s="25"/>
      <c r="D940960" s="25"/>
      <c r="E940960" s="25"/>
      <c r="J940960" s="25"/>
      <c r="K940960" s="25"/>
      <c r="M940960" s="25"/>
    </row>
    <row r="940961" spans="1:13" ht="17.25" customHeight="1" x14ac:dyDescent="0.15">
      <c r="A940961" s="25"/>
      <c r="C940961" s="25"/>
      <c r="D940961" s="25"/>
      <c r="E940961" s="25"/>
      <c r="J940961" s="25"/>
      <c r="K940961" s="25"/>
      <c r="M940961" s="25"/>
    </row>
    <row r="940962" spans="1:13" ht="17.25" customHeight="1" x14ac:dyDescent="0.15">
      <c r="A940962" s="25"/>
      <c r="C940962" s="25"/>
      <c r="D940962" s="25"/>
      <c r="E940962" s="25"/>
      <c r="J940962" s="25"/>
      <c r="K940962" s="25"/>
      <c r="M940962" s="25"/>
    </row>
    <row r="940963" spans="1:13" ht="17.25" customHeight="1" x14ac:dyDescent="0.15">
      <c r="A940963" s="25"/>
      <c r="C940963" s="25"/>
      <c r="D940963" s="25"/>
      <c r="E940963" s="25"/>
      <c r="J940963" s="25"/>
      <c r="K940963" s="25"/>
      <c r="M940963" s="25"/>
    </row>
    <row r="940964" spans="1:13" ht="17.25" customHeight="1" x14ac:dyDescent="0.15">
      <c r="A940964" s="25"/>
      <c r="C940964" s="25"/>
      <c r="D940964" s="25"/>
      <c r="E940964" s="25"/>
      <c r="J940964" s="25"/>
      <c r="K940964" s="25"/>
      <c r="M940964" s="25"/>
    </row>
    <row r="940965" spans="1:13" ht="17.25" customHeight="1" x14ac:dyDescent="0.15">
      <c r="A940965" s="25"/>
      <c r="C940965" s="25"/>
      <c r="D940965" s="25"/>
      <c r="E940965" s="25"/>
      <c r="J940965" s="25"/>
      <c r="K940965" s="25"/>
      <c r="M940965" s="25"/>
    </row>
    <row r="940966" spans="1:13" ht="17.25" customHeight="1" x14ac:dyDescent="0.15">
      <c r="A940966" s="25"/>
      <c r="C940966" s="25"/>
      <c r="D940966" s="25"/>
      <c r="E940966" s="25"/>
      <c r="J940966" s="25"/>
      <c r="K940966" s="25"/>
      <c r="M940966" s="25"/>
    </row>
    <row r="940967" spans="1:13" ht="17.25" customHeight="1" x14ac:dyDescent="0.15">
      <c r="A940967" s="25"/>
      <c r="C940967" s="25"/>
      <c r="D940967" s="25"/>
      <c r="E940967" s="25"/>
      <c r="J940967" s="25"/>
      <c r="K940967" s="25"/>
      <c r="M940967" s="25"/>
    </row>
    <row r="940968" spans="1:13" ht="17.25" customHeight="1" x14ac:dyDescent="0.15">
      <c r="A940968" s="25"/>
      <c r="C940968" s="25"/>
      <c r="D940968" s="25"/>
      <c r="E940968" s="25"/>
      <c r="J940968" s="25"/>
      <c r="K940968" s="25"/>
      <c r="M940968" s="25"/>
    </row>
    <row r="940969" spans="1:13" ht="17.25" customHeight="1" x14ac:dyDescent="0.15">
      <c r="A940969" s="25"/>
      <c r="C940969" s="25"/>
      <c r="D940969" s="25"/>
      <c r="E940969" s="25"/>
      <c r="J940969" s="25"/>
      <c r="K940969" s="25"/>
      <c r="M940969" s="25"/>
    </row>
    <row r="940970" spans="1:13" ht="17.25" customHeight="1" x14ac:dyDescent="0.15">
      <c r="A940970" s="25"/>
      <c r="C940970" s="25"/>
      <c r="D940970" s="25"/>
      <c r="E940970" s="25"/>
      <c r="J940970" s="25"/>
      <c r="K940970" s="25"/>
      <c r="M940970" s="25"/>
    </row>
    <row r="940971" spans="1:13" ht="17.25" customHeight="1" x14ac:dyDescent="0.15">
      <c r="A940971" s="25"/>
      <c r="C940971" s="25"/>
      <c r="D940971" s="25"/>
      <c r="E940971" s="25"/>
      <c r="J940971" s="25"/>
      <c r="K940971" s="25"/>
      <c r="M940971" s="25"/>
    </row>
    <row r="940972" spans="1:13" ht="17.25" customHeight="1" x14ac:dyDescent="0.15">
      <c r="A940972" s="25"/>
      <c r="C940972" s="25"/>
      <c r="D940972" s="25"/>
      <c r="E940972" s="25"/>
      <c r="J940972" s="25"/>
      <c r="K940972" s="25"/>
      <c r="M940972" s="25"/>
    </row>
    <row r="940973" spans="1:13" ht="17.25" customHeight="1" x14ac:dyDescent="0.15">
      <c r="A940973" s="25"/>
      <c r="C940973" s="25"/>
      <c r="D940973" s="25"/>
      <c r="E940973" s="25"/>
      <c r="J940973" s="25"/>
      <c r="K940973" s="25"/>
      <c r="M940973" s="25"/>
    </row>
    <row r="940974" spans="1:13" ht="17.25" customHeight="1" x14ac:dyDescent="0.15">
      <c r="A940974" s="25"/>
      <c r="C940974" s="25"/>
      <c r="D940974" s="25"/>
      <c r="E940974" s="25"/>
      <c r="J940974" s="25"/>
      <c r="K940974" s="25"/>
      <c r="M940974" s="25"/>
    </row>
    <row r="940975" spans="1:13" ht="17.25" customHeight="1" x14ac:dyDescent="0.15">
      <c r="A940975" s="25"/>
      <c r="C940975" s="25"/>
      <c r="D940975" s="25"/>
      <c r="E940975" s="25"/>
      <c r="J940975" s="25"/>
      <c r="K940975" s="25"/>
      <c r="M940975" s="25"/>
    </row>
    <row r="940976" spans="1:13" ht="17.25" customHeight="1" x14ac:dyDescent="0.15">
      <c r="A940976" s="25"/>
      <c r="C940976" s="25"/>
      <c r="D940976" s="25"/>
      <c r="E940976" s="25"/>
      <c r="J940976" s="25"/>
      <c r="K940976" s="25"/>
      <c r="M940976" s="25"/>
    </row>
    <row r="940977" spans="1:13" ht="17.25" customHeight="1" x14ac:dyDescent="0.15">
      <c r="A940977" s="25"/>
      <c r="C940977" s="25"/>
      <c r="D940977" s="25"/>
      <c r="E940977" s="25"/>
      <c r="J940977" s="25"/>
      <c r="K940977" s="25"/>
      <c r="M940977" s="25"/>
    </row>
    <row r="940978" spans="1:13" ht="17.25" customHeight="1" x14ac:dyDescent="0.15">
      <c r="A940978" s="25"/>
      <c r="C940978" s="25"/>
      <c r="D940978" s="25"/>
      <c r="E940978" s="25"/>
      <c r="J940978" s="25"/>
      <c r="K940978" s="25"/>
      <c r="M940978" s="25"/>
    </row>
    <row r="940979" spans="1:13" ht="17.25" customHeight="1" x14ac:dyDescent="0.15">
      <c r="A940979" s="25"/>
      <c r="C940979" s="25"/>
      <c r="D940979" s="25"/>
      <c r="E940979" s="25"/>
      <c r="J940979" s="25"/>
      <c r="K940979" s="25"/>
      <c r="M940979" s="25"/>
    </row>
    <row r="940980" spans="1:13" ht="17.25" customHeight="1" x14ac:dyDescent="0.15">
      <c r="A940980" s="25"/>
      <c r="C940980" s="25"/>
      <c r="D940980" s="25"/>
      <c r="E940980" s="25"/>
      <c r="J940980" s="25"/>
      <c r="K940980" s="25"/>
      <c r="M940980" s="25"/>
    </row>
    <row r="940981" spans="1:13" ht="17.25" customHeight="1" x14ac:dyDescent="0.15">
      <c r="A940981" s="25"/>
      <c r="C940981" s="25"/>
      <c r="D940981" s="25"/>
      <c r="E940981" s="25"/>
      <c r="J940981" s="25"/>
      <c r="K940981" s="25"/>
      <c r="M940981" s="25"/>
    </row>
    <row r="940982" spans="1:13" ht="17.25" customHeight="1" x14ac:dyDescent="0.15">
      <c r="A940982" s="25"/>
      <c r="C940982" s="25"/>
      <c r="D940982" s="25"/>
      <c r="E940982" s="25"/>
      <c r="J940982" s="25"/>
      <c r="K940982" s="25"/>
      <c r="M940982" s="25"/>
    </row>
    <row r="940983" spans="1:13" ht="17.25" customHeight="1" x14ac:dyDescent="0.15">
      <c r="A940983" s="25"/>
      <c r="C940983" s="25"/>
      <c r="D940983" s="25"/>
      <c r="E940983" s="25"/>
      <c r="J940983" s="25"/>
      <c r="K940983" s="25"/>
      <c r="M940983" s="25"/>
    </row>
    <row r="940984" spans="1:13" ht="17.25" customHeight="1" x14ac:dyDescent="0.15">
      <c r="A940984" s="25"/>
      <c r="C940984" s="25"/>
      <c r="D940984" s="25"/>
      <c r="E940984" s="25"/>
      <c r="J940984" s="25"/>
      <c r="K940984" s="25"/>
      <c r="M940984" s="25"/>
    </row>
    <row r="940985" spans="1:13" ht="17.25" customHeight="1" x14ac:dyDescent="0.15">
      <c r="A940985" s="25"/>
      <c r="C940985" s="25"/>
      <c r="D940985" s="25"/>
      <c r="E940985" s="25"/>
      <c r="J940985" s="25"/>
      <c r="K940985" s="25"/>
      <c r="M940985" s="25"/>
    </row>
    <row r="940986" spans="1:13" ht="17.25" customHeight="1" x14ac:dyDescent="0.15">
      <c r="A940986" s="25"/>
      <c r="C940986" s="25"/>
      <c r="D940986" s="25"/>
      <c r="E940986" s="25"/>
      <c r="J940986" s="25"/>
      <c r="K940986" s="25"/>
      <c r="M940986" s="25"/>
    </row>
    <row r="940987" spans="1:13" ht="17.25" customHeight="1" x14ac:dyDescent="0.15">
      <c r="A940987" s="25"/>
      <c r="C940987" s="25"/>
      <c r="D940987" s="25"/>
      <c r="E940987" s="25"/>
      <c r="J940987" s="25"/>
      <c r="K940987" s="25"/>
      <c r="M940987" s="25"/>
    </row>
    <row r="940988" spans="1:13" ht="17.25" customHeight="1" x14ac:dyDescent="0.15">
      <c r="A940988" s="25"/>
      <c r="C940988" s="25"/>
      <c r="D940988" s="25"/>
      <c r="E940988" s="25"/>
      <c r="J940988" s="25"/>
      <c r="K940988" s="25"/>
      <c r="M940988" s="25"/>
    </row>
    <row r="940989" spans="1:13" ht="17.25" customHeight="1" x14ac:dyDescent="0.15">
      <c r="A940989" s="25"/>
      <c r="C940989" s="25"/>
      <c r="D940989" s="25"/>
      <c r="E940989" s="25"/>
      <c r="J940989" s="25"/>
      <c r="K940989" s="25"/>
      <c r="M940989" s="25"/>
    </row>
    <row r="940990" spans="1:13" ht="17.25" customHeight="1" x14ac:dyDescent="0.15">
      <c r="A940990" s="25"/>
      <c r="C940990" s="25"/>
      <c r="D940990" s="25"/>
      <c r="E940990" s="25"/>
      <c r="J940990" s="25"/>
      <c r="K940990" s="25"/>
      <c r="M940990" s="25"/>
    </row>
    <row r="940991" spans="1:13" ht="17.25" customHeight="1" x14ac:dyDescent="0.15">
      <c r="A940991" s="25"/>
      <c r="C940991" s="25"/>
      <c r="D940991" s="25"/>
      <c r="E940991" s="25"/>
      <c r="J940991" s="25"/>
      <c r="K940991" s="25"/>
      <c r="M940991" s="25"/>
    </row>
    <row r="940992" spans="1:13" ht="17.25" customHeight="1" x14ac:dyDescent="0.15">
      <c r="A940992" s="25"/>
      <c r="C940992" s="25"/>
      <c r="D940992" s="25"/>
      <c r="E940992" s="25"/>
      <c r="J940992" s="25"/>
      <c r="K940992" s="25"/>
      <c r="M940992" s="25"/>
    </row>
    <row r="940993" spans="1:13" ht="17.25" customHeight="1" x14ac:dyDescent="0.15">
      <c r="A940993" s="25"/>
      <c r="C940993" s="25"/>
      <c r="D940993" s="25"/>
      <c r="E940993" s="25"/>
      <c r="J940993" s="25"/>
      <c r="K940993" s="25"/>
      <c r="M940993" s="25"/>
    </row>
    <row r="940994" spans="1:13" ht="17.25" customHeight="1" x14ac:dyDescent="0.15">
      <c r="A940994" s="25"/>
      <c r="C940994" s="25"/>
      <c r="D940994" s="25"/>
      <c r="E940994" s="25"/>
      <c r="J940994" s="25"/>
      <c r="K940994" s="25"/>
      <c r="M940994" s="25"/>
    </row>
    <row r="940995" spans="1:13" ht="17.25" customHeight="1" x14ac:dyDescent="0.15">
      <c r="A940995" s="25"/>
      <c r="C940995" s="25"/>
      <c r="D940995" s="25"/>
      <c r="E940995" s="25"/>
      <c r="J940995" s="25"/>
      <c r="K940995" s="25"/>
      <c r="M940995" s="25"/>
    </row>
    <row r="940996" spans="1:13" ht="17.25" customHeight="1" x14ac:dyDescent="0.15">
      <c r="A940996" s="25"/>
      <c r="C940996" s="25"/>
      <c r="D940996" s="25"/>
      <c r="E940996" s="25"/>
      <c r="J940996" s="25"/>
      <c r="K940996" s="25"/>
      <c r="M940996" s="25"/>
    </row>
    <row r="940997" spans="1:13" ht="17.25" customHeight="1" x14ac:dyDescent="0.15">
      <c r="A940997" s="25"/>
      <c r="C940997" s="25"/>
      <c r="D940997" s="25"/>
      <c r="E940997" s="25"/>
      <c r="J940997" s="25"/>
      <c r="K940997" s="25"/>
      <c r="M940997" s="25"/>
    </row>
    <row r="940998" spans="1:13" ht="17.25" customHeight="1" x14ac:dyDescent="0.15">
      <c r="A940998" s="25"/>
      <c r="C940998" s="25"/>
      <c r="D940998" s="25"/>
      <c r="E940998" s="25"/>
      <c r="J940998" s="25"/>
      <c r="K940998" s="25"/>
      <c r="M940998" s="25"/>
    </row>
    <row r="940999" spans="1:13" ht="17.25" customHeight="1" x14ac:dyDescent="0.15">
      <c r="A940999" s="25"/>
      <c r="C940999" s="25"/>
      <c r="D940999" s="25"/>
      <c r="E940999" s="25"/>
      <c r="J940999" s="25"/>
      <c r="K940999" s="25"/>
      <c r="M940999" s="25"/>
    </row>
    <row r="941000" spans="1:13" ht="17.25" customHeight="1" x14ac:dyDescent="0.15">
      <c r="A941000" s="25"/>
      <c r="C941000" s="25"/>
      <c r="D941000" s="25"/>
      <c r="E941000" s="25"/>
      <c r="J941000" s="25"/>
      <c r="K941000" s="25"/>
      <c r="M941000" s="25"/>
    </row>
    <row r="941001" spans="1:13" ht="17.25" customHeight="1" x14ac:dyDescent="0.15">
      <c r="A941001" s="25"/>
      <c r="C941001" s="25"/>
      <c r="D941001" s="25"/>
      <c r="E941001" s="25"/>
      <c r="J941001" s="25"/>
      <c r="K941001" s="25"/>
      <c r="M941001" s="25"/>
    </row>
    <row r="941002" spans="1:13" ht="17.25" customHeight="1" x14ac:dyDescent="0.15">
      <c r="A941002" s="25"/>
      <c r="C941002" s="25"/>
      <c r="D941002" s="25"/>
      <c r="E941002" s="25"/>
      <c r="J941002" s="25"/>
      <c r="K941002" s="25"/>
      <c r="M941002" s="25"/>
    </row>
    <row r="941003" spans="1:13" ht="17.25" customHeight="1" x14ac:dyDescent="0.15">
      <c r="A941003" s="25"/>
      <c r="C941003" s="25"/>
      <c r="D941003" s="25"/>
      <c r="E941003" s="25"/>
      <c r="J941003" s="25"/>
      <c r="K941003" s="25"/>
      <c r="M941003" s="25"/>
    </row>
    <row r="941004" spans="1:13" ht="17.25" customHeight="1" x14ac:dyDescent="0.15">
      <c r="A941004" s="25"/>
      <c r="C941004" s="25"/>
      <c r="D941004" s="25"/>
      <c r="E941004" s="25"/>
      <c r="J941004" s="25"/>
      <c r="K941004" s="25"/>
      <c r="M941004" s="25"/>
    </row>
    <row r="941005" spans="1:13" ht="17.25" customHeight="1" x14ac:dyDescent="0.15">
      <c r="A941005" s="25"/>
      <c r="C941005" s="25"/>
      <c r="D941005" s="25"/>
      <c r="E941005" s="25"/>
      <c r="J941005" s="25"/>
      <c r="K941005" s="25"/>
      <c r="M941005" s="25"/>
    </row>
    <row r="941006" spans="1:13" ht="17.25" customHeight="1" x14ac:dyDescent="0.15">
      <c r="A941006" s="25"/>
      <c r="C941006" s="25"/>
      <c r="D941006" s="25"/>
      <c r="E941006" s="25"/>
      <c r="J941006" s="25"/>
      <c r="K941006" s="25"/>
      <c r="M941006" s="25"/>
    </row>
    <row r="941007" spans="1:13" ht="17.25" customHeight="1" x14ac:dyDescent="0.15">
      <c r="A941007" s="25"/>
      <c r="C941007" s="25"/>
      <c r="D941007" s="25"/>
      <c r="E941007" s="25"/>
      <c r="J941007" s="25"/>
      <c r="K941007" s="25"/>
      <c r="M941007" s="25"/>
    </row>
    <row r="941008" spans="1:13" ht="17.25" customHeight="1" x14ac:dyDescent="0.15">
      <c r="A941008" s="25"/>
      <c r="C941008" s="25"/>
      <c r="D941008" s="25"/>
      <c r="E941008" s="25"/>
      <c r="J941008" s="25"/>
      <c r="K941008" s="25"/>
      <c r="M941008" s="25"/>
    </row>
    <row r="941009" spans="1:13" ht="17.25" customHeight="1" x14ac:dyDescent="0.15">
      <c r="A941009" s="25"/>
      <c r="C941009" s="25"/>
      <c r="D941009" s="25"/>
      <c r="E941009" s="25"/>
      <c r="J941009" s="25"/>
      <c r="K941009" s="25"/>
      <c r="M941009" s="25"/>
    </row>
    <row r="941010" spans="1:13" ht="17.25" customHeight="1" x14ac:dyDescent="0.15">
      <c r="A941010" s="25"/>
      <c r="C941010" s="25"/>
      <c r="D941010" s="25"/>
      <c r="E941010" s="25"/>
      <c r="J941010" s="25"/>
      <c r="K941010" s="25"/>
      <c r="M941010" s="25"/>
    </row>
    <row r="941011" spans="1:13" ht="17.25" customHeight="1" x14ac:dyDescent="0.15">
      <c r="A941011" s="25"/>
      <c r="C941011" s="25"/>
      <c r="D941011" s="25"/>
      <c r="E941011" s="25"/>
      <c r="J941011" s="25"/>
      <c r="K941011" s="25"/>
      <c r="M941011" s="25"/>
    </row>
    <row r="941012" spans="1:13" ht="17.25" customHeight="1" x14ac:dyDescent="0.15">
      <c r="A941012" s="25"/>
      <c r="C941012" s="25"/>
      <c r="D941012" s="25"/>
      <c r="E941012" s="25"/>
      <c r="J941012" s="25"/>
      <c r="K941012" s="25"/>
      <c r="M941012" s="25"/>
    </row>
    <row r="941013" spans="1:13" ht="17.25" customHeight="1" x14ac:dyDescent="0.15">
      <c r="A941013" s="25"/>
      <c r="C941013" s="25"/>
      <c r="D941013" s="25"/>
      <c r="E941013" s="25"/>
      <c r="J941013" s="25"/>
      <c r="K941013" s="25"/>
      <c r="M941013" s="25"/>
    </row>
    <row r="941014" spans="1:13" ht="17.25" customHeight="1" x14ac:dyDescent="0.15">
      <c r="A941014" s="25"/>
      <c r="C941014" s="25"/>
      <c r="D941014" s="25"/>
      <c r="E941014" s="25"/>
      <c r="J941014" s="25"/>
      <c r="K941014" s="25"/>
      <c r="M941014" s="25"/>
    </row>
    <row r="941015" spans="1:13" ht="17.25" customHeight="1" x14ac:dyDescent="0.15">
      <c r="A941015" s="25"/>
      <c r="C941015" s="25"/>
      <c r="D941015" s="25"/>
      <c r="E941015" s="25"/>
      <c r="J941015" s="25"/>
      <c r="K941015" s="25"/>
      <c r="M941015" s="25"/>
    </row>
    <row r="941016" spans="1:13" ht="17.25" customHeight="1" x14ac:dyDescent="0.15">
      <c r="A941016" s="25"/>
      <c r="C941016" s="25"/>
      <c r="D941016" s="25"/>
      <c r="E941016" s="25"/>
      <c r="J941016" s="25"/>
      <c r="K941016" s="25"/>
      <c r="M941016" s="25"/>
    </row>
    <row r="941017" spans="1:13" ht="17.25" customHeight="1" x14ac:dyDescent="0.15">
      <c r="A941017" s="25"/>
      <c r="C941017" s="25"/>
      <c r="D941017" s="25"/>
      <c r="E941017" s="25"/>
      <c r="J941017" s="25"/>
      <c r="K941017" s="25"/>
      <c r="M941017" s="25"/>
    </row>
    <row r="941018" spans="1:13" ht="17.25" customHeight="1" x14ac:dyDescent="0.15">
      <c r="A941018" s="25"/>
      <c r="C941018" s="25"/>
      <c r="D941018" s="25"/>
      <c r="E941018" s="25"/>
      <c r="J941018" s="25"/>
      <c r="K941018" s="25"/>
      <c r="M941018" s="25"/>
    </row>
    <row r="941019" spans="1:13" ht="17.25" customHeight="1" x14ac:dyDescent="0.15">
      <c r="A941019" s="25"/>
      <c r="C941019" s="25"/>
      <c r="D941019" s="25"/>
      <c r="E941019" s="25"/>
      <c r="J941019" s="25"/>
      <c r="K941019" s="25"/>
      <c r="M941019" s="25"/>
    </row>
    <row r="941020" spans="1:13" ht="17.25" customHeight="1" x14ac:dyDescent="0.15">
      <c r="A941020" s="25"/>
      <c r="C941020" s="25"/>
      <c r="D941020" s="25"/>
      <c r="E941020" s="25"/>
      <c r="J941020" s="25"/>
      <c r="K941020" s="25"/>
      <c r="M941020" s="25"/>
    </row>
    <row r="941021" spans="1:13" ht="17.25" customHeight="1" x14ac:dyDescent="0.15">
      <c r="A941021" s="25"/>
      <c r="C941021" s="25"/>
      <c r="D941021" s="25"/>
      <c r="E941021" s="25"/>
      <c r="J941021" s="25"/>
      <c r="K941021" s="25"/>
      <c r="M941021" s="25"/>
    </row>
    <row r="941022" spans="1:13" ht="17.25" customHeight="1" x14ac:dyDescent="0.15">
      <c r="A941022" s="25"/>
      <c r="C941022" s="25"/>
      <c r="D941022" s="25"/>
      <c r="E941022" s="25"/>
      <c r="J941022" s="25"/>
      <c r="K941022" s="25"/>
      <c r="M941022" s="25"/>
    </row>
    <row r="941023" spans="1:13" ht="17.25" customHeight="1" x14ac:dyDescent="0.15">
      <c r="A941023" s="25"/>
      <c r="C941023" s="25"/>
      <c r="D941023" s="25"/>
      <c r="E941023" s="25"/>
      <c r="J941023" s="25"/>
      <c r="K941023" s="25"/>
      <c r="M941023" s="25"/>
    </row>
    <row r="941024" spans="1:13" ht="17.25" customHeight="1" x14ac:dyDescent="0.15">
      <c r="A941024" s="25"/>
      <c r="C941024" s="25"/>
      <c r="D941024" s="25"/>
      <c r="E941024" s="25"/>
      <c r="J941024" s="25"/>
      <c r="K941024" s="25"/>
      <c r="M941024" s="25"/>
    </row>
    <row r="941025" spans="1:13" ht="17.25" customHeight="1" x14ac:dyDescent="0.15">
      <c r="A941025" s="25"/>
      <c r="C941025" s="25"/>
      <c r="D941025" s="25"/>
      <c r="E941025" s="25"/>
      <c r="J941025" s="25"/>
      <c r="K941025" s="25"/>
      <c r="M941025" s="25"/>
    </row>
    <row r="941026" spans="1:13" ht="17.25" customHeight="1" x14ac:dyDescent="0.15">
      <c r="A941026" s="25"/>
      <c r="C941026" s="25"/>
      <c r="D941026" s="25"/>
      <c r="E941026" s="25"/>
      <c r="J941026" s="25"/>
      <c r="K941026" s="25"/>
      <c r="M941026" s="25"/>
    </row>
    <row r="941027" spans="1:13" ht="17.25" customHeight="1" x14ac:dyDescent="0.15">
      <c r="A941027" s="25"/>
      <c r="C941027" s="25"/>
      <c r="D941027" s="25"/>
      <c r="E941027" s="25"/>
      <c r="J941027" s="25"/>
      <c r="K941027" s="25"/>
      <c r="M941027" s="25"/>
    </row>
    <row r="941028" spans="1:13" ht="17.25" customHeight="1" x14ac:dyDescent="0.15">
      <c r="A941028" s="25"/>
      <c r="C941028" s="25"/>
      <c r="D941028" s="25"/>
      <c r="E941028" s="25"/>
      <c r="J941028" s="25"/>
      <c r="K941028" s="25"/>
      <c r="M941028" s="25"/>
    </row>
    <row r="941029" spans="1:13" ht="17.25" customHeight="1" x14ac:dyDescent="0.15">
      <c r="A941029" s="25"/>
      <c r="C941029" s="25"/>
      <c r="D941029" s="25"/>
      <c r="E941029" s="25"/>
      <c r="J941029" s="25"/>
      <c r="K941029" s="25"/>
      <c r="M941029" s="25"/>
    </row>
    <row r="941030" spans="1:13" ht="17.25" customHeight="1" x14ac:dyDescent="0.15">
      <c r="A941030" s="25"/>
      <c r="C941030" s="25"/>
      <c r="D941030" s="25"/>
      <c r="E941030" s="25"/>
      <c r="J941030" s="25"/>
      <c r="K941030" s="25"/>
      <c r="M941030" s="25"/>
    </row>
    <row r="941031" spans="1:13" ht="17.25" customHeight="1" x14ac:dyDescent="0.15">
      <c r="A941031" s="25"/>
      <c r="C941031" s="25"/>
      <c r="D941031" s="25"/>
      <c r="E941031" s="25"/>
      <c r="J941031" s="25"/>
      <c r="K941031" s="25"/>
      <c r="M941031" s="25"/>
    </row>
    <row r="941032" spans="1:13" ht="17.25" customHeight="1" x14ac:dyDescent="0.15">
      <c r="A941032" s="25"/>
      <c r="C941032" s="25"/>
      <c r="D941032" s="25"/>
      <c r="E941032" s="25"/>
      <c r="J941032" s="25"/>
      <c r="K941032" s="25"/>
      <c r="M941032" s="25"/>
    </row>
    <row r="941033" spans="1:13" ht="17.25" customHeight="1" x14ac:dyDescent="0.15">
      <c r="A941033" s="25"/>
      <c r="C941033" s="25"/>
      <c r="D941033" s="25"/>
      <c r="E941033" s="25"/>
      <c r="J941033" s="25"/>
      <c r="K941033" s="25"/>
      <c r="M941033" s="25"/>
    </row>
    <row r="941034" spans="1:13" ht="17.25" customHeight="1" x14ac:dyDescent="0.15">
      <c r="A941034" s="25"/>
      <c r="C941034" s="25"/>
      <c r="D941034" s="25"/>
      <c r="E941034" s="25"/>
      <c r="J941034" s="25"/>
      <c r="K941034" s="25"/>
      <c r="M941034" s="25"/>
    </row>
    <row r="941035" spans="1:13" ht="17.25" customHeight="1" x14ac:dyDescent="0.15">
      <c r="A941035" s="25"/>
      <c r="C941035" s="25"/>
      <c r="D941035" s="25"/>
      <c r="E941035" s="25"/>
      <c r="J941035" s="25"/>
      <c r="K941035" s="25"/>
      <c r="M941035" s="25"/>
    </row>
    <row r="941036" spans="1:13" ht="17.25" customHeight="1" x14ac:dyDescent="0.15">
      <c r="A941036" s="25"/>
      <c r="C941036" s="25"/>
      <c r="D941036" s="25"/>
      <c r="E941036" s="25"/>
      <c r="J941036" s="25"/>
      <c r="K941036" s="25"/>
      <c r="M941036" s="25"/>
    </row>
    <row r="941037" spans="1:13" ht="17.25" customHeight="1" x14ac:dyDescent="0.15">
      <c r="A941037" s="25"/>
      <c r="C941037" s="25"/>
      <c r="D941037" s="25"/>
      <c r="E941037" s="25"/>
      <c r="J941037" s="25"/>
      <c r="K941037" s="25"/>
      <c r="M941037" s="25"/>
    </row>
    <row r="941038" spans="1:13" ht="17.25" customHeight="1" x14ac:dyDescent="0.15">
      <c r="A941038" s="25"/>
      <c r="C941038" s="25"/>
      <c r="D941038" s="25"/>
      <c r="E941038" s="25"/>
      <c r="J941038" s="25"/>
      <c r="K941038" s="25"/>
      <c r="M941038" s="25"/>
    </row>
    <row r="941039" spans="1:13" ht="17.25" customHeight="1" x14ac:dyDescent="0.15">
      <c r="A941039" s="25"/>
      <c r="C941039" s="25"/>
      <c r="D941039" s="25"/>
      <c r="E941039" s="25"/>
      <c r="J941039" s="25"/>
      <c r="K941039" s="25"/>
      <c r="M941039" s="25"/>
    </row>
    <row r="941040" spans="1:13" ht="17.25" customHeight="1" x14ac:dyDescent="0.15">
      <c r="A941040" s="25"/>
      <c r="C941040" s="25"/>
      <c r="D941040" s="25"/>
      <c r="E941040" s="25"/>
      <c r="J941040" s="25"/>
      <c r="K941040" s="25"/>
      <c r="M941040" s="25"/>
    </row>
    <row r="941041" spans="1:13" ht="17.25" customHeight="1" x14ac:dyDescent="0.15">
      <c r="A941041" s="25"/>
      <c r="C941041" s="25"/>
      <c r="D941041" s="25"/>
      <c r="E941041" s="25"/>
      <c r="J941041" s="25"/>
      <c r="K941041" s="25"/>
      <c r="M941041" s="25"/>
    </row>
    <row r="941042" spans="1:13" ht="17.25" customHeight="1" x14ac:dyDescent="0.15">
      <c r="A941042" s="25"/>
      <c r="C941042" s="25"/>
      <c r="D941042" s="25"/>
      <c r="E941042" s="25"/>
      <c r="J941042" s="25"/>
      <c r="K941042" s="25"/>
      <c r="M941042" s="25"/>
    </row>
    <row r="941043" spans="1:13" ht="17.25" customHeight="1" x14ac:dyDescent="0.15">
      <c r="A941043" s="25"/>
      <c r="C941043" s="25"/>
      <c r="D941043" s="25"/>
      <c r="E941043" s="25"/>
      <c r="J941043" s="25"/>
      <c r="K941043" s="25"/>
      <c r="M941043" s="25"/>
    </row>
    <row r="941044" spans="1:13" ht="17.25" customHeight="1" x14ac:dyDescent="0.15">
      <c r="A941044" s="25"/>
      <c r="C941044" s="25"/>
      <c r="D941044" s="25"/>
      <c r="E941044" s="25"/>
      <c r="J941044" s="25"/>
      <c r="K941044" s="25"/>
      <c r="M941044" s="25"/>
    </row>
    <row r="941045" spans="1:13" ht="17.25" customHeight="1" x14ac:dyDescent="0.15">
      <c r="A941045" s="25"/>
      <c r="C941045" s="25"/>
      <c r="D941045" s="25"/>
      <c r="E941045" s="25"/>
      <c r="J941045" s="25"/>
      <c r="K941045" s="25"/>
      <c r="M941045" s="25"/>
    </row>
    <row r="941046" spans="1:13" ht="17.25" customHeight="1" x14ac:dyDescent="0.15">
      <c r="A941046" s="25"/>
      <c r="C941046" s="25"/>
      <c r="D941046" s="25"/>
      <c r="E941046" s="25"/>
      <c r="J941046" s="25"/>
      <c r="K941046" s="25"/>
      <c r="M941046" s="25"/>
    </row>
    <row r="941047" spans="1:13" ht="17.25" customHeight="1" x14ac:dyDescent="0.15">
      <c r="A941047" s="25"/>
      <c r="C941047" s="25"/>
      <c r="D941047" s="25"/>
      <c r="E941047" s="25"/>
      <c r="J941047" s="25"/>
      <c r="K941047" s="25"/>
      <c r="M941047" s="25"/>
    </row>
    <row r="941048" spans="1:13" ht="17.25" customHeight="1" x14ac:dyDescent="0.15">
      <c r="A941048" s="25"/>
      <c r="C941048" s="25"/>
      <c r="D941048" s="25"/>
      <c r="E941048" s="25"/>
      <c r="J941048" s="25"/>
      <c r="K941048" s="25"/>
      <c r="M941048" s="25"/>
    </row>
    <row r="941049" spans="1:13" ht="17.25" customHeight="1" x14ac:dyDescent="0.15">
      <c r="A941049" s="25"/>
      <c r="C941049" s="25"/>
      <c r="D941049" s="25"/>
      <c r="E941049" s="25"/>
      <c r="J941049" s="25"/>
      <c r="K941049" s="25"/>
      <c r="M941049" s="25"/>
    </row>
    <row r="941050" spans="1:13" ht="17.25" customHeight="1" x14ac:dyDescent="0.15">
      <c r="A941050" s="25"/>
      <c r="C941050" s="25"/>
      <c r="D941050" s="25"/>
      <c r="E941050" s="25"/>
      <c r="J941050" s="25"/>
      <c r="K941050" s="25"/>
      <c r="M941050" s="25"/>
    </row>
    <row r="941051" spans="1:13" ht="17.25" customHeight="1" x14ac:dyDescent="0.15">
      <c r="A941051" s="25"/>
      <c r="C941051" s="25"/>
      <c r="D941051" s="25"/>
      <c r="E941051" s="25"/>
      <c r="J941051" s="25"/>
      <c r="K941051" s="25"/>
      <c r="M941051" s="25"/>
    </row>
    <row r="941052" spans="1:13" ht="17.25" customHeight="1" x14ac:dyDescent="0.15">
      <c r="A941052" s="25"/>
      <c r="C941052" s="25"/>
      <c r="D941052" s="25"/>
      <c r="E941052" s="25"/>
      <c r="J941052" s="25"/>
      <c r="K941052" s="25"/>
      <c r="M941052" s="25"/>
    </row>
    <row r="941053" spans="1:13" ht="17.25" customHeight="1" x14ac:dyDescent="0.15">
      <c r="A941053" s="25"/>
      <c r="C941053" s="25"/>
      <c r="D941053" s="25"/>
      <c r="E941053" s="25"/>
      <c r="J941053" s="25"/>
      <c r="K941053" s="25"/>
      <c r="M941053" s="25"/>
    </row>
    <row r="941054" spans="1:13" ht="17.25" customHeight="1" x14ac:dyDescent="0.15">
      <c r="A941054" s="25"/>
      <c r="C941054" s="25"/>
      <c r="D941054" s="25"/>
      <c r="E941054" s="25"/>
      <c r="J941054" s="25"/>
      <c r="K941054" s="25"/>
      <c r="M941054" s="25"/>
    </row>
    <row r="941055" spans="1:13" ht="17.25" customHeight="1" x14ac:dyDescent="0.15">
      <c r="A941055" s="25"/>
      <c r="C941055" s="25"/>
      <c r="D941055" s="25"/>
      <c r="E941055" s="25"/>
      <c r="J941055" s="25"/>
      <c r="K941055" s="25"/>
      <c r="M941055" s="25"/>
    </row>
    <row r="941056" spans="1:13" ht="17.25" customHeight="1" x14ac:dyDescent="0.15">
      <c r="A941056" s="25"/>
      <c r="C941056" s="25"/>
      <c r="D941056" s="25"/>
      <c r="E941056" s="25"/>
      <c r="J941056" s="25"/>
      <c r="K941056" s="25"/>
      <c r="M941056" s="25"/>
    </row>
    <row r="941057" spans="1:13" ht="17.25" customHeight="1" x14ac:dyDescent="0.15">
      <c r="A941057" s="25"/>
      <c r="C941057" s="25"/>
      <c r="D941057" s="25"/>
      <c r="E941057" s="25"/>
      <c r="J941057" s="25"/>
      <c r="K941057" s="25"/>
      <c r="M941057" s="25"/>
    </row>
    <row r="941058" spans="1:13" ht="17.25" customHeight="1" x14ac:dyDescent="0.15">
      <c r="A941058" s="25"/>
      <c r="C941058" s="25"/>
      <c r="D941058" s="25"/>
      <c r="E941058" s="25"/>
      <c r="J941058" s="25"/>
      <c r="K941058" s="25"/>
      <c r="M941058" s="25"/>
    </row>
    <row r="941059" spans="1:13" ht="17.25" customHeight="1" x14ac:dyDescent="0.15">
      <c r="A941059" s="25"/>
      <c r="C941059" s="25"/>
      <c r="D941059" s="25"/>
      <c r="E941059" s="25"/>
      <c r="J941059" s="25"/>
      <c r="K941059" s="25"/>
      <c r="M941059" s="25"/>
    </row>
    <row r="941060" spans="1:13" ht="17.25" customHeight="1" x14ac:dyDescent="0.15">
      <c r="A941060" s="25"/>
      <c r="C941060" s="25"/>
      <c r="D941060" s="25"/>
      <c r="E941060" s="25"/>
      <c r="J941060" s="25"/>
      <c r="K941060" s="25"/>
      <c r="M941060" s="25"/>
    </row>
    <row r="941061" spans="1:13" ht="17.25" customHeight="1" x14ac:dyDescent="0.15">
      <c r="A941061" s="25"/>
      <c r="C941061" s="25"/>
      <c r="D941061" s="25"/>
      <c r="E941061" s="25"/>
      <c r="J941061" s="25"/>
      <c r="K941061" s="25"/>
      <c r="M941061" s="25"/>
    </row>
    <row r="941062" spans="1:13" ht="17.25" customHeight="1" x14ac:dyDescent="0.15">
      <c r="A941062" s="25"/>
      <c r="C941062" s="25"/>
      <c r="D941062" s="25"/>
      <c r="E941062" s="25"/>
      <c r="J941062" s="25"/>
      <c r="K941062" s="25"/>
      <c r="M941062" s="25"/>
    </row>
    <row r="941063" spans="1:13" ht="17.25" customHeight="1" x14ac:dyDescent="0.15">
      <c r="A941063" s="25"/>
      <c r="C941063" s="25"/>
      <c r="D941063" s="25"/>
      <c r="E941063" s="25"/>
      <c r="J941063" s="25"/>
      <c r="K941063" s="25"/>
      <c r="M941063" s="25"/>
    </row>
    <row r="941064" spans="1:13" ht="17.25" customHeight="1" x14ac:dyDescent="0.15">
      <c r="A941064" s="25"/>
      <c r="C941064" s="25"/>
      <c r="D941064" s="25"/>
      <c r="E941064" s="25"/>
      <c r="J941064" s="25"/>
      <c r="K941064" s="25"/>
      <c r="M941064" s="25"/>
    </row>
    <row r="941065" spans="1:13" ht="17.25" customHeight="1" x14ac:dyDescent="0.15">
      <c r="A941065" s="25"/>
      <c r="C941065" s="25"/>
      <c r="D941065" s="25"/>
      <c r="E941065" s="25"/>
      <c r="J941065" s="25"/>
      <c r="K941065" s="25"/>
      <c r="M941065" s="25"/>
    </row>
    <row r="941066" spans="1:13" ht="17.25" customHeight="1" x14ac:dyDescent="0.15">
      <c r="A941066" s="25"/>
      <c r="C941066" s="25"/>
      <c r="D941066" s="25"/>
      <c r="E941066" s="25"/>
      <c r="J941066" s="25"/>
      <c r="K941066" s="25"/>
      <c r="M941066" s="25"/>
    </row>
    <row r="941067" spans="1:13" ht="17.25" customHeight="1" x14ac:dyDescent="0.15">
      <c r="A941067" s="25"/>
      <c r="C941067" s="25"/>
      <c r="D941067" s="25"/>
      <c r="E941067" s="25"/>
      <c r="J941067" s="25"/>
      <c r="K941067" s="25"/>
      <c r="M941067" s="25"/>
    </row>
    <row r="941068" spans="1:13" ht="17.25" customHeight="1" x14ac:dyDescent="0.15">
      <c r="A941068" s="25"/>
      <c r="C941068" s="25"/>
      <c r="D941068" s="25"/>
      <c r="E941068" s="25"/>
      <c r="J941068" s="25"/>
      <c r="K941068" s="25"/>
      <c r="M941068" s="25"/>
    </row>
    <row r="941069" spans="1:13" ht="17.25" customHeight="1" x14ac:dyDescent="0.15">
      <c r="A941069" s="25"/>
      <c r="C941069" s="25"/>
      <c r="D941069" s="25"/>
      <c r="E941069" s="25"/>
      <c r="J941069" s="25"/>
      <c r="K941069" s="25"/>
      <c r="M941069" s="25"/>
    </row>
    <row r="941070" spans="1:13" ht="17.25" customHeight="1" x14ac:dyDescent="0.15">
      <c r="A941070" s="25"/>
      <c r="C941070" s="25"/>
      <c r="D941070" s="25"/>
      <c r="E941070" s="25"/>
      <c r="J941070" s="25"/>
      <c r="K941070" s="25"/>
      <c r="M941070" s="25"/>
    </row>
    <row r="941071" spans="1:13" ht="17.25" customHeight="1" x14ac:dyDescent="0.15">
      <c r="A941071" s="25"/>
      <c r="C941071" s="25"/>
      <c r="D941071" s="25"/>
      <c r="E941071" s="25"/>
      <c r="J941071" s="25"/>
      <c r="K941071" s="25"/>
      <c r="M941071" s="25"/>
    </row>
    <row r="941072" spans="1:13" ht="17.25" customHeight="1" x14ac:dyDescent="0.15">
      <c r="A941072" s="25"/>
      <c r="C941072" s="25"/>
      <c r="D941072" s="25"/>
      <c r="E941072" s="25"/>
      <c r="J941072" s="25"/>
      <c r="K941072" s="25"/>
      <c r="M941072" s="25"/>
    </row>
    <row r="941073" spans="1:13" ht="17.25" customHeight="1" x14ac:dyDescent="0.15">
      <c r="A941073" s="25"/>
      <c r="C941073" s="25"/>
      <c r="D941073" s="25"/>
      <c r="E941073" s="25"/>
      <c r="J941073" s="25"/>
      <c r="K941073" s="25"/>
      <c r="M941073" s="25"/>
    </row>
    <row r="941074" spans="1:13" ht="17.25" customHeight="1" x14ac:dyDescent="0.15">
      <c r="A941074" s="25"/>
      <c r="C941074" s="25"/>
      <c r="D941074" s="25"/>
      <c r="E941074" s="25"/>
      <c r="J941074" s="25"/>
      <c r="K941074" s="25"/>
      <c r="M941074" s="25"/>
    </row>
    <row r="941075" spans="1:13" ht="17.25" customHeight="1" x14ac:dyDescent="0.15">
      <c r="A941075" s="25"/>
      <c r="C941075" s="25"/>
      <c r="D941075" s="25"/>
      <c r="E941075" s="25"/>
      <c r="J941075" s="25"/>
      <c r="K941075" s="25"/>
      <c r="M941075" s="25"/>
    </row>
    <row r="941076" spans="1:13" ht="17.25" customHeight="1" x14ac:dyDescent="0.15">
      <c r="A941076" s="25"/>
      <c r="C941076" s="25"/>
      <c r="D941076" s="25"/>
      <c r="E941076" s="25"/>
      <c r="J941076" s="25"/>
      <c r="K941076" s="25"/>
      <c r="M941076" s="25"/>
    </row>
    <row r="941077" spans="1:13" ht="17.25" customHeight="1" x14ac:dyDescent="0.15">
      <c r="A941077" s="25"/>
      <c r="C941077" s="25"/>
      <c r="D941077" s="25"/>
      <c r="E941077" s="25"/>
      <c r="J941077" s="25"/>
      <c r="K941077" s="25"/>
      <c r="M941077" s="25"/>
    </row>
    <row r="941078" spans="1:13" ht="17.25" customHeight="1" x14ac:dyDescent="0.15">
      <c r="A941078" s="25"/>
      <c r="C941078" s="25"/>
      <c r="D941078" s="25"/>
      <c r="E941078" s="25"/>
      <c r="J941078" s="25"/>
      <c r="K941078" s="25"/>
      <c r="M941078" s="25"/>
    </row>
    <row r="941079" spans="1:13" ht="17.25" customHeight="1" x14ac:dyDescent="0.15">
      <c r="A941079" s="25"/>
      <c r="C941079" s="25"/>
      <c r="D941079" s="25"/>
      <c r="E941079" s="25"/>
      <c r="J941079" s="25"/>
      <c r="K941079" s="25"/>
      <c r="M941079" s="25"/>
    </row>
    <row r="941080" spans="1:13" ht="17.25" customHeight="1" x14ac:dyDescent="0.15">
      <c r="A941080" s="25"/>
      <c r="C941080" s="25"/>
      <c r="D941080" s="25"/>
      <c r="E941080" s="25"/>
      <c r="J941080" s="25"/>
      <c r="K941080" s="25"/>
      <c r="M941080" s="25"/>
    </row>
    <row r="941081" spans="1:13" ht="17.25" customHeight="1" x14ac:dyDescent="0.15">
      <c r="A941081" s="25"/>
      <c r="C941081" s="25"/>
      <c r="D941081" s="25"/>
      <c r="E941081" s="25"/>
      <c r="J941081" s="25"/>
      <c r="K941081" s="25"/>
      <c r="M941081" s="25"/>
    </row>
    <row r="941082" spans="1:13" ht="17.25" customHeight="1" x14ac:dyDescent="0.15">
      <c r="A941082" s="25"/>
      <c r="C941082" s="25"/>
      <c r="D941082" s="25"/>
      <c r="E941082" s="25"/>
      <c r="J941082" s="25"/>
      <c r="K941082" s="25"/>
      <c r="M941082" s="25"/>
    </row>
    <row r="941083" spans="1:13" ht="17.25" customHeight="1" x14ac:dyDescent="0.15">
      <c r="A941083" s="25"/>
      <c r="C941083" s="25"/>
      <c r="D941083" s="25"/>
      <c r="E941083" s="25"/>
      <c r="J941083" s="25"/>
      <c r="K941083" s="25"/>
      <c r="M941083" s="25"/>
    </row>
    <row r="941084" spans="1:13" ht="17.25" customHeight="1" x14ac:dyDescent="0.15">
      <c r="A941084" s="25"/>
      <c r="C941084" s="25"/>
      <c r="D941084" s="25"/>
      <c r="E941084" s="25"/>
      <c r="J941084" s="25"/>
      <c r="K941084" s="25"/>
      <c r="M941084" s="25"/>
    </row>
    <row r="941085" spans="1:13" ht="17.25" customHeight="1" x14ac:dyDescent="0.15">
      <c r="A941085" s="25"/>
      <c r="C941085" s="25"/>
      <c r="D941085" s="25"/>
      <c r="E941085" s="25"/>
      <c r="J941085" s="25"/>
      <c r="K941085" s="25"/>
      <c r="M941085" s="25"/>
    </row>
    <row r="941086" spans="1:13" ht="17.25" customHeight="1" x14ac:dyDescent="0.15">
      <c r="A941086" s="25"/>
      <c r="C941086" s="25"/>
      <c r="D941086" s="25"/>
      <c r="E941086" s="25"/>
      <c r="J941086" s="25"/>
      <c r="K941086" s="25"/>
      <c r="M941086" s="25"/>
    </row>
    <row r="941087" spans="1:13" ht="17.25" customHeight="1" x14ac:dyDescent="0.15">
      <c r="A941087" s="25"/>
      <c r="C941087" s="25"/>
      <c r="D941087" s="25"/>
      <c r="E941087" s="25"/>
      <c r="J941087" s="25"/>
      <c r="K941087" s="25"/>
      <c r="M941087" s="25"/>
    </row>
    <row r="941088" spans="1:13" ht="17.25" customHeight="1" x14ac:dyDescent="0.15">
      <c r="A941088" s="25"/>
      <c r="C941088" s="25"/>
      <c r="D941088" s="25"/>
      <c r="E941088" s="25"/>
      <c r="J941088" s="25"/>
      <c r="K941088" s="25"/>
      <c r="M941088" s="25"/>
    </row>
    <row r="941089" spans="1:13" ht="17.25" customHeight="1" x14ac:dyDescent="0.15">
      <c r="A941089" s="25"/>
      <c r="C941089" s="25"/>
      <c r="D941089" s="25"/>
      <c r="E941089" s="25"/>
      <c r="J941089" s="25"/>
      <c r="K941089" s="25"/>
      <c r="M941089" s="25"/>
    </row>
    <row r="941090" spans="1:13" ht="17.25" customHeight="1" x14ac:dyDescent="0.15">
      <c r="A941090" s="25"/>
      <c r="C941090" s="25"/>
      <c r="D941090" s="25"/>
      <c r="E941090" s="25"/>
      <c r="J941090" s="25"/>
      <c r="K941090" s="25"/>
      <c r="M941090" s="25"/>
    </row>
    <row r="941091" spans="1:13" ht="17.25" customHeight="1" x14ac:dyDescent="0.15">
      <c r="A941091" s="25"/>
      <c r="C941091" s="25"/>
      <c r="D941091" s="25"/>
      <c r="E941091" s="25"/>
      <c r="J941091" s="25"/>
      <c r="K941091" s="25"/>
      <c r="M941091" s="25"/>
    </row>
    <row r="941092" spans="1:13" ht="17.25" customHeight="1" x14ac:dyDescent="0.15">
      <c r="A941092" s="25"/>
      <c r="C941092" s="25"/>
      <c r="D941092" s="25"/>
      <c r="E941092" s="25"/>
      <c r="J941092" s="25"/>
      <c r="K941092" s="25"/>
      <c r="M941092" s="25"/>
    </row>
    <row r="941093" spans="1:13" ht="17.25" customHeight="1" x14ac:dyDescent="0.15">
      <c r="A941093" s="25"/>
      <c r="C941093" s="25"/>
      <c r="D941093" s="25"/>
      <c r="E941093" s="25"/>
      <c r="J941093" s="25"/>
      <c r="K941093" s="25"/>
      <c r="M941093" s="25"/>
    </row>
    <row r="941094" spans="1:13" ht="17.25" customHeight="1" x14ac:dyDescent="0.15">
      <c r="A941094" s="25"/>
      <c r="C941094" s="25"/>
      <c r="D941094" s="25"/>
      <c r="E941094" s="25"/>
      <c r="J941094" s="25"/>
      <c r="K941094" s="25"/>
      <c r="M941094" s="25"/>
    </row>
    <row r="941095" spans="1:13" ht="17.25" customHeight="1" x14ac:dyDescent="0.15">
      <c r="A941095" s="25"/>
      <c r="C941095" s="25"/>
      <c r="D941095" s="25"/>
      <c r="E941095" s="25"/>
      <c r="J941095" s="25"/>
      <c r="K941095" s="25"/>
      <c r="M941095" s="25"/>
    </row>
    <row r="941096" spans="1:13" ht="17.25" customHeight="1" x14ac:dyDescent="0.15">
      <c r="A941096" s="25"/>
      <c r="C941096" s="25"/>
      <c r="D941096" s="25"/>
      <c r="E941096" s="25"/>
      <c r="J941096" s="25"/>
      <c r="K941096" s="25"/>
      <c r="M941096" s="25"/>
    </row>
    <row r="941097" spans="1:13" ht="17.25" customHeight="1" x14ac:dyDescent="0.15">
      <c r="A941097" s="25"/>
      <c r="C941097" s="25"/>
      <c r="D941097" s="25"/>
      <c r="E941097" s="25"/>
      <c r="J941097" s="25"/>
      <c r="K941097" s="25"/>
      <c r="M941097" s="25"/>
    </row>
    <row r="941098" spans="1:13" ht="17.25" customHeight="1" x14ac:dyDescent="0.15">
      <c r="A941098" s="25"/>
      <c r="C941098" s="25"/>
      <c r="D941098" s="25"/>
      <c r="E941098" s="25"/>
      <c r="J941098" s="25"/>
      <c r="K941098" s="25"/>
      <c r="M941098" s="25"/>
    </row>
    <row r="941099" spans="1:13" ht="17.25" customHeight="1" x14ac:dyDescent="0.15">
      <c r="A941099" s="25"/>
      <c r="C941099" s="25"/>
      <c r="D941099" s="25"/>
      <c r="E941099" s="25"/>
      <c r="J941099" s="25"/>
      <c r="K941099" s="25"/>
      <c r="M941099" s="25"/>
    </row>
    <row r="941100" spans="1:13" ht="17.25" customHeight="1" x14ac:dyDescent="0.15">
      <c r="A941100" s="25"/>
      <c r="C941100" s="25"/>
      <c r="D941100" s="25"/>
      <c r="E941100" s="25"/>
      <c r="J941100" s="25"/>
      <c r="K941100" s="25"/>
      <c r="M941100" s="25"/>
    </row>
    <row r="941101" spans="1:13" ht="17.25" customHeight="1" x14ac:dyDescent="0.15">
      <c r="A941101" s="25"/>
      <c r="C941101" s="25"/>
      <c r="D941101" s="25"/>
      <c r="E941101" s="25"/>
      <c r="J941101" s="25"/>
      <c r="K941101" s="25"/>
      <c r="M941101" s="25"/>
    </row>
    <row r="941102" spans="1:13" ht="17.25" customHeight="1" x14ac:dyDescent="0.15">
      <c r="A941102" s="25"/>
      <c r="C941102" s="25"/>
      <c r="D941102" s="25"/>
      <c r="E941102" s="25"/>
      <c r="J941102" s="25"/>
      <c r="K941102" s="25"/>
      <c r="M941102" s="25"/>
    </row>
    <row r="941103" spans="1:13" ht="17.25" customHeight="1" x14ac:dyDescent="0.15">
      <c r="A941103" s="25"/>
      <c r="C941103" s="25"/>
      <c r="D941103" s="25"/>
      <c r="E941103" s="25"/>
      <c r="J941103" s="25"/>
      <c r="K941103" s="25"/>
      <c r="M941103" s="25"/>
    </row>
    <row r="941104" spans="1:13" ht="17.25" customHeight="1" x14ac:dyDescent="0.15">
      <c r="A941104" s="25"/>
      <c r="C941104" s="25"/>
      <c r="D941104" s="25"/>
      <c r="E941104" s="25"/>
      <c r="J941104" s="25"/>
      <c r="K941104" s="25"/>
      <c r="M941104" s="25"/>
    </row>
    <row r="941105" spans="1:13" ht="17.25" customHeight="1" x14ac:dyDescent="0.15">
      <c r="A941105" s="25"/>
      <c r="C941105" s="25"/>
      <c r="D941105" s="25"/>
      <c r="E941105" s="25"/>
      <c r="J941105" s="25"/>
      <c r="K941105" s="25"/>
      <c r="M941105" s="25"/>
    </row>
    <row r="941106" spans="1:13" ht="17.25" customHeight="1" x14ac:dyDescent="0.15">
      <c r="A941106" s="25"/>
      <c r="C941106" s="25"/>
      <c r="D941106" s="25"/>
      <c r="E941106" s="25"/>
      <c r="J941106" s="25"/>
      <c r="K941106" s="25"/>
      <c r="M941106" s="25"/>
    </row>
    <row r="941107" spans="1:13" ht="17.25" customHeight="1" x14ac:dyDescent="0.15">
      <c r="A941107" s="25"/>
      <c r="C941107" s="25"/>
      <c r="D941107" s="25"/>
      <c r="E941107" s="25"/>
      <c r="J941107" s="25"/>
      <c r="K941107" s="25"/>
      <c r="M941107" s="25"/>
    </row>
    <row r="941108" spans="1:13" ht="17.25" customHeight="1" x14ac:dyDescent="0.15">
      <c r="A941108" s="25"/>
      <c r="C941108" s="25"/>
      <c r="D941108" s="25"/>
      <c r="E941108" s="25"/>
      <c r="J941108" s="25"/>
      <c r="K941108" s="25"/>
      <c r="M941108" s="25"/>
    </row>
    <row r="941109" spans="1:13" ht="17.25" customHeight="1" x14ac:dyDescent="0.15">
      <c r="A941109" s="25"/>
      <c r="C941109" s="25"/>
      <c r="D941109" s="25"/>
      <c r="E941109" s="25"/>
      <c r="J941109" s="25"/>
      <c r="K941109" s="25"/>
      <c r="M941109" s="25"/>
    </row>
    <row r="941110" spans="1:13" ht="17.25" customHeight="1" x14ac:dyDescent="0.15">
      <c r="A941110" s="25"/>
      <c r="C941110" s="25"/>
      <c r="D941110" s="25"/>
      <c r="E941110" s="25"/>
      <c r="J941110" s="25"/>
      <c r="K941110" s="25"/>
      <c r="M941110" s="25"/>
    </row>
    <row r="941111" spans="1:13" ht="17.25" customHeight="1" x14ac:dyDescent="0.15">
      <c r="A941111" s="25"/>
      <c r="C941111" s="25"/>
      <c r="D941111" s="25"/>
      <c r="E941111" s="25"/>
      <c r="J941111" s="25"/>
      <c r="K941111" s="25"/>
      <c r="M941111" s="25"/>
    </row>
    <row r="941112" spans="1:13" ht="17.25" customHeight="1" x14ac:dyDescent="0.15">
      <c r="A941112" s="25"/>
      <c r="C941112" s="25"/>
      <c r="D941112" s="25"/>
      <c r="E941112" s="25"/>
      <c r="J941112" s="25"/>
      <c r="K941112" s="25"/>
      <c r="M941112" s="25"/>
    </row>
    <row r="941113" spans="1:13" ht="17.25" customHeight="1" x14ac:dyDescent="0.15">
      <c r="A941113" s="25"/>
      <c r="C941113" s="25"/>
      <c r="D941113" s="25"/>
      <c r="E941113" s="25"/>
      <c r="J941113" s="25"/>
      <c r="K941113" s="25"/>
      <c r="M941113" s="25"/>
    </row>
    <row r="941114" spans="1:13" ht="17.25" customHeight="1" x14ac:dyDescent="0.15">
      <c r="A941114" s="25"/>
      <c r="C941114" s="25"/>
      <c r="D941114" s="25"/>
      <c r="E941114" s="25"/>
      <c r="J941114" s="25"/>
      <c r="K941114" s="25"/>
      <c r="M941114" s="25"/>
    </row>
    <row r="941115" spans="1:13" ht="17.25" customHeight="1" x14ac:dyDescent="0.15">
      <c r="A941115" s="25"/>
      <c r="C941115" s="25"/>
      <c r="D941115" s="25"/>
      <c r="E941115" s="25"/>
      <c r="J941115" s="25"/>
      <c r="K941115" s="25"/>
      <c r="M941115" s="25"/>
    </row>
    <row r="941116" spans="1:13" ht="17.25" customHeight="1" x14ac:dyDescent="0.15">
      <c r="A941116" s="25"/>
      <c r="C941116" s="25"/>
      <c r="D941116" s="25"/>
      <c r="E941116" s="25"/>
      <c r="J941116" s="25"/>
      <c r="K941116" s="25"/>
      <c r="M941116" s="25"/>
    </row>
    <row r="941117" spans="1:13" ht="17.25" customHeight="1" x14ac:dyDescent="0.15">
      <c r="A941117" s="25"/>
      <c r="C941117" s="25"/>
      <c r="D941117" s="25"/>
      <c r="E941117" s="25"/>
      <c r="J941117" s="25"/>
      <c r="K941117" s="25"/>
      <c r="M941117" s="25"/>
    </row>
    <row r="941118" spans="1:13" ht="17.25" customHeight="1" x14ac:dyDescent="0.15">
      <c r="A941118" s="25"/>
      <c r="C941118" s="25"/>
      <c r="D941118" s="25"/>
      <c r="E941118" s="25"/>
      <c r="J941118" s="25"/>
      <c r="K941118" s="25"/>
      <c r="M941118" s="25"/>
    </row>
    <row r="941119" spans="1:13" ht="17.25" customHeight="1" x14ac:dyDescent="0.15">
      <c r="A941119" s="25"/>
      <c r="C941119" s="25"/>
      <c r="D941119" s="25"/>
      <c r="E941119" s="25"/>
      <c r="J941119" s="25"/>
      <c r="K941119" s="25"/>
      <c r="M941119" s="25"/>
    </row>
    <row r="941120" spans="1:13" ht="17.25" customHeight="1" x14ac:dyDescent="0.15">
      <c r="A941120" s="25"/>
      <c r="C941120" s="25"/>
      <c r="D941120" s="25"/>
      <c r="E941120" s="25"/>
      <c r="J941120" s="25"/>
      <c r="K941120" s="25"/>
      <c r="M941120" s="25"/>
    </row>
    <row r="941121" spans="1:13" ht="17.25" customHeight="1" x14ac:dyDescent="0.15">
      <c r="A941121" s="25"/>
      <c r="C941121" s="25"/>
      <c r="D941121" s="25"/>
      <c r="E941121" s="25"/>
      <c r="J941121" s="25"/>
      <c r="K941121" s="25"/>
      <c r="M941121" s="25"/>
    </row>
    <row r="941122" spans="1:13" ht="17.25" customHeight="1" x14ac:dyDescent="0.15">
      <c r="A941122" s="25"/>
      <c r="C941122" s="25"/>
      <c r="D941122" s="25"/>
      <c r="E941122" s="25"/>
      <c r="J941122" s="25"/>
      <c r="K941122" s="25"/>
      <c r="M941122" s="25"/>
    </row>
    <row r="941123" spans="1:13" ht="17.25" customHeight="1" x14ac:dyDescent="0.15">
      <c r="A941123" s="25"/>
      <c r="C941123" s="25"/>
      <c r="D941123" s="25"/>
      <c r="E941123" s="25"/>
      <c r="J941123" s="25"/>
      <c r="K941123" s="25"/>
      <c r="M941123" s="25"/>
    </row>
    <row r="941124" spans="1:13" ht="17.25" customHeight="1" x14ac:dyDescent="0.15">
      <c r="A941124" s="25"/>
      <c r="C941124" s="25"/>
      <c r="D941124" s="25"/>
      <c r="E941124" s="25"/>
      <c r="J941124" s="25"/>
      <c r="K941124" s="25"/>
      <c r="M941124" s="25"/>
    </row>
    <row r="941125" spans="1:13" ht="17.25" customHeight="1" x14ac:dyDescent="0.15">
      <c r="A941125" s="25"/>
      <c r="C941125" s="25"/>
      <c r="D941125" s="25"/>
      <c r="E941125" s="25"/>
      <c r="J941125" s="25"/>
      <c r="K941125" s="25"/>
      <c r="M941125" s="25"/>
    </row>
    <row r="941126" spans="1:13" ht="17.25" customHeight="1" x14ac:dyDescent="0.15">
      <c r="A941126" s="25"/>
      <c r="C941126" s="25"/>
      <c r="D941126" s="25"/>
      <c r="E941126" s="25"/>
      <c r="J941126" s="25"/>
      <c r="K941126" s="25"/>
      <c r="M941126" s="25"/>
    </row>
    <row r="941127" spans="1:13" ht="17.25" customHeight="1" x14ac:dyDescent="0.15">
      <c r="A941127" s="25"/>
      <c r="C941127" s="25"/>
      <c r="D941127" s="25"/>
      <c r="E941127" s="25"/>
      <c r="J941127" s="25"/>
      <c r="K941127" s="25"/>
      <c r="M941127" s="25"/>
    </row>
    <row r="941128" spans="1:13" ht="17.25" customHeight="1" x14ac:dyDescent="0.15">
      <c r="A941128" s="25"/>
      <c r="C941128" s="25"/>
      <c r="D941128" s="25"/>
      <c r="E941128" s="25"/>
      <c r="J941128" s="25"/>
      <c r="K941128" s="25"/>
      <c r="M941128" s="25"/>
    </row>
    <row r="941129" spans="1:13" ht="17.25" customHeight="1" x14ac:dyDescent="0.15">
      <c r="A941129" s="25"/>
      <c r="C941129" s="25"/>
      <c r="D941129" s="25"/>
      <c r="E941129" s="25"/>
      <c r="J941129" s="25"/>
      <c r="K941129" s="25"/>
      <c r="M941129" s="25"/>
    </row>
    <row r="941130" spans="1:13" ht="17.25" customHeight="1" x14ac:dyDescent="0.15">
      <c r="A941130" s="25"/>
      <c r="C941130" s="25"/>
      <c r="D941130" s="25"/>
      <c r="E941130" s="25"/>
      <c r="J941130" s="25"/>
      <c r="K941130" s="25"/>
      <c r="M941130" s="25"/>
    </row>
    <row r="941131" spans="1:13" ht="17.25" customHeight="1" x14ac:dyDescent="0.15">
      <c r="A941131" s="25"/>
      <c r="C941131" s="25"/>
      <c r="D941131" s="25"/>
      <c r="E941131" s="25"/>
      <c r="J941131" s="25"/>
      <c r="K941131" s="25"/>
      <c r="M941131" s="25"/>
    </row>
    <row r="941132" spans="1:13" ht="17.25" customHeight="1" x14ac:dyDescent="0.15">
      <c r="A941132" s="25"/>
      <c r="C941132" s="25"/>
      <c r="D941132" s="25"/>
      <c r="E941132" s="25"/>
      <c r="J941132" s="25"/>
      <c r="K941132" s="25"/>
      <c r="M941132" s="25"/>
    </row>
    <row r="941133" spans="1:13" ht="17.25" customHeight="1" x14ac:dyDescent="0.15">
      <c r="A941133" s="25"/>
      <c r="C941133" s="25"/>
      <c r="D941133" s="25"/>
      <c r="E941133" s="25"/>
      <c r="J941133" s="25"/>
      <c r="K941133" s="25"/>
      <c r="M941133" s="25"/>
    </row>
    <row r="941134" spans="1:13" ht="17.25" customHeight="1" x14ac:dyDescent="0.15">
      <c r="A941134" s="25"/>
      <c r="C941134" s="25"/>
      <c r="D941134" s="25"/>
      <c r="E941134" s="25"/>
      <c r="J941134" s="25"/>
      <c r="K941134" s="25"/>
      <c r="M941134" s="25"/>
    </row>
    <row r="941135" spans="1:13" ht="17.25" customHeight="1" x14ac:dyDescent="0.15">
      <c r="A941135" s="25"/>
      <c r="C941135" s="25"/>
      <c r="D941135" s="25"/>
      <c r="E941135" s="25"/>
      <c r="J941135" s="25"/>
      <c r="K941135" s="25"/>
      <c r="M941135" s="25"/>
    </row>
    <row r="941136" spans="1:13" ht="17.25" customHeight="1" x14ac:dyDescent="0.15">
      <c r="A941136" s="25"/>
      <c r="C941136" s="25"/>
      <c r="D941136" s="25"/>
      <c r="E941136" s="25"/>
      <c r="J941136" s="25"/>
      <c r="K941136" s="25"/>
      <c r="M941136" s="25"/>
    </row>
    <row r="941137" spans="1:13" ht="17.25" customHeight="1" x14ac:dyDescent="0.15">
      <c r="A941137" s="25"/>
      <c r="C941137" s="25"/>
      <c r="D941137" s="25"/>
      <c r="E941137" s="25"/>
      <c r="J941137" s="25"/>
      <c r="K941137" s="25"/>
      <c r="M941137" s="25"/>
    </row>
    <row r="941138" spans="1:13" ht="17.25" customHeight="1" x14ac:dyDescent="0.15">
      <c r="A941138" s="25"/>
      <c r="C941138" s="25"/>
      <c r="D941138" s="25"/>
      <c r="E941138" s="25"/>
      <c r="J941138" s="25"/>
      <c r="K941138" s="25"/>
      <c r="M941138" s="25"/>
    </row>
    <row r="941139" spans="1:13" ht="17.25" customHeight="1" x14ac:dyDescent="0.15">
      <c r="A941139" s="25"/>
      <c r="C941139" s="25"/>
      <c r="D941139" s="25"/>
      <c r="E941139" s="25"/>
      <c r="J941139" s="25"/>
      <c r="K941139" s="25"/>
      <c r="M941139" s="25"/>
    </row>
    <row r="941140" spans="1:13" ht="17.25" customHeight="1" x14ac:dyDescent="0.15">
      <c r="A941140" s="25"/>
      <c r="C941140" s="25"/>
      <c r="D941140" s="25"/>
      <c r="E941140" s="25"/>
      <c r="J941140" s="25"/>
      <c r="K941140" s="25"/>
      <c r="M941140" s="25"/>
    </row>
    <row r="941141" spans="1:13" ht="17.25" customHeight="1" x14ac:dyDescent="0.15">
      <c r="A941141" s="25"/>
      <c r="C941141" s="25"/>
      <c r="D941141" s="25"/>
      <c r="E941141" s="25"/>
      <c r="J941141" s="25"/>
      <c r="K941141" s="25"/>
      <c r="M941141" s="25"/>
    </row>
    <row r="941142" spans="1:13" ht="17.25" customHeight="1" x14ac:dyDescent="0.15">
      <c r="A941142" s="25"/>
      <c r="C941142" s="25"/>
      <c r="D941142" s="25"/>
      <c r="E941142" s="25"/>
      <c r="J941142" s="25"/>
      <c r="K941142" s="25"/>
      <c r="M941142" s="25"/>
    </row>
    <row r="941143" spans="1:13" ht="17.25" customHeight="1" x14ac:dyDescent="0.15">
      <c r="A941143" s="25"/>
      <c r="C941143" s="25"/>
      <c r="D941143" s="25"/>
      <c r="E941143" s="25"/>
      <c r="J941143" s="25"/>
      <c r="K941143" s="25"/>
      <c r="M941143" s="25"/>
    </row>
    <row r="941144" spans="1:13" ht="17.25" customHeight="1" x14ac:dyDescent="0.15">
      <c r="A941144" s="25"/>
      <c r="C941144" s="25"/>
      <c r="D941144" s="25"/>
      <c r="E941144" s="25"/>
      <c r="J941144" s="25"/>
      <c r="K941144" s="25"/>
      <c r="M941144" s="25"/>
    </row>
    <row r="941145" spans="1:13" ht="17.25" customHeight="1" x14ac:dyDescent="0.15">
      <c r="A941145" s="25"/>
      <c r="C941145" s="25"/>
      <c r="D941145" s="25"/>
      <c r="E941145" s="25"/>
      <c r="J941145" s="25"/>
      <c r="K941145" s="25"/>
      <c r="M941145" s="25"/>
    </row>
    <row r="941146" spans="1:13" ht="17.25" customHeight="1" x14ac:dyDescent="0.15">
      <c r="A941146" s="25"/>
      <c r="C941146" s="25"/>
      <c r="D941146" s="25"/>
      <c r="E941146" s="25"/>
      <c r="J941146" s="25"/>
      <c r="K941146" s="25"/>
      <c r="M941146" s="25"/>
    </row>
    <row r="941147" spans="1:13" ht="17.25" customHeight="1" x14ac:dyDescent="0.15">
      <c r="A941147" s="25"/>
      <c r="C941147" s="25"/>
      <c r="D941147" s="25"/>
      <c r="E941147" s="25"/>
      <c r="J941147" s="25"/>
      <c r="K941147" s="25"/>
      <c r="M941147" s="25"/>
    </row>
    <row r="941148" spans="1:13" ht="17.25" customHeight="1" x14ac:dyDescent="0.15">
      <c r="A941148" s="25"/>
      <c r="C941148" s="25"/>
      <c r="D941148" s="25"/>
      <c r="E941148" s="25"/>
      <c r="J941148" s="25"/>
      <c r="K941148" s="25"/>
      <c r="M941148" s="25"/>
    </row>
    <row r="941149" spans="1:13" ht="17.25" customHeight="1" x14ac:dyDescent="0.15">
      <c r="A941149" s="25"/>
      <c r="C941149" s="25"/>
      <c r="D941149" s="25"/>
      <c r="E941149" s="25"/>
      <c r="J941149" s="25"/>
      <c r="K941149" s="25"/>
      <c r="M941149" s="25"/>
    </row>
    <row r="941150" spans="1:13" ht="17.25" customHeight="1" x14ac:dyDescent="0.15">
      <c r="A941150" s="25"/>
      <c r="C941150" s="25"/>
      <c r="D941150" s="25"/>
      <c r="E941150" s="25"/>
      <c r="J941150" s="25"/>
      <c r="K941150" s="25"/>
      <c r="M941150" s="25"/>
    </row>
    <row r="941151" spans="1:13" ht="17.25" customHeight="1" x14ac:dyDescent="0.15">
      <c r="A941151" s="25"/>
      <c r="C941151" s="25"/>
      <c r="D941151" s="25"/>
      <c r="E941151" s="25"/>
      <c r="J941151" s="25"/>
      <c r="K941151" s="25"/>
      <c r="M941151" s="25"/>
    </row>
    <row r="941152" spans="1:13" ht="17.25" customHeight="1" x14ac:dyDescent="0.15">
      <c r="A941152" s="25"/>
      <c r="C941152" s="25"/>
      <c r="D941152" s="25"/>
      <c r="E941152" s="25"/>
      <c r="J941152" s="25"/>
      <c r="K941152" s="25"/>
      <c r="M941152" s="25"/>
    </row>
    <row r="941153" spans="1:13" ht="17.25" customHeight="1" x14ac:dyDescent="0.15">
      <c r="A941153" s="25"/>
      <c r="C941153" s="25"/>
      <c r="D941153" s="25"/>
      <c r="E941153" s="25"/>
      <c r="J941153" s="25"/>
      <c r="K941153" s="25"/>
      <c r="M941153" s="25"/>
    </row>
    <row r="941154" spans="1:13" ht="17.25" customHeight="1" x14ac:dyDescent="0.15">
      <c r="A941154" s="25"/>
      <c r="C941154" s="25"/>
      <c r="D941154" s="25"/>
      <c r="E941154" s="25"/>
      <c r="J941154" s="25"/>
      <c r="K941154" s="25"/>
      <c r="M941154" s="25"/>
    </row>
    <row r="941155" spans="1:13" ht="17.25" customHeight="1" x14ac:dyDescent="0.15">
      <c r="A941155" s="25"/>
      <c r="C941155" s="25"/>
      <c r="D941155" s="25"/>
      <c r="E941155" s="25"/>
      <c r="J941155" s="25"/>
      <c r="K941155" s="25"/>
      <c r="M941155" s="25"/>
    </row>
    <row r="941156" spans="1:13" ht="17.25" customHeight="1" x14ac:dyDescent="0.15">
      <c r="A941156" s="25"/>
      <c r="C941156" s="25"/>
      <c r="D941156" s="25"/>
      <c r="E941156" s="25"/>
      <c r="J941156" s="25"/>
      <c r="K941156" s="25"/>
      <c r="M941156" s="25"/>
    </row>
    <row r="941157" spans="1:13" ht="17.25" customHeight="1" x14ac:dyDescent="0.15">
      <c r="A941157" s="25"/>
      <c r="C941157" s="25"/>
      <c r="D941157" s="25"/>
      <c r="E941157" s="25"/>
      <c r="J941157" s="25"/>
      <c r="K941157" s="25"/>
      <c r="M941157" s="25"/>
    </row>
    <row r="941158" spans="1:13" ht="17.25" customHeight="1" x14ac:dyDescent="0.15">
      <c r="A941158" s="25"/>
      <c r="C941158" s="25"/>
      <c r="D941158" s="25"/>
      <c r="E941158" s="25"/>
      <c r="J941158" s="25"/>
      <c r="K941158" s="25"/>
      <c r="M941158" s="25"/>
    </row>
    <row r="941159" spans="1:13" ht="17.25" customHeight="1" x14ac:dyDescent="0.15">
      <c r="A941159" s="25"/>
      <c r="C941159" s="25"/>
      <c r="D941159" s="25"/>
      <c r="E941159" s="25"/>
      <c r="J941159" s="25"/>
      <c r="K941159" s="25"/>
      <c r="M941159" s="25"/>
    </row>
    <row r="941160" spans="1:13" ht="17.25" customHeight="1" x14ac:dyDescent="0.15">
      <c r="A941160" s="25"/>
      <c r="C941160" s="25"/>
      <c r="D941160" s="25"/>
      <c r="E941160" s="25"/>
      <c r="J941160" s="25"/>
      <c r="K941160" s="25"/>
      <c r="M941160" s="25"/>
    </row>
    <row r="941161" spans="1:13" ht="17.25" customHeight="1" x14ac:dyDescent="0.15">
      <c r="A941161" s="25"/>
      <c r="C941161" s="25"/>
      <c r="D941161" s="25"/>
      <c r="E941161" s="25"/>
      <c r="J941161" s="25"/>
      <c r="K941161" s="25"/>
      <c r="M941161" s="25"/>
    </row>
    <row r="941162" spans="1:13" ht="17.25" customHeight="1" x14ac:dyDescent="0.15">
      <c r="A941162" s="25"/>
      <c r="C941162" s="25"/>
      <c r="D941162" s="25"/>
      <c r="E941162" s="25"/>
      <c r="J941162" s="25"/>
      <c r="K941162" s="25"/>
      <c r="M941162" s="25"/>
    </row>
    <row r="941163" spans="1:13" ht="17.25" customHeight="1" x14ac:dyDescent="0.15">
      <c r="A941163" s="25"/>
      <c r="C941163" s="25"/>
      <c r="D941163" s="25"/>
      <c r="E941163" s="25"/>
      <c r="J941163" s="25"/>
      <c r="K941163" s="25"/>
      <c r="M941163" s="25"/>
    </row>
    <row r="941164" spans="1:13" ht="17.25" customHeight="1" x14ac:dyDescent="0.15">
      <c r="A941164" s="25"/>
      <c r="C941164" s="25"/>
      <c r="D941164" s="25"/>
      <c r="E941164" s="25"/>
      <c r="J941164" s="25"/>
      <c r="K941164" s="25"/>
      <c r="M941164" s="25"/>
    </row>
    <row r="941165" spans="1:13" ht="17.25" customHeight="1" x14ac:dyDescent="0.15">
      <c r="A941165" s="25"/>
      <c r="C941165" s="25"/>
      <c r="D941165" s="25"/>
      <c r="E941165" s="25"/>
      <c r="J941165" s="25"/>
      <c r="K941165" s="25"/>
      <c r="M941165" s="25"/>
    </row>
    <row r="941166" spans="1:13" ht="17.25" customHeight="1" x14ac:dyDescent="0.15">
      <c r="A941166" s="25"/>
      <c r="C941166" s="25"/>
      <c r="D941166" s="25"/>
      <c r="E941166" s="25"/>
      <c r="J941166" s="25"/>
      <c r="K941166" s="25"/>
      <c r="M941166" s="25"/>
    </row>
    <row r="941167" spans="1:13" ht="17.25" customHeight="1" x14ac:dyDescent="0.15">
      <c r="A941167" s="25"/>
      <c r="C941167" s="25"/>
      <c r="D941167" s="25"/>
      <c r="E941167" s="25"/>
      <c r="J941167" s="25"/>
      <c r="K941167" s="25"/>
      <c r="M941167" s="25"/>
    </row>
    <row r="941168" spans="1:13" ht="17.25" customHeight="1" x14ac:dyDescent="0.15">
      <c r="A941168" s="25"/>
      <c r="C941168" s="25"/>
      <c r="D941168" s="25"/>
      <c r="E941168" s="25"/>
      <c r="J941168" s="25"/>
      <c r="K941168" s="25"/>
      <c r="M941168" s="25"/>
    </row>
    <row r="941169" spans="1:13" ht="17.25" customHeight="1" x14ac:dyDescent="0.15">
      <c r="A941169" s="25"/>
      <c r="C941169" s="25"/>
      <c r="D941169" s="25"/>
      <c r="E941169" s="25"/>
      <c r="J941169" s="25"/>
      <c r="K941169" s="25"/>
      <c r="M941169" s="25"/>
    </row>
    <row r="941170" spans="1:13" ht="17.25" customHeight="1" x14ac:dyDescent="0.15">
      <c r="A941170" s="25"/>
      <c r="C941170" s="25"/>
      <c r="D941170" s="25"/>
      <c r="E941170" s="25"/>
      <c r="J941170" s="25"/>
      <c r="K941170" s="25"/>
      <c r="M941170" s="25"/>
    </row>
    <row r="941171" spans="1:13" ht="17.25" customHeight="1" x14ac:dyDescent="0.15">
      <c r="A941171" s="25"/>
      <c r="C941171" s="25"/>
      <c r="D941171" s="25"/>
      <c r="E941171" s="25"/>
      <c r="J941171" s="25"/>
      <c r="K941171" s="25"/>
      <c r="M941171" s="25"/>
    </row>
    <row r="941172" spans="1:13" ht="17.25" customHeight="1" x14ac:dyDescent="0.15">
      <c r="A941172" s="25"/>
      <c r="C941172" s="25"/>
      <c r="D941172" s="25"/>
      <c r="E941172" s="25"/>
      <c r="J941172" s="25"/>
      <c r="K941172" s="25"/>
      <c r="M941172" s="25"/>
    </row>
    <row r="941173" spans="1:13" ht="17.25" customHeight="1" x14ac:dyDescent="0.15">
      <c r="A941173" s="25"/>
      <c r="C941173" s="25"/>
      <c r="D941173" s="25"/>
      <c r="E941173" s="25"/>
      <c r="J941173" s="25"/>
      <c r="K941173" s="25"/>
      <c r="M941173" s="25"/>
    </row>
    <row r="941174" spans="1:13" ht="17.25" customHeight="1" x14ac:dyDescent="0.15">
      <c r="A941174" s="25"/>
      <c r="C941174" s="25"/>
      <c r="D941174" s="25"/>
      <c r="E941174" s="25"/>
      <c r="J941174" s="25"/>
      <c r="K941174" s="25"/>
      <c r="M941174" s="25"/>
    </row>
    <row r="941175" spans="1:13" ht="17.25" customHeight="1" x14ac:dyDescent="0.15">
      <c r="A941175" s="25"/>
      <c r="C941175" s="25"/>
      <c r="D941175" s="25"/>
      <c r="E941175" s="25"/>
      <c r="J941175" s="25"/>
      <c r="K941175" s="25"/>
      <c r="M941175" s="25"/>
    </row>
    <row r="941176" spans="1:13" ht="17.25" customHeight="1" x14ac:dyDescent="0.15">
      <c r="A941176" s="25"/>
      <c r="C941176" s="25"/>
      <c r="D941176" s="25"/>
      <c r="E941176" s="25"/>
      <c r="J941176" s="25"/>
      <c r="K941176" s="25"/>
      <c r="M941176" s="25"/>
    </row>
    <row r="941177" spans="1:13" ht="17.25" customHeight="1" x14ac:dyDescent="0.15">
      <c r="A941177" s="25"/>
      <c r="C941177" s="25"/>
      <c r="D941177" s="25"/>
      <c r="E941177" s="25"/>
      <c r="J941177" s="25"/>
      <c r="K941177" s="25"/>
      <c r="M941177" s="25"/>
    </row>
    <row r="941178" spans="1:13" ht="17.25" customHeight="1" x14ac:dyDescent="0.15">
      <c r="A941178" s="25"/>
      <c r="C941178" s="25"/>
      <c r="D941178" s="25"/>
      <c r="E941178" s="25"/>
      <c r="J941178" s="25"/>
      <c r="K941178" s="25"/>
      <c r="M941178" s="25"/>
    </row>
    <row r="941179" spans="1:13" ht="17.25" customHeight="1" x14ac:dyDescent="0.15">
      <c r="A941179" s="25"/>
      <c r="C941179" s="25"/>
      <c r="D941179" s="25"/>
      <c r="E941179" s="25"/>
      <c r="J941179" s="25"/>
      <c r="K941179" s="25"/>
      <c r="M941179" s="25"/>
    </row>
    <row r="941180" spans="1:13" ht="17.25" customHeight="1" x14ac:dyDescent="0.15">
      <c r="A941180" s="25"/>
      <c r="C941180" s="25"/>
      <c r="D941180" s="25"/>
      <c r="E941180" s="25"/>
      <c r="J941180" s="25"/>
      <c r="K941180" s="25"/>
      <c r="M941180" s="25"/>
    </row>
    <row r="941181" spans="1:13" ht="17.25" customHeight="1" x14ac:dyDescent="0.15">
      <c r="A941181" s="25"/>
      <c r="C941181" s="25"/>
      <c r="D941181" s="25"/>
      <c r="E941181" s="25"/>
      <c r="J941181" s="25"/>
      <c r="K941181" s="25"/>
      <c r="M941181" s="25"/>
    </row>
    <row r="941182" spans="1:13" ht="17.25" customHeight="1" x14ac:dyDescent="0.15">
      <c r="A941182" s="25"/>
      <c r="C941182" s="25"/>
      <c r="D941182" s="25"/>
      <c r="E941182" s="25"/>
      <c r="J941182" s="25"/>
      <c r="K941182" s="25"/>
      <c r="M941182" s="25"/>
    </row>
    <row r="941183" spans="1:13" ht="17.25" customHeight="1" x14ac:dyDescent="0.15">
      <c r="A941183" s="25"/>
      <c r="C941183" s="25"/>
      <c r="D941183" s="25"/>
      <c r="E941183" s="25"/>
      <c r="J941183" s="25"/>
      <c r="K941183" s="25"/>
      <c r="M941183" s="25"/>
    </row>
    <row r="941184" spans="1:13" ht="17.25" customHeight="1" x14ac:dyDescent="0.15">
      <c r="A941184" s="25"/>
      <c r="C941184" s="25"/>
      <c r="D941184" s="25"/>
      <c r="E941184" s="25"/>
      <c r="J941184" s="25"/>
      <c r="K941184" s="25"/>
      <c r="M941184" s="25"/>
    </row>
    <row r="941185" spans="1:13" ht="17.25" customHeight="1" x14ac:dyDescent="0.15">
      <c r="A941185" s="25"/>
      <c r="C941185" s="25"/>
      <c r="D941185" s="25"/>
      <c r="E941185" s="25"/>
      <c r="J941185" s="25"/>
      <c r="K941185" s="25"/>
      <c r="M941185" s="25"/>
    </row>
    <row r="941186" spans="1:13" ht="17.25" customHeight="1" x14ac:dyDescent="0.15">
      <c r="A941186" s="25"/>
      <c r="C941186" s="25"/>
      <c r="D941186" s="25"/>
      <c r="E941186" s="25"/>
      <c r="J941186" s="25"/>
      <c r="K941186" s="25"/>
      <c r="M941186" s="25"/>
    </row>
    <row r="941187" spans="1:13" ht="17.25" customHeight="1" x14ac:dyDescent="0.15">
      <c r="A941187" s="25"/>
      <c r="C941187" s="25"/>
      <c r="D941187" s="25"/>
      <c r="E941187" s="25"/>
      <c r="J941187" s="25"/>
      <c r="K941187" s="25"/>
      <c r="M941187" s="25"/>
    </row>
    <row r="941188" spans="1:13" ht="17.25" customHeight="1" x14ac:dyDescent="0.15">
      <c r="A941188" s="25"/>
      <c r="C941188" s="25"/>
      <c r="D941188" s="25"/>
      <c r="E941188" s="25"/>
      <c r="J941188" s="25"/>
      <c r="K941188" s="25"/>
      <c r="M941188" s="25"/>
    </row>
    <row r="941189" spans="1:13" ht="17.25" customHeight="1" x14ac:dyDescent="0.15">
      <c r="A941189" s="25"/>
      <c r="C941189" s="25"/>
      <c r="D941189" s="25"/>
      <c r="E941189" s="25"/>
      <c r="J941189" s="25"/>
      <c r="K941189" s="25"/>
      <c r="M941189" s="25"/>
    </row>
    <row r="941190" spans="1:13" ht="17.25" customHeight="1" x14ac:dyDescent="0.15">
      <c r="A941190" s="25"/>
      <c r="C941190" s="25"/>
      <c r="D941190" s="25"/>
      <c r="E941190" s="25"/>
      <c r="J941190" s="25"/>
      <c r="K941190" s="25"/>
      <c r="M941190" s="25"/>
    </row>
    <row r="941191" spans="1:13" ht="17.25" customHeight="1" x14ac:dyDescent="0.15">
      <c r="A941191" s="25"/>
      <c r="C941191" s="25"/>
      <c r="D941191" s="25"/>
      <c r="E941191" s="25"/>
      <c r="J941191" s="25"/>
      <c r="K941191" s="25"/>
      <c r="M941191" s="25"/>
    </row>
    <row r="941192" spans="1:13" ht="17.25" customHeight="1" x14ac:dyDescent="0.15">
      <c r="A941192" s="25"/>
      <c r="C941192" s="25"/>
      <c r="D941192" s="25"/>
      <c r="E941192" s="25"/>
      <c r="J941192" s="25"/>
      <c r="K941192" s="25"/>
      <c r="M941192" s="25"/>
    </row>
    <row r="941193" spans="1:13" ht="17.25" customHeight="1" x14ac:dyDescent="0.15">
      <c r="A941193" s="25"/>
      <c r="C941193" s="25"/>
      <c r="D941193" s="25"/>
      <c r="E941193" s="25"/>
      <c r="J941193" s="25"/>
      <c r="K941193" s="25"/>
      <c r="M941193" s="25"/>
    </row>
    <row r="941194" spans="1:13" ht="17.25" customHeight="1" x14ac:dyDescent="0.15">
      <c r="A941194" s="25"/>
      <c r="C941194" s="25"/>
      <c r="D941194" s="25"/>
      <c r="E941194" s="25"/>
      <c r="J941194" s="25"/>
      <c r="K941194" s="25"/>
      <c r="M941194" s="25"/>
    </row>
    <row r="941195" spans="1:13" ht="17.25" customHeight="1" x14ac:dyDescent="0.15">
      <c r="A941195" s="25"/>
      <c r="C941195" s="25"/>
      <c r="D941195" s="25"/>
      <c r="E941195" s="25"/>
      <c r="J941195" s="25"/>
      <c r="K941195" s="25"/>
      <c r="M941195" s="25"/>
    </row>
    <row r="941196" spans="1:13" ht="17.25" customHeight="1" x14ac:dyDescent="0.15">
      <c r="A941196" s="25"/>
      <c r="C941196" s="25"/>
      <c r="D941196" s="25"/>
      <c r="E941196" s="25"/>
      <c r="J941196" s="25"/>
      <c r="K941196" s="25"/>
      <c r="M941196" s="25"/>
    </row>
    <row r="941197" spans="1:13" ht="17.25" customHeight="1" x14ac:dyDescent="0.15">
      <c r="A941197" s="25"/>
      <c r="C941197" s="25"/>
      <c r="D941197" s="25"/>
      <c r="E941197" s="25"/>
      <c r="J941197" s="25"/>
      <c r="K941197" s="25"/>
      <c r="M941197" s="25"/>
    </row>
    <row r="941198" spans="1:13" ht="17.25" customHeight="1" x14ac:dyDescent="0.15">
      <c r="A941198" s="25"/>
      <c r="C941198" s="25"/>
      <c r="D941198" s="25"/>
      <c r="E941198" s="25"/>
      <c r="J941198" s="25"/>
      <c r="K941198" s="25"/>
      <c r="M941198" s="25"/>
    </row>
    <row r="941199" spans="1:13" ht="17.25" customHeight="1" x14ac:dyDescent="0.15">
      <c r="A941199" s="25"/>
      <c r="C941199" s="25"/>
      <c r="D941199" s="25"/>
      <c r="E941199" s="25"/>
      <c r="J941199" s="25"/>
      <c r="K941199" s="25"/>
      <c r="M941199" s="25"/>
    </row>
    <row r="941200" spans="1:13" ht="17.25" customHeight="1" x14ac:dyDescent="0.15">
      <c r="A941200" s="25"/>
      <c r="C941200" s="25"/>
      <c r="D941200" s="25"/>
      <c r="E941200" s="25"/>
      <c r="J941200" s="25"/>
      <c r="K941200" s="25"/>
      <c r="M941200" s="25"/>
    </row>
    <row r="941201" spans="1:13" ht="17.25" customHeight="1" x14ac:dyDescent="0.15">
      <c r="A941201" s="25"/>
      <c r="C941201" s="25"/>
      <c r="D941201" s="25"/>
      <c r="E941201" s="25"/>
      <c r="J941201" s="25"/>
      <c r="K941201" s="25"/>
      <c r="M941201" s="25"/>
    </row>
    <row r="941202" spans="1:13" ht="17.25" customHeight="1" x14ac:dyDescent="0.15">
      <c r="A941202" s="25"/>
      <c r="C941202" s="25"/>
      <c r="D941202" s="25"/>
      <c r="E941202" s="25"/>
      <c r="J941202" s="25"/>
      <c r="K941202" s="25"/>
      <c r="M941202" s="25"/>
    </row>
    <row r="941203" spans="1:13" ht="17.25" customHeight="1" x14ac:dyDescent="0.15">
      <c r="A941203" s="25"/>
      <c r="C941203" s="25"/>
      <c r="D941203" s="25"/>
      <c r="E941203" s="25"/>
      <c r="J941203" s="25"/>
      <c r="K941203" s="25"/>
      <c r="M941203" s="25"/>
    </row>
    <row r="941204" spans="1:13" ht="17.25" customHeight="1" x14ac:dyDescent="0.15">
      <c r="A941204" s="25"/>
      <c r="C941204" s="25"/>
      <c r="D941204" s="25"/>
      <c r="E941204" s="25"/>
      <c r="J941204" s="25"/>
      <c r="K941204" s="25"/>
      <c r="M941204" s="25"/>
    </row>
    <row r="941205" spans="1:13" ht="17.25" customHeight="1" x14ac:dyDescent="0.15">
      <c r="A941205" s="25"/>
      <c r="C941205" s="25"/>
      <c r="D941205" s="25"/>
      <c r="E941205" s="25"/>
      <c r="J941205" s="25"/>
      <c r="K941205" s="25"/>
      <c r="M941205" s="25"/>
    </row>
    <row r="941206" spans="1:13" ht="17.25" customHeight="1" x14ac:dyDescent="0.15">
      <c r="A941206" s="25"/>
      <c r="C941206" s="25"/>
      <c r="D941206" s="25"/>
      <c r="E941206" s="25"/>
      <c r="J941206" s="25"/>
      <c r="K941206" s="25"/>
      <c r="M941206" s="25"/>
    </row>
    <row r="941207" spans="1:13" ht="17.25" customHeight="1" x14ac:dyDescent="0.15">
      <c r="A941207" s="25"/>
      <c r="C941207" s="25"/>
      <c r="D941207" s="25"/>
      <c r="E941207" s="25"/>
      <c r="J941207" s="25"/>
      <c r="K941207" s="25"/>
      <c r="M941207" s="25"/>
    </row>
    <row r="941208" spans="1:13" ht="17.25" customHeight="1" x14ac:dyDescent="0.15">
      <c r="A941208" s="25"/>
      <c r="C941208" s="25"/>
      <c r="D941208" s="25"/>
      <c r="E941208" s="25"/>
      <c r="J941208" s="25"/>
      <c r="K941208" s="25"/>
      <c r="M941208" s="25"/>
    </row>
    <row r="941209" spans="1:13" ht="17.25" customHeight="1" x14ac:dyDescent="0.15">
      <c r="A941209" s="25"/>
      <c r="C941209" s="25"/>
      <c r="D941209" s="25"/>
      <c r="E941209" s="25"/>
      <c r="J941209" s="25"/>
      <c r="K941209" s="25"/>
      <c r="M941209" s="25"/>
    </row>
    <row r="941210" spans="1:13" ht="17.25" customHeight="1" x14ac:dyDescent="0.15">
      <c r="A941210" s="25"/>
      <c r="C941210" s="25"/>
      <c r="D941210" s="25"/>
      <c r="E941210" s="25"/>
      <c r="J941210" s="25"/>
      <c r="K941210" s="25"/>
      <c r="M941210" s="25"/>
    </row>
    <row r="941211" spans="1:13" ht="17.25" customHeight="1" x14ac:dyDescent="0.15">
      <c r="A941211" s="25"/>
      <c r="C941211" s="25"/>
      <c r="D941211" s="25"/>
      <c r="E941211" s="25"/>
      <c r="J941211" s="25"/>
      <c r="K941211" s="25"/>
      <c r="M941211" s="25"/>
    </row>
    <row r="941212" spans="1:13" ht="17.25" customHeight="1" x14ac:dyDescent="0.15">
      <c r="A941212" s="25"/>
      <c r="C941212" s="25"/>
      <c r="D941212" s="25"/>
      <c r="E941212" s="25"/>
      <c r="J941212" s="25"/>
      <c r="K941212" s="25"/>
      <c r="M941212" s="25"/>
    </row>
    <row r="941213" spans="1:13" ht="17.25" customHeight="1" x14ac:dyDescent="0.15">
      <c r="A941213" s="25"/>
      <c r="C941213" s="25"/>
      <c r="D941213" s="25"/>
      <c r="E941213" s="25"/>
      <c r="J941213" s="25"/>
      <c r="K941213" s="25"/>
      <c r="M941213" s="25"/>
    </row>
    <row r="941214" spans="1:13" ht="17.25" customHeight="1" x14ac:dyDescent="0.15">
      <c r="A941214" s="25"/>
      <c r="C941214" s="25"/>
      <c r="D941214" s="25"/>
      <c r="E941214" s="25"/>
      <c r="J941214" s="25"/>
      <c r="K941214" s="25"/>
      <c r="M941214" s="25"/>
    </row>
    <row r="941215" spans="1:13" ht="17.25" customHeight="1" x14ac:dyDescent="0.15">
      <c r="A941215" s="25"/>
      <c r="C941215" s="25"/>
      <c r="D941215" s="25"/>
      <c r="E941215" s="25"/>
      <c r="J941215" s="25"/>
      <c r="K941215" s="25"/>
      <c r="M941215" s="25"/>
    </row>
    <row r="941216" spans="1:13" ht="17.25" customHeight="1" x14ac:dyDescent="0.15">
      <c r="A941216" s="25"/>
      <c r="C941216" s="25"/>
      <c r="D941216" s="25"/>
      <c r="E941216" s="25"/>
      <c r="J941216" s="25"/>
      <c r="K941216" s="25"/>
      <c r="M941216" s="25"/>
    </row>
    <row r="941217" spans="1:13" ht="17.25" customHeight="1" x14ac:dyDescent="0.15">
      <c r="A941217" s="25"/>
      <c r="C941217" s="25"/>
      <c r="D941217" s="25"/>
      <c r="E941217" s="25"/>
      <c r="J941217" s="25"/>
      <c r="K941217" s="25"/>
      <c r="M941217" s="25"/>
    </row>
    <row r="941218" spans="1:13" ht="17.25" customHeight="1" x14ac:dyDescent="0.15">
      <c r="A941218" s="25"/>
      <c r="C941218" s="25"/>
      <c r="D941218" s="25"/>
      <c r="E941218" s="25"/>
      <c r="J941218" s="25"/>
      <c r="K941218" s="25"/>
      <c r="M941218" s="25"/>
    </row>
    <row r="941219" spans="1:13" ht="17.25" customHeight="1" x14ac:dyDescent="0.15">
      <c r="A941219" s="25"/>
      <c r="C941219" s="25"/>
      <c r="D941219" s="25"/>
      <c r="E941219" s="25"/>
      <c r="J941219" s="25"/>
      <c r="K941219" s="25"/>
      <c r="M941219" s="25"/>
    </row>
    <row r="941220" spans="1:13" ht="17.25" customHeight="1" x14ac:dyDescent="0.15">
      <c r="A941220" s="25"/>
      <c r="C941220" s="25"/>
      <c r="D941220" s="25"/>
      <c r="E941220" s="25"/>
      <c r="J941220" s="25"/>
      <c r="K941220" s="25"/>
      <c r="M941220" s="25"/>
    </row>
    <row r="941221" spans="1:13" ht="17.25" customHeight="1" x14ac:dyDescent="0.15">
      <c r="A941221" s="25"/>
      <c r="C941221" s="25"/>
      <c r="D941221" s="25"/>
      <c r="E941221" s="25"/>
      <c r="J941221" s="25"/>
      <c r="K941221" s="25"/>
      <c r="M941221" s="25"/>
    </row>
    <row r="941222" spans="1:13" ht="17.25" customHeight="1" x14ac:dyDescent="0.15">
      <c r="A941222" s="25"/>
      <c r="C941222" s="25"/>
      <c r="D941222" s="25"/>
      <c r="E941222" s="25"/>
      <c r="J941222" s="25"/>
      <c r="K941222" s="25"/>
      <c r="M941222" s="25"/>
    </row>
    <row r="941223" spans="1:13" ht="17.25" customHeight="1" x14ac:dyDescent="0.15">
      <c r="A941223" s="25"/>
      <c r="C941223" s="25"/>
      <c r="D941223" s="25"/>
      <c r="E941223" s="25"/>
      <c r="J941223" s="25"/>
      <c r="K941223" s="25"/>
      <c r="M941223" s="25"/>
    </row>
    <row r="941224" spans="1:13" ht="17.25" customHeight="1" x14ac:dyDescent="0.15">
      <c r="A941224" s="25"/>
      <c r="C941224" s="25"/>
      <c r="D941224" s="25"/>
      <c r="E941224" s="25"/>
      <c r="J941224" s="25"/>
      <c r="K941224" s="25"/>
      <c r="M941224" s="25"/>
    </row>
    <row r="941225" spans="1:13" ht="17.25" customHeight="1" x14ac:dyDescent="0.15">
      <c r="A941225" s="25"/>
      <c r="C941225" s="25"/>
      <c r="D941225" s="25"/>
      <c r="E941225" s="25"/>
      <c r="J941225" s="25"/>
      <c r="K941225" s="25"/>
      <c r="M941225" s="25"/>
    </row>
    <row r="941226" spans="1:13" ht="17.25" customHeight="1" x14ac:dyDescent="0.15">
      <c r="A941226" s="25"/>
      <c r="C941226" s="25"/>
      <c r="D941226" s="25"/>
      <c r="E941226" s="25"/>
      <c r="J941226" s="25"/>
      <c r="K941226" s="25"/>
      <c r="M941226" s="25"/>
    </row>
    <row r="941227" spans="1:13" ht="17.25" customHeight="1" x14ac:dyDescent="0.15">
      <c r="A941227" s="25"/>
      <c r="C941227" s="25"/>
      <c r="D941227" s="25"/>
      <c r="E941227" s="25"/>
      <c r="J941227" s="25"/>
      <c r="K941227" s="25"/>
      <c r="M941227" s="25"/>
    </row>
    <row r="941228" spans="1:13" ht="17.25" customHeight="1" x14ac:dyDescent="0.15">
      <c r="A941228" s="25"/>
      <c r="C941228" s="25"/>
      <c r="D941228" s="25"/>
      <c r="E941228" s="25"/>
      <c r="J941228" s="25"/>
      <c r="K941228" s="25"/>
      <c r="M941228" s="25"/>
    </row>
    <row r="941229" spans="1:13" ht="17.25" customHeight="1" x14ac:dyDescent="0.15">
      <c r="A941229" s="25"/>
      <c r="C941229" s="25"/>
      <c r="D941229" s="25"/>
      <c r="E941229" s="25"/>
      <c r="J941229" s="25"/>
      <c r="K941229" s="25"/>
      <c r="M941229" s="25"/>
    </row>
    <row r="941230" spans="1:13" ht="17.25" customHeight="1" x14ac:dyDescent="0.15">
      <c r="A941230" s="25"/>
      <c r="C941230" s="25"/>
      <c r="D941230" s="25"/>
      <c r="E941230" s="25"/>
      <c r="J941230" s="25"/>
      <c r="K941230" s="25"/>
      <c r="M941230" s="25"/>
    </row>
    <row r="941231" spans="1:13" ht="17.25" customHeight="1" x14ac:dyDescent="0.15">
      <c r="A941231" s="25"/>
      <c r="C941231" s="25"/>
      <c r="D941231" s="25"/>
      <c r="E941231" s="25"/>
      <c r="J941231" s="25"/>
      <c r="K941231" s="25"/>
      <c r="M941231" s="25"/>
    </row>
    <row r="941232" spans="1:13" ht="17.25" customHeight="1" x14ac:dyDescent="0.15">
      <c r="A941232" s="25"/>
      <c r="C941232" s="25"/>
      <c r="D941232" s="25"/>
      <c r="E941232" s="25"/>
      <c r="J941232" s="25"/>
      <c r="K941232" s="25"/>
      <c r="M941232" s="25"/>
    </row>
    <row r="941233" spans="1:13" ht="17.25" customHeight="1" x14ac:dyDescent="0.15">
      <c r="A941233" s="25"/>
      <c r="C941233" s="25"/>
      <c r="D941233" s="25"/>
      <c r="E941233" s="25"/>
      <c r="J941233" s="25"/>
      <c r="K941233" s="25"/>
      <c r="M941233" s="25"/>
    </row>
    <row r="941234" spans="1:13" ht="17.25" customHeight="1" x14ac:dyDescent="0.15">
      <c r="A941234" s="25"/>
      <c r="C941234" s="25"/>
      <c r="D941234" s="25"/>
      <c r="E941234" s="25"/>
      <c r="J941234" s="25"/>
      <c r="K941234" s="25"/>
      <c r="M941234" s="25"/>
    </row>
    <row r="941235" spans="1:13" ht="17.25" customHeight="1" x14ac:dyDescent="0.15">
      <c r="A941235" s="25"/>
      <c r="C941235" s="25"/>
      <c r="D941235" s="25"/>
      <c r="E941235" s="25"/>
      <c r="J941235" s="25"/>
      <c r="K941235" s="25"/>
      <c r="M941235" s="25"/>
    </row>
    <row r="941236" spans="1:13" ht="17.25" customHeight="1" x14ac:dyDescent="0.15">
      <c r="A941236" s="25"/>
      <c r="C941236" s="25"/>
      <c r="D941236" s="25"/>
      <c r="E941236" s="25"/>
      <c r="J941236" s="25"/>
      <c r="K941236" s="25"/>
      <c r="M941236" s="25"/>
    </row>
    <row r="941237" spans="1:13" ht="17.25" customHeight="1" x14ac:dyDescent="0.15">
      <c r="A941237" s="25"/>
      <c r="C941237" s="25"/>
      <c r="D941237" s="25"/>
      <c r="E941237" s="25"/>
      <c r="J941237" s="25"/>
      <c r="K941237" s="25"/>
      <c r="M941237" s="25"/>
    </row>
    <row r="941238" spans="1:13" ht="17.25" customHeight="1" x14ac:dyDescent="0.15">
      <c r="A941238" s="25"/>
      <c r="C941238" s="25"/>
      <c r="D941238" s="25"/>
      <c r="E941238" s="25"/>
      <c r="J941238" s="25"/>
      <c r="K941238" s="25"/>
      <c r="M941238" s="25"/>
    </row>
    <row r="941239" spans="1:13" ht="17.25" customHeight="1" x14ac:dyDescent="0.15">
      <c r="A941239" s="25"/>
      <c r="C941239" s="25"/>
      <c r="D941239" s="25"/>
      <c r="E941239" s="25"/>
      <c r="J941239" s="25"/>
      <c r="K941239" s="25"/>
      <c r="M941239" s="25"/>
    </row>
    <row r="941240" spans="1:13" ht="17.25" customHeight="1" x14ac:dyDescent="0.15">
      <c r="A941240" s="25"/>
      <c r="C941240" s="25"/>
      <c r="D941240" s="25"/>
      <c r="E941240" s="25"/>
      <c r="J941240" s="25"/>
      <c r="K941240" s="25"/>
      <c r="M941240" s="25"/>
    </row>
    <row r="941241" spans="1:13" ht="17.25" customHeight="1" x14ac:dyDescent="0.15">
      <c r="A941241" s="25"/>
      <c r="C941241" s="25"/>
      <c r="D941241" s="25"/>
      <c r="E941241" s="25"/>
      <c r="J941241" s="25"/>
      <c r="K941241" s="25"/>
      <c r="M941241" s="25"/>
    </row>
    <row r="941242" spans="1:13" ht="17.25" customHeight="1" x14ac:dyDescent="0.15">
      <c r="A941242" s="25"/>
      <c r="C941242" s="25"/>
      <c r="D941242" s="25"/>
      <c r="E941242" s="25"/>
      <c r="J941242" s="25"/>
      <c r="K941242" s="25"/>
      <c r="M941242" s="25"/>
    </row>
    <row r="941243" spans="1:13" ht="17.25" customHeight="1" x14ac:dyDescent="0.15">
      <c r="A941243" s="25"/>
      <c r="C941243" s="25"/>
      <c r="D941243" s="25"/>
      <c r="E941243" s="25"/>
      <c r="J941243" s="25"/>
      <c r="K941243" s="25"/>
      <c r="M941243" s="25"/>
    </row>
    <row r="941244" spans="1:13" ht="17.25" customHeight="1" x14ac:dyDescent="0.15">
      <c r="A941244" s="25"/>
      <c r="C941244" s="25"/>
      <c r="D941244" s="25"/>
      <c r="E941244" s="25"/>
      <c r="J941244" s="25"/>
      <c r="K941244" s="25"/>
      <c r="M941244" s="25"/>
    </row>
    <row r="941245" spans="1:13" ht="17.25" customHeight="1" x14ac:dyDescent="0.15">
      <c r="A941245" s="25"/>
      <c r="C941245" s="25"/>
      <c r="D941245" s="25"/>
      <c r="E941245" s="25"/>
      <c r="J941245" s="25"/>
      <c r="K941245" s="25"/>
      <c r="M941245" s="25"/>
    </row>
    <row r="941246" spans="1:13" ht="17.25" customHeight="1" x14ac:dyDescent="0.15">
      <c r="A941246" s="25"/>
      <c r="C941246" s="25"/>
      <c r="D941246" s="25"/>
      <c r="E941246" s="25"/>
      <c r="J941246" s="25"/>
      <c r="K941246" s="25"/>
      <c r="M941246" s="25"/>
    </row>
    <row r="941247" spans="1:13" ht="17.25" customHeight="1" x14ac:dyDescent="0.15">
      <c r="A941247" s="25"/>
      <c r="C941247" s="25"/>
      <c r="D941247" s="25"/>
      <c r="E941247" s="25"/>
      <c r="J941247" s="25"/>
      <c r="K941247" s="25"/>
      <c r="M941247" s="25"/>
    </row>
    <row r="941248" spans="1:13" ht="17.25" customHeight="1" x14ac:dyDescent="0.15">
      <c r="A941248" s="25"/>
      <c r="C941248" s="25"/>
      <c r="D941248" s="25"/>
      <c r="E941248" s="25"/>
      <c r="J941248" s="25"/>
      <c r="K941248" s="25"/>
      <c r="M941248" s="25"/>
    </row>
    <row r="941249" spans="1:13" ht="17.25" customHeight="1" x14ac:dyDescent="0.15">
      <c r="A941249" s="25"/>
      <c r="C941249" s="25"/>
      <c r="D941249" s="25"/>
      <c r="E941249" s="25"/>
      <c r="J941249" s="25"/>
      <c r="K941249" s="25"/>
      <c r="M941249" s="25"/>
    </row>
    <row r="941250" spans="1:13" ht="17.25" customHeight="1" x14ac:dyDescent="0.15">
      <c r="A941250" s="25"/>
      <c r="C941250" s="25"/>
      <c r="D941250" s="25"/>
      <c r="E941250" s="25"/>
      <c r="J941250" s="25"/>
      <c r="K941250" s="25"/>
      <c r="M941250" s="25"/>
    </row>
    <row r="941251" spans="1:13" ht="17.25" customHeight="1" x14ac:dyDescent="0.15">
      <c r="A941251" s="25"/>
      <c r="C941251" s="25"/>
      <c r="D941251" s="25"/>
      <c r="E941251" s="25"/>
      <c r="J941251" s="25"/>
      <c r="K941251" s="25"/>
      <c r="M941251" s="25"/>
    </row>
    <row r="941252" spans="1:13" ht="17.25" customHeight="1" x14ac:dyDescent="0.15">
      <c r="A941252" s="25"/>
      <c r="C941252" s="25"/>
      <c r="D941252" s="25"/>
      <c r="E941252" s="25"/>
      <c r="J941252" s="25"/>
      <c r="K941252" s="25"/>
      <c r="M941252" s="25"/>
    </row>
    <row r="941253" spans="1:13" ht="17.25" customHeight="1" x14ac:dyDescent="0.15">
      <c r="A941253" s="25"/>
      <c r="C941253" s="25"/>
      <c r="D941253" s="25"/>
      <c r="E941253" s="25"/>
      <c r="J941253" s="25"/>
      <c r="K941253" s="25"/>
      <c r="M941253" s="25"/>
    </row>
    <row r="941254" spans="1:13" ht="17.25" customHeight="1" x14ac:dyDescent="0.15">
      <c r="A941254" s="25"/>
      <c r="C941254" s="25"/>
      <c r="D941254" s="25"/>
      <c r="E941254" s="25"/>
      <c r="J941254" s="25"/>
      <c r="K941254" s="25"/>
      <c r="M941254" s="25"/>
    </row>
    <row r="941255" spans="1:13" ht="17.25" customHeight="1" x14ac:dyDescent="0.15">
      <c r="A941255" s="25"/>
      <c r="C941255" s="25"/>
      <c r="D941255" s="25"/>
      <c r="E941255" s="25"/>
      <c r="J941255" s="25"/>
      <c r="K941255" s="25"/>
      <c r="M941255" s="25"/>
    </row>
    <row r="941256" spans="1:13" ht="17.25" customHeight="1" x14ac:dyDescent="0.15">
      <c r="A941256" s="25"/>
      <c r="C941256" s="25"/>
      <c r="D941256" s="25"/>
      <c r="E941256" s="25"/>
      <c r="J941256" s="25"/>
      <c r="K941256" s="25"/>
      <c r="M941256" s="25"/>
    </row>
    <row r="941257" spans="1:13" ht="17.25" customHeight="1" x14ac:dyDescent="0.15">
      <c r="A941257" s="25"/>
      <c r="C941257" s="25"/>
      <c r="D941257" s="25"/>
      <c r="E941257" s="25"/>
      <c r="J941257" s="25"/>
      <c r="K941257" s="25"/>
      <c r="M941257" s="25"/>
    </row>
    <row r="941258" spans="1:13" ht="17.25" customHeight="1" x14ac:dyDescent="0.15">
      <c r="A941258" s="25"/>
      <c r="C941258" s="25"/>
      <c r="D941258" s="25"/>
      <c r="E941258" s="25"/>
      <c r="J941258" s="25"/>
      <c r="K941258" s="25"/>
      <c r="M941258" s="25"/>
    </row>
    <row r="941259" spans="1:13" ht="17.25" customHeight="1" x14ac:dyDescent="0.15">
      <c r="A941259" s="25"/>
      <c r="C941259" s="25"/>
      <c r="D941259" s="25"/>
      <c r="E941259" s="25"/>
      <c r="J941259" s="25"/>
      <c r="K941259" s="25"/>
      <c r="M941259" s="25"/>
    </row>
    <row r="941260" spans="1:13" ht="17.25" customHeight="1" x14ac:dyDescent="0.15">
      <c r="A941260" s="25"/>
      <c r="C941260" s="25"/>
      <c r="D941260" s="25"/>
      <c r="E941260" s="25"/>
      <c r="J941260" s="25"/>
      <c r="K941260" s="25"/>
      <c r="M941260" s="25"/>
    </row>
    <row r="941261" spans="1:13" ht="17.25" customHeight="1" x14ac:dyDescent="0.15">
      <c r="A941261" s="25"/>
      <c r="C941261" s="25"/>
      <c r="D941261" s="25"/>
      <c r="E941261" s="25"/>
      <c r="J941261" s="25"/>
      <c r="K941261" s="25"/>
      <c r="M941261" s="25"/>
    </row>
    <row r="941262" spans="1:13" ht="17.25" customHeight="1" x14ac:dyDescent="0.15">
      <c r="A941262" s="25"/>
      <c r="C941262" s="25"/>
      <c r="D941262" s="25"/>
      <c r="E941262" s="25"/>
      <c r="J941262" s="25"/>
      <c r="K941262" s="25"/>
      <c r="M941262" s="25"/>
    </row>
    <row r="941263" spans="1:13" ht="17.25" customHeight="1" x14ac:dyDescent="0.15">
      <c r="A941263" s="25"/>
      <c r="C941263" s="25"/>
      <c r="D941263" s="25"/>
      <c r="E941263" s="25"/>
      <c r="J941263" s="25"/>
      <c r="K941263" s="25"/>
      <c r="M941263" s="25"/>
    </row>
    <row r="941264" spans="1:13" ht="17.25" customHeight="1" x14ac:dyDescent="0.15">
      <c r="A941264" s="25"/>
      <c r="C941264" s="25"/>
      <c r="D941264" s="25"/>
      <c r="E941264" s="25"/>
      <c r="J941264" s="25"/>
      <c r="K941264" s="25"/>
      <c r="M941264" s="25"/>
    </row>
    <row r="941265" spans="1:13" ht="17.25" customHeight="1" x14ac:dyDescent="0.15">
      <c r="A941265" s="25"/>
      <c r="C941265" s="25"/>
      <c r="D941265" s="25"/>
      <c r="E941265" s="25"/>
      <c r="J941265" s="25"/>
      <c r="K941265" s="25"/>
      <c r="M941265" s="25"/>
    </row>
    <row r="941266" spans="1:13" ht="17.25" customHeight="1" x14ac:dyDescent="0.15">
      <c r="A941266" s="25"/>
      <c r="C941266" s="25"/>
      <c r="D941266" s="25"/>
      <c r="E941266" s="25"/>
      <c r="J941266" s="25"/>
      <c r="K941266" s="25"/>
      <c r="M941266" s="25"/>
    </row>
    <row r="941267" spans="1:13" ht="17.25" customHeight="1" x14ac:dyDescent="0.15">
      <c r="A941267" s="25"/>
      <c r="C941267" s="25"/>
      <c r="D941267" s="25"/>
      <c r="E941267" s="25"/>
      <c r="J941267" s="25"/>
      <c r="K941267" s="25"/>
      <c r="M941267" s="25"/>
    </row>
    <row r="941268" spans="1:13" ht="17.25" customHeight="1" x14ac:dyDescent="0.15">
      <c r="A941268" s="25"/>
      <c r="C941268" s="25"/>
      <c r="D941268" s="25"/>
      <c r="E941268" s="25"/>
      <c r="J941268" s="25"/>
      <c r="K941268" s="25"/>
      <c r="M941268" s="25"/>
    </row>
    <row r="941269" spans="1:13" ht="17.25" customHeight="1" x14ac:dyDescent="0.15">
      <c r="A941269" s="25"/>
      <c r="C941269" s="25"/>
      <c r="D941269" s="25"/>
      <c r="E941269" s="25"/>
      <c r="J941269" s="25"/>
      <c r="K941269" s="25"/>
      <c r="M941269" s="25"/>
    </row>
    <row r="941270" spans="1:13" ht="17.25" customHeight="1" x14ac:dyDescent="0.15">
      <c r="A941270" s="25"/>
      <c r="C941270" s="25"/>
      <c r="D941270" s="25"/>
      <c r="E941270" s="25"/>
      <c r="J941270" s="25"/>
      <c r="K941270" s="25"/>
      <c r="M941270" s="25"/>
    </row>
    <row r="941271" spans="1:13" ht="17.25" customHeight="1" x14ac:dyDescent="0.15">
      <c r="A941271" s="25"/>
      <c r="C941271" s="25"/>
      <c r="D941271" s="25"/>
      <c r="E941271" s="25"/>
      <c r="J941271" s="25"/>
      <c r="K941271" s="25"/>
      <c r="M941271" s="25"/>
    </row>
    <row r="941272" spans="1:13" ht="17.25" customHeight="1" x14ac:dyDescent="0.15">
      <c r="A941272" s="25"/>
      <c r="C941272" s="25"/>
      <c r="D941272" s="25"/>
      <c r="E941272" s="25"/>
      <c r="J941272" s="25"/>
      <c r="K941272" s="25"/>
      <c r="M941272" s="25"/>
    </row>
    <row r="941273" spans="1:13" ht="17.25" customHeight="1" x14ac:dyDescent="0.15">
      <c r="A941273" s="25"/>
      <c r="C941273" s="25"/>
      <c r="D941273" s="25"/>
      <c r="E941273" s="25"/>
      <c r="J941273" s="25"/>
      <c r="K941273" s="25"/>
      <c r="M941273" s="25"/>
    </row>
    <row r="941274" spans="1:13" ht="17.25" customHeight="1" x14ac:dyDescent="0.15">
      <c r="A941274" s="25"/>
      <c r="C941274" s="25"/>
      <c r="D941274" s="25"/>
      <c r="E941274" s="25"/>
      <c r="J941274" s="25"/>
      <c r="K941274" s="25"/>
      <c r="M941274" s="25"/>
    </row>
    <row r="941275" spans="1:13" ht="17.25" customHeight="1" x14ac:dyDescent="0.15">
      <c r="A941275" s="25"/>
      <c r="C941275" s="25"/>
      <c r="D941275" s="25"/>
      <c r="E941275" s="25"/>
      <c r="J941275" s="25"/>
      <c r="K941275" s="25"/>
      <c r="M941275" s="25"/>
    </row>
    <row r="941276" spans="1:13" ht="17.25" customHeight="1" x14ac:dyDescent="0.15">
      <c r="A941276" s="25"/>
      <c r="C941276" s="25"/>
      <c r="D941276" s="25"/>
      <c r="E941276" s="25"/>
      <c r="J941276" s="25"/>
      <c r="K941276" s="25"/>
      <c r="M941276" s="25"/>
    </row>
    <row r="941277" spans="1:13" ht="17.25" customHeight="1" x14ac:dyDescent="0.15">
      <c r="A941277" s="25"/>
      <c r="C941277" s="25"/>
      <c r="D941277" s="25"/>
      <c r="E941277" s="25"/>
      <c r="J941277" s="25"/>
      <c r="K941277" s="25"/>
      <c r="M941277" s="25"/>
    </row>
    <row r="941278" spans="1:13" ht="17.25" customHeight="1" x14ac:dyDescent="0.15">
      <c r="A941278" s="25"/>
      <c r="C941278" s="25"/>
      <c r="D941278" s="25"/>
      <c r="E941278" s="25"/>
      <c r="J941278" s="25"/>
      <c r="K941278" s="25"/>
      <c r="M941278" s="25"/>
    </row>
    <row r="941279" spans="1:13" ht="17.25" customHeight="1" x14ac:dyDescent="0.15">
      <c r="A941279" s="25"/>
      <c r="C941279" s="25"/>
      <c r="D941279" s="25"/>
      <c r="E941279" s="25"/>
      <c r="J941279" s="25"/>
      <c r="K941279" s="25"/>
      <c r="M941279" s="25"/>
    </row>
    <row r="941280" spans="1:13" ht="17.25" customHeight="1" x14ac:dyDescent="0.15">
      <c r="A941280" s="25"/>
      <c r="C941280" s="25"/>
      <c r="D941280" s="25"/>
      <c r="E941280" s="25"/>
      <c r="J941280" s="25"/>
      <c r="K941280" s="25"/>
      <c r="M941280" s="25"/>
    </row>
    <row r="941281" spans="1:13" ht="17.25" customHeight="1" x14ac:dyDescent="0.15">
      <c r="A941281" s="25"/>
      <c r="C941281" s="25"/>
      <c r="D941281" s="25"/>
      <c r="E941281" s="25"/>
      <c r="J941281" s="25"/>
      <c r="K941281" s="25"/>
      <c r="M941281" s="25"/>
    </row>
    <row r="941282" spans="1:13" ht="17.25" customHeight="1" x14ac:dyDescent="0.15">
      <c r="A941282" s="25"/>
      <c r="C941282" s="25"/>
      <c r="D941282" s="25"/>
      <c r="E941282" s="25"/>
      <c r="J941282" s="25"/>
      <c r="K941282" s="25"/>
      <c r="M941282" s="25"/>
    </row>
    <row r="941283" spans="1:13" ht="17.25" customHeight="1" x14ac:dyDescent="0.15">
      <c r="A941283" s="25"/>
      <c r="C941283" s="25"/>
      <c r="D941283" s="25"/>
      <c r="E941283" s="25"/>
      <c r="J941283" s="25"/>
      <c r="K941283" s="25"/>
      <c r="M941283" s="25"/>
    </row>
    <row r="941284" spans="1:13" ht="17.25" customHeight="1" x14ac:dyDescent="0.15">
      <c r="A941284" s="25"/>
      <c r="C941284" s="25"/>
      <c r="D941284" s="25"/>
      <c r="E941284" s="25"/>
      <c r="J941284" s="25"/>
      <c r="K941284" s="25"/>
      <c r="M941284" s="25"/>
    </row>
    <row r="941285" spans="1:13" ht="17.25" customHeight="1" x14ac:dyDescent="0.15">
      <c r="A941285" s="25"/>
      <c r="C941285" s="25"/>
      <c r="D941285" s="25"/>
      <c r="E941285" s="25"/>
      <c r="J941285" s="25"/>
      <c r="K941285" s="25"/>
      <c r="M941285" s="25"/>
    </row>
    <row r="941286" spans="1:13" ht="17.25" customHeight="1" x14ac:dyDescent="0.15">
      <c r="A941286" s="25"/>
      <c r="C941286" s="25"/>
      <c r="D941286" s="25"/>
      <c r="E941286" s="25"/>
      <c r="J941286" s="25"/>
      <c r="K941286" s="25"/>
      <c r="M941286" s="25"/>
    </row>
    <row r="941287" spans="1:13" ht="17.25" customHeight="1" x14ac:dyDescent="0.15">
      <c r="A941287" s="25"/>
      <c r="C941287" s="25"/>
      <c r="D941287" s="25"/>
      <c r="E941287" s="25"/>
      <c r="J941287" s="25"/>
      <c r="K941287" s="25"/>
      <c r="M941287" s="25"/>
    </row>
    <row r="941288" spans="1:13" ht="17.25" customHeight="1" x14ac:dyDescent="0.15">
      <c r="A941288" s="25"/>
      <c r="C941288" s="25"/>
      <c r="D941288" s="25"/>
      <c r="E941288" s="25"/>
      <c r="J941288" s="25"/>
      <c r="K941288" s="25"/>
      <c r="M941288" s="25"/>
    </row>
    <row r="941289" spans="1:13" ht="17.25" customHeight="1" x14ac:dyDescent="0.15">
      <c r="A941289" s="25"/>
      <c r="C941289" s="25"/>
      <c r="D941289" s="25"/>
      <c r="E941289" s="25"/>
      <c r="J941289" s="25"/>
      <c r="K941289" s="25"/>
      <c r="M941289" s="25"/>
    </row>
    <row r="941290" spans="1:13" ht="17.25" customHeight="1" x14ac:dyDescent="0.15">
      <c r="A941290" s="25"/>
      <c r="C941290" s="25"/>
      <c r="D941290" s="25"/>
      <c r="E941290" s="25"/>
      <c r="J941290" s="25"/>
      <c r="K941290" s="25"/>
      <c r="M941290" s="25"/>
    </row>
    <row r="941291" spans="1:13" ht="17.25" customHeight="1" x14ac:dyDescent="0.15">
      <c r="A941291" s="25"/>
      <c r="C941291" s="25"/>
      <c r="D941291" s="25"/>
      <c r="E941291" s="25"/>
      <c r="J941291" s="25"/>
      <c r="K941291" s="25"/>
      <c r="M941291" s="25"/>
    </row>
    <row r="941292" spans="1:13" ht="17.25" customHeight="1" x14ac:dyDescent="0.15">
      <c r="A941292" s="25"/>
      <c r="C941292" s="25"/>
      <c r="D941292" s="25"/>
      <c r="E941292" s="25"/>
      <c r="J941292" s="25"/>
      <c r="K941292" s="25"/>
      <c r="M941292" s="25"/>
    </row>
    <row r="941293" spans="1:13" ht="17.25" customHeight="1" x14ac:dyDescent="0.15">
      <c r="A941293" s="25"/>
      <c r="C941293" s="25"/>
      <c r="D941293" s="25"/>
      <c r="E941293" s="25"/>
      <c r="J941293" s="25"/>
      <c r="K941293" s="25"/>
      <c r="M941293" s="25"/>
    </row>
    <row r="941294" spans="1:13" ht="17.25" customHeight="1" x14ac:dyDescent="0.15">
      <c r="A941294" s="25"/>
      <c r="C941294" s="25"/>
      <c r="D941294" s="25"/>
      <c r="E941294" s="25"/>
      <c r="J941294" s="25"/>
      <c r="K941294" s="25"/>
      <c r="M941294" s="25"/>
    </row>
    <row r="941295" spans="1:13" ht="17.25" customHeight="1" x14ac:dyDescent="0.15">
      <c r="A941295" s="25"/>
      <c r="C941295" s="25"/>
      <c r="D941295" s="25"/>
      <c r="E941295" s="25"/>
      <c r="J941295" s="25"/>
      <c r="K941295" s="25"/>
      <c r="M941295" s="25"/>
    </row>
    <row r="941296" spans="1:13" ht="17.25" customHeight="1" x14ac:dyDescent="0.15">
      <c r="A941296" s="25"/>
      <c r="C941296" s="25"/>
      <c r="D941296" s="25"/>
      <c r="E941296" s="25"/>
      <c r="J941296" s="25"/>
      <c r="K941296" s="25"/>
      <c r="M941296" s="25"/>
    </row>
    <row r="941297" spans="1:13" ht="17.25" customHeight="1" x14ac:dyDescent="0.15">
      <c r="A941297" s="25"/>
      <c r="C941297" s="25"/>
      <c r="D941297" s="25"/>
      <c r="E941297" s="25"/>
      <c r="J941297" s="25"/>
      <c r="K941297" s="25"/>
      <c r="M941297" s="25"/>
    </row>
    <row r="941298" spans="1:13" ht="17.25" customHeight="1" x14ac:dyDescent="0.15">
      <c r="A941298" s="25"/>
      <c r="C941298" s="25"/>
      <c r="D941298" s="25"/>
      <c r="E941298" s="25"/>
      <c r="J941298" s="25"/>
      <c r="K941298" s="25"/>
      <c r="M941298" s="25"/>
    </row>
    <row r="941299" spans="1:13" ht="17.25" customHeight="1" x14ac:dyDescent="0.15">
      <c r="A941299" s="25"/>
      <c r="C941299" s="25"/>
      <c r="D941299" s="25"/>
      <c r="E941299" s="25"/>
      <c r="J941299" s="25"/>
      <c r="K941299" s="25"/>
      <c r="M941299" s="25"/>
    </row>
    <row r="941300" spans="1:13" ht="17.25" customHeight="1" x14ac:dyDescent="0.15">
      <c r="A941300" s="25"/>
      <c r="C941300" s="25"/>
      <c r="D941300" s="25"/>
      <c r="E941300" s="25"/>
      <c r="J941300" s="25"/>
      <c r="K941300" s="25"/>
      <c r="M941300" s="25"/>
    </row>
    <row r="941301" spans="1:13" ht="17.25" customHeight="1" x14ac:dyDescent="0.15">
      <c r="A941301" s="25"/>
      <c r="C941301" s="25"/>
      <c r="D941301" s="25"/>
      <c r="E941301" s="25"/>
      <c r="J941301" s="25"/>
      <c r="K941301" s="25"/>
      <c r="M941301" s="25"/>
    </row>
    <row r="941302" spans="1:13" ht="17.25" customHeight="1" x14ac:dyDescent="0.15">
      <c r="A941302" s="25"/>
      <c r="C941302" s="25"/>
      <c r="D941302" s="25"/>
      <c r="E941302" s="25"/>
      <c r="J941302" s="25"/>
      <c r="K941302" s="25"/>
      <c r="M941302" s="25"/>
    </row>
    <row r="941303" spans="1:13" ht="17.25" customHeight="1" x14ac:dyDescent="0.15">
      <c r="A941303" s="25"/>
      <c r="C941303" s="25"/>
      <c r="D941303" s="25"/>
      <c r="E941303" s="25"/>
      <c r="J941303" s="25"/>
      <c r="K941303" s="25"/>
      <c r="M941303" s="25"/>
    </row>
    <row r="941304" spans="1:13" ht="17.25" customHeight="1" x14ac:dyDescent="0.15">
      <c r="A941304" s="25"/>
      <c r="C941304" s="25"/>
      <c r="D941304" s="25"/>
      <c r="E941304" s="25"/>
      <c r="J941304" s="25"/>
      <c r="K941304" s="25"/>
      <c r="M941304" s="25"/>
    </row>
    <row r="941305" spans="1:13" ht="17.25" customHeight="1" x14ac:dyDescent="0.15">
      <c r="A941305" s="25"/>
      <c r="C941305" s="25"/>
      <c r="D941305" s="25"/>
      <c r="E941305" s="25"/>
      <c r="J941305" s="25"/>
      <c r="K941305" s="25"/>
      <c r="M941305" s="25"/>
    </row>
    <row r="941306" spans="1:13" ht="17.25" customHeight="1" x14ac:dyDescent="0.15">
      <c r="A941306" s="25"/>
      <c r="C941306" s="25"/>
      <c r="D941306" s="25"/>
      <c r="E941306" s="25"/>
      <c r="J941306" s="25"/>
      <c r="K941306" s="25"/>
      <c r="M941306" s="25"/>
    </row>
    <row r="941307" spans="1:13" ht="17.25" customHeight="1" x14ac:dyDescent="0.15">
      <c r="A941307" s="25"/>
      <c r="C941307" s="25"/>
      <c r="D941307" s="25"/>
      <c r="E941307" s="25"/>
      <c r="J941307" s="25"/>
      <c r="K941307" s="25"/>
      <c r="M941307" s="25"/>
    </row>
    <row r="941308" spans="1:13" ht="17.25" customHeight="1" x14ac:dyDescent="0.15">
      <c r="A941308" s="25"/>
      <c r="C941308" s="25"/>
      <c r="D941308" s="25"/>
      <c r="E941308" s="25"/>
      <c r="J941308" s="25"/>
      <c r="K941308" s="25"/>
      <c r="M941308" s="25"/>
    </row>
    <row r="941309" spans="1:13" ht="17.25" customHeight="1" x14ac:dyDescent="0.15">
      <c r="A941309" s="25"/>
      <c r="C941309" s="25"/>
      <c r="D941309" s="25"/>
      <c r="E941309" s="25"/>
      <c r="J941309" s="25"/>
      <c r="K941309" s="25"/>
      <c r="M941309" s="25"/>
    </row>
    <row r="941310" spans="1:13" ht="17.25" customHeight="1" x14ac:dyDescent="0.15">
      <c r="A941310" s="25"/>
      <c r="C941310" s="25"/>
      <c r="D941310" s="25"/>
      <c r="E941310" s="25"/>
      <c r="J941310" s="25"/>
      <c r="K941310" s="25"/>
      <c r="M941310" s="25"/>
    </row>
    <row r="941311" spans="1:13" ht="17.25" customHeight="1" x14ac:dyDescent="0.15">
      <c r="A941311" s="25"/>
      <c r="C941311" s="25"/>
      <c r="D941311" s="25"/>
      <c r="E941311" s="25"/>
      <c r="J941311" s="25"/>
      <c r="K941311" s="25"/>
      <c r="M941311" s="25"/>
    </row>
    <row r="941312" spans="1:13" ht="17.25" customHeight="1" x14ac:dyDescent="0.15">
      <c r="A941312" s="25"/>
      <c r="C941312" s="25"/>
      <c r="D941312" s="25"/>
      <c r="E941312" s="25"/>
      <c r="J941312" s="25"/>
      <c r="K941312" s="25"/>
      <c r="M941312" s="25"/>
    </row>
    <row r="941313" spans="1:13" ht="17.25" customHeight="1" x14ac:dyDescent="0.15">
      <c r="A941313" s="25"/>
      <c r="C941313" s="25"/>
      <c r="D941313" s="25"/>
      <c r="E941313" s="25"/>
      <c r="J941313" s="25"/>
      <c r="K941313" s="25"/>
      <c r="M941313" s="25"/>
    </row>
    <row r="941314" spans="1:13" ht="17.25" customHeight="1" x14ac:dyDescent="0.15">
      <c r="A941314" s="25"/>
      <c r="C941314" s="25"/>
      <c r="D941314" s="25"/>
      <c r="E941314" s="25"/>
      <c r="J941314" s="25"/>
      <c r="K941314" s="25"/>
      <c r="M941314" s="25"/>
    </row>
    <row r="941315" spans="1:13" ht="17.25" customHeight="1" x14ac:dyDescent="0.15">
      <c r="A941315" s="25"/>
      <c r="C941315" s="25"/>
      <c r="D941315" s="25"/>
      <c r="E941315" s="25"/>
      <c r="J941315" s="25"/>
      <c r="K941315" s="25"/>
      <c r="M941315" s="25"/>
    </row>
    <row r="941316" spans="1:13" ht="17.25" customHeight="1" x14ac:dyDescent="0.15">
      <c r="A941316" s="25"/>
      <c r="C941316" s="25"/>
      <c r="D941316" s="25"/>
      <c r="E941316" s="25"/>
      <c r="J941316" s="25"/>
      <c r="K941316" s="25"/>
      <c r="M941316" s="25"/>
    </row>
    <row r="941317" spans="1:13" ht="17.25" customHeight="1" x14ac:dyDescent="0.15">
      <c r="A941317" s="25"/>
      <c r="C941317" s="25"/>
      <c r="D941317" s="25"/>
      <c r="E941317" s="25"/>
      <c r="J941317" s="25"/>
      <c r="K941317" s="25"/>
      <c r="M941317" s="25"/>
    </row>
    <row r="941318" spans="1:13" ht="17.25" customHeight="1" x14ac:dyDescent="0.15">
      <c r="A941318" s="25"/>
      <c r="C941318" s="25"/>
      <c r="D941318" s="25"/>
      <c r="E941318" s="25"/>
      <c r="J941318" s="25"/>
      <c r="K941318" s="25"/>
      <c r="M941318" s="25"/>
    </row>
    <row r="941319" spans="1:13" ht="17.25" customHeight="1" x14ac:dyDescent="0.15">
      <c r="A941319" s="25"/>
      <c r="C941319" s="25"/>
      <c r="D941319" s="25"/>
      <c r="E941319" s="25"/>
      <c r="J941319" s="25"/>
      <c r="K941319" s="25"/>
      <c r="M941319" s="25"/>
    </row>
    <row r="941320" spans="1:13" ht="17.25" customHeight="1" x14ac:dyDescent="0.15">
      <c r="A941320" s="25"/>
      <c r="C941320" s="25"/>
      <c r="D941320" s="25"/>
      <c r="E941320" s="25"/>
      <c r="J941320" s="25"/>
      <c r="K941320" s="25"/>
      <c r="M941320" s="25"/>
    </row>
    <row r="941321" spans="1:13" ht="17.25" customHeight="1" x14ac:dyDescent="0.15">
      <c r="A941321" s="25"/>
      <c r="C941321" s="25"/>
      <c r="D941321" s="25"/>
      <c r="E941321" s="25"/>
      <c r="J941321" s="25"/>
      <c r="K941321" s="25"/>
      <c r="M941321" s="25"/>
    </row>
    <row r="941322" spans="1:13" ht="17.25" customHeight="1" x14ac:dyDescent="0.15">
      <c r="A941322" s="25"/>
      <c r="C941322" s="25"/>
      <c r="D941322" s="25"/>
      <c r="E941322" s="25"/>
      <c r="J941322" s="25"/>
      <c r="K941322" s="25"/>
      <c r="M941322" s="25"/>
    </row>
    <row r="941323" spans="1:13" ht="17.25" customHeight="1" x14ac:dyDescent="0.15">
      <c r="A941323" s="25"/>
      <c r="C941323" s="25"/>
      <c r="D941323" s="25"/>
      <c r="E941323" s="25"/>
      <c r="J941323" s="25"/>
      <c r="K941323" s="25"/>
      <c r="M941323" s="25"/>
    </row>
    <row r="941324" spans="1:13" ht="17.25" customHeight="1" x14ac:dyDescent="0.15">
      <c r="A941324" s="25"/>
      <c r="C941324" s="25"/>
      <c r="D941324" s="25"/>
      <c r="E941324" s="25"/>
      <c r="J941324" s="25"/>
      <c r="K941324" s="25"/>
      <c r="M941324" s="25"/>
    </row>
    <row r="941325" spans="1:13" ht="17.25" customHeight="1" x14ac:dyDescent="0.15">
      <c r="A941325" s="25"/>
      <c r="C941325" s="25"/>
      <c r="D941325" s="25"/>
      <c r="E941325" s="25"/>
      <c r="J941325" s="25"/>
      <c r="K941325" s="25"/>
      <c r="M941325" s="25"/>
    </row>
    <row r="941326" spans="1:13" ht="17.25" customHeight="1" x14ac:dyDescent="0.15">
      <c r="A941326" s="25"/>
      <c r="C941326" s="25"/>
      <c r="D941326" s="25"/>
      <c r="E941326" s="25"/>
      <c r="J941326" s="25"/>
      <c r="K941326" s="25"/>
      <c r="M941326" s="25"/>
    </row>
    <row r="941327" spans="1:13" ht="17.25" customHeight="1" x14ac:dyDescent="0.15">
      <c r="A941327" s="25"/>
      <c r="C941327" s="25"/>
      <c r="D941327" s="25"/>
      <c r="E941327" s="25"/>
      <c r="J941327" s="25"/>
      <c r="K941327" s="25"/>
      <c r="M941327" s="25"/>
    </row>
    <row r="941328" spans="1:13" ht="17.25" customHeight="1" x14ac:dyDescent="0.15">
      <c r="A941328" s="25"/>
      <c r="C941328" s="25"/>
      <c r="D941328" s="25"/>
      <c r="E941328" s="25"/>
      <c r="J941328" s="25"/>
      <c r="K941328" s="25"/>
      <c r="M941328" s="25"/>
    </row>
    <row r="941329" spans="1:13" ht="17.25" customHeight="1" x14ac:dyDescent="0.15">
      <c r="A941329" s="25"/>
      <c r="C941329" s="25"/>
      <c r="D941329" s="25"/>
      <c r="E941329" s="25"/>
      <c r="J941329" s="25"/>
      <c r="K941329" s="25"/>
      <c r="M941329" s="25"/>
    </row>
    <row r="941330" spans="1:13" ht="17.25" customHeight="1" x14ac:dyDescent="0.15">
      <c r="A941330" s="25"/>
      <c r="C941330" s="25"/>
      <c r="D941330" s="25"/>
      <c r="E941330" s="25"/>
      <c r="J941330" s="25"/>
      <c r="K941330" s="25"/>
      <c r="M941330" s="25"/>
    </row>
    <row r="941331" spans="1:13" ht="17.25" customHeight="1" x14ac:dyDescent="0.15">
      <c r="A941331" s="25"/>
      <c r="C941331" s="25"/>
      <c r="D941331" s="25"/>
      <c r="E941331" s="25"/>
      <c r="J941331" s="25"/>
      <c r="K941331" s="25"/>
      <c r="M941331" s="25"/>
    </row>
    <row r="941332" spans="1:13" ht="17.25" customHeight="1" x14ac:dyDescent="0.15">
      <c r="A941332" s="25"/>
      <c r="C941332" s="25"/>
      <c r="D941332" s="25"/>
      <c r="E941332" s="25"/>
      <c r="J941332" s="25"/>
      <c r="K941332" s="25"/>
      <c r="M941332" s="25"/>
    </row>
    <row r="941333" spans="1:13" ht="17.25" customHeight="1" x14ac:dyDescent="0.15">
      <c r="A941333" s="25"/>
      <c r="C941333" s="25"/>
      <c r="D941333" s="25"/>
      <c r="E941333" s="25"/>
      <c r="J941333" s="25"/>
      <c r="K941333" s="25"/>
      <c r="M941333" s="25"/>
    </row>
    <row r="941334" spans="1:13" ht="17.25" customHeight="1" x14ac:dyDescent="0.15">
      <c r="A941334" s="25"/>
      <c r="C941334" s="25"/>
      <c r="D941334" s="25"/>
      <c r="E941334" s="25"/>
      <c r="J941334" s="25"/>
      <c r="K941334" s="25"/>
      <c r="M941334" s="25"/>
    </row>
    <row r="941335" spans="1:13" ht="17.25" customHeight="1" x14ac:dyDescent="0.15">
      <c r="A941335" s="25"/>
      <c r="C941335" s="25"/>
      <c r="D941335" s="25"/>
      <c r="E941335" s="25"/>
      <c r="J941335" s="25"/>
      <c r="K941335" s="25"/>
      <c r="M941335" s="25"/>
    </row>
    <row r="941336" spans="1:13" ht="17.25" customHeight="1" x14ac:dyDescent="0.15">
      <c r="A941336" s="25"/>
      <c r="C941336" s="25"/>
      <c r="D941336" s="25"/>
      <c r="E941336" s="25"/>
      <c r="J941336" s="25"/>
      <c r="K941336" s="25"/>
      <c r="M941336" s="25"/>
    </row>
    <row r="941337" spans="1:13" ht="17.25" customHeight="1" x14ac:dyDescent="0.15">
      <c r="A941337" s="25"/>
      <c r="C941337" s="25"/>
      <c r="D941337" s="25"/>
      <c r="E941337" s="25"/>
      <c r="J941337" s="25"/>
      <c r="K941337" s="25"/>
      <c r="M941337" s="25"/>
    </row>
    <row r="941338" spans="1:13" ht="17.25" customHeight="1" x14ac:dyDescent="0.15">
      <c r="A941338" s="25"/>
      <c r="C941338" s="25"/>
      <c r="D941338" s="25"/>
      <c r="E941338" s="25"/>
      <c r="J941338" s="25"/>
      <c r="K941338" s="25"/>
      <c r="M941338" s="25"/>
    </row>
    <row r="941339" spans="1:13" ht="17.25" customHeight="1" x14ac:dyDescent="0.15">
      <c r="A941339" s="25"/>
      <c r="C941339" s="25"/>
      <c r="D941339" s="25"/>
      <c r="E941339" s="25"/>
      <c r="J941339" s="25"/>
      <c r="K941339" s="25"/>
      <c r="M941339" s="25"/>
    </row>
    <row r="941340" spans="1:13" ht="17.25" customHeight="1" x14ac:dyDescent="0.15">
      <c r="A941340" s="25"/>
      <c r="C941340" s="25"/>
      <c r="D941340" s="25"/>
      <c r="E941340" s="25"/>
      <c r="J941340" s="25"/>
      <c r="K941340" s="25"/>
      <c r="M941340" s="25"/>
    </row>
    <row r="941341" spans="1:13" ht="17.25" customHeight="1" x14ac:dyDescent="0.15">
      <c r="A941341" s="25"/>
      <c r="C941341" s="25"/>
      <c r="D941341" s="25"/>
      <c r="E941341" s="25"/>
      <c r="J941341" s="25"/>
      <c r="K941341" s="25"/>
      <c r="M941341" s="25"/>
    </row>
    <row r="941342" spans="1:13" ht="17.25" customHeight="1" x14ac:dyDescent="0.15">
      <c r="A941342" s="25"/>
      <c r="C941342" s="25"/>
      <c r="D941342" s="25"/>
      <c r="E941342" s="25"/>
      <c r="J941342" s="25"/>
      <c r="K941342" s="25"/>
      <c r="M941342" s="25"/>
    </row>
    <row r="941343" spans="1:13" ht="17.25" customHeight="1" x14ac:dyDescent="0.15">
      <c r="A941343" s="25"/>
      <c r="C941343" s="25"/>
      <c r="D941343" s="25"/>
      <c r="E941343" s="25"/>
      <c r="J941343" s="25"/>
      <c r="K941343" s="25"/>
      <c r="M941343" s="25"/>
    </row>
    <row r="941344" spans="1:13" ht="17.25" customHeight="1" x14ac:dyDescent="0.15">
      <c r="A941344" s="25"/>
      <c r="C941344" s="25"/>
      <c r="D941344" s="25"/>
      <c r="E941344" s="25"/>
      <c r="J941344" s="25"/>
      <c r="K941344" s="25"/>
      <c r="M941344" s="25"/>
    </row>
    <row r="941345" spans="1:13" ht="17.25" customHeight="1" x14ac:dyDescent="0.15">
      <c r="A941345" s="25"/>
      <c r="C941345" s="25"/>
      <c r="D941345" s="25"/>
      <c r="E941345" s="25"/>
      <c r="J941345" s="25"/>
      <c r="K941345" s="25"/>
      <c r="M941345" s="25"/>
    </row>
    <row r="941346" spans="1:13" ht="17.25" customHeight="1" x14ac:dyDescent="0.15">
      <c r="A941346" s="25"/>
      <c r="C941346" s="25"/>
      <c r="D941346" s="25"/>
      <c r="E941346" s="25"/>
      <c r="J941346" s="25"/>
      <c r="K941346" s="25"/>
      <c r="M941346" s="25"/>
    </row>
    <row r="941347" spans="1:13" ht="17.25" customHeight="1" x14ac:dyDescent="0.15">
      <c r="A941347" s="25"/>
      <c r="C941347" s="25"/>
      <c r="D941347" s="25"/>
      <c r="E941347" s="25"/>
      <c r="J941347" s="25"/>
      <c r="K941347" s="25"/>
      <c r="M941347" s="25"/>
    </row>
    <row r="941348" spans="1:13" ht="17.25" customHeight="1" x14ac:dyDescent="0.15">
      <c r="A941348" s="25"/>
      <c r="C941348" s="25"/>
      <c r="D941348" s="25"/>
      <c r="E941348" s="25"/>
      <c r="J941348" s="25"/>
      <c r="K941348" s="25"/>
      <c r="M941348" s="25"/>
    </row>
    <row r="941349" spans="1:13" ht="17.25" customHeight="1" x14ac:dyDescent="0.15">
      <c r="A941349" s="25"/>
      <c r="C941349" s="25"/>
      <c r="D941349" s="25"/>
      <c r="E941349" s="25"/>
      <c r="J941349" s="25"/>
      <c r="K941349" s="25"/>
      <c r="M941349" s="25"/>
    </row>
    <row r="941350" spans="1:13" ht="17.25" customHeight="1" x14ac:dyDescent="0.15">
      <c r="A941350" s="25"/>
      <c r="C941350" s="25"/>
      <c r="D941350" s="25"/>
      <c r="E941350" s="25"/>
      <c r="J941350" s="25"/>
      <c r="K941350" s="25"/>
      <c r="M941350" s="25"/>
    </row>
    <row r="941351" spans="1:13" ht="17.25" customHeight="1" x14ac:dyDescent="0.15">
      <c r="A941351" s="25"/>
      <c r="C941351" s="25"/>
      <c r="D941351" s="25"/>
      <c r="E941351" s="25"/>
      <c r="J941351" s="25"/>
      <c r="K941351" s="25"/>
      <c r="M941351" s="25"/>
    </row>
    <row r="941352" spans="1:13" ht="17.25" customHeight="1" x14ac:dyDescent="0.15">
      <c r="A941352" s="25"/>
      <c r="C941352" s="25"/>
      <c r="D941352" s="25"/>
      <c r="E941352" s="25"/>
      <c r="J941352" s="25"/>
      <c r="K941352" s="25"/>
      <c r="M941352" s="25"/>
    </row>
    <row r="941353" spans="1:13" ht="17.25" customHeight="1" x14ac:dyDescent="0.15">
      <c r="A941353" s="25"/>
      <c r="C941353" s="25"/>
      <c r="D941353" s="25"/>
      <c r="E941353" s="25"/>
      <c r="J941353" s="25"/>
      <c r="K941353" s="25"/>
      <c r="M941353" s="25"/>
    </row>
    <row r="941354" spans="1:13" ht="17.25" customHeight="1" x14ac:dyDescent="0.15">
      <c r="A941354" s="25"/>
      <c r="C941354" s="25"/>
      <c r="D941354" s="25"/>
      <c r="E941354" s="25"/>
      <c r="J941354" s="25"/>
      <c r="K941354" s="25"/>
      <c r="M941354" s="25"/>
    </row>
    <row r="941355" spans="1:13" ht="17.25" customHeight="1" x14ac:dyDescent="0.15">
      <c r="A941355" s="25"/>
      <c r="C941355" s="25"/>
      <c r="D941355" s="25"/>
      <c r="E941355" s="25"/>
      <c r="J941355" s="25"/>
      <c r="K941355" s="25"/>
      <c r="M941355" s="25"/>
    </row>
    <row r="941356" spans="1:13" ht="17.25" customHeight="1" x14ac:dyDescent="0.15">
      <c r="A941356" s="25"/>
      <c r="C941356" s="25"/>
      <c r="D941356" s="25"/>
      <c r="E941356" s="25"/>
      <c r="J941356" s="25"/>
      <c r="K941356" s="25"/>
      <c r="M941356" s="25"/>
    </row>
    <row r="941357" spans="1:13" ht="17.25" customHeight="1" x14ac:dyDescent="0.15">
      <c r="A941357" s="25"/>
      <c r="C941357" s="25"/>
      <c r="D941357" s="25"/>
      <c r="E941357" s="25"/>
      <c r="J941357" s="25"/>
      <c r="K941357" s="25"/>
      <c r="M941357" s="25"/>
    </row>
    <row r="941358" spans="1:13" ht="17.25" customHeight="1" x14ac:dyDescent="0.15">
      <c r="A941358" s="25"/>
      <c r="C941358" s="25"/>
      <c r="D941358" s="25"/>
      <c r="E941358" s="25"/>
      <c r="J941358" s="25"/>
      <c r="K941358" s="25"/>
      <c r="M941358" s="25"/>
    </row>
    <row r="941359" spans="1:13" ht="17.25" customHeight="1" x14ac:dyDescent="0.15">
      <c r="A941359" s="25"/>
      <c r="C941359" s="25"/>
      <c r="D941359" s="25"/>
      <c r="E941359" s="25"/>
      <c r="J941359" s="25"/>
      <c r="K941359" s="25"/>
      <c r="M941359" s="25"/>
    </row>
    <row r="941360" spans="1:13" ht="17.25" customHeight="1" x14ac:dyDescent="0.15">
      <c r="A941360" s="25"/>
      <c r="C941360" s="25"/>
      <c r="D941360" s="25"/>
      <c r="E941360" s="25"/>
      <c r="J941360" s="25"/>
      <c r="K941360" s="25"/>
      <c r="M941360" s="25"/>
    </row>
    <row r="941361" spans="1:13" ht="17.25" customHeight="1" x14ac:dyDescent="0.15">
      <c r="A941361" s="25"/>
      <c r="C941361" s="25"/>
      <c r="D941361" s="25"/>
      <c r="E941361" s="25"/>
      <c r="J941361" s="25"/>
      <c r="K941361" s="25"/>
      <c r="M941361" s="25"/>
    </row>
    <row r="941362" spans="1:13" ht="17.25" customHeight="1" x14ac:dyDescent="0.15">
      <c r="A941362" s="25"/>
      <c r="C941362" s="25"/>
      <c r="D941362" s="25"/>
      <c r="E941362" s="25"/>
      <c r="J941362" s="25"/>
      <c r="K941362" s="25"/>
      <c r="M941362" s="25"/>
    </row>
    <row r="941363" spans="1:13" ht="17.25" customHeight="1" x14ac:dyDescent="0.15">
      <c r="A941363" s="25"/>
      <c r="C941363" s="25"/>
      <c r="D941363" s="25"/>
      <c r="E941363" s="25"/>
      <c r="J941363" s="25"/>
      <c r="K941363" s="25"/>
      <c r="M941363" s="25"/>
    </row>
    <row r="941364" spans="1:13" ht="17.25" customHeight="1" x14ac:dyDescent="0.15">
      <c r="A941364" s="25"/>
      <c r="C941364" s="25"/>
      <c r="D941364" s="25"/>
      <c r="E941364" s="25"/>
      <c r="J941364" s="25"/>
      <c r="K941364" s="25"/>
      <c r="M941364" s="25"/>
    </row>
    <row r="941365" spans="1:13" ht="17.25" customHeight="1" x14ac:dyDescent="0.15">
      <c r="A941365" s="25"/>
      <c r="C941365" s="25"/>
      <c r="D941365" s="25"/>
      <c r="E941365" s="25"/>
      <c r="J941365" s="25"/>
      <c r="K941365" s="25"/>
      <c r="M941365" s="25"/>
    </row>
    <row r="941366" spans="1:13" ht="17.25" customHeight="1" x14ac:dyDescent="0.15">
      <c r="A941366" s="25"/>
      <c r="C941366" s="25"/>
      <c r="D941366" s="25"/>
      <c r="E941366" s="25"/>
      <c r="J941366" s="25"/>
      <c r="K941366" s="25"/>
      <c r="M941366" s="25"/>
    </row>
    <row r="941367" spans="1:13" ht="17.25" customHeight="1" x14ac:dyDescent="0.15">
      <c r="A941367" s="25"/>
      <c r="C941367" s="25"/>
      <c r="D941367" s="25"/>
      <c r="E941367" s="25"/>
      <c r="J941367" s="25"/>
      <c r="K941367" s="25"/>
      <c r="M941367" s="25"/>
    </row>
    <row r="941368" spans="1:13" ht="17.25" customHeight="1" x14ac:dyDescent="0.15">
      <c r="A941368" s="25"/>
      <c r="C941368" s="25"/>
      <c r="D941368" s="25"/>
      <c r="E941368" s="25"/>
      <c r="J941368" s="25"/>
      <c r="K941368" s="25"/>
      <c r="M941368" s="25"/>
    </row>
    <row r="941369" spans="1:13" ht="17.25" customHeight="1" x14ac:dyDescent="0.15">
      <c r="A941369" s="25"/>
      <c r="C941369" s="25"/>
      <c r="D941369" s="25"/>
      <c r="E941369" s="25"/>
      <c r="J941369" s="25"/>
      <c r="K941369" s="25"/>
      <c r="M941369" s="25"/>
    </row>
    <row r="941370" spans="1:13" ht="17.25" customHeight="1" x14ac:dyDescent="0.15">
      <c r="A941370" s="25"/>
      <c r="C941370" s="25"/>
      <c r="D941370" s="25"/>
      <c r="E941370" s="25"/>
      <c r="J941370" s="25"/>
      <c r="K941370" s="25"/>
      <c r="M941370" s="25"/>
    </row>
    <row r="941371" spans="1:13" ht="17.25" customHeight="1" x14ac:dyDescent="0.15">
      <c r="A941371" s="25"/>
      <c r="C941371" s="25"/>
      <c r="D941371" s="25"/>
      <c r="E941371" s="25"/>
      <c r="J941371" s="25"/>
      <c r="K941371" s="25"/>
      <c r="M941371" s="25"/>
    </row>
    <row r="941372" spans="1:13" ht="17.25" customHeight="1" x14ac:dyDescent="0.15">
      <c r="A941372" s="25"/>
      <c r="C941372" s="25"/>
      <c r="D941372" s="25"/>
      <c r="E941372" s="25"/>
      <c r="J941372" s="25"/>
      <c r="K941372" s="25"/>
      <c r="M941372" s="25"/>
    </row>
    <row r="941373" spans="1:13" ht="17.25" customHeight="1" x14ac:dyDescent="0.15">
      <c r="A941373" s="25"/>
      <c r="C941373" s="25"/>
      <c r="D941373" s="25"/>
      <c r="E941373" s="25"/>
      <c r="J941373" s="25"/>
      <c r="K941373" s="25"/>
      <c r="M941373" s="25"/>
    </row>
    <row r="941374" spans="1:13" ht="17.25" customHeight="1" x14ac:dyDescent="0.15">
      <c r="A941374" s="25"/>
      <c r="C941374" s="25"/>
      <c r="D941374" s="25"/>
      <c r="E941374" s="25"/>
      <c r="J941374" s="25"/>
      <c r="K941374" s="25"/>
      <c r="M941374" s="25"/>
    </row>
    <row r="941375" spans="1:13" ht="17.25" customHeight="1" x14ac:dyDescent="0.15">
      <c r="A941375" s="25"/>
      <c r="C941375" s="25"/>
      <c r="D941375" s="25"/>
      <c r="E941375" s="25"/>
      <c r="J941375" s="25"/>
      <c r="K941375" s="25"/>
      <c r="M941375" s="25"/>
    </row>
    <row r="941376" spans="1:13" ht="17.25" customHeight="1" x14ac:dyDescent="0.15">
      <c r="A941376" s="25"/>
      <c r="C941376" s="25"/>
      <c r="D941376" s="25"/>
      <c r="E941376" s="25"/>
      <c r="J941376" s="25"/>
      <c r="K941376" s="25"/>
      <c r="M941376" s="25"/>
    </row>
    <row r="941377" spans="1:13" ht="17.25" customHeight="1" x14ac:dyDescent="0.15">
      <c r="A941377" s="25"/>
      <c r="C941377" s="25"/>
      <c r="D941377" s="25"/>
      <c r="E941377" s="25"/>
      <c r="J941377" s="25"/>
      <c r="K941377" s="25"/>
      <c r="M941377" s="25"/>
    </row>
    <row r="941378" spans="1:13" ht="17.25" customHeight="1" x14ac:dyDescent="0.15">
      <c r="A941378" s="25"/>
      <c r="C941378" s="25"/>
      <c r="D941378" s="25"/>
      <c r="E941378" s="25"/>
      <c r="J941378" s="25"/>
      <c r="K941378" s="25"/>
      <c r="M941378" s="25"/>
    </row>
    <row r="941379" spans="1:13" ht="17.25" customHeight="1" x14ac:dyDescent="0.15">
      <c r="A941379" s="25"/>
      <c r="C941379" s="25"/>
      <c r="D941379" s="25"/>
      <c r="E941379" s="25"/>
      <c r="J941379" s="25"/>
      <c r="K941379" s="25"/>
      <c r="M941379" s="25"/>
    </row>
    <row r="941380" spans="1:13" ht="17.25" customHeight="1" x14ac:dyDescent="0.15">
      <c r="A941380" s="25"/>
      <c r="C941380" s="25"/>
      <c r="D941380" s="25"/>
      <c r="E941380" s="25"/>
      <c r="J941380" s="25"/>
      <c r="K941380" s="25"/>
      <c r="M941380" s="25"/>
    </row>
    <row r="941381" spans="1:13" ht="17.25" customHeight="1" x14ac:dyDescent="0.15">
      <c r="A941381" s="25"/>
      <c r="C941381" s="25"/>
      <c r="D941381" s="25"/>
      <c r="E941381" s="25"/>
      <c r="J941381" s="25"/>
      <c r="K941381" s="25"/>
      <c r="M941381" s="25"/>
    </row>
    <row r="941382" spans="1:13" ht="17.25" customHeight="1" x14ac:dyDescent="0.15">
      <c r="A941382" s="25"/>
      <c r="C941382" s="25"/>
      <c r="D941382" s="25"/>
      <c r="E941382" s="25"/>
      <c r="J941382" s="25"/>
      <c r="K941382" s="25"/>
      <c r="M941382" s="25"/>
    </row>
    <row r="941383" spans="1:13" ht="17.25" customHeight="1" x14ac:dyDescent="0.15">
      <c r="A941383" s="25"/>
      <c r="C941383" s="25"/>
      <c r="D941383" s="25"/>
      <c r="E941383" s="25"/>
      <c r="J941383" s="25"/>
      <c r="K941383" s="25"/>
      <c r="M941383" s="25"/>
    </row>
    <row r="941384" spans="1:13" ht="17.25" customHeight="1" x14ac:dyDescent="0.15">
      <c r="A941384" s="25"/>
      <c r="C941384" s="25"/>
      <c r="D941384" s="25"/>
      <c r="E941384" s="25"/>
      <c r="J941384" s="25"/>
      <c r="K941384" s="25"/>
      <c r="M941384" s="25"/>
    </row>
    <row r="941385" spans="1:13" ht="17.25" customHeight="1" x14ac:dyDescent="0.15">
      <c r="A941385" s="25"/>
      <c r="C941385" s="25"/>
      <c r="D941385" s="25"/>
      <c r="E941385" s="25"/>
      <c r="J941385" s="25"/>
      <c r="K941385" s="25"/>
      <c r="M941385" s="25"/>
    </row>
    <row r="941386" spans="1:13" ht="17.25" customHeight="1" x14ac:dyDescent="0.15">
      <c r="A941386" s="25"/>
      <c r="C941386" s="25"/>
      <c r="D941386" s="25"/>
      <c r="E941386" s="25"/>
      <c r="J941386" s="25"/>
      <c r="K941386" s="25"/>
      <c r="M941386" s="25"/>
    </row>
    <row r="941387" spans="1:13" ht="17.25" customHeight="1" x14ac:dyDescent="0.15">
      <c r="A941387" s="25"/>
      <c r="C941387" s="25"/>
      <c r="D941387" s="25"/>
      <c r="E941387" s="25"/>
      <c r="J941387" s="25"/>
      <c r="K941387" s="25"/>
      <c r="M941387" s="25"/>
    </row>
    <row r="941388" spans="1:13" ht="17.25" customHeight="1" x14ac:dyDescent="0.15">
      <c r="A941388" s="25"/>
      <c r="C941388" s="25"/>
      <c r="D941388" s="25"/>
      <c r="E941388" s="25"/>
      <c r="J941388" s="25"/>
      <c r="K941388" s="25"/>
      <c r="M941388" s="25"/>
    </row>
    <row r="941389" spans="1:13" ht="17.25" customHeight="1" x14ac:dyDescent="0.15">
      <c r="A941389" s="25"/>
      <c r="C941389" s="25"/>
      <c r="D941389" s="25"/>
      <c r="E941389" s="25"/>
      <c r="J941389" s="25"/>
      <c r="K941389" s="25"/>
      <c r="M941389" s="25"/>
    </row>
    <row r="941390" spans="1:13" ht="17.25" customHeight="1" x14ac:dyDescent="0.15">
      <c r="A941390" s="25"/>
      <c r="C941390" s="25"/>
      <c r="D941390" s="25"/>
      <c r="E941390" s="25"/>
      <c r="J941390" s="25"/>
      <c r="K941390" s="25"/>
      <c r="M941390" s="25"/>
    </row>
    <row r="941391" spans="1:13" ht="17.25" customHeight="1" x14ac:dyDescent="0.15">
      <c r="A941391" s="25"/>
      <c r="C941391" s="25"/>
      <c r="D941391" s="25"/>
      <c r="E941391" s="25"/>
      <c r="J941391" s="25"/>
      <c r="K941391" s="25"/>
      <c r="M941391" s="25"/>
    </row>
    <row r="941392" spans="1:13" ht="17.25" customHeight="1" x14ac:dyDescent="0.15">
      <c r="A941392" s="25"/>
      <c r="C941392" s="25"/>
      <c r="D941392" s="25"/>
      <c r="E941392" s="25"/>
      <c r="J941392" s="25"/>
      <c r="K941392" s="25"/>
      <c r="M941392" s="25"/>
    </row>
    <row r="941393" spans="1:13" ht="17.25" customHeight="1" x14ac:dyDescent="0.15">
      <c r="A941393" s="25"/>
      <c r="C941393" s="25"/>
      <c r="D941393" s="25"/>
      <c r="E941393" s="25"/>
      <c r="J941393" s="25"/>
      <c r="K941393" s="25"/>
      <c r="M941393" s="25"/>
    </row>
    <row r="941394" spans="1:13" ht="17.25" customHeight="1" x14ac:dyDescent="0.15">
      <c r="A941394" s="25"/>
      <c r="C941394" s="25"/>
      <c r="D941394" s="25"/>
      <c r="E941394" s="25"/>
      <c r="J941394" s="25"/>
      <c r="K941394" s="25"/>
      <c r="M941394" s="25"/>
    </row>
    <row r="941395" spans="1:13" ht="17.25" customHeight="1" x14ac:dyDescent="0.15">
      <c r="A941395" s="25"/>
      <c r="C941395" s="25"/>
      <c r="D941395" s="25"/>
      <c r="E941395" s="25"/>
      <c r="J941395" s="25"/>
      <c r="K941395" s="25"/>
      <c r="M941395" s="25"/>
    </row>
    <row r="941396" spans="1:13" ht="17.25" customHeight="1" x14ac:dyDescent="0.15">
      <c r="A941396" s="25"/>
      <c r="C941396" s="25"/>
      <c r="D941396" s="25"/>
      <c r="E941396" s="25"/>
      <c r="J941396" s="25"/>
      <c r="K941396" s="25"/>
      <c r="M941396" s="25"/>
    </row>
    <row r="941397" spans="1:13" ht="17.25" customHeight="1" x14ac:dyDescent="0.15">
      <c r="A941397" s="25"/>
      <c r="C941397" s="25"/>
      <c r="D941397" s="25"/>
      <c r="E941397" s="25"/>
      <c r="J941397" s="25"/>
      <c r="K941397" s="25"/>
      <c r="M941397" s="25"/>
    </row>
    <row r="941398" spans="1:13" ht="17.25" customHeight="1" x14ac:dyDescent="0.15">
      <c r="A941398" s="25"/>
      <c r="C941398" s="25"/>
      <c r="D941398" s="25"/>
      <c r="E941398" s="25"/>
      <c r="J941398" s="25"/>
      <c r="K941398" s="25"/>
      <c r="M941398" s="25"/>
    </row>
    <row r="941399" spans="1:13" ht="17.25" customHeight="1" x14ac:dyDescent="0.15">
      <c r="A941399" s="25"/>
      <c r="C941399" s="25"/>
      <c r="D941399" s="25"/>
      <c r="E941399" s="25"/>
      <c r="J941399" s="25"/>
      <c r="K941399" s="25"/>
      <c r="M941399" s="25"/>
    </row>
    <row r="941400" spans="1:13" ht="17.25" customHeight="1" x14ac:dyDescent="0.15">
      <c r="A941400" s="25"/>
      <c r="C941400" s="25"/>
      <c r="D941400" s="25"/>
      <c r="E941400" s="25"/>
      <c r="J941400" s="25"/>
      <c r="K941400" s="25"/>
      <c r="M941400" s="25"/>
    </row>
    <row r="941401" spans="1:13" ht="17.25" customHeight="1" x14ac:dyDescent="0.15">
      <c r="A941401" s="25"/>
      <c r="C941401" s="25"/>
      <c r="D941401" s="25"/>
      <c r="E941401" s="25"/>
      <c r="J941401" s="25"/>
      <c r="K941401" s="25"/>
      <c r="M941401" s="25"/>
    </row>
    <row r="941402" spans="1:13" ht="17.25" customHeight="1" x14ac:dyDescent="0.15">
      <c r="A941402" s="25"/>
      <c r="C941402" s="25"/>
      <c r="D941402" s="25"/>
      <c r="E941402" s="25"/>
      <c r="J941402" s="25"/>
      <c r="K941402" s="25"/>
      <c r="M941402" s="25"/>
    </row>
    <row r="941403" spans="1:13" ht="17.25" customHeight="1" x14ac:dyDescent="0.15">
      <c r="A941403" s="25"/>
      <c r="C941403" s="25"/>
      <c r="D941403" s="25"/>
      <c r="E941403" s="25"/>
      <c r="J941403" s="25"/>
      <c r="K941403" s="25"/>
      <c r="M941403" s="25"/>
    </row>
    <row r="941404" spans="1:13" ht="17.25" customHeight="1" x14ac:dyDescent="0.15">
      <c r="A941404" s="25"/>
      <c r="C941404" s="25"/>
      <c r="D941404" s="25"/>
      <c r="E941404" s="25"/>
      <c r="J941404" s="25"/>
      <c r="K941404" s="25"/>
      <c r="M941404" s="25"/>
    </row>
    <row r="941405" spans="1:13" ht="17.25" customHeight="1" x14ac:dyDescent="0.15">
      <c r="A941405" s="25"/>
      <c r="C941405" s="25"/>
      <c r="D941405" s="25"/>
      <c r="E941405" s="25"/>
      <c r="J941405" s="25"/>
      <c r="K941405" s="25"/>
      <c r="M941405" s="25"/>
    </row>
    <row r="941406" spans="1:13" ht="17.25" customHeight="1" x14ac:dyDescent="0.15">
      <c r="A941406" s="25"/>
      <c r="C941406" s="25"/>
      <c r="D941406" s="25"/>
      <c r="E941406" s="25"/>
      <c r="J941406" s="25"/>
      <c r="K941406" s="25"/>
      <c r="M941406" s="25"/>
    </row>
    <row r="941407" spans="1:13" ht="17.25" customHeight="1" x14ac:dyDescent="0.15">
      <c r="A941407" s="25"/>
      <c r="C941407" s="25"/>
      <c r="D941407" s="25"/>
      <c r="E941407" s="25"/>
      <c r="J941407" s="25"/>
      <c r="K941407" s="25"/>
      <c r="M941407" s="25"/>
    </row>
    <row r="941408" spans="1:13" ht="17.25" customHeight="1" x14ac:dyDescent="0.15">
      <c r="A941408" s="25"/>
      <c r="C941408" s="25"/>
      <c r="D941408" s="25"/>
      <c r="E941408" s="25"/>
      <c r="J941408" s="25"/>
      <c r="K941408" s="25"/>
      <c r="M941408" s="25"/>
    </row>
    <row r="941409" spans="1:13" ht="17.25" customHeight="1" x14ac:dyDescent="0.15">
      <c r="A941409" s="25"/>
      <c r="C941409" s="25"/>
      <c r="D941409" s="25"/>
      <c r="E941409" s="25"/>
      <c r="J941409" s="25"/>
      <c r="K941409" s="25"/>
      <c r="M941409" s="25"/>
    </row>
    <row r="941410" spans="1:13" ht="17.25" customHeight="1" x14ac:dyDescent="0.15">
      <c r="A941410" s="25"/>
      <c r="C941410" s="25"/>
      <c r="D941410" s="25"/>
      <c r="E941410" s="25"/>
      <c r="J941410" s="25"/>
      <c r="K941410" s="25"/>
      <c r="M941410" s="25"/>
    </row>
    <row r="941411" spans="1:13" ht="17.25" customHeight="1" x14ac:dyDescent="0.15">
      <c r="A941411" s="25"/>
      <c r="C941411" s="25"/>
      <c r="D941411" s="25"/>
      <c r="E941411" s="25"/>
      <c r="J941411" s="25"/>
      <c r="K941411" s="25"/>
      <c r="M941411" s="25"/>
    </row>
    <row r="941412" spans="1:13" ht="17.25" customHeight="1" x14ac:dyDescent="0.15">
      <c r="A941412" s="25"/>
      <c r="C941412" s="25"/>
      <c r="D941412" s="25"/>
      <c r="E941412" s="25"/>
      <c r="J941412" s="25"/>
      <c r="K941412" s="25"/>
      <c r="M941412" s="25"/>
    </row>
    <row r="941413" spans="1:13" ht="17.25" customHeight="1" x14ac:dyDescent="0.15">
      <c r="A941413" s="25"/>
      <c r="C941413" s="25"/>
      <c r="D941413" s="25"/>
      <c r="E941413" s="25"/>
      <c r="J941413" s="25"/>
      <c r="K941413" s="25"/>
      <c r="M941413" s="25"/>
    </row>
    <row r="941414" spans="1:13" ht="17.25" customHeight="1" x14ac:dyDescent="0.15">
      <c r="A941414" s="25"/>
      <c r="C941414" s="25"/>
      <c r="D941414" s="25"/>
      <c r="E941414" s="25"/>
      <c r="J941414" s="25"/>
      <c r="K941414" s="25"/>
      <c r="M941414" s="25"/>
    </row>
    <row r="941415" spans="1:13" ht="17.25" customHeight="1" x14ac:dyDescent="0.15">
      <c r="A941415" s="25"/>
      <c r="C941415" s="25"/>
      <c r="D941415" s="25"/>
      <c r="E941415" s="25"/>
      <c r="J941415" s="25"/>
      <c r="K941415" s="25"/>
      <c r="M941415" s="25"/>
    </row>
    <row r="941416" spans="1:13" ht="17.25" customHeight="1" x14ac:dyDescent="0.15">
      <c r="A941416" s="25"/>
      <c r="C941416" s="25"/>
      <c r="D941416" s="25"/>
      <c r="E941416" s="25"/>
      <c r="J941416" s="25"/>
      <c r="K941416" s="25"/>
      <c r="M941416" s="25"/>
    </row>
    <row r="941417" spans="1:13" ht="17.25" customHeight="1" x14ac:dyDescent="0.15">
      <c r="A941417" s="25"/>
      <c r="C941417" s="25"/>
      <c r="D941417" s="25"/>
      <c r="E941417" s="25"/>
      <c r="J941417" s="25"/>
      <c r="K941417" s="25"/>
      <c r="M941417" s="25"/>
    </row>
    <row r="941418" spans="1:13" ht="17.25" customHeight="1" x14ac:dyDescent="0.15">
      <c r="A941418" s="25"/>
      <c r="C941418" s="25"/>
      <c r="D941418" s="25"/>
      <c r="E941418" s="25"/>
      <c r="J941418" s="25"/>
      <c r="K941418" s="25"/>
      <c r="M941418" s="25"/>
    </row>
    <row r="941419" spans="1:13" ht="17.25" customHeight="1" x14ac:dyDescent="0.15">
      <c r="A941419" s="25"/>
      <c r="C941419" s="25"/>
      <c r="D941419" s="25"/>
      <c r="E941419" s="25"/>
      <c r="J941419" s="25"/>
      <c r="K941419" s="25"/>
      <c r="M941419" s="25"/>
    </row>
    <row r="941420" spans="1:13" ht="17.25" customHeight="1" x14ac:dyDescent="0.15">
      <c r="A941420" s="25"/>
      <c r="C941420" s="25"/>
      <c r="D941420" s="25"/>
      <c r="E941420" s="25"/>
      <c r="J941420" s="25"/>
      <c r="K941420" s="25"/>
      <c r="M941420" s="25"/>
    </row>
    <row r="941421" spans="1:13" ht="17.25" customHeight="1" x14ac:dyDescent="0.15">
      <c r="A941421" s="25"/>
      <c r="C941421" s="25"/>
      <c r="D941421" s="25"/>
      <c r="E941421" s="25"/>
      <c r="J941421" s="25"/>
      <c r="K941421" s="25"/>
      <c r="M941421" s="25"/>
    </row>
    <row r="941422" spans="1:13" ht="17.25" customHeight="1" x14ac:dyDescent="0.15">
      <c r="A941422" s="25"/>
      <c r="C941422" s="25"/>
      <c r="D941422" s="25"/>
      <c r="E941422" s="25"/>
      <c r="J941422" s="25"/>
      <c r="K941422" s="25"/>
      <c r="M941422" s="25"/>
    </row>
    <row r="941423" spans="1:13" ht="17.25" customHeight="1" x14ac:dyDescent="0.15">
      <c r="A941423" s="25"/>
      <c r="C941423" s="25"/>
      <c r="D941423" s="25"/>
      <c r="E941423" s="25"/>
      <c r="J941423" s="25"/>
      <c r="K941423" s="25"/>
      <c r="M941423" s="25"/>
    </row>
    <row r="941424" spans="1:13" ht="17.25" customHeight="1" x14ac:dyDescent="0.15">
      <c r="A941424" s="25"/>
      <c r="C941424" s="25"/>
      <c r="D941424" s="25"/>
      <c r="E941424" s="25"/>
      <c r="J941424" s="25"/>
      <c r="K941424" s="25"/>
      <c r="M941424" s="25"/>
    </row>
    <row r="941425" spans="1:13" ht="17.25" customHeight="1" x14ac:dyDescent="0.15">
      <c r="A941425" s="25"/>
      <c r="C941425" s="25"/>
      <c r="D941425" s="25"/>
      <c r="E941425" s="25"/>
      <c r="J941425" s="25"/>
      <c r="K941425" s="25"/>
      <c r="M941425" s="25"/>
    </row>
    <row r="941426" spans="1:13" ht="17.25" customHeight="1" x14ac:dyDescent="0.15">
      <c r="A941426" s="25"/>
      <c r="C941426" s="25"/>
      <c r="D941426" s="25"/>
      <c r="E941426" s="25"/>
      <c r="J941426" s="25"/>
      <c r="K941426" s="25"/>
      <c r="M941426" s="25"/>
    </row>
    <row r="941427" spans="1:13" ht="17.25" customHeight="1" x14ac:dyDescent="0.15">
      <c r="A941427" s="25"/>
      <c r="C941427" s="25"/>
      <c r="D941427" s="25"/>
      <c r="E941427" s="25"/>
      <c r="J941427" s="25"/>
      <c r="K941427" s="25"/>
      <c r="M941427" s="25"/>
    </row>
    <row r="941428" spans="1:13" ht="17.25" customHeight="1" x14ac:dyDescent="0.15">
      <c r="A941428" s="25"/>
      <c r="C941428" s="25"/>
      <c r="D941428" s="25"/>
      <c r="E941428" s="25"/>
      <c r="J941428" s="25"/>
      <c r="K941428" s="25"/>
      <c r="M941428" s="25"/>
    </row>
    <row r="941429" spans="1:13" ht="17.25" customHeight="1" x14ac:dyDescent="0.15">
      <c r="A941429" s="25"/>
      <c r="C941429" s="25"/>
      <c r="D941429" s="25"/>
      <c r="E941429" s="25"/>
      <c r="J941429" s="25"/>
      <c r="K941429" s="25"/>
      <c r="M941429" s="25"/>
    </row>
    <row r="941430" spans="1:13" ht="17.25" customHeight="1" x14ac:dyDescent="0.15">
      <c r="A941430" s="25"/>
      <c r="C941430" s="25"/>
      <c r="D941430" s="25"/>
      <c r="E941430" s="25"/>
      <c r="J941430" s="25"/>
      <c r="K941430" s="25"/>
      <c r="M941430" s="25"/>
    </row>
    <row r="941431" spans="1:13" ht="17.25" customHeight="1" x14ac:dyDescent="0.15">
      <c r="A941431" s="25"/>
      <c r="C941431" s="25"/>
      <c r="D941431" s="25"/>
      <c r="E941431" s="25"/>
      <c r="J941431" s="25"/>
      <c r="K941431" s="25"/>
      <c r="M941431" s="25"/>
    </row>
    <row r="941432" spans="1:13" ht="17.25" customHeight="1" x14ac:dyDescent="0.15">
      <c r="A941432" s="25"/>
      <c r="C941432" s="25"/>
      <c r="D941432" s="25"/>
      <c r="E941432" s="25"/>
      <c r="J941432" s="25"/>
      <c r="K941432" s="25"/>
      <c r="M941432" s="25"/>
    </row>
    <row r="941433" spans="1:13" ht="17.25" customHeight="1" x14ac:dyDescent="0.15">
      <c r="A941433" s="25"/>
      <c r="C941433" s="25"/>
      <c r="D941433" s="25"/>
      <c r="E941433" s="25"/>
      <c r="J941433" s="25"/>
      <c r="K941433" s="25"/>
      <c r="M941433" s="25"/>
    </row>
    <row r="941434" spans="1:13" ht="17.25" customHeight="1" x14ac:dyDescent="0.15">
      <c r="A941434" s="25"/>
      <c r="C941434" s="25"/>
      <c r="D941434" s="25"/>
      <c r="E941434" s="25"/>
      <c r="J941434" s="25"/>
      <c r="K941434" s="25"/>
      <c r="M941434" s="25"/>
    </row>
    <row r="941435" spans="1:13" ht="17.25" customHeight="1" x14ac:dyDescent="0.15">
      <c r="A941435" s="25"/>
      <c r="C941435" s="25"/>
      <c r="D941435" s="25"/>
      <c r="E941435" s="25"/>
      <c r="J941435" s="25"/>
      <c r="K941435" s="25"/>
      <c r="M941435" s="25"/>
    </row>
    <row r="941436" spans="1:13" ht="17.25" customHeight="1" x14ac:dyDescent="0.15">
      <c r="A941436" s="25"/>
      <c r="C941436" s="25"/>
      <c r="D941436" s="25"/>
      <c r="E941436" s="25"/>
      <c r="J941436" s="25"/>
      <c r="K941436" s="25"/>
      <c r="M941436" s="25"/>
    </row>
    <row r="941437" spans="1:13" ht="17.25" customHeight="1" x14ac:dyDescent="0.15">
      <c r="A941437" s="25"/>
      <c r="C941437" s="25"/>
      <c r="D941437" s="25"/>
      <c r="E941437" s="25"/>
      <c r="J941437" s="25"/>
      <c r="K941437" s="25"/>
      <c r="M941437" s="25"/>
    </row>
    <row r="941438" spans="1:13" ht="17.25" customHeight="1" x14ac:dyDescent="0.15">
      <c r="A941438" s="25"/>
      <c r="C941438" s="25"/>
      <c r="D941438" s="25"/>
      <c r="E941438" s="25"/>
      <c r="J941438" s="25"/>
      <c r="K941438" s="25"/>
      <c r="M941438" s="25"/>
    </row>
    <row r="941439" spans="1:13" ht="17.25" customHeight="1" x14ac:dyDescent="0.15">
      <c r="A941439" s="25"/>
      <c r="C941439" s="25"/>
      <c r="D941439" s="25"/>
      <c r="E941439" s="25"/>
      <c r="J941439" s="25"/>
      <c r="K941439" s="25"/>
      <c r="M941439" s="25"/>
    </row>
    <row r="941440" spans="1:13" ht="17.25" customHeight="1" x14ac:dyDescent="0.15">
      <c r="A941440" s="25"/>
      <c r="C941440" s="25"/>
      <c r="D941440" s="25"/>
      <c r="E941440" s="25"/>
      <c r="J941440" s="25"/>
      <c r="K941440" s="25"/>
      <c r="M941440" s="25"/>
    </row>
    <row r="941441" spans="1:13" ht="17.25" customHeight="1" x14ac:dyDescent="0.15">
      <c r="A941441" s="25"/>
      <c r="C941441" s="25"/>
      <c r="D941441" s="25"/>
      <c r="E941441" s="25"/>
      <c r="J941441" s="25"/>
      <c r="K941441" s="25"/>
      <c r="M941441" s="25"/>
    </row>
    <row r="941442" spans="1:13" ht="17.25" customHeight="1" x14ac:dyDescent="0.15">
      <c r="A941442" s="25"/>
      <c r="C941442" s="25"/>
      <c r="D941442" s="25"/>
      <c r="E941442" s="25"/>
      <c r="J941442" s="25"/>
      <c r="K941442" s="25"/>
      <c r="M941442" s="25"/>
    </row>
    <row r="941443" spans="1:13" ht="17.25" customHeight="1" x14ac:dyDescent="0.15">
      <c r="A941443" s="25"/>
      <c r="C941443" s="25"/>
      <c r="D941443" s="25"/>
      <c r="E941443" s="25"/>
      <c r="J941443" s="25"/>
      <c r="K941443" s="25"/>
      <c r="M941443" s="25"/>
    </row>
    <row r="941444" spans="1:13" ht="17.25" customHeight="1" x14ac:dyDescent="0.15">
      <c r="A941444" s="25"/>
      <c r="C941444" s="25"/>
      <c r="D941444" s="25"/>
      <c r="E941444" s="25"/>
      <c r="J941444" s="25"/>
      <c r="K941444" s="25"/>
      <c r="M941444" s="25"/>
    </row>
    <row r="941445" spans="1:13" ht="17.25" customHeight="1" x14ac:dyDescent="0.15">
      <c r="A941445" s="25"/>
      <c r="C941445" s="25"/>
      <c r="D941445" s="25"/>
      <c r="E941445" s="25"/>
      <c r="J941445" s="25"/>
      <c r="K941445" s="25"/>
      <c r="M941445" s="25"/>
    </row>
    <row r="941446" spans="1:13" ht="17.25" customHeight="1" x14ac:dyDescent="0.15">
      <c r="A941446" s="25"/>
      <c r="C941446" s="25"/>
      <c r="D941446" s="25"/>
      <c r="E941446" s="25"/>
      <c r="J941446" s="25"/>
      <c r="K941446" s="25"/>
      <c r="M941446" s="25"/>
    </row>
    <row r="941447" spans="1:13" ht="17.25" customHeight="1" x14ac:dyDescent="0.15">
      <c r="A941447" s="25"/>
      <c r="C941447" s="25"/>
      <c r="D941447" s="25"/>
      <c r="E941447" s="25"/>
      <c r="J941447" s="25"/>
      <c r="K941447" s="25"/>
      <c r="M941447" s="25"/>
    </row>
    <row r="941448" spans="1:13" ht="17.25" customHeight="1" x14ac:dyDescent="0.15">
      <c r="A941448" s="25"/>
      <c r="C941448" s="25"/>
      <c r="D941448" s="25"/>
      <c r="E941448" s="25"/>
      <c r="J941448" s="25"/>
      <c r="K941448" s="25"/>
      <c r="M941448" s="25"/>
    </row>
    <row r="941449" spans="1:13" ht="17.25" customHeight="1" x14ac:dyDescent="0.15">
      <c r="A941449" s="25"/>
      <c r="C941449" s="25"/>
      <c r="D941449" s="25"/>
      <c r="E941449" s="25"/>
      <c r="J941449" s="25"/>
      <c r="K941449" s="25"/>
      <c r="M941449" s="25"/>
    </row>
    <row r="941450" spans="1:13" ht="17.25" customHeight="1" x14ac:dyDescent="0.15">
      <c r="A941450" s="25"/>
      <c r="C941450" s="25"/>
      <c r="D941450" s="25"/>
      <c r="E941450" s="25"/>
      <c r="J941450" s="25"/>
      <c r="K941450" s="25"/>
      <c r="M941450" s="25"/>
    </row>
    <row r="941451" spans="1:13" ht="17.25" customHeight="1" x14ac:dyDescent="0.15">
      <c r="A941451" s="25"/>
      <c r="C941451" s="25"/>
      <c r="D941451" s="25"/>
      <c r="E941451" s="25"/>
      <c r="J941451" s="25"/>
      <c r="K941451" s="25"/>
      <c r="M941451" s="25"/>
    </row>
    <row r="941452" spans="1:13" ht="17.25" customHeight="1" x14ac:dyDescent="0.15">
      <c r="A941452" s="25"/>
      <c r="C941452" s="25"/>
      <c r="D941452" s="25"/>
      <c r="E941452" s="25"/>
      <c r="J941452" s="25"/>
      <c r="K941452" s="25"/>
      <c r="M941452" s="25"/>
    </row>
    <row r="941453" spans="1:13" ht="17.25" customHeight="1" x14ac:dyDescent="0.15">
      <c r="A941453" s="25"/>
      <c r="C941453" s="25"/>
      <c r="D941453" s="25"/>
      <c r="E941453" s="25"/>
      <c r="J941453" s="25"/>
      <c r="K941453" s="25"/>
      <c r="M941453" s="25"/>
    </row>
    <row r="941454" spans="1:13" ht="17.25" customHeight="1" x14ac:dyDescent="0.15">
      <c r="A941454" s="25"/>
      <c r="C941454" s="25"/>
      <c r="D941454" s="25"/>
      <c r="E941454" s="25"/>
      <c r="J941454" s="25"/>
      <c r="K941454" s="25"/>
      <c r="M941454" s="25"/>
    </row>
    <row r="941455" spans="1:13" ht="17.25" customHeight="1" x14ac:dyDescent="0.15">
      <c r="A941455" s="25"/>
      <c r="C941455" s="25"/>
      <c r="D941455" s="25"/>
      <c r="E941455" s="25"/>
      <c r="J941455" s="25"/>
      <c r="K941455" s="25"/>
      <c r="M941455" s="25"/>
    </row>
    <row r="941456" spans="1:13" ht="17.25" customHeight="1" x14ac:dyDescent="0.15">
      <c r="A941456" s="25"/>
      <c r="C941456" s="25"/>
      <c r="D941456" s="25"/>
      <c r="E941456" s="25"/>
      <c r="J941456" s="25"/>
      <c r="K941456" s="25"/>
      <c r="M941456" s="25"/>
    </row>
    <row r="941457" spans="1:13" ht="17.25" customHeight="1" x14ac:dyDescent="0.15">
      <c r="A941457" s="25"/>
      <c r="C941457" s="25"/>
      <c r="D941457" s="25"/>
      <c r="E941457" s="25"/>
      <c r="J941457" s="25"/>
      <c r="K941457" s="25"/>
      <c r="M941457" s="25"/>
    </row>
    <row r="941458" spans="1:13" ht="17.25" customHeight="1" x14ac:dyDescent="0.15">
      <c r="A941458" s="25"/>
      <c r="C941458" s="25"/>
      <c r="D941458" s="25"/>
      <c r="E941458" s="25"/>
      <c r="J941458" s="25"/>
      <c r="K941458" s="25"/>
      <c r="M941458" s="25"/>
    </row>
    <row r="941459" spans="1:13" ht="17.25" customHeight="1" x14ac:dyDescent="0.15">
      <c r="A941459" s="25"/>
      <c r="C941459" s="25"/>
      <c r="D941459" s="25"/>
      <c r="E941459" s="25"/>
      <c r="J941459" s="25"/>
      <c r="K941459" s="25"/>
      <c r="M941459" s="25"/>
    </row>
    <row r="941460" spans="1:13" ht="17.25" customHeight="1" x14ac:dyDescent="0.15">
      <c r="A941460" s="25"/>
      <c r="C941460" s="25"/>
      <c r="D941460" s="25"/>
      <c r="E941460" s="25"/>
      <c r="J941460" s="25"/>
      <c r="K941460" s="25"/>
      <c r="M941460" s="25"/>
    </row>
    <row r="941461" spans="1:13" ht="17.25" customHeight="1" x14ac:dyDescent="0.15">
      <c r="A941461" s="25"/>
      <c r="C941461" s="25"/>
      <c r="D941461" s="25"/>
      <c r="E941461" s="25"/>
      <c r="J941461" s="25"/>
      <c r="K941461" s="25"/>
      <c r="M941461" s="25"/>
    </row>
    <row r="941462" spans="1:13" ht="17.25" customHeight="1" x14ac:dyDescent="0.15">
      <c r="A941462" s="25"/>
      <c r="C941462" s="25"/>
      <c r="D941462" s="25"/>
      <c r="E941462" s="25"/>
      <c r="J941462" s="25"/>
      <c r="K941462" s="25"/>
      <c r="M941462" s="25"/>
    </row>
    <row r="941463" spans="1:13" ht="17.25" customHeight="1" x14ac:dyDescent="0.15">
      <c r="A941463" s="25"/>
      <c r="C941463" s="25"/>
      <c r="D941463" s="25"/>
      <c r="E941463" s="25"/>
      <c r="J941463" s="25"/>
      <c r="K941463" s="25"/>
      <c r="M941463" s="25"/>
    </row>
    <row r="941464" spans="1:13" ht="17.25" customHeight="1" x14ac:dyDescent="0.15">
      <c r="A941464" s="25"/>
      <c r="C941464" s="25"/>
      <c r="D941464" s="25"/>
      <c r="E941464" s="25"/>
      <c r="J941464" s="25"/>
      <c r="K941464" s="25"/>
      <c r="M941464" s="25"/>
    </row>
    <row r="941465" spans="1:13" ht="17.25" customHeight="1" x14ac:dyDescent="0.15">
      <c r="A941465" s="25"/>
      <c r="C941465" s="25"/>
      <c r="D941465" s="25"/>
      <c r="E941465" s="25"/>
      <c r="J941465" s="25"/>
      <c r="K941465" s="25"/>
      <c r="M941465" s="25"/>
    </row>
    <row r="941466" spans="1:13" ht="17.25" customHeight="1" x14ac:dyDescent="0.15">
      <c r="A941466" s="25"/>
      <c r="C941466" s="25"/>
      <c r="D941466" s="25"/>
      <c r="E941466" s="25"/>
      <c r="J941466" s="25"/>
      <c r="K941466" s="25"/>
      <c r="M941466" s="25"/>
    </row>
    <row r="941467" spans="1:13" ht="17.25" customHeight="1" x14ac:dyDescent="0.15">
      <c r="A941467" s="25"/>
      <c r="C941467" s="25"/>
      <c r="D941467" s="25"/>
      <c r="E941467" s="25"/>
      <c r="J941467" s="25"/>
      <c r="K941467" s="25"/>
      <c r="M941467" s="25"/>
    </row>
    <row r="941468" spans="1:13" ht="17.25" customHeight="1" x14ac:dyDescent="0.15">
      <c r="A941468" s="25"/>
      <c r="C941468" s="25"/>
      <c r="D941468" s="25"/>
      <c r="E941468" s="25"/>
      <c r="J941468" s="25"/>
      <c r="K941468" s="25"/>
      <c r="M941468" s="25"/>
    </row>
    <row r="941469" spans="1:13" ht="17.25" customHeight="1" x14ac:dyDescent="0.15">
      <c r="A941469" s="25"/>
      <c r="C941469" s="25"/>
      <c r="D941469" s="25"/>
      <c r="E941469" s="25"/>
      <c r="J941469" s="25"/>
      <c r="K941469" s="25"/>
      <c r="M941469" s="25"/>
    </row>
    <row r="941470" spans="1:13" ht="17.25" customHeight="1" x14ac:dyDescent="0.15">
      <c r="A941470" s="25"/>
      <c r="C941470" s="25"/>
      <c r="D941470" s="25"/>
      <c r="E941470" s="25"/>
      <c r="J941470" s="25"/>
      <c r="K941470" s="25"/>
      <c r="M941470" s="25"/>
    </row>
    <row r="941471" spans="1:13" ht="17.25" customHeight="1" x14ac:dyDescent="0.15">
      <c r="A941471" s="25"/>
      <c r="C941471" s="25"/>
      <c r="D941471" s="25"/>
      <c r="E941471" s="25"/>
      <c r="J941471" s="25"/>
      <c r="K941471" s="25"/>
      <c r="M941471" s="25"/>
    </row>
    <row r="941472" spans="1:13" ht="17.25" customHeight="1" x14ac:dyDescent="0.15">
      <c r="A941472" s="25"/>
      <c r="C941472" s="25"/>
      <c r="D941472" s="25"/>
      <c r="E941472" s="25"/>
      <c r="J941472" s="25"/>
      <c r="K941472" s="25"/>
      <c r="M941472" s="25"/>
    </row>
    <row r="941473" spans="1:13" ht="17.25" customHeight="1" x14ac:dyDescent="0.15">
      <c r="A941473" s="25"/>
      <c r="C941473" s="25"/>
      <c r="D941473" s="25"/>
      <c r="E941473" s="25"/>
      <c r="J941473" s="25"/>
      <c r="K941473" s="25"/>
      <c r="M941473" s="25"/>
    </row>
    <row r="941474" spans="1:13" ht="17.25" customHeight="1" x14ac:dyDescent="0.15">
      <c r="A941474" s="25"/>
      <c r="C941474" s="25"/>
      <c r="D941474" s="25"/>
      <c r="E941474" s="25"/>
      <c r="J941474" s="25"/>
      <c r="K941474" s="25"/>
      <c r="M941474" s="25"/>
    </row>
    <row r="941475" spans="1:13" ht="17.25" customHeight="1" x14ac:dyDescent="0.15">
      <c r="A941475" s="25"/>
      <c r="C941475" s="25"/>
      <c r="D941475" s="25"/>
      <c r="E941475" s="25"/>
      <c r="J941475" s="25"/>
      <c r="K941475" s="25"/>
      <c r="M941475" s="25"/>
    </row>
    <row r="941476" spans="1:13" ht="17.25" customHeight="1" x14ac:dyDescent="0.15">
      <c r="A941476" s="25"/>
      <c r="C941476" s="25"/>
      <c r="D941476" s="25"/>
      <c r="E941476" s="25"/>
      <c r="J941476" s="25"/>
      <c r="K941476" s="25"/>
      <c r="M941476" s="25"/>
    </row>
    <row r="941477" spans="1:13" ht="17.25" customHeight="1" x14ac:dyDescent="0.15">
      <c r="A941477" s="25"/>
      <c r="C941477" s="25"/>
      <c r="D941477" s="25"/>
      <c r="E941477" s="25"/>
      <c r="J941477" s="25"/>
      <c r="K941477" s="25"/>
      <c r="M941477" s="25"/>
    </row>
    <row r="941478" spans="1:13" ht="17.25" customHeight="1" x14ac:dyDescent="0.15">
      <c r="A941478" s="25"/>
      <c r="C941478" s="25"/>
      <c r="D941478" s="25"/>
      <c r="E941478" s="25"/>
      <c r="J941478" s="25"/>
      <c r="K941478" s="25"/>
      <c r="M941478" s="25"/>
    </row>
    <row r="941479" spans="1:13" ht="17.25" customHeight="1" x14ac:dyDescent="0.15">
      <c r="A941479" s="25"/>
      <c r="C941479" s="25"/>
      <c r="D941479" s="25"/>
      <c r="E941479" s="25"/>
      <c r="J941479" s="25"/>
      <c r="K941479" s="25"/>
      <c r="M941479" s="25"/>
    </row>
    <row r="941480" spans="1:13" ht="17.25" customHeight="1" x14ac:dyDescent="0.15">
      <c r="A941480" s="25"/>
      <c r="C941480" s="25"/>
      <c r="D941480" s="25"/>
      <c r="E941480" s="25"/>
      <c r="J941480" s="25"/>
      <c r="K941480" s="25"/>
      <c r="M941480" s="25"/>
    </row>
    <row r="941481" spans="1:13" ht="17.25" customHeight="1" x14ac:dyDescent="0.15">
      <c r="A941481" s="25"/>
      <c r="C941481" s="25"/>
      <c r="D941481" s="25"/>
      <c r="E941481" s="25"/>
      <c r="J941481" s="25"/>
      <c r="K941481" s="25"/>
      <c r="M941481" s="25"/>
    </row>
    <row r="941482" spans="1:13" ht="17.25" customHeight="1" x14ac:dyDescent="0.15">
      <c r="A941482" s="25"/>
      <c r="C941482" s="25"/>
      <c r="D941482" s="25"/>
      <c r="E941482" s="25"/>
      <c r="J941482" s="25"/>
      <c r="K941482" s="25"/>
      <c r="M941482" s="25"/>
    </row>
    <row r="941483" spans="1:13" ht="17.25" customHeight="1" x14ac:dyDescent="0.15">
      <c r="A941483" s="25"/>
      <c r="C941483" s="25"/>
      <c r="D941483" s="25"/>
      <c r="E941483" s="25"/>
      <c r="J941483" s="25"/>
      <c r="K941483" s="25"/>
      <c r="M941483" s="25"/>
    </row>
    <row r="941484" spans="1:13" ht="17.25" customHeight="1" x14ac:dyDescent="0.15">
      <c r="A941484" s="25"/>
      <c r="C941484" s="25"/>
      <c r="D941484" s="25"/>
      <c r="E941484" s="25"/>
      <c r="J941484" s="25"/>
      <c r="K941484" s="25"/>
      <c r="M941484" s="25"/>
    </row>
    <row r="941485" spans="1:13" ht="17.25" customHeight="1" x14ac:dyDescent="0.15">
      <c r="A941485" s="25"/>
      <c r="C941485" s="25"/>
      <c r="D941485" s="25"/>
      <c r="E941485" s="25"/>
      <c r="J941485" s="25"/>
      <c r="K941485" s="25"/>
      <c r="M941485" s="25"/>
    </row>
    <row r="941486" spans="1:13" ht="17.25" customHeight="1" x14ac:dyDescent="0.15">
      <c r="A941486" s="25"/>
      <c r="C941486" s="25"/>
      <c r="D941486" s="25"/>
      <c r="E941486" s="25"/>
      <c r="J941486" s="25"/>
      <c r="K941486" s="25"/>
      <c r="M941486" s="25"/>
    </row>
    <row r="941487" spans="1:13" ht="17.25" customHeight="1" x14ac:dyDescent="0.15">
      <c r="A941487" s="25"/>
      <c r="C941487" s="25"/>
      <c r="D941487" s="25"/>
      <c r="E941487" s="25"/>
      <c r="J941487" s="25"/>
      <c r="K941487" s="25"/>
      <c r="M941487" s="25"/>
    </row>
    <row r="941488" spans="1:13" ht="17.25" customHeight="1" x14ac:dyDescent="0.15">
      <c r="A941488" s="25"/>
      <c r="C941488" s="25"/>
      <c r="D941488" s="25"/>
      <c r="E941488" s="25"/>
      <c r="J941488" s="25"/>
      <c r="K941488" s="25"/>
      <c r="M941488" s="25"/>
    </row>
    <row r="941489" spans="1:13" ht="17.25" customHeight="1" x14ac:dyDescent="0.15">
      <c r="A941489" s="25"/>
      <c r="C941489" s="25"/>
      <c r="D941489" s="25"/>
      <c r="E941489" s="25"/>
      <c r="J941489" s="25"/>
      <c r="K941489" s="25"/>
      <c r="M941489" s="25"/>
    </row>
    <row r="941490" spans="1:13" ht="17.25" customHeight="1" x14ac:dyDescent="0.15">
      <c r="A941490" s="25"/>
      <c r="C941490" s="25"/>
      <c r="D941490" s="25"/>
      <c r="E941490" s="25"/>
      <c r="J941490" s="25"/>
      <c r="K941490" s="25"/>
      <c r="M941490" s="25"/>
    </row>
    <row r="941491" spans="1:13" ht="17.25" customHeight="1" x14ac:dyDescent="0.15">
      <c r="A941491" s="25"/>
      <c r="C941491" s="25"/>
      <c r="D941491" s="25"/>
      <c r="E941491" s="25"/>
      <c r="J941491" s="25"/>
      <c r="K941491" s="25"/>
      <c r="M941491" s="25"/>
    </row>
    <row r="941492" spans="1:13" ht="17.25" customHeight="1" x14ac:dyDescent="0.15">
      <c r="A941492" s="25"/>
      <c r="C941492" s="25"/>
      <c r="D941492" s="25"/>
      <c r="E941492" s="25"/>
      <c r="J941492" s="25"/>
      <c r="K941492" s="25"/>
      <c r="M941492" s="25"/>
    </row>
    <row r="941493" spans="1:13" ht="17.25" customHeight="1" x14ac:dyDescent="0.15">
      <c r="A941493" s="25"/>
      <c r="C941493" s="25"/>
      <c r="D941493" s="25"/>
      <c r="E941493" s="25"/>
      <c r="J941493" s="25"/>
      <c r="K941493" s="25"/>
      <c r="M941493" s="25"/>
    </row>
    <row r="941494" spans="1:13" ht="17.25" customHeight="1" x14ac:dyDescent="0.15">
      <c r="A941494" s="25"/>
      <c r="C941494" s="25"/>
      <c r="D941494" s="25"/>
      <c r="E941494" s="25"/>
      <c r="J941494" s="25"/>
      <c r="K941494" s="25"/>
      <c r="M941494" s="25"/>
    </row>
    <row r="941495" spans="1:13" ht="17.25" customHeight="1" x14ac:dyDescent="0.15">
      <c r="A941495" s="25"/>
      <c r="C941495" s="25"/>
      <c r="D941495" s="25"/>
      <c r="E941495" s="25"/>
      <c r="J941495" s="25"/>
      <c r="K941495" s="25"/>
      <c r="M941495" s="25"/>
    </row>
    <row r="941496" spans="1:13" ht="17.25" customHeight="1" x14ac:dyDescent="0.15">
      <c r="A941496" s="25"/>
      <c r="C941496" s="25"/>
      <c r="D941496" s="25"/>
      <c r="E941496" s="25"/>
      <c r="J941496" s="25"/>
      <c r="K941496" s="25"/>
      <c r="M941496" s="25"/>
    </row>
    <row r="941497" spans="1:13" ht="17.25" customHeight="1" x14ac:dyDescent="0.15">
      <c r="A941497" s="25"/>
      <c r="C941497" s="25"/>
      <c r="D941497" s="25"/>
      <c r="E941497" s="25"/>
      <c r="J941497" s="25"/>
      <c r="K941497" s="25"/>
      <c r="M941497" s="25"/>
    </row>
    <row r="941498" spans="1:13" ht="17.25" customHeight="1" x14ac:dyDescent="0.15">
      <c r="A941498" s="25"/>
      <c r="C941498" s="25"/>
      <c r="D941498" s="25"/>
      <c r="E941498" s="25"/>
      <c r="J941498" s="25"/>
      <c r="K941498" s="25"/>
      <c r="M941498" s="25"/>
    </row>
    <row r="941499" spans="1:13" ht="17.25" customHeight="1" x14ac:dyDescent="0.15">
      <c r="A941499" s="25"/>
      <c r="C941499" s="25"/>
      <c r="D941499" s="25"/>
      <c r="E941499" s="25"/>
      <c r="J941499" s="25"/>
      <c r="K941499" s="25"/>
      <c r="M941499" s="25"/>
    </row>
    <row r="941500" spans="1:13" ht="17.25" customHeight="1" x14ac:dyDescent="0.15">
      <c r="A941500" s="25"/>
      <c r="C941500" s="25"/>
      <c r="D941500" s="25"/>
      <c r="E941500" s="25"/>
      <c r="J941500" s="25"/>
      <c r="K941500" s="25"/>
      <c r="M941500" s="25"/>
    </row>
    <row r="941501" spans="1:13" ht="17.25" customHeight="1" x14ac:dyDescent="0.15">
      <c r="A941501" s="25"/>
      <c r="C941501" s="25"/>
      <c r="D941501" s="25"/>
      <c r="E941501" s="25"/>
      <c r="J941501" s="25"/>
      <c r="K941501" s="25"/>
      <c r="M941501" s="25"/>
    </row>
    <row r="941502" spans="1:13" ht="17.25" customHeight="1" x14ac:dyDescent="0.15">
      <c r="A941502" s="25"/>
      <c r="C941502" s="25"/>
      <c r="D941502" s="25"/>
      <c r="E941502" s="25"/>
      <c r="J941502" s="25"/>
      <c r="K941502" s="25"/>
      <c r="M941502" s="25"/>
    </row>
    <row r="941503" spans="1:13" ht="17.25" customHeight="1" x14ac:dyDescent="0.15">
      <c r="A941503" s="25"/>
      <c r="C941503" s="25"/>
      <c r="D941503" s="25"/>
      <c r="E941503" s="25"/>
      <c r="J941503" s="25"/>
      <c r="K941503" s="25"/>
      <c r="M941503" s="25"/>
    </row>
    <row r="941504" spans="1:13" ht="17.25" customHeight="1" x14ac:dyDescent="0.15">
      <c r="A941504" s="25"/>
      <c r="C941504" s="25"/>
      <c r="D941504" s="25"/>
      <c r="E941504" s="25"/>
      <c r="J941504" s="25"/>
      <c r="K941504" s="25"/>
      <c r="M941504" s="25"/>
    </row>
    <row r="941505" spans="1:13" ht="17.25" customHeight="1" x14ac:dyDescent="0.15">
      <c r="A941505" s="25"/>
      <c r="C941505" s="25"/>
      <c r="D941505" s="25"/>
      <c r="E941505" s="25"/>
      <c r="J941505" s="25"/>
      <c r="K941505" s="25"/>
      <c r="M941505" s="25"/>
    </row>
    <row r="941506" spans="1:13" ht="17.25" customHeight="1" x14ac:dyDescent="0.15">
      <c r="A941506" s="25"/>
      <c r="C941506" s="25"/>
      <c r="D941506" s="25"/>
      <c r="E941506" s="25"/>
      <c r="J941506" s="25"/>
      <c r="K941506" s="25"/>
      <c r="M941506" s="25"/>
    </row>
    <row r="941507" spans="1:13" ht="17.25" customHeight="1" x14ac:dyDescent="0.15">
      <c r="A941507" s="25"/>
      <c r="C941507" s="25"/>
      <c r="D941507" s="25"/>
      <c r="E941507" s="25"/>
      <c r="J941507" s="25"/>
      <c r="K941507" s="25"/>
      <c r="M941507" s="25"/>
    </row>
    <row r="941508" spans="1:13" ht="17.25" customHeight="1" x14ac:dyDescent="0.15">
      <c r="A941508" s="25"/>
      <c r="C941508" s="25"/>
      <c r="D941508" s="25"/>
      <c r="E941508" s="25"/>
      <c r="J941508" s="25"/>
      <c r="K941508" s="25"/>
      <c r="M941508" s="25"/>
    </row>
    <row r="941509" spans="1:13" ht="17.25" customHeight="1" x14ac:dyDescent="0.15">
      <c r="A941509" s="25"/>
      <c r="C941509" s="25"/>
      <c r="D941509" s="25"/>
      <c r="E941509" s="25"/>
      <c r="J941509" s="25"/>
      <c r="K941509" s="25"/>
      <c r="M941509" s="25"/>
    </row>
    <row r="941510" spans="1:13" ht="17.25" customHeight="1" x14ac:dyDescent="0.15">
      <c r="A941510" s="25"/>
      <c r="C941510" s="25"/>
      <c r="D941510" s="25"/>
      <c r="E941510" s="25"/>
      <c r="J941510" s="25"/>
      <c r="K941510" s="25"/>
      <c r="M941510" s="25"/>
    </row>
    <row r="941511" spans="1:13" ht="17.25" customHeight="1" x14ac:dyDescent="0.15">
      <c r="A941511" s="25"/>
      <c r="C941511" s="25"/>
      <c r="D941511" s="25"/>
      <c r="E941511" s="25"/>
      <c r="J941511" s="25"/>
      <c r="K941511" s="25"/>
      <c r="M941511" s="25"/>
    </row>
    <row r="941512" spans="1:13" ht="17.25" customHeight="1" x14ac:dyDescent="0.15">
      <c r="A941512" s="25"/>
      <c r="C941512" s="25"/>
      <c r="D941512" s="25"/>
      <c r="E941512" s="25"/>
      <c r="J941512" s="25"/>
      <c r="K941512" s="25"/>
      <c r="M941512" s="25"/>
    </row>
    <row r="941513" spans="1:13" ht="17.25" customHeight="1" x14ac:dyDescent="0.15">
      <c r="A941513" s="25"/>
      <c r="C941513" s="25"/>
      <c r="D941513" s="25"/>
      <c r="E941513" s="25"/>
      <c r="J941513" s="25"/>
      <c r="K941513" s="25"/>
      <c r="M941513" s="25"/>
    </row>
    <row r="941514" spans="1:13" ht="17.25" customHeight="1" x14ac:dyDescent="0.15">
      <c r="A941514" s="25"/>
      <c r="C941514" s="25"/>
      <c r="D941514" s="25"/>
      <c r="E941514" s="25"/>
      <c r="J941514" s="25"/>
      <c r="K941514" s="25"/>
      <c r="M941514" s="25"/>
    </row>
    <row r="941515" spans="1:13" ht="17.25" customHeight="1" x14ac:dyDescent="0.15">
      <c r="A941515" s="25"/>
      <c r="C941515" s="25"/>
      <c r="D941515" s="25"/>
      <c r="E941515" s="25"/>
      <c r="J941515" s="25"/>
      <c r="K941515" s="25"/>
      <c r="M941515" s="25"/>
    </row>
    <row r="941516" spans="1:13" ht="17.25" customHeight="1" x14ac:dyDescent="0.15">
      <c r="A941516" s="25"/>
      <c r="C941516" s="25"/>
      <c r="D941516" s="25"/>
      <c r="E941516" s="25"/>
      <c r="J941516" s="25"/>
      <c r="K941516" s="25"/>
      <c r="M941516" s="25"/>
    </row>
    <row r="941517" spans="1:13" ht="17.25" customHeight="1" x14ac:dyDescent="0.15">
      <c r="A941517" s="25"/>
      <c r="C941517" s="25"/>
      <c r="D941517" s="25"/>
      <c r="E941517" s="25"/>
      <c r="J941517" s="25"/>
      <c r="K941517" s="25"/>
      <c r="M941517" s="25"/>
    </row>
    <row r="941518" spans="1:13" ht="17.25" customHeight="1" x14ac:dyDescent="0.15">
      <c r="A941518" s="25"/>
      <c r="C941518" s="25"/>
      <c r="D941518" s="25"/>
      <c r="E941518" s="25"/>
      <c r="J941518" s="25"/>
      <c r="K941518" s="25"/>
      <c r="M941518" s="25"/>
    </row>
    <row r="941519" spans="1:13" ht="17.25" customHeight="1" x14ac:dyDescent="0.15">
      <c r="A941519" s="25"/>
      <c r="C941519" s="25"/>
      <c r="D941519" s="25"/>
      <c r="E941519" s="25"/>
      <c r="J941519" s="25"/>
      <c r="K941519" s="25"/>
      <c r="M941519" s="25"/>
    </row>
    <row r="941520" spans="1:13" ht="17.25" customHeight="1" x14ac:dyDescent="0.15">
      <c r="A941520" s="25"/>
      <c r="C941520" s="25"/>
      <c r="D941520" s="25"/>
      <c r="E941520" s="25"/>
      <c r="J941520" s="25"/>
      <c r="K941520" s="25"/>
      <c r="M941520" s="25"/>
    </row>
    <row r="941521" spans="1:13" ht="17.25" customHeight="1" x14ac:dyDescent="0.15">
      <c r="A941521" s="25"/>
      <c r="C941521" s="25"/>
      <c r="D941521" s="25"/>
      <c r="E941521" s="25"/>
      <c r="J941521" s="25"/>
      <c r="K941521" s="25"/>
      <c r="M941521" s="25"/>
    </row>
    <row r="941522" spans="1:13" ht="17.25" customHeight="1" x14ac:dyDescent="0.15">
      <c r="A941522" s="25"/>
      <c r="C941522" s="25"/>
      <c r="D941522" s="25"/>
      <c r="E941522" s="25"/>
      <c r="J941522" s="25"/>
      <c r="K941522" s="25"/>
      <c r="M941522" s="25"/>
    </row>
    <row r="941523" spans="1:13" ht="17.25" customHeight="1" x14ac:dyDescent="0.15">
      <c r="A941523" s="25"/>
      <c r="C941523" s="25"/>
      <c r="D941523" s="25"/>
      <c r="E941523" s="25"/>
      <c r="J941523" s="25"/>
      <c r="K941523" s="25"/>
      <c r="M941523" s="25"/>
    </row>
    <row r="941524" spans="1:13" ht="17.25" customHeight="1" x14ac:dyDescent="0.15">
      <c r="A941524" s="25"/>
      <c r="C941524" s="25"/>
      <c r="D941524" s="25"/>
      <c r="E941524" s="25"/>
      <c r="J941524" s="25"/>
      <c r="K941524" s="25"/>
      <c r="M941524" s="25"/>
    </row>
    <row r="941525" spans="1:13" ht="17.25" customHeight="1" x14ac:dyDescent="0.15">
      <c r="A941525" s="25"/>
      <c r="C941525" s="25"/>
      <c r="D941525" s="25"/>
      <c r="E941525" s="25"/>
      <c r="J941525" s="25"/>
      <c r="K941525" s="25"/>
      <c r="M941525" s="25"/>
    </row>
    <row r="941526" spans="1:13" ht="17.25" customHeight="1" x14ac:dyDescent="0.15">
      <c r="A941526" s="25"/>
      <c r="C941526" s="25"/>
      <c r="D941526" s="25"/>
      <c r="E941526" s="25"/>
      <c r="J941526" s="25"/>
      <c r="K941526" s="25"/>
      <c r="M941526" s="25"/>
    </row>
    <row r="941527" spans="1:13" ht="17.25" customHeight="1" x14ac:dyDescent="0.15">
      <c r="A941527" s="25"/>
      <c r="C941527" s="25"/>
      <c r="D941527" s="25"/>
      <c r="E941527" s="25"/>
      <c r="J941527" s="25"/>
      <c r="K941527" s="25"/>
      <c r="M941527" s="25"/>
    </row>
    <row r="941528" spans="1:13" ht="17.25" customHeight="1" x14ac:dyDescent="0.15">
      <c r="A941528" s="25"/>
      <c r="C941528" s="25"/>
      <c r="D941528" s="25"/>
      <c r="E941528" s="25"/>
      <c r="J941528" s="25"/>
      <c r="K941528" s="25"/>
      <c r="M941528" s="25"/>
    </row>
    <row r="941529" spans="1:13" ht="17.25" customHeight="1" x14ac:dyDescent="0.15">
      <c r="A941529" s="25"/>
      <c r="C941529" s="25"/>
      <c r="D941529" s="25"/>
      <c r="E941529" s="25"/>
      <c r="J941529" s="25"/>
      <c r="K941529" s="25"/>
      <c r="M941529" s="25"/>
    </row>
    <row r="941530" spans="1:13" ht="17.25" customHeight="1" x14ac:dyDescent="0.15">
      <c r="A941530" s="25"/>
      <c r="C941530" s="25"/>
      <c r="D941530" s="25"/>
      <c r="E941530" s="25"/>
      <c r="J941530" s="25"/>
      <c r="K941530" s="25"/>
      <c r="M941530" s="25"/>
    </row>
    <row r="941531" spans="1:13" ht="17.25" customHeight="1" x14ac:dyDescent="0.15">
      <c r="A941531" s="25"/>
      <c r="C941531" s="25"/>
      <c r="D941531" s="25"/>
      <c r="E941531" s="25"/>
      <c r="J941531" s="25"/>
      <c r="K941531" s="25"/>
      <c r="M941531" s="25"/>
    </row>
    <row r="941532" spans="1:13" ht="17.25" customHeight="1" x14ac:dyDescent="0.15">
      <c r="A941532" s="25"/>
      <c r="C941532" s="25"/>
      <c r="D941532" s="25"/>
      <c r="E941532" s="25"/>
      <c r="J941532" s="25"/>
      <c r="K941532" s="25"/>
      <c r="M941532" s="25"/>
    </row>
    <row r="941533" spans="1:13" ht="17.25" customHeight="1" x14ac:dyDescent="0.15">
      <c r="A941533" s="25"/>
      <c r="C941533" s="25"/>
      <c r="D941533" s="25"/>
      <c r="E941533" s="25"/>
      <c r="J941533" s="25"/>
      <c r="K941533" s="25"/>
      <c r="M941533" s="25"/>
    </row>
    <row r="941534" spans="1:13" ht="17.25" customHeight="1" x14ac:dyDescent="0.15">
      <c r="A941534" s="25"/>
      <c r="C941534" s="25"/>
      <c r="D941534" s="25"/>
      <c r="E941534" s="25"/>
      <c r="J941534" s="25"/>
      <c r="K941534" s="25"/>
      <c r="M941534" s="25"/>
    </row>
    <row r="941535" spans="1:13" ht="17.25" customHeight="1" x14ac:dyDescent="0.15">
      <c r="A941535" s="25"/>
      <c r="C941535" s="25"/>
      <c r="D941535" s="25"/>
      <c r="E941535" s="25"/>
      <c r="J941535" s="25"/>
      <c r="K941535" s="25"/>
      <c r="M941535" s="25"/>
    </row>
    <row r="941536" spans="1:13" ht="17.25" customHeight="1" x14ac:dyDescent="0.15">
      <c r="A941536" s="25"/>
      <c r="C941536" s="25"/>
      <c r="D941536" s="25"/>
      <c r="E941536" s="25"/>
      <c r="J941536" s="25"/>
      <c r="K941536" s="25"/>
      <c r="M941536" s="25"/>
    </row>
    <row r="941537" spans="1:13" ht="17.25" customHeight="1" x14ac:dyDescent="0.15">
      <c r="A941537" s="25"/>
      <c r="C941537" s="25"/>
      <c r="D941537" s="25"/>
      <c r="E941537" s="25"/>
      <c r="J941537" s="25"/>
      <c r="K941537" s="25"/>
      <c r="M941537" s="25"/>
    </row>
    <row r="941538" spans="1:13" ht="17.25" customHeight="1" x14ac:dyDescent="0.15">
      <c r="A941538" s="25"/>
      <c r="C941538" s="25"/>
      <c r="D941538" s="25"/>
      <c r="E941538" s="25"/>
      <c r="J941538" s="25"/>
      <c r="K941538" s="25"/>
      <c r="M941538" s="25"/>
    </row>
    <row r="941539" spans="1:13" ht="17.25" customHeight="1" x14ac:dyDescent="0.15">
      <c r="A941539" s="25"/>
      <c r="C941539" s="25"/>
      <c r="D941539" s="25"/>
      <c r="E941539" s="25"/>
      <c r="J941539" s="25"/>
      <c r="K941539" s="25"/>
      <c r="M941539" s="25"/>
    </row>
    <row r="941540" spans="1:13" ht="17.25" customHeight="1" x14ac:dyDescent="0.15">
      <c r="A941540" s="25"/>
      <c r="C941540" s="25"/>
      <c r="D941540" s="25"/>
      <c r="E941540" s="25"/>
      <c r="J941540" s="25"/>
      <c r="K941540" s="25"/>
      <c r="M941540" s="25"/>
    </row>
    <row r="941541" spans="1:13" ht="17.25" customHeight="1" x14ac:dyDescent="0.15">
      <c r="A941541" s="25"/>
      <c r="C941541" s="25"/>
      <c r="D941541" s="25"/>
      <c r="E941541" s="25"/>
      <c r="J941541" s="25"/>
      <c r="K941541" s="25"/>
      <c r="M941541" s="25"/>
    </row>
    <row r="941542" spans="1:13" ht="17.25" customHeight="1" x14ac:dyDescent="0.15">
      <c r="A941542" s="25"/>
      <c r="C941542" s="25"/>
      <c r="D941542" s="25"/>
      <c r="E941542" s="25"/>
      <c r="J941542" s="25"/>
      <c r="K941542" s="25"/>
      <c r="M941542" s="25"/>
    </row>
    <row r="941543" spans="1:13" ht="17.25" customHeight="1" x14ac:dyDescent="0.15">
      <c r="A941543" s="25"/>
      <c r="C941543" s="25"/>
      <c r="D941543" s="25"/>
      <c r="E941543" s="25"/>
      <c r="J941543" s="25"/>
      <c r="K941543" s="25"/>
      <c r="M941543" s="25"/>
    </row>
    <row r="941544" spans="1:13" ht="17.25" customHeight="1" x14ac:dyDescent="0.15">
      <c r="A941544" s="25"/>
      <c r="C941544" s="25"/>
      <c r="D941544" s="25"/>
      <c r="E941544" s="25"/>
      <c r="J941544" s="25"/>
      <c r="K941544" s="25"/>
      <c r="M941544" s="25"/>
    </row>
    <row r="941545" spans="1:13" ht="17.25" customHeight="1" x14ac:dyDescent="0.15">
      <c r="A941545" s="25"/>
      <c r="C941545" s="25"/>
      <c r="D941545" s="25"/>
      <c r="E941545" s="25"/>
      <c r="J941545" s="25"/>
      <c r="K941545" s="25"/>
      <c r="M941545" s="25"/>
    </row>
    <row r="941546" spans="1:13" ht="17.25" customHeight="1" x14ac:dyDescent="0.15">
      <c r="A941546" s="25"/>
      <c r="C941546" s="25"/>
      <c r="D941546" s="25"/>
      <c r="E941546" s="25"/>
      <c r="J941546" s="25"/>
      <c r="K941546" s="25"/>
      <c r="M941546" s="25"/>
    </row>
    <row r="941547" spans="1:13" ht="17.25" customHeight="1" x14ac:dyDescent="0.15">
      <c r="A941547" s="25"/>
      <c r="C941547" s="25"/>
      <c r="D941547" s="25"/>
      <c r="E941547" s="25"/>
      <c r="J941547" s="25"/>
      <c r="K941547" s="25"/>
      <c r="M941547" s="25"/>
    </row>
    <row r="941548" spans="1:13" ht="17.25" customHeight="1" x14ac:dyDescent="0.15">
      <c r="A941548" s="25"/>
      <c r="C941548" s="25"/>
      <c r="D941548" s="25"/>
      <c r="E941548" s="25"/>
      <c r="J941548" s="25"/>
      <c r="K941548" s="25"/>
      <c r="M941548" s="25"/>
    </row>
    <row r="941549" spans="1:13" ht="17.25" customHeight="1" x14ac:dyDescent="0.15">
      <c r="A941549" s="25"/>
      <c r="C941549" s="25"/>
      <c r="D941549" s="25"/>
      <c r="E941549" s="25"/>
      <c r="J941549" s="25"/>
      <c r="K941549" s="25"/>
      <c r="M941549" s="25"/>
    </row>
    <row r="941550" spans="1:13" ht="17.25" customHeight="1" x14ac:dyDescent="0.15">
      <c r="A941550" s="25"/>
      <c r="C941550" s="25"/>
      <c r="D941550" s="25"/>
      <c r="E941550" s="25"/>
      <c r="J941550" s="25"/>
      <c r="K941550" s="25"/>
      <c r="M941550" s="25"/>
    </row>
    <row r="941551" spans="1:13" ht="17.25" customHeight="1" x14ac:dyDescent="0.15">
      <c r="A941551" s="25"/>
      <c r="C941551" s="25"/>
      <c r="D941551" s="25"/>
      <c r="E941551" s="25"/>
      <c r="J941551" s="25"/>
      <c r="K941551" s="25"/>
      <c r="M941551" s="25"/>
    </row>
    <row r="941552" spans="1:13" ht="17.25" customHeight="1" x14ac:dyDescent="0.15">
      <c r="A941552" s="25"/>
      <c r="C941552" s="25"/>
      <c r="D941552" s="25"/>
      <c r="E941552" s="25"/>
      <c r="J941552" s="25"/>
      <c r="K941552" s="25"/>
      <c r="M941552" s="25"/>
    </row>
    <row r="941553" spans="1:13" ht="17.25" customHeight="1" x14ac:dyDescent="0.15">
      <c r="A941553" s="25"/>
      <c r="C941553" s="25"/>
      <c r="D941553" s="25"/>
      <c r="E941553" s="25"/>
      <c r="J941553" s="25"/>
      <c r="K941553" s="25"/>
      <c r="M941553" s="25"/>
    </row>
    <row r="941554" spans="1:13" ht="17.25" customHeight="1" x14ac:dyDescent="0.15">
      <c r="A941554" s="25"/>
      <c r="C941554" s="25"/>
      <c r="D941554" s="25"/>
      <c r="E941554" s="25"/>
      <c r="J941554" s="25"/>
      <c r="K941554" s="25"/>
      <c r="M941554" s="25"/>
    </row>
    <row r="941555" spans="1:13" ht="17.25" customHeight="1" x14ac:dyDescent="0.15">
      <c r="A941555" s="25"/>
      <c r="C941555" s="25"/>
      <c r="D941555" s="25"/>
      <c r="E941555" s="25"/>
      <c r="J941555" s="25"/>
      <c r="K941555" s="25"/>
      <c r="M941555" s="25"/>
    </row>
    <row r="941556" spans="1:13" ht="17.25" customHeight="1" x14ac:dyDescent="0.15">
      <c r="A941556" s="25"/>
      <c r="C941556" s="25"/>
      <c r="D941556" s="25"/>
      <c r="E941556" s="25"/>
      <c r="J941556" s="25"/>
      <c r="K941556" s="25"/>
      <c r="M941556" s="25"/>
    </row>
    <row r="941557" spans="1:13" ht="17.25" customHeight="1" x14ac:dyDescent="0.15">
      <c r="A941557" s="25"/>
      <c r="C941557" s="25"/>
      <c r="D941557" s="25"/>
      <c r="E941557" s="25"/>
      <c r="J941557" s="25"/>
      <c r="K941557" s="25"/>
      <c r="M941557" s="25"/>
    </row>
    <row r="941558" spans="1:13" ht="17.25" customHeight="1" x14ac:dyDescent="0.15">
      <c r="A941558" s="25"/>
      <c r="C941558" s="25"/>
      <c r="D941558" s="25"/>
      <c r="E941558" s="25"/>
      <c r="J941558" s="25"/>
      <c r="K941558" s="25"/>
      <c r="M941558" s="25"/>
    </row>
    <row r="941559" spans="1:13" ht="17.25" customHeight="1" x14ac:dyDescent="0.15">
      <c r="A941559" s="25"/>
      <c r="C941559" s="25"/>
      <c r="D941559" s="25"/>
      <c r="E941559" s="25"/>
      <c r="J941559" s="25"/>
      <c r="K941559" s="25"/>
      <c r="M941559" s="25"/>
    </row>
    <row r="941560" spans="1:13" ht="17.25" customHeight="1" x14ac:dyDescent="0.15">
      <c r="A941560" s="25"/>
      <c r="C941560" s="25"/>
      <c r="D941560" s="25"/>
      <c r="E941560" s="25"/>
      <c r="J941560" s="25"/>
      <c r="K941560" s="25"/>
      <c r="M941560" s="25"/>
    </row>
    <row r="941561" spans="1:13" ht="17.25" customHeight="1" x14ac:dyDescent="0.15">
      <c r="A941561" s="25"/>
      <c r="C941561" s="25"/>
      <c r="D941561" s="25"/>
      <c r="E941561" s="25"/>
      <c r="J941561" s="25"/>
      <c r="K941561" s="25"/>
      <c r="M941561" s="25"/>
    </row>
    <row r="941562" spans="1:13" ht="17.25" customHeight="1" x14ac:dyDescent="0.15">
      <c r="A941562" s="25"/>
      <c r="C941562" s="25"/>
      <c r="D941562" s="25"/>
      <c r="E941562" s="25"/>
      <c r="J941562" s="25"/>
      <c r="K941562" s="25"/>
      <c r="M941562" s="25"/>
    </row>
    <row r="941563" spans="1:13" ht="17.25" customHeight="1" x14ac:dyDescent="0.15">
      <c r="A941563" s="25"/>
      <c r="C941563" s="25"/>
      <c r="D941563" s="25"/>
      <c r="E941563" s="25"/>
      <c r="J941563" s="25"/>
      <c r="K941563" s="25"/>
      <c r="M941563" s="25"/>
    </row>
    <row r="941564" spans="1:13" ht="17.25" customHeight="1" x14ac:dyDescent="0.15">
      <c r="A941564" s="25"/>
      <c r="C941564" s="25"/>
      <c r="D941564" s="25"/>
      <c r="E941564" s="25"/>
      <c r="J941564" s="25"/>
      <c r="K941564" s="25"/>
      <c r="M941564" s="25"/>
    </row>
    <row r="941565" spans="1:13" ht="17.25" customHeight="1" x14ac:dyDescent="0.15">
      <c r="A941565" s="25"/>
      <c r="C941565" s="25"/>
      <c r="D941565" s="25"/>
      <c r="E941565" s="25"/>
      <c r="J941565" s="25"/>
      <c r="K941565" s="25"/>
      <c r="M941565" s="25"/>
    </row>
    <row r="941566" spans="1:13" ht="17.25" customHeight="1" x14ac:dyDescent="0.15">
      <c r="A941566" s="25"/>
      <c r="C941566" s="25"/>
      <c r="D941566" s="25"/>
      <c r="E941566" s="25"/>
      <c r="J941566" s="25"/>
      <c r="K941566" s="25"/>
      <c r="M941566" s="25"/>
    </row>
    <row r="941567" spans="1:13" ht="17.25" customHeight="1" x14ac:dyDescent="0.15">
      <c r="A941567" s="25"/>
      <c r="C941567" s="25"/>
      <c r="D941567" s="25"/>
      <c r="E941567" s="25"/>
      <c r="J941567" s="25"/>
      <c r="K941567" s="25"/>
      <c r="M941567" s="25"/>
    </row>
    <row r="941568" spans="1:13" ht="17.25" customHeight="1" x14ac:dyDescent="0.15">
      <c r="A941568" s="25"/>
      <c r="C941568" s="25"/>
      <c r="D941568" s="25"/>
      <c r="E941568" s="25"/>
      <c r="J941568" s="25"/>
      <c r="K941568" s="25"/>
      <c r="M941568" s="25"/>
    </row>
    <row r="941569" spans="1:13" ht="17.25" customHeight="1" x14ac:dyDescent="0.15">
      <c r="A941569" s="25"/>
      <c r="C941569" s="25"/>
      <c r="D941569" s="25"/>
      <c r="E941569" s="25"/>
      <c r="J941569" s="25"/>
      <c r="K941569" s="25"/>
      <c r="M941569" s="25"/>
    </row>
    <row r="941570" spans="1:13" ht="17.25" customHeight="1" x14ac:dyDescent="0.15">
      <c r="A941570" s="25"/>
      <c r="C941570" s="25"/>
      <c r="D941570" s="25"/>
      <c r="E941570" s="25"/>
      <c r="J941570" s="25"/>
      <c r="K941570" s="25"/>
      <c r="M941570" s="25"/>
    </row>
    <row r="941571" spans="1:13" ht="17.25" customHeight="1" x14ac:dyDescent="0.15">
      <c r="A941571" s="25"/>
      <c r="C941571" s="25"/>
      <c r="D941571" s="25"/>
      <c r="E941571" s="25"/>
      <c r="J941571" s="25"/>
      <c r="K941571" s="25"/>
      <c r="M941571" s="25"/>
    </row>
    <row r="941572" spans="1:13" ht="17.25" customHeight="1" x14ac:dyDescent="0.15">
      <c r="A941572" s="25"/>
      <c r="C941572" s="25"/>
      <c r="D941572" s="25"/>
      <c r="E941572" s="25"/>
      <c r="J941572" s="25"/>
      <c r="K941572" s="25"/>
      <c r="M941572" s="25"/>
    </row>
    <row r="941573" spans="1:13" ht="17.25" customHeight="1" x14ac:dyDescent="0.15">
      <c r="A941573" s="25"/>
      <c r="C941573" s="25"/>
      <c r="D941573" s="25"/>
      <c r="E941573" s="25"/>
      <c r="J941573" s="25"/>
      <c r="K941573" s="25"/>
      <c r="M941573" s="25"/>
    </row>
    <row r="941574" spans="1:13" ht="17.25" customHeight="1" x14ac:dyDescent="0.15">
      <c r="A941574" s="25"/>
      <c r="C941574" s="25"/>
      <c r="D941574" s="25"/>
      <c r="E941574" s="25"/>
      <c r="J941574" s="25"/>
      <c r="K941574" s="25"/>
      <c r="M941574" s="25"/>
    </row>
    <row r="941575" spans="1:13" ht="17.25" customHeight="1" x14ac:dyDescent="0.15">
      <c r="A941575" s="25"/>
      <c r="C941575" s="25"/>
      <c r="D941575" s="25"/>
      <c r="E941575" s="25"/>
      <c r="J941575" s="25"/>
      <c r="K941575" s="25"/>
      <c r="M941575" s="25"/>
    </row>
    <row r="941576" spans="1:13" ht="17.25" customHeight="1" x14ac:dyDescent="0.15">
      <c r="A941576" s="25"/>
      <c r="C941576" s="25"/>
      <c r="D941576" s="25"/>
      <c r="E941576" s="25"/>
      <c r="J941576" s="25"/>
      <c r="K941576" s="25"/>
      <c r="M941576" s="25"/>
    </row>
    <row r="941577" spans="1:13" ht="17.25" customHeight="1" x14ac:dyDescent="0.15">
      <c r="A941577" s="25"/>
      <c r="C941577" s="25"/>
      <c r="D941577" s="25"/>
      <c r="E941577" s="25"/>
      <c r="J941577" s="25"/>
      <c r="K941577" s="25"/>
      <c r="M941577" s="25"/>
    </row>
    <row r="941578" spans="1:13" ht="17.25" customHeight="1" x14ac:dyDescent="0.15">
      <c r="A941578" s="25"/>
      <c r="C941578" s="25"/>
      <c r="D941578" s="25"/>
      <c r="E941578" s="25"/>
      <c r="J941578" s="25"/>
      <c r="K941578" s="25"/>
      <c r="M941578" s="25"/>
    </row>
    <row r="941579" spans="1:13" ht="17.25" customHeight="1" x14ac:dyDescent="0.15">
      <c r="A941579" s="25"/>
      <c r="C941579" s="25"/>
      <c r="D941579" s="25"/>
      <c r="E941579" s="25"/>
      <c r="J941579" s="25"/>
      <c r="K941579" s="25"/>
      <c r="M941579" s="25"/>
    </row>
    <row r="941580" spans="1:13" ht="17.25" customHeight="1" x14ac:dyDescent="0.15">
      <c r="A941580" s="25"/>
      <c r="C941580" s="25"/>
      <c r="D941580" s="25"/>
      <c r="E941580" s="25"/>
      <c r="J941580" s="25"/>
      <c r="K941580" s="25"/>
      <c r="M941580" s="25"/>
    </row>
    <row r="941581" spans="1:13" ht="17.25" customHeight="1" x14ac:dyDescent="0.15">
      <c r="A941581" s="25"/>
      <c r="C941581" s="25"/>
      <c r="D941581" s="25"/>
      <c r="E941581" s="25"/>
      <c r="J941581" s="25"/>
      <c r="K941581" s="25"/>
      <c r="M941581" s="25"/>
    </row>
    <row r="941582" spans="1:13" ht="17.25" customHeight="1" x14ac:dyDescent="0.15">
      <c r="A941582" s="25"/>
      <c r="C941582" s="25"/>
      <c r="D941582" s="25"/>
      <c r="E941582" s="25"/>
      <c r="J941582" s="25"/>
      <c r="K941582" s="25"/>
      <c r="M941582" s="25"/>
    </row>
    <row r="941583" spans="1:13" ht="17.25" customHeight="1" x14ac:dyDescent="0.15">
      <c r="A941583" s="25"/>
      <c r="C941583" s="25"/>
      <c r="D941583" s="25"/>
      <c r="E941583" s="25"/>
      <c r="J941583" s="25"/>
      <c r="K941583" s="25"/>
      <c r="M941583" s="25"/>
    </row>
    <row r="941584" spans="1:13" ht="17.25" customHeight="1" x14ac:dyDescent="0.15">
      <c r="A941584" s="25"/>
      <c r="C941584" s="25"/>
      <c r="D941584" s="25"/>
      <c r="E941584" s="25"/>
      <c r="J941584" s="25"/>
      <c r="K941584" s="25"/>
      <c r="M941584" s="25"/>
    </row>
    <row r="941585" spans="1:13" ht="17.25" customHeight="1" x14ac:dyDescent="0.15">
      <c r="A941585" s="25"/>
      <c r="C941585" s="25"/>
      <c r="D941585" s="25"/>
      <c r="E941585" s="25"/>
      <c r="J941585" s="25"/>
      <c r="K941585" s="25"/>
      <c r="M941585" s="25"/>
    </row>
    <row r="941586" spans="1:13" ht="17.25" customHeight="1" x14ac:dyDescent="0.15">
      <c r="A941586" s="25"/>
      <c r="C941586" s="25"/>
      <c r="D941586" s="25"/>
      <c r="E941586" s="25"/>
      <c r="J941586" s="25"/>
      <c r="K941586" s="25"/>
      <c r="M941586" s="25"/>
    </row>
    <row r="941587" spans="1:13" ht="17.25" customHeight="1" x14ac:dyDescent="0.15">
      <c r="A941587" s="25"/>
      <c r="C941587" s="25"/>
      <c r="D941587" s="25"/>
      <c r="E941587" s="25"/>
      <c r="J941587" s="25"/>
      <c r="K941587" s="25"/>
      <c r="M941587" s="25"/>
    </row>
    <row r="941588" spans="1:13" ht="17.25" customHeight="1" x14ac:dyDescent="0.15">
      <c r="A941588" s="25"/>
      <c r="C941588" s="25"/>
      <c r="D941588" s="25"/>
      <c r="E941588" s="25"/>
      <c r="J941588" s="25"/>
      <c r="K941588" s="25"/>
      <c r="M941588" s="25"/>
    </row>
    <row r="941589" spans="1:13" ht="17.25" customHeight="1" x14ac:dyDescent="0.15">
      <c r="A941589" s="25"/>
      <c r="C941589" s="25"/>
      <c r="D941589" s="25"/>
      <c r="E941589" s="25"/>
      <c r="J941589" s="25"/>
      <c r="K941589" s="25"/>
      <c r="M941589" s="25"/>
    </row>
    <row r="941590" spans="1:13" ht="17.25" customHeight="1" x14ac:dyDescent="0.15">
      <c r="A941590" s="25"/>
      <c r="C941590" s="25"/>
      <c r="D941590" s="25"/>
      <c r="E941590" s="25"/>
      <c r="J941590" s="25"/>
      <c r="K941590" s="25"/>
      <c r="M941590" s="25"/>
    </row>
    <row r="941591" spans="1:13" ht="17.25" customHeight="1" x14ac:dyDescent="0.15">
      <c r="A941591" s="25"/>
      <c r="C941591" s="25"/>
      <c r="D941591" s="25"/>
      <c r="E941591" s="25"/>
      <c r="J941591" s="25"/>
      <c r="K941591" s="25"/>
      <c r="M941591" s="25"/>
    </row>
    <row r="941592" spans="1:13" ht="17.25" customHeight="1" x14ac:dyDescent="0.15">
      <c r="A941592" s="25"/>
      <c r="C941592" s="25"/>
      <c r="D941592" s="25"/>
      <c r="E941592" s="25"/>
      <c r="J941592" s="25"/>
      <c r="K941592" s="25"/>
      <c r="M941592" s="25"/>
    </row>
    <row r="941593" spans="1:13" ht="17.25" customHeight="1" x14ac:dyDescent="0.15">
      <c r="A941593" s="25"/>
      <c r="C941593" s="25"/>
      <c r="D941593" s="25"/>
      <c r="E941593" s="25"/>
      <c r="J941593" s="25"/>
      <c r="K941593" s="25"/>
      <c r="M941593" s="25"/>
    </row>
    <row r="941594" spans="1:13" ht="17.25" customHeight="1" x14ac:dyDescent="0.15">
      <c r="A941594" s="25"/>
      <c r="C941594" s="25"/>
      <c r="D941594" s="25"/>
      <c r="E941594" s="25"/>
      <c r="J941594" s="25"/>
      <c r="K941594" s="25"/>
      <c r="M941594" s="25"/>
    </row>
    <row r="941595" spans="1:13" ht="17.25" customHeight="1" x14ac:dyDescent="0.15">
      <c r="A941595" s="25"/>
      <c r="C941595" s="25"/>
      <c r="D941595" s="25"/>
      <c r="E941595" s="25"/>
      <c r="J941595" s="25"/>
      <c r="K941595" s="25"/>
      <c r="M941595" s="25"/>
    </row>
    <row r="941596" spans="1:13" ht="17.25" customHeight="1" x14ac:dyDescent="0.15">
      <c r="A941596" s="25"/>
      <c r="C941596" s="25"/>
      <c r="D941596" s="25"/>
      <c r="E941596" s="25"/>
      <c r="J941596" s="25"/>
      <c r="K941596" s="25"/>
      <c r="M941596" s="25"/>
    </row>
    <row r="941597" spans="1:13" ht="17.25" customHeight="1" x14ac:dyDescent="0.15">
      <c r="A941597" s="25"/>
      <c r="C941597" s="25"/>
      <c r="D941597" s="25"/>
      <c r="E941597" s="25"/>
      <c r="J941597" s="25"/>
      <c r="K941597" s="25"/>
      <c r="M941597" s="25"/>
    </row>
    <row r="941598" spans="1:13" ht="17.25" customHeight="1" x14ac:dyDescent="0.15">
      <c r="A941598" s="25"/>
      <c r="C941598" s="25"/>
      <c r="D941598" s="25"/>
      <c r="E941598" s="25"/>
      <c r="J941598" s="25"/>
      <c r="K941598" s="25"/>
      <c r="M941598" s="25"/>
    </row>
    <row r="941599" spans="1:13" ht="17.25" customHeight="1" x14ac:dyDescent="0.15">
      <c r="A941599" s="25"/>
      <c r="C941599" s="25"/>
      <c r="D941599" s="25"/>
      <c r="E941599" s="25"/>
      <c r="J941599" s="25"/>
      <c r="K941599" s="25"/>
      <c r="M941599" s="25"/>
    </row>
    <row r="941600" spans="1:13" ht="17.25" customHeight="1" x14ac:dyDescent="0.15">
      <c r="A941600" s="25"/>
      <c r="C941600" s="25"/>
      <c r="D941600" s="25"/>
      <c r="E941600" s="25"/>
      <c r="J941600" s="25"/>
      <c r="K941600" s="25"/>
      <c r="M941600" s="25"/>
    </row>
    <row r="941601" spans="1:13" ht="17.25" customHeight="1" x14ac:dyDescent="0.15">
      <c r="A941601" s="25"/>
      <c r="C941601" s="25"/>
      <c r="D941601" s="25"/>
      <c r="E941601" s="25"/>
      <c r="J941601" s="25"/>
      <c r="K941601" s="25"/>
      <c r="M941601" s="25"/>
    </row>
    <row r="941602" spans="1:13" ht="17.25" customHeight="1" x14ac:dyDescent="0.15">
      <c r="A941602" s="25"/>
      <c r="C941602" s="25"/>
      <c r="D941602" s="25"/>
      <c r="E941602" s="25"/>
      <c r="J941602" s="25"/>
      <c r="K941602" s="25"/>
      <c r="M941602" s="25"/>
    </row>
    <row r="941603" spans="1:13" ht="17.25" customHeight="1" x14ac:dyDescent="0.15">
      <c r="A941603" s="25"/>
      <c r="C941603" s="25"/>
      <c r="D941603" s="25"/>
      <c r="E941603" s="25"/>
      <c r="J941603" s="25"/>
      <c r="K941603" s="25"/>
      <c r="M941603" s="25"/>
    </row>
    <row r="941604" spans="1:13" ht="17.25" customHeight="1" x14ac:dyDescent="0.15">
      <c r="A941604" s="25"/>
      <c r="C941604" s="25"/>
      <c r="D941604" s="25"/>
      <c r="E941604" s="25"/>
      <c r="J941604" s="25"/>
      <c r="K941604" s="25"/>
      <c r="M941604" s="25"/>
    </row>
    <row r="941605" spans="1:13" ht="17.25" customHeight="1" x14ac:dyDescent="0.15">
      <c r="A941605" s="25"/>
      <c r="C941605" s="25"/>
      <c r="D941605" s="25"/>
      <c r="E941605" s="25"/>
      <c r="J941605" s="25"/>
      <c r="K941605" s="25"/>
      <c r="M941605" s="25"/>
    </row>
    <row r="941606" spans="1:13" ht="17.25" customHeight="1" x14ac:dyDescent="0.15">
      <c r="A941606" s="25"/>
      <c r="C941606" s="25"/>
      <c r="D941606" s="25"/>
      <c r="E941606" s="25"/>
      <c r="J941606" s="25"/>
      <c r="K941606" s="25"/>
      <c r="M941606" s="25"/>
    </row>
    <row r="941607" spans="1:13" ht="17.25" customHeight="1" x14ac:dyDescent="0.15">
      <c r="A941607" s="25"/>
      <c r="C941607" s="25"/>
      <c r="D941607" s="25"/>
      <c r="E941607" s="25"/>
      <c r="J941607" s="25"/>
      <c r="K941607" s="25"/>
      <c r="M941607" s="25"/>
    </row>
    <row r="941608" spans="1:13" ht="17.25" customHeight="1" x14ac:dyDescent="0.15">
      <c r="A941608" s="25"/>
      <c r="C941608" s="25"/>
      <c r="D941608" s="25"/>
      <c r="E941608" s="25"/>
      <c r="J941608" s="25"/>
      <c r="K941608" s="25"/>
      <c r="M941608" s="25"/>
    </row>
    <row r="941609" spans="1:13" ht="17.25" customHeight="1" x14ac:dyDescent="0.15">
      <c r="A941609" s="25"/>
      <c r="C941609" s="25"/>
      <c r="D941609" s="25"/>
      <c r="E941609" s="25"/>
      <c r="J941609" s="25"/>
      <c r="K941609" s="25"/>
      <c r="M941609" s="25"/>
    </row>
    <row r="941610" spans="1:13" ht="17.25" customHeight="1" x14ac:dyDescent="0.15">
      <c r="A941610" s="25"/>
      <c r="C941610" s="25"/>
      <c r="D941610" s="25"/>
      <c r="E941610" s="25"/>
      <c r="J941610" s="25"/>
      <c r="K941610" s="25"/>
      <c r="M941610" s="25"/>
    </row>
    <row r="941611" spans="1:13" ht="17.25" customHeight="1" x14ac:dyDescent="0.15">
      <c r="A941611" s="25"/>
      <c r="C941611" s="25"/>
      <c r="D941611" s="25"/>
      <c r="E941611" s="25"/>
      <c r="J941611" s="25"/>
      <c r="K941611" s="25"/>
      <c r="M941611" s="25"/>
    </row>
    <row r="941612" spans="1:13" ht="17.25" customHeight="1" x14ac:dyDescent="0.15">
      <c r="A941612" s="25"/>
      <c r="C941612" s="25"/>
      <c r="D941612" s="25"/>
      <c r="E941612" s="25"/>
      <c r="J941612" s="25"/>
      <c r="K941612" s="25"/>
      <c r="M941612" s="25"/>
    </row>
    <row r="941613" spans="1:13" ht="17.25" customHeight="1" x14ac:dyDescent="0.15">
      <c r="A941613" s="25"/>
      <c r="C941613" s="25"/>
      <c r="D941613" s="25"/>
      <c r="E941613" s="25"/>
      <c r="J941613" s="25"/>
      <c r="K941613" s="25"/>
      <c r="M941613" s="25"/>
    </row>
    <row r="941614" spans="1:13" ht="17.25" customHeight="1" x14ac:dyDescent="0.15">
      <c r="A941614" s="25"/>
      <c r="C941614" s="25"/>
      <c r="D941614" s="25"/>
      <c r="E941614" s="25"/>
      <c r="J941614" s="25"/>
      <c r="K941614" s="25"/>
      <c r="M941614" s="25"/>
    </row>
    <row r="941615" spans="1:13" ht="17.25" customHeight="1" x14ac:dyDescent="0.15">
      <c r="A941615" s="25"/>
      <c r="C941615" s="25"/>
      <c r="D941615" s="25"/>
      <c r="E941615" s="25"/>
      <c r="J941615" s="25"/>
      <c r="K941615" s="25"/>
      <c r="M941615" s="25"/>
    </row>
    <row r="941616" spans="1:13" ht="17.25" customHeight="1" x14ac:dyDescent="0.15">
      <c r="A941616" s="25"/>
      <c r="C941616" s="25"/>
      <c r="D941616" s="25"/>
      <c r="E941616" s="25"/>
      <c r="J941616" s="25"/>
      <c r="K941616" s="25"/>
      <c r="M941616" s="25"/>
    </row>
    <row r="941617" spans="1:13" ht="17.25" customHeight="1" x14ac:dyDescent="0.15">
      <c r="A941617" s="25"/>
      <c r="C941617" s="25"/>
      <c r="D941617" s="25"/>
      <c r="E941617" s="25"/>
      <c r="J941617" s="25"/>
      <c r="K941617" s="25"/>
      <c r="M941617" s="25"/>
    </row>
    <row r="941618" spans="1:13" ht="17.25" customHeight="1" x14ac:dyDescent="0.15">
      <c r="A941618" s="25"/>
      <c r="C941618" s="25"/>
      <c r="D941618" s="25"/>
      <c r="E941618" s="25"/>
      <c r="J941618" s="25"/>
      <c r="K941618" s="25"/>
      <c r="M941618" s="25"/>
    </row>
    <row r="941619" spans="1:13" ht="17.25" customHeight="1" x14ac:dyDescent="0.15">
      <c r="A941619" s="25"/>
      <c r="C941619" s="25"/>
      <c r="D941619" s="25"/>
      <c r="E941619" s="25"/>
      <c r="J941619" s="25"/>
      <c r="K941619" s="25"/>
      <c r="M941619" s="25"/>
    </row>
    <row r="941620" spans="1:13" ht="17.25" customHeight="1" x14ac:dyDescent="0.15">
      <c r="A941620" s="25"/>
      <c r="C941620" s="25"/>
      <c r="D941620" s="25"/>
      <c r="E941620" s="25"/>
      <c r="J941620" s="25"/>
      <c r="K941620" s="25"/>
      <c r="M941620" s="25"/>
    </row>
    <row r="941621" spans="1:13" ht="17.25" customHeight="1" x14ac:dyDescent="0.15">
      <c r="A941621" s="25"/>
      <c r="C941621" s="25"/>
      <c r="D941621" s="25"/>
      <c r="E941621" s="25"/>
      <c r="J941621" s="25"/>
      <c r="K941621" s="25"/>
      <c r="M941621" s="25"/>
    </row>
    <row r="941622" spans="1:13" ht="17.25" customHeight="1" x14ac:dyDescent="0.15">
      <c r="A941622" s="25"/>
      <c r="C941622" s="25"/>
      <c r="D941622" s="25"/>
      <c r="E941622" s="25"/>
      <c r="J941622" s="25"/>
      <c r="K941622" s="25"/>
      <c r="M941622" s="25"/>
    </row>
    <row r="941623" spans="1:13" ht="17.25" customHeight="1" x14ac:dyDescent="0.15">
      <c r="A941623" s="25"/>
      <c r="C941623" s="25"/>
      <c r="D941623" s="25"/>
      <c r="E941623" s="25"/>
      <c r="J941623" s="25"/>
      <c r="K941623" s="25"/>
      <c r="M941623" s="25"/>
    </row>
    <row r="941624" spans="1:13" ht="17.25" customHeight="1" x14ac:dyDescent="0.15">
      <c r="A941624" s="25"/>
      <c r="C941624" s="25"/>
      <c r="D941624" s="25"/>
      <c r="E941624" s="25"/>
      <c r="J941624" s="25"/>
      <c r="K941624" s="25"/>
      <c r="M941624" s="25"/>
    </row>
    <row r="941625" spans="1:13" ht="17.25" customHeight="1" x14ac:dyDescent="0.15">
      <c r="A941625" s="25"/>
      <c r="C941625" s="25"/>
      <c r="D941625" s="25"/>
      <c r="E941625" s="25"/>
      <c r="J941625" s="25"/>
      <c r="K941625" s="25"/>
      <c r="M941625" s="25"/>
    </row>
    <row r="941626" spans="1:13" ht="17.25" customHeight="1" x14ac:dyDescent="0.15">
      <c r="A941626" s="25"/>
      <c r="C941626" s="25"/>
      <c r="D941626" s="25"/>
      <c r="E941626" s="25"/>
      <c r="J941626" s="25"/>
      <c r="K941626" s="25"/>
      <c r="M941626" s="25"/>
    </row>
    <row r="941627" spans="1:13" ht="17.25" customHeight="1" x14ac:dyDescent="0.15">
      <c r="A941627" s="25"/>
      <c r="C941627" s="25"/>
      <c r="D941627" s="25"/>
      <c r="E941627" s="25"/>
      <c r="J941627" s="25"/>
      <c r="K941627" s="25"/>
      <c r="M941627" s="25"/>
    </row>
    <row r="941628" spans="1:13" ht="17.25" customHeight="1" x14ac:dyDescent="0.15">
      <c r="A941628" s="25"/>
      <c r="C941628" s="25"/>
      <c r="D941628" s="25"/>
      <c r="E941628" s="25"/>
      <c r="J941628" s="25"/>
      <c r="K941628" s="25"/>
      <c r="M941628" s="25"/>
    </row>
    <row r="941629" spans="1:13" ht="17.25" customHeight="1" x14ac:dyDescent="0.15">
      <c r="A941629" s="25"/>
      <c r="C941629" s="25"/>
      <c r="D941629" s="25"/>
      <c r="E941629" s="25"/>
      <c r="J941629" s="25"/>
      <c r="K941629" s="25"/>
      <c r="M941629" s="25"/>
    </row>
    <row r="941630" spans="1:13" ht="17.25" customHeight="1" x14ac:dyDescent="0.15">
      <c r="A941630" s="25"/>
      <c r="C941630" s="25"/>
      <c r="D941630" s="25"/>
      <c r="E941630" s="25"/>
      <c r="J941630" s="25"/>
      <c r="K941630" s="25"/>
      <c r="M941630" s="25"/>
    </row>
    <row r="941631" spans="1:13" ht="17.25" customHeight="1" x14ac:dyDescent="0.15">
      <c r="A941631" s="25"/>
      <c r="C941631" s="25"/>
      <c r="D941631" s="25"/>
      <c r="E941631" s="25"/>
      <c r="J941631" s="25"/>
      <c r="K941631" s="25"/>
      <c r="M941631" s="25"/>
    </row>
    <row r="941632" spans="1:13" ht="17.25" customHeight="1" x14ac:dyDescent="0.15">
      <c r="A941632" s="25"/>
      <c r="C941632" s="25"/>
      <c r="D941632" s="25"/>
      <c r="E941632" s="25"/>
      <c r="J941632" s="25"/>
      <c r="K941632" s="25"/>
      <c r="M941632" s="25"/>
    </row>
    <row r="941633" spans="1:13" ht="17.25" customHeight="1" x14ac:dyDescent="0.15">
      <c r="A941633" s="25"/>
      <c r="C941633" s="25"/>
      <c r="D941633" s="25"/>
      <c r="E941633" s="25"/>
      <c r="J941633" s="25"/>
      <c r="K941633" s="25"/>
      <c r="M941633" s="25"/>
    </row>
    <row r="941634" spans="1:13" ht="17.25" customHeight="1" x14ac:dyDescent="0.15">
      <c r="A941634" s="25"/>
      <c r="C941634" s="25"/>
      <c r="D941634" s="25"/>
      <c r="E941634" s="25"/>
      <c r="J941634" s="25"/>
      <c r="K941634" s="25"/>
      <c r="M941634" s="25"/>
    </row>
    <row r="941635" spans="1:13" ht="17.25" customHeight="1" x14ac:dyDescent="0.15">
      <c r="A941635" s="25"/>
      <c r="C941635" s="25"/>
      <c r="D941635" s="25"/>
      <c r="E941635" s="25"/>
      <c r="J941635" s="25"/>
      <c r="K941635" s="25"/>
      <c r="M941635" s="25"/>
    </row>
    <row r="941636" spans="1:13" ht="17.25" customHeight="1" x14ac:dyDescent="0.15">
      <c r="A941636" s="25"/>
      <c r="C941636" s="25"/>
      <c r="D941636" s="25"/>
      <c r="E941636" s="25"/>
      <c r="J941636" s="25"/>
      <c r="K941636" s="25"/>
      <c r="M941636" s="25"/>
    </row>
    <row r="941637" spans="1:13" ht="17.25" customHeight="1" x14ac:dyDescent="0.15">
      <c r="A941637" s="25"/>
      <c r="C941637" s="25"/>
      <c r="D941637" s="25"/>
      <c r="E941637" s="25"/>
      <c r="J941637" s="25"/>
      <c r="K941637" s="25"/>
      <c r="M941637" s="25"/>
    </row>
    <row r="941638" spans="1:13" ht="17.25" customHeight="1" x14ac:dyDescent="0.15">
      <c r="A941638" s="25"/>
      <c r="C941638" s="25"/>
      <c r="D941638" s="25"/>
      <c r="E941638" s="25"/>
      <c r="J941638" s="25"/>
      <c r="K941638" s="25"/>
      <c r="M941638" s="25"/>
    </row>
    <row r="941639" spans="1:13" ht="17.25" customHeight="1" x14ac:dyDescent="0.15">
      <c r="A941639" s="25"/>
      <c r="C941639" s="25"/>
      <c r="D941639" s="25"/>
      <c r="E941639" s="25"/>
      <c r="J941639" s="25"/>
      <c r="K941639" s="25"/>
      <c r="M941639" s="25"/>
    </row>
    <row r="941640" spans="1:13" ht="17.25" customHeight="1" x14ac:dyDescent="0.15">
      <c r="A941640" s="25"/>
      <c r="C941640" s="25"/>
      <c r="D941640" s="25"/>
      <c r="E941640" s="25"/>
      <c r="J941640" s="25"/>
      <c r="K941640" s="25"/>
      <c r="M941640" s="25"/>
    </row>
    <row r="941641" spans="1:13" ht="17.25" customHeight="1" x14ac:dyDescent="0.15">
      <c r="A941641" s="25"/>
      <c r="C941641" s="25"/>
      <c r="D941641" s="25"/>
      <c r="E941641" s="25"/>
      <c r="J941641" s="25"/>
      <c r="K941641" s="25"/>
      <c r="M941641" s="25"/>
    </row>
    <row r="941642" spans="1:13" ht="17.25" customHeight="1" x14ac:dyDescent="0.15">
      <c r="A941642" s="25"/>
      <c r="C941642" s="25"/>
      <c r="D941642" s="25"/>
      <c r="E941642" s="25"/>
      <c r="J941642" s="25"/>
      <c r="K941642" s="25"/>
      <c r="M941642" s="25"/>
    </row>
    <row r="941643" spans="1:13" ht="17.25" customHeight="1" x14ac:dyDescent="0.15">
      <c r="A941643" s="25"/>
      <c r="C941643" s="25"/>
      <c r="D941643" s="25"/>
      <c r="E941643" s="25"/>
      <c r="J941643" s="25"/>
      <c r="K941643" s="25"/>
      <c r="M941643" s="25"/>
    </row>
    <row r="941644" spans="1:13" ht="17.25" customHeight="1" x14ac:dyDescent="0.15">
      <c r="A941644" s="25"/>
      <c r="C941644" s="25"/>
      <c r="D941644" s="25"/>
      <c r="E941644" s="25"/>
      <c r="J941644" s="25"/>
      <c r="K941644" s="25"/>
      <c r="M941644" s="25"/>
    </row>
    <row r="941645" spans="1:13" ht="17.25" customHeight="1" x14ac:dyDescent="0.15">
      <c r="A941645" s="25"/>
      <c r="C941645" s="25"/>
      <c r="D941645" s="25"/>
      <c r="E941645" s="25"/>
      <c r="J941645" s="25"/>
      <c r="K941645" s="25"/>
      <c r="M941645" s="25"/>
    </row>
    <row r="941646" spans="1:13" ht="17.25" customHeight="1" x14ac:dyDescent="0.15">
      <c r="A941646" s="25"/>
      <c r="C941646" s="25"/>
      <c r="D941646" s="25"/>
      <c r="E941646" s="25"/>
      <c r="J941646" s="25"/>
      <c r="K941646" s="25"/>
      <c r="M941646" s="25"/>
    </row>
    <row r="941647" spans="1:13" ht="17.25" customHeight="1" x14ac:dyDescent="0.15">
      <c r="A941647" s="25"/>
      <c r="C941647" s="25"/>
      <c r="D941647" s="25"/>
      <c r="E941647" s="25"/>
      <c r="J941647" s="25"/>
      <c r="K941647" s="25"/>
      <c r="M941647" s="25"/>
    </row>
    <row r="941648" spans="1:13" ht="17.25" customHeight="1" x14ac:dyDescent="0.15">
      <c r="A941648" s="25"/>
      <c r="C941648" s="25"/>
      <c r="D941648" s="25"/>
      <c r="E941648" s="25"/>
      <c r="J941648" s="25"/>
      <c r="K941648" s="25"/>
      <c r="M941648" s="25"/>
    </row>
    <row r="941649" spans="1:13" ht="17.25" customHeight="1" x14ac:dyDescent="0.15">
      <c r="A941649" s="25"/>
      <c r="C941649" s="25"/>
      <c r="D941649" s="25"/>
      <c r="E941649" s="25"/>
      <c r="J941649" s="25"/>
      <c r="K941649" s="25"/>
      <c r="M941649" s="25"/>
    </row>
    <row r="941650" spans="1:13" ht="17.25" customHeight="1" x14ac:dyDescent="0.15">
      <c r="A941650" s="25"/>
      <c r="C941650" s="25"/>
      <c r="D941650" s="25"/>
      <c r="E941650" s="25"/>
      <c r="J941650" s="25"/>
      <c r="K941650" s="25"/>
      <c r="M941650" s="25"/>
    </row>
    <row r="941651" spans="1:13" ht="17.25" customHeight="1" x14ac:dyDescent="0.15">
      <c r="A941651" s="25"/>
      <c r="C941651" s="25"/>
      <c r="D941651" s="25"/>
      <c r="E941651" s="25"/>
      <c r="J941651" s="25"/>
      <c r="K941651" s="25"/>
      <c r="M941651" s="25"/>
    </row>
    <row r="941652" spans="1:13" ht="17.25" customHeight="1" x14ac:dyDescent="0.15">
      <c r="A941652" s="25"/>
      <c r="C941652" s="25"/>
      <c r="D941652" s="25"/>
      <c r="E941652" s="25"/>
      <c r="J941652" s="25"/>
      <c r="K941652" s="25"/>
      <c r="M941652" s="25"/>
    </row>
    <row r="941653" spans="1:13" ht="17.25" customHeight="1" x14ac:dyDescent="0.15">
      <c r="A941653" s="25"/>
      <c r="C941653" s="25"/>
      <c r="D941653" s="25"/>
      <c r="E941653" s="25"/>
      <c r="J941653" s="25"/>
      <c r="K941653" s="25"/>
      <c r="M941653" s="25"/>
    </row>
    <row r="941654" spans="1:13" ht="17.25" customHeight="1" x14ac:dyDescent="0.15">
      <c r="A941654" s="25"/>
      <c r="C941654" s="25"/>
      <c r="D941654" s="25"/>
      <c r="E941654" s="25"/>
      <c r="J941654" s="25"/>
      <c r="K941654" s="25"/>
      <c r="M941654" s="25"/>
    </row>
    <row r="941655" spans="1:13" ht="17.25" customHeight="1" x14ac:dyDescent="0.15">
      <c r="A941655" s="25"/>
      <c r="C941655" s="25"/>
      <c r="D941655" s="25"/>
      <c r="E941655" s="25"/>
      <c r="J941655" s="25"/>
      <c r="K941655" s="25"/>
      <c r="M941655" s="25"/>
    </row>
    <row r="941656" spans="1:13" ht="17.25" customHeight="1" x14ac:dyDescent="0.15">
      <c r="A941656" s="25"/>
      <c r="C941656" s="25"/>
      <c r="D941656" s="25"/>
      <c r="E941656" s="25"/>
      <c r="J941656" s="25"/>
      <c r="K941656" s="25"/>
      <c r="M941656" s="25"/>
    </row>
    <row r="941657" spans="1:13" ht="17.25" customHeight="1" x14ac:dyDescent="0.15">
      <c r="A941657" s="25"/>
      <c r="C941657" s="25"/>
      <c r="D941657" s="25"/>
      <c r="E941657" s="25"/>
      <c r="J941657" s="25"/>
      <c r="K941657" s="25"/>
      <c r="M941657" s="25"/>
    </row>
    <row r="941658" spans="1:13" ht="17.25" customHeight="1" x14ac:dyDescent="0.15">
      <c r="A941658" s="25"/>
      <c r="C941658" s="25"/>
      <c r="D941658" s="25"/>
      <c r="E941658" s="25"/>
      <c r="J941658" s="25"/>
      <c r="K941658" s="25"/>
      <c r="M941658" s="25"/>
    </row>
    <row r="941659" spans="1:13" ht="17.25" customHeight="1" x14ac:dyDescent="0.15">
      <c r="A941659" s="25"/>
      <c r="C941659" s="25"/>
      <c r="D941659" s="25"/>
      <c r="E941659" s="25"/>
      <c r="J941659" s="25"/>
      <c r="K941659" s="25"/>
      <c r="M941659" s="25"/>
    </row>
    <row r="941660" spans="1:13" ht="17.25" customHeight="1" x14ac:dyDescent="0.15">
      <c r="A941660" s="25"/>
      <c r="C941660" s="25"/>
      <c r="D941660" s="25"/>
      <c r="E941660" s="25"/>
      <c r="J941660" s="25"/>
      <c r="K941660" s="25"/>
      <c r="M941660" s="25"/>
    </row>
    <row r="941661" spans="1:13" ht="17.25" customHeight="1" x14ac:dyDescent="0.15">
      <c r="A941661" s="25"/>
      <c r="C941661" s="25"/>
      <c r="D941661" s="25"/>
      <c r="E941661" s="25"/>
      <c r="J941661" s="25"/>
      <c r="K941661" s="25"/>
      <c r="M941661" s="25"/>
    </row>
    <row r="941662" spans="1:13" ht="17.25" customHeight="1" x14ac:dyDescent="0.15">
      <c r="A941662" s="25"/>
      <c r="C941662" s="25"/>
      <c r="D941662" s="25"/>
      <c r="E941662" s="25"/>
      <c r="J941662" s="25"/>
      <c r="K941662" s="25"/>
      <c r="M941662" s="25"/>
    </row>
    <row r="941663" spans="1:13" ht="17.25" customHeight="1" x14ac:dyDescent="0.15">
      <c r="A941663" s="25"/>
      <c r="C941663" s="25"/>
      <c r="D941663" s="25"/>
      <c r="E941663" s="25"/>
      <c r="J941663" s="25"/>
      <c r="K941663" s="25"/>
      <c r="M941663" s="25"/>
    </row>
    <row r="941664" spans="1:13" ht="17.25" customHeight="1" x14ac:dyDescent="0.15">
      <c r="A941664" s="25"/>
      <c r="C941664" s="25"/>
      <c r="D941664" s="25"/>
      <c r="E941664" s="25"/>
      <c r="J941664" s="25"/>
      <c r="K941664" s="25"/>
      <c r="M941664" s="25"/>
    </row>
    <row r="941665" spans="1:13" ht="17.25" customHeight="1" x14ac:dyDescent="0.15">
      <c r="A941665" s="25"/>
      <c r="C941665" s="25"/>
      <c r="D941665" s="25"/>
      <c r="E941665" s="25"/>
      <c r="J941665" s="25"/>
      <c r="K941665" s="25"/>
      <c r="M941665" s="25"/>
    </row>
    <row r="941666" spans="1:13" ht="17.25" customHeight="1" x14ac:dyDescent="0.15">
      <c r="A941666" s="25"/>
      <c r="C941666" s="25"/>
      <c r="D941666" s="25"/>
      <c r="E941666" s="25"/>
      <c r="J941666" s="25"/>
      <c r="K941666" s="25"/>
      <c r="M941666" s="25"/>
    </row>
    <row r="941667" spans="1:13" ht="17.25" customHeight="1" x14ac:dyDescent="0.15">
      <c r="A941667" s="25"/>
      <c r="C941667" s="25"/>
      <c r="D941667" s="25"/>
      <c r="E941667" s="25"/>
      <c r="J941667" s="25"/>
      <c r="K941667" s="25"/>
      <c r="M941667" s="25"/>
    </row>
    <row r="941668" spans="1:13" ht="17.25" customHeight="1" x14ac:dyDescent="0.15">
      <c r="A941668" s="25"/>
      <c r="C941668" s="25"/>
      <c r="D941668" s="25"/>
      <c r="E941668" s="25"/>
      <c r="J941668" s="25"/>
      <c r="K941668" s="25"/>
      <c r="M941668" s="25"/>
    </row>
    <row r="941669" spans="1:13" ht="17.25" customHeight="1" x14ac:dyDescent="0.15">
      <c r="A941669" s="25"/>
      <c r="C941669" s="25"/>
      <c r="D941669" s="25"/>
      <c r="E941669" s="25"/>
      <c r="J941669" s="25"/>
      <c r="K941669" s="25"/>
      <c r="M941669" s="25"/>
    </row>
    <row r="941670" spans="1:13" ht="17.25" customHeight="1" x14ac:dyDescent="0.15">
      <c r="A941670" s="25"/>
      <c r="C941670" s="25"/>
      <c r="D941670" s="25"/>
      <c r="E941670" s="25"/>
      <c r="J941670" s="25"/>
      <c r="K941670" s="25"/>
      <c r="M941670" s="25"/>
    </row>
    <row r="941671" spans="1:13" ht="17.25" customHeight="1" x14ac:dyDescent="0.15">
      <c r="A941671" s="25"/>
      <c r="C941671" s="25"/>
      <c r="D941671" s="25"/>
      <c r="E941671" s="25"/>
      <c r="J941671" s="25"/>
      <c r="K941671" s="25"/>
      <c r="M941671" s="25"/>
    </row>
    <row r="941672" spans="1:13" ht="17.25" customHeight="1" x14ac:dyDescent="0.15">
      <c r="A941672" s="25"/>
      <c r="C941672" s="25"/>
      <c r="D941672" s="25"/>
      <c r="E941672" s="25"/>
      <c r="J941672" s="25"/>
      <c r="K941672" s="25"/>
      <c r="M941672" s="25"/>
    </row>
    <row r="941673" spans="1:13" ht="17.25" customHeight="1" x14ac:dyDescent="0.15">
      <c r="A941673" s="25"/>
      <c r="C941673" s="25"/>
      <c r="D941673" s="25"/>
      <c r="E941673" s="25"/>
      <c r="J941673" s="25"/>
      <c r="K941673" s="25"/>
      <c r="M941673" s="25"/>
    </row>
    <row r="941674" spans="1:13" ht="17.25" customHeight="1" x14ac:dyDescent="0.15">
      <c r="A941674" s="25"/>
      <c r="C941674" s="25"/>
      <c r="D941674" s="25"/>
      <c r="E941674" s="25"/>
      <c r="J941674" s="25"/>
      <c r="K941674" s="25"/>
      <c r="M941674" s="25"/>
    </row>
    <row r="941675" spans="1:13" ht="17.25" customHeight="1" x14ac:dyDescent="0.15">
      <c r="A941675" s="25"/>
      <c r="C941675" s="25"/>
      <c r="D941675" s="25"/>
      <c r="E941675" s="25"/>
      <c r="J941675" s="25"/>
      <c r="K941675" s="25"/>
      <c r="M941675" s="25"/>
    </row>
    <row r="941676" spans="1:13" ht="17.25" customHeight="1" x14ac:dyDescent="0.15">
      <c r="A941676" s="25"/>
      <c r="C941676" s="25"/>
      <c r="D941676" s="25"/>
      <c r="E941676" s="25"/>
      <c r="J941676" s="25"/>
      <c r="K941676" s="25"/>
      <c r="M941676" s="25"/>
    </row>
    <row r="941677" spans="1:13" ht="17.25" customHeight="1" x14ac:dyDescent="0.15">
      <c r="A941677" s="25"/>
      <c r="C941677" s="25"/>
      <c r="D941677" s="25"/>
      <c r="E941677" s="25"/>
      <c r="J941677" s="25"/>
      <c r="K941677" s="25"/>
      <c r="M941677" s="25"/>
    </row>
    <row r="941678" spans="1:13" ht="17.25" customHeight="1" x14ac:dyDescent="0.15">
      <c r="A941678" s="25"/>
      <c r="C941678" s="25"/>
      <c r="D941678" s="25"/>
      <c r="E941678" s="25"/>
      <c r="J941678" s="25"/>
      <c r="K941678" s="25"/>
      <c r="M941678" s="25"/>
    </row>
    <row r="941679" spans="1:13" ht="17.25" customHeight="1" x14ac:dyDescent="0.15">
      <c r="A941679" s="25"/>
      <c r="C941679" s="25"/>
      <c r="D941679" s="25"/>
      <c r="E941679" s="25"/>
      <c r="J941679" s="25"/>
      <c r="K941679" s="25"/>
      <c r="M941679" s="25"/>
    </row>
    <row r="941680" spans="1:13" ht="17.25" customHeight="1" x14ac:dyDescent="0.15">
      <c r="A941680" s="25"/>
      <c r="C941680" s="25"/>
      <c r="D941680" s="25"/>
      <c r="E941680" s="25"/>
      <c r="J941680" s="25"/>
      <c r="K941680" s="25"/>
      <c r="M941680" s="25"/>
    </row>
    <row r="941681" spans="1:13" ht="17.25" customHeight="1" x14ac:dyDescent="0.15">
      <c r="A941681" s="25"/>
      <c r="C941681" s="25"/>
      <c r="D941681" s="25"/>
      <c r="E941681" s="25"/>
      <c r="J941681" s="25"/>
      <c r="K941681" s="25"/>
      <c r="M941681" s="25"/>
    </row>
    <row r="941682" spans="1:13" ht="17.25" customHeight="1" x14ac:dyDescent="0.15">
      <c r="A941682" s="25"/>
      <c r="C941682" s="25"/>
      <c r="D941682" s="25"/>
      <c r="E941682" s="25"/>
      <c r="J941682" s="25"/>
      <c r="K941682" s="25"/>
      <c r="M941682" s="25"/>
    </row>
    <row r="941683" spans="1:13" ht="17.25" customHeight="1" x14ac:dyDescent="0.15">
      <c r="A941683" s="25"/>
      <c r="C941683" s="25"/>
      <c r="D941683" s="25"/>
      <c r="E941683" s="25"/>
      <c r="J941683" s="25"/>
      <c r="K941683" s="25"/>
      <c r="M941683" s="25"/>
    </row>
    <row r="941684" spans="1:13" ht="17.25" customHeight="1" x14ac:dyDescent="0.15">
      <c r="A941684" s="25"/>
      <c r="C941684" s="25"/>
      <c r="D941684" s="25"/>
      <c r="E941684" s="25"/>
      <c r="J941684" s="25"/>
      <c r="K941684" s="25"/>
      <c r="M941684" s="25"/>
    </row>
    <row r="941685" spans="1:13" ht="17.25" customHeight="1" x14ac:dyDescent="0.15">
      <c r="A941685" s="25"/>
      <c r="C941685" s="25"/>
      <c r="D941685" s="25"/>
      <c r="E941685" s="25"/>
      <c r="J941685" s="25"/>
      <c r="K941685" s="25"/>
      <c r="M941685" s="25"/>
    </row>
    <row r="941686" spans="1:13" ht="17.25" customHeight="1" x14ac:dyDescent="0.15">
      <c r="A941686" s="25"/>
      <c r="C941686" s="25"/>
      <c r="D941686" s="25"/>
      <c r="E941686" s="25"/>
      <c r="J941686" s="25"/>
      <c r="K941686" s="25"/>
      <c r="M941686" s="25"/>
    </row>
    <row r="941687" spans="1:13" ht="17.25" customHeight="1" x14ac:dyDescent="0.15">
      <c r="A941687" s="25"/>
      <c r="C941687" s="25"/>
      <c r="D941687" s="25"/>
      <c r="E941687" s="25"/>
      <c r="J941687" s="25"/>
      <c r="K941687" s="25"/>
      <c r="M941687" s="25"/>
    </row>
    <row r="941688" spans="1:13" ht="17.25" customHeight="1" x14ac:dyDescent="0.15">
      <c r="A941688" s="25"/>
      <c r="C941688" s="25"/>
      <c r="D941688" s="25"/>
      <c r="E941688" s="25"/>
      <c r="J941688" s="25"/>
      <c r="K941688" s="25"/>
      <c r="M941688" s="25"/>
    </row>
    <row r="941689" spans="1:13" ht="17.25" customHeight="1" x14ac:dyDescent="0.15">
      <c r="A941689" s="25"/>
      <c r="C941689" s="25"/>
      <c r="D941689" s="25"/>
      <c r="E941689" s="25"/>
      <c r="J941689" s="25"/>
      <c r="K941689" s="25"/>
      <c r="M941689" s="25"/>
    </row>
    <row r="941690" spans="1:13" ht="17.25" customHeight="1" x14ac:dyDescent="0.15">
      <c r="A941690" s="25"/>
      <c r="C941690" s="25"/>
      <c r="D941690" s="25"/>
      <c r="E941690" s="25"/>
      <c r="J941690" s="25"/>
      <c r="K941690" s="25"/>
      <c r="M941690" s="25"/>
    </row>
    <row r="941691" spans="1:13" ht="17.25" customHeight="1" x14ac:dyDescent="0.15">
      <c r="A941691" s="25"/>
      <c r="C941691" s="25"/>
      <c r="D941691" s="25"/>
      <c r="E941691" s="25"/>
      <c r="J941691" s="25"/>
      <c r="K941691" s="25"/>
      <c r="M941691" s="25"/>
    </row>
    <row r="941692" spans="1:13" ht="17.25" customHeight="1" x14ac:dyDescent="0.15">
      <c r="A941692" s="25"/>
      <c r="C941692" s="25"/>
      <c r="D941692" s="25"/>
      <c r="E941692" s="25"/>
      <c r="J941692" s="25"/>
      <c r="K941692" s="25"/>
      <c r="M941692" s="25"/>
    </row>
    <row r="941693" spans="1:13" ht="17.25" customHeight="1" x14ac:dyDescent="0.15">
      <c r="A941693" s="25"/>
      <c r="C941693" s="25"/>
      <c r="D941693" s="25"/>
      <c r="E941693" s="25"/>
      <c r="J941693" s="25"/>
      <c r="K941693" s="25"/>
      <c r="M941693" s="25"/>
    </row>
    <row r="941694" spans="1:13" ht="17.25" customHeight="1" x14ac:dyDescent="0.15">
      <c r="A941694" s="25"/>
      <c r="C941694" s="25"/>
      <c r="D941694" s="25"/>
      <c r="E941694" s="25"/>
      <c r="J941694" s="25"/>
      <c r="K941694" s="25"/>
      <c r="M941694" s="25"/>
    </row>
    <row r="941695" spans="1:13" ht="17.25" customHeight="1" x14ac:dyDescent="0.15">
      <c r="A941695" s="25"/>
      <c r="C941695" s="25"/>
      <c r="D941695" s="25"/>
      <c r="E941695" s="25"/>
      <c r="J941695" s="25"/>
      <c r="K941695" s="25"/>
      <c r="M941695" s="25"/>
    </row>
    <row r="941696" spans="1:13" ht="17.25" customHeight="1" x14ac:dyDescent="0.15">
      <c r="A941696" s="25"/>
      <c r="C941696" s="25"/>
      <c r="D941696" s="25"/>
      <c r="E941696" s="25"/>
      <c r="J941696" s="25"/>
      <c r="K941696" s="25"/>
      <c r="M941696" s="25"/>
    </row>
    <row r="941697" spans="1:13" ht="17.25" customHeight="1" x14ac:dyDescent="0.15">
      <c r="A941697" s="25"/>
      <c r="C941697" s="25"/>
      <c r="D941697" s="25"/>
      <c r="E941697" s="25"/>
      <c r="J941697" s="25"/>
      <c r="K941697" s="25"/>
      <c r="M941697" s="25"/>
    </row>
    <row r="941698" spans="1:13" ht="17.25" customHeight="1" x14ac:dyDescent="0.15">
      <c r="A941698" s="25"/>
      <c r="C941698" s="25"/>
      <c r="D941698" s="25"/>
      <c r="E941698" s="25"/>
      <c r="J941698" s="25"/>
      <c r="K941698" s="25"/>
      <c r="M941698" s="25"/>
    </row>
    <row r="941699" spans="1:13" ht="17.25" customHeight="1" x14ac:dyDescent="0.15">
      <c r="A941699" s="25"/>
      <c r="C941699" s="25"/>
      <c r="D941699" s="25"/>
      <c r="E941699" s="25"/>
      <c r="J941699" s="25"/>
      <c r="K941699" s="25"/>
      <c r="M941699" s="25"/>
    </row>
    <row r="941700" spans="1:13" ht="17.25" customHeight="1" x14ac:dyDescent="0.15">
      <c r="A941700" s="25"/>
      <c r="C941700" s="25"/>
      <c r="D941700" s="25"/>
      <c r="E941700" s="25"/>
      <c r="J941700" s="25"/>
      <c r="K941700" s="25"/>
      <c r="M941700" s="25"/>
    </row>
    <row r="941701" spans="1:13" ht="17.25" customHeight="1" x14ac:dyDescent="0.15">
      <c r="A941701" s="25"/>
      <c r="C941701" s="25"/>
      <c r="D941701" s="25"/>
      <c r="E941701" s="25"/>
      <c r="J941701" s="25"/>
      <c r="K941701" s="25"/>
      <c r="M941701" s="25"/>
    </row>
    <row r="941702" spans="1:13" ht="17.25" customHeight="1" x14ac:dyDescent="0.15">
      <c r="A941702" s="25"/>
      <c r="C941702" s="25"/>
      <c r="D941702" s="25"/>
      <c r="E941702" s="25"/>
      <c r="J941702" s="25"/>
      <c r="K941702" s="25"/>
      <c r="M941702" s="25"/>
    </row>
    <row r="941703" spans="1:13" ht="17.25" customHeight="1" x14ac:dyDescent="0.15">
      <c r="A941703" s="25"/>
      <c r="C941703" s="25"/>
      <c r="D941703" s="25"/>
      <c r="E941703" s="25"/>
      <c r="J941703" s="25"/>
      <c r="K941703" s="25"/>
      <c r="M941703" s="25"/>
    </row>
    <row r="941704" spans="1:13" ht="17.25" customHeight="1" x14ac:dyDescent="0.15">
      <c r="A941704" s="25"/>
      <c r="C941704" s="25"/>
      <c r="D941704" s="25"/>
      <c r="E941704" s="25"/>
      <c r="J941704" s="25"/>
      <c r="K941704" s="25"/>
      <c r="M941704" s="25"/>
    </row>
    <row r="941705" spans="1:13" ht="17.25" customHeight="1" x14ac:dyDescent="0.15">
      <c r="A941705" s="25"/>
      <c r="C941705" s="25"/>
      <c r="D941705" s="25"/>
      <c r="E941705" s="25"/>
      <c r="J941705" s="25"/>
      <c r="K941705" s="25"/>
      <c r="M941705" s="25"/>
    </row>
    <row r="941706" spans="1:13" ht="17.25" customHeight="1" x14ac:dyDescent="0.15">
      <c r="A941706" s="25"/>
      <c r="C941706" s="25"/>
      <c r="D941706" s="25"/>
      <c r="E941706" s="25"/>
      <c r="J941706" s="25"/>
      <c r="K941706" s="25"/>
      <c r="M941706" s="25"/>
    </row>
    <row r="941707" spans="1:13" ht="17.25" customHeight="1" x14ac:dyDescent="0.15">
      <c r="A941707" s="25"/>
      <c r="C941707" s="25"/>
      <c r="D941707" s="25"/>
      <c r="E941707" s="25"/>
      <c r="J941707" s="25"/>
      <c r="K941707" s="25"/>
      <c r="M941707" s="25"/>
    </row>
    <row r="941708" spans="1:13" ht="17.25" customHeight="1" x14ac:dyDescent="0.15">
      <c r="A941708" s="25"/>
      <c r="C941708" s="25"/>
      <c r="D941708" s="25"/>
      <c r="E941708" s="25"/>
      <c r="J941708" s="25"/>
      <c r="K941708" s="25"/>
      <c r="M941708" s="25"/>
    </row>
    <row r="941709" spans="1:13" ht="17.25" customHeight="1" x14ac:dyDescent="0.15">
      <c r="A941709" s="25"/>
      <c r="C941709" s="25"/>
      <c r="D941709" s="25"/>
      <c r="E941709" s="25"/>
      <c r="J941709" s="25"/>
      <c r="K941709" s="25"/>
      <c r="M941709" s="25"/>
    </row>
    <row r="941710" spans="1:13" ht="17.25" customHeight="1" x14ac:dyDescent="0.15">
      <c r="A941710" s="25"/>
      <c r="C941710" s="25"/>
      <c r="D941710" s="25"/>
      <c r="E941710" s="25"/>
      <c r="J941710" s="25"/>
      <c r="K941710" s="25"/>
      <c r="M941710" s="25"/>
    </row>
    <row r="941711" spans="1:13" ht="17.25" customHeight="1" x14ac:dyDescent="0.15">
      <c r="A941711" s="25"/>
      <c r="C941711" s="25"/>
      <c r="D941711" s="25"/>
      <c r="E941711" s="25"/>
      <c r="J941711" s="25"/>
      <c r="K941711" s="25"/>
      <c r="M941711" s="25"/>
    </row>
    <row r="941712" spans="1:13" ht="17.25" customHeight="1" x14ac:dyDescent="0.15">
      <c r="A941712" s="25"/>
      <c r="C941712" s="25"/>
      <c r="D941712" s="25"/>
      <c r="E941712" s="25"/>
      <c r="J941712" s="25"/>
      <c r="K941712" s="25"/>
      <c r="M941712" s="25"/>
    </row>
    <row r="941713" spans="1:13" ht="17.25" customHeight="1" x14ac:dyDescent="0.15">
      <c r="A941713" s="25"/>
      <c r="C941713" s="25"/>
      <c r="D941713" s="25"/>
      <c r="E941713" s="25"/>
      <c r="J941713" s="25"/>
      <c r="K941713" s="25"/>
      <c r="M941713" s="25"/>
    </row>
    <row r="941714" spans="1:13" ht="17.25" customHeight="1" x14ac:dyDescent="0.15">
      <c r="A941714" s="25"/>
      <c r="C941714" s="25"/>
      <c r="D941714" s="25"/>
      <c r="E941714" s="25"/>
      <c r="J941714" s="25"/>
      <c r="K941714" s="25"/>
      <c r="M941714" s="25"/>
    </row>
    <row r="941715" spans="1:13" ht="17.25" customHeight="1" x14ac:dyDescent="0.15">
      <c r="A941715" s="25"/>
      <c r="C941715" s="25"/>
      <c r="D941715" s="25"/>
      <c r="E941715" s="25"/>
      <c r="J941715" s="25"/>
      <c r="K941715" s="25"/>
      <c r="M941715" s="25"/>
    </row>
    <row r="941716" spans="1:13" ht="17.25" customHeight="1" x14ac:dyDescent="0.15">
      <c r="A941716" s="25"/>
      <c r="C941716" s="25"/>
      <c r="D941716" s="25"/>
      <c r="E941716" s="25"/>
      <c r="J941716" s="25"/>
      <c r="K941716" s="25"/>
      <c r="M941716" s="25"/>
    </row>
    <row r="941717" spans="1:13" ht="17.25" customHeight="1" x14ac:dyDescent="0.15">
      <c r="A941717" s="25"/>
      <c r="C941717" s="25"/>
      <c r="D941717" s="25"/>
      <c r="E941717" s="25"/>
      <c r="J941717" s="25"/>
      <c r="K941717" s="25"/>
      <c r="M941717" s="25"/>
    </row>
    <row r="941718" spans="1:13" ht="17.25" customHeight="1" x14ac:dyDescent="0.15">
      <c r="A941718" s="25"/>
      <c r="C941718" s="25"/>
      <c r="D941718" s="25"/>
      <c r="E941718" s="25"/>
      <c r="J941718" s="25"/>
      <c r="K941718" s="25"/>
      <c r="M941718" s="25"/>
    </row>
    <row r="941719" spans="1:13" ht="17.25" customHeight="1" x14ac:dyDescent="0.15">
      <c r="A941719" s="25"/>
      <c r="C941719" s="25"/>
      <c r="D941719" s="25"/>
      <c r="E941719" s="25"/>
      <c r="J941719" s="25"/>
      <c r="K941719" s="25"/>
      <c r="M941719" s="25"/>
    </row>
    <row r="941720" spans="1:13" ht="17.25" customHeight="1" x14ac:dyDescent="0.15">
      <c r="A941720" s="25"/>
      <c r="C941720" s="25"/>
      <c r="D941720" s="25"/>
      <c r="E941720" s="25"/>
      <c r="J941720" s="25"/>
      <c r="K941720" s="25"/>
      <c r="M941720" s="25"/>
    </row>
    <row r="941721" spans="1:13" ht="17.25" customHeight="1" x14ac:dyDescent="0.15">
      <c r="A941721" s="25"/>
      <c r="C941721" s="25"/>
      <c r="D941721" s="25"/>
      <c r="E941721" s="25"/>
      <c r="J941721" s="25"/>
      <c r="K941721" s="25"/>
      <c r="M941721" s="25"/>
    </row>
    <row r="941722" spans="1:13" ht="17.25" customHeight="1" x14ac:dyDescent="0.15">
      <c r="A941722" s="25"/>
      <c r="C941722" s="25"/>
      <c r="D941722" s="25"/>
      <c r="E941722" s="25"/>
      <c r="J941722" s="25"/>
      <c r="K941722" s="25"/>
      <c r="M941722" s="25"/>
    </row>
    <row r="941723" spans="1:13" ht="17.25" customHeight="1" x14ac:dyDescent="0.15">
      <c r="A941723" s="25"/>
      <c r="C941723" s="25"/>
      <c r="D941723" s="25"/>
      <c r="E941723" s="25"/>
      <c r="J941723" s="25"/>
      <c r="K941723" s="25"/>
      <c r="M941723" s="25"/>
    </row>
    <row r="941724" spans="1:13" ht="17.25" customHeight="1" x14ac:dyDescent="0.15">
      <c r="A941724" s="25"/>
      <c r="C941724" s="25"/>
      <c r="D941724" s="25"/>
      <c r="E941724" s="25"/>
      <c r="J941724" s="25"/>
      <c r="K941724" s="25"/>
      <c r="M941724" s="25"/>
    </row>
    <row r="941725" spans="1:13" ht="17.25" customHeight="1" x14ac:dyDescent="0.15">
      <c r="A941725" s="25"/>
      <c r="C941725" s="25"/>
      <c r="D941725" s="25"/>
      <c r="E941725" s="25"/>
      <c r="J941725" s="25"/>
      <c r="K941725" s="25"/>
      <c r="M941725" s="25"/>
    </row>
    <row r="941726" spans="1:13" ht="17.25" customHeight="1" x14ac:dyDescent="0.15">
      <c r="A941726" s="25"/>
      <c r="C941726" s="25"/>
      <c r="D941726" s="25"/>
      <c r="E941726" s="25"/>
      <c r="J941726" s="25"/>
      <c r="K941726" s="25"/>
      <c r="M941726" s="25"/>
    </row>
    <row r="941727" spans="1:13" ht="17.25" customHeight="1" x14ac:dyDescent="0.15">
      <c r="A941727" s="25"/>
      <c r="C941727" s="25"/>
      <c r="D941727" s="25"/>
      <c r="E941727" s="25"/>
      <c r="J941727" s="25"/>
      <c r="K941727" s="25"/>
      <c r="M941727" s="25"/>
    </row>
    <row r="941728" spans="1:13" ht="17.25" customHeight="1" x14ac:dyDescent="0.15">
      <c r="A941728" s="25"/>
      <c r="C941728" s="25"/>
      <c r="D941728" s="25"/>
      <c r="E941728" s="25"/>
      <c r="J941728" s="25"/>
      <c r="K941728" s="25"/>
      <c r="M941728" s="25"/>
    </row>
    <row r="941729" spans="1:13" ht="17.25" customHeight="1" x14ac:dyDescent="0.15">
      <c r="A941729" s="25"/>
      <c r="C941729" s="25"/>
      <c r="D941729" s="25"/>
      <c r="E941729" s="25"/>
      <c r="J941729" s="25"/>
      <c r="K941729" s="25"/>
      <c r="M941729" s="25"/>
    </row>
    <row r="941730" spans="1:13" ht="17.25" customHeight="1" x14ac:dyDescent="0.15">
      <c r="A941730" s="25"/>
      <c r="C941730" s="25"/>
      <c r="D941730" s="25"/>
      <c r="E941730" s="25"/>
      <c r="J941730" s="25"/>
      <c r="K941730" s="25"/>
      <c r="M941730" s="25"/>
    </row>
    <row r="941731" spans="1:13" ht="17.25" customHeight="1" x14ac:dyDescent="0.15">
      <c r="A941731" s="25"/>
      <c r="C941731" s="25"/>
      <c r="D941731" s="25"/>
      <c r="E941731" s="25"/>
      <c r="J941731" s="25"/>
      <c r="K941731" s="25"/>
      <c r="M941731" s="25"/>
    </row>
    <row r="941732" spans="1:13" ht="17.25" customHeight="1" x14ac:dyDescent="0.15">
      <c r="A941732" s="25"/>
      <c r="C941732" s="25"/>
      <c r="D941732" s="25"/>
      <c r="E941732" s="25"/>
      <c r="J941732" s="25"/>
      <c r="K941732" s="25"/>
      <c r="M941732" s="25"/>
    </row>
    <row r="941733" spans="1:13" ht="17.25" customHeight="1" x14ac:dyDescent="0.15">
      <c r="A941733" s="25"/>
      <c r="C941733" s="25"/>
      <c r="D941733" s="25"/>
      <c r="E941733" s="25"/>
      <c r="J941733" s="25"/>
      <c r="K941733" s="25"/>
      <c r="M941733" s="25"/>
    </row>
    <row r="941734" spans="1:13" ht="17.25" customHeight="1" x14ac:dyDescent="0.15">
      <c r="A941734" s="25"/>
      <c r="C941734" s="25"/>
      <c r="D941734" s="25"/>
      <c r="E941734" s="25"/>
      <c r="J941734" s="25"/>
      <c r="K941734" s="25"/>
      <c r="M941734" s="25"/>
    </row>
    <row r="941735" spans="1:13" ht="17.25" customHeight="1" x14ac:dyDescent="0.15">
      <c r="A941735" s="25"/>
      <c r="C941735" s="25"/>
      <c r="D941735" s="25"/>
      <c r="E941735" s="25"/>
      <c r="J941735" s="25"/>
      <c r="K941735" s="25"/>
      <c r="M941735" s="25"/>
    </row>
    <row r="941736" spans="1:13" ht="17.25" customHeight="1" x14ac:dyDescent="0.15">
      <c r="A941736" s="25"/>
      <c r="C941736" s="25"/>
      <c r="D941736" s="25"/>
      <c r="E941736" s="25"/>
      <c r="J941736" s="25"/>
      <c r="K941736" s="25"/>
      <c r="M941736" s="25"/>
    </row>
    <row r="941737" spans="1:13" ht="17.25" customHeight="1" x14ac:dyDescent="0.15">
      <c r="A941737" s="25"/>
      <c r="C941737" s="25"/>
      <c r="D941737" s="25"/>
      <c r="E941737" s="25"/>
      <c r="J941737" s="25"/>
      <c r="K941737" s="25"/>
      <c r="M941737" s="25"/>
    </row>
    <row r="941738" spans="1:13" ht="17.25" customHeight="1" x14ac:dyDescent="0.15">
      <c r="A941738" s="25"/>
      <c r="C941738" s="25"/>
      <c r="D941738" s="25"/>
      <c r="E941738" s="25"/>
      <c r="J941738" s="25"/>
      <c r="K941738" s="25"/>
      <c r="M941738" s="25"/>
    </row>
    <row r="941739" spans="1:13" ht="17.25" customHeight="1" x14ac:dyDescent="0.15">
      <c r="A941739" s="25"/>
      <c r="C941739" s="25"/>
      <c r="D941739" s="25"/>
      <c r="E941739" s="25"/>
      <c r="J941739" s="25"/>
      <c r="K941739" s="25"/>
      <c r="M941739" s="25"/>
    </row>
    <row r="941740" spans="1:13" ht="17.25" customHeight="1" x14ac:dyDescent="0.15">
      <c r="A941740" s="25"/>
      <c r="C941740" s="25"/>
      <c r="D941740" s="25"/>
      <c r="E941740" s="25"/>
      <c r="J941740" s="25"/>
      <c r="K941740" s="25"/>
      <c r="M941740" s="25"/>
    </row>
    <row r="941741" spans="1:13" ht="17.25" customHeight="1" x14ac:dyDescent="0.15">
      <c r="A941741" s="25"/>
      <c r="C941741" s="25"/>
      <c r="D941741" s="25"/>
      <c r="E941741" s="25"/>
      <c r="J941741" s="25"/>
      <c r="K941741" s="25"/>
      <c r="M941741" s="25"/>
    </row>
    <row r="941742" spans="1:13" ht="17.25" customHeight="1" x14ac:dyDescent="0.15">
      <c r="A941742" s="25"/>
      <c r="C941742" s="25"/>
      <c r="D941742" s="25"/>
      <c r="E941742" s="25"/>
      <c r="J941742" s="25"/>
      <c r="K941742" s="25"/>
      <c r="M941742" s="25"/>
    </row>
    <row r="941743" spans="1:13" ht="17.25" customHeight="1" x14ac:dyDescent="0.15">
      <c r="A941743" s="25"/>
      <c r="C941743" s="25"/>
      <c r="D941743" s="25"/>
      <c r="E941743" s="25"/>
      <c r="J941743" s="25"/>
      <c r="K941743" s="25"/>
      <c r="M941743" s="25"/>
    </row>
    <row r="941744" spans="1:13" ht="17.25" customHeight="1" x14ac:dyDescent="0.15">
      <c r="A941744" s="25"/>
      <c r="C941744" s="25"/>
      <c r="D941744" s="25"/>
      <c r="E941744" s="25"/>
      <c r="J941744" s="25"/>
      <c r="K941744" s="25"/>
      <c r="M941744" s="25"/>
    </row>
    <row r="941745" spans="1:13" ht="17.25" customHeight="1" x14ac:dyDescent="0.15">
      <c r="A941745" s="25"/>
      <c r="C941745" s="25"/>
      <c r="D941745" s="25"/>
      <c r="E941745" s="25"/>
      <c r="J941745" s="25"/>
      <c r="K941745" s="25"/>
      <c r="M941745" s="25"/>
    </row>
    <row r="941746" spans="1:13" ht="17.25" customHeight="1" x14ac:dyDescent="0.15">
      <c r="A941746" s="25"/>
      <c r="C941746" s="25"/>
      <c r="D941746" s="25"/>
      <c r="E941746" s="25"/>
      <c r="J941746" s="25"/>
      <c r="K941746" s="25"/>
      <c r="M941746" s="25"/>
    </row>
    <row r="941747" spans="1:13" ht="17.25" customHeight="1" x14ac:dyDescent="0.15">
      <c r="A941747" s="25"/>
      <c r="C941747" s="25"/>
      <c r="D941747" s="25"/>
      <c r="E941747" s="25"/>
      <c r="J941747" s="25"/>
      <c r="K941747" s="25"/>
      <c r="M941747" s="25"/>
    </row>
    <row r="941748" spans="1:13" ht="17.25" customHeight="1" x14ac:dyDescent="0.15">
      <c r="A941748" s="25"/>
      <c r="C941748" s="25"/>
      <c r="D941748" s="25"/>
      <c r="E941748" s="25"/>
      <c r="J941748" s="25"/>
      <c r="K941748" s="25"/>
      <c r="M941748" s="25"/>
    </row>
    <row r="941749" spans="1:13" ht="17.25" customHeight="1" x14ac:dyDescent="0.15">
      <c r="A941749" s="25"/>
      <c r="C941749" s="25"/>
      <c r="D941749" s="25"/>
      <c r="E941749" s="25"/>
      <c r="J941749" s="25"/>
      <c r="K941749" s="25"/>
      <c r="M941749" s="25"/>
    </row>
    <row r="941750" spans="1:13" ht="17.25" customHeight="1" x14ac:dyDescent="0.15">
      <c r="A941750" s="25"/>
      <c r="C941750" s="25"/>
      <c r="D941750" s="25"/>
      <c r="E941750" s="25"/>
      <c r="J941750" s="25"/>
      <c r="K941750" s="25"/>
      <c r="M941750" s="25"/>
    </row>
    <row r="941751" spans="1:13" ht="17.25" customHeight="1" x14ac:dyDescent="0.15">
      <c r="A941751" s="25"/>
      <c r="C941751" s="25"/>
      <c r="D941751" s="25"/>
      <c r="E941751" s="25"/>
      <c r="J941751" s="25"/>
      <c r="K941751" s="25"/>
      <c r="M941751" s="25"/>
    </row>
    <row r="941752" spans="1:13" ht="17.25" customHeight="1" x14ac:dyDescent="0.15">
      <c r="A941752" s="25"/>
      <c r="C941752" s="25"/>
      <c r="D941752" s="25"/>
      <c r="E941752" s="25"/>
      <c r="J941752" s="25"/>
      <c r="K941752" s="25"/>
      <c r="M941752" s="25"/>
    </row>
    <row r="941753" spans="1:13" ht="17.25" customHeight="1" x14ac:dyDescent="0.15">
      <c r="A941753" s="25"/>
      <c r="C941753" s="25"/>
      <c r="D941753" s="25"/>
      <c r="E941753" s="25"/>
      <c r="J941753" s="25"/>
      <c r="K941753" s="25"/>
      <c r="M941753" s="25"/>
    </row>
    <row r="941754" spans="1:13" ht="17.25" customHeight="1" x14ac:dyDescent="0.15">
      <c r="A941754" s="25"/>
      <c r="C941754" s="25"/>
      <c r="D941754" s="25"/>
      <c r="E941754" s="25"/>
      <c r="J941754" s="25"/>
      <c r="K941754" s="25"/>
      <c r="M941754" s="25"/>
    </row>
    <row r="941755" spans="1:13" ht="17.25" customHeight="1" x14ac:dyDescent="0.15">
      <c r="A941755" s="25"/>
      <c r="C941755" s="25"/>
      <c r="D941755" s="25"/>
      <c r="E941755" s="25"/>
      <c r="J941755" s="25"/>
      <c r="K941755" s="25"/>
      <c r="M941755" s="25"/>
    </row>
    <row r="941756" spans="1:13" ht="17.25" customHeight="1" x14ac:dyDescent="0.15">
      <c r="A941756" s="25"/>
      <c r="C941756" s="25"/>
      <c r="D941756" s="25"/>
      <c r="E941756" s="25"/>
      <c r="J941756" s="25"/>
      <c r="K941756" s="25"/>
      <c r="M941756" s="25"/>
    </row>
    <row r="941757" spans="1:13" ht="17.25" customHeight="1" x14ac:dyDescent="0.15">
      <c r="A941757" s="25"/>
      <c r="C941757" s="25"/>
      <c r="D941757" s="25"/>
      <c r="E941757" s="25"/>
      <c r="J941757" s="25"/>
      <c r="K941757" s="25"/>
      <c r="M941757" s="25"/>
    </row>
    <row r="941758" spans="1:13" ht="17.25" customHeight="1" x14ac:dyDescent="0.15">
      <c r="A941758" s="25"/>
      <c r="C941758" s="25"/>
      <c r="D941758" s="25"/>
      <c r="E941758" s="25"/>
      <c r="J941758" s="25"/>
      <c r="K941758" s="25"/>
      <c r="M941758" s="25"/>
    </row>
    <row r="941759" spans="1:13" ht="17.25" customHeight="1" x14ac:dyDescent="0.15">
      <c r="A941759" s="25"/>
      <c r="C941759" s="25"/>
      <c r="D941759" s="25"/>
      <c r="E941759" s="25"/>
      <c r="J941759" s="25"/>
      <c r="K941759" s="25"/>
      <c r="M941759" s="25"/>
    </row>
    <row r="941760" spans="1:13" ht="17.25" customHeight="1" x14ac:dyDescent="0.15">
      <c r="A941760" s="25"/>
      <c r="C941760" s="25"/>
      <c r="D941760" s="25"/>
      <c r="E941760" s="25"/>
      <c r="J941760" s="25"/>
      <c r="K941760" s="25"/>
      <c r="M941760" s="25"/>
    </row>
    <row r="941761" spans="1:13" ht="17.25" customHeight="1" x14ac:dyDescent="0.15">
      <c r="A941761" s="25"/>
      <c r="C941761" s="25"/>
      <c r="D941761" s="25"/>
      <c r="E941761" s="25"/>
      <c r="J941761" s="25"/>
      <c r="K941761" s="25"/>
      <c r="M941761" s="25"/>
    </row>
    <row r="941762" spans="1:13" ht="17.25" customHeight="1" x14ac:dyDescent="0.15">
      <c r="A941762" s="25"/>
      <c r="C941762" s="25"/>
      <c r="D941762" s="25"/>
      <c r="E941762" s="25"/>
      <c r="J941762" s="25"/>
      <c r="K941762" s="25"/>
      <c r="M941762" s="25"/>
    </row>
    <row r="941763" spans="1:13" ht="17.25" customHeight="1" x14ac:dyDescent="0.15">
      <c r="A941763" s="25"/>
      <c r="C941763" s="25"/>
      <c r="D941763" s="25"/>
      <c r="E941763" s="25"/>
      <c r="J941763" s="25"/>
      <c r="K941763" s="25"/>
      <c r="M941763" s="25"/>
    </row>
    <row r="941764" spans="1:13" ht="17.25" customHeight="1" x14ac:dyDescent="0.15">
      <c r="A941764" s="25"/>
      <c r="C941764" s="25"/>
      <c r="D941764" s="25"/>
      <c r="E941764" s="25"/>
      <c r="J941764" s="25"/>
      <c r="K941764" s="25"/>
      <c r="M941764" s="25"/>
    </row>
    <row r="941765" spans="1:13" ht="17.25" customHeight="1" x14ac:dyDescent="0.15">
      <c r="A941765" s="25"/>
      <c r="C941765" s="25"/>
      <c r="D941765" s="25"/>
      <c r="E941765" s="25"/>
      <c r="J941765" s="25"/>
      <c r="K941765" s="25"/>
      <c r="M941765" s="25"/>
    </row>
    <row r="941766" spans="1:13" ht="17.25" customHeight="1" x14ac:dyDescent="0.15">
      <c r="A941766" s="25"/>
      <c r="C941766" s="25"/>
      <c r="D941766" s="25"/>
      <c r="E941766" s="25"/>
      <c r="J941766" s="25"/>
      <c r="K941766" s="25"/>
      <c r="M941766" s="25"/>
    </row>
    <row r="941767" spans="1:13" ht="17.25" customHeight="1" x14ac:dyDescent="0.15">
      <c r="A941767" s="25"/>
      <c r="C941767" s="25"/>
      <c r="D941767" s="25"/>
      <c r="E941767" s="25"/>
      <c r="J941767" s="25"/>
      <c r="K941767" s="25"/>
      <c r="M941767" s="25"/>
    </row>
    <row r="941768" spans="1:13" ht="17.25" customHeight="1" x14ac:dyDescent="0.15">
      <c r="A941768" s="25"/>
      <c r="C941768" s="25"/>
      <c r="D941768" s="25"/>
      <c r="E941768" s="25"/>
      <c r="J941768" s="25"/>
      <c r="K941768" s="25"/>
      <c r="M941768" s="25"/>
    </row>
    <row r="941769" spans="1:13" ht="17.25" customHeight="1" x14ac:dyDescent="0.15">
      <c r="A941769" s="25"/>
      <c r="C941769" s="25"/>
      <c r="D941769" s="25"/>
      <c r="E941769" s="25"/>
      <c r="J941769" s="25"/>
      <c r="K941769" s="25"/>
      <c r="M941769" s="25"/>
    </row>
    <row r="941770" spans="1:13" ht="17.25" customHeight="1" x14ac:dyDescent="0.15">
      <c r="A941770" s="25"/>
      <c r="C941770" s="25"/>
      <c r="D941770" s="25"/>
      <c r="E941770" s="25"/>
      <c r="J941770" s="25"/>
      <c r="K941770" s="25"/>
      <c r="M941770" s="25"/>
    </row>
    <row r="941771" spans="1:13" ht="17.25" customHeight="1" x14ac:dyDescent="0.15">
      <c r="A941771" s="25"/>
      <c r="C941771" s="25"/>
      <c r="D941771" s="25"/>
      <c r="E941771" s="25"/>
      <c r="J941771" s="25"/>
      <c r="K941771" s="25"/>
      <c r="M941771" s="25"/>
    </row>
    <row r="941772" spans="1:13" ht="17.25" customHeight="1" x14ac:dyDescent="0.15">
      <c r="A941772" s="25"/>
      <c r="C941772" s="25"/>
      <c r="D941772" s="25"/>
      <c r="E941772" s="25"/>
      <c r="J941772" s="25"/>
      <c r="K941772" s="25"/>
      <c r="M941772" s="25"/>
    </row>
    <row r="941773" spans="1:13" ht="17.25" customHeight="1" x14ac:dyDescent="0.15">
      <c r="A941773" s="25"/>
      <c r="C941773" s="25"/>
      <c r="D941773" s="25"/>
      <c r="E941773" s="25"/>
      <c r="J941773" s="25"/>
      <c r="K941773" s="25"/>
      <c r="M941773" s="25"/>
    </row>
    <row r="941774" spans="1:13" ht="17.25" customHeight="1" x14ac:dyDescent="0.15">
      <c r="A941774" s="25"/>
      <c r="C941774" s="25"/>
      <c r="D941774" s="25"/>
      <c r="E941774" s="25"/>
      <c r="J941774" s="25"/>
      <c r="K941774" s="25"/>
      <c r="M941774" s="25"/>
    </row>
    <row r="941775" spans="1:13" ht="17.25" customHeight="1" x14ac:dyDescent="0.15">
      <c r="A941775" s="25"/>
      <c r="C941775" s="25"/>
      <c r="D941775" s="25"/>
      <c r="E941775" s="25"/>
      <c r="J941775" s="25"/>
      <c r="K941775" s="25"/>
      <c r="M941775" s="25"/>
    </row>
    <row r="941776" spans="1:13" ht="17.25" customHeight="1" x14ac:dyDescent="0.15">
      <c r="A941776" s="25"/>
      <c r="C941776" s="25"/>
      <c r="D941776" s="25"/>
      <c r="E941776" s="25"/>
      <c r="J941776" s="25"/>
      <c r="K941776" s="25"/>
      <c r="M941776" s="25"/>
    </row>
    <row r="941777" spans="1:13" ht="17.25" customHeight="1" x14ac:dyDescent="0.15">
      <c r="A941777" s="25"/>
      <c r="C941777" s="25"/>
      <c r="D941777" s="25"/>
      <c r="E941777" s="25"/>
      <c r="J941777" s="25"/>
      <c r="K941777" s="25"/>
      <c r="M941777" s="25"/>
    </row>
    <row r="941778" spans="1:13" ht="17.25" customHeight="1" x14ac:dyDescent="0.15">
      <c r="A941778" s="25"/>
      <c r="C941778" s="25"/>
      <c r="D941778" s="25"/>
      <c r="E941778" s="25"/>
      <c r="J941778" s="25"/>
      <c r="K941778" s="25"/>
      <c r="M941778" s="25"/>
    </row>
    <row r="941779" spans="1:13" ht="17.25" customHeight="1" x14ac:dyDescent="0.15">
      <c r="A941779" s="25"/>
      <c r="C941779" s="25"/>
      <c r="D941779" s="25"/>
      <c r="E941779" s="25"/>
      <c r="J941779" s="25"/>
      <c r="K941779" s="25"/>
      <c r="M941779" s="25"/>
    </row>
    <row r="941780" spans="1:13" ht="17.25" customHeight="1" x14ac:dyDescent="0.15">
      <c r="A941780" s="25"/>
      <c r="C941780" s="25"/>
      <c r="D941780" s="25"/>
      <c r="E941780" s="25"/>
      <c r="J941780" s="25"/>
      <c r="K941780" s="25"/>
      <c r="M941780" s="25"/>
    </row>
    <row r="941781" spans="1:13" ht="17.25" customHeight="1" x14ac:dyDescent="0.15">
      <c r="A941781" s="25"/>
      <c r="C941781" s="25"/>
      <c r="D941781" s="25"/>
      <c r="E941781" s="25"/>
      <c r="J941781" s="25"/>
      <c r="K941781" s="25"/>
      <c r="M941781" s="25"/>
    </row>
    <row r="941782" spans="1:13" ht="17.25" customHeight="1" x14ac:dyDescent="0.15">
      <c r="A941782" s="25"/>
      <c r="C941782" s="25"/>
      <c r="D941782" s="25"/>
      <c r="E941782" s="25"/>
      <c r="J941782" s="25"/>
      <c r="K941782" s="25"/>
      <c r="M941782" s="25"/>
    </row>
    <row r="941783" spans="1:13" ht="17.25" customHeight="1" x14ac:dyDescent="0.15">
      <c r="A941783" s="25"/>
      <c r="C941783" s="25"/>
      <c r="D941783" s="25"/>
      <c r="E941783" s="25"/>
      <c r="J941783" s="25"/>
      <c r="K941783" s="25"/>
      <c r="M941783" s="25"/>
    </row>
    <row r="941784" spans="1:13" ht="17.25" customHeight="1" x14ac:dyDescent="0.15">
      <c r="A941784" s="25"/>
      <c r="C941784" s="25"/>
      <c r="D941784" s="25"/>
      <c r="E941784" s="25"/>
      <c r="J941784" s="25"/>
      <c r="K941784" s="25"/>
      <c r="M941784" s="25"/>
    </row>
    <row r="941785" spans="1:13" ht="17.25" customHeight="1" x14ac:dyDescent="0.15">
      <c r="A941785" s="25"/>
      <c r="C941785" s="25"/>
      <c r="D941785" s="25"/>
      <c r="E941785" s="25"/>
      <c r="J941785" s="25"/>
      <c r="K941785" s="25"/>
      <c r="M941785" s="25"/>
    </row>
    <row r="941786" spans="1:13" ht="17.25" customHeight="1" x14ac:dyDescent="0.15">
      <c r="A941786" s="25"/>
      <c r="C941786" s="25"/>
      <c r="D941786" s="25"/>
      <c r="E941786" s="25"/>
      <c r="J941786" s="25"/>
      <c r="K941786" s="25"/>
      <c r="M941786" s="25"/>
    </row>
    <row r="941787" spans="1:13" ht="17.25" customHeight="1" x14ac:dyDescent="0.15">
      <c r="A941787" s="25"/>
      <c r="C941787" s="25"/>
      <c r="D941787" s="25"/>
      <c r="E941787" s="25"/>
      <c r="J941787" s="25"/>
      <c r="K941787" s="25"/>
      <c r="M941787" s="25"/>
    </row>
    <row r="941788" spans="1:13" ht="17.25" customHeight="1" x14ac:dyDescent="0.15">
      <c r="A941788" s="25"/>
      <c r="C941788" s="25"/>
      <c r="D941788" s="25"/>
      <c r="E941788" s="25"/>
      <c r="J941788" s="25"/>
      <c r="K941788" s="25"/>
      <c r="M941788" s="25"/>
    </row>
    <row r="941789" spans="1:13" ht="17.25" customHeight="1" x14ac:dyDescent="0.15">
      <c r="A941789" s="25"/>
      <c r="C941789" s="25"/>
      <c r="D941789" s="25"/>
      <c r="E941789" s="25"/>
      <c r="J941789" s="25"/>
      <c r="K941789" s="25"/>
      <c r="M941789" s="25"/>
    </row>
    <row r="941790" spans="1:13" ht="17.25" customHeight="1" x14ac:dyDescent="0.15">
      <c r="A941790" s="25"/>
      <c r="C941790" s="25"/>
      <c r="D941790" s="25"/>
      <c r="E941790" s="25"/>
      <c r="J941790" s="25"/>
      <c r="K941790" s="25"/>
      <c r="M941790" s="25"/>
    </row>
    <row r="941791" spans="1:13" ht="17.25" customHeight="1" x14ac:dyDescent="0.15">
      <c r="A941791" s="25"/>
      <c r="C941791" s="25"/>
      <c r="D941791" s="25"/>
      <c r="E941791" s="25"/>
      <c r="J941791" s="25"/>
      <c r="K941791" s="25"/>
      <c r="M941791" s="25"/>
    </row>
    <row r="941792" spans="1:13" ht="17.25" customHeight="1" x14ac:dyDescent="0.15">
      <c r="A941792" s="25"/>
      <c r="C941792" s="25"/>
      <c r="D941792" s="25"/>
      <c r="E941792" s="25"/>
      <c r="J941792" s="25"/>
      <c r="K941792" s="25"/>
      <c r="M941792" s="25"/>
    </row>
    <row r="941793" spans="1:13" ht="17.25" customHeight="1" x14ac:dyDescent="0.15">
      <c r="A941793" s="25"/>
      <c r="C941793" s="25"/>
      <c r="D941793" s="25"/>
      <c r="E941793" s="25"/>
      <c r="J941793" s="25"/>
      <c r="K941793" s="25"/>
      <c r="M941793" s="25"/>
    </row>
    <row r="941794" spans="1:13" ht="17.25" customHeight="1" x14ac:dyDescent="0.15">
      <c r="A941794" s="25"/>
      <c r="C941794" s="25"/>
      <c r="D941794" s="25"/>
      <c r="E941794" s="25"/>
      <c r="J941794" s="25"/>
      <c r="K941794" s="25"/>
      <c r="M941794" s="25"/>
    </row>
    <row r="941795" spans="1:13" ht="17.25" customHeight="1" x14ac:dyDescent="0.15">
      <c r="A941795" s="25"/>
      <c r="C941795" s="25"/>
      <c r="D941795" s="25"/>
      <c r="E941795" s="25"/>
      <c r="J941795" s="25"/>
      <c r="K941795" s="25"/>
      <c r="M941795" s="25"/>
    </row>
    <row r="941796" spans="1:13" ht="17.25" customHeight="1" x14ac:dyDescent="0.15">
      <c r="A941796" s="25"/>
      <c r="C941796" s="25"/>
      <c r="D941796" s="25"/>
      <c r="E941796" s="25"/>
      <c r="J941796" s="25"/>
      <c r="K941796" s="25"/>
      <c r="M941796" s="25"/>
    </row>
    <row r="941797" spans="1:13" ht="17.25" customHeight="1" x14ac:dyDescent="0.15">
      <c r="A941797" s="25"/>
      <c r="C941797" s="25"/>
      <c r="D941797" s="25"/>
      <c r="E941797" s="25"/>
      <c r="J941797" s="25"/>
      <c r="K941797" s="25"/>
      <c r="M941797" s="25"/>
    </row>
    <row r="941798" spans="1:13" ht="17.25" customHeight="1" x14ac:dyDescent="0.15">
      <c r="A941798" s="25"/>
      <c r="C941798" s="25"/>
      <c r="D941798" s="25"/>
      <c r="E941798" s="25"/>
      <c r="J941798" s="25"/>
      <c r="K941798" s="25"/>
      <c r="M941798" s="25"/>
    </row>
    <row r="941799" spans="1:13" ht="17.25" customHeight="1" x14ac:dyDescent="0.15">
      <c r="A941799" s="25"/>
      <c r="C941799" s="25"/>
      <c r="D941799" s="25"/>
      <c r="E941799" s="25"/>
      <c r="J941799" s="25"/>
      <c r="K941799" s="25"/>
      <c r="M941799" s="25"/>
    </row>
    <row r="941800" spans="1:13" ht="17.25" customHeight="1" x14ac:dyDescent="0.15">
      <c r="A941800" s="25"/>
      <c r="C941800" s="25"/>
      <c r="D941800" s="25"/>
      <c r="E941800" s="25"/>
      <c r="J941800" s="25"/>
      <c r="K941800" s="25"/>
      <c r="M941800" s="25"/>
    </row>
    <row r="941801" spans="1:13" ht="17.25" customHeight="1" x14ac:dyDescent="0.15">
      <c r="A941801" s="25"/>
      <c r="C941801" s="25"/>
      <c r="D941801" s="25"/>
      <c r="E941801" s="25"/>
      <c r="J941801" s="25"/>
      <c r="K941801" s="25"/>
      <c r="M941801" s="25"/>
    </row>
    <row r="941802" spans="1:13" ht="17.25" customHeight="1" x14ac:dyDescent="0.15">
      <c r="A941802" s="25"/>
      <c r="C941802" s="25"/>
      <c r="D941802" s="25"/>
      <c r="E941802" s="25"/>
      <c r="J941802" s="25"/>
      <c r="K941802" s="25"/>
      <c r="M941802" s="25"/>
    </row>
    <row r="941803" spans="1:13" ht="17.25" customHeight="1" x14ac:dyDescent="0.15">
      <c r="A941803" s="25"/>
      <c r="C941803" s="25"/>
      <c r="D941803" s="25"/>
      <c r="E941803" s="25"/>
      <c r="J941803" s="25"/>
      <c r="K941803" s="25"/>
      <c r="M941803" s="25"/>
    </row>
    <row r="941804" spans="1:13" ht="17.25" customHeight="1" x14ac:dyDescent="0.15">
      <c r="A941804" s="25"/>
      <c r="C941804" s="25"/>
      <c r="D941804" s="25"/>
      <c r="E941804" s="25"/>
      <c r="J941804" s="25"/>
      <c r="K941804" s="25"/>
      <c r="M941804" s="25"/>
    </row>
    <row r="941805" spans="1:13" ht="17.25" customHeight="1" x14ac:dyDescent="0.15">
      <c r="A941805" s="25"/>
      <c r="C941805" s="25"/>
      <c r="D941805" s="25"/>
      <c r="E941805" s="25"/>
      <c r="J941805" s="25"/>
      <c r="K941805" s="25"/>
      <c r="M941805" s="25"/>
    </row>
    <row r="941806" spans="1:13" ht="17.25" customHeight="1" x14ac:dyDescent="0.15">
      <c r="A941806" s="25"/>
      <c r="C941806" s="25"/>
      <c r="D941806" s="25"/>
      <c r="E941806" s="25"/>
      <c r="J941806" s="25"/>
      <c r="K941806" s="25"/>
      <c r="M941806" s="25"/>
    </row>
    <row r="941807" spans="1:13" ht="17.25" customHeight="1" x14ac:dyDescent="0.15">
      <c r="A941807" s="25"/>
      <c r="C941807" s="25"/>
      <c r="D941807" s="25"/>
      <c r="E941807" s="25"/>
      <c r="J941807" s="25"/>
      <c r="K941807" s="25"/>
      <c r="M941807" s="25"/>
    </row>
    <row r="941808" spans="1:13" ht="17.25" customHeight="1" x14ac:dyDescent="0.15">
      <c r="A941808" s="25"/>
      <c r="C941808" s="25"/>
      <c r="D941808" s="25"/>
      <c r="E941808" s="25"/>
      <c r="J941808" s="25"/>
      <c r="K941808" s="25"/>
      <c r="M941808" s="25"/>
    </row>
    <row r="941809" spans="1:13" ht="17.25" customHeight="1" x14ac:dyDescent="0.15">
      <c r="A941809" s="25"/>
      <c r="C941809" s="25"/>
      <c r="D941809" s="25"/>
      <c r="E941809" s="25"/>
      <c r="J941809" s="25"/>
      <c r="K941809" s="25"/>
      <c r="M941809" s="25"/>
    </row>
    <row r="941810" spans="1:13" ht="17.25" customHeight="1" x14ac:dyDescent="0.15">
      <c r="A941810" s="25"/>
      <c r="C941810" s="25"/>
      <c r="D941810" s="25"/>
      <c r="E941810" s="25"/>
      <c r="J941810" s="25"/>
      <c r="K941810" s="25"/>
      <c r="M941810" s="25"/>
    </row>
    <row r="941811" spans="1:13" ht="17.25" customHeight="1" x14ac:dyDescent="0.15">
      <c r="A941811" s="25"/>
      <c r="C941811" s="25"/>
      <c r="D941811" s="25"/>
      <c r="E941811" s="25"/>
      <c r="J941811" s="25"/>
      <c r="K941811" s="25"/>
      <c r="M941811" s="25"/>
    </row>
    <row r="941812" spans="1:13" ht="17.25" customHeight="1" x14ac:dyDescent="0.15">
      <c r="A941812" s="25"/>
      <c r="C941812" s="25"/>
      <c r="D941812" s="25"/>
      <c r="E941812" s="25"/>
      <c r="J941812" s="25"/>
      <c r="K941812" s="25"/>
      <c r="M941812" s="25"/>
    </row>
    <row r="941813" spans="1:13" ht="17.25" customHeight="1" x14ac:dyDescent="0.15">
      <c r="A941813" s="25"/>
      <c r="C941813" s="25"/>
      <c r="D941813" s="25"/>
      <c r="E941813" s="25"/>
      <c r="J941813" s="25"/>
      <c r="K941813" s="25"/>
      <c r="M941813" s="25"/>
    </row>
    <row r="941814" spans="1:13" ht="17.25" customHeight="1" x14ac:dyDescent="0.15">
      <c r="A941814" s="25"/>
      <c r="C941814" s="25"/>
      <c r="D941814" s="25"/>
      <c r="E941814" s="25"/>
      <c r="J941814" s="25"/>
      <c r="K941814" s="25"/>
      <c r="M941814" s="25"/>
    </row>
    <row r="941815" spans="1:13" ht="17.25" customHeight="1" x14ac:dyDescent="0.15">
      <c r="A941815" s="25"/>
      <c r="C941815" s="25"/>
      <c r="D941815" s="25"/>
      <c r="E941815" s="25"/>
      <c r="J941815" s="25"/>
      <c r="K941815" s="25"/>
      <c r="M941815" s="25"/>
    </row>
    <row r="941816" spans="1:13" ht="17.25" customHeight="1" x14ac:dyDescent="0.15">
      <c r="A941816" s="25"/>
      <c r="C941816" s="25"/>
      <c r="D941816" s="25"/>
      <c r="E941816" s="25"/>
      <c r="J941816" s="25"/>
      <c r="K941816" s="25"/>
      <c r="M941816" s="25"/>
    </row>
    <row r="941817" spans="1:13" ht="17.25" customHeight="1" x14ac:dyDescent="0.15">
      <c r="A941817" s="25"/>
      <c r="C941817" s="25"/>
      <c r="D941817" s="25"/>
      <c r="E941817" s="25"/>
      <c r="J941817" s="25"/>
      <c r="K941817" s="25"/>
      <c r="M941817" s="25"/>
    </row>
    <row r="941818" spans="1:13" ht="17.25" customHeight="1" x14ac:dyDescent="0.15">
      <c r="A941818" s="25"/>
      <c r="C941818" s="25"/>
      <c r="D941818" s="25"/>
      <c r="E941818" s="25"/>
      <c r="J941818" s="25"/>
      <c r="K941818" s="25"/>
      <c r="M941818" s="25"/>
    </row>
    <row r="941819" spans="1:13" ht="17.25" customHeight="1" x14ac:dyDescent="0.15">
      <c r="A941819" s="25"/>
      <c r="C941819" s="25"/>
      <c r="D941819" s="25"/>
      <c r="E941819" s="25"/>
      <c r="J941819" s="25"/>
      <c r="K941819" s="25"/>
      <c r="M941819" s="25"/>
    </row>
    <row r="941820" spans="1:13" ht="17.25" customHeight="1" x14ac:dyDescent="0.15">
      <c r="A941820" s="25"/>
      <c r="C941820" s="25"/>
      <c r="D941820" s="25"/>
      <c r="E941820" s="25"/>
      <c r="J941820" s="25"/>
      <c r="K941820" s="25"/>
      <c r="M941820" s="25"/>
    </row>
    <row r="941821" spans="1:13" ht="17.25" customHeight="1" x14ac:dyDescent="0.15">
      <c r="A941821" s="25"/>
      <c r="C941821" s="25"/>
      <c r="D941821" s="25"/>
      <c r="E941821" s="25"/>
      <c r="J941821" s="25"/>
      <c r="K941821" s="25"/>
      <c r="M941821" s="25"/>
    </row>
    <row r="941822" spans="1:13" ht="17.25" customHeight="1" x14ac:dyDescent="0.15">
      <c r="A941822" s="25"/>
      <c r="C941822" s="25"/>
      <c r="D941822" s="25"/>
      <c r="E941822" s="25"/>
      <c r="J941822" s="25"/>
      <c r="K941822" s="25"/>
      <c r="M941822" s="25"/>
    </row>
    <row r="941823" spans="1:13" ht="17.25" customHeight="1" x14ac:dyDescent="0.15">
      <c r="A941823" s="25"/>
      <c r="C941823" s="25"/>
      <c r="D941823" s="25"/>
      <c r="E941823" s="25"/>
      <c r="J941823" s="25"/>
      <c r="K941823" s="25"/>
      <c r="M941823" s="25"/>
    </row>
    <row r="941824" spans="1:13" ht="17.25" customHeight="1" x14ac:dyDescent="0.15">
      <c r="A941824" s="25"/>
      <c r="C941824" s="25"/>
      <c r="D941824" s="25"/>
      <c r="E941824" s="25"/>
      <c r="J941824" s="25"/>
      <c r="K941824" s="25"/>
      <c r="M941824" s="25"/>
    </row>
    <row r="941825" spans="1:13" ht="17.25" customHeight="1" x14ac:dyDescent="0.15">
      <c r="A941825" s="25"/>
      <c r="C941825" s="25"/>
      <c r="D941825" s="25"/>
      <c r="E941825" s="25"/>
      <c r="J941825" s="25"/>
      <c r="K941825" s="25"/>
      <c r="M941825" s="25"/>
    </row>
    <row r="941826" spans="1:13" ht="17.25" customHeight="1" x14ac:dyDescent="0.15">
      <c r="A941826" s="25"/>
      <c r="C941826" s="25"/>
      <c r="D941826" s="25"/>
      <c r="E941826" s="25"/>
      <c r="J941826" s="25"/>
      <c r="K941826" s="25"/>
      <c r="M941826" s="25"/>
    </row>
    <row r="941827" spans="1:13" ht="17.25" customHeight="1" x14ac:dyDescent="0.15">
      <c r="A941827" s="25"/>
      <c r="C941827" s="25"/>
      <c r="D941827" s="25"/>
      <c r="E941827" s="25"/>
      <c r="J941827" s="25"/>
      <c r="K941827" s="25"/>
      <c r="M941827" s="25"/>
    </row>
    <row r="941828" spans="1:13" ht="17.25" customHeight="1" x14ac:dyDescent="0.15">
      <c r="A941828" s="25"/>
      <c r="C941828" s="25"/>
      <c r="D941828" s="25"/>
      <c r="E941828" s="25"/>
      <c r="J941828" s="25"/>
      <c r="K941828" s="25"/>
      <c r="M941828" s="25"/>
    </row>
    <row r="941829" spans="1:13" ht="17.25" customHeight="1" x14ac:dyDescent="0.15">
      <c r="A941829" s="25"/>
      <c r="C941829" s="25"/>
      <c r="D941829" s="25"/>
      <c r="E941829" s="25"/>
      <c r="J941829" s="25"/>
      <c r="K941829" s="25"/>
      <c r="M941829" s="25"/>
    </row>
    <row r="941830" spans="1:13" ht="17.25" customHeight="1" x14ac:dyDescent="0.15">
      <c r="A941830" s="25"/>
      <c r="C941830" s="25"/>
      <c r="D941830" s="25"/>
      <c r="E941830" s="25"/>
      <c r="J941830" s="25"/>
      <c r="K941830" s="25"/>
      <c r="M941830" s="25"/>
    </row>
    <row r="941831" spans="1:13" ht="17.25" customHeight="1" x14ac:dyDescent="0.15">
      <c r="A941831" s="25"/>
      <c r="C941831" s="25"/>
      <c r="D941831" s="25"/>
      <c r="E941831" s="25"/>
      <c r="J941831" s="25"/>
      <c r="K941831" s="25"/>
      <c r="M941831" s="25"/>
    </row>
    <row r="941832" spans="1:13" ht="17.25" customHeight="1" x14ac:dyDescent="0.15">
      <c r="A941832" s="25"/>
      <c r="C941832" s="25"/>
      <c r="D941832" s="25"/>
      <c r="E941832" s="25"/>
      <c r="J941832" s="25"/>
      <c r="K941832" s="25"/>
      <c r="M941832" s="25"/>
    </row>
    <row r="941833" spans="1:13" ht="17.25" customHeight="1" x14ac:dyDescent="0.15">
      <c r="A941833" s="25"/>
      <c r="C941833" s="25"/>
      <c r="D941833" s="25"/>
      <c r="E941833" s="25"/>
      <c r="J941833" s="25"/>
      <c r="K941833" s="25"/>
      <c r="M941833" s="25"/>
    </row>
    <row r="941834" spans="1:13" ht="17.25" customHeight="1" x14ac:dyDescent="0.15">
      <c r="A941834" s="25"/>
      <c r="C941834" s="25"/>
      <c r="D941834" s="25"/>
      <c r="E941834" s="25"/>
      <c r="J941834" s="25"/>
      <c r="K941834" s="25"/>
      <c r="M941834" s="25"/>
    </row>
    <row r="941835" spans="1:13" ht="17.25" customHeight="1" x14ac:dyDescent="0.15">
      <c r="A941835" s="25"/>
      <c r="C941835" s="25"/>
      <c r="D941835" s="25"/>
      <c r="E941835" s="25"/>
      <c r="J941835" s="25"/>
      <c r="K941835" s="25"/>
      <c r="M941835" s="25"/>
    </row>
    <row r="941836" spans="1:13" ht="17.25" customHeight="1" x14ac:dyDescent="0.15">
      <c r="A941836" s="25"/>
      <c r="C941836" s="25"/>
      <c r="D941836" s="25"/>
      <c r="E941836" s="25"/>
      <c r="J941836" s="25"/>
      <c r="K941836" s="25"/>
      <c r="M941836" s="25"/>
    </row>
    <row r="941837" spans="1:13" ht="17.25" customHeight="1" x14ac:dyDescent="0.15">
      <c r="A941837" s="25"/>
      <c r="C941837" s="25"/>
      <c r="D941837" s="25"/>
      <c r="E941837" s="25"/>
      <c r="J941837" s="25"/>
      <c r="K941837" s="25"/>
      <c r="M941837" s="25"/>
    </row>
    <row r="941838" spans="1:13" ht="17.25" customHeight="1" x14ac:dyDescent="0.15">
      <c r="A941838" s="25"/>
      <c r="C941838" s="25"/>
      <c r="D941838" s="25"/>
      <c r="E941838" s="25"/>
      <c r="J941838" s="25"/>
      <c r="K941838" s="25"/>
      <c r="M941838" s="25"/>
    </row>
    <row r="941839" spans="1:13" ht="17.25" customHeight="1" x14ac:dyDescent="0.15">
      <c r="A941839" s="25"/>
      <c r="C941839" s="25"/>
      <c r="D941839" s="25"/>
      <c r="E941839" s="25"/>
      <c r="J941839" s="25"/>
      <c r="K941839" s="25"/>
      <c r="M941839" s="25"/>
    </row>
    <row r="941840" spans="1:13" ht="17.25" customHeight="1" x14ac:dyDescent="0.15">
      <c r="A941840" s="25"/>
      <c r="C941840" s="25"/>
      <c r="D941840" s="25"/>
      <c r="E941840" s="25"/>
      <c r="J941840" s="25"/>
      <c r="K941840" s="25"/>
      <c r="M941840" s="25"/>
    </row>
    <row r="941841" spans="1:13" ht="17.25" customHeight="1" x14ac:dyDescent="0.15">
      <c r="A941841" s="25"/>
      <c r="C941841" s="25"/>
      <c r="D941841" s="25"/>
      <c r="E941841" s="25"/>
      <c r="J941841" s="25"/>
      <c r="K941841" s="25"/>
      <c r="M941841" s="25"/>
    </row>
    <row r="941842" spans="1:13" ht="17.25" customHeight="1" x14ac:dyDescent="0.15">
      <c r="A941842" s="25"/>
      <c r="C941842" s="25"/>
      <c r="D941842" s="25"/>
      <c r="E941842" s="25"/>
      <c r="J941842" s="25"/>
      <c r="K941842" s="25"/>
      <c r="M941842" s="25"/>
    </row>
    <row r="941843" spans="1:13" ht="17.25" customHeight="1" x14ac:dyDescent="0.15">
      <c r="A941843" s="25"/>
      <c r="C941843" s="25"/>
      <c r="D941843" s="25"/>
      <c r="E941843" s="25"/>
      <c r="J941843" s="25"/>
      <c r="K941843" s="25"/>
      <c r="M941843" s="25"/>
    </row>
    <row r="941844" spans="1:13" ht="17.25" customHeight="1" x14ac:dyDescent="0.15">
      <c r="A941844" s="25"/>
      <c r="C941844" s="25"/>
      <c r="D941844" s="25"/>
      <c r="E941844" s="25"/>
      <c r="J941844" s="25"/>
      <c r="K941844" s="25"/>
      <c r="M941844" s="25"/>
    </row>
    <row r="941845" spans="1:13" ht="17.25" customHeight="1" x14ac:dyDescent="0.15">
      <c r="A941845" s="25"/>
      <c r="C941845" s="25"/>
      <c r="D941845" s="25"/>
      <c r="E941845" s="25"/>
      <c r="J941845" s="25"/>
      <c r="K941845" s="25"/>
      <c r="M941845" s="25"/>
    </row>
    <row r="941846" spans="1:13" ht="17.25" customHeight="1" x14ac:dyDescent="0.15">
      <c r="A941846" s="25"/>
      <c r="C941846" s="25"/>
      <c r="D941846" s="25"/>
      <c r="E941846" s="25"/>
      <c r="J941846" s="25"/>
      <c r="K941846" s="25"/>
      <c r="M941846" s="25"/>
    </row>
    <row r="941847" spans="1:13" ht="17.25" customHeight="1" x14ac:dyDescent="0.15">
      <c r="A941847" s="25"/>
      <c r="C941847" s="25"/>
      <c r="D941847" s="25"/>
      <c r="E941847" s="25"/>
      <c r="J941847" s="25"/>
      <c r="K941847" s="25"/>
      <c r="M941847" s="25"/>
    </row>
    <row r="941848" spans="1:13" ht="17.25" customHeight="1" x14ac:dyDescent="0.15">
      <c r="A941848" s="25"/>
      <c r="C941848" s="25"/>
      <c r="D941848" s="25"/>
      <c r="E941848" s="25"/>
      <c r="J941848" s="25"/>
      <c r="K941848" s="25"/>
      <c r="M941848" s="25"/>
    </row>
    <row r="941849" spans="1:13" ht="17.25" customHeight="1" x14ac:dyDescent="0.15">
      <c r="A941849" s="25"/>
      <c r="C941849" s="25"/>
      <c r="D941849" s="25"/>
      <c r="E941849" s="25"/>
      <c r="J941849" s="25"/>
      <c r="K941849" s="25"/>
      <c r="M941849" s="25"/>
    </row>
    <row r="941850" spans="1:13" ht="17.25" customHeight="1" x14ac:dyDescent="0.15">
      <c r="A941850" s="25"/>
      <c r="C941850" s="25"/>
      <c r="D941850" s="25"/>
      <c r="E941850" s="25"/>
      <c r="J941850" s="25"/>
      <c r="K941850" s="25"/>
      <c r="M941850" s="25"/>
    </row>
    <row r="941851" spans="1:13" ht="17.25" customHeight="1" x14ac:dyDescent="0.15">
      <c r="A941851" s="25"/>
      <c r="C941851" s="25"/>
      <c r="D941851" s="25"/>
      <c r="E941851" s="25"/>
      <c r="J941851" s="25"/>
      <c r="K941851" s="25"/>
      <c r="M941851" s="25"/>
    </row>
    <row r="941852" spans="1:13" ht="17.25" customHeight="1" x14ac:dyDescent="0.15">
      <c r="A941852" s="25"/>
      <c r="C941852" s="25"/>
      <c r="D941852" s="25"/>
      <c r="E941852" s="25"/>
      <c r="J941852" s="25"/>
      <c r="K941852" s="25"/>
      <c r="M941852" s="25"/>
    </row>
    <row r="941853" spans="1:13" ht="17.25" customHeight="1" x14ac:dyDescent="0.15">
      <c r="A941853" s="25"/>
      <c r="C941853" s="25"/>
      <c r="D941853" s="25"/>
      <c r="E941853" s="25"/>
      <c r="J941853" s="25"/>
      <c r="K941853" s="25"/>
      <c r="M941853" s="25"/>
    </row>
    <row r="941854" spans="1:13" ht="17.25" customHeight="1" x14ac:dyDescent="0.15">
      <c r="A941854" s="25"/>
      <c r="C941854" s="25"/>
      <c r="D941854" s="25"/>
      <c r="E941854" s="25"/>
      <c r="J941854" s="25"/>
      <c r="K941854" s="25"/>
      <c r="M941854" s="25"/>
    </row>
    <row r="941855" spans="1:13" ht="17.25" customHeight="1" x14ac:dyDescent="0.15">
      <c r="A941855" s="25"/>
      <c r="C941855" s="25"/>
      <c r="D941855" s="25"/>
      <c r="E941855" s="25"/>
      <c r="J941855" s="25"/>
      <c r="K941855" s="25"/>
      <c r="M941855" s="25"/>
    </row>
    <row r="941856" spans="1:13" ht="17.25" customHeight="1" x14ac:dyDescent="0.15">
      <c r="A941856" s="25"/>
      <c r="C941856" s="25"/>
      <c r="D941856" s="25"/>
      <c r="E941856" s="25"/>
      <c r="J941856" s="25"/>
      <c r="K941856" s="25"/>
      <c r="M941856" s="25"/>
    </row>
    <row r="941857" spans="1:13" ht="17.25" customHeight="1" x14ac:dyDescent="0.15">
      <c r="A941857" s="25"/>
      <c r="C941857" s="25"/>
      <c r="D941857" s="25"/>
      <c r="E941857" s="25"/>
      <c r="J941857" s="25"/>
      <c r="K941857" s="25"/>
      <c r="M941857" s="25"/>
    </row>
    <row r="941858" spans="1:13" ht="17.25" customHeight="1" x14ac:dyDescent="0.15">
      <c r="A941858" s="25"/>
      <c r="C941858" s="25"/>
      <c r="D941858" s="25"/>
      <c r="E941858" s="25"/>
      <c r="J941858" s="25"/>
      <c r="K941858" s="25"/>
      <c r="M941858" s="25"/>
    </row>
    <row r="941859" spans="1:13" ht="17.25" customHeight="1" x14ac:dyDescent="0.15">
      <c r="A941859" s="25"/>
      <c r="C941859" s="25"/>
      <c r="D941859" s="25"/>
      <c r="E941859" s="25"/>
      <c r="J941859" s="25"/>
      <c r="K941859" s="25"/>
      <c r="M941859" s="25"/>
    </row>
    <row r="941860" spans="1:13" ht="17.25" customHeight="1" x14ac:dyDescent="0.15">
      <c r="A941860" s="25"/>
      <c r="C941860" s="25"/>
      <c r="D941860" s="25"/>
      <c r="E941860" s="25"/>
      <c r="J941860" s="25"/>
      <c r="K941860" s="25"/>
      <c r="M941860" s="25"/>
    </row>
    <row r="941861" spans="1:13" ht="17.25" customHeight="1" x14ac:dyDescent="0.15">
      <c r="A941861" s="25"/>
      <c r="C941861" s="25"/>
      <c r="D941861" s="25"/>
      <c r="E941861" s="25"/>
      <c r="J941861" s="25"/>
      <c r="K941861" s="25"/>
      <c r="M941861" s="25"/>
    </row>
    <row r="941862" spans="1:13" ht="17.25" customHeight="1" x14ac:dyDescent="0.15">
      <c r="A941862" s="25"/>
      <c r="C941862" s="25"/>
      <c r="D941862" s="25"/>
      <c r="E941862" s="25"/>
      <c r="J941862" s="25"/>
      <c r="K941862" s="25"/>
      <c r="M941862" s="25"/>
    </row>
    <row r="941863" spans="1:13" ht="17.25" customHeight="1" x14ac:dyDescent="0.15">
      <c r="A941863" s="25"/>
      <c r="C941863" s="25"/>
      <c r="D941863" s="25"/>
      <c r="E941863" s="25"/>
      <c r="J941863" s="25"/>
      <c r="K941863" s="25"/>
      <c r="M941863" s="25"/>
    </row>
    <row r="941864" spans="1:13" ht="17.25" customHeight="1" x14ac:dyDescent="0.15">
      <c r="A941864" s="25"/>
      <c r="C941864" s="25"/>
      <c r="D941864" s="25"/>
      <c r="E941864" s="25"/>
      <c r="J941864" s="25"/>
      <c r="K941864" s="25"/>
      <c r="M941864" s="25"/>
    </row>
    <row r="941865" spans="1:13" ht="17.25" customHeight="1" x14ac:dyDescent="0.15">
      <c r="A941865" s="25"/>
      <c r="C941865" s="25"/>
      <c r="D941865" s="25"/>
      <c r="E941865" s="25"/>
      <c r="J941865" s="25"/>
      <c r="K941865" s="25"/>
      <c r="M941865" s="25"/>
    </row>
    <row r="941866" spans="1:13" ht="17.25" customHeight="1" x14ac:dyDescent="0.15">
      <c r="A941866" s="25"/>
      <c r="C941866" s="25"/>
      <c r="D941866" s="25"/>
      <c r="E941866" s="25"/>
      <c r="J941866" s="25"/>
      <c r="K941866" s="25"/>
      <c r="M941866" s="25"/>
    </row>
    <row r="941867" spans="1:13" ht="17.25" customHeight="1" x14ac:dyDescent="0.15">
      <c r="A941867" s="25"/>
      <c r="C941867" s="25"/>
      <c r="D941867" s="25"/>
      <c r="E941867" s="25"/>
      <c r="J941867" s="25"/>
      <c r="K941867" s="25"/>
      <c r="M941867" s="25"/>
    </row>
    <row r="941868" spans="1:13" ht="17.25" customHeight="1" x14ac:dyDescent="0.15">
      <c r="A941868" s="25"/>
      <c r="C941868" s="25"/>
      <c r="D941868" s="25"/>
      <c r="E941868" s="25"/>
      <c r="J941868" s="25"/>
      <c r="K941868" s="25"/>
      <c r="M941868" s="25"/>
    </row>
    <row r="941869" spans="1:13" ht="17.25" customHeight="1" x14ac:dyDescent="0.15">
      <c r="A941869" s="25"/>
      <c r="C941869" s="25"/>
      <c r="D941869" s="25"/>
      <c r="E941869" s="25"/>
      <c r="J941869" s="25"/>
      <c r="K941869" s="25"/>
      <c r="M941869" s="25"/>
    </row>
    <row r="941870" spans="1:13" ht="17.25" customHeight="1" x14ac:dyDescent="0.15">
      <c r="A941870" s="25"/>
      <c r="C941870" s="25"/>
      <c r="D941870" s="25"/>
      <c r="E941870" s="25"/>
      <c r="J941870" s="25"/>
      <c r="K941870" s="25"/>
      <c r="M941870" s="25"/>
    </row>
    <row r="941871" spans="1:13" ht="17.25" customHeight="1" x14ac:dyDescent="0.15">
      <c r="A941871" s="25"/>
      <c r="C941871" s="25"/>
      <c r="D941871" s="25"/>
      <c r="E941871" s="25"/>
      <c r="J941871" s="25"/>
      <c r="K941871" s="25"/>
      <c r="M941871" s="25"/>
    </row>
    <row r="941872" spans="1:13" ht="17.25" customHeight="1" x14ac:dyDescent="0.15">
      <c r="A941872" s="25"/>
      <c r="C941872" s="25"/>
      <c r="D941872" s="25"/>
      <c r="E941872" s="25"/>
      <c r="J941872" s="25"/>
      <c r="K941872" s="25"/>
      <c r="M941872" s="25"/>
    </row>
    <row r="941873" spans="1:13" ht="17.25" customHeight="1" x14ac:dyDescent="0.15">
      <c r="A941873" s="25"/>
      <c r="C941873" s="25"/>
      <c r="D941873" s="25"/>
      <c r="E941873" s="25"/>
      <c r="J941873" s="25"/>
      <c r="K941873" s="25"/>
      <c r="M941873" s="25"/>
    </row>
    <row r="941874" spans="1:13" ht="17.25" customHeight="1" x14ac:dyDescent="0.15">
      <c r="A941874" s="25"/>
      <c r="C941874" s="25"/>
      <c r="D941874" s="25"/>
      <c r="E941874" s="25"/>
      <c r="J941874" s="25"/>
      <c r="K941874" s="25"/>
      <c r="M941874" s="25"/>
    </row>
    <row r="941875" spans="1:13" ht="17.25" customHeight="1" x14ac:dyDescent="0.15">
      <c r="A941875" s="25"/>
      <c r="C941875" s="25"/>
      <c r="D941875" s="25"/>
      <c r="E941875" s="25"/>
      <c r="J941875" s="25"/>
      <c r="K941875" s="25"/>
      <c r="M941875" s="25"/>
    </row>
    <row r="941876" spans="1:13" ht="17.25" customHeight="1" x14ac:dyDescent="0.15">
      <c r="A941876" s="25"/>
      <c r="C941876" s="25"/>
      <c r="D941876" s="25"/>
      <c r="E941876" s="25"/>
      <c r="J941876" s="25"/>
      <c r="K941876" s="25"/>
      <c r="M941876" s="25"/>
    </row>
    <row r="941877" spans="1:13" ht="17.25" customHeight="1" x14ac:dyDescent="0.15">
      <c r="A941877" s="25"/>
      <c r="C941877" s="25"/>
      <c r="D941877" s="25"/>
      <c r="E941877" s="25"/>
      <c r="J941877" s="25"/>
      <c r="K941877" s="25"/>
      <c r="M941877" s="25"/>
    </row>
    <row r="941878" spans="1:13" ht="17.25" customHeight="1" x14ac:dyDescent="0.15">
      <c r="A941878" s="25"/>
      <c r="C941878" s="25"/>
      <c r="D941878" s="25"/>
      <c r="E941878" s="25"/>
      <c r="J941878" s="25"/>
      <c r="K941878" s="25"/>
      <c r="M941878" s="25"/>
    </row>
    <row r="941879" spans="1:13" ht="17.25" customHeight="1" x14ac:dyDescent="0.15">
      <c r="A941879" s="25"/>
      <c r="C941879" s="25"/>
      <c r="D941879" s="25"/>
      <c r="E941879" s="25"/>
      <c r="J941879" s="25"/>
      <c r="K941879" s="25"/>
      <c r="M941879" s="25"/>
    </row>
    <row r="941880" spans="1:13" ht="17.25" customHeight="1" x14ac:dyDescent="0.15">
      <c r="A941880" s="25"/>
      <c r="C941880" s="25"/>
      <c r="D941880" s="25"/>
      <c r="E941880" s="25"/>
      <c r="J941880" s="25"/>
      <c r="K941880" s="25"/>
      <c r="M941880" s="25"/>
    </row>
    <row r="941881" spans="1:13" ht="17.25" customHeight="1" x14ac:dyDescent="0.15">
      <c r="A941881" s="25"/>
      <c r="C941881" s="25"/>
      <c r="D941881" s="25"/>
      <c r="E941881" s="25"/>
      <c r="J941881" s="25"/>
      <c r="K941881" s="25"/>
      <c r="M941881" s="25"/>
    </row>
    <row r="941882" spans="1:13" ht="17.25" customHeight="1" x14ac:dyDescent="0.15">
      <c r="A941882" s="25"/>
      <c r="C941882" s="25"/>
      <c r="D941882" s="25"/>
      <c r="E941882" s="25"/>
      <c r="J941882" s="25"/>
      <c r="K941882" s="25"/>
      <c r="M941882" s="25"/>
    </row>
    <row r="941883" spans="1:13" ht="17.25" customHeight="1" x14ac:dyDescent="0.15">
      <c r="A941883" s="25"/>
      <c r="C941883" s="25"/>
      <c r="D941883" s="25"/>
      <c r="E941883" s="25"/>
      <c r="J941883" s="25"/>
      <c r="K941883" s="25"/>
      <c r="M941883" s="25"/>
    </row>
    <row r="941884" spans="1:13" ht="17.25" customHeight="1" x14ac:dyDescent="0.15">
      <c r="A941884" s="25"/>
      <c r="C941884" s="25"/>
      <c r="D941884" s="25"/>
      <c r="E941884" s="25"/>
      <c r="J941884" s="25"/>
      <c r="K941884" s="25"/>
      <c r="M941884" s="25"/>
    </row>
    <row r="941885" spans="1:13" ht="17.25" customHeight="1" x14ac:dyDescent="0.15">
      <c r="A941885" s="25"/>
      <c r="C941885" s="25"/>
      <c r="D941885" s="25"/>
      <c r="E941885" s="25"/>
      <c r="J941885" s="25"/>
      <c r="K941885" s="25"/>
      <c r="M941885" s="25"/>
    </row>
    <row r="941886" spans="1:13" ht="17.25" customHeight="1" x14ac:dyDescent="0.15">
      <c r="A941886" s="25"/>
      <c r="C941886" s="25"/>
      <c r="D941886" s="25"/>
      <c r="E941886" s="25"/>
      <c r="J941886" s="25"/>
      <c r="K941886" s="25"/>
      <c r="M941886" s="25"/>
    </row>
    <row r="941887" spans="1:13" ht="17.25" customHeight="1" x14ac:dyDescent="0.15">
      <c r="A941887" s="25"/>
      <c r="C941887" s="25"/>
      <c r="D941887" s="25"/>
      <c r="E941887" s="25"/>
      <c r="J941887" s="25"/>
      <c r="K941887" s="25"/>
      <c r="M941887" s="25"/>
    </row>
    <row r="941888" spans="1:13" ht="17.25" customHeight="1" x14ac:dyDescent="0.15">
      <c r="A941888" s="25"/>
      <c r="C941888" s="25"/>
      <c r="D941888" s="25"/>
      <c r="E941888" s="25"/>
      <c r="J941888" s="25"/>
      <c r="K941888" s="25"/>
      <c r="M941888" s="25"/>
    </row>
    <row r="941889" spans="1:13" ht="17.25" customHeight="1" x14ac:dyDescent="0.15">
      <c r="A941889" s="25"/>
      <c r="C941889" s="25"/>
      <c r="D941889" s="25"/>
      <c r="E941889" s="25"/>
      <c r="J941889" s="25"/>
      <c r="K941889" s="25"/>
      <c r="M941889" s="25"/>
    </row>
    <row r="941890" spans="1:13" ht="17.25" customHeight="1" x14ac:dyDescent="0.15">
      <c r="A941890" s="25"/>
      <c r="C941890" s="25"/>
      <c r="D941890" s="25"/>
      <c r="E941890" s="25"/>
      <c r="J941890" s="25"/>
      <c r="K941890" s="25"/>
      <c r="M941890" s="25"/>
    </row>
    <row r="941891" spans="1:13" ht="17.25" customHeight="1" x14ac:dyDescent="0.15">
      <c r="A941891" s="25"/>
      <c r="C941891" s="25"/>
      <c r="D941891" s="25"/>
      <c r="E941891" s="25"/>
      <c r="J941891" s="25"/>
      <c r="K941891" s="25"/>
      <c r="M941891" s="25"/>
    </row>
    <row r="941892" spans="1:13" ht="17.25" customHeight="1" x14ac:dyDescent="0.15">
      <c r="A941892" s="25"/>
      <c r="C941892" s="25"/>
      <c r="D941892" s="25"/>
      <c r="E941892" s="25"/>
      <c r="J941892" s="25"/>
      <c r="K941892" s="25"/>
      <c r="M941892" s="25"/>
    </row>
    <row r="941893" spans="1:13" ht="17.25" customHeight="1" x14ac:dyDescent="0.15">
      <c r="A941893" s="25"/>
      <c r="C941893" s="25"/>
      <c r="D941893" s="25"/>
      <c r="E941893" s="25"/>
      <c r="J941893" s="25"/>
      <c r="K941893" s="25"/>
      <c r="M941893" s="25"/>
    </row>
    <row r="941894" spans="1:13" ht="17.25" customHeight="1" x14ac:dyDescent="0.15">
      <c r="A941894" s="25"/>
      <c r="C941894" s="25"/>
      <c r="D941894" s="25"/>
      <c r="E941894" s="25"/>
      <c r="J941894" s="25"/>
      <c r="K941894" s="25"/>
      <c r="M941894" s="25"/>
    </row>
    <row r="941895" spans="1:13" ht="17.25" customHeight="1" x14ac:dyDescent="0.15">
      <c r="A941895" s="25"/>
      <c r="C941895" s="25"/>
      <c r="D941895" s="25"/>
      <c r="E941895" s="25"/>
      <c r="J941895" s="25"/>
      <c r="K941895" s="25"/>
      <c r="M941895" s="25"/>
    </row>
    <row r="941896" spans="1:13" ht="17.25" customHeight="1" x14ac:dyDescent="0.15">
      <c r="A941896" s="25"/>
      <c r="C941896" s="25"/>
      <c r="D941896" s="25"/>
      <c r="E941896" s="25"/>
      <c r="J941896" s="25"/>
      <c r="K941896" s="25"/>
      <c r="M941896" s="25"/>
    </row>
    <row r="941897" spans="1:13" ht="17.25" customHeight="1" x14ac:dyDescent="0.15">
      <c r="A941897" s="25"/>
      <c r="C941897" s="25"/>
      <c r="D941897" s="25"/>
      <c r="E941897" s="25"/>
      <c r="J941897" s="25"/>
      <c r="K941897" s="25"/>
      <c r="M941897" s="25"/>
    </row>
    <row r="941898" spans="1:13" ht="17.25" customHeight="1" x14ac:dyDescent="0.15">
      <c r="A941898" s="25"/>
      <c r="C941898" s="25"/>
      <c r="D941898" s="25"/>
      <c r="E941898" s="25"/>
      <c r="J941898" s="25"/>
      <c r="K941898" s="25"/>
      <c r="M941898" s="25"/>
    </row>
    <row r="941899" spans="1:13" ht="17.25" customHeight="1" x14ac:dyDescent="0.15">
      <c r="A941899" s="25"/>
      <c r="C941899" s="25"/>
      <c r="D941899" s="25"/>
      <c r="E941899" s="25"/>
      <c r="J941899" s="25"/>
      <c r="K941899" s="25"/>
      <c r="M941899" s="25"/>
    </row>
    <row r="941900" spans="1:13" ht="17.25" customHeight="1" x14ac:dyDescent="0.15">
      <c r="A941900" s="25"/>
      <c r="C941900" s="25"/>
      <c r="D941900" s="25"/>
      <c r="E941900" s="25"/>
      <c r="J941900" s="25"/>
      <c r="K941900" s="25"/>
      <c r="M941900" s="25"/>
    </row>
    <row r="941901" spans="1:13" ht="17.25" customHeight="1" x14ac:dyDescent="0.15">
      <c r="A941901" s="25"/>
      <c r="C941901" s="25"/>
      <c r="D941901" s="25"/>
      <c r="E941901" s="25"/>
      <c r="J941901" s="25"/>
      <c r="K941901" s="25"/>
      <c r="M941901" s="25"/>
    </row>
    <row r="941902" spans="1:13" ht="17.25" customHeight="1" x14ac:dyDescent="0.15">
      <c r="A941902" s="25"/>
      <c r="C941902" s="25"/>
      <c r="D941902" s="25"/>
      <c r="E941902" s="25"/>
      <c r="J941902" s="25"/>
      <c r="K941902" s="25"/>
      <c r="M941902" s="25"/>
    </row>
    <row r="941903" spans="1:13" ht="17.25" customHeight="1" x14ac:dyDescent="0.15">
      <c r="A941903" s="25"/>
      <c r="C941903" s="25"/>
      <c r="D941903" s="25"/>
      <c r="E941903" s="25"/>
      <c r="J941903" s="25"/>
      <c r="K941903" s="25"/>
      <c r="M941903" s="25"/>
    </row>
    <row r="941904" spans="1:13" ht="17.25" customHeight="1" x14ac:dyDescent="0.15">
      <c r="A941904" s="25"/>
      <c r="C941904" s="25"/>
      <c r="D941904" s="25"/>
      <c r="E941904" s="25"/>
      <c r="J941904" s="25"/>
      <c r="K941904" s="25"/>
      <c r="M941904" s="25"/>
    </row>
    <row r="941905" spans="1:13" ht="17.25" customHeight="1" x14ac:dyDescent="0.15">
      <c r="A941905" s="25"/>
      <c r="C941905" s="25"/>
      <c r="D941905" s="25"/>
      <c r="E941905" s="25"/>
      <c r="J941905" s="25"/>
      <c r="K941905" s="25"/>
      <c r="M941905" s="25"/>
    </row>
    <row r="941906" spans="1:13" ht="17.25" customHeight="1" x14ac:dyDescent="0.15">
      <c r="A941906" s="25"/>
      <c r="C941906" s="25"/>
      <c r="D941906" s="25"/>
      <c r="E941906" s="25"/>
      <c r="J941906" s="25"/>
      <c r="K941906" s="25"/>
      <c r="M941906" s="25"/>
    </row>
    <row r="941907" spans="1:13" ht="17.25" customHeight="1" x14ac:dyDescent="0.15">
      <c r="A941907" s="25"/>
      <c r="C941907" s="25"/>
      <c r="D941907" s="25"/>
      <c r="E941907" s="25"/>
      <c r="J941907" s="25"/>
      <c r="K941907" s="25"/>
      <c r="M941907" s="25"/>
    </row>
    <row r="941908" spans="1:13" ht="17.25" customHeight="1" x14ac:dyDescent="0.15">
      <c r="A941908" s="25"/>
      <c r="C941908" s="25"/>
      <c r="D941908" s="25"/>
      <c r="E941908" s="25"/>
      <c r="J941908" s="25"/>
      <c r="K941908" s="25"/>
      <c r="M941908" s="25"/>
    </row>
    <row r="941909" spans="1:13" ht="17.25" customHeight="1" x14ac:dyDescent="0.15">
      <c r="A941909" s="25"/>
      <c r="C941909" s="25"/>
      <c r="D941909" s="25"/>
      <c r="E941909" s="25"/>
      <c r="J941909" s="25"/>
      <c r="K941909" s="25"/>
      <c r="M941909" s="25"/>
    </row>
    <row r="941910" spans="1:13" ht="17.25" customHeight="1" x14ac:dyDescent="0.15">
      <c r="A941910" s="25"/>
      <c r="C941910" s="25"/>
      <c r="D941910" s="25"/>
      <c r="E941910" s="25"/>
      <c r="J941910" s="25"/>
      <c r="K941910" s="25"/>
      <c r="M941910" s="25"/>
    </row>
    <row r="941911" spans="1:13" ht="17.25" customHeight="1" x14ac:dyDescent="0.15">
      <c r="A941911" s="25"/>
      <c r="C941911" s="25"/>
      <c r="D941911" s="25"/>
      <c r="E941911" s="25"/>
      <c r="J941911" s="25"/>
      <c r="K941911" s="25"/>
      <c r="M941911" s="25"/>
    </row>
    <row r="941912" spans="1:13" ht="17.25" customHeight="1" x14ac:dyDescent="0.15">
      <c r="A941912" s="25"/>
      <c r="C941912" s="25"/>
      <c r="D941912" s="25"/>
      <c r="E941912" s="25"/>
      <c r="J941912" s="25"/>
      <c r="K941912" s="25"/>
      <c r="M941912" s="25"/>
    </row>
    <row r="941913" spans="1:13" ht="17.25" customHeight="1" x14ac:dyDescent="0.15">
      <c r="A941913" s="25"/>
      <c r="C941913" s="25"/>
      <c r="D941913" s="25"/>
      <c r="E941913" s="25"/>
      <c r="J941913" s="25"/>
      <c r="K941913" s="25"/>
      <c r="M941913" s="25"/>
    </row>
    <row r="941914" spans="1:13" ht="17.25" customHeight="1" x14ac:dyDescent="0.15">
      <c r="A941914" s="25"/>
      <c r="C941914" s="25"/>
      <c r="D941914" s="25"/>
      <c r="E941914" s="25"/>
      <c r="J941914" s="25"/>
      <c r="K941914" s="25"/>
      <c r="M941914" s="25"/>
    </row>
    <row r="941915" spans="1:13" ht="17.25" customHeight="1" x14ac:dyDescent="0.15">
      <c r="A941915" s="25"/>
      <c r="C941915" s="25"/>
      <c r="D941915" s="25"/>
      <c r="E941915" s="25"/>
      <c r="J941915" s="25"/>
      <c r="K941915" s="25"/>
      <c r="M941915" s="25"/>
    </row>
    <row r="941916" spans="1:13" ht="17.25" customHeight="1" x14ac:dyDescent="0.15">
      <c r="A941916" s="25"/>
      <c r="C941916" s="25"/>
      <c r="D941916" s="25"/>
      <c r="E941916" s="25"/>
      <c r="J941916" s="25"/>
      <c r="K941916" s="25"/>
      <c r="M941916" s="25"/>
    </row>
    <row r="941917" spans="1:13" ht="17.25" customHeight="1" x14ac:dyDescent="0.15">
      <c r="A941917" s="25"/>
      <c r="C941917" s="25"/>
      <c r="D941917" s="25"/>
      <c r="E941917" s="25"/>
      <c r="J941917" s="25"/>
      <c r="K941917" s="25"/>
      <c r="M941917" s="25"/>
    </row>
    <row r="941918" spans="1:13" ht="17.25" customHeight="1" x14ac:dyDescent="0.15">
      <c r="A941918" s="25"/>
      <c r="C941918" s="25"/>
      <c r="D941918" s="25"/>
      <c r="E941918" s="25"/>
      <c r="J941918" s="25"/>
      <c r="K941918" s="25"/>
      <c r="M941918" s="25"/>
    </row>
    <row r="941919" spans="1:13" ht="17.25" customHeight="1" x14ac:dyDescent="0.15">
      <c r="A941919" s="25"/>
      <c r="C941919" s="25"/>
      <c r="D941919" s="25"/>
      <c r="E941919" s="25"/>
      <c r="J941919" s="25"/>
      <c r="K941919" s="25"/>
      <c r="M941919" s="25"/>
    </row>
    <row r="941920" spans="1:13" ht="17.25" customHeight="1" x14ac:dyDescent="0.15">
      <c r="A941920" s="25"/>
      <c r="C941920" s="25"/>
      <c r="D941920" s="25"/>
      <c r="E941920" s="25"/>
      <c r="J941920" s="25"/>
      <c r="K941920" s="25"/>
      <c r="M941920" s="25"/>
    </row>
    <row r="941921" spans="1:13" ht="17.25" customHeight="1" x14ac:dyDescent="0.15">
      <c r="A941921" s="25"/>
      <c r="C941921" s="25"/>
      <c r="D941921" s="25"/>
      <c r="E941921" s="25"/>
      <c r="J941921" s="25"/>
      <c r="K941921" s="25"/>
      <c r="M941921" s="25"/>
    </row>
    <row r="941922" spans="1:13" ht="17.25" customHeight="1" x14ac:dyDescent="0.15">
      <c r="A941922" s="25"/>
      <c r="C941922" s="25"/>
      <c r="D941922" s="25"/>
      <c r="E941922" s="25"/>
      <c r="J941922" s="25"/>
      <c r="K941922" s="25"/>
      <c r="M941922" s="25"/>
    </row>
    <row r="941923" spans="1:13" ht="17.25" customHeight="1" x14ac:dyDescent="0.15">
      <c r="A941923" s="25"/>
      <c r="C941923" s="25"/>
      <c r="D941923" s="25"/>
      <c r="E941923" s="25"/>
      <c r="J941923" s="25"/>
      <c r="K941923" s="25"/>
      <c r="M941923" s="25"/>
    </row>
    <row r="941924" spans="1:13" ht="17.25" customHeight="1" x14ac:dyDescent="0.15">
      <c r="A941924" s="25"/>
      <c r="C941924" s="25"/>
      <c r="D941924" s="25"/>
      <c r="E941924" s="25"/>
      <c r="J941924" s="25"/>
      <c r="K941924" s="25"/>
      <c r="M941924" s="25"/>
    </row>
    <row r="941925" spans="1:13" ht="17.25" customHeight="1" x14ac:dyDescent="0.15">
      <c r="A941925" s="25"/>
      <c r="C941925" s="25"/>
      <c r="D941925" s="25"/>
      <c r="E941925" s="25"/>
      <c r="J941925" s="25"/>
      <c r="K941925" s="25"/>
      <c r="M941925" s="25"/>
    </row>
    <row r="941926" spans="1:13" ht="17.25" customHeight="1" x14ac:dyDescent="0.15">
      <c r="A941926" s="25"/>
      <c r="C941926" s="25"/>
      <c r="D941926" s="25"/>
      <c r="E941926" s="25"/>
      <c r="J941926" s="25"/>
      <c r="K941926" s="25"/>
      <c r="M941926" s="25"/>
    </row>
    <row r="941927" spans="1:13" ht="17.25" customHeight="1" x14ac:dyDescent="0.15">
      <c r="A941927" s="25"/>
      <c r="C941927" s="25"/>
      <c r="D941927" s="25"/>
      <c r="E941927" s="25"/>
      <c r="J941927" s="25"/>
      <c r="K941927" s="25"/>
      <c r="M941927" s="25"/>
    </row>
    <row r="941928" spans="1:13" ht="17.25" customHeight="1" x14ac:dyDescent="0.15">
      <c r="A941928" s="25"/>
      <c r="C941928" s="25"/>
      <c r="D941928" s="25"/>
      <c r="E941928" s="25"/>
      <c r="J941928" s="25"/>
      <c r="K941928" s="25"/>
      <c r="M941928" s="25"/>
    </row>
    <row r="941929" spans="1:13" ht="17.25" customHeight="1" x14ac:dyDescent="0.15">
      <c r="A941929" s="25"/>
      <c r="C941929" s="25"/>
      <c r="D941929" s="25"/>
      <c r="E941929" s="25"/>
      <c r="J941929" s="25"/>
      <c r="K941929" s="25"/>
      <c r="M941929" s="25"/>
    </row>
    <row r="941930" spans="1:13" ht="17.25" customHeight="1" x14ac:dyDescent="0.15">
      <c r="A941930" s="25"/>
      <c r="C941930" s="25"/>
      <c r="D941930" s="25"/>
      <c r="E941930" s="25"/>
      <c r="J941930" s="25"/>
      <c r="K941930" s="25"/>
      <c r="M941930" s="25"/>
    </row>
    <row r="941931" spans="1:13" ht="17.25" customHeight="1" x14ac:dyDescent="0.15">
      <c r="A941931" s="25"/>
      <c r="C941931" s="25"/>
      <c r="D941931" s="25"/>
      <c r="E941931" s="25"/>
      <c r="J941931" s="25"/>
      <c r="K941931" s="25"/>
      <c r="M941931" s="25"/>
    </row>
    <row r="941932" spans="1:13" ht="17.25" customHeight="1" x14ac:dyDescent="0.15">
      <c r="A941932" s="25"/>
      <c r="C941932" s="25"/>
      <c r="D941932" s="25"/>
      <c r="E941932" s="25"/>
      <c r="J941932" s="25"/>
      <c r="K941932" s="25"/>
      <c r="M941932" s="25"/>
    </row>
    <row r="941933" spans="1:13" ht="17.25" customHeight="1" x14ac:dyDescent="0.15">
      <c r="A941933" s="25"/>
      <c r="C941933" s="25"/>
      <c r="D941933" s="25"/>
      <c r="E941933" s="25"/>
      <c r="J941933" s="25"/>
      <c r="K941933" s="25"/>
      <c r="M941933" s="25"/>
    </row>
    <row r="941934" spans="1:13" ht="17.25" customHeight="1" x14ac:dyDescent="0.15">
      <c r="A941934" s="25"/>
      <c r="C941934" s="25"/>
      <c r="D941934" s="25"/>
      <c r="E941934" s="25"/>
      <c r="J941934" s="25"/>
      <c r="K941934" s="25"/>
      <c r="M941934" s="25"/>
    </row>
    <row r="941935" spans="1:13" ht="17.25" customHeight="1" x14ac:dyDescent="0.15">
      <c r="A941935" s="25"/>
      <c r="C941935" s="25"/>
      <c r="D941935" s="25"/>
      <c r="E941935" s="25"/>
      <c r="J941935" s="25"/>
      <c r="K941935" s="25"/>
      <c r="M941935" s="25"/>
    </row>
    <row r="941936" spans="1:13" ht="17.25" customHeight="1" x14ac:dyDescent="0.15">
      <c r="A941936" s="25"/>
      <c r="C941936" s="25"/>
      <c r="D941936" s="25"/>
      <c r="E941936" s="25"/>
      <c r="J941936" s="25"/>
      <c r="K941936" s="25"/>
      <c r="M941936" s="25"/>
    </row>
    <row r="941937" spans="1:13" ht="17.25" customHeight="1" x14ac:dyDescent="0.15">
      <c r="A941937" s="25"/>
      <c r="C941937" s="25"/>
      <c r="D941937" s="25"/>
      <c r="E941937" s="25"/>
      <c r="J941937" s="25"/>
      <c r="K941937" s="25"/>
      <c r="M941937" s="25"/>
    </row>
    <row r="941938" spans="1:13" ht="17.25" customHeight="1" x14ac:dyDescent="0.15">
      <c r="A941938" s="25"/>
      <c r="C941938" s="25"/>
      <c r="D941938" s="25"/>
      <c r="E941938" s="25"/>
      <c r="J941938" s="25"/>
      <c r="K941938" s="25"/>
      <c r="M941938" s="25"/>
    </row>
    <row r="941939" spans="1:13" ht="17.25" customHeight="1" x14ac:dyDescent="0.15">
      <c r="A941939" s="25"/>
      <c r="C941939" s="25"/>
      <c r="D941939" s="25"/>
      <c r="E941939" s="25"/>
      <c r="J941939" s="25"/>
      <c r="K941939" s="25"/>
      <c r="M941939" s="25"/>
    </row>
    <row r="941940" spans="1:13" ht="17.25" customHeight="1" x14ac:dyDescent="0.15">
      <c r="A941940" s="25"/>
      <c r="C941940" s="25"/>
      <c r="D941940" s="25"/>
      <c r="E941940" s="25"/>
      <c r="J941940" s="25"/>
      <c r="K941940" s="25"/>
      <c r="M941940" s="25"/>
    </row>
    <row r="941941" spans="1:13" ht="17.25" customHeight="1" x14ac:dyDescent="0.15">
      <c r="A941941" s="25"/>
      <c r="C941941" s="25"/>
      <c r="D941941" s="25"/>
      <c r="E941941" s="25"/>
      <c r="J941941" s="25"/>
      <c r="K941941" s="25"/>
      <c r="M941941" s="25"/>
    </row>
    <row r="941942" spans="1:13" ht="17.25" customHeight="1" x14ac:dyDescent="0.15">
      <c r="A941942" s="25"/>
      <c r="C941942" s="25"/>
      <c r="D941942" s="25"/>
      <c r="E941942" s="25"/>
      <c r="J941942" s="25"/>
      <c r="K941942" s="25"/>
      <c r="M941942" s="25"/>
    </row>
    <row r="941943" spans="1:13" ht="17.25" customHeight="1" x14ac:dyDescent="0.15">
      <c r="A941943" s="25"/>
      <c r="C941943" s="25"/>
      <c r="D941943" s="25"/>
      <c r="E941943" s="25"/>
      <c r="J941943" s="25"/>
      <c r="K941943" s="25"/>
      <c r="M941943" s="25"/>
    </row>
    <row r="941944" spans="1:13" ht="17.25" customHeight="1" x14ac:dyDescent="0.15">
      <c r="A941944" s="25"/>
      <c r="C941944" s="25"/>
      <c r="D941944" s="25"/>
      <c r="E941944" s="25"/>
      <c r="J941944" s="25"/>
      <c r="K941944" s="25"/>
      <c r="M941944" s="25"/>
    </row>
    <row r="941945" spans="1:13" ht="17.25" customHeight="1" x14ac:dyDescent="0.15">
      <c r="A941945" s="25"/>
      <c r="C941945" s="25"/>
      <c r="D941945" s="25"/>
      <c r="E941945" s="25"/>
      <c r="J941945" s="25"/>
      <c r="K941945" s="25"/>
      <c r="M941945" s="25"/>
    </row>
    <row r="941946" spans="1:13" ht="17.25" customHeight="1" x14ac:dyDescent="0.15">
      <c r="A941946" s="25"/>
      <c r="C941946" s="25"/>
      <c r="D941946" s="25"/>
      <c r="E941946" s="25"/>
      <c r="J941946" s="25"/>
      <c r="K941946" s="25"/>
      <c r="M941946" s="25"/>
    </row>
    <row r="941947" spans="1:13" ht="17.25" customHeight="1" x14ac:dyDescent="0.15">
      <c r="A941947" s="25"/>
      <c r="C941947" s="25"/>
      <c r="D941947" s="25"/>
      <c r="E941947" s="25"/>
      <c r="J941947" s="25"/>
      <c r="K941947" s="25"/>
      <c r="M941947" s="25"/>
    </row>
    <row r="941948" spans="1:13" ht="17.25" customHeight="1" x14ac:dyDescent="0.15">
      <c r="A941948" s="25"/>
      <c r="C941948" s="25"/>
      <c r="D941948" s="25"/>
      <c r="E941948" s="25"/>
      <c r="J941948" s="25"/>
      <c r="K941948" s="25"/>
      <c r="M941948" s="25"/>
    </row>
    <row r="941949" spans="1:13" ht="17.25" customHeight="1" x14ac:dyDescent="0.15">
      <c r="A941949" s="25"/>
      <c r="C941949" s="25"/>
      <c r="D941949" s="25"/>
      <c r="E941949" s="25"/>
      <c r="J941949" s="25"/>
      <c r="K941949" s="25"/>
      <c r="M941949" s="25"/>
    </row>
    <row r="941950" spans="1:13" ht="17.25" customHeight="1" x14ac:dyDescent="0.15">
      <c r="A941950" s="25"/>
      <c r="C941950" s="25"/>
      <c r="D941950" s="25"/>
      <c r="E941950" s="25"/>
      <c r="J941950" s="25"/>
      <c r="K941950" s="25"/>
      <c r="M941950" s="25"/>
    </row>
    <row r="941951" spans="1:13" ht="17.25" customHeight="1" x14ac:dyDescent="0.15">
      <c r="A941951" s="25"/>
      <c r="C941951" s="25"/>
      <c r="D941951" s="25"/>
      <c r="E941951" s="25"/>
      <c r="J941951" s="25"/>
      <c r="K941951" s="25"/>
      <c r="M941951" s="25"/>
    </row>
    <row r="941952" spans="1:13" ht="17.25" customHeight="1" x14ac:dyDescent="0.15">
      <c r="A941952" s="25"/>
      <c r="C941952" s="25"/>
      <c r="D941952" s="25"/>
      <c r="E941952" s="25"/>
      <c r="J941952" s="25"/>
      <c r="K941952" s="25"/>
      <c r="M941952" s="25"/>
    </row>
    <row r="941953" spans="1:13" ht="17.25" customHeight="1" x14ac:dyDescent="0.15">
      <c r="A941953" s="25"/>
      <c r="C941953" s="25"/>
      <c r="D941953" s="25"/>
      <c r="E941953" s="25"/>
      <c r="J941953" s="25"/>
      <c r="K941953" s="25"/>
      <c r="M941953" s="25"/>
    </row>
    <row r="941954" spans="1:13" ht="17.25" customHeight="1" x14ac:dyDescent="0.15">
      <c r="A941954" s="25"/>
      <c r="C941954" s="25"/>
      <c r="D941954" s="25"/>
      <c r="E941954" s="25"/>
      <c r="J941954" s="25"/>
      <c r="K941954" s="25"/>
      <c r="M941954" s="25"/>
    </row>
    <row r="941955" spans="1:13" ht="17.25" customHeight="1" x14ac:dyDescent="0.15">
      <c r="A941955" s="25"/>
      <c r="C941955" s="25"/>
      <c r="D941955" s="25"/>
      <c r="E941955" s="25"/>
      <c r="J941955" s="25"/>
      <c r="K941955" s="25"/>
      <c r="M941955" s="25"/>
    </row>
    <row r="941956" spans="1:13" ht="17.25" customHeight="1" x14ac:dyDescent="0.15">
      <c r="A941956" s="25"/>
      <c r="C941956" s="25"/>
      <c r="D941956" s="25"/>
      <c r="E941956" s="25"/>
      <c r="J941956" s="25"/>
      <c r="K941956" s="25"/>
      <c r="M941956" s="25"/>
    </row>
    <row r="941957" spans="1:13" ht="17.25" customHeight="1" x14ac:dyDescent="0.15">
      <c r="A941957" s="25"/>
      <c r="C941957" s="25"/>
      <c r="D941957" s="25"/>
      <c r="E941957" s="25"/>
      <c r="J941957" s="25"/>
      <c r="K941957" s="25"/>
      <c r="M941957" s="25"/>
    </row>
    <row r="941958" spans="1:13" ht="17.25" customHeight="1" x14ac:dyDescent="0.15">
      <c r="A941958" s="25"/>
      <c r="C941958" s="25"/>
      <c r="D941958" s="25"/>
      <c r="E941958" s="25"/>
      <c r="J941958" s="25"/>
      <c r="K941958" s="25"/>
      <c r="M941958" s="25"/>
    </row>
    <row r="941959" spans="1:13" ht="17.25" customHeight="1" x14ac:dyDescent="0.15">
      <c r="A941959" s="25"/>
      <c r="C941959" s="25"/>
      <c r="D941959" s="25"/>
      <c r="E941959" s="25"/>
      <c r="J941959" s="25"/>
      <c r="K941959" s="25"/>
      <c r="M941959" s="25"/>
    </row>
    <row r="941960" spans="1:13" ht="17.25" customHeight="1" x14ac:dyDescent="0.15">
      <c r="A941960" s="25"/>
      <c r="C941960" s="25"/>
      <c r="D941960" s="25"/>
      <c r="E941960" s="25"/>
      <c r="J941960" s="25"/>
      <c r="K941960" s="25"/>
      <c r="M941960" s="25"/>
    </row>
    <row r="941961" spans="1:13" ht="17.25" customHeight="1" x14ac:dyDescent="0.15">
      <c r="A941961" s="25"/>
      <c r="C941961" s="25"/>
      <c r="D941961" s="25"/>
      <c r="E941961" s="25"/>
      <c r="J941961" s="25"/>
      <c r="K941961" s="25"/>
      <c r="M941961" s="25"/>
    </row>
    <row r="941962" spans="1:13" ht="17.25" customHeight="1" x14ac:dyDescent="0.15">
      <c r="A941962" s="25"/>
      <c r="C941962" s="25"/>
      <c r="D941962" s="25"/>
      <c r="E941962" s="25"/>
      <c r="J941962" s="25"/>
      <c r="K941962" s="25"/>
      <c r="M941962" s="25"/>
    </row>
    <row r="941963" spans="1:13" ht="17.25" customHeight="1" x14ac:dyDescent="0.15">
      <c r="A941963" s="25"/>
      <c r="C941963" s="25"/>
      <c r="D941963" s="25"/>
      <c r="E941963" s="25"/>
      <c r="J941963" s="25"/>
      <c r="K941963" s="25"/>
      <c r="M941963" s="25"/>
    </row>
    <row r="941964" spans="1:13" ht="17.25" customHeight="1" x14ac:dyDescent="0.15">
      <c r="A941964" s="25"/>
      <c r="C941964" s="25"/>
      <c r="D941964" s="25"/>
      <c r="E941964" s="25"/>
      <c r="J941964" s="25"/>
      <c r="K941964" s="25"/>
      <c r="M941964" s="25"/>
    </row>
    <row r="941965" spans="1:13" ht="17.25" customHeight="1" x14ac:dyDescent="0.15">
      <c r="A941965" s="25"/>
      <c r="C941965" s="25"/>
      <c r="D941965" s="25"/>
      <c r="E941965" s="25"/>
      <c r="J941965" s="25"/>
      <c r="K941965" s="25"/>
      <c r="M941965" s="25"/>
    </row>
    <row r="941966" spans="1:13" ht="17.25" customHeight="1" x14ac:dyDescent="0.15">
      <c r="A941966" s="25"/>
      <c r="C941966" s="25"/>
      <c r="D941966" s="25"/>
      <c r="E941966" s="25"/>
      <c r="J941966" s="25"/>
      <c r="K941966" s="25"/>
      <c r="M941966" s="25"/>
    </row>
    <row r="941967" spans="1:13" ht="17.25" customHeight="1" x14ac:dyDescent="0.15">
      <c r="A941967" s="25"/>
      <c r="C941967" s="25"/>
      <c r="D941967" s="25"/>
      <c r="E941967" s="25"/>
      <c r="J941967" s="25"/>
      <c r="K941967" s="25"/>
      <c r="M941967" s="25"/>
    </row>
    <row r="941968" spans="1:13" ht="17.25" customHeight="1" x14ac:dyDescent="0.15">
      <c r="A941968" s="25"/>
      <c r="C941968" s="25"/>
      <c r="D941968" s="25"/>
      <c r="E941968" s="25"/>
      <c r="J941968" s="25"/>
      <c r="K941968" s="25"/>
      <c r="M941968" s="25"/>
    </row>
    <row r="941969" spans="1:13" ht="17.25" customHeight="1" x14ac:dyDescent="0.15">
      <c r="A941969" s="25"/>
      <c r="C941969" s="25"/>
      <c r="D941969" s="25"/>
      <c r="E941969" s="25"/>
      <c r="J941969" s="25"/>
      <c r="K941969" s="25"/>
      <c r="M941969" s="25"/>
    </row>
    <row r="941970" spans="1:13" ht="17.25" customHeight="1" x14ac:dyDescent="0.15">
      <c r="A941970" s="25"/>
      <c r="C941970" s="25"/>
      <c r="D941970" s="25"/>
      <c r="E941970" s="25"/>
      <c r="J941970" s="25"/>
      <c r="K941970" s="25"/>
      <c r="M941970" s="25"/>
    </row>
    <row r="941971" spans="1:13" ht="17.25" customHeight="1" x14ac:dyDescent="0.15">
      <c r="A941971" s="25"/>
      <c r="C941971" s="25"/>
      <c r="D941971" s="25"/>
      <c r="E941971" s="25"/>
      <c r="J941971" s="25"/>
      <c r="K941971" s="25"/>
      <c r="M941971" s="25"/>
    </row>
    <row r="941972" spans="1:13" ht="17.25" customHeight="1" x14ac:dyDescent="0.15">
      <c r="A941972" s="25"/>
      <c r="C941972" s="25"/>
      <c r="D941972" s="25"/>
      <c r="E941972" s="25"/>
      <c r="J941972" s="25"/>
      <c r="K941972" s="25"/>
      <c r="M941972" s="25"/>
    </row>
    <row r="941973" spans="1:13" ht="17.25" customHeight="1" x14ac:dyDescent="0.15">
      <c r="A941973" s="25"/>
      <c r="C941973" s="25"/>
      <c r="D941973" s="25"/>
      <c r="E941973" s="25"/>
      <c r="J941973" s="25"/>
      <c r="K941973" s="25"/>
      <c r="M941973" s="25"/>
    </row>
    <row r="941974" spans="1:13" ht="17.25" customHeight="1" x14ac:dyDescent="0.15">
      <c r="A941974" s="25"/>
      <c r="C941974" s="25"/>
      <c r="D941974" s="25"/>
      <c r="E941974" s="25"/>
      <c r="J941974" s="25"/>
      <c r="K941974" s="25"/>
      <c r="M941974" s="25"/>
    </row>
    <row r="941975" spans="1:13" ht="17.25" customHeight="1" x14ac:dyDescent="0.15">
      <c r="A941975" s="25"/>
      <c r="C941975" s="25"/>
      <c r="D941975" s="25"/>
      <c r="E941975" s="25"/>
      <c r="J941975" s="25"/>
      <c r="K941975" s="25"/>
      <c r="M941975" s="25"/>
    </row>
    <row r="941976" spans="1:13" ht="17.25" customHeight="1" x14ac:dyDescent="0.15">
      <c r="A941976" s="25"/>
      <c r="C941976" s="25"/>
      <c r="D941976" s="25"/>
      <c r="E941976" s="25"/>
      <c r="J941976" s="25"/>
      <c r="K941976" s="25"/>
      <c r="M941976" s="25"/>
    </row>
    <row r="941977" spans="1:13" ht="17.25" customHeight="1" x14ac:dyDescent="0.15">
      <c r="A941977" s="25"/>
      <c r="C941977" s="25"/>
      <c r="D941977" s="25"/>
      <c r="E941977" s="25"/>
      <c r="J941977" s="25"/>
      <c r="K941977" s="25"/>
      <c r="M941977" s="25"/>
    </row>
    <row r="941978" spans="1:13" ht="17.25" customHeight="1" x14ac:dyDescent="0.15">
      <c r="A941978" s="25"/>
      <c r="C941978" s="25"/>
      <c r="D941978" s="25"/>
      <c r="E941978" s="25"/>
      <c r="J941978" s="25"/>
      <c r="K941978" s="25"/>
      <c r="M941978" s="25"/>
    </row>
    <row r="941979" spans="1:13" ht="17.25" customHeight="1" x14ac:dyDescent="0.15">
      <c r="A941979" s="25"/>
      <c r="C941979" s="25"/>
      <c r="D941979" s="25"/>
      <c r="E941979" s="25"/>
      <c r="J941979" s="25"/>
      <c r="K941979" s="25"/>
      <c r="M941979" s="25"/>
    </row>
    <row r="941980" spans="1:13" ht="17.25" customHeight="1" x14ac:dyDescent="0.15">
      <c r="A941980" s="25"/>
      <c r="C941980" s="25"/>
      <c r="D941980" s="25"/>
      <c r="E941980" s="25"/>
      <c r="J941980" s="25"/>
      <c r="K941980" s="25"/>
      <c r="M941980" s="25"/>
    </row>
    <row r="941981" spans="1:13" ht="17.25" customHeight="1" x14ac:dyDescent="0.15">
      <c r="A941981" s="25"/>
      <c r="C941981" s="25"/>
      <c r="D941981" s="25"/>
      <c r="E941981" s="25"/>
      <c r="J941981" s="25"/>
      <c r="K941981" s="25"/>
      <c r="M941981" s="25"/>
    </row>
    <row r="941982" spans="1:13" ht="17.25" customHeight="1" x14ac:dyDescent="0.15">
      <c r="A941982" s="25"/>
      <c r="C941982" s="25"/>
      <c r="D941982" s="25"/>
      <c r="E941982" s="25"/>
      <c r="J941982" s="25"/>
      <c r="K941982" s="25"/>
      <c r="M941982" s="25"/>
    </row>
    <row r="941983" spans="1:13" ht="17.25" customHeight="1" x14ac:dyDescent="0.15">
      <c r="A941983" s="25"/>
      <c r="C941983" s="25"/>
      <c r="D941983" s="25"/>
      <c r="E941983" s="25"/>
      <c r="J941983" s="25"/>
      <c r="K941983" s="25"/>
      <c r="M941983" s="25"/>
    </row>
    <row r="941984" spans="1:13" ht="17.25" customHeight="1" x14ac:dyDescent="0.15">
      <c r="A941984" s="25"/>
      <c r="C941984" s="25"/>
      <c r="D941984" s="25"/>
      <c r="E941984" s="25"/>
      <c r="J941984" s="25"/>
      <c r="K941984" s="25"/>
      <c r="M941984" s="25"/>
    </row>
    <row r="941985" spans="1:13" ht="17.25" customHeight="1" x14ac:dyDescent="0.15">
      <c r="A941985" s="25"/>
      <c r="C941985" s="25"/>
      <c r="D941985" s="25"/>
      <c r="E941985" s="25"/>
      <c r="J941985" s="25"/>
      <c r="K941985" s="25"/>
      <c r="M941985" s="25"/>
    </row>
    <row r="941986" spans="1:13" ht="17.25" customHeight="1" x14ac:dyDescent="0.15">
      <c r="A941986" s="25"/>
      <c r="C941986" s="25"/>
      <c r="D941986" s="25"/>
      <c r="E941986" s="25"/>
      <c r="J941986" s="25"/>
      <c r="K941986" s="25"/>
      <c r="M941986" s="25"/>
    </row>
    <row r="941987" spans="1:13" ht="17.25" customHeight="1" x14ac:dyDescent="0.15">
      <c r="A941987" s="25"/>
      <c r="C941987" s="25"/>
      <c r="D941987" s="25"/>
      <c r="E941987" s="25"/>
      <c r="J941987" s="25"/>
      <c r="K941987" s="25"/>
      <c r="M941987" s="25"/>
    </row>
    <row r="941988" spans="1:13" ht="17.25" customHeight="1" x14ac:dyDescent="0.15">
      <c r="A941988" s="25"/>
      <c r="C941988" s="25"/>
      <c r="D941988" s="25"/>
      <c r="E941988" s="25"/>
      <c r="J941988" s="25"/>
      <c r="K941988" s="25"/>
      <c r="M941988" s="25"/>
    </row>
    <row r="941989" spans="1:13" ht="17.25" customHeight="1" x14ac:dyDescent="0.15">
      <c r="A941989" s="25"/>
      <c r="C941989" s="25"/>
      <c r="D941989" s="25"/>
      <c r="E941989" s="25"/>
      <c r="J941989" s="25"/>
      <c r="K941989" s="25"/>
      <c r="M941989" s="25"/>
    </row>
    <row r="941990" spans="1:13" ht="17.25" customHeight="1" x14ac:dyDescent="0.15">
      <c r="A941990" s="25"/>
      <c r="C941990" s="25"/>
      <c r="D941990" s="25"/>
      <c r="E941990" s="25"/>
      <c r="J941990" s="25"/>
      <c r="K941990" s="25"/>
      <c r="M941990" s="25"/>
    </row>
    <row r="941991" spans="1:13" ht="17.25" customHeight="1" x14ac:dyDescent="0.15">
      <c r="A941991" s="25"/>
      <c r="C941991" s="25"/>
      <c r="D941991" s="25"/>
      <c r="E941991" s="25"/>
      <c r="J941991" s="25"/>
      <c r="K941991" s="25"/>
      <c r="M941991" s="25"/>
    </row>
    <row r="941992" spans="1:13" ht="17.25" customHeight="1" x14ac:dyDescent="0.15">
      <c r="A941992" s="25"/>
      <c r="C941992" s="25"/>
      <c r="D941992" s="25"/>
      <c r="E941992" s="25"/>
      <c r="J941992" s="25"/>
      <c r="K941992" s="25"/>
      <c r="M941992" s="25"/>
    </row>
    <row r="941993" spans="1:13" ht="17.25" customHeight="1" x14ac:dyDescent="0.15">
      <c r="A941993" s="25"/>
      <c r="C941993" s="25"/>
      <c r="D941993" s="25"/>
      <c r="E941993" s="25"/>
      <c r="J941993" s="25"/>
      <c r="K941993" s="25"/>
      <c r="M941993" s="25"/>
    </row>
    <row r="941994" spans="1:13" ht="17.25" customHeight="1" x14ac:dyDescent="0.15">
      <c r="A941994" s="25"/>
      <c r="C941994" s="25"/>
      <c r="D941994" s="25"/>
      <c r="E941994" s="25"/>
      <c r="J941994" s="25"/>
      <c r="K941994" s="25"/>
      <c r="M941994" s="25"/>
    </row>
    <row r="941995" spans="1:13" ht="17.25" customHeight="1" x14ac:dyDescent="0.15">
      <c r="A941995" s="25"/>
      <c r="C941995" s="25"/>
      <c r="D941995" s="25"/>
      <c r="E941995" s="25"/>
      <c r="J941995" s="25"/>
      <c r="K941995" s="25"/>
      <c r="M941995" s="25"/>
    </row>
    <row r="941996" spans="1:13" ht="17.25" customHeight="1" x14ac:dyDescent="0.15">
      <c r="A941996" s="25"/>
      <c r="C941996" s="25"/>
      <c r="D941996" s="25"/>
      <c r="E941996" s="25"/>
      <c r="J941996" s="25"/>
      <c r="K941996" s="25"/>
      <c r="M941996" s="25"/>
    </row>
    <row r="941997" spans="1:13" ht="17.25" customHeight="1" x14ac:dyDescent="0.15">
      <c r="A941997" s="25"/>
      <c r="C941997" s="25"/>
      <c r="D941997" s="25"/>
      <c r="E941997" s="25"/>
      <c r="J941997" s="25"/>
      <c r="K941997" s="25"/>
      <c r="M941997" s="25"/>
    </row>
    <row r="941998" spans="1:13" ht="17.25" customHeight="1" x14ac:dyDescent="0.15">
      <c r="A941998" s="25"/>
      <c r="C941998" s="25"/>
      <c r="D941998" s="25"/>
      <c r="E941998" s="25"/>
      <c r="J941998" s="25"/>
      <c r="K941998" s="25"/>
      <c r="M941998" s="25"/>
    </row>
    <row r="941999" spans="1:13" ht="17.25" customHeight="1" x14ac:dyDescent="0.15">
      <c r="A941999" s="25"/>
      <c r="C941999" s="25"/>
      <c r="D941999" s="25"/>
      <c r="E941999" s="25"/>
      <c r="J941999" s="25"/>
      <c r="K941999" s="25"/>
      <c r="M941999" s="25"/>
    </row>
    <row r="942000" spans="1:13" ht="17.25" customHeight="1" x14ac:dyDescent="0.15">
      <c r="A942000" s="25"/>
      <c r="C942000" s="25"/>
      <c r="D942000" s="25"/>
      <c r="E942000" s="25"/>
      <c r="J942000" s="25"/>
      <c r="K942000" s="25"/>
      <c r="M942000" s="25"/>
    </row>
    <row r="942001" spans="1:13" ht="17.25" customHeight="1" x14ac:dyDescent="0.15">
      <c r="A942001" s="25"/>
      <c r="C942001" s="25"/>
      <c r="D942001" s="25"/>
      <c r="E942001" s="25"/>
      <c r="J942001" s="25"/>
      <c r="K942001" s="25"/>
      <c r="M942001" s="25"/>
    </row>
    <row r="942002" spans="1:13" ht="17.25" customHeight="1" x14ac:dyDescent="0.15">
      <c r="A942002" s="25"/>
      <c r="C942002" s="25"/>
      <c r="D942002" s="25"/>
      <c r="E942002" s="25"/>
      <c r="J942002" s="25"/>
      <c r="K942002" s="25"/>
      <c r="M942002" s="25"/>
    </row>
    <row r="942003" spans="1:13" ht="17.25" customHeight="1" x14ac:dyDescent="0.15">
      <c r="A942003" s="25"/>
      <c r="C942003" s="25"/>
      <c r="D942003" s="25"/>
      <c r="E942003" s="25"/>
      <c r="J942003" s="25"/>
      <c r="K942003" s="25"/>
      <c r="M942003" s="25"/>
    </row>
    <row r="942004" spans="1:13" ht="17.25" customHeight="1" x14ac:dyDescent="0.15">
      <c r="A942004" s="25"/>
      <c r="C942004" s="25"/>
      <c r="D942004" s="25"/>
      <c r="E942004" s="25"/>
      <c r="J942004" s="25"/>
      <c r="K942004" s="25"/>
      <c r="M942004" s="25"/>
    </row>
    <row r="942005" spans="1:13" ht="17.25" customHeight="1" x14ac:dyDescent="0.15">
      <c r="A942005" s="25"/>
      <c r="C942005" s="25"/>
      <c r="D942005" s="25"/>
      <c r="E942005" s="25"/>
      <c r="J942005" s="25"/>
      <c r="K942005" s="25"/>
      <c r="M942005" s="25"/>
    </row>
    <row r="942006" spans="1:13" ht="17.25" customHeight="1" x14ac:dyDescent="0.15">
      <c r="A942006" s="25"/>
      <c r="C942006" s="25"/>
      <c r="D942006" s="25"/>
      <c r="E942006" s="25"/>
      <c r="J942006" s="25"/>
      <c r="K942006" s="25"/>
      <c r="M942006" s="25"/>
    </row>
    <row r="942007" spans="1:13" ht="17.25" customHeight="1" x14ac:dyDescent="0.15">
      <c r="A942007" s="25"/>
      <c r="C942007" s="25"/>
      <c r="D942007" s="25"/>
      <c r="E942007" s="25"/>
      <c r="J942007" s="25"/>
      <c r="K942007" s="25"/>
      <c r="M942007" s="25"/>
    </row>
    <row r="942008" spans="1:13" ht="17.25" customHeight="1" x14ac:dyDescent="0.15">
      <c r="A942008" s="25"/>
      <c r="C942008" s="25"/>
      <c r="D942008" s="25"/>
      <c r="E942008" s="25"/>
      <c r="J942008" s="25"/>
      <c r="K942008" s="25"/>
      <c r="M942008" s="25"/>
    </row>
    <row r="942009" spans="1:13" ht="17.25" customHeight="1" x14ac:dyDescent="0.15">
      <c r="A942009" s="25"/>
      <c r="C942009" s="25"/>
      <c r="D942009" s="25"/>
      <c r="E942009" s="25"/>
      <c r="J942009" s="25"/>
      <c r="K942009" s="25"/>
      <c r="M942009" s="25"/>
    </row>
    <row r="942010" spans="1:13" ht="17.25" customHeight="1" x14ac:dyDescent="0.15">
      <c r="A942010" s="25"/>
      <c r="C942010" s="25"/>
      <c r="D942010" s="25"/>
      <c r="E942010" s="25"/>
      <c r="J942010" s="25"/>
      <c r="K942010" s="25"/>
      <c r="M942010" s="25"/>
    </row>
    <row r="942011" spans="1:13" ht="17.25" customHeight="1" x14ac:dyDescent="0.15">
      <c r="A942011" s="25"/>
      <c r="C942011" s="25"/>
      <c r="D942011" s="25"/>
      <c r="E942011" s="25"/>
      <c r="J942011" s="25"/>
      <c r="K942011" s="25"/>
      <c r="M942011" s="25"/>
    </row>
    <row r="942012" spans="1:13" ht="17.25" customHeight="1" x14ac:dyDescent="0.15">
      <c r="A942012" s="25"/>
      <c r="C942012" s="25"/>
      <c r="D942012" s="25"/>
      <c r="E942012" s="25"/>
      <c r="J942012" s="25"/>
      <c r="K942012" s="25"/>
      <c r="M942012" s="25"/>
    </row>
    <row r="942013" spans="1:13" ht="17.25" customHeight="1" x14ac:dyDescent="0.15">
      <c r="A942013" s="25"/>
      <c r="C942013" s="25"/>
      <c r="D942013" s="25"/>
      <c r="E942013" s="25"/>
      <c r="J942013" s="25"/>
      <c r="K942013" s="25"/>
      <c r="M942013" s="25"/>
    </row>
    <row r="942014" spans="1:13" ht="17.25" customHeight="1" x14ac:dyDescent="0.15">
      <c r="A942014" s="25"/>
      <c r="C942014" s="25"/>
      <c r="D942014" s="25"/>
      <c r="E942014" s="25"/>
      <c r="J942014" s="25"/>
      <c r="K942014" s="25"/>
      <c r="M942014" s="25"/>
    </row>
    <row r="942015" spans="1:13" ht="17.25" customHeight="1" x14ac:dyDescent="0.15">
      <c r="A942015" s="25"/>
      <c r="C942015" s="25"/>
      <c r="D942015" s="25"/>
      <c r="E942015" s="25"/>
      <c r="J942015" s="25"/>
      <c r="K942015" s="25"/>
      <c r="M942015" s="25"/>
    </row>
    <row r="942016" spans="1:13" ht="17.25" customHeight="1" x14ac:dyDescent="0.15">
      <c r="A942016" s="25"/>
      <c r="C942016" s="25"/>
      <c r="D942016" s="25"/>
      <c r="E942016" s="25"/>
      <c r="J942016" s="25"/>
      <c r="K942016" s="25"/>
      <c r="M942016" s="25"/>
    </row>
    <row r="942017" spans="1:13" ht="17.25" customHeight="1" x14ac:dyDescent="0.15">
      <c r="A942017" s="25"/>
      <c r="C942017" s="25"/>
      <c r="D942017" s="25"/>
      <c r="E942017" s="25"/>
      <c r="J942017" s="25"/>
      <c r="K942017" s="25"/>
      <c r="M942017" s="25"/>
    </row>
    <row r="942018" spans="1:13" ht="17.25" customHeight="1" x14ac:dyDescent="0.15">
      <c r="A942018" s="25"/>
      <c r="C942018" s="25"/>
      <c r="D942018" s="25"/>
      <c r="E942018" s="25"/>
      <c r="J942018" s="25"/>
      <c r="K942018" s="25"/>
      <c r="M942018" s="25"/>
    </row>
    <row r="942019" spans="1:13" ht="17.25" customHeight="1" x14ac:dyDescent="0.15">
      <c r="A942019" s="25"/>
      <c r="C942019" s="25"/>
      <c r="D942019" s="25"/>
      <c r="E942019" s="25"/>
      <c r="J942019" s="25"/>
      <c r="K942019" s="25"/>
      <c r="M942019" s="25"/>
    </row>
    <row r="942020" spans="1:13" ht="17.25" customHeight="1" x14ac:dyDescent="0.15">
      <c r="A942020" s="25"/>
      <c r="C942020" s="25"/>
      <c r="D942020" s="25"/>
      <c r="E942020" s="25"/>
      <c r="J942020" s="25"/>
      <c r="K942020" s="25"/>
      <c r="M942020" s="25"/>
    </row>
    <row r="942021" spans="1:13" ht="17.25" customHeight="1" x14ac:dyDescent="0.15">
      <c r="A942021" s="25"/>
      <c r="C942021" s="25"/>
      <c r="D942021" s="25"/>
      <c r="E942021" s="25"/>
      <c r="J942021" s="25"/>
      <c r="K942021" s="25"/>
      <c r="M942021" s="25"/>
    </row>
    <row r="942022" spans="1:13" ht="17.25" customHeight="1" x14ac:dyDescent="0.15">
      <c r="A942022" s="25"/>
      <c r="C942022" s="25"/>
      <c r="D942022" s="25"/>
      <c r="E942022" s="25"/>
      <c r="J942022" s="25"/>
      <c r="K942022" s="25"/>
      <c r="M942022" s="25"/>
    </row>
    <row r="942023" spans="1:13" ht="17.25" customHeight="1" x14ac:dyDescent="0.15">
      <c r="A942023" s="25"/>
      <c r="C942023" s="25"/>
      <c r="D942023" s="25"/>
      <c r="E942023" s="25"/>
      <c r="J942023" s="25"/>
      <c r="K942023" s="25"/>
      <c r="M942023" s="25"/>
    </row>
    <row r="942024" spans="1:13" ht="17.25" customHeight="1" x14ac:dyDescent="0.15">
      <c r="A942024" s="25"/>
      <c r="C942024" s="25"/>
      <c r="D942024" s="25"/>
      <c r="E942024" s="25"/>
      <c r="J942024" s="25"/>
      <c r="K942024" s="25"/>
      <c r="M942024" s="25"/>
    </row>
    <row r="942025" spans="1:13" ht="17.25" customHeight="1" x14ac:dyDescent="0.15">
      <c r="A942025" s="25"/>
      <c r="C942025" s="25"/>
      <c r="D942025" s="25"/>
      <c r="E942025" s="25"/>
      <c r="J942025" s="25"/>
      <c r="K942025" s="25"/>
      <c r="M942025" s="25"/>
    </row>
    <row r="942026" spans="1:13" ht="17.25" customHeight="1" x14ac:dyDescent="0.15">
      <c r="A942026" s="25"/>
      <c r="C942026" s="25"/>
      <c r="D942026" s="25"/>
      <c r="E942026" s="25"/>
      <c r="J942026" s="25"/>
      <c r="K942026" s="25"/>
      <c r="M942026" s="25"/>
    </row>
    <row r="942027" spans="1:13" ht="17.25" customHeight="1" x14ac:dyDescent="0.15">
      <c r="A942027" s="25"/>
      <c r="C942027" s="25"/>
      <c r="D942027" s="25"/>
      <c r="E942027" s="25"/>
      <c r="J942027" s="25"/>
      <c r="K942027" s="25"/>
      <c r="M942027" s="25"/>
    </row>
    <row r="942028" spans="1:13" ht="17.25" customHeight="1" x14ac:dyDescent="0.15">
      <c r="A942028" s="25"/>
      <c r="C942028" s="25"/>
      <c r="D942028" s="25"/>
      <c r="E942028" s="25"/>
      <c r="J942028" s="25"/>
      <c r="K942028" s="25"/>
      <c r="M942028" s="25"/>
    </row>
    <row r="942029" spans="1:13" ht="17.25" customHeight="1" x14ac:dyDescent="0.15">
      <c r="A942029" s="25"/>
      <c r="C942029" s="25"/>
      <c r="D942029" s="25"/>
      <c r="E942029" s="25"/>
      <c r="J942029" s="25"/>
      <c r="K942029" s="25"/>
      <c r="M942029" s="25"/>
    </row>
    <row r="942030" spans="1:13" ht="17.25" customHeight="1" x14ac:dyDescent="0.15">
      <c r="A942030" s="25"/>
      <c r="C942030" s="25"/>
      <c r="D942030" s="25"/>
      <c r="E942030" s="25"/>
      <c r="J942030" s="25"/>
      <c r="K942030" s="25"/>
      <c r="M942030" s="25"/>
    </row>
    <row r="942031" spans="1:13" ht="17.25" customHeight="1" x14ac:dyDescent="0.15">
      <c r="A942031" s="25"/>
      <c r="C942031" s="25"/>
      <c r="D942031" s="25"/>
      <c r="E942031" s="25"/>
      <c r="J942031" s="25"/>
      <c r="K942031" s="25"/>
      <c r="M942031" s="25"/>
    </row>
    <row r="942032" spans="1:13" ht="17.25" customHeight="1" x14ac:dyDescent="0.15">
      <c r="A942032" s="25"/>
      <c r="C942032" s="25"/>
      <c r="D942032" s="25"/>
      <c r="E942032" s="25"/>
      <c r="J942032" s="25"/>
      <c r="K942032" s="25"/>
      <c r="M942032" s="25"/>
    </row>
    <row r="942033" spans="1:13" ht="17.25" customHeight="1" x14ac:dyDescent="0.15">
      <c r="A942033" s="25"/>
      <c r="C942033" s="25"/>
      <c r="D942033" s="25"/>
      <c r="E942033" s="25"/>
      <c r="J942033" s="25"/>
      <c r="K942033" s="25"/>
      <c r="M942033" s="25"/>
    </row>
    <row r="942034" spans="1:13" ht="17.25" customHeight="1" x14ac:dyDescent="0.15">
      <c r="A942034" s="25"/>
      <c r="C942034" s="25"/>
      <c r="D942034" s="25"/>
      <c r="E942034" s="25"/>
      <c r="J942034" s="25"/>
      <c r="K942034" s="25"/>
      <c r="M942034" s="25"/>
    </row>
    <row r="942035" spans="1:13" ht="17.25" customHeight="1" x14ac:dyDescent="0.15">
      <c r="A942035" s="25"/>
      <c r="C942035" s="25"/>
      <c r="D942035" s="25"/>
      <c r="E942035" s="25"/>
      <c r="J942035" s="25"/>
      <c r="K942035" s="25"/>
      <c r="M942035" s="25"/>
    </row>
    <row r="942036" spans="1:13" ht="17.25" customHeight="1" x14ac:dyDescent="0.15">
      <c r="A942036" s="25"/>
      <c r="C942036" s="25"/>
      <c r="D942036" s="25"/>
      <c r="E942036" s="25"/>
      <c r="J942036" s="25"/>
      <c r="K942036" s="25"/>
      <c r="M942036" s="25"/>
    </row>
    <row r="942037" spans="1:13" ht="17.25" customHeight="1" x14ac:dyDescent="0.15">
      <c r="A942037" s="25"/>
      <c r="C942037" s="25"/>
      <c r="D942037" s="25"/>
      <c r="E942037" s="25"/>
      <c r="J942037" s="25"/>
      <c r="K942037" s="25"/>
      <c r="M942037" s="25"/>
    </row>
    <row r="942038" spans="1:13" ht="17.25" customHeight="1" x14ac:dyDescent="0.15">
      <c r="A942038" s="25"/>
      <c r="C942038" s="25"/>
      <c r="D942038" s="25"/>
      <c r="E942038" s="25"/>
      <c r="J942038" s="25"/>
      <c r="K942038" s="25"/>
      <c r="M942038" s="25"/>
    </row>
    <row r="942039" spans="1:13" ht="17.25" customHeight="1" x14ac:dyDescent="0.15">
      <c r="A942039" s="25"/>
      <c r="C942039" s="25"/>
      <c r="D942039" s="25"/>
      <c r="E942039" s="25"/>
      <c r="J942039" s="25"/>
      <c r="K942039" s="25"/>
      <c r="M942039" s="25"/>
    </row>
    <row r="942040" spans="1:13" ht="17.25" customHeight="1" x14ac:dyDescent="0.15">
      <c r="A942040" s="25"/>
      <c r="C942040" s="25"/>
      <c r="D942040" s="25"/>
      <c r="E942040" s="25"/>
      <c r="J942040" s="25"/>
      <c r="K942040" s="25"/>
      <c r="M942040" s="25"/>
    </row>
    <row r="942041" spans="1:13" ht="17.25" customHeight="1" x14ac:dyDescent="0.15">
      <c r="A942041" s="25"/>
      <c r="C942041" s="25"/>
      <c r="D942041" s="25"/>
      <c r="E942041" s="25"/>
      <c r="J942041" s="25"/>
      <c r="K942041" s="25"/>
      <c r="M942041" s="25"/>
    </row>
    <row r="942042" spans="1:13" ht="17.25" customHeight="1" x14ac:dyDescent="0.15">
      <c r="A942042" s="25"/>
      <c r="C942042" s="25"/>
      <c r="D942042" s="25"/>
      <c r="E942042" s="25"/>
      <c r="J942042" s="25"/>
      <c r="K942042" s="25"/>
      <c r="M942042" s="25"/>
    </row>
    <row r="942043" spans="1:13" ht="17.25" customHeight="1" x14ac:dyDescent="0.15">
      <c r="A942043" s="25"/>
      <c r="C942043" s="25"/>
      <c r="D942043" s="25"/>
      <c r="E942043" s="25"/>
      <c r="J942043" s="25"/>
      <c r="K942043" s="25"/>
      <c r="M942043" s="25"/>
    </row>
    <row r="942044" spans="1:13" ht="17.25" customHeight="1" x14ac:dyDescent="0.15">
      <c r="A942044" s="25"/>
      <c r="C942044" s="25"/>
      <c r="D942044" s="25"/>
      <c r="E942044" s="25"/>
      <c r="J942044" s="25"/>
      <c r="K942044" s="25"/>
      <c r="M942044" s="25"/>
    </row>
    <row r="942045" spans="1:13" ht="17.25" customHeight="1" x14ac:dyDescent="0.15">
      <c r="A942045" s="25"/>
      <c r="C942045" s="25"/>
      <c r="D942045" s="25"/>
      <c r="E942045" s="25"/>
      <c r="J942045" s="25"/>
      <c r="K942045" s="25"/>
      <c r="M942045" s="25"/>
    </row>
    <row r="942046" spans="1:13" ht="17.25" customHeight="1" x14ac:dyDescent="0.15">
      <c r="A942046" s="25"/>
      <c r="C942046" s="25"/>
      <c r="D942046" s="25"/>
      <c r="E942046" s="25"/>
      <c r="J942046" s="25"/>
      <c r="K942046" s="25"/>
      <c r="M942046" s="25"/>
    </row>
    <row r="942047" spans="1:13" ht="17.25" customHeight="1" x14ac:dyDescent="0.15">
      <c r="A942047" s="25"/>
      <c r="C942047" s="25"/>
      <c r="D942047" s="25"/>
      <c r="E942047" s="25"/>
      <c r="J942047" s="25"/>
      <c r="K942047" s="25"/>
      <c r="M942047" s="25"/>
    </row>
    <row r="942048" spans="1:13" ht="17.25" customHeight="1" x14ac:dyDescent="0.15">
      <c r="A942048" s="25"/>
      <c r="C942048" s="25"/>
      <c r="D942048" s="25"/>
      <c r="E942048" s="25"/>
      <c r="J942048" s="25"/>
      <c r="K942048" s="25"/>
      <c r="M942048" s="25"/>
    </row>
    <row r="942049" spans="1:13" ht="17.25" customHeight="1" x14ac:dyDescent="0.15">
      <c r="A942049" s="25"/>
      <c r="C942049" s="25"/>
      <c r="D942049" s="25"/>
      <c r="E942049" s="25"/>
      <c r="J942049" s="25"/>
      <c r="K942049" s="25"/>
      <c r="M942049" s="25"/>
    </row>
    <row r="942050" spans="1:13" ht="17.25" customHeight="1" x14ac:dyDescent="0.15">
      <c r="A942050" s="25"/>
      <c r="C942050" s="25"/>
      <c r="D942050" s="25"/>
      <c r="E942050" s="25"/>
      <c r="J942050" s="25"/>
      <c r="K942050" s="25"/>
      <c r="M942050" s="25"/>
    </row>
    <row r="942051" spans="1:13" ht="17.25" customHeight="1" x14ac:dyDescent="0.15">
      <c r="A942051" s="25"/>
      <c r="C942051" s="25"/>
      <c r="D942051" s="25"/>
      <c r="E942051" s="25"/>
      <c r="J942051" s="25"/>
      <c r="K942051" s="25"/>
      <c r="M942051" s="25"/>
    </row>
    <row r="942052" spans="1:13" ht="17.25" customHeight="1" x14ac:dyDescent="0.15">
      <c r="A942052" s="25"/>
      <c r="C942052" s="25"/>
      <c r="D942052" s="25"/>
      <c r="E942052" s="25"/>
      <c r="J942052" s="25"/>
      <c r="K942052" s="25"/>
      <c r="M942052" s="25"/>
    </row>
    <row r="942053" spans="1:13" ht="17.25" customHeight="1" x14ac:dyDescent="0.15">
      <c r="A942053" s="25"/>
      <c r="C942053" s="25"/>
      <c r="D942053" s="25"/>
      <c r="E942053" s="25"/>
      <c r="J942053" s="25"/>
      <c r="K942053" s="25"/>
      <c r="M942053" s="25"/>
    </row>
    <row r="942054" spans="1:13" ht="17.25" customHeight="1" x14ac:dyDescent="0.15">
      <c r="A942054" s="25"/>
      <c r="C942054" s="25"/>
      <c r="D942054" s="25"/>
      <c r="E942054" s="25"/>
      <c r="J942054" s="25"/>
      <c r="K942054" s="25"/>
      <c r="M942054" s="25"/>
    </row>
    <row r="942055" spans="1:13" ht="17.25" customHeight="1" x14ac:dyDescent="0.15">
      <c r="A942055" s="25"/>
      <c r="C942055" s="25"/>
      <c r="D942055" s="25"/>
      <c r="E942055" s="25"/>
      <c r="J942055" s="25"/>
      <c r="K942055" s="25"/>
      <c r="M942055" s="25"/>
    </row>
    <row r="942056" spans="1:13" ht="17.25" customHeight="1" x14ac:dyDescent="0.15">
      <c r="A942056" s="25"/>
      <c r="C942056" s="25"/>
      <c r="D942056" s="25"/>
      <c r="E942056" s="25"/>
      <c r="J942056" s="25"/>
      <c r="K942056" s="25"/>
      <c r="M942056" s="25"/>
    </row>
    <row r="942057" spans="1:13" ht="17.25" customHeight="1" x14ac:dyDescent="0.15">
      <c r="A942057" s="25"/>
      <c r="C942057" s="25"/>
      <c r="D942057" s="25"/>
      <c r="E942057" s="25"/>
      <c r="J942057" s="25"/>
      <c r="K942057" s="25"/>
      <c r="M942057" s="25"/>
    </row>
    <row r="942058" spans="1:13" ht="17.25" customHeight="1" x14ac:dyDescent="0.15">
      <c r="A942058" s="25"/>
      <c r="C942058" s="25"/>
      <c r="D942058" s="25"/>
      <c r="E942058" s="25"/>
      <c r="J942058" s="25"/>
      <c r="K942058" s="25"/>
      <c r="M942058" s="25"/>
    </row>
    <row r="942059" spans="1:13" ht="17.25" customHeight="1" x14ac:dyDescent="0.15">
      <c r="A942059" s="25"/>
      <c r="C942059" s="25"/>
      <c r="D942059" s="25"/>
      <c r="E942059" s="25"/>
      <c r="J942059" s="25"/>
      <c r="K942059" s="25"/>
      <c r="M942059" s="25"/>
    </row>
    <row r="942060" spans="1:13" ht="17.25" customHeight="1" x14ac:dyDescent="0.15">
      <c r="A942060" s="25"/>
      <c r="C942060" s="25"/>
      <c r="D942060" s="25"/>
      <c r="E942060" s="25"/>
      <c r="J942060" s="25"/>
      <c r="K942060" s="25"/>
      <c r="M942060" s="25"/>
    </row>
    <row r="942061" spans="1:13" ht="17.25" customHeight="1" x14ac:dyDescent="0.15">
      <c r="A942061" s="25"/>
      <c r="C942061" s="25"/>
      <c r="D942061" s="25"/>
      <c r="E942061" s="25"/>
      <c r="J942061" s="25"/>
      <c r="K942061" s="25"/>
      <c r="M942061" s="25"/>
    </row>
    <row r="942062" spans="1:13" ht="17.25" customHeight="1" x14ac:dyDescent="0.15">
      <c r="A942062" s="25"/>
      <c r="C942062" s="25"/>
      <c r="D942062" s="25"/>
      <c r="E942062" s="25"/>
      <c r="J942062" s="25"/>
      <c r="K942062" s="25"/>
      <c r="M942062" s="25"/>
    </row>
    <row r="942063" spans="1:13" ht="17.25" customHeight="1" x14ac:dyDescent="0.15">
      <c r="A942063" s="25"/>
      <c r="C942063" s="25"/>
      <c r="D942063" s="25"/>
      <c r="E942063" s="25"/>
      <c r="J942063" s="25"/>
      <c r="K942063" s="25"/>
      <c r="M942063" s="25"/>
    </row>
    <row r="942064" spans="1:13" ht="17.25" customHeight="1" x14ac:dyDescent="0.15">
      <c r="A942064" s="25"/>
      <c r="C942064" s="25"/>
      <c r="D942064" s="25"/>
      <c r="E942064" s="25"/>
      <c r="J942064" s="25"/>
      <c r="K942064" s="25"/>
      <c r="M942064" s="25"/>
    </row>
    <row r="942065" spans="1:13" ht="17.25" customHeight="1" x14ac:dyDescent="0.15">
      <c r="A942065" s="25"/>
      <c r="C942065" s="25"/>
      <c r="D942065" s="25"/>
      <c r="E942065" s="25"/>
      <c r="J942065" s="25"/>
      <c r="K942065" s="25"/>
      <c r="M942065" s="25"/>
    </row>
    <row r="942066" spans="1:13" ht="17.25" customHeight="1" x14ac:dyDescent="0.15">
      <c r="A942066" s="25"/>
      <c r="C942066" s="25"/>
      <c r="D942066" s="25"/>
      <c r="E942066" s="25"/>
      <c r="J942066" s="25"/>
      <c r="K942066" s="25"/>
      <c r="M942066" s="25"/>
    </row>
    <row r="942067" spans="1:13" ht="17.25" customHeight="1" x14ac:dyDescent="0.15">
      <c r="A942067" s="25"/>
      <c r="C942067" s="25"/>
      <c r="D942067" s="25"/>
      <c r="E942067" s="25"/>
      <c r="J942067" s="25"/>
      <c r="K942067" s="25"/>
      <c r="M942067" s="25"/>
    </row>
    <row r="942068" spans="1:13" ht="17.25" customHeight="1" x14ac:dyDescent="0.15">
      <c r="A942068" s="25"/>
      <c r="C942068" s="25"/>
      <c r="D942068" s="25"/>
      <c r="E942068" s="25"/>
      <c r="J942068" s="25"/>
      <c r="K942068" s="25"/>
      <c r="M942068" s="25"/>
    </row>
    <row r="942069" spans="1:13" ht="17.25" customHeight="1" x14ac:dyDescent="0.15">
      <c r="A942069" s="25"/>
      <c r="C942069" s="25"/>
      <c r="D942069" s="25"/>
      <c r="E942069" s="25"/>
      <c r="J942069" s="25"/>
      <c r="K942069" s="25"/>
      <c r="M942069" s="25"/>
    </row>
    <row r="942070" spans="1:13" ht="17.25" customHeight="1" x14ac:dyDescent="0.15">
      <c r="A942070" s="25"/>
      <c r="C942070" s="25"/>
      <c r="D942070" s="25"/>
      <c r="E942070" s="25"/>
      <c r="J942070" s="25"/>
      <c r="K942070" s="25"/>
      <c r="M942070" s="25"/>
    </row>
    <row r="942071" spans="1:13" ht="17.25" customHeight="1" x14ac:dyDescent="0.15">
      <c r="A942071" s="25"/>
      <c r="C942071" s="25"/>
      <c r="D942071" s="25"/>
      <c r="E942071" s="25"/>
      <c r="J942071" s="25"/>
      <c r="K942071" s="25"/>
      <c r="M942071" s="25"/>
    </row>
    <row r="942072" spans="1:13" ht="17.25" customHeight="1" x14ac:dyDescent="0.15">
      <c r="A942072" s="25"/>
      <c r="C942072" s="25"/>
      <c r="D942072" s="25"/>
      <c r="E942072" s="25"/>
      <c r="J942072" s="25"/>
      <c r="K942072" s="25"/>
      <c r="M942072" s="25"/>
    </row>
    <row r="942073" spans="1:13" ht="17.25" customHeight="1" x14ac:dyDescent="0.15">
      <c r="A942073" s="25"/>
      <c r="C942073" s="25"/>
      <c r="D942073" s="25"/>
      <c r="E942073" s="25"/>
      <c r="J942073" s="25"/>
      <c r="K942073" s="25"/>
      <c r="M942073" s="25"/>
    </row>
    <row r="942074" spans="1:13" ht="17.25" customHeight="1" x14ac:dyDescent="0.15">
      <c r="A942074" s="25"/>
      <c r="C942074" s="25"/>
      <c r="D942074" s="25"/>
      <c r="E942074" s="25"/>
      <c r="J942074" s="25"/>
      <c r="K942074" s="25"/>
      <c r="M942074" s="25"/>
    </row>
    <row r="942075" spans="1:13" ht="17.25" customHeight="1" x14ac:dyDescent="0.15">
      <c r="A942075" s="25"/>
      <c r="C942075" s="25"/>
      <c r="D942075" s="25"/>
      <c r="E942075" s="25"/>
      <c r="J942075" s="25"/>
      <c r="K942075" s="25"/>
      <c r="M942075" s="25"/>
    </row>
    <row r="942076" spans="1:13" ht="17.25" customHeight="1" x14ac:dyDescent="0.15">
      <c r="A942076" s="25"/>
      <c r="C942076" s="25"/>
      <c r="D942076" s="25"/>
      <c r="E942076" s="25"/>
      <c r="J942076" s="25"/>
      <c r="K942076" s="25"/>
      <c r="M942076" s="25"/>
    </row>
    <row r="942077" spans="1:13" ht="17.25" customHeight="1" x14ac:dyDescent="0.15">
      <c r="A942077" s="25"/>
      <c r="C942077" s="25"/>
      <c r="D942077" s="25"/>
      <c r="E942077" s="25"/>
      <c r="J942077" s="25"/>
      <c r="K942077" s="25"/>
      <c r="M942077" s="25"/>
    </row>
    <row r="942078" spans="1:13" ht="17.25" customHeight="1" x14ac:dyDescent="0.15">
      <c r="A942078" s="25"/>
      <c r="C942078" s="25"/>
      <c r="D942078" s="25"/>
      <c r="E942078" s="25"/>
      <c r="J942078" s="25"/>
      <c r="K942078" s="25"/>
      <c r="M942078" s="25"/>
    </row>
    <row r="942079" spans="1:13" ht="17.25" customHeight="1" x14ac:dyDescent="0.15">
      <c r="A942079" s="25"/>
      <c r="C942079" s="25"/>
      <c r="D942079" s="25"/>
      <c r="E942079" s="25"/>
      <c r="J942079" s="25"/>
      <c r="K942079" s="25"/>
      <c r="M942079" s="25"/>
    </row>
    <row r="942080" spans="1:13" ht="17.25" customHeight="1" x14ac:dyDescent="0.15">
      <c r="A942080" s="25"/>
      <c r="C942080" s="25"/>
      <c r="D942080" s="25"/>
      <c r="E942080" s="25"/>
      <c r="J942080" s="25"/>
      <c r="K942080" s="25"/>
      <c r="M942080" s="25"/>
    </row>
    <row r="942081" spans="1:13" ht="17.25" customHeight="1" x14ac:dyDescent="0.15">
      <c r="A942081" s="25"/>
      <c r="C942081" s="25"/>
      <c r="D942081" s="25"/>
      <c r="E942081" s="25"/>
      <c r="J942081" s="25"/>
      <c r="K942081" s="25"/>
      <c r="M942081" s="25"/>
    </row>
    <row r="942082" spans="1:13" ht="17.25" customHeight="1" x14ac:dyDescent="0.15">
      <c r="A942082" s="25"/>
      <c r="C942082" s="25"/>
      <c r="D942082" s="25"/>
      <c r="E942082" s="25"/>
      <c r="J942082" s="25"/>
      <c r="K942082" s="25"/>
      <c r="M942082" s="25"/>
    </row>
    <row r="942083" spans="1:13" ht="17.25" customHeight="1" x14ac:dyDescent="0.15">
      <c r="A942083" s="25"/>
      <c r="C942083" s="25"/>
      <c r="D942083" s="25"/>
      <c r="E942083" s="25"/>
      <c r="J942083" s="25"/>
      <c r="K942083" s="25"/>
      <c r="M942083" s="25"/>
    </row>
    <row r="942084" spans="1:13" ht="17.25" customHeight="1" x14ac:dyDescent="0.15">
      <c r="A942084" s="25"/>
      <c r="C942084" s="25"/>
      <c r="D942084" s="25"/>
      <c r="E942084" s="25"/>
      <c r="J942084" s="25"/>
      <c r="K942084" s="25"/>
      <c r="M942084" s="25"/>
    </row>
    <row r="942085" spans="1:13" ht="17.25" customHeight="1" x14ac:dyDescent="0.15">
      <c r="A942085" s="25"/>
      <c r="C942085" s="25"/>
      <c r="D942085" s="25"/>
      <c r="E942085" s="25"/>
      <c r="J942085" s="25"/>
      <c r="K942085" s="25"/>
      <c r="M942085" s="25"/>
    </row>
    <row r="942086" spans="1:13" ht="17.25" customHeight="1" x14ac:dyDescent="0.15">
      <c r="A942086" s="25"/>
      <c r="C942086" s="25"/>
      <c r="D942086" s="25"/>
      <c r="E942086" s="25"/>
      <c r="J942086" s="25"/>
      <c r="K942086" s="25"/>
      <c r="M942086" s="25"/>
    </row>
    <row r="942087" spans="1:13" ht="17.25" customHeight="1" x14ac:dyDescent="0.15">
      <c r="A942087" s="25"/>
      <c r="C942087" s="25"/>
      <c r="D942087" s="25"/>
      <c r="E942087" s="25"/>
      <c r="J942087" s="25"/>
      <c r="K942087" s="25"/>
      <c r="M942087" s="25"/>
    </row>
    <row r="942088" spans="1:13" ht="17.25" customHeight="1" x14ac:dyDescent="0.15">
      <c r="A942088" s="25"/>
      <c r="C942088" s="25"/>
      <c r="D942088" s="25"/>
      <c r="E942088" s="25"/>
      <c r="J942088" s="25"/>
      <c r="K942088" s="25"/>
      <c r="M942088" s="25"/>
    </row>
    <row r="942089" spans="1:13" ht="17.25" customHeight="1" x14ac:dyDescent="0.15">
      <c r="A942089" s="25"/>
      <c r="C942089" s="25"/>
      <c r="D942089" s="25"/>
      <c r="E942089" s="25"/>
      <c r="J942089" s="25"/>
      <c r="K942089" s="25"/>
      <c r="M942089" s="25"/>
    </row>
    <row r="942090" spans="1:13" ht="17.25" customHeight="1" x14ac:dyDescent="0.15">
      <c r="A942090" s="25"/>
      <c r="C942090" s="25"/>
      <c r="D942090" s="25"/>
      <c r="E942090" s="25"/>
      <c r="J942090" s="25"/>
      <c r="K942090" s="25"/>
      <c r="M942090" s="25"/>
    </row>
    <row r="942091" spans="1:13" ht="17.25" customHeight="1" x14ac:dyDescent="0.15">
      <c r="A942091" s="25"/>
      <c r="C942091" s="25"/>
      <c r="D942091" s="25"/>
      <c r="E942091" s="25"/>
      <c r="J942091" s="25"/>
      <c r="K942091" s="25"/>
      <c r="M942091" s="25"/>
    </row>
    <row r="942092" spans="1:13" ht="17.25" customHeight="1" x14ac:dyDescent="0.15">
      <c r="A942092" s="25"/>
      <c r="C942092" s="25"/>
      <c r="D942092" s="25"/>
      <c r="E942092" s="25"/>
      <c r="J942092" s="25"/>
      <c r="K942092" s="25"/>
      <c r="M942092" s="25"/>
    </row>
    <row r="942093" spans="1:13" ht="17.25" customHeight="1" x14ac:dyDescent="0.15">
      <c r="A942093" s="25"/>
      <c r="C942093" s="25"/>
      <c r="D942093" s="25"/>
      <c r="E942093" s="25"/>
      <c r="J942093" s="25"/>
      <c r="K942093" s="25"/>
      <c r="M942093" s="25"/>
    </row>
    <row r="942094" spans="1:13" ht="17.25" customHeight="1" x14ac:dyDescent="0.15">
      <c r="A942094" s="25"/>
      <c r="C942094" s="25"/>
      <c r="D942094" s="25"/>
      <c r="E942094" s="25"/>
      <c r="J942094" s="25"/>
      <c r="K942094" s="25"/>
      <c r="M942094" s="25"/>
    </row>
    <row r="942095" spans="1:13" ht="17.25" customHeight="1" x14ac:dyDescent="0.15">
      <c r="A942095" s="25"/>
      <c r="C942095" s="25"/>
      <c r="D942095" s="25"/>
      <c r="E942095" s="25"/>
      <c r="J942095" s="25"/>
      <c r="K942095" s="25"/>
      <c r="M942095" s="25"/>
    </row>
    <row r="942096" spans="1:13" ht="17.25" customHeight="1" x14ac:dyDescent="0.15">
      <c r="A942096" s="25"/>
      <c r="C942096" s="25"/>
      <c r="D942096" s="25"/>
      <c r="E942096" s="25"/>
      <c r="J942096" s="25"/>
      <c r="K942096" s="25"/>
      <c r="M942096" s="25"/>
    </row>
    <row r="942097" spans="1:13" ht="17.25" customHeight="1" x14ac:dyDescent="0.15">
      <c r="A942097" s="25"/>
      <c r="C942097" s="25"/>
      <c r="D942097" s="25"/>
      <c r="E942097" s="25"/>
      <c r="J942097" s="25"/>
      <c r="K942097" s="25"/>
      <c r="M942097" s="25"/>
    </row>
    <row r="942098" spans="1:13" ht="17.25" customHeight="1" x14ac:dyDescent="0.15">
      <c r="A942098" s="25"/>
      <c r="C942098" s="25"/>
      <c r="D942098" s="25"/>
      <c r="E942098" s="25"/>
      <c r="J942098" s="25"/>
      <c r="K942098" s="25"/>
      <c r="M942098" s="25"/>
    </row>
    <row r="942099" spans="1:13" ht="17.25" customHeight="1" x14ac:dyDescent="0.15">
      <c r="A942099" s="25"/>
      <c r="C942099" s="25"/>
      <c r="D942099" s="25"/>
      <c r="E942099" s="25"/>
      <c r="J942099" s="25"/>
      <c r="K942099" s="25"/>
      <c r="M942099" s="25"/>
    </row>
    <row r="942100" spans="1:13" ht="17.25" customHeight="1" x14ac:dyDescent="0.15">
      <c r="A942100" s="25"/>
      <c r="C942100" s="25"/>
      <c r="D942100" s="25"/>
      <c r="E942100" s="25"/>
      <c r="J942100" s="25"/>
      <c r="K942100" s="25"/>
      <c r="M942100" s="25"/>
    </row>
    <row r="942101" spans="1:13" ht="17.25" customHeight="1" x14ac:dyDescent="0.15">
      <c r="A942101" s="25"/>
      <c r="C942101" s="25"/>
      <c r="D942101" s="25"/>
      <c r="E942101" s="25"/>
      <c r="J942101" s="25"/>
      <c r="K942101" s="25"/>
      <c r="M942101" s="25"/>
    </row>
    <row r="942102" spans="1:13" ht="17.25" customHeight="1" x14ac:dyDescent="0.15">
      <c r="A942102" s="25"/>
      <c r="C942102" s="25"/>
      <c r="D942102" s="25"/>
      <c r="E942102" s="25"/>
      <c r="J942102" s="25"/>
      <c r="K942102" s="25"/>
      <c r="M942102" s="25"/>
    </row>
    <row r="942103" spans="1:13" ht="17.25" customHeight="1" x14ac:dyDescent="0.15">
      <c r="A942103" s="25"/>
      <c r="C942103" s="25"/>
      <c r="D942103" s="25"/>
      <c r="E942103" s="25"/>
      <c r="J942103" s="25"/>
      <c r="K942103" s="25"/>
      <c r="M942103" s="25"/>
    </row>
    <row r="942104" spans="1:13" ht="17.25" customHeight="1" x14ac:dyDescent="0.15">
      <c r="A942104" s="25"/>
      <c r="C942104" s="25"/>
      <c r="D942104" s="25"/>
      <c r="E942104" s="25"/>
      <c r="J942104" s="25"/>
      <c r="K942104" s="25"/>
      <c r="M942104" s="25"/>
    </row>
    <row r="942105" spans="1:13" ht="17.25" customHeight="1" x14ac:dyDescent="0.15">
      <c r="A942105" s="25"/>
      <c r="C942105" s="25"/>
      <c r="D942105" s="25"/>
      <c r="E942105" s="25"/>
      <c r="J942105" s="25"/>
      <c r="K942105" s="25"/>
      <c r="M942105" s="25"/>
    </row>
    <row r="942106" spans="1:13" ht="17.25" customHeight="1" x14ac:dyDescent="0.15">
      <c r="A942106" s="25"/>
      <c r="C942106" s="25"/>
      <c r="D942106" s="25"/>
      <c r="E942106" s="25"/>
      <c r="J942106" s="25"/>
      <c r="K942106" s="25"/>
      <c r="M942106" s="25"/>
    </row>
    <row r="942107" spans="1:13" ht="17.25" customHeight="1" x14ac:dyDescent="0.15">
      <c r="A942107" s="25"/>
      <c r="C942107" s="25"/>
      <c r="D942107" s="25"/>
      <c r="E942107" s="25"/>
      <c r="J942107" s="25"/>
      <c r="K942107" s="25"/>
      <c r="M942107" s="25"/>
    </row>
    <row r="942108" spans="1:13" ht="17.25" customHeight="1" x14ac:dyDescent="0.15">
      <c r="A942108" s="25"/>
      <c r="C942108" s="25"/>
      <c r="D942108" s="25"/>
      <c r="E942108" s="25"/>
      <c r="J942108" s="25"/>
      <c r="K942108" s="25"/>
      <c r="M942108" s="25"/>
    </row>
    <row r="942109" spans="1:13" ht="17.25" customHeight="1" x14ac:dyDescent="0.15">
      <c r="A942109" s="25"/>
      <c r="C942109" s="25"/>
      <c r="D942109" s="25"/>
      <c r="E942109" s="25"/>
      <c r="J942109" s="25"/>
      <c r="K942109" s="25"/>
      <c r="M942109" s="25"/>
    </row>
    <row r="942110" spans="1:13" ht="17.25" customHeight="1" x14ac:dyDescent="0.15">
      <c r="A942110" s="25"/>
      <c r="C942110" s="25"/>
      <c r="D942110" s="25"/>
      <c r="E942110" s="25"/>
      <c r="J942110" s="25"/>
      <c r="K942110" s="25"/>
      <c r="M942110" s="25"/>
    </row>
    <row r="942111" spans="1:13" ht="17.25" customHeight="1" x14ac:dyDescent="0.15">
      <c r="A942111" s="25"/>
      <c r="C942111" s="25"/>
      <c r="D942111" s="25"/>
      <c r="E942111" s="25"/>
      <c r="J942111" s="25"/>
      <c r="K942111" s="25"/>
      <c r="M942111" s="25"/>
    </row>
    <row r="942112" spans="1:13" ht="17.25" customHeight="1" x14ac:dyDescent="0.15">
      <c r="A942112" s="25"/>
      <c r="C942112" s="25"/>
      <c r="D942112" s="25"/>
      <c r="E942112" s="25"/>
      <c r="J942112" s="25"/>
      <c r="K942112" s="25"/>
      <c r="M942112" s="25"/>
    </row>
    <row r="942113" spans="1:13" ht="17.25" customHeight="1" x14ac:dyDescent="0.15">
      <c r="A942113" s="25"/>
      <c r="C942113" s="25"/>
      <c r="D942113" s="25"/>
      <c r="E942113" s="25"/>
      <c r="J942113" s="25"/>
      <c r="K942113" s="25"/>
      <c r="M942113" s="25"/>
    </row>
    <row r="942114" spans="1:13" ht="17.25" customHeight="1" x14ac:dyDescent="0.15">
      <c r="A942114" s="25"/>
      <c r="C942114" s="25"/>
      <c r="D942114" s="25"/>
      <c r="E942114" s="25"/>
      <c r="J942114" s="25"/>
      <c r="K942114" s="25"/>
      <c r="M942114" s="25"/>
    </row>
    <row r="942115" spans="1:13" ht="17.25" customHeight="1" x14ac:dyDescent="0.15">
      <c r="A942115" s="25"/>
      <c r="C942115" s="25"/>
      <c r="D942115" s="25"/>
      <c r="E942115" s="25"/>
      <c r="J942115" s="25"/>
      <c r="K942115" s="25"/>
      <c r="M942115" s="25"/>
    </row>
    <row r="942116" spans="1:13" ht="17.25" customHeight="1" x14ac:dyDescent="0.15">
      <c r="A942116" s="25"/>
      <c r="C942116" s="25"/>
      <c r="D942116" s="25"/>
      <c r="E942116" s="25"/>
      <c r="J942116" s="25"/>
      <c r="K942116" s="25"/>
      <c r="M942116" s="25"/>
    </row>
    <row r="942117" spans="1:13" ht="17.25" customHeight="1" x14ac:dyDescent="0.15">
      <c r="A942117" s="25"/>
      <c r="C942117" s="25"/>
      <c r="D942117" s="25"/>
      <c r="E942117" s="25"/>
      <c r="J942117" s="25"/>
      <c r="K942117" s="25"/>
      <c r="M942117" s="25"/>
    </row>
    <row r="942118" spans="1:13" ht="17.25" customHeight="1" x14ac:dyDescent="0.15">
      <c r="A942118" s="25"/>
      <c r="C942118" s="25"/>
      <c r="D942118" s="25"/>
      <c r="E942118" s="25"/>
      <c r="J942118" s="25"/>
      <c r="K942118" s="25"/>
      <c r="M942118" s="25"/>
    </row>
    <row r="942119" spans="1:13" ht="17.25" customHeight="1" x14ac:dyDescent="0.15">
      <c r="A942119" s="25"/>
      <c r="C942119" s="25"/>
      <c r="D942119" s="25"/>
      <c r="E942119" s="25"/>
      <c r="J942119" s="25"/>
      <c r="K942119" s="25"/>
      <c r="M942119" s="25"/>
    </row>
    <row r="942120" spans="1:13" ht="17.25" customHeight="1" x14ac:dyDescent="0.15">
      <c r="A942120" s="25"/>
      <c r="C942120" s="25"/>
      <c r="D942120" s="25"/>
      <c r="E942120" s="25"/>
      <c r="J942120" s="25"/>
      <c r="K942120" s="25"/>
      <c r="M942120" s="25"/>
    </row>
    <row r="942121" spans="1:13" ht="17.25" customHeight="1" x14ac:dyDescent="0.15">
      <c r="A942121" s="25"/>
      <c r="C942121" s="25"/>
      <c r="D942121" s="25"/>
      <c r="E942121" s="25"/>
      <c r="J942121" s="25"/>
      <c r="K942121" s="25"/>
      <c r="M942121" s="25"/>
    </row>
    <row r="942122" spans="1:13" ht="17.25" customHeight="1" x14ac:dyDescent="0.15">
      <c r="A942122" s="25"/>
      <c r="C942122" s="25"/>
      <c r="D942122" s="25"/>
      <c r="E942122" s="25"/>
      <c r="J942122" s="25"/>
      <c r="K942122" s="25"/>
      <c r="M942122" s="25"/>
    </row>
    <row r="942123" spans="1:13" ht="17.25" customHeight="1" x14ac:dyDescent="0.15">
      <c r="A942123" s="25"/>
      <c r="C942123" s="25"/>
      <c r="D942123" s="25"/>
      <c r="E942123" s="25"/>
      <c r="J942123" s="25"/>
      <c r="K942123" s="25"/>
      <c r="M942123" s="25"/>
    </row>
    <row r="942124" spans="1:13" ht="17.25" customHeight="1" x14ac:dyDescent="0.15">
      <c r="A942124" s="25"/>
      <c r="C942124" s="25"/>
      <c r="D942124" s="25"/>
      <c r="E942124" s="25"/>
      <c r="J942124" s="25"/>
      <c r="K942124" s="25"/>
      <c r="M942124" s="25"/>
    </row>
    <row r="942125" spans="1:13" ht="17.25" customHeight="1" x14ac:dyDescent="0.15">
      <c r="A942125" s="25"/>
      <c r="C942125" s="25"/>
      <c r="D942125" s="25"/>
      <c r="E942125" s="25"/>
      <c r="J942125" s="25"/>
      <c r="K942125" s="25"/>
      <c r="M942125" s="25"/>
    </row>
    <row r="942126" spans="1:13" ht="17.25" customHeight="1" x14ac:dyDescent="0.15">
      <c r="A942126" s="25"/>
      <c r="C942126" s="25"/>
      <c r="D942126" s="25"/>
      <c r="E942126" s="25"/>
      <c r="J942126" s="25"/>
      <c r="K942126" s="25"/>
      <c r="M942126" s="25"/>
    </row>
    <row r="942127" spans="1:13" ht="17.25" customHeight="1" x14ac:dyDescent="0.15">
      <c r="A942127" s="25"/>
      <c r="C942127" s="25"/>
      <c r="D942127" s="25"/>
      <c r="E942127" s="25"/>
      <c r="J942127" s="25"/>
      <c r="K942127" s="25"/>
      <c r="M942127" s="25"/>
    </row>
    <row r="942128" spans="1:13" ht="17.25" customHeight="1" x14ac:dyDescent="0.15">
      <c r="A942128" s="25"/>
      <c r="C942128" s="25"/>
      <c r="D942128" s="25"/>
      <c r="E942128" s="25"/>
      <c r="J942128" s="25"/>
      <c r="K942128" s="25"/>
      <c r="M942128" s="25"/>
    </row>
    <row r="942129" spans="1:13" ht="17.25" customHeight="1" x14ac:dyDescent="0.15">
      <c r="A942129" s="25"/>
      <c r="C942129" s="25"/>
      <c r="D942129" s="25"/>
      <c r="E942129" s="25"/>
      <c r="J942129" s="25"/>
      <c r="K942129" s="25"/>
      <c r="M942129" s="25"/>
    </row>
    <row r="942130" spans="1:13" ht="17.25" customHeight="1" x14ac:dyDescent="0.15">
      <c r="A942130" s="25"/>
      <c r="C942130" s="25"/>
      <c r="D942130" s="25"/>
      <c r="E942130" s="25"/>
      <c r="J942130" s="25"/>
      <c r="K942130" s="25"/>
      <c r="M942130" s="25"/>
    </row>
    <row r="942131" spans="1:13" ht="17.25" customHeight="1" x14ac:dyDescent="0.15">
      <c r="A942131" s="25"/>
      <c r="C942131" s="25"/>
      <c r="D942131" s="25"/>
      <c r="E942131" s="25"/>
      <c r="J942131" s="25"/>
      <c r="K942131" s="25"/>
      <c r="M942131" s="25"/>
    </row>
    <row r="942132" spans="1:13" ht="17.25" customHeight="1" x14ac:dyDescent="0.15">
      <c r="A942132" s="25"/>
      <c r="C942132" s="25"/>
      <c r="D942132" s="25"/>
      <c r="E942132" s="25"/>
      <c r="J942132" s="25"/>
      <c r="K942132" s="25"/>
      <c r="M942132" s="25"/>
    </row>
    <row r="942133" spans="1:13" ht="17.25" customHeight="1" x14ac:dyDescent="0.15">
      <c r="A942133" s="25"/>
      <c r="C942133" s="25"/>
      <c r="D942133" s="25"/>
      <c r="E942133" s="25"/>
      <c r="J942133" s="25"/>
      <c r="K942133" s="25"/>
      <c r="M942133" s="25"/>
    </row>
    <row r="942134" spans="1:13" ht="17.25" customHeight="1" x14ac:dyDescent="0.15">
      <c r="A942134" s="25"/>
      <c r="C942134" s="25"/>
      <c r="D942134" s="25"/>
      <c r="E942134" s="25"/>
      <c r="J942134" s="25"/>
      <c r="K942134" s="25"/>
      <c r="M942134" s="25"/>
    </row>
    <row r="942135" spans="1:13" ht="17.25" customHeight="1" x14ac:dyDescent="0.15">
      <c r="A942135" s="25"/>
      <c r="C942135" s="25"/>
      <c r="D942135" s="25"/>
      <c r="E942135" s="25"/>
      <c r="J942135" s="25"/>
      <c r="K942135" s="25"/>
      <c r="M942135" s="25"/>
    </row>
    <row r="942136" spans="1:13" ht="17.25" customHeight="1" x14ac:dyDescent="0.15">
      <c r="A942136" s="25"/>
      <c r="C942136" s="25"/>
      <c r="D942136" s="25"/>
      <c r="E942136" s="25"/>
      <c r="J942136" s="25"/>
      <c r="K942136" s="25"/>
      <c r="M942136" s="25"/>
    </row>
    <row r="942137" spans="1:13" ht="17.25" customHeight="1" x14ac:dyDescent="0.15">
      <c r="A942137" s="25"/>
      <c r="C942137" s="25"/>
      <c r="D942137" s="25"/>
      <c r="E942137" s="25"/>
      <c r="J942137" s="25"/>
      <c r="K942137" s="25"/>
      <c r="M942137" s="25"/>
    </row>
    <row r="942138" spans="1:13" ht="17.25" customHeight="1" x14ac:dyDescent="0.15">
      <c r="A942138" s="25"/>
      <c r="C942138" s="25"/>
      <c r="D942138" s="25"/>
      <c r="E942138" s="25"/>
      <c r="J942138" s="25"/>
      <c r="K942138" s="25"/>
      <c r="M942138" s="25"/>
    </row>
    <row r="942139" spans="1:13" ht="17.25" customHeight="1" x14ac:dyDescent="0.15">
      <c r="A942139" s="25"/>
      <c r="C942139" s="25"/>
      <c r="D942139" s="25"/>
      <c r="E942139" s="25"/>
      <c r="J942139" s="25"/>
      <c r="K942139" s="25"/>
      <c r="M942139" s="25"/>
    </row>
    <row r="942140" spans="1:13" ht="17.25" customHeight="1" x14ac:dyDescent="0.15">
      <c r="A942140" s="25"/>
      <c r="C942140" s="25"/>
      <c r="D942140" s="25"/>
      <c r="E942140" s="25"/>
      <c r="J942140" s="25"/>
      <c r="K942140" s="25"/>
      <c r="M942140" s="25"/>
    </row>
    <row r="942141" spans="1:13" ht="17.25" customHeight="1" x14ac:dyDescent="0.15">
      <c r="A942141" s="25"/>
      <c r="C942141" s="25"/>
      <c r="D942141" s="25"/>
      <c r="E942141" s="25"/>
      <c r="J942141" s="25"/>
      <c r="K942141" s="25"/>
      <c r="M942141" s="25"/>
    </row>
    <row r="942142" spans="1:13" ht="17.25" customHeight="1" x14ac:dyDescent="0.15">
      <c r="A942142" s="25"/>
      <c r="C942142" s="25"/>
      <c r="D942142" s="25"/>
      <c r="E942142" s="25"/>
      <c r="J942142" s="25"/>
      <c r="K942142" s="25"/>
      <c r="M942142" s="25"/>
    </row>
    <row r="942143" spans="1:13" ht="17.25" customHeight="1" x14ac:dyDescent="0.15">
      <c r="A942143" s="25"/>
      <c r="C942143" s="25"/>
      <c r="D942143" s="25"/>
      <c r="E942143" s="25"/>
      <c r="J942143" s="25"/>
      <c r="K942143" s="25"/>
      <c r="M942143" s="25"/>
    </row>
    <row r="942144" spans="1:13" ht="17.25" customHeight="1" x14ac:dyDescent="0.15">
      <c r="A942144" s="25"/>
      <c r="C942144" s="25"/>
      <c r="D942144" s="25"/>
      <c r="E942144" s="25"/>
      <c r="J942144" s="25"/>
      <c r="K942144" s="25"/>
      <c r="M942144" s="25"/>
    </row>
    <row r="942145" spans="1:13" ht="17.25" customHeight="1" x14ac:dyDescent="0.15">
      <c r="A942145" s="25"/>
      <c r="C942145" s="25"/>
      <c r="D942145" s="25"/>
      <c r="E942145" s="25"/>
      <c r="J942145" s="25"/>
      <c r="K942145" s="25"/>
      <c r="M942145" s="25"/>
    </row>
    <row r="942146" spans="1:13" ht="17.25" customHeight="1" x14ac:dyDescent="0.15">
      <c r="A942146" s="25"/>
      <c r="C942146" s="25"/>
      <c r="D942146" s="25"/>
      <c r="E942146" s="25"/>
      <c r="J942146" s="25"/>
      <c r="K942146" s="25"/>
      <c r="M942146" s="25"/>
    </row>
    <row r="942147" spans="1:13" ht="17.25" customHeight="1" x14ac:dyDescent="0.15">
      <c r="A942147" s="25"/>
      <c r="C942147" s="25"/>
      <c r="D942147" s="25"/>
      <c r="E942147" s="25"/>
      <c r="J942147" s="25"/>
      <c r="K942147" s="25"/>
      <c r="M942147" s="25"/>
    </row>
    <row r="942148" spans="1:13" ht="17.25" customHeight="1" x14ac:dyDescent="0.15">
      <c r="A942148" s="25"/>
      <c r="C942148" s="25"/>
      <c r="D942148" s="25"/>
      <c r="E942148" s="25"/>
      <c r="J942148" s="25"/>
      <c r="K942148" s="25"/>
      <c r="M942148" s="25"/>
    </row>
    <row r="942149" spans="1:13" ht="17.25" customHeight="1" x14ac:dyDescent="0.15">
      <c r="A942149" s="25"/>
      <c r="C942149" s="25"/>
      <c r="D942149" s="25"/>
      <c r="E942149" s="25"/>
      <c r="J942149" s="25"/>
      <c r="K942149" s="25"/>
      <c r="M942149" s="25"/>
    </row>
    <row r="942150" spans="1:13" ht="17.25" customHeight="1" x14ac:dyDescent="0.15">
      <c r="A942150" s="25"/>
      <c r="C942150" s="25"/>
      <c r="D942150" s="25"/>
      <c r="E942150" s="25"/>
      <c r="J942150" s="25"/>
      <c r="K942150" s="25"/>
      <c r="M942150" s="25"/>
    </row>
    <row r="942151" spans="1:13" ht="17.25" customHeight="1" x14ac:dyDescent="0.15">
      <c r="A942151" s="25"/>
      <c r="C942151" s="25"/>
      <c r="D942151" s="25"/>
      <c r="E942151" s="25"/>
      <c r="J942151" s="25"/>
      <c r="K942151" s="25"/>
      <c r="M942151" s="25"/>
    </row>
    <row r="942152" spans="1:13" ht="17.25" customHeight="1" x14ac:dyDescent="0.15">
      <c r="A942152" s="25"/>
      <c r="C942152" s="25"/>
      <c r="D942152" s="25"/>
      <c r="E942152" s="25"/>
      <c r="J942152" s="25"/>
      <c r="K942152" s="25"/>
      <c r="M942152" s="25"/>
    </row>
    <row r="942153" spans="1:13" ht="17.25" customHeight="1" x14ac:dyDescent="0.15">
      <c r="A942153" s="25"/>
      <c r="C942153" s="25"/>
      <c r="D942153" s="25"/>
      <c r="E942153" s="25"/>
      <c r="J942153" s="25"/>
      <c r="K942153" s="25"/>
      <c r="M942153" s="25"/>
    </row>
    <row r="942154" spans="1:13" ht="17.25" customHeight="1" x14ac:dyDescent="0.15">
      <c r="A942154" s="25"/>
      <c r="C942154" s="25"/>
      <c r="D942154" s="25"/>
      <c r="E942154" s="25"/>
      <c r="J942154" s="25"/>
      <c r="K942154" s="25"/>
      <c r="M942154" s="25"/>
    </row>
    <row r="942155" spans="1:13" ht="17.25" customHeight="1" x14ac:dyDescent="0.15">
      <c r="A942155" s="25"/>
      <c r="C942155" s="25"/>
      <c r="D942155" s="25"/>
      <c r="E942155" s="25"/>
      <c r="J942155" s="25"/>
      <c r="K942155" s="25"/>
      <c r="M942155" s="25"/>
    </row>
    <row r="942156" spans="1:13" ht="17.25" customHeight="1" x14ac:dyDescent="0.15">
      <c r="A942156" s="25"/>
      <c r="C942156" s="25"/>
      <c r="D942156" s="25"/>
      <c r="E942156" s="25"/>
      <c r="J942156" s="25"/>
      <c r="K942156" s="25"/>
      <c r="M942156" s="25"/>
    </row>
    <row r="942157" spans="1:13" ht="17.25" customHeight="1" x14ac:dyDescent="0.15">
      <c r="A942157" s="25"/>
      <c r="C942157" s="25"/>
      <c r="D942157" s="25"/>
      <c r="E942157" s="25"/>
      <c r="J942157" s="25"/>
      <c r="K942157" s="25"/>
      <c r="M942157" s="25"/>
    </row>
    <row r="942158" spans="1:13" ht="17.25" customHeight="1" x14ac:dyDescent="0.15">
      <c r="A942158" s="25"/>
      <c r="C942158" s="25"/>
      <c r="D942158" s="25"/>
      <c r="E942158" s="25"/>
      <c r="J942158" s="25"/>
      <c r="K942158" s="25"/>
      <c r="M942158" s="25"/>
    </row>
    <row r="942159" spans="1:13" ht="17.25" customHeight="1" x14ac:dyDescent="0.15">
      <c r="A942159" s="25"/>
      <c r="C942159" s="25"/>
      <c r="D942159" s="25"/>
      <c r="E942159" s="25"/>
      <c r="J942159" s="25"/>
      <c r="K942159" s="25"/>
      <c r="M942159" s="25"/>
    </row>
    <row r="942160" spans="1:13" ht="17.25" customHeight="1" x14ac:dyDescent="0.15">
      <c r="A942160" s="25"/>
      <c r="C942160" s="25"/>
      <c r="D942160" s="25"/>
      <c r="E942160" s="25"/>
      <c r="J942160" s="25"/>
      <c r="K942160" s="25"/>
      <c r="M942160" s="25"/>
    </row>
    <row r="942161" spans="1:13" ht="17.25" customHeight="1" x14ac:dyDescent="0.15">
      <c r="A942161" s="25"/>
      <c r="C942161" s="25"/>
      <c r="D942161" s="25"/>
      <c r="E942161" s="25"/>
      <c r="J942161" s="25"/>
      <c r="K942161" s="25"/>
      <c r="M942161" s="25"/>
    </row>
    <row r="942162" spans="1:13" ht="17.25" customHeight="1" x14ac:dyDescent="0.15">
      <c r="A942162" s="25"/>
      <c r="C942162" s="25"/>
      <c r="D942162" s="25"/>
      <c r="E942162" s="25"/>
      <c r="J942162" s="25"/>
      <c r="K942162" s="25"/>
      <c r="M942162" s="25"/>
    </row>
    <row r="942163" spans="1:13" ht="17.25" customHeight="1" x14ac:dyDescent="0.15">
      <c r="A942163" s="25"/>
      <c r="C942163" s="25"/>
      <c r="D942163" s="25"/>
      <c r="E942163" s="25"/>
      <c r="J942163" s="25"/>
      <c r="K942163" s="25"/>
      <c r="M942163" s="25"/>
    </row>
    <row r="942164" spans="1:13" ht="17.25" customHeight="1" x14ac:dyDescent="0.15">
      <c r="A942164" s="25"/>
      <c r="C942164" s="25"/>
      <c r="D942164" s="25"/>
      <c r="E942164" s="25"/>
      <c r="J942164" s="25"/>
      <c r="K942164" s="25"/>
      <c r="M942164" s="25"/>
    </row>
    <row r="942165" spans="1:13" ht="17.25" customHeight="1" x14ac:dyDescent="0.15">
      <c r="A942165" s="25"/>
      <c r="C942165" s="25"/>
      <c r="D942165" s="25"/>
      <c r="E942165" s="25"/>
      <c r="J942165" s="25"/>
      <c r="K942165" s="25"/>
      <c r="M942165" s="25"/>
    </row>
    <row r="942166" spans="1:13" ht="17.25" customHeight="1" x14ac:dyDescent="0.15">
      <c r="A942166" s="25"/>
      <c r="C942166" s="25"/>
      <c r="D942166" s="25"/>
      <c r="E942166" s="25"/>
      <c r="J942166" s="25"/>
      <c r="K942166" s="25"/>
      <c r="M942166" s="25"/>
    </row>
    <row r="942167" spans="1:13" ht="17.25" customHeight="1" x14ac:dyDescent="0.15">
      <c r="A942167" s="25"/>
      <c r="C942167" s="25"/>
      <c r="D942167" s="25"/>
      <c r="E942167" s="25"/>
      <c r="J942167" s="25"/>
      <c r="K942167" s="25"/>
      <c r="M942167" s="25"/>
    </row>
    <row r="942168" spans="1:13" ht="17.25" customHeight="1" x14ac:dyDescent="0.15">
      <c r="A942168" s="25"/>
      <c r="C942168" s="25"/>
      <c r="D942168" s="25"/>
      <c r="E942168" s="25"/>
      <c r="J942168" s="25"/>
      <c r="K942168" s="25"/>
      <c r="M942168" s="25"/>
    </row>
    <row r="942169" spans="1:13" ht="17.25" customHeight="1" x14ac:dyDescent="0.15">
      <c r="A942169" s="25"/>
      <c r="C942169" s="25"/>
      <c r="D942169" s="25"/>
      <c r="E942169" s="25"/>
      <c r="J942169" s="25"/>
      <c r="K942169" s="25"/>
      <c r="M942169" s="25"/>
    </row>
    <row r="942170" spans="1:13" ht="17.25" customHeight="1" x14ac:dyDescent="0.15">
      <c r="A942170" s="25"/>
      <c r="C942170" s="25"/>
      <c r="D942170" s="25"/>
      <c r="E942170" s="25"/>
      <c r="J942170" s="25"/>
      <c r="K942170" s="25"/>
      <c r="M942170" s="25"/>
    </row>
    <row r="942171" spans="1:13" ht="17.25" customHeight="1" x14ac:dyDescent="0.15">
      <c r="A942171" s="25"/>
      <c r="C942171" s="25"/>
      <c r="D942171" s="25"/>
      <c r="E942171" s="25"/>
      <c r="J942171" s="25"/>
      <c r="K942171" s="25"/>
      <c r="M942171" s="25"/>
    </row>
    <row r="942172" spans="1:13" ht="17.25" customHeight="1" x14ac:dyDescent="0.15">
      <c r="A942172" s="25"/>
      <c r="C942172" s="25"/>
      <c r="D942172" s="25"/>
      <c r="E942172" s="25"/>
      <c r="J942172" s="25"/>
      <c r="K942172" s="25"/>
      <c r="M942172" s="25"/>
    </row>
    <row r="942173" spans="1:13" ht="17.25" customHeight="1" x14ac:dyDescent="0.15">
      <c r="A942173" s="25"/>
      <c r="C942173" s="25"/>
      <c r="D942173" s="25"/>
      <c r="E942173" s="25"/>
      <c r="J942173" s="25"/>
      <c r="K942173" s="25"/>
      <c r="M942173" s="25"/>
    </row>
    <row r="942174" spans="1:13" ht="17.25" customHeight="1" x14ac:dyDescent="0.15">
      <c r="A942174" s="25"/>
      <c r="C942174" s="25"/>
      <c r="D942174" s="25"/>
      <c r="E942174" s="25"/>
      <c r="J942174" s="25"/>
      <c r="K942174" s="25"/>
      <c r="M942174" s="25"/>
    </row>
    <row r="942175" spans="1:13" ht="17.25" customHeight="1" x14ac:dyDescent="0.15">
      <c r="A942175" s="25"/>
      <c r="C942175" s="25"/>
      <c r="D942175" s="25"/>
      <c r="E942175" s="25"/>
      <c r="J942175" s="25"/>
      <c r="K942175" s="25"/>
      <c r="M942175" s="25"/>
    </row>
    <row r="942176" spans="1:13" ht="17.25" customHeight="1" x14ac:dyDescent="0.15">
      <c r="A942176" s="25"/>
      <c r="C942176" s="25"/>
      <c r="D942176" s="25"/>
      <c r="E942176" s="25"/>
      <c r="J942176" s="25"/>
      <c r="K942176" s="25"/>
      <c r="M942176" s="25"/>
    </row>
    <row r="942177" spans="1:13" ht="17.25" customHeight="1" x14ac:dyDescent="0.15">
      <c r="A942177" s="25"/>
      <c r="C942177" s="25"/>
      <c r="D942177" s="25"/>
      <c r="E942177" s="25"/>
      <c r="J942177" s="25"/>
      <c r="K942177" s="25"/>
      <c r="M942177" s="25"/>
    </row>
    <row r="942178" spans="1:13" ht="17.25" customHeight="1" x14ac:dyDescent="0.15">
      <c r="A942178" s="25"/>
      <c r="C942178" s="25"/>
      <c r="D942178" s="25"/>
      <c r="E942178" s="25"/>
      <c r="J942178" s="25"/>
      <c r="K942178" s="25"/>
      <c r="M942178" s="25"/>
    </row>
    <row r="942179" spans="1:13" ht="17.25" customHeight="1" x14ac:dyDescent="0.15">
      <c r="A942179" s="25"/>
      <c r="C942179" s="25"/>
      <c r="D942179" s="25"/>
      <c r="E942179" s="25"/>
      <c r="J942179" s="25"/>
      <c r="K942179" s="25"/>
      <c r="M942179" s="25"/>
    </row>
    <row r="942180" spans="1:13" ht="17.25" customHeight="1" x14ac:dyDescent="0.15">
      <c r="A942180" s="25"/>
      <c r="C942180" s="25"/>
      <c r="D942180" s="25"/>
      <c r="E942180" s="25"/>
      <c r="J942180" s="25"/>
      <c r="K942180" s="25"/>
      <c r="M942180" s="25"/>
    </row>
    <row r="942181" spans="1:13" ht="17.25" customHeight="1" x14ac:dyDescent="0.15">
      <c r="A942181" s="25"/>
      <c r="C942181" s="25"/>
      <c r="D942181" s="25"/>
      <c r="E942181" s="25"/>
      <c r="J942181" s="25"/>
      <c r="K942181" s="25"/>
      <c r="M942181" s="25"/>
    </row>
    <row r="942182" spans="1:13" ht="17.25" customHeight="1" x14ac:dyDescent="0.15">
      <c r="A942182" s="25"/>
      <c r="C942182" s="25"/>
      <c r="D942182" s="25"/>
      <c r="E942182" s="25"/>
      <c r="J942182" s="25"/>
      <c r="K942182" s="25"/>
      <c r="M942182" s="25"/>
    </row>
    <row r="942183" spans="1:13" ht="17.25" customHeight="1" x14ac:dyDescent="0.15">
      <c r="A942183" s="25"/>
      <c r="C942183" s="25"/>
      <c r="D942183" s="25"/>
      <c r="E942183" s="25"/>
      <c r="J942183" s="25"/>
      <c r="K942183" s="25"/>
      <c r="M942183" s="25"/>
    </row>
    <row r="942184" spans="1:13" ht="17.25" customHeight="1" x14ac:dyDescent="0.15">
      <c r="A942184" s="25"/>
      <c r="C942184" s="25"/>
      <c r="D942184" s="25"/>
      <c r="E942184" s="25"/>
      <c r="J942184" s="25"/>
      <c r="K942184" s="25"/>
      <c r="M942184" s="25"/>
    </row>
    <row r="942185" spans="1:13" ht="17.25" customHeight="1" x14ac:dyDescent="0.15">
      <c r="A942185" s="25"/>
      <c r="C942185" s="25"/>
      <c r="D942185" s="25"/>
      <c r="E942185" s="25"/>
      <c r="J942185" s="25"/>
      <c r="K942185" s="25"/>
      <c r="M942185" s="25"/>
    </row>
    <row r="942186" spans="1:13" ht="17.25" customHeight="1" x14ac:dyDescent="0.15">
      <c r="A942186" s="25"/>
      <c r="C942186" s="25"/>
      <c r="D942186" s="25"/>
      <c r="E942186" s="25"/>
      <c r="J942186" s="25"/>
      <c r="K942186" s="25"/>
      <c r="M942186" s="25"/>
    </row>
    <row r="942187" spans="1:13" ht="17.25" customHeight="1" x14ac:dyDescent="0.15">
      <c r="A942187" s="25"/>
      <c r="C942187" s="25"/>
      <c r="D942187" s="25"/>
      <c r="E942187" s="25"/>
      <c r="J942187" s="25"/>
      <c r="K942187" s="25"/>
      <c r="M942187" s="25"/>
    </row>
    <row r="942188" spans="1:13" ht="17.25" customHeight="1" x14ac:dyDescent="0.15">
      <c r="A942188" s="25"/>
      <c r="C942188" s="25"/>
      <c r="D942188" s="25"/>
      <c r="E942188" s="25"/>
      <c r="J942188" s="25"/>
      <c r="K942188" s="25"/>
      <c r="M942188" s="25"/>
    </row>
    <row r="942189" spans="1:13" ht="17.25" customHeight="1" x14ac:dyDescent="0.15">
      <c r="A942189" s="25"/>
      <c r="C942189" s="25"/>
      <c r="D942189" s="25"/>
      <c r="E942189" s="25"/>
      <c r="J942189" s="25"/>
      <c r="K942189" s="25"/>
      <c r="M942189" s="25"/>
    </row>
    <row r="942190" spans="1:13" ht="17.25" customHeight="1" x14ac:dyDescent="0.15">
      <c r="A942190" s="25"/>
      <c r="C942190" s="25"/>
      <c r="D942190" s="25"/>
      <c r="E942190" s="25"/>
      <c r="J942190" s="25"/>
      <c r="K942190" s="25"/>
      <c r="M942190" s="25"/>
    </row>
    <row r="942191" spans="1:13" ht="17.25" customHeight="1" x14ac:dyDescent="0.15">
      <c r="A942191" s="25"/>
      <c r="C942191" s="25"/>
      <c r="D942191" s="25"/>
      <c r="E942191" s="25"/>
      <c r="J942191" s="25"/>
      <c r="K942191" s="25"/>
      <c r="M942191" s="25"/>
    </row>
    <row r="942192" spans="1:13" ht="17.25" customHeight="1" x14ac:dyDescent="0.15">
      <c r="A942192" s="25"/>
      <c r="C942192" s="25"/>
      <c r="D942192" s="25"/>
      <c r="E942192" s="25"/>
      <c r="J942192" s="25"/>
      <c r="K942192" s="25"/>
      <c r="M942192" s="25"/>
    </row>
    <row r="942193" spans="1:13" ht="17.25" customHeight="1" x14ac:dyDescent="0.15">
      <c r="A942193" s="25"/>
      <c r="C942193" s="25"/>
      <c r="D942193" s="25"/>
      <c r="E942193" s="25"/>
      <c r="J942193" s="25"/>
      <c r="K942193" s="25"/>
      <c r="M942193" s="25"/>
    </row>
    <row r="942194" spans="1:13" ht="17.25" customHeight="1" x14ac:dyDescent="0.15">
      <c r="A942194" s="25"/>
      <c r="C942194" s="25"/>
      <c r="D942194" s="25"/>
      <c r="E942194" s="25"/>
      <c r="J942194" s="25"/>
      <c r="K942194" s="25"/>
      <c r="M942194" s="25"/>
    </row>
    <row r="942195" spans="1:13" ht="17.25" customHeight="1" x14ac:dyDescent="0.15">
      <c r="A942195" s="25"/>
      <c r="C942195" s="25"/>
      <c r="D942195" s="25"/>
      <c r="E942195" s="25"/>
      <c r="J942195" s="25"/>
      <c r="K942195" s="25"/>
      <c r="M942195" s="25"/>
    </row>
    <row r="942196" spans="1:13" ht="17.25" customHeight="1" x14ac:dyDescent="0.15">
      <c r="A942196" s="25"/>
      <c r="C942196" s="25"/>
      <c r="D942196" s="25"/>
      <c r="E942196" s="25"/>
      <c r="J942196" s="25"/>
      <c r="K942196" s="25"/>
      <c r="M942196" s="25"/>
    </row>
    <row r="942197" spans="1:13" ht="17.25" customHeight="1" x14ac:dyDescent="0.15">
      <c r="A942197" s="25"/>
      <c r="C942197" s="25"/>
      <c r="D942197" s="25"/>
      <c r="E942197" s="25"/>
      <c r="J942197" s="25"/>
      <c r="K942197" s="25"/>
      <c r="M942197" s="25"/>
    </row>
    <row r="942198" spans="1:13" ht="17.25" customHeight="1" x14ac:dyDescent="0.15">
      <c r="A942198" s="25"/>
      <c r="C942198" s="25"/>
      <c r="D942198" s="25"/>
      <c r="E942198" s="25"/>
      <c r="J942198" s="25"/>
      <c r="K942198" s="25"/>
      <c r="M942198" s="25"/>
    </row>
    <row r="942199" spans="1:13" ht="17.25" customHeight="1" x14ac:dyDescent="0.15">
      <c r="A942199" s="25"/>
      <c r="C942199" s="25"/>
      <c r="D942199" s="25"/>
      <c r="E942199" s="25"/>
      <c r="J942199" s="25"/>
      <c r="K942199" s="25"/>
      <c r="M942199" s="25"/>
    </row>
    <row r="942200" spans="1:13" ht="17.25" customHeight="1" x14ac:dyDescent="0.15">
      <c r="A942200" s="25"/>
      <c r="C942200" s="25"/>
      <c r="D942200" s="25"/>
      <c r="E942200" s="25"/>
      <c r="J942200" s="25"/>
      <c r="K942200" s="25"/>
      <c r="M942200" s="25"/>
    </row>
    <row r="942201" spans="1:13" ht="17.25" customHeight="1" x14ac:dyDescent="0.15">
      <c r="A942201" s="25"/>
      <c r="C942201" s="25"/>
      <c r="D942201" s="25"/>
      <c r="E942201" s="25"/>
      <c r="J942201" s="25"/>
      <c r="K942201" s="25"/>
      <c r="M942201" s="25"/>
    </row>
    <row r="942202" spans="1:13" ht="17.25" customHeight="1" x14ac:dyDescent="0.15">
      <c r="A942202" s="25"/>
      <c r="C942202" s="25"/>
      <c r="D942202" s="25"/>
      <c r="E942202" s="25"/>
      <c r="J942202" s="25"/>
      <c r="K942202" s="25"/>
      <c r="M942202" s="25"/>
    </row>
    <row r="942203" spans="1:13" ht="17.25" customHeight="1" x14ac:dyDescent="0.15">
      <c r="A942203" s="25"/>
      <c r="C942203" s="25"/>
      <c r="D942203" s="25"/>
      <c r="E942203" s="25"/>
      <c r="J942203" s="25"/>
      <c r="K942203" s="25"/>
      <c r="M942203" s="25"/>
    </row>
    <row r="942204" spans="1:13" ht="17.25" customHeight="1" x14ac:dyDescent="0.15">
      <c r="A942204" s="25"/>
      <c r="C942204" s="25"/>
      <c r="D942204" s="25"/>
      <c r="E942204" s="25"/>
      <c r="J942204" s="25"/>
      <c r="K942204" s="25"/>
      <c r="M942204" s="25"/>
    </row>
    <row r="942205" spans="1:13" ht="17.25" customHeight="1" x14ac:dyDescent="0.15">
      <c r="A942205" s="25"/>
      <c r="C942205" s="25"/>
      <c r="D942205" s="25"/>
      <c r="E942205" s="25"/>
      <c r="J942205" s="25"/>
      <c r="K942205" s="25"/>
      <c r="M942205" s="25"/>
    </row>
    <row r="942206" spans="1:13" ht="17.25" customHeight="1" x14ac:dyDescent="0.15">
      <c r="A942206" s="25"/>
      <c r="C942206" s="25"/>
      <c r="D942206" s="25"/>
      <c r="E942206" s="25"/>
      <c r="J942206" s="25"/>
      <c r="K942206" s="25"/>
      <c r="M942206" s="25"/>
    </row>
    <row r="942207" spans="1:13" ht="17.25" customHeight="1" x14ac:dyDescent="0.15">
      <c r="A942207" s="25"/>
      <c r="C942207" s="25"/>
      <c r="D942207" s="25"/>
      <c r="E942207" s="25"/>
      <c r="J942207" s="25"/>
      <c r="K942207" s="25"/>
      <c r="M942207" s="25"/>
    </row>
    <row r="942208" spans="1:13" ht="17.25" customHeight="1" x14ac:dyDescent="0.15">
      <c r="A942208" s="25"/>
      <c r="C942208" s="25"/>
      <c r="D942208" s="25"/>
      <c r="E942208" s="25"/>
      <c r="J942208" s="25"/>
      <c r="K942208" s="25"/>
      <c r="M942208" s="25"/>
    </row>
    <row r="942209" spans="1:13" ht="17.25" customHeight="1" x14ac:dyDescent="0.15">
      <c r="A942209" s="25"/>
      <c r="C942209" s="25"/>
      <c r="D942209" s="25"/>
      <c r="E942209" s="25"/>
      <c r="J942209" s="25"/>
      <c r="K942209" s="25"/>
      <c r="M942209" s="25"/>
    </row>
    <row r="942210" spans="1:13" ht="17.25" customHeight="1" x14ac:dyDescent="0.15">
      <c r="A942210" s="25"/>
      <c r="C942210" s="25"/>
      <c r="D942210" s="25"/>
      <c r="E942210" s="25"/>
      <c r="J942210" s="25"/>
      <c r="K942210" s="25"/>
      <c r="M942210" s="25"/>
    </row>
    <row r="942211" spans="1:13" ht="17.25" customHeight="1" x14ac:dyDescent="0.15">
      <c r="A942211" s="25"/>
      <c r="C942211" s="25"/>
      <c r="D942211" s="25"/>
      <c r="E942211" s="25"/>
      <c r="J942211" s="25"/>
      <c r="K942211" s="25"/>
      <c r="M942211" s="25"/>
    </row>
    <row r="942212" spans="1:13" ht="17.25" customHeight="1" x14ac:dyDescent="0.15">
      <c r="A942212" s="25"/>
      <c r="C942212" s="25"/>
      <c r="D942212" s="25"/>
      <c r="E942212" s="25"/>
      <c r="J942212" s="25"/>
      <c r="K942212" s="25"/>
      <c r="M942212" s="25"/>
    </row>
    <row r="942213" spans="1:13" ht="17.25" customHeight="1" x14ac:dyDescent="0.15">
      <c r="A942213" s="25"/>
      <c r="C942213" s="25"/>
      <c r="D942213" s="25"/>
      <c r="E942213" s="25"/>
      <c r="J942213" s="25"/>
      <c r="K942213" s="25"/>
      <c r="M942213" s="25"/>
    </row>
    <row r="942214" spans="1:13" ht="17.25" customHeight="1" x14ac:dyDescent="0.15">
      <c r="A942214" s="25"/>
      <c r="C942214" s="25"/>
      <c r="D942214" s="25"/>
      <c r="E942214" s="25"/>
      <c r="J942214" s="25"/>
      <c r="K942214" s="25"/>
      <c r="M942214" s="25"/>
    </row>
    <row r="942215" spans="1:13" ht="17.25" customHeight="1" x14ac:dyDescent="0.15">
      <c r="A942215" s="25"/>
      <c r="C942215" s="25"/>
      <c r="D942215" s="25"/>
      <c r="E942215" s="25"/>
      <c r="J942215" s="25"/>
      <c r="K942215" s="25"/>
      <c r="M942215" s="25"/>
    </row>
    <row r="942216" spans="1:13" ht="17.25" customHeight="1" x14ac:dyDescent="0.15">
      <c r="A942216" s="25"/>
      <c r="C942216" s="25"/>
      <c r="D942216" s="25"/>
      <c r="E942216" s="25"/>
      <c r="J942216" s="25"/>
      <c r="K942216" s="25"/>
      <c r="M942216" s="25"/>
    </row>
    <row r="942217" spans="1:13" ht="17.25" customHeight="1" x14ac:dyDescent="0.15">
      <c r="A942217" s="25"/>
      <c r="C942217" s="25"/>
      <c r="D942217" s="25"/>
      <c r="E942217" s="25"/>
      <c r="J942217" s="25"/>
      <c r="K942217" s="25"/>
      <c r="M942217" s="25"/>
    </row>
    <row r="942218" spans="1:13" ht="17.25" customHeight="1" x14ac:dyDescent="0.15">
      <c r="A942218" s="25"/>
      <c r="C942218" s="25"/>
      <c r="D942218" s="25"/>
      <c r="E942218" s="25"/>
      <c r="J942218" s="25"/>
      <c r="K942218" s="25"/>
      <c r="M942218" s="25"/>
    </row>
    <row r="942219" spans="1:13" ht="17.25" customHeight="1" x14ac:dyDescent="0.15">
      <c r="A942219" s="25"/>
      <c r="C942219" s="25"/>
      <c r="D942219" s="25"/>
      <c r="E942219" s="25"/>
      <c r="J942219" s="25"/>
      <c r="K942219" s="25"/>
      <c r="M942219" s="25"/>
    </row>
    <row r="942220" spans="1:13" ht="17.25" customHeight="1" x14ac:dyDescent="0.15">
      <c r="A942220" s="25"/>
      <c r="C942220" s="25"/>
      <c r="D942220" s="25"/>
      <c r="E942220" s="25"/>
      <c r="J942220" s="25"/>
      <c r="K942220" s="25"/>
      <c r="M942220" s="25"/>
    </row>
    <row r="942221" spans="1:13" ht="17.25" customHeight="1" x14ac:dyDescent="0.15">
      <c r="A942221" s="25"/>
      <c r="C942221" s="25"/>
      <c r="D942221" s="25"/>
      <c r="E942221" s="25"/>
      <c r="J942221" s="25"/>
      <c r="K942221" s="25"/>
      <c r="M942221" s="25"/>
    </row>
    <row r="942222" spans="1:13" ht="17.25" customHeight="1" x14ac:dyDescent="0.15">
      <c r="A942222" s="25"/>
      <c r="C942222" s="25"/>
      <c r="D942222" s="25"/>
      <c r="E942222" s="25"/>
      <c r="J942222" s="25"/>
      <c r="K942222" s="25"/>
      <c r="M942222" s="25"/>
    </row>
    <row r="942223" spans="1:13" ht="17.25" customHeight="1" x14ac:dyDescent="0.15">
      <c r="A942223" s="25"/>
      <c r="C942223" s="25"/>
      <c r="D942223" s="25"/>
      <c r="E942223" s="25"/>
      <c r="J942223" s="25"/>
      <c r="K942223" s="25"/>
      <c r="M942223" s="25"/>
    </row>
    <row r="942224" spans="1:13" ht="17.25" customHeight="1" x14ac:dyDescent="0.15">
      <c r="A942224" s="25"/>
      <c r="C942224" s="25"/>
      <c r="D942224" s="25"/>
      <c r="E942224" s="25"/>
      <c r="J942224" s="25"/>
      <c r="K942224" s="25"/>
      <c r="M942224" s="25"/>
    </row>
    <row r="942225" spans="1:13" ht="17.25" customHeight="1" x14ac:dyDescent="0.15">
      <c r="A942225" s="25"/>
      <c r="C942225" s="25"/>
      <c r="D942225" s="25"/>
      <c r="E942225" s="25"/>
      <c r="J942225" s="25"/>
      <c r="K942225" s="25"/>
      <c r="M942225" s="25"/>
    </row>
    <row r="942226" spans="1:13" ht="17.25" customHeight="1" x14ac:dyDescent="0.15">
      <c r="A942226" s="25"/>
      <c r="C942226" s="25"/>
      <c r="D942226" s="25"/>
      <c r="E942226" s="25"/>
      <c r="J942226" s="25"/>
      <c r="K942226" s="25"/>
      <c r="M942226" s="25"/>
    </row>
    <row r="942227" spans="1:13" ht="17.25" customHeight="1" x14ac:dyDescent="0.15">
      <c r="A942227" s="25"/>
      <c r="C942227" s="25"/>
      <c r="D942227" s="25"/>
      <c r="E942227" s="25"/>
      <c r="J942227" s="25"/>
      <c r="K942227" s="25"/>
      <c r="M942227" s="25"/>
    </row>
    <row r="942228" spans="1:13" ht="17.25" customHeight="1" x14ac:dyDescent="0.15">
      <c r="A942228" s="25"/>
      <c r="C942228" s="25"/>
      <c r="D942228" s="25"/>
      <c r="E942228" s="25"/>
      <c r="J942228" s="25"/>
      <c r="K942228" s="25"/>
      <c r="M942228" s="25"/>
    </row>
    <row r="942229" spans="1:13" ht="17.25" customHeight="1" x14ac:dyDescent="0.15">
      <c r="A942229" s="25"/>
      <c r="C942229" s="25"/>
      <c r="D942229" s="25"/>
      <c r="E942229" s="25"/>
      <c r="J942229" s="25"/>
      <c r="K942229" s="25"/>
      <c r="M942229" s="25"/>
    </row>
    <row r="942230" spans="1:13" ht="17.25" customHeight="1" x14ac:dyDescent="0.15">
      <c r="A942230" s="25"/>
      <c r="C942230" s="25"/>
      <c r="D942230" s="25"/>
      <c r="E942230" s="25"/>
      <c r="J942230" s="25"/>
      <c r="K942230" s="25"/>
      <c r="M942230" s="25"/>
    </row>
    <row r="942231" spans="1:13" ht="17.25" customHeight="1" x14ac:dyDescent="0.15">
      <c r="A942231" s="25"/>
      <c r="C942231" s="25"/>
      <c r="D942231" s="25"/>
      <c r="E942231" s="25"/>
      <c r="J942231" s="25"/>
      <c r="K942231" s="25"/>
      <c r="M942231" s="25"/>
    </row>
    <row r="942232" spans="1:13" ht="17.25" customHeight="1" x14ac:dyDescent="0.15">
      <c r="A942232" s="25"/>
      <c r="C942232" s="25"/>
      <c r="D942232" s="25"/>
      <c r="E942232" s="25"/>
      <c r="J942232" s="25"/>
      <c r="K942232" s="25"/>
      <c r="M942232" s="25"/>
    </row>
    <row r="942233" spans="1:13" ht="17.25" customHeight="1" x14ac:dyDescent="0.15">
      <c r="A942233" s="25"/>
      <c r="C942233" s="25"/>
      <c r="D942233" s="25"/>
      <c r="E942233" s="25"/>
      <c r="J942233" s="25"/>
      <c r="K942233" s="25"/>
      <c r="M942233" s="25"/>
    </row>
    <row r="942234" spans="1:13" ht="17.25" customHeight="1" x14ac:dyDescent="0.15">
      <c r="A942234" s="25"/>
      <c r="C942234" s="25"/>
      <c r="D942234" s="25"/>
      <c r="E942234" s="25"/>
      <c r="J942234" s="25"/>
      <c r="K942234" s="25"/>
      <c r="M942234" s="25"/>
    </row>
    <row r="942235" spans="1:13" ht="17.25" customHeight="1" x14ac:dyDescent="0.15">
      <c r="A942235" s="25"/>
      <c r="C942235" s="25"/>
      <c r="D942235" s="25"/>
      <c r="E942235" s="25"/>
      <c r="J942235" s="25"/>
      <c r="K942235" s="25"/>
      <c r="M942235" s="25"/>
    </row>
    <row r="942236" spans="1:13" ht="17.25" customHeight="1" x14ac:dyDescent="0.15">
      <c r="A942236" s="25"/>
      <c r="C942236" s="25"/>
      <c r="D942236" s="25"/>
      <c r="E942236" s="25"/>
      <c r="J942236" s="25"/>
      <c r="K942236" s="25"/>
      <c r="M942236" s="25"/>
    </row>
    <row r="942237" spans="1:13" ht="17.25" customHeight="1" x14ac:dyDescent="0.15">
      <c r="A942237" s="25"/>
      <c r="C942237" s="25"/>
      <c r="D942237" s="25"/>
      <c r="E942237" s="25"/>
      <c r="J942237" s="25"/>
      <c r="K942237" s="25"/>
      <c r="M942237" s="25"/>
    </row>
    <row r="942238" spans="1:13" ht="17.25" customHeight="1" x14ac:dyDescent="0.15">
      <c r="A942238" s="25"/>
      <c r="C942238" s="25"/>
      <c r="D942238" s="25"/>
      <c r="E942238" s="25"/>
      <c r="J942238" s="25"/>
      <c r="K942238" s="25"/>
      <c r="M942238" s="25"/>
    </row>
    <row r="942239" spans="1:13" ht="17.25" customHeight="1" x14ac:dyDescent="0.15">
      <c r="A942239" s="25"/>
      <c r="C942239" s="25"/>
      <c r="D942239" s="25"/>
      <c r="E942239" s="25"/>
      <c r="J942239" s="25"/>
      <c r="K942239" s="25"/>
      <c r="M942239" s="25"/>
    </row>
    <row r="942240" spans="1:13" ht="17.25" customHeight="1" x14ac:dyDescent="0.15">
      <c r="A942240" s="25"/>
      <c r="C942240" s="25"/>
      <c r="D942240" s="25"/>
      <c r="E942240" s="25"/>
      <c r="J942240" s="25"/>
      <c r="K942240" s="25"/>
      <c r="M942240" s="25"/>
    </row>
    <row r="942241" spans="1:13" ht="17.25" customHeight="1" x14ac:dyDescent="0.15">
      <c r="A942241" s="25"/>
      <c r="C942241" s="25"/>
      <c r="D942241" s="25"/>
      <c r="E942241" s="25"/>
      <c r="J942241" s="25"/>
      <c r="K942241" s="25"/>
      <c r="M942241" s="25"/>
    </row>
    <row r="942242" spans="1:13" ht="17.25" customHeight="1" x14ac:dyDescent="0.15">
      <c r="A942242" s="25"/>
      <c r="C942242" s="25"/>
      <c r="D942242" s="25"/>
      <c r="E942242" s="25"/>
      <c r="J942242" s="25"/>
      <c r="K942242" s="25"/>
      <c r="M942242" s="25"/>
    </row>
    <row r="942243" spans="1:13" ht="17.25" customHeight="1" x14ac:dyDescent="0.15">
      <c r="A942243" s="25"/>
      <c r="C942243" s="25"/>
      <c r="D942243" s="25"/>
      <c r="E942243" s="25"/>
      <c r="J942243" s="25"/>
      <c r="K942243" s="25"/>
      <c r="M942243" s="25"/>
    </row>
    <row r="942244" spans="1:13" ht="17.25" customHeight="1" x14ac:dyDescent="0.15">
      <c r="A942244" s="25"/>
      <c r="C942244" s="25"/>
      <c r="D942244" s="25"/>
      <c r="E942244" s="25"/>
      <c r="J942244" s="25"/>
      <c r="K942244" s="25"/>
      <c r="M942244" s="25"/>
    </row>
    <row r="942245" spans="1:13" ht="17.25" customHeight="1" x14ac:dyDescent="0.15">
      <c r="A942245" s="25"/>
      <c r="C942245" s="25"/>
      <c r="D942245" s="25"/>
      <c r="E942245" s="25"/>
      <c r="J942245" s="25"/>
      <c r="K942245" s="25"/>
      <c r="M942245" s="25"/>
    </row>
    <row r="942246" spans="1:13" ht="17.25" customHeight="1" x14ac:dyDescent="0.15">
      <c r="A942246" s="25"/>
      <c r="C942246" s="25"/>
      <c r="D942246" s="25"/>
      <c r="E942246" s="25"/>
      <c r="J942246" s="25"/>
      <c r="K942246" s="25"/>
      <c r="M942246" s="25"/>
    </row>
    <row r="942247" spans="1:13" ht="17.25" customHeight="1" x14ac:dyDescent="0.15">
      <c r="A942247" s="25"/>
      <c r="C942247" s="25"/>
      <c r="D942247" s="25"/>
      <c r="E942247" s="25"/>
      <c r="J942247" s="25"/>
      <c r="K942247" s="25"/>
      <c r="M942247" s="25"/>
    </row>
    <row r="942248" spans="1:13" ht="17.25" customHeight="1" x14ac:dyDescent="0.15">
      <c r="A942248" s="25"/>
      <c r="C942248" s="25"/>
      <c r="D942248" s="25"/>
      <c r="E942248" s="25"/>
      <c r="J942248" s="25"/>
      <c r="K942248" s="25"/>
      <c r="M942248" s="25"/>
    </row>
    <row r="942249" spans="1:13" ht="17.25" customHeight="1" x14ac:dyDescent="0.15">
      <c r="A942249" s="25"/>
      <c r="C942249" s="25"/>
      <c r="D942249" s="25"/>
      <c r="E942249" s="25"/>
      <c r="J942249" s="25"/>
      <c r="K942249" s="25"/>
      <c r="M942249" s="25"/>
    </row>
    <row r="942250" spans="1:13" ht="17.25" customHeight="1" x14ac:dyDescent="0.15">
      <c r="A942250" s="25"/>
      <c r="C942250" s="25"/>
      <c r="D942250" s="25"/>
      <c r="E942250" s="25"/>
      <c r="J942250" s="25"/>
      <c r="K942250" s="25"/>
      <c r="M942250" s="25"/>
    </row>
    <row r="942251" spans="1:13" ht="17.25" customHeight="1" x14ac:dyDescent="0.15">
      <c r="A942251" s="25"/>
      <c r="C942251" s="25"/>
      <c r="D942251" s="25"/>
      <c r="E942251" s="25"/>
      <c r="J942251" s="25"/>
      <c r="K942251" s="25"/>
      <c r="M942251" s="25"/>
    </row>
    <row r="942252" spans="1:13" ht="17.25" customHeight="1" x14ac:dyDescent="0.15">
      <c r="A942252" s="25"/>
      <c r="C942252" s="25"/>
      <c r="D942252" s="25"/>
      <c r="E942252" s="25"/>
      <c r="J942252" s="25"/>
      <c r="K942252" s="25"/>
      <c r="M942252" s="25"/>
    </row>
    <row r="942253" spans="1:13" ht="17.25" customHeight="1" x14ac:dyDescent="0.15">
      <c r="A942253" s="25"/>
      <c r="C942253" s="25"/>
      <c r="D942253" s="25"/>
      <c r="E942253" s="25"/>
      <c r="J942253" s="25"/>
      <c r="K942253" s="25"/>
      <c r="M942253" s="25"/>
    </row>
    <row r="942254" spans="1:13" ht="17.25" customHeight="1" x14ac:dyDescent="0.15">
      <c r="A942254" s="25"/>
      <c r="C942254" s="25"/>
      <c r="D942254" s="25"/>
      <c r="E942254" s="25"/>
      <c r="J942254" s="25"/>
      <c r="K942254" s="25"/>
      <c r="M942254" s="25"/>
    </row>
    <row r="942255" spans="1:13" ht="17.25" customHeight="1" x14ac:dyDescent="0.15">
      <c r="A942255" s="25"/>
      <c r="C942255" s="25"/>
      <c r="D942255" s="25"/>
      <c r="E942255" s="25"/>
      <c r="J942255" s="25"/>
      <c r="K942255" s="25"/>
      <c r="M942255" s="25"/>
    </row>
    <row r="942256" spans="1:13" ht="17.25" customHeight="1" x14ac:dyDescent="0.15">
      <c r="A942256" s="25"/>
      <c r="C942256" s="25"/>
      <c r="D942256" s="25"/>
      <c r="E942256" s="25"/>
      <c r="J942256" s="25"/>
      <c r="K942256" s="25"/>
      <c r="M942256" s="25"/>
    </row>
    <row r="942257" spans="1:13" ht="17.25" customHeight="1" x14ac:dyDescent="0.15">
      <c r="A942257" s="25"/>
      <c r="C942257" s="25"/>
      <c r="D942257" s="25"/>
      <c r="E942257" s="25"/>
      <c r="J942257" s="25"/>
      <c r="K942257" s="25"/>
      <c r="M942257" s="25"/>
    </row>
    <row r="942258" spans="1:13" ht="17.25" customHeight="1" x14ac:dyDescent="0.15">
      <c r="A942258" s="25"/>
      <c r="C942258" s="25"/>
      <c r="D942258" s="25"/>
      <c r="E942258" s="25"/>
      <c r="J942258" s="25"/>
      <c r="K942258" s="25"/>
      <c r="M942258" s="25"/>
    </row>
    <row r="942259" spans="1:13" ht="17.25" customHeight="1" x14ac:dyDescent="0.15">
      <c r="A942259" s="25"/>
      <c r="C942259" s="25"/>
      <c r="D942259" s="25"/>
      <c r="E942259" s="25"/>
      <c r="J942259" s="25"/>
      <c r="K942259" s="25"/>
      <c r="M942259" s="25"/>
    </row>
    <row r="942260" spans="1:13" ht="17.25" customHeight="1" x14ac:dyDescent="0.15">
      <c r="A942260" s="25"/>
      <c r="C942260" s="25"/>
      <c r="D942260" s="25"/>
      <c r="E942260" s="25"/>
      <c r="J942260" s="25"/>
      <c r="K942260" s="25"/>
      <c r="M942260" s="25"/>
    </row>
    <row r="942261" spans="1:13" ht="17.25" customHeight="1" x14ac:dyDescent="0.15">
      <c r="A942261" s="25"/>
      <c r="C942261" s="25"/>
      <c r="D942261" s="25"/>
      <c r="E942261" s="25"/>
      <c r="J942261" s="25"/>
      <c r="K942261" s="25"/>
      <c r="M942261" s="25"/>
    </row>
    <row r="942262" spans="1:13" ht="17.25" customHeight="1" x14ac:dyDescent="0.15">
      <c r="A942262" s="25"/>
      <c r="C942262" s="25"/>
      <c r="D942262" s="25"/>
      <c r="E942262" s="25"/>
      <c r="J942262" s="25"/>
      <c r="K942262" s="25"/>
      <c r="M942262" s="25"/>
    </row>
    <row r="942263" spans="1:13" ht="17.25" customHeight="1" x14ac:dyDescent="0.15">
      <c r="A942263" s="25"/>
      <c r="C942263" s="25"/>
      <c r="D942263" s="25"/>
      <c r="E942263" s="25"/>
      <c r="J942263" s="25"/>
      <c r="K942263" s="25"/>
      <c r="M942263" s="25"/>
    </row>
    <row r="942264" spans="1:13" ht="17.25" customHeight="1" x14ac:dyDescent="0.15">
      <c r="A942264" s="25"/>
      <c r="C942264" s="25"/>
      <c r="D942264" s="25"/>
      <c r="E942264" s="25"/>
      <c r="J942264" s="25"/>
      <c r="K942264" s="25"/>
      <c r="M942264" s="25"/>
    </row>
    <row r="942265" spans="1:13" ht="17.25" customHeight="1" x14ac:dyDescent="0.15">
      <c r="A942265" s="25"/>
      <c r="C942265" s="25"/>
      <c r="D942265" s="25"/>
      <c r="E942265" s="25"/>
      <c r="J942265" s="25"/>
      <c r="K942265" s="25"/>
      <c r="M942265" s="25"/>
    </row>
    <row r="942266" spans="1:13" ht="17.25" customHeight="1" x14ac:dyDescent="0.15">
      <c r="A942266" s="25"/>
      <c r="C942266" s="25"/>
      <c r="D942266" s="25"/>
      <c r="E942266" s="25"/>
      <c r="J942266" s="25"/>
      <c r="K942266" s="25"/>
      <c r="M942266" s="25"/>
    </row>
    <row r="942267" spans="1:13" ht="17.25" customHeight="1" x14ac:dyDescent="0.15">
      <c r="A942267" s="25"/>
      <c r="C942267" s="25"/>
      <c r="D942267" s="25"/>
      <c r="E942267" s="25"/>
      <c r="J942267" s="25"/>
      <c r="K942267" s="25"/>
      <c r="M942267" s="25"/>
    </row>
    <row r="942268" spans="1:13" ht="17.25" customHeight="1" x14ac:dyDescent="0.15">
      <c r="A942268" s="25"/>
      <c r="C942268" s="25"/>
      <c r="D942268" s="25"/>
      <c r="E942268" s="25"/>
      <c r="J942268" s="25"/>
      <c r="K942268" s="25"/>
      <c r="M942268" s="25"/>
    </row>
    <row r="942269" spans="1:13" ht="17.25" customHeight="1" x14ac:dyDescent="0.15">
      <c r="A942269" s="25"/>
      <c r="C942269" s="25"/>
      <c r="D942269" s="25"/>
      <c r="E942269" s="25"/>
      <c r="J942269" s="25"/>
      <c r="K942269" s="25"/>
      <c r="M942269" s="25"/>
    </row>
    <row r="942270" spans="1:13" ht="17.25" customHeight="1" x14ac:dyDescent="0.15">
      <c r="A942270" s="25"/>
      <c r="C942270" s="25"/>
      <c r="D942270" s="25"/>
      <c r="E942270" s="25"/>
      <c r="J942270" s="25"/>
      <c r="K942270" s="25"/>
      <c r="M942270" s="25"/>
    </row>
    <row r="942271" spans="1:13" ht="17.25" customHeight="1" x14ac:dyDescent="0.15">
      <c r="A942271" s="25"/>
      <c r="C942271" s="25"/>
      <c r="D942271" s="25"/>
      <c r="E942271" s="25"/>
      <c r="J942271" s="25"/>
      <c r="K942271" s="25"/>
      <c r="M942271" s="25"/>
    </row>
    <row r="942272" spans="1:13" ht="17.25" customHeight="1" x14ac:dyDescent="0.15">
      <c r="A942272" s="25"/>
      <c r="C942272" s="25"/>
      <c r="D942272" s="25"/>
      <c r="E942272" s="25"/>
      <c r="J942272" s="25"/>
      <c r="K942272" s="25"/>
      <c r="M942272" s="25"/>
    </row>
    <row r="942273" spans="1:13" ht="17.25" customHeight="1" x14ac:dyDescent="0.15">
      <c r="A942273" s="25"/>
      <c r="C942273" s="25"/>
      <c r="D942273" s="25"/>
      <c r="E942273" s="25"/>
      <c r="J942273" s="25"/>
      <c r="K942273" s="25"/>
      <c r="M942273" s="25"/>
    </row>
    <row r="942274" spans="1:13" ht="17.25" customHeight="1" x14ac:dyDescent="0.15">
      <c r="A942274" s="25"/>
      <c r="C942274" s="25"/>
      <c r="D942274" s="25"/>
      <c r="E942274" s="25"/>
      <c r="J942274" s="25"/>
      <c r="K942274" s="25"/>
      <c r="M942274" s="25"/>
    </row>
    <row r="942275" spans="1:13" ht="17.25" customHeight="1" x14ac:dyDescent="0.15">
      <c r="A942275" s="25"/>
      <c r="C942275" s="25"/>
      <c r="D942275" s="25"/>
      <c r="E942275" s="25"/>
      <c r="J942275" s="25"/>
      <c r="K942275" s="25"/>
      <c r="M942275" s="25"/>
    </row>
    <row r="942276" spans="1:13" ht="17.25" customHeight="1" x14ac:dyDescent="0.15">
      <c r="A942276" s="25"/>
      <c r="C942276" s="25"/>
      <c r="D942276" s="25"/>
      <c r="E942276" s="25"/>
      <c r="J942276" s="25"/>
      <c r="K942276" s="25"/>
      <c r="M942276" s="25"/>
    </row>
    <row r="942277" spans="1:13" ht="17.25" customHeight="1" x14ac:dyDescent="0.15">
      <c r="A942277" s="25"/>
      <c r="C942277" s="25"/>
      <c r="D942277" s="25"/>
      <c r="E942277" s="25"/>
      <c r="J942277" s="25"/>
      <c r="K942277" s="25"/>
      <c r="M942277" s="25"/>
    </row>
    <row r="942278" spans="1:13" ht="17.25" customHeight="1" x14ac:dyDescent="0.15">
      <c r="A942278" s="25"/>
      <c r="C942278" s="25"/>
      <c r="D942278" s="25"/>
      <c r="E942278" s="25"/>
      <c r="J942278" s="25"/>
      <c r="K942278" s="25"/>
      <c r="M942278" s="25"/>
    </row>
    <row r="942279" spans="1:13" ht="17.25" customHeight="1" x14ac:dyDescent="0.15">
      <c r="A942279" s="25"/>
      <c r="C942279" s="25"/>
      <c r="D942279" s="25"/>
      <c r="E942279" s="25"/>
      <c r="J942279" s="25"/>
      <c r="K942279" s="25"/>
      <c r="M942279" s="25"/>
    </row>
    <row r="942280" spans="1:13" ht="17.25" customHeight="1" x14ac:dyDescent="0.15">
      <c r="A942280" s="25"/>
      <c r="C942280" s="25"/>
      <c r="D942280" s="25"/>
      <c r="E942280" s="25"/>
      <c r="J942280" s="25"/>
      <c r="K942280" s="25"/>
      <c r="M942280" s="25"/>
    </row>
    <row r="942281" spans="1:13" ht="17.25" customHeight="1" x14ac:dyDescent="0.15">
      <c r="A942281" s="25"/>
      <c r="C942281" s="25"/>
      <c r="D942281" s="25"/>
      <c r="E942281" s="25"/>
      <c r="J942281" s="25"/>
      <c r="K942281" s="25"/>
      <c r="M942281" s="25"/>
    </row>
    <row r="942282" spans="1:13" ht="17.25" customHeight="1" x14ac:dyDescent="0.15">
      <c r="A942282" s="25"/>
      <c r="C942282" s="25"/>
      <c r="D942282" s="25"/>
      <c r="E942282" s="25"/>
      <c r="J942282" s="25"/>
      <c r="K942282" s="25"/>
      <c r="M942282" s="25"/>
    </row>
    <row r="942283" spans="1:13" ht="17.25" customHeight="1" x14ac:dyDescent="0.15">
      <c r="A942283" s="25"/>
      <c r="C942283" s="25"/>
      <c r="D942283" s="25"/>
      <c r="E942283" s="25"/>
      <c r="J942283" s="25"/>
      <c r="K942283" s="25"/>
      <c r="M942283" s="25"/>
    </row>
    <row r="942284" spans="1:13" ht="17.25" customHeight="1" x14ac:dyDescent="0.15">
      <c r="A942284" s="25"/>
      <c r="C942284" s="25"/>
      <c r="D942284" s="25"/>
      <c r="E942284" s="25"/>
      <c r="J942284" s="25"/>
      <c r="K942284" s="25"/>
      <c r="M942284" s="25"/>
    </row>
    <row r="942285" spans="1:13" ht="17.25" customHeight="1" x14ac:dyDescent="0.15">
      <c r="A942285" s="25"/>
      <c r="C942285" s="25"/>
      <c r="D942285" s="25"/>
      <c r="E942285" s="25"/>
      <c r="J942285" s="25"/>
      <c r="K942285" s="25"/>
      <c r="M942285" s="25"/>
    </row>
    <row r="942286" spans="1:13" ht="17.25" customHeight="1" x14ac:dyDescent="0.15">
      <c r="A942286" s="25"/>
      <c r="C942286" s="25"/>
      <c r="D942286" s="25"/>
      <c r="E942286" s="25"/>
      <c r="J942286" s="25"/>
      <c r="K942286" s="25"/>
      <c r="M942286" s="25"/>
    </row>
    <row r="942287" spans="1:13" ht="17.25" customHeight="1" x14ac:dyDescent="0.15">
      <c r="A942287" s="25"/>
      <c r="C942287" s="25"/>
      <c r="D942287" s="25"/>
      <c r="E942287" s="25"/>
      <c r="J942287" s="25"/>
      <c r="K942287" s="25"/>
      <c r="M942287" s="25"/>
    </row>
    <row r="942288" spans="1:13" ht="17.25" customHeight="1" x14ac:dyDescent="0.15">
      <c r="A942288" s="25"/>
      <c r="C942288" s="25"/>
      <c r="D942288" s="25"/>
      <c r="E942288" s="25"/>
      <c r="J942288" s="25"/>
      <c r="K942288" s="25"/>
      <c r="M942288" s="25"/>
    </row>
    <row r="942289" spans="1:13" ht="17.25" customHeight="1" x14ac:dyDescent="0.15">
      <c r="A942289" s="25"/>
      <c r="C942289" s="25"/>
      <c r="D942289" s="25"/>
      <c r="E942289" s="25"/>
      <c r="J942289" s="25"/>
      <c r="K942289" s="25"/>
      <c r="M942289" s="25"/>
    </row>
    <row r="942290" spans="1:13" ht="17.25" customHeight="1" x14ac:dyDescent="0.15">
      <c r="A942290" s="25"/>
      <c r="C942290" s="25"/>
      <c r="D942290" s="25"/>
      <c r="E942290" s="25"/>
      <c r="J942290" s="25"/>
      <c r="K942290" s="25"/>
      <c r="M942290" s="25"/>
    </row>
    <row r="942291" spans="1:13" ht="17.25" customHeight="1" x14ac:dyDescent="0.15">
      <c r="A942291" s="25"/>
      <c r="C942291" s="25"/>
      <c r="D942291" s="25"/>
      <c r="E942291" s="25"/>
      <c r="J942291" s="25"/>
      <c r="K942291" s="25"/>
      <c r="M942291" s="25"/>
    </row>
    <row r="942292" spans="1:13" ht="17.25" customHeight="1" x14ac:dyDescent="0.15">
      <c r="A942292" s="25"/>
      <c r="C942292" s="25"/>
      <c r="D942292" s="25"/>
      <c r="E942292" s="25"/>
      <c r="J942292" s="25"/>
      <c r="K942292" s="25"/>
      <c r="M942292" s="25"/>
    </row>
    <row r="942293" spans="1:13" ht="17.25" customHeight="1" x14ac:dyDescent="0.15">
      <c r="A942293" s="25"/>
      <c r="C942293" s="25"/>
      <c r="D942293" s="25"/>
      <c r="E942293" s="25"/>
      <c r="J942293" s="25"/>
      <c r="K942293" s="25"/>
      <c r="M942293" s="25"/>
    </row>
    <row r="942294" spans="1:13" ht="17.25" customHeight="1" x14ac:dyDescent="0.15">
      <c r="A942294" s="25"/>
      <c r="C942294" s="25"/>
      <c r="D942294" s="25"/>
      <c r="E942294" s="25"/>
      <c r="J942294" s="25"/>
      <c r="K942294" s="25"/>
      <c r="M942294" s="25"/>
    </row>
    <row r="942295" spans="1:13" ht="17.25" customHeight="1" x14ac:dyDescent="0.15">
      <c r="A942295" s="25"/>
      <c r="C942295" s="25"/>
      <c r="D942295" s="25"/>
      <c r="E942295" s="25"/>
      <c r="J942295" s="25"/>
      <c r="K942295" s="25"/>
      <c r="M942295" s="25"/>
    </row>
    <row r="942296" spans="1:13" ht="17.25" customHeight="1" x14ac:dyDescent="0.15">
      <c r="A942296" s="25"/>
      <c r="C942296" s="25"/>
      <c r="D942296" s="25"/>
      <c r="E942296" s="25"/>
      <c r="J942296" s="25"/>
      <c r="K942296" s="25"/>
      <c r="M942296" s="25"/>
    </row>
    <row r="942297" spans="1:13" ht="17.25" customHeight="1" x14ac:dyDescent="0.15">
      <c r="A942297" s="25"/>
      <c r="C942297" s="25"/>
      <c r="D942297" s="25"/>
      <c r="E942297" s="25"/>
      <c r="J942297" s="25"/>
      <c r="K942297" s="25"/>
      <c r="M942297" s="25"/>
    </row>
    <row r="942298" spans="1:13" ht="17.25" customHeight="1" x14ac:dyDescent="0.15">
      <c r="A942298" s="25"/>
      <c r="C942298" s="25"/>
      <c r="D942298" s="25"/>
      <c r="E942298" s="25"/>
      <c r="J942298" s="25"/>
      <c r="K942298" s="25"/>
      <c r="M942298" s="25"/>
    </row>
    <row r="942299" spans="1:13" ht="17.25" customHeight="1" x14ac:dyDescent="0.15">
      <c r="A942299" s="25"/>
      <c r="C942299" s="25"/>
      <c r="D942299" s="25"/>
      <c r="E942299" s="25"/>
      <c r="J942299" s="25"/>
      <c r="K942299" s="25"/>
      <c r="M942299" s="25"/>
    </row>
    <row r="942300" spans="1:13" ht="17.25" customHeight="1" x14ac:dyDescent="0.15">
      <c r="A942300" s="25"/>
      <c r="C942300" s="25"/>
      <c r="D942300" s="25"/>
      <c r="E942300" s="25"/>
      <c r="J942300" s="25"/>
      <c r="K942300" s="25"/>
      <c r="M942300" s="25"/>
    </row>
    <row r="942301" spans="1:13" ht="17.25" customHeight="1" x14ac:dyDescent="0.15">
      <c r="A942301" s="25"/>
      <c r="C942301" s="25"/>
      <c r="D942301" s="25"/>
      <c r="E942301" s="25"/>
      <c r="J942301" s="25"/>
      <c r="K942301" s="25"/>
      <c r="M942301" s="25"/>
    </row>
    <row r="942302" spans="1:13" ht="17.25" customHeight="1" x14ac:dyDescent="0.15">
      <c r="A942302" s="25"/>
      <c r="C942302" s="25"/>
      <c r="D942302" s="25"/>
      <c r="E942302" s="25"/>
      <c r="J942302" s="25"/>
      <c r="K942302" s="25"/>
      <c r="M942302" s="25"/>
    </row>
    <row r="942303" spans="1:13" ht="17.25" customHeight="1" x14ac:dyDescent="0.15">
      <c r="A942303" s="25"/>
      <c r="C942303" s="25"/>
      <c r="D942303" s="25"/>
      <c r="E942303" s="25"/>
      <c r="J942303" s="25"/>
      <c r="K942303" s="25"/>
      <c r="M942303" s="25"/>
    </row>
    <row r="942304" spans="1:13" ht="17.25" customHeight="1" x14ac:dyDescent="0.15">
      <c r="A942304" s="25"/>
      <c r="C942304" s="25"/>
      <c r="D942304" s="25"/>
      <c r="E942304" s="25"/>
      <c r="J942304" s="25"/>
      <c r="K942304" s="25"/>
      <c r="M942304" s="25"/>
    </row>
    <row r="942305" spans="1:13" ht="17.25" customHeight="1" x14ac:dyDescent="0.15">
      <c r="A942305" s="25"/>
      <c r="C942305" s="25"/>
      <c r="D942305" s="25"/>
      <c r="E942305" s="25"/>
      <c r="J942305" s="25"/>
      <c r="K942305" s="25"/>
      <c r="M942305" s="25"/>
    </row>
    <row r="942306" spans="1:13" ht="17.25" customHeight="1" x14ac:dyDescent="0.15">
      <c r="A942306" s="25"/>
      <c r="C942306" s="25"/>
      <c r="D942306" s="25"/>
      <c r="E942306" s="25"/>
      <c r="J942306" s="25"/>
      <c r="K942306" s="25"/>
      <c r="M942306" s="25"/>
    </row>
    <row r="942307" spans="1:13" ht="17.25" customHeight="1" x14ac:dyDescent="0.15">
      <c r="A942307" s="25"/>
      <c r="C942307" s="25"/>
      <c r="D942307" s="25"/>
      <c r="E942307" s="25"/>
      <c r="J942307" s="25"/>
      <c r="K942307" s="25"/>
      <c r="M942307" s="25"/>
    </row>
    <row r="942308" spans="1:13" ht="17.25" customHeight="1" x14ac:dyDescent="0.15">
      <c r="A942308" s="25"/>
      <c r="C942308" s="25"/>
      <c r="D942308" s="25"/>
      <c r="E942308" s="25"/>
      <c r="J942308" s="25"/>
      <c r="K942308" s="25"/>
      <c r="M942308" s="25"/>
    </row>
    <row r="942309" spans="1:13" ht="17.25" customHeight="1" x14ac:dyDescent="0.15">
      <c r="A942309" s="25"/>
      <c r="C942309" s="25"/>
      <c r="D942309" s="25"/>
      <c r="E942309" s="25"/>
      <c r="J942309" s="25"/>
      <c r="K942309" s="25"/>
      <c r="M942309" s="25"/>
    </row>
    <row r="942310" spans="1:13" ht="17.25" customHeight="1" x14ac:dyDescent="0.15">
      <c r="A942310" s="25"/>
      <c r="C942310" s="25"/>
      <c r="D942310" s="25"/>
      <c r="E942310" s="25"/>
      <c r="J942310" s="25"/>
      <c r="K942310" s="25"/>
      <c r="M942310" s="25"/>
    </row>
    <row r="942311" spans="1:13" ht="17.25" customHeight="1" x14ac:dyDescent="0.15">
      <c r="A942311" s="25"/>
      <c r="C942311" s="25"/>
      <c r="D942311" s="25"/>
      <c r="E942311" s="25"/>
      <c r="J942311" s="25"/>
      <c r="K942311" s="25"/>
      <c r="M942311" s="25"/>
    </row>
    <row r="942312" spans="1:13" ht="17.25" customHeight="1" x14ac:dyDescent="0.15">
      <c r="A942312" s="25"/>
      <c r="C942312" s="25"/>
      <c r="D942312" s="25"/>
      <c r="E942312" s="25"/>
      <c r="J942312" s="25"/>
      <c r="K942312" s="25"/>
      <c r="M942312" s="25"/>
    </row>
    <row r="942313" spans="1:13" ht="17.25" customHeight="1" x14ac:dyDescent="0.15">
      <c r="A942313" s="25"/>
      <c r="C942313" s="25"/>
      <c r="D942313" s="25"/>
      <c r="E942313" s="25"/>
      <c r="J942313" s="25"/>
      <c r="K942313" s="25"/>
      <c r="M942313" s="25"/>
    </row>
    <row r="942314" spans="1:13" ht="17.25" customHeight="1" x14ac:dyDescent="0.15">
      <c r="A942314" s="25"/>
      <c r="C942314" s="25"/>
      <c r="D942314" s="25"/>
      <c r="E942314" s="25"/>
      <c r="J942314" s="25"/>
      <c r="K942314" s="25"/>
      <c r="M942314" s="25"/>
    </row>
    <row r="942315" spans="1:13" ht="17.25" customHeight="1" x14ac:dyDescent="0.15">
      <c r="A942315" s="25"/>
      <c r="C942315" s="25"/>
      <c r="D942315" s="25"/>
      <c r="E942315" s="25"/>
      <c r="J942315" s="25"/>
      <c r="K942315" s="25"/>
      <c r="M942315" s="25"/>
    </row>
    <row r="942316" spans="1:13" ht="17.25" customHeight="1" x14ac:dyDescent="0.15">
      <c r="A942316" s="25"/>
      <c r="C942316" s="25"/>
      <c r="D942316" s="25"/>
      <c r="E942316" s="25"/>
      <c r="J942316" s="25"/>
      <c r="K942316" s="25"/>
      <c r="M942316" s="25"/>
    </row>
    <row r="942317" spans="1:13" ht="17.25" customHeight="1" x14ac:dyDescent="0.15">
      <c r="A942317" s="25"/>
      <c r="C942317" s="25"/>
      <c r="D942317" s="25"/>
      <c r="E942317" s="25"/>
      <c r="J942317" s="25"/>
      <c r="K942317" s="25"/>
      <c r="M942317" s="25"/>
    </row>
    <row r="942318" spans="1:13" ht="17.25" customHeight="1" x14ac:dyDescent="0.15">
      <c r="A942318" s="25"/>
      <c r="C942318" s="25"/>
      <c r="D942318" s="25"/>
      <c r="E942318" s="25"/>
      <c r="J942318" s="25"/>
      <c r="K942318" s="25"/>
      <c r="M942318" s="25"/>
    </row>
    <row r="942319" spans="1:13" ht="17.25" customHeight="1" x14ac:dyDescent="0.15">
      <c r="A942319" s="25"/>
      <c r="C942319" s="25"/>
      <c r="D942319" s="25"/>
      <c r="E942319" s="25"/>
      <c r="J942319" s="25"/>
      <c r="K942319" s="25"/>
      <c r="M942319" s="25"/>
    </row>
    <row r="942320" spans="1:13" ht="17.25" customHeight="1" x14ac:dyDescent="0.15">
      <c r="A942320" s="25"/>
      <c r="C942320" s="25"/>
      <c r="D942320" s="25"/>
      <c r="E942320" s="25"/>
      <c r="J942320" s="25"/>
      <c r="K942320" s="25"/>
      <c r="M942320" s="25"/>
    </row>
    <row r="942321" spans="1:13" ht="17.25" customHeight="1" x14ac:dyDescent="0.15">
      <c r="A942321" s="25"/>
      <c r="C942321" s="25"/>
      <c r="D942321" s="25"/>
      <c r="E942321" s="25"/>
      <c r="J942321" s="25"/>
      <c r="K942321" s="25"/>
      <c r="M942321" s="25"/>
    </row>
    <row r="942322" spans="1:13" ht="17.25" customHeight="1" x14ac:dyDescent="0.15">
      <c r="A942322" s="25"/>
      <c r="C942322" s="25"/>
      <c r="D942322" s="25"/>
      <c r="E942322" s="25"/>
      <c r="J942322" s="25"/>
      <c r="K942322" s="25"/>
      <c r="M942322" s="25"/>
    </row>
    <row r="942323" spans="1:13" ht="17.25" customHeight="1" x14ac:dyDescent="0.15">
      <c r="A942323" s="25"/>
      <c r="C942323" s="25"/>
      <c r="D942323" s="25"/>
      <c r="E942323" s="25"/>
      <c r="J942323" s="25"/>
      <c r="K942323" s="25"/>
      <c r="M942323" s="25"/>
    </row>
    <row r="942324" spans="1:13" ht="17.25" customHeight="1" x14ac:dyDescent="0.15">
      <c r="A942324" s="25"/>
      <c r="C942324" s="25"/>
      <c r="D942324" s="25"/>
      <c r="E942324" s="25"/>
      <c r="J942324" s="25"/>
      <c r="K942324" s="25"/>
      <c r="M942324" s="25"/>
    </row>
    <row r="942325" spans="1:13" ht="17.25" customHeight="1" x14ac:dyDescent="0.15">
      <c r="A942325" s="25"/>
      <c r="C942325" s="25"/>
      <c r="D942325" s="25"/>
      <c r="E942325" s="25"/>
      <c r="J942325" s="25"/>
      <c r="K942325" s="25"/>
      <c r="M942325" s="25"/>
    </row>
    <row r="942326" spans="1:13" ht="17.25" customHeight="1" x14ac:dyDescent="0.15">
      <c r="A942326" s="25"/>
      <c r="C942326" s="25"/>
      <c r="D942326" s="25"/>
      <c r="E942326" s="25"/>
      <c r="J942326" s="25"/>
      <c r="K942326" s="25"/>
      <c r="M942326" s="25"/>
    </row>
    <row r="942327" spans="1:13" ht="17.25" customHeight="1" x14ac:dyDescent="0.15">
      <c r="A942327" s="25"/>
      <c r="C942327" s="25"/>
      <c r="D942327" s="25"/>
      <c r="E942327" s="25"/>
      <c r="J942327" s="25"/>
      <c r="K942327" s="25"/>
      <c r="M942327" s="25"/>
    </row>
    <row r="942328" spans="1:13" ht="17.25" customHeight="1" x14ac:dyDescent="0.15">
      <c r="A942328" s="25"/>
      <c r="C942328" s="25"/>
      <c r="D942328" s="25"/>
      <c r="E942328" s="25"/>
      <c r="J942328" s="25"/>
      <c r="K942328" s="25"/>
      <c r="M942328" s="25"/>
    </row>
    <row r="942329" spans="1:13" ht="17.25" customHeight="1" x14ac:dyDescent="0.15">
      <c r="A942329" s="25"/>
      <c r="C942329" s="25"/>
      <c r="D942329" s="25"/>
      <c r="E942329" s="25"/>
      <c r="J942329" s="25"/>
      <c r="K942329" s="25"/>
      <c r="M942329" s="25"/>
    </row>
    <row r="942330" spans="1:13" ht="17.25" customHeight="1" x14ac:dyDescent="0.15">
      <c r="A942330" s="25"/>
      <c r="C942330" s="25"/>
      <c r="D942330" s="25"/>
      <c r="E942330" s="25"/>
      <c r="J942330" s="25"/>
      <c r="K942330" s="25"/>
      <c r="M942330" s="25"/>
    </row>
    <row r="942331" spans="1:13" ht="17.25" customHeight="1" x14ac:dyDescent="0.15">
      <c r="A942331" s="25"/>
      <c r="C942331" s="25"/>
      <c r="D942331" s="25"/>
      <c r="E942331" s="25"/>
      <c r="J942331" s="25"/>
      <c r="K942331" s="25"/>
      <c r="M942331" s="25"/>
    </row>
    <row r="942332" spans="1:13" ht="17.25" customHeight="1" x14ac:dyDescent="0.15">
      <c r="A942332" s="25"/>
      <c r="C942332" s="25"/>
      <c r="D942332" s="25"/>
      <c r="E942332" s="25"/>
      <c r="J942332" s="25"/>
      <c r="K942332" s="25"/>
      <c r="M942332" s="25"/>
    </row>
    <row r="942333" spans="1:13" ht="17.25" customHeight="1" x14ac:dyDescent="0.15">
      <c r="A942333" s="25"/>
      <c r="C942333" s="25"/>
      <c r="D942333" s="25"/>
      <c r="E942333" s="25"/>
      <c r="J942333" s="25"/>
      <c r="K942333" s="25"/>
      <c r="M942333" s="25"/>
    </row>
    <row r="942334" spans="1:13" ht="17.25" customHeight="1" x14ac:dyDescent="0.15">
      <c r="A942334" s="25"/>
      <c r="C942334" s="25"/>
      <c r="D942334" s="25"/>
      <c r="E942334" s="25"/>
      <c r="J942334" s="25"/>
      <c r="K942334" s="25"/>
      <c r="M942334" s="25"/>
    </row>
    <row r="942335" spans="1:13" ht="17.25" customHeight="1" x14ac:dyDescent="0.15">
      <c r="A942335" s="25"/>
      <c r="C942335" s="25"/>
      <c r="D942335" s="25"/>
      <c r="E942335" s="25"/>
      <c r="J942335" s="25"/>
      <c r="K942335" s="25"/>
      <c r="M942335" s="25"/>
    </row>
    <row r="942336" spans="1:13" ht="17.25" customHeight="1" x14ac:dyDescent="0.15">
      <c r="A942336" s="25"/>
      <c r="C942336" s="25"/>
      <c r="D942336" s="25"/>
      <c r="E942336" s="25"/>
      <c r="J942336" s="25"/>
      <c r="K942336" s="25"/>
      <c r="M942336" s="25"/>
    </row>
    <row r="942337" spans="1:13" ht="17.25" customHeight="1" x14ac:dyDescent="0.15">
      <c r="A942337" s="25"/>
      <c r="C942337" s="25"/>
      <c r="D942337" s="25"/>
      <c r="E942337" s="25"/>
      <c r="J942337" s="25"/>
      <c r="K942337" s="25"/>
      <c r="M942337" s="25"/>
    </row>
    <row r="942338" spans="1:13" ht="17.25" customHeight="1" x14ac:dyDescent="0.15">
      <c r="A942338" s="25"/>
      <c r="C942338" s="25"/>
      <c r="D942338" s="25"/>
      <c r="E942338" s="25"/>
      <c r="J942338" s="25"/>
      <c r="K942338" s="25"/>
      <c r="M942338" s="25"/>
    </row>
    <row r="942339" spans="1:13" ht="17.25" customHeight="1" x14ac:dyDescent="0.15">
      <c r="A942339" s="25"/>
      <c r="C942339" s="25"/>
      <c r="D942339" s="25"/>
      <c r="E942339" s="25"/>
      <c r="J942339" s="25"/>
      <c r="K942339" s="25"/>
      <c r="M942339" s="25"/>
    </row>
    <row r="942340" spans="1:13" ht="17.25" customHeight="1" x14ac:dyDescent="0.15">
      <c r="A942340" s="25"/>
      <c r="C942340" s="25"/>
      <c r="D942340" s="25"/>
      <c r="E942340" s="25"/>
      <c r="J942340" s="25"/>
      <c r="K942340" s="25"/>
      <c r="M942340" s="25"/>
    </row>
    <row r="942341" spans="1:13" ht="17.25" customHeight="1" x14ac:dyDescent="0.15">
      <c r="A942341" s="25"/>
      <c r="C942341" s="25"/>
      <c r="D942341" s="25"/>
      <c r="E942341" s="25"/>
      <c r="J942341" s="25"/>
      <c r="K942341" s="25"/>
      <c r="M942341" s="25"/>
    </row>
    <row r="942342" spans="1:13" ht="17.25" customHeight="1" x14ac:dyDescent="0.15">
      <c r="A942342" s="25"/>
      <c r="C942342" s="25"/>
      <c r="D942342" s="25"/>
      <c r="E942342" s="25"/>
      <c r="J942342" s="25"/>
      <c r="K942342" s="25"/>
      <c r="M942342" s="25"/>
    </row>
    <row r="942343" spans="1:13" ht="17.25" customHeight="1" x14ac:dyDescent="0.15">
      <c r="A942343" s="25"/>
      <c r="C942343" s="25"/>
      <c r="D942343" s="25"/>
      <c r="E942343" s="25"/>
      <c r="J942343" s="25"/>
      <c r="K942343" s="25"/>
      <c r="M942343" s="25"/>
    </row>
    <row r="942344" spans="1:13" ht="17.25" customHeight="1" x14ac:dyDescent="0.15">
      <c r="A942344" s="25"/>
      <c r="C942344" s="25"/>
      <c r="D942344" s="25"/>
      <c r="E942344" s="25"/>
      <c r="J942344" s="25"/>
      <c r="K942344" s="25"/>
      <c r="M942344" s="25"/>
    </row>
    <row r="942345" spans="1:13" ht="17.25" customHeight="1" x14ac:dyDescent="0.15">
      <c r="A942345" s="25"/>
      <c r="C942345" s="25"/>
      <c r="D942345" s="25"/>
      <c r="E942345" s="25"/>
      <c r="J942345" s="25"/>
      <c r="K942345" s="25"/>
      <c r="M942345" s="25"/>
    </row>
    <row r="942346" spans="1:13" ht="17.25" customHeight="1" x14ac:dyDescent="0.15">
      <c r="A942346" s="25"/>
      <c r="C942346" s="25"/>
      <c r="D942346" s="25"/>
      <c r="E942346" s="25"/>
      <c r="J942346" s="25"/>
      <c r="K942346" s="25"/>
      <c r="M942346" s="25"/>
    </row>
    <row r="942347" spans="1:13" ht="17.25" customHeight="1" x14ac:dyDescent="0.15">
      <c r="A942347" s="25"/>
      <c r="C942347" s="25"/>
      <c r="D942347" s="25"/>
      <c r="E942347" s="25"/>
      <c r="J942347" s="25"/>
      <c r="K942347" s="25"/>
      <c r="M942347" s="25"/>
    </row>
    <row r="942348" spans="1:13" ht="17.25" customHeight="1" x14ac:dyDescent="0.15">
      <c r="A942348" s="25"/>
      <c r="C942348" s="25"/>
      <c r="D942348" s="25"/>
      <c r="E942348" s="25"/>
      <c r="J942348" s="25"/>
      <c r="K942348" s="25"/>
      <c r="M942348" s="25"/>
    </row>
    <row r="942349" spans="1:13" ht="17.25" customHeight="1" x14ac:dyDescent="0.15">
      <c r="A942349" s="25"/>
      <c r="C942349" s="25"/>
      <c r="D942349" s="25"/>
      <c r="E942349" s="25"/>
      <c r="J942349" s="25"/>
      <c r="K942349" s="25"/>
      <c r="M942349" s="25"/>
    </row>
    <row r="942350" spans="1:13" ht="17.25" customHeight="1" x14ac:dyDescent="0.15">
      <c r="A942350" s="25"/>
      <c r="C942350" s="25"/>
      <c r="D942350" s="25"/>
      <c r="E942350" s="25"/>
      <c r="J942350" s="25"/>
      <c r="K942350" s="25"/>
      <c r="M942350" s="25"/>
    </row>
    <row r="942351" spans="1:13" ht="17.25" customHeight="1" x14ac:dyDescent="0.15">
      <c r="A942351" s="25"/>
      <c r="C942351" s="25"/>
      <c r="D942351" s="25"/>
      <c r="E942351" s="25"/>
      <c r="J942351" s="25"/>
      <c r="K942351" s="25"/>
      <c r="M942351" s="25"/>
    </row>
    <row r="942352" spans="1:13" ht="17.25" customHeight="1" x14ac:dyDescent="0.15">
      <c r="A942352" s="25"/>
      <c r="C942352" s="25"/>
      <c r="D942352" s="25"/>
      <c r="E942352" s="25"/>
      <c r="J942352" s="25"/>
      <c r="K942352" s="25"/>
      <c r="M942352" s="25"/>
    </row>
    <row r="942353" spans="1:13" ht="17.25" customHeight="1" x14ac:dyDescent="0.15">
      <c r="A942353" s="25"/>
      <c r="C942353" s="25"/>
      <c r="D942353" s="25"/>
      <c r="E942353" s="25"/>
      <c r="J942353" s="25"/>
      <c r="K942353" s="25"/>
      <c r="M942353" s="25"/>
    </row>
    <row r="942354" spans="1:13" ht="17.25" customHeight="1" x14ac:dyDescent="0.15">
      <c r="A942354" s="25"/>
      <c r="C942354" s="25"/>
      <c r="D942354" s="25"/>
      <c r="E942354" s="25"/>
      <c r="J942354" s="25"/>
      <c r="K942354" s="25"/>
      <c r="M942354" s="25"/>
    </row>
    <row r="942355" spans="1:13" ht="17.25" customHeight="1" x14ac:dyDescent="0.15">
      <c r="A942355" s="25"/>
      <c r="C942355" s="25"/>
      <c r="D942355" s="25"/>
      <c r="E942355" s="25"/>
      <c r="J942355" s="25"/>
      <c r="K942355" s="25"/>
      <c r="M942355" s="25"/>
    </row>
    <row r="942356" spans="1:13" ht="17.25" customHeight="1" x14ac:dyDescent="0.15">
      <c r="A942356" s="25"/>
      <c r="C942356" s="25"/>
      <c r="D942356" s="25"/>
      <c r="E942356" s="25"/>
      <c r="J942356" s="25"/>
      <c r="K942356" s="25"/>
      <c r="M942356" s="25"/>
    </row>
    <row r="942357" spans="1:13" ht="17.25" customHeight="1" x14ac:dyDescent="0.15">
      <c r="A942357" s="25"/>
      <c r="C942357" s="25"/>
      <c r="D942357" s="25"/>
      <c r="E942357" s="25"/>
      <c r="J942357" s="25"/>
      <c r="K942357" s="25"/>
      <c r="M942357" s="25"/>
    </row>
    <row r="942358" spans="1:13" ht="17.25" customHeight="1" x14ac:dyDescent="0.15">
      <c r="A942358" s="25"/>
      <c r="C942358" s="25"/>
      <c r="D942358" s="25"/>
      <c r="E942358" s="25"/>
      <c r="J942358" s="25"/>
      <c r="K942358" s="25"/>
      <c r="M942358" s="25"/>
    </row>
    <row r="942359" spans="1:13" ht="17.25" customHeight="1" x14ac:dyDescent="0.15">
      <c r="A942359" s="25"/>
      <c r="C942359" s="25"/>
      <c r="D942359" s="25"/>
      <c r="E942359" s="25"/>
      <c r="J942359" s="25"/>
      <c r="K942359" s="25"/>
      <c r="M942359" s="25"/>
    </row>
    <row r="942360" spans="1:13" ht="17.25" customHeight="1" x14ac:dyDescent="0.15">
      <c r="A942360" s="25"/>
      <c r="C942360" s="25"/>
      <c r="D942360" s="25"/>
      <c r="E942360" s="25"/>
      <c r="J942360" s="25"/>
      <c r="K942360" s="25"/>
      <c r="M942360" s="25"/>
    </row>
    <row r="942361" spans="1:13" ht="17.25" customHeight="1" x14ac:dyDescent="0.15">
      <c r="A942361" s="25"/>
      <c r="C942361" s="25"/>
      <c r="D942361" s="25"/>
      <c r="E942361" s="25"/>
      <c r="J942361" s="25"/>
      <c r="K942361" s="25"/>
      <c r="M942361" s="25"/>
    </row>
    <row r="942362" spans="1:13" ht="17.25" customHeight="1" x14ac:dyDescent="0.15">
      <c r="A942362" s="25"/>
      <c r="C942362" s="25"/>
      <c r="D942362" s="25"/>
      <c r="E942362" s="25"/>
      <c r="J942362" s="25"/>
      <c r="K942362" s="25"/>
      <c r="M942362" s="25"/>
    </row>
    <row r="942363" spans="1:13" ht="17.25" customHeight="1" x14ac:dyDescent="0.15">
      <c r="A942363" s="25"/>
      <c r="C942363" s="25"/>
      <c r="D942363" s="25"/>
      <c r="E942363" s="25"/>
      <c r="J942363" s="25"/>
      <c r="K942363" s="25"/>
      <c r="M942363" s="25"/>
    </row>
    <row r="942364" spans="1:13" ht="17.25" customHeight="1" x14ac:dyDescent="0.15">
      <c r="A942364" s="25"/>
      <c r="C942364" s="25"/>
      <c r="D942364" s="25"/>
      <c r="E942364" s="25"/>
      <c r="J942364" s="25"/>
      <c r="K942364" s="25"/>
      <c r="M942364" s="25"/>
    </row>
    <row r="942365" spans="1:13" ht="17.25" customHeight="1" x14ac:dyDescent="0.15">
      <c r="A942365" s="25"/>
      <c r="C942365" s="25"/>
      <c r="D942365" s="25"/>
      <c r="E942365" s="25"/>
      <c r="J942365" s="25"/>
      <c r="K942365" s="25"/>
      <c r="M942365" s="25"/>
    </row>
    <row r="942366" spans="1:13" ht="17.25" customHeight="1" x14ac:dyDescent="0.15">
      <c r="A942366" s="25"/>
      <c r="C942366" s="25"/>
      <c r="D942366" s="25"/>
      <c r="E942366" s="25"/>
      <c r="J942366" s="25"/>
      <c r="K942366" s="25"/>
      <c r="M942366" s="25"/>
    </row>
    <row r="942367" spans="1:13" ht="17.25" customHeight="1" x14ac:dyDescent="0.15">
      <c r="A942367" s="25"/>
      <c r="C942367" s="25"/>
      <c r="D942367" s="25"/>
      <c r="E942367" s="25"/>
      <c r="J942367" s="25"/>
      <c r="K942367" s="25"/>
      <c r="M942367" s="25"/>
    </row>
    <row r="942368" spans="1:13" ht="17.25" customHeight="1" x14ac:dyDescent="0.15">
      <c r="A942368" s="25"/>
      <c r="C942368" s="25"/>
      <c r="D942368" s="25"/>
      <c r="E942368" s="25"/>
      <c r="J942368" s="25"/>
      <c r="K942368" s="25"/>
      <c r="M942368" s="25"/>
    </row>
    <row r="942369" spans="1:13" ht="17.25" customHeight="1" x14ac:dyDescent="0.15">
      <c r="A942369" s="25"/>
      <c r="C942369" s="25"/>
      <c r="D942369" s="25"/>
      <c r="E942369" s="25"/>
      <c r="J942369" s="25"/>
      <c r="K942369" s="25"/>
      <c r="M942369" s="25"/>
    </row>
    <row r="942370" spans="1:13" ht="17.25" customHeight="1" x14ac:dyDescent="0.15">
      <c r="A942370" s="25"/>
      <c r="C942370" s="25"/>
      <c r="D942370" s="25"/>
      <c r="E942370" s="25"/>
      <c r="J942370" s="25"/>
      <c r="K942370" s="25"/>
      <c r="M942370" s="25"/>
    </row>
    <row r="942371" spans="1:13" ht="17.25" customHeight="1" x14ac:dyDescent="0.15">
      <c r="A942371" s="25"/>
      <c r="C942371" s="25"/>
      <c r="D942371" s="25"/>
      <c r="E942371" s="25"/>
      <c r="J942371" s="25"/>
      <c r="K942371" s="25"/>
      <c r="M942371" s="25"/>
    </row>
    <row r="942372" spans="1:13" ht="17.25" customHeight="1" x14ac:dyDescent="0.15">
      <c r="A942372" s="25"/>
      <c r="C942372" s="25"/>
      <c r="D942372" s="25"/>
      <c r="E942372" s="25"/>
      <c r="J942372" s="25"/>
      <c r="K942372" s="25"/>
      <c r="M942372" s="25"/>
    </row>
    <row r="942373" spans="1:13" ht="17.25" customHeight="1" x14ac:dyDescent="0.15">
      <c r="A942373" s="25"/>
      <c r="C942373" s="25"/>
      <c r="D942373" s="25"/>
      <c r="E942373" s="25"/>
      <c r="J942373" s="25"/>
      <c r="K942373" s="25"/>
      <c r="M942373" s="25"/>
    </row>
    <row r="942374" spans="1:13" ht="17.25" customHeight="1" x14ac:dyDescent="0.15">
      <c r="A942374" s="25"/>
      <c r="C942374" s="25"/>
      <c r="D942374" s="25"/>
      <c r="E942374" s="25"/>
      <c r="J942374" s="25"/>
      <c r="K942374" s="25"/>
      <c r="M942374" s="25"/>
    </row>
    <row r="942375" spans="1:13" ht="17.25" customHeight="1" x14ac:dyDescent="0.15">
      <c r="A942375" s="25"/>
      <c r="C942375" s="25"/>
      <c r="D942375" s="25"/>
      <c r="E942375" s="25"/>
      <c r="J942375" s="25"/>
      <c r="K942375" s="25"/>
      <c r="M942375" s="25"/>
    </row>
    <row r="942376" spans="1:13" ht="17.25" customHeight="1" x14ac:dyDescent="0.15">
      <c r="A942376" s="25"/>
      <c r="C942376" s="25"/>
      <c r="D942376" s="25"/>
      <c r="E942376" s="25"/>
      <c r="J942376" s="25"/>
      <c r="K942376" s="25"/>
      <c r="M942376" s="25"/>
    </row>
    <row r="942377" spans="1:13" ht="17.25" customHeight="1" x14ac:dyDescent="0.15">
      <c r="A942377" s="25"/>
      <c r="C942377" s="25"/>
      <c r="D942377" s="25"/>
      <c r="E942377" s="25"/>
      <c r="J942377" s="25"/>
      <c r="K942377" s="25"/>
      <c r="M942377" s="25"/>
    </row>
    <row r="942378" spans="1:13" ht="17.25" customHeight="1" x14ac:dyDescent="0.15">
      <c r="A942378" s="25"/>
      <c r="C942378" s="25"/>
      <c r="D942378" s="25"/>
      <c r="E942378" s="25"/>
      <c r="J942378" s="25"/>
      <c r="K942378" s="25"/>
      <c r="M942378" s="25"/>
    </row>
    <row r="942379" spans="1:13" ht="17.25" customHeight="1" x14ac:dyDescent="0.15">
      <c r="A942379" s="25"/>
      <c r="C942379" s="25"/>
      <c r="D942379" s="25"/>
      <c r="E942379" s="25"/>
      <c r="J942379" s="25"/>
      <c r="K942379" s="25"/>
      <c r="M942379" s="25"/>
    </row>
    <row r="942380" spans="1:13" ht="17.25" customHeight="1" x14ac:dyDescent="0.15">
      <c r="A942380" s="25"/>
      <c r="C942380" s="25"/>
      <c r="D942380" s="25"/>
      <c r="E942380" s="25"/>
      <c r="J942380" s="25"/>
      <c r="K942380" s="25"/>
      <c r="M942380" s="25"/>
    </row>
    <row r="942381" spans="1:13" ht="17.25" customHeight="1" x14ac:dyDescent="0.15">
      <c r="A942381" s="25"/>
      <c r="C942381" s="25"/>
      <c r="D942381" s="25"/>
      <c r="E942381" s="25"/>
      <c r="J942381" s="25"/>
      <c r="K942381" s="25"/>
      <c r="M942381" s="25"/>
    </row>
    <row r="942382" spans="1:13" ht="17.25" customHeight="1" x14ac:dyDescent="0.15">
      <c r="A942382" s="25"/>
      <c r="C942382" s="25"/>
      <c r="D942382" s="25"/>
      <c r="E942382" s="25"/>
      <c r="J942382" s="25"/>
      <c r="K942382" s="25"/>
      <c r="M942382" s="25"/>
    </row>
    <row r="942383" spans="1:13" ht="17.25" customHeight="1" x14ac:dyDescent="0.15">
      <c r="A942383" s="25"/>
      <c r="C942383" s="25"/>
      <c r="D942383" s="25"/>
      <c r="E942383" s="25"/>
      <c r="J942383" s="25"/>
      <c r="K942383" s="25"/>
      <c r="M942383" s="25"/>
    </row>
    <row r="942384" spans="1:13" ht="17.25" customHeight="1" x14ac:dyDescent="0.15">
      <c r="A942384" s="25"/>
      <c r="C942384" s="25"/>
      <c r="D942384" s="25"/>
      <c r="E942384" s="25"/>
      <c r="J942384" s="25"/>
      <c r="K942384" s="25"/>
      <c r="M942384" s="25"/>
    </row>
    <row r="942385" spans="1:13" ht="17.25" customHeight="1" x14ac:dyDescent="0.15">
      <c r="A942385" s="25"/>
      <c r="C942385" s="25"/>
      <c r="D942385" s="25"/>
      <c r="E942385" s="25"/>
      <c r="J942385" s="25"/>
      <c r="K942385" s="25"/>
      <c r="M942385" s="25"/>
    </row>
    <row r="942386" spans="1:13" ht="17.25" customHeight="1" x14ac:dyDescent="0.15">
      <c r="A942386" s="25"/>
      <c r="C942386" s="25"/>
      <c r="D942386" s="25"/>
      <c r="E942386" s="25"/>
      <c r="J942386" s="25"/>
      <c r="K942386" s="25"/>
      <c r="M942386" s="25"/>
    </row>
    <row r="942387" spans="1:13" ht="17.25" customHeight="1" x14ac:dyDescent="0.15">
      <c r="A942387" s="25"/>
      <c r="C942387" s="25"/>
      <c r="D942387" s="25"/>
      <c r="E942387" s="25"/>
      <c r="J942387" s="25"/>
      <c r="K942387" s="25"/>
      <c r="M942387" s="25"/>
    </row>
    <row r="942388" spans="1:13" ht="17.25" customHeight="1" x14ac:dyDescent="0.15">
      <c r="A942388" s="25"/>
      <c r="C942388" s="25"/>
      <c r="D942388" s="25"/>
      <c r="E942388" s="25"/>
      <c r="J942388" s="25"/>
      <c r="K942388" s="25"/>
      <c r="M942388" s="25"/>
    </row>
    <row r="942389" spans="1:13" ht="17.25" customHeight="1" x14ac:dyDescent="0.15">
      <c r="A942389" s="25"/>
      <c r="C942389" s="25"/>
      <c r="D942389" s="25"/>
      <c r="E942389" s="25"/>
      <c r="J942389" s="25"/>
      <c r="K942389" s="25"/>
      <c r="M942389" s="25"/>
    </row>
    <row r="942390" spans="1:13" ht="17.25" customHeight="1" x14ac:dyDescent="0.15">
      <c r="A942390" s="25"/>
      <c r="C942390" s="25"/>
      <c r="D942390" s="25"/>
      <c r="E942390" s="25"/>
      <c r="J942390" s="25"/>
      <c r="K942390" s="25"/>
      <c r="M942390" s="25"/>
    </row>
    <row r="942391" spans="1:13" ht="17.25" customHeight="1" x14ac:dyDescent="0.15">
      <c r="A942391" s="25"/>
      <c r="C942391" s="25"/>
      <c r="D942391" s="25"/>
      <c r="E942391" s="25"/>
      <c r="J942391" s="25"/>
      <c r="K942391" s="25"/>
      <c r="M942391" s="25"/>
    </row>
    <row r="942392" spans="1:13" ht="17.25" customHeight="1" x14ac:dyDescent="0.15">
      <c r="A942392" s="25"/>
      <c r="C942392" s="25"/>
      <c r="D942392" s="25"/>
      <c r="E942392" s="25"/>
      <c r="J942392" s="25"/>
      <c r="K942392" s="25"/>
      <c r="M942392" s="25"/>
    </row>
    <row r="942393" spans="1:13" ht="17.25" customHeight="1" x14ac:dyDescent="0.15">
      <c r="A942393" s="25"/>
      <c r="C942393" s="25"/>
      <c r="D942393" s="25"/>
      <c r="E942393" s="25"/>
      <c r="J942393" s="25"/>
      <c r="K942393" s="25"/>
      <c r="M942393" s="25"/>
    </row>
    <row r="942394" spans="1:13" ht="17.25" customHeight="1" x14ac:dyDescent="0.15">
      <c r="A942394" s="25"/>
      <c r="C942394" s="25"/>
      <c r="D942394" s="25"/>
      <c r="E942394" s="25"/>
      <c r="J942394" s="25"/>
      <c r="K942394" s="25"/>
      <c r="M942394" s="25"/>
    </row>
    <row r="942395" spans="1:13" ht="17.25" customHeight="1" x14ac:dyDescent="0.15">
      <c r="A942395" s="25"/>
      <c r="C942395" s="25"/>
      <c r="D942395" s="25"/>
      <c r="E942395" s="25"/>
      <c r="J942395" s="25"/>
      <c r="K942395" s="25"/>
      <c r="M942395" s="25"/>
    </row>
    <row r="942396" spans="1:13" ht="17.25" customHeight="1" x14ac:dyDescent="0.15">
      <c r="A942396" s="25"/>
      <c r="C942396" s="25"/>
      <c r="D942396" s="25"/>
      <c r="E942396" s="25"/>
      <c r="J942396" s="25"/>
      <c r="K942396" s="25"/>
      <c r="M942396" s="25"/>
    </row>
    <row r="942397" spans="1:13" ht="17.25" customHeight="1" x14ac:dyDescent="0.15">
      <c r="A942397" s="25"/>
      <c r="C942397" s="25"/>
      <c r="D942397" s="25"/>
      <c r="E942397" s="25"/>
      <c r="J942397" s="25"/>
      <c r="K942397" s="25"/>
      <c r="M942397" s="25"/>
    </row>
    <row r="942398" spans="1:13" ht="17.25" customHeight="1" x14ac:dyDescent="0.15">
      <c r="A942398" s="25"/>
      <c r="C942398" s="25"/>
      <c r="D942398" s="25"/>
      <c r="E942398" s="25"/>
      <c r="J942398" s="25"/>
      <c r="K942398" s="25"/>
      <c r="M942398" s="25"/>
    </row>
    <row r="942399" spans="1:13" ht="17.25" customHeight="1" x14ac:dyDescent="0.15">
      <c r="A942399" s="25"/>
      <c r="C942399" s="25"/>
      <c r="D942399" s="25"/>
      <c r="E942399" s="25"/>
      <c r="J942399" s="25"/>
      <c r="K942399" s="25"/>
      <c r="M942399" s="25"/>
    </row>
    <row r="942400" spans="1:13" ht="17.25" customHeight="1" x14ac:dyDescent="0.15">
      <c r="A942400" s="25"/>
      <c r="C942400" s="25"/>
      <c r="D942400" s="25"/>
      <c r="E942400" s="25"/>
      <c r="J942400" s="25"/>
      <c r="K942400" s="25"/>
      <c r="M942400" s="25"/>
    </row>
    <row r="942401" spans="1:13" ht="17.25" customHeight="1" x14ac:dyDescent="0.15">
      <c r="A942401" s="25"/>
      <c r="C942401" s="25"/>
      <c r="D942401" s="25"/>
      <c r="E942401" s="25"/>
      <c r="J942401" s="25"/>
      <c r="K942401" s="25"/>
      <c r="M942401" s="25"/>
    </row>
    <row r="942402" spans="1:13" ht="17.25" customHeight="1" x14ac:dyDescent="0.15">
      <c r="A942402" s="25"/>
      <c r="C942402" s="25"/>
      <c r="D942402" s="25"/>
      <c r="E942402" s="25"/>
      <c r="J942402" s="25"/>
      <c r="K942402" s="25"/>
      <c r="M942402" s="25"/>
    </row>
    <row r="942403" spans="1:13" ht="17.25" customHeight="1" x14ac:dyDescent="0.15">
      <c r="A942403" s="25"/>
      <c r="C942403" s="25"/>
      <c r="D942403" s="25"/>
      <c r="E942403" s="25"/>
      <c r="J942403" s="25"/>
      <c r="K942403" s="25"/>
      <c r="M942403" s="25"/>
    </row>
    <row r="942404" spans="1:13" ht="17.25" customHeight="1" x14ac:dyDescent="0.15">
      <c r="A942404" s="25"/>
      <c r="C942404" s="25"/>
      <c r="D942404" s="25"/>
      <c r="E942404" s="25"/>
      <c r="J942404" s="25"/>
      <c r="K942404" s="25"/>
      <c r="M942404" s="25"/>
    </row>
    <row r="942405" spans="1:13" ht="17.25" customHeight="1" x14ac:dyDescent="0.15">
      <c r="A942405" s="25"/>
      <c r="C942405" s="25"/>
      <c r="D942405" s="25"/>
      <c r="E942405" s="25"/>
      <c r="J942405" s="25"/>
      <c r="K942405" s="25"/>
      <c r="M942405" s="25"/>
    </row>
    <row r="942406" spans="1:13" ht="17.25" customHeight="1" x14ac:dyDescent="0.15">
      <c r="A942406" s="25"/>
      <c r="C942406" s="25"/>
      <c r="D942406" s="25"/>
      <c r="E942406" s="25"/>
      <c r="J942406" s="25"/>
      <c r="K942406" s="25"/>
      <c r="M942406" s="25"/>
    </row>
    <row r="942407" spans="1:13" ht="17.25" customHeight="1" x14ac:dyDescent="0.15">
      <c r="A942407" s="25"/>
      <c r="C942407" s="25"/>
      <c r="D942407" s="25"/>
      <c r="E942407" s="25"/>
      <c r="J942407" s="25"/>
      <c r="K942407" s="25"/>
      <c r="M942407" s="25"/>
    </row>
    <row r="942408" spans="1:13" ht="17.25" customHeight="1" x14ac:dyDescent="0.15">
      <c r="A942408" s="25"/>
      <c r="C942408" s="25"/>
      <c r="D942408" s="25"/>
      <c r="E942408" s="25"/>
      <c r="J942408" s="25"/>
      <c r="K942408" s="25"/>
      <c r="M942408" s="25"/>
    </row>
    <row r="942409" spans="1:13" ht="17.25" customHeight="1" x14ac:dyDescent="0.15">
      <c r="A942409" s="25"/>
      <c r="C942409" s="25"/>
      <c r="D942409" s="25"/>
      <c r="E942409" s="25"/>
      <c r="J942409" s="25"/>
      <c r="K942409" s="25"/>
      <c r="M942409" s="25"/>
    </row>
    <row r="942410" spans="1:13" ht="17.25" customHeight="1" x14ac:dyDescent="0.15">
      <c r="A942410" s="25"/>
      <c r="C942410" s="25"/>
      <c r="D942410" s="25"/>
      <c r="E942410" s="25"/>
      <c r="J942410" s="25"/>
      <c r="K942410" s="25"/>
      <c r="M942410" s="25"/>
    </row>
    <row r="942411" spans="1:13" ht="17.25" customHeight="1" x14ac:dyDescent="0.15">
      <c r="A942411" s="25"/>
      <c r="C942411" s="25"/>
      <c r="D942411" s="25"/>
      <c r="E942411" s="25"/>
      <c r="J942411" s="25"/>
      <c r="K942411" s="25"/>
      <c r="M942411" s="25"/>
    </row>
    <row r="942412" spans="1:13" ht="17.25" customHeight="1" x14ac:dyDescent="0.15">
      <c r="A942412" s="25"/>
      <c r="C942412" s="25"/>
      <c r="D942412" s="25"/>
      <c r="E942412" s="25"/>
      <c r="J942412" s="25"/>
      <c r="K942412" s="25"/>
      <c r="M942412" s="25"/>
    </row>
    <row r="942413" spans="1:13" ht="17.25" customHeight="1" x14ac:dyDescent="0.15">
      <c r="A942413" s="25"/>
      <c r="C942413" s="25"/>
      <c r="D942413" s="25"/>
      <c r="E942413" s="25"/>
      <c r="J942413" s="25"/>
      <c r="K942413" s="25"/>
      <c r="M942413" s="25"/>
    </row>
    <row r="942414" spans="1:13" ht="17.25" customHeight="1" x14ac:dyDescent="0.15">
      <c r="A942414" s="25"/>
      <c r="C942414" s="25"/>
      <c r="D942414" s="25"/>
      <c r="E942414" s="25"/>
      <c r="J942414" s="25"/>
      <c r="K942414" s="25"/>
      <c r="M942414" s="25"/>
    </row>
    <row r="942415" spans="1:13" ht="17.25" customHeight="1" x14ac:dyDescent="0.15">
      <c r="A942415" s="25"/>
      <c r="C942415" s="25"/>
      <c r="D942415" s="25"/>
      <c r="E942415" s="25"/>
      <c r="J942415" s="25"/>
      <c r="K942415" s="25"/>
      <c r="M942415" s="25"/>
    </row>
    <row r="942416" spans="1:13" ht="17.25" customHeight="1" x14ac:dyDescent="0.15">
      <c r="A942416" s="25"/>
      <c r="C942416" s="25"/>
      <c r="D942416" s="25"/>
      <c r="E942416" s="25"/>
      <c r="J942416" s="25"/>
      <c r="K942416" s="25"/>
      <c r="M942416" s="25"/>
    </row>
    <row r="942417" spans="1:13" ht="17.25" customHeight="1" x14ac:dyDescent="0.15">
      <c r="A942417" s="25"/>
      <c r="C942417" s="25"/>
      <c r="D942417" s="25"/>
      <c r="E942417" s="25"/>
      <c r="J942417" s="25"/>
      <c r="K942417" s="25"/>
      <c r="M942417" s="25"/>
    </row>
    <row r="942418" spans="1:13" ht="17.25" customHeight="1" x14ac:dyDescent="0.15">
      <c r="A942418" s="25"/>
      <c r="C942418" s="25"/>
      <c r="D942418" s="25"/>
      <c r="E942418" s="25"/>
      <c r="J942418" s="25"/>
      <c r="K942418" s="25"/>
      <c r="M942418" s="25"/>
    </row>
    <row r="942419" spans="1:13" ht="17.25" customHeight="1" x14ac:dyDescent="0.15">
      <c r="A942419" s="25"/>
      <c r="C942419" s="25"/>
      <c r="D942419" s="25"/>
      <c r="E942419" s="25"/>
      <c r="J942419" s="25"/>
      <c r="K942419" s="25"/>
      <c r="M942419" s="25"/>
    </row>
    <row r="942420" spans="1:13" ht="17.25" customHeight="1" x14ac:dyDescent="0.15">
      <c r="A942420" s="25"/>
      <c r="C942420" s="25"/>
      <c r="D942420" s="25"/>
      <c r="E942420" s="25"/>
      <c r="J942420" s="25"/>
      <c r="K942420" s="25"/>
      <c r="M942420" s="25"/>
    </row>
    <row r="942421" spans="1:13" ht="17.25" customHeight="1" x14ac:dyDescent="0.15">
      <c r="A942421" s="25"/>
      <c r="C942421" s="25"/>
      <c r="D942421" s="25"/>
      <c r="E942421" s="25"/>
      <c r="J942421" s="25"/>
      <c r="K942421" s="25"/>
      <c r="M942421" s="25"/>
    </row>
    <row r="942422" spans="1:13" ht="17.25" customHeight="1" x14ac:dyDescent="0.15">
      <c r="A942422" s="25"/>
      <c r="C942422" s="25"/>
      <c r="D942422" s="25"/>
      <c r="E942422" s="25"/>
      <c r="J942422" s="25"/>
      <c r="K942422" s="25"/>
      <c r="M942422" s="25"/>
    </row>
    <row r="942423" spans="1:13" ht="17.25" customHeight="1" x14ac:dyDescent="0.15">
      <c r="A942423" s="25"/>
      <c r="C942423" s="25"/>
      <c r="D942423" s="25"/>
      <c r="E942423" s="25"/>
      <c r="J942423" s="25"/>
      <c r="K942423" s="25"/>
      <c r="M942423" s="25"/>
    </row>
    <row r="942424" spans="1:13" ht="17.25" customHeight="1" x14ac:dyDescent="0.15">
      <c r="A942424" s="25"/>
      <c r="C942424" s="25"/>
      <c r="D942424" s="25"/>
      <c r="E942424" s="25"/>
      <c r="J942424" s="25"/>
      <c r="K942424" s="25"/>
      <c r="M942424" s="25"/>
    </row>
    <row r="942425" spans="1:13" ht="17.25" customHeight="1" x14ac:dyDescent="0.15">
      <c r="A942425" s="25"/>
      <c r="C942425" s="25"/>
      <c r="D942425" s="25"/>
      <c r="E942425" s="25"/>
      <c r="J942425" s="25"/>
      <c r="K942425" s="25"/>
      <c r="M942425" s="25"/>
    </row>
    <row r="942426" spans="1:13" ht="17.25" customHeight="1" x14ac:dyDescent="0.15">
      <c r="A942426" s="25"/>
      <c r="C942426" s="25"/>
      <c r="D942426" s="25"/>
      <c r="E942426" s="25"/>
      <c r="J942426" s="25"/>
      <c r="K942426" s="25"/>
      <c r="M942426" s="25"/>
    </row>
    <row r="942427" spans="1:13" ht="17.25" customHeight="1" x14ac:dyDescent="0.15">
      <c r="A942427" s="25"/>
      <c r="C942427" s="25"/>
      <c r="D942427" s="25"/>
      <c r="E942427" s="25"/>
      <c r="J942427" s="25"/>
      <c r="K942427" s="25"/>
      <c r="M942427" s="25"/>
    </row>
    <row r="942428" spans="1:13" ht="17.25" customHeight="1" x14ac:dyDescent="0.15">
      <c r="A942428" s="25"/>
      <c r="C942428" s="25"/>
      <c r="D942428" s="25"/>
      <c r="E942428" s="25"/>
      <c r="J942428" s="25"/>
      <c r="K942428" s="25"/>
      <c r="M942428" s="25"/>
    </row>
    <row r="942429" spans="1:13" ht="17.25" customHeight="1" x14ac:dyDescent="0.15">
      <c r="A942429" s="25"/>
      <c r="C942429" s="25"/>
      <c r="D942429" s="25"/>
      <c r="E942429" s="25"/>
      <c r="J942429" s="25"/>
      <c r="K942429" s="25"/>
      <c r="M942429" s="25"/>
    </row>
    <row r="942430" spans="1:13" ht="17.25" customHeight="1" x14ac:dyDescent="0.15">
      <c r="A942430" s="25"/>
      <c r="C942430" s="25"/>
      <c r="D942430" s="25"/>
      <c r="E942430" s="25"/>
      <c r="J942430" s="25"/>
      <c r="K942430" s="25"/>
      <c r="M942430" s="25"/>
    </row>
    <row r="942431" spans="1:13" ht="17.25" customHeight="1" x14ac:dyDescent="0.15">
      <c r="A942431" s="25"/>
      <c r="C942431" s="25"/>
      <c r="D942431" s="25"/>
      <c r="E942431" s="25"/>
      <c r="J942431" s="25"/>
      <c r="K942431" s="25"/>
      <c r="M942431" s="25"/>
    </row>
    <row r="942432" spans="1:13" ht="17.25" customHeight="1" x14ac:dyDescent="0.15">
      <c r="A942432" s="25"/>
      <c r="C942432" s="25"/>
      <c r="D942432" s="25"/>
      <c r="E942432" s="25"/>
      <c r="J942432" s="25"/>
      <c r="K942432" s="25"/>
      <c r="M942432" s="25"/>
    </row>
    <row r="942433" spans="1:13" ht="17.25" customHeight="1" x14ac:dyDescent="0.15">
      <c r="A942433" s="25"/>
      <c r="C942433" s="25"/>
      <c r="D942433" s="25"/>
      <c r="E942433" s="25"/>
      <c r="J942433" s="25"/>
      <c r="K942433" s="25"/>
      <c r="M942433" s="25"/>
    </row>
    <row r="942434" spans="1:13" ht="17.25" customHeight="1" x14ac:dyDescent="0.15">
      <c r="A942434" s="25"/>
      <c r="C942434" s="25"/>
      <c r="D942434" s="25"/>
      <c r="E942434" s="25"/>
      <c r="J942434" s="25"/>
      <c r="K942434" s="25"/>
      <c r="M942434" s="25"/>
    </row>
    <row r="942435" spans="1:13" ht="17.25" customHeight="1" x14ac:dyDescent="0.15">
      <c r="A942435" s="25"/>
      <c r="C942435" s="25"/>
      <c r="D942435" s="25"/>
      <c r="E942435" s="25"/>
      <c r="J942435" s="25"/>
      <c r="K942435" s="25"/>
      <c r="M942435" s="25"/>
    </row>
    <row r="942436" spans="1:13" ht="17.25" customHeight="1" x14ac:dyDescent="0.15">
      <c r="A942436" s="25"/>
      <c r="C942436" s="25"/>
      <c r="D942436" s="25"/>
      <c r="E942436" s="25"/>
      <c r="J942436" s="25"/>
      <c r="K942436" s="25"/>
      <c r="M942436" s="25"/>
    </row>
    <row r="942437" spans="1:13" ht="17.25" customHeight="1" x14ac:dyDescent="0.15">
      <c r="A942437" s="25"/>
      <c r="C942437" s="25"/>
      <c r="D942437" s="25"/>
      <c r="E942437" s="25"/>
      <c r="J942437" s="25"/>
      <c r="K942437" s="25"/>
      <c r="M942437" s="25"/>
    </row>
    <row r="942438" spans="1:13" ht="17.25" customHeight="1" x14ac:dyDescent="0.15">
      <c r="A942438" s="25"/>
      <c r="C942438" s="25"/>
      <c r="D942438" s="25"/>
      <c r="E942438" s="25"/>
      <c r="J942438" s="25"/>
      <c r="K942438" s="25"/>
      <c r="M942438" s="25"/>
    </row>
    <row r="942439" spans="1:13" ht="17.25" customHeight="1" x14ac:dyDescent="0.15">
      <c r="A942439" s="25"/>
      <c r="C942439" s="25"/>
      <c r="D942439" s="25"/>
      <c r="E942439" s="25"/>
      <c r="J942439" s="25"/>
      <c r="K942439" s="25"/>
      <c r="M942439" s="25"/>
    </row>
    <row r="942440" spans="1:13" ht="17.25" customHeight="1" x14ac:dyDescent="0.15">
      <c r="A942440" s="25"/>
      <c r="C942440" s="25"/>
      <c r="D942440" s="25"/>
      <c r="E942440" s="25"/>
      <c r="J942440" s="25"/>
      <c r="K942440" s="25"/>
      <c r="M942440" s="25"/>
    </row>
    <row r="942441" spans="1:13" ht="17.25" customHeight="1" x14ac:dyDescent="0.15">
      <c r="A942441" s="25"/>
      <c r="C942441" s="25"/>
      <c r="D942441" s="25"/>
      <c r="E942441" s="25"/>
      <c r="J942441" s="25"/>
      <c r="K942441" s="25"/>
      <c r="M942441" s="25"/>
    </row>
    <row r="942442" spans="1:13" ht="17.25" customHeight="1" x14ac:dyDescent="0.15">
      <c r="A942442" s="25"/>
      <c r="C942442" s="25"/>
      <c r="D942442" s="25"/>
      <c r="E942442" s="25"/>
      <c r="J942442" s="25"/>
      <c r="K942442" s="25"/>
      <c r="M942442" s="25"/>
    </row>
    <row r="942443" spans="1:13" ht="17.25" customHeight="1" x14ac:dyDescent="0.15">
      <c r="A942443" s="25"/>
      <c r="C942443" s="25"/>
      <c r="D942443" s="25"/>
      <c r="E942443" s="25"/>
      <c r="J942443" s="25"/>
      <c r="K942443" s="25"/>
      <c r="M942443" s="25"/>
    </row>
    <row r="942444" spans="1:13" ht="17.25" customHeight="1" x14ac:dyDescent="0.15">
      <c r="A942444" s="25"/>
      <c r="C942444" s="25"/>
      <c r="D942444" s="25"/>
      <c r="E942444" s="25"/>
      <c r="J942444" s="25"/>
      <c r="K942444" s="25"/>
      <c r="M942444" s="25"/>
    </row>
    <row r="942445" spans="1:13" ht="17.25" customHeight="1" x14ac:dyDescent="0.15">
      <c r="A942445" s="25"/>
      <c r="C942445" s="25"/>
      <c r="D942445" s="25"/>
      <c r="E942445" s="25"/>
      <c r="J942445" s="25"/>
      <c r="K942445" s="25"/>
      <c r="M942445" s="25"/>
    </row>
    <row r="942446" spans="1:13" ht="17.25" customHeight="1" x14ac:dyDescent="0.15">
      <c r="A942446" s="25"/>
      <c r="C942446" s="25"/>
      <c r="D942446" s="25"/>
      <c r="E942446" s="25"/>
      <c r="J942446" s="25"/>
      <c r="K942446" s="25"/>
      <c r="M942446" s="25"/>
    </row>
    <row r="942447" spans="1:13" ht="17.25" customHeight="1" x14ac:dyDescent="0.15">
      <c r="A942447" s="25"/>
      <c r="C942447" s="25"/>
      <c r="D942447" s="25"/>
      <c r="E942447" s="25"/>
      <c r="J942447" s="25"/>
      <c r="K942447" s="25"/>
      <c r="M942447" s="25"/>
    </row>
    <row r="942448" spans="1:13" ht="17.25" customHeight="1" x14ac:dyDescent="0.15">
      <c r="A942448" s="25"/>
      <c r="C942448" s="25"/>
      <c r="D942448" s="25"/>
      <c r="E942448" s="25"/>
      <c r="J942448" s="25"/>
      <c r="K942448" s="25"/>
      <c r="M942448" s="25"/>
    </row>
    <row r="942449" spans="1:13" ht="17.25" customHeight="1" x14ac:dyDescent="0.15">
      <c r="A942449" s="25"/>
      <c r="C942449" s="25"/>
      <c r="D942449" s="25"/>
      <c r="E942449" s="25"/>
      <c r="J942449" s="25"/>
      <c r="K942449" s="25"/>
      <c r="M942449" s="25"/>
    </row>
    <row r="942450" spans="1:13" ht="17.25" customHeight="1" x14ac:dyDescent="0.15">
      <c r="A942450" s="25"/>
      <c r="C942450" s="25"/>
      <c r="D942450" s="25"/>
      <c r="E942450" s="25"/>
      <c r="J942450" s="25"/>
      <c r="K942450" s="25"/>
      <c r="M942450" s="25"/>
    </row>
    <row r="942451" spans="1:13" ht="17.25" customHeight="1" x14ac:dyDescent="0.15">
      <c r="A942451" s="25"/>
      <c r="C942451" s="25"/>
      <c r="D942451" s="25"/>
      <c r="E942451" s="25"/>
      <c r="J942451" s="25"/>
      <c r="K942451" s="25"/>
      <c r="M942451" s="25"/>
    </row>
    <row r="942452" spans="1:13" ht="17.25" customHeight="1" x14ac:dyDescent="0.15">
      <c r="A942452" s="25"/>
      <c r="C942452" s="25"/>
      <c r="D942452" s="25"/>
      <c r="E942452" s="25"/>
      <c r="J942452" s="25"/>
      <c r="K942452" s="25"/>
      <c r="M942452" s="25"/>
    </row>
    <row r="942453" spans="1:13" ht="17.25" customHeight="1" x14ac:dyDescent="0.15">
      <c r="A942453" s="25"/>
      <c r="C942453" s="25"/>
      <c r="D942453" s="25"/>
      <c r="E942453" s="25"/>
      <c r="J942453" s="25"/>
      <c r="K942453" s="25"/>
      <c r="M942453" s="25"/>
    </row>
    <row r="942454" spans="1:13" ht="17.25" customHeight="1" x14ac:dyDescent="0.15">
      <c r="A942454" s="25"/>
      <c r="C942454" s="25"/>
      <c r="D942454" s="25"/>
      <c r="E942454" s="25"/>
      <c r="J942454" s="25"/>
      <c r="K942454" s="25"/>
      <c r="M942454" s="25"/>
    </row>
    <row r="942455" spans="1:13" ht="17.25" customHeight="1" x14ac:dyDescent="0.15">
      <c r="A942455" s="25"/>
      <c r="C942455" s="25"/>
      <c r="D942455" s="25"/>
      <c r="E942455" s="25"/>
      <c r="J942455" s="25"/>
      <c r="K942455" s="25"/>
      <c r="M942455" s="25"/>
    </row>
    <row r="942456" spans="1:13" ht="17.25" customHeight="1" x14ac:dyDescent="0.15">
      <c r="A942456" s="25"/>
      <c r="C942456" s="25"/>
      <c r="D942456" s="25"/>
      <c r="E942456" s="25"/>
      <c r="J942456" s="25"/>
      <c r="K942456" s="25"/>
      <c r="M942456" s="25"/>
    </row>
    <row r="942457" spans="1:13" ht="17.25" customHeight="1" x14ac:dyDescent="0.15">
      <c r="A942457" s="25"/>
      <c r="C942457" s="25"/>
      <c r="D942457" s="25"/>
      <c r="E942457" s="25"/>
      <c r="J942457" s="25"/>
      <c r="K942457" s="25"/>
      <c r="M942457" s="25"/>
    </row>
    <row r="942458" spans="1:13" ht="17.25" customHeight="1" x14ac:dyDescent="0.15">
      <c r="A942458" s="25"/>
      <c r="C942458" s="25"/>
      <c r="D942458" s="25"/>
      <c r="E942458" s="25"/>
      <c r="J942458" s="25"/>
      <c r="K942458" s="25"/>
      <c r="M942458" s="25"/>
    </row>
    <row r="942459" spans="1:13" ht="17.25" customHeight="1" x14ac:dyDescent="0.15">
      <c r="A942459" s="25"/>
      <c r="C942459" s="25"/>
      <c r="D942459" s="25"/>
      <c r="E942459" s="25"/>
      <c r="J942459" s="25"/>
      <c r="K942459" s="25"/>
      <c r="M942459" s="25"/>
    </row>
    <row r="942460" spans="1:13" ht="17.25" customHeight="1" x14ac:dyDescent="0.15">
      <c r="A942460" s="25"/>
      <c r="C942460" s="25"/>
      <c r="D942460" s="25"/>
      <c r="E942460" s="25"/>
      <c r="J942460" s="25"/>
      <c r="K942460" s="25"/>
      <c r="M942460" s="25"/>
    </row>
    <row r="942461" spans="1:13" ht="17.25" customHeight="1" x14ac:dyDescent="0.15">
      <c r="A942461" s="25"/>
      <c r="C942461" s="25"/>
      <c r="D942461" s="25"/>
      <c r="E942461" s="25"/>
      <c r="J942461" s="25"/>
      <c r="K942461" s="25"/>
      <c r="M942461" s="25"/>
    </row>
    <row r="942462" spans="1:13" ht="17.25" customHeight="1" x14ac:dyDescent="0.15">
      <c r="A942462" s="25"/>
      <c r="C942462" s="25"/>
      <c r="D942462" s="25"/>
      <c r="E942462" s="25"/>
      <c r="J942462" s="25"/>
      <c r="K942462" s="25"/>
      <c r="M942462" s="25"/>
    </row>
    <row r="942463" spans="1:13" ht="17.25" customHeight="1" x14ac:dyDescent="0.15">
      <c r="A942463" s="25"/>
      <c r="C942463" s="25"/>
      <c r="D942463" s="25"/>
      <c r="E942463" s="25"/>
      <c r="J942463" s="25"/>
      <c r="K942463" s="25"/>
      <c r="M942463" s="25"/>
    </row>
    <row r="942464" spans="1:13" ht="17.25" customHeight="1" x14ac:dyDescent="0.15">
      <c r="A942464" s="25"/>
      <c r="C942464" s="25"/>
      <c r="D942464" s="25"/>
      <c r="E942464" s="25"/>
      <c r="J942464" s="25"/>
      <c r="K942464" s="25"/>
      <c r="M942464" s="25"/>
    </row>
    <row r="942465" spans="1:13" ht="17.25" customHeight="1" x14ac:dyDescent="0.15">
      <c r="A942465" s="25"/>
      <c r="C942465" s="25"/>
      <c r="D942465" s="25"/>
      <c r="E942465" s="25"/>
      <c r="J942465" s="25"/>
      <c r="K942465" s="25"/>
      <c r="M942465" s="25"/>
    </row>
    <row r="942466" spans="1:13" ht="17.25" customHeight="1" x14ac:dyDescent="0.15">
      <c r="A942466" s="25"/>
      <c r="C942466" s="25"/>
      <c r="D942466" s="25"/>
      <c r="E942466" s="25"/>
      <c r="J942466" s="25"/>
      <c r="K942466" s="25"/>
      <c r="M942466" s="25"/>
    </row>
    <row r="942467" spans="1:13" ht="17.25" customHeight="1" x14ac:dyDescent="0.15">
      <c r="A942467" s="25"/>
      <c r="C942467" s="25"/>
      <c r="D942467" s="25"/>
      <c r="E942467" s="25"/>
      <c r="J942467" s="25"/>
      <c r="K942467" s="25"/>
      <c r="M942467" s="25"/>
    </row>
    <row r="942468" spans="1:13" ht="17.25" customHeight="1" x14ac:dyDescent="0.15">
      <c r="A942468" s="25"/>
      <c r="C942468" s="25"/>
      <c r="D942468" s="25"/>
      <c r="E942468" s="25"/>
      <c r="J942468" s="25"/>
      <c r="K942468" s="25"/>
      <c r="M942468" s="25"/>
    </row>
    <row r="942469" spans="1:13" ht="17.25" customHeight="1" x14ac:dyDescent="0.15">
      <c r="A942469" s="25"/>
      <c r="C942469" s="25"/>
      <c r="D942469" s="25"/>
      <c r="E942469" s="25"/>
      <c r="J942469" s="25"/>
      <c r="K942469" s="25"/>
      <c r="M942469" s="25"/>
    </row>
    <row r="942470" spans="1:13" ht="17.25" customHeight="1" x14ac:dyDescent="0.15">
      <c r="A942470" s="25"/>
      <c r="C942470" s="25"/>
      <c r="D942470" s="25"/>
      <c r="E942470" s="25"/>
      <c r="J942470" s="25"/>
      <c r="K942470" s="25"/>
      <c r="M942470" s="25"/>
    </row>
    <row r="942471" spans="1:13" ht="17.25" customHeight="1" x14ac:dyDescent="0.15">
      <c r="A942471" s="25"/>
      <c r="C942471" s="25"/>
      <c r="D942471" s="25"/>
      <c r="E942471" s="25"/>
      <c r="J942471" s="25"/>
      <c r="K942471" s="25"/>
      <c r="M942471" s="25"/>
    </row>
    <row r="942472" spans="1:13" ht="17.25" customHeight="1" x14ac:dyDescent="0.15">
      <c r="A942472" s="25"/>
      <c r="C942472" s="25"/>
      <c r="D942472" s="25"/>
      <c r="E942472" s="25"/>
      <c r="J942472" s="25"/>
      <c r="K942472" s="25"/>
      <c r="M942472" s="25"/>
    </row>
    <row r="942473" spans="1:13" ht="17.25" customHeight="1" x14ac:dyDescent="0.15">
      <c r="A942473" s="25"/>
      <c r="C942473" s="25"/>
      <c r="D942473" s="25"/>
      <c r="E942473" s="25"/>
      <c r="J942473" s="25"/>
      <c r="K942473" s="25"/>
      <c r="M942473" s="25"/>
    </row>
    <row r="942474" spans="1:13" ht="17.25" customHeight="1" x14ac:dyDescent="0.15">
      <c r="A942474" s="25"/>
      <c r="C942474" s="25"/>
      <c r="D942474" s="25"/>
      <c r="E942474" s="25"/>
      <c r="J942474" s="25"/>
      <c r="K942474" s="25"/>
      <c r="M942474" s="25"/>
    </row>
    <row r="942475" spans="1:13" ht="17.25" customHeight="1" x14ac:dyDescent="0.15">
      <c r="A942475" s="25"/>
      <c r="C942475" s="25"/>
      <c r="D942475" s="25"/>
      <c r="E942475" s="25"/>
      <c r="J942475" s="25"/>
      <c r="K942475" s="25"/>
      <c r="M942475" s="25"/>
    </row>
    <row r="942476" spans="1:13" ht="17.25" customHeight="1" x14ac:dyDescent="0.15">
      <c r="A942476" s="25"/>
      <c r="C942476" s="25"/>
      <c r="D942476" s="25"/>
      <c r="E942476" s="25"/>
      <c r="J942476" s="25"/>
      <c r="K942476" s="25"/>
      <c r="M942476" s="25"/>
    </row>
    <row r="942477" spans="1:13" ht="17.25" customHeight="1" x14ac:dyDescent="0.15">
      <c r="A942477" s="25"/>
      <c r="C942477" s="25"/>
      <c r="D942477" s="25"/>
      <c r="E942477" s="25"/>
      <c r="J942477" s="25"/>
      <c r="K942477" s="25"/>
      <c r="M942477" s="25"/>
    </row>
    <row r="942478" spans="1:13" ht="17.25" customHeight="1" x14ac:dyDescent="0.15">
      <c r="A942478" s="25"/>
      <c r="C942478" s="25"/>
      <c r="D942478" s="25"/>
      <c r="E942478" s="25"/>
      <c r="J942478" s="25"/>
      <c r="K942478" s="25"/>
      <c r="M942478" s="25"/>
    </row>
    <row r="942479" spans="1:13" ht="17.25" customHeight="1" x14ac:dyDescent="0.15">
      <c r="A942479" s="25"/>
      <c r="C942479" s="25"/>
      <c r="D942479" s="25"/>
      <c r="E942479" s="25"/>
      <c r="J942479" s="25"/>
      <c r="K942479" s="25"/>
      <c r="M942479" s="25"/>
    </row>
    <row r="942480" spans="1:13" ht="17.25" customHeight="1" x14ac:dyDescent="0.15">
      <c r="A942480" s="25"/>
      <c r="C942480" s="25"/>
      <c r="D942480" s="25"/>
      <c r="E942480" s="25"/>
      <c r="J942480" s="25"/>
      <c r="K942480" s="25"/>
      <c r="M942480" s="25"/>
    </row>
    <row r="942481" spans="1:13" ht="17.25" customHeight="1" x14ac:dyDescent="0.15">
      <c r="A942481" s="25"/>
      <c r="C942481" s="25"/>
      <c r="D942481" s="25"/>
      <c r="E942481" s="25"/>
      <c r="J942481" s="25"/>
      <c r="K942481" s="25"/>
      <c r="M942481" s="25"/>
    </row>
    <row r="942482" spans="1:13" ht="17.25" customHeight="1" x14ac:dyDescent="0.15">
      <c r="A942482" s="25"/>
      <c r="C942482" s="25"/>
      <c r="D942482" s="25"/>
      <c r="E942482" s="25"/>
      <c r="J942482" s="25"/>
      <c r="K942482" s="25"/>
      <c r="M942482" s="25"/>
    </row>
    <row r="942483" spans="1:13" ht="17.25" customHeight="1" x14ac:dyDescent="0.15">
      <c r="A942483" s="25"/>
      <c r="C942483" s="25"/>
      <c r="D942483" s="25"/>
      <c r="E942483" s="25"/>
      <c r="J942483" s="25"/>
      <c r="K942483" s="25"/>
      <c r="M942483" s="25"/>
    </row>
    <row r="942484" spans="1:13" ht="17.25" customHeight="1" x14ac:dyDescent="0.15">
      <c r="A942484" s="25"/>
      <c r="C942484" s="25"/>
      <c r="D942484" s="25"/>
      <c r="E942484" s="25"/>
      <c r="J942484" s="25"/>
      <c r="K942484" s="25"/>
      <c r="M942484" s="25"/>
    </row>
    <row r="942485" spans="1:13" ht="17.25" customHeight="1" x14ac:dyDescent="0.15">
      <c r="A942485" s="25"/>
      <c r="C942485" s="25"/>
      <c r="D942485" s="25"/>
      <c r="E942485" s="25"/>
      <c r="J942485" s="25"/>
      <c r="K942485" s="25"/>
      <c r="M942485" s="25"/>
    </row>
    <row r="942486" spans="1:13" ht="17.25" customHeight="1" x14ac:dyDescent="0.15">
      <c r="A942486" s="25"/>
      <c r="C942486" s="25"/>
      <c r="D942486" s="25"/>
      <c r="E942486" s="25"/>
      <c r="J942486" s="25"/>
      <c r="K942486" s="25"/>
      <c r="M942486" s="25"/>
    </row>
    <row r="942487" spans="1:13" ht="17.25" customHeight="1" x14ac:dyDescent="0.15">
      <c r="A942487" s="25"/>
      <c r="C942487" s="25"/>
      <c r="D942487" s="25"/>
      <c r="E942487" s="25"/>
      <c r="J942487" s="25"/>
      <c r="K942487" s="25"/>
      <c r="M942487" s="25"/>
    </row>
    <row r="942488" spans="1:13" ht="17.25" customHeight="1" x14ac:dyDescent="0.15">
      <c r="A942488" s="25"/>
      <c r="C942488" s="25"/>
      <c r="D942488" s="25"/>
      <c r="E942488" s="25"/>
      <c r="J942488" s="25"/>
      <c r="K942488" s="25"/>
      <c r="M942488" s="25"/>
    </row>
    <row r="942489" spans="1:13" ht="17.25" customHeight="1" x14ac:dyDescent="0.15">
      <c r="A942489" s="25"/>
      <c r="C942489" s="25"/>
      <c r="D942489" s="25"/>
      <c r="E942489" s="25"/>
      <c r="J942489" s="25"/>
      <c r="K942489" s="25"/>
      <c r="M942489" s="25"/>
    </row>
    <row r="942490" spans="1:13" ht="17.25" customHeight="1" x14ac:dyDescent="0.15">
      <c r="A942490" s="25"/>
      <c r="C942490" s="25"/>
      <c r="D942490" s="25"/>
      <c r="E942490" s="25"/>
      <c r="J942490" s="25"/>
      <c r="K942490" s="25"/>
      <c r="M942490" s="25"/>
    </row>
    <row r="942491" spans="1:13" ht="17.25" customHeight="1" x14ac:dyDescent="0.15">
      <c r="A942491" s="25"/>
      <c r="C942491" s="25"/>
      <c r="D942491" s="25"/>
      <c r="E942491" s="25"/>
      <c r="J942491" s="25"/>
      <c r="K942491" s="25"/>
      <c r="M942491" s="25"/>
    </row>
    <row r="942492" spans="1:13" ht="17.25" customHeight="1" x14ac:dyDescent="0.15">
      <c r="A942492" s="25"/>
      <c r="C942492" s="25"/>
      <c r="D942492" s="25"/>
      <c r="E942492" s="25"/>
      <c r="J942492" s="25"/>
      <c r="K942492" s="25"/>
      <c r="M942492" s="25"/>
    </row>
    <row r="942493" spans="1:13" ht="17.25" customHeight="1" x14ac:dyDescent="0.15">
      <c r="A942493" s="25"/>
      <c r="C942493" s="25"/>
      <c r="D942493" s="25"/>
      <c r="E942493" s="25"/>
      <c r="J942493" s="25"/>
      <c r="K942493" s="25"/>
      <c r="M942493" s="25"/>
    </row>
    <row r="942494" spans="1:13" ht="17.25" customHeight="1" x14ac:dyDescent="0.15">
      <c r="A942494" s="25"/>
      <c r="C942494" s="25"/>
      <c r="D942494" s="25"/>
      <c r="E942494" s="25"/>
      <c r="J942494" s="25"/>
      <c r="K942494" s="25"/>
      <c r="M942494" s="25"/>
    </row>
    <row r="942495" spans="1:13" ht="17.25" customHeight="1" x14ac:dyDescent="0.15">
      <c r="A942495" s="25"/>
      <c r="C942495" s="25"/>
      <c r="D942495" s="25"/>
      <c r="E942495" s="25"/>
      <c r="J942495" s="25"/>
      <c r="K942495" s="25"/>
      <c r="M942495" s="25"/>
    </row>
    <row r="942496" spans="1:13" ht="17.25" customHeight="1" x14ac:dyDescent="0.15">
      <c r="A942496" s="25"/>
      <c r="C942496" s="25"/>
      <c r="D942496" s="25"/>
      <c r="E942496" s="25"/>
      <c r="J942496" s="25"/>
      <c r="K942496" s="25"/>
      <c r="M942496" s="25"/>
    </row>
    <row r="942497" spans="1:13" ht="17.25" customHeight="1" x14ac:dyDescent="0.15">
      <c r="A942497" s="25"/>
      <c r="C942497" s="25"/>
      <c r="D942497" s="25"/>
      <c r="E942497" s="25"/>
      <c r="J942497" s="25"/>
      <c r="K942497" s="25"/>
      <c r="M942497" s="25"/>
    </row>
    <row r="942498" spans="1:13" ht="17.25" customHeight="1" x14ac:dyDescent="0.15">
      <c r="A942498" s="25"/>
      <c r="C942498" s="25"/>
      <c r="D942498" s="25"/>
      <c r="E942498" s="25"/>
      <c r="J942498" s="25"/>
      <c r="K942498" s="25"/>
      <c r="M942498" s="25"/>
    </row>
    <row r="942499" spans="1:13" ht="17.25" customHeight="1" x14ac:dyDescent="0.15">
      <c r="A942499" s="25"/>
      <c r="C942499" s="25"/>
      <c r="D942499" s="25"/>
      <c r="E942499" s="25"/>
      <c r="J942499" s="25"/>
      <c r="K942499" s="25"/>
      <c r="M942499" s="25"/>
    </row>
    <row r="942500" spans="1:13" ht="17.25" customHeight="1" x14ac:dyDescent="0.15">
      <c r="A942500" s="25"/>
      <c r="C942500" s="25"/>
      <c r="D942500" s="25"/>
      <c r="E942500" s="25"/>
      <c r="J942500" s="25"/>
      <c r="K942500" s="25"/>
      <c r="M942500" s="25"/>
    </row>
    <row r="942501" spans="1:13" ht="17.25" customHeight="1" x14ac:dyDescent="0.15">
      <c r="A942501" s="25"/>
      <c r="C942501" s="25"/>
      <c r="D942501" s="25"/>
      <c r="E942501" s="25"/>
      <c r="J942501" s="25"/>
      <c r="K942501" s="25"/>
      <c r="M942501" s="25"/>
    </row>
    <row r="942502" spans="1:13" ht="17.25" customHeight="1" x14ac:dyDescent="0.15">
      <c r="A942502" s="25"/>
      <c r="C942502" s="25"/>
      <c r="D942502" s="25"/>
      <c r="E942502" s="25"/>
      <c r="J942502" s="25"/>
      <c r="K942502" s="25"/>
      <c r="M942502" s="25"/>
    </row>
    <row r="942503" spans="1:13" ht="17.25" customHeight="1" x14ac:dyDescent="0.15">
      <c r="A942503" s="25"/>
      <c r="C942503" s="25"/>
      <c r="D942503" s="25"/>
      <c r="E942503" s="25"/>
      <c r="J942503" s="25"/>
      <c r="K942503" s="25"/>
      <c r="M942503" s="25"/>
    </row>
    <row r="942504" spans="1:13" ht="17.25" customHeight="1" x14ac:dyDescent="0.15">
      <c r="A942504" s="25"/>
      <c r="C942504" s="25"/>
      <c r="D942504" s="25"/>
      <c r="E942504" s="25"/>
      <c r="J942504" s="25"/>
      <c r="K942504" s="25"/>
      <c r="M942504" s="25"/>
    </row>
    <row r="942505" spans="1:13" ht="17.25" customHeight="1" x14ac:dyDescent="0.15">
      <c r="A942505" s="25"/>
      <c r="C942505" s="25"/>
      <c r="D942505" s="25"/>
      <c r="E942505" s="25"/>
      <c r="J942505" s="25"/>
      <c r="K942505" s="25"/>
      <c r="M942505" s="25"/>
    </row>
    <row r="942506" spans="1:13" ht="17.25" customHeight="1" x14ac:dyDescent="0.15">
      <c r="A942506" s="25"/>
      <c r="C942506" s="25"/>
      <c r="D942506" s="25"/>
      <c r="E942506" s="25"/>
      <c r="J942506" s="25"/>
      <c r="K942506" s="25"/>
      <c r="M942506" s="25"/>
    </row>
    <row r="942507" spans="1:13" ht="17.25" customHeight="1" x14ac:dyDescent="0.15">
      <c r="A942507" s="25"/>
      <c r="C942507" s="25"/>
      <c r="D942507" s="25"/>
      <c r="E942507" s="25"/>
      <c r="J942507" s="25"/>
      <c r="K942507" s="25"/>
      <c r="M942507" s="25"/>
    </row>
    <row r="942508" spans="1:13" ht="17.25" customHeight="1" x14ac:dyDescent="0.15">
      <c r="A942508" s="25"/>
      <c r="C942508" s="25"/>
      <c r="D942508" s="25"/>
      <c r="E942508" s="25"/>
      <c r="J942508" s="25"/>
      <c r="K942508" s="25"/>
      <c r="M942508" s="25"/>
    </row>
    <row r="942509" spans="1:13" ht="17.25" customHeight="1" x14ac:dyDescent="0.15">
      <c r="A942509" s="25"/>
      <c r="C942509" s="25"/>
      <c r="D942509" s="25"/>
      <c r="E942509" s="25"/>
      <c r="J942509" s="25"/>
      <c r="K942509" s="25"/>
      <c r="M942509" s="25"/>
    </row>
    <row r="942510" spans="1:13" ht="17.25" customHeight="1" x14ac:dyDescent="0.15">
      <c r="A942510" s="25"/>
      <c r="C942510" s="25"/>
      <c r="D942510" s="25"/>
      <c r="E942510" s="25"/>
      <c r="J942510" s="25"/>
      <c r="K942510" s="25"/>
      <c r="M942510" s="25"/>
    </row>
    <row r="942511" spans="1:13" ht="17.25" customHeight="1" x14ac:dyDescent="0.15">
      <c r="A942511" s="25"/>
      <c r="C942511" s="25"/>
      <c r="D942511" s="25"/>
      <c r="E942511" s="25"/>
      <c r="J942511" s="25"/>
      <c r="K942511" s="25"/>
      <c r="M942511" s="25"/>
    </row>
    <row r="942512" spans="1:13" ht="17.25" customHeight="1" x14ac:dyDescent="0.15">
      <c r="A942512" s="25"/>
      <c r="C942512" s="25"/>
      <c r="D942512" s="25"/>
      <c r="E942512" s="25"/>
      <c r="J942512" s="25"/>
      <c r="K942512" s="25"/>
      <c r="M942512" s="25"/>
    </row>
    <row r="942513" spans="1:13" ht="17.25" customHeight="1" x14ac:dyDescent="0.15">
      <c r="A942513" s="25"/>
      <c r="C942513" s="25"/>
      <c r="D942513" s="25"/>
      <c r="E942513" s="25"/>
      <c r="J942513" s="25"/>
      <c r="K942513" s="25"/>
      <c r="M942513" s="25"/>
    </row>
    <row r="942514" spans="1:13" ht="17.25" customHeight="1" x14ac:dyDescent="0.15">
      <c r="A942514" s="25"/>
      <c r="C942514" s="25"/>
      <c r="D942514" s="25"/>
      <c r="E942514" s="25"/>
      <c r="J942514" s="25"/>
      <c r="K942514" s="25"/>
      <c r="M942514" s="25"/>
    </row>
    <row r="942515" spans="1:13" ht="17.25" customHeight="1" x14ac:dyDescent="0.15">
      <c r="A942515" s="25"/>
      <c r="C942515" s="25"/>
      <c r="D942515" s="25"/>
      <c r="E942515" s="25"/>
      <c r="J942515" s="25"/>
      <c r="K942515" s="25"/>
      <c r="M942515" s="25"/>
    </row>
    <row r="942516" spans="1:13" ht="17.25" customHeight="1" x14ac:dyDescent="0.15">
      <c r="A942516" s="25"/>
      <c r="C942516" s="25"/>
      <c r="D942516" s="25"/>
      <c r="E942516" s="25"/>
      <c r="J942516" s="25"/>
      <c r="K942516" s="25"/>
      <c r="M942516" s="25"/>
    </row>
    <row r="942517" spans="1:13" ht="17.25" customHeight="1" x14ac:dyDescent="0.15">
      <c r="A942517" s="25"/>
      <c r="C942517" s="25"/>
      <c r="D942517" s="25"/>
      <c r="E942517" s="25"/>
      <c r="J942517" s="25"/>
      <c r="K942517" s="25"/>
      <c r="M942517" s="25"/>
    </row>
    <row r="942518" spans="1:13" ht="17.25" customHeight="1" x14ac:dyDescent="0.15">
      <c r="A942518" s="25"/>
      <c r="C942518" s="25"/>
      <c r="D942518" s="25"/>
      <c r="E942518" s="25"/>
      <c r="J942518" s="25"/>
      <c r="K942518" s="25"/>
      <c r="M942518" s="25"/>
    </row>
    <row r="942519" spans="1:13" ht="17.25" customHeight="1" x14ac:dyDescent="0.15">
      <c r="A942519" s="25"/>
      <c r="C942519" s="25"/>
      <c r="D942519" s="25"/>
      <c r="E942519" s="25"/>
      <c r="J942519" s="25"/>
      <c r="K942519" s="25"/>
      <c r="M942519" s="25"/>
    </row>
    <row r="942520" spans="1:13" ht="17.25" customHeight="1" x14ac:dyDescent="0.15">
      <c r="A942520" s="25"/>
      <c r="C942520" s="25"/>
      <c r="D942520" s="25"/>
      <c r="E942520" s="25"/>
      <c r="J942520" s="25"/>
      <c r="K942520" s="25"/>
      <c r="M942520" s="25"/>
    </row>
    <row r="942521" spans="1:13" ht="17.25" customHeight="1" x14ac:dyDescent="0.15">
      <c r="A942521" s="25"/>
      <c r="C942521" s="25"/>
      <c r="D942521" s="25"/>
      <c r="E942521" s="25"/>
      <c r="J942521" s="25"/>
      <c r="K942521" s="25"/>
      <c r="M942521" s="25"/>
    </row>
    <row r="942522" spans="1:13" ht="17.25" customHeight="1" x14ac:dyDescent="0.15">
      <c r="A942522" s="25"/>
      <c r="C942522" s="25"/>
      <c r="D942522" s="25"/>
      <c r="E942522" s="25"/>
      <c r="J942522" s="25"/>
      <c r="K942522" s="25"/>
      <c r="M942522" s="25"/>
    </row>
    <row r="942523" spans="1:13" ht="17.25" customHeight="1" x14ac:dyDescent="0.15">
      <c r="A942523" s="25"/>
      <c r="C942523" s="25"/>
      <c r="D942523" s="25"/>
      <c r="E942523" s="25"/>
      <c r="J942523" s="25"/>
      <c r="K942523" s="25"/>
      <c r="M942523" s="25"/>
    </row>
    <row r="942524" spans="1:13" ht="17.25" customHeight="1" x14ac:dyDescent="0.15">
      <c r="A942524" s="25"/>
      <c r="C942524" s="25"/>
      <c r="D942524" s="25"/>
      <c r="E942524" s="25"/>
      <c r="J942524" s="25"/>
      <c r="K942524" s="25"/>
      <c r="M942524" s="25"/>
    </row>
    <row r="942525" spans="1:13" ht="17.25" customHeight="1" x14ac:dyDescent="0.15">
      <c r="A942525" s="25"/>
      <c r="C942525" s="25"/>
      <c r="D942525" s="25"/>
      <c r="E942525" s="25"/>
      <c r="J942525" s="25"/>
      <c r="K942525" s="25"/>
      <c r="M942525" s="25"/>
    </row>
    <row r="942526" spans="1:13" ht="17.25" customHeight="1" x14ac:dyDescent="0.15">
      <c r="A942526" s="25"/>
      <c r="C942526" s="25"/>
      <c r="D942526" s="25"/>
      <c r="E942526" s="25"/>
      <c r="J942526" s="25"/>
      <c r="K942526" s="25"/>
      <c r="M942526" s="25"/>
    </row>
    <row r="942527" spans="1:13" ht="17.25" customHeight="1" x14ac:dyDescent="0.15">
      <c r="A942527" s="25"/>
      <c r="C942527" s="25"/>
      <c r="D942527" s="25"/>
      <c r="E942527" s="25"/>
      <c r="J942527" s="25"/>
      <c r="K942527" s="25"/>
      <c r="M942527" s="25"/>
    </row>
    <row r="942528" spans="1:13" ht="17.25" customHeight="1" x14ac:dyDescent="0.15">
      <c r="A942528" s="25"/>
      <c r="C942528" s="25"/>
      <c r="D942528" s="25"/>
      <c r="E942528" s="25"/>
      <c r="J942528" s="25"/>
      <c r="K942528" s="25"/>
      <c r="M942528" s="25"/>
    </row>
    <row r="942529" spans="1:13" ht="17.25" customHeight="1" x14ac:dyDescent="0.15">
      <c r="A942529" s="25"/>
      <c r="C942529" s="25"/>
      <c r="D942529" s="25"/>
      <c r="E942529" s="25"/>
      <c r="J942529" s="25"/>
      <c r="K942529" s="25"/>
      <c r="M942529" s="25"/>
    </row>
    <row r="942530" spans="1:13" ht="17.25" customHeight="1" x14ac:dyDescent="0.15">
      <c r="A942530" s="25"/>
      <c r="C942530" s="25"/>
      <c r="D942530" s="25"/>
      <c r="E942530" s="25"/>
      <c r="J942530" s="25"/>
      <c r="K942530" s="25"/>
      <c r="M942530" s="25"/>
    </row>
    <row r="942531" spans="1:13" ht="17.25" customHeight="1" x14ac:dyDescent="0.15">
      <c r="A942531" s="25"/>
      <c r="C942531" s="25"/>
      <c r="D942531" s="25"/>
      <c r="E942531" s="25"/>
      <c r="J942531" s="25"/>
      <c r="K942531" s="25"/>
      <c r="M942531" s="25"/>
    </row>
    <row r="942532" spans="1:13" ht="17.25" customHeight="1" x14ac:dyDescent="0.15">
      <c r="A942532" s="25"/>
      <c r="C942532" s="25"/>
      <c r="D942532" s="25"/>
      <c r="E942532" s="25"/>
      <c r="J942532" s="25"/>
      <c r="K942532" s="25"/>
      <c r="M942532" s="25"/>
    </row>
    <row r="942533" spans="1:13" ht="17.25" customHeight="1" x14ac:dyDescent="0.15">
      <c r="A942533" s="25"/>
      <c r="C942533" s="25"/>
      <c r="D942533" s="25"/>
      <c r="E942533" s="25"/>
      <c r="J942533" s="25"/>
      <c r="K942533" s="25"/>
      <c r="M942533" s="25"/>
    </row>
    <row r="942534" spans="1:13" ht="17.25" customHeight="1" x14ac:dyDescent="0.15">
      <c r="A942534" s="25"/>
      <c r="C942534" s="25"/>
      <c r="D942534" s="25"/>
      <c r="E942534" s="25"/>
      <c r="J942534" s="25"/>
      <c r="K942534" s="25"/>
      <c r="M942534" s="25"/>
    </row>
    <row r="942535" spans="1:13" ht="17.25" customHeight="1" x14ac:dyDescent="0.15">
      <c r="A942535" s="25"/>
      <c r="C942535" s="25"/>
      <c r="D942535" s="25"/>
      <c r="E942535" s="25"/>
      <c r="J942535" s="25"/>
      <c r="K942535" s="25"/>
      <c r="M942535" s="25"/>
    </row>
    <row r="942536" spans="1:13" ht="17.25" customHeight="1" x14ac:dyDescent="0.15">
      <c r="A942536" s="25"/>
      <c r="C942536" s="25"/>
      <c r="D942536" s="25"/>
      <c r="E942536" s="25"/>
      <c r="J942536" s="25"/>
      <c r="K942536" s="25"/>
      <c r="M942536" s="25"/>
    </row>
    <row r="942537" spans="1:13" ht="17.25" customHeight="1" x14ac:dyDescent="0.15">
      <c r="A942537" s="25"/>
      <c r="C942537" s="25"/>
      <c r="D942537" s="25"/>
      <c r="E942537" s="25"/>
      <c r="J942537" s="25"/>
      <c r="K942537" s="25"/>
      <c r="M942537" s="25"/>
    </row>
    <row r="942538" spans="1:13" ht="17.25" customHeight="1" x14ac:dyDescent="0.15">
      <c r="A942538" s="25"/>
      <c r="C942538" s="25"/>
      <c r="D942538" s="25"/>
      <c r="E942538" s="25"/>
      <c r="J942538" s="25"/>
      <c r="K942538" s="25"/>
      <c r="M942538" s="25"/>
    </row>
    <row r="942539" spans="1:13" ht="17.25" customHeight="1" x14ac:dyDescent="0.15">
      <c r="A942539" s="25"/>
      <c r="C942539" s="25"/>
      <c r="D942539" s="25"/>
      <c r="E942539" s="25"/>
      <c r="J942539" s="25"/>
      <c r="K942539" s="25"/>
      <c r="M942539" s="25"/>
    </row>
    <row r="942540" spans="1:13" ht="17.25" customHeight="1" x14ac:dyDescent="0.15">
      <c r="A942540" s="25"/>
      <c r="C942540" s="25"/>
      <c r="D942540" s="25"/>
      <c r="E942540" s="25"/>
      <c r="J942540" s="25"/>
      <c r="K942540" s="25"/>
      <c r="M942540" s="25"/>
    </row>
    <row r="942541" spans="1:13" ht="17.25" customHeight="1" x14ac:dyDescent="0.15">
      <c r="A942541" s="25"/>
      <c r="C942541" s="25"/>
      <c r="D942541" s="25"/>
      <c r="E942541" s="25"/>
      <c r="J942541" s="25"/>
      <c r="K942541" s="25"/>
      <c r="M942541" s="25"/>
    </row>
    <row r="942542" spans="1:13" ht="17.25" customHeight="1" x14ac:dyDescent="0.15">
      <c r="A942542" s="25"/>
      <c r="C942542" s="25"/>
      <c r="D942542" s="25"/>
      <c r="E942542" s="25"/>
      <c r="J942542" s="25"/>
      <c r="K942542" s="25"/>
      <c r="M942542" s="25"/>
    </row>
    <row r="942543" spans="1:13" ht="17.25" customHeight="1" x14ac:dyDescent="0.15">
      <c r="A942543" s="25"/>
      <c r="C942543" s="25"/>
      <c r="D942543" s="25"/>
      <c r="E942543" s="25"/>
      <c r="J942543" s="25"/>
      <c r="K942543" s="25"/>
      <c r="M942543" s="25"/>
    </row>
    <row r="942544" spans="1:13" ht="17.25" customHeight="1" x14ac:dyDescent="0.15">
      <c r="A942544" s="25"/>
      <c r="C942544" s="25"/>
      <c r="D942544" s="25"/>
      <c r="E942544" s="25"/>
      <c r="J942544" s="25"/>
      <c r="K942544" s="25"/>
      <c r="M942544" s="25"/>
    </row>
    <row r="942545" spans="1:13" ht="17.25" customHeight="1" x14ac:dyDescent="0.15">
      <c r="A942545" s="25"/>
      <c r="C942545" s="25"/>
      <c r="D942545" s="25"/>
      <c r="E942545" s="25"/>
      <c r="J942545" s="25"/>
      <c r="K942545" s="25"/>
      <c r="M942545" s="25"/>
    </row>
    <row r="942546" spans="1:13" ht="17.25" customHeight="1" x14ac:dyDescent="0.15">
      <c r="A942546" s="25"/>
      <c r="C942546" s="25"/>
      <c r="D942546" s="25"/>
      <c r="E942546" s="25"/>
      <c r="J942546" s="25"/>
      <c r="K942546" s="25"/>
      <c r="M942546" s="25"/>
    </row>
    <row r="942547" spans="1:13" ht="17.25" customHeight="1" x14ac:dyDescent="0.15">
      <c r="A942547" s="25"/>
      <c r="C942547" s="25"/>
      <c r="D942547" s="25"/>
      <c r="E942547" s="25"/>
      <c r="J942547" s="25"/>
      <c r="K942547" s="25"/>
      <c r="M942547" s="25"/>
    </row>
    <row r="942548" spans="1:13" ht="17.25" customHeight="1" x14ac:dyDescent="0.15">
      <c r="A942548" s="25"/>
      <c r="C942548" s="25"/>
      <c r="D942548" s="25"/>
      <c r="E942548" s="25"/>
      <c r="J942548" s="25"/>
      <c r="K942548" s="25"/>
      <c r="M942548" s="25"/>
    </row>
    <row r="942549" spans="1:13" ht="17.25" customHeight="1" x14ac:dyDescent="0.15">
      <c r="A942549" s="25"/>
      <c r="C942549" s="25"/>
      <c r="D942549" s="25"/>
      <c r="E942549" s="25"/>
      <c r="J942549" s="25"/>
      <c r="K942549" s="25"/>
      <c r="M942549" s="25"/>
    </row>
    <row r="942550" spans="1:13" ht="17.25" customHeight="1" x14ac:dyDescent="0.15">
      <c r="A942550" s="25"/>
      <c r="C942550" s="25"/>
      <c r="D942550" s="25"/>
      <c r="E942550" s="25"/>
      <c r="J942550" s="25"/>
      <c r="K942550" s="25"/>
      <c r="M942550" s="25"/>
    </row>
    <row r="942551" spans="1:13" ht="17.25" customHeight="1" x14ac:dyDescent="0.15">
      <c r="A942551" s="25"/>
      <c r="C942551" s="25"/>
      <c r="D942551" s="25"/>
      <c r="E942551" s="25"/>
      <c r="J942551" s="25"/>
      <c r="K942551" s="25"/>
      <c r="M942551" s="25"/>
    </row>
    <row r="942552" spans="1:13" ht="17.25" customHeight="1" x14ac:dyDescent="0.15">
      <c r="A942552" s="25"/>
      <c r="C942552" s="25"/>
      <c r="D942552" s="25"/>
      <c r="E942552" s="25"/>
      <c r="J942552" s="25"/>
      <c r="K942552" s="25"/>
      <c r="M942552" s="25"/>
    </row>
    <row r="942553" spans="1:13" ht="17.25" customHeight="1" x14ac:dyDescent="0.15">
      <c r="A942553" s="25"/>
      <c r="C942553" s="25"/>
      <c r="D942553" s="25"/>
      <c r="E942553" s="25"/>
      <c r="J942553" s="25"/>
      <c r="K942553" s="25"/>
      <c r="M942553" s="25"/>
    </row>
    <row r="942554" spans="1:13" ht="17.25" customHeight="1" x14ac:dyDescent="0.15">
      <c r="A942554" s="25"/>
      <c r="C942554" s="25"/>
      <c r="D942554" s="25"/>
      <c r="E942554" s="25"/>
      <c r="J942554" s="25"/>
      <c r="K942554" s="25"/>
      <c r="M942554" s="25"/>
    </row>
    <row r="942555" spans="1:13" ht="17.25" customHeight="1" x14ac:dyDescent="0.15">
      <c r="A942555" s="25"/>
      <c r="C942555" s="25"/>
      <c r="D942555" s="25"/>
      <c r="E942555" s="25"/>
      <c r="J942555" s="25"/>
      <c r="K942555" s="25"/>
      <c r="M942555" s="25"/>
    </row>
    <row r="942556" spans="1:13" ht="17.25" customHeight="1" x14ac:dyDescent="0.15">
      <c r="A942556" s="25"/>
      <c r="C942556" s="25"/>
      <c r="D942556" s="25"/>
      <c r="E942556" s="25"/>
      <c r="J942556" s="25"/>
      <c r="K942556" s="25"/>
      <c r="M942556" s="25"/>
    </row>
    <row r="942557" spans="1:13" ht="17.25" customHeight="1" x14ac:dyDescent="0.15">
      <c r="A942557" s="25"/>
      <c r="C942557" s="25"/>
      <c r="D942557" s="25"/>
      <c r="E942557" s="25"/>
      <c r="J942557" s="25"/>
      <c r="K942557" s="25"/>
      <c r="M942557" s="25"/>
    </row>
    <row r="942558" spans="1:13" ht="17.25" customHeight="1" x14ac:dyDescent="0.15">
      <c r="A942558" s="25"/>
      <c r="C942558" s="25"/>
      <c r="D942558" s="25"/>
      <c r="E942558" s="25"/>
      <c r="J942558" s="25"/>
      <c r="K942558" s="25"/>
      <c r="M942558" s="25"/>
    </row>
    <row r="942559" spans="1:13" ht="17.25" customHeight="1" x14ac:dyDescent="0.15">
      <c r="A942559" s="25"/>
      <c r="C942559" s="25"/>
      <c r="D942559" s="25"/>
      <c r="E942559" s="25"/>
      <c r="J942559" s="25"/>
      <c r="K942559" s="25"/>
      <c r="M942559" s="25"/>
    </row>
    <row r="942560" spans="1:13" ht="17.25" customHeight="1" x14ac:dyDescent="0.15">
      <c r="A942560" s="25"/>
      <c r="C942560" s="25"/>
      <c r="D942560" s="25"/>
      <c r="E942560" s="25"/>
      <c r="J942560" s="25"/>
      <c r="K942560" s="25"/>
      <c r="M942560" s="25"/>
    </row>
    <row r="942561" spans="1:13" ht="17.25" customHeight="1" x14ac:dyDescent="0.15">
      <c r="A942561" s="25"/>
      <c r="C942561" s="25"/>
      <c r="D942561" s="25"/>
      <c r="E942561" s="25"/>
      <c r="J942561" s="25"/>
      <c r="K942561" s="25"/>
      <c r="M942561" s="25"/>
    </row>
    <row r="942562" spans="1:13" ht="17.25" customHeight="1" x14ac:dyDescent="0.15">
      <c r="A942562" s="25"/>
      <c r="C942562" s="25"/>
      <c r="D942562" s="25"/>
      <c r="E942562" s="25"/>
      <c r="J942562" s="25"/>
      <c r="K942562" s="25"/>
      <c r="M942562" s="25"/>
    </row>
    <row r="942563" spans="1:13" ht="17.25" customHeight="1" x14ac:dyDescent="0.15">
      <c r="A942563" s="25"/>
      <c r="C942563" s="25"/>
      <c r="D942563" s="25"/>
      <c r="E942563" s="25"/>
      <c r="J942563" s="25"/>
      <c r="K942563" s="25"/>
      <c r="M942563" s="25"/>
    </row>
    <row r="942564" spans="1:13" ht="17.25" customHeight="1" x14ac:dyDescent="0.15">
      <c r="A942564" s="25"/>
      <c r="C942564" s="25"/>
      <c r="D942564" s="25"/>
      <c r="E942564" s="25"/>
      <c r="J942564" s="25"/>
      <c r="K942564" s="25"/>
      <c r="M942564" s="25"/>
    </row>
    <row r="942565" spans="1:13" ht="17.25" customHeight="1" x14ac:dyDescent="0.15">
      <c r="A942565" s="25"/>
      <c r="C942565" s="25"/>
      <c r="D942565" s="25"/>
      <c r="E942565" s="25"/>
      <c r="J942565" s="25"/>
      <c r="K942565" s="25"/>
      <c r="M942565" s="25"/>
    </row>
    <row r="942566" spans="1:13" ht="17.25" customHeight="1" x14ac:dyDescent="0.15">
      <c r="A942566" s="25"/>
      <c r="C942566" s="25"/>
      <c r="D942566" s="25"/>
      <c r="E942566" s="25"/>
      <c r="J942566" s="25"/>
      <c r="K942566" s="25"/>
      <c r="M942566" s="25"/>
    </row>
    <row r="942567" spans="1:13" ht="17.25" customHeight="1" x14ac:dyDescent="0.15">
      <c r="A942567" s="25"/>
      <c r="C942567" s="25"/>
      <c r="D942567" s="25"/>
      <c r="E942567" s="25"/>
      <c r="J942567" s="25"/>
      <c r="K942567" s="25"/>
      <c r="M942567" s="25"/>
    </row>
    <row r="942568" spans="1:13" ht="17.25" customHeight="1" x14ac:dyDescent="0.15">
      <c r="A942568" s="25"/>
      <c r="C942568" s="25"/>
      <c r="D942568" s="25"/>
      <c r="E942568" s="25"/>
      <c r="J942568" s="25"/>
      <c r="K942568" s="25"/>
      <c r="M942568" s="25"/>
    </row>
    <row r="942569" spans="1:13" ht="17.25" customHeight="1" x14ac:dyDescent="0.15">
      <c r="A942569" s="25"/>
      <c r="C942569" s="25"/>
      <c r="D942569" s="25"/>
      <c r="E942569" s="25"/>
      <c r="J942569" s="25"/>
      <c r="K942569" s="25"/>
      <c r="M942569" s="25"/>
    </row>
    <row r="942570" spans="1:13" ht="17.25" customHeight="1" x14ac:dyDescent="0.15">
      <c r="A942570" s="25"/>
      <c r="C942570" s="25"/>
      <c r="D942570" s="25"/>
      <c r="E942570" s="25"/>
      <c r="J942570" s="25"/>
      <c r="K942570" s="25"/>
      <c r="M942570" s="25"/>
    </row>
    <row r="942571" spans="1:13" ht="17.25" customHeight="1" x14ac:dyDescent="0.15">
      <c r="A942571" s="25"/>
      <c r="C942571" s="25"/>
      <c r="D942571" s="25"/>
      <c r="E942571" s="25"/>
      <c r="J942571" s="25"/>
      <c r="K942571" s="25"/>
      <c r="M942571" s="25"/>
    </row>
    <row r="942572" spans="1:13" ht="17.25" customHeight="1" x14ac:dyDescent="0.15">
      <c r="A942572" s="25"/>
      <c r="C942572" s="25"/>
      <c r="D942572" s="25"/>
      <c r="E942572" s="25"/>
      <c r="J942572" s="25"/>
      <c r="K942572" s="25"/>
      <c r="M942572" s="25"/>
    </row>
    <row r="942573" spans="1:13" ht="17.25" customHeight="1" x14ac:dyDescent="0.15">
      <c r="A942573" s="25"/>
      <c r="C942573" s="25"/>
      <c r="D942573" s="25"/>
      <c r="E942573" s="25"/>
      <c r="J942573" s="25"/>
      <c r="K942573" s="25"/>
      <c r="M942573" s="25"/>
    </row>
    <row r="942574" spans="1:13" ht="17.25" customHeight="1" x14ac:dyDescent="0.15">
      <c r="A942574" s="25"/>
      <c r="C942574" s="25"/>
      <c r="D942574" s="25"/>
      <c r="E942574" s="25"/>
      <c r="J942574" s="25"/>
      <c r="K942574" s="25"/>
      <c r="M942574" s="25"/>
    </row>
    <row r="942575" spans="1:13" ht="17.25" customHeight="1" x14ac:dyDescent="0.15">
      <c r="A942575" s="25"/>
      <c r="C942575" s="25"/>
      <c r="D942575" s="25"/>
      <c r="E942575" s="25"/>
      <c r="J942575" s="25"/>
      <c r="K942575" s="25"/>
      <c r="M942575" s="25"/>
    </row>
    <row r="942576" spans="1:13" ht="17.25" customHeight="1" x14ac:dyDescent="0.15">
      <c r="A942576" s="25"/>
      <c r="C942576" s="25"/>
      <c r="D942576" s="25"/>
      <c r="E942576" s="25"/>
      <c r="J942576" s="25"/>
      <c r="K942576" s="25"/>
      <c r="M942576" s="25"/>
    </row>
    <row r="942577" spans="1:13" ht="17.25" customHeight="1" x14ac:dyDescent="0.15">
      <c r="A942577" s="25"/>
      <c r="C942577" s="25"/>
      <c r="D942577" s="25"/>
      <c r="E942577" s="25"/>
      <c r="J942577" s="25"/>
      <c r="K942577" s="25"/>
      <c r="M942577" s="25"/>
    </row>
    <row r="942578" spans="1:13" ht="17.25" customHeight="1" x14ac:dyDescent="0.15">
      <c r="A942578" s="25"/>
      <c r="C942578" s="25"/>
      <c r="D942578" s="25"/>
      <c r="E942578" s="25"/>
      <c r="J942578" s="25"/>
      <c r="K942578" s="25"/>
      <c r="M942578" s="25"/>
    </row>
    <row r="942579" spans="1:13" ht="17.25" customHeight="1" x14ac:dyDescent="0.15">
      <c r="A942579" s="25"/>
      <c r="C942579" s="25"/>
      <c r="D942579" s="25"/>
      <c r="E942579" s="25"/>
      <c r="J942579" s="25"/>
      <c r="K942579" s="25"/>
      <c r="M942579" s="25"/>
    </row>
    <row r="942580" spans="1:13" ht="17.25" customHeight="1" x14ac:dyDescent="0.15">
      <c r="A942580" s="25"/>
      <c r="C942580" s="25"/>
      <c r="D942580" s="25"/>
      <c r="E942580" s="25"/>
      <c r="J942580" s="25"/>
      <c r="K942580" s="25"/>
      <c r="M942580" s="25"/>
    </row>
    <row r="942581" spans="1:13" ht="17.25" customHeight="1" x14ac:dyDescent="0.15">
      <c r="A942581" s="25"/>
      <c r="C942581" s="25"/>
      <c r="D942581" s="25"/>
      <c r="E942581" s="25"/>
      <c r="J942581" s="25"/>
      <c r="K942581" s="25"/>
      <c r="M942581" s="25"/>
    </row>
    <row r="942582" spans="1:13" ht="17.25" customHeight="1" x14ac:dyDescent="0.15">
      <c r="A942582" s="25"/>
      <c r="C942582" s="25"/>
      <c r="D942582" s="25"/>
      <c r="E942582" s="25"/>
      <c r="J942582" s="25"/>
      <c r="K942582" s="25"/>
      <c r="M942582" s="25"/>
    </row>
    <row r="942583" spans="1:13" ht="17.25" customHeight="1" x14ac:dyDescent="0.15">
      <c r="A942583" s="25"/>
      <c r="C942583" s="25"/>
      <c r="D942583" s="25"/>
      <c r="E942583" s="25"/>
      <c r="J942583" s="25"/>
      <c r="K942583" s="25"/>
      <c r="M942583" s="25"/>
    </row>
    <row r="942584" spans="1:13" ht="17.25" customHeight="1" x14ac:dyDescent="0.15">
      <c r="A942584" s="25"/>
      <c r="C942584" s="25"/>
      <c r="D942584" s="25"/>
      <c r="E942584" s="25"/>
      <c r="J942584" s="25"/>
      <c r="K942584" s="25"/>
      <c r="M942584" s="25"/>
    </row>
    <row r="942585" spans="1:13" ht="17.25" customHeight="1" x14ac:dyDescent="0.15">
      <c r="A942585" s="25"/>
      <c r="C942585" s="25"/>
      <c r="D942585" s="25"/>
      <c r="E942585" s="25"/>
      <c r="J942585" s="25"/>
      <c r="K942585" s="25"/>
      <c r="M942585" s="25"/>
    </row>
    <row r="942586" spans="1:13" ht="17.25" customHeight="1" x14ac:dyDescent="0.15">
      <c r="A942586" s="25"/>
      <c r="C942586" s="25"/>
      <c r="D942586" s="25"/>
      <c r="E942586" s="25"/>
      <c r="J942586" s="25"/>
      <c r="K942586" s="25"/>
      <c r="M942586" s="25"/>
    </row>
    <row r="942587" spans="1:13" ht="17.25" customHeight="1" x14ac:dyDescent="0.15">
      <c r="A942587" s="25"/>
      <c r="C942587" s="25"/>
      <c r="D942587" s="25"/>
      <c r="E942587" s="25"/>
      <c r="J942587" s="25"/>
      <c r="K942587" s="25"/>
      <c r="M942587" s="25"/>
    </row>
    <row r="942588" spans="1:13" ht="17.25" customHeight="1" x14ac:dyDescent="0.15">
      <c r="A942588" s="25"/>
      <c r="C942588" s="25"/>
      <c r="D942588" s="25"/>
      <c r="E942588" s="25"/>
      <c r="J942588" s="25"/>
      <c r="K942588" s="25"/>
      <c r="M942588" s="25"/>
    </row>
    <row r="942589" spans="1:13" ht="17.25" customHeight="1" x14ac:dyDescent="0.15">
      <c r="A942589" s="25"/>
      <c r="C942589" s="25"/>
      <c r="D942589" s="25"/>
      <c r="E942589" s="25"/>
      <c r="J942589" s="25"/>
      <c r="K942589" s="25"/>
      <c r="M942589" s="25"/>
    </row>
    <row r="942590" spans="1:13" ht="17.25" customHeight="1" x14ac:dyDescent="0.15">
      <c r="A942590" s="25"/>
      <c r="C942590" s="25"/>
      <c r="D942590" s="25"/>
      <c r="E942590" s="25"/>
      <c r="J942590" s="25"/>
      <c r="K942590" s="25"/>
      <c r="M942590" s="25"/>
    </row>
    <row r="942591" spans="1:13" ht="17.25" customHeight="1" x14ac:dyDescent="0.15">
      <c r="A942591" s="25"/>
      <c r="C942591" s="25"/>
      <c r="D942591" s="25"/>
      <c r="E942591" s="25"/>
      <c r="J942591" s="25"/>
      <c r="K942591" s="25"/>
      <c r="M942591" s="25"/>
    </row>
    <row r="942592" spans="1:13" ht="17.25" customHeight="1" x14ac:dyDescent="0.15">
      <c r="A942592" s="25"/>
      <c r="C942592" s="25"/>
      <c r="D942592" s="25"/>
      <c r="E942592" s="25"/>
      <c r="J942592" s="25"/>
      <c r="K942592" s="25"/>
      <c r="M942592" s="25"/>
    </row>
    <row r="942593" spans="1:13" ht="17.25" customHeight="1" x14ac:dyDescent="0.15">
      <c r="A942593" s="25"/>
      <c r="C942593" s="25"/>
      <c r="D942593" s="25"/>
      <c r="E942593" s="25"/>
      <c r="J942593" s="25"/>
      <c r="K942593" s="25"/>
      <c r="M942593" s="25"/>
    </row>
    <row r="942594" spans="1:13" ht="17.25" customHeight="1" x14ac:dyDescent="0.15">
      <c r="A942594" s="25"/>
      <c r="C942594" s="25"/>
      <c r="D942594" s="25"/>
      <c r="E942594" s="25"/>
      <c r="J942594" s="25"/>
      <c r="K942594" s="25"/>
      <c r="M942594" s="25"/>
    </row>
    <row r="942595" spans="1:13" ht="17.25" customHeight="1" x14ac:dyDescent="0.15">
      <c r="A942595" s="25"/>
      <c r="C942595" s="25"/>
      <c r="D942595" s="25"/>
      <c r="E942595" s="25"/>
      <c r="J942595" s="25"/>
      <c r="K942595" s="25"/>
      <c r="M942595" s="25"/>
    </row>
    <row r="942596" spans="1:13" ht="17.25" customHeight="1" x14ac:dyDescent="0.15">
      <c r="A942596" s="25"/>
      <c r="C942596" s="25"/>
      <c r="D942596" s="25"/>
      <c r="E942596" s="25"/>
      <c r="J942596" s="25"/>
      <c r="K942596" s="25"/>
      <c r="M942596" s="25"/>
    </row>
    <row r="942597" spans="1:13" ht="17.25" customHeight="1" x14ac:dyDescent="0.15">
      <c r="A942597" s="25"/>
      <c r="C942597" s="25"/>
      <c r="D942597" s="25"/>
      <c r="E942597" s="25"/>
      <c r="J942597" s="25"/>
      <c r="K942597" s="25"/>
      <c r="M942597" s="25"/>
    </row>
    <row r="942598" spans="1:13" ht="17.25" customHeight="1" x14ac:dyDescent="0.15">
      <c r="A942598" s="25"/>
      <c r="C942598" s="25"/>
      <c r="D942598" s="25"/>
      <c r="E942598" s="25"/>
      <c r="J942598" s="25"/>
      <c r="K942598" s="25"/>
      <c r="M942598" s="25"/>
    </row>
    <row r="942599" spans="1:13" ht="17.25" customHeight="1" x14ac:dyDescent="0.15">
      <c r="A942599" s="25"/>
      <c r="C942599" s="25"/>
      <c r="D942599" s="25"/>
      <c r="E942599" s="25"/>
      <c r="J942599" s="25"/>
      <c r="K942599" s="25"/>
      <c r="M942599" s="25"/>
    </row>
    <row r="942600" spans="1:13" ht="17.25" customHeight="1" x14ac:dyDescent="0.15">
      <c r="A942600" s="25"/>
      <c r="C942600" s="25"/>
      <c r="D942600" s="25"/>
      <c r="E942600" s="25"/>
      <c r="J942600" s="25"/>
      <c r="K942600" s="25"/>
      <c r="M942600" s="25"/>
    </row>
    <row r="942601" spans="1:13" ht="17.25" customHeight="1" x14ac:dyDescent="0.15">
      <c r="A942601" s="25"/>
      <c r="C942601" s="25"/>
      <c r="D942601" s="25"/>
      <c r="E942601" s="25"/>
      <c r="J942601" s="25"/>
      <c r="K942601" s="25"/>
      <c r="M942601" s="25"/>
    </row>
    <row r="942602" spans="1:13" ht="17.25" customHeight="1" x14ac:dyDescent="0.15">
      <c r="A942602" s="25"/>
      <c r="C942602" s="25"/>
      <c r="D942602" s="25"/>
      <c r="E942602" s="25"/>
      <c r="J942602" s="25"/>
      <c r="K942602" s="25"/>
      <c r="M942602" s="25"/>
    </row>
    <row r="942603" spans="1:13" ht="17.25" customHeight="1" x14ac:dyDescent="0.15">
      <c r="A942603" s="25"/>
      <c r="C942603" s="25"/>
      <c r="D942603" s="25"/>
      <c r="E942603" s="25"/>
      <c r="J942603" s="25"/>
      <c r="K942603" s="25"/>
      <c r="M942603" s="25"/>
    </row>
    <row r="942604" spans="1:13" ht="17.25" customHeight="1" x14ac:dyDescent="0.15">
      <c r="A942604" s="25"/>
      <c r="C942604" s="25"/>
      <c r="D942604" s="25"/>
      <c r="E942604" s="25"/>
      <c r="J942604" s="25"/>
      <c r="K942604" s="25"/>
      <c r="M942604" s="25"/>
    </row>
    <row r="942605" spans="1:13" ht="17.25" customHeight="1" x14ac:dyDescent="0.15">
      <c r="A942605" s="25"/>
      <c r="C942605" s="25"/>
      <c r="D942605" s="25"/>
      <c r="E942605" s="25"/>
      <c r="J942605" s="25"/>
      <c r="K942605" s="25"/>
      <c r="M942605" s="25"/>
    </row>
    <row r="942606" spans="1:13" ht="17.25" customHeight="1" x14ac:dyDescent="0.15">
      <c r="A942606" s="25"/>
      <c r="C942606" s="25"/>
      <c r="D942606" s="25"/>
      <c r="E942606" s="25"/>
      <c r="J942606" s="25"/>
      <c r="K942606" s="25"/>
      <c r="M942606" s="25"/>
    </row>
    <row r="942607" spans="1:13" ht="17.25" customHeight="1" x14ac:dyDescent="0.15">
      <c r="A942607" s="25"/>
      <c r="C942607" s="25"/>
      <c r="D942607" s="25"/>
      <c r="E942607" s="25"/>
      <c r="J942607" s="25"/>
      <c r="K942607" s="25"/>
      <c r="M942607" s="25"/>
    </row>
    <row r="942608" spans="1:13" ht="17.25" customHeight="1" x14ac:dyDescent="0.15">
      <c r="A942608" s="25"/>
      <c r="C942608" s="25"/>
      <c r="D942608" s="25"/>
      <c r="E942608" s="25"/>
      <c r="J942608" s="25"/>
      <c r="K942608" s="25"/>
      <c r="M942608" s="25"/>
    </row>
    <row r="942609" spans="1:13" ht="17.25" customHeight="1" x14ac:dyDescent="0.15">
      <c r="A942609" s="25"/>
      <c r="C942609" s="25"/>
      <c r="D942609" s="25"/>
      <c r="E942609" s="25"/>
      <c r="J942609" s="25"/>
      <c r="K942609" s="25"/>
      <c r="M942609" s="25"/>
    </row>
    <row r="942610" spans="1:13" ht="17.25" customHeight="1" x14ac:dyDescent="0.15">
      <c r="A942610" s="25"/>
      <c r="C942610" s="25"/>
      <c r="D942610" s="25"/>
      <c r="E942610" s="25"/>
      <c r="J942610" s="25"/>
      <c r="K942610" s="25"/>
      <c r="M942610" s="25"/>
    </row>
    <row r="942611" spans="1:13" ht="17.25" customHeight="1" x14ac:dyDescent="0.15">
      <c r="A942611" s="25"/>
      <c r="C942611" s="25"/>
      <c r="D942611" s="25"/>
      <c r="E942611" s="25"/>
      <c r="J942611" s="25"/>
      <c r="K942611" s="25"/>
      <c r="M942611" s="25"/>
    </row>
    <row r="942612" spans="1:13" ht="17.25" customHeight="1" x14ac:dyDescent="0.15">
      <c r="A942612" s="25"/>
      <c r="C942612" s="25"/>
      <c r="D942612" s="25"/>
      <c r="E942612" s="25"/>
      <c r="J942612" s="25"/>
      <c r="K942612" s="25"/>
      <c r="M942612" s="25"/>
    </row>
    <row r="942613" spans="1:13" ht="17.25" customHeight="1" x14ac:dyDescent="0.15">
      <c r="A942613" s="25"/>
      <c r="C942613" s="25"/>
      <c r="D942613" s="25"/>
      <c r="E942613" s="25"/>
      <c r="J942613" s="25"/>
      <c r="K942613" s="25"/>
      <c r="M942613" s="25"/>
    </row>
    <row r="942614" spans="1:13" ht="17.25" customHeight="1" x14ac:dyDescent="0.15">
      <c r="A942614" s="25"/>
      <c r="C942614" s="25"/>
      <c r="D942614" s="25"/>
      <c r="E942614" s="25"/>
      <c r="J942614" s="25"/>
      <c r="K942614" s="25"/>
      <c r="M942614" s="25"/>
    </row>
    <row r="942615" spans="1:13" ht="17.25" customHeight="1" x14ac:dyDescent="0.15">
      <c r="A942615" s="25"/>
      <c r="C942615" s="25"/>
      <c r="D942615" s="25"/>
      <c r="E942615" s="25"/>
      <c r="J942615" s="25"/>
      <c r="K942615" s="25"/>
      <c r="M942615" s="25"/>
    </row>
    <row r="942616" spans="1:13" ht="17.25" customHeight="1" x14ac:dyDescent="0.15">
      <c r="A942616" s="25"/>
      <c r="C942616" s="25"/>
      <c r="D942616" s="25"/>
      <c r="E942616" s="25"/>
      <c r="J942616" s="25"/>
      <c r="K942616" s="25"/>
      <c r="M942616" s="25"/>
    </row>
    <row r="942617" spans="1:13" ht="17.25" customHeight="1" x14ac:dyDescent="0.15">
      <c r="A942617" s="25"/>
      <c r="C942617" s="25"/>
      <c r="D942617" s="25"/>
      <c r="E942617" s="25"/>
      <c r="J942617" s="25"/>
      <c r="K942617" s="25"/>
      <c r="M942617" s="25"/>
    </row>
    <row r="942618" spans="1:13" ht="17.25" customHeight="1" x14ac:dyDescent="0.15">
      <c r="A942618" s="25"/>
      <c r="C942618" s="25"/>
      <c r="D942618" s="25"/>
      <c r="E942618" s="25"/>
      <c r="J942618" s="25"/>
      <c r="K942618" s="25"/>
      <c r="M942618" s="25"/>
    </row>
    <row r="942619" spans="1:13" ht="17.25" customHeight="1" x14ac:dyDescent="0.15">
      <c r="A942619" s="25"/>
      <c r="C942619" s="25"/>
      <c r="D942619" s="25"/>
      <c r="E942619" s="25"/>
      <c r="J942619" s="25"/>
      <c r="K942619" s="25"/>
      <c r="M942619" s="25"/>
    </row>
    <row r="942620" spans="1:13" ht="17.25" customHeight="1" x14ac:dyDescent="0.15">
      <c r="A942620" s="25"/>
      <c r="C942620" s="25"/>
      <c r="D942620" s="25"/>
      <c r="E942620" s="25"/>
      <c r="J942620" s="25"/>
      <c r="K942620" s="25"/>
      <c r="M942620" s="25"/>
    </row>
    <row r="942621" spans="1:13" ht="17.25" customHeight="1" x14ac:dyDescent="0.15">
      <c r="A942621" s="25"/>
      <c r="C942621" s="25"/>
      <c r="D942621" s="25"/>
      <c r="E942621" s="25"/>
      <c r="J942621" s="25"/>
      <c r="K942621" s="25"/>
      <c r="M942621" s="25"/>
    </row>
    <row r="942622" spans="1:13" ht="17.25" customHeight="1" x14ac:dyDescent="0.15">
      <c r="A942622" s="25"/>
      <c r="C942622" s="25"/>
      <c r="D942622" s="25"/>
      <c r="E942622" s="25"/>
      <c r="J942622" s="25"/>
      <c r="K942622" s="25"/>
      <c r="M942622" s="25"/>
    </row>
    <row r="942623" spans="1:13" ht="17.25" customHeight="1" x14ac:dyDescent="0.15">
      <c r="A942623" s="25"/>
      <c r="C942623" s="25"/>
      <c r="D942623" s="25"/>
      <c r="E942623" s="25"/>
      <c r="J942623" s="25"/>
      <c r="K942623" s="25"/>
      <c r="M942623" s="25"/>
    </row>
    <row r="942624" spans="1:13" ht="17.25" customHeight="1" x14ac:dyDescent="0.15">
      <c r="A942624" s="25"/>
      <c r="C942624" s="25"/>
      <c r="D942624" s="25"/>
      <c r="E942624" s="25"/>
      <c r="J942624" s="25"/>
      <c r="K942624" s="25"/>
      <c r="M942624" s="25"/>
    </row>
    <row r="942625" spans="1:13" ht="17.25" customHeight="1" x14ac:dyDescent="0.15">
      <c r="A942625" s="25"/>
      <c r="C942625" s="25"/>
      <c r="D942625" s="25"/>
      <c r="E942625" s="25"/>
      <c r="J942625" s="25"/>
      <c r="K942625" s="25"/>
      <c r="M942625" s="25"/>
    </row>
    <row r="942626" spans="1:13" ht="17.25" customHeight="1" x14ac:dyDescent="0.15">
      <c r="A942626" s="25"/>
      <c r="C942626" s="25"/>
      <c r="D942626" s="25"/>
      <c r="E942626" s="25"/>
      <c r="J942626" s="25"/>
      <c r="K942626" s="25"/>
      <c r="M942626" s="25"/>
    </row>
    <row r="942627" spans="1:13" ht="17.25" customHeight="1" x14ac:dyDescent="0.15">
      <c r="A942627" s="25"/>
      <c r="C942627" s="25"/>
      <c r="D942627" s="25"/>
      <c r="E942627" s="25"/>
      <c r="J942627" s="25"/>
      <c r="K942627" s="25"/>
      <c r="M942627" s="25"/>
    </row>
    <row r="942628" spans="1:13" ht="17.25" customHeight="1" x14ac:dyDescent="0.15">
      <c r="A942628" s="25"/>
      <c r="C942628" s="25"/>
      <c r="D942628" s="25"/>
      <c r="E942628" s="25"/>
      <c r="J942628" s="25"/>
      <c r="K942628" s="25"/>
      <c r="M942628" s="25"/>
    </row>
    <row r="942629" spans="1:13" ht="17.25" customHeight="1" x14ac:dyDescent="0.15">
      <c r="A942629" s="25"/>
      <c r="C942629" s="25"/>
      <c r="D942629" s="25"/>
      <c r="E942629" s="25"/>
      <c r="J942629" s="25"/>
      <c r="K942629" s="25"/>
      <c r="M942629" s="25"/>
    </row>
    <row r="942630" spans="1:13" ht="17.25" customHeight="1" x14ac:dyDescent="0.15">
      <c r="A942630" s="25"/>
      <c r="C942630" s="25"/>
      <c r="D942630" s="25"/>
      <c r="E942630" s="25"/>
      <c r="J942630" s="25"/>
      <c r="K942630" s="25"/>
      <c r="M942630" s="25"/>
    </row>
    <row r="942631" spans="1:13" ht="17.25" customHeight="1" x14ac:dyDescent="0.15">
      <c r="A942631" s="25"/>
      <c r="C942631" s="25"/>
      <c r="D942631" s="25"/>
      <c r="E942631" s="25"/>
      <c r="J942631" s="25"/>
      <c r="K942631" s="25"/>
      <c r="M942631" s="25"/>
    </row>
    <row r="942632" spans="1:13" ht="17.25" customHeight="1" x14ac:dyDescent="0.15">
      <c r="A942632" s="25"/>
      <c r="C942632" s="25"/>
      <c r="D942632" s="25"/>
      <c r="E942632" s="25"/>
      <c r="J942632" s="25"/>
      <c r="K942632" s="25"/>
      <c r="M942632" s="25"/>
    </row>
    <row r="942633" spans="1:13" ht="17.25" customHeight="1" x14ac:dyDescent="0.15">
      <c r="A942633" s="25"/>
      <c r="C942633" s="25"/>
      <c r="D942633" s="25"/>
      <c r="E942633" s="25"/>
      <c r="J942633" s="25"/>
      <c r="K942633" s="25"/>
      <c r="M942633" s="25"/>
    </row>
    <row r="942634" spans="1:13" ht="17.25" customHeight="1" x14ac:dyDescent="0.15">
      <c r="A942634" s="25"/>
      <c r="C942634" s="25"/>
      <c r="D942634" s="25"/>
      <c r="E942634" s="25"/>
      <c r="J942634" s="25"/>
      <c r="K942634" s="25"/>
      <c r="M942634" s="25"/>
    </row>
    <row r="942635" spans="1:13" ht="17.25" customHeight="1" x14ac:dyDescent="0.15">
      <c r="A942635" s="25"/>
      <c r="C942635" s="25"/>
      <c r="D942635" s="25"/>
      <c r="E942635" s="25"/>
      <c r="J942635" s="25"/>
      <c r="K942635" s="25"/>
      <c r="M942635" s="25"/>
    </row>
    <row r="942636" spans="1:13" ht="17.25" customHeight="1" x14ac:dyDescent="0.15">
      <c r="A942636" s="25"/>
      <c r="C942636" s="25"/>
      <c r="D942636" s="25"/>
      <c r="E942636" s="25"/>
      <c r="J942636" s="25"/>
      <c r="K942636" s="25"/>
      <c r="M942636" s="25"/>
    </row>
    <row r="942637" spans="1:13" ht="17.25" customHeight="1" x14ac:dyDescent="0.15">
      <c r="A942637" s="25"/>
      <c r="C942637" s="25"/>
      <c r="D942637" s="25"/>
      <c r="E942637" s="25"/>
      <c r="J942637" s="25"/>
      <c r="K942637" s="25"/>
      <c r="M942637" s="25"/>
    </row>
    <row r="942638" spans="1:13" ht="17.25" customHeight="1" x14ac:dyDescent="0.15">
      <c r="A942638" s="25"/>
      <c r="C942638" s="25"/>
      <c r="D942638" s="25"/>
      <c r="E942638" s="25"/>
      <c r="J942638" s="25"/>
      <c r="K942638" s="25"/>
      <c r="M942638" s="25"/>
    </row>
    <row r="942639" spans="1:13" ht="17.25" customHeight="1" x14ac:dyDescent="0.15">
      <c r="A942639" s="25"/>
      <c r="C942639" s="25"/>
      <c r="D942639" s="25"/>
      <c r="E942639" s="25"/>
      <c r="J942639" s="25"/>
      <c r="K942639" s="25"/>
      <c r="M942639" s="25"/>
    </row>
    <row r="942640" spans="1:13" ht="17.25" customHeight="1" x14ac:dyDescent="0.15">
      <c r="A942640" s="25"/>
      <c r="C942640" s="25"/>
      <c r="D942640" s="25"/>
      <c r="E942640" s="25"/>
      <c r="J942640" s="25"/>
      <c r="K942640" s="25"/>
      <c r="M942640" s="25"/>
    </row>
    <row r="942641" spans="1:13" ht="17.25" customHeight="1" x14ac:dyDescent="0.15">
      <c r="A942641" s="25"/>
      <c r="C942641" s="25"/>
      <c r="D942641" s="25"/>
      <c r="E942641" s="25"/>
      <c r="J942641" s="25"/>
      <c r="K942641" s="25"/>
      <c r="M942641" s="25"/>
    </row>
    <row r="942642" spans="1:13" ht="17.25" customHeight="1" x14ac:dyDescent="0.15">
      <c r="A942642" s="25"/>
      <c r="C942642" s="25"/>
      <c r="D942642" s="25"/>
      <c r="E942642" s="25"/>
      <c r="J942642" s="25"/>
      <c r="K942642" s="25"/>
      <c r="M942642" s="25"/>
    </row>
    <row r="942643" spans="1:13" ht="17.25" customHeight="1" x14ac:dyDescent="0.15">
      <c r="A942643" s="25"/>
      <c r="C942643" s="25"/>
      <c r="D942643" s="25"/>
      <c r="E942643" s="25"/>
      <c r="J942643" s="25"/>
      <c r="K942643" s="25"/>
      <c r="M942643" s="25"/>
    </row>
    <row r="942644" spans="1:13" ht="17.25" customHeight="1" x14ac:dyDescent="0.15">
      <c r="A942644" s="25"/>
      <c r="C942644" s="25"/>
      <c r="D942644" s="25"/>
      <c r="E942644" s="25"/>
      <c r="J942644" s="25"/>
      <c r="K942644" s="25"/>
      <c r="M942644" s="25"/>
    </row>
    <row r="942645" spans="1:13" ht="17.25" customHeight="1" x14ac:dyDescent="0.15">
      <c r="A942645" s="25"/>
      <c r="C942645" s="25"/>
      <c r="D942645" s="25"/>
      <c r="E942645" s="25"/>
      <c r="J942645" s="25"/>
      <c r="K942645" s="25"/>
      <c r="M942645" s="25"/>
    </row>
    <row r="942646" spans="1:13" ht="17.25" customHeight="1" x14ac:dyDescent="0.15">
      <c r="A942646" s="25"/>
      <c r="C942646" s="25"/>
      <c r="D942646" s="25"/>
      <c r="E942646" s="25"/>
      <c r="J942646" s="25"/>
      <c r="K942646" s="25"/>
      <c r="M942646" s="25"/>
    </row>
    <row r="942647" spans="1:13" ht="17.25" customHeight="1" x14ac:dyDescent="0.15">
      <c r="A942647" s="25"/>
      <c r="C942647" s="25"/>
      <c r="D942647" s="25"/>
      <c r="E942647" s="25"/>
      <c r="J942647" s="25"/>
      <c r="K942647" s="25"/>
      <c r="M942647" s="25"/>
    </row>
    <row r="942648" spans="1:13" ht="17.25" customHeight="1" x14ac:dyDescent="0.15">
      <c r="A942648" s="25"/>
      <c r="C942648" s="25"/>
      <c r="D942648" s="25"/>
      <c r="E942648" s="25"/>
      <c r="J942648" s="25"/>
      <c r="K942648" s="25"/>
      <c r="M942648" s="25"/>
    </row>
    <row r="942649" spans="1:13" ht="17.25" customHeight="1" x14ac:dyDescent="0.15">
      <c r="A942649" s="25"/>
      <c r="C942649" s="25"/>
      <c r="D942649" s="25"/>
      <c r="E942649" s="25"/>
      <c r="J942649" s="25"/>
      <c r="K942649" s="25"/>
      <c r="M942649" s="25"/>
    </row>
    <row r="942650" spans="1:13" ht="17.25" customHeight="1" x14ac:dyDescent="0.15">
      <c r="A942650" s="25"/>
      <c r="C942650" s="25"/>
      <c r="D942650" s="25"/>
      <c r="E942650" s="25"/>
      <c r="J942650" s="25"/>
      <c r="K942650" s="25"/>
      <c r="M942650" s="25"/>
    </row>
    <row r="942651" spans="1:13" ht="17.25" customHeight="1" x14ac:dyDescent="0.15">
      <c r="A942651" s="25"/>
      <c r="C942651" s="25"/>
      <c r="D942651" s="25"/>
      <c r="E942651" s="25"/>
      <c r="J942651" s="25"/>
      <c r="K942651" s="25"/>
      <c r="M942651" s="25"/>
    </row>
    <row r="942652" spans="1:13" ht="17.25" customHeight="1" x14ac:dyDescent="0.15">
      <c r="A942652" s="25"/>
      <c r="C942652" s="25"/>
      <c r="D942652" s="25"/>
      <c r="E942652" s="25"/>
      <c r="J942652" s="25"/>
      <c r="K942652" s="25"/>
      <c r="M942652" s="25"/>
    </row>
    <row r="942653" spans="1:13" ht="17.25" customHeight="1" x14ac:dyDescent="0.15">
      <c r="A942653" s="25"/>
      <c r="C942653" s="25"/>
      <c r="D942653" s="25"/>
      <c r="E942653" s="25"/>
      <c r="J942653" s="25"/>
      <c r="K942653" s="25"/>
      <c r="M942653" s="25"/>
    </row>
    <row r="942654" spans="1:13" ht="17.25" customHeight="1" x14ac:dyDescent="0.15">
      <c r="A942654" s="25"/>
      <c r="C942654" s="25"/>
      <c r="D942654" s="25"/>
      <c r="E942654" s="25"/>
      <c r="J942654" s="25"/>
      <c r="K942654" s="25"/>
      <c r="M942654" s="25"/>
    </row>
    <row r="942655" spans="1:13" ht="17.25" customHeight="1" x14ac:dyDescent="0.15">
      <c r="A942655" s="25"/>
      <c r="C942655" s="25"/>
      <c r="D942655" s="25"/>
      <c r="E942655" s="25"/>
      <c r="J942655" s="25"/>
      <c r="K942655" s="25"/>
      <c r="M942655" s="25"/>
    </row>
    <row r="942656" spans="1:13" ht="17.25" customHeight="1" x14ac:dyDescent="0.15">
      <c r="A942656" s="25"/>
      <c r="C942656" s="25"/>
      <c r="D942656" s="25"/>
      <c r="E942656" s="25"/>
      <c r="J942656" s="25"/>
      <c r="K942656" s="25"/>
      <c r="M942656" s="25"/>
    </row>
    <row r="942657" spans="1:13" ht="17.25" customHeight="1" x14ac:dyDescent="0.15">
      <c r="A942657" s="25"/>
      <c r="C942657" s="25"/>
      <c r="D942657" s="25"/>
      <c r="E942657" s="25"/>
      <c r="J942657" s="25"/>
      <c r="K942657" s="25"/>
      <c r="M942657" s="25"/>
    </row>
    <row r="942658" spans="1:13" ht="17.25" customHeight="1" x14ac:dyDescent="0.15">
      <c r="A942658" s="25"/>
      <c r="C942658" s="25"/>
      <c r="D942658" s="25"/>
      <c r="E942658" s="25"/>
      <c r="J942658" s="25"/>
      <c r="K942658" s="25"/>
      <c r="M942658" s="25"/>
    </row>
    <row r="942659" spans="1:13" ht="17.25" customHeight="1" x14ac:dyDescent="0.15">
      <c r="A942659" s="25"/>
      <c r="C942659" s="25"/>
      <c r="D942659" s="25"/>
      <c r="E942659" s="25"/>
      <c r="J942659" s="25"/>
      <c r="K942659" s="25"/>
      <c r="M942659" s="25"/>
    </row>
    <row r="942660" spans="1:13" ht="17.25" customHeight="1" x14ac:dyDescent="0.15">
      <c r="A942660" s="25"/>
      <c r="C942660" s="25"/>
      <c r="D942660" s="25"/>
      <c r="E942660" s="25"/>
      <c r="J942660" s="25"/>
      <c r="K942660" s="25"/>
      <c r="M942660" s="25"/>
    </row>
    <row r="942661" spans="1:13" ht="17.25" customHeight="1" x14ac:dyDescent="0.15">
      <c r="A942661" s="25"/>
      <c r="C942661" s="25"/>
      <c r="D942661" s="25"/>
      <c r="E942661" s="25"/>
      <c r="J942661" s="25"/>
      <c r="K942661" s="25"/>
      <c r="M942661" s="25"/>
    </row>
    <row r="942662" spans="1:13" ht="17.25" customHeight="1" x14ac:dyDescent="0.15">
      <c r="A942662" s="25"/>
      <c r="C942662" s="25"/>
      <c r="D942662" s="25"/>
      <c r="E942662" s="25"/>
      <c r="J942662" s="25"/>
      <c r="K942662" s="25"/>
      <c r="M942662" s="25"/>
    </row>
    <row r="942663" spans="1:13" ht="17.25" customHeight="1" x14ac:dyDescent="0.15">
      <c r="A942663" s="25"/>
      <c r="C942663" s="25"/>
      <c r="D942663" s="25"/>
      <c r="E942663" s="25"/>
      <c r="J942663" s="25"/>
      <c r="K942663" s="25"/>
      <c r="M942663" s="25"/>
    </row>
    <row r="942664" spans="1:13" ht="17.25" customHeight="1" x14ac:dyDescent="0.15">
      <c r="A942664" s="25"/>
      <c r="C942664" s="25"/>
      <c r="D942664" s="25"/>
      <c r="E942664" s="25"/>
      <c r="J942664" s="25"/>
      <c r="K942664" s="25"/>
      <c r="M942664" s="25"/>
    </row>
    <row r="942665" spans="1:13" ht="17.25" customHeight="1" x14ac:dyDescent="0.15">
      <c r="A942665" s="25"/>
      <c r="C942665" s="25"/>
      <c r="D942665" s="25"/>
      <c r="E942665" s="25"/>
      <c r="J942665" s="25"/>
      <c r="K942665" s="25"/>
      <c r="M942665" s="25"/>
    </row>
    <row r="942666" spans="1:13" ht="17.25" customHeight="1" x14ac:dyDescent="0.15">
      <c r="A942666" s="25"/>
      <c r="C942666" s="25"/>
      <c r="D942666" s="25"/>
      <c r="E942666" s="25"/>
      <c r="J942666" s="25"/>
      <c r="K942666" s="25"/>
      <c r="M942666" s="25"/>
    </row>
    <row r="942667" spans="1:13" ht="17.25" customHeight="1" x14ac:dyDescent="0.15">
      <c r="A942667" s="25"/>
      <c r="C942667" s="25"/>
      <c r="D942667" s="25"/>
      <c r="E942667" s="25"/>
      <c r="J942667" s="25"/>
      <c r="K942667" s="25"/>
      <c r="M942667" s="25"/>
    </row>
    <row r="942668" spans="1:13" ht="17.25" customHeight="1" x14ac:dyDescent="0.15">
      <c r="A942668" s="25"/>
      <c r="C942668" s="25"/>
      <c r="D942668" s="25"/>
      <c r="E942668" s="25"/>
      <c r="J942668" s="25"/>
      <c r="K942668" s="25"/>
      <c r="M942668" s="25"/>
    </row>
    <row r="942669" spans="1:13" ht="17.25" customHeight="1" x14ac:dyDescent="0.15">
      <c r="A942669" s="25"/>
      <c r="C942669" s="25"/>
      <c r="D942669" s="25"/>
      <c r="E942669" s="25"/>
      <c r="J942669" s="25"/>
      <c r="K942669" s="25"/>
      <c r="M942669" s="25"/>
    </row>
    <row r="942670" spans="1:13" ht="17.25" customHeight="1" x14ac:dyDescent="0.15">
      <c r="A942670" s="25"/>
      <c r="C942670" s="25"/>
      <c r="D942670" s="25"/>
      <c r="E942670" s="25"/>
      <c r="J942670" s="25"/>
      <c r="K942670" s="25"/>
      <c r="M942670" s="25"/>
    </row>
    <row r="942671" spans="1:13" ht="17.25" customHeight="1" x14ac:dyDescent="0.15">
      <c r="A942671" s="25"/>
      <c r="C942671" s="25"/>
      <c r="D942671" s="25"/>
      <c r="E942671" s="25"/>
      <c r="J942671" s="25"/>
      <c r="K942671" s="25"/>
      <c r="M942671" s="25"/>
    </row>
    <row r="942672" spans="1:13" ht="17.25" customHeight="1" x14ac:dyDescent="0.15">
      <c r="A942672" s="25"/>
      <c r="C942672" s="25"/>
      <c r="D942672" s="25"/>
      <c r="E942672" s="25"/>
      <c r="J942672" s="25"/>
      <c r="K942672" s="25"/>
      <c r="M942672" s="25"/>
    </row>
    <row r="942673" spans="1:13" ht="17.25" customHeight="1" x14ac:dyDescent="0.15">
      <c r="A942673" s="25"/>
      <c r="C942673" s="25"/>
      <c r="D942673" s="25"/>
      <c r="E942673" s="25"/>
      <c r="J942673" s="25"/>
      <c r="K942673" s="25"/>
      <c r="M942673" s="25"/>
    </row>
    <row r="942674" spans="1:13" ht="17.25" customHeight="1" x14ac:dyDescent="0.15">
      <c r="A942674" s="25"/>
      <c r="C942674" s="25"/>
      <c r="D942674" s="25"/>
      <c r="E942674" s="25"/>
      <c r="J942674" s="25"/>
      <c r="K942674" s="25"/>
      <c r="M942674" s="25"/>
    </row>
    <row r="942675" spans="1:13" ht="17.25" customHeight="1" x14ac:dyDescent="0.15">
      <c r="A942675" s="25"/>
      <c r="C942675" s="25"/>
      <c r="D942675" s="25"/>
      <c r="E942675" s="25"/>
      <c r="J942675" s="25"/>
      <c r="K942675" s="25"/>
      <c r="M942675" s="25"/>
    </row>
    <row r="942676" spans="1:13" ht="17.25" customHeight="1" x14ac:dyDescent="0.15">
      <c r="A942676" s="25"/>
      <c r="C942676" s="25"/>
      <c r="D942676" s="25"/>
      <c r="E942676" s="25"/>
      <c r="J942676" s="25"/>
      <c r="K942676" s="25"/>
      <c r="M942676" s="25"/>
    </row>
    <row r="942677" spans="1:13" ht="17.25" customHeight="1" x14ac:dyDescent="0.15">
      <c r="A942677" s="25"/>
      <c r="C942677" s="25"/>
      <c r="D942677" s="25"/>
      <c r="E942677" s="25"/>
      <c r="J942677" s="25"/>
      <c r="K942677" s="25"/>
      <c r="M942677" s="25"/>
    </row>
    <row r="942678" spans="1:13" ht="17.25" customHeight="1" x14ac:dyDescent="0.15">
      <c r="A942678" s="25"/>
      <c r="C942678" s="25"/>
      <c r="D942678" s="25"/>
      <c r="E942678" s="25"/>
      <c r="J942678" s="25"/>
      <c r="K942678" s="25"/>
      <c r="M942678" s="25"/>
    </row>
    <row r="942679" spans="1:13" ht="17.25" customHeight="1" x14ac:dyDescent="0.15">
      <c r="A942679" s="25"/>
      <c r="C942679" s="25"/>
      <c r="D942679" s="25"/>
      <c r="E942679" s="25"/>
      <c r="J942679" s="25"/>
      <c r="K942679" s="25"/>
      <c r="M942679" s="25"/>
    </row>
    <row r="942680" spans="1:13" ht="17.25" customHeight="1" x14ac:dyDescent="0.15">
      <c r="A942680" s="25"/>
      <c r="C942680" s="25"/>
      <c r="D942680" s="25"/>
      <c r="E942680" s="25"/>
      <c r="J942680" s="25"/>
      <c r="K942680" s="25"/>
      <c r="M942680" s="25"/>
    </row>
    <row r="942681" spans="1:13" ht="17.25" customHeight="1" x14ac:dyDescent="0.15">
      <c r="A942681" s="25"/>
      <c r="C942681" s="25"/>
      <c r="D942681" s="25"/>
      <c r="E942681" s="25"/>
      <c r="J942681" s="25"/>
      <c r="K942681" s="25"/>
      <c r="M942681" s="25"/>
    </row>
    <row r="942682" spans="1:13" ht="17.25" customHeight="1" x14ac:dyDescent="0.15">
      <c r="A942682" s="25"/>
      <c r="C942682" s="25"/>
      <c r="D942682" s="25"/>
      <c r="E942682" s="25"/>
      <c r="J942682" s="25"/>
      <c r="K942682" s="25"/>
      <c r="M942682" s="25"/>
    </row>
    <row r="942683" spans="1:13" ht="17.25" customHeight="1" x14ac:dyDescent="0.15">
      <c r="A942683" s="25"/>
      <c r="C942683" s="25"/>
      <c r="D942683" s="25"/>
      <c r="E942683" s="25"/>
      <c r="J942683" s="25"/>
      <c r="K942683" s="25"/>
      <c r="M942683" s="25"/>
    </row>
    <row r="942684" spans="1:13" ht="17.25" customHeight="1" x14ac:dyDescent="0.15">
      <c r="A942684" s="25"/>
      <c r="C942684" s="25"/>
      <c r="D942684" s="25"/>
      <c r="E942684" s="25"/>
      <c r="J942684" s="25"/>
      <c r="K942684" s="25"/>
      <c r="M942684" s="25"/>
    </row>
    <row r="942685" spans="1:13" ht="17.25" customHeight="1" x14ac:dyDescent="0.15">
      <c r="A942685" s="25"/>
      <c r="C942685" s="25"/>
      <c r="D942685" s="25"/>
      <c r="E942685" s="25"/>
      <c r="J942685" s="25"/>
      <c r="K942685" s="25"/>
      <c r="M942685" s="25"/>
    </row>
    <row r="942686" spans="1:13" ht="17.25" customHeight="1" x14ac:dyDescent="0.15">
      <c r="A942686" s="25"/>
      <c r="C942686" s="25"/>
      <c r="D942686" s="25"/>
      <c r="E942686" s="25"/>
      <c r="J942686" s="25"/>
      <c r="K942686" s="25"/>
      <c r="M942686" s="25"/>
    </row>
    <row r="942687" spans="1:13" ht="17.25" customHeight="1" x14ac:dyDescent="0.15">
      <c r="A942687" s="25"/>
      <c r="C942687" s="25"/>
      <c r="D942687" s="25"/>
      <c r="E942687" s="25"/>
      <c r="J942687" s="25"/>
      <c r="K942687" s="25"/>
      <c r="M942687" s="25"/>
    </row>
    <row r="942688" spans="1:13" ht="17.25" customHeight="1" x14ac:dyDescent="0.15">
      <c r="A942688" s="25"/>
      <c r="C942688" s="25"/>
      <c r="D942688" s="25"/>
      <c r="E942688" s="25"/>
      <c r="J942688" s="25"/>
      <c r="K942688" s="25"/>
      <c r="M942688" s="25"/>
    </row>
    <row r="942689" spans="1:13" ht="17.25" customHeight="1" x14ac:dyDescent="0.15">
      <c r="A942689" s="25"/>
      <c r="C942689" s="25"/>
      <c r="D942689" s="25"/>
      <c r="E942689" s="25"/>
      <c r="J942689" s="25"/>
      <c r="K942689" s="25"/>
      <c r="M942689" s="25"/>
    </row>
    <row r="942690" spans="1:13" ht="17.25" customHeight="1" x14ac:dyDescent="0.15">
      <c r="A942690" s="25"/>
      <c r="C942690" s="25"/>
      <c r="D942690" s="25"/>
      <c r="E942690" s="25"/>
      <c r="J942690" s="25"/>
      <c r="K942690" s="25"/>
      <c r="M942690" s="25"/>
    </row>
    <row r="942691" spans="1:13" ht="17.25" customHeight="1" x14ac:dyDescent="0.15">
      <c r="A942691" s="25"/>
      <c r="C942691" s="25"/>
      <c r="D942691" s="25"/>
      <c r="E942691" s="25"/>
      <c r="J942691" s="25"/>
      <c r="K942691" s="25"/>
      <c r="M942691" s="25"/>
    </row>
    <row r="942692" spans="1:13" ht="17.25" customHeight="1" x14ac:dyDescent="0.15">
      <c r="A942692" s="25"/>
      <c r="C942692" s="25"/>
      <c r="D942692" s="25"/>
      <c r="E942692" s="25"/>
      <c r="J942692" s="25"/>
      <c r="K942692" s="25"/>
      <c r="M942692" s="25"/>
    </row>
    <row r="942693" spans="1:13" ht="17.25" customHeight="1" x14ac:dyDescent="0.15">
      <c r="A942693" s="25"/>
      <c r="C942693" s="25"/>
      <c r="D942693" s="25"/>
      <c r="E942693" s="25"/>
      <c r="J942693" s="25"/>
      <c r="K942693" s="25"/>
      <c r="M942693" s="25"/>
    </row>
    <row r="942694" spans="1:13" ht="17.25" customHeight="1" x14ac:dyDescent="0.15">
      <c r="A942694" s="25"/>
      <c r="C942694" s="25"/>
      <c r="D942694" s="25"/>
      <c r="E942694" s="25"/>
      <c r="J942694" s="25"/>
      <c r="K942694" s="25"/>
      <c r="M942694" s="25"/>
    </row>
    <row r="942695" spans="1:13" ht="17.25" customHeight="1" x14ac:dyDescent="0.15">
      <c r="A942695" s="25"/>
      <c r="C942695" s="25"/>
      <c r="D942695" s="25"/>
      <c r="E942695" s="25"/>
      <c r="J942695" s="25"/>
      <c r="K942695" s="25"/>
      <c r="M942695" s="25"/>
    </row>
    <row r="942696" spans="1:13" ht="17.25" customHeight="1" x14ac:dyDescent="0.15">
      <c r="A942696" s="25"/>
      <c r="C942696" s="25"/>
      <c r="D942696" s="25"/>
      <c r="E942696" s="25"/>
      <c r="J942696" s="25"/>
      <c r="K942696" s="25"/>
      <c r="M942696" s="25"/>
    </row>
    <row r="942697" spans="1:13" ht="17.25" customHeight="1" x14ac:dyDescent="0.15">
      <c r="A942697" s="25"/>
      <c r="C942697" s="25"/>
      <c r="D942697" s="25"/>
      <c r="E942697" s="25"/>
      <c r="J942697" s="25"/>
      <c r="K942697" s="25"/>
      <c r="M942697" s="25"/>
    </row>
    <row r="942698" spans="1:13" ht="17.25" customHeight="1" x14ac:dyDescent="0.15">
      <c r="A942698" s="25"/>
      <c r="C942698" s="25"/>
      <c r="D942698" s="25"/>
      <c r="E942698" s="25"/>
      <c r="J942698" s="25"/>
      <c r="K942698" s="25"/>
      <c r="M942698" s="25"/>
    </row>
    <row r="942699" spans="1:13" ht="17.25" customHeight="1" x14ac:dyDescent="0.15">
      <c r="A942699" s="25"/>
      <c r="C942699" s="25"/>
      <c r="D942699" s="25"/>
      <c r="E942699" s="25"/>
      <c r="J942699" s="25"/>
      <c r="K942699" s="25"/>
      <c r="M942699" s="25"/>
    </row>
    <row r="942700" spans="1:13" ht="17.25" customHeight="1" x14ac:dyDescent="0.15">
      <c r="A942700" s="25"/>
      <c r="C942700" s="25"/>
      <c r="D942700" s="25"/>
      <c r="E942700" s="25"/>
      <c r="J942700" s="25"/>
      <c r="K942700" s="25"/>
      <c r="M942700" s="25"/>
    </row>
    <row r="942701" spans="1:13" ht="17.25" customHeight="1" x14ac:dyDescent="0.15">
      <c r="A942701" s="25"/>
      <c r="C942701" s="25"/>
      <c r="D942701" s="25"/>
      <c r="E942701" s="25"/>
      <c r="J942701" s="25"/>
      <c r="K942701" s="25"/>
      <c r="M942701" s="25"/>
    </row>
    <row r="942702" spans="1:13" ht="17.25" customHeight="1" x14ac:dyDescent="0.15">
      <c r="A942702" s="25"/>
      <c r="C942702" s="25"/>
      <c r="D942702" s="25"/>
      <c r="E942702" s="25"/>
      <c r="J942702" s="25"/>
      <c r="K942702" s="25"/>
      <c r="M942702" s="25"/>
    </row>
    <row r="942703" spans="1:13" ht="17.25" customHeight="1" x14ac:dyDescent="0.15">
      <c r="A942703" s="25"/>
      <c r="C942703" s="25"/>
      <c r="D942703" s="25"/>
      <c r="E942703" s="25"/>
      <c r="J942703" s="25"/>
      <c r="K942703" s="25"/>
      <c r="M942703" s="25"/>
    </row>
    <row r="942704" spans="1:13" ht="17.25" customHeight="1" x14ac:dyDescent="0.15">
      <c r="A942704" s="25"/>
      <c r="C942704" s="25"/>
      <c r="D942704" s="25"/>
      <c r="E942704" s="25"/>
      <c r="J942704" s="25"/>
      <c r="K942704" s="25"/>
      <c r="M942704" s="25"/>
    </row>
    <row r="942705" spans="1:13" ht="17.25" customHeight="1" x14ac:dyDescent="0.15">
      <c r="A942705" s="25"/>
      <c r="C942705" s="25"/>
      <c r="D942705" s="25"/>
      <c r="E942705" s="25"/>
      <c r="J942705" s="25"/>
      <c r="K942705" s="25"/>
      <c r="M942705" s="25"/>
    </row>
    <row r="942706" spans="1:13" ht="17.25" customHeight="1" x14ac:dyDescent="0.15">
      <c r="A942706" s="25"/>
      <c r="C942706" s="25"/>
      <c r="D942706" s="25"/>
      <c r="E942706" s="25"/>
      <c r="J942706" s="25"/>
      <c r="K942706" s="25"/>
      <c r="M942706" s="25"/>
    </row>
    <row r="942707" spans="1:13" ht="17.25" customHeight="1" x14ac:dyDescent="0.15">
      <c r="A942707" s="25"/>
      <c r="C942707" s="25"/>
      <c r="D942707" s="25"/>
      <c r="E942707" s="25"/>
      <c r="J942707" s="25"/>
      <c r="K942707" s="25"/>
      <c r="M942707" s="25"/>
    </row>
    <row r="942708" spans="1:13" ht="17.25" customHeight="1" x14ac:dyDescent="0.15">
      <c r="A942708" s="25"/>
      <c r="C942708" s="25"/>
      <c r="D942708" s="25"/>
      <c r="E942708" s="25"/>
      <c r="J942708" s="25"/>
      <c r="K942708" s="25"/>
      <c r="M942708" s="25"/>
    </row>
    <row r="942709" spans="1:13" ht="17.25" customHeight="1" x14ac:dyDescent="0.15">
      <c r="A942709" s="25"/>
      <c r="C942709" s="25"/>
      <c r="D942709" s="25"/>
      <c r="E942709" s="25"/>
      <c r="J942709" s="25"/>
      <c r="K942709" s="25"/>
      <c r="M942709" s="25"/>
    </row>
    <row r="942710" spans="1:13" ht="17.25" customHeight="1" x14ac:dyDescent="0.15">
      <c r="A942710" s="25"/>
      <c r="C942710" s="25"/>
      <c r="D942710" s="25"/>
      <c r="E942710" s="25"/>
      <c r="J942710" s="25"/>
      <c r="K942710" s="25"/>
      <c r="M942710" s="25"/>
    </row>
    <row r="942711" spans="1:13" ht="17.25" customHeight="1" x14ac:dyDescent="0.15">
      <c r="A942711" s="25"/>
      <c r="C942711" s="25"/>
      <c r="D942711" s="25"/>
      <c r="E942711" s="25"/>
      <c r="J942711" s="25"/>
      <c r="K942711" s="25"/>
      <c r="M942711" s="25"/>
    </row>
    <row r="942712" spans="1:13" ht="17.25" customHeight="1" x14ac:dyDescent="0.15">
      <c r="A942712" s="25"/>
      <c r="C942712" s="25"/>
      <c r="D942712" s="25"/>
      <c r="E942712" s="25"/>
      <c r="J942712" s="25"/>
      <c r="K942712" s="25"/>
      <c r="M942712" s="25"/>
    </row>
    <row r="942713" spans="1:13" ht="17.25" customHeight="1" x14ac:dyDescent="0.15">
      <c r="A942713" s="25"/>
      <c r="C942713" s="25"/>
      <c r="D942713" s="25"/>
      <c r="E942713" s="25"/>
      <c r="J942713" s="25"/>
      <c r="K942713" s="25"/>
      <c r="M942713" s="25"/>
    </row>
    <row r="942714" spans="1:13" ht="17.25" customHeight="1" x14ac:dyDescent="0.15">
      <c r="A942714" s="25"/>
      <c r="C942714" s="25"/>
      <c r="D942714" s="25"/>
      <c r="E942714" s="25"/>
      <c r="J942714" s="25"/>
      <c r="K942714" s="25"/>
      <c r="M942714" s="25"/>
    </row>
    <row r="942715" spans="1:13" ht="17.25" customHeight="1" x14ac:dyDescent="0.15">
      <c r="A942715" s="25"/>
      <c r="C942715" s="25"/>
      <c r="D942715" s="25"/>
      <c r="E942715" s="25"/>
      <c r="J942715" s="25"/>
      <c r="K942715" s="25"/>
      <c r="M942715" s="25"/>
    </row>
    <row r="942716" spans="1:13" ht="17.25" customHeight="1" x14ac:dyDescent="0.15">
      <c r="A942716" s="25"/>
      <c r="C942716" s="25"/>
      <c r="D942716" s="25"/>
      <c r="E942716" s="25"/>
      <c r="J942716" s="25"/>
      <c r="K942716" s="25"/>
      <c r="M942716" s="25"/>
    </row>
    <row r="942717" spans="1:13" ht="17.25" customHeight="1" x14ac:dyDescent="0.15">
      <c r="A942717" s="25"/>
      <c r="C942717" s="25"/>
      <c r="D942717" s="25"/>
      <c r="E942717" s="25"/>
      <c r="J942717" s="25"/>
      <c r="K942717" s="25"/>
      <c r="M942717" s="25"/>
    </row>
    <row r="942718" spans="1:13" ht="17.25" customHeight="1" x14ac:dyDescent="0.15">
      <c r="A942718" s="25"/>
      <c r="C942718" s="25"/>
      <c r="D942718" s="25"/>
      <c r="E942718" s="25"/>
      <c r="J942718" s="25"/>
      <c r="K942718" s="25"/>
      <c r="M942718" s="25"/>
    </row>
    <row r="942719" spans="1:13" ht="17.25" customHeight="1" x14ac:dyDescent="0.15">
      <c r="A942719" s="25"/>
      <c r="C942719" s="25"/>
      <c r="D942719" s="25"/>
      <c r="E942719" s="25"/>
      <c r="J942719" s="25"/>
      <c r="K942719" s="25"/>
      <c r="M942719" s="25"/>
    </row>
    <row r="942720" spans="1:13" ht="17.25" customHeight="1" x14ac:dyDescent="0.15">
      <c r="A942720" s="25"/>
      <c r="C942720" s="25"/>
      <c r="D942720" s="25"/>
      <c r="E942720" s="25"/>
      <c r="J942720" s="25"/>
      <c r="K942720" s="25"/>
      <c r="M942720" s="25"/>
    </row>
    <row r="942721" spans="1:13" ht="17.25" customHeight="1" x14ac:dyDescent="0.15">
      <c r="A942721" s="25"/>
      <c r="C942721" s="25"/>
      <c r="D942721" s="25"/>
      <c r="E942721" s="25"/>
      <c r="J942721" s="25"/>
      <c r="K942721" s="25"/>
      <c r="M942721" s="25"/>
    </row>
    <row r="942722" spans="1:13" ht="17.25" customHeight="1" x14ac:dyDescent="0.15">
      <c r="A942722" s="25"/>
      <c r="C942722" s="25"/>
      <c r="D942722" s="25"/>
      <c r="E942722" s="25"/>
      <c r="J942722" s="25"/>
      <c r="K942722" s="25"/>
      <c r="M942722" s="25"/>
    </row>
    <row r="942723" spans="1:13" ht="17.25" customHeight="1" x14ac:dyDescent="0.15">
      <c r="A942723" s="25"/>
      <c r="C942723" s="25"/>
      <c r="D942723" s="25"/>
      <c r="E942723" s="25"/>
      <c r="J942723" s="25"/>
      <c r="K942723" s="25"/>
      <c r="M942723" s="25"/>
    </row>
    <row r="942724" spans="1:13" ht="17.25" customHeight="1" x14ac:dyDescent="0.15">
      <c r="A942724" s="25"/>
      <c r="C942724" s="25"/>
      <c r="D942724" s="25"/>
      <c r="E942724" s="25"/>
      <c r="J942724" s="25"/>
      <c r="K942724" s="25"/>
      <c r="M942724" s="25"/>
    </row>
    <row r="942725" spans="1:13" ht="17.25" customHeight="1" x14ac:dyDescent="0.15">
      <c r="A942725" s="25"/>
      <c r="C942725" s="25"/>
      <c r="D942725" s="25"/>
      <c r="E942725" s="25"/>
      <c r="J942725" s="25"/>
      <c r="K942725" s="25"/>
      <c r="M942725" s="25"/>
    </row>
    <row r="942726" spans="1:13" ht="17.25" customHeight="1" x14ac:dyDescent="0.15">
      <c r="A942726" s="25"/>
      <c r="C942726" s="25"/>
      <c r="D942726" s="25"/>
      <c r="E942726" s="25"/>
      <c r="J942726" s="25"/>
      <c r="K942726" s="25"/>
      <c r="M942726" s="25"/>
    </row>
    <row r="942727" spans="1:13" ht="17.25" customHeight="1" x14ac:dyDescent="0.15">
      <c r="A942727" s="25"/>
      <c r="C942727" s="25"/>
      <c r="D942727" s="25"/>
      <c r="E942727" s="25"/>
      <c r="J942727" s="25"/>
      <c r="K942727" s="25"/>
      <c r="M942727" s="25"/>
    </row>
    <row r="942728" spans="1:13" ht="17.25" customHeight="1" x14ac:dyDescent="0.15">
      <c r="A942728" s="25"/>
      <c r="C942728" s="25"/>
      <c r="D942728" s="25"/>
      <c r="E942728" s="25"/>
      <c r="J942728" s="25"/>
      <c r="K942728" s="25"/>
      <c r="M942728" s="25"/>
    </row>
    <row r="942729" spans="1:13" ht="17.25" customHeight="1" x14ac:dyDescent="0.15">
      <c r="A942729" s="25"/>
      <c r="C942729" s="25"/>
      <c r="D942729" s="25"/>
      <c r="E942729" s="25"/>
      <c r="J942729" s="25"/>
      <c r="K942729" s="25"/>
      <c r="M942729" s="25"/>
    </row>
    <row r="942730" spans="1:13" ht="17.25" customHeight="1" x14ac:dyDescent="0.15">
      <c r="A942730" s="25"/>
      <c r="C942730" s="25"/>
      <c r="D942730" s="25"/>
      <c r="E942730" s="25"/>
      <c r="J942730" s="25"/>
      <c r="K942730" s="25"/>
      <c r="M942730" s="25"/>
    </row>
    <row r="942731" spans="1:13" ht="17.25" customHeight="1" x14ac:dyDescent="0.15">
      <c r="A942731" s="25"/>
      <c r="C942731" s="25"/>
      <c r="D942731" s="25"/>
      <c r="E942731" s="25"/>
      <c r="J942731" s="25"/>
      <c r="K942731" s="25"/>
      <c r="M942731" s="25"/>
    </row>
    <row r="942732" spans="1:13" ht="17.25" customHeight="1" x14ac:dyDescent="0.15">
      <c r="A942732" s="25"/>
      <c r="C942732" s="25"/>
      <c r="D942732" s="25"/>
      <c r="E942732" s="25"/>
      <c r="J942732" s="25"/>
      <c r="K942732" s="25"/>
      <c r="M942732" s="25"/>
    </row>
    <row r="942733" spans="1:13" ht="17.25" customHeight="1" x14ac:dyDescent="0.15">
      <c r="A942733" s="25"/>
      <c r="C942733" s="25"/>
      <c r="D942733" s="25"/>
      <c r="E942733" s="25"/>
      <c r="J942733" s="25"/>
      <c r="K942733" s="25"/>
      <c r="M942733" s="25"/>
    </row>
    <row r="942734" spans="1:13" ht="17.25" customHeight="1" x14ac:dyDescent="0.15">
      <c r="A942734" s="25"/>
      <c r="C942734" s="25"/>
      <c r="D942734" s="25"/>
      <c r="E942734" s="25"/>
      <c r="J942734" s="25"/>
      <c r="K942734" s="25"/>
      <c r="M942734" s="25"/>
    </row>
    <row r="942735" spans="1:13" ht="17.25" customHeight="1" x14ac:dyDescent="0.15">
      <c r="A942735" s="25"/>
      <c r="C942735" s="25"/>
      <c r="D942735" s="25"/>
      <c r="E942735" s="25"/>
      <c r="J942735" s="25"/>
      <c r="K942735" s="25"/>
      <c r="M942735" s="25"/>
    </row>
    <row r="942736" spans="1:13" ht="17.25" customHeight="1" x14ac:dyDescent="0.15">
      <c r="A942736" s="25"/>
      <c r="C942736" s="25"/>
      <c r="D942736" s="25"/>
      <c r="E942736" s="25"/>
      <c r="J942736" s="25"/>
      <c r="K942736" s="25"/>
      <c r="M942736" s="25"/>
    </row>
    <row r="942737" spans="1:13" ht="17.25" customHeight="1" x14ac:dyDescent="0.15">
      <c r="A942737" s="25"/>
      <c r="C942737" s="25"/>
      <c r="D942737" s="25"/>
      <c r="E942737" s="25"/>
      <c r="J942737" s="25"/>
      <c r="K942737" s="25"/>
      <c r="M942737" s="25"/>
    </row>
    <row r="942738" spans="1:13" ht="17.25" customHeight="1" x14ac:dyDescent="0.15">
      <c r="A942738" s="25"/>
      <c r="C942738" s="25"/>
      <c r="D942738" s="25"/>
      <c r="E942738" s="25"/>
      <c r="J942738" s="25"/>
      <c r="K942738" s="25"/>
      <c r="M942738" s="25"/>
    </row>
    <row r="942739" spans="1:13" ht="17.25" customHeight="1" x14ac:dyDescent="0.15">
      <c r="A942739" s="25"/>
      <c r="C942739" s="25"/>
      <c r="D942739" s="25"/>
      <c r="E942739" s="25"/>
      <c r="J942739" s="25"/>
      <c r="K942739" s="25"/>
      <c r="M942739" s="25"/>
    </row>
    <row r="942740" spans="1:13" ht="17.25" customHeight="1" x14ac:dyDescent="0.15">
      <c r="A942740" s="25"/>
      <c r="C942740" s="25"/>
      <c r="D942740" s="25"/>
      <c r="E942740" s="25"/>
      <c r="J942740" s="25"/>
      <c r="K942740" s="25"/>
      <c r="M942740" s="25"/>
    </row>
    <row r="942741" spans="1:13" ht="17.25" customHeight="1" x14ac:dyDescent="0.15">
      <c r="A942741" s="25"/>
      <c r="C942741" s="25"/>
      <c r="D942741" s="25"/>
      <c r="E942741" s="25"/>
      <c r="J942741" s="25"/>
      <c r="K942741" s="25"/>
      <c r="M942741" s="25"/>
    </row>
    <row r="942742" spans="1:13" ht="17.25" customHeight="1" x14ac:dyDescent="0.15">
      <c r="A942742" s="25"/>
      <c r="C942742" s="25"/>
      <c r="D942742" s="25"/>
      <c r="E942742" s="25"/>
      <c r="J942742" s="25"/>
      <c r="K942742" s="25"/>
      <c r="M942742" s="25"/>
    </row>
    <row r="942743" spans="1:13" ht="17.25" customHeight="1" x14ac:dyDescent="0.15">
      <c r="A942743" s="25"/>
      <c r="C942743" s="25"/>
      <c r="D942743" s="25"/>
      <c r="E942743" s="25"/>
      <c r="J942743" s="25"/>
      <c r="K942743" s="25"/>
      <c r="M942743" s="25"/>
    </row>
    <row r="942744" spans="1:13" ht="17.25" customHeight="1" x14ac:dyDescent="0.15">
      <c r="A942744" s="25"/>
      <c r="C942744" s="25"/>
      <c r="D942744" s="25"/>
      <c r="E942744" s="25"/>
      <c r="J942744" s="25"/>
      <c r="K942744" s="25"/>
      <c r="M942744" s="25"/>
    </row>
    <row r="942745" spans="1:13" ht="17.25" customHeight="1" x14ac:dyDescent="0.15">
      <c r="A942745" s="25"/>
      <c r="C942745" s="25"/>
      <c r="D942745" s="25"/>
      <c r="E942745" s="25"/>
      <c r="J942745" s="25"/>
      <c r="K942745" s="25"/>
      <c r="M942745" s="25"/>
    </row>
    <row r="942746" spans="1:13" ht="17.25" customHeight="1" x14ac:dyDescent="0.15">
      <c r="A942746" s="25"/>
      <c r="C942746" s="25"/>
      <c r="D942746" s="25"/>
      <c r="E942746" s="25"/>
      <c r="J942746" s="25"/>
      <c r="K942746" s="25"/>
      <c r="M942746" s="25"/>
    </row>
    <row r="942747" spans="1:13" ht="17.25" customHeight="1" x14ac:dyDescent="0.15">
      <c r="A942747" s="25"/>
      <c r="C942747" s="25"/>
      <c r="D942747" s="25"/>
      <c r="E942747" s="25"/>
      <c r="J942747" s="25"/>
      <c r="K942747" s="25"/>
      <c r="M942747" s="25"/>
    </row>
    <row r="942748" spans="1:13" ht="17.25" customHeight="1" x14ac:dyDescent="0.15">
      <c r="A942748" s="25"/>
      <c r="C942748" s="25"/>
      <c r="D942748" s="25"/>
      <c r="E942748" s="25"/>
      <c r="J942748" s="25"/>
      <c r="K942748" s="25"/>
      <c r="M942748" s="25"/>
    </row>
    <row r="942749" spans="1:13" ht="17.25" customHeight="1" x14ac:dyDescent="0.15">
      <c r="A942749" s="25"/>
      <c r="C942749" s="25"/>
      <c r="D942749" s="25"/>
      <c r="E942749" s="25"/>
      <c r="J942749" s="25"/>
      <c r="K942749" s="25"/>
      <c r="M942749" s="25"/>
    </row>
    <row r="942750" spans="1:13" ht="17.25" customHeight="1" x14ac:dyDescent="0.15">
      <c r="A942750" s="25"/>
      <c r="C942750" s="25"/>
      <c r="D942750" s="25"/>
      <c r="E942750" s="25"/>
      <c r="J942750" s="25"/>
      <c r="K942750" s="25"/>
      <c r="M942750" s="25"/>
    </row>
    <row r="942751" spans="1:13" ht="17.25" customHeight="1" x14ac:dyDescent="0.15">
      <c r="A942751" s="25"/>
      <c r="C942751" s="25"/>
      <c r="D942751" s="25"/>
      <c r="E942751" s="25"/>
      <c r="J942751" s="25"/>
      <c r="K942751" s="25"/>
      <c r="M942751" s="25"/>
    </row>
    <row r="942752" spans="1:13" ht="17.25" customHeight="1" x14ac:dyDescent="0.15">
      <c r="A942752" s="25"/>
      <c r="C942752" s="25"/>
      <c r="D942752" s="25"/>
      <c r="E942752" s="25"/>
      <c r="J942752" s="25"/>
      <c r="K942752" s="25"/>
      <c r="M942752" s="25"/>
    </row>
    <row r="942753" spans="1:13" ht="17.25" customHeight="1" x14ac:dyDescent="0.15">
      <c r="A942753" s="25"/>
      <c r="C942753" s="25"/>
      <c r="D942753" s="25"/>
      <c r="E942753" s="25"/>
      <c r="J942753" s="25"/>
      <c r="K942753" s="25"/>
      <c r="M942753" s="25"/>
    </row>
    <row r="942754" spans="1:13" ht="17.25" customHeight="1" x14ac:dyDescent="0.15">
      <c r="A942754" s="25"/>
      <c r="C942754" s="25"/>
      <c r="D942754" s="25"/>
      <c r="E942754" s="25"/>
      <c r="J942754" s="25"/>
      <c r="K942754" s="25"/>
      <c r="M942754" s="25"/>
    </row>
    <row r="942755" spans="1:13" ht="17.25" customHeight="1" x14ac:dyDescent="0.15">
      <c r="A942755" s="25"/>
      <c r="C942755" s="25"/>
      <c r="D942755" s="25"/>
      <c r="E942755" s="25"/>
      <c r="J942755" s="25"/>
      <c r="K942755" s="25"/>
      <c r="M942755" s="25"/>
    </row>
    <row r="942756" spans="1:13" ht="17.25" customHeight="1" x14ac:dyDescent="0.15">
      <c r="A942756" s="25"/>
      <c r="C942756" s="25"/>
      <c r="D942756" s="25"/>
      <c r="E942756" s="25"/>
      <c r="J942756" s="25"/>
      <c r="K942756" s="25"/>
      <c r="M942756" s="25"/>
    </row>
    <row r="942757" spans="1:13" ht="17.25" customHeight="1" x14ac:dyDescent="0.15">
      <c r="A942757" s="25"/>
      <c r="C942757" s="25"/>
      <c r="D942757" s="25"/>
      <c r="E942757" s="25"/>
      <c r="J942757" s="25"/>
      <c r="K942757" s="25"/>
      <c r="M942757" s="25"/>
    </row>
    <row r="942758" spans="1:13" ht="17.25" customHeight="1" x14ac:dyDescent="0.15">
      <c r="A942758" s="25"/>
      <c r="C942758" s="25"/>
      <c r="D942758" s="25"/>
      <c r="E942758" s="25"/>
      <c r="J942758" s="25"/>
      <c r="K942758" s="25"/>
      <c r="M942758" s="25"/>
    </row>
    <row r="942759" spans="1:13" ht="17.25" customHeight="1" x14ac:dyDescent="0.15">
      <c r="A942759" s="25"/>
      <c r="C942759" s="25"/>
      <c r="D942759" s="25"/>
      <c r="E942759" s="25"/>
      <c r="J942759" s="25"/>
      <c r="K942759" s="25"/>
      <c r="M942759" s="25"/>
    </row>
    <row r="942760" spans="1:13" ht="17.25" customHeight="1" x14ac:dyDescent="0.15">
      <c r="A942760" s="25"/>
      <c r="C942760" s="25"/>
      <c r="D942760" s="25"/>
      <c r="E942760" s="25"/>
      <c r="J942760" s="25"/>
      <c r="K942760" s="25"/>
      <c r="M942760" s="25"/>
    </row>
    <row r="942761" spans="1:13" ht="17.25" customHeight="1" x14ac:dyDescent="0.15">
      <c r="A942761" s="25"/>
      <c r="C942761" s="25"/>
      <c r="D942761" s="25"/>
      <c r="E942761" s="25"/>
      <c r="J942761" s="25"/>
      <c r="K942761" s="25"/>
      <c r="M942761" s="25"/>
    </row>
    <row r="942762" spans="1:13" ht="17.25" customHeight="1" x14ac:dyDescent="0.15">
      <c r="A942762" s="25"/>
      <c r="C942762" s="25"/>
      <c r="D942762" s="25"/>
      <c r="E942762" s="25"/>
      <c r="J942762" s="25"/>
      <c r="K942762" s="25"/>
      <c r="M942762" s="25"/>
    </row>
    <row r="942763" spans="1:13" ht="17.25" customHeight="1" x14ac:dyDescent="0.15">
      <c r="A942763" s="25"/>
      <c r="C942763" s="25"/>
      <c r="D942763" s="25"/>
      <c r="E942763" s="25"/>
      <c r="J942763" s="25"/>
      <c r="K942763" s="25"/>
      <c r="M942763" s="25"/>
    </row>
    <row r="942764" spans="1:13" ht="17.25" customHeight="1" x14ac:dyDescent="0.15">
      <c r="A942764" s="25"/>
      <c r="C942764" s="25"/>
      <c r="D942764" s="25"/>
      <c r="E942764" s="25"/>
      <c r="J942764" s="25"/>
      <c r="K942764" s="25"/>
      <c r="M942764" s="25"/>
    </row>
    <row r="942765" spans="1:13" ht="17.25" customHeight="1" x14ac:dyDescent="0.15">
      <c r="A942765" s="25"/>
      <c r="C942765" s="25"/>
      <c r="D942765" s="25"/>
      <c r="E942765" s="25"/>
      <c r="J942765" s="25"/>
      <c r="K942765" s="25"/>
      <c r="M942765" s="25"/>
    </row>
    <row r="942766" spans="1:13" ht="17.25" customHeight="1" x14ac:dyDescent="0.15">
      <c r="A942766" s="25"/>
      <c r="C942766" s="25"/>
      <c r="D942766" s="25"/>
      <c r="E942766" s="25"/>
      <c r="J942766" s="25"/>
      <c r="K942766" s="25"/>
      <c r="M942766" s="25"/>
    </row>
    <row r="942767" spans="1:13" ht="17.25" customHeight="1" x14ac:dyDescent="0.15">
      <c r="A942767" s="25"/>
      <c r="C942767" s="25"/>
      <c r="D942767" s="25"/>
      <c r="E942767" s="25"/>
      <c r="J942767" s="25"/>
      <c r="K942767" s="25"/>
      <c r="M942767" s="25"/>
    </row>
    <row r="942768" spans="1:13" ht="17.25" customHeight="1" x14ac:dyDescent="0.15">
      <c r="A942768" s="25"/>
      <c r="C942768" s="25"/>
      <c r="D942768" s="25"/>
      <c r="E942768" s="25"/>
      <c r="J942768" s="25"/>
      <c r="K942768" s="25"/>
      <c r="M942768" s="25"/>
    </row>
    <row r="942769" spans="1:13" ht="17.25" customHeight="1" x14ac:dyDescent="0.15">
      <c r="A942769" s="25"/>
      <c r="C942769" s="25"/>
      <c r="D942769" s="25"/>
      <c r="E942769" s="25"/>
      <c r="J942769" s="25"/>
      <c r="K942769" s="25"/>
      <c r="M942769" s="25"/>
    </row>
    <row r="942770" spans="1:13" ht="17.25" customHeight="1" x14ac:dyDescent="0.15">
      <c r="A942770" s="25"/>
      <c r="C942770" s="25"/>
      <c r="D942770" s="25"/>
      <c r="E942770" s="25"/>
      <c r="J942770" s="25"/>
      <c r="K942770" s="25"/>
      <c r="M942770" s="25"/>
    </row>
    <row r="942771" spans="1:13" ht="17.25" customHeight="1" x14ac:dyDescent="0.15">
      <c r="A942771" s="25"/>
      <c r="C942771" s="25"/>
      <c r="D942771" s="25"/>
      <c r="E942771" s="25"/>
      <c r="J942771" s="25"/>
      <c r="K942771" s="25"/>
      <c r="M942771" s="25"/>
    </row>
    <row r="942772" spans="1:13" ht="17.25" customHeight="1" x14ac:dyDescent="0.15">
      <c r="A942772" s="25"/>
      <c r="C942772" s="25"/>
      <c r="D942772" s="25"/>
      <c r="E942772" s="25"/>
      <c r="J942772" s="25"/>
      <c r="K942772" s="25"/>
      <c r="M942772" s="25"/>
    </row>
    <row r="942773" spans="1:13" ht="17.25" customHeight="1" x14ac:dyDescent="0.15">
      <c r="A942773" s="25"/>
      <c r="C942773" s="25"/>
      <c r="D942773" s="25"/>
      <c r="E942773" s="25"/>
      <c r="J942773" s="25"/>
      <c r="K942773" s="25"/>
      <c r="M942773" s="25"/>
    </row>
    <row r="942774" spans="1:13" ht="17.25" customHeight="1" x14ac:dyDescent="0.15">
      <c r="A942774" s="25"/>
      <c r="C942774" s="25"/>
      <c r="D942774" s="25"/>
      <c r="E942774" s="25"/>
      <c r="J942774" s="25"/>
      <c r="K942774" s="25"/>
      <c r="M942774" s="25"/>
    </row>
    <row r="942775" spans="1:13" ht="17.25" customHeight="1" x14ac:dyDescent="0.15">
      <c r="A942775" s="25"/>
      <c r="C942775" s="25"/>
      <c r="D942775" s="25"/>
      <c r="E942775" s="25"/>
      <c r="J942775" s="25"/>
      <c r="K942775" s="25"/>
      <c r="M942775" s="25"/>
    </row>
    <row r="942776" spans="1:13" ht="17.25" customHeight="1" x14ac:dyDescent="0.15">
      <c r="A942776" s="25"/>
      <c r="C942776" s="25"/>
      <c r="D942776" s="25"/>
      <c r="E942776" s="25"/>
      <c r="J942776" s="25"/>
      <c r="K942776" s="25"/>
      <c r="M942776" s="25"/>
    </row>
    <row r="942777" spans="1:13" ht="17.25" customHeight="1" x14ac:dyDescent="0.15">
      <c r="A942777" s="25"/>
      <c r="C942777" s="25"/>
      <c r="D942777" s="25"/>
      <c r="E942777" s="25"/>
      <c r="J942777" s="25"/>
      <c r="K942777" s="25"/>
      <c r="M942777" s="25"/>
    </row>
    <row r="942778" spans="1:13" ht="17.25" customHeight="1" x14ac:dyDescent="0.15">
      <c r="A942778" s="25"/>
      <c r="C942778" s="25"/>
      <c r="D942778" s="25"/>
      <c r="E942778" s="25"/>
      <c r="J942778" s="25"/>
      <c r="K942778" s="25"/>
      <c r="M942778" s="25"/>
    </row>
    <row r="942779" spans="1:13" ht="17.25" customHeight="1" x14ac:dyDescent="0.15">
      <c r="A942779" s="25"/>
      <c r="C942779" s="25"/>
      <c r="D942779" s="25"/>
      <c r="E942779" s="25"/>
      <c r="J942779" s="25"/>
      <c r="K942779" s="25"/>
      <c r="M942779" s="25"/>
    </row>
    <row r="942780" spans="1:13" ht="17.25" customHeight="1" x14ac:dyDescent="0.15">
      <c r="A942780" s="25"/>
      <c r="C942780" s="25"/>
      <c r="D942780" s="25"/>
      <c r="E942780" s="25"/>
      <c r="J942780" s="25"/>
      <c r="K942780" s="25"/>
      <c r="M942780" s="25"/>
    </row>
    <row r="942781" spans="1:13" ht="17.25" customHeight="1" x14ac:dyDescent="0.15">
      <c r="A942781" s="25"/>
      <c r="C942781" s="25"/>
      <c r="D942781" s="25"/>
      <c r="E942781" s="25"/>
      <c r="J942781" s="25"/>
      <c r="K942781" s="25"/>
      <c r="M942781" s="25"/>
    </row>
    <row r="942782" spans="1:13" ht="17.25" customHeight="1" x14ac:dyDescent="0.15">
      <c r="A942782" s="25"/>
      <c r="C942782" s="25"/>
      <c r="D942782" s="25"/>
      <c r="E942782" s="25"/>
      <c r="J942782" s="25"/>
      <c r="K942782" s="25"/>
      <c r="M942782" s="25"/>
    </row>
    <row r="942783" spans="1:13" ht="17.25" customHeight="1" x14ac:dyDescent="0.15">
      <c r="A942783" s="25"/>
      <c r="C942783" s="25"/>
      <c r="D942783" s="25"/>
      <c r="E942783" s="25"/>
      <c r="J942783" s="25"/>
      <c r="K942783" s="25"/>
      <c r="M942783" s="25"/>
    </row>
    <row r="942784" spans="1:13" ht="17.25" customHeight="1" x14ac:dyDescent="0.15">
      <c r="A942784" s="25"/>
      <c r="C942784" s="25"/>
      <c r="D942784" s="25"/>
      <c r="E942784" s="25"/>
      <c r="J942784" s="25"/>
      <c r="K942784" s="25"/>
      <c r="M942784" s="25"/>
    </row>
    <row r="942785" spans="1:13" ht="17.25" customHeight="1" x14ac:dyDescent="0.15">
      <c r="A942785" s="25"/>
      <c r="C942785" s="25"/>
      <c r="D942785" s="25"/>
      <c r="E942785" s="25"/>
      <c r="J942785" s="25"/>
      <c r="K942785" s="25"/>
      <c r="M942785" s="25"/>
    </row>
    <row r="942786" spans="1:13" ht="17.25" customHeight="1" x14ac:dyDescent="0.15">
      <c r="A942786" s="25"/>
      <c r="C942786" s="25"/>
      <c r="D942786" s="25"/>
      <c r="E942786" s="25"/>
      <c r="J942786" s="25"/>
      <c r="K942786" s="25"/>
      <c r="M942786" s="25"/>
    </row>
    <row r="942787" spans="1:13" ht="17.25" customHeight="1" x14ac:dyDescent="0.15">
      <c r="A942787" s="25"/>
      <c r="C942787" s="25"/>
      <c r="D942787" s="25"/>
      <c r="E942787" s="25"/>
      <c r="J942787" s="25"/>
      <c r="K942787" s="25"/>
      <c r="M942787" s="25"/>
    </row>
    <row r="942788" spans="1:13" ht="17.25" customHeight="1" x14ac:dyDescent="0.15">
      <c r="A942788" s="25"/>
      <c r="C942788" s="25"/>
      <c r="D942788" s="25"/>
      <c r="E942788" s="25"/>
      <c r="J942788" s="25"/>
      <c r="K942788" s="25"/>
      <c r="M942788" s="25"/>
    </row>
    <row r="942789" spans="1:13" ht="17.25" customHeight="1" x14ac:dyDescent="0.15">
      <c r="A942789" s="25"/>
      <c r="C942789" s="25"/>
      <c r="D942789" s="25"/>
      <c r="E942789" s="25"/>
      <c r="J942789" s="25"/>
      <c r="K942789" s="25"/>
      <c r="M942789" s="25"/>
    </row>
    <row r="942790" spans="1:13" ht="17.25" customHeight="1" x14ac:dyDescent="0.15">
      <c r="A942790" s="25"/>
      <c r="C942790" s="25"/>
      <c r="D942790" s="25"/>
      <c r="E942790" s="25"/>
      <c r="J942790" s="25"/>
      <c r="K942790" s="25"/>
      <c r="M942790" s="25"/>
    </row>
    <row r="942791" spans="1:13" ht="17.25" customHeight="1" x14ac:dyDescent="0.15">
      <c r="A942791" s="25"/>
      <c r="C942791" s="25"/>
      <c r="D942791" s="25"/>
      <c r="E942791" s="25"/>
      <c r="J942791" s="25"/>
      <c r="K942791" s="25"/>
      <c r="M942791" s="25"/>
    </row>
    <row r="942792" spans="1:13" ht="17.25" customHeight="1" x14ac:dyDescent="0.15">
      <c r="A942792" s="25"/>
      <c r="C942792" s="25"/>
      <c r="D942792" s="25"/>
      <c r="E942792" s="25"/>
      <c r="J942792" s="25"/>
      <c r="K942792" s="25"/>
      <c r="M942792" s="25"/>
    </row>
    <row r="942793" spans="1:13" ht="17.25" customHeight="1" x14ac:dyDescent="0.15">
      <c r="A942793" s="25"/>
      <c r="C942793" s="25"/>
      <c r="D942793" s="25"/>
      <c r="E942793" s="25"/>
      <c r="J942793" s="25"/>
      <c r="K942793" s="25"/>
      <c r="M942793" s="25"/>
    </row>
    <row r="942794" spans="1:13" ht="17.25" customHeight="1" x14ac:dyDescent="0.15">
      <c r="A942794" s="25"/>
      <c r="C942794" s="25"/>
      <c r="D942794" s="25"/>
      <c r="E942794" s="25"/>
      <c r="J942794" s="25"/>
      <c r="K942794" s="25"/>
      <c r="M942794" s="25"/>
    </row>
    <row r="942795" spans="1:13" ht="17.25" customHeight="1" x14ac:dyDescent="0.15">
      <c r="A942795" s="25"/>
      <c r="C942795" s="25"/>
      <c r="D942795" s="25"/>
      <c r="E942795" s="25"/>
      <c r="J942795" s="25"/>
      <c r="K942795" s="25"/>
      <c r="M942795" s="25"/>
    </row>
    <row r="942796" spans="1:13" ht="17.25" customHeight="1" x14ac:dyDescent="0.15">
      <c r="A942796" s="25"/>
      <c r="C942796" s="25"/>
      <c r="D942796" s="25"/>
      <c r="E942796" s="25"/>
      <c r="J942796" s="25"/>
      <c r="K942796" s="25"/>
      <c r="M942796" s="25"/>
    </row>
    <row r="942797" spans="1:13" ht="17.25" customHeight="1" x14ac:dyDescent="0.15">
      <c r="A942797" s="25"/>
      <c r="C942797" s="25"/>
      <c r="D942797" s="25"/>
      <c r="E942797" s="25"/>
      <c r="J942797" s="25"/>
      <c r="K942797" s="25"/>
      <c r="M942797" s="25"/>
    </row>
    <row r="942798" spans="1:13" ht="17.25" customHeight="1" x14ac:dyDescent="0.15">
      <c r="A942798" s="25"/>
      <c r="C942798" s="25"/>
      <c r="D942798" s="25"/>
      <c r="E942798" s="25"/>
      <c r="J942798" s="25"/>
      <c r="K942798" s="25"/>
      <c r="M942798" s="25"/>
    </row>
    <row r="942799" spans="1:13" ht="17.25" customHeight="1" x14ac:dyDescent="0.15">
      <c r="A942799" s="25"/>
      <c r="C942799" s="25"/>
      <c r="D942799" s="25"/>
      <c r="E942799" s="25"/>
      <c r="J942799" s="25"/>
      <c r="K942799" s="25"/>
      <c r="M942799" s="25"/>
    </row>
    <row r="942800" spans="1:13" ht="17.25" customHeight="1" x14ac:dyDescent="0.15">
      <c r="A942800" s="25"/>
      <c r="C942800" s="25"/>
      <c r="D942800" s="25"/>
      <c r="E942800" s="25"/>
      <c r="J942800" s="25"/>
      <c r="K942800" s="25"/>
      <c r="M942800" s="25"/>
    </row>
    <row r="942801" spans="1:13" ht="17.25" customHeight="1" x14ac:dyDescent="0.15">
      <c r="A942801" s="25"/>
      <c r="C942801" s="25"/>
      <c r="D942801" s="25"/>
      <c r="E942801" s="25"/>
      <c r="J942801" s="25"/>
      <c r="K942801" s="25"/>
      <c r="M942801" s="25"/>
    </row>
    <row r="942802" spans="1:13" ht="17.25" customHeight="1" x14ac:dyDescent="0.15">
      <c r="A942802" s="25"/>
      <c r="C942802" s="25"/>
      <c r="D942802" s="25"/>
      <c r="E942802" s="25"/>
      <c r="J942802" s="25"/>
      <c r="K942802" s="25"/>
      <c r="M942802" s="25"/>
    </row>
    <row r="942803" spans="1:13" ht="17.25" customHeight="1" x14ac:dyDescent="0.15">
      <c r="A942803" s="25"/>
      <c r="C942803" s="25"/>
      <c r="D942803" s="25"/>
      <c r="E942803" s="25"/>
      <c r="J942803" s="25"/>
      <c r="K942803" s="25"/>
      <c r="M942803" s="25"/>
    </row>
    <row r="942804" spans="1:13" ht="17.25" customHeight="1" x14ac:dyDescent="0.15">
      <c r="A942804" s="25"/>
      <c r="C942804" s="25"/>
      <c r="D942804" s="25"/>
      <c r="E942804" s="25"/>
      <c r="J942804" s="25"/>
      <c r="K942804" s="25"/>
      <c r="M942804" s="25"/>
    </row>
    <row r="942805" spans="1:13" ht="17.25" customHeight="1" x14ac:dyDescent="0.15">
      <c r="A942805" s="25"/>
      <c r="C942805" s="25"/>
      <c r="D942805" s="25"/>
      <c r="E942805" s="25"/>
      <c r="J942805" s="25"/>
      <c r="K942805" s="25"/>
      <c r="M942805" s="25"/>
    </row>
    <row r="942806" spans="1:13" ht="17.25" customHeight="1" x14ac:dyDescent="0.15">
      <c r="A942806" s="25"/>
      <c r="C942806" s="25"/>
      <c r="D942806" s="25"/>
      <c r="E942806" s="25"/>
      <c r="J942806" s="25"/>
      <c r="K942806" s="25"/>
      <c r="M942806" s="25"/>
    </row>
    <row r="942807" spans="1:13" ht="17.25" customHeight="1" x14ac:dyDescent="0.15">
      <c r="A942807" s="25"/>
      <c r="C942807" s="25"/>
      <c r="D942807" s="25"/>
      <c r="E942807" s="25"/>
      <c r="J942807" s="25"/>
      <c r="K942807" s="25"/>
      <c r="M942807" s="25"/>
    </row>
    <row r="942808" spans="1:13" ht="17.25" customHeight="1" x14ac:dyDescent="0.15">
      <c r="A942808" s="25"/>
      <c r="C942808" s="25"/>
      <c r="D942808" s="25"/>
      <c r="E942808" s="25"/>
      <c r="J942808" s="25"/>
      <c r="K942808" s="25"/>
      <c r="M942808" s="25"/>
    </row>
    <row r="942809" spans="1:13" ht="17.25" customHeight="1" x14ac:dyDescent="0.15">
      <c r="A942809" s="25"/>
      <c r="C942809" s="25"/>
      <c r="D942809" s="25"/>
      <c r="E942809" s="25"/>
      <c r="J942809" s="25"/>
      <c r="K942809" s="25"/>
      <c r="M942809" s="25"/>
    </row>
    <row r="942810" spans="1:13" ht="17.25" customHeight="1" x14ac:dyDescent="0.15">
      <c r="A942810" s="25"/>
      <c r="C942810" s="25"/>
      <c r="D942810" s="25"/>
      <c r="E942810" s="25"/>
      <c r="J942810" s="25"/>
      <c r="K942810" s="25"/>
      <c r="M942810" s="25"/>
    </row>
    <row r="942811" spans="1:13" ht="17.25" customHeight="1" x14ac:dyDescent="0.15">
      <c r="A942811" s="25"/>
      <c r="C942811" s="25"/>
      <c r="D942811" s="25"/>
      <c r="E942811" s="25"/>
      <c r="J942811" s="25"/>
      <c r="K942811" s="25"/>
      <c r="M942811" s="25"/>
    </row>
    <row r="942812" spans="1:13" ht="17.25" customHeight="1" x14ac:dyDescent="0.15">
      <c r="A942812" s="25"/>
      <c r="C942812" s="25"/>
      <c r="D942812" s="25"/>
      <c r="E942812" s="25"/>
      <c r="J942812" s="25"/>
      <c r="K942812" s="25"/>
      <c r="M942812" s="25"/>
    </row>
    <row r="942813" spans="1:13" ht="17.25" customHeight="1" x14ac:dyDescent="0.15">
      <c r="A942813" s="25"/>
      <c r="C942813" s="25"/>
      <c r="D942813" s="25"/>
      <c r="E942813" s="25"/>
      <c r="J942813" s="25"/>
      <c r="K942813" s="25"/>
      <c r="M942813" s="25"/>
    </row>
    <row r="942814" spans="1:13" ht="17.25" customHeight="1" x14ac:dyDescent="0.15">
      <c r="A942814" s="25"/>
      <c r="C942814" s="25"/>
      <c r="D942814" s="25"/>
      <c r="E942814" s="25"/>
      <c r="J942814" s="25"/>
      <c r="K942814" s="25"/>
      <c r="M942814" s="25"/>
    </row>
    <row r="942815" spans="1:13" ht="17.25" customHeight="1" x14ac:dyDescent="0.15">
      <c r="A942815" s="25"/>
      <c r="C942815" s="25"/>
      <c r="D942815" s="25"/>
      <c r="E942815" s="25"/>
      <c r="J942815" s="25"/>
      <c r="K942815" s="25"/>
      <c r="M942815" s="25"/>
    </row>
    <row r="942816" spans="1:13" ht="17.25" customHeight="1" x14ac:dyDescent="0.15">
      <c r="A942816" s="25"/>
      <c r="C942816" s="25"/>
      <c r="D942816" s="25"/>
      <c r="E942816" s="25"/>
      <c r="J942816" s="25"/>
      <c r="K942816" s="25"/>
      <c r="M942816" s="25"/>
    </row>
    <row r="942817" spans="1:13" ht="17.25" customHeight="1" x14ac:dyDescent="0.15">
      <c r="A942817" s="25"/>
      <c r="C942817" s="25"/>
      <c r="D942817" s="25"/>
      <c r="E942817" s="25"/>
      <c r="J942817" s="25"/>
      <c r="K942817" s="25"/>
      <c r="M942817" s="25"/>
    </row>
    <row r="942818" spans="1:13" ht="17.25" customHeight="1" x14ac:dyDescent="0.15">
      <c r="A942818" s="25"/>
      <c r="C942818" s="25"/>
      <c r="D942818" s="25"/>
      <c r="E942818" s="25"/>
      <c r="J942818" s="25"/>
      <c r="K942818" s="25"/>
      <c r="M942818" s="25"/>
    </row>
    <row r="942819" spans="1:13" ht="17.25" customHeight="1" x14ac:dyDescent="0.15">
      <c r="A942819" s="25"/>
      <c r="C942819" s="25"/>
      <c r="D942819" s="25"/>
      <c r="E942819" s="25"/>
      <c r="J942819" s="25"/>
      <c r="K942819" s="25"/>
      <c r="M942819" s="25"/>
    </row>
    <row r="942820" spans="1:13" ht="17.25" customHeight="1" x14ac:dyDescent="0.15">
      <c r="A942820" s="25"/>
      <c r="C942820" s="25"/>
      <c r="D942820" s="25"/>
      <c r="E942820" s="25"/>
      <c r="J942820" s="25"/>
      <c r="K942820" s="25"/>
      <c r="M942820" s="25"/>
    </row>
    <row r="942821" spans="1:13" ht="17.25" customHeight="1" x14ac:dyDescent="0.15">
      <c r="A942821" s="25"/>
      <c r="C942821" s="25"/>
      <c r="D942821" s="25"/>
      <c r="E942821" s="25"/>
      <c r="J942821" s="25"/>
      <c r="K942821" s="25"/>
      <c r="M942821" s="25"/>
    </row>
    <row r="942822" spans="1:13" ht="17.25" customHeight="1" x14ac:dyDescent="0.15">
      <c r="A942822" s="25"/>
      <c r="C942822" s="25"/>
      <c r="D942822" s="25"/>
      <c r="E942822" s="25"/>
      <c r="J942822" s="25"/>
      <c r="K942822" s="25"/>
      <c r="M942822" s="25"/>
    </row>
    <row r="942823" spans="1:13" ht="17.25" customHeight="1" x14ac:dyDescent="0.15">
      <c r="A942823" s="25"/>
      <c r="C942823" s="25"/>
      <c r="D942823" s="25"/>
      <c r="E942823" s="25"/>
      <c r="J942823" s="25"/>
      <c r="K942823" s="25"/>
      <c r="M942823" s="25"/>
    </row>
    <row r="942824" spans="1:13" ht="17.25" customHeight="1" x14ac:dyDescent="0.15">
      <c r="A942824" s="25"/>
      <c r="C942824" s="25"/>
      <c r="D942824" s="25"/>
      <c r="E942824" s="25"/>
      <c r="J942824" s="25"/>
      <c r="K942824" s="25"/>
      <c r="M942824" s="25"/>
    </row>
    <row r="942825" spans="1:13" ht="17.25" customHeight="1" x14ac:dyDescent="0.15">
      <c r="A942825" s="25"/>
      <c r="C942825" s="25"/>
      <c r="D942825" s="25"/>
      <c r="E942825" s="25"/>
      <c r="J942825" s="25"/>
      <c r="K942825" s="25"/>
      <c r="M942825" s="25"/>
    </row>
    <row r="942826" spans="1:13" ht="17.25" customHeight="1" x14ac:dyDescent="0.15">
      <c r="A942826" s="25"/>
      <c r="C942826" s="25"/>
      <c r="D942826" s="25"/>
      <c r="E942826" s="25"/>
      <c r="J942826" s="25"/>
      <c r="K942826" s="25"/>
      <c r="M942826" s="25"/>
    </row>
    <row r="942827" spans="1:13" ht="17.25" customHeight="1" x14ac:dyDescent="0.15">
      <c r="A942827" s="25"/>
      <c r="C942827" s="25"/>
      <c r="D942827" s="25"/>
      <c r="E942827" s="25"/>
      <c r="J942827" s="25"/>
      <c r="K942827" s="25"/>
      <c r="M942827" s="25"/>
    </row>
    <row r="942828" spans="1:13" ht="17.25" customHeight="1" x14ac:dyDescent="0.15">
      <c r="A942828" s="25"/>
      <c r="C942828" s="25"/>
      <c r="D942828" s="25"/>
      <c r="E942828" s="25"/>
      <c r="J942828" s="25"/>
      <c r="K942828" s="25"/>
      <c r="M942828" s="25"/>
    </row>
    <row r="942829" spans="1:13" ht="17.25" customHeight="1" x14ac:dyDescent="0.15">
      <c r="A942829" s="25"/>
      <c r="C942829" s="25"/>
      <c r="D942829" s="25"/>
      <c r="E942829" s="25"/>
      <c r="J942829" s="25"/>
      <c r="K942829" s="25"/>
      <c r="M942829" s="25"/>
    </row>
    <row r="942830" spans="1:13" ht="17.25" customHeight="1" x14ac:dyDescent="0.15">
      <c r="A942830" s="25"/>
      <c r="C942830" s="25"/>
      <c r="D942830" s="25"/>
      <c r="E942830" s="25"/>
      <c r="J942830" s="25"/>
      <c r="K942830" s="25"/>
      <c r="M942830" s="25"/>
    </row>
    <row r="942831" spans="1:13" ht="17.25" customHeight="1" x14ac:dyDescent="0.15">
      <c r="A942831" s="25"/>
      <c r="C942831" s="25"/>
      <c r="D942831" s="25"/>
      <c r="E942831" s="25"/>
      <c r="J942831" s="25"/>
      <c r="K942831" s="25"/>
      <c r="M942831" s="25"/>
    </row>
    <row r="942832" spans="1:13" ht="17.25" customHeight="1" x14ac:dyDescent="0.15">
      <c r="A942832" s="25"/>
      <c r="C942832" s="25"/>
      <c r="D942832" s="25"/>
      <c r="E942832" s="25"/>
      <c r="J942832" s="25"/>
      <c r="K942832" s="25"/>
      <c r="M942832" s="25"/>
    </row>
    <row r="942833" spans="1:13" ht="17.25" customHeight="1" x14ac:dyDescent="0.15">
      <c r="A942833" s="25"/>
      <c r="C942833" s="25"/>
      <c r="D942833" s="25"/>
      <c r="E942833" s="25"/>
      <c r="J942833" s="25"/>
      <c r="K942833" s="25"/>
      <c r="M942833" s="25"/>
    </row>
    <row r="942834" spans="1:13" ht="17.25" customHeight="1" x14ac:dyDescent="0.15">
      <c r="A942834" s="25"/>
      <c r="C942834" s="25"/>
      <c r="D942834" s="25"/>
      <c r="E942834" s="25"/>
      <c r="J942834" s="25"/>
      <c r="K942834" s="25"/>
      <c r="M942834" s="25"/>
    </row>
    <row r="942835" spans="1:13" ht="17.25" customHeight="1" x14ac:dyDescent="0.15">
      <c r="A942835" s="25"/>
      <c r="C942835" s="25"/>
      <c r="D942835" s="25"/>
      <c r="E942835" s="25"/>
      <c r="J942835" s="25"/>
      <c r="K942835" s="25"/>
      <c r="M942835" s="25"/>
    </row>
    <row r="942836" spans="1:13" ht="17.25" customHeight="1" x14ac:dyDescent="0.15">
      <c r="A942836" s="25"/>
      <c r="C942836" s="25"/>
      <c r="D942836" s="25"/>
      <c r="E942836" s="25"/>
      <c r="J942836" s="25"/>
      <c r="K942836" s="25"/>
      <c r="M942836" s="25"/>
    </row>
    <row r="942837" spans="1:13" ht="17.25" customHeight="1" x14ac:dyDescent="0.15">
      <c r="A942837" s="25"/>
      <c r="C942837" s="25"/>
      <c r="D942837" s="25"/>
      <c r="E942837" s="25"/>
      <c r="J942837" s="25"/>
      <c r="K942837" s="25"/>
      <c r="M942837" s="25"/>
    </row>
    <row r="942838" spans="1:13" ht="17.25" customHeight="1" x14ac:dyDescent="0.15">
      <c r="A942838" s="25"/>
      <c r="C942838" s="25"/>
      <c r="D942838" s="25"/>
      <c r="E942838" s="25"/>
      <c r="J942838" s="25"/>
      <c r="K942838" s="25"/>
      <c r="M942838" s="25"/>
    </row>
    <row r="942839" spans="1:13" ht="17.25" customHeight="1" x14ac:dyDescent="0.15">
      <c r="A942839" s="25"/>
      <c r="C942839" s="25"/>
      <c r="D942839" s="25"/>
      <c r="E942839" s="25"/>
      <c r="J942839" s="25"/>
      <c r="K942839" s="25"/>
      <c r="M942839" s="25"/>
    </row>
    <row r="942840" spans="1:13" ht="17.25" customHeight="1" x14ac:dyDescent="0.15">
      <c r="A942840" s="25"/>
      <c r="C942840" s="25"/>
      <c r="D942840" s="25"/>
      <c r="E942840" s="25"/>
      <c r="J942840" s="25"/>
      <c r="K942840" s="25"/>
      <c r="M942840" s="25"/>
    </row>
    <row r="942841" spans="1:13" ht="17.25" customHeight="1" x14ac:dyDescent="0.15">
      <c r="A942841" s="25"/>
      <c r="C942841" s="25"/>
      <c r="D942841" s="25"/>
      <c r="E942841" s="25"/>
      <c r="J942841" s="25"/>
      <c r="K942841" s="25"/>
      <c r="M942841" s="25"/>
    </row>
    <row r="942842" spans="1:13" ht="17.25" customHeight="1" x14ac:dyDescent="0.15">
      <c r="A942842" s="25"/>
      <c r="C942842" s="25"/>
      <c r="D942842" s="25"/>
      <c r="E942842" s="25"/>
      <c r="J942842" s="25"/>
      <c r="K942842" s="25"/>
      <c r="M942842" s="25"/>
    </row>
    <row r="942843" spans="1:13" ht="17.25" customHeight="1" x14ac:dyDescent="0.15">
      <c r="A942843" s="25"/>
      <c r="C942843" s="25"/>
      <c r="D942843" s="25"/>
      <c r="E942843" s="25"/>
      <c r="J942843" s="25"/>
      <c r="K942843" s="25"/>
      <c r="M942843" s="25"/>
    </row>
    <row r="942844" spans="1:13" ht="17.25" customHeight="1" x14ac:dyDescent="0.15">
      <c r="A942844" s="25"/>
      <c r="C942844" s="25"/>
      <c r="D942844" s="25"/>
      <c r="E942844" s="25"/>
      <c r="J942844" s="25"/>
      <c r="K942844" s="25"/>
      <c r="M942844" s="25"/>
    </row>
    <row r="942845" spans="1:13" ht="17.25" customHeight="1" x14ac:dyDescent="0.15">
      <c r="A942845" s="25"/>
      <c r="C942845" s="25"/>
      <c r="D942845" s="25"/>
      <c r="E942845" s="25"/>
      <c r="J942845" s="25"/>
      <c r="K942845" s="25"/>
      <c r="M942845" s="25"/>
    </row>
    <row r="942846" spans="1:13" ht="17.25" customHeight="1" x14ac:dyDescent="0.15">
      <c r="A942846" s="25"/>
      <c r="C942846" s="25"/>
      <c r="D942846" s="25"/>
      <c r="E942846" s="25"/>
      <c r="J942846" s="25"/>
      <c r="K942846" s="25"/>
      <c r="M942846" s="25"/>
    </row>
    <row r="942847" spans="1:13" ht="17.25" customHeight="1" x14ac:dyDescent="0.15">
      <c r="A942847" s="25"/>
      <c r="C942847" s="25"/>
      <c r="D942847" s="25"/>
      <c r="E942847" s="25"/>
      <c r="J942847" s="25"/>
      <c r="K942847" s="25"/>
      <c r="M942847" s="25"/>
    </row>
    <row r="942848" spans="1:13" ht="17.25" customHeight="1" x14ac:dyDescent="0.15">
      <c r="A942848" s="25"/>
      <c r="C942848" s="25"/>
      <c r="D942848" s="25"/>
      <c r="E942848" s="25"/>
      <c r="J942848" s="25"/>
      <c r="K942848" s="25"/>
      <c r="M942848" s="25"/>
    </row>
    <row r="942849" spans="1:13" ht="17.25" customHeight="1" x14ac:dyDescent="0.15">
      <c r="A942849" s="25"/>
      <c r="C942849" s="25"/>
      <c r="D942849" s="25"/>
      <c r="E942849" s="25"/>
      <c r="J942849" s="25"/>
      <c r="K942849" s="25"/>
      <c r="M942849" s="25"/>
    </row>
    <row r="942850" spans="1:13" ht="17.25" customHeight="1" x14ac:dyDescent="0.15">
      <c r="A942850" s="25"/>
      <c r="C942850" s="25"/>
      <c r="D942850" s="25"/>
      <c r="E942850" s="25"/>
      <c r="J942850" s="25"/>
      <c r="K942850" s="25"/>
      <c r="M942850" s="25"/>
    </row>
    <row r="942851" spans="1:13" ht="17.25" customHeight="1" x14ac:dyDescent="0.15">
      <c r="A942851" s="25"/>
      <c r="C942851" s="25"/>
      <c r="D942851" s="25"/>
      <c r="E942851" s="25"/>
      <c r="J942851" s="25"/>
      <c r="K942851" s="25"/>
      <c r="M942851" s="25"/>
    </row>
    <row r="942852" spans="1:13" ht="17.25" customHeight="1" x14ac:dyDescent="0.15">
      <c r="A942852" s="25"/>
      <c r="C942852" s="25"/>
      <c r="D942852" s="25"/>
      <c r="E942852" s="25"/>
      <c r="J942852" s="25"/>
      <c r="K942852" s="25"/>
      <c r="M942852" s="25"/>
    </row>
    <row r="942853" spans="1:13" ht="17.25" customHeight="1" x14ac:dyDescent="0.15">
      <c r="A942853" s="25"/>
      <c r="C942853" s="25"/>
      <c r="D942853" s="25"/>
      <c r="E942853" s="25"/>
      <c r="J942853" s="25"/>
      <c r="K942853" s="25"/>
      <c r="M942853" s="25"/>
    </row>
    <row r="942854" spans="1:13" ht="17.25" customHeight="1" x14ac:dyDescent="0.15">
      <c r="A942854" s="25"/>
      <c r="C942854" s="25"/>
      <c r="D942854" s="25"/>
      <c r="E942854" s="25"/>
      <c r="J942854" s="25"/>
      <c r="K942854" s="25"/>
      <c r="M942854" s="25"/>
    </row>
    <row r="942855" spans="1:13" ht="17.25" customHeight="1" x14ac:dyDescent="0.15">
      <c r="A942855" s="25"/>
      <c r="C942855" s="25"/>
      <c r="D942855" s="25"/>
      <c r="E942855" s="25"/>
      <c r="J942855" s="25"/>
      <c r="K942855" s="25"/>
      <c r="M942855" s="25"/>
    </row>
    <row r="942856" spans="1:13" ht="17.25" customHeight="1" x14ac:dyDescent="0.15">
      <c r="A942856" s="25"/>
      <c r="C942856" s="25"/>
      <c r="D942856" s="25"/>
      <c r="E942856" s="25"/>
      <c r="J942856" s="25"/>
      <c r="K942856" s="25"/>
      <c r="M942856" s="25"/>
    </row>
    <row r="942857" spans="1:13" ht="17.25" customHeight="1" x14ac:dyDescent="0.15">
      <c r="A942857" s="25"/>
      <c r="C942857" s="25"/>
      <c r="D942857" s="25"/>
      <c r="E942857" s="25"/>
      <c r="J942857" s="25"/>
      <c r="K942857" s="25"/>
      <c r="M942857" s="25"/>
    </row>
    <row r="942858" spans="1:13" ht="17.25" customHeight="1" x14ac:dyDescent="0.15">
      <c r="A942858" s="25"/>
      <c r="C942858" s="25"/>
      <c r="D942858" s="25"/>
      <c r="E942858" s="25"/>
      <c r="J942858" s="25"/>
      <c r="K942858" s="25"/>
      <c r="M942858" s="25"/>
    </row>
    <row r="942859" spans="1:13" ht="17.25" customHeight="1" x14ac:dyDescent="0.15">
      <c r="A942859" s="25"/>
      <c r="C942859" s="25"/>
      <c r="D942859" s="25"/>
      <c r="E942859" s="25"/>
      <c r="J942859" s="25"/>
      <c r="K942859" s="25"/>
      <c r="M942859" s="25"/>
    </row>
    <row r="942860" spans="1:13" ht="17.25" customHeight="1" x14ac:dyDescent="0.15">
      <c r="A942860" s="25"/>
      <c r="C942860" s="25"/>
      <c r="D942860" s="25"/>
      <c r="E942860" s="25"/>
      <c r="J942860" s="25"/>
      <c r="K942860" s="25"/>
      <c r="M942860" s="25"/>
    </row>
    <row r="942861" spans="1:13" ht="17.25" customHeight="1" x14ac:dyDescent="0.15">
      <c r="A942861" s="25"/>
      <c r="C942861" s="25"/>
      <c r="D942861" s="25"/>
      <c r="E942861" s="25"/>
      <c r="J942861" s="25"/>
      <c r="K942861" s="25"/>
      <c r="M942861" s="25"/>
    </row>
    <row r="942862" spans="1:13" ht="17.25" customHeight="1" x14ac:dyDescent="0.15">
      <c r="A942862" s="25"/>
      <c r="C942862" s="25"/>
      <c r="D942862" s="25"/>
      <c r="E942862" s="25"/>
      <c r="J942862" s="25"/>
      <c r="K942862" s="25"/>
      <c r="M942862" s="25"/>
    </row>
    <row r="942863" spans="1:13" ht="17.25" customHeight="1" x14ac:dyDescent="0.15">
      <c r="A942863" s="25"/>
      <c r="C942863" s="25"/>
      <c r="D942863" s="25"/>
      <c r="E942863" s="25"/>
      <c r="J942863" s="25"/>
      <c r="K942863" s="25"/>
      <c r="M942863" s="25"/>
    </row>
    <row r="942864" spans="1:13" ht="17.25" customHeight="1" x14ac:dyDescent="0.15">
      <c r="A942864" s="25"/>
      <c r="C942864" s="25"/>
      <c r="D942864" s="25"/>
      <c r="E942864" s="25"/>
      <c r="J942864" s="25"/>
      <c r="K942864" s="25"/>
      <c r="M942864" s="25"/>
    </row>
    <row r="942865" spans="1:13" ht="17.25" customHeight="1" x14ac:dyDescent="0.15">
      <c r="A942865" s="25"/>
      <c r="C942865" s="25"/>
      <c r="D942865" s="25"/>
      <c r="E942865" s="25"/>
      <c r="J942865" s="25"/>
      <c r="K942865" s="25"/>
      <c r="M942865" s="25"/>
    </row>
    <row r="942866" spans="1:13" ht="17.25" customHeight="1" x14ac:dyDescent="0.15">
      <c r="A942866" s="25"/>
      <c r="C942866" s="25"/>
      <c r="D942866" s="25"/>
      <c r="E942866" s="25"/>
      <c r="J942866" s="25"/>
      <c r="K942866" s="25"/>
      <c r="M942866" s="25"/>
    </row>
    <row r="942867" spans="1:13" ht="17.25" customHeight="1" x14ac:dyDescent="0.15">
      <c r="A942867" s="25"/>
      <c r="C942867" s="25"/>
      <c r="D942867" s="25"/>
      <c r="E942867" s="25"/>
      <c r="J942867" s="25"/>
      <c r="K942867" s="25"/>
      <c r="M942867" s="25"/>
    </row>
    <row r="942868" spans="1:13" ht="17.25" customHeight="1" x14ac:dyDescent="0.15">
      <c r="A942868" s="25"/>
      <c r="C942868" s="25"/>
      <c r="D942868" s="25"/>
      <c r="E942868" s="25"/>
      <c r="J942868" s="25"/>
      <c r="K942868" s="25"/>
      <c r="M942868" s="25"/>
    </row>
    <row r="942869" spans="1:13" ht="17.25" customHeight="1" x14ac:dyDescent="0.15">
      <c r="A942869" s="25"/>
      <c r="C942869" s="25"/>
      <c r="D942869" s="25"/>
      <c r="E942869" s="25"/>
      <c r="J942869" s="25"/>
      <c r="K942869" s="25"/>
      <c r="M942869" s="25"/>
    </row>
    <row r="942870" spans="1:13" ht="17.25" customHeight="1" x14ac:dyDescent="0.15">
      <c r="A942870" s="25"/>
      <c r="C942870" s="25"/>
      <c r="D942870" s="25"/>
      <c r="E942870" s="25"/>
      <c r="J942870" s="25"/>
      <c r="K942870" s="25"/>
      <c r="M942870" s="25"/>
    </row>
    <row r="942871" spans="1:13" ht="17.25" customHeight="1" x14ac:dyDescent="0.15">
      <c r="A942871" s="25"/>
      <c r="C942871" s="25"/>
      <c r="D942871" s="25"/>
      <c r="E942871" s="25"/>
      <c r="J942871" s="25"/>
      <c r="K942871" s="25"/>
      <c r="M942871" s="25"/>
    </row>
    <row r="942872" spans="1:13" ht="17.25" customHeight="1" x14ac:dyDescent="0.15">
      <c r="A942872" s="25"/>
      <c r="C942872" s="25"/>
      <c r="D942872" s="25"/>
      <c r="E942872" s="25"/>
      <c r="J942872" s="25"/>
      <c r="K942872" s="25"/>
      <c r="M942872" s="25"/>
    </row>
    <row r="942873" spans="1:13" ht="17.25" customHeight="1" x14ac:dyDescent="0.15">
      <c r="A942873" s="25"/>
      <c r="C942873" s="25"/>
      <c r="D942873" s="25"/>
      <c r="E942873" s="25"/>
      <c r="J942873" s="25"/>
      <c r="K942873" s="25"/>
      <c r="M942873" s="25"/>
    </row>
    <row r="942874" spans="1:13" ht="17.25" customHeight="1" x14ac:dyDescent="0.15">
      <c r="A942874" s="25"/>
      <c r="C942874" s="25"/>
      <c r="D942874" s="25"/>
      <c r="E942874" s="25"/>
      <c r="J942874" s="25"/>
      <c r="K942874" s="25"/>
      <c r="M942874" s="25"/>
    </row>
    <row r="942875" spans="1:13" ht="17.25" customHeight="1" x14ac:dyDescent="0.15">
      <c r="A942875" s="25"/>
      <c r="C942875" s="25"/>
      <c r="D942875" s="25"/>
      <c r="E942875" s="25"/>
      <c r="J942875" s="25"/>
      <c r="K942875" s="25"/>
      <c r="M942875" s="25"/>
    </row>
    <row r="942876" spans="1:13" ht="17.25" customHeight="1" x14ac:dyDescent="0.15">
      <c r="A942876" s="25"/>
      <c r="C942876" s="25"/>
      <c r="D942876" s="25"/>
      <c r="E942876" s="25"/>
      <c r="J942876" s="25"/>
      <c r="K942876" s="25"/>
      <c r="M942876" s="25"/>
    </row>
    <row r="942877" spans="1:13" ht="17.25" customHeight="1" x14ac:dyDescent="0.15">
      <c r="A942877" s="25"/>
      <c r="C942877" s="25"/>
      <c r="D942877" s="25"/>
      <c r="E942877" s="25"/>
      <c r="J942877" s="25"/>
      <c r="K942877" s="25"/>
      <c r="M942877" s="25"/>
    </row>
    <row r="942878" spans="1:13" ht="17.25" customHeight="1" x14ac:dyDescent="0.15">
      <c r="A942878" s="25"/>
      <c r="C942878" s="25"/>
      <c r="D942878" s="25"/>
      <c r="E942878" s="25"/>
      <c r="J942878" s="25"/>
      <c r="K942878" s="25"/>
      <c r="M942878" s="25"/>
    </row>
    <row r="942879" spans="1:13" ht="17.25" customHeight="1" x14ac:dyDescent="0.15">
      <c r="A942879" s="25"/>
      <c r="C942879" s="25"/>
      <c r="D942879" s="25"/>
      <c r="E942879" s="25"/>
      <c r="J942879" s="25"/>
      <c r="K942879" s="25"/>
      <c r="M942879" s="25"/>
    </row>
    <row r="942880" spans="1:13" ht="17.25" customHeight="1" x14ac:dyDescent="0.15">
      <c r="A942880" s="25"/>
      <c r="C942880" s="25"/>
      <c r="D942880" s="25"/>
      <c r="E942880" s="25"/>
      <c r="J942880" s="25"/>
      <c r="K942880" s="25"/>
      <c r="M942880" s="25"/>
    </row>
    <row r="942881" spans="1:13" ht="17.25" customHeight="1" x14ac:dyDescent="0.15">
      <c r="A942881" s="25"/>
      <c r="C942881" s="25"/>
      <c r="D942881" s="25"/>
      <c r="E942881" s="25"/>
      <c r="J942881" s="25"/>
      <c r="K942881" s="25"/>
      <c r="M942881" s="25"/>
    </row>
    <row r="942882" spans="1:13" ht="17.25" customHeight="1" x14ac:dyDescent="0.15">
      <c r="A942882" s="25"/>
      <c r="C942882" s="25"/>
      <c r="D942882" s="25"/>
      <c r="E942882" s="25"/>
      <c r="J942882" s="25"/>
      <c r="K942882" s="25"/>
      <c r="M942882" s="25"/>
    </row>
    <row r="942883" spans="1:13" ht="17.25" customHeight="1" x14ac:dyDescent="0.15">
      <c r="A942883" s="25"/>
      <c r="C942883" s="25"/>
      <c r="D942883" s="25"/>
      <c r="E942883" s="25"/>
      <c r="J942883" s="25"/>
      <c r="K942883" s="25"/>
      <c r="M942883" s="25"/>
    </row>
    <row r="942884" spans="1:13" ht="17.25" customHeight="1" x14ac:dyDescent="0.15">
      <c r="A942884" s="25"/>
      <c r="C942884" s="25"/>
      <c r="D942884" s="25"/>
      <c r="E942884" s="25"/>
      <c r="J942884" s="25"/>
      <c r="K942884" s="25"/>
      <c r="M942884" s="25"/>
    </row>
    <row r="942885" spans="1:13" ht="17.25" customHeight="1" x14ac:dyDescent="0.15">
      <c r="A942885" s="25"/>
      <c r="C942885" s="25"/>
      <c r="D942885" s="25"/>
      <c r="E942885" s="25"/>
      <c r="J942885" s="25"/>
      <c r="K942885" s="25"/>
      <c r="M942885" s="25"/>
    </row>
    <row r="942886" spans="1:13" ht="17.25" customHeight="1" x14ac:dyDescent="0.15">
      <c r="A942886" s="25"/>
      <c r="C942886" s="25"/>
      <c r="D942886" s="25"/>
      <c r="E942886" s="25"/>
      <c r="J942886" s="25"/>
      <c r="K942886" s="25"/>
      <c r="M942886" s="25"/>
    </row>
    <row r="942887" spans="1:13" ht="17.25" customHeight="1" x14ac:dyDescent="0.15">
      <c r="A942887" s="25"/>
      <c r="C942887" s="25"/>
      <c r="D942887" s="25"/>
      <c r="E942887" s="25"/>
      <c r="J942887" s="25"/>
      <c r="K942887" s="25"/>
      <c r="M942887" s="25"/>
    </row>
    <row r="942888" spans="1:13" ht="17.25" customHeight="1" x14ac:dyDescent="0.15">
      <c r="A942888" s="25"/>
      <c r="C942888" s="25"/>
      <c r="D942888" s="25"/>
      <c r="E942888" s="25"/>
      <c r="J942888" s="25"/>
      <c r="K942888" s="25"/>
      <c r="M942888" s="25"/>
    </row>
    <row r="942889" spans="1:13" ht="17.25" customHeight="1" x14ac:dyDescent="0.15">
      <c r="A942889" s="25"/>
      <c r="C942889" s="25"/>
      <c r="D942889" s="25"/>
      <c r="E942889" s="25"/>
      <c r="J942889" s="25"/>
      <c r="K942889" s="25"/>
      <c r="M942889" s="25"/>
    </row>
    <row r="942890" spans="1:13" ht="17.25" customHeight="1" x14ac:dyDescent="0.15">
      <c r="A942890" s="25"/>
      <c r="C942890" s="25"/>
      <c r="D942890" s="25"/>
      <c r="E942890" s="25"/>
      <c r="J942890" s="25"/>
      <c r="K942890" s="25"/>
      <c r="M942890" s="25"/>
    </row>
    <row r="942891" spans="1:13" ht="17.25" customHeight="1" x14ac:dyDescent="0.15">
      <c r="A942891" s="25"/>
      <c r="C942891" s="25"/>
      <c r="D942891" s="25"/>
      <c r="E942891" s="25"/>
      <c r="J942891" s="25"/>
      <c r="K942891" s="25"/>
      <c r="M942891" s="25"/>
    </row>
    <row r="942892" spans="1:13" ht="17.25" customHeight="1" x14ac:dyDescent="0.15">
      <c r="A942892" s="25"/>
      <c r="C942892" s="25"/>
      <c r="D942892" s="25"/>
      <c r="E942892" s="25"/>
      <c r="J942892" s="25"/>
      <c r="K942892" s="25"/>
      <c r="M942892" s="25"/>
    </row>
    <row r="942893" spans="1:13" ht="17.25" customHeight="1" x14ac:dyDescent="0.15">
      <c r="A942893" s="25"/>
      <c r="C942893" s="25"/>
      <c r="D942893" s="25"/>
      <c r="E942893" s="25"/>
      <c r="J942893" s="25"/>
      <c r="K942893" s="25"/>
      <c r="M942893" s="25"/>
    </row>
    <row r="942894" spans="1:13" ht="17.25" customHeight="1" x14ac:dyDescent="0.15">
      <c r="A942894" s="25"/>
      <c r="C942894" s="25"/>
      <c r="D942894" s="25"/>
      <c r="E942894" s="25"/>
      <c r="J942894" s="25"/>
      <c r="K942894" s="25"/>
      <c r="M942894" s="25"/>
    </row>
    <row r="942895" spans="1:13" ht="17.25" customHeight="1" x14ac:dyDescent="0.15">
      <c r="A942895" s="25"/>
      <c r="C942895" s="25"/>
      <c r="D942895" s="25"/>
      <c r="E942895" s="25"/>
      <c r="J942895" s="25"/>
      <c r="K942895" s="25"/>
      <c r="M942895" s="25"/>
    </row>
    <row r="942896" spans="1:13" ht="17.25" customHeight="1" x14ac:dyDescent="0.15">
      <c r="A942896" s="25"/>
      <c r="C942896" s="25"/>
      <c r="D942896" s="25"/>
      <c r="E942896" s="25"/>
      <c r="J942896" s="25"/>
      <c r="K942896" s="25"/>
      <c r="M942896" s="25"/>
    </row>
    <row r="942897" spans="1:13" ht="17.25" customHeight="1" x14ac:dyDescent="0.15">
      <c r="A942897" s="25"/>
      <c r="C942897" s="25"/>
      <c r="D942897" s="25"/>
      <c r="E942897" s="25"/>
      <c r="J942897" s="25"/>
      <c r="K942897" s="25"/>
      <c r="M942897" s="25"/>
    </row>
    <row r="942898" spans="1:13" ht="17.25" customHeight="1" x14ac:dyDescent="0.15">
      <c r="A942898" s="25"/>
      <c r="C942898" s="25"/>
      <c r="D942898" s="25"/>
      <c r="E942898" s="25"/>
      <c r="J942898" s="25"/>
      <c r="K942898" s="25"/>
      <c r="M942898" s="25"/>
    </row>
    <row r="942899" spans="1:13" ht="17.25" customHeight="1" x14ac:dyDescent="0.15">
      <c r="A942899" s="25"/>
      <c r="C942899" s="25"/>
      <c r="D942899" s="25"/>
      <c r="E942899" s="25"/>
      <c r="J942899" s="25"/>
      <c r="K942899" s="25"/>
      <c r="M942899" s="25"/>
    </row>
    <row r="942900" spans="1:13" ht="17.25" customHeight="1" x14ac:dyDescent="0.15">
      <c r="A942900" s="25"/>
      <c r="C942900" s="25"/>
      <c r="D942900" s="25"/>
      <c r="E942900" s="25"/>
      <c r="J942900" s="25"/>
      <c r="K942900" s="25"/>
      <c r="M942900" s="25"/>
    </row>
    <row r="942901" spans="1:13" ht="17.25" customHeight="1" x14ac:dyDescent="0.15">
      <c r="A942901" s="25"/>
      <c r="C942901" s="25"/>
      <c r="D942901" s="25"/>
      <c r="E942901" s="25"/>
      <c r="J942901" s="25"/>
      <c r="K942901" s="25"/>
      <c r="M942901" s="25"/>
    </row>
    <row r="942902" spans="1:13" ht="17.25" customHeight="1" x14ac:dyDescent="0.15">
      <c r="A942902" s="25"/>
      <c r="C942902" s="25"/>
      <c r="D942902" s="25"/>
      <c r="E942902" s="25"/>
      <c r="J942902" s="25"/>
      <c r="K942902" s="25"/>
      <c r="M942902" s="25"/>
    </row>
    <row r="942903" spans="1:13" ht="17.25" customHeight="1" x14ac:dyDescent="0.15">
      <c r="A942903" s="25"/>
      <c r="C942903" s="25"/>
      <c r="D942903" s="25"/>
      <c r="E942903" s="25"/>
      <c r="J942903" s="25"/>
      <c r="K942903" s="25"/>
      <c r="M942903" s="25"/>
    </row>
    <row r="942904" spans="1:13" ht="17.25" customHeight="1" x14ac:dyDescent="0.15">
      <c r="A942904" s="25"/>
      <c r="C942904" s="25"/>
      <c r="D942904" s="25"/>
      <c r="E942904" s="25"/>
      <c r="J942904" s="25"/>
      <c r="K942904" s="25"/>
      <c r="M942904" s="25"/>
    </row>
    <row r="942905" spans="1:13" ht="17.25" customHeight="1" x14ac:dyDescent="0.15">
      <c r="A942905" s="25"/>
      <c r="C942905" s="25"/>
      <c r="D942905" s="25"/>
      <c r="E942905" s="25"/>
      <c r="J942905" s="25"/>
      <c r="K942905" s="25"/>
      <c r="M942905" s="25"/>
    </row>
    <row r="942906" spans="1:13" ht="17.25" customHeight="1" x14ac:dyDescent="0.15">
      <c r="A942906" s="25"/>
      <c r="C942906" s="25"/>
      <c r="D942906" s="25"/>
      <c r="E942906" s="25"/>
      <c r="J942906" s="25"/>
      <c r="K942906" s="25"/>
      <c r="M942906" s="25"/>
    </row>
    <row r="942907" spans="1:13" ht="17.25" customHeight="1" x14ac:dyDescent="0.15">
      <c r="A942907" s="25"/>
      <c r="C942907" s="25"/>
      <c r="D942907" s="25"/>
      <c r="E942907" s="25"/>
      <c r="J942907" s="25"/>
      <c r="K942907" s="25"/>
      <c r="M942907" s="25"/>
    </row>
    <row r="942908" spans="1:13" ht="17.25" customHeight="1" x14ac:dyDescent="0.15">
      <c r="A942908" s="25"/>
      <c r="C942908" s="25"/>
      <c r="D942908" s="25"/>
      <c r="E942908" s="25"/>
      <c r="J942908" s="25"/>
      <c r="K942908" s="25"/>
      <c r="M942908" s="25"/>
    </row>
    <row r="942909" spans="1:13" ht="17.25" customHeight="1" x14ac:dyDescent="0.15">
      <c r="A942909" s="25"/>
      <c r="C942909" s="25"/>
      <c r="D942909" s="25"/>
      <c r="E942909" s="25"/>
      <c r="J942909" s="25"/>
      <c r="K942909" s="25"/>
      <c r="M942909" s="25"/>
    </row>
    <row r="942910" spans="1:13" ht="17.25" customHeight="1" x14ac:dyDescent="0.15">
      <c r="A942910" s="25"/>
      <c r="C942910" s="25"/>
      <c r="D942910" s="25"/>
      <c r="E942910" s="25"/>
      <c r="J942910" s="25"/>
      <c r="K942910" s="25"/>
      <c r="M942910" s="25"/>
    </row>
    <row r="942911" spans="1:13" ht="17.25" customHeight="1" x14ac:dyDescent="0.15">
      <c r="A942911" s="25"/>
      <c r="C942911" s="25"/>
      <c r="D942911" s="25"/>
      <c r="E942911" s="25"/>
      <c r="J942911" s="25"/>
      <c r="K942911" s="25"/>
      <c r="M942911" s="25"/>
    </row>
    <row r="942912" spans="1:13" ht="17.25" customHeight="1" x14ac:dyDescent="0.15">
      <c r="A942912" s="25"/>
      <c r="C942912" s="25"/>
      <c r="D942912" s="25"/>
      <c r="E942912" s="25"/>
      <c r="J942912" s="25"/>
      <c r="K942912" s="25"/>
      <c r="M942912" s="25"/>
    </row>
    <row r="942913" spans="1:13" ht="17.25" customHeight="1" x14ac:dyDescent="0.15">
      <c r="A942913" s="25"/>
      <c r="C942913" s="25"/>
      <c r="D942913" s="25"/>
      <c r="E942913" s="25"/>
      <c r="J942913" s="25"/>
      <c r="K942913" s="25"/>
      <c r="M942913" s="25"/>
    </row>
    <row r="942914" spans="1:13" ht="17.25" customHeight="1" x14ac:dyDescent="0.15">
      <c r="A942914" s="25"/>
      <c r="C942914" s="25"/>
      <c r="D942914" s="25"/>
      <c r="E942914" s="25"/>
      <c r="J942914" s="25"/>
      <c r="K942914" s="25"/>
      <c r="M942914" s="25"/>
    </row>
    <row r="942915" spans="1:13" ht="17.25" customHeight="1" x14ac:dyDescent="0.15">
      <c r="A942915" s="25"/>
      <c r="C942915" s="25"/>
      <c r="D942915" s="25"/>
      <c r="E942915" s="25"/>
      <c r="J942915" s="25"/>
      <c r="K942915" s="25"/>
      <c r="M942915" s="25"/>
    </row>
    <row r="942916" spans="1:13" ht="17.25" customHeight="1" x14ac:dyDescent="0.15">
      <c r="A942916" s="25"/>
      <c r="C942916" s="25"/>
      <c r="D942916" s="25"/>
      <c r="E942916" s="25"/>
      <c r="J942916" s="25"/>
      <c r="K942916" s="25"/>
      <c r="M942916" s="25"/>
    </row>
    <row r="942917" spans="1:13" ht="17.25" customHeight="1" x14ac:dyDescent="0.15">
      <c r="A942917" s="25"/>
      <c r="C942917" s="25"/>
      <c r="D942917" s="25"/>
      <c r="E942917" s="25"/>
      <c r="J942917" s="25"/>
      <c r="K942917" s="25"/>
      <c r="M942917" s="25"/>
    </row>
    <row r="942918" spans="1:13" ht="17.25" customHeight="1" x14ac:dyDescent="0.15">
      <c r="A942918" s="25"/>
      <c r="C942918" s="25"/>
      <c r="D942918" s="25"/>
      <c r="E942918" s="25"/>
      <c r="J942918" s="25"/>
      <c r="K942918" s="25"/>
      <c r="M942918" s="25"/>
    </row>
    <row r="942919" spans="1:13" ht="17.25" customHeight="1" x14ac:dyDescent="0.15">
      <c r="A942919" s="25"/>
      <c r="C942919" s="25"/>
      <c r="D942919" s="25"/>
      <c r="E942919" s="25"/>
      <c r="J942919" s="25"/>
      <c r="K942919" s="25"/>
      <c r="M942919" s="25"/>
    </row>
    <row r="942920" spans="1:13" ht="17.25" customHeight="1" x14ac:dyDescent="0.15">
      <c r="A942920" s="25"/>
      <c r="C942920" s="25"/>
      <c r="D942920" s="25"/>
      <c r="E942920" s="25"/>
      <c r="J942920" s="25"/>
      <c r="K942920" s="25"/>
      <c r="M942920" s="25"/>
    </row>
    <row r="942921" spans="1:13" ht="17.25" customHeight="1" x14ac:dyDescent="0.15">
      <c r="A942921" s="25"/>
      <c r="C942921" s="25"/>
      <c r="D942921" s="25"/>
      <c r="E942921" s="25"/>
      <c r="J942921" s="25"/>
      <c r="K942921" s="25"/>
      <c r="M942921" s="25"/>
    </row>
    <row r="942922" spans="1:13" ht="17.25" customHeight="1" x14ac:dyDescent="0.15">
      <c r="A942922" s="25"/>
      <c r="C942922" s="25"/>
      <c r="D942922" s="25"/>
      <c r="E942922" s="25"/>
      <c r="J942922" s="25"/>
      <c r="K942922" s="25"/>
      <c r="M942922" s="25"/>
    </row>
    <row r="942923" spans="1:13" ht="17.25" customHeight="1" x14ac:dyDescent="0.15">
      <c r="A942923" s="25"/>
      <c r="C942923" s="25"/>
      <c r="D942923" s="25"/>
      <c r="E942923" s="25"/>
      <c r="J942923" s="25"/>
      <c r="K942923" s="25"/>
      <c r="M942923" s="25"/>
    </row>
    <row r="942924" spans="1:13" ht="17.25" customHeight="1" x14ac:dyDescent="0.15">
      <c r="A942924" s="25"/>
      <c r="C942924" s="25"/>
      <c r="D942924" s="25"/>
      <c r="E942924" s="25"/>
      <c r="J942924" s="25"/>
      <c r="K942924" s="25"/>
      <c r="M942924" s="25"/>
    </row>
    <row r="942925" spans="1:13" ht="17.25" customHeight="1" x14ac:dyDescent="0.15">
      <c r="A942925" s="25"/>
      <c r="C942925" s="25"/>
      <c r="D942925" s="25"/>
      <c r="E942925" s="25"/>
      <c r="J942925" s="25"/>
      <c r="K942925" s="25"/>
      <c r="M942925" s="25"/>
    </row>
    <row r="942926" spans="1:13" ht="17.25" customHeight="1" x14ac:dyDescent="0.15">
      <c r="A942926" s="25"/>
      <c r="C942926" s="25"/>
      <c r="D942926" s="25"/>
      <c r="E942926" s="25"/>
      <c r="J942926" s="25"/>
      <c r="K942926" s="25"/>
      <c r="M942926" s="25"/>
    </row>
    <row r="942927" spans="1:13" ht="17.25" customHeight="1" x14ac:dyDescent="0.15">
      <c r="A942927" s="25"/>
      <c r="C942927" s="25"/>
      <c r="D942927" s="25"/>
      <c r="E942927" s="25"/>
      <c r="J942927" s="25"/>
      <c r="K942927" s="25"/>
      <c r="M942927" s="25"/>
    </row>
    <row r="942928" spans="1:13" ht="17.25" customHeight="1" x14ac:dyDescent="0.15">
      <c r="A942928" s="25"/>
      <c r="C942928" s="25"/>
      <c r="D942928" s="25"/>
      <c r="E942928" s="25"/>
      <c r="J942928" s="25"/>
      <c r="K942928" s="25"/>
      <c r="M942928" s="25"/>
    </row>
    <row r="942929" spans="1:13" ht="17.25" customHeight="1" x14ac:dyDescent="0.15">
      <c r="A942929" s="25"/>
      <c r="C942929" s="25"/>
      <c r="D942929" s="25"/>
      <c r="E942929" s="25"/>
      <c r="J942929" s="25"/>
      <c r="K942929" s="25"/>
      <c r="M942929" s="25"/>
    </row>
    <row r="942930" spans="1:13" ht="17.25" customHeight="1" x14ac:dyDescent="0.15">
      <c r="A942930" s="25"/>
      <c r="C942930" s="25"/>
      <c r="D942930" s="25"/>
      <c r="E942930" s="25"/>
      <c r="J942930" s="25"/>
      <c r="K942930" s="25"/>
      <c r="M942930" s="25"/>
    </row>
    <row r="942931" spans="1:13" ht="17.25" customHeight="1" x14ac:dyDescent="0.15">
      <c r="A942931" s="25"/>
      <c r="C942931" s="25"/>
      <c r="D942931" s="25"/>
      <c r="E942931" s="25"/>
      <c r="J942931" s="25"/>
      <c r="K942931" s="25"/>
      <c r="M942931" s="25"/>
    </row>
    <row r="942932" spans="1:13" ht="17.25" customHeight="1" x14ac:dyDescent="0.15">
      <c r="A942932" s="25"/>
      <c r="C942932" s="25"/>
      <c r="D942932" s="25"/>
      <c r="E942932" s="25"/>
      <c r="J942932" s="25"/>
      <c r="K942932" s="25"/>
      <c r="M942932" s="25"/>
    </row>
    <row r="942933" spans="1:13" ht="17.25" customHeight="1" x14ac:dyDescent="0.15">
      <c r="A942933" s="25"/>
      <c r="C942933" s="25"/>
      <c r="D942933" s="25"/>
      <c r="E942933" s="25"/>
      <c r="J942933" s="25"/>
      <c r="K942933" s="25"/>
      <c r="M942933" s="25"/>
    </row>
    <row r="942934" spans="1:13" ht="17.25" customHeight="1" x14ac:dyDescent="0.15">
      <c r="A942934" s="25"/>
      <c r="C942934" s="25"/>
      <c r="D942934" s="25"/>
      <c r="E942934" s="25"/>
      <c r="J942934" s="25"/>
      <c r="K942934" s="25"/>
      <c r="M942934" s="25"/>
    </row>
    <row r="942935" spans="1:13" ht="17.25" customHeight="1" x14ac:dyDescent="0.15">
      <c r="A942935" s="25"/>
      <c r="C942935" s="25"/>
      <c r="D942935" s="25"/>
      <c r="E942935" s="25"/>
      <c r="J942935" s="25"/>
      <c r="K942935" s="25"/>
      <c r="M942935" s="25"/>
    </row>
    <row r="942936" spans="1:13" ht="17.25" customHeight="1" x14ac:dyDescent="0.15">
      <c r="A942936" s="25"/>
      <c r="C942936" s="25"/>
      <c r="D942936" s="25"/>
      <c r="E942936" s="25"/>
      <c r="J942936" s="25"/>
      <c r="K942936" s="25"/>
      <c r="M942936" s="25"/>
    </row>
    <row r="942937" spans="1:13" ht="17.25" customHeight="1" x14ac:dyDescent="0.15">
      <c r="A942937" s="25"/>
      <c r="C942937" s="25"/>
      <c r="D942937" s="25"/>
      <c r="E942937" s="25"/>
      <c r="J942937" s="25"/>
      <c r="K942937" s="25"/>
      <c r="M942937" s="25"/>
    </row>
    <row r="942938" spans="1:13" ht="17.25" customHeight="1" x14ac:dyDescent="0.15">
      <c r="A942938" s="25"/>
      <c r="C942938" s="25"/>
      <c r="D942938" s="25"/>
      <c r="E942938" s="25"/>
      <c r="J942938" s="25"/>
      <c r="K942938" s="25"/>
      <c r="M942938" s="25"/>
    </row>
    <row r="942939" spans="1:13" ht="17.25" customHeight="1" x14ac:dyDescent="0.15">
      <c r="A942939" s="25"/>
      <c r="C942939" s="25"/>
      <c r="D942939" s="25"/>
      <c r="E942939" s="25"/>
      <c r="J942939" s="25"/>
      <c r="K942939" s="25"/>
      <c r="M942939" s="25"/>
    </row>
    <row r="942940" spans="1:13" ht="17.25" customHeight="1" x14ac:dyDescent="0.15">
      <c r="A942940" s="25"/>
      <c r="C942940" s="25"/>
      <c r="D942940" s="25"/>
      <c r="E942940" s="25"/>
      <c r="J942940" s="25"/>
      <c r="K942940" s="25"/>
      <c r="M942940" s="25"/>
    </row>
    <row r="942941" spans="1:13" ht="17.25" customHeight="1" x14ac:dyDescent="0.15">
      <c r="A942941" s="25"/>
      <c r="C942941" s="25"/>
      <c r="D942941" s="25"/>
      <c r="E942941" s="25"/>
      <c r="J942941" s="25"/>
      <c r="K942941" s="25"/>
      <c r="M942941" s="25"/>
    </row>
    <row r="942942" spans="1:13" ht="17.25" customHeight="1" x14ac:dyDescent="0.15">
      <c r="A942942" s="25"/>
      <c r="C942942" s="25"/>
      <c r="D942942" s="25"/>
      <c r="E942942" s="25"/>
      <c r="J942942" s="25"/>
      <c r="K942942" s="25"/>
      <c r="M942942" s="25"/>
    </row>
    <row r="942943" spans="1:13" ht="17.25" customHeight="1" x14ac:dyDescent="0.15">
      <c r="A942943" s="25"/>
      <c r="C942943" s="25"/>
      <c r="D942943" s="25"/>
      <c r="E942943" s="25"/>
      <c r="J942943" s="25"/>
      <c r="K942943" s="25"/>
      <c r="M942943" s="25"/>
    </row>
    <row r="942944" spans="1:13" ht="17.25" customHeight="1" x14ac:dyDescent="0.15">
      <c r="A942944" s="25"/>
      <c r="C942944" s="25"/>
      <c r="D942944" s="25"/>
      <c r="E942944" s="25"/>
      <c r="J942944" s="25"/>
      <c r="K942944" s="25"/>
      <c r="M942944" s="25"/>
    </row>
    <row r="942945" spans="1:13" ht="17.25" customHeight="1" x14ac:dyDescent="0.15">
      <c r="A942945" s="25"/>
      <c r="C942945" s="25"/>
      <c r="D942945" s="25"/>
      <c r="E942945" s="25"/>
      <c r="J942945" s="25"/>
      <c r="K942945" s="25"/>
      <c r="M942945" s="25"/>
    </row>
    <row r="942946" spans="1:13" ht="17.25" customHeight="1" x14ac:dyDescent="0.15">
      <c r="A942946" s="25"/>
      <c r="C942946" s="25"/>
      <c r="D942946" s="25"/>
      <c r="E942946" s="25"/>
      <c r="J942946" s="25"/>
      <c r="K942946" s="25"/>
      <c r="M942946" s="25"/>
    </row>
    <row r="942947" spans="1:13" ht="17.25" customHeight="1" x14ac:dyDescent="0.15">
      <c r="A942947" s="25"/>
      <c r="C942947" s="25"/>
      <c r="D942947" s="25"/>
      <c r="E942947" s="25"/>
      <c r="J942947" s="25"/>
      <c r="K942947" s="25"/>
      <c r="M942947" s="25"/>
    </row>
    <row r="942948" spans="1:13" ht="17.25" customHeight="1" x14ac:dyDescent="0.15">
      <c r="A942948" s="25"/>
      <c r="C942948" s="25"/>
      <c r="D942948" s="25"/>
      <c r="E942948" s="25"/>
      <c r="J942948" s="25"/>
      <c r="K942948" s="25"/>
      <c r="M942948" s="25"/>
    </row>
    <row r="942949" spans="1:13" ht="17.25" customHeight="1" x14ac:dyDescent="0.15">
      <c r="A942949" s="25"/>
      <c r="C942949" s="25"/>
      <c r="D942949" s="25"/>
      <c r="E942949" s="25"/>
      <c r="J942949" s="25"/>
      <c r="K942949" s="25"/>
      <c r="M942949" s="25"/>
    </row>
    <row r="942950" spans="1:13" ht="17.25" customHeight="1" x14ac:dyDescent="0.15">
      <c r="A942950" s="25"/>
      <c r="C942950" s="25"/>
      <c r="D942950" s="25"/>
      <c r="E942950" s="25"/>
      <c r="J942950" s="25"/>
      <c r="K942950" s="25"/>
      <c r="M942950" s="25"/>
    </row>
    <row r="942951" spans="1:13" ht="17.25" customHeight="1" x14ac:dyDescent="0.15">
      <c r="A942951" s="25"/>
      <c r="C942951" s="25"/>
      <c r="D942951" s="25"/>
      <c r="E942951" s="25"/>
      <c r="J942951" s="25"/>
      <c r="K942951" s="25"/>
      <c r="M942951" s="25"/>
    </row>
    <row r="942952" spans="1:13" ht="17.25" customHeight="1" x14ac:dyDescent="0.15">
      <c r="A942952" s="25"/>
      <c r="C942952" s="25"/>
      <c r="D942952" s="25"/>
      <c r="E942952" s="25"/>
      <c r="J942952" s="25"/>
      <c r="K942952" s="25"/>
      <c r="M942952" s="25"/>
    </row>
    <row r="942953" spans="1:13" ht="17.25" customHeight="1" x14ac:dyDescent="0.15">
      <c r="A942953" s="25"/>
      <c r="C942953" s="25"/>
      <c r="D942953" s="25"/>
      <c r="E942953" s="25"/>
      <c r="J942953" s="25"/>
      <c r="K942953" s="25"/>
      <c r="M942953" s="25"/>
    </row>
    <row r="942954" spans="1:13" ht="17.25" customHeight="1" x14ac:dyDescent="0.15">
      <c r="A942954" s="25"/>
      <c r="C942954" s="25"/>
      <c r="D942954" s="25"/>
      <c r="E942954" s="25"/>
      <c r="J942954" s="25"/>
      <c r="K942954" s="25"/>
      <c r="M942954" s="25"/>
    </row>
    <row r="942955" spans="1:13" ht="17.25" customHeight="1" x14ac:dyDescent="0.15">
      <c r="A942955" s="25"/>
      <c r="C942955" s="25"/>
      <c r="D942955" s="25"/>
      <c r="E942955" s="25"/>
      <c r="J942955" s="25"/>
      <c r="K942955" s="25"/>
      <c r="M942955" s="25"/>
    </row>
    <row r="942956" spans="1:13" ht="17.25" customHeight="1" x14ac:dyDescent="0.15">
      <c r="A942956" s="25"/>
      <c r="C942956" s="25"/>
      <c r="D942956" s="25"/>
      <c r="E942956" s="25"/>
      <c r="J942956" s="25"/>
      <c r="K942956" s="25"/>
      <c r="M942956" s="25"/>
    </row>
    <row r="942957" spans="1:13" ht="17.25" customHeight="1" x14ac:dyDescent="0.15">
      <c r="A942957" s="25"/>
      <c r="C942957" s="25"/>
      <c r="D942957" s="25"/>
      <c r="E942957" s="25"/>
      <c r="J942957" s="25"/>
      <c r="K942957" s="25"/>
      <c r="M942957" s="25"/>
    </row>
    <row r="942958" spans="1:13" ht="17.25" customHeight="1" x14ac:dyDescent="0.15">
      <c r="A942958" s="25"/>
      <c r="C942958" s="25"/>
      <c r="D942958" s="25"/>
      <c r="E942958" s="25"/>
      <c r="J942958" s="25"/>
      <c r="K942958" s="25"/>
      <c r="M942958" s="25"/>
    </row>
    <row r="942959" spans="1:13" ht="17.25" customHeight="1" x14ac:dyDescent="0.15">
      <c r="A942959" s="25"/>
      <c r="C942959" s="25"/>
      <c r="D942959" s="25"/>
      <c r="E942959" s="25"/>
      <c r="J942959" s="25"/>
      <c r="K942959" s="25"/>
      <c r="M942959" s="25"/>
    </row>
    <row r="942960" spans="1:13" ht="17.25" customHeight="1" x14ac:dyDescent="0.15">
      <c r="A942960" s="25"/>
      <c r="C942960" s="25"/>
      <c r="D942960" s="25"/>
      <c r="E942960" s="25"/>
      <c r="J942960" s="25"/>
      <c r="K942960" s="25"/>
      <c r="M942960" s="25"/>
    </row>
    <row r="942961" spans="1:13" ht="17.25" customHeight="1" x14ac:dyDescent="0.15">
      <c r="A942961" s="25"/>
      <c r="C942961" s="25"/>
      <c r="D942961" s="25"/>
      <c r="E942961" s="25"/>
      <c r="J942961" s="25"/>
      <c r="K942961" s="25"/>
      <c r="M942961" s="25"/>
    </row>
    <row r="942962" spans="1:13" ht="17.25" customHeight="1" x14ac:dyDescent="0.15">
      <c r="A942962" s="25"/>
      <c r="C942962" s="25"/>
      <c r="D942962" s="25"/>
      <c r="E942962" s="25"/>
      <c r="J942962" s="25"/>
      <c r="K942962" s="25"/>
      <c r="M942962" s="25"/>
    </row>
    <row r="942963" spans="1:13" ht="17.25" customHeight="1" x14ac:dyDescent="0.15">
      <c r="A942963" s="25"/>
      <c r="C942963" s="25"/>
      <c r="D942963" s="25"/>
      <c r="E942963" s="25"/>
      <c r="J942963" s="25"/>
      <c r="K942963" s="25"/>
      <c r="M942963" s="25"/>
    </row>
    <row r="942964" spans="1:13" ht="17.25" customHeight="1" x14ac:dyDescent="0.15">
      <c r="A942964" s="25"/>
      <c r="C942964" s="25"/>
      <c r="D942964" s="25"/>
      <c r="E942964" s="25"/>
      <c r="J942964" s="25"/>
      <c r="K942964" s="25"/>
      <c r="M942964" s="25"/>
    </row>
    <row r="942965" spans="1:13" ht="17.25" customHeight="1" x14ac:dyDescent="0.15">
      <c r="A942965" s="25"/>
      <c r="C942965" s="25"/>
      <c r="D942965" s="25"/>
      <c r="E942965" s="25"/>
      <c r="J942965" s="25"/>
      <c r="K942965" s="25"/>
      <c r="M942965" s="25"/>
    </row>
    <row r="942966" spans="1:13" ht="17.25" customHeight="1" x14ac:dyDescent="0.15">
      <c r="A942966" s="25"/>
      <c r="C942966" s="25"/>
      <c r="D942966" s="25"/>
      <c r="E942966" s="25"/>
      <c r="J942966" s="25"/>
      <c r="K942966" s="25"/>
      <c r="M942966" s="25"/>
    </row>
    <row r="942967" spans="1:13" ht="17.25" customHeight="1" x14ac:dyDescent="0.15">
      <c r="A942967" s="25"/>
      <c r="C942967" s="25"/>
      <c r="D942967" s="25"/>
      <c r="E942967" s="25"/>
      <c r="J942967" s="25"/>
      <c r="K942967" s="25"/>
      <c r="M942967" s="25"/>
    </row>
    <row r="942968" spans="1:13" ht="17.25" customHeight="1" x14ac:dyDescent="0.15">
      <c r="A942968" s="25"/>
      <c r="C942968" s="25"/>
      <c r="D942968" s="25"/>
      <c r="E942968" s="25"/>
      <c r="J942968" s="25"/>
      <c r="K942968" s="25"/>
      <c r="M942968" s="25"/>
    </row>
    <row r="942969" spans="1:13" ht="17.25" customHeight="1" x14ac:dyDescent="0.15">
      <c r="A942969" s="25"/>
      <c r="C942969" s="25"/>
      <c r="D942969" s="25"/>
      <c r="E942969" s="25"/>
      <c r="J942969" s="25"/>
      <c r="K942969" s="25"/>
      <c r="M942969" s="25"/>
    </row>
    <row r="942970" spans="1:13" ht="17.25" customHeight="1" x14ac:dyDescent="0.15">
      <c r="A942970" s="25"/>
      <c r="C942970" s="25"/>
      <c r="D942970" s="25"/>
      <c r="E942970" s="25"/>
      <c r="J942970" s="25"/>
      <c r="K942970" s="25"/>
      <c r="M942970" s="25"/>
    </row>
    <row r="942971" spans="1:13" ht="17.25" customHeight="1" x14ac:dyDescent="0.15">
      <c r="A942971" s="25"/>
      <c r="C942971" s="25"/>
      <c r="D942971" s="25"/>
      <c r="E942971" s="25"/>
      <c r="J942971" s="25"/>
      <c r="K942971" s="25"/>
      <c r="M942971" s="25"/>
    </row>
    <row r="942972" spans="1:13" ht="17.25" customHeight="1" x14ac:dyDescent="0.15">
      <c r="A942972" s="25"/>
      <c r="C942972" s="25"/>
      <c r="D942972" s="25"/>
      <c r="E942972" s="25"/>
      <c r="J942972" s="25"/>
      <c r="K942972" s="25"/>
      <c r="M942972" s="25"/>
    </row>
    <row r="942973" spans="1:13" ht="17.25" customHeight="1" x14ac:dyDescent="0.15">
      <c r="A942973" s="25"/>
      <c r="C942973" s="25"/>
      <c r="D942973" s="25"/>
      <c r="E942973" s="25"/>
      <c r="J942973" s="25"/>
      <c r="K942973" s="25"/>
      <c r="M942973" s="25"/>
    </row>
    <row r="942974" spans="1:13" ht="17.25" customHeight="1" x14ac:dyDescent="0.15">
      <c r="A942974" s="25"/>
      <c r="C942974" s="25"/>
      <c r="D942974" s="25"/>
      <c r="E942974" s="25"/>
      <c r="J942974" s="25"/>
      <c r="K942974" s="25"/>
      <c r="M942974" s="25"/>
    </row>
    <row r="942975" spans="1:13" ht="17.25" customHeight="1" x14ac:dyDescent="0.15">
      <c r="A942975" s="25"/>
      <c r="C942975" s="25"/>
      <c r="D942975" s="25"/>
      <c r="E942975" s="25"/>
      <c r="J942975" s="25"/>
      <c r="K942975" s="25"/>
      <c r="M942975" s="25"/>
    </row>
    <row r="942976" spans="1:13" ht="17.25" customHeight="1" x14ac:dyDescent="0.15">
      <c r="A942976" s="25"/>
      <c r="C942976" s="25"/>
      <c r="D942976" s="25"/>
      <c r="E942976" s="25"/>
      <c r="J942976" s="25"/>
      <c r="K942976" s="25"/>
      <c r="M942976" s="25"/>
    </row>
    <row r="942977" spans="1:13" ht="17.25" customHeight="1" x14ac:dyDescent="0.15">
      <c r="A942977" s="25"/>
      <c r="C942977" s="25"/>
      <c r="D942977" s="25"/>
      <c r="E942977" s="25"/>
      <c r="J942977" s="25"/>
      <c r="K942977" s="25"/>
      <c r="M942977" s="25"/>
    </row>
    <row r="942978" spans="1:13" ht="17.25" customHeight="1" x14ac:dyDescent="0.15">
      <c r="A942978" s="25"/>
      <c r="C942978" s="25"/>
      <c r="D942978" s="25"/>
      <c r="E942978" s="25"/>
      <c r="J942978" s="25"/>
      <c r="K942978" s="25"/>
      <c r="M942978" s="25"/>
    </row>
    <row r="942979" spans="1:13" ht="17.25" customHeight="1" x14ac:dyDescent="0.15">
      <c r="A942979" s="25"/>
      <c r="C942979" s="25"/>
      <c r="D942979" s="25"/>
      <c r="E942979" s="25"/>
      <c r="J942979" s="25"/>
      <c r="K942979" s="25"/>
      <c r="M942979" s="25"/>
    </row>
    <row r="942980" spans="1:13" ht="17.25" customHeight="1" x14ac:dyDescent="0.15">
      <c r="A942980" s="25"/>
      <c r="C942980" s="25"/>
      <c r="D942980" s="25"/>
      <c r="E942980" s="25"/>
      <c r="J942980" s="25"/>
      <c r="K942980" s="25"/>
      <c r="M942980" s="25"/>
    </row>
    <row r="942981" spans="1:13" ht="17.25" customHeight="1" x14ac:dyDescent="0.15">
      <c r="A942981" s="25"/>
      <c r="C942981" s="25"/>
      <c r="D942981" s="25"/>
      <c r="E942981" s="25"/>
      <c r="J942981" s="25"/>
      <c r="K942981" s="25"/>
      <c r="M942981" s="25"/>
    </row>
    <row r="942982" spans="1:13" ht="17.25" customHeight="1" x14ac:dyDescent="0.15">
      <c r="A942982" s="25"/>
      <c r="C942982" s="25"/>
      <c r="D942982" s="25"/>
      <c r="E942982" s="25"/>
      <c r="J942982" s="25"/>
      <c r="K942982" s="25"/>
      <c r="M942982" s="25"/>
    </row>
    <row r="942983" spans="1:13" ht="17.25" customHeight="1" x14ac:dyDescent="0.15">
      <c r="A942983" s="25"/>
      <c r="C942983" s="25"/>
      <c r="D942983" s="25"/>
      <c r="E942983" s="25"/>
      <c r="J942983" s="25"/>
      <c r="K942983" s="25"/>
      <c r="M942983" s="25"/>
    </row>
    <row r="942984" spans="1:13" ht="17.25" customHeight="1" x14ac:dyDescent="0.15">
      <c r="A942984" s="25"/>
      <c r="C942984" s="25"/>
      <c r="D942984" s="25"/>
      <c r="E942984" s="25"/>
      <c r="J942984" s="25"/>
      <c r="K942984" s="25"/>
      <c r="M942984" s="25"/>
    </row>
    <row r="942985" spans="1:13" ht="17.25" customHeight="1" x14ac:dyDescent="0.15">
      <c r="A942985" s="25"/>
      <c r="C942985" s="25"/>
      <c r="D942985" s="25"/>
      <c r="E942985" s="25"/>
      <c r="J942985" s="25"/>
      <c r="K942985" s="25"/>
      <c r="M942985" s="25"/>
    </row>
    <row r="942986" spans="1:13" ht="17.25" customHeight="1" x14ac:dyDescent="0.15">
      <c r="A942986" s="25"/>
      <c r="C942986" s="25"/>
      <c r="D942986" s="25"/>
      <c r="E942986" s="25"/>
      <c r="J942986" s="25"/>
      <c r="K942986" s="25"/>
      <c r="M942986" s="25"/>
    </row>
    <row r="942987" spans="1:13" ht="17.25" customHeight="1" x14ac:dyDescent="0.15">
      <c r="A942987" s="25"/>
      <c r="C942987" s="25"/>
      <c r="D942987" s="25"/>
      <c r="E942987" s="25"/>
      <c r="J942987" s="25"/>
      <c r="K942987" s="25"/>
      <c r="M942987" s="25"/>
    </row>
    <row r="942988" spans="1:13" ht="17.25" customHeight="1" x14ac:dyDescent="0.15">
      <c r="A942988" s="25"/>
      <c r="C942988" s="25"/>
      <c r="D942988" s="25"/>
      <c r="E942988" s="25"/>
      <c r="J942988" s="25"/>
      <c r="K942988" s="25"/>
      <c r="M942988" s="25"/>
    </row>
    <row r="942989" spans="1:13" ht="17.25" customHeight="1" x14ac:dyDescent="0.15">
      <c r="A942989" s="25"/>
      <c r="C942989" s="25"/>
      <c r="D942989" s="25"/>
      <c r="E942989" s="25"/>
      <c r="J942989" s="25"/>
      <c r="K942989" s="25"/>
      <c r="M942989" s="25"/>
    </row>
    <row r="942990" spans="1:13" ht="17.25" customHeight="1" x14ac:dyDescent="0.15">
      <c r="A942990" s="25"/>
      <c r="C942990" s="25"/>
      <c r="D942990" s="25"/>
      <c r="E942990" s="25"/>
      <c r="J942990" s="25"/>
      <c r="K942990" s="25"/>
      <c r="M942990" s="25"/>
    </row>
    <row r="942991" spans="1:13" ht="17.25" customHeight="1" x14ac:dyDescent="0.15">
      <c r="A942991" s="25"/>
      <c r="C942991" s="25"/>
      <c r="D942991" s="25"/>
      <c r="E942991" s="25"/>
      <c r="J942991" s="25"/>
      <c r="K942991" s="25"/>
      <c r="M942991" s="25"/>
    </row>
    <row r="942992" spans="1:13" ht="17.25" customHeight="1" x14ac:dyDescent="0.15">
      <c r="A942992" s="25"/>
      <c r="C942992" s="25"/>
      <c r="D942992" s="25"/>
      <c r="E942992" s="25"/>
      <c r="J942992" s="25"/>
      <c r="K942992" s="25"/>
      <c r="M942992" s="25"/>
    </row>
    <row r="942993" spans="1:13" ht="17.25" customHeight="1" x14ac:dyDescent="0.15">
      <c r="A942993" s="25"/>
      <c r="C942993" s="25"/>
      <c r="D942993" s="25"/>
      <c r="E942993" s="25"/>
      <c r="J942993" s="25"/>
      <c r="K942993" s="25"/>
      <c r="M942993" s="25"/>
    </row>
    <row r="942994" spans="1:13" ht="17.25" customHeight="1" x14ac:dyDescent="0.15">
      <c r="A942994" s="25"/>
      <c r="C942994" s="25"/>
      <c r="D942994" s="25"/>
      <c r="E942994" s="25"/>
      <c r="J942994" s="25"/>
      <c r="K942994" s="25"/>
      <c r="M942994" s="25"/>
    </row>
    <row r="942995" spans="1:13" ht="17.25" customHeight="1" x14ac:dyDescent="0.15">
      <c r="A942995" s="25"/>
      <c r="C942995" s="25"/>
      <c r="D942995" s="25"/>
      <c r="E942995" s="25"/>
      <c r="J942995" s="25"/>
      <c r="K942995" s="25"/>
      <c r="M942995" s="25"/>
    </row>
    <row r="942996" spans="1:13" ht="17.25" customHeight="1" x14ac:dyDescent="0.15">
      <c r="A942996" s="25"/>
      <c r="C942996" s="25"/>
      <c r="D942996" s="25"/>
      <c r="E942996" s="25"/>
      <c r="J942996" s="25"/>
      <c r="K942996" s="25"/>
      <c r="M942996" s="25"/>
    </row>
    <row r="942997" spans="1:13" ht="17.25" customHeight="1" x14ac:dyDescent="0.15">
      <c r="A942997" s="25"/>
      <c r="C942997" s="25"/>
      <c r="D942997" s="25"/>
      <c r="E942997" s="25"/>
      <c r="J942997" s="25"/>
      <c r="K942997" s="25"/>
      <c r="M942997" s="25"/>
    </row>
    <row r="942998" spans="1:13" ht="17.25" customHeight="1" x14ac:dyDescent="0.15">
      <c r="A942998" s="25"/>
      <c r="C942998" s="25"/>
      <c r="D942998" s="25"/>
      <c r="E942998" s="25"/>
      <c r="J942998" s="25"/>
      <c r="K942998" s="25"/>
      <c r="M942998" s="25"/>
    </row>
    <row r="942999" spans="1:13" ht="17.25" customHeight="1" x14ac:dyDescent="0.15">
      <c r="A942999" s="25"/>
      <c r="C942999" s="25"/>
      <c r="D942999" s="25"/>
      <c r="E942999" s="25"/>
      <c r="J942999" s="25"/>
      <c r="K942999" s="25"/>
      <c r="M942999" s="25"/>
    </row>
    <row r="943000" spans="1:13" ht="17.25" customHeight="1" x14ac:dyDescent="0.15">
      <c r="A943000" s="25"/>
      <c r="C943000" s="25"/>
      <c r="D943000" s="25"/>
      <c r="E943000" s="25"/>
      <c r="J943000" s="25"/>
      <c r="K943000" s="25"/>
      <c r="M943000" s="25"/>
    </row>
    <row r="943001" spans="1:13" ht="17.25" customHeight="1" x14ac:dyDescent="0.15">
      <c r="A943001" s="25"/>
      <c r="C943001" s="25"/>
      <c r="D943001" s="25"/>
      <c r="E943001" s="25"/>
      <c r="J943001" s="25"/>
      <c r="K943001" s="25"/>
      <c r="M943001" s="25"/>
    </row>
    <row r="943002" spans="1:13" ht="17.25" customHeight="1" x14ac:dyDescent="0.15">
      <c r="A943002" s="25"/>
      <c r="C943002" s="25"/>
      <c r="D943002" s="25"/>
      <c r="E943002" s="25"/>
      <c r="J943002" s="25"/>
      <c r="K943002" s="25"/>
      <c r="M943002" s="25"/>
    </row>
    <row r="943003" spans="1:13" ht="17.25" customHeight="1" x14ac:dyDescent="0.15">
      <c r="A943003" s="25"/>
      <c r="C943003" s="25"/>
      <c r="D943003" s="25"/>
      <c r="E943003" s="25"/>
      <c r="J943003" s="25"/>
      <c r="K943003" s="25"/>
      <c r="M943003" s="25"/>
    </row>
    <row r="943004" spans="1:13" ht="17.25" customHeight="1" x14ac:dyDescent="0.15">
      <c r="A943004" s="25"/>
      <c r="C943004" s="25"/>
      <c r="D943004" s="25"/>
      <c r="E943004" s="25"/>
      <c r="J943004" s="25"/>
      <c r="K943004" s="25"/>
      <c r="M943004" s="25"/>
    </row>
    <row r="943005" spans="1:13" ht="17.25" customHeight="1" x14ac:dyDescent="0.15">
      <c r="A943005" s="25"/>
      <c r="C943005" s="25"/>
      <c r="D943005" s="25"/>
      <c r="E943005" s="25"/>
      <c r="J943005" s="25"/>
      <c r="K943005" s="25"/>
      <c r="M943005" s="25"/>
    </row>
    <row r="943006" spans="1:13" ht="17.25" customHeight="1" x14ac:dyDescent="0.15">
      <c r="A943006" s="25"/>
      <c r="C943006" s="25"/>
      <c r="D943006" s="25"/>
      <c r="E943006" s="25"/>
      <c r="J943006" s="25"/>
      <c r="K943006" s="25"/>
      <c r="M943006" s="25"/>
    </row>
    <row r="943007" spans="1:13" ht="17.25" customHeight="1" x14ac:dyDescent="0.15">
      <c r="A943007" s="25"/>
      <c r="C943007" s="25"/>
      <c r="D943007" s="25"/>
      <c r="E943007" s="25"/>
      <c r="J943007" s="25"/>
      <c r="K943007" s="25"/>
      <c r="M943007" s="25"/>
    </row>
    <row r="943008" spans="1:13" ht="17.25" customHeight="1" x14ac:dyDescent="0.15">
      <c r="A943008" s="25"/>
      <c r="C943008" s="25"/>
      <c r="D943008" s="25"/>
      <c r="E943008" s="25"/>
      <c r="J943008" s="25"/>
      <c r="K943008" s="25"/>
      <c r="M943008" s="25"/>
    </row>
    <row r="943009" spans="1:13" ht="17.25" customHeight="1" x14ac:dyDescent="0.15">
      <c r="A943009" s="25"/>
      <c r="C943009" s="25"/>
      <c r="D943009" s="25"/>
      <c r="E943009" s="25"/>
      <c r="J943009" s="25"/>
      <c r="K943009" s="25"/>
      <c r="M943009" s="25"/>
    </row>
    <row r="943010" spans="1:13" ht="17.25" customHeight="1" x14ac:dyDescent="0.15">
      <c r="A943010" s="25"/>
      <c r="C943010" s="25"/>
      <c r="D943010" s="25"/>
      <c r="E943010" s="25"/>
      <c r="J943010" s="25"/>
      <c r="K943010" s="25"/>
      <c r="M943010" s="25"/>
    </row>
    <row r="943011" spans="1:13" ht="17.25" customHeight="1" x14ac:dyDescent="0.15">
      <c r="A943011" s="25"/>
      <c r="C943011" s="25"/>
      <c r="D943011" s="25"/>
      <c r="E943011" s="25"/>
      <c r="J943011" s="25"/>
      <c r="K943011" s="25"/>
      <c r="M943011" s="25"/>
    </row>
    <row r="943012" spans="1:13" ht="17.25" customHeight="1" x14ac:dyDescent="0.15">
      <c r="A943012" s="25"/>
      <c r="C943012" s="25"/>
      <c r="D943012" s="25"/>
      <c r="E943012" s="25"/>
      <c r="J943012" s="25"/>
      <c r="K943012" s="25"/>
      <c r="M943012" s="25"/>
    </row>
    <row r="943013" spans="1:13" ht="17.25" customHeight="1" x14ac:dyDescent="0.15">
      <c r="A943013" s="25"/>
      <c r="C943013" s="25"/>
      <c r="D943013" s="25"/>
      <c r="E943013" s="25"/>
      <c r="J943013" s="25"/>
      <c r="K943013" s="25"/>
      <c r="M943013" s="25"/>
    </row>
    <row r="943014" spans="1:13" ht="17.25" customHeight="1" x14ac:dyDescent="0.15">
      <c r="A943014" s="25"/>
      <c r="C943014" s="25"/>
      <c r="D943014" s="25"/>
      <c r="E943014" s="25"/>
      <c r="J943014" s="25"/>
      <c r="K943014" s="25"/>
      <c r="M943014" s="25"/>
    </row>
    <row r="943015" spans="1:13" ht="17.25" customHeight="1" x14ac:dyDescent="0.15">
      <c r="A943015" s="25"/>
      <c r="C943015" s="25"/>
      <c r="D943015" s="25"/>
      <c r="E943015" s="25"/>
      <c r="J943015" s="25"/>
      <c r="K943015" s="25"/>
      <c r="M943015" s="25"/>
    </row>
    <row r="943016" spans="1:13" ht="17.25" customHeight="1" x14ac:dyDescent="0.15">
      <c r="A943016" s="25"/>
      <c r="C943016" s="25"/>
      <c r="D943016" s="25"/>
      <c r="E943016" s="25"/>
      <c r="J943016" s="25"/>
      <c r="K943016" s="25"/>
      <c r="M943016" s="25"/>
    </row>
    <row r="943017" spans="1:13" ht="17.25" customHeight="1" x14ac:dyDescent="0.15">
      <c r="A943017" s="25"/>
      <c r="C943017" s="25"/>
      <c r="D943017" s="25"/>
      <c r="E943017" s="25"/>
      <c r="J943017" s="25"/>
      <c r="K943017" s="25"/>
      <c r="M943017" s="25"/>
    </row>
    <row r="943018" spans="1:13" ht="17.25" customHeight="1" x14ac:dyDescent="0.15">
      <c r="A943018" s="25"/>
      <c r="C943018" s="25"/>
      <c r="D943018" s="25"/>
      <c r="E943018" s="25"/>
      <c r="J943018" s="25"/>
      <c r="K943018" s="25"/>
      <c r="M943018" s="25"/>
    </row>
    <row r="943019" spans="1:13" ht="17.25" customHeight="1" x14ac:dyDescent="0.15">
      <c r="A943019" s="25"/>
      <c r="C943019" s="25"/>
      <c r="D943019" s="25"/>
      <c r="E943019" s="25"/>
      <c r="J943019" s="25"/>
      <c r="K943019" s="25"/>
      <c r="M943019" s="25"/>
    </row>
    <row r="943020" spans="1:13" ht="17.25" customHeight="1" x14ac:dyDescent="0.15">
      <c r="A943020" s="25"/>
      <c r="C943020" s="25"/>
      <c r="D943020" s="25"/>
      <c r="E943020" s="25"/>
      <c r="J943020" s="25"/>
      <c r="K943020" s="25"/>
      <c r="M943020" s="25"/>
    </row>
    <row r="943021" spans="1:13" ht="17.25" customHeight="1" x14ac:dyDescent="0.15">
      <c r="A943021" s="25"/>
      <c r="C943021" s="25"/>
      <c r="D943021" s="25"/>
      <c r="E943021" s="25"/>
      <c r="J943021" s="25"/>
      <c r="K943021" s="25"/>
      <c r="M943021" s="25"/>
    </row>
    <row r="943022" spans="1:13" ht="17.25" customHeight="1" x14ac:dyDescent="0.15">
      <c r="A943022" s="25"/>
      <c r="C943022" s="25"/>
      <c r="D943022" s="25"/>
      <c r="E943022" s="25"/>
      <c r="J943022" s="25"/>
      <c r="K943022" s="25"/>
      <c r="M943022" s="25"/>
    </row>
    <row r="943023" spans="1:13" ht="17.25" customHeight="1" x14ac:dyDescent="0.15">
      <c r="A943023" s="25"/>
      <c r="C943023" s="25"/>
      <c r="D943023" s="25"/>
      <c r="E943023" s="25"/>
      <c r="J943023" s="25"/>
      <c r="K943023" s="25"/>
      <c r="M943023" s="25"/>
    </row>
    <row r="943024" spans="1:13" ht="17.25" customHeight="1" x14ac:dyDescent="0.15">
      <c r="A943024" s="25"/>
      <c r="C943024" s="25"/>
      <c r="D943024" s="25"/>
      <c r="E943024" s="25"/>
      <c r="J943024" s="25"/>
      <c r="K943024" s="25"/>
      <c r="M943024" s="25"/>
    </row>
    <row r="943025" spans="1:13" ht="17.25" customHeight="1" x14ac:dyDescent="0.15">
      <c r="A943025" s="25"/>
      <c r="C943025" s="25"/>
      <c r="D943025" s="25"/>
      <c r="E943025" s="25"/>
      <c r="J943025" s="25"/>
      <c r="K943025" s="25"/>
      <c r="M943025" s="25"/>
    </row>
    <row r="943026" spans="1:13" ht="17.25" customHeight="1" x14ac:dyDescent="0.15">
      <c r="A943026" s="25"/>
      <c r="C943026" s="25"/>
      <c r="D943026" s="25"/>
      <c r="E943026" s="25"/>
      <c r="J943026" s="25"/>
      <c r="K943026" s="25"/>
      <c r="M943026" s="25"/>
    </row>
    <row r="943027" spans="1:13" ht="17.25" customHeight="1" x14ac:dyDescent="0.15">
      <c r="A943027" s="25"/>
      <c r="C943027" s="25"/>
      <c r="D943027" s="25"/>
      <c r="E943027" s="25"/>
      <c r="J943027" s="25"/>
      <c r="K943027" s="25"/>
      <c r="M943027" s="25"/>
    </row>
    <row r="943028" spans="1:13" ht="17.25" customHeight="1" x14ac:dyDescent="0.15">
      <c r="A943028" s="25"/>
      <c r="C943028" s="25"/>
      <c r="D943028" s="25"/>
      <c r="E943028" s="25"/>
      <c r="J943028" s="25"/>
      <c r="K943028" s="25"/>
      <c r="M943028" s="25"/>
    </row>
    <row r="943029" spans="1:13" ht="17.25" customHeight="1" x14ac:dyDescent="0.15">
      <c r="A943029" s="25"/>
      <c r="C943029" s="25"/>
      <c r="D943029" s="25"/>
      <c r="E943029" s="25"/>
      <c r="J943029" s="25"/>
      <c r="K943029" s="25"/>
      <c r="M943029" s="25"/>
    </row>
    <row r="943030" spans="1:13" ht="17.25" customHeight="1" x14ac:dyDescent="0.15">
      <c r="A943030" s="25"/>
      <c r="C943030" s="25"/>
      <c r="D943030" s="25"/>
      <c r="E943030" s="25"/>
      <c r="J943030" s="25"/>
      <c r="K943030" s="25"/>
      <c r="M943030" s="25"/>
    </row>
    <row r="943031" spans="1:13" ht="17.25" customHeight="1" x14ac:dyDescent="0.15">
      <c r="A943031" s="25"/>
      <c r="C943031" s="25"/>
      <c r="D943031" s="25"/>
      <c r="E943031" s="25"/>
      <c r="J943031" s="25"/>
      <c r="K943031" s="25"/>
      <c r="M943031" s="25"/>
    </row>
    <row r="943032" spans="1:13" ht="17.25" customHeight="1" x14ac:dyDescent="0.15">
      <c r="A943032" s="25"/>
      <c r="C943032" s="25"/>
      <c r="D943032" s="25"/>
      <c r="E943032" s="25"/>
      <c r="J943032" s="25"/>
      <c r="K943032" s="25"/>
      <c r="M943032" s="25"/>
    </row>
    <row r="943033" spans="1:13" ht="17.25" customHeight="1" x14ac:dyDescent="0.15">
      <c r="A943033" s="25"/>
      <c r="C943033" s="25"/>
      <c r="D943033" s="25"/>
      <c r="E943033" s="25"/>
      <c r="J943033" s="25"/>
      <c r="K943033" s="25"/>
      <c r="M943033" s="25"/>
    </row>
    <row r="943034" spans="1:13" ht="17.25" customHeight="1" x14ac:dyDescent="0.15">
      <c r="A943034" s="25"/>
      <c r="C943034" s="25"/>
      <c r="D943034" s="25"/>
      <c r="E943034" s="25"/>
      <c r="J943034" s="25"/>
      <c r="K943034" s="25"/>
      <c r="M943034" s="25"/>
    </row>
    <row r="943035" spans="1:13" ht="17.25" customHeight="1" x14ac:dyDescent="0.15">
      <c r="A943035" s="25"/>
      <c r="C943035" s="25"/>
      <c r="D943035" s="25"/>
      <c r="E943035" s="25"/>
      <c r="J943035" s="25"/>
      <c r="K943035" s="25"/>
      <c r="M943035" s="25"/>
    </row>
    <row r="943036" spans="1:13" ht="17.25" customHeight="1" x14ac:dyDescent="0.15">
      <c r="A943036" s="25"/>
      <c r="C943036" s="25"/>
      <c r="D943036" s="25"/>
      <c r="E943036" s="25"/>
      <c r="J943036" s="25"/>
      <c r="K943036" s="25"/>
      <c r="M943036" s="25"/>
    </row>
    <row r="943037" spans="1:13" ht="17.25" customHeight="1" x14ac:dyDescent="0.15">
      <c r="A943037" s="25"/>
      <c r="C943037" s="25"/>
      <c r="D943037" s="25"/>
      <c r="E943037" s="25"/>
      <c r="J943037" s="25"/>
      <c r="K943037" s="25"/>
      <c r="M943037" s="25"/>
    </row>
    <row r="943038" spans="1:13" ht="17.25" customHeight="1" x14ac:dyDescent="0.15">
      <c r="A943038" s="25"/>
      <c r="C943038" s="25"/>
      <c r="D943038" s="25"/>
      <c r="E943038" s="25"/>
      <c r="J943038" s="25"/>
      <c r="K943038" s="25"/>
      <c r="M943038" s="25"/>
    </row>
    <row r="943039" spans="1:13" ht="17.25" customHeight="1" x14ac:dyDescent="0.15">
      <c r="A943039" s="25"/>
      <c r="C943039" s="25"/>
      <c r="D943039" s="25"/>
      <c r="E943039" s="25"/>
      <c r="J943039" s="25"/>
      <c r="K943039" s="25"/>
      <c r="M943039" s="25"/>
    </row>
    <row r="943040" spans="1:13" ht="17.25" customHeight="1" x14ac:dyDescent="0.15">
      <c r="A943040" s="25"/>
      <c r="C943040" s="25"/>
      <c r="D943040" s="25"/>
      <c r="E943040" s="25"/>
      <c r="J943040" s="25"/>
      <c r="K943040" s="25"/>
      <c r="M943040" s="25"/>
    </row>
    <row r="943041" spans="1:13" ht="17.25" customHeight="1" x14ac:dyDescent="0.15">
      <c r="A943041" s="25"/>
      <c r="C943041" s="25"/>
      <c r="D943041" s="25"/>
      <c r="E943041" s="25"/>
      <c r="J943041" s="25"/>
      <c r="K943041" s="25"/>
      <c r="M943041" s="25"/>
    </row>
    <row r="943042" spans="1:13" ht="17.25" customHeight="1" x14ac:dyDescent="0.15">
      <c r="A943042" s="25"/>
      <c r="C943042" s="25"/>
      <c r="D943042" s="25"/>
      <c r="E943042" s="25"/>
      <c r="J943042" s="25"/>
      <c r="K943042" s="25"/>
      <c r="M943042" s="25"/>
    </row>
    <row r="943043" spans="1:13" ht="17.25" customHeight="1" x14ac:dyDescent="0.15">
      <c r="A943043" s="25"/>
      <c r="C943043" s="25"/>
      <c r="D943043" s="25"/>
      <c r="E943043" s="25"/>
      <c r="J943043" s="25"/>
      <c r="K943043" s="25"/>
      <c r="M943043" s="25"/>
    </row>
    <row r="943044" spans="1:13" ht="17.25" customHeight="1" x14ac:dyDescent="0.15">
      <c r="A943044" s="25"/>
      <c r="C943044" s="25"/>
      <c r="D943044" s="25"/>
      <c r="E943044" s="25"/>
      <c r="J943044" s="25"/>
      <c r="K943044" s="25"/>
      <c r="M943044" s="25"/>
    </row>
    <row r="943045" spans="1:13" ht="17.25" customHeight="1" x14ac:dyDescent="0.15">
      <c r="A943045" s="25"/>
      <c r="C943045" s="25"/>
      <c r="D943045" s="25"/>
      <c r="E943045" s="25"/>
      <c r="J943045" s="25"/>
      <c r="K943045" s="25"/>
      <c r="M943045" s="25"/>
    </row>
    <row r="943046" spans="1:13" ht="17.25" customHeight="1" x14ac:dyDescent="0.15">
      <c r="A943046" s="25"/>
      <c r="C943046" s="25"/>
      <c r="D943046" s="25"/>
      <c r="E943046" s="25"/>
      <c r="J943046" s="25"/>
      <c r="K943046" s="25"/>
      <c r="M943046" s="25"/>
    </row>
    <row r="943047" spans="1:13" ht="17.25" customHeight="1" x14ac:dyDescent="0.15">
      <c r="A943047" s="25"/>
      <c r="C943047" s="25"/>
      <c r="D943047" s="25"/>
      <c r="E943047" s="25"/>
      <c r="J943047" s="25"/>
      <c r="K943047" s="25"/>
      <c r="M943047" s="25"/>
    </row>
    <row r="943048" spans="1:13" ht="17.25" customHeight="1" x14ac:dyDescent="0.15">
      <c r="A943048" s="25"/>
      <c r="C943048" s="25"/>
      <c r="D943048" s="25"/>
      <c r="E943048" s="25"/>
      <c r="J943048" s="25"/>
      <c r="K943048" s="25"/>
      <c r="M943048" s="25"/>
    </row>
    <row r="943049" spans="1:13" ht="17.25" customHeight="1" x14ac:dyDescent="0.15">
      <c r="A943049" s="25"/>
      <c r="C943049" s="25"/>
      <c r="D943049" s="25"/>
      <c r="E943049" s="25"/>
      <c r="J943049" s="25"/>
      <c r="K943049" s="25"/>
      <c r="M943049" s="25"/>
    </row>
    <row r="943050" spans="1:13" ht="17.25" customHeight="1" x14ac:dyDescent="0.15">
      <c r="A943050" s="25"/>
      <c r="C943050" s="25"/>
      <c r="D943050" s="25"/>
      <c r="E943050" s="25"/>
      <c r="J943050" s="25"/>
      <c r="K943050" s="25"/>
      <c r="M943050" s="25"/>
    </row>
    <row r="943051" spans="1:13" ht="17.25" customHeight="1" x14ac:dyDescent="0.15">
      <c r="A943051" s="25"/>
      <c r="C943051" s="25"/>
      <c r="D943051" s="25"/>
      <c r="E943051" s="25"/>
      <c r="J943051" s="25"/>
      <c r="K943051" s="25"/>
      <c r="M943051" s="25"/>
    </row>
    <row r="943052" spans="1:13" ht="17.25" customHeight="1" x14ac:dyDescent="0.15">
      <c r="A943052" s="25"/>
      <c r="C943052" s="25"/>
      <c r="D943052" s="25"/>
      <c r="E943052" s="25"/>
      <c r="J943052" s="25"/>
      <c r="K943052" s="25"/>
      <c r="M943052" s="25"/>
    </row>
    <row r="943053" spans="1:13" ht="17.25" customHeight="1" x14ac:dyDescent="0.15">
      <c r="A943053" s="25"/>
      <c r="C943053" s="25"/>
      <c r="D943053" s="25"/>
      <c r="E943053" s="25"/>
      <c r="J943053" s="25"/>
      <c r="K943053" s="25"/>
      <c r="M943053" s="25"/>
    </row>
    <row r="943054" spans="1:13" ht="17.25" customHeight="1" x14ac:dyDescent="0.15">
      <c r="A943054" s="25"/>
      <c r="C943054" s="25"/>
      <c r="D943054" s="25"/>
      <c r="E943054" s="25"/>
      <c r="J943054" s="25"/>
      <c r="K943054" s="25"/>
      <c r="M943054" s="25"/>
    </row>
    <row r="943055" spans="1:13" ht="17.25" customHeight="1" x14ac:dyDescent="0.15">
      <c r="A943055" s="25"/>
      <c r="C943055" s="25"/>
      <c r="D943055" s="25"/>
      <c r="E943055" s="25"/>
      <c r="J943055" s="25"/>
      <c r="K943055" s="25"/>
      <c r="M943055" s="25"/>
    </row>
    <row r="943056" spans="1:13" ht="17.25" customHeight="1" x14ac:dyDescent="0.15">
      <c r="A943056" s="25"/>
      <c r="C943056" s="25"/>
      <c r="D943056" s="25"/>
      <c r="E943056" s="25"/>
      <c r="J943056" s="25"/>
      <c r="K943056" s="25"/>
      <c r="M943056" s="25"/>
    </row>
    <row r="943057" spans="1:13" ht="17.25" customHeight="1" x14ac:dyDescent="0.15">
      <c r="A943057" s="25"/>
      <c r="C943057" s="25"/>
      <c r="D943057" s="25"/>
      <c r="E943057" s="25"/>
      <c r="J943057" s="25"/>
      <c r="K943057" s="25"/>
      <c r="M943057" s="25"/>
    </row>
    <row r="943058" spans="1:13" ht="17.25" customHeight="1" x14ac:dyDescent="0.15">
      <c r="A943058" s="25"/>
      <c r="C943058" s="25"/>
      <c r="D943058" s="25"/>
      <c r="E943058" s="25"/>
      <c r="J943058" s="25"/>
      <c r="K943058" s="25"/>
      <c r="M943058" s="25"/>
    </row>
    <row r="943059" spans="1:13" ht="17.25" customHeight="1" x14ac:dyDescent="0.15">
      <c r="A943059" s="25"/>
      <c r="C943059" s="25"/>
      <c r="D943059" s="25"/>
      <c r="E943059" s="25"/>
      <c r="J943059" s="25"/>
      <c r="K943059" s="25"/>
      <c r="M943059" s="25"/>
    </row>
    <row r="943060" spans="1:13" ht="17.25" customHeight="1" x14ac:dyDescent="0.15">
      <c r="A943060" s="25"/>
      <c r="C943060" s="25"/>
      <c r="D943060" s="25"/>
      <c r="E943060" s="25"/>
      <c r="J943060" s="25"/>
      <c r="K943060" s="25"/>
      <c r="M943060" s="25"/>
    </row>
    <row r="943061" spans="1:13" ht="17.25" customHeight="1" x14ac:dyDescent="0.15">
      <c r="A943061" s="25"/>
      <c r="C943061" s="25"/>
      <c r="D943061" s="25"/>
      <c r="E943061" s="25"/>
      <c r="J943061" s="25"/>
      <c r="K943061" s="25"/>
      <c r="M943061" s="25"/>
    </row>
    <row r="943062" spans="1:13" ht="17.25" customHeight="1" x14ac:dyDescent="0.15">
      <c r="A943062" s="25"/>
      <c r="C943062" s="25"/>
      <c r="D943062" s="25"/>
      <c r="E943062" s="25"/>
      <c r="J943062" s="25"/>
      <c r="K943062" s="25"/>
      <c r="M943062" s="25"/>
    </row>
    <row r="943063" spans="1:13" ht="17.25" customHeight="1" x14ac:dyDescent="0.15">
      <c r="A943063" s="25"/>
      <c r="C943063" s="25"/>
      <c r="D943063" s="25"/>
      <c r="E943063" s="25"/>
      <c r="J943063" s="25"/>
      <c r="K943063" s="25"/>
      <c r="M943063" s="25"/>
    </row>
    <row r="943064" spans="1:13" ht="17.25" customHeight="1" x14ac:dyDescent="0.15">
      <c r="A943064" s="25"/>
      <c r="C943064" s="25"/>
      <c r="D943064" s="25"/>
      <c r="E943064" s="25"/>
      <c r="J943064" s="25"/>
      <c r="K943064" s="25"/>
      <c r="M943064" s="25"/>
    </row>
    <row r="943065" spans="1:13" ht="17.25" customHeight="1" x14ac:dyDescent="0.15">
      <c r="A943065" s="25"/>
      <c r="C943065" s="25"/>
      <c r="D943065" s="25"/>
      <c r="E943065" s="25"/>
      <c r="J943065" s="25"/>
      <c r="K943065" s="25"/>
      <c r="M943065" s="25"/>
    </row>
    <row r="943066" spans="1:13" ht="17.25" customHeight="1" x14ac:dyDescent="0.15">
      <c r="A943066" s="25"/>
      <c r="C943066" s="25"/>
      <c r="D943066" s="25"/>
      <c r="E943066" s="25"/>
      <c r="J943066" s="25"/>
      <c r="K943066" s="25"/>
      <c r="M943066" s="25"/>
    </row>
    <row r="943067" spans="1:13" ht="17.25" customHeight="1" x14ac:dyDescent="0.15">
      <c r="A943067" s="25"/>
      <c r="C943067" s="25"/>
      <c r="D943067" s="25"/>
      <c r="E943067" s="25"/>
      <c r="J943067" s="25"/>
      <c r="K943067" s="25"/>
      <c r="M943067" s="25"/>
    </row>
    <row r="943068" spans="1:13" ht="17.25" customHeight="1" x14ac:dyDescent="0.15">
      <c r="A943068" s="25"/>
      <c r="C943068" s="25"/>
      <c r="D943068" s="25"/>
      <c r="E943068" s="25"/>
      <c r="J943068" s="25"/>
      <c r="K943068" s="25"/>
      <c r="M943068" s="25"/>
    </row>
    <row r="943069" spans="1:13" ht="17.25" customHeight="1" x14ac:dyDescent="0.15">
      <c r="A943069" s="25"/>
      <c r="C943069" s="25"/>
      <c r="D943069" s="25"/>
      <c r="E943069" s="25"/>
      <c r="J943069" s="25"/>
      <c r="K943069" s="25"/>
      <c r="M943069" s="25"/>
    </row>
    <row r="943070" spans="1:13" ht="17.25" customHeight="1" x14ac:dyDescent="0.15">
      <c r="A943070" s="25"/>
      <c r="C943070" s="25"/>
      <c r="D943070" s="25"/>
      <c r="E943070" s="25"/>
      <c r="J943070" s="25"/>
      <c r="K943070" s="25"/>
      <c r="M943070" s="25"/>
    </row>
    <row r="943071" spans="1:13" ht="17.25" customHeight="1" x14ac:dyDescent="0.15">
      <c r="A943071" s="25"/>
      <c r="C943071" s="25"/>
      <c r="D943071" s="25"/>
      <c r="E943071" s="25"/>
      <c r="J943071" s="25"/>
      <c r="K943071" s="25"/>
      <c r="M943071" s="25"/>
    </row>
    <row r="943072" spans="1:13" ht="17.25" customHeight="1" x14ac:dyDescent="0.15">
      <c r="A943072" s="25"/>
      <c r="C943072" s="25"/>
      <c r="D943072" s="25"/>
      <c r="E943072" s="25"/>
      <c r="J943072" s="25"/>
      <c r="K943072" s="25"/>
      <c r="M943072" s="25"/>
    </row>
    <row r="943073" spans="1:13" ht="17.25" customHeight="1" x14ac:dyDescent="0.15">
      <c r="A943073" s="25"/>
      <c r="C943073" s="25"/>
      <c r="D943073" s="25"/>
      <c r="E943073" s="25"/>
      <c r="J943073" s="25"/>
      <c r="K943073" s="25"/>
      <c r="M943073" s="25"/>
    </row>
    <row r="943074" spans="1:13" ht="17.25" customHeight="1" x14ac:dyDescent="0.15">
      <c r="A943074" s="25"/>
      <c r="C943074" s="25"/>
      <c r="D943074" s="25"/>
      <c r="E943074" s="25"/>
      <c r="J943074" s="25"/>
      <c r="K943074" s="25"/>
      <c r="M943074" s="25"/>
    </row>
    <row r="943075" spans="1:13" ht="17.25" customHeight="1" x14ac:dyDescent="0.15">
      <c r="A943075" s="25"/>
      <c r="C943075" s="25"/>
      <c r="D943075" s="25"/>
      <c r="E943075" s="25"/>
      <c r="J943075" s="25"/>
      <c r="K943075" s="25"/>
      <c r="M943075" s="25"/>
    </row>
    <row r="943076" spans="1:13" ht="17.25" customHeight="1" x14ac:dyDescent="0.15">
      <c r="A943076" s="25"/>
      <c r="C943076" s="25"/>
      <c r="D943076" s="25"/>
      <c r="E943076" s="25"/>
      <c r="J943076" s="25"/>
      <c r="K943076" s="25"/>
      <c r="M943076" s="25"/>
    </row>
    <row r="943077" spans="1:13" ht="17.25" customHeight="1" x14ac:dyDescent="0.15">
      <c r="A943077" s="25"/>
      <c r="C943077" s="25"/>
      <c r="D943077" s="25"/>
      <c r="E943077" s="25"/>
      <c r="J943077" s="25"/>
      <c r="K943077" s="25"/>
      <c r="M943077" s="25"/>
    </row>
    <row r="943078" spans="1:13" ht="17.25" customHeight="1" x14ac:dyDescent="0.15">
      <c r="A943078" s="25"/>
      <c r="C943078" s="25"/>
      <c r="D943078" s="25"/>
      <c r="E943078" s="25"/>
      <c r="J943078" s="25"/>
      <c r="K943078" s="25"/>
      <c r="M943078" s="25"/>
    </row>
    <row r="943079" spans="1:13" ht="17.25" customHeight="1" x14ac:dyDescent="0.15">
      <c r="A943079" s="25"/>
      <c r="C943079" s="25"/>
      <c r="D943079" s="25"/>
      <c r="E943079" s="25"/>
      <c r="J943079" s="25"/>
      <c r="K943079" s="25"/>
      <c r="M943079" s="25"/>
    </row>
    <row r="943080" spans="1:13" ht="17.25" customHeight="1" x14ac:dyDescent="0.15">
      <c r="A943080" s="25"/>
      <c r="C943080" s="25"/>
      <c r="D943080" s="25"/>
      <c r="E943080" s="25"/>
      <c r="J943080" s="25"/>
      <c r="K943080" s="25"/>
      <c r="M943080" s="25"/>
    </row>
    <row r="943081" spans="1:13" ht="17.25" customHeight="1" x14ac:dyDescent="0.15">
      <c r="A943081" s="25"/>
      <c r="C943081" s="25"/>
      <c r="D943081" s="25"/>
      <c r="E943081" s="25"/>
      <c r="J943081" s="25"/>
      <c r="K943081" s="25"/>
      <c r="M943081" s="25"/>
    </row>
    <row r="943082" spans="1:13" ht="17.25" customHeight="1" x14ac:dyDescent="0.15">
      <c r="A943082" s="25"/>
      <c r="C943082" s="25"/>
      <c r="D943082" s="25"/>
      <c r="E943082" s="25"/>
      <c r="J943082" s="25"/>
      <c r="K943082" s="25"/>
      <c r="M943082" s="25"/>
    </row>
    <row r="943083" spans="1:13" ht="17.25" customHeight="1" x14ac:dyDescent="0.15">
      <c r="A943083" s="25"/>
      <c r="C943083" s="25"/>
      <c r="D943083" s="25"/>
      <c r="E943083" s="25"/>
      <c r="J943083" s="25"/>
      <c r="K943083" s="25"/>
      <c r="M943083" s="25"/>
    </row>
    <row r="943084" spans="1:13" ht="17.25" customHeight="1" x14ac:dyDescent="0.15">
      <c r="A943084" s="25"/>
      <c r="C943084" s="25"/>
      <c r="D943084" s="25"/>
      <c r="E943084" s="25"/>
      <c r="J943084" s="25"/>
      <c r="K943084" s="25"/>
      <c r="M943084" s="25"/>
    </row>
    <row r="943085" spans="1:13" ht="17.25" customHeight="1" x14ac:dyDescent="0.15">
      <c r="A943085" s="25"/>
      <c r="C943085" s="25"/>
      <c r="D943085" s="25"/>
      <c r="E943085" s="25"/>
      <c r="J943085" s="25"/>
      <c r="K943085" s="25"/>
      <c r="M943085" s="25"/>
    </row>
    <row r="943086" spans="1:13" ht="17.25" customHeight="1" x14ac:dyDescent="0.15">
      <c r="A943086" s="25"/>
      <c r="C943086" s="25"/>
      <c r="D943086" s="25"/>
      <c r="E943086" s="25"/>
      <c r="J943086" s="25"/>
      <c r="K943086" s="25"/>
      <c r="M943086" s="25"/>
    </row>
    <row r="943087" spans="1:13" ht="17.25" customHeight="1" x14ac:dyDescent="0.15">
      <c r="A943087" s="25"/>
      <c r="C943087" s="25"/>
      <c r="D943087" s="25"/>
      <c r="E943087" s="25"/>
      <c r="J943087" s="25"/>
      <c r="K943087" s="25"/>
      <c r="M943087" s="25"/>
    </row>
    <row r="943088" spans="1:13" ht="17.25" customHeight="1" x14ac:dyDescent="0.15">
      <c r="A943088" s="25"/>
      <c r="C943088" s="25"/>
      <c r="D943088" s="25"/>
      <c r="E943088" s="25"/>
      <c r="J943088" s="25"/>
      <c r="K943088" s="25"/>
      <c r="M943088" s="25"/>
    </row>
    <row r="943089" spans="1:13" ht="17.25" customHeight="1" x14ac:dyDescent="0.15">
      <c r="A943089" s="25"/>
      <c r="C943089" s="25"/>
      <c r="D943089" s="25"/>
      <c r="E943089" s="25"/>
      <c r="J943089" s="25"/>
      <c r="K943089" s="25"/>
      <c r="M943089" s="25"/>
    </row>
    <row r="943090" spans="1:13" ht="17.25" customHeight="1" x14ac:dyDescent="0.15">
      <c r="A943090" s="25"/>
      <c r="C943090" s="25"/>
      <c r="D943090" s="25"/>
      <c r="E943090" s="25"/>
      <c r="J943090" s="25"/>
      <c r="K943090" s="25"/>
      <c r="M943090" s="25"/>
    </row>
    <row r="943091" spans="1:13" ht="17.25" customHeight="1" x14ac:dyDescent="0.15">
      <c r="A943091" s="25"/>
      <c r="C943091" s="25"/>
      <c r="D943091" s="25"/>
      <c r="E943091" s="25"/>
      <c r="J943091" s="25"/>
      <c r="K943091" s="25"/>
      <c r="M943091" s="25"/>
    </row>
    <row r="943092" spans="1:13" ht="17.25" customHeight="1" x14ac:dyDescent="0.15">
      <c r="A943092" s="25"/>
      <c r="C943092" s="25"/>
      <c r="D943092" s="25"/>
      <c r="E943092" s="25"/>
      <c r="J943092" s="25"/>
      <c r="K943092" s="25"/>
      <c r="M943092" s="25"/>
    </row>
    <row r="943093" spans="1:13" ht="17.25" customHeight="1" x14ac:dyDescent="0.15">
      <c r="A943093" s="25"/>
      <c r="C943093" s="25"/>
      <c r="D943093" s="25"/>
      <c r="E943093" s="25"/>
      <c r="J943093" s="25"/>
      <c r="K943093" s="25"/>
      <c r="M943093" s="25"/>
    </row>
    <row r="943094" spans="1:13" ht="17.25" customHeight="1" x14ac:dyDescent="0.15">
      <c r="A943094" s="25"/>
      <c r="C943094" s="25"/>
      <c r="D943094" s="25"/>
      <c r="E943094" s="25"/>
      <c r="J943094" s="25"/>
      <c r="K943094" s="25"/>
      <c r="M943094" s="25"/>
    </row>
    <row r="943095" spans="1:13" ht="17.25" customHeight="1" x14ac:dyDescent="0.15">
      <c r="A943095" s="25"/>
      <c r="C943095" s="25"/>
      <c r="D943095" s="25"/>
      <c r="E943095" s="25"/>
      <c r="J943095" s="25"/>
      <c r="K943095" s="25"/>
      <c r="M943095" s="25"/>
    </row>
    <row r="943096" spans="1:13" ht="17.25" customHeight="1" x14ac:dyDescent="0.15">
      <c r="A943096" s="25"/>
      <c r="C943096" s="25"/>
      <c r="D943096" s="25"/>
      <c r="E943096" s="25"/>
      <c r="J943096" s="25"/>
      <c r="K943096" s="25"/>
      <c r="M943096" s="25"/>
    </row>
    <row r="943097" spans="1:13" ht="17.25" customHeight="1" x14ac:dyDescent="0.15">
      <c r="A943097" s="25"/>
      <c r="C943097" s="25"/>
      <c r="D943097" s="25"/>
      <c r="E943097" s="25"/>
      <c r="J943097" s="25"/>
      <c r="K943097" s="25"/>
      <c r="M943097" s="25"/>
    </row>
    <row r="943098" spans="1:13" ht="17.25" customHeight="1" x14ac:dyDescent="0.15">
      <c r="A943098" s="25"/>
      <c r="C943098" s="25"/>
      <c r="D943098" s="25"/>
      <c r="E943098" s="25"/>
      <c r="J943098" s="25"/>
      <c r="K943098" s="25"/>
      <c r="M943098" s="25"/>
    </row>
    <row r="943099" spans="1:13" ht="17.25" customHeight="1" x14ac:dyDescent="0.15">
      <c r="A943099" s="25"/>
      <c r="C943099" s="25"/>
      <c r="D943099" s="25"/>
      <c r="E943099" s="25"/>
      <c r="J943099" s="25"/>
      <c r="K943099" s="25"/>
      <c r="M943099" s="25"/>
    </row>
    <row r="943100" spans="1:13" ht="17.25" customHeight="1" x14ac:dyDescent="0.15">
      <c r="A943100" s="25"/>
      <c r="C943100" s="25"/>
      <c r="D943100" s="25"/>
      <c r="E943100" s="25"/>
      <c r="J943100" s="25"/>
      <c r="K943100" s="25"/>
      <c r="M943100" s="25"/>
    </row>
    <row r="943101" spans="1:13" ht="17.25" customHeight="1" x14ac:dyDescent="0.15">
      <c r="A943101" s="25"/>
      <c r="C943101" s="25"/>
      <c r="D943101" s="25"/>
      <c r="E943101" s="25"/>
      <c r="J943101" s="25"/>
      <c r="K943101" s="25"/>
      <c r="M943101" s="25"/>
    </row>
    <row r="943102" spans="1:13" ht="17.25" customHeight="1" x14ac:dyDescent="0.15">
      <c r="A943102" s="25"/>
      <c r="C943102" s="25"/>
      <c r="D943102" s="25"/>
      <c r="E943102" s="25"/>
      <c r="J943102" s="25"/>
      <c r="K943102" s="25"/>
      <c r="M943102" s="25"/>
    </row>
    <row r="943103" spans="1:13" ht="17.25" customHeight="1" x14ac:dyDescent="0.15">
      <c r="A943103" s="25"/>
      <c r="C943103" s="25"/>
      <c r="D943103" s="25"/>
      <c r="E943103" s="25"/>
      <c r="J943103" s="25"/>
      <c r="K943103" s="25"/>
      <c r="M943103" s="25"/>
    </row>
    <row r="943104" spans="1:13" ht="17.25" customHeight="1" x14ac:dyDescent="0.15">
      <c r="A943104" s="25"/>
      <c r="C943104" s="25"/>
      <c r="D943104" s="25"/>
      <c r="E943104" s="25"/>
      <c r="J943104" s="25"/>
      <c r="K943104" s="25"/>
      <c r="M943104" s="25"/>
    </row>
    <row r="943105" spans="1:13" ht="17.25" customHeight="1" x14ac:dyDescent="0.15">
      <c r="A943105" s="25"/>
      <c r="C943105" s="25"/>
      <c r="D943105" s="25"/>
      <c r="E943105" s="25"/>
      <c r="J943105" s="25"/>
      <c r="K943105" s="25"/>
      <c r="M943105" s="25"/>
    </row>
    <row r="943106" spans="1:13" ht="17.25" customHeight="1" x14ac:dyDescent="0.15">
      <c r="A943106" s="25"/>
      <c r="C943106" s="25"/>
      <c r="D943106" s="25"/>
      <c r="E943106" s="25"/>
      <c r="J943106" s="25"/>
      <c r="K943106" s="25"/>
      <c r="M943106" s="25"/>
    </row>
    <row r="943107" spans="1:13" ht="17.25" customHeight="1" x14ac:dyDescent="0.15">
      <c r="A943107" s="25"/>
      <c r="C943107" s="25"/>
      <c r="D943107" s="25"/>
      <c r="E943107" s="25"/>
      <c r="J943107" s="25"/>
      <c r="K943107" s="25"/>
      <c r="M943107" s="25"/>
    </row>
    <row r="943108" spans="1:13" ht="17.25" customHeight="1" x14ac:dyDescent="0.15">
      <c r="A943108" s="25"/>
      <c r="C943108" s="25"/>
      <c r="D943108" s="25"/>
      <c r="E943108" s="25"/>
      <c r="J943108" s="25"/>
      <c r="K943108" s="25"/>
      <c r="M943108" s="25"/>
    </row>
    <row r="943109" spans="1:13" ht="17.25" customHeight="1" x14ac:dyDescent="0.15">
      <c r="A943109" s="25"/>
      <c r="C943109" s="25"/>
      <c r="D943109" s="25"/>
      <c r="E943109" s="25"/>
      <c r="J943109" s="25"/>
      <c r="K943109" s="25"/>
      <c r="M943109" s="25"/>
    </row>
    <row r="943110" spans="1:13" ht="17.25" customHeight="1" x14ac:dyDescent="0.15">
      <c r="A943110" s="25"/>
      <c r="C943110" s="25"/>
      <c r="D943110" s="25"/>
      <c r="E943110" s="25"/>
      <c r="J943110" s="25"/>
      <c r="K943110" s="25"/>
      <c r="M943110" s="25"/>
    </row>
    <row r="943111" spans="1:13" ht="17.25" customHeight="1" x14ac:dyDescent="0.15">
      <c r="A943111" s="25"/>
      <c r="C943111" s="25"/>
      <c r="D943111" s="25"/>
      <c r="E943111" s="25"/>
      <c r="J943111" s="25"/>
      <c r="K943111" s="25"/>
      <c r="M943111" s="25"/>
    </row>
    <row r="943112" spans="1:13" ht="17.25" customHeight="1" x14ac:dyDescent="0.15">
      <c r="A943112" s="25"/>
      <c r="C943112" s="25"/>
      <c r="D943112" s="25"/>
      <c r="E943112" s="25"/>
      <c r="J943112" s="25"/>
      <c r="K943112" s="25"/>
      <c r="M943112" s="25"/>
    </row>
    <row r="943113" spans="1:13" ht="17.25" customHeight="1" x14ac:dyDescent="0.15">
      <c r="A943113" s="25"/>
      <c r="C943113" s="25"/>
      <c r="D943113" s="25"/>
      <c r="E943113" s="25"/>
      <c r="J943113" s="25"/>
      <c r="K943113" s="25"/>
      <c r="M943113" s="25"/>
    </row>
    <row r="943114" spans="1:13" ht="17.25" customHeight="1" x14ac:dyDescent="0.15">
      <c r="A943114" s="25"/>
      <c r="C943114" s="25"/>
      <c r="D943114" s="25"/>
      <c r="E943114" s="25"/>
      <c r="J943114" s="25"/>
      <c r="K943114" s="25"/>
      <c r="M943114" s="25"/>
    </row>
    <row r="943115" spans="1:13" ht="17.25" customHeight="1" x14ac:dyDescent="0.15">
      <c r="A943115" s="25"/>
      <c r="C943115" s="25"/>
      <c r="D943115" s="25"/>
      <c r="E943115" s="25"/>
      <c r="J943115" s="25"/>
      <c r="K943115" s="25"/>
      <c r="M943115" s="25"/>
    </row>
    <row r="943116" spans="1:13" ht="17.25" customHeight="1" x14ac:dyDescent="0.15">
      <c r="A943116" s="25"/>
      <c r="C943116" s="25"/>
      <c r="D943116" s="25"/>
      <c r="E943116" s="25"/>
      <c r="J943116" s="25"/>
      <c r="K943116" s="25"/>
      <c r="M943116" s="25"/>
    </row>
    <row r="943117" spans="1:13" ht="17.25" customHeight="1" x14ac:dyDescent="0.15">
      <c r="A943117" s="25"/>
      <c r="C943117" s="25"/>
      <c r="D943117" s="25"/>
      <c r="E943117" s="25"/>
      <c r="J943117" s="25"/>
      <c r="K943117" s="25"/>
      <c r="M943117" s="25"/>
    </row>
    <row r="943118" spans="1:13" ht="17.25" customHeight="1" x14ac:dyDescent="0.15">
      <c r="A943118" s="25"/>
      <c r="C943118" s="25"/>
      <c r="D943118" s="25"/>
      <c r="E943118" s="25"/>
      <c r="J943118" s="25"/>
      <c r="K943118" s="25"/>
      <c r="M943118" s="25"/>
    </row>
    <row r="943119" spans="1:13" ht="17.25" customHeight="1" x14ac:dyDescent="0.15">
      <c r="A943119" s="25"/>
      <c r="C943119" s="25"/>
      <c r="D943119" s="25"/>
      <c r="E943119" s="25"/>
      <c r="J943119" s="25"/>
      <c r="K943119" s="25"/>
      <c r="M943119" s="25"/>
    </row>
    <row r="943120" spans="1:13" ht="17.25" customHeight="1" x14ac:dyDescent="0.15">
      <c r="A943120" s="25"/>
      <c r="C943120" s="25"/>
      <c r="D943120" s="25"/>
      <c r="E943120" s="25"/>
      <c r="J943120" s="25"/>
      <c r="K943120" s="25"/>
      <c r="M943120" s="25"/>
    </row>
    <row r="943121" spans="1:13" ht="17.25" customHeight="1" x14ac:dyDescent="0.15">
      <c r="A943121" s="25"/>
      <c r="C943121" s="25"/>
      <c r="D943121" s="25"/>
      <c r="E943121" s="25"/>
      <c r="J943121" s="25"/>
      <c r="K943121" s="25"/>
      <c r="M943121" s="25"/>
    </row>
    <row r="943122" spans="1:13" ht="17.25" customHeight="1" x14ac:dyDescent="0.15">
      <c r="A943122" s="25"/>
      <c r="C943122" s="25"/>
      <c r="D943122" s="25"/>
      <c r="E943122" s="25"/>
      <c r="J943122" s="25"/>
      <c r="K943122" s="25"/>
      <c r="M943122" s="25"/>
    </row>
    <row r="943123" spans="1:13" ht="17.25" customHeight="1" x14ac:dyDescent="0.15">
      <c r="A943123" s="25"/>
      <c r="C943123" s="25"/>
      <c r="D943123" s="25"/>
      <c r="E943123" s="25"/>
      <c r="J943123" s="25"/>
      <c r="K943123" s="25"/>
      <c r="M943123" s="25"/>
    </row>
    <row r="943124" spans="1:13" ht="17.25" customHeight="1" x14ac:dyDescent="0.15">
      <c r="A943124" s="25"/>
      <c r="C943124" s="25"/>
      <c r="D943124" s="25"/>
      <c r="E943124" s="25"/>
      <c r="J943124" s="25"/>
      <c r="K943124" s="25"/>
      <c r="M943124" s="25"/>
    </row>
    <row r="943125" spans="1:13" ht="17.25" customHeight="1" x14ac:dyDescent="0.15">
      <c r="A943125" s="25"/>
      <c r="C943125" s="25"/>
      <c r="D943125" s="25"/>
      <c r="E943125" s="25"/>
      <c r="J943125" s="25"/>
      <c r="K943125" s="25"/>
      <c r="M943125" s="25"/>
    </row>
    <row r="943126" spans="1:13" ht="17.25" customHeight="1" x14ac:dyDescent="0.15">
      <c r="A943126" s="25"/>
      <c r="C943126" s="25"/>
      <c r="D943126" s="25"/>
      <c r="E943126" s="25"/>
      <c r="J943126" s="25"/>
      <c r="K943126" s="25"/>
      <c r="M943126" s="25"/>
    </row>
    <row r="943127" spans="1:13" ht="17.25" customHeight="1" x14ac:dyDescent="0.15">
      <c r="A943127" s="25"/>
      <c r="C943127" s="25"/>
      <c r="D943127" s="25"/>
      <c r="E943127" s="25"/>
      <c r="J943127" s="25"/>
      <c r="K943127" s="25"/>
      <c r="M943127" s="25"/>
    </row>
    <row r="943128" spans="1:13" ht="17.25" customHeight="1" x14ac:dyDescent="0.15">
      <c r="A943128" s="25"/>
      <c r="C943128" s="25"/>
      <c r="D943128" s="25"/>
      <c r="E943128" s="25"/>
      <c r="J943128" s="25"/>
      <c r="K943128" s="25"/>
      <c r="M943128" s="25"/>
    </row>
    <row r="943129" spans="1:13" ht="17.25" customHeight="1" x14ac:dyDescent="0.15">
      <c r="A943129" s="25"/>
      <c r="C943129" s="25"/>
      <c r="D943129" s="25"/>
      <c r="E943129" s="25"/>
      <c r="J943129" s="25"/>
      <c r="K943129" s="25"/>
      <c r="M943129" s="25"/>
    </row>
    <row r="943130" spans="1:13" ht="17.25" customHeight="1" x14ac:dyDescent="0.15">
      <c r="A943130" s="25"/>
      <c r="C943130" s="25"/>
      <c r="D943130" s="25"/>
      <c r="E943130" s="25"/>
      <c r="J943130" s="25"/>
      <c r="K943130" s="25"/>
      <c r="M943130" s="25"/>
    </row>
    <row r="943131" spans="1:13" ht="17.25" customHeight="1" x14ac:dyDescent="0.15">
      <c r="A943131" s="25"/>
      <c r="C943131" s="25"/>
      <c r="D943131" s="25"/>
      <c r="E943131" s="25"/>
      <c r="J943131" s="25"/>
      <c r="K943131" s="25"/>
      <c r="M943131" s="25"/>
    </row>
    <row r="943132" spans="1:13" ht="17.25" customHeight="1" x14ac:dyDescent="0.15">
      <c r="A943132" s="25"/>
      <c r="C943132" s="25"/>
      <c r="D943132" s="25"/>
      <c r="E943132" s="25"/>
      <c r="J943132" s="25"/>
      <c r="K943132" s="25"/>
      <c r="M943132" s="25"/>
    </row>
    <row r="943133" spans="1:13" ht="17.25" customHeight="1" x14ac:dyDescent="0.15">
      <c r="A943133" s="25"/>
      <c r="C943133" s="25"/>
      <c r="D943133" s="25"/>
      <c r="E943133" s="25"/>
      <c r="J943133" s="25"/>
      <c r="K943133" s="25"/>
      <c r="M943133" s="25"/>
    </row>
    <row r="943134" spans="1:13" ht="17.25" customHeight="1" x14ac:dyDescent="0.15">
      <c r="A943134" s="25"/>
      <c r="C943134" s="25"/>
      <c r="D943134" s="25"/>
      <c r="E943134" s="25"/>
      <c r="J943134" s="25"/>
      <c r="K943134" s="25"/>
      <c r="M943134" s="25"/>
    </row>
    <row r="943135" spans="1:13" ht="17.25" customHeight="1" x14ac:dyDescent="0.15">
      <c r="A943135" s="25"/>
      <c r="C943135" s="25"/>
      <c r="D943135" s="25"/>
      <c r="E943135" s="25"/>
      <c r="J943135" s="25"/>
      <c r="K943135" s="25"/>
      <c r="M943135" s="25"/>
    </row>
    <row r="943136" spans="1:13" ht="17.25" customHeight="1" x14ac:dyDescent="0.15">
      <c r="A943136" s="25"/>
      <c r="C943136" s="25"/>
      <c r="D943136" s="25"/>
      <c r="E943136" s="25"/>
      <c r="J943136" s="25"/>
      <c r="K943136" s="25"/>
      <c r="M943136" s="25"/>
    </row>
    <row r="943137" spans="1:13" ht="17.25" customHeight="1" x14ac:dyDescent="0.15">
      <c r="A943137" s="25"/>
      <c r="C943137" s="25"/>
      <c r="D943137" s="25"/>
      <c r="E943137" s="25"/>
      <c r="J943137" s="25"/>
      <c r="K943137" s="25"/>
      <c r="M943137" s="25"/>
    </row>
    <row r="943138" spans="1:13" ht="17.25" customHeight="1" x14ac:dyDescent="0.15">
      <c r="A943138" s="25"/>
      <c r="C943138" s="25"/>
      <c r="D943138" s="25"/>
      <c r="E943138" s="25"/>
      <c r="J943138" s="25"/>
      <c r="K943138" s="25"/>
      <c r="M943138" s="25"/>
    </row>
    <row r="943139" spans="1:13" ht="17.25" customHeight="1" x14ac:dyDescent="0.15">
      <c r="A943139" s="25"/>
      <c r="C943139" s="25"/>
      <c r="D943139" s="25"/>
      <c r="E943139" s="25"/>
      <c r="J943139" s="25"/>
      <c r="K943139" s="25"/>
      <c r="M943139" s="25"/>
    </row>
    <row r="943140" spans="1:13" ht="17.25" customHeight="1" x14ac:dyDescent="0.15">
      <c r="A943140" s="25"/>
      <c r="C943140" s="25"/>
      <c r="D943140" s="25"/>
      <c r="E943140" s="25"/>
      <c r="J943140" s="25"/>
      <c r="K943140" s="25"/>
      <c r="M943140" s="25"/>
    </row>
    <row r="943141" spans="1:13" ht="17.25" customHeight="1" x14ac:dyDescent="0.15">
      <c r="A943141" s="25"/>
      <c r="C943141" s="25"/>
      <c r="D943141" s="25"/>
      <c r="E943141" s="25"/>
      <c r="J943141" s="25"/>
      <c r="K943141" s="25"/>
      <c r="M943141" s="25"/>
    </row>
    <row r="943142" spans="1:13" ht="17.25" customHeight="1" x14ac:dyDescent="0.15">
      <c r="A943142" s="25"/>
      <c r="C943142" s="25"/>
      <c r="D943142" s="25"/>
      <c r="E943142" s="25"/>
      <c r="J943142" s="25"/>
      <c r="K943142" s="25"/>
      <c r="M943142" s="25"/>
    </row>
    <row r="943143" spans="1:13" ht="17.25" customHeight="1" x14ac:dyDescent="0.15">
      <c r="A943143" s="25"/>
      <c r="C943143" s="25"/>
      <c r="D943143" s="25"/>
      <c r="E943143" s="25"/>
      <c r="J943143" s="25"/>
      <c r="K943143" s="25"/>
      <c r="M943143" s="25"/>
    </row>
    <row r="943144" spans="1:13" ht="17.25" customHeight="1" x14ac:dyDescent="0.15">
      <c r="A943144" s="25"/>
      <c r="C943144" s="25"/>
      <c r="D943144" s="25"/>
      <c r="E943144" s="25"/>
      <c r="J943144" s="25"/>
      <c r="K943144" s="25"/>
      <c r="M943144" s="25"/>
    </row>
    <row r="943145" spans="1:13" ht="17.25" customHeight="1" x14ac:dyDescent="0.15">
      <c r="A943145" s="25"/>
      <c r="C943145" s="25"/>
      <c r="D943145" s="25"/>
      <c r="E943145" s="25"/>
      <c r="J943145" s="25"/>
      <c r="K943145" s="25"/>
      <c r="M943145" s="25"/>
    </row>
    <row r="943146" spans="1:13" ht="17.25" customHeight="1" x14ac:dyDescent="0.15">
      <c r="A943146" s="25"/>
      <c r="C943146" s="25"/>
      <c r="D943146" s="25"/>
      <c r="E943146" s="25"/>
      <c r="J943146" s="25"/>
      <c r="K943146" s="25"/>
      <c r="M943146" s="25"/>
    </row>
    <row r="943147" spans="1:13" ht="17.25" customHeight="1" x14ac:dyDescent="0.15">
      <c r="A943147" s="25"/>
      <c r="C943147" s="25"/>
      <c r="D943147" s="25"/>
      <c r="E943147" s="25"/>
      <c r="J943147" s="25"/>
      <c r="K943147" s="25"/>
      <c r="M943147" s="25"/>
    </row>
    <row r="943148" spans="1:13" ht="17.25" customHeight="1" x14ac:dyDescent="0.15">
      <c r="A943148" s="25"/>
      <c r="C943148" s="25"/>
      <c r="D943148" s="25"/>
      <c r="E943148" s="25"/>
      <c r="J943148" s="25"/>
      <c r="K943148" s="25"/>
      <c r="M943148" s="25"/>
    </row>
    <row r="943149" spans="1:13" ht="17.25" customHeight="1" x14ac:dyDescent="0.15">
      <c r="A943149" s="25"/>
      <c r="C943149" s="25"/>
      <c r="D943149" s="25"/>
      <c r="E943149" s="25"/>
      <c r="J943149" s="25"/>
      <c r="K943149" s="25"/>
      <c r="M943149" s="25"/>
    </row>
    <row r="943150" spans="1:13" ht="17.25" customHeight="1" x14ac:dyDescent="0.15">
      <c r="A943150" s="25"/>
      <c r="C943150" s="25"/>
      <c r="D943150" s="25"/>
      <c r="E943150" s="25"/>
      <c r="J943150" s="25"/>
      <c r="K943150" s="25"/>
      <c r="M943150" s="25"/>
    </row>
    <row r="943151" spans="1:13" ht="17.25" customHeight="1" x14ac:dyDescent="0.15">
      <c r="A943151" s="25"/>
      <c r="C943151" s="25"/>
      <c r="D943151" s="25"/>
      <c r="E943151" s="25"/>
      <c r="J943151" s="25"/>
      <c r="K943151" s="25"/>
      <c r="M943151" s="25"/>
    </row>
    <row r="943152" spans="1:13" ht="17.25" customHeight="1" x14ac:dyDescent="0.15">
      <c r="A943152" s="25"/>
      <c r="C943152" s="25"/>
      <c r="D943152" s="25"/>
      <c r="E943152" s="25"/>
      <c r="J943152" s="25"/>
      <c r="K943152" s="25"/>
      <c r="M943152" s="25"/>
    </row>
    <row r="943153" spans="1:13" ht="17.25" customHeight="1" x14ac:dyDescent="0.15">
      <c r="A943153" s="25"/>
      <c r="C943153" s="25"/>
      <c r="D943153" s="25"/>
      <c r="E943153" s="25"/>
      <c r="J943153" s="25"/>
      <c r="K943153" s="25"/>
      <c r="M943153" s="25"/>
    </row>
    <row r="943154" spans="1:13" ht="17.25" customHeight="1" x14ac:dyDescent="0.15">
      <c r="A943154" s="25"/>
      <c r="C943154" s="25"/>
      <c r="D943154" s="25"/>
      <c r="E943154" s="25"/>
      <c r="J943154" s="25"/>
      <c r="K943154" s="25"/>
      <c r="M943154" s="25"/>
    </row>
    <row r="943155" spans="1:13" ht="17.25" customHeight="1" x14ac:dyDescent="0.15">
      <c r="A943155" s="25"/>
      <c r="C943155" s="25"/>
      <c r="D943155" s="25"/>
      <c r="E943155" s="25"/>
      <c r="J943155" s="25"/>
      <c r="K943155" s="25"/>
      <c r="M943155" s="25"/>
    </row>
    <row r="943156" spans="1:13" ht="17.25" customHeight="1" x14ac:dyDescent="0.15">
      <c r="A943156" s="25"/>
      <c r="C943156" s="25"/>
      <c r="D943156" s="25"/>
      <c r="E943156" s="25"/>
      <c r="J943156" s="25"/>
      <c r="K943156" s="25"/>
      <c r="M943156" s="25"/>
    </row>
    <row r="943157" spans="1:13" ht="17.25" customHeight="1" x14ac:dyDescent="0.15">
      <c r="A943157" s="25"/>
      <c r="C943157" s="25"/>
      <c r="D943157" s="25"/>
      <c r="E943157" s="25"/>
      <c r="J943157" s="25"/>
      <c r="K943157" s="25"/>
      <c r="M943157" s="25"/>
    </row>
    <row r="943158" spans="1:13" ht="17.25" customHeight="1" x14ac:dyDescent="0.15">
      <c r="A943158" s="25"/>
      <c r="C943158" s="25"/>
      <c r="D943158" s="25"/>
      <c r="E943158" s="25"/>
      <c r="J943158" s="25"/>
      <c r="K943158" s="25"/>
      <c r="M943158" s="25"/>
    </row>
    <row r="943159" spans="1:13" ht="17.25" customHeight="1" x14ac:dyDescent="0.15">
      <c r="A943159" s="25"/>
      <c r="C943159" s="25"/>
      <c r="D943159" s="25"/>
      <c r="E943159" s="25"/>
      <c r="J943159" s="25"/>
      <c r="K943159" s="25"/>
      <c r="M943159" s="25"/>
    </row>
    <row r="943160" spans="1:13" ht="17.25" customHeight="1" x14ac:dyDescent="0.15">
      <c r="A943160" s="25"/>
      <c r="C943160" s="25"/>
      <c r="D943160" s="25"/>
      <c r="E943160" s="25"/>
      <c r="J943160" s="25"/>
      <c r="K943160" s="25"/>
      <c r="M943160" s="25"/>
    </row>
    <row r="943161" spans="1:13" ht="17.25" customHeight="1" x14ac:dyDescent="0.15">
      <c r="A943161" s="25"/>
      <c r="C943161" s="25"/>
      <c r="D943161" s="25"/>
      <c r="E943161" s="25"/>
      <c r="J943161" s="25"/>
      <c r="K943161" s="25"/>
      <c r="M943161" s="25"/>
    </row>
    <row r="943162" spans="1:13" ht="17.25" customHeight="1" x14ac:dyDescent="0.15">
      <c r="A943162" s="25"/>
      <c r="C943162" s="25"/>
      <c r="D943162" s="25"/>
      <c r="E943162" s="25"/>
      <c r="J943162" s="25"/>
      <c r="K943162" s="25"/>
      <c r="M943162" s="25"/>
    </row>
    <row r="943163" spans="1:13" ht="17.25" customHeight="1" x14ac:dyDescent="0.15">
      <c r="A943163" s="25"/>
      <c r="C943163" s="25"/>
      <c r="D943163" s="25"/>
      <c r="E943163" s="25"/>
      <c r="J943163" s="25"/>
      <c r="K943163" s="25"/>
      <c r="M943163" s="25"/>
    </row>
    <row r="943164" spans="1:13" ht="17.25" customHeight="1" x14ac:dyDescent="0.15">
      <c r="A943164" s="25"/>
      <c r="C943164" s="25"/>
      <c r="D943164" s="25"/>
      <c r="E943164" s="25"/>
      <c r="J943164" s="25"/>
      <c r="K943164" s="25"/>
      <c r="M943164" s="25"/>
    </row>
    <row r="943165" spans="1:13" ht="17.25" customHeight="1" x14ac:dyDescent="0.15">
      <c r="A943165" s="25"/>
      <c r="C943165" s="25"/>
      <c r="D943165" s="25"/>
      <c r="E943165" s="25"/>
      <c r="J943165" s="25"/>
      <c r="K943165" s="25"/>
      <c r="M943165" s="25"/>
    </row>
    <row r="943166" spans="1:13" ht="17.25" customHeight="1" x14ac:dyDescent="0.15">
      <c r="A943166" s="25"/>
      <c r="C943166" s="25"/>
      <c r="D943166" s="25"/>
      <c r="E943166" s="25"/>
      <c r="J943166" s="25"/>
      <c r="K943166" s="25"/>
      <c r="M943166" s="25"/>
    </row>
    <row r="943167" spans="1:13" ht="17.25" customHeight="1" x14ac:dyDescent="0.15">
      <c r="A943167" s="25"/>
      <c r="C943167" s="25"/>
      <c r="D943167" s="25"/>
      <c r="E943167" s="25"/>
      <c r="J943167" s="25"/>
      <c r="K943167" s="25"/>
      <c r="M943167" s="25"/>
    </row>
    <row r="943168" spans="1:13" ht="17.25" customHeight="1" x14ac:dyDescent="0.15">
      <c r="A943168" s="25"/>
      <c r="C943168" s="25"/>
      <c r="D943168" s="25"/>
      <c r="E943168" s="25"/>
      <c r="J943168" s="25"/>
      <c r="K943168" s="25"/>
      <c r="M943168" s="25"/>
    </row>
    <row r="943169" spans="1:13" ht="17.25" customHeight="1" x14ac:dyDescent="0.15">
      <c r="A943169" s="25"/>
      <c r="C943169" s="25"/>
      <c r="D943169" s="25"/>
      <c r="E943169" s="25"/>
      <c r="J943169" s="25"/>
      <c r="K943169" s="25"/>
      <c r="M943169" s="25"/>
    </row>
    <row r="943170" spans="1:13" ht="17.25" customHeight="1" x14ac:dyDescent="0.15">
      <c r="A943170" s="25"/>
      <c r="C943170" s="25"/>
      <c r="D943170" s="25"/>
      <c r="E943170" s="25"/>
      <c r="J943170" s="25"/>
      <c r="K943170" s="25"/>
      <c r="M943170" s="25"/>
    </row>
    <row r="943171" spans="1:13" ht="17.25" customHeight="1" x14ac:dyDescent="0.15">
      <c r="A943171" s="25"/>
      <c r="C943171" s="25"/>
      <c r="D943171" s="25"/>
      <c r="E943171" s="25"/>
      <c r="J943171" s="25"/>
      <c r="K943171" s="25"/>
      <c r="M943171" s="25"/>
    </row>
    <row r="943172" spans="1:13" ht="17.25" customHeight="1" x14ac:dyDescent="0.15">
      <c r="A943172" s="25"/>
      <c r="C943172" s="25"/>
      <c r="D943172" s="25"/>
      <c r="E943172" s="25"/>
      <c r="J943172" s="25"/>
      <c r="K943172" s="25"/>
      <c r="M943172" s="25"/>
    </row>
    <row r="943173" spans="1:13" ht="17.25" customHeight="1" x14ac:dyDescent="0.15">
      <c r="A943173" s="25"/>
      <c r="C943173" s="25"/>
      <c r="D943173" s="25"/>
      <c r="E943173" s="25"/>
      <c r="J943173" s="25"/>
      <c r="K943173" s="25"/>
      <c r="M943173" s="25"/>
    </row>
    <row r="943174" spans="1:13" ht="17.25" customHeight="1" x14ac:dyDescent="0.15">
      <c r="A943174" s="25"/>
      <c r="C943174" s="25"/>
      <c r="D943174" s="25"/>
      <c r="E943174" s="25"/>
      <c r="J943174" s="25"/>
      <c r="K943174" s="25"/>
      <c r="M943174" s="25"/>
    </row>
    <row r="943175" spans="1:13" ht="17.25" customHeight="1" x14ac:dyDescent="0.15">
      <c r="A943175" s="25"/>
      <c r="C943175" s="25"/>
      <c r="D943175" s="25"/>
      <c r="E943175" s="25"/>
      <c r="J943175" s="25"/>
      <c r="K943175" s="25"/>
      <c r="M943175" s="25"/>
    </row>
    <row r="943176" spans="1:13" ht="17.25" customHeight="1" x14ac:dyDescent="0.15">
      <c r="A943176" s="25"/>
      <c r="C943176" s="25"/>
      <c r="D943176" s="25"/>
      <c r="E943176" s="25"/>
      <c r="J943176" s="25"/>
      <c r="K943176" s="25"/>
      <c r="M943176" s="25"/>
    </row>
    <row r="943177" spans="1:13" ht="17.25" customHeight="1" x14ac:dyDescent="0.15">
      <c r="A943177" s="25"/>
      <c r="C943177" s="25"/>
      <c r="D943177" s="25"/>
      <c r="E943177" s="25"/>
      <c r="J943177" s="25"/>
      <c r="K943177" s="25"/>
      <c r="M943177" s="25"/>
    </row>
    <row r="943178" spans="1:13" ht="17.25" customHeight="1" x14ac:dyDescent="0.15">
      <c r="A943178" s="25"/>
      <c r="C943178" s="25"/>
      <c r="D943178" s="25"/>
      <c r="E943178" s="25"/>
      <c r="J943178" s="25"/>
      <c r="K943178" s="25"/>
      <c r="M943178" s="25"/>
    </row>
    <row r="943179" spans="1:13" ht="17.25" customHeight="1" x14ac:dyDescent="0.15">
      <c r="A943179" s="25"/>
      <c r="C943179" s="25"/>
      <c r="D943179" s="25"/>
      <c r="E943179" s="25"/>
      <c r="J943179" s="25"/>
      <c r="K943179" s="25"/>
      <c r="M943179" s="25"/>
    </row>
    <row r="943180" spans="1:13" ht="17.25" customHeight="1" x14ac:dyDescent="0.15">
      <c r="A943180" s="25"/>
      <c r="C943180" s="25"/>
      <c r="D943180" s="25"/>
      <c r="E943180" s="25"/>
      <c r="J943180" s="25"/>
      <c r="K943180" s="25"/>
      <c r="M943180" s="25"/>
    </row>
    <row r="943181" spans="1:13" ht="17.25" customHeight="1" x14ac:dyDescent="0.15">
      <c r="A943181" s="25"/>
      <c r="C943181" s="25"/>
      <c r="D943181" s="25"/>
      <c r="E943181" s="25"/>
      <c r="J943181" s="25"/>
      <c r="K943181" s="25"/>
      <c r="M943181" s="25"/>
    </row>
    <row r="943182" spans="1:13" ht="17.25" customHeight="1" x14ac:dyDescent="0.15">
      <c r="A943182" s="25"/>
      <c r="C943182" s="25"/>
      <c r="D943182" s="25"/>
      <c r="E943182" s="25"/>
      <c r="J943182" s="25"/>
      <c r="K943182" s="25"/>
      <c r="M943182" s="25"/>
    </row>
    <row r="943183" spans="1:13" ht="17.25" customHeight="1" x14ac:dyDescent="0.15">
      <c r="A943183" s="25"/>
      <c r="C943183" s="25"/>
      <c r="D943183" s="25"/>
      <c r="E943183" s="25"/>
      <c r="J943183" s="25"/>
      <c r="K943183" s="25"/>
      <c r="M943183" s="25"/>
    </row>
    <row r="943184" spans="1:13" ht="17.25" customHeight="1" x14ac:dyDescent="0.15">
      <c r="A943184" s="25"/>
      <c r="C943184" s="25"/>
      <c r="D943184" s="25"/>
      <c r="E943184" s="25"/>
      <c r="J943184" s="25"/>
      <c r="K943184" s="25"/>
      <c r="M943184" s="25"/>
    </row>
    <row r="943185" spans="1:13" ht="17.25" customHeight="1" x14ac:dyDescent="0.15">
      <c r="A943185" s="25"/>
      <c r="C943185" s="25"/>
      <c r="D943185" s="25"/>
      <c r="E943185" s="25"/>
      <c r="J943185" s="25"/>
      <c r="K943185" s="25"/>
      <c r="M943185" s="25"/>
    </row>
    <row r="943186" spans="1:13" ht="17.25" customHeight="1" x14ac:dyDescent="0.15">
      <c r="A943186" s="25"/>
      <c r="C943186" s="25"/>
      <c r="D943186" s="25"/>
      <c r="E943186" s="25"/>
      <c r="J943186" s="25"/>
      <c r="K943186" s="25"/>
      <c r="M943186" s="25"/>
    </row>
    <row r="943187" spans="1:13" ht="17.25" customHeight="1" x14ac:dyDescent="0.15">
      <c r="A943187" s="25"/>
      <c r="C943187" s="25"/>
      <c r="D943187" s="25"/>
      <c r="E943187" s="25"/>
      <c r="J943187" s="25"/>
      <c r="K943187" s="25"/>
      <c r="M943187" s="25"/>
    </row>
    <row r="943188" spans="1:13" ht="17.25" customHeight="1" x14ac:dyDescent="0.15">
      <c r="A943188" s="25"/>
      <c r="C943188" s="25"/>
      <c r="D943188" s="25"/>
      <c r="E943188" s="25"/>
      <c r="J943188" s="25"/>
      <c r="K943188" s="25"/>
      <c r="M943188" s="25"/>
    </row>
    <row r="943189" spans="1:13" ht="17.25" customHeight="1" x14ac:dyDescent="0.15">
      <c r="A943189" s="25"/>
      <c r="C943189" s="25"/>
      <c r="D943189" s="25"/>
      <c r="E943189" s="25"/>
      <c r="J943189" s="25"/>
      <c r="K943189" s="25"/>
      <c r="M943189" s="25"/>
    </row>
    <row r="943190" spans="1:13" ht="17.25" customHeight="1" x14ac:dyDescent="0.15">
      <c r="A943190" s="25"/>
      <c r="C943190" s="25"/>
      <c r="D943190" s="25"/>
      <c r="E943190" s="25"/>
      <c r="J943190" s="25"/>
      <c r="K943190" s="25"/>
      <c r="M943190" s="25"/>
    </row>
    <row r="943191" spans="1:13" ht="17.25" customHeight="1" x14ac:dyDescent="0.15">
      <c r="A943191" s="25"/>
      <c r="C943191" s="25"/>
      <c r="D943191" s="25"/>
      <c r="E943191" s="25"/>
      <c r="J943191" s="25"/>
      <c r="K943191" s="25"/>
      <c r="M943191" s="25"/>
    </row>
    <row r="943192" spans="1:13" ht="17.25" customHeight="1" x14ac:dyDescent="0.15">
      <c r="A943192" s="25"/>
      <c r="C943192" s="25"/>
      <c r="D943192" s="25"/>
      <c r="E943192" s="25"/>
      <c r="J943192" s="25"/>
      <c r="K943192" s="25"/>
      <c r="M943192" s="25"/>
    </row>
    <row r="943193" spans="1:13" ht="17.25" customHeight="1" x14ac:dyDescent="0.15">
      <c r="A943193" s="25"/>
      <c r="C943193" s="25"/>
      <c r="D943193" s="25"/>
      <c r="E943193" s="25"/>
      <c r="J943193" s="25"/>
      <c r="K943193" s="25"/>
      <c r="M943193" s="25"/>
    </row>
    <row r="943194" spans="1:13" ht="17.25" customHeight="1" x14ac:dyDescent="0.15">
      <c r="A943194" s="25"/>
      <c r="C943194" s="25"/>
      <c r="D943194" s="25"/>
      <c r="E943194" s="25"/>
      <c r="J943194" s="25"/>
      <c r="K943194" s="25"/>
      <c r="M943194" s="25"/>
    </row>
    <row r="943195" spans="1:13" ht="17.25" customHeight="1" x14ac:dyDescent="0.15">
      <c r="A943195" s="25"/>
      <c r="C943195" s="25"/>
      <c r="D943195" s="25"/>
      <c r="E943195" s="25"/>
      <c r="J943195" s="25"/>
      <c r="K943195" s="25"/>
      <c r="M943195" s="25"/>
    </row>
    <row r="943196" spans="1:13" ht="17.25" customHeight="1" x14ac:dyDescent="0.15">
      <c r="A943196" s="25"/>
      <c r="C943196" s="25"/>
      <c r="D943196" s="25"/>
      <c r="E943196" s="25"/>
      <c r="J943196" s="25"/>
      <c r="K943196" s="25"/>
      <c r="M943196" s="25"/>
    </row>
    <row r="943197" spans="1:13" ht="17.25" customHeight="1" x14ac:dyDescent="0.15">
      <c r="A943197" s="25"/>
      <c r="C943197" s="25"/>
      <c r="D943197" s="25"/>
      <c r="E943197" s="25"/>
      <c r="J943197" s="25"/>
      <c r="K943197" s="25"/>
      <c r="M943197" s="25"/>
    </row>
    <row r="943198" spans="1:13" ht="17.25" customHeight="1" x14ac:dyDescent="0.15">
      <c r="A943198" s="25"/>
      <c r="C943198" s="25"/>
      <c r="D943198" s="25"/>
      <c r="E943198" s="25"/>
      <c r="J943198" s="25"/>
      <c r="K943198" s="25"/>
      <c r="M943198" s="25"/>
    </row>
    <row r="943199" spans="1:13" ht="17.25" customHeight="1" x14ac:dyDescent="0.15">
      <c r="A943199" s="25"/>
      <c r="C943199" s="25"/>
      <c r="D943199" s="25"/>
      <c r="E943199" s="25"/>
      <c r="J943199" s="25"/>
      <c r="K943199" s="25"/>
      <c r="M943199" s="25"/>
    </row>
    <row r="943200" spans="1:13" ht="17.25" customHeight="1" x14ac:dyDescent="0.15">
      <c r="A943200" s="25"/>
      <c r="C943200" s="25"/>
      <c r="D943200" s="25"/>
      <c r="E943200" s="25"/>
      <c r="J943200" s="25"/>
      <c r="K943200" s="25"/>
      <c r="M943200" s="25"/>
    </row>
    <row r="943201" spans="1:13" ht="17.25" customHeight="1" x14ac:dyDescent="0.15">
      <c r="A943201" s="25"/>
      <c r="C943201" s="25"/>
      <c r="D943201" s="25"/>
      <c r="E943201" s="25"/>
      <c r="J943201" s="25"/>
      <c r="K943201" s="25"/>
      <c r="M943201" s="25"/>
    </row>
    <row r="943202" spans="1:13" ht="17.25" customHeight="1" x14ac:dyDescent="0.15">
      <c r="A943202" s="25"/>
      <c r="C943202" s="25"/>
      <c r="D943202" s="25"/>
      <c r="E943202" s="25"/>
      <c r="J943202" s="25"/>
      <c r="K943202" s="25"/>
      <c r="M943202" s="25"/>
    </row>
    <row r="943203" spans="1:13" ht="17.25" customHeight="1" x14ac:dyDescent="0.15">
      <c r="A943203" s="25"/>
      <c r="C943203" s="25"/>
      <c r="D943203" s="25"/>
      <c r="E943203" s="25"/>
      <c r="J943203" s="25"/>
      <c r="K943203" s="25"/>
      <c r="M943203" s="25"/>
    </row>
    <row r="943204" spans="1:13" ht="17.25" customHeight="1" x14ac:dyDescent="0.15">
      <c r="A943204" s="25"/>
      <c r="C943204" s="25"/>
      <c r="D943204" s="25"/>
      <c r="E943204" s="25"/>
      <c r="J943204" s="25"/>
      <c r="K943204" s="25"/>
      <c r="M943204" s="25"/>
    </row>
    <row r="943205" spans="1:13" ht="17.25" customHeight="1" x14ac:dyDescent="0.15">
      <c r="A943205" s="25"/>
      <c r="C943205" s="25"/>
      <c r="D943205" s="25"/>
      <c r="E943205" s="25"/>
      <c r="J943205" s="25"/>
      <c r="K943205" s="25"/>
      <c r="M943205" s="25"/>
    </row>
    <row r="943206" spans="1:13" ht="17.25" customHeight="1" x14ac:dyDescent="0.15">
      <c r="A943206" s="25"/>
      <c r="C943206" s="25"/>
      <c r="D943206" s="25"/>
      <c r="E943206" s="25"/>
      <c r="J943206" s="25"/>
      <c r="K943206" s="25"/>
      <c r="M943206" s="25"/>
    </row>
    <row r="943207" spans="1:13" ht="17.25" customHeight="1" x14ac:dyDescent="0.15">
      <c r="A943207" s="25"/>
      <c r="C943207" s="25"/>
      <c r="D943207" s="25"/>
      <c r="E943207" s="25"/>
      <c r="J943207" s="25"/>
      <c r="K943207" s="25"/>
      <c r="M943207" s="25"/>
    </row>
    <row r="943208" spans="1:13" ht="17.25" customHeight="1" x14ac:dyDescent="0.15">
      <c r="A943208" s="25"/>
      <c r="C943208" s="25"/>
      <c r="D943208" s="25"/>
      <c r="E943208" s="25"/>
      <c r="J943208" s="25"/>
      <c r="K943208" s="25"/>
      <c r="M943208" s="25"/>
    </row>
    <row r="943209" spans="1:13" ht="17.25" customHeight="1" x14ac:dyDescent="0.15">
      <c r="A943209" s="25"/>
      <c r="C943209" s="25"/>
      <c r="D943209" s="25"/>
      <c r="E943209" s="25"/>
      <c r="J943209" s="25"/>
      <c r="K943209" s="25"/>
      <c r="M943209" s="25"/>
    </row>
    <row r="943210" spans="1:13" ht="17.25" customHeight="1" x14ac:dyDescent="0.15">
      <c r="A943210" s="25"/>
      <c r="C943210" s="25"/>
      <c r="D943210" s="25"/>
      <c r="E943210" s="25"/>
      <c r="J943210" s="25"/>
      <c r="K943210" s="25"/>
      <c r="M943210" s="25"/>
    </row>
    <row r="943211" spans="1:13" ht="17.25" customHeight="1" x14ac:dyDescent="0.15">
      <c r="A943211" s="25"/>
      <c r="C943211" s="25"/>
      <c r="D943211" s="25"/>
      <c r="E943211" s="25"/>
      <c r="J943211" s="25"/>
      <c r="K943211" s="25"/>
      <c r="M943211" s="25"/>
    </row>
    <row r="943212" spans="1:13" ht="17.25" customHeight="1" x14ac:dyDescent="0.15">
      <c r="A943212" s="25"/>
      <c r="C943212" s="25"/>
      <c r="D943212" s="25"/>
      <c r="E943212" s="25"/>
      <c r="J943212" s="25"/>
      <c r="K943212" s="25"/>
      <c r="M943212" s="25"/>
    </row>
    <row r="943213" spans="1:13" ht="17.25" customHeight="1" x14ac:dyDescent="0.15">
      <c r="A943213" s="25"/>
      <c r="C943213" s="25"/>
      <c r="D943213" s="25"/>
      <c r="E943213" s="25"/>
      <c r="J943213" s="25"/>
      <c r="K943213" s="25"/>
      <c r="M943213" s="25"/>
    </row>
    <row r="943214" spans="1:13" ht="17.25" customHeight="1" x14ac:dyDescent="0.15">
      <c r="A943214" s="25"/>
      <c r="C943214" s="25"/>
      <c r="D943214" s="25"/>
      <c r="E943214" s="25"/>
      <c r="J943214" s="25"/>
      <c r="K943214" s="25"/>
      <c r="M943214" s="25"/>
    </row>
    <row r="943215" spans="1:13" ht="17.25" customHeight="1" x14ac:dyDescent="0.15">
      <c r="A943215" s="25"/>
      <c r="C943215" s="25"/>
      <c r="D943215" s="25"/>
      <c r="E943215" s="25"/>
      <c r="J943215" s="25"/>
      <c r="K943215" s="25"/>
      <c r="M943215" s="25"/>
    </row>
    <row r="943216" spans="1:13" ht="17.25" customHeight="1" x14ac:dyDescent="0.15">
      <c r="A943216" s="25"/>
      <c r="C943216" s="25"/>
      <c r="D943216" s="25"/>
      <c r="E943216" s="25"/>
      <c r="J943216" s="25"/>
      <c r="K943216" s="25"/>
      <c r="M943216" s="25"/>
    </row>
    <row r="943217" spans="1:13" ht="17.25" customHeight="1" x14ac:dyDescent="0.15">
      <c r="A943217" s="25"/>
      <c r="C943217" s="25"/>
      <c r="D943217" s="25"/>
      <c r="E943217" s="25"/>
      <c r="J943217" s="25"/>
      <c r="K943217" s="25"/>
      <c r="M943217" s="25"/>
    </row>
    <row r="943218" spans="1:13" ht="17.25" customHeight="1" x14ac:dyDescent="0.15">
      <c r="A943218" s="25"/>
      <c r="C943218" s="25"/>
      <c r="D943218" s="25"/>
      <c r="E943218" s="25"/>
      <c r="J943218" s="25"/>
      <c r="K943218" s="25"/>
      <c r="M943218" s="25"/>
    </row>
    <row r="943219" spans="1:13" ht="17.25" customHeight="1" x14ac:dyDescent="0.15">
      <c r="A943219" s="25"/>
      <c r="C943219" s="25"/>
      <c r="D943219" s="25"/>
      <c r="E943219" s="25"/>
      <c r="J943219" s="25"/>
      <c r="K943219" s="25"/>
      <c r="M943219" s="25"/>
    </row>
    <row r="943220" spans="1:13" ht="17.25" customHeight="1" x14ac:dyDescent="0.15">
      <c r="A943220" s="25"/>
      <c r="C943220" s="25"/>
      <c r="D943220" s="25"/>
      <c r="E943220" s="25"/>
      <c r="J943220" s="25"/>
      <c r="K943220" s="25"/>
      <c r="M943220" s="25"/>
    </row>
    <row r="943221" spans="1:13" ht="17.25" customHeight="1" x14ac:dyDescent="0.15">
      <c r="A943221" s="25"/>
      <c r="C943221" s="25"/>
      <c r="D943221" s="25"/>
      <c r="E943221" s="25"/>
      <c r="J943221" s="25"/>
      <c r="K943221" s="25"/>
      <c r="M943221" s="25"/>
    </row>
    <row r="943222" spans="1:13" ht="17.25" customHeight="1" x14ac:dyDescent="0.15">
      <c r="A943222" s="25"/>
      <c r="C943222" s="25"/>
      <c r="D943222" s="25"/>
      <c r="E943222" s="25"/>
      <c r="J943222" s="25"/>
      <c r="K943222" s="25"/>
      <c r="M943222" s="25"/>
    </row>
    <row r="943223" spans="1:13" ht="17.25" customHeight="1" x14ac:dyDescent="0.15">
      <c r="A943223" s="25"/>
      <c r="C943223" s="25"/>
      <c r="D943223" s="25"/>
      <c r="E943223" s="25"/>
      <c r="J943223" s="25"/>
      <c r="K943223" s="25"/>
      <c r="M943223" s="25"/>
    </row>
    <row r="943224" spans="1:13" ht="17.25" customHeight="1" x14ac:dyDescent="0.15">
      <c r="A943224" s="25"/>
      <c r="C943224" s="25"/>
      <c r="D943224" s="25"/>
      <c r="E943224" s="25"/>
      <c r="J943224" s="25"/>
      <c r="K943224" s="25"/>
      <c r="M943224" s="25"/>
    </row>
    <row r="943225" spans="1:13" ht="17.25" customHeight="1" x14ac:dyDescent="0.15">
      <c r="A943225" s="25"/>
      <c r="C943225" s="25"/>
      <c r="D943225" s="25"/>
      <c r="E943225" s="25"/>
      <c r="J943225" s="25"/>
      <c r="K943225" s="25"/>
      <c r="M943225" s="25"/>
    </row>
    <row r="943226" spans="1:13" ht="17.25" customHeight="1" x14ac:dyDescent="0.15">
      <c r="A943226" s="25"/>
      <c r="C943226" s="25"/>
      <c r="D943226" s="25"/>
      <c r="E943226" s="25"/>
      <c r="J943226" s="25"/>
      <c r="K943226" s="25"/>
      <c r="M943226" s="25"/>
    </row>
    <row r="943227" spans="1:13" ht="17.25" customHeight="1" x14ac:dyDescent="0.15">
      <c r="A943227" s="25"/>
      <c r="C943227" s="25"/>
      <c r="D943227" s="25"/>
      <c r="E943227" s="25"/>
      <c r="J943227" s="25"/>
      <c r="K943227" s="25"/>
      <c r="M943227" s="25"/>
    </row>
    <row r="943228" spans="1:13" ht="17.25" customHeight="1" x14ac:dyDescent="0.15">
      <c r="A943228" s="25"/>
      <c r="C943228" s="25"/>
      <c r="D943228" s="25"/>
      <c r="E943228" s="25"/>
      <c r="J943228" s="25"/>
      <c r="K943228" s="25"/>
      <c r="M943228" s="25"/>
    </row>
    <row r="943229" spans="1:13" ht="17.25" customHeight="1" x14ac:dyDescent="0.15">
      <c r="A943229" s="25"/>
      <c r="C943229" s="25"/>
      <c r="D943229" s="25"/>
      <c r="E943229" s="25"/>
      <c r="J943229" s="25"/>
      <c r="K943229" s="25"/>
      <c r="M943229" s="25"/>
    </row>
    <row r="943230" spans="1:13" ht="17.25" customHeight="1" x14ac:dyDescent="0.15">
      <c r="A943230" s="25"/>
      <c r="C943230" s="25"/>
      <c r="D943230" s="25"/>
      <c r="E943230" s="25"/>
      <c r="J943230" s="25"/>
      <c r="K943230" s="25"/>
      <c r="M943230" s="25"/>
    </row>
    <row r="943231" spans="1:13" ht="17.25" customHeight="1" x14ac:dyDescent="0.15">
      <c r="A943231" s="25"/>
      <c r="C943231" s="25"/>
      <c r="D943231" s="25"/>
      <c r="E943231" s="25"/>
      <c r="J943231" s="25"/>
      <c r="K943231" s="25"/>
      <c r="M943231" s="25"/>
    </row>
    <row r="943232" spans="1:13" ht="17.25" customHeight="1" x14ac:dyDescent="0.15">
      <c r="A943232" s="25"/>
      <c r="C943232" s="25"/>
      <c r="D943232" s="25"/>
      <c r="E943232" s="25"/>
      <c r="J943232" s="25"/>
      <c r="K943232" s="25"/>
      <c r="M943232" s="25"/>
    </row>
    <row r="943233" spans="1:13" ht="17.25" customHeight="1" x14ac:dyDescent="0.15">
      <c r="A943233" s="25"/>
      <c r="C943233" s="25"/>
      <c r="D943233" s="25"/>
      <c r="E943233" s="25"/>
      <c r="J943233" s="25"/>
      <c r="K943233" s="25"/>
      <c r="M943233" s="25"/>
    </row>
    <row r="943234" spans="1:13" ht="17.25" customHeight="1" x14ac:dyDescent="0.15">
      <c r="A943234" s="25"/>
      <c r="C943234" s="25"/>
      <c r="D943234" s="25"/>
      <c r="E943234" s="25"/>
      <c r="J943234" s="25"/>
      <c r="K943234" s="25"/>
      <c r="M943234" s="25"/>
    </row>
    <row r="943235" spans="1:13" ht="17.25" customHeight="1" x14ac:dyDescent="0.15">
      <c r="A943235" s="25"/>
      <c r="C943235" s="25"/>
      <c r="D943235" s="25"/>
      <c r="E943235" s="25"/>
      <c r="J943235" s="25"/>
      <c r="K943235" s="25"/>
      <c r="M943235" s="25"/>
    </row>
    <row r="943236" spans="1:13" ht="17.25" customHeight="1" x14ac:dyDescent="0.15">
      <c r="A943236" s="25"/>
      <c r="C943236" s="25"/>
      <c r="D943236" s="25"/>
      <c r="E943236" s="25"/>
      <c r="J943236" s="25"/>
      <c r="K943236" s="25"/>
      <c r="M943236" s="25"/>
    </row>
    <row r="943237" spans="1:13" ht="17.25" customHeight="1" x14ac:dyDescent="0.15">
      <c r="A943237" s="25"/>
      <c r="C943237" s="25"/>
      <c r="D943237" s="25"/>
      <c r="E943237" s="25"/>
      <c r="J943237" s="25"/>
      <c r="K943237" s="25"/>
      <c r="M943237" s="25"/>
    </row>
    <row r="943238" spans="1:13" ht="17.25" customHeight="1" x14ac:dyDescent="0.15">
      <c r="A943238" s="25"/>
      <c r="C943238" s="25"/>
      <c r="D943238" s="25"/>
      <c r="E943238" s="25"/>
      <c r="J943238" s="25"/>
      <c r="K943238" s="25"/>
      <c r="M943238" s="25"/>
    </row>
    <row r="943239" spans="1:13" ht="17.25" customHeight="1" x14ac:dyDescent="0.15">
      <c r="A943239" s="25"/>
      <c r="C943239" s="25"/>
      <c r="D943239" s="25"/>
      <c r="E943239" s="25"/>
      <c r="J943239" s="25"/>
      <c r="K943239" s="25"/>
      <c r="M943239" s="25"/>
    </row>
    <row r="943240" spans="1:13" ht="17.25" customHeight="1" x14ac:dyDescent="0.15">
      <c r="A943240" s="25"/>
      <c r="C943240" s="25"/>
      <c r="D943240" s="25"/>
      <c r="E943240" s="25"/>
      <c r="J943240" s="25"/>
      <c r="K943240" s="25"/>
      <c r="M943240" s="25"/>
    </row>
    <row r="943241" spans="1:13" ht="17.25" customHeight="1" x14ac:dyDescent="0.15">
      <c r="A943241" s="25"/>
      <c r="C943241" s="25"/>
      <c r="D943241" s="25"/>
      <c r="E943241" s="25"/>
      <c r="J943241" s="25"/>
      <c r="K943241" s="25"/>
      <c r="M943241" s="25"/>
    </row>
    <row r="943242" spans="1:13" ht="17.25" customHeight="1" x14ac:dyDescent="0.15">
      <c r="A943242" s="25"/>
      <c r="C943242" s="25"/>
      <c r="D943242" s="25"/>
      <c r="E943242" s="25"/>
      <c r="J943242" s="25"/>
      <c r="K943242" s="25"/>
      <c r="M943242" s="25"/>
    </row>
    <row r="943243" spans="1:13" ht="17.25" customHeight="1" x14ac:dyDescent="0.15">
      <c r="A943243" s="25"/>
      <c r="C943243" s="25"/>
      <c r="D943243" s="25"/>
      <c r="E943243" s="25"/>
      <c r="J943243" s="25"/>
      <c r="K943243" s="25"/>
      <c r="M943243" s="25"/>
    </row>
    <row r="943244" spans="1:13" ht="17.25" customHeight="1" x14ac:dyDescent="0.15">
      <c r="A943244" s="25"/>
      <c r="C943244" s="25"/>
      <c r="D943244" s="25"/>
      <c r="E943244" s="25"/>
      <c r="J943244" s="25"/>
      <c r="K943244" s="25"/>
      <c r="M943244" s="25"/>
    </row>
    <row r="943245" spans="1:13" ht="17.25" customHeight="1" x14ac:dyDescent="0.15">
      <c r="A943245" s="25"/>
      <c r="C943245" s="25"/>
      <c r="D943245" s="25"/>
      <c r="E943245" s="25"/>
      <c r="J943245" s="25"/>
      <c r="K943245" s="25"/>
      <c r="M943245" s="25"/>
    </row>
    <row r="943246" spans="1:13" ht="17.25" customHeight="1" x14ac:dyDescent="0.15">
      <c r="A943246" s="25"/>
      <c r="C943246" s="25"/>
      <c r="D943246" s="25"/>
      <c r="E943246" s="25"/>
      <c r="J943246" s="25"/>
      <c r="K943246" s="25"/>
      <c r="M943246" s="25"/>
    </row>
    <row r="943247" spans="1:13" ht="17.25" customHeight="1" x14ac:dyDescent="0.15">
      <c r="A943247" s="25"/>
      <c r="C943247" s="25"/>
      <c r="D943247" s="25"/>
      <c r="E943247" s="25"/>
      <c r="J943247" s="25"/>
      <c r="K943247" s="25"/>
      <c r="M943247" s="25"/>
    </row>
    <row r="943248" spans="1:13" ht="17.25" customHeight="1" x14ac:dyDescent="0.15">
      <c r="A943248" s="25"/>
      <c r="C943248" s="25"/>
      <c r="D943248" s="25"/>
      <c r="E943248" s="25"/>
      <c r="J943248" s="25"/>
      <c r="K943248" s="25"/>
      <c r="M943248" s="25"/>
    </row>
    <row r="943249" spans="1:13" ht="17.25" customHeight="1" x14ac:dyDescent="0.15">
      <c r="A943249" s="25"/>
      <c r="C943249" s="25"/>
      <c r="D943249" s="25"/>
      <c r="E943249" s="25"/>
      <c r="J943249" s="25"/>
      <c r="K943249" s="25"/>
      <c r="M943249" s="25"/>
    </row>
    <row r="943250" spans="1:13" ht="17.25" customHeight="1" x14ac:dyDescent="0.15">
      <c r="A943250" s="25"/>
      <c r="C943250" s="25"/>
      <c r="D943250" s="25"/>
      <c r="E943250" s="25"/>
      <c r="J943250" s="25"/>
      <c r="K943250" s="25"/>
      <c r="M943250" s="25"/>
    </row>
    <row r="943251" spans="1:13" ht="17.25" customHeight="1" x14ac:dyDescent="0.15">
      <c r="A943251" s="25"/>
      <c r="C943251" s="25"/>
      <c r="D943251" s="25"/>
      <c r="E943251" s="25"/>
      <c r="J943251" s="25"/>
      <c r="K943251" s="25"/>
      <c r="M943251" s="25"/>
    </row>
    <row r="943252" spans="1:13" ht="17.25" customHeight="1" x14ac:dyDescent="0.15">
      <c r="A943252" s="25"/>
      <c r="C943252" s="25"/>
      <c r="D943252" s="25"/>
      <c r="E943252" s="25"/>
      <c r="J943252" s="25"/>
      <c r="K943252" s="25"/>
      <c r="M943252" s="25"/>
    </row>
    <row r="943253" spans="1:13" ht="17.25" customHeight="1" x14ac:dyDescent="0.15">
      <c r="A943253" s="25"/>
      <c r="C943253" s="25"/>
      <c r="D943253" s="25"/>
      <c r="E943253" s="25"/>
      <c r="J943253" s="25"/>
      <c r="K943253" s="25"/>
      <c r="M943253" s="25"/>
    </row>
    <row r="943254" spans="1:13" ht="17.25" customHeight="1" x14ac:dyDescent="0.15">
      <c r="A943254" s="25"/>
      <c r="C943254" s="25"/>
      <c r="D943254" s="25"/>
      <c r="E943254" s="25"/>
      <c r="J943254" s="25"/>
      <c r="K943254" s="25"/>
      <c r="M943254" s="25"/>
    </row>
    <row r="943255" spans="1:13" ht="17.25" customHeight="1" x14ac:dyDescent="0.15">
      <c r="A943255" s="25"/>
      <c r="C943255" s="25"/>
      <c r="D943255" s="25"/>
      <c r="E943255" s="25"/>
      <c r="J943255" s="25"/>
      <c r="K943255" s="25"/>
      <c r="M943255" s="25"/>
    </row>
    <row r="943256" spans="1:13" ht="17.25" customHeight="1" x14ac:dyDescent="0.15">
      <c r="A943256" s="25"/>
      <c r="C943256" s="25"/>
      <c r="D943256" s="25"/>
      <c r="E943256" s="25"/>
      <c r="J943256" s="25"/>
      <c r="K943256" s="25"/>
      <c r="M943256" s="25"/>
    </row>
    <row r="943257" spans="1:13" ht="17.25" customHeight="1" x14ac:dyDescent="0.15">
      <c r="A943257" s="25"/>
      <c r="C943257" s="25"/>
      <c r="D943257" s="25"/>
      <c r="E943257" s="25"/>
      <c r="J943257" s="25"/>
      <c r="K943257" s="25"/>
      <c r="M943257" s="25"/>
    </row>
    <row r="943258" spans="1:13" ht="17.25" customHeight="1" x14ac:dyDescent="0.15">
      <c r="A943258" s="25"/>
      <c r="C943258" s="25"/>
      <c r="D943258" s="25"/>
      <c r="E943258" s="25"/>
      <c r="J943258" s="25"/>
      <c r="K943258" s="25"/>
      <c r="M943258" s="25"/>
    </row>
    <row r="943259" spans="1:13" ht="17.25" customHeight="1" x14ac:dyDescent="0.15">
      <c r="A943259" s="25"/>
      <c r="C943259" s="25"/>
      <c r="D943259" s="25"/>
      <c r="E943259" s="25"/>
      <c r="J943259" s="25"/>
      <c r="K943259" s="25"/>
      <c r="M943259" s="25"/>
    </row>
    <row r="943260" spans="1:13" ht="17.25" customHeight="1" x14ac:dyDescent="0.15">
      <c r="A943260" s="25"/>
      <c r="C943260" s="25"/>
      <c r="D943260" s="25"/>
      <c r="E943260" s="25"/>
      <c r="J943260" s="25"/>
      <c r="K943260" s="25"/>
      <c r="M943260" s="25"/>
    </row>
    <row r="943261" spans="1:13" ht="17.25" customHeight="1" x14ac:dyDescent="0.15">
      <c r="A943261" s="25"/>
      <c r="C943261" s="25"/>
      <c r="D943261" s="25"/>
      <c r="E943261" s="25"/>
      <c r="J943261" s="25"/>
      <c r="K943261" s="25"/>
      <c r="M943261" s="25"/>
    </row>
    <row r="943262" spans="1:13" ht="17.25" customHeight="1" x14ac:dyDescent="0.15">
      <c r="A943262" s="25"/>
      <c r="C943262" s="25"/>
      <c r="D943262" s="25"/>
      <c r="E943262" s="25"/>
      <c r="J943262" s="25"/>
      <c r="K943262" s="25"/>
      <c r="M943262" s="25"/>
    </row>
    <row r="943263" spans="1:13" ht="17.25" customHeight="1" x14ac:dyDescent="0.15">
      <c r="A943263" s="25"/>
      <c r="C943263" s="25"/>
      <c r="D943263" s="25"/>
      <c r="E943263" s="25"/>
      <c r="J943263" s="25"/>
      <c r="K943263" s="25"/>
      <c r="M943263" s="25"/>
    </row>
    <row r="943264" spans="1:13" ht="17.25" customHeight="1" x14ac:dyDescent="0.15">
      <c r="A943264" s="25"/>
      <c r="C943264" s="25"/>
      <c r="D943264" s="25"/>
      <c r="E943264" s="25"/>
      <c r="J943264" s="25"/>
      <c r="K943264" s="25"/>
      <c r="M943264" s="25"/>
    </row>
    <row r="943265" spans="1:13" ht="17.25" customHeight="1" x14ac:dyDescent="0.15">
      <c r="A943265" s="25"/>
      <c r="C943265" s="25"/>
      <c r="D943265" s="25"/>
      <c r="E943265" s="25"/>
      <c r="J943265" s="25"/>
      <c r="K943265" s="25"/>
      <c r="M943265" s="25"/>
    </row>
    <row r="943266" spans="1:13" ht="17.25" customHeight="1" x14ac:dyDescent="0.15">
      <c r="A943266" s="25"/>
      <c r="C943266" s="25"/>
      <c r="D943266" s="25"/>
      <c r="E943266" s="25"/>
      <c r="J943266" s="25"/>
      <c r="K943266" s="25"/>
      <c r="M943266" s="25"/>
    </row>
    <row r="943267" spans="1:13" ht="17.25" customHeight="1" x14ac:dyDescent="0.15">
      <c r="A943267" s="25"/>
      <c r="C943267" s="25"/>
      <c r="D943267" s="25"/>
      <c r="E943267" s="25"/>
      <c r="J943267" s="25"/>
      <c r="K943267" s="25"/>
      <c r="M943267" s="25"/>
    </row>
    <row r="943268" spans="1:13" ht="17.25" customHeight="1" x14ac:dyDescent="0.15">
      <c r="A943268" s="25"/>
      <c r="C943268" s="25"/>
      <c r="D943268" s="25"/>
      <c r="E943268" s="25"/>
      <c r="J943268" s="25"/>
      <c r="K943268" s="25"/>
      <c r="M943268" s="25"/>
    </row>
    <row r="943269" spans="1:13" ht="17.25" customHeight="1" x14ac:dyDescent="0.15">
      <c r="A943269" s="25"/>
      <c r="C943269" s="25"/>
      <c r="D943269" s="25"/>
      <c r="E943269" s="25"/>
      <c r="J943269" s="25"/>
      <c r="K943269" s="25"/>
      <c r="M943269" s="25"/>
    </row>
    <row r="943270" spans="1:13" ht="17.25" customHeight="1" x14ac:dyDescent="0.15">
      <c r="A943270" s="25"/>
      <c r="C943270" s="25"/>
      <c r="D943270" s="25"/>
      <c r="E943270" s="25"/>
      <c r="J943270" s="25"/>
      <c r="K943270" s="25"/>
      <c r="M943270" s="25"/>
    </row>
    <row r="943271" spans="1:13" ht="17.25" customHeight="1" x14ac:dyDescent="0.15">
      <c r="A943271" s="25"/>
      <c r="C943271" s="25"/>
      <c r="D943271" s="25"/>
      <c r="E943271" s="25"/>
      <c r="J943271" s="25"/>
      <c r="K943271" s="25"/>
      <c r="M943271" s="25"/>
    </row>
    <row r="943272" spans="1:13" ht="17.25" customHeight="1" x14ac:dyDescent="0.15">
      <c r="A943272" s="25"/>
      <c r="C943272" s="25"/>
      <c r="D943272" s="25"/>
      <c r="E943272" s="25"/>
      <c r="J943272" s="25"/>
      <c r="K943272" s="25"/>
      <c r="M943272" s="25"/>
    </row>
    <row r="943273" spans="1:13" ht="17.25" customHeight="1" x14ac:dyDescent="0.15">
      <c r="A943273" s="25"/>
      <c r="C943273" s="25"/>
      <c r="D943273" s="25"/>
      <c r="E943273" s="25"/>
      <c r="J943273" s="25"/>
      <c r="K943273" s="25"/>
      <c r="M943273" s="25"/>
    </row>
    <row r="943274" spans="1:13" ht="17.25" customHeight="1" x14ac:dyDescent="0.15">
      <c r="A943274" s="25"/>
      <c r="C943274" s="25"/>
      <c r="D943274" s="25"/>
      <c r="E943274" s="25"/>
      <c r="J943274" s="25"/>
      <c r="K943274" s="25"/>
      <c r="M943274" s="25"/>
    </row>
    <row r="943275" spans="1:13" ht="17.25" customHeight="1" x14ac:dyDescent="0.15">
      <c r="A943275" s="25"/>
      <c r="C943275" s="25"/>
      <c r="D943275" s="25"/>
      <c r="E943275" s="25"/>
      <c r="J943275" s="25"/>
      <c r="K943275" s="25"/>
      <c r="M943275" s="25"/>
    </row>
    <row r="943276" spans="1:13" ht="17.25" customHeight="1" x14ac:dyDescent="0.15">
      <c r="A943276" s="25"/>
      <c r="C943276" s="25"/>
      <c r="D943276" s="25"/>
      <c r="E943276" s="25"/>
      <c r="J943276" s="25"/>
      <c r="K943276" s="25"/>
      <c r="M943276" s="25"/>
    </row>
    <row r="943277" spans="1:13" ht="17.25" customHeight="1" x14ac:dyDescent="0.15">
      <c r="A943277" s="25"/>
      <c r="C943277" s="25"/>
      <c r="D943277" s="25"/>
      <c r="E943277" s="25"/>
      <c r="J943277" s="25"/>
      <c r="K943277" s="25"/>
      <c r="M943277" s="25"/>
    </row>
    <row r="943278" spans="1:13" ht="17.25" customHeight="1" x14ac:dyDescent="0.15">
      <c r="A943278" s="25"/>
      <c r="C943278" s="25"/>
      <c r="D943278" s="25"/>
      <c r="E943278" s="25"/>
      <c r="J943278" s="25"/>
      <c r="K943278" s="25"/>
      <c r="M943278" s="25"/>
    </row>
    <row r="943279" spans="1:13" ht="17.25" customHeight="1" x14ac:dyDescent="0.15">
      <c r="A943279" s="25"/>
      <c r="C943279" s="25"/>
      <c r="D943279" s="25"/>
      <c r="E943279" s="25"/>
      <c r="J943279" s="25"/>
      <c r="K943279" s="25"/>
      <c r="M943279" s="25"/>
    </row>
    <row r="943280" spans="1:13" ht="17.25" customHeight="1" x14ac:dyDescent="0.15">
      <c r="A943280" s="25"/>
      <c r="C943280" s="25"/>
      <c r="D943280" s="25"/>
      <c r="E943280" s="25"/>
      <c r="J943280" s="25"/>
      <c r="K943280" s="25"/>
      <c r="M943280" s="25"/>
    </row>
    <row r="943281" spans="1:13" ht="17.25" customHeight="1" x14ac:dyDescent="0.15">
      <c r="A943281" s="25"/>
      <c r="C943281" s="25"/>
      <c r="D943281" s="25"/>
      <c r="E943281" s="25"/>
      <c r="J943281" s="25"/>
      <c r="K943281" s="25"/>
      <c r="M943281" s="25"/>
    </row>
    <row r="943282" spans="1:13" ht="17.25" customHeight="1" x14ac:dyDescent="0.15">
      <c r="A943282" s="25"/>
      <c r="C943282" s="25"/>
      <c r="D943282" s="25"/>
      <c r="E943282" s="25"/>
      <c r="J943282" s="25"/>
      <c r="K943282" s="25"/>
      <c r="M943282" s="25"/>
    </row>
    <row r="943283" spans="1:13" ht="17.25" customHeight="1" x14ac:dyDescent="0.15">
      <c r="A943283" s="25"/>
      <c r="C943283" s="25"/>
      <c r="D943283" s="25"/>
      <c r="E943283" s="25"/>
      <c r="J943283" s="25"/>
      <c r="K943283" s="25"/>
      <c r="M943283" s="25"/>
    </row>
    <row r="943284" spans="1:13" ht="17.25" customHeight="1" x14ac:dyDescent="0.15">
      <c r="A943284" s="25"/>
      <c r="C943284" s="25"/>
      <c r="D943284" s="25"/>
      <c r="E943284" s="25"/>
      <c r="J943284" s="25"/>
      <c r="K943284" s="25"/>
      <c r="M943284" s="25"/>
    </row>
    <row r="943285" spans="1:13" ht="17.25" customHeight="1" x14ac:dyDescent="0.15">
      <c r="A943285" s="25"/>
      <c r="C943285" s="25"/>
      <c r="D943285" s="25"/>
      <c r="E943285" s="25"/>
      <c r="J943285" s="25"/>
      <c r="K943285" s="25"/>
      <c r="M943285" s="25"/>
    </row>
    <row r="943286" spans="1:13" ht="17.25" customHeight="1" x14ac:dyDescent="0.15">
      <c r="A943286" s="25"/>
      <c r="C943286" s="25"/>
      <c r="D943286" s="25"/>
      <c r="E943286" s="25"/>
      <c r="J943286" s="25"/>
      <c r="K943286" s="25"/>
      <c r="M943286" s="25"/>
    </row>
    <row r="943287" spans="1:13" ht="17.25" customHeight="1" x14ac:dyDescent="0.15">
      <c r="A943287" s="25"/>
      <c r="C943287" s="25"/>
      <c r="D943287" s="25"/>
      <c r="E943287" s="25"/>
      <c r="J943287" s="25"/>
      <c r="K943287" s="25"/>
      <c r="M943287" s="25"/>
    </row>
    <row r="943288" spans="1:13" ht="17.25" customHeight="1" x14ac:dyDescent="0.15">
      <c r="A943288" s="25"/>
      <c r="C943288" s="25"/>
      <c r="D943288" s="25"/>
      <c r="E943288" s="25"/>
      <c r="J943288" s="25"/>
      <c r="K943288" s="25"/>
      <c r="M943288" s="25"/>
    </row>
    <row r="943289" spans="1:13" ht="17.25" customHeight="1" x14ac:dyDescent="0.15">
      <c r="A943289" s="25"/>
      <c r="C943289" s="25"/>
      <c r="D943289" s="25"/>
      <c r="E943289" s="25"/>
      <c r="J943289" s="25"/>
      <c r="K943289" s="25"/>
      <c r="M943289" s="25"/>
    </row>
    <row r="943290" spans="1:13" ht="17.25" customHeight="1" x14ac:dyDescent="0.15">
      <c r="A943290" s="25"/>
      <c r="C943290" s="25"/>
      <c r="D943290" s="25"/>
      <c r="E943290" s="25"/>
      <c r="J943290" s="25"/>
      <c r="K943290" s="25"/>
      <c r="M943290" s="25"/>
    </row>
    <row r="943291" spans="1:13" ht="17.25" customHeight="1" x14ac:dyDescent="0.15">
      <c r="A943291" s="25"/>
      <c r="C943291" s="25"/>
      <c r="D943291" s="25"/>
      <c r="E943291" s="25"/>
      <c r="J943291" s="25"/>
      <c r="K943291" s="25"/>
      <c r="M943291" s="25"/>
    </row>
    <row r="943292" spans="1:13" ht="17.25" customHeight="1" x14ac:dyDescent="0.15">
      <c r="A943292" s="25"/>
      <c r="C943292" s="25"/>
      <c r="D943292" s="25"/>
      <c r="E943292" s="25"/>
      <c r="J943292" s="25"/>
      <c r="K943292" s="25"/>
      <c r="M943292" s="25"/>
    </row>
    <row r="943293" spans="1:13" ht="17.25" customHeight="1" x14ac:dyDescent="0.15">
      <c r="A943293" s="25"/>
      <c r="C943293" s="25"/>
      <c r="D943293" s="25"/>
      <c r="E943293" s="25"/>
      <c r="J943293" s="25"/>
      <c r="K943293" s="25"/>
      <c r="M943293" s="25"/>
    </row>
    <row r="943294" spans="1:13" ht="17.25" customHeight="1" x14ac:dyDescent="0.15">
      <c r="A943294" s="25"/>
      <c r="C943294" s="25"/>
      <c r="D943294" s="25"/>
      <c r="E943294" s="25"/>
      <c r="J943294" s="25"/>
      <c r="K943294" s="25"/>
      <c r="M943294" s="25"/>
    </row>
    <row r="943295" spans="1:13" ht="17.25" customHeight="1" x14ac:dyDescent="0.15">
      <c r="A943295" s="25"/>
      <c r="C943295" s="25"/>
      <c r="D943295" s="25"/>
      <c r="E943295" s="25"/>
      <c r="J943295" s="25"/>
      <c r="K943295" s="25"/>
      <c r="M943295" s="25"/>
    </row>
    <row r="943296" spans="1:13" ht="17.25" customHeight="1" x14ac:dyDescent="0.15">
      <c r="A943296" s="25"/>
      <c r="C943296" s="25"/>
      <c r="D943296" s="25"/>
      <c r="E943296" s="25"/>
      <c r="J943296" s="25"/>
      <c r="K943296" s="25"/>
      <c r="M943296" s="25"/>
    </row>
    <row r="943297" spans="1:13" ht="17.25" customHeight="1" x14ac:dyDescent="0.15">
      <c r="A943297" s="25"/>
      <c r="C943297" s="25"/>
      <c r="D943297" s="25"/>
      <c r="E943297" s="25"/>
      <c r="J943297" s="25"/>
      <c r="K943297" s="25"/>
      <c r="M943297" s="25"/>
    </row>
    <row r="943298" spans="1:13" ht="17.25" customHeight="1" x14ac:dyDescent="0.15">
      <c r="A943298" s="25"/>
      <c r="C943298" s="25"/>
      <c r="D943298" s="25"/>
      <c r="E943298" s="25"/>
      <c r="J943298" s="25"/>
      <c r="K943298" s="25"/>
      <c r="M943298" s="25"/>
    </row>
    <row r="943299" spans="1:13" ht="17.25" customHeight="1" x14ac:dyDescent="0.15">
      <c r="A943299" s="25"/>
      <c r="C943299" s="25"/>
      <c r="D943299" s="25"/>
      <c r="E943299" s="25"/>
      <c r="J943299" s="25"/>
      <c r="K943299" s="25"/>
      <c r="M943299" s="25"/>
    </row>
    <row r="943300" spans="1:13" ht="17.25" customHeight="1" x14ac:dyDescent="0.15">
      <c r="A943300" s="25"/>
      <c r="C943300" s="25"/>
      <c r="D943300" s="25"/>
      <c r="E943300" s="25"/>
      <c r="J943300" s="25"/>
      <c r="K943300" s="25"/>
      <c r="M943300" s="25"/>
    </row>
    <row r="943301" spans="1:13" ht="17.25" customHeight="1" x14ac:dyDescent="0.15">
      <c r="A943301" s="25"/>
      <c r="C943301" s="25"/>
      <c r="D943301" s="25"/>
      <c r="E943301" s="25"/>
      <c r="J943301" s="25"/>
      <c r="K943301" s="25"/>
      <c r="M943301" s="25"/>
    </row>
    <row r="943302" spans="1:13" ht="17.25" customHeight="1" x14ac:dyDescent="0.15">
      <c r="A943302" s="25"/>
      <c r="C943302" s="25"/>
      <c r="D943302" s="25"/>
      <c r="E943302" s="25"/>
      <c r="J943302" s="25"/>
      <c r="K943302" s="25"/>
      <c r="M943302" s="25"/>
    </row>
    <row r="943303" spans="1:13" ht="17.25" customHeight="1" x14ac:dyDescent="0.15">
      <c r="A943303" s="25"/>
      <c r="C943303" s="25"/>
      <c r="D943303" s="25"/>
      <c r="E943303" s="25"/>
      <c r="J943303" s="25"/>
      <c r="K943303" s="25"/>
      <c r="M943303" s="25"/>
    </row>
    <row r="943304" spans="1:13" ht="17.25" customHeight="1" x14ac:dyDescent="0.15">
      <c r="A943304" s="25"/>
      <c r="C943304" s="25"/>
      <c r="D943304" s="25"/>
      <c r="E943304" s="25"/>
      <c r="J943304" s="25"/>
      <c r="K943304" s="25"/>
      <c r="M943304" s="25"/>
    </row>
    <row r="943305" spans="1:13" ht="17.25" customHeight="1" x14ac:dyDescent="0.15">
      <c r="A943305" s="25"/>
      <c r="C943305" s="25"/>
      <c r="D943305" s="25"/>
      <c r="E943305" s="25"/>
      <c r="J943305" s="25"/>
      <c r="K943305" s="25"/>
      <c r="M943305" s="25"/>
    </row>
    <row r="943306" spans="1:13" ht="17.25" customHeight="1" x14ac:dyDescent="0.15">
      <c r="A943306" s="25"/>
      <c r="C943306" s="25"/>
      <c r="D943306" s="25"/>
      <c r="E943306" s="25"/>
      <c r="J943306" s="25"/>
      <c r="K943306" s="25"/>
      <c r="M943306" s="25"/>
    </row>
    <row r="943307" spans="1:13" ht="17.25" customHeight="1" x14ac:dyDescent="0.15">
      <c r="A943307" s="25"/>
      <c r="C943307" s="25"/>
      <c r="D943307" s="25"/>
      <c r="E943307" s="25"/>
      <c r="J943307" s="25"/>
      <c r="K943307" s="25"/>
      <c r="M943307" s="25"/>
    </row>
    <row r="943308" spans="1:13" ht="17.25" customHeight="1" x14ac:dyDescent="0.15">
      <c r="A943308" s="25"/>
      <c r="C943308" s="25"/>
      <c r="D943308" s="25"/>
      <c r="E943308" s="25"/>
      <c r="J943308" s="25"/>
      <c r="K943308" s="25"/>
      <c r="M943308" s="25"/>
    </row>
    <row r="943309" spans="1:13" ht="17.25" customHeight="1" x14ac:dyDescent="0.15">
      <c r="A943309" s="25"/>
      <c r="C943309" s="25"/>
      <c r="D943309" s="25"/>
      <c r="E943309" s="25"/>
      <c r="J943309" s="25"/>
      <c r="K943309" s="25"/>
      <c r="M943309" s="25"/>
    </row>
    <row r="943310" spans="1:13" ht="17.25" customHeight="1" x14ac:dyDescent="0.15">
      <c r="A943310" s="25"/>
      <c r="C943310" s="25"/>
      <c r="D943310" s="25"/>
      <c r="E943310" s="25"/>
      <c r="J943310" s="25"/>
      <c r="K943310" s="25"/>
      <c r="M943310" s="25"/>
    </row>
    <row r="943311" spans="1:13" ht="17.25" customHeight="1" x14ac:dyDescent="0.15">
      <c r="A943311" s="25"/>
      <c r="C943311" s="25"/>
      <c r="D943311" s="25"/>
      <c r="E943311" s="25"/>
      <c r="J943311" s="25"/>
      <c r="K943311" s="25"/>
      <c r="M943311" s="25"/>
    </row>
    <row r="943312" spans="1:13" ht="17.25" customHeight="1" x14ac:dyDescent="0.15">
      <c r="A943312" s="25"/>
      <c r="C943312" s="25"/>
      <c r="D943312" s="25"/>
      <c r="E943312" s="25"/>
      <c r="J943312" s="25"/>
      <c r="K943312" s="25"/>
      <c r="M943312" s="25"/>
    </row>
    <row r="943313" spans="1:13" ht="17.25" customHeight="1" x14ac:dyDescent="0.15">
      <c r="A943313" s="25"/>
      <c r="C943313" s="25"/>
      <c r="D943313" s="25"/>
      <c r="E943313" s="25"/>
      <c r="J943313" s="25"/>
      <c r="K943313" s="25"/>
      <c r="M943313" s="25"/>
    </row>
    <row r="943314" spans="1:13" ht="17.25" customHeight="1" x14ac:dyDescent="0.15">
      <c r="A943314" s="25"/>
      <c r="C943314" s="25"/>
      <c r="D943314" s="25"/>
      <c r="E943314" s="25"/>
      <c r="J943314" s="25"/>
      <c r="K943314" s="25"/>
      <c r="M943314" s="25"/>
    </row>
    <row r="943315" spans="1:13" ht="17.25" customHeight="1" x14ac:dyDescent="0.15">
      <c r="A943315" s="25"/>
      <c r="C943315" s="25"/>
      <c r="D943315" s="25"/>
      <c r="E943315" s="25"/>
      <c r="J943315" s="25"/>
      <c r="K943315" s="25"/>
      <c r="M943315" s="25"/>
    </row>
    <row r="943316" spans="1:13" ht="17.25" customHeight="1" x14ac:dyDescent="0.15">
      <c r="A943316" s="25"/>
      <c r="C943316" s="25"/>
      <c r="D943316" s="25"/>
      <c r="E943316" s="25"/>
      <c r="J943316" s="25"/>
      <c r="K943316" s="25"/>
      <c r="M943316" s="25"/>
    </row>
    <row r="943317" spans="1:13" ht="17.25" customHeight="1" x14ac:dyDescent="0.15">
      <c r="A943317" s="25"/>
      <c r="C943317" s="25"/>
      <c r="D943317" s="25"/>
      <c r="E943317" s="25"/>
      <c r="J943317" s="25"/>
      <c r="K943317" s="25"/>
      <c r="M943317" s="25"/>
    </row>
    <row r="943318" spans="1:13" ht="17.25" customHeight="1" x14ac:dyDescent="0.15">
      <c r="A943318" s="25"/>
      <c r="C943318" s="25"/>
      <c r="D943318" s="25"/>
      <c r="E943318" s="25"/>
      <c r="J943318" s="25"/>
      <c r="K943318" s="25"/>
      <c r="M943318" s="25"/>
    </row>
    <row r="943319" spans="1:13" ht="17.25" customHeight="1" x14ac:dyDescent="0.15">
      <c r="A943319" s="25"/>
      <c r="C943319" s="25"/>
      <c r="D943319" s="25"/>
      <c r="E943319" s="25"/>
      <c r="J943319" s="25"/>
      <c r="K943319" s="25"/>
      <c r="M943319" s="25"/>
    </row>
    <row r="943320" spans="1:13" ht="17.25" customHeight="1" x14ac:dyDescent="0.15">
      <c r="A943320" s="25"/>
      <c r="C943320" s="25"/>
      <c r="D943320" s="25"/>
      <c r="E943320" s="25"/>
      <c r="J943320" s="25"/>
      <c r="K943320" s="25"/>
      <c r="M943320" s="25"/>
    </row>
    <row r="943321" spans="1:13" ht="17.25" customHeight="1" x14ac:dyDescent="0.15">
      <c r="A943321" s="25"/>
      <c r="C943321" s="25"/>
      <c r="D943321" s="25"/>
      <c r="E943321" s="25"/>
      <c r="J943321" s="25"/>
      <c r="K943321" s="25"/>
      <c r="M943321" s="25"/>
    </row>
    <row r="943322" spans="1:13" ht="17.25" customHeight="1" x14ac:dyDescent="0.15">
      <c r="A943322" s="25"/>
      <c r="C943322" s="25"/>
      <c r="D943322" s="25"/>
      <c r="E943322" s="25"/>
      <c r="J943322" s="25"/>
      <c r="K943322" s="25"/>
      <c r="M943322" s="25"/>
    </row>
    <row r="943323" spans="1:13" ht="17.25" customHeight="1" x14ac:dyDescent="0.15">
      <c r="A943323" s="25"/>
      <c r="C943323" s="25"/>
      <c r="D943323" s="25"/>
      <c r="E943323" s="25"/>
      <c r="J943323" s="25"/>
      <c r="K943323" s="25"/>
      <c r="M943323" s="25"/>
    </row>
    <row r="943324" spans="1:13" ht="17.25" customHeight="1" x14ac:dyDescent="0.15">
      <c r="A943324" s="25"/>
      <c r="C943324" s="25"/>
      <c r="D943324" s="25"/>
      <c r="E943324" s="25"/>
      <c r="J943324" s="25"/>
      <c r="K943324" s="25"/>
      <c r="M943324" s="25"/>
    </row>
    <row r="943325" spans="1:13" ht="17.25" customHeight="1" x14ac:dyDescent="0.15">
      <c r="A943325" s="25"/>
      <c r="C943325" s="25"/>
      <c r="D943325" s="25"/>
      <c r="E943325" s="25"/>
      <c r="J943325" s="25"/>
      <c r="K943325" s="25"/>
      <c r="M943325" s="25"/>
    </row>
    <row r="943326" spans="1:13" ht="17.25" customHeight="1" x14ac:dyDescent="0.15">
      <c r="A943326" s="25"/>
      <c r="C943326" s="25"/>
      <c r="D943326" s="25"/>
      <c r="E943326" s="25"/>
      <c r="J943326" s="25"/>
      <c r="K943326" s="25"/>
      <c r="M943326" s="25"/>
    </row>
    <row r="943327" spans="1:13" ht="17.25" customHeight="1" x14ac:dyDescent="0.15">
      <c r="A943327" s="25"/>
      <c r="C943327" s="25"/>
      <c r="D943327" s="25"/>
      <c r="E943327" s="25"/>
      <c r="J943327" s="25"/>
      <c r="K943327" s="25"/>
      <c r="M943327" s="25"/>
    </row>
    <row r="943328" spans="1:13" ht="17.25" customHeight="1" x14ac:dyDescent="0.15">
      <c r="A943328" s="25"/>
      <c r="C943328" s="25"/>
      <c r="D943328" s="25"/>
      <c r="E943328" s="25"/>
      <c r="J943328" s="25"/>
      <c r="K943328" s="25"/>
      <c r="M943328" s="25"/>
    </row>
    <row r="943329" spans="1:13" ht="17.25" customHeight="1" x14ac:dyDescent="0.15">
      <c r="A943329" s="25"/>
      <c r="C943329" s="25"/>
      <c r="D943329" s="25"/>
      <c r="E943329" s="25"/>
      <c r="J943329" s="25"/>
      <c r="K943329" s="25"/>
      <c r="M943329" s="25"/>
    </row>
    <row r="943330" spans="1:13" ht="17.25" customHeight="1" x14ac:dyDescent="0.15">
      <c r="A943330" s="25"/>
      <c r="C943330" s="25"/>
      <c r="D943330" s="25"/>
      <c r="E943330" s="25"/>
      <c r="J943330" s="25"/>
      <c r="K943330" s="25"/>
      <c r="M943330" s="25"/>
    </row>
    <row r="943331" spans="1:13" ht="17.25" customHeight="1" x14ac:dyDescent="0.15">
      <c r="A943331" s="25"/>
      <c r="C943331" s="25"/>
      <c r="D943331" s="25"/>
      <c r="E943331" s="25"/>
      <c r="J943331" s="25"/>
      <c r="K943331" s="25"/>
      <c r="M943331" s="25"/>
    </row>
    <row r="943332" spans="1:13" ht="17.25" customHeight="1" x14ac:dyDescent="0.15">
      <c r="A943332" s="25"/>
      <c r="C943332" s="25"/>
      <c r="D943332" s="25"/>
      <c r="E943332" s="25"/>
      <c r="J943332" s="25"/>
      <c r="K943332" s="25"/>
      <c r="M943332" s="25"/>
    </row>
    <row r="943333" spans="1:13" ht="17.25" customHeight="1" x14ac:dyDescent="0.15">
      <c r="A943333" s="25"/>
      <c r="C943333" s="25"/>
      <c r="D943333" s="25"/>
      <c r="E943333" s="25"/>
      <c r="J943333" s="25"/>
      <c r="K943333" s="25"/>
      <c r="M943333" s="25"/>
    </row>
    <row r="943334" spans="1:13" ht="17.25" customHeight="1" x14ac:dyDescent="0.15">
      <c r="A943334" s="25"/>
      <c r="C943334" s="25"/>
      <c r="D943334" s="25"/>
      <c r="E943334" s="25"/>
      <c r="J943334" s="25"/>
      <c r="K943334" s="25"/>
      <c r="M943334" s="25"/>
    </row>
    <row r="943335" spans="1:13" ht="17.25" customHeight="1" x14ac:dyDescent="0.15">
      <c r="A943335" s="25"/>
      <c r="C943335" s="25"/>
      <c r="D943335" s="25"/>
      <c r="E943335" s="25"/>
      <c r="J943335" s="25"/>
      <c r="K943335" s="25"/>
      <c r="M943335" s="25"/>
    </row>
    <row r="943336" spans="1:13" ht="17.25" customHeight="1" x14ac:dyDescent="0.15">
      <c r="A943336" s="25"/>
      <c r="C943336" s="25"/>
      <c r="D943336" s="25"/>
      <c r="E943336" s="25"/>
      <c r="J943336" s="25"/>
      <c r="K943336" s="25"/>
      <c r="M943336" s="25"/>
    </row>
    <row r="943337" spans="1:13" ht="17.25" customHeight="1" x14ac:dyDescent="0.15">
      <c r="A943337" s="25"/>
      <c r="C943337" s="25"/>
      <c r="D943337" s="25"/>
      <c r="E943337" s="25"/>
      <c r="J943337" s="25"/>
      <c r="K943337" s="25"/>
      <c r="M943337" s="25"/>
    </row>
    <row r="943338" spans="1:13" ht="17.25" customHeight="1" x14ac:dyDescent="0.15">
      <c r="A943338" s="25"/>
      <c r="C943338" s="25"/>
      <c r="D943338" s="25"/>
      <c r="E943338" s="25"/>
      <c r="J943338" s="25"/>
      <c r="K943338" s="25"/>
      <c r="M943338" s="25"/>
    </row>
    <row r="943339" spans="1:13" ht="17.25" customHeight="1" x14ac:dyDescent="0.15">
      <c r="A943339" s="25"/>
      <c r="C943339" s="25"/>
      <c r="D943339" s="25"/>
      <c r="E943339" s="25"/>
      <c r="J943339" s="25"/>
      <c r="K943339" s="25"/>
      <c r="M943339" s="25"/>
    </row>
    <row r="943340" spans="1:13" ht="17.25" customHeight="1" x14ac:dyDescent="0.15">
      <c r="A943340" s="25"/>
      <c r="C943340" s="25"/>
      <c r="D943340" s="25"/>
      <c r="E943340" s="25"/>
      <c r="J943340" s="25"/>
      <c r="K943340" s="25"/>
      <c r="M943340" s="25"/>
    </row>
    <row r="943341" spans="1:13" ht="17.25" customHeight="1" x14ac:dyDescent="0.15">
      <c r="A943341" s="25"/>
      <c r="C943341" s="25"/>
      <c r="D943341" s="25"/>
      <c r="E943341" s="25"/>
      <c r="J943341" s="25"/>
      <c r="K943341" s="25"/>
      <c r="M943341" s="25"/>
    </row>
    <row r="943342" spans="1:13" ht="17.25" customHeight="1" x14ac:dyDescent="0.15">
      <c r="A943342" s="25"/>
      <c r="C943342" s="25"/>
      <c r="D943342" s="25"/>
      <c r="E943342" s="25"/>
      <c r="J943342" s="25"/>
      <c r="K943342" s="25"/>
      <c r="M943342" s="25"/>
    </row>
    <row r="943343" spans="1:13" ht="17.25" customHeight="1" x14ac:dyDescent="0.15">
      <c r="A943343" s="25"/>
      <c r="C943343" s="25"/>
      <c r="D943343" s="25"/>
      <c r="E943343" s="25"/>
      <c r="J943343" s="25"/>
      <c r="K943343" s="25"/>
      <c r="M943343" s="25"/>
    </row>
    <row r="943344" spans="1:13" ht="17.25" customHeight="1" x14ac:dyDescent="0.15">
      <c r="A943344" s="25"/>
      <c r="C943344" s="25"/>
      <c r="D943344" s="25"/>
      <c r="E943344" s="25"/>
      <c r="J943344" s="25"/>
      <c r="K943344" s="25"/>
      <c r="M943344" s="25"/>
    </row>
    <row r="943345" spans="1:13" ht="17.25" customHeight="1" x14ac:dyDescent="0.15">
      <c r="A943345" s="25"/>
      <c r="C943345" s="25"/>
      <c r="D943345" s="25"/>
      <c r="E943345" s="25"/>
      <c r="J943345" s="25"/>
      <c r="K943345" s="25"/>
      <c r="M943345" s="25"/>
    </row>
    <row r="943346" spans="1:13" ht="17.25" customHeight="1" x14ac:dyDescent="0.15">
      <c r="A943346" s="25"/>
      <c r="C943346" s="25"/>
      <c r="D943346" s="25"/>
      <c r="E943346" s="25"/>
      <c r="J943346" s="25"/>
      <c r="K943346" s="25"/>
      <c r="M943346" s="25"/>
    </row>
    <row r="943347" spans="1:13" ht="17.25" customHeight="1" x14ac:dyDescent="0.15">
      <c r="A943347" s="25"/>
      <c r="C943347" s="25"/>
      <c r="D943347" s="25"/>
      <c r="E943347" s="25"/>
      <c r="J943347" s="25"/>
      <c r="K943347" s="25"/>
      <c r="M943347" s="25"/>
    </row>
    <row r="943348" spans="1:13" ht="17.25" customHeight="1" x14ac:dyDescent="0.15">
      <c r="A943348" s="25"/>
      <c r="C943348" s="25"/>
      <c r="D943348" s="25"/>
      <c r="E943348" s="25"/>
      <c r="J943348" s="25"/>
      <c r="K943348" s="25"/>
      <c r="M943348" s="25"/>
    </row>
    <row r="943349" spans="1:13" ht="17.25" customHeight="1" x14ac:dyDescent="0.15">
      <c r="A943349" s="25"/>
      <c r="C943349" s="25"/>
      <c r="D943349" s="25"/>
      <c r="E943349" s="25"/>
      <c r="J943349" s="25"/>
      <c r="K943349" s="25"/>
      <c r="M943349" s="25"/>
    </row>
    <row r="943350" spans="1:13" ht="17.25" customHeight="1" x14ac:dyDescent="0.15">
      <c r="A943350" s="25"/>
      <c r="C943350" s="25"/>
      <c r="D943350" s="25"/>
      <c r="E943350" s="25"/>
      <c r="J943350" s="25"/>
      <c r="K943350" s="25"/>
      <c r="M943350" s="25"/>
    </row>
    <row r="943351" spans="1:13" ht="17.25" customHeight="1" x14ac:dyDescent="0.15">
      <c r="A943351" s="25"/>
      <c r="C943351" s="25"/>
      <c r="D943351" s="25"/>
      <c r="E943351" s="25"/>
      <c r="J943351" s="25"/>
      <c r="K943351" s="25"/>
      <c r="M943351" s="25"/>
    </row>
    <row r="943352" spans="1:13" ht="17.25" customHeight="1" x14ac:dyDescent="0.15">
      <c r="A943352" s="25"/>
      <c r="C943352" s="25"/>
      <c r="D943352" s="25"/>
      <c r="E943352" s="25"/>
      <c r="J943352" s="25"/>
      <c r="K943352" s="25"/>
      <c r="M943352" s="25"/>
    </row>
    <row r="943353" spans="1:13" ht="17.25" customHeight="1" x14ac:dyDescent="0.15">
      <c r="A943353" s="25"/>
      <c r="C943353" s="25"/>
      <c r="D943353" s="25"/>
      <c r="E943353" s="25"/>
      <c r="J943353" s="25"/>
      <c r="K943353" s="25"/>
      <c r="M943353" s="25"/>
    </row>
    <row r="943354" spans="1:13" ht="17.25" customHeight="1" x14ac:dyDescent="0.15">
      <c r="A943354" s="25"/>
      <c r="C943354" s="25"/>
      <c r="D943354" s="25"/>
      <c r="E943354" s="25"/>
      <c r="J943354" s="25"/>
      <c r="K943354" s="25"/>
      <c r="M943354" s="25"/>
    </row>
    <row r="943355" spans="1:13" ht="17.25" customHeight="1" x14ac:dyDescent="0.15">
      <c r="A943355" s="25"/>
      <c r="C943355" s="25"/>
      <c r="D943355" s="25"/>
      <c r="E943355" s="25"/>
      <c r="J943355" s="25"/>
      <c r="K943355" s="25"/>
      <c r="M943355" s="25"/>
    </row>
    <row r="943356" spans="1:13" ht="17.25" customHeight="1" x14ac:dyDescent="0.15">
      <c r="A943356" s="25"/>
      <c r="C943356" s="25"/>
      <c r="D943356" s="25"/>
      <c r="E943356" s="25"/>
      <c r="J943356" s="25"/>
      <c r="K943356" s="25"/>
      <c r="M943356" s="25"/>
    </row>
    <row r="943357" spans="1:13" ht="17.25" customHeight="1" x14ac:dyDescent="0.15">
      <c r="A943357" s="25"/>
      <c r="C943357" s="25"/>
      <c r="D943357" s="25"/>
      <c r="E943357" s="25"/>
      <c r="J943357" s="25"/>
      <c r="K943357" s="25"/>
      <c r="M943357" s="25"/>
    </row>
    <row r="943358" spans="1:13" ht="17.25" customHeight="1" x14ac:dyDescent="0.15">
      <c r="A943358" s="25"/>
      <c r="C943358" s="25"/>
      <c r="D943358" s="25"/>
      <c r="E943358" s="25"/>
      <c r="J943358" s="25"/>
      <c r="K943358" s="25"/>
      <c r="M943358" s="25"/>
    </row>
    <row r="943359" spans="1:13" ht="17.25" customHeight="1" x14ac:dyDescent="0.15">
      <c r="A943359" s="25"/>
      <c r="C943359" s="25"/>
      <c r="D943359" s="25"/>
      <c r="E943359" s="25"/>
      <c r="J943359" s="25"/>
      <c r="K943359" s="25"/>
      <c r="M943359" s="25"/>
    </row>
    <row r="943360" spans="1:13" ht="17.25" customHeight="1" x14ac:dyDescent="0.15">
      <c r="A943360" s="25"/>
      <c r="C943360" s="25"/>
      <c r="D943360" s="25"/>
      <c r="E943360" s="25"/>
      <c r="J943360" s="25"/>
      <c r="K943360" s="25"/>
      <c r="M943360" s="25"/>
    </row>
    <row r="943361" spans="1:13" ht="17.25" customHeight="1" x14ac:dyDescent="0.15">
      <c r="A943361" s="25"/>
      <c r="C943361" s="25"/>
      <c r="D943361" s="25"/>
      <c r="E943361" s="25"/>
      <c r="J943361" s="25"/>
      <c r="K943361" s="25"/>
      <c r="M943361" s="25"/>
    </row>
    <row r="943362" spans="1:13" ht="17.25" customHeight="1" x14ac:dyDescent="0.15">
      <c r="A943362" s="25"/>
      <c r="C943362" s="25"/>
      <c r="D943362" s="25"/>
      <c r="E943362" s="25"/>
      <c r="J943362" s="25"/>
      <c r="K943362" s="25"/>
      <c r="M943362" s="25"/>
    </row>
    <row r="943363" spans="1:13" ht="17.25" customHeight="1" x14ac:dyDescent="0.15">
      <c r="A943363" s="25"/>
      <c r="C943363" s="25"/>
      <c r="D943363" s="25"/>
      <c r="E943363" s="25"/>
      <c r="J943363" s="25"/>
      <c r="K943363" s="25"/>
      <c r="M943363" s="25"/>
    </row>
    <row r="943364" spans="1:13" ht="17.25" customHeight="1" x14ac:dyDescent="0.15">
      <c r="A943364" s="25"/>
      <c r="C943364" s="25"/>
      <c r="D943364" s="25"/>
      <c r="E943364" s="25"/>
      <c r="J943364" s="25"/>
      <c r="K943364" s="25"/>
      <c r="M943364" s="25"/>
    </row>
    <row r="943365" spans="1:13" ht="17.25" customHeight="1" x14ac:dyDescent="0.15">
      <c r="A943365" s="25"/>
      <c r="C943365" s="25"/>
      <c r="D943365" s="25"/>
      <c r="E943365" s="25"/>
      <c r="J943365" s="25"/>
      <c r="K943365" s="25"/>
      <c r="M943365" s="25"/>
    </row>
    <row r="943366" spans="1:13" ht="17.25" customHeight="1" x14ac:dyDescent="0.15">
      <c r="A943366" s="25"/>
      <c r="C943366" s="25"/>
      <c r="D943366" s="25"/>
      <c r="E943366" s="25"/>
      <c r="J943366" s="25"/>
      <c r="K943366" s="25"/>
      <c r="M943366" s="25"/>
    </row>
    <row r="943367" spans="1:13" ht="17.25" customHeight="1" x14ac:dyDescent="0.15">
      <c r="A943367" s="25"/>
      <c r="C943367" s="25"/>
      <c r="D943367" s="25"/>
      <c r="E943367" s="25"/>
      <c r="J943367" s="25"/>
      <c r="K943367" s="25"/>
      <c r="M943367" s="25"/>
    </row>
    <row r="943368" spans="1:13" ht="17.25" customHeight="1" x14ac:dyDescent="0.15">
      <c r="A943368" s="25"/>
      <c r="C943368" s="25"/>
      <c r="D943368" s="25"/>
      <c r="E943368" s="25"/>
      <c r="J943368" s="25"/>
      <c r="K943368" s="25"/>
      <c r="M943368" s="25"/>
    </row>
    <row r="943369" spans="1:13" ht="17.25" customHeight="1" x14ac:dyDescent="0.15">
      <c r="A943369" s="25"/>
      <c r="C943369" s="25"/>
      <c r="D943369" s="25"/>
      <c r="E943369" s="25"/>
      <c r="J943369" s="25"/>
      <c r="K943369" s="25"/>
      <c r="M943369" s="25"/>
    </row>
    <row r="943370" spans="1:13" ht="17.25" customHeight="1" x14ac:dyDescent="0.15">
      <c r="A943370" s="25"/>
      <c r="C943370" s="25"/>
      <c r="D943370" s="25"/>
      <c r="E943370" s="25"/>
      <c r="J943370" s="25"/>
      <c r="K943370" s="25"/>
      <c r="M943370" s="25"/>
    </row>
    <row r="943371" spans="1:13" ht="17.25" customHeight="1" x14ac:dyDescent="0.15">
      <c r="A943371" s="25"/>
      <c r="C943371" s="25"/>
      <c r="D943371" s="25"/>
      <c r="E943371" s="25"/>
      <c r="J943371" s="25"/>
      <c r="K943371" s="25"/>
      <c r="M943371" s="25"/>
    </row>
    <row r="943372" spans="1:13" ht="17.25" customHeight="1" x14ac:dyDescent="0.15">
      <c r="A943372" s="25"/>
      <c r="C943372" s="25"/>
      <c r="D943372" s="25"/>
      <c r="E943372" s="25"/>
      <c r="J943372" s="25"/>
      <c r="K943372" s="25"/>
      <c r="M943372" s="25"/>
    </row>
    <row r="943373" spans="1:13" ht="17.25" customHeight="1" x14ac:dyDescent="0.15">
      <c r="A943373" s="25"/>
      <c r="C943373" s="25"/>
      <c r="D943373" s="25"/>
      <c r="E943373" s="25"/>
      <c r="J943373" s="25"/>
      <c r="K943373" s="25"/>
      <c r="M943373" s="25"/>
    </row>
    <row r="943374" spans="1:13" ht="17.25" customHeight="1" x14ac:dyDescent="0.15">
      <c r="A943374" s="25"/>
      <c r="C943374" s="25"/>
      <c r="D943374" s="25"/>
      <c r="E943374" s="25"/>
      <c r="J943374" s="25"/>
      <c r="K943374" s="25"/>
      <c r="M943374" s="25"/>
    </row>
    <row r="943375" spans="1:13" ht="17.25" customHeight="1" x14ac:dyDescent="0.15">
      <c r="A943375" s="25"/>
      <c r="C943375" s="25"/>
      <c r="D943375" s="25"/>
      <c r="E943375" s="25"/>
      <c r="J943375" s="25"/>
      <c r="K943375" s="25"/>
      <c r="M943375" s="25"/>
    </row>
    <row r="943376" spans="1:13" ht="17.25" customHeight="1" x14ac:dyDescent="0.15">
      <c r="A943376" s="25"/>
      <c r="C943376" s="25"/>
      <c r="D943376" s="25"/>
      <c r="E943376" s="25"/>
      <c r="J943376" s="25"/>
      <c r="K943376" s="25"/>
      <c r="M943376" s="25"/>
    </row>
    <row r="943377" spans="1:13" ht="17.25" customHeight="1" x14ac:dyDescent="0.15">
      <c r="A943377" s="25"/>
      <c r="C943377" s="25"/>
      <c r="D943377" s="25"/>
      <c r="E943377" s="25"/>
      <c r="J943377" s="25"/>
      <c r="K943377" s="25"/>
      <c r="M943377" s="25"/>
    </row>
    <row r="943378" spans="1:13" ht="17.25" customHeight="1" x14ac:dyDescent="0.15">
      <c r="A943378" s="25"/>
      <c r="C943378" s="25"/>
      <c r="D943378" s="25"/>
      <c r="E943378" s="25"/>
      <c r="J943378" s="25"/>
      <c r="K943378" s="25"/>
      <c r="M943378" s="25"/>
    </row>
    <row r="943379" spans="1:13" ht="17.25" customHeight="1" x14ac:dyDescent="0.15">
      <c r="A943379" s="25"/>
      <c r="C943379" s="25"/>
      <c r="D943379" s="25"/>
      <c r="E943379" s="25"/>
      <c r="J943379" s="25"/>
      <c r="K943379" s="25"/>
      <c r="M943379" s="25"/>
    </row>
    <row r="943380" spans="1:13" ht="17.25" customHeight="1" x14ac:dyDescent="0.15">
      <c r="A943380" s="25"/>
      <c r="C943380" s="25"/>
      <c r="D943380" s="25"/>
      <c r="E943380" s="25"/>
      <c r="J943380" s="25"/>
      <c r="K943380" s="25"/>
      <c r="M943380" s="25"/>
    </row>
    <row r="943381" spans="1:13" ht="17.25" customHeight="1" x14ac:dyDescent="0.15">
      <c r="A943381" s="25"/>
      <c r="C943381" s="25"/>
      <c r="D943381" s="25"/>
      <c r="E943381" s="25"/>
      <c r="J943381" s="25"/>
      <c r="K943381" s="25"/>
      <c r="M943381" s="25"/>
    </row>
    <row r="943382" spans="1:13" ht="17.25" customHeight="1" x14ac:dyDescent="0.15">
      <c r="A943382" s="25"/>
      <c r="C943382" s="25"/>
      <c r="D943382" s="25"/>
      <c r="E943382" s="25"/>
      <c r="J943382" s="25"/>
      <c r="K943382" s="25"/>
      <c r="M943382" s="25"/>
    </row>
    <row r="943383" spans="1:13" ht="17.25" customHeight="1" x14ac:dyDescent="0.15">
      <c r="A943383" s="25"/>
      <c r="C943383" s="25"/>
      <c r="D943383" s="25"/>
      <c r="E943383" s="25"/>
      <c r="J943383" s="25"/>
      <c r="K943383" s="25"/>
      <c r="M943383" s="25"/>
    </row>
    <row r="943384" spans="1:13" ht="17.25" customHeight="1" x14ac:dyDescent="0.15">
      <c r="A943384" s="25"/>
      <c r="C943384" s="25"/>
      <c r="D943384" s="25"/>
      <c r="E943384" s="25"/>
      <c r="J943384" s="25"/>
      <c r="K943384" s="25"/>
      <c r="M943384" s="25"/>
    </row>
    <row r="943385" spans="1:13" ht="17.25" customHeight="1" x14ac:dyDescent="0.15">
      <c r="A943385" s="25"/>
      <c r="C943385" s="25"/>
      <c r="D943385" s="25"/>
      <c r="E943385" s="25"/>
      <c r="J943385" s="25"/>
      <c r="K943385" s="25"/>
      <c r="M943385" s="25"/>
    </row>
    <row r="943386" spans="1:13" ht="17.25" customHeight="1" x14ac:dyDescent="0.15">
      <c r="A943386" s="25"/>
      <c r="C943386" s="25"/>
      <c r="D943386" s="25"/>
      <c r="E943386" s="25"/>
      <c r="J943386" s="25"/>
      <c r="K943386" s="25"/>
      <c r="M943386" s="25"/>
    </row>
    <row r="943387" spans="1:13" ht="17.25" customHeight="1" x14ac:dyDescent="0.15">
      <c r="A943387" s="25"/>
      <c r="C943387" s="25"/>
      <c r="D943387" s="25"/>
      <c r="E943387" s="25"/>
      <c r="J943387" s="25"/>
      <c r="K943387" s="25"/>
      <c r="M943387" s="25"/>
    </row>
    <row r="943388" spans="1:13" ht="17.25" customHeight="1" x14ac:dyDescent="0.15">
      <c r="A943388" s="25"/>
      <c r="C943388" s="25"/>
      <c r="D943388" s="25"/>
      <c r="E943388" s="25"/>
      <c r="J943388" s="25"/>
      <c r="K943388" s="25"/>
      <c r="M943388" s="25"/>
    </row>
    <row r="943389" spans="1:13" ht="17.25" customHeight="1" x14ac:dyDescent="0.15">
      <c r="A943389" s="25"/>
      <c r="C943389" s="25"/>
      <c r="D943389" s="25"/>
      <c r="E943389" s="25"/>
      <c r="J943389" s="25"/>
      <c r="K943389" s="25"/>
      <c r="M943389" s="25"/>
    </row>
    <row r="943390" spans="1:13" ht="17.25" customHeight="1" x14ac:dyDescent="0.15">
      <c r="A943390" s="25"/>
      <c r="C943390" s="25"/>
      <c r="D943390" s="25"/>
      <c r="E943390" s="25"/>
      <c r="J943390" s="25"/>
      <c r="K943390" s="25"/>
      <c r="M943390" s="25"/>
    </row>
    <row r="943391" spans="1:13" ht="17.25" customHeight="1" x14ac:dyDescent="0.15">
      <c r="A943391" s="25"/>
      <c r="C943391" s="25"/>
      <c r="D943391" s="25"/>
      <c r="E943391" s="25"/>
      <c r="J943391" s="25"/>
      <c r="K943391" s="25"/>
      <c r="M943391" s="25"/>
    </row>
    <row r="943392" spans="1:13" ht="17.25" customHeight="1" x14ac:dyDescent="0.15">
      <c r="A943392" s="25"/>
      <c r="C943392" s="25"/>
      <c r="D943392" s="25"/>
      <c r="E943392" s="25"/>
      <c r="J943392" s="25"/>
      <c r="K943392" s="25"/>
      <c r="M943392" s="25"/>
    </row>
    <row r="943393" spans="1:13" ht="17.25" customHeight="1" x14ac:dyDescent="0.15">
      <c r="A943393" s="25"/>
      <c r="C943393" s="25"/>
      <c r="D943393" s="25"/>
      <c r="E943393" s="25"/>
      <c r="J943393" s="25"/>
      <c r="K943393" s="25"/>
      <c r="M943393" s="25"/>
    </row>
    <row r="943394" spans="1:13" ht="17.25" customHeight="1" x14ac:dyDescent="0.15">
      <c r="A943394" s="25"/>
      <c r="C943394" s="25"/>
      <c r="D943394" s="25"/>
      <c r="E943394" s="25"/>
      <c r="J943394" s="25"/>
      <c r="K943394" s="25"/>
      <c r="M943394" s="25"/>
    </row>
    <row r="943395" spans="1:13" ht="17.25" customHeight="1" x14ac:dyDescent="0.15">
      <c r="A943395" s="25"/>
      <c r="C943395" s="25"/>
      <c r="D943395" s="25"/>
      <c r="E943395" s="25"/>
      <c r="J943395" s="25"/>
      <c r="K943395" s="25"/>
      <c r="M943395" s="25"/>
    </row>
    <row r="943396" spans="1:13" ht="17.25" customHeight="1" x14ac:dyDescent="0.15">
      <c r="A943396" s="25"/>
      <c r="C943396" s="25"/>
      <c r="D943396" s="25"/>
      <c r="E943396" s="25"/>
      <c r="J943396" s="25"/>
      <c r="K943396" s="25"/>
      <c r="M943396" s="25"/>
    </row>
    <row r="943397" spans="1:13" ht="17.25" customHeight="1" x14ac:dyDescent="0.15">
      <c r="A943397" s="25"/>
      <c r="C943397" s="25"/>
      <c r="D943397" s="25"/>
      <c r="E943397" s="25"/>
      <c r="J943397" s="25"/>
      <c r="K943397" s="25"/>
      <c r="M943397" s="25"/>
    </row>
    <row r="943398" spans="1:13" ht="17.25" customHeight="1" x14ac:dyDescent="0.15">
      <c r="A943398" s="25"/>
      <c r="C943398" s="25"/>
      <c r="D943398" s="25"/>
      <c r="E943398" s="25"/>
      <c r="J943398" s="25"/>
      <c r="K943398" s="25"/>
      <c r="M943398" s="25"/>
    </row>
    <row r="943399" spans="1:13" ht="17.25" customHeight="1" x14ac:dyDescent="0.15">
      <c r="A943399" s="25"/>
      <c r="C943399" s="25"/>
      <c r="D943399" s="25"/>
      <c r="E943399" s="25"/>
      <c r="J943399" s="25"/>
      <c r="K943399" s="25"/>
      <c r="M943399" s="25"/>
    </row>
    <row r="943400" spans="1:13" ht="17.25" customHeight="1" x14ac:dyDescent="0.15">
      <c r="A943400" s="25"/>
      <c r="C943400" s="25"/>
      <c r="D943400" s="25"/>
      <c r="E943400" s="25"/>
      <c r="J943400" s="25"/>
      <c r="K943400" s="25"/>
      <c r="M943400" s="25"/>
    </row>
    <row r="943401" spans="1:13" ht="17.25" customHeight="1" x14ac:dyDescent="0.15">
      <c r="A943401" s="25"/>
      <c r="C943401" s="25"/>
      <c r="D943401" s="25"/>
      <c r="E943401" s="25"/>
      <c r="J943401" s="25"/>
      <c r="K943401" s="25"/>
      <c r="M943401" s="25"/>
    </row>
    <row r="943402" spans="1:13" ht="17.25" customHeight="1" x14ac:dyDescent="0.15">
      <c r="A943402" s="25"/>
      <c r="C943402" s="25"/>
      <c r="D943402" s="25"/>
      <c r="E943402" s="25"/>
      <c r="J943402" s="25"/>
      <c r="K943402" s="25"/>
      <c r="M943402" s="25"/>
    </row>
    <row r="943403" spans="1:13" ht="17.25" customHeight="1" x14ac:dyDescent="0.15">
      <c r="A943403" s="25"/>
      <c r="C943403" s="25"/>
      <c r="D943403" s="25"/>
      <c r="E943403" s="25"/>
      <c r="J943403" s="25"/>
      <c r="K943403" s="25"/>
      <c r="M943403" s="25"/>
    </row>
    <row r="943404" spans="1:13" ht="17.25" customHeight="1" x14ac:dyDescent="0.15">
      <c r="A943404" s="25"/>
      <c r="C943404" s="25"/>
      <c r="D943404" s="25"/>
      <c r="E943404" s="25"/>
      <c r="J943404" s="25"/>
      <c r="K943404" s="25"/>
      <c r="M943404" s="25"/>
    </row>
    <row r="943405" spans="1:13" ht="17.25" customHeight="1" x14ac:dyDescent="0.15">
      <c r="A943405" s="25"/>
      <c r="C943405" s="25"/>
      <c r="D943405" s="25"/>
      <c r="E943405" s="25"/>
      <c r="J943405" s="25"/>
      <c r="K943405" s="25"/>
      <c r="M943405" s="25"/>
    </row>
    <row r="943406" spans="1:13" ht="17.25" customHeight="1" x14ac:dyDescent="0.15">
      <c r="A943406" s="25"/>
      <c r="C943406" s="25"/>
      <c r="D943406" s="25"/>
      <c r="E943406" s="25"/>
      <c r="J943406" s="25"/>
      <c r="K943406" s="25"/>
      <c r="M943406" s="25"/>
    </row>
    <row r="943407" spans="1:13" ht="17.25" customHeight="1" x14ac:dyDescent="0.15">
      <c r="A943407" s="25"/>
      <c r="C943407" s="25"/>
      <c r="D943407" s="25"/>
      <c r="E943407" s="25"/>
      <c r="J943407" s="25"/>
      <c r="K943407" s="25"/>
      <c r="M943407" s="25"/>
    </row>
    <row r="943408" spans="1:13" ht="17.25" customHeight="1" x14ac:dyDescent="0.15">
      <c r="A943408" s="25"/>
      <c r="C943408" s="25"/>
      <c r="D943408" s="25"/>
      <c r="E943408" s="25"/>
      <c r="J943408" s="25"/>
      <c r="K943408" s="25"/>
      <c r="M943408" s="25"/>
    </row>
    <row r="943409" spans="1:13" ht="17.25" customHeight="1" x14ac:dyDescent="0.15">
      <c r="A943409" s="25"/>
      <c r="C943409" s="25"/>
      <c r="D943409" s="25"/>
      <c r="E943409" s="25"/>
      <c r="J943409" s="25"/>
      <c r="K943409" s="25"/>
      <c r="M943409" s="25"/>
    </row>
    <row r="943410" spans="1:13" ht="17.25" customHeight="1" x14ac:dyDescent="0.15">
      <c r="A943410" s="25"/>
      <c r="C943410" s="25"/>
      <c r="D943410" s="25"/>
      <c r="E943410" s="25"/>
      <c r="J943410" s="25"/>
      <c r="K943410" s="25"/>
      <c r="M943410" s="25"/>
    </row>
    <row r="943411" spans="1:13" ht="17.25" customHeight="1" x14ac:dyDescent="0.15">
      <c r="A943411" s="25"/>
      <c r="C943411" s="25"/>
      <c r="D943411" s="25"/>
      <c r="E943411" s="25"/>
      <c r="J943411" s="25"/>
      <c r="K943411" s="25"/>
      <c r="M943411" s="25"/>
    </row>
    <row r="943412" spans="1:13" ht="17.25" customHeight="1" x14ac:dyDescent="0.15">
      <c r="A943412" s="25"/>
      <c r="C943412" s="25"/>
      <c r="D943412" s="25"/>
      <c r="E943412" s="25"/>
      <c r="J943412" s="25"/>
      <c r="K943412" s="25"/>
      <c r="M943412" s="25"/>
    </row>
    <row r="943413" spans="1:13" ht="17.25" customHeight="1" x14ac:dyDescent="0.15">
      <c r="A943413" s="25"/>
      <c r="C943413" s="25"/>
      <c r="D943413" s="25"/>
      <c r="E943413" s="25"/>
      <c r="J943413" s="25"/>
      <c r="K943413" s="25"/>
      <c r="M943413" s="25"/>
    </row>
    <row r="943414" spans="1:13" ht="17.25" customHeight="1" x14ac:dyDescent="0.15">
      <c r="A943414" s="25"/>
      <c r="C943414" s="25"/>
      <c r="D943414" s="25"/>
      <c r="E943414" s="25"/>
      <c r="J943414" s="25"/>
      <c r="K943414" s="25"/>
      <c r="M943414" s="25"/>
    </row>
    <row r="943415" spans="1:13" ht="17.25" customHeight="1" x14ac:dyDescent="0.15">
      <c r="A943415" s="25"/>
      <c r="C943415" s="25"/>
      <c r="D943415" s="25"/>
      <c r="E943415" s="25"/>
      <c r="J943415" s="25"/>
      <c r="K943415" s="25"/>
      <c r="M943415" s="25"/>
    </row>
    <row r="943416" spans="1:13" ht="17.25" customHeight="1" x14ac:dyDescent="0.15">
      <c r="A943416" s="25"/>
      <c r="C943416" s="25"/>
      <c r="D943416" s="25"/>
      <c r="E943416" s="25"/>
      <c r="J943416" s="25"/>
      <c r="K943416" s="25"/>
      <c r="M943416" s="25"/>
    </row>
    <row r="943417" spans="1:13" ht="17.25" customHeight="1" x14ac:dyDescent="0.15">
      <c r="A943417" s="25"/>
      <c r="C943417" s="25"/>
      <c r="D943417" s="25"/>
      <c r="E943417" s="25"/>
      <c r="J943417" s="25"/>
      <c r="K943417" s="25"/>
      <c r="M943417" s="25"/>
    </row>
    <row r="943418" spans="1:13" ht="17.25" customHeight="1" x14ac:dyDescent="0.15">
      <c r="A943418" s="25"/>
      <c r="C943418" s="25"/>
      <c r="D943418" s="25"/>
      <c r="E943418" s="25"/>
      <c r="J943418" s="25"/>
      <c r="K943418" s="25"/>
      <c r="M943418" s="25"/>
    </row>
    <row r="943419" spans="1:13" ht="17.25" customHeight="1" x14ac:dyDescent="0.15">
      <c r="A943419" s="25"/>
      <c r="C943419" s="25"/>
      <c r="D943419" s="25"/>
      <c r="E943419" s="25"/>
      <c r="J943419" s="25"/>
      <c r="K943419" s="25"/>
      <c r="M943419" s="25"/>
    </row>
    <row r="943420" spans="1:13" ht="17.25" customHeight="1" x14ac:dyDescent="0.15">
      <c r="A943420" s="25"/>
      <c r="C943420" s="25"/>
      <c r="D943420" s="25"/>
      <c r="E943420" s="25"/>
      <c r="J943420" s="25"/>
      <c r="K943420" s="25"/>
      <c r="M943420" s="25"/>
    </row>
    <row r="943421" spans="1:13" ht="17.25" customHeight="1" x14ac:dyDescent="0.15">
      <c r="A943421" s="25"/>
      <c r="C943421" s="25"/>
      <c r="D943421" s="25"/>
      <c r="E943421" s="25"/>
      <c r="J943421" s="25"/>
      <c r="K943421" s="25"/>
      <c r="M943421" s="25"/>
    </row>
    <row r="943422" spans="1:13" ht="17.25" customHeight="1" x14ac:dyDescent="0.15">
      <c r="A943422" s="25"/>
      <c r="C943422" s="25"/>
      <c r="D943422" s="25"/>
      <c r="E943422" s="25"/>
      <c r="J943422" s="25"/>
      <c r="K943422" s="25"/>
      <c r="M943422" s="25"/>
    </row>
    <row r="943423" spans="1:13" ht="17.25" customHeight="1" x14ac:dyDescent="0.15">
      <c r="A943423" s="25"/>
      <c r="C943423" s="25"/>
      <c r="D943423" s="25"/>
      <c r="E943423" s="25"/>
      <c r="J943423" s="25"/>
      <c r="K943423" s="25"/>
      <c r="M943423" s="25"/>
    </row>
    <row r="943424" spans="1:13" ht="17.25" customHeight="1" x14ac:dyDescent="0.15">
      <c r="A943424" s="25"/>
      <c r="C943424" s="25"/>
      <c r="D943424" s="25"/>
      <c r="E943424" s="25"/>
      <c r="J943424" s="25"/>
      <c r="K943424" s="25"/>
      <c r="M943424" s="25"/>
    </row>
    <row r="943425" spans="1:13" ht="17.25" customHeight="1" x14ac:dyDescent="0.15">
      <c r="A943425" s="25"/>
      <c r="C943425" s="25"/>
      <c r="D943425" s="25"/>
      <c r="E943425" s="25"/>
      <c r="J943425" s="25"/>
      <c r="K943425" s="25"/>
      <c r="M943425" s="25"/>
    </row>
    <row r="943426" spans="1:13" ht="17.25" customHeight="1" x14ac:dyDescent="0.15">
      <c r="A943426" s="25"/>
      <c r="C943426" s="25"/>
      <c r="D943426" s="25"/>
      <c r="E943426" s="25"/>
      <c r="J943426" s="25"/>
      <c r="K943426" s="25"/>
      <c r="M943426" s="25"/>
    </row>
    <row r="943427" spans="1:13" ht="17.25" customHeight="1" x14ac:dyDescent="0.15">
      <c r="A943427" s="25"/>
      <c r="C943427" s="25"/>
      <c r="D943427" s="25"/>
      <c r="E943427" s="25"/>
      <c r="J943427" s="25"/>
      <c r="K943427" s="25"/>
      <c r="M943427" s="25"/>
    </row>
    <row r="943428" spans="1:13" ht="17.25" customHeight="1" x14ac:dyDescent="0.15">
      <c r="A943428" s="25"/>
      <c r="C943428" s="25"/>
      <c r="D943428" s="25"/>
      <c r="E943428" s="25"/>
      <c r="J943428" s="25"/>
      <c r="K943428" s="25"/>
      <c r="M943428" s="25"/>
    </row>
    <row r="943429" spans="1:13" ht="17.25" customHeight="1" x14ac:dyDescent="0.15">
      <c r="A943429" s="25"/>
      <c r="C943429" s="25"/>
      <c r="D943429" s="25"/>
      <c r="E943429" s="25"/>
      <c r="J943429" s="25"/>
      <c r="K943429" s="25"/>
      <c r="M943429" s="25"/>
    </row>
    <row r="943430" spans="1:13" ht="17.25" customHeight="1" x14ac:dyDescent="0.15">
      <c r="A943430" s="25"/>
      <c r="C943430" s="25"/>
      <c r="D943430" s="25"/>
      <c r="E943430" s="25"/>
      <c r="J943430" s="25"/>
      <c r="K943430" s="25"/>
      <c r="M943430" s="25"/>
    </row>
    <row r="943431" spans="1:13" ht="17.25" customHeight="1" x14ac:dyDescent="0.15">
      <c r="A943431" s="25"/>
      <c r="C943431" s="25"/>
      <c r="D943431" s="25"/>
      <c r="E943431" s="25"/>
      <c r="J943431" s="25"/>
      <c r="K943431" s="25"/>
      <c r="M943431" s="25"/>
    </row>
    <row r="943432" spans="1:13" ht="17.25" customHeight="1" x14ac:dyDescent="0.15">
      <c r="A943432" s="25"/>
      <c r="C943432" s="25"/>
      <c r="D943432" s="25"/>
      <c r="E943432" s="25"/>
      <c r="J943432" s="25"/>
      <c r="K943432" s="25"/>
      <c r="M943432" s="25"/>
    </row>
    <row r="943433" spans="1:13" ht="17.25" customHeight="1" x14ac:dyDescent="0.15">
      <c r="A943433" s="25"/>
      <c r="C943433" s="25"/>
      <c r="D943433" s="25"/>
      <c r="E943433" s="25"/>
      <c r="J943433" s="25"/>
      <c r="K943433" s="25"/>
      <c r="M943433" s="25"/>
    </row>
    <row r="943434" spans="1:13" ht="17.25" customHeight="1" x14ac:dyDescent="0.15">
      <c r="A943434" s="25"/>
      <c r="C943434" s="25"/>
      <c r="D943434" s="25"/>
      <c r="E943434" s="25"/>
      <c r="J943434" s="25"/>
      <c r="K943434" s="25"/>
      <c r="M943434" s="25"/>
    </row>
    <row r="943435" spans="1:13" ht="17.25" customHeight="1" x14ac:dyDescent="0.15">
      <c r="A943435" s="25"/>
      <c r="C943435" s="25"/>
      <c r="D943435" s="25"/>
      <c r="E943435" s="25"/>
      <c r="J943435" s="25"/>
      <c r="K943435" s="25"/>
      <c r="M943435" s="25"/>
    </row>
    <row r="943436" spans="1:13" ht="17.25" customHeight="1" x14ac:dyDescent="0.15">
      <c r="A943436" s="25"/>
      <c r="C943436" s="25"/>
      <c r="D943436" s="25"/>
      <c r="E943436" s="25"/>
      <c r="J943436" s="25"/>
      <c r="K943436" s="25"/>
      <c r="M943436" s="25"/>
    </row>
    <row r="943437" spans="1:13" ht="17.25" customHeight="1" x14ac:dyDescent="0.15">
      <c r="A943437" s="25"/>
      <c r="C943437" s="25"/>
      <c r="D943437" s="25"/>
      <c r="E943437" s="25"/>
      <c r="J943437" s="25"/>
      <c r="K943437" s="25"/>
      <c r="M943437" s="25"/>
    </row>
    <row r="943438" spans="1:13" ht="17.25" customHeight="1" x14ac:dyDescent="0.15">
      <c r="A943438" s="25"/>
      <c r="C943438" s="25"/>
      <c r="D943438" s="25"/>
      <c r="E943438" s="25"/>
      <c r="J943438" s="25"/>
      <c r="K943438" s="25"/>
      <c r="M943438" s="25"/>
    </row>
    <row r="943439" spans="1:13" ht="17.25" customHeight="1" x14ac:dyDescent="0.15">
      <c r="A943439" s="25"/>
      <c r="C943439" s="25"/>
      <c r="D943439" s="25"/>
      <c r="E943439" s="25"/>
      <c r="J943439" s="25"/>
      <c r="K943439" s="25"/>
      <c r="M943439" s="25"/>
    </row>
    <row r="943440" spans="1:13" ht="17.25" customHeight="1" x14ac:dyDescent="0.15">
      <c r="A943440" s="25"/>
      <c r="C943440" s="25"/>
      <c r="D943440" s="25"/>
      <c r="E943440" s="25"/>
      <c r="J943440" s="25"/>
      <c r="K943440" s="25"/>
      <c r="M943440" s="25"/>
    </row>
    <row r="943441" spans="1:13" ht="17.25" customHeight="1" x14ac:dyDescent="0.15">
      <c r="A943441" s="25"/>
      <c r="C943441" s="25"/>
      <c r="D943441" s="25"/>
      <c r="E943441" s="25"/>
      <c r="J943441" s="25"/>
      <c r="K943441" s="25"/>
      <c r="M943441" s="25"/>
    </row>
    <row r="943442" spans="1:13" ht="17.25" customHeight="1" x14ac:dyDescent="0.15">
      <c r="A943442" s="25"/>
      <c r="C943442" s="25"/>
      <c r="D943442" s="25"/>
      <c r="E943442" s="25"/>
      <c r="J943442" s="25"/>
      <c r="K943442" s="25"/>
      <c r="M943442" s="25"/>
    </row>
    <row r="943443" spans="1:13" ht="17.25" customHeight="1" x14ac:dyDescent="0.15">
      <c r="A943443" s="25"/>
      <c r="C943443" s="25"/>
      <c r="D943443" s="25"/>
      <c r="E943443" s="25"/>
      <c r="J943443" s="25"/>
      <c r="K943443" s="25"/>
      <c r="M943443" s="25"/>
    </row>
    <row r="943444" spans="1:13" ht="17.25" customHeight="1" x14ac:dyDescent="0.15">
      <c r="A943444" s="25"/>
      <c r="C943444" s="25"/>
      <c r="D943444" s="25"/>
      <c r="E943444" s="25"/>
      <c r="J943444" s="25"/>
      <c r="K943444" s="25"/>
      <c r="M943444" s="25"/>
    </row>
    <row r="943445" spans="1:13" ht="17.25" customHeight="1" x14ac:dyDescent="0.15">
      <c r="A943445" s="25"/>
      <c r="C943445" s="25"/>
      <c r="D943445" s="25"/>
      <c r="E943445" s="25"/>
      <c r="J943445" s="25"/>
      <c r="K943445" s="25"/>
      <c r="M943445" s="25"/>
    </row>
    <row r="943446" spans="1:13" ht="17.25" customHeight="1" x14ac:dyDescent="0.15">
      <c r="A943446" s="25"/>
      <c r="C943446" s="25"/>
      <c r="D943446" s="25"/>
      <c r="E943446" s="25"/>
      <c r="J943446" s="25"/>
      <c r="K943446" s="25"/>
      <c r="M943446" s="25"/>
    </row>
    <row r="943447" spans="1:13" ht="17.25" customHeight="1" x14ac:dyDescent="0.15">
      <c r="A943447" s="25"/>
      <c r="C943447" s="25"/>
      <c r="D943447" s="25"/>
      <c r="E943447" s="25"/>
      <c r="J943447" s="25"/>
      <c r="K943447" s="25"/>
      <c r="M943447" s="25"/>
    </row>
    <row r="943448" spans="1:13" ht="17.25" customHeight="1" x14ac:dyDescent="0.15">
      <c r="A943448" s="25"/>
      <c r="C943448" s="25"/>
      <c r="D943448" s="25"/>
      <c r="E943448" s="25"/>
      <c r="J943448" s="25"/>
      <c r="K943448" s="25"/>
      <c r="M943448" s="25"/>
    </row>
    <row r="943449" spans="1:13" ht="17.25" customHeight="1" x14ac:dyDescent="0.15">
      <c r="A943449" s="25"/>
      <c r="C943449" s="25"/>
      <c r="D943449" s="25"/>
      <c r="E943449" s="25"/>
      <c r="J943449" s="25"/>
      <c r="K943449" s="25"/>
      <c r="M943449" s="25"/>
    </row>
    <row r="943450" spans="1:13" ht="17.25" customHeight="1" x14ac:dyDescent="0.15">
      <c r="A943450" s="25"/>
      <c r="C943450" s="25"/>
      <c r="D943450" s="25"/>
      <c r="E943450" s="25"/>
      <c r="J943450" s="25"/>
      <c r="K943450" s="25"/>
      <c r="M943450" s="25"/>
    </row>
    <row r="943451" spans="1:13" ht="17.25" customHeight="1" x14ac:dyDescent="0.15">
      <c r="A943451" s="25"/>
      <c r="C943451" s="25"/>
      <c r="D943451" s="25"/>
      <c r="E943451" s="25"/>
      <c r="J943451" s="25"/>
      <c r="K943451" s="25"/>
      <c r="M943451" s="25"/>
    </row>
    <row r="943452" spans="1:13" ht="17.25" customHeight="1" x14ac:dyDescent="0.15">
      <c r="A943452" s="25"/>
      <c r="C943452" s="25"/>
      <c r="D943452" s="25"/>
      <c r="E943452" s="25"/>
      <c r="J943452" s="25"/>
      <c r="K943452" s="25"/>
      <c r="M943452" s="25"/>
    </row>
    <row r="943453" spans="1:13" ht="17.25" customHeight="1" x14ac:dyDescent="0.15">
      <c r="A943453" s="25"/>
      <c r="C943453" s="25"/>
      <c r="D943453" s="25"/>
      <c r="E943453" s="25"/>
      <c r="J943453" s="25"/>
      <c r="K943453" s="25"/>
      <c r="M943453" s="25"/>
    </row>
    <row r="943454" spans="1:13" ht="17.25" customHeight="1" x14ac:dyDescent="0.15">
      <c r="A943454" s="25"/>
      <c r="C943454" s="25"/>
      <c r="D943454" s="25"/>
      <c r="E943454" s="25"/>
      <c r="J943454" s="25"/>
      <c r="K943454" s="25"/>
      <c r="M943454" s="25"/>
    </row>
    <row r="943455" spans="1:13" ht="17.25" customHeight="1" x14ac:dyDescent="0.15">
      <c r="A943455" s="25"/>
      <c r="C943455" s="25"/>
      <c r="D943455" s="25"/>
      <c r="E943455" s="25"/>
      <c r="J943455" s="25"/>
      <c r="K943455" s="25"/>
      <c r="M943455" s="25"/>
    </row>
    <row r="943456" spans="1:13" ht="17.25" customHeight="1" x14ac:dyDescent="0.15">
      <c r="A943456" s="25"/>
      <c r="C943456" s="25"/>
      <c r="D943456" s="25"/>
      <c r="E943456" s="25"/>
      <c r="J943456" s="25"/>
      <c r="K943456" s="25"/>
      <c r="M943456" s="25"/>
    </row>
    <row r="943457" spans="1:13" ht="17.25" customHeight="1" x14ac:dyDescent="0.15">
      <c r="A943457" s="25"/>
      <c r="C943457" s="25"/>
      <c r="D943457" s="25"/>
      <c r="E943457" s="25"/>
      <c r="J943457" s="25"/>
      <c r="K943457" s="25"/>
      <c r="M943457" s="25"/>
    </row>
    <row r="943458" spans="1:13" ht="17.25" customHeight="1" x14ac:dyDescent="0.15">
      <c r="A943458" s="25"/>
      <c r="C943458" s="25"/>
      <c r="D943458" s="25"/>
      <c r="E943458" s="25"/>
      <c r="J943458" s="25"/>
      <c r="K943458" s="25"/>
      <c r="M943458" s="25"/>
    </row>
    <row r="943459" spans="1:13" ht="17.25" customHeight="1" x14ac:dyDescent="0.15">
      <c r="A943459" s="25"/>
      <c r="C943459" s="25"/>
      <c r="D943459" s="25"/>
      <c r="E943459" s="25"/>
      <c r="J943459" s="25"/>
      <c r="K943459" s="25"/>
      <c r="M943459" s="25"/>
    </row>
    <row r="943460" spans="1:13" ht="17.25" customHeight="1" x14ac:dyDescent="0.15">
      <c r="A943460" s="25"/>
      <c r="C943460" s="25"/>
      <c r="D943460" s="25"/>
      <c r="E943460" s="25"/>
      <c r="J943460" s="25"/>
      <c r="K943460" s="25"/>
      <c r="M943460" s="25"/>
    </row>
    <row r="943461" spans="1:13" ht="17.25" customHeight="1" x14ac:dyDescent="0.15">
      <c r="A943461" s="25"/>
      <c r="C943461" s="25"/>
      <c r="D943461" s="25"/>
      <c r="E943461" s="25"/>
      <c r="J943461" s="25"/>
      <c r="K943461" s="25"/>
      <c r="M943461" s="25"/>
    </row>
    <row r="943462" spans="1:13" ht="17.25" customHeight="1" x14ac:dyDescent="0.15">
      <c r="A943462" s="25"/>
      <c r="C943462" s="25"/>
      <c r="D943462" s="25"/>
      <c r="E943462" s="25"/>
      <c r="J943462" s="25"/>
      <c r="K943462" s="25"/>
      <c r="M943462" s="25"/>
    </row>
    <row r="943463" spans="1:13" ht="17.25" customHeight="1" x14ac:dyDescent="0.15">
      <c r="A943463" s="25"/>
      <c r="C943463" s="25"/>
      <c r="D943463" s="25"/>
      <c r="E943463" s="25"/>
      <c r="J943463" s="25"/>
      <c r="K943463" s="25"/>
      <c r="M943463" s="25"/>
    </row>
    <row r="943464" spans="1:13" ht="17.25" customHeight="1" x14ac:dyDescent="0.15">
      <c r="A943464" s="25"/>
      <c r="C943464" s="25"/>
      <c r="D943464" s="25"/>
      <c r="E943464" s="25"/>
      <c r="J943464" s="25"/>
      <c r="K943464" s="25"/>
      <c r="M943464" s="25"/>
    </row>
    <row r="943465" spans="1:13" ht="17.25" customHeight="1" x14ac:dyDescent="0.15">
      <c r="A943465" s="25"/>
      <c r="C943465" s="25"/>
      <c r="D943465" s="25"/>
      <c r="E943465" s="25"/>
      <c r="J943465" s="25"/>
      <c r="K943465" s="25"/>
      <c r="M943465" s="25"/>
    </row>
    <row r="943466" spans="1:13" ht="17.25" customHeight="1" x14ac:dyDescent="0.15">
      <c r="A943466" s="25"/>
      <c r="C943466" s="25"/>
      <c r="D943466" s="25"/>
      <c r="E943466" s="25"/>
      <c r="J943466" s="25"/>
      <c r="K943466" s="25"/>
      <c r="M943466" s="25"/>
    </row>
    <row r="943467" spans="1:13" ht="17.25" customHeight="1" x14ac:dyDescent="0.15">
      <c r="A943467" s="25"/>
      <c r="C943467" s="25"/>
      <c r="D943467" s="25"/>
      <c r="E943467" s="25"/>
      <c r="J943467" s="25"/>
      <c r="K943467" s="25"/>
      <c r="M943467" s="25"/>
    </row>
    <row r="943468" spans="1:13" ht="17.25" customHeight="1" x14ac:dyDescent="0.15">
      <c r="A943468" s="25"/>
      <c r="C943468" s="25"/>
      <c r="D943468" s="25"/>
      <c r="E943468" s="25"/>
      <c r="J943468" s="25"/>
      <c r="K943468" s="25"/>
      <c r="M943468" s="25"/>
    </row>
    <row r="943469" spans="1:13" ht="17.25" customHeight="1" x14ac:dyDescent="0.15">
      <c r="A943469" s="25"/>
      <c r="C943469" s="25"/>
      <c r="D943469" s="25"/>
      <c r="E943469" s="25"/>
      <c r="J943469" s="25"/>
      <c r="K943469" s="25"/>
      <c r="M943469" s="25"/>
    </row>
    <row r="943470" spans="1:13" ht="17.25" customHeight="1" x14ac:dyDescent="0.15">
      <c r="A943470" s="25"/>
      <c r="C943470" s="25"/>
      <c r="D943470" s="25"/>
      <c r="E943470" s="25"/>
      <c r="J943470" s="25"/>
      <c r="K943470" s="25"/>
      <c r="M943470" s="25"/>
    </row>
    <row r="943471" spans="1:13" ht="17.25" customHeight="1" x14ac:dyDescent="0.15">
      <c r="A943471" s="25"/>
      <c r="C943471" s="25"/>
      <c r="D943471" s="25"/>
      <c r="E943471" s="25"/>
      <c r="J943471" s="25"/>
      <c r="K943471" s="25"/>
      <c r="M943471" s="25"/>
    </row>
    <row r="943472" spans="1:13" ht="17.25" customHeight="1" x14ac:dyDescent="0.15">
      <c r="A943472" s="25"/>
      <c r="C943472" s="25"/>
      <c r="D943472" s="25"/>
      <c r="E943472" s="25"/>
      <c r="J943472" s="25"/>
      <c r="K943472" s="25"/>
      <c r="M943472" s="25"/>
    </row>
    <row r="943473" spans="1:13" ht="17.25" customHeight="1" x14ac:dyDescent="0.15">
      <c r="A943473" s="25"/>
      <c r="C943473" s="25"/>
      <c r="D943473" s="25"/>
      <c r="E943473" s="25"/>
      <c r="J943473" s="25"/>
      <c r="K943473" s="25"/>
      <c r="M943473" s="25"/>
    </row>
    <row r="943474" spans="1:13" ht="17.25" customHeight="1" x14ac:dyDescent="0.15">
      <c r="A943474" s="25"/>
      <c r="C943474" s="25"/>
      <c r="D943474" s="25"/>
      <c r="E943474" s="25"/>
      <c r="J943474" s="25"/>
      <c r="K943474" s="25"/>
      <c r="M943474" s="25"/>
    </row>
    <row r="943475" spans="1:13" ht="17.25" customHeight="1" x14ac:dyDescent="0.15">
      <c r="A943475" s="25"/>
      <c r="C943475" s="25"/>
      <c r="D943475" s="25"/>
      <c r="E943475" s="25"/>
      <c r="J943475" s="25"/>
      <c r="K943475" s="25"/>
      <c r="M943475" s="25"/>
    </row>
    <row r="943476" spans="1:13" ht="17.25" customHeight="1" x14ac:dyDescent="0.15">
      <c r="A943476" s="25"/>
      <c r="C943476" s="25"/>
      <c r="D943476" s="25"/>
      <c r="E943476" s="25"/>
      <c r="J943476" s="25"/>
      <c r="K943476" s="25"/>
      <c r="M943476" s="25"/>
    </row>
    <row r="943477" spans="1:13" ht="17.25" customHeight="1" x14ac:dyDescent="0.15">
      <c r="A943477" s="25"/>
      <c r="C943477" s="25"/>
      <c r="D943477" s="25"/>
      <c r="E943477" s="25"/>
      <c r="J943477" s="25"/>
      <c r="K943477" s="25"/>
      <c r="M943477" s="25"/>
    </row>
    <row r="943478" spans="1:13" ht="17.25" customHeight="1" x14ac:dyDescent="0.15">
      <c r="A943478" s="25"/>
      <c r="C943478" s="25"/>
      <c r="D943478" s="25"/>
      <c r="E943478" s="25"/>
      <c r="J943478" s="25"/>
      <c r="K943478" s="25"/>
      <c r="M943478" s="25"/>
    </row>
    <row r="943479" spans="1:13" ht="17.25" customHeight="1" x14ac:dyDescent="0.15">
      <c r="A943479" s="25"/>
      <c r="C943479" s="25"/>
      <c r="D943479" s="25"/>
      <c r="E943479" s="25"/>
      <c r="J943479" s="25"/>
      <c r="K943479" s="25"/>
      <c r="M943479" s="25"/>
    </row>
    <row r="943480" spans="1:13" ht="17.25" customHeight="1" x14ac:dyDescent="0.15">
      <c r="A943480" s="25"/>
      <c r="C943480" s="25"/>
      <c r="D943480" s="25"/>
      <c r="E943480" s="25"/>
      <c r="J943480" s="25"/>
      <c r="K943480" s="25"/>
      <c r="M943480" s="25"/>
    </row>
    <row r="943481" spans="1:13" ht="17.25" customHeight="1" x14ac:dyDescent="0.15">
      <c r="A943481" s="25"/>
      <c r="C943481" s="25"/>
      <c r="D943481" s="25"/>
      <c r="E943481" s="25"/>
      <c r="J943481" s="25"/>
      <c r="K943481" s="25"/>
      <c r="M943481" s="25"/>
    </row>
    <row r="943482" spans="1:13" ht="17.25" customHeight="1" x14ac:dyDescent="0.15">
      <c r="A943482" s="25"/>
      <c r="C943482" s="25"/>
      <c r="D943482" s="25"/>
      <c r="E943482" s="25"/>
      <c r="J943482" s="25"/>
      <c r="K943482" s="25"/>
      <c r="M943482" s="25"/>
    </row>
    <row r="943483" spans="1:13" ht="17.25" customHeight="1" x14ac:dyDescent="0.15">
      <c r="A943483" s="25"/>
      <c r="C943483" s="25"/>
      <c r="D943483" s="25"/>
      <c r="E943483" s="25"/>
      <c r="J943483" s="25"/>
      <c r="K943483" s="25"/>
      <c r="M943483" s="25"/>
    </row>
    <row r="943484" spans="1:13" ht="17.25" customHeight="1" x14ac:dyDescent="0.15">
      <c r="A943484" s="25"/>
      <c r="C943484" s="25"/>
      <c r="D943484" s="25"/>
      <c r="E943484" s="25"/>
      <c r="J943484" s="25"/>
      <c r="K943484" s="25"/>
      <c r="M943484" s="25"/>
    </row>
    <row r="943485" spans="1:13" ht="17.25" customHeight="1" x14ac:dyDescent="0.15">
      <c r="A943485" s="25"/>
      <c r="C943485" s="25"/>
      <c r="D943485" s="25"/>
      <c r="E943485" s="25"/>
      <c r="J943485" s="25"/>
      <c r="K943485" s="25"/>
      <c r="M943485" s="25"/>
    </row>
    <row r="943486" spans="1:13" ht="17.25" customHeight="1" x14ac:dyDescent="0.15">
      <c r="A943486" s="25"/>
      <c r="C943486" s="25"/>
      <c r="D943486" s="25"/>
      <c r="E943486" s="25"/>
      <c r="J943486" s="25"/>
      <c r="K943486" s="25"/>
      <c r="M943486" s="25"/>
    </row>
    <row r="943487" spans="1:13" ht="17.25" customHeight="1" x14ac:dyDescent="0.15">
      <c r="A943487" s="25"/>
      <c r="C943487" s="25"/>
      <c r="D943487" s="25"/>
      <c r="E943487" s="25"/>
      <c r="J943487" s="25"/>
      <c r="K943487" s="25"/>
      <c r="M943487" s="25"/>
    </row>
    <row r="943488" spans="1:13" ht="17.25" customHeight="1" x14ac:dyDescent="0.15">
      <c r="A943488" s="25"/>
      <c r="C943488" s="25"/>
      <c r="D943488" s="25"/>
      <c r="E943488" s="25"/>
      <c r="J943488" s="25"/>
      <c r="K943488" s="25"/>
      <c r="M943488" s="25"/>
    </row>
    <row r="943489" spans="1:13" ht="17.25" customHeight="1" x14ac:dyDescent="0.15">
      <c r="A943489" s="25"/>
      <c r="C943489" s="25"/>
      <c r="D943489" s="25"/>
      <c r="E943489" s="25"/>
      <c r="J943489" s="25"/>
      <c r="K943489" s="25"/>
      <c r="M943489" s="25"/>
    </row>
    <row r="943490" spans="1:13" ht="17.25" customHeight="1" x14ac:dyDescent="0.15">
      <c r="A943490" s="25"/>
      <c r="C943490" s="25"/>
      <c r="D943490" s="25"/>
      <c r="E943490" s="25"/>
      <c r="J943490" s="25"/>
      <c r="K943490" s="25"/>
      <c r="M943490" s="25"/>
    </row>
    <row r="943491" spans="1:13" ht="17.25" customHeight="1" x14ac:dyDescent="0.15">
      <c r="A943491" s="25"/>
      <c r="C943491" s="25"/>
      <c r="D943491" s="25"/>
      <c r="E943491" s="25"/>
      <c r="J943491" s="25"/>
      <c r="K943491" s="25"/>
      <c r="M943491" s="25"/>
    </row>
    <row r="943492" spans="1:13" ht="17.25" customHeight="1" x14ac:dyDescent="0.15">
      <c r="A943492" s="25"/>
      <c r="C943492" s="25"/>
      <c r="D943492" s="25"/>
      <c r="E943492" s="25"/>
      <c r="J943492" s="25"/>
      <c r="K943492" s="25"/>
      <c r="M943492" s="25"/>
    </row>
    <row r="943493" spans="1:13" ht="17.25" customHeight="1" x14ac:dyDescent="0.15">
      <c r="A943493" s="25"/>
      <c r="C943493" s="25"/>
      <c r="D943493" s="25"/>
      <c r="E943493" s="25"/>
      <c r="J943493" s="25"/>
      <c r="K943493" s="25"/>
      <c r="M943493" s="25"/>
    </row>
    <row r="943494" spans="1:13" ht="17.25" customHeight="1" x14ac:dyDescent="0.15">
      <c r="A943494" s="25"/>
      <c r="C943494" s="25"/>
      <c r="D943494" s="25"/>
      <c r="E943494" s="25"/>
      <c r="J943494" s="25"/>
      <c r="K943494" s="25"/>
      <c r="M943494" s="25"/>
    </row>
    <row r="943495" spans="1:13" ht="17.25" customHeight="1" x14ac:dyDescent="0.15">
      <c r="A943495" s="25"/>
      <c r="C943495" s="25"/>
      <c r="D943495" s="25"/>
      <c r="E943495" s="25"/>
      <c r="J943495" s="25"/>
      <c r="K943495" s="25"/>
      <c r="M943495" s="25"/>
    </row>
    <row r="943496" spans="1:13" ht="17.25" customHeight="1" x14ac:dyDescent="0.15">
      <c r="A943496" s="25"/>
      <c r="C943496" s="25"/>
      <c r="D943496" s="25"/>
      <c r="E943496" s="25"/>
      <c r="J943496" s="25"/>
      <c r="K943496" s="25"/>
      <c r="M943496" s="25"/>
    </row>
    <row r="943497" spans="1:13" ht="17.25" customHeight="1" x14ac:dyDescent="0.15">
      <c r="A943497" s="25"/>
      <c r="C943497" s="25"/>
      <c r="D943497" s="25"/>
      <c r="E943497" s="25"/>
      <c r="J943497" s="25"/>
      <c r="K943497" s="25"/>
      <c r="M943497" s="25"/>
    </row>
    <row r="943498" spans="1:13" ht="17.25" customHeight="1" x14ac:dyDescent="0.15">
      <c r="A943498" s="25"/>
      <c r="C943498" s="25"/>
      <c r="D943498" s="25"/>
      <c r="E943498" s="25"/>
      <c r="J943498" s="25"/>
      <c r="K943498" s="25"/>
      <c r="M943498" s="25"/>
    </row>
    <row r="943499" spans="1:13" ht="17.25" customHeight="1" x14ac:dyDescent="0.15">
      <c r="A943499" s="25"/>
      <c r="C943499" s="25"/>
      <c r="D943499" s="25"/>
      <c r="E943499" s="25"/>
      <c r="J943499" s="25"/>
      <c r="K943499" s="25"/>
      <c r="M943499" s="25"/>
    </row>
    <row r="943500" spans="1:13" ht="17.25" customHeight="1" x14ac:dyDescent="0.15">
      <c r="A943500" s="25"/>
      <c r="C943500" s="25"/>
      <c r="D943500" s="25"/>
      <c r="E943500" s="25"/>
      <c r="J943500" s="25"/>
      <c r="K943500" s="25"/>
      <c r="M943500" s="25"/>
    </row>
    <row r="943501" spans="1:13" ht="17.25" customHeight="1" x14ac:dyDescent="0.15">
      <c r="A943501" s="25"/>
      <c r="C943501" s="25"/>
      <c r="D943501" s="25"/>
      <c r="E943501" s="25"/>
      <c r="J943501" s="25"/>
      <c r="K943501" s="25"/>
      <c r="M943501" s="25"/>
    </row>
    <row r="943502" spans="1:13" ht="17.25" customHeight="1" x14ac:dyDescent="0.15">
      <c r="A943502" s="25"/>
      <c r="C943502" s="25"/>
      <c r="D943502" s="25"/>
      <c r="E943502" s="25"/>
      <c r="J943502" s="25"/>
      <c r="K943502" s="25"/>
      <c r="M943502" s="25"/>
    </row>
    <row r="943503" spans="1:13" ht="17.25" customHeight="1" x14ac:dyDescent="0.15">
      <c r="A943503" s="25"/>
      <c r="C943503" s="25"/>
      <c r="D943503" s="25"/>
      <c r="E943503" s="25"/>
      <c r="J943503" s="25"/>
      <c r="K943503" s="25"/>
      <c r="M943503" s="25"/>
    </row>
    <row r="943504" spans="1:13" ht="17.25" customHeight="1" x14ac:dyDescent="0.15">
      <c r="A943504" s="25"/>
      <c r="C943504" s="25"/>
      <c r="D943504" s="25"/>
      <c r="E943504" s="25"/>
      <c r="J943504" s="25"/>
      <c r="K943504" s="25"/>
      <c r="M943504" s="25"/>
    </row>
    <row r="943505" spans="1:13" ht="17.25" customHeight="1" x14ac:dyDescent="0.15">
      <c r="A943505" s="25"/>
      <c r="C943505" s="25"/>
      <c r="D943505" s="25"/>
      <c r="E943505" s="25"/>
      <c r="J943505" s="25"/>
      <c r="K943505" s="25"/>
      <c r="M943505" s="25"/>
    </row>
    <row r="943506" spans="1:13" ht="17.25" customHeight="1" x14ac:dyDescent="0.15">
      <c r="A943506" s="25"/>
      <c r="C943506" s="25"/>
      <c r="D943506" s="25"/>
      <c r="E943506" s="25"/>
      <c r="J943506" s="25"/>
      <c r="K943506" s="25"/>
      <c r="M943506" s="25"/>
    </row>
    <row r="943507" spans="1:13" ht="17.25" customHeight="1" x14ac:dyDescent="0.15">
      <c r="A943507" s="25"/>
      <c r="C943507" s="25"/>
      <c r="D943507" s="25"/>
      <c r="E943507" s="25"/>
      <c r="J943507" s="25"/>
      <c r="K943507" s="25"/>
      <c r="M943507" s="25"/>
    </row>
    <row r="943508" spans="1:13" ht="17.25" customHeight="1" x14ac:dyDescent="0.15">
      <c r="A943508" s="25"/>
      <c r="C943508" s="25"/>
      <c r="D943508" s="25"/>
      <c r="E943508" s="25"/>
      <c r="J943508" s="25"/>
      <c r="K943508" s="25"/>
      <c r="M943508" s="25"/>
    </row>
    <row r="943509" spans="1:13" ht="17.25" customHeight="1" x14ac:dyDescent="0.15">
      <c r="A943509" s="25"/>
      <c r="C943509" s="25"/>
      <c r="D943509" s="25"/>
      <c r="E943509" s="25"/>
      <c r="J943509" s="25"/>
      <c r="K943509" s="25"/>
      <c r="M943509" s="25"/>
    </row>
    <row r="943510" spans="1:13" ht="17.25" customHeight="1" x14ac:dyDescent="0.15">
      <c r="A943510" s="25"/>
      <c r="C943510" s="25"/>
      <c r="D943510" s="25"/>
      <c r="E943510" s="25"/>
      <c r="J943510" s="25"/>
      <c r="K943510" s="25"/>
      <c r="M943510" s="25"/>
    </row>
    <row r="943511" spans="1:13" ht="17.25" customHeight="1" x14ac:dyDescent="0.15">
      <c r="A943511" s="25"/>
      <c r="C943511" s="25"/>
      <c r="D943511" s="25"/>
      <c r="E943511" s="25"/>
      <c r="J943511" s="25"/>
      <c r="K943511" s="25"/>
      <c r="M943511" s="25"/>
    </row>
    <row r="943512" spans="1:13" ht="17.25" customHeight="1" x14ac:dyDescent="0.15">
      <c r="A943512" s="25"/>
      <c r="C943512" s="25"/>
      <c r="D943512" s="25"/>
      <c r="E943512" s="25"/>
      <c r="J943512" s="25"/>
      <c r="K943512" s="25"/>
      <c r="M943512" s="25"/>
    </row>
    <row r="943513" spans="1:13" ht="17.25" customHeight="1" x14ac:dyDescent="0.15">
      <c r="A943513" s="25"/>
      <c r="C943513" s="25"/>
      <c r="D943513" s="25"/>
      <c r="E943513" s="25"/>
      <c r="J943513" s="25"/>
      <c r="K943513" s="25"/>
      <c r="M943513" s="25"/>
    </row>
    <row r="943514" spans="1:13" ht="17.25" customHeight="1" x14ac:dyDescent="0.15">
      <c r="A943514" s="25"/>
      <c r="C943514" s="25"/>
      <c r="D943514" s="25"/>
      <c r="E943514" s="25"/>
      <c r="J943514" s="25"/>
      <c r="K943514" s="25"/>
      <c r="M943514" s="25"/>
    </row>
    <row r="943515" spans="1:13" ht="17.25" customHeight="1" x14ac:dyDescent="0.15">
      <c r="A943515" s="25"/>
      <c r="C943515" s="25"/>
      <c r="D943515" s="25"/>
      <c r="E943515" s="25"/>
      <c r="J943515" s="25"/>
      <c r="K943515" s="25"/>
      <c r="M943515" s="25"/>
    </row>
    <row r="943516" spans="1:13" ht="17.25" customHeight="1" x14ac:dyDescent="0.15">
      <c r="A943516" s="25"/>
      <c r="C943516" s="25"/>
      <c r="D943516" s="25"/>
      <c r="E943516" s="25"/>
      <c r="J943516" s="25"/>
      <c r="K943516" s="25"/>
      <c r="M943516" s="25"/>
    </row>
    <row r="943517" spans="1:13" ht="17.25" customHeight="1" x14ac:dyDescent="0.15">
      <c r="A943517" s="25"/>
      <c r="C943517" s="25"/>
      <c r="D943517" s="25"/>
      <c r="E943517" s="25"/>
      <c r="J943517" s="25"/>
      <c r="K943517" s="25"/>
      <c r="M943517" s="25"/>
    </row>
    <row r="943518" spans="1:13" ht="17.25" customHeight="1" x14ac:dyDescent="0.15">
      <c r="A943518" s="25"/>
      <c r="C943518" s="25"/>
      <c r="D943518" s="25"/>
      <c r="E943518" s="25"/>
      <c r="J943518" s="25"/>
      <c r="K943518" s="25"/>
      <c r="M943518" s="25"/>
    </row>
    <row r="943519" spans="1:13" ht="17.25" customHeight="1" x14ac:dyDescent="0.15">
      <c r="A943519" s="25"/>
      <c r="C943519" s="25"/>
      <c r="D943519" s="25"/>
      <c r="E943519" s="25"/>
      <c r="J943519" s="25"/>
      <c r="K943519" s="25"/>
      <c r="M943519" s="25"/>
    </row>
    <row r="943520" spans="1:13" ht="17.25" customHeight="1" x14ac:dyDescent="0.15">
      <c r="A943520" s="25"/>
      <c r="C943520" s="25"/>
      <c r="D943520" s="25"/>
      <c r="E943520" s="25"/>
      <c r="J943520" s="25"/>
      <c r="K943520" s="25"/>
      <c r="M943520" s="25"/>
    </row>
    <row r="943521" spans="1:13" ht="17.25" customHeight="1" x14ac:dyDescent="0.15">
      <c r="A943521" s="25"/>
      <c r="C943521" s="25"/>
      <c r="D943521" s="25"/>
      <c r="E943521" s="25"/>
      <c r="J943521" s="25"/>
      <c r="K943521" s="25"/>
      <c r="M943521" s="25"/>
    </row>
    <row r="943522" spans="1:13" ht="17.25" customHeight="1" x14ac:dyDescent="0.15">
      <c r="A943522" s="25"/>
      <c r="C943522" s="25"/>
      <c r="D943522" s="25"/>
      <c r="E943522" s="25"/>
      <c r="J943522" s="25"/>
      <c r="K943522" s="25"/>
      <c r="M943522" s="25"/>
    </row>
    <row r="943523" spans="1:13" ht="17.25" customHeight="1" x14ac:dyDescent="0.15">
      <c r="A943523" s="25"/>
      <c r="C943523" s="25"/>
      <c r="D943523" s="25"/>
      <c r="E943523" s="25"/>
      <c r="J943523" s="25"/>
      <c r="K943523" s="25"/>
      <c r="M943523" s="25"/>
    </row>
    <row r="943524" spans="1:13" ht="17.25" customHeight="1" x14ac:dyDescent="0.15">
      <c r="A943524" s="25"/>
      <c r="C943524" s="25"/>
      <c r="D943524" s="25"/>
      <c r="E943524" s="25"/>
      <c r="J943524" s="25"/>
      <c r="K943524" s="25"/>
      <c r="M943524" s="25"/>
    </row>
    <row r="943525" spans="1:13" ht="17.25" customHeight="1" x14ac:dyDescent="0.15">
      <c r="A943525" s="25"/>
      <c r="C943525" s="25"/>
      <c r="D943525" s="25"/>
      <c r="E943525" s="25"/>
      <c r="J943525" s="25"/>
      <c r="K943525" s="25"/>
      <c r="M943525" s="25"/>
    </row>
    <row r="943526" spans="1:13" ht="17.25" customHeight="1" x14ac:dyDescent="0.15">
      <c r="A943526" s="25"/>
      <c r="C943526" s="25"/>
      <c r="D943526" s="25"/>
      <c r="E943526" s="25"/>
      <c r="J943526" s="25"/>
      <c r="K943526" s="25"/>
      <c r="M943526" s="25"/>
    </row>
    <row r="943527" spans="1:13" ht="17.25" customHeight="1" x14ac:dyDescent="0.15">
      <c r="A943527" s="25"/>
      <c r="C943527" s="25"/>
      <c r="D943527" s="25"/>
      <c r="E943527" s="25"/>
      <c r="J943527" s="25"/>
      <c r="K943527" s="25"/>
      <c r="M943527" s="25"/>
    </row>
    <row r="943528" spans="1:13" ht="17.25" customHeight="1" x14ac:dyDescent="0.15">
      <c r="A943528" s="25"/>
      <c r="C943528" s="25"/>
      <c r="D943528" s="25"/>
      <c r="E943528" s="25"/>
      <c r="J943528" s="25"/>
      <c r="K943528" s="25"/>
      <c r="M943528" s="25"/>
    </row>
    <row r="943529" spans="1:13" ht="17.25" customHeight="1" x14ac:dyDescent="0.15">
      <c r="A943529" s="25"/>
      <c r="C943529" s="25"/>
      <c r="D943529" s="25"/>
      <c r="E943529" s="25"/>
      <c r="J943529" s="25"/>
      <c r="K943529" s="25"/>
      <c r="M943529" s="25"/>
    </row>
    <row r="943530" spans="1:13" ht="17.25" customHeight="1" x14ac:dyDescent="0.15">
      <c r="A943530" s="25"/>
      <c r="C943530" s="25"/>
      <c r="D943530" s="25"/>
      <c r="E943530" s="25"/>
      <c r="J943530" s="25"/>
      <c r="K943530" s="25"/>
      <c r="M943530" s="25"/>
    </row>
    <row r="943531" spans="1:13" ht="17.25" customHeight="1" x14ac:dyDescent="0.15">
      <c r="A943531" s="25"/>
      <c r="C943531" s="25"/>
      <c r="D943531" s="25"/>
      <c r="E943531" s="25"/>
      <c r="J943531" s="25"/>
      <c r="K943531" s="25"/>
      <c r="M943531" s="25"/>
    </row>
    <row r="943532" spans="1:13" ht="17.25" customHeight="1" x14ac:dyDescent="0.15">
      <c r="A943532" s="25"/>
      <c r="C943532" s="25"/>
      <c r="D943532" s="25"/>
      <c r="E943532" s="25"/>
      <c r="J943532" s="25"/>
      <c r="K943532" s="25"/>
      <c r="M943532" s="25"/>
    </row>
    <row r="943533" spans="1:13" ht="17.25" customHeight="1" x14ac:dyDescent="0.15">
      <c r="A943533" s="25"/>
      <c r="C943533" s="25"/>
      <c r="D943533" s="25"/>
      <c r="E943533" s="25"/>
      <c r="J943533" s="25"/>
      <c r="K943533" s="25"/>
      <c r="M943533" s="25"/>
    </row>
    <row r="943534" spans="1:13" ht="17.25" customHeight="1" x14ac:dyDescent="0.15">
      <c r="A943534" s="25"/>
      <c r="C943534" s="25"/>
      <c r="D943534" s="25"/>
      <c r="E943534" s="25"/>
      <c r="J943534" s="25"/>
      <c r="K943534" s="25"/>
      <c r="M943534" s="25"/>
    </row>
    <row r="943535" spans="1:13" ht="17.25" customHeight="1" x14ac:dyDescent="0.15">
      <c r="A943535" s="25"/>
      <c r="C943535" s="25"/>
      <c r="D943535" s="25"/>
      <c r="E943535" s="25"/>
      <c r="J943535" s="25"/>
      <c r="K943535" s="25"/>
      <c r="M943535" s="25"/>
    </row>
    <row r="943536" spans="1:13" ht="17.25" customHeight="1" x14ac:dyDescent="0.15">
      <c r="A943536" s="25"/>
      <c r="C943536" s="25"/>
      <c r="D943536" s="25"/>
      <c r="E943536" s="25"/>
      <c r="J943536" s="25"/>
      <c r="K943536" s="25"/>
      <c r="M943536" s="25"/>
    </row>
    <row r="943537" spans="1:13" ht="17.25" customHeight="1" x14ac:dyDescent="0.15">
      <c r="A943537" s="25"/>
      <c r="C943537" s="25"/>
      <c r="D943537" s="25"/>
      <c r="E943537" s="25"/>
      <c r="J943537" s="25"/>
      <c r="K943537" s="25"/>
      <c r="M943537" s="25"/>
    </row>
    <row r="943538" spans="1:13" ht="17.25" customHeight="1" x14ac:dyDescent="0.15">
      <c r="A943538" s="25"/>
      <c r="C943538" s="25"/>
      <c r="D943538" s="25"/>
      <c r="E943538" s="25"/>
      <c r="J943538" s="25"/>
      <c r="K943538" s="25"/>
      <c r="M943538" s="25"/>
    </row>
    <row r="943539" spans="1:13" ht="17.25" customHeight="1" x14ac:dyDescent="0.15">
      <c r="A943539" s="25"/>
      <c r="C943539" s="25"/>
      <c r="D943539" s="25"/>
      <c r="E943539" s="25"/>
      <c r="J943539" s="25"/>
      <c r="K943539" s="25"/>
      <c r="M943539" s="25"/>
    </row>
    <row r="943540" spans="1:13" ht="17.25" customHeight="1" x14ac:dyDescent="0.15">
      <c r="A943540" s="25"/>
      <c r="C943540" s="25"/>
      <c r="D943540" s="25"/>
      <c r="E943540" s="25"/>
      <c r="J943540" s="25"/>
      <c r="K943540" s="25"/>
      <c r="M943540" s="25"/>
    </row>
    <row r="943541" spans="1:13" ht="17.25" customHeight="1" x14ac:dyDescent="0.15">
      <c r="A943541" s="25"/>
      <c r="C943541" s="25"/>
      <c r="D943541" s="25"/>
      <c r="E943541" s="25"/>
      <c r="J943541" s="25"/>
      <c r="K943541" s="25"/>
      <c r="M943541" s="25"/>
    </row>
    <row r="943542" spans="1:13" ht="17.25" customHeight="1" x14ac:dyDescent="0.15">
      <c r="A943542" s="25"/>
      <c r="C943542" s="25"/>
      <c r="D943542" s="25"/>
      <c r="E943542" s="25"/>
      <c r="J943542" s="25"/>
      <c r="K943542" s="25"/>
      <c r="M943542" s="25"/>
    </row>
    <row r="943543" spans="1:13" ht="17.25" customHeight="1" x14ac:dyDescent="0.15">
      <c r="A943543" s="25"/>
      <c r="C943543" s="25"/>
      <c r="D943543" s="25"/>
      <c r="E943543" s="25"/>
      <c r="J943543" s="25"/>
      <c r="K943543" s="25"/>
      <c r="M943543" s="25"/>
    </row>
    <row r="943544" spans="1:13" ht="17.25" customHeight="1" x14ac:dyDescent="0.15">
      <c r="A943544" s="25"/>
      <c r="C943544" s="25"/>
      <c r="D943544" s="25"/>
      <c r="E943544" s="25"/>
      <c r="J943544" s="25"/>
      <c r="K943544" s="25"/>
      <c r="M943544" s="25"/>
    </row>
    <row r="943545" spans="1:13" ht="17.25" customHeight="1" x14ac:dyDescent="0.15">
      <c r="A943545" s="25"/>
      <c r="C943545" s="25"/>
      <c r="D943545" s="25"/>
      <c r="E943545" s="25"/>
      <c r="J943545" s="25"/>
      <c r="K943545" s="25"/>
      <c r="M943545" s="25"/>
    </row>
    <row r="943546" spans="1:13" ht="17.25" customHeight="1" x14ac:dyDescent="0.15">
      <c r="A943546" s="25"/>
      <c r="C943546" s="25"/>
      <c r="D943546" s="25"/>
      <c r="E943546" s="25"/>
      <c r="J943546" s="25"/>
      <c r="K943546" s="25"/>
      <c r="M943546" s="25"/>
    </row>
    <row r="943547" spans="1:13" ht="17.25" customHeight="1" x14ac:dyDescent="0.15">
      <c r="A943547" s="25"/>
      <c r="C943547" s="25"/>
      <c r="D943547" s="25"/>
      <c r="E943547" s="25"/>
      <c r="J943547" s="25"/>
      <c r="K943547" s="25"/>
      <c r="M943547" s="25"/>
    </row>
    <row r="943548" spans="1:13" ht="17.25" customHeight="1" x14ac:dyDescent="0.15">
      <c r="A943548" s="25"/>
      <c r="C943548" s="25"/>
      <c r="D943548" s="25"/>
      <c r="E943548" s="25"/>
      <c r="J943548" s="25"/>
      <c r="K943548" s="25"/>
      <c r="M943548" s="25"/>
    </row>
    <row r="943549" spans="1:13" ht="17.25" customHeight="1" x14ac:dyDescent="0.15">
      <c r="A943549" s="25"/>
      <c r="C943549" s="25"/>
      <c r="D943549" s="25"/>
      <c r="E943549" s="25"/>
      <c r="J943549" s="25"/>
      <c r="K943549" s="25"/>
      <c r="M943549" s="25"/>
    </row>
    <row r="943550" spans="1:13" ht="17.25" customHeight="1" x14ac:dyDescent="0.15">
      <c r="A943550" s="25"/>
      <c r="C943550" s="25"/>
      <c r="D943550" s="25"/>
      <c r="E943550" s="25"/>
      <c r="J943550" s="25"/>
      <c r="K943550" s="25"/>
      <c r="M943550" s="25"/>
    </row>
    <row r="943551" spans="1:13" ht="17.25" customHeight="1" x14ac:dyDescent="0.15">
      <c r="A943551" s="25"/>
      <c r="C943551" s="25"/>
      <c r="D943551" s="25"/>
      <c r="E943551" s="25"/>
      <c r="J943551" s="25"/>
      <c r="K943551" s="25"/>
      <c r="M943551" s="25"/>
    </row>
    <row r="943552" spans="1:13" ht="17.25" customHeight="1" x14ac:dyDescent="0.15">
      <c r="A943552" s="25"/>
      <c r="C943552" s="25"/>
      <c r="D943552" s="25"/>
      <c r="E943552" s="25"/>
      <c r="J943552" s="25"/>
      <c r="K943552" s="25"/>
      <c r="M943552" s="25"/>
    </row>
    <row r="943553" spans="1:13" ht="17.25" customHeight="1" x14ac:dyDescent="0.15">
      <c r="A943553" s="25"/>
      <c r="C943553" s="25"/>
      <c r="D943553" s="25"/>
      <c r="E943553" s="25"/>
      <c r="J943553" s="25"/>
      <c r="K943553" s="25"/>
      <c r="M943553" s="25"/>
    </row>
    <row r="943554" spans="1:13" ht="17.25" customHeight="1" x14ac:dyDescent="0.15">
      <c r="A943554" s="25"/>
      <c r="C943554" s="25"/>
      <c r="D943554" s="25"/>
      <c r="E943554" s="25"/>
      <c r="J943554" s="25"/>
      <c r="K943554" s="25"/>
      <c r="M943554" s="25"/>
    </row>
    <row r="943555" spans="1:13" ht="17.25" customHeight="1" x14ac:dyDescent="0.15">
      <c r="A943555" s="25"/>
      <c r="C943555" s="25"/>
      <c r="D943555" s="25"/>
      <c r="E943555" s="25"/>
      <c r="J943555" s="25"/>
      <c r="K943555" s="25"/>
      <c r="M943555" s="25"/>
    </row>
    <row r="943556" spans="1:13" ht="17.25" customHeight="1" x14ac:dyDescent="0.15">
      <c r="A943556" s="25"/>
      <c r="C943556" s="25"/>
      <c r="D943556" s="25"/>
      <c r="E943556" s="25"/>
      <c r="J943556" s="25"/>
      <c r="K943556" s="25"/>
      <c r="M943556" s="25"/>
    </row>
    <row r="943557" spans="1:13" ht="17.25" customHeight="1" x14ac:dyDescent="0.15">
      <c r="A943557" s="25"/>
      <c r="C943557" s="25"/>
      <c r="D943557" s="25"/>
      <c r="E943557" s="25"/>
      <c r="J943557" s="25"/>
      <c r="K943557" s="25"/>
      <c r="M943557" s="25"/>
    </row>
    <row r="943558" spans="1:13" ht="17.25" customHeight="1" x14ac:dyDescent="0.15">
      <c r="A943558" s="25"/>
      <c r="C943558" s="25"/>
      <c r="D943558" s="25"/>
      <c r="E943558" s="25"/>
      <c r="J943558" s="25"/>
      <c r="K943558" s="25"/>
      <c r="M943558" s="25"/>
    </row>
    <row r="943559" spans="1:13" ht="17.25" customHeight="1" x14ac:dyDescent="0.15">
      <c r="A943559" s="25"/>
      <c r="C943559" s="25"/>
      <c r="D943559" s="25"/>
      <c r="E943559" s="25"/>
      <c r="J943559" s="25"/>
      <c r="K943559" s="25"/>
      <c r="M943559" s="25"/>
    </row>
    <row r="943560" spans="1:13" ht="17.25" customHeight="1" x14ac:dyDescent="0.15">
      <c r="A943560" s="25"/>
      <c r="C943560" s="25"/>
      <c r="D943560" s="25"/>
      <c r="E943560" s="25"/>
      <c r="J943560" s="25"/>
      <c r="K943560" s="25"/>
      <c r="M943560" s="25"/>
    </row>
    <row r="943561" spans="1:13" ht="17.25" customHeight="1" x14ac:dyDescent="0.15">
      <c r="A943561" s="25"/>
      <c r="C943561" s="25"/>
      <c r="D943561" s="25"/>
      <c r="E943561" s="25"/>
      <c r="J943561" s="25"/>
      <c r="K943561" s="25"/>
      <c r="M943561" s="25"/>
    </row>
    <row r="943562" spans="1:13" ht="17.25" customHeight="1" x14ac:dyDescent="0.15">
      <c r="A943562" s="25"/>
      <c r="C943562" s="25"/>
      <c r="D943562" s="25"/>
      <c r="E943562" s="25"/>
      <c r="J943562" s="25"/>
      <c r="K943562" s="25"/>
      <c r="M943562" s="25"/>
    </row>
    <row r="943563" spans="1:13" ht="17.25" customHeight="1" x14ac:dyDescent="0.15">
      <c r="A943563" s="25"/>
      <c r="C943563" s="25"/>
      <c r="D943563" s="25"/>
      <c r="E943563" s="25"/>
      <c r="J943563" s="25"/>
      <c r="K943563" s="25"/>
      <c r="M943563" s="25"/>
    </row>
    <row r="943564" spans="1:13" ht="17.25" customHeight="1" x14ac:dyDescent="0.15">
      <c r="A943564" s="25"/>
      <c r="C943564" s="25"/>
      <c r="D943564" s="25"/>
      <c r="E943564" s="25"/>
      <c r="J943564" s="25"/>
      <c r="K943564" s="25"/>
      <c r="M943564" s="25"/>
    </row>
    <row r="943565" spans="1:13" ht="17.25" customHeight="1" x14ac:dyDescent="0.15">
      <c r="A943565" s="25"/>
      <c r="C943565" s="25"/>
      <c r="D943565" s="25"/>
      <c r="E943565" s="25"/>
      <c r="J943565" s="25"/>
      <c r="K943565" s="25"/>
      <c r="M943565" s="25"/>
    </row>
    <row r="943566" spans="1:13" ht="17.25" customHeight="1" x14ac:dyDescent="0.15">
      <c r="A943566" s="25"/>
      <c r="C943566" s="25"/>
      <c r="D943566" s="25"/>
      <c r="E943566" s="25"/>
      <c r="J943566" s="25"/>
      <c r="K943566" s="25"/>
      <c r="M943566" s="25"/>
    </row>
    <row r="943567" spans="1:13" ht="17.25" customHeight="1" x14ac:dyDescent="0.15">
      <c r="A943567" s="25"/>
      <c r="C943567" s="25"/>
      <c r="D943567" s="25"/>
      <c r="E943567" s="25"/>
      <c r="J943567" s="25"/>
      <c r="K943567" s="25"/>
      <c r="M943567" s="25"/>
    </row>
    <row r="943568" spans="1:13" ht="17.25" customHeight="1" x14ac:dyDescent="0.15">
      <c r="A943568" s="25"/>
      <c r="C943568" s="25"/>
      <c r="D943568" s="25"/>
      <c r="E943568" s="25"/>
      <c r="J943568" s="25"/>
      <c r="K943568" s="25"/>
      <c r="M943568" s="25"/>
    </row>
    <row r="943569" spans="1:13" ht="17.25" customHeight="1" x14ac:dyDescent="0.15">
      <c r="A943569" s="25"/>
      <c r="C943569" s="25"/>
      <c r="D943569" s="25"/>
      <c r="E943569" s="25"/>
      <c r="J943569" s="25"/>
      <c r="K943569" s="25"/>
      <c r="M943569" s="25"/>
    </row>
    <row r="943570" spans="1:13" ht="17.25" customHeight="1" x14ac:dyDescent="0.15">
      <c r="A943570" s="25"/>
      <c r="C943570" s="25"/>
      <c r="D943570" s="25"/>
      <c r="E943570" s="25"/>
      <c r="J943570" s="25"/>
      <c r="K943570" s="25"/>
      <c r="M943570" s="25"/>
    </row>
    <row r="943571" spans="1:13" ht="17.25" customHeight="1" x14ac:dyDescent="0.15">
      <c r="A943571" s="25"/>
      <c r="C943571" s="25"/>
      <c r="D943571" s="25"/>
      <c r="E943571" s="25"/>
      <c r="J943571" s="25"/>
      <c r="K943571" s="25"/>
      <c r="M943571" s="25"/>
    </row>
    <row r="943572" spans="1:13" ht="17.25" customHeight="1" x14ac:dyDescent="0.15">
      <c r="A943572" s="25"/>
      <c r="C943572" s="25"/>
      <c r="D943572" s="25"/>
      <c r="E943572" s="25"/>
      <c r="J943572" s="25"/>
      <c r="K943572" s="25"/>
      <c r="M943572" s="25"/>
    </row>
    <row r="943573" spans="1:13" ht="17.25" customHeight="1" x14ac:dyDescent="0.15">
      <c r="A943573" s="25"/>
      <c r="C943573" s="25"/>
      <c r="D943573" s="25"/>
      <c r="E943573" s="25"/>
      <c r="J943573" s="25"/>
      <c r="K943573" s="25"/>
      <c r="M943573" s="25"/>
    </row>
    <row r="943574" spans="1:13" ht="17.25" customHeight="1" x14ac:dyDescent="0.15">
      <c r="A943574" s="25"/>
      <c r="C943574" s="25"/>
      <c r="D943574" s="25"/>
      <c r="E943574" s="25"/>
      <c r="J943574" s="25"/>
      <c r="K943574" s="25"/>
      <c r="M943574" s="25"/>
    </row>
    <row r="943575" spans="1:13" ht="17.25" customHeight="1" x14ac:dyDescent="0.15">
      <c r="A943575" s="25"/>
      <c r="C943575" s="25"/>
      <c r="D943575" s="25"/>
      <c r="E943575" s="25"/>
      <c r="J943575" s="25"/>
      <c r="K943575" s="25"/>
      <c r="M943575" s="25"/>
    </row>
    <row r="943576" spans="1:13" ht="17.25" customHeight="1" x14ac:dyDescent="0.15">
      <c r="A943576" s="25"/>
      <c r="C943576" s="25"/>
      <c r="D943576" s="25"/>
      <c r="E943576" s="25"/>
      <c r="J943576" s="25"/>
      <c r="K943576" s="25"/>
      <c r="M943576" s="25"/>
    </row>
    <row r="943577" spans="1:13" ht="17.25" customHeight="1" x14ac:dyDescent="0.15">
      <c r="A943577" s="25"/>
      <c r="C943577" s="25"/>
      <c r="D943577" s="25"/>
      <c r="E943577" s="25"/>
      <c r="J943577" s="25"/>
      <c r="K943577" s="25"/>
      <c r="M943577" s="25"/>
    </row>
    <row r="943578" spans="1:13" ht="17.25" customHeight="1" x14ac:dyDescent="0.15">
      <c r="A943578" s="25"/>
      <c r="C943578" s="25"/>
      <c r="D943578" s="25"/>
      <c r="E943578" s="25"/>
      <c r="J943578" s="25"/>
      <c r="K943578" s="25"/>
      <c r="M943578" s="25"/>
    </row>
    <row r="943579" spans="1:13" ht="17.25" customHeight="1" x14ac:dyDescent="0.15">
      <c r="A943579" s="25"/>
      <c r="C943579" s="25"/>
      <c r="D943579" s="25"/>
      <c r="E943579" s="25"/>
      <c r="J943579" s="25"/>
      <c r="K943579" s="25"/>
      <c r="M943579" s="25"/>
    </row>
    <row r="943580" spans="1:13" ht="17.25" customHeight="1" x14ac:dyDescent="0.15">
      <c r="A943580" s="25"/>
      <c r="C943580" s="25"/>
      <c r="D943580" s="25"/>
      <c r="E943580" s="25"/>
      <c r="J943580" s="25"/>
      <c r="K943580" s="25"/>
      <c r="M943580" s="25"/>
    </row>
    <row r="943581" spans="1:13" ht="17.25" customHeight="1" x14ac:dyDescent="0.15">
      <c r="A943581" s="25"/>
      <c r="C943581" s="25"/>
      <c r="D943581" s="25"/>
      <c r="E943581" s="25"/>
      <c r="J943581" s="25"/>
      <c r="K943581" s="25"/>
      <c r="M943581" s="25"/>
    </row>
    <row r="943582" spans="1:13" ht="17.25" customHeight="1" x14ac:dyDescent="0.15">
      <c r="A943582" s="25"/>
      <c r="C943582" s="25"/>
      <c r="D943582" s="25"/>
      <c r="E943582" s="25"/>
      <c r="J943582" s="25"/>
      <c r="K943582" s="25"/>
      <c r="M943582" s="25"/>
    </row>
    <row r="943583" spans="1:13" ht="17.25" customHeight="1" x14ac:dyDescent="0.15">
      <c r="A943583" s="25"/>
      <c r="C943583" s="25"/>
      <c r="D943583" s="25"/>
      <c r="E943583" s="25"/>
      <c r="J943583" s="25"/>
      <c r="K943583" s="25"/>
      <c r="M943583" s="25"/>
    </row>
    <row r="943584" spans="1:13" ht="17.25" customHeight="1" x14ac:dyDescent="0.15">
      <c r="A943584" s="25"/>
      <c r="C943584" s="25"/>
      <c r="D943584" s="25"/>
      <c r="E943584" s="25"/>
      <c r="J943584" s="25"/>
      <c r="K943584" s="25"/>
      <c r="M943584" s="25"/>
    </row>
    <row r="943585" spans="1:13" ht="17.25" customHeight="1" x14ac:dyDescent="0.15">
      <c r="A943585" s="25"/>
      <c r="C943585" s="25"/>
      <c r="D943585" s="25"/>
      <c r="E943585" s="25"/>
      <c r="J943585" s="25"/>
      <c r="K943585" s="25"/>
      <c r="M943585" s="25"/>
    </row>
    <row r="943586" spans="1:13" ht="17.25" customHeight="1" x14ac:dyDescent="0.15">
      <c r="A943586" s="25"/>
      <c r="C943586" s="25"/>
      <c r="D943586" s="25"/>
      <c r="E943586" s="25"/>
      <c r="J943586" s="25"/>
      <c r="K943586" s="25"/>
      <c r="M943586" s="25"/>
    </row>
    <row r="943587" spans="1:13" ht="17.25" customHeight="1" x14ac:dyDescent="0.15">
      <c r="A943587" s="25"/>
      <c r="C943587" s="25"/>
      <c r="D943587" s="25"/>
      <c r="E943587" s="25"/>
      <c r="J943587" s="25"/>
      <c r="K943587" s="25"/>
      <c r="M943587" s="25"/>
    </row>
    <row r="943588" spans="1:13" ht="17.25" customHeight="1" x14ac:dyDescent="0.15">
      <c r="A943588" s="25"/>
      <c r="C943588" s="25"/>
      <c r="D943588" s="25"/>
      <c r="E943588" s="25"/>
      <c r="J943588" s="25"/>
      <c r="K943588" s="25"/>
      <c r="M943588" s="25"/>
    </row>
    <row r="943589" spans="1:13" ht="17.25" customHeight="1" x14ac:dyDescent="0.15">
      <c r="A943589" s="25"/>
      <c r="C943589" s="25"/>
      <c r="D943589" s="25"/>
      <c r="E943589" s="25"/>
      <c r="J943589" s="25"/>
      <c r="K943589" s="25"/>
      <c r="M943589" s="25"/>
    </row>
    <row r="943590" spans="1:13" ht="17.25" customHeight="1" x14ac:dyDescent="0.15">
      <c r="A943590" s="25"/>
      <c r="C943590" s="25"/>
      <c r="D943590" s="25"/>
      <c r="E943590" s="25"/>
      <c r="J943590" s="25"/>
      <c r="K943590" s="25"/>
      <c r="M943590" s="25"/>
    </row>
    <row r="943591" spans="1:13" ht="17.25" customHeight="1" x14ac:dyDescent="0.15">
      <c r="A943591" s="25"/>
      <c r="C943591" s="25"/>
      <c r="D943591" s="25"/>
      <c r="E943591" s="25"/>
      <c r="J943591" s="25"/>
      <c r="K943591" s="25"/>
      <c r="M943591" s="25"/>
    </row>
    <row r="943592" spans="1:13" ht="17.25" customHeight="1" x14ac:dyDescent="0.15">
      <c r="A943592" s="25"/>
      <c r="C943592" s="25"/>
      <c r="D943592" s="25"/>
      <c r="E943592" s="25"/>
      <c r="J943592" s="25"/>
      <c r="K943592" s="25"/>
      <c r="M943592" s="25"/>
    </row>
    <row r="943593" spans="1:13" ht="17.25" customHeight="1" x14ac:dyDescent="0.15">
      <c r="A943593" s="25"/>
      <c r="C943593" s="25"/>
      <c r="D943593" s="25"/>
      <c r="E943593" s="25"/>
      <c r="J943593" s="25"/>
      <c r="K943593" s="25"/>
      <c r="M943593" s="25"/>
    </row>
    <row r="943594" spans="1:13" ht="17.25" customHeight="1" x14ac:dyDescent="0.15">
      <c r="A943594" s="25"/>
      <c r="C943594" s="25"/>
      <c r="D943594" s="25"/>
      <c r="E943594" s="25"/>
      <c r="J943594" s="25"/>
      <c r="K943594" s="25"/>
      <c r="M943594" s="25"/>
    </row>
    <row r="943595" spans="1:13" ht="17.25" customHeight="1" x14ac:dyDescent="0.15">
      <c r="A943595" s="25"/>
      <c r="C943595" s="25"/>
      <c r="D943595" s="25"/>
      <c r="E943595" s="25"/>
      <c r="J943595" s="25"/>
      <c r="K943595" s="25"/>
      <c r="M943595" s="25"/>
    </row>
    <row r="943596" spans="1:13" ht="17.25" customHeight="1" x14ac:dyDescent="0.15">
      <c r="A943596" s="25"/>
      <c r="C943596" s="25"/>
      <c r="D943596" s="25"/>
      <c r="E943596" s="25"/>
      <c r="J943596" s="25"/>
      <c r="K943596" s="25"/>
      <c r="M943596" s="25"/>
    </row>
    <row r="943597" spans="1:13" ht="17.25" customHeight="1" x14ac:dyDescent="0.15">
      <c r="A943597" s="25"/>
      <c r="C943597" s="25"/>
      <c r="D943597" s="25"/>
      <c r="E943597" s="25"/>
      <c r="J943597" s="25"/>
      <c r="K943597" s="25"/>
      <c r="M943597" s="25"/>
    </row>
    <row r="943598" spans="1:13" ht="17.25" customHeight="1" x14ac:dyDescent="0.15">
      <c r="A943598" s="25"/>
      <c r="C943598" s="25"/>
      <c r="D943598" s="25"/>
      <c r="E943598" s="25"/>
      <c r="J943598" s="25"/>
      <c r="K943598" s="25"/>
      <c r="M943598" s="25"/>
    </row>
    <row r="943599" spans="1:13" ht="17.25" customHeight="1" x14ac:dyDescent="0.15">
      <c r="A943599" s="25"/>
      <c r="C943599" s="25"/>
      <c r="D943599" s="25"/>
      <c r="E943599" s="25"/>
      <c r="J943599" s="25"/>
      <c r="K943599" s="25"/>
      <c r="M943599" s="25"/>
    </row>
    <row r="943600" spans="1:13" ht="17.25" customHeight="1" x14ac:dyDescent="0.15">
      <c r="A943600" s="25"/>
      <c r="C943600" s="25"/>
      <c r="D943600" s="25"/>
      <c r="E943600" s="25"/>
      <c r="J943600" s="25"/>
      <c r="K943600" s="25"/>
      <c r="M943600" s="25"/>
    </row>
    <row r="943601" spans="1:13" ht="17.25" customHeight="1" x14ac:dyDescent="0.15">
      <c r="A943601" s="25"/>
      <c r="C943601" s="25"/>
      <c r="D943601" s="25"/>
      <c r="E943601" s="25"/>
      <c r="J943601" s="25"/>
      <c r="K943601" s="25"/>
      <c r="M943601" s="25"/>
    </row>
    <row r="943602" spans="1:13" ht="17.25" customHeight="1" x14ac:dyDescent="0.15">
      <c r="A943602" s="25"/>
      <c r="C943602" s="25"/>
      <c r="D943602" s="25"/>
      <c r="E943602" s="25"/>
      <c r="J943602" s="25"/>
      <c r="K943602" s="25"/>
      <c r="M943602" s="25"/>
    </row>
    <row r="943603" spans="1:13" ht="17.25" customHeight="1" x14ac:dyDescent="0.15">
      <c r="A943603" s="25"/>
      <c r="C943603" s="25"/>
      <c r="D943603" s="25"/>
      <c r="E943603" s="25"/>
      <c r="J943603" s="25"/>
      <c r="K943603" s="25"/>
      <c r="M943603" s="25"/>
    </row>
    <row r="943604" spans="1:13" ht="17.25" customHeight="1" x14ac:dyDescent="0.15">
      <c r="A943604" s="25"/>
      <c r="C943604" s="25"/>
      <c r="D943604" s="25"/>
      <c r="E943604" s="25"/>
      <c r="J943604" s="25"/>
      <c r="K943604" s="25"/>
      <c r="M943604" s="25"/>
    </row>
    <row r="943605" spans="1:13" ht="17.25" customHeight="1" x14ac:dyDescent="0.15">
      <c r="A943605" s="25"/>
      <c r="C943605" s="25"/>
      <c r="D943605" s="25"/>
      <c r="E943605" s="25"/>
      <c r="J943605" s="25"/>
      <c r="K943605" s="25"/>
      <c r="M943605" s="25"/>
    </row>
    <row r="943606" spans="1:13" ht="17.25" customHeight="1" x14ac:dyDescent="0.15">
      <c r="A943606" s="25"/>
      <c r="C943606" s="25"/>
      <c r="D943606" s="25"/>
      <c r="E943606" s="25"/>
      <c r="J943606" s="25"/>
      <c r="K943606" s="25"/>
      <c r="M943606" s="25"/>
    </row>
    <row r="943607" spans="1:13" ht="17.25" customHeight="1" x14ac:dyDescent="0.15">
      <c r="A943607" s="25"/>
      <c r="C943607" s="25"/>
      <c r="D943607" s="25"/>
      <c r="E943607" s="25"/>
      <c r="J943607" s="25"/>
      <c r="K943607" s="25"/>
      <c r="M943607" s="25"/>
    </row>
    <row r="943608" spans="1:13" ht="17.25" customHeight="1" x14ac:dyDescent="0.15">
      <c r="A943608" s="25"/>
      <c r="C943608" s="25"/>
      <c r="D943608" s="25"/>
      <c r="E943608" s="25"/>
      <c r="J943608" s="25"/>
      <c r="K943608" s="25"/>
      <c r="M943608" s="25"/>
    </row>
    <row r="943609" spans="1:13" ht="17.25" customHeight="1" x14ac:dyDescent="0.15">
      <c r="A943609" s="25"/>
      <c r="C943609" s="25"/>
      <c r="D943609" s="25"/>
      <c r="E943609" s="25"/>
      <c r="J943609" s="25"/>
      <c r="K943609" s="25"/>
      <c r="M943609" s="25"/>
    </row>
    <row r="943610" spans="1:13" ht="17.25" customHeight="1" x14ac:dyDescent="0.15">
      <c r="A943610" s="25"/>
      <c r="C943610" s="25"/>
      <c r="D943610" s="25"/>
      <c r="E943610" s="25"/>
      <c r="J943610" s="25"/>
      <c r="K943610" s="25"/>
      <c r="M943610" s="25"/>
    </row>
    <row r="943611" spans="1:13" ht="17.25" customHeight="1" x14ac:dyDescent="0.15">
      <c r="A943611" s="25"/>
      <c r="C943611" s="25"/>
      <c r="D943611" s="25"/>
      <c r="E943611" s="25"/>
      <c r="J943611" s="25"/>
      <c r="K943611" s="25"/>
      <c r="M943611" s="25"/>
    </row>
    <row r="943612" spans="1:13" ht="17.25" customHeight="1" x14ac:dyDescent="0.15">
      <c r="A943612" s="25"/>
      <c r="C943612" s="25"/>
      <c r="D943612" s="25"/>
      <c r="E943612" s="25"/>
      <c r="J943612" s="25"/>
      <c r="K943612" s="25"/>
      <c r="M943612" s="25"/>
    </row>
    <row r="943613" spans="1:13" ht="17.25" customHeight="1" x14ac:dyDescent="0.15">
      <c r="A943613" s="25"/>
      <c r="C943613" s="25"/>
      <c r="D943613" s="25"/>
      <c r="E943613" s="25"/>
      <c r="J943613" s="25"/>
      <c r="K943613" s="25"/>
      <c r="M943613" s="25"/>
    </row>
    <row r="943614" spans="1:13" ht="17.25" customHeight="1" x14ac:dyDescent="0.15">
      <c r="A943614" s="25"/>
      <c r="C943614" s="25"/>
      <c r="D943614" s="25"/>
      <c r="E943614" s="25"/>
      <c r="J943614" s="25"/>
      <c r="K943614" s="25"/>
      <c r="M943614" s="25"/>
    </row>
    <row r="943615" spans="1:13" ht="17.25" customHeight="1" x14ac:dyDescent="0.15">
      <c r="A943615" s="25"/>
      <c r="C943615" s="25"/>
      <c r="D943615" s="25"/>
      <c r="E943615" s="25"/>
      <c r="J943615" s="25"/>
      <c r="K943615" s="25"/>
      <c r="M943615" s="25"/>
    </row>
    <row r="943616" spans="1:13" ht="17.25" customHeight="1" x14ac:dyDescent="0.15">
      <c r="A943616" s="25"/>
      <c r="C943616" s="25"/>
      <c r="D943616" s="25"/>
      <c r="E943616" s="25"/>
      <c r="J943616" s="25"/>
      <c r="K943616" s="25"/>
      <c r="M943616" s="25"/>
    </row>
    <row r="943617" spans="1:13" ht="17.25" customHeight="1" x14ac:dyDescent="0.15">
      <c r="A943617" s="25"/>
      <c r="C943617" s="25"/>
      <c r="D943617" s="25"/>
      <c r="E943617" s="25"/>
      <c r="J943617" s="25"/>
      <c r="K943617" s="25"/>
      <c r="M943617" s="25"/>
    </row>
    <row r="943618" spans="1:13" ht="17.25" customHeight="1" x14ac:dyDescent="0.15">
      <c r="A943618" s="25"/>
      <c r="C943618" s="25"/>
      <c r="D943618" s="25"/>
      <c r="E943618" s="25"/>
      <c r="J943618" s="25"/>
      <c r="K943618" s="25"/>
      <c r="M943618" s="25"/>
    </row>
    <row r="943619" spans="1:13" ht="17.25" customHeight="1" x14ac:dyDescent="0.15">
      <c r="A943619" s="25"/>
      <c r="C943619" s="25"/>
      <c r="D943619" s="25"/>
      <c r="E943619" s="25"/>
      <c r="J943619" s="25"/>
      <c r="K943619" s="25"/>
      <c r="M943619" s="25"/>
    </row>
    <row r="943620" spans="1:13" ht="17.25" customHeight="1" x14ac:dyDescent="0.15">
      <c r="A943620" s="25"/>
      <c r="C943620" s="25"/>
      <c r="D943620" s="25"/>
      <c r="E943620" s="25"/>
      <c r="J943620" s="25"/>
      <c r="K943620" s="25"/>
      <c r="M943620" s="25"/>
    </row>
    <row r="943621" spans="1:13" ht="17.25" customHeight="1" x14ac:dyDescent="0.15">
      <c r="A943621" s="25"/>
      <c r="C943621" s="25"/>
      <c r="D943621" s="25"/>
      <c r="E943621" s="25"/>
      <c r="J943621" s="25"/>
      <c r="K943621" s="25"/>
      <c r="M943621" s="25"/>
    </row>
    <row r="943622" spans="1:13" ht="17.25" customHeight="1" x14ac:dyDescent="0.15">
      <c r="A943622" s="25"/>
      <c r="C943622" s="25"/>
      <c r="D943622" s="25"/>
      <c r="E943622" s="25"/>
      <c r="J943622" s="25"/>
      <c r="K943622" s="25"/>
      <c r="M943622" s="25"/>
    </row>
    <row r="943623" spans="1:13" ht="17.25" customHeight="1" x14ac:dyDescent="0.15">
      <c r="A943623" s="25"/>
      <c r="C943623" s="25"/>
      <c r="D943623" s="25"/>
      <c r="E943623" s="25"/>
      <c r="J943623" s="25"/>
      <c r="K943623" s="25"/>
      <c r="M943623" s="25"/>
    </row>
    <row r="943624" spans="1:13" ht="17.25" customHeight="1" x14ac:dyDescent="0.15">
      <c r="A943624" s="25"/>
      <c r="C943624" s="25"/>
      <c r="D943624" s="25"/>
      <c r="E943624" s="25"/>
      <c r="J943624" s="25"/>
      <c r="K943624" s="25"/>
      <c r="M943624" s="25"/>
    </row>
    <row r="943625" spans="1:13" ht="17.25" customHeight="1" x14ac:dyDescent="0.15">
      <c r="A943625" s="25"/>
      <c r="C943625" s="25"/>
      <c r="D943625" s="25"/>
      <c r="E943625" s="25"/>
      <c r="J943625" s="25"/>
      <c r="K943625" s="25"/>
      <c r="M943625" s="25"/>
    </row>
    <row r="943626" spans="1:13" ht="17.25" customHeight="1" x14ac:dyDescent="0.15">
      <c r="A943626" s="25"/>
      <c r="C943626" s="25"/>
      <c r="D943626" s="25"/>
      <c r="E943626" s="25"/>
      <c r="J943626" s="25"/>
      <c r="K943626" s="25"/>
      <c r="M943626" s="25"/>
    </row>
    <row r="943627" spans="1:13" ht="17.25" customHeight="1" x14ac:dyDescent="0.15">
      <c r="A943627" s="25"/>
      <c r="C943627" s="25"/>
      <c r="D943627" s="25"/>
      <c r="E943627" s="25"/>
      <c r="J943627" s="25"/>
      <c r="K943627" s="25"/>
      <c r="M943627" s="25"/>
    </row>
    <row r="943628" spans="1:13" ht="17.25" customHeight="1" x14ac:dyDescent="0.15">
      <c r="A943628" s="25"/>
      <c r="C943628" s="25"/>
      <c r="D943628" s="25"/>
      <c r="E943628" s="25"/>
      <c r="J943628" s="25"/>
      <c r="K943628" s="25"/>
      <c r="M943628" s="25"/>
    </row>
    <row r="943629" spans="1:13" ht="17.25" customHeight="1" x14ac:dyDescent="0.15">
      <c r="A943629" s="25"/>
      <c r="C943629" s="25"/>
      <c r="D943629" s="25"/>
      <c r="E943629" s="25"/>
      <c r="J943629" s="25"/>
      <c r="K943629" s="25"/>
      <c r="M943629" s="25"/>
    </row>
    <row r="943630" spans="1:13" ht="17.25" customHeight="1" x14ac:dyDescent="0.15">
      <c r="A943630" s="25"/>
      <c r="C943630" s="25"/>
      <c r="D943630" s="25"/>
      <c r="E943630" s="25"/>
      <c r="J943630" s="25"/>
      <c r="K943630" s="25"/>
      <c r="M943630" s="25"/>
    </row>
    <row r="943631" spans="1:13" ht="17.25" customHeight="1" x14ac:dyDescent="0.15">
      <c r="A943631" s="25"/>
      <c r="C943631" s="25"/>
      <c r="D943631" s="25"/>
      <c r="E943631" s="25"/>
      <c r="J943631" s="25"/>
      <c r="K943631" s="25"/>
      <c r="M943631" s="25"/>
    </row>
    <row r="943632" spans="1:13" ht="17.25" customHeight="1" x14ac:dyDescent="0.15">
      <c r="A943632" s="25"/>
      <c r="C943632" s="25"/>
      <c r="D943632" s="25"/>
      <c r="E943632" s="25"/>
      <c r="J943632" s="25"/>
      <c r="K943632" s="25"/>
      <c r="M943632" s="25"/>
    </row>
    <row r="943633" spans="1:13" ht="17.25" customHeight="1" x14ac:dyDescent="0.15">
      <c r="A943633" s="25"/>
      <c r="C943633" s="25"/>
      <c r="D943633" s="25"/>
      <c r="E943633" s="25"/>
      <c r="J943633" s="25"/>
      <c r="K943633" s="25"/>
      <c r="M943633" s="25"/>
    </row>
    <row r="943634" spans="1:13" ht="17.25" customHeight="1" x14ac:dyDescent="0.15">
      <c r="A943634" s="25"/>
      <c r="C943634" s="25"/>
      <c r="D943634" s="25"/>
      <c r="E943634" s="25"/>
      <c r="J943634" s="25"/>
      <c r="K943634" s="25"/>
      <c r="M943634" s="25"/>
    </row>
    <row r="943635" spans="1:13" ht="17.25" customHeight="1" x14ac:dyDescent="0.15">
      <c r="A943635" s="25"/>
      <c r="C943635" s="25"/>
      <c r="D943635" s="25"/>
      <c r="E943635" s="25"/>
      <c r="J943635" s="25"/>
      <c r="K943635" s="25"/>
      <c r="M943635" s="25"/>
    </row>
    <row r="943636" spans="1:13" ht="17.25" customHeight="1" x14ac:dyDescent="0.15">
      <c r="A943636" s="25"/>
      <c r="C943636" s="25"/>
      <c r="D943636" s="25"/>
      <c r="E943636" s="25"/>
      <c r="J943636" s="25"/>
      <c r="K943636" s="25"/>
      <c r="M943636" s="25"/>
    </row>
    <row r="943637" spans="1:13" ht="17.25" customHeight="1" x14ac:dyDescent="0.15">
      <c r="A943637" s="25"/>
      <c r="C943637" s="25"/>
      <c r="D943637" s="25"/>
      <c r="E943637" s="25"/>
      <c r="J943637" s="25"/>
      <c r="K943637" s="25"/>
      <c r="M943637" s="25"/>
    </row>
    <row r="943638" spans="1:13" ht="17.25" customHeight="1" x14ac:dyDescent="0.15">
      <c r="A943638" s="25"/>
      <c r="C943638" s="25"/>
      <c r="D943638" s="25"/>
      <c r="E943638" s="25"/>
      <c r="J943638" s="25"/>
      <c r="K943638" s="25"/>
      <c r="M943638" s="25"/>
    </row>
    <row r="943639" spans="1:13" ht="17.25" customHeight="1" x14ac:dyDescent="0.15">
      <c r="A943639" s="25"/>
      <c r="C943639" s="25"/>
      <c r="D943639" s="25"/>
      <c r="E943639" s="25"/>
      <c r="J943639" s="25"/>
      <c r="K943639" s="25"/>
      <c r="M943639" s="25"/>
    </row>
    <row r="943640" spans="1:13" ht="17.25" customHeight="1" x14ac:dyDescent="0.15">
      <c r="A943640" s="25"/>
      <c r="C943640" s="25"/>
      <c r="D943640" s="25"/>
      <c r="E943640" s="25"/>
      <c r="J943640" s="25"/>
      <c r="K943640" s="25"/>
      <c r="M943640" s="25"/>
    </row>
    <row r="943641" spans="1:13" ht="17.25" customHeight="1" x14ac:dyDescent="0.15">
      <c r="A943641" s="25"/>
      <c r="C943641" s="25"/>
      <c r="D943641" s="25"/>
      <c r="E943641" s="25"/>
      <c r="J943641" s="25"/>
      <c r="K943641" s="25"/>
      <c r="M943641" s="25"/>
    </row>
    <row r="943642" spans="1:13" ht="17.25" customHeight="1" x14ac:dyDescent="0.15">
      <c r="A943642" s="25"/>
      <c r="C943642" s="25"/>
      <c r="D943642" s="25"/>
      <c r="E943642" s="25"/>
      <c r="J943642" s="25"/>
      <c r="K943642" s="25"/>
      <c r="M943642" s="25"/>
    </row>
    <row r="943643" spans="1:13" ht="17.25" customHeight="1" x14ac:dyDescent="0.15">
      <c r="A943643" s="25"/>
      <c r="C943643" s="25"/>
      <c r="D943643" s="25"/>
      <c r="E943643" s="25"/>
      <c r="J943643" s="25"/>
      <c r="K943643" s="25"/>
      <c r="M943643" s="25"/>
    </row>
    <row r="943644" spans="1:13" ht="17.25" customHeight="1" x14ac:dyDescent="0.15">
      <c r="A943644" s="25"/>
      <c r="C943644" s="25"/>
      <c r="D943644" s="25"/>
      <c r="E943644" s="25"/>
      <c r="J943644" s="25"/>
      <c r="K943644" s="25"/>
      <c r="M943644" s="25"/>
    </row>
    <row r="943645" spans="1:13" ht="17.25" customHeight="1" x14ac:dyDescent="0.15">
      <c r="A943645" s="25"/>
      <c r="C943645" s="25"/>
      <c r="D943645" s="25"/>
      <c r="E943645" s="25"/>
      <c r="J943645" s="25"/>
      <c r="K943645" s="25"/>
      <c r="M943645" s="25"/>
    </row>
    <row r="943646" spans="1:13" ht="17.25" customHeight="1" x14ac:dyDescent="0.15">
      <c r="A943646" s="25"/>
      <c r="C943646" s="25"/>
      <c r="D943646" s="25"/>
      <c r="E943646" s="25"/>
      <c r="J943646" s="25"/>
      <c r="K943646" s="25"/>
      <c r="M943646" s="25"/>
    </row>
    <row r="943647" spans="1:13" ht="17.25" customHeight="1" x14ac:dyDescent="0.15">
      <c r="A943647" s="25"/>
      <c r="C943647" s="25"/>
      <c r="D943647" s="25"/>
      <c r="E943647" s="25"/>
      <c r="J943647" s="25"/>
      <c r="K943647" s="25"/>
      <c r="M943647" s="25"/>
    </row>
    <row r="943648" spans="1:13" ht="17.25" customHeight="1" x14ac:dyDescent="0.15">
      <c r="A943648" s="25"/>
      <c r="C943648" s="25"/>
      <c r="D943648" s="25"/>
      <c r="E943648" s="25"/>
      <c r="J943648" s="25"/>
      <c r="K943648" s="25"/>
      <c r="M943648" s="25"/>
    </row>
    <row r="943649" spans="1:13" ht="17.25" customHeight="1" x14ac:dyDescent="0.15">
      <c r="A943649" s="25"/>
      <c r="C943649" s="25"/>
      <c r="D943649" s="25"/>
      <c r="E943649" s="25"/>
      <c r="J943649" s="25"/>
      <c r="K943649" s="25"/>
      <c r="M943649" s="25"/>
    </row>
    <row r="943650" spans="1:13" ht="17.25" customHeight="1" x14ac:dyDescent="0.15">
      <c r="A943650" s="25"/>
      <c r="C943650" s="25"/>
      <c r="D943650" s="25"/>
      <c r="E943650" s="25"/>
      <c r="J943650" s="25"/>
      <c r="K943650" s="25"/>
      <c r="M943650" s="25"/>
    </row>
    <row r="943651" spans="1:13" ht="17.25" customHeight="1" x14ac:dyDescent="0.15">
      <c r="A943651" s="25"/>
      <c r="C943651" s="25"/>
      <c r="D943651" s="25"/>
      <c r="E943651" s="25"/>
      <c r="J943651" s="25"/>
      <c r="K943651" s="25"/>
      <c r="M943651" s="25"/>
    </row>
    <row r="943652" spans="1:13" ht="17.25" customHeight="1" x14ac:dyDescent="0.15">
      <c r="A943652" s="25"/>
      <c r="C943652" s="25"/>
      <c r="D943652" s="25"/>
      <c r="E943652" s="25"/>
      <c r="J943652" s="25"/>
      <c r="K943652" s="25"/>
      <c r="M943652" s="25"/>
    </row>
    <row r="943653" spans="1:13" ht="17.25" customHeight="1" x14ac:dyDescent="0.15">
      <c r="A943653" s="25"/>
      <c r="C943653" s="25"/>
      <c r="D943653" s="25"/>
      <c r="E943653" s="25"/>
      <c r="J943653" s="25"/>
      <c r="K943653" s="25"/>
      <c r="M943653" s="25"/>
    </row>
    <row r="943654" spans="1:13" ht="17.25" customHeight="1" x14ac:dyDescent="0.15">
      <c r="A943654" s="25"/>
      <c r="C943654" s="25"/>
      <c r="D943654" s="25"/>
      <c r="E943654" s="25"/>
      <c r="J943654" s="25"/>
      <c r="K943654" s="25"/>
      <c r="M943654" s="25"/>
    </row>
    <row r="943655" spans="1:13" ht="17.25" customHeight="1" x14ac:dyDescent="0.15">
      <c r="A943655" s="25"/>
      <c r="C943655" s="25"/>
      <c r="D943655" s="25"/>
      <c r="E943655" s="25"/>
      <c r="J943655" s="25"/>
      <c r="K943655" s="25"/>
      <c r="M943655" s="25"/>
    </row>
    <row r="943656" spans="1:13" ht="17.25" customHeight="1" x14ac:dyDescent="0.15">
      <c r="A943656" s="25"/>
      <c r="C943656" s="25"/>
      <c r="D943656" s="25"/>
      <c r="E943656" s="25"/>
      <c r="J943656" s="25"/>
      <c r="K943656" s="25"/>
      <c r="M943656" s="25"/>
    </row>
    <row r="943657" spans="1:13" ht="17.25" customHeight="1" x14ac:dyDescent="0.15">
      <c r="A943657" s="25"/>
      <c r="C943657" s="25"/>
      <c r="D943657" s="25"/>
      <c r="E943657" s="25"/>
      <c r="J943657" s="25"/>
      <c r="K943657" s="25"/>
      <c r="M943657" s="25"/>
    </row>
    <row r="943658" spans="1:13" ht="17.25" customHeight="1" x14ac:dyDescent="0.15">
      <c r="A943658" s="25"/>
      <c r="C943658" s="25"/>
      <c r="D943658" s="25"/>
      <c r="E943658" s="25"/>
      <c r="J943658" s="25"/>
      <c r="K943658" s="25"/>
      <c r="M943658" s="25"/>
    </row>
    <row r="943659" spans="1:13" ht="17.25" customHeight="1" x14ac:dyDescent="0.15">
      <c r="A943659" s="25"/>
      <c r="C943659" s="25"/>
      <c r="D943659" s="25"/>
      <c r="E943659" s="25"/>
      <c r="J943659" s="25"/>
      <c r="K943659" s="25"/>
      <c r="M943659" s="25"/>
    </row>
    <row r="943660" spans="1:13" ht="17.25" customHeight="1" x14ac:dyDescent="0.15">
      <c r="A943660" s="25"/>
      <c r="C943660" s="25"/>
      <c r="D943660" s="25"/>
      <c r="E943660" s="25"/>
      <c r="J943660" s="25"/>
      <c r="K943660" s="25"/>
      <c r="M943660" s="25"/>
    </row>
    <row r="943661" spans="1:13" ht="17.25" customHeight="1" x14ac:dyDescent="0.15">
      <c r="A943661" s="25"/>
      <c r="C943661" s="25"/>
      <c r="D943661" s="25"/>
      <c r="E943661" s="25"/>
      <c r="J943661" s="25"/>
      <c r="K943661" s="25"/>
      <c r="M943661" s="25"/>
    </row>
    <row r="943662" spans="1:13" ht="17.25" customHeight="1" x14ac:dyDescent="0.15">
      <c r="A943662" s="25"/>
      <c r="C943662" s="25"/>
      <c r="D943662" s="25"/>
      <c r="E943662" s="25"/>
      <c r="J943662" s="25"/>
      <c r="K943662" s="25"/>
      <c r="M943662" s="25"/>
    </row>
    <row r="943663" spans="1:13" ht="17.25" customHeight="1" x14ac:dyDescent="0.15">
      <c r="A943663" s="25"/>
      <c r="C943663" s="25"/>
      <c r="D943663" s="25"/>
      <c r="E943663" s="25"/>
      <c r="J943663" s="25"/>
      <c r="K943663" s="25"/>
      <c r="M943663" s="25"/>
    </row>
    <row r="943664" spans="1:13" ht="17.25" customHeight="1" x14ac:dyDescent="0.15">
      <c r="A943664" s="25"/>
      <c r="C943664" s="25"/>
      <c r="D943664" s="25"/>
      <c r="E943664" s="25"/>
      <c r="J943664" s="25"/>
      <c r="K943664" s="25"/>
      <c r="M943664" s="25"/>
    </row>
    <row r="943665" spans="1:13" ht="17.25" customHeight="1" x14ac:dyDescent="0.15">
      <c r="A943665" s="25"/>
      <c r="C943665" s="25"/>
      <c r="D943665" s="25"/>
      <c r="E943665" s="25"/>
      <c r="J943665" s="25"/>
      <c r="K943665" s="25"/>
      <c r="M943665" s="25"/>
    </row>
    <row r="943666" spans="1:13" ht="17.25" customHeight="1" x14ac:dyDescent="0.15">
      <c r="A943666" s="25"/>
      <c r="C943666" s="25"/>
      <c r="D943666" s="25"/>
      <c r="E943666" s="25"/>
      <c r="J943666" s="25"/>
      <c r="K943666" s="25"/>
      <c r="M943666" s="25"/>
    </row>
    <row r="943667" spans="1:13" ht="17.25" customHeight="1" x14ac:dyDescent="0.15">
      <c r="A943667" s="25"/>
      <c r="C943667" s="25"/>
      <c r="D943667" s="25"/>
      <c r="E943667" s="25"/>
      <c r="J943667" s="25"/>
      <c r="K943667" s="25"/>
      <c r="M943667" s="25"/>
    </row>
    <row r="943668" spans="1:13" ht="17.25" customHeight="1" x14ac:dyDescent="0.15">
      <c r="A943668" s="25"/>
      <c r="C943668" s="25"/>
      <c r="D943668" s="25"/>
      <c r="E943668" s="25"/>
      <c r="J943668" s="25"/>
      <c r="K943668" s="25"/>
      <c r="M943668" s="25"/>
    </row>
    <row r="943669" spans="1:13" ht="17.25" customHeight="1" x14ac:dyDescent="0.15">
      <c r="A943669" s="25"/>
      <c r="C943669" s="25"/>
      <c r="D943669" s="25"/>
      <c r="E943669" s="25"/>
      <c r="J943669" s="25"/>
      <c r="K943669" s="25"/>
      <c r="M943669" s="25"/>
    </row>
    <row r="943670" spans="1:13" ht="17.25" customHeight="1" x14ac:dyDescent="0.15">
      <c r="A943670" s="25"/>
      <c r="C943670" s="25"/>
      <c r="D943670" s="25"/>
      <c r="E943670" s="25"/>
      <c r="J943670" s="25"/>
      <c r="K943670" s="25"/>
      <c r="M943670" s="25"/>
    </row>
    <row r="943671" spans="1:13" ht="17.25" customHeight="1" x14ac:dyDescent="0.15">
      <c r="A943671" s="25"/>
      <c r="C943671" s="25"/>
      <c r="D943671" s="25"/>
      <c r="E943671" s="25"/>
      <c r="J943671" s="25"/>
      <c r="K943671" s="25"/>
      <c r="M943671" s="25"/>
    </row>
    <row r="943672" spans="1:13" ht="17.25" customHeight="1" x14ac:dyDescent="0.15">
      <c r="A943672" s="25"/>
      <c r="C943672" s="25"/>
      <c r="D943672" s="25"/>
      <c r="E943672" s="25"/>
      <c r="J943672" s="25"/>
      <c r="K943672" s="25"/>
      <c r="M943672" s="25"/>
    </row>
    <row r="943673" spans="1:13" ht="17.25" customHeight="1" x14ac:dyDescent="0.15">
      <c r="A943673" s="25"/>
      <c r="C943673" s="25"/>
      <c r="D943673" s="25"/>
      <c r="E943673" s="25"/>
      <c r="J943673" s="25"/>
      <c r="K943673" s="25"/>
      <c r="M943673" s="25"/>
    </row>
    <row r="943674" spans="1:13" ht="17.25" customHeight="1" x14ac:dyDescent="0.15">
      <c r="A943674" s="25"/>
      <c r="C943674" s="25"/>
      <c r="D943674" s="25"/>
      <c r="E943674" s="25"/>
      <c r="J943674" s="25"/>
      <c r="K943674" s="25"/>
      <c r="M943674" s="25"/>
    </row>
    <row r="943675" spans="1:13" ht="17.25" customHeight="1" x14ac:dyDescent="0.15">
      <c r="A943675" s="25"/>
      <c r="C943675" s="25"/>
      <c r="D943675" s="25"/>
      <c r="E943675" s="25"/>
      <c r="J943675" s="25"/>
      <c r="K943675" s="25"/>
      <c r="M943675" s="25"/>
    </row>
    <row r="943676" spans="1:13" ht="17.25" customHeight="1" x14ac:dyDescent="0.15">
      <c r="A943676" s="25"/>
      <c r="C943676" s="25"/>
      <c r="D943676" s="25"/>
      <c r="E943676" s="25"/>
      <c r="J943676" s="25"/>
      <c r="K943676" s="25"/>
      <c r="M943676" s="25"/>
    </row>
    <row r="943677" spans="1:13" ht="17.25" customHeight="1" x14ac:dyDescent="0.15">
      <c r="A943677" s="25"/>
      <c r="C943677" s="25"/>
      <c r="D943677" s="25"/>
      <c r="E943677" s="25"/>
      <c r="J943677" s="25"/>
      <c r="K943677" s="25"/>
      <c r="M943677" s="25"/>
    </row>
    <row r="943678" spans="1:13" ht="17.25" customHeight="1" x14ac:dyDescent="0.15">
      <c r="A943678" s="25"/>
      <c r="C943678" s="25"/>
      <c r="D943678" s="25"/>
      <c r="E943678" s="25"/>
      <c r="J943678" s="25"/>
      <c r="K943678" s="25"/>
      <c r="M943678" s="25"/>
    </row>
    <row r="943679" spans="1:13" ht="17.25" customHeight="1" x14ac:dyDescent="0.15">
      <c r="A943679" s="25"/>
      <c r="C943679" s="25"/>
      <c r="D943679" s="25"/>
      <c r="E943679" s="25"/>
      <c r="J943679" s="25"/>
      <c r="K943679" s="25"/>
      <c r="M943679" s="25"/>
    </row>
    <row r="943680" spans="1:13" ht="17.25" customHeight="1" x14ac:dyDescent="0.15">
      <c r="A943680" s="25"/>
      <c r="C943680" s="25"/>
      <c r="D943680" s="25"/>
      <c r="E943680" s="25"/>
      <c r="J943680" s="25"/>
      <c r="K943680" s="25"/>
      <c r="M943680" s="25"/>
    </row>
    <row r="943681" spans="1:13" ht="17.25" customHeight="1" x14ac:dyDescent="0.15">
      <c r="A943681" s="25"/>
      <c r="C943681" s="25"/>
      <c r="D943681" s="25"/>
      <c r="E943681" s="25"/>
      <c r="J943681" s="25"/>
      <c r="K943681" s="25"/>
      <c r="M943681" s="25"/>
    </row>
    <row r="943682" spans="1:13" ht="17.25" customHeight="1" x14ac:dyDescent="0.15">
      <c r="A943682" s="25"/>
      <c r="C943682" s="25"/>
      <c r="D943682" s="25"/>
      <c r="E943682" s="25"/>
      <c r="J943682" s="25"/>
      <c r="K943682" s="25"/>
      <c r="M943682" s="25"/>
    </row>
    <row r="943683" spans="1:13" ht="17.25" customHeight="1" x14ac:dyDescent="0.15">
      <c r="A943683" s="25"/>
      <c r="C943683" s="25"/>
      <c r="D943683" s="25"/>
      <c r="E943683" s="25"/>
      <c r="J943683" s="25"/>
      <c r="K943683" s="25"/>
      <c r="M943683" s="25"/>
    </row>
    <row r="943684" spans="1:13" ht="17.25" customHeight="1" x14ac:dyDescent="0.15">
      <c r="A943684" s="25"/>
      <c r="C943684" s="25"/>
      <c r="D943684" s="25"/>
      <c r="E943684" s="25"/>
      <c r="J943684" s="25"/>
      <c r="K943684" s="25"/>
      <c r="M943684" s="25"/>
    </row>
    <row r="943685" spans="1:13" ht="17.25" customHeight="1" x14ac:dyDescent="0.15">
      <c r="A943685" s="25"/>
      <c r="C943685" s="25"/>
      <c r="D943685" s="25"/>
      <c r="E943685" s="25"/>
      <c r="J943685" s="25"/>
      <c r="K943685" s="25"/>
      <c r="M943685" s="25"/>
    </row>
    <row r="943686" spans="1:13" ht="17.25" customHeight="1" x14ac:dyDescent="0.15">
      <c r="A943686" s="25"/>
      <c r="C943686" s="25"/>
      <c r="D943686" s="25"/>
      <c r="E943686" s="25"/>
      <c r="J943686" s="25"/>
      <c r="K943686" s="25"/>
      <c r="M943686" s="25"/>
    </row>
    <row r="943687" spans="1:13" ht="17.25" customHeight="1" x14ac:dyDescent="0.15">
      <c r="A943687" s="25"/>
      <c r="C943687" s="25"/>
      <c r="D943687" s="25"/>
      <c r="E943687" s="25"/>
      <c r="J943687" s="25"/>
      <c r="K943687" s="25"/>
      <c r="M943687" s="25"/>
    </row>
    <row r="943688" spans="1:13" ht="17.25" customHeight="1" x14ac:dyDescent="0.15">
      <c r="A943688" s="25"/>
      <c r="C943688" s="25"/>
      <c r="D943688" s="25"/>
      <c r="E943688" s="25"/>
      <c r="J943688" s="25"/>
      <c r="K943688" s="25"/>
      <c r="M943688" s="25"/>
    </row>
    <row r="943689" spans="1:13" ht="17.25" customHeight="1" x14ac:dyDescent="0.15">
      <c r="A943689" s="25"/>
      <c r="C943689" s="25"/>
      <c r="D943689" s="25"/>
      <c r="E943689" s="25"/>
      <c r="J943689" s="25"/>
      <c r="K943689" s="25"/>
      <c r="M943689" s="25"/>
    </row>
    <row r="943690" spans="1:13" ht="17.25" customHeight="1" x14ac:dyDescent="0.15">
      <c r="A943690" s="25"/>
      <c r="C943690" s="25"/>
      <c r="D943690" s="25"/>
      <c r="E943690" s="25"/>
      <c r="J943690" s="25"/>
      <c r="K943690" s="25"/>
      <c r="M943690" s="25"/>
    </row>
    <row r="943691" spans="1:13" ht="17.25" customHeight="1" x14ac:dyDescent="0.15">
      <c r="A943691" s="25"/>
      <c r="C943691" s="25"/>
      <c r="D943691" s="25"/>
      <c r="E943691" s="25"/>
      <c r="J943691" s="25"/>
      <c r="K943691" s="25"/>
      <c r="M943691" s="25"/>
    </row>
    <row r="943692" spans="1:13" ht="17.25" customHeight="1" x14ac:dyDescent="0.15">
      <c r="A943692" s="25"/>
      <c r="C943692" s="25"/>
      <c r="D943692" s="25"/>
      <c r="E943692" s="25"/>
      <c r="J943692" s="25"/>
      <c r="K943692" s="25"/>
      <c r="M943692" s="25"/>
    </row>
    <row r="943693" spans="1:13" ht="17.25" customHeight="1" x14ac:dyDescent="0.15">
      <c r="A943693" s="25"/>
      <c r="C943693" s="25"/>
      <c r="D943693" s="25"/>
      <c r="E943693" s="25"/>
      <c r="J943693" s="25"/>
      <c r="K943693" s="25"/>
      <c r="M943693" s="25"/>
    </row>
    <row r="943694" spans="1:13" ht="17.25" customHeight="1" x14ac:dyDescent="0.15">
      <c r="A943694" s="25"/>
      <c r="C943694" s="25"/>
      <c r="D943694" s="25"/>
      <c r="E943694" s="25"/>
      <c r="J943694" s="25"/>
      <c r="K943694" s="25"/>
      <c r="M943694" s="25"/>
    </row>
    <row r="943695" spans="1:13" ht="17.25" customHeight="1" x14ac:dyDescent="0.15">
      <c r="A943695" s="25"/>
      <c r="C943695" s="25"/>
      <c r="D943695" s="25"/>
      <c r="E943695" s="25"/>
      <c r="J943695" s="25"/>
      <c r="K943695" s="25"/>
      <c r="M943695" s="25"/>
    </row>
    <row r="943696" spans="1:13" ht="17.25" customHeight="1" x14ac:dyDescent="0.15">
      <c r="A943696" s="25"/>
      <c r="C943696" s="25"/>
      <c r="D943696" s="25"/>
      <c r="E943696" s="25"/>
      <c r="J943696" s="25"/>
      <c r="K943696" s="25"/>
      <c r="M943696" s="25"/>
    </row>
    <row r="943697" spans="1:13" ht="17.25" customHeight="1" x14ac:dyDescent="0.15">
      <c r="A943697" s="25"/>
      <c r="C943697" s="25"/>
      <c r="D943697" s="25"/>
      <c r="E943697" s="25"/>
      <c r="J943697" s="25"/>
      <c r="K943697" s="25"/>
      <c r="M943697" s="25"/>
    </row>
    <row r="943698" spans="1:13" ht="17.25" customHeight="1" x14ac:dyDescent="0.15">
      <c r="A943698" s="25"/>
      <c r="C943698" s="25"/>
      <c r="D943698" s="25"/>
      <c r="E943698" s="25"/>
      <c r="J943698" s="25"/>
      <c r="K943698" s="25"/>
      <c r="M943698" s="25"/>
    </row>
    <row r="943699" spans="1:13" ht="17.25" customHeight="1" x14ac:dyDescent="0.15">
      <c r="A943699" s="25"/>
      <c r="C943699" s="25"/>
      <c r="D943699" s="25"/>
      <c r="E943699" s="25"/>
      <c r="J943699" s="25"/>
      <c r="K943699" s="25"/>
      <c r="M943699" s="25"/>
    </row>
    <row r="943700" spans="1:13" ht="17.25" customHeight="1" x14ac:dyDescent="0.15">
      <c r="A943700" s="25"/>
      <c r="C943700" s="25"/>
      <c r="D943700" s="25"/>
      <c r="E943700" s="25"/>
      <c r="J943700" s="25"/>
      <c r="K943700" s="25"/>
      <c r="M943700" s="25"/>
    </row>
    <row r="943701" spans="1:13" ht="17.25" customHeight="1" x14ac:dyDescent="0.15">
      <c r="A943701" s="25"/>
      <c r="C943701" s="25"/>
      <c r="D943701" s="25"/>
      <c r="E943701" s="25"/>
      <c r="J943701" s="25"/>
      <c r="K943701" s="25"/>
      <c r="M943701" s="25"/>
    </row>
    <row r="943702" spans="1:13" ht="17.25" customHeight="1" x14ac:dyDescent="0.15">
      <c r="A943702" s="25"/>
      <c r="C943702" s="25"/>
      <c r="D943702" s="25"/>
      <c r="E943702" s="25"/>
      <c r="J943702" s="25"/>
      <c r="K943702" s="25"/>
      <c r="M943702" s="25"/>
    </row>
    <row r="943703" spans="1:13" ht="17.25" customHeight="1" x14ac:dyDescent="0.15">
      <c r="A943703" s="25"/>
      <c r="C943703" s="25"/>
      <c r="D943703" s="25"/>
      <c r="E943703" s="25"/>
      <c r="J943703" s="25"/>
      <c r="K943703" s="25"/>
      <c r="M943703" s="25"/>
    </row>
    <row r="943704" spans="1:13" ht="17.25" customHeight="1" x14ac:dyDescent="0.15">
      <c r="A943704" s="25"/>
      <c r="C943704" s="25"/>
      <c r="D943704" s="25"/>
      <c r="E943704" s="25"/>
      <c r="J943704" s="25"/>
      <c r="K943704" s="25"/>
      <c r="M943704" s="25"/>
    </row>
    <row r="943705" spans="1:13" ht="17.25" customHeight="1" x14ac:dyDescent="0.15">
      <c r="A943705" s="25"/>
      <c r="C943705" s="25"/>
      <c r="D943705" s="25"/>
      <c r="E943705" s="25"/>
      <c r="J943705" s="25"/>
      <c r="K943705" s="25"/>
      <c r="M943705" s="25"/>
    </row>
    <row r="943706" spans="1:13" ht="17.25" customHeight="1" x14ac:dyDescent="0.15">
      <c r="A943706" s="25"/>
      <c r="C943706" s="25"/>
      <c r="D943706" s="25"/>
      <c r="E943706" s="25"/>
      <c r="J943706" s="25"/>
      <c r="K943706" s="25"/>
      <c r="M943706" s="25"/>
    </row>
    <row r="943707" spans="1:13" ht="17.25" customHeight="1" x14ac:dyDescent="0.15">
      <c r="A943707" s="25"/>
      <c r="C943707" s="25"/>
      <c r="D943707" s="25"/>
      <c r="E943707" s="25"/>
      <c r="J943707" s="25"/>
      <c r="K943707" s="25"/>
      <c r="M943707" s="25"/>
    </row>
    <row r="943708" spans="1:13" ht="17.25" customHeight="1" x14ac:dyDescent="0.15">
      <c r="A943708" s="25"/>
      <c r="C943708" s="25"/>
      <c r="D943708" s="25"/>
      <c r="E943708" s="25"/>
      <c r="J943708" s="25"/>
      <c r="K943708" s="25"/>
      <c r="M943708" s="25"/>
    </row>
    <row r="943709" spans="1:13" ht="17.25" customHeight="1" x14ac:dyDescent="0.15">
      <c r="A943709" s="25"/>
      <c r="C943709" s="25"/>
      <c r="D943709" s="25"/>
      <c r="E943709" s="25"/>
      <c r="J943709" s="25"/>
      <c r="K943709" s="25"/>
      <c r="M943709" s="25"/>
    </row>
    <row r="943710" spans="1:13" ht="17.25" customHeight="1" x14ac:dyDescent="0.15">
      <c r="A943710" s="25"/>
      <c r="C943710" s="25"/>
      <c r="D943710" s="25"/>
      <c r="E943710" s="25"/>
      <c r="J943710" s="25"/>
      <c r="K943710" s="25"/>
      <c r="M943710" s="25"/>
    </row>
    <row r="943711" spans="1:13" ht="17.25" customHeight="1" x14ac:dyDescent="0.15">
      <c r="A943711" s="25"/>
      <c r="C943711" s="25"/>
      <c r="D943711" s="25"/>
      <c r="E943711" s="25"/>
      <c r="J943711" s="25"/>
      <c r="K943711" s="25"/>
      <c r="M943711" s="25"/>
    </row>
    <row r="943712" spans="1:13" ht="17.25" customHeight="1" x14ac:dyDescent="0.15">
      <c r="A943712" s="25"/>
      <c r="C943712" s="25"/>
      <c r="D943712" s="25"/>
      <c r="E943712" s="25"/>
      <c r="J943712" s="25"/>
      <c r="K943712" s="25"/>
      <c r="M943712" s="25"/>
    </row>
    <row r="943713" spans="1:13" ht="17.25" customHeight="1" x14ac:dyDescent="0.15">
      <c r="A943713" s="25"/>
      <c r="C943713" s="25"/>
      <c r="D943713" s="25"/>
      <c r="E943713" s="25"/>
      <c r="J943713" s="25"/>
      <c r="K943713" s="25"/>
      <c r="M943713" s="25"/>
    </row>
    <row r="943714" spans="1:13" ht="17.25" customHeight="1" x14ac:dyDescent="0.15">
      <c r="A943714" s="25"/>
      <c r="C943714" s="25"/>
      <c r="D943714" s="25"/>
      <c r="E943714" s="25"/>
      <c r="J943714" s="25"/>
      <c r="K943714" s="25"/>
      <c r="M943714" s="25"/>
    </row>
    <row r="943715" spans="1:13" ht="17.25" customHeight="1" x14ac:dyDescent="0.15">
      <c r="A943715" s="25"/>
      <c r="C943715" s="25"/>
      <c r="D943715" s="25"/>
      <c r="E943715" s="25"/>
      <c r="J943715" s="25"/>
      <c r="K943715" s="25"/>
      <c r="M943715" s="25"/>
    </row>
    <row r="943716" spans="1:13" ht="17.25" customHeight="1" x14ac:dyDescent="0.15">
      <c r="A943716" s="25"/>
      <c r="C943716" s="25"/>
      <c r="D943716" s="25"/>
      <c r="E943716" s="25"/>
      <c r="J943716" s="25"/>
      <c r="K943716" s="25"/>
      <c r="M943716" s="25"/>
    </row>
    <row r="943717" spans="1:13" ht="17.25" customHeight="1" x14ac:dyDescent="0.15">
      <c r="A943717" s="25"/>
      <c r="C943717" s="25"/>
      <c r="D943717" s="25"/>
      <c r="E943717" s="25"/>
      <c r="J943717" s="25"/>
      <c r="K943717" s="25"/>
      <c r="M943717" s="25"/>
    </row>
    <row r="943718" spans="1:13" ht="17.25" customHeight="1" x14ac:dyDescent="0.15">
      <c r="A943718" s="25"/>
      <c r="C943718" s="25"/>
      <c r="D943718" s="25"/>
      <c r="E943718" s="25"/>
      <c r="J943718" s="25"/>
      <c r="K943718" s="25"/>
      <c r="M943718" s="25"/>
    </row>
    <row r="943719" spans="1:13" ht="17.25" customHeight="1" x14ac:dyDescent="0.15">
      <c r="A943719" s="25"/>
      <c r="C943719" s="25"/>
      <c r="D943719" s="25"/>
      <c r="E943719" s="25"/>
      <c r="J943719" s="25"/>
      <c r="K943719" s="25"/>
      <c r="M943719" s="25"/>
    </row>
    <row r="943720" spans="1:13" ht="17.25" customHeight="1" x14ac:dyDescent="0.15">
      <c r="A943720" s="25"/>
      <c r="C943720" s="25"/>
      <c r="D943720" s="25"/>
      <c r="E943720" s="25"/>
      <c r="J943720" s="25"/>
      <c r="K943720" s="25"/>
      <c r="M943720" s="25"/>
    </row>
    <row r="943721" spans="1:13" ht="17.25" customHeight="1" x14ac:dyDescent="0.15">
      <c r="A943721" s="25"/>
      <c r="C943721" s="25"/>
      <c r="D943721" s="25"/>
      <c r="E943721" s="25"/>
      <c r="J943721" s="25"/>
      <c r="K943721" s="25"/>
      <c r="M943721" s="25"/>
    </row>
    <row r="943722" spans="1:13" ht="17.25" customHeight="1" x14ac:dyDescent="0.15">
      <c r="A943722" s="25"/>
      <c r="C943722" s="25"/>
      <c r="D943722" s="25"/>
      <c r="E943722" s="25"/>
      <c r="J943722" s="25"/>
      <c r="K943722" s="25"/>
      <c r="M943722" s="25"/>
    </row>
    <row r="943723" spans="1:13" ht="17.25" customHeight="1" x14ac:dyDescent="0.15">
      <c r="A943723" s="25"/>
      <c r="C943723" s="25"/>
      <c r="D943723" s="25"/>
      <c r="E943723" s="25"/>
      <c r="J943723" s="25"/>
      <c r="K943723" s="25"/>
      <c r="M943723" s="25"/>
    </row>
    <row r="943724" spans="1:13" ht="17.25" customHeight="1" x14ac:dyDescent="0.15">
      <c r="A943724" s="25"/>
      <c r="C943724" s="25"/>
      <c r="D943724" s="25"/>
      <c r="E943724" s="25"/>
      <c r="J943724" s="25"/>
      <c r="K943724" s="25"/>
      <c r="M943724" s="25"/>
    </row>
    <row r="943725" spans="1:13" ht="17.25" customHeight="1" x14ac:dyDescent="0.15">
      <c r="A943725" s="25"/>
      <c r="C943725" s="25"/>
      <c r="D943725" s="25"/>
      <c r="E943725" s="25"/>
      <c r="J943725" s="25"/>
      <c r="K943725" s="25"/>
      <c r="M943725" s="25"/>
    </row>
    <row r="943726" spans="1:13" ht="17.25" customHeight="1" x14ac:dyDescent="0.15">
      <c r="A943726" s="25"/>
      <c r="C943726" s="25"/>
      <c r="D943726" s="25"/>
      <c r="E943726" s="25"/>
      <c r="J943726" s="25"/>
      <c r="K943726" s="25"/>
      <c r="M943726" s="25"/>
    </row>
    <row r="943727" spans="1:13" ht="17.25" customHeight="1" x14ac:dyDescent="0.15">
      <c r="A943727" s="25"/>
      <c r="C943727" s="25"/>
      <c r="D943727" s="25"/>
      <c r="E943727" s="25"/>
      <c r="J943727" s="25"/>
      <c r="K943727" s="25"/>
      <c r="M943727" s="25"/>
    </row>
    <row r="943728" spans="1:13" ht="17.25" customHeight="1" x14ac:dyDescent="0.15">
      <c r="A943728" s="25"/>
      <c r="C943728" s="25"/>
      <c r="D943728" s="25"/>
      <c r="E943728" s="25"/>
      <c r="J943728" s="25"/>
      <c r="K943728" s="25"/>
      <c r="M943728" s="25"/>
    </row>
    <row r="943729" spans="1:13" ht="17.25" customHeight="1" x14ac:dyDescent="0.15">
      <c r="A943729" s="25"/>
      <c r="C943729" s="25"/>
      <c r="D943729" s="25"/>
      <c r="E943729" s="25"/>
      <c r="J943729" s="25"/>
      <c r="K943729" s="25"/>
      <c r="M943729" s="25"/>
    </row>
    <row r="943730" spans="1:13" ht="17.25" customHeight="1" x14ac:dyDescent="0.15">
      <c r="A943730" s="25"/>
      <c r="C943730" s="25"/>
      <c r="D943730" s="25"/>
      <c r="E943730" s="25"/>
      <c r="J943730" s="25"/>
      <c r="K943730" s="25"/>
      <c r="M943730" s="25"/>
    </row>
    <row r="943731" spans="1:13" ht="17.25" customHeight="1" x14ac:dyDescent="0.15">
      <c r="A943731" s="25"/>
      <c r="C943731" s="25"/>
      <c r="D943731" s="25"/>
      <c r="E943731" s="25"/>
      <c r="J943731" s="25"/>
      <c r="K943731" s="25"/>
      <c r="M943731" s="25"/>
    </row>
    <row r="943732" spans="1:13" ht="17.25" customHeight="1" x14ac:dyDescent="0.15">
      <c r="A943732" s="25"/>
      <c r="C943732" s="25"/>
      <c r="D943732" s="25"/>
      <c r="E943732" s="25"/>
      <c r="J943732" s="25"/>
      <c r="K943732" s="25"/>
      <c r="M943732" s="25"/>
    </row>
    <row r="943733" spans="1:13" ht="17.25" customHeight="1" x14ac:dyDescent="0.15">
      <c r="A943733" s="25"/>
      <c r="C943733" s="25"/>
      <c r="D943733" s="25"/>
      <c r="E943733" s="25"/>
      <c r="J943733" s="25"/>
      <c r="K943733" s="25"/>
      <c r="M943733" s="25"/>
    </row>
    <row r="943734" spans="1:13" ht="17.25" customHeight="1" x14ac:dyDescent="0.15">
      <c r="A943734" s="25"/>
      <c r="C943734" s="25"/>
      <c r="D943734" s="25"/>
      <c r="E943734" s="25"/>
      <c r="J943734" s="25"/>
      <c r="K943734" s="25"/>
      <c r="M943734" s="25"/>
    </row>
    <row r="943735" spans="1:13" ht="17.25" customHeight="1" x14ac:dyDescent="0.15">
      <c r="A943735" s="25"/>
      <c r="C943735" s="25"/>
      <c r="D943735" s="25"/>
      <c r="E943735" s="25"/>
      <c r="J943735" s="25"/>
      <c r="K943735" s="25"/>
      <c r="M943735" s="25"/>
    </row>
    <row r="943736" spans="1:13" ht="17.25" customHeight="1" x14ac:dyDescent="0.15">
      <c r="A943736" s="25"/>
      <c r="C943736" s="25"/>
      <c r="D943736" s="25"/>
      <c r="E943736" s="25"/>
      <c r="J943736" s="25"/>
      <c r="K943736" s="25"/>
      <c r="M943736" s="25"/>
    </row>
    <row r="943737" spans="1:13" ht="17.25" customHeight="1" x14ac:dyDescent="0.15">
      <c r="A943737" s="25"/>
      <c r="C943737" s="25"/>
      <c r="D943737" s="25"/>
      <c r="E943737" s="25"/>
      <c r="J943737" s="25"/>
      <c r="K943737" s="25"/>
      <c r="M943737" s="25"/>
    </row>
    <row r="943738" spans="1:13" ht="17.25" customHeight="1" x14ac:dyDescent="0.15">
      <c r="A943738" s="25"/>
      <c r="C943738" s="25"/>
      <c r="D943738" s="25"/>
      <c r="E943738" s="25"/>
      <c r="J943738" s="25"/>
      <c r="K943738" s="25"/>
      <c r="M943738" s="25"/>
    </row>
    <row r="943739" spans="1:13" ht="17.25" customHeight="1" x14ac:dyDescent="0.15">
      <c r="A943739" s="25"/>
      <c r="C943739" s="25"/>
      <c r="D943739" s="25"/>
      <c r="E943739" s="25"/>
      <c r="J943739" s="25"/>
      <c r="K943739" s="25"/>
      <c r="M943739" s="25"/>
    </row>
    <row r="943740" spans="1:13" ht="17.25" customHeight="1" x14ac:dyDescent="0.15">
      <c r="A943740" s="25"/>
      <c r="C943740" s="25"/>
      <c r="D943740" s="25"/>
      <c r="E943740" s="25"/>
      <c r="J943740" s="25"/>
      <c r="K943740" s="25"/>
      <c r="M943740" s="25"/>
    </row>
    <row r="943741" spans="1:13" ht="17.25" customHeight="1" x14ac:dyDescent="0.15">
      <c r="A943741" s="25"/>
      <c r="C943741" s="25"/>
      <c r="D943741" s="25"/>
      <c r="E943741" s="25"/>
      <c r="J943741" s="25"/>
      <c r="K943741" s="25"/>
      <c r="M943741" s="25"/>
    </row>
    <row r="943742" spans="1:13" ht="17.25" customHeight="1" x14ac:dyDescent="0.15">
      <c r="A943742" s="25"/>
      <c r="C943742" s="25"/>
      <c r="D943742" s="25"/>
      <c r="E943742" s="25"/>
      <c r="J943742" s="25"/>
      <c r="K943742" s="25"/>
      <c r="M943742" s="25"/>
    </row>
    <row r="943743" spans="1:13" ht="17.25" customHeight="1" x14ac:dyDescent="0.15">
      <c r="A943743" s="25"/>
      <c r="C943743" s="25"/>
      <c r="D943743" s="25"/>
      <c r="E943743" s="25"/>
      <c r="J943743" s="25"/>
      <c r="K943743" s="25"/>
      <c r="M943743" s="25"/>
    </row>
    <row r="943744" spans="1:13" ht="17.25" customHeight="1" x14ac:dyDescent="0.15">
      <c r="A943744" s="25"/>
      <c r="C943744" s="25"/>
      <c r="D943744" s="25"/>
      <c r="E943744" s="25"/>
      <c r="J943744" s="25"/>
      <c r="K943744" s="25"/>
      <c r="M943744" s="25"/>
    </row>
    <row r="943745" spans="1:13" ht="17.25" customHeight="1" x14ac:dyDescent="0.15">
      <c r="A943745" s="25"/>
      <c r="C943745" s="25"/>
      <c r="D943745" s="25"/>
      <c r="E943745" s="25"/>
      <c r="J943745" s="25"/>
      <c r="K943745" s="25"/>
      <c r="M943745" s="25"/>
    </row>
    <row r="943746" spans="1:13" ht="17.25" customHeight="1" x14ac:dyDescent="0.15">
      <c r="A943746" s="25"/>
      <c r="C943746" s="25"/>
      <c r="D943746" s="25"/>
      <c r="E943746" s="25"/>
      <c r="J943746" s="25"/>
      <c r="K943746" s="25"/>
      <c r="M943746" s="25"/>
    </row>
    <row r="943747" spans="1:13" ht="17.25" customHeight="1" x14ac:dyDescent="0.15">
      <c r="A943747" s="25"/>
      <c r="C943747" s="25"/>
      <c r="D943747" s="25"/>
      <c r="E943747" s="25"/>
      <c r="J943747" s="25"/>
      <c r="K943747" s="25"/>
      <c r="M943747" s="25"/>
    </row>
    <row r="943748" spans="1:13" ht="17.25" customHeight="1" x14ac:dyDescent="0.15">
      <c r="A943748" s="25"/>
      <c r="C943748" s="25"/>
      <c r="D943748" s="25"/>
      <c r="E943748" s="25"/>
      <c r="J943748" s="25"/>
      <c r="K943748" s="25"/>
      <c r="M943748" s="25"/>
    </row>
    <row r="943749" spans="1:13" ht="17.25" customHeight="1" x14ac:dyDescent="0.15">
      <c r="A943749" s="25"/>
      <c r="C943749" s="25"/>
      <c r="D943749" s="25"/>
      <c r="E943749" s="25"/>
      <c r="J943749" s="25"/>
      <c r="K943749" s="25"/>
      <c r="M943749" s="25"/>
    </row>
    <row r="943750" spans="1:13" ht="17.25" customHeight="1" x14ac:dyDescent="0.15">
      <c r="A943750" s="25"/>
      <c r="C943750" s="25"/>
      <c r="D943750" s="25"/>
      <c r="E943750" s="25"/>
      <c r="J943750" s="25"/>
      <c r="K943750" s="25"/>
      <c r="M943750" s="25"/>
    </row>
    <row r="943751" spans="1:13" ht="17.25" customHeight="1" x14ac:dyDescent="0.15">
      <c r="A943751" s="25"/>
      <c r="C943751" s="25"/>
      <c r="D943751" s="25"/>
      <c r="E943751" s="25"/>
      <c r="J943751" s="25"/>
      <c r="K943751" s="25"/>
      <c r="M943751" s="25"/>
    </row>
    <row r="943752" spans="1:13" ht="17.25" customHeight="1" x14ac:dyDescent="0.15">
      <c r="A943752" s="25"/>
      <c r="C943752" s="25"/>
      <c r="D943752" s="25"/>
      <c r="E943752" s="25"/>
      <c r="J943752" s="25"/>
      <c r="K943752" s="25"/>
      <c r="M943752" s="25"/>
    </row>
    <row r="943753" spans="1:13" ht="17.25" customHeight="1" x14ac:dyDescent="0.15">
      <c r="A943753" s="25"/>
      <c r="C943753" s="25"/>
      <c r="D943753" s="25"/>
      <c r="E943753" s="25"/>
      <c r="J943753" s="25"/>
      <c r="K943753" s="25"/>
      <c r="M943753" s="25"/>
    </row>
    <row r="943754" spans="1:13" ht="17.25" customHeight="1" x14ac:dyDescent="0.15">
      <c r="A943754" s="25"/>
      <c r="C943754" s="25"/>
      <c r="D943754" s="25"/>
      <c r="E943754" s="25"/>
      <c r="J943754" s="25"/>
      <c r="K943754" s="25"/>
      <c r="M943754" s="25"/>
    </row>
    <row r="943755" spans="1:13" ht="17.25" customHeight="1" x14ac:dyDescent="0.15">
      <c r="A943755" s="25"/>
      <c r="C943755" s="25"/>
      <c r="D943755" s="25"/>
      <c r="E943755" s="25"/>
      <c r="J943755" s="25"/>
      <c r="K943755" s="25"/>
      <c r="M943755" s="25"/>
    </row>
    <row r="943756" spans="1:13" ht="17.25" customHeight="1" x14ac:dyDescent="0.15">
      <c r="A943756" s="25"/>
      <c r="C943756" s="25"/>
      <c r="D943756" s="25"/>
      <c r="E943756" s="25"/>
      <c r="J943756" s="25"/>
      <c r="K943756" s="25"/>
      <c r="M943756" s="25"/>
    </row>
    <row r="943757" spans="1:13" ht="17.25" customHeight="1" x14ac:dyDescent="0.15">
      <c r="A943757" s="25"/>
      <c r="C943757" s="25"/>
      <c r="D943757" s="25"/>
      <c r="E943757" s="25"/>
      <c r="J943757" s="25"/>
      <c r="K943757" s="25"/>
      <c r="M943757" s="25"/>
    </row>
    <row r="943758" spans="1:13" ht="17.25" customHeight="1" x14ac:dyDescent="0.15">
      <c r="A943758" s="25"/>
      <c r="C943758" s="25"/>
      <c r="D943758" s="25"/>
      <c r="E943758" s="25"/>
      <c r="J943758" s="25"/>
      <c r="K943758" s="25"/>
      <c r="M943758" s="25"/>
    </row>
    <row r="943759" spans="1:13" ht="17.25" customHeight="1" x14ac:dyDescent="0.15">
      <c r="A943759" s="25"/>
      <c r="C943759" s="25"/>
      <c r="D943759" s="25"/>
      <c r="E943759" s="25"/>
      <c r="J943759" s="25"/>
      <c r="K943759" s="25"/>
      <c r="M943759" s="25"/>
    </row>
    <row r="943760" spans="1:13" ht="17.25" customHeight="1" x14ac:dyDescent="0.15">
      <c r="A943760" s="25"/>
      <c r="C943760" s="25"/>
      <c r="D943760" s="25"/>
      <c r="E943760" s="25"/>
      <c r="J943760" s="25"/>
      <c r="K943760" s="25"/>
      <c r="M943760" s="25"/>
    </row>
    <row r="943761" spans="1:13" ht="17.25" customHeight="1" x14ac:dyDescent="0.15">
      <c r="A943761" s="25"/>
      <c r="C943761" s="25"/>
      <c r="D943761" s="25"/>
      <c r="E943761" s="25"/>
      <c r="J943761" s="25"/>
      <c r="K943761" s="25"/>
      <c r="M943761" s="25"/>
    </row>
    <row r="943762" spans="1:13" ht="17.25" customHeight="1" x14ac:dyDescent="0.15">
      <c r="A943762" s="25"/>
      <c r="C943762" s="25"/>
      <c r="D943762" s="25"/>
      <c r="E943762" s="25"/>
      <c r="J943762" s="25"/>
      <c r="K943762" s="25"/>
      <c r="M943762" s="25"/>
    </row>
    <row r="943763" spans="1:13" ht="17.25" customHeight="1" x14ac:dyDescent="0.15">
      <c r="A943763" s="25"/>
      <c r="C943763" s="25"/>
      <c r="D943763" s="25"/>
      <c r="E943763" s="25"/>
      <c r="J943763" s="25"/>
      <c r="K943763" s="25"/>
      <c r="M943763" s="25"/>
    </row>
    <row r="943764" spans="1:13" ht="17.25" customHeight="1" x14ac:dyDescent="0.15">
      <c r="A943764" s="25"/>
      <c r="C943764" s="25"/>
      <c r="D943764" s="25"/>
      <c r="E943764" s="25"/>
      <c r="J943764" s="25"/>
      <c r="K943764" s="25"/>
      <c r="M943764" s="25"/>
    </row>
    <row r="943765" spans="1:13" ht="17.25" customHeight="1" x14ac:dyDescent="0.15">
      <c r="A943765" s="25"/>
      <c r="C943765" s="25"/>
      <c r="D943765" s="25"/>
      <c r="E943765" s="25"/>
      <c r="J943765" s="25"/>
      <c r="K943765" s="25"/>
      <c r="M943765" s="25"/>
    </row>
    <row r="943766" spans="1:13" ht="17.25" customHeight="1" x14ac:dyDescent="0.15">
      <c r="A943766" s="25"/>
      <c r="C943766" s="25"/>
      <c r="D943766" s="25"/>
      <c r="E943766" s="25"/>
      <c r="J943766" s="25"/>
      <c r="K943766" s="25"/>
      <c r="M943766" s="25"/>
    </row>
    <row r="943767" spans="1:13" ht="17.25" customHeight="1" x14ac:dyDescent="0.15">
      <c r="A943767" s="25"/>
      <c r="C943767" s="25"/>
      <c r="D943767" s="25"/>
      <c r="E943767" s="25"/>
      <c r="J943767" s="25"/>
      <c r="K943767" s="25"/>
      <c r="M943767" s="25"/>
    </row>
    <row r="943768" spans="1:13" ht="17.25" customHeight="1" x14ac:dyDescent="0.15">
      <c r="A943768" s="25"/>
      <c r="C943768" s="25"/>
      <c r="D943768" s="25"/>
      <c r="E943768" s="25"/>
      <c r="J943768" s="25"/>
      <c r="K943768" s="25"/>
      <c r="M943768" s="25"/>
    </row>
    <row r="943769" spans="1:13" ht="17.25" customHeight="1" x14ac:dyDescent="0.15">
      <c r="A943769" s="25"/>
      <c r="C943769" s="25"/>
      <c r="D943769" s="25"/>
      <c r="E943769" s="25"/>
      <c r="J943769" s="25"/>
      <c r="K943769" s="25"/>
      <c r="M943769" s="25"/>
    </row>
    <row r="943770" spans="1:13" ht="17.25" customHeight="1" x14ac:dyDescent="0.15">
      <c r="A943770" s="25"/>
      <c r="C943770" s="25"/>
      <c r="D943770" s="25"/>
      <c r="E943770" s="25"/>
      <c r="J943770" s="25"/>
      <c r="K943770" s="25"/>
      <c r="M943770" s="25"/>
    </row>
    <row r="943771" spans="1:13" ht="17.25" customHeight="1" x14ac:dyDescent="0.15">
      <c r="A943771" s="25"/>
      <c r="C943771" s="25"/>
      <c r="D943771" s="25"/>
      <c r="E943771" s="25"/>
      <c r="J943771" s="25"/>
      <c r="K943771" s="25"/>
      <c r="M943771" s="25"/>
    </row>
    <row r="943772" spans="1:13" ht="17.25" customHeight="1" x14ac:dyDescent="0.15">
      <c r="A943772" s="25"/>
      <c r="C943772" s="25"/>
      <c r="D943772" s="25"/>
      <c r="E943772" s="25"/>
      <c r="J943772" s="25"/>
      <c r="K943772" s="25"/>
      <c r="M943772" s="25"/>
    </row>
    <row r="943773" spans="1:13" ht="17.25" customHeight="1" x14ac:dyDescent="0.15">
      <c r="A943773" s="25"/>
      <c r="C943773" s="25"/>
      <c r="D943773" s="25"/>
      <c r="E943773" s="25"/>
      <c r="J943773" s="25"/>
      <c r="K943773" s="25"/>
      <c r="M943773" s="25"/>
    </row>
    <row r="943774" spans="1:13" ht="17.25" customHeight="1" x14ac:dyDescent="0.15">
      <c r="A943774" s="25"/>
      <c r="C943774" s="25"/>
      <c r="D943774" s="25"/>
      <c r="E943774" s="25"/>
      <c r="J943774" s="25"/>
      <c r="K943774" s="25"/>
      <c r="M943774" s="25"/>
    </row>
    <row r="943775" spans="1:13" ht="17.25" customHeight="1" x14ac:dyDescent="0.15">
      <c r="A943775" s="25"/>
      <c r="C943775" s="25"/>
      <c r="D943775" s="25"/>
      <c r="E943775" s="25"/>
      <c r="J943775" s="25"/>
      <c r="K943775" s="25"/>
      <c r="M943775" s="25"/>
    </row>
    <row r="943776" spans="1:13" ht="17.25" customHeight="1" x14ac:dyDescent="0.15">
      <c r="A943776" s="25"/>
      <c r="C943776" s="25"/>
      <c r="D943776" s="25"/>
      <c r="E943776" s="25"/>
      <c r="J943776" s="25"/>
      <c r="K943776" s="25"/>
      <c r="M943776" s="25"/>
    </row>
    <row r="943777" spans="1:13" ht="17.25" customHeight="1" x14ac:dyDescent="0.15">
      <c r="A943777" s="25"/>
      <c r="C943777" s="25"/>
      <c r="D943777" s="25"/>
      <c r="E943777" s="25"/>
      <c r="J943777" s="25"/>
      <c r="K943777" s="25"/>
      <c r="M943777" s="25"/>
    </row>
    <row r="943778" spans="1:13" ht="17.25" customHeight="1" x14ac:dyDescent="0.15">
      <c r="A943778" s="25"/>
      <c r="C943778" s="25"/>
      <c r="D943778" s="25"/>
      <c r="E943778" s="25"/>
      <c r="J943778" s="25"/>
      <c r="K943778" s="25"/>
      <c r="M943778" s="25"/>
    </row>
    <row r="943779" spans="1:13" ht="17.25" customHeight="1" x14ac:dyDescent="0.15">
      <c r="A943779" s="25"/>
      <c r="C943779" s="25"/>
      <c r="D943779" s="25"/>
      <c r="E943779" s="25"/>
      <c r="J943779" s="25"/>
      <c r="K943779" s="25"/>
      <c r="M943779" s="25"/>
    </row>
    <row r="943780" spans="1:13" ht="17.25" customHeight="1" x14ac:dyDescent="0.15">
      <c r="A943780" s="25"/>
      <c r="C943780" s="25"/>
      <c r="D943780" s="25"/>
      <c r="E943780" s="25"/>
      <c r="J943780" s="25"/>
      <c r="K943780" s="25"/>
      <c r="M943780" s="25"/>
    </row>
    <row r="943781" spans="1:13" ht="17.25" customHeight="1" x14ac:dyDescent="0.15">
      <c r="A943781" s="25"/>
      <c r="C943781" s="25"/>
      <c r="D943781" s="25"/>
      <c r="E943781" s="25"/>
      <c r="J943781" s="25"/>
      <c r="K943781" s="25"/>
      <c r="M943781" s="25"/>
    </row>
    <row r="943782" spans="1:13" ht="17.25" customHeight="1" x14ac:dyDescent="0.15">
      <c r="A943782" s="25"/>
      <c r="C943782" s="25"/>
      <c r="D943782" s="25"/>
      <c r="E943782" s="25"/>
      <c r="J943782" s="25"/>
      <c r="K943782" s="25"/>
      <c r="M943782" s="25"/>
    </row>
    <row r="943783" spans="1:13" ht="17.25" customHeight="1" x14ac:dyDescent="0.15">
      <c r="A943783" s="25"/>
      <c r="C943783" s="25"/>
      <c r="D943783" s="25"/>
      <c r="E943783" s="25"/>
      <c r="J943783" s="25"/>
      <c r="K943783" s="25"/>
      <c r="M943783" s="25"/>
    </row>
    <row r="943784" spans="1:13" ht="17.25" customHeight="1" x14ac:dyDescent="0.15">
      <c r="A943784" s="25"/>
      <c r="C943784" s="25"/>
      <c r="D943784" s="25"/>
      <c r="E943784" s="25"/>
      <c r="J943784" s="25"/>
      <c r="K943784" s="25"/>
      <c r="M943784" s="25"/>
    </row>
    <row r="943785" spans="1:13" ht="17.25" customHeight="1" x14ac:dyDescent="0.15">
      <c r="A943785" s="25"/>
      <c r="C943785" s="25"/>
      <c r="D943785" s="25"/>
      <c r="E943785" s="25"/>
      <c r="J943785" s="25"/>
      <c r="K943785" s="25"/>
      <c r="M943785" s="25"/>
    </row>
    <row r="943786" spans="1:13" ht="17.25" customHeight="1" x14ac:dyDescent="0.15">
      <c r="A943786" s="25"/>
      <c r="C943786" s="25"/>
      <c r="D943786" s="25"/>
      <c r="E943786" s="25"/>
      <c r="J943786" s="25"/>
      <c r="K943786" s="25"/>
      <c r="M943786" s="25"/>
    </row>
    <row r="943787" spans="1:13" ht="17.25" customHeight="1" x14ac:dyDescent="0.15">
      <c r="A943787" s="25"/>
      <c r="C943787" s="25"/>
      <c r="D943787" s="25"/>
      <c r="E943787" s="25"/>
      <c r="J943787" s="25"/>
      <c r="K943787" s="25"/>
      <c r="M943787" s="25"/>
    </row>
    <row r="943788" spans="1:13" ht="17.25" customHeight="1" x14ac:dyDescent="0.15">
      <c r="A943788" s="25"/>
      <c r="C943788" s="25"/>
      <c r="D943788" s="25"/>
      <c r="E943788" s="25"/>
      <c r="J943788" s="25"/>
      <c r="K943788" s="25"/>
      <c r="M943788" s="25"/>
    </row>
    <row r="943789" spans="1:13" ht="17.25" customHeight="1" x14ac:dyDescent="0.15">
      <c r="A943789" s="25"/>
      <c r="C943789" s="25"/>
      <c r="D943789" s="25"/>
      <c r="E943789" s="25"/>
      <c r="J943789" s="25"/>
      <c r="K943789" s="25"/>
      <c r="M943789" s="25"/>
    </row>
    <row r="943790" spans="1:13" ht="17.25" customHeight="1" x14ac:dyDescent="0.15">
      <c r="A943790" s="25"/>
      <c r="C943790" s="25"/>
      <c r="D943790" s="25"/>
      <c r="E943790" s="25"/>
      <c r="J943790" s="25"/>
      <c r="K943790" s="25"/>
      <c r="M943790" s="25"/>
    </row>
    <row r="943791" spans="1:13" ht="17.25" customHeight="1" x14ac:dyDescent="0.15">
      <c r="A943791" s="25"/>
      <c r="C943791" s="25"/>
      <c r="D943791" s="25"/>
      <c r="E943791" s="25"/>
      <c r="J943791" s="25"/>
      <c r="K943791" s="25"/>
      <c r="M943791" s="25"/>
    </row>
    <row r="943792" spans="1:13" ht="17.25" customHeight="1" x14ac:dyDescent="0.15">
      <c r="A943792" s="25"/>
      <c r="C943792" s="25"/>
      <c r="D943792" s="25"/>
      <c r="E943792" s="25"/>
      <c r="J943792" s="25"/>
      <c r="K943792" s="25"/>
      <c r="M943792" s="25"/>
    </row>
    <row r="943793" spans="1:13" ht="17.25" customHeight="1" x14ac:dyDescent="0.15">
      <c r="A943793" s="25"/>
      <c r="C943793" s="25"/>
      <c r="D943793" s="25"/>
      <c r="E943793" s="25"/>
      <c r="J943793" s="25"/>
      <c r="K943793" s="25"/>
      <c r="M943793" s="25"/>
    </row>
    <row r="943794" spans="1:13" ht="17.25" customHeight="1" x14ac:dyDescent="0.15">
      <c r="A943794" s="25"/>
      <c r="C943794" s="25"/>
      <c r="D943794" s="25"/>
      <c r="E943794" s="25"/>
      <c r="J943794" s="25"/>
      <c r="K943794" s="25"/>
      <c r="M943794" s="25"/>
    </row>
    <row r="943795" spans="1:13" ht="17.25" customHeight="1" x14ac:dyDescent="0.15">
      <c r="A943795" s="25"/>
      <c r="C943795" s="25"/>
      <c r="D943795" s="25"/>
      <c r="E943795" s="25"/>
      <c r="J943795" s="25"/>
      <c r="K943795" s="25"/>
      <c r="M943795" s="25"/>
    </row>
    <row r="943796" spans="1:13" ht="17.25" customHeight="1" x14ac:dyDescent="0.15">
      <c r="A943796" s="25"/>
      <c r="C943796" s="25"/>
      <c r="D943796" s="25"/>
      <c r="E943796" s="25"/>
      <c r="J943796" s="25"/>
      <c r="K943796" s="25"/>
      <c r="M943796" s="25"/>
    </row>
    <row r="943797" spans="1:13" ht="17.25" customHeight="1" x14ac:dyDescent="0.15">
      <c r="A943797" s="25"/>
      <c r="C943797" s="25"/>
      <c r="D943797" s="25"/>
      <c r="E943797" s="25"/>
      <c r="J943797" s="25"/>
      <c r="K943797" s="25"/>
      <c r="M943797" s="25"/>
    </row>
    <row r="943798" spans="1:13" ht="17.25" customHeight="1" x14ac:dyDescent="0.15">
      <c r="A943798" s="25"/>
      <c r="C943798" s="25"/>
      <c r="D943798" s="25"/>
      <c r="E943798" s="25"/>
      <c r="J943798" s="25"/>
      <c r="K943798" s="25"/>
      <c r="M943798" s="25"/>
    </row>
    <row r="943799" spans="1:13" ht="17.25" customHeight="1" x14ac:dyDescent="0.15">
      <c r="A943799" s="25"/>
      <c r="C943799" s="25"/>
      <c r="D943799" s="25"/>
      <c r="E943799" s="25"/>
      <c r="J943799" s="25"/>
      <c r="K943799" s="25"/>
      <c r="M943799" s="25"/>
    </row>
    <row r="943800" spans="1:13" ht="17.25" customHeight="1" x14ac:dyDescent="0.15">
      <c r="A943800" s="25"/>
      <c r="C943800" s="25"/>
      <c r="D943800" s="25"/>
      <c r="E943800" s="25"/>
      <c r="J943800" s="25"/>
      <c r="K943800" s="25"/>
      <c r="M943800" s="25"/>
    </row>
    <row r="943801" spans="1:13" ht="17.25" customHeight="1" x14ac:dyDescent="0.15">
      <c r="A943801" s="25"/>
      <c r="C943801" s="25"/>
      <c r="D943801" s="25"/>
      <c r="E943801" s="25"/>
      <c r="J943801" s="25"/>
      <c r="K943801" s="25"/>
      <c r="M943801" s="25"/>
    </row>
    <row r="943802" spans="1:13" ht="17.25" customHeight="1" x14ac:dyDescent="0.15">
      <c r="A943802" s="25"/>
      <c r="C943802" s="25"/>
      <c r="D943802" s="25"/>
      <c r="E943802" s="25"/>
      <c r="J943802" s="25"/>
      <c r="K943802" s="25"/>
      <c r="M943802" s="25"/>
    </row>
    <row r="943803" spans="1:13" ht="17.25" customHeight="1" x14ac:dyDescent="0.15">
      <c r="A943803" s="25"/>
      <c r="C943803" s="25"/>
      <c r="D943803" s="25"/>
      <c r="E943803" s="25"/>
      <c r="J943803" s="25"/>
      <c r="K943803" s="25"/>
      <c r="M943803" s="25"/>
    </row>
    <row r="943804" spans="1:13" ht="17.25" customHeight="1" x14ac:dyDescent="0.15">
      <c r="A943804" s="25"/>
      <c r="C943804" s="25"/>
      <c r="D943804" s="25"/>
      <c r="E943804" s="25"/>
      <c r="J943804" s="25"/>
      <c r="K943804" s="25"/>
      <c r="M943804" s="25"/>
    </row>
    <row r="943805" spans="1:13" ht="17.25" customHeight="1" x14ac:dyDescent="0.15">
      <c r="A943805" s="25"/>
      <c r="C943805" s="25"/>
      <c r="D943805" s="25"/>
      <c r="E943805" s="25"/>
      <c r="J943805" s="25"/>
      <c r="K943805" s="25"/>
      <c r="M943805" s="25"/>
    </row>
    <row r="943806" spans="1:13" ht="17.25" customHeight="1" x14ac:dyDescent="0.15">
      <c r="A943806" s="25"/>
      <c r="C943806" s="25"/>
      <c r="D943806" s="25"/>
      <c r="E943806" s="25"/>
      <c r="J943806" s="25"/>
      <c r="K943806" s="25"/>
      <c r="M943806" s="25"/>
    </row>
    <row r="943807" spans="1:13" ht="17.25" customHeight="1" x14ac:dyDescent="0.15">
      <c r="A943807" s="25"/>
      <c r="C943807" s="25"/>
      <c r="D943807" s="25"/>
      <c r="E943807" s="25"/>
      <c r="J943807" s="25"/>
      <c r="K943807" s="25"/>
      <c r="M943807" s="25"/>
    </row>
    <row r="943808" spans="1:13" ht="17.25" customHeight="1" x14ac:dyDescent="0.15">
      <c r="A943808" s="25"/>
      <c r="C943808" s="25"/>
      <c r="D943808" s="25"/>
      <c r="E943808" s="25"/>
      <c r="J943808" s="25"/>
      <c r="K943808" s="25"/>
      <c r="M943808" s="25"/>
    </row>
    <row r="943809" spans="1:13" ht="17.25" customHeight="1" x14ac:dyDescent="0.15">
      <c r="A943809" s="25"/>
      <c r="C943809" s="25"/>
      <c r="D943809" s="25"/>
      <c r="E943809" s="25"/>
      <c r="J943809" s="25"/>
      <c r="K943809" s="25"/>
      <c r="M943809" s="25"/>
    </row>
    <row r="943810" spans="1:13" ht="17.25" customHeight="1" x14ac:dyDescent="0.15">
      <c r="A943810" s="25"/>
      <c r="C943810" s="25"/>
      <c r="D943810" s="25"/>
      <c r="E943810" s="25"/>
      <c r="J943810" s="25"/>
      <c r="K943810" s="25"/>
      <c r="M943810" s="25"/>
    </row>
    <row r="943811" spans="1:13" ht="17.25" customHeight="1" x14ac:dyDescent="0.15">
      <c r="A943811" s="25"/>
      <c r="C943811" s="25"/>
      <c r="D943811" s="25"/>
      <c r="E943811" s="25"/>
      <c r="J943811" s="25"/>
      <c r="K943811" s="25"/>
      <c r="M943811" s="25"/>
    </row>
    <row r="943812" spans="1:13" ht="17.25" customHeight="1" x14ac:dyDescent="0.15">
      <c r="A943812" s="25"/>
      <c r="C943812" s="25"/>
      <c r="D943812" s="25"/>
      <c r="E943812" s="25"/>
      <c r="J943812" s="25"/>
      <c r="K943812" s="25"/>
      <c r="M943812" s="25"/>
    </row>
    <row r="943813" spans="1:13" ht="17.25" customHeight="1" x14ac:dyDescent="0.15">
      <c r="A943813" s="25"/>
      <c r="C943813" s="25"/>
      <c r="D943813" s="25"/>
      <c r="E943813" s="25"/>
      <c r="J943813" s="25"/>
      <c r="K943813" s="25"/>
      <c r="M943813" s="25"/>
    </row>
    <row r="943814" spans="1:13" ht="17.25" customHeight="1" x14ac:dyDescent="0.15">
      <c r="A943814" s="25"/>
      <c r="C943814" s="25"/>
      <c r="D943814" s="25"/>
      <c r="E943814" s="25"/>
      <c r="J943814" s="25"/>
      <c r="K943814" s="25"/>
      <c r="M943814" s="25"/>
    </row>
    <row r="943815" spans="1:13" ht="17.25" customHeight="1" x14ac:dyDescent="0.15">
      <c r="A943815" s="25"/>
      <c r="C943815" s="25"/>
      <c r="D943815" s="25"/>
      <c r="E943815" s="25"/>
      <c r="J943815" s="25"/>
      <c r="K943815" s="25"/>
      <c r="M943815" s="25"/>
    </row>
    <row r="943816" spans="1:13" ht="17.25" customHeight="1" x14ac:dyDescent="0.15">
      <c r="A943816" s="25"/>
      <c r="C943816" s="25"/>
      <c r="D943816" s="25"/>
      <c r="E943816" s="25"/>
      <c r="J943816" s="25"/>
      <c r="K943816" s="25"/>
      <c r="M943816" s="25"/>
    </row>
    <row r="943817" spans="1:13" ht="17.25" customHeight="1" x14ac:dyDescent="0.15">
      <c r="A943817" s="25"/>
      <c r="C943817" s="25"/>
      <c r="D943817" s="25"/>
      <c r="E943817" s="25"/>
      <c r="J943817" s="25"/>
      <c r="K943817" s="25"/>
      <c r="M943817" s="25"/>
    </row>
    <row r="943818" spans="1:13" ht="17.25" customHeight="1" x14ac:dyDescent="0.15">
      <c r="A943818" s="25"/>
      <c r="C943818" s="25"/>
      <c r="D943818" s="25"/>
      <c r="E943818" s="25"/>
      <c r="J943818" s="25"/>
      <c r="K943818" s="25"/>
      <c r="M943818" s="25"/>
    </row>
    <row r="943819" spans="1:13" ht="17.25" customHeight="1" x14ac:dyDescent="0.15">
      <c r="A943819" s="25"/>
      <c r="C943819" s="25"/>
      <c r="D943819" s="25"/>
      <c r="E943819" s="25"/>
      <c r="J943819" s="25"/>
      <c r="K943819" s="25"/>
      <c r="M943819" s="25"/>
    </row>
    <row r="943820" spans="1:13" ht="17.25" customHeight="1" x14ac:dyDescent="0.15">
      <c r="A943820" s="25"/>
      <c r="C943820" s="25"/>
      <c r="D943820" s="25"/>
      <c r="E943820" s="25"/>
      <c r="J943820" s="25"/>
      <c r="K943820" s="25"/>
      <c r="M943820" s="25"/>
    </row>
    <row r="943821" spans="1:13" ht="17.25" customHeight="1" x14ac:dyDescent="0.15">
      <c r="A943821" s="25"/>
      <c r="C943821" s="25"/>
      <c r="D943821" s="25"/>
      <c r="E943821" s="25"/>
      <c r="J943821" s="25"/>
      <c r="K943821" s="25"/>
      <c r="M943821" s="25"/>
    </row>
    <row r="943822" spans="1:13" ht="17.25" customHeight="1" x14ac:dyDescent="0.15">
      <c r="A943822" s="25"/>
      <c r="C943822" s="25"/>
      <c r="D943822" s="25"/>
      <c r="E943822" s="25"/>
      <c r="J943822" s="25"/>
      <c r="K943822" s="25"/>
      <c r="M943822" s="25"/>
    </row>
    <row r="943823" spans="1:13" ht="17.25" customHeight="1" x14ac:dyDescent="0.15">
      <c r="A943823" s="25"/>
      <c r="C943823" s="25"/>
      <c r="D943823" s="25"/>
      <c r="E943823" s="25"/>
      <c r="J943823" s="25"/>
      <c r="K943823" s="25"/>
      <c r="M943823" s="25"/>
    </row>
    <row r="943824" spans="1:13" ht="17.25" customHeight="1" x14ac:dyDescent="0.15">
      <c r="A943824" s="25"/>
      <c r="C943824" s="25"/>
      <c r="D943824" s="25"/>
      <c r="E943824" s="25"/>
      <c r="J943824" s="25"/>
      <c r="K943824" s="25"/>
      <c r="M943824" s="25"/>
    </row>
    <row r="943825" spans="1:13" ht="17.25" customHeight="1" x14ac:dyDescent="0.15">
      <c r="A943825" s="25"/>
      <c r="C943825" s="25"/>
      <c r="D943825" s="25"/>
      <c r="E943825" s="25"/>
      <c r="J943825" s="25"/>
      <c r="K943825" s="25"/>
      <c r="M943825" s="25"/>
    </row>
    <row r="943826" spans="1:13" ht="17.25" customHeight="1" x14ac:dyDescent="0.15">
      <c r="A943826" s="25"/>
      <c r="C943826" s="25"/>
      <c r="D943826" s="25"/>
      <c r="E943826" s="25"/>
      <c r="J943826" s="25"/>
      <c r="K943826" s="25"/>
      <c r="M943826" s="25"/>
    </row>
    <row r="943827" spans="1:13" ht="17.25" customHeight="1" x14ac:dyDescent="0.15">
      <c r="A943827" s="25"/>
      <c r="C943827" s="25"/>
      <c r="D943827" s="25"/>
      <c r="E943827" s="25"/>
      <c r="J943827" s="25"/>
      <c r="K943827" s="25"/>
      <c r="M943827" s="25"/>
    </row>
    <row r="943828" spans="1:13" ht="17.25" customHeight="1" x14ac:dyDescent="0.15">
      <c r="A943828" s="25"/>
      <c r="C943828" s="25"/>
      <c r="D943828" s="25"/>
      <c r="E943828" s="25"/>
      <c r="J943828" s="25"/>
      <c r="K943828" s="25"/>
      <c r="M943828" s="25"/>
    </row>
    <row r="943829" spans="1:13" ht="17.25" customHeight="1" x14ac:dyDescent="0.15">
      <c r="A943829" s="25"/>
      <c r="C943829" s="25"/>
      <c r="D943829" s="25"/>
      <c r="E943829" s="25"/>
      <c r="J943829" s="25"/>
      <c r="K943829" s="25"/>
      <c r="M943829" s="25"/>
    </row>
    <row r="943830" spans="1:13" ht="17.25" customHeight="1" x14ac:dyDescent="0.15">
      <c r="A943830" s="25"/>
      <c r="C943830" s="25"/>
      <c r="D943830" s="25"/>
      <c r="E943830" s="25"/>
      <c r="J943830" s="25"/>
      <c r="K943830" s="25"/>
      <c r="M943830" s="25"/>
    </row>
    <row r="943831" spans="1:13" ht="17.25" customHeight="1" x14ac:dyDescent="0.15">
      <c r="A943831" s="25"/>
      <c r="C943831" s="25"/>
      <c r="D943831" s="25"/>
      <c r="E943831" s="25"/>
      <c r="J943831" s="25"/>
      <c r="K943831" s="25"/>
      <c r="M943831" s="25"/>
    </row>
    <row r="943832" spans="1:13" ht="17.25" customHeight="1" x14ac:dyDescent="0.15">
      <c r="A943832" s="25"/>
      <c r="C943832" s="25"/>
      <c r="D943832" s="25"/>
      <c r="E943832" s="25"/>
      <c r="J943832" s="25"/>
      <c r="K943832" s="25"/>
      <c r="M943832" s="25"/>
    </row>
    <row r="943833" spans="1:13" ht="17.25" customHeight="1" x14ac:dyDescent="0.15">
      <c r="A943833" s="25"/>
      <c r="C943833" s="25"/>
      <c r="D943833" s="25"/>
      <c r="E943833" s="25"/>
      <c r="J943833" s="25"/>
      <c r="K943833" s="25"/>
      <c r="M943833" s="25"/>
    </row>
    <row r="943834" spans="1:13" ht="17.25" customHeight="1" x14ac:dyDescent="0.15">
      <c r="A943834" s="25"/>
      <c r="C943834" s="25"/>
      <c r="D943834" s="25"/>
      <c r="E943834" s="25"/>
      <c r="J943834" s="25"/>
      <c r="K943834" s="25"/>
      <c r="M943834" s="25"/>
    </row>
    <row r="943835" spans="1:13" ht="17.25" customHeight="1" x14ac:dyDescent="0.15">
      <c r="A943835" s="25"/>
      <c r="C943835" s="25"/>
      <c r="D943835" s="25"/>
      <c r="E943835" s="25"/>
      <c r="J943835" s="25"/>
      <c r="K943835" s="25"/>
      <c r="M943835" s="25"/>
    </row>
    <row r="943836" spans="1:13" ht="17.25" customHeight="1" x14ac:dyDescent="0.15">
      <c r="A943836" s="25"/>
      <c r="C943836" s="25"/>
      <c r="D943836" s="25"/>
      <c r="E943836" s="25"/>
      <c r="J943836" s="25"/>
      <c r="K943836" s="25"/>
      <c r="M943836" s="25"/>
    </row>
    <row r="943837" spans="1:13" ht="17.25" customHeight="1" x14ac:dyDescent="0.15">
      <c r="A943837" s="25"/>
      <c r="C943837" s="25"/>
      <c r="D943837" s="25"/>
      <c r="E943837" s="25"/>
      <c r="J943837" s="25"/>
      <c r="K943837" s="25"/>
      <c r="M943837" s="25"/>
    </row>
    <row r="943838" spans="1:13" ht="17.25" customHeight="1" x14ac:dyDescent="0.15">
      <c r="A943838" s="25"/>
      <c r="C943838" s="25"/>
      <c r="D943838" s="25"/>
      <c r="E943838" s="25"/>
      <c r="J943838" s="25"/>
      <c r="K943838" s="25"/>
      <c r="M943838" s="25"/>
    </row>
    <row r="943839" spans="1:13" ht="17.25" customHeight="1" x14ac:dyDescent="0.15">
      <c r="A943839" s="25"/>
      <c r="C943839" s="25"/>
      <c r="D943839" s="25"/>
      <c r="E943839" s="25"/>
      <c r="J943839" s="25"/>
      <c r="K943839" s="25"/>
      <c r="M943839" s="25"/>
    </row>
    <row r="943840" spans="1:13" ht="17.25" customHeight="1" x14ac:dyDescent="0.15">
      <c r="A943840" s="25"/>
      <c r="C943840" s="25"/>
      <c r="D943840" s="25"/>
      <c r="E943840" s="25"/>
      <c r="J943840" s="25"/>
      <c r="K943840" s="25"/>
      <c r="M943840" s="25"/>
    </row>
    <row r="943841" spans="1:13" ht="17.25" customHeight="1" x14ac:dyDescent="0.15">
      <c r="A943841" s="25"/>
      <c r="C943841" s="25"/>
      <c r="D943841" s="25"/>
      <c r="E943841" s="25"/>
      <c r="J943841" s="25"/>
      <c r="K943841" s="25"/>
      <c r="M943841" s="25"/>
    </row>
    <row r="943842" spans="1:13" ht="17.25" customHeight="1" x14ac:dyDescent="0.15">
      <c r="A943842" s="25"/>
      <c r="C943842" s="25"/>
      <c r="D943842" s="25"/>
      <c r="E943842" s="25"/>
      <c r="J943842" s="25"/>
      <c r="K943842" s="25"/>
      <c r="M943842" s="25"/>
    </row>
    <row r="943843" spans="1:13" ht="17.25" customHeight="1" x14ac:dyDescent="0.15">
      <c r="A943843" s="25"/>
      <c r="C943843" s="25"/>
      <c r="D943843" s="25"/>
      <c r="E943843" s="25"/>
      <c r="J943843" s="25"/>
      <c r="K943843" s="25"/>
      <c r="M943843" s="25"/>
    </row>
    <row r="943844" spans="1:13" ht="17.25" customHeight="1" x14ac:dyDescent="0.15">
      <c r="A943844" s="25"/>
      <c r="C943844" s="25"/>
      <c r="D943844" s="25"/>
      <c r="E943844" s="25"/>
      <c r="J943844" s="25"/>
      <c r="K943844" s="25"/>
      <c r="M943844" s="25"/>
    </row>
    <row r="943845" spans="1:13" ht="17.25" customHeight="1" x14ac:dyDescent="0.15">
      <c r="A943845" s="25"/>
      <c r="C943845" s="25"/>
      <c r="D943845" s="25"/>
      <c r="E943845" s="25"/>
      <c r="J943845" s="25"/>
      <c r="K943845" s="25"/>
      <c r="M943845" s="25"/>
    </row>
    <row r="943846" spans="1:13" ht="17.25" customHeight="1" x14ac:dyDescent="0.15">
      <c r="A943846" s="25"/>
      <c r="C943846" s="25"/>
      <c r="D943846" s="25"/>
      <c r="E943846" s="25"/>
      <c r="J943846" s="25"/>
      <c r="K943846" s="25"/>
      <c r="M943846" s="25"/>
    </row>
    <row r="943847" spans="1:13" ht="17.25" customHeight="1" x14ac:dyDescent="0.15">
      <c r="A943847" s="25"/>
      <c r="C943847" s="25"/>
      <c r="D943847" s="25"/>
      <c r="E943847" s="25"/>
      <c r="J943847" s="25"/>
      <c r="K943847" s="25"/>
      <c r="M943847" s="25"/>
    </row>
    <row r="943848" spans="1:13" ht="17.25" customHeight="1" x14ac:dyDescent="0.15">
      <c r="A943848" s="25"/>
      <c r="C943848" s="25"/>
      <c r="D943848" s="25"/>
      <c r="E943848" s="25"/>
      <c r="J943848" s="25"/>
      <c r="K943848" s="25"/>
      <c r="M943848" s="25"/>
    </row>
    <row r="943849" spans="1:13" ht="17.25" customHeight="1" x14ac:dyDescent="0.15">
      <c r="A943849" s="25"/>
      <c r="C943849" s="25"/>
      <c r="D943849" s="25"/>
      <c r="E943849" s="25"/>
      <c r="J943849" s="25"/>
      <c r="K943849" s="25"/>
      <c r="M943849" s="25"/>
    </row>
    <row r="943850" spans="1:13" ht="17.25" customHeight="1" x14ac:dyDescent="0.15">
      <c r="A943850" s="25"/>
      <c r="C943850" s="25"/>
      <c r="D943850" s="25"/>
      <c r="E943850" s="25"/>
      <c r="J943850" s="25"/>
      <c r="K943850" s="25"/>
      <c r="M943850" s="25"/>
    </row>
    <row r="943851" spans="1:13" ht="17.25" customHeight="1" x14ac:dyDescent="0.15">
      <c r="A943851" s="25"/>
      <c r="C943851" s="25"/>
      <c r="D943851" s="25"/>
      <c r="E943851" s="25"/>
      <c r="J943851" s="25"/>
      <c r="K943851" s="25"/>
      <c r="M943851" s="25"/>
    </row>
    <row r="943852" spans="1:13" ht="17.25" customHeight="1" x14ac:dyDescent="0.15">
      <c r="A943852" s="25"/>
      <c r="C943852" s="25"/>
      <c r="D943852" s="25"/>
      <c r="E943852" s="25"/>
      <c r="J943852" s="25"/>
      <c r="K943852" s="25"/>
      <c r="M943852" s="25"/>
    </row>
    <row r="943853" spans="1:13" ht="17.25" customHeight="1" x14ac:dyDescent="0.15">
      <c r="A943853" s="25"/>
      <c r="C943853" s="25"/>
      <c r="D943853" s="25"/>
      <c r="E943853" s="25"/>
      <c r="J943853" s="25"/>
      <c r="K943853" s="25"/>
      <c r="M943853" s="25"/>
    </row>
    <row r="943854" spans="1:13" ht="17.25" customHeight="1" x14ac:dyDescent="0.15">
      <c r="A943854" s="25"/>
      <c r="C943854" s="25"/>
      <c r="D943854" s="25"/>
      <c r="E943854" s="25"/>
      <c r="J943854" s="25"/>
      <c r="K943854" s="25"/>
      <c r="M943854" s="25"/>
    </row>
    <row r="943855" spans="1:13" ht="17.25" customHeight="1" x14ac:dyDescent="0.15">
      <c r="A943855" s="25"/>
      <c r="C943855" s="25"/>
      <c r="D943855" s="25"/>
      <c r="E943855" s="25"/>
      <c r="J943855" s="25"/>
      <c r="K943855" s="25"/>
      <c r="M943855" s="25"/>
    </row>
    <row r="943856" spans="1:13" ht="17.25" customHeight="1" x14ac:dyDescent="0.15">
      <c r="A943856" s="25"/>
      <c r="C943856" s="25"/>
      <c r="D943856" s="25"/>
      <c r="E943856" s="25"/>
      <c r="J943856" s="25"/>
      <c r="K943856" s="25"/>
      <c r="M943856" s="25"/>
    </row>
    <row r="943857" spans="1:13" ht="17.25" customHeight="1" x14ac:dyDescent="0.15">
      <c r="A943857" s="25"/>
      <c r="C943857" s="25"/>
      <c r="D943857" s="25"/>
      <c r="E943857" s="25"/>
      <c r="J943857" s="25"/>
      <c r="K943857" s="25"/>
      <c r="M943857" s="25"/>
    </row>
    <row r="943858" spans="1:13" ht="17.25" customHeight="1" x14ac:dyDescent="0.15">
      <c r="A943858" s="25"/>
      <c r="C943858" s="25"/>
      <c r="D943858" s="25"/>
      <c r="E943858" s="25"/>
      <c r="J943858" s="25"/>
      <c r="K943858" s="25"/>
      <c r="M943858" s="25"/>
    </row>
    <row r="943859" spans="1:13" ht="17.25" customHeight="1" x14ac:dyDescent="0.15">
      <c r="A943859" s="25"/>
      <c r="C943859" s="25"/>
      <c r="D943859" s="25"/>
      <c r="E943859" s="25"/>
      <c r="J943859" s="25"/>
      <c r="K943859" s="25"/>
      <c r="M943859" s="25"/>
    </row>
    <row r="943860" spans="1:13" ht="17.25" customHeight="1" x14ac:dyDescent="0.15">
      <c r="A943860" s="25"/>
      <c r="C943860" s="25"/>
      <c r="D943860" s="25"/>
      <c r="E943860" s="25"/>
      <c r="J943860" s="25"/>
      <c r="K943860" s="25"/>
      <c r="M943860" s="25"/>
    </row>
    <row r="943861" spans="1:13" ht="17.25" customHeight="1" x14ac:dyDescent="0.15">
      <c r="A943861" s="25"/>
      <c r="C943861" s="25"/>
      <c r="D943861" s="25"/>
      <c r="E943861" s="25"/>
      <c r="J943861" s="25"/>
      <c r="K943861" s="25"/>
      <c r="M943861" s="25"/>
    </row>
    <row r="943862" spans="1:13" ht="17.25" customHeight="1" x14ac:dyDescent="0.15">
      <c r="A943862" s="25"/>
      <c r="C943862" s="25"/>
      <c r="D943862" s="25"/>
      <c r="E943862" s="25"/>
      <c r="J943862" s="25"/>
      <c r="K943862" s="25"/>
      <c r="M943862" s="25"/>
    </row>
    <row r="943863" spans="1:13" ht="17.25" customHeight="1" x14ac:dyDescent="0.15">
      <c r="A943863" s="25"/>
      <c r="C943863" s="25"/>
      <c r="D943863" s="25"/>
      <c r="E943863" s="25"/>
      <c r="J943863" s="25"/>
      <c r="K943863" s="25"/>
      <c r="M943863" s="25"/>
    </row>
    <row r="943864" spans="1:13" ht="17.25" customHeight="1" x14ac:dyDescent="0.15">
      <c r="A943864" s="25"/>
      <c r="C943864" s="25"/>
      <c r="D943864" s="25"/>
      <c r="E943864" s="25"/>
      <c r="J943864" s="25"/>
      <c r="K943864" s="25"/>
      <c r="M943864" s="25"/>
    </row>
    <row r="943865" spans="1:13" ht="17.25" customHeight="1" x14ac:dyDescent="0.15">
      <c r="A943865" s="25"/>
      <c r="C943865" s="25"/>
      <c r="D943865" s="25"/>
      <c r="E943865" s="25"/>
      <c r="J943865" s="25"/>
      <c r="K943865" s="25"/>
      <c r="M943865" s="25"/>
    </row>
    <row r="943866" spans="1:13" ht="17.25" customHeight="1" x14ac:dyDescent="0.15">
      <c r="A943866" s="25"/>
      <c r="C943866" s="25"/>
      <c r="D943866" s="25"/>
      <c r="E943866" s="25"/>
      <c r="J943866" s="25"/>
      <c r="K943866" s="25"/>
      <c r="M943866" s="25"/>
    </row>
    <row r="943867" spans="1:13" ht="17.25" customHeight="1" x14ac:dyDescent="0.15">
      <c r="A943867" s="25"/>
      <c r="C943867" s="25"/>
      <c r="D943867" s="25"/>
      <c r="E943867" s="25"/>
      <c r="J943867" s="25"/>
      <c r="K943867" s="25"/>
      <c r="M943867" s="25"/>
    </row>
    <row r="943868" spans="1:13" ht="17.25" customHeight="1" x14ac:dyDescent="0.15">
      <c r="A943868" s="25"/>
      <c r="C943868" s="25"/>
      <c r="D943868" s="25"/>
      <c r="E943868" s="25"/>
      <c r="J943868" s="25"/>
      <c r="K943868" s="25"/>
      <c r="M943868" s="25"/>
    </row>
    <row r="943869" spans="1:13" ht="17.25" customHeight="1" x14ac:dyDescent="0.15">
      <c r="A943869" s="25"/>
      <c r="C943869" s="25"/>
      <c r="D943869" s="25"/>
      <c r="E943869" s="25"/>
      <c r="J943869" s="25"/>
      <c r="K943869" s="25"/>
      <c r="M943869" s="25"/>
    </row>
    <row r="943870" spans="1:13" ht="17.25" customHeight="1" x14ac:dyDescent="0.15">
      <c r="A943870" s="25"/>
      <c r="C943870" s="25"/>
      <c r="D943870" s="25"/>
      <c r="E943870" s="25"/>
      <c r="J943870" s="25"/>
      <c r="K943870" s="25"/>
      <c r="M943870" s="25"/>
    </row>
    <row r="943871" spans="1:13" ht="17.25" customHeight="1" x14ac:dyDescent="0.15">
      <c r="A943871" s="25"/>
      <c r="C943871" s="25"/>
      <c r="D943871" s="25"/>
      <c r="E943871" s="25"/>
      <c r="J943871" s="25"/>
      <c r="K943871" s="25"/>
      <c r="M943871" s="25"/>
    </row>
    <row r="943872" spans="1:13" ht="17.25" customHeight="1" x14ac:dyDescent="0.15">
      <c r="A943872" s="25"/>
      <c r="C943872" s="25"/>
      <c r="D943872" s="25"/>
      <c r="E943872" s="25"/>
      <c r="J943872" s="25"/>
      <c r="K943872" s="25"/>
      <c r="M943872" s="25"/>
    </row>
    <row r="943873" spans="1:13" ht="17.25" customHeight="1" x14ac:dyDescent="0.15">
      <c r="A943873" s="25"/>
      <c r="C943873" s="25"/>
      <c r="D943873" s="25"/>
      <c r="E943873" s="25"/>
      <c r="J943873" s="25"/>
      <c r="K943873" s="25"/>
      <c r="M943873" s="25"/>
    </row>
    <row r="943874" spans="1:13" ht="17.25" customHeight="1" x14ac:dyDescent="0.15">
      <c r="A943874" s="25"/>
      <c r="C943874" s="25"/>
      <c r="D943874" s="25"/>
      <c r="E943874" s="25"/>
      <c r="J943874" s="25"/>
      <c r="K943874" s="25"/>
      <c r="M943874" s="25"/>
    </row>
    <row r="943875" spans="1:13" ht="17.25" customHeight="1" x14ac:dyDescent="0.15">
      <c r="A943875" s="25"/>
      <c r="C943875" s="25"/>
      <c r="D943875" s="25"/>
      <c r="E943875" s="25"/>
      <c r="J943875" s="25"/>
      <c r="K943875" s="25"/>
      <c r="M943875" s="25"/>
    </row>
    <row r="943876" spans="1:13" ht="17.25" customHeight="1" x14ac:dyDescent="0.15">
      <c r="A943876" s="25"/>
      <c r="C943876" s="25"/>
      <c r="D943876" s="25"/>
      <c r="E943876" s="25"/>
      <c r="J943876" s="25"/>
      <c r="K943876" s="25"/>
      <c r="M943876" s="25"/>
    </row>
    <row r="943877" spans="1:13" ht="17.25" customHeight="1" x14ac:dyDescent="0.15">
      <c r="A943877" s="25"/>
      <c r="C943877" s="25"/>
      <c r="D943877" s="25"/>
      <c r="E943877" s="25"/>
      <c r="J943877" s="25"/>
      <c r="K943877" s="25"/>
      <c r="M943877" s="25"/>
    </row>
    <row r="943878" spans="1:13" ht="17.25" customHeight="1" x14ac:dyDescent="0.15">
      <c r="A943878" s="25"/>
      <c r="C943878" s="25"/>
      <c r="D943878" s="25"/>
      <c r="E943878" s="25"/>
      <c r="J943878" s="25"/>
      <c r="K943878" s="25"/>
      <c r="M943878" s="25"/>
    </row>
    <row r="943879" spans="1:13" ht="17.25" customHeight="1" x14ac:dyDescent="0.15">
      <c r="A943879" s="25"/>
      <c r="C943879" s="25"/>
      <c r="D943879" s="25"/>
      <c r="E943879" s="25"/>
      <c r="J943879" s="25"/>
      <c r="K943879" s="25"/>
      <c r="M943879" s="25"/>
    </row>
    <row r="943880" spans="1:13" ht="17.25" customHeight="1" x14ac:dyDescent="0.15">
      <c r="A943880" s="25"/>
      <c r="C943880" s="25"/>
      <c r="D943880" s="25"/>
      <c r="E943880" s="25"/>
      <c r="J943880" s="25"/>
      <c r="K943880" s="25"/>
      <c r="M943880" s="25"/>
    </row>
    <row r="943881" spans="1:13" ht="17.25" customHeight="1" x14ac:dyDescent="0.15">
      <c r="A943881" s="25"/>
      <c r="C943881" s="25"/>
      <c r="D943881" s="25"/>
      <c r="E943881" s="25"/>
      <c r="J943881" s="25"/>
      <c r="K943881" s="25"/>
      <c r="M943881" s="25"/>
    </row>
    <row r="943882" spans="1:13" ht="17.25" customHeight="1" x14ac:dyDescent="0.15">
      <c r="A943882" s="25"/>
      <c r="C943882" s="25"/>
      <c r="D943882" s="25"/>
      <c r="E943882" s="25"/>
      <c r="J943882" s="25"/>
      <c r="K943882" s="25"/>
      <c r="M943882" s="25"/>
    </row>
    <row r="943883" spans="1:13" ht="17.25" customHeight="1" x14ac:dyDescent="0.15">
      <c r="A943883" s="25"/>
      <c r="C943883" s="25"/>
      <c r="D943883" s="25"/>
      <c r="E943883" s="25"/>
      <c r="J943883" s="25"/>
      <c r="K943883" s="25"/>
      <c r="M943883" s="25"/>
    </row>
    <row r="943884" spans="1:13" ht="17.25" customHeight="1" x14ac:dyDescent="0.15">
      <c r="A943884" s="25"/>
      <c r="C943884" s="25"/>
      <c r="D943884" s="25"/>
      <c r="E943884" s="25"/>
      <c r="J943884" s="25"/>
      <c r="K943884" s="25"/>
      <c r="M943884" s="25"/>
    </row>
    <row r="943885" spans="1:13" ht="17.25" customHeight="1" x14ac:dyDescent="0.15">
      <c r="A943885" s="25"/>
      <c r="C943885" s="25"/>
      <c r="D943885" s="25"/>
      <c r="E943885" s="25"/>
      <c r="J943885" s="25"/>
      <c r="K943885" s="25"/>
      <c r="M943885" s="25"/>
    </row>
    <row r="943886" spans="1:13" ht="17.25" customHeight="1" x14ac:dyDescent="0.15">
      <c r="A943886" s="25"/>
      <c r="C943886" s="25"/>
      <c r="D943886" s="25"/>
      <c r="E943886" s="25"/>
      <c r="J943886" s="25"/>
      <c r="K943886" s="25"/>
      <c r="M943886" s="25"/>
    </row>
    <row r="943887" spans="1:13" ht="17.25" customHeight="1" x14ac:dyDescent="0.15">
      <c r="A943887" s="25"/>
      <c r="C943887" s="25"/>
      <c r="D943887" s="25"/>
      <c r="E943887" s="25"/>
      <c r="J943887" s="25"/>
      <c r="K943887" s="25"/>
      <c r="M943887" s="25"/>
    </row>
    <row r="943888" spans="1:13" ht="17.25" customHeight="1" x14ac:dyDescent="0.15">
      <c r="A943888" s="25"/>
      <c r="C943888" s="25"/>
      <c r="D943888" s="25"/>
      <c r="E943888" s="25"/>
      <c r="J943888" s="25"/>
      <c r="K943888" s="25"/>
      <c r="M943888" s="25"/>
    </row>
    <row r="943889" spans="1:13" ht="17.25" customHeight="1" x14ac:dyDescent="0.15">
      <c r="A943889" s="25"/>
      <c r="C943889" s="25"/>
      <c r="D943889" s="25"/>
      <c r="E943889" s="25"/>
      <c r="J943889" s="25"/>
      <c r="K943889" s="25"/>
      <c r="M943889" s="25"/>
    </row>
    <row r="943890" spans="1:13" ht="17.25" customHeight="1" x14ac:dyDescent="0.15">
      <c r="A943890" s="25"/>
      <c r="C943890" s="25"/>
      <c r="D943890" s="25"/>
      <c r="E943890" s="25"/>
      <c r="J943890" s="25"/>
      <c r="K943890" s="25"/>
      <c r="M943890" s="25"/>
    </row>
    <row r="943891" spans="1:13" ht="17.25" customHeight="1" x14ac:dyDescent="0.15">
      <c r="A943891" s="25"/>
      <c r="C943891" s="25"/>
      <c r="D943891" s="25"/>
      <c r="E943891" s="25"/>
      <c r="J943891" s="25"/>
      <c r="K943891" s="25"/>
      <c r="M943891" s="25"/>
    </row>
    <row r="943892" spans="1:13" ht="17.25" customHeight="1" x14ac:dyDescent="0.15">
      <c r="A943892" s="25"/>
      <c r="C943892" s="25"/>
      <c r="D943892" s="25"/>
      <c r="E943892" s="25"/>
      <c r="J943892" s="25"/>
      <c r="K943892" s="25"/>
      <c r="M943892" s="25"/>
    </row>
    <row r="943893" spans="1:13" ht="17.25" customHeight="1" x14ac:dyDescent="0.15">
      <c r="A943893" s="25"/>
      <c r="C943893" s="25"/>
      <c r="D943893" s="25"/>
      <c r="E943893" s="25"/>
      <c r="J943893" s="25"/>
      <c r="K943893" s="25"/>
      <c r="M943893" s="25"/>
    </row>
    <row r="943894" spans="1:13" ht="17.25" customHeight="1" x14ac:dyDescent="0.15">
      <c r="A943894" s="25"/>
      <c r="C943894" s="25"/>
      <c r="D943894" s="25"/>
      <c r="E943894" s="25"/>
      <c r="J943894" s="25"/>
      <c r="K943894" s="25"/>
      <c r="M943894" s="25"/>
    </row>
    <row r="943895" spans="1:13" ht="17.25" customHeight="1" x14ac:dyDescent="0.15">
      <c r="A943895" s="25"/>
      <c r="C943895" s="25"/>
      <c r="D943895" s="25"/>
      <c r="E943895" s="25"/>
      <c r="J943895" s="25"/>
      <c r="K943895" s="25"/>
      <c r="M943895" s="25"/>
    </row>
    <row r="943896" spans="1:13" ht="17.25" customHeight="1" x14ac:dyDescent="0.15">
      <c r="A943896" s="25"/>
      <c r="C943896" s="25"/>
      <c r="D943896" s="25"/>
      <c r="E943896" s="25"/>
      <c r="J943896" s="25"/>
      <c r="K943896" s="25"/>
      <c r="M943896" s="25"/>
    </row>
    <row r="943897" spans="1:13" ht="17.25" customHeight="1" x14ac:dyDescent="0.15">
      <c r="A943897" s="25"/>
      <c r="C943897" s="25"/>
      <c r="D943897" s="25"/>
      <c r="E943897" s="25"/>
      <c r="J943897" s="25"/>
      <c r="K943897" s="25"/>
      <c r="M943897" s="25"/>
    </row>
    <row r="943898" spans="1:13" ht="17.25" customHeight="1" x14ac:dyDescent="0.15">
      <c r="A943898" s="25"/>
      <c r="C943898" s="25"/>
      <c r="D943898" s="25"/>
      <c r="E943898" s="25"/>
      <c r="J943898" s="25"/>
      <c r="K943898" s="25"/>
      <c r="M943898" s="25"/>
    </row>
    <row r="943899" spans="1:13" ht="17.25" customHeight="1" x14ac:dyDescent="0.15">
      <c r="A943899" s="25"/>
      <c r="C943899" s="25"/>
      <c r="D943899" s="25"/>
      <c r="E943899" s="25"/>
      <c r="J943899" s="25"/>
      <c r="K943899" s="25"/>
      <c r="M943899" s="25"/>
    </row>
    <row r="943900" spans="1:13" ht="17.25" customHeight="1" x14ac:dyDescent="0.15">
      <c r="A943900" s="25"/>
      <c r="C943900" s="25"/>
      <c r="D943900" s="25"/>
      <c r="E943900" s="25"/>
      <c r="J943900" s="25"/>
      <c r="K943900" s="25"/>
      <c r="M943900" s="25"/>
    </row>
    <row r="943901" spans="1:13" ht="17.25" customHeight="1" x14ac:dyDescent="0.15">
      <c r="A943901" s="25"/>
      <c r="C943901" s="25"/>
      <c r="D943901" s="25"/>
      <c r="E943901" s="25"/>
      <c r="J943901" s="25"/>
      <c r="K943901" s="25"/>
      <c r="M943901" s="25"/>
    </row>
    <row r="943902" spans="1:13" ht="17.25" customHeight="1" x14ac:dyDescent="0.15">
      <c r="A943902" s="25"/>
      <c r="C943902" s="25"/>
      <c r="D943902" s="25"/>
      <c r="E943902" s="25"/>
      <c r="J943902" s="25"/>
      <c r="K943902" s="25"/>
      <c r="M943902" s="25"/>
    </row>
    <row r="943903" spans="1:13" ht="17.25" customHeight="1" x14ac:dyDescent="0.15">
      <c r="A943903" s="25"/>
      <c r="C943903" s="25"/>
      <c r="D943903" s="25"/>
      <c r="E943903" s="25"/>
      <c r="J943903" s="25"/>
      <c r="K943903" s="25"/>
      <c r="M943903" s="25"/>
    </row>
    <row r="943904" spans="1:13" ht="17.25" customHeight="1" x14ac:dyDescent="0.15">
      <c r="A943904" s="25"/>
      <c r="C943904" s="25"/>
      <c r="D943904" s="25"/>
      <c r="E943904" s="25"/>
      <c r="J943904" s="25"/>
      <c r="K943904" s="25"/>
      <c r="M943904" s="25"/>
    </row>
    <row r="943905" spans="1:13" ht="17.25" customHeight="1" x14ac:dyDescent="0.15">
      <c r="A943905" s="25"/>
      <c r="C943905" s="25"/>
      <c r="D943905" s="25"/>
      <c r="E943905" s="25"/>
      <c r="J943905" s="25"/>
      <c r="K943905" s="25"/>
      <c r="M943905" s="25"/>
    </row>
    <row r="943906" spans="1:13" ht="17.25" customHeight="1" x14ac:dyDescent="0.15">
      <c r="A943906" s="25"/>
      <c r="C943906" s="25"/>
      <c r="D943906" s="25"/>
      <c r="E943906" s="25"/>
      <c r="J943906" s="25"/>
      <c r="K943906" s="25"/>
      <c r="M943906" s="25"/>
    </row>
    <row r="943907" spans="1:13" ht="17.25" customHeight="1" x14ac:dyDescent="0.15">
      <c r="A943907" s="25"/>
      <c r="C943907" s="25"/>
      <c r="D943907" s="25"/>
      <c r="E943907" s="25"/>
      <c r="J943907" s="25"/>
      <c r="K943907" s="25"/>
      <c r="M943907" s="25"/>
    </row>
    <row r="943908" spans="1:13" ht="17.25" customHeight="1" x14ac:dyDescent="0.15">
      <c r="A943908" s="25"/>
      <c r="C943908" s="25"/>
      <c r="D943908" s="25"/>
      <c r="E943908" s="25"/>
      <c r="J943908" s="25"/>
      <c r="K943908" s="25"/>
      <c r="M943908" s="25"/>
    </row>
    <row r="943909" spans="1:13" ht="17.25" customHeight="1" x14ac:dyDescent="0.15">
      <c r="A943909" s="25"/>
      <c r="C943909" s="25"/>
      <c r="D943909" s="25"/>
      <c r="E943909" s="25"/>
      <c r="J943909" s="25"/>
      <c r="K943909" s="25"/>
      <c r="M943909" s="25"/>
    </row>
    <row r="943910" spans="1:13" ht="17.25" customHeight="1" x14ac:dyDescent="0.15">
      <c r="A943910" s="25"/>
      <c r="C943910" s="25"/>
      <c r="D943910" s="25"/>
      <c r="E943910" s="25"/>
      <c r="J943910" s="25"/>
      <c r="K943910" s="25"/>
      <c r="M943910" s="25"/>
    </row>
    <row r="943911" spans="1:13" ht="17.25" customHeight="1" x14ac:dyDescent="0.15">
      <c r="A943911" s="25"/>
      <c r="C943911" s="25"/>
      <c r="D943911" s="25"/>
      <c r="E943911" s="25"/>
      <c r="J943911" s="25"/>
      <c r="K943911" s="25"/>
      <c r="M943911" s="25"/>
    </row>
    <row r="943912" spans="1:13" ht="17.25" customHeight="1" x14ac:dyDescent="0.15">
      <c r="A943912" s="25"/>
      <c r="C943912" s="25"/>
      <c r="D943912" s="25"/>
      <c r="E943912" s="25"/>
      <c r="J943912" s="25"/>
      <c r="K943912" s="25"/>
      <c r="M943912" s="25"/>
    </row>
    <row r="943913" spans="1:13" ht="17.25" customHeight="1" x14ac:dyDescent="0.15">
      <c r="A943913" s="25"/>
      <c r="C943913" s="25"/>
      <c r="D943913" s="25"/>
      <c r="E943913" s="25"/>
      <c r="J943913" s="25"/>
      <c r="K943913" s="25"/>
      <c r="M943913" s="25"/>
    </row>
    <row r="943914" spans="1:13" ht="17.25" customHeight="1" x14ac:dyDescent="0.15">
      <c r="A943914" s="25"/>
      <c r="C943914" s="25"/>
      <c r="D943914" s="25"/>
      <c r="E943914" s="25"/>
      <c r="J943914" s="25"/>
      <c r="K943914" s="25"/>
      <c r="M943914" s="25"/>
    </row>
    <row r="943915" spans="1:13" ht="17.25" customHeight="1" x14ac:dyDescent="0.15">
      <c r="A943915" s="25"/>
      <c r="C943915" s="25"/>
      <c r="D943915" s="25"/>
      <c r="E943915" s="25"/>
      <c r="J943915" s="25"/>
      <c r="K943915" s="25"/>
      <c r="M943915" s="25"/>
    </row>
    <row r="943916" spans="1:13" ht="17.25" customHeight="1" x14ac:dyDescent="0.15">
      <c r="A943916" s="25"/>
      <c r="C943916" s="25"/>
      <c r="D943916" s="25"/>
      <c r="E943916" s="25"/>
      <c r="J943916" s="25"/>
      <c r="K943916" s="25"/>
      <c r="M943916" s="25"/>
    </row>
    <row r="943917" spans="1:13" ht="17.25" customHeight="1" x14ac:dyDescent="0.15">
      <c r="A943917" s="25"/>
      <c r="C943917" s="25"/>
      <c r="D943917" s="25"/>
      <c r="E943917" s="25"/>
      <c r="J943917" s="25"/>
      <c r="K943917" s="25"/>
      <c r="M943917" s="25"/>
    </row>
    <row r="943918" spans="1:13" ht="17.25" customHeight="1" x14ac:dyDescent="0.15">
      <c r="A943918" s="25"/>
      <c r="C943918" s="25"/>
      <c r="D943918" s="25"/>
      <c r="E943918" s="25"/>
      <c r="J943918" s="25"/>
      <c r="K943918" s="25"/>
      <c r="M943918" s="25"/>
    </row>
    <row r="943919" spans="1:13" ht="17.25" customHeight="1" x14ac:dyDescent="0.15">
      <c r="A943919" s="25"/>
      <c r="C943919" s="25"/>
      <c r="D943919" s="25"/>
      <c r="E943919" s="25"/>
      <c r="J943919" s="25"/>
      <c r="K943919" s="25"/>
      <c r="M943919" s="25"/>
    </row>
    <row r="943920" spans="1:13" ht="17.25" customHeight="1" x14ac:dyDescent="0.15">
      <c r="A943920" s="25"/>
      <c r="C943920" s="25"/>
      <c r="D943920" s="25"/>
      <c r="E943920" s="25"/>
      <c r="J943920" s="25"/>
      <c r="K943920" s="25"/>
      <c r="M943920" s="25"/>
    </row>
    <row r="943921" spans="1:13" ht="17.25" customHeight="1" x14ac:dyDescent="0.15">
      <c r="A943921" s="25"/>
      <c r="C943921" s="25"/>
      <c r="D943921" s="25"/>
      <c r="E943921" s="25"/>
      <c r="J943921" s="25"/>
      <c r="K943921" s="25"/>
      <c r="M943921" s="25"/>
    </row>
    <row r="943922" spans="1:13" ht="17.25" customHeight="1" x14ac:dyDescent="0.15">
      <c r="A943922" s="25"/>
      <c r="C943922" s="25"/>
      <c r="D943922" s="25"/>
      <c r="E943922" s="25"/>
      <c r="J943922" s="25"/>
      <c r="K943922" s="25"/>
      <c r="M943922" s="25"/>
    </row>
    <row r="943923" spans="1:13" ht="17.25" customHeight="1" x14ac:dyDescent="0.15">
      <c r="A943923" s="25"/>
      <c r="C943923" s="25"/>
      <c r="D943923" s="25"/>
      <c r="E943923" s="25"/>
      <c r="J943923" s="25"/>
      <c r="K943923" s="25"/>
      <c r="M943923" s="25"/>
    </row>
    <row r="943924" spans="1:13" ht="17.25" customHeight="1" x14ac:dyDescent="0.15">
      <c r="A943924" s="25"/>
      <c r="C943924" s="25"/>
      <c r="D943924" s="25"/>
      <c r="E943924" s="25"/>
      <c r="J943924" s="25"/>
      <c r="K943924" s="25"/>
      <c r="M943924" s="25"/>
    </row>
    <row r="943925" spans="1:13" ht="17.25" customHeight="1" x14ac:dyDescent="0.15">
      <c r="A943925" s="25"/>
      <c r="C943925" s="25"/>
      <c r="D943925" s="25"/>
      <c r="E943925" s="25"/>
      <c r="J943925" s="25"/>
      <c r="K943925" s="25"/>
      <c r="M943925" s="25"/>
    </row>
    <row r="943926" spans="1:13" ht="17.25" customHeight="1" x14ac:dyDescent="0.15">
      <c r="A943926" s="25"/>
      <c r="C943926" s="25"/>
      <c r="D943926" s="25"/>
      <c r="E943926" s="25"/>
      <c r="J943926" s="25"/>
      <c r="K943926" s="25"/>
      <c r="M943926" s="25"/>
    </row>
    <row r="943927" spans="1:13" ht="17.25" customHeight="1" x14ac:dyDescent="0.15">
      <c r="A943927" s="25"/>
      <c r="C943927" s="25"/>
      <c r="D943927" s="25"/>
      <c r="E943927" s="25"/>
      <c r="J943927" s="25"/>
      <c r="K943927" s="25"/>
      <c r="M943927" s="25"/>
    </row>
    <row r="943928" spans="1:13" ht="17.25" customHeight="1" x14ac:dyDescent="0.15">
      <c r="A943928" s="25"/>
      <c r="C943928" s="25"/>
      <c r="D943928" s="25"/>
      <c r="E943928" s="25"/>
      <c r="J943928" s="25"/>
      <c r="K943928" s="25"/>
      <c r="M943928" s="25"/>
    </row>
    <row r="943929" spans="1:13" ht="17.25" customHeight="1" x14ac:dyDescent="0.15">
      <c r="A943929" s="25"/>
      <c r="C943929" s="25"/>
      <c r="D943929" s="25"/>
      <c r="E943929" s="25"/>
      <c r="J943929" s="25"/>
      <c r="K943929" s="25"/>
      <c r="M943929" s="25"/>
    </row>
    <row r="943930" spans="1:13" ht="17.25" customHeight="1" x14ac:dyDescent="0.15">
      <c r="A943930" s="25"/>
      <c r="C943930" s="25"/>
      <c r="D943930" s="25"/>
      <c r="E943930" s="25"/>
      <c r="J943930" s="25"/>
      <c r="K943930" s="25"/>
      <c r="M943930" s="25"/>
    </row>
    <row r="943931" spans="1:13" ht="17.25" customHeight="1" x14ac:dyDescent="0.15">
      <c r="A943931" s="25"/>
      <c r="C943931" s="25"/>
      <c r="D943931" s="25"/>
      <c r="E943931" s="25"/>
      <c r="J943931" s="25"/>
      <c r="K943931" s="25"/>
      <c r="M943931" s="25"/>
    </row>
    <row r="943932" spans="1:13" ht="17.25" customHeight="1" x14ac:dyDescent="0.15">
      <c r="A943932" s="25"/>
      <c r="C943932" s="25"/>
      <c r="D943932" s="25"/>
      <c r="E943932" s="25"/>
      <c r="J943932" s="25"/>
      <c r="K943932" s="25"/>
      <c r="M943932" s="25"/>
    </row>
    <row r="943933" spans="1:13" ht="17.25" customHeight="1" x14ac:dyDescent="0.15">
      <c r="A943933" s="25"/>
      <c r="C943933" s="25"/>
      <c r="D943933" s="25"/>
      <c r="E943933" s="25"/>
      <c r="J943933" s="25"/>
      <c r="K943933" s="25"/>
      <c r="M943933" s="25"/>
    </row>
    <row r="943934" spans="1:13" ht="17.25" customHeight="1" x14ac:dyDescent="0.15">
      <c r="A943934" s="25"/>
      <c r="C943934" s="25"/>
      <c r="D943934" s="25"/>
      <c r="E943934" s="25"/>
      <c r="J943934" s="25"/>
      <c r="K943934" s="25"/>
      <c r="M943934" s="25"/>
    </row>
    <row r="943935" spans="1:13" ht="17.25" customHeight="1" x14ac:dyDescent="0.15">
      <c r="A943935" s="25"/>
      <c r="C943935" s="25"/>
      <c r="D943935" s="25"/>
      <c r="E943935" s="25"/>
      <c r="J943935" s="25"/>
      <c r="K943935" s="25"/>
      <c r="M943935" s="25"/>
    </row>
    <row r="943936" spans="1:13" ht="17.25" customHeight="1" x14ac:dyDescent="0.15">
      <c r="A943936" s="25"/>
      <c r="C943936" s="25"/>
      <c r="D943936" s="25"/>
      <c r="E943936" s="25"/>
      <c r="J943936" s="25"/>
      <c r="K943936" s="25"/>
      <c r="M943936" s="25"/>
    </row>
    <row r="943937" spans="1:13" ht="17.25" customHeight="1" x14ac:dyDescent="0.15">
      <c r="A943937" s="25"/>
      <c r="C943937" s="25"/>
      <c r="D943937" s="25"/>
      <c r="E943937" s="25"/>
      <c r="J943937" s="25"/>
      <c r="K943937" s="25"/>
      <c r="M943937" s="25"/>
    </row>
    <row r="943938" spans="1:13" ht="17.25" customHeight="1" x14ac:dyDescent="0.15">
      <c r="A943938" s="25"/>
      <c r="C943938" s="25"/>
      <c r="D943938" s="25"/>
      <c r="E943938" s="25"/>
      <c r="J943938" s="25"/>
      <c r="K943938" s="25"/>
      <c r="M943938" s="25"/>
    </row>
    <row r="943939" spans="1:13" ht="17.25" customHeight="1" x14ac:dyDescent="0.15">
      <c r="A943939" s="25"/>
      <c r="C943939" s="25"/>
      <c r="D943939" s="25"/>
      <c r="E943939" s="25"/>
      <c r="J943939" s="25"/>
      <c r="K943939" s="25"/>
      <c r="M943939" s="25"/>
    </row>
    <row r="943940" spans="1:13" ht="17.25" customHeight="1" x14ac:dyDescent="0.15">
      <c r="A943940" s="25"/>
      <c r="C943940" s="25"/>
      <c r="D943940" s="25"/>
      <c r="E943940" s="25"/>
      <c r="J943940" s="25"/>
      <c r="K943940" s="25"/>
      <c r="M943940" s="25"/>
    </row>
    <row r="943941" spans="1:13" ht="17.25" customHeight="1" x14ac:dyDescent="0.15">
      <c r="A943941" s="25"/>
      <c r="C943941" s="25"/>
      <c r="D943941" s="25"/>
      <c r="E943941" s="25"/>
      <c r="J943941" s="25"/>
      <c r="K943941" s="25"/>
      <c r="M943941" s="25"/>
    </row>
    <row r="943942" spans="1:13" ht="17.25" customHeight="1" x14ac:dyDescent="0.15">
      <c r="A943942" s="25"/>
      <c r="C943942" s="25"/>
      <c r="D943942" s="25"/>
      <c r="E943942" s="25"/>
      <c r="J943942" s="25"/>
      <c r="K943942" s="25"/>
      <c r="M943942" s="25"/>
    </row>
    <row r="943943" spans="1:13" ht="17.25" customHeight="1" x14ac:dyDescent="0.15">
      <c r="A943943" s="25"/>
      <c r="C943943" s="25"/>
      <c r="D943943" s="25"/>
      <c r="E943943" s="25"/>
      <c r="J943943" s="25"/>
      <c r="K943943" s="25"/>
      <c r="M943943" s="25"/>
    </row>
    <row r="943944" spans="1:13" ht="17.25" customHeight="1" x14ac:dyDescent="0.15">
      <c r="A943944" s="25"/>
      <c r="C943944" s="25"/>
      <c r="D943944" s="25"/>
      <c r="E943944" s="25"/>
      <c r="J943944" s="25"/>
      <c r="K943944" s="25"/>
      <c r="M943944" s="25"/>
    </row>
    <row r="943945" spans="1:13" ht="17.25" customHeight="1" x14ac:dyDescent="0.15">
      <c r="A943945" s="25"/>
      <c r="C943945" s="25"/>
      <c r="D943945" s="25"/>
      <c r="E943945" s="25"/>
      <c r="J943945" s="25"/>
      <c r="K943945" s="25"/>
      <c r="M943945" s="25"/>
    </row>
    <row r="943946" spans="1:13" ht="17.25" customHeight="1" x14ac:dyDescent="0.15">
      <c r="A943946" s="25"/>
      <c r="C943946" s="25"/>
      <c r="D943946" s="25"/>
      <c r="E943946" s="25"/>
      <c r="J943946" s="25"/>
      <c r="K943946" s="25"/>
      <c r="M943946" s="25"/>
    </row>
    <row r="943947" spans="1:13" ht="17.25" customHeight="1" x14ac:dyDescent="0.15">
      <c r="A943947" s="25"/>
      <c r="C943947" s="25"/>
      <c r="D943947" s="25"/>
      <c r="E943947" s="25"/>
      <c r="J943947" s="25"/>
      <c r="K943947" s="25"/>
      <c r="M943947" s="25"/>
    </row>
    <row r="943948" spans="1:13" ht="17.25" customHeight="1" x14ac:dyDescent="0.15">
      <c r="A943948" s="25"/>
      <c r="C943948" s="25"/>
      <c r="D943948" s="25"/>
      <c r="E943948" s="25"/>
      <c r="J943948" s="25"/>
      <c r="K943948" s="25"/>
      <c r="M943948" s="25"/>
    </row>
    <row r="943949" spans="1:13" ht="17.25" customHeight="1" x14ac:dyDescent="0.15">
      <c r="A943949" s="25"/>
      <c r="C943949" s="25"/>
      <c r="D943949" s="25"/>
      <c r="E943949" s="25"/>
      <c r="J943949" s="25"/>
      <c r="K943949" s="25"/>
      <c r="M943949" s="25"/>
    </row>
    <row r="943950" spans="1:13" ht="17.25" customHeight="1" x14ac:dyDescent="0.15">
      <c r="A943950" s="25"/>
      <c r="C943950" s="25"/>
      <c r="D943950" s="25"/>
      <c r="E943950" s="25"/>
      <c r="J943950" s="25"/>
      <c r="K943950" s="25"/>
      <c r="M943950" s="25"/>
    </row>
    <row r="943951" spans="1:13" ht="17.25" customHeight="1" x14ac:dyDescent="0.15">
      <c r="A943951" s="25"/>
      <c r="C943951" s="25"/>
      <c r="D943951" s="25"/>
      <c r="E943951" s="25"/>
      <c r="J943951" s="25"/>
      <c r="K943951" s="25"/>
      <c r="M943951" s="25"/>
    </row>
    <row r="943952" spans="1:13" ht="17.25" customHeight="1" x14ac:dyDescent="0.15">
      <c r="A943952" s="25"/>
      <c r="C943952" s="25"/>
      <c r="D943952" s="25"/>
      <c r="E943952" s="25"/>
      <c r="J943952" s="25"/>
      <c r="K943952" s="25"/>
      <c r="M943952" s="25"/>
    </row>
    <row r="943953" spans="1:13" ht="17.25" customHeight="1" x14ac:dyDescent="0.15">
      <c r="A943953" s="25"/>
      <c r="C943953" s="25"/>
      <c r="D943953" s="25"/>
      <c r="E943953" s="25"/>
      <c r="J943953" s="25"/>
      <c r="K943953" s="25"/>
      <c r="M943953" s="25"/>
    </row>
    <row r="943954" spans="1:13" ht="17.25" customHeight="1" x14ac:dyDescent="0.15">
      <c r="A943954" s="25"/>
      <c r="C943954" s="25"/>
      <c r="D943954" s="25"/>
      <c r="E943954" s="25"/>
      <c r="J943954" s="25"/>
      <c r="K943954" s="25"/>
      <c r="M943954" s="25"/>
    </row>
    <row r="943955" spans="1:13" ht="17.25" customHeight="1" x14ac:dyDescent="0.15">
      <c r="A943955" s="25"/>
      <c r="C943955" s="25"/>
      <c r="D943955" s="25"/>
      <c r="E943955" s="25"/>
      <c r="J943955" s="25"/>
      <c r="K943955" s="25"/>
      <c r="M943955" s="25"/>
    </row>
    <row r="943956" spans="1:13" ht="17.25" customHeight="1" x14ac:dyDescent="0.15">
      <c r="A943956" s="25"/>
      <c r="C943956" s="25"/>
      <c r="D943956" s="25"/>
      <c r="E943956" s="25"/>
      <c r="J943956" s="25"/>
      <c r="K943956" s="25"/>
      <c r="M943956" s="25"/>
    </row>
    <row r="943957" spans="1:13" ht="17.25" customHeight="1" x14ac:dyDescent="0.15">
      <c r="A943957" s="25"/>
      <c r="C943957" s="25"/>
      <c r="D943957" s="25"/>
      <c r="E943957" s="25"/>
      <c r="J943957" s="25"/>
      <c r="K943957" s="25"/>
      <c r="M943957" s="25"/>
    </row>
    <row r="943958" spans="1:13" ht="17.25" customHeight="1" x14ac:dyDescent="0.15">
      <c r="A943958" s="25"/>
      <c r="C943958" s="25"/>
      <c r="D943958" s="25"/>
      <c r="E943958" s="25"/>
      <c r="J943958" s="25"/>
      <c r="K943958" s="25"/>
      <c r="M943958" s="25"/>
    </row>
    <row r="943959" spans="1:13" ht="17.25" customHeight="1" x14ac:dyDescent="0.15">
      <c r="A943959" s="25"/>
      <c r="C943959" s="25"/>
      <c r="D943959" s="25"/>
      <c r="E943959" s="25"/>
      <c r="J943959" s="25"/>
      <c r="K943959" s="25"/>
      <c r="M943959" s="25"/>
    </row>
    <row r="943960" spans="1:13" ht="17.25" customHeight="1" x14ac:dyDescent="0.15">
      <c r="A943960" s="25"/>
      <c r="C943960" s="25"/>
      <c r="D943960" s="25"/>
      <c r="E943960" s="25"/>
      <c r="J943960" s="25"/>
      <c r="K943960" s="25"/>
      <c r="M943960" s="25"/>
    </row>
    <row r="943961" spans="1:13" ht="17.25" customHeight="1" x14ac:dyDescent="0.15">
      <c r="A943961" s="25"/>
      <c r="C943961" s="25"/>
      <c r="D943961" s="25"/>
      <c r="E943961" s="25"/>
      <c r="J943961" s="25"/>
      <c r="K943961" s="25"/>
      <c r="M943961" s="25"/>
    </row>
    <row r="943962" spans="1:13" ht="17.25" customHeight="1" x14ac:dyDescent="0.15">
      <c r="A943962" s="25"/>
      <c r="C943962" s="25"/>
      <c r="D943962" s="25"/>
      <c r="E943962" s="25"/>
      <c r="J943962" s="25"/>
      <c r="K943962" s="25"/>
      <c r="M943962" s="25"/>
    </row>
    <row r="943963" spans="1:13" ht="17.25" customHeight="1" x14ac:dyDescent="0.15">
      <c r="A943963" s="25"/>
      <c r="C943963" s="25"/>
      <c r="D943963" s="25"/>
      <c r="E943963" s="25"/>
      <c r="J943963" s="25"/>
      <c r="K943963" s="25"/>
      <c r="M943963" s="25"/>
    </row>
    <row r="943964" spans="1:13" ht="17.25" customHeight="1" x14ac:dyDescent="0.15">
      <c r="A943964" s="25"/>
      <c r="C943964" s="25"/>
      <c r="D943964" s="25"/>
      <c r="E943964" s="25"/>
      <c r="J943964" s="25"/>
      <c r="K943964" s="25"/>
      <c r="M943964" s="25"/>
    </row>
    <row r="943965" spans="1:13" ht="17.25" customHeight="1" x14ac:dyDescent="0.15">
      <c r="A943965" s="25"/>
      <c r="C943965" s="25"/>
      <c r="D943965" s="25"/>
      <c r="E943965" s="25"/>
      <c r="J943965" s="25"/>
      <c r="K943965" s="25"/>
      <c r="M943965" s="25"/>
    </row>
    <row r="943966" spans="1:13" ht="17.25" customHeight="1" x14ac:dyDescent="0.15">
      <c r="A943966" s="25"/>
      <c r="C943966" s="25"/>
      <c r="D943966" s="25"/>
      <c r="E943966" s="25"/>
      <c r="J943966" s="25"/>
      <c r="K943966" s="25"/>
      <c r="M943966" s="25"/>
    </row>
    <row r="943967" spans="1:13" ht="17.25" customHeight="1" x14ac:dyDescent="0.15">
      <c r="A943967" s="25"/>
      <c r="C943967" s="25"/>
      <c r="D943967" s="25"/>
      <c r="E943967" s="25"/>
      <c r="J943967" s="25"/>
      <c r="K943967" s="25"/>
      <c r="M943967" s="25"/>
    </row>
    <row r="943968" spans="1:13" ht="17.25" customHeight="1" x14ac:dyDescent="0.15">
      <c r="A943968" s="25"/>
      <c r="C943968" s="25"/>
      <c r="D943968" s="25"/>
      <c r="E943968" s="25"/>
      <c r="J943968" s="25"/>
      <c r="K943968" s="25"/>
      <c r="M943968" s="25"/>
    </row>
    <row r="943969" spans="1:13" ht="17.25" customHeight="1" x14ac:dyDescent="0.15">
      <c r="A943969" s="25"/>
      <c r="C943969" s="25"/>
      <c r="D943969" s="25"/>
      <c r="E943969" s="25"/>
      <c r="J943969" s="25"/>
      <c r="K943969" s="25"/>
      <c r="M943969" s="25"/>
    </row>
    <row r="943970" spans="1:13" ht="17.25" customHeight="1" x14ac:dyDescent="0.15">
      <c r="A943970" s="25"/>
      <c r="C943970" s="25"/>
      <c r="D943970" s="25"/>
      <c r="E943970" s="25"/>
      <c r="J943970" s="25"/>
      <c r="K943970" s="25"/>
      <c r="M943970" s="25"/>
    </row>
    <row r="943971" spans="1:13" ht="17.25" customHeight="1" x14ac:dyDescent="0.15">
      <c r="A943971" s="25"/>
      <c r="C943971" s="25"/>
      <c r="D943971" s="25"/>
      <c r="E943971" s="25"/>
      <c r="J943971" s="25"/>
      <c r="K943971" s="25"/>
      <c r="M943971" s="25"/>
    </row>
    <row r="943972" spans="1:13" ht="17.25" customHeight="1" x14ac:dyDescent="0.15">
      <c r="A943972" s="25"/>
      <c r="C943972" s="25"/>
      <c r="D943972" s="25"/>
      <c r="E943972" s="25"/>
      <c r="J943972" s="25"/>
      <c r="K943972" s="25"/>
      <c r="M943972" s="25"/>
    </row>
    <row r="943973" spans="1:13" ht="17.25" customHeight="1" x14ac:dyDescent="0.15">
      <c r="A943973" s="25"/>
      <c r="C943973" s="25"/>
      <c r="D943973" s="25"/>
      <c r="E943973" s="25"/>
      <c r="J943973" s="25"/>
      <c r="K943973" s="25"/>
      <c r="M943973" s="25"/>
    </row>
    <row r="943974" spans="1:13" ht="17.25" customHeight="1" x14ac:dyDescent="0.15">
      <c r="A943974" s="25"/>
      <c r="C943974" s="25"/>
      <c r="D943974" s="25"/>
      <c r="E943974" s="25"/>
      <c r="J943974" s="25"/>
      <c r="K943974" s="25"/>
      <c r="M943974" s="25"/>
    </row>
    <row r="943975" spans="1:13" ht="17.25" customHeight="1" x14ac:dyDescent="0.15">
      <c r="A943975" s="25"/>
      <c r="C943975" s="25"/>
      <c r="D943975" s="25"/>
      <c r="E943975" s="25"/>
      <c r="J943975" s="25"/>
      <c r="K943975" s="25"/>
      <c r="M943975" s="25"/>
    </row>
    <row r="943976" spans="1:13" ht="17.25" customHeight="1" x14ac:dyDescent="0.15">
      <c r="A943976" s="25"/>
      <c r="C943976" s="25"/>
      <c r="D943976" s="25"/>
      <c r="E943976" s="25"/>
      <c r="J943976" s="25"/>
      <c r="K943976" s="25"/>
      <c r="M943976" s="25"/>
    </row>
    <row r="943977" spans="1:13" ht="17.25" customHeight="1" x14ac:dyDescent="0.15">
      <c r="A943977" s="25"/>
      <c r="C943977" s="25"/>
      <c r="D943977" s="25"/>
      <c r="E943977" s="25"/>
      <c r="J943977" s="25"/>
      <c r="K943977" s="25"/>
      <c r="M943977" s="25"/>
    </row>
    <row r="943978" spans="1:13" ht="17.25" customHeight="1" x14ac:dyDescent="0.15">
      <c r="A943978" s="25"/>
      <c r="C943978" s="25"/>
      <c r="D943978" s="25"/>
      <c r="E943978" s="25"/>
      <c r="J943978" s="25"/>
      <c r="K943978" s="25"/>
      <c r="M943978" s="25"/>
    </row>
    <row r="943979" spans="1:13" ht="17.25" customHeight="1" x14ac:dyDescent="0.15">
      <c r="A943979" s="25"/>
      <c r="C943979" s="25"/>
      <c r="D943979" s="25"/>
      <c r="E943979" s="25"/>
      <c r="J943979" s="25"/>
      <c r="K943979" s="25"/>
      <c r="M943979" s="25"/>
    </row>
    <row r="943980" spans="1:13" ht="17.25" customHeight="1" x14ac:dyDescent="0.15">
      <c r="A943980" s="25"/>
      <c r="C943980" s="25"/>
      <c r="D943980" s="25"/>
      <c r="E943980" s="25"/>
      <c r="J943980" s="25"/>
      <c r="K943980" s="25"/>
      <c r="M943980" s="25"/>
    </row>
    <row r="943981" spans="1:13" ht="17.25" customHeight="1" x14ac:dyDescent="0.15">
      <c r="A943981" s="25"/>
      <c r="C943981" s="25"/>
      <c r="D943981" s="25"/>
      <c r="E943981" s="25"/>
      <c r="J943981" s="25"/>
      <c r="K943981" s="25"/>
      <c r="M943981" s="25"/>
    </row>
    <row r="943982" spans="1:13" ht="17.25" customHeight="1" x14ac:dyDescent="0.15">
      <c r="A943982" s="25"/>
      <c r="C943982" s="25"/>
      <c r="D943982" s="25"/>
      <c r="E943982" s="25"/>
      <c r="J943982" s="25"/>
      <c r="K943982" s="25"/>
      <c r="M943982" s="25"/>
    </row>
    <row r="943983" spans="1:13" ht="17.25" customHeight="1" x14ac:dyDescent="0.15">
      <c r="A943983" s="25"/>
      <c r="C943983" s="25"/>
      <c r="D943983" s="25"/>
      <c r="E943983" s="25"/>
      <c r="J943983" s="25"/>
      <c r="K943983" s="25"/>
      <c r="M943983" s="25"/>
    </row>
    <row r="943984" spans="1:13" ht="17.25" customHeight="1" x14ac:dyDescent="0.15">
      <c r="A943984" s="25"/>
      <c r="C943984" s="25"/>
      <c r="D943984" s="25"/>
      <c r="E943984" s="25"/>
      <c r="J943984" s="25"/>
      <c r="K943984" s="25"/>
      <c r="M943984" s="25"/>
    </row>
    <row r="943985" spans="1:13" ht="17.25" customHeight="1" x14ac:dyDescent="0.15">
      <c r="A943985" s="25"/>
      <c r="C943985" s="25"/>
      <c r="D943985" s="25"/>
      <c r="E943985" s="25"/>
      <c r="J943985" s="25"/>
      <c r="K943985" s="25"/>
      <c r="M943985" s="25"/>
    </row>
    <row r="943986" spans="1:13" ht="17.25" customHeight="1" x14ac:dyDescent="0.15">
      <c r="A943986" s="25"/>
      <c r="C943986" s="25"/>
      <c r="D943986" s="25"/>
      <c r="E943986" s="25"/>
      <c r="J943986" s="25"/>
      <c r="K943986" s="25"/>
      <c r="M943986" s="25"/>
    </row>
    <row r="943987" spans="1:13" ht="17.25" customHeight="1" x14ac:dyDescent="0.15">
      <c r="A943987" s="25"/>
      <c r="C943987" s="25"/>
      <c r="D943987" s="25"/>
      <c r="E943987" s="25"/>
      <c r="J943987" s="25"/>
      <c r="K943987" s="25"/>
      <c r="M943987" s="25"/>
    </row>
    <row r="943988" spans="1:13" ht="17.25" customHeight="1" x14ac:dyDescent="0.15">
      <c r="A943988" s="25"/>
      <c r="C943988" s="25"/>
      <c r="D943988" s="25"/>
      <c r="E943988" s="25"/>
      <c r="J943988" s="25"/>
      <c r="K943988" s="25"/>
      <c r="M943988" s="25"/>
    </row>
    <row r="943989" spans="1:13" ht="17.25" customHeight="1" x14ac:dyDescent="0.15">
      <c r="A943989" s="25"/>
      <c r="C943989" s="25"/>
      <c r="D943989" s="25"/>
      <c r="E943989" s="25"/>
      <c r="J943989" s="25"/>
      <c r="K943989" s="25"/>
      <c r="M943989" s="25"/>
    </row>
    <row r="943990" spans="1:13" ht="17.25" customHeight="1" x14ac:dyDescent="0.15">
      <c r="A943990" s="25"/>
      <c r="C943990" s="25"/>
      <c r="D943990" s="25"/>
      <c r="E943990" s="25"/>
      <c r="J943990" s="25"/>
      <c r="K943990" s="25"/>
      <c r="M943990" s="25"/>
    </row>
    <row r="943991" spans="1:13" ht="17.25" customHeight="1" x14ac:dyDescent="0.15">
      <c r="A943991" s="25"/>
      <c r="C943991" s="25"/>
      <c r="D943991" s="25"/>
      <c r="E943991" s="25"/>
      <c r="J943991" s="25"/>
      <c r="K943991" s="25"/>
      <c r="M943991" s="25"/>
    </row>
    <row r="943992" spans="1:13" ht="17.25" customHeight="1" x14ac:dyDescent="0.15">
      <c r="A943992" s="25"/>
      <c r="C943992" s="25"/>
      <c r="D943992" s="25"/>
      <c r="E943992" s="25"/>
      <c r="J943992" s="25"/>
      <c r="K943992" s="25"/>
      <c r="M943992" s="25"/>
    </row>
    <row r="943993" spans="1:13" ht="17.25" customHeight="1" x14ac:dyDescent="0.15">
      <c r="A943993" s="25"/>
      <c r="C943993" s="25"/>
      <c r="D943993" s="25"/>
      <c r="E943993" s="25"/>
      <c r="J943993" s="25"/>
      <c r="K943993" s="25"/>
      <c r="M943993" s="25"/>
    </row>
    <row r="943994" spans="1:13" ht="17.25" customHeight="1" x14ac:dyDescent="0.15">
      <c r="A943994" s="25"/>
      <c r="C943994" s="25"/>
      <c r="D943994" s="25"/>
      <c r="E943994" s="25"/>
      <c r="J943994" s="25"/>
      <c r="K943994" s="25"/>
      <c r="M943994" s="25"/>
    </row>
    <row r="943995" spans="1:13" ht="17.25" customHeight="1" x14ac:dyDescent="0.15">
      <c r="A943995" s="25"/>
      <c r="C943995" s="25"/>
      <c r="D943995" s="25"/>
      <c r="E943995" s="25"/>
      <c r="J943995" s="25"/>
      <c r="K943995" s="25"/>
      <c r="M943995" s="25"/>
    </row>
    <row r="943996" spans="1:13" ht="17.25" customHeight="1" x14ac:dyDescent="0.15">
      <c r="A943996" s="25"/>
      <c r="C943996" s="25"/>
      <c r="D943996" s="25"/>
      <c r="E943996" s="25"/>
      <c r="J943996" s="25"/>
      <c r="K943996" s="25"/>
      <c r="M943996" s="25"/>
    </row>
    <row r="943997" spans="1:13" ht="17.25" customHeight="1" x14ac:dyDescent="0.15">
      <c r="A943997" s="25"/>
      <c r="C943997" s="25"/>
      <c r="D943997" s="25"/>
      <c r="E943997" s="25"/>
      <c r="J943997" s="25"/>
      <c r="K943997" s="25"/>
      <c r="M943997" s="25"/>
    </row>
    <row r="943998" spans="1:13" ht="17.25" customHeight="1" x14ac:dyDescent="0.15">
      <c r="A943998" s="25"/>
      <c r="C943998" s="25"/>
      <c r="D943998" s="25"/>
      <c r="E943998" s="25"/>
      <c r="J943998" s="25"/>
      <c r="K943998" s="25"/>
      <c r="M943998" s="25"/>
    </row>
    <row r="943999" spans="1:13" ht="17.25" customHeight="1" x14ac:dyDescent="0.15">
      <c r="A943999" s="25"/>
      <c r="C943999" s="25"/>
      <c r="D943999" s="25"/>
      <c r="E943999" s="25"/>
      <c r="J943999" s="25"/>
      <c r="K943999" s="25"/>
      <c r="M943999" s="25"/>
    </row>
    <row r="944000" spans="1:13" ht="17.25" customHeight="1" x14ac:dyDescent="0.15">
      <c r="A944000" s="25"/>
      <c r="C944000" s="25"/>
      <c r="D944000" s="25"/>
      <c r="E944000" s="25"/>
      <c r="J944000" s="25"/>
      <c r="K944000" s="25"/>
      <c r="M944000" s="25"/>
    </row>
    <row r="944001" spans="1:13" ht="17.25" customHeight="1" x14ac:dyDescent="0.15">
      <c r="A944001" s="25"/>
      <c r="C944001" s="25"/>
      <c r="D944001" s="25"/>
      <c r="E944001" s="25"/>
      <c r="J944001" s="25"/>
      <c r="K944001" s="25"/>
      <c r="M944001" s="25"/>
    </row>
    <row r="944002" spans="1:13" ht="17.25" customHeight="1" x14ac:dyDescent="0.15">
      <c r="A944002" s="25"/>
      <c r="C944002" s="25"/>
      <c r="D944002" s="25"/>
      <c r="E944002" s="25"/>
      <c r="J944002" s="25"/>
      <c r="K944002" s="25"/>
      <c r="M944002" s="25"/>
    </row>
    <row r="944003" spans="1:13" ht="17.25" customHeight="1" x14ac:dyDescent="0.15">
      <c r="A944003" s="25"/>
      <c r="C944003" s="25"/>
      <c r="D944003" s="25"/>
      <c r="E944003" s="25"/>
      <c r="J944003" s="25"/>
      <c r="K944003" s="25"/>
      <c r="M944003" s="25"/>
    </row>
    <row r="944004" spans="1:13" ht="17.25" customHeight="1" x14ac:dyDescent="0.15">
      <c r="A944004" s="25"/>
      <c r="C944004" s="25"/>
      <c r="D944004" s="25"/>
      <c r="E944004" s="25"/>
      <c r="J944004" s="25"/>
      <c r="K944004" s="25"/>
      <c r="M944004" s="25"/>
    </row>
    <row r="944005" spans="1:13" ht="17.25" customHeight="1" x14ac:dyDescent="0.15">
      <c r="A944005" s="25"/>
      <c r="C944005" s="25"/>
      <c r="D944005" s="25"/>
      <c r="E944005" s="25"/>
      <c r="J944005" s="25"/>
      <c r="K944005" s="25"/>
      <c r="M944005" s="25"/>
    </row>
    <row r="944006" spans="1:13" ht="17.25" customHeight="1" x14ac:dyDescent="0.15">
      <c r="A944006" s="25"/>
      <c r="C944006" s="25"/>
      <c r="D944006" s="25"/>
      <c r="E944006" s="25"/>
      <c r="J944006" s="25"/>
      <c r="K944006" s="25"/>
      <c r="M944006" s="25"/>
    </row>
    <row r="944007" spans="1:13" ht="17.25" customHeight="1" x14ac:dyDescent="0.15">
      <c r="A944007" s="25"/>
      <c r="C944007" s="25"/>
      <c r="D944007" s="25"/>
      <c r="E944007" s="25"/>
      <c r="J944007" s="25"/>
      <c r="K944007" s="25"/>
      <c r="M944007" s="25"/>
    </row>
    <row r="944008" spans="1:13" ht="17.25" customHeight="1" x14ac:dyDescent="0.15">
      <c r="A944008" s="25"/>
      <c r="C944008" s="25"/>
      <c r="D944008" s="25"/>
      <c r="E944008" s="25"/>
      <c r="J944008" s="25"/>
      <c r="K944008" s="25"/>
      <c r="M944008" s="25"/>
    </row>
    <row r="944009" spans="1:13" ht="17.25" customHeight="1" x14ac:dyDescent="0.15">
      <c r="A944009" s="25"/>
      <c r="C944009" s="25"/>
      <c r="D944009" s="25"/>
      <c r="E944009" s="25"/>
      <c r="J944009" s="25"/>
      <c r="K944009" s="25"/>
      <c r="M944009" s="25"/>
    </row>
    <row r="944010" spans="1:13" ht="17.25" customHeight="1" x14ac:dyDescent="0.15">
      <c r="A944010" s="25"/>
      <c r="C944010" s="25"/>
      <c r="D944010" s="25"/>
      <c r="E944010" s="25"/>
      <c r="J944010" s="25"/>
      <c r="K944010" s="25"/>
      <c r="M944010" s="25"/>
    </row>
    <row r="944011" spans="1:13" ht="17.25" customHeight="1" x14ac:dyDescent="0.15">
      <c r="A944011" s="25"/>
      <c r="C944011" s="25"/>
      <c r="D944011" s="25"/>
      <c r="E944011" s="25"/>
      <c r="J944011" s="25"/>
      <c r="K944011" s="25"/>
      <c r="M944011" s="25"/>
    </row>
    <row r="944012" spans="1:13" ht="17.25" customHeight="1" x14ac:dyDescent="0.15">
      <c r="A944012" s="25"/>
      <c r="C944012" s="25"/>
      <c r="D944012" s="25"/>
      <c r="E944012" s="25"/>
      <c r="J944012" s="25"/>
      <c r="K944012" s="25"/>
      <c r="M944012" s="25"/>
    </row>
    <row r="944013" spans="1:13" ht="17.25" customHeight="1" x14ac:dyDescent="0.15">
      <c r="A944013" s="25"/>
      <c r="C944013" s="25"/>
      <c r="D944013" s="25"/>
      <c r="E944013" s="25"/>
      <c r="J944013" s="25"/>
      <c r="K944013" s="25"/>
      <c r="M944013" s="25"/>
    </row>
    <row r="944014" spans="1:13" ht="17.25" customHeight="1" x14ac:dyDescent="0.15">
      <c r="A944014" s="25"/>
      <c r="C944014" s="25"/>
      <c r="D944014" s="25"/>
      <c r="E944014" s="25"/>
      <c r="J944014" s="25"/>
      <c r="K944014" s="25"/>
      <c r="M944014" s="25"/>
    </row>
    <row r="944015" spans="1:13" ht="17.25" customHeight="1" x14ac:dyDescent="0.15">
      <c r="A944015" s="25"/>
      <c r="C944015" s="25"/>
      <c r="D944015" s="25"/>
      <c r="E944015" s="25"/>
      <c r="J944015" s="25"/>
      <c r="K944015" s="25"/>
      <c r="M944015" s="25"/>
    </row>
    <row r="944016" spans="1:13" ht="17.25" customHeight="1" x14ac:dyDescent="0.15">
      <c r="A944016" s="25"/>
      <c r="C944016" s="25"/>
      <c r="D944016" s="25"/>
      <c r="E944016" s="25"/>
      <c r="J944016" s="25"/>
      <c r="K944016" s="25"/>
      <c r="M944016" s="25"/>
    </row>
    <row r="944017" spans="1:13" ht="17.25" customHeight="1" x14ac:dyDescent="0.15">
      <c r="A944017" s="25"/>
      <c r="C944017" s="25"/>
      <c r="D944017" s="25"/>
      <c r="E944017" s="25"/>
      <c r="J944017" s="25"/>
      <c r="K944017" s="25"/>
      <c r="M944017" s="25"/>
    </row>
    <row r="944018" spans="1:13" ht="17.25" customHeight="1" x14ac:dyDescent="0.15">
      <c r="A944018" s="25"/>
      <c r="C944018" s="25"/>
      <c r="D944018" s="25"/>
      <c r="E944018" s="25"/>
      <c r="J944018" s="25"/>
      <c r="K944018" s="25"/>
      <c r="M944018" s="25"/>
    </row>
    <row r="944019" spans="1:13" ht="17.25" customHeight="1" x14ac:dyDescent="0.15">
      <c r="A944019" s="25"/>
      <c r="C944019" s="25"/>
      <c r="D944019" s="25"/>
      <c r="E944019" s="25"/>
      <c r="J944019" s="25"/>
      <c r="K944019" s="25"/>
      <c r="M944019" s="25"/>
    </row>
    <row r="944020" spans="1:13" ht="17.25" customHeight="1" x14ac:dyDescent="0.15">
      <c r="A944020" s="25"/>
      <c r="C944020" s="25"/>
      <c r="D944020" s="25"/>
      <c r="E944020" s="25"/>
      <c r="J944020" s="25"/>
      <c r="K944020" s="25"/>
      <c r="M944020" s="25"/>
    </row>
    <row r="944021" spans="1:13" ht="17.25" customHeight="1" x14ac:dyDescent="0.15">
      <c r="A944021" s="25"/>
      <c r="C944021" s="25"/>
      <c r="D944021" s="25"/>
      <c r="E944021" s="25"/>
      <c r="J944021" s="25"/>
      <c r="K944021" s="25"/>
      <c r="M944021" s="25"/>
    </row>
    <row r="944022" spans="1:13" ht="17.25" customHeight="1" x14ac:dyDescent="0.15">
      <c r="A944022" s="25"/>
      <c r="C944022" s="25"/>
      <c r="D944022" s="25"/>
      <c r="E944022" s="25"/>
      <c r="J944022" s="25"/>
      <c r="K944022" s="25"/>
      <c r="M944022" s="25"/>
    </row>
    <row r="944023" spans="1:13" ht="17.25" customHeight="1" x14ac:dyDescent="0.15">
      <c r="A944023" s="25"/>
      <c r="C944023" s="25"/>
      <c r="D944023" s="25"/>
      <c r="E944023" s="25"/>
      <c r="J944023" s="25"/>
      <c r="K944023" s="25"/>
      <c r="M944023" s="25"/>
    </row>
    <row r="944024" spans="1:13" ht="17.25" customHeight="1" x14ac:dyDescent="0.15">
      <c r="A944024" s="25"/>
      <c r="C944024" s="25"/>
      <c r="D944024" s="25"/>
      <c r="E944024" s="25"/>
      <c r="J944024" s="25"/>
      <c r="K944024" s="25"/>
      <c r="M944024" s="25"/>
    </row>
    <row r="944025" spans="1:13" ht="17.25" customHeight="1" x14ac:dyDescent="0.15">
      <c r="A944025" s="25"/>
      <c r="C944025" s="25"/>
      <c r="D944025" s="25"/>
      <c r="E944025" s="25"/>
      <c r="J944025" s="25"/>
      <c r="K944025" s="25"/>
      <c r="M944025" s="25"/>
    </row>
    <row r="944026" spans="1:13" ht="17.25" customHeight="1" x14ac:dyDescent="0.15">
      <c r="A944026" s="25"/>
      <c r="C944026" s="25"/>
      <c r="D944026" s="25"/>
      <c r="E944026" s="25"/>
      <c r="J944026" s="25"/>
      <c r="K944026" s="25"/>
      <c r="M944026" s="25"/>
    </row>
    <row r="944027" spans="1:13" ht="17.25" customHeight="1" x14ac:dyDescent="0.15">
      <c r="A944027" s="25"/>
      <c r="C944027" s="25"/>
      <c r="D944027" s="25"/>
      <c r="E944027" s="25"/>
      <c r="J944027" s="25"/>
      <c r="K944027" s="25"/>
      <c r="M944027" s="25"/>
    </row>
    <row r="944028" spans="1:13" ht="17.25" customHeight="1" x14ac:dyDescent="0.15">
      <c r="A944028" s="25"/>
      <c r="C944028" s="25"/>
      <c r="D944028" s="25"/>
      <c r="E944028" s="25"/>
      <c r="J944028" s="25"/>
      <c r="K944028" s="25"/>
      <c r="M944028" s="25"/>
    </row>
    <row r="944029" spans="1:13" ht="17.25" customHeight="1" x14ac:dyDescent="0.15">
      <c r="A944029" s="25"/>
      <c r="C944029" s="25"/>
      <c r="D944029" s="25"/>
      <c r="E944029" s="25"/>
      <c r="J944029" s="25"/>
      <c r="K944029" s="25"/>
      <c r="M944029" s="25"/>
    </row>
    <row r="944030" spans="1:13" ht="17.25" customHeight="1" x14ac:dyDescent="0.15">
      <c r="A944030" s="25"/>
      <c r="C944030" s="25"/>
      <c r="D944030" s="25"/>
      <c r="E944030" s="25"/>
      <c r="J944030" s="25"/>
      <c r="K944030" s="25"/>
      <c r="M944030" s="25"/>
    </row>
    <row r="944031" spans="1:13" ht="17.25" customHeight="1" x14ac:dyDescent="0.15">
      <c r="A944031" s="25"/>
      <c r="C944031" s="25"/>
      <c r="D944031" s="25"/>
      <c r="E944031" s="25"/>
      <c r="J944031" s="25"/>
      <c r="K944031" s="25"/>
      <c r="M944031" s="25"/>
    </row>
    <row r="944032" spans="1:13" ht="17.25" customHeight="1" x14ac:dyDescent="0.15">
      <c r="A944032" s="25"/>
      <c r="C944032" s="25"/>
      <c r="D944032" s="25"/>
      <c r="E944032" s="25"/>
      <c r="J944032" s="25"/>
      <c r="K944032" s="25"/>
      <c r="M944032" s="25"/>
    </row>
    <row r="944033" spans="1:13" ht="17.25" customHeight="1" x14ac:dyDescent="0.15">
      <c r="A944033" s="25"/>
      <c r="C944033" s="25"/>
      <c r="D944033" s="25"/>
      <c r="E944033" s="25"/>
      <c r="J944033" s="25"/>
      <c r="K944033" s="25"/>
      <c r="M944033" s="25"/>
    </row>
    <row r="944034" spans="1:13" ht="17.25" customHeight="1" x14ac:dyDescent="0.15">
      <c r="A944034" s="25"/>
      <c r="C944034" s="25"/>
      <c r="D944034" s="25"/>
      <c r="E944034" s="25"/>
      <c r="J944034" s="25"/>
      <c r="K944034" s="25"/>
      <c r="M944034" s="25"/>
    </row>
    <row r="944035" spans="1:13" ht="17.25" customHeight="1" x14ac:dyDescent="0.15">
      <c r="A944035" s="25"/>
      <c r="C944035" s="25"/>
      <c r="D944035" s="25"/>
      <c r="E944035" s="25"/>
      <c r="J944035" s="25"/>
      <c r="K944035" s="25"/>
      <c r="M944035" s="25"/>
    </row>
    <row r="944036" spans="1:13" ht="17.25" customHeight="1" x14ac:dyDescent="0.15">
      <c r="A944036" s="25"/>
      <c r="C944036" s="25"/>
      <c r="D944036" s="25"/>
      <c r="E944036" s="25"/>
      <c r="J944036" s="25"/>
      <c r="K944036" s="25"/>
      <c r="M944036" s="25"/>
    </row>
    <row r="944037" spans="1:13" ht="17.25" customHeight="1" x14ac:dyDescent="0.15">
      <c r="A944037" s="25"/>
      <c r="C944037" s="25"/>
      <c r="D944037" s="25"/>
      <c r="E944037" s="25"/>
      <c r="J944037" s="25"/>
      <c r="K944037" s="25"/>
      <c r="M944037" s="25"/>
    </row>
    <row r="944038" spans="1:13" ht="17.25" customHeight="1" x14ac:dyDescent="0.15">
      <c r="A944038" s="25"/>
      <c r="C944038" s="25"/>
      <c r="D944038" s="25"/>
      <c r="E944038" s="25"/>
      <c r="J944038" s="25"/>
      <c r="K944038" s="25"/>
      <c r="M944038" s="25"/>
    </row>
    <row r="944039" spans="1:13" ht="17.25" customHeight="1" x14ac:dyDescent="0.15">
      <c r="A944039" s="25"/>
      <c r="C944039" s="25"/>
      <c r="D944039" s="25"/>
      <c r="E944039" s="25"/>
      <c r="J944039" s="25"/>
      <c r="K944039" s="25"/>
      <c r="M944039" s="25"/>
    </row>
    <row r="944040" spans="1:13" ht="17.25" customHeight="1" x14ac:dyDescent="0.15">
      <c r="A944040" s="25"/>
      <c r="C944040" s="25"/>
      <c r="D944040" s="25"/>
      <c r="E944040" s="25"/>
      <c r="J944040" s="25"/>
      <c r="K944040" s="25"/>
      <c r="M944040" s="25"/>
    </row>
    <row r="944041" spans="1:13" ht="17.25" customHeight="1" x14ac:dyDescent="0.15">
      <c r="A944041" s="25"/>
      <c r="C944041" s="25"/>
      <c r="D944041" s="25"/>
      <c r="E944041" s="25"/>
      <c r="J944041" s="25"/>
      <c r="K944041" s="25"/>
      <c r="M944041" s="25"/>
    </row>
    <row r="944042" spans="1:13" ht="17.25" customHeight="1" x14ac:dyDescent="0.15">
      <c r="A944042" s="25"/>
      <c r="C944042" s="25"/>
      <c r="D944042" s="25"/>
      <c r="E944042" s="25"/>
      <c r="J944042" s="25"/>
      <c r="K944042" s="25"/>
      <c r="M944042" s="25"/>
    </row>
    <row r="944043" spans="1:13" ht="17.25" customHeight="1" x14ac:dyDescent="0.15">
      <c r="A944043" s="25"/>
      <c r="C944043" s="25"/>
      <c r="D944043" s="25"/>
      <c r="E944043" s="25"/>
      <c r="J944043" s="25"/>
      <c r="K944043" s="25"/>
      <c r="M944043" s="25"/>
    </row>
    <row r="944044" spans="1:13" ht="17.25" customHeight="1" x14ac:dyDescent="0.15">
      <c r="A944044" s="25"/>
      <c r="C944044" s="25"/>
      <c r="D944044" s="25"/>
      <c r="E944044" s="25"/>
      <c r="J944044" s="25"/>
      <c r="K944044" s="25"/>
      <c r="M944044" s="25"/>
    </row>
    <row r="944045" spans="1:13" ht="17.25" customHeight="1" x14ac:dyDescent="0.15">
      <c r="A944045" s="25"/>
      <c r="C944045" s="25"/>
      <c r="D944045" s="25"/>
      <c r="E944045" s="25"/>
      <c r="J944045" s="25"/>
      <c r="K944045" s="25"/>
      <c r="M944045" s="25"/>
    </row>
    <row r="944046" spans="1:13" ht="17.25" customHeight="1" x14ac:dyDescent="0.15">
      <c r="A944046" s="25"/>
      <c r="C944046" s="25"/>
      <c r="D944046" s="25"/>
      <c r="E944046" s="25"/>
      <c r="J944046" s="25"/>
      <c r="K944046" s="25"/>
      <c r="M944046" s="25"/>
    </row>
    <row r="944047" spans="1:13" ht="17.25" customHeight="1" x14ac:dyDescent="0.15">
      <c r="A944047" s="25"/>
      <c r="C944047" s="25"/>
      <c r="D944047" s="25"/>
      <c r="E944047" s="25"/>
      <c r="J944047" s="25"/>
      <c r="K944047" s="25"/>
      <c r="M944047" s="25"/>
    </row>
    <row r="944048" spans="1:13" ht="17.25" customHeight="1" x14ac:dyDescent="0.15">
      <c r="A944048" s="25"/>
      <c r="C944048" s="25"/>
      <c r="D944048" s="25"/>
      <c r="E944048" s="25"/>
      <c r="J944048" s="25"/>
      <c r="K944048" s="25"/>
      <c r="M944048" s="25"/>
    </row>
    <row r="944049" spans="1:13" ht="17.25" customHeight="1" x14ac:dyDescent="0.15">
      <c r="A944049" s="25"/>
      <c r="C944049" s="25"/>
      <c r="D944049" s="25"/>
      <c r="E944049" s="25"/>
      <c r="J944049" s="25"/>
      <c r="K944049" s="25"/>
      <c r="M944049" s="25"/>
    </row>
    <row r="944050" spans="1:13" ht="17.25" customHeight="1" x14ac:dyDescent="0.15">
      <c r="A944050" s="25"/>
      <c r="C944050" s="25"/>
      <c r="D944050" s="25"/>
      <c r="E944050" s="25"/>
      <c r="J944050" s="25"/>
      <c r="K944050" s="25"/>
      <c r="M944050" s="25"/>
    </row>
    <row r="944051" spans="1:13" ht="17.25" customHeight="1" x14ac:dyDescent="0.15">
      <c r="A944051" s="25"/>
      <c r="C944051" s="25"/>
      <c r="D944051" s="25"/>
      <c r="E944051" s="25"/>
      <c r="J944051" s="25"/>
      <c r="K944051" s="25"/>
      <c r="M944051" s="25"/>
    </row>
    <row r="944052" spans="1:13" ht="17.25" customHeight="1" x14ac:dyDescent="0.15">
      <c r="A944052" s="25"/>
      <c r="C944052" s="25"/>
      <c r="D944052" s="25"/>
      <c r="E944052" s="25"/>
      <c r="J944052" s="25"/>
      <c r="K944052" s="25"/>
      <c r="M944052" s="25"/>
    </row>
    <row r="944053" spans="1:13" ht="17.25" customHeight="1" x14ac:dyDescent="0.15">
      <c r="A944053" s="25"/>
      <c r="C944053" s="25"/>
      <c r="D944053" s="25"/>
      <c r="E944053" s="25"/>
      <c r="J944053" s="25"/>
      <c r="K944053" s="25"/>
      <c r="M944053" s="25"/>
    </row>
    <row r="944054" spans="1:13" ht="17.25" customHeight="1" x14ac:dyDescent="0.15">
      <c r="A944054" s="25"/>
      <c r="C944054" s="25"/>
      <c r="D944054" s="25"/>
      <c r="E944054" s="25"/>
      <c r="J944054" s="25"/>
      <c r="K944054" s="25"/>
      <c r="M944054" s="25"/>
    </row>
    <row r="944055" spans="1:13" ht="17.25" customHeight="1" x14ac:dyDescent="0.15">
      <c r="A944055" s="25"/>
      <c r="C944055" s="25"/>
      <c r="D944055" s="25"/>
      <c r="E944055" s="25"/>
      <c r="J944055" s="25"/>
      <c r="K944055" s="25"/>
      <c r="M944055" s="25"/>
    </row>
    <row r="944056" spans="1:13" ht="17.25" customHeight="1" x14ac:dyDescent="0.15">
      <c r="A944056" s="25"/>
      <c r="C944056" s="25"/>
      <c r="D944056" s="25"/>
      <c r="E944056" s="25"/>
      <c r="J944056" s="25"/>
      <c r="K944056" s="25"/>
      <c r="M944056" s="25"/>
    </row>
    <row r="944057" spans="1:13" ht="17.25" customHeight="1" x14ac:dyDescent="0.15">
      <c r="A944057" s="25"/>
      <c r="C944057" s="25"/>
      <c r="D944057" s="25"/>
      <c r="E944057" s="25"/>
      <c r="J944057" s="25"/>
      <c r="K944057" s="25"/>
      <c r="M944057" s="25"/>
    </row>
    <row r="944058" spans="1:13" ht="17.25" customHeight="1" x14ac:dyDescent="0.15">
      <c r="A944058" s="25"/>
      <c r="C944058" s="25"/>
      <c r="D944058" s="25"/>
      <c r="E944058" s="25"/>
      <c r="J944058" s="25"/>
      <c r="K944058" s="25"/>
      <c r="M944058" s="25"/>
    </row>
    <row r="944059" spans="1:13" ht="17.25" customHeight="1" x14ac:dyDescent="0.15">
      <c r="A944059" s="25"/>
      <c r="C944059" s="25"/>
      <c r="D944059" s="25"/>
      <c r="E944059" s="25"/>
      <c r="J944059" s="25"/>
      <c r="K944059" s="25"/>
      <c r="M944059" s="25"/>
    </row>
    <row r="944060" spans="1:13" ht="17.25" customHeight="1" x14ac:dyDescent="0.15">
      <c r="A944060" s="25"/>
      <c r="C944060" s="25"/>
      <c r="D944060" s="25"/>
      <c r="E944060" s="25"/>
      <c r="J944060" s="25"/>
      <c r="K944060" s="25"/>
      <c r="M944060" s="25"/>
    </row>
    <row r="944061" spans="1:13" ht="17.25" customHeight="1" x14ac:dyDescent="0.15">
      <c r="A944061" s="25"/>
      <c r="C944061" s="25"/>
      <c r="D944061" s="25"/>
      <c r="E944061" s="25"/>
      <c r="J944061" s="25"/>
      <c r="K944061" s="25"/>
      <c r="M944061" s="25"/>
    </row>
    <row r="944062" spans="1:13" ht="17.25" customHeight="1" x14ac:dyDescent="0.15">
      <c r="A944062" s="25"/>
      <c r="C944062" s="25"/>
      <c r="D944062" s="25"/>
      <c r="E944062" s="25"/>
      <c r="J944062" s="25"/>
      <c r="K944062" s="25"/>
      <c r="M944062" s="25"/>
    </row>
    <row r="944063" spans="1:13" ht="17.25" customHeight="1" x14ac:dyDescent="0.15">
      <c r="A944063" s="25"/>
      <c r="C944063" s="25"/>
      <c r="D944063" s="25"/>
      <c r="E944063" s="25"/>
      <c r="J944063" s="25"/>
      <c r="K944063" s="25"/>
      <c r="M944063" s="25"/>
    </row>
    <row r="944064" spans="1:13" ht="17.25" customHeight="1" x14ac:dyDescent="0.15">
      <c r="A944064" s="25"/>
      <c r="C944064" s="25"/>
      <c r="D944064" s="25"/>
      <c r="E944064" s="25"/>
      <c r="J944064" s="25"/>
      <c r="K944064" s="25"/>
      <c r="M944064" s="25"/>
    </row>
    <row r="944065" spans="1:13" ht="17.25" customHeight="1" x14ac:dyDescent="0.15">
      <c r="A944065" s="25"/>
      <c r="C944065" s="25"/>
      <c r="D944065" s="25"/>
      <c r="E944065" s="25"/>
      <c r="J944065" s="25"/>
      <c r="K944065" s="25"/>
      <c r="M944065" s="25"/>
    </row>
    <row r="944066" spans="1:13" ht="17.25" customHeight="1" x14ac:dyDescent="0.15">
      <c r="A944066" s="25"/>
      <c r="C944066" s="25"/>
      <c r="D944066" s="25"/>
      <c r="E944066" s="25"/>
      <c r="J944066" s="25"/>
      <c r="K944066" s="25"/>
      <c r="M944066" s="25"/>
    </row>
    <row r="944067" spans="1:13" ht="17.25" customHeight="1" x14ac:dyDescent="0.15">
      <c r="A944067" s="25"/>
      <c r="C944067" s="25"/>
      <c r="D944067" s="25"/>
      <c r="E944067" s="25"/>
      <c r="J944067" s="25"/>
      <c r="K944067" s="25"/>
      <c r="M944067" s="25"/>
    </row>
    <row r="944068" spans="1:13" ht="17.25" customHeight="1" x14ac:dyDescent="0.15">
      <c r="A944068" s="25"/>
      <c r="C944068" s="25"/>
      <c r="D944068" s="25"/>
      <c r="E944068" s="25"/>
      <c r="J944068" s="25"/>
      <c r="K944068" s="25"/>
      <c r="M944068" s="25"/>
    </row>
    <row r="944069" spans="1:13" ht="17.25" customHeight="1" x14ac:dyDescent="0.15">
      <c r="A944069" s="25"/>
      <c r="C944069" s="25"/>
      <c r="D944069" s="25"/>
      <c r="E944069" s="25"/>
      <c r="J944069" s="25"/>
      <c r="K944069" s="25"/>
      <c r="M944069" s="25"/>
    </row>
    <row r="944070" spans="1:13" ht="17.25" customHeight="1" x14ac:dyDescent="0.15">
      <c r="A944070" s="25"/>
      <c r="C944070" s="25"/>
      <c r="D944070" s="25"/>
      <c r="E944070" s="25"/>
      <c r="J944070" s="25"/>
      <c r="K944070" s="25"/>
      <c r="M944070" s="25"/>
    </row>
    <row r="944071" spans="1:13" ht="17.25" customHeight="1" x14ac:dyDescent="0.15">
      <c r="A944071" s="25"/>
      <c r="C944071" s="25"/>
      <c r="D944071" s="25"/>
      <c r="E944071" s="25"/>
      <c r="J944071" s="25"/>
      <c r="K944071" s="25"/>
      <c r="M944071" s="25"/>
    </row>
    <row r="944072" spans="1:13" ht="17.25" customHeight="1" x14ac:dyDescent="0.15">
      <c r="A944072" s="25"/>
      <c r="C944072" s="25"/>
      <c r="D944072" s="25"/>
      <c r="E944072" s="25"/>
      <c r="J944072" s="25"/>
      <c r="K944072" s="25"/>
      <c r="M944072" s="25"/>
    </row>
    <row r="944073" spans="1:13" ht="17.25" customHeight="1" x14ac:dyDescent="0.15">
      <c r="A944073" s="25"/>
      <c r="C944073" s="25"/>
      <c r="D944073" s="25"/>
      <c r="E944073" s="25"/>
      <c r="J944073" s="25"/>
      <c r="K944073" s="25"/>
      <c r="M944073" s="25"/>
    </row>
    <row r="944074" spans="1:13" ht="17.25" customHeight="1" x14ac:dyDescent="0.15">
      <c r="A944074" s="25"/>
      <c r="C944074" s="25"/>
      <c r="D944074" s="25"/>
      <c r="E944074" s="25"/>
      <c r="J944074" s="25"/>
      <c r="K944074" s="25"/>
      <c r="M944074" s="25"/>
    </row>
    <row r="944075" spans="1:13" ht="17.25" customHeight="1" x14ac:dyDescent="0.15">
      <c r="A944075" s="25"/>
      <c r="C944075" s="25"/>
      <c r="D944075" s="25"/>
      <c r="E944075" s="25"/>
      <c r="J944075" s="25"/>
      <c r="K944075" s="25"/>
      <c r="M944075" s="25"/>
    </row>
    <row r="944076" spans="1:13" ht="17.25" customHeight="1" x14ac:dyDescent="0.15">
      <c r="A944076" s="25"/>
      <c r="C944076" s="25"/>
      <c r="D944076" s="25"/>
      <c r="E944076" s="25"/>
      <c r="J944076" s="25"/>
      <c r="K944076" s="25"/>
      <c r="M944076" s="25"/>
    </row>
    <row r="944077" spans="1:13" ht="17.25" customHeight="1" x14ac:dyDescent="0.15">
      <c r="A944077" s="25"/>
      <c r="C944077" s="25"/>
      <c r="D944077" s="25"/>
      <c r="E944077" s="25"/>
      <c r="J944077" s="25"/>
      <c r="K944077" s="25"/>
      <c r="M944077" s="25"/>
    </row>
    <row r="944078" spans="1:13" ht="17.25" customHeight="1" x14ac:dyDescent="0.15">
      <c r="A944078" s="25"/>
      <c r="C944078" s="25"/>
      <c r="D944078" s="25"/>
      <c r="E944078" s="25"/>
      <c r="J944078" s="25"/>
      <c r="K944078" s="25"/>
      <c r="M944078" s="25"/>
    </row>
    <row r="944079" spans="1:13" ht="17.25" customHeight="1" x14ac:dyDescent="0.15">
      <c r="A944079" s="25"/>
      <c r="C944079" s="25"/>
      <c r="D944079" s="25"/>
      <c r="E944079" s="25"/>
      <c r="J944079" s="25"/>
      <c r="K944079" s="25"/>
      <c r="M944079" s="25"/>
    </row>
    <row r="944080" spans="1:13" ht="17.25" customHeight="1" x14ac:dyDescent="0.15">
      <c r="A944080" s="25"/>
      <c r="C944080" s="25"/>
      <c r="D944080" s="25"/>
      <c r="E944080" s="25"/>
      <c r="J944080" s="25"/>
      <c r="K944080" s="25"/>
      <c r="M944080" s="25"/>
    </row>
    <row r="944081" spans="1:13" ht="17.25" customHeight="1" x14ac:dyDescent="0.15">
      <c r="A944081" s="25"/>
      <c r="C944081" s="25"/>
      <c r="D944081" s="25"/>
      <c r="E944081" s="25"/>
      <c r="J944081" s="25"/>
      <c r="K944081" s="25"/>
      <c r="M944081" s="25"/>
    </row>
    <row r="944082" spans="1:13" ht="17.25" customHeight="1" x14ac:dyDescent="0.15">
      <c r="A944082" s="25"/>
      <c r="C944082" s="25"/>
      <c r="D944082" s="25"/>
      <c r="E944082" s="25"/>
      <c r="J944082" s="25"/>
      <c r="K944082" s="25"/>
      <c r="M944082" s="25"/>
    </row>
    <row r="944083" spans="1:13" ht="17.25" customHeight="1" x14ac:dyDescent="0.15">
      <c r="A944083" s="25"/>
      <c r="C944083" s="25"/>
      <c r="D944083" s="25"/>
      <c r="E944083" s="25"/>
      <c r="J944083" s="25"/>
      <c r="K944083" s="25"/>
      <c r="M944083" s="25"/>
    </row>
    <row r="944084" spans="1:13" ht="17.25" customHeight="1" x14ac:dyDescent="0.15">
      <c r="A944084" s="25"/>
      <c r="C944084" s="25"/>
      <c r="D944084" s="25"/>
      <c r="E944084" s="25"/>
      <c r="J944084" s="25"/>
      <c r="K944084" s="25"/>
      <c r="M944084" s="25"/>
    </row>
    <row r="944085" spans="1:13" ht="17.25" customHeight="1" x14ac:dyDescent="0.15">
      <c r="A944085" s="25"/>
      <c r="C944085" s="25"/>
      <c r="D944085" s="25"/>
      <c r="E944085" s="25"/>
      <c r="J944085" s="25"/>
      <c r="K944085" s="25"/>
      <c r="M944085" s="25"/>
    </row>
    <row r="944086" spans="1:13" ht="17.25" customHeight="1" x14ac:dyDescent="0.15">
      <c r="A944086" s="25"/>
      <c r="C944086" s="25"/>
      <c r="D944086" s="25"/>
      <c r="E944086" s="25"/>
      <c r="J944086" s="25"/>
      <c r="K944086" s="25"/>
      <c r="M944086" s="25"/>
    </row>
    <row r="944087" spans="1:13" ht="17.25" customHeight="1" x14ac:dyDescent="0.15">
      <c r="A944087" s="25"/>
      <c r="C944087" s="25"/>
      <c r="D944087" s="25"/>
      <c r="E944087" s="25"/>
      <c r="J944087" s="25"/>
      <c r="K944087" s="25"/>
      <c r="M944087" s="25"/>
    </row>
    <row r="944088" spans="1:13" ht="17.25" customHeight="1" x14ac:dyDescent="0.15">
      <c r="A944088" s="25"/>
      <c r="C944088" s="25"/>
      <c r="D944088" s="25"/>
      <c r="E944088" s="25"/>
      <c r="J944088" s="25"/>
      <c r="K944088" s="25"/>
      <c r="M944088" s="25"/>
    </row>
    <row r="944089" spans="1:13" ht="17.25" customHeight="1" x14ac:dyDescent="0.15">
      <c r="A944089" s="25"/>
      <c r="C944089" s="25"/>
      <c r="D944089" s="25"/>
      <c r="E944089" s="25"/>
      <c r="J944089" s="25"/>
      <c r="K944089" s="25"/>
      <c r="M944089" s="25"/>
    </row>
    <row r="944090" spans="1:13" ht="17.25" customHeight="1" x14ac:dyDescent="0.15">
      <c r="A944090" s="25"/>
      <c r="C944090" s="25"/>
      <c r="D944090" s="25"/>
      <c r="E944090" s="25"/>
      <c r="J944090" s="25"/>
      <c r="K944090" s="25"/>
      <c r="M944090" s="25"/>
    </row>
    <row r="944091" spans="1:13" ht="17.25" customHeight="1" x14ac:dyDescent="0.15">
      <c r="A944091" s="25"/>
      <c r="C944091" s="25"/>
      <c r="D944091" s="25"/>
      <c r="E944091" s="25"/>
      <c r="J944091" s="25"/>
      <c r="K944091" s="25"/>
      <c r="M944091" s="25"/>
    </row>
    <row r="944092" spans="1:13" ht="17.25" customHeight="1" x14ac:dyDescent="0.15">
      <c r="A944092" s="25"/>
      <c r="C944092" s="25"/>
      <c r="D944092" s="25"/>
      <c r="E944092" s="25"/>
      <c r="J944092" s="25"/>
      <c r="K944092" s="25"/>
      <c r="M944092" s="25"/>
    </row>
    <row r="944093" spans="1:13" ht="17.25" customHeight="1" x14ac:dyDescent="0.15">
      <c r="A944093" s="25"/>
      <c r="C944093" s="25"/>
      <c r="D944093" s="25"/>
      <c r="E944093" s="25"/>
      <c r="J944093" s="25"/>
      <c r="K944093" s="25"/>
      <c r="M944093" s="25"/>
    </row>
    <row r="944094" spans="1:13" ht="17.25" customHeight="1" x14ac:dyDescent="0.15">
      <c r="A944094" s="25"/>
      <c r="C944094" s="25"/>
      <c r="D944094" s="25"/>
      <c r="E944094" s="25"/>
      <c r="J944094" s="25"/>
      <c r="K944094" s="25"/>
      <c r="M944094" s="25"/>
    </row>
    <row r="944095" spans="1:13" ht="17.25" customHeight="1" x14ac:dyDescent="0.15">
      <c r="A944095" s="25"/>
      <c r="C944095" s="25"/>
      <c r="D944095" s="25"/>
      <c r="E944095" s="25"/>
      <c r="J944095" s="25"/>
      <c r="K944095" s="25"/>
      <c r="M944095" s="25"/>
    </row>
    <row r="944096" spans="1:13" ht="17.25" customHeight="1" x14ac:dyDescent="0.15">
      <c r="A944096" s="25"/>
      <c r="C944096" s="25"/>
      <c r="D944096" s="25"/>
      <c r="E944096" s="25"/>
      <c r="J944096" s="25"/>
      <c r="K944096" s="25"/>
      <c r="M944096" s="25"/>
    </row>
    <row r="944097" spans="1:13" ht="17.25" customHeight="1" x14ac:dyDescent="0.15">
      <c r="A944097" s="25"/>
      <c r="C944097" s="25"/>
      <c r="D944097" s="25"/>
      <c r="E944097" s="25"/>
      <c r="J944097" s="25"/>
      <c r="K944097" s="25"/>
      <c r="M944097" s="25"/>
    </row>
    <row r="944098" spans="1:13" ht="17.25" customHeight="1" x14ac:dyDescent="0.15">
      <c r="A944098" s="25"/>
      <c r="C944098" s="25"/>
      <c r="D944098" s="25"/>
      <c r="E944098" s="25"/>
      <c r="J944098" s="25"/>
      <c r="K944098" s="25"/>
      <c r="M944098" s="25"/>
    </row>
    <row r="944099" spans="1:13" ht="17.25" customHeight="1" x14ac:dyDescent="0.15">
      <c r="A944099" s="25"/>
      <c r="C944099" s="25"/>
      <c r="D944099" s="25"/>
      <c r="E944099" s="25"/>
      <c r="J944099" s="25"/>
      <c r="K944099" s="25"/>
      <c r="M944099" s="25"/>
    </row>
    <row r="944100" spans="1:13" ht="17.25" customHeight="1" x14ac:dyDescent="0.15">
      <c r="A944100" s="25"/>
      <c r="C944100" s="25"/>
      <c r="D944100" s="25"/>
      <c r="E944100" s="25"/>
      <c r="J944100" s="25"/>
      <c r="K944100" s="25"/>
      <c r="M944100" s="25"/>
    </row>
    <row r="944101" spans="1:13" ht="17.25" customHeight="1" x14ac:dyDescent="0.15">
      <c r="A944101" s="25"/>
      <c r="C944101" s="25"/>
      <c r="D944101" s="25"/>
      <c r="E944101" s="25"/>
      <c r="J944101" s="25"/>
      <c r="K944101" s="25"/>
      <c r="M944101" s="25"/>
    </row>
    <row r="944102" spans="1:13" ht="17.25" customHeight="1" x14ac:dyDescent="0.15">
      <c r="A944102" s="25"/>
      <c r="C944102" s="25"/>
      <c r="D944102" s="25"/>
      <c r="E944102" s="25"/>
      <c r="J944102" s="25"/>
      <c r="K944102" s="25"/>
      <c r="M944102" s="25"/>
    </row>
    <row r="944103" spans="1:13" ht="17.25" customHeight="1" x14ac:dyDescent="0.15">
      <c r="A944103" s="25"/>
      <c r="C944103" s="25"/>
      <c r="D944103" s="25"/>
      <c r="E944103" s="25"/>
      <c r="J944103" s="25"/>
      <c r="K944103" s="25"/>
      <c r="M944103" s="25"/>
    </row>
    <row r="944104" spans="1:13" ht="17.25" customHeight="1" x14ac:dyDescent="0.15">
      <c r="A944104" s="25"/>
      <c r="C944104" s="25"/>
      <c r="D944104" s="25"/>
      <c r="E944104" s="25"/>
      <c r="J944104" s="25"/>
      <c r="K944104" s="25"/>
      <c r="M944104" s="25"/>
    </row>
    <row r="944105" spans="1:13" ht="17.25" customHeight="1" x14ac:dyDescent="0.15">
      <c r="A944105" s="25"/>
      <c r="C944105" s="25"/>
      <c r="D944105" s="25"/>
      <c r="E944105" s="25"/>
      <c r="J944105" s="25"/>
      <c r="K944105" s="25"/>
      <c r="M944105" s="25"/>
    </row>
    <row r="944106" spans="1:13" ht="17.25" customHeight="1" x14ac:dyDescent="0.15">
      <c r="A944106" s="25"/>
      <c r="C944106" s="25"/>
      <c r="D944106" s="25"/>
      <c r="E944106" s="25"/>
      <c r="J944106" s="25"/>
      <c r="K944106" s="25"/>
      <c r="M944106" s="25"/>
    </row>
    <row r="944107" spans="1:13" ht="17.25" customHeight="1" x14ac:dyDescent="0.15">
      <c r="A944107" s="25"/>
      <c r="C944107" s="25"/>
      <c r="D944107" s="25"/>
      <c r="E944107" s="25"/>
      <c r="J944107" s="25"/>
      <c r="K944107" s="25"/>
      <c r="M944107" s="25"/>
    </row>
    <row r="944108" spans="1:13" ht="17.25" customHeight="1" x14ac:dyDescent="0.15">
      <c r="A944108" s="25"/>
      <c r="C944108" s="25"/>
      <c r="D944108" s="25"/>
      <c r="E944108" s="25"/>
      <c r="J944108" s="25"/>
      <c r="K944108" s="25"/>
      <c r="M944108" s="25"/>
    </row>
    <row r="944109" spans="1:13" ht="17.25" customHeight="1" x14ac:dyDescent="0.15">
      <c r="A944109" s="25"/>
      <c r="C944109" s="25"/>
      <c r="D944109" s="25"/>
      <c r="E944109" s="25"/>
      <c r="J944109" s="25"/>
      <c r="K944109" s="25"/>
      <c r="M944109" s="25"/>
    </row>
    <row r="944110" spans="1:13" ht="17.25" customHeight="1" x14ac:dyDescent="0.15">
      <c r="A944110" s="25"/>
      <c r="C944110" s="25"/>
      <c r="D944110" s="25"/>
      <c r="E944110" s="25"/>
      <c r="J944110" s="25"/>
      <c r="K944110" s="25"/>
      <c r="M944110" s="25"/>
    </row>
    <row r="944111" spans="1:13" ht="17.25" customHeight="1" x14ac:dyDescent="0.15">
      <c r="A944111" s="25"/>
      <c r="C944111" s="25"/>
      <c r="D944111" s="25"/>
      <c r="E944111" s="25"/>
      <c r="J944111" s="25"/>
      <c r="K944111" s="25"/>
      <c r="M944111" s="25"/>
    </row>
    <row r="944112" spans="1:13" ht="17.25" customHeight="1" x14ac:dyDescent="0.15">
      <c r="A944112" s="25"/>
      <c r="C944112" s="25"/>
      <c r="D944112" s="25"/>
      <c r="E944112" s="25"/>
      <c r="J944112" s="25"/>
      <c r="K944112" s="25"/>
      <c r="M944112" s="25"/>
    </row>
    <row r="944113" spans="1:13" ht="17.25" customHeight="1" x14ac:dyDescent="0.15">
      <c r="A944113" s="25"/>
      <c r="C944113" s="25"/>
      <c r="D944113" s="25"/>
      <c r="E944113" s="25"/>
      <c r="J944113" s="25"/>
      <c r="K944113" s="25"/>
      <c r="M944113" s="25"/>
    </row>
    <row r="944114" spans="1:13" ht="17.25" customHeight="1" x14ac:dyDescent="0.15">
      <c r="A944114" s="25"/>
      <c r="C944114" s="25"/>
      <c r="D944114" s="25"/>
      <c r="E944114" s="25"/>
      <c r="J944114" s="25"/>
      <c r="K944114" s="25"/>
      <c r="M944114" s="25"/>
    </row>
    <row r="944115" spans="1:13" ht="17.25" customHeight="1" x14ac:dyDescent="0.15">
      <c r="A944115" s="25"/>
      <c r="C944115" s="25"/>
      <c r="D944115" s="25"/>
      <c r="E944115" s="25"/>
      <c r="J944115" s="25"/>
      <c r="K944115" s="25"/>
      <c r="M944115" s="25"/>
    </row>
    <row r="944116" spans="1:13" ht="17.25" customHeight="1" x14ac:dyDescent="0.15">
      <c r="A944116" s="25"/>
      <c r="C944116" s="25"/>
      <c r="D944116" s="25"/>
      <c r="E944116" s="25"/>
      <c r="J944116" s="25"/>
      <c r="K944116" s="25"/>
      <c r="M944116" s="25"/>
    </row>
    <row r="944117" spans="1:13" ht="17.25" customHeight="1" x14ac:dyDescent="0.15">
      <c r="A944117" s="25"/>
      <c r="C944117" s="25"/>
      <c r="D944117" s="25"/>
      <c r="E944117" s="25"/>
      <c r="J944117" s="25"/>
      <c r="K944117" s="25"/>
      <c r="M944117" s="25"/>
    </row>
    <row r="944118" spans="1:13" ht="17.25" customHeight="1" x14ac:dyDescent="0.15">
      <c r="A944118" s="25"/>
      <c r="C944118" s="25"/>
      <c r="D944118" s="25"/>
      <c r="E944118" s="25"/>
      <c r="J944118" s="25"/>
      <c r="K944118" s="25"/>
      <c r="M944118" s="25"/>
    </row>
    <row r="944119" spans="1:13" ht="17.25" customHeight="1" x14ac:dyDescent="0.15">
      <c r="A944119" s="25"/>
      <c r="C944119" s="25"/>
      <c r="D944119" s="25"/>
      <c r="E944119" s="25"/>
      <c r="J944119" s="25"/>
      <c r="K944119" s="25"/>
      <c r="M944119" s="25"/>
    </row>
    <row r="944120" spans="1:13" ht="17.25" customHeight="1" x14ac:dyDescent="0.15">
      <c r="A944120" s="25"/>
      <c r="C944120" s="25"/>
      <c r="D944120" s="25"/>
      <c r="E944120" s="25"/>
      <c r="J944120" s="25"/>
      <c r="K944120" s="25"/>
      <c r="M944120" s="25"/>
    </row>
    <row r="944121" spans="1:13" ht="17.25" customHeight="1" x14ac:dyDescent="0.15">
      <c r="A944121" s="25"/>
      <c r="C944121" s="25"/>
      <c r="D944121" s="25"/>
      <c r="E944121" s="25"/>
      <c r="J944121" s="25"/>
      <c r="K944121" s="25"/>
      <c r="M944121" s="25"/>
    </row>
    <row r="944122" spans="1:13" ht="17.25" customHeight="1" x14ac:dyDescent="0.15">
      <c r="A944122" s="25"/>
      <c r="C944122" s="25"/>
      <c r="D944122" s="25"/>
      <c r="E944122" s="25"/>
      <c r="J944122" s="25"/>
      <c r="K944122" s="25"/>
      <c r="M944122" s="25"/>
    </row>
    <row r="944123" spans="1:13" ht="17.25" customHeight="1" x14ac:dyDescent="0.15">
      <c r="A944123" s="25"/>
      <c r="C944123" s="25"/>
      <c r="D944123" s="25"/>
      <c r="E944123" s="25"/>
      <c r="J944123" s="25"/>
      <c r="K944123" s="25"/>
      <c r="M944123" s="25"/>
    </row>
    <row r="944124" spans="1:13" ht="17.25" customHeight="1" x14ac:dyDescent="0.15">
      <c r="A944124" s="25"/>
      <c r="C944124" s="25"/>
      <c r="D944124" s="25"/>
      <c r="E944124" s="25"/>
      <c r="J944124" s="25"/>
      <c r="K944124" s="25"/>
      <c r="M944124" s="25"/>
    </row>
    <row r="944125" spans="1:13" ht="17.25" customHeight="1" x14ac:dyDescent="0.15">
      <c r="A944125" s="25"/>
      <c r="C944125" s="25"/>
      <c r="D944125" s="25"/>
      <c r="E944125" s="25"/>
      <c r="J944125" s="25"/>
      <c r="K944125" s="25"/>
      <c r="M944125" s="25"/>
    </row>
    <row r="944126" spans="1:13" ht="17.25" customHeight="1" x14ac:dyDescent="0.15">
      <c r="A944126" s="25"/>
      <c r="C944126" s="25"/>
      <c r="D944126" s="25"/>
      <c r="E944126" s="25"/>
      <c r="J944126" s="25"/>
      <c r="K944126" s="25"/>
      <c r="M944126" s="25"/>
    </row>
    <row r="944127" spans="1:13" ht="17.25" customHeight="1" x14ac:dyDescent="0.15">
      <c r="A944127" s="25"/>
      <c r="C944127" s="25"/>
      <c r="D944127" s="25"/>
      <c r="E944127" s="25"/>
      <c r="J944127" s="25"/>
      <c r="K944127" s="25"/>
      <c r="M944127" s="25"/>
    </row>
    <row r="944128" spans="1:13" ht="17.25" customHeight="1" x14ac:dyDescent="0.15">
      <c r="A944128" s="25"/>
      <c r="C944128" s="25"/>
      <c r="D944128" s="25"/>
      <c r="E944128" s="25"/>
      <c r="J944128" s="25"/>
      <c r="K944128" s="25"/>
      <c r="M944128" s="25"/>
    </row>
    <row r="944129" spans="1:13" ht="17.25" customHeight="1" x14ac:dyDescent="0.15">
      <c r="A944129" s="25"/>
      <c r="C944129" s="25"/>
      <c r="D944129" s="25"/>
      <c r="E944129" s="25"/>
      <c r="J944129" s="25"/>
      <c r="K944129" s="25"/>
      <c r="M944129" s="25"/>
    </row>
    <row r="944130" spans="1:13" ht="17.25" customHeight="1" x14ac:dyDescent="0.15">
      <c r="A944130" s="25"/>
      <c r="C944130" s="25"/>
      <c r="D944130" s="25"/>
      <c r="E944130" s="25"/>
      <c r="J944130" s="25"/>
      <c r="K944130" s="25"/>
      <c r="M944130" s="25"/>
    </row>
    <row r="944131" spans="1:13" ht="17.25" customHeight="1" x14ac:dyDescent="0.15">
      <c r="A944131" s="25"/>
      <c r="C944131" s="25"/>
      <c r="D944131" s="25"/>
      <c r="E944131" s="25"/>
      <c r="J944131" s="25"/>
      <c r="K944131" s="25"/>
      <c r="M944131" s="25"/>
    </row>
    <row r="944132" spans="1:13" ht="17.25" customHeight="1" x14ac:dyDescent="0.15">
      <c r="A944132" s="25"/>
      <c r="C944132" s="25"/>
      <c r="D944132" s="25"/>
      <c r="E944132" s="25"/>
      <c r="J944132" s="25"/>
      <c r="K944132" s="25"/>
      <c r="M944132" s="25"/>
    </row>
    <row r="944133" spans="1:13" ht="17.25" customHeight="1" x14ac:dyDescent="0.15">
      <c r="A944133" s="25"/>
      <c r="C944133" s="25"/>
      <c r="D944133" s="25"/>
      <c r="E944133" s="25"/>
      <c r="J944133" s="25"/>
      <c r="K944133" s="25"/>
      <c r="M944133" s="25"/>
    </row>
    <row r="944134" spans="1:13" ht="17.25" customHeight="1" x14ac:dyDescent="0.15">
      <c r="A944134" s="25"/>
      <c r="C944134" s="25"/>
      <c r="D944134" s="25"/>
      <c r="E944134" s="25"/>
      <c r="J944134" s="25"/>
      <c r="K944134" s="25"/>
      <c r="M944134" s="25"/>
    </row>
    <row r="944135" spans="1:13" ht="17.25" customHeight="1" x14ac:dyDescent="0.15">
      <c r="A944135" s="25"/>
      <c r="C944135" s="25"/>
      <c r="D944135" s="25"/>
      <c r="E944135" s="25"/>
      <c r="J944135" s="25"/>
      <c r="K944135" s="25"/>
      <c r="M944135" s="25"/>
    </row>
    <row r="944136" spans="1:13" ht="17.25" customHeight="1" x14ac:dyDescent="0.15">
      <c r="A944136" s="25"/>
      <c r="C944136" s="25"/>
      <c r="D944136" s="25"/>
      <c r="E944136" s="25"/>
      <c r="J944136" s="25"/>
      <c r="K944136" s="25"/>
      <c r="M944136" s="25"/>
    </row>
    <row r="944137" spans="1:13" ht="17.25" customHeight="1" x14ac:dyDescent="0.15">
      <c r="A944137" s="25"/>
      <c r="C944137" s="25"/>
      <c r="D944137" s="25"/>
      <c r="E944137" s="25"/>
      <c r="J944137" s="25"/>
      <c r="K944137" s="25"/>
      <c r="M944137" s="25"/>
    </row>
    <row r="944138" spans="1:13" ht="17.25" customHeight="1" x14ac:dyDescent="0.15">
      <c r="A944138" s="25"/>
      <c r="C944138" s="25"/>
      <c r="D944138" s="25"/>
      <c r="E944138" s="25"/>
      <c r="J944138" s="25"/>
      <c r="K944138" s="25"/>
      <c r="M944138" s="25"/>
    </row>
    <row r="944139" spans="1:13" ht="17.25" customHeight="1" x14ac:dyDescent="0.15">
      <c r="A944139" s="25"/>
      <c r="C944139" s="25"/>
      <c r="D944139" s="25"/>
      <c r="E944139" s="25"/>
      <c r="J944139" s="25"/>
      <c r="K944139" s="25"/>
      <c r="M944139" s="25"/>
    </row>
    <row r="944140" spans="1:13" ht="17.25" customHeight="1" x14ac:dyDescent="0.15">
      <c r="A944140" s="25"/>
      <c r="C944140" s="25"/>
      <c r="D944140" s="25"/>
      <c r="E944140" s="25"/>
      <c r="J944140" s="25"/>
      <c r="K944140" s="25"/>
      <c r="M944140" s="25"/>
    </row>
    <row r="944141" spans="1:13" ht="17.25" customHeight="1" x14ac:dyDescent="0.15">
      <c r="A944141" s="25"/>
      <c r="C944141" s="25"/>
      <c r="D944141" s="25"/>
      <c r="E944141" s="25"/>
      <c r="J944141" s="25"/>
      <c r="K944141" s="25"/>
      <c r="M944141" s="25"/>
    </row>
    <row r="944142" spans="1:13" ht="17.25" customHeight="1" x14ac:dyDescent="0.15">
      <c r="A944142" s="25"/>
      <c r="C944142" s="25"/>
      <c r="D944142" s="25"/>
      <c r="E944142" s="25"/>
      <c r="J944142" s="25"/>
      <c r="K944142" s="25"/>
      <c r="M944142" s="25"/>
    </row>
    <row r="944143" spans="1:13" ht="17.25" customHeight="1" x14ac:dyDescent="0.15">
      <c r="A944143" s="25"/>
      <c r="C944143" s="25"/>
      <c r="D944143" s="25"/>
      <c r="E944143" s="25"/>
      <c r="J944143" s="25"/>
      <c r="K944143" s="25"/>
      <c r="M944143" s="25"/>
    </row>
    <row r="944144" spans="1:13" ht="17.25" customHeight="1" x14ac:dyDescent="0.15">
      <c r="A944144" s="25"/>
      <c r="C944144" s="25"/>
      <c r="D944144" s="25"/>
      <c r="E944144" s="25"/>
      <c r="J944144" s="25"/>
      <c r="K944144" s="25"/>
      <c r="M944144" s="25"/>
    </row>
    <row r="944145" spans="1:13" ht="17.25" customHeight="1" x14ac:dyDescent="0.15">
      <c r="A944145" s="25"/>
      <c r="C944145" s="25"/>
      <c r="D944145" s="25"/>
      <c r="E944145" s="25"/>
      <c r="J944145" s="25"/>
      <c r="K944145" s="25"/>
      <c r="M944145" s="25"/>
    </row>
    <row r="944146" spans="1:13" ht="17.25" customHeight="1" x14ac:dyDescent="0.15">
      <c r="A944146" s="25"/>
      <c r="C944146" s="25"/>
      <c r="D944146" s="25"/>
      <c r="E944146" s="25"/>
      <c r="J944146" s="25"/>
      <c r="K944146" s="25"/>
      <c r="M944146" s="25"/>
    </row>
    <row r="944147" spans="1:13" ht="17.25" customHeight="1" x14ac:dyDescent="0.15">
      <c r="A944147" s="25"/>
      <c r="C944147" s="25"/>
      <c r="D944147" s="25"/>
      <c r="E944147" s="25"/>
      <c r="J944147" s="25"/>
      <c r="K944147" s="25"/>
      <c r="M944147" s="25"/>
    </row>
    <row r="944148" spans="1:13" ht="17.25" customHeight="1" x14ac:dyDescent="0.15">
      <c r="A944148" s="25"/>
      <c r="C944148" s="25"/>
      <c r="D944148" s="25"/>
      <c r="E944148" s="25"/>
      <c r="J944148" s="25"/>
      <c r="K944148" s="25"/>
      <c r="M944148" s="25"/>
    </row>
    <row r="944149" spans="1:13" ht="17.25" customHeight="1" x14ac:dyDescent="0.15">
      <c r="A944149" s="25"/>
      <c r="C944149" s="25"/>
      <c r="D944149" s="25"/>
      <c r="E944149" s="25"/>
      <c r="J944149" s="25"/>
      <c r="K944149" s="25"/>
      <c r="M944149" s="25"/>
    </row>
    <row r="944150" spans="1:13" ht="17.25" customHeight="1" x14ac:dyDescent="0.15">
      <c r="A944150" s="25"/>
      <c r="C944150" s="25"/>
      <c r="D944150" s="25"/>
      <c r="E944150" s="25"/>
      <c r="J944150" s="25"/>
      <c r="K944150" s="25"/>
      <c r="M944150" s="25"/>
    </row>
    <row r="944151" spans="1:13" ht="17.25" customHeight="1" x14ac:dyDescent="0.15">
      <c r="A944151" s="25"/>
      <c r="C944151" s="25"/>
      <c r="D944151" s="25"/>
      <c r="E944151" s="25"/>
      <c r="J944151" s="25"/>
      <c r="K944151" s="25"/>
      <c r="M944151" s="25"/>
    </row>
    <row r="944152" spans="1:13" ht="17.25" customHeight="1" x14ac:dyDescent="0.15">
      <c r="A944152" s="25"/>
      <c r="C944152" s="25"/>
      <c r="D944152" s="25"/>
      <c r="E944152" s="25"/>
      <c r="J944152" s="25"/>
      <c r="K944152" s="25"/>
      <c r="M944152" s="25"/>
    </row>
    <row r="944153" spans="1:13" ht="17.25" customHeight="1" x14ac:dyDescent="0.15">
      <c r="A944153" s="25"/>
      <c r="C944153" s="25"/>
      <c r="D944153" s="25"/>
      <c r="E944153" s="25"/>
      <c r="J944153" s="25"/>
      <c r="K944153" s="25"/>
      <c r="M944153" s="25"/>
    </row>
    <row r="944154" spans="1:13" ht="17.25" customHeight="1" x14ac:dyDescent="0.15">
      <c r="A944154" s="25"/>
      <c r="C944154" s="25"/>
      <c r="D944154" s="25"/>
      <c r="E944154" s="25"/>
      <c r="J944154" s="25"/>
      <c r="K944154" s="25"/>
      <c r="M944154" s="25"/>
    </row>
    <row r="944155" spans="1:13" ht="17.25" customHeight="1" x14ac:dyDescent="0.15">
      <c r="A944155" s="25"/>
      <c r="C944155" s="25"/>
      <c r="D944155" s="25"/>
      <c r="E944155" s="25"/>
      <c r="J944155" s="25"/>
      <c r="K944155" s="25"/>
      <c r="M944155" s="25"/>
    </row>
    <row r="944156" spans="1:13" ht="17.25" customHeight="1" x14ac:dyDescent="0.15">
      <c r="A944156" s="25"/>
      <c r="C944156" s="25"/>
      <c r="D944156" s="25"/>
      <c r="E944156" s="25"/>
      <c r="J944156" s="25"/>
      <c r="K944156" s="25"/>
      <c r="M944156" s="25"/>
    </row>
    <row r="944157" spans="1:13" ht="17.25" customHeight="1" x14ac:dyDescent="0.15">
      <c r="A944157" s="25"/>
      <c r="C944157" s="25"/>
      <c r="D944157" s="25"/>
      <c r="E944157" s="25"/>
      <c r="J944157" s="25"/>
      <c r="K944157" s="25"/>
      <c r="M944157" s="25"/>
    </row>
    <row r="944158" spans="1:13" ht="17.25" customHeight="1" x14ac:dyDescent="0.15">
      <c r="A944158" s="25"/>
      <c r="C944158" s="25"/>
      <c r="D944158" s="25"/>
      <c r="E944158" s="25"/>
      <c r="J944158" s="25"/>
      <c r="K944158" s="25"/>
      <c r="M944158" s="25"/>
    </row>
    <row r="944159" spans="1:13" ht="17.25" customHeight="1" x14ac:dyDescent="0.15">
      <c r="A944159" s="25"/>
      <c r="C944159" s="25"/>
      <c r="D944159" s="25"/>
      <c r="E944159" s="25"/>
      <c r="J944159" s="25"/>
      <c r="K944159" s="25"/>
      <c r="M944159" s="25"/>
    </row>
    <row r="944160" spans="1:13" ht="17.25" customHeight="1" x14ac:dyDescent="0.15">
      <c r="A944160" s="25"/>
      <c r="C944160" s="25"/>
      <c r="D944160" s="25"/>
      <c r="E944160" s="25"/>
      <c r="J944160" s="25"/>
      <c r="K944160" s="25"/>
      <c r="M944160" s="25"/>
    </row>
    <row r="944161" spans="1:13" ht="17.25" customHeight="1" x14ac:dyDescent="0.15">
      <c r="A944161" s="25"/>
      <c r="C944161" s="25"/>
      <c r="D944161" s="25"/>
      <c r="E944161" s="25"/>
      <c r="J944161" s="25"/>
      <c r="K944161" s="25"/>
      <c r="M944161" s="25"/>
    </row>
    <row r="944162" spans="1:13" ht="17.25" customHeight="1" x14ac:dyDescent="0.15">
      <c r="A944162" s="25"/>
      <c r="C944162" s="25"/>
      <c r="D944162" s="25"/>
      <c r="E944162" s="25"/>
      <c r="J944162" s="25"/>
      <c r="K944162" s="25"/>
      <c r="M944162" s="25"/>
    </row>
    <row r="944163" spans="1:13" ht="17.25" customHeight="1" x14ac:dyDescent="0.15">
      <c r="A944163" s="25"/>
      <c r="C944163" s="25"/>
      <c r="D944163" s="25"/>
      <c r="E944163" s="25"/>
      <c r="J944163" s="25"/>
      <c r="K944163" s="25"/>
      <c r="M944163" s="25"/>
    </row>
    <row r="944164" spans="1:13" ht="17.25" customHeight="1" x14ac:dyDescent="0.15">
      <c r="A944164" s="25"/>
      <c r="C944164" s="25"/>
      <c r="D944164" s="25"/>
      <c r="E944164" s="25"/>
      <c r="J944164" s="25"/>
      <c r="K944164" s="25"/>
      <c r="M944164" s="25"/>
    </row>
    <row r="944165" spans="1:13" ht="17.25" customHeight="1" x14ac:dyDescent="0.15">
      <c r="A944165" s="25"/>
      <c r="C944165" s="25"/>
      <c r="D944165" s="25"/>
      <c r="E944165" s="25"/>
      <c r="J944165" s="25"/>
      <c r="K944165" s="25"/>
      <c r="M944165" s="25"/>
    </row>
    <row r="944166" spans="1:13" ht="17.25" customHeight="1" x14ac:dyDescent="0.15">
      <c r="A944166" s="25"/>
      <c r="C944166" s="25"/>
      <c r="D944166" s="25"/>
      <c r="E944166" s="25"/>
      <c r="J944166" s="25"/>
      <c r="K944166" s="25"/>
      <c r="M944166" s="25"/>
    </row>
    <row r="944167" spans="1:13" ht="17.25" customHeight="1" x14ac:dyDescent="0.15">
      <c r="A944167" s="25"/>
      <c r="C944167" s="25"/>
      <c r="D944167" s="25"/>
      <c r="E944167" s="25"/>
      <c r="J944167" s="25"/>
      <c r="K944167" s="25"/>
      <c r="M944167" s="25"/>
    </row>
    <row r="944168" spans="1:13" ht="17.25" customHeight="1" x14ac:dyDescent="0.15">
      <c r="A944168" s="25"/>
      <c r="C944168" s="25"/>
      <c r="D944168" s="25"/>
      <c r="E944168" s="25"/>
      <c r="J944168" s="25"/>
      <c r="K944168" s="25"/>
      <c r="M944168" s="25"/>
    </row>
    <row r="944169" spans="1:13" ht="17.25" customHeight="1" x14ac:dyDescent="0.15">
      <c r="A944169" s="25"/>
      <c r="C944169" s="25"/>
      <c r="D944169" s="25"/>
      <c r="E944169" s="25"/>
      <c r="J944169" s="25"/>
      <c r="K944169" s="25"/>
      <c r="M944169" s="25"/>
    </row>
    <row r="944170" spans="1:13" ht="17.25" customHeight="1" x14ac:dyDescent="0.15">
      <c r="A944170" s="25"/>
      <c r="C944170" s="25"/>
      <c r="D944170" s="25"/>
      <c r="E944170" s="25"/>
      <c r="J944170" s="25"/>
      <c r="K944170" s="25"/>
      <c r="M944170" s="25"/>
    </row>
    <row r="944171" spans="1:13" ht="17.25" customHeight="1" x14ac:dyDescent="0.15">
      <c r="A944171" s="25"/>
      <c r="C944171" s="25"/>
      <c r="D944171" s="25"/>
      <c r="E944171" s="25"/>
      <c r="J944171" s="25"/>
      <c r="K944171" s="25"/>
      <c r="M944171" s="25"/>
    </row>
    <row r="944172" spans="1:13" ht="17.25" customHeight="1" x14ac:dyDescent="0.15">
      <c r="A944172" s="25"/>
      <c r="C944172" s="25"/>
      <c r="D944172" s="25"/>
      <c r="E944172" s="25"/>
      <c r="J944172" s="25"/>
      <c r="K944172" s="25"/>
      <c r="M944172" s="25"/>
    </row>
    <row r="944173" spans="1:13" ht="17.25" customHeight="1" x14ac:dyDescent="0.15">
      <c r="A944173" s="25"/>
      <c r="C944173" s="25"/>
      <c r="D944173" s="25"/>
      <c r="E944173" s="25"/>
      <c r="J944173" s="25"/>
      <c r="K944173" s="25"/>
      <c r="M944173" s="25"/>
    </row>
    <row r="944174" spans="1:13" ht="17.25" customHeight="1" x14ac:dyDescent="0.15">
      <c r="A944174" s="25"/>
      <c r="C944174" s="25"/>
      <c r="D944174" s="25"/>
      <c r="E944174" s="25"/>
      <c r="J944174" s="25"/>
      <c r="K944174" s="25"/>
      <c r="M944174" s="25"/>
    </row>
    <row r="944175" spans="1:13" ht="17.25" customHeight="1" x14ac:dyDescent="0.15">
      <c r="A944175" s="25"/>
      <c r="C944175" s="25"/>
      <c r="D944175" s="25"/>
      <c r="E944175" s="25"/>
      <c r="J944175" s="25"/>
      <c r="K944175" s="25"/>
      <c r="M944175" s="25"/>
    </row>
    <row r="944176" spans="1:13" ht="17.25" customHeight="1" x14ac:dyDescent="0.15">
      <c r="A944176" s="25"/>
      <c r="C944176" s="25"/>
      <c r="D944176" s="25"/>
      <c r="E944176" s="25"/>
      <c r="J944176" s="25"/>
      <c r="K944176" s="25"/>
      <c r="M944176" s="25"/>
    </row>
    <row r="944177" spans="1:13" ht="17.25" customHeight="1" x14ac:dyDescent="0.15">
      <c r="A944177" s="25"/>
      <c r="C944177" s="25"/>
      <c r="D944177" s="25"/>
      <c r="E944177" s="25"/>
      <c r="J944177" s="25"/>
      <c r="K944177" s="25"/>
      <c r="M944177" s="25"/>
    </row>
    <row r="944178" spans="1:13" ht="17.25" customHeight="1" x14ac:dyDescent="0.15">
      <c r="A944178" s="25"/>
      <c r="C944178" s="25"/>
      <c r="D944178" s="25"/>
      <c r="E944178" s="25"/>
      <c r="J944178" s="25"/>
      <c r="K944178" s="25"/>
      <c r="M944178" s="25"/>
    </row>
    <row r="944179" spans="1:13" ht="17.25" customHeight="1" x14ac:dyDescent="0.15">
      <c r="A944179" s="25"/>
      <c r="C944179" s="25"/>
      <c r="D944179" s="25"/>
      <c r="E944179" s="25"/>
      <c r="J944179" s="25"/>
      <c r="K944179" s="25"/>
      <c r="M944179" s="25"/>
    </row>
    <row r="944180" spans="1:13" ht="17.25" customHeight="1" x14ac:dyDescent="0.15">
      <c r="A944180" s="25"/>
      <c r="C944180" s="25"/>
      <c r="D944180" s="25"/>
      <c r="E944180" s="25"/>
      <c r="J944180" s="25"/>
      <c r="K944180" s="25"/>
      <c r="M944180" s="25"/>
    </row>
    <row r="944181" spans="1:13" ht="17.25" customHeight="1" x14ac:dyDescent="0.15">
      <c r="A944181" s="25"/>
      <c r="C944181" s="25"/>
      <c r="D944181" s="25"/>
      <c r="E944181" s="25"/>
      <c r="J944181" s="25"/>
      <c r="K944181" s="25"/>
      <c r="M944181" s="25"/>
    </row>
    <row r="944182" spans="1:13" ht="17.25" customHeight="1" x14ac:dyDescent="0.15">
      <c r="A944182" s="25"/>
      <c r="C944182" s="25"/>
      <c r="D944182" s="25"/>
      <c r="E944182" s="25"/>
      <c r="J944182" s="25"/>
      <c r="K944182" s="25"/>
      <c r="M944182" s="25"/>
    </row>
    <row r="944183" spans="1:13" ht="17.25" customHeight="1" x14ac:dyDescent="0.15">
      <c r="A944183" s="25"/>
      <c r="C944183" s="25"/>
      <c r="D944183" s="25"/>
      <c r="E944183" s="25"/>
      <c r="J944183" s="25"/>
      <c r="K944183" s="25"/>
      <c r="M944183" s="25"/>
    </row>
    <row r="944184" spans="1:13" ht="17.25" customHeight="1" x14ac:dyDescent="0.15">
      <c r="A944184" s="25"/>
      <c r="C944184" s="25"/>
      <c r="D944184" s="25"/>
      <c r="E944184" s="25"/>
      <c r="J944184" s="25"/>
      <c r="K944184" s="25"/>
      <c r="M944184" s="25"/>
    </row>
    <row r="944185" spans="1:13" ht="17.25" customHeight="1" x14ac:dyDescent="0.15">
      <c r="A944185" s="25"/>
      <c r="C944185" s="25"/>
      <c r="D944185" s="25"/>
      <c r="E944185" s="25"/>
      <c r="J944185" s="25"/>
      <c r="K944185" s="25"/>
      <c r="M944185" s="25"/>
    </row>
    <row r="944186" spans="1:13" ht="17.25" customHeight="1" x14ac:dyDescent="0.15">
      <c r="A944186" s="25"/>
      <c r="C944186" s="25"/>
      <c r="D944186" s="25"/>
      <c r="E944186" s="25"/>
      <c r="J944186" s="25"/>
      <c r="K944186" s="25"/>
      <c r="M944186" s="25"/>
    </row>
    <row r="944187" spans="1:13" ht="17.25" customHeight="1" x14ac:dyDescent="0.15">
      <c r="A944187" s="25"/>
      <c r="C944187" s="25"/>
      <c r="D944187" s="25"/>
      <c r="E944187" s="25"/>
      <c r="J944187" s="25"/>
      <c r="K944187" s="25"/>
      <c r="M944187" s="25"/>
    </row>
    <row r="944188" spans="1:13" ht="17.25" customHeight="1" x14ac:dyDescent="0.15">
      <c r="A944188" s="25"/>
      <c r="C944188" s="25"/>
      <c r="D944188" s="25"/>
      <c r="E944188" s="25"/>
      <c r="J944188" s="25"/>
      <c r="K944188" s="25"/>
      <c r="M944188" s="25"/>
    </row>
    <row r="944189" spans="1:13" ht="17.25" customHeight="1" x14ac:dyDescent="0.15">
      <c r="A944189" s="25"/>
      <c r="C944189" s="25"/>
      <c r="D944189" s="25"/>
      <c r="E944189" s="25"/>
      <c r="J944189" s="25"/>
      <c r="K944189" s="25"/>
      <c r="M944189" s="25"/>
    </row>
    <row r="944190" spans="1:13" ht="17.25" customHeight="1" x14ac:dyDescent="0.15">
      <c r="A944190" s="25"/>
      <c r="C944190" s="25"/>
      <c r="D944190" s="25"/>
      <c r="E944190" s="25"/>
      <c r="J944190" s="25"/>
      <c r="K944190" s="25"/>
      <c r="M944190" s="25"/>
    </row>
    <row r="944191" spans="1:13" ht="17.25" customHeight="1" x14ac:dyDescent="0.15">
      <c r="A944191" s="25"/>
      <c r="C944191" s="25"/>
      <c r="D944191" s="25"/>
      <c r="E944191" s="25"/>
      <c r="J944191" s="25"/>
      <c r="K944191" s="25"/>
      <c r="M944191" s="25"/>
    </row>
    <row r="944192" spans="1:13" ht="17.25" customHeight="1" x14ac:dyDescent="0.15">
      <c r="A944192" s="25"/>
      <c r="C944192" s="25"/>
      <c r="D944192" s="25"/>
      <c r="E944192" s="25"/>
      <c r="J944192" s="25"/>
      <c r="K944192" s="25"/>
      <c r="M944192" s="25"/>
    </row>
    <row r="944193" spans="1:13" ht="17.25" customHeight="1" x14ac:dyDescent="0.15">
      <c r="A944193" s="25"/>
      <c r="C944193" s="25"/>
      <c r="D944193" s="25"/>
      <c r="E944193" s="25"/>
      <c r="J944193" s="25"/>
      <c r="K944193" s="25"/>
      <c r="M944193" s="25"/>
    </row>
    <row r="944194" spans="1:13" ht="17.25" customHeight="1" x14ac:dyDescent="0.15">
      <c r="A944194" s="25"/>
      <c r="C944194" s="25"/>
      <c r="D944194" s="25"/>
      <c r="E944194" s="25"/>
      <c r="J944194" s="25"/>
      <c r="K944194" s="25"/>
      <c r="M944194" s="25"/>
    </row>
    <row r="944195" spans="1:13" ht="17.25" customHeight="1" x14ac:dyDescent="0.15">
      <c r="A944195" s="25"/>
      <c r="C944195" s="25"/>
      <c r="D944195" s="25"/>
      <c r="E944195" s="25"/>
      <c r="J944195" s="25"/>
      <c r="K944195" s="25"/>
      <c r="M944195" s="25"/>
    </row>
    <row r="944196" spans="1:13" ht="17.25" customHeight="1" x14ac:dyDescent="0.15">
      <c r="A944196" s="25"/>
      <c r="C944196" s="25"/>
      <c r="D944196" s="25"/>
      <c r="E944196" s="25"/>
      <c r="J944196" s="25"/>
      <c r="K944196" s="25"/>
      <c r="M944196" s="25"/>
    </row>
    <row r="944197" spans="1:13" ht="17.25" customHeight="1" x14ac:dyDescent="0.15">
      <c r="A944197" s="25"/>
      <c r="C944197" s="25"/>
      <c r="D944197" s="25"/>
      <c r="E944197" s="25"/>
      <c r="J944197" s="25"/>
      <c r="K944197" s="25"/>
      <c r="M944197" s="25"/>
    </row>
    <row r="944198" spans="1:13" ht="17.25" customHeight="1" x14ac:dyDescent="0.15">
      <c r="A944198" s="25"/>
      <c r="C944198" s="25"/>
      <c r="D944198" s="25"/>
      <c r="E944198" s="25"/>
      <c r="J944198" s="25"/>
      <c r="K944198" s="25"/>
      <c r="M944198" s="25"/>
    </row>
    <row r="944199" spans="1:13" ht="17.25" customHeight="1" x14ac:dyDescent="0.15">
      <c r="A944199" s="25"/>
      <c r="C944199" s="25"/>
      <c r="D944199" s="25"/>
      <c r="E944199" s="25"/>
      <c r="J944199" s="25"/>
      <c r="K944199" s="25"/>
      <c r="M944199" s="25"/>
    </row>
    <row r="944200" spans="1:13" ht="17.25" customHeight="1" x14ac:dyDescent="0.15">
      <c r="A944200" s="25"/>
      <c r="C944200" s="25"/>
      <c r="D944200" s="25"/>
      <c r="E944200" s="25"/>
      <c r="J944200" s="25"/>
      <c r="K944200" s="25"/>
      <c r="M944200" s="25"/>
    </row>
    <row r="944201" spans="1:13" ht="17.25" customHeight="1" x14ac:dyDescent="0.15">
      <c r="A944201" s="25"/>
      <c r="C944201" s="25"/>
      <c r="D944201" s="25"/>
      <c r="E944201" s="25"/>
      <c r="J944201" s="25"/>
      <c r="K944201" s="25"/>
      <c r="M944201" s="25"/>
    </row>
    <row r="944202" spans="1:13" ht="17.25" customHeight="1" x14ac:dyDescent="0.15">
      <c r="A944202" s="25"/>
      <c r="C944202" s="25"/>
      <c r="D944202" s="25"/>
      <c r="E944202" s="25"/>
      <c r="J944202" s="25"/>
      <c r="K944202" s="25"/>
      <c r="M944202" s="25"/>
    </row>
    <row r="944203" spans="1:13" ht="17.25" customHeight="1" x14ac:dyDescent="0.15">
      <c r="A944203" s="25"/>
      <c r="C944203" s="25"/>
      <c r="D944203" s="25"/>
      <c r="E944203" s="25"/>
      <c r="J944203" s="25"/>
      <c r="K944203" s="25"/>
      <c r="M944203" s="25"/>
    </row>
    <row r="944204" spans="1:13" ht="17.25" customHeight="1" x14ac:dyDescent="0.15">
      <c r="A944204" s="25"/>
      <c r="C944204" s="25"/>
      <c r="D944204" s="25"/>
      <c r="E944204" s="25"/>
      <c r="J944204" s="25"/>
      <c r="K944204" s="25"/>
      <c r="M944204" s="25"/>
    </row>
    <row r="944205" spans="1:13" ht="17.25" customHeight="1" x14ac:dyDescent="0.15">
      <c r="A944205" s="25"/>
      <c r="C944205" s="25"/>
      <c r="D944205" s="25"/>
      <c r="E944205" s="25"/>
      <c r="J944205" s="25"/>
      <c r="K944205" s="25"/>
      <c r="M944205" s="25"/>
    </row>
    <row r="944206" spans="1:13" ht="17.25" customHeight="1" x14ac:dyDescent="0.15">
      <c r="A944206" s="25"/>
      <c r="C944206" s="25"/>
      <c r="D944206" s="25"/>
      <c r="E944206" s="25"/>
      <c r="J944206" s="25"/>
      <c r="K944206" s="25"/>
      <c r="M944206" s="25"/>
    </row>
    <row r="944207" spans="1:13" ht="17.25" customHeight="1" x14ac:dyDescent="0.15">
      <c r="A944207" s="25"/>
      <c r="C944207" s="25"/>
      <c r="D944207" s="25"/>
      <c r="E944207" s="25"/>
      <c r="J944207" s="25"/>
      <c r="K944207" s="25"/>
      <c r="M944207" s="25"/>
    </row>
    <row r="944208" spans="1:13" ht="17.25" customHeight="1" x14ac:dyDescent="0.15">
      <c r="A944208" s="25"/>
      <c r="C944208" s="25"/>
      <c r="D944208" s="25"/>
      <c r="E944208" s="25"/>
      <c r="J944208" s="25"/>
      <c r="K944208" s="25"/>
      <c r="M944208" s="25"/>
    </row>
    <row r="944209" spans="1:13" ht="17.25" customHeight="1" x14ac:dyDescent="0.15">
      <c r="A944209" s="25"/>
      <c r="C944209" s="25"/>
      <c r="D944209" s="25"/>
      <c r="E944209" s="25"/>
      <c r="J944209" s="25"/>
      <c r="K944209" s="25"/>
      <c r="M944209" s="25"/>
    </row>
    <row r="944210" spans="1:13" ht="17.25" customHeight="1" x14ac:dyDescent="0.15">
      <c r="A944210" s="25"/>
      <c r="C944210" s="25"/>
      <c r="D944210" s="25"/>
      <c r="E944210" s="25"/>
      <c r="J944210" s="25"/>
      <c r="K944210" s="25"/>
      <c r="M944210" s="25"/>
    </row>
    <row r="944211" spans="1:13" ht="17.25" customHeight="1" x14ac:dyDescent="0.15">
      <c r="A944211" s="25"/>
      <c r="C944211" s="25"/>
      <c r="D944211" s="25"/>
      <c r="E944211" s="25"/>
      <c r="J944211" s="25"/>
      <c r="K944211" s="25"/>
      <c r="M944211" s="25"/>
    </row>
    <row r="944212" spans="1:13" ht="17.25" customHeight="1" x14ac:dyDescent="0.15">
      <c r="A944212" s="25"/>
      <c r="C944212" s="25"/>
      <c r="D944212" s="25"/>
      <c r="E944212" s="25"/>
      <c r="J944212" s="25"/>
      <c r="K944212" s="25"/>
      <c r="M944212" s="25"/>
    </row>
    <row r="944213" spans="1:13" ht="17.25" customHeight="1" x14ac:dyDescent="0.15">
      <c r="A944213" s="25"/>
      <c r="C944213" s="25"/>
      <c r="D944213" s="25"/>
      <c r="E944213" s="25"/>
      <c r="J944213" s="25"/>
      <c r="K944213" s="25"/>
      <c r="M944213" s="25"/>
    </row>
    <row r="944214" spans="1:13" ht="17.25" customHeight="1" x14ac:dyDescent="0.15">
      <c r="A944214" s="25"/>
      <c r="C944214" s="25"/>
      <c r="D944214" s="25"/>
      <c r="E944214" s="25"/>
      <c r="J944214" s="25"/>
      <c r="K944214" s="25"/>
      <c r="M944214" s="25"/>
    </row>
    <row r="944215" spans="1:13" ht="17.25" customHeight="1" x14ac:dyDescent="0.15">
      <c r="A944215" s="25"/>
      <c r="C944215" s="25"/>
      <c r="D944215" s="25"/>
      <c r="E944215" s="25"/>
      <c r="J944215" s="25"/>
      <c r="K944215" s="25"/>
      <c r="M944215" s="25"/>
    </row>
    <row r="944216" spans="1:13" ht="17.25" customHeight="1" x14ac:dyDescent="0.15">
      <c r="A944216" s="25"/>
      <c r="C944216" s="25"/>
      <c r="D944216" s="25"/>
      <c r="E944216" s="25"/>
      <c r="J944216" s="25"/>
      <c r="K944216" s="25"/>
      <c r="M944216" s="25"/>
    </row>
    <row r="944217" spans="1:13" ht="17.25" customHeight="1" x14ac:dyDescent="0.15">
      <c r="A944217" s="25"/>
      <c r="C944217" s="25"/>
      <c r="D944217" s="25"/>
      <c r="E944217" s="25"/>
      <c r="J944217" s="25"/>
      <c r="K944217" s="25"/>
      <c r="M944217" s="25"/>
    </row>
    <row r="944218" spans="1:13" ht="17.25" customHeight="1" x14ac:dyDescent="0.15">
      <c r="A944218" s="25"/>
      <c r="C944218" s="25"/>
      <c r="D944218" s="25"/>
      <c r="E944218" s="25"/>
      <c r="J944218" s="25"/>
      <c r="K944218" s="25"/>
      <c r="M944218" s="25"/>
    </row>
    <row r="944219" spans="1:13" ht="17.25" customHeight="1" x14ac:dyDescent="0.15">
      <c r="A944219" s="25"/>
      <c r="C944219" s="25"/>
      <c r="D944219" s="25"/>
      <c r="E944219" s="25"/>
      <c r="J944219" s="25"/>
      <c r="K944219" s="25"/>
      <c r="M944219" s="25"/>
    </row>
    <row r="944220" spans="1:13" ht="17.25" customHeight="1" x14ac:dyDescent="0.15">
      <c r="A944220" s="25"/>
      <c r="C944220" s="25"/>
      <c r="D944220" s="25"/>
      <c r="E944220" s="25"/>
      <c r="J944220" s="25"/>
      <c r="K944220" s="25"/>
      <c r="M944220" s="25"/>
    </row>
    <row r="944221" spans="1:13" ht="17.25" customHeight="1" x14ac:dyDescent="0.15">
      <c r="A944221" s="25"/>
      <c r="C944221" s="25"/>
      <c r="D944221" s="25"/>
      <c r="E944221" s="25"/>
      <c r="J944221" s="25"/>
      <c r="K944221" s="25"/>
      <c r="M944221" s="25"/>
    </row>
    <row r="944222" spans="1:13" ht="17.25" customHeight="1" x14ac:dyDescent="0.15">
      <c r="A944222" s="25"/>
      <c r="C944222" s="25"/>
      <c r="D944222" s="25"/>
      <c r="E944222" s="25"/>
      <c r="J944222" s="25"/>
      <c r="K944222" s="25"/>
      <c r="M944222" s="25"/>
    </row>
    <row r="944223" spans="1:13" ht="17.25" customHeight="1" x14ac:dyDescent="0.15">
      <c r="A944223" s="25"/>
      <c r="C944223" s="25"/>
      <c r="D944223" s="25"/>
      <c r="E944223" s="25"/>
      <c r="J944223" s="25"/>
      <c r="K944223" s="25"/>
      <c r="M944223" s="25"/>
    </row>
    <row r="944224" spans="1:13" ht="17.25" customHeight="1" x14ac:dyDescent="0.15">
      <c r="A944224" s="25"/>
      <c r="C944224" s="25"/>
      <c r="D944224" s="25"/>
      <c r="E944224" s="25"/>
      <c r="J944224" s="25"/>
      <c r="K944224" s="25"/>
      <c r="M944224" s="25"/>
    </row>
    <row r="944225" spans="1:13" ht="17.25" customHeight="1" x14ac:dyDescent="0.15">
      <c r="A944225" s="25"/>
      <c r="C944225" s="25"/>
      <c r="D944225" s="25"/>
      <c r="E944225" s="25"/>
      <c r="J944225" s="25"/>
      <c r="K944225" s="25"/>
      <c r="M944225" s="25"/>
    </row>
    <row r="944226" spans="1:13" ht="17.25" customHeight="1" x14ac:dyDescent="0.15">
      <c r="A944226" s="25"/>
      <c r="C944226" s="25"/>
      <c r="D944226" s="25"/>
      <c r="E944226" s="25"/>
      <c r="J944226" s="25"/>
      <c r="K944226" s="25"/>
      <c r="M944226" s="25"/>
    </row>
    <row r="944227" spans="1:13" ht="17.25" customHeight="1" x14ac:dyDescent="0.15">
      <c r="A944227" s="25"/>
      <c r="C944227" s="25"/>
      <c r="D944227" s="25"/>
      <c r="E944227" s="25"/>
      <c r="J944227" s="25"/>
      <c r="K944227" s="25"/>
      <c r="M944227" s="25"/>
    </row>
    <row r="944228" spans="1:13" ht="17.25" customHeight="1" x14ac:dyDescent="0.15">
      <c r="A944228" s="25"/>
      <c r="C944228" s="25"/>
      <c r="D944228" s="25"/>
      <c r="E944228" s="25"/>
      <c r="J944228" s="25"/>
      <c r="K944228" s="25"/>
      <c r="M944228" s="25"/>
    </row>
    <row r="944229" spans="1:13" ht="17.25" customHeight="1" x14ac:dyDescent="0.15">
      <c r="A944229" s="25"/>
      <c r="C944229" s="25"/>
      <c r="D944229" s="25"/>
      <c r="E944229" s="25"/>
      <c r="J944229" s="25"/>
      <c r="K944229" s="25"/>
      <c r="M944229" s="25"/>
    </row>
    <row r="944230" spans="1:13" ht="17.25" customHeight="1" x14ac:dyDescent="0.15">
      <c r="A944230" s="25"/>
      <c r="C944230" s="25"/>
      <c r="D944230" s="25"/>
      <c r="E944230" s="25"/>
      <c r="J944230" s="25"/>
      <c r="K944230" s="25"/>
      <c r="M944230" s="25"/>
    </row>
    <row r="944231" spans="1:13" ht="17.25" customHeight="1" x14ac:dyDescent="0.15">
      <c r="A944231" s="25"/>
      <c r="C944231" s="25"/>
      <c r="D944231" s="25"/>
      <c r="E944231" s="25"/>
      <c r="J944231" s="25"/>
      <c r="K944231" s="25"/>
      <c r="M944231" s="25"/>
    </row>
    <row r="944232" spans="1:13" ht="17.25" customHeight="1" x14ac:dyDescent="0.15">
      <c r="A944232" s="25"/>
      <c r="C944232" s="25"/>
      <c r="D944232" s="25"/>
      <c r="E944232" s="25"/>
      <c r="J944232" s="25"/>
      <c r="K944232" s="25"/>
      <c r="M944232" s="25"/>
    </row>
    <row r="944233" spans="1:13" ht="17.25" customHeight="1" x14ac:dyDescent="0.15">
      <c r="A944233" s="25"/>
      <c r="C944233" s="25"/>
      <c r="D944233" s="25"/>
      <c r="E944233" s="25"/>
      <c r="J944233" s="25"/>
      <c r="K944233" s="25"/>
      <c r="M944233" s="25"/>
    </row>
    <row r="944234" spans="1:13" ht="17.25" customHeight="1" x14ac:dyDescent="0.15">
      <c r="A944234" s="25"/>
      <c r="C944234" s="25"/>
      <c r="D944234" s="25"/>
      <c r="E944234" s="25"/>
      <c r="J944234" s="25"/>
      <c r="K944234" s="25"/>
      <c r="M944234" s="25"/>
    </row>
    <row r="944235" spans="1:13" ht="17.25" customHeight="1" x14ac:dyDescent="0.15">
      <c r="A944235" s="25"/>
      <c r="C944235" s="25"/>
      <c r="D944235" s="25"/>
      <c r="E944235" s="25"/>
      <c r="J944235" s="25"/>
      <c r="K944235" s="25"/>
      <c r="M944235" s="25"/>
    </row>
    <row r="944236" spans="1:13" ht="17.25" customHeight="1" x14ac:dyDescent="0.15">
      <c r="A944236" s="25"/>
      <c r="C944236" s="25"/>
      <c r="D944236" s="25"/>
      <c r="E944236" s="25"/>
      <c r="J944236" s="25"/>
      <c r="K944236" s="25"/>
      <c r="M944236" s="25"/>
    </row>
    <row r="944237" spans="1:13" ht="17.25" customHeight="1" x14ac:dyDescent="0.15">
      <c r="A944237" s="25"/>
      <c r="C944237" s="25"/>
      <c r="D944237" s="25"/>
      <c r="E944237" s="25"/>
      <c r="J944237" s="25"/>
      <c r="K944237" s="25"/>
      <c r="M944237" s="25"/>
    </row>
    <row r="944238" spans="1:13" ht="17.25" customHeight="1" x14ac:dyDescent="0.15">
      <c r="A944238" s="25"/>
      <c r="C944238" s="25"/>
      <c r="D944238" s="25"/>
      <c r="E944238" s="25"/>
      <c r="J944238" s="25"/>
      <c r="K944238" s="25"/>
      <c r="M944238" s="25"/>
    </row>
    <row r="944239" spans="1:13" ht="17.25" customHeight="1" x14ac:dyDescent="0.15">
      <c r="A944239" s="25"/>
      <c r="C944239" s="25"/>
      <c r="D944239" s="25"/>
      <c r="E944239" s="25"/>
      <c r="J944239" s="25"/>
      <c r="K944239" s="25"/>
      <c r="M944239" s="25"/>
    </row>
    <row r="944240" spans="1:13" ht="17.25" customHeight="1" x14ac:dyDescent="0.15">
      <c r="A944240" s="25"/>
      <c r="C944240" s="25"/>
      <c r="D944240" s="25"/>
      <c r="E944240" s="25"/>
      <c r="J944240" s="25"/>
      <c r="K944240" s="25"/>
      <c r="M944240" s="25"/>
    </row>
    <row r="944241" spans="1:13" ht="17.25" customHeight="1" x14ac:dyDescent="0.15">
      <c r="A944241" s="25"/>
      <c r="C944241" s="25"/>
      <c r="D944241" s="25"/>
      <c r="E944241" s="25"/>
      <c r="J944241" s="25"/>
      <c r="K944241" s="25"/>
      <c r="M944241" s="25"/>
    </row>
    <row r="944242" spans="1:13" ht="17.25" customHeight="1" x14ac:dyDescent="0.15">
      <c r="A944242" s="25"/>
      <c r="C944242" s="25"/>
      <c r="D944242" s="25"/>
      <c r="E944242" s="25"/>
      <c r="J944242" s="25"/>
      <c r="K944242" s="25"/>
      <c r="M944242" s="25"/>
    </row>
    <row r="944243" spans="1:13" ht="17.25" customHeight="1" x14ac:dyDescent="0.15">
      <c r="A944243" s="25"/>
      <c r="C944243" s="25"/>
      <c r="D944243" s="25"/>
      <c r="E944243" s="25"/>
      <c r="J944243" s="25"/>
      <c r="K944243" s="25"/>
      <c r="M944243" s="25"/>
    </row>
    <row r="944244" spans="1:13" ht="17.25" customHeight="1" x14ac:dyDescent="0.15">
      <c r="A944244" s="25"/>
      <c r="C944244" s="25"/>
      <c r="D944244" s="25"/>
      <c r="E944244" s="25"/>
      <c r="J944244" s="25"/>
      <c r="K944244" s="25"/>
      <c r="M944244" s="25"/>
    </row>
    <row r="944245" spans="1:13" ht="17.25" customHeight="1" x14ac:dyDescent="0.15">
      <c r="A944245" s="25"/>
      <c r="C944245" s="25"/>
      <c r="D944245" s="25"/>
      <c r="E944245" s="25"/>
      <c r="J944245" s="25"/>
      <c r="K944245" s="25"/>
      <c r="M944245" s="25"/>
    </row>
    <row r="944246" spans="1:13" ht="17.25" customHeight="1" x14ac:dyDescent="0.15">
      <c r="A944246" s="25"/>
      <c r="C944246" s="25"/>
      <c r="D944246" s="25"/>
      <c r="E944246" s="25"/>
      <c r="J944246" s="25"/>
      <c r="K944246" s="25"/>
      <c r="M944246" s="25"/>
    </row>
    <row r="944247" spans="1:13" ht="17.25" customHeight="1" x14ac:dyDescent="0.15">
      <c r="A944247" s="25"/>
      <c r="C944247" s="25"/>
      <c r="D944247" s="25"/>
      <c r="E944247" s="25"/>
      <c r="J944247" s="25"/>
      <c r="K944247" s="25"/>
      <c r="M944247" s="25"/>
    </row>
    <row r="944248" spans="1:13" ht="17.25" customHeight="1" x14ac:dyDescent="0.15">
      <c r="A944248" s="25"/>
      <c r="C944248" s="25"/>
      <c r="D944248" s="25"/>
      <c r="E944248" s="25"/>
      <c r="J944248" s="25"/>
      <c r="K944248" s="25"/>
      <c r="M944248" s="25"/>
    </row>
    <row r="944249" spans="1:13" ht="17.25" customHeight="1" x14ac:dyDescent="0.15">
      <c r="A944249" s="25"/>
      <c r="C944249" s="25"/>
      <c r="D944249" s="25"/>
      <c r="E944249" s="25"/>
      <c r="J944249" s="25"/>
      <c r="K944249" s="25"/>
      <c r="M944249" s="25"/>
    </row>
    <row r="944250" spans="1:13" ht="17.25" customHeight="1" x14ac:dyDescent="0.15">
      <c r="A944250" s="25"/>
      <c r="C944250" s="25"/>
      <c r="D944250" s="25"/>
      <c r="E944250" s="25"/>
      <c r="J944250" s="25"/>
      <c r="K944250" s="25"/>
      <c r="M944250" s="25"/>
    </row>
    <row r="944251" spans="1:13" ht="17.25" customHeight="1" x14ac:dyDescent="0.15">
      <c r="A944251" s="25"/>
      <c r="C944251" s="25"/>
      <c r="D944251" s="25"/>
      <c r="E944251" s="25"/>
      <c r="J944251" s="25"/>
      <c r="K944251" s="25"/>
      <c r="M944251" s="25"/>
    </row>
    <row r="944252" spans="1:13" ht="17.25" customHeight="1" x14ac:dyDescent="0.15">
      <c r="A944252" s="25"/>
      <c r="C944252" s="25"/>
      <c r="D944252" s="25"/>
      <c r="E944252" s="25"/>
      <c r="J944252" s="25"/>
      <c r="K944252" s="25"/>
      <c r="M944252" s="25"/>
    </row>
    <row r="944253" spans="1:13" ht="17.25" customHeight="1" x14ac:dyDescent="0.15">
      <c r="A944253" s="25"/>
      <c r="C944253" s="25"/>
      <c r="D944253" s="25"/>
      <c r="E944253" s="25"/>
      <c r="J944253" s="25"/>
      <c r="K944253" s="25"/>
      <c r="M944253" s="25"/>
    </row>
    <row r="944254" spans="1:13" ht="17.25" customHeight="1" x14ac:dyDescent="0.15">
      <c r="A944254" s="25"/>
      <c r="C944254" s="25"/>
      <c r="D944254" s="25"/>
      <c r="E944254" s="25"/>
      <c r="J944254" s="25"/>
      <c r="K944254" s="25"/>
      <c r="M944254" s="25"/>
    </row>
    <row r="944255" spans="1:13" ht="17.25" customHeight="1" x14ac:dyDescent="0.15">
      <c r="A944255" s="25"/>
      <c r="C944255" s="25"/>
      <c r="D944255" s="25"/>
      <c r="E944255" s="25"/>
      <c r="J944255" s="25"/>
      <c r="K944255" s="25"/>
      <c r="M944255" s="25"/>
    </row>
    <row r="944256" spans="1:13" ht="17.25" customHeight="1" x14ac:dyDescent="0.15">
      <c r="A944256" s="25"/>
      <c r="C944256" s="25"/>
      <c r="D944256" s="25"/>
      <c r="E944256" s="25"/>
      <c r="J944256" s="25"/>
      <c r="K944256" s="25"/>
      <c r="M944256" s="25"/>
    </row>
    <row r="944257" spans="1:13" ht="17.25" customHeight="1" x14ac:dyDescent="0.15">
      <c r="A944257" s="25"/>
      <c r="C944257" s="25"/>
      <c r="D944257" s="25"/>
      <c r="E944257" s="25"/>
      <c r="J944257" s="25"/>
      <c r="K944257" s="25"/>
      <c r="M944257" s="25"/>
    </row>
    <row r="944258" spans="1:13" ht="17.25" customHeight="1" x14ac:dyDescent="0.15">
      <c r="A944258" s="25"/>
      <c r="C944258" s="25"/>
      <c r="D944258" s="25"/>
      <c r="E944258" s="25"/>
      <c r="J944258" s="25"/>
      <c r="K944258" s="25"/>
      <c r="M944258" s="25"/>
    </row>
    <row r="944259" spans="1:13" ht="17.25" customHeight="1" x14ac:dyDescent="0.15">
      <c r="A944259" s="25"/>
      <c r="C944259" s="25"/>
      <c r="D944259" s="25"/>
      <c r="E944259" s="25"/>
      <c r="J944259" s="25"/>
      <c r="K944259" s="25"/>
      <c r="M944259" s="25"/>
    </row>
    <row r="944260" spans="1:13" ht="17.25" customHeight="1" x14ac:dyDescent="0.15">
      <c r="A944260" s="25"/>
      <c r="C944260" s="25"/>
      <c r="D944260" s="25"/>
      <c r="E944260" s="25"/>
      <c r="J944260" s="25"/>
      <c r="K944260" s="25"/>
      <c r="M944260" s="25"/>
    </row>
    <row r="944261" spans="1:13" ht="17.25" customHeight="1" x14ac:dyDescent="0.15">
      <c r="A944261" s="25"/>
      <c r="C944261" s="25"/>
      <c r="D944261" s="25"/>
      <c r="E944261" s="25"/>
      <c r="J944261" s="25"/>
      <c r="K944261" s="25"/>
      <c r="M944261" s="25"/>
    </row>
    <row r="944262" spans="1:13" ht="17.25" customHeight="1" x14ac:dyDescent="0.15">
      <c r="A944262" s="25"/>
      <c r="C944262" s="25"/>
      <c r="D944262" s="25"/>
      <c r="E944262" s="25"/>
      <c r="J944262" s="25"/>
      <c r="K944262" s="25"/>
      <c r="M944262" s="25"/>
    </row>
    <row r="944263" spans="1:13" ht="17.25" customHeight="1" x14ac:dyDescent="0.15">
      <c r="A944263" s="25"/>
      <c r="C944263" s="25"/>
      <c r="D944263" s="25"/>
      <c r="E944263" s="25"/>
      <c r="J944263" s="25"/>
      <c r="K944263" s="25"/>
      <c r="M944263" s="25"/>
    </row>
    <row r="944264" spans="1:13" ht="17.25" customHeight="1" x14ac:dyDescent="0.15">
      <c r="A944264" s="25"/>
      <c r="C944264" s="25"/>
      <c r="D944264" s="25"/>
      <c r="E944264" s="25"/>
      <c r="J944264" s="25"/>
      <c r="K944264" s="25"/>
      <c r="M944264" s="25"/>
    </row>
    <row r="944265" spans="1:13" ht="17.25" customHeight="1" x14ac:dyDescent="0.15">
      <c r="A944265" s="25"/>
      <c r="C944265" s="25"/>
      <c r="D944265" s="25"/>
      <c r="E944265" s="25"/>
      <c r="J944265" s="25"/>
      <c r="K944265" s="25"/>
      <c r="M944265" s="25"/>
    </row>
    <row r="944266" spans="1:13" ht="17.25" customHeight="1" x14ac:dyDescent="0.15">
      <c r="A944266" s="25"/>
      <c r="C944266" s="25"/>
      <c r="D944266" s="25"/>
      <c r="E944266" s="25"/>
      <c r="J944266" s="25"/>
      <c r="K944266" s="25"/>
      <c r="M944266" s="25"/>
    </row>
    <row r="944267" spans="1:13" ht="17.25" customHeight="1" x14ac:dyDescent="0.15">
      <c r="A944267" s="25"/>
      <c r="C944267" s="25"/>
      <c r="D944267" s="25"/>
      <c r="E944267" s="25"/>
      <c r="J944267" s="25"/>
      <c r="K944267" s="25"/>
      <c r="M944267" s="25"/>
    </row>
    <row r="944268" spans="1:13" ht="17.25" customHeight="1" x14ac:dyDescent="0.15">
      <c r="A944268" s="25"/>
      <c r="C944268" s="25"/>
      <c r="D944268" s="25"/>
      <c r="E944268" s="25"/>
      <c r="J944268" s="25"/>
      <c r="K944268" s="25"/>
      <c r="M944268" s="25"/>
    </row>
    <row r="944269" spans="1:13" ht="17.25" customHeight="1" x14ac:dyDescent="0.15">
      <c r="A944269" s="25"/>
      <c r="C944269" s="25"/>
      <c r="D944269" s="25"/>
      <c r="E944269" s="25"/>
      <c r="J944269" s="25"/>
      <c r="K944269" s="25"/>
      <c r="M944269" s="25"/>
    </row>
    <row r="944270" spans="1:13" ht="17.25" customHeight="1" x14ac:dyDescent="0.15">
      <c r="A944270" s="25"/>
      <c r="C944270" s="25"/>
      <c r="D944270" s="25"/>
      <c r="E944270" s="25"/>
      <c r="J944270" s="25"/>
      <c r="K944270" s="25"/>
      <c r="M944270" s="25"/>
    </row>
    <row r="944271" spans="1:13" ht="17.25" customHeight="1" x14ac:dyDescent="0.15">
      <c r="A944271" s="25"/>
      <c r="C944271" s="25"/>
      <c r="D944271" s="25"/>
      <c r="E944271" s="25"/>
      <c r="J944271" s="25"/>
      <c r="K944271" s="25"/>
      <c r="M944271" s="25"/>
    </row>
    <row r="944272" spans="1:13" ht="17.25" customHeight="1" x14ac:dyDescent="0.15">
      <c r="A944272" s="25"/>
      <c r="C944272" s="25"/>
      <c r="D944272" s="25"/>
      <c r="E944272" s="25"/>
      <c r="J944272" s="25"/>
      <c r="K944272" s="25"/>
      <c r="M944272" s="25"/>
    </row>
    <row r="944273" spans="1:13" ht="17.25" customHeight="1" x14ac:dyDescent="0.15">
      <c r="A944273" s="25"/>
      <c r="C944273" s="25"/>
      <c r="D944273" s="25"/>
      <c r="E944273" s="25"/>
      <c r="J944273" s="25"/>
      <c r="K944273" s="25"/>
      <c r="M944273" s="25"/>
    </row>
    <row r="944274" spans="1:13" ht="17.25" customHeight="1" x14ac:dyDescent="0.15">
      <c r="A944274" s="25"/>
      <c r="C944274" s="25"/>
      <c r="D944274" s="25"/>
      <c r="E944274" s="25"/>
      <c r="J944274" s="25"/>
      <c r="K944274" s="25"/>
      <c r="M944274" s="25"/>
    </row>
    <row r="944275" spans="1:13" ht="17.25" customHeight="1" x14ac:dyDescent="0.15">
      <c r="A944275" s="25"/>
      <c r="C944275" s="25"/>
      <c r="D944275" s="25"/>
      <c r="E944275" s="25"/>
      <c r="J944275" s="25"/>
      <c r="K944275" s="25"/>
      <c r="M944275" s="25"/>
    </row>
    <row r="944276" spans="1:13" ht="17.25" customHeight="1" x14ac:dyDescent="0.15">
      <c r="A944276" s="25"/>
      <c r="C944276" s="25"/>
      <c r="D944276" s="25"/>
      <c r="E944276" s="25"/>
      <c r="J944276" s="25"/>
      <c r="K944276" s="25"/>
      <c r="M944276" s="25"/>
    </row>
    <row r="944277" spans="1:13" ht="17.25" customHeight="1" x14ac:dyDescent="0.15">
      <c r="A944277" s="25"/>
      <c r="C944277" s="25"/>
      <c r="D944277" s="25"/>
      <c r="E944277" s="25"/>
      <c r="J944277" s="25"/>
      <c r="K944277" s="25"/>
      <c r="M944277" s="25"/>
    </row>
    <row r="944278" spans="1:13" ht="17.25" customHeight="1" x14ac:dyDescent="0.15">
      <c r="A944278" s="25"/>
      <c r="C944278" s="25"/>
      <c r="D944278" s="25"/>
      <c r="E944278" s="25"/>
      <c r="J944278" s="25"/>
      <c r="K944278" s="25"/>
      <c r="M944278" s="25"/>
    </row>
    <row r="944279" spans="1:13" ht="17.25" customHeight="1" x14ac:dyDescent="0.15">
      <c r="A944279" s="25"/>
      <c r="C944279" s="25"/>
      <c r="D944279" s="25"/>
      <c r="E944279" s="25"/>
      <c r="J944279" s="25"/>
      <c r="K944279" s="25"/>
      <c r="M944279" s="25"/>
    </row>
    <row r="944280" spans="1:13" ht="17.25" customHeight="1" x14ac:dyDescent="0.15">
      <c r="A944280" s="25"/>
      <c r="C944280" s="25"/>
      <c r="D944280" s="25"/>
      <c r="E944280" s="25"/>
      <c r="J944280" s="25"/>
      <c r="K944280" s="25"/>
      <c r="M944280" s="25"/>
    </row>
    <row r="944281" spans="1:13" ht="17.25" customHeight="1" x14ac:dyDescent="0.15">
      <c r="A944281" s="25"/>
      <c r="C944281" s="25"/>
      <c r="D944281" s="25"/>
      <c r="E944281" s="25"/>
      <c r="J944281" s="25"/>
      <c r="K944281" s="25"/>
      <c r="M944281" s="25"/>
    </row>
    <row r="944282" spans="1:13" ht="17.25" customHeight="1" x14ac:dyDescent="0.15">
      <c r="A944282" s="25"/>
      <c r="C944282" s="25"/>
      <c r="D944282" s="25"/>
      <c r="E944282" s="25"/>
      <c r="J944282" s="25"/>
      <c r="K944282" s="25"/>
      <c r="M944282" s="25"/>
    </row>
    <row r="944283" spans="1:13" ht="17.25" customHeight="1" x14ac:dyDescent="0.15">
      <c r="A944283" s="25"/>
      <c r="C944283" s="25"/>
      <c r="D944283" s="25"/>
      <c r="E944283" s="25"/>
      <c r="J944283" s="25"/>
      <c r="K944283" s="25"/>
      <c r="M944283" s="25"/>
    </row>
    <row r="944284" spans="1:13" ht="17.25" customHeight="1" x14ac:dyDescent="0.15">
      <c r="A944284" s="25"/>
      <c r="C944284" s="25"/>
      <c r="D944284" s="25"/>
      <c r="E944284" s="25"/>
      <c r="J944284" s="25"/>
      <c r="K944284" s="25"/>
      <c r="M944284" s="25"/>
    </row>
    <row r="944285" spans="1:13" ht="17.25" customHeight="1" x14ac:dyDescent="0.15">
      <c r="A944285" s="25"/>
      <c r="C944285" s="25"/>
      <c r="D944285" s="25"/>
      <c r="E944285" s="25"/>
      <c r="J944285" s="25"/>
      <c r="K944285" s="25"/>
      <c r="M944285" s="25"/>
    </row>
    <row r="944286" spans="1:13" ht="17.25" customHeight="1" x14ac:dyDescent="0.15">
      <c r="A944286" s="25"/>
      <c r="C944286" s="25"/>
      <c r="D944286" s="25"/>
      <c r="E944286" s="25"/>
      <c r="J944286" s="25"/>
      <c r="K944286" s="25"/>
      <c r="M944286" s="25"/>
    </row>
    <row r="944287" spans="1:13" ht="17.25" customHeight="1" x14ac:dyDescent="0.15">
      <c r="A944287" s="25"/>
      <c r="C944287" s="25"/>
      <c r="D944287" s="25"/>
      <c r="E944287" s="25"/>
      <c r="J944287" s="25"/>
      <c r="K944287" s="25"/>
      <c r="M944287" s="25"/>
    </row>
    <row r="944288" spans="1:13" ht="17.25" customHeight="1" x14ac:dyDescent="0.15">
      <c r="A944288" s="25"/>
      <c r="C944288" s="25"/>
      <c r="D944288" s="25"/>
      <c r="E944288" s="25"/>
      <c r="J944288" s="25"/>
      <c r="K944288" s="25"/>
      <c r="M944288" s="25"/>
    </row>
    <row r="944289" spans="1:13" ht="17.25" customHeight="1" x14ac:dyDescent="0.15">
      <c r="A944289" s="25"/>
      <c r="C944289" s="25"/>
      <c r="D944289" s="25"/>
      <c r="E944289" s="25"/>
      <c r="J944289" s="25"/>
      <c r="K944289" s="25"/>
      <c r="M944289" s="25"/>
    </row>
    <row r="944290" spans="1:13" ht="17.25" customHeight="1" x14ac:dyDescent="0.15">
      <c r="A944290" s="25"/>
      <c r="C944290" s="25"/>
      <c r="D944290" s="25"/>
      <c r="E944290" s="25"/>
      <c r="J944290" s="25"/>
      <c r="K944290" s="25"/>
      <c r="M944290" s="25"/>
    </row>
    <row r="944291" spans="1:13" ht="17.25" customHeight="1" x14ac:dyDescent="0.15">
      <c r="A944291" s="25"/>
      <c r="C944291" s="25"/>
      <c r="D944291" s="25"/>
      <c r="E944291" s="25"/>
      <c r="J944291" s="25"/>
      <c r="K944291" s="25"/>
      <c r="M944291" s="25"/>
    </row>
    <row r="944292" spans="1:13" ht="17.25" customHeight="1" x14ac:dyDescent="0.15">
      <c r="A944292" s="25"/>
      <c r="C944292" s="25"/>
      <c r="D944292" s="25"/>
      <c r="E944292" s="25"/>
      <c r="J944292" s="25"/>
      <c r="K944292" s="25"/>
      <c r="M944292" s="25"/>
    </row>
    <row r="944293" spans="1:13" ht="17.25" customHeight="1" x14ac:dyDescent="0.15">
      <c r="A944293" s="25"/>
      <c r="C944293" s="25"/>
      <c r="D944293" s="25"/>
      <c r="E944293" s="25"/>
      <c r="J944293" s="25"/>
      <c r="K944293" s="25"/>
      <c r="M944293" s="25"/>
    </row>
    <row r="944294" spans="1:13" ht="17.25" customHeight="1" x14ac:dyDescent="0.15">
      <c r="A944294" s="25"/>
      <c r="C944294" s="25"/>
      <c r="D944294" s="25"/>
      <c r="E944294" s="25"/>
      <c r="J944294" s="25"/>
      <c r="K944294" s="25"/>
      <c r="M944294" s="25"/>
    </row>
    <row r="944295" spans="1:13" ht="17.25" customHeight="1" x14ac:dyDescent="0.15">
      <c r="A944295" s="25"/>
      <c r="C944295" s="25"/>
      <c r="D944295" s="25"/>
      <c r="E944295" s="25"/>
      <c r="J944295" s="25"/>
      <c r="K944295" s="25"/>
      <c r="M944295" s="25"/>
    </row>
    <row r="944296" spans="1:13" ht="17.25" customHeight="1" x14ac:dyDescent="0.15">
      <c r="A944296" s="25"/>
      <c r="C944296" s="25"/>
      <c r="D944296" s="25"/>
      <c r="E944296" s="25"/>
      <c r="J944296" s="25"/>
      <c r="K944296" s="25"/>
      <c r="M944296" s="25"/>
    </row>
    <row r="944297" spans="1:13" ht="17.25" customHeight="1" x14ac:dyDescent="0.15">
      <c r="A944297" s="25"/>
      <c r="C944297" s="25"/>
      <c r="D944297" s="25"/>
      <c r="E944297" s="25"/>
      <c r="J944297" s="25"/>
      <c r="K944297" s="25"/>
      <c r="M944297" s="25"/>
    </row>
    <row r="944298" spans="1:13" ht="17.25" customHeight="1" x14ac:dyDescent="0.15">
      <c r="A944298" s="25"/>
      <c r="C944298" s="25"/>
      <c r="D944298" s="25"/>
      <c r="E944298" s="25"/>
      <c r="J944298" s="25"/>
      <c r="K944298" s="25"/>
      <c r="M944298" s="25"/>
    </row>
    <row r="944299" spans="1:13" ht="17.25" customHeight="1" x14ac:dyDescent="0.15">
      <c r="A944299" s="25"/>
      <c r="C944299" s="25"/>
      <c r="D944299" s="25"/>
      <c r="E944299" s="25"/>
      <c r="J944299" s="25"/>
      <c r="K944299" s="25"/>
      <c r="M944299" s="25"/>
    </row>
    <row r="944300" spans="1:13" ht="17.25" customHeight="1" x14ac:dyDescent="0.15">
      <c r="A944300" s="25"/>
      <c r="C944300" s="25"/>
      <c r="D944300" s="25"/>
      <c r="E944300" s="25"/>
      <c r="J944300" s="25"/>
      <c r="K944300" s="25"/>
      <c r="M944300" s="25"/>
    </row>
    <row r="944301" spans="1:13" ht="17.25" customHeight="1" x14ac:dyDescent="0.15">
      <c r="A944301" s="25"/>
      <c r="C944301" s="25"/>
      <c r="D944301" s="25"/>
      <c r="E944301" s="25"/>
      <c r="J944301" s="25"/>
      <c r="K944301" s="25"/>
      <c r="M944301" s="25"/>
    </row>
    <row r="944302" spans="1:13" ht="17.25" customHeight="1" x14ac:dyDescent="0.15">
      <c r="A944302" s="25"/>
      <c r="C944302" s="25"/>
      <c r="D944302" s="25"/>
      <c r="E944302" s="25"/>
      <c r="J944302" s="25"/>
      <c r="K944302" s="25"/>
      <c r="M944302" s="25"/>
    </row>
    <row r="944303" spans="1:13" ht="17.25" customHeight="1" x14ac:dyDescent="0.15">
      <c r="A944303" s="25"/>
      <c r="C944303" s="25"/>
      <c r="D944303" s="25"/>
      <c r="E944303" s="25"/>
      <c r="J944303" s="25"/>
      <c r="K944303" s="25"/>
      <c r="M944303" s="25"/>
    </row>
    <row r="944304" spans="1:13" ht="17.25" customHeight="1" x14ac:dyDescent="0.15">
      <c r="A944304" s="25"/>
      <c r="C944304" s="25"/>
      <c r="D944304" s="25"/>
      <c r="E944304" s="25"/>
      <c r="J944304" s="25"/>
      <c r="K944304" s="25"/>
      <c r="M944304" s="25"/>
    </row>
    <row r="944305" spans="1:13" ht="17.25" customHeight="1" x14ac:dyDescent="0.15">
      <c r="A944305" s="25"/>
      <c r="C944305" s="25"/>
      <c r="D944305" s="25"/>
      <c r="E944305" s="25"/>
      <c r="J944305" s="25"/>
      <c r="K944305" s="25"/>
      <c r="M944305" s="25"/>
    </row>
    <row r="944306" spans="1:13" ht="17.25" customHeight="1" x14ac:dyDescent="0.15">
      <c r="A944306" s="25"/>
      <c r="C944306" s="25"/>
      <c r="D944306" s="25"/>
      <c r="E944306" s="25"/>
      <c r="J944306" s="25"/>
      <c r="K944306" s="25"/>
      <c r="M944306" s="25"/>
    </row>
    <row r="944307" spans="1:13" ht="17.25" customHeight="1" x14ac:dyDescent="0.15">
      <c r="A944307" s="25"/>
      <c r="C944307" s="25"/>
      <c r="D944307" s="25"/>
      <c r="E944307" s="25"/>
      <c r="J944307" s="25"/>
      <c r="K944307" s="25"/>
      <c r="M944307" s="25"/>
    </row>
    <row r="944308" spans="1:13" ht="17.25" customHeight="1" x14ac:dyDescent="0.15">
      <c r="A944308" s="25"/>
      <c r="C944308" s="25"/>
      <c r="D944308" s="25"/>
      <c r="E944308" s="25"/>
      <c r="J944308" s="25"/>
      <c r="K944308" s="25"/>
      <c r="M944308" s="25"/>
    </row>
    <row r="944309" spans="1:13" ht="17.25" customHeight="1" x14ac:dyDescent="0.15">
      <c r="A944309" s="25"/>
      <c r="C944309" s="25"/>
      <c r="D944309" s="25"/>
      <c r="E944309" s="25"/>
      <c r="J944309" s="25"/>
      <c r="K944309" s="25"/>
      <c r="M944309" s="25"/>
    </row>
    <row r="944310" spans="1:13" ht="17.25" customHeight="1" x14ac:dyDescent="0.15">
      <c r="A944310" s="25"/>
      <c r="C944310" s="25"/>
      <c r="D944310" s="25"/>
      <c r="E944310" s="25"/>
      <c r="J944310" s="25"/>
      <c r="K944310" s="25"/>
      <c r="M944310" s="25"/>
    </row>
    <row r="944311" spans="1:13" ht="17.25" customHeight="1" x14ac:dyDescent="0.15">
      <c r="A944311" s="25"/>
      <c r="C944311" s="25"/>
      <c r="D944311" s="25"/>
      <c r="E944311" s="25"/>
      <c r="J944311" s="25"/>
      <c r="K944311" s="25"/>
      <c r="M944311" s="25"/>
    </row>
    <row r="944312" spans="1:13" ht="17.25" customHeight="1" x14ac:dyDescent="0.15">
      <c r="A944312" s="25"/>
      <c r="C944312" s="25"/>
      <c r="D944312" s="25"/>
      <c r="E944312" s="25"/>
      <c r="J944312" s="25"/>
      <c r="K944312" s="25"/>
      <c r="M944312" s="25"/>
    </row>
    <row r="944313" spans="1:13" ht="17.25" customHeight="1" x14ac:dyDescent="0.15">
      <c r="A944313" s="25"/>
      <c r="C944313" s="25"/>
      <c r="D944313" s="25"/>
      <c r="E944313" s="25"/>
      <c r="J944313" s="25"/>
      <c r="K944313" s="25"/>
      <c r="M944313" s="25"/>
    </row>
    <row r="944314" spans="1:13" ht="17.25" customHeight="1" x14ac:dyDescent="0.15">
      <c r="A944314" s="25"/>
      <c r="C944314" s="25"/>
      <c r="D944314" s="25"/>
      <c r="E944314" s="25"/>
      <c r="J944314" s="25"/>
      <c r="K944314" s="25"/>
      <c r="M944314" s="25"/>
    </row>
    <row r="944315" spans="1:13" ht="17.25" customHeight="1" x14ac:dyDescent="0.15">
      <c r="A944315" s="25"/>
      <c r="C944315" s="25"/>
      <c r="D944315" s="25"/>
      <c r="E944315" s="25"/>
      <c r="J944315" s="25"/>
      <c r="K944315" s="25"/>
      <c r="M944315" s="25"/>
    </row>
    <row r="944316" spans="1:13" ht="17.25" customHeight="1" x14ac:dyDescent="0.15">
      <c r="A944316" s="25"/>
      <c r="C944316" s="25"/>
      <c r="D944316" s="25"/>
      <c r="E944316" s="25"/>
      <c r="J944316" s="25"/>
      <c r="K944316" s="25"/>
      <c r="M944316" s="25"/>
    </row>
    <row r="944317" spans="1:13" ht="17.25" customHeight="1" x14ac:dyDescent="0.15">
      <c r="A944317" s="25"/>
      <c r="C944317" s="25"/>
      <c r="D944317" s="25"/>
      <c r="E944317" s="25"/>
      <c r="J944317" s="25"/>
      <c r="K944317" s="25"/>
      <c r="M944317" s="25"/>
    </row>
    <row r="944318" spans="1:13" ht="17.25" customHeight="1" x14ac:dyDescent="0.15">
      <c r="A944318" s="25"/>
      <c r="C944318" s="25"/>
      <c r="D944318" s="25"/>
      <c r="E944318" s="25"/>
      <c r="J944318" s="25"/>
      <c r="K944318" s="25"/>
      <c r="M944318" s="25"/>
    </row>
    <row r="944319" spans="1:13" ht="17.25" customHeight="1" x14ac:dyDescent="0.15">
      <c r="A944319" s="25"/>
      <c r="C944319" s="25"/>
      <c r="D944319" s="25"/>
      <c r="E944319" s="25"/>
      <c r="J944319" s="25"/>
      <c r="K944319" s="25"/>
      <c r="M944319" s="25"/>
    </row>
    <row r="944320" spans="1:13" ht="17.25" customHeight="1" x14ac:dyDescent="0.15">
      <c r="A944320" s="25"/>
      <c r="C944320" s="25"/>
      <c r="D944320" s="25"/>
      <c r="E944320" s="25"/>
      <c r="J944320" s="25"/>
      <c r="K944320" s="25"/>
      <c r="M944320" s="25"/>
    </row>
    <row r="944321" spans="1:13" ht="17.25" customHeight="1" x14ac:dyDescent="0.15">
      <c r="A944321" s="25"/>
      <c r="C944321" s="25"/>
      <c r="D944321" s="25"/>
      <c r="E944321" s="25"/>
      <c r="J944321" s="25"/>
      <c r="K944321" s="25"/>
      <c r="M944321" s="25"/>
    </row>
    <row r="944322" spans="1:13" ht="17.25" customHeight="1" x14ac:dyDescent="0.15">
      <c r="A944322" s="25"/>
      <c r="C944322" s="25"/>
      <c r="D944322" s="25"/>
      <c r="E944322" s="25"/>
      <c r="J944322" s="25"/>
      <c r="K944322" s="25"/>
      <c r="M944322" s="25"/>
    </row>
    <row r="944323" spans="1:13" ht="17.25" customHeight="1" x14ac:dyDescent="0.15">
      <c r="A944323" s="25"/>
      <c r="C944323" s="25"/>
      <c r="D944323" s="25"/>
      <c r="E944323" s="25"/>
      <c r="J944323" s="25"/>
      <c r="K944323" s="25"/>
      <c r="M944323" s="25"/>
    </row>
    <row r="944324" spans="1:13" ht="17.25" customHeight="1" x14ac:dyDescent="0.15">
      <c r="A944324" s="25"/>
      <c r="C944324" s="25"/>
      <c r="D944324" s="25"/>
      <c r="E944324" s="25"/>
      <c r="J944324" s="25"/>
      <c r="K944324" s="25"/>
      <c r="M944324" s="25"/>
    </row>
    <row r="944325" spans="1:13" ht="17.25" customHeight="1" x14ac:dyDescent="0.15">
      <c r="A944325" s="25"/>
      <c r="C944325" s="25"/>
      <c r="D944325" s="25"/>
      <c r="E944325" s="25"/>
      <c r="J944325" s="25"/>
      <c r="K944325" s="25"/>
      <c r="M944325" s="25"/>
    </row>
    <row r="944326" spans="1:13" ht="17.25" customHeight="1" x14ac:dyDescent="0.15">
      <c r="A944326" s="25"/>
      <c r="C944326" s="25"/>
      <c r="D944326" s="25"/>
      <c r="E944326" s="25"/>
      <c r="J944326" s="25"/>
      <c r="K944326" s="25"/>
      <c r="M944326" s="25"/>
    </row>
    <row r="944327" spans="1:13" ht="17.25" customHeight="1" x14ac:dyDescent="0.15">
      <c r="A944327" s="25"/>
      <c r="C944327" s="25"/>
      <c r="D944327" s="25"/>
      <c r="E944327" s="25"/>
      <c r="J944327" s="25"/>
      <c r="K944327" s="25"/>
      <c r="M944327" s="25"/>
    </row>
    <row r="944328" spans="1:13" ht="17.25" customHeight="1" x14ac:dyDescent="0.15">
      <c r="A944328" s="25"/>
      <c r="C944328" s="25"/>
      <c r="D944328" s="25"/>
      <c r="E944328" s="25"/>
      <c r="J944328" s="25"/>
      <c r="K944328" s="25"/>
      <c r="M944328" s="25"/>
    </row>
    <row r="944329" spans="1:13" ht="17.25" customHeight="1" x14ac:dyDescent="0.15">
      <c r="A944329" s="25"/>
      <c r="C944329" s="25"/>
      <c r="D944329" s="25"/>
      <c r="E944329" s="25"/>
      <c r="J944329" s="25"/>
      <c r="K944329" s="25"/>
      <c r="M944329" s="25"/>
    </row>
    <row r="944330" spans="1:13" ht="17.25" customHeight="1" x14ac:dyDescent="0.15">
      <c r="A944330" s="25"/>
      <c r="C944330" s="25"/>
      <c r="D944330" s="25"/>
      <c r="E944330" s="25"/>
      <c r="J944330" s="25"/>
      <c r="K944330" s="25"/>
      <c r="M944330" s="25"/>
    </row>
    <row r="944331" spans="1:13" ht="17.25" customHeight="1" x14ac:dyDescent="0.15">
      <c r="A944331" s="25"/>
      <c r="C944331" s="25"/>
      <c r="D944331" s="25"/>
      <c r="E944331" s="25"/>
      <c r="J944331" s="25"/>
      <c r="K944331" s="25"/>
      <c r="M944331" s="25"/>
    </row>
    <row r="944332" spans="1:13" ht="17.25" customHeight="1" x14ac:dyDescent="0.15">
      <c r="A944332" s="25"/>
      <c r="C944332" s="25"/>
      <c r="D944332" s="25"/>
      <c r="E944332" s="25"/>
      <c r="J944332" s="25"/>
      <c r="K944332" s="25"/>
      <c r="M944332" s="25"/>
    </row>
    <row r="944333" spans="1:13" ht="17.25" customHeight="1" x14ac:dyDescent="0.15">
      <c r="A944333" s="25"/>
      <c r="C944333" s="25"/>
      <c r="D944333" s="25"/>
      <c r="E944333" s="25"/>
      <c r="J944333" s="25"/>
      <c r="K944333" s="25"/>
      <c r="M944333" s="25"/>
    </row>
    <row r="944334" spans="1:13" ht="17.25" customHeight="1" x14ac:dyDescent="0.15">
      <c r="A944334" s="25"/>
      <c r="C944334" s="25"/>
      <c r="D944334" s="25"/>
      <c r="E944334" s="25"/>
      <c r="J944334" s="25"/>
      <c r="K944334" s="25"/>
      <c r="M944334" s="25"/>
    </row>
    <row r="944335" spans="1:13" ht="17.25" customHeight="1" x14ac:dyDescent="0.15">
      <c r="A944335" s="25"/>
      <c r="C944335" s="25"/>
      <c r="D944335" s="25"/>
      <c r="E944335" s="25"/>
      <c r="J944335" s="25"/>
      <c r="K944335" s="25"/>
      <c r="M944335" s="25"/>
    </row>
    <row r="944336" spans="1:13" ht="17.25" customHeight="1" x14ac:dyDescent="0.15">
      <c r="A944336" s="25"/>
      <c r="C944336" s="25"/>
      <c r="D944336" s="25"/>
      <c r="E944336" s="25"/>
      <c r="J944336" s="25"/>
      <c r="K944336" s="25"/>
      <c r="M944336" s="25"/>
    </row>
    <row r="944337" spans="1:13" ht="17.25" customHeight="1" x14ac:dyDescent="0.15">
      <c r="A944337" s="25"/>
      <c r="C944337" s="25"/>
      <c r="D944337" s="25"/>
      <c r="E944337" s="25"/>
      <c r="J944337" s="25"/>
      <c r="K944337" s="25"/>
      <c r="M944337" s="25"/>
    </row>
    <row r="944338" spans="1:13" ht="17.25" customHeight="1" x14ac:dyDescent="0.15">
      <c r="A944338" s="25"/>
      <c r="C944338" s="25"/>
      <c r="D944338" s="25"/>
      <c r="E944338" s="25"/>
      <c r="J944338" s="25"/>
      <c r="K944338" s="25"/>
      <c r="M944338" s="25"/>
    </row>
    <row r="944339" spans="1:13" ht="17.25" customHeight="1" x14ac:dyDescent="0.15">
      <c r="A944339" s="25"/>
      <c r="C944339" s="25"/>
      <c r="D944339" s="25"/>
      <c r="E944339" s="25"/>
      <c r="J944339" s="25"/>
      <c r="K944339" s="25"/>
      <c r="M944339" s="25"/>
    </row>
    <row r="944340" spans="1:13" ht="17.25" customHeight="1" x14ac:dyDescent="0.15">
      <c r="A944340" s="25"/>
      <c r="C944340" s="25"/>
      <c r="D944340" s="25"/>
      <c r="E944340" s="25"/>
      <c r="J944340" s="25"/>
      <c r="K944340" s="25"/>
      <c r="M944340" s="25"/>
    </row>
    <row r="944341" spans="1:13" ht="17.25" customHeight="1" x14ac:dyDescent="0.15">
      <c r="A944341" s="25"/>
      <c r="C944341" s="25"/>
      <c r="D944341" s="25"/>
      <c r="E944341" s="25"/>
      <c r="J944341" s="25"/>
      <c r="K944341" s="25"/>
      <c r="M944341" s="25"/>
    </row>
    <row r="944342" spans="1:13" ht="17.25" customHeight="1" x14ac:dyDescent="0.15">
      <c r="A944342" s="25"/>
      <c r="C944342" s="25"/>
      <c r="D944342" s="25"/>
      <c r="E944342" s="25"/>
      <c r="J944342" s="25"/>
      <c r="K944342" s="25"/>
      <c r="M944342" s="25"/>
    </row>
    <row r="944343" spans="1:13" ht="17.25" customHeight="1" x14ac:dyDescent="0.15">
      <c r="A944343" s="25"/>
      <c r="C944343" s="25"/>
      <c r="D944343" s="25"/>
      <c r="E944343" s="25"/>
      <c r="J944343" s="25"/>
      <c r="K944343" s="25"/>
      <c r="M944343" s="25"/>
    </row>
    <row r="944344" spans="1:13" ht="17.25" customHeight="1" x14ac:dyDescent="0.15">
      <c r="A944344" s="25"/>
      <c r="C944344" s="25"/>
      <c r="D944344" s="25"/>
      <c r="E944344" s="25"/>
      <c r="J944344" s="25"/>
      <c r="K944344" s="25"/>
      <c r="M944344" s="25"/>
    </row>
    <row r="944345" spans="1:13" ht="17.25" customHeight="1" x14ac:dyDescent="0.15">
      <c r="A944345" s="25"/>
      <c r="C944345" s="25"/>
      <c r="D944345" s="25"/>
      <c r="E944345" s="25"/>
      <c r="J944345" s="25"/>
      <c r="K944345" s="25"/>
      <c r="M944345" s="25"/>
    </row>
    <row r="944346" spans="1:13" ht="17.25" customHeight="1" x14ac:dyDescent="0.15">
      <c r="A944346" s="25"/>
      <c r="C944346" s="25"/>
      <c r="D944346" s="25"/>
      <c r="E944346" s="25"/>
      <c r="J944346" s="25"/>
      <c r="K944346" s="25"/>
      <c r="M944346" s="25"/>
    </row>
    <row r="944347" spans="1:13" ht="17.25" customHeight="1" x14ac:dyDescent="0.15">
      <c r="A944347" s="25"/>
      <c r="C944347" s="25"/>
      <c r="D944347" s="25"/>
      <c r="E944347" s="25"/>
      <c r="J944347" s="25"/>
      <c r="K944347" s="25"/>
      <c r="M944347" s="25"/>
    </row>
    <row r="944348" spans="1:13" ht="17.25" customHeight="1" x14ac:dyDescent="0.15">
      <c r="A944348" s="25"/>
      <c r="C944348" s="25"/>
      <c r="D944348" s="25"/>
      <c r="E944348" s="25"/>
      <c r="J944348" s="25"/>
      <c r="K944348" s="25"/>
      <c r="M944348" s="25"/>
    </row>
    <row r="944349" spans="1:13" ht="17.25" customHeight="1" x14ac:dyDescent="0.15">
      <c r="A944349" s="25"/>
      <c r="C944349" s="25"/>
      <c r="D944349" s="25"/>
      <c r="E944349" s="25"/>
      <c r="J944349" s="25"/>
      <c r="K944349" s="25"/>
      <c r="M944349" s="25"/>
    </row>
    <row r="944350" spans="1:13" ht="17.25" customHeight="1" x14ac:dyDescent="0.15">
      <c r="A944350" s="25"/>
      <c r="C944350" s="25"/>
      <c r="D944350" s="25"/>
      <c r="E944350" s="25"/>
      <c r="J944350" s="25"/>
      <c r="K944350" s="25"/>
      <c r="M944350" s="25"/>
    </row>
    <row r="944351" spans="1:13" ht="17.25" customHeight="1" x14ac:dyDescent="0.15">
      <c r="A944351" s="25"/>
      <c r="C944351" s="25"/>
      <c r="D944351" s="25"/>
      <c r="E944351" s="25"/>
      <c r="J944351" s="25"/>
      <c r="K944351" s="25"/>
      <c r="M944351" s="25"/>
    </row>
    <row r="944352" spans="1:13" ht="17.25" customHeight="1" x14ac:dyDescent="0.15">
      <c r="A944352" s="25"/>
      <c r="C944352" s="25"/>
      <c r="D944352" s="25"/>
      <c r="E944352" s="25"/>
      <c r="J944352" s="25"/>
      <c r="K944352" s="25"/>
      <c r="M944352" s="25"/>
    </row>
    <row r="944353" spans="1:13" ht="17.25" customHeight="1" x14ac:dyDescent="0.15">
      <c r="A944353" s="25"/>
      <c r="C944353" s="25"/>
      <c r="D944353" s="25"/>
      <c r="E944353" s="25"/>
      <c r="J944353" s="25"/>
      <c r="K944353" s="25"/>
      <c r="M944353" s="25"/>
    </row>
    <row r="944354" spans="1:13" ht="17.25" customHeight="1" x14ac:dyDescent="0.15">
      <c r="A944354" s="25"/>
      <c r="C944354" s="25"/>
      <c r="D944354" s="25"/>
      <c r="E944354" s="25"/>
      <c r="J944354" s="25"/>
      <c r="K944354" s="25"/>
      <c r="M944354" s="25"/>
    </row>
    <row r="944355" spans="1:13" ht="17.25" customHeight="1" x14ac:dyDescent="0.15">
      <c r="A944355" s="25"/>
      <c r="C944355" s="25"/>
      <c r="D944355" s="25"/>
      <c r="E944355" s="25"/>
      <c r="J944355" s="25"/>
      <c r="K944355" s="25"/>
      <c r="M944355" s="25"/>
    </row>
    <row r="944356" spans="1:13" ht="17.25" customHeight="1" x14ac:dyDescent="0.15">
      <c r="A944356" s="25"/>
      <c r="C944356" s="25"/>
      <c r="D944356" s="25"/>
      <c r="E944356" s="25"/>
      <c r="J944356" s="25"/>
      <c r="K944356" s="25"/>
      <c r="M944356" s="25"/>
    </row>
    <row r="944357" spans="1:13" ht="17.25" customHeight="1" x14ac:dyDescent="0.15">
      <c r="A944357" s="25"/>
      <c r="C944357" s="25"/>
      <c r="D944357" s="25"/>
      <c r="E944357" s="25"/>
      <c r="J944357" s="25"/>
      <c r="K944357" s="25"/>
      <c r="M944357" s="25"/>
    </row>
    <row r="944358" spans="1:13" ht="17.25" customHeight="1" x14ac:dyDescent="0.15">
      <c r="A944358" s="25"/>
      <c r="C944358" s="25"/>
      <c r="D944358" s="25"/>
      <c r="E944358" s="25"/>
      <c r="J944358" s="25"/>
      <c r="K944358" s="25"/>
      <c r="M944358" s="25"/>
    </row>
    <row r="944359" spans="1:13" ht="17.25" customHeight="1" x14ac:dyDescent="0.15">
      <c r="A944359" s="25"/>
      <c r="C944359" s="25"/>
      <c r="D944359" s="25"/>
      <c r="E944359" s="25"/>
      <c r="J944359" s="25"/>
      <c r="K944359" s="25"/>
      <c r="M944359" s="25"/>
    </row>
    <row r="944360" spans="1:13" ht="17.25" customHeight="1" x14ac:dyDescent="0.15">
      <c r="A944360" s="25"/>
      <c r="C944360" s="25"/>
      <c r="D944360" s="25"/>
      <c r="E944360" s="25"/>
      <c r="J944360" s="25"/>
      <c r="K944360" s="25"/>
      <c r="M944360" s="25"/>
    </row>
    <row r="944361" spans="1:13" ht="17.25" customHeight="1" x14ac:dyDescent="0.15">
      <c r="A944361" s="25"/>
      <c r="C944361" s="25"/>
      <c r="D944361" s="25"/>
      <c r="E944361" s="25"/>
      <c r="J944361" s="25"/>
      <c r="K944361" s="25"/>
      <c r="M944361" s="25"/>
    </row>
    <row r="944362" spans="1:13" ht="17.25" customHeight="1" x14ac:dyDescent="0.15">
      <c r="A944362" s="25"/>
      <c r="C944362" s="25"/>
      <c r="D944362" s="25"/>
      <c r="E944362" s="25"/>
      <c r="J944362" s="25"/>
      <c r="K944362" s="25"/>
      <c r="M944362" s="25"/>
    </row>
    <row r="944363" spans="1:13" ht="17.25" customHeight="1" x14ac:dyDescent="0.15">
      <c r="A944363" s="25"/>
      <c r="C944363" s="25"/>
      <c r="D944363" s="25"/>
      <c r="E944363" s="25"/>
      <c r="J944363" s="25"/>
      <c r="K944363" s="25"/>
      <c r="M944363" s="25"/>
    </row>
    <row r="944364" spans="1:13" ht="17.25" customHeight="1" x14ac:dyDescent="0.15">
      <c r="A944364" s="25"/>
      <c r="C944364" s="25"/>
      <c r="D944364" s="25"/>
      <c r="E944364" s="25"/>
      <c r="J944364" s="25"/>
      <c r="K944364" s="25"/>
      <c r="M944364" s="25"/>
    </row>
    <row r="944365" spans="1:13" ht="17.25" customHeight="1" x14ac:dyDescent="0.15">
      <c r="A944365" s="25"/>
      <c r="C944365" s="25"/>
      <c r="D944365" s="25"/>
      <c r="E944365" s="25"/>
      <c r="J944365" s="25"/>
      <c r="K944365" s="25"/>
      <c r="M944365" s="25"/>
    </row>
    <row r="944366" spans="1:13" ht="17.25" customHeight="1" x14ac:dyDescent="0.15">
      <c r="A944366" s="25"/>
      <c r="C944366" s="25"/>
      <c r="D944366" s="25"/>
      <c r="E944366" s="25"/>
      <c r="J944366" s="25"/>
      <c r="K944366" s="25"/>
      <c r="M944366" s="25"/>
    </row>
    <row r="944367" spans="1:13" ht="17.25" customHeight="1" x14ac:dyDescent="0.15">
      <c r="A944367" s="25"/>
      <c r="C944367" s="25"/>
      <c r="D944367" s="25"/>
      <c r="E944367" s="25"/>
      <c r="J944367" s="25"/>
      <c r="K944367" s="25"/>
      <c r="M944367" s="25"/>
    </row>
    <row r="944368" spans="1:13" ht="17.25" customHeight="1" x14ac:dyDescent="0.15">
      <c r="A944368" s="25"/>
      <c r="C944368" s="25"/>
      <c r="D944368" s="25"/>
      <c r="E944368" s="25"/>
      <c r="J944368" s="25"/>
      <c r="K944368" s="25"/>
      <c r="M944368" s="25"/>
    </row>
    <row r="944369" spans="1:13" ht="17.25" customHeight="1" x14ac:dyDescent="0.15">
      <c r="A944369" s="25"/>
      <c r="C944369" s="25"/>
      <c r="D944369" s="25"/>
      <c r="E944369" s="25"/>
      <c r="J944369" s="25"/>
      <c r="K944369" s="25"/>
      <c r="M944369" s="25"/>
    </row>
    <row r="944370" spans="1:13" ht="17.25" customHeight="1" x14ac:dyDescent="0.15">
      <c r="A944370" s="25"/>
      <c r="C944370" s="25"/>
      <c r="D944370" s="25"/>
      <c r="E944370" s="25"/>
      <c r="J944370" s="25"/>
      <c r="K944370" s="25"/>
      <c r="M944370" s="25"/>
    </row>
    <row r="944371" spans="1:13" ht="17.25" customHeight="1" x14ac:dyDescent="0.15">
      <c r="A944371" s="25"/>
      <c r="C944371" s="25"/>
      <c r="D944371" s="25"/>
      <c r="E944371" s="25"/>
      <c r="J944371" s="25"/>
      <c r="K944371" s="25"/>
      <c r="M944371" s="25"/>
    </row>
    <row r="944372" spans="1:13" ht="17.25" customHeight="1" x14ac:dyDescent="0.15">
      <c r="A944372" s="25"/>
      <c r="C944372" s="25"/>
      <c r="D944372" s="25"/>
      <c r="E944372" s="25"/>
      <c r="J944372" s="25"/>
      <c r="K944372" s="25"/>
      <c r="M944372" s="25"/>
    </row>
    <row r="944373" spans="1:13" ht="17.25" customHeight="1" x14ac:dyDescent="0.15">
      <c r="A944373" s="25"/>
      <c r="C944373" s="25"/>
      <c r="D944373" s="25"/>
      <c r="E944373" s="25"/>
      <c r="J944373" s="25"/>
      <c r="K944373" s="25"/>
      <c r="M944373" s="25"/>
    </row>
    <row r="944374" spans="1:13" ht="17.25" customHeight="1" x14ac:dyDescent="0.15">
      <c r="A944374" s="25"/>
      <c r="C944374" s="25"/>
      <c r="D944374" s="25"/>
      <c r="E944374" s="25"/>
      <c r="J944374" s="25"/>
      <c r="K944374" s="25"/>
      <c r="M944374" s="25"/>
    </row>
    <row r="944375" spans="1:13" ht="17.25" customHeight="1" x14ac:dyDescent="0.15">
      <c r="A944375" s="25"/>
      <c r="C944375" s="25"/>
      <c r="D944375" s="25"/>
      <c r="E944375" s="25"/>
      <c r="J944375" s="25"/>
      <c r="K944375" s="25"/>
      <c r="M944375" s="25"/>
    </row>
    <row r="944376" spans="1:13" ht="17.25" customHeight="1" x14ac:dyDescent="0.15">
      <c r="A944376" s="25"/>
      <c r="C944376" s="25"/>
      <c r="D944376" s="25"/>
      <c r="E944376" s="25"/>
      <c r="J944376" s="25"/>
      <c r="K944376" s="25"/>
      <c r="M944376" s="25"/>
    </row>
    <row r="944377" spans="1:13" ht="17.25" customHeight="1" x14ac:dyDescent="0.15">
      <c r="A944377" s="25"/>
      <c r="C944377" s="25"/>
      <c r="D944377" s="25"/>
      <c r="E944377" s="25"/>
      <c r="J944377" s="25"/>
      <c r="K944377" s="25"/>
      <c r="M944377" s="25"/>
    </row>
    <row r="944378" spans="1:13" ht="17.25" customHeight="1" x14ac:dyDescent="0.15">
      <c r="A944378" s="25"/>
      <c r="C944378" s="25"/>
      <c r="D944378" s="25"/>
      <c r="E944378" s="25"/>
      <c r="J944378" s="25"/>
      <c r="K944378" s="25"/>
      <c r="M944378" s="25"/>
    </row>
    <row r="944379" spans="1:13" ht="17.25" customHeight="1" x14ac:dyDescent="0.15">
      <c r="A944379" s="25"/>
      <c r="C944379" s="25"/>
      <c r="D944379" s="25"/>
      <c r="E944379" s="25"/>
      <c r="J944379" s="25"/>
      <c r="K944379" s="25"/>
      <c r="M944379" s="25"/>
    </row>
    <row r="944380" spans="1:13" ht="17.25" customHeight="1" x14ac:dyDescent="0.15">
      <c r="A944380" s="25"/>
      <c r="C944380" s="25"/>
      <c r="D944380" s="25"/>
      <c r="E944380" s="25"/>
      <c r="J944380" s="25"/>
      <c r="K944380" s="25"/>
      <c r="M944380" s="25"/>
    </row>
    <row r="944381" spans="1:13" ht="17.25" customHeight="1" x14ac:dyDescent="0.15">
      <c r="A944381" s="25"/>
      <c r="C944381" s="25"/>
      <c r="D944381" s="25"/>
      <c r="E944381" s="25"/>
      <c r="J944381" s="25"/>
      <c r="K944381" s="25"/>
      <c r="M944381" s="25"/>
    </row>
    <row r="944382" spans="1:13" ht="17.25" customHeight="1" x14ac:dyDescent="0.15">
      <c r="A944382" s="25"/>
      <c r="C944382" s="25"/>
      <c r="D944382" s="25"/>
      <c r="E944382" s="25"/>
      <c r="J944382" s="25"/>
      <c r="K944382" s="25"/>
      <c r="M944382" s="25"/>
    </row>
    <row r="944383" spans="1:13" ht="17.25" customHeight="1" x14ac:dyDescent="0.15">
      <c r="A944383" s="25"/>
      <c r="C944383" s="25"/>
      <c r="D944383" s="25"/>
      <c r="E944383" s="25"/>
      <c r="J944383" s="25"/>
      <c r="K944383" s="25"/>
      <c r="M944383" s="25"/>
    </row>
    <row r="944384" spans="1:13" ht="17.25" customHeight="1" x14ac:dyDescent="0.15">
      <c r="A944384" s="25"/>
      <c r="C944384" s="25"/>
      <c r="D944384" s="25"/>
      <c r="E944384" s="25"/>
      <c r="J944384" s="25"/>
      <c r="K944384" s="25"/>
      <c r="M944384" s="25"/>
    </row>
    <row r="944385" spans="1:13" ht="17.25" customHeight="1" x14ac:dyDescent="0.15">
      <c r="A944385" s="25"/>
      <c r="C944385" s="25"/>
      <c r="D944385" s="25"/>
      <c r="E944385" s="25"/>
      <c r="J944385" s="25"/>
      <c r="K944385" s="25"/>
      <c r="M944385" s="25"/>
    </row>
    <row r="944386" spans="1:13" ht="17.25" customHeight="1" x14ac:dyDescent="0.15">
      <c r="A944386" s="25"/>
      <c r="C944386" s="25"/>
      <c r="D944386" s="25"/>
      <c r="E944386" s="25"/>
      <c r="J944386" s="25"/>
      <c r="K944386" s="25"/>
      <c r="M944386" s="25"/>
    </row>
    <row r="944387" spans="1:13" ht="17.25" customHeight="1" x14ac:dyDescent="0.15">
      <c r="A944387" s="25"/>
      <c r="C944387" s="25"/>
      <c r="D944387" s="25"/>
      <c r="E944387" s="25"/>
      <c r="J944387" s="25"/>
      <c r="K944387" s="25"/>
      <c r="M944387" s="25"/>
    </row>
    <row r="944388" spans="1:13" ht="17.25" customHeight="1" x14ac:dyDescent="0.15">
      <c r="A944388" s="25"/>
      <c r="C944388" s="25"/>
      <c r="D944388" s="25"/>
      <c r="E944388" s="25"/>
      <c r="J944388" s="25"/>
      <c r="K944388" s="25"/>
      <c r="M944388" s="25"/>
    </row>
    <row r="944389" spans="1:13" ht="17.25" customHeight="1" x14ac:dyDescent="0.15">
      <c r="A944389" s="25"/>
      <c r="C944389" s="25"/>
      <c r="D944389" s="25"/>
      <c r="E944389" s="25"/>
      <c r="J944389" s="25"/>
      <c r="K944389" s="25"/>
      <c r="M944389" s="25"/>
    </row>
    <row r="944390" spans="1:13" ht="17.25" customHeight="1" x14ac:dyDescent="0.15">
      <c r="A944390" s="25"/>
      <c r="C944390" s="25"/>
      <c r="D944390" s="25"/>
      <c r="E944390" s="25"/>
      <c r="J944390" s="25"/>
      <c r="K944390" s="25"/>
      <c r="M944390" s="25"/>
    </row>
    <row r="944391" spans="1:13" ht="17.25" customHeight="1" x14ac:dyDescent="0.15">
      <c r="A944391" s="25"/>
      <c r="C944391" s="25"/>
      <c r="D944391" s="25"/>
      <c r="E944391" s="25"/>
      <c r="J944391" s="25"/>
      <c r="K944391" s="25"/>
      <c r="M944391" s="25"/>
    </row>
    <row r="944392" spans="1:13" ht="17.25" customHeight="1" x14ac:dyDescent="0.15">
      <c r="A944392" s="25"/>
      <c r="C944392" s="25"/>
      <c r="D944392" s="25"/>
      <c r="E944392" s="25"/>
      <c r="J944392" s="25"/>
      <c r="K944392" s="25"/>
      <c r="M944392" s="25"/>
    </row>
    <row r="944393" spans="1:13" ht="17.25" customHeight="1" x14ac:dyDescent="0.15">
      <c r="A944393" s="25"/>
      <c r="C944393" s="25"/>
      <c r="D944393" s="25"/>
      <c r="E944393" s="25"/>
      <c r="J944393" s="25"/>
      <c r="K944393" s="25"/>
      <c r="M944393" s="25"/>
    </row>
    <row r="944394" spans="1:13" ht="17.25" customHeight="1" x14ac:dyDescent="0.15">
      <c r="A944394" s="25"/>
      <c r="C944394" s="25"/>
      <c r="D944394" s="25"/>
      <c r="E944394" s="25"/>
      <c r="J944394" s="25"/>
      <c r="K944394" s="25"/>
      <c r="M944394" s="25"/>
    </row>
    <row r="944395" spans="1:13" ht="17.25" customHeight="1" x14ac:dyDescent="0.15">
      <c r="A944395" s="25"/>
      <c r="C944395" s="25"/>
      <c r="D944395" s="25"/>
      <c r="E944395" s="25"/>
      <c r="J944395" s="25"/>
      <c r="K944395" s="25"/>
      <c r="M944395" s="25"/>
    </row>
    <row r="944396" spans="1:13" ht="17.25" customHeight="1" x14ac:dyDescent="0.15">
      <c r="A944396" s="25"/>
      <c r="C944396" s="25"/>
      <c r="D944396" s="25"/>
      <c r="E944396" s="25"/>
      <c r="J944396" s="25"/>
      <c r="K944396" s="25"/>
      <c r="M944396" s="25"/>
    </row>
    <row r="944397" spans="1:13" ht="17.25" customHeight="1" x14ac:dyDescent="0.15">
      <c r="A944397" s="25"/>
      <c r="C944397" s="25"/>
      <c r="D944397" s="25"/>
      <c r="E944397" s="25"/>
      <c r="J944397" s="25"/>
      <c r="K944397" s="25"/>
      <c r="M944397" s="25"/>
    </row>
    <row r="944398" spans="1:13" ht="17.25" customHeight="1" x14ac:dyDescent="0.15">
      <c r="A944398" s="25"/>
      <c r="C944398" s="25"/>
      <c r="D944398" s="25"/>
      <c r="E944398" s="25"/>
      <c r="J944398" s="25"/>
      <c r="K944398" s="25"/>
      <c r="M944398" s="25"/>
    </row>
    <row r="944399" spans="1:13" ht="17.25" customHeight="1" x14ac:dyDescent="0.15">
      <c r="A944399" s="25"/>
      <c r="C944399" s="25"/>
      <c r="D944399" s="25"/>
      <c r="E944399" s="25"/>
      <c r="J944399" s="25"/>
      <c r="K944399" s="25"/>
      <c r="M944399" s="25"/>
    </row>
    <row r="944400" spans="1:13" ht="17.25" customHeight="1" x14ac:dyDescent="0.15">
      <c r="A944400" s="25"/>
      <c r="C944400" s="25"/>
      <c r="D944400" s="25"/>
      <c r="E944400" s="25"/>
      <c r="J944400" s="25"/>
      <c r="K944400" s="25"/>
      <c r="M944400" s="25"/>
    </row>
    <row r="944401" spans="1:13" ht="17.25" customHeight="1" x14ac:dyDescent="0.15">
      <c r="A944401" s="25"/>
      <c r="C944401" s="25"/>
      <c r="D944401" s="25"/>
      <c r="E944401" s="25"/>
      <c r="J944401" s="25"/>
      <c r="K944401" s="25"/>
      <c r="M944401" s="25"/>
    </row>
    <row r="944402" spans="1:13" ht="17.25" customHeight="1" x14ac:dyDescent="0.15">
      <c r="A944402" s="25"/>
      <c r="C944402" s="25"/>
      <c r="D944402" s="25"/>
      <c r="E944402" s="25"/>
      <c r="J944402" s="25"/>
      <c r="K944402" s="25"/>
      <c r="M944402" s="25"/>
    </row>
    <row r="944403" spans="1:13" ht="17.25" customHeight="1" x14ac:dyDescent="0.15">
      <c r="A944403" s="25"/>
      <c r="C944403" s="25"/>
      <c r="D944403" s="25"/>
      <c r="E944403" s="25"/>
      <c r="J944403" s="25"/>
      <c r="K944403" s="25"/>
      <c r="M944403" s="25"/>
    </row>
    <row r="944404" spans="1:13" ht="17.25" customHeight="1" x14ac:dyDescent="0.15">
      <c r="A944404" s="25"/>
      <c r="C944404" s="25"/>
      <c r="D944404" s="25"/>
      <c r="E944404" s="25"/>
      <c r="J944404" s="25"/>
      <c r="K944404" s="25"/>
      <c r="M944404" s="25"/>
    </row>
    <row r="944405" spans="1:13" ht="17.25" customHeight="1" x14ac:dyDescent="0.15">
      <c r="A944405" s="25"/>
      <c r="C944405" s="25"/>
      <c r="D944405" s="25"/>
      <c r="E944405" s="25"/>
      <c r="J944405" s="25"/>
      <c r="K944405" s="25"/>
      <c r="M944405" s="25"/>
    </row>
    <row r="944406" spans="1:13" ht="17.25" customHeight="1" x14ac:dyDescent="0.15">
      <c r="A944406" s="25"/>
      <c r="C944406" s="25"/>
      <c r="D944406" s="25"/>
      <c r="E944406" s="25"/>
      <c r="J944406" s="25"/>
      <c r="K944406" s="25"/>
      <c r="M944406" s="25"/>
    </row>
    <row r="944407" spans="1:13" ht="17.25" customHeight="1" x14ac:dyDescent="0.15">
      <c r="A944407" s="25"/>
      <c r="C944407" s="25"/>
      <c r="D944407" s="25"/>
      <c r="E944407" s="25"/>
      <c r="J944407" s="25"/>
      <c r="K944407" s="25"/>
      <c r="M944407" s="25"/>
    </row>
    <row r="944408" spans="1:13" ht="17.25" customHeight="1" x14ac:dyDescent="0.15">
      <c r="A944408" s="25"/>
      <c r="C944408" s="25"/>
      <c r="D944408" s="25"/>
      <c r="E944408" s="25"/>
      <c r="J944408" s="25"/>
      <c r="K944408" s="25"/>
      <c r="M944408" s="25"/>
    </row>
    <row r="944409" spans="1:13" ht="17.25" customHeight="1" x14ac:dyDescent="0.15">
      <c r="A944409" s="25"/>
      <c r="C944409" s="25"/>
      <c r="D944409" s="25"/>
      <c r="E944409" s="25"/>
      <c r="J944409" s="25"/>
      <c r="K944409" s="25"/>
      <c r="M944409" s="25"/>
    </row>
    <row r="944410" spans="1:13" ht="17.25" customHeight="1" x14ac:dyDescent="0.15">
      <c r="A944410" s="25"/>
      <c r="C944410" s="25"/>
      <c r="D944410" s="25"/>
      <c r="E944410" s="25"/>
      <c r="J944410" s="25"/>
      <c r="K944410" s="25"/>
      <c r="M944410" s="25"/>
    </row>
    <row r="944411" spans="1:13" ht="17.25" customHeight="1" x14ac:dyDescent="0.15">
      <c r="A944411" s="25"/>
      <c r="C944411" s="25"/>
      <c r="D944411" s="25"/>
      <c r="E944411" s="25"/>
      <c r="J944411" s="25"/>
      <c r="K944411" s="25"/>
      <c r="M944411" s="25"/>
    </row>
    <row r="944412" spans="1:13" ht="17.25" customHeight="1" x14ac:dyDescent="0.15">
      <c r="A944412" s="25"/>
      <c r="C944412" s="25"/>
      <c r="D944412" s="25"/>
      <c r="E944412" s="25"/>
      <c r="J944412" s="25"/>
      <c r="K944412" s="25"/>
      <c r="M944412" s="25"/>
    </row>
    <row r="944413" spans="1:13" ht="17.25" customHeight="1" x14ac:dyDescent="0.15">
      <c r="A944413" s="25"/>
      <c r="C944413" s="25"/>
      <c r="D944413" s="25"/>
      <c r="E944413" s="25"/>
      <c r="J944413" s="25"/>
      <c r="K944413" s="25"/>
      <c r="M944413" s="25"/>
    </row>
    <row r="944414" spans="1:13" ht="17.25" customHeight="1" x14ac:dyDescent="0.15">
      <c r="A944414" s="25"/>
      <c r="C944414" s="25"/>
      <c r="D944414" s="25"/>
      <c r="E944414" s="25"/>
      <c r="J944414" s="25"/>
      <c r="K944414" s="25"/>
      <c r="M944414" s="25"/>
    </row>
    <row r="944415" spans="1:13" ht="17.25" customHeight="1" x14ac:dyDescent="0.15">
      <c r="A944415" s="25"/>
      <c r="C944415" s="25"/>
      <c r="D944415" s="25"/>
      <c r="E944415" s="25"/>
      <c r="J944415" s="25"/>
      <c r="K944415" s="25"/>
      <c r="M944415" s="25"/>
    </row>
    <row r="944416" spans="1:13" ht="17.25" customHeight="1" x14ac:dyDescent="0.15">
      <c r="A944416" s="25"/>
      <c r="C944416" s="25"/>
      <c r="D944416" s="25"/>
      <c r="E944416" s="25"/>
      <c r="J944416" s="25"/>
      <c r="K944416" s="25"/>
      <c r="M944416" s="25"/>
    </row>
    <row r="944417" spans="1:13" ht="17.25" customHeight="1" x14ac:dyDescent="0.15">
      <c r="A944417" s="25"/>
      <c r="C944417" s="25"/>
      <c r="D944417" s="25"/>
      <c r="E944417" s="25"/>
      <c r="J944417" s="25"/>
      <c r="K944417" s="25"/>
      <c r="M944417" s="25"/>
    </row>
    <row r="944418" spans="1:13" ht="17.25" customHeight="1" x14ac:dyDescent="0.15">
      <c r="A944418" s="25"/>
      <c r="C944418" s="25"/>
      <c r="D944418" s="25"/>
      <c r="E944418" s="25"/>
      <c r="J944418" s="25"/>
      <c r="K944418" s="25"/>
      <c r="M944418" s="25"/>
    </row>
    <row r="944419" spans="1:13" ht="17.25" customHeight="1" x14ac:dyDescent="0.15">
      <c r="A944419" s="25"/>
      <c r="C944419" s="25"/>
      <c r="D944419" s="25"/>
      <c r="E944419" s="25"/>
      <c r="J944419" s="25"/>
      <c r="K944419" s="25"/>
      <c r="M944419" s="25"/>
    </row>
    <row r="944420" spans="1:13" ht="17.25" customHeight="1" x14ac:dyDescent="0.15">
      <c r="A944420" s="25"/>
      <c r="C944420" s="25"/>
      <c r="D944420" s="25"/>
      <c r="E944420" s="25"/>
      <c r="J944420" s="25"/>
      <c r="K944420" s="25"/>
      <c r="M944420" s="25"/>
    </row>
    <row r="944421" spans="1:13" ht="17.25" customHeight="1" x14ac:dyDescent="0.15">
      <c r="A944421" s="25"/>
      <c r="C944421" s="25"/>
      <c r="D944421" s="25"/>
      <c r="E944421" s="25"/>
      <c r="J944421" s="25"/>
      <c r="K944421" s="25"/>
      <c r="M944421" s="25"/>
    </row>
    <row r="944422" spans="1:13" ht="17.25" customHeight="1" x14ac:dyDescent="0.15">
      <c r="A944422" s="25"/>
      <c r="C944422" s="25"/>
      <c r="D944422" s="25"/>
      <c r="E944422" s="25"/>
      <c r="J944422" s="25"/>
      <c r="K944422" s="25"/>
      <c r="M944422" s="25"/>
    </row>
    <row r="944423" spans="1:13" ht="17.25" customHeight="1" x14ac:dyDescent="0.15">
      <c r="A944423" s="25"/>
      <c r="C944423" s="25"/>
      <c r="D944423" s="25"/>
      <c r="E944423" s="25"/>
      <c r="J944423" s="25"/>
      <c r="K944423" s="25"/>
      <c r="M944423" s="25"/>
    </row>
    <row r="944424" spans="1:13" ht="17.25" customHeight="1" x14ac:dyDescent="0.15">
      <c r="A944424" s="25"/>
      <c r="C944424" s="25"/>
      <c r="D944424" s="25"/>
      <c r="E944424" s="25"/>
      <c r="J944424" s="25"/>
      <c r="K944424" s="25"/>
      <c r="M944424" s="25"/>
    </row>
    <row r="944425" spans="1:13" ht="17.25" customHeight="1" x14ac:dyDescent="0.15">
      <c r="A944425" s="25"/>
      <c r="C944425" s="25"/>
      <c r="D944425" s="25"/>
      <c r="E944425" s="25"/>
      <c r="J944425" s="25"/>
      <c r="K944425" s="25"/>
      <c r="M944425" s="25"/>
    </row>
    <row r="944426" spans="1:13" ht="17.25" customHeight="1" x14ac:dyDescent="0.15">
      <c r="A944426" s="25"/>
      <c r="C944426" s="25"/>
      <c r="D944426" s="25"/>
      <c r="E944426" s="25"/>
      <c r="J944426" s="25"/>
      <c r="K944426" s="25"/>
      <c r="M944426" s="25"/>
    </row>
    <row r="944427" spans="1:13" ht="17.25" customHeight="1" x14ac:dyDescent="0.15">
      <c r="A944427" s="25"/>
      <c r="C944427" s="25"/>
      <c r="D944427" s="25"/>
      <c r="E944427" s="25"/>
      <c r="J944427" s="25"/>
      <c r="K944427" s="25"/>
      <c r="M944427" s="25"/>
    </row>
    <row r="944428" spans="1:13" ht="17.25" customHeight="1" x14ac:dyDescent="0.15">
      <c r="A944428" s="25"/>
      <c r="C944428" s="25"/>
      <c r="D944428" s="25"/>
      <c r="E944428" s="25"/>
      <c r="J944428" s="25"/>
      <c r="K944428" s="25"/>
      <c r="M944428" s="25"/>
    </row>
    <row r="944429" spans="1:13" ht="17.25" customHeight="1" x14ac:dyDescent="0.15">
      <c r="A944429" s="25"/>
      <c r="C944429" s="25"/>
      <c r="D944429" s="25"/>
      <c r="E944429" s="25"/>
      <c r="J944429" s="25"/>
      <c r="K944429" s="25"/>
      <c r="M944429" s="25"/>
    </row>
    <row r="944430" spans="1:13" ht="17.25" customHeight="1" x14ac:dyDescent="0.15">
      <c r="A944430" s="25"/>
      <c r="C944430" s="25"/>
      <c r="D944430" s="25"/>
      <c r="E944430" s="25"/>
      <c r="J944430" s="25"/>
      <c r="K944430" s="25"/>
      <c r="M944430" s="25"/>
    </row>
    <row r="944431" spans="1:13" ht="17.25" customHeight="1" x14ac:dyDescent="0.15">
      <c r="A944431" s="25"/>
      <c r="C944431" s="25"/>
      <c r="D944431" s="25"/>
      <c r="E944431" s="25"/>
      <c r="J944431" s="25"/>
      <c r="K944431" s="25"/>
      <c r="M944431" s="25"/>
    </row>
    <row r="944432" spans="1:13" ht="17.25" customHeight="1" x14ac:dyDescent="0.15">
      <c r="A944432" s="25"/>
      <c r="C944432" s="25"/>
      <c r="D944432" s="25"/>
      <c r="E944432" s="25"/>
      <c r="J944432" s="25"/>
      <c r="K944432" s="25"/>
      <c r="M944432" s="25"/>
    </row>
    <row r="944433" spans="1:13" ht="17.25" customHeight="1" x14ac:dyDescent="0.15">
      <c r="A944433" s="25"/>
      <c r="C944433" s="25"/>
      <c r="D944433" s="25"/>
      <c r="E944433" s="25"/>
      <c r="J944433" s="25"/>
      <c r="K944433" s="25"/>
      <c r="M944433" s="25"/>
    </row>
    <row r="944434" spans="1:13" ht="17.25" customHeight="1" x14ac:dyDescent="0.15">
      <c r="A944434" s="25"/>
      <c r="C944434" s="25"/>
      <c r="D944434" s="25"/>
      <c r="E944434" s="25"/>
      <c r="J944434" s="25"/>
      <c r="K944434" s="25"/>
      <c r="M944434" s="25"/>
    </row>
    <row r="944435" spans="1:13" ht="17.25" customHeight="1" x14ac:dyDescent="0.15">
      <c r="A944435" s="25"/>
      <c r="C944435" s="25"/>
      <c r="D944435" s="25"/>
      <c r="E944435" s="25"/>
      <c r="J944435" s="25"/>
      <c r="K944435" s="25"/>
      <c r="M944435" s="25"/>
    </row>
    <row r="944436" spans="1:13" ht="17.25" customHeight="1" x14ac:dyDescent="0.15">
      <c r="A944436" s="25"/>
      <c r="C944436" s="25"/>
      <c r="D944436" s="25"/>
      <c r="E944436" s="25"/>
      <c r="J944436" s="25"/>
      <c r="K944436" s="25"/>
      <c r="M944436" s="25"/>
    </row>
    <row r="944437" spans="1:13" ht="17.25" customHeight="1" x14ac:dyDescent="0.15">
      <c r="A944437" s="25"/>
      <c r="C944437" s="25"/>
      <c r="D944437" s="25"/>
      <c r="E944437" s="25"/>
      <c r="J944437" s="25"/>
      <c r="K944437" s="25"/>
      <c r="M944437" s="25"/>
    </row>
    <row r="944438" spans="1:13" ht="17.25" customHeight="1" x14ac:dyDescent="0.15">
      <c r="A944438" s="25"/>
      <c r="C944438" s="25"/>
      <c r="D944438" s="25"/>
      <c r="E944438" s="25"/>
      <c r="J944438" s="25"/>
      <c r="K944438" s="25"/>
      <c r="M944438" s="25"/>
    </row>
    <row r="944439" spans="1:13" ht="17.25" customHeight="1" x14ac:dyDescent="0.15">
      <c r="A944439" s="25"/>
      <c r="C944439" s="25"/>
      <c r="D944439" s="25"/>
      <c r="E944439" s="25"/>
      <c r="J944439" s="25"/>
      <c r="K944439" s="25"/>
      <c r="M944439" s="25"/>
    </row>
    <row r="944440" spans="1:13" ht="17.25" customHeight="1" x14ac:dyDescent="0.15">
      <c r="A944440" s="25"/>
      <c r="C944440" s="25"/>
      <c r="D944440" s="25"/>
      <c r="E944440" s="25"/>
      <c r="J944440" s="25"/>
      <c r="K944440" s="25"/>
      <c r="M944440" s="25"/>
    </row>
    <row r="944441" spans="1:13" ht="17.25" customHeight="1" x14ac:dyDescent="0.15">
      <c r="A944441" s="25"/>
      <c r="C944441" s="25"/>
      <c r="D944441" s="25"/>
      <c r="E944441" s="25"/>
      <c r="J944441" s="25"/>
      <c r="K944441" s="25"/>
      <c r="M944441" s="25"/>
    </row>
    <row r="944442" spans="1:13" ht="17.25" customHeight="1" x14ac:dyDescent="0.15">
      <c r="A944442" s="25"/>
      <c r="C944442" s="25"/>
      <c r="D944442" s="25"/>
      <c r="E944442" s="25"/>
      <c r="J944442" s="25"/>
      <c r="K944442" s="25"/>
      <c r="M944442" s="25"/>
    </row>
    <row r="944443" spans="1:13" ht="17.25" customHeight="1" x14ac:dyDescent="0.15">
      <c r="A944443" s="25"/>
      <c r="C944443" s="25"/>
      <c r="D944443" s="25"/>
      <c r="E944443" s="25"/>
      <c r="J944443" s="25"/>
      <c r="K944443" s="25"/>
      <c r="M944443" s="25"/>
    </row>
    <row r="944444" spans="1:13" ht="17.25" customHeight="1" x14ac:dyDescent="0.15">
      <c r="A944444" s="25"/>
      <c r="C944444" s="25"/>
      <c r="D944444" s="25"/>
      <c r="E944444" s="25"/>
      <c r="J944444" s="25"/>
      <c r="K944444" s="25"/>
      <c r="M944444" s="25"/>
    </row>
    <row r="944445" spans="1:13" ht="17.25" customHeight="1" x14ac:dyDescent="0.15">
      <c r="A944445" s="25"/>
      <c r="C944445" s="25"/>
      <c r="D944445" s="25"/>
      <c r="E944445" s="25"/>
      <c r="J944445" s="25"/>
      <c r="K944445" s="25"/>
      <c r="M944445" s="25"/>
    </row>
    <row r="944446" spans="1:13" ht="17.25" customHeight="1" x14ac:dyDescent="0.15">
      <c r="A944446" s="25"/>
      <c r="C944446" s="25"/>
      <c r="D944446" s="25"/>
      <c r="E944446" s="25"/>
      <c r="J944446" s="25"/>
      <c r="K944446" s="25"/>
      <c r="M944446" s="25"/>
    </row>
    <row r="944447" spans="1:13" ht="17.25" customHeight="1" x14ac:dyDescent="0.15">
      <c r="A944447" s="25"/>
      <c r="C944447" s="25"/>
      <c r="D944447" s="25"/>
      <c r="E944447" s="25"/>
      <c r="J944447" s="25"/>
      <c r="K944447" s="25"/>
      <c r="M944447" s="25"/>
    </row>
    <row r="944448" spans="1:13" ht="17.25" customHeight="1" x14ac:dyDescent="0.15">
      <c r="A944448" s="25"/>
      <c r="C944448" s="25"/>
      <c r="D944448" s="25"/>
      <c r="E944448" s="25"/>
      <c r="J944448" s="25"/>
      <c r="K944448" s="25"/>
      <c r="M944448" s="25"/>
    </row>
    <row r="944449" spans="1:13" ht="17.25" customHeight="1" x14ac:dyDescent="0.15">
      <c r="A944449" s="25"/>
      <c r="C944449" s="25"/>
      <c r="D944449" s="25"/>
      <c r="E944449" s="25"/>
      <c r="J944449" s="25"/>
      <c r="K944449" s="25"/>
      <c r="M944449" s="25"/>
    </row>
    <row r="944450" spans="1:13" ht="17.25" customHeight="1" x14ac:dyDescent="0.15">
      <c r="A944450" s="25"/>
      <c r="C944450" s="25"/>
      <c r="D944450" s="25"/>
      <c r="E944450" s="25"/>
      <c r="J944450" s="25"/>
      <c r="K944450" s="25"/>
      <c r="M944450" s="25"/>
    </row>
    <row r="944451" spans="1:13" ht="17.25" customHeight="1" x14ac:dyDescent="0.15">
      <c r="A944451" s="25"/>
      <c r="C944451" s="25"/>
      <c r="D944451" s="25"/>
      <c r="E944451" s="25"/>
      <c r="J944451" s="25"/>
      <c r="K944451" s="25"/>
      <c r="M944451" s="25"/>
    </row>
    <row r="944452" spans="1:13" ht="17.25" customHeight="1" x14ac:dyDescent="0.15">
      <c r="A944452" s="25"/>
      <c r="C944452" s="25"/>
      <c r="D944452" s="25"/>
      <c r="E944452" s="25"/>
      <c r="J944452" s="25"/>
      <c r="K944452" s="25"/>
      <c r="M944452" s="25"/>
    </row>
    <row r="944453" spans="1:13" ht="17.25" customHeight="1" x14ac:dyDescent="0.15">
      <c r="A944453" s="25"/>
      <c r="C944453" s="25"/>
      <c r="D944453" s="25"/>
      <c r="E944453" s="25"/>
      <c r="J944453" s="25"/>
      <c r="K944453" s="25"/>
      <c r="M944453" s="25"/>
    </row>
    <row r="944454" spans="1:13" ht="17.25" customHeight="1" x14ac:dyDescent="0.15">
      <c r="A944454" s="25"/>
      <c r="C944454" s="25"/>
      <c r="D944454" s="25"/>
      <c r="E944454" s="25"/>
      <c r="J944454" s="25"/>
      <c r="K944454" s="25"/>
      <c r="M944454" s="25"/>
    </row>
    <row r="944455" spans="1:13" ht="17.25" customHeight="1" x14ac:dyDescent="0.15">
      <c r="A944455" s="25"/>
      <c r="C944455" s="25"/>
      <c r="D944455" s="25"/>
      <c r="E944455" s="25"/>
      <c r="J944455" s="25"/>
      <c r="K944455" s="25"/>
      <c r="M944455" s="25"/>
    </row>
    <row r="944456" spans="1:13" ht="17.25" customHeight="1" x14ac:dyDescent="0.15">
      <c r="A944456" s="25"/>
      <c r="C944456" s="25"/>
      <c r="D944456" s="25"/>
      <c r="E944456" s="25"/>
      <c r="J944456" s="25"/>
      <c r="K944456" s="25"/>
      <c r="M944456" s="25"/>
    </row>
    <row r="944457" spans="1:13" ht="17.25" customHeight="1" x14ac:dyDescent="0.15">
      <c r="A944457" s="25"/>
      <c r="C944457" s="25"/>
      <c r="D944457" s="25"/>
      <c r="E944457" s="25"/>
      <c r="J944457" s="25"/>
      <c r="K944457" s="25"/>
      <c r="M944457" s="25"/>
    </row>
    <row r="944458" spans="1:13" ht="17.25" customHeight="1" x14ac:dyDescent="0.15">
      <c r="A944458" s="25"/>
      <c r="C944458" s="25"/>
      <c r="D944458" s="25"/>
      <c r="E944458" s="25"/>
      <c r="J944458" s="25"/>
      <c r="K944458" s="25"/>
      <c r="M944458" s="25"/>
    </row>
    <row r="944459" spans="1:13" ht="17.25" customHeight="1" x14ac:dyDescent="0.15">
      <c r="A944459" s="25"/>
      <c r="C944459" s="25"/>
      <c r="D944459" s="25"/>
      <c r="E944459" s="25"/>
      <c r="J944459" s="25"/>
      <c r="K944459" s="25"/>
      <c r="M944459" s="25"/>
    </row>
    <row r="944460" spans="1:13" ht="17.25" customHeight="1" x14ac:dyDescent="0.15">
      <c r="A944460" s="25"/>
      <c r="C944460" s="25"/>
      <c r="D944460" s="25"/>
      <c r="E944460" s="25"/>
      <c r="J944460" s="25"/>
      <c r="K944460" s="25"/>
      <c r="M944460" s="25"/>
    </row>
    <row r="944461" spans="1:13" ht="17.25" customHeight="1" x14ac:dyDescent="0.15">
      <c r="A944461" s="25"/>
      <c r="C944461" s="25"/>
      <c r="D944461" s="25"/>
      <c r="E944461" s="25"/>
      <c r="J944461" s="25"/>
      <c r="K944461" s="25"/>
      <c r="M944461" s="25"/>
    </row>
    <row r="944462" spans="1:13" ht="17.25" customHeight="1" x14ac:dyDescent="0.15">
      <c r="A944462" s="25"/>
      <c r="C944462" s="25"/>
      <c r="D944462" s="25"/>
      <c r="E944462" s="25"/>
      <c r="J944462" s="25"/>
      <c r="K944462" s="25"/>
      <c r="M944462" s="25"/>
    </row>
    <row r="944463" spans="1:13" ht="17.25" customHeight="1" x14ac:dyDescent="0.15">
      <c r="A944463" s="25"/>
      <c r="C944463" s="25"/>
      <c r="D944463" s="25"/>
      <c r="E944463" s="25"/>
      <c r="J944463" s="25"/>
      <c r="K944463" s="25"/>
      <c r="M944463" s="25"/>
    </row>
    <row r="944464" spans="1:13" ht="17.25" customHeight="1" x14ac:dyDescent="0.15">
      <c r="A944464" s="25"/>
      <c r="C944464" s="25"/>
      <c r="D944464" s="25"/>
      <c r="E944464" s="25"/>
      <c r="J944464" s="25"/>
      <c r="K944464" s="25"/>
      <c r="M944464" s="25"/>
    </row>
    <row r="944465" spans="1:13" ht="17.25" customHeight="1" x14ac:dyDescent="0.15">
      <c r="A944465" s="25"/>
      <c r="C944465" s="25"/>
      <c r="D944465" s="25"/>
      <c r="E944465" s="25"/>
      <c r="J944465" s="25"/>
      <c r="K944465" s="25"/>
      <c r="M944465" s="25"/>
    </row>
    <row r="944466" spans="1:13" ht="17.25" customHeight="1" x14ac:dyDescent="0.15">
      <c r="A944466" s="25"/>
      <c r="C944466" s="25"/>
      <c r="D944466" s="25"/>
      <c r="E944466" s="25"/>
      <c r="J944466" s="25"/>
      <c r="K944466" s="25"/>
      <c r="M944466" s="25"/>
    </row>
    <row r="944467" spans="1:13" ht="17.25" customHeight="1" x14ac:dyDescent="0.15">
      <c r="A944467" s="25"/>
      <c r="C944467" s="25"/>
      <c r="D944467" s="25"/>
      <c r="E944467" s="25"/>
      <c r="J944467" s="25"/>
      <c r="K944467" s="25"/>
      <c r="M944467" s="25"/>
    </row>
    <row r="944468" spans="1:13" ht="17.25" customHeight="1" x14ac:dyDescent="0.15">
      <c r="A944468" s="25"/>
      <c r="C944468" s="25"/>
      <c r="D944468" s="25"/>
      <c r="E944468" s="25"/>
      <c r="J944468" s="25"/>
      <c r="K944468" s="25"/>
      <c r="M944468" s="25"/>
    </row>
    <row r="944469" spans="1:13" ht="17.25" customHeight="1" x14ac:dyDescent="0.15">
      <c r="A944469" s="25"/>
      <c r="C944469" s="25"/>
      <c r="D944469" s="25"/>
      <c r="E944469" s="25"/>
      <c r="J944469" s="25"/>
      <c r="K944469" s="25"/>
      <c r="M944469" s="25"/>
    </row>
    <row r="944470" spans="1:13" ht="17.25" customHeight="1" x14ac:dyDescent="0.15">
      <c r="A944470" s="25"/>
      <c r="C944470" s="25"/>
      <c r="D944470" s="25"/>
      <c r="E944470" s="25"/>
      <c r="J944470" s="25"/>
      <c r="K944470" s="25"/>
      <c r="M944470" s="25"/>
    </row>
    <row r="944471" spans="1:13" ht="17.25" customHeight="1" x14ac:dyDescent="0.15">
      <c r="A944471" s="25"/>
      <c r="C944471" s="25"/>
      <c r="D944471" s="25"/>
      <c r="E944471" s="25"/>
      <c r="J944471" s="25"/>
      <c r="K944471" s="25"/>
      <c r="M944471" s="25"/>
    </row>
    <row r="944472" spans="1:13" ht="17.25" customHeight="1" x14ac:dyDescent="0.15">
      <c r="A944472" s="25"/>
      <c r="C944472" s="25"/>
      <c r="D944472" s="25"/>
      <c r="E944472" s="25"/>
      <c r="J944472" s="25"/>
      <c r="K944472" s="25"/>
      <c r="M944472" s="25"/>
    </row>
    <row r="944473" spans="1:13" ht="17.25" customHeight="1" x14ac:dyDescent="0.15">
      <c r="A944473" s="25"/>
      <c r="C944473" s="25"/>
      <c r="D944473" s="25"/>
      <c r="E944473" s="25"/>
      <c r="J944473" s="25"/>
      <c r="K944473" s="25"/>
      <c r="M944473" s="25"/>
    </row>
    <row r="944474" spans="1:13" ht="17.25" customHeight="1" x14ac:dyDescent="0.15">
      <c r="A944474" s="25"/>
      <c r="C944474" s="25"/>
      <c r="D944474" s="25"/>
      <c r="E944474" s="25"/>
      <c r="J944474" s="25"/>
      <c r="K944474" s="25"/>
      <c r="M944474" s="25"/>
    </row>
    <row r="944475" spans="1:13" ht="17.25" customHeight="1" x14ac:dyDescent="0.15">
      <c r="A944475" s="25"/>
      <c r="C944475" s="25"/>
      <c r="D944475" s="25"/>
      <c r="E944475" s="25"/>
      <c r="J944475" s="25"/>
      <c r="K944475" s="25"/>
      <c r="M944475" s="25"/>
    </row>
    <row r="944476" spans="1:13" ht="17.25" customHeight="1" x14ac:dyDescent="0.15">
      <c r="A944476" s="25"/>
      <c r="C944476" s="25"/>
      <c r="D944476" s="25"/>
      <c r="E944476" s="25"/>
      <c r="J944476" s="25"/>
      <c r="K944476" s="25"/>
      <c r="M944476" s="25"/>
    </row>
    <row r="944477" spans="1:13" ht="17.25" customHeight="1" x14ac:dyDescent="0.15">
      <c r="A944477" s="25"/>
      <c r="C944477" s="25"/>
      <c r="D944477" s="25"/>
      <c r="E944477" s="25"/>
      <c r="J944477" s="25"/>
      <c r="K944477" s="25"/>
      <c r="M944477" s="25"/>
    </row>
    <row r="944478" spans="1:13" ht="17.25" customHeight="1" x14ac:dyDescent="0.15">
      <c r="A944478" s="25"/>
      <c r="C944478" s="25"/>
      <c r="D944478" s="25"/>
      <c r="E944478" s="25"/>
      <c r="J944478" s="25"/>
      <c r="K944478" s="25"/>
      <c r="M944478" s="25"/>
    </row>
    <row r="944479" spans="1:13" ht="17.25" customHeight="1" x14ac:dyDescent="0.15">
      <c r="A944479" s="25"/>
      <c r="C944479" s="25"/>
      <c r="D944479" s="25"/>
      <c r="E944479" s="25"/>
      <c r="J944479" s="25"/>
      <c r="K944479" s="25"/>
      <c r="M944479" s="25"/>
    </row>
    <row r="944480" spans="1:13" ht="17.25" customHeight="1" x14ac:dyDescent="0.15">
      <c r="A944480" s="25"/>
      <c r="C944480" s="25"/>
      <c r="D944480" s="25"/>
      <c r="E944480" s="25"/>
      <c r="J944480" s="25"/>
      <c r="K944480" s="25"/>
      <c r="M944480" s="25"/>
    </row>
    <row r="944481" spans="1:13" ht="17.25" customHeight="1" x14ac:dyDescent="0.15">
      <c r="A944481" s="25"/>
      <c r="C944481" s="25"/>
      <c r="D944481" s="25"/>
      <c r="E944481" s="25"/>
      <c r="J944481" s="25"/>
      <c r="K944481" s="25"/>
      <c r="M944481" s="25"/>
    </row>
    <row r="944482" spans="1:13" ht="17.25" customHeight="1" x14ac:dyDescent="0.15">
      <c r="A944482" s="25"/>
      <c r="C944482" s="25"/>
      <c r="D944482" s="25"/>
      <c r="E944482" s="25"/>
      <c r="J944482" s="25"/>
      <c r="K944482" s="25"/>
      <c r="M944482" s="25"/>
    </row>
    <row r="944483" spans="1:13" ht="17.25" customHeight="1" x14ac:dyDescent="0.15">
      <c r="A944483" s="25"/>
      <c r="C944483" s="25"/>
      <c r="D944483" s="25"/>
      <c r="E944483" s="25"/>
      <c r="J944483" s="25"/>
      <c r="K944483" s="25"/>
      <c r="M944483" s="25"/>
    </row>
    <row r="944484" spans="1:13" ht="17.25" customHeight="1" x14ac:dyDescent="0.15">
      <c r="A944484" s="25"/>
      <c r="C944484" s="25"/>
      <c r="D944484" s="25"/>
      <c r="E944484" s="25"/>
      <c r="J944484" s="25"/>
      <c r="K944484" s="25"/>
      <c r="M944484" s="25"/>
    </row>
    <row r="944485" spans="1:13" ht="17.25" customHeight="1" x14ac:dyDescent="0.15">
      <c r="A944485" s="25"/>
      <c r="C944485" s="25"/>
      <c r="D944485" s="25"/>
      <c r="E944485" s="25"/>
      <c r="J944485" s="25"/>
      <c r="K944485" s="25"/>
      <c r="M944485" s="25"/>
    </row>
    <row r="944486" spans="1:13" ht="17.25" customHeight="1" x14ac:dyDescent="0.15">
      <c r="A944486" s="25"/>
      <c r="C944486" s="25"/>
      <c r="D944486" s="25"/>
      <c r="E944486" s="25"/>
      <c r="J944486" s="25"/>
      <c r="K944486" s="25"/>
      <c r="M944486" s="25"/>
    </row>
    <row r="944487" spans="1:13" ht="17.25" customHeight="1" x14ac:dyDescent="0.15">
      <c r="A944487" s="25"/>
      <c r="C944487" s="25"/>
      <c r="D944487" s="25"/>
      <c r="E944487" s="25"/>
      <c r="J944487" s="25"/>
      <c r="K944487" s="25"/>
      <c r="M944487" s="25"/>
    </row>
    <row r="944488" spans="1:13" ht="17.25" customHeight="1" x14ac:dyDescent="0.15">
      <c r="A944488" s="25"/>
      <c r="C944488" s="25"/>
      <c r="D944488" s="25"/>
      <c r="E944488" s="25"/>
      <c r="J944488" s="25"/>
      <c r="K944488" s="25"/>
      <c r="M944488" s="25"/>
    </row>
    <row r="944489" spans="1:13" ht="17.25" customHeight="1" x14ac:dyDescent="0.15">
      <c r="A944489" s="25"/>
      <c r="C944489" s="25"/>
      <c r="D944489" s="25"/>
      <c r="E944489" s="25"/>
      <c r="J944489" s="25"/>
      <c r="K944489" s="25"/>
      <c r="M944489" s="25"/>
    </row>
    <row r="944490" spans="1:13" ht="17.25" customHeight="1" x14ac:dyDescent="0.15">
      <c r="A944490" s="25"/>
      <c r="C944490" s="25"/>
      <c r="D944490" s="25"/>
      <c r="E944490" s="25"/>
      <c r="J944490" s="25"/>
      <c r="K944490" s="25"/>
      <c r="M944490" s="25"/>
    </row>
    <row r="944491" spans="1:13" ht="17.25" customHeight="1" x14ac:dyDescent="0.15">
      <c r="A944491" s="25"/>
      <c r="C944491" s="25"/>
      <c r="D944491" s="25"/>
      <c r="E944491" s="25"/>
      <c r="J944491" s="25"/>
      <c r="K944491" s="25"/>
      <c r="M944491" s="25"/>
    </row>
    <row r="944492" spans="1:13" ht="17.25" customHeight="1" x14ac:dyDescent="0.15">
      <c r="A944492" s="25"/>
      <c r="C944492" s="25"/>
      <c r="D944492" s="25"/>
      <c r="E944492" s="25"/>
      <c r="J944492" s="25"/>
      <c r="K944492" s="25"/>
      <c r="M944492" s="25"/>
    </row>
    <row r="944493" spans="1:13" ht="17.25" customHeight="1" x14ac:dyDescent="0.15">
      <c r="A944493" s="25"/>
      <c r="C944493" s="25"/>
      <c r="D944493" s="25"/>
      <c r="E944493" s="25"/>
      <c r="J944493" s="25"/>
      <c r="K944493" s="25"/>
      <c r="M944493" s="25"/>
    </row>
    <row r="944494" spans="1:13" ht="17.25" customHeight="1" x14ac:dyDescent="0.15">
      <c r="A944494" s="25"/>
      <c r="C944494" s="25"/>
      <c r="D944494" s="25"/>
      <c r="E944494" s="25"/>
      <c r="J944494" s="25"/>
      <c r="K944494" s="25"/>
      <c r="M944494" s="25"/>
    </row>
    <row r="944495" spans="1:13" ht="17.25" customHeight="1" x14ac:dyDescent="0.15">
      <c r="A944495" s="25"/>
      <c r="C944495" s="25"/>
      <c r="D944495" s="25"/>
      <c r="E944495" s="25"/>
      <c r="J944495" s="25"/>
      <c r="K944495" s="25"/>
      <c r="M944495" s="25"/>
    </row>
    <row r="944496" spans="1:13" ht="17.25" customHeight="1" x14ac:dyDescent="0.15">
      <c r="A944496" s="25"/>
      <c r="C944496" s="25"/>
      <c r="D944496" s="25"/>
      <c r="E944496" s="25"/>
      <c r="J944496" s="25"/>
      <c r="K944496" s="25"/>
      <c r="M944496" s="25"/>
    </row>
    <row r="944497" spans="1:13" ht="17.25" customHeight="1" x14ac:dyDescent="0.15">
      <c r="A944497" s="25"/>
      <c r="C944497" s="25"/>
      <c r="D944497" s="25"/>
      <c r="E944497" s="25"/>
      <c r="J944497" s="25"/>
      <c r="K944497" s="25"/>
      <c r="M944497" s="25"/>
    </row>
    <row r="944498" spans="1:13" ht="17.25" customHeight="1" x14ac:dyDescent="0.15">
      <c r="A944498" s="25"/>
      <c r="C944498" s="25"/>
      <c r="D944498" s="25"/>
      <c r="E944498" s="25"/>
      <c r="J944498" s="25"/>
      <c r="K944498" s="25"/>
      <c r="M944498" s="25"/>
    </row>
    <row r="944499" spans="1:13" ht="17.25" customHeight="1" x14ac:dyDescent="0.15">
      <c r="A944499" s="25"/>
      <c r="C944499" s="25"/>
      <c r="D944499" s="25"/>
      <c r="E944499" s="25"/>
      <c r="J944499" s="25"/>
      <c r="K944499" s="25"/>
      <c r="M944499" s="25"/>
    </row>
    <row r="944500" spans="1:13" ht="17.25" customHeight="1" x14ac:dyDescent="0.15">
      <c r="A944500" s="25"/>
      <c r="C944500" s="25"/>
      <c r="D944500" s="25"/>
      <c r="E944500" s="25"/>
      <c r="J944500" s="25"/>
      <c r="K944500" s="25"/>
      <c r="M944500" s="25"/>
    </row>
    <row r="944501" spans="1:13" ht="17.25" customHeight="1" x14ac:dyDescent="0.15">
      <c r="A944501" s="25"/>
      <c r="C944501" s="25"/>
      <c r="D944501" s="25"/>
      <c r="E944501" s="25"/>
      <c r="J944501" s="25"/>
      <c r="K944501" s="25"/>
      <c r="M944501" s="25"/>
    </row>
    <row r="944502" spans="1:13" ht="17.25" customHeight="1" x14ac:dyDescent="0.15">
      <c r="A944502" s="25"/>
      <c r="C944502" s="25"/>
      <c r="D944502" s="25"/>
      <c r="E944502" s="25"/>
      <c r="J944502" s="25"/>
      <c r="K944502" s="25"/>
      <c r="M944502" s="25"/>
    </row>
    <row r="944503" spans="1:13" ht="17.25" customHeight="1" x14ac:dyDescent="0.15">
      <c r="A944503" s="25"/>
      <c r="C944503" s="25"/>
      <c r="D944503" s="25"/>
      <c r="E944503" s="25"/>
      <c r="J944503" s="25"/>
      <c r="K944503" s="25"/>
      <c r="M944503" s="25"/>
    </row>
    <row r="944504" spans="1:13" ht="17.25" customHeight="1" x14ac:dyDescent="0.15">
      <c r="A944504" s="25"/>
      <c r="C944504" s="25"/>
      <c r="D944504" s="25"/>
      <c r="E944504" s="25"/>
      <c r="J944504" s="25"/>
      <c r="K944504" s="25"/>
      <c r="M944504" s="25"/>
    </row>
    <row r="944505" spans="1:13" ht="17.25" customHeight="1" x14ac:dyDescent="0.15">
      <c r="A944505" s="25"/>
      <c r="C944505" s="25"/>
      <c r="D944505" s="25"/>
      <c r="E944505" s="25"/>
      <c r="J944505" s="25"/>
      <c r="K944505" s="25"/>
      <c r="M944505" s="25"/>
    </row>
    <row r="944506" spans="1:13" ht="17.25" customHeight="1" x14ac:dyDescent="0.15">
      <c r="A944506" s="25"/>
      <c r="C944506" s="25"/>
      <c r="D944506" s="25"/>
      <c r="E944506" s="25"/>
      <c r="J944506" s="25"/>
      <c r="K944506" s="25"/>
      <c r="M944506" s="25"/>
    </row>
    <row r="944507" spans="1:13" ht="17.25" customHeight="1" x14ac:dyDescent="0.15">
      <c r="A944507" s="25"/>
      <c r="C944507" s="25"/>
      <c r="D944507" s="25"/>
      <c r="E944507" s="25"/>
      <c r="J944507" s="25"/>
      <c r="K944507" s="25"/>
      <c r="M944507" s="25"/>
    </row>
    <row r="944508" spans="1:13" ht="17.25" customHeight="1" x14ac:dyDescent="0.15">
      <c r="A944508" s="25"/>
      <c r="C944508" s="25"/>
      <c r="D944508" s="25"/>
      <c r="E944508" s="25"/>
      <c r="J944508" s="25"/>
      <c r="K944508" s="25"/>
      <c r="M944508" s="25"/>
    </row>
    <row r="944509" spans="1:13" ht="17.25" customHeight="1" x14ac:dyDescent="0.15">
      <c r="A944509" s="25"/>
      <c r="C944509" s="25"/>
      <c r="D944509" s="25"/>
      <c r="E944509" s="25"/>
      <c r="J944509" s="25"/>
      <c r="K944509" s="25"/>
      <c r="M944509" s="25"/>
    </row>
    <row r="944510" spans="1:13" ht="17.25" customHeight="1" x14ac:dyDescent="0.15">
      <c r="A944510" s="25"/>
      <c r="C944510" s="25"/>
      <c r="D944510" s="25"/>
      <c r="E944510" s="25"/>
      <c r="J944510" s="25"/>
      <c r="K944510" s="25"/>
      <c r="M944510" s="25"/>
    </row>
    <row r="944511" spans="1:13" ht="17.25" customHeight="1" x14ac:dyDescent="0.15">
      <c r="A944511" s="25"/>
      <c r="C944511" s="25"/>
      <c r="D944511" s="25"/>
      <c r="E944511" s="25"/>
      <c r="J944511" s="25"/>
      <c r="K944511" s="25"/>
      <c r="M944511" s="25"/>
    </row>
    <row r="944512" spans="1:13" ht="17.25" customHeight="1" x14ac:dyDescent="0.15">
      <c r="A944512" s="25"/>
      <c r="C944512" s="25"/>
      <c r="D944512" s="25"/>
      <c r="E944512" s="25"/>
      <c r="J944512" s="25"/>
      <c r="K944512" s="25"/>
      <c r="M944512" s="25"/>
    </row>
    <row r="944513" spans="1:13" ht="17.25" customHeight="1" x14ac:dyDescent="0.15">
      <c r="A944513" s="25"/>
      <c r="C944513" s="25"/>
      <c r="D944513" s="25"/>
      <c r="E944513" s="25"/>
      <c r="J944513" s="25"/>
      <c r="K944513" s="25"/>
      <c r="M944513" s="25"/>
    </row>
    <row r="944514" spans="1:13" ht="17.25" customHeight="1" x14ac:dyDescent="0.15">
      <c r="A944514" s="25"/>
      <c r="C944514" s="25"/>
      <c r="D944514" s="25"/>
      <c r="E944514" s="25"/>
      <c r="J944514" s="25"/>
      <c r="K944514" s="25"/>
      <c r="M944514" s="25"/>
    </row>
    <row r="944515" spans="1:13" ht="17.25" customHeight="1" x14ac:dyDescent="0.15">
      <c r="A944515" s="25"/>
      <c r="C944515" s="25"/>
      <c r="D944515" s="25"/>
      <c r="E944515" s="25"/>
      <c r="J944515" s="25"/>
      <c r="K944515" s="25"/>
      <c r="M944515" s="25"/>
    </row>
    <row r="944516" spans="1:13" ht="17.25" customHeight="1" x14ac:dyDescent="0.15">
      <c r="A944516" s="25"/>
      <c r="C944516" s="25"/>
      <c r="D944516" s="25"/>
      <c r="E944516" s="25"/>
      <c r="J944516" s="25"/>
      <c r="K944516" s="25"/>
      <c r="M944516" s="25"/>
    </row>
    <row r="944517" spans="1:13" ht="17.25" customHeight="1" x14ac:dyDescent="0.15">
      <c r="A944517" s="25"/>
      <c r="C944517" s="25"/>
      <c r="D944517" s="25"/>
      <c r="E944517" s="25"/>
      <c r="J944517" s="25"/>
      <c r="K944517" s="25"/>
      <c r="M944517" s="25"/>
    </row>
    <row r="944518" spans="1:13" ht="17.25" customHeight="1" x14ac:dyDescent="0.15">
      <c r="A944518" s="25"/>
      <c r="C944518" s="25"/>
      <c r="D944518" s="25"/>
      <c r="E944518" s="25"/>
      <c r="J944518" s="25"/>
      <c r="K944518" s="25"/>
      <c r="M944518" s="25"/>
    </row>
    <row r="944519" spans="1:13" ht="17.25" customHeight="1" x14ac:dyDescent="0.15">
      <c r="A944519" s="25"/>
      <c r="C944519" s="25"/>
      <c r="D944519" s="25"/>
      <c r="E944519" s="25"/>
      <c r="J944519" s="25"/>
      <c r="K944519" s="25"/>
      <c r="M944519" s="25"/>
    </row>
    <row r="944520" spans="1:13" ht="17.25" customHeight="1" x14ac:dyDescent="0.15">
      <c r="A944520" s="25"/>
      <c r="C944520" s="25"/>
      <c r="D944520" s="25"/>
      <c r="E944520" s="25"/>
      <c r="J944520" s="25"/>
      <c r="K944520" s="25"/>
      <c r="M944520" s="25"/>
    </row>
    <row r="944521" spans="1:13" ht="17.25" customHeight="1" x14ac:dyDescent="0.15">
      <c r="A944521" s="25"/>
      <c r="C944521" s="25"/>
      <c r="D944521" s="25"/>
      <c r="E944521" s="25"/>
      <c r="J944521" s="25"/>
      <c r="K944521" s="25"/>
      <c r="M944521" s="25"/>
    </row>
    <row r="944522" spans="1:13" ht="17.25" customHeight="1" x14ac:dyDescent="0.15">
      <c r="A944522" s="25"/>
      <c r="C944522" s="25"/>
      <c r="D944522" s="25"/>
      <c r="E944522" s="25"/>
      <c r="J944522" s="25"/>
      <c r="K944522" s="25"/>
      <c r="M944522" s="25"/>
    </row>
    <row r="944523" spans="1:13" ht="17.25" customHeight="1" x14ac:dyDescent="0.15">
      <c r="A944523" s="25"/>
      <c r="C944523" s="25"/>
      <c r="D944523" s="25"/>
      <c r="E944523" s="25"/>
      <c r="J944523" s="25"/>
      <c r="K944523" s="25"/>
      <c r="M944523" s="25"/>
    </row>
    <row r="944524" spans="1:13" ht="17.25" customHeight="1" x14ac:dyDescent="0.15">
      <c r="A944524" s="25"/>
      <c r="C944524" s="25"/>
      <c r="D944524" s="25"/>
      <c r="E944524" s="25"/>
      <c r="J944524" s="25"/>
      <c r="K944524" s="25"/>
      <c r="M944524" s="25"/>
    </row>
    <row r="944525" spans="1:13" ht="17.25" customHeight="1" x14ac:dyDescent="0.15">
      <c r="A944525" s="25"/>
      <c r="C944525" s="25"/>
      <c r="D944525" s="25"/>
      <c r="E944525" s="25"/>
      <c r="J944525" s="25"/>
      <c r="K944525" s="25"/>
      <c r="M944525" s="25"/>
    </row>
    <row r="944526" spans="1:13" ht="17.25" customHeight="1" x14ac:dyDescent="0.15">
      <c r="A944526" s="25"/>
      <c r="C944526" s="25"/>
      <c r="D944526" s="25"/>
      <c r="E944526" s="25"/>
      <c r="J944526" s="25"/>
      <c r="K944526" s="25"/>
      <c r="M944526" s="25"/>
    </row>
    <row r="944527" spans="1:13" ht="17.25" customHeight="1" x14ac:dyDescent="0.15">
      <c r="A944527" s="25"/>
      <c r="C944527" s="25"/>
      <c r="D944527" s="25"/>
      <c r="E944527" s="25"/>
      <c r="J944527" s="25"/>
      <c r="K944527" s="25"/>
      <c r="M944527" s="25"/>
    </row>
    <row r="944528" spans="1:13" ht="17.25" customHeight="1" x14ac:dyDescent="0.15">
      <c r="A944528" s="25"/>
      <c r="C944528" s="25"/>
      <c r="D944528" s="25"/>
      <c r="E944528" s="25"/>
      <c r="J944528" s="25"/>
      <c r="K944528" s="25"/>
      <c r="M944528" s="25"/>
    </row>
    <row r="944529" spans="1:13" ht="17.25" customHeight="1" x14ac:dyDescent="0.15">
      <c r="A944529" s="25"/>
      <c r="C944529" s="25"/>
      <c r="D944529" s="25"/>
      <c r="E944529" s="25"/>
      <c r="J944529" s="25"/>
      <c r="K944529" s="25"/>
      <c r="M944529" s="25"/>
    </row>
    <row r="944530" spans="1:13" ht="17.25" customHeight="1" x14ac:dyDescent="0.15">
      <c r="A944530" s="25"/>
      <c r="C944530" s="25"/>
      <c r="D944530" s="25"/>
      <c r="E944530" s="25"/>
      <c r="J944530" s="25"/>
      <c r="K944530" s="25"/>
      <c r="M944530" s="25"/>
    </row>
    <row r="944531" spans="1:13" ht="17.25" customHeight="1" x14ac:dyDescent="0.15">
      <c r="A944531" s="25"/>
      <c r="C944531" s="25"/>
      <c r="D944531" s="25"/>
      <c r="E944531" s="25"/>
      <c r="J944531" s="25"/>
      <c r="K944531" s="25"/>
      <c r="M944531" s="25"/>
    </row>
    <row r="944532" spans="1:13" ht="17.25" customHeight="1" x14ac:dyDescent="0.15">
      <c r="A944532" s="25"/>
      <c r="C944532" s="25"/>
      <c r="D944532" s="25"/>
      <c r="E944532" s="25"/>
      <c r="J944532" s="25"/>
      <c r="K944532" s="25"/>
      <c r="M944532" s="25"/>
    </row>
    <row r="944533" spans="1:13" ht="17.25" customHeight="1" x14ac:dyDescent="0.15">
      <c r="A944533" s="25"/>
      <c r="C944533" s="25"/>
      <c r="D944533" s="25"/>
      <c r="E944533" s="25"/>
      <c r="J944533" s="25"/>
      <c r="K944533" s="25"/>
      <c r="M944533" s="25"/>
    </row>
    <row r="944534" spans="1:13" ht="17.25" customHeight="1" x14ac:dyDescent="0.15">
      <c r="A944534" s="25"/>
      <c r="C944534" s="25"/>
      <c r="D944534" s="25"/>
      <c r="E944534" s="25"/>
      <c r="J944534" s="25"/>
      <c r="K944534" s="25"/>
      <c r="M944534" s="25"/>
    </row>
    <row r="944535" spans="1:13" ht="17.25" customHeight="1" x14ac:dyDescent="0.15">
      <c r="A944535" s="25"/>
      <c r="C944535" s="25"/>
      <c r="D944535" s="25"/>
      <c r="E944535" s="25"/>
      <c r="J944535" s="25"/>
      <c r="K944535" s="25"/>
      <c r="M944535" s="25"/>
    </row>
    <row r="944536" spans="1:13" ht="17.25" customHeight="1" x14ac:dyDescent="0.15">
      <c r="A944536" s="25"/>
      <c r="C944536" s="25"/>
      <c r="D944536" s="25"/>
      <c r="E944536" s="25"/>
      <c r="J944536" s="25"/>
      <c r="K944536" s="25"/>
      <c r="M944536" s="25"/>
    </row>
    <row r="944537" spans="1:13" ht="17.25" customHeight="1" x14ac:dyDescent="0.15">
      <c r="A944537" s="25"/>
      <c r="C944537" s="25"/>
      <c r="D944537" s="25"/>
      <c r="E944537" s="25"/>
      <c r="J944537" s="25"/>
      <c r="K944537" s="25"/>
      <c r="M944537" s="25"/>
    </row>
    <row r="944538" spans="1:13" ht="17.25" customHeight="1" x14ac:dyDescent="0.15">
      <c r="A944538" s="25"/>
      <c r="C944538" s="25"/>
      <c r="D944538" s="25"/>
      <c r="E944538" s="25"/>
      <c r="J944538" s="25"/>
      <c r="K944538" s="25"/>
      <c r="M944538" s="25"/>
    </row>
    <row r="944539" spans="1:13" ht="17.25" customHeight="1" x14ac:dyDescent="0.15">
      <c r="A944539" s="25"/>
      <c r="C944539" s="25"/>
      <c r="D944539" s="25"/>
      <c r="E944539" s="25"/>
      <c r="J944539" s="25"/>
      <c r="K944539" s="25"/>
      <c r="M944539" s="25"/>
    </row>
    <row r="944540" spans="1:13" ht="17.25" customHeight="1" x14ac:dyDescent="0.15">
      <c r="A944540" s="25"/>
      <c r="C944540" s="25"/>
      <c r="D944540" s="25"/>
      <c r="E944540" s="25"/>
      <c r="J944540" s="25"/>
      <c r="K944540" s="25"/>
      <c r="M944540" s="25"/>
    </row>
    <row r="944541" spans="1:13" ht="17.25" customHeight="1" x14ac:dyDescent="0.15">
      <c r="A944541" s="25"/>
      <c r="C944541" s="25"/>
      <c r="D944541" s="25"/>
      <c r="E944541" s="25"/>
      <c r="J944541" s="25"/>
      <c r="K944541" s="25"/>
      <c r="M944541" s="25"/>
    </row>
    <row r="944542" spans="1:13" ht="17.25" customHeight="1" x14ac:dyDescent="0.15">
      <c r="A944542" s="25"/>
      <c r="C944542" s="25"/>
      <c r="D944542" s="25"/>
      <c r="E944542" s="25"/>
      <c r="J944542" s="25"/>
      <c r="K944542" s="25"/>
      <c r="M944542" s="25"/>
    </row>
    <row r="944543" spans="1:13" ht="17.25" customHeight="1" x14ac:dyDescent="0.15">
      <c r="A944543" s="25"/>
      <c r="C944543" s="25"/>
      <c r="D944543" s="25"/>
      <c r="E944543" s="25"/>
      <c r="J944543" s="25"/>
      <c r="K944543" s="25"/>
      <c r="M944543" s="25"/>
    </row>
    <row r="944544" spans="1:13" ht="17.25" customHeight="1" x14ac:dyDescent="0.15">
      <c r="A944544" s="25"/>
      <c r="C944544" s="25"/>
      <c r="D944544" s="25"/>
      <c r="E944544" s="25"/>
      <c r="J944544" s="25"/>
      <c r="K944544" s="25"/>
      <c r="M944544" s="25"/>
    </row>
    <row r="944545" spans="1:13" ht="17.25" customHeight="1" x14ac:dyDescent="0.15">
      <c r="A944545" s="25"/>
      <c r="C944545" s="25"/>
      <c r="D944545" s="25"/>
      <c r="E944545" s="25"/>
      <c r="J944545" s="25"/>
      <c r="K944545" s="25"/>
      <c r="M944545" s="25"/>
    </row>
    <row r="944546" spans="1:13" ht="17.25" customHeight="1" x14ac:dyDescent="0.15">
      <c r="A944546" s="25"/>
      <c r="C944546" s="25"/>
      <c r="D944546" s="25"/>
      <c r="E944546" s="25"/>
      <c r="J944546" s="25"/>
      <c r="K944546" s="25"/>
      <c r="M944546" s="25"/>
    </row>
    <row r="944547" spans="1:13" ht="17.25" customHeight="1" x14ac:dyDescent="0.15">
      <c r="A944547" s="25"/>
      <c r="C944547" s="25"/>
      <c r="D944547" s="25"/>
      <c r="E944547" s="25"/>
      <c r="J944547" s="25"/>
      <c r="K944547" s="25"/>
      <c r="M944547" s="25"/>
    </row>
    <row r="944548" spans="1:13" ht="17.25" customHeight="1" x14ac:dyDescent="0.15">
      <c r="A944548" s="25"/>
      <c r="C944548" s="25"/>
      <c r="D944548" s="25"/>
      <c r="E944548" s="25"/>
      <c r="J944548" s="25"/>
      <c r="K944548" s="25"/>
      <c r="M944548" s="25"/>
    </row>
    <row r="944549" spans="1:13" ht="17.25" customHeight="1" x14ac:dyDescent="0.15">
      <c r="A944549" s="25"/>
      <c r="C944549" s="25"/>
      <c r="D944549" s="25"/>
      <c r="E944549" s="25"/>
      <c r="J944549" s="25"/>
      <c r="K944549" s="25"/>
      <c r="M944549" s="25"/>
    </row>
    <row r="944550" spans="1:13" ht="17.25" customHeight="1" x14ac:dyDescent="0.15">
      <c r="A944550" s="25"/>
      <c r="C944550" s="25"/>
      <c r="D944550" s="25"/>
      <c r="E944550" s="25"/>
      <c r="J944550" s="25"/>
      <c r="K944550" s="25"/>
      <c r="M944550" s="25"/>
    </row>
    <row r="944551" spans="1:13" ht="17.25" customHeight="1" x14ac:dyDescent="0.15">
      <c r="A944551" s="25"/>
      <c r="C944551" s="25"/>
      <c r="D944551" s="25"/>
      <c r="E944551" s="25"/>
      <c r="J944551" s="25"/>
      <c r="K944551" s="25"/>
      <c r="M944551" s="25"/>
    </row>
    <row r="944552" spans="1:13" ht="17.25" customHeight="1" x14ac:dyDescent="0.15">
      <c r="A944552" s="25"/>
      <c r="C944552" s="25"/>
      <c r="D944552" s="25"/>
      <c r="E944552" s="25"/>
      <c r="J944552" s="25"/>
      <c r="K944552" s="25"/>
      <c r="M944552" s="25"/>
    </row>
    <row r="944553" spans="1:13" ht="17.25" customHeight="1" x14ac:dyDescent="0.15">
      <c r="A944553" s="25"/>
      <c r="C944553" s="25"/>
      <c r="D944553" s="25"/>
      <c r="E944553" s="25"/>
      <c r="J944553" s="25"/>
      <c r="K944553" s="25"/>
      <c r="M944553" s="25"/>
    </row>
    <row r="944554" spans="1:13" ht="17.25" customHeight="1" x14ac:dyDescent="0.15">
      <c r="A944554" s="25"/>
      <c r="C944554" s="25"/>
      <c r="D944554" s="25"/>
      <c r="E944554" s="25"/>
      <c r="J944554" s="25"/>
      <c r="K944554" s="25"/>
      <c r="M944554" s="25"/>
    </row>
    <row r="944555" spans="1:13" ht="17.25" customHeight="1" x14ac:dyDescent="0.15">
      <c r="A944555" s="25"/>
      <c r="C944555" s="25"/>
      <c r="D944555" s="25"/>
      <c r="E944555" s="25"/>
      <c r="J944555" s="25"/>
      <c r="K944555" s="25"/>
      <c r="M944555" s="25"/>
    </row>
    <row r="944556" spans="1:13" ht="17.25" customHeight="1" x14ac:dyDescent="0.15">
      <c r="A944556" s="25"/>
      <c r="C944556" s="25"/>
      <c r="D944556" s="25"/>
      <c r="E944556" s="25"/>
      <c r="J944556" s="25"/>
      <c r="K944556" s="25"/>
      <c r="M944556" s="25"/>
    </row>
    <row r="944557" spans="1:13" ht="17.25" customHeight="1" x14ac:dyDescent="0.15">
      <c r="A944557" s="25"/>
      <c r="C944557" s="25"/>
      <c r="D944557" s="25"/>
      <c r="E944557" s="25"/>
      <c r="J944557" s="25"/>
      <c r="K944557" s="25"/>
      <c r="M944557" s="25"/>
    </row>
    <row r="944558" spans="1:13" ht="17.25" customHeight="1" x14ac:dyDescent="0.15">
      <c r="A944558" s="25"/>
      <c r="C944558" s="25"/>
      <c r="D944558" s="25"/>
      <c r="E944558" s="25"/>
      <c r="J944558" s="25"/>
      <c r="K944558" s="25"/>
      <c r="M944558" s="25"/>
    </row>
    <row r="944559" spans="1:13" ht="17.25" customHeight="1" x14ac:dyDescent="0.15">
      <c r="A944559" s="25"/>
      <c r="C944559" s="25"/>
      <c r="D944559" s="25"/>
      <c r="E944559" s="25"/>
      <c r="J944559" s="25"/>
      <c r="K944559" s="25"/>
      <c r="M944559" s="25"/>
    </row>
    <row r="944560" spans="1:13" ht="17.25" customHeight="1" x14ac:dyDescent="0.15">
      <c r="A944560" s="25"/>
      <c r="C944560" s="25"/>
      <c r="D944560" s="25"/>
      <c r="E944560" s="25"/>
      <c r="J944560" s="25"/>
      <c r="K944560" s="25"/>
      <c r="M944560" s="25"/>
    </row>
    <row r="944561" spans="1:13" ht="17.25" customHeight="1" x14ac:dyDescent="0.15">
      <c r="A944561" s="25"/>
      <c r="C944561" s="25"/>
      <c r="D944561" s="25"/>
      <c r="E944561" s="25"/>
      <c r="J944561" s="25"/>
      <c r="K944561" s="25"/>
      <c r="M944561" s="25"/>
    </row>
    <row r="944562" spans="1:13" ht="17.25" customHeight="1" x14ac:dyDescent="0.15">
      <c r="A944562" s="25"/>
      <c r="C944562" s="25"/>
      <c r="D944562" s="25"/>
      <c r="E944562" s="25"/>
      <c r="J944562" s="25"/>
      <c r="K944562" s="25"/>
      <c r="M944562" s="25"/>
    </row>
    <row r="944563" spans="1:13" ht="17.25" customHeight="1" x14ac:dyDescent="0.15">
      <c r="A944563" s="25"/>
      <c r="C944563" s="25"/>
      <c r="D944563" s="25"/>
      <c r="E944563" s="25"/>
      <c r="J944563" s="25"/>
      <c r="K944563" s="25"/>
      <c r="M944563" s="25"/>
    </row>
    <row r="944564" spans="1:13" ht="17.25" customHeight="1" x14ac:dyDescent="0.15">
      <c r="A944564" s="25"/>
      <c r="C944564" s="25"/>
      <c r="D944564" s="25"/>
      <c r="E944564" s="25"/>
      <c r="J944564" s="25"/>
      <c r="K944564" s="25"/>
      <c r="M944564" s="25"/>
    </row>
    <row r="944565" spans="1:13" ht="17.25" customHeight="1" x14ac:dyDescent="0.15">
      <c r="A944565" s="25"/>
      <c r="C944565" s="25"/>
      <c r="D944565" s="25"/>
      <c r="E944565" s="25"/>
      <c r="J944565" s="25"/>
      <c r="K944565" s="25"/>
      <c r="M944565" s="25"/>
    </row>
    <row r="944566" spans="1:13" ht="17.25" customHeight="1" x14ac:dyDescent="0.15">
      <c r="A944566" s="25"/>
      <c r="C944566" s="25"/>
      <c r="D944566" s="25"/>
      <c r="E944566" s="25"/>
      <c r="J944566" s="25"/>
      <c r="K944566" s="25"/>
      <c r="M944566" s="25"/>
    </row>
    <row r="944567" spans="1:13" ht="17.25" customHeight="1" x14ac:dyDescent="0.15">
      <c r="A944567" s="25"/>
      <c r="C944567" s="25"/>
      <c r="D944567" s="25"/>
      <c r="E944567" s="25"/>
      <c r="J944567" s="25"/>
      <c r="K944567" s="25"/>
      <c r="M944567" s="25"/>
    </row>
    <row r="944568" spans="1:13" ht="17.25" customHeight="1" x14ac:dyDescent="0.15">
      <c r="A944568" s="25"/>
      <c r="C944568" s="25"/>
      <c r="D944568" s="25"/>
      <c r="E944568" s="25"/>
      <c r="J944568" s="25"/>
      <c r="K944568" s="25"/>
      <c r="M944568" s="25"/>
    </row>
    <row r="944569" spans="1:13" ht="17.25" customHeight="1" x14ac:dyDescent="0.15">
      <c r="A944569" s="25"/>
      <c r="C944569" s="25"/>
      <c r="D944569" s="25"/>
      <c r="E944569" s="25"/>
      <c r="J944569" s="25"/>
      <c r="K944569" s="25"/>
      <c r="M944569" s="25"/>
    </row>
    <row r="944570" spans="1:13" ht="17.25" customHeight="1" x14ac:dyDescent="0.15">
      <c r="A944570" s="25"/>
      <c r="C944570" s="25"/>
      <c r="D944570" s="25"/>
      <c r="E944570" s="25"/>
      <c r="J944570" s="25"/>
      <c r="K944570" s="25"/>
      <c r="M944570" s="25"/>
    </row>
    <row r="944571" spans="1:13" ht="17.25" customHeight="1" x14ac:dyDescent="0.15">
      <c r="A944571" s="25"/>
      <c r="C944571" s="25"/>
      <c r="D944571" s="25"/>
      <c r="E944571" s="25"/>
      <c r="J944571" s="25"/>
      <c r="K944571" s="25"/>
      <c r="M944571" s="25"/>
    </row>
    <row r="944572" spans="1:13" ht="17.25" customHeight="1" x14ac:dyDescent="0.15">
      <c r="A944572" s="25"/>
      <c r="C944572" s="25"/>
      <c r="D944572" s="25"/>
      <c r="E944572" s="25"/>
      <c r="J944572" s="25"/>
      <c r="K944572" s="25"/>
      <c r="M944572" s="25"/>
    </row>
    <row r="944573" spans="1:13" ht="17.25" customHeight="1" x14ac:dyDescent="0.15">
      <c r="A944573" s="25"/>
      <c r="C944573" s="25"/>
      <c r="D944573" s="25"/>
      <c r="E944573" s="25"/>
      <c r="J944573" s="25"/>
      <c r="K944573" s="25"/>
      <c r="M944573" s="25"/>
    </row>
    <row r="944574" spans="1:13" ht="17.25" customHeight="1" x14ac:dyDescent="0.15">
      <c r="A944574" s="25"/>
      <c r="C944574" s="25"/>
      <c r="D944574" s="25"/>
      <c r="E944574" s="25"/>
      <c r="J944574" s="25"/>
      <c r="K944574" s="25"/>
      <c r="M944574" s="25"/>
    </row>
    <row r="944575" spans="1:13" ht="17.25" customHeight="1" x14ac:dyDescent="0.15">
      <c r="A944575" s="25"/>
      <c r="C944575" s="25"/>
      <c r="D944575" s="25"/>
      <c r="E944575" s="25"/>
      <c r="J944575" s="25"/>
      <c r="K944575" s="25"/>
      <c r="M944575" s="25"/>
    </row>
    <row r="944576" spans="1:13" ht="17.25" customHeight="1" x14ac:dyDescent="0.15">
      <c r="A944576" s="25"/>
      <c r="C944576" s="25"/>
      <c r="D944576" s="25"/>
      <c r="E944576" s="25"/>
      <c r="J944576" s="25"/>
      <c r="K944576" s="25"/>
      <c r="M944576" s="25"/>
    </row>
    <row r="944577" spans="1:13" ht="17.25" customHeight="1" x14ac:dyDescent="0.15">
      <c r="A944577" s="25"/>
      <c r="C944577" s="25"/>
      <c r="D944577" s="25"/>
      <c r="E944577" s="25"/>
      <c r="J944577" s="25"/>
      <c r="K944577" s="25"/>
      <c r="M944577" s="25"/>
    </row>
    <row r="944578" spans="1:13" ht="17.25" customHeight="1" x14ac:dyDescent="0.15">
      <c r="A944578" s="25"/>
      <c r="C944578" s="25"/>
      <c r="D944578" s="25"/>
      <c r="E944578" s="25"/>
      <c r="J944578" s="25"/>
      <c r="K944578" s="25"/>
      <c r="M944578" s="25"/>
    </row>
    <row r="944579" spans="1:13" ht="17.25" customHeight="1" x14ac:dyDescent="0.15">
      <c r="A944579" s="25"/>
      <c r="C944579" s="25"/>
      <c r="D944579" s="25"/>
      <c r="E944579" s="25"/>
      <c r="J944579" s="25"/>
      <c r="K944579" s="25"/>
      <c r="M944579" s="25"/>
    </row>
    <row r="944580" spans="1:13" ht="17.25" customHeight="1" x14ac:dyDescent="0.15">
      <c r="A944580" s="25"/>
      <c r="C944580" s="25"/>
      <c r="D944580" s="25"/>
      <c r="E944580" s="25"/>
      <c r="J944580" s="25"/>
      <c r="K944580" s="25"/>
      <c r="M944580" s="25"/>
    </row>
    <row r="944581" spans="1:13" ht="17.25" customHeight="1" x14ac:dyDescent="0.15">
      <c r="A944581" s="25"/>
      <c r="C944581" s="25"/>
      <c r="D944581" s="25"/>
      <c r="E944581" s="25"/>
      <c r="J944581" s="25"/>
      <c r="K944581" s="25"/>
      <c r="M944581" s="25"/>
    </row>
    <row r="944582" spans="1:13" ht="17.25" customHeight="1" x14ac:dyDescent="0.15">
      <c r="A944582" s="25"/>
      <c r="C944582" s="25"/>
      <c r="D944582" s="25"/>
      <c r="E944582" s="25"/>
      <c r="J944582" s="25"/>
      <c r="K944582" s="25"/>
      <c r="M944582" s="25"/>
    </row>
    <row r="944583" spans="1:13" ht="17.25" customHeight="1" x14ac:dyDescent="0.15">
      <c r="A944583" s="25"/>
      <c r="C944583" s="25"/>
      <c r="D944583" s="25"/>
      <c r="E944583" s="25"/>
      <c r="J944583" s="25"/>
      <c r="K944583" s="25"/>
      <c r="M944583" s="25"/>
    </row>
    <row r="944584" spans="1:13" ht="17.25" customHeight="1" x14ac:dyDescent="0.15">
      <c r="A944584" s="25"/>
      <c r="C944584" s="25"/>
      <c r="D944584" s="25"/>
      <c r="E944584" s="25"/>
      <c r="J944584" s="25"/>
      <c r="K944584" s="25"/>
      <c r="M944584" s="25"/>
    </row>
    <row r="944585" spans="1:13" ht="17.25" customHeight="1" x14ac:dyDescent="0.15">
      <c r="A944585" s="25"/>
      <c r="C944585" s="25"/>
      <c r="D944585" s="25"/>
      <c r="E944585" s="25"/>
      <c r="J944585" s="25"/>
      <c r="K944585" s="25"/>
      <c r="M944585" s="25"/>
    </row>
    <row r="944586" spans="1:13" ht="17.25" customHeight="1" x14ac:dyDescent="0.15">
      <c r="A944586" s="25"/>
      <c r="C944586" s="25"/>
      <c r="D944586" s="25"/>
      <c r="E944586" s="25"/>
      <c r="J944586" s="25"/>
      <c r="K944586" s="25"/>
      <c r="M944586" s="25"/>
    </row>
    <row r="944587" spans="1:13" ht="17.25" customHeight="1" x14ac:dyDescent="0.15">
      <c r="A944587" s="25"/>
      <c r="C944587" s="25"/>
      <c r="D944587" s="25"/>
      <c r="E944587" s="25"/>
      <c r="J944587" s="25"/>
      <c r="K944587" s="25"/>
      <c r="M944587" s="25"/>
    </row>
    <row r="944588" spans="1:13" ht="17.25" customHeight="1" x14ac:dyDescent="0.15">
      <c r="A944588" s="25"/>
      <c r="C944588" s="25"/>
      <c r="D944588" s="25"/>
      <c r="E944588" s="25"/>
      <c r="J944588" s="25"/>
      <c r="K944588" s="25"/>
      <c r="M944588" s="25"/>
    </row>
    <row r="944589" spans="1:13" ht="17.25" customHeight="1" x14ac:dyDescent="0.15">
      <c r="A944589" s="25"/>
      <c r="C944589" s="25"/>
      <c r="D944589" s="25"/>
      <c r="E944589" s="25"/>
      <c r="J944589" s="25"/>
      <c r="K944589" s="25"/>
      <c r="M944589" s="25"/>
    </row>
    <row r="944590" spans="1:13" ht="17.25" customHeight="1" x14ac:dyDescent="0.15">
      <c r="A944590" s="25"/>
      <c r="C944590" s="25"/>
      <c r="D944590" s="25"/>
      <c r="E944590" s="25"/>
      <c r="J944590" s="25"/>
      <c r="K944590" s="25"/>
      <c r="M944590" s="25"/>
    </row>
    <row r="944591" spans="1:13" ht="17.25" customHeight="1" x14ac:dyDescent="0.15">
      <c r="A944591" s="25"/>
      <c r="C944591" s="25"/>
      <c r="D944591" s="25"/>
      <c r="E944591" s="25"/>
      <c r="J944591" s="25"/>
      <c r="K944591" s="25"/>
      <c r="M944591" s="25"/>
    </row>
    <row r="944592" spans="1:13" ht="17.25" customHeight="1" x14ac:dyDescent="0.15">
      <c r="A944592" s="25"/>
      <c r="C944592" s="25"/>
      <c r="D944592" s="25"/>
      <c r="E944592" s="25"/>
      <c r="J944592" s="25"/>
      <c r="K944592" s="25"/>
      <c r="M944592" s="25"/>
    </row>
    <row r="944593" spans="1:13" ht="17.25" customHeight="1" x14ac:dyDescent="0.15">
      <c r="A944593" s="25"/>
      <c r="C944593" s="25"/>
      <c r="D944593" s="25"/>
      <c r="E944593" s="25"/>
      <c r="J944593" s="25"/>
      <c r="K944593" s="25"/>
      <c r="M944593" s="25"/>
    </row>
    <row r="944594" spans="1:13" ht="17.25" customHeight="1" x14ac:dyDescent="0.15">
      <c r="A944594" s="25"/>
      <c r="C944594" s="25"/>
      <c r="D944594" s="25"/>
      <c r="E944594" s="25"/>
      <c r="J944594" s="25"/>
      <c r="K944594" s="25"/>
      <c r="M944594" s="25"/>
    </row>
    <row r="944595" spans="1:13" ht="17.25" customHeight="1" x14ac:dyDescent="0.15">
      <c r="A944595" s="25"/>
      <c r="C944595" s="25"/>
      <c r="D944595" s="25"/>
      <c r="E944595" s="25"/>
      <c r="J944595" s="25"/>
      <c r="K944595" s="25"/>
      <c r="M944595" s="25"/>
    </row>
    <row r="944596" spans="1:13" ht="17.25" customHeight="1" x14ac:dyDescent="0.15">
      <c r="A944596" s="25"/>
      <c r="C944596" s="25"/>
      <c r="D944596" s="25"/>
      <c r="E944596" s="25"/>
      <c r="J944596" s="25"/>
      <c r="K944596" s="25"/>
      <c r="M944596" s="25"/>
    </row>
    <row r="944597" spans="1:13" ht="17.25" customHeight="1" x14ac:dyDescent="0.15">
      <c r="A944597" s="25"/>
      <c r="C944597" s="25"/>
      <c r="D944597" s="25"/>
      <c r="E944597" s="25"/>
      <c r="J944597" s="25"/>
      <c r="K944597" s="25"/>
      <c r="M944597" s="25"/>
    </row>
    <row r="944598" spans="1:13" ht="17.25" customHeight="1" x14ac:dyDescent="0.15">
      <c r="A944598" s="25"/>
      <c r="C944598" s="25"/>
      <c r="D944598" s="25"/>
      <c r="E944598" s="25"/>
      <c r="J944598" s="25"/>
      <c r="K944598" s="25"/>
      <c r="M944598" s="25"/>
    </row>
    <row r="944599" spans="1:13" ht="17.25" customHeight="1" x14ac:dyDescent="0.15">
      <c r="A944599" s="25"/>
      <c r="C944599" s="25"/>
      <c r="D944599" s="25"/>
      <c r="E944599" s="25"/>
      <c r="J944599" s="25"/>
      <c r="K944599" s="25"/>
      <c r="M944599" s="25"/>
    </row>
    <row r="944600" spans="1:13" ht="17.25" customHeight="1" x14ac:dyDescent="0.15">
      <c r="A944600" s="25"/>
      <c r="C944600" s="25"/>
      <c r="D944600" s="25"/>
      <c r="E944600" s="25"/>
      <c r="J944600" s="25"/>
      <c r="K944600" s="25"/>
      <c r="M944600" s="25"/>
    </row>
    <row r="944601" spans="1:13" ht="17.25" customHeight="1" x14ac:dyDescent="0.15">
      <c r="A944601" s="25"/>
      <c r="C944601" s="25"/>
      <c r="D944601" s="25"/>
      <c r="E944601" s="25"/>
      <c r="J944601" s="25"/>
      <c r="K944601" s="25"/>
      <c r="M944601" s="25"/>
    </row>
    <row r="944602" spans="1:13" ht="17.25" customHeight="1" x14ac:dyDescent="0.15">
      <c r="A944602" s="25"/>
      <c r="C944602" s="25"/>
      <c r="D944602" s="25"/>
      <c r="E944602" s="25"/>
      <c r="J944602" s="25"/>
      <c r="K944602" s="25"/>
      <c r="M944602" s="25"/>
    </row>
    <row r="944603" spans="1:13" ht="17.25" customHeight="1" x14ac:dyDescent="0.15">
      <c r="A944603" s="25"/>
      <c r="C944603" s="25"/>
      <c r="D944603" s="25"/>
      <c r="E944603" s="25"/>
      <c r="J944603" s="25"/>
      <c r="K944603" s="25"/>
      <c r="M944603" s="25"/>
    </row>
    <row r="944604" spans="1:13" ht="17.25" customHeight="1" x14ac:dyDescent="0.15">
      <c r="A944604" s="25"/>
      <c r="C944604" s="25"/>
      <c r="D944604" s="25"/>
      <c r="E944604" s="25"/>
      <c r="J944604" s="25"/>
      <c r="K944604" s="25"/>
      <c r="M944604" s="25"/>
    </row>
    <row r="944605" spans="1:13" ht="17.25" customHeight="1" x14ac:dyDescent="0.15">
      <c r="A944605" s="25"/>
      <c r="C944605" s="25"/>
      <c r="D944605" s="25"/>
      <c r="E944605" s="25"/>
      <c r="J944605" s="25"/>
      <c r="K944605" s="25"/>
      <c r="M944605" s="25"/>
    </row>
    <row r="944606" spans="1:13" ht="17.25" customHeight="1" x14ac:dyDescent="0.15">
      <c r="A944606" s="25"/>
      <c r="C944606" s="25"/>
      <c r="D944606" s="25"/>
      <c r="E944606" s="25"/>
      <c r="J944606" s="25"/>
      <c r="K944606" s="25"/>
      <c r="M944606" s="25"/>
    </row>
    <row r="944607" spans="1:13" ht="17.25" customHeight="1" x14ac:dyDescent="0.15">
      <c r="A944607" s="25"/>
      <c r="C944607" s="25"/>
      <c r="D944607" s="25"/>
      <c r="E944607" s="25"/>
      <c r="J944607" s="25"/>
      <c r="K944607" s="25"/>
      <c r="M944607" s="25"/>
    </row>
    <row r="944608" spans="1:13" ht="17.25" customHeight="1" x14ac:dyDescent="0.15">
      <c r="A944608" s="25"/>
      <c r="C944608" s="25"/>
      <c r="D944608" s="25"/>
      <c r="E944608" s="25"/>
      <c r="J944608" s="25"/>
      <c r="K944608" s="25"/>
      <c r="M944608" s="25"/>
    </row>
    <row r="944609" spans="1:13" ht="17.25" customHeight="1" x14ac:dyDescent="0.15">
      <c r="A944609" s="25"/>
      <c r="C944609" s="25"/>
      <c r="D944609" s="25"/>
      <c r="E944609" s="25"/>
      <c r="J944609" s="25"/>
      <c r="K944609" s="25"/>
      <c r="M944609" s="25"/>
    </row>
    <row r="944610" spans="1:13" ht="17.25" customHeight="1" x14ac:dyDescent="0.15">
      <c r="A944610" s="25"/>
      <c r="C944610" s="25"/>
      <c r="D944610" s="25"/>
      <c r="E944610" s="25"/>
      <c r="J944610" s="25"/>
      <c r="K944610" s="25"/>
      <c r="M944610" s="25"/>
    </row>
    <row r="944611" spans="1:13" ht="17.25" customHeight="1" x14ac:dyDescent="0.15">
      <c r="A944611" s="25"/>
      <c r="C944611" s="25"/>
      <c r="D944611" s="25"/>
      <c r="E944611" s="25"/>
      <c r="J944611" s="25"/>
      <c r="K944611" s="25"/>
      <c r="M944611" s="25"/>
    </row>
    <row r="944612" spans="1:13" ht="17.25" customHeight="1" x14ac:dyDescent="0.15">
      <c r="A944612" s="25"/>
      <c r="C944612" s="25"/>
      <c r="D944612" s="25"/>
      <c r="E944612" s="25"/>
      <c r="J944612" s="25"/>
      <c r="K944612" s="25"/>
      <c r="M944612" s="25"/>
    </row>
    <row r="944613" spans="1:13" ht="17.25" customHeight="1" x14ac:dyDescent="0.15">
      <c r="A944613" s="25"/>
      <c r="C944613" s="25"/>
      <c r="D944613" s="25"/>
      <c r="E944613" s="25"/>
      <c r="J944613" s="25"/>
      <c r="K944613" s="25"/>
      <c r="M944613" s="25"/>
    </row>
    <row r="944614" spans="1:13" ht="17.25" customHeight="1" x14ac:dyDescent="0.15">
      <c r="A944614" s="25"/>
      <c r="C944614" s="25"/>
      <c r="D944614" s="25"/>
      <c r="E944614" s="25"/>
      <c r="J944614" s="25"/>
      <c r="K944614" s="25"/>
      <c r="M944614" s="25"/>
    </row>
    <row r="944615" spans="1:13" ht="17.25" customHeight="1" x14ac:dyDescent="0.15">
      <c r="A944615" s="25"/>
      <c r="C944615" s="25"/>
      <c r="D944615" s="25"/>
      <c r="E944615" s="25"/>
      <c r="J944615" s="25"/>
      <c r="K944615" s="25"/>
      <c r="M944615" s="25"/>
    </row>
    <row r="944616" spans="1:13" ht="17.25" customHeight="1" x14ac:dyDescent="0.15">
      <c r="A944616" s="25"/>
      <c r="C944616" s="25"/>
      <c r="D944616" s="25"/>
      <c r="E944616" s="25"/>
      <c r="J944616" s="25"/>
      <c r="K944616" s="25"/>
      <c r="M944616" s="25"/>
    </row>
    <row r="944617" spans="1:13" ht="17.25" customHeight="1" x14ac:dyDescent="0.15">
      <c r="A944617" s="25"/>
      <c r="C944617" s="25"/>
      <c r="D944617" s="25"/>
      <c r="E944617" s="25"/>
      <c r="J944617" s="25"/>
      <c r="K944617" s="25"/>
      <c r="M944617" s="25"/>
    </row>
    <row r="944618" spans="1:13" ht="17.25" customHeight="1" x14ac:dyDescent="0.15">
      <c r="A944618" s="25"/>
      <c r="C944618" s="25"/>
      <c r="D944618" s="25"/>
      <c r="E944618" s="25"/>
      <c r="J944618" s="25"/>
      <c r="K944618" s="25"/>
      <c r="M944618" s="25"/>
    </row>
    <row r="944619" spans="1:13" ht="17.25" customHeight="1" x14ac:dyDescent="0.15">
      <c r="A944619" s="25"/>
      <c r="C944619" s="25"/>
      <c r="D944619" s="25"/>
      <c r="E944619" s="25"/>
      <c r="J944619" s="25"/>
      <c r="K944619" s="25"/>
      <c r="M944619" s="25"/>
    </row>
    <row r="944620" spans="1:13" ht="17.25" customHeight="1" x14ac:dyDescent="0.15">
      <c r="A944620" s="25"/>
      <c r="C944620" s="25"/>
      <c r="D944620" s="25"/>
      <c r="E944620" s="25"/>
      <c r="J944620" s="25"/>
      <c r="K944620" s="25"/>
      <c r="M944620" s="25"/>
    </row>
    <row r="944621" spans="1:13" ht="17.25" customHeight="1" x14ac:dyDescent="0.15">
      <c r="A944621" s="25"/>
      <c r="C944621" s="25"/>
      <c r="D944621" s="25"/>
      <c r="E944621" s="25"/>
      <c r="J944621" s="25"/>
      <c r="K944621" s="25"/>
      <c r="M944621" s="25"/>
    </row>
    <row r="944622" spans="1:13" ht="17.25" customHeight="1" x14ac:dyDescent="0.15">
      <c r="A944622" s="25"/>
      <c r="C944622" s="25"/>
      <c r="D944622" s="25"/>
      <c r="E944622" s="25"/>
      <c r="J944622" s="25"/>
      <c r="K944622" s="25"/>
      <c r="M944622" s="25"/>
    </row>
    <row r="944623" spans="1:13" ht="17.25" customHeight="1" x14ac:dyDescent="0.15">
      <c r="A944623" s="25"/>
      <c r="C944623" s="25"/>
      <c r="D944623" s="25"/>
      <c r="E944623" s="25"/>
      <c r="J944623" s="25"/>
      <c r="K944623" s="25"/>
      <c r="M944623" s="25"/>
    </row>
    <row r="944624" spans="1:13" ht="17.25" customHeight="1" x14ac:dyDescent="0.15">
      <c r="A944624" s="25"/>
      <c r="C944624" s="25"/>
      <c r="D944624" s="25"/>
      <c r="E944624" s="25"/>
      <c r="J944624" s="25"/>
      <c r="K944624" s="25"/>
      <c r="M944624" s="25"/>
    </row>
    <row r="944625" spans="1:13" ht="17.25" customHeight="1" x14ac:dyDescent="0.15">
      <c r="A944625" s="25"/>
      <c r="C944625" s="25"/>
      <c r="D944625" s="25"/>
      <c r="E944625" s="25"/>
      <c r="J944625" s="25"/>
      <c r="K944625" s="25"/>
      <c r="M944625" s="25"/>
    </row>
    <row r="944626" spans="1:13" ht="17.25" customHeight="1" x14ac:dyDescent="0.15">
      <c r="A944626" s="25"/>
      <c r="C944626" s="25"/>
      <c r="D944626" s="25"/>
      <c r="E944626" s="25"/>
      <c r="J944626" s="25"/>
      <c r="K944626" s="25"/>
      <c r="M944626" s="25"/>
    </row>
    <row r="944627" spans="1:13" ht="17.25" customHeight="1" x14ac:dyDescent="0.15">
      <c r="A944627" s="25"/>
      <c r="C944627" s="25"/>
      <c r="D944627" s="25"/>
      <c r="E944627" s="25"/>
      <c r="J944627" s="25"/>
      <c r="K944627" s="25"/>
      <c r="M944627" s="25"/>
    </row>
    <row r="944628" spans="1:13" ht="17.25" customHeight="1" x14ac:dyDescent="0.15">
      <c r="A944628" s="25"/>
      <c r="C944628" s="25"/>
      <c r="D944628" s="25"/>
      <c r="E944628" s="25"/>
      <c r="J944628" s="25"/>
      <c r="K944628" s="25"/>
      <c r="M944628" s="25"/>
    </row>
    <row r="944629" spans="1:13" ht="17.25" customHeight="1" x14ac:dyDescent="0.15">
      <c r="A944629" s="25"/>
      <c r="C944629" s="25"/>
      <c r="D944629" s="25"/>
      <c r="E944629" s="25"/>
      <c r="J944629" s="25"/>
      <c r="K944629" s="25"/>
      <c r="M944629" s="25"/>
    </row>
    <row r="944630" spans="1:13" ht="17.25" customHeight="1" x14ac:dyDescent="0.15">
      <c r="A944630" s="25"/>
      <c r="C944630" s="25"/>
      <c r="D944630" s="25"/>
      <c r="E944630" s="25"/>
      <c r="J944630" s="25"/>
      <c r="K944630" s="25"/>
      <c r="M944630" s="25"/>
    </row>
    <row r="944631" spans="1:13" ht="17.25" customHeight="1" x14ac:dyDescent="0.15">
      <c r="A944631" s="25"/>
      <c r="C944631" s="25"/>
      <c r="D944631" s="25"/>
      <c r="E944631" s="25"/>
      <c r="J944631" s="25"/>
      <c r="K944631" s="25"/>
      <c r="M944631" s="25"/>
    </row>
    <row r="944632" spans="1:13" ht="17.25" customHeight="1" x14ac:dyDescent="0.15">
      <c r="A944632" s="25"/>
      <c r="C944632" s="25"/>
      <c r="D944632" s="25"/>
      <c r="E944632" s="25"/>
      <c r="J944632" s="25"/>
      <c r="K944632" s="25"/>
      <c r="M944632" s="25"/>
    </row>
    <row r="944633" spans="1:13" ht="17.25" customHeight="1" x14ac:dyDescent="0.15">
      <c r="A944633" s="25"/>
      <c r="C944633" s="25"/>
      <c r="D944633" s="25"/>
      <c r="E944633" s="25"/>
      <c r="J944633" s="25"/>
      <c r="K944633" s="25"/>
      <c r="M944633" s="25"/>
    </row>
    <row r="944634" spans="1:13" ht="17.25" customHeight="1" x14ac:dyDescent="0.15">
      <c r="A944634" s="25"/>
      <c r="C944634" s="25"/>
      <c r="D944634" s="25"/>
      <c r="E944634" s="25"/>
      <c r="J944634" s="25"/>
      <c r="K944634" s="25"/>
      <c r="M944634" s="25"/>
    </row>
    <row r="944635" spans="1:13" ht="17.25" customHeight="1" x14ac:dyDescent="0.15">
      <c r="A944635" s="25"/>
      <c r="C944635" s="25"/>
      <c r="D944635" s="25"/>
      <c r="E944635" s="25"/>
      <c r="J944635" s="25"/>
      <c r="K944635" s="25"/>
      <c r="M944635" s="25"/>
    </row>
    <row r="944636" spans="1:13" ht="17.25" customHeight="1" x14ac:dyDescent="0.15">
      <c r="A944636" s="25"/>
      <c r="C944636" s="25"/>
      <c r="D944636" s="25"/>
      <c r="E944636" s="25"/>
      <c r="J944636" s="25"/>
      <c r="K944636" s="25"/>
      <c r="M944636" s="25"/>
    </row>
    <row r="944637" spans="1:13" ht="17.25" customHeight="1" x14ac:dyDescent="0.15">
      <c r="A944637" s="25"/>
      <c r="C944637" s="25"/>
      <c r="D944637" s="25"/>
      <c r="E944637" s="25"/>
      <c r="J944637" s="25"/>
      <c r="K944637" s="25"/>
      <c r="M944637" s="25"/>
    </row>
    <row r="944638" spans="1:13" ht="17.25" customHeight="1" x14ac:dyDescent="0.15">
      <c r="A944638" s="25"/>
      <c r="C944638" s="25"/>
      <c r="D944638" s="25"/>
      <c r="E944638" s="25"/>
      <c r="J944638" s="25"/>
      <c r="K944638" s="25"/>
      <c r="M944638" s="25"/>
    </row>
    <row r="944639" spans="1:13" ht="17.25" customHeight="1" x14ac:dyDescent="0.15">
      <c r="A944639" s="25"/>
      <c r="C944639" s="25"/>
      <c r="D944639" s="25"/>
      <c r="E944639" s="25"/>
      <c r="J944639" s="25"/>
      <c r="K944639" s="25"/>
      <c r="M944639" s="25"/>
    </row>
    <row r="944640" spans="1:13" ht="17.25" customHeight="1" x14ac:dyDescent="0.15">
      <c r="A944640" s="25"/>
      <c r="C944640" s="25"/>
      <c r="D944640" s="25"/>
      <c r="E944640" s="25"/>
      <c r="J944640" s="25"/>
      <c r="K944640" s="25"/>
      <c r="M944640" s="25"/>
    </row>
    <row r="944641" spans="1:13" ht="17.25" customHeight="1" x14ac:dyDescent="0.15">
      <c r="A944641" s="25"/>
      <c r="C944641" s="25"/>
      <c r="D944641" s="25"/>
      <c r="E944641" s="25"/>
      <c r="J944641" s="25"/>
      <c r="K944641" s="25"/>
      <c r="M944641" s="25"/>
    </row>
    <row r="944642" spans="1:13" ht="17.25" customHeight="1" x14ac:dyDescent="0.15">
      <c r="A944642" s="25"/>
      <c r="C944642" s="25"/>
      <c r="D944642" s="25"/>
      <c r="E944642" s="25"/>
      <c r="J944642" s="25"/>
      <c r="K944642" s="25"/>
      <c r="M944642" s="25"/>
    </row>
    <row r="944643" spans="1:13" ht="17.25" customHeight="1" x14ac:dyDescent="0.15">
      <c r="A944643" s="25"/>
      <c r="C944643" s="25"/>
      <c r="D944643" s="25"/>
      <c r="E944643" s="25"/>
      <c r="J944643" s="25"/>
      <c r="K944643" s="25"/>
      <c r="M944643" s="25"/>
    </row>
    <row r="944644" spans="1:13" ht="17.25" customHeight="1" x14ac:dyDescent="0.15">
      <c r="A944644" s="25"/>
      <c r="C944644" s="25"/>
      <c r="D944644" s="25"/>
      <c r="E944644" s="25"/>
      <c r="J944644" s="25"/>
      <c r="K944644" s="25"/>
      <c r="M944644" s="25"/>
    </row>
    <row r="944645" spans="1:13" ht="17.25" customHeight="1" x14ac:dyDescent="0.15">
      <c r="A944645" s="25"/>
      <c r="C944645" s="25"/>
      <c r="D944645" s="25"/>
      <c r="E944645" s="25"/>
      <c r="J944645" s="25"/>
      <c r="K944645" s="25"/>
      <c r="M944645" s="25"/>
    </row>
    <row r="944646" spans="1:13" ht="17.25" customHeight="1" x14ac:dyDescent="0.15">
      <c r="A944646" s="25"/>
      <c r="C944646" s="25"/>
      <c r="D944646" s="25"/>
      <c r="E944646" s="25"/>
      <c r="J944646" s="25"/>
      <c r="K944646" s="25"/>
      <c r="M944646" s="25"/>
    </row>
    <row r="944647" spans="1:13" ht="17.25" customHeight="1" x14ac:dyDescent="0.15">
      <c r="A944647" s="25"/>
      <c r="C944647" s="25"/>
      <c r="D944647" s="25"/>
      <c r="E944647" s="25"/>
      <c r="J944647" s="25"/>
      <c r="K944647" s="25"/>
      <c r="M944647" s="25"/>
    </row>
    <row r="944648" spans="1:13" ht="17.25" customHeight="1" x14ac:dyDescent="0.15">
      <c r="A944648" s="25"/>
      <c r="C944648" s="25"/>
      <c r="D944648" s="25"/>
      <c r="E944648" s="25"/>
      <c r="J944648" s="25"/>
      <c r="K944648" s="25"/>
      <c r="M944648" s="25"/>
    </row>
    <row r="944649" spans="1:13" ht="17.25" customHeight="1" x14ac:dyDescent="0.15">
      <c r="A944649" s="25"/>
      <c r="C944649" s="25"/>
      <c r="D944649" s="25"/>
      <c r="E944649" s="25"/>
      <c r="J944649" s="25"/>
      <c r="K944649" s="25"/>
      <c r="M944649" s="25"/>
    </row>
    <row r="944650" spans="1:13" ht="17.25" customHeight="1" x14ac:dyDescent="0.15">
      <c r="A944650" s="25"/>
      <c r="C944650" s="25"/>
      <c r="D944650" s="25"/>
      <c r="E944650" s="25"/>
      <c r="J944650" s="25"/>
      <c r="K944650" s="25"/>
      <c r="M944650" s="25"/>
    </row>
    <row r="944651" spans="1:13" ht="17.25" customHeight="1" x14ac:dyDescent="0.15">
      <c r="A944651" s="25"/>
      <c r="C944651" s="25"/>
      <c r="D944651" s="25"/>
      <c r="E944651" s="25"/>
      <c r="J944651" s="25"/>
      <c r="K944651" s="25"/>
      <c r="M944651" s="25"/>
    </row>
    <row r="944652" spans="1:13" ht="17.25" customHeight="1" x14ac:dyDescent="0.15">
      <c r="A944652" s="25"/>
      <c r="C944652" s="25"/>
      <c r="D944652" s="25"/>
      <c r="E944652" s="25"/>
      <c r="J944652" s="25"/>
      <c r="K944652" s="25"/>
      <c r="M944652" s="25"/>
    </row>
    <row r="944653" spans="1:13" ht="17.25" customHeight="1" x14ac:dyDescent="0.15">
      <c r="A944653" s="25"/>
      <c r="C944653" s="25"/>
      <c r="D944653" s="25"/>
      <c r="E944653" s="25"/>
      <c r="J944653" s="25"/>
      <c r="K944653" s="25"/>
      <c r="M944653" s="25"/>
    </row>
    <row r="944654" spans="1:13" ht="17.25" customHeight="1" x14ac:dyDescent="0.15">
      <c r="A944654" s="25"/>
      <c r="C944654" s="25"/>
      <c r="D944654" s="25"/>
      <c r="E944654" s="25"/>
      <c r="J944654" s="25"/>
      <c r="K944654" s="25"/>
      <c r="M944654" s="25"/>
    </row>
    <row r="944655" spans="1:13" ht="17.25" customHeight="1" x14ac:dyDescent="0.15">
      <c r="A944655" s="25"/>
      <c r="C944655" s="25"/>
      <c r="D944655" s="25"/>
      <c r="E944655" s="25"/>
      <c r="J944655" s="25"/>
      <c r="K944655" s="25"/>
      <c r="M944655" s="25"/>
    </row>
    <row r="944656" spans="1:13" ht="17.25" customHeight="1" x14ac:dyDescent="0.15">
      <c r="A944656" s="25"/>
      <c r="C944656" s="25"/>
      <c r="D944656" s="25"/>
      <c r="E944656" s="25"/>
      <c r="J944656" s="25"/>
      <c r="K944656" s="25"/>
      <c r="M944656" s="25"/>
    </row>
    <row r="944657" spans="1:13" ht="17.25" customHeight="1" x14ac:dyDescent="0.15">
      <c r="A944657" s="25"/>
      <c r="C944657" s="25"/>
      <c r="D944657" s="25"/>
      <c r="E944657" s="25"/>
      <c r="J944657" s="25"/>
      <c r="K944657" s="25"/>
      <c r="M944657" s="25"/>
    </row>
    <row r="944658" spans="1:13" ht="17.25" customHeight="1" x14ac:dyDescent="0.15">
      <c r="A944658" s="25"/>
      <c r="C944658" s="25"/>
      <c r="D944658" s="25"/>
      <c r="E944658" s="25"/>
      <c r="J944658" s="25"/>
      <c r="K944658" s="25"/>
      <c r="M944658" s="25"/>
    </row>
    <row r="944659" spans="1:13" ht="17.25" customHeight="1" x14ac:dyDescent="0.15">
      <c r="A944659" s="25"/>
      <c r="C944659" s="25"/>
      <c r="D944659" s="25"/>
      <c r="E944659" s="25"/>
      <c r="J944659" s="25"/>
      <c r="K944659" s="25"/>
      <c r="M944659" s="25"/>
    </row>
    <row r="944660" spans="1:13" ht="17.25" customHeight="1" x14ac:dyDescent="0.15">
      <c r="A944660" s="25"/>
      <c r="C944660" s="25"/>
      <c r="D944660" s="25"/>
      <c r="E944660" s="25"/>
      <c r="J944660" s="25"/>
      <c r="K944660" s="25"/>
      <c r="M944660" s="25"/>
    </row>
    <row r="944661" spans="1:13" ht="17.25" customHeight="1" x14ac:dyDescent="0.15">
      <c r="A944661" s="25"/>
      <c r="C944661" s="25"/>
      <c r="D944661" s="25"/>
      <c r="E944661" s="25"/>
      <c r="J944661" s="25"/>
      <c r="K944661" s="25"/>
      <c r="M944661" s="25"/>
    </row>
    <row r="944662" spans="1:13" ht="17.25" customHeight="1" x14ac:dyDescent="0.15">
      <c r="A944662" s="25"/>
      <c r="C944662" s="25"/>
      <c r="D944662" s="25"/>
      <c r="E944662" s="25"/>
      <c r="J944662" s="25"/>
      <c r="K944662" s="25"/>
      <c r="M944662" s="25"/>
    </row>
    <row r="944663" spans="1:13" ht="17.25" customHeight="1" x14ac:dyDescent="0.15">
      <c r="A944663" s="25"/>
      <c r="C944663" s="25"/>
      <c r="D944663" s="25"/>
      <c r="E944663" s="25"/>
      <c r="J944663" s="25"/>
      <c r="K944663" s="25"/>
      <c r="M944663" s="25"/>
    </row>
    <row r="944664" spans="1:13" ht="17.25" customHeight="1" x14ac:dyDescent="0.15">
      <c r="A944664" s="25"/>
      <c r="C944664" s="25"/>
      <c r="D944664" s="25"/>
      <c r="E944664" s="25"/>
      <c r="J944664" s="25"/>
      <c r="K944664" s="25"/>
      <c r="M944664" s="25"/>
    </row>
    <row r="944665" spans="1:13" ht="17.25" customHeight="1" x14ac:dyDescent="0.15">
      <c r="A944665" s="25"/>
      <c r="C944665" s="25"/>
      <c r="D944665" s="25"/>
      <c r="E944665" s="25"/>
      <c r="J944665" s="25"/>
      <c r="K944665" s="25"/>
      <c r="M944665" s="25"/>
    </row>
    <row r="944666" spans="1:13" ht="17.25" customHeight="1" x14ac:dyDescent="0.15">
      <c r="A944666" s="25"/>
      <c r="C944666" s="25"/>
      <c r="D944666" s="25"/>
      <c r="E944666" s="25"/>
      <c r="J944666" s="25"/>
      <c r="K944666" s="25"/>
      <c r="M944666" s="25"/>
    </row>
    <row r="944667" spans="1:13" ht="17.25" customHeight="1" x14ac:dyDescent="0.15">
      <c r="A944667" s="25"/>
      <c r="C944667" s="25"/>
      <c r="D944667" s="25"/>
      <c r="E944667" s="25"/>
      <c r="J944667" s="25"/>
      <c r="K944667" s="25"/>
      <c r="M944667" s="25"/>
    </row>
    <row r="944668" spans="1:13" ht="17.25" customHeight="1" x14ac:dyDescent="0.15">
      <c r="A944668" s="25"/>
      <c r="C944668" s="25"/>
      <c r="D944668" s="25"/>
      <c r="E944668" s="25"/>
      <c r="J944668" s="25"/>
      <c r="K944668" s="25"/>
      <c r="M944668" s="25"/>
    </row>
    <row r="944669" spans="1:13" ht="17.25" customHeight="1" x14ac:dyDescent="0.15">
      <c r="A944669" s="25"/>
      <c r="C944669" s="25"/>
      <c r="D944669" s="25"/>
      <c r="E944669" s="25"/>
      <c r="J944669" s="25"/>
      <c r="K944669" s="25"/>
      <c r="M944669" s="25"/>
    </row>
    <row r="944670" spans="1:13" ht="17.25" customHeight="1" x14ac:dyDescent="0.15">
      <c r="A944670" s="25"/>
      <c r="C944670" s="25"/>
      <c r="D944670" s="25"/>
      <c r="E944670" s="25"/>
      <c r="J944670" s="25"/>
      <c r="K944670" s="25"/>
      <c r="M944670" s="25"/>
    </row>
    <row r="944671" spans="1:13" ht="17.25" customHeight="1" x14ac:dyDescent="0.15">
      <c r="A944671" s="25"/>
      <c r="C944671" s="25"/>
      <c r="D944671" s="25"/>
      <c r="E944671" s="25"/>
      <c r="J944671" s="25"/>
      <c r="K944671" s="25"/>
      <c r="M944671" s="25"/>
    </row>
    <row r="944672" spans="1:13" ht="17.25" customHeight="1" x14ac:dyDescent="0.15">
      <c r="A944672" s="25"/>
      <c r="C944672" s="25"/>
      <c r="D944672" s="25"/>
      <c r="E944672" s="25"/>
      <c r="J944672" s="25"/>
      <c r="K944672" s="25"/>
      <c r="M944672" s="25"/>
    </row>
    <row r="944673" spans="1:13" ht="17.25" customHeight="1" x14ac:dyDescent="0.15">
      <c r="A944673" s="25"/>
      <c r="C944673" s="25"/>
      <c r="D944673" s="25"/>
      <c r="E944673" s="25"/>
      <c r="J944673" s="25"/>
      <c r="K944673" s="25"/>
      <c r="M944673" s="25"/>
    </row>
    <row r="944674" spans="1:13" ht="17.25" customHeight="1" x14ac:dyDescent="0.15">
      <c r="A944674" s="25"/>
      <c r="C944674" s="25"/>
      <c r="D944674" s="25"/>
      <c r="E944674" s="25"/>
      <c r="J944674" s="25"/>
      <c r="K944674" s="25"/>
      <c r="M944674" s="25"/>
    </row>
    <row r="944675" spans="1:13" ht="17.25" customHeight="1" x14ac:dyDescent="0.15">
      <c r="A944675" s="25"/>
      <c r="C944675" s="25"/>
      <c r="D944675" s="25"/>
      <c r="E944675" s="25"/>
      <c r="J944675" s="25"/>
      <c r="K944675" s="25"/>
      <c r="M944675" s="25"/>
    </row>
    <row r="944676" spans="1:13" ht="17.25" customHeight="1" x14ac:dyDescent="0.15">
      <c r="A944676" s="25"/>
      <c r="C944676" s="25"/>
      <c r="D944676" s="25"/>
      <c r="E944676" s="25"/>
      <c r="J944676" s="25"/>
      <c r="K944676" s="25"/>
      <c r="M944676" s="25"/>
    </row>
    <row r="944677" spans="1:13" ht="17.25" customHeight="1" x14ac:dyDescent="0.15">
      <c r="A944677" s="25"/>
      <c r="C944677" s="25"/>
      <c r="D944677" s="25"/>
      <c r="E944677" s="25"/>
      <c r="J944677" s="25"/>
      <c r="K944677" s="25"/>
      <c r="M944677" s="25"/>
    </row>
    <row r="944678" spans="1:13" ht="17.25" customHeight="1" x14ac:dyDescent="0.15">
      <c r="A944678" s="25"/>
      <c r="C944678" s="25"/>
      <c r="D944678" s="25"/>
      <c r="E944678" s="25"/>
      <c r="J944678" s="25"/>
      <c r="K944678" s="25"/>
      <c r="M944678" s="25"/>
    </row>
    <row r="944679" spans="1:13" ht="17.25" customHeight="1" x14ac:dyDescent="0.15">
      <c r="A944679" s="25"/>
      <c r="C944679" s="25"/>
      <c r="D944679" s="25"/>
      <c r="E944679" s="25"/>
      <c r="J944679" s="25"/>
      <c r="K944679" s="25"/>
      <c r="M944679" s="25"/>
    </row>
    <row r="944680" spans="1:13" ht="17.25" customHeight="1" x14ac:dyDescent="0.15">
      <c r="A944680" s="25"/>
      <c r="C944680" s="25"/>
      <c r="D944680" s="25"/>
      <c r="E944680" s="25"/>
      <c r="J944680" s="25"/>
      <c r="K944680" s="25"/>
      <c r="M944680" s="25"/>
    </row>
    <row r="944681" spans="1:13" ht="17.25" customHeight="1" x14ac:dyDescent="0.15">
      <c r="A944681" s="25"/>
      <c r="C944681" s="25"/>
      <c r="D944681" s="25"/>
      <c r="E944681" s="25"/>
      <c r="J944681" s="25"/>
      <c r="K944681" s="25"/>
      <c r="M944681" s="25"/>
    </row>
    <row r="944682" spans="1:13" ht="17.25" customHeight="1" x14ac:dyDescent="0.15">
      <c r="A944682" s="25"/>
      <c r="C944682" s="25"/>
      <c r="D944682" s="25"/>
      <c r="E944682" s="25"/>
      <c r="J944682" s="25"/>
      <c r="K944682" s="25"/>
      <c r="M944682" s="25"/>
    </row>
    <row r="944683" spans="1:13" ht="17.25" customHeight="1" x14ac:dyDescent="0.15">
      <c r="A944683" s="25"/>
      <c r="C944683" s="25"/>
      <c r="D944683" s="25"/>
      <c r="E944683" s="25"/>
      <c r="J944683" s="25"/>
      <c r="K944683" s="25"/>
      <c r="M944683" s="25"/>
    </row>
    <row r="944684" spans="1:13" ht="17.25" customHeight="1" x14ac:dyDescent="0.15">
      <c r="A944684" s="25"/>
      <c r="C944684" s="25"/>
      <c r="D944684" s="25"/>
      <c r="E944684" s="25"/>
      <c r="J944684" s="25"/>
      <c r="K944684" s="25"/>
      <c r="M944684" s="25"/>
    </row>
    <row r="944685" spans="1:13" ht="17.25" customHeight="1" x14ac:dyDescent="0.15">
      <c r="A944685" s="25"/>
      <c r="C944685" s="25"/>
      <c r="D944685" s="25"/>
      <c r="E944685" s="25"/>
      <c r="J944685" s="25"/>
      <c r="K944685" s="25"/>
      <c r="M944685" s="25"/>
    </row>
    <row r="944686" spans="1:13" ht="17.25" customHeight="1" x14ac:dyDescent="0.15">
      <c r="A944686" s="25"/>
      <c r="C944686" s="25"/>
      <c r="D944686" s="25"/>
      <c r="E944686" s="25"/>
      <c r="J944686" s="25"/>
      <c r="K944686" s="25"/>
      <c r="M944686" s="25"/>
    </row>
    <row r="944687" spans="1:13" ht="17.25" customHeight="1" x14ac:dyDescent="0.15">
      <c r="A944687" s="25"/>
      <c r="C944687" s="25"/>
      <c r="D944687" s="25"/>
      <c r="E944687" s="25"/>
      <c r="J944687" s="25"/>
      <c r="K944687" s="25"/>
      <c r="M944687" s="25"/>
    </row>
    <row r="944688" spans="1:13" ht="17.25" customHeight="1" x14ac:dyDescent="0.15">
      <c r="A944688" s="25"/>
      <c r="C944688" s="25"/>
      <c r="D944688" s="25"/>
      <c r="E944688" s="25"/>
      <c r="J944688" s="25"/>
      <c r="K944688" s="25"/>
      <c r="M944688" s="25"/>
    </row>
    <row r="944689" spans="1:13" ht="17.25" customHeight="1" x14ac:dyDescent="0.15">
      <c r="A944689" s="25"/>
      <c r="C944689" s="25"/>
      <c r="D944689" s="25"/>
      <c r="E944689" s="25"/>
      <c r="J944689" s="25"/>
      <c r="K944689" s="25"/>
      <c r="M944689" s="25"/>
    </row>
    <row r="944690" spans="1:13" ht="17.25" customHeight="1" x14ac:dyDescent="0.15">
      <c r="A944690" s="25"/>
      <c r="C944690" s="25"/>
      <c r="D944690" s="25"/>
      <c r="E944690" s="25"/>
      <c r="J944690" s="25"/>
      <c r="K944690" s="25"/>
      <c r="M944690" s="25"/>
    </row>
    <row r="944691" spans="1:13" ht="17.25" customHeight="1" x14ac:dyDescent="0.15">
      <c r="A944691" s="25"/>
      <c r="C944691" s="25"/>
      <c r="D944691" s="25"/>
      <c r="E944691" s="25"/>
      <c r="J944691" s="25"/>
      <c r="K944691" s="25"/>
      <c r="M944691" s="25"/>
    </row>
    <row r="944692" spans="1:13" ht="17.25" customHeight="1" x14ac:dyDescent="0.15">
      <c r="A944692" s="25"/>
      <c r="C944692" s="25"/>
      <c r="D944692" s="25"/>
      <c r="E944692" s="25"/>
      <c r="J944692" s="25"/>
      <c r="K944692" s="25"/>
      <c r="M944692" s="25"/>
    </row>
    <row r="944693" spans="1:13" ht="17.25" customHeight="1" x14ac:dyDescent="0.15">
      <c r="A944693" s="25"/>
      <c r="C944693" s="25"/>
      <c r="D944693" s="25"/>
      <c r="E944693" s="25"/>
      <c r="J944693" s="25"/>
      <c r="K944693" s="25"/>
      <c r="M944693" s="25"/>
    </row>
    <row r="944694" spans="1:13" ht="17.25" customHeight="1" x14ac:dyDescent="0.15">
      <c r="A944694" s="25"/>
      <c r="C944694" s="25"/>
      <c r="D944694" s="25"/>
      <c r="E944694" s="25"/>
      <c r="J944694" s="25"/>
      <c r="K944694" s="25"/>
      <c r="M944694" s="25"/>
    </row>
    <row r="944695" spans="1:13" ht="17.25" customHeight="1" x14ac:dyDescent="0.15">
      <c r="A944695" s="25"/>
      <c r="C944695" s="25"/>
      <c r="D944695" s="25"/>
      <c r="E944695" s="25"/>
      <c r="J944695" s="25"/>
      <c r="K944695" s="25"/>
      <c r="M944695" s="25"/>
    </row>
    <row r="944696" spans="1:13" ht="17.25" customHeight="1" x14ac:dyDescent="0.15">
      <c r="A944696" s="25"/>
      <c r="C944696" s="25"/>
      <c r="D944696" s="25"/>
      <c r="E944696" s="25"/>
      <c r="J944696" s="25"/>
      <c r="K944696" s="25"/>
      <c r="M944696" s="25"/>
    </row>
    <row r="944697" spans="1:13" ht="17.25" customHeight="1" x14ac:dyDescent="0.15">
      <c r="A944697" s="25"/>
      <c r="C944697" s="25"/>
      <c r="D944697" s="25"/>
      <c r="E944697" s="25"/>
      <c r="J944697" s="25"/>
      <c r="K944697" s="25"/>
      <c r="M944697" s="25"/>
    </row>
    <row r="944698" spans="1:13" ht="17.25" customHeight="1" x14ac:dyDescent="0.15">
      <c r="A944698" s="25"/>
      <c r="C944698" s="25"/>
      <c r="D944698" s="25"/>
      <c r="E944698" s="25"/>
      <c r="J944698" s="25"/>
      <c r="K944698" s="25"/>
      <c r="M944698" s="25"/>
    </row>
    <row r="944699" spans="1:13" ht="17.25" customHeight="1" x14ac:dyDescent="0.15">
      <c r="A944699" s="25"/>
      <c r="C944699" s="25"/>
      <c r="D944699" s="25"/>
      <c r="E944699" s="25"/>
      <c r="J944699" s="25"/>
      <c r="K944699" s="25"/>
      <c r="M944699" s="25"/>
    </row>
    <row r="944700" spans="1:13" ht="17.25" customHeight="1" x14ac:dyDescent="0.15">
      <c r="A944700" s="25"/>
      <c r="C944700" s="25"/>
      <c r="D944700" s="25"/>
      <c r="E944700" s="25"/>
      <c r="J944700" s="25"/>
      <c r="K944700" s="25"/>
      <c r="M944700" s="25"/>
    </row>
    <row r="944701" spans="1:13" ht="17.25" customHeight="1" x14ac:dyDescent="0.15">
      <c r="A944701" s="25"/>
      <c r="C944701" s="25"/>
      <c r="D944701" s="25"/>
      <c r="E944701" s="25"/>
      <c r="J944701" s="25"/>
      <c r="K944701" s="25"/>
      <c r="M944701" s="25"/>
    </row>
    <row r="944702" spans="1:13" ht="17.25" customHeight="1" x14ac:dyDescent="0.15">
      <c r="A944702" s="25"/>
      <c r="C944702" s="25"/>
      <c r="D944702" s="25"/>
      <c r="E944702" s="25"/>
      <c r="J944702" s="25"/>
      <c r="K944702" s="25"/>
      <c r="M944702" s="25"/>
    </row>
    <row r="944703" spans="1:13" ht="17.25" customHeight="1" x14ac:dyDescent="0.15">
      <c r="A944703" s="25"/>
      <c r="C944703" s="25"/>
      <c r="D944703" s="25"/>
      <c r="E944703" s="25"/>
      <c r="J944703" s="25"/>
      <c r="K944703" s="25"/>
      <c r="M944703" s="25"/>
    </row>
    <row r="944704" spans="1:13" ht="17.25" customHeight="1" x14ac:dyDescent="0.15">
      <c r="A944704" s="25"/>
      <c r="C944704" s="25"/>
      <c r="D944704" s="25"/>
      <c r="E944704" s="25"/>
      <c r="J944704" s="25"/>
      <c r="K944704" s="25"/>
      <c r="M944704" s="25"/>
    </row>
    <row r="944705" spans="1:13" ht="17.25" customHeight="1" x14ac:dyDescent="0.15">
      <c r="A944705" s="25"/>
      <c r="C944705" s="25"/>
      <c r="D944705" s="25"/>
      <c r="E944705" s="25"/>
      <c r="J944705" s="25"/>
      <c r="K944705" s="25"/>
      <c r="M944705" s="25"/>
    </row>
    <row r="944706" spans="1:13" ht="17.25" customHeight="1" x14ac:dyDescent="0.15">
      <c r="A944706" s="25"/>
      <c r="C944706" s="25"/>
      <c r="D944706" s="25"/>
      <c r="E944706" s="25"/>
      <c r="J944706" s="25"/>
      <c r="K944706" s="25"/>
      <c r="M944706" s="25"/>
    </row>
    <row r="944707" spans="1:13" ht="17.25" customHeight="1" x14ac:dyDescent="0.15">
      <c r="A944707" s="25"/>
      <c r="C944707" s="25"/>
      <c r="D944707" s="25"/>
      <c r="E944707" s="25"/>
      <c r="J944707" s="25"/>
      <c r="K944707" s="25"/>
      <c r="M944707" s="25"/>
    </row>
    <row r="944708" spans="1:13" ht="17.25" customHeight="1" x14ac:dyDescent="0.15">
      <c r="A944708" s="25"/>
      <c r="C944708" s="25"/>
      <c r="D944708" s="25"/>
      <c r="E944708" s="25"/>
      <c r="J944708" s="25"/>
      <c r="K944708" s="25"/>
      <c r="M944708" s="25"/>
    </row>
    <row r="944709" spans="1:13" ht="17.25" customHeight="1" x14ac:dyDescent="0.15">
      <c r="A944709" s="25"/>
      <c r="C944709" s="25"/>
      <c r="D944709" s="25"/>
      <c r="E944709" s="25"/>
      <c r="J944709" s="25"/>
      <c r="K944709" s="25"/>
      <c r="M944709" s="25"/>
    </row>
    <row r="944710" spans="1:13" ht="17.25" customHeight="1" x14ac:dyDescent="0.15">
      <c r="A944710" s="25"/>
      <c r="C944710" s="25"/>
      <c r="D944710" s="25"/>
      <c r="E944710" s="25"/>
      <c r="J944710" s="25"/>
      <c r="K944710" s="25"/>
      <c r="M944710" s="25"/>
    </row>
    <row r="944711" spans="1:13" ht="17.25" customHeight="1" x14ac:dyDescent="0.15">
      <c r="A944711" s="25"/>
      <c r="C944711" s="25"/>
      <c r="D944711" s="25"/>
      <c r="E944711" s="25"/>
      <c r="J944711" s="25"/>
      <c r="K944711" s="25"/>
      <c r="M944711" s="25"/>
    </row>
    <row r="944712" spans="1:13" ht="17.25" customHeight="1" x14ac:dyDescent="0.15">
      <c r="A944712" s="25"/>
      <c r="C944712" s="25"/>
      <c r="D944712" s="25"/>
      <c r="E944712" s="25"/>
      <c r="J944712" s="25"/>
      <c r="K944712" s="25"/>
      <c r="M944712" s="25"/>
    </row>
    <row r="944713" spans="1:13" ht="17.25" customHeight="1" x14ac:dyDescent="0.15">
      <c r="A944713" s="25"/>
      <c r="C944713" s="25"/>
      <c r="D944713" s="25"/>
      <c r="E944713" s="25"/>
      <c r="J944713" s="25"/>
      <c r="K944713" s="25"/>
      <c r="M944713" s="25"/>
    </row>
    <row r="944714" spans="1:13" ht="17.25" customHeight="1" x14ac:dyDescent="0.15">
      <c r="A944714" s="25"/>
      <c r="C944714" s="25"/>
      <c r="D944714" s="25"/>
      <c r="E944714" s="25"/>
      <c r="J944714" s="25"/>
      <c r="K944714" s="25"/>
      <c r="M944714" s="25"/>
    </row>
    <row r="944715" spans="1:13" ht="17.25" customHeight="1" x14ac:dyDescent="0.15">
      <c r="A944715" s="25"/>
      <c r="C944715" s="25"/>
      <c r="D944715" s="25"/>
      <c r="E944715" s="25"/>
      <c r="J944715" s="25"/>
      <c r="K944715" s="25"/>
      <c r="M944715" s="25"/>
    </row>
    <row r="944716" spans="1:13" ht="17.25" customHeight="1" x14ac:dyDescent="0.15">
      <c r="A944716" s="25"/>
      <c r="C944716" s="25"/>
      <c r="D944716" s="25"/>
      <c r="E944716" s="25"/>
      <c r="J944716" s="25"/>
      <c r="K944716" s="25"/>
      <c r="M944716" s="25"/>
    </row>
    <row r="944717" spans="1:13" ht="17.25" customHeight="1" x14ac:dyDescent="0.15">
      <c r="A944717" s="25"/>
      <c r="C944717" s="25"/>
      <c r="D944717" s="25"/>
      <c r="E944717" s="25"/>
      <c r="J944717" s="25"/>
      <c r="K944717" s="25"/>
      <c r="M944717" s="25"/>
    </row>
    <row r="944718" spans="1:13" ht="17.25" customHeight="1" x14ac:dyDescent="0.15">
      <c r="A944718" s="25"/>
      <c r="C944718" s="25"/>
      <c r="D944718" s="25"/>
      <c r="E944718" s="25"/>
      <c r="J944718" s="25"/>
      <c r="K944718" s="25"/>
      <c r="M944718" s="25"/>
    </row>
    <row r="944719" spans="1:13" ht="17.25" customHeight="1" x14ac:dyDescent="0.15">
      <c r="A944719" s="25"/>
      <c r="C944719" s="25"/>
      <c r="D944719" s="25"/>
      <c r="E944719" s="25"/>
      <c r="J944719" s="25"/>
      <c r="K944719" s="25"/>
      <c r="M944719" s="25"/>
    </row>
    <row r="944720" spans="1:13" ht="17.25" customHeight="1" x14ac:dyDescent="0.15">
      <c r="A944720" s="25"/>
      <c r="C944720" s="25"/>
      <c r="D944720" s="25"/>
      <c r="E944720" s="25"/>
      <c r="J944720" s="25"/>
      <c r="K944720" s="25"/>
      <c r="M944720" s="25"/>
    </row>
    <row r="944721" spans="1:13" ht="17.25" customHeight="1" x14ac:dyDescent="0.15">
      <c r="A944721" s="25"/>
      <c r="C944721" s="25"/>
      <c r="D944721" s="25"/>
      <c r="E944721" s="25"/>
      <c r="J944721" s="25"/>
      <c r="K944721" s="25"/>
      <c r="M944721" s="25"/>
    </row>
    <row r="944722" spans="1:13" ht="17.25" customHeight="1" x14ac:dyDescent="0.15">
      <c r="A944722" s="25"/>
      <c r="C944722" s="25"/>
      <c r="D944722" s="25"/>
      <c r="E944722" s="25"/>
      <c r="J944722" s="25"/>
      <c r="K944722" s="25"/>
      <c r="M944722" s="25"/>
    </row>
    <row r="944723" spans="1:13" ht="17.25" customHeight="1" x14ac:dyDescent="0.15">
      <c r="A944723" s="25"/>
      <c r="C944723" s="25"/>
      <c r="D944723" s="25"/>
      <c r="E944723" s="25"/>
      <c r="J944723" s="25"/>
      <c r="K944723" s="25"/>
      <c r="M944723" s="25"/>
    </row>
    <row r="944724" spans="1:13" ht="17.25" customHeight="1" x14ac:dyDescent="0.15">
      <c r="A944724" s="25"/>
      <c r="C944724" s="25"/>
      <c r="D944724" s="25"/>
      <c r="E944724" s="25"/>
      <c r="J944724" s="25"/>
      <c r="K944724" s="25"/>
      <c r="M944724" s="25"/>
    </row>
    <row r="944725" spans="1:13" ht="17.25" customHeight="1" x14ac:dyDescent="0.15">
      <c r="A944725" s="25"/>
      <c r="C944725" s="25"/>
      <c r="D944725" s="25"/>
      <c r="E944725" s="25"/>
      <c r="J944725" s="25"/>
      <c r="K944725" s="25"/>
      <c r="M944725" s="25"/>
    </row>
    <row r="944726" spans="1:13" ht="17.25" customHeight="1" x14ac:dyDescent="0.15">
      <c r="A944726" s="25"/>
      <c r="C944726" s="25"/>
      <c r="D944726" s="25"/>
      <c r="E944726" s="25"/>
      <c r="J944726" s="25"/>
      <c r="K944726" s="25"/>
      <c r="M944726" s="25"/>
    </row>
    <row r="944727" spans="1:13" ht="17.25" customHeight="1" x14ac:dyDescent="0.15">
      <c r="A944727" s="25"/>
      <c r="C944727" s="25"/>
      <c r="D944727" s="25"/>
      <c r="E944727" s="25"/>
      <c r="J944727" s="25"/>
      <c r="K944727" s="25"/>
      <c r="M944727" s="25"/>
    </row>
    <row r="944728" spans="1:13" ht="17.25" customHeight="1" x14ac:dyDescent="0.15">
      <c r="A944728" s="25"/>
      <c r="C944728" s="25"/>
      <c r="D944728" s="25"/>
      <c r="E944728" s="25"/>
      <c r="J944728" s="25"/>
      <c r="K944728" s="25"/>
      <c r="M944728" s="25"/>
    </row>
    <row r="944729" spans="1:13" ht="17.25" customHeight="1" x14ac:dyDescent="0.15">
      <c r="A944729" s="25"/>
      <c r="C944729" s="25"/>
      <c r="D944729" s="25"/>
      <c r="E944729" s="25"/>
      <c r="J944729" s="25"/>
      <c r="K944729" s="25"/>
      <c r="M944729" s="25"/>
    </row>
    <row r="944730" spans="1:13" ht="17.25" customHeight="1" x14ac:dyDescent="0.15">
      <c r="A944730" s="25"/>
      <c r="C944730" s="25"/>
      <c r="D944730" s="25"/>
      <c r="E944730" s="25"/>
      <c r="J944730" s="25"/>
      <c r="K944730" s="25"/>
      <c r="M944730" s="25"/>
    </row>
    <row r="944731" spans="1:13" ht="17.25" customHeight="1" x14ac:dyDescent="0.15">
      <c r="A944731" s="25"/>
      <c r="C944731" s="25"/>
      <c r="D944731" s="25"/>
      <c r="E944731" s="25"/>
      <c r="J944731" s="25"/>
      <c r="K944731" s="25"/>
      <c r="M944731" s="25"/>
    </row>
    <row r="944732" spans="1:13" ht="17.25" customHeight="1" x14ac:dyDescent="0.15">
      <c r="A944732" s="25"/>
      <c r="C944732" s="25"/>
      <c r="D944732" s="25"/>
      <c r="E944732" s="25"/>
      <c r="J944732" s="25"/>
      <c r="K944732" s="25"/>
      <c r="M944732" s="25"/>
    </row>
    <row r="944733" spans="1:13" ht="17.25" customHeight="1" x14ac:dyDescent="0.15">
      <c r="A944733" s="25"/>
      <c r="C944733" s="25"/>
      <c r="D944733" s="25"/>
      <c r="E944733" s="25"/>
      <c r="J944733" s="25"/>
      <c r="K944733" s="25"/>
      <c r="M944733" s="25"/>
    </row>
    <row r="944734" spans="1:13" ht="17.25" customHeight="1" x14ac:dyDescent="0.15">
      <c r="A944734" s="25"/>
      <c r="C944734" s="25"/>
      <c r="D944734" s="25"/>
      <c r="E944734" s="25"/>
      <c r="J944734" s="25"/>
      <c r="K944734" s="25"/>
      <c r="M944734" s="25"/>
    </row>
    <row r="944735" spans="1:13" ht="17.25" customHeight="1" x14ac:dyDescent="0.15">
      <c r="A944735" s="25"/>
      <c r="C944735" s="25"/>
      <c r="D944735" s="25"/>
      <c r="E944735" s="25"/>
      <c r="J944735" s="25"/>
      <c r="K944735" s="25"/>
      <c r="M944735" s="25"/>
    </row>
    <row r="944736" spans="1:13" ht="17.25" customHeight="1" x14ac:dyDescent="0.15">
      <c r="A944736" s="25"/>
      <c r="C944736" s="25"/>
      <c r="D944736" s="25"/>
      <c r="E944736" s="25"/>
      <c r="J944736" s="25"/>
      <c r="K944736" s="25"/>
      <c r="M944736" s="25"/>
    </row>
    <row r="944737" spans="1:13" ht="17.25" customHeight="1" x14ac:dyDescent="0.15">
      <c r="A944737" s="25"/>
      <c r="C944737" s="25"/>
      <c r="D944737" s="25"/>
      <c r="E944737" s="25"/>
      <c r="J944737" s="25"/>
      <c r="K944737" s="25"/>
      <c r="M944737" s="25"/>
    </row>
    <row r="944738" spans="1:13" ht="17.25" customHeight="1" x14ac:dyDescent="0.15">
      <c r="A944738" s="25"/>
      <c r="C944738" s="25"/>
      <c r="D944738" s="25"/>
      <c r="E944738" s="25"/>
      <c r="J944738" s="25"/>
      <c r="K944738" s="25"/>
      <c r="M944738" s="25"/>
    </row>
    <row r="944739" spans="1:13" ht="17.25" customHeight="1" x14ac:dyDescent="0.15">
      <c r="A944739" s="25"/>
      <c r="C944739" s="25"/>
      <c r="D944739" s="25"/>
      <c r="E944739" s="25"/>
      <c r="J944739" s="25"/>
      <c r="K944739" s="25"/>
      <c r="M944739" s="25"/>
    </row>
    <row r="944740" spans="1:13" ht="17.25" customHeight="1" x14ac:dyDescent="0.15">
      <c r="A944740" s="25"/>
      <c r="C944740" s="25"/>
      <c r="D944740" s="25"/>
      <c r="E944740" s="25"/>
      <c r="J944740" s="25"/>
      <c r="K944740" s="25"/>
      <c r="M944740" s="25"/>
    </row>
    <row r="944741" spans="1:13" ht="17.25" customHeight="1" x14ac:dyDescent="0.15">
      <c r="A944741" s="25"/>
      <c r="C944741" s="25"/>
      <c r="D944741" s="25"/>
      <c r="E944741" s="25"/>
      <c r="J944741" s="25"/>
      <c r="K944741" s="25"/>
      <c r="M944741" s="25"/>
    </row>
    <row r="944742" spans="1:13" ht="17.25" customHeight="1" x14ac:dyDescent="0.15">
      <c r="A944742" s="25"/>
      <c r="C944742" s="25"/>
      <c r="D944742" s="25"/>
      <c r="E944742" s="25"/>
      <c r="J944742" s="25"/>
      <c r="K944742" s="25"/>
      <c r="M944742" s="25"/>
    </row>
    <row r="944743" spans="1:13" ht="17.25" customHeight="1" x14ac:dyDescent="0.15">
      <c r="A944743" s="25"/>
      <c r="C944743" s="25"/>
      <c r="D944743" s="25"/>
      <c r="E944743" s="25"/>
      <c r="J944743" s="25"/>
      <c r="K944743" s="25"/>
      <c r="M944743" s="25"/>
    </row>
    <row r="944744" spans="1:13" ht="17.25" customHeight="1" x14ac:dyDescent="0.15">
      <c r="A944744" s="25"/>
      <c r="C944744" s="25"/>
      <c r="D944744" s="25"/>
      <c r="E944744" s="25"/>
      <c r="J944744" s="25"/>
      <c r="K944744" s="25"/>
      <c r="M944744" s="25"/>
    </row>
    <row r="944745" spans="1:13" ht="17.25" customHeight="1" x14ac:dyDescent="0.15">
      <c r="A944745" s="25"/>
      <c r="C944745" s="25"/>
      <c r="D944745" s="25"/>
      <c r="E944745" s="25"/>
      <c r="J944745" s="25"/>
      <c r="K944745" s="25"/>
      <c r="M944745" s="25"/>
    </row>
    <row r="944746" spans="1:13" ht="17.25" customHeight="1" x14ac:dyDescent="0.15">
      <c r="A944746" s="25"/>
      <c r="C944746" s="25"/>
      <c r="D944746" s="25"/>
      <c r="E944746" s="25"/>
      <c r="J944746" s="25"/>
      <c r="K944746" s="25"/>
      <c r="M944746" s="25"/>
    </row>
    <row r="944747" spans="1:13" ht="17.25" customHeight="1" x14ac:dyDescent="0.15">
      <c r="A944747" s="25"/>
      <c r="C944747" s="25"/>
      <c r="D944747" s="25"/>
      <c r="E944747" s="25"/>
      <c r="J944747" s="25"/>
      <c r="K944747" s="25"/>
      <c r="M944747" s="25"/>
    </row>
    <row r="944748" spans="1:13" ht="17.25" customHeight="1" x14ac:dyDescent="0.15">
      <c r="A944748" s="25"/>
      <c r="C944748" s="25"/>
      <c r="D944748" s="25"/>
      <c r="E944748" s="25"/>
      <c r="J944748" s="25"/>
      <c r="K944748" s="25"/>
      <c r="M944748" s="25"/>
    </row>
    <row r="944749" spans="1:13" ht="17.25" customHeight="1" x14ac:dyDescent="0.15">
      <c r="A944749" s="25"/>
      <c r="C944749" s="25"/>
      <c r="D944749" s="25"/>
      <c r="E944749" s="25"/>
      <c r="J944749" s="25"/>
      <c r="K944749" s="25"/>
      <c r="M944749" s="25"/>
    </row>
    <row r="944750" spans="1:13" ht="17.25" customHeight="1" x14ac:dyDescent="0.15">
      <c r="A944750" s="25"/>
      <c r="C944750" s="25"/>
      <c r="D944750" s="25"/>
      <c r="E944750" s="25"/>
      <c r="J944750" s="25"/>
      <c r="K944750" s="25"/>
      <c r="M944750" s="25"/>
    </row>
    <row r="944751" spans="1:13" ht="17.25" customHeight="1" x14ac:dyDescent="0.15">
      <c r="A944751" s="25"/>
      <c r="C944751" s="25"/>
      <c r="D944751" s="25"/>
      <c r="E944751" s="25"/>
      <c r="J944751" s="25"/>
      <c r="K944751" s="25"/>
      <c r="M944751" s="25"/>
    </row>
    <row r="944752" spans="1:13" ht="17.25" customHeight="1" x14ac:dyDescent="0.15">
      <c r="A944752" s="25"/>
      <c r="C944752" s="25"/>
      <c r="D944752" s="25"/>
      <c r="E944752" s="25"/>
      <c r="J944752" s="25"/>
      <c r="K944752" s="25"/>
      <c r="M944752" s="25"/>
    </row>
    <row r="944753" spans="1:13" ht="17.25" customHeight="1" x14ac:dyDescent="0.15">
      <c r="A944753" s="25"/>
      <c r="C944753" s="25"/>
      <c r="D944753" s="25"/>
      <c r="E944753" s="25"/>
      <c r="J944753" s="25"/>
      <c r="K944753" s="25"/>
      <c r="M944753" s="25"/>
    </row>
    <row r="944754" spans="1:13" ht="17.25" customHeight="1" x14ac:dyDescent="0.15">
      <c r="A944754" s="25"/>
      <c r="C944754" s="25"/>
      <c r="D944754" s="25"/>
      <c r="E944754" s="25"/>
      <c r="J944754" s="25"/>
      <c r="K944754" s="25"/>
      <c r="M944754" s="25"/>
    </row>
    <row r="944755" spans="1:13" ht="17.25" customHeight="1" x14ac:dyDescent="0.15">
      <c r="A944755" s="25"/>
      <c r="C944755" s="25"/>
      <c r="D944755" s="25"/>
      <c r="E944755" s="25"/>
      <c r="J944755" s="25"/>
      <c r="K944755" s="25"/>
      <c r="M944755" s="25"/>
    </row>
    <row r="944756" spans="1:13" ht="17.25" customHeight="1" x14ac:dyDescent="0.15">
      <c r="A944756" s="25"/>
      <c r="C944756" s="25"/>
      <c r="D944756" s="25"/>
      <c r="E944756" s="25"/>
      <c r="J944756" s="25"/>
      <c r="K944756" s="25"/>
      <c r="M944756" s="25"/>
    </row>
    <row r="944757" spans="1:13" ht="17.25" customHeight="1" x14ac:dyDescent="0.15">
      <c r="A944757" s="25"/>
      <c r="C944757" s="25"/>
      <c r="D944757" s="25"/>
      <c r="E944757" s="25"/>
      <c r="J944757" s="25"/>
      <c r="K944757" s="25"/>
      <c r="M944757" s="25"/>
    </row>
    <row r="944758" spans="1:13" ht="17.25" customHeight="1" x14ac:dyDescent="0.15">
      <c r="A944758" s="25"/>
      <c r="C944758" s="25"/>
      <c r="D944758" s="25"/>
      <c r="E944758" s="25"/>
      <c r="J944758" s="25"/>
      <c r="K944758" s="25"/>
      <c r="M944758" s="25"/>
    </row>
    <row r="944759" spans="1:13" ht="17.25" customHeight="1" x14ac:dyDescent="0.15">
      <c r="A944759" s="25"/>
      <c r="C944759" s="25"/>
      <c r="D944759" s="25"/>
      <c r="E944759" s="25"/>
      <c r="J944759" s="25"/>
      <c r="K944759" s="25"/>
      <c r="M944759" s="25"/>
    </row>
    <row r="944760" spans="1:13" ht="17.25" customHeight="1" x14ac:dyDescent="0.15">
      <c r="A944760" s="25"/>
      <c r="C944760" s="25"/>
      <c r="D944760" s="25"/>
      <c r="E944760" s="25"/>
      <c r="J944760" s="25"/>
      <c r="K944760" s="25"/>
      <c r="M944760" s="25"/>
    </row>
    <row r="944761" spans="1:13" ht="17.25" customHeight="1" x14ac:dyDescent="0.15">
      <c r="A944761" s="25"/>
      <c r="C944761" s="25"/>
      <c r="D944761" s="25"/>
      <c r="E944761" s="25"/>
      <c r="J944761" s="25"/>
      <c r="K944761" s="25"/>
      <c r="M944761" s="25"/>
    </row>
    <row r="944762" spans="1:13" ht="17.25" customHeight="1" x14ac:dyDescent="0.15">
      <c r="A944762" s="25"/>
      <c r="C944762" s="25"/>
      <c r="D944762" s="25"/>
      <c r="E944762" s="25"/>
      <c r="J944762" s="25"/>
      <c r="K944762" s="25"/>
      <c r="M944762" s="25"/>
    </row>
    <row r="944763" spans="1:13" ht="17.25" customHeight="1" x14ac:dyDescent="0.15">
      <c r="A944763" s="25"/>
      <c r="C944763" s="25"/>
      <c r="D944763" s="25"/>
      <c r="E944763" s="25"/>
      <c r="J944763" s="25"/>
      <c r="K944763" s="25"/>
      <c r="M944763" s="25"/>
    </row>
    <row r="944764" spans="1:13" ht="17.25" customHeight="1" x14ac:dyDescent="0.15">
      <c r="A944764" s="25"/>
      <c r="C944764" s="25"/>
      <c r="D944764" s="25"/>
      <c r="E944764" s="25"/>
      <c r="J944764" s="25"/>
      <c r="K944764" s="25"/>
      <c r="M944764" s="25"/>
    </row>
    <row r="944765" spans="1:13" ht="17.25" customHeight="1" x14ac:dyDescent="0.15">
      <c r="A944765" s="25"/>
      <c r="C944765" s="25"/>
      <c r="D944765" s="25"/>
      <c r="E944765" s="25"/>
      <c r="J944765" s="25"/>
      <c r="K944765" s="25"/>
      <c r="M944765" s="25"/>
    </row>
    <row r="944766" spans="1:13" ht="17.25" customHeight="1" x14ac:dyDescent="0.15">
      <c r="A944766" s="25"/>
      <c r="C944766" s="25"/>
      <c r="D944766" s="25"/>
      <c r="E944766" s="25"/>
      <c r="J944766" s="25"/>
      <c r="K944766" s="25"/>
      <c r="M944766" s="25"/>
    </row>
    <row r="944767" spans="1:13" ht="17.25" customHeight="1" x14ac:dyDescent="0.15">
      <c r="A944767" s="25"/>
      <c r="C944767" s="25"/>
      <c r="D944767" s="25"/>
      <c r="E944767" s="25"/>
      <c r="J944767" s="25"/>
      <c r="K944767" s="25"/>
      <c r="M944767" s="25"/>
    </row>
    <row r="944768" spans="1:13" ht="17.25" customHeight="1" x14ac:dyDescent="0.15">
      <c r="A944768" s="25"/>
      <c r="C944768" s="25"/>
      <c r="D944768" s="25"/>
      <c r="E944768" s="25"/>
      <c r="J944768" s="25"/>
      <c r="K944768" s="25"/>
      <c r="M944768" s="25"/>
    </row>
    <row r="944769" spans="1:13" ht="17.25" customHeight="1" x14ac:dyDescent="0.15">
      <c r="A944769" s="25"/>
      <c r="C944769" s="25"/>
      <c r="D944769" s="25"/>
      <c r="E944769" s="25"/>
      <c r="J944769" s="25"/>
      <c r="K944769" s="25"/>
      <c r="M944769" s="25"/>
    </row>
    <row r="944770" spans="1:13" ht="17.25" customHeight="1" x14ac:dyDescent="0.15">
      <c r="A944770" s="25"/>
      <c r="C944770" s="25"/>
      <c r="D944770" s="25"/>
      <c r="E944770" s="25"/>
      <c r="J944770" s="25"/>
      <c r="K944770" s="25"/>
      <c r="M944770" s="25"/>
    </row>
    <row r="944771" spans="1:13" ht="17.25" customHeight="1" x14ac:dyDescent="0.15">
      <c r="A944771" s="25"/>
      <c r="C944771" s="25"/>
      <c r="D944771" s="25"/>
      <c r="E944771" s="25"/>
      <c r="J944771" s="25"/>
      <c r="K944771" s="25"/>
      <c r="M944771" s="25"/>
    </row>
    <row r="944772" spans="1:13" ht="17.25" customHeight="1" x14ac:dyDescent="0.15">
      <c r="A944772" s="25"/>
      <c r="C944772" s="25"/>
      <c r="D944772" s="25"/>
      <c r="E944772" s="25"/>
      <c r="J944772" s="25"/>
      <c r="K944772" s="25"/>
      <c r="M944772" s="25"/>
    </row>
    <row r="944773" spans="1:13" ht="17.25" customHeight="1" x14ac:dyDescent="0.15">
      <c r="A944773" s="25"/>
      <c r="C944773" s="25"/>
      <c r="D944773" s="25"/>
      <c r="E944773" s="25"/>
      <c r="J944773" s="25"/>
      <c r="K944773" s="25"/>
      <c r="M944773" s="25"/>
    </row>
    <row r="944774" spans="1:13" ht="17.25" customHeight="1" x14ac:dyDescent="0.15">
      <c r="A944774" s="25"/>
      <c r="C944774" s="25"/>
      <c r="D944774" s="25"/>
      <c r="E944774" s="25"/>
      <c r="J944774" s="25"/>
      <c r="K944774" s="25"/>
      <c r="M944774" s="25"/>
    </row>
    <row r="944775" spans="1:13" ht="17.25" customHeight="1" x14ac:dyDescent="0.15">
      <c r="A944775" s="25"/>
      <c r="C944775" s="25"/>
      <c r="D944775" s="25"/>
      <c r="E944775" s="25"/>
      <c r="J944775" s="25"/>
      <c r="K944775" s="25"/>
      <c r="M944775" s="25"/>
    </row>
    <row r="944776" spans="1:13" ht="17.25" customHeight="1" x14ac:dyDescent="0.15">
      <c r="A944776" s="25"/>
      <c r="C944776" s="25"/>
      <c r="D944776" s="25"/>
      <c r="E944776" s="25"/>
      <c r="J944776" s="25"/>
      <c r="K944776" s="25"/>
      <c r="M944776" s="25"/>
    </row>
    <row r="944777" spans="1:13" ht="17.25" customHeight="1" x14ac:dyDescent="0.15">
      <c r="A944777" s="25"/>
      <c r="C944777" s="25"/>
      <c r="D944777" s="25"/>
      <c r="E944777" s="25"/>
      <c r="J944777" s="25"/>
      <c r="K944777" s="25"/>
      <c r="M944777" s="25"/>
    </row>
    <row r="944778" spans="1:13" ht="17.25" customHeight="1" x14ac:dyDescent="0.15">
      <c r="A944778" s="25"/>
      <c r="C944778" s="25"/>
      <c r="D944778" s="25"/>
      <c r="E944778" s="25"/>
      <c r="J944778" s="25"/>
      <c r="K944778" s="25"/>
      <c r="M944778" s="25"/>
    </row>
    <row r="944779" spans="1:13" ht="17.25" customHeight="1" x14ac:dyDescent="0.15">
      <c r="A944779" s="25"/>
      <c r="C944779" s="25"/>
      <c r="D944779" s="25"/>
      <c r="E944779" s="25"/>
      <c r="J944779" s="25"/>
      <c r="K944779" s="25"/>
      <c r="M944779" s="25"/>
    </row>
    <row r="944780" spans="1:13" ht="17.25" customHeight="1" x14ac:dyDescent="0.15">
      <c r="A944780" s="25"/>
      <c r="C944780" s="25"/>
      <c r="D944780" s="25"/>
      <c r="E944780" s="25"/>
      <c r="J944780" s="25"/>
      <c r="K944780" s="25"/>
      <c r="M944780" s="25"/>
    </row>
    <row r="944781" spans="1:13" ht="17.25" customHeight="1" x14ac:dyDescent="0.15">
      <c r="A944781" s="25"/>
      <c r="C944781" s="25"/>
      <c r="D944781" s="25"/>
      <c r="E944781" s="25"/>
      <c r="J944781" s="25"/>
      <c r="K944781" s="25"/>
      <c r="M944781" s="25"/>
    </row>
    <row r="944782" spans="1:13" ht="17.25" customHeight="1" x14ac:dyDescent="0.15">
      <c r="A944782" s="25"/>
      <c r="C944782" s="25"/>
      <c r="D944782" s="25"/>
      <c r="E944782" s="25"/>
      <c r="J944782" s="25"/>
      <c r="K944782" s="25"/>
      <c r="M944782" s="25"/>
    </row>
    <row r="944783" spans="1:13" ht="17.25" customHeight="1" x14ac:dyDescent="0.15">
      <c r="A944783" s="25"/>
      <c r="C944783" s="25"/>
      <c r="D944783" s="25"/>
      <c r="E944783" s="25"/>
      <c r="J944783" s="25"/>
      <c r="K944783" s="25"/>
      <c r="M944783" s="25"/>
    </row>
    <row r="944784" spans="1:13" ht="17.25" customHeight="1" x14ac:dyDescent="0.15">
      <c r="A944784" s="25"/>
      <c r="C944784" s="25"/>
      <c r="D944784" s="25"/>
      <c r="E944784" s="25"/>
      <c r="J944784" s="25"/>
      <c r="K944784" s="25"/>
      <c r="M944784" s="25"/>
    </row>
    <row r="944785" spans="1:13" ht="17.25" customHeight="1" x14ac:dyDescent="0.15">
      <c r="A944785" s="25"/>
      <c r="C944785" s="25"/>
      <c r="D944785" s="25"/>
      <c r="E944785" s="25"/>
      <c r="J944785" s="25"/>
      <c r="K944785" s="25"/>
      <c r="M944785" s="25"/>
    </row>
    <row r="944786" spans="1:13" ht="17.25" customHeight="1" x14ac:dyDescent="0.15">
      <c r="A944786" s="25"/>
      <c r="C944786" s="25"/>
      <c r="D944786" s="25"/>
      <c r="E944786" s="25"/>
      <c r="J944786" s="25"/>
      <c r="K944786" s="25"/>
      <c r="M944786" s="25"/>
    </row>
    <row r="944787" spans="1:13" ht="17.25" customHeight="1" x14ac:dyDescent="0.15">
      <c r="A944787" s="25"/>
      <c r="C944787" s="25"/>
      <c r="D944787" s="25"/>
      <c r="E944787" s="25"/>
      <c r="J944787" s="25"/>
      <c r="K944787" s="25"/>
      <c r="M944787" s="25"/>
    </row>
    <row r="944788" spans="1:13" ht="17.25" customHeight="1" x14ac:dyDescent="0.15">
      <c r="A944788" s="25"/>
      <c r="C944788" s="25"/>
      <c r="D944788" s="25"/>
      <c r="E944788" s="25"/>
      <c r="J944788" s="25"/>
      <c r="K944788" s="25"/>
      <c r="M944788" s="25"/>
    </row>
    <row r="944789" spans="1:13" ht="17.25" customHeight="1" x14ac:dyDescent="0.15">
      <c r="A944789" s="25"/>
      <c r="C944789" s="25"/>
      <c r="D944789" s="25"/>
      <c r="E944789" s="25"/>
      <c r="J944789" s="25"/>
      <c r="K944789" s="25"/>
      <c r="M944789" s="25"/>
    </row>
    <row r="944790" spans="1:13" ht="17.25" customHeight="1" x14ac:dyDescent="0.15">
      <c r="A944790" s="25"/>
      <c r="C944790" s="25"/>
      <c r="D944790" s="25"/>
      <c r="E944790" s="25"/>
      <c r="J944790" s="25"/>
      <c r="K944790" s="25"/>
      <c r="M944790" s="25"/>
    </row>
    <row r="944791" spans="1:13" ht="17.25" customHeight="1" x14ac:dyDescent="0.15">
      <c r="A944791" s="25"/>
      <c r="C944791" s="25"/>
      <c r="D944791" s="25"/>
      <c r="E944791" s="25"/>
      <c r="J944791" s="25"/>
      <c r="K944791" s="25"/>
      <c r="M944791" s="25"/>
    </row>
    <row r="944792" spans="1:13" ht="17.25" customHeight="1" x14ac:dyDescent="0.15">
      <c r="A944792" s="25"/>
      <c r="C944792" s="25"/>
      <c r="D944792" s="25"/>
      <c r="E944792" s="25"/>
      <c r="J944792" s="25"/>
      <c r="K944792" s="25"/>
      <c r="M944792" s="25"/>
    </row>
    <row r="944793" spans="1:13" ht="17.25" customHeight="1" x14ac:dyDescent="0.15">
      <c r="A944793" s="25"/>
      <c r="C944793" s="25"/>
      <c r="D944793" s="25"/>
      <c r="E944793" s="25"/>
      <c r="J944793" s="25"/>
      <c r="K944793" s="25"/>
      <c r="M944793" s="25"/>
    </row>
    <row r="944794" spans="1:13" ht="17.25" customHeight="1" x14ac:dyDescent="0.15">
      <c r="A944794" s="25"/>
      <c r="C944794" s="25"/>
      <c r="D944794" s="25"/>
      <c r="E944794" s="25"/>
      <c r="J944794" s="25"/>
      <c r="K944794" s="25"/>
      <c r="M944794" s="25"/>
    </row>
    <row r="944795" spans="1:13" ht="17.25" customHeight="1" x14ac:dyDescent="0.15">
      <c r="A944795" s="25"/>
      <c r="C944795" s="25"/>
      <c r="D944795" s="25"/>
      <c r="E944795" s="25"/>
      <c r="J944795" s="25"/>
      <c r="K944795" s="25"/>
      <c r="M944795" s="25"/>
    </row>
    <row r="944796" spans="1:13" ht="17.25" customHeight="1" x14ac:dyDescent="0.15">
      <c r="A944796" s="25"/>
      <c r="C944796" s="25"/>
      <c r="D944796" s="25"/>
      <c r="E944796" s="25"/>
      <c r="J944796" s="25"/>
      <c r="K944796" s="25"/>
      <c r="M944796" s="25"/>
    </row>
    <row r="944797" spans="1:13" ht="17.25" customHeight="1" x14ac:dyDescent="0.15">
      <c r="A944797" s="25"/>
      <c r="C944797" s="25"/>
      <c r="D944797" s="25"/>
      <c r="E944797" s="25"/>
      <c r="J944797" s="25"/>
      <c r="K944797" s="25"/>
      <c r="M944797" s="25"/>
    </row>
    <row r="944798" spans="1:13" ht="17.25" customHeight="1" x14ac:dyDescent="0.15">
      <c r="A944798" s="25"/>
      <c r="C944798" s="25"/>
      <c r="D944798" s="25"/>
      <c r="E944798" s="25"/>
      <c r="J944798" s="25"/>
      <c r="K944798" s="25"/>
      <c r="M944798" s="25"/>
    </row>
    <row r="944799" spans="1:13" ht="17.25" customHeight="1" x14ac:dyDescent="0.15">
      <c r="A944799" s="25"/>
      <c r="C944799" s="25"/>
      <c r="D944799" s="25"/>
      <c r="E944799" s="25"/>
      <c r="J944799" s="25"/>
      <c r="K944799" s="25"/>
      <c r="M944799" s="25"/>
    </row>
    <row r="944800" spans="1:13" ht="17.25" customHeight="1" x14ac:dyDescent="0.15">
      <c r="A944800" s="25"/>
      <c r="C944800" s="25"/>
      <c r="D944800" s="25"/>
      <c r="E944800" s="25"/>
      <c r="J944800" s="25"/>
      <c r="K944800" s="25"/>
      <c r="M944800" s="25"/>
    </row>
    <row r="944801" spans="1:13" ht="17.25" customHeight="1" x14ac:dyDescent="0.15">
      <c r="A944801" s="25"/>
      <c r="C944801" s="25"/>
      <c r="D944801" s="25"/>
      <c r="E944801" s="25"/>
      <c r="J944801" s="25"/>
      <c r="K944801" s="25"/>
      <c r="M944801" s="25"/>
    </row>
    <row r="944802" spans="1:13" ht="17.25" customHeight="1" x14ac:dyDescent="0.15">
      <c r="A944802" s="25"/>
      <c r="C944802" s="25"/>
      <c r="D944802" s="25"/>
      <c r="E944802" s="25"/>
      <c r="J944802" s="25"/>
      <c r="K944802" s="25"/>
      <c r="M944802" s="25"/>
    </row>
    <row r="944803" spans="1:13" ht="17.25" customHeight="1" x14ac:dyDescent="0.15">
      <c r="A944803" s="25"/>
      <c r="C944803" s="25"/>
      <c r="D944803" s="25"/>
      <c r="E944803" s="25"/>
      <c r="J944803" s="25"/>
      <c r="K944803" s="25"/>
      <c r="M944803" s="25"/>
    </row>
    <row r="944804" spans="1:13" ht="17.25" customHeight="1" x14ac:dyDescent="0.15">
      <c r="A944804" s="25"/>
      <c r="C944804" s="25"/>
      <c r="D944804" s="25"/>
      <c r="E944804" s="25"/>
      <c r="J944804" s="25"/>
      <c r="K944804" s="25"/>
      <c r="M944804" s="25"/>
    </row>
    <row r="944805" spans="1:13" ht="17.25" customHeight="1" x14ac:dyDescent="0.15">
      <c r="A944805" s="25"/>
      <c r="C944805" s="25"/>
      <c r="D944805" s="25"/>
      <c r="E944805" s="25"/>
      <c r="J944805" s="25"/>
      <c r="K944805" s="25"/>
      <c r="M944805" s="25"/>
    </row>
    <row r="944806" spans="1:13" ht="17.25" customHeight="1" x14ac:dyDescent="0.15">
      <c r="A944806" s="25"/>
      <c r="C944806" s="25"/>
      <c r="D944806" s="25"/>
      <c r="E944806" s="25"/>
      <c r="J944806" s="25"/>
      <c r="K944806" s="25"/>
      <c r="M944806" s="25"/>
    </row>
    <row r="944807" spans="1:13" ht="17.25" customHeight="1" x14ac:dyDescent="0.15">
      <c r="A944807" s="25"/>
      <c r="C944807" s="25"/>
      <c r="D944807" s="25"/>
      <c r="E944807" s="25"/>
      <c r="J944807" s="25"/>
      <c r="K944807" s="25"/>
      <c r="M944807" s="25"/>
    </row>
    <row r="944808" spans="1:13" ht="17.25" customHeight="1" x14ac:dyDescent="0.15">
      <c r="A944808" s="25"/>
      <c r="C944808" s="25"/>
      <c r="D944808" s="25"/>
      <c r="E944808" s="25"/>
      <c r="J944808" s="25"/>
      <c r="K944808" s="25"/>
      <c r="M944808" s="25"/>
    </row>
    <row r="944809" spans="1:13" ht="17.25" customHeight="1" x14ac:dyDescent="0.15">
      <c r="A944809" s="25"/>
      <c r="C944809" s="25"/>
      <c r="D944809" s="25"/>
      <c r="E944809" s="25"/>
      <c r="J944809" s="25"/>
      <c r="K944809" s="25"/>
      <c r="M944809" s="25"/>
    </row>
    <row r="944810" spans="1:13" ht="17.25" customHeight="1" x14ac:dyDescent="0.15">
      <c r="A944810" s="25"/>
      <c r="C944810" s="25"/>
      <c r="D944810" s="25"/>
      <c r="E944810" s="25"/>
      <c r="J944810" s="25"/>
      <c r="K944810" s="25"/>
      <c r="M944810" s="25"/>
    </row>
    <row r="944811" spans="1:13" ht="17.25" customHeight="1" x14ac:dyDescent="0.15">
      <c r="A944811" s="25"/>
      <c r="C944811" s="25"/>
      <c r="D944811" s="25"/>
      <c r="E944811" s="25"/>
      <c r="J944811" s="25"/>
      <c r="K944811" s="25"/>
      <c r="M944811" s="25"/>
    </row>
    <row r="944812" spans="1:13" ht="17.25" customHeight="1" x14ac:dyDescent="0.15">
      <c r="A944812" s="25"/>
      <c r="C944812" s="25"/>
      <c r="D944812" s="25"/>
      <c r="E944812" s="25"/>
      <c r="J944812" s="25"/>
      <c r="K944812" s="25"/>
      <c r="M944812" s="25"/>
    </row>
    <row r="944813" spans="1:13" ht="17.25" customHeight="1" x14ac:dyDescent="0.15">
      <c r="A944813" s="25"/>
      <c r="C944813" s="25"/>
      <c r="D944813" s="25"/>
      <c r="E944813" s="25"/>
      <c r="J944813" s="25"/>
      <c r="K944813" s="25"/>
      <c r="M944813" s="25"/>
    </row>
    <row r="944814" spans="1:13" ht="17.25" customHeight="1" x14ac:dyDescent="0.15">
      <c r="A944814" s="25"/>
      <c r="C944814" s="25"/>
      <c r="D944814" s="25"/>
      <c r="E944814" s="25"/>
      <c r="J944814" s="25"/>
      <c r="K944814" s="25"/>
      <c r="M944814" s="25"/>
    </row>
    <row r="944815" spans="1:13" ht="17.25" customHeight="1" x14ac:dyDescent="0.15">
      <c r="A944815" s="25"/>
      <c r="C944815" s="25"/>
      <c r="D944815" s="25"/>
      <c r="E944815" s="25"/>
      <c r="J944815" s="25"/>
      <c r="K944815" s="25"/>
      <c r="M944815" s="25"/>
    </row>
    <row r="944816" spans="1:13" ht="17.25" customHeight="1" x14ac:dyDescent="0.15">
      <c r="A944816" s="25"/>
      <c r="C944816" s="25"/>
      <c r="D944816" s="25"/>
      <c r="E944816" s="25"/>
      <c r="J944816" s="25"/>
      <c r="K944816" s="25"/>
      <c r="M944816" s="25"/>
    </row>
    <row r="944817" spans="1:13" ht="17.25" customHeight="1" x14ac:dyDescent="0.15">
      <c r="A944817" s="25"/>
      <c r="C944817" s="25"/>
      <c r="D944817" s="25"/>
      <c r="E944817" s="25"/>
      <c r="J944817" s="25"/>
      <c r="K944817" s="25"/>
      <c r="M944817" s="25"/>
    </row>
    <row r="944818" spans="1:13" ht="17.25" customHeight="1" x14ac:dyDescent="0.15">
      <c r="A944818" s="25"/>
      <c r="C944818" s="25"/>
      <c r="D944818" s="25"/>
      <c r="E944818" s="25"/>
      <c r="J944818" s="25"/>
      <c r="K944818" s="25"/>
      <c r="M944818" s="25"/>
    </row>
    <row r="944819" spans="1:13" ht="17.25" customHeight="1" x14ac:dyDescent="0.15">
      <c r="A944819" s="25"/>
      <c r="C944819" s="25"/>
      <c r="D944819" s="25"/>
      <c r="E944819" s="25"/>
      <c r="J944819" s="25"/>
      <c r="K944819" s="25"/>
      <c r="M944819" s="25"/>
    </row>
    <row r="944820" spans="1:13" ht="17.25" customHeight="1" x14ac:dyDescent="0.15">
      <c r="A944820" s="25"/>
      <c r="C944820" s="25"/>
      <c r="D944820" s="25"/>
      <c r="E944820" s="25"/>
      <c r="J944820" s="25"/>
      <c r="K944820" s="25"/>
      <c r="M944820" s="25"/>
    </row>
    <row r="944821" spans="1:13" ht="17.25" customHeight="1" x14ac:dyDescent="0.15">
      <c r="A944821" s="25"/>
      <c r="C944821" s="25"/>
      <c r="D944821" s="25"/>
      <c r="E944821" s="25"/>
      <c r="J944821" s="25"/>
      <c r="K944821" s="25"/>
      <c r="M944821" s="25"/>
    </row>
    <row r="944822" spans="1:13" ht="17.25" customHeight="1" x14ac:dyDescent="0.15">
      <c r="A944822" s="25"/>
      <c r="C944822" s="25"/>
      <c r="D944822" s="25"/>
      <c r="E944822" s="25"/>
      <c r="J944822" s="25"/>
      <c r="K944822" s="25"/>
      <c r="M944822" s="25"/>
    </row>
    <row r="944823" spans="1:13" ht="17.25" customHeight="1" x14ac:dyDescent="0.15">
      <c r="A944823" s="25"/>
      <c r="C944823" s="25"/>
      <c r="D944823" s="25"/>
      <c r="E944823" s="25"/>
      <c r="J944823" s="25"/>
      <c r="K944823" s="25"/>
      <c r="M944823" s="25"/>
    </row>
    <row r="944824" spans="1:13" ht="17.25" customHeight="1" x14ac:dyDescent="0.15">
      <c r="A944824" s="25"/>
      <c r="C944824" s="25"/>
      <c r="D944824" s="25"/>
      <c r="E944824" s="25"/>
      <c r="J944824" s="25"/>
      <c r="K944824" s="25"/>
      <c r="M944824" s="25"/>
    </row>
    <row r="944825" spans="1:13" ht="17.25" customHeight="1" x14ac:dyDescent="0.15">
      <c r="A944825" s="25"/>
      <c r="C944825" s="25"/>
      <c r="D944825" s="25"/>
      <c r="E944825" s="25"/>
      <c r="J944825" s="25"/>
      <c r="K944825" s="25"/>
      <c r="M944825" s="25"/>
    </row>
    <row r="944826" spans="1:13" ht="17.25" customHeight="1" x14ac:dyDescent="0.15">
      <c r="A944826" s="25"/>
      <c r="C944826" s="25"/>
      <c r="D944826" s="25"/>
      <c r="E944826" s="25"/>
      <c r="J944826" s="25"/>
      <c r="K944826" s="25"/>
      <c r="M944826" s="25"/>
    </row>
    <row r="944827" spans="1:13" ht="17.25" customHeight="1" x14ac:dyDescent="0.15">
      <c r="A944827" s="25"/>
      <c r="C944827" s="25"/>
      <c r="D944827" s="25"/>
      <c r="E944827" s="25"/>
      <c r="J944827" s="25"/>
      <c r="K944827" s="25"/>
      <c r="M944827" s="25"/>
    </row>
    <row r="944828" spans="1:13" ht="17.25" customHeight="1" x14ac:dyDescent="0.15">
      <c r="A944828" s="25"/>
      <c r="C944828" s="25"/>
      <c r="D944828" s="25"/>
      <c r="E944828" s="25"/>
      <c r="J944828" s="25"/>
      <c r="K944828" s="25"/>
      <c r="M944828" s="25"/>
    </row>
    <row r="944829" spans="1:13" ht="17.25" customHeight="1" x14ac:dyDescent="0.15">
      <c r="A944829" s="25"/>
      <c r="C944829" s="25"/>
      <c r="D944829" s="25"/>
      <c r="E944829" s="25"/>
      <c r="J944829" s="25"/>
      <c r="K944829" s="25"/>
      <c r="M944829" s="25"/>
    </row>
    <row r="944830" spans="1:13" ht="17.25" customHeight="1" x14ac:dyDescent="0.15">
      <c r="A944830" s="25"/>
      <c r="C944830" s="25"/>
      <c r="D944830" s="25"/>
      <c r="E944830" s="25"/>
      <c r="J944830" s="25"/>
      <c r="K944830" s="25"/>
      <c r="M944830" s="25"/>
    </row>
    <row r="944831" spans="1:13" ht="17.25" customHeight="1" x14ac:dyDescent="0.15">
      <c r="A944831" s="25"/>
      <c r="C944831" s="25"/>
      <c r="D944831" s="25"/>
      <c r="E944831" s="25"/>
      <c r="J944831" s="25"/>
      <c r="K944831" s="25"/>
      <c r="M944831" s="25"/>
    </row>
    <row r="944832" spans="1:13" ht="17.25" customHeight="1" x14ac:dyDescent="0.15">
      <c r="A944832" s="25"/>
      <c r="C944832" s="25"/>
      <c r="D944832" s="25"/>
      <c r="E944832" s="25"/>
      <c r="J944832" s="25"/>
      <c r="K944832" s="25"/>
      <c r="M944832" s="25"/>
    </row>
    <row r="944833" spans="1:13" ht="17.25" customHeight="1" x14ac:dyDescent="0.15">
      <c r="A944833" s="25"/>
      <c r="C944833" s="25"/>
      <c r="D944833" s="25"/>
      <c r="E944833" s="25"/>
      <c r="J944833" s="25"/>
      <c r="K944833" s="25"/>
      <c r="M944833" s="25"/>
    </row>
    <row r="944834" spans="1:13" ht="17.25" customHeight="1" x14ac:dyDescent="0.15">
      <c r="A944834" s="25"/>
      <c r="C944834" s="25"/>
      <c r="D944834" s="25"/>
      <c r="E944834" s="25"/>
      <c r="J944834" s="25"/>
      <c r="K944834" s="25"/>
      <c r="M944834" s="25"/>
    </row>
    <row r="944835" spans="1:13" ht="17.25" customHeight="1" x14ac:dyDescent="0.15">
      <c r="A944835" s="25"/>
      <c r="C944835" s="25"/>
      <c r="D944835" s="25"/>
      <c r="E944835" s="25"/>
      <c r="J944835" s="25"/>
      <c r="K944835" s="25"/>
      <c r="M944835" s="25"/>
    </row>
    <row r="944836" spans="1:13" ht="17.25" customHeight="1" x14ac:dyDescent="0.15">
      <c r="A944836" s="25"/>
      <c r="C944836" s="25"/>
      <c r="D944836" s="25"/>
      <c r="E944836" s="25"/>
      <c r="J944836" s="25"/>
      <c r="K944836" s="25"/>
      <c r="M944836" s="25"/>
    </row>
    <row r="944837" spans="1:13" ht="17.25" customHeight="1" x14ac:dyDescent="0.15">
      <c r="A944837" s="25"/>
      <c r="C944837" s="25"/>
      <c r="D944837" s="25"/>
      <c r="E944837" s="25"/>
      <c r="J944837" s="25"/>
      <c r="K944837" s="25"/>
      <c r="M944837" s="25"/>
    </row>
    <row r="944838" spans="1:13" ht="17.25" customHeight="1" x14ac:dyDescent="0.15">
      <c r="A944838" s="25"/>
      <c r="C944838" s="25"/>
      <c r="D944838" s="25"/>
      <c r="E944838" s="25"/>
      <c r="J944838" s="25"/>
      <c r="K944838" s="25"/>
      <c r="M944838" s="25"/>
    </row>
    <row r="944839" spans="1:13" ht="17.25" customHeight="1" x14ac:dyDescent="0.15">
      <c r="A944839" s="25"/>
      <c r="C944839" s="25"/>
      <c r="D944839" s="25"/>
      <c r="E944839" s="25"/>
      <c r="J944839" s="25"/>
      <c r="K944839" s="25"/>
      <c r="M944839" s="25"/>
    </row>
    <row r="944840" spans="1:13" ht="17.25" customHeight="1" x14ac:dyDescent="0.15">
      <c r="A944840" s="25"/>
      <c r="C944840" s="25"/>
      <c r="D944840" s="25"/>
      <c r="E944840" s="25"/>
      <c r="J944840" s="25"/>
      <c r="K944840" s="25"/>
      <c r="M944840" s="25"/>
    </row>
    <row r="944841" spans="1:13" ht="17.25" customHeight="1" x14ac:dyDescent="0.15">
      <c r="A944841" s="25"/>
      <c r="C944841" s="25"/>
      <c r="D944841" s="25"/>
      <c r="E944841" s="25"/>
      <c r="J944841" s="25"/>
      <c r="K944841" s="25"/>
      <c r="M944841" s="25"/>
    </row>
    <row r="944842" spans="1:13" ht="17.25" customHeight="1" x14ac:dyDescent="0.15">
      <c r="A944842" s="25"/>
      <c r="C944842" s="25"/>
      <c r="D944842" s="25"/>
      <c r="E944842" s="25"/>
      <c r="J944842" s="25"/>
      <c r="K944842" s="25"/>
      <c r="M944842" s="25"/>
    </row>
    <row r="944843" spans="1:13" ht="17.25" customHeight="1" x14ac:dyDescent="0.15">
      <c r="A944843" s="25"/>
      <c r="C944843" s="25"/>
      <c r="D944843" s="25"/>
      <c r="E944843" s="25"/>
      <c r="J944843" s="25"/>
      <c r="K944843" s="25"/>
      <c r="M944843" s="25"/>
    </row>
    <row r="944844" spans="1:13" ht="17.25" customHeight="1" x14ac:dyDescent="0.15">
      <c r="A944844" s="25"/>
      <c r="C944844" s="25"/>
      <c r="D944844" s="25"/>
      <c r="E944844" s="25"/>
      <c r="J944844" s="25"/>
      <c r="K944844" s="25"/>
      <c r="M944844" s="25"/>
    </row>
    <row r="944845" spans="1:13" ht="17.25" customHeight="1" x14ac:dyDescent="0.15">
      <c r="A944845" s="25"/>
      <c r="C944845" s="25"/>
      <c r="D944845" s="25"/>
      <c r="E944845" s="25"/>
      <c r="J944845" s="25"/>
      <c r="K944845" s="25"/>
      <c r="M944845" s="25"/>
    </row>
    <row r="944846" spans="1:13" ht="17.25" customHeight="1" x14ac:dyDescent="0.15">
      <c r="A944846" s="25"/>
      <c r="C944846" s="25"/>
      <c r="D944846" s="25"/>
      <c r="E944846" s="25"/>
      <c r="J944846" s="25"/>
      <c r="K944846" s="25"/>
      <c r="M944846" s="25"/>
    </row>
    <row r="944847" spans="1:13" ht="17.25" customHeight="1" x14ac:dyDescent="0.15">
      <c r="A944847" s="25"/>
      <c r="C944847" s="25"/>
      <c r="D944847" s="25"/>
      <c r="E944847" s="25"/>
      <c r="J944847" s="25"/>
      <c r="K944847" s="25"/>
      <c r="M944847" s="25"/>
    </row>
    <row r="944848" spans="1:13" ht="17.25" customHeight="1" x14ac:dyDescent="0.15">
      <c r="A944848" s="25"/>
      <c r="C944848" s="25"/>
      <c r="D944848" s="25"/>
      <c r="E944848" s="25"/>
      <c r="J944848" s="25"/>
      <c r="K944848" s="25"/>
      <c r="M944848" s="25"/>
    </row>
    <row r="944849" spans="1:13" ht="17.25" customHeight="1" x14ac:dyDescent="0.15">
      <c r="A944849" s="25"/>
      <c r="C944849" s="25"/>
      <c r="D944849" s="25"/>
      <c r="E944849" s="25"/>
      <c r="J944849" s="25"/>
      <c r="K944849" s="25"/>
      <c r="M944849" s="25"/>
    </row>
    <row r="944850" spans="1:13" ht="17.25" customHeight="1" x14ac:dyDescent="0.15">
      <c r="A944850" s="25"/>
      <c r="C944850" s="25"/>
      <c r="D944850" s="25"/>
      <c r="E944850" s="25"/>
      <c r="J944850" s="25"/>
      <c r="K944850" s="25"/>
      <c r="M944850" s="25"/>
    </row>
    <row r="944851" spans="1:13" ht="17.25" customHeight="1" x14ac:dyDescent="0.15">
      <c r="A944851" s="25"/>
      <c r="C944851" s="25"/>
      <c r="D944851" s="25"/>
      <c r="E944851" s="25"/>
      <c r="J944851" s="25"/>
      <c r="K944851" s="25"/>
      <c r="M944851" s="25"/>
    </row>
    <row r="944852" spans="1:13" ht="17.25" customHeight="1" x14ac:dyDescent="0.15">
      <c r="A944852" s="25"/>
      <c r="C944852" s="25"/>
      <c r="D944852" s="25"/>
      <c r="E944852" s="25"/>
      <c r="J944852" s="25"/>
      <c r="K944852" s="25"/>
      <c r="M944852" s="25"/>
    </row>
    <row r="944853" spans="1:13" ht="17.25" customHeight="1" x14ac:dyDescent="0.15">
      <c r="A944853" s="25"/>
      <c r="C944853" s="25"/>
      <c r="D944853" s="25"/>
      <c r="E944853" s="25"/>
      <c r="J944853" s="25"/>
      <c r="K944853" s="25"/>
      <c r="M944853" s="25"/>
    </row>
    <row r="944854" spans="1:13" ht="17.25" customHeight="1" x14ac:dyDescent="0.15">
      <c r="A944854" s="25"/>
      <c r="C944854" s="25"/>
      <c r="D944854" s="25"/>
      <c r="E944854" s="25"/>
      <c r="J944854" s="25"/>
      <c r="K944854" s="25"/>
      <c r="M944854" s="25"/>
    </row>
    <row r="944855" spans="1:13" ht="17.25" customHeight="1" x14ac:dyDescent="0.15">
      <c r="A944855" s="25"/>
      <c r="C944855" s="25"/>
      <c r="D944855" s="25"/>
      <c r="E944855" s="25"/>
      <c r="J944855" s="25"/>
      <c r="K944855" s="25"/>
      <c r="M944855" s="25"/>
    </row>
    <row r="944856" spans="1:13" ht="17.25" customHeight="1" x14ac:dyDescent="0.15">
      <c r="A944856" s="25"/>
      <c r="C944856" s="25"/>
      <c r="D944856" s="25"/>
      <c r="E944856" s="25"/>
      <c r="J944856" s="25"/>
      <c r="K944856" s="25"/>
      <c r="M944856" s="25"/>
    </row>
    <row r="944857" spans="1:13" ht="17.25" customHeight="1" x14ac:dyDescent="0.15">
      <c r="A944857" s="25"/>
      <c r="C944857" s="25"/>
      <c r="D944857" s="25"/>
      <c r="E944857" s="25"/>
      <c r="J944857" s="25"/>
      <c r="K944857" s="25"/>
      <c r="M944857" s="25"/>
    </row>
    <row r="944858" spans="1:13" ht="17.25" customHeight="1" x14ac:dyDescent="0.15">
      <c r="A944858" s="25"/>
      <c r="C944858" s="25"/>
      <c r="D944858" s="25"/>
      <c r="E944858" s="25"/>
      <c r="J944858" s="25"/>
      <c r="K944858" s="25"/>
      <c r="M944858" s="25"/>
    </row>
    <row r="944859" spans="1:13" ht="17.25" customHeight="1" x14ac:dyDescent="0.15">
      <c r="A944859" s="25"/>
      <c r="C944859" s="25"/>
      <c r="D944859" s="25"/>
      <c r="E944859" s="25"/>
      <c r="J944859" s="25"/>
      <c r="K944859" s="25"/>
      <c r="M944859" s="25"/>
    </row>
    <row r="944860" spans="1:13" ht="17.25" customHeight="1" x14ac:dyDescent="0.15">
      <c r="A944860" s="25"/>
      <c r="C944860" s="25"/>
      <c r="D944860" s="25"/>
      <c r="E944860" s="25"/>
      <c r="J944860" s="25"/>
      <c r="K944860" s="25"/>
      <c r="M944860" s="25"/>
    </row>
    <row r="944861" spans="1:13" ht="17.25" customHeight="1" x14ac:dyDescent="0.15">
      <c r="A944861" s="25"/>
      <c r="C944861" s="25"/>
      <c r="D944861" s="25"/>
      <c r="E944861" s="25"/>
      <c r="J944861" s="25"/>
      <c r="K944861" s="25"/>
      <c r="M944861" s="25"/>
    </row>
    <row r="944862" spans="1:13" ht="17.25" customHeight="1" x14ac:dyDescent="0.15">
      <c r="A944862" s="25"/>
      <c r="C944862" s="25"/>
      <c r="D944862" s="25"/>
      <c r="E944862" s="25"/>
      <c r="J944862" s="25"/>
      <c r="K944862" s="25"/>
      <c r="M944862" s="25"/>
    </row>
    <row r="944863" spans="1:13" ht="17.25" customHeight="1" x14ac:dyDescent="0.15">
      <c r="A944863" s="25"/>
      <c r="C944863" s="25"/>
      <c r="D944863" s="25"/>
      <c r="E944863" s="25"/>
      <c r="J944863" s="25"/>
      <c r="K944863" s="25"/>
      <c r="M944863" s="25"/>
    </row>
    <row r="944864" spans="1:13" ht="17.25" customHeight="1" x14ac:dyDescent="0.15">
      <c r="A944864" s="25"/>
      <c r="C944864" s="25"/>
      <c r="D944864" s="25"/>
      <c r="E944864" s="25"/>
      <c r="J944864" s="25"/>
      <c r="K944864" s="25"/>
      <c r="M944864" s="25"/>
    </row>
    <row r="944865" spans="1:13" ht="17.25" customHeight="1" x14ac:dyDescent="0.15">
      <c r="A944865" s="25"/>
      <c r="C944865" s="25"/>
      <c r="D944865" s="25"/>
      <c r="E944865" s="25"/>
      <c r="J944865" s="25"/>
      <c r="K944865" s="25"/>
      <c r="M944865" s="25"/>
    </row>
    <row r="944866" spans="1:13" ht="17.25" customHeight="1" x14ac:dyDescent="0.15">
      <c r="A944866" s="25"/>
      <c r="C944866" s="25"/>
      <c r="D944866" s="25"/>
      <c r="E944866" s="25"/>
      <c r="J944866" s="25"/>
      <c r="K944866" s="25"/>
      <c r="M944866" s="25"/>
    </row>
    <row r="944867" spans="1:13" ht="17.25" customHeight="1" x14ac:dyDescent="0.15">
      <c r="A944867" s="25"/>
      <c r="C944867" s="25"/>
      <c r="D944867" s="25"/>
      <c r="E944867" s="25"/>
      <c r="J944867" s="25"/>
      <c r="K944867" s="25"/>
      <c r="M944867" s="25"/>
    </row>
    <row r="944868" spans="1:13" ht="17.25" customHeight="1" x14ac:dyDescent="0.15">
      <c r="A944868" s="25"/>
      <c r="C944868" s="25"/>
      <c r="D944868" s="25"/>
      <c r="E944868" s="25"/>
      <c r="J944868" s="25"/>
      <c r="K944868" s="25"/>
      <c r="M944868" s="25"/>
    </row>
    <row r="944869" spans="1:13" ht="17.25" customHeight="1" x14ac:dyDescent="0.15">
      <c r="A944869" s="25"/>
      <c r="C944869" s="25"/>
      <c r="D944869" s="25"/>
      <c r="E944869" s="25"/>
      <c r="J944869" s="25"/>
      <c r="K944869" s="25"/>
      <c r="M944869" s="25"/>
    </row>
    <row r="944870" spans="1:13" ht="17.25" customHeight="1" x14ac:dyDescent="0.15">
      <c r="A944870" s="25"/>
      <c r="C944870" s="25"/>
      <c r="D944870" s="25"/>
      <c r="E944870" s="25"/>
      <c r="J944870" s="25"/>
      <c r="K944870" s="25"/>
      <c r="M944870" s="25"/>
    </row>
    <row r="944871" spans="1:13" ht="17.25" customHeight="1" x14ac:dyDescent="0.15">
      <c r="A944871" s="25"/>
      <c r="C944871" s="25"/>
      <c r="D944871" s="25"/>
      <c r="E944871" s="25"/>
      <c r="J944871" s="25"/>
      <c r="K944871" s="25"/>
      <c r="M944871" s="25"/>
    </row>
    <row r="944872" spans="1:13" ht="17.25" customHeight="1" x14ac:dyDescent="0.15">
      <c r="A944872" s="25"/>
      <c r="C944872" s="25"/>
      <c r="D944872" s="25"/>
      <c r="E944872" s="25"/>
      <c r="J944872" s="25"/>
      <c r="K944872" s="25"/>
      <c r="M944872" s="25"/>
    </row>
    <row r="944873" spans="1:13" ht="17.25" customHeight="1" x14ac:dyDescent="0.15">
      <c r="A944873" s="25"/>
      <c r="C944873" s="25"/>
      <c r="D944873" s="25"/>
      <c r="E944873" s="25"/>
      <c r="J944873" s="25"/>
      <c r="K944873" s="25"/>
      <c r="M944873" s="25"/>
    </row>
    <row r="944874" spans="1:13" ht="17.25" customHeight="1" x14ac:dyDescent="0.15">
      <c r="A944874" s="25"/>
      <c r="C944874" s="25"/>
      <c r="D944874" s="25"/>
      <c r="E944874" s="25"/>
      <c r="J944874" s="25"/>
      <c r="K944874" s="25"/>
      <c r="M944874" s="25"/>
    </row>
    <row r="944875" spans="1:13" ht="17.25" customHeight="1" x14ac:dyDescent="0.15">
      <c r="A944875" s="25"/>
      <c r="C944875" s="25"/>
      <c r="D944875" s="25"/>
      <c r="E944875" s="25"/>
      <c r="J944875" s="25"/>
      <c r="K944875" s="25"/>
      <c r="M944875" s="25"/>
    </row>
    <row r="944876" spans="1:13" ht="17.25" customHeight="1" x14ac:dyDescent="0.15">
      <c r="A944876" s="25"/>
      <c r="C944876" s="25"/>
      <c r="D944876" s="25"/>
      <c r="E944876" s="25"/>
      <c r="J944876" s="25"/>
      <c r="K944876" s="25"/>
      <c r="M944876" s="25"/>
    </row>
    <row r="944877" spans="1:13" ht="17.25" customHeight="1" x14ac:dyDescent="0.15">
      <c r="A944877" s="25"/>
      <c r="C944877" s="25"/>
      <c r="D944877" s="25"/>
      <c r="E944877" s="25"/>
      <c r="J944877" s="25"/>
      <c r="K944877" s="25"/>
      <c r="M944877" s="25"/>
    </row>
    <row r="944878" spans="1:13" ht="17.25" customHeight="1" x14ac:dyDescent="0.15">
      <c r="A944878" s="25"/>
      <c r="C944878" s="25"/>
      <c r="D944878" s="25"/>
      <c r="E944878" s="25"/>
      <c r="J944878" s="25"/>
      <c r="K944878" s="25"/>
      <c r="M944878" s="25"/>
    </row>
    <row r="944879" spans="1:13" ht="17.25" customHeight="1" x14ac:dyDescent="0.15">
      <c r="A944879" s="25"/>
      <c r="C944879" s="25"/>
      <c r="D944879" s="25"/>
      <c r="E944879" s="25"/>
      <c r="J944879" s="25"/>
      <c r="K944879" s="25"/>
      <c r="M944879" s="25"/>
    </row>
    <row r="944880" spans="1:13" ht="17.25" customHeight="1" x14ac:dyDescent="0.15">
      <c r="A944880" s="25"/>
      <c r="C944880" s="25"/>
      <c r="D944880" s="25"/>
      <c r="E944880" s="25"/>
      <c r="J944880" s="25"/>
      <c r="K944880" s="25"/>
      <c r="M944880" s="25"/>
    </row>
    <row r="944881" spans="1:13" ht="17.25" customHeight="1" x14ac:dyDescent="0.15">
      <c r="A944881" s="25"/>
      <c r="C944881" s="25"/>
      <c r="D944881" s="25"/>
      <c r="E944881" s="25"/>
      <c r="J944881" s="25"/>
      <c r="K944881" s="25"/>
      <c r="M944881" s="25"/>
    </row>
    <row r="944882" spans="1:13" ht="17.25" customHeight="1" x14ac:dyDescent="0.15">
      <c r="A944882" s="25"/>
      <c r="C944882" s="25"/>
      <c r="D944882" s="25"/>
      <c r="E944882" s="25"/>
      <c r="J944882" s="25"/>
      <c r="K944882" s="25"/>
      <c r="M944882" s="25"/>
    </row>
    <row r="944883" spans="1:13" ht="17.25" customHeight="1" x14ac:dyDescent="0.15">
      <c r="A944883" s="25"/>
      <c r="C944883" s="25"/>
      <c r="D944883" s="25"/>
      <c r="E944883" s="25"/>
      <c r="J944883" s="25"/>
      <c r="K944883" s="25"/>
      <c r="M944883" s="25"/>
    </row>
    <row r="944884" spans="1:13" ht="17.25" customHeight="1" x14ac:dyDescent="0.15">
      <c r="A944884" s="25"/>
      <c r="C944884" s="25"/>
      <c r="D944884" s="25"/>
      <c r="E944884" s="25"/>
      <c r="J944884" s="25"/>
      <c r="K944884" s="25"/>
      <c r="M944884" s="25"/>
    </row>
    <row r="944885" spans="1:13" ht="17.25" customHeight="1" x14ac:dyDescent="0.15">
      <c r="A944885" s="25"/>
      <c r="C944885" s="25"/>
      <c r="D944885" s="25"/>
      <c r="E944885" s="25"/>
      <c r="J944885" s="25"/>
      <c r="K944885" s="25"/>
      <c r="M944885" s="25"/>
    </row>
    <row r="944886" spans="1:13" ht="17.25" customHeight="1" x14ac:dyDescent="0.15">
      <c r="A944886" s="25"/>
      <c r="C944886" s="25"/>
      <c r="D944886" s="25"/>
      <c r="E944886" s="25"/>
      <c r="J944886" s="25"/>
      <c r="K944886" s="25"/>
      <c r="M944886" s="25"/>
    </row>
    <row r="944887" spans="1:13" ht="17.25" customHeight="1" x14ac:dyDescent="0.15">
      <c r="A944887" s="25"/>
      <c r="C944887" s="25"/>
      <c r="D944887" s="25"/>
      <c r="E944887" s="25"/>
      <c r="J944887" s="25"/>
      <c r="K944887" s="25"/>
      <c r="M944887" s="25"/>
    </row>
    <row r="944888" spans="1:13" ht="17.25" customHeight="1" x14ac:dyDescent="0.15">
      <c r="A944888" s="25"/>
      <c r="C944888" s="25"/>
      <c r="D944888" s="25"/>
      <c r="E944888" s="25"/>
      <c r="J944888" s="25"/>
      <c r="K944888" s="25"/>
      <c r="M944888" s="25"/>
    </row>
    <row r="944889" spans="1:13" ht="17.25" customHeight="1" x14ac:dyDescent="0.15">
      <c r="A944889" s="25"/>
      <c r="C944889" s="25"/>
      <c r="D944889" s="25"/>
      <c r="E944889" s="25"/>
      <c r="J944889" s="25"/>
      <c r="K944889" s="25"/>
      <c r="M944889" s="25"/>
    </row>
    <row r="944890" spans="1:13" ht="17.25" customHeight="1" x14ac:dyDescent="0.15">
      <c r="A944890" s="25"/>
      <c r="C944890" s="25"/>
      <c r="D944890" s="25"/>
      <c r="E944890" s="25"/>
      <c r="J944890" s="25"/>
      <c r="K944890" s="25"/>
      <c r="M944890" s="25"/>
    </row>
    <row r="944891" spans="1:13" ht="17.25" customHeight="1" x14ac:dyDescent="0.15">
      <c r="A944891" s="25"/>
      <c r="C944891" s="25"/>
      <c r="D944891" s="25"/>
      <c r="E944891" s="25"/>
      <c r="J944891" s="25"/>
      <c r="K944891" s="25"/>
      <c r="M944891" s="25"/>
    </row>
    <row r="944892" spans="1:13" ht="17.25" customHeight="1" x14ac:dyDescent="0.15">
      <c r="A944892" s="25"/>
      <c r="C944892" s="25"/>
      <c r="D944892" s="25"/>
      <c r="E944892" s="25"/>
      <c r="J944892" s="25"/>
      <c r="K944892" s="25"/>
      <c r="M944892" s="25"/>
    </row>
    <row r="944893" spans="1:13" ht="17.25" customHeight="1" x14ac:dyDescent="0.15">
      <c r="A944893" s="25"/>
      <c r="C944893" s="25"/>
      <c r="D944893" s="25"/>
      <c r="E944893" s="25"/>
      <c r="J944893" s="25"/>
      <c r="K944893" s="25"/>
      <c r="M944893" s="25"/>
    </row>
    <row r="944894" spans="1:13" ht="17.25" customHeight="1" x14ac:dyDescent="0.15">
      <c r="A944894" s="25"/>
      <c r="C944894" s="25"/>
      <c r="D944894" s="25"/>
      <c r="E944894" s="25"/>
      <c r="J944894" s="25"/>
      <c r="K944894" s="25"/>
      <c r="M944894" s="25"/>
    </row>
    <row r="944895" spans="1:13" ht="17.25" customHeight="1" x14ac:dyDescent="0.15">
      <c r="A944895" s="25"/>
      <c r="C944895" s="25"/>
      <c r="D944895" s="25"/>
      <c r="E944895" s="25"/>
      <c r="J944895" s="25"/>
      <c r="K944895" s="25"/>
      <c r="M944895" s="25"/>
    </row>
    <row r="944896" spans="1:13" ht="17.25" customHeight="1" x14ac:dyDescent="0.15">
      <c r="A944896" s="25"/>
      <c r="C944896" s="25"/>
      <c r="D944896" s="25"/>
      <c r="E944896" s="25"/>
      <c r="J944896" s="25"/>
      <c r="K944896" s="25"/>
      <c r="M944896" s="25"/>
    </row>
    <row r="944897" spans="1:13" ht="17.25" customHeight="1" x14ac:dyDescent="0.15">
      <c r="A944897" s="25"/>
      <c r="C944897" s="25"/>
      <c r="D944897" s="25"/>
      <c r="E944897" s="25"/>
      <c r="J944897" s="25"/>
      <c r="K944897" s="25"/>
      <c r="M944897" s="25"/>
    </row>
    <row r="944898" spans="1:13" ht="17.25" customHeight="1" x14ac:dyDescent="0.15">
      <c r="A944898" s="25"/>
      <c r="C944898" s="25"/>
      <c r="D944898" s="25"/>
      <c r="E944898" s="25"/>
      <c r="J944898" s="25"/>
      <c r="K944898" s="25"/>
      <c r="M944898" s="25"/>
    </row>
    <row r="944899" spans="1:13" ht="17.25" customHeight="1" x14ac:dyDescent="0.15">
      <c r="A944899" s="25"/>
      <c r="C944899" s="25"/>
      <c r="D944899" s="25"/>
      <c r="E944899" s="25"/>
      <c r="J944899" s="25"/>
      <c r="K944899" s="25"/>
      <c r="M944899" s="25"/>
    </row>
    <row r="944900" spans="1:13" ht="17.25" customHeight="1" x14ac:dyDescent="0.15">
      <c r="A944900" s="25"/>
      <c r="C944900" s="25"/>
      <c r="D944900" s="25"/>
      <c r="E944900" s="25"/>
      <c r="J944900" s="25"/>
      <c r="K944900" s="25"/>
      <c r="M944900" s="25"/>
    </row>
    <row r="944901" spans="1:13" ht="17.25" customHeight="1" x14ac:dyDescent="0.15">
      <c r="A944901" s="25"/>
      <c r="C944901" s="25"/>
      <c r="D944901" s="25"/>
      <c r="E944901" s="25"/>
      <c r="J944901" s="25"/>
      <c r="K944901" s="25"/>
      <c r="M944901" s="25"/>
    </row>
    <row r="944902" spans="1:13" ht="17.25" customHeight="1" x14ac:dyDescent="0.15">
      <c r="A944902" s="25"/>
      <c r="C944902" s="25"/>
      <c r="D944902" s="25"/>
      <c r="E944902" s="25"/>
      <c r="J944902" s="25"/>
      <c r="K944902" s="25"/>
      <c r="M944902" s="25"/>
    </row>
    <row r="944903" spans="1:13" ht="17.25" customHeight="1" x14ac:dyDescent="0.15">
      <c r="A944903" s="25"/>
      <c r="C944903" s="25"/>
      <c r="D944903" s="25"/>
      <c r="E944903" s="25"/>
      <c r="J944903" s="25"/>
      <c r="K944903" s="25"/>
      <c r="M944903" s="25"/>
    </row>
    <row r="944904" spans="1:13" ht="17.25" customHeight="1" x14ac:dyDescent="0.15">
      <c r="A944904" s="25"/>
      <c r="C944904" s="25"/>
      <c r="D944904" s="25"/>
      <c r="E944904" s="25"/>
      <c r="J944904" s="25"/>
      <c r="K944904" s="25"/>
      <c r="M944904" s="25"/>
    </row>
    <row r="944905" spans="1:13" ht="17.25" customHeight="1" x14ac:dyDescent="0.15">
      <c r="A944905" s="25"/>
      <c r="C944905" s="25"/>
      <c r="D944905" s="25"/>
      <c r="E944905" s="25"/>
      <c r="J944905" s="25"/>
      <c r="K944905" s="25"/>
      <c r="M944905" s="25"/>
    </row>
    <row r="944906" spans="1:13" ht="17.25" customHeight="1" x14ac:dyDescent="0.15">
      <c r="A944906" s="25"/>
      <c r="C944906" s="25"/>
      <c r="D944906" s="25"/>
      <c r="E944906" s="25"/>
      <c r="J944906" s="25"/>
      <c r="K944906" s="25"/>
      <c r="M944906" s="25"/>
    </row>
    <row r="944907" spans="1:13" ht="17.25" customHeight="1" x14ac:dyDescent="0.15">
      <c r="A944907" s="25"/>
      <c r="C944907" s="25"/>
      <c r="D944907" s="25"/>
      <c r="E944907" s="25"/>
      <c r="J944907" s="25"/>
      <c r="K944907" s="25"/>
      <c r="M944907" s="25"/>
    </row>
    <row r="944908" spans="1:13" ht="17.25" customHeight="1" x14ac:dyDescent="0.15">
      <c r="A944908" s="25"/>
      <c r="C944908" s="25"/>
      <c r="D944908" s="25"/>
      <c r="E944908" s="25"/>
      <c r="J944908" s="25"/>
      <c r="K944908" s="25"/>
      <c r="M944908" s="25"/>
    </row>
    <row r="944909" spans="1:13" ht="17.25" customHeight="1" x14ac:dyDescent="0.15">
      <c r="A944909" s="25"/>
      <c r="C944909" s="25"/>
      <c r="D944909" s="25"/>
      <c r="E944909" s="25"/>
      <c r="J944909" s="25"/>
      <c r="K944909" s="25"/>
      <c r="M944909" s="25"/>
    </row>
    <row r="944910" spans="1:13" ht="17.25" customHeight="1" x14ac:dyDescent="0.15">
      <c r="A944910" s="25"/>
      <c r="C944910" s="25"/>
      <c r="D944910" s="25"/>
      <c r="E944910" s="25"/>
      <c r="J944910" s="25"/>
      <c r="K944910" s="25"/>
      <c r="M944910" s="25"/>
    </row>
    <row r="944911" spans="1:13" ht="17.25" customHeight="1" x14ac:dyDescent="0.15">
      <c r="A944911" s="25"/>
      <c r="C944911" s="25"/>
      <c r="D944911" s="25"/>
      <c r="E944911" s="25"/>
      <c r="J944911" s="25"/>
      <c r="K944911" s="25"/>
      <c r="M944911" s="25"/>
    </row>
    <row r="944912" spans="1:13" ht="17.25" customHeight="1" x14ac:dyDescent="0.15">
      <c r="A944912" s="25"/>
      <c r="C944912" s="25"/>
      <c r="D944912" s="25"/>
      <c r="E944912" s="25"/>
      <c r="J944912" s="25"/>
      <c r="K944912" s="25"/>
      <c r="M944912" s="25"/>
    </row>
    <row r="944913" spans="1:13" ht="17.25" customHeight="1" x14ac:dyDescent="0.15">
      <c r="A944913" s="25"/>
      <c r="C944913" s="25"/>
      <c r="D944913" s="25"/>
      <c r="E944913" s="25"/>
      <c r="J944913" s="25"/>
      <c r="K944913" s="25"/>
      <c r="M944913" s="25"/>
    </row>
    <row r="944914" spans="1:13" ht="17.25" customHeight="1" x14ac:dyDescent="0.15">
      <c r="A944914" s="25"/>
      <c r="C944914" s="25"/>
      <c r="D944914" s="25"/>
      <c r="E944914" s="25"/>
      <c r="J944914" s="25"/>
      <c r="K944914" s="25"/>
      <c r="M944914" s="25"/>
    </row>
    <row r="944915" spans="1:13" ht="17.25" customHeight="1" x14ac:dyDescent="0.15">
      <c r="A944915" s="25"/>
      <c r="C944915" s="25"/>
      <c r="D944915" s="25"/>
      <c r="E944915" s="25"/>
      <c r="J944915" s="25"/>
      <c r="K944915" s="25"/>
      <c r="M944915" s="25"/>
    </row>
    <row r="944916" spans="1:13" ht="17.25" customHeight="1" x14ac:dyDescent="0.15">
      <c r="A944916" s="25"/>
      <c r="C944916" s="25"/>
      <c r="D944916" s="25"/>
      <c r="E944916" s="25"/>
      <c r="J944916" s="25"/>
      <c r="K944916" s="25"/>
      <c r="M944916" s="25"/>
    </row>
    <row r="944917" spans="1:13" ht="17.25" customHeight="1" x14ac:dyDescent="0.15">
      <c r="A944917" s="25"/>
      <c r="C944917" s="25"/>
      <c r="D944917" s="25"/>
      <c r="E944917" s="25"/>
      <c r="J944917" s="25"/>
      <c r="K944917" s="25"/>
      <c r="M944917" s="25"/>
    </row>
    <row r="944918" spans="1:13" ht="17.25" customHeight="1" x14ac:dyDescent="0.15">
      <c r="A944918" s="25"/>
      <c r="C944918" s="25"/>
      <c r="D944918" s="25"/>
      <c r="E944918" s="25"/>
      <c r="J944918" s="25"/>
      <c r="K944918" s="25"/>
      <c r="M944918" s="25"/>
    </row>
    <row r="944919" spans="1:13" ht="17.25" customHeight="1" x14ac:dyDescent="0.15">
      <c r="A944919" s="25"/>
      <c r="C944919" s="25"/>
      <c r="D944919" s="25"/>
      <c r="E944919" s="25"/>
      <c r="J944919" s="25"/>
      <c r="K944919" s="25"/>
      <c r="M944919" s="25"/>
    </row>
    <row r="944920" spans="1:13" ht="17.25" customHeight="1" x14ac:dyDescent="0.15">
      <c r="A944920" s="25"/>
      <c r="C944920" s="25"/>
      <c r="D944920" s="25"/>
      <c r="E944920" s="25"/>
      <c r="J944920" s="25"/>
      <c r="K944920" s="25"/>
      <c r="M944920" s="25"/>
    </row>
    <row r="944921" spans="1:13" ht="17.25" customHeight="1" x14ac:dyDescent="0.15">
      <c r="A944921" s="25"/>
      <c r="C944921" s="25"/>
      <c r="D944921" s="25"/>
      <c r="E944921" s="25"/>
      <c r="J944921" s="25"/>
      <c r="K944921" s="25"/>
      <c r="M944921" s="25"/>
    </row>
    <row r="944922" spans="1:13" ht="17.25" customHeight="1" x14ac:dyDescent="0.15">
      <c r="A944922" s="25"/>
      <c r="C944922" s="25"/>
      <c r="D944922" s="25"/>
      <c r="E944922" s="25"/>
      <c r="J944922" s="25"/>
      <c r="K944922" s="25"/>
      <c r="M944922" s="25"/>
    </row>
    <row r="944923" spans="1:13" ht="17.25" customHeight="1" x14ac:dyDescent="0.15">
      <c r="A944923" s="25"/>
      <c r="C944923" s="25"/>
      <c r="D944923" s="25"/>
      <c r="E944923" s="25"/>
      <c r="J944923" s="25"/>
      <c r="K944923" s="25"/>
      <c r="M944923" s="25"/>
    </row>
    <row r="944924" spans="1:13" ht="17.25" customHeight="1" x14ac:dyDescent="0.15">
      <c r="A944924" s="25"/>
      <c r="C944924" s="25"/>
      <c r="D944924" s="25"/>
      <c r="E944924" s="25"/>
      <c r="J944924" s="25"/>
      <c r="K944924" s="25"/>
      <c r="M944924" s="25"/>
    </row>
    <row r="944925" spans="1:13" ht="17.25" customHeight="1" x14ac:dyDescent="0.15">
      <c r="A944925" s="25"/>
      <c r="C944925" s="25"/>
      <c r="D944925" s="25"/>
      <c r="E944925" s="25"/>
      <c r="J944925" s="25"/>
      <c r="K944925" s="25"/>
      <c r="M944925" s="25"/>
    </row>
    <row r="944926" spans="1:13" ht="17.25" customHeight="1" x14ac:dyDescent="0.15">
      <c r="A944926" s="25"/>
      <c r="C944926" s="25"/>
      <c r="D944926" s="25"/>
      <c r="E944926" s="25"/>
      <c r="J944926" s="25"/>
      <c r="K944926" s="25"/>
      <c r="M944926" s="25"/>
    </row>
    <row r="944927" spans="1:13" ht="17.25" customHeight="1" x14ac:dyDescent="0.15">
      <c r="A944927" s="25"/>
      <c r="C944927" s="25"/>
      <c r="D944927" s="25"/>
      <c r="E944927" s="25"/>
      <c r="J944927" s="25"/>
      <c r="K944927" s="25"/>
      <c r="M944927" s="25"/>
    </row>
    <row r="944928" spans="1:13" ht="17.25" customHeight="1" x14ac:dyDescent="0.15">
      <c r="A944928" s="25"/>
      <c r="C944928" s="25"/>
      <c r="D944928" s="25"/>
      <c r="E944928" s="25"/>
      <c r="J944928" s="25"/>
      <c r="K944928" s="25"/>
      <c r="M944928" s="25"/>
    </row>
    <row r="944929" spans="1:13" ht="17.25" customHeight="1" x14ac:dyDescent="0.15">
      <c r="A944929" s="25"/>
      <c r="C944929" s="25"/>
      <c r="D944929" s="25"/>
      <c r="E944929" s="25"/>
      <c r="J944929" s="25"/>
      <c r="K944929" s="25"/>
      <c r="M944929" s="25"/>
    </row>
    <row r="944930" spans="1:13" ht="17.25" customHeight="1" x14ac:dyDescent="0.15">
      <c r="A944930" s="25"/>
      <c r="C944930" s="25"/>
      <c r="D944930" s="25"/>
      <c r="E944930" s="25"/>
      <c r="J944930" s="25"/>
      <c r="K944930" s="25"/>
      <c r="M944930" s="25"/>
    </row>
    <row r="944931" spans="1:13" ht="17.25" customHeight="1" x14ac:dyDescent="0.15">
      <c r="A944931" s="25"/>
      <c r="C944931" s="25"/>
      <c r="D944931" s="25"/>
      <c r="E944931" s="25"/>
      <c r="J944931" s="25"/>
      <c r="K944931" s="25"/>
      <c r="M944931" s="25"/>
    </row>
    <row r="944932" spans="1:13" ht="17.25" customHeight="1" x14ac:dyDescent="0.15">
      <c r="A944932" s="25"/>
      <c r="C944932" s="25"/>
      <c r="D944932" s="25"/>
      <c r="E944932" s="25"/>
      <c r="J944932" s="25"/>
      <c r="K944932" s="25"/>
      <c r="M944932" s="25"/>
    </row>
    <row r="944933" spans="1:13" ht="17.25" customHeight="1" x14ac:dyDescent="0.15">
      <c r="A944933" s="25"/>
      <c r="C944933" s="25"/>
      <c r="D944933" s="25"/>
      <c r="E944933" s="25"/>
      <c r="J944933" s="25"/>
      <c r="K944933" s="25"/>
      <c r="M944933" s="25"/>
    </row>
    <row r="944934" spans="1:13" ht="17.25" customHeight="1" x14ac:dyDescent="0.15">
      <c r="A944934" s="25"/>
      <c r="C944934" s="25"/>
      <c r="D944934" s="25"/>
      <c r="E944934" s="25"/>
      <c r="J944934" s="25"/>
      <c r="K944934" s="25"/>
      <c r="M944934" s="25"/>
    </row>
    <row r="944935" spans="1:13" ht="17.25" customHeight="1" x14ac:dyDescent="0.15">
      <c r="A944935" s="25"/>
      <c r="C944935" s="25"/>
      <c r="D944935" s="25"/>
      <c r="E944935" s="25"/>
      <c r="J944935" s="25"/>
      <c r="K944935" s="25"/>
      <c r="M944935" s="25"/>
    </row>
    <row r="944936" spans="1:13" ht="17.25" customHeight="1" x14ac:dyDescent="0.15">
      <c r="A944936" s="25"/>
      <c r="C944936" s="25"/>
      <c r="D944936" s="25"/>
      <c r="E944936" s="25"/>
      <c r="J944936" s="25"/>
      <c r="K944936" s="25"/>
      <c r="M944936" s="25"/>
    </row>
    <row r="944937" spans="1:13" ht="17.25" customHeight="1" x14ac:dyDescent="0.15">
      <c r="A944937" s="25"/>
      <c r="C944937" s="25"/>
      <c r="D944937" s="25"/>
      <c r="E944937" s="25"/>
      <c r="J944937" s="25"/>
      <c r="K944937" s="25"/>
      <c r="M944937" s="25"/>
    </row>
    <row r="944938" spans="1:13" ht="17.25" customHeight="1" x14ac:dyDescent="0.15">
      <c r="A944938" s="25"/>
      <c r="C944938" s="25"/>
      <c r="D944938" s="25"/>
      <c r="E944938" s="25"/>
      <c r="J944938" s="25"/>
      <c r="K944938" s="25"/>
      <c r="M944938" s="25"/>
    </row>
    <row r="944939" spans="1:13" ht="17.25" customHeight="1" x14ac:dyDescent="0.15">
      <c r="A944939" s="25"/>
      <c r="C944939" s="25"/>
      <c r="D944939" s="25"/>
      <c r="E944939" s="25"/>
      <c r="J944939" s="25"/>
      <c r="K944939" s="25"/>
      <c r="M944939" s="25"/>
    </row>
    <row r="944940" spans="1:13" ht="17.25" customHeight="1" x14ac:dyDescent="0.15">
      <c r="A944940" s="25"/>
      <c r="C944940" s="25"/>
      <c r="D944940" s="25"/>
      <c r="E944940" s="25"/>
      <c r="J944940" s="25"/>
      <c r="K944940" s="25"/>
      <c r="M944940" s="25"/>
    </row>
    <row r="944941" spans="1:13" ht="17.25" customHeight="1" x14ac:dyDescent="0.15">
      <c r="A944941" s="25"/>
      <c r="C944941" s="25"/>
      <c r="D944941" s="25"/>
      <c r="E944941" s="25"/>
      <c r="J944941" s="25"/>
      <c r="K944941" s="25"/>
      <c r="M944941" s="25"/>
    </row>
    <row r="944942" spans="1:13" ht="17.25" customHeight="1" x14ac:dyDescent="0.15">
      <c r="A944942" s="25"/>
      <c r="C944942" s="25"/>
      <c r="D944942" s="25"/>
      <c r="E944942" s="25"/>
      <c r="J944942" s="25"/>
      <c r="K944942" s="25"/>
      <c r="M944942" s="25"/>
    </row>
    <row r="944943" spans="1:13" ht="17.25" customHeight="1" x14ac:dyDescent="0.15">
      <c r="A944943" s="25"/>
      <c r="C944943" s="25"/>
      <c r="D944943" s="25"/>
      <c r="E944943" s="25"/>
      <c r="J944943" s="25"/>
      <c r="K944943" s="25"/>
      <c r="M944943" s="25"/>
    </row>
    <row r="944944" spans="1:13" ht="17.25" customHeight="1" x14ac:dyDescent="0.15">
      <c r="A944944" s="25"/>
      <c r="C944944" s="25"/>
      <c r="D944944" s="25"/>
      <c r="E944944" s="25"/>
      <c r="J944944" s="25"/>
      <c r="K944944" s="25"/>
      <c r="M944944" s="25"/>
    </row>
    <row r="944945" spans="1:13" ht="17.25" customHeight="1" x14ac:dyDescent="0.15">
      <c r="A944945" s="25"/>
      <c r="C944945" s="25"/>
      <c r="D944945" s="25"/>
      <c r="E944945" s="25"/>
      <c r="J944945" s="25"/>
      <c r="K944945" s="25"/>
      <c r="M944945" s="25"/>
    </row>
    <row r="944946" spans="1:13" ht="17.25" customHeight="1" x14ac:dyDescent="0.15">
      <c r="A944946" s="25"/>
      <c r="C944946" s="25"/>
      <c r="D944946" s="25"/>
      <c r="E944946" s="25"/>
      <c r="J944946" s="25"/>
      <c r="K944946" s="25"/>
      <c r="M944946" s="25"/>
    </row>
    <row r="944947" spans="1:13" ht="17.25" customHeight="1" x14ac:dyDescent="0.15">
      <c r="A944947" s="25"/>
      <c r="C944947" s="25"/>
      <c r="D944947" s="25"/>
      <c r="E944947" s="25"/>
      <c r="J944947" s="25"/>
      <c r="K944947" s="25"/>
      <c r="M944947" s="25"/>
    </row>
    <row r="944948" spans="1:13" ht="17.25" customHeight="1" x14ac:dyDescent="0.15">
      <c r="A944948" s="25"/>
      <c r="C944948" s="25"/>
      <c r="D944948" s="25"/>
      <c r="E944948" s="25"/>
      <c r="J944948" s="25"/>
      <c r="K944948" s="25"/>
      <c r="M944948" s="25"/>
    </row>
    <row r="944949" spans="1:13" ht="17.25" customHeight="1" x14ac:dyDescent="0.15">
      <c r="A944949" s="25"/>
      <c r="C944949" s="25"/>
      <c r="D944949" s="25"/>
      <c r="E944949" s="25"/>
      <c r="J944949" s="25"/>
      <c r="K944949" s="25"/>
      <c r="M944949" s="25"/>
    </row>
    <row r="944950" spans="1:13" ht="17.25" customHeight="1" x14ac:dyDescent="0.15">
      <c r="A944950" s="25"/>
      <c r="C944950" s="25"/>
      <c r="D944950" s="25"/>
      <c r="E944950" s="25"/>
      <c r="J944950" s="25"/>
      <c r="K944950" s="25"/>
      <c r="M944950" s="25"/>
    </row>
    <row r="944951" spans="1:13" ht="17.25" customHeight="1" x14ac:dyDescent="0.15">
      <c r="A944951" s="25"/>
      <c r="C944951" s="25"/>
      <c r="D944951" s="25"/>
      <c r="E944951" s="25"/>
      <c r="J944951" s="25"/>
      <c r="K944951" s="25"/>
      <c r="M944951" s="25"/>
    </row>
    <row r="944952" spans="1:13" ht="17.25" customHeight="1" x14ac:dyDescent="0.15">
      <c r="A944952" s="25"/>
      <c r="C944952" s="25"/>
      <c r="D944952" s="25"/>
      <c r="E944952" s="25"/>
      <c r="J944952" s="25"/>
      <c r="K944952" s="25"/>
      <c r="M944952" s="25"/>
    </row>
    <row r="944953" spans="1:13" ht="17.25" customHeight="1" x14ac:dyDescent="0.15">
      <c r="A944953" s="25"/>
      <c r="C944953" s="25"/>
      <c r="D944953" s="25"/>
      <c r="E944953" s="25"/>
      <c r="J944953" s="25"/>
      <c r="K944953" s="25"/>
      <c r="M944953" s="25"/>
    </row>
    <row r="944954" spans="1:13" ht="17.25" customHeight="1" x14ac:dyDescent="0.15">
      <c r="A944954" s="25"/>
      <c r="C944954" s="25"/>
      <c r="D944954" s="25"/>
      <c r="E944954" s="25"/>
      <c r="J944954" s="25"/>
      <c r="K944954" s="25"/>
      <c r="M944954" s="25"/>
    </row>
    <row r="944955" spans="1:13" ht="17.25" customHeight="1" x14ac:dyDescent="0.15">
      <c r="A944955" s="25"/>
      <c r="C944955" s="25"/>
      <c r="D944955" s="25"/>
      <c r="E944955" s="25"/>
      <c r="J944955" s="25"/>
      <c r="K944955" s="25"/>
      <c r="M944955" s="25"/>
    </row>
    <row r="944956" spans="1:13" ht="17.25" customHeight="1" x14ac:dyDescent="0.15">
      <c r="A944956" s="25"/>
      <c r="C944956" s="25"/>
      <c r="D944956" s="25"/>
      <c r="E944956" s="25"/>
      <c r="J944956" s="25"/>
      <c r="K944956" s="25"/>
      <c r="M944956" s="25"/>
    </row>
    <row r="944957" spans="1:13" ht="17.25" customHeight="1" x14ac:dyDescent="0.15">
      <c r="A944957" s="25"/>
      <c r="C944957" s="25"/>
      <c r="D944957" s="25"/>
      <c r="E944957" s="25"/>
      <c r="J944957" s="25"/>
      <c r="K944957" s="25"/>
      <c r="M944957" s="25"/>
    </row>
    <row r="944958" spans="1:13" ht="17.25" customHeight="1" x14ac:dyDescent="0.15">
      <c r="A944958" s="25"/>
      <c r="C944958" s="25"/>
      <c r="D944958" s="25"/>
      <c r="E944958" s="25"/>
      <c r="J944958" s="25"/>
      <c r="K944958" s="25"/>
      <c r="M944958" s="25"/>
    </row>
    <row r="944959" spans="1:13" ht="17.25" customHeight="1" x14ac:dyDescent="0.15">
      <c r="A944959" s="25"/>
      <c r="C944959" s="25"/>
      <c r="D944959" s="25"/>
      <c r="E944959" s="25"/>
      <c r="J944959" s="25"/>
      <c r="K944959" s="25"/>
      <c r="M944959" s="25"/>
    </row>
    <row r="944960" spans="1:13" ht="17.25" customHeight="1" x14ac:dyDescent="0.15">
      <c r="A944960" s="25"/>
      <c r="C944960" s="25"/>
      <c r="D944960" s="25"/>
      <c r="E944960" s="25"/>
      <c r="J944960" s="25"/>
      <c r="K944960" s="25"/>
      <c r="M944960" s="25"/>
    </row>
    <row r="944961" spans="1:13" ht="17.25" customHeight="1" x14ac:dyDescent="0.15">
      <c r="A944961" s="25"/>
      <c r="C944961" s="25"/>
      <c r="D944961" s="25"/>
      <c r="E944961" s="25"/>
      <c r="J944961" s="25"/>
      <c r="K944961" s="25"/>
      <c r="M944961" s="25"/>
    </row>
    <row r="944962" spans="1:13" ht="17.25" customHeight="1" x14ac:dyDescent="0.15">
      <c r="A944962" s="25"/>
      <c r="C944962" s="25"/>
      <c r="D944962" s="25"/>
      <c r="E944962" s="25"/>
      <c r="J944962" s="25"/>
      <c r="K944962" s="25"/>
      <c r="M944962" s="25"/>
    </row>
    <row r="944963" spans="1:13" ht="17.25" customHeight="1" x14ac:dyDescent="0.15">
      <c r="A944963" s="25"/>
      <c r="C944963" s="25"/>
      <c r="D944963" s="25"/>
      <c r="E944963" s="25"/>
      <c r="J944963" s="25"/>
      <c r="K944963" s="25"/>
      <c r="M944963" s="25"/>
    </row>
    <row r="944964" spans="1:13" ht="17.25" customHeight="1" x14ac:dyDescent="0.15">
      <c r="A944964" s="25"/>
      <c r="C944964" s="25"/>
      <c r="D944964" s="25"/>
      <c r="E944964" s="25"/>
      <c r="J944964" s="25"/>
      <c r="K944964" s="25"/>
      <c r="M944964" s="25"/>
    </row>
    <row r="944965" spans="1:13" ht="17.25" customHeight="1" x14ac:dyDescent="0.15">
      <c r="A944965" s="25"/>
      <c r="C944965" s="25"/>
      <c r="D944965" s="25"/>
      <c r="E944965" s="25"/>
      <c r="J944965" s="25"/>
      <c r="K944965" s="25"/>
      <c r="M944965" s="25"/>
    </row>
    <row r="944966" spans="1:13" ht="17.25" customHeight="1" x14ac:dyDescent="0.15">
      <c r="A944966" s="25"/>
      <c r="C944966" s="25"/>
      <c r="D944966" s="25"/>
      <c r="E944966" s="25"/>
      <c r="J944966" s="25"/>
      <c r="K944966" s="25"/>
      <c r="M944966" s="25"/>
    </row>
    <row r="944967" spans="1:13" ht="17.25" customHeight="1" x14ac:dyDescent="0.15">
      <c r="A944967" s="25"/>
      <c r="C944967" s="25"/>
      <c r="D944967" s="25"/>
      <c r="E944967" s="25"/>
      <c r="J944967" s="25"/>
      <c r="K944967" s="25"/>
      <c r="M944967" s="25"/>
    </row>
    <row r="944968" spans="1:13" ht="17.25" customHeight="1" x14ac:dyDescent="0.15">
      <c r="A944968" s="25"/>
      <c r="C944968" s="25"/>
      <c r="D944968" s="25"/>
      <c r="E944968" s="25"/>
      <c r="J944968" s="25"/>
      <c r="K944968" s="25"/>
      <c r="M944968" s="25"/>
    </row>
    <row r="944969" spans="1:13" ht="17.25" customHeight="1" x14ac:dyDescent="0.15">
      <c r="A944969" s="25"/>
      <c r="C944969" s="25"/>
      <c r="D944969" s="25"/>
      <c r="E944969" s="25"/>
      <c r="J944969" s="25"/>
      <c r="K944969" s="25"/>
      <c r="M944969" s="25"/>
    </row>
    <row r="944970" spans="1:13" ht="17.25" customHeight="1" x14ac:dyDescent="0.15">
      <c r="A944970" s="25"/>
      <c r="C944970" s="25"/>
      <c r="D944970" s="25"/>
      <c r="E944970" s="25"/>
      <c r="J944970" s="25"/>
      <c r="K944970" s="25"/>
      <c r="M944970" s="25"/>
    </row>
    <row r="944971" spans="1:13" ht="17.25" customHeight="1" x14ac:dyDescent="0.15">
      <c r="A944971" s="25"/>
      <c r="C944971" s="25"/>
      <c r="D944971" s="25"/>
      <c r="E944971" s="25"/>
      <c r="J944971" s="25"/>
      <c r="K944971" s="25"/>
      <c r="M944971" s="25"/>
    </row>
    <row r="944972" spans="1:13" ht="17.25" customHeight="1" x14ac:dyDescent="0.15">
      <c r="A944972" s="25"/>
      <c r="C944972" s="25"/>
      <c r="D944972" s="25"/>
      <c r="E944972" s="25"/>
      <c r="J944972" s="25"/>
      <c r="K944972" s="25"/>
      <c r="M944972" s="25"/>
    </row>
    <row r="944973" spans="1:13" ht="17.25" customHeight="1" x14ac:dyDescent="0.15">
      <c r="A944973" s="25"/>
      <c r="C944973" s="25"/>
      <c r="D944973" s="25"/>
      <c r="E944973" s="25"/>
      <c r="J944973" s="25"/>
      <c r="K944973" s="25"/>
      <c r="M944973" s="25"/>
    </row>
    <row r="944974" spans="1:13" ht="17.25" customHeight="1" x14ac:dyDescent="0.15">
      <c r="A944974" s="25"/>
      <c r="C944974" s="25"/>
      <c r="D944974" s="25"/>
      <c r="E944974" s="25"/>
      <c r="J944974" s="25"/>
      <c r="K944974" s="25"/>
      <c r="M944974" s="25"/>
    </row>
    <row r="944975" spans="1:13" ht="17.25" customHeight="1" x14ac:dyDescent="0.15">
      <c r="A944975" s="25"/>
      <c r="C944975" s="25"/>
      <c r="D944975" s="25"/>
      <c r="E944975" s="25"/>
      <c r="J944975" s="25"/>
      <c r="K944975" s="25"/>
      <c r="M944975" s="25"/>
    </row>
    <row r="944976" spans="1:13" ht="17.25" customHeight="1" x14ac:dyDescent="0.15">
      <c r="A944976" s="25"/>
      <c r="C944976" s="25"/>
      <c r="D944976" s="25"/>
      <c r="E944976" s="25"/>
      <c r="J944976" s="25"/>
      <c r="K944976" s="25"/>
      <c r="M944976" s="25"/>
    </row>
    <row r="944977" spans="1:13" ht="17.25" customHeight="1" x14ac:dyDescent="0.15">
      <c r="A944977" s="25"/>
      <c r="C944977" s="25"/>
      <c r="D944977" s="25"/>
      <c r="E944977" s="25"/>
      <c r="J944977" s="25"/>
      <c r="K944977" s="25"/>
      <c r="M944977" s="25"/>
    </row>
    <row r="944978" spans="1:13" ht="17.25" customHeight="1" x14ac:dyDescent="0.15">
      <c r="A944978" s="25"/>
      <c r="C944978" s="25"/>
      <c r="D944978" s="25"/>
      <c r="E944978" s="25"/>
      <c r="J944978" s="25"/>
      <c r="K944978" s="25"/>
      <c r="M944978" s="25"/>
    </row>
    <row r="944979" spans="1:13" ht="17.25" customHeight="1" x14ac:dyDescent="0.15">
      <c r="A944979" s="25"/>
      <c r="C944979" s="25"/>
      <c r="D944979" s="25"/>
      <c r="E944979" s="25"/>
      <c r="J944979" s="25"/>
      <c r="K944979" s="25"/>
      <c r="M944979" s="25"/>
    </row>
    <row r="944980" spans="1:13" ht="17.25" customHeight="1" x14ac:dyDescent="0.15">
      <c r="A944980" s="25"/>
      <c r="C944980" s="25"/>
      <c r="D944980" s="25"/>
      <c r="E944980" s="25"/>
      <c r="J944980" s="25"/>
      <c r="K944980" s="25"/>
      <c r="M944980" s="25"/>
    </row>
    <row r="944981" spans="1:13" ht="17.25" customHeight="1" x14ac:dyDescent="0.15">
      <c r="A944981" s="25"/>
      <c r="C944981" s="25"/>
      <c r="D944981" s="25"/>
      <c r="E944981" s="25"/>
      <c r="J944981" s="25"/>
      <c r="K944981" s="25"/>
      <c r="M944981" s="25"/>
    </row>
    <row r="944982" spans="1:13" ht="17.25" customHeight="1" x14ac:dyDescent="0.15">
      <c r="A944982" s="25"/>
      <c r="C944982" s="25"/>
      <c r="D944982" s="25"/>
      <c r="E944982" s="25"/>
      <c r="J944982" s="25"/>
      <c r="K944982" s="25"/>
      <c r="M944982" s="25"/>
    </row>
    <row r="944983" spans="1:13" ht="17.25" customHeight="1" x14ac:dyDescent="0.15">
      <c r="A944983" s="25"/>
      <c r="C944983" s="25"/>
      <c r="D944983" s="25"/>
      <c r="E944983" s="25"/>
      <c r="J944983" s="25"/>
      <c r="K944983" s="25"/>
      <c r="M944983" s="25"/>
    </row>
    <row r="944984" spans="1:13" ht="17.25" customHeight="1" x14ac:dyDescent="0.15">
      <c r="A944984" s="25"/>
      <c r="C944984" s="25"/>
      <c r="D944984" s="25"/>
      <c r="E944984" s="25"/>
      <c r="J944984" s="25"/>
      <c r="K944984" s="25"/>
      <c r="M944984" s="25"/>
    </row>
    <row r="944985" spans="1:13" ht="17.25" customHeight="1" x14ac:dyDescent="0.15">
      <c r="A944985" s="25"/>
      <c r="C944985" s="25"/>
      <c r="D944985" s="25"/>
      <c r="E944985" s="25"/>
      <c r="J944985" s="25"/>
      <c r="K944985" s="25"/>
      <c r="M944985" s="25"/>
    </row>
    <row r="944986" spans="1:13" ht="17.25" customHeight="1" x14ac:dyDescent="0.15">
      <c r="A944986" s="25"/>
      <c r="C944986" s="25"/>
      <c r="D944986" s="25"/>
      <c r="E944986" s="25"/>
      <c r="J944986" s="25"/>
      <c r="K944986" s="25"/>
      <c r="M944986" s="25"/>
    </row>
    <row r="944987" spans="1:13" ht="17.25" customHeight="1" x14ac:dyDescent="0.15">
      <c r="A944987" s="25"/>
      <c r="C944987" s="25"/>
      <c r="D944987" s="25"/>
      <c r="E944987" s="25"/>
      <c r="J944987" s="25"/>
      <c r="K944987" s="25"/>
      <c r="M944987" s="25"/>
    </row>
    <row r="944988" spans="1:13" ht="17.25" customHeight="1" x14ac:dyDescent="0.15">
      <c r="A944988" s="25"/>
      <c r="C944988" s="25"/>
      <c r="D944988" s="25"/>
      <c r="E944988" s="25"/>
      <c r="J944988" s="25"/>
      <c r="K944988" s="25"/>
      <c r="M944988" s="25"/>
    </row>
    <row r="944989" spans="1:13" ht="17.25" customHeight="1" x14ac:dyDescent="0.15">
      <c r="A944989" s="25"/>
      <c r="C944989" s="25"/>
      <c r="D944989" s="25"/>
      <c r="E944989" s="25"/>
      <c r="J944989" s="25"/>
      <c r="K944989" s="25"/>
      <c r="M944989" s="25"/>
    </row>
    <row r="944990" spans="1:13" ht="17.25" customHeight="1" x14ac:dyDescent="0.15">
      <c r="A944990" s="25"/>
      <c r="C944990" s="25"/>
      <c r="D944990" s="25"/>
      <c r="E944990" s="25"/>
      <c r="J944990" s="25"/>
      <c r="K944990" s="25"/>
      <c r="M944990" s="25"/>
    </row>
    <row r="944991" spans="1:13" ht="17.25" customHeight="1" x14ac:dyDescent="0.15">
      <c r="A944991" s="25"/>
      <c r="C944991" s="25"/>
      <c r="D944991" s="25"/>
      <c r="E944991" s="25"/>
      <c r="J944991" s="25"/>
      <c r="K944991" s="25"/>
      <c r="M944991" s="25"/>
    </row>
    <row r="944992" spans="1:13" ht="17.25" customHeight="1" x14ac:dyDescent="0.15">
      <c r="A944992" s="25"/>
      <c r="C944992" s="25"/>
      <c r="D944992" s="25"/>
      <c r="E944992" s="25"/>
      <c r="J944992" s="25"/>
      <c r="K944992" s="25"/>
      <c r="M944992" s="25"/>
    </row>
    <row r="944993" spans="1:13" ht="17.25" customHeight="1" x14ac:dyDescent="0.15">
      <c r="A944993" s="25"/>
      <c r="C944993" s="25"/>
      <c r="D944993" s="25"/>
      <c r="E944993" s="25"/>
      <c r="J944993" s="25"/>
      <c r="K944993" s="25"/>
      <c r="M944993" s="25"/>
    </row>
    <row r="944994" spans="1:13" ht="17.25" customHeight="1" x14ac:dyDescent="0.15">
      <c r="A944994" s="25"/>
      <c r="C944994" s="25"/>
      <c r="D944994" s="25"/>
      <c r="E944994" s="25"/>
      <c r="J944994" s="25"/>
      <c r="K944994" s="25"/>
      <c r="M944994" s="25"/>
    </row>
    <row r="944995" spans="1:13" ht="17.25" customHeight="1" x14ac:dyDescent="0.15">
      <c r="A944995" s="25"/>
      <c r="C944995" s="25"/>
      <c r="D944995" s="25"/>
      <c r="E944995" s="25"/>
      <c r="J944995" s="25"/>
      <c r="K944995" s="25"/>
      <c r="M944995" s="25"/>
    </row>
    <row r="944996" spans="1:13" ht="17.25" customHeight="1" x14ac:dyDescent="0.15">
      <c r="A944996" s="25"/>
      <c r="C944996" s="25"/>
      <c r="D944996" s="25"/>
      <c r="E944996" s="25"/>
      <c r="J944996" s="25"/>
      <c r="K944996" s="25"/>
      <c r="M944996" s="25"/>
    </row>
    <row r="944997" spans="1:13" ht="17.25" customHeight="1" x14ac:dyDescent="0.15">
      <c r="A944997" s="25"/>
      <c r="C944997" s="25"/>
      <c r="D944997" s="25"/>
      <c r="E944997" s="25"/>
      <c r="J944997" s="25"/>
      <c r="K944997" s="25"/>
      <c r="M944997" s="25"/>
    </row>
    <row r="944998" spans="1:13" ht="17.25" customHeight="1" x14ac:dyDescent="0.15">
      <c r="A944998" s="25"/>
      <c r="C944998" s="25"/>
      <c r="D944998" s="25"/>
      <c r="E944998" s="25"/>
      <c r="J944998" s="25"/>
      <c r="K944998" s="25"/>
      <c r="M944998" s="25"/>
    </row>
    <row r="944999" spans="1:13" ht="17.25" customHeight="1" x14ac:dyDescent="0.15">
      <c r="A944999" s="25"/>
      <c r="C944999" s="25"/>
      <c r="D944999" s="25"/>
      <c r="E944999" s="25"/>
      <c r="J944999" s="25"/>
      <c r="K944999" s="25"/>
      <c r="M944999" s="25"/>
    </row>
    <row r="945000" spans="1:13" ht="17.25" customHeight="1" x14ac:dyDescent="0.15">
      <c r="A945000" s="25"/>
      <c r="C945000" s="25"/>
      <c r="D945000" s="25"/>
      <c r="E945000" s="25"/>
      <c r="J945000" s="25"/>
      <c r="K945000" s="25"/>
      <c r="M945000" s="25"/>
    </row>
    <row r="945001" spans="1:13" ht="17.25" customHeight="1" x14ac:dyDescent="0.15">
      <c r="A945001" s="25"/>
      <c r="C945001" s="25"/>
      <c r="D945001" s="25"/>
      <c r="E945001" s="25"/>
      <c r="J945001" s="25"/>
      <c r="K945001" s="25"/>
      <c r="M945001" s="25"/>
    </row>
    <row r="945002" spans="1:13" ht="17.25" customHeight="1" x14ac:dyDescent="0.15">
      <c r="A945002" s="25"/>
      <c r="C945002" s="25"/>
      <c r="D945002" s="25"/>
      <c r="E945002" s="25"/>
      <c r="J945002" s="25"/>
      <c r="K945002" s="25"/>
      <c r="M945002" s="25"/>
    </row>
    <row r="945003" spans="1:13" ht="17.25" customHeight="1" x14ac:dyDescent="0.15">
      <c r="A945003" s="25"/>
      <c r="C945003" s="25"/>
      <c r="D945003" s="25"/>
      <c r="E945003" s="25"/>
      <c r="J945003" s="25"/>
      <c r="K945003" s="25"/>
      <c r="M945003" s="25"/>
    </row>
    <row r="945004" spans="1:13" ht="17.25" customHeight="1" x14ac:dyDescent="0.15">
      <c r="A945004" s="25"/>
      <c r="C945004" s="25"/>
      <c r="D945004" s="25"/>
      <c r="E945004" s="25"/>
      <c r="J945004" s="25"/>
      <c r="K945004" s="25"/>
      <c r="M945004" s="25"/>
    </row>
    <row r="945005" spans="1:13" ht="17.25" customHeight="1" x14ac:dyDescent="0.15">
      <c r="A945005" s="25"/>
      <c r="C945005" s="25"/>
      <c r="D945005" s="25"/>
      <c r="E945005" s="25"/>
      <c r="J945005" s="25"/>
      <c r="K945005" s="25"/>
      <c r="M945005" s="25"/>
    </row>
    <row r="945006" spans="1:13" ht="17.25" customHeight="1" x14ac:dyDescent="0.15">
      <c r="A945006" s="25"/>
      <c r="C945006" s="25"/>
      <c r="D945006" s="25"/>
      <c r="E945006" s="25"/>
      <c r="J945006" s="25"/>
      <c r="K945006" s="25"/>
      <c r="M945006" s="25"/>
    </row>
    <row r="945007" spans="1:13" ht="17.25" customHeight="1" x14ac:dyDescent="0.15">
      <c r="A945007" s="25"/>
      <c r="C945007" s="25"/>
      <c r="D945007" s="25"/>
      <c r="E945007" s="25"/>
      <c r="J945007" s="25"/>
      <c r="K945007" s="25"/>
      <c r="M945007" s="25"/>
    </row>
    <row r="945008" spans="1:13" ht="17.25" customHeight="1" x14ac:dyDescent="0.15">
      <c r="A945008" s="25"/>
      <c r="C945008" s="25"/>
      <c r="D945008" s="25"/>
      <c r="E945008" s="25"/>
      <c r="J945008" s="25"/>
      <c r="K945008" s="25"/>
      <c r="M945008" s="25"/>
    </row>
    <row r="945009" spans="1:13" ht="17.25" customHeight="1" x14ac:dyDescent="0.15">
      <c r="A945009" s="25"/>
      <c r="C945009" s="25"/>
      <c r="D945009" s="25"/>
      <c r="E945009" s="25"/>
      <c r="J945009" s="25"/>
      <c r="K945009" s="25"/>
      <c r="M945009" s="25"/>
    </row>
    <row r="945010" spans="1:13" ht="17.25" customHeight="1" x14ac:dyDescent="0.15">
      <c r="A945010" s="25"/>
      <c r="C945010" s="25"/>
      <c r="D945010" s="25"/>
      <c r="E945010" s="25"/>
      <c r="J945010" s="25"/>
      <c r="K945010" s="25"/>
      <c r="M945010" s="25"/>
    </row>
    <row r="945011" spans="1:13" ht="17.25" customHeight="1" x14ac:dyDescent="0.15">
      <c r="A945011" s="25"/>
      <c r="C945011" s="25"/>
      <c r="D945011" s="25"/>
      <c r="E945011" s="25"/>
      <c r="J945011" s="25"/>
      <c r="K945011" s="25"/>
      <c r="M945011" s="25"/>
    </row>
    <row r="945012" spans="1:13" ht="17.25" customHeight="1" x14ac:dyDescent="0.15">
      <c r="A945012" s="25"/>
      <c r="C945012" s="25"/>
      <c r="D945012" s="25"/>
      <c r="E945012" s="25"/>
      <c r="J945012" s="25"/>
      <c r="K945012" s="25"/>
      <c r="M945012" s="25"/>
    </row>
    <row r="945013" spans="1:13" ht="17.25" customHeight="1" x14ac:dyDescent="0.15">
      <c r="A945013" s="25"/>
      <c r="C945013" s="25"/>
      <c r="D945013" s="25"/>
      <c r="E945013" s="25"/>
      <c r="J945013" s="25"/>
      <c r="K945013" s="25"/>
      <c r="M945013" s="25"/>
    </row>
    <row r="945014" spans="1:13" ht="17.25" customHeight="1" x14ac:dyDescent="0.15">
      <c r="A945014" s="25"/>
      <c r="C945014" s="25"/>
      <c r="D945014" s="25"/>
      <c r="E945014" s="25"/>
      <c r="J945014" s="25"/>
      <c r="K945014" s="25"/>
      <c r="M945014" s="25"/>
    </row>
    <row r="945015" spans="1:13" ht="17.25" customHeight="1" x14ac:dyDescent="0.15">
      <c r="A945015" s="25"/>
      <c r="C945015" s="25"/>
      <c r="D945015" s="25"/>
      <c r="E945015" s="25"/>
      <c r="J945015" s="25"/>
      <c r="K945015" s="25"/>
      <c r="M945015" s="25"/>
    </row>
    <row r="945016" spans="1:13" ht="17.25" customHeight="1" x14ac:dyDescent="0.15">
      <c r="A945016" s="25"/>
      <c r="C945016" s="25"/>
      <c r="D945016" s="25"/>
      <c r="E945016" s="25"/>
      <c r="J945016" s="25"/>
      <c r="K945016" s="25"/>
      <c r="M945016" s="25"/>
    </row>
    <row r="945017" spans="1:13" ht="17.25" customHeight="1" x14ac:dyDescent="0.15">
      <c r="A945017" s="25"/>
      <c r="C945017" s="25"/>
      <c r="D945017" s="25"/>
      <c r="E945017" s="25"/>
      <c r="J945017" s="25"/>
      <c r="K945017" s="25"/>
      <c r="M945017" s="25"/>
    </row>
    <row r="945018" spans="1:13" ht="17.25" customHeight="1" x14ac:dyDescent="0.15">
      <c r="A945018" s="25"/>
      <c r="C945018" s="25"/>
      <c r="D945018" s="25"/>
      <c r="E945018" s="25"/>
      <c r="J945018" s="25"/>
      <c r="K945018" s="25"/>
      <c r="M945018" s="25"/>
    </row>
    <row r="945019" spans="1:13" ht="17.25" customHeight="1" x14ac:dyDescent="0.15">
      <c r="A945019" s="25"/>
      <c r="C945019" s="25"/>
      <c r="D945019" s="25"/>
      <c r="E945019" s="25"/>
      <c r="J945019" s="25"/>
      <c r="K945019" s="25"/>
      <c r="M945019" s="25"/>
    </row>
    <row r="945020" spans="1:13" ht="17.25" customHeight="1" x14ac:dyDescent="0.15">
      <c r="A945020" s="25"/>
      <c r="C945020" s="25"/>
      <c r="D945020" s="25"/>
      <c r="E945020" s="25"/>
      <c r="J945020" s="25"/>
      <c r="K945020" s="25"/>
      <c r="M945020" s="25"/>
    </row>
    <row r="945021" spans="1:13" ht="17.25" customHeight="1" x14ac:dyDescent="0.15">
      <c r="A945021" s="25"/>
      <c r="C945021" s="25"/>
      <c r="D945021" s="25"/>
      <c r="E945021" s="25"/>
      <c r="J945021" s="25"/>
      <c r="K945021" s="25"/>
      <c r="M945021" s="25"/>
    </row>
    <row r="945022" spans="1:13" ht="17.25" customHeight="1" x14ac:dyDescent="0.15">
      <c r="A945022" s="25"/>
      <c r="C945022" s="25"/>
      <c r="D945022" s="25"/>
      <c r="E945022" s="25"/>
      <c r="J945022" s="25"/>
      <c r="K945022" s="25"/>
      <c r="M945022" s="25"/>
    </row>
    <row r="945023" spans="1:13" ht="17.25" customHeight="1" x14ac:dyDescent="0.15">
      <c r="A945023" s="25"/>
      <c r="C945023" s="25"/>
      <c r="D945023" s="25"/>
      <c r="E945023" s="25"/>
      <c r="J945023" s="25"/>
      <c r="K945023" s="25"/>
      <c r="M945023" s="25"/>
    </row>
    <row r="945024" spans="1:13" ht="17.25" customHeight="1" x14ac:dyDescent="0.15">
      <c r="A945024" s="25"/>
      <c r="C945024" s="25"/>
      <c r="D945024" s="25"/>
      <c r="E945024" s="25"/>
      <c r="J945024" s="25"/>
      <c r="K945024" s="25"/>
      <c r="M945024" s="25"/>
    </row>
    <row r="945025" spans="1:13" ht="17.25" customHeight="1" x14ac:dyDescent="0.15">
      <c r="A945025" s="25"/>
      <c r="C945025" s="25"/>
      <c r="D945025" s="25"/>
      <c r="E945025" s="25"/>
      <c r="J945025" s="25"/>
      <c r="K945025" s="25"/>
      <c r="M945025" s="25"/>
    </row>
    <row r="945026" spans="1:13" ht="17.25" customHeight="1" x14ac:dyDescent="0.15">
      <c r="A945026" s="25"/>
      <c r="C945026" s="25"/>
      <c r="D945026" s="25"/>
      <c r="E945026" s="25"/>
      <c r="J945026" s="25"/>
      <c r="K945026" s="25"/>
      <c r="M945026" s="25"/>
    </row>
    <row r="945027" spans="1:13" ht="17.25" customHeight="1" x14ac:dyDescent="0.15">
      <c r="A945027" s="25"/>
      <c r="C945027" s="25"/>
      <c r="D945027" s="25"/>
      <c r="E945027" s="25"/>
      <c r="J945027" s="25"/>
      <c r="K945027" s="25"/>
      <c r="M945027" s="25"/>
    </row>
    <row r="945028" spans="1:13" ht="17.25" customHeight="1" x14ac:dyDescent="0.15">
      <c r="A945028" s="25"/>
      <c r="C945028" s="25"/>
      <c r="D945028" s="25"/>
      <c r="E945028" s="25"/>
      <c r="J945028" s="25"/>
      <c r="K945028" s="25"/>
      <c r="M945028" s="25"/>
    </row>
    <row r="945029" spans="1:13" ht="17.25" customHeight="1" x14ac:dyDescent="0.15">
      <c r="A945029" s="25"/>
      <c r="C945029" s="25"/>
      <c r="D945029" s="25"/>
      <c r="E945029" s="25"/>
      <c r="J945029" s="25"/>
      <c r="K945029" s="25"/>
      <c r="M945029" s="25"/>
    </row>
    <row r="945030" spans="1:13" ht="17.25" customHeight="1" x14ac:dyDescent="0.15">
      <c r="A945030" s="25"/>
      <c r="C945030" s="25"/>
      <c r="D945030" s="25"/>
      <c r="E945030" s="25"/>
      <c r="J945030" s="25"/>
      <c r="K945030" s="25"/>
      <c r="M945030" s="25"/>
    </row>
    <row r="945031" spans="1:13" ht="17.25" customHeight="1" x14ac:dyDescent="0.15">
      <c r="A945031" s="25"/>
      <c r="C945031" s="25"/>
      <c r="D945031" s="25"/>
      <c r="E945031" s="25"/>
      <c r="J945031" s="25"/>
      <c r="K945031" s="25"/>
      <c r="M945031" s="25"/>
    </row>
    <row r="945032" spans="1:13" ht="17.25" customHeight="1" x14ac:dyDescent="0.15">
      <c r="A945032" s="25"/>
      <c r="C945032" s="25"/>
      <c r="D945032" s="25"/>
      <c r="E945032" s="25"/>
      <c r="J945032" s="25"/>
      <c r="K945032" s="25"/>
      <c r="M945032" s="25"/>
    </row>
    <row r="945033" spans="1:13" ht="17.25" customHeight="1" x14ac:dyDescent="0.15">
      <c r="A945033" s="25"/>
      <c r="C945033" s="25"/>
      <c r="D945033" s="25"/>
      <c r="E945033" s="25"/>
      <c r="J945033" s="25"/>
      <c r="K945033" s="25"/>
      <c r="M945033" s="25"/>
    </row>
    <row r="945034" spans="1:13" ht="17.25" customHeight="1" x14ac:dyDescent="0.15">
      <c r="A945034" s="25"/>
      <c r="C945034" s="25"/>
      <c r="D945034" s="25"/>
      <c r="E945034" s="25"/>
      <c r="J945034" s="25"/>
      <c r="K945034" s="25"/>
      <c r="M945034" s="25"/>
    </row>
    <row r="945035" spans="1:13" ht="17.25" customHeight="1" x14ac:dyDescent="0.15">
      <c r="A945035" s="25"/>
      <c r="C945035" s="25"/>
      <c r="D945035" s="25"/>
      <c r="E945035" s="25"/>
      <c r="J945035" s="25"/>
      <c r="K945035" s="25"/>
      <c r="M945035" s="25"/>
    </row>
    <row r="945036" spans="1:13" ht="17.25" customHeight="1" x14ac:dyDescent="0.15">
      <c r="A945036" s="25"/>
      <c r="C945036" s="25"/>
      <c r="D945036" s="25"/>
      <c r="E945036" s="25"/>
      <c r="J945036" s="25"/>
      <c r="K945036" s="25"/>
      <c r="M945036" s="25"/>
    </row>
    <row r="945037" spans="1:13" ht="17.25" customHeight="1" x14ac:dyDescent="0.15">
      <c r="A945037" s="25"/>
      <c r="C945037" s="25"/>
      <c r="D945037" s="25"/>
      <c r="E945037" s="25"/>
      <c r="J945037" s="25"/>
      <c r="K945037" s="25"/>
      <c r="M945037" s="25"/>
    </row>
    <row r="945038" spans="1:13" ht="17.25" customHeight="1" x14ac:dyDescent="0.15">
      <c r="A945038" s="25"/>
      <c r="C945038" s="25"/>
      <c r="D945038" s="25"/>
      <c r="E945038" s="25"/>
      <c r="J945038" s="25"/>
      <c r="K945038" s="25"/>
      <c r="M945038" s="25"/>
    </row>
    <row r="945039" spans="1:13" ht="17.25" customHeight="1" x14ac:dyDescent="0.15">
      <c r="A945039" s="25"/>
      <c r="C945039" s="25"/>
      <c r="D945039" s="25"/>
      <c r="E945039" s="25"/>
      <c r="J945039" s="25"/>
      <c r="K945039" s="25"/>
      <c r="M945039" s="25"/>
    </row>
    <row r="945040" spans="1:13" ht="17.25" customHeight="1" x14ac:dyDescent="0.15">
      <c r="A945040" s="25"/>
      <c r="C945040" s="25"/>
      <c r="D945040" s="25"/>
      <c r="E945040" s="25"/>
      <c r="J945040" s="25"/>
      <c r="K945040" s="25"/>
      <c r="M945040" s="25"/>
    </row>
    <row r="945041" spans="1:13" ht="17.25" customHeight="1" x14ac:dyDescent="0.15">
      <c r="A945041" s="25"/>
      <c r="C945041" s="25"/>
      <c r="D945041" s="25"/>
      <c r="E945041" s="25"/>
      <c r="J945041" s="25"/>
      <c r="K945041" s="25"/>
      <c r="M945041" s="25"/>
    </row>
    <row r="945042" spans="1:13" ht="17.25" customHeight="1" x14ac:dyDescent="0.15">
      <c r="A945042" s="25"/>
      <c r="C945042" s="25"/>
      <c r="D945042" s="25"/>
      <c r="E945042" s="25"/>
      <c r="J945042" s="25"/>
      <c r="K945042" s="25"/>
      <c r="M945042" s="25"/>
    </row>
    <row r="945043" spans="1:13" ht="17.25" customHeight="1" x14ac:dyDescent="0.15">
      <c r="A945043" s="25"/>
      <c r="C945043" s="25"/>
      <c r="D945043" s="25"/>
      <c r="E945043" s="25"/>
      <c r="J945043" s="25"/>
      <c r="K945043" s="25"/>
      <c r="M945043" s="25"/>
    </row>
    <row r="945044" spans="1:13" ht="17.25" customHeight="1" x14ac:dyDescent="0.15">
      <c r="A945044" s="25"/>
      <c r="C945044" s="25"/>
      <c r="D945044" s="25"/>
      <c r="E945044" s="25"/>
      <c r="J945044" s="25"/>
      <c r="K945044" s="25"/>
      <c r="M945044" s="25"/>
    </row>
    <row r="945045" spans="1:13" ht="17.25" customHeight="1" x14ac:dyDescent="0.15">
      <c r="A945045" s="25"/>
      <c r="C945045" s="25"/>
      <c r="D945045" s="25"/>
      <c r="E945045" s="25"/>
      <c r="J945045" s="25"/>
      <c r="K945045" s="25"/>
      <c r="M945045" s="25"/>
    </row>
    <row r="945046" spans="1:13" ht="17.25" customHeight="1" x14ac:dyDescent="0.15">
      <c r="A945046" s="25"/>
      <c r="C945046" s="25"/>
      <c r="D945046" s="25"/>
      <c r="E945046" s="25"/>
      <c r="J945046" s="25"/>
      <c r="K945046" s="25"/>
      <c r="M945046" s="25"/>
    </row>
    <row r="945047" spans="1:13" ht="17.25" customHeight="1" x14ac:dyDescent="0.15">
      <c r="A945047" s="25"/>
      <c r="C945047" s="25"/>
      <c r="D945047" s="25"/>
      <c r="E945047" s="25"/>
      <c r="J945047" s="25"/>
      <c r="K945047" s="25"/>
      <c r="M945047" s="25"/>
    </row>
    <row r="945048" spans="1:13" ht="17.25" customHeight="1" x14ac:dyDescent="0.15">
      <c r="A945048" s="25"/>
      <c r="C945048" s="25"/>
      <c r="D945048" s="25"/>
      <c r="E945048" s="25"/>
      <c r="J945048" s="25"/>
      <c r="K945048" s="25"/>
      <c r="M945048" s="25"/>
    </row>
    <row r="945049" spans="1:13" ht="17.25" customHeight="1" x14ac:dyDescent="0.15">
      <c r="A945049" s="25"/>
      <c r="C945049" s="25"/>
      <c r="D945049" s="25"/>
      <c r="E945049" s="25"/>
      <c r="J945049" s="25"/>
      <c r="K945049" s="25"/>
      <c r="M945049" s="25"/>
    </row>
    <row r="945050" spans="1:13" ht="17.25" customHeight="1" x14ac:dyDescent="0.15">
      <c r="A945050" s="25"/>
      <c r="C945050" s="25"/>
      <c r="D945050" s="25"/>
      <c r="E945050" s="25"/>
      <c r="J945050" s="25"/>
      <c r="K945050" s="25"/>
      <c r="M945050" s="25"/>
    </row>
    <row r="945051" spans="1:13" ht="17.25" customHeight="1" x14ac:dyDescent="0.15">
      <c r="A945051" s="25"/>
      <c r="C945051" s="25"/>
      <c r="D945051" s="25"/>
      <c r="E945051" s="25"/>
      <c r="J945051" s="25"/>
      <c r="K945051" s="25"/>
      <c r="M945051" s="25"/>
    </row>
    <row r="945052" spans="1:13" ht="17.25" customHeight="1" x14ac:dyDescent="0.15">
      <c r="A945052" s="25"/>
      <c r="C945052" s="25"/>
      <c r="D945052" s="25"/>
      <c r="E945052" s="25"/>
      <c r="J945052" s="25"/>
      <c r="K945052" s="25"/>
      <c r="M945052" s="25"/>
    </row>
    <row r="945053" spans="1:13" ht="17.25" customHeight="1" x14ac:dyDescent="0.15">
      <c r="A945053" s="25"/>
      <c r="C945053" s="25"/>
      <c r="D945053" s="25"/>
      <c r="E945053" s="25"/>
      <c r="J945053" s="25"/>
      <c r="K945053" s="25"/>
      <c r="M945053" s="25"/>
    </row>
    <row r="945054" spans="1:13" ht="17.25" customHeight="1" x14ac:dyDescent="0.15">
      <c r="A945054" s="25"/>
      <c r="C945054" s="25"/>
      <c r="D945054" s="25"/>
      <c r="E945054" s="25"/>
      <c r="J945054" s="25"/>
      <c r="K945054" s="25"/>
      <c r="M945054" s="25"/>
    </row>
    <row r="945055" spans="1:13" ht="17.25" customHeight="1" x14ac:dyDescent="0.15">
      <c r="A945055" s="25"/>
      <c r="C945055" s="25"/>
      <c r="D945055" s="25"/>
      <c r="E945055" s="25"/>
      <c r="J945055" s="25"/>
      <c r="K945055" s="25"/>
      <c r="M945055" s="25"/>
    </row>
    <row r="945056" spans="1:13" ht="17.25" customHeight="1" x14ac:dyDescent="0.15">
      <c r="A945056" s="25"/>
      <c r="C945056" s="25"/>
      <c r="D945056" s="25"/>
      <c r="E945056" s="25"/>
      <c r="J945056" s="25"/>
      <c r="K945056" s="25"/>
      <c r="M945056" s="25"/>
    </row>
    <row r="945057" spans="1:13" ht="17.25" customHeight="1" x14ac:dyDescent="0.15">
      <c r="A945057" s="25"/>
      <c r="C945057" s="25"/>
      <c r="D945057" s="25"/>
      <c r="E945057" s="25"/>
      <c r="J945057" s="25"/>
      <c r="K945057" s="25"/>
      <c r="M945057" s="25"/>
    </row>
    <row r="945058" spans="1:13" ht="17.25" customHeight="1" x14ac:dyDescent="0.15">
      <c r="A945058" s="25"/>
      <c r="C945058" s="25"/>
      <c r="D945058" s="25"/>
      <c r="E945058" s="25"/>
      <c r="J945058" s="25"/>
      <c r="K945058" s="25"/>
      <c r="M945058" s="25"/>
    </row>
    <row r="945059" spans="1:13" ht="17.25" customHeight="1" x14ac:dyDescent="0.15">
      <c r="A945059" s="25"/>
      <c r="C945059" s="25"/>
      <c r="D945059" s="25"/>
      <c r="E945059" s="25"/>
      <c r="J945059" s="25"/>
      <c r="K945059" s="25"/>
      <c r="M945059" s="25"/>
    </row>
    <row r="945060" spans="1:13" ht="17.25" customHeight="1" x14ac:dyDescent="0.15">
      <c r="A945060" s="25"/>
      <c r="C945060" s="25"/>
      <c r="D945060" s="25"/>
      <c r="E945060" s="25"/>
      <c r="J945060" s="25"/>
      <c r="K945060" s="25"/>
      <c r="M945060" s="25"/>
    </row>
    <row r="945061" spans="1:13" ht="17.25" customHeight="1" x14ac:dyDescent="0.15">
      <c r="A945061" s="25"/>
      <c r="C945061" s="25"/>
      <c r="D945061" s="25"/>
      <c r="E945061" s="25"/>
      <c r="J945061" s="25"/>
      <c r="K945061" s="25"/>
      <c r="M945061" s="25"/>
    </row>
    <row r="945062" spans="1:13" ht="17.25" customHeight="1" x14ac:dyDescent="0.15">
      <c r="A945062" s="25"/>
      <c r="C945062" s="25"/>
      <c r="D945062" s="25"/>
      <c r="E945062" s="25"/>
      <c r="J945062" s="25"/>
      <c r="K945062" s="25"/>
      <c r="M945062" s="25"/>
    </row>
    <row r="945063" spans="1:13" ht="17.25" customHeight="1" x14ac:dyDescent="0.15">
      <c r="A945063" s="25"/>
      <c r="C945063" s="25"/>
      <c r="D945063" s="25"/>
      <c r="E945063" s="25"/>
      <c r="J945063" s="25"/>
      <c r="K945063" s="25"/>
      <c r="M945063" s="25"/>
    </row>
    <row r="945064" spans="1:13" ht="17.25" customHeight="1" x14ac:dyDescent="0.15">
      <c r="A945064" s="25"/>
      <c r="C945064" s="25"/>
      <c r="D945064" s="25"/>
      <c r="E945064" s="25"/>
      <c r="J945064" s="25"/>
      <c r="K945064" s="25"/>
      <c r="M945064" s="25"/>
    </row>
    <row r="945065" spans="1:13" ht="17.25" customHeight="1" x14ac:dyDescent="0.15">
      <c r="A945065" s="25"/>
      <c r="C945065" s="25"/>
      <c r="D945065" s="25"/>
      <c r="E945065" s="25"/>
      <c r="J945065" s="25"/>
      <c r="K945065" s="25"/>
      <c r="M945065" s="25"/>
    </row>
    <row r="945066" spans="1:13" ht="17.25" customHeight="1" x14ac:dyDescent="0.15">
      <c r="A945066" s="25"/>
      <c r="C945066" s="25"/>
      <c r="D945066" s="25"/>
      <c r="E945066" s="25"/>
      <c r="J945066" s="25"/>
      <c r="K945066" s="25"/>
      <c r="M945066" s="25"/>
    </row>
    <row r="945067" spans="1:13" ht="17.25" customHeight="1" x14ac:dyDescent="0.15">
      <c r="A945067" s="25"/>
      <c r="C945067" s="25"/>
      <c r="D945067" s="25"/>
      <c r="E945067" s="25"/>
      <c r="J945067" s="25"/>
      <c r="K945067" s="25"/>
      <c r="M945067" s="25"/>
    </row>
    <row r="945068" spans="1:13" ht="17.25" customHeight="1" x14ac:dyDescent="0.15">
      <c r="A945068" s="25"/>
      <c r="C945068" s="25"/>
      <c r="D945068" s="25"/>
      <c r="E945068" s="25"/>
      <c r="J945068" s="25"/>
      <c r="K945068" s="25"/>
      <c r="M945068" s="25"/>
    </row>
    <row r="945069" spans="1:13" ht="17.25" customHeight="1" x14ac:dyDescent="0.15">
      <c r="A945069" s="25"/>
      <c r="C945069" s="25"/>
      <c r="D945069" s="25"/>
      <c r="E945069" s="25"/>
      <c r="J945069" s="25"/>
      <c r="K945069" s="25"/>
      <c r="M945069" s="25"/>
    </row>
    <row r="945070" spans="1:13" ht="17.25" customHeight="1" x14ac:dyDescent="0.15">
      <c r="A945070" s="25"/>
      <c r="C945070" s="25"/>
      <c r="D945070" s="25"/>
      <c r="E945070" s="25"/>
      <c r="J945070" s="25"/>
      <c r="K945070" s="25"/>
      <c r="M945070" s="25"/>
    </row>
    <row r="945071" spans="1:13" ht="17.25" customHeight="1" x14ac:dyDescent="0.15">
      <c r="A945071" s="25"/>
      <c r="C945071" s="25"/>
      <c r="D945071" s="25"/>
      <c r="E945071" s="25"/>
      <c r="J945071" s="25"/>
      <c r="K945071" s="25"/>
      <c r="M945071" s="25"/>
    </row>
    <row r="945072" spans="1:13" ht="17.25" customHeight="1" x14ac:dyDescent="0.15">
      <c r="A945072" s="25"/>
      <c r="C945072" s="25"/>
      <c r="D945072" s="25"/>
      <c r="E945072" s="25"/>
      <c r="J945072" s="25"/>
      <c r="K945072" s="25"/>
      <c r="M945072" s="25"/>
    </row>
    <row r="945073" spans="1:13" ht="17.25" customHeight="1" x14ac:dyDescent="0.15">
      <c r="A945073" s="25"/>
      <c r="C945073" s="25"/>
      <c r="D945073" s="25"/>
      <c r="E945073" s="25"/>
      <c r="J945073" s="25"/>
      <c r="K945073" s="25"/>
      <c r="M945073" s="25"/>
    </row>
    <row r="945074" spans="1:13" ht="17.25" customHeight="1" x14ac:dyDescent="0.15">
      <c r="A945074" s="25"/>
      <c r="C945074" s="25"/>
      <c r="D945074" s="25"/>
      <c r="E945074" s="25"/>
      <c r="J945074" s="25"/>
      <c r="K945074" s="25"/>
      <c r="M945074" s="25"/>
    </row>
    <row r="945075" spans="1:13" ht="17.25" customHeight="1" x14ac:dyDescent="0.15">
      <c r="A945075" s="25"/>
      <c r="C945075" s="25"/>
      <c r="D945075" s="25"/>
      <c r="E945075" s="25"/>
      <c r="J945075" s="25"/>
      <c r="K945075" s="25"/>
      <c r="M945075" s="25"/>
    </row>
    <row r="945076" spans="1:13" ht="17.25" customHeight="1" x14ac:dyDescent="0.15">
      <c r="A945076" s="25"/>
      <c r="C945076" s="25"/>
      <c r="D945076" s="25"/>
      <c r="E945076" s="25"/>
      <c r="J945076" s="25"/>
      <c r="K945076" s="25"/>
      <c r="M945076" s="25"/>
    </row>
    <row r="945077" spans="1:13" ht="17.25" customHeight="1" x14ac:dyDescent="0.15">
      <c r="A945077" s="25"/>
      <c r="C945077" s="25"/>
      <c r="D945077" s="25"/>
      <c r="E945077" s="25"/>
      <c r="J945077" s="25"/>
      <c r="K945077" s="25"/>
      <c r="M945077" s="25"/>
    </row>
    <row r="945078" spans="1:13" ht="17.25" customHeight="1" x14ac:dyDescent="0.15">
      <c r="A945078" s="25"/>
      <c r="C945078" s="25"/>
      <c r="D945078" s="25"/>
      <c r="E945078" s="25"/>
      <c r="J945078" s="25"/>
      <c r="K945078" s="25"/>
      <c r="M945078" s="25"/>
    </row>
    <row r="945079" spans="1:13" ht="17.25" customHeight="1" x14ac:dyDescent="0.15">
      <c r="A945079" s="25"/>
      <c r="C945079" s="25"/>
      <c r="D945079" s="25"/>
      <c r="E945079" s="25"/>
      <c r="J945079" s="25"/>
      <c r="K945079" s="25"/>
      <c r="M945079" s="25"/>
    </row>
    <row r="945080" spans="1:13" ht="17.25" customHeight="1" x14ac:dyDescent="0.15">
      <c r="A945080" s="25"/>
      <c r="C945080" s="25"/>
      <c r="D945080" s="25"/>
      <c r="E945080" s="25"/>
      <c r="J945080" s="25"/>
      <c r="K945080" s="25"/>
      <c r="M945080" s="25"/>
    </row>
    <row r="945081" spans="1:13" ht="17.25" customHeight="1" x14ac:dyDescent="0.15">
      <c r="A945081" s="25"/>
      <c r="C945081" s="25"/>
      <c r="D945081" s="25"/>
      <c r="E945081" s="25"/>
      <c r="J945081" s="25"/>
      <c r="K945081" s="25"/>
      <c r="M945081" s="25"/>
    </row>
    <row r="945082" spans="1:13" ht="17.25" customHeight="1" x14ac:dyDescent="0.15">
      <c r="A945082" s="25"/>
      <c r="C945082" s="25"/>
      <c r="D945082" s="25"/>
      <c r="E945082" s="25"/>
      <c r="J945082" s="25"/>
      <c r="K945082" s="25"/>
      <c r="M945082" s="25"/>
    </row>
    <row r="945083" spans="1:13" ht="17.25" customHeight="1" x14ac:dyDescent="0.15">
      <c r="A945083" s="25"/>
      <c r="C945083" s="25"/>
      <c r="D945083" s="25"/>
      <c r="E945083" s="25"/>
      <c r="J945083" s="25"/>
      <c r="K945083" s="25"/>
      <c r="M945083" s="25"/>
    </row>
    <row r="945084" spans="1:13" ht="17.25" customHeight="1" x14ac:dyDescent="0.15">
      <c r="A945084" s="25"/>
      <c r="C945084" s="25"/>
      <c r="D945084" s="25"/>
      <c r="E945084" s="25"/>
      <c r="J945084" s="25"/>
      <c r="K945084" s="25"/>
      <c r="M945084" s="25"/>
    </row>
    <row r="945085" spans="1:13" ht="17.25" customHeight="1" x14ac:dyDescent="0.15">
      <c r="A945085" s="25"/>
      <c r="C945085" s="25"/>
      <c r="D945085" s="25"/>
      <c r="E945085" s="25"/>
      <c r="J945085" s="25"/>
      <c r="K945085" s="25"/>
      <c r="M945085" s="25"/>
    </row>
    <row r="945086" spans="1:13" ht="17.25" customHeight="1" x14ac:dyDescent="0.15">
      <c r="A945086" s="25"/>
      <c r="C945086" s="25"/>
      <c r="D945086" s="25"/>
      <c r="E945086" s="25"/>
      <c r="J945086" s="25"/>
      <c r="K945086" s="25"/>
      <c r="M945086" s="25"/>
    </row>
    <row r="945087" spans="1:13" ht="17.25" customHeight="1" x14ac:dyDescent="0.15">
      <c r="A945087" s="25"/>
      <c r="C945087" s="25"/>
      <c r="D945087" s="25"/>
      <c r="E945087" s="25"/>
      <c r="J945087" s="25"/>
      <c r="K945087" s="25"/>
      <c r="M945087" s="25"/>
    </row>
    <row r="945088" spans="1:13" ht="17.25" customHeight="1" x14ac:dyDescent="0.15">
      <c r="A945088" s="25"/>
      <c r="C945088" s="25"/>
      <c r="D945088" s="25"/>
      <c r="E945088" s="25"/>
      <c r="J945088" s="25"/>
      <c r="K945088" s="25"/>
      <c r="M945088" s="25"/>
    </row>
    <row r="945089" spans="1:13" ht="17.25" customHeight="1" x14ac:dyDescent="0.15">
      <c r="A945089" s="25"/>
      <c r="C945089" s="25"/>
      <c r="D945089" s="25"/>
      <c r="E945089" s="25"/>
      <c r="J945089" s="25"/>
      <c r="K945089" s="25"/>
      <c r="M945089" s="25"/>
    </row>
    <row r="945090" spans="1:13" ht="17.25" customHeight="1" x14ac:dyDescent="0.15">
      <c r="A945090" s="25"/>
      <c r="C945090" s="25"/>
      <c r="D945090" s="25"/>
      <c r="E945090" s="25"/>
      <c r="J945090" s="25"/>
      <c r="K945090" s="25"/>
      <c r="M945090" s="25"/>
    </row>
    <row r="945091" spans="1:13" ht="17.25" customHeight="1" x14ac:dyDescent="0.15">
      <c r="A945091" s="25"/>
      <c r="C945091" s="25"/>
      <c r="D945091" s="25"/>
      <c r="E945091" s="25"/>
      <c r="J945091" s="25"/>
      <c r="K945091" s="25"/>
      <c r="M945091" s="25"/>
    </row>
    <row r="945092" spans="1:13" ht="17.25" customHeight="1" x14ac:dyDescent="0.15">
      <c r="A945092" s="25"/>
      <c r="C945092" s="25"/>
      <c r="D945092" s="25"/>
      <c r="E945092" s="25"/>
      <c r="J945092" s="25"/>
      <c r="K945092" s="25"/>
      <c r="M945092" s="25"/>
    </row>
    <row r="945093" spans="1:13" ht="17.25" customHeight="1" x14ac:dyDescent="0.15">
      <c r="A945093" s="25"/>
      <c r="C945093" s="25"/>
      <c r="D945093" s="25"/>
      <c r="E945093" s="25"/>
      <c r="J945093" s="25"/>
      <c r="K945093" s="25"/>
      <c r="M945093" s="25"/>
    </row>
    <row r="945094" spans="1:13" ht="17.25" customHeight="1" x14ac:dyDescent="0.15">
      <c r="A945094" s="25"/>
      <c r="C945094" s="25"/>
      <c r="D945094" s="25"/>
      <c r="E945094" s="25"/>
      <c r="J945094" s="25"/>
      <c r="K945094" s="25"/>
      <c r="M945094" s="25"/>
    </row>
    <row r="945095" spans="1:13" ht="17.25" customHeight="1" x14ac:dyDescent="0.15">
      <c r="A945095" s="25"/>
      <c r="C945095" s="25"/>
      <c r="D945095" s="25"/>
      <c r="E945095" s="25"/>
      <c r="J945095" s="25"/>
      <c r="K945095" s="25"/>
      <c r="M945095" s="25"/>
    </row>
    <row r="945096" spans="1:13" ht="17.25" customHeight="1" x14ac:dyDescent="0.15">
      <c r="A945096" s="25"/>
      <c r="C945096" s="25"/>
      <c r="D945096" s="25"/>
      <c r="E945096" s="25"/>
      <c r="J945096" s="25"/>
      <c r="K945096" s="25"/>
      <c r="M945096" s="25"/>
    </row>
    <row r="945097" spans="1:13" ht="17.25" customHeight="1" x14ac:dyDescent="0.15">
      <c r="A945097" s="25"/>
      <c r="C945097" s="25"/>
      <c r="D945097" s="25"/>
      <c r="E945097" s="25"/>
      <c r="J945097" s="25"/>
      <c r="K945097" s="25"/>
      <c r="M945097" s="25"/>
    </row>
    <row r="945098" spans="1:13" ht="17.25" customHeight="1" x14ac:dyDescent="0.15">
      <c r="A945098" s="25"/>
      <c r="C945098" s="25"/>
      <c r="D945098" s="25"/>
      <c r="E945098" s="25"/>
      <c r="J945098" s="25"/>
      <c r="K945098" s="25"/>
      <c r="M945098" s="25"/>
    </row>
    <row r="945099" spans="1:13" ht="17.25" customHeight="1" x14ac:dyDescent="0.15">
      <c r="A945099" s="25"/>
      <c r="C945099" s="25"/>
      <c r="D945099" s="25"/>
      <c r="E945099" s="25"/>
      <c r="J945099" s="25"/>
      <c r="K945099" s="25"/>
      <c r="M945099" s="25"/>
    </row>
    <row r="945100" spans="1:13" ht="17.25" customHeight="1" x14ac:dyDescent="0.15">
      <c r="A945100" s="25"/>
      <c r="C945100" s="25"/>
      <c r="D945100" s="25"/>
      <c r="E945100" s="25"/>
      <c r="J945100" s="25"/>
      <c r="K945100" s="25"/>
      <c r="M945100" s="25"/>
    </row>
    <row r="945101" spans="1:13" ht="17.25" customHeight="1" x14ac:dyDescent="0.15">
      <c r="A945101" s="25"/>
      <c r="C945101" s="25"/>
      <c r="D945101" s="25"/>
      <c r="E945101" s="25"/>
      <c r="J945101" s="25"/>
      <c r="K945101" s="25"/>
      <c r="M945101" s="25"/>
    </row>
    <row r="945102" spans="1:13" ht="17.25" customHeight="1" x14ac:dyDescent="0.15">
      <c r="A945102" s="25"/>
      <c r="C945102" s="25"/>
      <c r="D945102" s="25"/>
      <c r="E945102" s="25"/>
      <c r="J945102" s="25"/>
      <c r="K945102" s="25"/>
      <c r="M945102" s="25"/>
    </row>
    <row r="945103" spans="1:13" ht="17.25" customHeight="1" x14ac:dyDescent="0.15">
      <c r="A945103" s="25"/>
      <c r="C945103" s="25"/>
      <c r="D945103" s="25"/>
      <c r="E945103" s="25"/>
      <c r="J945103" s="25"/>
      <c r="K945103" s="25"/>
      <c r="M945103" s="25"/>
    </row>
    <row r="945104" spans="1:13" ht="17.25" customHeight="1" x14ac:dyDescent="0.15">
      <c r="A945104" s="25"/>
      <c r="C945104" s="25"/>
      <c r="D945104" s="25"/>
      <c r="E945104" s="25"/>
      <c r="J945104" s="25"/>
      <c r="K945104" s="25"/>
      <c r="M945104" s="25"/>
    </row>
    <row r="945105" spans="1:13" ht="17.25" customHeight="1" x14ac:dyDescent="0.15">
      <c r="A945105" s="25"/>
      <c r="C945105" s="25"/>
      <c r="D945105" s="25"/>
      <c r="E945105" s="25"/>
      <c r="J945105" s="25"/>
      <c r="K945105" s="25"/>
      <c r="M945105" s="25"/>
    </row>
    <row r="945106" spans="1:13" ht="17.25" customHeight="1" x14ac:dyDescent="0.15">
      <c r="A945106" s="25"/>
      <c r="C945106" s="25"/>
      <c r="D945106" s="25"/>
      <c r="E945106" s="25"/>
      <c r="J945106" s="25"/>
      <c r="K945106" s="25"/>
      <c r="M945106" s="25"/>
    </row>
    <row r="945107" spans="1:13" ht="17.25" customHeight="1" x14ac:dyDescent="0.15">
      <c r="A945107" s="25"/>
      <c r="C945107" s="25"/>
      <c r="D945107" s="25"/>
      <c r="E945107" s="25"/>
      <c r="J945107" s="25"/>
      <c r="K945107" s="25"/>
      <c r="M945107" s="25"/>
    </row>
    <row r="945108" spans="1:13" ht="17.25" customHeight="1" x14ac:dyDescent="0.15">
      <c r="A945108" s="25"/>
      <c r="C945108" s="25"/>
      <c r="D945108" s="25"/>
      <c r="E945108" s="25"/>
      <c r="J945108" s="25"/>
      <c r="K945108" s="25"/>
      <c r="M945108" s="25"/>
    </row>
    <row r="945109" spans="1:13" ht="17.25" customHeight="1" x14ac:dyDescent="0.15">
      <c r="A945109" s="25"/>
      <c r="C945109" s="25"/>
      <c r="D945109" s="25"/>
      <c r="E945109" s="25"/>
      <c r="J945109" s="25"/>
      <c r="K945109" s="25"/>
      <c r="M945109" s="25"/>
    </row>
    <row r="945110" spans="1:13" ht="17.25" customHeight="1" x14ac:dyDescent="0.15">
      <c r="A945110" s="25"/>
      <c r="C945110" s="25"/>
      <c r="D945110" s="25"/>
      <c r="E945110" s="25"/>
      <c r="J945110" s="25"/>
      <c r="K945110" s="25"/>
      <c r="M945110" s="25"/>
    </row>
    <row r="945111" spans="1:13" ht="17.25" customHeight="1" x14ac:dyDescent="0.15">
      <c r="A945111" s="25"/>
      <c r="C945111" s="25"/>
      <c r="D945111" s="25"/>
      <c r="E945111" s="25"/>
      <c r="J945111" s="25"/>
      <c r="K945111" s="25"/>
      <c r="M945111" s="25"/>
    </row>
    <row r="945112" spans="1:13" ht="17.25" customHeight="1" x14ac:dyDescent="0.15">
      <c r="A945112" s="25"/>
      <c r="C945112" s="25"/>
      <c r="D945112" s="25"/>
      <c r="E945112" s="25"/>
      <c r="J945112" s="25"/>
      <c r="K945112" s="25"/>
      <c r="M945112" s="25"/>
    </row>
    <row r="945113" spans="1:13" ht="17.25" customHeight="1" x14ac:dyDescent="0.15">
      <c r="A945113" s="25"/>
      <c r="C945113" s="25"/>
      <c r="D945113" s="25"/>
      <c r="E945113" s="25"/>
      <c r="J945113" s="25"/>
      <c r="K945113" s="25"/>
      <c r="M945113" s="25"/>
    </row>
    <row r="945114" spans="1:13" ht="17.25" customHeight="1" x14ac:dyDescent="0.15">
      <c r="A945114" s="25"/>
      <c r="C945114" s="25"/>
      <c r="D945114" s="25"/>
      <c r="E945114" s="25"/>
      <c r="J945114" s="25"/>
      <c r="K945114" s="25"/>
      <c r="M945114" s="25"/>
    </row>
    <row r="945115" spans="1:13" ht="17.25" customHeight="1" x14ac:dyDescent="0.15">
      <c r="A945115" s="25"/>
      <c r="C945115" s="25"/>
      <c r="D945115" s="25"/>
      <c r="E945115" s="25"/>
      <c r="J945115" s="25"/>
      <c r="K945115" s="25"/>
      <c r="M945115" s="25"/>
    </row>
    <row r="945116" spans="1:13" ht="17.25" customHeight="1" x14ac:dyDescent="0.15">
      <c r="A945116" s="25"/>
      <c r="C945116" s="25"/>
      <c r="D945116" s="25"/>
      <c r="E945116" s="25"/>
      <c r="J945116" s="25"/>
      <c r="K945116" s="25"/>
      <c r="M945116" s="25"/>
    </row>
    <row r="945117" spans="1:13" ht="17.25" customHeight="1" x14ac:dyDescent="0.15">
      <c r="A945117" s="25"/>
      <c r="C945117" s="25"/>
      <c r="D945117" s="25"/>
      <c r="E945117" s="25"/>
      <c r="J945117" s="25"/>
      <c r="K945117" s="25"/>
      <c r="M945117" s="25"/>
    </row>
    <row r="945118" spans="1:13" ht="17.25" customHeight="1" x14ac:dyDescent="0.15">
      <c r="A945118" s="25"/>
      <c r="C945118" s="25"/>
      <c r="D945118" s="25"/>
      <c r="E945118" s="25"/>
      <c r="J945118" s="25"/>
      <c r="K945118" s="25"/>
      <c r="M945118" s="25"/>
    </row>
    <row r="945119" spans="1:13" ht="17.25" customHeight="1" x14ac:dyDescent="0.15">
      <c r="A945119" s="25"/>
      <c r="C945119" s="25"/>
      <c r="D945119" s="25"/>
      <c r="E945119" s="25"/>
      <c r="J945119" s="25"/>
      <c r="K945119" s="25"/>
      <c r="M945119" s="25"/>
    </row>
    <row r="945120" spans="1:13" ht="17.25" customHeight="1" x14ac:dyDescent="0.15">
      <c r="A945120" s="25"/>
      <c r="C945120" s="25"/>
      <c r="D945120" s="25"/>
      <c r="E945120" s="25"/>
      <c r="J945120" s="25"/>
      <c r="K945120" s="25"/>
      <c r="M945120" s="25"/>
    </row>
    <row r="945121" spans="1:13" ht="17.25" customHeight="1" x14ac:dyDescent="0.15">
      <c r="A945121" s="25"/>
      <c r="C945121" s="25"/>
      <c r="D945121" s="25"/>
      <c r="E945121" s="25"/>
      <c r="J945121" s="25"/>
      <c r="K945121" s="25"/>
      <c r="M945121" s="25"/>
    </row>
    <row r="945122" spans="1:13" ht="17.25" customHeight="1" x14ac:dyDescent="0.15">
      <c r="A945122" s="25"/>
      <c r="C945122" s="25"/>
      <c r="D945122" s="25"/>
      <c r="E945122" s="25"/>
      <c r="J945122" s="25"/>
      <c r="K945122" s="25"/>
      <c r="M945122" s="25"/>
    </row>
    <row r="945123" spans="1:13" ht="17.25" customHeight="1" x14ac:dyDescent="0.15">
      <c r="A945123" s="25"/>
      <c r="C945123" s="25"/>
      <c r="D945123" s="25"/>
      <c r="E945123" s="25"/>
      <c r="J945123" s="25"/>
      <c r="K945123" s="25"/>
      <c r="M945123" s="25"/>
    </row>
    <row r="945124" spans="1:13" ht="17.25" customHeight="1" x14ac:dyDescent="0.15">
      <c r="A945124" s="25"/>
      <c r="C945124" s="25"/>
      <c r="D945124" s="25"/>
      <c r="E945124" s="25"/>
      <c r="J945124" s="25"/>
      <c r="K945124" s="25"/>
      <c r="M945124" s="25"/>
    </row>
    <row r="945125" spans="1:13" ht="17.25" customHeight="1" x14ac:dyDescent="0.15">
      <c r="A945125" s="25"/>
      <c r="C945125" s="25"/>
      <c r="D945125" s="25"/>
      <c r="E945125" s="25"/>
      <c r="J945125" s="25"/>
      <c r="K945125" s="25"/>
      <c r="M945125" s="25"/>
    </row>
    <row r="945126" spans="1:13" ht="17.25" customHeight="1" x14ac:dyDescent="0.15">
      <c r="A945126" s="25"/>
      <c r="C945126" s="25"/>
      <c r="D945126" s="25"/>
      <c r="E945126" s="25"/>
      <c r="J945126" s="25"/>
      <c r="K945126" s="25"/>
      <c r="M945126" s="25"/>
    </row>
    <row r="945127" spans="1:13" ht="17.25" customHeight="1" x14ac:dyDescent="0.15">
      <c r="A945127" s="25"/>
      <c r="C945127" s="25"/>
      <c r="D945127" s="25"/>
      <c r="E945127" s="25"/>
      <c r="J945127" s="25"/>
      <c r="K945127" s="25"/>
      <c r="M945127" s="25"/>
    </row>
    <row r="945128" spans="1:13" ht="17.25" customHeight="1" x14ac:dyDescent="0.15">
      <c r="A945128" s="25"/>
      <c r="C945128" s="25"/>
      <c r="D945128" s="25"/>
      <c r="E945128" s="25"/>
      <c r="J945128" s="25"/>
      <c r="K945128" s="25"/>
      <c r="M945128" s="25"/>
    </row>
    <row r="945129" spans="1:13" ht="17.25" customHeight="1" x14ac:dyDescent="0.15">
      <c r="A945129" s="25"/>
      <c r="C945129" s="25"/>
      <c r="D945129" s="25"/>
      <c r="E945129" s="25"/>
      <c r="J945129" s="25"/>
      <c r="K945129" s="25"/>
      <c r="M945129" s="25"/>
    </row>
    <row r="945130" spans="1:13" ht="17.25" customHeight="1" x14ac:dyDescent="0.15">
      <c r="A945130" s="25"/>
      <c r="C945130" s="25"/>
      <c r="D945130" s="25"/>
      <c r="E945130" s="25"/>
      <c r="J945130" s="25"/>
      <c r="K945130" s="25"/>
      <c r="M945130" s="25"/>
    </row>
    <row r="945131" spans="1:13" ht="17.25" customHeight="1" x14ac:dyDescent="0.15">
      <c r="A945131" s="25"/>
      <c r="C945131" s="25"/>
      <c r="D945131" s="25"/>
      <c r="E945131" s="25"/>
      <c r="J945131" s="25"/>
      <c r="K945131" s="25"/>
      <c r="M945131" s="25"/>
    </row>
    <row r="945132" spans="1:13" ht="17.25" customHeight="1" x14ac:dyDescent="0.15">
      <c r="A945132" s="25"/>
      <c r="C945132" s="25"/>
      <c r="D945132" s="25"/>
      <c r="E945132" s="25"/>
      <c r="J945132" s="25"/>
      <c r="K945132" s="25"/>
      <c r="M945132" s="25"/>
    </row>
    <row r="945133" spans="1:13" ht="17.25" customHeight="1" x14ac:dyDescent="0.15">
      <c r="A945133" s="25"/>
      <c r="C945133" s="25"/>
      <c r="D945133" s="25"/>
      <c r="E945133" s="25"/>
      <c r="J945133" s="25"/>
      <c r="K945133" s="25"/>
      <c r="M945133" s="25"/>
    </row>
    <row r="945134" spans="1:13" ht="17.25" customHeight="1" x14ac:dyDescent="0.15">
      <c r="A945134" s="25"/>
      <c r="C945134" s="25"/>
      <c r="D945134" s="25"/>
      <c r="E945134" s="25"/>
      <c r="J945134" s="25"/>
      <c r="K945134" s="25"/>
      <c r="M945134" s="25"/>
    </row>
    <row r="945135" spans="1:13" ht="17.25" customHeight="1" x14ac:dyDescent="0.15">
      <c r="A945135" s="25"/>
      <c r="C945135" s="25"/>
      <c r="D945135" s="25"/>
      <c r="E945135" s="25"/>
      <c r="J945135" s="25"/>
      <c r="K945135" s="25"/>
      <c r="M945135" s="25"/>
    </row>
    <row r="945136" spans="1:13" ht="17.25" customHeight="1" x14ac:dyDescent="0.15">
      <c r="A945136" s="25"/>
      <c r="C945136" s="25"/>
      <c r="D945136" s="25"/>
      <c r="E945136" s="25"/>
      <c r="J945136" s="25"/>
      <c r="K945136" s="25"/>
      <c r="M945136" s="25"/>
    </row>
    <row r="945137" spans="1:13" ht="17.25" customHeight="1" x14ac:dyDescent="0.15">
      <c r="A945137" s="25"/>
      <c r="C945137" s="25"/>
      <c r="D945137" s="25"/>
      <c r="E945137" s="25"/>
      <c r="J945137" s="25"/>
      <c r="K945137" s="25"/>
      <c r="M945137" s="25"/>
    </row>
    <row r="945138" spans="1:13" ht="17.25" customHeight="1" x14ac:dyDescent="0.15">
      <c r="A945138" s="25"/>
      <c r="C945138" s="25"/>
      <c r="D945138" s="25"/>
      <c r="E945138" s="25"/>
      <c r="J945138" s="25"/>
      <c r="K945138" s="25"/>
      <c r="M945138" s="25"/>
    </row>
    <row r="945139" spans="1:13" ht="17.25" customHeight="1" x14ac:dyDescent="0.15">
      <c r="A945139" s="25"/>
      <c r="C945139" s="25"/>
      <c r="D945139" s="25"/>
      <c r="E945139" s="25"/>
      <c r="J945139" s="25"/>
      <c r="K945139" s="25"/>
      <c r="M945139" s="25"/>
    </row>
    <row r="945140" spans="1:13" ht="17.25" customHeight="1" x14ac:dyDescent="0.15">
      <c r="A945140" s="25"/>
      <c r="C945140" s="25"/>
      <c r="D945140" s="25"/>
      <c r="E945140" s="25"/>
      <c r="J945140" s="25"/>
      <c r="K945140" s="25"/>
      <c r="M945140" s="25"/>
    </row>
    <row r="945141" spans="1:13" ht="17.25" customHeight="1" x14ac:dyDescent="0.15">
      <c r="A945141" s="25"/>
      <c r="C945141" s="25"/>
      <c r="D945141" s="25"/>
      <c r="E945141" s="25"/>
      <c r="J945141" s="25"/>
      <c r="K945141" s="25"/>
      <c r="M945141" s="25"/>
    </row>
    <row r="945142" spans="1:13" ht="17.25" customHeight="1" x14ac:dyDescent="0.15">
      <c r="A945142" s="25"/>
      <c r="C945142" s="25"/>
      <c r="D945142" s="25"/>
      <c r="E945142" s="25"/>
      <c r="J945142" s="25"/>
      <c r="K945142" s="25"/>
      <c r="M945142" s="25"/>
    </row>
    <row r="945143" spans="1:13" ht="17.25" customHeight="1" x14ac:dyDescent="0.15">
      <c r="A945143" s="25"/>
      <c r="C945143" s="25"/>
      <c r="D945143" s="25"/>
      <c r="E945143" s="25"/>
      <c r="J945143" s="25"/>
      <c r="K945143" s="25"/>
      <c r="M945143" s="25"/>
    </row>
    <row r="945144" spans="1:13" ht="17.25" customHeight="1" x14ac:dyDescent="0.15">
      <c r="A945144" s="25"/>
      <c r="C945144" s="25"/>
      <c r="D945144" s="25"/>
      <c r="E945144" s="25"/>
      <c r="J945144" s="25"/>
      <c r="K945144" s="25"/>
      <c r="M945144" s="25"/>
    </row>
    <row r="945145" spans="1:13" ht="17.25" customHeight="1" x14ac:dyDescent="0.15">
      <c r="A945145" s="25"/>
      <c r="C945145" s="25"/>
      <c r="D945145" s="25"/>
      <c r="E945145" s="25"/>
      <c r="J945145" s="25"/>
      <c r="K945145" s="25"/>
      <c r="M945145" s="25"/>
    </row>
    <row r="945146" spans="1:13" ht="17.25" customHeight="1" x14ac:dyDescent="0.15">
      <c r="A945146" s="25"/>
      <c r="C945146" s="25"/>
      <c r="D945146" s="25"/>
      <c r="E945146" s="25"/>
      <c r="J945146" s="25"/>
      <c r="K945146" s="25"/>
      <c r="M945146" s="25"/>
    </row>
    <row r="945147" spans="1:13" ht="17.25" customHeight="1" x14ac:dyDescent="0.15">
      <c r="A945147" s="25"/>
      <c r="C945147" s="25"/>
      <c r="D945147" s="25"/>
      <c r="E945147" s="25"/>
      <c r="J945147" s="25"/>
      <c r="K945147" s="25"/>
      <c r="M945147" s="25"/>
    </row>
    <row r="945148" spans="1:13" ht="17.25" customHeight="1" x14ac:dyDescent="0.15">
      <c r="A945148" s="25"/>
      <c r="C945148" s="25"/>
      <c r="D945148" s="25"/>
      <c r="E945148" s="25"/>
      <c r="J945148" s="25"/>
      <c r="K945148" s="25"/>
      <c r="M945148" s="25"/>
    </row>
    <row r="945149" spans="1:13" ht="17.25" customHeight="1" x14ac:dyDescent="0.15">
      <c r="A945149" s="25"/>
      <c r="C945149" s="25"/>
      <c r="D945149" s="25"/>
      <c r="E945149" s="25"/>
      <c r="J945149" s="25"/>
      <c r="K945149" s="25"/>
      <c r="M945149" s="25"/>
    </row>
    <row r="945150" spans="1:13" ht="17.25" customHeight="1" x14ac:dyDescent="0.15">
      <c r="A945150" s="25"/>
      <c r="C945150" s="25"/>
      <c r="D945150" s="25"/>
      <c r="E945150" s="25"/>
      <c r="J945150" s="25"/>
      <c r="K945150" s="25"/>
      <c r="M945150" s="25"/>
    </row>
    <row r="945151" spans="1:13" ht="17.25" customHeight="1" x14ac:dyDescent="0.15">
      <c r="A945151" s="25"/>
      <c r="C945151" s="25"/>
      <c r="D945151" s="25"/>
      <c r="E945151" s="25"/>
      <c r="J945151" s="25"/>
      <c r="K945151" s="25"/>
      <c r="M945151" s="25"/>
    </row>
    <row r="945152" spans="1:13" ht="17.25" customHeight="1" x14ac:dyDescent="0.15">
      <c r="A945152" s="25"/>
      <c r="C945152" s="25"/>
      <c r="D945152" s="25"/>
      <c r="E945152" s="25"/>
      <c r="J945152" s="25"/>
      <c r="K945152" s="25"/>
      <c r="M945152" s="25"/>
    </row>
    <row r="945153" spans="1:13" ht="17.25" customHeight="1" x14ac:dyDescent="0.15">
      <c r="A945153" s="25"/>
      <c r="C945153" s="25"/>
      <c r="D945153" s="25"/>
      <c r="E945153" s="25"/>
      <c r="J945153" s="25"/>
      <c r="K945153" s="25"/>
      <c r="M945153" s="25"/>
    </row>
    <row r="945154" spans="1:13" ht="17.25" customHeight="1" x14ac:dyDescent="0.15">
      <c r="A945154" s="25"/>
      <c r="C945154" s="25"/>
      <c r="D945154" s="25"/>
      <c r="E945154" s="25"/>
      <c r="J945154" s="25"/>
      <c r="K945154" s="25"/>
      <c r="M945154" s="25"/>
    </row>
    <row r="945155" spans="1:13" ht="17.25" customHeight="1" x14ac:dyDescent="0.15">
      <c r="A945155" s="25"/>
      <c r="C945155" s="25"/>
      <c r="D945155" s="25"/>
      <c r="E945155" s="25"/>
      <c r="J945155" s="25"/>
      <c r="K945155" s="25"/>
      <c r="M945155" s="25"/>
    </row>
    <row r="945156" spans="1:13" ht="17.25" customHeight="1" x14ac:dyDescent="0.15">
      <c r="A945156" s="25"/>
      <c r="C945156" s="25"/>
      <c r="D945156" s="25"/>
      <c r="E945156" s="25"/>
      <c r="J945156" s="25"/>
      <c r="K945156" s="25"/>
      <c r="M945156" s="25"/>
    </row>
    <row r="945157" spans="1:13" ht="17.25" customHeight="1" x14ac:dyDescent="0.15">
      <c r="A945157" s="25"/>
      <c r="C945157" s="25"/>
      <c r="D945157" s="25"/>
      <c r="E945157" s="25"/>
      <c r="J945157" s="25"/>
      <c r="K945157" s="25"/>
      <c r="M945157" s="25"/>
    </row>
    <row r="945158" spans="1:13" ht="17.25" customHeight="1" x14ac:dyDescent="0.15">
      <c r="A945158" s="25"/>
      <c r="C945158" s="25"/>
      <c r="D945158" s="25"/>
      <c r="E945158" s="25"/>
      <c r="J945158" s="25"/>
      <c r="K945158" s="25"/>
      <c r="M945158" s="25"/>
    </row>
    <row r="945159" spans="1:13" ht="17.25" customHeight="1" x14ac:dyDescent="0.15">
      <c r="A945159" s="25"/>
      <c r="C945159" s="25"/>
      <c r="D945159" s="25"/>
      <c r="E945159" s="25"/>
      <c r="J945159" s="25"/>
      <c r="K945159" s="25"/>
      <c r="M945159" s="25"/>
    </row>
    <row r="945160" spans="1:13" ht="17.25" customHeight="1" x14ac:dyDescent="0.15">
      <c r="A945160" s="25"/>
      <c r="C945160" s="25"/>
      <c r="D945160" s="25"/>
      <c r="E945160" s="25"/>
      <c r="J945160" s="25"/>
      <c r="K945160" s="25"/>
      <c r="M945160" s="25"/>
    </row>
    <row r="945161" spans="1:13" ht="17.25" customHeight="1" x14ac:dyDescent="0.15">
      <c r="A945161" s="25"/>
      <c r="C945161" s="25"/>
      <c r="D945161" s="25"/>
      <c r="E945161" s="25"/>
      <c r="J945161" s="25"/>
      <c r="K945161" s="25"/>
      <c r="M945161" s="25"/>
    </row>
    <row r="945162" spans="1:13" ht="17.25" customHeight="1" x14ac:dyDescent="0.15">
      <c r="A945162" s="25"/>
      <c r="C945162" s="25"/>
      <c r="D945162" s="25"/>
      <c r="E945162" s="25"/>
      <c r="J945162" s="25"/>
      <c r="K945162" s="25"/>
      <c r="M945162" s="25"/>
    </row>
    <row r="945163" spans="1:13" ht="17.25" customHeight="1" x14ac:dyDescent="0.15">
      <c r="A945163" s="25"/>
      <c r="C945163" s="25"/>
      <c r="D945163" s="25"/>
      <c r="E945163" s="25"/>
      <c r="J945163" s="25"/>
      <c r="K945163" s="25"/>
      <c r="M945163" s="25"/>
    </row>
    <row r="945164" spans="1:13" ht="17.25" customHeight="1" x14ac:dyDescent="0.15">
      <c r="A945164" s="25"/>
      <c r="C945164" s="25"/>
      <c r="D945164" s="25"/>
      <c r="E945164" s="25"/>
      <c r="J945164" s="25"/>
      <c r="K945164" s="25"/>
      <c r="M945164" s="25"/>
    </row>
    <row r="945165" spans="1:13" ht="17.25" customHeight="1" x14ac:dyDescent="0.15">
      <c r="A945165" s="25"/>
      <c r="C945165" s="25"/>
      <c r="D945165" s="25"/>
      <c r="E945165" s="25"/>
      <c r="J945165" s="25"/>
      <c r="K945165" s="25"/>
      <c r="M945165" s="25"/>
    </row>
    <row r="945166" spans="1:13" ht="17.25" customHeight="1" x14ac:dyDescent="0.15">
      <c r="A945166" s="25"/>
      <c r="C945166" s="25"/>
      <c r="D945166" s="25"/>
      <c r="E945166" s="25"/>
      <c r="J945166" s="25"/>
      <c r="K945166" s="25"/>
      <c r="M945166" s="25"/>
    </row>
    <row r="945167" spans="1:13" ht="17.25" customHeight="1" x14ac:dyDescent="0.15">
      <c r="A945167" s="25"/>
      <c r="C945167" s="25"/>
      <c r="D945167" s="25"/>
      <c r="E945167" s="25"/>
      <c r="J945167" s="25"/>
      <c r="K945167" s="25"/>
      <c r="M945167" s="25"/>
    </row>
    <row r="945168" spans="1:13" ht="17.25" customHeight="1" x14ac:dyDescent="0.15">
      <c r="A945168" s="25"/>
      <c r="C945168" s="25"/>
      <c r="D945168" s="25"/>
      <c r="E945168" s="25"/>
      <c r="J945168" s="25"/>
      <c r="K945168" s="25"/>
      <c r="M945168" s="25"/>
    </row>
    <row r="945169" spans="1:13" ht="17.25" customHeight="1" x14ac:dyDescent="0.15">
      <c r="A945169" s="25"/>
      <c r="C945169" s="25"/>
      <c r="D945169" s="25"/>
      <c r="E945169" s="25"/>
      <c r="J945169" s="25"/>
      <c r="K945169" s="25"/>
      <c r="M945169" s="25"/>
    </row>
    <row r="945170" spans="1:13" ht="17.25" customHeight="1" x14ac:dyDescent="0.15">
      <c r="A945170" s="25"/>
      <c r="C945170" s="25"/>
      <c r="D945170" s="25"/>
      <c r="E945170" s="25"/>
      <c r="J945170" s="25"/>
      <c r="K945170" s="25"/>
      <c r="M945170" s="25"/>
    </row>
    <row r="945171" spans="1:13" ht="17.25" customHeight="1" x14ac:dyDescent="0.15">
      <c r="A945171" s="25"/>
      <c r="C945171" s="25"/>
      <c r="D945171" s="25"/>
      <c r="E945171" s="25"/>
      <c r="J945171" s="25"/>
      <c r="K945171" s="25"/>
      <c r="M945171" s="25"/>
    </row>
    <row r="945172" spans="1:13" ht="17.25" customHeight="1" x14ac:dyDescent="0.15">
      <c r="A945172" s="25"/>
      <c r="C945172" s="25"/>
      <c r="D945172" s="25"/>
      <c r="E945172" s="25"/>
      <c r="J945172" s="25"/>
      <c r="K945172" s="25"/>
      <c r="M945172" s="25"/>
    </row>
    <row r="945173" spans="1:13" ht="17.25" customHeight="1" x14ac:dyDescent="0.15">
      <c r="A945173" s="25"/>
      <c r="C945173" s="25"/>
      <c r="D945173" s="25"/>
      <c r="E945173" s="25"/>
      <c r="J945173" s="25"/>
      <c r="K945173" s="25"/>
      <c r="M945173" s="25"/>
    </row>
    <row r="945174" spans="1:13" ht="17.25" customHeight="1" x14ac:dyDescent="0.15">
      <c r="A945174" s="25"/>
      <c r="C945174" s="25"/>
      <c r="D945174" s="25"/>
      <c r="E945174" s="25"/>
      <c r="J945174" s="25"/>
      <c r="K945174" s="25"/>
      <c r="M945174" s="25"/>
    </row>
    <row r="945175" spans="1:13" ht="17.25" customHeight="1" x14ac:dyDescent="0.15">
      <c r="A945175" s="25"/>
      <c r="C945175" s="25"/>
      <c r="D945175" s="25"/>
      <c r="E945175" s="25"/>
      <c r="J945175" s="25"/>
      <c r="K945175" s="25"/>
      <c r="M945175" s="25"/>
    </row>
    <row r="945176" spans="1:13" ht="17.25" customHeight="1" x14ac:dyDescent="0.15">
      <c r="A945176" s="25"/>
      <c r="C945176" s="25"/>
      <c r="D945176" s="25"/>
      <c r="E945176" s="25"/>
      <c r="J945176" s="25"/>
      <c r="K945176" s="25"/>
      <c r="M945176" s="25"/>
    </row>
    <row r="945177" spans="1:13" ht="17.25" customHeight="1" x14ac:dyDescent="0.15">
      <c r="A945177" s="25"/>
      <c r="C945177" s="25"/>
      <c r="D945177" s="25"/>
      <c r="E945177" s="25"/>
      <c r="J945177" s="25"/>
      <c r="K945177" s="25"/>
      <c r="M945177" s="25"/>
    </row>
    <row r="945178" spans="1:13" ht="17.25" customHeight="1" x14ac:dyDescent="0.15">
      <c r="A945178" s="25"/>
      <c r="C945178" s="25"/>
      <c r="D945178" s="25"/>
      <c r="E945178" s="25"/>
      <c r="J945178" s="25"/>
      <c r="K945178" s="25"/>
      <c r="M945178" s="25"/>
    </row>
    <row r="945179" spans="1:13" ht="17.25" customHeight="1" x14ac:dyDescent="0.15">
      <c r="A945179" s="25"/>
      <c r="C945179" s="25"/>
      <c r="D945179" s="25"/>
      <c r="E945179" s="25"/>
      <c r="J945179" s="25"/>
      <c r="K945179" s="25"/>
      <c r="M945179" s="25"/>
    </row>
    <row r="945180" spans="1:13" ht="17.25" customHeight="1" x14ac:dyDescent="0.15">
      <c r="A945180" s="25"/>
      <c r="C945180" s="25"/>
      <c r="D945180" s="25"/>
      <c r="E945180" s="25"/>
      <c r="J945180" s="25"/>
      <c r="K945180" s="25"/>
      <c r="M945180" s="25"/>
    </row>
    <row r="945181" spans="1:13" ht="17.25" customHeight="1" x14ac:dyDescent="0.15">
      <c r="A945181" s="25"/>
      <c r="C945181" s="25"/>
      <c r="D945181" s="25"/>
      <c r="E945181" s="25"/>
      <c r="J945181" s="25"/>
      <c r="K945181" s="25"/>
      <c r="M945181" s="25"/>
    </row>
    <row r="945182" spans="1:13" ht="17.25" customHeight="1" x14ac:dyDescent="0.15">
      <c r="A945182" s="25"/>
      <c r="C945182" s="25"/>
      <c r="D945182" s="25"/>
      <c r="E945182" s="25"/>
      <c r="J945182" s="25"/>
      <c r="K945182" s="25"/>
      <c r="M945182" s="25"/>
    </row>
    <row r="945183" spans="1:13" ht="17.25" customHeight="1" x14ac:dyDescent="0.15">
      <c r="A945183" s="25"/>
      <c r="C945183" s="25"/>
      <c r="D945183" s="25"/>
      <c r="E945183" s="25"/>
      <c r="J945183" s="25"/>
      <c r="K945183" s="25"/>
      <c r="M945183" s="25"/>
    </row>
    <row r="945184" spans="1:13" ht="17.25" customHeight="1" x14ac:dyDescent="0.15">
      <c r="A945184" s="25"/>
      <c r="C945184" s="25"/>
      <c r="D945184" s="25"/>
      <c r="E945184" s="25"/>
      <c r="J945184" s="25"/>
      <c r="K945184" s="25"/>
      <c r="M945184" s="25"/>
    </row>
    <row r="945185" spans="1:13" ht="17.25" customHeight="1" x14ac:dyDescent="0.15">
      <c r="A945185" s="25"/>
      <c r="C945185" s="25"/>
      <c r="D945185" s="25"/>
      <c r="E945185" s="25"/>
      <c r="J945185" s="25"/>
      <c r="K945185" s="25"/>
      <c r="M945185" s="25"/>
    </row>
    <row r="945186" spans="1:13" ht="17.25" customHeight="1" x14ac:dyDescent="0.15">
      <c r="A945186" s="25"/>
      <c r="C945186" s="25"/>
      <c r="D945186" s="25"/>
      <c r="E945186" s="25"/>
      <c r="J945186" s="25"/>
      <c r="K945186" s="25"/>
      <c r="M945186" s="25"/>
    </row>
    <row r="945187" spans="1:13" ht="17.25" customHeight="1" x14ac:dyDescent="0.15">
      <c r="A945187" s="25"/>
      <c r="C945187" s="25"/>
      <c r="D945187" s="25"/>
      <c r="E945187" s="25"/>
      <c r="J945187" s="25"/>
      <c r="K945187" s="25"/>
      <c r="M945187" s="25"/>
    </row>
    <row r="945188" spans="1:13" ht="17.25" customHeight="1" x14ac:dyDescent="0.15">
      <c r="A945188" s="25"/>
      <c r="C945188" s="25"/>
      <c r="D945188" s="25"/>
      <c r="E945188" s="25"/>
      <c r="J945188" s="25"/>
      <c r="K945188" s="25"/>
      <c r="M945188" s="25"/>
    </row>
    <row r="945189" spans="1:13" ht="17.25" customHeight="1" x14ac:dyDescent="0.15">
      <c r="A945189" s="25"/>
      <c r="C945189" s="25"/>
      <c r="D945189" s="25"/>
      <c r="E945189" s="25"/>
      <c r="J945189" s="25"/>
      <c r="K945189" s="25"/>
      <c r="M945189" s="25"/>
    </row>
    <row r="945190" spans="1:13" ht="17.25" customHeight="1" x14ac:dyDescent="0.15">
      <c r="A945190" s="25"/>
      <c r="C945190" s="25"/>
      <c r="D945190" s="25"/>
      <c r="E945190" s="25"/>
      <c r="J945190" s="25"/>
      <c r="K945190" s="25"/>
      <c r="M945190" s="25"/>
    </row>
    <row r="945191" spans="1:13" ht="17.25" customHeight="1" x14ac:dyDescent="0.15">
      <c r="A945191" s="25"/>
      <c r="C945191" s="25"/>
      <c r="D945191" s="25"/>
      <c r="E945191" s="25"/>
      <c r="J945191" s="25"/>
      <c r="K945191" s="25"/>
      <c r="M945191" s="25"/>
    </row>
    <row r="945192" spans="1:13" ht="17.25" customHeight="1" x14ac:dyDescent="0.15">
      <c r="A945192" s="25"/>
      <c r="C945192" s="25"/>
      <c r="D945192" s="25"/>
      <c r="E945192" s="25"/>
      <c r="J945192" s="25"/>
      <c r="K945192" s="25"/>
      <c r="M945192" s="25"/>
    </row>
    <row r="945193" spans="1:13" ht="17.25" customHeight="1" x14ac:dyDescent="0.15">
      <c r="A945193" s="25"/>
      <c r="C945193" s="25"/>
      <c r="D945193" s="25"/>
      <c r="E945193" s="25"/>
      <c r="J945193" s="25"/>
      <c r="K945193" s="25"/>
      <c r="M945193" s="25"/>
    </row>
    <row r="945194" spans="1:13" ht="17.25" customHeight="1" x14ac:dyDescent="0.15">
      <c r="A945194" s="25"/>
      <c r="C945194" s="25"/>
      <c r="D945194" s="25"/>
      <c r="E945194" s="25"/>
      <c r="J945194" s="25"/>
      <c r="K945194" s="25"/>
      <c r="M945194" s="25"/>
    </row>
    <row r="945195" spans="1:13" ht="17.25" customHeight="1" x14ac:dyDescent="0.15">
      <c r="A945195" s="25"/>
      <c r="C945195" s="25"/>
      <c r="D945195" s="25"/>
      <c r="E945195" s="25"/>
      <c r="J945195" s="25"/>
      <c r="K945195" s="25"/>
      <c r="M945195" s="25"/>
    </row>
    <row r="945196" spans="1:13" ht="17.25" customHeight="1" x14ac:dyDescent="0.15">
      <c r="A945196" s="25"/>
      <c r="C945196" s="25"/>
      <c r="D945196" s="25"/>
      <c r="E945196" s="25"/>
      <c r="J945196" s="25"/>
      <c r="K945196" s="25"/>
      <c r="M945196" s="25"/>
    </row>
    <row r="945197" spans="1:13" ht="17.25" customHeight="1" x14ac:dyDescent="0.15">
      <c r="A945197" s="25"/>
      <c r="C945197" s="25"/>
      <c r="D945197" s="25"/>
      <c r="E945197" s="25"/>
      <c r="J945197" s="25"/>
      <c r="K945197" s="25"/>
      <c r="M945197" s="25"/>
    </row>
    <row r="945198" spans="1:13" ht="17.25" customHeight="1" x14ac:dyDescent="0.15">
      <c r="A945198" s="25"/>
      <c r="C945198" s="25"/>
      <c r="D945198" s="25"/>
      <c r="E945198" s="25"/>
      <c r="J945198" s="25"/>
      <c r="K945198" s="25"/>
      <c r="M945198" s="25"/>
    </row>
    <row r="945199" spans="1:13" ht="17.25" customHeight="1" x14ac:dyDescent="0.15">
      <c r="A945199" s="25"/>
      <c r="C945199" s="25"/>
      <c r="D945199" s="25"/>
      <c r="E945199" s="25"/>
      <c r="J945199" s="25"/>
      <c r="K945199" s="25"/>
      <c r="M945199" s="25"/>
    </row>
    <row r="945200" spans="1:13" ht="17.25" customHeight="1" x14ac:dyDescent="0.15">
      <c r="A945200" s="25"/>
      <c r="C945200" s="25"/>
      <c r="D945200" s="25"/>
      <c r="E945200" s="25"/>
      <c r="J945200" s="25"/>
      <c r="K945200" s="25"/>
      <c r="M945200" s="25"/>
    </row>
    <row r="945201" spans="1:13" ht="17.25" customHeight="1" x14ac:dyDescent="0.15">
      <c r="A945201" s="25"/>
      <c r="C945201" s="25"/>
      <c r="D945201" s="25"/>
      <c r="E945201" s="25"/>
      <c r="J945201" s="25"/>
      <c r="K945201" s="25"/>
      <c r="M945201" s="25"/>
    </row>
    <row r="945202" spans="1:13" ht="17.25" customHeight="1" x14ac:dyDescent="0.15">
      <c r="A945202" s="25"/>
      <c r="C945202" s="25"/>
      <c r="D945202" s="25"/>
      <c r="E945202" s="25"/>
      <c r="J945202" s="25"/>
      <c r="K945202" s="25"/>
      <c r="M945202" s="25"/>
    </row>
    <row r="945203" spans="1:13" ht="17.25" customHeight="1" x14ac:dyDescent="0.15">
      <c r="A945203" s="25"/>
      <c r="C945203" s="25"/>
      <c r="D945203" s="25"/>
      <c r="E945203" s="25"/>
      <c r="J945203" s="25"/>
      <c r="K945203" s="25"/>
      <c r="M945203" s="25"/>
    </row>
    <row r="945204" spans="1:13" ht="17.25" customHeight="1" x14ac:dyDescent="0.15">
      <c r="A945204" s="25"/>
      <c r="C945204" s="25"/>
      <c r="D945204" s="25"/>
      <c r="E945204" s="25"/>
      <c r="J945204" s="25"/>
      <c r="K945204" s="25"/>
      <c r="M945204" s="25"/>
    </row>
    <row r="945205" spans="1:13" ht="17.25" customHeight="1" x14ac:dyDescent="0.15">
      <c r="A945205" s="25"/>
      <c r="C945205" s="25"/>
      <c r="D945205" s="25"/>
      <c r="E945205" s="25"/>
      <c r="J945205" s="25"/>
      <c r="K945205" s="25"/>
      <c r="M945205" s="25"/>
    </row>
    <row r="945206" spans="1:13" ht="17.25" customHeight="1" x14ac:dyDescent="0.15">
      <c r="A945206" s="25"/>
      <c r="C945206" s="25"/>
      <c r="D945206" s="25"/>
      <c r="E945206" s="25"/>
      <c r="J945206" s="25"/>
      <c r="K945206" s="25"/>
      <c r="M945206" s="25"/>
    </row>
    <row r="945207" spans="1:13" ht="17.25" customHeight="1" x14ac:dyDescent="0.15">
      <c r="A945207" s="25"/>
      <c r="C945207" s="25"/>
      <c r="D945207" s="25"/>
      <c r="E945207" s="25"/>
      <c r="J945207" s="25"/>
      <c r="K945207" s="25"/>
      <c r="M945207" s="25"/>
    </row>
    <row r="945208" spans="1:13" ht="17.25" customHeight="1" x14ac:dyDescent="0.15">
      <c r="A945208" s="25"/>
      <c r="C945208" s="25"/>
      <c r="D945208" s="25"/>
      <c r="E945208" s="25"/>
      <c r="J945208" s="25"/>
      <c r="K945208" s="25"/>
      <c r="M945208" s="25"/>
    </row>
    <row r="945209" spans="1:13" ht="17.25" customHeight="1" x14ac:dyDescent="0.15">
      <c r="A945209" s="25"/>
      <c r="C945209" s="25"/>
      <c r="D945209" s="25"/>
      <c r="E945209" s="25"/>
      <c r="J945209" s="25"/>
      <c r="K945209" s="25"/>
      <c r="M945209" s="25"/>
    </row>
    <row r="945210" spans="1:13" ht="17.25" customHeight="1" x14ac:dyDescent="0.15">
      <c r="A945210" s="25"/>
      <c r="C945210" s="25"/>
      <c r="D945210" s="25"/>
      <c r="E945210" s="25"/>
      <c r="J945210" s="25"/>
      <c r="K945210" s="25"/>
      <c r="M945210" s="25"/>
    </row>
    <row r="945211" spans="1:13" ht="17.25" customHeight="1" x14ac:dyDescent="0.15">
      <c r="A945211" s="25"/>
      <c r="C945211" s="25"/>
      <c r="D945211" s="25"/>
      <c r="E945211" s="25"/>
      <c r="J945211" s="25"/>
      <c r="K945211" s="25"/>
      <c r="M945211" s="25"/>
    </row>
    <row r="945212" spans="1:13" ht="17.25" customHeight="1" x14ac:dyDescent="0.15">
      <c r="A945212" s="25"/>
      <c r="C945212" s="25"/>
      <c r="D945212" s="25"/>
      <c r="E945212" s="25"/>
      <c r="J945212" s="25"/>
      <c r="K945212" s="25"/>
      <c r="M945212" s="25"/>
    </row>
    <row r="945213" spans="1:13" ht="17.25" customHeight="1" x14ac:dyDescent="0.15">
      <c r="A945213" s="25"/>
      <c r="C945213" s="25"/>
      <c r="D945213" s="25"/>
      <c r="E945213" s="25"/>
      <c r="J945213" s="25"/>
      <c r="K945213" s="25"/>
      <c r="M945213" s="25"/>
    </row>
    <row r="945214" spans="1:13" ht="17.25" customHeight="1" x14ac:dyDescent="0.15">
      <c r="A945214" s="25"/>
      <c r="C945214" s="25"/>
      <c r="D945214" s="25"/>
      <c r="E945214" s="25"/>
      <c r="J945214" s="25"/>
      <c r="K945214" s="25"/>
      <c r="M945214" s="25"/>
    </row>
    <row r="945215" spans="1:13" ht="17.25" customHeight="1" x14ac:dyDescent="0.15">
      <c r="A945215" s="25"/>
      <c r="C945215" s="25"/>
      <c r="D945215" s="25"/>
      <c r="E945215" s="25"/>
      <c r="J945215" s="25"/>
      <c r="K945215" s="25"/>
      <c r="M945215" s="25"/>
    </row>
    <row r="945216" spans="1:13" ht="17.25" customHeight="1" x14ac:dyDescent="0.15">
      <c r="A945216" s="25"/>
      <c r="C945216" s="25"/>
      <c r="D945216" s="25"/>
      <c r="E945216" s="25"/>
      <c r="J945216" s="25"/>
      <c r="K945216" s="25"/>
      <c r="M945216" s="25"/>
    </row>
    <row r="945217" spans="1:13" ht="17.25" customHeight="1" x14ac:dyDescent="0.15">
      <c r="A945217" s="25"/>
      <c r="C945217" s="25"/>
      <c r="D945217" s="25"/>
      <c r="E945217" s="25"/>
      <c r="J945217" s="25"/>
      <c r="K945217" s="25"/>
      <c r="M945217" s="25"/>
    </row>
    <row r="945218" spans="1:13" ht="17.25" customHeight="1" x14ac:dyDescent="0.15">
      <c r="A945218" s="25"/>
      <c r="C945218" s="25"/>
      <c r="D945218" s="25"/>
      <c r="E945218" s="25"/>
      <c r="J945218" s="25"/>
      <c r="K945218" s="25"/>
      <c r="M945218" s="25"/>
    </row>
    <row r="945219" spans="1:13" ht="17.25" customHeight="1" x14ac:dyDescent="0.15">
      <c r="A945219" s="25"/>
      <c r="C945219" s="25"/>
      <c r="D945219" s="25"/>
      <c r="E945219" s="25"/>
      <c r="J945219" s="25"/>
      <c r="K945219" s="25"/>
      <c r="M945219" s="25"/>
    </row>
    <row r="945220" spans="1:13" ht="17.25" customHeight="1" x14ac:dyDescent="0.15">
      <c r="A945220" s="25"/>
      <c r="C945220" s="25"/>
      <c r="D945220" s="25"/>
      <c r="E945220" s="25"/>
      <c r="J945220" s="25"/>
      <c r="K945220" s="25"/>
      <c r="M945220" s="25"/>
    </row>
    <row r="945221" spans="1:13" ht="17.25" customHeight="1" x14ac:dyDescent="0.15">
      <c r="A945221" s="25"/>
      <c r="C945221" s="25"/>
      <c r="D945221" s="25"/>
      <c r="E945221" s="25"/>
      <c r="J945221" s="25"/>
      <c r="K945221" s="25"/>
      <c r="M945221" s="25"/>
    </row>
    <row r="945222" spans="1:13" ht="17.25" customHeight="1" x14ac:dyDescent="0.15">
      <c r="A945222" s="25"/>
      <c r="C945222" s="25"/>
      <c r="D945222" s="25"/>
      <c r="E945222" s="25"/>
      <c r="J945222" s="25"/>
      <c r="K945222" s="25"/>
      <c r="M945222" s="25"/>
    </row>
    <row r="945223" spans="1:13" ht="17.25" customHeight="1" x14ac:dyDescent="0.15">
      <c r="A945223" s="25"/>
      <c r="C945223" s="25"/>
      <c r="D945223" s="25"/>
      <c r="E945223" s="25"/>
      <c r="J945223" s="25"/>
      <c r="K945223" s="25"/>
      <c r="M945223" s="25"/>
    </row>
    <row r="945224" spans="1:13" ht="17.25" customHeight="1" x14ac:dyDescent="0.15">
      <c r="A945224" s="25"/>
      <c r="C945224" s="25"/>
      <c r="D945224" s="25"/>
      <c r="E945224" s="25"/>
      <c r="J945224" s="25"/>
      <c r="K945224" s="25"/>
      <c r="M945224" s="25"/>
    </row>
    <row r="945225" spans="1:13" ht="17.25" customHeight="1" x14ac:dyDescent="0.15">
      <c r="A945225" s="25"/>
      <c r="C945225" s="25"/>
      <c r="D945225" s="25"/>
      <c r="E945225" s="25"/>
      <c r="J945225" s="25"/>
      <c r="K945225" s="25"/>
      <c r="M945225" s="25"/>
    </row>
    <row r="945226" spans="1:13" ht="17.25" customHeight="1" x14ac:dyDescent="0.15">
      <c r="A945226" s="25"/>
      <c r="C945226" s="25"/>
      <c r="D945226" s="25"/>
      <c r="E945226" s="25"/>
      <c r="J945226" s="25"/>
      <c r="K945226" s="25"/>
      <c r="M945226" s="25"/>
    </row>
    <row r="945227" spans="1:13" ht="17.25" customHeight="1" x14ac:dyDescent="0.15">
      <c r="A945227" s="25"/>
      <c r="C945227" s="25"/>
      <c r="D945227" s="25"/>
      <c r="E945227" s="25"/>
      <c r="J945227" s="25"/>
      <c r="K945227" s="25"/>
      <c r="M945227" s="25"/>
    </row>
    <row r="945228" spans="1:13" ht="17.25" customHeight="1" x14ac:dyDescent="0.15">
      <c r="A945228" s="25"/>
      <c r="C945228" s="25"/>
      <c r="D945228" s="25"/>
      <c r="E945228" s="25"/>
      <c r="J945228" s="25"/>
      <c r="K945228" s="25"/>
      <c r="M945228" s="25"/>
    </row>
    <row r="945229" spans="1:13" ht="17.25" customHeight="1" x14ac:dyDescent="0.15">
      <c r="A945229" s="25"/>
      <c r="C945229" s="25"/>
      <c r="D945229" s="25"/>
      <c r="E945229" s="25"/>
      <c r="J945229" s="25"/>
      <c r="K945229" s="25"/>
      <c r="M945229" s="25"/>
    </row>
    <row r="945230" spans="1:13" ht="17.25" customHeight="1" x14ac:dyDescent="0.15">
      <c r="A945230" s="25"/>
      <c r="C945230" s="25"/>
      <c r="D945230" s="25"/>
      <c r="E945230" s="25"/>
      <c r="J945230" s="25"/>
      <c r="K945230" s="25"/>
      <c r="M945230" s="25"/>
    </row>
    <row r="945231" spans="1:13" ht="17.25" customHeight="1" x14ac:dyDescent="0.15">
      <c r="A945231" s="25"/>
      <c r="C945231" s="25"/>
      <c r="D945231" s="25"/>
      <c r="E945231" s="25"/>
      <c r="J945231" s="25"/>
      <c r="K945231" s="25"/>
      <c r="M945231" s="25"/>
    </row>
    <row r="945232" spans="1:13" ht="17.25" customHeight="1" x14ac:dyDescent="0.15">
      <c r="A945232" s="25"/>
      <c r="C945232" s="25"/>
      <c r="D945232" s="25"/>
      <c r="E945232" s="25"/>
      <c r="J945232" s="25"/>
      <c r="K945232" s="25"/>
      <c r="M945232" s="25"/>
    </row>
    <row r="945233" spans="1:13" ht="17.25" customHeight="1" x14ac:dyDescent="0.15">
      <c r="A945233" s="25"/>
      <c r="C945233" s="25"/>
      <c r="D945233" s="25"/>
      <c r="E945233" s="25"/>
      <c r="J945233" s="25"/>
      <c r="K945233" s="25"/>
      <c r="M945233" s="25"/>
    </row>
    <row r="945234" spans="1:13" ht="17.25" customHeight="1" x14ac:dyDescent="0.15">
      <c r="A945234" s="25"/>
      <c r="C945234" s="25"/>
      <c r="D945234" s="25"/>
      <c r="E945234" s="25"/>
      <c r="J945234" s="25"/>
      <c r="K945234" s="25"/>
      <c r="M945234" s="25"/>
    </row>
    <row r="945235" spans="1:13" ht="17.25" customHeight="1" x14ac:dyDescent="0.15">
      <c r="A945235" s="25"/>
      <c r="C945235" s="25"/>
      <c r="D945235" s="25"/>
      <c r="E945235" s="25"/>
      <c r="J945235" s="25"/>
      <c r="K945235" s="25"/>
      <c r="M945235" s="25"/>
    </row>
    <row r="945236" spans="1:13" ht="17.25" customHeight="1" x14ac:dyDescent="0.15">
      <c r="A945236" s="25"/>
      <c r="C945236" s="25"/>
      <c r="D945236" s="25"/>
      <c r="E945236" s="25"/>
      <c r="J945236" s="25"/>
      <c r="K945236" s="25"/>
      <c r="M945236" s="25"/>
    </row>
    <row r="945237" spans="1:13" ht="17.25" customHeight="1" x14ac:dyDescent="0.15">
      <c r="A945237" s="25"/>
      <c r="C945237" s="25"/>
      <c r="D945237" s="25"/>
      <c r="E945237" s="25"/>
      <c r="J945237" s="25"/>
      <c r="K945237" s="25"/>
      <c r="M945237" s="25"/>
    </row>
    <row r="945238" spans="1:13" ht="17.25" customHeight="1" x14ac:dyDescent="0.15">
      <c r="A945238" s="25"/>
      <c r="C945238" s="25"/>
      <c r="D945238" s="25"/>
      <c r="E945238" s="25"/>
      <c r="J945238" s="25"/>
      <c r="K945238" s="25"/>
      <c r="M945238" s="25"/>
    </row>
    <row r="945239" spans="1:13" ht="17.25" customHeight="1" x14ac:dyDescent="0.15">
      <c r="A945239" s="25"/>
      <c r="C945239" s="25"/>
      <c r="D945239" s="25"/>
      <c r="E945239" s="25"/>
      <c r="J945239" s="25"/>
      <c r="K945239" s="25"/>
      <c r="M945239" s="25"/>
    </row>
    <row r="945240" spans="1:13" ht="17.25" customHeight="1" x14ac:dyDescent="0.15">
      <c r="A945240" s="25"/>
      <c r="C945240" s="25"/>
      <c r="D945240" s="25"/>
      <c r="E945240" s="25"/>
      <c r="J945240" s="25"/>
      <c r="K945240" s="25"/>
      <c r="M945240" s="25"/>
    </row>
    <row r="945241" spans="1:13" ht="17.25" customHeight="1" x14ac:dyDescent="0.15">
      <c r="A945241" s="25"/>
      <c r="C945241" s="25"/>
      <c r="D945241" s="25"/>
      <c r="E945241" s="25"/>
      <c r="J945241" s="25"/>
      <c r="K945241" s="25"/>
      <c r="M945241" s="25"/>
    </row>
    <row r="945242" spans="1:13" ht="17.25" customHeight="1" x14ac:dyDescent="0.15">
      <c r="A945242" s="25"/>
      <c r="C945242" s="25"/>
      <c r="D945242" s="25"/>
      <c r="E945242" s="25"/>
      <c r="J945242" s="25"/>
      <c r="K945242" s="25"/>
      <c r="M945242" s="25"/>
    </row>
    <row r="945243" spans="1:13" ht="17.25" customHeight="1" x14ac:dyDescent="0.15">
      <c r="A945243" s="25"/>
      <c r="C945243" s="25"/>
      <c r="D945243" s="25"/>
      <c r="E945243" s="25"/>
      <c r="J945243" s="25"/>
      <c r="K945243" s="25"/>
      <c r="M945243" s="25"/>
    </row>
    <row r="945244" spans="1:13" ht="17.25" customHeight="1" x14ac:dyDescent="0.15">
      <c r="A945244" s="25"/>
      <c r="C945244" s="25"/>
      <c r="D945244" s="25"/>
      <c r="E945244" s="25"/>
      <c r="J945244" s="25"/>
      <c r="K945244" s="25"/>
      <c r="M945244" s="25"/>
    </row>
    <row r="945245" spans="1:13" ht="17.25" customHeight="1" x14ac:dyDescent="0.15">
      <c r="A945245" s="25"/>
      <c r="C945245" s="25"/>
      <c r="D945245" s="25"/>
      <c r="E945245" s="25"/>
      <c r="J945245" s="25"/>
      <c r="K945245" s="25"/>
      <c r="M945245" s="25"/>
    </row>
    <row r="945246" spans="1:13" ht="17.25" customHeight="1" x14ac:dyDescent="0.15">
      <c r="A945246" s="25"/>
      <c r="C945246" s="25"/>
      <c r="D945246" s="25"/>
      <c r="E945246" s="25"/>
      <c r="J945246" s="25"/>
      <c r="K945246" s="25"/>
      <c r="M945246" s="25"/>
    </row>
    <row r="945247" spans="1:13" ht="17.25" customHeight="1" x14ac:dyDescent="0.15">
      <c r="A945247" s="25"/>
      <c r="C945247" s="25"/>
      <c r="D945247" s="25"/>
      <c r="E945247" s="25"/>
      <c r="J945247" s="25"/>
      <c r="K945247" s="25"/>
      <c r="M945247" s="25"/>
    </row>
    <row r="945248" spans="1:13" ht="17.25" customHeight="1" x14ac:dyDescent="0.15">
      <c r="A945248" s="25"/>
      <c r="C945248" s="25"/>
      <c r="D945248" s="25"/>
      <c r="E945248" s="25"/>
      <c r="J945248" s="25"/>
      <c r="K945248" s="25"/>
      <c r="M945248" s="25"/>
    </row>
    <row r="945249" spans="1:13" ht="17.25" customHeight="1" x14ac:dyDescent="0.15">
      <c r="A945249" s="25"/>
      <c r="C945249" s="25"/>
      <c r="D945249" s="25"/>
      <c r="E945249" s="25"/>
      <c r="J945249" s="25"/>
      <c r="K945249" s="25"/>
      <c r="M945249" s="25"/>
    </row>
    <row r="945250" spans="1:13" ht="17.25" customHeight="1" x14ac:dyDescent="0.15">
      <c r="A945250" s="25"/>
      <c r="C945250" s="25"/>
      <c r="D945250" s="25"/>
      <c r="E945250" s="25"/>
      <c r="J945250" s="25"/>
      <c r="K945250" s="25"/>
      <c r="M945250" s="25"/>
    </row>
    <row r="945251" spans="1:13" ht="17.25" customHeight="1" x14ac:dyDescent="0.15">
      <c r="A945251" s="25"/>
      <c r="C945251" s="25"/>
      <c r="D945251" s="25"/>
      <c r="E945251" s="25"/>
      <c r="J945251" s="25"/>
      <c r="K945251" s="25"/>
      <c r="M945251" s="25"/>
    </row>
    <row r="945252" spans="1:13" ht="17.25" customHeight="1" x14ac:dyDescent="0.15">
      <c r="A945252" s="25"/>
      <c r="C945252" s="25"/>
      <c r="D945252" s="25"/>
      <c r="E945252" s="25"/>
      <c r="J945252" s="25"/>
      <c r="K945252" s="25"/>
      <c r="M945252" s="25"/>
    </row>
    <row r="945253" spans="1:13" ht="17.25" customHeight="1" x14ac:dyDescent="0.15">
      <c r="A945253" s="25"/>
      <c r="C945253" s="25"/>
      <c r="D945253" s="25"/>
      <c r="E945253" s="25"/>
      <c r="J945253" s="25"/>
      <c r="K945253" s="25"/>
      <c r="M945253" s="25"/>
    </row>
    <row r="945254" spans="1:13" ht="17.25" customHeight="1" x14ac:dyDescent="0.15">
      <c r="A945254" s="25"/>
      <c r="C945254" s="25"/>
      <c r="D945254" s="25"/>
      <c r="E945254" s="25"/>
      <c r="J945254" s="25"/>
      <c r="K945254" s="25"/>
      <c r="M945254" s="25"/>
    </row>
    <row r="945255" spans="1:13" ht="17.25" customHeight="1" x14ac:dyDescent="0.15">
      <c r="A945255" s="25"/>
      <c r="C945255" s="25"/>
      <c r="D945255" s="25"/>
      <c r="E945255" s="25"/>
      <c r="J945255" s="25"/>
      <c r="K945255" s="25"/>
      <c r="M945255" s="25"/>
    </row>
    <row r="945256" spans="1:13" ht="17.25" customHeight="1" x14ac:dyDescent="0.15">
      <c r="A945256" s="25"/>
      <c r="C945256" s="25"/>
      <c r="D945256" s="25"/>
      <c r="E945256" s="25"/>
      <c r="J945256" s="25"/>
      <c r="K945256" s="25"/>
      <c r="M945256" s="25"/>
    </row>
    <row r="945257" spans="1:13" ht="17.25" customHeight="1" x14ac:dyDescent="0.15">
      <c r="A945257" s="25"/>
      <c r="C945257" s="25"/>
      <c r="D945257" s="25"/>
      <c r="E945257" s="25"/>
      <c r="J945257" s="25"/>
      <c r="K945257" s="25"/>
      <c r="M945257" s="25"/>
    </row>
    <row r="945258" spans="1:13" ht="17.25" customHeight="1" x14ac:dyDescent="0.15">
      <c r="A945258" s="25"/>
      <c r="C945258" s="25"/>
      <c r="D945258" s="25"/>
      <c r="E945258" s="25"/>
      <c r="J945258" s="25"/>
      <c r="K945258" s="25"/>
      <c r="M945258" s="25"/>
    </row>
    <row r="945259" spans="1:13" ht="17.25" customHeight="1" x14ac:dyDescent="0.15">
      <c r="A945259" s="25"/>
      <c r="C945259" s="25"/>
      <c r="D945259" s="25"/>
      <c r="E945259" s="25"/>
      <c r="J945259" s="25"/>
      <c r="K945259" s="25"/>
      <c r="M945259" s="25"/>
    </row>
    <row r="945260" spans="1:13" ht="17.25" customHeight="1" x14ac:dyDescent="0.15">
      <c r="A945260" s="25"/>
      <c r="C945260" s="25"/>
      <c r="D945260" s="25"/>
      <c r="E945260" s="25"/>
      <c r="J945260" s="25"/>
      <c r="K945260" s="25"/>
      <c r="M945260" s="25"/>
    </row>
    <row r="945261" spans="1:13" ht="17.25" customHeight="1" x14ac:dyDescent="0.15">
      <c r="A945261" s="25"/>
      <c r="C945261" s="25"/>
      <c r="D945261" s="25"/>
      <c r="E945261" s="25"/>
      <c r="J945261" s="25"/>
      <c r="K945261" s="25"/>
      <c r="M945261" s="25"/>
    </row>
    <row r="945262" spans="1:13" ht="17.25" customHeight="1" x14ac:dyDescent="0.15">
      <c r="A945262" s="25"/>
      <c r="C945262" s="25"/>
      <c r="D945262" s="25"/>
      <c r="E945262" s="25"/>
      <c r="J945262" s="25"/>
      <c r="K945262" s="25"/>
      <c r="M945262" s="25"/>
    </row>
    <row r="945263" spans="1:13" ht="17.25" customHeight="1" x14ac:dyDescent="0.15">
      <c r="A945263" s="25"/>
      <c r="C945263" s="25"/>
      <c r="D945263" s="25"/>
      <c r="E945263" s="25"/>
      <c r="J945263" s="25"/>
      <c r="K945263" s="25"/>
      <c r="M945263" s="25"/>
    </row>
    <row r="945264" spans="1:13" ht="17.25" customHeight="1" x14ac:dyDescent="0.15">
      <c r="A945264" s="25"/>
      <c r="C945264" s="25"/>
      <c r="D945264" s="25"/>
      <c r="E945264" s="25"/>
      <c r="J945264" s="25"/>
      <c r="K945264" s="25"/>
      <c r="M945264" s="25"/>
    </row>
    <row r="945265" spans="1:13" ht="17.25" customHeight="1" x14ac:dyDescent="0.15">
      <c r="A945265" s="25"/>
      <c r="C945265" s="25"/>
      <c r="D945265" s="25"/>
      <c r="E945265" s="25"/>
      <c r="J945265" s="25"/>
      <c r="K945265" s="25"/>
      <c r="M945265" s="25"/>
    </row>
    <row r="945266" spans="1:13" ht="17.25" customHeight="1" x14ac:dyDescent="0.15">
      <c r="A945266" s="25"/>
      <c r="C945266" s="25"/>
      <c r="D945266" s="25"/>
      <c r="E945266" s="25"/>
      <c r="J945266" s="25"/>
      <c r="K945266" s="25"/>
      <c r="M945266" s="25"/>
    </row>
    <row r="945267" spans="1:13" ht="17.25" customHeight="1" x14ac:dyDescent="0.15">
      <c r="A945267" s="25"/>
      <c r="C945267" s="25"/>
      <c r="D945267" s="25"/>
      <c r="E945267" s="25"/>
      <c r="J945267" s="25"/>
      <c r="K945267" s="25"/>
      <c r="M945267" s="25"/>
    </row>
    <row r="945268" spans="1:13" ht="17.25" customHeight="1" x14ac:dyDescent="0.15">
      <c r="A945268" s="25"/>
      <c r="C945268" s="25"/>
      <c r="D945268" s="25"/>
      <c r="E945268" s="25"/>
      <c r="J945268" s="25"/>
      <c r="K945268" s="25"/>
      <c r="M945268" s="25"/>
    </row>
    <row r="945269" spans="1:13" ht="17.25" customHeight="1" x14ac:dyDescent="0.15">
      <c r="A945269" s="25"/>
      <c r="C945269" s="25"/>
      <c r="D945269" s="25"/>
      <c r="E945269" s="25"/>
      <c r="J945269" s="25"/>
      <c r="K945269" s="25"/>
      <c r="M945269" s="25"/>
    </row>
    <row r="945270" spans="1:13" ht="17.25" customHeight="1" x14ac:dyDescent="0.15">
      <c r="A945270" s="25"/>
      <c r="C945270" s="25"/>
      <c r="D945270" s="25"/>
      <c r="E945270" s="25"/>
      <c r="J945270" s="25"/>
      <c r="K945270" s="25"/>
      <c r="M945270" s="25"/>
    </row>
    <row r="945271" spans="1:13" ht="17.25" customHeight="1" x14ac:dyDescent="0.15">
      <c r="A945271" s="25"/>
      <c r="C945271" s="25"/>
      <c r="D945271" s="25"/>
      <c r="E945271" s="25"/>
      <c r="J945271" s="25"/>
      <c r="K945271" s="25"/>
      <c r="M945271" s="25"/>
    </row>
    <row r="945272" spans="1:13" ht="17.25" customHeight="1" x14ac:dyDescent="0.15">
      <c r="A945272" s="25"/>
      <c r="C945272" s="25"/>
      <c r="D945272" s="25"/>
      <c r="E945272" s="25"/>
      <c r="J945272" s="25"/>
      <c r="K945272" s="25"/>
      <c r="M945272" s="25"/>
    </row>
    <row r="945273" spans="1:13" ht="17.25" customHeight="1" x14ac:dyDescent="0.15">
      <c r="A945273" s="25"/>
      <c r="C945273" s="25"/>
      <c r="D945273" s="25"/>
      <c r="E945273" s="25"/>
      <c r="J945273" s="25"/>
      <c r="K945273" s="25"/>
      <c r="M945273" s="25"/>
    </row>
    <row r="945274" spans="1:13" ht="17.25" customHeight="1" x14ac:dyDescent="0.15">
      <c r="A945274" s="25"/>
      <c r="C945274" s="25"/>
      <c r="D945274" s="25"/>
      <c r="E945274" s="25"/>
      <c r="J945274" s="25"/>
      <c r="K945274" s="25"/>
      <c r="M945274" s="25"/>
    </row>
    <row r="945275" spans="1:13" ht="17.25" customHeight="1" x14ac:dyDescent="0.15">
      <c r="A945275" s="25"/>
      <c r="C945275" s="25"/>
      <c r="D945275" s="25"/>
      <c r="E945275" s="25"/>
      <c r="J945275" s="25"/>
      <c r="K945275" s="25"/>
      <c r="M945275" s="25"/>
    </row>
    <row r="945276" spans="1:13" ht="17.25" customHeight="1" x14ac:dyDescent="0.15">
      <c r="A945276" s="25"/>
      <c r="C945276" s="25"/>
      <c r="D945276" s="25"/>
      <c r="E945276" s="25"/>
      <c r="J945276" s="25"/>
      <c r="K945276" s="25"/>
      <c r="M945276" s="25"/>
    </row>
    <row r="945277" spans="1:13" ht="17.25" customHeight="1" x14ac:dyDescent="0.15">
      <c r="A945277" s="25"/>
      <c r="C945277" s="25"/>
      <c r="D945277" s="25"/>
      <c r="E945277" s="25"/>
      <c r="J945277" s="25"/>
      <c r="K945277" s="25"/>
      <c r="M945277" s="25"/>
    </row>
    <row r="945278" spans="1:13" ht="17.25" customHeight="1" x14ac:dyDescent="0.15">
      <c r="A945278" s="25"/>
      <c r="C945278" s="25"/>
      <c r="D945278" s="25"/>
      <c r="E945278" s="25"/>
      <c r="J945278" s="25"/>
      <c r="K945278" s="25"/>
      <c r="M945278" s="25"/>
    </row>
    <row r="945279" spans="1:13" ht="17.25" customHeight="1" x14ac:dyDescent="0.15">
      <c r="A945279" s="25"/>
      <c r="C945279" s="25"/>
      <c r="D945279" s="25"/>
      <c r="E945279" s="25"/>
      <c r="J945279" s="25"/>
      <c r="K945279" s="25"/>
      <c r="M945279" s="25"/>
    </row>
    <row r="945280" spans="1:13" ht="17.25" customHeight="1" x14ac:dyDescent="0.15">
      <c r="A945280" s="25"/>
      <c r="C945280" s="25"/>
      <c r="D945280" s="25"/>
      <c r="E945280" s="25"/>
      <c r="J945280" s="25"/>
      <c r="K945280" s="25"/>
      <c r="M945280" s="25"/>
    </row>
    <row r="945281" spans="1:13" ht="17.25" customHeight="1" x14ac:dyDescent="0.15">
      <c r="A945281" s="25"/>
      <c r="C945281" s="25"/>
      <c r="D945281" s="25"/>
      <c r="E945281" s="25"/>
      <c r="J945281" s="25"/>
      <c r="K945281" s="25"/>
      <c r="M945281" s="25"/>
    </row>
    <row r="945282" spans="1:13" ht="17.25" customHeight="1" x14ac:dyDescent="0.15">
      <c r="A945282" s="25"/>
      <c r="C945282" s="25"/>
      <c r="D945282" s="25"/>
      <c r="E945282" s="25"/>
      <c r="J945282" s="25"/>
      <c r="K945282" s="25"/>
      <c r="M945282" s="25"/>
    </row>
    <row r="945283" spans="1:13" ht="17.25" customHeight="1" x14ac:dyDescent="0.15">
      <c r="A945283" s="25"/>
      <c r="C945283" s="25"/>
      <c r="D945283" s="25"/>
      <c r="E945283" s="25"/>
      <c r="J945283" s="25"/>
      <c r="K945283" s="25"/>
      <c r="M945283" s="25"/>
    </row>
    <row r="945284" spans="1:13" ht="17.25" customHeight="1" x14ac:dyDescent="0.15">
      <c r="A945284" s="25"/>
      <c r="C945284" s="25"/>
      <c r="D945284" s="25"/>
      <c r="E945284" s="25"/>
      <c r="J945284" s="25"/>
      <c r="K945284" s="25"/>
      <c r="M945284" s="25"/>
    </row>
    <row r="945285" spans="1:13" ht="17.25" customHeight="1" x14ac:dyDescent="0.15">
      <c r="A945285" s="25"/>
      <c r="C945285" s="25"/>
      <c r="D945285" s="25"/>
      <c r="E945285" s="25"/>
      <c r="J945285" s="25"/>
      <c r="K945285" s="25"/>
      <c r="M945285" s="25"/>
    </row>
    <row r="945286" spans="1:13" ht="17.25" customHeight="1" x14ac:dyDescent="0.15">
      <c r="A945286" s="25"/>
      <c r="C945286" s="25"/>
      <c r="D945286" s="25"/>
      <c r="E945286" s="25"/>
      <c r="J945286" s="25"/>
      <c r="K945286" s="25"/>
      <c r="M945286" s="25"/>
    </row>
    <row r="945287" spans="1:13" ht="17.25" customHeight="1" x14ac:dyDescent="0.15">
      <c r="A945287" s="25"/>
      <c r="C945287" s="25"/>
      <c r="D945287" s="25"/>
      <c r="E945287" s="25"/>
      <c r="J945287" s="25"/>
      <c r="K945287" s="25"/>
      <c r="M945287" s="25"/>
    </row>
    <row r="945288" spans="1:13" ht="17.25" customHeight="1" x14ac:dyDescent="0.15">
      <c r="A945288" s="25"/>
      <c r="C945288" s="25"/>
      <c r="D945288" s="25"/>
      <c r="E945288" s="25"/>
      <c r="J945288" s="25"/>
      <c r="K945288" s="25"/>
      <c r="M945288" s="25"/>
    </row>
    <row r="945289" spans="1:13" ht="17.25" customHeight="1" x14ac:dyDescent="0.15">
      <c r="A945289" s="25"/>
      <c r="C945289" s="25"/>
      <c r="D945289" s="25"/>
      <c r="E945289" s="25"/>
      <c r="J945289" s="25"/>
      <c r="K945289" s="25"/>
      <c r="M945289" s="25"/>
    </row>
    <row r="945290" spans="1:13" ht="17.25" customHeight="1" x14ac:dyDescent="0.15">
      <c r="A945290" s="25"/>
      <c r="C945290" s="25"/>
      <c r="D945290" s="25"/>
      <c r="E945290" s="25"/>
      <c r="J945290" s="25"/>
      <c r="K945290" s="25"/>
      <c r="M945290" s="25"/>
    </row>
    <row r="945291" spans="1:13" ht="17.25" customHeight="1" x14ac:dyDescent="0.15">
      <c r="A945291" s="25"/>
      <c r="C945291" s="25"/>
      <c r="D945291" s="25"/>
      <c r="E945291" s="25"/>
      <c r="J945291" s="25"/>
      <c r="K945291" s="25"/>
      <c r="M945291" s="25"/>
    </row>
    <row r="945292" spans="1:13" ht="17.25" customHeight="1" x14ac:dyDescent="0.15">
      <c r="A945292" s="25"/>
      <c r="C945292" s="25"/>
      <c r="D945292" s="25"/>
      <c r="E945292" s="25"/>
      <c r="J945292" s="25"/>
      <c r="K945292" s="25"/>
      <c r="M945292" s="25"/>
    </row>
    <row r="945293" spans="1:13" ht="17.25" customHeight="1" x14ac:dyDescent="0.15">
      <c r="A945293" s="25"/>
      <c r="C945293" s="25"/>
      <c r="D945293" s="25"/>
      <c r="E945293" s="25"/>
      <c r="J945293" s="25"/>
      <c r="K945293" s="25"/>
      <c r="M945293" s="25"/>
    </row>
    <row r="945294" spans="1:13" ht="17.25" customHeight="1" x14ac:dyDescent="0.15">
      <c r="A945294" s="25"/>
      <c r="C945294" s="25"/>
      <c r="D945294" s="25"/>
      <c r="E945294" s="25"/>
      <c r="J945294" s="25"/>
      <c r="K945294" s="25"/>
      <c r="M945294" s="25"/>
    </row>
    <row r="945295" spans="1:13" ht="17.25" customHeight="1" x14ac:dyDescent="0.15">
      <c r="A945295" s="25"/>
      <c r="C945295" s="25"/>
      <c r="D945295" s="25"/>
      <c r="E945295" s="25"/>
      <c r="J945295" s="25"/>
      <c r="K945295" s="25"/>
      <c r="M945295" s="25"/>
    </row>
    <row r="945296" spans="1:13" ht="17.25" customHeight="1" x14ac:dyDescent="0.15">
      <c r="A945296" s="25"/>
      <c r="C945296" s="25"/>
      <c r="D945296" s="25"/>
      <c r="E945296" s="25"/>
      <c r="J945296" s="25"/>
      <c r="K945296" s="25"/>
      <c r="M945296" s="25"/>
    </row>
    <row r="945297" spans="1:13" ht="17.25" customHeight="1" x14ac:dyDescent="0.15">
      <c r="A945297" s="25"/>
      <c r="C945297" s="25"/>
      <c r="D945297" s="25"/>
      <c r="E945297" s="25"/>
      <c r="J945297" s="25"/>
      <c r="K945297" s="25"/>
      <c r="M945297" s="25"/>
    </row>
    <row r="945298" spans="1:13" ht="17.25" customHeight="1" x14ac:dyDescent="0.15">
      <c r="A945298" s="25"/>
      <c r="C945298" s="25"/>
      <c r="D945298" s="25"/>
      <c r="E945298" s="25"/>
      <c r="J945298" s="25"/>
      <c r="K945298" s="25"/>
      <c r="M945298" s="25"/>
    </row>
    <row r="945299" spans="1:13" ht="17.25" customHeight="1" x14ac:dyDescent="0.15">
      <c r="A945299" s="25"/>
      <c r="C945299" s="25"/>
      <c r="D945299" s="25"/>
      <c r="E945299" s="25"/>
      <c r="J945299" s="25"/>
      <c r="K945299" s="25"/>
      <c r="M945299" s="25"/>
    </row>
    <row r="945300" spans="1:13" ht="17.25" customHeight="1" x14ac:dyDescent="0.15">
      <c r="A945300" s="25"/>
      <c r="C945300" s="25"/>
      <c r="D945300" s="25"/>
      <c r="E945300" s="25"/>
      <c r="J945300" s="25"/>
      <c r="K945300" s="25"/>
      <c r="M945300" s="25"/>
    </row>
    <row r="945301" spans="1:13" ht="17.25" customHeight="1" x14ac:dyDescent="0.15">
      <c r="A945301" s="25"/>
      <c r="C945301" s="25"/>
      <c r="D945301" s="25"/>
      <c r="E945301" s="25"/>
      <c r="J945301" s="25"/>
      <c r="K945301" s="25"/>
      <c r="M945301" s="25"/>
    </row>
    <row r="945302" spans="1:13" ht="17.25" customHeight="1" x14ac:dyDescent="0.15">
      <c r="A945302" s="25"/>
      <c r="C945302" s="25"/>
      <c r="D945302" s="25"/>
      <c r="E945302" s="25"/>
      <c r="J945302" s="25"/>
      <c r="K945302" s="25"/>
      <c r="M945302" s="25"/>
    </row>
    <row r="945303" spans="1:13" ht="17.25" customHeight="1" x14ac:dyDescent="0.15">
      <c r="A945303" s="25"/>
      <c r="C945303" s="25"/>
      <c r="D945303" s="25"/>
      <c r="E945303" s="25"/>
      <c r="J945303" s="25"/>
      <c r="K945303" s="25"/>
      <c r="M945303" s="25"/>
    </row>
    <row r="945304" spans="1:13" ht="17.25" customHeight="1" x14ac:dyDescent="0.15">
      <c r="A945304" s="25"/>
      <c r="C945304" s="25"/>
      <c r="D945304" s="25"/>
      <c r="E945304" s="25"/>
      <c r="J945304" s="25"/>
      <c r="K945304" s="25"/>
      <c r="M945304" s="25"/>
    </row>
    <row r="945305" spans="1:13" ht="17.25" customHeight="1" x14ac:dyDescent="0.15">
      <c r="A945305" s="25"/>
      <c r="C945305" s="25"/>
      <c r="D945305" s="25"/>
      <c r="E945305" s="25"/>
      <c r="J945305" s="25"/>
      <c r="K945305" s="25"/>
      <c r="M945305" s="25"/>
    </row>
    <row r="945306" spans="1:13" ht="17.25" customHeight="1" x14ac:dyDescent="0.15">
      <c r="A945306" s="25"/>
      <c r="C945306" s="25"/>
      <c r="D945306" s="25"/>
      <c r="E945306" s="25"/>
      <c r="J945306" s="25"/>
      <c r="K945306" s="25"/>
      <c r="M945306" s="25"/>
    </row>
    <row r="945307" spans="1:13" ht="17.25" customHeight="1" x14ac:dyDescent="0.15">
      <c r="A945307" s="25"/>
      <c r="C945307" s="25"/>
      <c r="D945307" s="25"/>
      <c r="E945307" s="25"/>
      <c r="J945307" s="25"/>
      <c r="K945307" s="25"/>
      <c r="M945307" s="25"/>
    </row>
    <row r="945308" spans="1:13" ht="17.25" customHeight="1" x14ac:dyDescent="0.15">
      <c r="A945308" s="25"/>
      <c r="C945308" s="25"/>
      <c r="D945308" s="25"/>
      <c r="E945308" s="25"/>
      <c r="J945308" s="25"/>
      <c r="K945308" s="25"/>
      <c r="M945308" s="25"/>
    </row>
    <row r="945309" spans="1:13" ht="17.25" customHeight="1" x14ac:dyDescent="0.15">
      <c r="A945309" s="25"/>
      <c r="C945309" s="25"/>
      <c r="D945309" s="25"/>
      <c r="E945309" s="25"/>
      <c r="J945309" s="25"/>
      <c r="K945309" s="25"/>
      <c r="M945309" s="25"/>
    </row>
    <row r="945310" spans="1:13" ht="17.25" customHeight="1" x14ac:dyDescent="0.15">
      <c r="A945310" s="25"/>
      <c r="C945310" s="25"/>
      <c r="D945310" s="25"/>
      <c r="E945310" s="25"/>
      <c r="J945310" s="25"/>
      <c r="K945310" s="25"/>
      <c r="M945310" s="25"/>
    </row>
    <row r="945311" spans="1:13" ht="17.25" customHeight="1" x14ac:dyDescent="0.15">
      <c r="A945311" s="25"/>
      <c r="C945311" s="25"/>
      <c r="D945311" s="25"/>
      <c r="E945311" s="25"/>
      <c r="J945311" s="25"/>
      <c r="K945311" s="25"/>
      <c r="M945311" s="25"/>
    </row>
    <row r="945312" spans="1:13" ht="17.25" customHeight="1" x14ac:dyDescent="0.15">
      <c r="A945312" s="25"/>
      <c r="C945312" s="25"/>
      <c r="D945312" s="25"/>
      <c r="E945312" s="25"/>
      <c r="J945312" s="25"/>
      <c r="K945312" s="25"/>
      <c r="M945312" s="25"/>
    </row>
    <row r="945313" spans="1:13" ht="17.25" customHeight="1" x14ac:dyDescent="0.15">
      <c r="A945313" s="25"/>
      <c r="C945313" s="25"/>
      <c r="D945313" s="25"/>
      <c r="E945313" s="25"/>
      <c r="J945313" s="25"/>
      <c r="K945313" s="25"/>
      <c r="M945313" s="25"/>
    </row>
    <row r="945314" spans="1:13" ht="17.25" customHeight="1" x14ac:dyDescent="0.15">
      <c r="A945314" s="25"/>
      <c r="C945314" s="25"/>
      <c r="D945314" s="25"/>
      <c r="E945314" s="25"/>
      <c r="J945314" s="25"/>
      <c r="K945314" s="25"/>
      <c r="M945314" s="25"/>
    </row>
    <row r="945315" spans="1:13" ht="17.25" customHeight="1" x14ac:dyDescent="0.15">
      <c r="A945315" s="25"/>
      <c r="C945315" s="25"/>
      <c r="D945315" s="25"/>
      <c r="E945315" s="25"/>
      <c r="J945315" s="25"/>
      <c r="K945315" s="25"/>
      <c r="M945315" s="25"/>
    </row>
    <row r="945316" spans="1:13" ht="17.25" customHeight="1" x14ac:dyDescent="0.15">
      <c r="A945316" s="25"/>
      <c r="C945316" s="25"/>
      <c r="D945316" s="25"/>
      <c r="E945316" s="25"/>
      <c r="J945316" s="25"/>
      <c r="K945316" s="25"/>
      <c r="M945316" s="25"/>
    </row>
    <row r="945317" spans="1:13" ht="17.25" customHeight="1" x14ac:dyDescent="0.15">
      <c r="A945317" s="25"/>
      <c r="C945317" s="25"/>
      <c r="D945317" s="25"/>
      <c r="E945317" s="25"/>
      <c r="J945317" s="25"/>
      <c r="K945317" s="25"/>
      <c r="M945317" s="25"/>
    </row>
    <row r="945318" spans="1:13" ht="17.25" customHeight="1" x14ac:dyDescent="0.15">
      <c r="A945318" s="25"/>
      <c r="C945318" s="25"/>
      <c r="D945318" s="25"/>
      <c r="E945318" s="25"/>
      <c r="J945318" s="25"/>
      <c r="K945318" s="25"/>
      <c r="M945318" s="25"/>
    </row>
    <row r="945319" spans="1:13" ht="17.25" customHeight="1" x14ac:dyDescent="0.15">
      <c r="A945319" s="25"/>
      <c r="C945319" s="25"/>
      <c r="D945319" s="25"/>
      <c r="E945319" s="25"/>
      <c r="J945319" s="25"/>
      <c r="K945319" s="25"/>
      <c r="M945319" s="25"/>
    </row>
    <row r="945320" spans="1:13" ht="17.25" customHeight="1" x14ac:dyDescent="0.15">
      <c r="A945320" s="25"/>
      <c r="C945320" s="25"/>
      <c r="D945320" s="25"/>
      <c r="E945320" s="25"/>
      <c r="J945320" s="25"/>
      <c r="K945320" s="25"/>
      <c r="M945320" s="25"/>
    </row>
    <row r="945321" spans="1:13" ht="17.25" customHeight="1" x14ac:dyDescent="0.15">
      <c r="A945321" s="25"/>
      <c r="C945321" s="25"/>
      <c r="D945321" s="25"/>
      <c r="E945321" s="25"/>
      <c r="J945321" s="25"/>
      <c r="K945321" s="25"/>
      <c r="M945321" s="25"/>
    </row>
    <row r="945322" spans="1:13" ht="17.25" customHeight="1" x14ac:dyDescent="0.15">
      <c r="A945322" s="25"/>
      <c r="C945322" s="25"/>
      <c r="D945322" s="25"/>
      <c r="E945322" s="25"/>
      <c r="J945322" s="25"/>
      <c r="K945322" s="25"/>
      <c r="M945322" s="25"/>
    </row>
    <row r="945323" spans="1:13" ht="17.25" customHeight="1" x14ac:dyDescent="0.15">
      <c r="A945323" s="25"/>
      <c r="C945323" s="25"/>
      <c r="D945323" s="25"/>
      <c r="E945323" s="25"/>
      <c r="J945323" s="25"/>
      <c r="K945323" s="25"/>
      <c r="M945323" s="25"/>
    </row>
    <row r="945324" spans="1:13" ht="17.25" customHeight="1" x14ac:dyDescent="0.15">
      <c r="A945324" s="25"/>
      <c r="C945324" s="25"/>
      <c r="D945324" s="25"/>
      <c r="E945324" s="25"/>
      <c r="J945324" s="25"/>
      <c r="K945324" s="25"/>
      <c r="M945324" s="25"/>
    </row>
    <row r="945325" spans="1:13" ht="17.25" customHeight="1" x14ac:dyDescent="0.15">
      <c r="A945325" s="25"/>
      <c r="C945325" s="25"/>
      <c r="D945325" s="25"/>
      <c r="E945325" s="25"/>
      <c r="J945325" s="25"/>
      <c r="K945325" s="25"/>
      <c r="M945325" s="25"/>
    </row>
    <row r="945326" spans="1:13" ht="17.25" customHeight="1" x14ac:dyDescent="0.15">
      <c r="A945326" s="25"/>
      <c r="C945326" s="25"/>
      <c r="D945326" s="25"/>
      <c r="E945326" s="25"/>
      <c r="J945326" s="25"/>
      <c r="K945326" s="25"/>
      <c r="M945326" s="25"/>
    </row>
    <row r="945327" spans="1:13" ht="17.25" customHeight="1" x14ac:dyDescent="0.15">
      <c r="A945327" s="25"/>
      <c r="C945327" s="25"/>
      <c r="D945327" s="25"/>
      <c r="E945327" s="25"/>
      <c r="J945327" s="25"/>
      <c r="K945327" s="25"/>
      <c r="M945327" s="25"/>
    </row>
    <row r="945328" spans="1:13" ht="17.25" customHeight="1" x14ac:dyDescent="0.15">
      <c r="A945328" s="25"/>
      <c r="C945328" s="25"/>
      <c r="D945328" s="25"/>
      <c r="E945328" s="25"/>
      <c r="J945328" s="25"/>
      <c r="K945328" s="25"/>
      <c r="M945328" s="25"/>
    </row>
    <row r="945329" spans="1:13" ht="17.25" customHeight="1" x14ac:dyDescent="0.15">
      <c r="A945329" s="25"/>
      <c r="C945329" s="25"/>
      <c r="D945329" s="25"/>
      <c r="E945329" s="25"/>
      <c r="J945329" s="25"/>
      <c r="K945329" s="25"/>
      <c r="M945329" s="25"/>
    </row>
    <row r="945330" spans="1:13" ht="17.25" customHeight="1" x14ac:dyDescent="0.15">
      <c r="A945330" s="25"/>
      <c r="C945330" s="25"/>
      <c r="D945330" s="25"/>
      <c r="E945330" s="25"/>
      <c r="J945330" s="25"/>
      <c r="K945330" s="25"/>
      <c r="M945330" s="25"/>
    </row>
    <row r="945331" spans="1:13" ht="17.25" customHeight="1" x14ac:dyDescent="0.15">
      <c r="A945331" s="25"/>
      <c r="C945331" s="25"/>
      <c r="D945331" s="25"/>
      <c r="E945331" s="25"/>
      <c r="J945331" s="25"/>
      <c r="K945331" s="25"/>
      <c r="M945331" s="25"/>
    </row>
    <row r="945332" spans="1:13" ht="17.25" customHeight="1" x14ac:dyDescent="0.15">
      <c r="A945332" s="25"/>
      <c r="C945332" s="25"/>
      <c r="D945332" s="25"/>
      <c r="E945332" s="25"/>
      <c r="J945332" s="25"/>
      <c r="K945332" s="25"/>
      <c r="M945332" s="25"/>
    </row>
    <row r="945333" spans="1:13" ht="17.25" customHeight="1" x14ac:dyDescent="0.15">
      <c r="A945333" s="25"/>
      <c r="C945333" s="25"/>
      <c r="D945333" s="25"/>
      <c r="E945333" s="25"/>
      <c r="J945333" s="25"/>
      <c r="K945333" s="25"/>
      <c r="M945333" s="25"/>
    </row>
    <row r="945334" spans="1:13" ht="17.25" customHeight="1" x14ac:dyDescent="0.15">
      <c r="A945334" s="25"/>
      <c r="C945334" s="25"/>
      <c r="D945334" s="25"/>
      <c r="E945334" s="25"/>
      <c r="J945334" s="25"/>
      <c r="K945334" s="25"/>
      <c r="M945334" s="25"/>
    </row>
    <row r="945335" spans="1:13" ht="17.25" customHeight="1" x14ac:dyDescent="0.15">
      <c r="A945335" s="25"/>
      <c r="C945335" s="25"/>
      <c r="D945335" s="25"/>
      <c r="E945335" s="25"/>
      <c r="J945335" s="25"/>
      <c r="K945335" s="25"/>
      <c r="M945335" s="25"/>
    </row>
    <row r="945336" spans="1:13" ht="17.25" customHeight="1" x14ac:dyDescent="0.15">
      <c r="A945336" s="25"/>
      <c r="C945336" s="25"/>
      <c r="D945336" s="25"/>
      <c r="E945336" s="25"/>
      <c r="J945336" s="25"/>
      <c r="K945336" s="25"/>
      <c r="M945336" s="25"/>
    </row>
    <row r="945337" spans="1:13" ht="17.25" customHeight="1" x14ac:dyDescent="0.15">
      <c r="A945337" s="25"/>
      <c r="C945337" s="25"/>
      <c r="D945337" s="25"/>
      <c r="E945337" s="25"/>
      <c r="J945337" s="25"/>
      <c r="K945337" s="25"/>
      <c r="M945337" s="25"/>
    </row>
    <row r="945338" spans="1:13" ht="17.25" customHeight="1" x14ac:dyDescent="0.15">
      <c r="A945338" s="25"/>
      <c r="C945338" s="25"/>
      <c r="D945338" s="25"/>
      <c r="E945338" s="25"/>
      <c r="J945338" s="25"/>
      <c r="K945338" s="25"/>
      <c r="M945338" s="25"/>
    </row>
    <row r="945339" spans="1:13" ht="17.25" customHeight="1" x14ac:dyDescent="0.15">
      <c r="A945339" s="25"/>
      <c r="C945339" s="25"/>
      <c r="D945339" s="25"/>
      <c r="E945339" s="25"/>
      <c r="J945339" s="25"/>
      <c r="K945339" s="25"/>
      <c r="M945339" s="25"/>
    </row>
    <row r="945340" spans="1:13" ht="17.25" customHeight="1" x14ac:dyDescent="0.15">
      <c r="A945340" s="25"/>
      <c r="C945340" s="25"/>
      <c r="D945340" s="25"/>
      <c r="E945340" s="25"/>
      <c r="J945340" s="25"/>
      <c r="K945340" s="25"/>
      <c r="M945340" s="25"/>
    </row>
    <row r="945341" spans="1:13" ht="17.25" customHeight="1" x14ac:dyDescent="0.15">
      <c r="A945341" s="25"/>
      <c r="C945341" s="25"/>
      <c r="D945341" s="25"/>
      <c r="E945341" s="25"/>
      <c r="J945341" s="25"/>
      <c r="K945341" s="25"/>
      <c r="M945341" s="25"/>
    </row>
    <row r="945342" spans="1:13" ht="17.25" customHeight="1" x14ac:dyDescent="0.15">
      <c r="A945342" s="25"/>
      <c r="C945342" s="25"/>
      <c r="D945342" s="25"/>
      <c r="E945342" s="25"/>
      <c r="J945342" s="25"/>
      <c r="K945342" s="25"/>
      <c r="M945342" s="25"/>
    </row>
    <row r="945343" spans="1:13" ht="17.25" customHeight="1" x14ac:dyDescent="0.15">
      <c r="A945343" s="25"/>
      <c r="C945343" s="25"/>
      <c r="D945343" s="25"/>
      <c r="E945343" s="25"/>
      <c r="J945343" s="25"/>
      <c r="K945343" s="25"/>
      <c r="M945343" s="25"/>
    </row>
    <row r="945344" spans="1:13" ht="17.25" customHeight="1" x14ac:dyDescent="0.15">
      <c r="A945344" s="25"/>
      <c r="C945344" s="25"/>
      <c r="D945344" s="25"/>
      <c r="E945344" s="25"/>
      <c r="J945344" s="25"/>
      <c r="K945344" s="25"/>
      <c r="M945344" s="25"/>
    </row>
    <row r="945345" spans="1:13" ht="17.25" customHeight="1" x14ac:dyDescent="0.15">
      <c r="A945345" s="25"/>
      <c r="C945345" s="25"/>
      <c r="D945345" s="25"/>
      <c r="E945345" s="25"/>
      <c r="J945345" s="25"/>
      <c r="K945345" s="25"/>
      <c r="M945345" s="25"/>
    </row>
    <row r="945346" spans="1:13" ht="17.25" customHeight="1" x14ac:dyDescent="0.15">
      <c r="A945346" s="25"/>
      <c r="C945346" s="25"/>
      <c r="D945346" s="25"/>
      <c r="E945346" s="25"/>
      <c r="J945346" s="25"/>
      <c r="K945346" s="25"/>
      <c r="M945346" s="25"/>
    </row>
    <row r="945347" spans="1:13" ht="17.25" customHeight="1" x14ac:dyDescent="0.15">
      <c r="A945347" s="25"/>
      <c r="C945347" s="25"/>
      <c r="D945347" s="25"/>
      <c r="E945347" s="25"/>
      <c r="J945347" s="25"/>
      <c r="K945347" s="25"/>
      <c r="M945347" s="25"/>
    </row>
    <row r="945348" spans="1:13" ht="17.25" customHeight="1" x14ac:dyDescent="0.15">
      <c r="A945348" s="25"/>
      <c r="C945348" s="25"/>
      <c r="D945348" s="25"/>
      <c r="E945348" s="25"/>
      <c r="J945348" s="25"/>
      <c r="K945348" s="25"/>
      <c r="M945348" s="25"/>
    </row>
    <row r="945349" spans="1:13" ht="17.25" customHeight="1" x14ac:dyDescent="0.15">
      <c r="A945349" s="25"/>
      <c r="C945349" s="25"/>
      <c r="D945349" s="25"/>
      <c r="E945349" s="25"/>
      <c r="J945349" s="25"/>
      <c r="K945349" s="25"/>
      <c r="M945349" s="25"/>
    </row>
    <row r="945350" spans="1:13" ht="17.25" customHeight="1" x14ac:dyDescent="0.15">
      <c r="A945350" s="25"/>
      <c r="C945350" s="25"/>
      <c r="D945350" s="25"/>
      <c r="E945350" s="25"/>
      <c r="J945350" s="25"/>
      <c r="K945350" s="25"/>
      <c r="M945350" s="25"/>
    </row>
    <row r="945351" spans="1:13" ht="17.25" customHeight="1" x14ac:dyDescent="0.15">
      <c r="A945351" s="25"/>
      <c r="C945351" s="25"/>
      <c r="D945351" s="25"/>
      <c r="E945351" s="25"/>
      <c r="J945351" s="25"/>
      <c r="K945351" s="25"/>
      <c r="M945351" s="25"/>
    </row>
    <row r="945352" spans="1:13" ht="17.25" customHeight="1" x14ac:dyDescent="0.15">
      <c r="A945352" s="25"/>
      <c r="C945352" s="25"/>
      <c r="D945352" s="25"/>
      <c r="E945352" s="25"/>
      <c r="J945352" s="25"/>
      <c r="K945352" s="25"/>
      <c r="M945352" s="25"/>
    </row>
    <row r="945353" spans="1:13" ht="17.25" customHeight="1" x14ac:dyDescent="0.15">
      <c r="A945353" s="25"/>
      <c r="C945353" s="25"/>
      <c r="D945353" s="25"/>
      <c r="E945353" s="25"/>
      <c r="J945353" s="25"/>
      <c r="K945353" s="25"/>
      <c r="M945353" s="25"/>
    </row>
    <row r="945354" spans="1:13" ht="17.25" customHeight="1" x14ac:dyDescent="0.15">
      <c r="A945354" s="25"/>
      <c r="C945354" s="25"/>
      <c r="D945354" s="25"/>
      <c r="E945354" s="25"/>
      <c r="J945354" s="25"/>
      <c r="K945354" s="25"/>
      <c r="M945354" s="25"/>
    </row>
    <row r="945355" spans="1:13" ht="17.25" customHeight="1" x14ac:dyDescent="0.15">
      <c r="A945355" s="25"/>
      <c r="C945355" s="25"/>
      <c r="D945355" s="25"/>
      <c r="E945355" s="25"/>
      <c r="J945355" s="25"/>
      <c r="K945355" s="25"/>
      <c r="M945355" s="25"/>
    </row>
    <row r="945356" spans="1:13" ht="17.25" customHeight="1" x14ac:dyDescent="0.15">
      <c r="A945356" s="25"/>
      <c r="C945356" s="25"/>
      <c r="D945356" s="25"/>
      <c r="E945356" s="25"/>
      <c r="J945356" s="25"/>
      <c r="K945356" s="25"/>
      <c r="M945356" s="25"/>
    </row>
    <row r="945357" spans="1:13" ht="17.25" customHeight="1" x14ac:dyDescent="0.15">
      <c r="A945357" s="25"/>
      <c r="C945357" s="25"/>
      <c r="D945357" s="25"/>
      <c r="E945357" s="25"/>
      <c r="J945357" s="25"/>
      <c r="K945357" s="25"/>
      <c r="M945357" s="25"/>
    </row>
    <row r="945358" spans="1:13" ht="17.25" customHeight="1" x14ac:dyDescent="0.15">
      <c r="A945358" s="25"/>
      <c r="C945358" s="25"/>
      <c r="D945358" s="25"/>
      <c r="E945358" s="25"/>
      <c r="J945358" s="25"/>
      <c r="K945358" s="25"/>
      <c r="M945358" s="25"/>
    </row>
    <row r="945359" spans="1:13" ht="17.25" customHeight="1" x14ac:dyDescent="0.15">
      <c r="A945359" s="25"/>
      <c r="C945359" s="25"/>
      <c r="D945359" s="25"/>
      <c r="E945359" s="25"/>
      <c r="J945359" s="25"/>
      <c r="K945359" s="25"/>
      <c r="M945359" s="25"/>
    </row>
    <row r="945360" spans="1:13" ht="17.25" customHeight="1" x14ac:dyDescent="0.15">
      <c r="A945360" s="25"/>
      <c r="C945360" s="25"/>
      <c r="D945360" s="25"/>
      <c r="E945360" s="25"/>
      <c r="J945360" s="25"/>
      <c r="K945360" s="25"/>
      <c r="M945360" s="25"/>
    </row>
    <row r="945361" spans="1:13" ht="17.25" customHeight="1" x14ac:dyDescent="0.15">
      <c r="A945361" s="25"/>
      <c r="C945361" s="25"/>
      <c r="D945361" s="25"/>
      <c r="E945361" s="25"/>
      <c r="J945361" s="25"/>
      <c r="K945361" s="25"/>
      <c r="M945361" s="25"/>
    </row>
    <row r="945362" spans="1:13" ht="17.25" customHeight="1" x14ac:dyDescent="0.15">
      <c r="A945362" s="25"/>
      <c r="C945362" s="25"/>
      <c r="D945362" s="25"/>
      <c r="E945362" s="25"/>
      <c r="J945362" s="25"/>
      <c r="K945362" s="25"/>
      <c r="M945362" s="25"/>
    </row>
    <row r="945363" spans="1:13" ht="17.25" customHeight="1" x14ac:dyDescent="0.15">
      <c r="A945363" s="25"/>
      <c r="C945363" s="25"/>
      <c r="D945363" s="25"/>
      <c r="E945363" s="25"/>
      <c r="J945363" s="25"/>
      <c r="K945363" s="25"/>
      <c r="M945363" s="25"/>
    </row>
    <row r="945364" spans="1:13" ht="17.25" customHeight="1" x14ac:dyDescent="0.15">
      <c r="A945364" s="25"/>
      <c r="C945364" s="25"/>
      <c r="D945364" s="25"/>
      <c r="E945364" s="25"/>
      <c r="J945364" s="25"/>
      <c r="K945364" s="25"/>
      <c r="M945364" s="25"/>
    </row>
    <row r="945365" spans="1:13" ht="17.25" customHeight="1" x14ac:dyDescent="0.15">
      <c r="A945365" s="25"/>
      <c r="C945365" s="25"/>
      <c r="D945365" s="25"/>
      <c r="E945365" s="25"/>
      <c r="J945365" s="25"/>
      <c r="K945365" s="25"/>
      <c r="M945365" s="25"/>
    </row>
    <row r="945366" spans="1:13" ht="17.25" customHeight="1" x14ac:dyDescent="0.15">
      <c r="A945366" s="25"/>
      <c r="C945366" s="25"/>
      <c r="D945366" s="25"/>
      <c r="E945366" s="25"/>
      <c r="J945366" s="25"/>
      <c r="K945366" s="25"/>
      <c r="M945366" s="25"/>
    </row>
    <row r="945367" spans="1:13" ht="17.25" customHeight="1" x14ac:dyDescent="0.15">
      <c r="A945367" s="25"/>
      <c r="C945367" s="25"/>
      <c r="D945367" s="25"/>
      <c r="E945367" s="25"/>
      <c r="J945367" s="25"/>
      <c r="K945367" s="25"/>
      <c r="M945367" s="25"/>
    </row>
    <row r="945368" spans="1:13" ht="17.25" customHeight="1" x14ac:dyDescent="0.15">
      <c r="A945368" s="25"/>
      <c r="C945368" s="25"/>
      <c r="D945368" s="25"/>
      <c r="E945368" s="25"/>
      <c r="J945368" s="25"/>
      <c r="K945368" s="25"/>
      <c r="M945368" s="25"/>
    </row>
    <row r="945369" spans="1:13" ht="17.25" customHeight="1" x14ac:dyDescent="0.15">
      <c r="A945369" s="25"/>
      <c r="C945369" s="25"/>
      <c r="D945369" s="25"/>
      <c r="E945369" s="25"/>
      <c r="J945369" s="25"/>
      <c r="K945369" s="25"/>
      <c r="M945369" s="25"/>
    </row>
    <row r="945370" spans="1:13" ht="17.25" customHeight="1" x14ac:dyDescent="0.15">
      <c r="A945370" s="25"/>
      <c r="C945370" s="25"/>
      <c r="D945370" s="25"/>
      <c r="E945370" s="25"/>
      <c r="J945370" s="25"/>
      <c r="K945370" s="25"/>
      <c r="M945370" s="25"/>
    </row>
    <row r="945371" spans="1:13" ht="17.25" customHeight="1" x14ac:dyDescent="0.15">
      <c r="A945371" s="25"/>
      <c r="C945371" s="25"/>
      <c r="D945371" s="25"/>
      <c r="E945371" s="25"/>
      <c r="J945371" s="25"/>
      <c r="K945371" s="25"/>
      <c r="M945371" s="25"/>
    </row>
    <row r="945372" spans="1:13" ht="17.25" customHeight="1" x14ac:dyDescent="0.15">
      <c r="A945372" s="25"/>
      <c r="C945372" s="25"/>
      <c r="D945372" s="25"/>
      <c r="E945372" s="25"/>
      <c r="J945372" s="25"/>
      <c r="K945372" s="25"/>
      <c r="M945372" s="25"/>
    </row>
    <row r="945373" spans="1:13" ht="17.25" customHeight="1" x14ac:dyDescent="0.15">
      <c r="A945373" s="25"/>
      <c r="C945373" s="25"/>
      <c r="D945373" s="25"/>
      <c r="E945373" s="25"/>
      <c r="J945373" s="25"/>
      <c r="K945373" s="25"/>
      <c r="M945373" s="25"/>
    </row>
    <row r="945374" spans="1:13" ht="17.25" customHeight="1" x14ac:dyDescent="0.15">
      <c r="A945374" s="25"/>
      <c r="C945374" s="25"/>
      <c r="D945374" s="25"/>
      <c r="E945374" s="25"/>
      <c r="J945374" s="25"/>
      <c r="K945374" s="25"/>
      <c r="M945374" s="25"/>
    </row>
    <row r="945375" spans="1:13" ht="17.25" customHeight="1" x14ac:dyDescent="0.15">
      <c r="A945375" s="25"/>
      <c r="C945375" s="25"/>
      <c r="D945375" s="25"/>
      <c r="E945375" s="25"/>
      <c r="J945375" s="25"/>
      <c r="K945375" s="25"/>
      <c r="M945375" s="25"/>
    </row>
    <row r="945376" spans="1:13" ht="17.25" customHeight="1" x14ac:dyDescent="0.15">
      <c r="A945376" s="25"/>
      <c r="C945376" s="25"/>
      <c r="D945376" s="25"/>
      <c r="E945376" s="25"/>
      <c r="J945376" s="25"/>
      <c r="K945376" s="25"/>
      <c r="M945376" s="25"/>
    </row>
    <row r="945377" spans="1:13" ht="17.25" customHeight="1" x14ac:dyDescent="0.15">
      <c r="A945377" s="25"/>
      <c r="C945377" s="25"/>
      <c r="D945377" s="25"/>
      <c r="E945377" s="25"/>
      <c r="J945377" s="25"/>
      <c r="K945377" s="25"/>
      <c r="M945377" s="25"/>
    </row>
    <row r="945378" spans="1:13" ht="17.25" customHeight="1" x14ac:dyDescent="0.15">
      <c r="A945378" s="25"/>
      <c r="C945378" s="25"/>
      <c r="D945378" s="25"/>
      <c r="E945378" s="25"/>
      <c r="J945378" s="25"/>
      <c r="K945378" s="25"/>
      <c r="M945378" s="25"/>
    </row>
    <row r="945379" spans="1:13" ht="17.25" customHeight="1" x14ac:dyDescent="0.15">
      <c r="A945379" s="25"/>
      <c r="C945379" s="25"/>
      <c r="D945379" s="25"/>
      <c r="E945379" s="25"/>
      <c r="J945379" s="25"/>
      <c r="K945379" s="25"/>
      <c r="M945379" s="25"/>
    </row>
    <row r="945380" spans="1:13" ht="17.25" customHeight="1" x14ac:dyDescent="0.15">
      <c r="A945380" s="25"/>
      <c r="C945380" s="25"/>
      <c r="D945380" s="25"/>
      <c r="E945380" s="25"/>
      <c r="J945380" s="25"/>
      <c r="K945380" s="25"/>
      <c r="M945380" s="25"/>
    </row>
    <row r="945381" spans="1:13" ht="17.25" customHeight="1" x14ac:dyDescent="0.15">
      <c r="A945381" s="25"/>
      <c r="C945381" s="25"/>
      <c r="D945381" s="25"/>
      <c r="E945381" s="25"/>
      <c r="J945381" s="25"/>
      <c r="K945381" s="25"/>
      <c r="M945381" s="25"/>
    </row>
    <row r="945382" spans="1:13" ht="17.25" customHeight="1" x14ac:dyDescent="0.15">
      <c r="A945382" s="25"/>
      <c r="C945382" s="25"/>
      <c r="D945382" s="25"/>
      <c r="E945382" s="25"/>
      <c r="J945382" s="25"/>
      <c r="K945382" s="25"/>
      <c r="M945382" s="25"/>
    </row>
    <row r="945383" spans="1:13" ht="17.25" customHeight="1" x14ac:dyDescent="0.15">
      <c r="A945383" s="25"/>
      <c r="C945383" s="25"/>
      <c r="D945383" s="25"/>
      <c r="E945383" s="25"/>
      <c r="J945383" s="25"/>
      <c r="K945383" s="25"/>
      <c r="M945383" s="25"/>
    </row>
    <row r="945384" spans="1:13" ht="17.25" customHeight="1" x14ac:dyDescent="0.15">
      <c r="A945384" s="25"/>
      <c r="C945384" s="25"/>
      <c r="D945384" s="25"/>
      <c r="E945384" s="25"/>
      <c r="J945384" s="25"/>
      <c r="K945384" s="25"/>
      <c r="M945384" s="25"/>
    </row>
    <row r="945385" spans="1:13" ht="17.25" customHeight="1" x14ac:dyDescent="0.15">
      <c r="A945385" s="25"/>
      <c r="C945385" s="25"/>
      <c r="D945385" s="25"/>
      <c r="E945385" s="25"/>
      <c r="J945385" s="25"/>
      <c r="K945385" s="25"/>
      <c r="M945385" s="25"/>
    </row>
    <row r="945386" spans="1:13" ht="17.25" customHeight="1" x14ac:dyDescent="0.15">
      <c r="A945386" s="25"/>
      <c r="C945386" s="25"/>
      <c r="D945386" s="25"/>
      <c r="E945386" s="25"/>
      <c r="J945386" s="25"/>
      <c r="K945386" s="25"/>
      <c r="M945386" s="25"/>
    </row>
    <row r="945387" spans="1:13" ht="17.25" customHeight="1" x14ac:dyDescent="0.15">
      <c r="A945387" s="25"/>
      <c r="C945387" s="25"/>
      <c r="D945387" s="25"/>
      <c r="E945387" s="25"/>
      <c r="J945387" s="25"/>
      <c r="K945387" s="25"/>
      <c r="M945387" s="25"/>
    </row>
    <row r="945388" spans="1:13" ht="17.25" customHeight="1" x14ac:dyDescent="0.15">
      <c r="A945388" s="25"/>
      <c r="C945388" s="25"/>
      <c r="D945388" s="25"/>
      <c r="E945388" s="25"/>
      <c r="J945388" s="25"/>
      <c r="K945388" s="25"/>
      <c r="M945388" s="25"/>
    </row>
    <row r="945389" spans="1:13" ht="17.25" customHeight="1" x14ac:dyDescent="0.15">
      <c r="A945389" s="25"/>
      <c r="C945389" s="25"/>
      <c r="D945389" s="25"/>
      <c r="E945389" s="25"/>
      <c r="J945389" s="25"/>
      <c r="K945389" s="25"/>
      <c r="M945389" s="25"/>
    </row>
    <row r="945390" spans="1:13" ht="17.25" customHeight="1" x14ac:dyDescent="0.15">
      <c r="A945390" s="25"/>
      <c r="C945390" s="25"/>
      <c r="D945390" s="25"/>
      <c r="E945390" s="25"/>
      <c r="J945390" s="25"/>
      <c r="K945390" s="25"/>
      <c r="M945390" s="25"/>
    </row>
    <row r="945391" spans="1:13" ht="17.25" customHeight="1" x14ac:dyDescent="0.15">
      <c r="A945391" s="25"/>
      <c r="C945391" s="25"/>
      <c r="D945391" s="25"/>
      <c r="E945391" s="25"/>
      <c r="J945391" s="25"/>
      <c r="K945391" s="25"/>
      <c r="M945391" s="25"/>
    </row>
    <row r="945392" spans="1:13" ht="17.25" customHeight="1" x14ac:dyDescent="0.15">
      <c r="A945392" s="25"/>
      <c r="C945392" s="25"/>
      <c r="D945392" s="25"/>
      <c r="E945392" s="25"/>
      <c r="J945392" s="25"/>
      <c r="K945392" s="25"/>
      <c r="M945392" s="25"/>
    </row>
    <row r="945393" spans="1:13" ht="17.25" customHeight="1" x14ac:dyDescent="0.15">
      <c r="A945393" s="25"/>
      <c r="C945393" s="25"/>
      <c r="D945393" s="25"/>
      <c r="E945393" s="25"/>
      <c r="J945393" s="25"/>
      <c r="K945393" s="25"/>
      <c r="M945393" s="25"/>
    </row>
    <row r="945394" spans="1:13" ht="17.25" customHeight="1" x14ac:dyDescent="0.15">
      <c r="A945394" s="25"/>
      <c r="C945394" s="25"/>
      <c r="D945394" s="25"/>
      <c r="E945394" s="25"/>
      <c r="J945394" s="25"/>
      <c r="K945394" s="25"/>
      <c r="M945394" s="25"/>
    </row>
    <row r="945395" spans="1:13" ht="17.25" customHeight="1" x14ac:dyDescent="0.15">
      <c r="A945395" s="25"/>
      <c r="C945395" s="25"/>
      <c r="D945395" s="25"/>
      <c r="E945395" s="25"/>
      <c r="J945395" s="25"/>
      <c r="K945395" s="25"/>
      <c r="M945395" s="25"/>
    </row>
    <row r="945396" spans="1:13" ht="17.25" customHeight="1" x14ac:dyDescent="0.15">
      <c r="A945396" s="25"/>
      <c r="C945396" s="25"/>
      <c r="D945396" s="25"/>
      <c r="E945396" s="25"/>
      <c r="J945396" s="25"/>
      <c r="K945396" s="25"/>
      <c r="M945396" s="25"/>
    </row>
    <row r="945397" spans="1:13" ht="17.25" customHeight="1" x14ac:dyDescent="0.15">
      <c r="A945397" s="25"/>
      <c r="C945397" s="25"/>
      <c r="D945397" s="25"/>
      <c r="E945397" s="25"/>
      <c r="J945397" s="25"/>
      <c r="K945397" s="25"/>
      <c r="M945397" s="25"/>
    </row>
    <row r="945398" spans="1:13" ht="17.25" customHeight="1" x14ac:dyDescent="0.15">
      <c r="A945398" s="25"/>
      <c r="C945398" s="25"/>
      <c r="D945398" s="25"/>
      <c r="E945398" s="25"/>
      <c r="J945398" s="25"/>
      <c r="K945398" s="25"/>
      <c r="M945398" s="25"/>
    </row>
    <row r="945399" spans="1:13" ht="17.25" customHeight="1" x14ac:dyDescent="0.15">
      <c r="A945399" s="25"/>
      <c r="C945399" s="25"/>
      <c r="D945399" s="25"/>
      <c r="E945399" s="25"/>
      <c r="J945399" s="25"/>
      <c r="K945399" s="25"/>
      <c r="M945399" s="25"/>
    </row>
    <row r="945400" spans="1:13" ht="17.25" customHeight="1" x14ac:dyDescent="0.15">
      <c r="A945400" s="25"/>
      <c r="C945400" s="25"/>
      <c r="D945400" s="25"/>
      <c r="E945400" s="25"/>
      <c r="J945400" s="25"/>
      <c r="K945400" s="25"/>
      <c r="M945400" s="25"/>
    </row>
    <row r="945401" spans="1:13" ht="17.25" customHeight="1" x14ac:dyDescent="0.15">
      <c r="A945401" s="25"/>
      <c r="C945401" s="25"/>
      <c r="D945401" s="25"/>
      <c r="E945401" s="25"/>
      <c r="J945401" s="25"/>
      <c r="K945401" s="25"/>
      <c r="M945401" s="25"/>
    </row>
    <row r="945402" spans="1:13" ht="17.25" customHeight="1" x14ac:dyDescent="0.15">
      <c r="A945402" s="25"/>
      <c r="C945402" s="25"/>
      <c r="D945402" s="25"/>
      <c r="E945402" s="25"/>
      <c r="J945402" s="25"/>
      <c r="K945402" s="25"/>
      <c r="M945402" s="25"/>
    </row>
    <row r="945403" spans="1:13" ht="17.25" customHeight="1" x14ac:dyDescent="0.15">
      <c r="A945403" s="25"/>
      <c r="C945403" s="25"/>
      <c r="D945403" s="25"/>
      <c r="E945403" s="25"/>
      <c r="J945403" s="25"/>
      <c r="K945403" s="25"/>
      <c r="M945403" s="25"/>
    </row>
    <row r="945404" spans="1:13" ht="17.25" customHeight="1" x14ac:dyDescent="0.15">
      <c r="A945404" s="25"/>
      <c r="C945404" s="25"/>
      <c r="D945404" s="25"/>
      <c r="E945404" s="25"/>
      <c r="J945404" s="25"/>
      <c r="K945404" s="25"/>
      <c r="M945404" s="25"/>
    </row>
    <row r="945405" spans="1:13" ht="17.25" customHeight="1" x14ac:dyDescent="0.15">
      <c r="A945405" s="25"/>
      <c r="C945405" s="25"/>
      <c r="D945405" s="25"/>
      <c r="E945405" s="25"/>
      <c r="J945405" s="25"/>
      <c r="K945405" s="25"/>
      <c r="M945405" s="25"/>
    </row>
    <row r="945406" spans="1:13" ht="17.25" customHeight="1" x14ac:dyDescent="0.15">
      <c r="A945406" s="25"/>
      <c r="C945406" s="25"/>
      <c r="D945406" s="25"/>
      <c r="E945406" s="25"/>
      <c r="J945406" s="25"/>
      <c r="K945406" s="25"/>
      <c r="M945406" s="25"/>
    </row>
    <row r="945407" spans="1:13" ht="17.25" customHeight="1" x14ac:dyDescent="0.15">
      <c r="A945407" s="25"/>
      <c r="C945407" s="25"/>
      <c r="D945407" s="25"/>
      <c r="E945407" s="25"/>
      <c r="J945407" s="25"/>
      <c r="K945407" s="25"/>
      <c r="M945407" s="25"/>
    </row>
    <row r="945408" spans="1:13" ht="17.25" customHeight="1" x14ac:dyDescent="0.15">
      <c r="A945408" s="25"/>
      <c r="C945408" s="25"/>
      <c r="D945408" s="25"/>
      <c r="E945408" s="25"/>
      <c r="J945408" s="25"/>
      <c r="K945408" s="25"/>
      <c r="M945408" s="25"/>
    </row>
    <row r="945409" spans="1:13" ht="17.25" customHeight="1" x14ac:dyDescent="0.15">
      <c r="A945409" s="25"/>
      <c r="C945409" s="25"/>
      <c r="D945409" s="25"/>
      <c r="E945409" s="25"/>
      <c r="J945409" s="25"/>
      <c r="K945409" s="25"/>
      <c r="M945409" s="25"/>
    </row>
    <row r="945410" spans="1:13" ht="17.25" customHeight="1" x14ac:dyDescent="0.15">
      <c r="A945410" s="25"/>
      <c r="C945410" s="25"/>
      <c r="D945410" s="25"/>
      <c r="E945410" s="25"/>
      <c r="J945410" s="25"/>
      <c r="K945410" s="25"/>
      <c r="M945410" s="25"/>
    </row>
    <row r="945411" spans="1:13" ht="17.25" customHeight="1" x14ac:dyDescent="0.15">
      <c r="A945411" s="25"/>
      <c r="C945411" s="25"/>
      <c r="D945411" s="25"/>
      <c r="E945411" s="25"/>
      <c r="J945411" s="25"/>
      <c r="K945411" s="25"/>
      <c r="M945411" s="25"/>
    </row>
    <row r="945412" spans="1:13" ht="17.25" customHeight="1" x14ac:dyDescent="0.15">
      <c r="A945412" s="25"/>
      <c r="C945412" s="25"/>
      <c r="D945412" s="25"/>
      <c r="E945412" s="25"/>
      <c r="J945412" s="25"/>
      <c r="K945412" s="25"/>
      <c r="M945412" s="25"/>
    </row>
    <row r="945413" spans="1:13" ht="17.25" customHeight="1" x14ac:dyDescent="0.15">
      <c r="A945413" s="25"/>
      <c r="C945413" s="25"/>
      <c r="D945413" s="25"/>
      <c r="E945413" s="25"/>
      <c r="J945413" s="25"/>
      <c r="K945413" s="25"/>
      <c r="M945413" s="25"/>
    </row>
    <row r="945414" spans="1:13" ht="17.25" customHeight="1" x14ac:dyDescent="0.15">
      <c r="A945414" s="25"/>
      <c r="C945414" s="25"/>
      <c r="D945414" s="25"/>
      <c r="E945414" s="25"/>
      <c r="J945414" s="25"/>
      <c r="K945414" s="25"/>
      <c r="M945414" s="25"/>
    </row>
    <row r="945415" spans="1:13" ht="17.25" customHeight="1" x14ac:dyDescent="0.15">
      <c r="A945415" s="25"/>
      <c r="C945415" s="25"/>
      <c r="D945415" s="25"/>
      <c r="E945415" s="25"/>
      <c r="J945415" s="25"/>
      <c r="K945415" s="25"/>
      <c r="M945415" s="25"/>
    </row>
    <row r="945416" spans="1:13" ht="17.25" customHeight="1" x14ac:dyDescent="0.15">
      <c r="A945416" s="25"/>
      <c r="C945416" s="25"/>
      <c r="D945416" s="25"/>
      <c r="E945416" s="25"/>
      <c r="J945416" s="25"/>
      <c r="K945416" s="25"/>
      <c r="M945416" s="25"/>
    </row>
    <row r="945417" spans="1:13" ht="17.25" customHeight="1" x14ac:dyDescent="0.15">
      <c r="A945417" s="25"/>
      <c r="C945417" s="25"/>
      <c r="D945417" s="25"/>
      <c r="E945417" s="25"/>
      <c r="J945417" s="25"/>
      <c r="K945417" s="25"/>
      <c r="M945417" s="25"/>
    </row>
    <row r="945418" spans="1:13" ht="17.25" customHeight="1" x14ac:dyDescent="0.15">
      <c r="A945418" s="25"/>
      <c r="C945418" s="25"/>
      <c r="D945418" s="25"/>
      <c r="E945418" s="25"/>
      <c r="J945418" s="25"/>
      <c r="K945418" s="25"/>
      <c r="M945418" s="25"/>
    </row>
    <row r="945419" spans="1:13" ht="17.25" customHeight="1" x14ac:dyDescent="0.15">
      <c r="A945419" s="25"/>
      <c r="C945419" s="25"/>
      <c r="D945419" s="25"/>
      <c r="E945419" s="25"/>
      <c r="J945419" s="25"/>
      <c r="K945419" s="25"/>
      <c r="M945419" s="25"/>
    </row>
    <row r="945420" spans="1:13" ht="17.25" customHeight="1" x14ac:dyDescent="0.15">
      <c r="A945420" s="25"/>
      <c r="C945420" s="25"/>
      <c r="D945420" s="25"/>
      <c r="E945420" s="25"/>
      <c r="J945420" s="25"/>
      <c r="K945420" s="25"/>
      <c r="M945420" s="25"/>
    </row>
    <row r="945421" spans="1:13" ht="17.25" customHeight="1" x14ac:dyDescent="0.15">
      <c r="A945421" s="25"/>
      <c r="C945421" s="25"/>
      <c r="D945421" s="25"/>
      <c r="E945421" s="25"/>
      <c r="J945421" s="25"/>
      <c r="K945421" s="25"/>
      <c r="M945421" s="25"/>
    </row>
    <row r="945422" spans="1:13" ht="17.25" customHeight="1" x14ac:dyDescent="0.15">
      <c r="A945422" s="25"/>
      <c r="C945422" s="25"/>
      <c r="D945422" s="25"/>
      <c r="E945422" s="25"/>
      <c r="J945422" s="25"/>
      <c r="K945422" s="25"/>
      <c r="M945422" s="25"/>
    </row>
    <row r="945423" spans="1:13" ht="17.25" customHeight="1" x14ac:dyDescent="0.15">
      <c r="A945423" s="25"/>
      <c r="C945423" s="25"/>
      <c r="D945423" s="25"/>
      <c r="E945423" s="25"/>
      <c r="J945423" s="25"/>
      <c r="K945423" s="25"/>
      <c r="M945423" s="25"/>
    </row>
    <row r="945424" spans="1:13" ht="17.25" customHeight="1" x14ac:dyDescent="0.15">
      <c r="A945424" s="25"/>
      <c r="C945424" s="25"/>
      <c r="D945424" s="25"/>
      <c r="E945424" s="25"/>
      <c r="J945424" s="25"/>
      <c r="K945424" s="25"/>
      <c r="M945424" s="25"/>
    </row>
    <row r="945425" spans="1:13" ht="17.25" customHeight="1" x14ac:dyDescent="0.15">
      <c r="A945425" s="25"/>
      <c r="C945425" s="25"/>
      <c r="D945425" s="25"/>
      <c r="E945425" s="25"/>
      <c r="J945425" s="25"/>
      <c r="K945425" s="25"/>
      <c r="M945425" s="25"/>
    </row>
    <row r="945426" spans="1:13" ht="17.25" customHeight="1" x14ac:dyDescent="0.15">
      <c r="A945426" s="25"/>
      <c r="C945426" s="25"/>
      <c r="D945426" s="25"/>
      <c r="E945426" s="25"/>
      <c r="J945426" s="25"/>
      <c r="K945426" s="25"/>
      <c r="M945426" s="25"/>
    </row>
    <row r="945427" spans="1:13" ht="17.25" customHeight="1" x14ac:dyDescent="0.15">
      <c r="A945427" s="25"/>
      <c r="C945427" s="25"/>
      <c r="D945427" s="25"/>
      <c r="E945427" s="25"/>
      <c r="J945427" s="25"/>
      <c r="K945427" s="25"/>
      <c r="M945427" s="25"/>
    </row>
    <row r="945428" spans="1:13" ht="17.25" customHeight="1" x14ac:dyDescent="0.15">
      <c r="A945428" s="25"/>
      <c r="C945428" s="25"/>
      <c r="D945428" s="25"/>
      <c r="E945428" s="25"/>
      <c r="J945428" s="25"/>
      <c r="K945428" s="25"/>
      <c r="M945428" s="25"/>
    </row>
    <row r="945429" spans="1:13" ht="17.25" customHeight="1" x14ac:dyDescent="0.15">
      <c r="A945429" s="25"/>
      <c r="C945429" s="25"/>
      <c r="D945429" s="25"/>
      <c r="E945429" s="25"/>
      <c r="J945429" s="25"/>
      <c r="K945429" s="25"/>
      <c r="M945429" s="25"/>
    </row>
    <row r="945430" spans="1:13" ht="17.25" customHeight="1" x14ac:dyDescent="0.15">
      <c r="A945430" s="25"/>
      <c r="C945430" s="25"/>
      <c r="D945430" s="25"/>
      <c r="E945430" s="25"/>
      <c r="J945430" s="25"/>
      <c r="K945430" s="25"/>
      <c r="M945430" s="25"/>
    </row>
    <row r="945431" spans="1:13" ht="17.25" customHeight="1" x14ac:dyDescent="0.15">
      <c r="A945431" s="25"/>
      <c r="C945431" s="25"/>
      <c r="D945431" s="25"/>
      <c r="E945431" s="25"/>
      <c r="J945431" s="25"/>
      <c r="K945431" s="25"/>
      <c r="M945431" s="25"/>
    </row>
    <row r="945432" spans="1:13" ht="17.25" customHeight="1" x14ac:dyDescent="0.15">
      <c r="A945432" s="25"/>
      <c r="C945432" s="25"/>
      <c r="D945432" s="25"/>
      <c r="E945432" s="25"/>
      <c r="J945432" s="25"/>
      <c r="K945432" s="25"/>
      <c r="M945432" s="25"/>
    </row>
    <row r="945433" spans="1:13" ht="17.25" customHeight="1" x14ac:dyDescent="0.15">
      <c r="A945433" s="25"/>
      <c r="C945433" s="25"/>
      <c r="D945433" s="25"/>
      <c r="E945433" s="25"/>
      <c r="J945433" s="25"/>
      <c r="K945433" s="25"/>
      <c r="M945433" s="25"/>
    </row>
    <row r="945434" spans="1:13" ht="17.25" customHeight="1" x14ac:dyDescent="0.15">
      <c r="A945434" s="25"/>
      <c r="C945434" s="25"/>
      <c r="D945434" s="25"/>
      <c r="E945434" s="25"/>
      <c r="J945434" s="25"/>
      <c r="K945434" s="25"/>
      <c r="M945434" s="25"/>
    </row>
    <row r="945435" spans="1:13" ht="17.25" customHeight="1" x14ac:dyDescent="0.15">
      <c r="A945435" s="25"/>
      <c r="C945435" s="25"/>
      <c r="D945435" s="25"/>
      <c r="E945435" s="25"/>
      <c r="J945435" s="25"/>
      <c r="K945435" s="25"/>
      <c r="M945435" s="25"/>
    </row>
    <row r="945436" spans="1:13" ht="17.25" customHeight="1" x14ac:dyDescent="0.15">
      <c r="A945436" s="25"/>
      <c r="C945436" s="25"/>
      <c r="D945436" s="25"/>
      <c r="E945436" s="25"/>
      <c r="J945436" s="25"/>
      <c r="K945436" s="25"/>
      <c r="M945436" s="25"/>
    </row>
    <row r="945437" spans="1:13" ht="17.25" customHeight="1" x14ac:dyDescent="0.15">
      <c r="A945437" s="25"/>
      <c r="C945437" s="25"/>
      <c r="D945437" s="25"/>
      <c r="E945437" s="25"/>
      <c r="J945437" s="25"/>
      <c r="K945437" s="25"/>
      <c r="M945437" s="25"/>
    </row>
    <row r="945438" spans="1:13" ht="17.25" customHeight="1" x14ac:dyDescent="0.15">
      <c r="A945438" s="25"/>
      <c r="C945438" s="25"/>
      <c r="D945438" s="25"/>
      <c r="E945438" s="25"/>
      <c r="J945438" s="25"/>
      <c r="K945438" s="25"/>
      <c r="M945438" s="25"/>
    </row>
    <row r="945439" spans="1:13" ht="17.25" customHeight="1" x14ac:dyDescent="0.15">
      <c r="A945439" s="25"/>
      <c r="C945439" s="25"/>
      <c r="D945439" s="25"/>
      <c r="E945439" s="25"/>
      <c r="J945439" s="25"/>
      <c r="K945439" s="25"/>
      <c r="M945439" s="25"/>
    </row>
    <row r="945440" spans="1:13" ht="17.25" customHeight="1" x14ac:dyDescent="0.15">
      <c r="A945440" s="25"/>
      <c r="C945440" s="25"/>
      <c r="D945440" s="25"/>
      <c r="E945440" s="25"/>
      <c r="J945440" s="25"/>
      <c r="K945440" s="25"/>
      <c r="M945440" s="25"/>
    </row>
    <row r="945441" spans="1:13" ht="17.25" customHeight="1" x14ac:dyDescent="0.15">
      <c r="A945441" s="25"/>
      <c r="C945441" s="25"/>
      <c r="D945441" s="25"/>
      <c r="E945441" s="25"/>
      <c r="J945441" s="25"/>
      <c r="K945441" s="25"/>
      <c r="M945441" s="25"/>
    </row>
    <row r="945442" spans="1:13" ht="17.25" customHeight="1" x14ac:dyDescent="0.15">
      <c r="A945442" s="25"/>
      <c r="C945442" s="25"/>
      <c r="D945442" s="25"/>
      <c r="E945442" s="25"/>
      <c r="J945442" s="25"/>
      <c r="K945442" s="25"/>
      <c r="M945442" s="25"/>
    </row>
    <row r="945443" spans="1:13" ht="17.25" customHeight="1" x14ac:dyDescent="0.15">
      <c r="A945443" s="25"/>
      <c r="C945443" s="25"/>
      <c r="D945443" s="25"/>
      <c r="E945443" s="25"/>
      <c r="J945443" s="25"/>
      <c r="K945443" s="25"/>
      <c r="M945443" s="25"/>
    </row>
    <row r="945444" spans="1:13" ht="17.25" customHeight="1" x14ac:dyDescent="0.15">
      <c r="A945444" s="25"/>
      <c r="C945444" s="25"/>
      <c r="D945444" s="25"/>
      <c r="E945444" s="25"/>
      <c r="J945444" s="25"/>
      <c r="K945444" s="25"/>
      <c r="M945444" s="25"/>
    </row>
    <row r="945445" spans="1:13" ht="17.25" customHeight="1" x14ac:dyDescent="0.15">
      <c r="A945445" s="25"/>
      <c r="C945445" s="25"/>
      <c r="D945445" s="25"/>
      <c r="E945445" s="25"/>
      <c r="J945445" s="25"/>
      <c r="K945445" s="25"/>
      <c r="M945445" s="25"/>
    </row>
    <row r="945446" spans="1:13" ht="17.25" customHeight="1" x14ac:dyDescent="0.15">
      <c r="A945446" s="25"/>
      <c r="C945446" s="25"/>
      <c r="D945446" s="25"/>
      <c r="E945446" s="25"/>
      <c r="J945446" s="25"/>
      <c r="K945446" s="25"/>
      <c r="M945446" s="25"/>
    </row>
    <row r="945447" spans="1:13" ht="17.25" customHeight="1" x14ac:dyDescent="0.15">
      <c r="A945447" s="25"/>
      <c r="C945447" s="25"/>
      <c r="D945447" s="25"/>
      <c r="E945447" s="25"/>
      <c r="J945447" s="25"/>
      <c r="K945447" s="25"/>
      <c r="M945447" s="25"/>
    </row>
    <row r="945448" spans="1:13" ht="17.25" customHeight="1" x14ac:dyDescent="0.15">
      <c r="A945448" s="25"/>
      <c r="C945448" s="25"/>
      <c r="D945448" s="25"/>
      <c r="E945448" s="25"/>
      <c r="J945448" s="25"/>
      <c r="K945448" s="25"/>
      <c r="M945448" s="25"/>
    </row>
    <row r="945449" spans="1:13" ht="17.25" customHeight="1" x14ac:dyDescent="0.15">
      <c r="A945449" s="25"/>
      <c r="C945449" s="25"/>
      <c r="D945449" s="25"/>
      <c r="E945449" s="25"/>
      <c r="J945449" s="25"/>
      <c r="K945449" s="25"/>
      <c r="M945449" s="25"/>
    </row>
    <row r="945450" spans="1:13" ht="17.25" customHeight="1" x14ac:dyDescent="0.15">
      <c r="A945450" s="25"/>
      <c r="C945450" s="25"/>
      <c r="D945450" s="25"/>
      <c r="E945450" s="25"/>
      <c r="J945450" s="25"/>
      <c r="K945450" s="25"/>
      <c r="M945450" s="25"/>
    </row>
    <row r="945451" spans="1:13" ht="17.25" customHeight="1" x14ac:dyDescent="0.15">
      <c r="A945451" s="25"/>
      <c r="C945451" s="25"/>
      <c r="D945451" s="25"/>
      <c r="E945451" s="25"/>
      <c r="J945451" s="25"/>
      <c r="K945451" s="25"/>
      <c r="M945451" s="25"/>
    </row>
    <row r="945452" spans="1:13" ht="17.25" customHeight="1" x14ac:dyDescent="0.15">
      <c r="A945452" s="25"/>
      <c r="C945452" s="25"/>
      <c r="D945452" s="25"/>
      <c r="E945452" s="25"/>
      <c r="J945452" s="25"/>
      <c r="K945452" s="25"/>
      <c r="M945452" s="25"/>
    </row>
    <row r="945453" spans="1:13" ht="17.25" customHeight="1" x14ac:dyDescent="0.15">
      <c r="A945453" s="25"/>
      <c r="C945453" s="25"/>
      <c r="D945453" s="25"/>
      <c r="E945453" s="25"/>
      <c r="J945453" s="25"/>
      <c r="K945453" s="25"/>
      <c r="M945453" s="25"/>
    </row>
    <row r="945454" spans="1:13" ht="17.25" customHeight="1" x14ac:dyDescent="0.15">
      <c r="A945454" s="25"/>
      <c r="C945454" s="25"/>
      <c r="D945454" s="25"/>
      <c r="E945454" s="25"/>
      <c r="J945454" s="25"/>
      <c r="K945454" s="25"/>
      <c r="M945454" s="25"/>
    </row>
    <row r="945455" spans="1:13" ht="17.25" customHeight="1" x14ac:dyDescent="0.15">
      <c r="A945455" s="25"/>
      <c r="C945455" s="25"/>
      <c r="D945455" s="25"/>
      <c r="E945455" s="25"/>
      <c r="J945455" s="25"/>
      <c r="K945455" s="25"/>
      <c r="M945455" s="25"/>
    </row>
    <row r="945456" spans="1:13" ht="17.25" customHeight="1" x14ac:dyDescent="0.15">
      <c r="A945456" s="25"/>
      <c r="C945456" s="25"/>
      <c r="D945456" s="25"/>
      <c r="E945456" s="25"/>
      <c r="J945456" s="25"/>
      <c r="K945456" s="25"/>
      <c r="M945456" s="25"/>
    </row>
    <row r="945457" spans="1:13" ht="17.25" customHeight="1" x14ac:dyDescent="0.15">
      <c r="A945457" s="25"/>
      <c r="C945457" s="25"/>
      <c r="D945457" s="25"/>
      <c r="E945457" s="25"/>
      <c r="J945457" s="25"/>
      <c r="K945457" s="25"/>
      <c r="M945457" s="25"/>
    </row>
    <row r="945458" spans="1:13" ht="17.25" customHeight="1" x14ac:dyDescent="0.15">
      <c r="A945458" s="25"/>
      <c r="C945458" s="25"/>
      <c r="D945458" s="25"/>
      <c r="E945458" s="25"/>
      <c r="J945458" s="25"/>
      <c r="K945458" s="25"/>
      <c r="M945458" s="25"/>
    </row>
    <row r="945459" spans="1:13" ht="17.25" customHeight="1" x14ac:dyDescent="0.15">
      <c r="A945459" s="25"/>
      <c r="C945459" s="25"/>
      <c r="D945459" s="25"/>
      <c r="E945459" s="25"/>
      <c r="J945459" s="25"/>
      <c r="K945459" s="25"/>
      <c r="M945459" s="25"/>
    </row>
    <row r="945460" spans="1:13" ht="17.25" customHeight="1" x14ac:dyDescent="0.15">
      <c r="A945460" s="25"/>
      <c r="C945460" s="25"/>
      <c r="D945460" s="25"/>
      <c r="E945460" s="25"/>
      <c r="J945460" s="25"/>
      <c r="K945460" s="25"/>
      <c r="M945460" s="25"/>
    </row>
    <row r="945461" spans="1:13" ht="17.25" customHeight="1" x14ac:dyDescent="0.15">
      <c r="A945461" s="25"/>
      <c r="C945461" s="25"/>
      <c r="D945461" s="25"/>
      <c r="E945461" s="25"/>
      <c r="J945461" s="25"/>
      <c r="K945461" s="25"/>
      <c r="M945461" s="25"/>
    </row>
    <row r="945462" spans="1:13" ht="17.25" customHeight="1" x14ac:dyDescent="0.15">
      <c r="A945462" s="25"/>
      <c r="C945462" s="25"/>
      <c r="D945462" s="25"/>
      <c r="E945462" s="25"/>
      <c r="J945462" s="25"/>
      <c r="K945462" s="25"/>
      <c r="M945462" s="25"/>
    </row>
    <row r="945463" spans="1:13" ht="17.25" customHeight="1" x14ac:dyDescent="0.15">
      <c r="A945463" s="25"/>
      <c r="C945463" s="25"/>
      <c r="D945463" s="25"/>
      <c r="E945463" s="25"/>
      <c r="J945463" s="25"/>
      <c r="K945463" s="25"/>
      <c r="M945463" s="25"/>
    </row>
    <row r="945464" spans="1:13" ht="17.25" customHeight="1" x14ac:dyDescent="0.15">
      <c r="A945464" s="25"/>
      <c r="C945464" s="25"/>
      <c r="D945464" s="25"/>
      <c r="E945464" s="25"/>
      <c r="J945464" s="25"/>
      <c r="K945464" s="25"/>
      <c r="M945464" s="25"/>
    </row>
    <row r="945465" spans="1:13" ht="17.25" customHeight="1" x14ac:dyDescent="0.15">
      <c r="A945465" s="25"/>
      <c r="C945465" s="25"/>
      <c r="D945465" s="25"/>
      <c r="E945465" s="25"/>
      <c r="J945465" s="25"/>
      <c r="K945465" s="25"/>
      <c r="M945465" s="25"/>
    </row>
    <row r="945466" spans="1:13" ht="17.25" customHeight="1" x14ac:dyDescent="0.15">
      <c r="A945466" s="25"/>
      <c r="C945466" s="25"/>
      <c r="D945466" s="25"/>
      <c r="E945466" s="25"/>
      <c r="J945466" s="25"/>
      <c r="K945466" s="25"/>
      <c r="M945466" s="25"/>
    </row>
    <row r="945467" spans="1:13" ht="17.25" customHeight="1" x14ac:dyDescent="0.15">
      <c r="A945467" s="25"/>
      <c r="C945467" s="25"/>
      <c r="D945467" s="25"/>
      <c r="E945467" s="25"/>
      <c r="J945467" s="25"/>
      <c r="K945467" s="25"/>
      <c r="M945467" s="25"/>
    </row>
    <row r="945468" spans="1:13" ht="17.25" customHeight="1" x14ac:dyDescent="0.15">
      <c r="A945468" s="25"/>
      <c r="C945468" s="25"/>
      <c r="D945468" s="25"/>
      <c r="E945468" s="25"/>
      <c r="J945468" s="25"/>
      <c r="K945468" s="25"/>
      <c r="M945468" s="25"/>
    </row>
    <row r="945469" spans="1:13" ht="17.25" customHeight="1" x14ac:dyDescent="0.15">
      <c r="A945469" s="25"/>
      <c r="C945469" s="25"/>
      <c r="D945469" s="25"/>
      <c r="E945469" s="25"/>
      <c r="J945469" s="25"/>
      <c r="K945469" s="25"/>
      <c r="M945469" s="25"/>
    </row>
    <row r="945470" spans="1:13" ht="17.25" customHeight="1" x14ac:dyDescent="0.15">
      <c r="A945470" s="25"/>
      <c r="C945470" s="25"/>
      <c r="D945470" s="25"/>
      <c r="E945470" s="25"/>
      <c r="J945470" s="25"/>
      <c r="K945470" s="25"/>
      <c r="M945470" s="25"/>
    </row>
    <row r="945471" spans="1:13" ht="17.25" customHeight="1" x14ac:dyDescent="0.15">
      <c r="A945471" s="25"/>
      <c r="C945471" s="25"/>
      <c r="D945471" s="25"/>
      <c r="E945471" s="25"/>
      <c r="J945471" s="25"/>
      <c r="K945471" s="25"/>
      <c r="M945471" s="25"/>
    </row>
    <row r="945472" spans="1:13" ht="17.25" customHeight="1" x14ac:dyDescent="0.15">
      <c r="A945472" s="25"/>
      <c r="C945472" s="25"/>
      <c r="D945472" s="25"/>
      <c r="E945472" s="25"/>
      <c r="J945472" s="25"/>
      <c r="K945472" s="25"/>
      <c r="M945472" s="25"/>
    </row>
    <row r="945473" spans="1:13" ht="17.25" customHeight="1" x14ac:dyDescent="0.15">
      <c r="A945473" s="25"/>
      <c r="C945473" s="25"/>
      <c r="D945473" s="25"/>
      <c r="E945473" s="25"/>
      <c r="J945473" s="25"/>
      <c r="K945473" s="25"/>
      <c r="M945473" s="25"/>
    </row>
    <row r="945474" spans="1:13" ht="17.25" customHeight="1" x14ac:dyDescent="0.15">
      <c r="A945474" s="25"/>
      <c r="C945474" s="25"/>
      <c r="D945474" s="25"/>
      <c r="E945474" s="25"/>
      <c r="J945474" s="25"/>
      <c r="K945474" s="25"/>
      <c r="M945474" s="25"/>
    </row>
    <row r="945475" spans="1:13" ht="17.25" customHeight="1" x14ac:dyDescent="0.15">
      <c r="A945475" s="25"/>
      <c r="C945475" s="25"/>
      <c r="D945475" s="25"/>
      <c r="E945475" s="25"/>
      <c r="J945475" s="25"/>
      <c r="K945475" s="25"/>
      <c r="M945475" s="25"/>
    </row>
    <row r="945476" spans="1:13" ht="17.25" customHeight="1" x14ac:dyDescent="0.15">
      <c r="A945476" s="25"/>
      <c r="C945476" s="25"/>
      <c r="D945476" s="25"/>
      <c r="E945476" s="25"/>
      <c r="J945476" s="25"/>
      <c r="K945476" s="25"/>
      <c r="M945476" s="25"/>
    </row>
    <row r="945477" spans="1:13" ht="17.25" customHeight="1" x14ac:dyDescent="0.15">
      <c r="A945477" s="25"/>
      <c r="C945477" s="25"/>
      <c r="D945477" s="25"/>
      <c r="E945477" s="25"/>
      <c r="J945477" s="25"/>
      <c r="K945477" s="25"/>
      <c r="M945477" s="25"/>
    </row>
    <row r="945478" spans="1:13" ht="17.25" customHeight="1" x14ac:dyDescent="0.15">
      <c r="A945478" s="25"/>
      <c r="C945478" s="25"/>
      <c r="D945478" s="25"/>
      <c r="E945478" s="25"/>
      <c r="J945478" s="25"/>
      <c r="K945478" s="25"/>
      <c r="M945478" s="25"/>
    </row>
    <row r="945479" spans="1:13" ht="17.25" customHeight="1" x14ac:dyDescent="0.15">
      <c r="A945479" s="25"/>
      <c r="C945479" s="25"/>
      <c r="D945479" s="25"/>
      <c r="E945479" s="25"/>
      <c r="J945479" s="25"/>
      <c r="K945479" s="25"/>
      <c r="M945479" s="25"/>
    </row>
    <row r="945480" spans="1:13" ht="17.25" customHeight="1" x14ac:dyDescent="0.15">
      <c r="A945480" s="25"/>
      <c r="C945480" s="25"/>
      <c r="D945480" s="25"/>
      <c r="E945480" s="25"/>
      <c r="J945480" s="25"/>
      <c r="K945480" s="25"/>
      <c r="M945480" s="25"/>
    </row>
    <row r="945481" spans="1:13" ht="17.25" customHeight="1" x14ac:dyDescent="0.15">
      <c r="A945481" s="25"/>
      <c r="C945481" s="25"/>
      <c r="D945481" s="25"/>
      <c r="E945481" s="25"/>
      <c r="J945481" s="25"/>
      <c r="K945481" s="25"/>
      <c r="M945481" s="25"/>
    </row>
    <row r="945482" spans="1:13" ht="17.25" customHeight="1" x14ac:dyDescent="0.15">
      <c r="A945482" s="25"/>
      <c r="C945482" s="25"/>
      <c r="D945482" s="25"/>
      <c r="E945482" s="25"/>
      <c r="J945482" s="25"/>
      <c r="K945482" s="25"/>
      <c r="M945482" s="25"/>
    </row>
    <row r="945483" spans="1:13" ht="17.25" customHeight="1" x14ac:dyDescent="0.15">
      <c r="A945483" s="25"/>
      <c r="C945483" s="25"/>
      <c r="D945483" s="25"/>
      <c r="E945483" s="25"/>
      <c r="J945483" s="25"/>
      <c r="K945483" s="25"/>
      <c r="M945483" s="25"/>
    </row>
    <row r="945484" spans="1:13" ht="17.25" customHeight="1" x14ac:dyDescent="0.15">
      <c r="A945484" s="25"/>
      <c r="C945484" s="25"/>
      <c r="D945484" s="25"/>
      <c r="E945484" s="25"/>
      <c r="J945484" s="25"/>
      <c r="K945484" s="25"/>
      <c r="M945484" s="25"/>
    </row>
    <row r="945485" spans="1:13" ht="17.25" customHeight="1" x14ac:dyDescent="0.15">
      <c r="A945485" s="25"/>
      <c r="C945485" s="25"/>
      <c r="D945485" s="25"/>
      <c r="E945485" s="25"/>
      <c r="J945485" s="25"/>
      <c r="K945485" s="25"/>
      <c r="M945485" s="25"/>
    </row>
    <row r="945486" spans="1:13" ht="17.25" customHeight="1" x14ac:dyDescent="0.15">
      <c r="A945486" s="25"/>
      <c r="C945486" s="25"/>
      <c r="D945486" s="25"/>
      <c r="E945486" s="25"/>
      <c r="J945486" s="25"/>
      <c r="K945486" s="25"/>
      <c r="M945486" s="25"/>
    </row>
    <row r="945487" spans="1:13" ht="17.25" customHeight="1" x14ac:dyDescent="0.15">
      <c r="A945487" s="25"/>
      <c r="C945487" s="25"/>
      <c r="D945487" s="25"/>
      <c r="E945487" s="25"/>
      <c r="J945487" s="25"/>
      <c r="K945487" s="25"/>
      <c r="M945487" s="25"/>
    </row>
    <row r="945488" spans="1:13" ht="17.25" customHeight="1" x14ac:dyDescent="0.15">
      <c r="A945488" s="25"/>
      <c r="C945488" s="25"/>
      <c r="D945488" s="25"/>
      <c r="E945488" s="25"/>
      <c r="J945488" s="25"/>
      <c r="K945488" s="25"/>
      <c r="M945488" s="25"/>
    </row>
    <row r="945489" spans="1:13" ht="17.25" customHeight="1" x14ac:dyDescent="0.15">
      <c r="A945489" s="25"/>
      <c r="C945489" s="25"/>
      <c r="D945489" s="25"/>
      <c r="E945489" s="25"/>
      <c r="J945489" s="25"/>
      <c r="K945489" s="25"/>
      <c r="M945489" s="25"/>
    </row>
    <row r="945490" spans="1:13" ht="17.25" customHeight="1" x14ac:dyDescent="0.15">
      <c r="A945490" s="25"/>
      <c r="C945490" s="25"/>
      <c r="D945490" s="25"/>
      <c r="E945490" s="25"/>
      <c r="J945490" s="25"/>
      <c r="K945490" s="25"/>
      <c r="M945490" s="25"/>
    </row>
    <row r="945491" spans="1:13" ht="17.25" customHeight="1" x14ac:dyDescent="0.15">
      <c r="A945491" s="25"/>
      <c r="C945491" s="25"/>
      <c r="D945491" s="25"/>
      <c r="E945491" s="25"/>
      <c r="J945491" s="25"/>
      <c r="K945491" s="25"/>
      <c r="M945491" s="25"/>
    </row>
    <row r="945492" spans="1:13" ht="17.25" customHeight="1" x14ac:dyDescent="0.15">
      <c r="A945492" s="25"/>
      <c r="C945492" s="25"/>
      <c r="D945492" s="25"/>
      <c r="E945492" s="25"/>
      <c r="J945492" s="25"/>
      <c r="K945492" s="25"/>
      <c r="M945492" s="25"/>
    </row>
    <row r="945493" spans="1:13" ht="17.25" customHeight="1" x14ac:dyDescent="0.15">
      <c r="A945493" s="25"/>
      <c r="C945493" s="25"/>
      <c r="D945493" s="25"/>
      <c r="E945493" s="25"/>
      <c r="J945493" s="25"/>
      <c r="K945493" s="25"/>
      <c r="M945493" s="25"/>
    </row>
    <row r="945494" spans="1:13" ht="17.25" customHeight="1" x14ac:dyDescent="0.15">
      <c r="A945494" s="25"/>
      <c r="C945494" s="25"/>
      <c r="D945494" s="25"/>
      <c r="E945494" s="25"/>
      <c r="J945494" s="25"/>
      <c r="K945494" s="25"/>
      <c r="M945494" s="25"/>
    </row>
    <row r="945495" spans="1:13" ht="17.25" customHeight="1" x14ac:dyDescent="0.15">
      <c r="A945495" s="25"/>
      <c r="C945495" s="25"/>
      <c r="D945495" s="25"/>
      <c r="E945495" s="25"/>
      <c r="J945495" s="25"/>
      <c r="K945495" s="25"/>
      <c r="M945495" s="25"/>
    </row>
    <row r="945496" spans="1:13" ht="17.25" customHeight="1" x14ac:dyDescent="0.15">
      <c r="A945496" s="25"/>
      <c r="C945496" s="25"/>
      <c r="D945496" s="25"/>
      <c r="E945496" s="25"/>
      <c r="J945496" s="25"/>
      <c r="K945496" s="25"/>
      <c r="M945496" s="25"/>
    </row>
    <row r="945497" spans="1:13" ht="17.25" customHeight="1" x14ac:dyDescent="0.15">
      <c r="A945497" s="25"/>
      <c r="C945497" s="25"/>
      <c r="D945497" s="25"/>
      <c r="E945497" s="25"/>
      <c r="J945497" s="25"/>
      <c r="K945497" s="25"/>
      <c r="M945497" s="25"/>
    </row>
    <row r="945498" spans="1:13" ht="17.25" customHeight="1" x14ac:dyDescent="0.15">
      <c r="A945498" s="25"/>
      <c r="C945498" s="25"/>
      <c r="D945498" s="25"/>
      <c r="E945498" s="25"/>
      <c r="J945498" s="25"/>
      <c r="K945498" s="25"/>
      <c r="M945498" s="25"/>
    </row>
    <row r="945499" spans="1:13" ht="17.25" customHeight="1" x14ac:dyDescent="0.15">
      <c r="A945499" s="25"/>
      <c r="C945499" s="25"/>
      <c r="D945499" s="25"/>
      <c r="E945499" s="25"/>
      <c r="J945499" s="25"/>
      <c r="K945499" s="25"/>
      <c r="M945499" s="25"/>
    </row>
    <row r="945500" spans="1:13" ht="17.25" customHeight="1" x14ac:dyDescent="0.15">
      <c r="A945500" s="25"/>
      <c r="C945500" s="25"/>
      <c r="D945500" s="25"/>
      <c r="E945500" s="25"/>
      <c r="J945500" s="25"/>
      <c r="K945500" s="25"/>
      <c r="M945500" s="25"/>
    </row>
    <row r="945501" spans="1:13" ht="17.25" customHeight="1" x14ac:dyDescent="0.15">
      <c r="A945501" s="25"/>
      <c r="C945501" s="25"/>
      <c r="D945501" s="25"/>
      <c r="E945501" s="25"/>
      <c r="J945501" s="25"/>
      <c r="K945501" s="25"/>
      <c r="M945501" s="25"/>
    </row>
    <row r="945502" spans="1:13" ht="17.25" customHeight="1" x14ac:dyDescent="0.15">
      <c r="A945502" s="25"/>
      <c r="C945502" s="25"/>
      <c r="D945502" s="25"/>
      <c r="E945502" s="25"/>
      <c r="J945502" s="25"/>
      <c r="K945502" s="25"/>
      <c r="M945502" s="25"/>
    </row>
    <row r="945503" spans="1:13" ht="17.25" customHeight="1" x14ac:dyDescent="0.15">
      <c r="A945503" s="25"/>
      <c r="C945503" s="25"/>
      <c r="D945503" s="25"/>
      <c r="E945503" s="25"/>
      <c r="J945503" s="25"/>
      <c r="K945503" s="25"/>
      <c r="M945503" s="25"/>
    </row>
    <row r="945504" spans="1:13" ht="17.25" customHeight="1" x14ac:dyDescent="0.15">
      <c r="A945504" s="25"/>
      <c r="C945504" s="25"/>
      <c r="D945504" s="25"/>
      <c r="E945504" s="25"/>
      <c r="J945504" s="25"/>
      <c r="K945504" s="25"/>
      <c r="M945504" s="25"/>
    </row>
    <row r="945505" spans="1:13" ht="17.25" customHeight="1" x14ac:dyDescent="0.15">
      <c r="A945505" s="25"/>
      <c r="C945505" s="25"/>
      <c r="D945505" s="25"/>
      <c r="E945505" s="25"/>
      <c r="J945505" s="25"/>
      <c r="K945505" s="25"/>
      <c r="M945505" s="25"/>
    </row>
    <row r="945506" spans="1:13" ht="17.25" customHeight="1" x14ac:dyDescent="0.15">
      <c r="A945506" s="25"/>
      <c r="C945506" s="25"/>
      <c r="D945506" s="25"/>
      <c r="E945506" s="25"/>
      <c r="J945506" s="25"/>
      <c r="K945506" s="25"/>
      <c r="M945506" s="25"/>
    </row>
    <row r="945507" spans="1:13" ht="17.25" customHeight="1" x14ac:dyDescent="0.15">
      <c r="A945507" s="25"/>
      <c r="C945507" s="25"/>
      <c r="D945507" s="25"/>
      <c r="E945507" s="25"/>
      <c r="J945507" s="25"/>
      <c r="K945507" s="25"/>
      <c r="M945507" s="25"/>
    </row>
    <row r="945508" spans="1:13" ht="17.25" customHeight="1" x14ac:dyDescent="0.15">
      <c r="A945508" s="25"/>
      <c r="C945508" s="25"/>
      <c r="D945508" s="25"/>
      <c r="E945508" s="25"/>
      <c r="J945508" s="25"/>
      <c r="K945508" s="25"/>
      <c r="M945508" s="25"/>
    </row>
    <row r="945509" spans="1:13" ht="17.25" customHeight="1" x14ac:dyDescent="0.15">
      <c r="A945509" s="25"/>
      <c r="C945509" s="25"/>
      <c r="D945509" s="25"/>
      <c r="E945509" s="25"/>
      <c r="J945509" s="25"/>
      <c r="K945509" s="25"/>
      <c r="M945509" s="25"/>
    </row>
    <row r="945510" spans="1:13" ht="17.25" customHeight="1" x14ac:dyDescent="0.15">
      <c r="A945510" s="25"/>
      <c r="C945510" s="25"/>
      <c r="D945510" s="25"/>
      <c r="E945510" s="25"/>
      <c r="J945510" s="25"/>
      <c r="K945510" s="25"/>
      <c r="M945510" s="25"/>
    </row>
    <row r="945511" spans="1:13" ht="17.25" customHeight="1" x14ac:dyDescent="0.15">
      <c r="A945511" s="25"/>
      <c r="C945511" s="25"/>
      <c r="D945511" s="25"/>
      <c r="E945511" s="25"/>
      <c r="J945511" s="25"/>
      <c r="K945511" s="25"/>
      <c r="M945511" s="25"/>
    </row>
    <row r="945512" spans="1:13" ht="17.25" customHeight="1" x14ac:dyDescent="0.15">
      <c r="A945512" s="25"/>
      <c r="C945512" s="25"/>
      <c r="D945512" s="25"/>
      <c r="E945512" s="25"/>
      <c r="J945512" s="25"/>
      <c r="K945512" s="25"/>
      <c r="M945512" s="25"/>
    </row>
    <row r="945513" spans="1:13" ht="17.25" customHeight="1" x14ac:dyDescent="0.15">
      <c r="A945513" s="25"/>
      <c r="C945513" s="25"/>
      <c r="D945513" s="25"/>
      <c r="E945513" s="25"/>
      <c r="J945513" s="25"/>
      <c r="K945513" s="25"/>
      <c r="M945513" s="25"/>
    </row>
    <row r="945514" spans="1:13" ht="17.25" customHeight="1" x14ac:dyDescent="0.15">
      <c r="A945514" s="25"/>
      <c r="C945514" s="25"/>
      <c r="D945514" s="25"/>
      <c r="E945514" s="25"/>
      <c r="J945514" s="25"/>
      <c r="K945514" s="25"/>
      <c r="M945514" s="25"/>
    </row>
    <row r="945515" spans="1:13" ht="17.25" customHeight="1" x14ac:dyDescent="0.15">
      <c r="A945515" s="25"/>
      <c r="C945515" s="25"/>
      <c r="D945515" s="25"/>
      <c r="E945515" s="25"/>
      <c r="J945515" s="25"/>
      <c r="K945515" s="25"/>
      <c r="M945515" s="25"/>
    </row>
    <row r="945516" spans="1:13" ht="17.25" customHeight="1" x14ac:dyDescent="0.15">
      <c r="A945516" s="25"/>
      <c r="C945516" s="25"/>
      <c r="D945516" s="25"/>
      <c r="E945516" s="25"/>
      <c r="J945516" s="25"/>
      <c r="K945516" s="25"/>
      <c r="M945516" s="25"/>
    </row>
    <row r="945517" spans="1:13" ht="17.25" customHeight="1" x14ac:dyDescent="0.15">
      <c r="A945517" s="25"/>
      <c r="C945517" s="25"/>
      <c r="D945517" s="25"/>
      <c r="E945517" s="25"/>
      <c r="J945517" s="25"/>
      <c r="K945517" s="25"/>
      <c r="M945517" s="25"/>
    </row>
    <row r="945518" spans="1:13" ht="17.25" customHeight="1" x14ac:dyDescent="0.15">
      <c r="A945518" s="25"/>
      <c r="C945518" s="25"/>
      <c r="D945518" s="25"/>
      <c r="E945518" s="25"/>
      <c r="J945518" s="25"/>
      <c r="K945518" s="25"/>
      <c r="M945518" s="25"/>
    </row>
    <row r="945519" spans="1:13" ht="17.25" customHeight="1" x14ac:dyDescent="0.15">
      <c r="A945519" s="25"/>
      <c r="C945519" s="25"/>
      <c r="D945519" s="25"/>
      <c r="E945519" s="25"/>
      <c r="J945519" s="25"/>
      <c r="K945519" s="25"/>
      <c r="M945519" s="25"/>
    </row>
    <row r="945520" spans="1:13" ht="17.25" customHeight="1" x14ac:dyDescent="0.15">
      <c r="A945520" s="25"/>
      <c r="C945520" s="25"/>
      <c r="D945520" s="25"/>
      <c r="E945520" s="25"/>
      <c r="J945520" s="25"/>
      <c r="K945520" s="25"/>
      <c r="M945520" s="25"/>
    </row>
    <row r="945521" spans="1:13" ht="17.25" customHeight="1" x14ac:dyDescent="0.15">
      <c r="A945521" s="25"/>
      <c r="C945521" s="25"/>
      <c r="D945521" s="25"/>
      <c r="E945521" s="25"/>
      <c r="J945521" s="25"/>
      <c r="K945521" s="25"/>
      <c r="M945521" s="25"/>
    </row>
    <row r="945522" spans="1:13" ht="17.25" customHeight="1" x14ac:dyDescent="0.15">
      <c r="A945522" s="25"/>
      <c r="C945522" s="25"/>
      <c r="D945522" s="25"/>
      <c r="E945522" s="25"/>
      <c r="J945522" s="25"/>
      <c r="K945522" s="25"/>
      <c r="M945522" s="25"/>
    </row>
    <row r="945523" spans="1:13" ht="17.25" customHeight="1" x14ac:dyDescent="0.15">
      <c r="A945523" s="25"/>
      <c r="C945523" s="25"/>
      <c r="D945523" s="25"/>
      <c r="E945523" s="25"/>
      <c r="J945523" s="25"/>
      <c r="K945523" s="25"/>
      <c r="M945523" s="25"/>
    </row>
    <row r="945524" spans="1:13" ht="17.25" customHeight="1" x14ac:dyDescent="0.15">
      <c r="A945524" s="25"/>
      <c r="C945524" s="25"/>
      <c r="D945524" s="25"/>
      <c r="E945524" s="25"/>
      <c r="J945524" s="25"/>
      <c r="K945524" s="25"/>
      <c r="M945524" s="25"/>
    </row>
    <row r="945525" spans="1:13" ht="17.25" customHeight="1" x14ac:dyDescent="0.15">
      <c r="A945525" s="25"/>
      <c r="C945525" s="25"/>
      <c r="D945525" s="25"/>
      <c r="E945525" s="25"/>
      <c r="J945525" s="25"/>
      <c r="K945525" s="25"/>
      <c r="M945525" s="25"/>
    </row>
    <row r="945526" spans="1:13" ht="17.25" customHeight="1" x14ac:dyDescent="0.15">
      <c r="A945526" s="25"/>
      <c r="C945526" s="25"/>
      <c r="D945526" s="25"/>
      <c r="E945526" s="25"/>
      <c r="J945526" s="25"/>
      <c r="K945526" s="25"/>
      <c r="M945526" s="25"/>
    </row>
    <row r="945527" spans="1:13" ht="17.25" customHeight="1" x14ac:dyDescent="0.15">
      <c r="A945527" s="25"/>
      <c r="C945527" s="25"/>
      <c r="D945527" s="25"/>
      <c r="E945527" s="25"/>
      <c r="J945527" s="25"/>
      <c r="K945527" s="25"/>
      <c r="M945527" s="25"/>
    </row>
    <row r="945528" spans="1:13" ht="17.25" customHeight="1" x14ac:dyDescent="0.15">
      <c r="A945528" s="25"/>
      <c r="C945528" s="25"/>
      <c r="D945528" s="25"/>
      <c r="E945528" s="25"/>
      <c r="J945528" s="25"/>
      <c r="K945528" s="25"/>
      <c r="M945528" s="25"/>
    </row>
    <row r="945529" spans="1:13" ht="17.25" customHeight="1" x14ac:dyDescent="0.15">
      <c r="A945529" s="25"/>
      <c r="C945529" s="25"/>
      <c r="D945529" s="25"/>
      <c r="E945529" s="25"/>
      <c r="J945529" s="25"/>
      <c r="K945529" s="25"/>
      <c r="M945529" s="25"/>
    </row>
    <row r="945530" spans="1:13" ht="17.25" customHeight="1" x14ac:dyDescent="0.15">
      <c r="A945530" s="25"/>
      <c r="C945530" s="25"/>
      <c r="D945530" s="25"/>
      <c r="E945530" s="25"/>
      <c r="J945530" s="25"/>
      <c r="K945530" s="25"/>
      <c r="M945530" s="25"/>
    </row>
    <row r="945531" spans="1:13" ht="17.25" customHeight="1" x14ac:dyDescent="0.15">
      <c r="A945531" s="25"/>
      <c r="C945531" s="25"/>
      <c r="D945531" s="25"/>
      <c r="E945531" s="25"/>
      <c r="J945531" s="25"/>
      <c r="K945531" s="25"/>
      <c r="M945531" s="25"/>
    </row>
    <row r="945532" spans="1:13" ht="17.25" customHeight="1" x14ac:dyDescent="0.15">
      <c r="A945532" s="25"/>
      <c r="C945532" s="25"/>
      <c r="D945532" s="25"/>
      <c r="E945532" s="25"/>
      <c r="J945532" s="25"/>
      <c r="K945532" s="25"/>
      <c r="M945532" s="25"/>
    </row>
    <row r="945533" spans="1:13" ht="17.25" customHeight="1" x14ac:dyDescent="0.15">
      <c r="A945533" s="25"/>
      <c r="C945533" s="25"/>
      <c r="D945533" s="25"/>
      <c r="E945533" s="25"/>
      <c r="J945533" s="25"/>
      <c r="K945533" s="25"/>
      <c r="M945533" s="25"/>
    </row>
    <row r="945534" spans="1:13" ht="17.25" customHeight="1" x14ac:dyDescent="0.15">
      <c r="A945534" s="25"/>
      <c r="C945534" s="25"/>
      <c r="D945534" s="25"/>
      <c r="E945534" s="25"/>
      <c r="J945534" s="25"/>
      <c r="K945534" s="25"/>
      <c r="M945534" s="25"/>
    </row>
    <row r="945535" spans="1:13" ht="17.25" customHeight="1" x14ac:dyDescent="0.15">
      <c r="A945535" s="25"/>
      <c r="C945535" s="25"/>
      <c r="D945535" s="25"/>
      <c r="E945535" s="25"/>
      <c r="J945535" s="25"/>
      <c r="K945535" s="25"/>
      <c r="M945535" s="25"/>
    </row>
    <row r="945536" spans="1:13" ht="17.25" customHeight="1" x14ac:dyDescent="0.15">
      <c r="A945536" s="25"/>
      <c r="C945536" s="25"/>
      <c r="D945536" s="25"/>
      <c r="E945536" s="25"/>
      <c r="J945536" s="25"/>
      <c r="K945536" s="25"/>
      <c r="M945536" s="25"/>
    </row>
    <row r="945537" spans="1:13" ht="17.25" customHeight="1" x14ac:dyDescent="0.15">
      <c r="A945537" s="25"/>
      <c r="C945537" s="25"/>
      <c r="D945537" s="25"/>
      <c r="E945537" s="25"/>
      <c r="J945537" s="25"/>
      <c r="K945537" s="25"/>
      <c r="M945537" s="25"/>
    </row>
    <row r="945538" spans="1:13" ht="17.25" customHeight="1" x14ac:dyDescent="0.15">
      <c r="A945538" s="25"/>
      <c r="C945538" s="25"/>
      <c r="D945538" s="25"/>
      <c r="E945538" s="25"/>
      <c r="J945538" s="25"/>
      <c r="K945538" s="25"/>
      <c r="M945538" s="25"/>
    </row>
    <row r="945539" spans="1:13" ht="17.25" customHeight="1" x14ac:dyDescent="0.15">
      <c r="A945539" s="25"/>
      <c r="C945539" s="25"/>
      <c r="D945539" s="25"/>
      <c r="E945539" s="25"/>
      <c r="J945539" s="25"/>
      <c r="K945539" s="25"/>
      <c r="M945539" s="25"/>
    </row>
    <row r="945540" spans="1:13" ht="17.25" customHeight="1" x14ac:dyDescent="0.15">
      <c r="A945540" s="25"/>
      <c r="C945540" s="25"/>
      <c r="D945540" s="25"/>
      <c r="E945540" s="25"/>
      <c r="J945540" s="25"/>
      <c r="K945540" s="25"/>
      <c r="M945540" s="25"/>
    </row>
    <row r="945541" spans="1:13" ht="17.25" customHeight="1" x14ac:dyDescent="0.15">
      <c r="A945541" s="25"/>
      <c r="C945541" s="25"/>
      <c r="D945541" s="25"/>
      <c r="E945541" s="25"/>
      <c r="J945541" s="25"/>
      <c r="K945541" s="25"/>
      <c r="M945541" s="25"/>
    </row>
    <row r="945542" spans="1:13" ht="17.25" customHeight="1" x14ac:dyDescent="0.15">
      <c r="A945542" s="25"/>
      <c r="C945542" s="25"/>
      <c r="D945542" s="25"/>
      <c r="E945542" s="25"/>
      <c r="J945542" s="25"/>
      <c r="K945542" s="25"/>
      <c r="M945542" s="25"/>
    </row>
    <row r="945543" spans="1:13" ht="17.25" customHeight="1" x14ac:dyDescent="0.15">
      <c r="A945543" s="25"/>
      <c r="C945543" s="25"/>
      <c r="D945543" s="25"/>
      <c r="E945543" s="25"/>
      <c r="J945543" s="25"/>
      <c r="K945543" s="25"/>
      <c r="M945543" s="25"/>
    </row>
    <row r="945544" spans="1:13" ht="17.25" customHeight="1" x14ac:dyDescent="0.15">
      <c r="A945544" s="25"/>
      <c r="C945544" s="25"/>
      <c r="D945544" s="25"/>
      <c r="E945544" s="25"/>
      <c r="J945544" s="25"/>
      <c r="K945544" s="25"/>
      <c r="M945544" s="25"/>
    </row>
    <row r="945545" spans="1:13" ht="17.25" customHeight="1" x14ac:dyDescent="0.15">
      <c r="A945545" s="25"/>
      <c r="C945545" s="25"/>
      <c r="D945545" s="25"/>
      <c r="E945545" s="25"/>
      <c r="J945545" s="25"/>
      <c r="K945545" s="25"/>
      <c r="M945545" s="25"/>
    </row>
    <row r="945546" spans="1:13" ht="17.25" customHeight="1" x14ac:dyDescent="0.15">
      <c r="A945546" s="25"/>
      <c r="C945546" s="25"/>
      <c r="D945546" s="25"/>
      <c r="E945546" s="25"/>
      <c r="J945546" s="25"/>
      <c r="K945546" s="25"/>
      <c r="M945546" s="25"/>
    </row>
    <row r="945547" spans="1:13" ht="17.25" customHeight="1" x14ac:dyDescent="0.15">
      <c r="A945547" s="25"/>
      <c r="C945547" s="25"/>
      <c r="D945547" s="25"/>
      <c r="E945547" s="25"/>
      <c r="J945547" s="25"/>
      <c r="K945547" s="25"/>
      <c r="M945547" s="25"/>
    </row>
    <row r="945548" spans="1:13" ht="17.25" customHeight="1" x14ac:dyDescent="0.15">
      <c r="A945548" s="25"/>
      <c r="C945548" s="25"/>
      <c r="D945548" s="25"/>
      <c r="E945548" s="25"/>
      <c r="J945548" s="25"/>
      <c r="K945548" s="25"/>
      <c r="M945548" s="25"/>
    </row>
    <row r="945549" spans="1:13" ht="17.25" customHeight="1" x14ac:dyDescent="0.15">
      <c r="A945549" s="25"/>
      <c r="C945549" s="25"/>
      <c r="D945549" s="25"/>
      <c r="E945549" s="25"/>
      <c r="J945549" s="25"/>
      <c r="K945549" s="25"/>
      <c r="M945549" s="25"/>
    </row>
    <row r="945550" spans="1:13" ht="17.25" customHeight="1" x14ac:dyDescent="0.15">
      <c r="A945550" s="25"/>
      <c r="C945550" s="25"/>
      <c r="D945550" s="25"/>
      <c r="E945550" s="25"/>
      <c r="J945550" s="25"/>
      <c r="K945550" s="25"/>
      <c r="M945550" s="25"/>
    </row>
    <row r="945551" spans="1:13" ht="17.25" customHeight="1" x14ac:dyDescent="0.15">
      <c r="A945551" s="25"/>
      <c r="C945551" s="25"/>
      <c r="D945551" s="25"/>
      <c r="E945551" s="25"/>
      <c r="J945551" s="25"/>
      <c r="K945551" s="25"/>
      <c r="M945551" s="25"/>
    </row>
    <row r="945552" spans="1:13" ht="17.25" customHeight="1" x14ac:dyDescent="0.15">
      <c r="A945552" s="25"/>
      <c r="C945552" s="25"/>
      <c r="D945552" s="25"/>
      <c r="E945552" s="25"/>
      <c r="J945552" s="25"/>
      <c r="K945552" s="25"/>
      <c r="M945552" s="25"/>
    </row>
    <row r="945553" spans="1:13" ht="17.25" customHeight="1" x14ac:dyDescent="0.15">
      <c r="A945553" s="25"/>
      <c r="C945553" s="25"/>
      <c r="D945553" s="25"/>
      <c r="E945553" s="25"/>
      <c r="J945553" s="25"/>
      <c r="K945553" s="25"/>
      <c r="M945553" s="25"/>
    </row>
    <row r="945554" spans="1:13" ht="17.25" customHeight="1" x14ac:dyDescent="0.15">
      <c r="A945554" s="25"/>
      <c r="C945554" s="25"/>
      <c r="D945554" s="25"/>
      <c r="E945554" s="25"/>
      <c r="J945554" s="25"/>
      <c r="K945554" s="25"/>
      <c r="M945554" s="25"/>
    </row>
    <row r="945555" spans="1:13" ht="17.25" customHeight="1" x14ac:dyDescent="0.15">
      <c r="A945555" s="25"/>
      <c r="C945555" s="25"/>
      <c r="D945555" s="25"/>
      <c r="E945555" s="25"/>
      <c r="J945555" s="25"/>
      <c r="K945555" s="25"/>
      <c r="M945555" s="25"/>
    </row>
    <row r="945556" spans="1:13" ht="17.25" customHeight="1" x14ac:dyDescent="0.15">
      <c r="A945556" s="25"/>
      <c r="C945556" s="25"/>
      <c r="D945556" s="25"/>
      <c r="E945556" s="25"/>
      <c r="J945556" s="25"/>
      <c r="K945556" s="25"/>
      <c r="M945556" s="25"/>
    </row>
    <row r="945557" spans="1:13" ht="17.25" customHeight="1" x14ac:dyDescent="0.15">
      <c r="A945557" s="25"/>
      <c r="C945557" s="25"/>
      <c r="D945557" s="25"/>
      <c r="E945557" s="25"/>
      <c r="J945557" s="25"/>
      <c r="K945557" s="25"/>
      <c r="M945557" s="25"/>
    </row>
    <row r="945558" spans="1:13" ht="17.25" customHeight="1" x14ac:dyDescent="0.15">
      <c r="A945558" s="25"/>
      <c r="C945558" s="25"/>
      <c r="D945558" s="25"/>
      <c r="E945558" s="25"/>
      <c r="J945558" s="25"/>
      <c r="K945558" s="25"/>
      <c r="M945558" s="25"/>
    </row>
    <row r="945559" spans="1:13" ht="17.25" customHeight="1" x14ac:dyDescent="0.15">
      <c r="A945559" s="25"/>
      <c r="C945559" s="25"/>
      <c r="D945559" s="25"/>
      <c r="E945559" s="25"/>
      <c r="J945559" s="25"/>
      <c r="K945559" s="25"/>
      <c r="M945559" s="25"/>
    </row>
    <row r="945560" spans="1:13" ht="17.25" customHeight="1" x14ac:dyDescent="0.15">
      <c r="A945560" s="25"/>
      <c r="C945560" s="25"/>
      <c r="D945560" s="25"/>
      <c r="E945560" s="25"/>
      <c r="J945560" s="25"/>
      <c r="K945560" s="25"/>
      <c r="M945560" s="25"/>
    </row>
    <row r="945561" spans="1:13" ht="17.25" customHeight="1" x14ac:dyDescent="0.15">
      <c r="A945561" s="25"/>
      <c r="C945561" s="25"/>
      <c r="D945561" s="25"/>
      <c r="E945561" s="25"/>
      <c r="J945561" s="25"/>
      <c r="K945561" s="25"/>
      <c r="M945561" s="25"/>
    </row>
    <row r="945562" spans="1:13" ht="17.25" customHeight="1" x14ac:dyDescent="0.15">
      <c r="A945562" s="25"/>
      <c r="C945562" s="25"/>
      <c r="D945562" s="25"/>
      <c r="E945562" s="25"/>
      <c r="J945562" s="25"/>
      <c r="K945562" s="25"/>
      <c r="M945562" s="25"/>
    </row>
    <row r="945563" spans="1:13" ht="17.25" customHeight="1" x14ac:dyDescent="0.15">
      <c r="A945563" s="25"/>
      <c r="C945563" s="25"/>
      <c r="D945563" s="25"/>
      <c r="E945563" s="25"/>
      <c r="J945563" s="25"/>
      <c r="K945563" s="25"/>
      <c r="M945563" s="25"/>
    </row>
    <row r="945564" spans="1:13" ht="17.25" customHeight="1" x14ac:dyDescent="0.15">
      <c r="A945564" s="25"/>
      <c r="C945564" s="25"/>
      <c r="D945564" s="25"/>
      <c r="E945564" s="25"/>
      <c r="J945564" s="25"/>
      <c r="K945564" s="25"/>
      <c r="M945564" s="25"/>
    </row>
    <row r="945565" spans="1:13" ht="17.25" customHeight="1" x14ac:dyDescent="0.15">
      <c r="A945565" s="25"/>
      <c r="C945565" s="25"/>
      <c r="D945565" s="25"/>
      <c r="E945565" s="25"/>
      <c r="J945565" s="25"/>
      <c r="K945565" s="25"/>
      <c r="M945565" s="25"/>
    </row>
    <row r="945566" spans="1:13" ht="17.25" customHeight="1" x14ac:dyDescent="0.15">
      <c r="A945566" s="25"/>
      <c r="C945566" s="25"/>
      <c r="D945566" s="25"/>
      <c r="E945566" s="25"/>
      <c r="J945566" s="25"/>
      <c r="K945566" s="25"/>
      <c r="M945566" s="25"/>
    </row>
    <row r="945567" spans="1:13" ht="17.25" customHeight="1" x14ac:dyDescent="0.15">
      <c r="A945567" s="25"/>
      <c r="C945567" s="25"/>
      <c r="D945567" s="25"/>
      <c r="E945567" s="25"/>
      <c r="J945567" s="25"/>
      <c r="K945567" s="25"/>
      <c r="M945567" s="25"/>
    </row>
    <row r="945568" spans="1:13" ht="17.25" customHeight="1" x14ac:dyDescent="0.15">
      <c r="A945568" s="25"/>
      <c r="C945568" s="25"/>
      <c r="D945568" s="25"/>
      <c r="E945568" s="25"/>
      <c r="J945568" s="25"/>
      <c r="K945568" s="25"/>
      <c r="M945568" s="25"/>
    </row>
    <row r="945569" spans="1:13" ht="17.25" customHeight="1" x14ac:dyDescent="0.15">
      <c r="A945569" s="25"/>
      <c r="C945569" s="25"/>
      <c r="D945569" s="25"/>
      <c r="E945569" s="25"/>
      <c r="J945569" s="25"/>
      <c r="K945569" s="25"/>
      <c r="M945569" s="25"/>
    </row>
    <row r="945570" spans="1:13" ht="17.25" customHeight="1" x14ac:dyDescent="0.15">
      <c r="A945570" s="25"/>
      <c r="C945570" s="25"/>
      <c r="D945570" s="25"/>
      <c r="E945570" s="25"/>
      <c r="J945570" s="25"/>
      <c r="K945570" s="25"/>
      <c r="M945570" s="25"/>
    </row>
    <row r="945571" spans="1:13" ht="17.25" customHeight="1" x14ac:dyDescent="0.15">
      <c r="A945571" s="25"/>
      <c r="C945571" s="25"/>
      <c r="D945571" s="25"/>
      <c r="E945571" s="25"/>
      <c r="J945571" s="25"/>
      <c r="K945571" s="25"/>
      <c r="M945571" s="25"/>
    </row>
    <row r="945572" spans="1:13" ht="17.25" customHeight="1" x14ac:dyDescent="0.15">
      <c r="A945572" s="25"/>
      <c r="C945572" s="25"/>
      <c r="D945572" s="25"/>
      <c r="E945572" s="25"/>
      <c r="J945572" s="25"/>
      <c r="K945572" s="25"/>
      <c r="M945572" s="25"/>
    </row>
    <row r="945573" spans="1:13" ht="17.25" customHeight="1" x14ac:dyDescent="0.15">
      <c r="A945573" s="25"/>
      <c r="C945573" s="25"/>
      <c r="D945573" s="25"/>
      <c r="E945573" s="25"/>
      <c r="J945573" s="25"/>
      <c r="K945573" s="25"/>
      <c r="M945573" s="25"/>
    </row>
    <row r="945574" spans="1:13" ht="17.25" customHeight="1" x14ac:dyDescent="0.15">
      <c r="A945574" s="25"/>
      <c r="C945574" s="25"/>
      <c r="D945574" s="25"/>
      <c r="E945574" s="25"/>
      <c r="J945574" s="25"/>
      <c r="K945574" s="25"/>
      <c r="M945574" s="25"/>
    </row>
    <row r="945575" spans="1:13" ht="17.25" customHeight="1" x14ac:dyDescent="0.15">
      <c r="A945575" s="25"/>
      <c r="C945575" s="25"/>
      <c r="D945575" s="25"/>
      <c r="E945575" s="25"/>
      <c r="J945575" s="25"/>
      <c r="K945575" s="25"/>
      <c r="M945575" s="25"/>
    </row>
    <row r="945576" spans="1:13" ht="17.25" customHeight="1" x14ac:dyDescent="0.15">
      <c r="A945576" s="25"/>
      <c r="C945576" s="25"/>
      <c r="D945576" s="25"/>
      <c r="E945576" s="25"/>
      <c r="J945576" s="25"/>
      <c r="K945576" s="25"/>
      <c r="M945576" s="25"/>
    </row>
    <row r="945577" spans="1:13" ht="17.25" customHeight="1" x14ac:dyDescent="0.15">
      <c r="A945577" s="25"/>
      <c r="C945577" s="25"/>
      <c r="D945577" s="25"/>
      <c r="E945577" s="25"/>
      <c r="J945577" s="25"/>
      <c r="K945577" s="25"/>
      <c r="M945577" s="25"/>
    </row>
    <row r="945578" spans="1:13" ht="17.25" customHeight="1" x14ac:dyDescent="0.15">
      <c r="A945578" s="25"/>
      <c r="C945578" s="25"/>
      <c r="D945578" s="25"/>
      <c r="E945578" s="25"/>
      <c r="J945578" s="25"/>
      <c r="K945578" s="25"/>
      <c r="M945578" s="25"/>
    </row>
    <row r="945579" spans="1:13" ht="17.25" customHeight="1" x14ac:dyDescent="0.15">
      <c r="A945579" s="25"/>
      <c r="C945579" s="25"/>
      <c r="D945579" s="25"/>
      <c r="E945579" s="25"/>
      <c r="J945579" s="25"/>
      <c r="K945579" s="25"/>
      <c r="M945579" s="25"/>
    </row>
    <row r="945580" spans="1:13" ht="17.25" customHeight="1" x14ac:dyDescent="0.15">
      <c r="A945580" s="25"/>
      <c r="C945580" s="25"/>
      <c r="D945580" s="25"/>
      <c r="E945580" s="25"/>
      <c r="J945580" s="25"/>
      <c r="K945580" s="25"/>
      <c r="M945580" s="25"/>
    </row>
    <row r="945581" spans="1:13" ht="17.25" customHeight="1" x14ac:dyDescent="0.15">
      <c r="A945581" s="25"/>
      <c r="C945581" s="25"/>
      <c r="D945581" s="25"/>
      <c r="E945581" s="25"/>
      <c r="J945581" s="25"/>
      <c r="K945581" s="25"/>
      <c r="M945581" s="25"/>
    </row>
    <row r="945582" spans="1:13" ht="17.25" customHeight="1" x14ac:dyDescent="0.15">
      <c r="A945582" s="25"/>
      <c r="C945582" s="25"/>
      <c r="D945582" s="25"/>
      <c r="E945582" s="25"/>
      <c r="J945582" s="25"/>
      <c r="K945582" s="25"/>
      <c r="M945582" s="25"/>
    </row>
    <row r="945583" spans="1:13" ht="17.25" customHeight="1" x14ac:dyDescent="0.15">
      <c r="A945583" s="25"/>
      <c r="C945583" s="25"/>
      <c r="D945583" s="25"/>
      <c r="E945583" s="25"/>
      <c r="J945583" s="25"/>
      <c r="K945583" s="25"/>
      <c r="M945583" s="25"/>
    </row>
    <row r="945584" spans="1:13" ht="17.25" customHeight="1" x14ac:dyDescent="0.15">
      <c r="A945584" s="25"/>
      <c r="C945584" s="25"/>
      <c r="D945584" s="25"/>
      <c r="E945584" s="25"/>
      <c r="J945584" s="25"/>
      <c r="K945584" s="25"/>
      <c r="M945584" s="25"/>
    </row>
    <row r="945585" spans="1:13" ht="17.25" customHeight="1" x14ac:dyDescent="0.15">
      <c r="A945585" s="25"/>
      <c r="C945585" s="25"/>
      <c r="D945585" s="25"/>
      <c r="E945585" s="25"/>
      <c r="J945585" s="25"/>
      <c r="K945585" s="25"/>
      <c r="M945585" s="25"/>
    </row>
    <row r="945586" spans="1:13" ht="17.25" customHeight="1" x14ac:dyDescent="0.15">
      <c r="A945586" s="25"/>
      <c r="C945586" s="25"/>
      <c r="D945586" s="25"/>
      <c r="E945586" s="25"/>
      <c r="J945586" s="25"/>
      <c r="K945586" s="25"/>
      <c r="M945586" s="25"/>
    </row>
    <row r="945587" spans="1:13" ht="17.25" customHeight="1" x14ac:dyDescent="0.15">
      <c r="A945587" s="25"/>
      <c r="C945587" s="25"/>
      <c r="D945587" s="25"/>
      <c r="E945587" s="25"/>
      <c r="J945587" s="25"/>
      <c r="K945587" s="25"/>
      <c r="M945587" s="25"/>
    </row>
    <row r="945588" spans="1:13" ht="17.25" customHeight="1" x14ac:dyDescent="0.15">
      <c r="A945588" s="25"/>
      <c r="C945588" s="25"/>
      <c r="D945588" s="25"/>
      <c r="E945588" s="25"/>
      <c r="J945588" s="25"/>
      <c r="K945588" s="25"/>
      <c r="M945588" s="25"/>
    </row>
    <row r="945589" spans="1:13" ht="17.25" customHeight="1" x14ac:dyDescent="0.15">
      <c r="A945589" s="25"/>
      <c r="C945589" s="25"/>
      <c r="D945589" s="25"/>
      <c r="E945589" s="25"/>
      <c r="J945589" s="25"/>
      <c r="K945589" s="25"/>
      <c r="M945589" s="25"/>
    </row>
    <row r="945590" spans="1:13" ht="17.25" customHeight="1" x14ac:dyDescent="0.15">
      <c r="A945590" s="25"/>
      <c r="C945590" s="25"/>
      <c r="D945590" s="25"/>
      <c r="E945590" s="25"/>
      <c r="J945590" s="25"/>
      <c r="K945590" s="25"/>
      <c r="M945590" s="25"/>
    </row>
    <row r="945591" spans="1:13" ht="17.25" customHeight="1" x14ac:dyDescent="0.15">
      <c r="A945591" s="25"/>
      <c r="C945591" s="25"/>
      <c r="D945591" s="25"/>
      <c r="E945591" s="25"/>
      <c r="J945591" s="25"/>
      <c r="K945591" s="25"/>
      <c r="M945591" s="25"/>
    </row>
    <row r="945592" spans="1:13" ht="17.25" customHeight="1" x14ac:dyDescent="0.15">
      <c r="A945592" s="25"/>
      <c r="C945592" s="25"/>
      <c r="D945592" s="25"/>
      <c r="E945592" s="25"/>
      <c r="J945592" s="25"/>
      <c r="K945592" s="25"/>
      <c r="M945592" s="25"/>
    </row>
    <row r="945593" spans="1:13" ht="17.25" customHeight="1" x14ac:dyDescent="0.15">
      <c r="A945593" s="25"/>
      <c r="C945593" s="25"/>
      <c r="D945593" s="25"/>
      <c r="E945593" s="25"/>
      <c r="J945593" s="25"/>
      <c r="K945593" s="25"/>
      <c r="M945593" s="25"/>
    </row>
    <row r="945594" spans="1:13" ht="17.25" customHeight="1" x14ac:dyDescent="0.15">
      <c r="A945594" s="25"/>
      <c r="C945594" s="25"/>
      <c r="D945594" s="25"/>
      <c r="E945594" s="25"/>
      <c r="J945594" s="25"/>
      <c r="K945594" s="25"/>
      <c r="M945594" s="25"/>
    </row>
    <row r="945595" spans="1:13" ht="17.25" customHeight="1" x14ac:dyDescent="0.15">
      <c r="A945595" s="25"/>
      <c r="C945595" s="25"/>
      <c r="D945595" s="25"/>
      <c r="E945595" s="25"/>
      <c r="J945595" s="25"/>
      <c r="K945595" s="25"/>
      <c r="M945595" s="25"/>
    </row>
    <row r="945596" spans="1:13" ht="17.25" customHeight="1" x14ac:dyDescent="0.15">
      <c r="A945596" s="25"/>
      <c r="C945596" s="25"/>
      <c r="D945596" s="25"/>
      <c r="E945596" s="25"/>
      <c r="J945596" s="25"/>
      <c r="K945596" s="25"/>
      <c r="M945596" s="25"/>
    </row>
    <row r="945597" spans="1:13" ht="17.25" customHeight="1" x14ac:dyDescent="0.15">
      <c r="A945597" s="25"/>
      <c r="C945597" s="25"/>
      <c r="D945597" s="25"/>
      <c r="E945597" s="25"/>
      <c r="J945597" s="25"/>
      <c r="K945597" s="25"/>
      <c r="M945597" s="25"/>
    </row>
    <row r="945598" spans="1:13" ht="17.25" customHeight="1" x14ac:dyDescent="0.15">
      <c r="A945598" s="25"/>
      <c r="C945598" s="25"/>
      <c r="D945598" s="25"/>
      <c r="E945598" s="25"/>
      <c r="J945598" s="25"/>
      <c r="K945598" s="25"/>
      <c r="M945598" s="25"/>
    </row>
    <row r="945599" spans="1:13" ht="17.25" customHeight="1" x14ac:dyDescent="0.15">
      <c r="A945599" s="25"/>
      <c r="C945599" s="25"/>
      <c r="D945599" s="25"/>
      <c r="E945599" s="25"/>
      <c r="J945599" s="25"/>
      <c r="K945599" s="25"/>
      <c r="M945599" s="25"/>
    </row>
    <row r="945600" spans="1:13" ht="17.25" customHeight="1" x14ac:dyDescent="0.15">
      <c r="A945600" s="25"/>
      <c r="C945600" s="25"/>
      <c r="D945600" s="25"/>
      <c r="E945600" s="25"/>
      <c r="J945600" s="25"/>
      <c r="K945600" s="25"/>
      <c r="M945600" s="25"/>
    </row>
    <row r="945601" spans="1:13" ht="17.25" customHeight="1" x14ac:dyDescent="0.15">
      <c r="A945601" s="25"/>
      <c r="C945601" s="25"/>
      <c r="D945601" s="25"/>
      <c r="E945601" s="25"/>
      <c r="J945601" s="25"/>
      <c r="K945601" s="25"/>
      <c r="M945601" s="25"/>
    </row>
    <row r="945602" spans="1:13" ht="17.25" customHeight="1" x14ac:dyDescent="0.15">
      <c r="A945602" s="25"/>
      <c r="C945602" s="25"/>
      <c r="D945602" s="25"/>
      <c r="E945602" s="25"/>
      <c r="J945602" s="25"/>
      <c r="K945602" s="25"/>
      <c r="M945602" s="25"/>
    </row>
    <row r="945603" spans="1:13" ht="17.25" customHeight="1" x14ac:dyDescent="0.15">
      <c r="A945603" s="25"/>
      <c r="C945603" s="25"/>
      <c r="D945603" s="25"/>
      <c r="E945603" s="25"/>
      <c r="J945603" s="25"/>
      <c r="K945603" s="25"/>
      <c r="M945603" s="25"/>
    </row>
    <row r="945604" spans="1:13" ht="17.25" customHeight="1" x14ac:dyDescent="0.15">
      <c r="A945604" s="25"/>
      <c r="C945604" s="25"/>
      <c r="D945604" s="25"/>
      <c r="E945604" s="25"/>
      <c r="J945604" s="25"/>
      <c r="K945604" s="25"/>
      <c r="M945604" s="25"/>
    </row>
    <row r="945605" spans="1:13" ht="17.25" customHeight="1" x14ac:dyDescent="0.15">
      <c r="A945605" s="25"/>
      <c r="C945605" s="25"/>
      <c r="D945605" s="25"/>
      <c r="E945605" s="25"/>
      <c r="J945605" s="25"/>
      <c r="K945605" s="25"/>
      <c r="M945605" s="25"/>
    </row>
    <row r="945606" spans="1:13" ht="17.25" customHeight="1" x14ac:dyDescent="0.15">
      <c r="A945606" s="25"/>
      <c r="C945606" s="25"/>
      <c r="D945606" s="25"/>
      <c r="E945606" s="25"/>
      <c r="J945606" s="25"/>
      <c r="K945606" s="25"/>
      <c r="M945606" s="25"/>
    </row>
    <row r="945607" spans="1:13" ht="17.25" customHeight="1" x14ac:dyDescent="0.15">
      <c r="A945607" s="25"/>
      <c r="C945607" s="25"/>
      <c r="D945607" s="25"/>
      <c r="E945607" s="25"/>
      <c r="J945607" s="25"/>
      <c r="K945607" s="25"/>
      <c r="M945607" s="25"/>
    </row>
    <row r="945608" spans="1:13" ht="17.25" customHeight="1" x14ac:dyDescent="0.15">
      <c r="A945608" s="25"/>
      <c r="C945608" s="25"/>
      <c r="D945608" s="25"/>
      <c r="E945608" s="25"/>
      <c r="J945608" s="25"/>
      <c r="K945608" s="25"/>
      <c r="M945608" s="25"/>
    </row>
    <row r="945609" spans="1:13" ht="17.25" customHeight="1" x14ac:dyDescent="0.15">
      <c r="A945609" s="25"/>
      <c r="C945609" s="25"/>
      <c r="D945609" s="25"/>
      <c r="E945609" s="25"/>
      <c r="J945609" s="25"/>
      <c r="K945609" s="25"/>
      <c r="M945609" s="25"/>
    </row>
    <row r="945610" spans="1:13" ht="17.25" customHeight="1" x14ac:dyDescent="0.15">
      <c r="A945610" s="25"/>
      <c r="C945610" s="25"/>
      <c r="D945610" s="25"/>
      <c r="E945610" s="25"/>
      <c r="J945610" s="25"/>
      <c r="K945610" s="25"/>
      <c r="M945610" s="25"/>
    </row>
    <row r="945611" spans="1:13" ht="17.25" customHeight="1" x14ac:dyDescent="0.15">
      <c r="A945611" s="25"/>
      <c r="C945611" s="25"/>
      <c r="D945611" s="25"/>
      <c r="E945611" s="25"/>
      <c r="J945611" s="25"/>
      <c r="K945611" s="25"/>
      <c r="M945611" s="25"/>
    </row>
    <row r="945612" spans="1:13" ht="17.25" customHeight="1" x14ac:dyDescent="0.15">
      <c r="A945612" s="25"/>
      <c r="C945612" s="25"/>
      <c r="D945612" s="25"/>
      <c r="E945612" s="25"/>
      <c r="J945612" s="25"/>
      <c r="K945612" s="25"/>
      <c r="M945612" s="25"/>
    </row>
    <row r="945613" spans="1:13" ht="17.25" customHeight="1" x14ac:dyDescent="0.15">
      <c r="A945613" s="25"/>
      <c r="C945613" s="25"/>
      <c r="D945613" s="25"/>
      <c r="E945613" s="25"/>
      <c r="J945613" s="25"/>
      <c r="K945613" s="25"/>
      <c r="M945613" s="25"/>
    </row>
    <row r="945614" spans="1:13" ht="17.25" customHeight="1" x14ac:dyDescent="0.15">
      <c r="A945614" s="25"/>
      <c r="C945614" s="25"/>
      <c r="D945614" s="25"/>
      <c r="E945614" s="25"/>
      <c r="J945614" s="25"/>
      <c r="K945614" s="25"/>
      <c r="M945614" s="25"/>
    </row>
    <row r="945615" spans="1:13" ht="17.25" customHeight="1" x14ac:dyDescent="0.15">
      <c r="A945615" s="25"/>
      <c r="C945615" s="25"/>
      <c r="D945615" s="25"/>
      <c r="E945615" s="25"/>
      <c r="J945615" s="25"/>
      <c r="K945615" s="25"/>
      <c r="M945615" s="25"/>
    </row>
    <row r="945616" spans="1:13" ht="17.25" customHeight="1" x14ac:dyDescent="0.15">
      <c r="A945616" s="25"/>
      <c r="C945616" s="25"/>
      <c r="D945616" s="25"/>
      <c r="E945616" s="25"/>
      <c r="J945616" s="25"/>
      <c r="K945616" s="25"/>
      <c r="M945616" s="25"/>
    </row>
    <row r="945617" spans="1:13" ht="17.25" customHeight="1" x14ac:dyDescent="0.15">
      <c r="A945617" s="25"/>
      <c r="C945617" s="25"/>
      <c r="D945617" s="25"/>
      <c r="E945617" s="25"/>
      <c r="J945617" s="25"/>
      <c r="K945617" s="25"/>
      <c r="M945617" s="25"/>
    </row>
    <row r="945618" spans="1:13" ht="17.25" customHeight="1" x14ac:dyDescent="0.15">
      <c r="A945618" s="25"/>
      <c r="C945618" s="25"/>
      <c r="D945618" s="25"/>
      <c r="E945618" s="25"/>
      <c r="J945618" s="25"/>
      <c r="K945618" s="25"/>
      <c r="M945618" s="25"/>
    </row>
    <row r="945619" spans="1:13" ht="17.25" customHeight="1" x14ac:dyDescent="0.15">
      <c r="A945619" s="25"/>
      <c r="C945619" s="25"/>
      <c r="D945619" s="25"/>
      <c r="E945619" s="25"/>
      <c r="J945619" s="25"/>
      <c r="K945619" s="25"/>
      <c r="M945619" s="25"/>
    </row>
    <row r="945620" spans="1:13" ht="17.25" customHeight="1" x14ac:dyDescent="0.15">
      <c r="A945620" s="25"/>
      <c r="C945620" s="25"/>
      <c r="D945620" s="25"/>
      <c r="E945620" s="25"/>
      <c r="J945620" s="25"/>
      <c r="K945620" s="25"/>
      <c r="M945620" s="25"/>
    </row>
    <row r="945621" spans="1:13" ht="17.25" customHeight="1" x14ac:dyDescent="0.15">
      <c r="A945621" s="25"/>
      <c r="C945621" s="25"/>
      <c r="D945621" s="25"/>
      <c r="E945621" s="25"/>
      <c r="J945621" s="25"/>
      <c r="K945621" s="25"/>
      <c r="M945621" s="25"/>
    </row>
    <row r="945622" spans="1:13" ht="17.25" customHeight="1" x14ac:dyDescent="0.15">
      <c r="A945622" s="25"/>
      <c r="C945622" s="25"/>
      <c r="D945622" s="25"/>
      <c r="E945622" s="25"/>
      <c r="J945622" s="25"/>
      <c r="K945622" s="25"/>
      <c r="M945622" s="25"/>
    </row>
    <row r="945623" spans="1:13" ht="17.25" customHeight="1" x14ac:dyDescent="0.15">
      <c r="A945623" s="25"/>
      <c r="C945623" s="25"/>
      <c r="D945623" s="25"/>
      <c r="E945623" s="25"/>
      <c r="J945623" s="25"/>
      <c r="K945623" s="25"/>
      <c r="M945623" s="25"/>
    </row>
    <row r="945624" spans="1:13" ht="17.25" customHeight="1" x14ac:dyDescent="0.15">
      <c r="A945624" s="25"/>
      <c r="C945624" s="25"/>
      <c r="D945624" s="25"/>
      <c r="E945624" s="25"/>
      <c r="J945624" s="25"/>
      <c r="K945624" s="25"/>
      <c r="M945624" s="25"/>
    </row>
    <row r="945625" spans="1:13" ht="17.25" customHeight="1" x14ac:dyDescent="0.15">
      <c r="A945625" s="25"/>
      <c r="C945625" s="25"/>
      <c r="D945625" s="25"/>
      <c r="E945625" s="25"/>
      <c r="J945625" s="25"/>
      <c r="K945625" s="25"/>
      <c r="M945625" s="25"/>
    </row>
    <row r="945626" spans="1:13" ht="17.25" customHeight="1" x14ac:dyDescent="0.15">
      <c r="A945626" s="25"/>
      <c r="C945626" s="25"/>
      <c r="D945626" s="25"/>
      <c r="E945626" s="25"/>
      <c r="J945626" s="25"/>
      <c r="K945626" s="25"/>
      <c r="M945626" s="25"/>
    </row>
    <row r="945627" spans="1:13" ht="17.25" customHeight="1" x14ac:dyDescent="0.15">
      <c r="A945627" s="25"/>
      <c r="C945627" s="25"/>
      <c r="D945627" s="25"/>
      <c r="E945627" s="25"/>
      <c r="J945627" s="25"/>
      <c r="K945627" s="25"/>
      <c r="M945627" s="25"/>
    </row>
    <row r="945628" spans="1:13" ht="17.25" customHeight="1" x14ac:dyDescent="0.15">
      <c r="A945628" s="25"/>
      <c r="C945628" s="25"/>
      <c r="D945628" s="25"/>
      <c r="E945628" s="25"/>
      <c r="J945628" s="25"/>
      <c r="K945628" s="25"/>
      <c r="M945628" s="25"/>
    </row>
    <row r="945629" spans="1:13" ht="17.25" customHeight="1" x14ac:dyDescent="0.15">
      <c r="A945629" s="25"/>
      <c r="C945629" s="25"/>
      <c r="D945629" s="25"/>
      <c r="E945629" s="25"/>
      <c r="J945629" s="25"/>
      <c r="K945629" s="25"/>
      <c r="M945629" s="25"/>
    </row>
    <row r="945630" spans="1:13" ht="17.25" customHeight="1" x14ac:dyDescent="0.15">
      <c r="A945630" s="25"/>
      <c r="C945630" s="25"/>
      <c r="D945630" s="25"/>
      <c r="E945630" s="25"/>
      <c r="J945630" s="25"/>
      <c r="K945630" s="25"/>
      <c r="M945630" s="25"/>
    </row>
    <row r="945631" spans="1:13" ht="17.25" customHeight="1" x14ac:dyDescent="0.15">
      <c r="A945631" s="25"/>
      <c r="C945631" s="25"/>
      <c r="D945631" s="25"/>
      <c r="E945631" s="25"/>
      <c r="J945631" s="25"/>
      <c r="K945631" s="25"/>
      <c r="M945631" s="25"/>
    </row>
    <row r="945632" spans="1:13" ht="17.25" customHeight="1" x14ac:dyDescent="0.15">
      <c r="A945632" s="25"/>
      <c r="C945632" s="25"/>
      <c r="D945632" s="25"/>
      <c r="E945632" s="25"/>
      <c r="J945632" s="25"/>
      <c r="K945632" s="25"/>
      <c r="M945632" s="25"/>
    </row>
    <row r="945633" spans="1:13" ht="17.25" customHeight="1" x14ac:dyDescent="0.15">
      <c r="A945633" s="25"/>
      <c r="C945633" s="25"/>
      <c r="D945633" s="25"/>
      <c r="E945633" s="25"/>
      <c r="J945633" s="25"/>
      <c r="K945633" s="25"/>
      <c r="M945633" s="25"/>
    </row>
    <row r="945634" spans="1:13" ht="17.25" customHeight="1" x14ac:dyDescent="0.15">
      <c r="A945634" s="25"/>
      <c r="C945634" s="25"/>
      <c r="D945634" s="25"/>
      <c r="E945634" s="25"/>
      <c r="J945634" s="25"/>
      <c r="K945634" s="25"/>
      <c r="M945634" s="25"/>
    </row>
    <row r="945635" spans="1:13" ht="17.25" customHeight="1" x14ac:dyDescent="0.15">
      <c r="A945635" s="25"/>
      <c r="C945635" s="25"/>
      <c r="D945635" s="25"/>
      <c r="E945635" s="25"/>
      <c r="J945635" s="25"/>
      <c r="K945635" s="25"/>
      <c r="M945635" s="25"/>
    </row>
    <row r="945636" spans="1:13" ht="17.25" customHeight="1" x14ac:dyDescent="0.15">
      <c r="A945636" s="25"/>
      <c r="C945636" s="25"/>
      <c r="D945636" s="25"/>
      <c r="E945636" s="25"/>
      <c r="J945636" s="25"/>
      <c r="K945636" s="25"/>
      <c r="M945636" s="25"/>
    </row>
    <row r="945637" spans="1:13" ht="17.25" customHeight="1" x14ac:dyDescent="0.15">
      <c r="A945637" s="25"/>
      <c r="C945637" s="25"/>
      <c r="D945637" s="25"/>
      <c r="E945637" s="25"/>
      <c r="J945637" s="25"/>
      <c r="K945637" s="25"/>
      <c r="M945637" s="25"/>
    </row>
    <row r="945638" spans="1:13" ht="17.25" customHeight="1" x14ac:dyDescent="0.15">
      <c r="A945638" s="25"/>
      <c r="C945638" s="25"/>
      <c r="D945638" s="25"/>
      <c r="E945638" s="25"/>
      <c r="J945638" s="25"/>
      <c r="K945638" s="25"/>
      <c r="M945638" s="25"/>
    </row>
    <row r="945639" spans="1:13" ht="17.25" customHeight="1" x14ac:dyDescent="0.15">
      <c r="A945639" s="25"/>
      <c r="C945639" s="25"/>
      <c r="D945639" s="25"/>
      <c r="E945639" s="25"/>
      <c r="J945639" s="25"/>
      <c r="K945639" s="25"/>
      <c r="M945639" s="25"/>
    </row>
    <row r="945640" spans="1:13" ht="17.25" customHeight="1" x14ac:dyDescent="0.15">
      <c r="A945640" s="25"/>
      <c r="C945640" s="25"/>
      <c r="D945640" s="25"/>
      <c r="E945640" s="25"/>
      <c r="J945640" s="25"/>
      <c r="K945640" s="25"/>
      <c r="M945640" s="25"/>
    </row>
    <row r="945641" spans="1:13" ht="17.25" customHeight="1" x14ac:dyDescent="0.15">
      <c r="A945641" s="25"/>
      <c r="C945641" s="25"/>
      <c r="D945641" s="25"/>
      <c r="E945641" s="25"/>
      <c r="J945641" s="25"/>
      <c r="K945641" s="25"/>
      <c r="M945641" s="25"/>
    </row>
    <row r="945642" spans="1:13" ht="17.25" customHeight="1" x14ac:dyDescent="0.15">
      <c r="A945642" s="25"/>
      <c r="C945642" s="25"/>
      <c r="D945642" s="25"/>
      <c r="E945642" s="25"/>
      <c r="J945642" s="25"/>
      <c r="K945642" s="25"/>
      <c r="M945642" s="25"/>
    </row>
    <row r="945643" spans="1:13" ht="17.25" customHeight="1" x14ac:dyDescent="0.15">
      <c r="A945643" s="25"/>
      <c r="C945643" s="25"/>
      <c r="D945643" s="25"/>
      <c r="E945643" s="25"/>
      <c r="J945643" s="25"/>
      <c r="K945643" s="25"/>
      <c r="M945643" s="25"/>
    </row>
    <row r="945644" spans="1:13" ht="17.25" customHeight="1" x14ac:dyDescent="0.15">
      <c r="A945644" s="25"/>
      <c r="C945644" s="25"/>
      <c r="D945644" s="25"/>
      <c r="E945644" s="25"/>
      <c r="J945644" s="25"/>
      <c r="K945644" s="25"/>
      <c r="M945644" s="25"/>
    </row>
    <row r="945645" spans="1:13" ht="17.25" customHeight="1" x14ac:dyDescent="0.15">
      <c r="A945645" s="25"/>
      <c r="C945645" s="25"/>
      <c r="D945645" s="25"/>
      <c r="E945645" s="25"/>
      <c r="J945645" s="25"/>
      <c r="K945645" s="25"/>
      <c r="M945645" s="25"/>
    </row>
    <row r="945646" spans="1:13" ht="17.25" customHeight="1" x14ac:dyDescent="0.15">
      <c r="A945646" s="25"/>
      <c r="C945646" s="25"/>
      <c r="D945646" s="25"/>
      <c r="E945646" s="25"/>
      <c r="J945646" s="25"/>
      <c r="K945646" s="25"/>
      <c r="M945646" s="25"/>
    </row>
    <row r="945647" spans="1:13" ht="17.25" customHeight="1" x14ac:dyDescent="0.15">
      <c r="A945647" s="25"/>
      <c r="C945647" s="25"/>
      <c r="D945647" s="25"/>
      <c r="E945647" s="25"/>
      <c r="J945647" s="25"/>
      <c r="K945647" s="25"/>
      <c r="M945647" s="25"/>
    </row>
    <row r="945648" spans="1:13" ht="17.25" customHeight="1" x14ac:dyDescent="0.15">
      <c r="A945648" s="25"/>
      <c r="C945648" s="25"/>
      <c r="D945648" s="25"/>
      <c r="E945648" s="25"/>
      <c r="J945648" s="25"/>
      <c r="K945648" s="25"/>
      <c r="M945648" s="25"/>
    </row>
    <row r="945649" spans="1:13" ht="17.25" customHeight="1" x14ac:dyDescent="0.15">
      <c r="A945649" s="25"/>
      <c r="C945649" s="25"/>
      <c r="D945649" s="25"/>
      <c r="E945649" s="25"/>
      <c r="J945649" s="25"/>
      <c r="K945649" s="25"/>
      <c r="M945649" s="25"/>
    </row>
    <row r="945650" spans="1:13" ht="17.25" customHeight="1" x14ac:dyDescent="0.15">
      <c r="A945650" s="25"/>
      <c r="C945650" s="25"/>
      <c r="D945650" s="25"/>
      <c r="E945650" s="25"/>
      <c r="J945650" s="25"/>
      <c r="K945650" s="25"/>
      <c r="M945650" s="25"/>
    </row>
    <row r="945651" spans="1:13" ht="17.25" customHeight="1" x14ac:dyDescent="0.15">
      <c r="A945651" s="25"/>
      <c r="C945651" s="25"/>
      <c r="D945651" s="25"/>
      <c r="E945651" s="25"/>
      <c r="J945651" s="25"/>
      <c r="K945651" s="25"/>
      <c r="M945651" s="25"/>
    </row>
    <row r="945652" spans="1:13" ht="17.25" customHeight="1" x14ac:dyDescent="0.15">
      <c r="A945652" s="25"/>
      <c r="C945652" s="25"/>
      <c r="D945652" s="25"/>
      <c r="E945652" s="25"/>
      <c r="J945652" s="25"/>
      <c r="K945652" s="25"/>
      <c r="M945652" s="25"/>
    </row>
    <row r="945653" spans="1:13" ht="17.25" customHeight="1" x14ac:dyDescent="0.15">
      <c r="A945653" s="25"/>
      <c r="C945653" s="25"/>
      <c r="D945653" s="25"/>
      <c r="E945653" s="25"/>
      <c r="J945653" s="25"/>
      <c r="K945653" s="25"/>
      <c r="M945653" s="25"/>
    </row>
    <row r="945654" spans="1:13" ht="17.25" customHeight="1" x14ac:dyDescent="0.15">
      <c r="A945654" s="25"/>
      <c r="C945654" s="25"/>
      <c r="D945654" s="25"/>
      <c r="E945654" s="25"/>
      <c r="J945654" s="25"/>
      <c r="K945654" s="25"/>
      <c r="M945654" s="25"/>
    </row>
    <row r="945655" spans="1:13" ht="17.25" customHeight="1" x14ac:dyDescent="0.15">
      <c r="A945655" s="25"/>
      <c r="C945655" s="25"/>
      <c r="D945655" s="25"/>
      <c r="E945655" s="25"/>
      <c r="J945655" s="25"/>
      <c r="K945655" s="25"/>
      <c r="M945655" s="25"/>
    </row>
    <row r="945656" spans="1:13" ht="17.25" customHeight="1" x14ac:dyDescent="0.15">
      <c r="A945656" s="25"/>
      <c r="C945656" s="25"/>
      <c r="D945656" s="25"/>
      <c r="E945656" s="25"/>
      <c r="J945656" s="25"/>
      <c r="K945656" s="25"/>
      <c r="M945656" s="25"/>
    </row>
    <row r="945657" spans="1:13" ht="17.25" customHeight="1" x14ac:dyDescent="0.15">
      <c r="A945657" s="25"/>
      <c r="C945657" s="25"/>
      <c r="D945657" s="25"/>
      <c r="E945657" s="25"/>
      <c r="J945657" s="25"/>
      <c r="K945657" s="25"/>
      <c r="M945657" s="25"/>
    </row>
    <row r="945658" spans="1:13" ht="17.25" customHeight="1" x14ac:dyDescent="0.15">
      <c r="A945658" s="25"/>
      <c r="C945658" s="25"/>
      <c r="D945658" s="25"/>
      <c r="E945658" s="25"/>
      <c r="J945658" s="25"/>
      <c r="K945658" s="25"/>
      <c r="M945658" s="25"/>
    </row>
    <row r="945659" spans="1:13" ht="17.25" customHeight="1" x14ac:dyDescent="0.15">
      <c r="A945659" s="25"/>
      <c r="C945659" s="25"/>
      <c r="D945659" s="25"/>
      <c r="E945659" s="25"/>
      <c r="J945659" s="25"/>
      <c r="K945659" s="25"/>
      <c r="M945659" s="25"/>
    </row>
    <row r="945660" spans="1:13" ht="17.25" customHeight="1" x14ac:dyDescent="0.15">
      <c r="A945660" s="25"/>
      <c r="C945660" s="25"/>
      <c r="D945660" s="25"/>
      <c r="E945660" s="25"/>
      <c r="J945660" s="25"/>
      <c r="K945660" s="25"/>
      <c r="M945660" s="25"/>
    </row>
    <row r="945661" spans="1:13" ht="17.25" customHeight="1" x14ac:dyDescent="0.15">
      <c r="A945661" s="25"/>
      <c r="C945661" s="25"/>
      <c r="D945661" s="25"/>
      <c r="E945661" s="25"/>
      <c r="J945661" s="25"/>
      <c r="K945661" s="25"/>
      <c r="M945661" s="25"/>
    </row>
    <row r="945662" spans="1:13" ht="17.25" customHeight="1" x14ac:dyDescent="0.15">
      <c r="A945662" s="25"/>
      <c r="C945662" s="25"/>
      <c r="D945662" s="25"/>
      <c r="E945662" s="25"/>
      <c r="J945662" s="25"/>
      <c r="K945662" s="25"/>
      <c r="M945662" s="25"/>
    </row>
    <row r="945663" spans="1:13" ht="17.25" customHeight="1" x14ac:dyDescent="0.15">
      <c r="A945663" s="25"/>
      <c r="C945663" s="25"/>
      <c r="D945663" s="25"/>
      <c r="E945663" s="25"/>
      <c r="J945663" s="25"/>
      <c r="K945663" s="25"/>
      <c r="M945663" s="25"/>
    </row>
    <row r="945664" spans="1:13" ht="17.25" customHeight="1" x14ac:dyDescent="0.15">
      <c r="A945664" s="25"/>
      <c r="C945664" s="25"/>
      <c r="D945664" s="25"/>
      <c r="E945664" s="25"/>
      <c r="J945664" s="25"/>
      <c r="K945664" s="25"/>
      <c r="M945664" s="25"/>
    </row>
    <row r="945665" spans="1:13" ht="17.25" customHeight="1" x14ac:dyDescent="0.15">
      <c r="A945665" s="25"/>
      <c r="C945665" s="25"/>
      <c r="D945665" s="25"/>
      <c r="E945665" s="25"/>
      <c r="J945665" s="25"/>
      <c r="K945665" s="25"/>
      <c r="M945665" s="25"/>
    </row>
    <row r="945666" spans="1:13" ht="17.25" customHeight="1" x14ac:dyDescent="0.15">
      <c r="A945666" s="25"/>
      <c r="C945666" s="25"/>
      <c r="D945666" s="25"/>
      <c r="E945666" s="25"/>
      <c r="J945666" s="25"/>
      <c r="K945666" s="25"/>
      <c r="M945666" s="25"/>
    </row>
    <row r="945667" spans="1:13" ht="17.25" customHeight="1" x14ac:dyDescent="0.15">
      <c r="A945667" s="25"/>
      <c r="C945667" s="25"/>
      <c r="D945667" s="25"/>
      <c r="E945667" s="25"/>
      <c r="J945667" s="25"/>
      <c r="K945667" s="25"/>
      <c r="M945667" s="25"/>
    </row>
    <row r="945668" spans="1:13" ht="17.25" customHeight="1" x14ac:dyDescent="0.15">
      <c r="A945668" s="25"/>
      <c r="C945668" s="25"/>
      <c r="D945668" s="25"/>
      <c r="E945668" s="25"/>
      <c r="J945668" s="25"/>
      <c r="K945668" s="25"/>
      <c r="M945668" s="25"/>
    </row>
    <row r="945669" spans="1:13" ht="17.25" customHeight="1" x14ac:dyDescent="0.15">
      <c r="A945669" s="25"/>
      <c r="C945669" s="25"/>
      <c r="D945669" s="25"/>
      <c r="E945669" s="25"/>
      <c r="J945669" s="25"/>
      <c r="K945669" s="25"/>
      <c r="M945669" s="25"/>
    </row>
    <row r="945670" spans="1:13" ht="17.25" customHeight="1" x14ac:dyDescent="0.15">
      <c r="A945670" s="25"/>
      <c r="C945670" s="25"/>
      <c r="D945670" s="25"/>
      <c r="E945670" s="25"/>
      <c r="J945670" s="25"/>
      <c r="K945670" s="25"/>
      <c r="M945670" s="25"/>
    </row>
    <row r="945671" spans="1:13" ht="17.25" customHeight="1" x14ac:dyDescent="0.15">
      <c r="A945671" s="25"/>
      <c r="C945671" s="25"/>
      <c r="D945671" s="25"/>
      <c r="E945671" s="25"/>
      <c r="J945671" s="25"/>
      <c r="K945671" s="25"/>
      <c r="M945671" s="25"/>
    </row>
    <row r="945672" spans="1:13" ht="17.25" customHeight="1" x14ac:dyDescent="0.15">
      <c r="A945672" s="25"/>
      <c r="C945672" s="25"/>
      <c r="D945672" s="25"/>
      <c r="E945672" s="25"/>
      <c r="J945672" s="25"/>
      <c r="K945672" s="25"/>
      <c r="M945672" s="25"/>
    </row>
    <row r="945673" spans="1:13" ht="17.25" customHeight="1" x14ac:dyDescent="0.15">
      <c r="A945673" s="25"/>
      <c r="C945673" s="25"/>
      <c r="D945673" s="25"/>
      <c r="E945673" s="25"/>
      <c r="J945673" s="25"/>
      <c r="K945673" s="25"/>
      <c r="M945673" s="25"/>
    </row>
    <row r="945674" spans="1:13" ht="17.25" customHeight="1" x14ac:dyDescent="0.15">
      <c r="A945674" s="25"/>
      <c r="C945674" s="25"/>
      <c r="D945674" s="25"/>
      <c r="E945674" s="25"/>
      <c r="J945674" s="25"/>
      <c r="K945674" s="25"/>
      <c r="M945674" s="25"/>
    </row>
    <row r="945675" spans="1:13" ht="17.25" customHeight="1" x14ac:dyDescent="0.15">
      <c r="A945675" s="25"/>
      <c r="C945675" s="25"/>
      <c r="D945675" s="25"/>
      <c r="E945675" s="25"/>
      <c r="J945675" s="25"/>
      <c r="K945675" s="25"/>
      <c r="M945675" s="25"/>
    </row>
    <row r="945676" spans="1:13" ht="17.25" customHeight="1" x14ac:dyDescent="0.15">
      <c r="A945676" s="25"/>
      <c r="C945676" s="25"/>
      <c r="D945676" s="25"/>
      <c r="E945676" s="25"/>
      <c r="J945676" s="25"/>
      <c r="K945676" s="25"/>
      <c r="M945676" s="25"/>
    </row>
    <row r="945677" spans="1:13" ht="17.25" customHeight="1" x14ac:dyDescent="0.15">
      <c r="A945677" s="25"/>
      <c r="C945677" s="25"/>
      <c r="D945677" s="25"/>
      <c r="E945677" s="25"/>
      <c r="J945677" s="25"/>
      <c r="K945677" s="25"/>
      <c r="M945677" s="25"/>
    </row>
    <row r="945678" spans="1:13" ht="17.25" customHeight="1" x14ac:dyDescent="0.15">
      <c r="A945678" s="25"/>
      <c r="C945678" s="25"/>
      <c r="D945678" s="25"/>
      <c r="E945678" s="25"/>
      <c r="J945678" s="25"/>
      <c r="K945678" s="25"/>
      <c r="M945678" s="25"/>
    </row>
    <row r="945679" spans="1:13" ht="17.25" customHeight="1" x14ac:dyDescent="0.15">
      <c r="A945679" s="25"/>
      <c r="C945679" s="25"/>
      <c r="D945679" s="25"/>
      <c r="E945679" s="25"/>
      <c r="J945679" s="25"/>
      <c r="K945679" s="25"/>
      <c r="M945679" s="25"/>
    </row>
    <row r="945680" spans="1:13" ht="17.25" customHeight="1" x14ac:dyDescent="0.15">
      <c r="A945680" s="25"/>
      <c r="C945680" s="25"/>
      <c r="D945680" s="25"/>
      <c r="E945680" s="25"/>
      <c r="J945680" s="25"/>
      <c r="K945680" s="25"/>
      <c r="M945680" s="25"/>
    </row>
    <row r="945681" spans="1:13" ht="17.25" customHeight="1" x14ac:dyDescent="0.15">
      <c r="A945681" s="25"/>
      <c r="C945681" s="25"/>
      <c r="D945681" s="25"/>
      <c r="E945681" s="25"/>
      <c r="J945681" s="25"/>
      <c r="K945681" s="25"/>
      <c r="M945681" s="25"/>
    </row>
    <row r="945682" spans="1:13" ht="17.25" customHeight="1" x14ac:dyDescent="0.15">
      <c r="A945682" s="25"/>
      <c r="C945682" s="25"/>
      <c r="D945682" s="25"/>
      <c r="E945682" s="25"/>
      <c r="J945682" s="25"/>
      <c r="K945682" s="25"/>
      <c r="M945682" s="25"/>
    </row>
    <row r="945683" spans="1:13" ht="17.25" customHeight="1" x14ac:dyDescent="0.15">
      <c r="A945683" s="25"/>
      <c r="C945683" s="25"/>
      <c r="D945683" s="25"/>
      <c r="E945683" s="25"/>
      <c r="J945683" s="25"/>
      <c r="K945683" s="25"/>
      <c r="M945683" s="25"/>
    </row>
    <row r="945684" spans="1:13" ht="17.25" customHeight="1" x14ac:dyDescent="0.15">
      <c r="A945684" s="25"/>
      <c r="C945684" s="25"/>
      <c r="D945684" s="25"/>
      <c r="E945684" s="25"/>
      <c r="J945684" s="25"/>
      <c r="K945684" s="25"/>
      <c r="M945684" s="25"/>
    </row>
    <row r="945685" spans="1:13" ht="17.25" customHeight="1" x14ac:dyDescent="0.15">
      <c r="A945685" s="25"/>
      <c r="C945685" s="25"/>
      <c r="D945685" s="25"/>
      <c r="E945685" s="25"/>
      <c r="J945685" s="25"/>
      <c r="K945685" s="25"/>
      <c r="M945685" s="25"/>
    </row>
    <row r="945686" spans="1:13" ht="17.25" customHeight="1" x14ac:dyDescent="0.15">
      <c r="A945686" s="25"/>
      <c r="C945686" s="25"/>
      <c r="D945686" s="25"/>
      <c r="E945686" s="25"/>
      <c r="J945686" s="25"/>
      <c r="K945686" s="25"/>
      <c r="M945686" s="25"/>
    </row>
    <row r="945687" spans="1:13" ht="17.25" customHeight="1" x14ac:dyDescent="0.15">
      <c r="A945687" s="25"/>
      <c r="C945687" s="25"/>
      <c r="D945687" s="25"/>
      <c r="E945687" s="25"/>
      <c r="J945687" s="25"/>
      <c r="K945687" s="25"/>
      <c r="M945687" s="25"/>
    </row>
    <row r="945688" spans="1:13" ht="17.25" customHeight="1" x14ac:dyDescent="0.15">
      <c r="A945688" s="25"/>
      <c r="C945688" s="25"/>
      <c r="D945688" s="25"/>
      <c r="E945688" s="25"/>
      <c r="J945688" s="25"/>
      <c r="K945688" s="25"/>
      <c r="M945688" s="25"/>
    </row>
    <row r="945689" spans="1:13" ht="17.25" customHeight="1" x14ac:dyDescent="0.15">
      <c r="A945689" s="25"/>
      <c r="C945689" s="25"/>
      <c r="D945689" s="25"/>
      <c r="E945689" s="25"/>
      <c r="J945689" s="25"/>
      <c r="K945689" s="25"/>
      <c r="M945689" s="25"/>
    </row>
    <row r="945690" spans="1:13" ht="17.25" customHeight="1" x14ac:dyDescent="0.15">
      <c r="A945690" s="25"/>
      <c r="C945690" s="25"/>
      <c r="D945690" s="25"/>
      <c r="E945690" s="25"/>
      <c r="J945690" s="25"/>
      <c r="K945690" s="25"/>
      <c r="M945690" s="25"/>
    </row>
    <row r="945691" spans="1:13" ht="17.25" customHeight="1" x14ac:dyDescent="0.15">
      <c r="A945691" s="25"/>
      <c r="C945691" s="25"/>
      <c r="D945691" s="25"/>
      <c r="E945691" s="25"/>
      <c r="J945691" s="25"/>
      <c r="K945691" s="25"/>
      <c r="M945691" s="25"/>
    </row>
    <row r="945692" spans="1:13" ht="17.25" customHeight="1" x14ac:dyDescent="0.15">
      <c r="A945692" s="25"/>
      <c r="C945692" s="25"/>
      <c r="D945692" s="25"/>
      <c r="E945692" s="25"/>
      <c r="J945692" s="25"/>
      <c r="K945692" s="25"/>
      <c r="M945692" s="25"/>
    </row>
    <row r="945693" spans="1:13" ht="17.25" customHeight="1" x14ac:dyDescent="0.15">
      <c r="A945693" s="25"/>
      <c r="C945693" s="25"/>
      <c r="D945693" s="25"/>
      <c r="E945693" s="25"/>
      <c r="J945693" s="25"/>
      <c r="K945693" s="25"/>
      <c r="M945693" s="25"/>
    </row>
    <row r="945694" spans="1:13" ht="17.25" customHeight="1" x14ac:dyDescent="0.15">
      <c r="A945694" s="25"/>
      <c r="C945694" s="25"/>
      <c r="D945694" s="25"/>
      <c r="E945694" s="25"/>
      <c r="J945694" s="25"/>
      <c r="K945694" s="25"/>
      <c r="M945694" s="25"/>
    </row>
    <row r="945695" spans="1:13" ht="17.25" customHeight="1" x14ac:dyDescent="0.15">
      <c r="A945695" s="25"/>
      <c r="C945695" s="25"/>
      <c r="D945695" s="25"/>
      <c r="E945695" s="25"/>
      <c r="J945695" s="25"/>
      <c r="K945695" s="25"/>
      <c r="M945695" s="25"/>
    </row>
    <row r="945696" spans="1:13" ht="17.25" customHeight="1" x14ac:dyDescent="0.15">
      <c r="A945696" s="25"/>
      <c r="C945696" s="25"/>
      <c r="D945696" s="25"/>
      <c r="E945696" s="25"/>
      <c r="J945696" s="25"/>
      <c r="K945696" s="25"/>
      <c r="M945696" s="25"/>
    </row>
    <row r="945697" spans="1:13" ht="17.25" customHeight="1" x14ac:dyDescent="0.15">
      <c r="A945697" s="25"/>
      <c r="C945697" s="25"/>
      <c r="D945697" s="25"/>
      <c r="E945697" s="25"/>
      <c r="J945697" s="25"/>
      <c r="K945697" s="25"/>
      <c r="M945697" s="25"/>
    </row>
    <row r="945698" spans="1:13" ht="17.25" customHeight="1" x14ac:dyDescent="0.15">
      <c r="A945698" s="25"/>
      <c r="C945698" s="25"/>
      <c r="D945698" s="25"/>
      <c r="E945698" s="25"/>
      <c r="J945698" s="25"/>
      <c r="K945698" s="25"/>
      <c r="M945698" s="25"/>
    </row>
    <row r="945699" spans="1:13" ht="17.25" customHeight="1" x14ac:dyDescent="0.15">
      <c r="A945699" s="25"/>
      <c r="C945699" s="25"/>
      <c r="D945699" s="25"/>
      <c r="E945699" s="25"/>
      <c r="J945699" s="25"/>
      <c r="K945699" s="25"/>
      <c r="M945699" s="25"/>
    </row>
    <row r="945700" spans="1:13" ht="17.25" customHeight="1" x14ac:dyDescent="0.15">
      <c r="A945700" s="25"/>
      <c r="C945700" s="25"/>
      <c r="D945700" s="25"/>
      <c r="E945700" s="25"/>
      <c r="J945700" s="25"/>
      <c r="K945700" s="25"/>
      <c r="M945700" s="25"/>
    </row>
    <row r="945701" spans="1:13" ht="17.25" customHeight="1" x14ac:dyDescent="0.15">
      <c r="A945701" s="25"/>
      <c r="C945701" s="25"/>
      <c r="D945701" s="25"/>
      <c r="E945701" s="25"/>
      <c r="J945701" s="25"/>
      <c r="K945701" s="25"/>
      <c r="M945701" s="25"/>
    </row>
    <row r="945702" spans="1:13" ht="17.25" customHeight="1" x14ac:dyDescent="0.15">
      <c r="A945702" s="25"/>
      <c r="C945702" s="25"/>
      <c r="D945702" s="25"/>
      <c r="E945702" s="25"/>
      <c r="J945702" s="25"/>
      <c r="K945702" s="25"/>
      <c r="M945702" s="25"/>
    </row>
    <row r="945703" spans="1:13" ht="17.25" customHeight="1" x14ac:dyDescent="0.15">
      <c r="A945703" s="25"/>
      <c r="C945703" s="25"/>
      <c r="D945703" s="25"/>
      <c r="E945703" s="25"/>
      <c r="J945703" s="25"/>
      <c r="K945703" s="25"/>
      <c r="M945703" s="25"/>
    </row>
    <row r="945704" spans="1:13" ht="17.25" customHeight="1" x14ac:dyDescent="0.15">
      <c r="A945704" s="25"/>
      <c r="C945704" s="25"/>
      <c r="D945704" s="25"/>
      <c r="E945704" s="25"/>
      <c r="J945704" s="25"/>
      <c r="K945704" s="25"/>
      <c r="M945704" s="25"/>
    </row>
    <row r="945705" spans="1:13" ht="17.25" customHeight="1" x14ac:dyDescent="0.15">
      <c r="A945705" s="25"/>
      <c r="C945705" s="25"/>
      <c r="D945705" s="25"/>
      <c r="E945705" s="25"/>
      <c r="J945705" s="25"/>
      <c r="K945705" s="25"/>
      <c r="M945705" s="25"/>
    </row>
    <row r="945706" spans="1:13" ht="17.25" customHeight="1" x14ac:dyDescent="0.15">
      <c r="A945706" s="25"/>
      <c r="C945706" s="25"/>
      <c r="D945706" s="25"/>
      <c r="E945706" s="25"/>
      <c r="J945706" s="25"/>
      <c r="K945706" s="25"/>
      <c r="M945706" s="25"/>
    </row>
    <row r="945707" spans="1:13" ht="17.25" customHeight="1" x14ac:dyDescent="0.15">
      <c r="A945707" s="25"/>
      <c r="C945707" s="25"/>
      <c r="D945707" s="25"/>
      <c r="E945707" s="25"/>
      <c r="J945707" s="25"/>
      <c r="K945707" s="25"/>
      <c r="M945707" s="25"/>
    </row>
    <row r="945708" spans="1:13" ht="17.25" customHeight="1" x14ac:dyDescent="0.15">
      <c r="A945708" s="25"/>
      <c r="C945708" s="25"/>
      <c r="D945708" s="25"/>
      <c r="E945708" s="25"/>
      <c r="J945708" s="25"/>
      <c r="K945708" s="25"/>
      <c r="M945708" s="25"/>
    </row>
    <row r="945709" spans="1:13" ht="17.25" customHeight="1" x14ac:dyDescent="0.15">
      <c r="A945709" s="25"/>
      <c r="C945709" s="25"/>
      <c r="D945709" s="25"/>
      <c r="E945709" s="25"/>
      <c r="J945709" s="25"/>
      <c r="K945709" s="25"/>
      <c r="M945709" s="25"/>
    </row>
    <row r="945710" spans="1:13" ht="17.25" customHeight="1" x14ac:dyDescent="0.15">
      <c r="A945710" s="25"/>
      <c r="C945710" s="25"/>
      <c r="D945710" s="25"/>
      <c r="E945710" s="25"/>
      <c r="J945710" s="25"/>
      <c r="K945710" s="25"/>
      <c r="M945710" s="25"/>
    </row>
    <row r="945711" spans="1:13" ht="17.25" customHeight="1" x14ac:dyDescent="0.15">
      <c r="A945711" s="25"/>
      <c r="C945711" s="25"/>
      <c r="D945711" s="25"/>
      <c r="E945711" s="25"/>
      <c r="J945711" s="25"/>
      <c r="K945711" s="25"/>
      <c r="M945711" s="25"/>
    </row>
    <row r="945712" spans="1:13" ht="17.25" customHeight="1" x14ac:dyDescent="0.15">
      <c r="A945712" s="25"/>
      <c r="C945712" s="25"/>
      <c r="D945712" s="25"/>
      <c r="E945712" s="25"/>
      <c r="J945712" s="25"/>
      <c r="K945712" s="25"/>
      <c r="M945712" s="25"/>
    </row>
    <row r="945713" spans="1:13" ht="17.25" customHeight="1" x14ac:dyDescent="0.15">
      <c r="A945713" s="25"/>
      <c r="C945713" s="25"/>
      <c r="D945713" s="25"/>
      <c r="E945713" s="25"/>
      <c r="J945713" s="25"/>
      <c r="K945713" s="25"/>
      <c r="M945713" s="25"/>
    </row>
    <row r="945714" spans="1:13" ht="17.25" customHeight="1" x14ac:dyDescent="0.15">
      <c r="A945714" s="25"/>
      <c r="C945714" s="25"/>
      <c r="D945714" s="25"/>
      <c r="E945714" s="25"/>
      <c r="J945714" s="25"/>
      <c r="K945714" s="25"/>
      <c r="M945714" s="25"/>
    </row>
    <row r="945715" spans="1:13" ht="17.25" customHeight="1" x14ac:dyDescent="0.15">
      <c r="A945715" s="25"/>
      <c r="C945715" s="25"/>
      <c r="D945715" s="25"/>
      <c r="E945715" s="25"/>
      <c r="J945715" s="25"/>
      <c r="K945715" s="25"/>
      <c r="M945715" s="25"/>
    </row>
    <row r="945716" spans="1:13" ht="17.25" customHeight="1" x14ac:dyDescent="0.15">
      <c r="A945716" s="25"/>
      <c r="C945716" s="25"/>
      <c r="D945716" s="25"/>
      <c r="E945716" s="25"/>
      <c r="J945716" s="25"/>
      <c r="K945716" s="25"/>
      <c r="M945716" s="25"/>
    </row>
    <row r="945717" spans="1:13" ht="17.25" customHeight="1" x14ac:dyDescent="0.15">
      <c r="A945717" s="25"/>
      <c r="C945717" s="25"/>
      <c r="D945717" s="25"/>
      <c r="E945717" s="25"/>
      <c r="J945717" s="25"/>
      <c r="K945717" s="25"/>
      <c r="M945717" s="25"/>
    </row>
    <row r="945718" spans="1:13" ht="17.25" customHeight="1" x14ac:dyDescent="0.15">
      <c r="A945718" s="25"/>
      <c r="C945718" s="25"/>
      <c r="D945718" s="25"/>
      <c r="E945718" s="25"/>
      <c r="J945718" s="25"/>
      <c r="K945718" s="25"/>
      <c r="M945718" s="25"/>
    </row>
    <row r="945719" spans="1:13" ht="17.25" customHeight="1" x14ac:dyDescent="0.15">
      <c r="A945719" s="25"/>
      <c r="C945719" s="25"/>
      <c r="D945719" s="25"/>
      <c r="E945719" s="25"/>
      <c r="J945719" s="25"/>
      <c r="K945719" s="25"/>
      <c r="M945719" s="25"/>
    </row>
    <row r="945720" spans="1:13" ht="17.25" customHeight="1" x14ac:dyDescent="0.15">
      <c r="A945720" s="25"/>
      <c r="C945720" s="25"/>
      <c r="D945720" s="25"/>
      <c r="E945720" s="25"/>
      <c r="J945720" s="25"/>
      <c r="K945720" s="25"/>
      <c r="M945720" s="25"/>
    </row>
    <row r="945721" spans="1:13" ht="17.25" customHeight="1" x14ac:dyDescent="0.15">
      <c r="A945721" s="25"/>
      <c r="C945721" s="25"/>
      <c r="D945721" s="25"/>
      <c r="E945721" s="25"/>
      <c r="J945721" s="25"/>
      <c r="K945721" s="25"/>
      <c r="M945721" s="25"/>
    </row>
    <row r="945722" spans="1:13" ht="17.25" customHeight="1" x14ac:dyDescent="0.15">
      <c r="A945722" s="25"/>
      <c r="C945722" s="25"/>
      <c r="D945722" s="25"/>
      <c r="E945722" s="25"/>
      <c r="J945722" s="25"/>
      <c r="K945722" s="25"/>
      <c r="M945722" s="25"/>
    </row>
    <row r="945723" spans="1:13" ht="17.25" customHeight="1" x14ac:dyDescent="0.15">
      <c r="A945723" s="25"/>
      <c r="C945723" s="25"/>
      <c r="D945723" s="25"/>
      <c r="E945723" s="25"/>
      <c r="J945723" s="25"/>
      <c r="K945723" s="25"/>
      <c r="M945723" s="25"/>
    </row>
    <row r="945724" spans="1:13" ht="17.25" customHeight="1" x14ac:dyDescent="0.15">
      <c r="A945724" s="25"/>
      <c r="C945724" s="25"/>
      <c r="D945724" s="25"/>
      <c r="E945724" s="25"/>
      <c r="J945724" s="25"/>
      <c r="K945724" s="25"/>
      <c r="M945724" s="25"/>
    </row>
    <row r="945725" spans="1:13" ht="17.25" customHeight="1" x14ac:dyDescent="0.15">
      <c r="A945725" s="25"/>
      <c r="C945725" s="25"/>
      <c r="D945725" s="25"/>
      <c r="E945725" s="25"/>
      <c r="J945725" s="25"/>
      <c r="K945725" s="25"/>
      <c r="M945725" s="25"/>
    </row>
    <row r="945726" spans="1:13" ht="17.25" customHeight="1" x14ac:dyDescent="0.15">
      <c r="A945726" s="25"/>
      <c r="C945726" s="25"/>
      <c r="D945726" s="25"/>
      <c r="E945726" s="25"/>
      <c r="J945726" s="25"/>
      <c r="K945726" s="25"/>
      <c r="M945726" s="25"/>
    </row>
    <row r="945727" spans="1:13" ht="17.25" customHeight="1" x14ac:dyDescent="0.15">
      <c r="A945727" s="25"/>
      <c r="C945727" s="25"/>
      <c r="D945727" s="25"/>
      <c r="E945727" s="25"/>
      <c r="J945727" s="25"/>
      <c r="K945727" s="25"/>
      <c r="M945727" s="25"/>
    </row>
    <row r="945728" spans="1:13" ht="17.25" customHeight="1" x14ac:dyDescent="0.15">
      <c r="A945728" s="25"/>
      <c r="C945728" s="25"/>
      <c r="D945728" s="25"/>
      <c r="E945728" s="25"/>
      <c r="J945728" s="25"/>
      <c r="K945728" s="25"/>
      <c r="M945728" s="25"/>
    </row>
    <row r="945729" spans="1:13" ht="17.25" customHeight="1" x14ac:dyDescent="0.15">
      <c r="A945729" s="25"/>
      <c r="C945729" s="25"/>
      <c r="D945729" s="25"/>
      <c r="E945729" s="25"/>
      <c r="J945729" s="25"/>
      <c r="K945729" s="25"/>
      <c r="M945729" s="25"/>
    </row>
    <row r="945730" spans="1:13" ht="17.25" customHeight="1" x14ac:dyDescent="0.15">
      <c r="A945730" s="25"/>
      <c r="C945730" s="25"/>
      <c r="D945730" s="25"/>
      <c r="E945730" s="25"/>
      <c r="J945730" s="25"/>
      <c r="K945730" s="25"/>
      <c r="M945730" s="25"/>
    </row>
    <row r="945731" spans="1:13" ht="17.25" customHeight="1" x14ac:dyDescent="0.15">
      <c r="A945731" s="25"/>
      <c r="C945731" s="25"/>
      <c r="D945731" s="25"/>
      <c r="E945731" s="25"/>
      <c r="J945731" s="25"/>
      <c r="K945731" s="25"/>
      <c r="M945731" s="25"/>
    </row>
    <row r="945732" spans="1:13" ht="17.25" customHeight="1" x14ac:dyDescent="0.15">
      <c r="A945732" s="25"/>
      <c r="C945732" s="25"/>
      <c r="D945732" s="25"/>
      <c r="E945732" s="25"/>
      <c r="J945732" s="25"/>
      <c r="K945732" s="25"/>
      <c r="M945732" s="25"/>
    </row>
    <row r="945733" spans="1:13" ht="17.25" customHeight="1" x14ac:dyDescent="0.15">
      <c r="A945733" s="25"/>
      <c r="C945733" s="25"/>
      <c r="D945733" s="25"/>
      <c r="E945733" s="25"/>
      <c r="J945733" s="25"/>
      <c r="K945733" s="25"/>
      <c r="M945733" s="25"/>
    </row>
    <row r="945734" spans="1:13" ht="17.25" customHeight="1" x14ac:dyDescent="0.15">
      <c r="A945734" s="25"/>
      <c r="C945734" s="25"/>
      <c r="D945734" s="25"/>
      <c r="E945734" s="25"/>
      <c r="J945734" s="25"/>
      <c r="K945734" s="25"/>
      <c r="M945734" s="25"/>
    </row>
    <row r="945735" spans="1:13" ht="17.25" customHeight="1" x14ac:dyDescent="0.15">
      <c r="A945735" s="25"/>
      <c r="C945735" s="25"/>
      <c r="D945735" s="25"/>
      <c r="E945735" s="25"/>
      <c r="J945735" s="25"/>
      <c r="K945735" s="25"/>
      <c r="M945735" s="25"/>
    </row>
    <row r="945736" spans="1:13" ht="17.25" customHeight="1" x14ac:dyDescent="0.15">
      <c r="A945736" s="25"/>
      <c r="C945736" s="25"/>
      <c r="D945736" s="25"/>
      <c r="E945736" s="25"/>
      <c r="J945736" s="25"/>
      <c r="K945736" s="25"/>
      <c r="M945736" s="25"/>
    </row>
    <row r="945737" spans="1:13" ht="17.25" customHeight="1" x14ac:dyDescent="0.15">
      <c r="A945737" s="25"/>
      <c r="C945737" s="25"/>
      <c r="D945737" s="25"/>
      <c r="E945737" s="25"/>
      <c r="J945737" s="25"/>
      <c r="K945737" s="25"/>
      <c r="M945737" s="25"/>
    </row>
    <row r="945738" spans="1:13" ht="17.25" customHeight="1" x14ac:dyDescent="0.15">
      <c r="A945738" s="25"/>
      <c r="C945738" s="25"/>
      <c r="D945738" s="25"/>
      <c r="E945738" s="25"/>
      <c r="J945738" s="25"/>
      <c r="K945738" s="25"/>
      <c r="M945738" s="25"/>
    </row>
    <row r="945739" spans="1:13" ht="17.25" customHeight="1" x14ac:dyDescent="0.15">
      <c r="A945739" s="25"/>
      <c r="C945739" s="25"/>
      <c r="D945739" s="25"/>
      <c r="E945739" s="25"/>
      <c r="J945739" s="25"/>
      <c r="K945739" s="25"/>
      <c r="M945739" s="25"/>
    </row>
    <row r="945740" spans="1:13" ht="17.25" customHeight="1" x14ac:dyDescent="0.15">
      <c r="A945740" s="25"/>
      <c r="C945740" s="25"/>
      <c r="D945740" s="25"/>
      <c r="E945740" s="25"/>
      <c r="J945740" s="25"/>
      <c r="K945740" s="25"/>
      <c r="M945740" s="25"/>
    </row>
    <row r="945741" spans="1:13" ht="17.25" customHeight="1" x14ac:dyDescent="0.15">
      <c r="A945741" s="25"/>
      <c r="C945741" s="25"/>
      <c r="D945741" s="25"/>
      <c r="E945741" s="25"/>
      <c r="J945741" s="25"/>
      <c r="K945741" s="25"/>
      <c r="M945741" s="25"/>
    </row>
    <row r="945742" spans="1:13" ht="17.25" customHeight="1" x14ac:dyDescent="0.15">
      <c r="A945742" s="25"/>
      <c r="C945742" s="25"/>
      <c r="D945742" s="25"/>
      <c r="E945742" s="25"/>
      <c r="J945742" s="25"/>
      <c r="K945742" s="25"/>
      <c r="M945742" s="25"/>
    </row>
    <row r="945743" spans="1:13" ht="17.25" customHeight="1" x14ac:dyDescent="0.15">
      <c r="A945743" s="25"/>
      <c r="C945743" s="25"/>
      <c r="D945743" s="25"/>
      <c r="E945743" s="25"/>
      <c r="J945743" s="25"/>
      <c r="K945743" s="25"/>
      <c r="M945743" s="25"/>
    </row>
    <row r="945744" spans="1:13" ht="17.25" customHeight="1" x14ac:dyDescent="0.15">
      <c r="A945744" s="25"/>
      <c r="C945744" s="25"/>
      <c r="D945744" s="25"/>
      <c r="E945744" s="25"/>
      <c r="J945744" s="25"/>
      <c r="K945744" s="25"/>
      <c r="M945744" s="25"/>
    </row>
    <row r="945745" spans="1:13" ht="17.25" customHeight="1" x14ac:dyDescent="0.15">
      <c r="A945745" s="25"/>
      <c r="C945745" s="25"/>
      <c r="D945745" s="25"/>
      <c r="E945745" s="25"/>
      <c r="J945745" s="25"/>
      <c r="K945745" s="25"/>
      <c r="M945745" s="25"/>
    </row>
    <row r="945746" spans="1:13" ht="17.25" customHeight="1" x14ac:dyDescent="0.15">
      <c r="A945746" s="25"/>
      <c r="C945746" s="25"/>
      <c r="D945746" s="25"/>
      <c r="E945746" s="25"/>
      <c r="J945746" s="25"/>
      <c r="K945746" s="25"/>
      <c r="M945746" s="25"/>
    </row>
    <row r="945747" spans="1:13" ht="17.25" customHeight="1" x14ac:dyDescent="0.15">
      <c r="A945747" s="25"/>
      <c r="C945747" s="25"/>
      <c r="D945747" s="25"/>
      <c r="E945747" s="25"/>
      <c r="J945747" s="25"/>
      <c r="K945747" s="25"/>
      <c r="M945747" s="25"/>
    </row>
    <row r="945748" spans="1:13" ht="17.25" customHeight="1" x14ac:dyDescent="0.15">
      <c r="A945748" s="25"/>
      <c r="C945748" s="25"/>
      <c r="D945748" s="25"/>
      <c r="E945748" s="25"/>
      <c r="J945748" s="25"/>
      <c r="K945748" s="25"/>
      <c r="M945748" s="25"/>
    </row>
    <row r="945749" spans="1:13" ht="17.25" customHeight="1" x14ac:dyDescent="0.15">
      <c r="A945749" s="25"/>
      <c r="C945749" s="25"/>
      <c r="D945749" s="25"/>
      <c r="E945749" s="25"/>
      <c r="J945749" s="25"/>
      <c r="K945749" s="25"/>
      <c r="M945749" s="25"/>
    </row>
    <row r="945750" spans="1:13" ht="17.25" customHeight="1" x14ac:dyDescent="0.15">
      <c r="A945750" s="25"/>
      <c r="C945750" s="25"/>
      <c r="D945750" s="25"/>
      <c r="E945750" s="25"/>
      <c r="J945750" s="25"/>
      <c r="K945750" s="25"/>
      <c r="M945750" s="25"/>
    </row>
    <row r="945751" spans="1:13" ht="17.25" customHeight="1" x14ac:dyDescent="0.15">
      <c r="A945751" s="25"/>
      <c r="C945751" s="25"/>
      <c r="D945751" s="25"/>
      <c r="E945751" s="25"/>
      <c r="J945751" s="25"/>
      <c r="K945751" s="25"/>
      <c r="M945751" s="25"/>
    </row>
    <row r="945752" spans="1:13" ht="17.25" customHeight="1" x14ac:dyDescent="0.15">
      <c r="A945752" s="25"/>
      <c r="C945752" s="25"/>
      <c r="D945752" s="25"/>
      <c r="E945752" s="25"/>
      <c r="J945752" s="25"/>
      <c r="K945752" s="25"/>
      <c r="M945752" s="25"/>
    </row>
    <row r="945753" spans="1:13" ht="17.25" customHeight="1" x14ac:dyDescent="0.15">
      <c r="A945753" s="25"/>
      <c r="C945753" s="25"/>
      <c r="D945753" s="25"/>
      <c r="E945753" s="25"/>
      <c r="J945753" s="25"/>
      <c r="K945753" s="25"/>
      <c r="M945753" s="25"/>
    </row>
    <row r="945754" spans="1:13" ht="17.25" customHeight="1" x14ac:dyDescent="0.15">
      <c r="A945754" s="25"/>
      <c r="C945754" s="25"/>
      <c r="D945754" s="25"/>
      <c r="E945754" s="25"/>
      <c r="J945754" s="25"/>
      <c r="K945754" s="25"/>
      <c r="M945754" s="25"/>
    </row>
    <row r="945755" spans="1:13" ht="17.25" customHeight="1" x14ac:dyDescent="0.15">
      <c r="A945755" s="25"/>
      <c r="C945755" s="25"/>
      <c r="D945755" s="25"/>
      <c r="E945755" s="25"/>
      <c r="J945755" s="25"/>
      <c r="K945755" s="25"/>
      <c r="M945755" s="25"/>
    </row>
    <row r="945756" spans="1:13" ht="17.25" customHeight="1" x14ac:dyDescent="0.15">
      <c r="A945756" s="25"/>
      <c r="C945756" s="25"/>
      <c r="D945756" s="25"/>
      <c r="E945756" s="25"/>
      <c r="J945756" s="25"/>
      <c r="K945756" s="25"/>
      <c r="M945756" s="25"/>
    </row>
    <row r="945757" spans="1:13" ht="17.25" customHeight="1" x14ac:dyDescent="0.15">
      <c r="A945757" s="25"/>
      <c r="C945757" s="25"/>
      <c r="D945757" s="25"/>
      <c r="E945757" s="25"/>
      <c r="J945757" s="25"/>
      <c r="K945757" s="25"/>
      <c r="M945757" s="25"/>
    </row>
    <row r="945758" spans="1:13" ht="17.25" customHeight="1" x14ac:dyDescent="0.15">
      <c r="A945758" s="25"/>
      <c r="C945758" s="25"/>
      <c r="D945758" s="25"/>
      <c r="E945758" s="25"/>
      <c r="J945758" s="25"/>
      <c r="K945758" s="25"/>
      <c r="M945758" s="25"/>
    </row>
    <row r="945759" spans="1:13" ht="17.25" customHeight="1" x14ac:dyDescent="0.15">
      <c r="A945759" s="25"/>
      <c r="C945759" s="25"/>
      <c r="D945759" s="25"/>
      <c r="E945759" s="25"/>
      <c r="J945759" s="25"/>
      <c r="K945759" s="25"/>
      <c r="M945759" s="25"/>
    </row>
    <row r="945760" spans="1:13" ht="17.25" customHeight="1" x14ac:dyDescent="0.15">
      <c r="A945760" s="25"/>
      <c r="C945760" s="25"/>
      <c r="D945760" s="25"/>
      <c r="E945760" s="25"/>
      <c r="J945760" s="25"/>
      <c r="K945760" s="25"/>
      <c r="M945760" s="25"/>
    </row>
    <row r="945761" spans="1:13" ht="17.25" customHeight="1" x14ac:dyDescent="0.15">
      <c r="A945761" s="25"/>
      <c r="C945761" s="25"/>
      <c r="D945761" s="25"/>
      <c r="E945761" s="25"/>
      <c r="J945761" s="25"/>
      <c r="K945761" s="25"/>
      <c r="M945761" s="25"/>
    </row>
    <row r="945762" spans="1:13" ht="17.25" customHeight="1" x14ac:dyDescent="0.15">
      <c r="A945762" s="25"/>
      <c r="C945762" s="25"/>
      <c r="D945762" s="25"/>
      <c r="E945762" s="25"/>
      <c r="J945762" s="25"/>
      <c r="K945762" s="25"/>
      <c r="M945762" s="25"/>
    </row>
    <row r="945763" spans="1:13" ht="17.25" customHeight="1" x14ac:dyDescent="0.15">
      <c r="A945763" s="25"/>
      <c r="C945763" s="25"/>
      <c r="D945763" s="25"/>
      <c r="E945763" s="25"/>
      <c r="J945763" s="25"/>
      <c r="K945763" s="25"/>
      <c r="M945763" s="25"/>
    </row>
    <row r="945764" spans="1:13" ht="17.25" customHeight="1" x14ac:dyDescent="0.15">
      <c r="A945764" s="25"/>
      <c r="C945764" s="25"/>
      <c r="D945764" s="25"/>
      <c r="E945764" s="25"/>
      <c r="J945764" s="25"/>
      <c r="K945764" s="25"/>
      <c r="M945764" s="25"/>
    </row>
    <row r="945765" spans="1:13" ht="17.25" customHeight="1" x14ac:dyDescent="0.15">
      <c r="A945765" s="25"/>
      <c r="C945765" s="25"/>
      <c r="D945765" s="25"/>
      <c r="E945765" s="25"/>
      <c r="J945765" s="25"/>
      <c r="K945765" s="25"/>
      <c r="M945765" s="25"/>
    </row>
    <row r="945766" spans="1:13" ht="17.25" customHeight="1" x14ac:dyDescent="0.15">
      <c r="A945766" s="25"/>
      <c r="C945766" s="25"/>
      <c r="D945766" s="25"/>
      <c r="E945766" s="25"/>
      <c r="J945766" s="25"/>
      <c r="K945766" s="25"/>
      <c r="M945766" s="25"/>
    </row>
    <row r="945767" spans="1:13" ht="17.25" customHeight="1" x14ac:dyDescent="0.15">
      <c r="A945767" s="25"/>
      <c r="C945767" s="25"/>
      <c r="D945767" s="25"/>
      <c r="E945767" s="25"/>
      <c r="J945767" s="25"/>
      <c r="K945767" s="25"/>
      <c r="M945767" s="25"/>
    </row>
    <row r="945768" spans="1:13" ht="17.25" customHeight="1" x14ac:dyDescent="0.15">
      <c r="A945768" s="25"/>
      <c r="C945768" s="25"/>
      <c r="D945768" s="25"/>
      <c r="E945768" s="25"/>
      <c r="J945768" s="25"/>
      <c r="K945768" s="25"/>
      <c r="M945768" s="25"/>
    </row>
    <row r="945769" spans="1:13" ht="17.25" customHeight="1" x14ac:dyDescent="0.15">
      <c r="A945769" s="25"/>
      <c r="C945769" s="25"/>
      <c r="D945769" s="25"/>
      <c r="E945769" s="25"/>
      <c r="J945769" s="25"/>
      <c r="K945769" s="25"/>
      <c r="M945769" s="25"/>
    </row>
    <row r="945770" spans="1:13" ht="17.25" customHeight="1" x14ac:dyDescent="0.15">
      <c r="A945770" s="25"/>
      <c r="C945770" s="25"/>
      <c r="D945770" s="25"/>
      <c r="E945770" s="25"/>
      <c r="J945770" s="25"/>
      <c r="K945770" s="25"/>
      <c r="M945770" s="25"/>
    </row>
    <row r="945771" spans="1:13" ht="17.25" customHeight="1" x14ac:dyDescent="0.15">
      <c r="A945771" s="25"/>
      <c r="C945771" s="25"/>
      <c r="D945771" s="25"/>
      <c r="E945771" s="25"/>
      <c r="J945771" s="25"/>
      <c r="K945771" s="25"/>
      <c r="M945771" s="25"/>
    </row>
    <row r="945772" spans="1:13" ht="17.25" customHeight="1" x14ac:dyDescent="0.15">
      <c r="A945772" s="25"/>
      <c r="C945772" s="25"/>
      <c r="D945772" s="25"/>
      <c r="E945772" s="25"/>
      <c r="J945772" s="25"/>
      <c r="K945772" s="25"/>
      <c r="M945772" s="25"/>
    </row>
    <row r="945773" spans="1:13" ht="17.25" customHeight="1" x14ac:dyDescent="0.15">
      <c r="A945773" s="25"/>
      <c r="C945773" s="25"/>
      <c r="D945773" s="25"/>
      <c r="E945773" s="25"/>
      <c r="J945773" s="25"/>
      <c r="K945773" s="25"/>
      <c r="M945773" s="25"/>
    </row>
    <row r="945774" spans="1:13" ht="17.25" customHeight="1" x14ac:dyDescent="0.15">
      <c r="A945774" s="25"/>
      <c r="C945774" s="25"/>
      <c r="D945774" s="25"/>
      <c r="E945774" s="25"/>
      <c r="J945774" s="25"/>
      <c r="K945774" s="25"/>
      <c r="M945774" s="25"/>
    </row>
    <row r="945775" spans="1:13" ht="17.25" customHeight="1" x14ac:dyDescent="0.15">
      <c r="A945775" s="25"/>
      <c r="C945775" s="25"/>
      <c r="D945775" s="25"/>
      <c r="E945775" s="25"/>
      <c r="J945775" s="25"/>
      <c r="K945775" s="25"/>
      <c r="M945775" s="25"/>
    </row>
    <row r="945776" spans="1:13" ht="17.25" customHeight="1" x14ac:dyDescent="0.15">
      <c r="A945776" s="25"/>
      <c r="C945776" s="25"/>
      <c r="D945776" s="25"/>
      <c r="E945776" s="25"/>
      <c r="J945776" s="25"/>
      <c r="K945776" s="25"/>
      <c r="M945776" s="25"/>
    </row>
    <row r="945777" spans="1:13" ht="17.25" customHeight="1" x14ac:dyDescent="0.15">
      <c r="A945777" s="25"/>
      <c r="C945777" s="25"/>
      <c r="D945777" s="25"/>
      <c r="E945777" s="25"/>
      <c r="J945777" s="25"/>
      <c r="K945777" s="25"/>
      <c r="M945777" s="25"/>
    </row>
    <row r="945778" spans="1:13" ht="17.25" customHeight="1" x14ac:dyDescent="0.15">
      <c r="A945778" s="25"/>
      <c r="C945778" s="25"/>
      <c r="D945778" s="25"/>
      <c r="E945778" s="25"/>
      <c r="J945778" s="25"/>
      <c r="K945778" s="25"/>
      <c r="M945778" s="25"/>
    </row>
    <row r="945779" spans="1:13" ht="17.25" customHeight="1" x14ac:dyDescent="0.15">
      <c r="A945779" s="25"/>
      <c r="C945779" s="25"/>
      <c r="D945779" s="25"/>
      <c r="E945779" s="25"/>
      <c r="J945779" s="25"/>
      <c r="K945779" s="25"/>
      <c r="M945779" s="25"/>
    </row>
    <row r="945780" spans="1:13" ht="17.25" customHeight="1" x14ac:dyDescent="0.15">
      <c r="A945780" s="25"/>
      <c r="C945780" s="25"/>
      <c r="D945780" s="25"/>
      <c r="E945780" s="25"/>
      <c r="J945780" s="25"/>
      <c r="K945780" s="25"/>
      <c r="M945780" s="25"/>
    </row>
    <row r="945781" spans="1:13" ht="17.25" customHeight="1" x14ac:dyDescent="0.15">
      <c r="A945781" s="25"/>
      <c r="C945781" s="25"/>
      <c r="D945781" s="25"/>
      <c r="E945781" s="25"/>
      <c r="J945781" s="25"/>
      <c r="K945781" s="25"/>
      <c r="M945781" s="25"/>
    </row>
    <row r="945782" spans="1:13" ht="17.25" customHeight="1" x14ac:dyDescent="0.15">
      <c r="A945782" s="25"/>
      <c r="C945782" s="25"/>
      <c r="D945782" s="25"/>
      <c r="E945782" s="25"/>
      <c r="J945782" s="25"/>
      <c r="K945782" s="25"/>
      <c r="M945782" s="25"/>
    </row>
    <row r="945783" spans="1:13" ht="17.25" customHeight="1" x14ac:dyDescent="0.15">
      <c r="A945783" s="25"/>
      <c r="C945783" s="25"/>
      <c r="D945783" s="25"/>
      <c r="E945783" s="25"/>
      <c r="J945783" s="25"/>
      <c r="K945783" s="25"/>
      <c r="M945783" s="25"/>
    </row>
    <row r="945784" spans="1:13" ht="17.25" customHeight="1" x14ac:dyDescent="0.15">
      <c r="A945784" s="25"/>
      <c r="C945784" s="25"/>
      <c r="D945784" s="25"/>
      <c r="E945784" s="25"/>
      <c r="J945784" s="25"/>
      <c r="K945784" s="25"/>
      <c r="M945784" s="25"/>
    </row>
    <row r="945785" spans="1:13" ht="17.25" customHeight="1" x14ac:dyDescent="0.15">
      <c r="A945785" s="25"/>
      <c r="C945785" s="25"/>
      <c r="D945785" s="25"/>
      <c r="E945785" s="25"/>
      <c r="J945785" s="25"/>
      <c r="K945785" s="25"/>
      <c r="M945785" s="25"/>
    </row>
    <row r="945786" spans="1:13" ht="17.25" customHeight="1" x14ac:dyDescent="0.15">
      <c r="A945786" s="25"/>
      <c r="C945786" s="25"/>
      <c r="D945786" s="25"/>
      <c r="E945786" s="25"/>
      <c r="J945786" s="25"/>
      <c r="K945786" s="25"/>
      <c r="M945786" s="25"/>
    </row>
    <row r="945787" spans="1:13" ht="17.25" customHeight="1" x14ac:dyDescent="0.15">
      <c r="A945787" s="25"/>
      <c r="C945787" s="25"/>
      <c r="D945787" s="25"/>
      <c r="E945787" s="25"/>
      <c r="J945787" s="25"/>
      <c r="K945787" s="25"/>
      <c r="M945787" s="25"/>
    </row>
    <row r="945788" spans="1:13" ht="17.25" customHeight="1" x14ac:dyDescent="0.15">
      <c r="A945788" s="25"/>
      <c r="C945788" s="25"/>
      <c r="D945788" s="25"/>
      <c r="E945788" s="25"/>
      <c r="J945788" s="25"/>
      <c r="K945788" s="25"/>
      <c r="M945788" s="25"/>
    </row>
    <row r="945789" spans="1:13" ht="17.25" customHeight="1" x14ac:dyDescent="0.15">
      <c r="A945789" s="25"/>
      <c r="C945789" s="25"/>
      <c r="D945789" s="25"/>
      <c r="E945789" s="25"/>
      <c r="J945789" s="25"/>
      <c r="K945789" s="25"/>
      <c r="M945789" s="25"/>
    </row>
    <row r="945790" spans="1:13" ht="17.25" customHeight="1" x14ac:dyDescent="0.15">
      <c r="A945790" s="25"/>
      <c r="C945790" s="25"/>
      <c r="D945790" s="25"/>
      <c r="E945790" s="25"/>
      <c r="J945790" s="25"/>
      <c r="K945790" s="25"/>
      <c r="M945790" s="25"/>
    </row>
    <row r="945791" spans="1:13" ht="17.25" customHeight="1" x14ac:dyDescent="0.15">
      <c r="A945791" s="25"/>
      <c r="C945791" s="25"/>
      <c r="D945791" s="25"/>
      <c r="E945791" s="25"/>
      <c r="J945791" s="25"/>
      <c r="K945791" s="25"/>
      <c r="M945791" s="25"/>
    </row>
    <row r="945792" spans="1:13" ht="17.25" customHeight="1" x14ac:dyDescent="0.15">
      <c r="A945792" s="25"/>
      <c r="C945792" s="25"/>
      <c r="D945792" s="25"/>
      <c r="E945792" s="25"/>
      <c r="J945792" s="25"/>
      <c r="K945792" s="25"/>
      <c r="M945792" s="25"/>
    </row>
    <row r="945793" spans="1:13" ht="17.25" customHeight="1" x14ac:dyDescent="0.15">
      <c r="A945793" s="25"/>
      <c r="C945793" s="25"/>
      <c r="D945793" s="25"/>
      <c r="E945793" s="25"/>
      <c r="J945793" s="25"/>
      <c r="K945793" s="25"/>
      <c r="M945793" s="25"/>
    </row>
    <row r="945794" spans="1:13" ht="17.25" customHeight="1" x14ac:dyDescent="0.15">
      <c r="A945794" s="25"/>
      <c r="C945794" s="25"/>
      <c r="D945794" s="25"/>
      <c r="E945794" s="25"/>
      <c r="J945794" s="25"/>
      <c r="K945794" s="25"/>
      <c r="M945794" s="25"/>
    </row>
    <row r="945795" spans="1:13" ht="17.25" customHeight="1" x14ac:dyDescent="0.15">
      <c r="A945795" s="25"/>
      <c r="C945795" s="25"/>
      <c r="D945795" s="25"/>
      <c r="E945795" s="25"/>
      <c r="J945795" s="25"/>
      <c r="K945795" s="25"/>
      <c r="M945795" s="25"/>
    </row>
    <row r="945796" spans="1:13" ht="17.25" customHeight="1" x14ac:dyDescent="0.15">
      <c r="A945796" s="25"/>
      <c r="C945796" s="25"/>
      <c r="D945796" s="25"/>
      <c r="E945796" s="25"/>
      <c r="J945796" s="25"/>
      <c r="K945796" s="25"/>
      <c r="M945796" s="25"/>
    </row>
    <row r="945797" spans="1:13" ht="17.25" customHeight="1" x14ac:dyDescent="0.15">
      <c r="A945797" s="25"/>
      <c r="C945797" s="25"/>
      <c r="D945797" s="25"/>
      <c r="E945797" s="25"/>
      <c r="J945797" s="25"/>
      <c r="K945797" s="25"/>
      <c r="M945797" s="25"/>
    </row>
    <row r="945798" spans="1:13" ht="17.25" customHeight="1" x14ac:dyDescent="0.15">
      <c r="A945798" s="25"/>
      <c r="C945798" s="25"/>
      <c r="D945798" s="25"/>
      <c r="E945798" s="25"/>
      <c r="J945798" s="25"/>
      <c r="K945798" s="25"/>
      <c r="M945798" s="25"/>
    </row>
    <row r="945799" spans="1:13" ht="17.25" customHeight="1" x14ac:dyDescent="0.15">
      <c r="A945799" s="25"/>
      <c r="C945799" s="25"/>
      <c r="D945799" s="25"/>
      <c r="E945799" s="25"/>
      <c r="J945799" s="25"/>
      <c r="K945799" s="25"/>
      <c r="M945799" s="25"/>
    </row>
    <row r="945800" spans="1:13" ht="17.25" customHeight="1" x14ac:dyDescent="0.15">
      <c r="A945800" s="25"/>
      <c r="C945800" s="25"/>
      <c r="D945800" s="25"/>
      <c r="E945800" s="25"/>
      <c r="J945800" s="25"/>
      <c r="K945800" s="25"/>
      <c r="M945800" s="25"/>
    </row>
    <row r="945801" spans="1:13" ht="17.25" customHeight="1" x14ac:dyDescent="0.15">
      <c r="A945801" s="25"/>
      <c r="C945801" s="25"/>
      <c r="D945801" s="25"/>
      <c r="E945801" s="25"/>
      <c r="J945801" s="25"/>
      <c r="K945801" s="25"/>
      <c r="M945801" s="25"/>
    </row>
    <row r="945802" spans="1:13" ht="17.25" customHeight="1" x14ac:dyDescent="0.15">
      <c r="A945802" s="25"/>
      <c r="C945802" s="25"/>
      <c r="D945802" s="25"/>
      <c r="E945802" s="25"/>
      <c r="J945802" s="25"/>
      <c r="K945802" s="25"/>
      <c r="M945802" s="25"/>
    </row>
    <row r="945803" spans="1:13" ht="17.25" customHeight="1" x14ac:dyDescent="0.15">
      <c r="A945803" s="25"/>
      <c r="C945803" s="25"/>
      <c r="D945803" s="25"/>
      <c r="E945803" s="25"/>
      <c r="J945803" s="25"/>
      <c r="K945803" s="25"/>
      <c r="M945803" s="25"/>
    </row>
    <row r="945804" spans="1:13" ht="17.25" customHeight="1" x14ac:dyDescent="0.15">
      <c r="A945804" s="25"/>
      <c r="C945804" s="25"/>
      <c r="D945804" s="25"/>
      <c r="E945804" s="25"/>
      <c r="J945804" s="25"/>
      <c r="K945804" s="25"/>
      <c r="M945804" s="25"/>
    </row>
    <row r="945805" spans="1:13" ht="17.25" customHeight="1" x14ac:dyDescent="0.15">
      <c r="A945805" s="25"/>
      <c r="C945805" s="25"/>
      <c r="D945805" s="25"/>
      <c r="E945805" s="25"/>
      <c r="J945805" s="25"/>
      <c r="K945805" s="25"/>
      <c r="M945805" s="25"/>
    </row>
    <row r="945806" spans="1:13" ht="17.25" customHeight="1" x14ac:dyDescent="0.15">
      <c r="A945806" s="25"/>
      <c r="C945806" s="25"/>
      <c r="D945806" s="25"/>
      <c r="E945806" s="25"/>
      <c r="J945806" s="25"/>
      <c r="K945806" s="25"/>
      <c r="M945806" s="25"/>
    </row>
    <row r="945807" spans="1:13" ht="17.25" customHeight="1" x14ac:dyDescent="0.15">
      <c r="A945807" s="25"/>
      <c r="C945807" s="25"/>
      <c r="D945807" s="25"/>
      <c r="E945807" s="25"/>
      <c r="J945807" s="25"/>
      <c r="K945807" s="25"/>
      <c r="M945807" s="25"/>
    </row>
    <row r="945808" spans="1:13" ht="17.25" customHeight="1" x14ac:dyDescent="0.15">
      <c r="A945808" s="25"/>
      <c r="C945808" s="25"/>
      <c r="D945808" s="25"/>
      <c r="E945808" s="25"/>
      <c r="J945808" s="25"/>
      <c r="K945808" s="25"/>
      <c r="M945808" s="25"/>
    </row>
    <row r="945809" spans="1:13" ht="17.25" customHeight="1" x14ac:dyDescent="0.15">
      <c r="A945809" s="25"/>
      <c r="C945809" s="25"/>
      <c r="D945809" s="25"/>
      <c r="E945809" s="25"/>
      <c r="J945809" s="25"/>
      <c r="K945809" s="25"/>
      <c r="M945809" s="25"/>
    </row>
    <row r="945810" spans="1:13" ht="17.25" customHeight="1" x14ac:dyDescent="0.15">
      <c r="A945810" s="25"/>
      <c r="C945810" s="25"/>
      <c r="D945810" s="25"/>
      <c r="E945810" s="25"/>
      <c r="J945810" s="25"/>
      <c r="K945810" s="25"/>
      <c r="M945810" s="25"/>
    </row>
    <row r="945811" spans="1:13" ht="17.25" customHeight="1" x14ac:dyDescent="0.15">
      <c r="A945811" s="25"/>
      <c r="C945811" s="25"/>
      <c r="D945811" s="25"/>
      <c r="E945811" s="25"/>
      <c r="J945811" s="25"/>
      <c r="K945811" s="25"/>
      <c r="M945811" s="25"/>
    </row>
    <row r="945812" spans="1:13" ht="17.25" customHeight="1" x14ac:dyDescent="0.15">
      <c r="A945812" s="25"/>
      <c r="C945812" s="25"/>
      <c r="D945812" s="25"/>
      <c r="E945812" s="25"/>
      <c r="J945812" s="25"/>
      <c r="K945812" s="25"/>
      <c r="M945812" s="25"/>
    </row>
    <row r="945813" spans="1:13" ht="17.25" customHeight="1" x14ac:dyDescent="0.15">
      <c r="A945813" s="25"/>
      <c r="C945813" s="25"/>
      <c r="D945813" s="25"/>
      <c r="E945813" s="25"/>
      <c r="J945813" s="25"/>
      <c r="K945813" s="25"/>
      <c r="M945813" s="25"/>
    </row>
    <row r="945814" spans="1:13" ht="17.25" customHeight="1" x14ac:dyDescent="0.15">
      <c r="A945814" s="25"/>
      <c r="C945814" s="25"/>
      <c r="D945814" s="25"/>
      <c r="E945814" s="25"/>
      <c r="J945814" s="25"/>
      <c r="K945814" s="25"/>
      <c r="M945814" s="25"/>
    </row>
    <row r="945815" spans="1:13" ht="17.25" customHeight="1" x14ac:dyDescent="0.15">
      <c r="A945815" s="25"/>
      <c r="C945815" s="25"/>
      <c r="D945815" s="25"/>
      <c r="E945815" s="25"/>
      <c r="J945815" s="25"/>
      <c r="K945815" s="25"/>
      <c r="M945815" s="25"/>
    </row>
    <row r="945816" spans="1:13" ht="17.25" customHeight="1" x14ac:dyDescent="0.15">
      <c r="A945816" s="25"/>
      <c r="C945816" s="25"/>
      <c r="D945816" s="25"/>
      <c r="E945816" s="25"/>
      <c r="J945816" s="25"/>
      <c r="K945816" s="25"/>
      <c r="M945816" s="25"/>
    </row>
    <row r="945817" spans="1:13" ht="17.25" customHeight="1" x14ac:dyDescent="0.15">
      <c r="A945817" s="25"/>
      <c r="C945817" s="25"/>
      <c r="D945817" s="25"/>
      <c r="E945817" s="25"/>
      <c r="J945817" s="25"/>
      <c r="K945817" s="25"/>
      <c r="M945817" s="25"/>
    </row>
    <row r="945818" spans="1:13" ht="17.25" customHeight="1" x14ac:dyDescent="0.15">
      <c r="A945818" s="25"/>
      <c r="C945818" s="25"/>
      <c r="D945818" s="25"/>
      <c r="E945818" s="25"/>
      <c r="J945818" s="25"/>
      <c r="K945818" s="25"/>
      <c r="M945818" s="25"/>
    </row>
    <row r="945819" spans="1:13" ht="17.25" customHeight="1" x14ac:dyDescent="0.15">
      <c r="A945819" s="25"/>
      <c r="C945819" s="25"/>
      <c r="D945819" s="25"/>
      <c r="E945819" s="25"/>
      <c r="J945819" s="25"/>
      <c r="K945819" s="25"/>
      <c r="M945819" s="25"/>
    </row>
    <row r="945820" spans="1:13" ht="17.25" customHeight="1" x14ac:dyDescent="0.15">
      <c r="A945820" s="25"/>
      <c r="C945820" s="25"/>
      <c r="D945820" s="25"/>
      <c r="E945820" s="25"/>
      <c r="J945820" s="25"/>
      <c r="K945820" s="25"/>
      <c r="M945820" s="25"/>
    </row>
    <row r="945821" spans="1:13" ht="17.25" customHeight="1" x14ac:dyDescent="0.15">
      <c r="A945821" s="25"/>
      <c r="C945821" s="25"/>
      <c r="D945821" s="25"/>
      <c r="E945821" s="25"/>
      <c r="J945821" s="25"/>
      <c r="K945821" s="25"/>
      <c r="M945821" s="25"/>
    </row>
    <row r="945822" spans="1:13" ht="17.25" customHeight="1" x14ac:dyDescent="0.15">
      <c r="A945822" s="25"/>
      <c r="C945822" s="25"/>
      <c r="D945822" s="25"/>
      <c r="E945822" s="25"/>
      <c r="J945822" s="25"/>
      <c r="K945822" s="25"/>
      <c r="M945822" s="25"/>
    </row>
    <row r="945823" spans="1:13" ht="17.25" customHeight="1" x14ac:dyDescent="0.15">
      <c r="A945823" s="25"/>
      <c r="C945823" s="25"/>
      <c r="D945823" s="25"/>
      <c r="E945823" s="25"/>
      <c r="J945823" s="25"/>
      <c r="K945823" s="25"/>
      <c r="M945823" s="25"/>
    </row>
    <row r="945824" spans="1:13" ht="17.25" customHeight="1" x14ac:dyDescent="0.15">
      <c r="A945824" s="25"/>
      <c r="C945824" s="25"/>
      <c r="D945824" s="25"/>
      <c r="E945824" s="25"/>
      <c r="J945824" s="25"/>
      <c r="K945824" s="25"/>
      <c r="M945824" s="25"/>
    </row>
    <row r="945825" spans="1:13" ht="17.25" customHeight="1" x14ac:dyDescent="0.15">
      <c r="A945825" s="25"/>
      <c r="C945825" s="25"/>
      <c r="D945825" s="25"/>
      <c r="E945825" s="25"/>
      <c r="J945825" s="25"/>
      <c r="K945825" s="25"/>
      <c r="M945825" s="25"/>
    </row>
    <row r="945826" spans="1:13" ht="17.25" customHeight="1" x14ac:dyDescent="0.15">
      <c r="A945826" s="25"/>
      <c r="C945826" s="25"/>
      <c r="D945826" s="25"/>
      <c r="E945826" s="25"/>
      <c r="J945826" s="25"/>
      <c r="K945826" s="25"/>
      <c r="M945826" s="25"/>
    </row>
    <row r="945827" spans="1:13" ht="17.25" customHeight="1" x14ac:dyDescent="0.15">
      <c r="A945827" s="25"/>
      <c r="C945827" s="25"/>
      <c r="D945827" s="25"/>
      <c r="E945827" s="25"/>
      <c r="J945827" s="25"/>
      <c r="K945827" s="25"/>
      <c r="M945827" s="25"/>
    </row>
    <row r="945828" spans="1:13" ht="17.25" customHeight="1" x14ac:dyDescent="0.15">
      <c r="A945828" s="25"/>
      <c r="C945828" s="25"/>
      <c r="D945828" s="25"/>
      <c r="E945828" s="25"/>
      <c r="J945828" s="25"/>
      <c r="K945828" s="25"/>
      <c r="M945828" s="25"/>
    </row>
    <row r="945829" spans="1:13" ht="17.25" customHeight="1" x14ac:dyDescent="0.15">
      <c r="A945829" s="25"/>
      <c r="C945829" s="25"/>
      <c r="D945829" s="25"/>
      <c r="E945829" s="25"/>
      <c r="J945829" s="25"/>
      <c r="K945829" s="25"/>
      <c r="M945829" s="25"/>
    </row>
    <row r="945830" spans="1:13" ht="17.25" customHeight="1" x14ac:dyDescent="0.15">
      <c r="A945830" s="25"/>
      <c r="C945830" s="25"/>
      <c r="D945830" s="25"/>
      <c r="E945830" s="25"/>
      <c r="J945830" s="25"/>
      <c r="K945830" s="25"/>
      <c r="M945830" s="25"/>
    </row>
    <row r="945831" spans="1:13" ht="17.25" customHeight="1" x14ac:dyDescent="0.15">
      <c r="A945831" s="25"/>
      <c r="C945831" s="25"/>
      <c r="D945831" s="25"/>
      <c r="E945831" s="25"/>
      <c r="J945831" s="25"/>
      <c r="K945831" s="25"/>
      <c r="M945831" s="25"/>
    </row>
    <row r="945832" spans="1:13" ht="17.25" customHeight="1" x14ac:dyDescent="0.15">
      <c r="A945832" s="25"/>
      <c r="C945832" s="25"/>
      <c r="D945832" s="25"/>
      <c r="E945832" s="25"/>
      <c r="J945832" s="25"/>
      <c r="K945832" s="25"/>
      <c r="M945832" s="25"/>
    </row>
    <row r="945833" spans="1:13" ht="17.25" customHeight="1" x14ac:dyDescent="0.15">
      <c r="A945833" s="25"/>
      <c r="C945833" s="25"/>
      <c r="D945833" s="25"/>
      <c r="E945833" s="25"/>
      <c r="J945833" s="25"/>
      <c r="K945833" s="25"/>
      <c r="M945833" s="25"/>
    </row>
    <row r="945834" spans="1:13" ht="17.25" customHeight="1" x14ac:dyDescent="0.15">
      <c r="A945834" s="25"/>
      <c r="C945834" s="25"/>
      <c r="D945834" s="25"/>
      <c r="E945834" s="25"/>
      <c r="J945834" s="25"/>
      <c r="K945834" s="25"/>
      <c r="M945834" s="25"/>
    </row>
    <row r="945835" spans="1:13" ht="17.25" customHeight="1" x14ac:dyDescent="0.15">
      <c r="A945835" s="25"/>
      <c r="C945835" s="25"/>
      <c r="D945835" s="25"/>
      <c r="E945835" s="25"/>
      <c r="J945835" s="25"/>
      <c r="K945835" s="25"/>
      <c r="M945835" s="25"/>
    </row>
    <row r="945836" spans="1:13" ht="17.25" customHeight="1" x14ac:dyDescent="0.15">
      <c r="A945836" s="25"/>
      <c r="C945836" s="25"/>
      <c r="D945836" s="25"/>
      <c r="E945836" s="25"/>
      <c r="J945836" s="25"/>
      <c r="K945836" s="25"/>
      <c r="M945836" s="25"/>
    </row>
    <row r="945837" spans="1:13" ht="17.25" customHeight="1" x14ac:dyDescent="0.15">
      <c r="A945837" s="25"/>
      <c r="C945837" s="25"/>
      <c r="D945837" s="25"/>
      <c r="E945837" s="25"/>
      <c r="J945837" s="25"/>
      <c r="K945837" s="25"/>
      <c r="M945837" s="25"/>
    </row>
    <row r="945838" spans="1:13" ht="17.25" customHeight="1" x14ac:dyDescent="0.15">
      <c r="A945838" s="25"/>
      <c r="C945838" s="25"/>
      <c r="D945838" s="25"/>
      <c r="E945838" s="25"/>
      <c r="J945838" s="25"/>
      <c r="K945838" s="25"/>
      <c r="M945838" s="25"/>
    </row>
    <row r="945839" spans="1:13" ht="17.25" customHeight="1" x14ac:dyDescent="0.15">
      <c r="A945839" s="25"/>
      <c r="C945839" s="25"/>
      <c r="D945839" s="25"/>
      <c r="E945839" s="25"/>
      <c r="J945839" s="25"/>
      <c r="K945839" s="25"/>
      <c r="M945839" s="25"/>
    </row>
    <row r="945840" spans="1:13" ht="17.25" customHeight="1" x14ac:dyDescent="0.15">
      <c r="A945840" s="25"/>
      <c r="C945840" s="25"/>
      <c r="D945840" s="25"/>
      <c r="E945840" s="25"/>
      <c r="J945840" s="25"/>
      <c r="K945840" s="25"/>
      <c r="M945840" s="25"/>
    </row>
    <row r="945841" spans="1:13" ht="17.25" customHeight="1" x14ac:dyDescent="0.15">
      <c r="A945841" s="25"/>
      <c r="C945841" s="25"/>
      <c r="D945841" s="25"/>
      <c r="E945841" s="25"/>
      <c r="J945841" s="25"/>
      <c r="K945841" s="25"/>
      <c r="M945841" s="25"/>
    </row>
    <row r="945842" spans="1:13" ht="17.25" customHeight="1" x14ac:dyDescent="0.15">
      <c r="A945842" s="25"/>
      <c r="C945842" s="25"/>
      <c r="D945842" s="25"/>
      <c r="E945842" s="25"/>
      <c r="J945842" s="25"/>
      <c r="K945842" s="25"/>
      <c r="M945842" s="25"/>
    </row>
    <row r="945843" spans="1:13" ht="17.25" customHeight="1" x14ac:dyDescent="0.15">
      <c r="A945843" s="25"/>
      <c r="C945843" s="25"/>
      <c r="D945843" s="25"/>
      <c r="E945843" s="25"/>
      <c r="J945843" s="25"/>
      <c r="K945843" s="25"/>
      <c r="M945843" s="25"/>
    </row>
    <row r="945844" spans="1:13" ht="17.25" customHeight="1" x14ac:dyDescent="0.15">
      <c r="A945844" s="25"/>
      <c r="C945844" s="25"/>
      <c r="D945844" s="25"/>
      <c r="E945844" s="25"/>
      <c r="J945844" s="25"/>
      <c r="K945844" s="25"/>
      <c r="M945844" s="25"/>
    </row>
    <row r="945845" spans="1:13" ht="17.25" customHeight="1" x14ac:dyDescent="0.15">
      <c r="A945845" s="25"/>
      <c r="C945845" s="25"/>
      <c r="D945845" s="25"/>
      <c r="E945845" s="25"/>
      <c r="J945845" s="25"/>
      <c r="K945845" s="25"/>
      <c r="M945845" s="25"/>
    </row>
    <row r="945846" spans="1:13" ht="17.25" customHeight="1" x14ac:dyDescent="0.15">
      <c r="A945846" s="25"/>
      <c r="C945846" s="25"/>
      <c r="D945846" s="25"/>
      <c r="E945846" s="25"/>
      <c r="J945846" s="25"/>
      <c r="K945846" s="25"/>
      <c r="M945846" s="25"/>
    </row>
    <row r="945847" spans="1:13" ht="17.25" customHeight="1" x14ac:dyDescent="0.15">
      <c r="A945847" s="25"/>
      <c r="C945847" s="25"/>
      <c r="D945847" s="25"/>
      <c r="E945847" s="25"/>
      <c r="J945847" s="25"/>
      <c r="K945847" s="25"/>
      <c r="M945847" s="25"/>
    </row>
    <row r="945848" spans="1:13" ht="17.25" customHeight="1" x14ac:dyDescent="0.15">
      <c r="A945848" s="25"/>
      <c r="C945848" s="25"/>
      <c r="D945848" s="25"/>
      <c r="E945848" s="25"/>
      <c r="J945848" s="25"/>
      <c r="K945848" s="25"/>
      <c r="M945848" s="25"/>
    </row>
    <row r="945849" spans="1:13" ht="17.25" customHeight="1" x14ac:dyDescent="0.15">
      <c r="A945849" s="25"/>
      <c r="C945849" s="25"/>
      <c r="D945849" s="25"/>
      <c r="E945849" s="25"/>
      <c r="J945849" s="25"/>
      <c r="K945849" s="25"/>
      <c r="M945849" s="25"/>
    </row>
    <row r="945850" spans="1:13" ht="17.25" customHeight="1" x14ac:dyDescent="0.15">
      <c r="A945850" s="25"/>
      <c r="C945850" s="25"/>
      <c r="D945850" s="25"/>
      <c r="E945850" s="25"/>
      <c r="J945850" s="25"/>
      <c r="K945850" s="25"/>
      <c r="M945850" s="25"/>
    </row>
    <row r="945851" spans="1:13" ht="17.25" customHeight="1" x14ac:dyDescent="0.15">
      <c r="A945851" s="25"/>
      <c r="C945851" s="25"/>
      <c r="D945851" s="25"/>
      <c r="E945851" s="25"/>
      <c r="J945851" s="25"/>
      <c r="K945851" s="25"/>
      <c r="M945851" s="25"/>
    </row>
    <row r="945852" spans="1:13" ht="17.25" customHeight="1" x14ac:dyDescent="0.15">
      <c r="A945852" s="25"/>
      <c r="C945852" s="25"/>
      <c r="D945852" s="25"/>
      <c r="E945852" s="25"/>
      <c r="J945852" s="25"/>
      <c r="K945852" s="25"/>
      <c r="M945852" s="25"/>
    </row>
    <row r="945853" spans="1:13" ht="17.25" customHeight="1" x14ac:dyDescent="0.15">
      <c r="A945853" s="25"/>
      <c r="C945853" s="25"/>
      <c r="D945853" s="25"/>
      <c r="E945853" s="25"/>
      <c r="J945853" s="25"/>
      <c r="K945853" s="25"/>
      <c r="M945853" s="25"/>
    </row>
    <row r="945854" spans="1:13" ht="17.25" customHeight="1" x14ac:dyDescent="0.15">
      <c r="A945854" s="25"/>
      <c r="C945854" s="25"/>
      <c r="D945854" s="25"/>
      <c r="E945854" s="25"/>
      <c r="J945854" s="25"/>
      <c r="K945854" s="25"/>
      <c r="M945854" s="25"/>
    </row>
    <row r="945855" spans="1:13" ht="17.25" customHeight="1" x14ac:dyDescent="0.15">
      <c r="A945855" s="25"/>
      <c r="C945855" s="25"/>
      <c r="D945855" s="25"/>
      <c r="E945855" s="25"/>
      <c r="J945855" s="25"/>
      <c r="K945855" s="25"/>
      <c r="M945855" s="25"/>
    </row>
    <row r="945856" spans="1:13" ht="17.25" customHeight="1" x14ac:dyDescent="0.15">
      <c r="A945856" s="25"/>
      <c r="C945856" s="25"/>
      <c r="D945856" s="25"/>
      <c r="E945856" s="25"/>
      <c r="J945856" s="25"/>
      <c r="K945856" s="25"/>
      <c r="M945856" s="25"/>
    </row>
    <row r="945857" spans="1:13" ht="17.25" customHeight="1" x14ac:dyDescent="0.15">
      <c r="A945857" s="25"/>
      <c r="C945857" s="25"/>
      <c r="D945857" s="25"/>
      <c r="E945857" s="25"/>
      <c r="J945857" s="25"/>
      <c r="K945857" s="25"/>
      <c r="M945857" s="25"/>
    </row>
    <row r="945858" spans="1:13" ht="17.25" customHeight="1" x14ac:dyDescent="0.15">
      <c r="A945858" s="25"/>
      <c r="C945858" s="25"/>
      <c r="D945858" s="25"/>
      <c r="E945858" s="25"/>
      <c r="J945858" s="25"/>
      <c r="K945858" s="25"/>
      <c r="M945858" s="25"/>
    </row>
    <row r="945859" spans="1:13" ht="17.25" customHeight="1" x14ac:dyDescent="0.15">
      <c r="A945859" s="25"/>
      <c r="C945859" s="25"/>
      <c r="D945859" s="25"/>
      <c r="E945859" s="25"/>
      <c r="J945859" s="25"/>
      <c r="K945859" s="25"/>
      <c r="M945859" s="25"/>
    </row>
    <row r="945860" spans="1:13" ht="17.25" customHeight="1" x14ac:dyDescent="0.15">
      <c r="A945860" s="25"/>
      <c r="C945860" s="25"/>
      <c r="D945860" s="25"/>
      <c r="E945860" s="25"/>
      <c r="J945860" s="25"/>
      <c r="K945860" s="25"/>
      <c r="M945860" s="25"/>
    </row>
    <row r="945861" spans="1:13" ht="17.25" customHeight="1" x14ac:dyDescent="0.15">
      <c r="A945861" s="25"/>
      <c r="C945861" s="25"/>
      <c r="D945861" s="25"/>
      <c r="E945861" s="25"/>
      <c r="J945861" s="25"/>
      <c r="K945861" s="25"/>
      <c r="M945861" s="25"/>
    </row>
    <row r="945862" spans="1:13" ht="17.25" customHeight="1" x14ac:dyDescent="0.15">
      <c r="A945862" s="25"/>
      <c r="C945862" s="25"/>
      <c r="D945862" s="25"/>
      <c r="E945862" s="25"/>
      <c r="J945862" s="25"/>
      <c r="K945862" s="25"/>
      <c r="M945862" s="25"/>
    </row>
    <row r="945863" spans="1:13" ht="17.25" customHeight="1" x14ac:dyDescent="0.15">
      <c r="A945863" s="25"/>
      <c r="C945863" s="25"/>
      <c r="D945863" s="25"/>
      <c r="E945863" s="25"/>
      <c r="J945863" s="25"/>
      <c r="K945863" s="25"/>
      <c r="M945863" s="25"/>
    </row>
    <row r="945864" spans="1:13" ht="17.25" customHeight="1" x14ac:dyDescent="0.15">
      <c r="A945864" s="25"/>
      <c r="C945864" s="25"/>
      <c r="D945864" s="25"/>
      <c r="E945864" s="25"/>
      <c r="J945864" s="25"/>
      <c r="K945864" s="25"/>
      <c r="M945864" s="25"/>
    </row>
    <row r="945865" spans="1:13" ht="17.25" customHeight="1" x14ac:dyDescent="0.15">
      <c r="A945865" s="25"/>
      <c r="C945865" s="25"/>
      <c r="D945865" s="25"/>
      <c r="E945865" s="25"/>
      <c r="J945865" s="25"/>
      <c r="K945865" s="25"/>
      <c r="M945865" s="25"/>
    </row>
    <row r="945866" spans="1:13" ht="17.25" customHeight="1" x14ac:dyDescent="0.15">
      <c r="A945866" s="25"/>
      <c r="C945866" s="25"/>
      <c r="D945866" s="25"/>
      <c r="E945866" s="25"/>
      <c r="J945866" s="25"/>
      <c r="K945866" s="25"/>
      <c r="M945866" s="25"/>
    </row>
    <row r="945867" spans="1:13" ht="17.25" customHeight="1" x14ac:dyDescent="0.15">
      <c r="A945867" s="25"/>
      <c r="C945867" s="25"/>
      <c r="D945867" s="25"/>
      <c r="E945867" s="25"/>
      <c r="J945867" s="25"/>
      <c r="K945867" s="25"/>
      <c r="M945867" s="25"/>
    </row>
    <row r="945868" spans="1:13" ht="17.25" customHeight="1" x14ac:dyDescent="0.15">
      <c r="A945868" s="25"/>
      <c r="C945868" s="25"/>
      <c r="D945868" s="25"/>
      <c r="E945868" s="25"/>
      <c r="J945868" s="25"/>
      <c r="K945868" s="25"/>
      <c r="M945868" s="25"/>
    </row>
    <row r="945869" spans="1:13" ht="17.25" customHeight="1" x14ac:dyDescent="0.15">
      <c r="A945869" s="25"/>
      <c r="C945869" s="25"/>
      <c r="D945869" s="25"/>
      <c r="E945869" s="25"/>
      <c r="J945869" s="25"/>
      <c r="K945869" s="25"/>
      <c r="M945869" s="25"/>
    </row>
    <row r="945870" spans="1:13" ht="17.25" customHeight="1" x14ac:dyDescent="0.15">
      <c r="A945870" s="25"/>
      <c r="C945870" s="25"/>
      <c r="D945870" s="25"/>
      <c r="E945870" s="25"/>
      <c r="J945870" s="25"/>
      <c r="K945870" s="25"/>
      <c r="M945870" s="25"/>
    </row>
    <row r="945871" spans="1:13" ht="17.25" customHeight="1" x14ac:dyDescent="0.15">
      <c r="A945871" s="25"/>
      <c r="C945871" s="25"/>
      <c r="D945871" s="25"/>
      <c r="E945871" s="25"/>
      <c r="J945871" s="25"/>
      <c r="K945871" s="25"/>
      <c r="M945871" s="25"/>
    </row>
    <row r="945872" spans="1:13" ht="17.25" customHeight="1" x14ac:dyDescent="0.15">
      <c r="A945872" s="25"/>
      <c r="C945872" s="25"/>
      <c r="D945872" s="25"/>
      <c r="E945872" s="25"/>
      <c r="J945872" s="25"/>
      <c r="K945872" s="25"/>
      <c r="M945872" s="25"/>
    </row>
    <row r="945873" spans="1:13" ht="17.25" customHeight="1" x14ac:dyDescent="0.15">
      <c r="A945873" s="25"/>
      <c r="C945873" s="25"/>
      <c r="D945873" s="25"/>
      <c r="E945873" s="25"/>
      <c r="J945873" s="25"/>
      <c r="K945873" s="25"/>
      <c r="M945873" s="25"/>
    </row>
    <row r="945874" spans="1:13" ht="17.25" customHeight="1" x14ac:dyDescent="0.15">
      <c r="A945874" s="25"/>
      <c r="C945874" s="25"/>
      <c r="D945874" s="25"/>
      <c r="E945874" s="25"/>
      <c r="J945874" s="25"/>
      <c r="K945874" s="25"/>
      <c r="M945874" s="25"/>
    </row>
    <row r="945875" spans="1:13" ht="17.25" customHeight="1" x14ac:dyDescent="0.15">
      <c r="A945875" s="25"/>
      <c r="C945875" s="25"/>
      <c r="D945875" s="25"/>
      <c r="E945875" s="25"/>
      <c r="J945875" s="25"/>
      <c r="K945875" s="25"/>
      <c r="M945875" s="25"/>
    </row>
    <row r="945876" spans="1:13" ht="17.25" customHeight="1" x14ac:dyDescent="0.15">
      <c r="A945876" s="25"/>
      <c r="C945876" s="25"/>
      <c r="D945876" s="25"/>
      <c r="E945876" s="25"/>
      <c r="J945876" s="25"/>
      <c r="K945876" s="25"/>
      <c r="M945876" s="25"/>
    </row>
    <row r="945877" spans="1:13" ht="17.25" customHeight="1" x14ac:dyDescent="0.15">
      <c r="A945877" s="25"/>
      <c r="C945877" s="25"/>
      <c r="D945877" s="25"/>
      <c r="E945877" s="25"/>
      <c r="J945877" s="25"/>
      <c r="K945877" s="25"/>
      <c r="M945877" s="25"/>
    </row>
    <row r="945878" spans="1:13" ht="17.25" customHeight="1" x14ac:dyDescent="0.15">
      <c r="A945878" s="25"/>
      <c r="C945878" s="25"/>
      <c r="D945878" s="25"/>
      <c r="E945878" s="25"/>
      <c r="J945878" s="25"/>
      <c r="K945878" s="25"/>
      <c r="M945878" s="25"/>
    </row>
    <row r="945879" spans="1:13" ht="17.25" customHeight="1" x14ac:dyDescent="0.15">
      <c r="A945879" s="25"/>
      <c r="C945879" s="25"/>
      <c r="D945879" s="25"/>
      <c r="E945879" s="25"/>
      <c r="J945879" s="25"/>
      <c r="K945879" s="25"/>
      <c r="M945879" s="25"/>
    </row>
    <row r="945880" spans="1:13" ht="17.25" customHeight="1" x14ac:dyDescent="0.15">
      <c r="A945880" s="25"/>
      <c r="C945880" s="25"/>
      <c r="D945880" s="25"/>
      <c r="E945880" s="25"/>
      <c r="J945880" s="25"/>
      <c r="K945880" s="25"/>
      <c r="M945880" s="25"/>
    </row>
    <row r="945881" spans="1:13" ht="17.25" customHeight="1" x14ac:dyDescent="0.15">
      <c r="A945881" s="25"/>
      <c r="C945881" s="25"/>
      <c r="D945881" s="25"/>
      <c r="E945881" s="25"/>
      <c r="J945881" s="25"/>
      <c r="K945881" s="25"/>
      <c r="M945881" s="25"/>
    </row>
    <row r="945882" spans="1:13" ht="17.25" customHeight="1" x14ac:dyDescent="0.15">
      <c r="A945882" s="25"/>
      <c r="C945882" s="25"/>
      <c r="D945882" s="25"/>
      <c r="E945882" s="25"/>
      <c r="J945882" s="25"/>
      <c r="K945882" s="25"/>
      <c r="M945882" s="25"/>
    </row>
    <row r="945883" spans="1:13" ht="17.25" customHeight="1" x14ac:dyDescent="0.15">
      <c r="A945883" s="25"/>
      <c r="C945883" s="25"/>
      <c r="D945883" s="25"/>
      <c r="E945883" s="25"/>
      <c r="J945883" s="25"/>
      <c r="K945883" s="25"/>
      <c r="M945883" s="25"/>
    </row>
    <row r="945884" spans="1:13" ht="17.25" customHeight="1" x14ac:dyDescent="0.15">
      <c r="A945884" s="25"/>
      <c r="C945884" s="25"/>
      <c r="D945884" s="25"/>
      <c r="E945884" s="25"/>
      <c r="J945884" s="25"/>
      <c r="K945884" s="25"/>
      <c r="M945884" s="25"/>
    </row>
    <row r="945885" spans="1:13" ht="17.25" customHeight="1" x14ac:dyDescent="0.15">
      <c r="A945885" s="25"/>
      <c r="C945885" s="25"/>
      <c r="D945885" s="25"/>
      <c r="E945885" s="25"/>
      <c r="J945885" s="25"/>
      <c r="K945885" s="25"/>
      <c r="M945885" s="25"/>
    </row>
    <row r="945886" spans="1:13" ht="17.25" customHeight="1" x14ac:dyDescent="0.15">
      <c r="A945886" s="25"/>
      <c r="C945886" s="25"/>
      <c r="D945886" s="25"/>
      <c r="E945886" s="25"/>
      <c r="J945886" s="25"/>
      <c r="K945886" s="25"/>
      <c r="M945886" s="25"/>
    </row>
    <row r="945887" spans="1:13" ht="17.25" customHeight="1" x14ac:dyDescent="0.15">
      <c r="A945887" s="25"/>
      <c r="C945887" s="25"/>
      <c r="D945887" s="25"/>
      <c r="E945887" s="25"/>
      <c r="J945887" s="25"/>
      <c r="K945887" s="25"/>
      <c r="M945887" s="25"/>
    </row>
    <row r="945888" spans="1:13" ht="17.25" customHeight="1" x14ac:dyDescent="0.15">
      <c r="A945888" s="25"/>
      <c r="C945888" s="25"/>
      <c r="D945888" s="25"/>
      <c r="E945888" s="25"/>
      <c r="J945888" s="25"/>
      <c r="K945888" s="25"/>
      <c r="M945888" s="25"/>
    </row>
    <row r="945889" spans="1:13" ht="17.25" customHeight="1" x14ac:dyDescent="0.15">
      <c r="A945889" s="25"/>
      <c r="C945889" s="25"/>
      <c r="D945889" s="25"/>
      <c r="E945889" s="25"/>
      <c r="J945889" s="25"/>
      <c r="K945889" s="25"/>
      <c r="M945889" s="25"/>
    </row>
    <row r="945890" spans="1:13" ht="17.25" customHeight="1" x14ac:dyDescent="0.15">
      <c r="A945890" s="25"/>
      <c r="C945890" s="25"/>
      <c r="D945890" s="25"/>
      <c r="E945890" s="25"/>
      <c r="J945890" s="25"/>
      <c r="K945890" s="25"/>
      <c r="M945890" s="25"/>
    </row>
    <row r="945891" spans="1:13" ht="17.25" customHeight="1" x14ac:dyDescent="0.15">
      <c r="A945891" s="25"/>
      <c r="C945891" s="25"/>
      <c r="D945891" s="25"/>
      <c r="E945891" s="25"/>
      <c r="J945891" s="25"/>
      <c r="K945891" s="25"/>
      <c r="M945891" s="25"/>
    </row>
    <row r="945892" spans="1:13" ht="17.25" customHeight="1" x14ac:dyDescent="0.15">
      <c r="A945892" s="25"/>
      <c r="C945892" s="25"/>
      <c r="D945892" s="25"/>
      <c r="E945892" s="25"/>
      <c r="J945892" s="25"/>
      <c r="K945892" s="25"/>
      <c r="M945892" s="25"/>
    </row>
    <row r="945893" spans="1:13" ht="17.25" customHeight="1" x14ac:dyDescent="0.15">
      <c r="A945893" s="25"/>
      <c r="C945893" s="25"/>
      <c r="D945893" s="25"/>
      <c r="E945893" s="25"/>
      <c r="J945893" s="25"/>
      <c r="K945893" s="25"/>
      <c r="M945893" s="25"/>
    </row>
    <row r="945894" spans="1:13" ht="17.25" customHeight="1" x14ac:dyDescent="0.15">
      <c r="A945894" s="25"/>
      <c r="C945894" s="25"/>
      <c r="D945894" s="25"/>
      <c r="E945894" s="25"/>
      <c r="J945894" s="25"/>
      <c r="K945894" s="25"/>
      <c r="M945894" s="25"/>
    </row>
    <row r="945895" spans="1:13" ht="17.25" customHeight="1" x14ac:dyDescent="0.15">
      <c r="A945895" s="25"/>
      <c r="C945895" s="25"/>
      <c r="D945895" s="25"/>
      <c r="E945895" s="25"/>
      <c r="J945895" s="25"/>
      <c r="K945895" s="25"/>
      <c r="M945895" s="25"/>
    </row>
    <row r="945896" spans="1:13" ht="17.25" customHeight="1" x14ac:dyDescent="0.15">
      <c r="A945896" s="25"/>
      <c r="C945896" s="25"/>
      <c r="D945896" s="25"/>
      <c r="E945896" s="25"/>
      <c r="J945896" s="25"/>
      <c r="K945896" s="25"/>
      <c r="M945896" s="25"/>
    </row>
    <row r="945897" spans="1:13" ht="17.25" customHeight="1" x14ac:dyDescent="0.15">
      <c r="A945897" s="25"/>
      <c r="C945897" s="25"/>
      <c r="D945897" s="25"/>
      <c r="E945897" s="25"/>
      <c r="J945897" s="25"/>
      <c r="K945897" s="25"/>
      <c r="M945897" s="25"/>
    </row>
    <row r="945898" spans="1:13" ht="17.25" customHeight="1" x14ac:dyDescent="0.15">
      <c r="A945898" s="25"/>
      <c r="C945898" s="25"/>
      <c r="D945898" s="25"/>
      <c r="E945898" s="25"/>
      <c r="J945898" s="25"/>
      <c r="K945898" s="25"/>
      <c r="M945898" s="25"/>
    </row>
    <row r="945899" spans="1:13" ht="17.25" customHeight="1" x14ac:dyDescent="0.15">
      <c r="A945899" s="25"/>
      <c r="C945899" s="25"/>
      <c r="D945899" s="25"/>
      <c r="E945899" s="25"/>
      <c r="J945899" s="25"/>
      <c r="K945899" s="25"/>
      <c r="M945899" s="25"/>
    </row>
    <row r="945900" spans="1:13" ht="17.25" customHeight="1" x14ac:dyDescent="0.15">
      <c r="A945900" s="25"/>
      <c r="C945900" s="25"/>
      <c r="D945900" s="25"/>
      <c r="E945900" s="25"/>
      <c r="J945900" s="25"/>
      <c r="K945900" s="25"/>
      <c r="M945900" s="25"/>
    </row>
    <row r="945901" spans="1:13" ht="17.25" customHeight="1" x14ac:dyDescent="0.15">
      <c r="A945901" s="25"/>
      <c r="C945901" s="25"/>
      <c r="D945901" s="25"/>
      <c r="E945901" s="25"/>
      <c r="J945901" s="25"/>
      <c r="K945901" s="25"/>
      <c r="M945901" s="25"/>
    </row>
    <row r="945902" spans="1:13" ht="17.25" customHeight="1" x14ac:dyDescent="0.15">
      <c r="A945902" s="25"/>
      <c r="C945902" s="25"/>
      <c r="D945902" s="25"/>
      <c r="E945902" s="25"/>
      <c r="J945902" s="25"/>
      <c r="K945902" s="25"/>
      <c r="M945902" s="25"/>
    </row>
    <row r="945903" spans="1:13" ht="17.25" customHeight="1" x14ac:dyDescent="0.15">
      <c r="A945903" s="25"/>
      <c r="C945903" s="25"/>
      <c r="D945903" s="25"/>
      <c r="E945903" s="25"/>
      <c r="J945903" s="25"/>
      <c r="K945903" s="25"/>
      <c r="M945903" s="25"/>
    </row>
    <row r="945904" spans="1:13" ht="17.25" customHeight="1" x14ac:dyDescent="0.15">
      <c r="A945904" s="25"/>
      <c r="C945904" s="25"/>
      <c r="D945904" s="25"/>
      <c r="E945904" s="25"/>
      <c r="J945904" s="25"/>
      <c r="K945904" s="25"/>
      <c r="M945904" s="25"/>
    </row>
    <row r="945905" spans="1:13" ht="17.25" customHeight="1" x14ac:dyDescent="0.15">
      <c r="A945905" s="25"/>
      <c r="C945905" s="25"/>
      <c r="D945905" s="25"/>
      <c r="E945905" s="25"/>
      <c r="J945905" s="25"/>
      <c r="K945905" s="25"/>
      <c r="M945905" s="25"/>
    </row>
    <row r="945906" spans="1:13" ht="17.25" customHeight="1" x14ac:dyDescent="0.15">
      <c r="A945906" s="25"/>
      <c r="C945906" s="25"/>
      <c r="D945906" s="25"/>
      <c r="E945906" s="25"/>
      <c r="J945906" s="25"/>
      <c r="K945906" s="25"/>
      <c r="M945906" s="25"/>
    </row>
    <row r="945907" spans="1:13" ht="17.25" customHeight="1" x14ac:dyDescent="0.15">
      <c r="A945907" s="25"/>
      <c r="C945907" s="25"/>
      <c r="D945907" s="25"/>
      <c r="E945907" s="25"/>
      <c r="J945907" s="25"/>
      <c r="K945907" s="25"/>
      <c r="M945907" s="25"/>
    </row>
    <row r="945908" spans="1:13" ht="17.25" customHeight="1" x14ac:dyDescent="0.15">
      <c r="A945908" s="25"/>
      <c r="C945908" s="25"/>
      <c r="D945908" s="25"/>
      <c r="E945908" s="25"/>
      <c r="J945908" s="25"/>
      <c r="K945908" s="25"/>
      <c r="M945908" s="25"/>
    </row>
    <row r="945909" spans="1:13" ht="17.25" customHeight="1" x14ac:dyDescent="0.15">
      <c r="A945909" s="25"/>
      <c r="C945909" s="25"/>
      <c r="D945909" s="25"/>
      <c r="E945909" s="25"/>
      <c r="J945909" s="25"/>
      <c r="K945909" s="25"/>
      <c r="M945909" s="25"/>
    </row>
    <row r="945910" spans="1:13" ht="17.25" customHeight="1" x14ac:dyDescent="0.15">
      <c r="A945910" s="25"/>
      <c r="C945910" s="25"/>
      <c r="D945910" s="25"/>
      <c r="E945910" s="25"/>
      <c r="J945910" s="25"/>
      <c r="K945910" s="25"/>
      <c r="M945910" s="25"/>
    </row>
    <row r="945911" spans="1:13" ht="17.25" customHeight="1" x14ac:dyDescent="0.15">
      <c r="A945911" s="25"/>
      <c r="C945911" s="25"/>
      <c r="D945911" s="25"/>
      <c r="E945911" s="25"/>
      <c r="J945911" s="25"/>
      <c r="K945911" s="25"/>
      <c r="M945911" s="25"/>
    </row>
    <row r="945912" spans="1:13" ht="17.25" customHeight="1" x14ac:dyDescent="0.15">
      <c r="A945912" s="25"/>
      <c r="C945912" s="25"/>
      <c r="D945912" s="25"/>
      <c r="E945912" s="25"/>
      <c r="J945912" s="25"/>
      <c r="K945912" s="25"/>
      <c r="M945912" s="25"/>
    </row>
    <row r="945913" spans="1:13" ht="17.25" customHeight="1" x14ac:dyDescent="0.15">
      <c r="A945913" s="25"/>
      <c r="C945913" s="25"/>
      <c r="D945913" s="25"/>
      <c r="E945913" s="25"/>
      <c r="J945913" s="25"/>
      <c r="K945913" s="25"/>
      <c r="M945913" s="25"/>
    </row>
    <row r="945914" spans="1:13" ht="17.25" customHeight="1" x14ac:dyDescent="0.15">
      <c r="A945914" s="25"/>
      <c r="C945914" s="25"/>
      <c r="D945914" s="25"/>
      <c r="E945914" s="25"/>
      <c r="J945914" s="25"/>
      <c r="K945914" s="25"/>
      <c r="M945914" s="25"/>
    </row>
    <row r="945915" spans="1:13" ht="17.25" customHeight="1" x14ac:dyDescent="0.15">
      <c r="A945915" s="25"/>
      <c r="C945915" s="25"/>
      <c r="D945915" s="25"/>
      <c r="E945915" s="25"/>
      <c r="J945915" s="25"/>
      <c r="K945915" s="25"/>
      <c r="M945915" s="25"/>
    </row>
    <row r="945916" spans="1:13" ht="17.25" customHeight="1" x14ac:dyDescent="0.15">
      <c r="A945916" s="25"/>
      <c r="C945916" s="25"/>
      <c r="D945916" s="25"/>
      <c r="E945916" s="25"/>
      <c r="J945916" s="25"/>
      <c r="K945916" s="25"/>
      <c r="M945916" s="25"/>
    </row>
    <row r="945917" spans="1:13" ht="17.25" customHeight="1" x14ac:dyDescent="0.15">
      <c r="A945917" s="25"/>
      <c r="C945917" s="25"/>
      <c r="D945917" s="25"/>
      <c r="E945917" s="25"/>
      <c r="J945917" s="25"/>
      <c r="K945917" s="25"/>
      <c r="M945917" s="25"/>
    </row>
    <row r="945918" spans="1:13" ht="17.25" customHeight="1" x14ac:dyDescent="0.15">
      <c r="A945918" s="25"/>
      <c r="C945918" s="25"/>
      <c r="D945918" s="25"/>
      <c r="E945918" s="25"/>
      <c r="J945918" s="25"/>
      <c r="K945918" s="25"/>
      <c r="M945918" s="25"/>
    </row>
    <row r="945919" spans="1:13" ht="17.25" customHeight="1" x14ac:dyDescent="0.15">
      <c r="A945919" s="25"/>
      <c r="C945919" s="25"/>
      <c r="D945919" s="25"/>
      <c r="E945919" s="25"/>
      <c r="J945919" s="25"/>
      <c r="K945919" s="25"/>
      <c r="M945919" s="25"/>
    </row>
    <row r="945920" spans="1:13" ht="17.25" customHeight="1" x14ac:dyDescent="0.15">
      <c r="A945920" s="25"/>
      <c r="C945920" s="25"/>
      <c r="D945920" s="25"/>
      <c r="E945920" s="25"/>
      <c r="J945920" s="25"/>
      <c r="K945920" s="25"/>
      <c r="M945920" s="25"/>
    </row>
    <row r="945921" spans="1:13" ht="17.25" customHeight="1" x14ac:dyDescent="0.15">
      <c r="A945921" s="25"/>
      <c r="C945921" s="25"/>
      <c r="D945921" s="25"/>
      <c r="E945921" s="25"/>
      <c r="J945921" s="25"/>
      <c r="K945921" s="25"/>
      <c r="M945921" s="25"/>
    </row>
    <row r="945922" spans="1:13" ht="17.25" customHeight="1" x14ac:dyDescent="0.15">
      <c r="A945922" s="25"/>
      <c r="C945922" s="25"/>
      <c r="D945922" s="25"/>
      <c r="E945922" s="25"/>
      <c r="J945922" s="25"/>
      <c r="K945922" s="25"/>
      <c r="M945922" s="25"/>
    </row>
    <row r="945923" spans="1:13" ht="17.25" customHeight="1" x14ac:dyDescent="0.15">
      <c r="A945923" s="25"/>
      <c r="C945923" s="25"/>
      <c r="D945923" s="25"/>
      <c r="E945923" s="25"/>
      <c r="J945923" s="25"/>
      <c r="K945923" s="25"/>
      <c r="M945923" s="25"/>
    </row>
    <row r="945924" spans="1:13" ht="17.25" customHeight="1" x14ac:dyDescent="0.15">
      <c r="A945924" s="25"/>
      <c r="C945924" s="25"/>
      <c r="D945924" s="25"/>
      <c r="E945924" s="25"/>
      <c r="J945924" s="25"/>
      <c r="K945924" s="25"/>
      <c r="M945924" s="25"/>
    </row>
    <row r="945925" spans="1:13" ht="17.25" customHeight="1" x14ac:dyDescent="0.15">
      <c r="A945925" s="25"/>
      <c r="C945925" s="25"/>
      <c r="D945925" s="25"/>
      <c r="E945925" s="25"/>
      <c r="J945925" s="25"/>
      <c r="K945925" s="25"/>
      <c r="M945925" s="25"/>
    </row>
    <row r="945926" spans="1:13" ht="17.25" customHeight="1" x14ac:dyDescent="0.15">
      <c r="A945926" s="25"/>
      <c r="C945926" s="25"/>
      <c r="D945926" s="25"/>
      <c r="E945926" s="25"/>
      <c r="J945926" s="25"/>
      <c r="K945926" s="25"/>
      <c r="M945926" s="25"/>
    </row>
    <row r="945927" spans="1:13" ht="17.25" customHeight="1" x14ac:dyDescent="0.15">
      <c r="A945927" s="25"/>
      <c r="C945927" s="25"/>
      <c r="D945927" s="25"/>
      <c r="E945927" s="25"/>
      <c r="J945927" s="25"/>
      <c r="K945927" s="25"/>
      <c r="M945927" s="25"/>
    </row>
    <row r="945928" spans="1:13" ht="17.25" customHeight="1" x14ac:dyDescent="0.15">
      <c r="A945928" s="25"/>
      <c r="C945928" s="25"/>
      <c r="D945928" s="25"/>
      <c r="E945928" s="25"/>
      <c r="J945928" s="25"/>
      <c r="K945928" s="25"/>
      <c r="M945928" s="25"/>
    </row>
    <row r="945929" spans="1:13" ht="17.25" customHeight="1" x14ac:dyDescent="0.15">
      <c r="A945929" s="25"/>
      <c r="C945929" s="25"/>
      <c r="D945929" s="25"/>
      <c r="E945929" s="25"/>
      <c r="J945929" s="25"/>
      <c r="K945929" s="25"/>
      <c r="M945929" s="25"/>
    </row>
    <row r="945930" spans="1:13" ht="17.25" customHeight="1" x14ac:dyDescent="0.15">
      <c r="A945930" s="25"/>
      <c r="C945930" s="25"/>
      <c r="D945930" s="25"/>
      <c r="E945930" s="25"/>
      <c r="J945930" s="25"/>
      <c r="K945930" s="25"/>
      <c r="M945930" s="25"/>
    </row>
    <row r="945931" spans="1:13" ht="17.25" customHeight="1" x14ac:dyDescent="0.15">
      <c r="A945931" s="25"/>
      <c r="C945931" s="25"/>
      <c r="D945931" s="25"/>
      <c r="E945931" s="25"/>
      <c r="J945931" s="25"/>
      <c r="K945931" s="25"/>
      <c r="M945931" s="25"/>
    </row>
    <row r="945932" spans="1:13" ht="17.25" customHeight="1" x14ac:dyDescent="0.15">
      <c r="A945932" s="25"/>
      <c r="C945932" s="25"/>
      <c r="D945932" s="25"/>
      <c r="E945932" s="25"/>
      <c r="J945932" s="25"/>
      <c r="K945932" s="25"/>
      <c r="M945932" s="25"/>
    </row>
    <row r="945933" spans="1:13" ht="17.25" customHeight="1" x14ac:dyDescent="0.15">
      <c r="A945933" s="25"/>
      <c r="C945933" s="25"/>
      <c r="D945933" s="25"/>
      <c r="E945933" s="25"/>
      <c r="J945933" s="25"/>
      <c r="K945933" s="25"/>
      <c r="M945933" s="25"/>
    </row>
    <row r="945934" spans="1:13" ht="17.25" customHeight="1" x14ac:dyDescent="0.15">
      <c r="A945934" s="25"/>
      <c r="C945934" s="25"/>
      <c r="D945934" s="25"/>
      <c r="E945934" s="25"/>
      <c r="J945934" s="25"/>
      <c r="K945934" s="25"/>
      <c r="M945934" s="25"/>
    </row>
    <row r="945935" spans="1:13" ht="17.25" customHeight="1" x14ac:dyDescent="0.15">
      <c r="A945935" s="25"/>
      <c r="C945935" s="25"/>
      <c r="D945935" s="25"/>
      <c r="E945935" s="25"/>
      <c r="J945935" s="25"/>
      <c r="K945935" s="25"/>
      <c r="M945935" s="25"/>
    </row>
    <row r="945936" spans="1:13" ht="17.25" customHeight="1" x14ac:dyDescent="0.15">
      <c r="A945936" s="25"/>
      <c r="C945936" s="25"/>
      <c r="D945936" s="25"/>
      <c r="E945936" s="25"/>
      <c r="J945936" s="25"/>
      <c r="K945936" s="25"/>
      <c r="M945936" s="25"/>
    </row>
    <row r="945937" spans="1:13" ht="17.25" customHeight="1" x14ac:dyDescent="0.15">
      <c r="A945937" s="25"/>
      <c r="C945937" s="25"/>
      <c r="D945937" s="25"/>
      <c r="E945937" s="25"/>
      <c r="J945937" s="25"/>
      <c r="K945937" s="25"/>
      <c r="M945937" s="25"/>
    </row>
    <row r="945938" spans="1:13" ht="17.25" customHeight="1" x14ac:dyDescent="0.15">
      <c r="A945938" s="25"/>
      <c r="C945938" s="25"/>
      <c r="D945938" s="25"/>
      <c r="E945938" s="25"/>
      <c r="J945938" s="25"/>
      <c r="K945938" s="25"/>
      <c r="M945938" s="25"/>
    </row>
    <row r="945939" spans="1:13" ht="17.25" customHeight="1" x14ac:dyDescent="0.15">
      <c r="A945939" s="25"/>
      <c r="C945939" s="25"/>
      <c r="D945939" s="25"/>
      <c r="E945939" s="25"/>
      <c r="J945939" s="25"/>
      <c r="K945939" s="25"/>
      <c r="M945939" s="25"/>
    </row>
    <row r="945940" spans="1:13" ht="17.25" customHeight="1" x14ac:dyDescent="0.15">
      <c r="A945940" s="25"/>
      <c r="C945940" s="25"/>
      <c r="D945940" s="25"/>
      <c r="E945940" s="25"/>
      <c r="J945940" s="25"/>
      <c r="K945940" s="25"/>
      <c r="M945940" s="25"/>
    </row>
    <row r="945941" spans="1:13" ht="17.25" customHeight="1" x14ac:dyDescent="0.15">
      <c r="A945941" s="25"/>
      <c r="C945941" s="25"/>
      <c r="D945941" s="25"/>
      <c r="E945941" s="25"/>
      <c r="J945941" s="25"/>
      <c r="K945941" s="25"/>
      <c r="M945941" s="25"/>
    </row>
    <row r="945942" spans="1:13" ht="17.25" customHeight="1" x14ac:dyDescent="0.15">
      <c r="A945942" s="25"/>
      <c r="C945942" s="25"/>
      <c r="D945942" s="25"/>
      <c r="E945942" s="25"/>
      <c r="J945942" s="25"/>
      <c r="K945942" s="25"/>
      <c r="M945942" s="25"/>
    </row>
    <row r="945943" spans="1:13" ht="17.25" customHeight="1" x14ac:dyDescent="0.15">
      <c r="A945943" s="25"/>
      <c r="C945943" s="25"/>
      <c r="D945943" s="25"/>
      <c r="E945943" s="25"/>
      <c r="J945943" s="25"/>
      <c r="K945943" s="25"/>
      <c r="M945943" s="25"/>
    </row>
    <row r="945944" spans="1:13" ht="17.25" customHeight="1" x14ac:dyDescent="0.15">
      <c r="A945944" s="25"/>
      <c r="C945944" s="25"/>
      <c r="D945944" s="25"/>
      <c r="E945944" s="25"/>
      <c r="J945944" s="25"/>
      <c r="K945944" s="25"/>
      <c r="M945944" s="25"/>
    </row>
    <row r="945945" spans="1:13" ht="17.25" customHeight="1" x14ac:dyDescent="0.15">
      <c r="A945945" s="25"/>
      <c r="C945945" s="25"/>
      <c r="D945945" s="25"/>
      <c r="E945945" s="25"/>
      <c r="J945945" s="25"/>
      <c r="K945945" s="25"/>
      <c r="M945945" s="25"/>
    </row>
    <row r="945946" spans="1:13" ht="17.25" customHeight="1" x14ac:dyDescent="0.15">
      <c r="A945946" s="25"/>
      <c r="C945946" s="25"/>
      <c r="D945946" s="25"/>
      <c r="E945946" s="25"/>
      <c r="J945946" s="25"/>
      <c r="K945946" s="25"/>
      <c r="M945946" s="25"/>
    </row>
    <row r="945947" spans="1:13" ht="17.25" customHeight="1" x14ac:dyDescent="0.15">
      <c r="A945947" s="25"/>
      <c r="C945947" s="25"/>
      <c r="D945947" s="25"/>
      <c r="E945947" s="25"/>
      <c r="J945947" s="25"/>
      <c r="K945947" s="25"/>
      <c r="M945947" s="25"/>
    </row>
    <row r="945948" spans="1:13" ht="17.25" customHeight="1" x14ac:dyDescent="0.15">
      <c r="A945948" s="25"/>
      <c r="C945948" s="25"/>
      <c r="D945948" s="25"/>
      <c r="E945948" s="25"/>
      <c r="J945948" s="25"/>
      <c r="K945948" s="25"/>
      <c r="M945948" s="25"/>
    </row>
    <row r="945949" spans="1:13" ht="17.25" customHeight="1" x14ac:dyDescent="0.15">
      <c r="A945949" s="25"/>
      <c r="C945949" s="25"/>
      <c r="D945949" s="25"/>
      <c r="E945949" s="25"/>
      <c r="J945949" s="25"/>
      <c r="K945949" s="25"/>
      <c r="M945949" s="25"/>
    </row>
    <row r="945950" spans="1:13" ht="17.25" customHeight="1" x14ac:dyDescent="0.15">
      <c r="A945950" s="25"/>
      <c r="C945950" s="25"/>
      <c r="D945950" s="25"/>
      <c r="E945950" s="25"/>
      <c r="J945950" s="25"/>
      <c r="K945950" s="25"/>
      <c r="M945950" s="25"/>
    </row>
    <row r="945951" spans="1:13" ht="17.25" customHeight="1" x14ac:dyDescent="0.15">
      <c r="A945951" s="25"/>
      <c r="C945951" s="25"/>
      <c r="D945951" s="25"/>
      <c r="E945951" s="25"/>
      <c r="J945951" s="25"/>
      <c r="K945951" s="25"/>
      <c r="M945951" s="25"/>
    </row>
    <row r="945952" spans="1:13" ht="17.25" customHeight="1" x14ac:dyDescent="0.15">
      <c r="A945952" s="25"/>
      <c r="C945952" s="25"/>
      <c r="D945952" s="25"/>
      <c r="E945952" s="25"/>
      <c r="J945952" s="25"/>
      <c r="K945952" s="25"/>
      <c r="M945952" s="25"/>
    </row>
    <row r="945953" spans="1:13" ht="17.25" customHeight="1" x14ac:dyDescent="0.15">
      <c r="A945953" s="25"/>
      <c r="C945953" s="25"/>
      <c r="D945953" s="25"/>
      <c r="E945953" s="25"/>
      <c r="J945953" s="25"/>
      <c r="K945953" s="25"/>
      <c r="M945953" s="25"/>
    </row>
    <row r="945954" spans="1:13" ht="17.25" customHeight="1" x14ac:dyDescent="0.15">
      <c r="A945954" s="25"/>
      <c r="C945954" s="25"/>
      <c r="D945954" s="25"/>
      <c r="E945954" s="25"/>
      <c r="J945954" s="25"/>
      <c r="K945954" s="25"/>
      <c r="M945954" s="25"/>
    </row>
    <row r="945955" spans="1:13" ht="17.25" customHeight="1" x14ac:dyDescent="0.15">
      <c r="A945955" s="25"/>
      <c r="C945955" s="25"/>
      <c r="D945955" s="25"/>
      <c r="E945955" s="25"/>
      <c r="J945955" s="25"/>
      <c r="K945955" s="25"/>
      <c r="M945955" s="25"/>
    </row>
    <row r="945956" spans="1:13" ht="17.25" customHeight="1" x14ac:dyDescent="0.15">
      <c r="A945956" s="25"/>
      <c r="C945956" s="25"/>
      <c r="D945956" s="25"/>
      <c r="E945956" s="25"/>
      <c r="J945956" s="25"/>
      <c r="K945956" s="25"/>
      <c r="M945956" s="25"/>
    </row>
    <row r="945957" spans="1:13" ht="17.25" customHeight="1" x14ac:dyDescent="0.15">
      <c r="A945957" s="25"/>
      <c r="C945957" s="25"/>
      <c r="D945957" s="25"/>
      <c r="E945957" s="25"/>
      <c r="J945957" s="25"/>
      <c r="K945957" s="25"/>
      <c r="M945957" s="25"/>
    </row>
    <row r="945958" spans="1:13" ht="17.25" customHeight="1" x14ac:dyDescent="0.15">
      <c r="A945958" s="25"/>
      <c r="C945958" s="25"/>
      <c r="D945958" s="25"/>
      <c r="E945958" s="25"/>
      <c r="J945958" s="25"/>
      <c r="K945958" s="25"/>
      <c r="M945958" s="25"/>
    </row>
    <row r="945959" spans="1:13" ht="17.25" customHeight="1" x14ac:dyDescent="0.15">
      <c r="A945959" s="25"/>
      <c r="C945959" s="25"/>
      <c r="D945959" s="25"/>
      <c r="E945959" s="25"/>
      <c r="J945959" s="25"/>
      <c r="K945959" s="25"/>
      <c r="M945959" s="25"/>
    </row>
    <row r="945960" spans="1:13" ht="17.25" customHeight="1" x14ac:dyDescent="0.15">
      <c r="A945960" s="25"/>
      <c r="C945960" s="25"/>
      <c r="D945960" s="25"/>
      <c r="E945960" s="25"/>
      <c r="J945960" s="25"/>
      <c r="K945960" s="25"/>
      <c r="M945960" s="25"/>
    </row>
    <row r="945961" spans="1:13" ht="17.25" customHeight="1" x14ac:dyDescent="0.15">
      <c r="A945961" s="25"/>
      <c r="C945961" s="25"/>
      <c r="D945961" s="25"/>
      <c r="E945961" s="25"/>
      <c r="J945961" s="25"/>
      <c r="K945961" s="25"/>
      <c r="M945961" s="25"/>
    </row>
    <row r="945962" spans="1:13" ht="17.25" customHeight="1" x14ac:dyDescent="0.15">
      <c r="A945962" s="25"/>
      <c r="C945962" s="25"/>
      <c r="D945962" s="25"/>
      <c r="E945962" s="25"/>
      <c r="J945962" s="25"/>
      <c r="K945962" s="25"/>
      <c r="M945962" s="25"/>
    </row>
    <row r="945963" spans="1:13" ht="17.25" customHeight="1" x14ac:dyDescent="0.15">
      <c r="A945963" s="25"/>
      <c r="C945963" s="25"/>
      <c r="D945963" s="25"/>
      <c r="E945963" s="25"/>
      <c r="J945963" s="25"/>
      <c r="K945963" s="25"/>
      <c r="M945963" s="25"/>
    </row>
    <row r="945964" spans="1:13" ht="17.25" customHeight="1" x14ac:dyDescent="0.15">
      <c r="A945964" s="25"/>
      <c r="C945964" s="25"/>
      <c r="D945964" s="25"/>
      <c r="E945964" s="25"/>
      <c r="J945964" s="25"/>
      <c r="K945964" s="25"/>
      <c r="M945964" s="25"/>
    </row>
    <row r="945965" spans="1:13" ht="17.25" customHeight="1" x14ac:dyDescent="0.15">
      <c r="A945965" s="25"/>
      <c r="C945965" s="25"/>
      <c r="D945965" s="25"/>
      <c r="E945965" s="25"/>
      <c r="J945965" s="25"/>
      <c r="K945965" s="25"/>
      <c r="M945965" s="25"/>
    </row>
    <row r="945966" spans="1:13" ht="17.25" customHeight="1" x14ac:dyDescent="0.15">
      <c r="A945966" s="25"/>
      <c r="C945966" s="25"/>
      <c r="D945966" s="25"/>
      <c r="E945966" s="25"/>
      <c r="J945966" s="25"/>
      <c r="K945966" s="25"/>
      <c r="M945966" s="25"/>
    </row>
    <row r="945967" spans="1:13" ht="17.25" customHeight="1" x14ac:dyDescent="0.15">
      <c r="A945967" s="25"/>
      <c r="C945967" s="25"/>
      <c r="D945967" s="25"/>
      <c r="E945967" s="25"/>
      <c r="J945967" s="25"/>
      <c r="K945967" s="25"/>
      <c r="M945967" s="25"/>
    </row>
    <row r="945968" spans="1:13" ht="17.25" customHeight="1" x14ac:dyDescent="0.15">
      <c r="A945968" s="25"/>
      <c r="C945968" s="25"/>
      <c r="D945968" s="25"/>
      <c r="E945968" s="25"/>
      <c r="J945968" s="25"/>
      <c r="K945968" s="25"/>
      <c r="M945968" s="25"/>
    </row>
    <row r="945969" spans="1:13" ht="17.25" customHeight="1" x14ac:dyDescent="0.15">
      <c r="A945969" s="25"/>
      <c r="C945969" s="25"/>
      <c r="D945969" s="25"/>
      <c r="E945969" s="25"/>
      <c r="J945969" s="25"/>
      <c r="K945969" s="25"/>
      <c r="M945969" s="25"/>
    </row>
    <row r="945970" spans="1:13" ht="17.25" customHeight="1" x14ac:dyDescent="0.15">
      <c r="A945970" s="25"/>
      <c r="C945970" s="25"/>
      <c r="D945970" s="25"/>
      <c r="E945970" s="25"/>
      <c r="J945970" s="25"/>
      <c r="K945970" s="25"/>
      <c r="M945970" s="25"/>
    </row>
    <row r="945971" spans="1:13" ht="17.25" customHeight="1" x14ac:dyDescent="0.15">
      <c r="A945971" s="25"/>
      <c r="C945971" s="25"/>
      <c r="D945971" s="25"/>
      <c r="E945971" s="25"/>
      <c r="J945971" s="25"/>
      <c r="K945971" s="25"/>
      <c r="M945971" s="25"/>
    </row>
    <row r="945972" spans="1:13" ht="17.25" customHeight="1" x14ac:dyDescent="0.15">
      <c r="A945972" s="25"/>
      <c r="C945972" s="25"/>
      <c r="D945972" s="25"/>
      <c r="E945972" s="25"/>
      <c r="J945972" s="25"/>
      <c r="K945972" s="25"/>
      <c r="M945972" s="25"/>
    </row>
    <row r="945973" spans="1:13" ht="17.25" customHeight="1" x14ac:dyDescent="0.15">
      <c r="A945973" s="25"/>
      <c r="C945973" s="25"/>
      <c r="D945973" s="25"/>
      <c r="E945973" s="25"/>
      <c r="J945973" s="25"/>
      <c r="K945973" s="25"/>
      <c r="M945973" s="25"/>
    </row>
    <row r="945974" spans="1:13" ht="17.25" customHeight="1" x14ac:dyDescent="0.15">
      <c r="A945974" s="25"/>
      <c r="C945974" s="25"/>
      <c r="D945974" s="25"/>
      <c r="E945974" s="25"/>
      <c r="J945974" s="25"/>
      <c r="K945974" s="25"/>
      <c r="M945974" s="25"/>
    </row>
    <row r="945975" spans="1:13" ht="17.25" customHeight="1" x14ac:dyDescent="0.15">
      <c r="A945975" s="25"/>
      <c r="C945975" s="25"/>
      <c r="D945975" s="25"/>
      <c r="E945975" s="25"/>
      <c r="J945975" s="25"/>
      <c r="K945975" s="25"/>
      <c r="M945975" s="25"/>
    </row>
    <row r="945976" spans="1:13" ht="17.25" customHeight="1" x14ac:dyDescent="0.15">
      <c r="A945976" s="25"/>
      <c r="C945976" s="25"/>
      <c r="D945976" s="25"/>
      <c r="E945976" s="25"/>
      <c r="J945976" s="25"/>
      <c r="K945976" s="25"/>
      <c r="M945976" s="25"/>
    </row>
    <row r="945977" spans="1:13" ht="17.25" customHeight="1" x14ac:dyDescent="0.15">
      <c r="A945977" s="25"/>
      <c r="C945977" s="25"/>
      <c r="D945977" s="25"/>
      <c r="E945977" s="25"/>
      <c r="J945977" s="25"/>
      <c r="K945977" s="25"/>
      <c r="M945977" s="25"/>
    </row>
    <row r="945978" spans="1:13" ht="17.25" customHeight="1" x14ac:dyDescent="0.15">
      <c r="A945978" s="25"/>
      <c r="C945978" s="25"/>
      <c r="D945978" s="25"/>
      <c r="E945978" s="25"/>
      <c r="J945978" s="25"/>
      <c r="K945978" s="25"/>
      <c r="M945978" s="25"/>
    </row>
    <row r="945979" spans="1:13" ht="17.25" customHeight="1" x14ac:dyDescent="0.15">
      <c r="A945979" s="25"/>
      <c r="C945979" s="25"/>
      <c r="D945979" s="25"/>
      <c r="E945979" s="25"/>
      <c r="J945979" s="25"/>
      <c r="K945979" s="25"/>
      <c r="M945979" s="25"/>
    </row>
    <row r="945980" spans="1:13" ht="17.25" customHeight="1" x14ac:dyDescent="0.15">
      <c r="A945980" s="25"/>
      <c r="C945980" s="25"/>
      <c r="D945980" s="25"/>
      <c r="E945980" s="25"/>
      <c r="J945980" s="25"/>
      <c r="K945980" s="25"/>
      <c r="M945980" s="25"/>
    </row>
    <row r="945981" spans="1:13" ht="17.25" customHeight="1" x14ac:dyDescent="0.15">
      <c r="A945981" s="25"/>
      <c r="C945981" s="25"/>
      <c r="D945981" s="25"/>
      <c r="E945981" s="25"/>
      <c r="J945981" s="25"/>
      <c r="K945981" s="25"/>
      <c r="M945981" s="25"/>
    </row>
    <row r="945982" spans="1:13" ht="17.25" customHeight="1" x14ac:dyDescent="0.15">
      <c r="A945982" s="25"/>
      <c r="C945982" s="25"/>
      <c r="D945982" s="25"/>
      <c r="E945982" s="25"/>
      <c r="J945982" s="25"/>
      <c r="K945982" s="25"/>
      <c r="M945982" s="25"/>
    </row>
    <row r="945983" spans="1:13" ht="17.25" customHeight="1" x14ac:dyDescent="0.15">
      <c r="A945983" s="25"/>
      <c r="C945983" s="25"/>
      <c r="D945983" s="25"/>
      <c r="E945983" s="25"/>
      <c r="J945983" s="25"/>
      <c r="K945983" s="25"/>
      <c r="M945983" s="25"/>
    </row>
    <row r="945984" spans="1:13" ht="17.25" customHeight="1" x14ac:dyDescent="0.15">
      <c r="A945984" s="25"/>
      <c r="C945984" s="25"/>
      <c r="D945984" s="25"/>
      <c r="E945984" s="25"/>
      <c r="J945984" s="25"/>
      <c r="K945984" s="25"/>
      <c r="M945984" s="25"/>
    </row>
    <row r="945985" spans="1:13" ht="17.25" customHeight="1" x14ac:dyDescent="0.15">
      <c r="A945985" s="25"/>
      <c r="C945985" s="25"/>
      <c r="D945985" s="25"/>
      <c r="E945985" s="25"/>
      <c r="J945985" s="25"/>
      <c r="K945985" s="25"/>
      <c r="M945985" s="25"/>
    </row>
    <row r="945986" spans="1:13" ht="17.25" customHeight="1" x14ac:dyDescent="0.15">
      <c r="A945986" s="25"/>
      <c r="C945986" s="25"/>
      <c r="D945986" s="25"/>
      <c r="E945986" s="25"/>
      <c r="J945986" s="25"/>
      <c r="K945986" s="25"/>
      <c r="M945986" s="25"/>
    </row>
    <row r="945987" spans="1:13" ht="17.25" customHeight="1" x14ac:dyDescent="0.15">
      <c r="A945987" s="25"/>
      <c r="C945987" s="25"/>
      <c r="D945987" s="25"/>
      <c r="E945987" s="25"/>
      <c r="J945987" s="25"/>
      <c r="K945987" s="25"/>
      <c r="M945987" s="25"/>
    </row>
    <row r="945988" spans="1:13" ht="17.25" customHeight="1" x14ac:dyDescent="0.15">
      <c r="A945988" s="25"/>
      <c r="C945988" s="25"/>
      <c r="D945988" s="25"/>
      <c r="E945988" s="25"/>
      <c r="J945988" s="25"/>
      <c r="K945988" s="25"/>
      <c r="M945988" s="25"/>
    </row>
    <row r="945989" spans="1:13" ht="17.25" customHeight="1" x14ac:dyDescent="0.15">
      <c r="A945989" s="25"/>
      <c r="C945989" s="25"/>
      <c r="D945989" s="25"/>
      <c r="E945989" s="25"/>
      <c r="J945989" s="25"/>
      <c r="K945989" s="25"/>
      <c r="M945989" s="25"/>
    </row>
    <row r="945990" spans="1:13" ht="17.25" customHeight="1" x14ac:dyDescent="0.15">
      <c r="A945990" s="25"/>
      <c r="C945990" s="25"/>
      <c r="D945990" s="25"/>
      <c r="E945990" s="25"/>
      <c r="J945990" s="25"/>
      <c r="K945990" s="25"/>
      <c r="M945990" s="25"/>
    </row>
    <row r="945991" spans="1:13" ht="17.25" customHeight="1" x14ac:dyDescent="0.15">
      <c r="A945991" s="25"/>
      <c r="C945991" s="25"/>
      <c r="D945991" s="25"/>
      <c r="E945991" s="25"/>
      <c r="J945991" s="25"/>
      <c r="K945991" s="25"/>
      <c r="M945991" s="25"/>
    </row>
    <row r="945992" spans="1:13" ht="17.25" customHeight="1" x14ac:dyDescent="0.15">
      <c r="A945992" s="25"/>
      <c r="C945992" s="25"/>
      <c r="D945992" s="25"/>
      <c r="E945992" s="25"/>
      <c r="J945992" s="25"/>
      <c r="K945992" s="25"/>
      <c r="M945992" s="25"/>
    </row>
    <row r="945993" spans="1:13" ht="17.25" customHeight="1" x14ac:dyDescent="0.15">
      <c r="A945993" s="25"/>
      <c r="C945993" s="25"/>
      <c r="D945993" s="25"/>
      <c r="E945993" s="25"/>
      <c r="J945993" s="25"/>
      <c r="K945993" s="25"/>
      <c r="M945993" s="25"/>
    </row>
    <row r="945994" spans="1:13" ht="17.25" customHeight="1" x14ac:dyDescent="0.15">
      <c r="A945994" s="25"/>
      <c r="C945994" s="25"/>
      <c r="D945994" s="25"/>
      <c r="E945994" s="25"/>
      <c r="J945994" s="25"/>
      <c r="K945994" s="25"/>
      <c r="M945994" s="25"/>
    </row>
    <row r="945995" spans="1:13" ht="17.25" customHeight="1" x14ac:dyDescent="0.15">
      <c r="A945995" s="25"/>
      <c r="C945995" s="25"/>
      <c r="D945995" s="25"/>
      <c r="E945995" s="25"/>
      <c r="J945995" s="25"/>
      <c r="K945995" s="25"/>
      <c r="M945995" s="25"/>
    </row>
    <row r="945996" spans="1:13" ht="17.25" customHeight="1" x14ac:dyDescent="0.15">
      <c r="A945996" s="25"/>
      <c r="C945996" s="25"/>
      <c r="D945996" s="25"/>
      <c r="E945996" s="25"/>
      <c r="J945996" s="25"/>
      <c r="K945996" s="25"/>
      <c r="M945996" s="25"/>
    </row>
    <row r="945997" spans="1:13" ht="17.25" customHeight="1" x14ac:dyDescent="0.15">
      <c r="A945997" s="25"/>
      <c r="C945997" s="25"/>
      <c r="D945997" s="25"/>
      <c r="E945997" s="25"/>
      <c r="J945997" s="25"/>
      <c r="K945997" s="25"/>
      <c r="M945997" s="25"/>
    </row>
    <row r="945998" spans="1:13" ht="17.25" customHeight="1" x14ac:dyDescent="0.15">
      <c r="A945998" s="25"/>
      <c r="C945998" s="25"/>
      <c r="D945998" s="25"/>
      <c r="E945998" s="25"/>
      <c r="J945998" s="25"/>
      <c r="K945998" s="25"/>
      <c r="M945998" s="25"/>
    </row>
    <row r="945999" spans="1:13" ht="17.25" customHeight="1" x14ac:dyDescent="0.15">
      <c r="A945999" s="25"/>
      <c r="C945999" s="25"/>
      <c r="D945999" s="25"/>
      <c r="E945999" s="25"/>
      <c r="J945999" s="25"/>
      <c r="K945999" s="25"/>
      <c r="M945999" s="25"/>
    </row>
    <row r="946000" spans="1:13" ht="17.25" customHeight="1" x14ac:dyDescent="0.15">
      <c r="A946000" s="25"/>
      <c r="C946000" s="25"/>
      <c r="D946000" s="25"/>
      <c r="E946000" s="25"/>
      <c r="J946000" s="25"/>
      <c r="K946000" s="25"/>
      <c r="M946000" s="25"/>
    </row>
    <row r="946001" spans="1:13" ht="17.25" customHeight="1" x14ac:dyDescent="0.15">
      <c r="A946001" s="25"/>
      <c r="C946001" s="25"/>
      <c r="D946001" s="25"/>
      <c r="E946001" s="25"/>
      <c r="J946001" s="25"/>
      <c r="K946001" s="25"/>
      <c r="M946001" s="25"/>
    </row>
    <row r="946002" spans="1:13" ht="17.25" customHeight="1" x14ac:dyDescent="0.15">
      <c r="A946002" s="25"/>
      <c r="C946002" s="25"/>
      <c r="D946002" s="25"/>
      <c r="E946002" s="25"/>
      <c r="J946002" s="25"/>
      <c r="K946002" s="25"/>
      <c r="M946002" s="25"/>
    </row>
    <row r="946003" spans="1:13" ht="17.25" customHeight="1" x14ac:dyDescent="0.15">
      <c r="A946003" s="25"/>
      <c r="C946003" s="25"/>
      <c r="D946003" s="25"/>
      <c r="E946003" s="25"/>
      <c r="J946003" s="25"/>
      <c r="K946003" s="25"/>
      <c r="M946003" s="25"/>
    </row>
    <row r="946004" spans="1:13" ht="17.25" customHeight="1" x14ac:dyDescent="0.15">
      <c r="A946004" s="25"/>
      <c r="C946004" s="25"/>
      <c r="D946004" s="25"/>
      <c r="E946004" s="25"/>
      <c r="J946004" s="25"/>
      <c r="K946004" s="25"/>
      <c r="M946004" s="25"/>
    </row>
    <row r="946005" spans="1:13" ht="17.25" customHeight="1" x14ac:dyDescent="0.15">
      <c r="A946005" s="25"/>
      <c r="C946005" s="25"/>
      <c r="D946005" s="25"/>
      <c r="E946005" s="25"/>
      <c r="J946005" s="25"/>
      <c r="K946005" s="25"/>
      <c r="M946005" s="25"/>
    </row>
    <row r="946006" spans="1:13" ht="17.25" customHeight="1" x14ac:dyDescent="0.15">
      <c r="A946006" s="25"/>
      <c r="C946006" s="25"/>
      <c r="D946006" s="25"/>
      <c r="E946006" s="25"/>
      <c r="J946006" s="25"/>
      <c r="K946006" s="25"/>
      <c r="M946006" s="25"/>
    </row>
    <row r="946007" spans="1:13" ht="17.25" customHeight="1" x14ac:dyDescent="0.15">
      <c r="A946007" s="25"/>
      <c r="C946007" s="25"/>
      <c r="D946007" s="25"/>
      <c r="E946007" s="25"/>
      <c r="J946007" s="25"/>
      <c r="K946007" s="25"/>
      <c r="M946007" s="25"/>
    </row>
    <row r="946008" spans="1:13" ht="17.25" customHeight="1" x14ac:dyDescent="0.15">
      <c r="A946008" s="25"/>
      <c r="C946008" s="25"/>
      <c r="D946008" s="25"/>
      <c r="E946008" s="25"/>
      <c r="J946008" s="25"/>
      <c r="K946008" s="25"/>
      <c r="M946008" s="25"/>
    </row>
    <row r="946009" spans="1:13" ht="17.25" customHeight="1" x14ac:dyDescent="0.15">
      <c r="A946009" s="25"/>
      <c r="C946009" s="25"/>
      <c r="D946009" s="25"/>
      <c r="E946009" s="25"/>
      <c r="J946009" s="25"/>
      <c r="K946009" s="25"/>
      <c r="M946009" s="25"/>
    </row>
    <row r="946010" spans="1:13" ht="17.25" customHeight="1" x14ac:dyDescent="0.15">
      <c r="A946010" s="25"/>
      <c r="C946010" s="25"/>
      <c r="D946010" s="25"/>
      <c r="E946010" s="25"/>
      <c r="J946010" s="25"/>
      <c r="K946010" s="25"/>
      <c r="M946010" s="25"/>
    </row>
    <row r="946011" spans="1:13" ht="17.25" customHeight="1" x14ac:dyDescent="0.15">
      <c r="A946011" s="25"/>
      <c r="C946011" s="25"/>
      <c r="D946011" s="25"/>
      <c r="E946011" s="25"/>
      <c r="J946011" s="25"/>
      <c r="K946011" s="25"/>
      <c r="M946011" s="25"/>
    </row>
    <row r="946012" spans="1:13" ht="17.25" customHeight="1" x14ac:dyDescent="0.15">
      <c r="A946012" s="25"/>
      <c r="C946012" s="25"/>
      <c r="D946012" s="25"/>
      <c r="E946012" s="25"/>
      <c r="J946012" s="25"/>
      <c r="K946012" s="25"/>
      <c r="M946012" s="25"/>
    </row>
    <row r="946013" spans="1:13" ht="17.25" customHeight="1" x14ac:dyDescent="0.15">
      <c r="A946013" s="25"/>
      <c r="C946013" s="25"/>
      <c r="D946013" s="25"/>
      <c r="E946013" s="25"/>
      <c r="J946013" s="25"/>
      <c r="K946013" s="25"/>
      <c r="M946013" s="25"/>
    </row>
    <row r="946014" spans="1:13" ht="17.25" customHeight="1" x14ac:dyDescent="0.15">
      <c r="A946014" s="25"/>
      <c r="C946014" s="25"/>
      <c r="D946014" s="25"/>
      <c r="E946014" s="25"/>
      <c r="J946014" s="25"/>
      <c r="K946014" s="25"/>
      <c r="M946014" s="25"/>
    </row>
    <row r="946015" spans="1:13" ht="17.25" customHeight="1" x14ac:dyDescent="0.15">
      <c r="A946015" s="25"/>
      <c r="C946015" s="25"/>
      <c r="D946015" s="25"/>
      <c r="E946015" s="25"/>
      <c r="J946015" s="25"/>
      <c r="K946015" s="25"/>
      <c r="M946015" s="25"/>
    </row>
    <row r="946016" spans="1:13" ht="17.25" customHeight="1" x14ac:dyDescent="0.15">
      <c r="A946016" s="25"/>
      <c r="C946016" s="25"/>
      <c r="D946016" s="25"/>
      <c r="E946016" s="25"/>
      <c r="J946016" s="25"/>
      <c r="K946016" s="25"/>
      <c r="M946016" s="25"/>
    </row>
    <row r="946017" spans="1:13" ht="17.25" customHeight="1" x14ac:dyDescent="0.15">
      <c r="A946017" s="25"/>
      <c r="C946017" s="25"/>
      <c r="D946017" s="25"/>
      <c r="E946017" s="25"/>
      <c r="J946017" s="25"/>
      <c r="K946017" s="25"/>
      <c r="M946017" s="25"/>
    </row>
    <row r="946018" spans="1:13" ht="17.25" customHeight="1" x14ac:dyDescent="0.15">
      <c r="A946018" s="25"/>
      <c r="C946018" s="25"/>
      <c r="D946018" s="25"/>
      <c r="E946018" s="25"/>
      <c r="J946018" s="25"/>
      <c r="K946018" s="25"/>
      <c r="M946018" s="25"/>
    </row>
    <row r="946019" spans="1:13" ht="17.25" customHeight="1" x14ac:dyDescent="0.15">
      <c r="A946019" s="25"/>
      <c r="C946019" s="25"/>
      <c r="D946019" s="25"/>
      <c r="E946019" s="25"/>
      <c r="J946019" s="25"/>
      <c r="K946019" s="25"/>
      <c r="M946019" s="25"/>
    </row>
    <row r="946020" spans="1:13" ht="17.25" customHeight="1" x14ac:dyDescent="0.15">
      <c r="A946020" s="25"/>
      <c r="C946020" s="25"/>
      <c r="D946020" s="25"/>
      <c r="E946020" s="25"/>
      <c r="J946020" s="25"/>
      <c r="K946020" s="25"/>
      <c r="M946020" s="25"/>
    </row>
    <row r="946021" spans="1:13" ht="17.25" customHeight="1" x14ac:dyDescent="0.15">
      <c r="A946021" s="25"/>
      <c r="C946021" s="25"/>
      <c r="D946021" s="25"/>
      <c r="E946021" s="25"/>
      <c r="J946021" s="25"/>
      <c r="K946021" s="25"/>
      <c r="M946021" s="25"/>
    </row>
    <row r="946022" spans="1:13" ht="17.25" customHeight="1" x14ac:dyDescent="0.15">
      <c r="A946022" s="25"/>
      <c r="C946022" s="25"/>
      <c r="D946022" s="25"/>
      <c r="E946022" s="25"/>
      <c r="J946022" s="25"/>
      <c r="K946022" s="25"/>
      <c r="M946022" s="25"/>
    </row>
    <row r="946023" spans="1:13" ht="17.25" customHeight="1" x14ac:dyDescent="0.15">
      <c r="A946023" s="25"/>
      <c r="C946023" s="25"/>
      <c r="D946023" s="25"/>
      <c r="E946023" s="25"/>
      <c r="J946023" s="25"/>
      <c r="K946023" s="25"/>
      <c r="M946023" s="25"/>
    </row>
    <row r="946024" spans="1:13" ht="17.25" customHeight="1" x14ac:dyDescent="0.15">
      <c r="A946024" s="25"/>
      <c r="C946024" s="25"/>
      <c r="D946024" s="25"/>
      <c r="E946024" s="25"/>
      <c r="J946024" s="25"/>
      <c r="K946024" s="25"/>
      <c r="M946024" s="25"/>
    </row>
    <row r="946025" spans="1:13" ht="17.25" customHeight="1" x14ac:dyDescent="0.15">
      <c r="A946025" s="25"/>
      <c r="C946025" s="25"/>
      <c r="D946025" s="25"/>
      <c r="E946025" s="25"/>
      <c r="J946025" s="25"/>
      <c r="K946025" s="25"/>
      <c r="M946025" s="25"/>
    </row>
    <row r="946026" spans="1:13" ht="17.25" customHeight="1" x14ac:dyDescent="0.15">
      <c r="A946026" s="25"/>
      <c r="C946026" s="25"/>
      <c r="D946026" s="25"/>
      <c r="E946026" s="25"/>
      <c r="J946026" s="25"/>
      <c r="K946026" s="25"/>
      <c r="M946026" s="25"/>
    </row>
    <row r="946027" spans="1:13" ht="17.25" customHeight="1" x14ac:dyDescent="0.15">
      <c r="A946027" s="25"/>
      <c r="C946027" s="25"/>
      <c r="D946027" s="25"/>
      <c r="E946027" s="25"/>
      <c r="J946027" s="25"/>
      <c r="K946027" s="25"/>
      <c r="M946027" s="25"/>
    </row>
    <row r="946028" spans="1:13" ht="17.25" customHeight="1" x14ac:dyDescent="0.15">
      <c r="A946028" s="25"/>
      <c r="C946028" s="25"/>
      <c r="D946028" s="25"/>
      <c r="E946028" s="25"/>
      <c r="J946028" s="25"/>
      <c r="K946028" s="25"/>
      <c r="M946028" s="25"/>
    </row>
    <row r="946029" spans="1:13" ht="17.25" customHeight="1" x14ac:dyDescent="0.15">
      <c r="A946029" s="25"/>
      <c r="C946029" s="25"/>
      <c r="D946029" s="25"/>
      <c r="E946029" s="25"/>
      <c r="J946029" s="25"/>
      <c r="K946029" s="25"/>
      <c r="M946029" s="25"/>
    </row>
    <row r="946030" spans="1:13" ht="17.25" customHeight="1" x14ac:dyDescent="0.15">
      <c r="A946030" s="25"/>
      <c r="C946030" s="25"/>
      <c r="D946030" s="25"/>
      <c r="E946030" s="25"/>
      <c r="J946030" s="25"/>
      <c r="K946030" s="25"/>
      <c r="M946030" s="25"/>
    </row>
    <row r="946031" spans="1:13" ht="17.25" customHeight="1" x14ac:dyDescent="0.15">
      <c r="A946031" s="25"/>
      <c r="C946031" s="25"/>
      <c r="D946031" s="25"/>
      <c r="E946031" s="25"/>
      <c r="J946031" s="25"/>
      <c r="K946031" s="25"/>
      <c r="M946031" s="25"/>
    </row>
    <row r="946032" spans="1:13" ht="17.25" customHeight="1" x14ac:dyDescent="0.15">
      <c r="A946032" s="25"/>
      <c r="C946032" s="25"/>
      <c r="D946032" s="25"/>
      <c r="E946032" s="25"/>
      <c r="J946032" s="25"/>
      <c r="K946032" s="25"/>
      <c r="M946032" s="25"/>
    </row>
    <row r="946033" spans="1:13" ht="17.25" customHeight="1" x14ac:dyDescent="0.15">
      <c r="A946033" s="25"/>
      <c r="C946033" s="25"/>
      <c r="D946033" s="25"/>
      <c r="E946033" s="25"/>
      <c r="J946033" s="25"/>
      <c r="K946033" s="25"/>
      <c r="M946033" s="25"/>
    </row>
    <row r="946034" spans="1:13" ht="17.25" customHeight="1" x14ac:dyDescent="0.15">
      <c r="A946034" s="25"/>
      <c r="C946034" s="25"/>
      <c r="D946034" s="25"/>
      <c r="E946034" s="25"/>
      <c r="J946034" s="25"/>
      <c r="K946034" s="25"/>
      <c r="M946034" s="25"/>
    </row>
    <row r="946035" spans="1:13" ht="17.25" customHeight="1" x14ac:dyDescent="0.15">
      <c r="A946035" s="25"/>
      <c r="C946035" s="25"/>
      <c r="D946035" s="25"/>
      <c r="E946035" s="25"/>
      <c r="J946035" s="25"/>
      <c r="K946035" s="25"/>
      <c r="M946035" s="25"/>
    </row>
    <row r="946036" spans="1:13" ht="17.25" customHeight="1" x14ac:dyDescent="0.15">
      <c r="A946036" s="25"/>
      <c r="C946036" s="25"/>
      <c r="D946036" s="25"/>
      <c r="E946036" s="25"/>
      <c r="J946036" s="25"/>
      <c r="K946036" s="25"/>
      <c r="M946036" s="25"/>
    </row>
    <row r="946037" spans="1:13" ht="17.25" customHeight="1" x14ac:dyDescent="0.15">
      <c r="A946037" s="25"/>
      <c r="C946037" s="25"/>
      <c r="D946037" s="25"/>
      <c r="E946037" s="25"/>
      <c r="J946037" s="25"/>
      <c r="K946037" s="25"/>
      <c r="M946037" s="25"/>
    </row>
    <row r="946038" spans="1:13" ht="17.25" customHeight="1" x14ac:dyDescent="0.15">
      <c r="A946038" s="25"/>
      <c r="C946038" s="25"/>
      <c r="D946038" s="25"/>
      <c r="E946038" s="25"/>
      <c r="J946038" s="25"/>
      <c r="K946038" s="25"/>
      <c r="M946038" s="25"/>
    </row>
    <row r="946039" spans="1:13" ht="17.25" customHeight="1" x14ac:dyDescent="0.15">
      <c r="A946039" s="25"/>
      <c r="C946039" s="25"/>
      <c r="D946039" s="25"/>
      <c r="E946039" s="25"/>
      <c r="J946039" s="25"/>
      <c r="K946039" s="25"/>
      <c r="M946039" s="25"/>
    </row>
    <row r="946040" spans="1:13" ht="17.25" customHeight="1" x14ac:dyDescent="0.15">
      <c r="A946040" s="25"/>
      <c r="C946040" s="25"/>
      <c r="D946040" s="25"/>
      <c r="E946040" s="25"/>
      <c r="J946040" s="25"/>
      <c r="K946040" s="25"/>
      <c r="M946040" s="25"/>
    </row>
    <row r="946041" spans="1:13" ht="17.25" customHeight="1" x14ac:dyDescent="0.15">
      <c r="A946041" s="25"/>
      <c r="C946041" s="25"/>
      <c r="D946041" s="25"/>
      <c r="E946041" s="25"/>
      <c r="J946041" s="25"/>
      <c r="K946041" s="25"/>
      <c r="M946041" s="25"/>
    </row>
    <row r="946042" spans="1:13" ht="17.25" customHeight="1" x14ac:dyDescent="0.15">
      <c r="A946042" s="25"/>
      <c r="C946042" s="25"/>
      <c r="D946042" s="25"/>
      <c r="E946042" s="25"/>
      <c r="J946042" s="25"/>
      <c r="K946042" s="25"/>
      <c r="M946042" s="25"/>
    </row>
    <row r="946043" spans="1:13" ht="17.25" customHeight="1" x14ac:dyDescent="0.15">
      <c r="A946043" s="25"/>
      <c r="C946043" s="25"/>
      <c r="D946043" s="25"/>
      <c r="E946043" s="25"/>
      <c r="J946043" s="25"/>
      <c r="K946043" s="25"/>
      <c r="M946043" s="25"/>
    </row>
    <row r="946044" spans="1:13" ht="17.25" customHeight="1" x14ac:dyDescent="0.15">
      <c r="A946044" s="25"/>
      <c r="C946044" s="25"/>
      <c r="D946044" s="25"/>
      <c r="E946044" s="25"/>
      <c r="J946044" s="25"/>
      <c r="K946044" s="25"/>
      <c r="M946044" s="25"/>
    </row>
    <row r="946045" spans="1:13" ht="17.25" customHeight="1" x14ac:dyDescent="0.15">
      <c r="A946045" s="25"/>
      <c r="C946045" s="25"/>
      <c r="D946045" s="25"/>
      <c r="E946045" s="25"/>
      <c r="J946045" s="25"/>
      <c r="K946045" s="25"/>
      <c r="M946045" s="25"/>
    </row>
    <row r="946046" spans="1:13" ht="17.25" customHeight="1" x14ac:dyDescent="0.15">
      <c r="A946046" s="25"/>
      <c r="C946046" s="25"/>
      <c r="D946046" s="25"/>
      <c r="E946046" s="25"/>
      <c r="J946046" s="25"/>
      <c r="K946046" s="25"/>
      <c r="M946046" s="25"/>
    </row>
    <row r="946047" spans="1:13" ht="17.25" customHeight="1" x14ac:dyDescent="0.15">
      <c r="A946047" s="25"/>
      <c r="C946047" s="25"/>
      <c r="D946047" s="25"/>
      <c r="E946047" s="25"/>
      <c r="J946047" s="25"/>
      <c r="K946047" s="25"/>
      <c r="M946047" s="25"/>
    </row>
    <row r="946048" spans="1:13" ht="17.25" customHeight="1" x14ac:dyDescent="0.15">
      <c r="A946048" s="25"/>
      <c r="C946048" s="25"/>
      <c r="D946048" s="25"/>
      <c r="E946048" s="25"/>
      <c r="J946048" s="25"/>
      <c r="K946048" s="25"/>
      <c r="M946048" s="25"/>
    </row>
    <row r="946049" spans="1:13" ht="17.25" customHeight="1" x14ac:dyDescent="0.15">
      <c r="A946049" s="25"/>
      <c r="C946049" s="25"/>
      <c r="D946049" s="25"/>
      <c r="E946049" s="25"/>
      <c r="J946049" s="25"/>
      <c r="K946049" s="25"/>
      <c r="M946049" s="25"/>
    </row>
    <row r="946050" spans="1:13" ht="17.25" customHeight="1" x14ac:dyDescent="0.15">
      <c r="A946050" s="25"/>
      <c r="C946050" s="25"/>
      <c r="D946050" s="25"/>
      <c r="E946050" s="25"/>
      <c r="J946050" s="25"/>
      <c r="K946050" s="25"/>
      <c r="M946050" s="25"/>
    </row>
    <row r="946051" spans="1:13" ht="17.25" customHeight="1" x14ac:dyDescent="0.15">
      <c r="A946051" s="25"/>
      <c r="C946051" s="25"/>
      <c r="D946051" s="25"/>
      <c r="E946051" s="25"/>
      <c r="J946051" s="25"/>
      <c r="K946051" s="25"/>
      <c r="M946051" s="25"/>
    </row>
    <row r="946052" spans="1:13" ht="17.25" customHeight="1" x14ac:dyDescent="0.15">
      <c r="A946052" s="25"/>
      <c r="C946052" s="25"/>
      <c r="D946052" s="25"/>
      <c r="E946052" s="25"/>
      <c r="J946052" s="25"/>
      <c r="K946052" s="25"/>
      <c r="M946052" s="25"/>
    </row>
    <row r="946053" spans="1:13" ht="17.25" customHeight="1" x14ac:dyDescent="0.15">
      <c r="A946053" s="25"/>
      <c r="C946053" s="25"/>
      <c r="D946053" s="25"/>
      <c r="E946053" s="25"/>
      <c r="J946053" s="25"/>
      <c r="K946053" s="25"/>
      <c r="M946053" s="25"/>
    </row>
    <row r="946054" spans="1:13" ht="17.25" customHeight="1" x14ac:dyDescent="0.15">
      <c r="A946054" s="25"/>
      <c r="C946054" s="25"/>
      <c r="D946054" s="25"/>
      <c r="E946054" s="25"/>
      <c r="J946054" s="25"/>
      <c r="K946054" s="25"/>
      <c r="M946054" s="25"/>
    </row>
    <row r="946055" spans="1:13" ht="17.25" customHeight="1" x14ac:dyDescent="0.15">
      <c r="A946055" s="25"/>
      <c r="C946055" s="25"/>
      <c r="D946055" s="25"/>
      <c r="E946055" s="25"/>
      <c r="J946055" s="25"/>
      <c r="K946055" s="25"/>
      <c r="M946055" s="25"/>
    </row>
    <row r="946056" spans="1:13" ht="17.25" customHeight="1" x14ac:dyDescent="0.15">
      <c r="A946056" s="25"/>
      <c r="C946056" s="25"/>
      <c r="D946056" s="25"/>
      <c r="E946056" s="25"/>
      <c r="J946056" s="25"/>
      <c r="K946056" s="25"/>
      <c r="M946056" s="25"/>
    </row>
    <row r="946057" spans="1:13" ht="17.25" customHeight="1" x14ac:dyDescent="0.15">
      <c r="A946057" s="25"/>
      <c r="C946057" s="25"/>
      <c r="D946057" s="25"/>
      <c r="E946057" s="25"/>
      <c r="J946057" s="25"/>
      <c r="K946057" s="25"/>
      <c r="M946057" s="25"/>
    </row>
    <row r="946058" spans="1:13" ht="17.25" customHeight="1" x14ac:dyDescent="0.15">
      <c r="A946058" s="25"/>
      <c r="C946058" s="25"/>
      <c r="D946058" s="25"/>
      <c r="E946058" s="25"/>
      <c r="J946058" s="25"/>
      <c r="K946058" s="25"/>
      <c r="M946058" s="25"/>
    </row>
    <row r="946059" spans="1:13" ht="17.25" customHeight="1" x14ac:dyDescent="0.15">
      <c r="A946059" s="25"/>
      <c r="C946059" s="25"/>
      <c r="D946059" s="25"/>
      <c r="E946059" s="25"/>
      <c r="J946059" s="25"/>
      <c r="K946059" s="25"/>
      <c r="M946059" s="25"/>
    </row>
    <row r="946060" spans="1:13" ht="17.25" customHeight="1" x14ac:dyDescent="0.15">
      <c r="A946060" s="25"/>
      <c r="C946060" s="25"/>
      <c r="D946060" s="25"/>
      <c r="E946060" s="25"/>
      <c r="J946060" s="25"/>
      <c r="K946060" s="25"/>
      <c r="M946060" s="25"/>
    </row>
    <row r="946061" spans="1:13" ht="17.25" customHeight="1" x14ac:dyDescent="0.15">
      <c r="A946061" s="25"/>
      <c r="C946061" s="25"/>
      <c r="D946061" s="25"/>
      <c r="E946061" s="25"/>
      <c r="J946061" s="25"/>
      <c r="K946061" s="25"/>
      <c r="M946061" s="25"/>
    </row>
    <row r="946062" spans="1:13" ht="17.25" customHeight="1" x14ac:dyDescent="0.15">
      <c r="A946062" s="25"/>
      <c r="C946062" s="25"/>
      <c r="D946062" s="25"/>
      <c r="E946062" s="25"/>
      <c r="J946062" s="25"/>
      <c r="K946062" s="25"/>
      <c r="M946062" s="25"/>
    </row>
    <row r="946063" spans="1:13" ht="17.25" customHeight="1" x14ac:dyDescent="0.15">
      <c r="A946063" s="25"/>
      <c r="C946063" s="25"/>
      <c r="D946063" s="25"/>
      <c r="E946063" s="25"/>
      <c r="J946063" s="25"/>
      <c r="K946063" s="25"/>
      <c r="M946063" s="25"/>
    </row>
    <row r="946064" spans="1:13" ht="17.25" customHeight="1" x14ac:dyDescent="0.15">
      <c r="A946064" s="25"/>
      <c r="C946064" s="25"/>
      <c r="D946064" s="25"/>
      <c r="E946064" s="25"/>
      <c r="J946064" s="25"/>
      <c r="K946064" s="25"/>
      <c r="M946064" s="25"/>
    </row>
    <row r="946065" spans="1:13" ht="17.25" customHeight="1" x14ac:dyDescent="0.15">
      <c r="A946065" s="25"/>
      <c r="C946065" s="25"/>
      <c r="D946065" s="25"/>
      <c r="E946065" s="25"/>
      <c r="J946065" s="25"/>
      <c r="K946065" s="25"/>
      <c r="M946065" s="25"/>
    </row>
    <row r="946066" spans="1:13" ht="17.25" customHeight="1" x14ac:dyDescent="0.15">
      <c r="A946066" s="25"/>
      <c r="C946066" s="25"/>
      <c r="D946066" s="25"/>
      <c r="E946066" s="25"/>
      <c r="J946066" s="25"/>
      <c r="K946066" s="25"/>
      <c r="M946066" s="25"/>
    </row>
    <row r="946067" spans="1:13" ht="17.25" customHeight="1" x14ac:dyDescent="0.15">
      <c r="A946067" s="25"/>
      <c r="C946067" s="25"/>
      <c r="D946067" s="25"/>
      <c r="E946067" s="25"/>
      <c r="J946067" s="25"/>
      <c r="K946067" s="25"/>
      <c r="M946067" s="25"/>
    </row>
    <row r="946068" spans="1:13" ht="17.25" customHeight="1" x14ac:dyDescent="0.15">
      <c r="A946068" s="25"/>
      <c r="C946068" s="25"/>
      <c r="D946068" s="25"/>
      <c r="E946068" s="25"/>
      <c r="J946068" s="25"/>
      <c r="K946068" s="25"/>
      <c r="M946068" s="25"/>
    </row>
    <row r="946069" spans="1:13" ht="17.25" customHeight="1" x14ac:dyDescent="0.15">
      <c r="A946069" s="25"/>
      <c r="C946069" s="25"/>
      <c r="D946069" s="25"/>
      <c r="E946069" s="25"/>
      <c r="J946069" s="25"/>
      <c r="K946069" s="25"/>
      <c r="M946069" s="25"/>
    </row>
    <row r="946070" spans="1:13" ht="17.25" customHeight="1" x14ac:dyDescent="0.15">
      <c r="A946070" s="25"/>
      <c r="C946070" s="25"/>
      <c r="D946070" s="25"/>
      <c r="E946070" s="25"/>
      <c r="J946070" s="25"/>
      <c r="K946070" s="25"/>
      <c r="M946070" s="25"/>
    </row>
    <row r="946071" spans="1:13" ht="17.25" customHeight="1" x14ac:dyDescent="0.15">
      <c r="A946071" s="25"/>
      <c r="C946071" s="25"/>
      <c r="D946071" s="25"/>
      <c r="E946071" s="25"/>
      <c r="J946071" s="25"/>
      <c r="K946071" s="25"/>
      <c r="M946071" s="25"/>
    </row>
    <row r="946072" spans="1:13" ht="17.25" customHeight="1" x14ac:dyDescent="0.15">
      <c r="A946072" s="25"/>
      <c r="C946072" s="25"/>
      <c r="D946072" s="25"/>
      <c r="E946072" s="25"/>
      <c r="J946072" s="25"/>
      <c r="K946072" s="25"/>
      <c r="M946072" s="25"/>
    </row>
    <row r="946073" spans="1:13" ht="17.25" customHeight="1" x14ac:dyDescent="0.15">
      <c r="A946073" s="25"/>
      <c r="C946073" s="25"/>
      <c r="D946073" s="25"/>
      <c r="E946073" s="25"/>
      <c r="J946073" s="25"/>
      <c r="K946073" s="25"/>
      <c r="M946073" s="25"/>
    </row>
    <row r="946074" spans="1:13" ht="17.25" customHeight="1" x14ac:dyDescent="0.15">
      <c r="A946074" s="25"/>
      <c r="C946074" s="25"/>
      <c r="D946074" s="25"/>
      <c r="E946074" s="25"/>
      <c r="J946074" s="25"/>
      <c r="K946074" s="25"/>
      <c r="M946074" s="25"/>
    </row>
    <row r="946075" spans="1:13" ht="17.25" customHeight="1" x14ac:dyDescent="0.15">
      <c r="A946075" s="25"/>
      <c r="C946075" s="25"/>
      <c r="D946075" s="25"/>
      <c r="E946075" s="25"/>
      <c r="J946075" s="25"/>
      <c r="K946075" s="25"/>
      <c r="M946075" s="25"/>
    </row>
    <row r="946076" spans="1:13" ht="17.25" customHeight="1" x14ac:dyDescent="0.15">
      <c r="A946076" s="25"/>
      <c r="C946076" s="25"/>
      <c r="D946076" s="25"/>
      <c r="E946076" s="25"/>
      <c r="J946076" s="25"/>
      <c r="K946076" s="25"/>
      <c r="M946076" s="25"/>
    </row>
    <row r="946077" spans="1:13" ht="17.25" customHeight="1" x14ac:dyDescent="0.15">
      <c r="A946077" s="25"/>
      <c r="C946077" s="25"/>
      <c r="D946077" s="25"/>
      <c r="E946077" s="25"/>
      <c r="J946077" s="25"/>
      <c r="K946077" s="25"/>
      <c r="M946077" s="25"/>
    </row>
    <row r="946078" spans="1:13" ht="17.25" customHeight="1" x14ac:dyDescent="0.15">
      <c r="A946078" s="25"/>
      <c r="C946078" s="25"/>
      <c r="D946078" s="25"/>
      <c r="E946078" s="25"/>
      <c r="J946078" s="25"/>
      <c r="K946078" s="25"/>
      <c r="M946078" s="25"/>
    </row>
    <row r="946079" spans="1:13" ht="17.25" customHeight="1" x14ac:dyDescent="0.15">
      <c r="A946079" s="25"/>
      <c r="C946079" s="25"/>
      <c r="D946079" s="25"/>
      <c r="E946079" s="25"/>
      <c r="J946079" s="25"/>
      <c r="K946079" s="25"/>
      <c r="M946079" s="25"/>
    </row>
    <row r="946080" spans="1:13" ht="17.25" customHeight="1" x14ac:dyDescent="0.15">
      <c r="A946080" s="25"/>
      <c r="C946080" s="25"/>
      <c r="D946080" s="25"/>
      <c r="E946080" s="25"/>
      <c r="J946080" s="25"/>
      <c r="K946080" s="25"/>
      <c r="M946080" s="25"/>
    </row>
    <row r="946081" spans="1:13" ht="17.25" customHeight="1" x14ac:dyDescent="0.15">
      <c r="A946081" s="25"/>
      <c r="C946081" s="25"/>
      <c r="D946081" s="25"/>
      <c r="E946081" s="25"/>
      <c r="J946081" s="25"/>
      <c r="K946081" s="25"/>
      <c r="M946081" s="25"/>
    </row>
    <row r="946082" spans="1:13" ht="17.25" customHeight="1" x14ac:dyDescent="0.15">
      <c r="A946082" s="25"/>
      <c r="C946082" s="25"/>
      <c r="D946082" s="25"/>
      <c r="E946082" s="25"/>
      <c r="J946082" s="25"/>
      <c r="K946082" s="25"/>
      <c r="M946082" s="25"/>
    </row>
    <row r="946083" spans="1:13" ht="17.25" customHeight="1" x14ac:dyDescent="0.15">
      <c r="A946083" s="25"/>
      <c r="C946083" s="25"/>
      <c r="D946083" s="25"/>
      <c r="E946083" s="25"/>
      <c r="J946083" s="25"/>
      <c r="K946083" s="25"/>
      <c r="M946083" s="25"/>
    </row>
    <row r="946084" spans="1:13" ht="17.25" customHeight="1" x14ac:dyDescent="0.15">
      <c r="A946084" s="25"/>
      <c r="C946084" s="25"/>
      <c r="D946084" s="25"/>
      <c r="E946084" s="25"/>
      <c r="J946084" s="25"/>
      <c r="K946084" s="25"/>
      <c r="M946084" s="25"/>
    </row>
    <row r="946085" spans="1:13" ht="17.25" customHeight="1" x14ac:dyDescent="0.15">
      <c r="A946085" s="25"/>
      <c r="C946085" s="25"/>
      <c r="D946085" s="25"/>
      <c r="E946085" s="25"/>
      <c r="J946085" s="25"/>
      <c r="K946085" s="25"/>
      <c r="M946085" s="25"/>
    </row>
    <row r="946086" spans="1:13" ht="17.25" customHeight="1" x14ac:dyDescent="0.15">
      <c r="A946086" s="25"/>
      <c r="C946086" s="25"/>
      <c r="D946086" s="25"/>
      <c r="E946086" s="25"/>
      <c r="J946086" s="25"/>
      <c r="K946086" s="25"/>
      <c r="M946086" s="25"/>
    </row>
    <row r="946087" spans="1:13" ht="17.25" customHeight="1" x14ac:dyDescent="0.15">
      <c r="A946087" s="25"/>
      <c r="C946087" s="25"/>
      <c r="D946087" s="25"/>
      <c r="E946087" s="25"/>
      <c r="J946087" s="25"/>
      <c r="K946087" s="25"/>
      <c r="M946087" s="25"/>
    </row>
    <row r="946088" spans="1:13" ht="17.25" customHeight="1" x14ac:dyDescent="0.15">
      <c r="A946088" s="25"/>
      <c r="C946088" s="25"/>
      <c r="D946088" s="25"/>
      <c r="E946088" s="25"/>
      <c r="J946088" s="25"/>
      <c r="K946088" s="25"/>
      <c r="M946088" s="25"/>
    </row>
    <row r="946089" spans="1:13" ht="17.25" customHeight="1" x14ac:dyDescent="0.15">
      <c r="A946089" s="25"/>
      <c r="C946089" s="25"/>
      <c r="D946089" s="25"/>
      <c r="E946089" s="25"/>
      <c r="J946089" s="25"/>
      <c r="K946089" s="25"/>
      <c r="M946089" s="25"/>
    </row>
    <row r="946090" spans="1:13" ht="17.25" customHeight="1" x14ac:dyDescent="0.15">
      <c r="A946090" s="25"/>
      <c r="C946090" s="25"/>
      <c r="D946090" s="25"/>
      <c r="E946090" s="25"/>
      <c r="J946090" s="25"/>
      <c r="K946090" s="25"/>
      <c r="M946090" s="25"/>
    </row>
    <row r="946091" spans="1:13" ht="17.25" customHeight="1" x14ac:dyDescent="0.15">
      <c r="A946091" s="25"/>
      <c r="C946091" s="25"/>
      <c r="D946091" s="25"/>
      <c r="E946091" s="25"/>
      <c r="J946091" s="25"/>
      <c r="K946091" s="25"/>
      <c r="M946091" s="25"/>
    </row>
    <row r="946092" spans="1:13" ht="17.25" customHeight="1" x14ac:dyDescent="0.15">
      <c r="A946092" s="25"/>
      <c r="C946092" s="25"/>
      <c r="D946092" s="25"/>
      <c r="E946092" s="25"/>
      <c r="J946092" s="25"/>
      <c r="K946092" s="25"/>
      <c r="M946092" s="25"/>
    </row>
    <row r="946093" spans="1:13" ht="17.25" customHeight="1" x14ac:dyDescent="0.15">
      <c r="A946093" s="25"/>
      <c r="C946093" s="25"/>
      <c r="D946093" s="25"/>
      <c r="E946093" s="25"/>
      <c r="J946093" s="25"/>
      <c r="K946093" s="25"/>
      <c r="M946093" s="25"/>
    </row>
    <row r="946094" spans="1:13" ht="17.25" customHeight="1" x14ac:dyDescent="0.15">
      <c r="A946094" s="25"/>
      <c r="C946094" s="25"/>
      <c r="D946094" s="25"/>
      <c r="E946094" s="25"/>
      <c r="J946094" s="25"/>
      <c r="K946094" s="25"/>
      <c r="M946094" s="25"/>
    </row>
    <row r="946095" spans="1:13" ht="17.25" customHeight="1" x14ac:dyDescent="0.15">
      <c r="A946095" s="25"/>
      <c r="C946095" s="25"/>
      <c r="D946095" s="25"/>
      <c r="E946095" s="25"/>
      <c r="J946095" s="25"/>
      <c r="K946095" s="25"/>
      <c r="M946095" s="25"/>
    </row>
    <row r="946096" spans="1:13" ht="17.25" customHeight="1" x14ac:dyDescent="0.15">
      <c r="A946096" s="25"/>
      <c r="C946096" s="25"/>
      <c r="D946096" s="25"/>
      <c r="E946096" s="25"/>
      <c r="J946096" s="25"/>
      <c r="K946096" s="25"/>
      <c r="M946096" s="25"/>
    </row>
    <row r="946097" spans="1:13" ht="17.25" customHeight="1" x14ac:dyDescent="0.15">
      <c r="A946097" s="25"/>
      <c r="C946097" s="25"/>
      <c r="D946097" s="25"/>
      <c r="E946097" s="25"/>
      <c r="J946097" s="25"/>
      <c r="K946097" s="25"/>
      <c r="M946097" s="25"/>
    </row>
    <row r="946098" spans="1:13" ht="17.25" customHeight="1" x14ac:dyDescent="0.15">
      <c r="A946098" s="25"/>
      <c r="C946098" s="25"/>
      <c r="D946098" s="25"/>
      <c r="E946098" s="25"/>
      <c r="J946098" s="25"/>
      <c r="K946098" s="25"/>
      <c r="M946098" s="25"/>
    </row>
    <row r="946099" spans="1:13" ht="17.25" customHeight="1" x14ac:dyDescent="0.15">
      <c r="A946099" s="25"/>
      <c r="C946099" s="25"/>
      <c r="D946099" s="25"/>
      <c r="E946099" s="25"/>
      <c r="J946099" s="25"/>
      <c r="K946099" s="25"/>
      <c r="M946099" s="25"/>
    </row>
    <row r="946100" spans="1:13" ht="17.25" customHeight="1" x14ac:dyDescent="0.15">
      <c r="A946100" s="25"/>
      <c r="C946100" s="25"/>
      <c r="D946100" s="25"/>
      <c r="E946100" s="25"/>
      <c r="J946100" s="25"/>
      <c r="K946100" s="25"/>
      <c r="M946100" s="25"/>
    </row>
    <row r="946101" spans="1:13" ht="17.25" customHeight="1" x14ac:dyDescent="0.15">
      <c r="A946101" s="25"/>
      <c r="C946101" s="25"/>
      <c r="D946101" s="25"/>
      <c r="E946101" s="25"/>
      <c r="J946101" s="25"/>
      <c r="K946101" s="25"/>
      <c r="M946101" s="25"/>
    </row>
    <row r="946102" spans="1:13" ht="17.25" customHeight="1" x14ac:dyDescent="0.15">
      <c r="A946102" s="25"/>
      <c r="C946102" s="25"/>
      <c r="D946102" s="25"/>
      <c r="E946102" s="25"/>
      <c r="J946102" s="25"/>
      <c r="K946102" s="25"/>
      <c r="M946102" s="25"/>
    </row>
    <row r="946103" spans="1:13" ht="17.25" customHeight="1" x14ac:dyDescent="0.15">
      <c r="A946103" s="25"/>
      <c r="C946103" s="25"/>
      <c r="D946103" s="25"/>
      <c r="E946103" s="25"/>
      <c r="J946103" s="25"/>
      <c r="K946103" s="25"/>
      <c r="M946103" s="25"/>
    </row>
    <row r="946104" spans="1:13" ht="17.25" customHeight="1" x14ac:dyDescent="0.15">
      <c r="A946104" s="25"/>
      <c r="C946104" s="25"/>
      <c r="D946104" s="25"/>
      <c r="E946104" s="25"/>
      <c r="J946104" s="25"/>
      <c r="K946104" s="25"/>
      <c r="M946104" s="25"/>
    </row>
    <row r="946105" spans="1:13" ht="17.25" customHeight="1" x14ac:dyDescent="0.15">
      <c r="A946105" s="25"/>
      <c r="C946105" s="25"/>
      <c r="D946105" s="25"/>
      <c r="E946105" s="25"/>
      <c r="J946105" s="25"/>
      <c r="K946105" s="25"/>
      <c r="M946105" s="25"/>
    </row>
    <row r="946106" spans="1:13" ht="17.25" customHeight="1" x14ac:dyDescent="0.15">
      <c r="A946106" s="25"/>
      <c r="C946106" s="25"/>
      <c r="D946106" s="25"/>
      <c r="E946106" s="25"/>
      <c r="J946106" s="25"/>
      <c r="K946106" s="25"/>
      <c r="M946106" s="25"/>
    </row>
    <row r="946107" spans="1:13" ht="17.25" customHeight="1" x14ac:dyDescent="0.15">
      <c r="A946107" s="25"/>
      <c r="C946107" s="25"/>
      <c r="D946107" s="25"/>
      <c r="E946107" s="25"/>
      <c r="J946107" s="25"/>
      <c r="K946107" s="25"/>
      <c r="M946107" s="25"/>
    </row>
    <row r="946108" spans="1:13" ht="17.25" customHeight="1" x14ac:dyDescent="0.15">
      <c r="A946108" s="25"/>
      <c r="C946108" s="25"/>
      <c r="D946108" s="25"/>
      <c r="E946108" s="25"/>
      <c r="J946108" s="25"/>
      <c r="K946108" s="25"/>
      <c r="M946108" s="25"/>
    </row>
    <row r="946109" spans="1:13" ht="17.25" customHeight="1" x14ac:dyDescent="0.15">
      <c r="A946109" s="25"/>
      <c r="C946109" s="25"/>
      <c r="D946109" s="25"/>
      <c r="E946109" s="25"/>
      <c r="J946109" s="25"/>
      <c r="K946109" s="25"/>
      <c r="M946109" s="25"/>
    </row>
    <row r="946110" spans="1:13" ht="17.25" customHeight="1" x14ac:dyDescent="0.15">
      <c r="A946110" s="25"/>
      <c r="C946110" s="25"/>
      <c r="D946110" s="25"/>
      <c r="E946110" s="25"/>
      <c r="J946110" s="25"/>
      <c r="K946110" s="25"/>
      <c r="M946110" s="25"/>
    </row>
    <row r="946111" spans="1:13" ht="17.25" customHeight="1" x14ac:dyDescent="0.15">
      <c r="A946111" s="25"/>
      <c r="C946111" s="25"/>
      <c r="D946111" s="25"/>
      <c r="E946111" s="25"/>
      <c r="J946111" s="25"/>
      <c r="K946111" s="25"/>
      <c r="M946111" s="25"/>
    </row>
    <row r="946112" spans="1:13" ht="17.25" customHeight="1" x14ac:dyDescent="0.15">
      <c r="A946112" s="25"/>
      <c r="C946112" s="25"/>
      <c r="D946112" s="25"/>
      <c r="E946112" s="25"/>
      <c r="J946112" s="25"/>
      <c r="K946112" s="25"/>
      <c r="M946112" s="25"/>
    </row>
    <row r="946113" spans="1:13" ht="17.25" customHeight="1" x14ac:dyDescent="0.15">
      <c r="A946113" s="25"/>
      <c r="C946113" s="25"/>
      <c r="D946113" s="25"/>
      <c r="E946113" s="25"/>
      <c r="J946113" s="25"/>
      <c r="K946113" s="25"/>
      <c r="M946113" s="25"/>
    </row>
    <row r="946114" spans="1:13" ht="17.25" customHeight="1" x14ac:dyDescent="0.15">
      <c r="A946114" s="25"/>
      <c r="C946114" s="25"/>
      <c r="D946114" s="25"/>
      <c r="E946114" s="25"/>
      <c r="J946114" s="25"/>
      <c r="K946114" s="25"/>
      <c r="M946114" s="25"/>
    </row>
    <row r="946115" spans="1:13" ht="17.25" customHeight="1" x14ac:dyDescent="0.15">
      <c r="A946115" s="25"/>
      <c r="C946115" s="25"/>
      <c r="D946115" s="25"/>
      <c r="E946115" s="25"/>
      <c r="J946115" s="25"/>
      <c r="K946115" s="25"/>
      <c r="M946115" s="25"/>
    </row>
    <row r="946116" spans="1:13" ht="17.25" customHeight="1" x14ac:dyDescent="0.15">
      <c r="A946116" s="25"/>
      <c r="C946116" s="25"/>
      <c r="D946116" s="25"/>
      <c r="E946116" s="25"/>
      <c r="J946116" s="25"/>
      <c r="K946116" s="25"/>
      <c r="M946116" s="25"/>
    </row>
    <row r="946117" spans="1:13" ht="17.25" customHeight="1" x14ac:dyDescent="0.15">
      <c r="A946117" s="25"/>
      <c r="C946117" s="25"/>
      <c r="D946117" s="25"/>
      <c r="E946117" s="25"/>
      <c r="J946117" s="25"/>
      <c r="K946117" s="25"/>
      <c r="M946117" s="25"/>
    </row>
    <row r="946118" spans="1:13" ht="17.25" customHeight="1" x14ac:dyDescent="0.15">
      <c r="A946118" s="25"/>
      <c r="C946118" s="25"/>
      <c r="D946118" s="25"/>
      <c r="E946118" s="25"/>
      <c r="J946118" s="25"/>
      <c r="K946118" s="25"/>
      <c r="M946118" s="25"/>
    </row>
    <row r="946119" spans="1:13" ht="17.25" customHeight="1" x14ac:dyDescent="0.15">
      <c r="A946119" s="25"/>
      <c r="C946119" s="25"/>
      <c r="D946119" s="25"/>
      <c r="E946119" s="25"/>
      <c r="J946119" s="25"/>
      <c r="K946119" s="25"/>
      <c r="M946119" s="25"/>
    </row>
    <row r="946120" spans="1:13" ht="17.25" customHeight="1" x14ac:dyDescent="0.15">
      <c r="A946120" s="25"/>
      <c r="C946120" s="25"/>
      <c r="D946120" s="25"/>
      <c r="E946120" s="25"/>
      <c r="J946120" s="25"/>
      <c r="K946120" s="25"/>
      <c r="M946120" s="25"/>
    </row>
    <row r="946121" spans="1:13" ht="17.25" customHeight="1" x14ac:dyDescent="0.15">
      <c r="A946121" s="25"/>
      <c r="C946121" s="25"/>
      <c r="D946121" s="25"/>
      <c r="E946121" s="25"/>
      <c r="J946121" s="25"/>
      <c r="K946121" s="25"/>
      <c r="M946121" s="25"/>
    </row>
    <row r="946122" spans="1:13" ht="17.25" customHeight="1" x14ac:dyDescent="0.15">
      <c r="A946122" s="25"/>
      <c r="C946122" s="25"/>
      <c r="D946122" s="25"/>
      <c r="E946122" s="25"/>
      <c r="J946122" s="25"/>
      <c r="K946122" s="25"/>
      <c r="M946122" s="25"/>
    </row>
    <row r="946123" spans="1:13" ht="17.25" customHeight="1" x14ac:dyDescent="0.15">
      <c r="A946123" s="25"/>
      <c r="C946123" s="25"/>
      <c r="D946123" s="25"/>
      <c r="E946123" s="25"/>
      <c r="J946123" s="25"/>
      <c r="K946123" s="25"/>
      <c r="M946123" s="25"/>
    </row>
    <row r="946124" spans="1:13" ht="17.25" customHeight="1" x14ac:dyDescent="0.15">
      <c r="A946124" s="25"/>
      <c r="C946124" s="25"/>
      <c r="D946124" s="25"/>
      <c r="E946124" s="25"/>
      <c r="J946124" s="25"/>
      <c r="K946124" s="25"/>
      <c r="M946124" s="25"/>
    </row>
    <row r="946125" spans="1:13" ht="17.25" customHeight="1" x14ac:dyDescent="0.15">
      <c r="A946125" s="25"/>
      <c r="C946125" s="25"/>
      <c r="D946125" s="25"/>
      <c r="E946125" s="25"/>
      <c r="J946125" s="25"/>
      <c r="K946125" s="25"/>
      <c r="M946125" s="25"/>
    </row>
    <row r="946126" spans="1:13" ht="17.25" customHeight="1" x14ac:dyDescent="0.15">
      <c r="A946126" s="25"/>
      <c r="C946126" s="25"/>
      <c r="D946126" s="25"/>
      <c r="E946126" s="25"/>
      <c r="J946126" s="25"/>
      <c r="K946126" s="25"/>
      <c r="M946126" s="25"/>
    </row>
    <row r="946127" spans="1:13" ht="17.25" customHeight="1" x14ac:dyDescent="0.15">
      <c r="A946127" s="25"/>
      <c r="C946127" s="25"/>
      <c r="D946127" s="25"/>
      <c r="E946127" s="25"/>
      <c r="J946127" s="25"/>
      <c r="K946127" s="25"/>
      <c r="M946127" s="25"/>
    </row>
    <row r="946128" spans="1:13" ht="17.25" customHeight="1" x14ac:dyDescent="0.15">
      <c r="A946128" s="25"/>
      <c r="C946128" s="25"/>
      <c r="D946128" s="25"/>
      <c r="E946128" s="25"/>
      <c r="J946128" s="25"/>
      <c r="K946128" s="25"/>
      <c r="M946128" s="25"/>
    </row>
    <row r="946129" spans="1:13" ht="17.25" customHeight="1" x14ac:dyDescent="0.15">
      <c r="A946129" s="25"/>
      <c r="C946129" s="25"/>
      <c r="D946129" s="25"/>
      <c r="E946129" s="25"/>
      <c r="J946129" s="25"/>
      <c r="K946129" s="25"/>
      <c r="M946129" s="25"/>
    </row>
    <row r="946130" spans="1:13" ht="17.25" customHeight="1" x14ac:dyDescent="0.15">
      <c r="A946130" s="25"/>
      <c r="C946130" s="25"/>
      <c r="D946130" s="25"/>
      <c r="E946130" s="25"/>
      <c r="J946130" s="25"/>
      <c r="K946130" s="25"/>
      <c r="M946130" s="25"/>
    </row>
    <row r="946131" spans="1:13" ht="17.25" customHeight="1" x14ac:dyDescent="0.15">
      <c r="A946131" s="25"/>
      <c r="C946131" s="25"/>
      <c r="D946131" s="25"/>
      <c r="E946131" s="25"/>
      <c r="J946131" s="25"/>
      <c r="K946131" s="25"/>
      <c r="M946131" s="25"/>
    </row>
    <row r="946132" spans="1:13" ht="17.25" customHeight="1" x14ac:dyDescent="0.15">
      <c r="A946132" s="25"/>
      <c r="C946132" s="25"/>
      <c r="D946132" s="25"/>
      <c r="E946132" s="25"/>
      <c r="J946132" s="25"/>
      <c r="K946132" s="25"/>
      <c r="M946132" s="25"/>
    </row>
    <row r="946133" spans="1:13" ht="17.25" customHeight="1" x14ac:dyDescent="0.15">
      <c r="A946133" s="25"/>
      <c r="C946133" s="25"/>
      <c r="D946133" s="25"/>
      <c r="E946133" s="25"/>
      <c r="J946133" s="25"/>
      <c r="K946133" s="25"/>
      <c r="M946133" s="25"/>
    </row>
    <row r="946134" spans="1:13" ht="17.25" customHeight="1" x14ac:dyDescent="0.15">
      <c r="A946134" s="25"/>
      <c r="C946134" s="25"/>
      <c r="D946134" s="25"/>
      <c r="E946134" s="25"/>
      <c r="J946134" s="25"/>
      <c r="K946134" s="25"/>
      <c r="M946134" s="25"/>
    </row>
    <row r="946135" spans="1:13" ht="17.25" customHeight="1" x14ac:dyDescent="0.15">
      <c r="A946135" s="25"/>
      <c r="C946135" s="25"/>
      <c r="D946135" s="25"/>
      <c r="E946135" s="25"/>
      <c r="J946135" s="25"/>
      <c r="K946135" s="25"/>
      <c r="M946135" s="25"/>
    </row>
    <row r="946136" spans="1:13" ht="17.25" customHeight="1" x14ac:dyDescent="0.15">
      <c r="A946136" s="25"/>
      <c r="C946136" s="25"/>
      <c r="D946136" s="25"/>
      <c r="E946136" s="25"/>
      <c r="J946136" s="25"/>
      <c r="K946136" s="25"/>
      <c r="M946136" s="25"/>
    </row>
    <row r="946137" spans="1:13" ht="17.25" customHeight="1" x14ac:dyDescent="0.15">
      <c r="A946137" s="25"/>
      <c r="C946137" s="25"/>
      <c r="D946137" s="25"/>
      <c r="E946137" s="25"/>
      <c r="J946137" s="25"/>
      <c r="K946137" s="25"/>
      <c r="M946137" s="25"/>
    </row>
    <row r="946138" spans="1:13" ht="17.25" customHeight="1" x14ac:dyDescent="0.15">
      <c r="A946138" s="25"/>
      <c r="C946138" s="25"/>
      <c r="D946138" s="25"/>
      <c r="E946138" s="25"/>
      <c r="J946138" s="25"/>
      <c r="K946138" s="25"/>
      <c r="M946138" s="25"/>
    </row>
    <row r="946139" spans="1:13" ht="17.25" customHeight="1" x14ac:dyDescent="0.15">
      <c r="A946139" s="25"/>
      <c r="C946139" s="25"/>
      <c r="D946139" s="25"/>
      <c r="E946139" s="25"/>
      <c r="J946139" s="25"/>
      <c r="K946139" s="25"/>
      <c r="M946139" s="25"/>
    </row>
    <row r="946140" spans="1:13" ht="17.25" customHeight="1" x14ac:dyDescent="0.15">
      <c r="A946140" s="25"/>
      <c r="C946140" s="25"/>
      <c r="D946140" s="25"/>
      <c r="E946140" s="25"/>
      <c r="J946140" s="25"/>
      <c r="K946140" s="25"/>
      <c r="M946140" s="25"/>
    </row>
    <row r="946141" spans="1:13" ht="17.25" customHeight="1" x14ac:dyDescent="0.15">
      <c r="A946141" s="25"/>
      <c r="C946141" s="25"/>
      <c r="D946141" s="25"/>
      <c r="E946141" s="25"/>
      <c r="J946141" s="25"/>
      <c r="K946141" s="25"/>
      <c r="M946141" s="25"/>
    </row>
    <row r="946142" spans="1:13" ht="17.25" customHeight="1" x14ac:dyDescent="0.15">
      <c r="A946142" s="25"/>
      <c r="C946142" s="25"/>
      <c r="D946142" s="25"/>
      <c r="E946142" s="25"/>
      <c r="J946142" s="25"/>
      <c r="K946142" s="25"/>
      <c r="M946142" s="25"/>
    </row>
    <row r="946143" spans="1:13" ht="17.25" customHeight="1" x14ac:dyDescent="0.15">
      <c r="A946143" s="25"/>
      <c r="C946143" s="25"/>
      <c r="D946143" s="25"/>
      <c r="E946143" s="25"/>
      <c r="J946143" s="25"/>
      <c r="K946143" s="25"/>
      <c r="M946143" s="25"/>
    </row>
    <row r="946144" spans="1:13" ht="17.25" customHeight="1" x14ac:dyDescent="0.15">
      <c r="A946144" s="25"/>
      <c r="C946144" s="25"/>
      <c r="D946144" s="25"/>
      <c r="E946144" s="25"/>
      <c r="J946144" s="25"/>
      <c r="K946144" s="25"/>
      <c r="M946144" s="25"/>
    </row>
    <row r="946145" spans="1:13" ht="17.25" customHeight="1" x14ac:dyDescent="0.15">
      <c r="A946145" s="25"/>
      <c r="C946145" s="25"/>
      <c r="D946145" s="25"/>
      <c r="E946145" s="25"/>
      <c r="J946145" s="25"/>
      <c r="K946145" s="25"/>
      <c r="M946145" s="25"/>
    </row>
    <row r="946146" spans="1:13" ht="17.25" customHeight="1" x14ac:dyDescent="0.15">
      <c r="A946146" s="25"/>
      <c r="C946146" s="25"/>
      <c r="D946146" s="25"/>
      <c r="E946146" s="25"/>
      <c r="J946146" s="25"/>
      <c r="K946146" s="25"/>
      <c r="M946146" s="25"/>
    </row>
    <row r="946147" spans="1:13" ht="17.25" customHeight="1" x14ac:dyDescent="0.15">
      <c r="A946147" s="25"/>
      <c r="C946147" s="25"/>
      <c r="D946147" s="25"/>
      <c r="E946147" s="25"/>
      <c r="J946147" s="25"/>
      <c r="K946147" s="25"/>
      <c r="M946147" s="25"/>
    </row>
    <row r="946148" spans="1:13" ht="17.25" customHeight="1" x14ac:dyDescent="0.15">
      <c r="A946148" s="25"/>
      <c r="C946148" s="25"/>
      <c r="D946148" s="25"/>
      <c r="E946148" s="25"/>
      <c r="J946148" s="25"/>
      <c r="K946148" s="25"/>
      <c r="M946148" s="25"/>
    </row>
    <row r="946149" spans="1:13" ht="17.25" customHeight="1" x14ac:dyDescent="0.15">
      <c r="A946149" s="25"/>
      <c r="C946149" s="25"/>
      <c r="D946149" s="25"/>
      <c r="E946149" s="25"/>
      <c r="J946149" s="25"/>
      <c r="K946149" s="25"/>
      <c r="M946149" s="25"/>
    </row>
    <row r="946150" spans="1:13" ht="17.25" customHeight="1" x14ac:dyDescent="0.15">
      <c r="A946150" s="25"/>
      <c r="C946150" s="25"/>
      <c r="D946150" s="25"/>
      <c r="E946150" s="25"/>
      <c r="J946150" s="25"/>
      <c r="K946150" s="25"/>
      <c r="M946150" s="25"/>
    </row>
    <row r="946151" spans="1:13" ht="17.25" customHeight="1" x14ac:dyDescent="0.15">
      <c r="A946151" s="25"/>
      <c r="C946151" s="25"/>
      <c r="D946151" s="25"/>
      <c r="E946151" s="25"/>
      <c r="J946151" s="25"/>
      <c r="K946151" s="25"/>
      <c r="M946151" s="25"/>
    </row>
    <row r="946152" spans="1:13" ht="17.25" customHeight="1" x14ac:dyDescent="0.15">
      <c r="A946152" s="25"/>
      <c r="C946152" s="25"/>
      <c r="D946152" s="25"/>
      <c r="E946152" s="25"/>
      <c r="J946152" s="25"/>
      <c r="K946152" s="25"/>
      <c r="M946152" s="25"/>
    </row>
    <row r="946153" spans="1:13" ht="17.25" customHeight="1" x14ac:dyDescent="0.15">
      <c r="A946153" s="25"/>
      <c r="C946153" s="25"/>
      <c r="D946153" s="25"/>
      <c r="E946153" s="25"/>
      <c r="J946153" s="25"/>
      <c r="K946153" s="25"/>
      <c r="M946153" s="25"/>
    </row>
    <row r="946154" spans="1:13" ht="17.25" customHeight="1" x14ac:dyDescent="0.15">
      <c r="A946154" s="25"/>
      <c r="C946154" s="25"/>
      <c r="D946154" s="25"/>
      <c r="E946154" s="25"/>
      <c r="J946154" s="25"/>
      <c r="K946154" s="25"/>
      <c r="M946154" s="25"/>
    </row>
    <row r="946155" spans="1:13" ht="17.25" customHeight="1" x14ac:dyDescent="0.15">
      <c r="A946155" s="25"/>
      <c r="C946155" s="25"/>
      <c r="D946155" s="25"/>
      <c r="E946155" s="25"/>
      <c r="J946155" s="25"/>
      <c r="K946155" s="25"/>
      <c r="M946155" s="25"/>
    </row>
    <row r="946156" spans="1:13" ht="17.25" customHeight="1" x14ac:dyDescent="0.15">
      <c r="A946156" s="25"/>
      <c r="C946156" s="25"/>
      <c r="D946156" s="25"/>
      <c r="E946156" s="25"/>
      <c r="J946156" s="25"/>
      <c r="K946156" s="25"/>
      <c r="M946156" s="25"/>
    </row>
    <row r="946157" spans="1:13" ht="17.25" customHeight="1" x14ac:dyDescent="0.15">
      <c r="A946157" s="25"/>
      <c r="C946157" s="25"/>
      <c r="D946157" s="25"/>
      <c r="E946157" s="25"/>
      <c r="J946157" s="25"/>
      <c r="K946157" s="25"/>
      <c r="M946157" s="25"/>
    </row>
    <row r="946158" spans="1:13" ht="17.25" customHeight="1" x14ac:dyDescent="0.15">
      <c r="A946158" s="25"/>
      <c r="C946158" s="25"/>
      <c r="D946158" s="25"/>
      <c r="E946158" s="25"/>
      <c r="J946158" s="25"/>
      <c r="K946158" s="25"/>
      <c r="M946158" s="25"/>
    </row>
    <row r="946159" spans="1:13" ht="17.25" customHeight="1" x14ac:dyDescent="0.15">
      <c r="A946159" s="25"/>
      <c r="C946159" s="25"/>
      <c r="D946159" s="25"/>
      <c r="E946159" s="25"/>
      <c r="J946159" s="25"/>
      <c r="K946159" s="25"/>
      <c r="M946159" s="25"/>
    </row>
    <row r="946160" spans="1:13" ht="17.25" customHeight="1" x14ac:dyDescent="0.15">
      <c r="A946160" s="25"/>
      <c r="C946160" s="25"/>
      <c r="D946160" s="25"/>
      <c r="E946160" s="25"/>
      <c r="J946160" s="25"/>
      <c r="K946160" s="25"/>
      <c r="M946160" s="25"/>
    </row>
    <row r="946161" spans="1:13" ht="17.25" customHeight="1" x14ac:dyDescent="0.15">
      <c r="A946161" s="25"/>
      <c r="C946161" s="25"/>
      <c r="D946161" s="25"/>
      <c r="E946161" s="25"/>
      <c r="J946161" s="25"/>
      <c r="K946161" s="25"/>
      <c r="M946161" s="25"/>
    </row>
    <row r="946162" spans="1:13" ht="17.25" customHeight="1" x14ac:dyDescent="0.15">
      <c r="A946162" s="25"/>
      <c r="C946162" s="25"/>
      <c r="D946162" s="25"/>
      <c r="E946162" s="25"/>
      <c r="J946162" s="25"/>
      <c r="K946162" s="25"/>
      <c r="M946162" s="25"/>
    </row>
    <row r="946163" spans="1:13" ht="17.25" customHeight="1" x14ac:dyDescent="0.15">
      <c r="A946163" s="25"/>
      <c r="C946163" s="25"/>
      <c r="D946163" s="25"/>
      <c r="E946163" s="25"/>
      <c r="J946163" s="25"/>
      <c r="K946163" s="25"/>
      <c r="M946163" s="25"/>
    </row>
    <row r="946164" spans="1:13" ht="17.25" customHeight="1" x14ac:dyDescent="0.15">
      <c r="A946164" s="25"/>
      <c r="C946164" s="25"/>
      <c r="D946164" s="25"/>
      <c r="E946164" s="25"/>
      <c r="J946164" s="25"/>
      <c r="K946164" s="25"/>
      <c r="M946164" s="25"/>
    </row>
    <row r="946165" spans="1:13" ht="17.25" customHeight="1" x14ac:dyDescent="0.15">
      <c r="A946165" s="25"/>
      <c r="C946165" s="25"/>
      <c r="D946165" s="25"/>
      <c r="E946165" s="25"/>
      <c r="J946165" s="25"/>
      <c r="K946165" s="25"/>
      <c r="M946165" s="25"/>
    </row>
    <row r="946166" spans="1:13" ht="17.25" customHeight="1" x14ac:dyDescent="0.15">
      <c r="A946166" s="25"/>
      <c r="C946166" s="25"/>
      <c r="D946166" s="25"/>
      <c r="E946166" s="25"/>
      <c r="J946166" s="25"/>
      <c r="K946166" s="25"/>
      <c r="M946166" s="25"/>
    </row>
    <row r="946167" spans="1:13" ht="17.25" customHeight="1" x14ac:dyDescent="0.15">
      <c r="A946167" s="25"/>
      <c r="C946167" s="25"/>
      <c r="D946167" s="25"/>
      <c r="E946167" s="25"/>
      <c r="J946167" s="25"/>
      <c r="K946167" s="25"/>
      <c r="M946167" s="25"/>
    </row>
    <row r="946168" spans="1:13" ht="17.25" customHeight="1" x14ac:dyDescent="0.15">
      <c r="A946168" s="25"/>
      <c r="C946168" s="25"/>
      <c r="D946168" s="25"/>
      <c r="E946168" s="25"/>
      <c r="J946168" s="25"/>
      <c r="K946168" s="25"/>
      <c r="M946168" s="25"/>
    </row>
    <row r="946169" spans="1:13" ht="17.25" customHeight="1" x14ac:dyDescent="0.15">
      <c r="A946169" s="25"/>
      <c r="C946169" s="25"/>
      <c r="D946169" s="25"/>
      <c r="E946169" s="25"/>
      <c r="J946169" s="25"/>
      <c r="K946169" s="25"/>
      <c r="M946169" s="25"/>
    </row>
    <row r="946170" spans="1:13" ht="17.25" customHeight="1" x14ac:dyDescent="0.15">
      <c r="A946170" s="25"/>
      <c r="C946170" s="25"/>
      <c r="D946170" s="25"/>
      <c r="E946170" s="25"/>
      <c r="J946170" s="25"/>
      <c r="K946170" s="25"/>
      <c r="M946170" s="25"/>
    </row>
    <row r="946171" spans="1:13" ht="17.25" customHeight="1" x14ac:dyDescent="0.15">
      <c r="A946171" s="25"/>
      <c r="C946171" s="25"/>
      <c r="D946171" s="25"/>
      <c r="E946171" s="25"/>
      <c r="J946171" s="25"/>
      <c r="K946171" s="25"/>
      <c r="M946171" s="25"/>
    </row>
    <row r="946172" spans="1:13" ht="17.25" customHeight="1" x14ac:dyDescent="0.15">
      <c r="A946172" s="25"/>
      <c r="C946172" s="25"/>
      <c r="D946172" s="25"/>
      <c r="E946172" s="25"/>
      <c r="J946172" s="25"/>
      <c r="K946172" s="25"/>
      <c r="M946172" s="25"/>
    </row>
    <row r="946173" spans="1:13" ht="17.25" customHeight="1" x14ac:dyDescent="0.15">
      <c r="A946173" s="25"/>
      <c r="C946173" s="25"/>
      <c r="D946173" s="25"/>
      <c r="E946173" s="25"/>
      <c r="J946173" s="25"/>
      <c r="K946173" s="25"/>
      <c r="M946173" s="25"/>
    </row>
    <row r="946174" spans="1:13" ht="17.25" customHeight="1" x14ac:dyDescent="0.15">
      <c r="A946174" s="25"/>
      <c r="C946174" s="25"/>
      <c r="D946174" s="25"/>
      <c r="E946174" s="25"/>
      <c r="J946174" s="25"/>
      <c r="K946174" s="25"/>
      <c r="M946174" s="25"/>
    </row>
    <row r="946175" spans="1:13" ht="17.25" customHeight="1" x14ac:dyDescent="0.15">
      <c r="A946175" s="25"/>
      <c r="C946175" s="25"/>
      <c r="D946175" s="25"/>
      <c r="E946175" s="25"/>
      <c r="J946175" s="25"/>
      <c r="K946175" s="25"/>
      <c r="M946175" s="25"/>
    </row>
    <row r="946176" spans="1:13" ht="17.25" customHeight="1" x14ac:dyDescent="0.15">
      <c r="A946176" s="25"/>
      <c r="C946176" s="25"/>
      <c r="D946176" s="25"/>
      <c r="E946176" s="25"/>
      <c r="J946176" s="25"/>
      <c r="K946176" s="25"/>
      <c r="M946176" s="25"/>
    </row>
    <row r="946177" spans="1:13" ht="17.25" customHeight="1" x14ac:dyDescent="0.15">
      <c r="A946177" s="25"/>
      <c r="C946177" s="25"/>
      <c r="D946177" s="25"/>
      <c r="E946177" s="25"/>
      <c r="J946177" s="25"/>
      <c r="K946177" s="25"/>
      <c r="M946177" s="25"/>
    </row>
    <row r="946178" spans="1:13" ht="17.25" customHeight="1" x14ac:dyDescent="0.15">
      <c r="A946178" s="25"/>
      <c r="C946178" s="25"/>
      <c r="D946178" s="25"/>
      <c r="E946178" s="25"/>
      <c r="J946178" s="25"/>
      <c r="K946178" s="25"/>
      <c r="M946178" s="25"/>
    </row>
    <row r="946179" spans="1:13" ht="17.25" customHeight="1" x14ac:dyDescent="0.15">
      <c r="A946179" s="25"/>
      <c r="C946179" s="25"/>
      <c r="D946179" s="25"/>
      <c r="E946179" s="25"/>
      <c r="J946179" s="25"/>
      <c r="K946179" s="25"/>
      <c r="M946179" s="25"/>
    </row>
    <row r="946180" spans="1:13" ht="17.25" customHeight="1" x14ac:dyDescent="0.15">
      <c r="A946180" s="25"/>
      <c r="C946180" s="25"/>
      <c r="D946180" s="25"/>
      <c r="E946180" s="25"/>
      <c r="J946180" s="25"/>
      <c r="K946180" s="25"/>
      <c r="M946180" s="25"/>
    </row>
    <row r="946181" spans="1:13" ht="17.25" customHeight="1" x14ac:dyDescent="0.15">
      <c r="A946181" s="25"/>
      <c r="C946181" s="25"/>
      <c r="D946181" s="25"/>
      <c r="E946181" s="25"/>
      <c r="J946181" s="25"/>
      <c r="K946181" s="25"/>
      <c r="M946181" s="25"/>
    </row>
    <row r="946182" spans="1:13" ht="17.25" customHeight="1" x14ac:dyDescent="0.15">
      <c r="A946182" s="25"/>
      <c r="C946182" s="25"/>
      <c r="D946182" s="25"/>
      <c r="E946182" s="25"/>
      <c r="J946182" s="25"/>
      <c r="K946182" s="25"/>
      <c r="M946182" s="25"/>
    </row>
    <row r="946183" spans="1:13" ht="17.25" customHeight="1" x14ac:dyDescent="0.15">
      <c r="A946183" s="25"/>
      <c r="C946183" s="25"/>
      <c r="D946183" s="25"/>
      <c r="E946183" s="25"/>
      <c r="J946183" s="25"/>
      <c r="K946183" s="25"/>
      <c r="M946183" s="25"/>
    </row>
    <row r="946184" spans="1:13" ht="17.25" customHeight="1" x14ac:dyDescent="0.15">
      <c r="A946184" s="25"/>
      <c r="C946184" s="25"/>
      <c r="D946184" s="25"/>
      <c r="E946184" s="25"/>
      <c r="J946184" s="25"/>
      <c r="K946184" s="25"/>
      <c r="M946184" s="25"/>
    </row>
    <row r="946185" spans="1:13" ht="17.25" customHeight="1" x14ac:dyDescent="0.15">
      <c r="A946185" s="25"/>
      <c r="C946185" s="25"/>
      <c r="D946185" s="25"/>
      <c r="E946185" s="25"/>
      <c r="J946185" s="25"/>
      <c r="K946185" s="25"/>
      <c r="M946185" s="25"/>
    </row>
    <row r="946186" spans="1:13" ht="17.25" customHeight="1" x14ac:dyDescent="0.15">
      <c r="A946186" s="25"/>
      <c r="C946186" s="25"/>
      <c r="D946186" s="25"/>
      <c r="E946186" s="25"/>
      <c r="J946186" s="25"/>
      <c r="K946186" s="25"/>
      <c r="M946186" s="25"/>
    </row>
    <row r="946187" spans="1:13" ht="17.25" customHeight="1" x14ac:dyDescent="0.15">
      <c r="A946187" s="25"/>
      <c r="C946187" s="25"/>
      <c r="D946187" s="25"/>
      <c r="E946187" s="25"/>
      <c r="J946187" s="25"/>
      <c r="K946187" s="25"/>
      <c r="M946187" s="25"/>
    </row>
    <row r="946188" spans="1:13" ht="17.25" customHeight="1" x14ac:dyDescent="0.15">
      <c r="A946188" s="25"/>
      <c r="C946188" s="25"/>
      <c r="D946188" s="25"/>
      <c r="E946188" s="25"/>
      <c r="J946188" s="25"/>
      <c r="K946188" s="25"/>
      <c r="M946188" s="25"/>
    </row>
    <row r="946189" spans="1:13" ht="17.25" customHeight="1" x14ac:dyDescent="0.15">
      <c r="A946189" s="25"/>
      <c r="C946189" s="25"/>
      <c r="D946189" s="25"/>
      <c r="E946189" s="25"/>
      <c r="J946189" s="25"/>
      <c r="K946189" s="25"/>
      <c r="M946189" s="25"/>
    </row>
    <row r="946190" spans="1:13" ht="17.25" customHeight="1" x14ac:dyDescent="0.15">
      <c r="A946190" s="25"/>
      <c r="C946190" s="25"/>
      <c r="D946190" s="25"/>
      <c r="E946190" s="25"/>
      <c r="J946190" s="25"/>
      <c r="K946190" s="25"/>
      <c r="M946190" s="25"/>
    </row>
    <row r="946191" spans="1:13" ht="17.25" customHeight="1" x14ac:dyDescent="0.15">
      <c r="A946191" s="25"/>
      <c r="C946191" s="25"/>
      <c r="D946191" s="25"/>
      <c r="E946191" s="25"/>
      <c r="J946191" s="25"/>
      <c r="K946191" s="25"/>
      <c r="M946191" s="25"/>
    </row>
    <row r="946192" spans="1:13" ht="17.25" customHeight="1" x14ac:dyDescent="0.15">
      <c r="A946192" s="25"/>
      <c r="C946192" s="25"/>
      <c r="D946192" s="25"/>
      <c r="E946192" s="25"/>
      <c r="J946192" s="25"/>
      <c r="K946192" s="25"/>
      <c r="M946192" s="25"/>
    </row>
    <row r="946193" spans="1:13" ht="17.25" customHeight="1" x14ac:dyDescent="0.15">
      <c r="A946193" s="25"/>
      <c r="C946193" s="25"/>
      <c r="D946193" s="25"/>
      <c r="E946193" s="25"/>
      <c r="J946193" s="25"/>
      <c r="K946193" s="25"/>
      <c r="M946193" s="25"/>
    </row>
    <row r="946194" spans="1:13" ht="17.25" customHeight="1" x14ac:dyDescent="0.15">
      <c r="A946194" s="25"/>
      <c r="C946194" s="25"/>
      <c r="D946194" s="25"/>
      <c r="E946194" s="25"/>
      <c r="J946194" s="25"/>
      <c r="K946194" s="25"/>
      <c r="M946194" s="25"/>
    </row>
    <row r="946195" spans="1:13" ht="17.25" customHeight="1" x14ac:dyDescent="0.15">
      <c r="A946195" s="25"/>
      <c r="C946195" s="25"/>
      <c r="D946195" s="25"/>
      <c r="E946195" s="25"/>
      <c r="J946195" s="25"/>
      <c r="K946195" s="25"/>
      <c r="M946195" s="25"/>
    </row>
    <row r="946196" spans="1:13" ht="17.25" customHeight="1" x14ac:dyDescent="0.15">
      <c r="A946196" s="25"/>
      <c r="C946196" s="25"/>
      <c r="D946196" s="25"/>
      <c r="E946196" s="25"/>
      <c r="J946196" s="25"/>
      <c r="K946196" s="25"/>
      <c r="M946196" s="25"/>
    </row>
    <row r="946197" spans="1:13" ht="17.25" customHeight="1" x14ac:dyDescent="0.15">
      <c r="A946197" s="25"/>
      <c r="C946197" s="25"/>
      <c r="D946197" s="25"/>
      <c r="E946197" s="25"/>
      <c r="J946197" s="25"/>
      <c r="K946197" s="25"/>
      <c r="M946197" s="25"/>
    </row>
    <row r="946198" spans="1:13" ht="17.25" customHeight="1" x14ac:dyDescent="0.15">
      <c r="A946198" s="25"/>
      <c r="C946198" s="25"/>
      <c r="D946198" s="25"/>
      <c r="E946198" s="25"/>
      <c r="J946198" s="25"/>
      <c r="K946198" s="25"/>
      <c r="M946198" s="25"/>
    </row>
    <row r="946199" spans="1:13" ht="17.25" customHeight="1" x14ac:dyDescent="0.15">
      <c r="A946199" s="25"/>
      <c r="C946199" s="25"/>
      <c r="D946199" s="25"/>
      <c r="E946199" s="25"/>
      <c r="J946199" s="25"/>
      <c r="K946199" s="25"/>
      <c r="M946199" s="25"/>
    </row>
    <row r="946200" spans="1:13" ht="17.25" customHeight="1" x14ac:dyDescent="0.15">
      <c r="A946200" s="25"/>
      <c r="C946200" s="25"/>
      <c r="D946200" s="25"/>
      <c r="E946200" s="25"/>
      <c r="J946200" s="25"/>
      <c r="K946200" s="25"/>
      <c r="M946200" s="25"/>
    </row>
    <row r="946201" spans="1:13" ht="17.25" customHeight="1" x14ac:dyDescent="0.15">
      <c r="A946201" s="25"/>
      <c r="C946201" s="25"/>
      <c r="D946201" s="25"/>
      <c r="E946201" s="25"/>
      <c r="J946201" s="25"/>
      <c r="K946201" s="25"/>
      <c r="M946201" s="25"/>
    </row>
    <row r="946202" spans="1:13" ht="17.25" customHeight="1" x14ac:dyDescent="0.15">
      <c r="A946202" s="25"/>
      <c r="C946202" s="25"/>
      <c r="D946202" s="25"/>
      <c r="E946202" s="25"/>
      <c r="J946202" s="25"/>
      <c r="K946202" s="25"/>
      <c r="M946202" s="25"/>
    </row>
    <row r="946203" spans="1:13" ht="17.25" customHeight="1" x14ac:dyDescent="0.15">
      <c r="A946203" s="25"/>
      <c r="C946203" s="25"/>
      <c r="D946203" s="25"/>
      <c r="E946203" s="25"/>
      <c r="J946203" s="25"/>
      <c r="K946203" s="25"/>
      <c r="M946203" s="25"/>
    </row>
    <row r="946204" spans="1:13" ht="17.25" customHeight="1" x14ac:dyDescent="0.15">
      <c r="A946204" s="25"/>
      <c r="C946204" s="25"/>
      <c r="D946204" s="25"/>
      <c r="E946204" s="25"/>
      <c r="J946204" s="25"/>
      <c r="K946204" s="25"/>
      <c r="M946204" s="25"/>
    </row>
    <row r="946205" spans="1:13" ht="17.25" customHeight="1" x14ac:dyDescent="0.15">
      <c r="A946205" s="25"/>
      <c r="C946205" s="25"/>
      <c r="D946205" s="25"/>
      <c r="E946205" s="25"/>
      <c r="J946205" s="25"/>
      <c r="K946205" s="25"/>
      <c r="M946205" s="25"/>
    </row>
    <row r="946206" spans="1:13" ht="17.25" customHeight="1" x14ac:dyDescent="0.15">
      <c r="A946206" s="25"/>
      <c r="C946206" s="25"/>
      <c r="D946206" s="25"/>
      <c r="E946206" s="25"/>
      <c r="J946206" s="25"/>
      <c r="K946206" s="25"/>
      <c r="M946206" s="25"/>
    </row>
    <row r="946207" spans="1:13" ht="17.25" customHeight="1" x14ac:dyDescent="0.15">
      <c r="A946207" s="25"/>
      <c r="C946207" s="25"/>
      <c r="D946207" s="25"/>
      <c r="E946207" s="25"/>
      <c r="J946207" s="25"/>
      <c r="K946207" s="25"/>
      <c r="M946207" s="25"/>
    </row>
    <row r="946208" spans="1:13" ht="17.25" customHeight="1" x14ac:dyDescent="0.15">
      <c r="A946208" s="25"/>
      <c r="C946208" s="25"/>
      <c r="D946208" s="25"/>
      <c r="E946208" s="25"/>
      <c r="J946208" s="25"/>
      <c r="K946208" s="25"/>
      <c r="M946208" s="25"/>
    </row>
    <row r="946209" spans="1:13" ht="17.25" customHeight="1" x14ac:dyDescent="0.15">
      <c r="A946209" s="25"/>
      <c r="C946209" s="25"/>
      <c r="D946209" s="25"/>
      <c r="E946209" s="25"/>
      <c r="J946209" s="25"/>
      <c r="K946209" s="25"/>
      <c r="M946209" s="25"/>
    </row>
    <row r="946210" spans="1:13" ht="17.25" customHeight="1" x14ac:dyDescent="0.15">
      <c r="A946210" s="25"/>
      <c r="C946210" s="25"/>
      <c r="D946210" s="25"/>
      <c r="E946210" s="25"/>
      <c r="J946210" s="25"/>
      <c r="K946210" s="25"/>
      <c r="M946210" s="25"/>
    </row>
    <row r="946211" spans="1:13" ht="17.25" customHeight="1" x14ac:dyDescent="0.15">
      <c r="A946211" s="25"/>
      <c r="C946211" s="25"/>
      <c r="D946211" s="25"/>
      <c r="E946211" s="25"/>
      <c r="J946211" s="25"/>
      <c r="K946211" s="25"/>
      <c r="M946211" s="25"/>
    </row>
    <row r="946212" spans="1:13" ht="17.25" customHeight="1" x14ac:dyDescent="0.15">
      <c r="A946212" s="25"/>
      <c r="C946212" s="25"/>
      <c r="D946212" s="25"/>
      <c r="E946212" s="25"/>
      <c r="J946212" s="25"/>
      <c r="K946212" s="25"/>
      <c r="M946212" s="25"/>
    </row>
    <row r="946213" spans="1:13" ht="17.25" customHeight="1" x14ac:dyDescent="0.15">
      <c r="A946213" s="25"/>
      <c r="C946213" s="25"/>
      <c r="D946213" s="25"/>
      <c r="E946213" s="25"/>
      <c r="J946213" s="25"/>
      <c r="K946213" s="25"/>
      <c r="M946213" s="25"/>
    </row>
    <row r="946214" spans="1:13" ht="17.25" customHeight="1" x14ac:dyDescent="0.15">
      <c r="A946214" s="25"/>
      <c r="C946214" s="25"/>
      <c r="D946214" s="25"/>
      <c r="E946214" s="25"/>
      <c r="J946214" s="25"/>
      <c r="K946214" s="25"/>
      <c r="M946214" s="25"/>
    </row>
    <row r="946215" spans="1:13" ht="17.25" customHeight="1" x14ac:dyDescent="0.15">
      <c r="A946215" s="25"/>
      <c r="C946215" s="25"/>
      <c r="D946215" s="25"/>
      <c r="E946215" s="25"/>
      <c r="J946215" s="25"/>
      <c r="K946215" s="25"/>
      <c r="M946215" s="25"/>
    </row>
    <row r="946216" spans="1:13" ht="17.25" customHeight="1" x14ac:dyDescent="0.15">
      <c r="A946216" s="25"/>
      <c r="C946216" s="25"/>
      <c r="D946216" s="25"/>
      <c r="E946216" s="25"/>
      <c r="J946216" s="25"/>
      <c r="K946216" s="25"/>
      <c r="M946216" s="25"/>
    </row>
    <row r="946217" spans="1:13" ht="17.25" customHeight="1" x14ac:dyDescent="0.15">
      <c r="A946217" s="25"/>
      <c r="C946217" s="25"/>
      <c r="D946217" s="25"/>
      <c r="E946217" s="25"/>
      <c r="J946217" s="25"/>
      <c r="K946217" s="25"/>
      <c r="M946217" s="25"/>
    </row>
    <row r="946218" spans="1:13" ht="17.25" customHeight="1" x14ac:dyDescent="0.15">
      <c r="A946218" s="25"/>
      <c r="C946218" s="25"/>
      <c r="D946218" s="25"/>
      <c r="E946218" s="25"/>
      <c r="J946218" s="25"/>
      <c r="K946218" s="25"/>
      <c r="M946218" s="25"/>
    </row>
    <row r="946219" spans="1:13" ht="17.25" customHeight="1" x14ac:dyDescent="0.15">
      <c r="A946219" s="25"/>
      <c r="C946219" s="25"/>
      <c r="D946219" s="25"/>
      <c r="E946219" s="25"/>
      <c r="J946219" s="25"/>
      <c r="K946219" s="25"/>
      <c r="M946219" s="25"/>
    </row>
    <row r="946220" spans="1:13" ht="17.25" customHeight="1" x14ac:dyDescent="0.15">
      <c r="A946220" s="25"/>
      <c r="C946220" s="25"/>
      <c r="D946220" s="25"/>
      <c r="E946220" s="25"/>
      <c r="J946220" s="25"/>
      <c r="K946220" s="25"/>
      <c r="M946220" s="25"/>
    </row>
    <row r="946221" spans="1:13" ht="17.25" customHeight="1" x14ac:dyDescent="0.15">
      <c r="A946221" s="25"/>
      <c r="C946221" s="25"/>
      <c r="D946221" s="25"/>
      <c r="E946221" s="25"/>
      <c r="J946221" s="25"/>
      <c r="K946221" s="25"/>
      <c r="M946221" s="25"/>
    </row>
    <row r="946222" spans="1:13" ht="17.25" customHeight="1" x14ac:dyDescent="0.15">
      <c r="A946222" s="25"/>
      <c r="C946222" s="25"/>
      <c r="D946222" s="25"/>
      <c r="E946222" s="25"/>
      <c r="J946222" s="25"/>
      <c r="K946222" s="25"/>
      <c r="M946222" s="25"/>
    </row>
    <row r="946223" spans="1:13" ht="17.25" customHeight="1" x14ac:dyDescent="0.15">
      <c r="A946223" s="25"/>
      <c r="C946223" s="25"/>
      <c r="D946223" s="25"/>
      <c r="E946223" s="25"/>
      <c r="J946223" s="25"/>
      <c r="K946223" s="25"/>
      <c r="M946223" s="25"/>
    </row>
    <row r="946224" spans="1:13" ht="17.25" customHeight="1" x14ac:dyDescent="0.15">
      <c r="A946224" s="25"/>
      <c r="C946224" s="25"/>
      <c r="D946224" s="25"/>
      <c r="E946224" s="25"/>
      <c r="J946224" s="25"/>
      <c r="K946224" s="25"/>
      <c r="M946224" s="25"/>
    </row>
    <row r="946225" spans="1:13" ht="17.25" customHeight="1" x14ac:dyDescent="0.15">
      <c r="A946225" s="25"/>
      <c r="C946225" s="25"/>
      <c r="D946225" s="25"/>
      <c r="E946225" s="25"/>
      <c r="J946225" s="25"/>
      <c r="K946225" s="25"/>
      <c r="M946225" s="25"/>
    </row>
    <row r="946226" spans="1:13" ht="17.25" customHeight="1" x14ac:dyDescent="0.15">
      <c r="A946226" s="25"/>
      <c r="C946226" s="25"/>
      <c r="D946226" s="25"/>
      <c r="E946226" s="25"/>
      <c r="J946226" s="25"/>
      <c r="K946226" s="25"/>
      <c r="M946226" s="25"/>
    </row>
    <row r="946227" spans="1:13" ht="17.25" customHeight="1" x14ac:dyDescent="0.15">
      <c r="A946227" s="25"/>
      <c r="C946227" s="25"/>
      <c r="D946227" s="25"/>
      <c r="E946227" s="25"/>
      <c r="J946227" s="25"/>
      <c r="K946227" s="25"/>
      <c r="M946227" s="25"/>
    </row>
    <row r="946228" spans="1:13" ht="17.25" customHeight="1" x14ac:dyDescent="0.15">
      <c r="A946228" s="25"/>
      <c r="C946228" s="25"/>
      <c r="D946228" s="25"/>
      <c r="E946228" s="25"/>
      <c r="J946228" s="25"/>
      <c r="K946228" s="25"/>
      <c r="M946228" s="25"/>
    </row>
    <row r="946229" spans="1:13" ht="17.25" customHeight="1" x14ac:dyDescent="0.15">
      <c r="A946229" s="25"/>
      <c r="C946229" s="25"/>
      <c r="D946229" s="25"/>
      <c r="E946229" s="25"/>
      <c r="J946229" s="25"/>
      <c r="K946229" s="25"/>
      <c r="M946229" s="25"/>
    </row>
    <row r="946230" spans="1:13" ht="17.25" customHeight="1" x14ac:dyDescent="0.15">
      <c r="A946230" s="25"/>
      <c r="C946230" s="25"/>
      <c r="D946230" s="25"/>
      <c r="E946230" s="25"/>
      <c r="J946230" s="25"/>
      <c r="K946230" s="25"/>
      <c r="M946230" s="25"/>
    </row>
    <row r="946231" spans="1:13" ht="17.25" customHeight="1" x14ac:dyDescent="0.15">
      <c r="A946231" s="25"/>
      <c r="C946231" s="25"/>
      <c r="D946231" s="25"/>
      <c r="E946231" s="25"/>
      <c r="J946231" s="25"/>
      <c r="K946231" s="25"/>
      <c r="M946231" s="25"/>
    </row>
    <row r="946232" spans="1:13" ht="17.25" customHeight="1" x14ac:dyDescent="0.15">
      <c r="A946232" s="25"/>
      <c r="C946232" s="25"/>
      <c r="D946232" s="25"/>
      <c r="E946232" s="25"/>
      <c r="J946232" s="25"/>
      <c r="K946232" s="25"/>
      <c r="M946232" s="25"/>
    </row>
    <row r="946233" spans="1:13" ht="17.25" customHeight="1" x14ac:dyDescent="0.15">
      <c r="A946233" s="25"/>
      <c r="C946233" s="25"/>
      <c r="D946233" s="25"/>
      <c r="E946233" s="25"/>
      <c r="J946233" s="25"/>
      <c r="K946233" s="25"/>
      <c r="M946233" s="25"/>
    </row>
    <row r="946234" spans="1:13" ht="17.25" customHeight="1" x14ac:dyDescent="0.15">
      <c r="A946234" s="25"/>
      <c r="C946234" s="25"/>
      <c r="D946234" s="25"/>
      <c r="E946234" s="25"/>
      <c r="J946234" s="25"/>
      <c r="K946234" s="25"/>
      <c r="M946234" s="25"/>
    </row>
    <row r="946235" spans="1:13" ht="17.25" customHeight="1" x14ac:dyDescent="0.15">
      <c r="A946235" s="25"/>
      <c r="C946235" s="25"/>
      <c r="D946235" s="25"/>
      <c r="E946235" s="25"/>
      <c r="J946235" s="25"/>
      <c r="K946235" s="25"/>
      <c r="M946235" s="25"/>
    </row>
    <row r="946236" spans="1:13" ht="17.25" customHeight="1" x14ac:dyDescent="0.15">
      <c r="A946236" s="25"/>
      <c r="C946236" s="25"/>
      <c r="D946236" s="25"/>
      <c r="E946236" s="25"/>
      <c r="J946236" s="25"/>
      <c r="K946236" s="25"/>
      <c r="M946236" s="25"/>
    </row>
    <row r="946237" spans="1:13" ht="17.25" customHeight="1" x14ac:dyDescent="0.15">
      <c r="A946237" s="25"/>
      <c r="C946237" s="25"/>
      <c r="D946237" s="25"/>
      <c r="E946237" s="25"/>
      <c r="J946237" s="25"/>
      <c r="K946237" s="25"/>
      <c r="M946237" s="25"/>
    </row>
    <row r="946238" spans="1:13" ht="17.25" customHeight="1" x14ac:dyDescent="0.15">
      <c r="A946238" s="25"/>
      <c r="C946238" s="25"/>
      <c r="D946238" s="25"/>
      <c r="E946238" s="25"/>
      <c r="J946238" s="25"/>
      <c r="K946238" s="25"/>
      <c r="M946238" s="25"/>
    </row>
    <row r="946239" spans="1:13" ht="17.25" customHeight="1" x14ac:dyDescent="0.15">
      <c r="A946239" s="25"/>
      <c r="C946239" s="25"/>
      <c r="D946239" s="25"/>
      <c r="E946239" s="25"/>
      <c r="J946239" s="25"/>
      <c r="K946239" s="25"/>
      <c r="M946239" s="25"/>
    </row>
    <row r="946240" spans="1:13" ht="17.25" customHeight="1" x14ac:dyDescent="0.15">
      <c r="A946240" s="25"/>
      <c r="C946240" s="25"/>
      <c r="D946240" s="25"/>
      <c r="E946240" s="25"/>
      <c r="J946240" s="25"/>
      <c r="K946240" s="25"/>
      <c r="M946240" s="25"/>
    </row>
    <row r="946241" spans="1:13" ht="17.25" customHeight="1" x14ac:dyDescent="0.15">
      <c r="A946241" s="25"/>
      <c r="C946241" s="25"/>
      <c r="D946241" s="25"/>
      <c r="E946241" s="25"/>
      <c r="J946241" s="25"/>
      <c r="K946241" s="25"/>
      <c r="M946241" s="25"/>
    </row>
    <row r="946242" spans="1:13" ht="17.25" customHeight="1" x14ac:dyDescent="0.15">
      <c r="A946242" s="25"/>
      <c r="C946242" s="25"/>
      <c r="D946242" s="25"/>
      <c r="E946242" s="25"/>
      <c r="J946242" s="25"/>
      <c r="K946242" s="25"/>
      <c r="M946242" s="25"/>
    </row>
    <row r="946243" spans="1:13" ht="17.25" customHeight="1" x14ac:dyDescent="0.15">
      <c r="A946243" s="25"/>
      <c r="C946243" s="25"/>
      <c r="D946243" s="25"/>
      <c r="E946243" s="25"/>
      <c r="J946243" s="25"/>
      <c r="K946243" s="25"/>
      <c r="M946243" s="25"/>
    </row>
    <row r="946244" spans="1:13" ht="17.25" customHeight="1" x14ac:dyDescent="0.15">
      <c r="A946244" s="25"/>
      <c r="C946244" s="25"/>
      <c r="D946244" s="25"/>
      <c r="E946244" s="25"/>
      <c r="J946244" s="25"/>
      <c r="K946244" s="25"/>
      <c r="M946244" s="25"/>
    </row>
    <row r="946245" spans="1:13" ht="17.25" customHeight="1" x14ac:dyDescent="0.15">
      <c r="A946245" s="25"/>
      <c r="C946245" s="25"/>
      <c r="D946245" s="25"/>
      <c r="E946245" s="25"/>
      <c r="J946245" s="25"/>
      <c r="K946245" s="25"/>
      <c r="M946245" s="25"/>
    </row>
    <row r="946246" spans="1:13" ht="17.25" customHeight="1" x14ac:dyDescent="0.15">
      <c r="A946246" s="25"/>
      <c r="C946246" s="25"/>
      <c r="D946246" s="25"/>
      <c r="E946246" s="25"/>
      <c r="J946246" s="25"/>
      <c r="K946246" s="25"/>
      <c r="M946246" s="25"/>
    </row>
    <row r="946247" spans="1:13" ht="17.25" customHeight="1" x14ac:dyDescent="0.15">
      <c r="A946247" s="25"/>
      <c r="C946247" s="25"/>
      <c r="D946247" s="25"/>
      <c r="E946247" s="25"/>
      <c r="J946247" s="25"/>
      <c r="K946247" s="25"/>
      <c r="M946247" s="25"/>
    </row>
    <row r="946248" spans="1:13" ht="17.25" customHeight="1" x14ac:dyDescent="0.15">
      <c r="A946248" s="25"/>
      <c r="C946248" s="25"/>
      <c r="D946248" s="25"/>
      <c r="E946248" s="25"/>
      <c r="J946248" s="25"/>
      <c r="K946248" s="25"/>
      <c r="M946248" s="25"/>
    </row>
    <row r="946249" spans="1:13" ht="17.25" customHeight="1" x14ac:dyDescent="0.15">
      <c r="A946249" s="25"/>
      <c r="C946249" s="25"/>
      <c r="D946249" s="25"/>
      <c r="E946249" s="25"/>
      <c r="J946249" s="25"/>
      <c r="K946249" s="25"/>
      <c r="M946249" s="25"/>
    </row>
    <row r="946250" spans="1:13" ht="17.25" customHeight="1" x14ac:dyDescent="0.15">
      <c r="A946250" s="25"/>
      <c r="C946250" s="25"/>
      <c r="D946250" s="25"/>
      <c r="E946250" s="25"/>
      <c r="J946250" s="25"/>
      <c r="K946250" s="25"/>
      <c r="M946250" s="25"/>
    </row>
    <row r="946251" spans="1:13" ht="17.25" customHeight="1" x14ac:dyDescent="0.15">
      <c r="A946251" s="25"/>
      <c r="C946251" s="25"/>
      <c r="D946251" s="25"/>
      <c r="E946251" s="25"/>
      <c r="J946251" s="25"/>
      <c r="K946251" s="25"/>
      <c r="M946251" s="25"/>
    </row>
    <row r="946252" spans="1:13" ht="17.25" customHeight="1" x14ac:dyDescent="0.15">
      <c r="A946252" s="25"/>
      <c r="C946252" s="25"/>
      <c r="D946252" s="25"/>
      <c r="E946252" s="25"/>
      <c r="J946252" s="25"/>
      <c r="K946252" s="25"/>
      <c r="M946252" s="25"/>
    </row>
    <row r="946253" spans="1:13" ht="17.25" customHeight="1" x14ac:dyDescent="0.15">
      <c r="A946253" s="25"/>
      <c r="C946253" s="25"/>
      <c r="D946253" s="25"/>
      <c r="E946253" s="25"/>
      <c r="J946253" s="25"/>
      <c r="K946253" s="25"/>
      <c r="M946253" s="25"/>
    </row>
    <row r="946254" spans="1:13" ht="17.25" customHeight="1" x14ac:dyDescent="0.15">
      <c r="A946254" s="25"/>
      <c r="C946254" s="25"/>
      <c r="D946254" s="25"/>
      <c r="E946254" s="25"/>
      <c r="J946254" s="25"/>
      <c r="K946254" s="25"/>
      <c r="M946254" s="25"/>
    </row>
    <row r="946255" spans="1:13" ht="17.25" customHeight="1" x14ac:dyDescent="0.15">
      <c r="A946255" s="25"/>
      <c r="C946255" s="25"/>
      <c r="D946255" s="25"/>
      <c r="E946255" s="25"/>
      <c r="J946255" s="25"/>
      <c r="K946255" s="25"/>
      <c r="M946255" s="25"/>
    </row>
    <row r="946256" spans="1:13" ht="17.25" customHeight="1" x14ac:dyDescent="0.15">
      <c r="A946256" s="25"/>
      <c r="C946256" s="25"/>
      <c r="D946256" s="25"/>
      <c r="E946256" s="25"/>
      <c r="J946256" s="25"/>
      <c r="K946256" s="25"/>
      <c r="M946256" s="25"/>
    </row>
    <row r="946257" spans="1:13" ht="17.25" customHeight="1" x14ac:dyDescent="0.15">
      <c r="A946257" s="25"/>
      <c r="C946257" s="25"/>
      <c r="D946257" s="25"/>
      <c r="E946257" s="25"/>
      <c r="J946257" s="25"/>
      <c r="K946257" s="25"/>
      <c r="M946257" s="25"/>
    </row>
    <row r="946258" spans="1:13" ht="17.25" customHeight="1" x14ac:dyDescent="0.15">
      <c r="A946258" s="25"/>
      <c r="C946258" s="25"/>
      <c r="D946258" s="25"/>
      <c r="E946258" s="25"/>
      <c r="J946258" s="25"/>
      <c r="K946258" s="25"/>
      <c r="M946258" s="25"/>
    </row>
    <row r="946259" spans="1:13" ht="17.25" customHeight="1" x14ac:dyDescent="0.15">
      <c r="A946259" s="25"/>
      <c r="C946259" s="25"/>
      <c r="D946259" s="25"/>
      <c r="E946259" s="25"/>
      <c r="J946259" s="25"/>
      <c r="K946259" s="25"/>
      <c r="M946259" s="25"/>
    </row>
    <row r="946260" spans="1:13" ht="17.25" customHeight="1" x14ac:dyDescent="0.15">
      <c r="A946260" s="25"/>
      <c r="C946260" s="25"/>
      <c r="D946260" s="25"/>
      <c r="E946260" s="25"/>
      <c r="J946260" s="25"/>
      <c r="K946260" s="25"/>
      <c r="M946260" s="25"/>
    </row>
    <row r="946261" spans="1:13" ht="17.25" customHeight="1" x14ac:dyDescent="0.15">
      <c r="A946261" s="25"/>
      <c r="C946261" s="25"/>
      <c r="D946261" s="25"/>
      <c r="E946261" s="25"/>
      <c r="J946261" s="25"/>
      <c r="K946261" s="25"/>
      <c r="M946261" s="25"/>
    </row>
    <row r="946262" spans="1:13" ht="17.25" customHeight="1" x14ac:dyDescent="0.15">
      <c r="A946262" s="25"/>
      <c r="C946262" s="25"/>
      <c r="D946262" s="25"/>
      <c r="E946262" s="25"/>
      <c r="J946262" s="25"/>
      <c r="K946262" s="25"/>
      <c r="M946262" s="25"/>
    </row>
    <row r="946263" spans="1:13" ht="17.25" customHeight="1" x14ac:dyDescent="0.15">
      <c r="A946263" s="25"/>
      <c r="C946263" s="25"/>
      <c r="D946263" s="25"/>
      <c r="E946263" s="25"/>
      <c r="J946263" s="25"/>
      <c r="K946263" s="25"/>
      <c r="M946263" s="25"/>
    </row>
    <row r="946264" spans="1:13" ht="17.25" customHeight="1" x14ac:dyDescent="0.15">
      <c r="A946264" s="25"/>
      <c r="C946264" s="25"/>
      <c r="D946264" s="25"/>
      <c r="E946264" s="25"/>
      <c r="J946264" s="25"/>
      <c r="K946264" s="25"/>
      <c r="M946264" s="25"/>
    </row>
    <row r="946265" spans="1:13" ht="17.25" customHeight="1" x14ac:dyDescent="0.15">
      <c r="A946265" s="25"/>
      <c r="C946265" s="25"/>
      <c r="D946265" s="25"/>
      <c r="E946265" s="25"/>
      <c r="J946265" s="25"/>
      <c r="K946265" s="25"/>
      <c r="M946265" s="25"/>
    </row>
    <row r="946266" spans="1:13" ht="17.25" customHeight="1" x14ac:dyDescent="0.15">
      <c r="A946266" s="25"/>
      <c r="C946266" s="25"/>
      <c r="D946266" s="25"/>
      <c r="E946266" s="25"/>
      <c r="J946266" s="25"/>
      <c r="K946266" s="25"/>
      <c r="M946266" s="25"/>
    </row>
    <row r="946267" spans="1:13" ht="17.25" customHeight="1" x14ac:dyDescent="0.15">
      <c r="A946267" s="25"/>
      <c r="C946267" s="25"/>
      <c r="D946267" s="25"/>
      <c r="E946267" s="25"/>
      <c r="J946267" s="25"/>
      <c r="K946267" s="25"/>
      <c r="M946267" s="25"/>
    </row>
    <row r="946268" spans="1:13" ht="17.25" customHeight="1" x14ac:dyDescent="0.15">
      <c r="A946268" s="25"/>
      <c r="C946268" s="25"/>
      <c r="D946268" s="25"/>
      <c r="E946268" s="25"/>
      <c r="J946268" s="25"/>
      <c r="K946268" s="25"/>
      <c r="M946268" s="25"/>
    </row>
    <row r="946269" spans="1:13" ht="17.25" customHeight="1" x14ac:dyDescent="0.15">
      <c r="A946269" s="25"/>
      <c r="C946269" s="25"/>
      <c r="D946269" s="25"/>
      <c r="E946269" s="25"/>
      <c r="J946269" s="25"/>
      <c r="K946269" s="25"/>
      <c r="M946269" s="25"/>
    </row>
    <row r="946270" spans="1:13" ht="17.25" customHeight="1" x14ac:dyDescent="0.15">
      <c r="A946270" s="25"/>
      <c r="C946270" s="25"/>
      <c r="D946270" s="25"/>
      <c r="E946270" s="25"/>
      <c r="J946270" s="25"/>
      <c r="K946270" s="25"/>
      <c r="M946270" s="25"/>
    </row>
    <row r="946271" spans="1:13" ht="17.25" customHeight="1" x14ac:dyDescent="0.15">
      <c r="A946271" s="25"/>
      <c r="C946271" s="25"/>
      <c r="D946271" s="25"/>
      <c r="E946271" s="25"/>
      <c r="J946271" s="25"/>
      <c r="K946271" s="25"/>
      <c r="M946271" s="25"/>
    </row>
    <row r="946272" spans="1:13" ht="17.25" customHeight="1" x14ac:dyDescent="0.15">
      <c r="A946272" s="25"/>
      <c r="C946272" s="25"/>
      <c r="D946272" s="25"/>
      <c r="E946272" s="25"/>
      <c r="J946272" s="25"/>
      <c r="K946272" s="25"/>
      <c r="M946272" s="25"/>
    </row>
    <row r="946273" spans="1:13" ht="17.25" customHeight="1" x14ac:dyDescent="0.15">
      <c r="A946273" s="25"/>
      <c r="C946273" s="25"/>
      <c r="D946273" s="25"/>
      <c r="E946273" s="25"/>
      <c r="J946273" s="25"/>
      <c r="K946273" s="25"/>
      <c r="M946273" s="25"/>
    </row>
    <row r="946274" spans="1:13" ht="17.25" customHeight="1" x14ac:dyDescent="0.15">
      <c r="A946274" s="25"/>
      <c r="C946274" s="25"/>
      <c r="D946274" s="25"/>
      <c r="E946274" s="25"/>
      <c r="J946274" s="25"/>
      <c r="K946274" s="25"/>
      <c r="M946274" s="25"/>
    </row>
    <row r="946275" spans="1:13" ht="17.25" customHeight="1" x14ac:dyDescent="0.15">
      <c r="A946275" s="25"/>
      <c r="C946275" s="25"/>
      <c r="D946275" s="25"/>
      <c r="E946275" s="25"/>
      <c r="J946275" s="25"/>
      <c r="K946275" s="25"/>
      <c r="M946275" s="25"/>
    </row>
    <row r="946276" spans="1:13" ht="17.25" customHeight="1" x14ac:dyDescent="0.15">
      <c r="A946276" s="25"/>
      <c r="C946276" s="25"/>
      <c r="D946276" s="25"/>
      <c r="E946276" s="25"/>
      <c r="J946276" s="25"/>
      <c r="K946276" s="25"/>
      <c r="M946276" s="25"/>
    </row>
    <row r="946277" spans="1:13" ht="17.25" customHeight="1" x14ac:dyDescent="0.15">
      <c r="A946277" s="25"/>
      <c r="C946277" s="25"/>
      <c r="D946277" s="25"/>
      <c r="E946277" s="25"/>
      <c r="J946277" s="25"/>
      <c r="K946277" s="25"/>
      <c r="M946277" s="25"/>
    </row>
    <row r="946278" spans="1:13" ht="17.25" customHeight="1" x14ac:dyDescent="0.15">
      <c r="A946278" s="25"/>
      <c r="C946278" s="25"/>
      <c r="D946278" s="25"/>
      <c r="E946278" s="25"/>
      <c r="J946278" s="25"/>
      <c r="K946278" s="25"/>
      <c r="M946278" s="25"/>
    </row>
    <row r="946279" spans="1:13" ht="17.25" customHeight="1" x14ac:dyDescent="0.15">
      <c r="A946279" s="25"/>
      <c r="C946279" s="25"/>
      <c r="D946279" s="25"/>
      <c r="E946279" s="25"/>
      <c r="J946279" s="25"/>
      <c r="K946279" s="25"/>
      <c r="M946279" s="25"/>
    </row>
    <row r="946280" spans="1:13" ht="17.25" customHeight="1" x14ac:dyDescent="0.15">
      <c r="A946280" s="25"/>
      <c r="C946280" s="25"/>
      <c r="D946280" s="25"/>
      <c r="E946280" s="25"/>
      <c r="J946280" s="25"/>
      <c r="K946280" s="25"/>
      <c r="M946280" s="25"/>
    </row>
    <row r="946281" spans="1:13" ht="17.25" customHeight="1" x14ac:dyDescent="0.15">
      <c r="A946281" s="25"/>
      <c r="C946281" s="25"/>
      <c r="D946281" s="25"/>
      <c r="E946281" s="25"/>
      <c r="J946281" s="25"/>
      <c r="K946281" s="25"/>
      <c r="M946281" s="25"/>
    </row>
    <row r="946282" spans="1:13" ht="17.25" customHeight="1" x14ac:dyDescent="0.15">
      <c r="A946282" s="25"/>
      <c r="C946282" s="25"/>
      <c r="D946282" s="25"/>
      <c r="E946282" s="25"/>
      <c r="J946282" s="25"/>
      <c r="K946282" s="25"/>
      <c r="M946282" s="25"/>
    </row>
    <row r="946283" spans="1:13" ht="17.25" customHeight="1" x14ac:dyDescent="0.15">
      <c r="A946283" s="25"/>
      <c r="C946283" s="25"/>
      <c r="D946283" s="25"/>
      <c r="E946283" s="25"/>
      <c r="J946283" s="25"/>
      <c r="K946283" s="25"/>
      <c r="M946283" s="25"/>
    </row>
    <row r="946284" spans="1:13" ht="17.25" customHeight="1" x14ac:dyDescent="0.15">
      <c r="A946284" s="25"/>
      <c r="C946284" s="25"/>
      <c r="D946284" s="25"/>
      <c r="E946284" s="25"/>
      <c r="J946284" s="25"/>
      <c r="K946284" s="25"/>
      <c r="M946284" s="25"/>
    </row>
    <row r="946285" spans="1:13" ht="17.25" customHeight="1" x14ac:dyDescent="0.15">
      <c r="A946285" s="25"/>
      <c r="C946285" s="25"/>
      <c r="D946285" s="25"/>
      <c r="E946285" s="25"/>
      <c r="J946285" s="25"/>
      <c r="K946285" s="25"/>
      <c r="M946285" s="25"/>
    </row>
    <row r="946286" spans="1:13" ht="17.25" customHeight="1" x14ac:dyDescent="0.15">
      <c r="A946286" s="25"/>
      <c r="C946286" s="25"/>
      <c r="D946286" s="25"/>
      <c r="E946286" s="25"/>
      <c r="J946286" s="25"/>
      <c r="K946286" s="25"/>
      <c r="M946286" s="25"/>
    </row>
    <row r="946287" spans="1:13" ht="17.25" customHeight="1" x14ac:dyDescent="0.15">
      <c r="A946287" s="25"/>
      <c r="C946287" s="25"/>
      <c r="D946287" s="25"/>
      <c r="E946287" s="25"/>
      <c r="J946287" s="25"/>
      <c r="K946287" s="25"/>
      <c r="M946287" s="25"/>
    </row>
    <row r="946288" spans="1:13" ht="17.25" customHeight="1" x14ac:dyDescent="0.15">
      <c r="A946288" s="25"/>
      <c r="C946288" s="25"/>
      <c r="D946288" s="25"/>
      <c r="E946288" s="25"/>
      <c r="J946288" s="25"/>
      <c r="K946288" s="25"/>
      <c r="M946288" s="25"/>
    </row>
    <row r="946289" spans="1:13" ht="17.25" customHeight="1" x14ac:dyDescent="0.15">
      <c r="A946289" s="25"/>
      <c r="C946289" s="25"/>
      <c r="D946289" s="25"/>
      <c r="E946289" s="25"/>
      <c r="J946289" s="25"/>
      <c r="K946289" s="25"/>
      <c r="M946289" s="25"/>
    </row>
    <row r="946290" spans="1:13" ht="17.25" customHeight="1" x14ac:dyDescent="0.15">
      <c r="A946290" s="25"/>
      <c r="C946290" s="25"/>
      <c r="D946290" s="25"/>
      <c r="E946290" s="25"/>
      <c r="J946290" s="25"/>
      <c r="K946290" s="25"/>
      <c r="M946290" s="25"/>
    </row>
    <row r="946291" spans="1:13" ht="17.25" customHeight="1" x14ac:dyDescent="0.15">
      <c r="A946291" s="25"/>
      <c r="C946291" s="25"/>
      <c r="D946291" s="25"/>
      <c r="E946291" s="25"/>
      <c r="J946291" s="25"/>
      <c r="K946291" s="25"/>
      <c r="M946291" s="25"/>
    </row>
    <row r="946292" spans="1:13" ht="17.25" customHeight="1" x14ac:dyDescent="0.15">
      <c r="A946292" s="25"/>
      <c r="C946292" s="25"/>
      <c r="D946292" s="25"/>
      <c r="E946292" s="25"/>
      <c r="J946292" s="25"/>
      <c r="K946292" s="25"/>
      <c r="M946292" s="25"/>
    </row>
    <row r="946293" spans="1:13" ht="17.25" customHeight="1" x14ac:dyDescent="0.15">
      <c r="A946293" s="25"/>
      <c r="C946293" s="25"/>
      <c r="D946293" s="25"/>
      <c r="E946293" s="25"/>
      <c r="J946293" s="25"/>
      <c r="K946293" s="25"/>
      <c r="M946293" s="25"/>
    </row>
    <row r="946294" spans="1:13" ht="17.25" customHeight="1" x14ac:dyDescent="0.15">
      <c r="A946294" s="25"/>
      <c r="C946294" s="25"/>
      <c r="D946294" s="25"/>
      <c r="E946294" s="25"/>
      <c r="J946294" s="25"/>
      <c r="K946294" s="25"/>
      <c r="M946294" s="25"/>
    </row>
    <row r="946295" spans="1:13" ht="17.25" customHeight="1" x14ac:dyDescent="0.15">
      <c r="A946295" s="25"/>
      <c r="C946295" s="25"/>
      <c r="D946295" s="25"/>
      <c r="E946295" s="25"/>
      <c r="J946295" s="25"/>
      <c r="K946295" s="25"/>
      <c r="M946295" s="25"/>
    </row>
    <row r="946296" spans="1:13" ht="17.25" customHeight="1" x14ac:dyDescent="0.15">
      <c r="A946296" s="25"/>
      <c r="C946296" s="25"/>
      <c r="D946296" s="25"/>
      <c r="E946296" s="25"/>
      <c r="J946296" s="25"/>
      <c r="K946296" s="25"/>
      <c r="M946296" s="25"/>
    </row>
    <row r="946297" spans="1:13" ht="17.25" customHeight="1" x14ac:dyDescent="0.15">
      <c r="A946297" s="25"/>
      <c r="C946297" s="25"/>
      <c r="D946297" s="25"/>
      <c r="E946297" s="25"/>
      <c r="J946297" s="25"/>
      <c r="K946297" s="25"/>
      <c r="M946297" s="25"/>
    </row>
    <row r="946298" spans="1:13" ht="17.25" customHeight="1" x14ac:dyDescent="0.15">
      <c r="A946298" s="25"/>
      <c r="C946298" s="25"/>
      <c r="D946298" s="25"/>
      <c r="E946298" s="25"/>
      <c r="J946298" s="25"/>
      <c r="K946298" s="25"/>
      <c r="M946298" s="25"/>
    </row>
    <row r="946299" spans="1:13" ht="17.25" customHeight="1" x14ac:dyDescent="0.15">
      <c r="A946299" s="25"/>
      <c r="C946299" s="25"/>
      <c r="D946299" s="25"/>
      <c r="E946299" s="25"/>
      <c r="J946299" s="25"/>
      <c r="K946299" s="25"/>
      <c r="M946299" s="25"/>
    </row>
    <row r="946300" spans="1:13" ht="17.25" customHeight="1" x14ac:dyDescent="0.15">
      <c r="A946300" s="25"/>
      <c r="C946300" s="25"/>
      <c r="D946300" s="25"/>
      <c r="E946300" s="25"/>
      <c r="J946300" s="25"/>
      <c r="K946300" s="25"/>
      <c r="M946300" s="25"/>
    </row>
    <row r="946301" spans="1:13" ht="17.25" customHeight="1" x14ac:dyDescent="0.15">
      <c r="A946301" s="25"/>
      <c r="C946301" s="25"/>
      <c r="D946301" s="25"/>
      <c r="E946301" s="25"/>
      <c r="J946301" s="25"/>
      <c r="K946301" s="25"/>
      <c r="M946301" s="25"/>
    </row>
    <row r="946302" spans="1:13" ht="17.25" customHeight="1" x14ac:dyDescent="0.15">
      <c r="A946302" s="25"/>
      <c r="C946302" s="25"/>
      <c r="D946302" s="25"/>
      <c r="E946302" s="25"/>
      <c r="J946302" s="25"/>
      <c r="K946302" s="25"/>
      <c r="M946302" s="25"/>
    </row>
    <row r="946303" spans="1:13" ht="17.25" customHeight="1" x14ac:dyDescent="0.15">
      <c r="A946303" s="25"/>
      <c r="C946303" s="25"/>
      <c r="D946303" s="25"/>
      <c r="E946303" s="25"/>
      <c r="J946303" s="25"/>
      <c r="K946303" s="25"/>
      <c r="M946303" s="25"/>
    </row>
    <row r="946304" spans="1:13" ht="17.25" customHeight="1" x14ac:dyDescent="0.15">
      <c r="A946304" s="25"/>
      <c r="C946304" s="25"/>
      <c r="D946304" s="25"/>
      <c r="E946304" s="25"/>
      <c r="J946304" s="25"/>
      <c r="K946304" s="25"/>
      <c r="M946304" s="25"/>
    </row>
    <row r="946305" spans="1:13" ht="17.25" customHeight="1" x14ac:dyDescent="0.15">
      <c r="A946305" s="25"/>
      <c r="C946305" s="25"/>
      <c r="D946305" s="25"/>
      <c r="E946305" s="25"/>
      <c r="J946305" s="25"/>
      <c r="K946305" s="25"/>
      <c r="M946305" s="25"/>
    </row>
    <row r="946306" spans="1:13" ht="17.25" customHeight="1" x14ac:dyDescent="0.15">
      <c r="A946306" s="25"/>
      <c r="C946306" s="25"/>
      <c r="D946306" s="25"/>
      <c r="E946306" s="25"/>
      <c r="J946306" s="25"/>
      <c r="K946306" s="25"/>
      <c r="M946306" s="25"/>
    </row>
    <row r="946307" spans="1:13" ht="17.25" customHeight="1" x14ac:dyDescent="0.15">
      <c r="A946307" s="25"/>
      <c r="C946307" s="25"/>
      <c r="D946307" s="25"/>
      <c r="E946307" s="25"/>
      <c r="J946307" s="25"/>
      <c r="K946307" s="25"/>
      <c r="M946307" s="25"/>
    </row>
    <row r="946308" spans="1:13" ht="17.25" customHeight="1" x14ac:dyDescent="0.15">
      <c r="A946308" s="25"/>
      <c r="C946308" s="25"/>
      <c r="D946308" s="25"/>
      <c r="E946308" s="25"/>
      <c r="J946308" s="25"/>
      <c r="K946308" s="25"/>
      <c r="M946308" s="25"/>
    </row>
    <row r="946309" spans="1:13" ht="17.25" customHeight="1" x14ac:dyDescent="0.15">
      <c r="A946309" s="25"/>
      <c r="C946309" s="25"/>
      <c r="D946309" s="25"/>
      <c r="E946309" s="25"/>
      <c r="J946309" s="25"/>
      <c r="K946309" s="25"/>
      <c r="M946309" s="25"/>
    </row>
    <row r="946310" spans="1:13" ht="17.25" customHeight="1" x14ac:dyDescent="0.15">
      <c r="A946310" s="25"/>
      <c r="C946310" s="25"/>
      <c r="D946310" s="25"/>
      <c r="E946310" s="25"/>
      <c r="J946310" s="25"/>
      <c r="K946310" s="25"/>
      <c r="M946310" s="25"/>
    </row>
    <row r="946311" spans="1:13" ht="17.25" customHeight="1" x14ac:dyDescent="0.15">
      <c r="A946311" s="25"/>
      <c r="C946311" s="25"/>
      <c r="D946311" s="25"/>
      <c r="E946311" s="25"/>
      <c r="J946311" s="25"/>
      <c r="K946311" s="25"/>
      <c r="M946311" s="25"/>
    </row>
    <row r="946312" spans="1:13" ht="17.25" customHeight="1" x14ac:dyDescent="0.15">
      <c r="A946312" s="25"/>
      <c r="C946312" s="25"/>
      <c r="D946312" s="25"/>
      <c r="E946312" s="25"/>
      <c r="J946312" s="25"/>
      <c r="K946312" s="25"/>
      <c r="M946312" s="25"/>
    </row>
    <row r="946313" spans="1:13" ht="17.25" customHeight="1" x14ac:dyDescent="0.15">
      <c r="A946313" s="25"/>
      <c r="C946313" s="25"/>
      <c r="D946313" s="25"/>
      <c r="E946313" s="25"/>
      <c r="J946313" s="25"/>
      <c r="K946313" s="25"/>
      <c r="M946313" s="25"/>
    </row>
    <row r="946314" spans="1:13" ht="17.25" customHeight="1" x14ac:dyDescent="0.15">
      <c r="A946314" s="25"/>
      <c r="C946314" s="25"/>
      <c r="D946314" s="25"/>
      <c r="E946314" s="25"/>
      <c r="J946314" s="25"/>
      <c r="K946314" s="25"/>
      <c r="M946314" s="25"/>
    </row>
    <row r="946315" spans="1:13" ht="17.25" customHeight="1" x14ac:dyDescent="0.15">
      <c r="A946315" s="25"/>
      <c r="C946315" s="25"/>
      <c r="D946315" s="25"/>
      <c r="E946315" s="25"/>
      <c r="J946315" s="25"/>
      <c r="K946315" s="25"/>
      <c r="M946315" s="25"/>
    </row>
    <row r="946316" spans="1:13" ht="17.25" customHeight="1" x14ac:dyDescent="0.15">
      <c r="A946316" s="25"/>
      <c r="C946316" s="25"/>
      <c r="D946316" s="25"/>
      <c r="E946316" s="25"/>
      <c r="J946316" s="25"/>
      <c r="K946316" s="25"/>
      <c r="M946316" s="25"/>
    </row>
    <row r="946317" spans="1:13" ht="17.25" customHeight="1" x14ac:dyDescent="0.15">
      <c r="A946317" s="25"/>
      <c r="C946317" s="25"/>
      <c r="D946317" s="25"/>
      <c r="E946317" s="25"/>
      <c r="J946317" s="25"/>
      <c r="K946317" s="25"/>
      <c r="M946317" s="25"/>
    </row>
    <row r="946318" spans="1:13" ht="17.25" customHeight="1" x14ac:dyDescent="0.15">
      <c r="A946318" s="25"/>
      <c r="C946318" s="25"/>
      <c r="D946318" s="25"/>
      <c r="E946318" s="25"/>
      <c r="J946318" s="25"/>
      <c r="K946318" s="25"/>
      <c r="M946318" s="25"/>
    </row>
    <row r="946319" spans="1:13" ht="17.25" customHeight="1" x14ac:dyDescent="0.15">
      <c r="A946319" s="25"/>
      <c r="C946319" s="25"/>
      <c r="D946319" s="25"/>
      <c r="E946319" s="25"/>
      <c r="J946319" s="25"/>
      <c r="K946319" s="25"/>
      <c r="M946319" s="25"/>
    </row>
    <row r="946320" spans="1:13" ht="17.25" customHeight="1" x14ac:dyDescent="0.15">
      <c r="A946320" s="25"/>
      <c r="C946320" s="25"/>
      <c r="D946320" s="25"/>
      <c r="E946320" s="25"/>
      <c r="J946320" s="25"/>
      <c r="K946320" s="25"/>
      <c r="M946320" s="25"/>
    </row>
    <row r="946321" spans="1:13" ht="17.25" customHeight="1" x14ac:dyDescent="0.15">
      <c r="A946321" s="25"/>
      <c r="C946321" s="25"/>
      <c r="D946321" s="25"/>
      <c r="E946321" s="25"/>
      <c r="J946321" s="25"/>
      <c r="K946321" s="25"/>
      <c r="M946321" s="25"/>
    </row>
    <row r="946322" spans="1:13" ht="17.25" customHeight="1" x14ac:dyDescent="0.15">
      <c r="A946322" s="25"/>
      <c r="C946322" s="25"/>
      <c r="D946322" s="25"/>
      <c r="E946322" s="25"/>
      <c r="J946322" s="25"/>
      <c r="K946322" s="25"/>
      <c r="M946322" s="25"/>
    </row>
    <row r="946323" spans="1:13" ht="17.25" customHeight="1" x14ac:dyDescent="0.15">
      <c r="A946323" s="25"/>
      <c r="C946323" s="25"/>
      <c r="D946323" s="25"/>
      <c r="E946323" s="25"/>
      <c r="J946323" s="25"/>
      <c r="K946323" s="25"/>
      <c r="M946323" s="25"/>
    </row>
    <row r="946324" spans="1:13" ht="17.25" customHeight="1" x14ac:dyDescent="0.15">
      <c r="A946324" s="25"/>
      <c r="C946324" s="25"/>
      <c r="D946324" s="25"/>
      <c r="E946324" s="25"/>
      <c r="J946324" s="25"/>
      <c r="K946324" s="25"/>
      <c r="M946324" s="25"/>
    </row>
    <row r="946325" spans="1:13" ht="17.25" customHeight="1" x14ac:dyDescent="0.15">
      <c r="A946325" s="25"/>
      <c r="C946325" s="25"/>
      <c r="D946325" s="25"/>
      <c r="E946325" s="25"/>
      <c r="J946325" s="25"/>
      <c r="K946325" s="25"/>
      <c r="M946325" s="25"/>
    </row>
    <row r="946326" spans="1:13" ht="17.25" customHeight="1" x14ac:dyDescent="0.15">
      <c r="A946326" s="25"/>
      <c r="C946326" s="25"/>
      <c r="D946326" s="25"/>
      <c r="E946326" s="25"/>
      <c r="J946326" s="25"/>
      <c r="K946326" s="25"/>
      <c r="M946326" s="25"/>
    </row>
    <row r="946327" spans="1:13" ht="17.25" customHeight="1" x14ac:dyDescent="0.15">
      <c r="A946327" s="25"/>
      <c r="C946327" s="25"/>
      <c r="D946327" s="25"/>
      <c r="E946327" s="25"/>
      <c r="J946327" s="25"/>
      <c r="K946327" s="25"/>
      <c r="M946327" s="25"/>
    </row>
    <row r="946328" spans="1:13" ht="17.25" customHeight="1" x14ac:dyDescent="0.15">
      <c r="A946328" s="25"/>
      <c r="C946328" s="25"/>
      <c r="D946328" s="25"/>
      <c r="E946328" s="25"/>
      <c r="J946328" s="25"/>
      <c r="K946328" s="25"/>
      <c r="M946328" s="25"/>
    </row>
    <row r="946329" spans="1:13" ht="17.25" customHeight="1" x14ac:dyDescent="0.15">
      <c r="A946329" s="25"/>
      <c r="C946329" s="25"/>
      <c r="D946329" s="25"/>
      <c r="E946329" s="25"/>
      <c r="J946329" s="25"/>
      <c r="K946329" s="25"/>
      <c r="M946329" s="25"/>
    </row>
    <row r="946330" spans="1:13" ht="17.25" customHeight="1" x14ac:dyDescent="0.15">
      <c r="A946330" s="25"/>
      <c r="C946330" s="25"/>
      <c r="D946330" s="25"/>
      <c r="E946330" s="25"/>
      <c r="J946330" s="25"/>
      <c r="K946330" s="25"/>
      <c r="M946330" s="25"/>
    </row>
    <row r="946331" spans="1:13" ht="17.25" customHeight="1" x14ac:dyDescent="0.15">
      <c r="A946331" s="25"/>
      <c r="C946331" s="25"/>
      <c r="D946331" s="25"/>
      <c r="E946331" s="25"/>
      <c r="J946331" s="25"/>
      <c r="K946331" s="25"/>
      <c r="M946331" s="25"/>
    </row>
    <row r="946332" spans="1:13" ht="17.25" customHeight="1" x14ac:dyDescent="0.15">
      <c r="A946332" s="25"/>
      <c r="C946332" s="25"/>
      <c r="D946332" s="25"/>
      <c r="E946332" s="25"/>
      <c r="J946332" s="25"/>
      <c r="K946332" s="25"/>
      <c r="M946332" s="25"/>
    </row>
    <row r="946333" spans="1:13" ht="17.25" customHeight="1" x14ac:dyDescent="0.15">
      <c r="A946333" s="25"/>
      <c r="C946333" s="25"/>
      <c r="D946333" s="25"/>
      <c r="E946333" s="25"/>
      <c r="J946333" s="25"/>
      <c r="K946333" s="25"/>
      <c r="M946333" s="25"/>
    </row>
    <row r="946334" spans="1:13" ht="17.25" customHeight="1" x14ac:dyDescent="0.15">
      <c r="A946334" s="25"/>
      <c r="C946334" s="25"/>
      <c r="D946334" s="25"/>
      <c r="E946334" s="25"/>
      <c r="J946334" s="25"/>
      <c r="K946334" s="25"/>
      <c r="M946334" s="25"/>
    </row>
    <row r="946335" spans="1:13" ht="17.25" customHeight="1" x14ac:dyDescent="0.15">
      <c r="A946335" s="25"/>
      <c r="C946335" s="25"/>
      <c r="D946335" s="25"/>
      <c r="E946335" s="25"/>
      <c r="J946335" s="25"/>
      <c r="K946335" s="25"/>
      <c r="M946335" s="25"/>
    </row>
    <row r="946336" spans="1:13" ht="17.25" customHeight="1" x14ac:dyDescent="0.15">
      <c r="A946336" s="25"/>
      <c r="C946336" s="25"/>
      <c r="D946336" s="25"/>
      <c r="E946336" s="25"/>
      <c r="J946336" s="25"/>
      <c r="K946336" s="25"/>
      <c r="M946336" s="25"/>
    </row>
    <row r="946337" spans="1:13" ht="17.25" customHeight="1" x14ac:dyDescent="0.15">
      <c r="A946337" s="25"/>
      <c r="C946337" s="25"/>
      <c r="D946337" s="25"/>
      <c r="E946337" s="25"/>
      <c r="J946337" s="25"/>
      <c r="K946337" s="25"/>
      <c r="M946337" s="25"/>
    </row>
    <row r="946338" spans="1:13" ht="17.25" customHeight="1" x14ac:dyDescent="0.15">
      <c r="A946338" s="25"/>
      <c r="C946338" s="25"/>
      <c r="D946338" s="25"/>
      <c r="E946338" s="25"/>
      <c r="J946338" s="25"/>
      <c r="K946338" s="25"/>
      <c r="M946338" s="25"/>
    </row>
    <row r="946339" spans="1:13" ht="17.25" customHeight="1" x14ac:dyDescent="0.15">
      <c r="A946339" s="25"/>
      <c r="C946339" s="25"/>
      <c r="D946339" s="25"/>
      <c r="E946339" s="25"/>
      <c r="J946339" s="25"/>
      <c r="K946339" s="25"/>
      <c r="M946339" s="25"/>
    </row>
    <row r="946340" spans="1:13" ht="17.25" customHeight="1" x14ac:dyDescent="0.15">
      <c r="A946340" s="25"/>
      <c r="C946340" s="25"/>
      <c r="D946340" s="25"/>
      <c r="E946340" s="25"/>
      <c r="J946340" s="25"/>
      <c r="K946340" s="25"/>
      <c r="M946340" s="25"/>
    </row>
    <row r="946341" spans="1:13" ht="17.25" customHeight="1" x14ac:dyDescent="0.15">
      <c r="A946341" s="25"/>
      <c r="C946341" s="25"/>
      <c r="D946341" s="25"/>
      <c r="E946341" s="25"/>
      <c r="J946341" s="25"/>
      <c r="K946341" s="25"/>
      <c r="M946341" s="25"/>
    </row>
    <row r="946342" spans="1:13" ht="17.25" customHeight="1" x14ac:dyDescent="0.15">
      <c r="A946342" s="25"/>
      <c r="C946342" s="25"/>
      <c r="D946342" s="25"/>
      <c r="E946342" s="25"/>
      <c r="J946342" s="25"/>
      <c r="K946342" s="25"/>
      <c r="M946342" s="25"/>
    </row>
    <row r="946343" spans="1:13" ht="17.25" customHeight="1" x14ac:dyDescent="0.15">
      <c r="A946343" s="25"/>
      <c r="C946343" s="25"/>
      <c r="D946343" s="25"/>
      <c r="E946343" s="25"/>
      <c r="J946343" s="25"/>
      <c r="K946343" s="25"/>
      <c r="M946343" s="25"/>
    </row>
    <row r="946344" spans="1:13" ht="17.25" customHeight="1" x14ac:dyDescent="0.15">
      <c r="A946344" s="25"/>
      <c r="C946344" s="25"/>
      <c r="D946344" s="25"/>
      <c r="E946344" s="25"/>
      <c r="J946344" s="25"/>
      <c r="K946344" s="25"/>
      <c r="M946344" s="25"/>
    </row>
    <row r="946345" spans="1:13" ht="17.25" customHeight="1" x14ac:dyDescent="0.15">
      <c r="A946345" s="25"/>
      <c r="C946345" s="25"/>
      <c r="D946345" s="25"/>
      <c r="E946345" s="25"/>
      <c r="J946345" s="25"/>
      <c r="K946345" s="25"/>
      <c r="M946345" s="25"/>
    </row>
    <row r="946346" spans="1:13" ht="17.25" customHeight="1" x14ac:dyDescent="0.15">
      <c r="A946346" s="25"/>
      <c r="C946346" s="25"/>
      <c r="D946346" s="25"/>
      <c r="E946346" s="25"/>
      <c r="J946346" s="25"/>
      <c r="K946346" s="25"/>
      <c r="M946346" s="25"/>
    </row>
    <row r="946347" spans="1:13" ht="17.25" customHeight="1" x14ac:dyDescent="0.15">
      <c r="A946347" s="25"/>
      <c r="C946347" s="25"/>
      <c r="D946347" s="25"/>
      <c r="E946347" s="25"/>
      <c r="J946347" s="25"/>
      <c r="K946347" s="25"/>
      <c r="M946347" s="25"/>
    </row>
    <row r="946348" spans="1:13" ht="17.25" customHeight="1" x14ac:dyDescent="0.15">
      <c r="A946348" s="25"/>
      <c r="C946348" s="25"/>
      <c r="D946348" s="25"/>
      <c r="E946348" s="25"/>
      <c r="J946348" s="25"/>
      <c r="K946348" s="25"/>
      <c r="M946348" s="25"/>
    </row>
    <row r="946349" spans="1:13" ht="17.25" customHeight="1" x14ac:dyDescent="0.15">
      <c r="A946349" s="25"/>
      <c r="C946349" s="25"/>
      <c r="D946349" s="25"/>
      <c r="E946349" s="25"/>
      <c r="J946349" s="25"/>
      <c r="K946349" s="25"/>
      <c r="M946349" s="25"/>
    </row>
    <row r="946350" spans="1:13" ht="17.25" customHeight="1" x14ac:dyDescent="0.15">
      <c r="A946350" s="25"/>
      <c r="C946350" s="25"/>
      <c r="D946350" s="25"/>
      <c r="E946350" s="25"/>
      <c r="J946350" s="25"/>
      <c r="K946350" s="25"/>
      <c r="M946350" s="25"/>
    </row>
    <row r="946351" spans="1:13" ht="17.25" customHeight="1" x14ac:dyDescent="0.15">
      <c r="A946351" s="25"/>
      <c r="C946351" s="25"/>
      <c r="D946351" s="25"/>
      <c r="E946351" s="25"/>
      <c r="J946351" s="25"/>
      <c r="K946351" s="25"/>
      <c r="M946351" s="25"/>
    </row>
    <row r="946352" spans="1:13" ht="17.25" customHeight="1" x14ac:dyDescent="0.15">
      <c r="A946352" s="25"/>
      <c r="C946352" s="25"/>
      <c r="D946352" s="25"/>
      <c r="E946352" s="25"/>
      <c r="J946352" s="25"/>
      <c r="K946352" s="25"/>
      <c r="M946352" s="25"/>
    </row>
    <row r="946353" spans="1:13" ht="17.25" customHeight="1" x14ac:dyDescent="0.15">
      <c r="A946353" s="25"/>
      <c r="C946353" s="25"/>
      <c r="D946353" s="25"/>
      <c r="E946353" s="25"/>
      <c r="J946353" s="25"/>
      <c r="K946353" s="25"/>
      <c r="M946353" s="25"/>
    </row>
    <row r="946354" spans="1:13" ht="17.25" customHeight="1" x14ac:dyDescent="0.15">
      <c r="A946354" s="25"/>
      <c r="C946354" s="25"/>
      <c r="D946354" s="25"/>
      <c r="E946354" s="25"/>
      <c r="J946354" s="25"/>
      <c r="K946354" s="25"/>
      <c r="M946354" s="25"/>
    </row>
    <row r="946355" spans="1:13" ht="17.25" customHeight="1" x14ac:dyDescent="0.15">
      <c r="A946355" s="25"/>
      <c r="C946355" s="25"/>
      <c r="D946355" s="25"/>
      <c r="E946355" s="25"/>
      <c r="J946355" s="25"/>
      <c r="K946355" s="25"/>
      <c r="M946355" s="25"/>
    </row>
    <row r="946356" spans="1:13" ht="17.25" customHeight="1" x14ac:dyDescent="0.15">
      <c r="A946356" s="25"/>
      <c r="C946356" s="25"/>
      <c r="D946356" s="25"/>
      <c r="E946356" s="25"/>
      <c r="J946356" s="25"/>
      <c r="K946356" s="25"/>
      <c r="M946356" s="25"/>
    </row>
    <row r="946357" spans="1:13" ht="17.25" customHeight="1" x14ac:dyDescent="0.15">
      <c r="A946357" s="25"/>
      <c r="C946357" s="25"/>
      <c r="D946357" s="25"/>
      <c r="E946357" s="25"/>
      <c r="J946357" s="25"/>
      <c r="K946357" s="25"/>
      <c r="M946357" s="25"/>
    </row>
    <row r="946358" spans="1:13" ht="17.25" customHeight="1" x14ac:dyDescent="0.15">
      <c r="A946358" s="25"/>
      <c r="C946358" s="25"/>
      <c r="D946358" s="25"/>
      <c r="E946358" s="25"/>
      <c r="J946358" s="25"/>
      <c r="K946358" s="25"/>
      <c r="M946358" s="25"/>
    </row>
    <row r="946359" spans="1:13" ht="17.25" customHeight="1" x14ac:dyDescent="0.15">
      <c r="A946359" s="25"/>
      <c r="C946359" s="25"/>
      <c r="D946359" s="25"/>
      <c r="E946359" s="25"/>
      <c r="J946359" s="25"/>
      <c r="K946359" s="25"/>
      <c r="M946359" s="25"/>
    </row>
    <row r="946360" spans="1:13" ht="17.25" customHeight="1" x14ac:dyDescent="0.15">
      <c r="A946360" s="25"/>
      <c r="C946360" s="25"/>
      <c r="D946360" s="25"/>
      <c r="E946360" s="25"/>
      <c r="J946360" s="25"/>
      <c r="K946360" s="25"/>
      <c r="M946360" s="25"/>
    </row>
    <row r="946361" spans="1:13" ht="17.25" customHeight="1" x14ac:dyDescent="0.15">
      <c r="A946361" s="25"/>
      <c r="C946361" s="25"/>
      <c r="D946361" s="25"/>
      <c r="E946361" s="25"/>
      <c r="J946361" s="25"/>
      <c r="K946361" s="25"/>
      <c r="M946361" s="25"/>
    </row>
    <row r="946362" spans="1:13" ht="17.25" customHeight="1" x14ac:dyDescent="0.15">
      <c r="A946362" s="25"/>
      <c r="C946362" s="25"/>
      <c r="D946362" s="25"/>
      <c r="E946362" s="25"/>
      <c r="J946362" s="25"/>
      <c r="K946362" s="25"/>
      <c r="M946362" s="25"/>
    </row>
    <row r="946363" spans="1:13" ht="17.25" customHeight="1" x14ac:dyDescent="0.15">
      <c r="A946363" s="25"/>
      <c r="C946363" s="25"/>
      <c r="D946363" s="25"/>
      <c r="E946363" s="25"/>
      <c r="J946363" s="25"/>
      <c r="K946363" s="25"/>
      <c r="M946363" s="25"/>
    </row>
    <row r="946364" spans="1:13" ht="17.25" customHeight="1" x14ac:dyDescent="0.15">
      <c r="A946364" s="25"/>
      <c r="C946364" s="25"/>
      <c r="D946364" s="25"/>
      <c r="E946364" s="25"/>
      <c r="J946364" s="25"/>
      <c r="K946364" s="25"/>
      <c r="M946364" s="25"/>
    </row>
    <row r="946365" spans="1:13" ht="17.25" customHeight="1" x14ac:dyDescent="0.15">
      <c r="A946365" s="25"/>
      <c r="C946365" s="25"/>
      <c r="D946365" s="25"/>
      <c r="E946365" s="25"/>
      <c r="J946365" s="25"/>
      <c r="K946365" s="25"/>
      <c r="M946365" s="25"/>
    </row>
    <row r="946366" spans="1:13" ht="17.25" customHeight="1" x14ac:dyDescent="0.15">
      <c r="A946366" s="25"/>
      <c r="C946366" s="25"/>
      <c r="D946366" s="25"/>
      <c r="E946366" s="25"/>
      <c r="J946366" s="25"/>
      <c r="K946366" s="25"/>
      <c r="M946366" s="25"/>
    </row>
    <row r="946367" spans="1:13" ht="17.25" customHeight="1" x14ac:dyDescent="0.15">
      <c r="A946367" s="25"/>
      <c r="C946367" s="25"/>
      <c r="D946367" s="25"/>
      <c r="E946367" s="25"/>
      <c r="J946367" s="25"/>
      <c r="K946367" s="25"/>
      <c r="M946367" s="25"/>
    </row>
    <row r="946368" spans="1:13" ht="17.25" customHeight="1" x14ac:dyDescent="0.15">
      <c r="A946368" s="25"/>
      <c r="C946368" s="25"/>
      <c r="D946368" s="25"/>
      <c r="E946368" s="25"/>
      <c r="J946368" s="25"/>
      <c r="K946368" s="25"/>
      <c r="M946368" s="25"/>
    </row>
    <row r="946369" spans="1:13" ht="17.25" customHeight="1" x14ac:dyDescent="0.15">
      <c r="A946369" s="25"/>
      <c r="C946369" s="25"/>
      <c r="D946369" s="25"/>
      <c r="E946369" s="25"/>
      <c r="J946369" s="25"/>
      <c r="K946369" s="25"/>
      <c r="M946369" s="25"/>
    </row>
    <row r="946370" spans="1:13" ht="17.25" customHeight="1" x14ac:dyDescent="0.15">
      <c r="A946370" s="25"/>
      <c r="C946370" s="25"/>
      <c r="D946370" s="25"/>
      <c r="E946370" s="25"/>
      <c r="J946370" s="25"/>
      <c r="K946370" s="25"/>
      <c r="M946370" s="25"/>
    </row>
    <row r="946371" spans="1:13" ht="17.25" customHeight="1" x14ac:dyDescent="0.15">
      <c r="A946371" s="25"/>
      <c r="C946371" s="25"/>
      <c r="D946371" s="25"/>
      <c r="E946371" s="25"/>
      <c r="J946371" s="25"/>
      <c r="K946371" s="25"/>
      <c r="M946371" s="25"/>
    </row>
    <row r="946372" spans="1:13" ht="17.25" customHeight="1" x14ac:dyDescent="0.15">
      <c r="A946372" s="25"/>
      <c r="C946372" s="25"/>
      <c r="D946372" s="25"/>
      <c r="E946372" s="25"/>
      <c r="J946372" s="25"/>
      <c r="K946372" s="25"/>
      <c r="M946372" s="25"/>
    </row>
    <row r="946373" spans="1:13" ht="17.25" customHeight="1" x14ac:dyDescent="0.15">
      <c r="A946373" s="25"/>
      <c r="C946373" s="25"/>
      <c r="D946373" s="25"/>
      <c r="E946373" s="25"/>
      <c r="J946373" s="25"/>
      <c r="K946373" s="25"/>
      <c r="M946373" s="25"/>
    </row>
    <row r="946374" spans="1:13" ht="17.25" customHeight="1" x14ac:dyDescent="0.15">
      <c r="A946374" s="25"/>
      <c r="C946374" s="25"/>
      <c r="D946374" s="25"/>
      <c r="E946374" s="25"/>
      <c r="J946374" s="25"/>
      <c r="K946374" s="25"/>
      <c r="M946374" s="25"/>
    </row>
    <row r="946375" spans="1:13" ht="17.25" customHeight="1" x14ac:dyDescent="0.15">
      <c r="A946375" s="25"/>
      <c r="C946375" s="25"/>
      <c r="D946375" s="25"/>
      <c r="E946375" s="25"/>
      <c r="J946375" s="25"/>
      <c r="K946375" s="25"/>
      <c r="M946375" s="25"/>
    </row>
    <row r="946376" spans="1:13" ht="17.25" customHeight="1" x14ac:dyDescent="0.15">
      <c r="A946376" s="25"/>
      <c r="C946376" s="25"/>
      <c r="D946376" s="25"/>
      <c r="E946376" s="25"/>
      <c r="J946376" s="25"/>
      <c r="K946376" s="25"/>
      <c r="M946376" s="25"/>
    </row>
    <row r="946377" spans="1:13" ht="17.25" customHeight="1" x14ac:dyDescent="0.15">
      <c r="A946377" s="25"/>
      <c r="C946377" s="25"/>
      <c r="D946377" s="25"/>
      <c r="E946377" s="25"/>
      <c r="J946377" s="25"/>
      <c r="K946377" s="25"/>
      <c r="M946377" s="25"/>
    </row>
    <row r="946378" spans="1:13" ht="17.25" customHeight="1" x14ac:dyDescent="0.15">
      <c r="A946378" s="25"/>
      <c r="C946378" s="25"/>
      <c r="D946378" s="25"/>
      <c r="E946378" s="25"/>
      <c r="J946378" s="25"/>
      <c r="K946378" s="25"/>
      <c r="M946378" s="25"/>
    </row>
    <row r="946379" spans="1:13" ht="17.25" customHeight="1" x14ac:dyDescent="0.15">
      <c r="A946379" s="25"/>
      <c r="C946379" s="25"/>
      <c r="D946379" s="25"/>
      <c r="E946379" s="25"/>
      <c r="J946379" s="25"/>
      <c r="K946379" s="25"/>
      <c r="M946379" s="25"/>
    </row>
    <row r="946380" spans="1:13" ht="17.25" customHeight="1" x14ac:dyDescent="0.15">
      <c r="A946380" s="25"/>
      <c r="C946380" s="25"/>
      <c r="D946380" s="25"/>
      <c r="E946380" s="25"/>
      <c r="J946380" s="25"/>
      <c r="K946380" s="25"/>
      <c r="M946380" s="25"/>
    </row>
    <row r="946381" spans="1:13" ht="17.25" customHeight="1" x14ac:dyDescent="0.15">
      <c r="A946381" s="25"/>
      <c r="C946381" s="25"/>
      <c r="D946381" s="25"/>
      <c r="E946381" s="25"/>
      <c r="J946381" s="25"/>
      <c r="K946381" s="25"/>
      <c r="M946381" s="25"/>
    </row>
    <row r="946382" spans="1:13" ht="17.25" customHeight="1" x14ac:dyDescent="0.15">
      <c r="A946382" s="25"/>
      <c r="C946382" s="25"/>
      <c r="D946382" s="25"/>
      <c r="E946382" s="25"/>
      <c r="J946382" s="25"/>
      <c r="K946382" s="25"/>
      <c r="M946382" s="25"/>
    </row>
    <row r="946383" spans="1:13" ht="17.25" customHeight="1" x14ac:dyDescent="0.15">
      <c r="A946383" s="25"/>
      <c r="C946383" s="25"/>
      <c r="D946383" s="25"/>
      <c r="E946383" s="25"/>
      <c r="J946383" s="25"/>
      <c r="K946383" s="25"/>
      <c r="M946383" s="25"/>
    </row>
    <row r="946384" spans="1:13" ht="17.25" customHeight="1" x14ac:dyDescent="0.15">
      <c r="A946384" s="25"/>
      <c r="C946384" s="25"/>
      <c r="D946384" s="25"/>
      <c r="E946384" s="25"/>
      <c r="J946384" s="25"/>
      <c r="K946384" s="25"/>
      <c r="M946384" s="25"/>
    </row>
    <row r="946385" spans="1:13" ht="17.25" customHeight="1" x14ac:dyDescent="0.15">
      <c r="A946385" s="25"/>
      <c r="C946385" s="25"/>
      <c r="D946385" s="25"/>
      <c r="E946385" s="25"/>
      <c r="J946385" s="25"/>
      <c r="K946385" s="25"/>
      <c r="M946385" s="25"/>
    </row>
    <row r="946386" spans="1:13" ht="17.25" customHeight="1" x14ac:dyDescent="0.15">
      <c r="A946386" s="25"/>
      <c r="C946386" s="25"/>
      <c r="D946386" s="25"/>
      <c r="E946386" s="25"/>
      <c r="J946386" s="25"/>
      <c r="K946386" s="25"/>
      <c r="M946386" s="25"/>
    </row>
    <row r="946387" spans="1:13" ht="17.25" customHeight="1" x14ac:dyDescent="0.15">
      <c r="A946387" s="25"/>
      <c r="C946387" s="25"/>
      <c r="D946387" s="25"/>
      <c r="E946387" s="25"/>
      <c r="J946387" s="25"/>
      <c r="K946387" s="25"/>
      <c r="M946387" s="25"/>
    </row>
    <row r="946388" spans="1:13" ht="17.25" customHeight="1" x14ac:dyDescent="0.15">
      <c r="A946388" s="25"/>
      <c r="C946388" s="25"/>
      <c r="D946388" s="25"/>
      <c r="E946388" s="25"/>
      <c r="J946388" s="25"/>
      <c r="K946388" s="25"/>
      <c r="M946388" s="25"/>
    </row>
    <row r="946389" spans="1:13" ht="17.25" customHeight="1" x14ac:dyDescent="0.15">
      <c r="A946389" s="25"/>
      <c r="C946389" s="25"/>
      <c r="D946389" s="25"/>
      <c r="E946389" s="25"/>
      <c r="J946389" s="25"/>
      <c r="K946389" s="25"/>
      <c r="M946389" s="25"/>
    </row>
    <row r="946390" spans="1:13" ht="17.25" customHeight="1" x14ac:dyDescent="0.15">
      <c r="A946390" s="25"/>
      <c r="C946390" s="25"/>
      <c r="D946390" s="25"/>
      <c r="E946390" s="25"/>
      <c r="J946390" s="25"/>
      <c r="K946390" s="25"/>
      <c r="M946390" s="25"/>
    </row>
    <row r="946391" spans="1:13" ht="17.25" customHeight="1" x14ac:dyDescent="0.15">
      <c r="A946391" s="25"/>
      <c r="C946391" s="25"/>
      <c r="D946391" s="25"/>
      <c r="E946391" s="25"/>
      <c r="J946391" s="25"/>
      <c r="K946391" s="25"/>
      <c r="M946391" s="25"/>
    </row>
    <row r="946392" spans="1:13" ht="17.25" customHeight="1" x14ac:dyDescent="0.15">
      <c r="A946392" s="25"/>
      <c r="C946392" s="25"/>
      <c r="D946392" s="25"/>
      <c r="E946392" s="25"/>
      <c r="J946392" s="25"/>
      <c r="K946392" s="25"/>
      <c r="M946392" s="25"/>
    </row>
    <row r="946393" spans="1:13" ht="17.25" customHeight="1" x14ac:dyDescent="0.15">
      <c r="A946393" s="25"/>
      <c r="C946393" s="25"/>
      <c r="D946393" s="25"/>
      <c r="E946393" s="25"/>
      <c r="J946393" s="25"/>
      <c r="K946393" s="25"/>
      <c r="M946393" s="25"/>
    </row>
    <row r="946394" spans="1:13" ht="17.25" customHeight="1" x14ac:dyDescent="0.15">
      <c r="A946394" s="25"/>
      <c r="C946394" s="25"/>
      <c r="D946394" s="25"/>
      <c r="E946394" s="25"/>
      <c r="J946394" s="25"/>
      <c r="K946394" s="25"/>
      <c r="M946394" s="25"/>
    </row>
    <row r="946395" spans="1:13" ht="17.25" customHeight="1" x14ac:dyDescent="0.15">
      <c r="A946395" s="25"/>
      <c r="C946395" s="25"/>
      <c r="D946395" s="25"/>
      <c r="E946395" s="25"/>
      <c r="J946395" s="25"/>
      <c r="K946395" s="25"/>
      <c r="M946395" s="25"/>
    </row>
    <row r="946396" spans="1:13" ht="17.25" customHeight="1" x14ac:dyDescent="0.15">
      <c r="A946396" s="25"/>
      <c r="C946396" s="25"/>
      <c r="D946396" s="25"/>
      <c r="E946396" s="25"/>
      <c r="J946396" s="25"/>
      <c r="K946396" s="25"/>
      <c r="M946396" s="25"/>
    </row>
    <row r="946397" spans="1:13" ht="17.25" customHeight="1" x14ac:dyDescent="0.15">
      <c r="A946397" s="25"/>
      <c r="C946397" s="25"/>
      <c r="D946397" s="25"/>
      <c r="E946397" s="25"/>
      <c r="J946397" s="25"/>
      <c r="K946397" s="25"/>
      <c r="M946397" s="25"/>
    </row>
    <row r="946398" spans="1:13" ht="17.25" customHeight="1" x14ac:dyDescent="0.15">
      <c r="A946398" s="25"/>
      <c r="C946398" s="25"/>
      <c r="D946398" s="25"/>
      <c r="E946398" s="25"/>
      <c r="J946398" s="25"/>
      <c r="K946398" s="25"/>
      <c r="M946398" s="25"/>
    </row>
    <row r="946399" spans="1:13" ht="17.25" customHeight="1" x14ac:dyDescent="0.15">
      <c r="A946399" s="25"/>
      <c r="C946399" s="25"/>
      <c r="D946399" s="25"/>
      <c r="E946399" s="25"/>
      <c r="J946399" s="25"/>
      <c r="K946399" s="25"/>
      <c r="M946399" s="25"/>
    </row>
    <row r="946400" spans="1:13" ht="17.25" customHeight="1" x14ac:dyDescent="0.15">
      <c r="A946400" s="25"/>
      <c r="C946400" s="25"/>
      <c r="D946400" s="25"/>
      <c r="E946400" s="25"/>
      <c r="J946400" s="25"/>
      <c r="K946400" s="25"/>
      <c r="M946400" s="25"/>
    </row>
    <row r="946401" spans="1:13" ht="17.25" customHeight="1" x14ac:dyDescent="0.15">
      <c r="A946401" s="25"/>
      <c r="C946401" s="25"/>
      <c r="D946401" s="25"/>
      <c r="E946401" s="25"/>
      <c r="J946401" s="25"/>
      <c r="K946401" s="25"/>
      <c r="M946401" s="25"/>
    </row>
    <row r="946402" spans="1:13" ht="17.25" customHeight="1" x14ac:dyDescent="0.15">
      <c r="A946402" s="25"/>
      <c r="C946402" s="25"/>
      <c r="D946402" s="25"/>
      <c r="E946402" s="25"/>
      <c r="J946402" s="25"/>
      <c r="K946402" s="25"/>
      <c r="M946402" s="25"/>
    </row>
    <row r="946403" spans="1:13" ht="17.25" customHeight="1" x14ac:dyDescent="0.15">
      <c r="A946403" s="25"/>
      <c r="C946403" s="25"/>
      <c r="D946403" s="25"/>
      <c r="E946403" s="25"/>
      <c r="J946403" s="25"/>
      <c r="K946403" s="25"/>
      <c r="M946403" s="25"/>
    </row>
    <row r="946404" spans="1:13" ht="17.25" customHeight="1" x14ac:dyDescent="0.15">
      <c r="A946404" s="25"/>
      <c r="C946404" s="25"/>
      <c r="D946404" s="25"/>
      <c r="E946404" s="25"/>
      <c r="J946404" s="25"/>
      <c r="K946404" s="25"/>
      <c r="M946404" s="25"/>
    </row>
    <row r="946405" spans="1:13" ht="17.25" customHeight="1" x14ac:dyDescent="0.15">
      <c r="A946405" s="25"/>
      <c r="C946405" s="25"/>
      <c r="D946405" s="25"/>
      <c r="E946405" s="25"/>
      <c r="J946405" s="25"/>
      <c r="K946405" s="25"/>
      <c r="M946405" s="25"/>
    </row>
    <row r="946406" spans="1:13" ht="17.25" customHeight="1" x14ac:dyDescent="0.15">
      <c r="A946406" s="25"/>
      <c r="C946406" s="25"/>
      <c r="D946406" s="25"/>
      <c r="E946406" s="25"/>
      <c r="J946406" s="25"/>
      <c r="K946406" s="25"/>
      <c r="M946406" s="25"/>
    </row>
    <row r="946407" spans="1:13" ht="17.25" customHeight="1" x14ac:dyDescent="0.15">
      <c r="A946407" s="25"/>
      <c r="C946407" s="25"/>
      <c r="D946407" s="25"/>
      <c r="E946407" s="25"/>
      <c r="J946407" s="25"/>
      <c r="K946407" s="25"/>
      <c r="M946407" s="25"/>
    </row>
    <row r="946408" spans="1:13" ht="17.25" customHeight="1" x14ac:dyDescent="0.15">
      <c r="A946408" s="25"/>
      <c r="C946408" s="25"/>
      <c r="D946408" s="25"/>
      <c r="E946408" s="25"/>
      <c r="J946408" s="25"/>
      <c r="K946408" s="25"/>
      <c r="M946408" s="25"/>
    </row>
    <row r="946409" spans="1:13" ht="17.25" customHeight="1" x14ac:dyDescent="0.15">
      <c r="A946409" s="25"/>
      <c r="C946409" s="25"/>
      <c r="D946409" s="25"/>
      <c r="E946409" s="25"/>
      <c r="J946409" s="25"/>
      <c r="K946409" s="25"/>
      <c r="M946409" s="25"/>
    </row>
    <row r="946410" spans="1:13" ht="17.25" customHeight="1" x14ac:dyDescent="0.15">
      <c r="A946410" s="25"/>
      <c r="C946410" s="25"/>
      <c r="D946410" s="25"/>
      <c r="E946410" s="25"/>
      <c r="J946410" s="25"/>
      <c r="K946410" s="25"/>
      <c r="M946410" s="25"/>
    </row>
    <row r="946411" spans="1:13" ht="17.25" customHeight="1" x14ac:dyDescent="0.15">
      <c r="A946411" s="25"/>
      <c r="C946411" s="25"/>
      <c r="D946411" s="25"/>
      <c r="E946411" s="25"/>
      <c r="J946411" s="25"/>
      <c r="K946411" s="25"/>
      <c r="M946411" s="25"/>
    </row>
    <row r="946412" spans="1:13" ht="17.25" customHeight="1" x14ac:dyDescent="0.15">
      <c r="A946412" s="25"/>
      <c r="C946412" s="25"/>
      <c r="D946412" s="25"/>
      <c r="E946412" s="25"/>
      <c r="J946412" s="25"/>
      <c r="K946412" s="25"/>
      <c r="M946412" s="25"/>
    </row>
    <row r="946413" spans="1:13" ht="17.25" customHeight="1" x14ac:dyDescent="0.15">
      <c r="A946413" s="25"/>
      <c r="C946413" s="25"/>
      <c r="D946413" s="25"/>
      <c r="E946413" s="25"/>
      <c r="J946413" s="25"/>
      <c r="K946413" s="25"/>
      <c r="M946413" s="25"/>
    </row>
    <row r="946414" spans="1:13" ht="17.25" customHeight="1" x14ac:dyDescent="0.15">
      <c r="A946414" s="25"/>
      <c r="C946414" s="25"/>
      <c r="D946414" s="25"/>
      <c r="E946414" s="25"/>
      <c r="J946414" s="25"/>
      <c r="K946414" s="25"/>
      <c r="M946414" s="25"/>
    </row>
    <row r="946415" spans="1:13" ht="17.25" customHeight="1" x14ac:dyDescent="0.15">
      <c r="A946415" s="25"/>
      <c r="C946415" s="25"/>
      <c r="D946415" s="25"/>
      <c r="E946415" s="25"/>
      <c r="J946415" s="25"/>
      <c r="K946415" s="25"/>
      <c r="M946415" s="25"/>
    </row>
    <row r="946416" spans="1:13" ht="17.25" customHeight="1" x14ac:dyDescent="0.15">
      <c r="A946416" s="25"/>
      <c r="C946416" s="25"/>
      <c r="D946416" s="25"/>
      <c r="E946416" s="25"/>
      <c r="J946416" s="25"/>
      <c r="K946416" s="25"/>
      <c r="M946416" s="25"/>
    </row>
    <row r="946417" spans="1:13" ht="17.25" customHeight="1" x14ac:dyDescent="0.15">
      <c r="A946417" s="25"/>
      <c r="C946417" s="25"/>
      <c r="D946417" s="25"/>
      <c r="E946417" s="25"/>
      <c r="J946417" s="25"/>
      <c r="K946417" s="25"/>
      <c r="M946417" s="25"/>
    </row>
    <row r="946418" spans="1:13" ht="17.25" customHeight="1" x14ac:dyDescent="0.15">
      <c r="A946418" s="25"/>
      <c r="C946418" s="25"/>
      <c r="D946418" s="25"/>
      <c r="E946418" s="25"/>
      <c r="J946418" s="25"/>
      <c r="K946418" s="25"/>
      <c r="M946418" s="25"/>
    </row>
    <row r="946419" spans="1:13" ht="17.25" customHeight="1" x14ac:dyDescent="0.15">
      <c r="A946419" s="25"/>
      <c r="C946419" s="25"/>
      <c r="D946419" s="25"/>
      <c r="E946419" s="25"/>
      <c r="J946419" s="25"/>
      <c r="K946419" s="25"/>
      <c r="M946419" s="25"/>
    </row>
    <row r="946420" spans="1:13" ht="17.25" customHeight="1" x14ac:dyDescent="0.15">
      <c r="A946420" s="25"/>
      <c r="C946420" s="25"/>
      <c r="D946420" s="25"/>
      <c r="E946420" s="25"/>
      <c r="J946420" s="25"/>
      <c r="K946420" s="25"/>
      <c r="M946420" s="25"/>
    </row>
    <row r="946421" spans="1:13" ht="17.25" customHeight="1" x14ac:dyDescent="0.15">
      <c r="A946421" s="25"/>
      <c r="C946421" s="25"/>
      <c r="D946421" s="25"/>
      <c r="E946421" s="25"/>
      <c r="J946421" s="25"/>
      <c r="K946421" s="25"/>
      <c r="M946421" s="25"/>
    </row>
    <row r="946422" spans="1:13" ht="17.25" customHeight="1" x14ac:dyDescent="0.15">
      <c r="A946422" s="25"/>
      <c r="C946422" s="25"/>
      <c r="D946422" s="25"/>
      <c r="E946422" s="25"/>
      <c r="J946422" s="25"/>
      <c r="K946422" s="25"/>
      <c r="M946422" s="25"/>
    </row>
    <row r="946423" spans="1:13" ht="17.25" customHeight="1" x14ac:dyDescent="0.15">
      <c r="A946423" s="25"/>
      <c r="C946423" s="25"/>
      <c r="D946423" s="25"/>
      <c r="E946423" s="25"/>
      <c r="J946423" s="25"/>
      <c r="K946423" s="25"/>
      <c r="M946423" s="25"/>
    </row>
    <row r="946424" spans="1:13" ht="17.25" customHeight="1" x14ac:dyDescent="0.15">
      <c r="A946424" s="25"/>
      <c r="C946424" s="25"/>
      <c r="D946424" s="25"/>
      <c r="E946424" s="25"/>
      <c r="J946424" s="25"/>
      <c r="K946424" s="25"/>
      <c r="M946424" s="25"/>
    </row>
    <row r="946425" spans="1:13" ht="17.25" customHeight="1" x14ac:dyDescent="0.15">
      <c r="A946425" s="25"/>
      <c r="C946425" s="25"/>
      <c r="D946425" s="25"/>
      <c r="E946425" s="25"/>
      <c r="J946425" s="25"/>
      <c r="K946425" s="25"/>
      <c r="M946425" s="25"/>
    </row>
    <row r="946426" spans="1:13" ht="17.25" customHeight="1" x14ac:dyDescent="0.15">
      <c r="A946426" s="25"/>
      <c r="C946426" s="25"/>
      <c r="D946426" s="25"/>
      <c r="E946426" s="25"/>
      <c r="J946426" s="25"/>
      <c r="K946426" s="25"/>
      <c r="M946426" s="25"/>
    </row>
    <row r="946427" spans="1:13" ht="17.25" customHeight="1" x14ac:dyDescent="0.15">
      <c r="A946427" s="25"/>
      <c r="C946427" s="25"/>
      <c r="D946427" s="25"/>
      <c r="E946427" s="25"/>
      <c r="J946427" s="25"/>
      <c r="K946427" s="25"/>
      <c r="M946427" s="25"/>
    </row>
    <row r="946428" spans="1:13" ht="17.25" customHeight="1" x14ac:dyDescent="0.15">
      <c r="A946428" s="25"/>
      <c r="C946428" s="25"/>
      <c r="D946428" s="25"/>
      <c r="E946428" s="25"/>
      <c r="J946428" s="25"/>
      <c r="K946428" s="25"/>
      <c r="M946428" s="25"/>
    </row>
    <row r="946429" spans="1:13" ht="17.25" customHeight="1" x14ac:dyDescent="0.15">
      <c r="A946429" s="25"/>
      <c r="C946429" s="25"/>
      <c r="D946429" s="25"/>
      <c r="E946429" s="25"/>
      <c r="J946429" s="25"/>
      <c r="K946429" s="25"/>
      <c r="M946429" s="25"/>
    </row>
    <row r="946430" spans="1:13" ht="17.25" customHeight="1" x14ac:dyDescent="0.15">
      <c r="A946430" s="25"/>
      <c r="C946430" s="25"/>
      <c r="D946430" s="25"/>
      <c r="E946430" s="25"/>
      <c r="J946430" s="25"/>
      <c r="K946430" s="25"/>
      <c r="M946430" s="25"/>
    </row>
    <row r="946431" spans="1:13" ht="17.25" customHeight="1" x14ac:dyDescent="0.15">
      <c r="A946431" s="25"/>
      <c r="C946431" s="25"/>
      <c r="D946431" s="25"/>
      <c r="E946431" s="25"/>
      <c r="J946431" s="25"/>
      <c r="K946431" s="25"/>
      <c r="M946431" s="25"/>
    </row>
    <row r="946432" spans="1:13" ht="17.25" customHeight="1" x14ac:dyDescent="0.15">
      <c r="A946432" s="25"/>
      <c r="C946432" s="25"/>
      <c r="D946432" s="25"/>
      <c r="E946432" s="25"/>
      <c r="J946432" s="25"/>
      <c r="K946432" s="25"/>
      <c r="M946432" s="25"/>
    </row>
    <row r="946433" spans="1:13" ht="17.25" customHeight="1" x14ac:dyDescent="0.15">
      <c r="A946433" s="25"/>
      <c r="C946433" s="25"/>
      <c r="D946433" s="25"/>
      <c r="E946433" s="25"/>
      <c r="J946433" s="25"/>
      <c r="K946433" s="25"/>
      <c r="M946433" s="25"/>
    </row>
    <row r="946434" spans="1:13" ht="17.25" customHeight="1" x14ac:dyDescent="0.15">
      <c r="A946434" s="25"/>
      <c r="C946434" s="25"/>
      <c r="D946434" s="25"/>
      <c r="E946434" s="25"/>
      <c r="J946434" s="25"/>
      <c r="K946434" s="25"/>
      <c r="M946434" s="25"/>
    </row>
    <row r="946435" spans="1:13" ht="17.25" customHeight="1" x14ac:dyDescent="0.15">
      <c r="A946435" s="25"/>
      <c r="C946435" s="25"/>
      <c r="D946435" s="25"/>
      <c r="E946435" s="25"/>
      <c r="J946435" s="25"/>
      <c r="K946435" s="25"/>
      <c r="M946435" s="25"/>
    </row>
    <row r="946436" spans="1:13" ht="17.25" customHeight="1" x14ac:dyDescent="0.15">
      <c r="A946436" s="25"/>
      <c r="C946436" s="25"/>
      <c r="D946436" s="25"/>
      <c r="E946436" s="25"/>
      <c r="J946436" s="25"/>
      <c r="K946436" s="25"/>
      <c r="M946436" s="25"/>
    </row>
    <row r="946437" spans="1:13" ht="17.25" customHeight="1" x14ac:dyDescent="0.15">
      <c r="A946437" s="25"/>
      <c r="C946437" s="25"/>
      <c r="D946437" s="25"/>
      <c r="E946437" s="25"/>
      <c r="J946437" s="25"/>
      <c r="K946437" s="25"/>
      <c r="M946437" s="25"/>
    </row>
    <row r="946438" spans="1:13" ht="17.25" customHeight="1" x14ac:dyDescent="0.15">
      <c r="A946438" s="25"/>
      <c r="C946438" s="25"/>
      <c r="D946438" s="25"/>
      <c r="E946438" s="25"/>
      <c r="J946438" s="25"/>
      <c r="K946438" s="25"/>
      <c r="M946438" s="25"/>
    </row>
    <row r="946439" spans="1:13" ht="17.25" customHeight="1" x14ac:dyDescent="0.15">
      <c r="A946439" s="25"/>
      <c r="C946439" s="25"/>
      <c r="D946439" s="25"/>
      <c r="E946439" s="25"/>
      <c r="J946439" s="25"/>
      <c r="K946439" s="25"/>
      <c r="M946439" s="25"/>
    </row>
    <row r="946440" spans="1:13" ht="17.25" customHeight="1" x14ac:dyDescent="0.15">
      <c r="A946440" s="25"/>
      <c r="C946440" s="25"/>
      <c r="D946440" s="25"/>
      <c r="E946440" s="25"/>
      <c r="J946440" s="25"/>
      <c r="K946440" s="25"/>
      <c r="M946440" s="25"/>
    </row>
    <row r="946441" spans="1:13" ht="17.25" customHeight="1" x14ac:dyDescent="0.15">
      <c r="A946441" s="25"/>
      <c r="C946441" s="25"/>
      <c r="D946441" s="25"/>
      <c r="E946441" s="25"/>
      <c r="J946441" s="25"/>
      <c r="K946441" s="25"/>
      <c r="M946441" s="25"/>
    </row>
    <row r="946442" spans="1:13" ht="17.25" customHeight="1" x14ac:dyDescent="0.15">
      <c r="A946442" s="25"/>
      <c r="C946442" s="25"/>
      <c r="D946442" s="25"/>
      <c r="E946442" s="25"/>
      <c r="J946442" s="25"/>
      <c r="K946442" s="25"/>
      <c r="M946442" s="25"/>
    </row>
    <row r="946443" spans="1:13" ht="17.25" customHeight="1" x14ac:dyDescent="0.15">
      <c r="A946443" s="25"/>
      <c r="C946443" s="25"/>
      <c r="D946443" s="25"/>
      <c r="E946443" s="25"/>
      <c r="J946443" s="25"/>
      <c r="K946443" s="25"/>
      <c r="M946443" s="25"/>
    </row>
    <row r="946444" spans="1:13" ht="17.25" customHeight="1" x14ac:dyDescent="0.15">
      <c r="A946444" s="25"/>
      <c r="C946444" s="25"/>
      <c r="D946444" s="25"/>
      <c r="E946444" s="25"/>
      <c r="J946444" s="25"/>
      <c r="K946444" s="25"/>
      <c r="M946444" s="25"/>
    </row>
    <row r="946445" spans="1:13" ht="17.25" customHeight="1" x14ac:dyDescent="0.15">
      <c r="A946445" s="25"/>
      <c r="C946445" s="25"/>
      <c r="D946445" s="25"/>
      <c r="E946445" s="25"/>
      <c r="J946445" s="25"/>
      <c r="K946445" s="25"/>
      <c r="M946445" s="25"/>
    </row>
    <row r="946446" spans="1:13" ht="17.25" customHeight="1" x14ac:dyDescent="0.15">
      <c r="A946446" s="25"/>
      <c r="C946446" s="25"/>
      <c r="D946446" s="25"/>
      <c r="E946446" s="25"/>
      <c r="J946446" s="25"/>
      <c r="K946446" s="25"/>
      <c r="M946446" s="25"/>
    </row>
    <row r="946447" spans="1:13" ht="17.25" customHeight="1" x14ac:dyDescent="0.15">
      <c r="A946447" s="25"/>
      <c r="C946447" s="25"/>
      <c r="D946447" s="25"/>
      <c r="E946447" s="25"/>
      <c r="J946447" s="25"/>
      <c r="K946447" s="25"/>
      <c r="M946447" s="25"/>
    </row>
    <row r="946448" spans="1:13" ht="17.25" customHeight="1" x14ac:dyDescent="0.15">
      <c r="A946448" s="25"/>
      <c r="C946448" s="25"/>
      <c r="D946448" s="25"/>
      <c r="E946448" s="25"/>
      <c r="J946448" s="25"/>
      <c r="K946448" s="25"/>
      <c r="M946448" s="25"/>
    </row>
    <row r="946449" spans="1:13" ht="17.25" customHeight="1" x14ac:dyDescent="0.15">
      <c r="A946449" s="25"/>
      <c r="C946449" s="25"/>
      <c r="D946449" s="25"/>
      <c r="E946449" s="25"/>
      <c r="J946449" s="25"/>
      <c r="K946449" s="25"/>
      <c r="M946449" s="25"/>
    </row>
    <row r="946450" spans="1:13" ht="17.25" customHeight="1" x14ac:dyDescent="0.15">
      <c r="A946450" s="25"/>
      <c r="C946450" s="25"/>
      <c r="D946450" s="25"/>
      <c r="E946450" s="25"/>
      <c r="J946450" s="25"/>
      <c r="K946450" s="25"/>
      <c r="M946450" s="25"/>
    </row>
    <row r="946451" spans="1:13" ht="17.25" customHeight="1" x14ac:dyDescent="0.15">
      <c r="A946451" s="25"/>
      <c r="C946451" s="25"/>
      <c r="D946451" s="25"/>
      <c r="E946451" s="25"/>
      <c r="J946451" s="25"/>
      <c r="K946451" s="25"/>
      <c r="M946451" s="25"/>
    </row>
    <row r="946452" spans="1:13" ht="17.25" customHeight="1" x14ac:dyDescent="0.15">
      <c r="A946452" s="25"/>
      <c r="C946452" s="25"/>
      <c r="D946452" s="25"/>
      <c r="E946452" s="25"/>
      <c r="J946452" s="25"/>
      <c r="K946452" s="25"/>
      <c r="M946452" s="25"/>
    </row>
    <row r="946453" spans="1:13" ht="17.25" customHeight="1" x14ac:dyDescent="0.15">
      <c r="A946453" s="25"/>
      <c r="C946453" s="25"/>
      <c r="D946453" s="25"/>
      <c r="E946453" s="25"/>
      <c r="J946453" s="25"/>
      <c r="K946453" s="25"/>
      <c r="M946453" s="25"/>
    </row>
    <row r="946454" spans="1:13" ht="17.25" customHeight="1" x14ac:dyDescent="0.15">
      <c r="A946454" s="25"/>
      <c r="C946454" s="25"/>
      <c r="D946454" s="25"/>
      <c r="E946454" s="25"/>
      <c r="J946454" s="25"/>
      <c r="K946454" s="25"/>
      <c r="M946454" s="25"/>
    </row>
    <row r="946455" spans="1:13" ht="17.25" customHeight="1" x14ac:dyDescent="0.15">
      <c r="A946455" s="25"/>
      <c r="C946455" s="25"/>
      <c r="D946455" s="25"/>
      <c r="E946455" s="25"/>
      <c r="J946455" s="25"/>
      <c r="K946455" s="25"/>
      <c r="M946455" s="25"/>
    </row>
    <row r="946456" spans="1:13" ht="17.25" customHeight="1" x14ac:dyDescent="0.15">
      <c r="A946456" s="25"/>
      <c r="C946456" s="25"/>
      <c r="D946456" s="25"/>
      <c r="E946456" s="25"/>
      <c r="J946456" s="25"/>
      <c r="K946456" s="25"/>
      <c r="M946456" s="25"/>
    </row>
    <row r="946457" spans="1:13" ht="17.25" customHeight="1" x14ac:dyDescent="0.15">
      <c r="A946457" s="25"/>
      <c r="C946457" s="25"/>
      <c r="D946457" s="25"/>
      <c r="E946457" s="25"/>
      <c r="J946457" s="25"/>
      <c r="K946457" s="25"/>
      <c r="M946457" s="25"/>
    </row>
    <row r="946458" spans="1:13" ht="17.25" customHeight="1" x14ac:dyDescent="0.15">
      <c r="A946458" s="25"/>
      <c r="C946458" s="25"/>
      <c r="D946458" s="25"/>
      <c r="E946458" s="25"/>
      <c r="J946458" s="25"/>
      <c r="K946458" s="25"/>
      <c r="M946458" s="25"/>
    </row>
    <row r="946459" spans="1:13" ht="17.25" customHeight="1" x14ac:dyDescent="0.15">
      <c r="A946459" s="25"/>
      <c r="C946459" s="25"/>
      <c r="D946459" s="25"/>
      <c r="E946459" s="25"/>
      <c r="J946459" s="25"/>
      <c r="K946459" s="25"/>
      <c r="M946459" s="25"/>
    </row>
    <row r="946460" spans="1:13" ht="17.25" customHeight="1" x14ac:dyDescent="0.15">
      <c r="A946460" s="25"/>
      <c r="C946460" s="25"/>
      <c r="D946460" s="25"/>
      <c r="E946460" s="25"/>
      <c r="J946460" s="25"/>
      <c r="K946460" s="25"/>
      <c r="M946460" s="25"/>
    </row>
    <row r="946461" spans="1:13" ht="17.25" customHeight="1" x14ac:dyDescent="0.15">
      <c r="A946461" s="25"/>
      <c r="C946461" s="25"/>
      <c r="D946461" s="25"/>
      <c r="E946461" s="25"/>
      <c r="J946461" s="25"/>
      <c r="K946461" s="25"/>
      <c r="M946461" s="25"/>
    </row>
    <row r="946462" spans="1:13" ht="17.25" customHeight="1" x14ac:dyDescent="0.15">
      <c r="A946462" s="25"/>
      <c r="C946462" s="25"/>
      <c r="D946462" s="25"/>
      <c r="E946462" s="25"/>
      <c r="J946462" s="25"/>
      <c r="K946462" s="25"/>
      <c r="M946462" s="25"/>
    </row>
    <row r="946463" spans="1:13" ht="17.25" customHeight="1" x14ac:dyDescent="0.15">
      <c r="A946463" s="25"/>
      <c r="C946463" s="25"/>
      <c r="D946463" s="25"/>
      <c r="E946463" s="25"/>
      <c r="J946463" s="25"/>
      <c r="K946463" s="25"/>
      <c r="M946463" s="25"/>
    </row>
    <row r="946464" spans="1:13" ht="17.25" customHeight="1" x14ac:dyDescent="0.15">
      <c r="A946464" s="25"/>
      <c r="C946464" s="25"/>
      <c r="D946464" s="25"/>
      <c r="E946464" s="25"/>
      <c r="J946464" s="25"/>
      <c r="K946464" s="25"/>
      <c r="M946464" s="25"/>
    </row>
    <row r="946465" spans="1:13" ht="17.25" customHeight="1" x14ac:dyDescent="0.15">
      <c r="A946465" s="25"/>
      <c r="C946465" s="25"/>
      <c r="D946465" s="25"/>
      <c r="E946465" s="25"/>
      <c r="J946465" s="25"/>
      <c r="K946465" s="25"/>
      <c r="M946465" s="25"/>
    </row>
    <row r="946466" spans="1:13" ht="17.25" customHeight="1" x14ac:dyDescent="0.15">
      <c r="A946466" s="25"/>
      <c r="C946466" s="25"/>
      <c r="D946466" s="25"/>
      <c r="E946466" s="25"/>
      <c r="J946466" s="25"/>
      <c r="K946466" s="25"/>
      <c r="M946466" s="25"/>
    </row>
    <row r="946467" spans="1:13" ht="17.25" customHeight="1" x14ac:dyDescent="0.15">
      <c r="A946467" s="25"/>
      <c r="C946467" s="25"/>
      <c r="D946467" s="25"/>
      <c r="E946467" s="25"/>
      <c r="J946467" s="25"/>
      <c r="K946467" s="25"/>
      <c r="M946467" s="25"/>
    </row>
    <row r="946468" spans="1:13" ht="17.25" customHeight="1" x14ac:dyDescent="0.15">
      <c r="A946468" s="25"/>
      <c r="C946468" s="25"/>
      <c r="D946468" s="25"/>
      <c r="E946468" s="25"/>
      <c r="J946468" s="25"/>
      <c r="K946468" s="25"/>
      <c r="M946468" s="25"/>
    </row>
    <row r="946469" spans="1:13" ht="17.25" customHeight="1" x14ac:dyDescent="0.15">
      <c r="A946469" s="25"/>
      <c r="C946469" s="25"/>
      <c r="D946469" s="25"/>
      <c r="E946469" s="25"/>
      <c r="J946469" s="25"/>
      <c r="K946469" s="25"/>
      <c r="M946469" s="25"/>
    </row>
    <row r="946470" spans="1:13" ht="17.25" customHeight="1" x14ac:dyDescent="0.15">
      <c r="A946470" s="25"/>
      <c r="C946470" s="25"/>
      <c r="D946470" s="25"/>
      <c r="E946470" s="25"/>
      <c r="J946470" s="25"/>
      <c r="K946470" s="25"/>
      <c r="M946470" s="25"/>
    </row>
    <row r="946471" spans="1:13" ht="17.25" customHeight="1" x14ac:dyDescent="0.15">
      <c r="A946471" s="25"/>
      <c r="C946471" s="25"/>
      <c r="D946471" s="25"/>
      <c r="E946471" s="25"/>
      <c r="J946471" s="25"/>
      <c r="K946471" s="25"/>
      <c r="M946471" s="25"/>
    </row>
    <row r="946472" spans="1:13" ht="17.25" customHeight="1" x14ac:dyDescent="0.15">
      <c r="A946472" s="25"/>
      <c r="C946472" s="25"/>
      <c r="D946472" s="25"/>
      <c r="E946472" s="25"/>
      <c r="J946472" s="25"/>
      <c r="K946472" s="25"/>
      <c r="M946472" s="25"/>
    </row>
    <row r="946473" spans="1:13" ht="17.25" customHeight="1" x14ac:dyDescent="0.15">
      <c r="A946473" s="25"/>
      <c r="C946473" s="25"/>
      <c r="D946473" s="25"/>
      <c r="E946473" s="25"/>
      <c r="J946473" s="25"/>
      <c r="K946473" s="25"/>
      <c r="M946473" s="25"/>
    </row>
    <row r="946474" spans="1:13" ht="17.25" customHeight="1" x14ac:dyDescent="0.15">
      <c r="A946474" s="25"/>
      <c r="C946474" s="25"/>
      <c r="D946474" s="25"/>
      <c r="E946474" s="25"/>
      <c r="J946474" s="25"/>
      <c r="K946474" s="25"/>
      <c r="M946474" s="25"/>
    </row>
    <row r="946475" spans="1:13" ht="17.25" customHeight="1" x14ac:dyDescent="0.15">
      <c r="A946475" s="25"/>
      <c r="C946475" s="25"/>
      <c r="D946475" s="25"/>
      <c r="E946475" s="25"/>
      <c r="J946475" s="25"/>
      <c r="K946475" s="25"/>
      <c r="M946475" s="25"/>
    </row>
    <row r="946476" spans="1:13" ht="17.25" customHeight="1" x14ac:dyDescent="0.15">
      <c r="A946476" s="25"/>
      <c r="C946476" s="25"/>
      <c r="D946476" s="25"/>
      <c r="E946476" s="25"/>
      <c r="J946476" s="25"/>
      <c r="K946476" s="25"/>
      <c r="M946476" s="25"/>
    </row>
    <row r="946477" spans="1:13" ht="17.25" customHeight="1" x14ac:dyDescent="0.15">
      <c r="A946477" s="25"/>
      <c r="C946477" s="25"/>
      <c r="D946477" s="25"/>
      <c r="E946477" s="25"/>
      <c r="J946477" s="25"/>
      <c r="K946477" s="25"/>
      <c r="M946477" s="25"/>
    </row>
    <row r="946478" spans="1:13" ht="17.25" customHeight="1" x14ac:dyDescent="0.15">
      <c r="A946478" s="25"/>
      <c r="C946478" s="25"/>
      <c r="D946478" s="25"/>
      <c r="E946478" s="25"/>
      <c r="J946478" s="25"/>
      <c r="K946478" s="25"/>
      <c r="M946478" s="25"/>
    </row>
    <row r="946479" spans="1:13" ht="17.25" customHeight="1" x14ac:dyDescent="0.15">
      <c r="A946479" s="25"/>
      <c r="C946479" s="25"/>
      <c r="D946479" s="25"/>
      <c r="E946479" s="25"/>
      <c r="J946479" s="25"/>
      <c r="K946479" s="25"/>
      <c r="M946479" s="25"/>
    </row>
    <row r="946480" spans="1:13" ht="17.25" customHeight="1" x14ac:dyDescent="0.15">
      <c r="A946480" s="25"/>
      <c r="C946480" s="25"/>
      <c r="D946480" s="25"/>
      <c r="E946480" s="25"/>
      <c r="J946480" s="25"/>
      <c r="K946480" s="25"/>
      <c r="M946480" s="25"/>
    </row>
    <row r="946481" spans="1:13" ht="17.25" customHeight="1" x14ac:dyDescent="0.15">
      <c r="A946481" s="25"/>
      <c r="C946481" s="25"/>
      <c r="D946481" s="25"/>
      <c r="E946481" s="25"/>
      <c r="J946481" s="25"/>
      <c r="K946481" s="25"/>
      <c r="M946481" s="25"/>
    </row>
    <row r="946482" spans="1:13" ht="17.25" customHeight="1" x14ac:dyDescent="0.15">
      <c r="A946482" s="25"/>
      <c r="C946482" s="25"/>
      <c r="D946482" s="25"/>
      <c r="E946482" s="25"/>
      <c r="J946482" s="25"/>
      <c r="K946482" s="25"/>
      <c r="M946482" s="25"/>
    </row>
    <row r="946483" spans="1:13" ht="17.25" customHeight="1" x14ac:dyDescent="0.15">
      <c r="A946483" s="25"/>
      <c r="C946483" s="25"/>
      <c r="D946483" s="25"/>
      <c r="E946483" s="25"/>
      <c r="J946483" s="25"/>
      <c r="K946483" s="25"/>
      <c r="M946483" s="25"/>
    </row>
    <row r="946484" spans="1:13" ht="17.25" customHeight="1" x14ac:dyDescent="0.15">
      <c r="A946484" s="25"/>
      <c r="C946484" s="25"/>
      <c r="D946484" s="25"/>
      <c r="E946484" s="25"/>
      <c r="J946484" s="25"/>
      <c r="K946484" s="25"/>
      <c r="M946484" s="25"/>
    </row>
    <row r="946485" spans="1:13" ht="17.25" customHeight="1" x14ac:dyDescent="0.15">
      <c r="A946485" s="25"/>
      <c r="C946485" s="25"/>
      <c r="D946485" s="25"/>
      <c r="E946485" s="25"/>
      <c r="J946485" s="25"/>
      <c r="K946485" s="25"/>
      <c r="M946485" s="25"/>
    </row>
    <row r="946486" spans="1:13" ht="17.25" customHeight="1" x14ac:dyDescent="0.15">
      <c r="A946486" s="25"/>
      <c r="C946486" s="25"/>
      <c r="D946486" s="25"/>
      <c r="E946486" s="25"/>
      <c r="J946486" s="25"/>
      <c r="K946486" s="25"/>
      <c r="M946486" s="25"/>
    </row>
    <row r="946487" spans="1:13" ht="17.25" customHeight="1" x14ac:dyDescent="0.15">
      <c r="A946487" s="25"/>
      <c r="C946487" s="25"/>
      <c r="D946487" s="25"/>
      <c r="E946487" s="25"/>
      <c r="J946487" s="25"/>
      <c r="K946487" s="25"/>
      <c r="M946487" s="25"/>
    </row>
    <row r="946488" spans="1:13" ht="17.25" customHeight="1" x14ac:dyDescent="0.15">
      <c r="A946488" s="25"/>
      <c r="C946488" s="25"/>
      <c r="D946488" s="25"/>
      <c r="E946488" s="25"/>
      <c r="J946488" s="25"/>
      <c r="K946488" s="25"/>
      <c r="M946488" s="25"/>
    </row>
    <row r="946489" spans="1:13" ht="17.25" customHeight="1" x14ac:dyDescent="0.15">
      <c r="A946489" s="25"/>
      <c r="C946489" s="25"/>
      <c r="D946489" s="25"/>
      <c r="E946489" s="25"/>
      <c r="J946489" s="25"/>
      <c r="K946489" s="25"/>
      <c r="M946489" s="25"/>
    </row>
    <row r="946490" spans="1:13" ht="17.25" customHeight="1" x14ac:dyDescent="0.15">
      <c r="A946490" s="25"/>
      <c r="C946490" s="25"/>
      <c r="D946490" s="25"/>
      <c r="E946490" s="25"/>
      <c r="J946490" s="25"/>
      <c r="K946490" s="25"/>
      <c r="M946490" s="25"/>
    </row>
    <row r="946491" spans="1:13" ht="17.25" customHeight="1" x14ac:dyDescent="0.15">
      <c r="A946491" s="25"/>
      <c r="C946491" s="25"/>
      <c r="D946491" s="25"/>
      <c r="E946491" s="25"/>
      <c r="J946491" s="25"/>
      <c r="K946491" s="25"/>
      <c r="M946491" s="25"/>
    </row>
    <row r="946492" spans="1:13" ht="17.25" customHeight="1" x14ac:dyDescent="0.15">
      <c r="A946492" s="25"/>
      <c r="C946492" s="25"/>
      <c r="D946492" s="25"/>
      <c r="E946492" s="25"/>
      <c r="J946492" s="25"/>
      <c r="K946492" s="25"/>
      <c r="M946492" s="25"/>
    </row>
    <row r="946493" spans="1:13" ht="17.25" customHeight="1" x14ac:dyDescent="0.15">
      <c r="A946493" s="25"/>
      <c r="C946493" s="25"/>
      <c r="D946493" s="25"/>
      <c r="E946493" s="25"/>
      <c r="J946493" s="25"/>
      <c r="K946493" s="25"/>
      <c r="M946493" s="25"/>
    </row>
    <row r="946494" spans="1:13" ht="17.25" customHeight="1" x14ac:dyDescent="0.15">
      <c r="A946494" s="25"/>
      <c r="C946494" s="25"/>
      <c r="D946494" s="25"/>
      <c r="E946494" s="25"/>
      <c r="J946494" s="25"/>
      <c r="K946494" s="25"/>
      <c r="M946494" s="25"/>
    </row>
    <row r="946495" spans="1:13" ht="17.25" customHeight="1" x14ac:dyDescent="0.15">
      <c r="A946495" s="25"/>
      <c r="C946495" s="25"/>
      <c r="D946495" s="25"/>
      <c r="E946495" s="25"/>
      <c r="J946495" s="25"/>
      <c r="K946495" s="25"/>
      <c r="M946495" s="25"/>
    </row>
    <row r="946496" spans="1:13" ht="17.25" customHeight="1" x14ac:dyDescent="0.15">
      <c r="A946496" s="25"/>
      <c r="C946496" s="25"/>
      <c r="D946496" s="25"/>
      <c r="E946496" s="25"/>
      <c r="J946496" s="25"/>
      <c r="K946496" s="25"/>
      <c r="M946496" s="25"/>
    </row>
    <row r="946497" spans="1:13" ht="17.25" customHeight="1" x14ac:dyDescent="0.15">
      <c r="A946497" s="25"/>
      <c r="C946497" s="25"/>
      <c r="D946497" s="25"/>
      <c r="E946497" s="25"/>
      <c r="J946497" s="25"/>
      <c r="K946497" s="25"/>
      <c r="M946497" s="25"/>
    </row>
    <row r="946498" spans="1:13" ht="17.25" customHeight="1" x14ac:dyDescent="0.15">
      <c r="A946498" s="25"/>
      <c r="C946498" s="25"/>
      <c r="D946498" s="25"/>
      <c r="E946498" s="25"/>
      <c r="J946498" s="25"/>
      <c r="K946498" s="25"/>
      <c r="M946498" s="25"/>
    </row>
    <row r="946499" spans="1:13" ht="17.25" customHeight="1" x14ac:dyDescent="0.15">
      <c r="A946499" s="25"/>
      <c r="C946499" s="25"/>
      <c r="D946499" s="25"/>
      <c r="E946499" s="25"/>
      <c r="J946499" s="25"/>
      <c r="K946499" s="25"/>
      <c r="M946499" s="25"/>
    </row>
    <row r="946500" spans="1:13" ht="17.25" customHeight="1" x14ac:dyDescent="0.15">
      <c r="A946500" s="25"/>
      <c r="C946500" s="25"/>
      <c r="D946500" s="25"/>
      <c r="E946500" s="25"/>
      <c r="J946500" s="25"/>
      <c r="K946500" s="25"/>
      <c r="M946500" s="25"/>
    </row>
    <row r="946501" spans="1:13" ht="17.25" customHeight="1" x14ac:dyDescent="0.15">
      <c r="A946501" s="25"/>
      <c r="C946501" s="25"/>
      <c r="D946501" s="25"/>
      <c r="E946501" s="25"/>
      <c r="J946501" s="25"/>
      <c r="K946501" s="25"/>
      <c r="M946501" s="25"/>
    </row>
    <row r="946502" spans="1:13" ht="17.25" customHeight="1" x14ac:dyDescent="0.15">
      <c r="A946502" s="25"/>
      <c r="C946502" s="25"/>
      <c r="D946502" s="25"/>
      <c r="E946502" s="25"/>
      <c r="J946502" s="25"/>
      <c r="K946502" s="25"/>
      <c r="M946502" s="25"/>
    </row>
    <row r="946503" spans="1:13" ht="17.25" customHeight="1" x14ac:dyDescent="0.15">
      <c r="A946503" s="25"/>
      <c r="C946503" s="25"/>
      <c r="D946503" s="25"/>
      <c r="E946503" s="25"/>
      <c r="J946503" s="25"/>
      <c r="K946503" s="25"/>
      <c r="M946503" s="25"/>
    </row>
    <row r="946504" spans="1:13" ht="17.25" customHeight="1" x14ac:dyDescent="0.15">
      <c r="A946504" s="25"/>
      <c r="C946504" s="25"/>
      <c r="D946504" s="25"/>
      <c r="E946504" s="25"/>
      <c r="J946504" s="25"/>
      <c r="K946504" s="25"/>
      <c r="M946504" s="25"/>
    </row>
    <row r="946505" spans="1:13" ht="17.25" customHeight="1" x14ac:dyDescent="0.15">
      <c r="A946505" s="25"/>
      <c r="C946505" s="25"/>
      <c r="D946505" s="25"/>
      <c r="E946505" s="25"/>
      <c r="J946505" s="25"/>
      <c r="K946505" s="25"/>
      <c r="M946505" s="25"/>
    </row>
    <row r="946506" spans="1:13" ht="17.25" customHeight="1" x14ac:dyDescent="0.15">
      <c r="A946506" s="25"/>
      <c r="C946506" s="25"/>
      <c r="D946506" s="25"/>
      <c r="E946506" s="25"/>
      <c r="J946506" s="25"/>
      <c r="K946506" s="25"/>
      <c r="M946506" s="25"/>
    </row>
    <row r="946507" spans="1:13" ht="17.25" customHeight="1" x14ac:dyDescent="0.15">
      <c r="A946507" s="25"/>
      <c r="C946507" s="25"/>
      <c r="D946507" s="25"/>
      <c r="E946507" s="25"/>
      <c r="J946507" s="25"/>
      <c r="K946507" s="25"/>
      <c r="M946507" s="25"/>
    </row>
    <row r="946508" spans="1:13" ht="17.25" customHeight="1" x14ac:dyDescent="0.15">
      <c r="A946508" s="25"/>
      <c r="C946508" s="25"/>
      <c r="D946508" s="25"/>
      <c r="E946508" s="25"/>
      <c r="J946508" s="25"/>
      <c r="K946508" s="25"/>
      <c r="M946508" s="25"/>
    </row>
    <row r="946509" spans="1:13" ht="17.25" customHeight="1" x14ac:dyDescent="0.15">
      <c r="A946509" s="25"/>
      <c r="C946509" s="25"/>
      <c r="D946509" s="25"/>
      <c r="E946509" s="25"/>
      <c r="J946509" s="25"/>
      <c r="K946509" s="25"/>
      <c r="M946509" s="25"/>
    </row>
    <row r="946510" spans="1:13" ht="17.25" customHeight="1" x14ac:dyDescent="0.15">
      <c r="A946510" s="25"/>
      <c r="C946510" s="25"/>
      <c r="D946510" s="25"/>
      <c r="E946510" s="25"/>
      <c r="J946510" s="25"/>
      <c r="K946510" s="25"/>
      <c r="M946510" s="25"/>
    </row>
    <row r="946511" spans="1:13" ht="17.25" customHeight="1" x14ac:dyDescent="0.15">
      <c r="A946511" s="25"/>
      <c r="C946511" s="25"/>
      <c r="D946511" s="25"/>
      <c r="E946511" s="25"/>
      <c r="J946511" s="25"/>
      <c r="K946511" s="25"/>
      <c r="M946511" s="25"/>
    </row>
    <row r="946512" spans="1:13" ht="17.25" customHeight="1" x14ac:dyDescent="0.15">
      <c r="A946512" s="25"/>
      <c r="C946512" s="25"/>
      <c r="D946512" s="25"/>
      <c r="E946512" s="25"/>
      <c r="J946512" s="25"/>
      <c r="K946512" s="25"/>
      <c r="M946512" s="25"/>
    </row>
    <row r="946513" spans="1:13" ht="17.25" customHeight="1" x14ac:dyDescent="0.15">
      <c r="A946513" s="25"/>
      <c r="C946513" s="25"/>
      <c r="D946513" s="25"/>
      <c r="E946513" s="25"/>
      <c r="J946513" s="25"/>
      <c r="K946513" s="25"/>
      <c r="M946513" s="25"/>
    </row>
    <row r="946514" spans="1:13" ht="17.25" customHeight="1" x14ac:dyDescent="0.15">
      <c r="A946514" s="25"/>
      <c r="C946514" s="25"/>
      <c r="D946514" s="25"/>
      <c r="E946514" s="25"/>
      <c r="J946514" s="25"/>
      <c r="K946514" s="25"/>
      <c r="M946514" s="25"/>
    </row>
    <row r="946515" spans="1:13" ht="17.25" customHeight="1" x14ac:dyDescent="0.15">
      <c r="A946515" s="25"/>
      <c r="C946515" s="25"/>
      <c r="D946515" s="25"/>
      <c r="E946515" s="25"/>
      <c r="J946515" s="25"/>
      <c r="K946515" s="25"/>
      <c r="M946515" s="25"/>
    </row>
    <row r="946516" spans="1:13" ht="17.25" customHeight="1" x14ac:dyDescent="0.15">
      <c r="A946516" s="25"/>
      <c r="C946516" s="25"/>
      <c r="D946516" s="25"/>
      <c r="E946516" s="25"/>
      <c r="J946516" s="25"/>
      <c r="K946516" s="25"/>
      <c r="M946516" s="25"/>
    </row>
    <row r="946517" spans="1:13" ht="17.25" customHeight="1" x14ac:dyDescent="0.15">
      <c r="A946517" s="25"/>
      <c r="C946517" s="25"/>
      <c r="D946517" s="25"/>
      <c r="E946517" s="25"/>
      <c r="J946517" s="25"/>
      <c r="K946517" s="25"/>
      <c r="M946517" s="25"/>
    </row>
    <row r="946518" spans="1:13" ht="17.25" customHeight="1" x14ac:dyDescent="0.15">
      <c r="A946518" s="25"/>
      <c r="C946518" s="25"/>
      <c r="D946518" s="25"/>
      <c r="E946518" s="25"/>
      <c r="J946518" s="25"/>
      <c r="K946518" s="25"/>
      <c r="M946518" s="25"/>
    </row>
    <row r="946519" spans="1:13" ht="17.25" customHeight="1" x14ac:dyDescent="0.15">
      <c r="A946519" s="25"/>
      <c r="C946519" s="25"/>
      <c r="D946519" s="25"/>
      <c r="E946519" s="25"/>
      <c r="J946519" s="25"/>
      <c r="K946519" s="25"/>
      <c r="M946519" s="25"/>
    </row>
    <row r="946520" spans="1:13" ht="17.25" customHeight="1" x14ac:dyDescent="0.15">
      <c r="A946520" s="25"/>
      <c r="C946520" s="25"/>
      <c r="D946520" s="25"/>
      <c r="E946520" s="25"/>
      <c r="J946520" s="25"/>
      <c r="K946520" s="25"/>
      <c r="M946520" s="25"/>
    </row>
    <row r="946521" spans="1:13" ht="17.25" customHeight="1" x14ac:dyDescent="0.15">
      <c r="A946521" s="25"/>
      <c r="C946521" s="25"/>
      <c r="D946521" s="25"/>
      <c r="E946521" s="25"/>
      <c r="J946521" s="25"/>
      <c r="K946521" s="25"/>
      <c r="M946521" s="25"/>
    </row>
    <row r="946522" spans="1:13" ht="17.25" customHeight="1" x14ac:dyDescent="0.15">
      <c r="A946522" s="25"/>
      <c r="C946522" s="25"/>
      <c r="D946522" s="25"/>
      <c r="E946522" s="25"/>
      <c r="J946522" s="25"/>
      <c r="K946522" s="25"/>
      <c r="M946522" s="25"/>
    </row>
    <row r="946523" spans="1:13" ht="17.25" customHeight="1" x14ac:dyDescent="0.15">
      <c r="A946523" s="25"/>
      <c r="C946523" s="25"/>
      <c r="D946523" s="25"/>
      <c r="E946523" s="25"/>
      <c r="J946523" s="25"/>
      <c r="K946523" s="25"/>
      <c r="M946523" s="25"/>
    </row>
    <row r="946524" spans="1:13" ht="17.25" customHeight="1" x14ac:dyDescent="0.15">
      <c r="A946524" s="25"/>
      <c r="C946524" s="25"/>
      <c r="D946524" s="25"/>
      <c r="E946524" s="25"/>
      <c r="J946524" s="25"/>
      <c r="K946524" s="25"/>
      <c r="M946524" s="25"/>
    </row>
    <row r="946525" spans="1:13" ht="17.25" customHeight="1" x14ac:dyDescent="0.15">
      <c r="A946525" s="25"/>
      <c r="C946525" s="25"/>
      <c r="D946525" s="25"/>
      <c r="E946525" s="25"/>
      <c r="J946525" s="25"/>
      <c r="K946525" s="25"/>
      <c r="M946525" s="25"/>
    </row>
    <row r="946526" spans="1:13" ht="17.25" customHeight="1" x14ac:dyDescent="0.15">
      <c r="A946526" s="25"/>
      <c r="C946526" s="25"/>
      <c r="D946526" s="25"/>
      <c r="E946526" s="25"/>
      <c r="J946526" s="25"/>
      <c r="K946526" s="25"/>
      <c r="M946526" s="25"/>
    </row>
    <row r="946527" spans="1:13" ht="17.25" customHeight="1" x14ac:dyDescent="0.15">
      <c r="A946527" s="25"/>
      <c r="C946527" s="25"/>
      <c r="D946527" s="25"/>
      <c r="E946527" s="25"/>
      <c r="J946527" s="25"/>
      <c r="K946527" s="25"/>
      <c r="M946527" s="25"/>
    </row>
    <row r="946528" spans="1:13" ht="17.25" customHeight="1" x14ac:dyDescent="0.15">
      <c r="A946528" s="25"/>
      <c r="C946528" s="25"/>
      <c r="D946528" s="25"/>
      <c r="E946528" s="25"/>
      <c r="J946528" s="25"/>
      <c r="K946528" s="25"/>
      <c r="M946528" s="25"/>
    </row>
    <row r="946529" spans="1:13" ht="17.25" customHeight="1" x14ac:dyDescent="0.15">
      <c r="A946529" s="25"/>
      <c r="C946529" s="25"/>
      <c r="D946529" s="25"/>
      <c r="E946529" s="25"/>
      <c r="J946529" s="25"/>
      <c r="K946529" s="25"/>
      <c r="M946529" s="25"/>
    </row>
    <row r="946530" spans="1:13" ht="17.25" customHeight="1" x14ac:dyDescent="0.15">
      <c r="A946530" s="25"/>
      <c r="C946530" s="25"/>
      <c r="D946530" s="25"/>
      <c r="E946530" s="25"/>
      <c r="J946530" s="25"/>
      <c r="K946530" s="25"/>
      <c r="M946530" s="25"/>
    </row>
    <row r="946531" spans="1:13" ht="17.25" customHeight="1" x14ac:dyDescent="0.15">
      <c r="A946531" s="25"/>
      <c r="C946531" s="25"/>
      <c r="D946531" s="25"/>
      <c r="E946531" s="25"/>
      <c r="J946531" s="25"/>
      <c r="K946531" s="25"/>
      <c r="M946531" s="25"/>
    </row>
    <row r="946532" spans="1:13" ht="17.25" customHeight="1" x14ac:dyDescent="0.15">
      <c r="A946532" s="25"/>
      <c r="C946532" s="25"/>
      <c r="D946532" s="25"/>
      <c r="E946532" s="25"/>
      <c r="J946532" s="25"/>
      <c r="K946532" s="25"/>
      <c r="M946532" s="25"/>
    </row>
    <row r="946533" spans="1:13" ht="17.25" customHeight="1" x14ac:dyDescent="0.15">
      <c r="A946533" s="25"/>
      <c r="C946533" s="25"/>
      <c r="D946533" s="25"/>
      <c r="E946533" s="25"/>
      <c r="J946533" s="25"/>
      <c r="K946533" s="25"/>
      <c r="M946533" s="25"/>
    </row>
    <row r="946534" spans="1:13" ht="17.25" customHeight="1" x14ac:dyDescent="0.15">
      <c r="A946534" s="25"/>
      <c r="C946534" s="25"/>
      <c r="D946534" s="25"/>
      <c r="E946534" s="25"/>
      <c r="J946534" s="25"/>
      <c r="K946534" s="25"/>
      <c r="M946534" s="25"/>
    </row>
    <row r="946535" spans="1:13" ht="17.25" customHeight="1" x14ac:dyDescent="0.15">
      <c r="A946535" s="25"/>
      <c r="C946535" s="25"/>
      <c r="D946535" s="25"/>
      <c r="E946535" s="25"/>
      <c r="J946535" s="25"/>
      <c r="K946535" s="25"/>
      <c r="M946535" s="25"/>
    </row>
    <row r="946536" spans="1:13" ht="17.25" customHeight="1" x14ac:dyDescent="0.15">
      <c r="A946536" s="25"/>
      <c r="C946536" s="25"/>
      <c r="D946536" s="25"/>
      <c r="E946536" s="25"/>
      <c r="J946536" s="25"/>
      <c r="K946536" s="25"/>
      <c r="M946536" s="25"/>
    </row>
    <row r="946537" spans="1:13" ht="17.25" customHeight="1" x14ac:dyDescent="0.15">
      <c r="A946537" s="25"/>
      <c r="C946537" s="25"/>
      <c r="D946537" s="25"/>
      <c r="E946537" s="25"/>
      <c r="J946537" s="25"/>
      <c r="K946537" s="25"/>
      <c r="M946537" s="25"/>
    </row>
    <row r="946538" spans="1:13" ht="17.25" customHeight="1" x14ac:dyDescent="0.15">
      <c r="A946538" s="25"/>
      <c r="C946538" s="25"/>
      <c r="D946538" s="25"/>
      <c r="E946538" s="25"/>
      <c r="J946538" s="25"/>
      <c r="K946538" s="25"/>
      <c r="M946538" s="25"/>
    </row>
    <row r="946539" spans="1:13" ht="17.25" customHeight="1" x14ac:dyDescent="0.15">
      <c r="A946539" s="25"/>
      <c r="C946539" s="25"/>
      <c r="D946539" s="25"/>
      <c r="E946539" s="25"/>
      <c r="J946539" s="25"/>
      <c r="K946539" s="25"/>
      <c r="M946539" s="25"/>
    </row>
    <row r="946540" spans="1:13" ht="17.25" customHeight="1" x14ac:dyDescent="0.15">
      <c r="A946540" s="25"/>
      <c r="C946540" s="25"/>
      <c r="D946540" s="25"/>
      <c r="E946540" s="25"/>
      <c r="J946540" s="25"/>
      <c r="K946540" s="25"/>
      <c r="M946540" s="25"/>
    </row>
    <row r="946541" spans="1:13" ht="17.25" customHeight="1" x14ac:dyDescent="0.15">
      <c r="A946541" s="25"/>
      <c r="C946541" s="25"/>
      <c r="D946541" s="25"/>
      <c r="E946541" s="25"/>
      <c r="J946541" s="25"/>
      <c r="K946541" s="25"/>
      <c r="M946541" s="25"/>
    </row>
    <row r="946542" spans="1:13" ht="17.25" customHeight="1" x14ac:dyDescent="0.15">
      <c r="A946542" s="25"/>
      <c r="C946542" s="25"/>
      <c r="D946542" s="25"/>
      <c r="E946542" s="25"/>
      <c r="J946542" s="25"/>
      <c r="K946542" s="25"/>
      <c r="M946542" s="25"/>
    </row>
    <row r="946543" spans="1:13" ht="17.25" customHeight="1" x14ac:dyDescent="0.15">
      <c r="A946543" s="25"/>
      <c r="C946543" s="25"/>
      <c r="D946543" s="25"/>
      <c r="E946543" s="25"/>
      <c r="J946543" s="25"/>
      <c r="K946543" s="25"/>
      <c r="M946543" s="25"/>
    </row>
    <row r="946544" spans="1:13" ht="17.25" customHeight="1" x14ac:dyDescent="0.15">
      <c r="A946544" s="25"/>
      <c r="C946544" s="25"/>
      <c r="D946544" s="25"/>
      <c r="E946544" s="25"/>
      <c r="J946544" s="25"/>
      <c r="K946544" s="25"/>
      <c r="M946544" s="25"/>
    </row>
    <row r="946545" spans="1:13" ht="17.25" customHeight="1" x14ac:dyDescent="0.15">
      <c r="A946545" s="25"/>
      <c r="C946545" s="25"/>
      <c r="D946545" s="25"/>
      <c r="E946545" s="25"/>
      <c r="J946545" s="25"/>
      <c r="K946545" s="25"/>
      <c r="M946545" s="25"/>
    </row>
    <row r="946546" spans="1:13" ht="17.25" customHeight="1" x14ac:dyDescent="0.15">
      <c r="A946546" s="25"/>
      <c r="C946546" s="25"/>
      <c r="D946546" s="25"/>
      <c r="E946546" s="25"/>
      <c r="J946546" s="25"/>
      <c r="K946546" s="25"/>
      <c r="M946546" s="25"/>
    </row>
    <row r="946547" spans="1:13" ht="17.25" customHeight="1" x14ac:dyDescent="0.15">
      <c r="A946547" s="25"/>
      <c r="C946547" s="25"/>
      <c r="D946547" s="25"/>
      <c r="E946547" s="25"/>
      <c r="J946547" s="25"/>
      <c r="K946547" s="25"/>
      <c r="M946547" s="25"/>
    </row>
    <row r="946548" spans="1:13" ht="17.25" customHeight="1" x14ac:dyDescent="0.15">
      <c r="A946548" s="25"/>
      <c r="C946548" s="25"/>
      <c r="D946548" s="25"/>
      <c r="E946548" s="25"/>
      <c r="J946548" s="25"/>
      <c r="K946548" s="25"/>
      <c r="M946548" s="25"/>
    </row>
    <row r="946549" spans="1:13" ht="17.25" customHeight="1" x14ac:dyDescent="0.15">
      <c r="A946549" s="25"/>
      <c r="C946549" s="25"/>
      <c r="D946549" s="25"/>
      <c r="E946549" s="25"/>
      <c r="J946549" s="25"/>
      <c r="K946549" s="25"/>
      <c r="M946549" s="25"/>
    </row>
    <row r="946550" spans="1:13" ht="17.25" customHeight="1" x14ac:dyDescent="0.15">
      <c r="A946550" s="25"/>
      <c r="C946550" s="25"/>
      <c r="D946550" s="25"/>
      <c r="E946550" s="25"/>
      <c r="J946550" s="25"/>
      <c r="K946550" s="25"/>
      <c r="M946550" s="25"/>
    </row>
    <row r="946551" spans="1:13" ht="17.25" customHeight="1" x14ac:dyDescent="0.15">
      <c r="A946551" s="25"/>
      <c r="C946551" s="25"/>
      <c r="D946551" s="25"/>
      <c r="E946551" s="25"/>
      <c r="J946551" s="25"/>
      <c r="K946551" s="25"/>
      <c r="M946551" s="25"/>
    </row>
    <row r="946552" spans="1:13" ht="17.25" customHeight="1" x14ac:dyDescent="0.15">
      <c r="A946552" s="25"/>
      <c r="C946552" s="25"/>
      <c r="D946552" s="25"/>
      <c r="E946552" s="25"/>
      <c r="J946552" s="25"/>
      <c r="K946552" s="25"/>
      <c r="M946552" s="25"/>
    </row>
    <row r="946553" spans="1:13" ht="17.25" customHeight="1" x14ac:dyDescent="0.15">
      <c r="A946553" s="25"/>
      <c r="C946553" s="25"/>
      <c r="D946553" s="25"/>
      <c r="E946553" s="25"/>
      <c r="J946553" s="25"/>
      <c r="K946553" s="25"/>
      <c r="M946553" s="25"/>
    </row>
    <row r="946554" spans="1:13" ht="17.25" customHeight="1" x14ac:dyDescent="0.15">
      <c r="A946554" s="25"/>
      <c r="C946554" s="25"/>
      <c r="D946554" s="25"/>
      <c r="E946554" s="25"/>
      <c r="J946554" s="25"/>
      <c r="K946554" s="25"/>
      <c r="M946554" s="25"/>
    </row>
    <row r="946555" spans="1:13" ht="17.25" customHeight="1" x14ac:dyDescent="0.15">
      <c r="A946555" s="25"/>
      <c r="C946555" s="25"/>
      <c r="D946555" s="25"/>
      <c r="E946555" s="25"/>
      <c r="J946555" s="25"/>
      <c r="K946555" s="25"/>
      <c r="M946555" s="25"/>
    </row>
    <row r="946556" spans="1:13" ht="17.25" customHeight="1" x14ac:dyDescent="0.15">
      <c r="A946556" s="25"/>
      <c r="C946556" s="25"/>
      <c r="D946556" s="25"/>
      <c r="E946556" s="25"/>
      <c r="J946556" s="25"/>
      <c r="K946556" s="25"/>
      <c r="M946556" s="25"/>
    </row>
    <row r="946557" spans="1:13" ht="17.25" customHeight="1" x14ac:dyDescent="0.15">
      <c r="A946557" s="25"/>
      <c r="C946557" s="25"/>
      <c r="D946557" s="25"/>
      <c r="E946557" s="25"/>
      <c r="J946557" s="25"/>
      <c r="K946557" s="25"/>
      <c r="M946557" s="25"/>
    </row>
    <row r="946558" spans="1:13" ht="17.25" customHeight="1" x14ac:dyDescent="0.15">
      <c r="A946558" s="25"/>
      <c r="C946558" s="25"/>
      <c r="D946558" s="25"/>
      <c r="E946558" s="25"/>
      <c r="J946558" s="25"/>
      <c r="K946558" s="25"/>
      <c r="M946558" s="25"/>
    </row>
    <row r="946559" spans="1:13" ht="17.25" customHeight="1" x14ac:dyDescent="0.15">
      <c r="A946559" s="25"/>
      <c r="C946559" s="25"/>
      <c r="D946559" s="25"/>
      <c r="E946559" s="25"/>
      <c r="J946559" s="25"/>
      <c r="K946559" s="25"/>
      <c r="M946559" s="25"/>
    </row>
    <row r="946560" spans="1:13" ht="17.25" customHeight="1" x14ac:dyDescent="0.15">
      <c r="A946560" s="25"/>
      <c r="C946560" s="25"/>
      <c r="D946560" s="25"/>
      <c r="E946560" s="25"/>
      <c r="J946560" s="25"/>
      <c r="K946560" s="25"/>
      <c r="M946560" s="25"/>
    </row>
    <row r="946561" spans="1:13" ht="17.25" customHeight="1" x14ac:dyDescent="0.15">
      <c r="A946561" s="25"/>
      <c r="C946561" s="25"/>
      <c r="D946561" s="25"/>
      <c r="E946561" s="25"/>
      <c r="J946561" s="25"/>
      <c r="K946561" s="25"/>
      <c r="M946561" s="25"/>
    </row>
    <row r="946562" spans="1:13" ht="17.25" customHeight="1" x14ac:dyDescent="0.15">
      <c r="A946562" s="25"/>
      <c r="C946562" s="25"/>
      <c r="D946562" s="25"/>
      <c r="E946562" s="25"/>
      <c r="J946562" s="25"/>
      <c r="K946562" s="25"/>
      <c r="M946562" s="25"/>
    </row>
    <row r="946563" spans="1:13" ht="17.25" customHeight="1" x14ac:dyDescent="0.15">
      <c r="A946563" s="25"/>
      <c r="C946563" s="25"/>
      <c r="D946563" s="25"/>
      <c r="E946563" s="25"/>
      <c r="J946563" s="25"/>
      <c r="K946563" s="25"/>
      <c r="M946563" s="25"/>
    </row>
    <row r="946564" spans="1:13" ht="17.25" customHeight="1" x14ac:dyDescent="0.15">
      <c r="A946564" s="25"/>
      <c r="C946564" s="25"/>
      <c r="D946564" s="25"/>
      <c r="E946564" s="25"/>
      <c r="J946564" s="25"/>
      <c r="K946564" s="25"/>
      <c r="M946564" s="25"/>
    </row>
    <row r="946565" spans="1:13" ht="17.25" customHeight="1" x14ac:dyDescent="0.15">
      <c r="A946565" s="25"/>
      <c r="C946565" s="25"/>
      <c r="D946565" s="25"/>
      <c r="E946565" s="25"/>
      <c r="J946565" s="25"/>
      <c r="K946565" s="25"/>
      <c r="M946565" s="25"/>
    </row>
    <row r="946566" spans="1:13" ht="17.25" customHeight="1" x14ac:dyDescent="0.15">
      <c r="A946566" s="25"/>
      <c r="C946566" s="25"/>
      <c r="D946566" s="25"/>
      <c r="E946566" s="25"/>
      <c r="J946566" s="25"/>
      <c r="K946566" s="25"/>
      <c r="M946566" s="25"/>
    </row>
    <row r="946567" spans="1:13" ht="17.25" customHeight="1" x14ac:dyDescent="0.15">
      <c r="A946567" s="25"/>
      <c r="C946567" s="25"/>
      <c r="D946567" s="25"/>
      <c r="E946567" s="25"/>
      <c r="J946567" s="25"/>
      <c r="K946567" s="25"/>
      <c r="M946567" s="25"/>
    </row>
    <row r="946568" spans="1:13" ht="17.25" customHeight="1" x14ac:dyDescent="0.15">
      <c r="A946568" s="25"/>
      <c r="C946568" s="25"/>
      <c r="D946568" s="25"/>
      <c r="E946568" s="25"/>
      <c r="J946568" s="25"/>
      <c r="K946568" s="25"/>
      <c r="M946568" s="25"/>
    </row>
    <row r="946569" spans="1:13" ht="17.25" customHeight="1" x14ac:dyDescent="0.15">
      <c r="A946569" s="25"/>
      <c r="C946569" s="25"/>
      <c r="D946569" s="25"/>
      <c r="E946569" s="25"/>
      <c r="J946569" s="25"/>
      <c r="K946569" s="25"/>
      <c r="M946569" s="25"/>
    </row>
    <row r="946570" spans="1:13" ht="17.25" customHeight="1" x14ac:dyDescent="0.15">
      <c r="A946570" s="25"/>
      <c r="C946570" s="25"/>
      <c r="D946570" s="25"/>
      <c r="E946570" s="25"/>
      <c r="J946570" s="25"/>
      <c r="K946570" s="25"/>
      <c r="M946570" s="25"/>
    </row>
    <row r="946571" spans="1:13" ht="17.25" customHeight="1" x14ac:dyDescent="0.15">
      <c r="A946571" s="25"/>
      <c r="C946571" s="25"/>
      <c r="D946571" s="25"/>
      <c r="E946571" s="25"/>
      <c r="J946571" s="25"/>
      <c r="K946571" s="25"/>
      <c r="M946571" s="25"/>
    </row>
    <row r="946572" spans="1:13" ht="17.25" customHeight="1" x14ac:dyDescent="0.15">
      <c r="A946572" s="25"/>
      <c r="C946572" s="25"/>
      <c r="D946572" s="25"/>
      <c r="E946572" s="25"/>
      <c r="J946572" s="25"/>
      <c r="K946572" s="25"/>
      <c r="M946572" s="25"/>
    </row>
    <row r="946573" spans="1:13" ht="17.25" customHeight="1" x14ac:dyDescent="0.15">
      <c r="A946573" s="25"/>
      <c r="C946573" s="25"/>
      <c r="D946573" s="25"/>
      <c r="E946573" s="25"/>
      <c r="J946573" s="25"/>
      <c r="K946573" s="25"/>
      <c r="M946573" s="25"/>
    </row>
    <row r="946574" spans="1:13" ht="17.25" customHeight="1" x14ac:dyDescent="0.15">
      <c r="A946574" s="25"/>
      <c r="C946574" s="25"/>
      <c r="D946574" s="25"/>
      <c r="E946574" s="25"/>
      <c r="J946574" s="25"/>
      <c r="K946574" s="25"/>
      <c r="M946574" s="25"/>
    </row>
    <row r="946575" spans="1:13" ht="17.25" customHeight="1" x14ac:dyDescent="0.15">
      <c r="A946575" s="25"/>
      <c r="C946575" s="25"/>
      <c r="D946575" s="25"/>
      <c r="E946575" s="25"/>
      <c r="J946575" s="25"/>
      <c r="K946575" s="25"/>
      <c r="M946575" s="25"/>
    </row>
    <row r="946576" spans="1:13" ht="17.25" customHeight="1" x14ac:dyDescent="0.15">
      <c r="A946576" s="25"/>
      <c r="C946576" s="25"/>
      <c r="D946576" s="25"/>
      <c r="E946576" s="25"/>
      <c r="J946576" s="25"/>
      <c r="K946576" s="25"/>
      <c r="M946576" s="25"/>
    </row>
    <row r="946577" spans="1:13" ht="17.25" customHeight="1" x14ac:dyDescent="0.15">
      <c r="A946577" s="25"/>
      <c r="C946577" s="25"/>
      <c r="D946577" s="25"/>
      <c r="E946577" s="25"/>
      <c r="J946577" s="25"/>
      <c r="K946577" s="25"/>
      <c r="M946577" s="25"/>
    </row>
    <row r="946578" spans="1:13" ht="17.25" customHeight="1" x14ac:dyDescent="0.15">
      <c r="A946578" s="25"/>
      <c r="C946578" s="25"/>
      <c r="D946578" s="25"/>
      <c r="E946578" s="25"/>
      <c r="J946578" s="25"/>
      <c r="K946578" s="25"/>
      <c r="M946578" s="25"/>
    </row>
    <row r="946579" spans="1:13" ht="17.25" customHeight="1" x14ac:dyDescent="0.15">
      <c r="A946579" s="25"/>
      <c r="C946579" s="25"/>
      <c r="D946579" s="25"/>
      <c r="E946579" s="25"/>
      <c r="J946579" s="25"/>
      <c r="K946579" s="25"/>
      <c r="M946579" s="25"/>
    </row>
    <row r="946580" spans="1:13" ht="17.25" customHeight="1" x14ac:dyDescent="0.15">
      <c r="A946580" s="25"/>
      <c r="C946580" s="25"/>
      <c r="D946580" s="25"/>
      <c r="E946580" s="25"/>
      <c r="J946580" s="25"/>
      <c r="K946580" s="25"/>
      <c r="M946580" s="25"/>
    </row>
    <row r="946581" spans="1:13" ht="17.25" customHeight="1" x14ac:dyDescent="0.15">
      <c r="A946581" s="25"/>
      <c r="C946581" s="25"/>
      <c r="D946581" s="25"/>
      <c r="E946581" s="25"/>
      <c r="J946581" s="25"/>
      <c r="K946581" s="25"/>
      <c r="M946581" s="25"/>
    </row>
    <row r="946582" spans="1:13" ht="17.25" customHeight="1" x14ac:dyDescent="0.15">
      <c r="A946582" s="25"/>
      <c r="C946582" s="25"/>
      <c r="D946582" s="25"/>
      <c r="E946582" s="25"/>
      <c r="J946582" s="25"/>
      <c r="K946582" s="25"/>
      <c r="M946582" s="25"/>
    </row>
    <row r="946583" spans="1:13" ht="17.25" customHeight="1" x14ac:dyDescent="0.15">
      <c r="A946583" s="25"/>
      <c r="C946583" s="25"/>
      <c r="D946583" s="25"/>
      <c r="E946583" s="25"/>
      <c r="J946583" s="25"/>
      <c r="K946583" s="25"/>
      <c r="M946583" s="25"/>
    </row>
    <row r="946584" spans="1:13" ht="17.25" customHeight="1" x14ac:dyDescent="0.15">
      <c r="A946584" s="25"/>
      <c r="C946584" s="25"/>
      <c r="D946584" s="25"/>
      <c r="E946584" s="25"/>
      <c r="J946584" s="25"/>
      <c r="K946584" s="25"/>
      <c r="M946584" s="25"/>
    </row>
    <row r="946585" spans="1:13" ht="17.25" customHeight="1" x14ac:dyDescent="0.15">
      <c r="A946585" s="25"/>
      <c r="C946585" s="25"/>
      <c r="D946585" s="25"/>
      <c r="E946585" s="25"/>
      <c r="J946585" s="25"/>
      <c r="K946585" s="25"/>
      <c r="M946585" s="25"/>
    </row>
    <row r="946586" spans="1:13" ht="17.25" customHeight="1" x14ac:dyDescent="0.15">
      <c r="A946586" s="25"/>
      <c r="C946586" s="25"/>
      <c r="D946586" s="25"/>
      <c r="E946586" s="25"/>
      <c r="J946586" s="25"/>
      <c r="K946586" s="25"/>
      <c r="M946586" s="25"/>
    </row>
    <row r="946587" spans="1:13" ht="17.25" customHeight="1" x14ac:dyDescent="0.15">
      <c r="A946587" s="25"/>
      <c r="C946587" s="25"/>
      <c r="D946587" s="25"/>
      <c r="E946587" s="25"/>
      <c r="J946587" s="25"/>
      <c r="K946587" s="25"/>
      <c r="M946587" s="25"/>
    </row>
    <row r="946588" spans="1:13" ht="17.25" customHeight="1" x14ac:dyDescent="0.15">
      <c r="A946588" s="25"/>
      <c r="C946588" s="25"/>
      <c r="D946588" s="25"/>
      <c r="E946588" s="25"/>
      <c r="J946588" s="25"/>
      <c r="K946588" s="25"/>
      <c r="M946588" s="25"/>
    </row>
    <row r="946589" spans="1:13" ht="17.25" customHeight="1" x14ac:dyDescent="0.15">
      <c r="A946589" s="25"/>
      <c r="C946589" s="25"/>
      <c r="D946589" s="25"/>
      <c r="E946589" s="25"/>
      <c r="J946589" s="25"/>
      <c r="K946589" s="25"/>
      <c r="M946589" s="25"/>
    </row>
    <row r="946590" spans="1:13" ht="17.25" customHeight="1" x14ac:dyDescent="0.15">
      <c r="A946590" s="25"/>
      <c r="C946590" s="25"/>
      <c r="D946590" s="25"/>
      <c r="E946590" s="25"/>
      <c r="J946590" s="25"/>
      <c r="K946590" s="25"/>
      <c r="M946590" s="25"/>
    </row>
    <row r="946591" spans="1:13" ht="17.25" customHeight="1" x14ac:dyDescent="0.15">
      <c r="A946591" s="25"/>
      <c r="C946591" s="25"/>
      <c r="D946591" s="25"/>
      <c r="E946591" s="25"/>
      <c r="J946591" s="25"/>
      <c r="K946591" s="25"/>
      <c r="M946591" s="25"/>
    </row>
    <row r="946592" spans="1:13" ht="17.25" customHeight="1" x14ac:dyDescent="0.15">
      <c r="A946592" s="25"/>
      <c r="C946592" s="25"/>
      <c r="D946592" s="25"/>
      <c r="E946592" s="25"/>
      <c r="J946592" s="25"/>
      <c r="K946592" s="25"/>
      <c r="M946592" s="25"/>
    </row>
    <row r="946593" spans="1:13" ht="17.25" customHeight="1" x14ac:dyDescent="0.15">
      <c r="A946593" s="25"/>
      <c r="C946593" s="25"/>
      <c r="D946593" s="25"/>
      <c r="E946593" s="25"/>
      <c r="J946593" s="25"/>
      <c r="K946593" s="25"/>
      <c r="M946593" s="25"/>
    </row>
    <row r="946594" spans="1:13" ht="17.25" customHeight="1" x14ac:dyDescent="0.15">
      <c r="A946594" s="25"/>
      <c r="C946594" s="25"/>
      <c r="D946594" s="25"/>
      <c r="E946594" s="25"/>
      <c r="J946594" s="25"/>
      <c r="K946594" s="25"/>
      <c r="M946594" s="25"/>
    </row>
    <row r="946595" spans="1:13" ht="17.25" customHeight="1" x14ac:dyDescent="0.15">
      <c r="A946595" s="25"/>
      <c r="C946595" s="25"/>
      <c r="D946595" s="25"/>
      <c r="E946595" s="25"/>
      <c r="J946595" s="25"/>
      <c r="K946595" s="25"/>
      <c r="M946595" s="25"/>
    </row>
    <row r="946596" spans="1:13" ht="17.25" customHeight="1" x14ac:dyDescent="0.15">
      <c r="A946596" s="25"/>
      <c r="C946596" s="25"/>
      <c r="D946596" s="25"/>
      <c r="E946596" s="25"/>
      <c r="J946596" s="25"/>
      <c r="K946596" s="25"/>
      <c r="M946596" s="25"/>
    </row>
    <row r="946597" spans="1:13" ht="17.25" customHeight="1" x14ac:dyDescent="0.15">
      <c r="A946597" s="25"/>
      <c r="C946597" s="25"/>
      <c r="D946597" s="25"/>
      <c r="E946597" s="25"/>
      <c r="J946597" s="25"/>
      <c r="K946597" s="25"/>
      <c r="M946597" s="25"/>
    </row>
    <row r="946598" spans="1:13" ht="17.25" customHeight="1" x14ac:dyDescent="0.15">
      <c r="A946598" s="25"/>
      <c r="C946598" s="25"/>
      <c r="D946598" s="25"/>
      <c r="E946598" s="25"/>
      <c r="J946598" s="25"/>
      <c r="K946598" s="25"/>
      <c r="M946598" s="25"/>
    </row>
    <row r="946599" spans="1:13" ht="17.25" customHeight="1" x14ac:dyDescent="0.15">
      <c r="A946599" s="25"/>
      <c r="C946599" s="25"/>
      <c r="D946599" s="25"/>
      <c r="E946599" s="25"/>
      <c r="J946599" s="25"/>
      <c r="K946599" s="25"/>
      <c r="M946599" s="25"/>
    </row>
    <row r="946600" spans="1:13" ht="17.25" customHeight="1" x14ac:dyDescent="0.15">
      <c r="A946600" s="25"/>
      <c r="C946600" s="25"/>
      <c r="D946600" s="25"/>
      <c r="E946600" s="25"/>
      <c r="J946600" s="25"/>
      <c r="K946600" s="25"/>
      <c r="M946600" s="25"/>
    </row>
    <row r="946601" spans="1:13" ht="17.25" customHeight="1" x14ac:dyDescent="0.15">
      <c r="A946601" s="25"/>
      <c r="C946601" s="25"/>
      <c r="D946601" s="25"/>
      <c r="E946601" s="25"/>
      <c r="J946601" s="25"/>
      <c r="K946601" s="25"/>
      <c r="M946601" s="25"/>
    </row>
    <row r="946602" spans="1:13" ht="17.25" customHeight="1" x14ac:dyDescent="0.15">
      <c r="A946602" s="25"/>
      <c r="C946602" s="25"/>
      <c r="D946602" s="25"/>
      <c r="E946602" s="25"/>
      <c r="J946602" s="25"/>
      <c r="K946602" s="25"/>
      <c r="M946602" s="25"/>
    </row>
    <row r="946603" spans="1:13" ht="17.25" customHeight="1" x14ac:dyDescent="0.15">
      <c r="A946603" s="25"/>
      <c r="C946603" s="25"/>
      <c r="D946603" s="25"/>
      <c r="E946603" s="25"/>
      <c r="J946603" s="25"/>
      <c r="K946603" s="25"/>
      <c r="M946603" s="25"/>
    </row>
    <row r="946604" spans="1:13" ht="17.25" customHeight="1" x14ac:dyDescent="0.15">
      <c r="A946604" s="25"/>
      <c r="C946604" s="25"/>
      <c r="D946604" s="25"/>
      <c r="E946604" s="25"/>
      <c r="J946604" s="25"/>
      <c r="K946604" s="25"/>
      <c r="M946604" s="25"/>
    </row>
    <row r="946605" spans="1:13" ht="17.25" customHeight="1" x14ac:dyDescent="0.15">
      <c r="A946605" s="25"/>
      <c r="C946605" s="25"/>
      <c r="D946605" s="25"/>
      <c r="E946605" s="25"/>
      <c r="J946605" s="25"/>
      <c r="K946605" s="25"/>
      <c r="M946605" s="25"/>
    </row>
    <row r="946606" spans="1:13" ht="17.25" customHeight="1" x14ac:dyDescent="0.15">
      <c r="A946606" s="25"/>
      <c r="C946606" s="25"/>
      <c r="D946606" s="25"/>
      <c r="E946606" s="25"/>
      <c r="J946606" s="25"/>
      <c r="K946606" s="25"/>
      <c r="M946606" s="25"/>
    </row>
    <row r="946607" spans="1:13" ht="17.25" customHeight="1" x14ac:dyDescent="0.15">
      <c r="A946607" s="25"/>
      <c r="C946607" s="25"/>
      <c r="D946607" s="25"/>
      <c r="E946607" s="25"/>
      <c r="J946607" s="25"/>
      <c r="K946607" s="25"/>
      <c r="M946607" s="25"/>
    </row>
    <row r="946608" spans="1:13" ht="17.25" customHeight="1" x14ac:dyDescent="0.15">
      <c r="A946608" s="25"/>
      <c r="C946608" s="25"/>
      <c r="D946608" s="25"/>
      <c r="E946608" s="25"/>
      <c r="J946608" s="25"/>
      <c r="K946608" s="25"/>
      <c r="M946608" s="25"/>
    </row>
    <row r="946609" spans="1:13" ht="17.25" customHeight="1" x14ac:dyDescent="0.15">
      <c r="A946609" s="25"/>
      <c r="C946609" s="25"/>
      <c r="D946609" s="25"/>
      <c r="E946609" s="25"/>
      <c r="J946609" s="25"/>
      <c r="K946609" s="25"/>
      <c r="M946609" s="25"/>
    </row>
    <row r="946610" spans="1:13" ht="17.25" customHeight="1" x14ac:dyDescent="0.15">
      <c r="A946610" s="25"/>
      <c r="C946610" s="25"/>
      <c r="D946610" s="25"/>
      <c r="E946610" s="25"/>
      <c r="J946610" s="25"/>
      <c r="K946610" s="25"/>
      <c r="M946610" s="25"/>
    </row>
    <row r="946611" spans="1:13" ht="17.25" customHeight="1" x14ac:dyDescent="0.15">
      <c r="A946611" s="25"/>
      <c r="C946611" s="25"/>
      <c r="D946611" s="25"/>
      <c r="E946611" s="25"/>
      <c r="J946611" s="25"/>
      <c r="K946611" s="25"/>
      <c r="M946611" s="25"/>
    </row>
    <row r="946612" spans="1:13" ht="17.25" customHeight="1" x14ac:dyDescent="0.15">
      <c r="A946612" s="25"/>
      <c r="C946612" s="25"/>
      <c r="D946612" s="25"/>
      <c r="E946612" s="25"/>
      <c r="J946612" s="25"/>
      <c r="K946612" s="25"/>
      <c r="M946612" s="25"/>
    </row>
    <row r="946613" spans="1:13" ht="17.25" customHeight="1" x14ac:dyDescent="0.15">
      <c r="A946613" s="25"/>
      <c r="C946613" s="25"/>
      <c r="D946613" s="25"/>
      <c r="E946613" s="25"/>
      <c r="J946613" s="25"/>
      <c r="K946613" s="25"/>
      <c r="M946613" s="25"/>
    </row>
    <row r="946614" spans="1:13" ht="17.25" customHeight="1" x14ac:dyDescent="0.15">
      <c r="A946614" s="25"/>
      <c r="C946614" s="25"/>
      <c r="D946614" s="25"/>
      <c r="E946614" s="25"/>
      <c r="J946614" s="25"/>
      <c r="K946614" s="25"/>
      <c r="M946614" s="25"/>
    </row>
    <row r="946615" spans="1:13" ht="17.25" customHeight="1" x14ac:dyDescent="0.15">
      <c r="A946615" s="25"/>
      <c r="C946615" s="25"/>
      <c r="D946615" s="25"/>
      <c r="E946615" s="25"/>
      <c r="J946615" s="25"/>
      <c r="K946615" s="25"/>
      <c r="M946615" s="25"/>
    </row>
    <row r="946616" spans="1:13" ht="17.25" customHeight="1" x14ac:dyDescent="0.15">
      <c r="A946616" s="25"/>
      <c r="C946616" s="25"/>
      <c r="D946616" s="25"/>
      <c r="E946616" s="25"/>
      <c r="J946616" s="25"/>
      <c r="K946616" s="25"/>
      <c r="M946616" s="25"/>
    </row>
    <row r="946617" spans="1:13" ht="17.25" customHeight="1" x14ac:dyDescent="0.15">
      <c r="A946617" s="25"/>
      <c r="C946617" s="25"/>
      <c r="D946617" s="25"/>
      <c r="E946617" s="25"/>
      <c r="J946617" s="25"/>
      <c r="K946617" s="25"/>
      <c r="M946617" s="25"/>
    </row>
    <row r="946618" spans="1:13" ht="17.25" customHeight="1" x14ac:dyDescent="0.15">
      <c r="A946618" s="25"/>
      <c r="C946618" s="25"/>
      <c r="D946618" s="25"/>
      <c r="E946618" s="25"/>
      <c r="J946618" s="25"/>
      <c r="K946618" s="25"/>
      <c r="M946618" s="25"/>
    </row>
    <row r="946619" spans="1:13" ht="17.25" customHeight="1" x14ac:dyDescent="0.15">
      <c r="A946619" s="25"/>
      <c r="C946619" s="25"/>
      <c r="D946619" s="25"/>
      <c r="E946619" s="25"/>
      <c r="J946619" s="25"/>
      <c r="K946619" s="25"/>
      <c r="M946619" s="25"/>
    </row>
    <row r="946620" spans="1:13" ht="17.25" customHeight="1" x14ac:dyDescent="0.15">
      <c r="A946620" s="25"/>
      <c r="C946620" s="25"/>
      <c r="D946620" s="25"/>
      <c r="E946620" s="25"/>
      <c r="J946620" s="25"/>
      <c r="K946620" s="25"/>
      <c r="M946620" s="25"/>
    </row>
    <row r="946621" spans="1:13" ht="17.25" customHeight="1" x14ac:dyDescent="0.15">
      <c r="A946621" s="25"/>
      <c r="C946621" s="25"/>
      <c r="D946621" s="25"/>
      <c r="E946621" s="25"/>
      <c r="J946621" s="25"/>
      <c r="K946621" s="25"/>
      <c r="M946621" s="25"/>
    </row>
    <row r="946622" spans="1:13" ht="17.25" customHeight="1" x14ac:dyDescent="0.15">
      <c r="A946622" s="25"/>
      <c r="C946622" s="25"/>
      <c r="D946622" s="25"/>
      <c r="E946622" s="25"/>
      <c r="J946622" s="25"/>
      <c r="K946622" s="25"/>
      <c r="M946622" s="25"/>
    </row>
    <row r="946623" spans="1:13" ht="17.25" customHeight="1" x14ac:dyDescent="0.15">
      <c r="A946623" s="25"/>
      <c r="C946623" s="25"/>
      <c r="D946623" s="25"/>
      <c r="E946623" s="25"/>
      <c r="J946623" s="25"/>
      <c r="K946623" s="25"/>
      <c r="M946623" s="25"/>
    </row>
    <row r="946624" spans="1:13" ht="17.25" customHeight="1" x14ac:dyDescent="0.15">
      <c r="A946624" s="25"/>
      <c r="C946624" s="25"/>
      <c r="D946624" s="25"/>
      <c r="E946624" s="25"/>
      <c r="J946624" s="25"/>
      <c r="K946624" s="25"/>
      <c r="M946624" s="25"/>
    </row>
    <row r="946625" spans="1:13" ht="17.25" customHeight="1" x14ac:dyDescent="0.15">
      <c r="A946625" s="25"/>
      <c r="C946625" s="25"/>
      <c r="D946625" s="25"/>
      <c r="E946625" s="25"/>
      <c r="J946625" s="25"/>
      <c r="K946625" s="25"/>
      <c r="M946625" s="25"/>
    </row>
    <row r="946626" spans="1:13" ht="17.25" customHeight="1" x14ac:dyDescent="0.15">
      <c r="A946626" s="25"/>
      <c r="C946626" s="25"/>
      <c r="D946626" s="25"/>
      <c r="E946626" s="25"/>
      <c r="J946626" s="25"/>
      <c r="K946626" s="25"/>
      <c r="M946626" s="25"/>
    </row>
    <row r="946627" spans="1:13" ht="17.25" customHeight="1" x14ac:dyDescent="0.15">
      <c r="A946627" s="25"/>
      <c r="C946627" s="25"/>
      <c r="D946627" s="25"/>
      <c r="E946627" s="25"/>
      <c r="J946627" s="25"/>
      <c r="K946627" s="25"/>
      <c r="M946627" s="25"/>
    </row>
    <row r="946628" spans="1:13" ht="17.25" customHeight="1" x14ac:dyDescent="0.15">
      <c r="A946628" s="25"/>
      <c r="C946628" s="25"/>
      <c r="D946628" s="25"/>
      <c r="E946628" s="25"/>
      <c r="J946628" s="25"/>
      <c r="K946628" s="25"/>
      <c r="M946628" s="25"/>
    </row>
    <row r="946629" spans="1:13" ht="17.25" customHeight="1" x14ac:dyDescent="0.15">
      <c r="A946629" s="25"/>
      <c r="C946629" s="25"/>
      <c r="D946629" s="25"/>
      <c r="E946629" s="25"/>
      <c r="J946629" s="25"/>
      <c r="K946629" s="25"/>
      <c r="M946629" s="25"/>
    </row>
    <row r="946630" spans="1:13" ht="17.25" customHeight="1" x14ac:dyDescent="0.15">
      <c r="A946630" s="25"/>
      <c r="C946630" s="25"/>
      <c r="D946630" s="25"/>
      <c r="E946630" s="25"/>
      <c r="J946630" s="25"/>
      <c r="K946630" s="25"/>
      <c r="M946630" s="25"/>
    </row>
    <row r="946631" spans="1:13" ht="17.25" customHeight="1" x14ac:dyDescent="0.15">
      <c r="A946631" s="25"/>
      <c r="C946631" s="25"/>
      <c r="D946631" s="25"/>
      <c r="E946631" s="25"/>
      <c r="J946631" s="25"/>
      <c r="K946631" s="25"/>
      <c r="M946631" s="25"/>
    </row>
    <row r="946632" spans="1:13" ht="17.25" customHeight="1" x14ac:dyDescent="0.15">
      <c r="A946632" s="25"/>
      <c r="C946632" s="25"/>
      <c r="D946632" s="25"/>
      <c r="E946632" s="25"/>
      <c r="J946632" s="25"/>
      <c r="K946632" s="25"/>
      <c r="M946632" s="25"/>
    </row>
    <row r="946633" spans="1:13" ht="17.25" customHeight="1" x14ac:dyDescent="0.15">
      <c r="A946633" s="25"/>
      <c r="C946633" s="25"/>
      <c r="D946633" s="25"/>
      <c r="E946633" s="25"/>
      <c r="J946633" s="25"/>
      <c r="K946633" s="25"/>
      <c r="M946633" s="25"/>
    </row>
    <row r="946634" spans="1:13" ht="17.25" customHeight="1" x14ac:dyDescent="0.15">
      <c r="A946634" s="25"/>
      <c r="C946634" s="25"/>
      <c r="D946634" s="25"/>
      <c r="E946634" s="25"/>
      <c r="J946634" s="25"/>
      <c r="K946634" s="25"/>
      <c r="M946634" s="25"/>
    </row>
    <row r="946635" spans="1:13" ht="17.25" customHeight="1" x14ac:dyDescent="0.15">
      <c r="A946635" s="25"/>
      <c r="C946635" s="25"/>
      <c r="D946635" s="25"/>
      <c r="E946635" s="25"/>
      <c r="J946635" s="25"/>
      <c r="K946635" s="25"/>
      <c r="M946635" s="25"/>
    </row>
    <row r="946636" spans="1:13" ht="17.25" customHeight="1" x14ac:dyDescent="0.15">
      <c r="A946636" s="25"/>
      <c r="C946636" s="25"/>
      <c r="D946636" s="25"/>
      <c r="E946636" s="25"/>
      <c r="J946636" s="25"/>
      <c r="K946636" s="25"/>
      <c r="M946636" s="25"/>
    </row>
    <row r="946637" spans="1:13" ht="17.25" customHeight="1" x14ac:dyDescent="0.15">
      <c r="A946637" s="25"/>
      <c r="C946637" s="25"/>
      <c r="D946637" s="25"/>
      <c r="E946637" s="25"/>
      <c r="J946637" s="25"/>
      <c r="K946637" s="25"/>
      <c r="M946637" s="25"/>
    </row>
    <row r="946638" spans="1:13" ht="17.25" customHeight="1" x14ac:dyDescent="0.15">
      <c r="A946638" s="25"/>
      <c r="C946638" s="25"/>
      <c r="D946638" s="25"/>
      <c r="E946638" s="25"/>
      <c r="J946638" s="25"/>
      <c r="K946638" s="25"/>
      <c r="M946638" s="25"/>
    </row>
    <row r="946639" spans="1:13" ht="17.25" customHeight="1" x14ac:dyDescent="0.15">
      <c r="A946639" s="25"/>
      <c r="C946639" s="25"/>
      <c r="D946639" s="25"/>
      <c r="E946639" s="25"/>
      <c r="J946639" s="25"/>
      <c r="K946639" s="25"/>
      <c r="M946639" s="25"/>
    </row>
    <row r="946640" spans="1:13" ht="17.25" customHeight="1" x14ac:dyDescent="0.15">
      <c r="A946640" s="25"/>
      <c r="C946640" s="25"/>
      <c r="D946640" s="25"/>
      <c r="E946640" s="25"/>
      <c r="J946640" s="25"/>
      <c r="K946640" s="25"/>
      <c r="M946640" s="25"/>
    </row>
    <row r="946641" spans="1:13" ht="17.25" customHeight="1" x14ac:dyDescent="0.15">
      <c r="A946641" s="25"/>
      <c r="C946641" s="25"/>
      <c r="D946641" s="25"/>
      <c r="E946641" s="25"/>
      <c r="J946641" s="25"/>
      <c r="K946641" s="25"/>
      <c r="M946641" s="25"/>
    </row>
    <row r="946642" spans="1:13" ht="17.25" customHeight="1" x14ac:dyDescent="0.15">
      <c r="A946642" s="25"/>
      <c r="C946642" s="25"/>
      <c r="D946642" s="25"/>
      <c r="E946642" s="25"/>
      <c r="J946642" s="25"/>
      <c r="K946642" s="25"/>
      <c r="M946642" s="25"/>
    </row>
    <row r="946643" spans="1:13" ht="17.25" customHeight="1" x14ac:dyDescent="0.15">
      <c r="A946643" s="25"/>
      <c r="C946643" s="25"/>
      <c r="D946643" s="25"/>
      <c r="E946643" s="25"/>
      <c r="J946643" s="25"/>
      <c r="K946643" s="25"/>
      <c r="M946643" s="25"/>
    </row>
    <row r="946644" spans="1:13" ht="17.25" customHeight="1" x14ac:dyDescent="0.15">
      <c r="A946644" s="25"/>
      <c r="C946644" s="25"/>
      <c r="D946644" s="25"/>
      <c r="E946644" s="25"/>
      <c r="J946644" s="25"/>
      <c r="K946644" s="25"/>
      <c r="M946644" s="25"/>
    </row>
    <row r="946645" spans="1:13" ht="17.25" customHeight="1" x14ac:dyDescent="0.15">
      <c r="A946645" s="25"/>
      <c r="C946645" s="25"/>
      <c r="D946645" s="25"/>
      <c r="E946645" s="25"/>
      <c r="J946645" s="25"/>
      <c r="K946645" s="25"/>
      <c r="M946645" s="25"/>
    </row>
    <row r="946646" spans="1:13" ht="17.25" customHeight="1" x14ac:dyDescent="0.15">
      <c r="A946646" s="25"/>
      <c r="C946646" s="25"/>
      <c r="D946646" s="25"/>
      <c r="E946646" s="25"/>
      <c r="J946646" s="25"/>
      <c r="K946646" s="25"/>
      <c r="M946646" s="25"/>
    </row>
    <row r="946647" spans="1:13" ht="17.25" customHeight="1" x14ac:dyDescent="0.15">
      <c r="A946647" s="25"/>
      <c r="C946647" s="25"/>
      <c r="D946647" s="25"/>
      <c r="E946647" s="25"/>
      <c r="J946647" s="25"/>
      <c r="K946647" s="25"/>
      <c r="M946647" s="25"/>
    </row>
    <row r="946648" spans="1:13" ht="17.25" customHeight="1" x14ac:dyDescent="0.15">
      <c r="A946648" s="25"/>
      <c r="C946648" s="25"/>
      <c r="D946648" s="25"/>
      <c r="E946648" s="25"/>
      <c r="J946648" s="25"/>
      <c r="K946648" s="25"/>
      <c r="M946648" s="25"/>
    </row>
    <row r="946649" spans="1:13" ht="17.25" customHeight="1" x14ac:dyDescent="0.15">
      <c r="A946649" s="25"/>
      <c r="C946649" s="25"/>
      <c r="D946649" s="25"/>
      <c r="E946649" s="25"/>
      <c r="J946649" s="25"/>
      <c r="K946649" s="25"/>
      <c r="M946649" s="25"/>
    </row>
    <row r="946650" spans="1:13" ht="17.25" customHeight="1" x14ac:dyDescent="0.15">
      <c r="A946650" s="25"/>
      <c r="C946650" s="25"/>
      <c r="D946650" s="25"/>
      <c r="E946650" s="25"/>
      <c r="J946650" s="25"/>
      <c r="K946650" s="25"/>
      <c r="M946650" s="25"/>
    </row>
    <row r="946651" spans="1:13" ht="17.25" customHeight="1" x14ac:dyDescent="0.15">
      <c r="A946651" s="25"/>
      <c r="C946651" s="25"/>
      <c r="D946651" s="25"/>
      <c r="E946651" s="25"/>
      <c r="J946651" s="25"/>
      <c r="K946651" s="25"/>
      <c r="M946651" s="25"/>
    </row>
    <row r="946652" spans="1:13" ht="17.25" customHeight="1" x14ac:dyDescent="0.15">
      <c r="A946652" s="25"/>
      <c r="C946652" s="25"/>
      <c r="D946652" s="25"/>
      <c r="E946652" s="25"/>
      <c r="J946652" s="25"/>
      <c r="K946652" s="25"/>
      <c r="M946652" s="25"/>
    </row>
    <row r="946653" spans="1:13" ht="17.25" customHeight="1" x14ac:dyDescent="0.15">
      <c r="A946653" s="25"/>
      <c r="C946653" s="25"/>
      <c r="D946653" s="25"/>
      <c r="E946653" s="25"/>
      <c r="J946653" s="25"/>
      <c r="K946653" s="25"/>
      <c r="M946653" s="25"/>
    </row>
    <row r="946654" spans="1:13" ht="17.25" customHeight="1" x14ac:dyDescent="0.15">
      <c r="A946654" s="25"/>
      <c r="C946654" s="25"/>
      <c r="D946654" s="25"/>
      <c r="E946654" s="25"/>
      <c r="J946654" s="25"/>
      <c r="K946654" s="25"/>
      <c r="M946654" s="25"/>
    </row>
    <row r="946655" spans="1:13" ht="17.25" customHeight="1" x14ac:dyDescent="0.15">
      <c r="A946655" s="25"/>
      <c r="C946655" s="25"/>
      <c r="D946655" s="25"/>
      <c r="E946655" s="25"/>
      <c r="J946655" s="25"/>
      <c r="K946655" s="25"/>
      <c r="M946655" s="25"/>
    </row>
    <row r="946656" spans="1:13" ht="17.25" customHeight="1" x14ac:dyDescent="0.15">
      <c r="A946656" s="25"/>
      <c r="C946656" s="25"/>
      <c r="D946656" s="25"/>
      <c r="E946656" s="25"/>
      <c r="J946656" s="25"/>
      <c r="K946656" s="25"/>
      <c r="M946656" s="25"/>
    </row>
    <row r="946657" spans="1:13" ht="17.25" customHeight="1" x14ac:dyDescent="0.15">
      <c r="A946657" s="25"/>
      <c r="C946657" s="25"/>
      <c r="D946657" s="25"/>
      <c r="E946657" s="25"/>
      <c r="J946657" s="25"/>
      <c r="K946657" s="25"/>
      <c r="M946657" s="25"/>
    </row>
    <row r="946658" spans="1:13" ht="17.25" customHeight="1" x14ac:dyDescent="0.15">
      <c r="A946658" s="25"/>
      <c r="C946658" s="25"/>
      <c r="D946658" s="25"/>
      <c r="E946658" s="25"/>
      <c r="J946658" s="25"/>
      <c r="K946658" s="25"/>
      <c r="M946658" s="25"/>
    </row>
    <row r="946659" spans="1:13" ht="17.25" customHeight="1" x14ac:dyDescent="0.15">
      <c r="A946659" s="25"/>
      <c r="C946659" s="25"/>
      <c r="D946659" s="25"/>
      <c r="E946659" s="25"/>
      <c r="J946659" s="25"/>
      <c r="K946659" s="25"/>
      <c r="M946659" s="25"/>
    </row>
    <row r="946660" spans="1:13" ht="17.25" customHeight="1" x14ac:dyDescent="0.15">
      <c r="A946660" s="25"/>
      <c r="C946660" s="25"/>
      <c r="D946660" s="25"/>
      <c r="E946660" s="25"/>
      <c r="J946660" s="25"/>
      <c r="K946660" s="25"/>
      <c r="M946660" s="25"/>
    </row>
    <row r="946661" spans="1:13" ht="17.25" customHeight="1" x14ac:dyDescent="0.15">
      <c r="A946661" s="25"/>
      <c r="C946661" s="25"/>
      <c r="D946661" s="25"/>
      <c r="E946661" s="25"/>
      <c r="J946661" s="25"/>
      <c r="K946661" s="25"/>
      <c r="M946661" s="25"/>
    </row>
    <row r="946662" spans="1:13" ht="17.25" customHeight="1" x14ac:dyDescent="0.15">
      <c r="A946662" s="25"/>
      <c r="C946662" s="25"/>
      <c r="D946662" s="25"/>
      <c r="E946662" s="25"/>
      <c r="J946662" s="25"/>
      <c r="K946662" s="25"/>
      <c r="M946662" s="25"/>
    </row>
    <row r="946663" spans="1:13" ht="17.25" customHeight="1" x14ac:dyDescent="0.15">
      <c r="A946663" s="25"/>
      <c r="C946663" s="25"/>
      <c r="D946663" s="25"/>
      <c r="E946663" s="25"/>
      <c r="J946663" s="25"/>
      <c r="K946663" s="25"/>
      <c r="M946663" s="25"/>
    </row>
    <row r="946664" spans="1:13" ht="17.25" customHeight="1" x14ac:dyDescent="0.15">
      <c r="A946664" s="25"/>
      <c r="C946664" s="25"/>
      <c r="D946664" s="25"/>
      <c r="E946664" s="25"/>
      <c r="J946664" s="25"/>
      <c r="K946664" s="25"/>
      <c r="M946664" s="25"/>
    </row>
    <row r="946665" spans="1:13" ht="17.25" customHeight="1" x14ac:dyDescent="0.15">
      <c r="A946665" s="25"/>
      <c r="C946665" s="25"/>
      <c r="D946665" s="25"/>
      <c r="E946665" s="25"/>
      <c r="J946665" s="25"/>
      <c r="K946665" s="25"/>
      <c r="M946665" s="25"/>
    </row>
    <row r="946666" spans="1:13" ht="17.25" customHeight="1" x14ac:dyDescent="0.15">
      <c r="A946666" s="25"/>
      <c r="C946666" s="25"/>
      <c r="D946666" s="25"/>
      <c r="E946666" s="25"/>
      <c r="J946666" s="25"/>
      <c r="K946666" s="25"/>
      <c r="M946666" s="25"/>
    </row>
    <row r="946667" spans="1:13" ht="17.25" customHeight="1" x14ac:dyDescent="0.15">
      <c r="A946667" s="25"/>
      <c r="C946667" s="25"/>
      <c r="D946667" s="25"/>
      <c r="E946667" s="25"/>
      <c r="J946667" s="25"/>
      <c r="K946667" s="25"/>
      <c r="M946667" s="25"/>
    </row>
    <row r="946668" spans="1:13" ht="17.25" customHeight="1" x14ac:dyDescent="0.15">
      <c r="A946668" s="25"/>
      <c r="C946668" s="25"/>
      <c r="D946668" s="25"/>
      <c r="E946668" s="25"/>
      <c r="J946668" s="25"/>
      <c r="K946668" s="25"/>
      <c r="M946668" s="25"/>
    </row>
    <row r="946669" spans="1:13" ht="17.25" customHeight="1" x14ac:dyDescent="0.15">
      <c r="A946669" s="25"/>
      <c r="C946669" s="25"/>
      <c r="D946669" s="25"/>
      <c r="E946669" s="25"/>
      <c r="J946669" s="25"/>
      <c r="K946669" s="25"/>
      <c r="M946669" s="25"/>
    </row>
    <row r="946670" spans="1:13" ht="17.25" customHeight="1" x14ac:dyDescent="0.15">
      <c r="A946670" s="25"/>
      <c r="C946670" s="25"/>
      <c r="D946670" s="25"/>
      <c r="E946670" s="25"/>
      <c r="J946670" s="25"/>
      <c r="K946670" s="25"/>
      <c r="M946670" s="25"/>
    </row>
    <row r="946671" spans="1:13" ht="17.25" customHeight="1" x14ac:dyDescent="0.15">
      <c r="A946671" s="25"/>
      <c r="C946671" s="25"/>
      <c r="D946671" s="25"/>
      <c r="E946671" s="25"/>
      <c r="J946671" s="25"/>
      <c r="K946671" s="25"/>
      <c r="M946671" s="25"/>
    </row>
    <row r="946672" spans="1:13" ht="17.25" customHeight="1" x14ac:dyDescent="0.15">
      <c r="A946672" s="25"/>
      <c r="C946672" s="25"/>
      <c r="D946672" s="25"/>
      <c r="E946672" s="25"/>
      <c r="J946672" s="25"/>
      <c r="K946672" s="25"/>
      <c r="M946672" s="25"/>
    </row>
    <row r="946673" spans="1:13" ht="17.25" customHeight="1" x14ac:dyDescent="0.15">
      <c r="A946673" s="25"/>
      <c r="C946673" s="25"/>
      <c r="D946673" s="25"/>
      <c r="E946673" s="25"/>
      <c r="J946673" s="25"/>
      <c r="K946673" s="25"/>
      <c r="M946673" s="25"/>
    </row>
    <row r="946674" spans="1:13" ht="17.25" customHeight="1" x14ac:dyDescent="0.15">
      <c r="A946674" s="25"/>
      <c r="C946674" s="25"/>
      <c r="D946674" s="25"/>
      <c r="E946674" s="25"/>
      <c r="J946674" s="25"/>
      <c r="K946674" s="25"/>
      <c r="M946674" s="25"/>
    </row>
    <row r="946675" spans="1:13" ht="17.25" customHeight="1" x14ac:dyDescent="0.15">
      <c r="A946675" s="25"/>
      <c r="C946675" s="25"/>
      <c r="D946675" s="25"/>
      <c r="E946675" s="25"/>
      <c r="J946675" s="25"/>
      <c r="K946675" s="25"/>
      <c r="M946675" s="25"/>
    </row>
    <row r="946676" spans="1:13" ht="17.25" customHeight="1" x14ac:dyDescent="0.15">
      <c r="A946676" s="25"/>
      <c r="C946676" s="25"/>
      <c r="D946676" s="25"/>
      <c r="E946676" s="25"/>
      <c r="J946676" s="25"/>
      <c r="K946676" s="25"/>
      <c r="M946676" s="25"/>
    </row>
    <row r="946677" spans="1:13" ht="17.25" customHeight="1" x14ac:dyDescent="0.15">
      <c r="A946677" s="25"/>
      <c r="C946677" s="25"/>
      <c r="D946677" s="25"/>
      <c r="E946677" s="25"/>
      <c r="J946677" s="25"/>
      <c r="K946677" s="25"/>
      <c r="M946677" s="25"/>
    </row>
    <row r="946678" spans="1:13" ht="17.25" customHeight="1" x14ac:dyDescent="0.15">
      <c r="A946678" s="25"/>
      <c r="C946678" s="25"/>
      <c r="D946678" s="25"/>
      <c r="E946678" s="25"/>
      <c r="J946678" s="25"/>
      <c r="K946678" s="25"/>
      <c r="M946678" s="25"/>
    </row>
    <row r="946679" spans="1:13" ht="17.25" customHeight="1" x14ac:dyDescent="0.15">
      <c r="A946679" s="25"/>
      <c r="C946679" s="25"/>
      <c r="D946679" s="25"/>
      <c r="E946679" s="25"/>
      <c r="J946679" s="25"/>
      <c r="K946679" s="25"/>
      <c r="M946679" s="25"/>
    </row>
    <row r="946680" spans="1:13" ht="17.25" customHeight="1" x14ac:dyDescent="0.15">
      <c r="A946680" s="25"/>
      <c r="C946680" s="25"/>
      <c r="D946680" s="25"/>
      <c r="E946680" s="25"/>
      <c r="J946680" s="25"/>
      <c r="K946680" s="25"/>
      <c r="M946680" s="25"/>
    </row>
    <row r="946681" spans="1:13" ht="17.25" customHeight="1" x14ac:dyDescent="0.15">
      <c r="A946681" s="25"/>
      <c r="C946681" s="25"/>
      <c r="D946681" s="25"/>
      <c r="E946681" s="25"/>
      <c r="J946681" s="25"/>
      <c r="K946681" s="25"/>
      <c r="M946681" s="25"/>
    </row>
    <row r="946682" spans="1:13" ht="17.25" customHeight="1" x14ac:dyDescent="0.15">
      <c r="A946682" s="25"/>
      <c r="C946682" s="25"/>
      <c r="D946682" s="25"/>
      <c r="E946682" s="25"/>
      <c r="J946682" s="25"/>
      <c r="K946682" s="25"/>
      <c r="M946682" s="25"/>
    </row>
    <row r="946683" spans="1:13" ht="17.25" customHeight="1" x14ac:dyDescent="0.15">
      <c r="A946683" s="25"/>
      <c r="C946683" s="25"/>
      <c r="D946683" s="25"/>
      <c r="E946683" s="25"/>
      <c r="J946683" s="25"/>
      <c r="K946683" s="25"/>
      <c r="M946683" s="25"/>
    </row>
    <row r="946684" spans="1:13" ht="17.25" customHeight="1" x14ac:dyDescent="0.15">
      <c r="A946684" s="25"/>
      <c r="C946684" s="25"/>
      <c r="D946684" s="25"/>
      <c r="E946684" s="25"/>
      <c r="J946684" s="25"/>
      <c r="K946684" s="25"/>
      <c r="M946684" s="25"/>
    </row>
    <row r="946685" spans="1:13" ht="17.25" customHeight="1" x14ac:dyDescent="0.15">
      <c r="A946685" s="25"/>
      <c r="C946685" s="25"/>
      <c r="D946685" s="25"/>
      <c r="E946685" s="25"/>
      <c r="J946685" s="25"/>
      <c r="K946685" s="25"/>
      <c r="M946685" s="25"/>
    </row>
    <row r="946686" spans="1:13" ht="17.25" customHeight="1" x14ac:dyDescent="0.15">
      <c r="A946686" s="25"/>
      <c r="C946686" s="25"/>
      <c r="D946686" s="25"/>
      <c r="E946686" s="25"/>
      <c r="J946686" s="25"/>
      <c r="K946686" s="25"/>
      <c r="M946686" s="25"/>
    </row>
    <row r="946687" spans="1:13" ht="17.25" customHeight="1" x14ac:dyDescent="0.15">
      <c r="A946687" s="25"/>
      <c r="C946687" s="25"/>
      <c r="D946687" s="25"/>
      <c r="E946687" s="25"/>
      <c r="J946687" s="25"/>
      <c r="K946687" s="25"/>
      <c r="M946687" s="25"/>
    </row>
    <row r="946688" spans="1:13" ht="17.25" customHeight="1" x14ac:dyDescent="0.15">
      <c r="A946688" s="25"/>
      <c r="C946688" s="25"/>
      <c r="D946688" s="25"/>
      <c r="E946688" s="25"/>
      <c r="J946688" s="25"/>
      <c r="K946688" s="25"/>
      <c r="M946688" s="25"/>
    </row>
    <row r="946689" spans="1:13" ht="17.25" customHeight="1" x14ac:dyDescent="0.15">
      <c r="A946689" s="25"/>
      <c r="C946689" s="25"/>
      <c r="D946689" s="25"/>
      <c r="E946689" s="25"/>
      <c r="J946689" s="25"/>
      <c r="K946689" s="25"/>
      <c r="M946689" s="25"/>
    </row>
    <row r="946690" spans="1:13" ht="17.25" customHeight="1" x14ac:dyDescent="0.15">
      <c r="A946690" s="25"/>
      <c r="C946690" s="25"/>
      <c r="D946690" s="25"/>
      <c r="E946690" s="25"/>
      <c r="J946690" s="25"/>
      <c r="K946690" s="25"/>
      <c r="M946690" s="25"/>
    </row>
    <row r="946691" spans="1:13" ht="17.25" customHeight="1" x14ac:dyDescent="0.15">
      <c r="A946691" s="25"/>
      <c r="C946691" s="25"/>
      <c r="D946691" s="25"/>
      <c r="E946691" s="25"/>
      <c r="J946691" s="25"/>
      <c r="K946691" s="25"/>
      <c r="M946691" s="25"/>
    </row>
    <row r="946692" spans="1:13" ht="17.25" customHeight="1" x14ac:dyDescent="0.15">
      <c r="A946692" s="25"/>
      <c r="C946692" s="25"/>
      <c r="D946692" s="25"/>
      <c r="E946692" s="25"/>
      <c r="J946692" s="25"/>
      <c r="K946692" s="25"/>
      <c r="M946692" s="25"/>
    </row>
    <row r="946693" spans="1:13" ht="17.25" customHeight="1" x14ac:dyDescent="0.15">
      <c r="A946693" s="25"/>
      <c r="C946693" s="25"/>
      <c r="D946693" s="25"/>
      <c r="E946693" s="25"/>
      <c r="J946693" s="25"/>
      <c r="K946693" s="25"/>
      <c r="M946693" s="25"/>
    </row>
    <row r="946694" spans="1:13" ht="17.25" customHeight="1" x14ac:dyDescent="0.15">
      <c r="A946694" s="25"/>
      <c r="C946694" s="25"/>
      <c r="D946694" s="25"/>
      <c r="E946694" s="25"/>
      <c r="J946694" s="25"/>
      <c r="K946694" s="25"/>
      <c r="M946694" s="25"/>
    </row>
    <row r="946695" spans="1:13" ht="17.25" customHeight="1" x14ac:dyDescent="0.15">
      <c r="A946695" s="25"/>
      <c r="C946695" s="25"/>
      <c r="D946695" s="25"/>
      <c r="E946695" s="25"/>
      <c r="J946695" s="25"/>
      <c r="K946695" s="25"/>
      <c r="M946695" s="25"/>
    </row>
    <row r="946696" spans="1:13" ht="17.25" customHeight="1" x14ac:dyDescent="0.15">
      <c r="A946696" s="25"/>
      <c r="C946696" s="25"/>
      <c r="D946696" s="25"/>
      <c r="E946696" s="25"/>
      <c r="J946696" s="25"/>
      <c r="K946696" s="25"/>
      <c r="M946696" s="25"/>
    </row>
    <row r="946697" spans="1:13" ht="17.25" customHeight="1" x14ac:dyDescent="0.15">
      <c r="A946697" s="25"/>
      <c r="C946697" s="25"/>
      <c r="D946697" s="25"/>
      <c r="E946697" s="25"/>
      <c r="J946697" s="25"/>
      <c r="K946697" s="25"/>
      <c r="M946697" s="25"/>
    </row>
    <row r="946698" spans="1:13" ht="17.25" customHeight="1" x14ac:dyDescent="0.15">
      <c r="A946698" s="25"/>
      <c r="C946698" s="25"/>
      <c r="D946698" s="25"/>
      <c r="E946698" s="25"/>
      <c r="J946698" s="25"/>
      <c r="K946698" s="25"/>
      <c r="M946698" s="25"/>
    </row>
    <row r="946699" spans="1:13" ht="17.25" customHeight="1" x14ac:dyDescent="0.15">
      <c r="A946699" s="25"/>
      <c r="C946699" s="25"/>
      <c r="D946699" s="25"/>
      <c r="E946699" s="25"/>
      <c r="J946699" s="25"/>
      <c r="K946699" s="25"/>
      <c r="M946699" s="25"/>
    </row>
    <row r="946700" spans="1:13" ht="17.25" customHeight="1" x14ac:dyDescent="0.15">
      <c r="A946700" s="25"/>
      <c r="C946700" s="25"/>
      <c r="D946700" s="25"/>
      <c r="E946700" s="25"/>
      <c r="J946700" s="25"/>
      <c r="K946700" s="25"/>
      <c r="M946700" s="25"/>
    </row>
    <row r="946701" spans="1:13" ht="17.25" customHeight="1" x14ac:dyDescent="0.15">
      <c r="A946701" s="25"/>
      <c r="C946701" s="25"/>
      <c r="D946701" s="25"/>
      <c r="E946701" s="25"/>
      <c r="J946701" s="25"/>
      <c r="K946701" s="25"/>
      <c r="M946701" s="25"/>
    </row>
    <row r="946702" spans="1:13" ht="17.25" customHeight="1" x14ac:dyDescent="0.15">
      <c r="A946702" s="25"/>
      <c r="C946702" s="25"/>
      <c r="D946702" s="25"/>
      <c r="E946702" s="25"/>
      <c r="J946702" s="25"/>
      <c r="K946702" s="25"/>
      <c r="M946702" s="25"/>
    </row>
    <row r="946703" spans="1:13" ht="17.25" customHeight="1" x14ac:dyDescent="0.15">
      <c r="A946703" s="25"/>
      <c r="C946703" s="25"/>
      <c r="D946703" s="25"/>
      <c r="E946703" s="25"/>
      <c r="J946703" s="25"/>
      <c r="K946703" s="25"/>
      <c r="M946703" s="25"/>
    </row>
    <row r="946704" spans="1:13" ht="17.25" customHeight="1" x14ac:dyDescent="0.15">
      <c r="A946704" s="25"/>
      <c r="C946704" s="25"/>
      <c r="D946704" s="25"/>
      <c r="E946704" s="25"/>
      <c r="J946704" s="25"/>
      <c r="K946704" s="25"/>
      <c r="M946704" s="25"/>
    </row>
    <row r="946705" spans="1:13" ht="17.25" customHeight="1" x14ac:dyDescent="0.15">
      <c r="A946705" s="25"/>
      <c r="C946705" s="25"/>
      <c r="D946705" s="25"/>
      <c r="E946705" s="25"/>
      <c r="J946705" s="25"/>
      <c r="K946705" s="25"/>
      <c r="M946705" s="25"/>
    </row>
    <row r="946706" spans="1:13" ht="17.25" customHeight="1" x14ac:dyDescent="0.15">
      <c r="A946706" s="25"/>
      <c r="C946706" s="25"/>
      <c r="D946706" s="25"/>
      <c r="E946706" s="25"/>
      <c r="J946706" s="25"/>
      <c r="K946706" s="25"/>
      <c r="M946706" s="25"/>
    </row>
    <row r="946707" spans="1:13" ht="17.25" customHeight="1" x14ac:dyDescent="0.15">
      <c r="A946707" s="25"/>
      <c r="C946707" s="25"/>
      <c r="D946707" s="25"/>
      <c r="E946707" s="25"/>
      <c r="J946707" s="25"/>
      <c r="K946707" s="25"/>
      <c r="M946707" s="25"/>
    </row>
    <row r="946708" spans="1:13" ht="17.25" customHeight="1" x14ac:dyDescent="0.15">
      <c r="A946708" s="25"/>
      <c r="C946708" s="25"/>
      <c r="D946708" s="25"/>
      <c r="E946708" s="25"/>
      <c r="J946708" s="25"/>
      <c r="K946708" s="25"/>
      <c r="M946708" s="25"/>
    </row>
    <row r="946709" spans="1:13" ht="17.25" customHeight="1" x14ac:dyDescent="0.15">
      <c r="A946709" s="25"/>
      <c r="C946709" s="25"/>
      <c r="D946709" s="25"/>
      <c r="E946709" s="25"/>
      <c r="J946709" s="25"/>
      <c r="K946709" s="25"/>
      <c r="M946709" s="25"/>
    </row>
    <row r="946710" spans="1:13" ht="17.25" customHeight="1" x14ac:dyDescent="0.15">
      <c r="A946710" s="25"/>
      <c r="C946710" s="25"/>
      <c r="D946710" s="25"/>
      <c r="E946710" s="25"/>
      <c r="J946710" s="25"/>
      <c r="K946710" s="25"/>
      <c r="M946710" s="25"/>
    </row>
    <row r="946711" spans="1:13" ht="17.25" customHeight="1" x14ac:dyDescent="0.15">
      <c r="A946711" s="25"/>
      <c r="C946711" s="25"/>
      <c r="D946711" s="25"/>
      <c r="E946711" s="25"/>
      <c r="J946711" s="25"/>
      <c r="K946711" s="25"/>
      <c r="M946711" s="25"/>
    </row>
    <row r="946712" spans="1:13" ht="17.25" customHeight="1" x14ac:dyDescent="0.15">
      <c r="A946712" s="25"/>
      <c r="C946712" s="25"/>
      <c r="D946712" s="25"/>
      <c r="E946712" s="25"/>
      <c r="J946712" s="25"/>
      <c r="K946712" s="25"/>
      <c r="M946712" s="25"/>
    </row>
    <row r="946713" spans="1:13" ht="17.25" customHeight="1" x14ac:dyDescent="0.15">
      <c r="A946713" s="25"/>
      <c r="C946713" s="25"/>
      <c r="D946713" s="25"/>
      <c r="E946713" s="25"/>
      <c r="J946713" s="25"/>
      <c r="K946713" s="25"/>
      <c r="M946713" s="25"/>
    </row>
    <row r="946714" spans="1:13" ht="17.25" customHeight="1" x14ac:dyDescent="0.15">
      <c r="A946714" s="25"/>
      <c r="C946714" s="25"/>
      <c r="D946714" s="25"/>
      <c r="E946714" s="25"/>
      <c r="J946714" s="25"/>
      <c r="K946714" s="25"/>
      <c r="M946714" s="25"/>
    </row>
    <row r="946715" spans="1:13" ht="17.25" customHeight="1" x14ac:dyDescent="0.15">
      <c r="A946715" s="25"/>
      <c r="C946715" s="25"/>
      <c r="D946715" s="25"/>
      <c r="E946715" s="25"/>
      <c r="J946715" s="25"/>
      <c r="K946715" s="25"/>
      <c r="M946715" s="25"/>
    </row>
    <row r="946716" spans="1:13" ht="17.25" customHeight="1" x14ac:dyDescent="0.15">
      <c r="A946716" s="25"/>
      <c r="C946716" s="25"/>
      <c r="D946716" s="25"/>
      <c r="E946716" s="25"/>
      <c r="J946716" s="25"/>
      <c r="K946716" s="25"/>
      <c r="M946716" s="25"/>
    </row>
    <row r="946717" spans="1:13" ht="17.25" customHeight="1" x14ac:dyDescent="0.15">
      <c r="A946717" s="25"/>
      <c r="C946717" s="25"/>
      <c r="D946717" s="25"/>
      <c r="E946717" s="25"/>
      <c r="J946717" s="25"/>
      <c r="K946717" s="25"/>
      <c r="M946717" s="25"/>
    </row>
    <row r="946718" spans="1:13" ht="17.25" customHeight="1" x14ac:dyDescent="0.15">
      <c r="A946718" s="25"/>
      <c r="C946718" s="25"/>
      <c r="D946718" s="25"/>
      <c r="E946718" s="25"/>
      <c r="J946718" s="25"/>
      <c r="K946718" s="25"/>
      <c r="M946718" s="25"/>
    </row>
    <row r="946719" spans="1:13" ht="17.25" customHeight="1" x14ac:dyDescent="0.15">
      <c r="A946719" s="25"/>
      <c r="C946719" s="25"/>
      <c r="D946719" s="25"/>
      <c r="E946719" s="25"/>
      <c r="J946719" s="25"/>
      <c r="K946719" s="25"/>
      <c r="M946719" s="25"/>
    </row>
    <row r="946720" spans="1:13" ht="17.25" customHeight="1" x14ac:dyDescent="0.15">
      <c r="A946720" s="25"/>
      <c r="C946720" s="25"/>
      <c r="D946720" s="25"/>
      <c r="E946720" s="25"/>
      <c r="J946720" s="25"/>
      <c r="K946720" s="25"/>
      <c r="M946720" s="25"/>
    </row>
    <row r="946721" spans="1:13" ht="17.25" customHeight="1" x14ac:dyDescent="0.15">
      <c r="A946721" s="25"/>
      <c r="C946721" s="25"/>
      <c r="D946721" s="25"/>
      <c r="E946721" s="25"/>
      <c r="J946721" s="25"/>
      <c r="K946721" s="25"/>
      <c r="M946721" s="25"/>
    </row>
    <row r="946722" spans="1:13" ht="17.25" customHeight="1" x14ac:dyDescent="0.15">
      <c r="A946722" s="25"/>
      <c r="C946722" s="25"/>
      <c r="D946722" s="25"/>
      <c r="E946722" s="25"/>
      <c r="J946722" s="25"/>
      <c r="K946722" s="25"/>
      <c r="M946722" s="25"/>
    </row>
    <row r="946723" spans="1:13" ht="17.25" customHeight="1" x14ac:dyDescent="0.15">
      <c r="A946723" s="25"/>
      <c r="C946723" s="25"/>
      <c r="D946723" s="25"/>
      <c r="E946723" s="25"/>
      <c r="J946723" s="25"/>
      <c r="K946723" s="25"/>
      <c r="M946723" s="25"/>
    </row>
    <row r="946724" spans="1:13" ht="17.25" customHeight="1" x14ac:dyDescent="0.15">
      <c r="A946724" s="25"/>
      <c r="C946724" s="25"/>
      <c r="D946724" s="25"/>
      <c r="E946724" s="25"/>
      <c r="J946724" s="25"/>
      <c r="K946724" s="25"/>
      <c r="M946724" s="25"/>
    </row>
    <row r="946725" spans="1:13" ht="17.25" customHeight="1" x14ac:dyDescent="0.15">
      <c r="A946725" s="25"/>
      <c r="C946725" s="25"/>
      <c r="D946725" s="25"/>
      <c r="E946725" s="25"/>
      <c r="J946725" s="25"/>
      <c r="K946725" s="25"/>
      <c r="M946725" s="25"/>
    </row>
    <row r="946726" spans="1:13" ht="17.25" customHeight="1" x14ac:dyDescent="0.15">
      <c r="A946726" s="25"/>
      <c r="C946726" s="25"/>
      <c r="D946726" s="25"/>
      <c r="E946726" s="25"/>
      <c r="J946726" s="25"/>
      <c r="K946726" s="25"/>
      <c r="M946726" s="25"/>
    </row>
    <row r="946727" spans="1:13" ht="17.25" customHeight="1" x14ac:dyDescent="0.15">
      <c r="A946727" s="25"/>
      <c r="C946727" s="25"/>
      <c r="D946727" s="25"/>
      <c r="E946727" s="25"/>
      <c r="J946727" s="25"/>
      <c r="K946727" s="25"/>
      <c r="M946727" s="25"/>
    </row>
    <row r="946728" spans="1:13" ht="17.25" customHeight="1" x14ac:dyDescent="0.15">
      <c r="A946728" s="25"/>
      <c r="C946728" s="25"/>
      <c r="D946728" s="25"/>
      <c r="E946728" s="25"/>
      <c r="J946728" s="25"/>
      <c r="K946728" s="25"/>
      <c r="M946728" s="25"/>
    </row>
    <row r="946729" spans="1:13" ht="17.25" customHeight="1" x14ac:dyDescent="0.15">
      <c r="A946729" s="25"/>
      <c r="C946729" s="25"/>
      <c r="D946729" s="25"/>
      <c r="E946729" s="25"/>
      <c r="J946729" s="25"/>
      <c r="K946729" s="25"/>
      <c r="M946729" s="25"/>
    </row>
    <row r="946730" spans="1:13" ht="17.25" customHeight="1" x14ac:dyDescent="0.15">
      <c r="A946730" s="25"/>
      <c r="C946730" s="25"/>
      <c r="D946730" s="25"/>
      <c r="E946730" s="25"/>
      <c r="J946730" s="25"/>
      <c r="K946730" s="25"/>
      <c r="M946730" s="25"/>
    </row>
    <row r="946731" spans="1:13" ht="17.25" customHeight="1" x14ac:dyDescent="0.15">
      <c r="A946731" s="25"/>
      <c r="C946731" s="25"/>
      <c r="D946731" s="25"/>
      <c r="E946731" s="25"/>
      <c r="J946731" s="25"/>
      <c r="K946731" s="25"/>
      <c r="M946731" s="25"/>
    </row>
    <row r="946732" spans="1:13" ht="17.25" customHeight="1" x14ac:dyDescent="0.15">
      <c r="A946732" s="25"/>
      <c r="C946732" s="25"/>
      <c r="D946732" s="25"/>
      <c r="E946732" s="25"/>
      <c r="J946732" s="25"/>
      <c r="K946732" s="25"/>
      <c r="M946732" s="25"/>
    </row>
    <row r="946733" spans="1:13" ht="17.25" customHeight="1" x14ac:dyDescent="0.15">
      <c r="A946733" s="25"/>
      <c r="C946733" s="25"/>
      <c r="D946733" s="25"/>
      <c r="E946733" s="25"/>
      <c r="J946733" s="25"/>
      <c r="K946733" s="25"/>
      <c r="M946733" s="25"/>
    </row>
    <row r="946734" spans="1:13" ht="17.25" customHeight="1" x14ac:dyDescent="0.15">
      <c r="A946734" s="25"/>
      <c r="C946734" s="25"/>
      <c r="D946734" s="25"/>
      <c r="E946734" s="25"/>
      <c r="J946734" s="25"/>
      <c r="K946734" s="25"/>
      <c r="M946734" s="25"/>
    </row>
    <row r="946735" spans="1:13" ht="17.25" customHeight="1" x14ac:dyDescent="0.15">
      <c r="A946735" s="25"/>
      <c r="C946735" s="25"/>
      <c r="D946735" s="25"/>
      <c r="E946735" s="25"/>
      <c r="J946735" s="25"/>
      <c r="K946735" s="25"/>
      <c r="M946735" s="25"/>
    </row>
    <row r="946736" spans="1:13" ht="17.25" customHeight="1" x14ac:dyDescent="0.15">
      <c r="A946736" s="25"/>
      <c r="C946736" s="25"/>
      <c r="D946736" s="25"/>
      <c r="E946736" s="25"/>
      <c r="J946736" s="25"/>
      <c r="K946736" s="25"/>
      <c r="M946736" s="25"/>
    </row>
    <row r="946737" spans="1:13" ht="17.25" customHeight="1" x14ac:dyDescent="0.15">
      <c r="A946737" s="25"/>
      <c r="C946737" s="25"/>
      <c r="D946737" s="25"/>
      <c r="E946737" s="25"/>
      <c r="J946737" s="25"/>
      <c r="K946737" s="25"/>
      <c r="M946737" s="25"/>
    </row>
    <row r="946738" spans="1:13" ht="17.25" customHeight="1" x14ac:dyDescent="0.15">
      <c r="A946738" s="25"/>
      <c r="C946738" s="25"/>
      <c r="D946738" s="25"/>
      <c r="E946738" s="25"/>
      <c r="J946738" s="25"/>
      <c r="K946738" s="25"/>
      <c r="M946738" s="25"/>
    </row>
    <row r="946739" spans="1:13" ht="17.25" customHeight="1" x14ac:dyDescent="0.15">
      <c r="A946739" s="25"/>
      <c r="C946739" s="25"/>
      <c r="D946739" s="25"/>
      <c r="E946739" s="25"/>
      <c r="J946739" s="25"/>
      <c r="K946739" s="25"/>
      <c r="M946739" s="25"/>
    </row>
    <row r="946740" spans="1:13" ht="17.25" customHeight="1" x14ac:dyDescent="0.15">
      <c r="A946740" s="25"/>
      <c r="C946740" s="25"/>
      <c r="D946740" s="25"/>
      <c r="E946740" s="25"/>
      <c r="J946740" s="25"/>
      <c r="K946740" s="25"/>
      <c r="M946740" s="25"/>
    </row>
    <row r="946741" spans="1:13" ht="17.25" customHeight="1" x14ac:dyDescent="0.15">
      <c r="A946741" s="25"/>
      <c r="C946741" s="25"/>
      <c r="D946741" s="25"/>
      <c r="E946741" s="25"/>
      <c r="J946741" s="25"/>
      <c r="K946741" s="25"/>
      <c r="M946741" s="25"/>
    </row>
    <row r="946742" spans="1:13" ht="17.25" customHeight="1" x14ac:dyDescent="0.15">
      <c r="A946742" s="25"/>
      <c r="C946742" s="25"/>
      <c r="D946742" s="25"/>
      <c r="E946742" s="25"/>
      <c r="J946742" s="25"/>
      <c r="K946742" s="25"/>
      <c r="M946742" s="25"/>
    </row>
    <row r="946743" spans="1:13" ht="17.25" customHeight="1" x14ac:dyDescent="0.15">
      <c r="A946743" s="25"/>
      <c r="C946743" s="25"/>
      <c r="D946743" s="25"/>
      <c r="E946743" s="25"/>
      <c r="J946743" s="25"/>
      <c r="K946743" s="25"/>
      <c r="M946743" s="25"/>
    </row>
    <row r="946744" spans="1:13" ht="17.25" customHeight="1" x14ac:dyDescent="0.15">
      <c r="A946744" s="25"/>
      <c r="C946744" s="25"/>
      <c r="D946744" s="25"/>
      <c r="E946744" s="25"/>
      <c r="J946744" s="25"/>
      <c r="K946744" s="25"/>
      <c r="M946744" s="25"/>
    </row>
    <row r="946745" spans="1:13" ht="17.25" customHeight="1" x14ac:dyDescent="0.15">
      <c r="A946745" s="25"/>
      <c r="C946745" s="25"/>
      <c r="D946745" s="25"/>
      <c r="E946745" s="25"/>
      <c r="J946745" s="25"/>
      <c r="K946745" s="25"/>
      <c r="M946745" s="25"/>
    </row>
    <row r="946746" spans="1:13" ht="17.25" customHeight="1" x14ac:dyDescent="0.15">
      <c r="A946746" s="25"/>
      <c r="C946746" s="25"/>
      <c r="D946746" s="25"/>
      <c r="E946746" s="25"/>
      <c r="J946746" s="25"/>
      <c r="K946746" s="25"/>
      <c r="M946746" s="25"/>
    </row>
    <row r="946747" spans="1:13" ht="17.25" customHeight="1" x14ac:dyDescent="0.15">
      <c r="A946747" s="25"/>
      <c r="C946747" s="25"/>
      <c r="D946747" s="25"/>
      <c r="E946747" s="25"/>
      <c r="J946747" s="25"/>
      <c r="K946747" s="25"/>
      <c r="M946747" s="25"/>
    </row>
    <row r="946748" spans="1:13" ht="17.25" customHeight="1" x14ac:dyDescent="0.15">
      <c r="A946748" s="25"/>
      <c r="C946748" s="25"/>
      <c r="D946748" s="25"/>
      <c r="E946748" s="25"/>
      <c r="J946748" s="25"/>
      <c r="K946748" s="25"/>
      <c r="M946748" s="25"/>
    </row>
    <row r="946749" spans="1:13" ht="17.25" customHeight="1" x14ac:dyDescent="0.15">
      <c r="A946749" s="25"/>
      <c r="C946749" s="25"/>
      <c r="D946749" s="25"/>
      <c r="E946749" s="25"/>
      <c r="J946749" s="25"/>
      <c r="K946749" s="25"/>
      <c r="M946749" s="25"/>
    </row>
    <row r="946750" spans="1:13" ht="17.25" customHeight="1" x14ac:dyDescent="0.15">
      <c r="A946750" s="25"/>
      <c r="C946750" s="25"/>
      <c r="D946750" s="25"/>
      <c r="E946750" s="25"/>
      <c r="J946750" s="25"/>
      <c r="K946750" s="25"/>
      <c r="M946750" s="25"/>
    </row>
    <row r="946751" spans="1:13" ht="17.25" customHeight="1" x14ac:dyDescent="0.15">
      <c r="A946751" s="25"/>
      <c r="C946751" s="25"/>
      <c r="D946751" s="25"/>
      <c r="E946751" s="25"/>
      <c r="J946751" s="25"/>
      <c r="K946751" s="25"/>
      <c r="M946751" s="25"/>
    </row>
    <row r="946752" spans="1:13" ht="17.25" customHeight="1" x14ac:dyDescent="0.15">
      <c r="A946752" s="25"/>
      <c r="C946752" s="25"/>
      <c r="D946752" s="25"/>
      <c r="E946752" s="25"/>
      <c r="J946752" s="25"/>
      <c r="K946752" s="25"/>
      <c r="M946752" s="25"/>
    </row>
    <row r="946753" spans="1:13" ht="17.25" customHeight="1" x14ac:dyDescent="0.15">
      <c r="A946753" s="25"/>
      <c r="C946753" s="25"/>
      <c r="D946753" s="25"/>
      <c r="E946753" s="25"/>
      <c r="J946753" s="25"/>
      <c r="K946753" s="25"/>
      <c r="M946753" s="25"/>
    </row>
    <row r="946754" spans="1:13" ht="17.25" customHeight="1" x14ac:dyDescent="0.15">
      <c r="A946754" s="25"/>
      <c r="C946754" s="25"/>
      <c r="D946754" s="25"/>
      <c r="E946754" s="25"/>
      <c r="J946754" s="25"/>
      <c r="K946754" s="25"/>
      <c r="M946754" s="25"/>
    </row>
    <row r="946755" spans="1:13" ht="17.25" customHeight="1" x14ac:dyDescent="0.15">
      <c r="A946755" s="25"/>
      <c r="C946755" s="25"/>
      <c r="D946755" s="25"/>
      <c r="E946755" s="25"/>
      <c r="J946755" s="25"/>
      <c r="K946755" s="25"/>
      <c r="M946755" s="25"/>
    </row>
    <row r="946756" spans="1:13" ht="17.25" customHeight="1" x14ac:dyDescent="0.15">
      <c r="A946756" s="25"/>
      <c r="C946756" s="25"/>
      <c r="D946756" s="25"/>
      <c r="E946756" s="25"/>
      <c r="J946756" s="25"/>
      <c r="K946756" s="25"/>
      <c r="M946756" s="25"/>
    </row>
    <row r="946757" spans="1:13" ht="17.25" customHeight="1" x14ac:dyDescent="0.15">
      <c r="A946757" s="25"/>
      <c r="C946757" s="25"/>
      <c r="D946757" s="25"/>
      <c r="E946757" s="25"/>
      <c r="J946757" s="25"/>
      <c r="K946757" s="25"/>
      <c r="M946757" s="25"/>
    </row>
    <row r="946758" spans="1:13" ht="17.25" customHeight="1" x14ac:dyDescent="0.15">
      <c r="A946758" s="25"/>
      <c r="C946758" s="25"/>
      <c r="D946758" s="25"/>
      <c r="E946758" s="25"/>
      <c r="J946758" s="25"/>
      <c r="K946758" s="25"/>
      <c r="M946758" s="25"/>
    </row>
    <row r="946759" spans="1:13" ht="17.25" customHeight="1" x14ac:dyDescent="0.15">
      <c r="A946759" s="25"/>
      <c r="C946759" s="25"/>
      <c r="D946759" s="25"/>
      <c r="E946759" s="25"/>
      <c r="J946759" s="25"/>
      <c r="K946759" s="25"/>
      <c r="M946759" s="25"/>
    </row>
    <row r="946760" spans="1:13" ht="17.25" customHeight="1" x14ac:dyDescent="0.15">
      <c r="A946760" s="25"/>
      <c r="C946760" s="25"/>
      <c r="D946760" s="25"/>
      <c r="E946760" s="25"/>
      <c r="J946760" s="25"/>
      <c r="K946760" s="25"/>
      <c r="M946760" s="25"/>
    </row>
    <row r="946761" spans="1:13" ht="17.25" customHeight="1" x14ac:dyDescent="0.15">
      <c r="A946761" s="25"/>
      <c r="C946761" s="25"/>
      <c r="D946761" s="25"/>
      <c r="E946761" s="25"/>
      <c r="J946761" s="25"/>
      <c r="K946761" s="25"/>
      <c r="M946761" s="25"/>
    </row>
    <row r="946762" spans="1:13" ht="17.25" customHeight="1" x14ac:dyDescent="0.15">
      <c r="A946762" s="25"/>
      <c r="C946762" s="25"/>
      <c r="D946762" s="25"/>
      <c r="E946762" s="25"/>
      <c r="J946762" s="25"/>
      <c r="K946762" s="25"/>
      <c r="M946762" s="25"/>
    </row>
    <row r="946763" spans="1:13" ht="17.25" customHeight="1" x14ac:dyDescent="0.15">
      <c r="A946763" s="25"/>
      <c r="C946763" s="25"/>
      <c r="D946763" s="25"/>
      <c r="E946763" s="25"/>
      <c r="J946763" s="25"/>
      <c r="K946763" s="25"/>
      <c r="M946763" s="25"/>
    </row>
    <row r="946764" spans="1:13" ht="17.25" customHeight="1" x14ac:dyDescent="0.15">
      <c r="A946764" s="25"/>
      <c r="C946764" s="25"/>
      <c r="D946764" s="25"/>
      <c r="E946764" s="25"/>
      <c r="J946764" s="25"/>
      <c r="K946764" s="25"/>
      <c r="M946764" s="25"/>
    </row>
    <row r="946765" spans="1:13" ht="17.25" customHeight="1" x14ac:dyDescent="0.15">
      <c r="A946765" s="25"/>
      <c r="C946765" s="25"/>
      <c r="D946765" s="25"/>
      <c r="E946765" s="25"/>
      <c r="J946765" s="25"/>
      <c r="K946765" s="25"/>
      <c r="M946765" s="25"/>
    </row>
    <row r="946766" spans="1:13" ht="17.25" customHeight="1" x14ac:dyDescent="0.15">
      <c r="A946766" s="25"/>
      <c r="C946766" s="25"/>
      <c r="D946766" s="25"/>
      <c r="E946766" s="25"/>
      <c r="J946766" s="25"/>
      <c r="K946766" s="25"/>
      <c r="M946766" s="25"/>
    </row>
    <row r="946767" spans="1:13" ht="17.25" customHeight="1" x14ac:dyDescent="0.15">
      <c r="A946767" s="25"/>
      <c r="C946767" s="25"/>
      <c r="D946767" s="25"/>
      <c r="E946767" s="25"/>
      <c r="J946767" s="25"/>
      <c r="K946767" s="25"/>
      <c r="M946767" s="25"/>
    </row>
    <row r="946768" spans="1:13" ht="17.25" customHeight="1" x14ac:dyDescent="0.15">
      <c r="A946768" s="25"/>
      <c r="C946768" s="25"/>
      <c r="D946768" s="25"/>
      <c r="E946768" s="25"/>
      <c r="J946768" s="25"/>
      <c r="K946768" s="25"/>
      <c r="M946768" s="25"/>
    </row>
    <row r="946769" spans="1:13" ht="17.25" customHeight="1" x14ac:dyDescent="0.15">
      <c r="A946769" s="25"/>
      <c r="C946769" s="25"/>
      <c r="D946769" s="25"/>
      <c r="E946769" s="25"/>
      <c r="J946769" s="25"/>
      <c r="K946769" s="25"/>
      <c r="M946769" s="25"/>
    </row>
    <row r="946770" spans="1:13" ht="17.25" customHeight="1" x14ac:dyDescent="0.15">
      <c r="A946770" s="25"/>
      <c r="C946770" s="25"/>
      <c r="D946770" s="25"/>
      <c r="E946770" s="25"/>
      <c r="J946770" s="25"/>
      <c r="K946770" s="25"/>
      <c r="M946770" s="25"/>
    </row>
    <row r="946771" spans="1:13" ht="17.25" customHeight="1" x14ac:dyDescent="0.15">
      <c r="A946771" s="25"/>
      <c r="C946771" s="25"/>
      <c r="D946771" s="25"/>
      <c r="E946771" s="25"/>
      <c r="J946771" s="25"/>
      <c r="K946771" s="25"/>
      <c r="M946771" s="25"/>
    </row>
    <row r="946772" spans="1:13" ht="17.25" customHeight="1" x14ac:dyDescent="0.15">
      <c r="A946772" s="25"/>
      <c r="C946772" s="25"/>
      <c r="D946772" s="25"/>
      <c r="E946772" s="25"/>
      <c r="J946772" s="25"/>
      <c r="K946772" s="25"/>
      <c r="M946772" s="25"/>
    </row>
    <row r="946773" spans="1:13" ht="17.25" customHeight="1" x14ac:dyDescent="0.15">
      <c r="A946773" s="25"/>
      <c r="C946773" s="25"/>
      <c r="D946773" s="25"/>
      <c r="E946773" s="25"/>
      <c r="J946773" s="25"/>
      <c r="K946773" s="25"/>
      <c r="M946773" s="25"/>
    </row>
    <row r="946774" spans="1:13" ht="17.25" customHeight="1" x14ac:dyDescent="0.15">
      <c r="A946774" s="25"/>
      <c r="C946774" s="25"/>
      <c r="D946774" s="25"/>
      <c r="E946774" s="25"/>
      <c r="J946774" s="25"/>
      <c r="K946774" s="25"/>
      <c r="M946774" s="25"/>
    </row>
    <row r="946775" spans="1:13" ht="17.25" customHeight="1" x14ac:dyDescent="0.15">
      <c r="A946775" s="25"/>
      <c r="C946775" s="25"/>
      <c r="D946775" s="25"/>
      <c r="E946775" s="25"/>
      <c r="J946775" s="25"/>
      <c r="K946775" s="25"/>
      <c r="M946775" s="25"/>
    </row>
    <row r="946776" spans="1:13" ht="17.25" customHeight="1" x14ac:dyDescent="0.15">
      <c r="A946776" s="25"/>
      <c r="C946776" s="25"/>
      <c r="D946776" s="25"/>
      <c r="E946776" s="25"/>
      <c r="J946776" s="25"/>
      <c r="K946776" s="25"/>
      <c r="M946776" s="25"/>
    </row>
    <row r="946777" spans="1:13" ht="17.25" customHeight="1" x14ac:dyDescent="0.15">
      <c r="A946777" s="25"/>
      <c r="C946777" s="25"/>
      <c r="D946777" s="25"/>
      <c r="E946777" s="25"/>
      <c r="J946777" s="25"/>
      <c r="K946777" s="25"/>
      <c r="M946777" s="25"/>
    </row>
    <row r="946778" spans="1:13" ht="17.25" customHeight="1" x14ac:dyDescent="0.15">
      <c r="A946778" s="25"/>
      <c r="C946778" s="25"/>
      <c r="D946778" s="25"/>
      <c r="E946778" s="25"/>
      <c r="J946778" s="25"/>
      <c r="K946778" s="25"/>
      <c r="M946778" s="25"/>
    </row>
    <row r="946779" spans="1:13" ht="17.25" customHeight="1" x14ac:dyDescent="0.15">
      <c r="A946779" s="25"/>
      <c r="C946779" s="25"/>
      <c r="D946779" s="25"/>
      <c r="E946779" s="25"/>
      <c r="J946779" s="25"/>
      <c r="K946779" s="25"/>
      <c r="M946779" s="25"/>
    </row>
    <row r="946780" spans="1:13" ht="17.25" customHeight="1" x14ac:dyDescent="0.15">
      <c r="A946780" s="25"/>
      <c r="C946780" s="25"/>
      <c r="D946780" s="25"/>
      <c r="E946780" s="25"/>
      <c r="J946780" s="25"/>
      <c r="K946780" s="25"/>
      <c r="M946780" s="25"/>
    </row>
    <row r="946781" spans="1:13" ht="17.25" customHeight="1" x14ac:dyDescent="0.15">
      <c r="A946781" s="25"/>
      <c r="C946781" s="25"/>
      <c r="D946781" s="25"/>
      <c r="E946781" s="25"/>
      <c r="J946781" s="25"/>
      <c r="K946781" s="25"/>
      <c r="M946781" s="25"/>
    </row>
    <row r="946782" spans="1:13" ht="17.25" customHeight="1" x14ac:dyDescent="0.15">
      <c r="A946782" s="25"/>
      <c r="C946782" s="25"/>
      <c r="D946782" s="25"/>
      <c r="E946782" s="25"/>
      <c r="J946782" s="25"/>
      <c r="K946782" s="25"/>
      <c r="M946782" s="25"/>
    </row>
    <row r="946783" spans="1:13" ht="17.25" customHeight="1" x14ac:dyDescent="0.15">
      <c r="A946783" s="25"/>
      <c r="C946783" s="25"/>
      <c r="D946783" s="25"/>
      <c r="E946783" s="25"/>
      <c r="J946783" s="25"/>
      <c r="K946783" s="25"/>
      <c r="M946783" s="25"/>
    </row>
    <row r="946784" spans="1:13" ht="17.25" customHeight="1" x14ac:dyDescent="0.15">
      <c r="A946784" s="25"/>
      <c r="C946784" s="25"/>
      <c r="D946784" s="25"/>
      <c r="E946784" s="25"/>
      <c r="J946784" s="25"/>
      <c r="K946784" s="25"/>
      <c r="M946784" s="25"/>
    </row>
    <row r="946785" spans="1:13" ht="17.25" customHeight="1" x14ac:dyDescent="0.15">
      <c r="A946785" s="25"/>
      <c r="C946785" s="25"/>
      <c r="D946785" s="25"/>
      <c r="E946785" s="25"/>
      <c r="J946785" s="25"/>
      <c r="K946785" s="25"/>
      <c r="M946785" s="25"/>
    </row>
    <row r="946786" spans="1:13" ht="17.25" customHeight="1" x14ac:dyDescent="0.15">
      <c r="A946786" s="25"/>
      <c r="C946786" s="25"/>
      <c r="D946786" s="25"/>
      <c r="E946786" s="25"/>
      <c r="J946786" s="25"/>
      <c r="K946786" s="25"/>
      <c r="M946786" s="25"/>
    </row>
    <row r="946787" spans="1:13" ht="17.25" customHeight="1" x14ac:dyDescent="0.15">
      <c r="A946787" s="25"/>
      <c r="C946787" s="25"/>
      <c r="D946787" s="25"/>
      <c r="E946787" s="25"/>
      <c r="J946787" s="25"/>
      <c r="K946787" s="25"/>
      <c r="M946787" s="25"/>
    </row>
    <row r="946788" spans="1:13" ht="17.25" customHeight="1" x14ac:dyDescent="0.15">
      <c r="A946788" s="25"/>
      <c r="C946788" s="25"/>
      <c r="D946788" s="25"/>
      <c r="E946788" s="25"/>
      <c r="J946788" s="25"/>
      <c r="K946788" s="25"/>
      <c r="M946788" s="25"/>
    </row>
    <row r="946789" spans="1:13" ht="17.25" customHeight="1" x14ac:dyDescent="0.15">
      <c r="A946789" s="25"/>
      <c r="C946789" s="25"/>
      <c r="D946789" s="25"/>
      <c r="E946789" s="25"/>
      <c r="J946789" s="25"/>
      <c r="K946789" s="25"/>
      <c r="M946789" s="25"/>
    </row>
    <row r="946790" spans="1:13" ht="17.25" customHeight="1" x14ac:dyDescent="0.15">
      <c r="A946790" s="25"/>
      <c r="C946790" s="25"/>
      <c r="D946790" s="25"/>
      <c r="E946790" s="25"/>
      <c r="J946790" s="25"/>
      <c r="K946790" s="25"/>
      <c r="M946790" s="25"/>
    </row>
    <row r="946791" spans="1:13" ht="17.25" customHeight="1" x14ac:dyDescent="0.15">
      <c r="A946791" s="25"/>
      <c r="C946791" s="25"/>
      <c r="D946791" s="25"/>
      <c r="E946791" s="25"/>
      <c r="J946791" s="25"/>
      <c r="K946791" s="25"/>
      <c r="M946791" s="25"/>
    </row>
    <row r="946792" spans="1:13" ht="17.25" customHeight="1" x14ac:dyDescent="0.15">
      <c r="A946792" s="25"/>
      <c r="C946792" s="25"/>
      <c r="D946792" s="25"/>
      <c r="E946792" s="25"/>
      <c r="J946792" s="25"/>
      <c r="K946792" s="25"/>
      <c r="M946792" s="25"/>
    </row>
    <row r="946793" spans="1:13" ht="17.25" customHeight="1" x14ac:dyDescent="0.15">
      <c r="A946793" s="25"/>
      <c r="C946793" s="25"/>
      <c r="D946793" s="25"/>
      <c r="E946793" s="25"/>
      <c r="J946793" s="25"/>
      <c r="K946793" s="25"/>
      <c r="M946793" s="25"/>
    </row>
    <row r="946794" spans="1:13" ht="17.25" customHeight="1" x14ac:dyDescent="0.15">
      <c r="A946794" s="25"/>
      <c r="C946794" s="25"/>
      <c r="D946794" s="25"/>
      <c r="E946794" s="25"/>
      <c r="J946794" s="25"/>
      <c r="K946794" s="25"/>
      <c r="M946794" s="25"/>
    </row>
    <row r="946795" spans="1:13" ht="17.25" customHeight="1" x14ac:dyDescent="0.15">
      <c r="A946795" s="25"/>
      <c r="C946795" s="25"/>
      <c r="D946795" s="25"/>
      <c r="E946795" s="25"/>
      <c r="J946795" s="25"/>
      <c r="K946795" s="25"/>
      <c r="M946795" s="25"/>
    </row>
    <row r="946796" spans="1:13" ht="17.25" customHeight="1" x14ac:dyDescent="0.15">
      <c r="A946796" s="25"/>
      <c r="C946796" s="25"/>
      <c r="D946796" s="25"/>
      <c r="E946796" s="25"/>
      <c r="J946796" s="25"/>
      <c r="K946796" s="25"/>
      <c r="M946796" s="25"/>
    </row>
    <row r="946797" spans="1:13" ht="17.25" customHeight="1" x14ac:dyDescent="0.15">
      <c r="A946797" s="25"/>
      <c r="C946797" s="25"/>
      <c r="D946797" s="25"/>
      <c r="E946797" s="25"/>
      <c r="J946797" s="25"/>
      <c r="K946797" s="25"/>
      <c r="M946797" s="25"/>
    </row>
    <row r="946798" spans="1:13" ht="17.25" customHeight="1" x14ac:dyDescent="0.15">
      <c r="A946798" s="25"/>
      <c r="C946798" s="25"/>
      <c r="D946798" s="25"/>
      <c r="E946798" s="25"/>
      <c r="J946798" s="25"/>
      <c r="K946798" s="25"/>
      <c r="M946798" s="25"/>
    </row>
    <row r="946799" spans="1:13" ht="17.25" customHeight="1" x14ac:dyDescent="0.15">
      <c r="A946799" s="25"/>
      <c r="C946799" s="25"/>
      <c r="D946799" s="25"/>
      <c r="E946799" s="25"/>
      <c r="J946799" s="25"/>
      <c r="K946799" s="25"/>
      <c r="M946799" s="25"/>
    </row>
    <row r="946800" spans="1:13" ht="17.25" customHeight="1" x14ac:dyDescent="0.15">
      <c r="A946800" s="25"/>
      <c r="C946800" s="25"/>
      <c r="D946800" s="25"/>
      <c r="E946800" s="25"/>
      <c r="J946800" s="25"/>
      <c r="K946800" s="25"/>
      <c r="M946800" s="25"/>
    </row>
    <row r="946801" spans="1:13" ht="17.25" customHeight="1" x14ac:dyDescent="0.15">
      <c r="A946801" s="25"/>
      <c r="C946801" s="25"/>
      <c r="D946801" s="25"/>
      <c r="E946801" s="25"/>
      <c r="J946801" s="25"/>
      <c r="K946801" s="25"/>
      <c r="M946801" s="25"/>
    </row>
    <row r="946802" spans="1:13" ht="17.25" customHeight="1" x14ac:dyDescent="0.15">
      <c r="A946802" s="25"/>
      <c r="C946802" s="25"/>
      <c r="D946802" s="25"/>
      <c r="E946802" s="25"/>
      <c r="J946802" s="25"/>
      <c r="K946802" s="25"/>
      <c r="M946802" s="25"/>
    </row>
    <row r="946803" spans="1:13" ht="17.25" customHeight="1" x14ac:dyDescent="0.15">
      <c r="A946803" s="25"/>
      <c r="C946803" s="25"/>
      <c r="D946803" s="25"/>
      <c r="E946803" s="25"/>
      <c r="J946803" s="25"/>
      <c r="K946803" s="25"/>
      <c r="M946803" s="25"/>
    </row>
    <row r="946804" spans="1:13" ht="17.25" customHeight="1" x14ac:dyDescent="0.15">
      <c r="A946804" s="25"/>
      <c r="C946804" s="25"/>
      <c r="D946804" s="25"/>
      <c r="E946804" s="25"/>
      <c r="J946804" s="25"/>
      <c r="K946804" s="25"/>
      <c r="M946804" s="25"/>
    </row>
    <row r="946805" spans="1:13" ht="17.25" customHeight="1" x14ac:dyDescent="0.15">
      <c r="A946805" s="25"/>
      <c r="C946805" s="25"/>
      <c r="D946805" s="25"/>
      <c r="E946805" s="25"/>
      <c r="J946805" s="25"/>
      <c r="K946805" s="25"/>
      <c r="M946805" s="25"/>
    </row>
    <row r="946806" spans="1:13" ht="17.25" customHeight="1" x14ac:dyDescent="0.15">
      <c r="A946806" s="25"/>
      <c r="C946806" s="25"/>
      <c r="D946806" s="25"/>
      <c r="E946806" s="25"/>
      <c r="J946806" s="25"/>
      <c r="K946806" s="25"/>
      <c r="M946806" s="25"/>
    </row>
    <row r="946807" spans="1:13" ht="17.25" customHeight="1" x14ac:dyDescent="0.15">
      <c r="A946807" s="25"/>
      <c r="C946807" s="25"/>
      <c r="D946807" s="25"/>
      <c r="E946807" s="25"/>
      <c r="J946807" s="25"/>
      <c r="K946807" s="25"/>
      <c r="M946807" s="25"/>
    </row>
    <row r="946808" spans="1:13" ht="17.25" customHeight="1" x14ac:dyDescent="0.15">
      <c r="A946808" s="25"/>
      <c r="C946808" s="25"/>
      <c r="D946808" s="25"/>
      <c r="E946808" s="25"/>
      <c r="J946808" s="25"/>
      <c r="K946808" s="25"/>
      <c r="M946808" s="25"/>
    </row>
    <row r="946809" spans="1:13" ht="17.25" customHeight="1" x14ac:dyDescent="0.15">
      <c r="A946809" s="25"/>
      <c r="C946809" s="25"/>
      <c r="D946809" s="25"/>
      <c r="E946809" s="25"/>
      <c r="J946809" s="25"/>
      <c r="K946809" s="25"/>
      <c r="M946809" s="25"/>
    </row>
    <row r="946810" spans="1:13" ht="17.25" customHeight="1" x14ac:dyDescent="0.15">
      <c r="A946810" s="25"/>
      <c r="C946810" s="25"/>
      <c r="D946810" s="25"/>
      <c r="E946810" s="25"/>
      <c r="J946810" s="25"/>
      <c r="K946810" s="25"/>
      <c r="M946810" s="25"/>
    </row>
    <row r="946811" spans="1:13" ht="17.25" customHeight="1" x14ac:dyDescent="0.15">
      <c r="A946811" s="25"/>
      <c r="C946811" s="25"/>
      <c r="D946811" s="25"/>
      <c r="E946811" s="25"/>
      <c r="J946811" s="25"/>
      <c r="K946811" s="25"/>
      <c r="M946811" s="25"/>
    </row>
    <row r="946812" spans="1:13" ht="17.25" customHeight="1" x14ac:dyDescent="0.15">
      <c r="A946812" s="25"/>
      <c r="C946812" s="25"/>
      <c r="D946812" s="25"/>
      <c r="E946812" s="25"/>
      <c r="J946812" s="25"/>
      <c r="K946812" s="25"/>
      <c r="M946812" s="25"/>
    </row>
    <row r="946813" spans="1:13" ht="17.25" customHeight="1" x14ac:dyDescent="0.15">
      <c r="A946813" s="25"/>
      <c r="C946813" s="25"/>
      <c r="D946813" s="25"/>
      <c r="E946813" s="25"/>
      <c r="J946813" s="25"/>
      <c r="K946813" s="25"/>
      <c r="M946813" s="25"/>
    </row>
    <row r="946814" spans="1:13" ht="17.25" customHeight="1" x14ac:dyDescent="0.15">
      <c r="A946814" s="25"/>
      <c r="C946814" s="25"/>
      <c r="D946814" s="25"/>
      <c r="E946814" s="25"/>
      <c r="J946814" s="25"/>
      <c r="K946814" s="25"/>
      <c r="M946814" s="25"/>
    </row>
    <row r="946815" spans="1:13" ht="17.25" customHeight="1" x14ac:dyDescent="0.15">
      <c r="A946815" s="25"/>
      <c r="C946815" s="25"/>
      <c r="D946815" s="25"/>
      <c r="E946815" s="25"/>
      <c r="J946815" s="25"/>
      <c r="K946815" s="25"/>
      <c r="M946815" s="25"/>
    </row>
    <row r="946816" spans="1:13" ht="17.25" customHeight="1" x14ac:dyDescent="0.15">
      <c r="A946816" s="25"/>
      <c r="C946816" s="25"/>
      <c r="D946816" s="25"/>
      <c r="E946816" s="25"/>
      <c r="J946816" s="25"/>
      <c r="K946816" s="25"/>
      <c r="M946816" s="25"/>
    </row>
    <row r="946817" spans="1:13" ht="17.25" customHeight="1" x14ac:dyDescent="0.15">
      <c r="A946817" s="25"/>
      <c r="C946817" s="25"/>
      <c r="D946817" s="25"/>
      <c r="E946817" s="25"/>
      <c r="J946817" s="25"/>
      <c r="K946817" s="25"/>
      <c r="M946817" s="25"/>
    </row>
    <row r="946818" spans="1:13" ht="17.25" customHeight="1" x14ac:dyDescent="0.15">
      <c r="A946818" s="25"/>
      <c r="C946818" s="25"/>
      <c r="D946818" s="25"/>
      <c r="E946818" s="25"/>
      <c r="J946818" s="25"/>
      <c r="K946818" s="25"/>
      <c r="M946818" s="25"/>
    </row>
    <row r="946819" spans="1:13" ht="17.25" customHeight="1" x14ac:dyDescent="0.15">
      <c r="A946819" s="25"/>
      <c r="C946819" s="25"/>
      <c r="D946819" s="25"/>
      <c r="E946819" s="25"/>
      <c r="J946819" s="25"/>
      <c r="K946819" s="25"/>
      <c r="M946819" s="25"/>
    </row>
    <row r="946820" spans="1:13" ht="17.25" customHeight="1" x14ac:dyDescent="0.15">
      <c r="A946820" s="25"/>
      <c r="C946820" s="25"/>
      <c r="D946820" s="25"/>
      <c r="E946820" s="25"/>
      <c r="J946820" s="25"/>
      <c r="K946820" s="25"/>
      <c r="M946820" s="25"/>
    </row>
    <row r="946821" spans="1:13" ht="17.25" customHeight="1" x14ac:dyDescent="0.15">
      <c r="A946821" s="25"/>
      <c r="C946821" s="25"/>
      <c r="D946821" s="25"/>
      <c r="E946821" s="25"/>
      <c r="J946821" s="25"/>
      <c r="K946821" s="25"/>
      <c r="M946821" s="25"/>
    </row>
    <row r="946822" spans="1:13" ht="17.25" customHeight="1" x14ac:dyDescent="0.15">
      <c r="A946822" s="25"/>
      <c r="C946822" s="25"/>
      <c r="D946822" s="25"/>
      <c r="E946822" s="25"/>
      <c r="J946822" s="25"/>
      <c r="K946822" s="25"/>
      <c r="M946822" s="25"/>
    </row>
    <row r="946823" spans="1:13" ht="17.25" customHeight="1" x14ac:dyDescent="0.15">
      <c r="A946823" s="25"/>
      <c r="C946823" s="25"/>
      <c r="D946823" s="25"/>
      <c r="E946823" s="25"/>
      <c r="J946823" s="25"/>
      <c r="K946823" s="25"/>
      <c r="M946823" s="25"/>
    </row>
    <row r="946824" spans="1:13" ht="17.25" customHeight="1" x14ac:dyDescent="0.15">
      <c r="A946824" s="25"/>
      <c r="C946824" s="25"/>
      <c r="D946824" s="25"/>
      <c r="E946824" s="25"/>
      <c r="J946824" s="25"/>
      <c r="K946824" s="25"/>
      <c r="M946824" s="25"/>
    </row>
    <row r="946825" spans="1:13" ht="17.25" customHeight="1" x14ac:dyDescent="0.15">
      <c r="A946825" s="25"/>
      <c r="C946825" s="25"/>
      <c r="D946825" s="25"/>
      <c r="E946825" s="25"/>
      <c r="J946825" s="25"/>
      <c r="K946825" s="25"/>
      <c r="M946825" s="25"/>
    </row>
    <row r="946826" spans="1:13" ht="17.25" customHeight="1" x14ac:dyDescent="0.15">
      <c r="A946826" s="25"/>
      <c r="C946826" s="25"/>
      <c r="D946826" s="25"/>
      <c r="E946826" s="25"/>
      <c r="J946826" s="25"/>
      <c r="K946826" s="25"/>
      <c r="M946826" s="25"/>
    </row>
    <row r="946827" spans="1:13" ht="17.25" customHeight="1" x14ac:dyDescent="0.15">
      <c r="A946827" s="25"/>
      <c r="C946827" s="25"/>
      <c r="D946827" s="25"/>
      <c r="E946827" s="25"/>
      <c r="J946827" s="25"/>
      <c r="K946827" s="25"/>
      <c r="M946827" s="25"/>
    </row>
    <row r="946828" spans="1:13" ht="17.25" customHeight="1" x14ac:dyDescent="0.15">
      <c r="A946828" s="25"/>
      <c r="C946828" s="25"/>
      <c r="D946828" s="25"/>
      <c r="E946828" s="25"/>
      <c r="J946828" s="25"/>
      <c r="K946828" s="25"/>
      <c r="M946828" s="25"/>
    </row>
    <row r="946829" spans="1:13" ht="17.25" customHeight="1" x14ac:dyDescent="0.15">
      <c r="A946829" s="25"/>
      <c r="C946829" s="25"/>
      <c r="D946829" s="25"/>
      <c r="E946829" s="25"/>
      <c r="J946829" s="25"/>
      <c r="K946829" s="25"/>
      <c r="M946829" s="25"/>
    </row>
    <row r="946830" spans="1:13" ht="17.25" customHeight="1" x14ac:dyDescent="0.15">
      <c r="A946830" s="25"/>
      <c r="C946830" s="25"/>
      <c r="D946830" s="25"/>
      <c r="E946830" s="25"/>
      <c r="J946830" s="25"/>
      <c r="K946830" s="25"/>
      <c r="M946830" s="25"/>
    </row>
    <row r="946831" spans="1:13" ht="17.25" customHeight="1" x14ac:dyDescent="0.15">
      <c r="A946831" s="25"/>
      <c r="C946831" s="25"/>
      <c r="D946831" s="25"/>
      <c r="E946831" s="25"/>
      <c r="J946831" s="25"/>
      <c r="K946831" s="25"/>
      <c r="M946831" s="25"/>
    </row>
    <row r="946832" spans="1:13" ht="17.25" customHeight="1" x14ac:dyDescent="0.15">
      <c r="A946832" s="25"/>
      <c r="C946832" s="25"/>
      <c r="D946832" s="25"/>
      <c r="E946832" s="25"/>
      <c r="J946832" s="25"/>
      <c r="K946832" s="25"/>
      <c r="M946832" s="25"/>
    </row>
    <row r="946833" spans="1:13" ht="17.25" customHeight="1" x14ac:dyDescent="0.15">
      <c r="A946833" s="25"/>
      <c r="C946833" s="25"/>
      <c r="D946833" s="25"/>
      <c r="E946833" s="25"/>
      <c r="J946833" s="25"/>
      <c r="K946833" s="25"/>
      <c r="M946833" s="25"/>
    </row>
    <row r="946834" spans="1:13" ht="17.25" customHeight="1" x14ac:dyDescent="0.15">
      <c r="A946834" s="25"/>
      <c r="C946834" s="25"/>
      <c r="D946834" s="25"/>
      <c r="E946834" s="25"/>
      <c r="J946834" s="25"/>
      <c r="K946834" s="25"/>
      <c r="M946834" s="25"/>
    </row>
    <row r="946835" spans="1:13" ht="17.25" customHeight="1" x14ac:dyDescent="0.15">
      <c r="A946835" s="25"/>
      <c r="C946835" s="25"/>
      <c r="D946835" s="25"/>
      <c r="E946835" s="25"/>
      <c r="J946835" s="25"/>
      <c r="K946835" s="25"/>
      <c r="M946835" s="25"/>
    </row>
    <row r="946836" spans="1:13" ht="17.25" customHeight="1" x14ac:dyDescent="0.15">
      <c r="A946836" s="25"/>
      <c r="C946836" s="25"/>
      <c r="D946836" s="25"/>
      <c r="E946836" s="25"/>
      <c r="J946836" s="25"/>
      <c r="K946836" s="25"/>
      <c r="M946836" s="25"/>
    </row>
    <row r="946837" spans="1:13" ht="17.25" customHeight="1" x14ac:dyDescent="0.15">
      <c r="A946837" s="25"/>
      <c r="C946837" s="25"/>
      <c r="D946837" s="25"/>
      <c r="E946837" s="25"/>
      <c r="J946837" s="25"/>
      <c r="K946837" s="25"/>
      <c r="M946837" s="25"/>
    </row>
    <row r="946838" spans="1:13" ht="17.25" customHeight="1" x14ac:dyDescent="0.15">
      <c r="A946838" s="25"/>
      <c r="C946838" s="25"/>
      <c r="D946838" s="25"/>
      <c r="E946838" s="25"/>
      <c r="J946838" s="25"/>
      <c r="K946838" s="25"/>
      <c r="M946838" s="25"/>
    </row>
    <row r="946839" spans="1:13" ht="17.25" customHeight="1" x14ac:dyDescent="0.15">
      <c r="A946839" s="25"/>
      <c r="C946839" s="25"/>
      <c r="D946839" s="25"/>
      <c r="E946839" s="25"/>
      <c r="J946839" s="25"/>
      <c r="K946839" s="25"/>
      <c r="M946839" s="25"/>
    </row>
    <row r="946840" spans="1:13" ht="17.25" customHeight="1" x14ac:dyDescent="0.15">
      <c r="A946840" s="25"/>
      <c r="C946840" s="25"/>
      <c r="D946840" s="25"/>
      <c r="E946840" s="25"/>
      <c r="J946840" s="25"/>
      <c r="K946840" s="25"/>
      <c r="M946840" s="25"/>
    </row>
    <row r="946841" spans="1:13" ht="17.25" customHeight="1" x14ac:dyDescent="0.15">
      <c r="A946841" s="25"/>
      <c r="C946841" s="25"/>
      <c r="D946841" s="25"/>
      <c r="E946841" s="25"/>
      <c r="J946841" s="25"/>
      <c r="K946841" s="25"/>
      <c r="M946841" s="25"/>
    </row>
    <row r="946842" spans="1:13" ht="17.25" customHeight="1" x14ac:dyDescent="0.15">
      <c r="A946842" s="25"/>
      <c r="C946842" s="25"/>
      <c r="D946842" s="25"/>
      <c r="E946842" s="25"/>
      <c r="J946842" s="25"/>
      <c r="K946842" s="25"/>
      <c r="M946842" s="25"/>
    </row>
    <row r="946843" spans="1:13" ht="17.25" customHeight="1" x14ac:dyDescent="0.15">
      <c r="A946843" s="25"/>
      <c r="C946843" s="25"/>
      <c r="D946843" s="25"/>
      <c r="E946843" s="25"/>
      <c r="J946843" s="25"/>
      <c r="K946843" s="25"/>
      <c r="M946843" s="25"/>
    </row>
    <row r="946844" spans="1:13" ht="17.25" customHeight="1" x14ac:dyDescent="0.15">
      <c r="A946844" s="25"/>
      <c r="C946844" s="25"/>
      <c r="D946844" s="25"/>
      <c r="E946844" s="25"/>
      <c r="J946844" s="25"/>
      <c r="K946844" s="25"/>
      <c r="M946844" s="25"/>
    </row>
    <row r="946845" spans="1:13" ht="17.25" customHeight="1" x14ac:dyDescent="0.15">
      <c r="A946845" s="25"/>
      <c r="C946845" s="25"/>
      <c r="D946845" s="25"/>
      <c r="E946845" s="25"/>
      <c r="J946845" s="25"/>
      <c r="K946845" s="25"/>
      <c r="M946845" s="25"/>
    </row>
    <row r="946846" spans="1:13" ht="17.25" customHeight="1" x14ac:dyDescent="0.15">
      <c r="A946846" s="25"/>
      <c r="C946846" s="25"/>
      <c r="D946846" s="25"/>
      <c r="E946846" s="25"/>
      <c r="J946846" s="25"/>
      <c r="K946846" s="25"/>
      <c r="M946846" s="25"/>
    </row>
    <row r="946847" spans="1:13" ht="17.25" customHeight="1" x14ac:dyDescent="0.15">
      <c r="A946847" s="25"/>
      <c r="C946847" s="25"/>
      <c r="D946847" s="25"/>
      <c r="E946847" s="25"/>
      <c r="J946847" s="25"/>
      <c r="K946847" s="25"/>
      <c r="M946847" s="25"/>
    </row>
    <row r="946848" spans="1:13" ht="17.25" customHeight="1" x14ac:dyDescent="0.15">
      <c r="A946848" s="25"/>
      <c r="C946848" s="25"/>
      <c r="D946848" s="25"/>
      <c r="E946848" s="25"/>
      <c r="J946848" s="25"/>
      <c r="K946848" s="25"/>
      <c r="M946848" s="25"/>
    </row>
    <row r="946849" spans="1:13" ht="17.25" customHeight="1" x14ac:dyDescent="0.15">
      <c r="A946849" s="25"/>
      <c r="C946849" s="25"/>
      <c r="D946849" s="25"/>
      <c r="E946849" s="25"/>
      <c r="J946849" s="25"/>
      <c r="K946849" s="25"/>
      <c r="M946849" s="25"/>
    </row>
    <row r="946850" spans="1:13" ht="17.25" customHeight="1" x14ac:dyDescent="0.15">
      <c r="A946850" s="25"/>
      <c r="C946850" s="25"/>
      <c r="D946850" s="25"/>
      <c r="E946850" s="25"/>
      <c r="J946850" s="25"/>
      <c r="K946850" s="25"/>
      <c r="M946850" s="25"/>
    </row>
    <row r="946851" spans="1:13" ht="17.25" customHeight="1" x14ac:dyDescent="0.15">
      <c r="A946851" s="25"/>
      <c r="C946851" s="25"/>
      <c r="D946851" s="25"/>
      <c r="E946851" s="25"/>
      <c r="J946851" s="25"/>
      <c r="K946851" s="25"/>
      <c r="M946851" s="25"/>
    </row>
    <row r="946852" spans="1:13" ht="17.25" customHeight="1" x14ac:dyDescent="0.15">
      <c r="A946852" s="25"/>
      <c r="C946852" s="25"/>
      <c r="D946852" s="25"/>
      <c r="E946852" s="25"/>
      <c r="J946852" s="25"/>
      <c r="K946852" s="25"/>
      <c r="M946852" s="25"/>
    </row>
    <row r="946853" spans="1:13" ht="17.25" customHeight="1" x14ac:dyDescent="0.15">
      <c r="A946853" s="25"/>
      <c r="C946853" s="25"/>
      <c r="D946853" s="25"/>
      <c r="E946853" s="25"/>
      <c r="J946853" s="25"/>
      <c r="K946853" s="25"/>
      <c r="M946853" s="25"/>
    </row>
    <row r="946854" spans="1:13" ht="17.25" customHeight="1" x14ac:dyDescent="0.15">
      <c r="A946854" s="25"/>
      <c r="C946854" s="25"/>
      <c r="D946854" s="25"/>
      <c r="E946854" s="25"/>
      <c r="J946854" s="25"/>
      <c r="K946854" s="25"/>
      <c r="M946854" s="25"/>
    </row>
    <row r="946855" spans="1:13" ht="17.25" customHeight="1" x14ac:dyDescent="0.15">
      <c r="A946855" s="25"/>
      <c r="C946855" s="25"/>
      <c r="D946855" s="25"/>
      <c r="E946855" s="25"/>
      <c r="J946855" s="25"/>
      <c r="K946855" s="25"/>
      <c r="M946855" s="25"/>
    </row>
    <row r="946856" spans="1:13" ht="17.25" customHeight="1" x14ac:dyDescent="0.15">
      <c r="A946856" s="25"/>
      <c r="C946856" s="25"/>
      <c r="D946856" s="25"/>
      <c r="E946856" s="25"/>
      <c r="J946856" s="25"/>
      <c r="K946856" s="25"/>
      <c r="M946856" s="25"/>
    </row>
    <row r="946857" spans="1:13" ht="17.25" customHeight="1" x14ac:dyDescent="0.15">
      <c r="A946857" s="25"/>
      <c r="C946857" s="25"/>
      <c r="D946857" s="25"/>
      <c r="E946857" s="25"/>
      <c r="J946857" s="25"/>
      <c r="K946857" s="25"/>
      <c r="M946857" s="25"/>
    </row>
    <row r="946858" spans="1:13" ht="17.25" customHeight="1" x14ac:dyDescent="0.15">
      <c r="A946858" s="25"/>
      <c r="C946858" s="25"/>
      <c r="D946858" s="25"/>
      <c r="E946858" s="25"/>
      <c r="J946858" s="25"/>
      <c r="K946858" s="25"/>
      <c r="M946858" s="25"/>
    </row>
    <row r="946859" spans="1:13" ht="17.25" customHeight="1" x14ac:dyDescent="0.15">
      <c r="A946859" s="25"/>
      <c r="C946859" s="25"/>
      <c r="D946859" s="25"/>
      <c r="E946859" s="25"/>
      <c r="J946859" s="25"/>
      <c r="K946859" s="25"/>
      <c r="M946859" s="25"/>
    </row>
    <row r="946860" spans="1:13" ht="17.25" customHeight="1" x14ac:dyDescent="0.15">
      <c r="A946860" s="25"/>
      <c r="C946860" s="25"/>
      <c r="D946860" s="25"/>
      <c r="E946860" s="25"/>
      <c r="J946860" s="25"/>
      <c r="K946860" s="25"/>
      <c r="M946860" s="25"/>
    </row>
    <row r="946861" spans="1:13" ht="17.25" customHeight="1" x14ac:dyDescent="0.15">
      <c r="A946861" s="25"/>
      <c r="C946861" s="25"/>
      <c r="D946861" s="25"/>
      <c r="E946861" s="25"/>
      <c r="J946861" s="25"/>
      <c r="K946861" s="25"/>
      <c r="M946861" s="25"/>
    </row>
    <row r="946862" spans="1:13" ht="17.25" customHeight="1" x14ac:dyDescent="0.15">
      <c r="A946862" s="25"/>
      <c r="C946862" s="25"/>
      <c r="D946862" s="25"/>
      <c r="E946862" s="25"/>
      <c r="J946862" s="25"/>
      <c r="K946862" s="25"/>
      <c r="M946862" s="25"/>
    </row>
    <row r="946863" spans="1:13" ht="17.25" customHeight="1" x14ac:dyDescent="0.15">
      <c r="A946863" s="25"/>
      <c r="C946863" s="25"/>
      <c r="D946863" s="25"/>
      <c r="E946863" s="25"/>
      <c r="J946863" s="25"/>
      <c r="K946863" s="25"/>
      <c r="M946863" s="25"/>
    </row>
    <row r="946864" spans="1:13" ht="17.25" customHeight="1" x14ac:dyDescent="0.15">
      <c r="A946864" s="25"/>
      <c r="C946864" s="25"/>
      <c r="D946864" s="25"/>
      <c r="E946864" s="25"/>
      <c r="J946864" s="25"/>
      <c r="K946864" s="25"/>
      <c r="M946864" s="25"/>
    </row>
    <row r="946865" spans="1:13" ht="17.25" customHeight="1" x14ac:dyDescent="0.15">
      <c r="A946865" s="25"/>
      <c r="C946865" s="25"/>
      <c r="D946865" s="25"/>
      <c r="E946865" s="25"/>
      <c r="J946865" s="25"/>
      <c r="K946865" s="25"/>
      <c r="M946865" s="25"/>
    </row>
    <row r="946866" spans="1:13" ht="17.25" customHeight="1" x14ac:dyDescent="0.15">
      <c r="A946866" s="25"/>
      <c r="C946866" s="25"/>
      <c r="D946866" s="25"/>
      <c r="E946866" s="25"/>
      <c r="J946866" s="25"/>
      <c r="K946866" s="25"/>
      <c r="M946866" s="25"/>
    </row>
    <row r="946867" spans="1:13" ht="17.25" customHeight="1" x14ac:dyDescent="0.15">
      <c r="A946867" s="25"/>
      <c r="C946867" s="25"/>
      <c r="D946867" s="25"/>
      <c r="E946867" s="25"/>
      <c r="J946867" s="25"/>
      <c r="K946867" s="25"/>
      <c r="M946867" s="25"/>
    </row>
    <row r="946868" spans="1:13" ht="17.25" customHeight="1" x14ac:dyDescent="0.15">
      <c r="A946868" s="25"/>
      <c r="C946868" s="25"/>
      <c r="D946868" s="25"/>
      <c r="E946868" s="25"/>
      <c r="J946868" s="25"/>
      <c r="K946868" s="25"/>
      <c r="M946868" s="25"/>
    </row>
    <row r="946869" spans="1:13" ht="17.25" customHeight="1" x14ac:dyDescent="0.15">
      <c r="A946869" s="25"/>
      <c r="C946869" s="25"/>
      <c r="D946869" s="25"/>
      <c r="E946869" s="25"/>
      <c r="J946869" s="25"/>
      <c r="K946869" s="25"/>
      <c r="M946869" s="25"/>
    </row>
    <row r="946870" spans="1:13" ht="17.25" customHeight="1" x14ac:dyDescent="0.15">
      <c r="A946870" s="25"/>
      <c r="C946870" s="25"/>
      <c r="D946870" s="25"/>
      <c r="E946870" s="25"/>
      <c r="J946870" s="25"/>
      <c r="K946870" s="25"/>
      <c r="M946870" s="25"/>
    </row>
    <row r="946871" spans="1:13" ht="17.25" customHeight="1" x14ac:dyDescent="0.15">
      <c r="A946871" s="25"/>
      <c r="C946871" s="25"/>
      <c r="D946871" s="25"/>
      <c r="E946871" s="25"/>
      <c r="J946871" s="25"/>
      <c r="K946871" s="25"/>
      <c r="M946871" s="25"/>
    </row>
    <row r="946872" spans="1:13" ht="17.25" customHeight="1" x14ac:dyDescent="0.15">
      <c r="A946872" s="25"/>
      <c r="C946872" s="25"/>
      <c r="D946872" s="25"/>
      <c r="E946872" s="25"/>
      <c r="J946872" s="25"/>
      <c r="K946872" s="25"/>
      <c r="M946872" s="25"/>
    </row>
    <row r="946873" spans="1:13" ht="17.25" customHeight="1" x14ac:dyDescent="0.15">
      <c r="A946873" s="25"/>
      <c r="C946873" s="25"/>
      <c r="D946873" s="25"/>
      <c r="E946873" s="25"/>
      <c r="J946873" s="25"/>
      <c r="K946873" s="25"/>
      <c r="M946873" s="25"/>
    </row>
    <row r="946874" spans="1:13" ht="17.25" customHeight="1" x14ac:dyDescent="0.15">
      <c r="A946874" s="25"/>
      <c r="C946874" s="25"/>
      <c r="D946874" s="25"/>
      <c r="E946874" s="25"/>
      <c r="J946874" s="25"/>
      <c r="K946874" s="25"/>
      <c r="M946874" s="25"/>
    </row>
    <row r="946875" spans="1:13" ht="17.25" customHeight="1" x14ac:dyDescent="0.15">
      <c r="A946875" s="25"/>
      <c r="C946875" s="25"/>
      <c r="D946875" s="25"/>
      <c r="E946875" s="25"/>
      <c r="J946875" s="25"/>
      <c r="K946875" s="25"/>
      <c r="M946875" s="25"/>
    </row>
    <row r="946876" spans="1:13" ht="17.25" customHeight="1" x14ac:dyDescent="0.15">
      <c r="A946876" s="25"/>
      <c r="C946876" s="25"/>
      <c r="D946876" s="25"/>
      <c r="E946876" s="25"/>
      <c r="J946876" s="25"/>
      <c r="K946876" s="25"/>
      <c r="M946876" s="25"/>
    </row>
    <row r="946877" spans="1:13" ht="17.25" customHeight="1" x14ac:dyDescent="0.15">
      <c r="A946877" s="25"/>
      <c r="C946877" s="25"/>
      <c r="D946877" s="25"/>
      <c r="E946877" s="25"/>
      <c r="J946877" s="25"/>
      <c r="K946877" s="25"/>
      <c r="M946877" s="25"/>
    </row>
    <row r="946878" spans="1:13" ht="17.25" customHeight="1" x14ac:dyDescent="0.15">
      <c r="A946878" s="25"/>
      <c r="C946878" s="25"/>
      <c r="D946878" s="25"/>
      <c r="E946878" s="25"/>
      <c r="J946878" s="25"/>
      <c r="K946878" s="25"/>
      <c r="M946878" s="25"/>
    </row>
    <row r="946879" spans="1:13" ht="17.25" customHeight="1" x14ac:dyDescent="0.15">
      <c r="A946879" s="25"/>
      <c r="C946879" s="25"/>
      <c r="D946879" s="25"/>
      <c r="E946879" s="25"/>
      <c r="J946879" s="25"/>
      <c r="K946879" s="25"/>
      <c r="M946879" s="25"/>
    </row>
    <row r="946880" spans="1:13" ht="17.25" customHeight="1" x14ac:dyDescent="0.15">
      <c r="A946880" s="25"/>
      <c r="C946880" s="25"/>
      <c r="D946880" s="25"/>
      <c r="E946880" s="25"/>
      <c r="J946880" s="25"/>
      <c r="K946880" s="25"/>
      <c r="M946880" s="25"/>
    </row>
    <row r="946881" spans="1:13" ht="17.25" customHeight="1" x14ac:dyDescent="0.15">
      <c r="A946881" s="25"/>
      <c r="C946881" s="25"/>
      <c r="D946881" s="25"/>
      <c r="E946881" s="25"/>
      <c r="J946881" s="25"/>
      <c r="K946881" s="25"/>
      <c r="M946881" s="25"/>
    </row>
    <row r="946882" spans="1:13" ht="17.25" customHeight="1" x14ac:dyDescent="0.15">
      <c r="A946882" s="25"/>
      <c r="C946882" s="25"/>
      <c r="D946882" s="25"/>
      <c r="E946882" s="25"/>
      <c r="J946882" s="25"/>
      <c r="K946882" s="25"/>
      <c r="M946882" s="25"/>
    </row>
    <row r="946883" spans="1:13" ht="17.25" customHeight="1" x14ac:dyDescent="0.15">
      <c r="A946883" s="25"/>
      <c r="C946883" s="25"/>
      <c r="D946883" s="25"/>
      <c r="E946883" s="25"/>
      <c r="J946883" s="25"/>
      <c r="K946883" s="25"/>
      <c r="M946883" s="25"/>
    </row>
    <row r="946884" spans="1:13" ht="17.25" customHeight="1" x14ac:dyDescent="0.15">
      <c r="A946884" s="25"/>
      <c r="C946884" s="25"/>
      <c r="D946884" s="25"/>
      <c r="E946884" s="25"/>
      <c r="J946884" s="25"/>
      <c r="K946884" s="25"/>
      <c r="M946884" s="25"/>
    </row>
    <row r="946885" spans="1:13" ht="17.25" customHeight="1" x14ac:dyDescent="0.15">
      <c r="A946885" s="25"/>
      <c r="C946885" s="25"/>
      <c r="D946885" s="25"/>
      <c r="E946885" s="25"/>
      <c r="J946885" s="25"/>
      <c r="K946885" s="25"/>
      <c r="M946885" s="25"/>
    </row>
    <row r="946886" spans="1:13" ht="17.25" customHeight="1" x14ac:dyDescent="0.15">
      <c r="A946886" s="25"/>
      <c r="C946886" s="25"/>
      <c r="D946886" s="25"/>
      <c r="E946886" s="25"/>
      <c r="J946886" s="25"/>
      <c r="K946886" s="25"/>
      <c r="M946886" s="25"/>
    </row>
    <row r="946887" spans="1:13" ht="17.25" customHeight="1" x14ac:dyDescent="0.15">
      <c r="A946887" s="25"/>
      <c r="C946887" s="25"/>
      <c r="D946887" s="25"/>
      <c r="E946887" s="25"/>
      <c r="J946887" s="25"/>
      <c r="K946887" s="25"/>
      <c r="M946887" s="25"/>
    </row>
    <row r="946888" spans="1:13" ht="17.25" customHeight="1" x14ac:dyDescent="0.15">
      <c r="A946888" s="25"/>
      <c r="C946888" s="25"/>
      <c r="D946888" s="25"/>
      <c r="E946888" s="25"/>
      <c r="J946888" s="25"/>
      <c r="K946888" s="25"/>
      <c r="M946888" s="25"/>
    </row>
    <row r="946889" spans="1:13" ht="17.25" customHeight="1" x14ac:dyDescent="0.15">
      <c r="A946889" s="25"/>
      <c r="C946889" s="25"/>
      <c r="D946889" s="25"/>
      <c r="E946889" s="25"/>
      <c r="J946889" s="25"/>
      <c r="K946889" s="25"/>
      <c r="M946889" s="25"/>
    </row>
    <row r="946890" spans="1:13" ht="17.25" customHeight="1" x14ac:dyDescent="0.15">
      <c r="A946890" s="25"/>
      <c r="C946890" s="25"/>
      <c r="D946890" s="25"/>
      <c r="E946890" s="25"/>
      <c r="J946890" s="25"/>
      <c r="K946890" s="25"/>
      <c r="M946890" s="25"/>
    </row>
    <row r="946891" spans="1:13" ht="17.25" customHeight="1" x14ac:dyDescent="0.15">
      <c r="A946891" s="25"/>
      <c r="C946891" s="25"/>
      <c r="D946891" s="25"/>
      <c r="E946891" s="25"/>
      <c r="J946891" s="25"/>
      <c r="K946891" s="25"/>
      <c r="M946891" s="25"/>
    </row>
    <row r="946892" spans="1:13" ht="17.25" customHeight="1" x14ac:dyDescent="0.15">
      <c r="A946892" s="25"/>
      <c r="C946892" s="25"/>
      <c r="D946892" s="25"/>
      <c r="E946892" s="25"/>
      <c r="J946892" s="25"/>
      <c r="K946892" s="25"/>
      <c r="M946892" s="25"/>
    </row>
    <row r="946893" spans="1:13" ht="17.25" customHeight="1" x14ac:dyDescent="0.15">
      <c r="A946893" s="25"/>
      <c r="C946893" s="25"/>
      <c r="D946893" s="25"/>
      <c r="E946893" s="25"/>
      <c r="J946893" s="25"/>
      <c r="K946893" s="25"/>
      <c r="M946893" s="25"/>
    </row>
    <row r="946894" spans="1:13" ht="17.25" customHeight="1" x14ac:dyDescent="0.15">
      <c r="A946894" s="25"/>
      <c r="C946894" s="25"/>
      <c r="D946894" s="25"/>
      <c r="E946894" s="25"/>
      <c r="J946894" s="25"/>
      <c r="K946894" s="25"/>
      <c r="M946894" s="25"/>
    </row>
    <row r="946895" spans="1:13" ht="17.25" customHeight="1" x14ac:dyDescent="0.15">
      <c r="A946895" s="25"/>
      <c r="C946895" s="25"/>
      <c r="D946895" s="25"/>
      <c r="E946895" s="25"/>
      <c r="J946895" s="25"/>
      <c r="K946895" s="25"/>
      <c r="M946895" s="25"/>
    </row>
    <row r="946896" spans="1:13" ht="17.25" customHeight="1" x14ac:dyDescent="0.15">
      <c r="A946896" s="25"/>
      <c r="C946896" s="25"/>
      <c r="D946896" s="25"/>
      <c r="E946896" s="25"/>
      <c r="J946896" s="25"/>
      <c r="K946896" s="25"/>
      <c r="M946896" s="25"/>
    </row>
    <row r="946897" spans="1:13" ht="17.25" customHeight="1" x14ac:dyDescent="0.15">
      <c r="A946897" s="25"/>
      <c r="C946897" s="25"/>
      <c r="D946897" s="25"/>
      <c r="E946897" s="25"/>
      <c r="J946897" s="25"/>
      <c r="K946897" s="25"/>
      <c r="M946897" s="25"/>
    </row>
    <row r="946898" spans="1:13" ht="17.25" customHeight="1" x14ac:dyDescent="0.15">
      <c r="A946898" s="25"/>
      <c r="C946898" s="25"/>
      <c r="D946898" s="25"/>
      <c r="E946898" s="25"/>
      <c r="J946898" s="25"/>
      <c r="K946898" s="25"/>
      <c r="M946898" s="25"/>
    </row>
    <row r="946899" spans="1:13" ht="17.25" customHeight="1" x14ac:dyDescent="0.15">
      <c r="A946899" s="25"/>
      <c r="C946899" s="25"/>
      <c r="D946899" s="25"/>
      <c r="E946899" s="25"/>
      <c r="J946899" s="25"/>
      <c r="K946899" s="25"/>
      <c r="M946899" s="25"/>
    </row>
    <row r="946900" spans="1:13" ht="17.25" customHeight="1" x14ac:dyDescent="0.15">
      <c r="A946900" s="25"/>
      <c r="C946900" s="25"/>
      <c r="D946900" s="25"/>
      <c r="E946900" s="25"/>
      <c r="J946900" s="25"/>
      <c r="K946900" s="25"/>
      <c r="M946900" s="25"/>
    </row>
    <row r="946901" spans="1:13" ht="17.25" customHeight="1" x14ac:dyDescent="0.15">
      <c r="A946901" s="25"/>
      <c r="C946901" s="25"/>
      <c r="D946901" s="25"/>
      <c r="E946901" s="25"/>
      <c r="J946901" s="25"/>
      <c r="K946901" s="25"/>
      <c r="M946901" s="25"/>
    </row>
    <row r="946902" spans="1:13" ht="17.25" customHeight="1" x14ac:dyDescent="0.15">
      <c r="A946902" s="25"/>
      <c r="C946902" s="25"/>
      <c r="D946902" s="25"/>
      <c r="E946902" s="25"/>
      <c r="J946902" s="25"/>
      <c r="K946902" s="25"/>
      <c r="M946902" s="25"/>
    </row>
    <row r="946903" spans="1:13" ht="17.25" customHeight="1" x14ac:dyDescent="0.15">
      <c r="A946903" s="25"/>
      <c r="C946903" s="25"/>
      <c r="D946903" s="25"/>
      <c r="E946903" s="25"/>
      <c r="J946903" s="25"/>
      <c r="K946903" s="25"/>
      <c r="M946903" s="25"/>
    </row>
    <row r="946904" spans="1:13" ht="17.25" customHeight="1" x14ac:dyDescent="0.15">
      <c r="A946904" s="25"/>
      <c r="C946904" s="25"/>
      <c r="D946904" s="25"/>
      <c r="E946904" s="25"/>
      <c r="J946904" s="25"/>
      <c r="K946904" s="25"/>
      <c r="M946904" s="25"/>
    </row>
    <row r="946905" spans="1:13" ht="17.25" customHeight="1" x14ac:dyDescent="0.15">
      <c r="A946905" s="25"/>
      <c r="C946905" s="25"/>
      <c r="D946905" s="25"/>
      <c r="E946905" s="25"/>
      <c r="J946905" s="25"/>
      <c r="K946905" s="25"/>
      <c r="M946905" s="25"/>
    </row>
    <row r="946906" spans="1:13" ht="17.25" customHeight="1" x14ac:dyDescent="0.15">
      <c r="A946906" s="25"/>
      <c r="C946906" s="25"/>
      <c r="D946906" s="25"/>
      <c r="E946906" s="25"/>
      <c r="J946906" s="25"/>
      <c r="K946906" s="25"/>
      <c r="M946906" s="25"/>
    </row>
    <row r="946907" spans="1:13" ht="17.25" customHeight="1" x14ac:dyDescent="0.15">
      <c r="A946907" s="25"/>
      <c r="C946907" s="25"/>
      <c r="D946907" s="25"/>
      <c r="E946907" s="25"/>
      <c r="J946907" s="25"/>
      <c r="K946907" s="25"/>
      <c r="M946907" s="25"/>
    </row>
    <row r="946908" spans="1:13" ht="17.25" customHeight="1" x14ac:dyDescent="0.15">
      <c r="A946908" s="25"/>
      <c r="C946908" s="25"/>
      <c r="D946908" s="25"/>
      <c r="E946908" s="25"/>
      <c r="J946908" s="25"/>
      <c r="K946908" s="25"/>
      <c r="M946908" s="25"/>
    </row>
    <row r="946909" spans="1:13" ht="17.25" customHeight="1" x14ac:dyDescent="0.15">
      <c r="A946909" s="25"/>
      <c r="C946909" s="25"/>
      <c r="D946909" s="25"/>
      <c r="E946909" s="25"/>
      <c r="J946909" s="25"/>
      <c r="K946909" s="25"/>
      <c r="M946909" s="25"/>
    </row>
    <row r="946910" spans="1:13" ht="17.25" customHeight="1" x14ac:dyDescent="0.15">
      <c r="A946910" s="25"/>
      <c r="C946910" s="25"/>
      <c r="D946910" s="25"/>
      <c r="E946910" s="25"/>
      <c r="J946910" s="25"/>
      <c r="K946910" s="25"/>
      <c r="M946910" s="25"/>
    </row>
    <row r="946911" spans="1:13" ht="17.25" customHeight="1" x14ac:dyDescent="0.15">
      <c r="A946911" s="25"/>
      <c r="C946911" s="25"/>
      <c r="D946911" s="25"/>
      <c r="E946911" s="25"/>
      <c r="J946911" s="25"/>
      <c r="K946911" s="25"/>
      <c r="M946911" s="25"/>
    </row>
    <row r="946912" spans="1:13" ht="17.25" customHeight="1" x14ac:dyDescent="0.15">
      <c r="A946912" s="25"/>
      <c r="C946912" s="25"/>
      <c r="D946912" s="25"/>
      <c r="E946912" s="25"/>
      <c r="J946912" s="25"/>
      <c r="K946912" s="25"/>
      <c r="M946912" s="25"/>
    </row>
    <row r="946913" spans="1:13" ht="17.25" customHeight="1" x14ac:dyDescent="0.15">
      <c r="A946913" s="25"/>
      <c r="C946913" s="25"/>
      <c r="D946913" s="25"/>
      <c r="E946913" s="25"/>
      <c r="J946913" s="25"/>
      <c r="K946913" s="25"/>
      <c r="M946913" s="25"/>
    </row>
    <row r="946914" spans="1:13" ht="17.25" customHeight="1" x14ac:dyDescent="0.15">
      <c r="A946914" s="25"/>
      <c r="C946914" s="25"/>
      <c r="D946914" s="25"/>
      <c r="E946914" s="25"/>
      <c r="J946914" s="25"/>
      <c r="K946914" s="25"/>
      <c r="M946914" s="25"/>
    </row>
    <row r="946915" spans="1:13" ht="17.25" customHeight="1" x14ac:dyDescent="0.15">
      <c r="A946915" s="25"/>
      <c r="C946915" s="25"/>
      <c r="D946915" s="25"/>
      <c r="E946915" s="25"/>
      <c r="J946915" s="25"/>
      <c r="K946915" s="25"/>
      <c r="M946915" s="25"/>
    </row>
    <row r="946916" spans="1:13" ht="17.25" customHeight="1" x14ac:dyDescent="0.15">
      <c r="A946916" s="25"/>
      <c r="C946916" s="25"/>
      <c r="D946916" s="25"/>
      <c r="E946916" s="25"/>
      <c r="J946916" s="25"/>
      <c r="K946916" s="25"/>
      <c r="M946916" s="25"/>
    </row>
    <row r="946917" spans="1:13" ht="17.25" customHeight="1" x14ac:dyDescent="0.15">
      <c r="A946917" s="25"/>
      <c r="C946917" s="25"/>
      <c r="D946917" s="25"/>
      <c r="E946917" s="25"/>
      <c r="J946917" s="25"/>
      <c r="K946917" s="25"/>
      <c r="M946917" s="25"/>
    </row>
    <row r="946918" spans="1:13" ht="17.25" customHeight="1" x14ac:dyDescent="0.15">
      <c r="A946918" s="25"/>
      <c r="C946918" s="25"/>
      <c r="D946918" s="25"/>
      <c r="E946918" s="25"/>
      <c r="J946918" s="25"/>
      <c r="K946918" s="25"/>
      <c r="M946918" s="25"/>
    </row>
    <row r="946919" spans="1:13" ht="17.25" customHeight="1" x14ac:dyDescent="0.15">
      <c r="A946919" s="25"/>
      <c r="C946919" s="25"/>
      <c r="D946919" s="25"/>
      <c r="E946919" s="25"/>
      <c r="J946919" s="25"/>
      <c r="K946919" s="25"/>
      <c r="M946919" s="25"/>
    </row>
    <row r="946920" spans="1:13" ht="17.25" customHeight="1" x14ac:dyDescent="0.15">
      <c r="A946920" s="25"/>
      <c r="C946920" s="25"/>
      <c r="D946920" s="25"/>
      <c r="E946920" s="25"/>
      <c r="J946920" s="25"/>
      <c r="K946920" s="25"/>
      <c r="M946920" s="25"/>
    </row>
    <row r="946921" spans="1:13" ht="17.25" customHeight="1" x14ac:dyDescent="0.15">
      <c r="A946921" s="25"/>
      <c r="C946921" s="25"/>
      <c r="D946921" s="25"/>
      <c r="E946921" s="25"/>
      <c r="J946921" s="25"/>
      <c r="K946921" s="25"/>
      <c r="M946921" s="25"/>
    </row>
    <row r="946922" spans="1:13" ht="17.25" customHeight="1" x14ac:dyDescent="0.15">
      <c r="A946922" s="25"/>
      <c r="C946922" s="25"/>
      <c r="D946922" s="25"/>
      <c r="E946922" s="25"/>
      <c r="J946922" s="25"/>
      <c r="K946922" s="25"/>
      <c r="M946922" s="25"/>
    </row>
    <row r="946923" spans="1:13" ht="17.25" customHeight="1" x14ac:dyDescent="0.15">
      <c r="A946923" s="25"/>
      <c r="C946923" s="25"/>
      <c r="D946923" s="25"/>
      <c r="E946923" s="25"/>
      <c r="J946923" s="25"/>
      <c r="K946923" s="25"/>
      <c r="M946923" s="25"/>
    </row>
    <row r="946924" spans="1:13" ht="17.25" customHeight="1" x14ac:dyDescent="0.15">
      <c r="A946924" s="25"/>
      <c r="C946924" s="25"/>
      <c r="D946924" s="25"/>
      <c r="E946924" s="25"/>
      <c r="J946924" s="25"/>
      <c r="K946924" s="25"/>
      <c r="M946924" s="25"/>
    </row>
    <row r="946925" spans="1:13" ht="17.25" customHeight="1" x14ac:dyDescent="0.15">
      <c r="A946925" s="25"/>
      <c r="C946925" s="25"/>
      <c r="D946925" s="25"/>
      <c r="E946925" s="25"/>
      <c r="J946925" s="25"/>
      <c r="K946925" s="25"/>
      <c r="M946925" s="25"/>
    </row>
    <row r="946926" spans="1:13" ht="17.25" customHeight="1" x14ac:dyDescent="0.15">
      <c r="A946926" s="25"/>
      <c r="C946926" s="25"/>
      <c r="D946926" s="25"/>
      <c r="E946926" s="25"/>
      <c r="J946926" s="25"/>
      <c r="K946926" s="25"/>
      <c r="M946926" s="25"/>
    </row>
    <row r="946927" spans="1:13" ht="17.25" customHeight="1" x14ac:dyDescent="0.15">
      <c r="A946927" s="25"/>
      <c r="C946927" s="25"/>
      <c r="D946927" s="25"/>
      <c r="E946927" s="25"/>
      <c r="J946927" s="25"/>
      <c r="K946927" s="25"/>
      <c r="M946927" s="25"/>
    </row>
    <row r="946928" spans="1:13" ht="17.25" customHeight="1" x14ac:dyDescent="0.15">
      <c r="A946928" s="25"/>
      <c r="C946928" s="25"/>
      <c r="D946928" s="25"/>
      <c r="E946928" s="25"/>
      <c r="J946928" s="25"/>
      <c r="K946928" s="25"/>
      <c r="M946928" s="25"/>
    </row>
    <row r="946929" spans="1:13" ht="17.25" customHeight="1" x14ac:dyDescent="0.15">
      <c r="A946929" s="25"/>
      <c r="C946929" s="25"/>
      <c r="D946929" s="25"/>
      <c r="E946929" s="25"/>
      <c r="J946929" s="25"/>
      <c r="K946929" s="25"/>
      <c r="M946929" s="25"/>
    </row>
    <row r="946930" spans="1:13" ht="17.25" customHeight="1" x14ac:dyDescent="0.15">
      <c r="A946930" s="25"/>
      <c r="C946930" s="25"/>
      <c r="D946930" s="25"/>
      <c r="E946930" s="25"/>
      <c r="J946930" s="25"/>
      <c r="K946930" s="25"/>
      <c r="M946930" s="25"/>
    </row>
    <row r="946931" spans="1:13" ht="17.25" customHeight="1" x14ac:dyDescent="0.15">
      <c r="A946931" s="25"/>
      <c r="C946931" s="25"/>
      <c r="D946931" s="25"/>
      <c r="E946931" s="25"/>
      <c r="J946931" s="25"/>
      <c r="K946931" s="25"/>
      <c r="M946931" s="25"/>
    </row>
    <row r="946932" spans="1:13" ht="17.25" customHeight="1" x14ac:dyDescent="0.15">
      <c r="A946932" s="25"/>
      <c r="C946932" s="25"/>
      <c r="D946932" s="25"/>
      <c r="E946932" s="25"/>
      <c r="J946932" s="25"/>
      <c r="K946932" s="25"/>
      <c r="M946932" s="25"/>
    </row>
    <row r="946933" spans="1:13" ht="17.25" customHeight="1" x14ac:dyDescent="0.15">
      <c r="A946933" s="25"/>
      <c r="C946933" s="25"/>
      <c r="D946933" s="25"/>
      <c r="E946933" s="25"/>
      <c r="J946933" s="25"/>
      <c r="K946933" s="25"/>
      <c r="M946933" s="25"/>
    </row>
    <row r="946934" spans="1:13" ht="17.25" customHeight="1" x14ac:dyDescent="0.15">
      <c r="A946934" s="25"/>
      <c r="C946934" s="25"/>
      <c r="D946934" s="25"/>
      <c r="E946934" s="25"/>
      <c r="J946934" s="25"/>
      <c r="K946934" s="25"/>
      <c r="M946934" s="25"/>
    </row>
    <row r="946935" spans="1:13" ht="17.25" customHeight="1" x14ac:dyDescent="0.15">
      <c r="A946935" s="25"/>
      <c r="C946935" s="25"/>
      <c r="D946935" s="25"/>
      <c r="E946935" s="25"/>
      <c r="J946935" s="25"/>
      <c r="K946935" s="25"/>
      <c r="M946935" s="25"/>
    </row>
    <row r="946936" spans="1:13" ht="17.25" customHeight="1" x14ac:dyDescent="0.15">
      <c r="A946936" s="25"/>
      <c r="C946936" s="25"/>
      <c r="D946936" s="25"/>
      <c r="E946936" s="25"/>
      <c r="J946936" s="25"/>
      <c r="K946936" s="25"/>
      <c r="M946936" s="25"/>
    </row>
    <row r="946937" spans="1:13" ht="17.25" customHeight="1" x14ac:dyDescent="0.15">
      <c r="A946937" s="25"/>
      <c r="C946937" s="25"/>
      <c r="D946937" s="25"/>
      <c r="E946937" s="25"/>
      <c r="J946937" s="25"/>
      <c r="K946937" s="25"/>
      <c r="M946937" s="25"/>
    </row>
    <row r="946938" spans="1:13" ht="17.25" customHeight="1" x14ac:dyDescent="0.15">
      <c r="A946938" s="25"/>
      <c r="C946938" s="25"/>
      <c r="D946938" s="25"/>
      <c r="E946938" s="25"/>
      <c r="J946938" s="25"/>
      <c r="K946938" s="25"/>
      <c r="M946938" s="25"/>
    </row>
    <row r="946939" spans="1:13" ht="17.25" customHeight="1" x14ac:dyDescent="0.15">
      <c r="A946939" s="25"/>
      <c r="C946939" s="25"/>
      <c r="D946939" s="25"/>
      <c r="E946939" s="25"/>
      <c r="J946939" s="25"/>
      <c r="K946939" s="25"/>
      <c r="M946939" s="25"/>
    </row>
    <row r="946940" spans="1:13" ht="17.25" customHeight="1" x14ac:dyDescent="0.15">
      <c r="A946940" s="25"/>
      <c r="C946940" s="25"/>
      <c r="D946940" s="25"/>
      <c r="E946940" s="25"/>
      <c r="J946940" s="25"/>
      <c r="K946940" s="25"/>
      <c r="M946940" s="25"/>
    </row>
    <row r="946941" spans="1:13" ht="17.25" customHeight="1" x14ac:dyDescent="0.15">
      <c r="A946941" s="25"/>
      <c r="C946941" s="25"/>
      <c r="D946941" s="25"/>
      <c r="E946941" s="25"/>
      <c r="J946941" s="25"/>
      <c r="K946941" s="25"/>
      <c r="M946941" s="25"/>
    </row>
    <row r="946942" spans="1:13" ht="17.25" customHeight="1" x14ac:dyDescent="0.15">
      <c r="A946942" s="25"/>
      <c r="C946942" s="25"/>
      <c r="D946942" s="25"/>
      <c r="E946942" s="25"/>
      <c r="J946942" s="25"/>
      <c r="K946942" s="25"/>
      <c r="M946942" s="25"/>
    </row>
    <row r="946943" spans="1:13" ht="17.25" customHeight="1" x14ac:dyDescent="0.15">
      <c r="A946943" s="25"/>
      <c r="C946943" s="25"/>
      <c r="D946943" s="25"/>
      <c r="E946943" s="25"/>
      <c r="J946943" s="25"/>
      <c r="K946943" s="25"/>
      <c r="M946943" s="25"/>
    </row>
    <row r="946944" spans="1:13" ht="17.25" customHeight="1" x14ac:dyDescent="0.15">
      <c r="A946944" s="25"/>
      <c r="C946944" s="25"/>
      <c r="D946944" s="25"/>
      <c r="E946944" s="25"/>
      <c r="J946944" s="25"/>
      <c r="K946944" s="25"/>
      <c r="M946944" s="25"/>
    </row>
    <row r="946945" spans="1:13" ht="17.25" customHeight="1" x14ac:dyDescent="0.15">
      <c r="A946945" s="25"/>
      <c r="C946945" s="25"/>
      <c r="D946945" s="25"/>
      <c r="E946945" s="25"/>
      <c r="J946945" s="25"/>
      <c r="K946945" s="25"/>
      <c r="M946945" s="25"/>
    </row>
    <row r="946946" spans="1:13" ht="17.25" customHeight="1" x14ac:dyDescent="0.15">
      <c r="A946946" s="25"/>
      <c r="C946946" s="25"/>
      <c r="D946946" s="25"/>
      <c r="E946946" s="25"/>
      <c r="J946946" s="25"/>
      <c r="K946946" s="25"/>
      <c r="M946946" s="25"/>
    </row>
    <row r="946947" spans="1:13" ht="17.25" customHeight="1" x14ac:dyDescent="0.15">
      <c r="A946947" s="25"/>
      <c r="C946947" s="25"/>
      <c r="D946947" s="25"/>
      <c r="E946947" s="25"/>
      <c r="J946947" s="25"/>
      <c r="K946947" s="25"/>
      <c r="M946947" s="25"/>
    </row>
    <row r="946948" spans="1:13" ht="17.25" customHeight="1" x14ac:dyDescent="0.15">
      <c r="A946948" s="25"/>
      <c r="C946948" s="25"/>
      <c r="D946948" s="25"/>
      <c r="E946948" s="25"/>
      <c r="J946948" s="25"/>
      <c r="K946948" s="25"/>
      <c r="M946948" s="25"/>
    </row>
    <row r="946949" spans="1:13" ht="17.25" customHeight="1" x14ac:dyDescent="0.15">
      <c r="A946949" s="25"/>
      <c r="C946949" s="25"/>
      <c r="D946949" s="25"/>
      <c r="E946949" s="25"/>
      <c r="J946949" s="25"/>
      <c r="K946949" s="25"/>
      <c r="M946949" s="25"/>
    </row>
    <row r="946950" spans="1:13" ht="17.25" customHeight="1" x14ac:dyDescent="0.15">
      <c r="A946950" s="25"/>
      <c r="C946950" s="25"/>
      <c r="D946950" s="25"/>
      <c r="E946950" s="25"/>
      <c r="J946950" s="25"/>
      <c r="K946950" s="25"/>
      <c r="M946950" s="25"/>
    </row>
    <row r="946951" spans="1:13" ht="17.25" customHeight="1" x14ac:dyDescent="0.15">
      <c r="A946951" s="25"/>
      <c r="C946951" s="25"/>
      <c r="D946951" s="25"/>
      <c r="E946951" s="25"/>
      <c r="J946951" s="25"/>
      <c r="K946951" s="25"/>
      <c r="M946951" s="25"/>
    </row>
    <row r="946952" spans="1:13" ht="17.25" customHeight="1" x14ac:dyDescent="0.15">
      <c r="A946952" s="25"/>
      <c r="C946952" s="25"/>
      <c r="D946952" s="25"/>
      <c r="E946952" s="25"/>
      <c r="J946952" s="25"/>
      <c r="K946952" s="25"/>
      <c r="M946952" s="25"/>
    </row>
    <row r="946953" spans="1:13" ht="17.25" customHeight="1" x14ac:dyDescent="0.15">
      <c r="A946953" s="25"/>
      <c r="C946953" s="25"/>
      <c r="D946953" s="25"/>
      <c r="E946953" s="25"/>
      <c r="J946953" s="25"/>
      <c r="K946953" s="25"/>
      <c r="M946953" s="25"/>
    </row>
    <row r="946954" spans="1:13" ht="17.25" customHeight="1" x14ac:dyDescent="0.15">
      <c r="A946954" s="25"/>
      <c r="C946954" s="25"/>
      <c r="D946954" s="25"/>
      <c r="E946954" s="25"/>
      <c r="J946954" s="25"/>
      <c r="K946954" s="25"/>
      <c r="M946954" s="25"/>
    </row>
    <row r="946955" spans="1:13" ht="17.25" customHeight="1" x14ac:dyDescent="0.15">
      <c r="A946955" s="25"/>
      <c r="C946955" s="25"/>
      <c r="D946955" s="25"/>
      <c r="E946955" s="25"/>
      <c r="J946955" s="25"/>
      <c r="K946955" s="25"/>
      <c r="M946955" s="25"/>
    </row>
    <row r="946956" spans="1:13" ht="17.25" customHeight="1" x14ac:dyDescent="0.15">
      <c r="A946956" s="25"/>
      <c r="C946956" s="25"/>
      <c r="D946956" s="25"/>
      <c r="E946956" s="25"/>
      <c r="J946956" s="25"/>
      <c r="K946956" s="25"/>
      <c r="M946956" s="25"/>
    </row>
    <row r="946957" spans="1:13" ht="17.25" customHeight="1" x14ac:dyDescent="0.15">
      <c r="A946957" s="25"/>
      <c r="C946957" s="25"/>
      <c r="D946957" s="25"/>
      <c r="E946957" s="25"/>
      <c r="J946957" s="25"/>
      <c r="K946957" s="25"/>
      <c r="M946957" s="25"/>
    </row>
    <row r="946958" spans="1:13" ht="17.25" customHeight="1" x14ac:dyDescent="0.15">
      <c r="A946958" s="25"/>
      <c r="C946958" s="25"/>
      <c r="D946958" s="25"/>
      <c r="E946958" s="25"/>
      <c r="J946958" s="25"/>
      <c r="K946958" s="25"/>
      <c r="M946958" s="25"/>
    </row>
    <row r="946959" spans="1:13" ht="17.25" customHeight="1" x14ac:dyDescent="0.15">
      <c r="A946959" s="25"/>
      <c r="C946959" s="25"/>
      <c r="D946959" s="25"/>
      <c r="E946959" s="25"/>
      <c r="J946959" s="25"/>
      <c r="K946959" s="25"/>
      <c r="M946959" s="25"/>
    </row>
    <row r="946960" spans="1:13" ht="17.25" customHeight="1" x14ac:dyDescent="0.15">
      <c r="A946960" s="25"/>
      <c r="C946960" s="25"/>
      <c r="D946960" s="25"/>
      <c r="E946960" s="25"/>
      <c r="J946960" s="25"/>
      <c r="K946960" s="25"/>
      <c r="M946960" s="25"/>
    </row>
    <row r="946961" spans="1:13" ht="17.25" customHeight="1" x14ac:dyDescent="0.15">
      <c r="A946961" s="25"/>
      <c r="C946961" s="25"/>
      <c r="D946961" s="25"/>
      <c r="E946961" s="25"/>
      <c r="J946961" s="25"/>
      <c r="K946961" s="25"/>
      <c r="M946961" s="25"/>
    </row>
    <row r="946962" spans="1:13" ht="17.25" customHeight="1" x14ac:dyDescent="0.15">
      <c r="A946962" s="25"/>
      <c r="C946962" s="25"/>
      <c r="D946962" s="25"/>
      <c r="E946962" s="25"/>
      <c r="J946962" s="25"/>
      <c r="K946962" s="25"/>
      <c r="M946962" s="25"/>
    </row>
    <row r="946963" spans="1:13" ht="17.25" customHeight="1" x14ac:dyDescent="0.15">
      <c r="A946963" s="25"/>
      <c r="C946963" s="25"/>
      <c r="D946963" s="25"/>
      <c r="E946963" s="25"/>
      <c r="J946963" s="25"/>
      <c r="K946963" s="25"/>
      <c r="M946963" s="25"/>
    </row>
    <row r="946964" spans="1:13" ht="17.25" customHeight="1" x14ac:dyDescent="0.15">
      <c r="A946964" s="25"/>
      <c r="C946964" s="25"/>
      <c r="D946964" s="25"/>
      <c r="E946964" s="25"/>
      <c r="J946964" s="25"/>
      <c r="K946964" s="25"/>
      <c r="M946964" s="25"/>
    </row>
    <row r="946965" spans="1:13" ht="17.25" customHeight="1" x14ac:dyDescent="0.15">
      <c r="A946965" s="25"/>
      <c r="C946965" s="25"/>
      <c r="D946965" s="25"/>
      <c r="E946965" s="25"/>
      <c r="J946965" s="25"/>
      <c r="K946965" s="25"/>
      <c r="M946965" s="25"/>
    </row>
    <row r="946966" spans="1:13" ht="17.25" customHeight="1" x14ac:dyDescent="0.15">
      <c r="A946966" s="25"/>
      <c r="C946966" s="25"/>
      <c r="D946966" s="25"/>
      <c r="E946966" s="25"/>
      <c r="J946966" s="25"/>
      <c r="K946966" s="25"/>
      <c r="M946966" s="25"/>
    </row>
    <row r="946967" spans="1:13" ht="17.25" customHeight="1" x14ac:dyDescent="0.15">
      <c r="A946967" s="25"/>
      <c r="C946967" s="25"/>
      <c r="D946967" s="25"/>
      <c r="E946967" s="25"/>
      <c r="J946967" s="25"/>
      <c r="K946967" s="25"/>
      <c r="M946967" s="25"/>
    </row>
    <row r="946968" spans="1:13" ht="17.25" customHeight="1" x14ac:dyDescent="0.15">
      <c r="A946968" s="25"/>
      <c r="C946968" s="25"/>
      <c r="D946968" s="25"/>
      <c r="E946968" s="25"/>
      <c r="J946968" s="25"/>
      <c r="K946968" s="25"/>
      <c r="M946968" s="25"/>
    </row>
    <row r="946969" spans="1:13" ht="17.25" customHeight="1" x14ac:dyDescent="0.15">
      <c r="A946969" s="25"/>
      <c r="C946969" s="25"/>
      <c r="D946969" s="25"/>
      <c r="E946969" s="25"/>
      <c r="J946969" s="25"/>
      <c r="K946969" s="25"/>
      <c r="M946969" s="25"/>
    </row>
    <row r="946970" spans="1:13" ht="17.25" customHeight="1" x14ac:dyDescent="0.15">
      <c r="A946970" s="25"/>
      <c r="C946970" s="25"/>
      <c r="D946970" s="25"/>
      <c r="E946970" s="25"/>
      <c r="J946970" s="25"/>
      <c r="K946970" s="25"/>
      <c r="M946970" s="25"/>
    </row>
    <row r="946971" spans="1:13" ht="17.25" customHeight="1" x14ac:dyDescent="0.15">
      <c r="A946971" s="25"/>
      <c r="C946971" s="25"/>
      <c r="D946971" s="25"/>
      <c r="E946971" s="25"/>
      <c r="J946971" s="25"/>
      <c r="K946971" s="25"/>
      <c r="M946971" s="25"/>
    </row>
    <row r="946972" spans="1:13" ht="17.25" customHeight="1" x14ac:dyDescent="0.15">
      <c r="A946972" s="25"/>
      <c r="C946972" s="25"/>
      <c r="D946972" s="25"/>
      <c r="E946972" s="25"/>
      <c r="J946972" s="25"/>
      <c r="K946972" s="25"/>
      <c r="M946972" s="25"/>
    </row>
    <row r="946973" spans="1:13" ht="17.25" customHeight="1" x14ac:dyDescent="0.15">
      <c r="A946973" s="25"/>
      <c r="C946973" s="25"/>
      <c r="D946973" s="25"/>
      <c r="E946973" s="25"/>
      <c r="J946973" s="25"/>
      <c r="K946973" s="25"/>
      <c r="M946973" s="25"/>
    </row>
    <row r="946974" spans="1:13" ht="17.25" customHeight="1" x14ac:dyDescent="0.15">
      <c r="A946974" s="25"/>
      <c r="C946974" s="25"/>
      <c r="D946974" s="25"/>
      <c r="E946974" s="25"/>
      <c r="J946974" s="25"/>
      <c r="K946974" s="25"/>
      <c r="M946974" s="25"/>
    </row>
    <row r="946975" spans="1:13" ht="17.25" customHeight="1" x14ac:dyDescent="0.15">
      <c r="A946975" s="25"/>
      <c r="C946975" s="25"/>
      <c r="D946975" s="25"/>
      <c r="E946975" s="25"/>
      <c r="J946975" s="25"/>
      <c r="K946975" s="25"/>
      <c r="M946975" s="25"/>
    </row>
    <row r="946976" spans="1:13" ht="17.25" customHeight="1" x14ac:dyDescent="0.15">
      <c r="A946976" s="25"/>
      <c r="C946976" s="25"/>
      <c r="D946976" s="25"/>
      <c r="E946976" s="25"/>
      <c r="J946976" s="25"/>
      <c r="K946976" s="25"/>
      <c r="M946976" s="25"/>
    </row>
    <row r="946977" spans="1:13" ht="17.25" customHeight="1" x14ac:dyDescent="0.15">
      <c r="A946977" s="25"/>
      <c r="C946977" s="25"/>
      <c r="D946977" s="25"/>
      <c r="E946977" s="25"/>
      <c r="J946977" s="25"/>
      <c r="K946977" s="25"/>
      <c r="M946977" s="25"/>
    </row>
    <row r="946978" spans="1:13" ht="17.25" customHeight="1" x14ac:dyDescent="0.15">
      <c r="A946978" s="25"/>
      <c r="C946978" s="25"/>
      <c r="D946978" s="25"/>
      <c r="E946978" s="25"/>
      <c r="J946978" s="25"/>
      <c r="K946978" s="25"/>
      <c r="M946978" s="25"/>
    </row>
    <row r="946979" spans="1:13" ht="17.25" customHeight="1" x14ac:dyDescent="0.15">
      <c r="A946979" s="25"/>
      <c r="C946979" s="25"/>
      <c r="D946979" s="25"/>
      <c r="E946979" s="25"/>
      <c r="J946979" s="25"/>
      <c r="K946979" s="25"/>
      <c r="M946979" s="25"/>
    </row>
    <row r="946980" spans="1:13" ht="17.25" customHeight="1" x14ac:dyDescent="0.15">
      <c r="A946980" s="25"/>
      <c r="C946980" s="25"/>
      <c r="D946980" s="25"/>
      <c r="E946980" s="25"/>
      <c r="J946980" s="25"/>
      <c r="K946980" s="25"/>
      <c r="M946980" s="25"/>
    </row>
    <row r="946981" spans="1:13" ht="17.25" customHeight="1" x14ac:dyDescent="0.15">
      <c r="A946981" s="25"/>
      <c r="C946981" s="25"/>
      <c r="D946981" s="25"/>
      <c r="E946981" s="25"/>
      <c r="J946981" s="25"/>
      <c r="K946981" s="25"/>
      <c r="M946981" s="25"/>
    </row>
    <row r="946982" spans="1:13" ht="17.25" customHeight="1" x14ac:dyDescent="0.15">
      <c r="A946982" s="25"/>
      <c r="C946982" s="25"/>
      <c r="D946982" s="25"/>
      <c r="E946982" s="25"/>
      <c r="J946982" s="25"/>
      <c r="K946982" s="25"/>
      <c r="M946982" s="25"/>
    </row>
    <row r="946983" spans="1:13" ht="17.25" customHeight="1" x14ac:dyDescent="0.15">
      <c r="A946983" s="25"/>
      <c r="C946983" s="25"/>
      <c r="D946983" s="25"/>
      <c r="E946983" s="25"/>
      <c r="J946983" s="25"/>
      <c r="K946983" s="25"/>
      <c r="M946983" s="25"/>
    </row>
    <row r="946984" spans="1:13" ht="17.25" customHeight="1" x14ac:dyDescent="0.15">
      <c r="A946984" s="25"/>
      <c r="C946984" s="25"/>
      <c r="D946984" s="25"/>
      <c r="E946984" s="25"/>
      <c r="J946984" s="25"/>
      <c r="K946984" s="25"/>
      <c r="M946984" s="25"/>
    </row>
    <row r="946985" spans="1:13" ht="17.25" customHeight="1" x14ac:dyDescent="0.15">
      <c r="A946985" s="25"/>
      <c r="C946985" s="25"/>
      <c r="D946985" s="25"/>
      <c r="E946985" s="25"/>
      <c r="J946985" s="25"/>
      <c r="K946985" s="25"/>
      <c r="M946985" s="25"/>
    </row>
    <row r="946986" spans="1:13" ht="17.25" customHeight="1" x14ac:dyDescent="0.15">
      <c r="A946986" s="25"/>
      <c r="C946986" s="25"/>
      <c r="D946986" s="25"/>
      <c r="E946986" s="25"/>
      <c r="J946986" s="25"/>
      <c r="K946986" s="25"/>
      <c r="M946986" s="25"/>
    </row>
    <row r="946987" spans="1:13" ht="17.25" customHeight="1" x14ac:dyDescent="0.15">
      <c r="A946987" s="25"/>
      <c r="C946987" s="25"/>
      <c r="D946987" s="25"/>
      <c r="E946987" s="25"/>
      <c r="J946987" s="25"/>
      <c r="K946987" s="25"/>
      <c r="M946987" s="25"/>
    </row>
    <row r="946988" spans="1:13" ht="17.25" customHeight="1" x14ac:dyDescent="0.15">
      <c r="A946988" s="25"/>
      <c r="C946988" s="25"/>
      <c r="D946988" s="25"/>
      <c r="E946988" s="25"/>
      <c r="J946988" s="25"/>
      <c r="K946988" s="25"/>
      <c r="M946988" s="25"/>
    </row>
    <row r="946989" spans="1:13" ht="17.25" customHeight="1" x14ac:dyDescent="0.15">
      <c r="A946989" s="25"/>
      <c r="C946989" s="25"/>
      <c r="D946989" s="25"/>
      <c r="E946989" s="25"/>
      <c r="J946989" s="25"/>
      <c r="K946989" s="25"/>
      <c r="M946989" s="25"/>
    </row>
    <row r="946990" spans="1:13" ht="17.25" customHeight="1" x14ac:dyDescent="0.15">
      <c r="A946990" s="25"/>
      <c r="C946990" s="25"/>
      <c r="D946990" s="25"/>
      <c r="E946990" s="25"/>
      <c r="J946990" s="25"/>
      <c r="K946990" s="25"/>
      <c r="M946990" s="25"/>
    </row>
    <row r="946991" spans="1:13" ht="17.25" customHeight="1" x14ac:dyDescent="0.15">
      <c r="A946991" s="25"/>
      <c r="C946991" s="25"/>
      <c r="D946991" s="25"/>
      <c r="E946991" s="25"/>
      <c r="J946991" s="25"/>
      <c r="K946991" s="25"/>
      <c r="M946991" s="25"/>
    </row>
    <row r="946992" spans="1:13" ht="17.25" customHeight="1" x14ac:dyDescent="0.15">
      <c r="A946992" s="25"/>
      <c r="C946992" s="25"/>
      <c r="D946992" s="25"/>
      <c r="E946992" s="25"/>
      <c r="J946992" s="25"/>
      <c r="K946992" s="25"/>
      <c r="M946992" s="25"/>
    </row>
    <row r="946993" spans="1:13" ht="17.25" customHeight="1" x14ac:dyDescent="0.15">
      <c r="A946993" s="25"/>
      <c r="C946993" s="25"/>
      <c r="D946993" s="25"/>
      <c r="E946993" s="25"/>
      <c r="J946993" s="25"/>
      <c r="K946993" s="25"/>
      <c r="M946993" s="25"/>
    </row>
    <row r="946994" spans="1:13" ht="17.25" customHeight="1" x14ac:dyDescent="0.15">
      <c r="A946994" s="25"/>
      <c r="C946994" s="25"/>
      <c r="D946994" s="25"/>
      <c r="E946994" s="25"/>
      <c r="J946994" s="25"/>
      <c r="K946994" s="25"/>
      <c r="M946994" s="25"/>
    </row>
    <row r="946995" spans="1:13" ht="17.25" customHeight="1" x14ac:dyDescent="0.15">
      <c r="A946995" s="25"/>
      <c r="C946995" s="25"/>
      <c r="D946995" s="25"/>
      <c r="E946995" s="25"/>
      <c r="J946995" s="25"/>
      <c r="K946995" s="25"/>
      <c r="M946995" s="25"/>
    </row>
    <row r="946996" spans="1:13" ht="17.25" customHeight="1" x14ac:dyDescent="0.15">
      <c r="A946996" s="25"/>
      <c r="C946996" s="25"/>
      <c r="D946996" s="25"/>
      <c r="E946996" s="25"/>
      <c r="J946996" s="25"/>
      <c r="K946996" s="25"/>
      <c r="M946996" s="25"/>
    </row>
    <row r="946997" spans="1:13" ht="17.25" customHeight="1" x14ac:dyDescent="0.15">
      <c r="A946997" s="25"/>
      <c r="C946997" s="25"/>
      <c r="D946997" s="25"/>
      <c r="E946997" s="25"/>
      <c r="J946997" s="25"/>
      <c r="K946997" s="25"/>
      <c r="M946997" s="25"/>
    </row>
    <row r="946998" spans="1:13" ht="17.25" customHeight="1" x14ac:dyDescent="0.15">
      <c r="A946998" s="25"/>
      <c r="C946998" s="25"/>
      <c r="D946998" s="25"/>
      <c r="E946998" s="25"/>
      <c r="J946998" s="25"/>
      <c r="K946998" s="25"/>
      <c r="M946998" s="25"/>
    </row>
    <row r="946999" spans="1:13" ht="17.25" customHeight="1" x14ac:dyDescent="0.15">
      <c r="A946999" s="25"/>
      <c r="C946999" s="25"/>
      <c r="D946999" s="25"/>
      <c r="E946999" s="25"/>
      <c r="J946999" s="25"/>
      <c r="K946999" s="25"/>
      <c r="M946999" s="25"/>
    </row>
    <row r="947000" spans="1:13" ht="17.25" customHeight="1" x14ac:dyDescent="0.15">
      <c r="A947000" s="25"/>
      <c r="C947000" s="25"/>
      <c r="D947000" s="25"/>
      <c r="E947000" s="25"/>
      <c r="J947000" s="25"/>
      <c r="K947000" s="25"/>
      <c r="M947000" s="25"/>
    </row>
    <row r="947001" spans="1:13" ht="17.25" customHeight="1" x14ac:dyDescent="0.15">
      <c r="A947001" s="25"/>
      <c r="C947001" s="25"/>
      <c r="D947001" s="25"/>
      <c r="E947001" s="25"/>
      <c r="J947001" s="25"/>
      <c r="K947001" s="25"/>
      <c r="M947001" s="25"/>
    </row>
    <row r="947002" spans="1:13" ht="17.25" customHeight="1" x14ac:dyDescent="0.15">
      <c r="A947002" s="25"/>
      <c r="C947002" s="25"/>
      <c r="D947002" s="25"/>
      <c r="E947002" s="25"/>
      <c r="J947002" s="25"/>
      <c r="K947002" s="25"/>
      <c r="M947002" s="25"/>
    </row>
    <row r="947003" spans="1:13" ht="17.25" customHeight="1" x14ac:dyDescent="0.15">
      <c r="A947003" s="25"/>
      <c r="C947003" s="25"/>
      <c r="D947003" s="25"/>
      <c r="E947003" s="25"/>
      <c r="J947003" s="25"/>
      <c r="K947003" s="25"/>
      <c r="M947003" s="25"/>
    </row>
    <row r="947004" spans="1:13" ht="17.25" customHeight="1" x14ac:dyDescent="0.15">
      <c r="A947004" s="25"/>
      <c r="C947004" s="25"/>
      <c r="D947004" s="25"/>
      <c r="E947004" s="25"/>
      <c r="J947004" s="25"/>
      <c r="K947004" s="25"/>
      <c r="M947004" s="25"/>
    </row>
    <row r="947005" spans="1:13" ht="17.25" customHeight="1" x14ac:dyDescent="0.15">
      <c r="A947005" s="25"/>
      <c r="C947005" s="25"/>
      <c r="D947005" s="25"/>
      <c r="E947005" s="25"/>
      <c r="J947005" s="25"/>
      <c r="K947005" s="25"/>
      <c r="M947005" s="25"/>
    </row>
    <row r="947006" spans="1:13" ht="17.25" customHeight="1" x14ac:dyDescent="0.15">
      <c r="A947006" s="25"/>
      <c r="C947006" s="25"/>
      <c r="D947006" s="25"/>
      <c r="E947006" s="25"/>
      <c r="J947006" s="25"/>
      <c r="K947006" s="25"/>
      <c r="M947006" s="25"/>
    </row>
    <row r="947007" spans="1:13" ht="17.25" customHeight="1" x14ac:dyDescent="0.15">
      <c r="A947007" s="25"/>
      <c r="C947007" s="25"/>
      <c r="D947007" s="25"/>
      <c r="E947007" s="25"/>
      <c r="J947007" s="25"/>
      <c r="K947007" s="25"/>
      <c r="M947007" s="25"/>
    </row>
    <row r="947008" spans="1:13" ht="17.25" customHeight="1" x14ac:dyDescent="0.15">
      <c r="A947008" s="25"/>
      <c r="C947008" s="25"/>
      <c r="D947008" s="25"/>
      <c r="E947008" s="25"/>
      <c r="J947008" s="25"/>
      <c r="K947008" s="25"/>
      <c r="M947008" s="25"/>
    </row>
    <row r="947009" spans="1:13" ht="17.25" customHeight="1" x14ac:dyDescent="0.15">
      <c r="A947009" s="25"/>
      <c r="C947009" s="25"/>
      <c r="D947009" s="25"/>
      <c r="E947009" s="25"/>
      <c r="J947009" s="25"/>
      <c r="K947009" s="25"/>
      <c r="M947009" s="25"/>
    </row>
    <row r="947010" spans="1:13" ht="17.25" customHeight="1" x14ac:dyDescent="0.15">
      <c r="A947010" s="25"/>
      <c r="C947010" s="25"/>
      <c r="D947010" s="25"/>
      <c r="E947010" s="25"/>
      <c r="J947010" s="25"/>
      <c r="K947010" s="25"/>
      <c r="M947010" s="25"/>
    </row>
    <row r="947011" spans="1:13" ht="17.25" customHeight="1" x14ac:dyDescent="0.15">
      <c r="A947011" s="25"/>
      <c r="C947011" s="25"/>
      <c r="D947011" s="25"/>
      <c r="E947011" s="25"/>
      <c r="J947011" s="25"/>
      <c r="K947011" s="25"/>
      <c r="M947011" s="25"/>
    </row>
    <row r="947012" spans="1:13" ht="17.25" customHeight="1" x14ac:dyDescent="0.15">
      <c r="A947012" s="25"/>
      <c r="C947012" s="25"/>
      <c r="D947012" s="25"/>
      <c r="E947012" s="25"/>
      <c r="J947012" s="25"/>
      <c r="K947012" s="25"/>
      <c r="M947012" s="25"/>
    </row>
    <row r="947013" spans="1:13" ht="17.25" customHeight="1" x14ac:dyDescent="0.15">
      <c r="A947013" s="25"/>
      <c r="C947013" s="25"/>
      <c r="D947013" s="25"/>
      <c r="E947013" s="25"/>
      <c r="J947013" s="25"/>
      <c r="K947013" s="25"/>
      <c r="M947013" s="25"/>
    </row>
    <row r="947014" spans="1:13" ht="17.25" customHeight="1" x14ac:dyDescent="0.15">
      <c r="A947014" s="25"/>
      <c r="C947014" s="25"/>
      <c r="D947014" s="25"/>
      <c r="E947014" s="25"/>
      <c r="J947014" s="25"/>
      <c r="K947014" s="25"/>
      <c r="M947014" s="25"/>
    </row>
    <row r="947015" spans="1:13" ht="17.25" customHeight="1" x14ac:dyDescent="0.15">
      <c r="A947015" s="25"/>
      <c r="C947015" s="25"/>
      <c r="D947015" s="25"/>
      <c r="E947015" s="25"/>
      <c r="J947015" s="25"/>
      <c r="K947015" s="25"/>
      <c r="M947015" s="25"/>
    </row>
    <row r="947016" spans="1:13" ht="17.25" customHeight="1" x14ac:dyDescent="0.15">
      <c r="A947016" s="25"/>
      <c r="C947016" s="25"/>
      <c r="D947016" s="25"/>
      <c r="E947016" s="25"/>
      <c r="J947016" s="25"/>
      <c r="K947016" s="25"/>
      <c r="M947016" s="25"/>
    </row>
    <row r="947017" spans="1:13" ht="17.25" customHeight="1" x14ac:dyDescent="0.15">
      <c r="A947017" s="25"/>
      <c r="C947017" s="25"/>
      <c r="D947017" s="25"/>
      <c r="E947017" s="25"/>
      <c r="J947017" s="25"/>
      <c r="K947017" s="25"/>
      <c r="M947017" s="25"/>
    </row>
    <row r="947018" spans="1:13" ht="17.25" customHeight="1" x14ac:dyDescent="0.15">
      <c r="A947018" s="25"/>
      <c r="C947018" s="25"/>
      <c r="D947018" s="25"/>
      <c r="E947018" s="25"/>
      <c r="J947018" s="25"/>
      <c r="K947018" s="25"/>
      <c r="M947018" s="25"/>
    </row>
    <row r="947019" spans="1:13" ht="17.25" customHeight="1" x14ac:dyDescent="0.15">
      <c r="A947019" s="25"/>
      <c r="C947019" s="25"/>
      <c r="D947019" s="25"/>
      <c r="E947019" s="25"/>
      <c r="J947019" s="25"/>
      <c r="K947019" s="25"/>
      <c r="M947019" s="25"/>
    </row>
    <row r="947020" spans="1:13" ht="17.25" customHeight="1" x14ac:dyDescent="0.15">
      <c r="A947020" s="25"/>
      <c r="C947020" s="25"/>
      <c r="D947020" s="25"/>
      <c r="E947020" s="25"/>
      <c r="J947020" s="25"/>
      <c r="K947020" s="25"/>
      <c r="M947020" s="25"/>
    </row>
    <row r="947021" spans="1:13" ht="17.25" customHeight="1" x14ac:dyDescent="0.15">
      <c r="A947021" s="25"/>
      <c r="C947021" s="25"/>
      <c r="D947021" s="25"/>
      <c r="E947021" s="25"/>
      <c r="J947021" s="25"/>
      <c r="K947021" s="25"/>
      <c r="M947021" s="25"/>
    </row>
    <row r="947022" spans="1:13" ht="17.25" customHeight="1" x14ac:dyDescent="0.15">
      <c r="A947022" s="25"/>
      <c r="C947022" s="25"/>
      <c r="D947022" s="25"/>
      <c r="E947022" s="25"/>
      <c r="J947022" s="25"/>
      <c r="K947022" s="25"/>
      <c r="M947022" s="25"/>
    </row>
    <row r="947023" spans="1:13" ht="17.25" customHeight="1" x14ac:dyDescent="0.15">
      <c r="A947023" s="25"/>
      <c r="C947023" s="25"/>
      <c r="D947023" s="25"/>
      <c r="E947023" s="25"/>
      <c r="J947023" s="25"/>
      <c r="K947023" s="25"/>
      <c r="M947023" s="25"/>
    </row>
    <row r="947024" spans="1:13" ht="17.25" customHeight="1" x14ac:dyDescent="0.15">
      <c r="A947024" s="25"/>
      <c r="C947024" s="25"/>
      <c r="D947024" s="25"/>
      <c r="E947024" s="25"/>
      <c r="J947024" s="25"/>
      <c r="K947024" s="25"/>
      <c r="M947024" s="25"/>
    </row>
    <row r="947025" spans="1:13" ht="17.25" customHeight="1" x14ac:dyDescent="0.15">
      <c r="A947025" s="25"/>
      <c r="C947025" s="25"/>
      <c r="D947025" s="25"/>
      <c r="E947025" s="25"/>
      <c r="J947025" s="25"/>
      <c r="K947025" s="25"/>
      <c r="M947025" s="25"/>
    </row>
    <row r="947026" spans="1:13" ht="17.25" customHeight="1" x14ac:dyDescent="0.15">
      <c r="A947026" s="25"/>
      <c r="C947026" s="25"/>
      <c r="D947026" s="25"/>
      <c r="E947026" s="25"/>
      <c r="J947026" s="25"/>
      <c r="K947026" s="25"/>
      <c r="M947026" s="25"/>
    </row>
    <row r="947027" spans="1:13" ht="17.25" customHeight="1" x14ac:dyDescent="0.15">
      <c r="A947027" s="25"/>
      <c r="C947027" s="25"/>
      <c r="D947027" s="25"/>
      <c r="E947027" s="25"/>
      <c r="J947027" s="25"/>
      <c r="K947027" s="25"/>
      <c r="M947027" s="25"/>
    </row>
    <row r="947028" spans="1:13" ht="17.25" customHeight="1" x14ac:dyDescent="0.15">
      <c r="A947028" s="25"/>
      <c r="C947028" s="25"/>
      <c r="D947028" s="25"/>
      <c r="E947028" s="25"/>
      <c r="J947028" s="25"/>
      <c r="K947028" s="25"/>
      <c r="M947028" s="25"/>
    </row>
    <row r="947029" spans="1:13" ht="17.25" customHeight="1" x14ac:dyDescent="0.15">
      <c r="A947029" s="25"/>
      <c r="C947029" s="25"/>
      <c r="D947029" s="25"/>
      <c r="E947029" s="25"/>
      <c r="J947029" s="25"/>
      <c r="K947029" s="25"/>
      <c r="M947029" s="25"/>
    </row>
    <row r="947030" spans="1:13" ht="17.25" customHeight="1" x14ac:dyDescent="0.15">
      <c r="A947030" s="25"/>
      <c r="C947030" s="25"/>
      <c r="D947030" s="25"/>
      <c r="E947030" s="25"/>
      <c r="J947030" s="25"/>
      <c r="K947030" s="25"/>
      <c r="M947030" s="25"/>
    </row>
    <row r="947031" spans="1:13" ht="17.25" customHeight="1" x14ac:dyDescent="0.15">
      <c r="A947031" s="25"/>
      <c r="C947031" s="25"/>
      <c r="D947031" s="25"/>
      <c r="E947031" s="25"/>
      <c r="J947031" s="25"/>
      <c r="K947031" s="25"/>
      <c r="M947031" s="25"/>
    </row>
    <row r="947032" spans="1:13" ht="17.25" customHeight="1" x14ac:dyDescent="0.15">
      <c r="A947032" s="25"/>
      <c r="C947032" s="25"/>
      <c r="D947032" s="25"/>
      <c r="E947032" s="25"/>
      <c r="J947032" s="25"/>
      <c r="K947032" s="25"/>
      <c r="M947032" s="25"/>
    </row>
    <row r="947033" spans="1:13" ht="17.25" customHeight="1" x14ac:dyDescent="0.15">
      <c r="A947033" s="25"/>
      <c r="C947033" s="25"/>
      <c r="D947033" s="25"/>
      <c r="E947033" s="25"/>
      <c r="J947033" s="25"/>
      <c r="K947033" s="25"/>
      <c r="M947033" s="25"/>
    </row>
    <row r="947034" spans="1:13" ht="17.25" customHeight="1" x14ac:dyDescent="0.15">
      <c r="A947034" s="25"/>
      <c r="C947034" s="25"/>
      <c r="D947034" s="25"/>
      <c r="E947034" s="25"/>
      <c r="J947034" s="25"/>
      <c r="K947034" s="25"/>
      <c r="M947034" s="25"/>
    </row>
    <row r="947035" spans="1:13" ht="17.25" customHeight="1" x14ac:dyDescent="0.15">
      <c r="A947035" s="25"/>
      <c r="C947035" s="25"/>
      <c r="D947035" s="25"/>
      <c r="E947035" s="25"/>
      <c r="J947035" s="25"/>
      <c r="K947035" s="25"/>
      <c r="M947035" s="25"/>
    </row>
    <row r="947036" spans="1:13" ht="17.25" customHeight="1" x14ac:dyDescent="0.15">
      <c r="A947036" s="25"/>
      <c r="C947036" s="25"/>
      <c r="D947036" s="25"/>
      <c r="E947036" s="25"/>
      <c r="J947036" s="25"/>
      <c r="K947036" s="25"/>
      <c r="M947036" s="25"/>
    </row>
    <row r="947037" spans="1:13" ht="17.25" customHeight="1" x14ac:dyDescent="0.15">
      <c r="A947037" s="25"/>
      <c r="C947037" s="25"/>
      <c r="D947037" s="25"/>
      <c r="E947037" s="25"/>
      <c r="J947037" s="25"/>
      <c r="K947037" s="25"/>
      <c r="M947037" s="25"/>
    </row>
    <row r="947038" spans="1:13" ht="17.25" customHeight="1" x14ac:dyDescent="0.15">
      <c r="A947038" s="25"/>
      <c r="C947038" s="25"/>
      <c r="D947038" s="25"/>
      <c r="E947038" s="25"/>
      <c r="J947038" s="25"/>
      <c r="K947038" s="25"/>
      <c r="M947038" s="25"/>
    </row>
    <row r="947039" spans="1:13" ht="17.25" customHeight="1" x14ac:dyDescent="0.15">
      <c r="A947039" s="25"/>
      <c r="C947039" s="25"/>
      <c r="D947039" s="25"/>
      <c r="E947039" s="25"/>
      <c r="J947039" s="25"/>
      <c r="K947039" s="25"/>
      <c r="M947039" s="25"/>
    </row>
    <row r="947040" spans="1:13" ht="17.25" customHeight="1" x14ac:dyDescent="0.15">
      <c r="A947040" s="25"/>
      <c r="C947040" s="25"/>
      <c r="D947040" s="25"/>
      <c r="E947040" s="25"/>
      <c r="J947040" s="25"/>
      <c r="K947040" s="25"/>
      <c r="M947040" s="25"/>
    </row>
    <row r="947041" spans="1:13" ht="17.25" customHeight="1" x14ac:dyDescent="0.15">
      <c r="A947041" s="25"/>
      <c r="C947041" s="25"/>
      <c r="D947041" s="25"/>
      <c r="E947041" s="25"/>
      <c r="J947041" s="25"/>
      <c r="K947041" s="25"/>
      <c r="M947041" s="25"/>
    </row>
    <row r="947042" spans="1:13" ht="17.25" customHeight="1" x14ac:dyDescent="0.15">
      <c r="A947042" s="25"/>
      <c r="C947042" s="25"/>
      <c r="D947042" s="25"/>
      <c r="E947042" s="25"/>
      <c r="J947042" s="25"/>
      <c r="K947042" s="25"/>
      <c r="M947042" s="25"/>
    </row>
    <row r="947043" spans="1:13" ht="17.25" customHeight="1" x14ac:dyDescent="0.15">
      <c r="A947043" s="25"/>
      <c r="C947043" s="25"/>
      <c r="D947043" s="25"/>
      <c r="E947043" s="25"/>
      <c r="J947043" s="25"/>
      <c r="K947043" s="25"/>
      <c r="M947043" s="25"/>
    </row>
    <row r="947044" spans="1:13" ht="17.25" customHeight="1" x14ac:dyDescent="0.15">
      <c r="A947044" s="25"/>
      <c r="C947044" s="25"/>
      <c r="D947044" s="25"/>
      <c r="E947044" s="25"/>
      <c r="J947044" s="25"/>
      <c r="K947044" s="25"/>
      <c r="M947044" s="25"/>
    </row>
    <row r="947045" spans="1:13" ht="17.25" customHeight="1" x14ac:dyDescent="0.15">
      <c r="A947045" s="25"/>
      <c r="C947045" s="25"/>
      <c r="D947045" s="25"/>
      <c r="E947045" s="25"/>
      <c r="J947045" s="25"/>
      <c r="K947045" s="25"/>
      <c r="M947045" s="25"/>
    </row>
    <row r="947046" spans="1:13" ht="17.25" customHeight="1" x14ac:dyDescent="0.15">
      <c r="A947046" s="25"/>
      <c r="C947046" s="25"/>
      <c r="D947046" s="25"/>
      <c r="E947046" s="25"/>
      <c r="J947046" s="25"/>
      <c r="K947046" s="25"/>
      <c r="M947046" s="25"/>
    </row>
    <row r="947047" spans="1:13" ht="17.25" customHeight="1" x14ac:dyDescent="0.15">
      <c r="A947047" s="25"/>
      <c r="C947047" s="25"/>
      <c r="D947047" s="25"/>
      <c r="E947047" s="25"/>
      <c r="J947047" s="25"/>
      <c r="K947047" s="25"/>
      <c r="M947047" s="25"/>
    </row>
    <row r="947048" spans="1:13" ht="17.25" customHeight="1" x14ac:dyDescent="0.15">
      <c r="A947048" s="25"/>
      <c r="C947048" s="25"/>
      <c r="D947048" s="25"/>
      <c r="E947048" s="25"/>
      <c r="J947048" s="25"/>
      <c r="K947048" s="25"/>
      <c r="M947048" s="25"/>
    </row>
    <row r="947049" spans="1:13" ht="17.25" customHeight="1" x14ac:dyDescent="0.15">
      <c r="A947049" s="25"/>
      <c r="C947049" s="25"/>
      <c r="D947049" s="25"/>
      <c r="E947049" s="25"/>
      <c r="J947049" s="25"/>
      <c r="K947049" s="25"/>
      <c r="M947049" s="25"/>
    </row>
    <row r="947050" spans="1:13" ht="17.25" customHeight="1" x14ac:dyDescent="0.15">
      <c r="A947050" s="25"/>
      <c r="C947050" s="25"/>
      <c r="D947050" s="25"/>
      <c r="E947050" s="25"/>
      <c r="J947050" s="25"/>
      <c r="K947050" s="25"/>
      <c r="M947050" s="25"/>
    </row>
    <row r="947051" spans="1:13" ht="17.25" customHeight="1" x14ac:dyDescent="0.15">
      <c r="A947051" s="25"/>
      <c r="C947051" s="25"/>
      <c r="D947051" s="25"/>
      <c r="E947051" s="25"/>
      <c r="J947051" s="25"/>
      <c r="K947051" s="25"/>
      <c r="M947051" s="25"/>
    </row>
    <row r="947052" spans="1:13" ht="17.25" customHeight="1" x14ac:dyDescent="0.15">
      <c r="A947052" s="25"/>
      <c r="C947052" s="25"/>
      <c r="D947052" s="25"/>
      <c r="E947052" s="25"/>
      <c r="J947052" s="25"/>
      <c r="K947052" s="25"/>
      <c r="M947052" s="25"/>
    </row>
    <row r="947053" spans="1:13" ht="17.25" customHeight="1" x14ac:dyDescent="0.15">
      <c r="A947053" s="25"/>
      <c r="C947053" s="25"/>
      <c r="D947053" s="25"/>
      <c r="E947053" s="25"/>
      <c r="J947053" s="25"/>
      <c r="K947053" s="25"/>
      <c r="M947053" s="25"/>
    </row>
    <row r="947054" spans="1:13" ht="17.25" customHeight="1" x14ac:dyDescent="0.15">
      <c r="A947054" s="25"/>
      <c r="C947054" s="25"/>
      <c r="D947054" s="25"/>
      <c r="E947054" s="25"/>
      <c r="J947054" s="25"/>
      <c r="K947054" s="25"/>
      <c r="M947054" s="25"/>
    </row>
    <row r="947055" spans="1:13" ht="17.25" customHeight="1" x14ac:dyDescent="0.15">
      <c r="A947055" s="25"/>
      <c r="C947055" s="25"/>
      <c r="D947055" s="25"/>
      <c r="E947055" s="25"/>
      <c r="J947055" s="25"/>
      <c r="K947055" s="25"/>
      <c r="M947055" s="25"/>
    </row>
    <row r="947056" spans="1:13" ht="17.25" customHeight="1" x14ac:dyDescent="0.15">
      <c r="A947056" s="25"/>
      <c r="C947056" s="25"/>
      <c r="D947056" s="25"/>
      <c r="E947056" s="25"/>
      <c r="J947056" s="25"/>
      <c r="K947056" s="25"/>
      <c r="M947056" s="25"/>
    </row>
    <row r="947057" spans="1:13" ht="17.25" customHeight="1" x14ac:dyDescent="0.15">
      <c r="A947057" s="25"/>
      <c r="C947057" s="25"/>
      <c r="D947057" s="25"/>
      <c r="E947057" s="25"/>
      <c r="J947057" s="25"/>
      <c r="K947057" s="25"/>
      <c r="M947057" s="25"/>
    </row>
    <row r="947058" spans="1:13" ht="17.25" customHeight="1" x14ac:dyDescent="0.15">
      <c r="A947058" s="25"/>
      <c r="C947058" s="25"/>
      <c r="D947058" s="25"/>
      <c r="E947058" s="25"/>
      <c r="J947058" s="25"/>
      <c r="K947058" s="25"/>
      <c r="M947058" s="25"/>
    </row>
    <row r="947059" spans="1:13" ht="17.25" customHeight="1" x14ac:dyDescent="0.15">
      <c r="A947059" s="25"/>
      <c r="C947059" s="25"/>
      <c r="D947059" s="25"/>
      <c r="E947059" s="25"/>
      <c r="J947059" s="25"/>
      <c r="K947059" s="25"/>
      <c r="M947059" s="25"/>
    </row>
    <row r="947060" spans="1:13" ht="17.25" customHeight="1" x14ac:dyDescent="0.15">
      <c r="A947060" s="25"/>
      <c r="C947060" s="25"/>
      <c r="D947060" s="25"/>
      <c r="E947060" s="25"/>
      <c r="J947060" s="25"/>
      <c r="K947060" s="25"/>
      <c r="M947060" s="25"/>
    </row>
    <row r="947061" spans="1:13" ht="17.25" customHeight="1" x14ac:dyDescent="0.15">
      <c r="A947061" s="25"/>
      <c r="C947061" s="25"/>
      <c r="D947061" s="25"/>
      <c r="E947061" s="25"/>
      <c r="J947061" s="25"/>
      <c r="K947061" s="25"/>
      <c r="M947061" s="25"/>
    </row>
    <row r="947062" spans="1:13" ht="17.25" customHeight="1" x14ac:dyDescent="0.15">
      <c r="A947062" s="25"/>
      <c r="C947062" s="25"/>
      <c r="D947062" s="25"/>
      <c r="E947062" s="25"/>
      <c r="J947062" s="25"/>
      <c r="K947062" s="25"/>
      <c r="M947062" s="25"/>
    </row>
    <row r="947063" spans="1:13" ht="17.25" customHeight="1" x14ac:dyDescent="0.15">
      <c r="A947063" s="25"/>
      <c r="C947063" s="25"/>
      <c r="D947063" s="25"/>
      <c r="E947063" s="25"/>
      <c r="J947063" s="25"/>
      <c r="K947063" s="25"/>
      <c r="M947063" s="25"/>
    </row>
    <row r="947064" spans="1:13" ht="17.25" customHeight="1" x14ac:dyDescent="0.15">
      <c r="A947064" s="25"/>
      <c r="C947064" s="25"/>
      <c r="D947064" s="25"/>
      <c r="E947064" s="25"/>
      <c r="J947064" s="25"/>
      <c r="K947064" s="25"/>
      <c r="M947064" s="25"/>
    </row>
    <row r="947065" spans="1:13" ht="17.25" customHeight="1" x14ac:dyDescent="0.15">
      <c r="A947065" s="25"/>
      <c r="C947065" s="25"/>
      <c r="D947065" s="25"/>
      <c r="E947065" s="25"/>
      <c r="J947065" s="25"/>
      <c r="K947065" s="25"/>
      <c r="M947065" s="25"/>
    </row>
    <row r="947066" spans="1:13" ht="17.25" customHeight="1" x14ac:dyDescent="0.15">
      <c r="A947066" s="25"/>
      <c r="C947066" s="25"/>
      <c r="D947066" s="25"/>
      <c r="E947066" s="25"/>
      <c r="J947066" s="25"/>
      <c r="K947066" s="25"/>
      <c r="M947066" s="25"/>
    </row>
    <row r="947067" spans="1:13" ht="17.25" customHeight="1" x14ac:dyDescent="0.15">
      <c r="A947067" s="25"/>
      <c r="C947067" s="25"/>
      <c r="D947067" s="25"/>
      <c r="E947067" s="25"/>
      <c r="J947067" s="25"/>
      <c r="K947067" s="25"/>
      <c r="M947067" s="25"/>
    </row>
    <row r="947068" spans="1:13" ht="17.25" customHeight="1" x14ac:dyDescent="0.15">
      <c r="A947068" s="25"/>
      <c r="C947068" s="25"/>
      <c r="D947068" s="25"/>
      <c r="E947068" s="25"/>
      <c r="J947068" s="25"/>
      <c r="K947068" s="25"/>
      <c r="M947068" s="25"/>
    </row>
    <row r="947069" spans="1:13" ht="17.25" customHeight="1" x14ac:dyDescent="0.15">
      <c r="A947069" s="25"/>
      <c r="C947069" s="25"/>
      <c r="D947069" s="25"/>
      <c r="E947069" s="25"/>
      <c r="J947069" s="25"/>
      <c r="K947069" s="25"/>
      <c r="M947069" s="25"/>
    </row>
    <row r="947070" spans="1:13" ht="17.25" customHeight="1" x14ac:dyDescent="0.15">
      <c r="A947070" s="25"/>
      <c r="C947070" s="25"/>
      <c r="D947070" s="25"/>
      <c r="E947070" s="25"/>
      <c r="J947070" s="25"/>
      <c r="K947070" s="25"/>
      <c r="M947070" s="25"/>
    </row>
    <row r="947071" spans="1:13" ht="17.25" customHeight="1" x14ac:dyDescent="0.15">
      <c r="A947071" s="25"/>
      <c r="C947071" s="25"/>
      <c r="D947071" s="25"/>
      <c r="E947071" s="25"/>
      <c r="J947071" s="25"/>
      <c r="K947071" s="25"/>
      <c r="M947071" s="25"/>
    </row>
    <row r="947072" spans="1:13" ht="17.25" customHeight="1" x14ac:dyDescent="0.15">
      <c r="A947072" s="25"/>
      <c r="C947072" s="25"/>
      <c r="D947072" s="25"/>
      <c r="E947072" s="25"/>
      <c r="J947072" s="25"/>
      <c r="K947072" s="25"/>
      <c r="M947072" s="25"/>
    </row>
    <row r="947073" spans="1:13" ht="17.25" customHeight="1" x14ac:dyDescent="0.15">
      <c r="A947073" s="25"/>
      <c r="C947073" s="25"/>
      <c r="D947073" s="25"/>
      <c r="E947073" s="25"/>
      <c r="J947073" s="25"/>
      <c r="K947073" s="25"/>
      <c r="M947073" s="25"/>
    </row>
    <row r="947074" spans="1:13" ht="17.25" customHeight="1" x14ac:dyDescent="0.15">
      <c r="A947074" s="25"/>
      <c r="C947074" s="25"/>
      <c r="D947074" s="25"/>
      <c r="E947074" s="25"/>
      <c r="J947074" s="25"/>
      <c r="K947074" s="25"/>
      <c r="M947074" s="25"/>
    </row>
    <row r="947075" spans="1:13" ht="17.25" customHeight="1" x14ac:dyDescent="0.15">
      <c r="A947075" s="25"/>
      <c r="C947075" s="25"/>
      <c r="D947075" s="25"/>
      <c r="E947075" s="25"/>
      <c r="J947075" s="25"/>
      <c r="K947075" s="25"/>
      <c r="M947075" s="25"/>
    </row>
    <row r="947076" spans="1:13" ht="17.25" customHeight="1" x14ac:dyDescent="0.15">
      <c r="A947076" s="25"/>
      <c r="C947076" s="25"/>
      <c r="D947076" s="25"/>
      <c r="E947076" s="25"/>
      <c r="J947076" s="25"/>
      <c r="K947076" s="25"/>
      <c r="M947076" s="25"/>
    </row>
    <row r="947077" spans="1:13" ht="17.25" customHeight="1" x14ac:dyDescent="0.15">
      <c r="A947077" s="25"/>
      <c r="C947077" s="25"/>
      <c r="D947077" s="25"/>
      <c r="E947077" s="25"/>
      <c r="J947077" s="25"/>
      <c r="K947077" s="25"/>
      <c r="M947077" s="25"/>
    </row>
    <row r="947078" spans="1:13" ht="17.25" customHeight="1" x14ac:dyDescent="0.15">
      <c r="A947078" s="25"/>
      <c r="C947078" s="25"/>
      <c r="D947078" s="25"/>
      <c r="E947078" s="25"/>
      <c r="J947078" s="25"/>
      <c r="K947078" s="25"/>
      <c r="M947078" s="25"/>
    </row>
    <row r="947079" spans="1:13" ht="17.25" customHeight="1" x14ac:dyDescent="0.15">
      <c r="A947079" s="25"/>
      <c r="C947079" s="25"/>
      <c r="D947079" s="25"/>
      <c r="E947079" s="25"/>
      <c r="J947079" s="25"/>
      <c r="K947079" s="25"/>
      <c r="M947079" s="25"/>
    </row>
    <row r="947080" spans="1:13" ht="17.25" customHeight="1" x14ac:dyDescent="0.15">
      <c r="A947080" s="25"/>
      <c r="C947080" s="25"/>
      <c r="D947080" s="25"/>
      <c r="E947080" s="25"/>
      <c r="J947080" s="25"/>
      <c r="K947080" s="25"/>
      <c r="M947080" s="25"/>
    </row>
    <row r="947081" spans="1:13" ht="17.25" customHeight="1" x14ac:dyDescent="0.15">
      <c r="A947081" s="25"/>
      <c r="C947081" s="25"/>
      <c r="D947081" s="25"/>
      <c r="E947081" s="25"/>
      <c r="J947081" s="25"/>
      <c r="K947081" s="25"/>
      <c r="M947081" s="25"/>
    </row>
    <row r="947082" spans="1:13" ht="17.25" customHeight="1" x14ac:dyDescent="0.15">
      <c r="A947082" s="25"/>
      <c r="C947082" s="25"/>
      <c r="D947082" s="25"/>
      <c r="E947082" s="25"/>
      <c r="J947082" s="25"/>
      <c r="K947082" s="25"/>
      <c r="M947082" s="25"/>
    </row>
    <row r="947083" spans="1:13" ht="17.25" customHeight="1" x14ac:dyDescent="0.15">
      <c r="A947083" s="25"/>
      <c r="C947083" s="25"/>
      <c r="D947083" s="25"/>
      <c r="E947083" s="25"/>
      <c r="J947083" s="25"/>
      <c r="K947083" s="25"/>
      <c r="M947083" s="25"/>
    </row>
    <row r="947084" spans="1:13" ht="17.25" customHeight="1" x14ac:dyDescent="0.15">
      <c r="A947084" s="25"/>
      <c r="C947084" s="25"/>
      <c r="D947084" s="25"/>
      <c r="E947084" s="25"/>
      <c r="J947084" s="25"/>
      <c r="K947084" s="25"/>
      <c r="M947084" s="25"/>
    </row>
    <row r="947085" spans="1:13" ht="17.25" customHeight="1" x14ac:dyDescent="0.15">
      <c r="A947085" s="25"/>
      <c r="C947085" s="25"/>
      <c r="D947085" s="25"/>
      <c r="E947085" s="25"/>
      <c r="J947085" s="25"/>
      <c r="K947085" s="25"/>
      <c r="M947085" s="25"/>
    </row>
    <row r="947086" spans="1:13" ht="17.25" customHeight="1" x14ac:dyDescent="0.15">
      <c r="A947086" s="25"/>
      <c r="C947086" s="25"/>
      <c r="D947086" s="25"/>
      <c r="E947086" s="25"/>
      <c r="J947086" s="25"/>
      <c r="K947086" s="25"/>
      <c r="M947086" s="25"/>
    </row>
    <row r="947087" spans="1:13" ht="17.25" customHeight="1" x14ac:dyDescent="0.15">
      <c r="A947087" s="25"/>
      <c r="C947087" s="25"/>
      <c r="D947087" s="25"/>
      <c r="E947087" s="25"/>
      <c r="J947087" s="25"/>
      <c r="K947087" s="25"/>
      <c r="M947087" s="25"/>
    </row>
    <row r="947088" spans="1:13" ht="17.25" customHeight="1" x14ac:dyDescent="0.15">
      <c r="A947088" s="25"/>
      <c r="C947088" s="25"/>
      <c r="D947088" s="25"/>
      <c r="E947088" s="25"/>
      <c r="J947088" s="25"/>
      <c r="K947088" s="25"/>
      <c r="M947088" s="25"/>
    </row>
    <row r="947089" spans="1:13" ht="17.25" customHeight="1" x14ac:dyDescent="0.15">
      <c r="A947089" s="25"/>
      <c r="C947089" s="25"/>
      <c r="D947089" s="25"/>
      <c r="E947089" s="25"/>
      <c r="J947089" s="25"/>
      <c r="K947089" s="25"/>
      <c r="M947089" s="25"/>
    </row>
    <row r="947090" spans="1:13" ht="17.25" customHeight="1" x14ac:dyDescent="0.15">
      <c r="A947090" s="25"/>
      <c r="C947090" s="25"/>
      <c r="D947090" s="25"/>
      <c r="E947090" s="25"/>
      <c r="J947090" s="25"/>
      <c r="K947090" s="25"/>
      <c r="M947090" s="25"/>
    </row>
    <row r="947091" spans="1:13" ht="17.25" customHeight="1" x14ac:dyDescent="0.15">
      <c r="A947091" s="25"/>
      <c r="C947091" s="25"/>
      <c r="D947091" s="25"/>
      <c r="E947091" s="25"/>
      <c r="J947091" s="25"/>
      <c r="K947091" s="25"/>
      <c r="M947091" s="25"/>
    </row>
    <row r="947092" spans="1:13" ht="17.25" customHeight="1" x14ac:dyDescent="0.15">
      <c r="A947092" s="25"/>
      <c r="C947092" s="25"/>
      <c r="D947092" s="25"/>
      <c r="E947092" s="25"/>
      <c r="J947092" s="25"/>
      <c r="K947092" s="25"/>
      <c r="M947092" s="25"/>
    </row>
    <row r="947093" spans="1:13" ht="17.25" customHeight="1" x14ac:dyDescent="0.15">
      <c r="A947093" s="25"/>
      <c r="C947093" s="25"/>
      <c r="D947093" s="25"/>
      <c r="E947093" s="25"/>
      <c r="J947093" s="25"/>
      <c r="K947093" s="25"/>
      <c r="M947093" s="25"/>
    </row>
    <row r="947094" spans="1:13" ht="17.25" customHeight="1" x14ac:dyDescent="0.15">
      <c r="A947094" s="25"/>
      <c r="C947094" s="25"/>
      <c r="D947094" s="25"/>
      <c r="E947094" s="25"/>
      <c r="J947094" s="25"/>
      <c r="K947094" s="25"/>
      <c r="M947094" s="25"/>
    </row>
    <row r="947095" spans="1:13" ht="17.25" customHeight="1" x14ac:dyDescent="0.15">
      <c r="A947095" s="25"/>
      <c r="C947095" s="25"/>
      <c r="D947095" s="25"/>
      <c r="E947095" s="25"/>
      <c r="J947095" s="25"/>
      <c r="K947095" s="25"/>
      <c r="M947095" s="25"/>
    </row>
    <row r="947096" spans="1:13" ht="17.25" customHeight="1" x14ac:dyDescent="0.15">
      <c r="A947096" s="25"/>
      <c r="C947096" s="25"/>
      <c r="D947096" s="25"/>
      <c r="E947096" s="25"/>
      <c r="J947096" s="25"/>
      <c r="K947096" s="25"/>
      <c r="M947096" s="25"/>
    </row>
    <row r="947097" spans="1:13" ht="17.25" customHeight="1" x14ac:dyDescent="0.15">
      <c r="A947097" s="25"/>
      <c r="C947097" s="25"/>
      <c r="D947097" s="25"/>
      <c r="E947097" s="25"/>
      <c r="J947097" s="25"/>
      <c r="K947097" s="25"/>
      <c r="M947097" s="25"/>
    </row>
    <row r="947098" spans="1:13" ht="17.25" customHeight="1" x14ac:dyDescent="0.15">
      <c r="A947098" s="25"/>
      <c r="C947098" s="25"/>
      <c r="D947098" s="25"/>
      <c r="E947098" s="25"/>
      <c r="J947098" s="25"/>
      <c r="K947098" s="25"/>
      <c r="M947098" s="25"/>
    </row>
    <row r="947099" spans="1:13" ht="17.25" customHeight="1" x14ac:dyDescent="0.15">
      <c r="A947099" s="25"/>
      <c r="C947099" s="25"/>
      <c r="D947099" s="25"/>
      <c r="E947099" s="25"/>
      <c r="J947099" s="25"/>
      <c r="K947099" s="25"/>
      <c r="M947099" s="25"/>
    </row>
    <row r="947100" spans="1:13" ht="17.25" customHeight="1" x14ac:dyDescent="0.15">
      <c r="A947100" s="25"/>
      <c r="C947100" s="25"/>
      <c r="D947100" s="25"/>
      <c r="E947100" s="25"/>
      <c r="J947100" s="25"/>
      <c r="K947100" s="25"/>
      <c r="M947100" s="25"/>
    </row>
    <row r="947101" spans="1:13" ht="17.25" customHeight="1" x14ac:dyDescent="0.15">
      <c r="A947101" s="25"/>
      <c r="C947101" s="25"/>
      <c r="D947101" s="25"/>
      <c r="E947101" s="25"/>
      <c r="J947101" s="25"/>
      <c r="K947101" s="25"/>
      <c r="M947101" s="25"/>
    </row>
    <row r="947102" spans="1:13" ht="17.25" customHeight="1" x14ac:dyDescent="0.15">
      <c r="A947102" s="25"/>
      <c r="C947102" s="25"/>
      <c r="D947102" s="25"/>
      <c r="E947102" s="25"/>
      <c r="J947102" s="25"/>
      <c r="K947102" s="25"/>
      <c r="M947102" s="25"/>
    </row>
    <row r="947103" spans="1:13" ht="17.25" customHeight="1" x14ac:dyDescent="0.15">
      <c r="A947103" s="25"/>
      <c r="C947103" s="25"/>
      <c r="D947103" s="25"/>
      <c r="E947103" s="25"/>
      <c r="J947103" s="25"/>
      <c r="K947103" s="25"/>
      <c r="M947103" s="25"/>
    </row>
    <row r="947104" spans="1:13" ht="17.25" customHeight="1" x14ac:dyDescent="0.15">
      <c r="A947104" s="25"/>
      <c r="C947104" s="25"/>
      <c r="D947104" s="25"/>
      <c r="E947104" s="25"/>
      <c r="J947104" s="25"/>
      <c r="K947104" s="25"/>
      <c r="M947104" s="25"/>
    </row>
    <row r="947105" spans="1:13" ht="17.25" customHeight="1" x14ac:dyDescent="0.15">
      <c r="A947105" s="25"/>
      <c r="C947105" s="25"/>
      <c r="D947105" s="25"/>
      <c r="E947105" s="25"/>
      <c r="J947105" s="25"/>
      <c r="K947105" s="25"/>
      <c r="M947105" s="25"/>
    </row>
    <row r="947106" spans="1:13" ht="17.25" customHeight="1" x14ac:dyDescent="0.15">
      <c r="A947106" s="25"/>
      <c r="C947106" s="25"/>
      <c r="D947106" s="25"/>
      <c r="E947106" s="25"/>
      <c r="J947106" s="25"/>
      <c r="K947106" s="25"/>
      <c r="M947106" s="25"/>
    </row>
    <row r="947107" spans="1:13" ht="17.25" customHeight="1" x14ac:dyDescent="0.15">
      <c r="A947107" s="25"/>
      <c r="C947107" s="25"/>
      <c r="D947107" s="25"/>
      <c r="E947107" s="25"/>
      <c r="J947107" s="25"/>
      <c r="K947107" s="25"/>
      <c r="M947107" s="25"/>
    </row>
    <row r="947108" spans="1:13" ht="17.25" customHeight="1" x14ac:dyDescent="0.15">
      <c r="A947108" s="25"/>
      <c r="C947108" s="25"/>
      <c r="D947108" s="25"/>
      <c r="E947108" s="25"/>
      <c r="J947108" s="25"/>
      <c r="K947108" s="25"/>
      <c r="M947108" s="25"/>
    </row>
    <row r="947109" spans="1:13" ht="17.25" customHeight="1" x14ac:dyDescent="0.15">
      <c r="A947109" s="25"/>
      <c r="C947109" s="25"/>
      <c r="D947109" s="25"/>
      <c r="E947109" s="25"/>
      <c r="J947109" s="25"/>
      <c r="K947109" s="25"/>
      <c r="M947109" s="25"/>
    </row>
    <row r="947110" spans="1:13" ht="17.25" customHeight="1" x14ac:dyDescent="0.15">
      <c r="A947110" s="25"/>
      <c r="C947110" s="25"/>
      <c r="D947110" s="25"/>
      <c r="E947110" s="25"/>
      <c r="J947110" s="25"/>
      <c r="K947110" s="25"/>
      <c r="M947110" s="25"/>
    </row>
    <row r="947111" spans="1:13" ht="17.25" customHeight="1" x14ac:dyDescent="0.15">
      <c r="A947111" s="25"/>
      <c r="C947111" s="25"/>
      <c r="D947111" s="25"/>
      <c r="E947111" s="25"/>
      <c r="J947111" s="25"/>
      <c r="K947111" s="25"/>
      <c r="M947111" s="25"/>
    </row>
    <row r="947112" spans="1:13" ht="17.25" customHeight="1" x14ac:dyDescent="0.15">
      <c r="A947112" s="25"/>
      <c r="C947112" s="25"/>
      <c r="D947112" s="25"/>
      <c r="E947112" s="25"/>
      <c r="J947112" s="25"/>
      <c r="K947112" s="25"/>
      <c r="M947112" s="25"/>
    </row>
    <row r="947113" spans="1:13" ht="17.25" customHeight="1" x14ac:dyDescent="0.15">
      <c r="A947113" s="25"/>
      <c r="C947113" s="25"/>
      <c r="D947113" s="25"/>
      <c r="E947113" s="25"/>
      <c r="J947113" s="25"/>
      <c r="K947113" s="25"/>
      <c r="M947113" s="25"/>
    </row>
    <row r="947114" spans="1:13" ht="17.25" customHeight="1" x14ac:dyDescent="0.15">
      <c r="A947114" s="25"/>
      <c r="C947114" s="25"/>
      <c r="D947114" s="25"/>
      <c r="E947114" s="25"/>
      <c r="J947114" s="25"/>
      <c r="K947114" s="25"/>
      <c r="M947114" s="25"/>
    </row>
    <row r="947115" spans="1:13" ht="17.25" customHeight="1" x14ac:dyDescent="0.15">
      <c r="A947115" s="25"/>
      <c r="C947115" s="25"/>
      <c r="D947115" s="25"/>
      <c r="E947115" s="25"/>
      <c r="J947115" s="25"/>
      <c r="K947115" s="25"/>
      <c r="M947115" s="25"/>
    </row>
    <row r="947116" spans="1:13" ht="17.25" customHeight="1" x14ac:dyDescent="0.15">
      <c r="A947116" s="25"/>
      <c r="C947116" s="25"/>
      <c r="D947116" s="25"/>
      <c r="E947116" s="25"/>
      <c r="J947116" s="25"/>
      <c r="K947116" s="25"/>
      <c r="M947116" s="25"/>
    </row>
    <row r="947117" spans="1:13" ht="17.25" customHeight="1" x14ac:dyDescent="0.15">
      <c r="A947117" s="25"/>
      <c r="C947117" s="25"/>
      <c r="D947117" s="25"/>
      <c r="E947117" s="25"/>
      <c r="J947117" s="25"/>
      <c r="K947117" s="25"/>
      <c r="M947117" s="25"/>
    </row>
    <row r="947118" spans="1:13" ht="17.25" customHeight="1" x14ac:dyDescent="0.15">
      <c r="A947118" s="25"/>
      <c r="C947118" s="25"/>
      <c r="D947118" s="25"/>
      <c r="E947118" s="25"/>
      <c r="J947118" s="25"/>
      <c r="K947118" s="25"/>
      <c r="M947118" s="25"/>
    </row>
    <row r="947119" spans="1:13" ht="17.25" customHeight="1" x14ac:dyDescent="0.15">
      <c r="A947119" s="25"/>
      <c r="C947119" s="25"/>
      <c r="D947119" s="25"/>
      <c r="E947119" s="25"/>
      <c r="J947119" s="25"/>
      <c r="K947119" s="25"/>
      <c r="M947119" s="25"/>
    </row>
    <row r="947120" spans="1:13" ht="17.25" customHeight="1" x14ac:dyDescent="0.15">
      <c r="A947120" s="25"/>
      <c r="C947120" s="25"/>
      <c r="D947120" s="25"/>
      <c r="E947120" s="25"/>
      <c r="J947120" s="25"/>
      <c r="K947120" s="25"/>
      <c r="M947120" s="25"/>
    </row>
    <row r="947121" spans="1:13" ht="17.25" customHeight="1" x14ac:dyDescent="0.15">
      <c r="A947121" s="25"/>
      <c r="C947121" s="25"/>
      <c r="D947121" s="25"/>
      <c r="E947121" s="25"/>
      <c r="J947121" s="25"/>
      <c r="K947121" s="25"/>
      <c r="M947121" s="25"/>
    </row>
    <row r="947122" spans="1:13" ht="17.25" customHeight="1" x14ac:dyDescent="0.15">
      <c r="A947122" s="25"/>
      <c r="C947122" s="25"/>
      <c r="D947122" s="25"/>
      <c r="E947122" s="25"/>
      <c r="J947122" s="25"/>
      <c r="K947122" s="25"/>
      <c r="M947122" s="25"/>
    </row>
    <row r="947123" spans="1:13" ht="17.25" customHeight="1" x14ac:dyDescent="0.15">
      <c r="A947123" s="25"/>
      <c r="C947123" s="25"/>
      <c r="D947123" s="25"/>
      <c r="E947123" s="25"/>
      <c r="J947123" s="25"/>
      <c r="K947123" s="25"/>
      <c r="M947123" s="25"/>
    </row>
    <row r="947124" spans="1:13" ht="17.25" customHeight="1" x14ac:dyDescent="0.15">
      <c r="A947124" s="25"/>
      <c r="C947124" s="25"/>
      <c r="D947124" s="25"/>
      <c r="E947124" s="25"/>
      <c r="J947124" s="25"/>
      <c r="K947124" s="25"/>
      <c r="M947124" s="25"/>
    </row>
    <row r="947125" spans="1:13" ht="17.25" customHeight="1" x14ac:dyDescent="0.15">
      <c r="A947125" s="25"/>
      <c r="C947125" s="25"/>
      <c r="D947125" s="25"/>
      <c r="E947125" s="25"/>
      <c r="J947125" s="25"/>
      <c r="K947125" s="25"/>
      <c r="M947125" s="25"/>
    </row>
    <row r="947126" spans="1:13" ht="17.25" customHeight="1" x14ac:dyDescent="0.15">
      <c r="A947126" s="25"/>
      <c r="C947126" s="25"/>
      <c r="D947126" s="25"/>
      <c r="E947126" s="25"/>
      <c r="J947126" s="25"/>
      <c r="K947126" s="25"/>
      <c r="M947126" s="25"/>
    </row>
    <row r="947127" spans="1:13" ht="17.25" customHeight="1" x14ac:dyDescent="0.15">
      <c r="A947127" s="25"/>
      <c r="C947127" s="25"/>
      <c r="D947127" s="25"/>
      <c r="E947127" s="25"/>
      <c r="J947127" s="25"/>
      <c r="K947127" s="25"/>
      <c r="M947127" s="25"/>
    </row>
    <row r="947128" spans="1:13" ht="17.25" customHeight="1" x14ac:dyDescent="0.15">
      <c r="A947128" s="25"/>
      <c r="C947128" s="25"/>
      <c r="D947128" s="25"/>
      <c r="E947128" s="25"/>
      <c r="J947128" s="25"/>
      <c r="K947128" s="25"/>
      <c r="M947128" s="25"/>
    </row>
    <row r="947129" spans="1:13" ht="17.25" customHeight="1" x14ac:dyDescent="0.15">
      <c r="A947129" s="25"/>
      <c r="C947129" s="25"/>
      <c r="D947129" s="25"/>
      <c r="E947129" s="25"/>
      <c r="J947129" s="25"/>
      <c r="K947129" s="25"/>
      <c r="M947129" s="25"/>
    </row>
    <row r="947130" spans="1:13" ht="17.25" customHeight="1" x14ac:dyDescent="0.15">
      <c r="A947130" s="25"/>
      <c r="C947130" s="25"/>
      <c r="D947130" s="25"/>
      <c r="E947130" s="25"/>
      <c r="J947130" s="25"/>
      <c r="K947130" s="25"/>
      <c r="M947130" s="25"/>
    </row>
    <row r="947131" spans="1:13" ht="17.25" customHeight="1" x14ac:dyDescent="0.15">
      <c r="A947131" s="25"/>
      <c r="C947131" s="25"/>
      <c r="D947131" s="25"/>
      <c r="E947131" s="25"/>
      <c r="J947131" s="25"/>
      <c r="K947131" s="25"/>
      <c r="M947131" s="25"/>
    </row>
    <row r="947132" spans="1:13" ht="17.25" customHeight="1" x14ac:dyDescent="0.15">
      <c r="A947132" s="25"/>
      <c r="C947132" s="25"/>
      <c r="D947132" s="25"/>
      <c r="E947132" s="25"/>
      <c r="J947132" s="25"/>
      <c r="K947132" s="25"/>
      <c r="M947132" s="25"/>
    </row>
    <row r="947133" spans="1:13" ht="17.25" customHeight="1" x14ac:dyDescent="0.15">
      <c r="A947133" s="25"/>
      <c r="C947133" s="25"/>
      <c r="D947133" s="25"/>
      <c r="E947133" s="25"/>
      <c r="J947133" s="25"/>
      <c r="K947133" s="25"/>
      <c r="M947133" s="25"/>
    </row>
    <row r="947134" spans="1:13" ht="17.25" customHeight="1" x14ac:dyDescent="0.15">
      <c r="A947134" s="25"/>
      <c r="C947134" s="25"/>
      <c r="D947134" s="25"/>
      <c r="E947134" s="25"/>
      <c r="J947134" s="25"/>
      <c r="K947134" s="25"/>
      <c r="M947134" s="25"/>
    </row>
    <row r="947135" spans="1:13" ht="17.25" customHeight="1" x14ac:dyDescent="0.15">
      <c r="A947135" s="25"/>
      <c r="C947135" s="25"/>
      <c r="D947135" s="25"/>
      <c r="E947135" s="25"/>
      <c r="J947135" s="25"/>
      <c r="K947135" s="25"/>
      <c r="M947135" s="25"/>
    </row>
    <row r="947136" spans="1:13" ht="17.25" customHeight="1" x14ac:dyDescent="0.15">
      <c r="A947136" s="25"/>
      <c r="C947136" s="25"/>
      <c r="D947136" s="25"/>
      <c r="E947136" s="25"/>
      <c r="J947136" s="25"/>
      <c r="K947136" s="25"/>
      <c r="M947136" s="25"/>
    </row>
    <row r="947137" spans="1:13" ht="17.25" customHeight="1" x14ac:dyDescent="0.15">
      <c r="A947137" s="25"/>
      <c r="C947137" s="25"/>
      <c r="D947137" s="25"/>
      <c r="E947137" s="25"/>
      <c r="J947137" s="25"/>
      <c r="K947137" s="25"/>
      <c r="M947137" s="25"/>
    </row>
    <row r="947138" spans="1:13" ht="17.25" customHeight="1" x14ac:dyDescent="0.15">
      <c r="A947138" s="25"/>
      <c r="C947138" s="25"/>
      <c r="D947138" s="25"/>
      <c r="E947138" s="25"/>
      <c r="J947138" s="25"/>
      <c r="K947138" s="25"/>
      <c r="M947138" s="25"/>
    </row>
    <row r="947139" spans="1:13" ht="17.25" customHeight="1" x14ac:dyDescent="0.15">
      <c r="A947139" s="25"/>
      <c r="C947139" s="25"/>
      <c r="D947139" s="25"/>
      <c r="E947139" s="25"/>
      <c r="J947139" s="25"/>
      <c r="K947139" s="25"/>
      <c r="M947139" s="25"/>
    </row>
    <row r="947140" spans="1:13" ht="17.25" customHeight="1" x14ac:dyDescent="0.15">
      <c r="A947140" s="25"/>
      <c r="C947140" s="25"/>
      <c r="D947140" s="25"/>
      <c r="E947140" s="25"/>
      <c r="J947140" s="25"/>
      <c r="K947140" s="25"/>
      <c r="M947140" s="25"/>
    </row>
    <row r="947141" spans="1:13" ht="17.25" customHeight="1" x14ac:dyDescent="0.15">
      <c r="A947141" s="25"/>
      <c r="C947141" s="25"/>
      <c r="D947141" s="25"/>
      <c r="E947141" s="25"/>
      <c r="J947141" s="25"/>
      <c r="K947141" s="25"/>
      <c r="M947141" s="25"/>
    </row>
    <row r="947142" spans="1:13" ht="17.25" customHeight="1" x14ac:dyDescent="0.15">
      <c r="A947142" s="25"/>
      <c r="C947142" s="25"/>
      <c r="D947142" s="25"/>
      <c r="E947142" s="25"/>
      <c r="J947142" s="25"/>
      <c r="K947142" s="25"/>
      <c r="M947142" s="25"/>
    </row>
    <row r="947143" spans="1:13" ht="17.25" customHeight="1" x14ac:dyDescent="0.15">
      <c r="A947143" s="25"/>
      <c r="C947143" s="25"/>
      <c r="D947143" s="25"/>
      <c r="E947143" s="25"/>
      <c r="J947143" s="25"/>
      <c r="K947143" s="25"/>
      <c r="M947143" s="25"/>
    </row>
    <row r="947144" spans="1:13" ht="17.25" customHeight="1" x14ac:dyDescent="0.15">
      <c r="A947144" s="25"/>
      <c r="C947144" s="25"/>
      <c r="D947144" s="25"/>
      <c r="E947144" s="25"/>
      <c r="J947144" s="25"/>
      <c r="K947144" s="25"/>
      <c r="M947144" s="25"/>
    </row>
    <row r="947145" spans="1:13" ht="17.25" customHeight="1" x14ac:dyDescent="0.15">
      <c r="A947145" s="25"/>
      <c r="C947145" s="25"/>
      <c r="D947145" s="25"/>
      <c r="E947145" s="25"/>
      <c r="J947145" s="25"/>
      <c r="K947145" s="25"/>
      <c r="M947145" s="25"/>
    </row>
    <row r="947146" spans="1:13" ht="17.25" customHeight="1" x14ac:dyDescent="0.15">
      <c r="A947146" s="25"/>
      <c r="C947146" s="25"/>
      <c r="D947146" s="25"/>
      <c r="E947146" s="25"/>
      <c r="J947146" s="25"/>
      <c r="K947146" s="25"/>
      <c r="M947146" s="25"/>
    </row>
    <row r="947147" spans="1:13" ht="17.25" customHeight="1" x14ac:dyDescent="0.15">
      <c r="A947147" s="25"/>
      <c r="C947147" s="25"/>
      <c r="D947147" s="25"/>
      <c r="E947147" s="25"/>
      <c r="J947147" s="25"/>
      <c r="K947147" s="25"/>
      <c r="M947147" s="25"/>
    </row>
    <row r="947148" spans="1:13" ht="17.25" customHeight="1" x14ac:dyDescent="0.15">
      <c r="A947148" s="25"/>
      <c r="C947148" s="25"/>
      <c r="D947148" s="25"/>
      <c r="E947148" s="25"/>
      <c r="J947148" s="25"/>
      <c r="K947148" s="25"/>
      <c r="M947148" s="25"/>
    </row>
    <row r="947149" spans="1:13" ht="17.25" customHeight="1" x14ac:dyDescent="0.15">
      <c r="A947149" s="25"/>
      <c r="C947149" s="25"/>
      <c r="D947149" s="25"/>
      <c r="E947149" s="25"/>
      <c r="J947149" s="25"/>
      <c r="K947149" s="25"/>
      <c r="M947149" s="25"/>
    </row>
    <row r="947150" spans="1:13" ht="17.25" customHeight="1" x14ac:dyDescent="0.15">
      <c r="A947150" s="25"/>
      <c r="C947150" s="25"/>
      <c r="D947150" s="25"/>
      <c r="E947150" s="25"/>
      <c r="J947150" s="25"/>
      <c r="K947150" s="25"/>
      <c r="M947150" s="25"/>
    </row>
    <row r="947151" spans="1:13" ht="17.25" customHeight="1" x14ac:dyDescent="0.15">
      <c r="A947151" s="25"/>
      <c r="C947151" s="25"/>
      <c r="D947151" s="25"/>
      <c r="E947151" s="25"/>
      <c r="J947151" s="25"/>
      <c r="K947151" s="25"/>
      <c r="M947151" s="25"/>
    </row>
    <row r="947152" spans="1:13" ht="17.25" customHeight="1" x14ac:dyDescent="0.15">
      <c r="A947152" s="25"/>
      <c r="C947152" s="25"/>
      <c r="D947152" s="25"/>
      <c r="E947152" s="25"/>
      <c r="J947152" s="25"/>
      <c r="K947152" s="25"/>
      <c r="M947152" s="25"/>
    </row>
    <row r="947153" spans="1:13" ht="17.25" customHeight="1" x14ac:dyDescent="0.15">
      <c r="A947153" s="25"/>
      <c r="C947153" s="25"/>
      <c r="D947153" s="25"/>
      <c r="E947153" s="25"/>
      <c r="J947153" s="25"/>
      <c r="K947153" s="25"/>
      <c r="M947153" s="25"/>
    </row>
    <row r="947154" spans="1:13" ht="17.25" customHeight="1" x14ac:dyDescent="0.15">
      <c r="A947154" s="25"/>
      <c r="C947154" s="25"/>
      <c r="D947154" s="25"/>
      <c r="E947154" s="25"/>
      <c r="J947154" s="25"/>
      <c r="K947154" s="25"/>
      <c r="M947154" s="25"/>
    </row>
    <row r="947155" spans="1:13" ht="17.25" customHeight="1" x14ac:dyDescent="0.15">
      <c r="A947155" s="25"/>
      <c r="C947155" s="25"/>
      <c r="D947155" s="25"/>
      <c r="E947155" s="25"/>
      <c r="J947155" s="25"/>
      <c r="K947155" s="25"/>
      <c r="M947155" s="25"/>
    </row>
    <row r="947156" spans="1:13" ht="17.25" customHeight="1" x14ac:dyDescent="0.15">
      <c r="A947156" s="25"/>
      <c r="C947156" s="25"/>
      <c r="D947156" s="25"/>
      <c r="E947156" s="25"/>
      <c r="J947156" s="25"/>
      <c r="K947156" s="25"/>
      <c r="M947156" s="25"/>
    </row>
    <row r="947157" spans="1:13" ht="17.25" customHeight="1" x14ac:dyDescent="0.15">
      <c r="A947157" s="25"/>
      <c r="C947157" s="25"/>
      <c r="D947157" s="25"/>
      <c r="E947157" s="25"/>
      <c r="J947157" s="25"/>
      <c r="K947157" s="25"/>
      <c r="M947157" s="25"/>
    </row>
    <row r="947158" spans="1:13" ht="17.25" customHeight="1" x14ac:dyDescent="0.15">
      <c r="A947158" s="25"/>
      <c r="C947158" s="25"/>
      <c r="D947158" s="25"/>
      <c r="E947158" s="25"/>
      <c r="J947158" s="25"/>
      <c r="K947158" s="25"/>
      <c r="M947158" s="25"/>
    </row>
    <row r="947159" spans="1:13" ht="17.25" customHeight="1" x14ac:dyDescent="0.15">
      <c r="A947159" s="25"/>
      <c r="C947159" s="25"/>
      <c r="D947159" s="25"/>
      <c r="E947159" s="25"/>
      <c r="J947159" s="25"/>
      <c r="K947159" s="25"/>
      <c r="M947159" s="25"/>
    </row>
    <row r="947160" spans="1:13" ht="17.25" customHeight="1" x14ac:dyDescent="0.15">
      <c r="A947160" s="25"/>
      <c r="C947160" s="25"/>
      <c r="D947160" s="25"/>
      <c r="E947160" s="25"/>
      <c r="J947160" s="25"/>
      <c r="K947160" s="25"/>
      <c r="M947160" s="25"/>
    </row>
    <row r="947161" spans="1:13" ht="17.25" customHeight="1" x14ac:dyDescent="0.15">
      <c r="A947161" s="25"/>
      <c r="C947161" s="25"/>
      <c r="D947161" s="25"/>
      <c r="E947161" s="25"/>
      <c r="J947161" s="25"/>
      <c r="K947161" s="25"/>
      <c r="M947161" s="25"/>
    </row>
    <row r="947162" spans="1:13" ht="17.25" customHeight="1" x14ac:dyDescent="0.15">
      <c r="A947162" s="25"/>
      <c r="C947162" s="25"/>
      <c r="D947162" s="25"/>
      <c r="E947162" s="25"/>
      <c r="J947162" s="25"/>
      <c r="K947162" s="25"/>
      <c r="M947162" s="25"/>
    </row>
    <row r="947163" spans="1:13" ht="17.25" customHeight="1" x14ac:dyDescent="0.15">
      <c r="A947163" s="25"/>
      <c r="C947163" s="25"/>
      <c r="D947163" s="25"/>
      <c r="E947163" s="25"/>
      <c r="J947163" s="25"/>
      <c r="K947163" s="25"/>
      <c r="M947163" s="25"/>
    </row>
    <row r="947164" spans="1:13" ht="17.25" customHeight="1" x14ac:dyDescent="0.15">
      <c r="A947164" s="25"/>
      <c r="C947164" s="25"/>
      <c r="D947164" s="25"/>
      <c r="E947164" s="25"/>
      <c r="J947164" s="25"/>
      <c r="K947164" s="25"/>
      <c r="M947164" s="25"/>
    </row>
    <row r="947165" spans="1:13" ht="17.25" customHeight="1" x14ac:dyDescent="0.15">
      <c r="A947165" s="25"/>
      <c r="C947165" s="25"/>
      <c r="D947165" s="25"/>
      <c r="E947165" s="25"/>
      <c r="J947165" s="25"/>
      <c r="K947165" s="25"/>
      <c r="M947165" s="25"/>
    </row>
    <row r="947166" spans="1:13" ht="17.25" customHeight="1" x14ac:dyDescent="0.15">
      <c r="A947166" s="25"/>
      <c r="C947166" s="25"/>
      <c r="D947166" s="25"/>
      <c r="E947166" s="25"/>
      <c r="J947166" s="25"/>
      <c r="K947166" s="25"/>
      <c r="M947166" s="25"/>
    </row>
    <row r="947167" spans="1:13" ht="17.25" customHeight="1" x14ac:dyDescent="0.15">
      <c r="A947167" s="25"/>
      <c r="C947167" s="25"/>
      <c r="D947167" s="25"/>
      <c r="E947167" s="25"/>
      <c r="J947167" s="25"/>
      <c r="K947167" s="25"/>
      <c r="M947167" s="25"/>
    </row>
    <row r="947168" spans="1:13" ht="17.25" customHeight="1" x14ac:dyDescent="0.15">
      <c r="A947168" s="25"/>
      <c r="C947168" s="25"/>
      <c r="D947168" s="25"/>
      <c r="E947168" s="25"/>
      <c r="J947168" s="25"/>
      <c r="K947168" s="25"/>
      <c r="M947168" s="25"/>
    </row>
    <row r="947169" spans="1:13" ht="17.25" customHeight="1" x14ac:dyDescent="0.15">
      <c r="A947169" s="25"/>
      <c r="C947169" s="25"/>
      <c r="D947169" s="25"/>
      <c r="E947169" s="25"/>
      <c r="J947169" s="25"/>
      <c r="K947169" s="25"/>
      <c r="M947169" s="25"/>
    </row>
    <row r="947170" spans="1:13" ht="17.25" customHeight="1" x14ac:dyDescent="0.15">
      <c r="A947170" s="25"/>
      <c r="C947170" s="25"/>
      <c r="D947170" s="25"/>
      <c r="E947170" s="25"/>
      <c r="J947170" s="25"/>
      <c r="K947170" s="25"/>
      <c r="M947170" s="25"/>
    </row>
    <row r="947171" spans="1:13" ht="17.25" customHeight="1" x14ac:dyDescent="0.15">
      <c r="A947171" s="25"/>
      <c r="C947171" s="25"/>
      <c r="D947171" s="25"/>
      <c r="E947171" s="25"/>
      <c r="J947171" s="25"/>
      <c r="K947171" s="25"/>
      <c r="M947171" s="25"/>
    </row>
    <row r="947172" spans="1:13" ht="17.25" customHeight="1" x14ac:dyDescent="0.15">
      <c r="A947172" s="25"/>
      <c r="C947172" s="25"/>
      <c r="D947172" s="25"/>
      <c r="E947172" s="25"/>
      <c r="J947172" s="25"/>
      <c r="K947172" s="25"/>
      <c r="M947172" s="25"/>
    </row>
    <row r="947173" spans="1:13" ht="17.25" customHeight="1" x14ac:dyDescent="0.15">
      <c r="A947173" s="25"/>
      <c r="C947173" s="25"/>
      <c r="D947173" s="25"/>
      <c r="E947173" s="25"/>
      <c r="J947173" s="25"/>
      <c r="K947173" s="25"/>
      <c r="M947173" s="25"/>
    </row>
    <row r="947174" spans="1:13" ht="17.25" customHeight="1" x14ac:dyDescent="0.15">
      <c r="A947174" s="25"/>
      <c r="C947174" s="25"/>
      <c r="D947174" s="25"/>
      <c r="E947174" s="25"/>
      <c r="J947174" s="25"/>
      <c r="K947174" s="25"/>
      <c r="M947174" s="25"/>
    </row>
    <row r="947175" spans="1:13" ht="17.25" customHeight="1" x14ac:dyDescent="0.15">
      <c r="A947175" s="25"/>
      <c r="C947175" s="25"/>
      <c r="D947175" s="25"/>
      <c r="E947175" s="25"/>
      <c r="J947175" s="25"/>
      <c r="K947175" s="25"/>
      <c r="M947175" s="25"/>
    </row>
    <row r="947176" spans="1:13" ht="17.25" customHeight="1" x14ac:dyDescent="0.15">
      <c r="A947176" s="25"/>
      <c r="C947176" s="25"/>
      <c r="D947176" s="25"/>
      <c r="E947176" s="25"/>
      <c r="J947176" s="25"/>
      <c r="K947176" s="25"/>
      <c r="M947176" s="25"/>
    </row>
    <row r="947177" spans="1:13" ht="17.25" customHeight="1" x14ac:dyDescent="0.15">
      <c r="A947177" s="25"/>
      <c r="C947177" s="25"/>
      <c r="D947177" s="25"/>
      <c r="E947177" s="25"/>
      <c r="J947177" s="25"/>
      <c r="K947177" s="25"/>
      <c r="M947177" s="25"/>
    </row>
    <row r="947178" spans="1:13" ht="17.25" customHeight="1" x14ac:dyDescent="0.15">
      <c r="A947178" s="25"/>
      <c r="C947178" s="25"/>
      <c r="D947178" s="25"/>
      <c r="E947178" s="25"/>
      <c r="J947178" s="25"/>
      <c r="K947178" s="25"/>
      <c r="M947178" s="25"/>
    </row>
    <row r="947179" spans="1:13" ht="17.25" customHeight="1" x14ac:dyDescent="0.15">
      <c r="A947179" s="25"/>
      <c r="C947179" s="25"/>
      <c r="D947179" s="25"/>
      <c r="E947179" s="25"/>
      <c r="J947179" s="25"/>
      <c r="K947179" s="25"/>
      <c r="M947179" s="25"/>
    </row>
    <row r="947180" spans="1:13" ht="17.25" customHeight="1" x14ac:dyDescent="0.15">
      <c r="A947180" s="25"/>
      <c r="C947180" s="25"/>
      <c r="D947180" s="25"/>
      <c r="E947180" s="25"/>
      <c r="J947180" s="25"/>
      <c r="K947180" s="25"/>
      <c r="M947180" s="25"/>
    </row>
    <row r="947181" spans="1:13" ht="17.25" customHeight="1" x14ac:dyDescent="0.15">
      <c r="A947181" s="25"/>
      <c r="C947181" s="25"/>
      <c r="D947181" s="25"/>
      <c r="E947181" s="25"/>
      <c r="J947181" s="25"/>
      <c r="K947181" s="25"/>
      <c r="M947181" s="25"/>
    </row>
    <row r="947182" spans="1:13" ht="17.25" customHeight="1" x14ac:dyDescent="0.15">
      <c r="A947182" s="25"/>
      <c r="C947182" s="25"/>
      <c r="D947182" s="25"/>
      <c r="E947182" s="25"/>
      <c r="J947182" s="25"/>
      <c r="K947182" s="25"/>
      <c r="M947182" s="25"/>
    </row>
    <row r="947183" spans="1:13" ht="17.25" customHeight="1" x14ac:dyDescent="0.15">
      <c r="A947183" s="25"/>
      <c r="C947183" s="25"/>
      <c r="D947183" s="25"/>
      <c r="E947183" s="25"/>
      <c r="J947183" s="25"/>
      <c r="K947183" s="25"/>
      <c r="M947183" s="25"/>
    </row>
    <row r="947184" spans="1:13" ht="17.25" customHeight="1" x14ac:dyDescent="0.15">
      <c r="A947184" s="25"/>
      <c r="C947184" s="25"/>
      <c r="D947184" s="25"/>
      <c r="E947184" s="25"/>
      <c r="J947184" s="25"/>
      <c r="K947184" s="25"/>
      <c r="M947184" s="25"/>
    </row>
    <row r="947185" spans="1:13" ht="17.25" customHeight="1" x14ac:dyDescent="0.15">
      <c r="A947185" s="25"/>
      <c r="C947185" s="25"/>
      <c r="D947185" s="25"/>
      <c r="E947185" s="25"/>
      <c r="J947185" s="25"/>
      <c r="K947185" s="25"/>
      <c r="M947185" s="25"/>
    </row>
    <row r="947186" spans="1:13" ht="17.25" customHeight="1" x14ac:dyDescent="0.15">
      <c r="A947186" s="25"/>
      <c r="C947186" s="25"/>
      <c r="D947186" s="25"/>
      <c r="E947186" s="25"/>
      <c r="J947186" s="25"/>
      <c r="K947186" s="25"/>
      <c r="M947186" s="25"/>
    </row>
    <row r="947187" spans="1:13" ht="17.25" customHeight="1" x14ac:dyDescent="0.15">
      <c r="A947187" s="25"/>
      <c r="C947187" s="25"/>
      <c r="D947187" s="25"/>
      <c r="E947187" s="25"/>
      <c r="J947187" s="25"/>
      <c r="K947187" s="25"/>
      <c r="M947187" s="25"/>
    </row>
    <row r="947188" spans="1:13" ht="17.25" customHeight="1" x14ac:dyDescent="0.15">
      <c r="A947188" s="25"/>
      <c r="C947188" s="25"/>
      <c r="D947188" s="25"/>
      <c r="E947188" s="25"/>
      <c r="J947188" s="25"/>
      <c r="K947188" s="25"/>
      <c r="M947188" s="25"/>
    </row>
    <row r="947189" spans="1:13" ht="17.25" customHeight="1" x14ac:dyDescent="0.15">
      <c r="A947189" s="25"/>
      <c r="C947189" s="25"/>
      <c r="D947189" s="25"/>
      <c r="E947189" s="25"/>
      <c r="J947189" s="25"/>
      <c r="K947189" s="25"/>
      <c r="M947189" s="25"/>
    </row>
    <row r="947190" spans="1:13" ht="17.25" customHeight="1" x14ac:dyDescent="0.15">
      <c r="A947190" s="25"/>
      <c r="C947190" s="25"/>
      <c r="D947190" s="25"/>
      <c r="E947190" s="25"/>
      <c r="J947190" s="25"/>
      <c r="K947190" s="25"/>
      <c r="M947190" s="25"/>
    </row>
    <row r="947191" spans="1:13" ht="17.25" customHeight="1" x14ac:dyDescent="0.15">
      <c r="A947191" s="25"/>
      <c r="C947191" s="25"/>
      <c r="D947191" s="25"/>
      <c r="E947191" s="25"/>
      <c r="J947191" s="25"/>
      <c r="K947191" s="25"/>
      <c r="M947191" s="25"/>
    </row>
    <row r="947192" spans="1:13" ht="17.25" customHeight="1" x14ac:dyDescent="0.15">
      <c r="A947192" s="25"/>
      <c r="C947192" s="25"/>
      <c r="D947192" s="25"/>
      <c r="E947192" s="25"/>
      <c r="J947192" s="25"/>
      <c r="K947192" s="25"/>
      <c r="M947192" s="25"/>
    </row>
    <row r="947193" spans="1:13" ht="17.25" customHeight="1" x14ac:dyDescent="0.15">
      <c r="A947193" s="25"/>
      <c r="C947193" s="25"/>
      <c r="D947193" s="25"/>
      <c r="E947193" s="25"/>
      <c r="J947193" s="25"/>
      <c r="K947193" s="25"/>
      <c r="M947193" s="25"/>
    </row>
    <row r="947194" spans="1:13" ht="17.25" customHeight="1" x14ac:dyDescent="0.15">
      <c r="A947194" s="25"/>
      <c r="C947194" s="25"/>
      <c r="D947194" s="25"/>
      <c r="E947194" s="25"/>
      <c r="J947194" s="25"/>
      <c r="K947194" s="25"/>
      <c r="M947194" s="25"/>
    </row>
    <row r="947195" spans="1:13" ht="17.25" customHeight="1" x14ac:dyDescent="0.15">
      <c r="A947195" s="25"/>
      <c r="C947195" s="25"/>
      <c r="D947195" s="25"/>
      <c r="E947195" s="25"/>
      <c r="J947195" s="25"/>
      <c r="K947195" s="25"/>
      <c r="M947195" s="25"/>
    </row>
    <row r="947196" spans="1:13" ht="17.25" customHeight="1" x14ac:dyDescent="0.15">
      <c r="A947196" s="25"/>
      <c r="C947196" s="25"/>
      <c r="D947196" s="25"/>
      <c r="E947196" s="25"/>
      <c r="J947196" s="25"/>
      <c r="K947196" s="25"/>
      <c r="M947196" s="25"/>
    </row>
    <row r="947197" spans="1:13" ht="17.25" customHeight="1" x14ac:dyDescent="0.15">
      <c r="A947197" s="25"/>
      <c r="C947197" s="25"/>
      <c r="D947197" s="25"/>
      <c r="E947197" s="25"/>
      <c r="J947197" s="25"/>
      <c r="K947197" s="25"/>
      <c r="M947197" s="25"/>
    </row>
    <row r="947198" spans="1:13" ht="17.25" customHeight="1" x14ac:dyDescent="0.15">
      <c r="A947198" s="25"/>
      <c r="C947198" s="25"/>
      <c r="D947198" s="25"/>
      <c r="E947198" s="25"/>
      <c r="J947198" s="25"/>
      <c r="K947198" s="25"/>
      <c r="M947198" s="25"/>
    </row>
    <row r="947199" spans="1:13" ht="17.25" customHeight="1" x14ac:dyDescent="0.15">
      <c r="A947199" s="25"/>
      <c r="C947199" s="25"/>
      <c r="D947199" s="25"/>
      <c r="E947199" s="25"/>
      <c r="J947199" s="25"/>
      <c r="K947199" s="25"/>
      <c r="M947199" s="25"/>
    </row>
    <row r="947200" spans="1:13" ht="17.25" customHeight="1" x14ac:dyDescent="0.15">
      <c r="A947200" s="25"/>
      <c r="C947200" s="25"/>
      <c r="D947200" s="25"/>
      <c r="E947200" s="25"/>
      <c r="J947200" s="25"/>
      <c r="K947200" s="25"/>
      <c r="M947200" s="25"/>
    </row>
    <row r="947201" spans="1:13" ht="17.25" customHeight="1" x14ac:dyDescent="0.15">
      <c r="A947201" s="25"/>
      <c r="C947201" s="25"/>
      <c r="D947201" s="25"/>
      <c r="E947201" s="25"/>
      <c r="J947201" s="25"/>
      <c r="K947201" s="25"/>
      <c r="M947201" s="25"/>
    </row>
    <row r="947202" spans="1:13" ht="17.25" customHeight="1" x14ac:dyDescent="0.15">
      <c r="A947202" s="25"/>
      <c r="C947202" s="25"/>
      <c r="D947202" s="25"/>
      <c r="E947202" s="25"/>
      <c r="J947202" s="25"/>
      <c r="K947202" s="25"/>
      <c r="M947202" s="25"/>
    </row>
    <row r="947203" spans="1:13" ht="17.25" customHeight="1" x14ac:dyDescent="0.15">
      <c r="A947203" s="25"/>
      <c r="C947203" s="25"/>
      <c r="D947203" s="25"/>
      <c r="E947203" s="25"/>
      <c r="J947203" s="25"/>
      <c r="K947203" s="25"/>
      <c r="M947203" s="25"/>
    </row>
    <row r="947204" spans="1:13" ht="17.25" customHeight="1" x14ac:dyDescent="0.15">
      <c r="A947204" s="25"/>
      <c r="C947204" s="25"/>
      <c r="D947204" s="25"/>
      <c r="E947204" s="25"/>
      <c r="J947204" s="25"/>
      <c r="K947204" s="25"/>
      <c r="M947204" s="25"/>
    </row>
    <row r="947205" spans="1:13" ht="17.25" customHeight="1" x14ac:dyDescent="0.15">
      <c r="A947205" s="25"/>
      <c r="C947205" s="25"/>
      <c r="D947205" s="25"/>
      <c r="E947205" s="25"/>
      <c r="J947205" s="25"/>
      <c r="K947205" s="25"/>
      <c r="M947205" s="25"/>
    </row>
    <row r="947206" spans="1:13" ht="17.25" customHeight="1" x14ac:dyDescent="0.15">
      <c r="A947206" s="25"/>
      <c r="C947206" s="25"/>
      <c r="D947206" s="25"/>
      <c r="E947206" s="25"/>
      <c r="J947206" s="25"/>
      <c r="K947206" s="25"/>
      <c r="M947206" s="25"/>
    </row>
    <row r="947207" spans="1:13" ht="17.25" customHeight="1" x14ac:dyDescent="0.15">
      <c r="A947207" s="25"/>
      <c r="C947207" s="25"/>
      <c r="D947207" s="25"/>
      <c r="E947207" s="25"/>
      <c r="J947207" s="25"/>
      <c r="K947207" s="25"/>
      <c r="M947207" s="25"/>
    </row>
    <row r="947208" spans="1:13" ht="17.25" customHeight="1" x14ac:dyDescent="0.15">
      <c r="A947208" s="25"/>
      <c r="C947208" s="25"/>
      <c r="D947208" s="25"/>
      <c r="E947208" s="25"/>
      <c r="J947208" s="25"/>
      <c r="K947208" s="25"/>
      <c r="M947208" s="25"/>
    </row>
    <row r="947209" spans="1:13" ht="17.25" customHeight="1" x14ac:dyDescent="0.15">
      <c r="A947209" s="25"/>
      <c r="C947209" s="25"/>
      <c r="D947209" s="25"/>
      <c r="E947209" s="25"/>
      <c r="J947209" s="25"/>
      <c r="K947209" s="25"/>
      <c r="M947209" s="25"/>
    </row>
    <row r="947210" spans="1:13" ht="17.25" customHeight="1" x14ac:dyDescent="0.15">
      <c r="A947210" s="25"/>
      <c r="C947210" s="25"/>
      <c r="D947210" s="25"/>
      <c r="E947210" s="25"/>
      <c r="J947210" s="25"/>
      <c r="K947210" s="25"/>
      <c r="M947210" s="25"/>
    </row>
    <row r="947211" spans="1:13" ht="17.25" customHeight="1" x14ac:dyDescent="0.15">
      <c r="A947211" s="25"/>
      <c r="C947211" s="25"/>
      <c r="D947211" s="25"/>
      <c r="E947211" s="25"/>
      <c r="J947211" s="25"/>
      <c r="K947211" s="25"/>
      <c r="M947211" s="25"/>
    </row>
    <row r="947212" spans="1:13" ht="17.25" customHeight="1" x14ac:dyDescent="0.15">
      <c r="A947212" s="25"/>
      <c r="C947212" s="25"/>
      <c r="D947212" s="25"/>
      <c r="E947212" s="25"/>
      <c r="J947212" s="25"/>
      <c r="K947212" s="25"/>
      <c r="M947212" s="25"/>
    </row>
    <row r="947213" spans="1:13" ht="17.25" customHeight="1" x14ac:dyDescent="0.15">
      <c r="A947213" s="25"/>
      <c r="C947213" s="25"/>
      <c r="D947213" s="25"/>
      <c r="E947213" s="25"/>
      <c r="J947213" s="25"/>
      <c r="K947213" s="25"/>
      <c r="M947213" s="25"/>
    </row>
    <row r="947214" spans="1:13" ht="17.25" customHeight="1" x14ac:dyDescent="0.15">
      <c r="A947214" s="25"/>
      <c r="C947214" s="25"/>
      <c r="D947214" s="25"/>
      <c r="E947214" s="25"/>
      <c r="J947214" s="25"/>
      <c r="K947214" s="25"/>
      <c r="M947214" s="25"/>
    </row>
    <row r="947215" spans="1:13" ht="17.25" customHeight="1" x14ac:dyDescent="0.15">
      <c r="A947215" s="25"/>
      <c r="C947215" s="25"/>
      <c r="D947215" s="25"/>
      <c r="E947215" s="25"/>
      <c r="J947215" s="25"/>
      <c r="K947215" s="25"/>
      <c r="M947215" s="25"/>
    </row>
    <row r="947216" spans="1:13" ht="17.25" customHeight="1" x14ac:dyDescent="0.15">
      <c r="A947216" s="25"/>
      <c r="C947216" s="25"/>
      <c r="D947216" s="25"/>
      <c r="E947216" s="25"/>
      <c r="J947216" s="25"/>
      <c r="K947216" s="25"/>
      <c r="M947216" s="25"/>
    </row>
    <row r="947217" spans="1:13" ht="17.25" customHeight="1" x14ac:dyDescent="0.15">
      <c r="A947217" s="25"/>
      <c r="C947217" s="25"/>
      <c r="D947217" s="25"/>
      <c r="E947217" s="25"/>
      <c r="J947217" s="25"/>
      <c r="K947217" s="25"/>
      <c r="M947217" s="25"/>
    </row>
    <row r="947218" spans="1:13" ht="17.25" customHeight="1" x14ac:dyDescent="0.15">
      <c r="A947218" s="25"/>
      <c r="C947218" s="25"/>
      <c r="D947218" s="25"/>
      <c r="E947218" s="25"/>
      <c r="J947218" s="25"/>
      <c r="K947218" s="25"/>
      <c r="M947218" s="25"/>
    </row>
    <row r="947219" spans="1:13" ht="17.25" customHeight="1" x14ac:dyDescent="0.15">
      <c r="A947219" s="25"/>
      <c r="C947219" s="25"/>
      <c r="D947219" s="25"/>
      <c r="E947219" s="25"/>
      <c r="J947219" s="25"/>
      <c r="K947219" s="25"/>
      <c r="M947219" s="25"/>
    </row>
    <row r="947220" spans="1:13" ht="17.25" customHeight="1" x14ac:dyDescent="0.15">
      <c r="A947220" s="25"/>
      <c r="C947220" s="25"/>
      <c r="D947220" s="25"/>
      <c r="E947220" s="25"/>
      <c r="J947220" s="25"/>
      <c r="K947220" s="25"/>
      <c r="M947220" s="25"/>
    </row>
    <row r="947221" spans="1:13" ht="17.25" customHeight="1" x14ac:dyDescent="0.15">
      <c r="A947221" s="25"/>
      <c r="C947221" s="25"/>
      <c r="D947221" s="25"/>
      <c r="E947221" s="25"/>
      <c r="J947221" s="25"/>
      <c r="K947221" s="25"/>
      <c r="M947221" s="25"/>
    </row>
    <row r="947222" spans="1:13" ht="17.25" customHeight="1" x14ac:dyDescent="0.15">
      <c r="A947222" s="25"/>
      <c r="C947222" s="25"/>
      <c r="D947222" s="25"/>
      <c r="E947222" s="25"/>
      <c r="J947222" s="25"/>
      <c r="K947222" s="25"/>
      <c r="M947222" s="25"/>
    </row>
    <row r="947223" spans="1:13" ht="17.25" customHeight="1" x14ac:dyDescent="0.15">
      <c r="A947223" s="25"/>
      <c r="C947223" s="25"/>
      <c r="D947223" s="25"/>
      <c r="E947223" s="25"/>
      <c r="J947223" s="25"/>
      <c r="K947223" s="25"/>
      <c r="M947223" s="25"/>
    </row>
    <row r="947224" spans="1:13" ht="17.25" customHeight="1" x14ac:dyDescent="0.15">
      <c r="A947224" s="25"/>
      <c r="C947224" s="25"/>
      <c r="D947224" s="25"/>
      <c r="E947224" s="25"/>
      <c r="J947224" s="25"/>
      <c r="K947224" s="25"/>
      <c r="M947224" s="25"/>
    </row>
    <row r="947225" spans="1:13" ht="17.25" customHeight="1" x14ac:dyDescent="0.15">
      <c r="A947225" s="25"/>
      <c r="C947225" s="25"/>
      <c r="D947225" s="25"/>
      <c r="E947225" s="25"/>
      <c r="J947225" s="25"/>
      <c r="K947225" s="25"/>
      <c r="M947225" s="25"/>
    </row>
    <row r="947226" spans="1:13" ht="17.25" customHeight="1" x14ac:dyDescent="0.15">
      <c r="A947226" s="25"/>
      <c r="C947226" s="25"/>
      <c r="D947226" s="25"/>
      <c r="E947226" s="25"/>
      <c r="J947226" s="25"/>
      <c r="K947226" s="25"/>
      <c r="M947226" s="25"/>
    </row>
    <row r="947227" spans="1:13" ht="17.25" customHeight="1" x14ac:dyDescent="0.15">
      <c r="A947227" s="25"/>
      <c r="C947227" s="25"/>
      <c r="D947227" s="25"/>
      <c r="E947227" s="25"/>
      <c r="J947227" s="25"/>
      <c r="K947227" s="25"/>
      <c r="M947227" s="25"/>
    </row>
    <row r="947228" spans="1:13" ht="17.25" customHeight="1" x14ac:dyDescent="0.15">
      <c r="A947228" s="25"/>
      <c r="C947228" s="25"/>
      <c r="D947228" s="25"/>
      <c r="E947228" s="25"/>
      <c r="J947228" s="25"/>
      <c r="K947228" s="25"/>
      <c r="M947228" s="25"/>
    </row>
    <row r="947229" spans="1:13" ht="17.25" customHeight="1" x14ac:dyDescent="0.15">
      <c r="A947229" s="25"/>
      <c r="C947229" s="25"/>
      <c r="D947229" s="25"/>
      <c r="E947229" s="25"/>
      <c r="J947229" s="25"/>
      <c r="K947229" s="25"/>
      <c r="M947229" s="25"/>
    </row>
    <row r="947230" spans="1:13" ht="17.25" customHeight="1" x14ac:dyDescent="0.15">
      <c r="A947230" s="25"/>
      <c r="C947230" s="25"/>
      <c r="D947230" s="25"/>
      <c r="E947230" s="25"/>
      <c r="J947230" s="25"/>
      <c r="K947230" s="25"/>
      <c r="M947230" s="25"/>
    </row>
    <row r="947231" spans="1:13" ht="17.25" customHeight="1" x14ac:dyDescent="0.15">
      <c r="A947231" s="25"/>
      <c r="C947231" s="25"/>
      <c r="D947231" s="25"/>
      <c r="E947231" s="25"/>
      <c r="J947231" s="25"/>
      <c r="K947231" s="25"/>
      <c r="M947231" s="25"/>
    </row>
    <row r="947232" spans="1:13" ht="17.25" customHeight="1" x14ac:dyDescent="0.15">
      <c r="A947232" s="25"/>
      <c r="C947232" s="25"/>
      <c r="D947232" s="25"/>
      <c r="E947232" s="25"/>
      <c r="J947232" s="25"/>
      <c r="K947232" s="25"/>
      <c r="M947232" s="25"/>
    </row>
    <row r="947233" spans="1:13" ht="17.25" customHeight="1" x14ac:dyDescent="0.15">
      <c r="A947233" s="25"/>
      <c r="C947233" s="25"/>
      <c r="D947233" s="25"/>
      <c r="E947233" s="25"/>
      <c r="J947233" s="25"/>
      <c r="K947233" s="25"/>
      <c r="M947233" s="25"/>
    </row>
    <row r="947234" spans="1:13" ht="17.25" customHeight="1" x14ac:dyDescent="0.15">
      <c r="A947234" s="25"/>
      <c r="C947234" s="25"/>
      <c r="D947234" s="25"/>
      <c r="E947234" s="25"/>
      <c r="J947234" s="25"/>
      <c r="K947234" s="25"/>
      <c r="M947234" s="25"/>
    </row>
    <row r="947235" spans="1:13" ht="17.25" customHeight="1" x14ac:dyDescent="0.15">
      <c r="A947235" s="25"/>
      <c r="C947235" s="25"/>
      <c r="D947235" s="25"/>
      <c r="E947235" s="25"/>
      <c r="J947235" s="25"/>
      <c r="K947235" s="25"/>
      <c r="M947235" s="25"/>
    </row>
    <row r="947236" spans="1:13" ht="17.25" customHeight="1" x14ac:dyDescent="0.15">
      <c r="A947236" s="25"/>
      <c r="C947236" s="25"/>
      <c r="D947236" s="25"/>
      <c r="E947236" s="25"/>
      <c r="J947236" s="25"/>
      <c r="K947236" s="25"/>
      <c r="M947236" s="25"/>
    </row>
    <row r="947237" spans="1:13" ht="17.25" customHeight="1" x14ac:dyDescent="0.15">
      <c r="A947237" s="25"/>
      <c r="C947237" s="25"/>
      <c r="D947237" s="25"/>
      <c r="E947237" s="25"/>
      <c r="J947237" s="25"/>
      <c r="K947237" s="25"/>
      <c r="M947237" s="25"/>
    </row>
    <row r="947238" spans="1:13" ht="17.25" customHeight="1" x14ac:dyDescent="0.15">
      <c r="A947238" s="25"/>
      <c r="C947238" s="25"/>
      <c r="D947238" s="25"/>
      <c r="E947238" s="25"/>
      <c r="J947238" s="25"/>
      <c r="K947238" s="25"/>
      <c r="M947238" s="25"/>
    </row>
    <row r="947239" spans="1:13" ht="17.25" customHeight="1" x14ac:dyDescent="0.15">
      <c r="A947239" s="25"/>
      <c r="C947239" s="25"/>
      <c r="D947239" s="25"/>
      <c r="E947239" s="25"/>
      <c r="J947239" s="25"/>
      <c r="K947239" s="25"/>
      <c r="M947239" s="25"/>
    </row>
    <row r="947240" spans="1:13" ht="17.25" customHeight="1" x14ac:dyDescent="0.15">
      <c r="A947240" s="25"/>
      <c r="C947240" s="25"/>
      <c r="D947240" s="25"/>
      <c r="E947240" s="25"/>
      <c r="J947240" s="25"/>
      <c r="K947240" s="25"/>
      <c r="M947240" s="25"/>
    </row>
    <row r="947241" spans="1:13" ht="17.25" customHeight="1" x14ac:dyDescent="0.15">
      <c r="A947241" s="25"/>
      <c r="C947241" s="25"/>
      <c r="D947241" s="25"/>
      <c r="E947241" s="25"/>
      <c r="J947241" s="25"/>
      <c r="K947241" s="25"/>
      <c r="M947241" s="25"/>
    </row>
    <row r="947242" spans="1:13" ht="17.25" customHeight="1" x14ac:dyDescent="0.15">
      <c r="A947242" s="25"/>
      <c r="C947242" s="25"/>
      <c r="D947242" s="25"/>
      <c r="E947242" s="25"/>
      <c r="J947242" s="25"/>
      <c r="K947242" s="25"/>
      <c r="M947242" s="25"/>
    </row>
    <row r="947243" spans="1:13" ht="17.25" customHeight="1" x14ac:dyDescent="0.15">
      <c r="A947243" s="25"/>
      <c r="C947243" s="25"/>
      <c r="D947243" s="25"/>
      <c r="E947243" s="25"/>
      <c r="J947243" s="25"/>
      <c r="K947243" s="25"/>
      <c r="M947243" s="25"/>
    </row>
    <row r="947244" spans="1:13" ht="17.25" customHeight="1" x14ac:dyDescent="0.15">
      <c r="A947244" s="25"/>
      <c r="C947244" s="25"/>
      <c r="D947244" s="25"/>
      <c r="E947244" s="25"/>
      <c r="J947244" s="25"/>
      <c r="K947244" s="25"/>
      <c r="M947244" s="25"/>
    </row>
    <row r="947245" spans="1:13" ht="17.25" customHeight="1" x14ac:dyDescent="0.15">
      <c r="A947245" s="25"/>
      <c r="C947245" s="25"/>
      <c r="D947245" s="25"/>
      <c r="E947245" s="25"/>
      <c r="J947245" s="25"/>
      <c r="K947245" s="25"/>
      <c r="M947245" s="25"/>
    </row>
    <row r="947246" spans="1:13" ht="17.25" customHeight="1" x14ac:dyDescent="0.15">
      <c r="A947246" s="25"/>
      <c r="C947246" s="25"/>
      <c r="D947246" s="25"/>
      <c r="E947246" s="25"/>
      <c r="J947246" s="25"/>
      <c r="K947246" s="25"/>
      <c r="M947246" s="25"/>
    </row>
    <row r="947247" spans="1:13" ht="17.25" customHeight="1" x14ac:dyDescent="0.15">
      <c r="A947247" s="25"/>
      <c r="C947247" s="25"/>
      <c r="D947247" s="25"/>
      <c r="E947247" s="25"/>
      <c r="J947247" s="25"/>
      <c r="K947247" s="25"/>
      <c r="M947247" s="25"/>
    </row>
    <row r="947248" spans="1:13" ht="17.25" customHeight="1" x14ac:dyDescent="0.15">
      <c r="A947248" s="25"/>
      <c r="C947248" s="25"/>
      <c r="D947248" s="25"/>
      <c r="E947248" s="25"/>
      <c r="J947248" s="25"/>
      <c r="K947248" s="25"/>
      <c r="M947248" s="25"/>
    </row>
    <row r="947249" spans="1:13" ht="17.25" customHeight="1" x14ac:dyDescent="0.15">
      <c r="A947249" s="25"/>
      <c r="C947249" s="25"/>
      <c r="D947249" s="25"/>
      <c r="E947249" s="25"/>
      <c r="J947249" s="25"/>
      <c r="K947249" s="25"/>
      <c r="M947249" s="25"/>
    </row>
    <row r="947250" spans="1:13" ht="17.25" customHeight="1" x14ac:dyDescent="0.15">
      <c r="A947250" s="25"/>
      <c r="C947250" s="25"/>
      <c r="D947250" s="25"/>
      <c r="E947250" s="25"/>
      <c r="J947250" s="25"/>
      <c r="K947250" s="25"/>
      <c r="M947250" s="25"/>
    </row>
    <row r="947251" spans="1:13" ht="17.25" customHeight="1" x14ac:dyDescent="0.15">
      <c r="A947251" s="25"/>
      <c r="C947251" s="25"/>
      <c r="D947251" s="25"/>
      <c r="E947251" s="25"/>
      <c r="J947251" s="25"/>
      <c r="K947251" s="25"/>
      <c r="M947251" s="25"/>
    </row>
    <row r="947252" spans="1:13" ht="17.25" customHeight="1" x14ac:dyDescent="0.15">
      <c r="A947252" s="25"/>
      <c r="C947252" s="25"/>
      <c r="D947252" s="25"/>
      <c r="E947252" s="25"/>
      <c r="J947252" s="25"/>
      <c r="K947252" s="25"/>
      <c r="M947252" s="25"/>
    </row>
    <row r="947253" spans="1:13" ht="17.25" customHeight="1" x14ac:dyDescent="0.15">
      <c r="A947253" s="25"/>
      <c r="C947253" s="25"/>
      <c r="D947253" s="25"/>
      <c r="E947253" s="25"/>
      <c r="J947253" s="25"/>
      <c r="K947253" s="25"/>
      <c r="M947253" s="25"/>
    </row>
    <row r="947254" spans="1:13" ht="17.25" customHeight="1" x14ac:dyDescent="0.15">
      <c r="A947254" s="25"/>
      <c r="C947254" s="25"/>
      <c r="D947254" s="25"/>
      <c r="E947254" s="25"/>
      <c r="J947254" s="25"/>
      <c r="K947254" s="25"/>
      <c r="M947254" s="25"/>
    </row>
    <row r="947255" spans="1:13" ht="17.25" customHeight="1" x14ac:dyDescent="0.15">
      <c r="A947255" s="25"/>
      <c r="C947255" s="25"/>
      <c r="D947255" s="25"/>
      <c r="E947255" s="25"/>
      <c r="J947255" s="25"/>
      <c r="K947255" s="25"/>
      <c r="M947255" s="25"/>
    </row>
    <row r="947256" spans="1:13" ht="17.25" customHeight="1" x14ac:dyDescent="0.15">
      <c r="A947256" s="25"/>
      <c r="C947256" s="25"/>
      <c r="D947256" s="25"/>
      <c r="E947256" s="25"/>
      <c r="J947256" s="25"/>
      <c r="K947256" s="25"/>
      <c r="M947256" s="25"/>
    </row>
    <row r="947257" spans="1:13" ht="17.25" customHeight="1" x14ac:dyDescent="0.15">
      <c r="A947257" s="25"/>
      <c r="C947257" s="25"/>
      <c r="D947257" s="25"/>
      <c r="E947257" s="25"/>
      <c r="J947257" s="25"/>
      <c r="K947257" s="25"/>
      <c r="M947257" s="25"/>
    </row>
    <row r="947258" spans="1:13" ht="17.25" customHeight="1" x14ac:dyDescent="0.15">
      <c r="A947258" s="25"/>
      <c r="C947258" s="25"/>
      <c r="D947258" s="25"/>
      <c r="E947258" s="25"/>
      <c r="J947258" s="25"/>
      <c r="K947258" s="25"/>
      <c r="M947258" s="25"/>
    </row>
    <row r="947259" spans="1:13" ht="17.25" customHeight="1" x14ac:dyDescent="0.15">
      <c r="A947259" s="25"/>
      <c r="C947259" s="25"/>
      <c r="D947259" s="25"/>
      <c r="E947259" s="25"/>
      <c r="J947259" s="25"/>
      <c r="K947259" s="25"/>
      <c r="M947259" s="25"/>
    </row>
    <row r="947260" spans="1:13" ht="17.25" customHeight="1" x14ac:dyDescent="0.15">
      <c r="A947260" s="25"/>
      <c r="C947260" s="25"/>
      <c r="D947260" s="25"/>
      <c r="E947260" s="25"/>
      <c r="J947260" s="25"/>
      <c r="K947260" s="25"/>
      <c r="M947260" s="25"/>
    </row>
    <row r="947261" spans="1:13" ht="17.25" customHeight="1" x14ac:dyDescent="0.15">
      <c r="A947261" s="25"/>
      <c r="C947261" s="25"/>
      <c r="D947261" s="25"/>
      <c r="E947261" s="25"/>
      <c r="J947261" s="25"/>
      <c r="K947261" s="25"/>
      <c r="M947261" s="25"/>
    </row>
    <row r="947262" spans="1:13" ht="17.25" customHeight="1" x14ac:dyDescent="0.15">
      <c r="A947262" s="25"/>
      <c r="C947262" s="25"/>
      <c r="D947262" s="25"/>
      <c r="E947262" s="25"/>
      <c r="J947262" s="25"/>
      <c r="K947262" s="25"/>
      <c r="M947262" s="25"/>
    </row>
    <row r="947263" spans="1:13" ht="17.25" customHeight="1" x14ac:dyDescent="0.15">
      <c r="A947263" s="25"/>
      <c r="C947263" s="25"/>
      <c r="D947263" s="25"/>
      <c r="E947263" s="25"/>
      <c r="J947263" s="25"/>
      <c r="K947263" s="25"/>
      <c r="M947263" s="25"/>
    </row>
    <row r="947264" spans="1:13" ht="17.25" customHeight="1" x14ac:dyDescent="0.15">
      <c r="A947264" s="25"/>
      <c r="C947264" s="25"/>
      <c r="D947264" s="25"/>
      <c r="E947264" s="25"/>
      <c r="J947264" s="25"/>
      <c r="K947264" s="25"/>
      <c r="M947264" s="25"/>
    </row>
    <row r="947265" spans="1:13" ht="17.25" customHeight="1" x14ac:dyDescent="0.15">
      <c r="A947265" s="25"/>
      <c r="C947265" s="25"/>
      <c r="D947265" s="25"/>
      <c r="E947265" s="25"/>
      <c r="J947265" s="25"/>
      <c r="K947265" s="25"/>
      <c r="M947265" s="25"/>
    </row>
    <row r="947266" spans="1:13" ht="17.25" customHeight="1" x14ac:dyDescent="0.15">
      <c r="A947266" s="25"/>
      <c r="C947266" s="25"/>
      <c r="D947266" s="25"/>
      <c r="E947266" s="25"/>
      <c r="J947266" s="25"/>
      <c r="K947266" s="25"/>
      <c r="M947266" s="25"/>
    </row>
    <row r="947267" spans="1:13" ht="17.25" customHeight="1" x14ac:dyDescent="0.15">
      <c r="A947267" s="25"/>
      <c r="C947267" s="25"/>
      <c r="D947267" s="25"/>
      <c r="E947267" s="25"/>
      <c r="J947267" s="25"/>
      <c r="K947267" s="25"/>
      <c r="M947267" s="25"/>
    </row>
    <row r="947268" spans="1:13" ht="17.25" customHeight="1" x14ac:dyDescent="0.15">
      <c r="A947268" s="25"/>
      <c r="C947268" s="25"/>
      <c r="D947268" s="25"/>
      <c r="E947268" s="25"/>
      <c r="J947268" s="25"/>
      <c r="K947268" s="25"/>
      <c r="M947268" s="25"/>
    </row>
    <row r="947269" spans="1:13" ht="17.25" customHeight="1" x14ac:dyDescent="0.15">
      <c r="A947269" s="25"/>
      <c r="C947269" s="25"/>
      <c r="D947269" s="25"/>
      <c r="E947269" s="25"/>
      <c r="J947269" s="25"/>
      <c r="K947269" s="25"/>
      <c r="M947269" s="25"/>
    </row>
    <row r="947270" spans="1:13" ht="17.25" customHeight="1" x14ac:dyDescent="0.15">
      <c r="A947270" s="25"/>
      <c r="C947270" s="25"/>
      <c r="D947270" s="25"/>
      <c r="E947270" s="25"/>
      <c r="J947270" s="25"/>
      <c r="K947270" s="25"/>
      <c r="M947270" s="25"/>
    </row>
    <row r="947271" spans="1:13" ht="17.25" customHeight="1" x14ac:dyDescent="0.15">
      <c r="A947271" s="25"/>
      <c r="C947271" s="25"/>
      <c r="D947271" s="25"/>
      <c r="E947271" s="25"/>
      <c r="J947271" s="25"/>
      <c r="K947271" s="25"/>
      <c r="M947271" s="25"/>
    </row>
    <row r="947272" spans="1:13" ht="17.25" customHeight="1" x14ac:dyDescent="0.15">
      <c r="A947272" s="25"/>
      <c r="C947272" s="25"/>
      <c r="D947272" s="25"/>
      <c r="E947272" s="25"/>
      <c r="J947272" s="25"/>
      <c r="K947272" s="25"/>
      <c r="M947272" s="25"/>
    </row>
    <row r="947273" spans="1:13" ht="17.25" customHeight="1" x14ac:dyDescent="0.15">
      <c r="A947273" s="25"/>
      <c r="C947273" s="25"/>
      <c r="D947273" s="25"/>
      <c r="E947273" s="25"/>
      <c r="J947273" s="25"/>
      <c r="K947273" s="25"/>
      <c r="M947273" s="25"/>
    </row>
    <row r="947274" spans="1:13" ht="17.25" customHeight="1" x14ac:dyDescent="0.15">
      <c r="A947274" s="25"/>
      <c r="C947274" s="25"/>
      <c r="D947274" s="25"/>
      <c r="E947274" s="25"/>
      <c r="J947274" s="25"/>
      <c r="K947274" s="25"/>
      <c r="M947274" s="25"/>
    </row>
    <row r="947275" spans="1:13" ht="17.25" customHeight="1" x14ac:dyDescent="0.15">
      <c r="A947275" s="25"/>
      <c r="C947275" s="25"/>
      <c r="D947275" s="25"/>
      <c r="E947275" s="25"/>
      <c r="J947275" s="25"/>
      <c r="K947275" s="25"/>
      <c r="M947275" s="25"/>
    </row>
    <row r="947276" spans="1:13" ht="17.25" customHeight="1" x14ac:dyDescent="0.15">
      <c r="A947276" s="25"/>
      <c r="C947276" s="25"/>
      <c r="D947276" s="25"/>
      <c r="E947276" s="25"/>
      <c r="J947276" s="25"/>
      <c r="K947276" s="25"/>
      <c r="M947276" s="25"/>
    </row>
    <row r="947277" spans="1:13" ht="17.25" customHeight="1" x14ac:dyDescent="0.15">
      <c r="A947277" s="25"/>
      <c r="C947277" s="25"/>
      <c r="D947277" s="25"/>
      <c r="E947277" s="25"/>
      <c r="J947277" s="25"/>
      <c r="K947277" s="25"/>
      <c r="M947277" s="25"/>
    </row>
    <row r="947278" spans="1:13" ht="17.25" customHeight="1" x14ac:dyDescent="0.15">
      <c r="A947278" s="25"/>
      <c r="C947278" s="25"/>
      <c r="D947278" s="25"/>
      <c r="E947278" s="25"/>
      <c r="J947278" s="25"/>
      <c r="K947278" s="25"/>
      <c r="M947278" s="25"/>
    </row>
    <row r="947279" spans="1:13" ht="17.25" customHeight="1" x14ac:dyDescent="0.15">
      <c r="A947279" s="25"/>
      <c r="C947279" s="25"/>
      <c r="D947279" s="25"/>
      <c r="E947279" s="25"/>
      <c r="J947279" s="25"/>
      <c r="K947279" s="25"/>
      <c r="M947279" s="25"/>
    </row>
    <row r="947280" spans="1:13" ht="17.25" customHeight="1" x14ac:dyDescent="0.15">
      <c r="A947280" s="25"/>
      <c r="C947280" s="25"/>
      <c r="D947280" s="25"/>
      <c r="E947280" s="25"/>
      <c r="J947280" s="25"/>
      <c r="K947280" s="25"/>
      <c r="M947280" s="25"/>
    </row>
    <row r="947281" spans="1:13" ht="17.25" customHeight="1" x14ac:dyDescent="0.15">
      <c r="A947281" s="25"/>
      <c r="C947281" s="25"/>
      <c r="D947281" s="25"/>
      <c r="E947281" s="25"/>
      <c r="J947281" s="25"/>
      <c r="K947281" s="25"/>
      <c r="M947281" s="25"/>
    </row>
    <row r="947282" spans="1:13" ht="17.25" customHeight="1" x14ac:dyDescent="0.15">
      <c r="A947282" s="25"/>
      <c r="C947282" s="25"/>
      <c r="D947282" s="25"/>
      <c r="E947282" s="25"/>
      <c r="J947282" s="25"/>
      <c r="K947282" s="25"/>
      <c r="M947282" s="25"/>
    </row>
    <row r="947283" spans="1:13" ht="17.25" customHeight="1" x14ac:dyDescent="0.15">
      <c r="A947283" s="25"/>
      <c r="C947283" s="25"/>
      <c r="D947283" s="25"/>
      <c r="E947283" s="25"/>
      <c r="J947283" s="25"/>
      <c r="K947283" s="25"/>
      <c r="M947283" s="25"/>
    </row>
    <row r="947284" spans="1:13" ht="17.25" customHeight="1" x14ac:dyDescent="0.15">
      <c r="A947284" s="25"/>
      <c r="C947284" s="25"/>
      <c r="D947284" s="25"/>
      <c r="E947284" s="25"/>
      <c r="J947284" s="25"/>
      <c r="K947284" s="25"/>
      <c r="M947284" s="25"/>
    </row>
    <row r="947285" spans="1:13" ht="17.25" customHeight="1" x14ac:dyDescent="0.15">
      <c r="A947285" s="25"/>
      <c r="C947285" s="25"/>
      <c r="D947285" s="25"/>
      <c r="E947285" s="25"/>
      <c r="J947285" s="25"/>
      <c r="K947285" s="25"/>
      <c r="M947285" s="25"/>
    </row>
    <row r="947286" spans="1:13" ht="17.25" customHeight="1" x14ac:dyDescent="0.15">
      <c r="A947286" s="25"/>
      <c r="C947286" s="25"/>
      <c r="D947286" s="25"/>
      <c r="E947286" s="25"/>
      <c r="J947286" s="25"/>
      <c r="K947286" s="25"/>
      <c r="M947286" s="25"/>
    </row>
    <row r="947287" spans="1:13" ht="17.25" customHeight="1" x14ac:dyDescent="0.15">
      <c r="A947287" s="25"/>
      <c r="C947287" s="25"/>
      <c r="D947287" s="25"/>
      <c r="E947287" s="25"/>
      <c r="J947287" s="25"/>
      <c r="K947287" s="25"/>
      <c r="M947287" s="25"/>
    </row>
    <row r="947288" spans="1:13" ht="17.25" customHeight="1" x14ac:dyDescent="0.15">
      <c r="A947288" s="25"/>
      <c r="C947288" s="25"/>
      <c r="D947288" s="25"/>
      <c r="E947288" s="25"/>
      <c r="J947288" s="25"/>
      <c r="K947288" s="25"/>
      <c r="M947288" s="25"/>
    </row>
    <row r="947289" spans="1:13" ht="17.25" customHeight="1" x14ac:dyDescent="0.15">
      <c r="A947289" s="25"/>
      <c r="C947289" s="25"/>
      <c r="D947289" s="25"/>
      <c r="E947289" s="25"/>
      <c r="J947289" s="25"/>
      <c r="K947289" s="25"/>
      <c r="M947289" s="25"/>
    </row>
    <row r="947290" spans="1:13" ht="17.25" customHeight="1" x14ac:dyDescent="0.15">
      <c r="A947290" s="25"/>
      <c r="C947290" s="25"/>
      <c r="D947290" s="25"/>
      <c r="E947290" s="25"/>
      <c r="J947290" s="25"/>
      <c r="K947290" s="25"/>
      <c r="M947290" s="25"/>
    </row>
    <row r="947291" spans="1:13" ht="17.25" customHeight="1" x14ac:dyDescent="0.15">
      <c r="A947291" s="25"/>
      <c r="C947291" s="25"/>
      <c r="D947291" s="25"/>
      <c r="E947291" s="25"/>
      <c r="J947291" s="25"/>
      <c r="K947291" s="25"/>
      <c r="M947291" s="25"/>
    </row>
    <row r="947292" spans="1:13" ht="17.25" customHeight="1" x14ac:dyDescent="0.15">
      <c r="A947292" s="25"/>
      <c r="C947292" s="25"/>
      <c r="D947292" s="25"/>
      <c r="E947292" s="25"/>
      <c r="J947292" s="25"/>
      <c r="K947292" s="25"/>
      <c r="M947292" s="25"/>
    </row>
    <row r="947293" spans="1:13" ht="17.25" customHeight="1" x14ac:dyDescent="0.15">
      <c r="A947293" s="25"/>
      <c r="C947293" s="25"/>
      <c r="D947293" s="25"/>
      <c r="E947293" s="25"/>
      <c r="J947293" s="25"/>
      <c r="K947293" s="25"/>
      <c r="M947293" s="25"/>
    </row>
    <row r="947294" spans="1:13" ht="17.25" customHeight="1" x14ac:dyDescent="0.15">
      <c r="A947294" s="25"/>
      <c r="C947294" s="25"/>
      <c r="D947294" s="25"/>
      <c r="E947294" s="25"/>
      <c r="J947294" s="25"/>
      <c r="K947294" s="25"/>
      <c r="M947294" s="25"/>
    </row>
    <row r="947295" spans="1:13" ht="17.25" customHeight="1" x14ac:dyDescent="0.15">
      <c r="A947295" s="25"/>
      <c r="C947295" s="25"/>
      <c r="D947295" s="25"/>
      <c r="E947295" s="25"/>
      <c r="J947295" s="25"/>
      <c r="K947295" s="25"/>
      <c r="M947295" s="25"/>
    </row>
    <row r="947296" spans="1:13" ht="17.25" customHeight="1" x14ac:dyDescent="0.15">
      <c r="A947296" s="25"/>
      <c r="C947296" s="25"/>
      <c r="D947296" s="25"/>
      <c r="E947296" s="25"/>
      <c r="J947296" s="25"/>
      <c r="K947296" s="25"/>
      <c r="M947296" s="25"/>
    </row>
    <row r="947297" spans="1:13" ht="17.25" customHeight="1" x14ac:dyDescent="0.15">
      <c r="A947297" s="25"/>
      <c r="C947297" s="25"/>
      <c r="D947297" s="25"/>
      <c r="E947297" s="25"/>
      <c r="J947297" s="25"/>
      <c r="K947297" s="25"/>
      <c r="M947297" s="25"/>
    </row>
    <row r="947298" spans="1:13" ht="17.25" customHeight="1" x14ac:dyDescent="0.15">
      <c r="A947298" s="25"/>
      <c r="C947298" s="25"/>
      <c r="D947298" s="25"/>
      <c r="E947298" s="25"/>
      <c r="J947298" s="25"/>
      <c r="K947298" s="25"/>
      <c r="M947298" s="25"/>
    </row>
    <row r="947299" spans="1:13" ht="17.25" customHeight="1" x14ac:dyDescent="0.15">
      <c r="A947299" s="25"/>
      <c r="C947299" s="25"/>
      <c r="D947299" s="25"/>
      <c r="E947299" s="25"/>
      <c r="J947299" s="25"/>
      <c r="K947299" s="25"/>
      <c r="M947299" s="25"/>
    </row>
    <row r="947300" spans="1:13" ht="17.25" customHeight="1" x14ac:dyDescent="0.15">
      <c r="A947300" s="25"/>
      <c r="C947300" s="25"/>
      <c r="D947300" s="25"/>
      <c r="E947300" s="25"/>
      <c r="J947300" s="25"/>
      <c r="K947300" s="25"/>
      <c r="M947300" s="25"/>
    </row>
    <row r="947301" spans="1:13" ht="17.25" customHeight="1" x14ac:dyDescent="0.15">
      <c r="A947301" s="25"/>
      <c r="C947301" s="25"/>
      <c r="D947301" s="25"/>
      <c r="E947301" s="25"/>
      <c r="J947301" s="25"/>
      <c r="K947301" s="25"/>
      <c r="M947301" s="25"/>
    </row>
    <row r="947302" spans="1:13" ht="17.25" customHeight="1" x14ac:dyDescent="0.15">
      <c r="A947302" s="25"/>
      <c r="C947302" s="25"/>
      <c r="D947302" s="25"/>
      <c r="E947302" s="25"/>
      <c r="J947302" s="25"/>
      <c r="K947302" s="25"/>
      <c r="M947302" s="25"/>
    </row>
    <row r="947303" spans="1:13" ht="17.25" customHeight="1" x14ac:dyDescent="0.15">
      <c r="A947303" s="25"/>
      <c r="C947303" s="25"/>
      <c r="D947303" s="25"/>
      <c r="E947303" s="25"/>
      <c r="J947303" s="25"/>
      <c r="K947303" s="25"/>
      <c r="M947303" s="25"/>
    </row>
    <row r="947304" spans="1:13" ht="17.25" customHeight="1" x14ac:dyDescent="0.15">
      <c r="A947304" s="25"/>
      <c r="C947304" s="25"/>
      <c r="D947304" s="25"/>
      <c r="E947304" s="25"/>
      <c r="J947304" s="25"/>
      <c r="K947304" s="25"/>
      <c r="M947304" s="25"/>
    </row>
    <row r="947305" spans="1:13" ht="17.25" customHeight="1" x14ac:dyDescent="0.15">
      <c r="A947305" s="25"/>
      <c r="C947305" s="25"/>
      <c r="D947305" s="25"/>
      <c r="E947305" s="25"/>
      <c r="J947305" s="25"/>
      <c r="K947305" s="25"/>
      <c r="M947305" s="25"/>
    </row>
    <row r="947306" spans="1:13" ht="17.25" customHeight="1" x14ac:dyDescent="0.15">
      <c r="A947306" s="25"/>
      <c r="C947306" s="25"/>
      <c r="D947306" s="25"/>
      <c r="E947306" s="25"/>
      <c r="J947306" s="25"/>
      <c r="K947306" s="25"/>
      <c r="M947306" s="25"/>
    </row>
    <row r="947307" spans="1:13" ht="17.25" customHeight="1" x14ac:dyDescent="0.15">
      <c r="A947307" s="25"/>
      <c r="C947307" s="25"/>
      <c r="D947307" s="25"/>
      <c r="E947307" s="25"/>
      <c r="J947307" s="25"/>
      <c r="K947307" s="25"/>
      <c r="M947307" s="25"/>
    </row>
    <row r="947308" spans="1:13" ht="17.25" customHeight="1" x14ac:dyDescent="0.15">
      <c r="A947308" s="25"/>
      <c r="C947308" s="25"/>
      <c r="D947308" s="25"/>
      <c r="E947308" s="25"/>
      <c r="J947308" s="25"/>
      <c r="K947308" s="25"/>
      <c r="M947308" s="25"/>
    </row>
    <row r="947309" spans="1:13" ht="17.25" customHeight="1" x14ac:dyDescent="0.15">
      <c r="A947309" s="25"/>
      <c r="C947309" s="25"/>
      <c r="D947309" s="25"/>
      <c r="E947309" s="25"/>
      <c r="J947309" s="25"/>
      <c r="K947309" s="25"/>
      <c r="M947309" s="25"/>
    </row>
    <row r="947310" spans="1:13" ht="17.25" customHeight="1" x14ac:dyDescent="0.15">
      <c r="A947310" s="25"/>
      <c r="C947310" s="25"/>
      <c r="D947310" s="25"/>
      <c r="E947310" s="25"/>
      <c r="J947310" s="25"/>
      <c r="K947310" s="25"/>
      <c r="M947310" s="25"/>
    </row>
    <row r="947311" spans="1:13" ht="17.25" customHeight="1" x14ac:dyDescent="0.15">
      <c r="A947311" s="25"/>
      <c r="C947311" s="25"/>
      <c r="D947311" s="25"/>
      <c r="E947311" s="25"/>
      <c r="J947311" s="25"/>
      <c r="K947311" s="25"/>
      <c r="M947311" s="25"/>
    </row>
    <row r="947312" spans="1:13" ht="17.25" customHeight="1" x14ac:dyDescent="0.15">
      <c r="A947312" s="25"/>
      <c r="C947312" s="25"/>
      <c r="D947312" s="25"/>
      <c r="E947312" s="25"/>
      <c r="J947312" s="25"/>
      <c r="K947312" s="25"/>
      <c r="M947312" s="25"/>
    </row>
    <row r="947313" spans="1:13" ht="17.25" customHeight="1" x14ac:dyDescent="0.15">
      <c r="A947313" s="25"/>
      <c r="C947313" s="25"/>
      <c r="D947313" s="25"/>
      <c r="E947313" s="25"/>
      <c r="J947313" s="25"/>
      <c r="K947313" s="25"/>
      <c r="M947313" s="25"/>
    </row>
    <row r="947314" spans="1:13" ht="17.25" customHeight="1" x14ac:dyDescent="0.15">
      <c r="A947314" s="25"/>
      <c r="C947314" s="25"/>
      <c r="D947314" s="25"/>
      <c r="E947314" s="25"/>
      <c r="J947314" s="25"/>
      <c r="K947314" s="25"/>
      <c r="M947314" s="25"/>
    </row>
    <row r="947315" spans="1:13" ht="17.25" customHeight="1" x14ac:dyDescent="0.15">
      <c r="A947315" s="25"/>
      <c r="C947315" s="25"/>
      <c r="D947315" s="25"/>
      <c r="E947315" s="25"/>
      <c r="J947315" s="25"/>
      <c r="K947315" s="25"/>
      <c r="M947315" s="25"/>
    </row>
    <row r="947316" spans="1:13" ht="17.25" customHeight="1" x14ac:dyDescent="0.15">
      <c r="A947316" s="25"/>
      <c r="C947316" s="25"/>
      <c r="D947316" s="25"/>
      <c r="E947316" s="25"/>
      <c r="J947316" s="25"/>
      <c r="K947316" s="25"/>
      <c r="M947316" s="25"/>
    </row>
    <row r="947317" spans="1:13" ht="17.25" customHeight="1" x14ac:dyDescent="0.15">
      <c r="A947317" s="25"/>
      <c r="C947317" s="25"/>
      <c r="D947317" s="25"/>
      <c r="E947317" s="25"/>
      <c r="J947317" s="25"/>
      <c r="K947317" s="25"/>
      <c r="M947317" s="25"/>
    </row>
    <row r="947318" spans="1:13" ht="17.25" customHeight="1" x14ac:dyDescent="0.15">
      <c r="A947318" s="25"/>
      <c r="C947318" s="25"/>
      <c r="D947318" s="25"/>
      <c r="E947318" s="25"/>
      <c r="J947318" s="25"/>
      <c r="K947318" s="25"/>
      <c r="M947318" s="25"/>
    </row>
    <row r="947319" spans="1:13" ht="17.25" customHeight="1" x14ac:dyDescent="0.15">
      <c r="A947319" s="25"/>
      <c r="C947319" s="25"/>
      <c r="D947319" s="25"/>
      <c r="E947319" s="25"/>
      <c r="J947319" s="25"/>
      <c r="K947319" s="25"/>
      <c r="M947319" s="25"/>
    </row>
    <row r="947320" spans="1:13" ht="17.25" customHeight="1" x14ac:dyDescent="0.15">
      <c r="A947320" s="25"/>
      <c r="C947320" s="25"/>
      <c r="D947320" s="25"/>
      <c r="E947320" s="25"/>
      <c r="J947320" s="25"/>
      <c r="K947320" s="25"/>
      <c r="M947320" s="25"/>
    </row>
    <row r="947321" spans="1:13" ht="17.25" customHeight="1" x14ac:dyDescent="0.15">
      <c r="A947321" s="25"/>
      <c r="C947321" s="25"/>
      <c r="D947321" s="25"/>
      <c r="E947321" s="25"/>
      <c r="J947321" s="25"/>
      <c r="K947321" s="25"/>
      <c r="M947321" s="25"/>
    </row>
    <row r="947322" spans="1:13" ht="17.25" customHeight="1" x14ac:dyDescent="0.15">
      <c r="A947322" s="25"/>
      <c r="C947322" s="25"/>
      <c r="D947322" s="25"/>
      <c r="E947322" s="25"/>
      <c r="J947322" s="25"/>
      <c r="K947322" s="25"/>
      <c r="M947322" s="25"/>
    </row>
    <row r="947323" spans="1:13" ht="17.25" customHeight="1" x14ac:dyDescent="0.15">
      <c r="A947323" s="25"/>
      <c r="C947323" s="25"/>
      <c r="D947323" s="25"/>
      <c r="E947323" s="25"/>
      <c r="J947323" s="25"/>
      <c r="K947323" s="25"/>
      <c r="M947323" s="25"/>
    </row>
    <row r="947324" spans="1:13" ht="17.25" customHeight="1" x14ac:dyDescent="0.15">
      <c r="A947324" s="25"/>
      <c r="C947324" s="25"/>
      <c r="D947324" s="25"/>
      <c r="E947324" s="25"/>
      <c r="J947324" s="25"/>
      <c r="K947324" s="25"/>
      <c r="M947324" s="25"/>
    </row>
    <row r="947325" spans="1:13" ht="17.25" customHeight="1" x14ac:dyDescent="0.15">
      <c r="A947325" s="25"/>
      <c r="C947325" s="25"/>
      <c r="D947325" s="25"/>
      <c r="E947325" s="25"/>
      <c r="J947325" s="25"/>
      <c r="K947325" s="25"/>
      <c r="M947325" s="25"/>
    </row>
    <row r="947326" spans="1:13" ht="17.25" customHeight="1" x14ac:dyDescent="0.15">
      <c r="A947326" s="25"/>
      <c r="C947326" s="25"/>
      <c r="D947326" s="25"/>
      <c r="E947326" s="25"/>
      <c r="J947326" s="25"/>
      <c r="K947326" s="25"/>
      <c r="M947326" s="25"/>
    </row>
    <row r="947327" spans="1:13" ht="17.25" customHeight="1" x14ac:dyDescent="0.15">
      <c r="A947327" s="25"/>
      <c r="C947327" s="25"/>
      <c r="D947327" s="25"/>
      <c r="E947327" s="25"/>
      <c r="J947327" s="25"/>
      <c r="K947327" s="25"/>
      <c r="M947327" s="25"/>
    </row>
    <row r="947328" spans="1:13" ht="17.25" customHeight="1" x14ac:dyDescent="0.15">
      <c r="A947328" s="25"/>
      <c r="C947328" s="25"/>
      <c r="D947328" s="25"/>
      <c r="E947328" s="25"/>
      <c r="J947328" s="25"/>
      <c r="K947328" s="25"/>
      <c r="M947328" s="25"/>
    </row>
    <row r="947329" spans="1:13" ht="17.25" customHeight="1" x14ac:dyDescent="0.15">
      <c r="A947329" s="25"/>
      <c r="C947329" s="25"/>
      <c r="D947329" s="25"/>
      <c r="E947329" s="25"/>
      <c r="J947329" s="25"/>
      <c r="K947329" s="25"/>
      <c r="M947329" s="25"/>
    </row>
    <row r="947330" spans="1:13" ht="17.25" customHeight="1" x14ac:dyDescent="0.15">
      <c r="A947330" s="25"/>
      <c r="C947330" s="25"/>
      <c r="D947330" s="25"/>
      <c r="E947330" s="25"/>
      <c r="J947330" s="25"/>
      <c r="K947330" s="25"/>
      <c r="M947330" s="25"/>
    </row>
    <row r="947331" spans="1:13" ht="17.25" customHeight="1" x14ac:dyDescent="0.15">
      <c r="A947331" s="25"/>
      <c r="C947331" s="25"/>
      <c r="D947331" s="25"/>
      <c r="E947331" s="25"/>
      <c r="J947331" s="25"/>
      <c r="K947331" s="25"/>
      <c r="M947331" s="25"/>
    </row>
    <row r="947332" spans="1:13" ht="17.25" customHeight="1" x14ac:dyDescent="0.15">
      <c r="A947332" s="25"/>
      <c r="C947332" s="25"/>
      <c r="D947332" s="25"/>
      <c r="E947332" s="25"/>
      <c r="J947332" s="25"/>
      <c r="K947332" s="25"/>
      <c r="M947332" s="25"/>
    </row>
    <row r="947333" spans="1:13" ht="17.25" customHeight="1" x14ac:dyDescent="0.15">
      <c r="A947333" s="25"/>
      <c r="C947333" s="25"/>
      <c r="D947333" s="25"/>
      <c r="E947333" s="25"/>
      <c r="J947333" s="25"/>
      <c r="K947333" s="25"/>
      <c r="M947333" s="25"/>
    </row>
    <row r="947334" spans="1:13" ht="17.25" customHeight="1" x14ac:dyDescent="0.15">
      <c r="A947334" s="25"/>
      <c r="C947334" s="25"/>
      <c r="D947334" s="25"/>
      <c r="E947334" s="25"/>
      <c r="J947334" s="25"/>
      <c r="K947334" s="25"/>
      <c r="M947334" s="25"/>
    </row>
    <row r="947335" spans="1:13" ht="17.25" customHeight="1" x14ac:dyDescent="0.15">
      <c r="A947335" s="25"/>
      <c r="C947335" s="25"/>
      <c r="D947335" s="25"/>
      <c r="E947335" s="25"/>
      <c r="J947335" s="25"/>
      <c r="K947335" s="25"/>
      <c r="M947335" s="25"/>
    </row>
    <row r="947336" spans="1:13" ht="17.25" customHeight="1" x14ac:dyDescent="0.15">
      <c r="A947336" s="25"/>
      <c r="C947336" s="25"/>
      <c r="D947336" s="25"/>
      <c r="E947336" s="25"/>
      <c r="J947336" s="25"/>
      <c r="K947336" s="25"/>
      <c r="M947336" s="25"/>
    </row>
    <row r="947337" spans="1:13" ht="17.25" customHeight="1" x14ac:dyDescent="0.15">
      <c r="A947337" s="25"/>
      <c r="C947337" s="25"/>
      <c r="D947337" s="25"/>
      <c r="E947337" s="25"/>
      <c r="J947337" s="25"/>
      <c r="K947337" s="25"/>
      <c r="M947337" s="25"/>
    </row>
    <row r="947338" spans="1:13" ht="17.25" customHeight="1" x14ac:dyDescent="0.15">
      <c r="A947338" s="25"/>
      <c r="C947338" s="25"/>
      <c r="D947338" s="25"/>
      <c r="E947338" s="25"/>
      <c r="J947338" s="25"/>
      <c r="K947338" s="25"/>
      <c r="M947338" s="25"/>
    </row>
    <row r="947339" spans="1:13" ht="17.25" customHeight="1" x14ac:dyDescent="0.15">
      <c r="A947339" s="25"/>
      <c r="C947339" s="25"/>
      <c r="D947339" s="25"/>
      <c r="E947339" s="25"/>
      <c r="J947339" s="25"/>
      <c r="K947339" s="25"/>
      <c r="M947339" s="25"/>
    </row>
    <row r="947340" spans="1:13" ht="17.25" customHeight="1" x14ac:dyDescent="0.15">
      <c r="A947340" s="25"/>
      <c r="C947340" s="25"/>
      <c r="D947340" s="25"/>
      <c r="E947340" s="25"/>
      <c r="J947340" s="25"/>
      <c r="K947340" s="25"/>
      <c r="M947340" s="25"/>
    </row>
    <row r="947341" spans="1:13" ht="17.25" customHeight="1" x14ac:dyDescent="0.15">
      <c r="A947341" s="25"/>
      <c r="C947341" s="25"/>
      <c r="D947341" s="25"/>
      <c r="E947341" s="25"/>
      <c r="J947341" s="25"/>
      <c r="K947341" s="25"/>
      <c r="M947341" s="25"/>
    </row>
    <row r="947342" spans="1:13" ht="17.25" customHeight="1" x14ac:dyDescent="0.15">
      <c r="A947342" s="25"/>
      <c r="C947342" s="25"/>
      <c r="D947342" s="25"/>
      <c r="E947342" s="25"/>
      <c r="J947342" s="25"/>
      <c r="K947342" s="25"/>
      <c r="M947342" s="25"/>
    </row>
    <row r="947343" spans="1:13" ht="17.25" customHeight="1" x14ac:dyDescent="0.15">
      <c r="A947343" s="25"/>
      <c r="C947343" s="25"/>
      <c r="D947343" s="25"/>
      <c r="E947343" s="25"/>
      <c r="J947343" s="25"/>
      <c r="K947343" s="25"/>
      <c r="M947343" s="25"/>
    </row>
    <row r="947344" spans="1:13" ht="17.25" customHeight="1" x14ac:dyDescent="0.15">
      <c r="A947344" s="25"/>
      <c r="C947344" s="25"/>
      <c r="D947344" s="25"/>
      <c r="E947344" s="25"/>
      <c r="J947344" s="25"/>
      <c r="K947344" s="25"/>
      <c r="M947344" s="25"/>
    </row>
    <row r="947345" spans="1:13" ht="17.25" customHeight="1" x14ac:dyDescent="0.15">
      <c r="A947345" s="25"/>
      <c r="C947345" s="25"/>
      <c r="D947345" s="25"/>
      <c r="E947345" s="25"/>
      <c r="J947345" s="25"/>
      <c r="K947345" s="25"/>
      <c r="M947345" s="25"/>
    </row>
    <row r="947346" spans="1:13" ht="17.25" customHeight="1" x14ac:dyDescent="0.15">
      <c r="A947346" s="25"/>
      <c r="C947346" s="25"/>
      <c r="D947346" s="25"/>
      <c r="E947346" s="25"/>
      <c r="J947346" s="25"/>
      <c r="K947346" s="25"/>
      <c r="M947346" s="25"/>
    </row>
    <row r="947347" spans="1:13" ht="17.25" customHeight="1" x14ac:dyDescent="0.15">
      <c r="A947347" s="25"/>
      <c r="C947347" s="25"/>
      <c r="D947347" s="25"/>
      <c r="E947347" s="25"/>
      <c r="J947347" s="25"/>
      <c r="K947347" s="25"/>
      <c r="M947347" s="25"/>
    </row>
    <row r="947348" spans="1:13" ht="17.25" customHeight="1" x14ac:dyDescent="0.15">
      <c r="A947348" s="25"/>
      <c r="C947348" s="25"/>
      <c r="D947348" s="25"/>
      <c r="E947348" s="25"/>
      <c r="J947348" s="25"/>
      <c r="K947348" s="25"/>
      <c r="M947348" s="25"/>
    </row>
    <row r="947349" spans="1:13" ht="17.25" customHeight="1" x14ac:dyDescent="0.15">
      <c r="A947349" s="25"/>
      <c r="C947349" s="25"/>
      <c r="D947349" s="25"/>
      <c r="E947349" s="25"/>
      <c r="J947349" s="25"/>
      <c r="K947349" s="25"/>
      <c r="M947349" s="25"/>
    </row>
    <row r="947350" spans="1:13" ht="17.25" customHeight="1" x14ac:dyDescent="0.15">
      <c r="A947350" s="25"/>
      <c r="C947350" s="25"/>
      <c r="D947350" s="25"/>
      <c r="E947350" s="25"/>
      <c r="J947350" s="25"/>
      <c r="K947350" s="25"/>
      <c r="M947350" s="25"/>
    </row>
    <row r="947351" spans="1:13" ht="17.25" customHeight="1" x14ac:dyDescent="0.15">
      <c r="A947351" s="25"/>
      <c r="C947351" s="25"/>
      <c r="D947351" s="25"/>
      <c r="E947351" s="25"/>
      <c r="J947351" s="25"/>
      <c r="K947351" s="25"/>
      <c r="M947351" s="25"/>
    </row>
    <row r="947352" spans="1:13" ht="17.25" customHeight="1" x14ac:dyDescent="0.15">
      <c r="A947352" s="25"/>
      <c r="C947352" s="25"/>
      <c r="D947352" s="25"/>
      <c r="E947352" s="25"/>
      <c r="J947352" s="25"/>
      <c r="K947352" s="25"/>
      <c r="M947352" s="25"/>
    </row>
    <row r="947353" spans="1:13" ht="17.25" customHeight="1" x14ac:dyDescent="0.15">
      <c r="A947353" s="25"/>
      <c r="C947353" s="25"/>
      <c r="D947353" s="25"/>
      <c r="E947353" s="25"/>
      <c r="J947353" s="25"/>
      <c r="K947353" s="25"/>
      <c r="M947353" s="25"/>
    </row>
    <row r="947354" spans="1:13" ht="17.25" customHeight="1" x14ac:dyDescent="0.15">
      <c r="A947354" s="25"/>
      <c r="C947354" s="25"/>
      <c r="D947354" s="25"/>
      <c r="E947354" s="25"/>
      <c r="J947354" s="25"/>
      <c r="K947354" s="25"/>
      <c r="M947354" s="25"/>
    </row>
    <row r="947355" spans="1:13" ht="17.25" customHeight="1" x14ac:dyDescent="0.15">
      <c r="A947355" s="25"/>
      <c r="C947355" s="25"/>
      <c r="D947355" s="25"/>
      <c r="E947355" s="25"/>
      <c r="J947355" s="25"/>
      <c r="K947355" s="25"/>
      <c r="M947355" s="25"/>
    </row>
    <row r="947356" spans="1:13" ht="17.25" customHeight="1" x14ac:dyDescent="0.15">
      <c r="A947356" s="25"/>
      <c r="C947356" s="25"/>
      <c r="D947356" s="25"/>
      <c r="E947356" s="25"/>
      <c r="J947356" s="25"/>
      <c r="K947356" s="25"/>
      <c r="M947356" s="25"/>
    </row>
    <row r="947357" spans="1:13" ht="17.25" customHeight="1" x14ac:dyDescent="0.15">
      <c r="A947357" s="25"/>
      <c r="C947357" s="25"/>
      <c r="D947357" s="25"/>
      <c r="E947357" s="25"/>
      <c r="J947357" s="25"/>
      <c r="K947357" s="25"/>
      <c r="M947357" s="25"/>
    </row>
    <row r="947358" spans="1:13" ht="17.25" customHeight="1" x14ac:dyDescent="0.15">
      <c r="A947358" s="25"/>
      <c r="C947358" s="25"/>
      <c r="D947358" s="25"/>
      <c r="E947358" s="25"/>
      <c r="J947358" s="25"/>
      <c r="K947358" s="25"/>
      <c r="M947358" s="25"/>
    </row>
    <row r="947359" spans="1:13" ht="17.25" customHeight="1" x14ac:dyDescent="0.15">
      <c r="A947359" s="25"/>
      <c r="C947359" s="25"/>
      <c r="D947359" s="25"/>
      <c r="E947359" s="25"/>
      <c r="J947359" s="25"/>
      <c r="K947359" s="25"/>
      <c r="M947359" s="25"/>
    </row>
    <row r="947360" spans="1:13" ht="17.25" customHeight="1" x14ac:dyDescent="0.15">
      <c r="A947360" s="25"/>
      <c r="C947360" s="25"/>
      <c r="D947360" s="25"/>
      <c r="E947360" s="25"/>
      <c r="J947360" s="25"/>
      <c r="K947360" s="25"/>
      <c r="M947360" s="25"/>
    </row>
    <row r="947361" spans="1:13" ht="17.25" customHeight="1" x14ac:dyDescent="0.15">
      <c r="A947361" s="25"/>
      <c r="C947361" s="25"/>
      <c r="D947361" s="25"/>
      <c r="E947361" s="25"/>
      <c r="J947361" s="25"/>
      <c r="K947361" s="25"/>
      <c r="M947361" s="25"/>
    </row>
    <row r="947362" spans="1:13" ht="17.25" customHeight="1" x14ac:dyDescent="0.15">
      <c r="A947362" s="25"/>
      <c r="C947362" s="25"/>
      <c r="D947362" s="25"/>
      <c r="E947362" s="25"/>
      <c r="J947362" s="25"/>
      <c r="K947362" s="25"/>
      <c r="M947362" s="25"/>
    </row>
    <row r="947363" spans="1:13" ht="17.25" customHeight="1" x14ac:dyDescent="0.15">
      <c r="A947363" s="25"/>
      <c r="C947363" s="25"/>
      <c r="D947363" s="25"/>
      <c r="E947363" s="25"/>
      <c r="J947363" s="25"/>
      <c r="K947363" s="25"/>
      <c r="M947363" s="25"/>
    </row>
    <row r="947364" spans="1:13" ht="17.25" customHeight="1" x14ac:dyDescent="0.15">
      <c r="A947364" s="25"/>
      <c r="C947364" s="25"/>
      <c r="D947364" s="25"/>
      <c r="E947364" s="25"/>
      <c r="J947364" s="25"/>
      <c r="K947364" s="25"/>
      <c r="M947364" s="25"/>
    </row>
    <row r="947365" spans="1:13" ht="17.25" customHeight="1" x14ac:dyDescent="0.15">
      <c r="A947365" s="25"/>
      <c r="C947365" s="25"/>
      <c r="D947365" s="25"/>
      <c r="E947365" s="25"/>
      <c r="J947365" s="25"/>
      <c r="K947365" s="25"/>
      <c r="M947365" s="25"/>
    </row>
    <row r="947366" spans="1:13" ht="17.25" customHeight="1" x14ac:dyDescent="0.15">
      <c r="A947366" s="25"/>
      <c r="C947366" s="25"/>
      <c r="D947366" s="25"/>
      <c r="E947366" s="25"/>
      <c r="J947366" s="25"/>
      <c r="K947366" s="25"/>
      <c r="M947366" s="25"/>
    </row>
    <row r="947367" spans="1:13" ht="17.25" customHeight="1" x14ac:dyDescent="0.15">
      <c r="A947367" s="25"/>
      <c r="C947367" s="25"/>
      <c r="D947367" s="25"/>
      <c r="E947367" s="25"/>
      <c r="J947367" s="25"/>
      <c r="K947367" s="25"/>
      <c r="M947367" s="25"/>
    </row>
    <row r="947368" spans="1:13" ht="17.25" customHeight="1" x14ac:dyDescent="0.15">
      <c r="A947368" s="25"/>
      <c r="C947368" s="25"/>
      <c r="D947368" s="25"/>
      <c r="E947368" s="25"/>
      <c r="J947368" s="25"/>
      <c r="K947368" s="25"/>
      <c r="M947368" s="25"/>
    </row>
    <row r="947369" spans="1:13" ht="17.25" customHeight="1" x14ac:dyDescent="0.15">
      <c r="A947369" s="25"/>
      <c r="C947369" s="25"/>
      <c r="D947369" s="25"/>
      <c r="E947369" s="25"/>
      <c r="J947369" s="25"/>
      <c r="K947369" s="25"/>
      <c r="M947369" s="25"/>
    </row>
    <row r="947370" spans="1:13" ht="17.25" customHeight="1" x14ac:dyDescent="0.15">
      <c r="A947370" s="25"/>
      <c r="C947370" s="25"/>
      <c r="D947370" s="25"/>
      <c r="E947370" s="25"/>
      <c r="J947370" s="25"/>
      <c r="K947370" s="25"/>
      <c r="M947370" s="25"/>
    </row>
    <row r="947371" spans="1:13" ht="17.25" customHeight="1" x14ac:dyDescent="0.15">
      <c r="A947371" s="25"/>
      <c r="C947371" s="25"/>
      <c r="D947371" s="25"/>
      <c r="E947371" s="25"/>
      <c r="J947371" s="25"/>
      <c r="K947371" s="25"/>
      <c r="M947371" s="25"/>
    </row>
    <row r="947372" spans="1:13" ht="17.25" customHeight="1" x14ac:dyDescent="0.15">
      <c r="A947372" s="25"/>
      <c r="C947372" s="25"/>
      <c r="D947372" s="25"/>
      <c r="E947372" s="25"/>
      <c r="J947372" s="25"/>
      <c r="K947372" s="25"/>
      <c r="M947372" s="25"/>
    </row>
    <row r="947373" spans="1:13" ht="17.25" customHeight="1" x14ac:dyDescent="0.15">
      <c r="A947373" s="25"/>
      <c r="C947373" s="25"/>
      <c r="D947373" s="25"/>
      <c r="E947373" s="25"/>
      <c r="J947373" s="25"/>
      <c r="K947373" s="25"/>
      <c r="M947373" s="25"/>
    </row>
    <row r="947374" spans="1:13" ht="17.25" customHeight="1" x14ac:dyDescent="0.15">
      <c r="A947374" s="25"/>
      <c r="C947374" s="25"/>
      <c r="D947374" s="25"/>
      <c r="E947374" s="25"/>
      <c r="J947374" s="25"/>
      <c r="K947374" s="25"/>
      <c r="M947374" s="25"/>
    </row>
    <row r="947375" spans="1:13" ht="17.25" customHeight="1" x14ac:dyDescent="0.15">
      <c r="A947375" s="25"/>
      <c r="C947375" s="25"/>
      <c r="D947375" s="25"/>
      <c r="E947375" s="25"/>
      <c r="J947375" s="25"/>
      <c r="K947375" s="25"/>
      <c r="M947375" s="25"/>
    </row>
    <row r="947376" spans="1:13" ht="17.25" customHeight="1" x14ac:dyDescent="0.15">
      <c r="A947376" s="25"/>
      <c r="C947376" s="25"/>
      <c r="D947376" s="25"/>
      <c r="E947376" s="25"/>
      <c r="J947376" s="25"/>
      <c r="K947376" s="25"/>
      <c r="M947376" s="25"/>
    </row>
    <row r="947377" spans="1:13" ht="17.25" customHeight="1" x14ac:dyDescent="0.15">
      <c r="A947377" s="25"/>
      <c r="C947377" s="25"/>
      <c r="D947377" s="25"/>
      <c r="E947377" s="25"/>
      <c r="J947377" s="25"/>
      <c r="K947377" s="25"/>
      <c r="M947377" s="25"/>
    </row>
    <row r="947378" spans="1:13" ht="17.25" customHeight="1" x14ac:dyDescent="0.15">
      <c r="A947378" s="25"/>
      <c r="C947378" s="25"/>
      <c r="D947378" s="25"/>
      <c r="E947378" s="25"/>
      <c r="J947378" s="25"/>
      <c r="K947378" s="25"/>
      <c r="M947378" s="25"/>
    </row>
    <row r="947379" spans="1:13" ht="17.25" customHeight="1" x14ac:dyDescent="0.15">
      <c r="A947379" s="25"/>
      <c r="C947379" s="25"/>
      <c r="D947379" s="25"/>
      <c r="E947379" s="25"/>
      <c r="J947379" s="25"/>
      <c r="K947379" s="25"/>
      <c r="M947379" s="25"/>
    </row>
    <row r="947380" spans="1:13" ht="17.25" customHeight="1" x14ac:dyDescent="0.15">
      <c r="A947380" s="25"/>
      <c r="C947380" s="25"/>
      <c r="D947380" s="25"/>
      <c r="E947380" s="25"/>
      <c r="J947380" s="25"/>
      <c r="K947380" s="25"/>
      <c r="M947380" s="25"/>
    </row>
    <row r="947381" spans="1:13" ht="17.25" customHeight="1" x14ac:dyDescent="0.15">
      <c r="A947381" s="25"/>
      <c r="C947381" s="25"/>
      <c r="D947381" s="25"/>
      <c r="E947381" s="25"/>
      <c r="J947381" s="25"/>
      <c r="K947381" s="25"/>
      <c r="M947381" s="25"/>
    </row>
    <row r="947382" spans="1:13" ht="17.25" customHeight="1" x14ac:dyDescent="0.15">
      <c r="A947382" s="25"/>
      <c r="C947382" s="25"/>
      <c r="D947382" s="25"/>
      <c r="E947382" s="25"/>
      <c r="J947382" s="25"/>
      <c r="K947382" s="25"/>
      <c r="M947382" s="25"/>
    </row>
    <row r="947383" spans="1:13" ht="17.25" customHeight="1" x14ac:dyDescent="0.15">
      <c r="A947383" s="25"/>
      <c r="C947383" s="25"/>
      <c r="D947383" s="25"/>
      <c r="E947383" s="25"/>
      <c r="J947383" s="25"/>
      <c r="K947383" s="25"/>
      <c r="M947383" s="25"/>
    </row>
    <row r="947384" spans="1:13" ht="17.25" customHeight="1" x14ac:dyDescent="0.15">
      <c r="A947384" s="25"/>
      <c r="C947384" s="25"/>
      <c r="D947384" s="25"/>
      <c r="E947384" s="25"/>
      <c r="J947384" s="25"/>
      <c r="K947384" s="25"/>
      <c r="M947384" s="25"/>
    </row>
    <row r="947385" spans="1:13" ht="17.25" customHeight="1" x14ac:dyDescent="0.15">
      <c r="A947385" s="25"/>
      <c r="C947385" s="25"/>
      <c r="D947385" s="25"/>
      <c r="E947385" s="25"/>
      <c r="J947385" s="25"/>
      <c r="K947385" s="25"/>
      <c r="M947385" s="25"/>
    </row>
    <row r="947386" spans="1:13" ht="17.25" customHeight="1" x14ac:dyDescent="0.15">
      <c r="A947386" s="25"/>
      <c r="C947386" s="25"/>
      <c r="D947386" s="25"/>
      <c r="E947386" s="25"/>
      <c r="J947386" s="25"/>
      <c r="K947386" s="25"/>
      <c r="M947386" s="25"/>
    </row>
    <row r="947387" spans="1:13" ht="17.25" customHeight="1" x14ac:dyDescent="0.15">
      <c r="A947387" s="25"/>
      <c r="C947387" s="25"/>
      <c r="D947387" s="25"/>
      <c r="E947387" s="25"/>
      <c r="J947387" s="25"/>
      <c r="K947387" s="25"/>
      <c r="M947387" s="25"/>
    </row>
    <row r="947388" spans="1:13" ht="17.25" customHeight="1" x14ac:dyDescent="0.15">
      <c r="A947388" s="25"/>
      <c r="C947388" s="25"/>
      <c r="D947388" s="25"/>
      <c r="E947388" s="25"/>
      <c r="J947388" s="25"/>
      <c r="K947388" s="25"/>
      <c r="M947388" s="25"/>
    </row>
    <row r="947389" spans="1:13" ht="17.25" customHeight="1" x14ac:dyDescent="0.15">
      <c r="A947389" s="25"/>
      <c r="C947389" s="25"/>
      <c r="D947389" s="25"/>
      <c r="E947389" s="25"/>
      <c r="J947389" s="25"/>
      <c r="K947389" s="25"/>
      <c r="M947389" s="25"/>
    </row>
    <row r="947390" spans="1:13" ht="17.25" customHeight="1" x14ac:dyDescent="0.15">
      <c r="A947390" s="25"/>
      <c r="C947390" s="25"/>
      <c r="D947390" s="25"/>
      <c r="E947390" s="25"/>
      <c r="J947390" s="25"/>
      <c r="K947390" s="25"/>
      <c r="M947390" s="25"/>
    </row>
    <row r="947391" spans="1:13" ht="17.25" customHeight="1" x14ac:dyDescent="0.15">
      <c r="A947391" s="25"/>
      <c r="C947391" s="25"/>
      <c r="D947391" s="25"/>
      <c r="E947391" s="25"/>
      <c r="J947391" s="25"/>
      <c r="K947391" s="25"/>
      <c r="M947391" s="25"/>
    </row>
    <row r="947392" spans="1:13" ht="17.25" customHeight="1" x14ac:dyDescent="0.15">
      <c r="A947392" s="25"/>
      <c r="C947392" s="25"/>
      <c r="D947392" s="25"/>
      <c r="E947392" s="25"/>
      <c r="J947392" s="25"/>
      <c r="K947392" s="25"/>
      <c r="M947392" s="25"/>
    </row>
    <row r="947393" spans="1:13" ht="17.25" customHeight="1" x14ac:dyDescent="0.15">
      <c r="A947393" s="25"/>
      <c r="C947393" s="25"/>
      <c r="D947393" s="25"/>
      <c r="E947393" s="25"/>
      <c r="J947393" s="25"/>
      <c r="K947393" s="25"/>
      <c r="M947393" s="25"/>
    </row>
    <row r="947394" spans="1:13" ht="17.25" customHeight="1" x14ac:dyDescent="0.15">
      <c r="A947394" s="25"/>
      <c r="C947394" s="25"/>
      <c r="D947394" s="25"/>
      <c r="E947394" s="25"/>
      <c r="J947394" s="25"/>
      <c r="K947394" s="25"/>
      <c r="M947394" s="25"/>
    </row>
    <row r="947395" spans="1:13" ht="17.25" customHeight="1" x14ac:dyDescent="0.15">
      <c r="A947395" s="25"/>
      <c r="C947395" s="25"/>
      <c r="D947395" s="25"/>
      <c r="E947395" s="25"/>
      <c r="J947395" s="25"/>
      <c r="K947395" s="25"/>
      <c r="M947395" s="25"/>
    </row>
    <row r="947396" spans="1:13" ht="17.25" customHeight="1" x14ac:dyDescent="0.15">
      <c r="A947396" s="25"/>
      <c r="C947396" s="25"/>
      <c r="D947396" s="25"/>
      <c r="E947396" s="25"/>
      <c r="J947396" s="25"/>
      <c r="K947396" s="25"/>
      <c r="M947396" s="25"/>
    </row>
    <row r="947397" spans="1:13" ht="17.25" customHeight="1" x14ac:dyDescent="0.15">
      <c r="A947397" s="25"/>
      <c r="C947397" s="25"/>
      <c r="D947397" s="25"/>
      <c r="E947397" s="25"/>
      <c r="J947397" s="25"/>
      <c r="K947397" s="25"/>
      <c r="M947397" s="25"/>
    </row>
    <row r="947398" spans="1:13" ht="17.25" customHeight="1" x14ac:dyDescent="0.15">
      <c r="A947398" s="25"/>
      <c r="C947398" s="25"/>
      <c r="D947398" s="25"/>
      <c r="E947398" s="25"/>
      <c r="J947398" s="25"/>
      <c r="K947398" s="25"/>
      <c r="M947398" s="25"/>
    </row>
    <row r="947399" spans="1:13" ht="17.25" customHeight="1" x14ac:dyDescent="0.15">
      <c r="A947399" s="25"/>
      <c r="C947399" s="25"/>
      <c r="D947399" s="25"/>
      <c r="E947399" s="25"/>
      <c r="J947399" s="25"/>
      <c r="K947399" s="25"/>
      <c r="M947399" s="25"/>
    </row>
    <row r="947400" spans="1:13" ht="17.25" customHeight="1" x14ac:dyDescent="0.15">
      <c r="A947400" s="25"/>
      <c r="C947400" s="25"/>
      <c r="D947400" s="25"/>
      <c r="E947400" s="25"/>
      <c r="J947400" s="25"/>
      <c r="K947400" s="25"/>
      <c r="M947400" s="25"/>
    </row>
    <row r="947401" spans="1:13" ht="17.25" customHeight="1" x14ac:dyDescent="0.15">
      <c r="A947401" s="25"/>
      <c r="C947401" s="25"/>
      <c r="D947401" s="25"/>
      <c r="E947401" s="25"/>
      <c r="J947401" s="25"/>
      <c r="K947401" s="25"/>
      <c r="M947401" s="25"/>
    </row>
    <row r="947402" spans="1:13" ht="17.25" customHeight="1" x14ac:dyDescent="0.15">
      <c r="A947402" s="25"/>
      <c r="C947402" s="25"/>
      <c r="D947402" s="25"/>
      <c r="E947402" s="25"/>
      <c r="J947402" s="25"/>
      <c r="K947402" s="25"/>
      <c r="M947402" s="25"/>
    </row>
    <row r="947403" spans="1:13" ht="17.25" customHeight="1" x14ac:dyDescent="0.15">
      <c r="A947403" s="25"/>
      <c r="C947403" s="25"/>
      <c r="D947403" s="25"/>
      <c r="E947403" s="25"/>
      <c r="J947403" s="25"/>
      <c r="K947403" s="25"/>
      <c r="M947403" s="25"/>
    </row>
    <row r="947404" spans="1:13" ht="17.25" customHeight="1" x14ac:dyDescent="0.15">
      <c r="A947404" s="25"/>
      <c r="C947404" s="25"/>
      <c r="D947404" s="25"/>
      <c r="E947404" s="25"/>
      <c r="J947404" s="25"/>
      <c r="K947404" s="25"/>
      <c r="M947404" s="25"/>
    </row>
    <row r="947405" spans="1:13" ht="17.25" customHeight="1" x14ac:dyDescent="0.15">
      <c r="A947405" s="25"/>
      <c r="C947405" s="25"/>
      <c r="D947405" s="25"/>
      <c r="E947405" s="25"/>
      <c r="J947405" s="25"/>
      <c r="K947405" s="25"/>
      <c r="M947405" s="25"/>
    </row>
    <row r="947406" spans="1:13" ht="17.25" customHeight="1" x14ac:dyDescent="0.15">
      <c r="A947406" s="25"/>
      <c r="C947406" s="25"/>
      <c r="D947406" s="25"/>
      <c r="E947406" s="25"/>
      <c r="J947406" s="25"/>
      <c r="K947406" s="25"/>
      <c r="M947406" s="25"/>
    </row>
    <row r="947407" spans="1:13" ht="17.25" customHeight="1" x14ac:dyDescent="0.15">
      <c r="A947407" s="25"/>
      <c r="C947407" s="25"/>
      <c r="D947407" s="25"/>
      <c r="E947407" s="25"/>
      <c r="J947407" s="25"/>
      <c r="K947407" s="25"/>
      <c r="M947407" s="25"/>
    </row>
    <row r="947408" spans="1:13" ht="17.25" customHeight="1" x14ac:dyDescent="0.15">
      <c r="A947408" s="25"/>
      <c r="C947408" s="25"/>
      <c r="D947408" s="25"/>
      <c r="E947408" s="25"/>
      <c r="J947408" s="25"/>
      <c r="K947408" s="25"/>
      <c r="M947408" s="25"/>
    </row>
    <row r="947409" spans="1:13" ht="17.25" customHeight="1" x14ac:dyDescent="0.15">
      <c r="A947409" s="25"/>
      <c r="C947409" s="25"/>
      <c r="D947409" s="25"/>
      <c r="E947409" s="25"/>
      <c r="J947409" s="25"/>
      <c r="K947409" s="25"/>
      <c r="M947409" s="25"/>
    </row>
    <row r="947410" spans="1:13" ht="17.25" customHeight="1" x14ac:dyDescent="0.15">
      <c r="A947410" s="25"/>
      <c r="C947410" s="25"/>
      <c r="D947410" s="25"/>
      <c r="E947410" s="25"/>
      <c r="J947410" s="25"/>
      <c r="K947410" s="25"/>
      <c r="M947410" s="25"/>
    </row>
    <row r="947411" spans="1:13" ht="17.25" customHeight="1" x14ac:dyDescent="0.15">
      <c r="A947411" s="25"/>
      <c r="C947411" s="25"/>
      <c r="D947411" s="25"/>
      <c r="E947411" s="25"/>
      <c r="J947411" s="25"/>
      <c r="K947411" s="25"/>
      <c r="M947411" s="25"/>
    </row>
    <row r="947412" spans="1:13" ht="17.25" customHeight="1" x14ac:dyDescent="0.15">
      <c r="A947412" s="25"/>
      <c r="C947412" s="25"/>
      <c r="D947412" s="25"/>
      <c r="E947412" s="25"/>
      <c r="J947412" s="25"/>
      <c r="K947412" s="25"/>
      <c r="M947412" s="25"/>
    </row>
    <row r="947413" spans="1:13" ht="17.25" customHeight="1" x14ac:dyDescent="0.15">
      <c r="A947413" s="25"/>
      <c r="C947413" s="25"/>
      <c r="D947413" s="25"/>
      <c r="E947413" s="25"/>
      <c r="J947413" s="25"/>
      <c r="K947413" s="25"/>
      <c r="M947413" s="25"/>
    </row>
    <row r="947414" spans="1:13" ht="17.25" customHeight="1" x14ac:dyDescent="0.15">
      <c r="A947414" s="25"/>
      <c r="C947414" s="25"/>
      <c r="D947414" s="25"/>
      <c r="E947414" s="25"/>
      <c r="J947414" s="25"/>
      <c r="K947414" s="25"/>
      <c r="M947414" s="25"/>
    </row>
    <row r="947415" spans="1:13" ht="17.25" customHeight="1" x14ac:dyDescent="0.15">
      <c r="A947415" s="25"/>
      <c r="C947415" s="25"/>
      <c r="D947415" s="25"/>
      <c r="E947415" s="25"/>
      <c r="J947415" s="25"/>
      <c r="K947415" s="25"/>
      <c r="M947415" s="25"/>
    </row>
    <row r="947416" spans="1:13" ht="17.25" customHeight="1" x14ac:dyDescent="0.15">
      <c r="A947416" s="25"/>
      <c r="C947416" s="25"/>
      <c r="D947416" s="25"/>
      <c r="E947416" s="25"/>
      <c r="J947416" s="25"/>
      <c r="K947416" s="25"/>
      <c r="M947416" s="25"/>
    </row>
    <row r="947417" spans="1:13" ht="17.25" customHeight="1" x14ac:dyDescent="0.15">
      <c r="A947417" s="25"/>
      <c r="C947417" s="25"/>
      <c r="D947417" s="25"/>
      <c r="E947417" s="25"/>
      <c r="J947417" s="25"/>
      <c r="K947417" s="25"/>
      <c r="M947417" s="25"/>
    </row>
    <row r="947418" spans="1:13" ht="17.25" customHeight="1" x14ac:dyDescent="0.15">
      <c r="A947418" s="25"/>
      <c r="C947418" s="25"/>
      <c r="D947418" s="25"/>
      <c r="E947418" s="25"/>
      <c r="J947418" s="25"/>
      <c r="K947418" s="25"/>
      <c r="M947418" s="25"/>
    </row>
    <row r="947419" spans="1:13" ht="17.25" customHeight="1" x14ac:dyDescent="0.15">
      <c r="A947419" s="25"/>
      <c r="C947419" s="25"/>
      <c r="D947419" s="25"/>
      <c r="E947419" s="25"/>
      <c r="J947419" s="25"/>
      <c r="K947419" s="25"/>
      <c r="M947419" s="25"/>
    </row>
    <row r="947420" spans="1:13" ht="17.25" customHeight="1" x14ac:dyDescent="0.15">
      <c r="A947420" s="25"/>
      <c r="C947420" s="25"/>
      <c r="D947420" s="25"/>
      <c r="E947420" s="25"/>
      <c r="J947420" s="25"/>
      <c r="K947420" s="25"/>
      <c r="M947420" s="25"/>
    </row>
    <row r="947421" spans="1:13" ht="17.25" customHeight="1" x14ac:dyDescent="0.15">
      <c r="A947421" s="25"/>
      <c r="C947421" s="25"/>
      <c r="D947421" s="25"/>
      <c r="E947421" s="25"/>
      <c r="J947421" s="25"/>
      <c r="K947421" s="25"/>
      <c r="M947421" s="25"/>
    </row>
    <row r="947422" spans="1:13" ht="17.25" customHeight="1" x14ac:dyDescent="0.15">
      <c r="A947422" s="25"/>
      <c r="C947422" s="25"/>
      <c r="D947422" s="25"/>
      <c r="E947422" s="25"/>
      <c r="J947422" s="25"/>
      <c r="K947422" s="25"/>
      <c r="M947422" s="25"/>
    </row>
    <row r="947423" spans="1:13" ht="17.25" customHeight="1" x14ac:dyDescent="0.15">
      <c r="A947423" s="25"/>
      <c r="C947423" s="25"/>
      <c r="D947423" s="25"/>
      <c r="E947423" s="25"/>
      <c r="J947423" s="25"/>
      <c r="K947423" s="25"/>
      <c r="M947423" s="25"/>
    </row>
    <row r="947424" spans="1:13" ht="17.25" customHeight="1" x14ac:dyDescent="0.15">
      <c r="A947424" s="25"/>
      <c r="C947424" s="25"/>
      <c r="D947424" s="25"/>
      <c r="E947424" s="25"/>
      <c r="J947424" s="25"/>
      <c r="K947424" s="25"/>
      <c r="M947424" s="25"/>
    </row>
    <row r="947425" spans="1:13" ht="17.25" customHeight="1" x14ac:dyDescent="0.15">
      <c r="A947425" s="25"/>
      <c r="C947425" s="25"/>
      <c r="D947425" s="25"/>
      <c r="E947425" s="25"/>
      <c r="J947425" s="25"/>
      <c r="K947425" s="25"/>
      <c r="M947425" s="25"/>
    </row>
    <row r="947426" spans="1:13" ht="17.25" customHeight="1" x14ac:dyDescent="0.15">
      <c r="A947426" s="25"/>
      <c r="C947426" s="25"/>
      <c r="D947426" s="25"/>
      <c r="E947426" s="25"/>
      <c r="J947426" s="25"/>
      <c r="K947426" s="25"/>
      <c r="M947426" s="25"/>
    </row>
    <row r="947427" spans="1:13" ht="17.25" customHeight="1" x14ac:dyDescent="0.15">
      <c r="A947427" s="25"/>
      <c r="C947427" s="25"/>
      <c r="D947427" s="25"/>
      <c r="E947427" s="25"/>
      <c r="J947427" s="25"/>
      <c r="K947427" s="25"/>
      <c r="M947427" s="25"/>
    </row>
    <row r="947428" spans="1:13" ht="17.25" customHeight="1" x14ac:dyDescent="0.15">
      <c r="A947428" s="25"/>
      <c r="C947428" s="25"/>
      <c r="D947428" s="25"/>
      <c r="E947428" s="25"/>
      <c r="J947428" s="25"/>
      <c r="K947428" s="25"/>
      <c r="M947428" s="25"/>
    </row>
    <row r="947429" spans="1:13" ht="17.25" customHeight="1" x14ac:dyDescent="0.15">
      <c r="A947429" s="25"/>
      <c r="C947429" s="25"/>
      <c r="D947429" s="25"/>
      <c r="E947429" s="25"/>
      <c r="J947429" s="25"/>
      <c r="K947429" s="25"/>
      <c r="M947429" s="25"/>
    </row>
    <row r="947430" spans="1:13" ht="17.25" customHeight="1" x14ac:dyDescent="0.15">
      <c r="A947430" s="25"/>
      <c r="C947430" s="25"/>
      <c r="D947430" s="25"/>
      <c r="E947430" s="25"/>
      <c r="J947430" s="25"/>
      <c r="K947430" s="25"/>
      <c r="M947430" s="25"/>
    </row>
    <row r="947431" spans="1:13" ht="17.25" customHeight="1" x14ac:dyDescent="0.15">
      <c r="A947431" s="25"/>
      <c r="C947431" s="25"/>
      <c r="D947431" s="25"/>
      <c r="E947431" s="25"/>
      <c r="J947431" s="25"/>
      <c r="K947431" s="25"/>
      <c r="M947431" s="25"/>
    </row>
    <row r="947432" spans="1:13" ht="17.25" customHeight="1" x14ac:dyDescent="0.15">
      <c r="A947432" s="25"/>
      <c r="C947432" s="25"/>
      <c r="D947432" s="25"/>
      <c r="E947432" s="25"/>
      <c r="J947432" s="25"/>
      <c r="K947432" s="25"/>
      <c r="M947432" s="25"/>
    </row>
    <row r="947433" spans="1:13" ht="17.25" customHeight="1" x14ac:dyDescent="0.15">
      <c r="A947433" s="25"/>
      <c r="C947433" s="25"/>
      <c r="D947433" s="25"/>
      <c r="E947433" s="25"/>
      <c r="J947433" s="25"/>
      <c r="K947433" s="25"/>
      <c r="M947433" s="25"/>
    </row>
    <row r="947434" spans="1:13" ht="17.25" customHeight="1" x14ac:dyDescent="0.15">
      <c r="A947434" s="25"/>
      <c r="C947434" s="25"/>
      <c r="D947434" s="25"/>
      <c r="E947434" s="25"/>
      <c r="J947434" s="25"/>
      <c r="K947434" s="25"/>
      <c r="M947434" s="25"/>
    </row>
    <row r="947435" spans="1:13" ht="17.25" customHeight="1" x14ac:dyDescent="0.15">
      <c r="A947435" s="25"/>
      <c r="C947435" s="25"/>
      <c r="D947435" s="25"/>
      <c r="E947435" s="25"/>
      <c r="J947435" s="25"/>
      <c r="K947435" s="25"/>
      <c r="M947435" s="25"/>
    </row>
    <row r="947436" spans="1:13" ht="17.25" customHeight="1" x14ac:dyDescent="0.15">
      <c r="A947436" s="25"/>
      <c r="C947436" s="25"/>
      <c r="D947436" s="25"/>
      <c r="E947436" s="25"/>
      <c r="J947436" s="25"/>
      <c r="K947436" s="25"/>
      <c r="M947436" s="25"/>
    </row>
    <row r="947437" spans="1:13" ht="17.25" customHeight="1" x14ac:dyDescent="0.15">
      <c r="A947437" s="25"/>
      <c r="C947437" s="25"/>
      <c r="D947437" s="25"/>
      <c r="E947437" s="25"/>
      <c r="J947437" s="25"/>
      <c r="K947437" s="25"/>
      <c r="M947437" s="25"/>
    </row>
    <row r="947438" spans="1:13" ht="17.25" customHeight="1" x14ac:dyDescent="0.15">
      <c r="A947438" s="25"/>
      <c r="C947438" s="25"/>
      <c r="D947438" s="25"/>
      <c r="E947438" s="25"/>
      <c r="J947438" s="25"/>
      <c r="K947438" s="25"/>
      <c r="M947438" s="25"/>
    </row>
    <row r="947439" spans="1:13" ht="17.25" customHeight="1" x14ac:dyDescent="0.15">
      <c r="A947439" s="25"/>
      <c r="C947439" s="25"/>
      <c r="D947439" s="25"/>
      <c r="E947439" s="25"/>
      <c r="J947439" s="25"/>
      <c r="K947439" s="25"/>
      <c r="M947439" s="25"/>
    </row>
    <row r="947440" spans="1:13" ht="17.25" customHeight="1" x14ac:dyDescent="0.15">
      <c r="A947440" s="25"/>
      <c r="C947440" s="25"/>
      <c r="D947440" s="25"/>
      <c r="E947440" s="25"/>
      <c r="J947440" s="25"/>
      <c r="K947440" s="25"/>
      <c r="M947440" s="25"/>
    </row>
    <row r="947441" spans="1:13" ht="17.25" customHeight="1" x14ac:dyDescent="0.15">
      <c r="A947441" s="25"/>
      <c r="C947441" s="25"/>
      <c r="D947441" s="25"/>
      <c r="E947441" s="25"/>
      <c r="J947441" s="25"/>
      <c r="K947441" s="25"/>
      <c r="M947441" s="25"/>
    </row>
    <row r="947442" spans="1:13" ht="17.25" customHeight="1" x14ac:dyDescent="0.15">
      <c r="A947442" s="25"/>
      <c r="C947442" s="25"/>
      <c r="D947442" s="25"/>
      <c r="E947442" s="25"/>
      <c r="J947442" s="25"/>
      <c r="K947442" s="25"/>
      <c r="M947442" s="25"/>
    </row>
    <row r="947443" spans="1:13" ht="17.25" customHeight="1" x14ac:dyDescent="0.15">
      <c r="A947443" s="25"/>
      <c r="C947443" s="25"/>
      <c r="D947443" s="25"/>
      <c r="E947443" s="25"/>
      <c r="J947443" s="25"/>
      <c r="K947443" s="25"/>
      <c r="M947443" s="25"/>
    </row>
    <row r="947444" spans="1:13" ht="17.25" customHeight="1" x14ac:dyDescent="0.15">
      <c r="A947444" s="25"/>
      <c r="C947444" s="25"/>
      <c r="D947444" s="25"/>
      <c r="E947444" s="25"/>
      <c r="J947444" s="25"/>
      <c r="K947444" s="25"/>
      <c r="M947444" s="25"/>
    </row>
    <row r="947445" spans="1:13" ht="17.25" customHeight="1" x14ac:dyDescent="0.15">
      <c r="A947445" s="25"/>
      <c r="C947445" s="25"/>
      <c r="D947445" s="25"/>
      <c r="E947445" s="25"/>
      <c r="J947445" s="25"/>
      <c r="K947445" s="25"/>
      <c r="M947445" s="25"/>
    </row>
    <row r="947446" spans="1:13" ht="17.25" customHeight="1" x14ac:dyDescent="0.15">
      <c r="A947446" s="25"/>
      <c r="C947446" s="25"/>
      <c r="D947446" s="25"/>
      <c r="E947446" s="25"/>
      <c r="J947446" s="25"/>
      <c r="K947446" s="25"/>
      <c r="M947446" s="25"/>
    </row>
    <row r="947447" spans="1:13" ht="17.25" customHeight="1" x14ac:dyDescent="0.15">
      <c r="A947447" s="25"/>
      <c r="C947447" s="25"/>
      <c r="D947447" s="25"/>
      <c r="E947447" s="25"/>
      <c r="J947447" s="25"/>
      <c r="K947447" s="25"/>
      <c r="M947447" s="25"/>
    </row>
    <row r="947448" spans="1:13" ht="17.25" customHeight="1" x14ac:dyDescent="0.15">
      <c r="A947448" s="25"/>
      <c r="C947448" s="25"/>
      <c r="D947448" s="25"/>
      <c r="E947448" s="25"/>
      <c r="J947448" s="25"/>
      <c r="K947448" s="25"/>
      <c r="M947448" s="25"/>
    </row>
    <row r="947449" spans="1:13" ht="17.25" customHeight="1" x14ac:dyDescent="0.15">
      <c r="A947449" s="25"/>
      <c r="C947449" s="25"/>
      <c r="D947449" s="25"/>
      <c r="E947449" s="25"/>
      <c r="J947449" s="25"/>
      <c r="K947449" s="25"/>
      <c r="M947449" s="25"/>
    </row>
    <row r="947450" spans="1:13" ht="17.25" customHeight="1" x14ac:dyDescent="0.15">
      <c r="A947450" s="25"/>
      <c r="C947450" s="25"/>
      <c r="D947450" s="25"/>
      <c r="E947450" s="25"/>
      <c r="J947450" s="25"/>
      <c r="K947450" s="25"/>
      <c r="M947450" s="25"/>
    </row>
    <row r="947451" spans="1:13" ht="17.25" customHeight="1" x14ac:dyDescent="0.15">
      <c r="A947451" s="25"/>
      <c r="C947451" s="25"/>
      <c r="D947451" s="25"/>
      <c r="E947451" s="25"/>
      <c r="J947451" s="25"/>
      <c r="K947451" s="25"/>
      <c r="M947451" s="25"/>
    </row>
    <row r="947452" spans="1:13" ht="17.25" customHeight="1" x14ac:dyDescent="0.15">
      <c r="A947452" s="25"/>
      <c r="C947452" s="25"/>
      <c r="D947452" s="25"/>
      <c r="E947452" s="25"/>
      <c r="J947452" s="25"/>
      <c r="K947452" s="25"/>
      <c r="M947452" s="25"/>
    </row>
    <row r="947453" spans="1:13" ht="17.25" customHeight="1" x14ac:dyDescent="0.15">
      <c r="A947453" s="25"/>
      <c r="C947453" s="25"/>
      <c r="D947453" s="25"/>
      <c r="E947453" s="25"/>
      <c r="J947453" s="25"/>
      <c r="K947453" s="25"/>
      <c r="M947453" s="25"/>
    </row>
    <row r="947454" spans="1:13" ht="17.25" customHeight="1" x14ac:dyDescent="0.15">
      <c r="A947454" s="25"/>
      <c r="C947454" s="25"/>
      <c r="D947454" s="25"/>
      <c r="E947454" s="25"/>
      <c r="J947454" s="25"/>
      <c r="K947454" s="25"/>
      <c r="M947454" s="25"/>
    </row>
    <row r="947455" spans="1:13" ht="17.25" customHeight="1" x14ac:dyDescent="0.15">
      <c r="A947455" s="25"/>
      <c r="C947455" s="25"/>
      <c r="D947455" s="25"/>
      <c r="E947455" s="25"/>
      <c r="J947455" s="25"/>
      <c r="K947455" s="25"/>
      <c r="M947455" s="25"/>
    </row>
    <row r="947456" spans="1:13" ht="17.25" customHeight="1" x14ac:dyDescent="0.15">
      <c r="A947456" s="25"/>
      <c r="C947456" s="25"/>
      <c r="D947456" s="25"/>
      <c r="E947456" s="25"/>
      <c r="J947456" s="25"/>
      <c r="K947456" s="25"/>
      <c r="M947456" s="25"/>
    </row>
    <row r="947457" spans="1:13" ht="17.25" customHeight="1" x14ac:dyDescent="0.15">
      <c r="A947457" s="25"/>
      <c r="C947457" s="25"/>
      <c r="D947457" s="25"/>
      <c r="E947457" s="25"/>
      <c r="J947457" s="25"/>
      <c r="K947457" s="25"/>
      <c r="M947457" s="25"/>
    </row>
    <row r="947458" spans="1:13" ht="17.25" customHeight="1" x14ac:dyDescent="0.15">
      <c r="A947458" s="25"/>
      <c r="C947458" s="25"/>
      <c r="D947458" s="25"/>
      <c r="E947458" s="25"/>
      <c r="J947458" s="25"/>
      <c r="K947458" s="25"/>
      <c r="M947458" s="25"/>
    </row>
    <row r="947459" spans="1:13" ht="17.25" customHeight="1" x14ac:dyDescent="0.15">
      <c r="A947459" s="25"/>
      <c r="C947459" s="25"/>
      <c r="D947459" s="25"/>
      <c r="E947459" s="25"/>
      <c r="J947459" s="25"/>
      <c r="K947459" s="25"/>
      <c r="M947459" s="25"/>
    </row>
    <row r="947460" spans="1:13" ht="17.25" customHeight="1" x14ac:dyDescent="0.15">
      <c r="A947460" s="25"/>
      <c r="C947460" s="25"/>
      <c r="D947460" s="25"/>
      <c r="E947460" s="25"/>
      <c r="J947460" s="25"/>
      <c r="K947460" s="25"/>
      <c r="M947460" s="25"/>
    </row>
    <row r="947461" spans="1:13" ht="17.25" customHeight="1" x14ac:dyDescent="0.15">
      <c r="A947461" s="25"/>
      <c r="C947461" s="25"/>
      <c r="D947461" s="25"/>
      <c r="E947461" s="25"/>
      <c r="J947461" s="25"/>
      <c r="K947461" s="25"/>
      <c r="M947461" s="25"/>
    </row>
    <row r="947462" spans="1:13" ht="17.25" customHeight="1" x14ac:dyDescent="0.15">
      <c r="A947462" s="25"/>
      <c r="C947462" s="25"/>
      <c r="D947462" s="25"/>
      <c r="E947462" s="25"/>
      <c r="J947462" s="25"/>
      <c r="K947462" s="25"/>
      <c r="M947462" s="25"/>
    </row>
    <row r="947463" spans="1:13" ht="17.25" customHeight="1" x14ac:dyDescent="0.15">
      <c r="A947463" s="25"/>
      <c r="C947463" s="25"/>
      <c r="D947463" s="25"/>
      <c r="E947463" s="25"/>
      <c r="J947463" s="25"/>
      <c r="K947463" s="25"/>
      <c r="M947463" s="25"/>
    </row>
    <row r="947464" spans="1:13" ht="17.25" customHeight="1" x14ac:dyDescent="0.15">
      <c r="A947464" s="25"/>
      <c r="C947464" s="25"/>
      <c r="D947464" s="25"/>
      <c r="E947464" s="25"/>
      <c r="J947464" s="25"/>
      <c r="K947464" s="25"/>
      <c r="M947464" s="25"/>
    </row>
    <row r="947465" spans="1:13" ht="17.25" customHeight="1" x14ac:dyDescent="0.15">
      <c r="A947465" s="25"/>
      <c r="C947465" s="25"/>
      <c r="D947465" s="25"/>
      <c r="E947465" s="25"/>
      <c r="J947465" s="25"/>
      <c r="K947465" s="25"/>
      <c r="M947465" s="25"/>
    </row>
    <row r="947466" spans="1:13" ht="17.25" customHeight="1" x14ac:dyDescent="0.15">
      <c r="A947466" s="25"/>
      <c r="C947466" s="25"/>
      <c r="D947466" s="25"/>
      <c r="E947466" s="25"/>
      <c r="J947466" s="25"/>
      <c r="K947466" s="25"/>
      <c r="M947466" s="25"/>
    </row>
    <row r="947467" spans="1:13" ht="17.25" customHeight="1" x14ac:dyDescent="0.15">
      <c r="A947467" s="25"/>
      <c r="C947467" s="25"/>
      <c r="D947467" s="25"/>
      <c r="E947467" s="25"/>
      <c r="J947467" s="25"/>
      <c r="K947467" s="25"/>
      <c r="M947467" s="25"/>
    </row>
    <row r="947468" spans="1:13" ht="17.25" customHeight="1" x14ac:dyDescent="0.15">
      <c r="A947468" s="25"/>
      <c r="C947468" s="25"/>
      <c r="D947468" s="25"/>
      <c r="E947468" s="25"/>
      <c r="J947468" s="25"/>
      <c r="K947468" s="25"/>
      <c r="M947468" s="25"/>
    </row>
    <row r="947469" spans="1:13" ht="17.25" customHeight="1" x14ac:dyDescent="0.15">
      <c r="A947469" s="25"/>
      <c r="C947469" s="25"/>
      <c r="D947469" s="25"/>
      <c r="E947469" s="25"/>
      <c r="J947469" s="25"/>
      <c r="K947469" s="25"/>
      <c r="M947469" s="25"/>
    </row>
    <row r="947470" spans="1:13" ht="17.25" customHeight="1" x14ac:dyDescent="0.15">
      <c r="A947470" s="25"/>
      <c r="C947470" s="25"/>
      <c r="D947470" s="25"/>
      <c r="E947470" s="25"/>
      <c r="J947470" s="25"/>
      <c r="K947470" s="25"/>
      <c r="M947470" s="25"/>
    </row>
    <row r="947471" spans="1:13" ht="17.25" customHeight="1" x14ac:dyDescent="0.15">
      <c r="A947471" s="25"/>
      <c r="C947471" s="25"/>
      <c r="D947471" s="25"/>
      <c r="E947471" s="25"/>
      <c r="J947471" s="25"/>
      <c r="K947471" s="25"/>
      <c r="M947471" s="25"/>
    </row>
    <row r="947472" spans="1:13" ht="17.25" customHeight="1" x14ac:dyDescent="0.15">
      <c r="A947472" s="25"/>
      <c r="C947472" s="25"/>
      <c r="D947472" s="25"/>
      <c r="E947472" s="25"/>
      <c r="J947472" s="25"/>
      <c r="K947472" s="25"/>
      <c r="M947472" s="25"/>
    </row>
    <row r="947473" spans="1:13" ht="17.25" customHeight="1" x14ac:dyDescent="0.15">
      <c r="A947473" s="25"/>
      <c r="C947473" s="25"/>
      <c r="D947473" s="25"/>
      <c r="E947473" s="25"/>
      <c r="J947473" s="25"/>
      <c r="K947473" s="25"/>
      <c r="M947473" s="25"/>
    </row>
    <row r="947474" spans="1:13" ht="17.25" customHeight="1" x14ac:dyDescent="0.15">
      <c r="A947474" s="25"/>
      <c r="C947474" s="25"/>
      <c r="D947474" s="25"/>
      <c r="E947474" s="25"/>
      <c r="J947474" s="25"/>
      <c r="K947474" s="25"/>
      <c r="M947474" s="25"/>
    </row>
    <row r="947475" spans="1:13" ht="17.25" customHeight="1" x14ac:dyDescent="0.15">
      <c r="A947475" s="25"/>
      <c r="C947475" s="25"/>
      <c r="D947475" s="25"/>
      <c r="E947475" s="25"/>
      <c r="J947475" s="25"/>
      <c r="K947475" s="25"/>
      <c r="M947475" s="25"/>
    </row>
    <row r="947476" spans="1:13" ht="17.25" customHeight="1" x14ac:dyDescent="0.15">
      <c r="A947476" s="25"/>
      <c r="C947476" s="25"/>
      <c r="D947476" s="25"/>
      <c r="E947476" s="25"/>
      <c r="J947476" s="25"/>
      <c r="K947476" s="25"/>
      <c r="M947476" s="25"/>
    </row>
    <row r="947477" spans="1:13" ht="17.25" customHeight="1" x14ac:dyDescent="0.15">
      <c r="A947477" s="25"/>
      <c r="C947477" s="25"/>
      <c r="D947477" s="25"/>
      <c r="E947477" s="25"/>
      <c r="J947477" s="25"/>
      <c r="K947477" s="25"/>
      <c r="M947477" s="25"/>
    </row>
    <row r="947478" spans="1:13" ht="17.25" customHeight="1" x14ac:dyDescent="0.15">
      <c r="A947478" s="25"/>
      <c r="C947478" s="25"/>
      <c r="D947478" s="25"/>
      <c r="E947478" s="25"/>
      <c r="J947478" s="25"/>
      <c r="K947478" s="25"/>
      <c r="M947478" s="25"/>
    </row>
    <row r="947479" spans="1:13" ht="17.25" customHeight="1" x14ac:dyDescent="0.15">
      <c r="A947479" s="25"/>
      <c r="C947479" s="25"/>
      <c r="D947479" s="25"/>
      <c r="E947479" s="25"/>
      <c r="J947479" s="25"/>
      <c r="K947479" s="25"/>
      <c r="M947479" s="25"/>
    </row>
    <row r="947480" spans="1:13" ht="17.25" customHeight="1" x14ac:dyDescent="0.15">
      <c r="A947480" s="25"/>
      <c r="C947480" s="25"/>
      <c r="D947480" s="25"/>
      <c r="E947480" s="25"/>
      <c r="J947480" s="25"/>
      <c r="K947480" s="25"/>
      <c r="M947480" s="25"/>
    </row>
    <row r="947481" spans="1:13" ht="17.25" customHeight="1" x14ac:dyDescent="0.15">
      <c r="A947481" s="25"/>
      <c r="C947481" s="25"/>
      <c r="D947481" s="25"/>
      <c r="E947481" s="25"/>
      <c r="J947481" s="25"/>
      <c r="K947481" s="25"/>
      <c r="M947481" s="25"/>
    </row>
    <row r="947482" spans="1:13" ht="17.25" customHeight="1" x14ac:dyDescent="0.15">
      <c r="A947482" s="25"/>
      <c r="C947482" s="25"/>
      <c r="D947482" s="25"/>
      <c r="E947482" s="25"/>
      <c r="J947482" s="25"/>
      <c r="K947482" s="25"/>
      <c r="M947482" s="25"/>
    </row>
    <row r="947483" spans="1:13" ht="17.25" customHeight="1" x14ac:dyDescent="0.15">
      <c r="A947483" s="25"/>
      <c r="C947483" s="25"/>
      <c r="D947483" s="25"/>
      <c r="E947483" s="25"/>
      <c r="J947483" s="25"/>
      <c r="K947483" s="25"/>
      <c r="M947483" s="25"/>
    </row>
    <row r="947484" spans="1:13" ht="17.25" customHeight="1" x14ac:dyDescent="0.15">
      <c r="A947484" s="25"/>
      <c r="C947484" s="25"/>
      <c r="D947484" s="25"/>
      <c r="E947484" s="25"/>
      <c r="J947484" s="25"/>
      <c r="K947484" s="25"/>
      <c r="M947484" s="25"/>
    </row>
    <row r="947485" spans="1:13" ht="17.25" customHeight="1" x14ac:dyDescent="0.15">
      <c r="A947485" s="25"/>
      <c r="C947485" s="25"/>
      <c r="D947485" s="25"/>
      <c r="E947485" s="25"/>
      <c r="J947485" s="25"/>
      <c r="K947485" s="25"/>
      <c r="M947485" s="25"/>
    </row>
    <row r="947486" spans="1:13" ht="17.25" customHeight="1" x14ac:dyDescent="0.15">
      <c r="A947486" s="25"/>
      <c r="C947486" s="25"/>
      <c r="D947486" s="25"/>
      <c r="E947486" s="25"/>
      <c r="J947486" s="25"/>
      <c r="K947486" s="25"/>
      <c r="M947486" s="25"/>
    </row>
    <row r="947487" spans="1:13" ht="17.25" customHeight="1" x14ac:dyDescent="0.15">
      <c r="A947487" s="25"/>
      <c r="C947487" s="25"/>
      <c r="D947487" s="25"/>
      <c r="E947487" s="25"/>
      <c r="J947487" s="25"/>
      <c r="K947487" s="25"/>
      <c r="M947487" s="25"/>
    </row>
    <row r="947488" spans="1:13" ht="17.25" customHeight="1" x14ac:dyDescent="0.15">
      <c r="A947488" s="25"/>
      <c r="C947488" s="25"/>
      <c r="D947488" s="25"/>
      <c r="E947488" s="25"/>
      <c r="J947488" s="25"/>
      <c r="K947488" s="25"/>
      <c r="M947488" s="25"/>
    </row>
    <row r="947489" spans="1:13" ht="17.25" customHeight="1" x14ac:dyDescent="0.15">
      <c r="A947489" s="25"/>
      <c r="C947489" s="25"/>
      <c r="D947489" s="25"/>
      <c r="E947489" s="25"/>
      <c r="J947489" s="25"/>
      <c r="K947489" s="25"/>
      <c r="M947489" s="25"/>
    </row>
    <row r="947490" spans="1:13" ht="17.25" customHeight="1" x14ac:dyDescent="0.15">
      <c r="A947490" s="25"/>
      <c r="C947490" s="25"/>
      <c r="D947490" s="25"/>
      <c r="E947490" s="25"/>
      <c r="J947490" s="25"/>
      <c r="K947490" s="25"/>
      <c r="M947490" s="25"/>
    </row>
    <row r="947491" spans="1:13" ht="17.25" customHeight="1" x14ac:dyDescent="0.15">
      <c r="A947491" s="25"/>
      <c r="C947491" s="25"/>
      <c r="D947491" s="25"/>
      <c r="E947491" s="25"/>
      <c r="J947491" s="25"/>
      <c r="K947491" s="25"/>
      <c r="M947491" s="25"/>
    </row>
    <row r="947492" spans="1:13" ht="17.25" customHeight="1" x14ac:dyDescent="0.15">
      <c r="A947492" s="25"/>
      <c r="C947492" s="25"/>
      <c r="D947492" s="25"/>
      <c r="E947492" s="25"/>
      <c r="J947492" s="25"/>
      <c r="K947492" s="25"/>
      <c r="M947492" s="25"/>
    </row>
    <row r="947493" spans="1:13" ht="17.25" customHeight="1" x14ac:dyDescent="0.15">
      <c r="A947493" s="25"/>
      <c r="C947493" s="25"/>
      <c r="D947493" s="25"/>
      <c r="E947493" s="25"/>
      <c r="J947493" s="25"/>
      <c r="K947493" s="25"/>
      <c r="M947493" s="25"/>
    </row>
    <row r="947494" spans="1:13" ht="17.25" customHeight="1" x14ac:dyDescent="0.15">
      <c r="A947494" s="25"/>
      <c r="C947494" s="25"/>
      <c r="D947494" s="25"/>
      <c r="E947494" s="25"/>
      <c r="J947494" s="25"/>
      <c r="K947494" s="25"/>
      <c r="M947494" s="25"/>
    </row>
    <row r="947495" spans="1:13" ht="17.25" customHeight="1" x14ac:dyDescent="0.15">
      <c r="A947495" s="25"/>
      <c r="C947495" s="25"/>
      <c r="D947495" s="25"/>
      <c r="E947495" s="25"/>
      <c r="J947495" s="25"/>
      <c r="K947495" s="25"/>
      <c r="M947495" s="25"/>
    </row>
    <row r="947496" spans="1:13" ht="17.25" customHeight="1" x14ac:dyDescent="0.15">
      <c r="A947496" s="25"/>
      <c r="C947496" s="25"/>
      <c r="D947496" s="25"/>
      <c r="E947496" s="25"/>
      <c r="J947496" s="25"/>
      <c r="K947496" s="25"/>
      <c r="M947496" s="25"/>
    </row>
    <row r="947497" spans="1:13" ht="17.25" customHeight="1" x14ac:dyDescent="0.15">
      <c r="A947497" s="25"/>
      <c r="C947497" s="25"/>
      <c r="D947497" s="25"/>
      <c r="E947497" s="25"/>
      <c r="J947497" s="25"/>
      <c r="K947497" s="25"/>
      <c r="M947497" s="25"/>
    </row>
    <row r="947498" spans="1:13" ht="17.25" customHeight="1" x14ac:dyDescent="0.15">
      <c r="A947498" s="25"/>
      <c r="C947498" s="25"/>
      <c r="D947498" s="25"/>
      <c r="E947498" s="25"/>
      <c r="J947498" s="25"/>
      <c r="K947498" s="25"/>
      <c r="M947498" s="25"/>
    </row>
    <row r="947499" spans="1:13" ht="17.25" customHeight="1" x14ac:dyDescent="0.15">
      <c r="A947499" s="25"/>
      <c r="C947499" s="25"/>
      <c r="D947499" s="25"/>
      <c r="E947499" s="25"/>
      <c r="J947499" s="25"/>
      <c r="K947499" s="25"/>
      <c r="M947499" s="25"/>
    </row>
    <row r="947500" spans="1:13" ht="17.25" customHeight="1" x14ac:dyDescent="0.15">
      <c r="A947500" s="25"/>
      <c r="C947500" s="25"/>
      <c r="D947500" s="25"/>
      <c r="E947500" s="25"/>
      <c r="J947500" s="25"/>
      <c r="K947500" s="25"/>
      <c r="M947500" s="25"/>
    </row>
    <row r="947501" spans="1:13" ht="17.25" customHeight="1" x14ac:dyDescent="0.15">
      <c r="A947501" s="25"/>
      <c r="C947501" s="25"/>
      <c r="D947501" s="25"/>
      <c r="E947501" s="25"/>
      <c r="J947501" s="25"/>
      <c r="K947501" s="25"/>
      <c r="M947501" s="25"/>
    </row>
    <row r="947502" spans="1:13" ht="17.25" customHeight="1" x14ac:dyDescent="0.15">
      <c r="A947502" s="25"/>
      <c r="C947502" s="25"/>
      <c r="D947502" s="25"/>
      <c r="E947502" s="25"/>
      <c r="J947502" s="25"/>
      <c r="K947502" s="25"/>
      <c r="M947502" s="25"/>
    </row>
    <row r="947503" spans="1:13" ht="17.25" customHeight="1" x14ac:dyDescent="0.15">
      <c r="A947503" s="25"/>
      <c r="C947503" s="25"/>
      <c r="D947503" s="25"/>
      <c r="E947503" s="25"/>
      <c r="J947503" s="25"/>
      <c r="K947503" s="25"/>
      <c r="M947503" s="25"/>
    </row>
    <row r="947504" spans="1:13" ht="17.25" customHeight="1" x14ac:dyDescent="0.15">
      <c r="A947504" s="25"/>
      <c r="C947504" s="25"/>
      <c r="D947504" s="25"/>
      <c r="E947504" s="25"/>
      <c r="J947504" s="25"/>
      <c r="K947504" s="25"/>
      <c r="M947504" s="25"/>
    </row>
    <row r="947505" spans="1:13" ht="17.25" customHeight="1" x14ac:dyDescent="0.15">
      <c r="A947505" s="25"/>
      <c r="C947505" s="25"/>
      <c r="D947505" s="25"/>
      <c r="E947505" s="25"/>
      <c r="J947505" s="25"/>
      <c r="K947505" s="25"/>
      <c r="M947505" s="25"/>
    </row>
    <row r="947506" spans="1:13" ht="17.25" customHeight="1" x14ac:dyDescent="0.15">
      <c r="A947506" s="25"/>
      <c r="C947506" s="25"/>
      <c r="D947506" s="25"/>
      <c r="E947506" s="25"/>
      <c r="J947506" s="25"/>
      <c r="K947506" s="25"/>
      <c r="M947506" s="25"/>
    </row>
    <row r="947507" spans="1:13" ht="17.25" customHeight="1" x14ac:dyDescent="0.15">
      <c r="A947507" s="25"/>
      <c r="C947507" s="25"/>
      <c r="D947507" s="25"/>
      <c r="E947507" s="25"/>
      <c r="J947507" s="25"/>
      <c r="K947507" s="25"/>
      <c r="M947507" s="25"/>
    </row>
    <row r="947508" spans="1:13" ht="17.25" customHeight="1" x14ac:dyDescent="0.15">
      <c r="A947508" s="25"/>
      <c r="C947508" s="25"/>
      <c r="D947508" s="25"/>
      <c r="E947508" s="25"/>
      <c r="J947508" s="25"/>
      <c r="K947508" s="25"/>
      <c r="M947508" s="25"/>
    </row>
    <row r="947509" spans="1:13" ht="17.25" customHeight="1" x14ac:dyDescent="0.15">
      <c r="A947509" s="25"/>
      <c r="C947509" s="25"/>
      <c r="D947509" s="25"/>
      <c r="E947509" s="25"/>
      <c r="J947509" s="25"/>
      <c r="K947509" s="25"/>
      <c r="M947509" s="25"/>
    </row>
    <row r="947510" spans="1:13" ht="17.25" customHeight="1" x14ac:dyDescent="0.15">
      <c r="A947510" s="25"/>
      <c r="C947510" s="25"/>
      <c r="D947510" s="25"/>
      <c r="E947510" s="25"/>
      <c r="J947510" s="25"/>
      <c r="K947510" s="25"/>
      <c r="M947510" s="25"/>
    </row>
    <row r="947511" spans="1:13" ht="17.25" customHeight="1" x14ac:dyDescent="0.15">
      <c r="A947511" s="25"/>
      <c r="C947511" s="25"/>
      <c r="D947511" s="25"/>
      <c r="E947511" s="25"/>
      <c r="J947511" s="25"/>
      <c r="K947511" s="25"/>
      <c r="M947511" s="25"/>
    </row>
    <row r="947512" spans="1:13" ht="17.25" customHeight="1" x14ac:dyDescent="0.15">
      <c r="A947512" s="25"/>
      <c r="C947512" s="25"/>
      <c r="D947512" s="25"/>
      <c r="E947512" s="25"/>
      <c r="J947512" s="25"/>
      <c r="K947512" s="25"/>
      <c r="M947512" s="25"/>
    </row>
    <row r="947513" spans="1:13" ht="17.25" customHeight="1" x14ac:dyDescent="0.15">
      <c r="A947513" s="25"/>
      <c r="C947513" s="25"/>
      <c r="D947513" s="25"/>
      <c r="E947513" s="25"/>
      <c r="J947513" s="25"/>
      <c r="K947513" s="25"/>
      <c r="M947513" s="25"/>
    </row>
    <row r="947514" spans="1:13" ht="17.25" customHeight="1" x14ac:dyDescent="0.15">
      <c r="A947514" s="25"/>
      <c r="C947514" s="25"/>
      <c r="D947514" s="25"/>
      <c r="E947514" s="25"/>
      <c r="J947514" s="25"/>
      <c r="K947514" s="25"/>
      <c r="M947514" s="25"/>
    </row>
    <row r="947515" spans="1:13" ht="17.25" customHeight="1" x14ac:dyDescent="0.15">
      <c r="A947515" s="25"/>
      <c r="C947515" s="25"/>
      <c r="D947515" s="25"/>
      <c r="E947515" s="25"/>
      <c r="J947515" s="25"/>
      <c r="K947515" s="25"/>
      <c r="M947515" s="25"/>
    </row>
    <row r="947516" spans="1:13" ht="17.25" customHeight="1" x14ac:dyDescent="0.15">
      <c r="A947516" s="25"/>
      <c r="C947516" s="25"/>
      <c r="D947516" s="25"/>
      <c r="E947516" s="25"/>
      <c r="J947516" s="25"/>
      <c r="K947516" s="25"/>
      <c r="M947516" s="25"/>
    </row>
    <row r="947517" spans="1:13" ht="17.25" customHeight="1" x14ac:dyDescent="0.15">
      <c r="A947517" s="25"/>
      <c r="C947517" s="25"/>
      <c r="D947517" s="25"/>
      <c r="E947517" s="25"/>
      <c r="J947517" s="25"/>
      <c r="K947517" s="25"/>
      <c r="M947517" s="25"/>
    </row>
    <row r="947518" spans="1:13" ht="17.25" customHeight="1" x14ac:dyDescent="0.15">
      <c r="A947518" s="25"/>
      <c r="C947518" s="25"/>
      <c r="D947518" s="25"/>
      <c r="E947518" s="25"/>
      <c r="J947518" s="25"/>
      <c r="K947518" s="25"/>
      <c r="M947518" s="25"/>
    </row>
    <row r="947519" spans="1:13" ht="17.25" customHeight="1" x14ac:dyDescent="0.15">
      <c r="A947519" s="25"/>
      <c r="C947519" s="25"/>
      <c r="D947519" s="25"/>
      <c r="E947519" s="25"/>
      <c r="J947519" s="25"/>
      <c r="K947519" s="25"/>
      <c r="M947519" s="25"/>
    </row>
    <row r="947520" spans="1:13" ht="17.25" customHeight="1" x14ac:dyDescent="0.15">
      <c r="A947520" s="25"/>
      <c r="C947520" s="25"/>
      <c r="D947520" s="25"/>
      <c r="E947520" s="25"/>
      <c r="J947520" s="25"/>
      <c r="K947520" s="25"/>
      <c r="M947520" s="25"/>
    </row>
    <row r="947521" spans="1:13" ht="17.25" customHeight="1" x14ac:dyDescent="0.15">
      <c r="A947521" s="25"/>
      <c r="C947521" s="25"/>
      <c r="D947521" s="25"/>
      <c r="E947521" s="25"/>
      <c r="J947521" s="25"/>
      <c r="K947521" s="25"/>
      <c r="M947521" s="25"/>
    </row>
    <row r="947522" spans="1:13" ht="17.25" customHeight="1" x14ac:dyDescent="0.15">
      <c r="A947522" s="25"/>
      <c r="C947522" s="25"/>
      <c r="D947522" s="25"/>
      <c r="E947522" s="25"/>
      <c r="J947522" s="25"/>
      <c r="K947522" s="25"/>
      <c r="M947522" s="25"/>
    </row>
    <row r="947523" spans="1:13" ht="17.25" customHeight="1" x14ac:dyDescent="0.15">
      <c r="A947523" s="25"/>
      <c r="C947523" s="25"/>
      <c r="D947523" s="25"/>
      <c r="E947523" s="25"/>
      <c r="J947523" s="25"/>
      <c r="K947523" s="25"/>
      <c r="M947523" s="25"/>
    </row>
    <row r="947524" spans="1:13" ht="17.25" customHeight="1" x14ac:dyDescent="0.15">
      <c r="A947524" s="25"/>
      <c r="C947524" s="25"/>
      <c r="D947524" s="25"/>
      <c r="E947524" s="25"/>
      <c r="J947524" s="25"/>
      <c r="K947524" s="25"/>
      <c r="M947524" s="25"/>
    </row>
    <row r="947525" spans="1:13" ht="17.25" customHeight="1" x14ac:dyDescent="0.15">
      <c r="A947525" s="25"/>
      <c r="C947525" s="25"/>
      <c r="D947525" s="25"/>
      <c r="E947525" s="25"/>
      <c r="J947525" s="25"/>
      <c r="K947525" s="25"/>
      <c r="M947525" s="25"/>
    </row>
    <row r="947526" spans="1:13" ht="17.25" customHeight="1" x14ac:dyDescent="0.15">
      <c r="A947526" s="25"/>
      <c r="C947526" s="25"/>
      <c r="D947526" s="25"/>
      <c r="E947526" s="25"/>
      <c r="J947526" s="25"/>
      <c r="K947526" s="25"/>
      <c r="M947526" s="25"/>
    </row>
    <row r="947527" spans="1:13" ht="17.25" customHeight="1" x14ac:dyDescent="0.15">
      <c r="A947527" s="25"/>
      <c r="C947527" s="25"/>
      <c r="D947527" s="25"/>
      <c r="E947527" s="25"/>
      <c r="J947527" s="25"/>
      <c r="K947527" s="25"/>
      <c r="M947527" s="25"/>
    </row>
    <row r="947528" spans="1:13" ht="17.25" customHeight="1" x14ac:dyDescent="0.15">
      <c r="A947528" s="25"/>
      <c r="C947528" s="25"/>
      <c r="D947528" s="25"/>
      <c r="E947528" s="25"/>
      <c r="J947528" s="25"/>
      <c r="K947528" s="25"/>
      <c r="M947528" s="25"/>
    </row>
    <row r="947529" spans="1:13" ht="17.25" customHeight="1" x14ac:dyDescent="0.15">
      <c r="A947529" s="25"/>
      <c r="C947529" s="25"/>
      <c r="D947529" s="25"/>
      <c r="E947529" s="25"/>
      <c r="J947529" s="25"/>
      <c r="K947529" s="25"/>
      <c r="M947529" s="25"/>
    </row>
    <row r="947530" spans="1:13" ht="17.25" customHeight="1" x14ac:dyDescent="0.15">
      <c r="A947530" s="25"/>
      <c r="C947530" s="25"/>
      <c r="D947530" s="25"/>
      <c r="E947530" s="25"/>
      <c r="J947530" s="25"/>
      <c r="K947530" s="25"/>
      <c r="M947530" s="25"/>
    </row>
    <row r="947531" spans="1:13" ht="17.25" customHeight="1" x14ac:dyDescent="0.15">
      <c r="A947531" s="25"/>
      <c r="C947531" s="25"/>
      <c r="D947531" s="25"/>
      <c r="E947531" s="25"/>
      <c r="J947531" s="25"/>
      <c r="K947531" s="25"/>
      <c r="M947531" s="25"/>
    </row>
    <row r="947532" spans="1:13" ht="17.25" customHeight="1" x14ac:dyDescent="0.15">
      <c r="A947532" s="25"/>
      <c r="C947532" s="25"/>
      <c r="D947532" s="25"/>
      <c r="E947532" s="25"/>
      <c r="J947532" s="25"/>
      <c r="K947532" s="25"/>
      <c r="M947532" s="25"/>
    </row>
    <row r="947533" spans="1:13" ht="17.25" customHeight="1" x14ac:dyDescent="0.15">
      <c r="A947533" s="25"/>
      <c r="C947533" s="25"/>
      <c r="D947533" s="25"/>
      <c r="E947533" s="25"/>
      <c r="J947533" s="25"/>
      <c r="K947533" s="25"/>
      <c r="M947533" s="25"/>
    </row>
    <row r="947534" spans="1:13" ht="17.25" customHeight="1" x14ac:dyDescent="0.15">
      <c r="A947534" s="25"/>
      <c r="C947534" s="25"/>
      <c r="D947534" s="25"/>
      <c r="E947534" s="25"/>
      <c r="J947534" s="25"/>
      <c r="K947534" s="25"/>
      <c r="M947534" s="25"/>
    </row>
    <row r="947535" spans="1:13" ht="17.25" customHeight="1" x14ac:dyDescent="0.15">
      <c r="A947535" s="25"/>
      <c r="C947535" s="25"/>
      <c r="D947535" s="25"/>
      <c r="E947535" s="25"/>
      <c r="J947535" s="25"/>
      <c r="K947535" s="25"/>
      <c r="M947535" s="25"/>
    </row>
    <row r="947536" spans="1:13" ht="17.25" customHeight="1" x14ac:dyDescent="0.15">
      <c r="A947536" s="25"/>
      <c r="C947536" s="25"/>
      <c r="D947536" s="25"/>
      <c r="E947536" s="25"/>
      <c r="J947536" s="25"/>
      <c r="K947536" s="25"/>
      <c r="M947536" s="25"/>
    </row>
    <row r="947537" spans="1:13" ht="17.25" customHeight="1" x14ac:dyDescent="0.15">
      <c r="A947537" s="25"/>
      <c r="C947537" s="25"/>
      <c r="D947537" s="25"/>
      <c r="E947537" s="25"/>
      <c r="J947537" s="25"/>
      <c r="K947537" s="25"/>
      <c r="M947537" s="25"/>
    </row>
    <row r="947538" spans="1:13" ht="17.25" customHeight="1" x14ac:dyDescent="0.15">
      <c r="A947538" s="25"/>
      <c r="C947538" s="25"/>
      <c r="D947538" s="25"/>
      <c r="E947538" s="25"/>
      <c r="J947538" s="25"/>
      <c r="K947538" s="25"/>
      <c r="M947538" s="25"/>
    </row>
    <row r="947539" spans="1:13" ht="17.25" customHeight="1" x14ac:dyDescent="0.15">
      <c r="A947539" s="25"/>
      <c r="C947539" s="25"/>
      <c r="D947539" s="25"/>
      <c r="E947539" s="25"/>
      <c r="J947539" s="25"/>
      <c r="K947539" s="25"/>
      <c r="M947539" s="25"/>
    </row>
    <row r="947540" spans="1:13" ht="17.25" customHeight="1" x14ac:dyDescent="0.15">
      <c r="A947540" s="25"/>
      <c r="C947540" s="25"/>
      <c r="D947540" s="25"/>
      <c r="E947540" s="25"/>
      <c r="J947540" s="25"/>
      <c r="K947540" s="25"/>
      <c r="M947540" s="25"/>
    </row>
    <row r="947541" spans="1:13" ht="17.25" customHeight="1" x14ac:dyDescent="0.15">
      <c r="A947541" s="25"/>
      <c r="C947541" s="25"/>
      <c r="D947541" s="25"/>
      <c r="E947541" s="25"/>
      <c r="J947541" s="25"/>
      <c r="K947541" s="25"/>
      <c r="M947541" s="25"/>
    </row>
    <row r="947542" spans="1:13" ht="17.25" customHeight="1" x14ac:dyDescent="0.15">
      <c r="A947542" s="25"/>
      <c r="C947542" s="25"/>
      <c r="D947542" s="25"/>
      <c r="E947542" s="25"/>
      <c r="J947542" s="25"/>
      <c r="K947542" s="25"/>
      <c r="M947542" s="25"/>
    </row>
    <row r="947543" spans="1:13" ht="17.25" customHeight="1" x14ac:dyDescent="0.15">
      <c r="A947543" s="25"/>
      <c r="C947543" s="25"/>
      <c r="D947543" s="25"/>
      <c r="E947543" s="25"/>
      <c r="J947543" s="25"/>
      <c r="K947543" s="25"/>
      <c r="M947543" s="25"/>
    </row>
    <row r="947544" spans="1:13" ht="17.25" customHeight="1" x14ac:dyDescent="0.15">
      <c r="A947544" s="25"/>
      <c r="C947544" s="25"/>
      <c r="D947544" s="25"/>
      <c r="E947544" s="25"/>
      <c r="J947544" s="25"/>
      <c r="K947544" s="25"/>
      <c r="M947544" s="25"/>
    </row>
    <row r="947545" spans="1:13" ht="17.25" customHeight="1" x14ac:dyDescent="0.15">
      <c r="A947545" s="25"/>
      <c r="C947545" s="25"/>
      <c r="D947545" s="25"/>
      <c r="E947545" s="25"/>
      <c r="J947545" s="25"/>
      <c r="K947545" s="25"/>
      <c r="M947545" s="25"/>
    </row>
    <row r="947546" spans="1:13" ht="17.25" customHeight="1" x14ac:dyDescent="0.15">
      <c r="A947546" s="25"/>
      <c r="C947546" s="25"/>
      <c r="D947546" s="25"/>
      <c r="E947546" s="25"/>
      <c r="J947546" s="25"/>
      <c r="K947546" s="25"/>
      <c r="M947546" s="25"/>
    </row>
    <row r="947547" spans="1:13" ht="17.25" customHeight="1" x14ac:dyDescent="0.15">
      <c r="A947547" s="25"/>
      <c r="C947547" s="25"/>
      <c r="D947547" s="25"/>
      <c r="E947547" s="25"/>
      <c r="J947547" s="25"/>
      <c r="K947547" s="25"/>
      <c r="M947547" s="25"/>
    </row>
    <row r="947548" spans="1:13" ht="17.25" customHeight="1" x14ac:dyDescent="0.15">
      <c r="A947548" s="25"/>
      <c r="C947548" s="25"/>
      <c r="D947548" s="25"/>
      <c r="E947548" s="25"/>
      <c r="J947548" s="25"/>
      <c r="K947548" s="25"/>
      <c r="M947548" s="25"/>
    </row>
    <row r="947549" spans="1:13" ht="17.25" customHeight="1" x14ac:dyDescent="0.15">
      <c r="A947549" s="25"/>
      <c r="C947549" s="25"/>
      <c r="D947549" s="25"/>
      <c r="E947549" s="25"/>
      <c r="J947549" s="25"/>
      <c r="K947549" s="25"/>
      <c r="M947549" s="25"/>
    </row>
    <row r="947550" spans="1:13" ht="17.25" customHeight="1" x14ac:dyDescent="0.15">
      <c r="A947550" s="25"/>
      <c r="C947550" s="25"/>
      <c r="D947550" s="25"/>
      <c r="E947550" s="25"/>
      <c r="J947550" s="25"/>
      <c r="K947550" s="25"/>
      <c r="M947550" s="25"/>
    </row>
    <row r="947551" spans="1:13" ht="17.25" customHeight="1" x14ac:dyDescent="0.15">
      <c r="A947551" s="25"/>
      <c r="C947551" s="25"/>
      <c r="D947551" s="25"/>
      <c r="E947551" s="25"/>
      <c r="J947551" s="25"/>
      <c r="K947551" s="25"/>
      <c r="M947551" s="25"/>
    </row>
    <row r="947552" spans="1:13" ht="17.25" customHeight="1" x14ac:dyDescent="0.15">
      <c r="A947552" s="25"/>
      <c r="C947552" s="25"/>
      <c r="D947552" s="25"/>
      <c r="E947552" s="25"/>
      <c r="J947552" s="25"/>
      <c r="K947552" s="25"/>
      <c r="M947552" s="25"/>
    </row>
    <row r="947553" spans="1:13" ht="17.25" customHeight="1" x14ac:dyDescent="0.15">
      <c r="A947553" s="25"/>
      <c r="C947553" s="25"/>
      <c r="D947553" s="25"/>
      <c r="E947553" s="25"/>
      <c r="J947553" s="25"/>
      <c r="K947553" s="25"/>
      <c r="M947553" s="25"/>
    </row>
    <row r="947554" spans="1:13" ht="17.25" customHeight="1" x14ac:dyDescent="0.15">
      <c r="A947554" s="25"/>
      <c r="C947554" s="25"/>
      <c r="D947554" s="25"/>
      <c r="E947554" s="25"/>
      <c r="J947554" s="25"/>
      <c r="K947554" s="25"/>
      <c r="M947554" s="25"/>
    </row>
    <row r="947555" spans="1:13" ht="17.25" customHeight="1" x14ac:dyDescent="0.15">
      <c r="A947555" s="25"/>
      <c r="C947555" s="25"/>
      <c r="D947555" s="25"/>
      <c r="E947555" s="25"/>
      <c r="J947555" s="25"/>
      <c r="K947555" s="25"/>
      <c r="M947555" s="25"/>
    </row>
    <row r="947556" spans="1:13" ht="17.25" customHeight="1" x14ac:dyDescent="0.15">
      <c r="A947556" s="25"/>
      <c r="C947556" s="25"/>
      <c r="D947556" s="25"/>
      <c r="E947556" s="25"/>
      <c r="J947556" s="25"/>
      <c r="K947556" s="25"/>
      <c r="M947556" s="25"/>
    </row>
    <row r="947557" spans="1:13" ht="17.25" customHeight="1" x14ac:dyDescent="0.15">
      <c r="A947557" s="25"/>
      <c r="C947557" s="25"/>
      <c r="D947557" s="25"/>
      <c r="E947557" s="25"/>
      <c r="J947557" s="25"/>
      <c r="K947557" s="25"/>
      <c r="M947557" s="25"/>
    </row>
    <row r="947558" spans="1:13" ht="17.25" customHeight="1" x14ac:dyDescent="0.15">
      <c r="A947558" s="25"/>
      <c r="C947558" s="25"/>
      <c r="D947558" s="25"/>
      <c r="E947558" s="25"/>
      <c r="J947558" s="25"/>
      <c r="K947558" s="25"/>
      <c r="M947558" s="25"/>
    </row>
    <row r="947559" spans="1:13" ht="17.25" customHeight="1" x14ac:dyDescent="0.15">
      <c r="A947559" s="25"/>
      <c r="C947559" s="25"/>
      <c r="D947559" s="25"/>
      <c r="E947559" s="25"/>
      <c r="J947559" s="25"/>
      <c r="K947559" s="25"/>
      <c r="M947559" s="25"/>
    </row>
    <row r="947560" spans="1:13" ht="17.25" customHeight="1" x14ac:dyDescent="0.15">
      <c r="A947560" s="25"/>
      <c r="C947560" s="25"/>
      <c r="D947560" s="25"/>
      <c r="E947560" s="25"/>
      <c r="J947560" s="25"/>
      <c r="K947560" s="25"/>
      <c r="M947560" s="25"/>
    </row>
    <row r="947561" spans="1:13" ht="17.25" customHeight="1" x14ac:dyDescent="0.15">
      <c r="A947561" s="25"/>
      <c r="C947561" s="25"/>
      <c r="D947561" s="25"/>
      <c r="E947561" s="25"/>
      <c r="J947561" s="25"/>
      <c r="K947561" s="25"/>
      <c r="M947561" s="25"/>
    </row>
    <row r="947562" spans="1:13" ht="17.25" customHeight="1" x14ac:dyDescent="0.15">
      <c r="A947562" s="25"/>
      <c r="C947562" s="25"/>
      <c r="D947562" s="25"/>
      <c r="E947562" s="25"/>
      <c r="J947562" s="25"/>
      <c r="K947562" s="25"/>
      <c r="M947562" s="25"/>
    </row>
    <row r="947563" spans="1:13" ht="17.25" customHeight="1" x14ac:dyDescent="0.15">
      <c r="A947563" s="25"/>
      <c r="C947563" s="25"/>
      <c r="D947563" s="25"/>
      <c r="E947563" s="25"/>
      <c r="J947563" s="25"/>
      <c r="K947563" s="25"/>
      <c r="M947563" s="25"/>
    </row>
    <row r="947564" spans="1:13" ht="17.25" customHeight="1" x14ac:dyDescent="0.15">
      <c r="A947564" s="25"/>
      <c r="C947564" s="25"/>
      <c r="D947564" s="25"/>
      <c r="E947564" s="25"/>
      <c r="J947564" s="25"/>
      <c r="K947564" s="25"/>
      <c r="M947564" s="25"/>
    </row>
    <row r="947565" spans="1:13" ht="17.25" customHeight="1" x14ac:dyDescent="0.15">
      <c r="A947565" s="25"/>
      <c r="C947565" s="25"/>
      <c r="D947565" s="25"/>
      <c r="E947565" s="25"/>
      <c r="J947565" s="25"/>
      <c r="K947565" s="25"/>
      <c r="M947565" s="25"/>
    </row>
    <row r="947566" spans="1:13" ht="17.25" customHeight="1" x14ac:dyDescent="0.15">
      <c r="A947566" s="25"/>
      <c r="C947566" s="25"/>
      <c r="D947566" s="25"/>
      <c r="E947566" s="25"/>
      <c r="J947566" s="25"/>
      <c r="K947566" s="25"/>
      <c r="M947566" s="25"/>
    </row>
    <row r="947567" spans="1:13" ht="17.25" customHeight="1" x14ac:dyDescent="0.15">
      <c r="A947567" s="25"/>
      <c r="C947567" s="25"/>
      <c r="D947567" s="25"/>
      <c r="E947567" s="25"/>
      <c r="J947567" s="25"/>
      <c r="K947567" s="25"/>
      <c r="M947567" s="25"/>
    </row>
    <row r="947568" spans="1:13" ht="17.25" customHeight="1" x14ac:dyDescent="0.15">
      <c r="A947568" s="25"/>
      <c r="C947568" s="25"/>
      <c r="D947568" s="25"/>
      <c r="E947568" s="25"/>
      <c r="J947568" s="25"/>
      <c r="K947568" s="25"/>
      <c r="M947568" s="25"/>
    </row>
    <row r="947569" spans="1:13" ht="17.25" customHeight="1" x14ac:dyDescent="0.15">
      <c r="A947569" s="25"/>
      <c r="C947569" s="25"/>
      <c r="D947569" s="25"/>
      <c r="E947569" s="25"/>
      <c r="J947569" s="25"/>
      <c r="K947569" s="25"/>
      <c r="M947569" s="25"/>
    </row>
    <row r="947570" spans="1:13" ht="17.25" customHeight="1" x14ac:dyDescent="0.15">
      <c r="A947570" s="25"/>
      <c r="C947570" s="25"/>
      <c r="D947570" s="25"/>
      <c r="E947570" s="25"/>
      <c r="J947570" s="25"/>
      <c r="K947570" s="25"/>
      <c r="M947570" s="25"/>
    </row>
    <row r="947571" spans="1:13" ht="17.25" customHeight="1" x14ac:dyDescent="0.15">
      <c r="A947571" s="25"/>
      <c r="C947571" s="25"/>
      <c r="D947571" s="25"/>
      <c r="E947571" s="25"/>
      <c r="J947571" s="25"/>
      <c r="K947571" s="25"/>
      <c r="M947571" s="25"/>
    </row>
    <row r="947572" spans="1:13" ht="17.25" customHeight="1" x14ac:dyDescent="0.15">
      <c r="A947572" s="25"/>
      <c r="C947572" s="25"/>
      <c r="D947572" s="25"/>
      <c r="E947572" s="25"/>
      <c r="J947572" s="25"/>
      <c r="K947572" s="25"/>
      <c r="M947572" s="25"/>
    </row>
    <row r="947573" spans="1:13" ht="17.25" customHeight="1" x14ac:dyDescent="0.15">
      <c r="A947573" s="25"/>
      <c r="C947573" s="25"/>
      <c r="D947573" s="25"/>
      <c r="E947573" s="25"/>
      <c r="J947573" s="25"/>
      <c r="K947573" s="25"/>
      <c r="M947573" s="25"/>
    </row>
    <row r="947574" spans="1:13" ht="17.25" customHeight="1" x14ac:dyDescent="0.15">
      <c r="A947574" s="25"/>
      <c r="C947574" s="25"/>
      <c r="D947574" s="25"/>
      <c r="E947574" s="25"/>
      <c r="J947574" s="25"/>
      <c r="K947574" s="25"/>
      <c r="M947574" s="25"/>
    </row>
    <row r="947575" spans="1:13" ht="17.25" customHeight="1" x14ac:dyDescent="0.15">
      <c r="A947575" s="25"/>
      <c r="C947575" s="25"/>
      <c r="D947575" s="25"/>
      <c r="E947575" s="25"/>
      <c r="J947575" s="25"/>
      <c r="K947575" s="25"/>
      <c r="M947575" s="25"/>
    </row>
    <row r="947576" spans="1:13" ht="17.25" customHeight="1" x14ac:dyDescent="0.15">
      <c r="A947576" s="25"/>
      <c r="C947576" s="25"/>
      <c r="D947576" s="25"/>
      <c r="E947576" s="25"/>
      <c r="J947576" s="25"/>
      <c r="K947576" s="25"/>
      <c r="M947576" s="25"/>
    </row>
    <row r="947577" spans="1:13" ht="17.25" customHeight="1" x14ac:dyDescent="0.15">
      <c r="A947577" s="25"/>
      <c r="C947577" s="25"/>
      <c r="D947577" s="25"/>
      <c r="E947577" s="25"/>
      <c r="J947577" s="25"/>
      <c r="K947577" s="25"/>
      <c r="M947577" s="25"/>
    </row>
    <row r="947578" spans="1:13" ht="17.25" customHeight="1" x14ac:dyDescent="0.15">
      <c r="A947578" s="25"/>
      <c r="C947578" s="25"/>
      <c r="D947578" s="25"/>
      <c r="E947578" s="25"/>
      <c r="J947578" s="25"/>
      <c r="K947578" s="25"/>
      <c r="M947578" s="25"/>
    </row>
    <row r="947579" spans="1:13" ht="17.25" customHeight="1" x14ac:dyDescent="0.15">
      <c r="A947579" s="25"/>
      <c r="C947579" s="25"/>
      <c r="D947579" s="25"/>
      <c r="E947579" s="25"/>
      <c r="J947579" s="25"/>
      <c r="K947579" s="25"/>
      <c r="M947579" s="25"/>
    </row>
    <row r="947580" spans="1:13" ht="17.25" customHeight="1" x14ac:dyDescent="0.15">
      <c r="A947580" s="25"/>
      <c r="C947580" s="25"/>
      <c r="D947580" s="25"/>
      <c r="E947580" s="25"/>
      <c r="J947580" s="25"/>
      <c r="K947580" s="25"/>
      <c r="M947580" s="25"/>
    </row>
    <row r="947581" spans="1:13" ht="17.25" customHeight="1" x14ac:dyDescent="0.15">
      <c r="A947581" s="25"/>
      <c r="C947581" s="25"/>
      <c r="D947581" s="25"/>
      <c r="E947581" s="25"/>
      <c r="J947581" s="25"/>
      <c r="K947581" s="25"/>
      <c r="M947581" s="25"/>
    </row>
    <row r="947582" spans="1:13" ht="17.25" customHeight="1" x14ac:dyDescent="0.15">
      <c r="A947582" s="25"/>
      <c r="C947582" s="25"/>
      <c r="D947582" s="25"/>
      <c r="E947582" s="25"/>
      <c r="J947582" s="25"/>
      <c r="K947582" s="25"/>
      <c r="M947582" s="25"/>
    </row>
    <row r="947583" spans="1:13" ht="17.25" customHeight="1" x14ac:dyDescent="0.15">
      <c r="A947583" s="25"/>
      <c r="C947583" s="25"/>
      <c r="D947583" s="25"/>
      <c r="E947583" s="25"/>
      <c r="J947583" s="25"/>
      <c r="K947583" s="25"/>
      <c r="M947583" s="25"/>
    </row>
    <row r="947584" spans="1:13" ht="17.25" customHeight="1" x14ac:dyDescent="0.15">
      <c r="A947584" s="25"/>
      <c r="C947584" s="25"/>
      <c r="D947584" s="25"/>
      <c r="E947584" s="25"/>
      <c r="J947584" s="25"/>
      <c r="K947584" s="25"/>
      <c r="M947584" s="25"/>
    </row>
    <row r="947585" spans="1:13" ht="17.25" customHeight="1" x14ac:dyDescent="0.15">
      <c r="A947585" s="25"/>
      <c r="C947585" s="25"/>
      <c r="D947585" s="25"/>
      <c r="E947585" s="25"/>
      <c r="J947585" s="25"/>
      <c r="K947585" s="25"/>
      <c r="M947585" s="25"/>
    </row>
    <row r="947586" spans="1:13" ht="17.25" customHeight="1" x14ac:dyDescent="0.15">
      <c r="A947586" s="25"/>
      <c r="C947586" s="25"/>
      <c r="D947586" s="25"/>
      <c r="E947586" s="25"/>
      <c r="J947586" s="25"/>
      <c r="K947586" s="25"/>
      <c r="M947586" s="25"/>
    </row>
    <row r="947587" spans="1:13" ht="17.25" customHeight="1" x14ac:dyDescent="0.15">
      <c r="A947587" s="25"/>
      <c r="C947587" s="25"/>
      <c r="D947587" s="25"/>
      <c r="E947587" s="25"/>
      <c r="J947587" s="25"/>
      <c r="K947587" s="25"/>
      <c r="M947587" s="25"/>
    </row>
    <row r="947588" spans="1:13" ht="17.25" customHeight="1" x14ac:dyDescent="0.15">
      <c r="A947588" s="25"/>
      <c r="C947588" s="25"/>
      <c r="D947588" s="25"/>
      <c r="E947588" s="25"/>
      <c r="J947588" s="25"/>
      <c r="K947588" s="25"/>
      <c r="M947588" s="25"/>
    </row>
    <row r="947589" spans="1:13" ht="17.25" customHeight="1" x14ac:dyDescent="0.15">
      <c r="A947589" s="25"/>
      <c r="C947589" s="25"/>
      <c r="D947589" s="25"/>
      <c r="E947589" s="25"/>
      <c r="J947589" s="25"/>
      <c r="K947589" s="25"/>
      <c r="M947589" s="25"/>
    </row>
    <row r="947590" spans="1:13" ht="17.25" customHeight="1" x14ac:dyDescent="0.15">
      <c r="A947590" s="25"/>
      <c r="C947590" s="25"/>
      <c r="D947590" s="25"/>
      <c r="E947590" s="25"/>
      <c r="J947590" s="25"/>
      <c r="K947590" s="25"/>
      <c r="M947590" s="25"/>
    </row>
    <row r="947591" spans="1:13" ht="17.25" customHeight="1" x14ac:dyDescent="0.15">
      <c r="A947591" s="25"/>
      <c r="C947591" s="25"/>
      <c r="D947591" s="25"/>
      <c r="E947591" s="25"/>
      <c r="J947591" s="25"/>
      <c r="K947591" s="25"/>
      <c r="M947591" s="25"/>
    </row>
    <row r="947592" spans="1:13" ht="17.25" customHeight="1" x14ac:dyDescent="0.15">
      <c r="A947592" s="25"/>
      <c r="C947592" s="25"/>
      <c r="D947592" s="25"/>
      <c r="E947592" s="25"/>
      <c r="J947592" s="25"/>
      <c r="K947592" s="25"/>
      <c r="M947592" s="25"/>
    </row>
    <row r="947593" spans="1:13" ht="17.25" customHeight="1" x14ac:dyDescent="0.15">
      <c r="A947593" s="25"/>
      <c r="C947593" s="25"/>
      <c r="D947593" s="25"/>
      <c r="E947593" s="25"/>
      <c r="J947593" s="25"/>
      <c r="K947593" s="25"/>
      <c r="M947593" s="25"/>
    </row>
    <row r="947594" spans="1:13" ht="17.25" customHeight="1" x14ac:dyDescent="0.15">
      <c r="A947594" s="25"/>
      <c r="C947594" s="25"/>
      <c r="D947594" s="25"/>
      <c r="E947594" s="25"/>
      <c r="J947594" s="25"/>
      <c r="K947594" s="25"/>
      <c r="M947594" s="25"/>
    </row>
    <row r="947595" spans="1:13" ht="17.25" customHeight="1" x14ac:dyDescent="0.15">
      <c r="A947595" s="25"/>
      <c r="C947595" s="25"/>
      <c r="D947595" s="25"/>
      <c r="E947595" s="25"/>
      <c r="J947595" s="25"/>
      <c r="K947595" s="25"/>
      <c r="M947595" s="25"/>
    </row>
    <row r="947596" spans="1:13" ht="17.25" customHeight="1" x14ac:dyDescent="0.15">
      <c r="A947596" s="25"/>
      <c r="C947596" s="25"/>
      <c r="D947596" s="25"/>
      <c r="E947596" s="25"/>
      <c r="J947596" s="25"/>
      <c r="K947596" s="25"/>
      <c r="M947596" s="25"/>
    </row>
    <row r="947597" spans="1:13" ht="17.25" customHeight="1" x14ac:dyDescent="0.15">
      <c r="A947597" s="25"/>
      <c r="C947597" s="25"/>
      <c r="D947597" s="25"/>
      <c r="E947597" s="25"/>
      <c r="J947597" s="25"/>
      <c r="K947597" s="25"/>
      <c r="M947597" s="25"/>
    </row>
    <row r="947598" spans="1:13" ht="17.25" customHeight="1" x14ac:dyDescent="0.15">
      <c r="A947598" s="25"/>
      <c r="C947598" s="25"/>
      <c r="D947598" s="25"/>
      <c r="E947598" s="25"/>
      <c r="J947598" s="25"/>
      <c r="K947598" s="25"/>
      <c r="M947598" s="25"/>
    </row>
    <row r="947599" spans="1:13" ht="17.25" customHeight="1" x14ac:dyDescent="0.15">
      <c r="A947599" s="25"/>
      <c r="C947599" s="25"/>
      <c r="D947599" s="25"/>
      <c r="E947599" s="25"/>
      <c r="J947599" s="25"/>
      <c r="K947599" s="25"/>
      <c r="M947599" s="25"/>
    </row>
    <row r="947600" spans="1:13" ht="17.25" customHeight="1" x14ac:dyDescent="0.15">
      <c r="A947600" s="25"/>
      <c r="C947600" s="25"/>
      <c r="D947600" s="25"/>
      <c r="E947600" s="25"/>
      <c r="J947600" s="25"/>
      <c r="K947600" s="25"/>
      <c r="M947600" s="25"/>
    </row>
    <row r="947601" spans="1:13" ht="17.25" customHeight="1" x14ac:dyDescent="0.15">
      <c r="A947601" s="25"/>
      <c r="C947601" s="25"/>
      <c r="D947601" s="25"/>
      <c r="E947601" s="25"/>
      <c r="J947601" s="25"/>
      <c r="K947601" s="25"/>
      <c r="M947601" s="25"/>
    </row>
    <row r="947602" spans="1:13" ht="17.25" customHeight="1" x14ac:dyDescent="0.15">
      <c r="A947602" s="25"/>
      <c r="C947602" s="25"/>
      <c r="D947602" s="25"/>
      <c r="E947602" s="25"/>
      <c r="J947602" s="25"/>
      <c r="K947602" s="25"/>
      <c r="M947602" s="25"/>
    </row>
    <row r="947603" spans="1:13" ht="17.25" customHeight="1" x14ac:dyDescent="0.15">
      <c r="A947603" s="25"/>
      <c r="C947603" s="25"/>
      <c r="D947603" s="25"/>
      <c r="E947603" s="25"/>
      <c r="J947603" s="25"/>
      <c r="K947603" s="25"/>
      <c r="M947603" s="25"/>
    </row>
    <row r="947604" spans="1:13" ht="17.25" customHeight="1" x14ac:dyDescent="0.15">
      <c r="A947604" s="25"/>
      <c r="C947604" s="25"/>
      <c r="D947604" s="25"/>
      <c r="E947604" s="25"/>
      <c r="J947604" s="25"/>
      <c r="K947604" s="25"/>
      <c r="M947604" s="25"/>
    </row>
    <row r="947605" spans="1:13" ht="17.25" customHeight="1" x14ac:dyDescent="0.15">
      <c r="A947605" s="25"/>
      <c r="C947605" s="25"/>
      <c r="D947605" s="25"/>
      <c r="E947605" s="25"/>
      <c r="J947605" s="25"/>
      <c r="K947605" s="25"/>
      <c r="M947605" s="25"/>
    </row>
    <row r="947606" spans="1:13" ht="17.25" customHeight="1" x14ac:dyDescent="0.15">
      <c r="A947606" s="25"/>
      <c r="C947606" s="25"/>
      <c r="D947606" s="25"/>
      <c r="E947606" s="25"/>
      <c r="J947606" s="25"/>
      <c r="K947606" s="25"/>
      <c r="M947606" s="25"/>
    </row>
    <row r="947607" spans="1:13" ht="17.25" customHeight="1" x14ac:dyDescent="0.15">
      <c r="A947607" s="25"/>
      <c r="C947607" s="25"/>
      <c r="D947607" s="25"/>
      <c r="E947607" s="25"/>
      <c r="J947607" s="25"/>
      <c r="K947607" s="25"/>
      <c r="M947607" s="25"/>
    </row>
    <row r="947608" spans="1:13" ht="17.25" customHeight="1" x14ac:dyDescent="0.15">
      <c r="A947608" s="25"/>
      <c r="C947608" s="25"/>
      <c r="D947608" s="25"/>
      <c r="E947608" s="25"/>
      <c r="J947608" s="25"/>
      <c r="K947608" s="25"/>
      <c r="M947608" s="25"/>
    </row>
    <row r="947609" spans="1:13" ht="17.25" customHeight="1" x14ac:dyDescent="0.15">
      <c r="A947609" s="25"/>
      <c r="C947609" s="25"/>
      <c r="D947609" s="25"/>
      <c r="E947609" s="25"/>
      <c r="J947609" s="25"/>
      <c r="K947609" s="25"/>
      <c r="M947609" s="25"/>
    </row>
    <row r="947610" spans="1:13" ht="17.25" customHeight="1" x14ac:dyDescent="0.15">
      <c r="A947610" s="25"/>
      <c r="C947610" s="25"/>
      <c r="D947610" s="25"/>
      <c r="E947610" s="25"/>
      <c r="J947610" s="25"/>
      <c r="K947610" s="25"/>
      <c r="M947610" s="25"/>
    </row>
    <row r="947611" spans="1:13" ht="17.25" customHeight="1" x14ac:dyDescent="0.15">
      <c r="A947611" s="25"/>
      <c r="C947611" s="25"/>
      <c r="D947611" s="25"/>
      <c r="E947611" s="25"/>
      <c r="J947611" s="25"/>
      <c r="K947611" s="25"/>
      <c r="M947611" s="25"/>
    </row>
    <row r="947612" spans="1:13" ht="17.25" customHeight="1" x14ac:dyDescent="0.15">
      <c r="A947612" s="25"/>
      <c r="C947612" s="25"/>
      <c r="D947612" s="25"/>
      <c r="E947612" s="25"/>
      <c r="J947612" s="25"/>
      <c r="K947612" s="25"/>
      <c r="M947612" s="25"/>
    </row>
    <row r="947613" spans="1:13" ht="17.25" customHeight="1" x14ac:dyDescent="0.15">
      <c r="A947613" s="25"/>
      <c r="C947613" s="25"/>
      <c r="D947613" s="25"/>
      <c r="E947613" s="25"/>
      <c r="J947613" s="25"/>
      <c r="K947613" s="25"/>
      <c r="M947613" s="25"/>
    </row>
    <row r="947614" spans="1:13" ht="17.25" customHeight="1" x14ac:dyDescent="0.15">
      <c r="A947614" s="25"/>
      <c r="C947614" s="25"/>
      <c r="D947614" s="25"/>
      <c r="E947614" s="25"/>
      <c r="J947614" s="25"/>
      <c r="K947614" s="25"/>
      <c r="M947614" s="25"/>
    </row>
    <row r="947615" spans="1:13" ht="17.25" customHeight="1" x14ac:dyDescent="0.15">
      <c r="A947615" s="25"/>
      <c r="C947615" s="25"/>
      <c r="D947615" s="25"/>
      <c r="E947615" s="25"/>
      <c r="J947615" s="25"/>
      <c r="K947615" s="25"/>
      <c r="M947615" s="25"/>
    </row>
    <row r="947616" spans="1:13" ht="17.25" customHeight="1" x14ac:dyDescent="0.15">
      <c r="A947616" s="25"/>
      <c r="C947616" s="25"/>
      <c r="D947616" s="25"/>
      <c r="E947616" s="25"/>
      <c r="J947616" s="25"/>
      <c r="K947616" s="25"/>
      <c r="M947616" s="25"/>
    </row>
    <row r="947617" spans="1:13" ht="17.25" customHeight="1" x14ac:dyDescent="0.15">
      <c r="A947617" s="25"/>
      <c r="C947617" s="25"/>
      <c r="D947617" s="25"/>
      <c r="E947617" s="25"/>
      <c r="J947617" s="25"/>
      <c r="K947617" s="25"/>
      <c r="M947617" s="25"/>
    </row>
    <row r="947618" spans="1:13" ht="17.25" customHeight="1" x14ac:dyDescent="0.15">
      <c r="A947618" s="25"/>
      <c r="C947618" s="25"/>
      <c r="D947618" s="25"/>
      <c r="E947618" s="25"/>
      <c r="J947618" s="25"/>
      <c r="K947618" s="25"/>
      <c r="M947618" s="25"/>
    </row>
    <row r="947619" spans="1:13" ht="17.25" customHeight="1" x14ac:dyDescent="0.15">
      <c r="A947619" s="25"/>
      <c r="C947619" s="25"/>
      <c r="D947619" s="25"/>
      <c r="E947619" s="25"/>
      <c r="J947619" s="25"/>
      <c r="K947619" s="25"/>
      <c r="M947619" s="25"/>
    </row>
    <row r="947620" spans="1:13" ht="17.25" customHeight="1" x14ac:dyDescent="0.15">
      <c r="A947620" s="25"/>
      <c r="C947620" s="25"/>
      <c r="D947620" s="25"/>
      <c r="E947620" s="25"/>
      <c r="J947620" s="25"/>
      <c r="K947620" s="25"/>
      <c r="M947620" s="25"/>
    </row>
    <row r="947621" spans="1:13" ht="17.25" customHeight="1" x14ac:dyDescent="0.15">
      <c r="A947621" s="25"/>
      <c r="C947621" s="25"/>
      <c r="D947621" s="25"/>
      <c r="E947621" s="25"/>
      <c r="J947621" s="25"/>
      <c r="K947621" s="25"/>
      <c r="M947621" s="25"/>
    </row>
    <row r="947622" spans="1:13" ht="17.25" customHeight="1" x14ac:dyDescent="0.15">
      <c r="A947622" s="25"/>
      <c r="C947622" s="25"/>
      <c r="D947622" s="25"/>
      <c r="E947622" s="25"/>
      <c r="J947622" s="25"/>
      <c r="K947622" s="25"/>
      <c r="M947622" s="25"/>
    </row>
    <row r="947623" spans="1:13" ht="17.25" customHeight="1" x14ac:dyDescent="0.15">
      <c r="A947623" s="25"/>
      <c r="C947623" s="25"/>
      <c r="D947623" s="25"/>
      <c r="E947623" s="25"/>
      <c r="J947623" s="25"/>
      <c r="K947623" s="25"/>
      <c r="M947623" s="25"/>
    </row>
    <row r="947624" spans="1:13" ht="17.25" customHeight="1" x14ac:dyDescent="0.15">
      <c r="A947624" s="25"/>
      <c r="C947624" s="25"/>
      <c r="D947624" s="25"/>
      <c r="E947624" s="25"/>
      <c r="J947624" s="25"/>
      <c r="K947624" s="25"/>
      <c r="M947624" s="25"/>
    </row>
    <row r="947625" spans="1:13" ht="17.25" customHeight="1" x14ac:dyDescent="0.15">
      <c r="A947625" s="25"/>
      <c r="C947625" s="25"/>
      <c r="D947625" s="25"/>
      <c r="E947625" s="25"/>
      <c r="J947625" s="25"/>
      <c r="K947625" s="25"/>
      <c r="M947625" s="25"/>
    </row>
    <row r="947626" spans="1:13" ht="17.25" customHeight="1" x14ac:dyDescent="0.15">
      <c r="A947626" s="25"/>
      <c r="C947626" s="25"/>
      <c r="D947626" s="25"/>
      <c r="E947626" s="25"/>
      <c r="J947626" s="25"/>
      <c r="K947626" s="25"/>
      <c r="M947626" s="25"/>
    </row>
    <row r="947627" spans="1:13" ht="17.25" customHeight="1" x14ac:dyDescent="0.15">
      <c r="A947627" s="25"/>
      <c r="C947627" s="25"/>
      <c r="D947627" s="25"/>
      <c r="E947627" s="25"/>
      <c r="J947627" s="25"/>
      <c r="K947627" s="25"/>
      <c r="M947627" s="25"/>
    </row>
    <row r="947628" spans="1:13" ht="17.25" customHeight="1" x14ac:dyDescent="0.15">
      <c r="A947628" s="25"/>
      <c r="C947628" s="25"/>
      <c r="D947628" s="25"/>
      <c r="E947628" s="25"/>
      <c r="J947628" s="25"/>
      <c r="K947628" s="25"/>
      <c r="M947628" s="25"/>
    </row>
    <row r="947629" spans="1:13" ht="17.25" customHeight="1" x14ac:dyDescent="0.15">
      <c r="A947629" s="25"/>
      <c r="C947629" s="25"/>
      <c r="D947629" s="25"/>
      <c r="E947629" s="25"/>
      <c r="J947629" s="25"/>
      <c r="K947629" s="25"/>
      <c r="M947629" s="25"/>
    </row>
    <row r="947630" spans="1:13" ht="17.25" customHeight="1" x14ac:dyDescent="0.15">
      <c r="A947630" s="25"/>
      <c r="C947630" s="25"/>
      <c r="D947630" s="25"/>
      <c r="E947630" s="25"/>
      <c r="J947630" s="25"/>
      <c r="K947630" s="25"/>
      <c r="M947630" s="25"/>
    </row>
    <row r="947631" spans="1:13" ht="17.25" customHeight="1" x14ac:dyDescent="0.15">
      <c r="A947631" s="25"/>
      <c r="C947631" s="25"/>
      <c r="D947631" s="25"/>
      <c r="E947631" s="25"/>
      <c r="J947631" s="25"/>
      <c r="K947631" s="25"/>
      <c r="M947631" s="25"/>
    </row>
    <row r="947632" spans="1:13" ht="17.25" customHeight="1" x14ac:dyDescent="0.15">
      <c r="A947632" s="25"/>
      <c r="C947632" s="25"/>
      <c r="D947632" s="25"/>
      <c r="E947632" s="25"/>
      <c r="J947632" s="25"/>
      <c r="K947632" s="25"/>
      <c r="M947632" s="25"/>
    </row>
    <row r="947633" spans="1:13" ht="17.25" customHeight="1" x14ac:dyDescent="0.15">
      <c r="A947633" s="25"/>
      <c r="C947633" s="25"/>
      <c r="D947633" s="25"/>
      <c r="E947633" s="25"/>
      <c r="J947633" s="25"/>
      <c r="K947633" s="25"/>
      <c r="M947633" s="25"/>
    </row>
    <row r="947634" spans="1:13" ht="17.25" customHeight="1" x14ac:dyDescent="0.15">
      <c r="A947634" s="25"/>
      <c r="C947634" s="25"/>
      <c r="D947634" s="25"/>
      <c r="E947634" s="25"/>
      <c r="J947634" s="25"/>
      <c r="K947634" s="25"/>
      <c r="M947634" s="25"/>
    </row>
    <row r="947635" spans="1:13" ht="17.25" customHeight="1" x14ac:dyDescent="0.15">
      <c r="A947635" s="25"/>
      <c r="C947635" s="25"/>
      <c r="D947635" s="25"/>
      <c r="E947635" s="25"/>
      <c r="J947635" s="25"/>
      <c r="K947635" s="25"/>
      <c r="M947635" s="25"/>
    </row>
    <row r="947636" spans="1:13" ht="17.25" customHeight="1" x14ac:dyDescent="0.15">
      <c r="A947636" s="25"/>
      <c r="C947636" s="25"/>
      <c r="D947636" s="25"/>
      <c r="E947636" s="25"/>
      <c r="J947636" s="25"/>
      <c r="K947636" s="25"/>
      <c r="M947636" s="25"/>
    </row>
    <row r="947637" spans="1:13" ht="17.25" customHeight="1" x14ac:dyDescent="0.15">
      <c r="A947637" s="25"/>
      <c r="C947637" s="25"/>
      <c r="D947637" s="25"/>
      <c r="E947637" s="25"/>
      <c r="J947637" s="25"/>
      <c r="K947637" s="25"/>
      <c r="M947637" s="25"/>
    </row>
    <row r="947638" spans="1:13" ht="17.25" customHeight="1" x14ac:dyDescent="0.15">
      <c r="A947638" s="25"/>
      <c r="C947638" s="25"/>
      <c r="D947638" s="25"/>
      <c r="E947638" s="25"/>
      <c r="J947638" s="25"/>
      <c r="K947638" s="25"/>
      <c r="M947638" s="25"/>
    </row>
    <row r="947639" spans="1:13" ht="17.25" customHeight="1" x14ac:dyDescent="0.15">
      <c r="A947639" s="25"/>
      <c r="C947639" s="25"/>
      <c r="D947639" s="25"/>
      <c r="E947639" s="25"/>
      <c r="J947639" s="25"/>
      <c r="K947639" s="25"/>
      <c r="M947639" s="25"/>
    </row>
    <row r="947640" spans="1:13" ht="17.25" customHeight="1" x14ac:dyDescent="0.15">
      <c r="A947640" s="25"/>
      <c r="C947640" s="25"/>
      <c r="D947640" s="25"/>
      <c r="E947640" s="25"/>
      <c r="J947640" s="25"/>
      <c r="K947640" s="25"/>
      <c r="M947640" s="25"/>
    </row>
    <row r="947641" spans="1:13" ht="17.25" customHeight="1" x14ac:dyDescent="0.15">
      <c r="A947641" s="25"/>
      <c r="C947641" s="25"/>
      <c r="D947641" s="25"/>
      <c r="E947641" s="25"/>
      <c r="J947641" s="25"/>
      <c r="K947641" s="25"/>
      <c r="M947641" s="25"/>
    </row>
    <row r="947642" spans="1:13" ht="17.25" customHeight="1" x14ac:dyDescent="0.15">
      <c r="A947642" s="25"/>
      <c r="C947642" s="25"/>
      <c r="D947642" s="25"/>
      <c r="E947642" s="25"/>
      <c r="J947642" s="25"/>
      <c r="K947642" s="25"/>
      <c r="M947642" s="25"/>
    </row>
    <row r="947643" spans="1:13" ht="17.25" customHeight="1" x14ac:dyDescent="0.15">
      <c r="A947643" s="25"/>
      <c r="C947643" s="25"/>
      <c r="D947643" s="25"/>
      <c r="E947643" s="25"/>
      <c r="J947643" s="25"/>
      <c r="K947643" s="25"/>
      <c r="M947643" s="25"/>
    </row>
    <row r="947644" spans="1:13" ht="17.25" customHeight="1" x14ac:dyDescent="0.15">
      <c r="A947644" s="25"/>
      <c r="C947644" s="25"/>
      <c r="D947644" s="25"/>
      <c r="E947644" s="25"/>
      <c r="J947644" s="25"/>
      <c r="K947644" s="25"/>
      <c r="M947644" s="25"/>
    </row>
    <row r="947645" spans="1:13" ht="17.25" customHeight="1" x14ac:dyDescent="0.15">
      <c r="A947645" s="25"/>
      <c r="C947645" s="25"/>
      <c r="D947645" s="25"/>
      <c r="E947645" s="25"/>
      <c r="J947645" s="25"/>
      <c r="K947645" s="25"/>
      <c r="M947645" s="25"/>
    </row>
    <row r="947646" spans="1:13" ht="17.25" customHeight="1" x14ac:dyDescent="0.15">
      <c r="A947646" s="25"/>
      <c r="C947646" s="25"/>
      <c r="D947646" s="25"/>
      <c r="E947646" s="25"/>
      <c r="J947646" s="25"/>
      <c r="K947646" s="25"/>
      <c r="M947646" s="25"/>
    </row>
    <row r="947647" spans="1:13" ht="17.25" customHeight="1" x14ac:dyDescent="0.15">
      <c r="A947647" s="25"/>
      <c r="C947647" s="25"/>
      <c r="D947647" s="25"/>
      <c r="E947647" s="25"/>
      <c r="J947647" s="25"/>
      <c r="K947647" s="25"/>
      <c r="M947647" s="25"/>
    </row>
    <row r="947648" spans="1:13" ht="17.25" customHeight="1" x14ac:dyDescent="0.15">
      <c r="A947648" s="25"/>
      <c r="C947648" s="25"/>
      <c r="D947648" s="25"/>
      <c r="E947648" s="25"/>
      <c r="J947648" s="25"/>
      <c r="K947648" s="25"/>
      <c r="M947648" s="25"/>
    </row>
    <row r="947649" spans="1:13" ht="17.25" customHeight="1" x14ac:dyDescent="0.15">
      <c r="A947649" s="25"/>
      <c r="C947649" s="25"/>
      <c r="D947649" s="25"/>
      <c r="E947649" s="25"/>
      <c r="J947649" s="25"/>
      <c r="K947649" s="25"/>
      <c r="M947649" s="25"/>
    </row>
    <row r="947650" spans="1:13" ht="17.25" customHeight="1" x14ac:dyDescent="0.15">
      <c r="A947650" s="25"/>
      <c r="C947650" s="25"/>
      <c r="D947650" s="25"/>
      <c r="E947650" s="25"/>
      <c r="J947650" s="25"/>
      <c r="K947650" s="25"/>
      <c r="M947650" s="25"/>
    </row>
    <row r="947651" spans="1:13" ht="17.25" customHeight="1" x14ac:dyDescent="0.15">
      <c r="A947651" s="25"/>
      <c r="C947651" s="25"/>
      <c r="D947651" s="25"/>
      <c r="E947651" s="25"/>
      <c r="J947651" s="25"/>
      <c r="K947651" s="25"/>
      <c r="M947651" s="25"/>
    </row>
    <row r="947652" spans="1:13" ht="17.25" customHeight="1" x14ac:dyDescent="0.15">
      <c r="A947652" s="25"/>
      <c r="C947652" s="25"/>
      <c r="D947652" s="25"/>
      <c r="E947652" s="25"/>
      <c r="J947652" s="25"/>
      <c r="K947652" s="25"/>
      <c r="M947652" s="25"/>
    </row>
    <row r="947653" spans="1:13" ht="17.25" customHeight="1" x14ac:dyDescent="0.15">
      <c r="A947653" s="25"/>
      <c r="C947653" s="25"/>
      <c r="D947653" s="25"/>
      <c r="E947653" s="25"/>
      <c r="J947653" s="25"/>
      <c r="K947653" s="25"/>
      <c r="M947653" s="25"/>
    </row>
    <row r="947654" spans="1:13" ht="17.25" customHeight="1" x14ac:dyDescent="0.15">
      <c r="A947654" s="25"/>
      <c r="C947654" s="25"/>
      <c r="D947654" s="25"/>
      <c r="E947654" s="25"/>
      <c r="J947654" s="25"/>
      <c r="K947654" s="25"/>
      <c r="M947654" s="25"/>
    </row>
    <row r="947655" spans="1:13" ht="17.25" customHeight="1" x14ac:dyDescent="0.15">
      <c r="A947655" s="25"/>
      <c r="C947655" s="25"/>
      <c r="D947655" s="25"/>
      <c r="E947655" s="25"/>
      <c r="J947655" s="25"/>
      <c r="K947655" s="25"/>
      <c r="M947655" s="25"/>
    </row>
    <row r="947656" spans="1:13" ht="17.25" customHeight="1" x14ac:dyDescent="0.15">
      <c r="A947656" s="25"/>
      <c r="C947656" s="25"/>
      <c r="D947656" s="25"/>
      <c r="E947656" s="25"/>
      <c r="J947656" s="25"/>
      <c r="K947656" s="25"/>
      <c r="M947656" s="25"/>
    </row>
    <row r="947657" spans="1:13" ht="17.25" customHeight="1" x14ac:dyDescent="0.15">
      <c r="A947657" s="25"/>
      <c r="C947657" s="25"/>
      <c r="D947657" s="25"/>
      <c r="E947657" s="25"/>
      <c r="J947657" s="25"/>
      <c r="K947657" s="25"/>
      <c r="M947657" s="25"/>
    </row>
    <row r="947658" spans="1:13" ht="17.25" customHeight="1" x14ac:dyDescent="0.15">
      <c r="A947658" s="25"/>
      <c r="C947658" s="25"/>
      <c r="D947658" s="25"/>
      <c r="E947658" s="25"/>
      <c r="J947658" s="25"/>
      <c r="K947658" s="25"/>
      <c r="M947658" s="25"/>
    </row>
    <row r="947659" spans="1:13" ht="17.25" customHeight="1" x14ac:dyDescent="0.15">
      <c r="A947659" s="25"/>
      <c r="C947659" s="25"/>
      <c r="D947659" s="25"/>
      <c r="E947659" s="25"/>
      <c r="J947659" s="25"/>
      <c r="K947659" s="25"/>
      <c r="M947659" s="25"/>
    </row>
    <row r="947660" spans="1:13" ht="17.25" customHeight="1" x14ac:dyDescent="0.15">
      <c r="A947660" s="25"/>
      <c r="C947660" s="25"/>
      <c r="D947660" s="25"/>
      <c r="E947660" s="25"/>
      <c r="J947660" s="25"/>
      <c r="K947660" s="25"/>
      <c r="M947660" s="25"/>
    </row>
    <row r="947661" spans="1:13" ht="17.25" customHeight="1" x14ac:dyDescent="0.15">
      <c r="A947661" s="25"/>
      <c r="C947661" s="25"/>
      <c r="D947661" s="25"/>
      <c r="E947661" s="25"/>
      <c r="J947661" s="25"/>
      <c r="K947661" s="25"/>
      <c r="M947661" s="25"/>
    </row>
    <row r="947662" spans="1:13" ht="17.25" customHeight="1" x14ac:dyDescent="0.15">
      <c r="A947662" s="25"/>
      <c r="C947662" s="25"/>
      <c r="D947662" s="25"/>
      <c r="E947662" s="25"/>
      <c r="J947662" s="25"/>
      <c r="K947662" s="25"/>
      <c r="M947662" s="25"/>
    </row>
    <row r="947663" spans="1:13" ht="17.25" customHeight="1" x14ac:dyDescent="0.15">
      <c r="A947663" s="25"/>
      <c r="C947663" s="25"/>
      <c r="D947663" s="25"/>
      <c r="E947663" s="25"/>
      <c r="J947663" s="25"/>
      <c r="K947663" s="25"/>
      <c r="M947663" s="25"/>
    </row>
    <row r="947664" spans="1:13" ht="17.25" customHeight="1" x14ac:dyDescent="0.15">
      <c r="A947664" s="25"/>
      <c r="C947664" s="25"/>
      <c r="D947664" s="25"/>
      <c r="E947664" s="25"/>
      <c r="J947664" s="25"/>
      <c r="K947664" s="25"/>
      <c r="M947664" s="25"/>
    </row>
    <row r="947665" spans="1:13" ht="17.25" customHeight="1" x14ac:dyDescent="0.15">
      <c r="A947665" s="25"/>
      <c r="C947665" s="25"/>
      <c r="D947665" s="25"/>
      <c r="E947665" s="25"/>
      <c r="J947665" s="25"/>
      <c r="K947665" s="25"/>
      <c r="M947665" s="25"/>
    </row>
    <row r="947666" spans="1:13" ht="17.25" customHeight="1" x14ac:dyDescent="0.15">
      <c r="A947666" s="25"/>
      <c r="C947666" s="25"/>
      <c r="D947666" s="25"/>
      <c r="E947666" s="25"/>
      <c r="J947666" s="25"/>
      <c r="K947666" s="25"/>
      <c r="M947666" s="25"/>
    </row>
    <row r="947667" spans="1:13" ht="17.25" customHeight="1" x14ac:dyDescent="0.15">
      <c r="A947667" s="25"/>
      <c r="C947667" s="25"/>
      <c r="D947667" s="25"/>
      <c r="E947667" s="25"/>
      <c r="J947667" s="25"/>
      <c r="K947667" s="25"/>
      <c r="M947667" s="25"/>
    </row>
    <row r="947668" spans="1:13" ht="17.25" customHeight="1" x14ac:dyDescent="0.15">
      <c r="A947668" s="25"/>
      <c r="C947668" s="25"/>
      <c r="D947668" s="25"/>
      <c r="E947668" s="25"/>
      <c r="J947668" s="25"/>
      <c r="K947668" s="25"/>
      <c r="M947668" s="25"/>
    </row>
    <row r="947669" spans="1:13" ht="17.25" customHeight="1" x14ac:dyDescent="0.15">
      <c r="A947669" s="25"/>
      <c r="C947669" s="25"/>
      <c r="D947669" s="25"/>
      <c r="E947669" s="25"/>
      <c r="J947669" s="25"/>
      <c r="K947669" s="25"/>
      <c r="M947669" s="25"/>
    </row>
    <row r="947670" spans="1:13" ht="17.25" customHeight="1" x14ac:dyDescent="0.15">
      <c r="A947670" s="25"/>
      <c r="C947670" s="25"/>
      <c r="D947670" s="25"/>
      <c r="E947670" s="25"/>
      <c r="J947670" s="25"/>
      <c r="K947670" s="25"/>
      <c r="M947670" s="25"/>
    </row>
    <row r="947671" spans="1:13" ht="17.25" customHeight="1" x14ac:dyDescent="0.15">
      <c r="A947671" s="25"/>
      <c r="C947671" s="25"/>
      <c r="D947671" s="25"/>
      <c r="E947671" s="25"/>
      <c r="J947671" s="25"/>
      <c r="K947671" s="25"/>
      <c r="M947671" s="25"/>
    </row>
    <row r="947672" spans="1:13" ht="17.25" customHeight="1" x14ac:dyDescent="0.15">
      <c r="A947672" s="25"/>
      <c r="C947672" s="25"/>
      <c r="D947672" s="25"/>
      <c r="E947672" s="25"/>
      <c r="J947672" s="25"/>
      <c r="K947672" s="25"/>
      <c r="M947672" s="25"/>
    </row>
    <row r="947673" spans="1:13" ht="17.25" customHeight="1" x14ac:dyDescent="0.15">
      <c r="A947673" s="25"/>
      <c r="C947673" s="25"/>
      <c r="D947673" s="25"/>
      <c r="E947673" s="25"/>
      <c r="J947673" s="25"/>
      <c r="K947673" s="25"/>
      <c r="M947673" s="25"/>
    </row>
    <row r="947674" spans="1:13" ht="17.25" customHeight="1" x14ac:dyDescent="0.15">
      <c r="A947674" s="25"/>
      <c r="C947674" s="25"/>
      <c r="D947674" s="25"/>
      <c r="E947674" s="25"/>
      <c r="J947674" s="25"/>
      <c r="K947674" s="25"/>
      <c r="M947674" s="25"/>
    </row>
    <row r="947675" spans="1:13" ht="17.25" customHeight="1" x14ac:dyDescent="0.15">
      <c r="A947675" s="25"/>
      <c r="C947675" s="25"/>
      <c r="D947675" s="25"/>
      <c r="E947675" s="25"/>
      <c r="J947675" s="25"/>
      <c r="K947675" s="25"/>
      <c r="M947675" s="25"/>
    </row>
    <row r="947676" spans="1:13" ht="17.25" customHeight="1" x14ac:dyDescent="0.15">
      <c r="A947676" s="25"/>
      <c r="C947676" s="25"/>
      <c r="D947676" s="25"/>
      <c r="E947676" s="25"/>
      <c r="J947676" s="25"/>
      <c r="K947676" s="25"/>
      <c r="M947676" s="25"/>
    </row>
    <row r="947677" spans="1:13" ht="17.25" customHeight="1" x14ac:dyDescent="0.15">
      <c r="A947677" s="25"/>
      <c r="C947677" s="25"/>
      <c r="D947677" s="25"/>
      <c r="E947677" s="25"/>
      <c r="J947677" s="25"/>
      <c r="K947677" s="25"/>
      <c r="M947677" s="25"/>
    </row>
    <row r="947678" spans="1:13" ht="17.25" customHeight="1" x14ac:dyDescent="0.15">
      <c r="A947678" s="25"/>
      <c r="C947678" s="25"/>
      <c r="D947678" s="25"/>
      <c r="E947678" s="25"/>
      <c r="J947678" s="25"/>
      <c r="K947678" s="25"/>
      <c r="M947678" s="25"/>
    </row>
    <row r="947679" spans="1:13" ht="17.25" customHeight="1" x14ac:dyDescent="0.15">
      <c r="A947679" s="25"/>
      <c r="C947679" s="25"/>
      <c r="D947679" s="25"/>
      <c r="E947679" s="25"/>
      <c r="J947679" s="25"/>
      <c r="K947679" s="25"/>
      <c r="M947679" s="25"/>
    </row>
    <row r="947680" spans="1:13" ht="17.25" customHeight="1" x14ac:dyDescent="0.15">
      <c r="A947680" s="25"/>
      <c r="C947680" s="25"/>
      <c r="D947680" s="25"/>
      <c r="E947680" s="25"/>
      <c r="J947680" s="25"/>
      <c r="K947680" s="25"/>
      <c r="M947680" s="25"/>
    </row>
    <row r="947681" spans="1:13" ht="17.25" customHeight="1" x14ac:dyDescent="0.15">
      <c r="A947681" s="25"/>
      <c r="C947681" s="25"/>
      <c r="D947681" s="25"/>
      <c r="E947681" s="25"/>
      <c r="J947681" s="25"/>
      <c r="K947681" s="25"/>
      <c r="M947681" s="25"/>
    </row>
    <row r="947682" spans="1:13" ht="17.25" customHeight="1" x14ac:dyDescent="0.15">
      <c r="A947682" s="25"/>
      <c r="C947682" s="25"/>
      <c r="D947682" s="25"/>
      <c r="E947682" s="25"/>
      <c r="J947682" s="25"/>
      <c r="K947682" s="25"/>
      <c r="M947682" s="25"/>
    </row>
    <row r="947683" spans="1:13" ht="17.25" customHeight="1" x14ac:dyDescent="0.15">
      <c r="A947683" s="25"/>
      <c r="C947683" s="25"/>
      <c r="D947683" s="25"/>
      <c r="E947683" s="25"/>
      <c r="J947683" s="25"/>
      <c r="K947683" s="25"/>
      <c r="M947683" s="25"/>
    </row>
    <row r="947684" spans="1:13" ht="17.25" customHeight="1" x14ac:dyDescent="0.15">
      <c r="A947684" s="25"/>
      <c r="C947684" s="25"/>
      <c r="D947684" s="25"/>
      <c r="E947684" s="25"/>
      <c r="J947684" s="25"/>
      <c r="K947684" s="25"/>
      <c r="M947684" s="25"/>
    </row>
    <row r="947685" spans="1:13" ht="17.25" customHeight="1" x14ac:dyDescent="0.15">
      <c r="A947685" s="25"/>
      <c r="C947685" s="25"/>
      <c r="D947685" s="25"/>
      <c r="E947685" s="25"/>
      <c r="J947685" s="25"/>
      <c r="K947685" s="25"/>
      <c r="M947685" s="25"/>
    </row>
    <row r="947686" spans="1:13" ht="17.25" customHeight="1" x14ac:dyDescent="0.15">
      <c r="A947686" s="25"/>
      <c r="C947686" s="25"/>
      <c r="D947686" s="25"/>
      <c r="E947686" s="25"/>
      <c r="J947686" s="25"/>
      <c r="K947686" s="25"/>
      <c r="M947686" s="25"/>
    </row>
    <row r="947687" spans="1:13" ht="17.25" customHeight="1" x14ac:dyDescent="0.15">
      <c r="A947687" s="25"/>
      <c r="C947687" s="25"/>
      <c r="D947687" s="25"/>
      <c r="E947687" s="25"/>
      <c r="J947687" s="25"/>
      <c r="K947687" s="25"/>
      <c r="M947687" s="25"/>
    </row>
    <row r="947688" spans="1:13" ht="17.25" customHeight="1" x14ac:dyDescent="0.15">
      <c r="A947688" s="25"/>
      <c r="C947688" s="25"/>
      <c r="D947688" s="25"/>
      <c r="E947688" s="25"/>
      <c r="J947688" s="25"/>
      <c r="K947688" s="25"/>
      <c r="M947688" s="25"/>
    </row>
    <row r="947689" spans="1:13" ht="17.25" customHeight="1" x14ac:dyDescent="0.15">
      <c r="A947689" s="25"/>
      <c r="C947689" s="25"/>
      <c r="D947689" s="25"/>
      <c r="E947689" s="25"/>
      <c r="J947689" s="25"/>
      <c r="K947689" s="25"/>
      <c r="M947689" s="25"/>
    </row>
    <row r="947690" spans="1:13" ht="17.25" customHeight="1" x14ac:dyDescent="0.15">
      <c r="A947690" s="25"/>
      <c r="C947690" s="25"/>
      <c r="D947690" s="25"/>
      <c r="E947690" s="25"/>
      <c r="J947690" s="25"/>
      <c r="K947690" s="25"/>
      <c r="M947690" s="25"/>
    </row>
    <row r="947691" spans="1:13" ht="17.25" customHeight="1" x14ac:dyDescent="0.15">
      <c r="A947691" s="25"/>
      <c r="C947691" s="25"/>
      <c r="D947691" s="25"/>
      <c r="E947691" s="25"/>
      <c r="J947691" s="25"/>
      <c r="K947691" s="25"/>
      <c r="M947691" s="25"/>
    </row>
    <row r="947692" spans="1:13" ht="17.25" customHeight="1" x14ac:dyDescent="0.15">
      <c r="A947692" s="25"/>
      <c r="C947692" s="25"/>
      <c r="D947692" s="25"/>
      <c r="E947692" s="25"/>
      <c r="J947692" s="25"/>
      <c r="K947692" s="25"/>
      <c r="M947692" s="25"/>
    </row>
    <row r="947693" spans="1:13" ht="17.25" customHeight="1" x14ac:dyDescent="0.15">
      <c r="A947693" s="25"/>
      <c r="C947693" s="25"/>
      <c r="D947693" s="25"/>
      <c r="E947693" s="25"/>
      <c r="J947693" s="25"/>
      <c r="K947693" s="25"/>
      <c r="M947693" s="25"/>
    </row>
    <row r="947694" spans="1:13" ht="17.25" customHeight="1" x14ac:dyDescent="0.15">
      <c r="A947694" s="25"/>
      <c r="C947694" s="25"/>
      <c r="D947694" s="25"/>
      <c r="E947694" s="25"/>
      <c r="J947694" s="25"/>
      <c r="K947694" s="25"/>
      <c r="M947694" s="25"/>
    </row>
    <row r="947695" spans="1:13" ht="17.25" customHeight="1" x14ac:dyDescent="0.15">
      <c r="A947695" s="25"/>
      <c r="C947695" s="25"/>
      <c r="D947695" s="25"/>
      <c r="E947695" s="25"/>
      <c r="J947695" s="25"/>
      <c r="K947695" s="25"/>
      <c r="M947695" s="25"/>
    </row>
    <row r="947696" spans="1:13" ht="17.25" customHeight="1" x14ac:dyDescent="0.15">
      <c r="A947696" s="25"/>
      <c r="C947696" s="25"/>
      <c r="D947696" s="25"/>
      <c r="E947696" s="25"/>
      <c r="J947696" s="25"/>
      <c r="K947696" s="25"/>
      <c r="M947696" s="25"/>
    </row>
    <row r="947697" spans="1:13" ht="17.25" customHeight="1" x14ac:dyDescent="0.15">
      <c r="A947697" s="25"/>
      <c r="C947697" s="25"/>
      <c r="D947697" s="25"/>
      <c r="E947697" s="25"/>
      <c r="J947697" s="25"/>
      <c r="K947697" s="25"/>
      <c r="M947697" s="25"/>
    </row>
    <row r="947698" spans="1:13" ht="17.25" customHeight="1" x14ac:dyDescent="0.15">
      <c r="A947698" s="25"/>
      <c r="C947698" s="25"/>
      <c r="D947698" s="25"/>
      <c r="E947698" s="25"/>
      <c r="J947698" s="25"/>
      <c r="K947698" s="25"/>
      <c r="M947698" s="25"/>
    </row>
    <row r="947699" spans="1:13" ht="17.25" customHeight="1" x14ac:dyDescent="0.15">
      <c r="A947699" s="25"/>
      <c r="C947699" s="25"/>
      <c r="D947699" s="25"/>
      <c r="E947699" s="25"/>
      <c r="J947699" s="25"/>
      <c r="K947699" s="25"/>
      <c r="M947699" s="25"/>
    </row>
    <row r="947700" spans="1:13" ht="17.25" customHeight="1" x14ac:dyDescent="0.15">
      <c r="A947700" s="25"/>
      <c r="C947700" s="25"/>
      <c r="D947700" s="25"/>
      <c r="E947700" s="25"/>
      <c r="J947700" s="25"/>
      <c r="K947700" s="25"/>
      <c r="M947700" s="25"/>
    </row>
    <row r="947701" spans="1:13" ht="17.25" customHeight="1" x14ac:dyDescent="0.15">
      <c r="A947701" s="25"/>
      <c r="C947701" s="25"/>
      <c r="D947701" s="25"/>
      <c r="E947701" s="25"/>
      <c r="J947701" s="25"/>
      <c r="K947701" s="25"/>
      <c r="M947701" s="25"/>
    </row>
    <row r="947702" spans="1:13" ht="17.25" customHeight="1" x14ac:dyDescent="0.15">
      <c r="A947702" s="25"/>
      <c r="C947702" s="25"/>
      <c r="D947702" s="25"/>
      <c r="E947702" s="25"/>
      <c r="J947702" s="25"/>
      <c r="K947702" s="25"/>
      <c r="M947702" s="25"/>
    </row>
    <row r="947703" spans="1:13" ht="17.25" customHeight="1" x14ac:dyDescent="0.15">
      <c r="A947703" s="25"/>
      <c r="C947703" s="25"/>
      <c r="D947703" s="25"/>
      <c r="E947703" s="25"/>
      <c r="J947703" s="25"/>
      <c r="K947703" s="25"/>
      <c r="M947703" s="25"/>
    </row>
    <row r="947704" spans="1:13" ht="17.25" customHeight="1" x14ac:dyDescent="0.15">
      <c r="A947704" s="25"/>
      <c r="C947704" s="25"/>
      <c r="D947704" s="25"/>
      <c r="E947704" s="25"/>
      <c r="J947704" s="25"/>
      <c r="K947704" s="25"/>
      <c r="M947704" s="25"/>
    </row>
    <row r="947705" spans="1:13" ht="17.25" customHeight="1" x14ac:dyDescent="0.15">
      <c r="A947705" s="25"/>
      <c r="C947705" s="25"/>
      <c r="D947705" s="25"/>
      <c r="E947705" s="25"/>
      <c r="J947705" s="25"/>
      <c r="K947705" s="25"/>
      <c r="M947705" s="25"/>
    </row>
    <row r="947706" spans="1:13" ht="17.25" customHeight="1" x14ac:dyDescent="0.15">
      <c r="A947706" s="25"/>
      <c r="C947706" s="25"/>
      <c r="D947706" s="25"/>
      <c r="E947706" s="25"/>
      <c r="J947706" s="25"/>
      <c r="K947706" s="25"/>
      <c r="M947706" s="25"/>
    </row>
    <row r="947707" spans="1:13" ht="17.25" customHeight="1" x14ac:dyDescent="0.15">
      <c r="A947707" s="25"/>
      <c r="C947707" s="25"/>
      <c r="D947707" s="25"/>
      <c r="E947707" s="25"/>
      <c r="J947707" s="25"/>
      <c r="K947707" s="25"/>
      <c r="M947707" s="25"/>
    </row>
    <row r="947708" spans="1:13" ht="17.25" customHeight="1" x14ac:dyDescent="0.15">
      <c r="A947708" s="25"/>
      <c r="C947708" s="25"/>
      <c r="D947708" s="25"/>
      <c r="E947708" s="25"/>
      <c r="J947708" s="25"/>
      <c r="K947708" s="25"/>
      <c r="M947708" s="25"/>
    </row>
    <row r="947709" spans="1:13" ht="17.25" customHeight="1" x14ac:dyDescent="0.15">
      <c r="A947709" s="25"/>
      <c r="C947709" s="25"/>
      <c r="D947709" s="25"/>
      <c r="E947709" s="25"/>
      <c r="J947709" s="25"/>
      <c r="K947709" s="25"/>
      <c r="M947709" s="25"/>
    </row>
    <row r="947710" spans="1:13" ht="17.25" customHeight="1" x14ac:dyDescent="0.15">
      <c r="A947710" s="25"/>
      <c r="C947710" s="25"/>
      <c r="D947710" s="25"/>
      <c r="E947710" s="25"/>
      <c r="J947710" s="25"/>
      <c r="K947710" s="25"/>
      <c r="M947710" s="25"/>
    </row>
    <row r="947711" spans="1:13" ht="17.25" customHeight="1" x14ac:dyDescent="0.15">
      <c r="A947711" s="25"/>
      <c r="C947711" s="25"/>
      <c r="D947711" s="25"/>
      <c r="E947711" s="25"/>
      <c r="J947711" s="25"/>
      <c r="K947711" s="25"/>
      <c r="M947711" s="25"/>
    </row>
    <row r="947712" spans="1:13" ht="17.25" customHeight="1" x14ac:dyDescent="0.15">
      <c r="A947712" s="25"/>
      <c r="C947712" s="25"/>
      <c r="D947712" s="25"/>
      <c r="E947712" s="25"/>
      <c r="J947712" s="25"/>
      <c r="K947712" s="25"/>
      <c r="M947712" s="25"/>
    </row>
    <row r="947713" spans="1:13" ht="17.25" customHeight="1" x14ac:dyDescent="0.15">
      <c r="A947713" s="25"/>
      <c r="C947713" s="25"/>
      <c r="D947713" s="25"/>
      <c r="E947713" s="25"/>
      <c r="J947713" s="25"/>
      <c r="K947713" s="25"/>
      <c r="M947713" s="25"/>
    </row>
    <row r="947714" spans="1:13" ht="17.25" customHeight="1" x14ac:dyDescent="0.15">
      <c r="A947714" s="25"/>
      <c r="C947714" s="25"/>
      <c r="D947714" s="25"/>
      <c r="E947714" s="25"/>
      <c r="J947714" s="25"/>
      <c r="K947714" s="25"/>
      <c r="M947714" s="25"/>
    </row>
    <row r="947715" spans="1:13" ht="17.25" customHeight="1" x14ac:dyDescent="0.15">
      <c r="A947715" s="25"/>
      <c r="C947715" s="25"/>
      <c r="D947715" s="25"/>
      <c r="E947715" s="25"/>
      <c r="J947715" s="25"/>
      <c r="K947715" s="25"/>
      <c r="M947715" s="25"/>
    </row>
    <row r="947716" spans="1:13" ht="17.25" customHeight="1" x14ac:dyDescent="0.15">
      <c r="A947716" s="25"/>
      <c r="C947716" s="25"/>
      <c r="D947716" s="25"/>
      <c r="E947716" s="25"/>
      <c r="J947716" s="25"/>
      <c r="K947716" s="25"/>
      <c r="M947716" s="25"/>
    </row>
    <row r="947717" spans="1:13" ht="17.25" customHeight="1" x14ac:dyDescent="0.15">
      <c r="A947717" s="25"/>
      <c r="C947717" s="25"/>
      <c r="D947717" s="25"/>
      <c r="E947717" s="25"/>
      <c r="J947717" s="25"/>
      <c r="K947717" s="25"/>
      <c r="M947717" s="25"/>
    </row>
    <row r="947718" spans="1:13" ht="17.25" customHeight="1" x14ac:dyDescent="0.15">
      <c r="A947718" s="25"/>
      <c r="C947718" s="25"/>
      <c r="D947718" s="25"/>
      <c r="E947718" s="25"/>
      <c r="J947718" s="25"/>
      <c r="K947718" s="25"/>
      <c r="M947718" s="25"/>
    </row>
    <row r="947719" spans="1:13" ht="17.25" customHeight="1" x14ac:dyDescent="0.15">
      <c r="A947719" s="25"/>
      <c r="C947719" s="25"/>
      <c r="D947719" s="25"/>
      <c r="E947719" s="25"/>
      <c r="J947719" s="25"/>
      <c r="K947719" s="25"/>
      <c r="M947719" s="25"/>
    </row>
    <row r="947720" spans="1:13" ht="17.25" customHeight="1" x14ac:dyDescent="0.15">
      <c r="A947720" s="25"/>
      <c r="C947720" s="25"/>
      <c r="D947720" s="25"/>
      <c r="E947720" s="25"/>
      <c r="J947720" s="25"/>
      <c r="K947720" s="25"/>
      <c r="M947720" s="25"/>
    </row>
    <row r="947721" spans="1:13" ht="17.25" customHeight="1" x14ac:dyDescent="0.15">
      <c r="A947721" s="25"/>
      <c r="C947721" s="25"/>
      <c r="D947721" s="25"/>
      <c r="E947721" s="25"/>
      <c r="J947721" s="25"/>
      <c r="K947721" s="25"/>
      <c r="M947721" s="25"/>
    </row>
    <row r="947722" spans="1:13" ht="17.25" customHeight="1" x14ac:dyDescent="0.15">
      <c r="A947722" s="25"/>
      <c r="C947722" s="25"/>
      <c r="D947722" s="25"/>
      <c r="E947722" s="25"/>
      <c r="J947722" s="25"/>
      <c r="K947722" s="25"/>
      <c r="M947722" s="25"/>
    </row>
    <row r="947723" spans="1:13" ht="17.25" customHeight="1" x14ac:dyDescent="0.15">
      <c r="A947723" s="25"/>
      <c r="C947723" s="25"/>
      <c r="D947723" s="25"/>
      <c r="E947723" s="25"/>
      <c r="J947723" s="25"/>
      <c r="K947723" s="25"/>
      <c r="M947723" s="25"/>
    </row>
    <row r="947724" spans="1:13" ht="17.25" customHeight="1" x14ac:dyDescent="0.15">
      <c r="A947724" s="25"/>
      <c r="C947724" s="25"/>
      <c r="D947724" s="25"/>
      <c r="E947724" s="25"/>
      <c r="J947724" s="25"/>
      <c r="K947724" s="25"/>
      <c r="M947724" s="25"/>
    </row>
    <row r="947725" spans="1:13" ht="17.25" customHeight="1" x14ac:dyDescent="0.15">
      <c r="A947725" s="25"/>
      <c r="C947725" s="25"/>
      <c r="D947725" s="25"/>
      <c r="E947725" s="25"/>
      <c r="J947725" s="25"/>
      <c r="K947725" s="25"/>
      <c r="M947725" s="25"/>
    </row>
    <row r="947726" spans="1:13" ht="17.25" customHeight="1" x14ac:dyDescent="0.15">
      <c r="A947726" s="25"/>
      <c r="C947726" s="25"/>
      <c r="D947726" s="25"/>
      <c r="E947726" s="25"/>
      <c r="J947726" s="25"/>
      <c r="K947726" s="25"/>
      <c r="M947726" s="25"/>
    </row>
    <row r="947727" spans="1:13" ht="17.25" customHeight="1" x14ac:dyDescent="0.15">
      <c r="A947727" s="25"/>
      <c r="C947727" s="25"/>
      <c r="D947727" s="25"/>
      <c r="E947727" s="25"/>
      <c r="J947727" s="25"/>
      <c r="K947727" s="25"/>
      <c r="M947727" s="25"/>
    </row>
    <row r="947728" spans="1:13" ht="17.25" customHeight="1" x14ac:dyDescent="0.15">
      <c r="A947728" s="25"/>
      <c r="C947728" s="25"/>
      <c r="D947728" s="25"/>
      <c r="E947728" s="25"/>
      <c r="J947728" s="25"/>
      <c r="K947728" s="25"/>
      <c r="M947728" s="25"/>
    </row>
    <row r="947729" spans="1:13" ht="17.25" customHeight="1" x14ac:dyDescent="0.15">
      <c r="A947729" s="25"/>
      <c r="C947729" s="25"/>
      <c r="D947729" s="25"/>
      <c r="E947729" s="25"/>
      <c r="J947729" s="25"/>
      <c r="K947729" s="25"/>
      <c r="M947729" s="25"/>
    </row>
    <row r="947730" spans="1:13" ht="17.25" customHeight="1" x14ac:dyDescent="0.15">
      <c r="A947730" s="25"/>
      <c r="C947730" s="25"/>
      <c r="D947730" s="25"/>
      <c r="E947730" s="25"/>
      <c r="J947730" s="25"/>
      <c r="K947730" s="25"/>
      <c r="M947730" s="25"/>
    </row>
    <row r="947731" spans="1:13" ht="17.25" customHeight="1" x14ac:dyDescent="0.15">
      <c r="A947731" s="25"/>
      <c r="C947731" s="25"/>
      <c r="D947731" s="25"/>
      <c r="E947731" s="25"/>
      <c r="J947731" s="25"/>
      <c r="K947731" s="25"/>
      <c r="M947731" s="25"/>
    </row>
    <row r="947732" spans="1:13" ht="17.25" customHeight="1" x14ac:dyDescent="0.15">
      <c r="A947732" s="25"/>
      <c r="C947732" s="25"/>
      <c r="D947732" s="25"/>
      <c r="E947732" s="25"/>
      <c r="J947732" s="25"/>
      <c r="K947732" s="25"/>
      <c r="M947732" s="25"/>
    </row>
    <row r="947733" spans="1:13" ht="17.25" customHeight="1" x14ac:dyDescent="0.15">
      <c r="A947733" s="25"/>
      <c r="C947733" s="25"/>
      <c r="D947733" s="25"/>
      <c r="E947733" s="25"/>
      <c r="J947733" s="25"/>
      <c r="K947733" s="25"/>
      <c r="M947733" s="25"/>
    </row>
    <row r="947734" spans="1:13" ht="17.25" customHeight="1" x14ac:dyDescent="0.15">
      <c r="A947734" s="25"/>
      <c r="C947734" s="25"/>
      <c r="D947734" s="25"/>
      <c r="E947734" s="25"/>
      <c r="J947734" s="25"/>
      <c r="K947734" s="25"/>
      <c r="M947734" s="25"/>
    </row>
    <row r="947735" spans="1:13" ht="17.25" customHeight="1" x14ac:dyDescent="0.15">
      <c r="A947735" s="25"/>
      <c r="C947735" s="25"/>
      <c r="D947735" s="25"/>
      <c r="E947735" s="25"/>
      <c r="J947735" s="25"/>
      <c r="K947735" s="25"/>
      <c r="M947735" s="25"/>
    </row>
    <row r="947736" spans="1:13" ht="17.25" customHeight="1" x14ac:dyDescent="0.15">
      <c r="A947736" s="25"/>
      <c r="C947736" s="25"/>
      <c r="D947736" s="25"/>
      <c r="E947736" s="25"/>
      <c r="J947736" s="25"/>
      <c r="K947736" s="25"/>
      <c r="M947736" s="25"/>
    </row>
    <row r="947737" spans="1:13" ht="17.25" customHeight="1" x14ac:dyDescent="0.15">
      <c r="A947737" s="25"/>
      <c r="C947737" s="25"/>
      <c r="D947737" s="25"/>
      <c r="E947737" s="25"/>
      <c r="J947737" s="25"/>
      <c r="K947737" s="25"/>
      <c r="M947737" s="25"/>
    </row>
    <row r="947738" spans="1:13" ht="17.25" customHeight="1" x14ac:dyDescent="0.15">
      <c r="A947738" s="25"/>
      <c r="C947738" s="25"/>
      <c r="D947738" s="25"/>
      <c r="E947738" s="25"/>
      <c r="J947738" s="25"/>
      <c r="K947738" s="25"/>
      <c r="M947738" s="25"/>
    </row>
    <row r="947739" spans="1:13" ht="17.25" customHeight="1" x14ac:dyDescent="0.15">
      <c r="A947739" s="25"/>
      <c r="C947739" s="25"/>
      <c r="D947739" s="25"/>
      <c r="E947739" s="25"/>
      <c r="J947739" s="25"/>
      <c r="K947739" s="25"/>
      <c r="M947739" s="25"/>
    </row>
    <row r="947740" spans="1:13" ht="17.25" customHeight="1" x14ac:dyDescent="0.15">
      <c r="A947740" s="25"/>
      <c r="C947740" s="25"/>
      <c r="D947740" s="25"/>
      <c r="E947740" s="25"/>
      <c r="J947740" s="25"/>
      <c r="K947740" s="25"/>
      <c r="M947740" s="25"/>
    </row>
    <row r="947741" spans="1:13" ht="17.25" customHeight="1" x14ac:dyDescent="0.15">
      <c r="A947741" s="25"/>
      <c r="C947741" s="25"/>
      <c r="D947741" s="25"/>
      <c r="E947741" s="25"/>
      <c r="J947741" s="25"/>
      <c r="K947741" s="25"/>
      <c r="M947741" s="25"/>
    </row>
    <row r="947742" spans="1:13" ht="17.25" customHeight="1" x14ac:dyDescent="0.15">
      <c r="A947742" s="25"/>
      <c r="C947742" s="25"/>
      <c r="D947742" s="25"/>
      <c r="E947742" s="25"/>
      <c r="J947742" s="25"/>
      <c r="K947742" s="25"/>
      <c r="M947742" s="25"/>
    </row>
    <row r="947743" spans="1:13" ht="17.25" customHeight="1" x14ac:dyDescent="0.15">
      <c r="A947743" s="25"/>
      <c r="C947743" s="25"/>
      <c r="D947743" s="25"/>
      <c r="E947743" s="25"/>
      <c r="J947743" s="25"/>
      <c r="K947743" s="25"/>
      <c r="M947743" s="25"/>
    </row>
    <row r="947744" spans="1:13" ht="17.25" customHeight="1" x14ac:dyDescent="0.15">
      <c r="A947744" s="25"/>
      <c r="C947744" s="25"/>
      <c r="D947744" s="25"/>
      <c r="E947744" s="25"/>
      <c r="J947744" s="25"/>
      <c r="K947744" s="25"/>
      <c r="M947744" s="25"/>
    </row>
    <row r="947745" spans="1:13" ht="17.25" customHeight="1" x14ac:dyDescent="0.15">
      <c r="A947745" s="25"/>
      <c r="C947745" s="25"/>
      <c r="D947745" s="25"/>
      <c r="E947745" s="25"/>
      <c r="J947745" s="25"/>
      <c r="K947745" s="25"/>
      <c r="M947745" s="25"/>
    </row>
    <row r="947746" spans="1:13" ht="17.25" customHeight="1" x14ac:dyDescent="0.15">
      <c r="A947746" s="25"/>
      <c r="C947746" s="25"/>
      <c r="D947746" s="25"/>
      <c r="E947746" s="25"/>
      <c r="J947746" s="25"/>
      <c r="K947746" s="25"/>
      <c r="M947746" s="25"/>
    </row>
    <row r="947747" spans="1:13" ht="17.25" customHeight="1" x14ac:dyDescent="0.15">
      <c r="A947747" s="25"/>
      <c r="C947747" s="25"/>
      <c r="D947747" s="25"/>
      <c r="E947747" s="25"/>
      <c r="J947747" s="25"/>
      <c r="K947747" s="25"/>
      <c r="M947747" s="25"/>
    </row>
    <row r="947748" spans="1:13" ht="17.25" customHeight="1" x14ac:dyDescent="0.15">
      <c r="A947748" s="25"/>
      <c r="C947748" s="25"/>
      <c r="D947748" s="25"/>
      <c r="E947748" s="25"/>
      <c r="J947748" s="25"/>
      <c r="K947748" s="25"/>
      <c r="M947748" s="25"/>
    </row>
    <row r="947749" spans="1:13" ht="17.25" customHeight="1" x14ac:dyDescent="0.15">
      <c r="A947749" s="25"/>
      <c r="C947749" s="25"/>
      <c r="D947749" s="25"/>
      <c r="E947749" s="25"/>
      <c r="J947749" s="25"/>
      <c r="K947749" s="25"/>
      <c r="M947749" s="25"/>
    </row>
    <row r="947750" spans="1:13" ht="17.25" customHeight="1" x14ac:dyDescent="0.15">
      <c r="A947750" s="25"/>
      <c r="C947750" s="25"/>
      <c r="D947750" s="25"/>
      <c r="E947750" s="25"/>
      <c r="J947750" s="25"/>
      <c r="K947750" s="25"/>
      <c r="M947750" s="25"/>
    </row>
    <row r="947751" spans="1:13" ht="17.25" customHeight="1" x14ac:dyDescent="0.15">
      <c r="A947751" s="25"/>
      <c r="C947751" s="25"/>
      <c r="D947751" s="25"/>
      <c r="E947751" s="25"/>
      <c r="J947751" s="25"/>
      <c r="K947751" s="25"/>
      <c r="M947751" s="25"/>
    </row>
    <row r="947752" spans="1:13" ht="17.25" customHeight="1" x14ac:dyDescent="0.15">
      <c r="A947752" s="25"/>
      <c r="C947752" s="25"/>
      <c r="D947752" s="25"/>
      <c r="E947752" s="25"/>
      <c r="J947752" s="25"/>
      <c r="K947752" s="25"/>
      <c r="M947752" s="25"/>
    </row>
    <row r="947753" spans="1:13" ht="17.25" customHeight="1" x14ac:dyDescent="0.15">
      <c r="A947753" s="25"/>
      <c r="C947753" s="25"/>
      <c r="D947753" s="25"/>
      <c r="E947753" s="25"/>
      <c r="J947753" s="25"/>
      <c r="K947753" s="25"/>
      <c r="M947753" s="25"/>
    </row>
    <row r="947754" spans="1:13" ht="17.25" customHeight="1" x14ac:dyDescent="0.15">
      <c r="A947754" s="25"/>
      <c r="C947754" s="25"/>
      <c r="D947754" s="25"/>
      <c r="E947754" s="25"/>
      <c r="J947754" s="25"/>
      <c r="K947754" s="25"/>
      <c r="M947754" s="25"/>
    </row>
    <row r="947755" spans="1:13" ht="17.25" customHeight="1" x14ac:dyDescent="0.15">
      <c r="A947755" s="25"/>
      <c r="C947755" s="25"/>
      <c r="D947755" s="25"/>
      <c r="E947755" s="25"/>
      <c r="J947755" s="25"/>
      <c r="K947755" s="25"/>
      <c r="M947755" s="25"/>
    </row>
    <row r="947756" spans="1:13" ht="17.25" customHeight="1" x14ac:dyDescent="0.15">
      <c r="A947756" s="25"/>
      <c r="C947756" s="25"/>
      <c r="D947756" s="25"/>
      <c r="E947756" s="25"/>
      <c r="J947756" s="25"/>
      <c r="K947756" s="25"/>
      <c r="M947756" s="25"/>
    </row>
    <row r="947757" spans="1:13" ht="17.25" customHeight="1" x14ac:dyDescent="0.15">
      <c r="A947757" s="25"/>
      <c r="C947757" s="25"/>
      <c r="D947757" s="25"/>
      <c r="E947757" s="25"/>
      <c r="J947757" s="25"/>
      <c r="K947757" s="25"/>
      <c r="M947757" s="25"/>
    </row>
    <row r="947758" spans="1:13" ht="17.25" customHeight="1" x14ac:dyDescent="0.15">
      <c r="A947758" s="25"/>
      <c r="C947758" s="25"/>
      <c r="D947758" s="25"/>
      <c r="E947758" s="25"/>
      <c r="J947758" s="25"/>
      <c r="K947758" s="25"/>
      <c r="M947758" s="25"/>
    </row>
    <row r="947759" spans="1:13" ht="17.25" customHeight="1" x14ac:dyDescent="0.15">
      <c r="A947759" s="25"/>
      <c r="C947759" s="25"/>
      <c r="D947759" s="25"/>
      <c r="E947759" s="25"/>
      <c r="J947759" s="25"/>
      <c r="K947759" s="25"/>
      <c r="M947759" s="25"/>
    </row>
    <row r="947760" spans="1:13" ht="17.25" customHeight="1" x14ac:dyDescent="0.15">
      <c r="A947760" s="25"/>
      <c r="C947760" s="25"/>
      <c r="D947760" s="25"/>
      <c r="E947760" s="25"/>
      <c r="J947760" s="25"/>
      <c r="K947760" s="25"/>
      <c r="M947760" s="25"/>
    </row>
    <row r="947761" spans="1:13" ht="17.25" customHeight="1" x14ac:dyDescent="0.15">
      <c r="A947761" s="25"/>
      <c r="C947761" s="25"/>
      <c r="D947761" s="25"/>
      <c r="E947761" s="25"/>
      <c r="J947761" s="25"/>
      <c r="K947761" s="25"/>
      <c r="M947761" s="25"/>
    </row>
    <row r="947762" spans="1:13" ht="17.25" customHeight="1" x14ac:dyDescent="0.15">
      <c r="A947762" s="25"/>
      <c r="C947762" s="25"/>
      <c r="D947762" s="25"/>
      <c r="E947762" s="25"/>
      <c r="J947762" s="25"/>
      <c r="K947762" s="25"/>
      <c r="M947762" s="25"/>
    </row>
    <row r="947763" spans="1:13" ht="17.25" customHeight="1" x14ac:dyDescent="0.15">
      <c r="A947763" s="25"/>
      <c r="C947763" s="25"/>
      <c r="D947763" s="25"/>
      <c r="E947763" s="25"/>
      <c r="J947763" s="25"/>
      <c r="K947763" s="25"/>
      <c r="M947763" s="25"/>
    </row>
    <row r="947764" spans="1:13" ht="17.25" customHeight="1" x14ac:dyDescent="0.15">
      <c r="A947764" s="25"/>
      <c r="C947764" s="25"/>
      <c r="D947764" s="25"/>
      <c r="E947764" s="25"/>
      <c r="J947764" s="25"/>
      <c r="K947764" s="25"/>
      <c r="M947764" s="25"/>
    </row>
    <row r="947765" spans="1:13" ht="17.25" customHeight="1" x14ac:dyDescent="0.15">
      <c r="A947765" s="25"/>
      <c r="C947765" s="25"/>
      <c r="D947765" s="25"/>
      <c r="E947765" s="25"/>
      <c r="J947765" s="25"/>
      <c r="K947765" s="25"/>
      <c r="M947765" s="25"/>
    </row>
    <row r="947766" spans="1:13" ht="17.25" customHeight="1" x14ac:dyDescent="0.15">
      <c r="A947766" s="25"/>
      <c r="C947766" s="25"/>
      <c r="D947766" s="25"/>
      <c r="E947766" s="25"/>
      <c r="J947766" s="25"/>
      <c r="K947766" s="25"/>
      <c r="M947766" s="25"/>
    </row>
    <row r="947767" spans="1:13" ht="17.25" customHeight="1" x14ac:dyDescent="0.15">
      <c r="A947767" s="25"/>
      <c r="C947767" s="25"/>
      <c r="D947767" s="25"/>
      <c r="E947767" s="25"/>
      <c r="J947767" s="25"/>
      <c r="K947767" s="25"/>
      <c r="M947767" s="25"/>
    </row>
    <row r="947768" spans="1:13" ht="17.25" customHeight="1" x14ac:dyDescent="0.15">
      <c r="A947768" s="25"/>
      <c r="C947768" s="25"/>
      <c r="D947768" s="25"/>
      <c r="E947768" s="25"/>
      <c r="J947768" s="25"/>
      <c r="K947768" s="25"/>
      <c r="M947768" s="25"/>
    </row>
    <row r="947769" spans="1:13" ht="17.25" customHeight="1" x14ac:dyDescent="0.15">
      <c r="A947769" s="25"/>
      <c r="C947769" s="25"/>
      <c r="D947769" s="25"/>
      <c r="E947769" s="25"/>
      <c r="J947769" s="25"/>
      <c r="K947769" s="25"/>
      <c r="M947769" s="25"/>
    </row>
    <row r="947770" spans="1:13" ht="17.25" customHeight="1" x14ac:dyDescent="0.15">
      <c r="A947770" s="25"/>
      <c r="C947770" s="25"/>
      <c r="D947770" s="25"/>
      <c r="E947770" s="25"/>
      <c r="J947770" s="25"/>
      <c r="K947770" s="25"/>
      <c r="M947770" s="25"/>
    </row>
    <row r="947771" spans="1:13" ht="17.25" customHeight="1" x14ac:dyDescent="0.15">
      <c r="A947771" s="25"/>
      <c r="C947771" s="25"/>
      <c r="D947771" s="25"/>
      <c r="E947771" s="25"/>
      <c r="J947771" s="25"/>
      <c r="K947771" s="25"/>
      <c r="M947771" s="25"/>
    </row>
    <row r="947772" spans="1:13" ht="17.25" customHeight="1" x14ac:dyDescent="0.15">
      <c r="A947772" s="25"/>
      <c r="C947772" s="25"/>
      <c r="D947772" s="25"/>
      <c r="E947772" s="25"/>
      <c r="J947772" s="25"/>
      <c r="K947772" s="25"/>
      <c r="M947772" s="25"/>
    </row>
    <row r="947773" spans="1:13" ht="17.25" customHeight="1" x14ac:dyDescent="0.15">
      <c r="A947773" s="25"/>
      <c r="C947773" s="25"/>
      <c r="D947773" s="25"/>
      <c r="E947773" s="25"/>
      <c r="J947773" s="25"/>
      <c r="K947773" s="25"/>
      <c r="M947773" s="25"/>
    </row>
    <row r="947774" spans="1:13" ht="17.25" customHeight="1" x14ac:dyDescent="0.15">
      <c r="A947774" s="25"/>
      <c r="C947774" s="25"/>
      <c r="D947774" s="25"/>
      <c r="E947774" s="25"/>
      <c r="J947774" s="25"/>
      <c r="K947774" s="25"/>
      <c r="M947774" s="25"/>
    </row>
    <row r="947775" spans="1:13" ht="17.25" customHeight="1" x14ac:dyDescent="0.15">
      <c r="A947775" s="25"/>
      <c r="C947775" s="25"/>
      <c r="D947775" s="25"/>
      <c r="E947775" s="25"/>
      <c r="J947775" s="25"/>
      <c r="K947775" s="25"/>
      <c r="M947775" s="25"/>
    </row>
    <row r="947776" spans="1:13" ht="17.25" customHeight="1" x14ac:dyDescent="0.15">
      <c r="A947776" s="25"/>
      <c r="C947776" s="25"/>
      <c r="D947776" s="25"/>
      <c r="E947776" s="25"/>
      <c r="J947776" s="25"/>
      <c r="K947776" s="25"/>
      <c r="M947776" s="25"/>
    </row>
    <row r="947777" spans="1:13" ht="17.25" customHeight="1" x14ac:dyDescent="0.15">
      <c r="A947777" s="25"/>
      <c r="C947777" s="25"/>
      <c r="D947777" s="25"/>
      <c r="E947777" s="25"/>
      <c r="J947777" s="25"/>
      <c r="K947777" s="25"/>
      <c r="M947777" s="25"/>
    </row>
    <row r="947778" spans="1:13" ht="17.25" customHeight="1" x14ac:dyDescent="0.15">
      <c r="A947778" s="25"/>
      <c r="C947778" s="25"/>
      <c r="D947778" s="25"/>
      <c r="E947778" s="25"/>
      <c r="J947778" s="25"/>
      <c r="K947778" s="25"/>
      <c r="M947778" s="25"/>
    </row>
    <row r="947779" spans="1:13" ht="17.25" customHeight="1" x14ac:dyDescent="0.15">
      <c r="A947779" s="25"/>
      <c r="C947779" s="25"/>
      <c r="D947779" s="25"/>
      <c r="E947779" s="25"/>
      <c r="J947779" s="25"/>
      <c r="K947779" s="25"/>
      <c r="M947779" s="25"/>
    </row>
    <row r="947780" spans="1:13" ht="17.25" customHeight="1" x14ac:dyDescent="0.15">
      <c r="A947780" s="25"/>
      <c r="C947780" s="25"/>
      <c r="D947780" s="25"/>
      <c r="E947780" s="25"/>
      <c r="J947780" s="25"/>
      <c r="K947780" s="25"/>
      <c r="M947780" s="25"/>
    </row>
    <row r="947781" spans="1:13" ht="17.25" customHeight="1" x14ac:dyDescent="0.15">
      <c r="A947781" s="25"/>
      <c r="C947781" s="25"/>
      <c r="D947781" s="25"/>
      <c r="E947781" s="25"/>
      <c r="J947781" s="25"/>
      <c r="K947781" s="25"/>
      <c r="M947781" s="25"/>
    </row>
    <row r="947782" spans="1:13" ht="17.25" customHeight="1" x14ac:dyDescent="0.15">
      <c r="A947782" s="25"/>
      <c r="C947782" s="25"/>
      <c r="D947782" s="25"/>
      <c r="E947782" s="25"/>
      <c r="J947782" s="25"/>
      <c r="K947782" s="25"/>
      <c r="M947782" s="25"/>
    </row>
    <row r="947783" spans="1:13" ht="17.25" customHeight="1" x14ac:dyDescent="0.15">
      <c r="A947783" s="25"/>
      <c r="C947783" s="25"/>
      <c r="D947783" s="25"/>
      <c r="E947783" s="25"/>
      <c r="J947783" s="25"/>
      <c r="K947783" s="25"/>
      <c r="M947783" s="25"/>
    </row>
    <row r="947784" spans="1:13" ht="17.25" customHeight="1" x14ac:dyDescent="0.15">
      <c r="A947784" s="25"/>
      <c r="C947784" s="25"/>
      <c r="D947784" s="25"/>
      <c r="E947784" s="25"/>
      <c r="J947784" s="25"/>
      <c r="K947784" s="25"/>
      <c r="M947784" s="25"/>
    </row>
    <row r="947785" spans="1:13" ht="17.25" customHeight="1" x14ac:dyDescent="0.15">
      <c r="A947785" s="25"/>
      <c r="C947785" s="25"/>
      <c r="D947785" s="25"/>
      <c r="E947785" s="25"/>
      <c r="J947785" s="25"/>
      <c r="K947785" s="25"/>
      <c r="M947785" s="25"/>
    </row>
    <row r="947786" spans="1:13" ht="17.25" customHeight="1" x14ac:dyDescent="0.15">
      <c r="A947786" s="25"/>
      <c r="C947786" s="25"/>
      <c r="D947786" s="25"/>
      <c r="E947786" s="25"/>
      <c r="J947786" s="25"/>
      <c r="K947786" s="25"/>
      <c r="M947786" s="25"/>
    </row>
    <row r="947787" spans="1:13" ht="17.25" customHeight="1" x14ac:dyDescent="0.15">
      <c r="A947787" s="25"/>
      <c r="C947787" s="25"/>
      <c r="D947787" s="25"/>
      <c r="E947787" s="25"/>
      <c r="J947787" s="25"/>
      <c r="K947787" s="25"/>
      <c r="M947787" s="25"/>
    </row>
    <row r="947788" spans="1:13" ht="17.25" customHeight="1" x14ac:dyDescent="0.15">
      <c r="A947788" s="25"/>
      <c r="C947788" s="25"/>
      <c r="D947788" s="25"/>
      <c r="E947788" s="25"/>
      <c r="J947788" s="25"/>
      <c r="K947788" s="25"/>
      <c r="M947788" s="25"/>
    </row>
    <row r="947789" spans="1:13" ht="17.25" customHeight="1" x14ac:dyDescent="0.15">
      <c r="A947789" s="25"/>
      <c r="C947789" s="25"/>
      <c r="D947789" s="25"/>
      <c r="E947789" s="25"/>
      <c r="J947789" s="25"/>
      <c r="K947789" s="25"/>
      <c r="M947789" s="25"/>
    </row>
    <row r="947790" spans="1:13" ht="17.25" customHeight="1" x14ac:dyDescent="0.15">
      <c r="A947790" s="25"/>
      <c r="C947790" s="25"/>
      <c r="D947790" s="25"/>
      <c r="E947790" s="25"/>
      <c r="J947790" s="25"/>
      <c r="K947790" s="25"/>
      <c r="M947790" s="25"/>
    </row>
    <row r="947791" spans="1:13" ht="17.25" customHeight="1" x14ac:dyDescent="0.15">
      <c r="A947791" s="25"/>
      <c r="C947791" s="25"/>
      <c r="D947791" s="25"/>
      <c r="E947791" s="25"/>
      <c r="J947791" s="25"/>
      <c r="K947791" s="25"/>
      <c r="M947791" s="25"/>
    </row>
    <row r="947792" spans="1:13" ht="17.25" customHeight="1" x14ac:dyDescent="0.15">
      <c r="A947792" s="25"/>
      <c r="C947792" s="25"/>
      <c r="D947792" s="25"/>
      <c r="E947792" s="25"/>
      <c r="J947792" s="25"/>
      <c r="K947792" s="25"/>
      <c r="M947792" s="25"/>
    </row>
    <row r="947793" spans="1:13" ht="17.25" customHeight="1" x14ac:dyDescent="0.15">
      <c r="A947793" s="25"/>
      <c r="C947793" s="25"/>
      <c r="D947793" s="25"/>
      <c r="E947793" s="25"/>
      <c r="J947793" s="25"/>
      <c r="K947793" s="25"/>
      <c r="M947793" s="25"/>
    </row>
    <row r="947794" spans="1:13" ht="17.25" customHeight="1" x14ac:dyDescent="0.15">
      <c r="A947794" s="25"/>
      <c r="C947794" s="25"/>
      <c r="D947794" s="25"/>
      <c r="E947794" s="25"/>
      <c r="J947794" s="25"/>
      <c r="K947794" s="25"/>
      <c r="M947794" s="25"/>
    </row>
    <row r="947795" spans="1:13" ht="17.25" customHeight="1" x14ac:dyDescent="0.15">
      <c r="A947795" s="25"/>
      <c r="C947795" s="25"/>
      <c r="D947795" s="25"/>
      <c r="E947795" s="25"/>
      <c r="J947795" s="25"/>
      <c r="K947795" s="25"/>
      <c r="M947795" s="25"/>
    </row>
    <row r="947796" spans="1:13" ht="17.25" customHeight="1" x14ac:dyDescent="0.15">
      <c r="A947796" s="25"/>
      <c r="C947796" s="25"/>
      <c r="D947796" s="25"/>
      <c r="E947796" s="25"/>
      <c r="J947796" s="25"/>
      <c r="K947796" s="25"/>
      <c r="M947796" s="25"/>
    </row>
    <row r="947797" spans="1:13" ht="17.25" customHeight="1" x14ac:dyDescent="0.15">
      <c r="A947797" s="25"/>
      <c r="C947797" s="25"/>
      <c r="D947797" s="25"/>
      <c r="E947797" s="25"/>
      <c r="J947797" s="25"/>
      <c r="K947797" s="25"/>
      <c r="M947797" s="25"/>
    </row>
    <row r="947798" spans="1:13" ht="17.25" customHeight="1" x14ac:dyDescent="0.15">
      <c r="A947798" s="25"/>
      <c r="C947798" s="25"/>
      <c r="D947798" s="25"/>
      <c r="E947798" s="25"/>
      <c r="J947798" s="25"/>
      <c r="K947798" s="25"/>
      <c r="M947798" s="25"/>
    </row>
    <row r="947799" spans="1:13" ht="17.25" customHeight="1" x14ac:dyDescent="0.15">
      <c r="A947799" s="25"/>
      <c r="C947799" s="25"/>
      <c r="D947799" s="25"/>
      <c r="E947799" s="25"/>
      <c r="J947799" s="25"/>
      <c r="K947799" s="25"/>
      <c r="M947799" s="25"/>
    </row>
    <row r="947800" spans="1:13" ht="17.25" customHeight="1" x14ac:dyDescent="0.15">
      <c r="A947800" s="25"/>
      <c r="C947800" s="25"/>
      <c r="D947800" s="25"/>
      <c r="E947800" s="25"/>
      <c r="J947800" s="25"/>
      <c r="K947800" s="25"/>
      <c r="M947800" s="25"/>
    </row>
    <row r="947801" spans="1:13" ht="17.25" customHeight="1" x14ac:dyDescent="0.15">
      <c r="A947801" s="25"/>
      <c r="C947801" s="25"/>
      <c r="D947801" s="25"/>
      <c r="E947801" s="25"/>
      <c r="J947801" s="25"/>
      <c r="K947801" s="25"/>
      <c r="M947801" s="25"/>
    </row>
    <row r="947802" spans="1:13" ht="17.25" customHeight="1" x14ac:dyDescent="0.15">
      <c r="A947802" s="25"/>
      <c r="C947802" s="25"/>
      <c r="D947802" s="25"/>
      <c r="E947802" s="25"/>
      <c r="J947802" s="25"/>
      <c r="K947802" s="25"/>
      <c r="M947802" s="25"/>
    </row>
    <row r="947803" spans="1:13" ht="17.25" customHeight="1" x14ac:dyDescent="0.15">
      <c r="A947803" s="25"/>
      <c r="C947803" s="25"/>
      <c r="D947803" s="25"/>
      <c r="E947803" s="25"/>
      <c r="J947803" s="25"/>
      <c r="K947803" s="25"/>
      <c r="M947803" s="25"/>
    </row>
    <row r="947804" spans="1:13" ht="17.25" customHeight="1" x14ac:dyDescent="0.15">
      <c r="A947804" s="25"/>
      <c r="C947804" s="25"/>
      <c r="D947804" s="25"/>
      <c r="E947804" s="25"/>
      <c r="J947804" s="25"/>
      <c r="K947804" s="25"/>
      <c r="M947804" s="25"/>
    </row>
    <row r="947805" spans="1:13" ht="17.25" customHeight="1" x14ac:dyDescent="0.15">
      <c r="A947805" s="25"/>
      <c r="C947805" s="25"/>
      <c r="D947805" s="25"/>
      <c r="E947805" s="25"/>
      <c r="J947805" s="25"/>
      <c r="K947805" s="25"/>
      <c r="M947805" s="25"/>
    </row>
    <row r="947806" spans="1:13" ht="17.25" customHeight="1" x14ac:dyDescent="0.15">
      <c r="A947806" s="25"/>
      <c r="C947806" s="25"/>
      <c r="D947806" s="25"/>
      <c r="E947806" s="25"/>
      <c r="J947806" s="25"/>
      <c r="K947806" s="25"/>
      <c r="M947806" s="25"/>
    </row>
    <row r="947807" spans="1:13" ht="17.25" customHeight="1" x14ac:dyDescent="0.15">
      <c r="A947807" s="25"/>
      <c r="C947807" s="25"/>
      <c r="D947807" s="25"/>
      <c r="E947807" s="25"/>
      <c r="J947807" s="25"/>
      <c r="K947807" s="25"/>
      <c r="M947807" s="25"/>
    </row>
    <row r="947808" spans="1:13" ht="17.25" customHeight="1" x14ac:dyDescent="0.15">
      <c r="A947808" s="25"/>
      <c r="C947808" s="25"/>
      <c r="D947808" s="25"/>
      <c r="E947808" s="25"/>
      <c r="J947808" s="25"/>
      <c r="K947808" s="25"/>
      <c r="M947808" s="25"/>
    </row>
    <row r="947809" spans="1:13" ht="17.25" customHeight="1" x14ac:dyDescent="0.15">
      <c r="A947809" s="25"/>
      <c r="C947809" s="25"/>
      <c r="D947809" s="25"/>
      <c r="E947809" s="25"/>
      <c r="J947809" s="25"/>
      <c r="K947809" s="25"/>
      <c r="M947809" s="25"/>
    </row>
    <row r="947810" spans="1:13" ht="17.25" customHeight="1" x14ac:dyDescent="0.15">
      <c r="A947810" s="25"/>
      <c r="C947810" s="25"/>
      <c r="D947810" s="25"/>
      <c r="E947810" s="25"/>
      <c r="J947810" s="25"/>
      <c r="K947810" s="25"/>
      <c r="M947810" s="25"/>
    </row>
    <row r="947811" spans="1:13" ht="17.25" customHeight="1" x14ac:dyDescent="0.15">
      <c r="A947811" s="25"/>
      <c r="C947811" s="25"/>
      <c r="D947811" s="25"/>
      <c r="E947811" s="25"/>
      <c r="J947811" s="25"/>
      <c r="K947811" s="25"/>
      <c r="M947811" s="25"/>
    </row>
    <row r="947812" spans="1:13" ht="17.25" customHeight="1" x14ac:dyDescent="0.15">
      <c r="A947812" s="25"/>
      <c r="C947812" s="25"/>
      <c r="D947812" s="25"/>
      <c r="E947812" s="25"/>
      <c r="J947812" s="25"/>
      <c r="K947812" s="25"/>
      <c r="M947812" s="25"/>
    </row>
    <row r="947813" spans="1:13" ht="17.25" customHeight="1" x14ac:dyDescent="0.15">
      <c r="A947813" s="25"/>
      <c r="C947813" s="25"/>
      <c r="D947813" s="25"/>
      <c r="E947813" s="25"/>
      <c r="J947813" s="25"/>
      <c r="K947813" s="25"/>
      <c r="M947813" s="25"/>
    </row>
    <row r="947814" spans="1:13" ht="17.25" customHeight="1" x14ac:dyDescent="0.15">
      <c r="A947814" s="25"/>
      <c r="C947814" s="25"/>
      <c r="D947814" s="25"/>
      <c r="E947814" s="25"/>
      <c r="J947814" s="25"/>
      <c r="K947814" s="25"/>
      <c r="M947814" s="25"/>
    </row>
    <row r="947815" spans="1:13" ht="17.25" customHeight="1" x14ac:dyDescent="0.15">
      <c r="A947815" s="25"/>
      <c r="C947815" s="25"/>
      <c r="D947815" s="25"/>
      <c r="E947815" s="25"/>
      <c r="J947815" s="25"/>
      <c r="K947815" s="25"/>
      <c r="M947815" s="25"/>
    </row>
    <row r="947816" spans="1:13" ht="17.25" customHeight="1" x14ac:dyDescent="0.15">
      <c r="A947816" s="25"/>
      <c r="C947816" s="25"/>
      <c r="D947816" s="25"/>
      <c r="E947816" s="25"/>
      <c r="J947816" s="25"/>
      <c r="K947816" s="25"/>
      <c r="M947816" s="25"/>
    </row>
    <row r="947817" spans="1:13" ht="17.25" customHeight="1" x14ac:dyDescent="0.15">
      <c r="A947817" s="25"/>
      <c r="C947817" s="25"/>
      <c r="D947817" s="25"/>
      <c r="E947817" s="25"/>
      <c r="J947817" s="25"/>
      <c r="K947817" s="25"/>
      <c r="M947817" s="25"/>
    </row>
    <row r="947818" spans="1:13" ht="17.25" customHeight="1" x14ac:dyDescent="0.15">
      <c r="A947818" s="25"/>
      <c r="C947818" s="25"/>
      <c r="D947818" s="25"/>
      <c r="E947818" s="25"/>
      <c r="J947818" s="25"/>
      <c r="K947818" s="25"/>
      <c r="M947818" s="25"/>
    </row>
    <row r="947819" spans="1:13" ht="17.25" customHeight="1" x14ac:dyDescent="0.15">
      <c r="A947819" s="25"/>
      <c r="C947819" s="25"/>
      <c r="D947819" s="25"/>
      <c r="E947819" s="25"/>
      <c r="J947819" s="25"/>
      <c r="K947819" s="25"/>
      <c r="M947819" s="25"/>
    </row>
    <row r="947820" spans="1:13" ht="17.25" customHeight="1" x14ac:dyDescent="0.15">
      <c r="A947820" s="25"/>
      <c r="C947820" s="25"/>
      <c r="D947820" s="25"/>
      <c r="E947820" s="25"/>
      <c r="J947820" s="25"/>
      <c r="K947820" s="25"/>
      <c r="M947820" s="25"/>
    </row>
    <row r="947821" spans="1:13" ht="17.25" customHeight="1" x14ac:dyDescent="0.15">
      <c r="A947821" s="25"/>
      <c r="C947821" s="25"/>
      <c r="D947821" s="25"/>
      <c r="E947821" s="25"/>
      <c r="J947821" s="25"/>
      <c r="K947821" s="25"/>
      <c r="M947821" s="25"/>
    </row>
    <row r="947822" spans="1:13" ht="17.25" customHeight="1" x14ac:dyDescent="0.15">
      <c r="A947822" s="25"/>
      <c r="C947822" s="25"/>
      <c r="D947822" s="25"/>
      <c r="E947822" s="25"/>
      <c r="J947822" s="25"/>
      <c r="K947822" s="25"/>
      <c r="M947822" s="25"/>
    </row>
    <row r="947823" spans="1:13" ht="17.25" customHeight="1" x14ac:dyDescent="0.15">
      <c r="A947823" s="25"/>
      <c r="C947823" s="25"/>
      <c r="D947823" s="25"/>
      <c r="E947823" s="25"/>
      <c r="J947823" s="25"/>
      <c r="K947823" s="25"/>
      <c r="M947823" s="25"/>
    </row>
    <row r="947824" spans="1:13" ht="17.25" customHeight="1" x14ac:dyDescent="0.15">
      <c r="A947824" s="25"/>
      <c r="C947824" s="25"/>
      <c r="D947824" s="25"/>
      <c r="E947824" s="25"/>
      <c r="J947824" s="25"/>
      <c r="K947824" s="25"/>
      <c r="M947824" s="25"/>
    </row>
    <row r="947825" spans="1:13" ht="17.25" customHeight="1" x14ac:dyDescent="0.15">
      <c r="A947825" s="25"/>
      <c r="C947825" s="25"/>
      <c r="D947825" s="25"/>
      <c r="E947825" s="25"/>
      <c r="J947825" s="25"/>
      <c r="K947825" s="25"/>
      <c r="M947825" s="25"/>
    </row>
    <row r="947826" spans="1:13" ht="17.25" customHeight="1" x14ac:dyDescent="0.15">
      <c r="A947826" s="25"/>
      <c r="C947826" s="25"/>
      <c r="D947826" s="25"/>
      <c r="E947826" s="25"/>
      <c r="J947826" s="25"/>
      <c r="K947826" s="25"/>
      <c r="M947826" s="25"/>
    </row>
    <row r="947827" spans="1:13" ht="17.25" customHeight="1" x14ac:dyDescent="0.15">
      <c r="A947827" s="25"/>
      <c r="C947827" s="25"/>
      <c r="D947827" s="25"/>
      <c r="E947827" s="25"/>
      <c r="J947827" s="25"/>
      <c r="K947827" s="25"/>
      <c r="M947827" s="25"/>
    </row>
    <row r="947828" spans="1:13" ht="17.25" customHeight="1" x14ac:dyDescent="0.15">
      <c r="A947828" s="25"/>
      <c r="C947828" s="25"/>
      <c r="D947828" s="25"/>
      <c r="E947828" s="25"/>
      <c r="J947828" s="25"/>
      <c r="K947828" s="25"/>
      <c r="M947828" s="25"/>
    </row>
    <row r="947829" spans="1:13" ht="17.25" customHeight="1" x14ac:dyDescent="0.15">
      <c r="A947829" s="25"/>
      <c r="C947829" s="25"/>
      <c r="D947829" s="25"/>
      <c r="E947829" s="25"/>
      <c r="J947829" s="25"/>
      <c r="K947829" s="25"/>
      <c r="M947829" s="25"/>
    </row>
    <row r="947830" spans="1:13" ht="17.25" customHeight="1" x14ac:dyDescent="0.15">
      <c r="A947830" s="25"/>
      <c r="C947830" s="25"/>
      <c r="D947830" s="25"/>
      <c r="E947830" s="25"/>
      <c r="J947830" s="25"/>
      <c r="K947830" s="25"/>
      <c r="M947830" s="25"/>
    </row>
    <row r="947831" spans="1:13" ht="17.25" customHeight="1" x14ac:dyDescent="0.15">
      <c r="A947831" s="25"/>
      <c r="C947831" s="25"/>
      <c r="D947831" s="25"/>
      <c r="E947831" s="25"/>
      <c r="J947831" s="25"/>
      <c r="K947831" s="25"/>
      <c r="M947831" s="25"/>
    </row>
    <row r="947832" spans="1:13" ht="17.25" customHeight="1" x14ac:dyDescent="0.15">
      <c r="A947832" s="25"/>
      <c r="C947832" s="25"/>
      <c r="D947832" s="25"/>
      <c r="E947832" s="25"/>
      <c r="J947832" s="25"/>
      <c r="K947832" s="25"/>
      <c r="M947832" s="25"/>
    </row>
    <row r="947833" spans="1:13" ht="17.25" customHeight="1" x14ac:dyDescent="0.15">
      <c r="A947833" s="25"/>
      <c r="C947833" s="25"/>
      <c r="D947833" s="25"/>
      <c r="E947833" s="25"/>
      <c r="J947833" s="25"/>
      <c r="K947833" s="25"/>
      <c r="M947833" s="25"/>
    </row>
    <row r="947834" spans="1:13" ht="17.25" customHeight="1" x14ac:dyDescent="0.15">
      <c r="A947834" s="25"/>
      <c r="C947834" s="25"/>
      <c r="D947834" s="25"/>
      <c r="E947834" s="25"/>
      <c r="J947834" s="25"/>
      <c r="K947834" s="25"/>
      <c r="M947834" s="25"/>
    </row>
    <row r="947835" spans="1:13" ht="17.25" customHeight="1" x14ac:dyDescent="0.15">
      <c r="A947835" s="25"/>
      <c r="C947835" s="25"/>
      <c r="D947835" s="25"/>
      <c r="E947835" s="25"/>
      <c r="J947835" s="25"/>
      <c r="K947835" s="25"/>
      <c r="M947835" s="25"/>
    </row>
    <row r="947836" spans="1:13" ht="17.25" customHeight="1" x14ac:dyDescent="0.15">
      <c r="A947836" s="25"/>
      <c r="C947836" s="25"/>
      <c r="D947836" s="25"/>
      <c r="E947836" s="25"/>
      <c r="J947836" s="25"/>
      <c r="K947836" s="25"/>
      <c r="M947836" s="25"/>
    </row>
    <row r="947837" spans="1:13" ht="17.25" customHeight="1" x14ac:dyDescent="0.15">
      <c r="A947837" s="25"/>
      <c r="C947837" s="25"/>
      <c r="D947837" s="25"/>
      <c r="E947837" s="25"/>
      <c r="J947837" s="25"/>
      <c r="K947837" s="25"/>
      <c r="M947837" s="25"/>
    </row>
    <row r="947838" spans="1:13" ht="17.25" customHeight="1" x14ac:dyDescent="0.15">
      <c r="A947838" s="25"/>
      <c r="C947838" s="25"/>
      <c r="D947838" s="25"/>
      <c r="E947838" s="25"/>
      <c r="J947838" s="25"/>
      <c r="K947838" s="25"/>
      <c r="M947838" s="25"/>
    </row>
    <row r="947839" spans="1:13" ht="17.25" customHeight="1" x14ac:dyDescent="0.15">
      <c r="A947839" s="25"/>
      <c r="C947839" s="25"/>
      <c r="D947839" s="25"/>
      <c r="E947839" s="25"/>
      <c r="J947839" s="25"/>
      <c r="K947839" s="25"/>
      <c r="M947839" s="25"/>
    </row>
    <row r="947840" spans="1:13" ht="17.25" customHeight="1" x14ac:dyDescent="0.15">
      <c r="A947840" s="25"/>
      <c r="C947840" s="25"/>
      <c r="D947840" s="25"/>
      <c r="E947840" s="25"/>
      <c r="J947840" s="25"/>
      <c r="K947840" s="25"/>
      <c r="M947840" s="25"/>
    </row>
    <row r="947841" spans="1:13" ht="17.25" customHeight="1" x14ac:dyDescent="0.15">
      <c r="A947841" s="25"/>
      <c r="C947841" s="25"/>
      <c r="D947841" s="25"/>
      <c r="E947841" s="25"/>
      <c r="J947841" s="25"/>
      <c r="K947841" s="25"/>
      <c r="M947841" s="25"/>
    </row>
    <row r="947842" spans="1:13" ht="17.25" customHeight="1" x14ac:dyDescent="0.15">
      <c r="A947842" s="25"/>
      <c r="C947842" s="25"/>
      <c r="D947842" s="25"/>
      <c r="E947842" s="25"/>
      <c r="J947842" s="25"/>
      <c r="K947842" s="25"/>
      <c r="M947842" s="25"/>
    </row>
    <row r="947843" spans="1:13" ht="17.25" customHeight="1" x14ac:dyDescent="0.15">
      <c r="A947843" s="25"/>
      <c r="C947843" s="25"/>
      <c r="D947843" s="25"/>
      <c r="E947843" s="25"/>
      <c r="J947843" s="25"/>
      <c r="K947843" s="25"/>
      <c r="M947843" s="25"/>
    </row>
    <row r="947844" spans="1:13" ht="17.25" customHeight="1" x14ac:dyDescent="0.15">
      <c r="A947844" s="25"/>
      <c r="C947844" s="25"/>
      <c r="D947844" s="25"/>
      <c r="E947844" s="25"/>
      <c r="J947844" s="25"/>
      <c r="K947844" s="25"/>
      <c r="M947844" s="25"/>
    </row>
    <row r="947845" spans="1:13" ht="17.25" customHeight="1" x14ac:dyDescent="0.15">
      <c r="A947845" s="25"/>
      <c r="C947845" s="25"/>
      <c r="D947845" s="25"/>
      <c r="E947845" s="25"/>
      <c r="J947845" s="25"/>
      <c r="K947845" s="25"/>
      <c r="M947845" s="25"/>
    </row>
    <row r="947846" spans="1:13" ht="17.25" customHeight="1" x14ac:dyDescent="0.15">
      <c r="A947846" s="25"/>
      <c r="C947846" s="25"/>
      <c r="D947846" s="25"/>
      <c r="E947846" s="25"/>
      <c r="J947846" s="25"/>
      <c r="K947846" s="25"/>
      <c r="M947846" s="25"/>
    </row>
    <row r="947847" spans="1:13" ht="17.25" customHeight="1" x14ac:dyDescent="0.15">
      <c r="A947847" s="25"/>
      <c r="C947847" s="25"/>
      <c r="D947847" s="25"/>
      <c r="E947847" s="25"/>
      <c r="J947847" s="25"/>
      <c r="K947847" s="25"/>
      <c r="M947847" s="25"/>
    </row>
    <row r="947848" spans="1:13" ht="17.25" customHeight="1" x14ac:dyDescent="0.15">
      <c r="A947848" s="25"/>
      <c r="C947848" s="25"/>
      <c r="D947848" s="25"/>
      <c r="E947848" s="25"/>
      <c r="J947848" s="25"/>
      <c r="K947848" s="25"/>
      <c r="M947848" s="25"/>
    </row>
    <row r="947849" spans="1:13" ht="17.25" customHeight="1" x14ac:dyDescent="0.15">
      <c r="A947849" s="25"/>
      <c r="C947849" s="25"/>
      <c r="D947849" s="25"/>
      <c r="E947849" s="25"/>
      <c r="J947849" s="25"/>
      <c r="K947849" s="25"/>
      <c r="M947849" s="25"/>
    </row>
    <row r="947850" spans="1:13" ht="17.25" customHeight="1" x14ac:dyDescent="0.15">
      <c r="A947850" s="25"/>
      <c r="C947850" s="25"/>
      <c r="D947850" s="25"/>
      <c r="E947850" s="25"/>
      <c r="J947850" s="25"/>
      <c r="K947850" s="25"/>
      <c r="M947850" s="25"/>
    </row>
    <row r="947851" spans="1:13" ht="17.25" customHeight="1" x14ac:dyDescent="0.15">
      <c r="A947851" s="25"/>
      <c r="C947851" s="25"/>
      <c r="D947851" s="25"/>
      <c r="E947851" s="25"/>
      <c r="J947851" s="25"/>
      <c r="K947851" s="25"/>
      <c r="M947851" s="25"/>
    </row>
    <row r="947852" spans="1:13" ht="17.25" customHeight="1" x14ac:dyDescent="0.15">
      <c r="A947852" s="25"/>
      <c r="C947852" s="25"/>
      <c r="D947852" s="25"/>
      <c r="E947852" s="25"/>
      <c r="J947852" s="25"/>
      <c r="K947852" s="25"/>
      <c r="M947852" s="25"/>
    </row>
    <row r="947853" spans="1:13" ht="17.25" customHeight="1" x14ac:dyDescent="0.15">
      <c r="A947853" s="25"/>
      <c r="C947853" s="25"/>
      <c r="D947853" s="25"/>
      <c r="E947853" s="25"/>
      <c r="J947853" s="25"/>
      <c r="K947853" s="25"/>
      <c r="M947853" s="25"/>
    </row>
    <row r="947854" spans="1:13" ht="17.25" customHeight="1" x14ac:dyDescent="0.15">
      <c r="A947854" s="25"/>
      <c r="C947854" s="25"/>
      <c r="D947854" s="25"/>
      <c r="E947854" s="25"/>
      <c r="J947854" s="25"/>
      <c r="K947854" s="25"/>
      <c r="M947854" s="25"/>
    </row>
    <row r="947855" spans="1:13" ht="17.25" customHeight="1" x14ac:dyDescent="0.15">
      <c r="A947855" s="25"/>
      <c r="C947855" s="25"/>
      <c r="D947855" s="25"/>
      <c r="E947855" s="25"/>
      <c r="J947855" s="25"/>
      <c r="K947855" s="25"/>
      <c r="M947855" s="25"/>
    </row>
    <row r="947856" spans="1:13" ht="17.25" customHeight="1" x14ac:dyDescent="0.15">
      <c r="A947856" s="25"/>
      <c r="C947856" s="25"/>
      <c r="D947856" s="25"/>
      <c r="E947856" s="25"/>
      <c r="J947856" s="25"/>
      <c r="K947856" s="25"/>
      <c r="M947856" s="25"/>
    </row>
    <row r="947857" spans="1:13" ht="17.25" customHeight="1" x14ac:dyDescent="0.15">
      <c r="A947857" s="25"/>
      <c r="C947857" s="25"/>
      <c r="D947857" s="25"/>
      <c r="E947857" s="25"/>
      <c r="J947857" s="25"/>
      <c r="K947857" s="25"/>
      <c r="M947857" s="25"/>
    </row>
    <row r="947858" spans="1:13" ht="17.25" customHeight="1" x14ac:dyDescent="0.15">
      <c r="A947858" s="25"/>
      <c r="C947858" s="25"/>
      <c r="D947858" s="25"/>
      <c r="E947858" s="25"/>
      <c r="J947858" s="25"/>
      <c r="K947858" s="25"/>
      <c r="M947858" s="25"/>
    </row>
    <row r="947859" spans="1:13" ht="17.25" customHeight="1" x14ac:dyDescent="0.15">
      <c r="A947859" s="25"/>
      <c r="C947859" s="25"/>
      <c r="D947859" s="25"/>
      <c r="E947859" s="25"/>
      <c r="J947859" s="25"/>
      <c r="K947859" s="25"/>
      <c r="M947859" s="25"/>
    </row>
    <row r="947860" spans="1:13" ht="17.25" customHeight="1" x14ac:dyDescent="0.15">
      <c r="A947860" s="25"/>
      <c r="C947860" s="25"/>
      <c r="D947860" s="25"/>
      <c r="E947860" s="25"/>
      <c r="J947860" s="25"/>
      <c r="K947860" s="25"/>
      <c r="M947860" s="25"/>
    </row>
    <row r="947861" spans="1:13" ht="17.25" customHeight="1" x14ac:dyDescent="0.15">
      <c r="A947861" s="25"/>
      <c r="C947861" s="25"/>
      <c r="D947861" s="25"/>
      <c r="E947861" s="25"/>
      <c r="J947861" s="25"/>
      <c r="K947861" s="25"/>
      <c r="M947861" s="25"/>
    </row>
    <row r="947862" spans="1:13" ht="17.25" customHeight="1" x14ac:dyDescent="0.15">
      <c r="A947862" s="25"/>
      <c r="C947862" s="25"/>
      <c r="D947862" s="25"/>
      <c r="E947862" s="25"/>
      <c r="J947862" s="25"/>
      <c r="K947862" s="25"/>
      <c r="M947862" s="25"/>
    </row>
    <row r="947863" spans="1:13" ht="17.25" customHeight="1" x14ac:dyDescent="0.15">
      <c r="A947863" s="25"/>
      <c r="C947863" s="25"/>
      <c r="D947863" s="25"/>
      <c r="E947863" s="25"/>
      <c r="J947863" s="25"/>
      <c r="K947863" s="25"/>
      <c r="M947863" s="25"/>
    </row>
    <row r="947864" spans="1:13" ht="17.25" customHeight="1" x14ac:dyDescent="0.15">
      <c r="A947864" s="25"/>
      <c r="C947864" s="25"/>
      <c r="D947864" s="25"/>
      <c r="E947864" s="25"/>
      <c r="J947864" s="25"/>
      <c r="K947864" s="25"/>
      <c r="M947864" s="25"/>
    </row>
    <row r="947865" spans="1:13" ht="17.25" customHeight="1" x14ac:dyDescent="0.15">
      <c r="A947865" s="25"/>
      <c r="C947865" s="25"/>
      <c r="D947865" s="25"/>
      <c r="E947865" s="25"/>
      <c r="J947865" s="25"/>
      <c r="K947865" s="25"/>
      <c r="M947865" s="25"/>
    </row>
    <row r="947866" spans="1:13" ht="17.25" customHeight="1" x14ac:dyDescent="0.15">
      <c r="A947866" s="25"/>
      <c r="C947866" s="25"/>
      <c r="D947866" s="25"/>
      <c r="E947866" s="25"/>
      <c r="J947866" s="25"/>
      <c r="K947866" s="25"/>
      <c r="M947866" s="25"/>
    </row>
    <row r="947867" spans="1:13" ht="17.25" customHeight="1" x14ac:dyDescent="0.15">
      <c r="A947867" s="25"/>
      <c r="C947867" s="25"/>
      <c r="D947867" s="25"/>
      <c r="E947867" s="25"/>
      <c r="J947867" s="25"/>
      <c r="K947867" s="25"/>
      <c r="M947867" s="25"/>
    </row>
    <row r="947868" spans="1:13" ht="17.25" customHeight="1" x14ac:dyDescent="0.15">
      <c r="A947868" s="25"/>
      <c r="C947868" s="25"/>
      <c r="D947868" s="25"/>
      <c r="E947868" s="25"/>
      <c r="J947868" s="25"/>
      <c r="K947868" s="25"/>
      <c r="M947868" s="25"/>
    </row>
    <row r="947869" spans="1:13" ht="17.25" customHeight="1" x14ac:dyDescent="0.15">
      <c r="A947869" s="25"/>
      <c r="C947869" s="25"/>
      <c r="D947869" s="25"/>
      <c r="E947869" s="25"/>
      <c r="J947869" s="25"/>
      <c r="K947869" s="25"/>
      <c r="M947869" s="25"/>
    </row>
    <row r="947870" spans="1:13" ht="17.25" customHeight="1" x14ac:dyDescent="0.15">
      <c r="A947870" s="25"/>
      <c r="C947870" s="25"/>
      <c r="D947870" s="25"/>
      <c r="E947870" s="25"/>
      <c r="J947870" s="25"/>
      <c r="K947870" s="25"/>
      <c r="M947870" s="25"/>
    </row>
    <row r="947871" spans="1:13" ht="17.25" customHeight="1" x14ac:dyDescent="0.15">
      <c r="A947871" s="25"/>
      <c r="C947871" s="25"/>
      <c r="D947871" s="25"/>
      <c r="E947871" s="25"/>
      <c r="J947871" s="25"/>
      <c r="K947871" s="25"/>
      <c r="M947871" s="25"/>
    </row>
    <row r="947872" spans="1:13" ht="17.25" customHeight="1" x14ac:dyDescent="0.15">
      <c r="A947872" s="25"/>
      <c r="C947872" s="25"/>
      <c r="D947872" s="25"/>
      <c r="E947872" s="25"/>
      <c r="J947872" s="25"/>
      <c r="K947872" s="25"/>
      <c r="M947872" s="25"/>
    </row>
    <row r="947873" spans="1:13" ht="17.25" customHeight="1" x14ac:dyDescent="0.15">
      <c r="A947873" s="25"/>
      <c r="C947873" s="25"/>
      <c r="D947873" s="25"/>
      <c r="E947873" s="25"/>
      <c r="J947873" s="25"/>
      <c r="K947873" s="25"/>
      <c r="M947873" s="25"/>
    </row>
    <row r="947874" spans="1:13" ht="17.25" customHeight="1" x14ac:dyDescent="0.15">
      <c r="A947874" s="25"/>
      <c r="C947874" s="25"/>
      <c r="D947874" s="25"/>
      <c r="E947874" s="25"/>
      <c r="J947874" s="25"/>
      <c r="K947874" s="25"/>
      <c r="M947874" s="25"/>
    </row>
    <row r="947875" spans="1:13" ht="17.25" customHeight="1" x14ac:dyDescent="0.15">
      <c r="A947875" s="25"/>
      <c r="C947875" s="25"/>
      <c r="D947875" s="25"/>
      <c r="E947875" s="25"/>
      <c r="J947875" s="25"/>
      <c r="K947875" s="25"/>
      <c r="M947875" s="25"/>
    </row>
    <row r="947876" spans="1:13" ht="17.25" customHeight="1" x14ac:dyDescent="0.15">
      <c r="A947876" s="25"/>
      <c r="C947876" s="25"/>
      <c r="D947876" s="25"/>
      <c r="E947876" s="25"/>
      <c r="J947876" s="25"/>
      <c r="K947876" s="25"/>
      <c r="M947876" s="25"/>
    </row>
    <row r="947877" spans="1:13" ht="17.25" customHeight="1" x14ac:dyDescent="0.15">
      <c r="A947877" s="25"/>
      <c r="C947877" s="25"/>
      <c r="D947877" s="25"/>
      <c r="E947877" s="25"/>
      <c r="J947877" s="25"/>
      <c r="K947877" s="25"/>
      <c r="M947877" s="25"/>
    </row>
    <row r="947878" spans="1:13" ht="17.25" customHeight="1" x14ac:dyDescent="0.15">
      <c r="A947878" s="25"/>
      <c r="C947878" s="25"/>
      <c r="D947878" s="25"/>
      <c r="E947878" s="25"/>
      <c r="J947878" s="25"/>
      <c r="K947878" s="25"/>
      <c r="M947878" s="25"/>
    </row>
    <row r="947879" spans="1:13" ht="17.25" customHeight="1" x14ac:dyDescent="0.15">
      <c r="A947879" s="25"/>
      <c r="C947879" s="25"/>
      <c r="D947879" s="25"/>
      <c r="E947879" s="25"/>
      <c r="J947879" s="25"/>
      <c r="K947879" s="25"/>
      <c r="M947879" s="25"/>
    </row>
    <row r="947880" spans="1:13" ht="17.25" customHeight="1" x14ac:dyDescent="0.15">
      <c r="A947880" s="25"/>
      <c r="C947880" s="25"/>
      <c r="D947880" s="25"/>
      <c r="E947880" s="25"/>
      <c r="J947880" s="25"/>
      <c r="K947880" s="25"/>
      <c r="M947880" s="25"/>
    </row>
    <row r="947881" spans="1:13" ht="17.25" customHeight="1" x14ac:dyDescent="0.15">
      <c r="A947881" s="25"/>
      <c r="C947881" s="25"/>
      <c r="D947881" s="25"/>
      <c r="E947881" s="25"/>
      <c r="J947881" s="25"/>
      <c r="K947881" s="25"/>
      <c r="M947881" s="25"/>
    </row>
    <row r="947882" spans="1:13" ht="17.25" customHeight="1" x14ac:dyDescent="0.15">
      <c r="A947882" s="25"/>
      <c r="C947882" s="25"/>
      <c r="D947882" s="25"/>
      <c r="E947882" s="25"/>
      <c r="J947882" s="25"/>
      <c r="K947882" s="25"/>
      <c r="M947882" s="25"/>
    </row>
    <row r="947883" spans="1:13" ht="17.25" customHeight="1" x14ac:dyDescent="0.15">
      <c r="A947883" s="25"/>
      <c r="C947883" s="25"/>
      <c r="D947883" s="25"/>
      <c r="E947883" s="25"/>
      <c r="J947883" s="25"/>
      <c r="K947883" s="25"/>
      <c r="M947883" s="25"/>
    </row>
    <row r="947884" spans="1:13" ht="17.25" customHeight="1" x14ac:dyDescent="0.15">
      <c r="A947884" s="25"/>
      <c r="C947884" s="25"/>
      <c r="D947884" s="25"/>
      <c r="E947884" s="25"/>
      <c r="J947884" s="25"/>
      <c r="K947884" s="25"/>
      <c r="M947884" s="25"/>
    </row>
    <row r="947885" spans="1:13" ht="17.25" customHeight="1" x14ac:dyDescent="0.15">
      <c r="A947885" s="25"/>
      <c r="C947885" s="25"/>
      <c r="D947885" s="25"/>
      <c r="E947885" s="25"/>
      <c r="J947885" s="25"/>
      <c r="K947885" s="25"/>
      <c r="M947885" s="25"/>
    </row>
    <row r="947886" spans="1:13" ht="17.25" customHeight="1" x14ac:dyDescent="0.15">
      <c r="A947886" s="25"/>
      <c r="C947886" s="25"/>
      <c r="D947886" s="25"/>
      <c r="E947886" s="25"/>
      <c r="J947886" s="25"/>
      <c r="K947886" s="25"/>
      <c r="M947886" s="25"/>
    </row>
    <row r="947887" spans="1:13" ht="17.25" customHeight="1" x14ac:dyDescent="0.15">
      <c r="A947887" s="25"/>
      <c r="C947887" s="25"/>
      <c r="D947887" s="25"/>
      <c r="E947887" s="25"/>
      <c r="J947887" s="25"/>
      <c r="K947887" s="25"/>
      <c r="M947887" s="25"/>
    </row>
    <row r="947888" spans="1:13" ht="17.25" customHeight="1" x14ac:dyDescent="0.15">
      <c r="A947888" s="25"/>
      <c r="C947888" s="25"/>
      <c r="D947888" s="25"/>
      <c r="E947888" s="25"/>
      <c r="J947888" s="25"/>
      <c r="K947888" s="25"/>
      <c r="M947888" s="25"/>
    </row>
    <row r="947889" spans="1:13" ht="17.25" customHeight="1" x14ac:dyDescent="0.15">
      <c r="A947889" s="25"/>
      <c r="C947889" s="25"/>
      <c r="D947889" s="25"/>
      <c r="E947889" s="25"/>
      <c r="J947889" s="25"/>
      <c r="K947889" s="25"/>
      <c r="M947889" s="25"/>
    </row>
    <row r="947890" spans="1:13" ht="17.25" customHeight="1" x14ac:dyDescent="0.15">
      <c r="A947890" s="25"/>
      <c r="C947890" s="25"/>
      <c r="D947890" s="25"/>
      <c r="E947890" s="25"/>
      <c r="J947890" s="25"/>
      <c r="K947890" s="25"/>
      <c r="M947890" s="25"/>
    </row>
    <row r="947891" spans="1:13" ht="17.25" customHeight="1" x14ac:dyDescent="0.15">
      <c r="A947891" s="25"/>
      <c r="C947891" s="25"/>
      <c r="D947891" s="25"/>
      <c r="E947891" s="25"/>
      <c r="J947891" s="25"/>
      <c r="K947891" s="25"/>
      <c r="M947891" s="25"/>
    </row>
    <row r="947892" spans="1:13" ht="17.25" customHeight="1" x14ac:dyDescent="0.15">
      <c r="A947892" s="25"/>
      <c r="C947892" s="25"/>
      <c r="D947892" s="25"/>
      <c r="E947892" s="25"/>
      <c r="J947892" s="25"/>
      <c r="K947892" s="25"/>
      <c r="M947892" s="25"/>
    </row>
    <row r="947893" spans="1:13" ht="17.25" customHeight="1" x14ac:dyDescent="0.15">
      <c r="A947893" s="25"/>
      <c r="C947893" s="25"/>
      <c r="D947893" s="25"/>
      <c r="E947893" s="25"/>
      <c r="J947893" s="25"/>
      <c r="K947893" s="25"/>
      <c r="M947893" s="25"/>
    </row>
    <row r="947894" spans="1:13" ht="17.25" customHeight="1" x14ac:dyDescent="0.15">
      <c r="A947894" s="25"/>
      <c r="C947894" s="25"/>
      <c r="D947894" s="25"/>
      <c r="E947894" s="25"/>
      <c r="J947894" s="25"/>
      <c r="K947894" s="25"/>
      <c r="M947894" s="25"/>
    </row>
    <row r="947895" spans="1:13" ht="17.25" customHeight="1" x14ac:dyDescent="0.15">
      <c r="A947895" s="25"/>
      <c r="C947895" s="25"/>
      <c r="D947895" s="25"/>
      <c r="E947895" s="25"/>
      <c r="J947895" s="25"/>
      <c r="K947895" s="25"/>
      <c r="M947895" s="25"/>
    </row>
    <row r="947896" spans="1:13" ht="17.25" customHeight="1" x14ac:dyDescent="0.15">
      <c r="A947896" s="25"/>
      <c r="C947896" s="25"/>
      <c r="D947896" s="25"/>
      <c r="E947896" s="25"/>
      <c r="J947896" s="25"/>
      <c r="K947896" s="25"/>
      <c r="M947896" s="25"/>
    </row>
    <row r="947897" spans="1:13" ht="17.25" customHeight="1" x14ac:dyDescent="0.15">
      <c r="A947897" s="25"/>
      <c r="C947897" s="25"/>
      <c r="D947897" s="25"/>
      <c r="E947897" s="25"/>
      <c r="J947897" s="25"/>
      <c r="K947897" s="25"/>
      <c r="M947897" s="25"/>
    </row>
    <row r="947898" spans="1:13" ht="17.25" customHeight="1" x14ac:dyDescent="0.15">
      <c r="A947898" s="25"/>
      <c r="C947898" s="25"/>
      <c r="D947898" s="25"/>
      <c r="E947898" s="25"/>
      <c r="J947898" s="25"/>
      <c r="K947898" s="25"/>
      <c r="M947898" s="25"/>
    </row>
    <row r="947899" spans="1:13" ht="17.25" customHeight="1" x14ac:dyDescent="0.15">
      <c r="A947899" s="25"/>
      <c r="C947899" s="25"/>
      <c r="D947899" s="25"/>
      <c r="E947899" s="25"/>
      <c r="J947899" s="25"/>
      <c r="K947899" s="25"/>
      <c r="M947899" s="25"/>
    </row>
    <row r="947900" spans="1:13" ht="17.25" customHeight="1" x14ac:dyDescent="0.15">
      <c r="A947900" s="25"/>
      <c r="C947900" s="25"/>
      <c r="D947900" s="25"/>
      <c r="E947900" s="25"/>
      <c r="J947900" s="25"/>
      <c r="K947900" s="25"/>
      <c r="M947900" s="25"/>
    </row>
    <row r="947901" spans="1:13" ht="17.25" customHeight="1" x14ac:dyDescent="0.15">
      <c r="A947901" s="25"/>
      <c r="C947901" s="25"/>
      <c r="D947901" s="25"/>
      <c r="E947901" s="25"/>
      <c r="J947901" s="25"/>
      <c r="K947901" s="25"/>
      <c r="M947901" s="25"/>
    </row>
    <row r="947902" spans="1:13" ht="17.25" customHeight="1" x14ac:dyDescent="0.15">
      <c r="A947902" s="25"/>
      <c r="C947902" s="25"/>
      <c r="D947902" s="25"/>
      <c r="E947902" s="25"/>
      <c r="J947902" s="25"/>
      <c r="K947902" s="25"/>
      <c r="M947902" s="25"/>
    </row>
    <row r="947903" spans="1:13" ht="17.25" customHeight="1" x14ac:dyDescent="0.15">
      <c r="A947903" s="25"/>
      <c r="C947903" s="25"/>
      <c r="D947903" s="25"/>
      <c r="E947903" s="25"/>
      <c r="J947903" s="25"/>
      <c r="K947903" s="25"/>
      <c r="M947903" s="25"/>
    </row>
    <row r="947904" spans="1:13" ht="17.25" customHeight="1" x14ac:dyDescent="0.15">
      <c r="A947904" s="25"/>
      <c r="C947904" s="25"/>
      <c r="D947904" s="25"/>
      <c r="E947904" s="25"/>
      <c r="J947904" s="25"/>
      <c r="K947904" s="25"/>
      <c r="M947904" s="25"/>
    </row>
    <row r="947905" spans="1:13" ht="17.25" customHeight="1" x14ac:dyDescent="0.15">
      <c r="A947905" s="25"/>
      <c r="C947905" s="25"/>
      <c r="D947905" s="25"/>
      <c r="E947905" s="25"/>
      <c r="J947905" s="25"/>
      <c r="K947905" s="25"/>
      <c r="M947905" s="25"/>
    </row>
    <row r="947906" spans="1:13" ht="17.25" customHeight="1" x14ac:dyDescent="0.15">
      <c r="A947906" s="25"/>
      <c r="C947906" s="25"/>
      <c r="D947906" s="25"/>
      <c r="E947906" s="25"/>
      <c r="J947906" s="25"/>
      <c r="K947906" s="25"/>
      <c r="M947906" s="25"/>
    </row>
    <row r="947907" spans="1:13" ht="17.25" customHeight="1" x14ac:dyDescent="0.15">
      <c r="A947907" s="25"/>
      <c r="C947907" s="25"/>
      <c r="D947907" s="25"/>
      <c r="E947907" s="25"/>
      <c r="J947907" s="25"/>
      <c r="K947907" s="25"/>
      <c r="M947907" s="25"/>
    </row>
    <row r="947908" spans="1:13" ht="17.25" customHeight="1" x14ac:dyDescent="0.15">
      <c r="A947908" s="25"/>
      <c r="C947908" s="25"/>
      <c r="D947908" s="25"/>
      <c r="E947908" s="25"/>
      <c r="J947908" s="25"/>
      <c r="K947908" s="25"/>
      <c r="M947908" s="25"/>
    </row>
    <row r="947909" spans="1:13" ht="17.25" customHeight="1" x14ac:dyDescent="0.15">
      <c r="A947909" s="25"/>
      <c r="C947909" s="25"/>
      <c r="D947909" s="25"/>
      <c r="E947909" s="25"/>
      <c r="J947909" s="25"/>
      <c r="K947909" s="25"/>
      <c r="M947909" s="25"/>
    </row>
    <row r="947910" spans="1:13" ht="17.25" customHeight="1" x14ac:dyDescent="0.15">
      <c r="A947910" s="25"/>
      <c r="C947910" s="25"/>
      <c r="D947910" s="25"/>
      <c r="E947910" s="25"/>
      <c r="J947910" s="25"/>
      <c r="K947910" s="25"/>
      <c r="M947910" s="25"/>
    </row>
    <row r="947911" spans="1:13" ht="17.25" customHeight="1" x14ac:dyDescent="0.15">
      <c r="A947911" s="25"/>
      <c r="C947911" s="25"/>
      <c r="D947911" s="25"/>
      <c r="E947911" s="25"/>
      <c r="J947911" s="25"/>
      <c r="K947911" s="25"/>
      <c r="M947911" s="25"/>
    </row>
    <row r="947912" spans="1:13" ht="17.25" customHeight="1" x14ac:dyDescent="0.15">
      <c r="A947912" s="25"/>
      <c r="C947912" s="25"/>
      <c r="D947912" s="25"/>
      <c r="E947912" s="25"/>
      <c r="J947912" s="25"/>
      <c r="K947912" s="25"/>
      <c r="M947912" s="25"/>
    </row>
    <row r="947913" spans="1:13" ht="17.25" customHeight="1" x14ac:dyDescent="0.15">
      <c r="A947913" s="25"/>
      <c r="C947913" s="25"/>
      <c r="D947913" s="25"/>
      <c r="E947913" s="25"/>
      <c r="J947913" s="25"/>
      <c r="K947913" s="25"/>
      <c r="M947913" s="25"/>
    </row>
    <row r="947914" spans="1:13" ht="17.25" customHeight="1" x14ac:dyDescent="0.15">
      <c r="A947914" s="25"/>
      <c r="C947914" s="25"/>
      <c r="D947914" s="25"/>
      <c r="E947914" s="25"/>
      <c r="J947914" s="25"/>
      <c r="K947914" s="25"/>
      <c r="M947914" s="25"/>
    </row>
    <row r="947915" spans="1:13" ht="17.25" customHeight="1" x14ac:dyDescent="0.15">
      <c r="A947915" s="25"/>
      <c r="C947915" s="25"/>
      <c r="D947915" s="25"/>
      <c r="E947915" s="25"/>
      <c r="J947915" s="25"/>
      <c r="K947915" s="25"/>
      <c r="M947915" s="25"/>
    </row>
    <row r="947916" spans="1:13" ht="17.25" customHeight="1" x14ac:dyDescent="0.15">
      <c r="A947916" s="25"/>
      <c r="C947916" s="25"/>
      <c r="D947916" s="25"/>
      <c r="E947916" s="25"/>
      <c r="J947916" s="25"/>
      <c r="K947916" s="25"/>
      <c r="M947916" s="25"/>
    </row>
    <row r="947917" spans="1:13" ht="17.25" customHeight="1" x14ac:dyDescent="0.15">
      <c r="A947917" s="25"/>
      <c r="C947917" s="25"/>
      <c r="D947917" s="25"/>
      <c r="E947917" s="25"/>
      <c r="J947917" s="25"/>
      <c r="K947917" s="25"/>
      <c r="M947917" s="25"/>
    </row>
    <row r="947918" spans="1:13" ht="17.25" customHeight="1" x14ac:dyDescent="0.15">
      <c r="A947918" s="25"/>
      <c r="C947918" s="25"/>
      <c r="D947918" s="25"/>
      <c r="E947918" s="25"/>
      <c r="J947918" s="25"/>
      <c r="K947918" s="25"/>
      <c r="M947918" s="25"/>
    </row>
    <row r="947919" spans="1:13" ht="17.25" customHeight="1" x14ac:dyDescent="0.15">
      <c r="A947919" s="25"/>
      <c r="C947919" s="25"/>
      <c r="D947919" s="25"/>
      <c r="E947919" s="25"/>
      <c r="J947919" s="25"/>
      <c r="K947919" s="25"/>
      <c r="M947919" s="25"/>
    </row>
    <row r="947920" spans="1:13" ht="17.25" customHeight="1" x14ac:dyDescent="0.15">
      <c r="A947920" s="25"/>
      <c r="C947920" s="25"/>
      <c r="D947920" s="25"/>
      <c r="E947920" s="25"/>
      <c r="J947920" s="25"/>
      <c r="K947920" s="25"/>
      <c r="M947920" s="25"/>
    </row>
    <row r="947921" spans="1:13" ht="17.25" customHeight="1" x14ac:dyDescent="0.15">
      <c r="A947921" s="25"/>
      <c r="C947921" s="25"/>
      <c r="D947921" s="25"/>
      <c r="E947921" s="25"/>
      <c r="J947921" s="25"/>
      <c r="K947921" s="25"/>
      <c r="M947921" s="25"/>
    </row>
    <row r="947922" spans="1:13" ht="17.25" customHeight="1" x14ac:dyDescent="0.15">
      <c r="A947922" s="25"/>
      <c r="C947922" s="25"/>
      <c r="D947922" s="25"/>
      <c r="E947922" s="25"/>
      <c r="J947922" s="25"/>
      <c r="K947922" s="25"/>
      <c r="M947922" s="25"/>
    </row>
    <row r="947923" spans="1:13" ht="17.25" customHeight="1" x14ac:dyDescent="0.15">
      <c r="A947923" s="25"/>
      <c r="C947923" s="25"/>
      <c r="D947923" s="25"/>
      <c r="E947923" s="25"/>
      <c r="J947923" s="25"/>
      <c r="K947923" s="25"/>
      <c r="M947923" s="25"/>
    </row>
    <row r="947924" spans="1:13" ht="17.25" customHeight="1" x14ac:dyDescent="0.15">
      <c r="A947924" s="25"/>
      <c r="C947924" s="25"/>
      <c r="D947924" s="25"/>
      <c r="E947924" s="25"/>
      <c r="J947924" s="25"/>
      <c r="K947924" s="25"/>
      <c r="M947924" s="25"/>
    </row>
    <row r="947925" spans="1:13" ht="17.25" customHeight="1" x14ac:dyDescent="0.15">
      <c r="A947925" s="25"/>
      <c r="C947925" s="25"/>
      <c r="D947925" s="25"/>
      <c r="E947925" s="25"/>
      <c r="J947925" s="25"/>
      <c r="K947925" s="25"/>
      <c r="M947925" s="25"/>
    </row>
    <row r="947926" spans="1:13" ht="17.25" customHeight="1" x14ac:dyDescent="0.15">
      <c r="A947926" s="25"/>
      <c r="C947926" s="25"/>
      <c r="D947926" s="25"/>
      <c r="E947926" s="25"/>
      <c r="J947926" s="25"/>
      <c r="K947926" s="25"/>
      <c r="M947926" s="25"/>
    </row>
    <row r="947927" spans="1:13" ht="17.25" customHeight="1" x14ac:dyDescent="0.15">
      <c r="A947927" s="25"/>
      <c r="C947927" s="25"/>
      <c r="D947927" s="25"/>
      <c r="E947927" s="25"/>
      <c r="J947927" s="25"/>
      <c r="K947927" s="25"/>
      <c r="M947927" s="25"/>
    </row>
    <row r="947928" spans="1:13" ht="17.25" customHeight="1" x14ac:dyDescent="0.15">
      <c r="A947928" s="25"/>
      <c r="C947928" s="25"/>
      <c r="D947928" s="25"/>
      <c r="E947928" s="25"/>
      <c r="J947928" s="25"/>
      <c r="K947928" s="25"/>
      <c r="M947928" s="25"/>
    </row>
    <row r="947929" spans="1:13" ht="17.25" customHeight="1" x14ac:dyDescent="0.15">
      <c r="A947929" s="25"/>
      <c r="C947929" s="25"/>
      <c r="D947929" s="25"/>
      <c r="E947929" s="25"/>
      <c r="J947929" s="25"/>
      <c r="K947929" s="25"/>
      <c r="M947929" s="25"/>
    </row>
    <row r="947930" spans="1:13" ht="17.25" customHeight="1" x14ac:dyDescent="0.15">
      <c r="A947930" s="25"/>
      <c r="C947930" s="25"/>
      <c r="D947930" s="25"/>
      <c r="E947930" s="25"/>
      <c r="J947930" s="25"/>
      <c r="K947930" s="25"/>
      <c r="M947930" s="25"/>
    </row>
    <row r="947931" spans="1:13" ht="17.25" customHeight="1" x14ac:dyDescent="0.15">
      <c r="A947931" s="25"/>
      <c r="C947931" s="25"/>
      <c r="D947931" s="25"/>
      <c r="E947931" s="25"/>
      <c r="J947931" s="25"/>
      <c r="K947931" s="25"/>
      <c r="M947931" s="25"/>
    </row>
    <row r="947932" spans="1:13" ht="17.25" customHeight="1" x14ac:dyDescent="0.15">
      <c r="A947932" s="25"/>
      <c r="C947932" s="25"/>
      <c r="D947932" s="25"/>
      <c r="E947932" s="25"/>
      <c r="J947932" s="25"/>
      <c r="K947932" s="25"/>
      <c r="M947932" s="25"/>
    </row>
    <row r="947933" spans="1:13" ht="17.25" customHeight="1" x14ac:dyDescent="0.15">
      <c r="A947933" s="25"/>
      <c r="C947933" s="25"/>
      <c r="D947933" s="25"/>
      <c r="E947933" s="25"/>
      <c r="J947933" s="25"/>
      <c r="K947933" s="25"/>
      <c r="M947933" s="25"/>
    </row>
    <row r="947934" spans="1:13" ht="17.25" customHeight="1" x14ac:dyDescent="0.15">
      <c r="A947934" s="25"/>
      <c r="C947934" s="25"/>
      <c r="D947934" s="25"/>
      <c r="E947934" s="25"/>
      <c r="J947934" s="25"/>
      <c r="K947934" s="25"/>
      <c r="M947934" s="25"/>
    </row>
    <row r="947935" spans="1:13" ht="17.25" customHeight="1" x14ac:dyDescent="0.15">
      <c r="A947935" s="25"/>
      <c r="C947935" s="25"/>
      <c r="D947935" s="25"/>
      <c r="E947935" s="25"/>
      <c r="J947935" s="25"/>
      <c r="K947935" s="25"/>
      <c r="M947935" s="25"/>
    </row>
    <row r="947936" spans="1:13" ht="17.25" customHeight="1" x14ac:dyDescent="0.15">
      <c r="A947936" s="25"/>
      <c r="C947936" s="25"/>
      <c r="D947936" s="25"/>
      <c r="E947936" s="25"/>
      <c r="J947936" s="25"/>
      <c r="K947936" s="25"/>
      <c r="M947936" s="25"/>
    </row>
    <row r="947937" spans="1:13" ht="17.25" customHeight="1" x14ac:dyDescent="0.15">
      <c r="A947937" s="25"/>
      <c r="C947937" s="25"/>
      <c r="D947937" s="25"/>
      <c r="E947937" s="25"/>
      <c r="J947937" s="25"/>
      <c r="K947937" s="25"/>
      <c r="M947937" s="25"/>
    </row>
    <row r="947938" spans="1:13" ht="17.25" customHeight="1" x14ac:dyDescent="0.15">
      <c r="A947938" s="25"/>
      <c r="C947938" s="25"/>
      <c r="D947938" s="25"/>
      <c r="E947938" s="25"/>
      <c r="J947938" s="25"/>
      <c r="K947938" s="25"/>
      <c r="M947938" s="25"/>
    </row>
    <row r="947939" spans="1:13" ht="17.25" customHeight="1" x14ac:dyDescent="0.15">
      <c r="A947939" s="25"/>
      <c r="C947939" s="25"/>
      <c r="D947939" s="25"/>
      <c r="E947939" s="25"/>
      <c r="J947939" s="25"/>
      <c r="K947939" s="25"/>
      <c r="M947939" s="25"/>
    </row>
    <row r="947940" spans="1:13" ht="17.25" customHeight="1" x14ac:dyDescent="0.15">
      <c r="A947940" s="25"/>
      <c r="C947940" s="25"/>
      <c r="D947940" s="25"/>
      <c r="E947940" s="25"/>
      <c r="J947940" s="25"/>
      <c r="K947940" s="25"/>
      <c r="M947940" s="25"/>
    </row>
    <row r="947941" spans="1:13" ht="17.25" customHeight="1" x14ac:dyDescent="0.15">
      <c r="A947941" s="25"/>
      <c r="C947941" s="25"/>
      <c r="D947941" s="25"/>
      <c r="E947941" s="25"/>
      <c r="J947941" s="25"/>
      <c r="K947941" s="25"/>
      <c r="M947941" s="25"/>
    </row>
    <row r="947942" spans="1:13" ht="17.25" customHeight="1" x14ac:dyDescent="0.15">
      <c r="A947942" s="25"/>
      <c r="C947942" s="25"/>
      <c r="D947942" s="25"/>
      <c r="E947942" s="25"/>
      <c r="J947942" s="25"/>
      <c r="K947942" s="25"/>
      <c r="M947942" s="25"/>
    </row>
    <row r="947943" spans="1:13" ht="17.25" customHeight="1" x14ac:dyDescent="0.15">
      <c r="A947943" s="25"/>
      <c r="C947943" s="25"/>
      <c r="D947943" s="25"/>
      <c r="E947943" s="25"/>
      <c r="J947943" s="25"/>
      <c r="K947943" s="25"/>
      <c r="M947943" s="25"/>
    </row>
    <row r="947944" spans="1:13" ht="17.25" customHeight="1" x14ac:dyDescent="0.15">
      <c r="A947944" s="25"/>
      <c r="C947944" s="25"/>
      <c r="D947944" s="25"/>
      <c r="E947944" s="25"/>
      <c r="J947944" s="25"/>
      <c r="K947944" s="25"/>
      <c r="M947944" s="25"/>
    </row>
    <row r="947945" spans="1:13" ht="17.25" customHeight="1" x14ac:dyDescent="0.15">
      <c r="A947945" s="25"/>
      <c r="C947945" s="25"/>
      <c r="D947945" s="25"/>
      <c r="E947945" s="25"/>
      <c r="J947945" s="25"/>
      <c r="K947945" s="25"/>
      <c r="M947945" s="25"/>
    </row>
    <row r="947946" spans="1:13" ht="17.25" customHeight="1" x14ac:dyDescent="0.15">
      <c r="A947946" s="25"/>
      <c r="C947946" s="25"/>
      <c r="D947946" s="25"/>
      <c r="E947946" s="25"/>
      <c r="J947946" s="25"/>
      <c r="K947946" s="25"/>
      <c r="M947946" s="25"/>
    </row>
    <row r="947947" spans="1:13" ht="17.25" customHeight="1" x14ac:dyDescent="0.15">
      <c r="A947947" s="25"/>
      <c r="C947947" s="25"/>
      <c r="D947947" s="25"/>
      <c r="E947947" s="25"/>
      <c r="J947947" s="25"/>
      <c r="K947947" s="25"/>
      <c r="M947947" s="25"/>
    </row>
    <row r="947948" spans="1:13" ht="17.25" customHeight="1" x14ac:dyDescent="0.15">
      <c r="A947948" s="25"/>
      <c r="C947948" s="25"/>
      <c r="D947948" s="25"/>
      <c r="E947948" s="25"/>
      <c r="J947948" s="25"/>
      <c r="K947948" s="25"/>
      <c r="M947948" s="25"/>
    </row>
    <row r="947949" spans="1:13" ht="17.25" customHeight="1" x14ac:dyDescent="0.15">
      <c r="A947949" s="25"/>
      <c r="C947949" s="25"/>
      <c r="D947949" s="25"/>
      <c r="E947949" s="25"/>
      <c r="J947949" s="25"/>
      <c r="K947949" s="25"/>
      <c r="M947949" s="25"/>
    </row>
    <row r="947950" spans="1:13" ht="17.25" customHeight="1" x14ac:dyDescent="0.15">
      <c r="A947950" s="25"/>
      <c r="C947950" s="25"/>
      <c r="D947950" s="25"/>
      <c r="E947950" s="25"/>
      <c r="J947950" s="25"/>
      <c r="K947950" s="25"/>
      <c r="M947950" s="25"/>
    </row>
    <row r="947951" spans="1:13" ht="17.25" customHeight="1" x14ac:dyDescent="0.15">
      <c r="A947951" s="25"/>
      <c r="C947951" s="25"/>
      <c r="D947951" s="25"/>
      <c r="E947951" s="25"/>
      <c r="J947951" s="25"/>
      <c r="K947951" s="25"/>
      <c r="M947951" s="25"/>
    </row>
    <row r="947952" spans="1:13" ht="17.25" customHeight="1" x14ac:dyDescent="0.15">
      <c r="A947952" s="25"/>
      <c r="C947952" s="25"/>
      <c r="D947952" s="25"/>
      <c r="E947952" s="25"/>
      <c r="J947952" s="25"/>
      <c r="K947952" s="25"/>
      <c r="M947952" s="25"/>
    </row>
    <row r="947953" spans="1:13" ht="17.25" customHeight="1" x14ac:dyDescent="0.15">
      <c r="A947953" s="25"/>
      <c r="C947953" s="25"/>
      <c r="D947953" s="25"/>
      <c r="E947953" s="25"/>
      <c r="J947953" s="25"/>
      <c r="K947953" s="25"/>
      <c r="M947953" s="25"/>
    </row>
    <row r="947954" spans="1:13" ht="17.25" customHeight="1" x14ac:dyDescent="0.15">
      <c r="A947954" s="25"/>
      <c r="C947954" s="25"/>
      <c r="D947954" s="25"/>
      <c r="E947954" s="25"/>
      <c r="J947954" s="25"/>
      <c r="K947954" s="25"/>
      <c r="M947954" s="25"/>
    </row>
    <row r="947955" spans="1:13" ht="17.25" customHeight="1" x14ac:dyDescent="0.15">
      <c r="A947955" s="25"/>
      <c r="C947955" s="25"/>
      <c r="D947955" s="25"/>
      <c r="E947955" s="25"/>
      <c r="J947955" s="25"/>
      <c r="K947955" s="25"/>
      <c r="M947955" s="25"/>
    </row>
    <row r="947956" spans="1:13" ht="17.25" customHeight="1" x14ac:dyDescent="0.15">
      <c r="A947956" s="25"/>
      <c r="C947956" s="25"/>
      <c r="D947956" s="25"/>
      <c r="E947956" s="25"/>
      <c r="J947956" s="25"/>
      <c r="K947956" s="25"/>
      <c r="M947956" s="25"/>
    </row>
    <row r="947957" spans="1:13" ht="17.25" customHeight="1" x14ac:dyDescent="0.15">
      <c r="A947957" s="25"/>
      <c r="C947957" s="25"/>
      <c r="D947957" s="25"/>
      <c r="E947957" s="25"/>
      <c r="J947957" s="25"/>
      <c r="K947957" s="25"/>
      <c r="M947957" s="25"/>
    </row>
    <row r="947958" spans="1:13" ht="17.25" customHeight="1" x14ac:dyDescent="0.15">
      <c r="A947958" s="25"/>
      <c r="C947958" s="25"/>
      <c r="D947958" s="25"/>
      <c r="E947958" s="25"/>
      <c r="J947958" s="25"/>
      <c r="K947958" s="25"/>
      <c r="M947958" s="25"/>
    </row>
    <row r="947959" spans="1:13" ht="17.25" customHeight="1" x14ac:dyDescent="0.15">
      <c r="A947959" s="25"/>
      <c r="C947959" s="25"/>
      <c r="D947959" s="25"/>
      <c r="E947959" s="25"/>
      <c r="J947959" s="25"/>
      <c r="K947959" s="25"/>
      <c r="M947959" s="25"/>
    </row>
    <row r="947960" spans="1:13" ht="17.25" customHeight="1" x14ac:dyDescent="0.15">
      <c r="A947960" s="25"/>
      <c r="C947960" s="25"/>
      <c r="D947960" s="25"/>
      <c r="E947960" s="25"/>
      <c r="J947960" s="25"/>
      <c r="K947960" s="25"/>
      <c r="M947960" s="25"/>
    </row>
    <row r="947961" spans="1:13" ht="17.25" customHeight="1" x14ac:dyDescent="0.15">
      <c r="A947961" s="25"/>
      <c r="C947961" s="25"/>
      <c r="D947961" s="25"/>
      <c r="E947961" s="25"/>
      <c r="J947961" s="25"/>
      <c r="K947961" s="25"/>
      <c r="M947961" s="25"/>
    </row>
    <row r="947962" spans="1:13" ht="17.25" customHeight="1" x14ac:dyDescent="0.15">
      <c r="A947962" s="25"/>
      <c r="C947962" s="25"/>
      <c r="D947962" s="25"/>
      <c r="E947962" s="25"/>
      <c r="J947962" s="25"/>
      <c r="K947962" s="25"/>
      <c r="M947962" s="25"/>
    </row>
    <row r="947963" spans="1:13" ht="17.25" customHeight="1" x14ac:dyDescent="0.15">
      <c r="A947963" s="25"/>
      <c r="C947963" s="25"/>
      <c r="D947963" s="25"/>
      <c r="E947963" s="25"/>
      <c r="J947963" s="25"/>
      <c r="K947963" s="25"/>
      <c r="M947963" s="25"/>
    </row>
    <row r="947964" spans="1:13" ht="17.25" customHeight="1" x14ac:dyDescent="0.15">
      <c r="A947964" s="25"/>
      <c r="C947964" s="25"/>
      <c r="D947964" s="25"/>
      <c r="E947964" s="25"/>
      <c r="J947964" s="25"/>
      <c r="K947964" s="25"/>
      <c r="M947964" s="25"/>
    </row>
    <row r="947965" spans="1:13" ht="17.25" customHeight="1" x14ac:dyDescent="0.15">
      <c r="A947965" s="25"/>
      <c r="C947965" s="25"/>
      <c r="D947965" s="25"/>
      <c r="E947965" s="25"/>
      <c r="J947965" s="25"/>
      <c r="K947965" s="25"/>
      <c r="M947965" s="25"/>
    </row>
    <row r="947966" spans="1:13" ht="17.25" customHeight="1" x14ac:dyDescent="0.15">
      <c r="A947966" s="25"/>
      <c r="C947966" s="25"/>
      <c r="D947966" s="25"/>
      <c r="E947966" s="25"/>
      <c r="J947966" s="25"/>
      <c r="K947966" s="25"/>
      <c r="M947966" s="25"/>
    </row>
    <row r="947967" spans="1:13" ht="17.25" customHeight="1" x14ac:dyDescent="0.15">
      <c r="A947967" s="25"/>
      <c r="C947967" s="25"/>
      <c r="D947967" s="25"/>
      <c r="E947967" s="25"/>
      <c r="J947967" s="25"/>
      <c r="K947967" s="25"/>
      <c r="M947967" s="25"/>
    </row>
    <row r="947968" spans="1:13" ht="17.25" customHeight="1" x14ac:dyDescent="0.15">
      <c r="A947968" s="25"/>
      <c r="C947968" s="25"/>
      <c r="D947968" s="25"/>
      <c r="E947968" s="25"/>
      <c r="J947968" s="25"/>
      <c r="K947968" s="25"/>
      <c r="M947968" s="25"/>
    </row>
    <row r="947969" spans="1:13" ht="17.25" customHeight="1" x14ac:dyDescent="0.15">
      <c r="A947969" s="25"/>
      <c r="C947969" s="25"/>
      <c r="D947969" s="25"/>
      <c r="E947969" s="25"/>
      <c r="J947969" s="25"/>
      <c r="K947969" s="25"/>
      <c r="M947969" s="25"/>
    </row>
    <row r="947970" spans="1:13" ht="17.25" customHeight="1" x14ac:dyDescent="0.15">
      <c r="A947970" s="25"/>
      <c r="C947970" s="25"/>
      <c r="D947970" s="25"/>
      <c r="E947970" s="25"/>
      <c r="J947970" s="25"/>
      <c r="K947970" s="25"/>
      <c r="M947970" s="25"/>
    </row>
    <row r="947971" spans="1:13" ht="17.25" customHeight="1" x14ac:dyDescent="0.15">
      <c r="A947971" s="25"/>
      <c r="C947971" s="25"/>
      <c r="D947971" s="25"/>
      <c r="E947971" s="25"/>
      <c r="J947971" s="25"/>
      <c r="K947971" s="25"/>
      <c r="M947971" s="25"/>
    </row>
    <row r="947972" spans="1:13" ht="17.25" customHeight="1" x14ac:dyDescent="0.15">
      <c r="A947972" s="25"/>
      <c r="C947972" s="25"/>
      <c r="D947972" s="25"/>
      <c r="E947972" s="25"/>
      <c r="J947972" s="25"/>
      <c r="K947972" s="25"/>
      <c r="M947972" s="25"/>
    </row>
    <row r="947973" spans="1:13" ht="17.25" customHeight="1" x14ac:dyDescent="0.15">
      <c r="A947973" s="25"/>
      <c r="C947973" s="25"/>
      <c r="D947973" s="25"/>
      <c r="E947973" s="25"/>
      <c r="J947973" s="25"/>
      <c r="K947973" s="25"/>
      <c r="M947973" s="25"/>
    </row>
    <row r="947974" spans="1:13" ht="17.25" customHeight="1" x14ac:dyDescent="0.15">
      <c r="A947974" s="25"/>
      <c r="C947974" s="25"/>
      <c r="D947974" s="25"/>
      <c r="E947974" s="25"/>
      <c r="J947974" s="25"/>
      <c r="K947974" s="25"/>
      <c r="M947974" s="25"/>
    </row>
    <row r="947975" spans="1:13" ht="17.25" customHeight="1" x14ac:dyDescent="0.15">
      <c r="A947975" s="25"/>
      <c r="C947975" s="25"/>
      <c r="D947975" s="25"/>
      <c r="E947975" s="25"/>
      <c r="J947975" s="25"/>
      <c r="K947975" s="25"/>
      <c r="M947975" s="25"/>
    </row>
    <row r="947976" spans="1:13" ht="17.25" customHeight="1" x14ac:dyDescent="0.15">
      <c r="A947976" s="25"/>
      <c r="C947976" s="25"/>
      <c r="D947976" s="25"/>
      <c r="E947976" s="25"/>
      <c r="J947976" s="25"/>
      <c r="K947976" s="25"/>
      <c r="M947976" s="25"/>
    </row>
    <row r="947977" spans="1:13" ht="17.25" customHeight="1" x14ac:dyDescent="0.15">
      <c r="A947977" s="25"/>
      <c r="C947977" s="25"/>
      <c r="D947977" s="25"/>
      <c r="E947977" s="25"/>
      <c r="J947977" s="25"/>
      <c r="K947977" s="25"/>
      <c r="M947977" s="25"/>
    </row>
    <row r="947978" spans="1:13" ht="17.25" customHeight="1" x14ac:dyDescent="0.15">
      <c r="A947978" s="25"/>
      <c r="C947978" s="25"/>
      <c r="D947978" s="25"/>
      <c r="E947978" s="25"/>
      <c r="J947978" s="25"/>
      <c r="K947978" s="25"/>
      <c r="M947978" s="25"/>
    </row>
    <row r="947979" spans="1:13" ht="17.25" customHeight="1" x14ac:dyDescent="0.15">
      <c r="A947979" s="25"/>
      <c r="C947979" s="25"/>
      <c r="D947979" s="25"/>
      <c r="E947979" s="25"/>
      <c r="J947979" s="25"/>
      <c r="K947979" s="25"/>
      <c r="M947979" s="25"/>
    </row>
    <row r="947980" spans="1:13" ht="17.25" customHeight="1" x14ac:dyDescent="0.15">
      <c r="A947980" s="25"/>
      <c r="C947980" s="25"/>
      <c r="D947980" s="25"/>
      <c r="E947980" s="25"/>
      <c r="J947980" s="25"/>
      <c r="K947980" s="25"/>
      <c r="M947980" s="25"/>
    </row>
    <row r="947981" spans="1:13" ht="17.25" customHeight="1" x14ac:dyDescent="0.15">
      <c r="A947981" s="25"/>
      <c r="C947981" s="25"/>
      <c r="D947981" s="25"/>
      <c r="E947981" s="25"/>
      <c r="J947981" s="25"/>
      <c r="K947981" s="25"/>
      <c r="M947981" s="25"/>
    </row>
    <row r="947982" spans="1:13" ht="17.25" customHeight="1" x14ac:dyDescent="0.15">
      <c r="A947982" s="25"/>
      <c r="C947982" s="25"/>
      <c r="D947982" s="25"/>
      <c r="E947982" s="25"/>
      <c r="J947982" s="25"/>
      <c r="K947982" s="25"/>
      <c r="M947982" s="25"/>
    </row>
    <row r="947983" spans="1:13" ht="17.25" customHeight="1" x14ac:dyDescent="0.15">
      <c r="A947983" s="25"/>
      <c r="C947983" s="25"/>
      <c r="D947983" s="25"/>
      <c r="E947983" s="25"/>
      <c r="J947983" s="25"/>
      <c r="K947983" s="25"/>
      <c r="M947983" s="25"/>
    </row>
    <row r="947984" spans="1:13" ht="17.25" customHeight="1" x14ac:dyDescent="0.15">
      <c r="A947984" s="25"/>
      <c r="C947984" s="25"/>
      <c r="D947984" s="25"/>
      <c r="E947984" s="25"/>
      <c r="J947984" s="25"/>
      <c r="K947984" s="25"/>
      <c r="M947984" s="25"/>
    </row>
    <row r="947985" spans="1:13" ht="17.25" customHeight="1" x14ac:dyDescent="0.15">
      <c r="A947985" s="25"/>
      <c r="C947985" s="25"/>
      <c r="D947985" s="25"/>
      <c r="E947985" s="25"/>
      <c r="J947985" s="25"/>
      <c r="K947985" s="25"/>
      <c r="M947985" s="25"/>
    </row>
    <row r="947986" spans="1:13" ht="17.25" customHeight="1" x14ac:dyDescent="0.15">
      <c r="A947986" s="25"/>
      <c r="C947986" s="25"/>
      <c r="D947986" s="25"/>
      <c r="E947986" s="25"/>
      <c r="J947986" s="25"/>
      <c r="K947986" s="25"/>
      <c r="M947986" s="25"/>
    </row>
    <row r="947987" spans="1:13" ht="17.25" customHeight="1" x14ac:dyDescent="0.15">
      <c r="A947987" s="25"/>
      <c r="C947987" s="25"/>
      <c r="D947987" s="25"/>
      <c r="E947987" s="25"/>
      <c r="J947987" s="25"/>
      <c r="K947987" s="25"/>
      <c r="M947987" s="25"/>
    </row>
    <row r="947988" spans="1:13" ht="17.25" customHeight="1" x14ac:dyDescent="0.15">
      <c r="A947988" s="25"/>
      <c r="C947988" s="25"/>
      <c r="D947988" s="25"/>
      <c r="E947988" s="25"/>
      <c r="J947988" s="25"/>
      <c r="K947988" s="25"/>
      <c r="M947988" s="25"/>
    </row>
    <row r="947989" spans="1:13" ht="17.25" customHeight="1" x14ac:dyDescent="0.15">
      <c r="A947989" s="25"/>
      <c r="C947989" s="25"/>
      <c r="D947989" s="25"/>
      <c r="E947989" s="25"/>
      <c r="J947989" s="25"/>
      <c r="K947989" s="25"/>
      <c r="M947989" s="25"/>
    </row>
    <row r="947990" spans="1:13" ht="17.25" customHeight="1" x14ac:dyDescent="0.15">
      <c r="A947990" s="25"/>
      <c r="C947990" s="25"/>
      <c r="D947990" s="25"/>
      <c r="E947990" s="25"/>
      <c r="J947990" s="25"/>
      <c r="K947990" s="25"/>
      <c r="M947990" s="25"/>
    </row>
    <row r="947991" spans="1:13" ht="17.25" customHeight="1" x14ac:dyDescent="0.15">
      <c r="A947991" s="25"/>
      <c r="C947991" s="25"/>
      <c r="D947991" s="25"/>
      <c r="E947991" s="25"/>
      <c r="J947991" s="25"/>
      <c r="K947991" s="25"/>
      <c r="M947991" s="25"/>
    </row>
    <row r="947992" spans="1:13" ht="17.25" customHeight="1" x14ac:dyDescent="0.15">
      <c r="A947992" s="25"/>
      <c r="C947992" s="25"/>
      <c r="D947992" s="25"/>
      <c r="E947992" s="25"/>
      <c r="J947992" s="25"/>
      <c r="K947992" s="25"/>
      <c r="M947992" s="25"/>
    </row>
    <row r="947993" spans="1:13" ht="17.25" customHeight="1" x14ac:dyDescent="0.15">
      <c r="A947993" s="25"/>
      <c r="C947993" s="25"/>
      <c r="D947993" s="25"/>
      <c r="E947993" s="25"/>
      <c r="J947993" s="25"/>
      <c r="K947993" s="25"/>
      <c r="M947993" s="25"/>
    </row>
    <row r="947994" spans="1:13" ht="17.25" customHeight="1" x14ac:dyDescent="0.15">
      <c r="A947994" s="25"/>
      <c r="C947994" s="25"/>
      <c r="D947994" s="25"/>
      <c r="E947994" s="25"/>
      <c r="J947994" s="25"/>
      <c r="K947994" s="25"/>
      <c r="M947994" s="25"/>
    </row>
    <row r="947995" spans="1:13" ht="17.25" customHeight="1" x14ac:dyDescent="0.15">
      <c r="A947995" s="25"/>
      <c r="C947995" s="25"/>
      <c r="D947995" s="25"/>
      <c r="E947995" s="25"/>
      <c r="J947995" s="25"/>
      <c r="K947995" s="25"/>
      <c r="M947995" s="25"/>
    </row>
    <row r="947996" spans="1:13" ht="17.25" customHeight="1" x14ac:dyDescent="0.15">
      <c r="A947996" s="25"/>
      <c r="C947996" s="25"/>
      <c r="D947996" s="25"/>
      <c r="E947996" s="25"/>
      <c r="J947996" s="25"/>
      <c r="K947996" s="25"/>
      <c r="M947996" s="25"/>
    </row>
    <row r="947997" spans="1:13" ht="17.25" customHeight="1" x14ac:dyDescent="0.15">
      <c r="A947997" s="25"/>
      <c r="C947997" s="25"/>
      <c r="D947997" s="25"/>
      <c r="E947997" s="25"/>
      <c r="J947997" s="25"/>
      <c r="K947997" s="25"/>
      <c r="M947997" s="25"/>
    </row>
    <row r="947998" spans="1:13" ht="17.25" customHeight="1" x14ac:dyDescent="0.15">
      <c r="A947998" s="25"/>
      <c r="C947998" s="25"/>
      <c r="D947998" s="25"/>
      <c r="E947998" s="25"/>
      <c r="J947998" s="25"/>
      <c r="K947998" s="25"/>
      <c r="M947998" s="25"/>
    </row>
    <row r="947999" spans="1:13" ht="17.25" customHeight="1" x14ac:dyDescent="0.15">
      <c r="A947999" s="25"/>
      <c r="C947999" s="25"/>
      <c r="D947999" s="25"/>
      <c r="E947999" s="25"/>
      <c r="J947999" s="25"/>
      <c r="K947999" s="25"/>
      <c r="M947999" s="25"/>
    </row>
    <row r="948000" spans="1:13" ht="17.25" customHeight="1" x14ac:dyDescent="0.15">
      <c r="A948000" s="25"/>
      <c r="C948000" s="25"/>
      <c r="D948000" s="25"/>
      <c r="E948000" s="25"/>
      <c r="J948000" s="25"/>
      <c r="K948000" s="25"/>
      <c r="M948000" s="25"/>
    </row>
    <row r="948001" spans="1:13" ht="17.25" customHeight="1" x14ac:dyDescent="0.15">
      <c r="A948001" s="25"/>
      <c r="C948001" s="25"/>
      <c r="D948001" s="25"/>
      <c r="E948001" s="25"/>
      <c r="J948001" s="25"/>
      <c r="K948001" s="25"/>
      <c r="M948001" s="25"/>
    </row>
    <row r="948002" spans="1:13" ht="17.25" customHeight="1" x14ac:dyDescent="0.15">
      <c r="A948002" s="25"/>
      <c r="C948002" s="25"/>
      <c r="D948002" s="25"/>
      <c r="E948002" s="25"/>
      <c r="J948002" s="25"/>
      <c r="K948002" s="25"/>
      <c r="M948002" s="25"/>
    </row>
    <row r="948003" spans="1:13" ht="17.25" customHeight="1" x14ac:dyDescent="0.15">
      <c r="A948003" s="25"/>
      <c r="C948003" s="25"/>
      <c r="D948003" s="25"/>
      <c r="E948003" s="25"/>
      <c r="J948003" s="25"/>
      <c r="K948003" s="25"/>
      <c r="M948003" s="25"/>
    </row>
    <row r="948004" spans="1:13" ht="17.25" customHeight="1" x14ac:dyDescent="0.15">
      <c r="A948004" s="25"/>
      <c r="C948004" s="25"/>
      <c r="D948004" s="25"/>
      <c r="E948004" s="25"/>
      <c r="J948004" s="25"/>
      <c r="K948004" s="25"/>
      <c r="M948004" s="25"/>
    </row>
    <row r="948005" spans="1:13" ht="17.25" customHeight="1" x14ac:dyDescent="0.15">
      <c r="A948005" s="25"/>
      <c r="C948005" s="25"/>
      <c r="D948005" s="25"/>
      <c r="E948005" s="25"/>
      <c r="J948005" s="25"/>
      <c r="K948005" s="25"/>
      <c r="M948005" s="25"/>
    </row>
    <row r="948006" spans="1:13" ht="17.25" customHeight="1" x14ac:dyDescent="0.15">
      <c r="A948006" s="25"/>
      <c r="C948006" s="25"/>
      <c r="D948006" s="25"/>
      <c r="E948006" s="25"/>
      <c r="J948006" s="25"/>
      <c r="K948006" s="25"/>
      <c r="M948006" s="25"/>
    </row>
    <row r="948007" spans="1:13" ht="17.25" customHeight="1" x14ac:dyDescent="0.15">
      <c r="A948007" s="25"/>
      <c r="C948007" s="25"/>
      <c r="D948007" s="25"/>
      <c r="E948007" s="25"/>
      <c r="J948007" s="25"/>
      <c r="K948007" s="25"/>
      <c r="M948007" s="25"/>
    </row>
    <row r="948008" spans="1:13" ht="17.25" customHeight="1" x14ac:dyDescent="0.15">
      <c r="A948008" s="25"/>
      <c r="C948008" s="25"/>
      <c r="D948008" s="25"/>
      <c r="E948008" s="25"/>
      <c r="J948008" s="25"/>
      <c r="K948008" s="25"/>
      <c r="M948008" s="25"/>
    </row>
    <row r="948009" spans="1:13" ht="17.25" customHeight="1" x14ac:dyDescent="0.15">
      <c r="A948009" s="25"/>
      <c r="C948009" s="25"/>
      <c r="D948009" s="25"/>
      <c r="E948009" s="25"/>
      <c r="J948009" s="25"/>
      <c r="K948009" s="25"/>
      <c r="M948009" s="25"/>
    </row>
    <row r="948010" spans="1:13" ht="17.25" customHeight="1" x14ac:dyDescent="0.15">
      <c r="A948010" s="25"/>
      <c r="C948010" s="25"/>
      <c r="D948010" s="25"/>
      <c r="E948010" s="25"/>
      <c r="J948010" s="25"/>
      <c r="K948010" s="25"/>
      <c r="M948010" s="25"/>
    </row>
    <row r="948011" spans="1:13" ht="17.25" customHeight="1" x14ac:dyDescent="0.15">
      <c r="A948011" s="25"/>
      <c r="C948011" s="25"/>
      <c r="D948011" s="25"/>
      <c r="E948011" s="25"/>
      <c r="J948011" s="25"/>
      <c r="K948011" s="25"/>
      <c r="M948011" s="25"/>
    </row>
    <row r="948012" spans="1:13" ht="17.25" customHeight="1" x14ac:dyDescent="0.15">
      <c r="A948012" s="25"/>
      <c r="C948012" s="25"/>
      <c r="D948012" s="25"/>
      <c r="E948012" s="25"/>
      <c r="J948012" s="25"/>
      <c r="K948012" s="25"/>
      <c r="M948012" s="25"/>
    </row>
    <row r="948013" spans="1:13" ht="17.25" customHeight="1" x14ac:dyDescent="0.15">
      <c r="A948013" s="25"/>
      <c r="C948013" s="25"/>
      <c r="D948013" s="25"/>
      <c r="E948013" s="25"/>
      <c r="J948013" s="25"/>
      <c r="K948013" s="25"/>
      <c r="M948013" s="25"/>
    </row>
    <row r="948014" spans="1:13" ht="17.25" customHeight="1" x14ac:dyDescent="0.15">
      <c r="A948014" s="25"/>
      <c r="C948014" s="25"/>
      <c r="D948014" s="25"/>
      <c r="E948014" s="25"/>
      <c r="J948014" s="25"/>
      <c r="K948014" s="25"/>
      <c r="M948014" s="25"/>
    </row>
    <row r="948015" spans="1:13" ht="17.25" customHeight="1" x14ac:dyDescent="0.15">
      <c r="A948015" s="25"/>
      <c r="C948015" s="25"/>
      <c r="D948015" s="25"/>
      <c r="E948015" s="25"/>
      <c r="J948015" s="25"/>
      <c r="K948015" s="25"/>
      <c r="M948015" s="25"/>
    </row>
    <row r="948016" spans="1:13" ht="17.25" customHeight="1" x14ac:dyDescent="0.15">
      <c r="A948016" s="25"/>
      <c r="C948016" s="25"/>
      <c r="D948016" s="25"/>
      <c r="E948016" s="25"/>
      <c r="J948016" s="25"/>
      <c r="K948016" s="25"/>
      <c r="M948016" s="25"/>
    </row>
    <row r="948017" spans="1:13" ht="17.25" customHeight="1" x14ac:dyDescent="0.15">
      <c r="A948017" s="25"/>
      <c r="C948017" s="25"/>
      <c r="D948017" s="25"/>
      <c r="E948017" s="25"/>
      <c r="J948017" s="25"/>
      <c r="K948017" s="25"/>
      <c r="M948017" s="25"/>
    </row>
    <row r="948018" spans="1:13" ht="17.25" customHeight="1" x14ac:dyDescent="0.15">
      <c r="A948018" s="25"/>
      <c r="C948018" s="25"/>
      <c r="D948018" s="25"/>
      <c r="E948018" s="25"/>
      <c r="J948018" s="25"/>
      <c r="K948018" s="25"/>
      <c r="M948018" s="25"/>
    </row>
    <row r="948019" spans="1:13" ht="17.25" customHeight="1" x14ac:dyDescent="0.15">
      <c r="A948019" s="25"/>
      <c r="C948019" s="25"/>
      <c r="D948019" s="25"/>
      <c r="E948019" s="25"/>
      <c r="J948019" s="25"/>
      <c r="K948019" s="25"/>
      <c r="M948019" s="25"/>
    </row>
    <row r="948020" spans="1:13" ht="17.25" customHeight="1" x14ac:dyDescent="0.15">
      <c r="A948020" s="25"/>
      <c r="C948020" s="25"/>
      <c r="D948020" s="25"/>
      <c r="E948020" s="25"/>
      <c r="J948020" s="25"/>
      <c r="K948020" s="25"/>
      <c r="M948020" s="25"/>
    </row>
    <row r="948021" spans="1:13" ht="17.25" customHeight="1" x14ac:dyDescent="0.15">
      <c r="A948021" s="25"/>
      <c r="C948021" s="25"/>
      <c r="D948021" s="25"/>
      <c r="E948021" s="25"/>
      <c r="J948021" s="25"/>
      <c r="K948021" s="25"/>
      <c r="M948021" s="25"/>
    </row>
    <row r="948022" spans="1:13" ht="17.25" customHeight="1" x14ac:dyDescent="0.15">
      <c r="A948022" s="25"/>
      <c r="C948022" s="25"/>
      <c r="D948022" s="25"/>
      <c r="E948022" s="25"/>
      <c r="J948022" s="25"/>
      <c r="K948022" s="25"/>
      <c r="M948022" s="25"/>
    </row>
    <row r="948023" spans="1:13" ht="17.25" customHeight="1" x14ac:dyDescent="0.15">
      <c r="A948023" s="25"/>
      <c r="C948023" s="25"/>
      <c r="D948023" s="25"/>
      <c r="E948023" s="25"/>
      <c r="J948023" s="25"/>
      <c r="K948023" s="25"/>
      <c r="M948023" s="25"/>
    </row>
    <row r="948024" spans="1:13" ht="17.25" customHeight="1" x14ac:dyDescent="0.15">
      <c r="A948024" s="25"/>
      <c r="C948024" s="25"/>
      <c r="D948024" s="25"/>
      <c r="E948024" s="25"/>
      <c r="J948024" s="25"/>
      <c r="K948024" s="25"/>
      <c r="M948024" s="25"/>
    </row>
    <row r="948025" spans="1:13" ht="17.25" customHeight="1" x14ac:dyDescent="0.15">
      <c r="A948025" s="25"/>
      <c r="C948025" s="25"/>
      <c r="D948025" s="25"/>
      <c r="E948025" s="25"/>
      <c r="J948025" s="25"/>
      <c r="K948025" s="25"/>
      <c r="M948025" s="25"/>
    </row>
    <row r="948026" spans="1:13" ht="17.25" customHeight="1" x14ac:dyDescent="0.15">
      <c r="A948026" s="25"/>
      <c r="C948026" s="25"/>
      <c r="D948026" s="25"/>
      <c r="E948026" s="25"/>
      <c r="J948026" s="25"/>
      <c r="K948026" s="25"/>
      <c r="M948026" s="25"/>
    </row>
    <row r="948027" spans="1:13" ht="17.25" customHeight="1" x14ac:dyDescent="0.15">
      <c r="A948027" s="25"/>
      <c r="C948027" s="25"/>
      <c r="D948027" s="25"/>
      <c r="E948027" s="25"/>
      <c r="J948027" s="25"/>
      <c r="K948027" s="25"/>
      <c r="M948027" s="25"/>
    </row>
    <row r="948028" spans="1:13" ht="17.25" customHeight="1" x14ac:dyDescent="0.15">
      <c r="A948028" s="25"/>
      <c r="C948028" s="25"/>
      <c r="D948028" s="25"/>
      <c r="E948028" s="25"/>
      <c r="J948028" s="25"/>
      <c r="K948028" s="25"/>
      <c r="M948028" s="25"/>
    </row>
    <row r="948029" spans="1:13" ht="17.25" customHeight="1" x14ac:dyDescent="0.15">
      <c r="A948029" s="25"/>
      <c r="C948029" s="25"/>
      <c r="D948029" s="25"/>
      <c r="E948029" s="25"/>
      <c r="J948029" s="25"/>
      <c r="K948029" s="25"/>
      <c r="M948029" s="25"/>
    </row>
    <row r="948030" spans="1:13" ht="17.25" customHeight="1" x14ac:dyDescent="0.15">
      <c r="A948030" s="25"/>
      <c r="C948030" s="25"/>
      <c r="D948030" s="25"/>
      <c r="E948030" s="25"/>
      <c r="J948030" s="25"/>
      <c r="K948030" s="25"/>
      <c r="M948030" s="25"/>
    </row>
    <row r="948031" spans="1:13" ht="17.25" customHeight="1" x14ac:dyDescent="0.15">
      <c r="A948031" s="25"/>
      <c r="C948031" s="25"/>
      <c r="D948031" s="25"/>
      <c r="E948031" s="25"/>
      <c r="J948031" s="25"/>
      <c r="K948031" s="25"/>
      <c r="M948031" s="25"/>
    </row>
    <row r="948032" spans="1:13" ht="17.25" customHeight="1" x14ac:dyDescent="0.15">
      <c r="A948032" s="25"/>
      <c r="C948032" s="25"/>
      <c r="D948032" s="25"/>
      <c r="E948032" s="25"/>
      <c r="J948032" s="25"/>
      <c r="K948032" s="25"/>
      <c r="M948032" s="25"/>
    </row>
    <row r="948033" spans="1:13" ht="17.25" customHeight="1" x14ac:dyDescent="0.15">
      <c r="A948033" s="25"/>
      <c r="C948033" s="25"/>
      <c r="D948033" s="25"/>
      <c r="E948033" s="25"/>
      <c r="J948033" s="25"/>
      <c r="K948033" s="25"/>
      <c r="M948033" s="25"/>
    </row>
    <row r="948034" spans="1:13" ht="17.25" customHeight="1" x14ac:dyDescent="0.15">
      <c r="A948034" s="25"/>
      <c r="C948034" s="25"/>
      <c r="D948034" s="25"/>
      <c r="E948034" s="25"/>
      <c r="J948034" s="25"/>
      <c r="K948034" s="25"/>
      <c r="M948034" s="25"/>
    </row>
    <row r="948035" spans="1:13" ht="17.25" customHeight="1" x14ac:dyDescent="0.15">
      <c r="A948035" s="25"/>
      <c r="C948035" s="25"/>
      <c r="D948035" s="25"/>
      <c r="E948035" s="25"/>
      <c r="J948035" s="25"/>
      <c r="K948035" s="25"/>
      <c r="M948035" s="25"/>
    </row>
    <row r="948036" spans="1:13" ht="17.25" customHeight="1" x14ac:dyDescent="0.15">
      <c r="A948036" s="25"/>
      <c r="C948036" s="25"/>
      <c r="D948036" s="25"/>
      <c r="E948036" s="25"/>
      <c r="J948036" s="25"/>
      <c r="K948036" s="25"/>
      <c r="M948036" s="25"/>
    </row>
    <row r="948037" spans="1:13" ht="17.25" customHeight="1" x14ac:dyDescent="0.15">
      <c r="A948037" s="25"/>
      <c r="C948037" s="25"/>
      <c r="D948037" s="25"/>
      <c r="E948037" s="25"/>
      <c r="J948037" s="25"/>
      <c r="K948037" s="25"/>
      <c r="M948037" s="25"/>
    </row>
    <row r="948038" spans="1:13" ht="17.25" customHeight="1" x14ac:dyDescent="0.15">
      <c r="A948038" s="25"/>
      <c r="C948038" s="25"/>
      <c r="D948038" s="25"/>
      <c r="E948038" s="25"/>
      <c r="J948038" s="25"/>
      <c r="K948038" s="25"/>
      <c r="M948038" s="25"/>
    </row>
    <row r="948039" spans="1:13" ht="17.25" customHeight="1" x14ac:dyDescent="0.15">
      <c r="A948039" s="25"/>
      <c r="C948039" s="25"/>
      <c r="D948039" s="25"/>
      <c r="E948039" s="25"/>
      <c r="J948039" s="25"/>
      <c r="K948039" s="25"/>
      <c r="M948039" s="25"/>
    </row>
    <row r="948040" spans="1:13" ht="17.25" customHeight="1" x14ac:dyDescent="0.15">
      <c r="A948040" s="25"/>
      <c r="C948040" s="25"/>
      <c r="D948040" s="25"/>
      <c r="E948040" s="25"/>
      <c r="J948040" s="25"/>
      <c r="K948040" s="25"/>
      <c r="M948040" s="25"/>
    </row>
    <row r="948041" spans="1:13" ht="17.25" customHeight="1" x14ac:dyDescent="0.15">
      <c r="A948041" s="25"/>
      <c r="C948041" s="25"/>
      <c r="D948041" s="25"/>
      <c r="E948041" s="25"/>
      <c r="J948041" s="25"/>
      <c r="K948041" s="25"/>
      <c r="M948041" s="25"/>
    </row>
    <row r="948042" spans="1:13" ht="17.25" customHeight="1" x14ac:dyDescent="0.15">
      <c r="A948042" s="25"/>
      <c r="C948042" s="25"/>
      <c r="D948042" s="25"/>
      <c r="E948042" s="25"/>
      <c r="J948042" s="25"/>
      <c r="K948042" s="25"/>
      <c r="M948042" s="25"/>
    </row>
    <row r="948043" spans="1:13" ht="17.25" customHeight="1" x14ac:dyDescent="0.15">
      <c r="A948043" s="25"/>
      <c r="C948043" s="25"/>
      <c r="D948043" s="25"/>
      <c r="E948043" s="25"/>
      <c r="J948043" s="25"/>
      <c r="K948043" s="25"/>
      <c r="M948043" s="25"/>
    </row>
    <row r="948044" spans="1:13" ht="17.25" customHeight="1" x14ac:dyDescent="0.15">
      <c r="A948044" s="25"/>
      <c r="C948044" s="25"/>
      <c r="D948044" s="25"/>
      <c r="E948044" s="25"/>
      <c r="J948044" s="25"/>
      <c r="K948044" s="25"/>
      <c r="M948044" s="25"/>
    </row>
    <row r="948045" spans="1:13" ht="17.25" customHeight="1" x14ac:dyDescent="0.15">
      <c r="A948045" s="25"/>
      <c r="C948045" s="25"/>
      <c r="D948045" s="25"/>
      <c r="E948045" s="25"/>
      <c r="J948045" s="25"/>
      <c r="K948045" s="25"/>
      <c r="M948045" s="25"/>
    </row>
    <row r="948046" spans="1:13" ht="17.25" customHeight="1" x14ac:dyDescent="0.15">
      <c r="A948046" s="25"/>
      <c r="C948046" s="25"/>
      <c r="D948046" s="25"/>
      <c r="E948046" s="25"/>
      <c r="J948046" s="25"/>
      <c r="K948046" s="25"/>
      <c r="M948046" s="25"/>
    </row>
    <row r="948047" spans="1:13" ht="17.25" customHeight="1" x14ac:dyDescent="0.15">
      <c r="A948047" s="25"/>
      <c r="C948047" s="25"/>
      <c r="D948047" s="25"/>
      <c r="E948047" s="25"/>
      <c r="J948047" s="25"/>
      <c r="K948047" s="25"/>
      <c r="M948047" s="25"/>
    </row>
    <row r="948048" spans="1:13" ht="17.25" customHeight="1" x14ac:dyDescent="0.15">
      <c r="A948048" s="25"/>
      <c r="C948048" s="25"/>
      <c r="D948048" s="25"/>
      <c r="E948048" s="25"/>
      <c r="J948048" s="25"/>
      <c r="K948048" s="25"/>
      <c r="M948048" s="25"/>
    </row>
    <row r="948049" spans="1:13" ht="17.25" customHeight="1" x14ac:dyDescent="0.15">
      <c r="A948049" s="25"/>
      <c r="C948049" s="25"/>
      <c r="D948049" s="25"/>
      <c r="E948049" s="25"/>
      <c r="J948049" s="25"/>
      <c r="K948049" s="25"/>
      <c r="M948049" s="25"/>
    </row>
    <row r="948050" spans="1:13" ht="17.25" customHeight="1" x14ac:dyDescent="0.15">
      <c r="A948050" s="25"/>
      <c r="C948050" s="25"/>
      <c r="D948050" s="25"/>
      <c r="E948050" s="25"/>
      <c r="J948050" s="25"/>
      <c r="K948050" s="25"/>
      <c r="M948050" s="25"/>
    </row>
    <row r="948051" spans="1:13" ht="17.25" customHeight="1" x14ac:dyDescent="0.15">
      <c r="A948051" s="25"/>
      <c r="C948051" s="25"/>
      <c r="D948051" s="25"/>
      <c r="E948051" s="25"/>
      <c r="J948051" s="25"/>
      <c r="K948051" s="25"/>
      <c r="M948051" s="25"/>
    </row>
    <row r="948052" spans="1:13" ht="17.25" customHeight="1" x14ac:dyDescent="0.15">
      <c r="A948052" s="25"/>
      <c r="C948052" s="25"/>
      <c r="D948052" s="25"/>
      <c r="E948052" s="25"/>
      <c r="J948052" s="25"/>
      <c r="K948052" s="25"/>
      <c r="M948052" s="25"/>
    </row>
    <row r="948053" spans="1:13" ht="17.25" customHeight="1" x14ac:dyDescent="0.15">
      <c r="A948053" s="25"/>
      <c r="C948053" s="25"/>
      <c r="D948053" s="25"/>
      <c r="E948053" s="25"/>
      <c r="J948053" s="25"/>
      <c r="K948053" s="25"/>
      <c r="M948053" s="25"/>
    </row>
    <row r="948054" spans="1:13" ht="17.25" customHeight="1" x14ac:dyDescent="0.15">
      <c r="A948054" s="25"/>
      <c r="C948054" s="25"/>
      <c r="D948054" s="25"/>
      <c r="E948054" s="25"/>
      <c r="J948054" s="25"/>
      <c r="K948054" s="25"/>
      <c r="M948054" s="25"/>
    </row>
    <row r="948055" spans="1:13" ht="17.25" customHeight="1" x14ac:dyDescent="0.15">
      <c r="A948055" s="25"/>
      <c r="C948055" s="25"/>
      <c r="D948055" s="25"/>
      <c r="E948055" s="25"/>
      <c r="J948055" s="25"/>
      <c r="K948055" s="25"/>
      <c r="M948055" s="25"/>
    </row>
    <row r="948056" spans="1:13" ht="17.25" customHeight="1" x14ac:dyDescent="0.15">
      <c r="A948056" s="25"/>
      <c r="C948056" s="25"/>
      <c r="D948056" s="25"/>
      <c r="E948056" s="25"/>
      <c r="J948056" s="25"/>
      <c r="K948056" s="25"/>
      <c r="M948056" s="25"/>
    </row>
    <row r="948057" spans="1:13" ht="17.25" customHeight="1" x14ac:dyDescent="0.15">
      <c r="A948057" s="25"/>
      <c r="C948057" s="25"/>
      <c r="D948057" s="25"/>
      <c r="E948057" s="25"/>
      <c r="J948057" s="25"/>
      <c r="K948057" s="25"/>
      <c r="M948057" s="25"/>
    </row>
    <row r="948058" spans="1:13" ht="17.25" customHeight="1" x14ac:dyDescent="0.15">
      <c r="A948058" s="25"/>
      <c r="C948058" s="25"/>
      <c r="D948058" s="25"/>
      <c r="E948058" s="25"/>
      <c r="J948058" s="25"/>
      <c r="K948058" s="25"/>
      <c r="M948058" s="25"/>
    </row>
    <row r="948059" spans="1:13" ht="17.25" customHeight="1" x14ac:dyDescent="0.15">
      <c r="A948059" s="25"/>
      <c r="C948059" s="25"/>
      <c r="D948059" s="25"/>
      <c r="E948059" s="25"/>
      <c r="J948059" s="25"/>
      <c r="K948059" s="25"/>
      <c r="M948059" s="25"/>
    </row>
    <row r="948060" spans="1:13" ht="17.25" customHeight="1" x14ac:dyDescent="0.15">
      <c r="A948060" s="25"/>
      <c r="C948060" s="25"/>
      <c r="D948060" s="25"/>
      <c r="E948060" s="25"/>
      <c r="J948060" s="25"/>
      <c r="K948060" s="25"/>
      <c r="M948060" s="25"/>
    </row>
    <row r="948061" spans="1:13" ht="17.25" customHeight="1" x14ac:dyDescent="0.15">
      <c r="A948061" s="25"/>
      <c r="C948061" s="25"/>
      <c r="D948061" s="25"/>
      <c r="E948061" s="25"/>
      <c r="J948061" s="25"/>
      <c r="K948061" s="25"/>
      <c r="M948061" s="25"/>
    </row>
    <row r="948062" spans="1:13" ht="17.25" customHeight="1" x14ac:dyDescent="0.15">
      <c r="A948062" s="25"/>
      <c r="C948062" s="25"/>
      <c r="D948062" s="25"/>
      <c r="E948062" s="25"/>
      <c r="J948062" s="25"/>
      <c r="K948062" s="25"/>
      <c r="M948062" s="25"/>
    </row>
    <row r="948063" spans="1:13" ht="17.25" customHeight="1" x14ac:dyDescent="0.15">
      <c r="A948063" s="25"/>
      <c r="C948063" s="25"/>
      <c r="D948063" s="25"/>
      <c r="E948063" s="25"/>
      <c r="J948063" s="25"/>
      <c r="K948063" s="25"/>
      <c r="M948063" s="25"/>
    </row>
    <row r="948064" spans="1:13" ht="17.25" customHeight="1" x14ac:dyDescent="0.15">
      <c r="A948064" s="25"/>
      <c r="C948064" s="25"/>
      <c r="D948064" s="25"/>
      <c r="E948064" s="25"/>
      <c r="J948064" s="25"/>
      <c r="K948064" s="25"/>
      <c r="M948064" s="25"/>
    </row>
    <row r="948065" spans="1:13" ht="17.25" customHeight="1" x14ac:dyDescent="0.15">
      <c r="A948065" s="25"/>
      <c r="C948065" s="25"/>
      <c r="D948065" s="25"/>
      <c r="E948065" s="25"/>
      <c r="J948065" s="25"/>
      <c r="K948065" s="25"/>
      <c r="M948065" s="25"/>
    </row>
    <row r="948066" spans="1:13" ht="17.25" customHeight="1" x14ac:dyDescent="0.15">
      <c r="A948066" s="25"/>
      <c r="C948066" s="25"/>
      <c r="D948066" s="25"/>
      <c r="E948066" s="25"/>
      <c r="J948066" s="25"/>
      <c r="K948066" s="25"/>
      <c r="M948066" s="25"/>
    </row>
    <row r="948067" spans="1:13" ht="17.25" customHeight="1" x14ac:dyDescent="0.15">
      <c r="A948067" s="25"/>
      <c r="C948067" s="25"/>
      <c r="D948067" s="25"/>
      <c r="E948067" s="25"/>
      <c r="J948067" s="25"/>
      <c r="K948067" s="25"/>
      <c r="M948067" s="25"/>
    </row>
    <row r="948068" spans="1:13" ht="17.25" customHeight="1" x14ac:dyDescent="0.15">
      <c r="A948068" s="25"/>
      <c r="C948068" s="25"/>
      <c r="D948068" s="25"/>
      <c r="E948068" s="25"/>
      <c r="J948068" s="25"/>
      <c r="K948068" s="25"/>
      <c r="M948068" s="25"/>
    </row>
    <row r="948069" spans="1:13" ht="17.25" customHeight="1" x14ac:dyDescent="0.15">
      <c r="A948069" s="25"/>
      <c r="C948069" s="25"/>
      <c r="D948069" s="25"/>
      <c r="E948069" s="25"/>
      <c r="J948069" s="25"/>
      <c r="K948069" s="25"/>
      <c r="M948069" s="25"/>
    </row>
    <row r="948070" spans="1:13" ht="17.25" customHeight="1" x14ac:dyDescent="0.15">
      <c r="A948070" s="25"/>
      <c r="C948070" s="25"/>
      <c r="D948070" s="25"/>
      <c r="E948070" s="25"/>
      <c r="J948070" s="25"/>
      <c r="K948070" s="25"/>
      <c r="M948070" s="25"/>
    </row>
    <row r="948071" spans="1:13" ht="17.25" customHeight="1" x14ac:dyDescent="0.15">
      <c r="A948071" s="25"/>
      <c r="C948071" s="25"/>
      <c r="D948071" s="25"/>
      <c r="E948071" s="25"/>
      <c r="J948071" s="25"/>
      <c r="K948071" s="25"/>
      <c r="M948071" s="25"/>
    </row>
    <row r="948072" spans="1:13" ht="17.25" customHeight="1" x14ac:dyDescent="0.15">
      <c r="A948072" s="25"/>
      <c r="C948072" s="25"/>
      <c r="D948072" s="25"/>
      <c r="E948072" s="25"/>
      <c r="J948072" s="25"/>
      <c r="K948072" s="25"/>
      <c r="M948072" s="25"/>
    </row>
    <row r="948073" spans="1:13" ht="17.25" customHeight="1" x14ac:dyDescent="0.15">
      <c r="A948073" s="25"/>
      <c r="C948073" s="25"/>
      <c r="D948073" s="25"/>
      <c r="E948073" s="25"/>
      <c r="J948073" s="25"/>
      <c r="K948073" s="25"/>
      <c r="M948073" s="25"/>
    </row>
    <row r="948074" spans="1:13" ht="17.25" customHeight="1" x14ac:dyDescent="0.15">
      <c r="A948074" s="25"/>
      <c r="C948074" s="25"/>
      <c r="D948074" s="25"/>
      <c r="E948074" s="25"/>
      <c r="J948074" s="25"/>
      <c r="K948074" s="25"/>
      <c r="M948074" s="25"/>
    </row>
    <row r="948075" spans="1:13" ht="17.25" customHeight="1" x14ac:dyDescent="0.15">
      <c r="A948075" s="25"/>
      <c r="C948075" s="25"/>
      <c r="D948075" s="25"/>
      <c r="E948075" s="25"/>
      <c r="J948075" s="25"/>
      <c r="K948075" s="25"/>
      <c r="M948075" s="25"/>
    </row>
    <row r="948076" spans="1:13" ht="17.25" customHeight="1" x14ac:dyDescent="0.15">
      <c r="A948076" s="25"/>
      <c r="C948076" s="25"/>
      <c r="D948076" s="25"/>
      <c r="E948076" s="25"/>
      <c r="J948076" s="25"/>
      <c r="K948076" s="25"/>
      <c r="M948076" s="25"/>
    </row>
    <row r="948077" spans="1:13" ht="17.25" customHeight="1" x14ac:dyDescent="0.15">
      <c r="A948077" s="25"/>
      <c r="C948077" s="25"/>
      <c r="D948077" s="25"/>
      <c r="E948077" s="25"/>
      <c r="J948077" s="25"/>
      <c r="K948077" s="25"/>
      <c r="M948077" s="25"/>
    </row>
    <row r="948078" spans="1:13" ht="17.25" customHeight="1" x14ac:dyDescent="0.15">
      <c r="A948078" s="25"/>
      <c r="C948078" s="25"/>
      <c r="D948078" s="25"/>
      <c r="E948078" s="25"/>
      <c r="J948078" s="25"/>
      <c r="K948078" s="25"/>
      <c r="M948078" s="25"/>
    </row>
    <row r="948079" spans="1:13" ht="17.25" customHeight="1" x14ac:dyDescent="0.15">
      <c r="A948079" s="25"/>
      <c r="C948079" s="25"/>
      <c r="D948079" s="25"/>
      <c r="E948079" s="25"/>
      <c r="J948079" s="25"/>
      <c r="K948079" s="25"/>
      <c r="M948079" s="25"/>
    </row>
    <row r="948080" spans="1:13" ht="17.25" customHeight="1" x14ac:dyDescent="0.15">
      <c r="A948080" s="25"/>
      <c r="C948080" s="25"/>
      <c r="D948080" s="25"/>
      <c r="E948080" s="25"/>
      <c r="J948080" s="25"/>
      <c r="K948080" s="25"/>
      <c r="M948080" s="25"/>
    </row>
    <row r="948081" spans="1:13" ht="17.25" customHeight="1" x14ac:dyDescent="0.15">
      <c r="A948081" s="25"/>
      <c r="C948081" s="25"/>
      <c r="D948081" s="25"/>
      <c r="E948081" s="25"/>
      <c r="J948081" s="25"/>
      <c r="K948081" s="25"/>
      <c r="M948081" s="25"/>
    </row>
    <row r="948082" spans="1:13" ht="17.25" customHeight="1" x14ac:dyDescent="0.15">
      <c r="A948082" s="25"/>
      <c r="C948082" s="25"/>
      <c r="D948082" s="25"/>
      <c r="E948082" s="25"/>
      <c r="J948082" s="25"/>
      <c r="K948082" s="25"/>
      <c r="M948082" s="25"/>
    </row>
    <row r="948083" spans="1:13" ht="17.25" customHeight="1" x14ac:dyDescent="0.15">
      <c r="A948083" s="25"/>
      <c r="C948083" s="25"/>
      <c r="D948083" s="25"/>
      <c r="E948083" s="25"/>
      <c r="J948083" s="25"/>
      <c r="K948083" s="25"/>
      <c r="M948083" s="25"/>
    </row>
    <row r="948084" spans="1:13" ht="17.25" customHeight="1" x14ac:dyDescent="0.15">
      <c r="A948084" s="25"/>
      <c r="C948084" s="25"/>
      <c r="D948084" s="25"/>
      <c r="E948084" s="25"/>
      <c r="J948084" s="25"/>
      <c r="K948084" s="25"/>
      <c r="M948084" s="25"/>
    </row>
    <row r="948085" spans="1:13" ht="17.25" customHeight="1" x14ac:dyDescent="0.15">
      <c r="A948085" s="25"/>
      <c r="C948085" s="25"/>
      <c r="D948085" s="25"/>
      <c r="E948085" s="25"/>
      <c r="J948085" s="25"/>
      <c r="K948085" s="25"/>
      <c r="M948085" s="25"/>
    </row>
    <row r="948086" spans="1:13" ht="17.25" customHeight="1" x14ac:dyDescent="0.15">
      <c r="A948086" s="25"/>
      <c r="C948086" s="25"/>
      <c r="D948086" s="25"/>
      <c r="E948086" s="25"/>
      <c r="J948086" s="25"/>
      <c r="K948086" s="25"/>
      <c r="M948086" s="25"/>
    </row>
    <row r="948087" spans="1:13" ht="17.25" customHeight="1" x14ac:dyDescent="0.15">
      <c r="A948087" s="25"/>
      <c r="C948087" s="25"/>
      <c r="D948087" s="25"/>
      <c r="E948087" s="25"/>
      <c r="J948087" s="25"/>
      <c r="K948087" s="25"/>
      <c r="M948087" s="25"/>
    </row>
    <row r="948088" spans="1:13" ht="17.25" customHeight="1" x14ac:dyDescent="0.15">
      <c r="A948088" s="25"/>
      <c r="C948088" s="25"/>
      <c r="D948088" s="25"/>
      <c r="E948088" s="25"/>
      <c r="J948088" s="25"/>
      <c r="K948088" s="25"/>
      <c r="M948088" s="25"/>
    </row>
    <row r="948089" spans="1:13" ht="17.25" customHeight="1" x14ac:dyDescent="0.15">
      <c r="A948089" s="25"/>
      <c r="C948089" s="25"/>
      <c r="D948089" s="25"/>
      <c r="E948089" s="25"/>
      <c r="J948089" s="25"/>
      <c r="K948089" s="25"/>
      <c r="M948089" s="25"/>
    </row>
    <row r="948090" spans="1:13" ht="17.25" customHeight="1" x14ac:dyDescent="0.15">
      <c r="A948090" s="25"/>
      <c r="C948090" s="25"/>
      <c r="D948090" s="25"/>
      <c r="E948090" s="25"/>
      <c r="J948090" s="25"/>
      <c r="K948090" s="25"/>
      <c r="M948090" s="25"/>
    </row>
    <row r="948091" spans="1:13" ht="17.25" customHeight="1" x14ac:dyDescent="0.15">
      <c r="A948091" s="25"/>
      <c r="C948091" s="25"/>
      <c r="D948091" s="25"/>
      <c r="E948091" s="25"/>
      <c r="J948091" s="25"/>
      <c r="K948091" s="25"/>
      <c r="M948091" s="25"/>
    </row>
    <row r="948092" spans="1:13" ht="17.25" customHeight="1" x14ac:dyDescent="0.15">
      <c r="A948092" s="25"/>
      <c r="C948092" s="25"/>
      <c r="D948092" s="25"/>
      <c r="E948092" s="25"/>
      <c r="J948092" s="25"/>
      <c r="K948092" s="25"/>
      <c r="M948092" s="25"/>
    </row>
    <row r="948093" spans="1:13" ht="17.25" customHeight="1" x14ac:dyDescent="0.15">
      <c r="A948093" s="25"/>
      <c r="C948093" s="25"/>
      <c r="D948093" s="25"/>
      <c r="E948093" s="25"/>
      <c r="J948093" s="25"/>
      <c r="K948093" s="25"/>
      <c r="M948093" s="25"/>
    </row>
    <row r="948094" spans="1:13" ht="17.25" customHeight="1" x14ac:dyDescent="0.15">
      <c r="A948094" s="25"/>
      <c r="C948094" s="25"/>
      <c r="D948094" s="25"/>
      <c r="E948094" s="25"/>
      <c r="J948094" s="25"/>
      <c r="K948094" s="25"/>
      <c r="M948094" s="25"/>
    </row>
    <row r="948095" spans="1:13" ht="17.25" customHeight="1" x14ac:dyDescent="0.15">
      <c r="A948095" s="25"/>
      <c r="C948095" s="25"/>
      <c r="D948095" s="25"/>
      <c r="E948095" s="25"/>
      <c r="J948095" s="25"/>
      <c r="K948095" s="25"/>
      <c r="M948095" s="25"/>
    </row>
    <row r="948096" spans="1:13" ht="17.25" customHeight="1" x14ac:dyDescent="0.15">
      <c r="A948096" s="25"/>
      <c r="C948096" s="25"/>
      <c r="D948096" s="25"/>
      <c r="E948096" s="25"/>
      <c r="J948096" s="25"/>
      <c r="K948096" s="25"/>
      <c r="M948096" s="25"/>
    </row>
    <row r="948097" spans="1:13" ht="17.25" customHeight="1" x14ac:dyDescent="0.15">
      <c r="A948097" s="25"/>
      <c r="C948097" s="25"/>
      <c r="D948097" s="25"/>
      <c r="E948097" s="25"/>
      <c r="J948097" s="25"/>
      <c r="K948097" s="25"/>
      <c r="M948097" s="25"/>
    </row>
    <row r="948098" spans="1:13" ht="17.25" customHeight="1" x14ac:dyDescent="0.15">
      <c r="A948098" s="25"/>
      <c r="C948098" s="25"/>
      <c r="D948098" s="25"/>
      <c r="E948098" s="25"/>
      <c r="J948098" s="25"/>
      <c r="K948098" s="25"/>
      <c r="M948098" s="25"/>
    </row>
    <row r="948099" spans="1:13" ht="17.25" customHeight="1" x14ac:dyDescent="0.15">
      <c r="A948099" s="25"/>
      <c r="C948099" s="25"/>
      <c r="D948099" s="25"/>
      <c r="E948099" s="25"/>
      <c r="J948099" s="25"/>
      <c r="K948099" s="25"/>
      <c r="M948099" s="25"/>
    </row>
    <row r="948100" spans="1:13" ht="17.25" customHeight="1" x14ac:dyDescent="0.15">
      <c r="A948100" s="25"/>
      <c r="C948100" s="25"/>
      <c r="D948100" s="25"/>
      <c r="E948100" s="25"/>
      <c r="J948100" s="25"/>
      <c r="K948100" s="25"/>
      <c r="M948100" s="25"/>
    </row>
    <row r="948101" spans="1:13" ht="17.25" customHeight="1" x14ac:dyDescent="0.15">
      <c r="A948101" s="25"/>
      <c r="C948101" s="25"/>
      <c r="D948101" s="25"/>
      <c r="E948101" s="25"/>
      <c r="J948101" s="25"/>
      <c r="K948101" s="25"/>
      <c r="M948101" s="25"/>
    </row>
    <row r="948102" spans="1:13" ht="17.25" customHeight="1" x14ac:dyDescent="0.15">
      <c r="A948102" s="25"/>
      <c r="C948102" s="25"/>
      <c r="D948102" s="25"/>
      <c r="E948102" s="25"/>
      <c r="J948102" s="25"/>
      <c r="K948102" s="25"/>
      <c r="M948102" s="25"/>
    </row>
    <row r="948103" spans="1:13" ht="17.25" customHeight="1" x14ac:dyDescent="0.15">
      <c r="A948103" s="25"/>
      <c r="C948103" s="25"/>
      <c r="D948103" s="25"/>
      <c r="E948103" s="25"/>
      <c r="J948103" s="25"/>
      <c r="K948103" s="25"/>
      <c r="M948103" s="25"/>
    </row>
    <row r="948104" spans="1:13" ht="17.25" customHeight="1" x14ac:dyDescent="0.15">
      <c r="A948104" s="25"/>
      <c r="C948104" s="25"/>
      <c r="D948104" s="25"/>
      <c r="E948104" s="25"/>
      <c r="J948104" s="25"/>
      <c r="K948104" s="25"/>
      <c r="M948104" s="25"/>
    </row>
    <row r="948105" spans="1:13" ht="17.25" customHeight="1" x14ac:dyDescent="0.15">
      <c r="A948105" s="25"/>
      <c r="C948105" s="25"/>
      <c r="D948105" s="25"/>
      <c r="E948105" s="25"/>
      <c r="J948105" s="25"/>
      <c r="K948105" s="25"/>
      <c r="M948105" s="25"/>
    </row>
    <row r="948106" spans="1:13" ht="17.25" customHeight="1" x14ac:dyDescent="0.15">
      <c r="A948106" s="25"/>
      <c r="C948106" s="25"/>
      <c r="D948106" s="25"/>
      <c r="E948106" s="25"/>
      <c r="J948106" s="25"/>
      <c r="K948106" s="25"/>
      <c r="M948106" s="25"/>
    </row>
    <row r="948107" spans="1:13" ht="17.25" customHeight="1" x14ac:dyDescent="0.15">
      <c r="A948107" s="25"/>
      <c r="C948107" s="25"/>
      <c r="D948107" s="25"/>
      <c r="E948107" s="25"/>
      <c r="J948107" s="25"/>
      <c r="K948107" s="25"/>
      <c r="M948107" s="25"/>
    </row>
    <row r="948108" spans="1:13" ht="17.25" customHeight="1" x14ac:dyDescent="0.15">
      <c r="A948108" s="25"/>
      <c r="C948108" s="25"/>
      <c r="D948108" s="25"/>
      <c r="E948108" s="25"/>
      <c r="J948108" s="25"/>
      <c r="K948108" s="25"/>
      <c r="M948108" s="25"/>
    </row>
    <row r="948109" spans="1:13" ht="17.25" customHeight="1" x14ac:dyDescent="0.15">
      <c r="A948109" s="25"/>
      <c r="C948109" s="25"/>
      <c r="D948109" s="25"/>
      <c r="E948109" s="25"/>
      <c r="J948109" s="25"/>
      <c r="K948109" s="25"/>
      <c r="M948109" s="25"/>
    </row>
    <row r="948110" spans="1:13" ht="17.25" customHeight="1" x14ac:dyDescent="0.15">
      <c r="A948110" s="25"/>
      <c r="C948110" s="25"/>
      <c r="D948110" s="25"/>
      <c r="E948110" s="25"/>
      <c r="J948110" s="25"/>
      <c r="K948110" s="25"/>
      <c r="M948110" s="25"/>
    </row>
    <row r="948111" spans="1:13" ht="17.25" customHeight="1" x14ac:dyDescent="0.15">
      <c r="A948111" s="25"/>
      <c r="C948111" s="25"/>
      <c r="D948111" s="25"/>
      <c r="E948111" s="25"/>
      <c r="J948111" s="25"/>
      <c r="K948111" s="25"/>
      <c r="M948111" s="25"/>
    </row>
    <row r="948112" spans="1:13" ht="17.25" customHeight="1" x14ac:dyDescent="0.15">
      <c r="A948112" s="25"/>
      <c r="C948112" s="25"/>
      <c r="D948112" s="25"/>
      <c r="E948112" s="25"/>
      <c r="J948112" s="25"/>
      <c r="K948112" s="25"/>
      <c r="M948112" s="25"/>
    </row>
    <row r="948113" spans="1:13" ht="17.25" customHeight="1" x14ac:dyDescent="0.15">
      <c r="A948113" s="25"/>
      <c r="C948113" s="25"/>
      <c r="D948113" s="25"/>
      <c r="E948113" s="25"/>
      <c r="J948113" s="25"/>
      <c r="K948113" s="25"/>
      <c r="M948113" s="25"/>
    </row>
    <row r="948114" spans="1:13" ht="17.25" customHeight="1" x14ac:dyDescent="0.15">
      <c r="A948114" s="25"/>
      <c r="C948114" s="25"/>
      <c r="D948114" s="25"/>
      <c r="E948114" s="25"/>
      <c r="J948114" s="25"/>
      <c r="K948114" s="25"/>
      <c r="M948114" s="25"/>
    </row>
    <row r="948115" spans="1:13" ht="17.25" customHeight="1" x14ac:dyDescent="0.15">
      <c r="A948115" s="25"/>
      <c r="C948115" s="25"/>
      <c r="D948115" s="25"/>
      <c r="E948115" s="25"/>
      <c r="J948115" s="25"/>
      <c r="K948115" s="25"/>
      <c r="M948115" s="25"/>
    </row>
    <row r="948116" spans="1:13" ht="17.25" customHeight="1" x14ac:dyDescent="0.15">
      <c r="A948116" s="25"/>
      <c r="C948116" s="25"/>
      <c r="D948116" s="25"/>
      <c r="E948116" s="25"/>
      <c r="J948116" s="25"/>
      <c r="K948116" s="25"/>
      <c r="M948116" s="25"/>
    </row>
    <row r="948117" spans="1:13" ht="17.25" customHeight="1" x14ac:dyDescent="0.15">
      <c r="A948117" s="25"/>
      <c r="C948117" s="25"/>
      <c r="D948117" s="25"/>
      <c r="E948117" s="25"/>
      <c r="J948117" s="25"/>
      <c r="K948117" s="25"/>
      <c r="M948117" s="25"/>
    </row>
    <row r="948118" spans="1:13" ht="17.25" customHeight="1" x14ac:dyDescent="0.15">
      <c r="A948118" s="25"/>
      <c r="C948118" s="25"/>
      <c r="D948118" s="25"/>
      <c r="E948118" s="25"/>
      <c r="J948118" s="25"/>
      <c r="K948118" s="25"/>
      <c r="M948118" s="25"/>
    </row>
    <row r="948119" spans="1:13" ht="17.25" customHeight="1" x14ac:dyDescent="0.15">
      <c r="A948119" s="25"/>
      <c r="C948119" s="25"/>
      <c r="D948119" s="25"/>
      <c r="E948119" s="25"/>
      <c r="J948119" s="25"/>
      <c r="K948119" s="25"/>
      <c r="M948119" s="25"/>
    </row>
    <row r="948120" spans="1:13" ht="17.25" customHeight="1" x14ac:dyDescent="0.15">
      <c r="A948120" s="25"/>
      <c r="C948120" s="25"/>
      <c r="D948120" s="25"/>
      <c r="E948120" s="25"/>
      <c r="J948120" s="25"/>
      <c r="K948120" s="25"/>
      <c r="M948120" s="25"/>
    </row>
    <row r="948121" spans="1:13" ht="17.25" customHeight="1" x14ac:dyDescent="0.15">
      <c r="A948121" s="25"/>
      <c r="C948121" s="25"/>
      <c r="D948121" s="25"/>
      <c r="E948121" s="25"/>
      <c r="J948121" s="25"/>
      <c r="K948121" s="25"/>
      <c r="M948121" s="25"/>
    </row>
    <row r="948122" spans="1:13" ht="17.25" customHeight="1" x14ac:dyDescent="0.15">
      <c r="A948122" s="25"/>
      <c r="C948122" s="25"/>
      <c r="D948122" s="25"/>
      <c r="E948122" s="25"/>
      <c r="J948122" s="25"/>
      <c r="K948122" s="25"/>
      <c r="M948122" s="25"/>
    </row>
    <row r="948123" spans="1:13" ht="17.25" customHeight="1" x14ac:dyDescent="0.15">
      <c r="A948123" s="25"/>
      <c r="C948123" s="25"/>
      <c r="D948123" s="25"/>
      <c r="E948123" s="25"/>
      <c r="J948123" s="25"/>
      <c r="K948123" s="25"/>
      <c r="M948123" s="25"/>
    </row>
    <row r="948124" spans="1:13" ht="17.25" customHeight="1" x14ac:dyDescent="0.15">
      <c r="A948124" s="25"/>
      <c r="C948124" s="25"/>
      <c r="D948124" s="25"/>
      <c r="E948124" s="25"/>
      <c r="J948124" s="25"/>
      <c r="K948124" s="25"/>
      <c r="M948124" s="25"/>
    </row>
    <row r="948125" spans="1:13" ht="17.25" customHeight="1" x14ac:dyDescent="0.15">
      <c r="A948125" s="25"/>
      <c r="C948125" s="25"/>
      <c r="D948125" s="25"/>
      <c r="E948125" s="25"/>
      <c r="J948125" s="25"/>
      <c r="K948125" s="25"/>
      <c r="M948125" s="25"/>
    </row>
    <row r="948126" spans="1:13" ht="17.25" customHeight="1" x14ac:dyDescent="0.15">
      <c r="A948126" s="25"/>
      <c r="C948126" s="25"/>
      <c r="D948126" s="25"/>
      <c r="E948126" s="25"/>
      <c r="J948126" s="25"/>
      <c r="K948126" s="25"/>
      <c r="M948126" s="25"/>
    </row>
    <row r="948127" spans="1:13" ht="17.25" customHeight="1" x14ac:dyDescent="0.15">
      <c r="A948127" s="25"/>
      <c r="C948127" s="25"/>
      <c r="D948127" s="25"/>
      <c r="E948127" s="25"/>
      <c r="J948127" s="25"/>
      <c r="K948127" s="25"/>
      <c r="M948127" s="25"/>
    </row>
    <row r="948128" spans="1:13" ht="17.25" customHeight="1" x14ac:dyDescent="0.15">
      <c r="A948128" s="25"/>
      <c r="C948128" s="25"/>
      <c r="D948128" s="25"/>
      <c r="E948128" s="25"/>
      <c r="J948128" s="25"/>
      <c r="K948128" s="25"/>
      <c r="M948128" s="25"/>
    </row>
    <row r="948129" spans="1:13" ht="17.25" customHeight="1" x14ac:dyDescent="0.15">
      <c r="A948129" s="25"/>
      <c r="C948129" s="25"/>
      <c r="D948129" s="25"/>
      <c r="E948129" s="25"/>
      <c r="J948129" s="25"/>
      <c r="K948129" s="25"/>
      <c r="M948129" s="25"/>
    </row>
    <row r="948130" spans="1:13" ht="17.25" customHeight="1" x14ac:dyDescent="0.15">
      <c r="A948130" s="25"/>
      <c r="C948130" s="25"/>
      <c r="D948130" s="25"/>
      <c r="E948130" s="25"/>
      <c r="J948130" s="25"/>
      <c r="K948130" s="25"/>
      <c r="M948130" s="25"/>
    </row>
    <row r="948131" spans="1:13" ht="17.25" customHeight="1" x14ac:dyDescent="0.15">
      <c r="A948131" s="25"/>
      <c r="C948131" s="25"/>
      <c r="D948131" s="25"/>
      <c r="E948131" s="25"/>
      <c r="J948131" s="25"/>
      <c r="K948131" s="25"/>
      <c r="M948131" s="25"/>
    </row>
    <row r="948132" spans="1:13" ht="17.25" customHeight="1" x14ac:dyDescent="0.15">
      <c r="A948132" s="25"/>
      <c r="C948132" s="25"/>
      <c r="D948132" s="25"/>
      <c r="E948132" s="25"/>
      <c r="J948132" s="25"/>
      <c r="K948132" s="25"/>
      <c r="M948132" s="25"/>
    </row>
    <row r="948133" spans="1:13" ht="17.25" customHeight="1" x14ac:dyDescent="0.15">
      <c r="A948133" s="25"/>
      <c r="C948133" s="25"/>
      <c r="D948133" s="25"/>
      <c r="E948133" s="25"/>
      <c r="J948133" s="25"/>
      <c r="K948133" s="25"/>
      <c r="M948133" s="25"/>
    </row>
    <row r="948134" spans="1:13" ht="17.25" customHeight="1" x14ac:dyDescent="0.15">
      <c r="A948134" s="25"/>
      <c r="C948134" s="25"/>
      <c r="D948134" s="25"/>
      <c r="E948134" s="25"/>
      <c r="J948134" s="25"/>
      <c r="K948134" s="25"/>
      <c r="M948134" s="25"/>
    </row>
    <row r="948135" spans="1:13" ht="17.25" customHeight="1" x14ac:dyDescent="0.15">
      <c r="A948135" s="25"/>
      <c r="C948135" s="25"/>
      <c r="D948135" s="25"/>
      <c r="E948135" s="25"/>
      <c r="J948135" s="25"/>
      <c r="K948135" s="25"/>
      <c r="M948135" s="25"/>
    </row>
    <row r="948136" spans="1:13" ht="17.25" customHeight="1" x14ac:dyDescent="0.15">
      <c r="A948136" s="25"/>
      <c r="C948136" s="25"/>
      <c r="D948136" s="25"/>
      <c r="E948136" s="25"/>
      <c r="J948136" s="25"/>
      <c r="K948136" s="25"/>
      <c r="M948136" s="25"/>
    </row>
    <row r="948137" spans="1:13" ht="17.25" customHeight="1" x14ac:dyDescent="0.15">
      <c r="A948137" s="25"/>
      <c r="C948137" s="25"/>
      <c r="D948137" s="25"/>
      <c r="E948137" s="25"/>
      <c r="J948137" s="25"/>
      <c r="K948137" s="25"/>
      <c r="M948137" s="25"/>
    </row>
    <row r="948138" spans="1:13" ht="17.25" customHeight="1" x14ac:dyDescent="0.15">
      <c r="A948138" s="25"/>
      <c r="C948138" s="25"/>
      <c r="D948138" s="25"/>
      <c r="E948138" s="25"/>
      <c r="J948138" s="25"/>
      <c r="K948138" s="25"/>
      <c r="M948138" s="25"/>
    </row>
    <row r="948139" spans="1:13" ht="17.25" customHeight="1" x14ac:dyDescent="0.15">
      <c r="A948139" s="25"/>
      <c r="C948139" s="25"/>
      <c r="D948139" s="25"/>
      <c r="E948139" s="25"/>
      <c r="J948139" s="25"/>
      <c r="K948139" s="25"/>
      <c r="M948139" s="25"/>
    </row>
    <row r="948140" spans="1:13" ht="17.25" customHeight="1" x14ac:dyDescent="0.15">
      <c r="A948140" s="25"/>
      <c r="C948140" s="25"/>
      <c r="D948140" s="25"/>
      <c r="E948140" s="25"/>
      <c r="J948140" s="25"/>
      <c r="K948140" s="25"/>
      <c r="M948140" s="25"/>
    </row>
    <row r="948141" spans="1:13" ht="17.25" customHeight="1" x14ac:dyDescent="0.15">
      <c r="A948141" s="25"/>
      <c r="C948141" s="25"/>
      <c r="D948141" s="25"/>
      <c r="E948141" s="25"/>
      <c r="J948141" s="25"/>
      <c r="K948141" s="25"/>
      <c r="M948141" s="25"/>
    </row>
    <row r="948142" spans="1:13" ht="17.25" customHeight="1" x14ac:dyDescent="0.15">
      <c r="A948142" s="25"/>
      <c r="C948142" s="25"/>
      <c r="D948142" s="25"/>
      <c r="E948142" s="25"/>
      <c r="J948142" s="25"/>
      <c r="K948142" s="25"/>
      <c r="M948142" s="25"/>
    </row>
    <row r="948143" spans="1:13" ht="17.25" customHeight="1" x14ac:dyDescent="0.15">
      <c r="A948143" s="25"/>
      <c r="C948143" s="25"/>
      <c r="D948143" s="25"/>
      <c r="E948143" s="25"/>
      <c r="J948143" s="25"/>
      <c r="K948143" s="25"/>
      <c r="M948143" s="25"/>
    </row>
    <row r="948144" spans="1:13" ht="17.25" customHeight="1" x14ac:dyDescent="0.15">
      <c r="A948144" s="25"/>
      <c r="C948144" s="25"/>
      <c r="D948144" s="25"/>
      <c r="E948144" s="25"/>
      <c r="J948144" s="25"/>
      <c r="K948144" s="25"/>
      <c r="M948144" s="25"/>
    </row>
    <row r="948145" spans="1:13" ht="17.25" customHeight="1" x14ac:dyDescent="0.15">
      <c r="A948145" s="25"/>
      <c r="C948145" s="25"/>
      <c r="D948145" s="25"/>
      <c r="E948145" s="25"/>
      <c r="J948145" s="25"/>
      <c r="K948145" s="25"/>
      <c r="M948145" s="25"/>
    </row>
    <row r="948146" spans="1:13" ht="17.25" customHeight="1" x14ac:dyDescent="0.15">
      <c r="A948146" s="25"/>
      <c r="C948146" s="25"/>
      <c r="D948146" s="25"/>
      <c r="E948146" s="25"/>
      <c r="J948146" s="25"/>
      <c r="K948146" s="25"/>
      <c r="M948146" s="25"/>
    </row>
    <row r="948147" spans="1:13" ht="17.25" customHeight="1" x14ac:dyDescent="0.15">
      <c r="A948147" s="25"/>
      <c r="C948147" s="25"/>
      <c r="D948147" s="25"/>
      <c r="E948147" s="25"/>
      <c r="J948147" s="25"/>
      <c r="K948147" s="25"/>
      <c r="M948147" s="25"/>
    </row>
    <row r="948148" spans="1:13" ht="17.25" customHeight="1" x14ac:dyDescent="0.15">
      <c r="A948148" s="25"/>
      <c r="C948148" s="25"/>
      <c r="D948148" s="25"/>
      <c r="E948148" s="25"/>
      <c r="J948148" s="25"/>
      <c r="K948148" s="25"/>
      <c r="M948148" s="25"/>
    </row>
    <row r="948149" spans="1:13" ht="17.25" customHeight="1" x14ac:dyDescent="0.15">
      <c r="A948149" s="25"/>
      <c r="C948149" s="25"/>
      <c r="D948149" s="25"/>
      <c r="E948149" s="25"/>
      <c r="J948149" s="25"/>
      <c r="K948149" s="25"/>
      <c r="M948149" s="25"/>
    </row>
    <row r="948150" spans="1:13" ht="17.25" customHeight="1" x14ac:dyDescent="0.15">
      <c r="A948150" s="25"/>
      <c r="C948150" s="25"/>
      <c r="D948150" s="25"/>
      <c r="E948150" s="25"/>
      <c r="J948150" s="25"/>
      <c r="K948150" s="25"/>
      <c r="M948150" s="25"/>
    </row>
    <row r="948151" spans="1:13" ht="17.25" customHeight="1" x14ac:dyDescent="0.15">
      <c r="A948151" s="25"/>
      <c r="C948151" s="25"/>
      <c r="D948151" s="25"/>
      <c r="E948151" s="25"/>
      <c r="J948151" s="25"/>
      <c r="K948151" s="25"/>
      <c r="M948151" s="25"/>
    </row>
    <row r="948152" spans="1:13" ht="17.25" customHeight="1" x14ac:dyDescent="0.15">
      <c r="A948152" s="25"/>
      <c r="C948152" s="25"/>
      <c r="D948152" s="25"/>
      <c r="E948152" s="25"/>
      <c r="J948152" s="25"/>
      <c r="K948152" s="25"/>
      <c r="M948152" s="25"/>
    </row>
    <row r="948153" spans="1:13" ht="17.25" customHeight="1" x14ac:dyDescent="0.15">
      <c r="A948153" s="25"/>
      <c r="C948153" s="25"/>
      <c r="D948153" s="25"/>
      <c r="E948153" s="25"/>
      <c r="J948153" s="25"/>
      <c r="K948153" s="25"/>
      <c r="M948153" s="25"/>
    </row>
    <row r="948154" spans="1:13" ht="17.25" customHeight="1" x14ac:dyDescent="0.15">
      <c r="A948154" s="25"/>
      <c r="C948154" s="25"/>
      <c r="D948154" s="25"/>
      <c r="E948154" s="25"/>
      <c r="J948154" s="25"/>
      <c r="K948154" s="25"/>
      <c r="M948154" s="25"/>
    </row>
    <row r="948155" spans="1:13" ht="17.25" customHeight="1" x14ac:dyDescent="0.15">
      <c r="A948155" s="25"/>
      <c r="C948155" s="25"/>
      <c r="D948155" s="25"/>
      <c r="E948155" s="25"/>
      <c r="J948155" s="25"/>
      <c r="K948155" s="25"/>
      <c r="M948155" s="25"/>
    </row>
    <row r="948156" spans="1:13" ht="17.25" customHeight="1" x14ac:dyDescent="0.15">
      <c r="A948156" s="25"/>
      <c r="C948156" s="25"/>
      <c r="D948156" s="25"/>
      <c r="E948156" s="25"/>
      <c r="J948156" s="25"/>
      <c r="K948156" s="25"/>
      <c r="M948156" s="25"/>
    </row>
    <row r="948157" spans="1:13" ht="17.25" customHeight="1" x14ac:dyDescent="0.15">
      <c r="A948157" s="25"/>
      <c r="C948157" s="25"/>
      <c r="D948157" s="25"/>
      <c r="E948157" s="25"/>
      <c r="J948157" s="25"/>
      <c r="K948157" s="25"/>
      <c r="M948157" s="25"/>
    </row>
    <row r="948158" spans="1:13" ht="17.25" customHeight="1" x14ac:dyDescent="0.15">
      <c r="A948158" s="25"/>
      <c r="C948158" s="25"/>
      <c r="D948158" s="25"/>
      <c r="E948158" s="25"/>
      <c r="J948158" s="25"/>
      <c r="K948158" s="25"/>
      <c r="M948158" s="25"/>
    </row>
    <row r="948159" spans="1:13" ht="17.25" customHeight="1" x14ac:dyDescent="0.15">
      <c r="A948159" s="25"/>
      <c r="C948159" s="25"/>
      <c r="D948159" s="25"/>
      <c r="E948159" s="25"/>
      <c r="J948159" s="25"/>
      <c r="K948159" s="25"/>
      <c r="M948159" s="25"/>
    </row>
    <row r="948160" spans="1:13" ht="17.25" customHeight="1" x14ac:dyDescent="0.15">
      <c r="A948160" s="25"/>
      <c r="C948160" s="25"/>
      <c r="D948160" s="25"/>
      <c r="E948160" s="25"/>
      <c r="J948160" s="25"/>
      <c r="K948160" s="25"/>
      <c r="M948160" s="25"/>
    </row>
    <row r="948161" spans="1:13" ht="17.25" customHeight="1" x14ac:dyDescent="0.15">
      <c r="A948161" s="25"/>
      <c r="C948161" s="25"/>
      <c r="D948161" s="25"/>
      <c r="E948161" s="25"/>
      <c r="J948161" s="25"/>
      <c r="K948161" s="25"/>
      <c r="M948161" s="25"/>
    </row>
    <row r="948162" spans="1:13" ht="17.25" customHeight="1" x14ac:dyDescent="0.15">
      <c r="A948162" s="25"/>
      <c r="C948162" s="25"/>
      <c r="D948162" s="25"/>
      <c r="E948162" s="25"/>
      <c r="J948162" s="25"/>
      <c r="K948162" s="25"/>
      <c r="M948162" s="25"/>
    </row>
    <row r="948163" spans="1:13" ht="17.25" customHeight="1" x14ac:dyDescent="0.15">
      <c r="A948163" s="25"/>
      <c r="C948163" s="25"/>
      <c r="D948163" s="25"/>
      <c r="E948163" s="25"/>
      <c r="J948163" s="25"/>
      <c r="K948163" s="25"/>
      <c r="M948163" s="25"/>
    </row>
    <row r="948164" spans="1:13" ht="17.25" customHeight="1" x14ac:dyDescent="0.15">
      <c r="A948164" s="25"/>
      <c r="C948164" s="25"/>
      <c r="D948164" s="25"/>
      <c r="E948164" s="25"/>
      <c r="J948164" s="25"/>
      <c r="K948164" s="25"/>
      <c r="M948164" s="25"/>
    </row>
    <row r="948165" spans="1:13" ht="17.25" customHeight="1" x14ac:dyDescent="0.15">
      <c r="A948165" s="25"/>
      <c r="C948165" s="25"/>
      <c r="D948165" s="25"/>
      <c r="E948165" s="25"/>
      <c r="J948165" s="25"/>
      <c r="K948165" s="25"/>
      <c r="M948165" s="25"/>
    </row>
    <row r="948166" spans="1:13" ht="17.25" customHeight="1" x14ac:dyDescent="0.15">
      <c r="A948166" s="25"/>
      <c r="C948166" s="25"/>
      <c r="D948166" s="25"/>
      <c r="E948166" s="25"/>
      <c r="J948166" s="25"/>
      <c r="K948166" s="25"/>
      <c r="M948166" s="25"/>
    </row>
    <row r="948167" spans="1:13" ht="17.25" customHeight="1" x14ac:dyDescent="0.15">
      <c r="A948167" s="25"/>
      <c r="C948167" s="25"/>
      <c r="D948167" s="25"/>
      <c r="E948167" s="25"/>
      <c r="J948167" s="25"/>
      <c r="K948167" s="25"/>
      <c r="M948167" s="25"/>
    </row>
    <row r="948168" spans="1:13" ht="17.25" customHeight="1" x14ac:dyDescent="0.15">
      <c r="A948168" s="25"/>
      <c r="C948168" s="25"/>
      <c r="D948168" s="25"/>
      <c r="E948168" s="25"/>
      <c r="J948168" s="25"/>
      <c r="K948168" s="25"/>
      <c r="M948168" s="25"/>
    </row>
    <row r="948169" spans="1:13" ht="17.25" customHeight="1" x14ac:dyDescent="0.15">
      <c r="A948169" s="25"/>
      <c r="C948169" s="25"/>
      <c r="D948169" s="25"/>
      <c r="E948169" s="25"/>
      <c r="J948169" s="25"/>
      <c r="K948169" s="25"/>
      <c r="M948169" s="25"/>
    </row>
    <row r="948170" spans="1:13" ht="17.25" customHeight="1" x14ac:dyDescent="0.15">
      <c r="A948170" s="25"/>
      <c r="C948170" s="25"/>
      <c r="D948170" s="25"/>
      <c r="E948170" s="25"/>
      <c r="J948170" s="25"/>
      <c r="K948170" s="25"/>
      <c r="M948170" s="25"/>
    </row>
    <row r="948171" spans="1:13" ht="17.25" customHeight="1" x14ac:dyDescent="0.15">
      <c r="A948171" s="25"/>
      <c r="C948171" s="25"/>
      <c r="D948171" s="25"/>
      <c r="E948171" s="25"/>
      <c r="J948171" s="25"/>
      <c r="K948171" s="25"/>
      <c r="M948171" s="25"/>
    </row>
    <row r="948172" spans="1:13" ht="17.25" customHeight="1" x14ac:dyDescent="0.15">
      <c r="A948172" s="25"/>
      <c r="C948172" s="25"/>
      <c r="D948172" s="25"/>
      <c r="E948172" s="25"/>
      <c r="J948172" s="25"/>
      <c r="K948172" s="25"/>
      <c r="M948172" s="25"/>
    </row>
    <row r="948173" spans="1:13" ht="17.25" customHeight="1" x14ac:dyDescent="0.15">
      <c r="A948173" s="25"/>
      <c r="C948173" s="25"/>
      <c r="D948173" s="25"/>
      <c r="E948173" s="25"/>
      <c r="J948173" s="25"/>
      <c r="K948173" s="25"/>
      <c r="M948173" s="25"/>
    </row>
    <row r="948174" spans="1:13" ht="17.25" customHeight="1" x14ac:dyDescent="0.15">
      <c r="A948174" s="25"/>
      <c r="C948174" s="25"/>
      <c r="D948174" s="25"/>
      <c r="E948174" s="25"/>
      <c r="J948174" s="25"/>
      <c r="K948174" s="25"/>
      <c r="M948174" s="25"/>
    </row>
    <row r="948175" spans="1:13" ht="17.25" customHeight="1" x14ac:dyDescent="0.15">
      <c r="A948175" s="25"/>
      <c r="C948175" s="25"/>
      <c r="D948175" s="25"/>
      <c r="E948175" s="25"/>
      <c r="J948175" s="25"/>
      <c r="K948175" s="25"/>
      <c r="M948175" s="25"/>
    </row>
    <row r="948176" spans="1:13" ht="17.25" customHeight="1" x14ac:dyDescent="0.15">
      <c r="A948176" s="25"/>
      <c r="C948176" s="25"/>
      <c r="D948176" s="25"/>
      <c r="E948176" s="25"/>
      <c r="J948176" s="25"/>
      <c r="K948176" s="25"/>
      <c r="M948176" s="25"/>
    </row>
    <row r="948177" spans="1:13" ht="17.25" customHeight="1" x14ac:dyDescent="0.15">
      <c r="A948177" s="25"/>
      <c r="C948177" s="25"/>
      <c r="D948177" s="25"/>
      <c r="E948177" s="25"/>
      <c r="J948177" s="25"/>
      <c r="K948177" s="25"/>
      <c r="M948177" s="25"/>
    </row>
    <row r="948178" spans="1:13" ht="17.25" customHeight="1" x14ac:dyDescent="0.15">
      <c r="A948178" s="25"/>
      <c r="C948178" s="25"/>
      <c r="D948178" s="25"/>
      <c r="E948178" s="25"/>
      <c r="J948178" s="25"/>
      <c r="K948178" s="25"/>
      <c r="M948178" s="25"/>
    </row>
    <row r="948179" spans="1:13" ht="17.25" customHeight="1" x14ac:dyDescent="0.15">
      <c r="A948179" s="25"/>
      <c r="C948179" s="25"/>
      <c r="D948179" s="25"/>
      <c r="E948179" s="25"/>
      <c r="J948179" s="25"/>
      <c r="K948179" s="25"/>
      <c r="M948179" s="25"/>
    </row>
    <row r="948180" spans="1:13" ht="17.25" customHeight="1" x14ac:dyDescent="0.15">
      <c r="A948180" s="25"/>
      <c r="C948180" s="25"/>
      <c r="D948180" s="25"/>
      <c r="E948180" s="25"/>
      <c r="J948180" s="25"/>
      <c r="K948180" s="25"/>
      <c r="M948180" s="25"/>
    </row>
    <row r="948181" spans="1:13" ht="17.25" customHeight="1" x14ac:dyDescent="0.15">
      <c r="A948181" s="25"/>
      <c r="C948181" s="25"/>
      <c r="D948181" s="25"/>
      <c r="E948181" s="25"/>
      <c r="J948181" s="25"/>
      <c r="K948181" s="25"/>
      <c r="M948181" s="25"/>
    </row>
    <row r="948182" spans="1:13" ht="17.25" customHeight="1" x14ac:dyDescent="0.15">
      <c r="A948182" s="25"/>
      <c r="C948182" s="25"/>
      <c r="D948182" s="25"/>
      <c r="E948182" s="25"/>
      <c r="J948182" s="25"/>
      <c r="K948182" s="25"/>
      <c r="M948182" s="25"/>
    </row>
    <row r="948183" spans="1:13" ht="17.25" customHeight="1" x14ac:dyDescent="0.15">
      <c r="A948183" s="25"/>
      <c r="C948183" s="25"/>
      <c r="D948183" s="25"/>
      <c r="E948183" s="25"/>
      <c r="J948183" s="25"/>
      <c r="K948183" s="25"/>
      <c r="M948183" s="25"/>
    </row>
    <row r="948184" spans="1:13" ht="17.25" customHeight="1" x14ac:dyDescent="0.15">
      <c r="A948184" s="25"/>
      <c r="C948184" s="25"/>
      <c r="D948184" s="25"/>
      <c r="E948184" s="25"/>
      <c r="J948184" s="25"/>
      <c r="K948184" s="25"/>
      <c r="M948184" s="25"/>
    </row>
    <row r="948185" spans="1:13" ht="17.25" customHeight="1" x14ac:dyDescent="0.15">
      <c r="A948185" s="25"/>
      <c r="C948185" s="25"/>
      <c r="D948185" s="25"/>
      <c r="E948185" s="25"/>
      <c r="J948185" s="25"/>
      <c r="K948185" s="25"/>
      <c r="M948185" s="25"/>
    </row>
    <row r="948186" spans="1:13" ht="17.25" customHeight="1" x14ac:dyDescent="0.15">
      <c r="A948186" s="25"/>
      <c r="C948186" s="25"/>
      <c r="D948186" s="25"/>
      <c r="E948186" s="25"/>
      <c r="J948186" s="25"/>
      <c r="K948186" s="25"/>
      <c r="M948186" s="25"/>
    </row>
    <row r="948187" spans="1:13" ht="17.25" customHeight="1" x14ac:dyDescent="0.15">
      <c r="A948187" s="25"/>
      <c r="C948187" s="25"/>
      <c r="D948187" s="25"/>
      <c r="E948187" s="25"/>
      <c r="J948187" s="25"/>
      <c r="K948187" s="25"/>
      <c r="M948187" s="25"/>
    </row>
    <row r="948188" spans="1:13" ht="17.25" customHeight="1" x14ac:dyDescent="0.15">
      <c r="A948188" s="25"/>
      <c r="C948188" s="25"/>
      <c r="D948188" s="25"/>
      <c r="E948188" s="25"/>
      <c r="J948188" s="25"/>
      <c r="K948188" s="25"/>
      <c r="M948188" s="25"/>
    </row>
    <row r="948189" spans="1:13" ht="17.25" customHeight="1" x14ac:dyDescent="0.15">
      <c r="A948189" s="25"/>
      <c r="C948189" s="25"/>
      <c r="D948189" s="25"/>
      <c r="E948189" s="25"/>
      <c r="J948189" s="25"/>
      <c r="K948189" s="25"/>
      <c r="M948189" s="25"/>
    </row>
    <row r="948190" spans="1:13" ht="17.25" customHeight="1" x14ac:dyDescent="0.15">
      <c r="A948190" s="25"/>
      <c r="C948190" s="25"/>
      <c r="D948190" s="25"/>
      <c r="E948190" s="25"/>
      <c r="J948190" s="25"/>
      <c r="K948190" s="25"/>
      <c r="M948190" s="25"/>
    </row>
    <row r="948191" spans="1:13" ht="17.25" customHeight="1" x14ac:dyDescent="0.15">
      <c r="A948191" s="25"/>
      <c r="C948191" s="25"/>
      <c r="D948191" s="25"/>
      <c r="E948191" s="25"/>
      <c r="J948191" s="25"/>
      <c r="K948191" s="25"/>
      <c r="M948191" s="25"/>
    </row>
    <row r="948192" spans="1:13" ht="17.25" customHeight="1" x14ac:dyDescent="0.15">
      <c r="A948192" s="25"/>
      <c r="C948192" s="25"/>
      <c r="D948192" s="25"/>
      <c r="E948192" s="25"/>
      <c r="J948192" s="25"/>
      <c r="K948192" s="25"/>
      <c r="M948192" s="25"/>
    </row>
    <row r="948193" spans="1:13" ht="17.25" customHeight="1" x14ac:dyDescent="0.15">
      <c r="A948193" s="25"/>
      <c r="C948193" s="25"/>
      <c r="D948193" s="25"/>
      <c r="E948193" s="25"/>
      <c r="J948193" s="25"/>
      <c r="K948193" s="25"/>
      <c r="M948193" s="25"/>
    </row>
    <row r="948194" spans="1:13" ht="17.25" customHeight="1" x14ac:dyDescent="0.15">
      <c r="A948194" s="25"/>
      <c r="C948194" s="25"/>
      <c r="D948194" s="25"/>
      <c r="E948194" s="25"/>
      <c r="J948194" s="25"/>
      <c r="K948194" s="25"/>
      <c r="M948194" s="25"/>
    </row>
    <row r="948195" spans="1:13" ht="17.25" customHeight="1" x14ac:dyDescent="0.15">
      <c r="A948195" s="25"/>
      <c r="C948195" s="25"/>
      <c r="D948195" s="25"/>
      <c r="E948195" s="25"/>
      <c r="J948195" s="25"/>
      <c r="K948195" s="25"/>
      <c r="M948195" s="25"/>
    </row>
    <row r="948196" spans="1:13" ht="17.25" customHeight="1" x14ac:dyDescent="0.15">
      <c r="A948196" s="25"/>
      <c r="C948196" s="25"/>
      <c r="D948196" s="25"/>
      <c r="E948196" s="25"/>
      <c r="J948196" s="25"/>
      <c r="K948196" s="25"/>
      <c r="M948196" s="25"/>
    </row>
    <row r="948197" spans="1:13" ht="17.25" customHeight="1" x14ac:dyDescent="0.15">
      <c r="A948197" s="25"/>
      <c r="C948197" s="25"/>
      <c r="D948197" s="25"/>
      <c r="E948197" s="25"/>
      <c r="J948197" s="25"/>
      <c r="K948197" s="25"/>
      <c r="M948197" s="25"/>
    </row>
    <row r="948198" spans="1:13" ht="17.25" customHeight="1" x14ac:dyDescent="0.15">
      <c r="A948198" s="25"/>
      <c r="C948198" s="25"/>
      <c r="D948198" s="25"/>
      <c r="E948198" s="25"/>
      <c r="J948198" s="25"/>
      <c r="K948198" s="25"/>
      <c r="M948198" s="25"/>
    </row>
    <row r="948199" spans="1:13" ht="17.25" customHeight="1" x14ac:dyDescent="0.15">
      <c r="A948199" s="25"/>
      <c r="C948199" s="25"/>
      <c r="D948199" s="25"/>
      <c r="E948199" s="25"/>
      <c r="J948199" s="25"/>
      <c r="K948199" s="25"/>
      <c r="M948199" s="25"/>
    </row>
    <row r="948200" spans="1:13" ht="17.25" customHeight="1" x14ac:dyDescent="0.15">
      <c r="A948200" s="25"/>
      <c r="C948200" s="25"/>
      <c r="D948200" s="25"/>
      <c r="E948200" s="25"/>
      <c r="J948200" s="25"/>
      <c r="K948200" s="25"/>
      <c r="M948200" s="25"/>
    </row>
    <row r="948201" spans="1:13" ht="17.25" customHeight="1" x14ac:dyDescent="0.15">
      <c r="A948201" s="25"/>
      <c r="C948201" s="25"/>
      <c r="D948201" s="25"/>
      <c r="E948201" s="25"/>
      <c r="J948201" s="25"/>
      <c r="K948201" s="25"/>
      <c r="M948201" s="25"/>
    </row>
    <row r="948202" spans="1:13" ht="17.25" customHeight="1" x14ac:dyDescent="0.15">
      <c r="A948202" s="25"/>
      <c r="C948202" s="25"/>
      <c r="D948202" s="25"/>
      <c r="E948202" s="25"/>
      <c r="J948202" s="25"/>
      <c r="K948202" s="25"/>
      <c r="M948202" s="25"/>
    </row>
    <row r="948203" spans="1:13" ht="17.25" customHeight="1" x14ac:dyDescent="0.15">
      <c r="A948203" s="25"/>
      <c r="C948203" s="25"/>
      <c r="D948203" s="25"/>
      <c r="E948203" s="25"/>
      <c r="J948203" s="25"/>
      <c r="K948203" s="25"/>
      <c r="M948203" s="25"/>
    </row>
    <row r="948204" spans="1:13" ht="17.25" customHeight="1" x14ac:dyDescent="0.15">
      <c r="A948204" s="25"/>
      <c r="C948204" s="25"/>
      <c r="D948204" s="25"/>
      <c r="E948204" s="25"/>
      <c r="J948204" s="25"/>
      <c r="K948204" s="25"/>
      <c r="M948204" s="25"/>
    </row>
    <row r="948205" spans="1:13" ht="17.25" customHeight="1" x14ac:dyDescent="0.15">
      <c r="A948205" s="25"/>
      <c r="C948205" s="25"/>
      <c r="D948205" s="25"/>
      <c r="E948205" s="25"/>
      <c r="J948205" s="25"/>
      <c r="K948205" s="25"/>
      <c r="M948205" s="25"/>
    </row>
    <row r="948206" spans="1:13" ht="17.25" customHeight="1" x14ac:dyDescent="0.15">
      <c r="A948206" s="25"/>
      <c r="C948206" s="25"/>
      <c r="D948206" s="25"/>
      <c r="E948206" s="25"/>
      <c r="J948206" s="25"/>
      <c r="K948206" s="25"/>
      <c r="M948206" s="25"/>
    </row>
    <row r="948207" spans="1:13" ht="17.25" customHeight="1" x14ac:dyDescent="0.15">
      <c r="A948207" s="25"/>
      <c r="C948207" s="25"/>
      <c r="D948207" s="25"/>
      <c r="E948207" s="25"/>
      <c r="J948207" s="25"/>
      <c r="K948207" s="25"/>
      <c r="M948207" s="25"/>
    </row>
    <row r="948208" spans="1:13" ht="17.25" customHeight="1" x14ac:dyDescent="0.15">
      <c r="A948208" s="25"/>
      <c r="C948208" s="25"/>
      <c r="D948208" s="25"/>
      <c r="E948208" s="25"/>
      <c r="J948208" s="25"/>
      <c r="K948208" s="25"/>
      <c r="M948208" s="25"/>
    </row>
    <row r="948209" spans="1:13" ht="17.25" customHeight="1" x14ac:dyDescent="0.15">
      <c r="A948209" s="25"/>
      <c r="C948209" s="25"/>
      <c r="D948209" s="25"/>
      <c r="E948209" s="25"/>
      <c r="J948209" s="25"/>
      <c r="K948209" s="25"/>
      <c r="M948209" s="25"/>
    </row>
    <row r="948210" spans="1:13" ht="17.25" customHeight="1" x14ac:dyDescent="0.15">
      <c r="A948210" s="25"/>
      <c r="C948210" s="25"/>
      <c r="D948210" s="25"/>
      <c r="E948210" s="25"/>
      <c r="J948210" s="25"/>
      <c r="K948210" s="25"/>
      <c r="M948210" s="25"/>
    </row>
    <row r="948211" spans="1:13" ht="17.25" customHeight="1" x14ac:dyDescent="0.15">
      <c r="A948211" s="25"/>
      <c r="C948211" s="25"/>
      <c r="D948211" s="25"/>
      <c r="E948211" s="25"/>
      <c r="J948211" s="25"/>
      <c r="K948211" s="25"/>
      <c r="M948211" s="25"/>
    </row>
    <row r="948212" spans="1:13" ht="17.25" customHeight="1" x14ac:dyDescent="0.15">
      <c r="A948212" s="25"/>
      <c r="C948212" s="25"/>
      <c r="D948212" s="25"/>
      <c r="E948212" s="25"/>
      <c r="J948212" s="25"/>
      <c r="K948212" s="25"/>
      <c r="M948212" s="25"/>
    </row>
    <row r="948213" spans="1:13" ht="17.25" customHeight="1" x14ac:dyDescent="0.15">
      <c r="A948213" s="25"/>
      <c r="C948213" s="25"/>
      <c r="D948213" s="25"/>
      <c r="E948213" s="25"/>
      <c r="J948213" s="25"/>
      <c r="K948213" s="25"/>
      <c r="M948213" s="25"/>
    </row>
    <row r="948214" spans="1:13" ht="17.25" customHeight="1" x14ac:dyDescent="0.15">
      <c r="A948214" s="25"/>
      <c r="C948214" s="25"/>
      <c r="D948214" s="25"/>
      <c r="E948214" s="25"/>
      <c r="J948214" s="25"/>
      <c r="K948214" s="25"/>
      <c r="M948214" s="25"/>
    </row>
    <row r="948215" spans="1:13" ht="17.25" customHeight="1" x14ac:dyDescent="0.15">
      <c r="A948215" s="25"/>
      <c r="C948215" s="25"/>
      <c r="D948215" s="25"/>
      <c r="E948215" s="25"/>
      <c r="J948215" s="25"/>
      <c r="K948215" s="25"/>
      <c r="M948215" s="25"/>
    </row>
    <row r="948216" spans="1:13" ht="17.25" customHeight="1" x14ac:dyDescent="0.15">
      <c r="A948216" s="25"/>
      <c r="C948216" s="25"/>
      <c r="D948216" s="25"/>
      <c r="E948216" s="25"/>
      <c r="J948216" s="25"/>
      <c r="K948216" s="25"/>
      <c r="M948216" s="25"/>
    </row>
    <row r="948217" spans="1:13" ht="17.25" customHeight="1" x14ac:dyDescent="0.15">
      <c r="A948217" s="25"/>
      <c r="C948217" s="25"/>
      <c r="D948217" s="25"/>
      <c r="E948217" s="25"/>
      <c r="J948217" s="25"/>
      <c r="K948217" s="25"/>
      <c r="M948217" s="25"/>
    </row>
    <row r="948218" spans="1:13" ht="17.25" customHeight="1" x14ac:dyDescent="0.15">
      <c r="A948218" s="25"/>
      <c r="C948218" s="25"/>
      <c r="D948218" s="25"/>
      <c r="E948218" s="25"/>
      <c r="J948218" s="25"/>
      <c r="K948218" s="25"/>
      <c r="M948218" s="25"/>
    </row>
    <row r="948219" spans="1:13" ht="17.25" customHeight="1" x14ac:dyDescent="0.15">
      <c r="A948219" s="25"/>
      <c r="C948219" s="25"/>
      <c r="D948219" s="25"/>
      <c r="E948219" s="25"/>
      <c r="J948219" s="25"/>
      <c r="K948219" s="25"/>
      <c r="M948219" s="25"/>
    </row>
    <row r="948220" spans="1:13" ht="17.25" customHeight="1" x14ac:dyDescent="0.15">
      <c r="A948220" s="25"/>
      <c r="C948220" s="25"/>
      <c r="D948220" s="25"/>
      <c r="E948220" s="25"/>
      <c r="J948220" s="25"/>
      <c r="K948220" s="25"/>
      <c r="M948220" s="25"/>
    </row>
    <row r="948221" spans="1:13" ht="17.25" customHeight="1" x14ac:dyDescent="0.15">
      <c r="A948221" s="25"/>
      <c r="C948221" s="25"/>
      <c r="D948221" s="25"/>
      <c r="E948221" s="25"/>
      <c r="J948221" s="25"/>
      <c r="K948221" s="25"/>
      <c r="M948221" s="25"/>
    </row>
    <row r="948222" spans="1:13" ht="17.25" customHeight="1" x14ac:dyDescent="0.15">
      <c r="A948222" s="25"/>
      <c r="C948222" s="25"/>
      <c r="D948222" s="25"/>
      <c r="E948222" s="25"/>
      <c r="J948222" s="25"/>
      <c r="K948222" s="25"/>
      <c r="M948222" s="25"/>
    </row>
    <row r="948223" spans="1:13" ht="17.25" customHeight="1" x14ac:dyDescent="0.15">
      <c r="A948223" s="25"/>
      <c r="C948223" s="25"/>
      <c r="D948223" s="25"/>
      <c r="E948223" s="25"/>
      <c r="J948223" s="25"/>
      <c r="K948223" s="25"/>
      <c r="M948223" s="25"/>
    </row>
    <row r="948224" spans="1:13" ht="17.25" customHeight="1" x14ac:dyDescent="0.15">
      <c r="A948224" s="25"/>
      <c r="C948224" s="25"/>
      <c r="D948224" s="25"/>
      <c r="E948224" s="25"/>
      <c r="J948224" s="25"/>
      <c r="K948224" s="25"/>
      <c r="M948224" s="25"/>
    </row>
    <row r="948225" spans="1:13" ht="17.25" customHeight="1" x14ac:dyDescent="0.15">
      <c r="A948225" s="25"/>
      <c r="C948225" s="25"/>
      <c r="D948225" s="25"/>
      <c r="E948225" s="25"/>
      <c r="J948225" s="25"/>
      <c r="K948225" s="25"/>
      <c r="M948225" s="25"/>
    </row>
    <row r="948226" spans="1:13" ht="17.25" customHeight="1" x14ac:dyDescent="0.15">
      <c r="A948226" s="25"/>
      <c r="C948226" s="25"/>
      <c r="D948226" s="25"/>
      <c r="E948226" s="25"/>
      <c r="J948226" s="25"/>
      <c r="K948226" s="25"/>
      <c r="M948226" s="25"/>
    </row>
    <row r="948227" spans="1:13" ht="17.25" customHeight="1" x14ac:dyDescent="0.15">
      <c r="A948227" s="25"/>
      <c r="C948227" s="25"/>
      <c r="D948227" s="25"/>
      <c r="E948227" s="25"/>
      <c r="J948227" s="25"/>
      <c r="K948227" s="25"/>
      <c r="M948227" s="25"/>
    </row>
    <row r="948228" spans="1:13" ht="17.25" customHeight="1" x14ac:dyDescent="0.15">
      <c r="A948228" s="25"/>
      <c r="C948228" s="25"/>
      <c r="D948228" s="25"/>
      <c r="E948228" s="25"/>
      <c r="J948228" s="25"/>
      <c r="K948228" s="25"/>
      <c r="M948228" s="25"/>
    </row>
    <row r="948229" spans="1:13" ht="17.25" customHeight="1" x14ac:dyDescent="0.15">
      <c r="A948229" s="25"/>
      <c r="C948229" s="25"/>
      <c r="D948229" s="25"/>
      <c r="E948229" s="25"/>
      <c r="J948229" s="25"/>
      <c r="K948229" s="25"/>
      <c r="M948229" s="25"/>
    </row>
    <row r="948230" spans="1:13" ht="17.25" customHeight="1" x14ac:dyDescent="0.15">
      <c r="A948230" s="25"/>
      <c r="C948230" s="25"/>
      <c r="D948230" s="25"/>
      <c r="E948230" s="25"/>
      <c r="J948230" s="25"/>
      <c r="K948230" s="25"/>
      <c r="M948230" s="25"/>
    </row>
    <row r="948231" spans="1:13" ht="17.25" customHeight="1" x14ac:dyDescent="0.15">
      <c r="A948231" s="25"/>
      <c r="C948231" s="25"/>
      <c r="D948231" s="25"/>
      <c r="E948231" s="25"/>
      <c r="J948231" s="25"/>
      <c r="K948231" s="25"/>
      <c r="M948231" s="25"/>
    </row>
    <row r="948232" spans="1:13" ht="17.25" customHeight="1" x14ac:dyDescent="0.15">
      <c r="A948232" s="25"/>
      <c r="C948232" s="25"/>
      <c r="D948232" s="25"/>
      <c r="E948232" s="25"/>
      <c r="J948232" s="25"/>
      <c r="K948232" s="25"/>
      <c r="M948232" s="25"/>
    </row>
    <row r="948233" spans="1:13" ht="17.25" customHeight="1" x14ac:dyDescent="0.15">
      <c r="A948233" s="25"/>
      <c r="C948233" s="25"/>
      <c r="D948233" s="25"/>
      <c r="E948233" s="25"/>
      <c r="J948233" s="25"/>
      <c r="K948233" s="25"/>
      <c r="M948233" s="25"/>
    </row>
    <row r="948234" spans="1:13" ht="17.25" customHeight="1" x14ac:dyDescent="0.15">
      <c r="A948234" s="25"/>
      <c r="C948234" s="25"/>
      <c r="D948234" s="25"/>
      <c r="E948234" s="25"/>
      <c r="J948234" s="25"/>
      <c r="K948234" s="25"/>
      <c r="M948234" s="25"/>
    </row>
    <row r="948235" spans="1:13" ht="17.25" customHeight="1" x14ac:dyDescent="0.15">
      <c r="A948235" s="25"/>
      <c r="C948235" s="25"/>
      <c r="D948235" s="25"/>
      <c r="E948235" s="25"/>
      <c r="J948235" s="25"/>
      <c r="K948235" s="25"/>
      <c r="M948235" s="25"/>
    </row>
    <row r="948236" spans="1:13" ht="17.25" customHeight="1" x14ac:dyDescent="0.15">
      <c r="A948236" s="25"/>
      <c r="C948236" s="25"/>
      <c r="D948236" s="25"/>
      <c r="E948236" s="25"/>
      <c r="J948236" s="25"/>
      <c r="K948236" s="25"/>
      <c r="M948236" s="25"/>
    </row>
    <row r="948237" spans="1:13" ht="17.25" customHeight="1" x14ac:dyDescent="0.15">
      <c r="A948237" s="25"/>
      <c r="C948237" s="25"/>
      <c r="D948237" s="25"/>
      <c r="E948237" s="25"/>
      <c r="J948237" s="25"/>
      <c r="K948237" s="25"/>
      <c r="M948237" s="25"/>
    </row>
    <row r="948238" spans="1:13" ht="17.25" customHeight="1" x14ac:dyDescent="0.15">
      <c r="A948238" s="25"/>
      <c r="C948238" s="25"/>
      <c r="D948238" s="25"/>
      <c r="E948238" s="25"/>
      <c r="J948238" s="25"/>
      <c r="K948238" s="25"/>
      <c r="M948238" s="25"/>
    </row>
    <row r="948239" spans="1:13" ht="17.25" customHeight="1" x14ac:dyDescent="0.15">
      <c r="A948239" s="25"/>
      <c r="C948239" s="25"/>
      <c r="D948239" s="25"/>
      <c r="E948239" s="25"/>
      <c r="J948239" s="25"/>
      <c r="K948239" s="25"/>
      <c r="M948239" s="25"/>
    </row>
    <row r="948240" spans="1:13" ht="17.25" customHeight="1" x14ac:dyDescent="0.15">
      <c r="A948240" s="25"/>
      <c r="C948240" s="25"/>
      <c r="D948240" s="25"/>
      <c r="E948240" s="25"/>
      <c r="J948240" s="25"/>
      <c r="K948240" s="25"/>
      <c r="M948240" s="25"/>
    </row>
    <row r="948241" spans="1:13" ht="17.25" customHeight="1" x14ac:dyDescent="0.15">
      <c r="A948241" s="25"/>
      <c r="C948241" s="25"/>
      <c r="D948241" s="25"/>
      <c r="E948241" s="25"/>
      <c r="J948241" s="25"/>
      <c r="K948241" s="25"/>
      <c r="M948241" s="25"/>
    </row>
    <row r="948242" spans="1:13" ht="17.25" customHeight="1" x14ac:dyDescent="0.15">
      <c r="A948242" s="25"/>
      <c r="C948242" s="25"/>
      <c r="D948242" s="25"/>
      <c r="E948242" s="25"/>
      <c r="J948242" s="25"/>
      <c r="K948242" s="25"/>
      <c r="M948242" s="25"/>
    </row>
    <row r="948243" spans="1:13" ht="17.25" customHeight="1" x14ac:dyDescent="0.15">
      <c r="A948243" s="25"/>
      <c r="C948243" s="25"/>
      <c r="D948243" s="25"/>
      <c r="E948243" s="25"/>
      <c r="J948243" s="25"/>
      <c r="K948243" s="25"/>
      <c r="M948243" s="25"/>
    </row>
    <row r="948244" spans="1:13" ht="17.25" customHeight="1" x14ac:dyDescent="0.15">
      <c r="A948244" s="25"/>
      <c r="C948244" s="25"/>
      <c r="D948244" s="25"/>
      <c r="E948244" s="25"/>
      <c r="J948244" s="25"/>
      <c r="K948244" s="25"/>
      <c r="M948244" s="25"/>
    </row>
    <row r="948245" spans="1:13" ht="17.25" customHeight="1" x14ac:dyDescent="0.15">
      <c r="A948245" s="25"/>
      <c r="C948245" s="25"/>
      <c r="D948245" s="25"/>
      <c r="E948245" s="25"/>
      <c r="J948245" s="25"/>
      <c r="K948245" s="25"/>
      <c r="M948245" s="25"/>
    </row>
    <row r="948246" spans="1:13" ht="17.25" customHeight="1" x14ac:dyDescent="0.15">
      <c r="A948246" s="25"/>
      <c r="C948246" s="25"/>
      <c r="D948246" s="25"/>
      <c r="E948246" s="25"/>
      <c r="J948246" s="25"/>
      <c r="K948246" s="25"/>
      <c r="M948246" s="25"/>
    </row>
    <row r="948247" spans="1:13" ht="17.25" customHeight="1" x14ac:dyDescent="0.15">
      <c r="A948247" s="25"/>
      <c r="C948247" s="25"/>
      <c r="D948247" s="25"/>
      <c r="E948247" s="25"/>
      <c r="J948247" s="25"/>
      <c r="K948247" s="25"/>
      <c r="M948247" s="25"/>
    </row>
    <row r="948248" spans="1:13" ht="17.25" customHeight="1" x14ac:dyDescent="0.15">
      <c r="A948248" s="25"/>
      <c r="C948248" s="25"/>
      <c r="D948248" s="25"/>
      <c r="E948248" s="25"/>
      <c r="J948248" s="25"/>
      <c r="K948248" s="25"/>
      <c r="M948248" s="25"/>
    </row>
    <row r="948249" spans="1:13" ht="17.25" customHeight="1" x14ac:dyDescent="0.15">
      <c r="A948249" s="25"/>
      <c r="C948249" s="25"/>
      <c r="D948249" s="25"/>
      <c r="E948249" s="25"/>
      <c r="J948249" s="25"/>
      <c r="K948249" s="25"/>
      <c r="M948249" s="25"/>
    </row>
    <row r="948250" spans="1:13" ht="17.25" customHeight="1" x14ac:dyDescent="0.15">
      <c r="A948250" s="25"/>
      <c r="C948250" s="25"/>
      <c r="D948250" s="25"/>
      <c r="E948250" s="25"/>
      <c r="J948250" s="25"/>
      <c r="K948250" s="25"/>
      <c r="M948250" s="25"/>
    </row>
    <row r="948251" spans="1:13" ht="17.25" customHeight="1" x14ac:dyDescent="0.15">
      <c r="A948251" s="25"/>
      <c r="C948251" s="25"/>
      <c r="D948251" s="25"/>
      <c r="E948251" s="25"/>
      <c r="J948251" s="25"/>
      <c r="K948251" s="25"/>
      <c r="M948251" s="25"/>
    </row>
    <row r="948252" spans="1:13" ht="17.25" customHeight="1" x14ac:dyDescent="0.15">
      <c r="A948252" s="25"/>
      <c r="C948252" s="25"/>
      <c r="D948252" s="25"/>
      <c r="E948252" s="25"/>
      <c r="J948252" s="25"/>
      <c r="K948252" s="25"/>
      <c r="M948252" s="25"/>
    </row>
    <row r="948253" spans="1:13" ht="17.25" customHeight="1" x14ac:dyDescent="0.15">
      <c r="A948253" s="25"/>
      <c r="C948253" s="25"/>
      <c r="D948253" s="25"/>
      <c r="E948253" s="25"/>
      <c r="J948253" s="25"/>
      <c r="K948253" s="25"/>
      <c r="M948253" s="25"/>
    </row>
    <row r="948254" spans="1:13" ht="17.25" customHeight="1" x14ac:dyDescent="0.15">
      <c r="A948254" s="25"/>
      <c r="C948254" s="25"/>
      <c r="D948254" s="25"/>
      <c r="E948254" s="25"/>
      <c r="J948254" s="25"/>
      <c r="K948254" s="25"/>
      <c r="M948254" s="25"/>
    </row>
    <row r="948255" spans="1:13" ht="17.25" customHeight="1" x14ac:dyDescent="0.15">
      <c r="A948255" s="25"/>
      <c r="C948255" s="25"/>
      <c r="D948255" s="25"/>
      <c r="E948255" s="25"/>
      <c r="J948255" s="25"/>
      <c r="K948255" s="25"/>
      <c r="M948255" s="25"/>
    </row>
    <row r="948256" spans="1:13" ht="17.25" customHeight="1" x14ac:dyDescent="0.15">
      <c r="A948256" s="25"/>
      <c r="C948256" s="25"/>
      <c r="D948256" s="25"/>
      <c r="E948256" s="25"/>
      <c r="J948256" s="25"/>
      <c r="K948256" s="25"/>
      <c r="M948256" s="25"/>
    </row>
    <row r="948257" spans="1:13" ht="17.25" customHeight="1" x14ac:dyDescent="0.15">
      <c r="A948257" s="25"/>
      <c r="C948257" s="25"/>
      <c r="D948257" s="25"/>
      <c r="E948257" s="25"/>
      <c r="J948257" s="25"/>
      <c r="K948257" s="25"/>
      <c r="M948257" s="25"/>
    </row>
    <row r="948258" spans="1:13" ht="17.25" customHeight="1" x14ac:dyDescent="0.15">
      <c r="A948258" s="25"/>
      <c r="C948258" s="25"/>
      <c r="D948258" s="25"/>
      <c r="E948258" s="25"/>
      <c r="J948258" s="25"/>
      <c r="K948258" s="25"/>
      <c r="M948258" s="25"/>
    </row>
    <row r="948259" spans="1:13" ht="17.25" customHeight="1" x14ac:dyDescent="0.15">
      <c r="A948259" s="25"/>
      <c r="C948259" s="25"/>
      <c r="D948259" s="25"/>
      <c r="E948259" s="25"/>
      <c r="J948259" s="25"/>
      <c r="K948259" s="25"/>
      <c r="M948259" s="25"/>
    </row>
    <row r="948260" spans="1:13" ht="17.25" customHeight="1" x14ac:dyDescent="0.15">
      <c r="A948260" s="25"/>
      <c r="C948260" s="25"/>
      <c r="D948260" s="25"/>
      <c r="E948260" s="25"/>
      <c r="J948260" s="25"/>
      <c r="K948260" s="25"/>
      <c r="M948260" s="25"/>
    </row>
    <row r="948261" spans="1:13" ht="17.25" customHeight="1" x14ac:dyDescent="0.15">
      <c r="A948261" s="25"/>
      <c r="C948261" s="25"/>
      <c r="D948261" s="25"/>
      <c r="E948261" s="25"/>
      <c r="J948261" s="25"/>
      <c r="K948261" s="25"/>
      <c r="M948261" s="25"/>
    </row>
    <row r="948262" spans="1:13" ht="17.25" customHeight="1" x14ac:dyDescent="0.15">
      <c r="A948262" s="25"/>
      <c r="C948262" s="25"/>
      <c r="D948262" s="25"/>
      <c r="E948262" s="25"/>
      <c r="J948262" s="25"/>
      <c r="K948262" s="25"/>
      <c r="M948262" s="25"/>
    </row>
    <row r="948263" spans="1:13" ht="17.25" customHeight="1" x14ac:dyDescent="0.15">
      <c r="A948263" s="25"/>
      <c r="C948263" s="25"/>
      <c r="D948263" s="25"/>
      <c r="E948263" s="25"/>
      <c r="J948263" s="25"/>
      <c r="K948263" s="25"/>
      <c r="M948263" s="25"/>
    </row>
    <row r="948264" spans="1:13" ht="17.25" customHeight="1" x14ac:dyDescent="0.15">
      <c r="A948264" s="25"/>
      <c r="C948264" s="25"/>
      <c r="D948264" s="25"/>
      <c r="E948264" s="25"/>
      <c r="J948264" s="25"/>
      <c r="K948264" s="25"/>
      <c r="M948264" s="25"/>
    </row>
    <row r="948265" spans="1:13" ht="17.25" customHeight="1" x14ac:dyDescent="0.15">
      <c r="A948265" s="25"/>
      <c r="C948265" s="25"/>
      <c r="D948265" s="25"/>
      <c r="E948265" s="25"/>
      <c r="J948265" s="25"/>
      <c r="K948265" s="25"/>
      <c r="M948265" s="25"/>
    </row>
    <row r="948266" spans="1:13" ht="17.25" customHeight="1" x14ac:dyDescent="0.15">
      <c r="A948266" s="25"/>
      <c r="C948266" s="25"/>
      <c r="D948266" s="25"/>
      <c r="E948266" s="25"/>
      <c r="J948266" s="25"/>
      <c r="K948266" s="25"/>
      <c r="M948266" s="25"/>
    </row>
    <row r="948267" spans="1:13" ht="17.25" customHeight="1" x14ac:dyDescent="0.15">
      <c r="A948267" s="25"/>
      <c r="C948267" s="25"/>
      <c r="D948267" s="25"/>
      <c r="E948267" s="25"/>
      <c r="J948267" s="25"/>
      <c r="K948267" s="25"/>
      <c r="M948267" s="25"/>
    </row>
    <row r="948268" spans="1:13" ht="17.25" customHeight="1" x14ac:dyDescent="0.15">
      <c r="A948268" s="25"/>
      <c r="C948268" s="25"/>
      <c r="D948268" s="25"/>
      <c r="E948268" s="25"/>
      <c r="J948268" s="25"/>
      <c r="K948268" s="25"/>
      <c r="M948268" s="25"/>
    </row>
    <row r="948269" spans="1:13" ht="17.25" customHeight="1" x14ac:dyDescent="0.15">
      <c r="A948269" s="25"/>
      <c r="C948269" s="25"/>
      <c r="D948269" s="25"/>
      <c r="E948269" s="25"/>
      <c r="J948269" s="25"/>
      <c r="K948269" s="25"/>
      <c r="M948269" s="25"/>
    </row>
    <row r="948270" spans="1:13" ht="17.25" customHeight="1" x14ac:dyDescent="0.15">
      <c r="A948270" s="25"/>
      <c r="C948270" s="25"/>
      <c r="D948270" s="25"/>
      <c r="E948270" s="25"/>
      <c r="J948270" s="25"/>
      <c r="K948270" s="25"/>
      <c r="M948270" s="25"/>
    </row>
    <row r="948271" spans="1:13" ht="17.25" customHeight="1" x14ac:dyDescent="0.15">
      <c r="A948271" s="25"/>
      <c r="C948271" s="25"/>
      <c r="D948271" s="25"/>
      <c r="E948271" s="25"/>
      <c r="J948271" s="25"/>
      <c r="K948271" s="25"/>
      <c r="M948271" s="25"/>
    </row>
    <row r="948272" spans="1:13" ht="17.25" customHeight="1" x14ac:dyDescent="0.15">
      <c r="A948272" s="25"/>
      <c r="C948272" s="25"/>
      <c r="D948272" s="25"/>
      <c r="E948272" s="25"/>
      <c r="J948272" s="25"/>
      <c r="K948272" s="25"/>
      <c r="M948272" s="25"/>
    </row>
    <row r="948273" spans="1:13" ht="17.25" customHeight="1" x14ac:dyDescent="0.15">
      <c r="A948273" s="25"/>
      <c r="C948273" s="25"/>
      <c r="D948273" s="25"/>
      <c r="E948273" s="25"/>
      <c r="J948273" s="25"/>
      <c r="K948273" s="25"/>
      <c r="M948273" s="25"/>
    </row>
    <row r="948274" spans="1:13" ht="17.25" customHeight="1" x14ac:dyDescent="0.15">
      <c r="A948274" s="25"/>
      <c r="C948274" s="25"/>
      <c r="D948274" s="25"/>
      <c r="E948274" s="25"/>
      <c r="J948274" s="25"/>
      <c r="K948274" s="25"/>
      <c r="M948274" s="25"/>
    </row>
    <row r="948275" spans="1:13" ht="17.25" customHeight="1" x14ac:dyDescent="0.15">
      <c r="A948275" s="25"/>
      <c r="C948275" s="25"/>
      <c r="D948275" s="25"/>
      <c r="E948275" s="25"/>
      <c r="J948275" s="25"/>
      <c r="K948275" s="25"/>
      <c r="M948275" s="25"/>
    </row>
    <row r="948276" spans="1:13" ht="17.25" customHeight="1" x14ac:dyDescent="0.15">
      <c r="A948276" s="25"/>
      <c r="C948276" s="25"/>
      <c r="D948276" s="25"/>
      <c r="E948276" s="25"/>
      <c r="J948276" s="25"/>
      <c r="K948276" s="25"/>
      <c r="M948276" s="25"/>
    </row>
    <row r="948277" spans="1:13" ht="17.25" customHeight="1" x14ac:dyDescent="0.15">
      <c r="A948277" s="25"/>
      <c r="C948277" s="25"/>
      <c r="D948277" s="25"/>
      <c r="E948277" s="25"/>
      <c r="J948277" s="25"/>
      <c r="K948277" s="25"/>
      <c r="M948277" s="25"/>
    </row>
    <row r="948278" spans="1:13" ht="17.25" customHeight="1" x14ac:dyDescent="0.15">
      <c r="A948278" s="25"/>
      <c r="C948278" s="25"/>
      <c r="D948278" s="25"/>
      <c r="E948278" s="25"/>
      <c r="J948278" s="25"/>
      <c r="K948278" s="25"/>
      <c r="M948278" s="25"/>
    </row>
    <row r="948279" spans="1:13" ht="17.25" customHeight="1" x14ac:dyDescent="0.15">
      <c r="A948279" s="25"/>
      <c r="C948279" s="25"/>
      <c r="D948279" s="25"/>
      <c r="E948279" s="25"/>
      <c r="J948279" s="25"/>
      <c r="K948279" s="25"/>
      <c r="M948279" s="25"/>
    </row>
    <row r="948280" spans="1:13" ht="17.25" customHeight="1" x14ac:dyDescent="0.15">
      <c r="A948280" s="25"/>
      <c r="C948280" s="25"/>
      <c r="D948280" s="25"/>
      <c r="E948280" s="25"/>
      <c r="J948280" s="25"/>
      <c r="K948280" s="25"/>
      <c r="M948280" s="25"/>
    </row>
    <row r="948281" spans="1:13" ht="17.25" customHeight="1" x14ac:dyDescent="0.15">
      <c r="A948281" s="25"/>
      <c r="C948281" s="25"/>
      <c r="D948281" s="25"/>
      <c r="E948281" s="25"/>
      <c r="J948281" s="25"/>
      <c r="K948281" s="25"/>
      <c r="M948281" s="25"/>
    </row>
    <row r="948282" spans="1:13" ht="17.25" customHeight="1" x14ac:dyDescent="0.15">
      <c r="A948282" s="25"/>
      <c r="C948282" s="25"/>
      <c r="D948282" s="25"/>
      <c r="E948282" s="25"/>
      <c r="J948282" s="25"/>
      <c r="K948282" s="25"/>
      <c r="M948282" s="25"/>
    </row>
    <row r="948283" spans="1:13" ht="17.25" customHeight="1" x14ac:dyDescent="0.15">
      <c r="A948283" s="25"/>
      <c r="C948283" s="25"/>
      <c r="D948283" s="25"/>
      <c r="E948283" s="25"/>
      <c r="J948283" s="25"/>
      <c r="K948283" s="25"/>
      <c r="M948283" s="25"/>
    </row>
    <row r="948284" spans="1:13" ht="17.25" customHeight="1" x14ac:dyDescent="0.15">
      <c r="A948284" s="25"/>
      <c r="C948284" s="25"/>
      <c r="D948284" s="25"/>
      <c r="E948284" s="25"/>
      <c r="J948284" s="25"/>
      <c r="K948284" s="25"/>
      <c r="M948284" s="25"/>
    </row>
    <row r="948285" spans="1:13" ht="17.25" customHeight="1" x14ac:dyDescent="0.15">
      <c r="A948285" s="25"/>
      <c r="C948285" s="25"/>
      <c r="D948285" s="25"/>
      <c r="E948285" s="25"/>
      <c r="J948285" s="25"/>
      <c r="K948285" s="25"/>
      <c r="M948285" s="25"/>
    </row>
    <row r="948286" spans="1:13" ht="17.25" customHeight="1" x14ac:dyDescent="0.15">
      <c r="A948286" s="25"/>
      <c r="C948286" s="25"/>
      <c r="D948286" s="25"/>
      <c r="E948286" s="25"/>
      <c r="J948286" s="25"/>
      <c r="K948286" s="25"/>
      <c r="M948286" s="25"/>
    </row>
    <row r="948287" spans="1:13" ht="17.25" customHeight="1" x14ac:dyDescent="0.15">
      <c r="A948287" s="25"/>
      <c r="C948287" s="25"/>
      <c r="D948287" s="25"/>
      <c r="E948287" s="25"/>
      <c r="J948287" s="25"/>
      <c r="K948287" s="25"/>
      <c r="M948287" s="25"/>
    </row>
    <row r="948288" spans="1:13" ht="17.25" customHeight="1" x14ac:dyDescent="0.15">
      <c r="A948288" s="25"/>
      <c r="C948288" s="25"/>
      <c r="D948288" s="25"/>
      <c r="E948288" s="25"/>
      <c r="J948288" s="25"/>
      <c r="K948288" s="25"/>
      <c r="M948288" s="25"/>
    </row>
    <row r="948289" spans="1:13" ht="17.25" customHeight="1" x14ac:dyDescent="0.15">
      <c r="A948289" s="25"/>
      <c r="C948289" s="25"/>
      <c r="D948289" s="25"/>
      <c r="E948289" s="25"/>
      <c r="J948289" s="25"/>
      <c r="K948289" s="25"/>
      <c r="M948289" s="25"/>
    </row>
    <row r="948290" spans="1:13" ht="17.25" customHeight="1" x14ac:dyDescent="0.15">
      <c r="A948290" s="25"/>
      <c r="C948290" s="25"/>
      <c r="D948290" s="25"/>
      <c r="E948290" s="25"/>
      <c r="J948290" s="25"/>
      <c r="K948290" s="25"/>
      <c r="M948290" s="25"/>
    </row>
    <row r="948291" spans="1:13" ht="17.25" customHeight="1" x14ac:dyDescent="0.15">
      <c r="A948291" s="25"/>
      <c r="C948291" s="25"/>
      <c r="D948291" s="25"/>
      <c r="E948291" s="25"/>
      <c r="J948291" s="25"/>
      <c r="K948291" s="25"/>
      <c r="M948291" s="25"/>
    </row>
    <row r="948292" spans="1:13" ht="17.25" customHeight="1" x14ac:dyDescent="0.15">
      <c r="A948292" s="25"/>
      <c r="C948292" s="25"/>
      <c r="D948292" s="25"/>
      <c r="E948292" s="25"/>
      <c r="J948292" s="25"/>
      <c r="K948292" s="25"/>
      <c r="M948292" s="25"/>
    </row>
    <row r="948293" spans="1:13" ht="17.25" customHeight="1" x14ac:dyDescent="0.15">
      <c r="A948293" s="25"/>
      <c r="C948293" s="25"/>
      <c r="D948293" s="25"/>
      <c r="E948293" s="25"/>
      <c r="J948293" s="25"/>
      <c r="K948293" s="25"/>
      <c r="M948293" s="25"/>
    </row>
    <row r="948294" spans="1:13" ht="17.25" customHeight="1" x14ac:dyDescent="0.15">
      <c r="A948294" s="25"/>
      <c r="C948294" s="25"/>
      <c r="D948294" s="25"/>
      <c r="E948294" s="25"/>
      <c r="J948294" s="25"/>
      <c r="K948294" s="25"/>
      <c r="M948294" s="25"/>
    </row>
    <row r="948295" spans="1:13" ht="17.25" customHeight="1" x14ac:dyDescent="0.15">
      <c r="A948295" s="25"/>
      <c r="C948295" s="25"/>
      <c r="D948295" s="25"/>
      <c r="E948295" s="25"/>
      <c r="J948295" s="25"/>
      <c r="K948295" s="25"/>
      <c r="M948295" s="25"/>
    </row>
    <row r="948296" spans="1:13" ht="17.25" customHeight="1" x14ac:dyDescent="0.15">
      <c r="A948296" s="25"/>
      <c r="C948296" s="25"/>
      <c r="D948296" s="25"/>
      <c r="E948296" s="25"/>
      <c r="J948296" s="25"/>
      <c r="K948296" s="25"/>
      <c r="M948296" s="25"/>
    </row>
    <row r="948297" spans="1:13" ht="17.25" customHeight="1" x14ac:dyDescent="0.15">
      <c r="A948297" s="25"/>
      <c r="C948297" s="25"/>
      <c r="D948297" s="25"/>
      <c r="E948297" s="25"/>
      <c r="J948297" s="25"/>
      <c r="K948297" s="25"/>
      <c r="M948297" s="25"/>
    </row>
    <row r="948298" spans="1:13" ht="17.25" customHeight="1" x14ac:dyDescent="0.15">
      <c r="A948298" s="25"/>
      <c r="C948298" s="25"/>
      <c r="D948298" s="25"/>
      <c r="E948298" s="25"/>
      <c r="J948298" s="25"/>
      <c r="K948298" s="25"/>
      <c r="M948298" s="25"/>
    </row>
    <row r="948299" spans="1:13" ht="17.25" customHeight="1" x14ac:dyDescent="0.15">
      <c r="A948299" s="25"/>
      <c r="C948299" s="25"/>
      <c r="D948299" s="25"/>
      <c r="E948299" s="25"/>
      <c r="J948299" s="25"/>
      <c r="K948299" s="25"/>
      <c r="M948299" s="25"/>
    </row>
    <row r="948300" spans="1:13" ht="17.25" customHeight="1" x14ac:dyDescent="0.15">
      <c r="A948300" s="25"/>
      <c r="C948300" s="25"/>
      <c r="D948300" s="25"/>
      <c r="E948300" s="25"/>
      <c r="J948300" s="25"/>
      <c r="K948300" s="25"/>
      <c r="M948300" s="25"/>
    </row>
    <row r="948301" spans="1:13" ht="17.25" customHeight="1" x14ac:dyDescent="0.15">
      <c r="A948301" s="25"/>
      <c r="C948301" s="25"/>
      <c r="D948301" s="25"/>
      <c r="E948301" s="25"/>
      <c r="J948301" s="25"/>
      <c r="K948301" s="25"/>
      <c r="M948301" s="25"/>
    </row>
    <row r="948302" spans="1:13" ht="17.25" customHeight="1" x14ac:dyDescent="0.15">
      <c r="A948302" s="25"/>
      <c r="C948302" s="25"/>
      <c r="D948302" s="25"/>
      <c r="E948302" s="25"/>
      <c r="J948302" s="25"/>
      <c r="K948302" s="25"/>
      <c r="M948302" s="25"/>
    </row>
    <row r="948303" spans="1:13" ht="17.25" customHeight="1" x14ac:dyDescent="0.15">
      <c r="A948303" s="25"/>
      <c r="C948303" s="25"/>
      <c r="D948303" s="25"/>
      <c r="E948303" s="25"/>
      <c r="J948303" s="25"/>
      <c r="K948303" s="25"/>
      <c r="M948303" s="25"/>
    </row>
    <row r="948304" spans="1:13" ht="17.25" customHeight="1" x14ac:dyDescent="0.15">
      <c r="A948304" s="25"/>
      <c r="C948304" s="25"/>
      <c r="D948304" s="25"/>
      <c r="E948304" s="25"/>
      <c r="J948304" s="25"/>
      <c r="K948304" s="25"/>
      <c r="M948304" s="25"/>
    </row>
    <row r="948305" spans="1:13" ht="17.25" customHeight="1" x14ac:dyDescent="0.15">
      <c r="A948305" s="25"/>
      <c r="C948305" s="25"/>
      <c r="D948305" s="25"/>
      <c r="E948305" s="25"/>
      <c r="J948305" s="25"/>
      <c r="K948305" s="25"/>
      <c r="M948305" s="25"/>
    </row>
    <row r="948306" spans="1:13" ht="17.25" customHeight="1" x14ac:dyDescent="0.15">
      <c r="A948306" s="25"/>
      <c r="C948306" s="25"/>
      <c r="D948306" s="25"/>
      <c r="E948306" s="25"/>
      <c r="J948306" s="25"/>
      <c r="K948306" s="25"/>
      <c r="M948306" s="25"/>
    </row>
    <row r="948307" spans="1:13" ht="17.25" customHeight="1" x14ac:dyDescent="0.15">
      <c r="A948307" s="25"/>
      <c r="C948307" s="25"/>
      <c r="D948307" s="25"/>
      <c r="E948307" s="25"/>
      <c r="J948307" s="25"/>
      <c r="K948307" s="25"/>
      <c r="M948307" s="25"/>
    </row>
    <row r="948308" spans="1:13" ht="17.25" customHeight="1" x14ac:dyDescent="0.15">
      <c r="A948308" s="25"/>
      <c r="C948308" s="25"/>
      <c r="D948308" s="25"/>
      <c r="E948308" s="25"/>
      <c r="J948308" s="25"/>
      <c r="K948308" s="25"/>
      <c r="M948308" s="25"/>
    </row>
    <row r="948309" spans="1:13" ht="17.25" customHeight="1" x14ac:dyDescent="0.15">
      <c r="A948309" s="25"/>
      <c r="C948309" s="25"/>
      <c r="D948309" s="25"/>
      <c r="E948309" s="25"/>
      <c r="J948309" s="25"/>
      <c r="K948309" s="25"/>
      <c r="M948309" s="25"/>
    </row>
    <row r="948310" spans="1:13" ht="17.25" customHeight="1" x14ac:dyDescent="0.15">
      <c r="A948310" s="25"/>
      <c r="C948310" s="25"/>
      <c r="D948310" s="25"/>
      <c r="E948310" s="25"/>
      <c r="J948310" s="25"/>
      <c r="K948310" s="25"/>
      <c r="M948310" s="25"/>
    </row>
    <row r="948311" spans="1:13" ht="17.25" customHeight="1" x14ac:dyDescent="0.15">
      <c r="A948311" s="25"/>
      <c r="C948311" s="25"/>
      <c r="D948311" s="25"/>
      <c r="E948311" s="25"/>
      <c r="J948311" s="25"/>
      <c r="K948311" s="25"/>
      <c r="M948311" s="25"/>
    </row>
    <row r="948312" spans="1:13" ht="17.25" customHeight="1" x14ac:dyDescent="0.15">
      <c r="A948312" s="25"/>
      <c r="C948312" s="25"/>
      <c r="D948312" s="25"/>
      <c r="E948312" s="25"/>
      <c r="J948312" s="25"/>
      <c r="K948312" s="25"/>
      <c r="M948312" s="25"/>
    </row>
    <row r="948313" spans="1:13" ht="17.25" customHeight="1" x14ac:dyDescent="0.15">
      <c r="A948313" s="25"/>
      <c r="C948313" s="25"/>
      <c r="D948313" s="25"/>
      <c r="E948313" s="25"/>
      <c r="J948313" s="25"/>
      <c r="K948313" s="25"/>
      <c r="M948313" s="25"/>
    </row>
    <row r="948314" spans="1:13" ht="17.25" customHeight="1" x14ac:dyDescent="0.15">
      <c r="A948314" s="25"/>
      <c r="C948314" s="25"/>
      <c r="D948314" s="25"/>
      <c r="E948314" s="25"/>
      <c r="J948314" s="25"/>
      <c r="K948314" s="25"/>
      <c r="M948314" s="25"/>
    </row>
    <row r="948315" spans="1:13" ht="17.25" customHeight="1" x14ac:dyDescent="0.15">
      <c r="A948315" s="25"/>
      <c r="C948315" s="25"/>
      <c r="D948315" s="25"/>
      <c r="E948315" s="25"/>
      <c r="J948315" s="25"/>
      <c r="K948315" s="25"/>
      <c r="M948315" s="25"/>
    </row>
    <row r="948316" spans="1:13" ht="17.25" customHeight="1" x14ac:dyDescent="0.15">
      <c r="A948316" s="25"/>
      <c r="C948316" s="25"/>
      <c r="D948316" s="25"/>
      <c r="E948316" s="25"/>
      <c r="J948316" s="25"/>
      <c r="K948316" s="25"/>
      <c r="M948316" s="25"/>
    </row>
    <row r="948317" spans="1:13" ht="17.25" customHeight="1" x14ac:dyDescent="0.15">
      <c r="A948317" s="25"/>
      <c r="C948317" s="25"/>
      <c r="D948317" s="25"/>
      <c r="E948317" s="25"/>
      <c r="J948317" s="25"/>
      <c r="K948317" s="25"/>
      <c r="M948317" s="25"/>
    </row>
    <row r="948318" spans="1:13" ht="17.25" customHeight="1" x14ac:dyDescent="0.15">
      <c r="A948318" s="25"/>
      <c r="C948318" s="25"/>
      <c r="D948318" s="25"/>
      <c r="E948318" s="25"/>
      <c r="J948318" s="25"/>
      <c r="K948318" s="25"/>
      <c r="M948318" s="25"/>
    </row>
    <row r="948319" spans="1:13" ht="17.25" customHeight="1" x14ac:dyDescent="0.15">
      <c r="A948319" s="25"/>
      <c r="C948319" s="25"/>
      <c r="D948319" s="25"/>
      <c r="E948319" s="25"/>
      <c r="J948319" s="25"/>
      <c r="K948319" s="25"/>
      <c r="M948319" s="25"/>
    </row>
    <row r="948320" spans="1:13" ht="17.25" customHeight="1" x14ac:dyDescent="0.15">
      <c r="A948320" s="25"/>
      <c r="C948320" s="25"/>
      <c r="D948320" s="25"/>
      <c r="E948320" s="25"/>
      <c r="J948320" s="25"/>
      <c r="K948320" s="25"/>
      <c r="M948320" s="25"/>
    </row>
    <row r="948321" spans="1:13" ht="17.25" customHeight="1" x14ac:dyDescent="0.15">
      <c r="A948321" s="25"/>
      <c r="C948321" s="25"/>
      <c r="D948321" s="25"/>
      <c r="E948321" s="25"/>
      <c r="J948321" s="25"/>
      <c r="K948321" s="25"/>
      <c r="M948321" s="25"/>
    </row>
    <row r="948322" spans="1:13" ht="17.25" customHeight="1" x14ac:dyDescent="0.15">
      <c r="A948322" s="25"/>
      <c r="C948322" s="25"/>
      <c r="D948322" s="25"/>
      <c r="E948322" s="25"/>
      <c r="J948322" s="25"/>
      <c r="K948322" s="25"/>
      <c r="M948322" s="25"/>
    </row>
    <row r="948323" spans="1:13" ht="17.25" customHeight="1" x14ac:dyDescent="0.15">
      <c r="A948323" s="25"/>
      <c r="C948323" s="25"/>
      <c r="D948323" s="25"/>
      <c r="E948323" s="25"/>
      <c r="J948323" s="25"/>
      <c r="K948323" s="25"/>
      <c r="M948323" s="25"/>
    </row>
    <row r="948324" spans="1:13" ht="17.25" customHeight="1" x14ac:dyDescent="0.15">
      <c r="A948324" s="25"/>
      <c r="C948324" s="25"/>
      <c r="D948324" s="25"/>
      <c r="E948324" s="25"/>
      <c r="J948324" s="25"/>
      <c r="K948324" s="25"/>
      <c r="M948324" s="25"/>
    </row>
    <row r="948325" spans="1:13" ht="17.25" customHeight="1" x14ac:dyDescent="0.15">
      <c r="A948325" s="25"/>
      <c r="C948325" s="25"/>
      <c r="D948325" s="25"/>
      <c r="E948325" s="25"/>
      <c r="J948325" s="25"/>
      <c r="K948325" s="25"/>
      <c r="M948325" s="25"/>
    </row>
    <row r="948326" spans="1:13" ht="17.25" customHeight="1" x14ac:dyDescent="0.15">
      <c r="A948326" s="25"/>
      <c r="C948326" s="25"/>
      <c r="D948326" s="25"/>
      <c r="E948326" s="25"/>
      <c r="J948326" s="25"/>
      <c r="K948326" s="25"/>
      <c r="M948326" s="25"/>
    </row>
    <row r="948327" spans="1:13" ht="17.25" customHeight="1" x14ac:dyDescent="0.15">
      <c r="A948327" s="25"/>
      <c r="C948327" s="25"/>
      <c r="D948327" s="25"/>
      <c r="E948327" s="25"/>
      <c r="J948327" s="25"/>
      <c r="K948327" s="25"/>
      <c r="M948327" s="25"/>
    </row>
    <row r="948328" spans="1:13" ht="17.25" customHeight="1" x14ac:dyDescent="0.15">
      <c r="A948328" s="25"/>
      <c r="C948328" s="25"/>
      <c r="D948328" s="25"/>
      <c r="E948328" s="25"/>
      <c r="J948328" s="25"/>
      <c r="K948328" s="25"/>
      <c r="M948328" s="25"/>
    </row>
    <row r="948329" spans="1:13" ht="17.25" customHeight="1" x14ac:dyDescent="0.15">
      <c r="A948329" s="25"/>
      <c r="C948329" s="25"/>
      <c r="D948329" s="25"/>
      <c r="E948329" s="25"/>
      <c r="J948329" s="25"/>
      <c r="K948329" s="25"/>
      <c r="M948329" s="25"/>
    </row>
    <row r="948330" spans="1:13" ht="17.25" customHeight="1" x14ac:dyDescent="0.15">
      <c r="A948330" s="25"/>
      <c r="C948330" s="25"/>
      <c r="D948330" s="25"/>
      <c r="E948330" s="25"/>
      <c r="J948330" s="25"/>
      <c r="K948330" s="25"/>
      <c r="M948330" s="25"/>
    </row>
    <row r="948331" spans="1:13" ht="17.25" customHeight="1" x14ac:dyDescent="0.15">
      <c r="A948331" s="25"/>
      <c r="C948331" s="25"/>
      <c r="D948331" s="25"/>
      <c r="E948331" s="25"/>
      <c r="J948331" s="25"/>
      <c r="K948331" s="25"/>
      <c r="M948331" s="25"/>
    </row>
    <row r="948332" spans="1:13" ht="17.25" customHeight="1" x14ac:dyDescent="0.15">
      <c r="A948332" s="25"/>
      <c r="C948332" s="25"/>
      <c r="D948332" s="25"/>
      <c r="E948332" s="25"/>
      <c r="J948332" s="25"/>
      <c r="K948332" s="25"/>
      <c r="M948332" s="25"/>
    </row>
    <row r="948333" spans="1:13" ht="17.25" customHeight="1" x14ac:dyDescent="0.15">
      <c r="A948333" s="25"/>
      <c r="C948333" s="25"/>
      <c r="D948333" s="25"/>
      <c r="E948333" s="25"/>
      <c r="J948333" s="25"/>
      <c r="K948333" s="25"/>
      <c r="M948333" s="25"/>
    </row>
    <row r="948334" spans="1:13" ht="17.25" customHeight="1" x14ac:dyDescent="0.15">
      <c r="A948334" s="25"/>
      <c r="C948334" s="25"/>
      <c r="D948334" s="25"/>
      <c r="E948334" s="25"/>
      <c r="J948334" s="25"/>
      <c r="K948334" s="25"/>
      <c r="M948334" s="25"/>
    </row>
    <row r="948335" spans="1:13" ht="17.25" customHeight="1" x14ac:dyDescent="0.15">
      <c r="A948335" s="25"/>
      <c r="C948335" s="25"/>
      <c r="D948335" s="25"/>
      <c r="E948335" s="25"/>
      <c r="J948335" s="25"/>
      <c r="K948335" s="25"/>
      <c r="M948335" s="25"/>
    </row>
    <row r="948336" spans="1:13" ht="17.25" customHeight="1" x14ac:dyDescent="0.15">
      <c r="A948336" s="25"/>
      <c r="C948336" s="25"/>
      <c r="D948336" s="25"/>
      <c r="E948336" s="25"/>
      <c r="J948336" s="25"/>
      <c r="K948336" s="25"/>
      <c r="M948336" s="25"/>
    </row>
    <row r="948337" spans="1:13" ht="17.25" customHeight="1" x14ac:dyDescent="0.15">
      <c r="A948337" s="25"/>
      <c r="C948337" s="25"/>
      <c r="D948337" s="25"/>
      <c r="E948337" s="25"/>
      <c r="J948337" s="25"/>
      <c r="K948337" s="25"/>
      <c r="M948337" s="25"/>
    </row>
    <row r="948338" spans="1:13" ht="17.25" customHeight="1" x14ac:dyDescent="0.15">
      <c r="A948338" s="25"/>
      <c r="C948338" s="25"/>
      <c r="D948338" s="25"/>
      <c r="E948338" s="25"/>
      <c r="J948338" s="25"/>
      <c r="K948338" s="25"/>
      <c r="M948338" s="25"/>
    </row>
    <row r="948339" spans="1:13" ht="17.25" customHeight="1" x14ac:dyDescent="0.15">
      <c r="A948339" s="25"/>
      <c r="C948339" s="25"/>
      <c r="D948339" s="25"/>
      <c r="E948339" s="25"/>
      <c r="J948339" s="25"/>
      <c r="K948339" s="25"/>
      <c r="M948339" s="25"/>
    </row>
    <row r="948340" spans="1:13" ht="17.25" customHeight="1" x14ac:dyDescent="0.15">
      <c r="A948340" s="25"/>
      <c r="C948340" s="25"/>
      <c r="D948340" s="25"/>
      <c r="E948340" s="25"/>
      <c r="J948340" s="25"/>
      <c r="K948340" s="25"/>
      <c r="M948340" s="25"/>
    </row>
    <row r="948341" spans="1:13" ht="17.25" customHeight="1" x14ac:dyDescent="0.15">
      <c r="A948341" s="25"/>
      <c r="C948341" s="25"/>
      <c r="D948341" s="25"/>
      <c r="E948341" s="25"/>
      <c r="J948341" s="25"/>
      <c r="K948341" s="25"/>
      <c r="M948341" s="25"/>
    </row>
    <row r="948342" spans="1:13" ht="17.25" customHeight="1" x14ac:dyDescent="0.15">
      <c r="A948342" s="25"/>
      <c r="C948342" s="25"/>
      <c r="D948342" s="25"/>
      <c r="E948342" s="25"/>
      <c r="J948342" s="25"/>
      <c r="K948342" s="25"/>
      <c r="M948342" s="25"/>
    </row>
    <row r="948343" spans="1:13" ht="17.25" customHeight="1" x14ac:dyDescent="0.15">
      <c r="A948343" s="25"/>
      <c r="C948343" s="25"/>
      <c r="D948343" s="25"/>
      <c r="E948343" s="25"/>
      <c r="J948343" s="25"/>
      <c r="K948343" s="25"/>
      <c r="M948343" s="25"/>
    </row>
    <row r="948344" spans="1:13" ht="17.25" customHeight="1" x14ac:dyDescent="0.15">
      <c r="A948344" s="25"/>
      <c r="C948344" s="25"/>
      <c r="D948344" s="25"/>
      <c r="E948344" s="25"/>
      <c r="J948344" s="25"/>
      <c r="K948344" s="25"/>
      <c r="M948344" s="25"/>
    </row>
    <row r="948345" spans="1:13" ht="17.25" customHeight="1" x14ac:dyDescent="0.15">
      <c r="A948345" s="25"/>
      <c r="C948345" s="25"/>
      <c r="D948345" s="25"/>
      <c r="E948345" s="25"/>
      <c r="J948345" s="25"/>
      <c r="K948345" s="25"/>
      <c r="M948345" s="25"/>
    </row>
    <row r="948346" spans="1:13" ht="17.25" customHeight="1" x14ac:dyDescent="0.15">
      <c r="A948346" s="25"/>
      <c r="C948346" s="25"/>
      <c r="D948346" s="25"/>
      <c r="E948346" s="25"/>
      <c r="J948346" s="25"/>
      <c r="K948346" s="25"/>
      <c r="M948346" s="25"/>
    </row>
    <row r="948347" spans="1:13" ht="17.25" customHeight="1" x14ac:dyDescent="0.15">
      <c r="A948347" s="25"/>
      <c r="C948347" s="25"/>
      <c r="D948347" s="25"/>
      <c r="E948347" s="25"/>
      <c r="J948347" s="25"/>
      <c r="K948347" s="25"/>
      <c r="M948347" s="25"/>
    </row>
    <row r="948348" spans="1:13" ht="17.25" customHeight="1" x14ac:dyDescent="0.15">
      <c r="A948348" s="25"/>
      <c r="C948348" s="25"/>
      <c r="D948348" s="25"/>
      <c r="E948348" s="25"/>
      <c r="J948348" s="25"/>
      <c r="K948348" s="25"/>
      <c r="M948348" s="25"/>
    </row>
    <row r="948349" spans="1:13" ht="17.25" customHeight="1" x14ac:dyDescent="0.15">
      <c r="A948349" s="25"/>
      <c r="C948349" s="25"/>
      <c r="D948349" s="25"/>
      <c r="E948349" s="25"/>
      <c r="J948349" s="25"/>
      <c r="K948349" s="25"/>
      <c r="M948349" s="25"/>
    </row>
    <row r="948350" spans="1:13" ht="17.25" customHeight="1" x14ac:dyDescent="0.15">
      <c r="A948350" s="25"/>
      <c r="C948350" s="25"/>
      <c r="D948350" s="25"/>
      <c r="E948350" s="25"/>
      <c r="J948350" s="25"/>
      <c r="K948350" s="25"/>
      <c r="M948350" s="25"/>
    </row>
    <row r="948351" spans="1:13" ht="17.25" customHeight="1" x14ac:dyDescent="0.15">
      <c r="A948351" s="25"/>
      <c r="C948351" s="25"/>
      <c r="D948351" s="25"/>
      <c r="E948351" s="25"/>
      <c r="J948351" s="25"/>
      <c r="K948351" s="25"/>
      <c r="M948351" s="25"/>
    </row>
    <row r="948352" spans="1:13" ht="17.25" customHeight="1" x14ac:dyDescent="0.15">
      <c r="A948352" s="25"/>
      <c r="C948352" s="25"/>
      <c r="D948352" s="25"/>
      <c r="E948352" s="25"/>
      <c r="J948352" s="25"/>
      <c r="K948352" s="25"/>
      <c r="M948352" s="25"/>
    </row>
    <row r="948353" spans="1:13" ht="17.25" customHeight="1" x14ac:dyDescent="0.15">
      <c r="A948353" s="25"/>
      <c r="C948353" s="25"/>
      <c r="D948353" s="25"/>
      <c r="E948353" s="25"/>
      <c r="J948353" s="25"/>
      <c r="K948353" s="25"/>
      <c r="M948353" s="25"/>
    </row>
    <row r="948354" spans="1:13" ht="17.25" customHeight="1" x14ac:dyDescent="0.15">
      <c r="A948354" s="25"/>
      <c r="C948354" s="25"/>
      <c r="D948354" s="25"/>
      <c r="E948354" s="25"/>
      <c r="J948354" s="25"/>
      <c r="K948354" s="25"/>
      <c r="M948354" s="25"/>
    </row>
    <row r="948355" spans="1:13" ht="17.25" customHeight="1" x14ac:dyDescent="0.15">
      <c r="A948355" s="25"/>
      <c r="C948355" s="25"/>
      <c r="D948355" s="25"/>
      <c r="E948355" s="25"/>
      <c r="J948355" s="25"/>
      <c r="K948355" s="25"/>
      <c r="M948355" s="25"/>
    </row>
    <row r="948356" spans="1:13" ht="17.25" customHeight="1" x14ac:dyDescent="0.15">
      <c r="A948356" s="25"/>
      <c r="C948356" s="25"/>
      <c r="D948356" s="25"/>
      <c r="E948356" s="25"/>
      <c r="J948356" s="25"/>
      <c r="K948356" s="25"/>
      <c r="M948356" s="25"/>
    </row>
    <row r="948357" spans="1:13" ht="17.25" customHeight="1" x14ac:dyDescent="0.15">
      <c r="A948357" s="25"/>
      <c r="C948357" s="25"/>
      <c r="D948357" s="25"/>
      <c r="E948357" s="25"/>
      <c r="J948357" s="25"/>
      <c r="K948357" s="25"/>
      <c r="M948357" s="25"/>
    </row>
    <row r="948358" spans="1:13" ht="17.25" customHeight="1" x14ac:dyDescent="0.15">
      <c r="A948358" s="25"/>
      <c r="C948358" s="25"/>
      <c r="D948358" s="25"/>
      <c r="E948358" s="25"/>
      <c r="J948358" s="25"/>
      <c r="K948358" s="25"/>
      <c r="M948358" s="25"/>
    </row>
    <row r="948359" spans="1:13" ht="17.25" customHeight="1" x14ac:dyDescent="0.15">
      <c r="A948359" s="25"/>
      <c r="C948359" s="25"/>
      <c r="D948359" s="25"/>
      <c r="E948359" s="25"/>
      <c r="J948359" s="25"/>
      <c r="K948359" s="25"/>
      <c r="M948359" s="25"/>
    </row>
    <row r="948360" spans="1:13" ht="17.25" customHeight="1" x14ac:dyDescent="0.15">
      <c r="A948360" s="25"/>
      <c r="C948360" s="25"/>
      <c r="D948360" s="25"/>
      <c r="E948360" s="25"/>
      <c r="J948360" s="25"/>
      <c r="K948360" s="25"/>
      <c r="M948360" s="25"/>
    </row>
    <row r="948361" spans="1:13" ht="17.25" customHeight="1" x14ac:dyDescent="0.15">
      <c r="A948361" s="25"/>
      <c r="C948361" s="25"/>
      <c r="D948361" s="25"/>
      <c r="E948361" s="25"/>
      <c r="J948361" s="25"/>
      <c r="K948361" s="25"/>
      <c r="M948361" s="25"/>
    </row>
    <row r="948362" spans="1:13" ht="17.25" customHeight="1" x14ac:dyDescent="0.15">
      <c r="A948362" s="25"/>
      <c r="C948362" s="25"/>
      <c r="D948362" s="25"/>
      <c r="E948362" s="25"/>
      <c r="J948362" s="25"/>
      <c r="K948362" s="25"/>
      <c r="M948362" s="25"/>
    </row>
    <row r="948363" spans="1:13" ht="17.25" customHeight="1" x14ac:dyDescent="0.15">
      <c r="A948363" s="25"/>
      <c r="C948363" s="25"/>
      <c r="D948363" s="25"/>
      <c r="E948363" s="25"/>
      <c r="J948363" s="25"/>
      <c r="K948363" s="25"/>
      <c r="M948363" s="25"/>
    </row>
    <row r="948364" spans="1:13" ht="17.25" customHeight="1" x14ac:dyDescent="0.15">
      <c r="A948364" s="25"/>
      <c r="C948364" s="25"/>
      <c r="D948364" s="25"/>
      <c r="E948364" s="25"/>
      <c r="J948364" s="25"/>
      <c r="K948364" s="25"/>
      <c r="M948364" s="25"/>
    </row>
    <row r="948365" spans="1:13" ht="17.25" customHeight="1" x14ac:dyDescent="0.15">
      <c r="A948365" s="25"/>
      <c r="C948365" s="25"/>
      <c r="D948365" s="25"/>
      <c r="E948365" s="25"/>
      <c r="J948365" s="25"/>
      <c r="K948365" s="25"/>
      <c r="M948365" s="25"/>
    </row>
    <row r="948366" spans="1:13" ht="17.25" customHeight="1" x14ac:dyDescent="0.15">
      <c r="A948366" s="25"/>
      <c r="C948366" s="25"/>
      <c r="D948366" s="25"/>
      <c r="E948366" s="25"/>
      <c r="J948366" s="25"/>
      <c r="K948366" s="25"/>
      <c r="M948366" s="25"/>
    </row>
    <row r="948367" spans="1:13" ht="17.25" customHeight="1" x14ac:dyDescent="0.15">
      <c r="A948367" s="25"/>
      <c r="C948367" s="25"/>
      <c r="D948367" s="25"/>
      <c r="E948367" s="25"/>
      <c r="J948367" s="25"/>
      <c r="K948367" s="25"/>
      <c r="M948367" s="25"/>
    </row>
    <row r="948368" spans="1:13" ht="17.25" customHeight="1" x14ac:dyDescent="0.15">
      <c r="A948368" s="25"/>
      <c r="C948368" s="25"/>
      <c r="D948368" s="25"/>
      <c r="E948368" s="25"/>
      <c r="J948368" s="25"/>
      <c r="K948368" s="25"/>
      <c r="M948368" s="25"/>
    </row>
    <row r="948369" spans="1:13" ht="17.25" customHeight="1" x14ac:dyDescent="0.15">
      <c r="A948369" s="25"/>
      <c r="C948369" s="25"/>
      <c r="D948369" s="25"/>
      <c r="E948369" s="25"/>
      <c r="J948369" s="25"/>
      <c r="K948369" s="25"/>
      <c r="M948369" s="25"/>
    </row>
    <row r="948370" spans="1:13" ht="17.25" customHeight="1" x14ac:dyDescent="0.15">
      <c r="A948370" s="25"/>
      <c r="C948370" s="25"/>
      <c r="D948370" s="25"/>
      <c r="E948370" s="25"/>
      <c r="J948370" s="25"/>
      <c r="K948370" s="25"/>
      <c r="M948370" s="25"/>
    </row>
    <row r="948371" spans="1:13" ht="17.25" customHeight="1" x14ac:dyDescent="0.15">
      <c r="A948371" s="25"/>
      <c r="C948371" s="25"/>
      <c r="D948371" s="25"/>
      <c r="E948371" s="25"/>
      <c r="J948371" s="25"/>
      <c r="K948371" s="25"/>
      <c r="M948371" s="25"/>
    </row>
    <row r="948372" spans="1:13" ht="17.25" customHeight="1" x14ac:dyDescent="0.15">
      <c r="A948372" s="25"/>
      <c r="C948372" s="25"/>
      <c r="D948372" s="25"/>
      <c r="E948372" s="25"/>
      <c r="J948372" s="25"/>
      <c r="K948372" s="25"/>
      <c r="M948372" s="25"/>
    </row>
    <row r="948373" spans="1:13" ht="17.25" customHeight="1" x14ac:dyDescent="0.15">
      <c r="A948373" s="25"/>
      <c r="C948373" s="25"/>
      <c r="D948373" s="25"/>
      <c r="E948373" s="25"/>
      <c r="J948373" s="25"/>
      <c r="K948373" s="25"/>
      <c r="M948373" s="25"/>
    </row>
    <row r="948374" spans="1:13" ht="17.25" customHeight="1" x14ac:dyDescent="0.15">
      <c r="A948374" s="25"/>
      <c r="C948374" s="25"/>
      <c r="D948374" s="25"/>
      <c r="E948374" s="25"/>
      <c r="J948374" s="25"/>
      <c r="K948374" s="25"/>
      <c r="M948374" s="25"/>
    </row>
    <row r="948375" spans="1:13" ht="17.25" customHeight="1" x14ac:dyDescent="0.15">
      <c r="A948375" s="25"/>
      <c r="C948375" s="25"/>
      <c r="D948375" s="25"/>
      <c r="E948375" s="25"/>
      <c r="J948375" s="25"/>
      <c r="K948375" s="25"/>
      <c r="M948375" s="25"/>
    </row>
    <row r="948376" spans="1:13" ht="17.25" customHeight="1" x14ac:dyDescent="0.15">
      <c r="A948376" s="25"/>
      <c r="C948376" s="25"/>
      <c r="D948376" s="25"/>
      <c r="E948376" s="25"/>
      <c r="J948376" s="25"/>
      <c r="K948376" s="25"/>
      <c r="M948376" s="25"/>
    </row>
    <row r="948377" spans="1:13" ht="17.25" customHeight="1" x14ac:dyDescent="0.15">
      <c r="A948377" s="25"/>
      <c r="C948377" s="25"/>
      <c r="D948377" s="25"/>
      <c r="E948377" s="25"/>
      <c r="J948377" s="25"/>
      <c r="K948377" s="25"/>
      <c r="M948377" s="25"/>
    </row>
    <row r="948378" spans="1:13" ht="17.25" customHeight="1" x14ac:dyDescent="0.15">
      <c r="A948378" s="25"/>
      <c r="C948378" s="25"/>
      <c r="D948378" s="25"/>
      <c r="E948378" s="25"/>
      <c r="J948378" s="25"/>
      <c r="K948378" s="25"/>
      <c r="M948378" s="25"/>
    </row>
    <row r="948379" spans="1:13" ht="17.25" customHeight="1" x14ac:dyDescent="0.15">
      <c r="A948379" s="25"/>
      <c r="C948379" s="25"/>
      <c r="D948379" s="25"/>
      <c r="E948379" s="25"/>
      <c r="J948379" s="25"/>
      <c r="K948379" s="25"/>
      <c r="M948379" s="25"/>
    </row>
    <row r="948380" spans="1:13" ht="17.25" customHeight="1" x14ac:dyDescent="0.15">
      <c r="A948380" s="25"/>
      <c r="C948380" s="25"/>
      <c r="D948380" s="25"/>
      <c r="E948380" s="25"/>
      <c r="J948380" s="25"/>
      <c r="K948380" s="25"/>
      <c r="M948380" s="25"/>
    </row>
    <row r="948381" spans="1:13" ht="17.25" customHeight="1" x14ac:dyDescent="0.15">
      <c r="A948381" s="25"/>
      <c r="C948381" s="25"/>
      <c r="D948381" s="25"/>
      <c r="E948381" s="25"/>
      <c r="J948381" s="25"/>
      <c r="K948381" s="25"/>
      <c r="M948381" s="25"/>
    </row>
    <row r="948382" spans="1:13" ht="17.25" customHeight="1" x14ac:dyDescent="0.15">
      <c r="A948382" s="25"/>
      <c r="C948382" s="25"/>
      <c r="D948382" s="25"/>
      <c r="E948382" s="25"/>
      <c r="J948382" s="25"/>
      <c r="K948382" s="25"/>
      <c r="M948382" s="25"/>
    </row>
    <row r="948383" spans="1:13" ht="17.25" customHeight="1" x14ac:dyDescent="0.15">
      <c r="A948383" s="25"/>
      <c r="C948383" s="25"/>
      <c r="D948383" s="25"/>
      <c r="E948383" s="25"/>
      <c r="J948383" s="25"/>
      <c r="K948383" s="25"/>
      <c r="M948383" s="25"/>
    </row>
    <row r="948384" spans="1:13" ht="17.25" customHeight="1" x14ac:dyDescent="0.15">
      <c r="A948384" s="25"/>
      <c r="C948384" s="25"/>
      <c r="D948384" s="25"/>
      <c r="E948384" s="25"/>
      <c r="J948384" s="25"/>
      <c r="K948384" s="25"/>
      <c r="M948384" s="25"/>
    </row>
    <row r="948385" spans="1:13" ht="17.25" customHeight="1" x14ac:dyDescent="0.15">
      <c r="A948385" s="25"/>
      <c r="C948385" s="25"/>
      <c r="D948385" s="25"/>
      <c r="E948385" s="25"/>
      <c r="J948385" s="25"/>
      <c r="K948385" s="25"/>
      <c r="M948385" s="25"/>
    </row>
    <row r="948386" spans="1:13" ht="17.25" customHeight="1" x14ac:dyDescent="0.15">
      <c r="A948386" s="25"/>
      <c r="C948386" s="25"/>
      <c r="D948386" s="25"/>
      <c r="E948386" s="25"/>
      <c r="J948386" s="25"/>
      <c r="K948386" s="25"/>
      <c r="M948386" s="25"/>
    </row>
    <row r="948387" spans="1:13" ht="17.25" customHeight="1" x14ac:dyDescent="0.15">
      <c r="A948387" s="25"/>
      <c r="C948387" s="25"/>
      <c r="D948387" s="25"/>
      <c r="E948387" s="25"/>
      <c r="J948387" s="25"/>
      <c r="K948387" s="25"/>
      <c r="M948387" s="25"/>
    </row>
    <row r="948388" spans="1:13" ht="17.25" customHeight="1" x14ac:dyDescent="0.15">
      <c r="A948388" s="25"/>
      <c r="C948388" s="25"/>
      <c r="D948388" s="25"/>
      <c r="E948388" s="25"/>
      <c r="J948388" s="25"/>
      <c r="K948388" s="25"/>
      <c r="M948388" s="25"/>
    </row>
    <row r="948389" spans="1:13" ht="17.25" customHeight="1" x14ac:dyDescent="0.15">
      <c r="A948389" s="25"/>
      <c r="C948389" s="25"/>
      <c r="D948389" s="25"/>
      <c r="E948389" s="25"/>
      <c r="J948389" s="25"/>
      <c r="K948389" s="25"/>
      <c r="M948389" s="25"/>
    </row>
    <row r="948390" spans="1:13" ht="17.25" customHeight="1" x14ac:dyDescent="0.15">
      <c r="A948390" s="25"/>
      <c r="C948390" s="25"/>
      <c r="D948390" s="25"/>
      <c r="E948390" s="25"/>
      <c r="J948390" s="25"/>
      <c r="K948390" s="25"/>
      <c r="M948390" s="25"/>
    </row>
    <row r="948391" spans="1:13" ht="17.25" customHeight="1" x14ac:dyDescent="0.15">
      <c r="A948391" s="25"/>
      <c r="C948391" s="25"/>
      <c r="D948391" s="25"/>
      <c r="E948391" s="25"/>
      <c r="J948391" s="25"/>
      <c r="K948391" s="25"/>
      <c r="M948391" s="25"/>
    </row>
    <row r="948392" spans="1:13" ht="17.25" customHeight="1" x14ac:dyDescent="0.15">
      <c r="A948392" s="25"/>
      <c r="C948392" s="25"/>
      <c r="D948392" s="25"/>
      <c r="E948392" s="25"/>
      <c r="J948392" s="25"/>
      <c r="K948392" s="25"/>
      <c r="M948392" s="25"/>
    </row>
    <row r="948393" spans="1:13" ht="17.25" customHeight="1" x14ac:dyDescent="0.15">
      <c r="A948393" s="25"/>
      <c r="C948393" s="25"/>
      <c r="D948393" s="25"/>
      <c r="E948393" s="25"/>
      <c r="J948393" s="25"/>
      <c r="K948393" s="25"/>
      <c r="M948393" s="25"/>
    </row>
    <row r="948394" spans="1:13" ht="17.25" customHeight="1" x14ac:dyDescent="0.15">
      <c r="A948394" s="25"/>
      <c r="C948394" s="25"/>
      <c r="D948394" s="25"/>
      <c r="E948394" s="25"/>
      <c r="J948394" s="25"/>
      <c r="K948394" s="25"/>
      <c r="M948394" s="25"/>
    </row>
    <row r="948395" spans="1:13" ht="17.25" customHeight="1" x14ac:dyDescent="0.15">
      <c r="A948395" s="25"/>
      <c r="C948395" s="25"/>
      <c r="D948395" s="25"/>
      <c r="E948395" s="25"/>
      <c r="J948395" s="25"/>
      <c r="K948395" s="25"/>
      <c r="M948395" s="25"/>
    </row>
    <row r="948396" spans="1:13" ht="17.25" customHeight="1" x14ac:dyDescent="0.15">
      <c r="A948396" s="25"/>
      <c r="C948396" s="25"/>
      <c r="D948396" s="25"/>
      <c r="E948396" s="25"/>
      <c r="J948396" s="25"/>
      <c r="K948396" s="25"/>
      <c r="M948396" s="25"/>
    </row>
    <row r="948397" spans="1:13" ht="17.25" customHeight="1" x14ac:dyDescent="0.15">
      <c r="A948397" s="25"/>
      <c r="C948397" s="25"/>
      <c r="D948397" s="25"/>
      <c r="E948397" s="25"/>
      <c r="J948397" s="25"/>
      <c r="K948397" s="25"/>
      <c r="M948397" s="25"/>
    </row>
    <row r="948398" spans="1:13" ht="17.25" customHeight="1" x14ac:dyDescent="0.15">
      <c r="A948398" s="25"/>
      <c r="C948398" s="25"/>
      <c r="D948398" s="25"/>
      <c r="E948398" s="25"/>
      <c r="J948398" s="25"/>
      <c r="K948398" s="25"/>
      <c r="M948398" s="25"/>
    </row>
    <row r="948399" spans="1:13" ht="17.25" customHeight="1" x14ac:dyDescent="0.15">
      <c r="A948399" s="25"/>
      <c r="C948399" s="25"/>
      <c r="D948399" s="25"/>
      <c r="E948399" s="25"/>
      <c r="J948399" s="25"/>
      <c r="K948399" s="25"/>
      <c r="M948399" s="25"/>
    </row>
    <row r="948400" spans="1:13" ht="17.25" customHeight="1" x14ac:dyDescent="0.15">
      <c r="A948400" s="25"/>
      <c r="C948400" s="25"/>
      <c r="D948400" s="25"/>
      <c r="E948400" s="25"/>
      <c r="J948400" s="25"/>
      <c r="K948400" s="25"/>
      <c r="M948400" s="25"/>
    </row>
    <row r="948401" spans="1:13" ht="17.25" customHeight="1" x14ac:dyDescent="0.15">
      <c r="A948401" s="25"/>
      <c r="C948401" s="25"/>
      <c r="D948401" s="25"/>
      <c r="E948401" s="25"/>
      <c r="J948401" s="25"/>
      <c r="K948401" s="25"/>
      <c r="M948401" s="25"/>
    </row>
    <row r="948402" spans="1:13" ht="17.25" customHeight="1" x14ac:dyDescent="0.15">
      <c r="A948402" s="25"/>
      <c r="C948402" s="25"/>
      <c r="D948402" s="25"/>
      <c r="E948402" s="25"/>
      <c r="J948402" s="25"/>
      <c r="K948402" s="25"/>
      <c r="M948402" s="25"/>
    </row>
    <row r="948403" spans="1:13" ht="17.25" customHeight="1" x14ac:dyDescent="0.15">
      <c r="A948403" s="25"/>
      <c r="C948403" s="25"/>
      <c r="D948403" s="25"/>
      <c r="E948403" s="25"/>
      <c r="J948403" s="25"/>
      <c r="K948403" s="25"/>
      <c r="M948403" s="25"/>
    </row>
    <row r="948404" spans="1:13" ht="17.25" customHeight="1" x14ac:dyDescent="0.15">
      <c r="A948404" s="25"/>
      <c r="C948404" s="25"/>
      <c r="D948404" s="25"/>
      <c r="E948404" s="25"/>
      <c r="J948404" s="25"/>
      <c r="K948404" s="25"/>
      <c r="M948404" s="25"/>
    </row>
    <row r="948405" spans="1:13" ht="17.25" customHeight="1" x14ac:dyDescent="0.15">
      <c r="A948405" s="25"/>
      <c r="C948405" s="25"/>
      <c r="D948405" s="25"/>
      <c r="E948405" s="25"/>
      <c r="J948405" s="25"/>
      <c r="K948405" s="25"/>
      <c r="M948405" s="25"/>
    </row>
    <row r="948406" spans="1:13" ht="17.25" customHeight="1" x14ac:dyDescent="0.15">
      <c r="A948406" s="25"/>
      <c r="C948406" s="25"/>
      <c r="D948406" s="25"/>
      <c r="E948406" s="25"/>
      <c r="J948406" s="25"/>
      <c r="K948406" s="25"/>
      <c r="M948406" s="25"/>
    </row>
    <row r="948407" spans="1:13" ht="17.25" customHeight="1" x14ac:dyDescent="0.15">
      <c r="A948407" s="25"/>
      <c r="C948407" s="25"/>
      <c r="D948407" s="25"/>
      <c r="E948407" s="25"/>
      <c r="J948407" s="25"/>
      <c r="K948407" s="25"/>
      <c r="M948407" s="25"/>
    </row>
    <row r="948408" spans="1:13" ht="17.25" customHeight="1" x14ac:dyDescent="0.15">
      <c r="A948408" s="25"/>
      <c r="C948408" s="25"/>
      <c r="D948408" s="25"/>
      <c r="E948408" s="25"/>
      <c r="J948408" s="25"/>
      <c r="K948408" s="25"/>
      <c r="M948408" s="25"/>
    </row>
    <row r="948409" spans="1:13" ht="17.25" customHeight="1" x14ac:dyDescent="0.15">
      <c r="A948409" s="25"/>
      <c r="C948409" s="25"/>
      <c r="D948409" s="25"/>
      <c r="E948409" s="25"/>
      <c r="J948409" s="25"/>
      <c r="K948409" s="25"/>
      <c r="M948409" s="25"/>
    </row>
    <row r="948410" spans="1:13" ht="17.25" customHeight="1" x14ac:dyDescent="0.15">
      <c r="A948410" s="25"/>
      <c r="C948410" s="25"/>
      <c r="D948410" s="25"/>
      <c r="E948410" s="25"/>
      <c r="J948410" s="25"/>
      <c r="K948410" s="25"/>
      <c r="M948410" s="25"/>
    </row>
    <row r="948411" spans="1:13" ht="17.25" customHeight="1" x14ac:dyDescent="0.15">
      <c r="A948411" s="25"/>
      <c r="C948411" s="25"/>
      <c r="D948411" s="25"/>
      <c r="E948411" s="25"/>
      <c r="J948411" s="25"/>
      <c r="K948411" s="25"/>
      <c r="M948411" s="25"/>
    </row>
    <row r="948412" spans="1:13" ht="17.25" customHeight="1" x14ac:dyDescent="0.15">
      <c r="A948412" s="25"/>
      <c r="C948412" s="25"/>
      <c r="D948412" s="25"/>
      <c r="E948412" s="25"/>
      <c r="J948412" s="25"/>
      <c r="K948412" s="25"/>
      <c r="M948412" s="25"/>
    </row>
    <row r="948413" spans="1:13" ht="17.25" customHeight="1" x14ac:dyDescent="0.15">
      <c r="A948413" s="25"/>
      <c r="C948413" s="25"/>
      <c r="D948413" s="25"/>
      <c r="E948413" s="25"/>
      <c r="J948413" s="25"/>
      <c r="K948413" s="25"/>
      <c r="M948413" s="25"/>
    </row>
    <row r="948414" spans="1:13" ht="17.25" customHeight="1" x14ac:dyDescent="0.15">
      <c r="A948414" s="25"/>
      <c r="C948414" s="25"/>
      <c r="D948414" s="25"/>
      <c r="E948414" s="25"/>
      <c r="J948414" s="25"/>
      <c r="K948414" s="25"/>
      <c r="M948414" s="25"/>
    </row>
    <row r="948415" spans="1:13" ht="17.25" customHeight="1" x14ac:dyDescent="0.15">
      <c r="A948415" s="25"/>
      <c r="C948415" s="25"/>
      <c r="D948415" s="25"/>
      <c r="E948415" s="25"/>
      <c r="J948415" s="25"/>
      <c r="K948415" s="25"/>
      <c r="M948415" s="25"/>
    </row>
    <row r="948416" spans="1:13" ht="17.25" customHeight="1" x14ac:dyDescent="0.15">
      <c r="A948416" s="25"/>
      <c r="C948416" s="25"/>
      <c r="D948416" s="25"/>
      <c r="E948416" s="25"/>
      <c r="J948416" s="25"/>
      <c r="K948416" s="25"/>
      <c r="M948416" s="25"/>
    </row>
    <row r="948417" spans="1:13" ht="17.25" customHeight="1" x14ac:dyDescent="0.15">
      <c r="A948417" s="25"/>
      <c r="C948417" s="25"/>
      <c r="D948417" s="25"/>
      <c r="E948417" s="25"/>
      <c r="J948417" s="25"/>
      <c r="K948417" s="25"/>
      <c r="M948417" s="25"/>
    </row>
    <row r="948418" spans="1:13" ht="17.25" customHeight="1" x14ac:dyDescent="0.15">
      <c r="A948418" s="25"/>
      <c r="C948418" s="25"/>
      <c r="D948418" s="25"/>
      <c r="E948418" s="25"/>
      <c r="J948418" s="25"/>
      <c r="K948418" s="25"/>
      <c r="M948418" s="25"/>
    </row>
    <row r="948419" spans="1:13" ht="17.25" customHeight="1" x14ac:dyDescent="0.15">
      <c r="A948419" s="25"/>
      <c r="C948419" s="25"/>
      <c r="D948419" s="25"/>
      <c r="E948419" s="25"/>
      <c r="J948419" s="25"/>
      <c r="K948419" s="25"/>
      <c r="M948419" s="25"/>
    </row>
    <row r="948420" spans="1:13" ht="17.25" customHeight="1" x14ac:dyDescent="0.15">
      <c r="A948420" s="25"/>
      <c r="C948420" s="25"/>
      <c r="D948420" s="25"/>
      <c r="E948420" s="25"/>
      <c r="J948420" s="25"/>
      <c r="K948420" s="25"/>
      <c r="M948420" s="25"/>
    </row>
    <row r="948421" spans="1:13" ht="17.25" customHeight="1" x14ac:dyDescent="0.15">
      <c r="A948421" s="25"/>
      <c r="C948421" s="25"/>
      <c r="D948421" s="25"/>
      <c r="E948421" s="25"/>
      <c r="J948421" s="25"/>
      <c r="K948421" s="25"/>
      <c r="M948421" s="25"/>
    </row>
    <row r="948422" spans="1:13" ht="17.25" customHeight="1" x14ac:dyDescent="0.15">
      <c r="A948422" s="25"/>
      <c r="C948422" s="25"/>
      <c r="D948422" s="25"/>
      <c r="E948422" s="25"/>
      <c r="J948422" s="25"/>
      <c r="K948422" s="25"/>
      <c r="M948422" s="25"/>
    </row>
    <row r="948423" spans="1:13" ht="17.25" customHeight="1" x14ac:dyDescent="0.15">
      <c r="A948423" s="25"/>
      <c r="C948423" s="25"/>
      <c r="D948423" s="25"/>
      <c r="E948423" s="25"/>
      <c r="J948423" s="25"/>
      <c r="K948423" s="25"/>
      <c r="M948423" s="25"/>
    </row>
    <row r="948424" spans="1:13" ht="17.25" customHeight="1" x14ac:dyDescent="0.15">
      <c r="A948424" s="25"/>
      <c r="C948424" s="25"/>
      <c r="D948424" s="25"/>
      <c r="E948424" s="25"/>
      <c r="J948424" s="25"/>
      <c r="K948424" s="25"/>
      <c r="M948424" s="25"/>
    </row>
    <row r="948425" spans="1:13" ht="17.25" customHeight="1" x14ac:dyDescent="0.15">
      <c r="A948425" s="25"/>
      <c r="C948425" s="25"/>
      <c r="D948425" s="25"/>
      <c r="E948425" s="25"/>
      <c r="J948425" s="25"/>
      <c r="K948425" s="25"/>
      <c r="M948425" s="25"/>
    </row>
    <row r="948426" spans="1:13" ht="17.25" customHeight="1" x14ac:dyDescent="0.15">
      <c r="A948426" s="25"/>
      <c r="C948426" s="25"/>
      <c r="D948426" s="25"/>
      <c r="E948426" s="25"/>
      <c r="J948426" s="25"/>
      <c r="K948426" s="25"/>
      <c r="M948426" s="25"/>
    </row>
    <row r="948427" spans="1:13" ht="17.25" customHeight="1" x14ac:dyDescent="0.15">
      <c r="A948427" s="25"/>
      <c r="C948427" s="25"/>
      <c r="D948427" s="25"/>
      <c r="E948427" s="25"/>
      <c r="J948427" s="25"/>
      <c r="K948427" s="25"/>
      <c r="M948427" s="25"/>
    </row>
    <row r="948428" spans="1:13" ht="17.25" customHeight="1" x14ac:dyDescent="0.15">
      <c r="A948428" s="25"/>
      <c r="C948428" s="25"/>
      <c r="D948428" s="25"/>
      <c r="E948428" s="25"/>
      <c r="J948428" s="25"/>
      <c r="K948428" s="25"/>
      <c r="M948428" s="25"/>
    </row>
    <row r="948429" spans="1:13" ht="17.25" customHeight="1" x14ac:dyDescent="0.15">
      <c r="A948429" s="25"/>
      <c r="C948429" s="25"/>
      <c r="D948429" s="25"/>
      <c r="E948429" s="25"/>
      <c r="J948429" s="25"/>
      <c r="K948429" s="25"/>
      <c r="M948429" s="25"/>
    </row>
    <row r="948430" spans="1:13" ht="17.25" customHeight="1" x14ac:dyDescent="0.15">
      <c r="A948430" s="25"/>
      <c r="C948430" s="25"/>
      <c r="D948430" s="25"/>
      <c r="E948430" s="25"/>
      <c r="J948430" s="25"/>
      <c r="K948430" s="25"/>
      <c r="M948430" s="25"/>
    </row>
    <row r="948431" spans="1:13" ht="17.25" customHeight="1" x14ac:dyDescent="0.15">
      <c r="A948431" s="25"/>
      <c r="C948431" s="25"/>
      <c r="D948431" s="25"/>
      <c r="E948431" s="25"/>
      <c r="J948431" s="25"/>
      <c r="K948431" s="25"/>
      <c r="M948431" s="25"/>
    </row>
    <row r="948432" spans="1:13" ht="17.25" customHeight="1" x14ac:dyDescent="0.15">
      <c r="A948432" s="25"/>
      <c r="C948432" s="25"/>
      <c r="D948432" s="25"/>
      <c r="E948432" s="25"/>
      <c r="J948432" s="25"/>
      <c r="K948432" s="25"/>
      <c r="M948432" s="25"/>
    </row>
    <row r="948433" spans="1:13" ht="17.25" customHeight="1" x14ac:dyDescent="0.15">
      <c r="A948433" s="25"/>
      <c r="C948433" s="25"/>
      <c r="D948433" s="25"/>
      <c r="E948433" s="25"/>
      <c r="J948433" s="25"/>
      <c r="K948433" s="25"/>
      <c r="M948433" s="25"/>
    </row>
    <row r="948434" spans="1:13" ht="17.25" customHeight="1" x14ac:dyDescent="0.15">
      <c r="A948434" s="25"/>
      <c r="C948434" s="25"/>
      <c r="D948434" s="25"/>
      <c r="E948434" s="25"/>
      <c r="J948434" s="25"/>
      <c r="K948434" s="25"/>
      <c r="M948434" s="25"/>
    </row>
    <row r="948435" spans="1:13" ht="17.25" customHeight="1" x14ac:dyDescent="0.15">
      <c r="A948435" s="25"/>
      <c r="C948435" s="25"/>
      <c r="D948435" s="25"/>
      <c r="E948435" s="25"/>
      <c r="J948435" s="25"/>
      <c r="K948435" s="25"/>
      <c r="M948435" s="25"/>
    </row>
    <row r="948436" spans="1:13" ht="17.25" customHeight="1" x14ac:dyDescent="0.15">
      <c r="A948436" s="25"/>
      <c r="C948436" s="25"/>
      <c r="D948436" s="25"/>
      <c r="E948436" s="25"/>
      <c r="J948436" s="25"/>
      <c r="K948436" s="25"/>
      <c r="M948436" s="25"/>
    </row>
    <row r="948437" spans="1:13" ht="17.25" customHeight="1" x14ac:dyDescent="0.15">
      <c r="A948437" s="25"/>
      <c r="C948437" s="25"/>
      <c r="D948437" s="25"/>
      <c r="E948437" s="25"/>
      <c r="J948437" s="25"/>
      <c r="K948437" s="25"/>
      <c r="M948437" s="25"/>
    </row>
    <row r="948438" spans="1:13" ht="17.25" customHeight="1" x14ac:dyDescent="0.15">
      <c r="A948438" s="25"/>
      <c r="C948438" s="25"/>
      <c r="D948438" s="25"/>
      <c r="E948438" s="25"/>
      <c r="J948438" s="25"/>
      <c r="K948438" s="25"/>
      <c r="M948438" s="25"/>
    </row>
    <row r="948439" spans="1:13" ht="17.25" customHeight="1" x14ac:dyDescent="0.15">
      <c r="A948439" s="25"/>
      <c r="C948439" s="25"/>
      <c r="D948439" s="25"/>
      <c r="E948439" s="25"/>
      <c r="J948439" s="25"/>
      <c r="K948439" s="25"/>
      <c r="M948439" s="25"/>
    </row>
    <row r="948440" spans="1:13" ht="17.25" customHeight="1" x14ac:dyDescent="0.15">
      <c r="A948440" s="25"/>
      <c r="C948440" s="25"/>
      <c r="D948440" s="25"/>
      <c r="E948440" s="25"/>
      <c r="J948440" s="25"/>
      <c r="K948440" s="25"/>
      <c r="M948440" s="25"/>
    </row>
    <row r="948441" spans="1:13" ht="17.25" customHeight="1" x14ac:dyDescent="0.15">
      <c r="A948441" s="25"/>
      <c r="C948441" s="25"/>
      <c r="D948441" s="25"/>
      <c r="E948441" s="25"/>
      <c r="J948441" s="25"/>
      <c r="K948441" s="25"/>
      <c r="M948441" s="25"/>
    </row>
    <row r="948442" spans="1:13" ht="17.25" customHeight="1" x14ac:dyDescent="0.15">
      <c r="A948442" s="25"/>
      <c r="C948442" s="25"/>
      <c r="D948442" s="25"/>
      <c r="E948442" s="25"/>
      <c r="J948442" s="25"/>
      <c r="K948442" s="25"/>
      <c r="M948442" s="25"/>
    </row>
    <row r="948443" spans="1:13" ht="17.25" customHeight="1" x14ac:dyDescent="0.15">
      <c r="A948443" s="25"/>
      <c r="C948443" s="25"/>
      <c r="D948443" s="25"/>
      <c r="E948443" s="25"/>
      <c r="J948443" s="25"/>
      <c r="K948443" s="25"/>
      <c r="M948443" s="25"/>
    </row>
    <row r="948444" spans="1:13" ht="17.25" customHeight="1" x14ac:dyDescent="0.15">
      <c r="A948444" s="25"/>
      <c r="C948444" s="25"/>
      <c r="D948444" s="25"/>
      <c r="E948444" s="25"/>
      <c r="J948444" s="25"/>
      <c r="K948444" s="25"/>
      <c r="M948444" s="25"/>
    </row>
    <row r="948445" spans="1:13" ht="17.25" customHeight="1" x14ac:dyDescent="0.15">
      <c r="A948445" s="25"/>
      <c r="C948445" s="25"/>
      <c r="D948445" s="25"/>
      <c r="E948445" s="25"/>
      <c r="J948445" s="25"/>
      <c r="K948445" s="25"/>
      <c r="M948445" s="25"/>
    </row>
    <row r="948446" spans="1:13" ht="17.25" customHeight="1" x14ac:dyDescent="0.15">
      <c r="A948446" s="25"/>
      <c r="C948446" s="25"/>
      <c r="D948446" s="25"/>
      <c r="E948446" s="25"/>
      <c r="J948446" s="25"/>
      <c r="K948446" s="25"/>
      <c r="M948446" s="25"/>
    </row>
    <row r="948447" spans="1:13" ht="17.25" customHeight="1" x14ac:dyDescent="0.15">
      <c r="A948447" s="25"/>
      <c r="C948447" s="25"/>
      <c r="D948447" s="25"/>
      <c r="E948447" s="25"/>
      <c r="J948447" s="25"/>
      <c r="K948447" s="25"/>
      <c r="M948447" s="25"/>
    </row>
    <row r="948448" spans="1:13" ht="17.25" customHeight="1" x14ac:dyDescent="0.15">
      <c r="A948448" s="25"/>
      <c r="C948448" s="25"/>
      <c r="D948448" s="25"/>
      <c r="E948448" s="25"/>
      <c r="J948448" s="25"/>
      <c r="K948448" s="25"/>
      <c r="M948448" s="25"/>
    </row>
    <row r="948449" spans="1:13" ht="17.25" customHeight="1" x14ac:dyDescent="0.15">
      <c r="A948449" s="25"/>
      <c r="C948449" s="25"/>
      <c r="D948449" s="25"/>
      <c r="E948449" s="25"/>
      <c r="J948449" s="25"/>
      <c r="K948449" s="25"/>
      <c r="M948449" s="25"/>
    </row>
    <row r="948450" spans="1:13" ht="17.25" customHeight="1" x14ac:dyDescent="0.15">
      <c r="A948450" s="25"/>
      <c r="C948450" s="25"/>
      <c r="D948450" s="25"/>
      <c r="E948450" s="25"/>
      <c r="J948450" s="25"/>
      <c r="K948450" s="25"/>
      <c r="M948450" s="25"/>
    </row>
    <row r="948451" spans="1:13" ht="17.25" customHeight="1" x14ac:dyDescent="0.15">
      <c r="A948451" s="25"/>
      <c r="C948451" s="25"/>
      <c r="D948451" s="25"/>
      <c r="E948451" s="25"/>
      <c r="J948451" s="25"/>
      <c r="K948451" s="25"/>
      <c r="M948451" s="25"/>
    </row>
    <row r="948452" spans="1:13" ht="17.25" customHeight="1" x14ac:dyDescent="0.15">
      <c r="A948452" s="25"/>
      <c r="C948452" s="25"/>
      <c r="D948452" s="25"/>
      <c r="E948452" s="25"/>
      <c r="J948452" s="25"/>
      <c r="K948452" s="25"/>
      <c r="M948452" s="25"/>
    </row>
    <row r="948453" spans="1:13" ht="17.25" customHeight="1" x14ac:dyDescent="0.15">
      <c r="A948453" s="25"/>
      <c r="C948453" s="25"/>
      <c r="D948453" s="25"/>
      <c r="E948453" s="25"/>
      <c r="J948453" s="25"/>
      <c r="K948453" s="25"/>
      <c r="M948453" s="25"/>
    </row>
    <row r="948454" spans="1:13" ht="17.25" customHeight="1" x14ac:dyDescent="0.15">
      <c r="A948454" s="25"/>
      <c r="C948454" s="25"/>
      <c r="D948454" s="25"/>
      <c r="E948454" s="25"/>
      <c r="J948454" s="25"/>
      <c r="K948454" s="25"/>
      <c r="M948454" s="25"/>
    </row>
    <row r="948455" spans="1:13" ht="17.25" customHeight="1" x14ac:dyDescent="0.15">
      <c r="A948455" s="25"/>
      <c r="C948455" s="25"/>
      <c r="D948455" s="25"/>
      <c r="E948455" s="25"/>
      <c r="J948455" s="25"/>
      <c r="K948455" s="25"/>
      <c r="M948455" s="25"/>
    </row>
    <row r="948456" spans="1:13" ht="17.25" customHeight="1" x14ac:dyDescent="0.15">
      <c r="A948456" s="25"/>
      <c r="C948456" s="25"/>
      <c r="D948456" s="25"/>
      <c r="E948456" s="25"/>
      <c r="J948456" s="25"/>
      <c r="K948456" s="25"/>
      <c r="M948456" s="25"/>
    </row>
    <row r="948457" spans="1:13" ht="17.25" customHeight="1" x14ac:dyDescent="0.15">
      <c r="A948457" s="25"/>
      <c r="C948457" s="25"/>
      <c r="D948457" s="25"/>
      <c r="E948457" s="25"/>
      <c r="J948457" s="25"/>
      <c r="K948457" s="25"/>
      <c r="M948457" s="25"/>
    </row>
    <row r="948458" spans="1:13" ht="17.25" customHeight="1" x14ac:dyDescent="0.15">
      <c r="A948458" s="25"/>
      <c r="C948458" s="25"/>
      <c r="D948458" s="25"/>
      <c r="E948458" s="25"/>
      <c r="J948458" s="25"/>
      <c r="K948458" s="25"/>
      <c r="M948458" s="25"/>
    </row>
    <row r="948459" spans="1:13" ht="17.25" customHeight="1" x14ac:dyDescent="0.15">
      <c r="A948459" s="25"/>
      <c r="C948459" s="25"/>
      <c r="D948459" s="25"/>
      <c r="E948459" s="25"/>
      <c r="J948459" s="25"/>
      <c r="K948459" s="25"/>
      <c r="M948459" s="25"/>
    </row>
    <row r="948460" spans="1:13" ht="17.25" customHeight="1" x14ac:dyDescent="0.15">
      <c r="A948460" s="25"/>
      <c r="C948460" s="25"/>
      <c r="D948460" s="25"/>
      <c r="E948460" s="25"/>
      <c r="J948460" s="25"/>
      <c r="K948460" s="25"/>
      <c r="M948460" s="25"/>
    </row>
    <row r="948461" spans="1:13" ht="17.25" customHeight="1" x14ac:dyDescent="0.15">
      <c r="A948461" s="25"/>
      <c r="C948461" s="25"/>
      <c r="D948461" s="25"/>
      <c r="E948461" s="25"/>
      <c r="J948461" s="25"/>
      <c r="K948461" s="25"/>
      <c r="M948461" s="25"/>
    </row>
    <row r="948462" spans="1:13" ht="17.25" customHeight="1" x14ac:dyDescent="0.15">
      <c r="A948462" s="25"/>
      <c r="C948462" s="25"/>
      <c r="D948462" s="25"/>
      <c r="E948462" s="25"/>
      <c r="J948462" s="25"/>
      <c r="K948462" s="25"/>
      <c r="M948462" s="25"/>
    </row>
    <row r="948463" spans="1:13" ht="17.25" customHeight="1" x14ac:dyDescent="0.15">
      <c r="A948463" s="25"/>
      <c r="C948463" s="25"/>
      <c r="D948463" s="25"/>
      <c r="E948463" s="25"/>
      <c r="J948463" s="25"/>
      <c r="K948463" s="25"/>
      <c r="M948463" s="25"/>
    </row>
    <row r="948464" spans="1:13" ht="17.25" customHeight="1" x14ac:dyDescent="0.15">
      <c r="A948464" s="25"/>
      <c r="C948464" s="25"/>
      <c r="D948464" s="25"/>
      <c r="E948464" s="25"/>
      <c r="J948464" s="25"/>
      <c r="K948464" s="25"/>
      <c r="M948464" s="25"/>
    </row>
    <row r="948465" spans="1:13" ht="17.25" customHeight="1" x14ac:dyDescent="0.15">
      <c r="A948465" s="25"/>
      <c r="C948465" s="25"/>
      <c r="D948465" s="25"/>
      <c r="E948465" s="25"/>
      <c r="J948465" s="25"/>
      <c r="K948465" s="25"/>
      <c r="M948465" s="25"/>
    </row>
    <row r="948466" spans="1:13" ht="17.25" customHeight="1" x14ac:dyDescent="0.15">
      <c r="A948466" s="25"/>
      <c r="C948466" s="25"/>
      <c r="D948466" s="25"/>
      <c r="E948466" s="25"/>
      <c r="J948466" s="25"/>
      <c r="K948466" s="25"/>
      <c r="M948466" s="25"/>
    </row>
    <row r="948467" spans="1:13" ht="17.25" customHeight="1" x14ac:dyDescent="0.15">
      <c r="A948467" s="25"/>
      <c r="C948467" s="25"/>
      <c r="D948467" s="25"/>
      <c r="E948467" s="25"/>
      <c r="J948467" s="25"/>
      <c r="K948467" s="25"/>
      <c r="M948467" s="25"/>
    </row>
    <row r="948468" spans="1:13" ht="17.25" customHeight="1" x14ac:dyDescent="0.15">
      <c r="A948468" s="25"/>
      <c r="C948468" s="25"/>
      <c r="D948468" s="25"/>
      <c r="E948468" s="25"/>
      <c r="J948468" s="25"/>
      <c r="K948468" s="25"/>
      <c r="M948468" s="25"/>
    </row>
    <row r="948469" spans="1:13" ht="17.25" customHeight="1" x14ac:dyDescent="0.15">
      <c r="A948469" s="25"/>
      <c r="C948469" s="25"/>
      <c r="D948469" s="25"/>
      <c r="E948469" s="25"/>
      <c r="J948469" s="25"/>
      <c r="K948469" s="25"/>
      <c r="M948469" s="25"/>
    </row>
    <row r="948470" spans="1:13" ht="17.25" customHeight="1" x14ac:dyDescent="0.15">
      <c r="A948470" s="25"/>
      <c r="C948470" s="25"/>
      <c r="D948470" s="25"/>
      <c r="E948470" s="25"/>
      <c r="J948470" s="25"/>
      <c r="K948470" s="25"/>
      <c r="M948470" s="25"/>
    </row>
    <row r="948471" spans="1:13" ht="17.25" customHeight="1" x14ac:dyDescent="0.15">
      <c r="A948471" s="25"/>
      <c r="C948471" s="25"/>
      <c r="D948471" s="25"/>
      <c r="E948471" s="25"/>
      <c r="J948471" s="25"/>
      <c r="K948471" s="25"/>
      <c r="M948471" s="25"/>
    </row>
    <row r="948472" spans="1:13" ht="17.25" customHeight="1" x14ac:dyDescent="0.15">
      <c r="A948472" s="25"/>
      <c r="C948472" s="25"/>
      <c r="D948472" s="25"/>
      <c r="E948472" s="25"/>
      <c r="J948472" s="25"/>
      <c r="K948472" s="25"/>
      <c r="M948472" s="25"/>
    </row>
    <row r="948473" spans="1:13" ht="17.25" customHeight="1" x14ac:dyDescent="0.15">
      <c r="A948473" s="25"/>
      <c r="C948473" s="25"/>
      <c r="D948473" s="25"/>
      <c r="E948473" s="25"/>
      <c r="J948473" s="25"/>
      <c r="K948473" s="25"/>
      <c r="M948473" s="25"/>
    </row>
    <row r="948474" spans="1:13" ht="17.25" customHeight="1" x14ac:dyDescent="0.15">
      <c r="A948474" s="25"/>
      <c r="C948474" s="25"/>
      <c r="D948474" s="25"/>
      <c r="E948474" s="25"/>
      <c r="J948474" s="25"/>
      <c r="K948474" s="25"/>
      <c r="M948474" s="25"/>
    </row>
    <row r="948475" spans="1:13" ht="17.25" customHeight="1" x14ac:dyDescent="0.15">
      <c r="A948475" s="25"/>
      <c r="C948475" s="25"/>
      <c r="D948475" s="25"/>
      <c r="E948475" s="25"/>
      <c r="J948475" s="25"/>
      <c r="K948475" s="25"/>
      <c r="M948475" s="25"/>
    </row>
    <row r="948476" spans="1:13" ht="17.25" customHeight="1" x14ac:dyDescent="0.15">
      <c r="A948476" s="25"/>
      <c r="C948476" s="25"/>
      <c r="D948476" s="25"/>
      <c r="E948476" s="25"/>
      <c r="J948476" s="25"/>
      <c r="K948476" s="25"/>
      <c r="M948476" s="25"/>
    </row>
    <row r="948477" spans="1:13" ht="17.25" customHeight="1" x14ac:dyDescent="0.15">
      <c r="A948477" s="25"/>
      <c r="C948477" s="25"/>
      <c r="D948477" s="25"/>
      <c r="E948477" s="25"/>
      <c r="J948477" s="25"/>
      <c r="K948477" s="25"/>
      <c r="M948477" s="25"/>
    </row>
    <row r="948478" spans="1:13" ht="17.25" customHeight="1" x14ac:dyDescent="0.15">
      <c r="A948478" s="25"/>
      <c r="C948478" s="25"/>
      <c r="D948478" s="25"/>
      <c r="E948478" s="25"/>
      <c r="J948478" s="25"/>
      <c r="K948478" s="25"/>
      <c r="M948478" s="25"/>
    </row>
    <row r="948479" spans="1:13" ht="17.25" customHeight="1" x14ac:dyDescent="0.15">
      <c r="A948479" s="25"/>
      <c r="C948479" s="25"/>
      <c r="D948479" s="25"/>
      <c r="E948479" s="25"/>
      <c r="J948479" s="25"/>
      <c r="K948479" s="25"/>
      <c r="M948479" s="25"/>
    </row>
    <row r="948480" spans="1:13" ht="17.25" customHeight="1" x14ac:dyDescent="0.15">
      <c r="A948480" s="25"/>
      <c r="C948480" s="25"/>
      <c r="D948480" s="25"/>
      <c r="E948480" s="25"/>
      <c r="J948480" s="25"/>
      <c r="K948480" s="25"/>
      <c r="M948480" s="25"/>
    </row>
    <row r="948481" spans="1:13" ht="17.25" customHeight="1" x14ac:dyDescent="0.15">
      <c r="A948481" s="25"/>
      <c r="C948481" s="25"/>
      <c r="D948481" s="25"/>
      <c r="E948481" s="25"/>
      <c r="J948481" s="25"/>
      <c r="K948481" s="25"/>
      <c r="M948481" s="25"/>
    </row>
    <row r="948482" spans="1:13" ht="17.25" customHeight="1" x14ac:dyDescent="0.15">
      <c r="A948482" s="25"/>
      <c r="C948482" s="25"/>
      <c r="D948482" s="25"/>
      <c r="E948482" s="25"/>
      <c r="J948482" s="25"/>
      <c r="K948482" s="25"/>
      <c r="M948482" s="25"/>
    </row>
    <row r="948483" spans="1:13" ht="17.25" customHeight="1" x14ac:dyDescent="0.15">
      <c r="A948483" s="25"/>
      <c r="C948483" s="25"/>
      <c r="D948483" s="25"/>
      <c r="E948483" s="25"/>
      <c r="J948483" s="25"/>
      <c r="K948483" s="25"/>
      <c r="M948483" s="25"/>
    </row>
    <row r="948484" spans="1:13" ht="17.25" customHeight="1" x14ac:dyDescent="0.15">
      <c r="A948484" s="25"/>
      <c r="C948484" s="25"/>
      <c r="D948484" s="25"/>
      <c r="E948484" s="25"/>
      <c r="J948484" s="25"/>
      <c r="K948484" s="25"/>
      <c r="M948484" s="25"/>
    </row>
    <row r="948485" spans="1:13" ht="17.25" customHeight="1" x14ac:dyDescent="0.15">
      <c r="A948485" s="25"/>
      <c r="C948485" s="25"/>
      <c r="D948485" s="25"/>
      <c r="E948485" s="25"/>
      <c r="J948485" s="25"/>
      <c r="K948485" s="25"/>
      <c r="M948485" s="25"/>
    </row>
    <row r="948486" spans="1:13" ht="17.25" customHeight="1" x14ac:dyDescent="0.15">
      <c r="A948486" s="25"/>
      <c r="C948486" s="25"/>
      <c r="D948486" s="25"/>
      <c r="E948486" s="25"/>
      <c r="J948486" s="25"/>
      <c r="K948486" s="25"/>
      <c r="M948486" s="25"/>
    </row>
    <row r="948487" spans="1:13" ht="17.25" customHeight="1" x14ac:dyDescent="0.15">
      <c r="A948487" s="25"/>
      <c r="C948487" s="25"/>
      <c r="D948487" s="25"/>
      <c r="E948487" s="25"/>
      <c r="J948487" s="25"/>
      <c r="K948487" s="25"/>
      <c r="M948487" s="25"/>
    </row>
    <row r="948488" spans="1:13" ht="17.25" customHeight="1" x14ac:dyDescent="0.15">
      <c r="A948488" s="25"/>
      <c r="C948488" s="25"/>
      <c r="D948488" s="25"/>
      <c r="E948488" s="25"/>
      <c r="J948488" s="25"/>
      <c r="K948488" s="25"/>
      <c r="M948488" s="25"/>
    </row>
    <row r="948489" spans="1:13" ht="17.25" customHeight="1" x14ac:dyDescent="0.15">
      <c r="A948489" s="25"/>
      <c r="C948489" s="25"/>
      <c r="D948489" s="25"/>
      <c r="E948489" s="25"/>
      <c r="J948489" s="25"/>
      <c r="K948489" s="25"/>
      <c r="M948489" s="25"/>
    </row>
    <row r="948490" spans="1:13" ht="17.25" customHeight="1" x14ac:dyDescent="0.15">
      <c r="A948490" s="25"/>
      <c r="C948490" s="25"/>
      <c r="D948490" s="25"/>
      <c r="E948490" s="25"/>
      <c r="J948490" s="25"/>
      <c r="K948490" s="25"/>
      <c r="M948490" s="25"/>
    </row>
    <row r="948491" spans="1:13" ht="17.25" customHeight="1" x14ac:dyDescent="0.15">
      <c r="A948491" s="25"/>
      <c r="C948491" s="25"/>
      <c r="D948491" s="25"/>
      <c r="E948491" s="25"/>
      <c r="J948491" s="25"/>
      <c r="K948491" s="25"/>
      <c r="M948491" s="25"/>
    </row>
    <row r="948492" spans="1:13" ht="17.25" customHeight="1" x14ac:dyDescent="0.15">
      <c r="A948492" s="25"/>
      <c r="C948492" s="25"/>
      <c r="D948492" s="25"/>
      <c r="E948492" s="25"/>
      <c r="J948492" s="25"/>
      <c r="K948492" s="25"/>
      <c r="M948492" s="25"/>
    </row>
    <row r="948493" spans="1:13" ht="17.25" customHeight="1" x14ac:dyDescent="0.15">
      <c r="A948493" s="25"/>
      <c r="C948493" s="25"/>
      <c r="D948493" s="25"/>
      <c r="E948493" s="25"/>
      <c r="J948493" s="25"/>
      <c r="K948493" s="25"/>
      <c r="M948493" s="25"/>
    </row>
    <row r="948494" spans="1:13" ht="17.25" customHeight="1" x14ac:dyDescent="0.15">
      <c r="A948494" s="25"/>
      <c r="C948494" s="25"/>
      <c r="D948494" s="25"/>
      <c r="E948494" s="25"/>
      <c r="J948494" s="25"/>
      <c r="K948494" s="25"/>
      <c r="M948494" s="25"/>
    </row>
    <row r="948495" spans="1:13" ht="17.25" customHeight="1" x14ac:dyDescent="0.15">
      <c r="A948495" s="25"/>
      <c r="C948495" s="25"/>
      <c r="D948495" s="25"/>
      <c r="E948495" s="25"/>
      <c r="J948495" s="25"/>
      <c r="K948495" s="25"/>
      <c r="M948495" s="25"/>
    </row>
    <row r="948496" spans="1:13" ht="17.25" customHeight="1" x14ac:dyDescent="0.15">
      <c r="A948496" s="25"/>
      <c r="C948496" s="25"/>
      <c r="D948496" s="25"/>
      <c r="E948496" s="25"/>
      <c r="J948496" s="25"/>
      <c r="K948496" s="25"/>
      <c r="M948496" s="25"/>
    </row>
    <row r="948497" spans="1:13" ht="17.25" customHeight="1" x14ac:dyDescent="0.15">
      <c r="A948497" s="25"/>
      <c r="C948497" s="25"/>
      <c r="D948497" s="25"/>
      <c r="E948497" s="25"/>
      <c r="J948497" s="25"/>
      <c r="K948497" s="25"/>
      <c r="M948497" s="25"/>
    </row>
    <row r="948498" spans="1:13" ht="17.25" customHeight="1" x14ac:dyDescent="0.15">
      <c r="A948498" s="25"/>
      <c r="C948498" s="25"/>
      <c r="D948498" s="25"/>
      <c r="E948498" s="25"/>
      <c r="J948498" s="25"/>
      <c r="K948498" s="25"/>
      <c r="M948498" s="25"/>
    </row>
    <row r="948499" spans="1:13" ht="17.25" customHeight="1" x14ac:dyDescent="0.15">
      <c r="A948499" s="25"/>
      <c r="C948499" s="25"/>
      <c r="D948499" s="25"/>
      <c r="E948499" s="25"/>
      <c r="J948499" s="25"/>
      <c r="K948499" s="25"/>
      <c r="M948499" s="25"/>
    </row>
    <row r="948500" spans="1:13" ht="17.25" customHeight="1" x14ac:dyDescent="0.15">
      <c r="A948500" s="25"/>
      <c r="C948500" s="25"/>
      <c r="D948500" s="25"/>
      <c r="E948500" s="25"/>
      <c r="J948500" s="25"/>
      <c r="K948500" s="25"/>
      <c r="M948500" s="25"/>
    </row>
    <row r="948501" spans="1:13" ht="17.25" customHeight="1" x14ac:dyDescent="0.15">
      <c r="A948501" s="25"/>
      <c r="C948501" s="25"/>
      <c r="D948501" s="25"/>
      <c r="E948501" s="25"/>
      <c r="J948501" s="25"/>
      <c r="K948501" s="25"/>
      <c r="M948501" s="25"/>
    </row>
    <row r="948502" spans="1:13" ht="17.25" customHeight="1" x14ac:dyDescent="0.15">
      <c r="A948502" s="25"/>
      <c r="C948502" s="25"/>
      <c r="D948502" s="25"/>
      <c r="E948502" s="25"/>
      <c r="J948502" s="25"/>
      <c r="K948502" s="25"/>
      <c r="M948502" s="25"/>
    </row>
    <row r="948503" spans="1:13" ht="17.25" customHeight="1" x14ac:dyDescent="0.15">
      <c r="A948503" s="25"/>
      <c r="C948503" s="25"/>
      <c r="D948503" s="25"/>
      <c r="E948503" s="25"/>
      <c r="J948503" s="25"/>
      <c r="K948503" s="25"/>
      <c r="M948503" s="25"/>
    </row>
    <row r="948504" spans="1:13" ht="17.25" customHeight="1" x14ac:dyDescent="0.15">
      <c r="A948504" s="25"/>
      <c r="C948504" s="25"/>
      <c r="D948504" s="25"/>
      <c r="E948504" s="25"/>
      <c r="J948504" s="25"/>
      <c r="K948504" s="25"/>
      <c r="M948504" s="25"/>
    </row>
    <row r="948505" spans="1:13" ht="17.25" customHeight="1" x14ac:dyDescent="0.15">
      <c r="A948505" s="25"/>
      <c r="C948505" s="25"/>
      <c r="D948505" s="25"/>
      <c r="E948505" s="25"/>
      <c r="J948505" s="25"/>
      <c r="K948505" s="25"/>
      <c r="M948505" s="25"/>
    </row>
    <row r="948506" spans="1:13" ht="17.25" customHeight="1" x14ac:dyDescent="0.15">
      <c r="A948506" s="25"/>
      <c r="C948506" s="25"/>
      <c r="D948506" s="25"/>
      <c r="E948506" s="25"/>
      <c r="J948506" s="25"/>
      <c r="K948506" s="25"/>
      <c r="M948506" s="25"/>
    </row>
    <row r="948507" spans="1:13" ht="17.25" customHeight="1" x14ac:dyDescent="0.15">
      <c r="A948507" s="25"/>
      <c r="C948507" s="25"/>
      <c r="D948507" s="25"/>
      <c r="E948507" s="25"/>
      <c r="J948507" s="25"/>
      <c r="K948507" s="25"/>
      <c r="M948507" s="25"/>
    </row>
    <row r="948508" spans="1:13" ht="17.25" customHeight="1" x14ac:dyDescent="0.15">
      <c r="A948508" s="25"/>
      <c r="C948508" s="25"/>
      <c r="D948508" s="25"/>
      <c r="E948508" s="25"/>
      <c r="J948508" s="25"/>
      <c r="K948508" s="25"/>
      <c r="M948508" s="25"/>
    </row>
    <row r="948509" spans="1:13" ht="17.25" customHeight="1" x14ac:dyDescent="0.15">
      <c r="A948509" s="25"/>
      <c r="C948509" s="25"/>
      <c r="D948509" s="25"/>
      <c r="E948509" s="25"/>
      <c r="J948509" s="25"/>
      <c r="K948509" s="25"/>
      <c r="M948509" s="25"/>
    </row>
    <row r="948510" spans="1:13" ht="17.25" customHeight="1" x14ac:dyDescent="0.15">
      <c r="A948510" s="25"/>
      <c r="C948510" s="25"/>
      <c r="D948510" s="25"/>
      <c r="E948510" s="25"/>
      <c r="J948510" s="25"/>
      <c r="K948510" s="25"/>
      <c r="M948510" s="25"/>
    </row>
    <row r="948511" spans="1:13" ht="17.25" customHeight="1" x14ac:dyDescent="0.15">
      <c r="A948511" s="25"/>
      <c r="C948511" s="25"/>
      <c r="D948511" s="25"/>
      <c r="E948511" s="25"/>
      <c r="J948511" s="25"/>
      <c r="K948511" s="25"/>
      <c r="M948511" s="25"/>
    </row>
    <row r="948512" spans="1:13" ht="17.25" customHeight="1" x14ac:dyDescent="0.15">
      <c r="A948512" s="25"/>
      <c r="C948512" s="25"/>
      <c r="D948512" s="25"/>
      <c r="E948512" s="25"/>
      <c r="J948512" s="25"/>
      <c r="K948512" s="25"/>
      <c r="M948512" s="25"/>
    </row>
    <row r="948513" spans="1:13" ht="17.25" customHeight="1" x14ac:dyDescent="0.15">
      <c r="A948513" s="25"/>
      <c r="C948513" s="25"/>
      <c r="D948513" s="25"/>
      <c r="E948513" s="25"/>
      <c r="J948513" s="25"/>
      <c r="K948513" s="25"/>
      <c r="M948513" s="25"/>
    </row>
    <row r="948514" spans="1:13" ht="17.25" customHeight="1" x14ac:dyDescent="0.15">
      <c r="A948514" s="25"/>
      <c r="C948514" s="25"/>
      <c r="D948514" s="25"/>
      <c r="E948514" s="25"/>
      <c r="J948514" s="25"/>
      <c r="K948514" s="25"/>
      <c r="M948514" s="25"/>
    </row>
    <row r="948515" spans="1:13" ht="17.25" customHeight="1" x14ac:dyDescent="0.15">
      <c r="A948515" s="25"/>
      <c r="C948515" s="25"/>
      <c r="D948515" s="25"/>
      <c r="E948515" s="25"/>
      <c r="J948515" s="25"/>
      <c r="K948515" s="25"/>
      <c r="M948515" s="25"/>
    </row>
    <row r="948516" spans="1:13" ht="17.25" customHeight="1" x14ac:dyDescent="0.15">
      <c r="A948516" s="25"/>
      <c r="C948516" s="25"/>
      <c r="D948516" s="25"/>
      <c r="E948516" s="25"/>
      <c r="J948516" s="25"/>
      <c r="K948516" s="25"/>
      <c r="M948516" s="25"/>
    </row>
    <row r="948517" spans="1:13" ht="17.25" customHeight="1" x14ac:dyDescent="0.15">
      <c r="A948517" s="25"/>
      <c r="C948517" s="25"/>
      <c r="D948517" s="25"/>
      <c r="E948517" s="25"/>
      <c r="J948517" s="25"/>
      <c r="K948517" s="25"/>
      <c r="M948517" s="25"/>
    </row>
    <row r="948518" spans="1:13" ht="17.25" customHeight="1" x14ac:dyDescent="0.15">
      <c r="A948518" s="25"/>
      <c r="C948518" s="25"/>
      <c r="D948518" s="25"/>
      <c r="E948518" s="25"/>
      <c r="J948518" s="25"/>
      <c r="K948518" s="25"/>
      <c r="M948518" s="25"/>
    </row>
    <row r="948519" spans="1:13" ht="17.25" customHeight="1" x14ac:dyDescent="0.15">
      <c r="A948519" s="25"/>
      <c r="C948519" s="25"/>
      <c r="D948519" s="25"/>
      <c r="E948519" s="25"/>
      <c r="J948519" s="25"/>
      <c r="K948519" s="25"/>
      <c r="M948519" s="25"/>
    </row>
    <row r="948520" spans="1:13" ht="17.25" customHeight="1" x14ac:dyDescent="0.15">
      <c r="A948520" s="25"/>
      <c r="C948520" s="25"/>
      <c r="D948520" s="25"/>
      <c r="E948520" s="25"/>
      <c r="J948520" s="25"/>
      <c r="K948520" s="25"/>
      <c r="M948520" s="25"/>
    </row>
    <row r="948521" spans="1:13" ht="17.25" customHeight="1" x14ac:dyDescent="0.15">
      <c r="A948521" s="25"/>
      <c r="C948521" s="25"/>
      <c r="D948521" s="25"/>
      <c r="E948521" s="25"/>
      <c r="J948521" s="25"/>
      <c r="K948521" s="25"/>
      <c r="M948521" s="25"/>
    </row>
    <row r="948522" spans="1:13" ht="17.25" customHeight="1" x14ac:dyDescent="0.15">
      <c r="A948522" s="25"/>
      <c r="C948522" s="25"/>
      <c r="D948522" s="25"/>
      <c r="E948522" s="25"/>
      <c r="J948522" s="25"/>
      <c r="K948522" s="25"/>
      <c r="M948522" s="25"/>
    </row>
    <row r="948523" spans="1:13" ht="17.25" customHeight="1" x14ac:dyDescent="0.15">
      <c r="A948523" s="25"/>
      <c r="C948523" s="25"/>
      <c r="D948523" s="25"/>
      <c r="E948523" s="25"/>
      <c r="J948523" s="25"/>
      <c r="K948523" s="25"/>
      <c r="M948523" s="25"/>
    </row>
    <row r="948524" spans="1:13" ht="17.25" customHeight="1" x14ac:dyDescent="0.15">
      <c r="A948524" s="25"/>
      <c r="C948524" s="25"/>
      <c r="D948524" s="25"/>
      <c r="E948524" s="25"/>
      <c r="J948524" s="25"/>
      <c r="K948524" s="25"/>
      <c r="M948524" s="25"/>
    </row>
    <row r="948525" spans="1:13" ht="17.25" customHeight="1" x14ac:dyDescent="0.15">
      <c r="A948525" s="25"/>
      <c r="C948525" s="25"/>
      <c r="D948525" s="25"/>
      <c r="E948525" s="25"/>
      <c r="J948525" s="25"/>
      <c r="K948525" s="25"/>
      <c r="M948525" s="25"/>
    </row>
    <row r="948526" spans="1:13" ht="17.25" customHeight="1" x14ac:dyDescent="0.15">
      <c r="A948526" s="25"/>
      <c r="C948526" s="25"/>
      <c r="D948526" s="25"/>
      <c r="E948526" s="25"/>
      <c r="J948526" s="25"/>
      <c r="K948526" s="25"/>
      <c r="M948526" s="25"/>
    </row>
    <row r="948527" spans="1:13" ht="17.25" customHeight="1" x14ac:dyDescent="0.15">
      <c r="A948527" s="25"/>
      <c r="C948527" s="25"/>
      <c r="D948527" s="25"/>
      <c r="E948527" s="25"/>
      <c r="J948527" s="25"/>
      <c r="K948527" s="25"/>
      <c r="M948527" s="25"/>
    </row>
    <row r="948528" spans="1:13" ht="17.25" customHeight="1" x14ac:dyDescent="0.15">
      <c r="A948528" s="25"/>
      <c r="C948528" s="25"/>
      <c r="D948528" s="25"/>
      <c r="E948528" s="25"/>
      <c r="J948528" s="25"/>
      <c r="K948528" s="25"/>
      <c r="M948528" s="25"/>
    </row>
    <row r="948529" spans="1:13" ht="17.25" customHeight="1" x14ac:dyDescent="0.15">
      <c r="A948529" s="25"/>
      <c r="C948529" s="25"/>
      <c r="D948529" s="25"/>
      <c r="E948529" s="25"/>
      <c r="J948529" s="25"/>
      <c r="K948529" s="25"/>
      <c r="M948529" s="25"/>
    </row>
    <row r="948530" spans="1:13" ht="17.25" customHeight="1" x14ac:dyDescent="0.15">
      <c r="A948530" s="25"/>
      <c r="C948530" s="25"/>
      <c r="D948530" s="25"/>
      <c r="E948530" s="25"/>
      <c r="J948530" s="25"/>
      <c r="K948530" s="25"/>
      <c r="M948530" s="25"/>
    </row>
    <row r="948531" spans="1:13" ht="17.25" customHeight="1" x14ac:dyDescent="0.15">
      <c r="A948531" s="25"/>
      <c r="C948531" s="25"/>
      <c r="D948531" s="25"/>
      <c r="E948531" s="25"/>
      <c r="J948531" s="25"/>
      <c r="K948531" s="25"/>
      <c r="M948531" s="25"/>
    </row>
    <row r="948532" spans="1:13" ht="17.25" customHeight="1" x14ac:dyDescent="0.15">
      <c r="A948532" s="25"/>
      <c r="C948532" s="25"/>
      <c r="D948532" s="25"/>
      <c r="E948532" s="25"/>
      <c r="J948532" s="25"/>
      <c r="K948532" s="25"/>
      <c r="M948532" s="25"/>
    </row>
    <row r="948533" spans="1:13" ht="17.25" customHeight="1" x14ac:dyDescent="0.15">
      <c r="A948533" s="25"/>
      <c r="C948533" s="25"/>
      <c r="D948533" s="25"/>
      <c r="E948533" s="25"/>
      <c r="J948533" s="25"/>
      <c r="K948533" s="25"/>
      <c r="M948533" s="25"/>
    </row>
    <row r="948534" spans="1:13" ht="17.25" customHeight="1" x14ac:dyDescent="0.15">
      <c r="A948534" s="25"/>
      <c r="C948534" s="25"/>
      <c r="D948534" s="25"/>
      <c r="E948534" s="25"/>
      <c r="J948534" s="25"/>
      <c r="K948534" s="25"/>
      <c r="M948534" s="25"/>
    </row>
    <row r="948535" spans="1:13" ht="17.25" customHeight="1" x14ac:dyDescent="0.15">
      <c r="A948535" s="25"/>
      <c r="C948535" s="25"/>
      <c r="D948535" s="25"/>
      <c r="E948535" s="25"/>
      <c r="J948535" s="25"/>
      <c r="K948535" s="25"/>
      <c r="M948535" s="25"/>
    </row>
    <row r="948536" spans="1:13" ht="17.25" customHeight="1" x14ac:dyDescent="0.15">
      <c r="A948536" s="25"/>
      <c r="C948536" s="25"/>
      <c r="D948536" s="25"/>
      <c r="E948536" s="25"/>
      <c r="J948536" s="25"/>
      <c r="K948536" s="25"/>
      <c r="M948536" s="25"/>
    </row>
    <row r="948537" spans="1:13" ht="17.25" customHeight="1" x14ac:dyDescent="0.15">
      <c r="A948537" s="25"/>
      <c r="C948537" s="25"/>
      <c r="D948537" s="25"/>
      <c r="E948537" s="25"/>
      <c r="J948537" s="25"/>
      <c r="K948537" s="25"/>
      <c r="M948537" s="25"/>
    </row>
    <row r="948538" spans="1:13" ht="17.25" customHeight="1" x14ac:dyDescent="0.15">
      <c r="A948538" s="25"/>
      <c r="C948538" s="25"/>
      <c r="D948538" s="25"/>
      <c r="E948538" s="25"/>
      <c r="J948538" s="25"/>
      <c r="K948538" s="25"/>
      <c r="M948538" s="25"/>
    </row>
    <row r="948539" spans="1:13" ht="17.25" customHeight="1" x14ac:dyDescent="0.15">
      <c r="A948539" s="25"/>
      <c r="C948539" s="25"/>
      <c r="D948539" s="25"/>
      <c r="E948539" s="25"/>
      <c r="J948539" s="25"/>
      <c r="K948539" s="25"/>
      <c r="M948539" s="25"/>
    </row>
    <row r="948540" spans="1:13" ht="17.25" customHeight="1" x14ac:dyDescent="0.15">
      <c r="A948540" s="25"/>
      <c r="C948540" s="25"/>
      <c r="D948540" s="25"/>
      <c r="E948540" s="25"/>
      <c r="J948540" s="25"/>
      <c r="K948540" s="25"/>
      <c r="M948540" s="25"/>
    </row>
    <row r="948541" spans="1:13" ht="17.25" customHeight="1" x14ac:dyDescent="0.15">
      <c r="A948541" s="25"/>
      <c r="C948541" s="25"/>
      <c r="D948541" s="25"/>
      <c r="E948541" s="25"/>
      <c r="J948541" s="25"/>
      <c r="K948541" s="25"/>
      <c r="M948541" s="25"/>
    </row>
    <row r="948542" spans="1:13" ht="17.25" customHeight="1" x14ac:dyDescent="0.15">
      <c r="A948542" s="25"/>
      <c r="C948542" s="25"/>
      <c r="D948542" s="25"/>
      <c r="E948542" s="25"/>
      <c r="J948542" s="25"/>
      <c r="K948542" s="25"/>
      <c r="M948542" s="25"/>
    </row>
    <row r="948543" spans="1:13" ht="17.25" customHeight="1" x14ac:dyDescent="0.15">
      <c r="A948543" s="25"/>
      <c r="C948543" s="25"/>
      <c r="D948543" s="25"/>
      <c r="E948543" s="25"/>
      <c r="J948543" s="25"/>
      <c r="K948543" s="25"/>
      <c r="M948543" s="25"/>
    </row>
    <row r="948544" spans="1:13" ht="17.25" customHeight="1" x14ac:dyDescent="0.15">
      <c r="A948544" s="25"/>
      <c r="C948544" s="25"/>
      <c r="D948544" s="25"/>
      <c r="E948544" s="25"/>
      <c r="J948544" s="25"/>
      <c r="K948544" s="25"/>
      <c r="M948544" s="25"/>
    </row>
    <row r="948545" spans="1:13" ht="17.25" customHeight="1" x14ac:dyDescent="0.15">
      <c r="A948545" s="25"/>
      <c r="C948545" s="25"/>
      <c r="D948545" s="25"/>
      <c r="E948545" s="25"/>
      <c r="J948545" s="25"/>
      <c r="K948545" s="25"/>
      <c r="M948545" s="25"/>
    </row>
    <row r="948546" spans="1:13" ht="17.25" customHeight="1" x14ac:dyDescent="0.15">
      <c r="A948546" s="25"/>
      <c r="C948546" s="25"/>
      <c r="D948546" s="25"/>
      <c r="E948546" s="25"/>
      <c r="J948546" s="25"/>
      <c r="K948546" s="25"/>
      <c r="M948546" s="25"/>
    </row>
    <row r="948547" spans="1:13" ht="17.25" customHeight="1" x14ac:dyDescent="0.15">
      <c r="A948547" s="25"/>
      <c r="C948547" s="25"/>
      <c r="D948547" s="25"/>
      <c r="E948547" s="25"/>
      <c r="J948547" s="25"/>
      <c r="K948547" s="25"/>
      <c r="M948547" s="25"/>
    </row>
    <row r="948548" spans="1:13" ht="17.25" customHeight="1" x14ac:dyDescent="0.15">
      <c r="A948548" s="25"/>
      <c r="C948548" s="25"/>
      <c r="D948548" s="25"/>
      <c r="E948548" s="25"/>
      <c r="J948548" s="25"/>
      <c r="K948548" s="25"/>
      <c r="M948548" s="25"/>
    </row>
    <row r="948549" spans="1:13" ht="17.25" customHeight="1" x14ac:dyDescent="0.15">
      <c r="A948549" s="25"/>
      <c r="C948549" s="25"/>
      <c r="D948549" s="25"/>
      <c r="E948549" s="25"/>
      <c r="J948549" s="25"/>
      <c r="K948549" s="25"/>
      <c r="M948549" s="25"/>
    </row>
    <row r="948550" spans="1:13" ht="17.25" customHeight="1" x14ac:dyDescent="0.15">
      <c r="A948550" s="25"/>
      <c r="C948550" s="25"/>
      <c r="D948550" s="25"/>
      <c r="E948550" s="25"/>
      <c r="J948550" s="25"/>
      <c r="K948550" s="25"/>
      <c r="M948550" s="25"/>
    </row>
    <row r="948551" spans="1:13" ht="17.25" customHeight="1" x14ac:dyDescent="0.15">
      <c r="A948551" s="25"/>
      <c r="C948551" s="25"/>
      <c r="D948551" s="25"/>
      <c r="E948551" s="25"/>
      <c r="J948551" s="25"/>
      <c r="K948551" s="25"/>
      <c r="M948551" s="25"/>
    </row>
    <row r="948552" spans="1:13" ht="17.25" customHeight="1" x14ac:dyDescent="0.15">
      <c r="A948552" s="25"/>
      <c r="C948552" s="25"/>
      <c r="D948552" s="25"/>
      <c r="E948552" s="25"/>
      <c r="J948552" s="25"/>
      <c r="K948552" s="25"/>
      <c r="M948552" s="25"/>
    </row>
    <row r="948553" spans="1:13" ht="17.25" customHeight="1" x14ac:dyDescent="0.15">
      <c r="A948553" s="25"/>
      <c r="C948553" s="25"/>
      <c r="D948553" s="25"/>
      <c r="E948553" s="25"/>
      <c r="J948553" s="25"/>
      <c r="K948553" s="25"/>
      <c r="M948553" s="25"/>
    </row>
    <row r="948554" spans="1:13" ht="17.25" customHeight="1" x14ac:dyDescent="0.15">
      <c r="A948554" s="25"/>
      <c r="C948554" s="25"/>
      <c r="D948554" s="25"/>
      <c r="E948554" s="25"/>
      <c r="J948554" s="25"/>
      <c r="K948554" s="25"/>
      <c r="M948554" s="25"/>
    </row>
    <row r="948555" spans="1:13" ht="17.25" customHeight="1" x14ac:dyDescent="0.15">
      <c r="A948555" s="25"/>
      <c r="C948555" s="25"/>
      <c r="D948555" s="25"/>
      <c r="E948555" s="25"/>
      <c r="J948555" s="25"/>
      <c r="K948555" s="25"/>
      <c r="M948555" s="25"/>
    </row>
    <row r="948556" spans="1:13" ht="17.25" customHeight="1" x14ac:dyDescent="0.15">
      <c r="A948556" s="25"/>
      <c r="C948556" s="25"/>
      <c r="D948556" s="25"/>
      <c r="E948556" s="25"/>
      <c r="J948556" s="25"/>
      <c r="K948556" s="25"/>
      <c r="M948556" s="25"/>
    </row>
    <row r="948557" spans="1:13" ht="17.25" customHeight="1" x14ac:dyDescent="0.15">
      <c r="A948557" s="25"/>
      <c r="C948557" s="25"/>
      <c r="D948557" s="25"/>
      <c r="E948557" s="25"/>
      <c r="J948557" s="25"/>
      <c r="K948557" s="25"/>
      <c r="M948557" s="25"/>
    </row>
    <row r="948558" spans="1:13" ht="17.25" customHeight="1" x14ac:dyDescent="0.15">
      <c r="A948558" s="25"/>
      <c r="C948558" s="25"/>
      <c r="D948558" s="25"/>
      <c r="E948558" s="25"/>
      <c r="J948558" s="25"/>
      <c r="K948558" s="25"/>
      <c r="M948558" s="25"/>
    </row>
    <row r="948559" spans="1:13" ht="17.25" customHeight="1" x14ac:dyDescent="0.15">
      <c r="A948559" s="25"/>
      <c r="C948559" s="25"/>
      <c r="D948559" s="25"/>
      <c r="E948559" s="25"/>
      <c r="J948559" s="25"/>
      <c r="K948559" s="25"/>
      <c r="M948559" s="25"/>
    </row>
    <row r="948560" spans="1:13" ht="17.25" customHeight="1" x14ac:dyDescent="0.15">
      <c r="A948560" s="25"/>
      <c r="C948560" s="25"/>
      <c r="D948560" s="25"/>
      <c r="E948560" s="25"/>
      <c r="J948560" s="25"/>
      <c r="K948560" s="25"/>
      <c r="M948560" s="25"/>
    </row>
    <row r="948561" spans="1:13" ht="17.25" customHeight="1" x14ac:dyDescent="0.15">
      <c r="A948561" s="25"/>
      <c r="C948561" s="25"/>
      <c r="D948561" s="25"/>
      <c r="E948561" s="25"/>
      <c r="J948561" s="25"/>
      <c r="K948561" s="25"/>
      <c r="M948561" s="25"/>
    </row>
    <row r="948562" spans="1:13" ht="17.25" customHeight="1" x14ac:dyDescent="0.15">
      <c r="A948562" s="25"/>
      <c r="C948562" s="25"/>
      <c r="D948562" s="25"/>
      <c r="E948562" s="25"/>
      <c r="J948562" s="25"/>
      <c r="K948562" s="25"/>
      <c r="M948562" s="25"/>
    </row>
    <row r="948563" spans="1:13" ht="17.25" customHeight="1" x14ac:dyDescent="0.15">
      <c r="A948563" s="25"/>
      <c r="C948563" s="25"/>
      <c r="D948563" s="25"/>
      <c r="E948563" s="25"/>
      <c r="J948563" s="25"/>
      <c r="K948563" s="25"/>
      <c r="M948563" s="25"/>
    </row>
    <row r="948564" spans="1:13" ht="17.25" customHeight="1" x14ac:dyDescent="0.15">
      <c r="A948564" s="25"/>
      <c r="C948564" s="25"/>
      <c r="D948564" s="25"/>
      <c r="E948564" s="25"/>
      <c r="J948564" s="25"/>
      <c r="K948564" s="25"/>
      <c r="M948564" s="25"/>
    </row>
    <row r="948565" spans="1:13" ht="17.25" customHeight="1" x14ac:dyDescent="0.15">
      <c r="A948565" s="25"/>
      <c r="C948565" s="25"/>
      <c r="D948565" s="25"/>
      <c r="E948565" s="25"/>
      <c r="J948565" s="25"/>
      <c r="K948565" s="25"/>
      <c r="M948565" s="25"/>
    </row>
    <row r="948566" spans="1:13" ht="17.25" customHeight="1" x14ac:dyDescent="0.15">
      <c r="A948566" s="25"/>
      <c r="C948566" s="25"/>
      <c r="D948566" s="25"/>
      <c r="E948566" s="25"/>
      <c r="J948566" s="25"/>
      <c r="K948566" s="25"/>
      <c r="M948566" s="25"/>
    </row>
    <row r="948567" spans="1:13" ht="17.25" customHeight="1" x14ac:dyDescent="0.15">
      <c r="A948567" s="25"/>
      <c r="C948567" s="25"/>
      <c r="D948567" s="25"/>
      <c r="E948567" s="25"/>
      <c r="J948567" s="25"/>
      <c r="K948567" s="25"/>
      <c r="M948567" s="25"/>
    </row>
    <row r="948568" spans="1:13" ht="17.25" customHeight="1" x14ac:dyDescent="0.15">
      <c r="A948568" s="25"/>
      <c r="C948568" s="25"/>
      <c r="D948568" s="25"/>
      <c r="E948568" s="25"/>
      <c r="J948568" s="25"/>
      <c r="K948568" s="25"/>
      <c r="M948568" s="25"/>
    </row>
    <row r="948569" spans="1:13" ht="17.25" customHeight="1" x14ac:dyDescent="0.15">
      <c r="A948569" s="25"/>
      <c r="C948569" s="25"/>
      <c r="D948569" s="25"/>
      <c r="E948569" s="25"/>
      <c r="J948569" s="25"/>
      <c r="K948569" s="25"/>
      <c r="M948569" s="25"/>
    </row>
    <row r="948570" spans="1:13" ht="17.25" customHeight="1" x14ac:dyDescent="0.15">
      <c r="A948570" s="25"/>
      <c r="C948570" s="25"/>
      <c r="D948570" s="25"/>
      <c r="E948570" s="25"/>
      <c r="J948570" s="25"/>
      <c r="K948570" s="25"/>
      <c r="M948570" s="25"/>
    </row>
    <row r="948571" spans="1:13" ht="17.25" customHeight="1" x14ac:dyDescent="0.15">
      <c r="A948571" s="25"/>
      <c r="C948571" s="25"/>
      <c r="D948571" s="25"/>
      <c r="E948571" s="25"/>
      <c r="J948571" s="25"/>
      <c r="K948571" s="25"/>
      <c r="M948571" s="25"/>
    </row>
    <row r="948572" spans="1:13" ht="17.25" customHeight="1" x14ac:dyDescent="0.15">
      <c r="A948572" s="25"/>
      <c r="C948572" s="25"/>
      <c r="D948572" s="25"/>
      <c r="E948572" s="25"/>
      <c r="J948572" s="25"/>
      <c r="K948572" s="25"/>
      <c r="M948572" s="25"/>
    </row>
    <row r="948573" spans="1:13" ht="17.25" customHeight="1" x14ac:dyDescent="0.15">
      <c r="A948573" s="25"/>
      <c r="C948573" s="25"/>
      <c r="D948573" s="25"/>
      <c r="E948573" s="25"/>
      <c r="J948573" s="25"/>
      <c r="K948573" s="25"/>
      <c r="M948573" s="25"/>
    </row>
    <row r="948574" spans="1:13" ht="17.25" customHeight="1" x14ac:dyDescent="0.15">
      <c r="A948574" s="25"/>
      <c r="C948574" s="25"/>
      <c r="D948574" s="25"/>
      <c r="E948574" s="25"/>
      <c r="J948574" s="25"/>
      <c r="K948574" s="25"/>
      <c r="M948574" s="25"/>
    </row>
    <row r="948575" spans="1:13" ht="17.25" customHeight="1" x14ac:dyDescent="0.15">
      <c r="A948575" s="25"/>
      <c r="C948575" s="25"/>
      <c r="D948575" s="25"/>
      <c r="E948575" s="25"/>
      <c r="J948575" s="25"/>
      <c r="K948575" s="25"/>
      <c r="M948575" s="25"/>
    </row>
    <row r="948576" spans="1:13" ht="17.25" customHeight="1" x14ac:dyDescent="0.15">
      <c r="A948576" s="25"/>
      <c r="C948576" s="25"/>
      <c r="D948576" s="25"/>
      <c r="E948576" s="25"/>
      <c r="J948576" s="25"/>
      <c r="K948576" s="25"/>
      <c r="M948576" s="25"/>
    </row>
    <row r="948577" spans="1:13" ht="17.25" customHeight="1" x14ac:dyDescent="0.15">
      <c r="A948577" s="25"/>
      <c r="C948577" s="25"/>
      <c r="D948577" s="25"/>
      <c r="E948577" s="25"/>
      <c r="J948577" s="25"/>
      <c r="K948577" s="25"/>
      <c r="M948577" s="25"/>
    </row>
    <row r="948578" spans="1:13" ht="17.25" customHeight="1" x14ac:dyDescent="0.15">
      <c r="A948578" s="25"/>
      <c r="C948578" s="25"/>
      <c r="D948578" s="25"/>
      <c r="E948578" s="25"/>
      <c r="J948578" s="25"/>
      <c r="K948578" s="25"/>
      <c r="M948578" s="25"/>
    </row>
    <row r="948579" spans="1:13" ht="17.25" customHeight="1" x14ac:dyDescent="0.15">
      <c r="A948579" s="25"/>
      <c r="C948579" s="25"/>
      <c r="D948579" s="25"/>
      <c r="E948579" s="25"/>
      <c r="J948579" s="25"/>
      <c r="K948579" s="25"/>
      <c r="M948579" s="25"/>
    </row>
    <row r="948580" spans="1:13" ht="17.25" customHeight="1" x14ac:dyDescent="0.15">
      <c r="A948580" s="25"/>
      <c r="C948580" s="25"/>
      <c r="D948580" s="25"/>
      <c r="E948580" s="25"/>
      <c r="J948580" s="25"/>
      <c r="K948580" s="25"/>
      <c r="M948580" s="25"/>
    </row>
    <row r="948581" spans="1:13" ht="17.25" customHeight="1" x14ac:dyDescent="0.15">
      <c r="A948581" s="25"/>
      <c r="C948581" s="25"/>
      <c r="D948581" s="25"/>
      <c r="E948581" s="25"/>
      <c r="J948581" s="25"/>
      <c r="K948581" s="25"/>
      <c r="M948581" s="25"/>
    </row>
    <row r="948582" spans="1:13" ht="17.25" customHeight="1" x14ac:dyDescent="0.15">
      <c r="A948582" s="25"/>
      <c r="C948582" s="25"/>
      <c r="D948582" s="25"/>
      <c r="E948582" s="25"/>
      <c r="J948582" s="25"/>
      <c r="K948582" s="25"/>
      <c r="M948582" s="25"/>
    </row>
    <row r="948583" spans="1:13" ht="17.25" customHeight="1" x14ac:dyDescent="0.15">
      <c r="A948583" s="25"/>
      <c r="C948583" s="25"/>
      <c r="D948583" s="25"/>
      <c r="E948583" s="25"/>
      <c r="J948583" s="25"/>
      <c r="K948583" s="25"/>
      <c r="M948583" s="25"/>
    </row>
    <row r="948584" spans="1:13" ht="17.25" customHeight="1" x14ac:dyDescent="0.15">
      <c r="A948584" s="25"/>
      <c r="C948584" s="25"/>
      <c r="D948584" s="25"/>
      <c r="E948584" s="25"/>
      <c r="J948584" s="25"/>
      <c r="K948584" s="25"/>
      <c r="M948584" s="25"/>
    </row>
    <row r="948585" spans="1:13" ht="17.25" customHeight="1" x14ac:dyDescent="0.15">
      <c r="A948585" s="25"/>
      <c r="C948585" s="25"/>
      <c r="D948585" s="25"/>
      <c r="E948585" s="25"/>
      <c r="J948585" s="25"/>
      <c r="K948585" s="25"/>
      <c r="M948585" s="25"/>
    </row>
    <row r="948586" spans="1:13" ht="17.25" customHeight="1" x14ac:dyDescent="0.15">
      <c r="A948586" s="25"/>
      <c r="C948586" s="25"/>
      <c r="D948586" s="25"/>
      <c r="E948586" s="25"/>
      <c r="J948586" s="25"/>
      <c r="K948586" s="25"/>
      <c r="M948586" s="25"/>
    </row>
    <row r="948587" spans="1:13" ht="17.25" customHeight="1" x14ac:dyDescent="0.15">
      <c r="A948587" s="25"/>
      <c r="C948587" s="25"/>
      <c r="D948587" s="25"/>
      <c r="E948587" s="25"/>
      <c r="J948587" s="25"/>
      <c r="K948587" s="25"/>
      <c r="M948587" s="25"/>
    </row>
    <row r="948588" spans="1:13" ht="17.25" customHeight="1" x14ac:dyDescent="0.15">
      <c r="A948588" s="25"/>
      <c r="C948588" s="25"/>
      <c r="D948588" s="25"/>
      <c r="E948588" s="25"/>
      <c r="J948588" s="25"/>
      <c r="K948588" s="25"/>
      <c r="M948588" s="25"/>
    </row>
    <row r="948589" spans="1:13" ht="17.25" customHeight="1" x14ac:dyDescent="0.15">
      <c r="A948589" s="25"/>
      <c r="C948589" s="25"/>
      <c r="D948589" s="25"/>
      <c r="E948589" s="25"/>
      <c r="J948589" s="25"/>
      <c r="K948589" s="25"/>
      <c r="M948589" s="25"/>
    </row>
    <row r="948590" spans="1:13" ht="17.25" customHeight="1" x14ac:dyDescent="0.15">
      <c r="A948590" s="25"/>
      <c r="C948590" s="25"/>
      <c r="D948590" s="25"/>
      <c r="E948590" s="25"/>
      <c r="J948590" s="25"/>
      <c r="K948590" s="25"/>
      <c r="M948590" s="25"/>
    </row>
    <row r="948591" spans="1:13" ht="17.25" customHeight="1" x14ac:dyDescent="0.15">
      <c r="A948591" s="25"/>
      <c r="C948591" s="25"/>
      <c r="D948591" s="25"/>
      <c r="E948591" s="25"/>
      <c r="J948591" s="25"/>
      <c r="K948591" s="25"/>
      <c r="M948591" s="25"/>
    </row>
    <row r="948592" spans="1:13" ht="17.25" customHeight="1" x14ac:dyDescent="0.15">
      <c r="A948592" s="25"/>
      <c r="C948592" s="25"/>
      <c r="D948592" s="25"/>
      <c r="E948592" s="25"/>
      <c r="J948592" s="25"/>
      <c r="K948592" s="25"/>
      <c r="M948592" s="25"/>
    </row>
    <row r="948593" spans="1:13" ht="17.25" customHeight="1" x14ac:dyDescent="0.15">
      <c r="A948593" s="25"/>
      <c r="C948593" s="25"/>
      <c r="D948593" s="25"/>
      <c r="E948593" s="25"/>
      <c r="J948593" s="25"/>
      <c r="K948593" s="25"/>
      <c r="M948593" s="25"/>
    </row>
    <row r="948594" spans="1:13" ht="17.25" customHeight="1" x14ac:dyDescent="0.15">
      <c r="A948594" s="25"/>
      <c r="C948594" s="25"/>
      <c r="D948594" s="25"/>
      <c r="E948594" s="25"/>
      <c r="J948594" s="25"/>
      <c r="K948594" s="25"/>
      <c r="M948594" s="25"/>
    </row>
    <row r="948595" spans="1:13" ht="17.25" customHeight="1" x14ac:dyDescent="0.15">
      <c r="A948595" s="25"/>
      <c r="C948595" s="25"/>
      <c r="D948595" s="25"/>
      <c r="E948595" s="25"/>
      <c r="J948595" s="25"/>
      <c r="K948595" s="25"/>
      <c r="M948595" s="25"/>
    </row>
    <row r="948596" spans="1:13" ht="17.25" customHeight="1" x14ac:dyDescent="0.15">
      <c r="A948596" s="25"/>
      <c r="C948596" s="25"/>
      <c r="D948596" s="25"/>
      <c r="E948596" s="25"/>
      <c r="J948596" s="25"/>
      <c r="K948596" s="25"/>
      <c r="M948596" s="25"/>
    </row>
    <row r="948597" spans="1:13" ht="17.25" customHeight="1" x14ac:dyDescent="0.15">
      <c r="A948597" s="25"/>
      <c r="C948597" s="25"/>
      <c r="D948597" s="25"/>
      <c r="E948597" s="25"/>
      <c r="J948597" s="25"/>
      <c r="K948597" s="25"/>
      <c r="M948597" s="25"/>
    </row>
    <row r="948598" spans="1:13" ht="17.25" customHeight="1" x14ac:dyDescent="0.15">
      <c r="A948598" s="25"/>
      <c r="C948598" s="25"/>
      <c r="D948598" s="25"/>
      <c r="E948598" s="25"/>
      <c r="J948598" s="25"/>
      <c r="K948598" s="25"/>
      <c r="M948598" s="25"/>
    </row>
    <row r="948599" spans="1:13" ht="17.25" customHeight="1" x14ac:dyDescent="0.15">
      <c r="A948599" s="25"/>
      <c r="C948599" s="25"/>
      <c r="D948599" s="25"/>
      <c r="E948599" s="25"/>
      <c r="J948599" s="25"/>
      <c r="K948599" s="25"/>
      <c r="M948599" s="25"/>
    </row>
    <row r="948600" spans="1:13" ht="17.25" customHeight="1" x14ac:dyDescent="0.15">
      <c r="A948600" s="25"/>
      <c r="C948600" s="25"/>
      <c r="D948600" s="25"/>
      <c r="E948600" s="25"/>
      <c r="J948600" s="25"/>
      <c r="K948600" s="25"/>
      <c r="M948600" s="25"/>
    </row>
    <row r="948601" spans="1:13" ht="17.25" customHeight="1" x14ac:dyDescent="0.15">
      <c r="A948601" s="25"/>
      <c r="C948601" s="25"/>
      <c r="D948601" s="25"/>
      <c r="E948601" s="25"/>
      <c r="J948601" s="25"/>
      <c r="K948601" s="25"/>
      <c r="M948601" s="25"/>
    </row>
    <row r="948602" spans="1:13" ht="17.25" customHeight="1" x14ac:dyDescent="0.15">
      <c r="A948602" s="25"/>
      <c r="C948602" s="25"/>
      <c r="D948602" s="25"/>
      <c r="E948602" s="25"/>
      <c r="J948602" s="25"/>
      <c r="K948602" s="25"/>
      <c r="M948602" s="25"/>
    </row>
    <row r="948603" spans="1:13" ht="17.25" customHeight="1" x14ac:dyDescent="0.15">
      <c r="A948603" s="25"/>
      <c r="C948603" s="25"/>
      <c r="D948603" s="25"/>
      <c r="E948603" s="25"/>
      <c r="J948603" s="25"/>
      <c r="K948603" s="25"/>
      <c r="M948603" s="25"/>
    </row>
    <row r="948604" spans="1:13" ht="17.25" customHeight="1" x14ac:dyDescent="0.15">
      <c r="A948604" s="25"/>
      <c r="C948604" s="25"/>
      <c r="D948604" s="25"/>
      <c r="E948604" s="25"/>
      <c r="J948604" s="25"/>
      <c r="K948604" s="25"/>
      <c r="M948604" s="25"/>
    </row>
    <row r="948605" spans="1:13" ht="17.25" customHeight="1" x14ac:dyDescent="0.15">
      <c r="A948605" s="25"/>
      <c r="C948605" s="25"/>
      <c r="D948605" s="25"/>
      <c r="E948605" s="25"/>
      <c r="J948605" s="25"/>
      <c r="K948605" s="25"/>
      <c r="M948605" s="25"/>
    </row>
    <row r="948606" spans="1:13" ht="17.25" customHeight="1" x14ac:dyDescent="0.15">
      <c r="A948606" s="25"/>
      <c r="C948606" s="25"/>
      <c r="D948606" s="25"/>
      <c r="E948606" s="25"/>
      <c r="J948606" s="25"/>
      <c r="K948606" s="25"/>
      <c r="M948606" s="25"/>
    </row>
    <row r="948607" spans="1:13" ht="17.25" customHeight="1" x14ac:dyDescent="0.15">
      <c r="A948607" s="25"/>
      <c r="C948607" s="25"/>
      <c r="D948607" s="25"/>
      <c r="E948607" s="25"/>
      <c r="J948607" s="25"/>
      <c r="K948607" s="25"/>
      <c r="M948607" s="25"/>
    </row>
    <row r="948608" spans="1:13" ht="17.25" customHeight="1" x14ac:dyDescent="0.15">
      <c r="A948608" s="25"/>
      <c r="C948608" s="25"/>
      <c r="D948608" s="25"/>
      <c r="E948608" s="25"/>
      <c r="J948608" s="25"/>
      <c r="K948608" s="25"/>
      <c r="M948608" s="25"/>
    </row>
    <row r="948609" spans="1:13" ht="17.25" customHeight="1" x14ac:dyDescent="0.15">
      <c r="A948609" s="25"/>
      <c r="C948609" s="25"/>
      <c r="D948609" s="25"/>
      <c r="E948609" s="25"/>
      <c r="J948609" s="25"/>
      <c r="K948609" s="25"/>
      <c r="M948609" s="25"/>
    </row>
    <row r="948610" spans="1:13" ht="17.25" customHeight="1" x14ac:dyDescent="0.15">
      <c r="A948610" s="25"/>
      <c r="C948610" s="25"/>
      <c r="D948610" s="25"/>
      <c r="E948610" s="25"/>
      <c r="J948610" s="25"/>
      <c r="K948610" s="25"/>
      <c r="M948610" s="25"/>
    </row>
    <row r="948611" spans="1:13" ht="17.25" customHeight="1" x14ac:dyDescent="0.15">
      <c r="A948611" s="25"/>
      <c r="C948611" s="25"/>
      <c r="D948611" s="25"/>
      <c r="E948611" s="25"/>
      <c r="J948611" s="25"/>
      <c r="K948611" s="25"/>
      <c r="M948611" s="25"/>
    </row>
    <row r="948612" spans="1:13" ht="17.25" customHeight="1" x14ac:dyDescent="0.15">
      <c r="A948612" s="25"/>
      <c r="C948612" s="25"/>
      <c r="D948612" s="25"/>
      <c r="E948612" s="25"/>
      <c r="J948612" s="25"/>
      <c r="K948612" s="25"/>
      <c r="M948612" s="25"/>
    </row>
    <row r="948613" spans="1:13" ht="17.25" customHeight="1" x14ac:dyDescent="0.15">
      <c r="A948613" s="25"/>
      <c r="C948613" s="25"/>
      <c r="D948613" s="25"/>
      <c r="E948613" s="25"/>
      <c r="J948613" s="25"/>
      <c r="K948613" s="25"/>
      <c r="M948613" s="25"/>
    </row>
    <row r="948614" spans="1:13" ht="17.25" customHeight="1" x14ac:dyDescent="0.15">
      <c r="A948614" s="25"/>
      <c r="C948614" s="25"/>
      <c r="D948614" s="25"/>
      <c r="E948614" s="25"/>
      <c r="J948614" s="25"/>
      <c r="K948614" s="25"/>
      <c r="M948614" s="25"/>
    </row>
    <row r="948615" spans="1:13" ht="17.25" customHeight="1" x14ac:dyDescent="0.15">
      <c r="A948615" s="25"/>
      <c r="C948615" s="25"/>
      <c r="D948615" s="25"/>
      <c r="E948615" s="25"/>
      <c r="J948615" s="25"/>
      <c r="K948615" s="25"/>
      <c r="M948615" s="25"/>
    </row>
    <row r="948616" spans="1:13" ht="17.25" customHeight="1" x14ac:dyDescent="0.15">
      <c r="A948616" s="25"/>
      <c r="C948616" s="25"/>
      <c r="D948616" s="25"/>
      <c r="E948616" s="25"/>
      <c r="J948616" s="25"/>
      <c r="K948616" s="25"/>
      <c r="M948616" s="25"/>
    </row>
    <row r="948617" spans="1:13" ht="17.25" customHeight="1" x14ac:dyDescent="0.15">
      <c r="A948617" s="25"/>
      <c r="C948617" s="25"/>
      <c r="D948617" s="25"/>
      <c r="E948617" s="25"/>
      <c r="J948617" s="25"/>
      <c r="K948617" s="25"/>
      <c r="M948617" s="25"/>
    </row>
    <row r="948618" spans="1:13" ht="17.25" customHeight="1" x14ac:dyDescent="0.15">
      <c r="A948618" s="25"/>
      <c r="C948618" s="25"/>
      <c r="D948618" s="25"/>
      <c r="E948618" s="25"/>
      <c r="J948618" s="25"/>
      <c r="K948618" s="25"/>
      <c r="M948618" s="25"/>
    </row>
    <row r="948619" spans="1:13" ht="17.25" customHeight="1" x14ac:dyDescent="0.15">
      <c r="A948619" s="25"/>
      <c r="C948619" s="25"/>
      <c r="D948619" s="25"/>
      <c r="E948619" s="25"/>
      <c r="J948619" s="25"/>
      <c r="K948619" s="25"/>
      <c r="M948619" s="25"/>
    </row>
    <row r="948620" spans="1:13" ht="17.25" customHeight="1" x14ac:dyDescent="0.15">
      <c r="A948620" s="25"/>
      <c r="C948620" s="25"/>
      <c r="D948620" s="25"/>
      <c r="E948620" s="25"/>
      <c r="J948620" s="25"/>
      <c r="K948620" s="25"/>
      <c r="M948620" s="25"/>
    </row>
    <row r="948621" spans="1:13" ht="17.25" customHeight="1" x14ac:dyDescent="0.15">
      <c r="A948621" s="25"/>
      <c r="C948621" s="25"/>
      <c r="D948621" s="25"/>
      <c r="E948621" s="25"/>
      <c r="J948621" s="25"/>
      <c r="K948621" s="25"/>
      <c r="M948621" s="25"/>
    </row>
    <row r="948622" spans="1:13" ht="17.25" customHeight="1" x14ac:dyDescent="0.15">
      <c r="A948622" s="25"/>
      <c r="C948622" s="25"/>
      <c r="D948622" s="25"/>
      <c r="E948622" s="25"/>
      <c r="J948622" s="25"/>
      <c r="K948622" s="25"/>
      <c r="M948622" s="25"/>
    </row>
    <row r="948623" spans="1:13" ht="17.25" customHeight="1" x14ac:dyDescent="0.15">
      <c r="A948623" s="25"/>
      <c r="C948623" s="25"/>
      <c r="D948623" s="25"/>
      <c r="E948623" s="25"/>
      <c r="J948623" s="25"/>
      <c r="K948623" s="25"/>
      <c r="M948623" s="25"/>
    </row>
    <row r="948624" spans="1:13" ht="17.25" customHeight="1" x14ac:dyDescent="0.15">
      <c r="A948624" s="25"/>
      <c r="C948624" s="25"/>
      <c r="D948624" s="25"/>
      <c r="E948624" s="25"/>
      <c r="J948624" s="25"/>
      <c r="K948624" s="25"/>
      <c r="M948624" s="25"/>
    </row>
    <row r="948625" spans="1:13" ht="17.25" customHeight="1" x14ac:dyDescent="0.15">
      <c r="A948625" s="25"/>
      <c r="C948625" s="25"/>
      <c r="D948625" s="25"/>
      <c r="E948625" s="25"/>
      <c r="J948625" s="25"/>
      <c r="K948625" s="25"/>
      <c r="M948625" s="25"/>
    </row>
    <row r="948626" spans="1:13" ht="17.25" customHeight="1" x14ac:dyDescent="0.15">
      <c r="A948626" s="25"/>
      <c r="C948626" s="25"/>
      <c r="D948626" s="25"/>
      <c r="E948626" s="25"/>
      <c r="J948626" s="25"/>
      <c r="K948626" s="25"/>
      <c r="M948626" s="25"/>
    </row>
    <row r="948627" spans="1:13" ht="17.25" customHeight="1" x14ac:dyDescent="0.15">
      <c r="A948627" s="25"/>
      <c r="C948627" s="25"/>
      <c r="D948627" s="25"/>
      <c r="E948627" s="25"/>
      <c r="J948627" s="25"/>
      <c r="K948627" s="25"/>
      <c r="M948627" s="25"/>
    </row>
    <row r="948628" spans="1:13" ht="17.25" customHeight="1" x14ac:dyDescent="0.15">
      <c r="A948628" s="25"/>
      <c r="C948628" s="25"/>
      <c r="D948628" s="25"/>
      <c r="E948628" s="25"/>
      <c r="J948628" s="25"/>
      <c r="K948628" s="25"/>
      <c r="M948628" s="25"/>
    </row>
    <row r="948629" spans="1:13" ht="17.25" customHeight="1" x14ac:dyDescent="0.15">
      <c r="A948629" s="25"/>
      <c r="C948629" s="25"/>
      <c r="D948629" s="25"/>
      <c r="E948629" s="25"/>
      <c r="J948629" s="25"/>
      <c r="K948629" s="25"/>
      <c r="M948629" s="25"/>
    </row>
    <row r="948630" spans="1:13" ht="17.25" customHeight="1" x14ac:dyDescent="0.15">
      <c r="A948630" s="25"/>
      <c r="C948630" s="25"/>
      <c r="D948630" s="25"/>
      <c r="E948630" s="25"/>
      <c r="J948630" s="25"/>
      <c r="K948630" s="25"/>
      <c r="M948630" s="25"/>
    </row>
    <row r="948631" spans="1:13" ht="17.25" customHeight="1" x14ac:dyDescent="0.15">
      <c r="A948631" s="25"/>
      <c r="C948631" s="25"/>
      <c r="D948631" s="25"/>
      <c r="E948631" s="25"/>
      <c r="J948631" s="25"/>
      <c r="K948631" s="25"/>
      <c r="M948631" s="25"/>
    </row>
    <row r="948632" spans="1:13" ht="17.25" customHeight="1" x14ac:dyDescent="0.15">
      <c r="A948632" s="25"/>
      <c r="C948632" s="25"/>
      <c r="D948632" s="25"/>
      <c r="E948632" s="25"/>
      <c r="J948632" s="25"/>
      <c r="K948632" s="25"/>
      <c r="M948632" s="25"/>
    </row>
    <row r="948633" spans="1:13" ht="17.25" customHeight="1" x14ac:dyDescent="0.15">
      <c r="A948633" s="25"/>
      <c r="C948633" s="25"/>
      <c r="D948633" s="25"/>
      <c r="E948633" s="25"/>
      <c r="J948633" s="25"/>
      <c r="K948633" s="25"/>
      <c r="M948633" s="25"/>
    </row>
    <row r="948634" spans="1:13" ht="17.25" customHeight="1" x14ac:dyDescent="0.15">
      <c r="A948634" s="25"/>
      <c r="C948634" s="25"/>
      <c r="D948634" s="25"/>
      <c r="E948634" s="25"/>
      <c r="J948634" s="25"/>
      <c r="K948634" s="25"/>
      <c r="M948634" s="25"/>
    </row>
    <row r="948635" spans="1:13" ht="17.25" customHeight="1" x14ac:dyDescent="0.15">
      <c r="A948635" s="25"/>
      <c r="C948635" s="25"/>
      <c r="D948635" s="25"/>
      <c r="E948635" s="25"/>
      <c r="J948635" s="25"/>
      <c r="K948635" s="25"/>
      <c r="M948635" s="25"/>
    </row>
    <row r="948636" spans="1:13" ht="17.25" customHeight="1" x14ac:dyDescent="0.15">
      <c r="A948636" s="25"/>
      <c r="C948636" s="25"/>
      <c r="D948636" s="25"/>
      <c r="E948636" s="25"/>
      <c r="J948636" s="25"/>
      <c r="K948636" s="25"/>
      <c r="M948636" s="25"/>
    </row>
    <row r="948637" spans="1:13" ht="17.25" customHeight="1" x14ac:dyDescent="0.15">
      <c r="A948637" s="25"/>
      <c r="C948637" s="25"/>
      <c r="D948637" s="25"/>
      <c r="E948637" s="25"/>
      <c r="J948637" s="25"/>
      <c r="K948637" s="25"/>
      <c r="M948637" s="25"/>
    </row>
    <row r="948638" spans="1:13" ht="17.25" customHeight="1" x14ac:dyDescent="0.15">
      <c r="A948638" s="25"/>
      <c r="C948638" s="25"/>
      <c r="D948638" s="25"/>
      <c r="E948638" s="25"/>
      <c r="J948638" s="25"/>
      <c r="K948638" s="25"/>
      <c r="M948638" s="25"/>
    </row>
    <row r="948639" spans="1:13" ht="17.25" customHeight="1" x14ac:dyDescent="0.15">
      <c r="A948639" s="25"/>
      <c r="C948639" s="25"/>
      <c r="D948639" s="25"/>
      <c r="E948639" s="25"/>
      <c r="J948639" s="25"/>
      <c r="K948639" s="25"/>
      <c r="M948639" s="25"/>
    </row>
    <row r="948640" spans="1:13" ht="17.25" customHeight="1" x14ac:dyDescent="0.15">
      <c r="A948640" s="25"/>
      <c r="C948640" s="25"/>
      <c r="D948640" s="25"/>
      <c r="E948640" s="25"/>
      <c r="J948640" s="25"/>
      <c r="K948640" s="25"/>
      <c r="M948640" s="25"/>
    </row>
    <row r="948641" spans="1:13" ht="17.25" customHeight="1" x14ac:dyDescent="0.15">
      <c r="A948641" s="25"/>
      <c r="C948641" s="25"/>
      <c r="D948641" s="25"/>
      <c r="E948641" s="25"/>
      <c r="J948641" s="25"/>
      <c r="K948641" s="25"/>
      <c r="M948641" s="25"/>
    </row>
    <row r="948642" spans="1:13" ht="17.25" customHeight="1" x14ac:dyDescent="0.15">
      <c r="A948642" s="25"/>
      <c r="C948642" s="25"/>
      <c r="D948642" s="25"/>
      <c r="E948642" s="25"/>
      <c r="J948642" s="25"/>
      <c r="K948642" s="25"/>
      <c r="M948642" s="25"/>
    </row>
    <row r="948643" spans="1:13" ht="17.25" customHeight="1" x14ac:dyDescent="0.15">
      <c r="A948643" s="25"/>
      <c r="C948643" s="25"/>
      <c r="D948643" s="25"/>
      <c r="E948643" s="25"/>
      <c r="J948643" s="25"/>
      <c r="K948643" s="25"/>
      <c r="M948643" s="25"/>
    </row>
    <row r="948644" spans="1:13" ht="17.25" customHeight="1" x14ac:dyDescent="0.15">
      <c r="A948644" s="25"/>
      <c r="C948644" s="25"/>
      <c r="D948644" s="25"/>
      <c r="E948644" s="25"/>
      <c r="J948644" s="25"/>
      <c r="K948644" s="25"/>
      <c r="M948644" s="25"/>
    </row>
    <row r="948645" spans="1:13" ht="17.25" customHeight="1" x14ac:dyDescent="0.15">
      <c r="A948645" s="25"/>
      <c r="C948645" s="25"/>
      <c r="D948645" s="25"/>
      <c r="E948645" s="25"/>
      <c r="J948645" s="25"/>
      <c r="K948645" s="25"/>
      <c r="M948645" s="25"/>
    </row>
    <row r="948646" spans="1:13" ht="17.25" customHeight="1" x14ac:dyDescent="0.15">
      <c r="A948646" s="25"/>
      <c r="C948646" s="25"/>
      <c r="D948646" s="25"/>
      <c r="E948646" s="25"/>
      <c r="J948646" s="25"/>
      <c r="K948646" s="25"/>
      <c r="M948646" s="25"/>
    </row>
    <row r="948647" spans="1:13" ht="17.25" customHeight="1" x14ac:dyDescent="0.15">
      <c r="A948647" s="25"/>
      <c r="C948647" s="25"/>
      <c r="D948647" s="25"/>
      <c r="E948647" s="25"/>
      <c r="J948647" s="25"/>
      <c r="K948647" s="25"/>
      <c r="M948647" s="25"/>
    </row>
    <row r="948648" spans="1:13" ht="17.25" customHeight="1" x14ac:dyDescent="0.15">
      <c r="A948648" s="25"/>
      <c r="C948648" s="25"/>
      <c r="D948648" s="25"/>
      <c r="E948648" s="25"/>
      <c r="J948648" s="25"/>
      <c r="K948648" s="25"/>
      <c r="M948648" s="25"/>
    </row>
    <row r="948649" spans="1:13" ht="17.25" customHeight="1" x14ac:dyDescent="0.15">
      <c r="A948649" s="25"/>
      <c r="C948649" s="25"/>
      <c r="D948649" s="25"/>
      <c r="E948649" s="25"/>
      <c r="J948649" s="25"/>
      <c r="K948649" s="25"/>
      <c r="M948649" s="25"/>
    </row>
    <row r="948650" spans="1:13" ht="17.25" customHeight="1" x14ac:dyDescent="0.15">
      <c r="A948650" s="25"/>
      <c r="C948650" s="25"/>
      <c r="D948650" s="25"/>
      <c r="E948650" s="25"/>
      <c r="J948650" s="25"/>
      <c r="K948650" s="25"/>
      <c r="M948650" s="25"/>
    </row>
    <row r="948651" spans="1:13" ht="17.25" customHeight="1" x14ac:dyDescent="0.15">
      <c r="A948651" s="25"/>
      <c r="C948651" s="25"/>
      <c r="D948651" s="25"/>
      <c r="E948651" s="25"/>
      <c r="J948651" s="25"/>
      <c r="K948651" s="25"/>
      <c r="M948651" s="25"/>
    </row>
    <row r="948652" spans="1:13" ht="17.25" customHeight="1" x14ac:dyDescent="0.15">
      <c r="A948652" s="25"/>
      <c r="C948652" s="25"/>
      <c r="D948652" s="25"/>
      <c r="E948652" s="25"/>
      <c r="J948652" s="25"/>
      <c r="K948652" s="25"/>
      <c r="M948652" s="25"/>
    </row>
    <row r="948653" spans="1:13" ht="17.25" customHeight="1" x14ac:dyDescent="0.15">
      <c r="A948653" s="25"/>
      <c r="C948653" s="25"/>
      <c r="D948653" s="25"/>
      <c r="E948653" s="25"/>
      <c r="J948653" s="25"/>
      <c r="K948653" s="25"/>
      <c r="M948653" s="25"/>
    </row>
    <row r="948654" spans="1:13" ht="17.25" customHeight="1" x14ac:dyDescent="0.15">
      <c r="A948654" s="25"/>
      <c r="C948654" s="25"/>
      <c r="D948654" s="25"/>
      <c r="E948654" s="25"/>
      <c r="J948654" s="25"/>
      <c r="K948654" s="25"/>
      <c r="M948654" s="25"/>
    </row>
    <row r="948655" spans="1:13" ht="17.25" customHeight="1" x14ac:dyDescent="0.15">
      <c r="A948655" s="25"/>
      <c r="C948655" s="25"/>
      <c r="D948655" s="25"/>
      <c r="E948655" s="25"/>
      <c r="J948655" s="25"/>
      <c r="K948655" s="25"/>
      <c r="M948655" s="25"/>
    </row>
    <row r="948656" spans="1:13" ht="17.25" customHeight="1" x14ac:dyDescent="0.15">
      <c r="A948656" s="25"/>
      <c r="C948656" s="25"/>
      <c r="D948656" s="25"/>
      <c r="E948656" s="25"/>
      <c r="J948656" s="25"/>
      <c r="K948656" s="25"/>
      <c r="M948656" s="25"/>
    </row>
    <row r="948657" spans="1:13" ht="17.25" customHeight="1" x14ac:dyDescent="0.15">
      <c r="A948657" s="25"/>
      <c r="C948657" s="25"/>
      <c r="D948657" s="25"/>
      <c r="E948657" s="25"/>
      <c r="J948657" s="25"/>
      <c r="K948657" s="25"/>
      <c r="M948657" s="25"/>
    </row>
    <row r="948658" spans="1:13" ht="17.25" customHeight="1" x14ac:dyDescent="0.15">
      <c r="A948658" s="25"/>
      <c r="C948658" s="25"/>
      <c r="D948658" s="25"/>
      <c r="E948658" s="25"/>
      <c r="J948658" s="25"/>
      <c r="K948658" s="25"/>
      <c r="M948658" s="25"/>
    </row>
    <row r="948659" spans="1:13" ht="17.25" customHeight="1" x14ac:dyDescent="0.15">
      <c r="A948659" s="25"/>
      <c r="C948659" s="25"/>
      <c r="D948659" s="25"/>
      <c r="E948659" s="25"/>
      <c r="J948659" s="25"/>
      <c r="K948659" s="25"/>
      <c r="M948659" s="25"/>
    </row>
    <row r="948660" spans="1:13" ht="17.25" customHeight="1" x14ac:dyDescent="0.15">
      <c r="A948660" s="25"/>
      <c r="C948660" s="25"/>
      <c r="D948660" s="25"/>
      <c r="E948660" s="25"/>
      <c r="J948660" s="25"/>
      <c r="K948660" s="25"/>
      <c r="M948660" s="25"/>
    </row>
    <row r="948661" spans="1:13" ht="17.25" customHeight="1" x14ac:dyDescent="0.15">
      <c r="A948661" s="25"/>
      <c r="C948661" s="25"/>
      <c r="D948661" s="25"/>
      <c r="E948661" s="25"/>
      <c r="J948661" s="25"/>
      <c r="K948661" s="25"/>
      <c r="M948661" s="25"/>
    </row>
    <row r="948662" spans="1:13" ht="17.25" customHeight="1" x14ac:dyDescent="0.15">
      <c r="A948662" s="25"/>
      <c r="C948662" s="25"/>
      <c r="D948662" s="25"/>
      <c r="E948662" s="25"/>
      <c r="J948662" s="25"/>
      <c r="K948662" s="25"/>
      <c r="M948662" s="25"/>
    </row>
    <row r="948663" spans="1:13" ht="17.25" customHeight="1" x14ac:dyDescent="0.15">
      <c r="A948663" s="25"/>
      <c r="C948663" s="25"/>
      <c r="D948663" s="25"/>
      <c r="E948663" s="25"/>
      <c r="J948663" s="25"/>
      <c r="K948663" s="25"/>
      <c r="M948663" s="25"/>
    </row>
    <row r="948664" spans="1:13" ht="17.25" customHeight="1" x14ac:dyDescent="0.15">
      <c r="A948664" s="25"/>
      <c r="C948664" s="25"/>
      <c r="D948664" s="25"/>
      <c r="E948664" s="25"/>
      <c r="J948664" s="25"/>
      <c r="K948664" s="25"/>
      <c r="M948664" s="25"/>
    </row>
    <row r="948665" spans="1:13" ht="17.25" customHeight="1" x14ac:dyDescent="0.15">
      <c r="A948665" s="25"/>
      <c r="C948665" s="25"/>
      <c r="D948665" s="25"/>
      <c r="E948665" s="25"/>
      <c r="J948665" s="25"/>
      <c r="K948665" s="25"/>
      <c r="M948665" s="25"/>
    </row>
    <row r="948666" spans="1:13" ht="17.25" customHeight="1" x14ac:dyDescent="0.15">
      <c r="A948666" s="25"/>
      <c r="C948666" s="25"/>
      <c r="D948666" s="25"/>
      <c r="E948666" s="25"/>
      <c r="J948666" s="25"/>
      <c r="K948666" s="25"/>
      <c r="M948666" s="25"/>
    </row>
    <row r="948667" spans="1:13" ht="17.25" customHeight="1" x14ac:dyDescent="0.15">
      <c r="A948667" s="25"/>
      <c r="C948667" s="25"/>
      <c r="D948667" s="25"/>
      <c r="E948667" s="25"/>
      <c r="J948667" s="25"/>
      <c r="K948667" s="25"/>
      <c r="M948667" s="25"/>
    </row>
    <row r="948668" spans="1:13" ht="17.25" customHeight="1" x14ac:dyDescent="0.15">
      <c r="A948668" s="25"/>
      <c r="C948668" s="25"/>
      <c r="D948668" s="25"/>
      <c r="E948668" s="25"/>
      <c r="J948668" s="25"/>
      <c r="K948668" s="25"/>
      <c r="M948668" s="25"/>
    </row>
    <row r="948669" spans="1:13" ht="17.25" customHeight="1" x14ac:dyDescent="0.15">
      <c r="A948669" s="25"/>
      <c r="C948669" s="25"/>
      <c r="D948669" s="25"/>
      <c r="E948669" s="25"/>
      <c r="J948669" s="25"/>
      <c r="K948669" s="25"/>
      <c r="M948669" s="25"/>
    </row>
    <row r="948670" spans="1:13" ht="17.25" customHeight="1" x14ac:dyDescent="0.15">
      <c r="A948670" s="25"/>
      <c r="C948670" s="25"/>
      <c r="D948670" s="25"/>
      <c r="E948670" s="25"/>
      <c r="J948670" s="25"/>
      <c r="K948670" s="25"/>
      <c r="M948670" s="25"/>
    </row>
    <row r="948671" spans="1:13" ht="17.25" customHeight="1" x14ac:dyDescent="0.15">
      <c r="A948671" s="25"/>
      <c r="C948671" s="25"/>
      <c r="D948671" s="25"/>
      <c r="E948671" s="25"/>
      <c r="J948671" s="25"/>
      <c r="K948671" s="25"/>
      <c r="M948671" s="25"/>
    </row>
    <row r="948672" spans="1:13" ht="17.25" customHeight="1" x14ac:dyDescent="0.15">
      <c r="A948672" s="25"/>
      <c r="C948672" s="25"/>
      <c r="D948672" s="25"/>
      <c r="E948672" s="25"/>
      <c r="J948672" s="25"/>
      <c r="K948672" s="25"/>
      <c r="M948672" s="25"/>
    </row>
    <row r="948673" spans="1:13" ht="17.25" customHeight="1" x14ac:dyDescent="0.15">
      <c r="A948673" s="25"/>
      <c r="C948673" s="25"/>
      <c r="D948673" s="25"/>
      <c r="E948673" s="25"/>
      <c r="J948673" s="25"/>
      <c r="K948673" s="25"/>
      <c r="M948673" s="25"/>
    </row>
    <row r="948674" spans="1:13" ht="17.25" customHeight="1" x14ac:dyDescent="0.15">
      <c r="A948674" s="25"/>
      <c r="C948674" s="25"/>
      <c r="D948674" s="25"/>
      <c r="E948674" s="25"/>
      <c r="J948674" s="25"/>
      <c r="K948674" s="25"/>
      <c r="M948674" s="25"/>
    </row>
    <row r="948675" spans="1:13" ht="17.25" customHeight="1" x14ac:dyDescent="0.15">
      <c r="A948675" s="25"/>
      <c r="C948675" s="25"/>
      <c r="D948675" s="25"/>
      <c r="E948675" s="25"/>
      <c r="J948675" s="25"/>
      <c r="K948675" s="25"/>
      <c r="M948675" s="25"/>
    </row>
    <row r="948676" spans="1:13" ht="17.25" customHeight="1" x14ac:dyDescent="0.15">
      <c r="A948676" s="25"/>
      <c r="C948676" s="25"/>
      <c r="D948676" s="25"/>
      <c r="E948676" s="25"/>
      <c r="J948676" s="25"/>
      <c r="K948676" s="25"/>
      <c r="M948676" s="25"/>
    </row>
    <row r="948677" spans="1:13" ht="17.25" customHeight="1" x14ac:dyDescent="0.15">
      <c r="A948677" s="25"/>
      <c r="C948677" s="25"/>
      <c r="D948677" s="25"/>
      <c r="E948677" s="25"/>
      <c r="J948677" s="25"/>
      <c r="K948677" s="25"/>
      <c r="M948677" s="25"/>
    </row>
    <row r="948678" spans="1:13" ht="17.25" customHeight="1" x14ac:dyDescent="0.15">
      <c r="A948678" s="25"/>
      <c r="C948678" s="25"/>
      <c r="D948678" s="25"/>
      <c r="E948678" s="25"/>
      <c r="J948678" s="25"/>
      <c r="K948678" s="25"/>
      <c r="M948678" s="25"/>
    </row>
    <row r="948679" spans="1:13" ht="17.25" customHeight="1" x14ac:dyDescent="0.15">
      <c r="A948679" s="25"/>
      <c r="C948679" s="25"/>
      <c r="D948679" s="25"/>
      <c r="E948679" s="25"/>
      <c r="J948679" s="25"/>
      <c r="K948679" s="25"/>
      <c r="M948679" s="25"/>
    </row>
    <row r="948680" spans="1:13" ht="17.25" customHeight="1" x14ac:dyDescent="0.15">
      <c r="A948680" s="25"/>
      <c r="C948680" s="25"/>
      <c r="D948680" s="25"/>
      <c r="E948680" s="25"/>
      <c r="J948680" s="25"/>
      <c r="K948680" s="25"/>
      <c r="M948680" s="25"/>
    </row>
    <row r="948681" spans="1:13" ht="17.25" customHeight="1" x14ac:dyDescent="0.15">
      <c r="A948681" s="25"/>
      <c r="C948681" s="25"/>
      <c r="D948681" s="25"/>
      <c r="E948681" s="25"/>
      <c r="J948681" s="25"/>
      <c r="K948681" s="25"/>
      <c r="M948681" s="25"/>
    </row>
    <row r="948682" spans="1:13" ht="17.25" customHeight="1" x14ac:dyDescent="0.15">
      <c r="A948682" s="25"/>
      <c r="C948682" s="25"/>
      <c r="D948682" s="25"/>
      <c r="E948682" s="25"/>
      <c r="J948682" s="25"/>
      <c r="K948682" s="25"/>
      <c r="M948682" s="25"/>
    </row>
    <row r="948683" spans="1:13" ht="17.25" customHeight="1" x14ac:dyDescent="0.15">
      <c r="A948683" s="25"/>
      <c r="C948683" s="25"/>
      <c r="D948683" s="25"/>
      <c r="E948683" s="25"/>
      <c r="J948683" s="25"/>
      <c r="K948683" s="25"/>
      <c r="M948683" s="25"/>
    </row>
    <row r="948684" spans="1:13" ht="17.25" customHeight="1" x14ac:dyDescent="0.15">
      <c r="A948684" s="25"/>
      <c r="C948684" s="25"/>
      <c r="D948684" s="25"/>
      <c r="E948684" s="25"/>
      <c r="J948684" s="25"/>
      <c r="K948684" s="25"/>
      <c r="M948684" s="25"/>
    </row>
    <row r="948685" spans="1:13" ht="17.25" customHeight="1" x14ac:dyDescent="0.15">
      <c r="A948685" s="25"/>
      <c r="C948685" s="25"/>
      <c r="D948685" s="25"/>
      <c r="E948685" s="25"/>
      <c r="J948685" s="25"/>
      <c r="K948685" s="25"/>
      <c r="M948685" s="25"/>
    </row>
    <row r="948686" spans="1:13" ht="17.25" customHeight="1" x14ac:dyDescent="0.15">
      <c r="A948686" s="25"/>
      <c r="C948686" s="25"/>
      <c r="D948686" s="25"/>
      <c r="E948686" s="25"/>
      <c r="J948686" s="25"/>
      <c r="K948686" s="25"/>
      <c r="M948686" s="25"/>
    </row>
    <row r="948687" spans="1:13" ht="17.25" customHeight="1" x14ac:dyDescent="0.15">
      <c r="A948687" s="25"/>
      <c r="C948687" s="25"/>
      <c r="D948687" s="25"/>
      <c r="E948687" s="25"/>
      <c r="J948687" s="25"/>
      <c r="K948687" s="25"/>
      <c r="M948687" s="25"/>
    </row>
    <row r="948688" spans="1:13" ht="17.25" customHeight="1" x14ac:dyDescent="0.15">
      <c r="A948688" s="25"/>
      <c r="C948688" s="25"/>
      <c r="D948688" s="25"/>
      <c r="E948688" s="25"/>
      <c r="J948688" s="25"/>
      <c r="K948688" s="25"/>
      <c r="M948688" s="25"/>
    </row>
    <row r="948689" spans="1:13" ht="17.25" customHeight="1" x14ac:dyDescent="0.15">
      <c r="A948689" s="25"/>
      <c r="C948689" s="25"/>
      <c r="D948689" s="25"/>
      <c r="E948689" s="25"/>
      <c r="J948689" s="25"/>
      <c r="K948689" s="25"/>
      <c r="M948689" s="25"/>
    </row>
    <row r="948690" spans="1:13" ht="17.25" customHeight="1" x14ac:dyDescent="0.15">
      <c r="A948690" s="25"/>
      <c r="C948690" s="25"/>
      <c r="D948690" s="25"/>
      <c r="E948690" s="25"/>
      <c r="J948690" s="25"/>
      <c r="K948690" s="25"/>
      <c r="M948690" s="25"/>
    </row>
    <row r="948691" spans="1:13" ht="17.25" customHeight="1" x14ac:dyDescent="0.15">
      <c r="A948691" s="25"/>
      <c r="C948691" s="25"/>
      <c r="D948691" s="25"/>
      <c r="E948691" s="25"/>
      <c r="J948691" s="25"/>
      <c r="K948691" s="25"/>
      <c r="M948691" s="25"/>
    </row>
    <row r="948692" spans="1:13" ht="17.25" customHeight="1" x14ac:dyDescent="0.15">
      <c r="A948692" s="25"/>
      <c r="C948692" s="25"/>
      <c r="D948692" s="25"/>
      <c r="E948692" s="25"/>
      <c r="J948692" s="25"/>
      <c r="K948692" s="25"/>
      <c r="M948692" s="25"/>
    </row>
    <row r="948693" spans="1:13" ht="17.25" customHeight="1" x14ac:dyDescent="0.15">
      <c r="A948693" s="25"/>
      <c r="C948693" s="25"/>
      <c r="D948693" s="25"/>
      <c r="E948693" s="25"/>
      <c r="J948693" s="25"/>
      <c r="K948693" s="25"/>
      <c r="M948693" s="25"/>
    </row>
    <row r="948694" spans="1:13" ht="17.25" customHeight="1" x14ac:dyDescent="0.15">
      <c r="A948694" s="25"/>
      <c r="C948694" s="25"/>
      <c r="D948694" s="25"/>
      <c r="E948694" s="25"/>
      <c r="J948694" s="25"/>
      <c r="K948694" s="25"/>
      <c r="M948694" s="25"/>
    </row>
    <row r="948695" spans="1:13" ht="17.25" customHeight="1" x14ac:dyDescent="0.15">
      <c r="A948695" s="25"/>
      <c r="C948695" s="25"/>
      <c r="D948695" s="25"/>
      <c r="E948695" s="25"/>
      <c r="J948695" s="25"/>
      <c r="K948695" s="25"/>
      <c r="M948695" s="25"/>
    </row>
    <row r="948696" spans="1:13" ht="17.25" customHeight="1" x14ac:dyDescent="0.15">
      <c r="A948696" s="25"/>
      <c r="C948696" s="25"/>
      <c r="D948696" s="25"/>
      <c r="E948696" s="25"/>
      <c r="J948696" s="25"/>
      <c r="K948696" s="25"/>
      <c r="M948696" s="25"/>
    </row>
    <row r="948697" spans="1:13" ht="17.25" customHeight="1" x14ac:dyDescent="0.15">
      <c r="A948697" s="25"/>
      <c r="C948697" s="25"/>
      <c r="D948697" s="25"/>
      <c r="E948697" s="25"/>
      <c r="J948697" s="25"/>
      <c r="K948697" s="25"/>
      <c r="M948697" s="25"/>
    </row>
    <row r="948698" spans="1:13" ht="17.25" customHeight="1" x14ac:dyDescent="0.15">
      <c r="A948698" s="25"/>
      <c r="C948698" s="25"/>
      <c r="D948698" s="25"/>
      <c r="E948698" s="25"/>
      <c r="J948698" s="25"/>
      <c r="K948698" s="25"/>
      <c r="M948698" s="25"/>
    </row>
    <row r="948699" spans="1:13" ht="17.25" customHeight="1" x14ac:dyDescent="0.15">
      <c r="A948699" s="25"/>
      <c r="C948699" s="25"/>
      <c r="D948699" s="25"/>
      <c r="E948699" s="25"/>
      <c r="J948699" s="25"/>
      <c r="K948699" s="25"/>
      <c r="M948699" s="25"/>
    </row>
    <row r="948700" spans="1:13" ht="17.25" customHeight="1" x14ac:dyDescent="0.15">
      <c r="A948700" s="25"/>
      <c r="C948700" s="25"/>
      <c r="D948700" s="25"/>
      <c r="E948700" s="25"/>
      <c r="J948700" s="25"/>
      <c r="K948700" s="25"/>
      <c r="M948700" s="25"/>
    </row>
    <row r="948701" spans="1:13" ht="17.25" customHeight="1" x14ac:dyDescent="0.15">
      <c r="A948701" s="25"/>
      <c r="C948701" s="25"/>
      <c r="D948701" s="25"/>
      <c r="E948701" s="25"/>
      <c r="J948701" s="25"/>
      <c r="K948701" s="25"/>
      <c r="M948701" s="25"/>
    </row>
    <row r="948702" spans="1:13" ht="17.25" customHeight="1" x14ac:dyDescent="0.15">
      <c r="A948702" s="25"/>
      <c r="C948702" s="25"/>
      <c r="D948702" s="25"/>
      <c r="E948702" s="25"/>
      <c r="J948702" s="25"/>
      <c r="K948702" s="25"/>
      <c r="M948702" s="25"/>
    </row>
    <row r="948703" spans="1:13" ht="17.25" customHeight="1" x14ac:dyDescent="0.15">
      <c r="A948703" s="25"/>
      <c r="C948703" s="25"/>
      <c r="D948703" s="25"/>
      <c r="E948703" s="25"/>
      <c r="J948703" s="25"/>
      <c r="K948703" s="25"/>
      <c r="M948703" s="25"/>
    </row>
    <row r="948704" spans="1:13" ht="17.25" customHeight="1" x14ac:dyDescent="0.15">
      <c r="A948704" s="25"/>
      <c r="C948704" s="25"/>
      <c r="D948704" s="25"/>
      <c r="E948704" s="25"/>
      <c r="J948704" s="25"/>
      <c r="K948704" s="25"/>
      <c r="M948704" s="25"/>
    </row>
    <row r="948705" spans="1:13" ht="17.25" customHeight="1" x14ac:dyDescent="0.15">
      <c r="A948705" s="25"/>
      <c r="C948705" s="25"/>
      <c r="D948705" s="25"/>
      <c r="E948705" s="25"/>
      <c r="J948705" s="25"/>
      <c r="K948705" s="25"/>
      <c r="M948705" s="25"/>
    </row>
    <row r="948706" spans="1:13" ht="17.25" customHeight="1" x14ac:dyDescent="0.15">
      <c r="A948706" s="25"/>
      <c r="C948706" s="25"/>
      <c r="D948706" s="25"/>
      <c r="E948706" s="25"/>
      <c r="J948706" s="25"/>
      <c r="K948706" s="25"/>
      <c r="M948706" s="25"/>
    </row>
    <row r="948707" spans="1:13" ht="17.25" customHeight="1" x14ac:dyDescent="0.15">
      <c r="A948707" s="25"/>
      <c r="C948707" s="25"/>
      <c r="D948707" s="25"/>
      <c r="E948707" s="25"/>
      <c r="J948707" s="25"/>
      <c r="K948707" s="25"/>
      <c r="M948707" s="25"/>
    </row>
    <row r="948708" spans="1:13" ht="17.25" customHeight="1" x14ac:dyDescent="0.15">
      <c r="A948708" s="25"/>
      <c r="C948708" s="25"/>
      <c r="D948708" s="25"/>
      <c r="E948708" s="25"/>
      <c r="J948708" s="25"/>
      <c r="K948708" s="25"/>
      <c r="M948708" s="25"/>
    </row>
    <row r="948709" spans="1:13" ht="17.25" customHeight="1" x14ac:dyDescent="0.15">
      <c r="A948709" s="25"/>
      <c r="C948709" s="25"/>
      <c r="D948709" s="25"/>
      <c r="E948709" s="25"/>
      <c r="J948709" s="25"/>
      <c r="K948709" s="25"/>
      <c r="M948709" s="25"/>
    </row>
    <row r="948710" spans="1:13" ht="17.25" customHeight="1" x14ac:dyDescent="0.15">
      <c r="A948710" s="25"/>
      <c r="C948710" s="25"/>
      <c r="D948710" s="25"/>
      <c r="E948710" s="25"/>
      <c r="J948710" s="25"/>
      <c r="K948710" s="25"/>
      <c r="M948710" s="25"/>
    </row>
    <row r="948711" spans="1:13" ht="17.25" customHeight="1" x14ac:dyDescent="0.15">
      <c r="A948711" s="25"/>
      <c r="C948711" s="25"/>
      <c r="D948711" s="25"/>
      <c r="E948711" s="25"/>
      <c r="J948711" s="25"/>
      <c r="K948711" s="25"/>
      <c r="M948711" s="25"/>
    </row>
    <row r="948712" spans="1:13" ht="17.25" customHeight="1" x14ac:dyDescent="0.15">
      <c r="A948712" s="25"/>
      <c r="C948712" s="25"/>
      <c r="D948712" s="25"/>
      <c r="E948712" s="25"/>
      <c r="J948712" s="25"/>
      <c r="K948712" s="25"/>
      <c r="M948712" s="25"/>
    </row>
    <row r="948713" spans="1:13" ht="17.25" customHeight="1" x14ac:dyDescent="0.15">
      <c r="A948713" s="25"/>
      <c r="C948713" s="25"/>
      <c r="D948713" s="25"/>
      <c r="E948713" s="25"/>
      <c r="J948713" s="25"/>
      <c r="K948713" s="25"/>
      <c r="M948713" s="25"/>
    </row>
    <row r="948714" spans="1:13" ht="17.25" customHeight="1" x14ac:dyDescent="0.15">
      <c r="A948714" s="25"/>
      <c r="C948714" s="25"/>
      <c r="D948714" s="25"/>
      <c r="E948714" s="25"/>
      <c r="J948714" s="25"/>
      <c r="K948714" s="25"/>
      <c r="M948714" s="25"/>
    </row>
    <row r="948715" spans="1:13" ht="17.25" customHeight="1" x14ac:dyDescent="0.15">
      <c r="A948715" s="25"/>
      <c r="C948715" s="25"/>
      <c r="D948715" s="25"/>
      <c r="E948715" s="25"/>
      <c r="J948715" s="25"/>
      <c r="K948715" s="25"/>
      <c r="M948715" s="25"/>
    </row>
    <row r="948716" spans="1:13" ht="17.25" customHeight="1" x14ac:dyDescent="0.15">
      <c r="A948716" s="25"/>
      <c r="C948716" s="25"/>
      <c r="D948716" s="25"/>
      <c r="E948716" s="25"/>
      <c r="J948716" s="25"/>
      <c r="K948716" s="25"/>
      <c r="M948716" s="25"/>
    </row>
    <row r="948717" spans="1:13" ht="17.25" customHeight="1" x14ac:dyDescent="0.15">
      <c r="A948717" s="25"/>
      <c r="C948717" s="25"/>
      <c r="D948717" s="25"/>
      <c r="E948717" s="25"/>
      <c r="J948717" s="25"/>
      <c r="K948717" s="25"/>
      <c r="M948717" s="25"/>
    </row>
    <row r="948718" spans="1:13" ht="17.25" customHeight="1" x14ac:dyDescent="0.15">
      <c r="A948718" s="25"/>
      <c r="C948718" s="25"/>
      <c r="D948718" s="25"/>
      <c r="E948718" s="25"/>
      <c r="J948718" s="25"/>
      <c r="K948718" s="25"/>
      <c r="M948718" s="25"/>
    </row>
    <row r="948719" spans="1:13" ht="17.25" customHeight="1" x14ac:dyDescent="0.15">
      <c r="A948719" s="25"/>
      <c r="C948719" s="25"/>
      <c r="D948719" s="25"/>
      <c r="E948719" s="25"/>
      <c r="J948719" s="25"/>
      <c r="K948719" s="25"/>
      <c r="M948719" s="25"/>
    </row>
    <row r="948720" spans="1:13" ht="17.25" customHeight="1" x14ac:dyDescent="0.15">
      <c r="A948720" s="25"/>
      <c r="C948720" s="25"/>
      <c r="D948720" s="25"/>
      <c r="E948720" s="25"/>
      <c r="J948720" s="25"/>
      <c r="K948720" s="25"/>
      <c r="M948720" s="25"/>
    </row>
    <row r="948721" spans="1:13" ht="17.25" customHeight="1" x14ac:dyDescent="0.15">
      <c r="A948721" s="25"/>
      <c r="C948721" s="25"/>
      <c r="D948721" s="25"/>
      <c r="E948721" s="25"/>
      <c r="J948721" s="25"/>
      <c r="K948721" s="25"/>
      <c r="M948721" s="25"/>
    </row>
    <row r="948722" spans="1:13" ht="17.25" customHeight="1" x14ac:dyDescent="0.15">
      <c r="A948722" s="25"/>
      <c r="C948722" s="25"/>
      <c r="D948722" s="25"/>
      <c r="E948722" s="25"/>
      <c r="J948722" s="25"/>
      <c r="K948722" s="25"/>
      <c r="M948722" s="25"/>
    </row>
    <row r="948723" spans="1:13" ht="17.25" customHeight="1" x14ac:dyDescent="0.15">
      <c r="A948723" s="25"/>
      <c r="C948723" s="25"/>
      <c r="D948723" s="25"/>
      <c r="E948723" s="25"/>
      <c r="J948723" s="25"/>
      <c r="K948723" s="25"/>
      <c r="M948723" s="25"/>
    </row>
    <row r="948724" spans="1:13" ht="17.25" customHeight="1" x14ac:dyDescent="0.15">
      <c r="A948724" s="25"/>
      <c r="C948724" s="25"/>
      <c r="D948724" s="25"/>
      <c r="E948724" s="25"/>
      <c r="J948724" s="25"/>
      <c r="K948724" s="25"/>
      <c r="M948724" s="25"/>
    </row>
    <row r="948725" spans="1:13" ht="17.25" customHeight="1" x14ac:dyDescent="0.15">
      <c r="A948725" s="25"/>
      <c r="C948725" s="25"/>
      <c r="D948725" s="25"/>
      <c r="E948725" s="25"/>
      <c r="J948725" s="25"/>
      <c r="K948725" s="25"/>
      <c r="M948725" s="25"/>
    </row>
    <row r="948726" spans="1:13" ht="17.25" customHeight="1" x14ac:dyDescent="0.15">
      <c r="A948726" s="25"/>
      <c r="C948726" s="25"/>
      <c r="D948726" s="25"/>
      <c r="E948726" s="25"/>
      <c r="J948726" s="25"/>
      <c r="K948726" s="25"/>
      <c r="M948726" s="25"/>
    </row>
    <row r="948727" spans="1:13" ht="17.25" customHeight="1" x14ac:dyDescent="0.15">
      <c r="A948727" s="25"/>
      <c r="C948727" s="25"/>
      <c r="D948727" s="25"/>
      <c r="E948727" s="25"/>
      <c r="J948727" s="25"/>
      <c r="K948727" s="25"/>
      <c r="M948727" s="25"/>
    </row>
    <row r="948728" spans="1:13" ht="17.25" customHeight="1" x14ac:dyDescent="0.15">
      <c r="A948728" s="25"/>
      <c r="C948728" s="25"/>
      <c r="D948728" s="25"/>
      <c r="E948728" s="25"/>
      <c r="J948728" s="25"/>
      <c r="K948728" s="25"/>
      <c r="M948728" s="25"/>
    </row>
    <row r="948729" spans="1:13" ht="17.25" customHeight="1" x14ac:dyDescent="0.15">
      <c r="A948729" s="25"/>
      <c r="C948729" s="25"/>
      <c r="D948729" s="25"/>
      <c r="E948729" s="25"/>
      <c r="J948729" s="25"/>
      <c r="K948729" s="25"/>
      <c r="M948729" s="25"/>
    </row>
    <row r="948730" spans="1:13" ht="17.25" customHeight="1" x14ac:dyDescent="0.15">
      <c r="A948730" s="25"/>
      <c r="C948730" s="25"/>
      <c r="D948730" s="25"/>
      <c r="E948730" s="25"/>
      <c r="J948730" s="25"/>
      <c r="K948730" s="25"/>
      <c r="M948730" s="25"/>
    </row>
    <row r="948731" spans="1:13" ht="17.25" customHeight="1" x14ac:dyDescent="0.15">
      <c r="A948731" s="25"/>
      <c r="C948731" s="25"/>
      <c r="D948731" s="25"/>
      <c r="E948731" s="25"/>
      <c r="J948731" s="25"/>
      <c r="K948731" s="25"/>
      <c r="M948731" s="25"/>
    </row>
    <row r="948732" spans="1:13" ht="17.25" customHeight="1" x14ac:dyDescent="0.15">
      <c r="A948732" s="25"/>
      <c r="C948732" s="25"/>
      <c r="D948732" s="25"/>
      <c r="E948732" s="25"/>
      <c r="J948732" s="25"/>
      <c r="K948732" s="25"/>
      <c r="M948732" s="25"/>
    </row>
    <row r="948733" spans="1:13" ht="17.25" customHeight="1" x14ac:dyDescent="0.15">
      <c r="A948733" s="25"/>
      <c r="C948733" s="25"/>
      <c r="D948733" s="25"/>
      <c r="E948733" s="25"/>
      <c r="J948733" s="25"/>
      <c r="K948733" s="25"/>
      <c r="M948733" s="25"/>
    </row>
    <row r="948734" spans="1:13" ht="17.25" customHeight="1" x14ac:dyDescent="0.15">
      <c r="A948734" s="25"/>
      <c r="C948734" s="25"/>
      <c r="D948734" s="25"/>
      <c r="E948734" s="25"/>
      <c r="J948734" s="25"/>
      <c r="K948734" s="25"/>
      <c r="M948734" s="25"/>
    </row>
    <row r="948735" spans="1:13" ht="17.25" customHeight="1" x14ac:dyDescent="0.15">
      <c r="A948735" s="25"/>
      <c r="C948735" s="25"/>
      <c r="D948735" s="25"/>
      <c r="E948735" s="25"/>
      <c r="J948735" s="25"/>
      <c r="K948735" s="25"/>
      <c r="M948735" s="25"/>
    </row>
    <row r="948736" spans="1:13" ht="17.25" customHeight="1" x14ac:dyDescent="0.15">
      <c r="A948736" s="25"/>
      <c r="C948736" s="25"/>
      <c r="D948736" s="25"/>
      <c r="E948736" s="25"/>
      <c r="J948736" s="25"/>
      <c r="K948736" s="25"/>
      <c r="M948736" s="25"/>
    </row>
    <row r="948737" spans="1:13" ht="17.25" customHeight="1" x14ac:dyDescent="0.15">
      <c r="A948737" s="25"/>
      <c r="C948737" s="25"/>
      <c r="D948737" s="25"/>
      <c r="E948737" s="25"/>
      <c r="J948737" s="25"/>
      <c r="K948737" s="25"/>
      <c r="M948737" s="25"/>
    </row>
    <row r="948738" spans="1:13" ht="17.25" customHeight="1" x14ac:dyDescent="0.15">
      <c r="A948738" s="25"/>
      <c r="C948738" s="25"/>
      <c r="D948738" s="25"/>
      <c r="E948738" s="25"/>
      <c r="J948738" s="25"/>
      <c r="K948738" s="25"/>
      <c r="M948738" s="25"/>
    </row>
    <row r="948739" spans="1:13" ht="17.25" customHeight="1" x14ac:dyDescent="0.15">
      <c r="A948739" s="25"/>
      <c r="C948739" s="25"/>
      <c r="D948739" s="25"/>
      <c r="E948739" s="25"/>
      <c r="J948739" s="25"/>
      <c r="K948739" s="25"/>
      <c r="M948739" s="25"/>
    </row>
    <row r="948740" spans="1:13" ht="17.25" customHeight="1" x14ac:dyDescent="0.15">
      <c r="A948740" s="25"/>
      <c r="C948740" s="25"/>
      <c r="D948740" s="25"/>
      <c r="E948740" s="25"/>
      <c r="J948740" s="25"/>
      <c r="K948740" s="25"/>
      <c r="M948740" s="25"/>
    </row>
    <row r="948741" spans="1:13" ht="17.25" customHeight="1" x14ac:dyDescent="0.15">
      <c r="A948741" s="25"/>
      <c r="C948741" s="25"/>
      <c r="D948741" s="25"/>
      <c r="E948741" s="25"/>
      <c r="J948741" s="25"/>
      <c r="K948741" s="25"/>
      <c r="M948741" s="25"/>
    </row>
    <row r="948742" spans="1:13" ht="17.25" customHeight="1" x14ac:dyDescent="0.15">
      <c r="A948742" s="25"/>
      <c r="C948742" s="25"/>
      <c r="D948742" s="25"/>
      <c r="E948742" s="25"/>
      <c r="J948742" s="25"/>
      <c r="K948742" s="25"/>
      <c r="M948742" s="25"/>
    </row>
    <row r="948743" spans="1:13" ht="17.25" customHeight="1" x14ac:dyDescent="0.15">
      <c r="A948743" s="25"/>
      <c r="C948743" s="25"/>
      <c r="D948743" s="25"/>
      <c r="E948743" s="25"/>
      <c r="J948743" s="25"/>
      <c r="K948743" s="25"/>
      <c r="M948743" s="25"/>
    </row>
    <row r="948744" spans="1:13" ht="17.25" customHeight="1" x14ac:dyDescent="0.15">
      <c r="A948744" s="25"/>
      <c r="C948744" s="25"/>
      <c r="D948744" s="25"/>
      <c r="E948744" s="25"/>
      <c r="J948744" s="25"/>
      <c r="K948744" s="25"/>
      <c r="M948744" s="25"/>
    </row>
    <row r="948745" spans="1:13" ht="17.25" customHeight="1" x14ac:dyDescent="0.15">
      <c r="A948745" s="25"/>
      <c r="C948745" s="25"/>
      <c r="D948745" s="25"/>
      <c r="E948745" s="25"/>
      <c r="J948745" s="25"/>
      <c r="K948745" s="25"/>
      <c r="M948745" s="25"/>
    </row>
    <row r="948746" spans="1:13" ht="17.25" customHeight="1" x14ac:dyDescent="0.15">
      <c r="A948746" s="25"/>
      <c r="C948746" s="25"/>
      <c r="D948746" s="25"/>
      <c r="E948746" s="25"/>
      <c r="J948746" s="25"/>
      <c r="K948746" s="25"/>
      <c r="M948746" s="25"/>
    </row>
    <row r="948747" spans="1:13" ht="17.25" customHeight="1" x14ac:dyDescent="0.15">
      <c r="A948747" s="25"/>
      <c r="C948747" s="25"/>
      <c r="D948747" s="25"/>
      <c r="E948747" s="25"/>
      <c r="J948747" s="25"/>
      <c r="K948747" s="25"/>
      <c r="M948747" s="25"/>
    </row>
    <row r="948748" spans="1:13" ht="17.25" customHeight="1" x14ac:dyDescent="0.15">
      <c r="A948748" s="25"/>
      <c r="C948748" s="25"/>
      <c r="D948748" s="25"/>
      <c r="E948748" s="25"/>
      <c r="J948748" s="25"/>
      <c r="K948748" s="25"/>
      <c r="M948748" s="25"/>
    </row>
    <row r="948749" spans="1:13" ht="17.25" customHeight="1" x14ac:dyDescent="0.15">
      <c r="A948749" s="25"/>
      <c r="C948749" s="25"/>
      <c r="D948749" s="25"/>
      <c r="E948749" s="25"/>
      <c r="J948749" s="25"/>
      <c r="K948749" s="25"/>
      <c r="M948749" s="25"/>
    </row>
    <row r="948750" spans="1:13" ht="17.25" customHeight="1" x14ac:dyDescent="0.15">
      <c r="A948750" s="25"/>
      <c r="C948750" s="25"/>
      <c r="D948750" s="25"/>
      <c r="E948750" s="25"/>
      <c r="J948750" s="25"/>
      <c r="K948750" s="25"/>
      <c r="M948750" s="25"/>
    </row>
    <row r="948751" spans="1:13" ht="17.25" customHeight="1" x14ac:dyDescent="0.15">
      <c r="A948751" s="25"/>
      <c r="C948751" s="25"/>
      <c r="D948751" s="25"/>
      <c r="E948751" s="25"/>
      <c r="J948751" s="25"/>
      <c r="K948751" s="25"/>
      <c r="M948751" s="25"/>
    </row>
    <row r="948752" spans="1:13" ht="17.25" customHeight="1" x14ac:dyDescent="0.15">
      <c r="A948752" s="25"/>
      <c r="C948752" s="25"/>
      <c r="D948752" s="25"/>
      <c r="E948752" s="25"/>
      <c r="J948752" s="25"/>
      <c r="K948752" s="25"/>
      <c r="M948752" s="25"/>
    </row>
    <row r="948753" spans="1:13" ht="17.25" customHeight="1" x14ac:dyDescent="0.15">
      <c r="A948753" s="25"/>
      <c r="C948753" s="25"/>
      <c r="D948753" s="25"/>
      <c r="E948753" s="25"/>
      <c r="J948753" s="25"/>
      <c r="K948753" s="25"/>
      <c r="M948753" s="25"/>
    </row>
    <row r="948754" spans="1:13" ht="17.25" customHeight="1" x14ac:dyDescent="0.15">
      <c r="A948754" s="25"/>
      <c r="C948754" s="25"/>
      <c r="D948754" s="25"/>
      <c r="E948754" s="25"/>
      <c r="J948754" s="25"/>
      <c r="K948754" s="25"/>
      <c r="M948754" s="25"/>
    </row>
    <row r="948755" spans="1:13" ht="17.25" customHeight="1" x14ac:dyDescent="0.15">
      <c r="A948755" s="25"/>
      <c r="C948755" s="25"/>
      <c r="D948755" s="25"/>
      <c r="E948755" s="25"/>
      <c r="J948755" s="25"/>
      <c r="K948755" s="25"/>
      <c r="M948755" s="25"/>
    </row>
    <row r="948756" spans="1:13" ht="17.25" customHeight="1" x14ac:dyDescent="0.15">
      <c r="A948756" s="25"/>
      <c r="C948756" s="25"/>
      <c r="D948756" s="25"/>
      <c r="E948756" s="25"/>
      <c r="J948756" s="25"/>
      <c r="K948756" s="25"/>
      <c r="M948756" s="25"/>
    </row>
    <row r="948757" spans="1:13" ht="17.25" customHeight="1" x14ac:dyDescent="0.15">
      <c r="A948757" s="25"/>
      <c r="C948757" s="25"/>
      <c r="D948757" s="25"/>
      <c r="E948757" s="25"/>
      <c r="J948757" s="25"/>
      <c r="K948757" s="25"/>
      <c r="M948757" s="25"/>
    </row>
    <row r="948758" spans="1:13" ht="17.25" customHeight="1" x14ac:dyDescent="0.15">
      <c r="A948758" s="25"/>
      <c r="C948758" s="25"/>
      <c r="D948758" s="25"/>
      <c r="E948758" s="25"/>
      <c r="J948758" s="25"/>
      <c r="K948758" s="25"/>
      <c r="M948758" s="25"/>
    </row>
    <row r="948759" spans="1:13" ht="17.25" customHeight="1" x14ac:dyDescent="0.15">
      <c r="A948759" s="25"/>
      <c r="C948759" s="25"/>
      <c r="D948759" s="25"/>
      <c r="E948759" s="25"/>
      <c r="J948759" s="25"/>
      <c r="K948759" s="25"/>
      <c r="M948759" s="25"/>
    </row>
    <row r="948760" spans="1:13" ht="17.25" customHeight="1" x14ac:dyDescent="0.15">
      <c r="A948760" s="25"/>
      <c r="C948760" s="25"/>
      <c r="D948760" s="25"/>
      <c r="E948760" s="25"/>
      <c r="J948760" s="25"/>
      <c r="K948760" s="25"/>
      <c r="M948760" s="25"/>
    </row>
    <row r="948761" spans="1:13" ht="17.25" customHeight="1" x14ac:dyDescent="0.15">
      <c r="A948761" s="25"/>
      <c r="C948761" s="25"/>
      <c r="D948761" s="25"/>
      <c r="E948761" s="25"/>
      <c r="J948761" s="25"/>
      <c r="K948761" s="25"/>
      <c r="M948761" s="25"/>
    </row>
    <row r="948762" spans="1:13" ht="17.25" customHeight="1" x14ac:dyDescent="0.15">
      <c r="A948762" s="25"/>
      <c r="C948762" s="25"/>
      <c r="D948762" s="25"/>
      <c r="E948762" s="25"/>
      <c r="J948762" s="25"/>
      <c r="K948762" s="25"/>
      <c r="M948762" s="25"/>
    </row>
    <row r="948763" spans="1:13" ht="17.25" customHeight="1" x14ac:dyDescent="0.15">
      <c r="A948763" s="25"/>
      <c r="C948763" s="25"/>
      <c r="D948763" s="25"/>
      <c r="E948763" s="25"/>
      <c r="J948763" s="25"/>
      <c r="K948763" s="25"/>
      <c r="M948763" s="25"/>
    </row>
    <row r="948764" spans="1:13" ht="17.25" customHeight="1" x14ac:dyDescent="0.15">
      <c r="A948764" s="25"/>
      <c r="C948764" s="25"/>
      <c r="D948764" s="25"/>
      <c r="E948764" s="25"/>
      <c r="J948764" s="25"/>
      <c r="K948764" s="25"/>
      <c r="M948764" s="25"/>
    </row>
    <row r="948765" spans="1:13" ht="17.25" customHeight="1" x14ac:dyDescent="0.15">
      <c r="A948765" s="25"/>
      <c r="C948765" s="25"/>
      <c r="D948765" s="25"/>
      <c r="E948765" s="25"/>
      <c r="J948765" s="25"/>
      <c r="K948765" s="25"/>
      <c r="M948765" s="25"/>
    </row>
    <row r="948766" spans="1:13" ht="17.25" customHeight="1" x14ac:dyDescent="0.15">
      <c r="A948766" s="25"/>
      <c r="C948766" s="25"/>
      <c r="D948766" s="25"/>
      <c r="E948766" s="25"/>
      <c r="J948766" s="25"/>
      <c r="K948766" s="25"/>
      <c r="M948766" s="25"/>
    </row>
    <row r="948767" spans="1:13" ht="17.25" customHeight="1" x14ac:dyDescent="0.15">
      <c r="A948767" s="25"/>
      <c r="C948767" s="25"/>
      <c r="D948767" s="25"/>
      <c r="E948767" s="25"/>
      <c r="J948767" s="25"/>
      <c r="K948767" s="25"/>
      <c r="M948767" s="25"/>
    </row>
    <row r="948768" spans="1:13" ht="17.25" customHeight="1" x14ac:dyDescent="0.15">
      <c r="A948768" s="25"/>
      <c r="C948768" s="25"/>
      <c r="D948768" s="25"/>
      <c r="E948768" s="25"/>
      <c r="J948768" s="25"/>
      <c r="K948768" s="25"/>
      <c r="M948768" s="25"/>
    </row>
    <row r="948769" spans="1:13" ht="17.25" customHeight="1" x14ac:dyDescent="0.15">
      <c r="A948769" s="25"/>
      <c r="C948769" s="25"/>
      <c r="D948769" s="25"/>
      <c r="E948769" s="25"/>
      <c r="J948769" s="25"/>
      <c r="K948769" s="25"/>
      <c r="M948769" s="25"/>
    </row>
    <row r="948770" spans="1:13" ht="17.25" customHeight="1" x14ac:dyDescent="0.15">
      <c r="A948770" s="25"/>
      <c r="C948770" s="25"/>
      <c r="D948770" s="25"/>
      <c r="E948770" s="25"/>
      <c r="J948770" s="25"/>
      <c r="K948770" s="25"/>
      <c r="M948770" s="25"/>
    </row>
    <row r="948771" spans="1:13" ht="17.25" customHeight="1" x14ac:dyDescent="0.15">
      <c r="A948771" s="25"/>
      <c r="C948771" s="25"/>
      <c r="D948771" s="25"/>
      <c r="E948771" s="25"/>
      <c r="J948771" s="25"/>
      <c r="K948771" s="25"/>
      <c r="M948771" s="25"/>
    </row>
    <row r="948772" spans="1:13" ht="17.25" customHeight="1" x14ac:dyDescent="0.15">
      <c r="A948772" s="25"/>
      <c r="C948772" s="25"/>
      <c r="D948772" s="25"/>
      <c r="E948772" s="25"/>
      <c r="J948772" s="25"/>
      <c r="K948772" s="25"/>
      <c r="M948772" s="25"/>
    </row>
    <row r="948773" spans="1:13" ht="17.25" customHeight="1" x14ac:dyDescent="0.15">
      <c r="A948773" s="25"/>
      <c r="C948773" s="25"/>
      <c r="D948773" s="25"/>
      <c r="E948773" s="25"/>
      <c r="J948773" s="25"/>
      <c r="K948773" s="25"/>
      <c r="M948773" s="25"/>
    </row>
    <row r="948774" spans="1:13" ht="17.25" customHeight="1" x14ac:dyDescent="0.15">
      <c r="A948774" s="25"/>
      <c r="C948774" s="25"/>
      <c r="D948774" s="25"/>
      <c r="E948774" s="25"/>
      <c r="J948774" s="25"/>
      <c r="K948774" s="25"/>
      <c r="M948774" s="25"/>
    </row>
    <row r="948775" spans="1:13" ht="17.25" customHeight="1" x14ac:dyDescent="0.15">
      <c r="A948775" s="25"/>
      <c r="C948775" s="25"/>
      <c r="D948775" s="25"/>
      <c r="E948775" s="25"/>
      <c r="J948775" s="25"/>
      <c r="K948775" s="25"/>
      <c r="M948775" s="25"/>
    </row>
    <row r="948776" spans="1:13" ht="17.25" customHeight="1" x14ac:dyDescent="0.15">
      <c r="A948776" s="25"/>
      <c r="C948776" s="25"/>
      <c r="D948776" s="25"/>
      <c r="E948776" s="25"/>
      <c r="J948776" s="25"/>
      <c r="K948776" s="25"/>
      <c r="M948776" s="25"/>
    </row>
    <row r="948777" spans="1:13" ht="17.25" customHeight="1" x14ac:dyDescent="0.15">
      <c r="A948777" s="25"/>
      <c r="C948777" s="25"/>
      <c r="D948777" s="25"/>
      <c r="E948777" s="25"/>
      <c r="J948777" s="25"/>
      <c r="K948777" s="25"/>
      <c r="M948777" s="25"/>
    </row>
    <row r="948778" spans="1:13" ht="17.25" customHeight="1" x14ac:dyDescent="0.15">
      <c r="A948778" s="25"/>
      <c r="C948778" s="25"/>
      <c r="D948778" s="25"/>
      <c r="E948778" s="25"/>
      <c r="J948778" s="25"/>
      <c r="K948778" s="25"/>
      <c r="M948778" s="25"/>
    </row>
    <row r="948779" spans="1:13" ht="17.25" customHeight="1" x14ac:dyDescent="0.15">
      <c r="A948779" s="25"/>
      <c r="C948779" s="25"/>
      <c r="D948779" s="25"/>
      <c r="E948779" s="25"/>
      <c r="J948779" s="25"/>
      <c r="K948779" s="25"/>
      <c r="M948779" s="25"/>
    </row>
    <row r="948780" spans="1:13" ht="17.25" customHeight="1" x14ac:dyDescent="0.15">
      <c r="A948780" s="25"/>
      <c r="C948780" s="25"/>
      <c r="D948780" s="25"/>
      <c r="E948780" s="25"/>
      <c r="J948780" s="25"/>
      <c r="K948780" s="25"/>
      <c r="M948780" s="25"/>
    </row>
    <row r="948781" spans="1:13" ht="17.25" customHeight="1" x14ac:dyDescent="0.15">
      <c r="A948781" s="25"/>
      <c r="C948781" s="25"/>
      <c r="D948781" s="25"/>
      <c r="E948781" s="25"/>
      <c r="J948781" s="25"/>
      <c r="K948781" s="25"/>
      <c r="M948781" s="25"/>
    </row>
    <row r="948782" spans="1:13" ht="17.25" customHeight="1" x14ac:dyDescent="0.15">
      <c r="A948782" s="25"/>
      <c r="C948782" s="25"/>
      <c r="D948782" s="25"/>
      <c r="E948782" s="25"/>
      <c r="J948782" s="25"/>
      <c r="K948782" s="25"/>
      <c r="M948782" s="25"/>
    </row>
    <row r="948783" spans="1:13" ht="17.25" customHeight="1" x14ac:dyDescent="0.15">
      <c r="A948783" s="25"/>
      <c r="C948783" s="25"/>
      <c r="D948783" s="25"/>
      <c r="E948783" s="25"/>
      <c r="J948783" s="25"/>
      <c r="K948783" s="25"/>
      <c r="M948783" s="25"/>
    </row>
    <row r="948784" spans="1:13" ht="17.25" customHeight="1" x14ac:dyDescent="0.15">
      <c r="A948784" s="25"/>
      <c r="C948784" s="25"/>
      <c r="D948784" s="25"/>
      <c r="E948784" s="25"/>
      <c r="J948784" s="25"/>
      <c r="K948784" s="25"/>
      <c r="M948784" s="25"/>
    </row>
    <row r="948785" spans="1:13" ht="17.25" customHeight="1" x14ac:dyDescent="0.15">
      <c r="A948785" s="25"/>
      <c r="C948785" s="25"/>
      <c r="D948785" s="25"/>
      <c r="E948785" s="25"/>
      <c r="J948785" s="25"/>
      <c r="K948785" s="25"/>
      <c r="M948785" s="25"/>
    </row>
    <row r="948786" spans="1:13" ht="17.25" customHeight="1" x14ac:dyDescent="0.15">
      <c r="A948786" s="25"/>
      <c r="C948786" s="25"/>
      <c r="D948786" s="25"/>
      <c r="E948786" s="25"/>
      <c r="J948786" s="25"/>
      <c r="K948786" s="25"/>
      <c r="M948786" s="25"/>
    </row>
    <row r="948787" spans="1:13" ht="17.25" customHeight="1" x14ac:dyDescent="0.15">
      <c r="A948787" s="25"/>
      <c r="C948787" s="25"/>
      <c r="D948787" s="25"/>
      <c r="E948787" s="25"/>
      <c r="J948787" s="25"/>
      <c r="K948787" s="25"/>
      <c r="M948787" s="25"/>
    </row>
    <row r="948788" spans="1:13" ht="17.25" customHeight="1" x14ac:dyDescent="0.15">
      <c r="A948788" s="25"/>
      <c r="C948788" s="25"/>
      <c r="D948788" s="25"/>
      <c r="E948788" s="25"/>
      <c r="J948788" s="25"/>
      <c r="K948788" s="25"/>
      <c r="M948788" s="25"/>
    </row>
    <row r="948789" spans="1:13" ht="17.25" customHeight="1" x14ac:dyDescent="0.15">
      <c r="A948789" s="25"/>
      <c r="C948789" s="25"/>
      <c r="D948789" s="25"/>
      <c r="E948789" s="25"/>
      <c r="J948789" s="25"/>
      <c r="K948789" s="25"/>
      <c r="M948789" s="25"/>
    </row>
    <row r="948790" spans="1:13" ht="17.25" customHeight="1" x14ac:dyDescent="0.15">
      <c r="A948790" s="25"/>
      <c r="C948790" s="25"/>
      <c r="D948790" s="25"/>
      <c r="E948790" s="25"/>
      <c r="J948790" s="25"/>
      <c r="K948790" s="25"/>
      <c r="M948790" s="25"/>
    </row>
    <row r="948791" spans="1:13" ht="17.25" customHeight="1" x14ac:dyDescent="0.15">
      <c r="A948791" s="25"/>
      <c r="C948791" s="25"/>
      <c r="D948791" s="25"/>
      <c r="E948791" s="25"/>
      <c r="J948791" s="25"/>
      <c r="K948791" s="25"/>
      <c r="M948791" s="25"/>
    </row>
    <row r="948792" spans="1:13" ht="17.25" customHeight="1" x14ac:dyDescent="0.15">
      <c r="A948792" s="25"/>
      <c r="C948792" s="25"/>
      <c r="D948792" s="25"/>
      <c r="E948792" s="25"/>
      <c r="J948792" s="25"/>
      <c r="K948792" s="25"/>
      <c r="M948792" s="25"/>
    </row>
    <row r="948793" spans="1:13" ht="17.25" customHeight="1" x14ac:dyDescent="0.15">
      <c r="A948793" s="25"/>
      <c r="C948793" s="25"/>
      <c r="D948793" s="25"/>
      <c r="E948793" s="25"/>
      <c r="J948793" s="25"/>
      <c r="K948793" s="25"/>
      <c r="M948793" s="25"/>
    </row>
    <row r="948794" spans="1:13" ht="17.25" customHeight="1" x14ac:dyDescent="0.15">
      <c r="A948794" s="25"/>
      <c r="C948794" s="25"/>
      <c r="D948794" s="25"/>
      <c r="E948794" s="25"/>
      <c r="J948794" s="25"/>
      <c r="K948794" s="25"/>
      <c r="M948794" s="25"/>
    </row>
    <row r="948795" spans="1:13" ht="17.25" customHeight="1" x14ac:dyDescent="0.15">
      <c r="A948795" s="25"/>
      <c r="C948795" s="25"/>
      <c r="D948795" s="25"/>
      <c r="E948795" s="25"/>
      <c r="J948795" s="25"/>
      <c r="K948795" s="25"/>
      <c r="M948795" s="25"/>
    </row>
    <row r="948796" spans="1:13" ht="17.25" customHeight="1" x14ac:dyDescent="0.15">
      <c r="A948796" s="25"/>
      <c r="C948796" s="25"/>
      <c r="D948796" s="25"/>
      <c r="E948796" s="25"/>
      <c r="J948796" s="25"/>
      <c r="K948796" s="25"/>
      <c r="M948796" s="25"/>
    </row>
    <row r="948797" spans="1:13" ht="17.25" customHeight="1" x14ac:dyDescent="0.15">
      <c r="A948797" s="25"/>
      <c r="C948797" s="25"/>
      <c r="D948797" s="25"/>
      <c r="E948797" s="25"/>
      <c r="J948797" s="25"/>
      <c r="K948797" s="25"/>
      <c r="M948797" s="25"/>
    </row>
    <row r="948798" spans="1:13" ht="17.25" customHeight="1" x14ac:dyDescent="0.15">
      <c r="A948798" s="25"/>
      <c r="C948798" s="25"/>
      <c r="D948798" s="25"/>
      <c r="E948798" s="25"/>
      <c r="J948798" s="25"/>
      <c r="K948798" s="25"/>
      <c r="M948798" s="25"/>
    </row>
    <row r="948799" spans="1:13" ht="17.25" customHeight="1" x14ac:dyDescent="0.15">
      <c r="A948799" s="25"/>
      <c r="C948799" s="25"/>
      <c r="D948799" s="25"/>
      <c r="E948799" s="25"/>
      <c r="J948799" s="25"/>
      <c r="K948799" s="25"/>
      <c r="M948799" s="25"/>
    </row>
    <row r="948800" spans="1:13" ht="17.25" customHeight="1" x14ac:dyDescent="0.15">
      <c r="A948800" s="25"/>
      <c r="C948800" s="25"/>
      <c r="D948800" s="25"/>
      <c r="E948800" s="25"/>
      <c r="J948800" s="25"/>
      <c r="K948800" s="25"/>
      <c r="M948800" s="25"/>
    </row>
    <row r="948801" spans="1:13" ht="17.25" customHeight="1" x14ac:dyDescent="0.15">
      <c r="A948801" s="25"/>
      <c r="C948801" s="25"/>
      <c r="D948801" s="25"/>
      <c r="E948801" s="25"/>
      <c r="J948801" s="25"/>
      <c r="K948801" s="25"/>
      <c r="M948801" s="25"/>
    </row>
    <row r="948802" spans="1:13" ht="17.25" customHeight="1" x14ac:dyDescent="0.15">
      <c r="A948802" s="25"/>
      <c r="C948802" s="25"/>
      <c r="D948802" s="25"/>
      <c r="E948802" s="25"/>
      <c r="J948802" s="25"/>
      <c r="K948802" s="25"/>
      <c r="M948802" s="25"/>
    </row>
    <row r="948803" spans="1:13" ht="17.25" customHeight="1" x14ac:dyDescent="0.15">
      <c r="A948803" s="25"/>
      <c r="C948803" s="25"/>
      <c r="D948803" s="25"/>
      <c r="E948803" s="25"/>
      <c r="J948803" s="25"/>
      <c r="K948803" s="25"/>
      <c r="M948803" s="25"/>
    </row>
    <row r="948804" spans="1:13" ht="17.25" customHeight="1" x14ac:dyDescent="0.15">
      <c r="A948804" s="25"/>
      <c r="C948804" s="25"/>
      <c r="D948804" s="25"/>
      <c r="E948804" s="25"/>
      <c r="J948804" s="25"/>
      <c r="K948804" s="25"/>
      <c r="M948804" s="25"/>
    </row>
    <row r="948805" spans="1:13" ht="17.25" customHeight="1" x14ac:dyDescent="0.15">
      <c r="A948805" s="25"/>
      <c r="C948805" s="25"/>
      <c r="D948805" s="25"/>
      <c r="E948805" s="25"/>
      <c r="J948805" s="25"/>
      <c r="K948805" s="25"/>
      <c r="M948805" s="25"/>
    </row>
    <row r="948806" spans="1:13" ht="17.25" customHeight="1" x14ac:dyDescent="0.15">
      <c r="A948806" s="25"/>
      <c r="C948806" s="25"/>
      <c r="D948806" s="25"/>
      <c r="E948806" s="25"/>
      <c r="J948806" s="25"/>
      <c r="K948806" s="25"/>
      <c r="M948806" s="25"/>
    </row>
    <row r="948807" spans="1:13" ht="17.25" customHeight="1" x14ac:dyDescent="0.15">
      <c r="A948807" s="25"/>
      <c r="C948807" s="25"/>
      <c r="D948807" s="25"/>
      <c r="E948807" s="25"/>
      <c r="J948807" s="25"/>
      <c r="K948807" s="25"/>
      <c r="M948807" s="25"/>
    </row>
    <row r="948808" spans="1:13" ht="17.25" customHeight="1" x14ac:dyDescent="0.15">
      <c r="A948808" s="25"/>
      <c r="C948808" s="25"/>
      <c r="D948808" s="25"/>
      <c r="E948808" s="25"/>
      <c r="J948808" s="25"/>
      <c r="K948808" s="25"/>
      <c r="M948808" s="25"/>
    </row>
    <row r="948809" spans="1:13" ht="17.25" customHeight="1" x14ac:dyDescent="0.15">
      <c r="A948809" s="25"/>
      <c r="C948809" s="25"/>
      <c r="D948809" s="25"/>
      <c r="E948809" s="25"/>
      <c r="J948809" s="25"/>
      <c r="K948809" s="25"/>
      <c r="M948809" s="25"/>
    </row>
    <row r="948810" spans="1:13" ht="17.25" customHeight="1" x14ac:dyDescent="0.15">
      <c r="A948810" s="25"/>
      <c r="C948810" s="25"/>
      <c r="D948810" s="25"/>
      <c r="E948810" s="25"/>
      <c r="J948810" s="25"/>
      <c r="K948810" s="25"/>
      <c r="M948810" s="25"/>
    </row>
    <row r="948811" spans="1:13" ht="17.25" customHeight="1" x14ac:dyDescent="0.15">
      <c r="A948811" s="25"/>
      <c r="C948811" s="25"/>
      <c r="D948811" s="25"/>
      <c r="E948811" s="25"/>
      <c r="J948811" s="25"/>
      <c r="K948811" s="25"/>
      <c r="M948811" s="25"/>
    </row>
    <row r="948812" spans="1:13" ht="17.25" customHeight="1" x14ac:dyDescent="0.15">
      <c r="A948812" s="25"/>
      <c r="C948812" s="25"/>
      <c r="D948812" s="25"/>
      <c r="E948812" s="25"/>
      <c r="J948812" s="25"/>
      <c r="K948812" s="25"/>
      <c r="M948812" s="25"/>
    </row>
    <row r="948813" spans="1:13" ht="17.25" customHeight="1" x14ac:dyDescent="0.15">
      <c r="A948813" s="25"/>
      <c r="C948813" s="25"/>
      <c r="D948813" s="25"/>
      <c r="E948813" s="25"/>
      <c r="J948813" s="25"/>
      <c r="K948813" s="25"/>
      <c r="M948813" s="25"/>
    </row>
    <row r="948814" spans="1:13" ht="17.25" customHeight="1" x14ac:dyDescent="0.15">
      <c r="A948814" s="25"/>
      <c r="C948814" s="25"/>
      <c r="D948814" s="25"/>
      <c r="E948814" s="25"/>
      <c r="J948814" s="25"/>
      <c r="K948814" s="25"/>
      <c r="M948814" s="25"/>
    </row>
    <row r="948815" spans="1:13" ht="17.25" customHeight="1" x14ac:dyDescent="0.15">
      <c r="A948815" s="25"/>
      <c r="C948815" s="25"/>
      <c r="D948815" s="25"/>
      <c r="E948815" s="25"/>
      <c r="J948815" s="25"/>
      <c r="K948815" s="25"/>
      <c r="M948815" s="25"/>
    </row>
    <row r="948816" spans="1:13" ht="17.25" customHeight="1" x14ac:dyDescent="0.15">
      <c r="A948816" s="25"/>
      <c r="C948816" s="25"/>
      <c r="D948816" s="25"/>
      <c r="E948816" s="25"/>
      <c r="J948816" s="25"/>
      <c r="K948816" s="25"/>
      <c r="M948816" s="25"/>
    </row>
    <row r="948817" spans="1:13" ht="17.25" customHeight="1" x14ac:dyDescent="0.15">
      <c r="A948817" s="25"/>
      <c r="C948817" s="25"/>
      <c r="D948817" s="25"/>
      <c r="E948817" s="25"/>
      <c r="J948817" s="25"/>
      <c r="K948817" s="25"/>
      <c r="M948817" s="25"/>
    </row>
    <row r="948818" spans="1:13" ht="17.25" customHeight="1" x14ac:dyDescent="0.15">
      <c r="A948818" s="25"/>
      <c r="C948818" s="25"/>
      <c r="D948818" s="25"/>
      <c r="E948818" s="25"/>
      <c r="J948818" s="25"/>
      <c r="K948818" s="25"/>
      <c r="M948818" s="25"/>
    </row>
    <row r="948819" spans="1:13" ht="17.25" customHeight="1" x14ac:dyDescent="0.15">
      <c r="A948819" s="25"/>
      <c r="C948819" s="25"/>
      <c r="D948819" s="25"/>
      <c r="E948819" s="25"/>
      <c r="J948819" s="25"/>
      <c r="K948819" s="25"/>
      <c r="M948819" s="25"/>
    </row>
    <row r="948820" spans="1:13" ht="17.25" customHeight="1" x14ac:dyDescent="0.15">
      <c r="A948820" s="25"/>
      <c r="C948820" s="25"/>
      <c r="D948820" s="25"/>
      <c r="E948820" s="25"/>
      <c r="J948820" s="25"/>
      <c r="K948820" s="25"/>
      <c r="M948820" s="25"/>
    </row>
    <row r="948821" spans="1:13" ht="17.25" customHeight="1" x14ac:dyDescent="0.15">
      <c r="A948821" s="25"/>
      <c r="C948821" s="25"/>
      <c r="D948821" s="25"/>
      <c r="E948821" s="25"/>
      <c r="J948821" s="25"/>
      <c r="K948821" s="25"/>
      <c r="M948821" s="25"/>
    </row>
    <row r="948822" spans="1:13" ht="17.25" customHeight="1" x14ac:dyDescent="0.15">
      <c r="A948822" s="25"/>
      <c r="C948822" s="25"/>
      <c r="D948822" s="25"/>
      <c r="E948822" s="25"/>
      <c r="J948822" s="25"/>
      <c r="K948822" s="25"/>
      <c r="M948822" s="25"/>
    </row>
    <row r="948823" spans="1:13" ht="17.25" customHeight="1" x14ac:dyDescent="0.15">
      <c r="A948823" s="25"/>
      <c r="C948823" s="25"/>
      <c r="D948823" s="25"/>
      <c r="E948823" s="25"/>
      <c r="J948823" s="25"/>
      <c r="K948823" s="25"/>
      <c r="M948823" s="25"/>
    </row>
    <row r="948824" spans="1:13" ht="17.25" customHeight="1" x14ac:dyDescent="0.15">
      <c r="A948824" s="25"/>
      <c r="C948824" s="25"/>
      <c r="D948824" s="25"/>
      <c r="E948824" s="25"/>
      <c r="J948824" s="25"/>
      <c r="K948824" s="25"/>
      <c r="M948824" s="25"/>
    </row>
    <row r="948825" spans="1:13" ht="17.25" customHeight="1" x14ac:dyDescent="0.15">
      <c r="A948825" s="25"/>
      <c r="C948825" s="25"/>
      <c r="D948825" s="25"/>
      <c r="E948825" s="25"/>
      <c r="J948825" s="25"/>
      <c r="K948825" s="25"/>
      <c r="M948825" s="25"/>
    </row>
    <row r="948826" spans="1:13" ht="17.25" customHeight="1" x14ac:dyDescent="0.15">
      <c r="A948826" s="25"/>
      <c r="C948826" s="25"/>
      <c r="D948826" s="25"/>
      <c r="E948826" s="25"/>
      <c r="J948826" s="25"/>
      <c r="K948826" s="25"/>
      <c r="M948826" s="25"/>
    </row>
    <row r="948827" spans="1:13" ht="17.25" customHeight="1" x14ac:dyDescent="0.15">
      <c r="A948827" s="25"/>
      <c r="C948827" s="25"/>
      <c r="D948827" s="25"/>
      <c r="E948827" s="25"/>
      <c r="J948827" s="25"/>
      <c r="K948827" s="25"/>
      <c r="M948827" s="25"/>
    </row>
    <row r="948828" spans="1:13" ht="17.25" customHeight="1" x14ac:dyDescent="0.15">
      <c r="A948828" s="25"/>
      <c r="C948828" s="25"/>
      <c r="D948828" s="25"/>
      <c r="E948828" s="25"/>
      <c r="J948828" s="25"/>
      <c r="K948828" s="25"/>
      <c r="M948828" s="25"/>
    </row>
    <row r="948829" spans="1:13" ht="17.25" customHeight="1" x14ac:dyDescent="0.15">
      <c r="A948829" s="25"/>
      <c r="C948829" s="25"/>
      <c r="D948829" s="25"/>
      <c r="E948829" s="25"/>
      <c r="J948829" s="25"/>
      <c r="K948829" s="25"/>
      <c r="M948829" s="25"/>
    </row>
    <row r="948830" spans="1:13" ht="17.25" customHeight="1" x14ac:dyDescent="0.15">
      <c r="A948830" s="25"/>
      <c r="C948830" s="25"/>
      <c r="D948830" s="25"/>
      <c r="E948830" s="25"/>
      <c r="J948830" s="25"/>
      <c r="K948830" s="25"/>
      <c r="M948830" s="25"/>
    </row>
    <row r="948831" spans="1:13" ht="17.25" customHeight="1" x14ac:dyDescent="0.15">
      <c r="A948831" s="25"/>
      <c r="C948831" s="25"/>
      <c r="D948831" s="25"/>
      <c r="E948831" s="25"/>
      <c r="J948831" s="25"/>
      <c r="K948831" s="25"/>
      <c r="M948831" s="25"/>
    </row>
    <row r="948832" spans="1:13" ht="17.25" customHeight="1" x14ac:dyDescent="0.15">
      <c r="A948832" s="25"/>
      <c r="C948832" s="25"/>
      <c r="D948832" s="25"/>
      <c r="E948832" s="25"/>
      <c r="J948832" s="25"/>
      <c r="K948832" s="25"/>
      <c r="M948832" s="25"/>
    </row>
    <row r="948833" spans="1:13" ht="17.25" customHeight="1" x14ac:dyDescent="0.15">
      <c r="A948833" s="25"/>
      <c r="C948833" s="25"/>
      <c r="D948833" s="25"/>
      <c r="E948833" s="25"/>
      <c r="J948833" s="25"/>
      <c r="K948833" s="25"/>
      <c r="M948833" s="25"/>
    </row>
    <row r="948834" spans="1:13" ht="17.25" customHeight="1" x14ac:dyDescent="0.15">
      <c r="A948834" s="25"/>
      <c r="C948834" s="25"/>
      <c r="D948834" s="25"/>
      <c r="E948834" s="25"/>
      <c r="J948834" s="25"/>
      <c r="K948834" s="25"/>
      <c r="M948834" s="25"/>
    </row>
    <row r="948835" spans="1:13" ht="17.25" customHeight="1" x14ac:dyDescent="0.15">
      <c r="A948835" s="25"/>
      <c r="C948835" s="25"/>
      <c r="D948835" s="25"/>
      <c r="E948835" s="25"/>
      <c r="J948835" s="25"/>
      <c r="K948835" s="25"/>
      <c r="M948835" s="25"/>
    </row>
    <row r="948836" spans="1:13" ht="17.25" customHeight="1" x14ac:dyDescent="0.15">
      <c r="A948836" s="25"/>
      <c r="C948836" s="25"/>
      <c r="D948836" s="25"/>
      <c r="E948836" s="25"/>
      <c r="J948836" s="25"/>
      <c r="K948836" s="25"/>
      <c r="M948836" s="25"/>
    </row>
    <row r="948837" spans="1:13" ht="17.25" customHeight="1" x14ac:dyDescent="0.15">
      <c r="A948837" s="25"/>
      <c r="C948837" s="25"/>
      <c r="D948837" s="25"/>
      <c r="E948837" s="25"/>
      <c r="J948837" s="25"/>
      <c r="K948837" s="25"/>
      <c r="M948837" s="25"/>
    </row>
    <row r="948838" spans="1:13" ht="17.25" customHeight="1" x14ac:dyDescent="0.15">
      <c r="A948838" s="25"/>
      <c r="C948838" s="25"/>
      <c r="D948838" s="25"/>
      <c r="E948838" s="25"/>
      <c r="J948838" s="25"/>
      <c r="K948838" s="25"/>
      <c r="M948838" s="25"/>
    </row>
    <row r="948839" spans="1:13" ht="17.25" customHeight="1" x14ac:dyDescent="0.15">
      <c r="A948839" s="25"/>
      <c r="C948839" s="25"/>
      <c r="D948839" s="25"/>
      <c r="E948839" s="25"/>
      <c r="J948839" s="25"/>
      <c r="K948839" s="25"/>
      <c r="M948839" s="25"/>
    </row>
    <row r="948840" spans="1:13" ht="17.25" customHeight="1" x14ac:dyDescent="0.15">
      <c r="A948840" s="25"/>
      <c r="C948840" s="25"/>
      <c r="D948840" s="25"/>
      <c r="E948840" s="25"/>
      <c r="J948840" s="25"/>
      <c r="K948840" s="25"/>
      <c r="M948840" s="25"/>
    </row>
    <row r="948841" spans="1:13" ht="17.25" customHeight="1" x14ac:dyDescent="0.15">
      <c r="A948841" s="25"/>
      <c r="C948841" s="25"/>
      <c r="D948841" s="25"/>
      <c r="E948841" s="25"/>
      <c r="J948841" s="25"/>
      <c r="K948841" s="25"/>
      <c r="M948841" s="25"/>
    </row>
    <row r="948842" spans="1:13" ht="17.25" customHeight="1" x14ac:dyDescent="0.15">
      <c r="A948842" s="25"/>
      <c r="C948842" s="25"/>
      <c r="D948842" s="25"/>
      <c r="E948842" s="25"/>
      <c r="J948842" s="25"/>
      <c r="K948842" s="25"/>
      <c r="M948842" s="25"/>
    </row>
    <row r="948843" spans="1:13" ht="17.25" customHeight="1" x14ac:dyDescent="0.15">
      <c r="A948843" s="25"/>
      <c r="C948843" s="25"/>
      <c r="D948843" s="25"/>
      <c r="E948843" s="25"/>
      <c r="J948843" s="25"/>
      <c r="K948843" s="25"/>
      <c r="M948843" s="25"/>
    </row>
    <row r="948844" spans="1:13" ht="17.25" customHeight="1" x14ac:dyDescent="0.15">
      <c r="A948844" s="25"/>
      <c r="C948844" s="25"/>
      <c r="D948844" s="25"/>
      <c r="E948844" s="25"/>
      <c r="J948844" s="25"/>
      <c r="K948844" s="25"/>
      <c r="M948844" s="25"/>
    </row>
    <row r="948845" spans="1:13" ht="17.25" customHeight="1" x14ac:dyDescent="0.15">
      <c r="A948845" s="25"/>
      <c r="C948845" s="25"/>
      <c r="D948845" s="25"/>
      <c r="E948845" s="25"/>
      <c r="J948845" s="25"/>
      <c r="K948845" s="25"/>
      <c r="M948845" s="25"/>
    </row>
    <row r="948846" spans="1:13" ht="17.25" customHeight="1" x14ac:dyDescent="0.15">
      <c r="A948846" s="25"/>
      <c r="C948846" s="25"/>
      <c r="D948846" s="25"/>
      <c r="E948846" s="25"/>
      <c r="J948846" s="25"/>
      <c r="K948846" s="25"/>
      <c r="M948846" s="25"/>
    </row>
    <row r="948847" spans="1:13" ht="17.25" customHeight="1" x14ac:dyDescent="0.15">
      <c r="A948847" s="25"/>
      <c r="C948847" s="25"/>
      <c r="D948847" s="25"/>
      <c r="E948847" s="25"/>
      <c r="J948847" s="25"/>
      <c r="K948847" s="25"/>
      <c r="M948847" s="25"/>
    </row>
    <row r="948848" spans="1:13" ht="17.25" customHeight="1" x14ac:dyDescent="0.15">
      <c r="A948848" s="25"/>
      <c r="C948848" s="25"/>
      <c r="D948848" s="25"/>
      <c r="E948848" s="25"/>
      <c r="J948848" s="25"/>
      <c r="K948848" s="25"/>
      <c r="M948848" s="25"/>
    </row>
    <row r="948849" spans="1:13" ht="17.25" customHeight="1" x14ac:dyDescent="0.15">
      <c r="A948849" s="25"/>
      <c r="C948849" s="25"/>
      <c r="D948849" s="25"/>
      <c r="E948849" s="25"/>
      <c r="J948849" s="25"/>
      <c r="K948849" s="25"/>
      <c r="M948849" s="25"/>
    </row>
    <row r="948850" spans="1:13" ht="17.25" customHeight="1" x14ac:dyDescent="0.15">
      <c r="A948850" s="25"/>
      <c r="C948850" s="25"/>
      <c r="D948850" s="25"/>
      <c r="E948850" s="25"/>
      <c r="J948850" s="25"/>
      <c r="K948850" s="25"/>
      <c r="M948850" s="25"/>
    </row>
    <row r="948851" spans="1:13" ht="17.25" customHeight="1" x14ac:dyDescent="0.15">
      <c r="A948851" s="25"/>
      <c r="C948851" s="25"/>
      <c r="D948851" s="25"/>
      <c r="E948851" s="25"/>
      <c r="J948851" s="25"/>
      <c r="K948851" s="25"/>
      <c r="M948851" s="25"/>
    </row>
    <row r="948852" spans="1:13" ht="17.25" customHeight="1" x14ac:dyDescent="0.15">
      <c r="A948852" s="25"/>
      <c r="C948852" s="25"/>
      <c r="D948852" s="25"/>
      <c r="E948852" s="25"/>
      <c r="J948852" s="25"/>
      <c r="K948852" s="25"/>
      <c r="M948852" s="25"/>
    </row>
    <row r="948853" spans="1:13" ht="17.25" customHeight="1" x14ac:dyDescent="0.15">
      <c r="A948853" s="25"/>
      <c r="C948853" s="25"/>
      <c r="D948853" s="25"/>
      <c r="E948853" s="25"/>
      <c r="J948853" s="25"/>
      <c r="K948853" s="25"/>
      <c r="M948853" s="25"/>
    </row>
    <row r="948854" spans="1:13" ht="17.25" customHeight="1" x14ac:dyDescent="0.15">
      <c r="A948854" s="25"/>
      <c r="C948854" s="25"/>
      <c r="D948854" s="25"/>
      <c r="E948854" s="25"/>
      <c r="J948854" s="25"/>
      <c r="K948854" s="25"/>
      <c r="M948854" s="25"/>
    </row>
    <row r="948855" spans="1:13" ht="17.25" customHeight="1" x14ac:dyDescent="0.15">
      <c r="A948855" s="25"/>
      <c r="C948855" s="25"/>
      <c r="D948855" s="25"/>
      <c r="E948855" s="25"/>
      <c r="J948855" s="25"/>
      <c r="K948855" s="25"/>
      <c r="M948855" s="25"/>
    </row>
    <row r="948856" spans="1:13" ht="17.25" customHeight="1" x14ac:dyDescent="0.15">
      <c r="A948856" s="25"/>
      <c r="C948856" s="25"/>
      <c r="D948856" s="25"/>
      <c r="E948856" s="25"/>
      <c r="J948856" s="25"/>
      <c r="K948856" s="25"/>
      <c r="M948856" s="25"/>
    </row>
    <row r="948857" spans="1:13" ht="17.25" customHeight="1" x14ac:dyDescent="0.15">
      <c r="A948857" s="25"/>
      <c r="C948857" s="25"/>
      <c r="D948857" s="25"/>
      <c r="E948857" s="25"/>
      <c r="J948857" s="25"/>
      <c r="K948857" s="25"/>
      <c r="M948857" s="25"/>
    </row>
    <row r="948858" spans="1:13" ht="17.25" customHeight="1" x14ac:dyDescent="0.15">
      <c r="A948858" s="25"/>
      <c r="C948858" s="25"/>
      <c r="D948858" s="25"/>
      <c r="E948858" s="25"/>
      <c r="J948858" s="25"/>
      <c r="K948858" s="25"/>
      <c r="M948858" s="25"/>
    </row>
    <row r="948859" spans="1:13" ht="17.25" customHeight="1" x14ac:dyDescent="0.15">
      <c r="A948859" s="25"/>
      <c r="C948859" s="25"/>
      <c r="D948859" s="25"/>
      <c r="E948859" s="25"/>
      <c r="J948859" s="25"/>
      <c r="K948859" s="25"/>
      <c r="M948859" s="25"/>
    </row>
    <row r="948860" spans="1:13" ht="17.25" customHeight="1" x14ac:dyDescent="0.15">
      <c r="A948860" s="25"/>
      <c r="C948860" s="25"/>
      <c r="D948860" s="25"/>
      <c r="E948860" s="25"/>
      <c r="J948860" s="25"/>
      <c r="K948860" s="25"/>
      <c r="M948860" s="25"/>
    </row>
    <row r="948861" spans="1:13" ht="17.25" customHeight="1" x14ac:dyDescent="0.15">
      <c r="A948861" s="25"/>
      <c r="C948861" s="25"/>
      <c r="D948861" s="25"/>
      <c r="E948861" s="25"/>
      <c r="J948861" s="25"/>
      <c r="K948861" s="25"/>
      <c r="M948861" s="25"/>
    </row>
    <row r="948862" spans="1:13" ht="17.25" customHeight="1" x14ac:dyDescent="0.15">
      <c r="A948862" s="25"/>
      <c r="C948862" s="25"/>
      <c r="D948862" s="25"/>
      <c r="E948862" s="25"/>
      <c r="J948862" s="25"/>
      <c r="K948862" s="25"/>
      <c r="M948862" s="25"/>
    </row>
    <row r="948863" spans="1:13" ht="17.25" customHeight="1" x14ac:dyDescent="0.15">
      <c r="A948863" s="25"/>
      <c r="C948863" s="25"/>
      <c r="D948863" s="25"/>
      <c r="E948863" s="25"/>
      <c r="J948863" s="25"/>
      <c r="K948863" s="25"/>
      <c r="M948863" s="25"/>
    </row>
    <row r="948864" spans="1:13" ht="17.25" customHeight="1" x14ac:dyDescent="0.15">
      <c r="A948864" s="25"/>
      <c r="C948864" s="25"/>
      <c r="D948864" s="25"/>
      <c r="E948864" s="25"/>
      <c r="J948864" s="25"/>
      <c r="K948864" s="25"/>
      <c r="M948864" s="25"/>
    </row>
    <row r="948865" spans="1:13" ht="17.25" customHeight="1" x14ac:dyDescent="0.15">
      <c r="A948865" s="25"/>
      <c r="C948865" s="25"/>
      <c r="D948865" s="25"/>
      <c r="E948865" s="25"/>
      <c r="J948865" s="25"/>
      <c r="K948865" s="25"/>
      <c r="M948865" s="25"/>
    </row>
    <row r="948866" spans="1:13" ht="17.25" customHeight="1" x14ac:dyDescent="0.15">
      <c r="A948866" s="25"/>
      <c r="C948866" s="25"/>
      <c r="D948866" s="25"/>
      <c r="E948866" s="25"/>
      <c r="J948866" s="25"/>
      <c r="K948866" s="25"/>
      <c r="M948866" s="25"/>
    </row>
    <row r="948867" spans="1:13" ht="17.25" customHeight="1" x14ac:dyDescent="0.15">
      <c r="A948867" s="25"/>
      <c r="C948867" s="25"/>
      <c r="D948867" s="25"/>
      <c r="E948867" s="25"/>
      <c r="J948867" s="25"/>
      <c r="K948867" s="25"/>
      <c r="M948867" s="25"/>
    </row>
    <row r="948868" spans="1:13" ht="17.25" customHeight="1" x14ac:dyDescent="0.15">
      <c r="A948868" s="25"/>
      <c r="C948868" s="25"/>
      <c r="D948868" s="25"/>
      <c r="E948868" s="25"/>
      <c r="J948868" s="25"/>
      <c r="K948868" s="25"/>
      <c r="M948868" s="25"/>
    </row>
    <row r="948869" spans="1:13" ht="17.25" customHeight="1" x14ac:dyDescent="0.15">
      <c r="A948869" s="25"/>
      <c r="C948869" s="25"/>
      <c r="D948869" s="25"/>
      <c r="E948869" s="25"/>
      <c r="J948869" s="25"/>
      <c r="K948869" s="25"/>
      <c r="M948869" s="25"/>
    </row>
    <row r="948870" spans="1:13" ht="17.25" customHeight="1" x14ac:dyDescent="0.15">
      <c r="A948870" s="25"/>
      <c r="C948870" s="25"/>
      <c r="D948870" s="25"/>
      <c r="E948870" s="25"/>
      <c r="J948870" s="25"/>
      <c r="K948870" s="25"/>
      <c r="M948870" s="25"/>
    </row>
    <row r="948871" spans="1:13" ht="17.25" customHeight="1" x14ac:dyDescent="0.15">
      <c r="A948871" s="25"/>
      <c r="C948871" s="25"/>
      <c r="D948871" s="25"/>
      <c r="E948871" s="25"/>
      <c r="J948871" s="25"/>
      <c r="K948871" s="25"/>
      <c r="M948871" s="25"/>
    </row>
    <row r="948872" spans="1:13" ht="17.25" customHeight="1" x14ac:dyDescent="0.15">
      <c r="A948872" s="25"/>
      <c r="C948872" s="25"/>
      <c r="D948872" s="25"/>
      <c r="E948872" s="25"/>
      <c r="J948872" s="25"/>
      <c r="K948872" s="25"/>
      <c r="M948872" s="25"/>
    </row>
    <row r="948873" spans="1:13" ht="17.25" customHeight="1" x14ac:dyDescent="0.15">
      <c r="A948873" s="25"/>
      <c r="C948873" s="25"/>
      <c r="D948873" s="25"/>
      <c r="E948873" s="25"/>
      <c r="J948873" s="25"/>
      <c r="K948873" s="25"/>
      <c r="M948873" s="25"/>
    </row>
    <row r="948874" spans="1:13" ht="17.25" customHeight="1" x14ac:dyDescent="0.15">
      <c r="A948874" s="25"/>
      <c r="C948874" s="25"/>
      <c r="D948874" s="25"/>
      <c r="E948874" s="25"/>
      <c r="J948874" s="25"/>
      <c r="K948874" s="25"/>
      <c r="M948874" s="25"/>
    </row>
    <row r="948875" spans="1:13" ht="17.25" customHeight="1" x14ac:dyDescent="0.15">
      <c r="A948875" s="25"/>
      <c r="C948875" s="25"/>
      <c r="D948875" s="25"/>
      <c r="E948875" s="25"/>
      <c r="J948875" s="25"/>
      <c r="K948875" s="25"/>
      <c r="M948875" s="25"/>
    </row>
    <row r="948876" spans="1:13" ht="17.25" customHeight="1" x14ac:dyDescent="0.15">
      <c r="A948876" s="25"/>
      <c r="C948876" s="25"/>
      <c r="D948876" s="25"/>
      <c r="E948876" s="25"/>
      <c r="J948876" s="25"/>
      <c r="K948876" s="25"/>
      <c r="M948876" s="25"/>
    </row>
    <row r="948877" spans="1:13" ht="17.25" customHeight="1" x14ac:dyDescent="0.15">
      <c r="A948877" s="25"/>
      <c r="C948877" s="25"/>
      <c r="D948877" s="25"/>
      <c r="E948877" s="25"/>
      <c r="J948877" s="25"/>
      <c r="K948877" s="25"/>
      <c r="M948877" s="25"/>
    </row>
    <row r="948878" spans="1:13" ht="17.25" customHeight="1" x14ac:dyDescent="0.15">
      <c r="A948878" s="25"/>
      <c r="C948878" s="25"/>
      <c r="D948878" s="25"/>
      <c r="E948878" s="25"/>
      <c r="J948878" s="25"/>
      <c r="K948878" s="25"/>
      <c r="M948878" s="25"/>
    </row>
    <row r="948879" spans="1:13" ht="17.25" customHeight="1" x14ac:dyDescent="0.15">
      <c r="A948879" s="25"/>
      <c r="C948879" s="25"/>
      <c r="D948879" s="25"/>
      <c r="E948879" s="25"/>
      <c r="J948879" s="25"/>
      <c r="K948879" s="25"/>
      <c r="M948879" s="25"/>
    </row>
    <row r="948880" spans="1:13" ht="17.25" customHeight="1" x14ac:dyDescent="0.15">
      <c r="A948880" s="25"/>
      <c r="C948880" s="25"/>
      <c r="D948880" s="25"/>
      <c r="E948880" s="25"/>
      <c r="J948880" s="25"/>
      <c r="K948880" s="25"/>
      <c r="M948880" s="25"/>
    </row>
    <row r="948881" spans="1:13" ht="17.25" customHeight="1" x14ac:dyDescent="0.15">
      <c r="A948881" s="25"/>
      <c r="C948881" s="25"/>
      <c r="D948881" s="25"/>
      <c r="E948881" s="25"/>
      <c r="J948881" s="25"/>
      <c r="K948881" s="25"/>
      <c r="M948881" s="25"/>
    </row>
    <row r="948882" spans="1:13" ht="17.25" customHeight="1" x14ac:dyDescent="0.15">
      <c r="A948882" s="25"/>
      <c r="C948882" s="25"/>
      <c r="D948882" s="25"/>
      <c r="E948882" s="25"/>
      <c r="J948882" s="25"/>
      <c r="K948882" s="25"/>
      <c r="M948882" s="25"/>
    </row>
    <row r="948883" spans="1:13" ht="17.25" customHeight="1" x14ac:dyDescent="0.15">
      <c r="A948883" s="25"/>
      <c r="C948883" s="25"/>
      <c r="D948883" s="25"/>
      <c r="E948883" s="25"/>
      <c r="J948883" s="25"/>
      <c r="K948883" s="25"/>
      <c r="M948883" s="25"/>
    </row>
    <row r="948884" spans="1:13" ht="17.25" customHeight="1" x14ac:dyDescent="0.15">
      <c r="A948884" s="25"/>
      <c r="C948884" s="25"/>
      <c r="D948884" s="25"/>
      <c r="E948884" s="25"/>
      <c r="J948884" s="25"/>
      <c r="K948884" s="25"/>
      <c r="M948884" s="25"/>
    </row>
    <row r="948885" spans="1:13" ht="17.25" customHeight="1" x14ac:dyDescent="0.15">
      <c r="A948885" s="25"/>
      <c r="C948885" s="25"/>
      <c r="D948885" s="25"/>
      <c r="E948885" s="25"/>
      <c r="J948885" s="25"/>
      <c r="K948885" s="25"/>
      <c r="M948885" s="25"/>
    </row>
    <row r="948886" spans="1:13" ht="17.25" customHeight="1" x14ac:dyDescent="0.15">
      <c r="A948886" s="25"/>
      <c r="C948886" s="25"/>
      <c r="D948886" s="25"/>
      <c r="E948886" s="25"/>
      <c r="J948886" s="25"/>
      <c r="K948886" s="25"/>
      <c r="M948886" s="25"/>
    </row>
    <row r="948887" spans="1:13" ht="17.25" customHeight="1" x14ac:dyDescent="0.15">
      <c r="A948887" s="25"/>
      <c r="C948887" s="25"/>
      <c r="D948887" s="25"/>
      <c r="E948887" s="25"/>
      <c r="J948887" s="25"/>
      <c r="K948887" s="25"/>
      <c r="M948887" s="25"/>
    </row>
    <row r="948888" spans="1:13" ht="17.25" customHeight="1" x14ac:dyDescent="0.15">
      <c r="A948888" s="25"/>
      <c r="C948888" s="25"/>
      <c r="D948888" s="25"/>
      <c r="E948888" s="25"/>
      <c r="J948888" s="25"/>
      <c r="K948888" s="25"/>
      <c r="M948888" s="25"/>
    </row>
    <row r="948889" spans="1:13" ht="17.25" customHeight="1" x14ac:dyDescent="0.15">
      <c r="A948889" s="25"/>
      <c r="C948889" s="25"/>
      <c r="D948889" s="25"/>
      <c r="E948889" s="25"/>
      <c r="J948889" s="25"/>
      <c r="K948889" s="25"/>
      <c r="M948889" s="25"/>
    </row>
    <row r="948890" spans="1:13" ht="17.25" customHeight="1" x14ac:dyDescent="0.15">
      <c r="A948890" s="25"/>
      <c r="C948890" s="25"/>
      <c r="D948890" s="25"/>
      <c r="E948890" s="25"/>
      <c r="J948890" s="25"/>
      <c r="K948890" s="25"/>
      <c r="M948890" s="25"/>
    </row>
    <row r="948891" spans="1:13" ht="17.25" customHeight="1" x14ac:dyDescent="0.15">
      <c r="A948891" s="25"/>
      <c r="C948891" s="25"/>
      <c r="D948891" s="25"/>
      <c r="E948891" s="25"/>
      <c r="J948891" s="25"/>
      <c r="K948891" s="25"/>
      <c r="M948891" s="25"/>
    </row>
    <row r="948892" spans="1:13" ht="17.25" customHeight="1" x14ac:dyDescent="0.15">
      <c r="A948892" s="25"/>
      <c r="C948892" s="25"/>
      <c r="D948892" s="25"/>
      <c r="E948892" s="25"/>
      <c r="J948892" s="25"/>
      <c r="K948892" s="25"/>
      <c r="M948892" s="25"/>
    </row>
    <row r="948893" spans="1:13" ht="17.25" customHeight="1" x14ac:dyDescent="0.15">
      <c r="A948893" s="25"/>
      <c r="C948893" s="25"/>
      <c r="D948893" s="25"/>
      <c r="E948893" s="25"/>
      <c r="J948893" s="25"/>
      <c r="K948893" s="25"/>
      <c r="M948893" s="25"/>
    </row>
    <row r="948894" spans="1:13" ht="17.25" customHeight="1" x14ac:dyDescent="0.15">
      <c r="A948894" s="25"/>
      <c r="C948894" s="25"/>
      <c r="D948894" s="25"/>
      <c r="E948894" s="25"/>
      <c r="J948894" s="25"/>
      <c r="K948894" s="25"/>
      <c r="M948894" s="25"/>
    </row>
    <row r="948895" spans="1:13" ht="17.25" customHeight="1" x14ac:dyDescent="0.15">
      <c r="A948895" s="25"/>
      <c r="C948895" s="25"/>
      <c r="D948895" s="25"/>
      <c r="E948895" s="25"/>
      <c r="J948895" s="25"/>
      <c r="K948895" s="25"/>
      <c r="M948895" s="25"/>
    </row>
    <row r="948896" spans="1:13" ht="17.25" customHeight="1" x14ac:dyDescent="0.15">
      <c r="A948896" s="25"/>
      <c r="C948896" s="25"/>
      <c r="D948896" s="25"/>
      <c r="E948896" s="25"/>
      <c r="J948896" s="25"/>
      <c r="K948896" s="25"/>
      <c r="M948896" s="25"/>
    </row>
    <row r="948897" spans="1:13" ht="17.25" customHeight="1" x14ac:dyDescent="0.15">
      <c r="A948897" s="25"/>
      <c r="C948897" s="25"/>
      <c r="D948897" s="25"/>
      <c r="E948897" s="25"/>
      <c r="J948897" s="25"/>
      <c r="K948897" s="25"/>
      <c r="M948897" s="25"/>
    </row>
    <row r="948898" spans="1:13" ht="17.25" customHeight="1" x14ac:dyDescent="0.15">
      <c r="A948898" s="25"/>
      <c r="C948898" s="25"/>
      <c r="D948898" s="25"/>
      <c r="E948898" s="25"/>
      <c r="J948898" s="25"/>
      <c r="K948898" s="25"/>
      <c r="M948898" s="25"/>
    </row>
    <row r="948899" spans="1:13" ht="17.25" customHeight="1" x14ac:dyDescent="0.15">
      <c r="A948899" s="25"/>
      <c r="C948899" s="25"/>
      <c r="D948899" s="25"/>
      <c r="E948899" s="25"/>
      <c r="J948899" s="25"/>
      <c r="K948899" s="25"/>
      <c r="M948899" s="25"/>
    </row>
    <row r="948900" spans="1:13" ht="17.25" customHeight="1" x14ac:dyDescent="0.15">
      <c r="A948900" s="25"/>
      <c r="C948900" s="25"/>
      <c r="D948900" s="25"/>
      <c r="E948900" s="25"/>
      <c r="J948900" s="25"/>
      <c r="K948900" s="25"/>
      <c r="M948900" s="25"/>
    </row>
    <row r="948901" spans="1:13" ht="17.25" customHeight="1" x14ac:dyDescent="0.15">
      <c r="A948901" s="25"/>
      <c r="C948901" s="25"/>
      <c r="D948901" s="25"/>
      <c r="E948901" s="25"/>
      <c r="J948901" s="25"/>
      <c r="K948901" s="25"/>
      <c r="M948901" s="25"/>
    </row>
    <row r="948902" spans="1:13" ht="17.25" customHeight="1" x14ac:dyDescent="0.15">
      <c r="A948902" s="25"/>
      <c r="C948902" s="25"/>
      <c r="D948902" s="25"/>
      <c r="E948902" s="25"/>
      <c r="J948902" s="25"/>
      <c r="K948902" s="25"/>
      <c r="M948902" s="25"/>
    </row>
    <row r="948903" spans="1:13" ht="17.25" customHeight="1" x14ac:dyDescent="0.15">
      <c r="A948903" s="25"/>
      <c r="C948903" s="25"/>
      <c r="D948903" s="25"/>
      <c r="E948903" s="25"/>
      <c r="J948903" s="25"/>
      <c r="K948903" s="25"/>
      <c r="M948903" s="25"/>
    </row>
    <row r="948904" spans="1:13" ht="17.25" customHeight="1" x14ac:dyDescent="0.15">
      <c r="A948904" s="25"/>
      <c r="C948904" s="25"/>
      <c r="D948904" s="25"/>
      <c r="E948904" s="25"/>
      <c r="J948904" s="25"/>
      <c r="K948904" s="25"/>
      <c r="M948904" s="25"/>
    </row>
    <row r="948905" spans="1:13" ht="17.25" customHeight="1" x14ac:dyDescent="0.15">
      <c r="A948905" s="25"/>
      <c r="C948905" s="25"/>
      <c r="D948905" s="25"/>
      <c r="E948905" s="25"/>
      <c r="J948905" s="25"/>
      <c r="K948905" s="25"/>
      <c r="M948905" s="25"/>
    </row>
    <row r="948906" spans="1:13" ht="17.25" customHeight="1" x14ac:dyDescent="0.15">
      <c r="A948906" s="25"/>
      <c r="C948906" s="25"/>
      <c r="D948906" s="25"/>
      <c r="E948906" s="25"/>
      <c r="J948906" s="25"/>
      <c r="K948906" s="25"/>
      <c r="M948906" s="25"/>
    </row>
    <row r="948907" spans="1:13" ht="17.25" customHeight="1" x14ac:dyDescent="0.15">
      <c r="A948907" s="25"/>
      <c r="C948907" s="25"/>
      <c r="D948907" s="25"/>
      <c r="E948907" s="25"/>
      <c r="J948907" s="25"/>
      <c r="K948907" s="25"/>
      <c r="M948907" s="25"/>
    </row>
    <row r="948908" spans="1:13" ht="17.25" customHeight="1" x14ac:dyDescent="0.15">
      <c r="A948908" s="25"/>
      <c r="C948908" s="25"/>
      <c r="D948908" s="25"/>
      <c r="E948908" s="25"/>
      <c r="J948908" s="25"/>
      <c r="K948908" s="25"/>
      <c r="M948908" s="25"/>
    </row>
    <row r="948909" spans="1:13" ht="17.25" customHeight="1" x14ac:dyDescent="0.15">
      <c r="A948909" s="25"/>
      <c r="C948909" s="25"/>
      <c r="D948909" s="25"/>
      <c r="E948909" s="25"/>
      <c r="J948909" s="25"/>
      <c r="K948909" s="25"/>
      <c r="M948909" s="25"/>
    </row>
    <row r="948910" spans="1:13" ht="17.25" customHeight="1" x14ac:dyDescent="0.15">
      <c r="A948910" s="25"/>
      <c r="C948910" s="25"/>
      <c r="D948910" s="25"/>
      <c r="E948910" s="25"/>
      <c r="J948910" s="25"/>
      <c r="K948910" s="25"/>
      <c r="M948910" s="25"/>
    </row>
    <row r="948911" spans="1:13" ht="17.25" customHeight="1" x14ac:dyDescent="0.15">
      <c r="A948911" s="25"/>
      <c r="C948911" s="25"/>
      <c r="D948911" s="25"/>
      <c r="E948911" s="25"/>
      <c r="J948911" s="25"/>
      <c r="K948911" s="25"/>
      <c r="M948911" s="25"/>
    </row>
    <row r="948912" spans="1:13" ht="17.25" customHeight="1" x14ac:dyDescent="0.15">
      <c r="A948912" s="25"/>
      <c r="C948912" s="25"/>
      <c r="D948912" s="25"/>
      <c r="E948912" s="25"/>
      <c r="J948912" s="25"/>
      <c r="K948912" s="25"/>
      <c r="M948912" s="25"/>
    </row>
    <row r="948913" spans="1:13" ht="17.25" customHeight="1" x14ac:dyDescent="0.15">
      <c r="A948913" s="25"/>
      <c r="C948913" s="25"/>
      <c r="D948913" s="25"/>
      <c r="E948913" s="25"/>
      <c r="J948913" s="25"/>
      <c r="K948913" s="25"/>
      <c r="M948913" s="25"/>
    </row>
    <row r="948914" spans="1:13" ht="17.25" customHeight="1" x14ac:dyDescent="0.15">
      <c r="A948914" s="25"/>
      <c r="C948914" s="25"/>
      <c r="D948914" s="25"/>
      <c r="E948914" s="25"/>
      <c r="J948914" s="25"/>
      <c r="K948914" s="25"/>
      <c r="M948914" s="25"/>
    </row>
    <row r="948915" spans="1:13" ht="17.25" customHeight="1" x14ac:dyDescent="0.15">
      <c r="A948915" s="25"/>
      <c r="C948915" s="25"/>
      <c r="D948915" s="25"/>
      <c r="E948915" s="25"/>
      <c r="J948915" s="25"/>
      <c r="K948915" s="25"/>
      <c r="M948915" s="25"/>
    </row>
    <row r="948916" spans="1:13" ht="17.25" customHeight="1" x14ac:dyDescent="0.15">
      <c r="A948916" s="25"/>
      <c r="C948916" s="25"/>
      <c r="D948916" s="25"/>
      <c r="E948916" s="25"/>
      <c r="J948916" s="25"/>
      <c r="K948916" s="25"/>
      <c r="M948916" s="25"/>
    </row>
    <row r="948917" spans="1:13" ht="17.25" customHeight="1" x14ac:dyDescent="0.15">
      <c r="A948917" s="25"/>
      <c r="C948917" s="25"/>
      <c r="D948917" s="25"/>
      <c r="E948917" s="25"/>
      <c r="J948917" s="25"/>
      <c r="K948917" s="25"/>
      <c r="M948917" s="25"/>
    </row>
    <row r="948918" spans="1:13" ht="17.25" customHeight="1" x14ac:dyDescent="0.15">
      <c r="A948918" s="25"/>
      <c r="C948918" s="25"/>
      <c r="D948918" s="25"/>
      <c r="E948918" s="25"/>
      <c r="J948918" s="25"/>
      <c r="K948918" s="25"/>
      <c r="M948918" s="25"/>
    </row>
    <row r="948919" spans="1:13" ht="17.25" customHeight="1" x14ac:dyDescent="0.15">
      <c r="A948919" s="25"/>
      <c r="C948919" s="25"/>
      <c r="D948919" s="25"/>
      <c r="E948919" s="25"/>
      <c r="J948919" s="25"/>
      <c r="K948919" s="25"/>
      <c r="M948919" s="25"/>
    </row>
    <row r="948920" spans="1:13" ht="17.25" customHeight="1" x14ac:dyDescent="0.15">
      <c r="A948920" s="25"/>
      <c r="C948920" s="25"/>
      <c r="D948920" s="25"/>
      <c r="E948920" s="25"/>
      <c r="J948920" s="25"/>
      <c r="K948920" s="25"/>
      <c r="M948920" s="25"/>
    </row>
    <row r="948921" spans="1:13" ht="17.25" customHeight="1" x14ac:dyDescent="0.15">
      <c r="A948921" s="25"/>
      <c r="C948921" s="25"/>
      <c r="D948921" s="25"/>
      <c r="E948921" s="25"/>
      <c r="J948921" s="25"/>
      <c r="K948921" s="25"/>
      <c r="M948921" s="25"/>
    </row>
    <row r="948922" spans="1:13" ht="17.25" customHeight="1" x14ac:dyDescent="0.15">
      <c r="A948922" s="25"/>
      <c r="C948922" s="25"/>
      <c r="D948922" s="25"/>
      <c r="E948922" s="25"/>
      <c r="J948922" s="25"/>
      <c r="K948922" s="25"/>
      <c r="M948922" s="25"/>
    </row>
    <row r="948923" spans="1:13" ht="17.25" customHeight="1" x14ac:dyDescent="0.15">
      <c r="A948923" s="25"/>
      <c r="C948923" s="25"/>
      <c r="D948923" s="25"/>
      <c r="E948923" s="25"/>
      <c r="J948923" s="25"/>
      <c r="K948923" s="25"/>
      <c r="M948923" s="25"/>
    </row>
    <row r="948924" spans="1:13" ht="17.25" customHeight="1" x14ac:dyDescent="0.15">
      <c r="A948924" s="25"/>
      <c r="C948924" s="25"/>
      <c r="D948924" s="25"/>
      <c r="E948924" s="25"/>
      <c r="J948924" s="25"/>
      <c r="K948924" s="25"/>
      <c r="M948924" s="25"/>
    </row>
    <row r="948925" spans="1:13" ht="17.25" customHeight="1" x14ac:dyDescent="0.15">
      <c r="A948925" s="25"/>
      <c r="C948925" s="25"/>
      <c r="D948925" s="25"/>
      <c r="E948925" s="25"/>
      <c r="J948925" s="25"/>
      <c r="K948925" s="25"/>
      <c r="M948925" s="25"/>
    </row>
    <row r="948926" spans="1:13" ht="17.25" customHeight="1" x14ac:dyDescent="0.15">
      <c r="A948926" s="25"/>
      <c r="C948926" s="25"/>
      <c r="D948926" s="25"/>
      <c r="E948926" s="25"/>
      <c r="J948926" s="25"/>
      <c r="K948926" s="25"/>
      <c r="M948926" s="25"/>
    </row>
    <row r="948927" spans="1:13" ht="17.25" customHeight="1" x14ac:dyDescent="0.15">
      <c r="A948927" s="25"/>
      <c r="C948927" s="25"/>
      <c r="D948927" s="25"/>
      <c r="E948927" s="25"/>
      <c r="J948927" s="25"/>
      <c r="K948927" s="25"/>
      <c r="M948927" s="25"/>
    </row>
    <row r="948928" spans="1:13" ht="17.25" customHeight="1" x14ac:dyDescent="0.15">
      <c r="A948928" s="25"/>
      <c r="C948928" s="25"/>
      <c r="D948928" s="25"/>
      <c r="E948928" s="25"/>
      <c r="J948928" s="25"/>
      <c r="K948928" s="25"/>
      <c r="M948928" s="25"/>
    </row>
    <row r="948929" spans="1:13" ht="17.25" customHeight="1" x14ac:dyDescent="0.15">
      <c r="A948929" s="25"/>
      <c r="C948929" s="25"/>
      <c r="D948929" s="25"/>
      <c r="E948929" s="25"/>
      <c r="J948929" s="25"/>
      <c r="K948929" s="25"/>
      <c r="M948929" s="25"/>
    </row>
    <row r="948930" spans="1:13" ht="17.25" customHeight="1" x14ac:dyDescent="0.15">
      <c r="A948930" s="25"/>
      <c r="C948930" s="25"/>
      <c r="D948930" s="25"/>
      <c r="E948930" s="25"/>
      <c r="J948930" s="25"/>
      <c r="K948930" s="25"/>
      <c r="M948930" s="25"/>
    </row>
    <row r="948931" spans="1:13" ht="17.25" customHeight="1" x14ac:dyDescent="0.15">
      <c r="A948931" s="25"/>
      <c r="C948931" s="25"/>
      <c r="D948931" s="25"/>
      <c r="E948931" s="25"/>
      <c r="J948931" s="25"/>
      <c r="K948931" s="25"/>
      <c r="M948931" s="25"/>
    </row>
    <row r="948932" spans="1:13" ht="17.25" customHeight="1" x14ac:dyDescent="0.15">
      <c r="A948932" s="25"/>
      <c r="C948932" s="25"/>
      <c r="D948932" s="25"/>
      <c r="E948932" s="25"/>
      <c r="J948932" s="25"/>
      <c r="K948932" s="25"/>
      <c r="M948932" s="25"/>
    </row>
    <row r="948933" spans="1:13" ht="17.25" customHeight="1" x14ac:dyDescent="0.15">
      <c r="A948933" s="25"/>
      <c r="C948933" s="25"/>
      <c r="D948933" s="25"/>
      <c r="E948933" s="25"/>
      <c r="J948933" s="25"/>
      <c r="K948933" s="25"/>
      <c r="M948933" s="25"/>
    </row>
    <row r="948934" spans="1:13" ht="17.25" customHeight="1" x14ac:dyDescent="0.15">
      <c r="A948934" s="25"/>
      <c r="C948934" s="25"/>
      <c r="D948934" s="25"/>
      <c r="E948934" s="25"/>
      <c r="J948934" s="25"/>
      <c r="K948934" s="25"/>
      <c r="M948934" s="25"/>
    </row>
    <row r="948935" spans="1:13" ht="17.25" customHeight="1" x14ac:dyDescent="0.15">
      <c r="A948935" s="25"/>
      <c r="C948935" s="25"/>
      <c r="D948935" s="25"/>
      <c r="E948935" s="25"/>
      <c r="J948935" s="25"/>
      <c r="K948935" s="25"/>
      <c r="M948935" s="25"/>
    </row>
    <row r="948936" spans="1:13" ht="17.25" customHeight="1" x14ac:dyDescent="0.15">
      <c r="A948936" s="25"/>
      <c r="C948936" s="25"/>
      <c r="D948936" s="25"/>
      <c r="E948936" s="25"/>
      <c r="J948936" s="25"/>
      <c r="K948936" s="25"/>
      <c r="M948936" s="25"/>
    </row>
    <row r="948937" spans="1:13" ht="17.25" customHeight="1" x14ac:dyDescent="0.15">
      <c r="A948937" s="25"/>
      <c r="C948937" s="25"/>
      <c r="D948937" s="25"/>
      <c r="E948937" s="25"/>
      <c r="J948937" s="25"/>
      <c r="K948937" s="25"/>
      <c r="M948937" s="25"/>
    </row>
    <row r="948938" spans="1:13" ht="17.25" customHeight="1" x14ac:dyDescent="0.15">
      <c r="A948938" s="25"/>
      <c r="C948938" s="25"/>
      <c r="D948938" s="25"/>
      <c r="E948938" s="25"/>
      <c r="J948938" s="25"/>
      <c r="K948938" s="25"/>
      <c r="M948938" s="25"/>
    </row>
    <row r="948939" spans="1:13" ht="17.25" customHeight="1" x14ac:dyDescent="0.15">
      <c r="A948939" s="25"/>
      <c r="C948939" s="25"/>
      <c r="D948939" s="25"/>
      <c r="E948939" s="25"/>
      <c r="J948939" s="25"/>
      <c r="K948939" s="25"/>
      <c r="M948939" s="25"/>
    </row>
    <row r="948940" spans="1:13" ht="17.25" customHeight="1" x14ac:dyDescent="0.15">
      <c r="A948940" s="25"/>
      <c r="C948940" s="25"/>
      <c r="D948940" s="25"/>
      <c r="E948940" s="25"/>
      <c r="J948940" s="25"/>
      <c r="K948940" s="25"/>
      <c r="M948940" s="25"/>
    </row>
    <row r="948941" spans="1:13" ht="17.25" customHeight="1" x14ac:dyDescent="0.15">
      <c r="A948941" s="25"/>
      <c r="C948941" s="25"/>
      <c r="D948941" s="25"/>
      <c r="E948941" s="25"/>
      <c r="J948941" s="25"/>
      <c r="K948941" s="25"/>
      <c r="M948941" s="25"/>
    </row>
    <row r="948942" spans="1:13" ht="17.25" customHeight="1" x14ac:dyDescent="0.15">
      <c r="A948942" s="25"/>
      <c r="C948942" s="25"/>
      <c r="D948942" s="25"/>
      <c r="E948942" s="25"/>
      <c r="J948942" s="25"/>
      <c r="K948942" s="25"/>
      <c r="M948942" s="25"/>
    </row>
    <row r="948943" spans="1:13" ht="17.25" customHeight="1" x14ac:dyDescent="0.15">
      <c r="A948943" s="25"/>
      <c r="C948943" s="25"/>
      <c r="D948943" s="25"/>
      <c r="E948943" s="25"/>
      <c r="J948943" s="25"/>
      <c r="K948943" s="25"/>
      <c r="M948943" s="25"/>
    </row>
    <row r="948944" spans="1:13" ht="17.25" customHeight="1" x14ac:dyDescent="0.15">
      <c r="A948944" s="25"/>
      <c r="C948944" s="25"/>
      <c r="D948944" s="25"/>
      <c r="E948944" s="25"/>
      <c r="J948944" s="25"/>
      <c r="K948944" s="25"/>
      <c r="M948944" s="25"/>
    </row>
    <row r="948945" spans="1:13" ht="17.25" customHeight="1" x14ac:dyDescent="0.15">
      <c r="A948945" s="25"/>
      <c r="C948945" s="25"/>
      <c r="D948945" s="25"/>
      <c r="E948945" s="25"/>
      <c r="J948945" s="25"/>
      <c r="K948945" s="25"/>
      <c r="M948945" s="25"/>
    </row>
    <row r="948946" spans="1:13" ht="17.25" customHeight="1" x14ac:dyDescent="0.15">
      <c r="A948946" s="25"/>
      <c r="C948946" s="25"/>
      <c r="D948946" s="25"/>
      <c r="E948946" s="25"/>
      <c r="J948946" s="25"/>
      <c r="K948946" s="25"/>
      <c r="M948946" s="25"/>
    </row>
    <row r="948947" spans="1:13" ht="17.25" customHeight="1" x14ac:dyDescent="0.15">
      <c r="A948947" s="25"/>
      <c r="C948947" s="25"/>
      <c r="D948947" s="25"/>
      <c r="E948947" s="25"/>
      <c r="J948947" s="25"/>
      <c r="K948947" s="25"/>
      <c r="M948947" s="25"/>
    </row>
    <row r="948948" spans="1:13" ht="17.25" customHeight="1" x14ac:dyDescent="0.15">
      <c r="A948948" s="25"/>
      <c r="C948948" s="25"/>
      <c r="D948948" s="25"/>
      <c r="E948948" s="25"/>
      <c r="J948948" s="25"/>
      <c r="K948948" s="25"/>
      <c r="M948948" s="25"/>
    </row>
    <row r="948949" spans="1:13" ht="17.25" customHeight="1" x14ac:dyDescent="0.15">
      <c r="A948949" s="25"/>
      <c r="C948949" s="25"/>
      <c r="D948949" s="25"/>
      <c r="E948949" s="25"/>
      <c r="J948949" s="25"/>
      <c r="K948949" s="25"/>
      <c r="M948949" s="25"/>
    </row>
    <row r="948950" spans="1:13" ht="17.25" customHeight="1" x14ac:dyDescent="0.15">
      <c r="A948950" s="25"/>
      <c r="C948950" s="25"/>
      <c r="D948950" s="25"/>
      <c r="E948950" s="25"/>
      <c r="J948950" s="25"/>
      <c r="K948950" s="25"/>
      <c r="M948950" s="25"/>
    </row>
    <row r="948951" spans="1:13" ht="17.25" customHeight="1" x14ac:dyDescent="0.15">
      <c r="A948951" s="25"/>
      <c r="C948951" s="25"/>
      <c r="D948951" s="25"/>
      <c r="E948951" s="25"/>
      <c r="J948951" s="25"/>
      <c r="K948951" s="25"/>
      <c r="M948951" s="25"/>
    </row>
    <row r="948952" spans="1:13" ht="17.25" customHeight="1" x14ac:dyDescent="0.15">
      <c r="A948952" s="25"/>
      <c r="C948952" s="25"/>
      <c r="D948952" s="25"/>
      <c r="E948952" s="25"/>
      <c r="J948952" s="25"/>
      <c r="K948952" s="25"/>
      <c r="M948952" s="25"/>
    </row>
    <row r="948953" spans="1:13" ht="17.25" customHeight="1" x14ac:dyDescent="0.15">
      <c r="A948953" s="25"/>
      <c r="C948953" s="25"/>
      <c r="D948953" s="25"/>
      <c r="E948953" s="25"/>
      <c r="J948953" s="25"/>
      <c r="K948953" s="25"/>
      <c r="M948953" s="25"/>
    </row>
    <row r="948954" spans="1:13" ht="17.25" customHeight="1" x14ac:dyDescent="0.15">
      <c r="A948954" s="25"/>
      <c r="C948954" s="25"/>
      <c r="D948954" s="25"/>
      <c r="E948954" s="25"/>
      <c r="J948954" s="25"/>
      <c r="K948954" s="25"/>
      <c r="M948954" s="25"/>
    </row>
    <row r="948955" spans="1:13" ht="17.25" customHeight="1" x14ac:dyDescent="0.15">
      <c r="A948955" s="25"/>
      <c r="C948955" s="25"/>
      <c r="D948955" s="25"/>
      <c r="E948955" s="25"/>
      <c r="J948955" s="25"/>
      <c r="K948955" s="25"/>
      <c r="M948955" s="25"/>
    </row>
    <row r="948956" spans="1:13" ht="17.25" customHeight="1" x14ac:dyDescent="0.15">
      <c r="A948956" s="25"/>
      <c r="C948956" s="25"/>
      <c r="D948956" s="25"/>
      <c r="E948956" s="25"/>
      <c r="J948956" s="25"/>
      <c r="K948956" s="25"/>
      <c r="M948956" s="25"/>
    </row>
    <row r="948957" spans="1:13" ht="17.25" customHeight="1" x14ac:dyDescent="0.15">
      <c r="A948957" s="25"/>
      <c r="C948957" s="25"/>
      <c r="D948957" s="25"/>
      <c r="E948957" s="25"/>
      <c r="J948957" s="25"/>
      <c r="K948957" s="25"/>
      <c r="M948957" s="25"/>
    </row>
    <row r="948958" spans="1:13" ht="17.25" customHeight="1" x14ac:dyDescent="0.15">
      <c r="A948958" s="25"/>
      <c r="C948958" s="25"/>
      <c r="D948958" s="25"/>
      <c r="E948958" s="25"/>
      <c r="J948958" s="25"/>
      <c r="K948958" s="25"/>
      <c r="M948958" s="25"/>
    </row>
    <row r="948959" spans="1:13" ht="17.25" customHeight="1" x14ac:dyDescent="0.15">
      <c r="A948959" s="25"/>
      <c r="C948959" s="25"/>
      <c r="D948959" s="25"/>
      <c r="E948959" s="25"/>
      <c r="J948959" s="25"/>
      <c r="K948959" s="25"/>
      <c r="M948959" s="25"/>
    </row>
    <row r="948960" spans="1:13" ht="17.25" customHeight="1" x14ac:dyDescent="0.15">
      <c r="A948960" s="25"/>
      <c r="C948960" s="25"/>
      <c r="D948960" s="25"/>
      <c r="E948960" s="25"/>
      <c r="J948960" s="25"/>
      <c r="K948960" s="25"/>
      <c r="M948960" s="25"/>
    </row>
    <row r="948961" spans="1:13" ht="17.25" customHeight="1" x14ac:dyDescent="0.15">
      <c r="A948961" s="25"/>
      <c r="C948961" s="25"/>
      <c r="D948961" s="25"/>
      <c r="E948961" s="25"/>
      <c r="J948961" s="25"/>
      <c r="K948961" s="25"/>
      <c r="M948961" s="25"/>
    </row>
    <row r="948962" spans="1:13" ht="17.25" customHeight="1" x14ac:dyDescent="0.15">
      <c r="A948962" s="25"/>
      <c r="C948962" s="25"/>
      <c r="D948962" s="25"/>
      <c r="E948962" s="25"/>
      <c r="J948962" s="25"/>
      <c r="K948962" s="25"/>
      <c r="M948962" s="25"/>
    </row>
    <row r="948963" spans="1:13" ht="17.25" customHeight="1" x14ac:dyDescent="0.15">
      <c r="A948963" s="25"/>
      <c r="C948963" s="25"/>
      <c r="D948963" s="25"/>
      <c r="E948963" s="25"/>
      <c r="J948963" s="25"/>
      <c r="K948963" s="25"/>
      <c r="M948963" s="25"/>
    </row>
    <row r="948964" spans="1:13" ht="17.25" customHeight="1" x14ac:dyDescent="0.15">
      <c r="A948964" s="25"/>
      <c r="C948964" s="25"/>
      <c r="D948964" s="25"/>
      <c r="E948964" s="25"/>
      <c r="J948964" s="25"/>
      <c r="K948964" s="25"/>
      <c r="M948964" s="25"/>
    </row>
    <row r="948965" spans="1:13" ht="17.25" customHeight="1" x14ac:dyDescent="0.15">
      <c r="A948965" s="25"/>
      <c r="C948965" s="25"/>
      <c r="D948965" s="25"/>
      <c r="E948965" s="25"/>
      <c r="J948965" s="25"/>
      <c r="K948965" s="25"/>
      <c r="M948965" s="25"/>
    </row>
    <row r="948966" spans="1:13" ht="17.25" customHeight="1" x14ac:dyDescent="0.15">
      <c r="A948966" s="25"/>
      <c r="C948966" s="25"/>
      <c r="D948966" s="25"/>
      <c r="E948966" s="25"/>
      <c r="J948966" s="25"/>
      <c r="K948966" s="25"/>
      <c r="M948966" s="25"/>
    </row>
    <row r="948967" spans="1:13" ht="17.25" customHeight="1" x14ac:dyDescent="0.15">
      <c r="A948967" s="25"/>
      <c r="C948967" s="25"/>
      <c r="D948967" s="25"/>
      <c r="E948967" s="25"/>
      <c r="J948967" s="25"/>
      <c r="K948967" s="25"/>
      <c r="M948967" s="25"/>
    </row>
    <row r="948968" spans="1:13" ht="17.25" customHeight="1" x14ac:dyDescent="0.15">
      <c r="A948968" s="25"/>
      <c r="C948968" s="25"/>
      <c r="D948968" s="25"/>
      <c r="E948968" s="25"/>
      <c r="J948968" s="25"/>
      <c r="K948968" s="25"/>
      <c r="M948968" s="25"/>
    </row>
    <row r="948969" spans="1:13" ht="17.25" customHeight="1" x14ac:dyDescent="0.15">
      <c r="A948969" s="25"/>
      <c r="C948969" s="25"/>
      <c r="D948969" s="25"/>
      <c r="E948969" s="25"/>
      <c r="J948969" s="25"/>
      <c r="K948969" s="25"/>
      <c r="M948969" s="25"/>
    </row>
    <row r="948970" spans="1:13" ht="17.25" customHeight="1" x14ac:dyDescent="0.15">
      <c r="A948970" s="25"/>
      <c r="C948970" s="25"/>
      <c r="D948970" s="25"/>
      <c r="E948970" s="25"/>
      <c r="J948970" s="25"/>
      <c r="K948970" s="25"/>
      <c r="M948970" s="25"/>
    </row>
    <row r="948971" spans="1:13" ht="17.25" customHeight="1" x14ac:dyDescent="0.15">
      <c r="A948971" s="25"/>
      <c r="C948971" s="25"/>
      <c r="D948971" s="25"/>
      <c r="E948971" s="25"/>
      <c r="J948971" s="25"/>
      <c r="K948971" s="25"/>
      <c r="M948971" s="25"/>
    </row>
    <row r="948972" spans="1:13" ht="17.25" customHeight="1" x14ac:dyDescent="0.15">
      <c r="A948972" s="25"/>
      <c r="C948972" s="25"/>
      <c r="D948972" s="25"/>
      <c r="E948972" s="25"/>
      <c r="J948972" s="25"/>
      <c r="K948972" s="25"/>
      <c r="M948972" s="25"/>
    </row>
    <row r="948973" spans="1:13" ht="17.25" customHeight="1" x14ac:dyDescent="0.15">
      <c r="A948973" s="25"/>
      <c r="C948973" s="25"/>
      <c r="D948973" s="25"/>
      <c r="E948973" s="25"/>
      <c r="J948973" s="25"/>
      <c r="K948973" s="25"/>
      <c r="M948973" s="25"/>
    </row>
    <row r="948974" spans="1:13" ht="17.25" customHeight="1" x14ac:dyDescent="0.15">
      <c r="A948974" s="25"/>
      <c r="C948974" s="25"/>
      <c r="D948974" s="25"/>
      <c r="E948974" s="25"/>
      <c r="J948974" s="25"/>
      <c r="K948974" s="25"/>
      <c r="M948974" s="25"/>
    </row>
    <row r="948975" spans="1:13" ht="17.25" customHeight="1" x14ac:dyDescent="0.15">
      <c r="A948975" s="25"/>
      <c r="C948975" s="25"/>
      <c r="D948975" s="25"/>
      <c r="E948975" s="25"/>
      <c r="J948975" s="25"/>
      <c r="K948975" s="25"/>
      <c r="M948975" s="25"/>
    </row>
    <row r="948976" spans="1:13" ht="17.25" customHeight="1" x14ac:dyDescent="0.15">
      <c r="A948976" s="25"/>
      <c r="C948976" s="25"/>
      <c r="D948976" s="25"/>
      <c r="E948976" s="25"/>
      <c r="J948976" s="25"/>
      <c r="K948976" s="25"/>
      <c r="M948976" s="25"/>
    </row>
    <row r="948977" spans="1:13" ht="17.25" customHeight="1" x14ac:dyDescent="0.15">
      <c r="A948977" s="25"/>
      <c r="C948977" s="25"/>
      <c r="D948977" s="25"/>
      <c r="E948977" s="25"/>
      <c r="J948977" s="25"/>
      <c r="K948977" s="25"/>
      <c r="M948977" s="25"/>
    </row>
    <row r="948978" spans="1:13" ht="17.25" customHeight="1" x14ac:dyDescent="0.15">
      <c r="A948978" s="25"/>
      <c r="C948978" s="25"/>
      <c r="D948978" s="25"/>
      <c r="E948978" s="25"/>
      <c r="J948978" s="25"/>
      <c r="K948978" s="25"/>
      <c r="M948978" s="25"/>
    </row>
    <row r="948979" spans="1:13" ht="17.25" customHeight="1" x14ac:dyDescent="0.15">
      <c r="A948979" s="25"/>
      <c r="C948979" s="25"/>
      <c r="D948979" s="25"/>
      <c r="E948979" s="25"/>
      <c r="J948979" s="25"/>
      <c r="K948979" s="25"/>
      <c r="M948979" s="25"/>
    </row>
    <row r="948980" spans="1:13" ht="17.25" customHeight="1" x14ac:dyDescent="0.15">
      <c r="A948980" s="25"/>
      <c r="C948980" s="25"/>
      <c r="D948980" s="25"/>
      <c r="E948980" s="25"/>
      <c r="J948980" s="25"/>
      <c r="K948980" s="25"/>
      <c r="M948980" s="25"/>
    </row>
    <row r="948981" spans="1:13" ht="17.25" customHeight="1" x14ac:dyDescent="0.15">
      <c r="A948981" s="25"/>
      <c r="C948981" s="25"/>
      <c r="D948981" s="25"/>
      <c r="E948981" s="25"/>
      <c r="J948981" s="25"/>
      <c r="K948981" s="25"/>
      <c r="M948981" s="25"/>
    </row>
    <row r="948982" spans="1:13" ht="17.25" customHeight="1" x14ac:dyDescent="0.15">
      <c r="A948982" s="25"/>
      <c r="C948982" s="25"/>
      <c r="D948982" s="25"/>
      <c r="E948982" s="25"/>
      <c r="J948982" s="25"/>
      <c r="K948982" s="25"/>
      <c r="M948982" s="25"/>
    </row>
    <row r="948983" spans="1:13" ht="17.25" customHeight="1" x14ac:dyDescent="0.15">
      <c r="A948983" s="25"/>
      <c r="C948983" s="25"/>
      <c r="D948983" s="25"/>
      <c r="E948983" s="25"/>
      <c r="J948983" s="25"/>
      <c r="K948983" s="25"/>
      <c r="M948983" s="25"/>
    </row>
    <row r="948984" spans="1:13" ht="17.25" customHeight="1" x14ac:dyDescent="0.15">
      <c r="A948984" s="25"/>
      <c r="C948984" s="25"/>
      <c r="D948984" s="25"/>
      <c r="E948984" s="25"/>
      <c r="J948984" s="25"/>
      <c r="K948984" s="25"/>
      <c r="M948984" s="25"/>
    </row>
    <row r="948985" spans="1:13" ht="17.25" customHeight="1" x14ac:dyDescent="0.15">
      <c r="A948985" s="25"/>
      <c r="C948985" s="25"/>
      <c r="D948985" s="25"/>
      <c r="E948985" s="25"/>
      <c r="J948985" s="25"/>
      <c r="K948985" s="25"/>
      <c r="M948985" s="25"/>
    </row>
    <row r="948986" spans="1:13" ht="17.25" customHeight="1" x14ac:dyDescent="0.15">
      <c r="A948986" s="25"/>
      <c r="C948986" s="25"/>
      <c r="D948986" s="25"/>
      <c r="E948986" s="25"/>
      <c r="J948986" s="25"/>
      <c r="K948986" s="25"/>
      <c r="M948986" s="25"/>
    </row>
    <row r="948987" spans="1:13" ht="17.25" customHeight="1" x14ac:dyDescent="0.15">
      <c r="A948987" s="25"/>
      <c r="C948987" s="25"/>
      <c r="D948987" s="25"/>
      <c r="E948987" s="25"/>
      <c r="J948987" s="25"/>
      <c r="K948987" s="25"/>
      <c r="M948987" s="25"/>
    </row>
    <row r="948988" spans="1:13" ht="17.25" customHeight="1" x14ac:dyDescent="0.15">
      <c r="A948988" s="25"/>
      <c r="C948988" s="25"/>
      <c r="D948988" s="25"/>
      <c r="E948988" s="25"/>
      <c r="J948988" s="25"/>
      <c r="K948988" s="25"/>
      <c r="M948988" s="25"/>
    </row>
    <row r="948989" spans="1:13" ht="17.25" customHeight="1" x14ac:dyDescent="0.15">
      <c r="A948989" s="25"/>
      <c r="C948989" s="25"/>
      <c r="D948989" s="25"/>
      <c r="E948989" s="25"/>
      <c r="J948989" s="25"/>
      <c r="K948989" s="25"/>
      <c r="M948989" s="25"/>
    </row>
    <row r="948990" spans="1:13" ht="17.25" customHeight="1" x14ac:dyDescent="0.15">
      <c r="A948990" s="25"/>
      <c r="C948990" s="25"/>
      <c r="D948990" s="25"/>
      <c r="E948990" s="25"/>
      <c r="J948990" s="25"/>
      <c r="K948990" s="25"/>
      <c r="M948990" s="25"/>
    </row>
    <row r="948991" spans="1:13" ht="17.25" customHeight="1" x14ac:dyDescent="0.15">
      <c r="A948991" s="25"/>
      <c r="C948991" s="25"/>
      <c r="D948991" s="25"/>
      <c r="E948991" s="25"/>
      <c r="J948991" s="25"/>
      <c r="K948991" s="25"/>
      <c r="M948991" s="25"/>
    </row>
    <row r="948992" spans="1:13" ht="17.25" customHeight="1" x14ac:dyDescent="0.15">
      <c r="A948992" s="25"/>
      <c r="C948992" s="25"/>
      <c r="D948992" s="25"/>
      <c r="E948992" s="25"/>
      <c r="J948992" s="25"/>
      <c r="K948992" s="25"/>
      <c r="M948992" s="25"/>
    </row>
    <row r="948993" spans="1:13" ht="17.25" customHeight="1" x14ac:dyDescent="0.15">
      <c r="A948993" s="25"/>
      <c r="C948993" s="25"/>
      <c r="D948993" s="25"/>
      <c r="E948993" s="25"/>
      <c r="J948993" s="25"/>
      <c r="K948993" s="25"/>
      <c r="M948993" s="25"/>
    </row>
    <row r="948994" spans="1:13" ht="17.25" customHeight="1" x14ac:dyDescent="0.15">
      <c r="A948994" s="25"/>
      <c r="C948994" s="25"/>
      <c r="D948994" s="25"/>
      <c r="E948994" s="25"/>
      <c r="J948994" s="25"/>
      <c r="K948994" s="25"/>
      <c r="M948994" s="25"/>
    </row>
    <row r="948995" spans="1:13" ht="17.25" customHeight="1" x14ac:dyDescent="0.15">
      <c r="A948995" s="25"/>
      <c r="C948995" s="25"/>
      <c r="D948995" s="25"/>
      <c r="E948995" s="25"/>
      <c r="J948995" s="25"/>
      <c r="K948995" s="25"/>
      <c r="M948995" s="25"/>
    </row>
    <row r="948996" spans="1:13" ht="17.25" customHeight="1" x14ac:dyDescent="0.15">
      <c r="A948996" s="25"/>
      <c r="C948996" s="25"/>
      <c r="D948996" s="25"/>
      <c r="E948996" s="25"/>
      <c r="J948996" s="25"/>
      <c r="K948996" s="25"/>
      <c r="M948996" s="25"/>
    </row>
    <row r="948997" spans="1:13" ht="17.25" customHeight="1" x14ac:dyDescent="0.15">
      <c r="A948997" s="25"/>
      <c r="C948997" s="25"/>
      <c r="D948997" s="25"/>
      <c r="E948997" s="25"/>
      <c r="J948997" s="25"/>
      <c r="K948997" s="25"/>
      <c r="M948997" s="25"/>
    </row>
    <row r="948998" spans="1:13" ht="17.25" customHeight="1" x14ac:dyDescent="0.15">
      <c r="A948998" s="25"/>
      <c r="C948998" s="25"/>
      <c r="D948998" s="25"/>
      <c r="E948998" s="25"/>
      <c r="J948998" s="25"/>
      <c r="K948998" s="25"/>
      <c r="M948998" s="25"/>
    </row>
    <row r="948999" spans="1:13" ht="17.25" customHeight="1" x14ac:dyDescent="0.15">
      <c r="A948999" s="25"/>
      <c r="C948999" s="25"/>
      <c r="D948999" s="25"/>
      <c r="E948999" s="25"/>
      <c r="J948999" s="25"/>
      <c r="K948999" s="25"/>
      <c r="M948999" s="25"/>
    </row>
    <row r="949000" spans="1:13" ht="17.25" customHeight="1" x14ac:dyDescent="0.15">
      <c r="A949000" s="25"/>
      <c r="C949000" s="25"/>
      <c r="D949000" s="25"/>
      <c r="E949000" s="25"/>
      <c r="J949000" s="25"/>
      <c r="K949000" s="25"/>
      <c r="M949000" s="25"/>
    </row>
    <row r="949001" spans="1:13" ht="17.25" customHeight="1" x14ac:dyDescent="0.15">
      <c r="A949001" s="25"/>
      <c r="C949001" s="25"/>
      <c r="D949001" s="25"/>
      <c r="E949001" s="25"/>
      <c r="J949001" s="25"/>
      <c r="K949001" s="25"/>
      <c r="M949001" s="25"/>
    </row>
    <row r="949002" spans="1:13" ht="17.25" customHeight="1" x14ac:dyDescent="0.15">
      <c r="A949002" s="25"/>
      <c r="C949002" s="25"/>
      <c r="D949002" s="25"/>
      <c r="E949002" s="25"/>
      <c r="J949002" s="25"/>
      <c r="K949002" s="25"/>
      <c r="M949002" s="25"/>
    </row>
    <row r="949003" spans="1:13" ht="17.25" customHeight="1" x14ac:dyDescent="0.15">
      <c r="A949003" s="25"/>
      <c r="C949003" s="25"/>
      <c r="D949003" s="25"/>
      <c r="E949003" s="25"/>
      <c r="J949003" s="25"/>
      <c r="K949003" s="25"/>
      <c r="M949003" s="25"/>
    </row>
    <row r="949004" spans="1:13" ht="17.25" customHeight="1" x14ac:dyDescent="0.15">
      <c r="A949004" s="25"/>
      <c r="C949004" s="25"/>
      <c r="D949004" s="25"/>
      <c r="E949004" s="25"/>
      <c r="J949004" s="25"/>
      <c r="K949004" s="25"/>
      <c r="M949004" s="25"/>
    </row>
    <row r="949005" spans="1:13" ht="17.25" customHeight="1" x14ac:dyDescent="0.15">
      <c r="A949005" s="25"/>
      <c r="C949005" s="25"/>
      <c r="D949005" s="25"/>
      <c r="E949005" s="25"/>
      <c r="J949005" s="25"/>
      <c r="K949005" s="25"/>
      <c r="M949005" s="25"/>
    </row>
    <row r="949006" spans="1:13" ht="17.25" customHeight="1" x14ac:dyDescent="0.15">
      <c r="A949006" s="25"/>
      <c r="C949006" s="25"/>
      <c r="D949006" s="25"/>
      <c r="E949006" s="25"/>
      <c r="J949006" s="25"/>
      <c r="K949006" s="25"/>
      <c r="M949006" s="25"/>
    </row>
    <row r="949007" spans="1:13" ht="17.25" customHeight="1" x14ac:dyDescent="0.15">
      <c r="A949007" s="25"/>
      <c r="C949007" s="25"/>
      <c r="D949007" s="25"/>
      <c r="E949007" s="25"/>
      <c r="J949007" s="25"/>
      <c r="K949007" s="25"/>
      <c r="M949007" s="25"/>
    </row>
    <row r="949008" spans="1:13" ht="17.25" customHeight="1" x14ac:dyDescent="0.15">
      <c r="A949008" s="25"/>
      <c r="C949008" s="25"/>
      <c r="D949008" s="25"/>
      <c r="E949008" s="25"/>
      <c r="J949008" s="25"/>
      <c r="K949008" s="25"/>
      <c r="M949008" s="25"/>
    </row>
    <row r="949009" spans="1:13" ht="17.25" customHeight="1" x14ac:dyDescent="0.15">
      <c r="A949009" s="25"/>
      <c r="C949009" s="25"/>
      <c r="D949009" s="25"/>
      <c r="E949009" s="25"/>
      <c r="J949009" s="25"/>
      <c r="K949009" s="25"/>
      <c r="M949009" s="25"/>
    </row>
    <row r="949010" spans="1:13" ht="17.25" customHeight="1" x14ac:dyDescent="0.15">
      <c r="A949010" s="25"/>
      <c r="C949010" s="25"/>
      <c r="D949010" s="25"/>
      <c r="E949010" s="25"/>
      <c r="J949010" s="25"/>
      <c r="K949010" s="25"/>
      <c r="M949010" s="25"/>
    </row>
    <row r="949011" spans="1:13" ht="17.25" customHeight="1" x14ac:dyDescent="0.15">
      <c r="A949011" s="25"/>
      <c r="C949011" s="25"/>
      <c r="D949011" s="25"/>
      <c r="E949011" s="25"/>
      <c r="J949011" s="25"/>
      <c r="K949011" s="25"/>
      <c r="M949011" s="25"/>
    </row>
    <row r="949012" spans="1:13" ht="17.25" customHeight="1" x14ac:dyDescent="0.15">
      <c r="A949012" s="25"/>
      <c r="C949012" s="25"/>
      <c r="D949012" s="25"/>
      <c r="E949012" s="25"/>
      <c r="J949012" s="25"/>
      <c r="K949012" s="25"/>
      <c r="M949012" s="25"/>
    </row>
    <row r="949013" spans="1:13" ht="17.25" customHeight="1" x14ac:dyDescent="0.15">
      <c r="A949013" s="25"/>
      <c r="C949013" s="25"/>
      <c r="D949013" s="25"/>
      <c r="E949013" s="25"/>
      <c r="J949013" s="25"/>
      <c r="K949013" s="25"/>
      <c r="M949013" s="25"/>
    </row>
    <row r="949014" spans="1:13" ht="17.25" customHeight="1" x14ac:dyDescent="0.15">
      <c r="A949014" s="25"/>
      <c r="C949014" s="25"/>
      <c r="D949014" s="25"/>
      <c r="E949014" s="25"/>
      <c r="J949014" s="25"/>
      <c r="K949014" s="25"/>
      <c r="M949014" s="25"/>
    </row>
    <row r="949015" spans="1:13" ht="17.25" customHeight="1" x14ac:dyDescent="0.15">
      <c r="A949015" s="25"/>
      <c r="C949015" s="25"/>
      <c r="D949015" s="25"/>
      <c r="E949015" s="25"/>
      <c r="J949015" s="25"/>
      <c r="K949015" s="25"/>
      <c r="M949015" s="25"/>
    </row>
    <row r="949016" spans="1:13" ht="17.25" customHeight="1" x14ac:dyDescent="0.15">
      <c r="A949016" s="25"/>
      <c r="C949016" s="25"/>
      <c r="D949016" s="25"/>
      <c r="E949016" s="25"/>
      <c r="J949016" s="25"/>
      <c r="K949016" s="25"/>
      <c r="M949016" s="25"/>
    </row>
    <row r="949017" spans="1:13" ht="17.25" customHeight="1" x14ac:dyDescent="0.15">
      <c r="A949017" s="25"/>
      <c r="C949017" s="25"/>
      <c r="D949017" s="25"/>
      <c r="E949017" s="25"/>
      <c r="J949017" s="25"/>
      <c r="K949017" s="25"/>
      <c r="M949017" s="25"/>
    </row>
    <row r="949018" spans="1:13" ht="17.25" customHeight="1" x14ac:dyDescent="0.15">
      <c r="A949018" s="25"/>
      <c r="C949018" s="25"/>
      <c r="D949018" s="25"/>
      <c r="E949018" s="25"/>
      <c r="J949018" s="25"/>
      <c r="K949018" s="25"/>
      <c r="M949018" s="25"/>
    </row>
    <row r="949019" spans="1:13" ht="17.25" customHeight="1" x14ac:dyDescent="0.15">
      <c r="A949019" s="25"/>
      <c r="C949019" s="25"/>
      <c r="D949019" s="25"/>
      <c r="E949019" s="25"/>
      <c r="J949019" s="25"/>
      <c r="K949019" s="25"/>
      <c r="M949019" s="25"/>
    </row>
    <row r="949020" spans="1:13" ht="17.25" customHeight="1" x14ac:dyDescent="0.15">
      <c r="A949020" s="25"/>
      <c r="C949020" s="25"/>
      <c r="D949020" s="25"/>
      <c r="E949020" s="25"/>
      <c r="J949020" s="25"/>
      <c r="K949020" s="25"/>
      <c r="M949020" s="25"/>
    </row>
    <row r="949021" spans="1:13" ht="17.25" customHeight="1" x14ac:dyDescent="0.15">
      <c r="A949021" s="25"/>
      <c r="C949021" s="25"/>
      <c r="D949021" s="25"/>
      <c r="E949021" s="25"/>
      <c r="J949021" s="25"/>
      <c r="K949021" s="25"/>
      <c r="M949021" s="25"/>
    </row>
    <row r="949022" spans="1:13" ht="17.25" customHeight="1" x14ac:dyDescent="0.15">
      <c r="A949022" s="25"/>
      <c r="C949022" s="25"/>
      <c r="D949022" s="25"/>
      <c r="E949022" s="25"/>
      <c r="J949022" s="25"/>
      <c r="K949022" s="25"/>
      <c r="M949022" s="25"/>
    </row>
    <row r="949023" spans="1:13" ht="17.25" customHeight="1" x14ac:dyDescent="0.15">
      <c r="A949023" s="25"/>
      <c r="C949023" s="25"/>
      <c r="D949023" s="25"/>
      <c r="E949023" s="25"/>
      <c r="J949023" s="25"/>
      <c r="K949023" s="25"/>
      <c r="M949023" s="25"/>
    </row>
    <row r="949024" spans="1:13" ht="17.25" customHeight="1" x14ac:dyDescent="0.15">
      <c r="A949024" s="25"/>
      <c r="C949024" s="25"/>
      <c r="D949024" s="25"/>
      <c r="E949024" s="25"/>
      <c r="J949024" s="25"/>
      <c r="K949024" s="25"/>
      <c r="M949024" s="25"/>
    </row>
    <row r="949025" spans="1:13" ht="17.25" customHeight="1" x14ac:dyDescent="0.15">
      <c r="A949025" s="25"/>
      <c r="C949025" s="25"/>
      <c r="D949025" s="25"/>
      <c r="E949025" s="25"/>
      <c r="J949025" s="25"/>
      <c r="K949025" s="25"/>
      <c r="M949025" s="25"/>
    </row>
    <row r="949026" spans="1:13" ht="17.25" customHeight="1" x14ac:dyDescent="0.15">
      <c r="A949026" s="25"/>
      <c r="C949026" s="25"/>
      <c r="D949026" s="25"/>
      <c r="E949026" s="25"/>
      <c r="J949026" s="25"/>
      <c r="K949026" s="25"/>
      <c r="M949026" s="25"/>
    </row>
    <row r="949027" spans="1:13" ht="17.25" customHeight="1" x14ac:dyDescent="0.15">
      <c r="A949027" s="25"/>
      <c r="C949027" s="25"/>
      <c r="D949027" s="25"/>
      <c r="E949027" s="25"/>
      <c r="J949027" s="25"/>
      <c r="K949027" s="25"/>
      <c r="M949027" s="25"/>
    </row>
    <row r="949028" spans="1:13" ht="17.25" customHeight="1" x14ac:dyDescent="0.15">
      <c r="A949028" s="25"/>
      <c r="C949028" s="25"/>
      <c r="D949028" s="25"/>
      <c r="E949028" s="25"/>
      <c r="J949028" s="25"/>
      <c r="K949028" s="25"/>
      <c r="M949028" s="25"/>
    </row>
    <row r="949029" spans="1:13" ht="17.25" customHeight="1" x14ac:dyDescent="0.15">
      <c r="A949029" s="25"/>
      <c r="C949029" s="25"/>
      <c r="D949029" s="25"/>
      <c r="E949029" s="25"/>
      <c r="J949029" s="25"/>
      <c r="K949029" s="25"/>
      <c r="M949029" s="25"/>
    </row>
    <row r="949030" spans="1:13" ht="17.25" customHeight="1" x14ac:dyDescent="0.15">
      <c r="A949030" s="25"/>
      <c r="C949030" s="25"/>
      <c r="D949030" s="25"/>
      <c r="E949030" s="25"/>
      <c r="J949030" s="25"/>
      <c r="K949030" s="25"/>
      <c r="M949030" s="25"/>
    </row>
    <row r="949031" spans="1:13" ht="17.25" customHeight="1" x14ac:dyDescent="0.15">
      <c r="A949031" s="25"/>
      <c r="C949031" s="25"/>
      <c r="D949031" s="25"/>
      <c r="E949031" s="25"/>
      <c r="J949031" s="25"/>
      <c r="K949031" s="25"/>
      <c r="M949031" s="25"/>
    </row>
    <row r="949032" spans="1:13" ht="17.25" customHeight="1" x14ac:dyDescent="0.15">
      <c r="A949032" s="25"/>
      <c r="C949032" s="25"/>
      <c r="D949032" s="25"/>
      <c r="E949032" s="25"/>
      <c r="J949032" s="25"/>
      <c r="K949032" s="25"/>
      <c r="M949032" s="25"/>
    </row>
    <row r="949033" spans="1:13" ht="17.25" customHeight="1" x14ac:dyDescent="0.15">
      <c r="A949033" s="25"/>
      <c r="C949033" s="25"/>
      <c r="D949033" s="25"/>
      <c r="E949033" s="25"/>
      <c r="J949033" s="25"/>
      <c r="K949033" s="25"/>
      <c r="M949033" s="25"/>
    </row>
    <row r="949034" spans="1:13" ht="17.25" customHeight="1" x14ac:dyDescent="0.15">
      <c r="A949034" s="25"/>
      <c r="C949034" s="25"/>
      <c r="D949034" s="25"/>
      <c r="E949034" s="25"/>
      <c r="J949034" s="25"/>
      <c r="K949034" s="25"/>
      <c r="M949034" s="25"/>
    </row>
    <row r="949035" spans="1:13" ht="17.25" customHeight="1" x14ac:dyDescent="0.15">
      <c r="A949035" s="25"/>
      <c r="C949035" s="25"/>
      <c r="D949035" s="25"/>
      <c r="E949035" s="25"/>
      <c r="J949035" s="25"/>
      <c r="K949035" s="25"/>
      <c r="M949035" s="25"/>
    </row>
    <row r="949036" spans="1:13" ht="17.25" customHeight="1" x14ac:dyDescent="0.15">
      <c r="A949036" s="25"/>
      <c r="C949036" s="25"/>
      <c r="D949036" s="25"/>
      <c r="E949036" s="25"/>
      <c r="J949036" s="25"/>
      <c r="K949036" s="25"/>
      <c r="M949036" s="25"/>
    </row>
    <row r="949037" spans="1:13" ht="17.25" customHeight="1" x14ac:dyDescent="0.15">
      <c r="A949037" s="25"/>
      <c r="C949037" s="25"/>
      <c r="D949037" s="25"/>
      <c r="E949037" s="25"/>
      <c r="J949037" s="25"/>
      <c r="K949037" s="25"/>
      <c r="M949037" s="25"/>
    </row>
    <row r="949038" spans="1:13" ht="17.25" customHeight="1" x14ac:dyDescent="0.15">
      <c r="A949038" s="25"/>
      <c r="C949038" s="25"/>
      <c r="D949038" s="25"/>
      <c r="E949038" s="25"/>
      <c r="J949038" s="25"/>
      <c r="K949038" s="25"/>
      <c r="M949038" s="25"/>
    </row>
    <row r="949039" spans="1:13" ht="17.25" customHeight="1" x14ac:dyDescent="0.15">
      <c r="A949039" s="25"/>
      <c r="C949039" s="25"/>
      <c r="D949039" s="25"/>
      <c r="E949039" s="25"/>
      <c r="J949039" s="25"/>
      <c r="K949039" s="25"/>
      <c r="M949039" s="25"/>
    </row>
    <row r="949040" spans="1:13" ht="17.25" customHeight="1" x14ac:dyDescent="0.15">
      <c r="A949040" s="25"/>
      <c r="C949040" s="25"/>
      <c r="D949040" s="25"/>
      <c r="E949040" s="25"/>
      <c r="J949040" s="25"/>
      <c r="K949040" s="25"/>
      <c r="M949040" s="25"/>
    </row>
    <row r="949041" spans="1:13" ht="17.25" customHeight="1" x14ac:dyDescent="0.15">
      <c r="A949041" s="25"/>
      <c r="C949041" s="25"/>
      <c r="D949041" s="25"/>
      <c r="E949041" s="25"/>
      <c r="J949041" s="25"/>
      <c r="K949041" s="25"/>
      <c r="M949041" s="25"/>
    </row>
    <row r="949042" spans="1:13" ht="17.25" customHeight="1" x14ac:dyDescent="0.15">
      <c r="A949042" s="25"/>
      <c r="C949042" s="25"/>
      <c r="D949042" s="25"/>
      <c r="E949042" s="25"/>
      <c r="J949042" s="25"/>
      <c r="K949042" s="25"/>
      <c r="M949042" s="25"/>
    </row>
    <row r="949043" spans="1:13" ht="17.25" customHeight="1" x14ac:dyDescent="0.15">
      <c r="A949043" s="25"/>
      <c r="C949043" s="25"/>
      <c r="D949043" s="25"/>
      <c r="E949043" s="25"/>
      <c r="J949043" s="25"/>
      <c r="K949043" s="25"/>
      <c r="M949043" s="25"/>
    </row>
    <row r="949044" spans="1:13" ht="17.25" customHeight="1" x14ac:dyDescent="0.15">
      <c r="A949044" s="25"/>
      <c r="C949044" s="25"/>
      <c r="D949044" s="25"/>
      <c r="E949044" s="25"/>
      <c r="J949044" s="25"/>
      <c r="K949044" s="25"/>
      <c r="M949044" s="25"/>
    </row>
    <row r="949045" spans="1:13" ht="17.25" customHeight="1" x14ac:dyDescent="0.15">
      <c r="A949045" s="25"/>
      <c r="C949045" s="25"/>
      <c r="D949045" s="25"/>
      <c r="E949045" s="25"/>
      <c r="J949045" s="25"/>
      <c r="K949045" s="25"/>
      <c r="M949045" s="25"/>
    </row>
    <row r="949046" spans="1:13" ht="17.25" customHeight="1" x14ac:dyDescent="0.15">
      <c r="A949046" s="25"/>
      <c r="C949046" s="25"/>
      <c r="D949046" s="25"/>
      <c r="E949046" s="25"/>
      <c r="J949046" s="25"/>
      <c r="K949046" s="25"/>
      <c r="M949046" s="25"/>
    </row>
    <row r="949047" spans="1:13" ht="17.25" customHeight="1" x14ac:dyDescent="0.15">
      <c r="A949047" s="25"/>
      <c r="C949047" s="25"/>
      <c r="D949047" s="25"/>
      <c r="E949047" s="25"/>
      <c r="J949047" s="25"/>
      <c r="K949047" s="25"/>
      <c r="M949047" s="25"/>
    </row>
    <row r="949048" spans="1:13" ht="17.25" customHeight="1" x14ac:dyDescent="0.15">
      <c r="A949048" s="25"/>
      <c r="C949048" s="25"/>
      <c r="D949048" s="25"/>
      <c r="E949048" s="25"/>
      <c r="J949048" s="25"/>
      <c r="K949048" s="25"/>
      <c r="M949048" s="25"/>
    </row>
    <row r="949049" spans="1:13" ht="17.25" customHeight="1" x14ac:dyDescent="0.15">
      <c r="A949049" s="25"/>
      <c r="C949049" s="25"/>
      <c r="D949049" s="25"/>
      <c r="E949049" s="25"/>
      <c r="J949049" s="25"/>
      <c r="K949049" s="25"/>
      <c r="M949049" s="25"/>
    </row>
    <row r="949050" spans="1:13" ht="17.25" customHeight="1" x14ac:dyDescent="0.15">
      <c r="A949050" s="25"/>
      <c r="C949050" s="25"/>
      <c r="D949050" s="25"/>
      <c r="E949050" s="25"/>
      <c r="J949050" s="25"/>
      <c r="K949050" s="25"/>
      <c r="M949050" s="25"/>
    </row>
    <row r="949051" spans="1:13" ht="17.25" customHeight="1" x14ac:dyDescent="0.15">
      <c r="A949051" s="25"/>
      <c r="C949051" s="25"/>
      <c r="D949051" s="25"/>
      <c r="E949051" s="25"/>
      <c r="J949051" s="25"/>
      <c r="K949051" s="25"/>
      <c r="M949051" s="25"/>
    </row>
    <row r="949052" spans="1:13" ht="17.25" customHeight="1" x14ac:dyDescent="0.15">
      <c r="A949052" s="25"/>
      <c r="C949052" s="25"/>
      <c r="D949052" s="25"/>
      <c r="E949052" s="25"/>
      <c r="J949052" s="25"/>
      <c r="K949052" s="25"/>
      <c r="M949052" s="25"/>
    </row>
    <row r="949053" spans="1:13" ht="17.25" customHeight="1" x14ac:dyDescent="0.15">
      <c r="A949053" s="25"/>
      <c r="C949053" s="25"/>
      <c r="D949053" s="25"/>
      <c r="E949053" s="25"/>
      <c r="J949053" s="25"/>
      <c r="K949053" s="25"/>
      <c r="M949053" s="25"/>
    </row>
    <row r="949054" spans="1:13" ht="17.25" customHeight="1" x14ac:dyDescent="0.15">
      <c r="A949054" s="25"/>
      <c r="C949054" s="25"/>
      <c r="D949054" s="25"/>
      <c r="E949054" s="25"/>
      <c r="J949054" s="25"/>
      <c r="K949054" s="25"/>
      <c r="M949054" s="25"/>
    </row>
    <row r="949055" spans="1:13" ht="17.25" customHeight="1" x14ac:dyDescent="0.15">
      <c r="A949055" s="25"/>
      <c r="C949055" s="25"/>
      <c r="D949055" s="25"/>
      <c r="E949055" s="25"/>
      <c r="J949055" s="25"/>
      <c r="K949055" s="25"/>
      <c r="M949055" s="25"/>
    </row>
    <row r="949056" spans="1:13" ht="17.25" customHeight="1" x14ac:dyDescent="0.15">
      <c r="A949056" s="25"/>
      <c r="C949056" s="25"/>
      <c r="D949056" s="25"/>
      <c r="E949056" s="25"/>
      <c r="J949056" s="25"/>
      <c r="K949056" s="25"/>
      <c r="M949056" s="25"/>
    </row>
    <row r="949057" spans="1:13" ht="17.25" customHeight="1" x14ac:dyDescent="0.15">
      <c r="A949057" s="25"/>
      <c r="C949057" s="25"/>
      <c r="D949057" s="25"/>
      <c r="E949057" s="25"/>
      <c r="J949057" s="25"/>
      <c r="K949057" s="25"/>
      <c r="M949057" s="25"/>
    </row>
    <row r="949058" spans="1:13" ht="17.25" customHeight="1" x14ac:dyDescent="0.15">
      <c r="A949058" s="25"/>
      <c r="C949058" s="25"/>
      <c r="D949058" s="25"/>
      <c r="E949058" s="25"/>
      <c r="J949058" s="25"/>
      <c r="K949058" s="25"/>
      <c r="M949058" s="25"/>
    </row>
    <row r="949059" spans="1:13" ht="17.25" customHeight="1" x14ac:dyDescent="0.15">
      <c r="A949059" s="25"/>
      <c r="C949059" s="25"/>
      <c r="D949059" s="25"/>
      <c r="E949059" s="25"/>
      <c r="J949059" s="25"/>
      <c r="K949059" s="25"/>
      <c r="M949059" s="25"/>
    </row>
    <row r="949060" spans="1:13" ht="17.25" customHeight="1" x14ac:dyDescent="0.15">
      <c r="A949060" s="25"/>
      <c r="C949060" s="25"/>
      <c r="D949060" s="25"/>
      <c r="E949060" s="25"/>
      <c r="J949060" s="25"/>
      <c r="K949060" s="25"/>
      <c r="M949060" s="25"/>
    </row>
    <row r="949061" spans="1:13" ht="17.25" customHeight="1" x14ac:dyDescent="0.15">
      <c r="A949061" s="25"/>
      <c r="C949061" s="25"/>
      <c r="D949061" s="25"/>
      <c r="E949061" s="25"/>
      <c r="J949061" s="25"/>
      <c r="K949061" s="25"/>
      <c r="M949061" s="25"/>
    </row>
    <row r="949062" spans="1:13" ht="17.25" customHeight="1" x14ac:dyDescent="0.15">
      <c r="A949062" s="25"/>
      <c r="C949062" s="25"/>
      <c r="D949062" s="25"/>
      <c r="E949062" s="25"/>
      <c r="J949062" s="25"/>
      <c r="K949062" s="25"/>
      <c r="M949062" s="25"/>
    </row>
    <row r="949063" spans="1:13" ht="17.25" customHeight="1" x14ac:dyDescent="0.15">
      <c r="A949063" s="25"/>
      <c r="C949063" s="25"/>
      <c r="D949063" s="25"/>
      <c r="E949063" s="25"/>
      <c r="J949063" s="25"/>
      <c r="K949063" s="25"/>
      <c r="M949063" s="25"/>
    </row>
    <row r="949064" spans="1:13" ht="17.25" customHeight="1" x14ac:dyDescent="0.15">
      <c r="A949064" s="25"/>
      <c r="C949064" s="25"/>
      <c r="D949064" s="25"/>
      <c r="E949064" s="25"/>
      <c r="J949064" s="25"/>
      <c r="K949064" s="25"/>
      <c r="M949064" s="25"/>
    </row>
    <row r="949065" spans="1:13" ht="17.25" customHeight="1" x14ac:dyDescent="0.15">
      <c r="A949065" s="25"/>
      <c r="C949065" s="25"/>
      <c r="D949065" s="25"/>
      <c r="E949065" s="25"/>
      <c r="J949065" s="25"/>
      <c r="K949065" s="25"/>
      <c r="M949065" s="25"/>
    </row>
    <row r="949066" spans="1:13" ht="17.25" customHeight="1" x14ac:dyDescent="0.15">
      <c r="A949066" s="25"/>
      <c r="C949066" s="25"/>
      <c r="D949066" s="25"/>
      <c r="E949066" s="25"/>
      <c r="J949066" s="25"/>
      <c r="K949066" s="25"/>
      <c r="M949066" s="25"/>
    </row>
    <row r="949067" spans="1:13" ht="17.25" customHeight="1" x14ac:dyDescent="0.15">
      <c r="A949067" s="25"/>
      <c r="C949067" s="25"/>
      <c r="D949067" s="25"/>
      <c r="E949067" s="25"/>
      <c r="J949067" s="25"/>
      <c r="K949067" s="25"/>
      <c r="M949067" s="25"/>
    </row>
    <row r="949068" spans="1:13" ht="17.25" customHeight="1" x14ac:dyDescent="0.15">
      <c r="A949068" s="25"/>
      <c r="C949068" s="25"/>
      <c r="D949068" s="25"/>
      <c r="E949068" s="25"/>
      <c r="J949068" s="25"/>
      <c r="K949068" s="25"/>
      <c r="M949068" s="25"/>
    </row>
    <row r="949069" spans="1:13" ht="17.25" customHeight="1" x14ac:dyDescent="0.15">
      <c r="A949069" s="25"/>
      <c r="C949069" s="25"/>
      <c r="D949069" s="25"/>
      <c r="E949069" s="25"/>
      <c r="J949069" s="25"/>
      <c r="K949069" s="25"/>
      <c r="M949069" s="25"/>
    </row>
    <row r="949070" spans="1:13" ht="17.25" customHeight="1" x14ac:dyDescent="0.15">
      <c r="A949070" s="25"/>
      <c r="C949070" s="25"/>
      <c r="D949070" s="25"/>
      <c r="E949070" s="25"/>
      <c r="J949070" s="25"/>
      <c r="K949070" s="25"/>
      <c r="M949070" s="25"/>
    </row>
    <row r="949071" spans="1:13" ht="17.25" customHeight="1" x14ac:dyDescent="0.15">
      <c r="A949071" s="25"/>
      <c r="C949071" s="25"/>
      <c r="D949071" s="25"/>
      <c r="E949071" s="25"/>
      <c r="J949071" s="25"/>
      <c r="K949071" s="25"/>
      <c r="M949071" s="25"/>
    </row>
    <row r="949072" spans="1:13" ht="17.25" customHeight="1" x14ac:dyDescent="0.15">
      <c r="A949072" s="25"/>
      <c r="C949072" s="25"/>
      <c r="D949072" s="25"/>
      <c r="E949072" s="25"/>
      <c r="J949072" s="25"/>
      <c r="K949072" s="25"/>
      <c r="M949072" s="25"/>
    </row>
    <row r="949073" spans="1:13" ht="17.25" customHeight="1" x14ac:dyDescent="0.15">
      <c r="A949073" s="25"/>
      <c r="C949073" s="25"/>
      <c r="D949073" s="25"/>
      <c r="E949073" s="25"/>
      <c r="J949073" s="25"/>
      <c r="K949073" s="25"/>
      <c r="M949073" s="25"/>
    </row>
    <row r="949074" spans="1:13" ht="17.25" customHeight="1" x14ac:dyDescent="0.15">
      <c r="A949074" s="25"/>
      <c r="C949074" s="25"/>
      <c r="D949074" s="25"/>
      <c r="E949074" s="25"/>
      <c r="J949074" s="25"/>
      <c r="K949074" s="25"/>
      <c r="M949074" s="25"/>
    </row>
    <row r="949075" spans="1:13" ht="17.25" customHeight="1" x14ac:dyDescent="0.15">
      <c r="A949075" s="25"/>
      <c r="C949075" s="25"/>
      <c r="D949075" s="25"/>
      <c r="E949075" s="25"/>
      <c r="J949075" s="25"/>
      <c r="K949075" s="25"/>
      <c r="M949075" s="25"/>
    </row>
    <row r="949076" spans="1:13" ht="17.25" customHeight="1" x14ac:dyDescent="0.15">
      <c r="A949076" s="25"/>
      <c r="C949076" s="25"/>
      <c r="D949076" s="25"/>
      <c r="E949076" s="25"/>
      <c r="J949076" s="25"/>
      <c r="K949076" s="25"/>
      <c r="M949076" s="25"/>
    </row>
    <row r="949077" spans="1:13" ht="17.25" customHeight="1" x14ac:dyDescent="0.15">
      <c r="A949077" s="25"/>
      <c r="C949077" s="25"/>
      <c r="D949077" s="25"/>
      <c r="E949077" s="25"/>
      <c r="J949077" s="25"/>
      <c r="K949077" s="25"/>
      <c r="M949077" s="25"/>
    </row>
    <row r="949078" spans="1:13" ht="17.25" customHeight="1" x14ac:dyDescent="0.15">
      <c r="A949078" s="25"/>
      <c r="C949078" s="25"/>
      <c r="D949078" s="25"/>
      <c r="E949078" s="25"/>
      <c r="J949078" s="25"/>
      <c r="K949078" s="25"/>
      <c r="M949078" s="25"/>
    </row>
    <row r="949079" spans="1:13" ht="17.25" customHeight="1" x14ac:dyDescent="0.15">
      <c r="A949079" s="25"/>
      <c r="C949079" s="25"/>
      <c r="D949079" s="25"/>
      <c r="E949079" s="25"/>
      <c r="J949079" s="25"/>
      <c r="K949079" s="25"/>
      <c r="M949079" s="25"/>
    </row>
    <row r="949080" spans="1:13" ht="17.25" customHeight="1" x14ac:dyDescent="0.15">
      <c r="A949080" s="25"/>
      <c r="C949080" s="25"/>
      <c r="D949080" s="25"/>
      <c r="E949080" s="25"/>
      <c r="J949080" s="25"/>
      <c r="K949080" s="25"/>
      <c r="M949080" s="25"/>
    </row>
    <row r="949081" spans="1:13" ht="17.25" customHeight="1" x14ac:dyDescent="0.15">
      <c r="A949081" s="25"/>
      <c r="C949081" s="25"/>
      <c r="D949081" s="25"/>
      <c r="E949081" s="25"/>
      <c r="J949081" s="25"/>
      <c r="K949081" s="25"/>
      <c r="M949081" s="25"/>
    </row>
    <row r="949082" spans="1:13" ht="17.25" customHeight="1" x14ac:dyDescent="0.15">
      <c r="A949082" s="25"/>
      <c r="C949082" s="25"/>
      <c r="D949082" s="25"/>
      <c r="E949082" s="25"/>
      <c r="J949082" s="25"/>
      <c r="K949082" s="25"/>
      <c r="M949082" s="25"/>
    </row>
    <row r="949083" spans="1:13" ht="17.25" customHeight="1" x14ac:dyDescent="0.15">
      <c r="A949083" s="25"/>
      <c r="C949083" s="25"/>
      <c r="D949083" s="25"/>
      <c r="E949083" s="25"/>
      <c r="J949083" s="25"/>
      <c r="K949083" s="25"/>
      <c r="M949083" s="25"/>
    </row>
    <row r="949084" spans="1:13" ht="17.25" customHeight="1" x14ac:dyDescent="0.15">
      <c r="A949084" s="25"/>
      <c r="C949084" s="25"/>
      <c r="D949084" s="25"/>
      <c r="E949084" s="25"/>
      <c r="J949084" s="25"/>
      <c r="K949084" s="25"/>
      <c r="M949084" s="25"/>
    </row>
    <row r="949085" spans="1:13" ht="17.25" customHeight="1" x14ac:dyDescent="0.15">
      <c r="A949085" s="25"/>
      <c r="C949085" s="25"/>
      <c r="D949085" s="25"/>
      <c r="E949085" s="25"/>
      <c r="J949085" s="25"/>
      <c r="K949085" s="25"/>
      <c r="M949085" s="25"/>
    </row>
    <row r="949086" spans="1:13" ht="17.25" customHeight="1" x14ac:dyDescent="0.15">
      <c r="A949086" s="25"/>
      <c r="C949086" s="25"/>
      <c r="D949086" s="25"/>
      <c r="E949086" s="25"/>
      <c r="J949086" s="25"/>
      <c r="K949086" s="25"/>
      <c r="M949086" s="25"/>
    </row>
    <row r="949087" spans="1:13" ht="17.25" customHeight="1" x14ac:dyDescent="0.15">
      <c r="A949087" s="25"/>
      <c r="C949087" s="25"/>
      <c r="D949087" s="25"/>
      <c r="E949087" s="25"/>
      <c r="J949087" s="25"/>
      <c r="K949087" s="25"/>
      <c r="M949087" s="25"/>
    </row>
    <row r="949088" spans="1:13" ht="17.25" customHeight="1" x14ac:dyDescent="0.15">
      <c r="A949088" s="25"/>
      <c r="C949088" s="25"/>
      <c r="D949088" s="25"/>
      <c r="E949088" s="25"/>
      <c r="J949088" s="25"/>
      <c r="K949088" s="25"/>
      <c r="M949088" s="25"/>
    </row>
    <row r="949089" spans="1:13" ht="17.25" customHeight="1" x14ac:dyDescent="0.15">
      <c r="A949089" s="25"/>
      <c r="C949089" s="25"/>
      <c r="D949089" s="25"/>
      <c r="E949089" s="25"/>
      <c r="J949089" s="25"/>
      <c r="K949089" s="25"/>
      <c r="M949089" s="25"/>
    </row>
    <row r="949090" spans="1:13" ht="17.25" customHeight="1" x14ac:dyDescent="0.15">
      <c r="A949090" s="25"/>
      <c r="C949090" s="25"/>
      <c r="D949090" s="25"/>
      <c r="E949090" s="25"/>
      <c r="J949090" s="25"/>
      <c r="K949090" s="25"/>
      <c r="M949090" s="25"/>
    </row>
    <row r="949091" spans="1:13" ht="17.25" customHeight="1" x14ac:dyDescent="0.15">
      <c r="A949091" s="25"/>
      <c r="C949091" s="25"/>
      <c r="D949091" s="25"/>
      <c r="E949091" s="25"/>
      <c r="J949091" s="25"/>
      <c r="K949091" s="25"/>
      <c r="M949091" s="25"/>
    </row>
    <row r="949092" spans="1:13" ht="17.25" customHeight="1" x14ac:dyDescent="0.15">
      <c r="A949092" s="25"/>
      <c r="C949092" s="25"/>
      <c r="D949092" s="25"/>
      <c r="E949092" s="25"/>
      <c r="J949092" s="25"/>
      <c r="K949092" s="25"/>
      <c r="M949092" s="25"/>
    </row>
    <row r="949093" spans="1:13" ht="17.25" customHeight="1" x14ac:dyDescent="0.15">
      <c r="A949093" s="25"/>
      <c r="C949093" s="25"/>
      <c r="D949093" s="25"/>
      <c r="E949093" s="25"/>
      <c r="J949093" s="25"/>
      <c r="K949093" s="25"/>
      <c r="M949093" s="25"/>
    </row>
    <row r="949094" spans="1:13" ht="17.25" customHeight="1" x14ac:dyDescent="0.15">
      <c r="A949094" s="25"/>
      <c r="C949094" s="25"/>
      <c r="D949094" s="25"/>
      <c r="E949094" s="25"/>
      <c r="J949094" s="25"/>
      <c r="K949094" s="25"/>
      <c r="M949094" s="25"/>
    </row>
    <row r="949095" spans="1:13" ht="17.25" customHeight="1" x14ac:dyDescent="0.15">
      <c r="A949095" s="25"/>
      <c r="C949095" s="25"/>
      <c r="D949095" s="25"/>
      <c r="E949095" s="25"/>
      <c r="J949095" s="25"/>
      <c r="K949095" s="25"/>
      <c r="M949095" s="25"/>
    </row>
    <row r="949096" spans="1:13" ht="17.25" customHeight="1" x14ac:dyDescent="0.15">
      <c r="A949096" s="25"/>
      <c r="C949096" s="25"/>
      <c r="D949096" s="25"/>
      <c r="E949096" s="25"/>
      <c r="J949096" s="25"/>
      <c r="K949096" s="25"/>
      <c r="M949096" s="25"/>
    </row>
    <row r="949097" spans="1:13" ht="17.25" customHeight="1" x14ac:dyDescent="0.15">
      <c r="A949097" s="25"/>
      <c r="C949097" s="25"/>
      <c r="D949097" s="25"/>
      <c r="E949097" s="25"/>
      <c r="J949097" s="25"/>
      <c r="K949097" s="25"/>
      <c r="M949097" s="25"/>
    </row>
    <row r="949098" spans="1:13" ht="17.25" customHeight="1" x14ac:dyDescent="0.15">
      <c r="A949098" s="25"/>
      <c r="C949098" s="25"/>
      <c r="D949098" s="25"/>
      <c r="E949098" s="25"/>
      <c r="J949098" s="25"/>
      <c r="K949098" s="25"/>
      <c r="M949098" s="25"/>
    </row>
    <row r="949099" spans="1:13" ht="17.25" customHeight="1" x14ac:dyDescent="0.15">
      <c r="A949099" s="25"/>
      <c r="C949099" s="25"/>
      <c r="D949099" s="25"/>
      <c r="E949099" s="25"/>
      <c r="J949099" s="25"/>
      <c r="K949099" s="25"/>
      <c r="M949099" s="25"/>
    </row>
    <row r="949100" spans="1:13" ht="17.25" customHeight="1" x14ac:dyDescent="0.15">
      <c r="A949100" s="25"/>
      <c r="C949100" s="25"/>
      <c r="D949100" s="25"/>
      <c r="E949100" s="25"/>
      <c r="J949100" s="25"/>
      <c r="K949100" s="25"/>
      <c r="M949100" s="25"/>
    </row>
    <row r="949101" spans="1:13" ht="17.25" customHeight="1" x14ac:dyDescent="0.15">
      <c r="A949101" s="25"/>
      <c r="C949101" s="25"/>
      <c r="D949101" s="25"/>
      <c r="E949101" s="25"/>
      <c r="J949101" s="25"/>
      <c r="K949101" s="25"/>
      <c r="M949101" s="25"/>
    </row>
    <row r="949102" spans="1:13" ht="17.25" customHeight="1" x14ac:dyDescent="0.15">
      <c r="A949102" s="25"/>
      <c r="C949102" s="25"/>
      <c r="D949102" s="25"/>
      <c r="E949102" s="25"/>
      <c r="J949102" s="25"/>
      <c r="K949102" s="25"/>
      <c r="M949102" s="25"/>
    </row>
    <row r="949103" spans="1:13" ht="17.25" customHeight="1" x14ac:dyDescent="0.15">
      <c r="A949103" s="25"/>
      <c r="C949103" s="25"/>
      <c r="D949103" s="25"/>
      <c r="E949103" s="25"/>
      <c r="J949103" s="25"/>
      <c r="K949103" s="25"/>
      <c r="M949103" s="25"/>
    </row>
    <row r="949104" spans="1:13" ht="17.25" customHeight="1" x14ac:dyDescent="0.15">
      <c r="A949104" s="25"/>
      <c r="C949104" s="25"/>
      <c r="D949104" s="25"/>
      <c r="E949104" s="25"/>
      <c r="J949104" s="25"/>
      <c r="K949104" s="25"/>
      <c r="M949104" s="25"/>
    </row>
    <row r="949105" spans="1:13" ht="17.25" customHeight="1" x14ac:dyDescent="0.15">
      <c r="A949105" s="25"/>
      <c r="C949105" s="25"/>
      <c r="D949105" s="25"/>
      <c r="E949105" s="25"/>
      <c r="J949105" s="25"/>
      <c r="K949105" s="25"/>
      <c r="M949105" s="25"/>
    </row>
    <row r="949106" spans="1:13" ht="17.25" customHeight="1" x14ac:dyDescent="0.15">
      <c r="A949106" s="25"/>
      <c r="C949106" s="25"/>
      <c r="D949106" s="25"/>
      <c r="E949106" s="25"/>
      <c r="J949106" s="25"/>
      <c r="K949106" s="25"/>
      <c r="M949106" s="25"/>
    </row>
    <row r="949107" spans="1:13" ht="17.25" customHeight="1" x14ac:dyDescent="0.15">
      <c r="A949107" s="25"/>
      <c r="C949107" s="25"/>
      <c r="D949107" s="25"/>
      <c r="E949107" s="25"/>
      <c r="J949107" s="25"/>
      <c r="K949107" s="25"/>
      <c r="M949107" s="25"/>
    </row>
    <row r="949108" spans="1:13" ht="17.25" customHeight="1" x14ac:dyDescent="0.15">
      <c r="A949108" s="25"/>
      <c r="C949108" s="25"/>
      <c r="D949108" s="25"/>
      <c r="E949108" s="25"/>
      <c r="J949108" s="25"/>
      <c r="K949108" s="25"/>
      <c r="M949108" s="25"/>
    </row>
    <row r="949109" spans="1:13" ht="17.25" customHeight="1" x14ac:dyDescent="0.15">
      <c r="A949109" s="25"/>
      <c r="C949109" s="25"/>
      <c r="D949109" s="25"/>
      <c r="E949109" s="25"/>
      <c r="J949109" s="25"/>
      <c r="K949109" s="25"/>
      <c r="M949109" s="25"/>
    </row>
    <row r="949110" spans="1:13" ht="17.25" customHeight="1" x14ac:dyDescent="0.15">
      <c r="A949110" s="25"/>
      <c r="C949110" s="25"/>
      <c r="D949110" s="25"/>
      <c r="E949110" s="25"/>
      <c r="J949110" s="25"/>
      <c r="K949110" s="25"/>
      <c r="M949110" s="25"/>
    </row>
    <row r="949111" spans="1:13" ht="17.25" customHeight="1" x14ac:dyDescent="0.15">
      <c r="A949111" s="25"/>
      <c r="C949111" s="25"/>
      <c r="D949111" s="25"/>
      <c r="E949111" s="25"/>
      <c r="J949111" s="25"/>
      <c r="K949111" s="25"/>
      <c r="M949111" s="25"/>
    </row>
    <row r="949112" spans="1:13" ht="17.25" customHeight="1" x14ac:dyDescent="0.15">
      <c r="A949112" s="25"/>
      <c r="C949112" s="25"/>
      <c r="D949112" s="25"/>
      <c r="E949112" s="25"/>
      <c r="J949112" s="25"/>
      <c r="K949112" s="25"/>
      <c r="M949112" s="25"/>
    </row>
    <row r="949113" spans="1:13" ht="17.25" customHeight="1" x14ac:dyDescent="0.15">
      <c r="A949113" s="25"/>
      <c r="C949113" s="25"/>
      <c r="D949113" s="25"/>
      <c r="E949113" s="25"/>
      <c r="J949113" s="25"/>
      <c r="K949113" s="25"/>
      <c r="M949113" s="25"/>
    </row>
    <row r="949114" spans="1:13" ht="17.25" customHeight="1" x14ac:dyDescent="0.15">
      <c r="A949114" s="25"/>
      <c r="C949114" s="25"/>
      <c r="D949114" s="25"/>
      <c r="E949114" s="25"/>
      <c r="J949114" s="25"/>
      <c r="K949114" s="25"/>
      <c r="M949114" s="25"/>
    </row>
    <row r="949115" spans="1:13" ht="17.25" customHeight="1" x14ac:dyDescent="0.15">
      <c r="A949115" s="25"/>
      <c r="C949115" s="25"/>
      <c r="D949115" s="25"/>
      <c r="E949115" s="25"/>
      <c r="J949115" s="25"/>
      <c r="K949115" s="25"/>
      <c r="M949115" s="25"/>
    </row>
    <row r="949116" spans="1:13" ht="17.25" customHeight="1" x14ac:dyDescent="0.15">
      <c r="A949116" s="25"/>
      <c r="C949116" s="25"/>
      <c r="D949116" s="25"/>
      <c r="E949116" s="25"/>
      <c r="J949116" s="25"/>
      <c r="K949116" s="25"/>
      <c r="M949116" s="25"/>
    </row>
    <row r="949117" spans="1:13" ht="17.25" customHeight="1" x14ac:dyDescent="0.15">
      <c r="A949117" s="25"/>
      <c r="C949117" s="25"/>
      <c r="D949117" s="25"/>
      <c r="E949117" s="25"/>
      <c r="J949117" s="25"/>
      <c r="K949117" s="25"/>
      <c r="M949117" s="25"/>
    </row>
    <row r="949118" spans="1:13" ht="17.25" customHeight="1" x14ac:dyDescent="0.15">
      <c r="A949118" s="25"/>
      <c r="C949118" s="25"/>
      <c r="D949118" s="25"/>
      <c r="E949118" s="25"/>
      <c r="J949118" s="25"/>
      <c r="K949118" s="25"/>
      <c r="M949118" s="25"/>
    </row>
    <row r="949119" spans="1:13" ht="17.25" customHeight="1" x14ac:dyDescent="0.15">
      <c r="A949119" s="25"/>
      <c r="C949119" s="25"/>
      <c r="D949119" s="25"/>
      <c r="E949119" s="25"/>
      <c r="J949119" s="25"/>
      <c r="K949119" s="25"/>
      <c r="M949119" s="25"/>
    </row>
    <row r="949120" spans="1:13" ht="17.25" customHeight="1" x14ac:dyDescent="0.15">
      <c r="A949120" s="25"/>
      <c r="C949120" s="25"/>
      <c r="D949120" s="25"/>
      <c r="E949120" s="25"/>
      <c r="J949120" s="25"/>
      <c r="K949120" s="25"/>
      <c r="M949120" s="25"/>
    </row>
    <row r="949121" spans="1:13" ht="17.25" customHeight="1" x14ac:dyDescent="0.15">
      <c r="A949121" s="25"/>
      <c r="C949121" s="25"/>
      <c r="D949121" s="25"/>
      <c r="E949121" s="25"/>
      <c r="J949121" s="25"/>
      <c r="K949121" s="25"/>
      <c r="M949121" s="25"/>
    </row>
    <row r="949122" spans="1:13" ht="17.25" customHeight="1" x14ac:dyDescent="0.15">
      <c r="A949122" s="25"/>
      <c r="C949122" s="25"/>
      <c r="D949122" s="25"/>
      <c r="E949122" s="25"/>
      <c r="J949122" s="25"/>
      <c r="K949122" s="25"/>
      <c r="M949122" s="25"/>
    </row>
    <row r="949123" spans="1:13" ht="17.25" customHeight="1" x14ac:dyDescent="0.15">
      <c r="A949123" s="25"/>
      <c r="C949123" s="25"/>
      <c r="D949123" s="25"/>
      <c r="E949123" s="25"/>
      <c r="J949123" s="25"/>
      <c r="K949123" s="25"/>
      <c r="M949123" s="25"/>
    </row>
    <row r="949124" spans="1:13" ht="17.25" customHeight="1" x14ac:dyDescent="0.15">
      <c r="A949124" s="25"/>
      <c r="C949124" s="25"/>
      <c r="D949124" s="25"/>
      <c r="E949124" s="25"/>
      <c r="J949124" s="25"/>
      <c r="K949124" s="25"/>
      <c r="M949124" s="25"/>
    </row>
    <row r="949125" spans="1:13" ht="17.25" customHeight="1" x14ac:dyDescent="0.15">
      <c r="A949125" s="25"/>
      <c r="C949125" s="25"/>
      <c r="D949125" s="25"/>
      <c r="E949125" s="25"/>
      <c r="J949125" s="25"/>
      <c r="K949125" s="25"/>
      <c r="M949125" s="25"/>
    </row>
    <row r="949126" spans="1:13" ht="17.25" customHeight="1" x14ac:dyDescent="0.15">
      <c r="A949126" s="25"/>
      <c r="C949126" s="25"/>
      <c r="D949126" s="25"/>
      <c r="E949126" s="25"/>
      <c r="J949126" s="25"/>
      <c r="K949126" s="25"/>
      <c r="M949126" s="25"/>
    </row>
    <row r="949127" spans="1:13" ht="17.25" customHeight="1" x14ac:dyDescent="0.15">
      <c r="A949127" s="25"/>
      <c r="C949127" s="25"/>
      <c r="D949127" s="25"/>
      <c r="E949127" s="25"/>
      <c r="J949127" s="25"/>
      <c r="K949127" s="25"/>
      <c r="M949127" s="25"/>
    </row>
    <row r="949128" spans="1:13" ht="17.25" customHeight="1" x14ac:dyDescent="0.15">
      <c r="A949128" s="25"/>
      <c r="C949128" s="25"/>
      <c r="D949128" s="25"/>
      <c r="E949128" s="25"/>
      <c r="J949128" s="25"/>
      <c r="K949128" s="25"/>
      <c r="M949128" s="25"/>
    </row>
    <row r="949129" spans="1:13" ht="17.25" customHeight="1" x14ac:dyDescent="0.15">
      <c r="A949129" s="25"/>
      <c r="C949129" s="25"/>
      <c r="D949129" s="25"/>
      <c r="E949129" s="25"/>
      <c r="J949129" s="25"/>
      <c r="K949129" s="25"/>
      <c r="M949129" s="25"/>
    </row>
    <row r="949130" spans="1:13" ht="17.25" customHeight="1" x14ac:dyDescent="0.15">
      <c r="A949130" s="25"/>
      <c r="C949130" s="25"/>
      <c r="D949130" s="25"/>
      <c r="E949130" s="25"/>
      <c r="J949130" s="25"/>
      <c r="K949130" s="25"/>
      <c r="M949130" s="25"/>
    </row>
    <row r="949131" spans="1:13" ht="17.25" customHeight="1" x14ac:dyDescent="0.15">
      <c r="A949131" s="25"/>
      <c r="C949131" s="25"/>
      <c r="D949131" s="25"/>
      <c r="E949131" s="25"/>
      <c r="J949131" s="25"/>
      <c r="K949131" s="25"/>
      <c r="M949131" s="25"/>
    </row>
    <row r="949132" spans="1:13" ht="17.25" customHeight="1" x14ac:dyDescent="0.15">
      <c r="A949132" s="25"/>
      <c r="C949132" s="25"/>
      <c r="D949132" s="25"/>
      <c r="E949132" s="25"/>
      <c r="J949132" s="25"/>
      <c r="K949132" s="25"/>
      <c r="M949132" s="25"/>
    </row>
    <row r="949133" spans="1:13" ht="17.25" customHeight="1" x14ac:dyDescent="0.15">
      <c r="A949133" s="25"/>
      <c r="C949133" s="25"/>
      <c r="D949133" s="25"/>
      <c r="E949133" s="25"/>
      <c r="J949133" s="25"/>
      <c r="K949133" s="25"/>
      <c r="M949133" s="25"/>
    </row>
    <row r="949134" spans="1:13" ht="17.25" customHeight="1" x14ac:dyDescent="0.15">
      <c r="A949134" s="25"/>
      <c r="C949134" s="25"/>
      <c r="D949134" s="25"/>
      <c r="E949134" s="25"/>
      <c r="J949134" s="25"/>
      <c r="K949134" s="25"/>
      <c r="M949134" s="25"/>
    </row>
    <row r="949135" spans="1:13" ht="17.25" customHeight="1" x14ac:dyDescent="0.15">
      <c r="A949135" s="25"/>
      <c r="C949135" s="25"/>
      <c r="D949135" s="25"/>
      <c r="E949135" s="25"/>
      <c r="J949135" s="25"/>
      <c r="K949135" s="25"/>
      <c r="M949135" s="25"/>
    </row>
    <row r="949136" spans="1:13" ht="17.25" customHeight="1" x14ac:dyDescent="0.15">
      <c r="A949136" s="25"/>
      <c r="C949136" s="25"/>
      <c r="D949136" s="25"/>
      <c r="E949136" s="25"/>
      <c r="J949136" s="25"/>
      <c r="K949136" s="25"/>
      <c r="M949136" s="25"/>
    </row>
    <row r="949137" spans="1:13" ht="17.25" customHeight="1" x14ac:dyDescent="0.15">
      <c r="A949137" s="25"/>
      <c r="C949137" s="25"/>
      <c r="D949137" s="25"/>
      <c r="E949137" s="25"/>
      <c r="J949137" s="25"/>
      <c r="K949137" s="25"/>
      <c r="M949137" s="25"/>
    </row>
    <row r="949138" spans="1:13" ht="17.25" customHeight="1" x14ac:dyDescent="0.15">
      <c r="A949138" s="25"/>
      <c r="C949138" s="25"/>
      <c r="D949138" s="25"/>
      <c r="E949138" s="25"/>
      <c r="J949138" s="25"/>
      <c r="K949138" s="25"/>
      <c r="M949138" s="25"/>
    </row>
    <row r="949139" spans="1:13" ht="17.25" customHeight="1" x14ac:dyDescent="0.15">
      <c r="A949139" s="25"/>
      <c r="C949139" s="25"/>
      <c r="D949139" s="25"/>
      <c r="E949139" s="25"/>
      <c r="J949139" s="25"/>
      <c r="K949139" s="25"/>
      <c r="M949139" s="25"/>
    </row>
    <row r="949140" spans="1:13" ht="17.25" customHeight="1" x14ac:dyDescent="0.15">
      <c r="A949140" s="25"/>
      <c r="C949140" s="25"/>
      <c r="D949140" s="25"/>
      <c r="E949140" s="25"/>
      <c r="J949140" s="25"/>
      <c r="K949140" s="25"/>
      <c r="M949140" s="25"/>
    </row>
    <row r="949141" spans="1:13" ht="17.25" customHeight="1" x14ac:dyDescent="0.15">
      <c r="A949141" s="25"/>
      <c r="C949141" s="25"/>
      <c r="D949141" s="25"/>
      <c r="E949141" s="25"/>
      <c r="J949141" s="25"/>
      <c r="K949141" s="25"/>
      <c r="M949141" s="25"/>
    </row>
    <row r="949142" spans="1:13" ht="17.25" customHeight="1" x14ac:dyDescent="0.15">
      <c r="A949142" s="25"/>
      <c r="C949142" s="25"/>
      <c r="D949142" s="25"/>
      <c r="E949142" s="25"/>
      <c r="J949142" s="25"/>
      <c r="K949142" s="25"/>
      <c r="M949142" s="25"/>
    </row>
    <row r="949143" spans="1:13" ht="17.25" customHeight="1" x14ac:dyDescent="0.15">
      <c r="A949143" s="25"/>
      <c r="C949143" s="25"/>
      <c r="D949143" s="25"/>
      <c r="E949143" s="25"/>
      <c r="J949143" s="25"/>
      <c r="K949143" s="25"/>
      <c r="M949143" s="25"/>
    </row>
    <row r="949144" spans="1:13" ht="17.25" customHeight="1" x14ac:dyDescent="0.15">
      <c r="A949144" s="25"/>
      <c r="C949144" s="25"/>
      <c r="D949144" s="25"/>
      <c r="E949144" s="25"/>
      <c r="J949144" s="25"/>
      <c r="K949144" s="25"/>
      <c r="M949144" s="25"/>
    </row>
    <row r="949145" spans="1:13" ht="17.25" customHeight="1" x14ac:dyDescent="0.15">
      <c r="A949145" s="25"/>
      <c r="C949145" s="25"/>
      <c r="D949145" s="25"/>
      <c r="E949145" s="25"/>
      <c r="J949145" s="25"/>
      <c r="K949145" s="25"/>
      <c r="M949145" s="25"/>
    </row>
    <row r="949146" spans="1:13" ht="17.25" customHeight="1" x14ac:dyDescent="0.15">
      <c r="A949146" s="25"/>
      <c r="C949146" s="25"/>
      <c r="D949146" s="25"/>
      <c r="E949146" s="25"/>
      <c r="J949146" s="25"/>
      <c r="K949146" s="25"/>
      <c r="M949146" s="25"/>
    </row>
    <row r="949147" spans="1:13" ht="17.25" customHeight="1" x14ac:dyDescent="0.15">
      <c r="A949147" s="25"/>
      <c r="C949147" s="25"/>
      <c r="D949147" s="25"/>
      <c r="E949147" s="25"/>
      <c r="J949147" s="25"/>
      <c r="K949147" s="25"/>
      <c r="M949147" s="25"/>
    </row>
    <row r="949148" spans="1:13" ht="17.25" customHeight="1" x14ac:dyDescent="0.15">
      <c r="A949148" s="25"/>
      <c r="C949148" s="25"/>
      <c r="D949148" s="25"/>
      <c r="E949148" s="25"/>
      <c r="J949148" s="25"/>
      <c r="K949148" s="25"/>
      <c r="M949148" s="25"/>
    </row>
    <row r="949149" spans="1:13" ht="17.25" customHeight="1" x14ac:dyDescent="0.15">
      <c r="A949149" s="25"/>
      <c r="C949149" s="25"/>
      <c r="D949149" s="25"/>
      <c r="E949149" s="25"/>
      <c r="J949149" s="25"/>
      <c r="K949149" s="25"/>
      <c r="M949149" s="25"/>
    </row>
    <row r="949150" spans="1:13" ht="17.25" customHeight="1" x14ac:dyDescent="0.15">
      <c r="A949150" s="25"/>
      <c r="C949150" s="25"/>
      <c r="D949150" s="25"/>
      <c r="E949150" s="25"/>
      <c r="J949150" s="25"/>
      <c r="K949150" s="25"/>
      <c r="M949150" s="25"/>
    </row>
    <row r="949151" spans="1:13" ht="17.25" customHeight="1" x14ac:dyDescent="0.15">
      <c r="A949151" s="25"/>
      <c r="C949151" s="25"/>
      <c r="D949151" s="25"/>
      <c r="E949151" s="25"/>
      <c r="J949151" s="25"/>
      <c r="K949151" s="25"/>
      <c r="M949151" s="25"/>
    </row>
    <row r="949152" spans="1:13" ht="17.25" customHeight="1" x14ac:dyDescent="0.15">
      <c r="A949152" s="25"/>
      <c r="C949152" s="25"/>
      <c r="D949152" s="25"/>
      <c r="E949152" s="25"/>
      <c r="J949152" s="25"/>
      <c r="K949152" s="25"/>
      <c r="M949152" s="25"/>
    </row>
    <row r="949153" spans="1:13" ht="17.25" customHeight="1" x14ac:dyDescent="0.15">
      <c r="A949153" s="25"/>
      <c r="C949153" s="25"/>
      <c r="D949153" s="25"/>
      <c r="E949153" s="25"/>
      <c r="J949153" s="25"/>
      <c r="K949153" s="25"/>
      <c r="M949153" s="25"/>
    </row>
    <row r="949154" spans="1:13" ht="17.25" customHeight="1" x14ac:dyDescent="0.15">
      <c r="A949154" s="25"/>
      <c r="C949154" s="25"/>
      <c r="D949154" s="25"/>
      <c r="E949154" s="25"/>
      <c r="J949154" s="25"/>
      <c r="K949154" s="25"/>
      <c r="M949154" s="25"/>
    </row>
    <row r="949155" spans="1:13" ht="17.25" customHeight="1" x14ac:dyDescent="0.15">
      <c r="A949155" s="25"/>
      <c r="C949155" s="25"/>
      <c r="D949155" s="25"/>
      <c r="E949155" s="25"/>
      <c r="J949155" s="25"/>
      <c r="K949155" s="25"/>
      <c r="M949155" s="25"/>
    </row>
    <row r="949156" spans="1:13" ht="17.25" customHeight="1" x14ac:dyDescent="0.15">
      <c r="A949156" s="25"/>
      <c r="C949156" s="25"/>
      <c r="D949156" s="25"/>
      <c r="E949156" s="25"/>
      <c r="J949156" s="25"/>
      <c r="K949156" s="25"/>
      <c r="M949156" s="25"/>
    </row>
    <row r="949157" spans="1:13" ht="17.25" customHeight="1" x14ac:dyDescent="0.15">
      <c r="A949157" s="25"/>
      <c r="C949157" s="25"/>
      <c r="D949157" s="25"/>
      <c r="E949157" s="25"/>
      <c r="J949157" s="25"/>
      <c r="K949157" s="25"/>
      <c r="M949157" s="25"/>
    </row>
    <row r="949158" spans="1:13" ht="17.25" customHeight="1" x14ac:dyDescent="0.15">
      <c r="A949158" s="25"/>
      <c r="C949158" s="25"/>
      <c r="D949158" s="25"/>
      <c r="E949158" s="25"/>
      <c r="J949158" s="25"/>
      <c r="K949158" s="25"/>
      <c r="M949158" s="25"/>
    </row>
    <row r="949159" spans="1:13" ht="17.25" customHeight="1" x14ac:dyDescent="0.15">
      <c r="A949159" s="25"/>
      <c r="C949159" s="25"/>
      <c r="D949159" s="25"/>
      <c r="E949159" s="25"/>
      <c r="J949159" s="25"/>
      <c r="K949159" s="25"/>
      <c r="M949159" s="25"/>
    </row>
    <row r="949160" spans="1:13" ht="17.25" customHeight="1" x14ac:dyDescent="0.15">
      <c r="A949160" s="25"/>
      <c r="C949160" s="25"/>
      <c r="D949160" s="25"/>
      <c r="E949160" s="25"/>
      <c r="J949160" s="25"/>
      <c r="K949160" s="25"/>
      <c r="M949160" s="25"/>
    </row>
    <row r="949161" spans="1:13" ht="17.25" customHeight="1" x14ac:dyDescent="0.15">
      <c r="A949161" s="25"/>
      <c r="C949161" s="25"/>
      <c r="D949161" s="25"/>
      <c r="E949161" s="25"/>
      <c r="J949161" s="25"/>
      <c r="K949161" s="25"/>
      <c r="M949161" s="25"/>
    </row>
    <row r="949162" spans="1:13" ht="17.25" customHeight="1" x14ac:dyDescent="0.15">
      <c r="A949162" s="25"/>
      <c r="C949162" s="25"/>
      <c r="D949162" s="25"/>
      <c r="E949162" s="25"/>
      <c r="J949162" s="25"/>
      <c r="K949162" s="25"/>
      <c r="M949162" s="25"/>
    </row>
    <row r="949163" spans="1:13" ht="17.25" customHeight="1" x14ac:dyDescent="0.15">
      <c r="A949163" s="25"/>
      <c r="C949163" s="25"/>
      <c r="D949163" s="25"/>
      <c r="E949163" s="25"/>
      <c r="J949163" s="25"/>
      <c r="K949163" s="25"/>
      <c r="M949163" s="25"/>
    </row>
    <row r="949164" spans="1:13" ht="17.25" customHeight="1" x14ac:dyDescent="0.15">
      <c r="A949164" s="25"/>
      <c r="C949164" s="25"/>
      <c r="D949164" s="25"/>
      <c r="E949164" s="25"/>
      <c r="J949164" s="25"/>
      <c r="K949164" s="25"/>
      <c r="M949164" s="25"/>
    </row>
    <row r="949165" spans="1:13" ht="17.25" customHeight="1" x14ac:dyDescent="0.15">
      <c r="A949165" s="25"/>
      <c r="C949165" s="25"/>
      <c r="D949165" s="25"/>
      <c r="E949165" s="25"/>
      <c r="J949165" s="25"/>
      <c r="K949165" s="25"/>
      <c r="M949165" s="25"/>
    </row>
    <row r="949166" spans="1:13" ht="17.25" customHeight="1" x14ac:dyDescent="0.15">
      <c r="A949166" s="25"/>
      <c r="C949166" s="25"/>
      <c r="D949166" s="25"/>
      <c r="E949166" s="25"/>
      <c r="J949166" s="25"/>
      <c r="K949166" s="25"/>
      <c r="M949166" s="25"/>
    </row>
    <row r="949167" spans="1:13" ht="17.25" customHeight="1" x14ac:dyDescent="0.15">
      <c r="A949167" s="25"/>
      <c r="C949167" s="25"/>
      <c r="D949167" s="25"/>
      <c r="E949167" s="25"/>
      <c r="J949167" s="25"/>
      <c r="K949167" s="25"/>
      <c r="M949167" s="25"/>
    </row>
    <row r="949168" spans="1:13" ht="17.25" customHeight="1" x14ac:dyDescent="0.15">
      <c r="A949168" s="25"/>
      <c r="C949168" s="25"/>
      <c r="D949168" s="25"/>
      <c r="E949168" s="25"/>
      <c r="J949168" s="25"/>
      <c r="K949168" s="25"/>
      <c r="M949168" s="25"/>
    </row>
    <row r="949169" spans="1:13" ht="17.25" customHeight="1" x14ac:dyDescent="0.15">
      <c r="A949169" s="25"/>
      <c r="C949169" s="25"/>
      <c r="D949169" s="25"/>
      <c r="E949169" s="25"/>
      <c r="J949169" s="25"/>
      <c r="K949169" s="25"/>
      <c r="M949169" s="25"/>
    </row>
    <row r="949170" spans="1:13" ht="17.25" customHeight="1" x14ac:dyDescent="0.15">
      <c r="A949170" s="25"/>
      <c r="C949170" s="25"/>
      <c r="D949170" s="25"/>
      <c r="E949170" s="25"/>
      <c r="J949170" s="25"/>
      <c r="K949170" s="25"/>
      <c r="M949170" s="25"/>
    </row>
    <row r="949171" spans="1:13" ht="17.25" customHeight="1" x14ac:dyDescent="0.15">
      <c r="A949171" s="25"/>
      <c r="C949171" s="25"/>
      <c r="D949171" s="25"/>
      <c r="E949171" s="25"/>
      <c r="J949171" s="25"/>
      <c r="K949171" s="25"/>
      <c r="M949171" s="25"/>
    </row>
    <row r="949172" spans="1:13" ht="17.25" customHeight="1" x14ac:dyDescent="0.15">
      <c r="A949172" s="25"/>
      <c r="C949172" s="25"/>
      <c r="D949172" s="25"/>
      <c r="E949172" s="25"/>
      <c r="J949172" s="25"/>
      <c r="K949172" s="25"/>
      <c r="M949172" s="25"/>
    </row>
    <row r="949173" spans="1:13" ht="17.25" customHeight="1" x14ac:dyDescent="0.15">
      <c r="A949173" s="25"/>
      <c r="C949173" s="25"/>
      <c r="D949173" s="25"/>
      <c r="E949173" s="25"/>
      <c r="J949173" s="25"/>
      <c r="K949173" s="25"/>
      <c r="M949173" s="25"/>
    </row>
    <row r="949174" spans="1:13" ht="17.25" customHeight="1" x14ac:dyDescent="0.15">
      <c r="A949174" s="25"/>
      <c r="C949174" s="25"/>
      <c r="D949174" s="25"/>
      <c r="E949174" s="25"/>
      <c r="J949174" s="25"/>
      <c r="K949174" s="25"/>
      <c r="M949174" s="25"/>
    </row>
    <row r="949175" spans="1:13" ht="17.25" customHeight="1" x14ac:dyDescent="0.15">
      <c r="A949175" s="25"/>
      <c r="C949175" s="25"/>
      <c r="D949175" s="25"/>
      <c r="E949175" s="25"/>
      <c r="J949175" s="25"/>
      <c r="K949175" s="25"/>
      <c r="M949175" s="25"/>
    </row>
    <row r="949176" spans="1:13" ht="17.25" customHeight="1" x14ac:dyDescent="0.15">
      <c r="A949176" s="25"/>
      <c r="C949176" s="25"/>
      <c r="D949176" s="25"/>
      <c r="E949176" s="25"/>
      <c r="J949176" s="25"/>
      <c r="K949176" s="25"/>
      <c r="M949176" s="25"/>
    </row>
    <row r="949177" spans="1:13" ht="17.25" customHeight="1" x14ac:dyDescent="0.15">
      <c r="A949177" s="25"/>
      <c r="C949177" s="25"/>
      <c r="D949177" s="25"/>
      <c r="E949177" s="25"/>
      <c r="J949177" s="25"/>
      <c r="K949177" s="25"/>
      <c r="M949177" s="25"/>
    </row>
    <row r="949178" spans="1:13" ht="17.25" customHeight="1" x14ac:dyDescent="0.15">
      <c r="A949178" s="25"/>
      <c r="C949178" s="25"/>
      <c r="D949178" s="25"/>
      <c r="E949178" s="25"/>
      <c r="J949178" s="25"/>
      <c r="K949178" s="25"/>
      <c r="M949178" s="25"/>
    </row>
    <row r="949179" spans="1:13" ht="17.25" customHeight="1" x14ac:dyDescent="0.15">
      <c r="A949179" s="25"/>
      <c r="C949179" s="25"/>
      <c r="D949179" s="25"/>
      <c r="E949179" s="25"/>
      <c r="J949179" s="25"/>
      <c r="K949179" s="25"/>
      <c r="M949179" s="25"/>
    </row>
    <row r="949180" spans="1:13" ht="17.25" customHeight="1" x14ac:dyDescent="0.15">
      <c r="A949180" s="25"/>
      <c r="C949180" s="25"/>
      <c r="D949180" s="25"/>
      <c r="E949180" s="25"/>
      <c r="J949180" s="25"/>
      <c r="K949180" s="25"/>
      <c r="M949180" s="25"/>
    </row>
    <row r="949181" spans="1:13" ht="17.25" customHeight="1" x14ac:dyDescent="0.15">
      <c r="A949181" s="25"/>
      <c r="C949181" s="25"/>
      <c r="D949181" s="25"/>
      <c r="E949181" s="25"/>
      <c r="J949181" s="25"/>
      <c r="K949181" s="25"/>
      <c r="M949181" s="25"/>
    </row>
    <row r="949182" spans="1:13" ht="17.25" customHeight="1" x14ac:dyDescent="0.15">
      <c r="A949182" s="25"/>
      <c r="C949182" s="25"/>
      <c r="D949182" s="25"/>
      <c r="E949182" s="25"/>
      <c r="J949182" s="25"/>
      <c r="K949182" s="25"/>
      <c r="M949182" s="25"/>
    </row>
    <row r="949183" spans="1:13" ht="17.25" customHeight="1" x14ac:dyDescent="0.15">
      <c r="A949183" s="25"/>
      <c r="C949183" s="25"/>
      <c r="D949183" s="25"/>
      <c r="E949183" s="25"/>
      <c r="J949183" s="25"/>
      <c r="K949183" s="25"/>
      <c r="M949183" s="25"/>
    </row>
    <row r="949184" spans="1:13" ht="17.25" customHeight="1" x14ac:dyDescent="0.15">
      <c r="A949184" s="25"/>
      <c r="C949184" s="25"/>
      <c r="D949184" s="25"/>
      <c r="E949184" s="25"/>
      <c r="J949184" s="25"/>
      <c r="K949184" s="25"/>
      <c r="M949184" s="25"/>
    </row>
    <row r="949185" spans="1:13" ht="17.25" customHeight="1" x14ac:dyDescent="0.15">
      <c r="A949185" s="25"/>
      <c r="C949185" s="25"/>
      <c r="D949185" s="25"/>
      <c r="E949185" s="25"/>
      <c r="J949185" s="25"/>
      <c r="K949185" s="25"/>
      <c r="M949185" s="25"/>
    </row>
    <row r="949186" spans="1:13" ht="17.25" customHeight="1" x14ac:dyDescent="0.15">
      <c r="A949186" s="25"/>
      <c r="C949186" s="25"/>
      <c r="D949186" s="25"/>
      <c r="E949186" s="25"/>
      <c r="J949186" s="25"/>
      <c r="K949186" s="25"/>
      <c r="M949186" s="25"/>
    </row>
    <row r="949187" spans="1:13" ht="17.25" customHeight="1" x14ac:dyDescent="0.15">
      <c r="A949187" s="25"/>
      <c r="C949187" s="25"/>
      <c r="D949187" s="25"/>
      <c r="E949187" s="25"/>
      <c r="J949187" s="25"/>
      <c r="K949187" s="25"/>
      <c r="M949187" s="25"/>
    </row>
    <row r="949188" spans="1:13" ht="17.25" customHeight="1" x14ac:dyDescent="0.15">
      <c r="A949188" s="25"/>
      <c r="C949188" s="25"/>
      <c r="D949188" s="25"/>
      <c r="E949188" s="25"/>
      <c r="J949188" s="25"/>
      <c r="K949188" s="25"/>
      <c r="M949188" s="25"/>
    </row>
    <row r="949189" spans="1:13" ht="17.25" customHeight="1" x14ac:dyDescent="0.15">
      <c r="A949189" s="25"/>
      <c r="C949189" s="25"/>
      <c r="D949189" s="25"/>
      <c r="E949189" s="25"/>
      <c r="J949189" s="25"/>
      <c r="K949189" s="25"/>
      <c r="M949189" s="25"/>
    </row>
    <row r="949190" spans="1:13" ht="17.25" customHeight="1" x14ac:dyDescent="0.15">
      <c r="A949190" s="25"/>
      <c r="C949190" s="25"/>
      <c r="D949190" s="25"/>
      <c r="E949190" s="25"/>
      <c r="J949190" s="25"/>
      <c r="K949190" s="25"/>
      <c r="M949190" s="25"/>
    </row>
    <row r="949191" spans="1:13" ht="17.25" customHeight="1" x14ac:dyDescent="0.15">
      <c r="A949191" s="25"/>
      <c r="C949191" s="25"/>
      <c r="D949191" s="25"/>
      <c r="E949191" s="25"/>
      <c r="J949191" s="25"/>
      <c r="K949191" s="25"/>
      <c r="M949191" s="25"/>
    </row>
    <row r="949192" spans="1:13" ht="17.25" customHeight="1" x14ac:dyDescent="0.15">
      <c r="A949192" s="25"/>
      <c r="C949192" s="25"/>
      <c r="D949192" s="25"/>
      <c r="E949192" s="25"/>
      <c r="J949192" s="25"/>
      <c r="K949192" s="25"/>
      <c r="M949192" s="25"/>
    </row>
    <row r="949193" spans="1:13" ht="17.25" customHeight="1" x14ac:dyDescent="0.15">
      <c r="A949193" s="25"/>
      <c r="C949193" s="25"/>
      <c r="D949193" s="25"/>
      <c r="E949193" s="25"/>
      <c r="J949193" s="25"/>
      <c r="K949193" s="25"/>
      <c r="M949193" s="25"/>
    </row>
    <row r="949194" spans="1:13" ht="17.25" customHeight="1" x14ac:dyDescent="0.15">
      <c r="A949194" s="25"/>
      <c r="C949194" s="25"/>
      <c r="D949194" s="25"/>
      <c r="E949194" s="25"/>
      <c r="J949194" s="25"/>
      <c r="K949194" s="25"/>
      <c r="M949194" s="25"/>
    </row>
    <row r="949195" spans="1:13" ht="17.25" customHeight="1" x14ac:dyDescent="0.15">
      <c r="A949195" s="25"/>
      <c r="C949195" s="25"/>
      <c r="D949195" s="25"/>
      <c r="E949195" s="25"/>
      <c r="J949195" s="25"/>
      <c r="K949195" s="25"/>
      <c r="M949195" s="25"/>
    </row>
    <row r="949196" spans="1:13" ht="17.25" customHeight="1" x14ac:dyDescent="0.15">
      <c r="A949196" s="25"/>
      <c r="C949196" s="25"/>
      <c r="D949196" s="25"/>
      <c r="E949196" s="25"/>
      <c r="J949196" s="25"/>
      <c r="K949196" s="25"/>
      <c r="M949196" s="25"/>
    </row>
    <row r="949197" spans="1:13" ht="17.25" customHeight="1" x14ac:dyDescent="0.15">
      <c r="A949197" s="25"/>
      <c r="C949197" s="25"/>
      <c r="D949197" s="25"/>
      <c r="E949197" s="25"/>
      <c r="J949197" s="25"/>
      <c r="K949197" s="25"/>
      <c r="M949197" s="25"/>
    </row>
    <row r="949198" spans="1:13" ht="17.25" customHeight="1" x14ac:dyDescent="0.15">
      <c r="A949198" s="25"/>
      <c r="C949198" s="25"/>
      <c r="D949198" s="25"/>
      <c r="E949198" s="25"/>
      <c r="J949198" s="25"/>
      <c r="K949198" s="25"/>
      <c r="M949198" s="25"/>
    </row>
    <row r="949199" spans="1:13" ht="17.25" customHeight="1" x14ac:dyDescent="0.15">
      <c r="A949199" s="25"/>
      <c r="C949199" s="25"/>
      <c r="D949199" s="25"/>
      <c r="E949199" s="25"/>
      <c r="J949199" s="25"/>
      <c r="K949199" s="25"/>
      <c r="M949199" s="25"/>
    </row>
    <row r="949200" spans="1:13" ht="17.25" customHeight="1" x14ac:dyDescent="0.15">
      <c r="A949200" s="25"/>
      <c r="C949200" s="25"/>
      <c r="D949200" s="25"/>
      <c r="E949200" s="25"/>
      <c r="J949200" s="25"/>
      <c r="K949200" s="25"/>
      <c r="M949200" s="25"/>
    </row>
    <row r="949201" spans="1:13" ht="17.25" customHeight="1" x14ac:dyDescent="0.15">
      <c r="A949201" s="25"/>
      <c r="C949201" s="25"/>
      <c r="D949201" s="25"/>
      <c r="E949201" s="25"/>
      <c r="J949201" s="25"/>
      <c r="K949201" s="25"/>
      <c r="M949201" s="25"/>
    </row>
    <row r="949202" spans="1:13" ht="17.25" customHeight="1" x14ac:dyDescent="0.15">
      <c r="A949202" s="25"/>
      <c r="C949202" s="25"/>
      <c r="D949202" s="25"/>
      <c r="E949202" s="25"/>
      <c r="J949202" s="25"/>
      <c r="K949202" s="25"/>
      <c r="M949202" s="25"/>
    </row>
    <row r="949203" spans="1:13" ht="17.25" customHeight="1" x14ac:dyDescent="0.15">
      <c r="A949203" s="25"/>
      <c r="C949203" s="25"/>
      <c r="D949203" s="25"/>
      <c r="E949203" s="25"/>
      <c r="J949203" s="25"/>
      <c r="K949203" s="25"/>
      <c r="M949203" s="25"/>
    </row>
    <row r="949204" spans="1:13" ht="17.25" customHeight="1" x14ac:dyDescent="0.15">
      <c r="A949204" s="25"/>
      <c r="C949204" s="25"/>
      <c r="D949204" s="25"/>
      <c r="E949204" s="25"/>
      <c r="J949204" s="25"/>
      <c r="K949204" s="25"/>
      <c r="M949204" s="25"/>
    </row>
    <row r="949205" spans="1:13" ht="17.25" customHeight="1" x14ac:dyDescent="0.15">
      <c r="A949205" s="25"/>
      <c r="C949205" s="25"/>
      <c r="D949205" s="25"/>
      <c r="E949205" s="25"/>
      <c r="J949205" s="25"/>
      <c r="K949205" s="25"/>
      <c r="M949205" s="25"/>
    </row>
    <row r="949206" spans="1:13" ht="17.25" customHeight="1" x14ac:dyDescent="0.15">
      <c r="A949206" s="25"/>
      <c r="C949206" s="25"/>
      <c r="D949206" s="25"/>
      <c r="E949206" s="25"/>
      <c r="J949206" s="25"/>
      <c r="K949206" s="25"/>
      <c r="M949206" s="25"/>
    </row>
    <row r="949207" spans="1:13" ht="17.25" customHeight="1" x14ac:dyDescent="0.15">
      <c r="A949207" s="25"/>
      <c r="C949207" s="25"/>
      <c r="D949207" s="25"/>
      <c r="E949207" s="25"/>
      <c r="J949207" s="25"/>
      <c r="K949207" s="25"/>
      <c r="M949207" s="25"/>
    </row>
    <row r="949208" spans="1:13" ht="17.25" customHeight="1" x14ac:dyDescent="0.15">
      <c r="A949208" s="25"/>
      <c r="C949208" s="25"/>
      <c r="D949208" s="25"/>
      <c r="E949208" s="25"/>
      <c r="J949208" s="25"/>
      <c r="K949208" s="25"/>
      <c r="M949208" s="25"/>
    </row>
    <row r="949209" spans="1:13" ht="17.25" customHeight="1" x14ac:dyDescent="0.15">
      <c r="A949209" s="25"/>
      <c r="C949209" s="25"/>
      <c r="D949209" s="25"/>
      <c r="E949209" s="25"/>
      <c r="J949209" s="25"/>
      <c r="K949209" s="25"/>
      <c r="M949209" s="25"/>
    </row>
    <row r="949210" spans="1:13" ht="17.25" customHeight="1" x14ac:dyDescent="0.15">
      <c r="A949210" s="25"/>
      <c r="C949210" s="25"/>
      <c r="D949210" s="25"/>
      <c r="E949210" s="25"/>
      <c r="J949210" s="25"/>
      <c r="K949210" s="25"/>
      <c r="M949210" s="25"/>
    </row>
    <row r="949211" spans="1:13" ht="17.25" customHeight="1" x14ac:dyDescent="0.15">
      <c r="A949211" s="25"/>
      <c r="C949211" s="25"/>
      <c r="D949211" s="25"/>
      <c r="E949211" s="25"/>
      <c r="J949211" s="25"/>
      <c r="K949211" s="25"/>
      <c r="M949211" s="25"/>
    </row>
    <row r="949212" spans="1:13" ht="17.25" customHeight="1" x14ac:dyDescent="0.15">
      <c r="A949212" s="25"/>
      <c r="C949212" s="25"/>
      <c r="D949212" s="25"/>
      <c r="E949212" s="25"/>
      <c r="J949212" s="25"/>
      <c r="K949212" s="25"/>
      <c r="M949212" s="25"/>
    </row>
    <row r="949213" spans="1:13" ht="17.25" customHeight="1" x14ac:dyDescent="0.15">
      <c r="A949213" s="25"/>
      <c r="C949213" s="25"/>
      <c r="D949213" s="25"/>
      <c r="E949213" s="25"/>
      <c r="J949213" s="25"/>
      <c r="K949213" s="25"/>
      <c r="M949213" s="25"/>
    </row>
    <row r="949214" spans="1:13" ht="17.25" customHeight="1" x14ac:dyDescent="0.15">
      <c r="A949214" s="25"/>
      <c r="C949214" s="25"/>
      <c r="D949214" s="25"/>
      <c r="E949214" s="25"/>
      <c r="J949214" s="25"/>
      <c r="K949214" s="25"/>
      <c r="M949214" s="25"/>
    </row>
    <row r="949215" spans="1:13" ht="17.25" customHeight="1" x14ac:dyDescent="0.15">
      <c r="A949215" s="25"/>
      <c r="C949215" s="25"/>
      <c r="D949215" s="25"/>
      <c r="E949215" s="25"/>
      <c r="J949215" s="25"/>
      <c r="K949215" s="25"/>
      <c r="M949215" s="25"/>
    </row>
    <row r="949216" spans="1:13" ht="17.25" customHeight="1" x14ac:dyDescent="0.15">
      <c r="A949216" s="25"/>
      <c r="C949216" s="25"/>
      <c r="D949216" s="25"/>
      <c r="E949216" s="25"/>
      <c r="J949216" s="25"/>
      <c r="K949216" s="25"/>
      <c r="M949216" s="25"/>
    </row>
    <row r="949217" spans="1:13" ht="17.25" customHeight="1" x14ac:dyDescent="0.15">
      <c r="A949217" s="25"/>
      <c r="C949217" s="25"/>
      <c r="D949217" s="25"/>
      <c r="E949217" s="25"/>
      <c r="J949217" s="25"/>
      <c r="K949217" s="25"/>
      <c r="M949217" s="25"/>
    </row>
    <row r="949218" spans="1:13" ht="17.25" customHeight="1" x14ac:dyDescent="0.15">
      <c r="A949218" s="25"/>
      <c r="C949218" s="25"/>
      <c r="D949218" s="25"/>
      <c r="E949218" s="25"/>
      <c r="J949218" s="25"/>
      <c r="K949218" s="25"/>
      <c r="M949218" s="25"/>
    </row>
    <row r="949219" spans="1:13" ht="17.25" customHeight="1" x14ac:dyDescent="0.15">
      <c r="A949219" s="25"/>
      <c r="C949219" s="25"/>
      <c r="D949219" s="25"/>
      <c r="E949219" s="25"/>
      <c r="J949219" s="25"/>
      <c r="K949219" s="25"/>
      <c r="M949219" s="25"/>
    </row>
    <row r="949220" spans="1:13" ht="17.25" customHeight="1" x14ac:dyDescent="0.15">
      <c r="A949220" s="25"/>
      <c r="C949220" s="25"/>
      <c r="D949220" s="25"/>
      <c r="E949220" s="25"/>
      <c r="J949220" s="25"/>
      <c r="K949220" s="25"/>
      <c r="M949220" s="25"/>
    </row>
    <row r="949221" spans="1:13" ht="17.25" customHeight="1" x14ac:dyDescent="0.15">
      <c r="A949221" s="25"/>
      <c r="C949221" s="25"/>
      <c r="D949221" s="25"/>
      <c r="E949221" s="25"/>
      <c r="J949221" s="25"/>
      <c r="K949221" s="25"/>
      <c r="M949221" s="25"/>
    </row>
    <row r="949222" spans="1:13" ht="17.25" customHeight="1" x14ac:dyDescent="0.15">
      <c r="A949222" s="25"/>
      <c r="C949222" s="25"/>
      <c r="D949222" s="25"/>
      <c r="E949222" s="25"/>
      <c r="J949222" s="25"/>
      <c r="K949222" s="25"/>
      <c r="M949222" s="25"/>
    </row>
    <row r="949223" spans="1:13" ht="17.25" customHeight="1" x14ac:dyDescent="0.15">
      <c r="A949223" s="25"/>
      <c r="C949223" s="25"/>
      <c r="D949223" s="25"/>
      <c r="E949223" s="25"/>
      <c r="J949223" s="25"/>
      <c r="K949223" s="25"/>
      <c r="M949223" s="25"/>
    </row>
    <row r="949224" spans="1:13" ht="17.25" customHeight="1" x14ac:dyDescent="0.15">
      <c r="A949224" s="25"/>
      <c r="C949224" s="25"/>
      <c r="D949224" s="25"/>
      <c r="E949224" s="25"/>
      <c r="J949224" s="25"/>
      <c r="K949224" s="25"/>
      <c r="M949224" s="25"/>
    </row>
    <row r="949225" spans="1:13" ht="17.25" customHeight="1" x14ac:dyDescent="0.15">
      <c r="A949225" s="25"/>
      <c r="C949225" s="25"/>
      <c r="D949225" s="25"/>
      <c r="E949225" s="25"/>
      <c r="J949225" s="25"/>
      <c r="K949225" s="25"/>
      <c r="M949225" s="25"/>
    </row>
    <row r="949226" spans="1:13" ht="17.25" customHeight="1" x14ac:dyDescent="0.15">
      <c r="A949226" s="25"/>
      <c r="C949226" s="25"/>
      <c r="D949226" s="25"/>
      <c r="E949226" s="25"/>
      <c r="J949226" s="25"/>
      <c r="K949226" s="25"/>
      <c r="M949226" s="25"/>
    </row>
    <row r="949227" spans="1:13" ht="17.25" customHeight="1" x14ac:dyDescent="0.15">
      <c r="A949227" s="25"/>
      <c r="C949227" s="25"/>
      <c r="D949227" s="25"/>
      <c r="E949227" s="25"/>
      <c r="J949227" s="25"/>
      <c r="K949227" s="25"/>
      <c r="M949227" s="25"/>
    </row>
    <row r="949228" spans="1:13" ht="17.25" customHeight="1" x14ac:dyDescent="0.15">
      <c r="A949228" s="25"/>
      <c r="C949228" s="25"/>
      <c r="D949228" s="25"/>
      <c r="E949228" s="25"/>
      <c r="J949228" s="25"/>
      <c r="K949228" s="25"/>
      <c r="M949228" s="25"/>
    </row>
    <row r="949229" spans="1:13" ht="17.25" customHeight="1" x14ac:dyDescent="0.15">
      <c r="A949229" s="25"/>
      <c r="C949229" s="25"/>
      <c r="D949229" s="25"/>
      <c r="E949229" s="25"/>
      <c r="J949229" s="25"/>
      <c r="K949229" s="25"/>
      <c r="M949229" s="25"/>
    </row>
    <row r="949230" spans="1:13" ht="17.25" customHeight="1" x14ac:dyDescent="0.15">
      <c r="A949230" s="25"/>
      <c r="C949230" s="25"/>
      <c r="D949230" s="25"/>
      <c r="E949230" s="25"/>
      <c r="J949230" s="25"/>
      <c r="K949230" s="25"/>
      <c r="M949230" s="25"/>
    </row>
    <row r="949231" spans="1:13" ht="17.25" customHeight="1" x14ac:dyDescent="0.15">
      <c r="A949231" s="25"/>
      <c r="C949231" s="25"/>
      <c r="D949231" s="25"/>
      <c r="E949231" s="25"/>
      <c r="J949231" s="25"/>
      <c r="K949231" s="25"/>
      <c r="M949231" s="25"/>
    </row>
    <row r="949232" spans="1:13" ht="17.25" customHeight="1" x14ac:dyDescent="0.15">
      <c r="A949232" s="25"/>
      <c r="C949232" s="25"/>
      <c r="D949232" s="25"/>
      <c r="E949232" s="25"/>
      <c r="J949232" s="25"/>
      <c r="K949232" s="25"/>
      <c r="M949232" s="25"/>
    </row>
    <row r="949233" spans="1:13" ht="17.25" customHeight="1" x14ac:dyDescent="0.15">
      <c r="A949233" s="25"/>
      <c r="C949233" s="25"/>
      <c r="D949233" s="25"/>
      <c r="E949233" s="25"/>
      <c r="J949233" s="25"/>
      <c r="K949233" s="25"/>
      <c r="M949233" s="25"/>
    </row>
    <row r="949234" spans="1:13" ht="17.25" customHeight="1" x14ac:dyDescent="0.15">
      <c r="A949234" s="25"/>
      <c r="C949234" s="25"/>
      <c r="D949234" s="25"/>
      <c r="E949234" s="25"/>
      <c r="J949234" s="25"/>
      <c r="K949234" s="25"/>
      <c r="M949234" s="25"/>
    </row>
    <row r="949235" spans="1:13" ht="17.25" customHeight="1" x14ac:dyDescent="0.15">
      <c r="A949235" s="25"/>
      <c r="C949235" s="25"/>
      <c r="D949235" s="25"/>
      <c r="E949235" s="25"/>
      <c r="J949235" s="25"/>
      <c r="K949235" s="25"/>
      <c r="M949235" s="25"/>
    </row>
    <row r="949236" spans="1:13" ht="17.25" customHeight="1" x14ac:dyDescent="0.15">
      <c r="A949236" s="25"/>
      <c r="C949236" s="25"/>
      <c r="D949236" s="25"/>
      <c r="E949236" s="25"/>
      <c r="J949236" s="25"/>
      <c r="K949236" s="25"/>
      <c r="M949236" s="25"/>
    </row>
    <row r="949237" spans="1:13" ht="17.25" customHeight="1" x14ac:dyDescent="0.15">
      <c r="A949237" s="25"/>
      <c r="C949237" s="25"/>
      <c r="D949237" s="25"/>
      <c r="E949237" s="25"/>
      <c r="J949237" s="25"/>
      <c r="K949237" s="25"/>
      <c r="M949237" s="25"/>
    </row>
    <row r="949238" spans="1:13" ht="17.25" customHeight="1" x14ac:dyDescent="0.15">
      <c r="A949238" s="25"/>
      <c r="C949238" s="25"/>
      <c r="D949238" s="25"/>
      <c r="E949238" s="25"/>
      <c r="J949238" s="25"/>
      <c r="K949238" s="25"/>
      <c r="M949238" s="25"/>
    </row>
    <row r="949239" spans="1:13" ht="17.25" customHeight="1" x14ac:dyDescent="0.15">
      <c r="A949239" s="25"/>
      <c r="C949239" s="25"/>
      <c r="D949239" s="25"/>
      <c r="E949239" s="25"/>
      <c r="J949239" s="25"/>
      <c r="K949239" s="25"/>
      <c r="M949239" s="25"/>
    </row>
    <row r="949240" spans="1:13" ht="17.25" customHeight="1" x14ac:dyDescent="0.15">
      <c r="A949240" s="25"/>
      <c r="C949240" s="25"/>
      <c r="D949240" s="25"/>
      <c r="E949240" s="25"/>
      <c r="J949240" s="25"/>
      <c r="K949240" s="25"/>
      <c r="M949240" s="25"/>
    </row>
    <row r="949241" spans="1:13" ht="17.25" customHeight="1" x14ac:dyDescent="0.15">
      <c r="A949241" s="25"/>
      <c r="C949241" s="25"/>
      <c r="D949241" s="25"/>
      <c r="E949241" s="25"/>
      <c r="J949241" s="25"/>
      <c r="K949241" s="25"/>
      <c r="M949241" s="25"/>
    </row>
    <row r="949242" spans="1:13" ht="17.25" customHeight="1" x14ac:dyDescent="0.15">
      <c r="A949242" s="25"/>
      <c r="C949242" s="25"/>
      <c r="D949242" s="25"/>
      <c r="E949242" s="25"/>
      <c r="J949242" s="25"/>
      <c r="K949242" s="25"/>
      <c r="M949242" s="25"/>
    </row>
    <row r="949243" spans="1:13" ht="17.25" customHeight="1" x14ac:dyDescent="0.15">
      <c r="A949243" s="25"/>
      <c r="C949243" s="25"/>
      <c r="D949243" s="25"/>
      <c r="E949243" s="25"/>
      <c r="J949243" s="25"/>
      <c r="K949243" s="25"/>
      <c r="M949243" s="25"/>
    </row>
    <row r="949244" spans="1:13" ht="17.25" customHeight="1" x14ac:dyDescent="0.15">
      <c r="A949244" s="25"/>
      <c r="C949244" s="25"/>
      <c r="D949244" s="25"/>
      <c r="E949244" s="25"/>
      <c r="J949244" s="25"/>
      <c r="K949244" s="25"/>
      <c r="M949244" s="25"/>
    </row>
    <row r="949245" spans="1:13" ht="17.25" customHeight="1" x14ac:dyDescent="0.15">
      <c r="A949245" s="25"/>
      <c r="C949245" s="25"/>
      <c r="D949245" s="25"/>
      <c r="E949245" s="25"/>
      <c r="J949245" s="25"/>
      <c r="K949245" s="25"/>
      <c r="M949245" s="25"/>
    </row>
    <row r="949246" spans="1:13" ht="17.25" customHeight="1" x14ac:dyDescent="0.15">
      <c r="A949246" s="25"/>
      <c r="C949246" s="25"/>
      <c r="D949246" s="25"/>
      <c r="E949246" s="25"/>
      <c r="J949246" s="25"/>
      <c r="K949246" s="25"/>
      <c r="M949246" s="25"/>
    </row>
    <row r="949247" spans="1:13" ht="17.25" customHeight="1" x14ac:dyDescent="0.15">
      <c r="A949247" s="25"/>
      <c r="C949247" s="25"/>
      <c r="D949247" s="25"/>
      <c r="E949247" s="25"/>
      <c r="J949247" s="25"/>
      <c r="K949247" s="25"/>
      <c r="M949247" s="25"/>
    </row>
    <row r="949248" spans="1:13" ht="17.25" customHeight="1" x14ac:dyDescent="0.15">
      <c r="A949248" s="25"/>
      <c r="C949248" s="25"/>
      <c r="D949248" s="25"/>
      <c r="E949248" s="25"/>
      <c r="J949248" s="25"/>
      <c r="K949248" s="25"/>
      <c r="M949248" s="25"/>
    </row>
    <row r="949249" spans="1:13" ht="17.25" customHeight="1" x14ac:dyDescent="0.15">
      <c r="A949249" s="25"/>
      <c r="C949249" s="25"/>
      <c r="D949249" s="25"/>
      <c r="E949249" s="25"/>
      <c r="J949249" s="25"/>
      <c r="K949249" s="25"/>
      <c r="M949249" s="25"/>
    </row>
    <row r="949250" spans="1:13" ht="17.25" customHeight="1" x14ac:dyDescent="0.15">
      <c r="A949250" s="25"/>
      <c r="C949250" s="25"/>
      <c r="D949250" s="25"/>
      <c r="E949250" s="25"/>
      <c r="J949250" s="25"/>
      <c r="K949250" s="25"/>
      <c r="M949250" s="25"/>
    </row>
    <row r="949251" spans="1:13" ht="17.25" customHeight="1" x14ac:dyDescent="0.15">
      <c r="A949251" s="25"/>
      <c r="C949251" s="25"/>
      <c r="D949251" s="25"/>
      <c r="E949251" s="25"/>
      <c r="J949251" s="25"/>
      <c r="K949251" s="25"/>
      <c r="M949251" s="25"/>
    </row>
    <row r="949252" spans="1:13" ht="17.25" customHeight="1" x14ac:dyDescent="0.15">
      <c r="A949252" s="25"/>
      <c r="C949252" s="25"/>
      <c r="D949252" s="25"/>
      <c r="E949252" s="25"/>
      <c r="J949252" s="25"/>
      <c r="K949252" s="25"/>
      <c r="M949252" s="25"/>
    </row>
    <row r="949253" spans="1:13" ht="17.25" customHeight="1" x14ac:dyDescent="0.15">
      <c r="A949253" s="25"/>
      <c r="C949253" s="25"/>
      <c r="D949253" s="25"/>
      <c r="E949253" s="25"/>
      <c r="J949253" s="25"/>
      <c r="K949253" s="25"/>
      <c r="M949253" s="25"/>
    </row>
    <row r="949254" spans="1:13" ht="17.25" customHeight="1" x14ac:dyDescent="0.15">
      <c r="A949254" s="25"/>
      <c r="C949254" s="25"/>
      <c r="D949254" s="25"/>
      <c r="E949254" s="25"/>
      <c r="J949254" s="25"/>
      <c r="K949254" s="25"/>
      <c r="M949254" s="25"/>
    </row>
    <row r="949255" spans="1:13" ht="17.25" customHeight="1" x14ac:dyDescent="0.15">
      <c r="A949255" s="25"/>
      <c r="C949255" s="25"/>
      <c r="D949255" s="25"/>
      <c r="E949255" s="25"/>
      <c r="J949255" s="25"/>
      <c r="K949255" s="25"/>
      <c r="M949255" s="25"/>
    </row>
    <row r="949256" spans="1:13" ht="17.25" customHeight="1" x14ac:dyDescent="0.15">
      <c r="A949256" s="25"/>
      <c r="C949256" s="25"/>
      <c r="D949256" s="25"/>
      <c r="E949256" s="25"/>
      <c r="J949256" s="25"/>
      <c r="K949256" s="25"/>
      <c r="M949256" s="25"/>
    </row>
    <row r="949257" spans="1:13" ht="17.25" customHeight="1" x14ac:dyDescent="0.15">
      <c r="A949257" s="25"/>
      <c r="C949257" s="25"/>
      <c r="D949257" s="25"/>
      <c r="E949257" s="25"/>
      <c r="J949257" s="25"/>
      <c r="K949257" s="25"/>
      <c r="M949257" s="25"/>
    </row>
    <row r="949258" spans="1:13" ht="17.25" customHeight="1" x14ac:dyDescent="0.15">
      <c r="A949258" s="25"/>
      <c r="C949258" s="25"/>
      <c r="D949258" s="25"/>
      <c r="E949258" s="25"/>
      <c r="J949258" s="25"/>
      <c r="K949258" s="25"/>
      <c r="M949258" s="25"/>
    </row>
    <row r="949259" spans="1:13" ht="17.25" customHeight="1" x14ac:dyDescent="0.15">
      <c r="A949259" s="25"/>
      <c r="C949259" s="25"/>
      <c r="D949259" s="25"/>
      <c r="E949259" s="25"/>
      <c r="J949259" s="25"/>
      <c r="K949259" s="25"/>
      <c r="M949259" s="25"/>
    </row>
    <row r="949260" spans="1:13" ht="17.25" customHeight="1" x14ac:dyDescent="0.15">
      <c r="A949260" s="25"/>
      <c r="C949260" s="25"/>
      <c r="D949260" s="25"/>
      <c r="E949260" s="25"/>
      <c r="J949260" s="25"/>
      <c r="K949260" s="25"/>
      <c r="M949260" s="25"/>
    </row>
    <row r="949261" spans="1:13" ht="17.25" customHeight="1" x14ac:dyDescent="0.15">
      <c r="A949261" s="25"/>
      <c r="C949261" s="25"/>
      <c r="D949261" s="25"/>
      <c r="E949261" s="25"/>
      <c r="J949261" s="25"/>
      <c r="K949261" s="25"/>
      <c r="M949261" s="25"/>
    </row>
    <row r="949262" spans="1:13" ht="17.25" customHeight="1" x14ac:dyDescent="0.15">
      <c r="A949262" s="25"/>
      <c r="C949262" s="25"/>
      <c r="D949262" s="25"/>
      <c r="E949262" s="25"/>
      <c r="J949262" s="25"/>
      <c r="K949262" s="25"/>
      <c r="M949262" s="25"/>
    </row>
    <row r="949263" spans="1:13" ht="17.25" customHeight="1" x14ac:dyDescent="0.15">
      <c r="A949263" s="25"/>
      <c r="C949263" s="25"/>
      <c r="D949263" s="25"/>
      <c r="E949263" s="25"/>
      <c r="J949263" s="25"/>
      <c r="K949263" s="25"/>
      <c r="M949263" s="25"/>
    </row>
    <row r="949264" spans="1:13" ht="17.25" customHeight="1" x14ac:dyDescent="0.15">
      <c r="A949264" s="25"/>
      <c r="C949264" s="25"/>
      <c r="D949264" s="25"/>
      <c r="E949264" s="25"/>
      <c r="J949264" s="25"/>
      <c r="K949264" s="25"/>
      <c r="M949264" s="25"/>
    </row>
    <row r="949265" spans="1:13" ht="17.25" customHeight="1" x14ac:dyDescent="0.15">
      <c r="A949265" s="25"/>
      <c r="C949265" s="25"/>
      <c r="D949265" s="25"/>
      <c r="E949265" s="25"/>
      <c r="J949265" s="25"/>
      <c r="K949265" s="25"/>
      <c r="M949265" s="25"/>
    </row>
    <row r="949266" spans="1:13" ht="17.25" customHeight="1" x14ac:dyDescent="0.15">
      <c r="A949266" s="25"/>
      <c r="C949266" s="25"/>
      <c r="D949266" s="25"/>
      <c r="E949266" s="25"/>
      <c r="J949266" s="25"/>
      <c r="K949266" s="25"/>
      <c r="M949266" s="25"/>
    </row>
    <row r="949267" spans="1:13" ht="17.25" customHeight="1" x14ac:dyDescent="0.15">
      <c r="A949267" s="25"/>
      <c r="C949267" s="25"/>
      <c r="D949267" s="25"/>
      <c r="E949267" s="25"/>
      <c r="J949267" s="25"/>
      <c r="K949267" s="25"/>
      <c r="M949267" s="25"/>
    </row>
    <row r="949268" spans="1:13" ht="17.25" customHeight="1" x14ac:dyDescent="0.15">
      <c r="A949268" s="25"/>
      <c r="C949268" s="25"/>
      <c r="D949268" s="25"/>
      <c r="E949268" s="25"/>
      <c r="J949268" s="25"/>
      <c r="K949268" s="25"/>
      <c r="M949268" s="25"/>
    </row>
    <row r="949269" spans="1:13" ht="17.25" customHeight="1" x14ac:dyDescent="0.15">
      <c r="A949269" s="25"/>
      <c r="C949269" s="25"/>
      <c r="D949269" s="25"/>
      <c r="E949269" s="25"/>
      <c r="J949269" s="25"/>
      <c r="K949269" s="25"/>
      <c r="M949269" s="25"/>
    </row>
    <row r="949270" spans="1:13" ht="17.25" customHeight="1" x14ac:dyDescent="0.15">
      <c r="A949270" s="25"/>
      <c r="C949270" s="25"/>
      <c r="D949270" s="25"/>
      <c r="E949270" s="25"/>
      <c r="J949270" s="25"/>
      <c r="K949270" s="25"/>
      <c r="M949270" s="25"/>
    </row>
    <row r="949271" spans="1:13" ht="17.25" customHeight="1" x14ac:dyDescent="0.15">
      <c r="A949271" s="25"/>
      <c r="C949271" s="25"/>
      <c r="D949271" s="25"/>
      <c r="E949271" s="25"/>
      <c r="J949271" s="25"/>
      <c r="K949271" s="25"/>
      <c r="M949271" s="25"/>
    </row>
    <row r="949272" spans="1:13" ht="17.25" customHeight="1" x14ac:dyDescent="0.15">
      <c r="A949272" s="25"/>
      <c r="C949272" s="25"/>
      <c r="D949272" s="25"/>
      <c r="E949272" s="25"/>
      <c r="J949272" s="25"/>
      <c r="K949272" s="25"/>
      <c r="M949272" s="25"/>
    </row>
    <row r="949273" spans="1:13" ht="17.25" customHeight="1" x14ac:dyDescent="0.15">
      <c r="A949273" s="25"/>
      <c r="C949273" s="25"/>
      <c r="D949273" s="25"/>
      <c r="E949273" s="25"/>
      <c r="J949273" s="25"/>
      <c r="K949273" s="25"/>
      <c r="M949273" s="25"/>
    </row>
    <row r="949274" spans="1:13" ht="17.25" customHeight="1" x14ac:dyDescent="0.15">
      <c r="A949274" s="25"/>
      <c r="C949274" s="25"/>
      <c r="D949274" s="25"/>
      <c r="E949274" s="25"/>
      <c r="J949274" s="25"/>
      <c r="K949274" s="25"/>
      <c r="M949274" s="25"/>
    </row>
    <row r="949275" spans="1:13" ht="17.25" customHeight="1" x14ac:dyDescent="0.15">
      <c r="A949275" s="25"/>
      <c r="C949275" s="25"/>
      <c r="D949275" s="25"/>
      <c r="E949275" s="25"/>
      <c r="J949275" s="25"/>
      <c r="K949275" s="25"/>
      <c r="M949275" s="25"/>
    </row>
    <row r="949276" spans="1:13" ht="17.25" customHeight="1" x14ac:dyDescent="0.15">
      <c r="A949276" s="25"/>
      <c r="C949276" s="25"/>
      <c r="D949276" s="25"/>
      <c r="E949276" s="25"/>
      <c r="J949276" s="25"/>
      <c r="K949276" s="25"/>
      <c r="M949276" s="25"/>
    </row>
    <row r="949277" spans="1:13" ht="17.25" customHeight="1" x14ac:dyDescent="0.15">
      <c r="A949277" s="25"/>
      <c r="C949277" s="25"/>
      <c r="D949277" s="25"/>
      <c r="E949277" s="25"/>
      <c r="J949277" s="25"/>
      <c r="K949277" s="25"/>
      <c r="M949277" s="25"/>
    </row>
    <row r="949278" spans="1:13" ht="17.25" customHeight="1" x14ac:dyDescent="0.15">
      <c r="A949278" s="25"/>
      <c r="C949278" s="25"/>
      <c r="D949278" s="25"/>
      <c r="E949278" s="25"/>
      <c r="J949278" s="25"/>
      <c r="K949278" s="25"/>
      <c r="M949278" s="25"/>
    </row>
    <row r="949279" spans="1:13" ht="17.25" customHeight="1" x14ac:dyDescent="0.15">
      <c r="A949279" s="25"/>
      <c r="C949279" s="25"/>
      <c r="D949279" s="25"/>
      <c r="E949279" s="25"/>
      <c r="J949279" s="25"/>
      <c r="K949279" s="25"/>
      <c r="M949279" s="25"/>
    </row>
    <row r="949280" spans="1:13" ht="17.25" customHeight="1" x14ac:dyDescent="0.15">
      <c r="A949280" s="25"/>
      <c r="C949280" s="25"/>
      <c r="D949280" s="25"/>
      <c r="E949280" s="25"/>
      <c r="J949280" s="25"/>
      <c r="K949280" s="25"/>
      <c r="M949280" s="25"/>
    </row>
    <row r="949281" spans="1:13" ht="17.25" customHeight="1" x14ac:dyDescent="0.15">
      <c r="A949281" s="25"/>
      <c r="C949281" s="25"/>
      <c r="D949281" s="25"/>
      <c r="E949281" s="25"/>
      <c r="J949281" s="25"/>
      <c r="K949281" s="25"/>
      <c r="M949281" s="25"/>
    </row>
    <row r="949282" spans="1:13" ht="17.25" customHeight="1" x14ac:dyDescent="0.15">
      <c r="A949282" s="25"/>
      <c r="C949282" s="25"/>
      <c r="D949282" s="25"/>
      <c r="E949282" s="25"/>
      <c r="J949282" s="25"/>
      <c r="K949282" s="25"/>
      <c r="M949282" s="25"/>
    </row>
    <row r="949283" spans="1:13" ht="17.25" customHeight="1" x14ac:dyDescent="0.15">
      <c r="A949283" s="25"/>
      <c r="C949283" s="25"/>
      <c r="D949283" s="25"/>
      <c r="E949283" s="25"/>
      <c r="J949283" s="25"/>
      <c r="K949283" s="25"/>
      <c r="M949283" s="25"/>
    </row>
    <row r="949284" spans="1:13" ht="17.25" customHeight="1" x14ac:dyDescent="0.15">
      <c r="A949284" s="25"/>
      <c r="C949284" s="25"/>
      <c r="D949284" s="25"/>
      <c r="E949284" s="25"/>
      <c r="J949284" s="25"/>
      <c r="K949284" s="25"/>
      <c r="M949284" s="25"/>
    </row>
    <row r="949285" spans="1:13" ht="17.25" customHeight="1" x14ac:dyDescent="0.15">
      <c r="A949285" s="25"/>
      <c r="C949285" s="25"/>
      <c r="D949285" s="25"/>
      <c r="E949285" s="25"/>
      <c r="J949285" s="25"/>
      <c r="K949285" s="25"/>
      <c r="M949285" s="25"/>
    </row>
    <row r="949286" spans="1:13" ht="17.25" customHeight="1" x14ac:dyDescent="0.15">
      <c r="A949286" s="25"/>
      <c r="C949286" s="25"/>
      <c r="D949286" s="25"/>
      <c r="E949286" s="25"/>
      <c r="J949286" s="25"/>
      <c r="K949286" s="25"/>
      <c r="M949286" s="25"/>
    </row>
    <row r="949287" spans="1:13" ht="17.25" customHeight="1" x14ac:dyDescent="0.15">
      <c r="A949287" s="25"/>
      <c r="C949287" s="25"/>
      <c r="D949287" s="25"/>
      <c r="E949287" s="25"/>
      <c r="J949287" s="25"/>
      <c r="K949287" s="25"/>
      <c r="M949287" s="25"/>
    </row>
    <row r="949288" spans="1:13" ht="17.25" customHeight="1" x14ac:dyDescent="0.15">
      <c r="A949288" s="25"/>
      <c r="C949288" s="25"/>
      <c r="D949288" s="25"/>
      <c r="E949288" s="25"/>
      <c r="J949288" s="25"/>
      <c r="K949288" s="25"/>
      <c r="M949288" s="25"/>
    </row>
    <row r="949289" spans="1:13" ht="17.25" customHeight="1" x14ac:dyDescent="0.15">
      <c r="A949289" s="25"/>
      <c r="C949289" s="25"/>
      <c r="D949289" s="25"/>
      <c r="E949289" s="25"/>
      <c r="J949289" s="25"/>
      <c r="K949289" s="25"/>
      <c r="M949289" s="25"/>
    </row>
    <row r="949290" spans="1:13" ht="17.25" customHeight="1" x14ac:dyDescent="0.15">
      <c r="A949290" s="25"/>
      <c r="C949290" s="25"/>
      <c r="D949290" s="25"/>
      <c r="E949290" s="25"/>
      <c r="J949290" s="25"/>
      <c r="K949290" s="25"/>
      <c r="M949290" s="25"/>
    </row>
    <row r="949291" spans="1:13" ht="17.25" customHeight="1" x14ac:dyDescent="0.15">
      <c r="A949291" s="25"/>
      <c r="C949291" s="25"/>
      <c r="D949291" s="25"/>
      <c r="E949291" s="25"/>
      <c r="J949291" s="25"/>
      <c r="K949291" s="25"/>
      <c r="M949291" s="25"/>
    </row>
    <row r="949292" spans="1:13" ht="17.25" customHeight="1" x14ac:dyDescent="0.15">
      <c r="A949292" s="25"/>
      <c r="C949292" s="25"/>
      <c r="D949292" s="25"/>
      <c r="E949292" s="25"/>
      <c r="J949292" s="25"/>
      <c r="K949292" s="25"/>
      <c r="M949292" s="25"/>
    </row>
    <row r="949293" spans="1:13" ht="17.25" customHeight="1" x14ac:dyDescent="0.15">
      <c r="A949293" s="25"/>
      <c r="C949293" s="25"/>
      <c r="D949293" s="25"/>
      <c r="E949293" s="25"/>
      <c r="J949293" s="25"/>
      <c r="K949293" s="25"/>
      <c r="M949293" s="25"/>
    </row>
    <row r="949294" spans="1:13" ht="17.25" customHeight="1" x14ac:dyDescent="0.15">
      <c r="A949294" s="25"/>
      <c r="C949294" s="25"/>
      <c r="D949294" s="25"/>
      <c r="E949294" s="25"/>
      <c r="J949294" s="25"/>
      <c r="K949294" s="25"/>
      <c r="M949294" s="25"/>
    </row>
    <row r="949295" spans="1:13" ht="17.25" customHeight="1" x14ac:dyDescent="0.15">
      <c r="A949295" s="25"/>
      <c r="C949295" s="25"/>
      <c r="D949295" s="25"/>
      <c r="E949295" s="25"/>
      <c r="J949295" s="25"/>
      <c r="K949295" s="25"/>
      <c r="M949295" s="25"/>
    </row>
    <row r="949296" spans="1:13" ht="17.25" customHeight="1" x14ac:dyDescent="0.15">
      <c r="A949296" s="25"/>
      <c r="C949296" s="25"/>
      <c r="D949296" s="25"/>
      <c r="E949296" s="25"/>
      <c r="J949296" s="25"/>
      <c r="K949296" s="25"/>
      <c r="M949296" s="25"/>
    </row>
    <row r="949297" spans="1:13" ht="17.25" customHeight="1" x14ac:dyDescent="0.15">
      <c r="A949297" s="25"/>
      <c r="C949297" s="25"/>
      <c r="D949297" s="25"/>
      <c r="E949297" s="25"/>
      <c r="J949297" s="25"/>
      <c r="K949297" s="25"/>
      <c r="M949297" s="25"/>
    </row>
    <row r="949298" spans="1:13" ht="17.25" customHeight="1" x14ac:dyDescent="0.15">
      <c r="A949298" s="25"/>
      <c r="C949298" s="25"/>
      <c r="D949298" s="25"/>
      <c r="E949298" s="25"/>
      <c r="J949298" s="25"/>
      <c r="K949298" s="25"/>
      <c r="M949298" s="25"/>
    </row>
    <row r="949299" spans="1:13" ht="17.25" customHeight="1" x14ac:dyDescent="0.15">
      <c r="A949299" s="25"/>
      <c r="C949299" s="25"/>
      <c r="D949299" s="25"/>
      <c r="E949299" s="25"/>
      <c r="J949299" s="25"/>
      <c r="K949299" s="25"/>
      <c r="M949299" s="25"/>
    </row>
    <row r="949300" spans="1:13" ht="17.25" customHeight="1" x14ac:dyDescent="0.15">
      <c r="A949300" s="25"/>
      <c r="C949300" s="25"/>
      <c r="D949300" s="25"/>
      <c r="E949300" s="25"/>
      <c r="J949300" s="25"/>
      <c r="K949300" s="25"/>
      <c r="M949300" s="25"/>
    </row>
    <row r="949301" spans="1:13" ht="17.25" customHeight="1" x14ac:dyDescent="0.15">
      <c r="A949301" s="25"/>
      <c r="C949301" s="25"/>
      <c r="D949301" s="25"/>
      <c r="E949301" s="25"/>
      <c r="J949301" s="25"/>
      <c r="K949301" s="25"/>
      <c r="M949301" s="25"/>
    </row>
    <row r="949302" spans="1:13" ht="17.25" customHeight="1" x14ac:dyDescent="0.15">
      <c r="A949302" s="25"/>
      <c r="C949302" s="25"/>
      <c r="D949302" s="25"/>
      <c r="E949302" s="25"/>
      <c r="J949302" s="25"/>
      <c r="K949302" s="25"/>
      <c r="M949302" s="25"/>
    </row>
    <row r="949303" spans="1:13" ht="17.25" customHeight="1" x14ac:dyDescent="0.15">
      <c r="A949303" s="25"/>
      <c r="C949303" s="25"/>
      <c r="D949303" s="25"/>
      <c r="E949303" s="25"/>
      <c r="J949303" s="25"/>
      <c r="K949303" s="25"/>
      <c r="M949303" s="25"/>
    </row>
    <row r="949304" spans="1:13" ht="17.25" customHeight="1" x14ac:dyDescent="0.15">
      <c r="A949304" s="25"/>
      <c r="C949304" s="25"/>
      <c r="D949304" s="25"/>
      <c r="E949304" s="25"/>
      <c r="J949304" s="25"/>
      <c r="K949304" s="25"/>
      <c r="M949304" s="25"/>
    </row>
    <row r="949305" spans="1:13" ht="17.25" customHeight="1" x14ac:dyDescent="0.15">
      <c r="A949305" s="25"/>
      <c r="C949305" s="25"/>
      <c r="D949305" s="25"/>
      <c r="E949305" s="25"/>
      <c r="J949305" s="25"/>
      <c r="K949305" s="25"/>
      <c r="M949305" s="25"/>
    </row>
    <row r="949306" spans="1:13" ht="17.25" customHeight="1" x14ac:dyDescent="0.15">
      <c r="A949306" s="25"/>
      <c r="C949306" s="25"/>
      <c r="D949306" s="25"/>
      <c r="E949306" s="25"/>
      <c r="J949306" s="25"/>
      <c r="K949306" s="25"/>
      <c r="M949306" s="25"/>
    </row>
    <row r="949307" spans="1:13" ht="17.25" customHeight="1" x14ac:dyDescent="0.15">
      <c r="A949307" s="25"/>
      <c r="C949307" s="25"/>
      <c r="D949307" s="25"/>
      <c r="E949307" s="25"/>
      <c r="J949307" s="25"/>
      <c r="K949307" s="25"/>
      <c r="M949307" s="25"/>
    </row>
    <row r="949308" spans="1:13" ht="17.25" customHeight="1" x14ac:dyDescent="0.15">
      <c r="A949308" s="25"/>
      <c r="C949308" s="25"/>
      <c r="D949308" s="25"/>
      <c r="E949308" s="25"/>
      <c r="J949308" s="25"/>
      <c r="K949308" s="25"/>
      <c r="M949308" s="25"/>
    </row>
    <row r="949309" spans="1:13" ht="17.25" customHeight="1" x14ac:dyDescent="0.15">
      <c r="A949309" s="25"/>
      <c r="C949309" s="25"/>
      <c r="D949309" s="25"/>
      <c r="E949309" s="25"/>
      <c r="J949309" s="25"/>
      <c r="K949309" s="25"/>
      <c r="M949309" s="25"/>
    </row>
    <row r="949310" spans="1:13" ht="17.25" customHeight="1" x14ac:dyDescent="0.15">
      <c r="A949310" s="25"/>
      <c r="C949310" s="25"/>
      <c r="D949310" s="25"/>
      <c r="E949310" s="25"/>
      <c r="J949310" s="25"/>
      <c r="K949310" s="25"/>
      <c r="M949310" s="25"/>
    </row>
    <row r="949311" spans="1:13" ht="17.25" customHeight="1" x14ac:dyDescent="0.15">
      <c r="A949311" s="25"/>
      <c r="C949311" s="25"/>
      <c r="D949311" s="25"/>
      <c r="E949311" s="25"/>
      <c r="J949311" s="25"/>
      <c r="K949311" s="25"/>
      <c r="M949311" s="25"/>
    </row>
    <row r="949312" spans="1:13" ht="17.25" customHeight="1" x14ac:dyDescent="0.15">
      <c r="A949312" s="25"/>
      <c r="C949312" s="25"/>
      <c r="D949312" s="25"/>
      <c r="E949312" s="25"/>
      <c r="J949312" s="25"/>
      <c r="K949312" s="25"/>
      <c r="M949312" s="25"/>
    </row>
    <row r="949313" spans="1:13" ht="17.25" customHeight="1" x14ac:dyDescent="0.15">
      <c r="A949313" s="25"/>
      <c r="C949313" s="25"/>
      <c r="D949313" s="25"/>
      <c r="E949313" s="25"/>
      <c r="J949313" s="25"/>
      <c r="K949313" s="25"/>
      <c r="M949313" s="25"/>
    </row>
    <row r="949314" spans="1:13" ht="17.25" customHeight="1" x14ac:dyDescent="0.15">
      <c r="A949314" s="25"/>
      <c r="C949314" s="25"/>
      <c r="D949314" s="25"/>
      <c r="E949314" s="25"/>
      <c r="J949314" s="25"/>
      <c r="K949314" s="25"/>
      <c r="M949314" s="25"/>
    </row>
    <row r="949315" spans="1:13" ht="17.25" customHeight="1" x14ac:dyDescent="0.15">
      <c r="A949315" s="25"/>
      <c r="C949315" s="25"/>
      <c r="D949315" s="25"/>
      <c r="E949315" s="25"/>
      <c r="J949315" s="25"/>
      <c r="K949315" s="25"/>
      <c r="M949315" s="25"/>
    </row>
    <row r="949316" spans="1:13" ht="17.25" customHeight="1" x14ac:dyDescent="0.15">
      <c r="A949316" s="25"/>
      <c r="C949316" s="25"/>
      <c r="D949316" s="25"/>
      <c r="E949316" s="25"/>
      <c r="J949316" s="25"/>
      <c r="K949316" s="25"/>
      <c r="M949316" s="25"/>
    </row>
    <row r="949317" spans="1:13" ht="17.25" customHeight="1" x14ac:dyDescent="0.15">
      <c r="A949317" s="25"/>
      <c r="C949317" s="25"/>
      <c r="D949317" s="25"/>
      <c r="E949317" s="25"/>
      <c r="J949317" s="25"/>
      <c r="K949317" s="25"/>
      <c r="M949317" s="25"/>
    </row>
    <row r="949318" spans="1:13" ht="17.25" customHeight="1" x14ac:dyDescent="0.15">
      <c r="A949318" s="25"/>
      <c r="C949318" s="25"/>
      <c r="D949318" s="25"/>
      <c r="E949318" s="25"/>
      <c r="J949318" s="25"/>
      <c r="K949318" s="25"/>
      <c r="M949318" s="25"/>
    </row>
    <row r="949319" spans="1:13" ht="17.25" customHeight="1" x14ac:dyDescent="0.15">
      <c r="A949319" s="25"/>
      <c r="C949319" s="25"/>
      <c r="D949319" s="25"/>
      <c r="E949319" s="25"/>
      <c r="J949319" s="25"/>
      <c r="K949319" s="25"/>
      <c r="M949319" s="25"/>
    </row>
    <row r="949320" spans="1:13" ht="17.25" customHeight="1" x14ac:dyDescent="0.15">
      <c r="A949320" s="25"/>
      <c r="C949320" s="25"/>
      <c r="D949320" s="25"/>
      <c r="E949320" s="25"/>
      <c r="J949320" s="25"/>
      <c r="K949320" s="25"/>
      <c r="M949320" s="25"/>
    </row>
    <row r="949321" spans="1:13" ht="17.25" customHeight="1" x14ac:dyDescent="0.15">
      <c r="A949321" s="25"/>
      <c r="C949321" s="25"/>
      <c r="D949321" s="25"/>
      <c r="E949321" s="25"/>
      <c r="J949321" s="25"/>
      <c r="K949321" s="25"/>
      <c r="M949321" s="25"/>
    </row>
    <row r="949322" spans="1:13" ht="17.25" customHeight="1" x14ac:dyDescent="0.15">
      <c r="A949322" s="25"/>
      <c r="C949322" s="25"/>
      <c r="D949322" s="25"/>
      <c r="E949322" s="25"/>
      <c r="J949322" s="25"/>
      <c r="K949322" s="25"/>
      <c r="M949322" s="25"/>
    </row>
    <row r="949323" spans="1:13" ht="17.25" customHeight="1" x14ac:dyDescent="0.15">
      <c r="A949323" s="25"/>
      <c r="C949323" s="25"/>
      <c r="D949323" s="25"/>
      <c r="E949323" s="25"/>
      <c r="J949323" s="25"/>
      <c r="K949323" s="25"/>
      <c r="M949323" s="25"/>
    </row>
    <row r="949324" spans="1:13" ht="17.25" customHeight="1" x14ac:dyDescent="0.15">
      <c r="A949324" s="25"/>
      <c r="C949324" s="25"/>
      <c r="D949324" s="25"/>
      <c r="E949324" s="25"/>
      <c r="J949324" s="25"/>
      <c r="K949324" s="25"/>
      <c r="M949324" s="25"/>
    </row>
    <row r="949325" spans="1:13" ht="17.25" customHeight="1" x14ac:dyDescent="0.15">
      <c r="A949325" s="25"/>
      <c r="C949325" s="25"/>
      <c r="D949325" s="25"/>
      <c r="E949325" s="25"/>
      <c r="J949325" s="25"/>
      <c r="K949325" s="25"/>
      <c r="M949325" s="25"/>
    </row>
    <row r="949326" spans="1:13" ht="17.25" customHeight="1" x14ac:dyDescent="0.15">
      <c r="A949326" s="25"/>
      <c r="C949326" s="25"/>
      <c r="D949326" s="25"/>
      <c r="E949326" s="25"/>
      <c r="J949326" s="25"/>
      <c r="K949326" s="25"/>
      <c r="M949326" s="25"/>
    </row>
    <row r="949327" spans="1:13" ht="17.25" customHeight="1" x14ac:dyDescent="0.15">
      <c r="A949327" s="25"/>
      <c r="C949327" s="25"/>
      <c r="D949327" s="25"/>
      <c r="E949327" s="25"/>
      <c r="J949327" s="25"/>
      <c r="K949327" s="25"/>
      <c r="M949327" s="25"/>
    </row>
    <row r="949328" spans="1:13" ht="17.25" customHeight="1" x14ac:dyDescent="0.15">
      <c r="A949328" s="25"/>
      <c r="C949328" s="25"/>
      <c r="D949328" s="25"/>
      <c r="E949328" s="25"/>
      <c r="J949328" s="25"/>
      <c r="K949328" s="25"/>
      <c r="M949328" s="25"/>
    </row>
    <row r="949329" spans="1:13" ht="17.25" customHeight="1" x14ac:dyDescent="0.15">
      <c r="A949329" s="25"/>
      <c r="C949329" s="25"/>
      <c r="D949329" s="25"/>
      <c r="E949329" s="25"/>
      <c r="J949329" s="25"/>
      <c r="K949329" s="25"/>
      <c r="M949329" s="25"/>
    </row>
    <row r="949330" spans="1:13" ht="17.25" customHeight="1" x14ac:dyDescent="0.15">
      <c r="A949330" s="25"/>
      <c r="C949330" s="25"/>
      <c r="D949330" s="25"/>
      <c r="E949330" s="25"/>
      <c r="J949330" s="25"/>
      <c r="K949330" s="25"/>
      <c r="M949330" s="25"/>
    </row>
    <row r="949331" spans="1:13" ht="17.25" customHeight="1" x14ac:dyDescent="0.15">
      <c r="A949331" s="25"/>
      <c r="C949331" s="25"/>
      <c r="D949331" s="25"/>
      <c r="E949331" s="25"/>
      <c r="J949331" s="25"/>
      <c r="K949331" s="25"/>
      <c r="M949331" s="25"/>
    </row>
    <row r="949332" spans="1:13" ht="17.25" customHeight="1" x14ac:dyDescent="0.15">
      <c r="A949332" s="25"/>
      <c r="C949332" s="25"/>
      <c r="D949332" s="25"/>
      <c r="E949332" s="25"/>
      <c r="J949332" s="25"/>
      <c r="K949332" s="25"/>
      <c r="M949332" s="25"/>
    </row>
    <row r="949333" spans="1:13" ht="17.25" customHeight="1" x14ac:dyDescent="0.15">
      <c r="A949333" s="25"/>
      <c r="C949333" s="25"/>
      <c r="D949333" s="25"/>
      <c r="E949333" s="25"/>
      <c r="J949333" s="25"/>
      <c r="K949333" s="25"/>
      <c r="M949333" s="25"/>
    </row>
    <row r="949334" spans="1:13" ht="17.25" customHeight="1" x14ac:dyDescent="0.15">
      <c r="A949334" s="25"/>
      <c r="C949334" s="25"/>
      <c r="D949334" s="25"/>
      <c r="E949334" s="25"/>
      <c r="J949334" s="25"/>
      <c r="K949334" s="25"/>
      <c r="M949334" s="25"/>
    </row>
    <row r="949335" spans="1:13" ht="17.25" customHeight="1" x14ac:dyDescent="0.15">
      <c r="A949335" s="25"/>
      <c r="C949335" s="25"/>
      <c r="D949335" s="25"/>
      <c r="E949335" s="25"/>
      <c r="J949335" s="25"/>
      <c r="K949335" s="25"/>
      <c r="M949335" s="25"/>
    </row>
    <row r="949336" spans="1:13" ht="17.25" customHeight="1" x14ac:dyDescent="0.15">
      <c r="A949336" s="25"/>
      <c r="C949336" s="25"/>
      <c r="D949336" s="25"/>
      <c r="E949336" s="25"/>
      <c r="J949336" s="25"/>
      <c r="K949336" s="25"/>
      <c r="M949336" s="25"/>
    </row>
    <row r="949337" spans="1:13" ht="17.25" customHeight="1" x14ac:dyDescent="0.15">
      <c r="A949337" s="25"/>
      <c r="C949337" s="25"/>
      <c r="D949337" s="25"/>
      <c r="E949337" s="25"/>
      <c r="J949337" s="25"/>
      <c r="K949337" s="25"/>
      <c r="M949337" s="25"/>
    </row>
    <row r="949338" spans="1:13" ht="17.25" customHeight="1" x14ac:dyDescent="0.15">
      <c r="A949338" s="25"/>
      <c r="C949338" s="25"/>
      <c r="D949338" s="25"/>
      <c r="E949338" s="25"/>
      <c r="J949338" s="25"/>
      <c r="K949338" s="25"/>
      <c r="M949338" s="25"/>
    </row>
    <row r="949339" spans="1:13" ht="17.25" customHeight="1" x14ac:dyDescent="0.15">
      <c r="A949339" s="25"/>
      <c r="C949339" s="25"/>
      <c r="D949339" s="25"/>
      <c r="E949339" s="25"/>
      <c r="J949339" s="25"/>
      <c r="K949339" s="25"/>
      <c r="M949339" s="25"/>
    </row>
    <row r="949340" spans="1:13" ht="17.25" customHeight="1" x14ac:dyDescent="0.15">
      <c r="A949340" s="25"/>
      <c r="C949340" s="25"/>
      <c r="D949340" s="25"/>
      <c r="E949340" s="25"/>
      <c r="J949340" s="25"/>
      <c r="K949340" s="25"/>
      <c r="M949340" s="25"/>
    </row>
    <row r="949341" spans="1:13" ht="17.25" customHeight="1" x14ac:dyDescent="0.15">
      <c r="A949341" s="25"/>
      <c r="C949341" s="25"/>
      <c r="D949341" s="25"/>
      <c r="E949341" s="25"/>
      <c r="J949341" s="25"/>
      <c r="K949341" s="25"/>
      <c r="M949341" s="25"/>
    </row>
    <row r="949342" spans="1:13" ht="17.25" customHeight="1" x14ac:dyDescent="0.15">
      <c r="A949342" s="25"/>
      <c r="C949342" s="25"/>
      <c r="D949342" s="25"/>
      <c r="E949342" s="25"/>
      <c r="J949342" s="25"/>
      <c r="K949342" s="25"/>
      <c r="M949342" s="25"/>
    </row>
    <row r="949343" spans="1:13" ht="17.25" customHeight="1" x14ac:dyDescent="0.15">
      <c r="A949343" s="25"/>
      <c r="C949343" s="25"/>
      <c r="D949343" s="25"/>
      <c r="E949343" s="25"/>
      <c r="J949343" s="25"/>
      <c r="K949343" s="25"/>
      <c r="M949343" s="25"/>
    </row>
    <row r="949344" spans="1:13" ht="17.25" customHeight="1" x14ac:dyDescent="0.15">
      <c r="A949344" s="25"/>
      <c r="C949344" s="25"/>
      <c r="D949344" s="25"/>
      <c r="E949344" s="25"/>
      <c r="J949344" s="25"/>
      <c r="K949344" s="25"/>
      <c r="M949344" s="25"/>
    </row>
    <row r="949345" spans="1:13" ht="17.25" customHeight="1" x14ac:dyDescent="0.15">
      <c r="A949345" s="25"/>
      <c r="C949345" s="25"/>
      <c r="D949345" s="25"/>
      <c r="E949345" s="25"/>
      <c r="J949345" s="25"/>
      <c r="K949345" s="25"/>
      <c r="M949345" s="25"/>
    </row>
    <row r="949346" spans="1:13" ht="17.25" customHeight="1" x14ac:dyDescent="0.15">
      <c r="A949346" s="25"/>
      <c r="C949346" s="25"/>
      <c r="D949346" s="25"/>
      <c r="E949346" s="25"/>
      <c r="J949346" s="25"/>
      <c r="K949346" s="25"/>
      <c r="M949346" s="25"/>
    </row>
    <row r="949347" spans="1:13" ht="17.25" customHeight="1" x14ac:dyDescent="0.15">
      <c r="A949347" s="25"/>
      <c r="C949347" s="25"/>
      <c r="D949347" s="25"/>
      <c r="E949347" s="25"/>
      <c r="J949347" s="25"/>
      <c r="K949347" s="25"/>
      <c r="M949347" s="25"/>
    </row>
    <row r="949348" spans="1:13" ht="17.25" customHeight="1" x14ac:dyDescent="0.15">
      <c r="A949348" s="25"/>
      <c r="C949348" s="25"/>
      <c r="D949348" s="25"/>
      <c r="E949348" s="25"/>
      <c r="J949348" s="25"/>
      <c r="K949348" s="25"/>
      <c r="M949348" s="25"/>
    </row>
    <row r="949349" spans="1:13" ht="17.25" customHeight="1" x14ac:dyDescent="0.15">
      <c r="A949349" s="25"/>
      <c r="C949349" s="25"/>
      <c r="D949349" s="25"/>
      <c r="E949349" s="25"/>
      <c r="J949349" s="25"/>
      <c r="K949349" s="25"/>
      <c r="M949349" s="25"/>
    </row>
    <row r="949350" spans="1:13" ht="17.25" customHeight="1" x14ac:dyDescent="0.15">
      <c r="A949350" s="25"/>
      <c r="C949350" s="25"/>
      <c r="D949350" s="25"/>
      <c r="E949350" s="25"/>
      <c r="J949350" s="25"/>
      <c r="K949350" s="25"/>
      <c r="M949350" s="25"/>
    </row>
    <row r="949351" spans="1:13" ht="17.25" customHeight="1" x14ac:dyDescent="0.15">
      <c r="A949351" s="25"/>
      <c r="C949351" s="25"/>
      <c r="D949351" s="25"/>
      <c r="E949351" s="25"/>
      <c r="J949351" s="25"/>
      <c r="K949351" s="25"/>
      <c r="M949351" s="25"/>
    </row>
    <row r="949352" spans="1:13" ht="17.25" customHeight="1" x14ac:dyDescent="0.15">
      <c r="A949352" s="25"/>
      <c r="C949352" s="25"/>
      <c r="D949352" s="25"/>
      <c r="E949352" s="25"/>
      <c r="J949352" s="25"/>
      <c r="K949352" s="25"/>
      <c r="M949352" s="25"/>
    </row>
    <row r="949353" spans="1:13" ht="17.25" customHeight="1" x14ac:dyDescent="0.15">
      <c r="A949353" s="25"/>
      <c r="C949353" s="25"/>
      <c r="D949353" s="25"/>
      <c r="E949353" s="25"/>
      <c r="J949353" s="25"/>
      <c r="K949353" s="25"/>
      <c r="M949353" s="25"/>
    </row>
    <row r="949354" spans="1:13" ht="17.25" customHeight="1" x14ac:dyDescent="0.15">
      <c r="A949354" s="25"/>
      <c r="C949354" s="25"/>
      <c r="D949354" s="25"/>
      <c r="E949354" s="25"/>
      <c r="J949354" s="25"/>
      <c r="K949354" s="25"/>
      <c r="M949354" s="25"/>
    </row>
    <row r="949355" spans="1:13" ht="17.25" customHeight="1" x14ac:dyDescent="0.15">
      <c r="A949355" s="25"/>
      <c r="C949355" s="25"/>
      <c r="D949355" s="25"/>
      <c r="E949355" s="25"/>
      <c r="J949355" s="25"/>
      <c r="K949355" s="25"/>
      <c r="M949355" s="25"/>
    </row>
    <row r="949356" spans="1:13" ht="17.25" customHeight="1" x14ac:dyDescent="0.15">
      <c r="A949356" s="25"/>
      <c r="C949356" s="25"/>
      <c r="D949356" s="25"/>
      <c r="E949356" s="25"/>
      <c r="J949356" s="25"/>
      <c r="K949356" s="25"/>
      <c r="M949356" s="25"/>
    </row>
    <row r="949357" spans="1:13" ht="17.25" customHeight="1" x14ac:dyDescent="0.15">
      <c r="A949357" s="25"/>
      <c r="C949357" s="25"/>
      <c r="D949357" s="25"/>
      <c r="E949357" s="25"/>
      <c r="J949357" s="25"/>
      <c r="K949357" s="25"/>
      <c r="M949357" s="25"/>
    </row>
    <row r="949358" spans="1:13" ht="17.25" customHeight="1" x14ac:dyDescent="0.15">
      <c r="A949358" s="25"/>
      <c r="C949358" s="25"/>
      <c r="D949358" s="25"/>
      <c r="E949358" s="25"/>
      <c r="J949358" s="25"/>
      <c r="K949358" s="25"/>
      <c r="M949358" s="25"/>
    </row>
    <row r="949359" spans="1:13" ht="17.25" customHeight="1" x14ac:dyDescent="0.15">
      <c r="A949359" s="25"/>
      <c r="C949359" s="25"/>
      <c r="D949359" s="25"/>
      <c r="E949359" s="25"/>
      <c r="J949359" s="25"/>
      <c r="K949359" s="25"/>
      <c r="M949359" s="25"/>
    </row>
    <row r="949360" spans="1:13" ht="17.25" customHeight="1" x14ac:dyDescent="0.15">
      <c r="A949360" s="25"/>
      <c r="C949360" s="25"/>
      <c r="D949360" s="25"/>
      <c r="E949360" s="25"/>
      <c r="J949360" s="25"/>
      <c r="K949360" s="25"/>
      <c r="M949360" s="25"/>
    </row>
    <row r="949361" spans="1:13" ht="17.25" customHeight="1" x14ac:dyDescent="0.15">
      <c r="A949361" s="25"/>
      <c r="C949361" s="25"/>
      <c r="D949361" s="25"/>
      <c r="E949361" s="25"/>
      <c r="J949361" s="25"/>
      <c r="K949361" s="25"/>
      <c r="M949361" s="25"/>
    </row>
    <row r="949362" spans="1:13" ht="17.25" customHeight="1" x14ac:dyDescent="0.15">
      <c r="A949362" s="25"/>
      <c r="C949362" s="25"/>
      <c r="D949362" s="25"/>
      <c r="E949362" s="25"/>
      <c r="J949362" s="25"/>
      <c r="K949362" s="25"/>
      <c r="M949362" s="25"/>
    </row>
    <row r="949363" spans="1:13" ht="17.25" customHeight="1" x14ac:dyDescent="0.15">
      <c r="A949363" s="25"/>
      <c r="C949363" s="25"/>
      <c r="D949363" s="25"/>
      <c r="E949363" s="25"/>
      <c r="J949363" s="25"/>
      <c r="K949363" s="25"/>
      <c r="M949363" s="25"/>
    </row>
    <row r="949364" spans="1:13" ht="17.25" customHeight="1" x14ac:dyDescent="0.15">
      <c r="A949364" s="25"/>
      <c r="C949364" s="25"/>
      <c r="D949364" s="25"/>
      <c r="E949364" s="25"/>
      <c r="J949364" s="25"/>
      <c r="K949364" s="25"/>
      <c r="M949364" s="25"/>
    </row>
    <row r="949365" spans="1:13" ht="17.25" customHeight="1" x14ac:dyDescent="0.15">
      <c r="A949365" s="25"/>
      <c r="C949365" s="25"/>
      <c r="D949365" s="25"/>
      <c r="E949365" s="25"/>
      <c r="J949365" s="25"/>
      <c r="K949365" s="25"/>
      <c r="M949365" s="25"/>
    </row>
    <row r="949366" spans="1:13" ht="17.25" customHeight="1" x14ac:dyDescent="0.15">
      <c r="A949366" s="25"/>
      <c r="C949366" s="25"/>
      <c r="D949366" s="25"/>
      <c r="E949366" s="25"/>
      <c r="J949366" s="25"/>
      <c r="K949366" s="25"/>
      <c r="M949366" s="25"/>
    </row>
    <row r="949367" spans="1:13" ht="17.25" customHeight="1" x14ac:dyDescent="0.15">
      <c r="A949367" s="25"/>
      <c r="C949367" s="25"/>
      <c r="D949367" s="25"/>
      <c r="E949367" s="25"/>
      <c r="J949367" s="25"/>
      <c r="K949367" s="25"/>
      <c r="M949367" s="25"/>
    </row>
    <row r="949368" spans="1:13" ht="17.25" customHeight="1" x14ac:dyDescent="0.15">
      <c r="A949368" s="25"/>
      <c r="C949368" s="25"/>
      <c r="D949368" s="25"/>
      <c r="E949368" s="25"/>
      <c r="J949368" s="25"/>
      <c r="K949368" s="25"/>
      <c r="M949368" s="25"/>
    </row>
    <row r="949369" spans="1:13" ht="17.25" customHeight="1" x14ac:dyDescent="0.15">
      <c r="A949369" s="25"/>
      <c r="C949369" s="25"/>
      <c r="D949369" s="25"/>
      <c r="E949369" s="25"/>
      <c r="J949369" s="25"/>
      <c r="K949369" s="25"/>
      <c r="M949369" s="25"/>
    </row>
    <row r="949370" spans="1:13" ht="17.25" customHeight="1" x14ac:dyDescent="0.15">
      <c r="A949370" s="25"/>
      <c r="C949370" s="25"/>
      <c r="D949370" s="25"/>
      <c r="E949370" s="25"/>
      <c r="J949370" s="25"/>
      <c r="K949370" s="25"/>
      <c r="M949370" s="25"/>
    </row>
    <row r="949371" spans="1:13" ht="17.25" customHeight="1" x14ac:dyDescent="0.15">
      <c r="A949371" s="25"/>
      <c r="C949371" s="25"/>
      <c r="D949371" s="25"/>
      <c r="E949371" s="25"/>
      <c r="J949371" s="25"/>
      <c r="K949371" s="25"/>
      <c r="M949371" s="25"/>
    </row>
    <row r="949372" spans="1:13" ht="17.25" customHeight="1" x14ac:dyDescent="0.15">
      <c r="A949372" s="25"/>
      <c r="C949372" s="25"/>
      <c r="D949372" s="25"/>
      <c r="E949372" s="25"/>
      <c r="J949372" s="25"/>
      <c r="K949372" s="25"/>
      <c r="M949372" s="25"/>
    </row>
    <row r="949373" spans="1:13" ht="17.25" customHeight="1" x14ac:dyDescent="0.15">
      <c r="A949373" s="25"/>
      <c r="C949373" s="25"/>
      <c r="D949373" s="25"/>
      <c r="E949373" s="25"/>
      <c r="J949373" s="25"/>
      <c r="K949373" s="25"/>
      <c r="M949373" s="25"/>
    </row>
    <row r="949374" spans="1:13" ht="17.25" customHeight="1" x14ac:dyDescent="0.15">
      <c r="A949374" s="25"/>
      <c r="C949374" s="25"/>
      <c r="D949374" s="25"/>
      <c r="E949374" s="25"/>
      <c r="J949374" s="25"/>
      <c r="K949374" s="25"/>
      <c r="M949374" s="25"/>
    </row>
    <row r="949375" spans="1:13" ht="17.25" customHeight="1" x14ac:dyDescent="0.15">
      <c r="A949375" s="25"/>
      <c r="C949375" s="25"/>
      <c r="D949375" s="25"/>
      <c r="E949375" s="25"/>
      <c r="J949375" s="25"/>
      <c r="K949375" s="25"/>
      <c r="M949375" s="25"/>
    </row>
    <row r="949376" spans="1:13" ht="17.25" customHeight="1" x14ac:dyDescent="0.15">
      <c r="A949376" s="25"/>
      <c r="C949376" s="25"/>
      <c r="D949376" s="25"/>
      <c r="E949376" s="25"/>
      <c r="J949376" s="25"/>
      <c r="K949376" s="25"/>
      <c r="M949376" s="25"/>
    </row>
    <row r="949377" spans="1:13" ht="17.25" customHeight="1" x14ac:dyDescent="0.15">
      <c r="A949377" s="25"/>
      <c r="C949377" s="25"/>
      <c r="D949377" s="25"/>
      <c r="E949377" s="25"/>
      <c r="J949377" s="25"/>
      <c r="K949377" s="25"/>
      <c r="M949377" s="25"/>
    </row>
    <row r="949378" spans="1:13" ht="17.25" customHeight="1" x14ac:dyDescent="0.15">
      <c r="A949378" s="25"/>
      <c r="C949378" s="25"/>
      <c r="D949378" s="25"/>
      <c r="E949378" s="25"/>
      <c r="J949378" s="25"/>
      <c r="K949378" s="25"/>
      <c r="M949378" s="25"/>
    </row>
    <row r="949379" spans="1:13" ht="17.25" customHeight="1" x14ac:dyDescent="0.15">
      <c r="A949379" s="25"/>
      <c r="C949379" s="25"/>
      <c r="D949379" s="25"/>
      <c r="E949379" s="25"/>
      <c r="J949379" s="25"/>
      <c r="K949379" s="25"/>
      <c r="M949379" s="25"/>
    </row>
    <row r="949380" spans="1:13" ht="17.25" customHeight="1" x14ac:dyDescent="0.15">
      <c r="A949380" s="25"/>
      <c r="C949380" s="25"/>
      <c r="D949380" s="25"/>
      <c r="E949380" s="25"/>
      <c r="J949380" s="25"/>
      <c r="K949380" s="25"/>
      <c r="M949380" s="25"/>
    </row>
    <row r="949381" spans="1:13" ht="17.25" customHeight="1" x14ac:dyDescent="0.15">
      <c r="A949381" s="25"/>
      <c r="C949381" s="25"/>
      <c r="D949381" s="25"/>
      <c r="E949381" s="25"/>
      <c r="J949381" s="25"/>
      <c r="K949381" s="25"/>
      <c r="M949381" s="25"/>
    </row>
    <row r="949382" spans="1:13" ht="17.25" customHeight="1" x14ac:dyDescent="0.15">
      <c r="A949382" s="25"/>
      <c r="C949382" s="25"/>
      <c r="D949382" s="25"/>
      <c r="E949382" s="25"/>
      <c r="J949382" s="25"/>
      <c r="K949382" s="25"/>
      <c r="M949382" s="25"/>
    </row>
    <row r="949383" spans="1:13" ht="17.25" customHeight="1" x14ac:dyDescent="0.15">
      <c r="A949383" s="25"/>
      <c r="C949383" s="25"/>
      <c r="D949383" s="25"/>
      <c r="E949383" s="25"/>
      <c r="J949383" s="25"/>
      <c r="K949383" s="25"/>
      <c r="M949383" s="25"/>
    </row>
    <row r="949384" spans="1:13" ht="17.25" customHeight="1" x14ac:dyDescent="0.15">
      <c r="A949384" s="25"/>
      <c r="C949384" s="25"/>
      <c r="D949384" s="25"/>
      <c r="E949384" s="25"/>
      <c r="J949384" s="25"/>
      <c r="K949384" s="25"/>
      <c r="M949384" s="25"/>
    </row>
    <row r="949385" spans="1:13" ht="17.25" customHeight="1" x14ac:dyDescent="0.15">
      <c r="A949385" s="25"/>
      <c r="C949385" s="25"/>
      <c r="D949385" s="25"/>
      <c r="E949385" s="25"/>
      <c r="J949385" s="25"/>
      <c r="K949385" s="25"/>
      <c r="M949385" s="25"/>
    </row>
    <row r="949386" spans="1:13" ht="17.25" customHeight="1" x14ac:dyDescent="0.15">
      <c r="A949386" s="25"/>
      <c r="C949386" s="25"/>
      <c r="D949386" s="25"/>
      <c r="E949386" s="25"/>
      <c r="J949386" s="25"/>
      <c r="K949386" s="25"/>
      <c r="M949386" s="25"/>
    </row>
    <row r="949387" spans="1:13" ht="17.25" customHeight="1" x14ac:dyDescent="0.15">
      <c r="A949387" s="25"/>
      <c r="C949387" s="25"/>
      <c r="D949387" s="25"/>
      <c r="E949387" s="25"/>
      <c r="J949387" s="25"/>
      <c r="K949387" s="25"/>
      <c r="M949387" s="25"/>
    </row>
    <row r="949388" spans="1:13" ht="17.25" customHeight="1" x14ac:dyDescent="0.15">
      <c r="A949388" s="25"/>
      <c r="C949388" s="25"/>
      <c r="D949388" s="25"/>
      <c r="E949388" s="25"/>
      <c r="J949388" s="25"/>
      <c r="K949388" s="25"/>
      <c r="M949388" s="25"/>
    </row>
    <row r="949389" spans="1:13" ht="17.25" customHeight="1" x14ac:dyDescent="0.15">
      <c r="A949389" s="25"/>
      <c r="C949389" s="25"/>
      <c r="D949389" s="25"/>
      <c r="E949389" s="25"/>
      <c r="J949389" s="25"/>
      <c r="K949389" s="25"/>
      <c r="M949389" s="25"/>
    </row>
    <row r="949390" spans="1:13" ht="17.25" customHeight="1" x14ac:dyDescent="0.15">
      <c r="A949390" s="25"/>
      <c r="C949390" s="25"/>
      <c r="D949390" s="25"/>
      <c r="E949390" s="25"/>
      <c r="J949390" s="25"/>
      <c r="K949390" s="25"/>
      <c r="M949390" s="25"/>
    </row>
    <row r="949391" spans="1:13" ht="17.25" customHeight="1" x14ac:dyDescent="0.15">
      <c r="A949391" s="25"/>
      <c r="C949391" s="25"/>
      <c r="D949391" s="25"/>
      <c r="E949391" s="25"/>
      <c r="J949391" s="25"/>
      <c r="K949391" s="25"/>
      <c r="M949391" s="25"/>
    </row>
    <row r="949392" spans="1:13" ht="17.25" customHeight="1" x14ac:dyDescent="0.15">
      <c r="A949392" s="25"/>
      <c r="C949392" s="25"/>
      <c r="D949392" s="25"/>
      <c r="E949392" s="25"/>
      <c r="J949392" s="25"/>
      <c r="K949392" s="25"/>
      <c r="M949392" s="25"/>
    </row>
    <row r="949393" spans="1:13" ht="17.25" customHeight="1" x14ac:dyDescent="0.15">
      <c r="A949393" s="25"/>
      <c r="C949393" s="25"/>
      <c r="D949393" s="25"/>
      <c r="E949393" s="25"/>
      <c r="J949393" s="25"/>
      <c r="K949393" s="25"/>
      <c r="M949393" s="25"/>
    </row>
    <row r="949394" spans="1:13" ht="17.25" customHeight="1" x14ac:dyDescent="0.15">
      <c r="A949394" s="25"/>
      <c r="C949394" s="25"/>
      <c r="D949394" s="25"/>
      <c r="E949394" s="25"/>
      <c r="J949394" s="25"/>
      <c r="K949394" s="25"/>
      <c r="M949394" s="25"/>
    </row>
    <row r="949395" spans="1:13" ht="17.25" customHeight="1" x14ac:dyDescent="0.15">
      <c r="A949395" s="25"/>
      <c r="C949395" s="25"/>
      <c r="D949395" s="25"/>
      <c r="E949395" s="25"/>
      <c r="J949395" s="25"/>
      <c r="K949395" s="25"/>
      <c r="M949395" s="25"/>
    </row>
    <row r="949396" spans="1:13" ht="17.25" customHeight="1" x14ac:dyDescent="0.15">
      <c r="A949396" s="25"/>
      <c r="C949396" s="25"/>
      <c r="D949396" s="25"/>
      <c r="E949396" s="25"/>
      <c r="J949396" s="25"/>
      <c r="K949396" s="25"/>
      <c r="M949396" s="25"/>
    </row>
    <row r="949397" spans="1:13" ht="17.25" customHeight="1" x14ac:dyDescent="0.15">
      <c r="A949397" s="25"/>
      <c r="C949397" s="25"/>
      <c r="D949397" s="25"/>
      <c r="E949397" s="25"/>
      <c r="J949397" s="25"/>
      <c r="K949397" s="25"/>
      <c r="M949397" s="25"/>
    </row>
    <row r="949398" spans="1:13" ht="17.25" customHeight="1" x14ac:dyDescent="0.15">
      <c r="A949398" s="25"/>
      <c r="C949398" s="25"/>
      <c r="D949398" s="25"/>
      <c r="E949398" s="25"/>
      <c r="J949398" s="25"/>
      <c r="K949398" s="25"/>
      <c r="M949398" s="25"/>
    </row>
    <row r="949399" spans="1:13" ht="17.25" customHeight="1" x14ac:dyDescent="0.15">
      <c r="A949399" s="25"/>
      <c r="C949399" s="25"/>
      <c r="D949399" s="25"/>
      <c r="E949399" s="25"/>
      <c r="J949399" s="25"/>
      <c r="K949399" s="25"/>
      <c r="M949399" s="25"/>
    </row>
    <row r="949400" spans="1:13" ht="17.25" customHeight="1" x14ac:dyDescent="0.15">
      <c r="A949400" s="25"/>
      <c r="C949400" s="25"/>
      <c r="D949400" s="25"/>
      <c r="E949400" s="25"/>
      <c r="J949400" s="25"/>
      <c r="K949400" s="25"/>
      <c r="M949400" s="25"/>
    </row>
    <row r="949401" spans="1:13" ht="17.25" customHeight="1" x14ac:dyDescent="0.15">
      <c r="A949401" s="25"/>
      <c r="C949401" s="25"/>
      <c r="D949401" s="25"/>
      <c r="E949401" s="25"/>
      <c r="J949401" s="25"/>
      <c r="K949401" s="25"/>
      <c r="M949401" s="25"/>
    </row>
    <row r="949402" spans="1:13" ht="17.25" customHeight="1" x14ac:dyDescent="0.15">
      <c r="A949402" s="25"/>
      <c r="C949402" s="25"/>
      <c r="D949402" s="25"/>
      <c r="E949402" s="25"/>
      <c r="J949402" s="25"/>
      <c r="K949402" s="25"/>
      <c r="M949402" s="25"/>
    </row>
    <row r="949403" spans="1:13" ht="17.25" customHeight="1" x14ac:dyDescent="0.15">
      <c r="A949403" s="25"/>
      <c r="C949403" s="25"/>
      <c r="D949403" s="25"/>
      <c r="E949403" s="25"/>
      <c r="J949403" s="25"/>
      <c r="K949403" s="25"/>
      <c r="M949403" s="25"/>
    </row>
    <row r="949404" spans="1:13" ht="17.25" customHeight="1" x14ac:dyDescent="0.15">
      <c r="A949404" s="25"/>
      <c r="C949404" s="25"/>
      <c r="D949404" s="25"/>
      <c r="E949404" s="25"/>
      <c r="J949404" s="25"/>
      <c r="K949404" s="25"/>
      <c r="M949404" s="25"/>
    </row>
    <row r="949405" spans="1:13" ht="17.25" customHeight="1" x14ac:dyDescent="0.15">
      <c r="A949405" s="25"/>
      <c r="C949405" s="25"/>
      <c r="D949405" s="25"/>
      <c r="E949405" s="25"/>
      <c r="J949405" s="25"/>
      <c r="K949405" s="25"/>
      <c r="M949405" s="25"/>
    </row>
    <row r="949406" spans="1:13" ht="17.25" customHeight="1" x14ac:dyDescent="0.15">
      <c r="A949406" s="25"/>
      <c r="C949406" s="25"/>
      <c r="D949406" s="25"/>
      <c r="E949406" s="25"/>
      <c r="J949406" s="25"/>
      <c r="K949406" s="25"/>
      <c r="M949406" s="25"/>
    </row>
    <row r="949407" spans="1:13" ht="17.25" customHeight="1" x14ac:dyDescent="0.15">
      <c r="A949407" s="25"/>
      <c r="C949407" s="25"/>
      <c r="D949407" s="25"/>
      <c r="E949407" s="25"/>
      <c r="J949407" s="25"/>
      <c r="K949407" s="25"/>
      <c r="M949407" s="25"/>
    </row>
    <row r="949408" spans="1:13" ht="17.25" customHeight="1" x14ac:dyDescent="0.15">
      <c r="A949408" s="25"/>
      <c r="C949408" s="25"/>
      <c r="D949408" s="25"/>
      <c r="E949408" s="25"/>
      <c r="J949408" s="25"/>
      <c r="K949408" s="25"/>
      <c r="M949408" s="25"/>
    </row>
    <row r="949409" spans="1:13" ht="17.25" customHeight="1" x14ac:dyDescent="0.15">
      <c r="A949409" s="25"/>
      <c r="C949409" s="25"/>
      <c r="D949409" s="25"/>
      <c r="E949409" s="25"/>
      <c r="J949409" s="25"/>
      <c r="K949409" s="25"/>
      <c r="M949409" s="25"/>
    </row>
    <row r="949410" spans="1:13" ht="17.25" customHeight="1" x14ac:dyDescent="0.15">
      <c r="A949410" s="25"/>
      <c r="C949410" s="25"/>
      <c r="D949410" s="25"/>
      <c r="E949410" s="25"/>
      <c r="J949410" s="25"/>
      <c r="K949410" s="25"/>
      <c r="M949410" s="25"/>
    </row>
    <row r="949411" spans="1:13" ht="17.25" customHeight="1" x14ac:dyDescent="0.15">
      <c r="A949411" s="25"/>
      <c r="C949411" s="25"/>
      <c r="D949411" s="25"/>
      <c r="E949411" s="25"/>
      <c r="J949411" s="25"/>
      <c r="K949411" s="25"/>
      <c r="M949411" s="25"/>
    </row>
    <row r="949412" spans="1:13" ht="17.25" customHeight="1" x14ac:dyDescent="0.15">
      <c r="A949412" s="25"/>
      <c r="C949412" s="25"/>
      <c r="D949412" s="25"/>
      <c r="E949412" s="25"/>
      <c r="J949412" s="25"/>
      <c r="K949412" s="25"/>
      <c r="M949412" s="25"/>
    </row>
    <row r="949413" spans="1:13" ht="17.25" customHeight="1" x14ac:dyDescent="0.15">
      <c r="A949413" s="25"/>
      <c r="C949413" s="25"/>
      <c r="D949413" s="25"/>
      <c r="E949413" s="25"/>
      <c r="J949413" s="25"/>
      <c r="K949413" s="25"/>
      <c r="M949413" s="25"/>
    </row>
    <row r="949414" spans="1:13" ht="17.25" customHeight="1" x14ac:dyDescent="0.15">
      <c r="A949414" s="25"/>
      <c r="C949414" s="25"/>
      <c r="D949414" s="25"/>
      <c r="E949414" s="25"/>
      <c r="J949414" s="25"/>
      <c r="K949414" s="25"/>
      <c r="M949414" s="25"/>
    </row>
    <row r="949415" spans="1:13" ht="17.25" customHeight="1" x14ac:dyDescent="0.15">
      <c r="A949415" s="25"/>
      <c r="C949415" s="25"/>
      <c r="D949415" s="25"/>
      <c r="E949415" s="25"/>
      <c r="J949415" s="25"/>
      <c r="K949415" s="25"/>
      <c r="M949415" s="25"/>
    </row>
    <row r="949416" spans="1:13" ht="17.25" customHeight="1" x14ac:dyDescent="0.15">
      <c r="A949416" s="25"/>
      <c r="C949416" s="25"/>
      <c r="D949416" s="25"/>
      <c r="E949416" s="25"/>
      <c r="J949416" s="25"/>
      <c r="K949416" s="25"/>
      <c r="M949416" s="25"/>
    </row>
    <row r="949417" spans="1:13" ht="17.25" customHeight="1" x14ac:dyDescent="0.15">
      <c r="A949417" s="25"/>
      <c r="C949417" s="25"/>
      <c r="D949417" s="25"/>
      <c r="E949417" s="25"/>
      <c r="J949417" s="25"/>
      <c r="K949417" s="25"/>
      <c r="M949417" s="25"/>
    </row>
    <row r="949418" spans="1:13" ht="17.25" customHeight="1" x14ac:dyDescent="0.15">
      <c r="A949418" s="25"/>
      <c r="C949418" s="25"/>
      <c r="D949418" s="25"/>
      <c r="E949418" s="25"/>
      <c r="J949418" s="25"/>
      <c r="K949418" s="25"/>
      <c r="M949418" s="25"/>
    </row>
    <row r="949419" spans="1:13" ht="17.25" customHeight="1" x14ac:dyDescent="0.15">
      <c r="A949419" s="25"/>
      <c r="C949419" s="25"/>
      <c r="D949419" s="25"/>
      <c r="E949419" s="25"/>
      <c r="J949419" s="25"/>
      <c r="K949419" s="25"/>
      <c r="M949419" s="25"/>
    </row>
    <row r="949420" spans="1:13" ht="17.25" customHeight="1" x14ac:dyDescent="0.15">
      <c r="A949420" s="25"/>
      <c r="C949420" s="25"/>
      <c r="D949420" s="25"/>
      <c r="E949420" s="25"/>
      <c r="J949420" s="25"/>
      <c r="K949420" s="25"/>
      <c r="M949420" s="25"/>
    </row>
    <row r="949421" spans="1:13" ht="17.25" customHeight="1" x14ac:dyDescent="0.15">
      <c r="A949421" s="25"/>
      <c r="C949421" s="25"/>
      <c r="D949421" s="25"/>
      <c r="E949421" s="25"/>
      <c r="J949421" s="25"/>
      <c r="K949421" s="25"/>
      <c r="M949421" s="25"/>
    </row>
    <row r="949422" spans="1:13" ht="17.25" customHeight="1" x14ac:dyDescent="0.15">
      <c r="A949422" s="25"/>
      <c r="C949422" s="25"/>
      <c r="D949422" s="25"/>
      <c r="E949422" s="25"/>
      <c r="J949422" s="25"/>
      <c r="K949422" s="25"/>
      <c r="M949422" s="25"/>
    </row>
    <row r="949423" spans="1:13" ht="17.25" customHeight="1" x14ac:dyDescent="0.15">
      <c r="A949423" s="25"/>
      <c r="C949423" s="25"/>
      <c r="D949423" s="25"/>
      <c r="E949423" s="25"/>
      <c r="J949423" s="25"/>
      <c r="K949423" s="25"/>
      <c r="M949423" s="25"/>
    </row>
    <row r="949424" spans="1:13" ht="17.25" customHeight="1" x14ac:dyDescent="0.15">
      <c r="A949424" s="25"/>
      <c r="C949424" s="25"/>
      <c r="D949424" s="25"/>
      <c r="E949424" s="25"/>
      <c r="J949424" s="25"/>
      <c r="K949424" s="25"/>
      <c r="M949424" s="25"/>
    </row>
    <row r="949425" spans="1:13" ht="17.25" customHeight="1" x14ac:dyDescent="0.15">
      <c r="A949425" s="25"/>
      <c r="C949425" s="25"/>
      <c r="D949425" s="25"/>
      <c r="E949425" s="25"/>
      <c r="J949425" s="25"/>
      <c r="K949425" s="25"/>
      <c r="M949425" s="25"/>
    </row>
    <row r="949426" spans="1:13" ht="17.25" customHeight="1" x14ac:dyDescent="0.15">
      <c r="A949426" s="25"/>
      <c r="C949426" s="25"/>
      <c r="D949426" s="25"/>
      <c r="E949426" s="25"/>
      <c r="J949426" s="25"/>
      <c r="K949426" s="25"/>
      <c r="M949426" s="25"/>
    </row>
    <row r="949427" spans="1:13" ht="17.25" customHeight="1" x14ac:dyDescent="0.15">
      <c r="A949427" s="25"/>
      <c r="C949427" s="25"/>
      <c r="D949427" s="25"/>
      <c r="E949427" s="25"/>
      <c r="J949427" s="25"/>
      <c r="K949427" s="25"/>
      <c r="M949427" s="25"/>
    </row>
    <row r="949428" spans="1:13" ht="17.25" customHeight="1" x14ac:dyDescent="0.15">
      <c r="A949428" s="25"/>
      <c r="C949428" s="25"/>
      <c r="D949428" s="25"/>
      <c r="E949428" s="25"/>
      <c r="J949428" s="25"/>
      <c r="K949428" s="25"/>
      <c r="M949428" s="25"/>
    </row>
    <row r="949429" spans="1:13" ht="17.25" customHeight="1" x14ac:dyDescent="0.15">
      <c r="A949429" s="25"/>
      <c r="C949429" s="25"/>
      <c r="D949429" s="25"/>
      <c r="E949429" s="25"/>
      <c r="J949429" s="25"/>
      <c r="K949429" s="25"/>
      <c r="M949429" s="25"/>
    </row>
    <row r="949430" spans="1:13" ht="17.25" customHeight="1" x14ac:dyDescent="0.15">
      <c r="A949430" s="25"/>
      <c r="C949430" s="25"/>
      <c r="D949430" s="25"/>
      <c r="E949430" s="25"/>
      <c r="J949430" s="25"/>
      <c r="K949430" s="25"/>
      <c r="M949430" s="25"/>
    </row>
    <row r="949431" spans="1:13" ht="17.25" customHeight="1" x14ac:dyDescent="0.15">
      <c r="A949431" s="25"/>
      <c r="C949431" s="25"/>
      <c r="D949431" s="25"/>
      <c r="E949431" s="25"/>
      <c r="J949431" s="25"/>
      <c r="K949431" s="25"/>
      <c r="M949431" s="25"/>
    </row>
    <row r="949432" spans="1:13" ht="17.25" customHeight="1" x14ac:dyDescent="0.15">
      <c r="A949432" s="25"/>
      <c r="C949432" s="25"/>
      <c r="D949432" s="25"/>
      <c r="E949432" s="25"/>
      <c r="J949432" s="25"/>
      <c r="K949432" s="25"/>
      <c r="M949432" s="25"/>
    </row>
    <row r="949433" spans="1:13" ht="17.25" customHeight="1" x14ac:dyDescent="0.15">
      <c r="A949433" s="25"/>
      <c r="C949433" s="25"/>
      <c r="D949433" s="25"/>
      <c r="E949433" s="25"/>
      <c r="J949433" s="25"/>
      <c r="K949433" s="25"/>
      <c r="M949433" s="25"/>
    </row>
    <row r="949434" spans="1:13" ht="17.25" customHeight="1" x14ac:dyDescent="0.15">
      <c r="A949434" s="25"/>
      <c r="C949434" s="25"/>
      <c r="D949434" s="25"/>
      <c r="E949434" s="25"/>
      <c r="J949434" s="25"/>
      <c r="K949434" s="25"/>
      <c r="M949434" s="25"/>
    </row>
    <row r="949435" spans="1:13" ht="17.25" customHeight="1" x14ac:dyDescent="0.15">
      <c r="A949435" s="25"/>
      <c r="C949435" s="25"/>
      <c r="D949435" s="25"/>
      <c r="E949435" s="25"/>
      <c r="J949435" s="25"/>
      <c r="K949435" s="25"/>
      <c r="M949435" s="25"/>
    </row>
    <row r="949436" spans="1:13" ht="17.25" customHeight="1" x14ac:dyDescent="0.15">
      <c r="A949436" s="25"/>
      <c r="C949436" s="25"/>
      <c r="D949436" s="25"/>
      <c r="E949436" s="25"/>
      <c r="J949436" s="25"/>
      <c r="K949436" s="25"/>
      <c r="M949436" s="25"/>
    </row>
    <row r="949437" spans="1:13" ht="17.25" customHeight="1" x14ac:dyDescent="0.15">
      <c r="A949437" s="25"/>
      <c r="C949437" s="25"/>
      <c r="D949437" s="25"/>
      <c r="E949437" s="25"/>
      <c r="J949437" s="25"/>
      <c r="K949437" s="25"/>
      <c r="M949437" s="25"/>
    </row>
    <row r="949438" spans="1:13" ht="17.25" customHeight="1" x14ac:dyDescent="0.15">
      <c r="A949438" s="25"/>
      <c r="C949438" s="25"/>
      <c r="D949438" s="25"/>
      <c r="E949438" s="25"/>
      <c r="J949438" s="25"/>
      <c r="K949438" s="25"/>
      <c r="M949438" s="25"/>
    </row>
    <row r="949439" spans="1:13" ht="17.25" customHeight="1" x14ac:dyDescent="0.15">
      <c r="A949439" s="25"/>
      <c r="C949439" s="25"/>
      <c r="D949439" s="25"/>
      <c r="E949439" s="25"/>
      <c r="J949439" s="25"/>
      <c r="K949439" s="25"/>
      <c r="M949439" s="25"/>
    </row>
    <row r="949440" spans="1:13" ht="17.25" customHeight="1" x14ac:dyDescent="0.15">
      <c r="A949440" s="25"/>
      <c r="C949440" s="25"/>
      <c r="D949440" s="25"/>
      <c r="E949440" s="25"/>
      <c r="J949440" s="25"/>
      <c r="K949440" s="25"/>
      <c r="M949440" s="25"/>
    </row>
    <row r="949441" spans="1:13" ht="17.25" customHeight="1" x14ac:dyDescent="0.15">
      <c r="A949441" s="25"/>
      <c r="C949441" s="25"/>
      <c r="D949441" s="25"/>
      <c r="E949441" s="25"/>
      <c r="J949441" s="25"/>
      <c r="K949441" s="25"/>
      <c r="M949441" s="25"/>
    </row>
    <row r="949442" spans="1:13" ht="17.25" customHeight="1" x14ac:dyDescent="0.15">
      <c r="A949442" s="25"/>
      <c r="C949442" s="25"/>
      <c r="D949442" s="25"/>
      <c r="E949442" s="25"/>
      <c r="J949442" s="25"/>
      <c r="K949442" s="25"/>
      <c r="M949442" s="25"/>
    </row>
    <row r="949443" spans="1:13" ht="17.25" customHeight="1" x14ac:dyDescent="0.15">
      <c r="A949443" s="25"/>
      <c r="C949443" s="25"/>
      <c r="D949443" s="25"/>
      <c r="E949443" s="25"/>
      <c r="J949443" s="25"/>
      <c r="K949443" s="25"/>
      <c r="M949443" s="25"/>
    </row>
    <row r="949444" spans="1:13" ht="17.25" customHeight="1" x14ac:dyDescent="0.15">
      <c r="A949444" s="25"/>
      <c r="C949444" s="25"/>
      <c r="D949444" s="25"/>
      <c r="E949444" s="25"/>
      <c r="J949444" s="25"/>
      <c r="K949444" s="25"/>
      <c r="M949444" s="25"/>
    </row>
    <row r="949445" spans="1:13" ht="17.25" customHeight="1" x14ac:dyDescent="0.15">
      <c r="A949445" s="25"/>
      <c r="C949445" s="25"/>
      <c r="D949445" s="25"/>
      <c r="E949445" s="25"/>
      <c r="J949445" s="25"/>
      <c r="K949445" s="25"/>
      <c r="M949445" s="25"/>
    </row>
    <row r="949446" spans="1:13" ht="17.25" customHeight="1" x14ac:dyDescent="0.15">
      <c r="A949446" s="25"/>
      <c r="C949446" s="25"/>
      <c r="D949446" s="25"/>
      <c r="E949446" s="25"/>
      <c r="J949446" s="25"/>
      <c r="K949446" s="25"/>
      <c r="M949446" s="25"/>
    </row>
    <row r="949447" spans="1:13" ht="17.25" customHeight="1" x14ac:dyDescent="0.15">
      <c r="A949447" s="25"/>
      <c r="C949447" s="25"/>
      <c r="D949447" s="25"/>
      <c r="E949447" s="25"/>
      <c r="J949447" s="25"/>
      <c r="K949447" s="25"/>
      <c r="M949447" s="25"/>
    </row>
    <row r="949448" spans="1:13" ht="17.25" customHeight="1" x14ac:dyDescent="0.15">
      <c r="A949448" s="25"/>
      <c r="C949448" s="25"/>
      <c r="D949448" s="25"/>
      <c r="E949448" s="25"/>
      <c r="J949448" s="25"/>
      <c r="K949448" s="25"/>
      <c r="M949448" s="25"/>
    </row>
    <row r="949449" spans="1:13" ht="17.25" customHeight="1" x14ac:dyDescent="0.15">
      <c r="A949449" s="25"/>
      <c r="C949449" s="25"/>
      <c r="D949449" s="25"/>
      <c r="E949449" s="25"/>
      <c r="J949449" s="25"/>
      <c r="K949449" s="25"/>
      <c r="M949449" s="25"/>
    </row>
    <row r="949450" spans="1:13" ht="17.25" customHeight="1" x14ac:dyDescent="0.15">
      <c r="A949450" s="25"/>
      <c r="C949450" s="25"/>
      <c r="D949450" s="25"/>
      <c r="E949450" s="25"/>
      <c r="J949450" s="25"/>
      <c r="K949450" s="25"/>
      <c r="M949450" s="25"/>
    </row>
    <row r="949451" spans="1:13" ht="17.25" customHeight="1" x14ac:dyDescent="0.15">
      <c r="A949451" s="25"/>
      <c r="C949451" s="25"/>
      <c r="D949451" s="25"/>
      <c r="E949451" s="25"/>
      <c r="J949451" s="25"/>
      <c r="K949451" s="25"/>
      <c r="M949451" s="25"/>
    </row>
    <row r="949452" spans="1:13" ht="17.25" customHeight="1" x14ac:dyDescent="0.15">
      <c r="A949452" s="25"/>
      <c r="C949452" s="25"/>
      <c r="D949452" s="25"/>
      <c r="E949452" s="25"/>
      <c r="J949452" s="25"/>
      <c r="K949452" s="25"/>
      <c r="M949452" s="25"/>
    </row>
    <row r="949453" spans="1:13" ht="17.25" customHeight="1" x14ac:dyDescent="0.15">
      <c r="A949453" s="25"/>
      <c r="C949453" s="25"/>
      <c r="D949453" s="25"/>
      <c r="E949453" s="25"/>
      <c r="J949453" s="25"/>
      <c r="K949453" s="25"/>
      <c r="M949453" s="25"/>
    </row>
    <row r="949454" spans="1:13" ht="17.25" customHeight="1" x14ac:dyDescent="0.15">
      <c r="A949454" s="25"/>
      <c r="C949454" s="25"/>
      <c r="D949454" s="25"/>
      <c r="E949454" s="25"/>
      <c r="J949454" s="25"/>
      <c r="K949454" s="25"/>
      <c r="M949454" s="25"/>
    </row>
    <row r="949455" spans="1:13" ht="17.25" customHeight="1" x14ac:dyDescent="0.15">
      <c r="A949455" s="25"/>
      <c r="C949455" s="25"/>
      <c r="D949455" s="25"/>
      <c r="E949455" s="25"/>
      <c r="J949455" s="25"/>
      <c r="K949455" s="25"/>
      <c r="M949455" s="25"/>
    </row>
    <row r="949456" spans="1:13" ht="17.25" customHeight="1" x14ac:dyDescent="0.15">
      <c r="A949456" s="25"/>
      <c r="C949456" s="25"/>
      <c r="D949456" s="25"/>
      <c r="E949456" s="25"/>
      <c r="J949456" s="25"/>
      <c r="K949456" s="25"/>
      <c r="M949456" s="25"/>
    </row>
    <row r="949457" spans="1:13" ht="17.25" customHeight="1" x14ac:dyDescent="0.15">
      <c r="A949457" s="25"/>
      <c r="C949457" s="25"/>
      <c r="D949457" s="25"/>
      <c r="E949457" s="25"/>
      <c r="J949457" s="25"/>
      <c r="K949457" s="25"/>
      <c r="M949457" s="25"/>
    </row>
    <row r="949458" spans="1:13" ht="17.25" customHeight="1" x14ac:dyDescent="0.15">
      <c r="A949458" s="25"/>
      <c r="C949458" s="25"/>
      <c r="D949458" s="25"/>
      <c r="E949458" s="25"/>
      <c r="J949458" s="25"/>
      <c r="K949458" s="25"/>
      <c r="M949458" s="25"/>
    </row>
    <row r="949459" spans="1:13" ht="17.25" customHeight="1" x14ac:dyDescent="0.15">
      <c r="A949459" s="25"/>
      <c r="C949459" s="25"/>
      <c r="D949459" s="25"/>
      <c r="E949459" s="25"/>
      <c r="J949459" s="25"/>
      <c r="K949459" s="25"/>
      <c r="M949459" s="25"/>
    </row>
    <row r="949460" spans="1:13" ht="17.25" customHeight="1" x14ac:dyDescent="0.15">
      <c r="A949460" s="25"/>
      <c r="C949460" s="25"/>
      <c r="D949460" s="25"/>
      <c r="E949460" s="25"/>
      <c r="J949460" s="25"/>
      <c r="K949460" s="25"/>
      <c r="M949460" s="25"/>
    </row>
    <row r="949461" spans="1:13" ht="17.25" customHeight="1" x14ac:dyDescent="0.15">
      <c r="A949461" s="25"/>
      <c r="C949461" s="25"/>
      <c r="D949461" s="25"/>
      <c r="E949461" s="25"/>
      <c r="J949461" s="25"/>
      <c r="K949461" s="25"/>
      <c r="M949461" s="25"/>
    </row>
    <row r="949462" spans="1:13" ht="17.25" customHeight="1" x14ac:dyDescent="0.15">
      <c r="A949462" s="25"/>
      <c r="C949462" s="25"/>
      <c r="D949462" s="25"/>
      <c r="E949462" s="25"/>
      <c r="J949462" s="25"/>
      <c r="K949462" s="25"/>
      <c r="M949462" s="25"/>
    </row>
    <row r="949463" spans="1:13" ht="17.25" customHeight="1" x14ac:dyDescent="0.15">
      <c r="A949463" s="25"/>
      <c r="C949463" s="25"/>
      <c r="D949463" s="25"/>
      <c r="E949463" s="25"/>
      <c r="J949463" s="25"/>
      <c r="K949463" s="25"/>
      <c r="M949463" s="25"/>
    </row>
    <row r="949464" spans="1:13" ht="17.25" customHeight="1" x14ac:dyDescent="0.15">
      <c r="A949464" s="25"/>
      <c r="C949464" s="25"/>
      <c r="D949464" s="25"/>
      <c r="E949464" s="25"/>
      <c r="J949464" s="25"/>
      <c r="K949464" s="25"/>
      <c r="M949464" s="25"/>
    </row>
    <row r="949465" spans="1:13" ht="17.25" customHeight="1" x14ac:dyDescent="0.15">
      <c r="A949465" s="25"/>
      <c r="C949465" s="25"/>
      <c r="D949465" s="25"/>
      <c r="E949465" s="25"/>
      <c r="J949465" s="25"/>
      <c r="K949465" s="25"/>
      <c r="M949465" s="25"/>
    </row>
    <row r="949466" spans="1:13" ht="17.25" customHeight="1" x14ac:dyDescent="0.15">
      <c r="A949466" s="25"/>
      <c r="C949466" s="25"/>
      <c r="D949466" s="25"/>
      <c r="E949466" s="25"/>
      <c r="J949466" s="25"/>
      <c r="K949466" s="25"/>
      <c r="M949466" s="25"/>
    </row>
    <row r="949467" spans="1:13" ht="17.25" customHeight="1" x14ac:dyDescent="0.15">
      <c r="A949467" s="25"/>
      <c r="C949467" s="25"/>
      <c r="D949467" s="25"/>
      <c r="E949467" s="25"/>
      <c r="J949467" s="25"/>
      <c r="K949467" s="25"/>
      <c r="M949467" s="25"/>
    </row>
    <row r="949468" spans="1:13" ht="17.25" customHeight="1" x14ac:dyDescent="0.15">
      <c r="A949468" s="25"/>
      <c r="C949468" s="25"/>
      <c r="D949468" s="25"/>
      <c r="E949468" s="25"/>
      <c r="J949468" s="25"/>
      <c r="K949468" s="25"/>
      <c r="M949468" s="25"/>
    </row>
    <row r="949469" spans="1:13" ht="17.25" customHeight="1" x14ac:dyDescent="0.15">
      <c r="A949469" s="25"/>
      <c r="C949469" s="25"/>
      <c r="D949469" s="25"/>
      <c r="E949469" s="25"/>
      <c r="J949469" s="25"/>
      <c r="K949469" s="25"/>
      <c r="M949469" s="25"/>
    </row>
    <row r="949470" spans="1:13" ht="17.25" customHeight="1" x14ac:dyDescent="0.15">
      <c r="A949470" s="25"/>
      <c r="C949470" s="25"/>
      <c r="D949470" s="25"/>
      <c r="E949470" s="25"/>
      <c r="J949470" s="25"/>
      <c r="K949470" s="25"/>
      <c r="M949470" s="25"/>
    </row>
    <row r="949471" spans="1:13" ht="17.25" customHeight="1" x14ac:dyDescent="0.15">
      <c r="A949471" s="25"/>
      <c r="C949471" s="25"/>
      <c r="D949471" s="25"/>
      <c r="E949471" s="25"/>
      <c r="J949471" s="25"/>
      <c r="K949471" s="25"/>
      <c r="M949471" s="25"/>
    </row>
    <row r="949472" spans="1:13" ht="17.25" customHeight="1" x14ac:dyDescent="0.15">
      <c r="A949472" s="25"/>
      <c r="C949472" s="25"/>
      <c r="D949472" s="25"/>
      <c r="E949472" s="25"/>
      <c r="J949472" s="25"/>
      <c r="K949472" s="25"/>
      <c r="M949472" s="25"/>
    </row>
    <row r="949473" spans="1:13" ht="17.25" customHeight="1" x14ac:dyDescent="0.15">
      <c r="A949473" s="25"/>
      <c r="C949473" s="25"/>
      <c r="D949473" s="25"/>
      <c r="E949473" s="25"/>
      <c r="J949473" s="25"/>
      <c r="K949473" s="25"/>
      <c r="M949473" s="25"/>
    </row>
    <row r="949474" spans="1:13" ht="17.25" customHeight="1" x14ac:dyDescent="0.15">
      <c r="A949474" s="25"/>
      <c r="C949474" s="25"/>
      <c r="D949474" s="25"/>
      <c r="E949474" s="25"/>
      <c r="J949474" s="25"/>
      <c r="K949474" s="25"/>
      <c r="M949474" s="25"/>
    </row>
    <row r="949475" spans="1:13" ht="17.25" customHeight="1" x14ac:dyDescent="0.15">
      <c r="A949475" s="25"/>
      <c r="C949475" s="25"/>
      <c r="D949475" s="25"/>
      <c r="E949475" s="25"/>
      <c r="J949475" s="25"/>
      <c r="K949475" s="25"/>
      <c r="M949475" s="25"/>
    </row>
    <row r="949476" spans="1:13" ht="17.25" customHeight="1" x14ac:dyDescent="0.15">
      <c r="A949476" s="25"/>
      <c r="C949476" s="25"/>
      <c r="D949476" s="25"/>
      <c r="E949476" s="25"/>
      <c r="J949476" s="25"/>
      <c r="K949476" s="25"/>
      <c r="M949476" s="25"/>
    </row>
    <row r="949477" spans="1:13" ht="17.25" customHeight="1" x14ac:dyDescent="0.15">
      <c r="A949477" s="25"/>
      <c r="C949477" s="25"/>
      <c r="D949477" s="25"/>
      <c r="E949477" s="25"/>
      <c r="J949477" s="25"/>
      <c r="K949477" s="25"/>
      <c r="M949477" s="25"/>
    </row>
    <row r="949478" spans="1:13" ht="17.25" customHeight="1" x14ac:dyDescent="0.15">
      <c r="A949478" s="25"/>
      <c r="C949478" s="25"/>
      <c r="D949478" s="25"/>
      <c r="E949478" s="25"/>
      <c r="J949478" s="25"/>
      <c r="K949478" s="25"/>
      <c r="M949478" s="25"/>
    </row>
    <row r="949479" spans="1:13" ht="17.25" customHeight="1" x14ac:dyDescent="0.15">
      <c r="A949479" s="25"/>
      <c r="C949479" s="25"/>
      <c r="D949479" s="25"/>
      <c r="E949479" s="25"/>
      <c r="J949479" s="25"/>
      <c r="K949479" s="25"/>
      <c r="M949479" s="25"/>
    </row>
    <row r="949480" spans="1:13" ht="17.25" customHeight="1" x14ac:dyDescent="0.15">
      <c r="A949480" s="25"/>
      <c r="C949480" s="25"/>
      <c r="D949480" s="25"/>
      <c r="E949480" s="25"/>
      <c r="J949480" s="25"/>
      <c r="K949480" s="25"/>
      <c r="M949480" s="25"/>
    </row>
    <row r="949481" spans="1:13" ht="17.25" customHeight="1" x14ac:dyDescent="0.15">
      <c r="A949481" s="25"/>
      <c r="C949481" s="25"/>
      <c r="D949481" s="25"/>
      <c r="E949481" s="25"/>
      <c r="J949481" s="25"/>
      <c r="K949481" s="25"/>
      <c r="M949481" s="25"/>
    </row>
    <row r="949482" spans="1:13" ht="17.25" customHeight="1" x14ac:dyDescent="0.15">
      <c r="A949482" s="25"/>
      <c r="C949482" s="25"/>
      <c r="D949482" s="25"/>
      <c r="E949482" s="25"/>
      <c r="J949482" s="25"/>
      <c r="K949482" s="25"/>
      <c r="M949482" s="25"/>
    </row>
    <row r="949483" spans="1:13" ht="17.25" customHeight="1" x14ac:dyDescent="0.15">
      <c r="A949483" s="25"/>
      <c r="C949483" s="25"/>
      <c r="D949483" s="25"/>
      <c r="E949483" s="25"/>
      <c r="J949483" s="25"/>
      <c r="K949483" s="25"/>
      <c r="M949483" s="25"/>
    </row>
    <row r="949484" spans="1:13" ht="17.25" customHeight="1" x14ac:dyDescent="0.15">
      <c r="A949484" s="25"/>
      <c r="C949484" s="25"/>
      <c r="D949484" s="25"/>
      <c r="E949484" s="25"/>
      <c r="J949484" s="25"/>
      <c r="K949484" s="25"/>
      <c r="M949484" s="25"/>
    </row>
    <row r="949485" spans="1:13" ht="17.25" customHeight="1" x14ac:dyDescent="0.15">
      <c r="A949485" s="25"/>
      <c r="C949485" s="25"/>
      <c r="D949485" s="25"/>
      <c r="E949485" s="25"/>
      <c r="J949485" s="25"/>
      <c r="K949485" s="25"/>
      <c r="M949485" s="25"/>
    </row>
    <row r="949486" spans="1:13" ht="17.25" customHeight="1" x14ac:dyDescent="0.15">
      <c r="A949486" s="25"/>
      <c r="C949486" s="25"/>
      <c r="D949486" s="25"/>
      <c r="E949486" s="25"/>
      <c r="J949486" s="25"/>
      <c r="K949486" s="25"/>
      <c r="M949486" s="25"/>
    </row>
    <row r="949487" spans="1:13" ht="17.25" customHeight="1" x14ac:dyDescent="0.15">
      <c r="A949487" s="25"/>
      <c r="C949487" s="25"/>
      <c r="D949487" s="25"/>
      <c r="E949487" s="25"/>
      <c r="J949487" s="25"/>
      <c r="K949487" s="25"/>
      <c r="M949487" s="25"/>
    </row>
    <row r="949488" spans="1:13" ht="17.25" customHeight="1" x14ac:dyDescent="0.15">
      <c r="A949488" s="25"/>
      <c r="C949488" s="25"/>
      <c r="D949488" s="25"/>
      <c r="E949488" s="25"/>
      <c r="J949488" s="25"/>
      <c r="K949488" s="25"/>
      <c r="M949488" s="25"/>
    </row>
    <row r="949489" spans="1:13" ht="17.25" customHeight="1" x14ac:dyDescent="0.15">
      <c r="A949489" s="25"/>
      <c r="C949489" s="25"/>
      <c r="D949489" s="25"/>
      <c r="E949489" s="25"/>
      <c r="J949489" s="25"/>
      <c r="K949489" s="25"/>
      <c r="M949489" s="25"/>
    </row>
    <row r="949490" spans="1:13" ht="17.25" customHeight="1" x14ac:dyDescent="0.15">
      <c r="A949490" s="25"/>
      <c r="C949490" s="25"/>
      <c r="D949490" s="25"/>
      <c r="E949490" s="25"/>
      <c r="J949490" s="25"/>
      <c r="K949490" s="25"/>
      <c r="M949490" s="25"/>
    </row>
    <row r="949491" spans="1:13" ht="17.25" customHeight="1" x14ac:dyDescent="0.15">
      <c r="A949491" s="25"/>
      <c r="C949491" s="25"/>
      <c r="D949491" s="25"/>
      <c r="E949491" s="25"/>
      <c r="J949491" s="25"/>
      <c r="K949491" s="25"/>
      <c r="M949491" s="25"/>
    </row>
    <row r="949492" spans="1:13" ht="17.25" customHeight="1" x14ac:dyDescent="0.15">
      <c r="A949492" s="25"/>
      <c r="C949492" s="25"/>
      <c r="D949492" s="25"/>
      <c r="E949492" s="25"/>
      <c r="J949492" s="25"/>
      <c r="K949492" s="25"/>
      <c r="M949492" s="25"/>
    </row>
    <row r="949493" spans="1:13" ht="17.25" customHeight="1" x14ac:dyDescent="0.15">
      <c r="A949493" s="25"/>
      <c r="C949493" s="25"/>
      <c r="D949493" s="25"/>
      <c r="E949493" s="25"/>
      <c r="J949493" s="25"/>
      <c r="K949493" s="25"/>
      <c r="M949493" s="25"/>
    </row>
    <row r="949494" spans="1:13" ht="17.25" customHeight="1" x14ac:dyDescent="0.15">
      <c r="A949494" s="25"/>
      <c r="C949494" s="25"/>
      <c r="D949494" s="25"/>
      <c r="E949494" s="25"/>
      <c r="J949494" s="25"/>
      <c r="K949494" s="25"/>
      <c r="M949494" s="25"/>
    </row>
    <row r="949495" spans="1:13" ht="17.25" customHeight="1" x14ac:dyDescent="0.15">
      <c r="A949495" s="25"/>
      <c r="C949495" s="25"/>
      <c r="D949495" s="25"/>
      <c r="E949495" s="25"/>
      <c r="J949495" s="25"/>
      <c r="K949495" s="25"/>
      <c r="M949495" s="25"/>
    </row>
    <row r="949496" spans="1:13" ht="17.25" customHeight="1" x14ac:dyDescent="0.15">
      <c r="A949496" s="25"/>
      <c r="C949496" s="25"/>
      <c r="D949496" s="25"/>
      <c r="E949496" s="25"/>
      <c r="J949496" s="25"/>
      <c r="K949496" s="25"/>
      <c r="M949496" s="25"/>
    </row>
    <row r="949497" spans="1:13" ht="17.25" customHeight="1" x14ac:dyDescent="0.15">
      <c r="A949497" s="25"/>
      <c r="C949497" s="25"/>
      <c r="D949497" s="25"/>
      <c r="E949497" s="25"/>
      <c r="J949497" s="25"/>
      <c r="K949497" s="25"/>
      <c r="M949497" s="25"/>
    </row>
    <row r="949498" spans="1:13" ht="17.25" customHeight="1" x14ac:dyDescent="0.15">
      <c r="A949498" s="25"/>
      <c r="C949498" s="25"/>
      <c r="D949498" s="25"/>
      <c r="E949498" s="25"/>
      <c r="J949498" s="25"/>
      <c r="K949498" s="25"/>
      <c r="M949498" s="25"/>
    </row>
    <row r="949499" spans="1:13" ht="17.25" customHeight="1" x14ac:dyDescent="0.15">
      <c r="A949499" s="25"/>
      <c r="C949499" s="25"/>
      <c r="D949499" s="25"/>
      <c r="E949499" s="25"/>
      <c r="J949499" s="25"/>
      <c r="K949499" s="25"/>
      <c r="M949499" s="25"/>
    </row>
    <row r="949500" spans="1:13" ht="17.25" customHeight="1" x14ac:dyDescent="0.15">
      <c r="A949500" s="25"/>
      <c r="C949500" s="25"/>
      <c r="D949500" s="25"/>
      <c r="E949500" s="25"/>
      <c r="J949500" s="25"/>
      <c r="K949500" s="25"/>
      <c r="M949500" s="25"/>
    </row>
    <row r="949501" spans="1:13" ht="17.25" customHeight="1" x14ac:dyDescent="0.15">
      <c r="A949501" s="25"/>
      <c r="C949501" s="25"/>
      <c r="D949501" s="25"/>
      <c r="E949501" s="25"/>
      <c r="J949501" s="25"/>
      <c r="K949501" s="25"/>
      <c r="M949501" s="25"/>
    </row>
    <row r="949502" spans="1:13" ht="17.25" customHeight="1" x14ac:dyDescent="0.15">
      <c r="A949502" s="25"/>
      <c r="C949502" s="25"/>
      <c r="D949502" s="25"/>
      <c r="E949502" s="25"/>
      <c r="J949502" s="25"/>
      <c r="K949502" s="25"/>
      <c r="M949502" s="25"/>
    </row>
    <row r="949503" spans="1:13" ht="17.25" customHeight="1" x14ac:dyDescent="0.15">
      <c r="A949503" s="25"/>
      <c r="C949503" s="25"/>
      <c r="D949503" s="25"/>
      <c r="E949503" s="25"/>
      <c r="J949503" s="25"/>
      <c r="K949503" s="25"/>
      <c r="M949503" s="25"/>
    </row>
    <row r="949504" spans="1:13" ht="17.25" customHeight="1" x14ac:dyDescent="0.15">
      <c r="A949504" s="25"/>
      <c r="C949504" s="25"/>
      <c r="D949504" s="25"/>
      <c r="E949504" s="25"/>
      <c r="J949504" s="25"/>
      <c r="K949504" s="25"/>
      <c r="M949504" s="25"/>
    </row>
    <row r="949505" spans="1:13" ht="17.25" customHeight="1" x14ac:dyDescent="0.15">
      <c r="A949505" s="25"/>
      <c r="C949505" s="25"/>
      <c r="D949505" s="25"/>
      <c r="E949505" s="25"/>
      <c r="J949505" s="25"/>
      <c r="K949505" s="25"/>
      <c r="M949505" s="25"/>
    </row>
    <row r="949506" spans="1:13" ht="17.25" customHeight="1" x14ac:dyDescent="0.15">
      <c r="A949506" s="25"/>
      <c r="C949506" s="25"/>
      <c r="D949506" s="25"/>
      <c r="E949506" s="25"/>
      <c r="J949506" s="25"/>
      <c r="K949506" s="25"/>
      <c r="M949506" s="25"/>
    </row>
    <row r="949507" spans="1:13" ht="17.25" customHeight="1" x14ac:dyDescent="0.15">
      <c r="A949507" s="25"/>
      <c r="C949507" s="25"/>
      <c r="D949507" s="25"/>
      <c r="E949507" s="25"/>
      <c r="J949507" s="25"/>
      <c r="K949507" s="25"/>
      <c r="M949507" s="25"/>
    </row>
    <row r="949508" spans="1:13" ht="17.25" customHeight="1" x14ac:dyDescent="0.15">
      <c r="A949508" s="25"/>
      <c r="C949508" s="25"/>
      <c r="D949508" s="25"/>
      <c r="E949508" s="25"/>
      <c r="J949508" s="25"/>
      <c r="K949508" s="25"/>
      <c r="M949508" s="25"/>
    </row>
    <row r="949509" spans="1:13" ht="17.25" customHeight="1" x14ac:dyDescent="0.15">
      <c r="A949509" s="25"/>
      <c r="C949509" s="25"/>
      <c r="D949509" s="25"/>
      <c r="E949509" s="25"/>
      <c r="J949509" s="25"/>
      <c r="K949509" s="25"/>
      <c r="M949509" s="25"/>
    </row>
    <row r="949510" spans="1:13" ht="17.25" customHeight="1" x14ac:dyDescent="0.15">
      <c r="A949510" s="25"/>
      <c r="C949510" s="25"/>
      <c r="D949510" s="25"/>
      <c r="E949510" s="25"/>
      <c r="J949510" s="25"/>
      <c r="K949510" s="25"/>
      <c r="M949510" s="25"/>
    </row>
    <row r="949511" spans="1:13" ht="17.25" customHeight="1" x14ac:dyDescent="0.15">
      <c r="A949511" s="25"/>
      <c r="C949511" s="25"/>
      <c r="D949511" s="25"/>
      <c r="E949511" s="25"/>
      <c r="J949511" s="25"/>
      <c r="K949511" s="25"/>
      <c r="M949511" s="25"/>
    </row>
    <row r="949512" spans="1:13" ht="17.25" customHeight="1" x14ac:dyDescent="0.15">
      <c r="A949512" s="25"/>
      <c r="C949512" s="25"/>
      <c r="D949512" s="25"/>
      <c r="E949512" s="25"/>
      <c r="J949512" s="25"/>
      <c r="K949512" s="25"/>
      <c r="M949512" s="25"/>
    </row>
    <row r="949513" spans="1:13" ht="17.25" customHeight="1" x14ac:dyDescent="0.15">
      <c r="A949513" s="25"/>
      <c r="C949513" s="25"/>
      <c r="D949513" s="25"/>
      <c r="E949513" s="25"/>
      <c r="J949513" s="25"/>
      <c r="K949513" s="25"/>
      <c r="M949513" s="25"/>
    </row>
    <row r="949514" spans="1:13" ht="17.25" customHeight="1" x14ac:dyDescent="0.15">
      <c r="A949514" s="25"/>
      <c r="C949514" s="25"/>
      <c r="D949514" s="25"/>
      <c r="E949514" s="25"/>
      <c r="J949514" s="25"/>
      <c r="K949514" s="25"/>
      <c r="M949514" s="25"/>
    </row>
    <row r="949515" spans="1:13" ht="17.25" customHeight="1" x14ac:dyDescent="0.15">
      <c r="A949515" s="25"/>
      <c r="C949515" s="25"/>
      <c r="D949515" s="25"/>
      <c r="E949515" s="25"/>
      <c r="J949515" s="25"/>
      <c r="K949515" s="25"/>
      <c r="M949515" s="25"/>
    </row>
    <row r="949516" spans="1:13" ht="17.25" customHeight="1" x14ac:dyDescent="0.15">
      <c r="A949516" s="25"/>
      <c r="C949516" s="25"/>
      <c r="D949516" s="25"/>
      <c r="E949516" s="25"/>
      <c r="J949516" s="25"/>
      <c r="K949516" s="25"/>
      <c r="M949516" s="25"/>
    </row>
    <row r="949517" spans="1:13" ht="17.25" customHeight="1" x14ac:dyDescent="0.15">
      <c r="A949517" s="25"/>
      <c r="C949517" s="25"/>
      <c r="D949517" s="25"/>
      <c r="E949517" s="25"/>
      <c r="J949517" s="25"/>
      <c r="K949517" s="25"/>
      <c r="M949517" s="25"/>
    </row>
    <row r="949518" spans="1:13" ht="17.25" customHeight="1" x14ac:dyDescent="0.15">
      <c r="A949518" s="25"/>
      <c r="C949518" s="25"/>
      <c r="D949518" s="25"/>
      <c r="E949518" s="25"/>
      <c r="J949518" s="25"/>
      <c r="K949518" s="25"/>
      <c r="M949518" s="25"/>
    </row>
    <row r="949519" spans="1:13" ht="17.25" customHeight="1" x14ac:dyDescent="0.15">
      <c r="A949519" s="25"/>
      <c r="C949519" s="25"/>
      <c r="D949519" s="25"/>
      <c r="E949519" s="25"/>
      <c r="J949519" s="25"/>
      <c r="K949519" s="25"/>
      <c r="M949519" s="25"/>
    </row>
    <row r="949520" spans="1:13" ht="17.25" customHeight="1" x14ac:dyDescent="0.15">
      <c r="A949520" s="25"/>
      <c r="C949520" s="25"/>
      <c r="D949520" s="25"/>
      <c r="E949520" s="25"/>
      <c r="J949520" s="25"/>
      <c r="K949520" s="25"/>
      <c r="M949520" s="25"/>
    </row>
    <row r="949521" spans="1:13" ht="17.25" customHeight="1" x14ac:dyDescent="0.15">
      <c r="A949521" s="25"/>
      <c r="C949521" s="25"/>
      <c r="D949521" s="25"/>
      <c r="E949521" s="25"/>
      <c r="J949521" s="25"/>
      <c r="K949521" s="25"/>
      <c r="M949521" s="25"/>
    </row>
    <row r="949522" spans="1:13" ht="17.25" customHeight="1" x14ac:dyDescent="0.15">
      <c r="A949522" s="25"/>
      <c r="C949522" s="25"/>
      <c r="D949522" s="25"/>
      <c r="E949522" s="25"/>
      <c r="J949522" s="25"/>
      <c r="K949522" s="25"/>
      <c r="M949522" s="25"/>
    </row>
    <row r="949523" spans="1:13" ht="17.25" customHeight="1" x14ac:dyDescent="0.15">
      <c r="A949523" s="25"/>
      <c r="C949523" s="25"/>
      <c r="D949523" s="25"/>
      <c r="E949523" s="25"/>
      <c r="J949523" s="25"/>
      <c r="K949523" s="25"/>
      <c r="M949523" s="25"/>
    </row>
    <row r="949524" spans="1:13" ht="17.25" customHeight="1" x14ac:dyDescent="0.15">
      <c r="A949524" s="25"/>
      <c r="C949524" s="25"/>
      <c r="D949524" s="25"/>
      <c r="E949524" s="25"/>
      <c r="J949524" s="25"/>
      <c r="K949524" s="25"/>
      <c r="M949524" s="25"/>
    </row>
    <row r="949525" spans="1:13" ht="17.25" customHeight="1" x14ac:dyDescent="0.15">
      <c r="A949525" s="25"/>
      <c r="C949525" s="25"/>
      <c r="D949525" s="25"/>
      <c r="E949525" s="25"/>
      <c r="J949525" s="25"/>
      <c r="K949525" s="25"/>
      <c r="M949525" s="25"/>
    </row>
    <row r="949526" spans="1:13" ht="17.25" customHeight="1" x14ac:dyDescent="0.15">
      <c r="A949526" s="25"/>
      <c r="C949526" s="25"/>
      <c r="D949526" s="25"/>
      <c r="E949526" s="25"/>
      <c r="J949526" s="25"/>
      <c r="K949526" s="25"/>
      <c r="M949526" s="25"/>
    </row>
    <row r="949527" spans="1:13" ht="17.25" customHeight="1" x14ac:dyDescent="0.15">
      <c r="A949527" s="25"/>
      <c r="C949527" s="25"/>
      <c r="D949527" s="25"/>
      <c r="E949527" s="25"/>
      <c r="J949527" s="25"/>
      <c r="K949527" s="25"/>
      <c r="M949527" s="25"/>
    </row>
    <row r="949528" spans="1:13" ht="17.25" customHeight="1" x14ac:dyDescent="0.15">
      <c r="A949528" s="25"/>
      <c r="C949528" s="25"/>
      <c r="D949528" s="25"/>
      <c r="E949528" s="25"/>
      <c r="J949528" s="25"/>
      <c r="K949528" s="25"/>
      <c r="M949528" s="25"/>
    </row>
    <row r="949529" spans="1:13" ht="17.25" customHeight="1" x14ac:dyDescent="0.15">
      <c r="A949529" s="25"/>
      <c r="C949529" s="25"/>
      <c r="D949529" s="25"/>
      <c r="E949529" s="25"/>
      <c r="J949529" s="25"/>
      <c r="K949529" s="25"/>
      <c r="M949529" s="25"/>
    </row>
    <row r="949530" spans="1:13" ht="17.25" customHeight="1" x14ac:dyDescent="0.15">
      <c r="A949530" s="25"/>
      <c r="C949530" s="25"/>
      <c r="D949530" s="25"/>
      <c r="E949530" s="25"/>
      <c r="J949530" s="25"/>
      <c r="K949530" s="25"/>
      <c r="M949530" s="25"/>
    </row>
    <row r="949531" spans="1:13" ht="17.25" customHeight="1" x14ac:dyDescent="0.15">
      <c r="A949531" s="25"/>
      <c r="C949531" s="25"/>
      <c r="D949531" s="25"/>
      <c r="E949531" s="25"/>
      <c r="J949531" s="25"/>
      <c r="K949531" s="25"/>
      <c r="M949531" s="25"/>
    </row>
    <row r="949532" spans="1:13" ht="17.25" customHeight="1" x14ac:dyDescent="0.15">
      <c r="A949532" s="25"/>
      <c r="C949532" s="25"/>
      <c r="D949532" s="25"/>
      <c r="E949532" s="25"/>
      <c r="J949532" s="25"/>
      <c r="K949532" s="25"/>
      <c r="M949532" s="25"/>
    </row>
    <row r="949533" spans="1:13" ht="17.25" customHeight="1" x14ac:dyDescent="0.15">
      <c r="A949533" s="25"/>
      <c r="C949533" s="25"/>
      <c r="D949533" s="25"/>
      <c r="E949533" s="25"/>
      <c r="J949533" s="25"/>
      <c r="K949533" s="25"/>
      <c r="M949533" s="25"/>
    </row>
    <row r="949534" spans="1:13" ht="17.25" customHeight="1" x14ac:dyDescent="0.15">
      <c r="A949534" s="25"/>
      <c r="C949534" s="25"/>
      <c r="D949534" s="25"/>
      <c r="E949534" s="25"/>
      <c r="J949534" s="25"/>
      <c r="K949534" s="25"/>
      <c r="M949534" s="25"/>
    </row>
    <row r="949535" spans="1:13" ht="17.25" customHeight="1" x14ac:dyDescent="0.15">
      <c r="A949535" s="25"/>
      <c r="C949535" s="25"/>
      <c r="D949535" s="25"/>
      <c r="E949535" s="25"/>
      <c r="J949535" s="25"/>
      <c r="K949535" s="25"/>
      <c r="M949535" s="25"/>
    </row>
    <row r="949536" spans="1:13" ht="17.25" customHeight="1" x14ac:dyDescent="0.15">
      <c r="A949536" s="25"/>
      <c r="C949536" s="25"/>
      <c r="D949536" s="25"/>
      <c r="E949536" s="25"/>
      <c r="J949536" s="25"/>
      <c r="K949536" s="25"/>
      <c r="M949536" s="25"/>
    </row>
    <row r="949537" spans="1:13" ht="17.25" customHeight="1" x14ac:dyDescent="0.15">
      <c r="A949537" s="25"/>
      <c r="C949537" s="25"/>
      <c r="D949537" s="25"/>
      <c r="E949537" s="25"/>
      <c r="J949537" s="25"/>
      <c r="K949537" s="25"/>
      <c r="M949537" s="25"/>
    </row>
    <row r="949538" spans="1:13" ht="17.25" customHeight="1" x14ac:dyDescent="0.15">
      <c r="A949538" s="25"/>
      <c r="C949538" s="25"/>
      <c r="D949538" s="25"/>
      <c r="E949538" s="25"/>
      <c r="J949538" s="25"/>
      <c r="K949538" s="25"/>
      <c r="M949538" s="25"/>
    </row>
    <row r="949539" spans="1:13" ht="17.25" customHeight="1" x14ac:dyDescent="0.15">
      <c r="A949539" s="25"/>
      <c r="C949539" s="25"/>
      <c r="D949539" s="25"/>
      <c r="E949539" s="25"/>
      <c r="J949539" s="25"/>
      <c r="K949539" s="25"/>
      <c r="M949539" s="25"/>
    </row>
    <row r="949540" spans="1:13" ht="17.25" customHeight="1" x14ac:dyDescent="0.15">
      <c r="A949540" s="25"/>
      <c r="C949540" s="25"/>
      <c r="D949540" s="25"/>
      <c r="E949540" s="25"/>
      <c r="J949540" s="25"/>
      <c r="K949540" s="25"/>
      <c r="M949540" s="25"/>
    </row>
    <row r="949541" spans="1:13" ht="17.25" customHeight="1" x14ac:dyDescent="0.15">
      <c r="A949541" s="25"/>
      <c r="C949541" s="25"/>
      <c r="D949541" s="25"/>
      <c r="E949541" s="25"/>
      <c r="J949541" s="25"/>
      <c r="K949541" s="25"/>
      <c r="M949541" s="25"/>
    </row>
    <row r="949542" spans="1:13" ht="17.25" customHeight="1" x14ac:dyDescent="0.15">
      <c r="A949542" s="25"/>
      <c r="C949542" s="25"/>
      <c r="D949542" s="25"/>
      <c r="E949542" s="25"/>
      <c r="J949542" s="25"/>
      <c r="K949542" s="25"/>
      <c r="M949542" s="25"/>
    </row>
    <row r="949543" spans="1:13" ht="17.25" customHeight="1" x14ac:dyDescent="0.15">
      <c r="A949543" s="25"/>
      <c r="C949543" s="25"/>
      <c r="D949543" s="25"/>
      <c r="E949543" s="25"/>
      <c r="J949543" s="25"/>
      <c r="K949543" s="25"/>
      <c r="M949543" s="25"/>
    </row>
    <row r="949544" spans="1:13" ht="17.25" customHeight="1" x14ac:dyDescent="0.15">
      <c r="A949544" s="25"/>
      <c r="C949544" s="25"/>
      <c r="D949544" s="25"/>
      <c r="E949544" s="25"/>
      <c r="J949544" s="25"/>
      <c r="K949544" s="25"/>
      <c r="M949544" s="25"/>
    </row>
    <row r="949545" spans="1:13" ht="17.25" customHeight="1" x14ac:dyDescent="0.15">
      <c r="A949545" s="25"/>
      <c r="C949545" s="25"/>
      <c r="D949545" s="25"/>
      <c r="E949545" s="25"/>
      <c r="J949545" s="25"/>
      <c r="K949545" s="25"/>
      <c r="M949545" s="25"/>
    </row>
    <row r="949546" spans="1:13" ht="17.25" customHeight="1" x14ac:dyDescent="0.15">
      <c r="A949546" s="25"/>
      <c r="C949546" s="25"/>
      <c r="D949546" s="25"/>
      <c r="E949546" s="25"/>
      <c r="J949546" s="25"/>
      <c r="K949546" s="25"/>
      <c r="M949546" s="25"/>
    </row>
    <row r="949547" spans="1:13" ht="17.25" customHeight="1" x14ac:dyDescent="0.15">
      <c r="A949547" s="25"/>
      <c r="C949547" s="25"/>
      <c r="D949547" s="25"/>
      <c r="E949547" s="25"/>
      <c r="J949547" s="25"/>
      <c r="K949547" s="25"/>
      <c r="M949547" s="25"/>
    </row>
    <row r="949548" spans="1:13" ht="17.25" customHeight="1" x14ac:dyDescent="0.15">
      <c r="A949548" s="25"/>
      <c r="C949548" s="25"/>
      <c r="D949548" s="25"/>
      <c r="E949548" s="25"/>
      <c r="J949548" s="25"/>
      <c r="K949548" s="25"/>
      <c r="M949548" s="25"/>
    </row>
    <row r="949549" spans="1:13" ht="17.25" customHeight="1" x14ac:dyDescent="0.15">
      <c r="A949549" s="25"/>
      <c r="C949549" s="25"/>
      <c r="D949549" s="25"/>
      <c r="E949549" s="25"/>
      <c r="J949549" s="25"/>
      <c r="K949549" s="25"/>
      <c r="M949549" s="25"/>
    </row>
    <row r="949550" spans="1:13" ht="17.25" customHeight="1" x14ac:dyDescent="0.15">
      <c r="A949550" s="25"/>
      <c r="C949550" s="25"/>
      <c r="D949550" s="25"/>
      <c r="E949550" s="25"/>
      <c r="J949550" s="25"/>
      <c r="K949550" s="25"/>
      <c r="M949550" s="25"/>
    </row>
    <row r="949551" spans="1:13" ht="17.25" customHeight="1" x14ac:dyDescent="0.15">
      <c r="A949551" s="25"/>
      <c r="C949551" s="25"/>
      <c r="D949551" s="25"/>
      <c r="E949551" s="25"/>
      <c r="J949551" s="25"/>
      <c r="K949551" s="25"/>
      <c r="M949551" s="25"/>
    </row>
    <row r="949552" spans="1:13" ht="17.25" customHeight="1" x14ac:dyDescent="0.15">
      <c r="A949552" s="25"/>
      <c r="C949552" s="25"/>
      <c r="D949552" s="25"/>
      <c r="E949552" s="25"/>
      <c r="J949552" s="25"/>
      <c r="K949552" s="25"/>
      <c r="M949552" s="25"/>
    </row>
    <row r="949553" spans="1:13" ht="17.25" customHeight="1" x14ac:dyDescent="0.15">
      <c r="A949553" s="25"/>
      <c r="C949553" s="25"/>
      <c r="D949553" s="25"/>
      <c r="E949553" s="25"/>
      <c r="J949553" s="25"/>
      <c r="K949553" s="25"/>
      <c r="M949553" s="25"/>
    </row>
    <row r="949554" spans="1:13" ht="17.25" customHeight="1" x14ac:dyDescent="0.15">
      <c r="A949554" s="25"/>
      <c r="C949554" s="25"/>
      <c r="D949554" s="25"/>
      <c r="E949554" s="25"/>
      <c r="J949554" s="25"/>
      <c r="K949554" s="25"/>
      <c r="M949554" s="25"/>
    </row>
    <row r="949555" spans="1:13" ht="17.25" customHeight="1" x14ac:dyDescent="0.15">
      <c r="A949555" s="25"/>
      <c r="C949555" s="25"/>
      <c r="D949555" s="25"/>
      <c r="E949555" s="25"/>
      <c r="J949555" s="25"/>
      <c r="K949555" s="25"/>
      <c r="M949555" s="25"/>
    </row>
    <row r="949556" spans="1:13" ht="17.25" customHeight="1" x14ac:dyDescent="0.15">
      <c r="A949556" s="25"/>
      <c r="C949556" s="25"/>
      <c r="D949556" s="25"/>
      <c r="E949556" s="25"/>
      <c r="J949556" s="25"/>
      <c r="K949556" s="25"/>
      <c r="M949556" s="25"/>
    </row>
    <row r="949557" spans="1:13" ht="17.25" customHeight="1" x14ac:dyDescent="0.15">
      <c r="A949557" s="25"/>
      <c r="C949557" s="25"/>
      <c r="D949557" s="25"/>
      <c r="E949557" s="25"/>
      <c r="J949557" s="25"/>
      <c r="K949557" s="25"/>
      <c r="M949557" s="25"/>
    </row>
    <row r="949558" spans="1:13" ht="17.25" customHeight="1" x14ac:dyDescent="0.15">
      <c r="A949558" s="25"/>
      <c r="C949558" s="25"/>
      <c r="D949558" s="25"/>
      <c r="E949558" s="25"/>
      <c r="J949558" s="25"/>
      <c r="K949558" s="25"/>
      <c r="M949558" s="25"/>
    </row>
    <row r="949559" spans="1:13" ht="17.25" customHeight="1" x14ac:dyDescent="0.15">
      <c r="A949559" s="25"/>
      <c r="C949559" s="25"/>
      <c r="D949559" s="25"/>
      <c r="E949559" s="25"/>
      <c r="J949559" s="25"/>
      <c r="K949559" s="25"/>
      <c r="M949559" s="25"/>
    </row>
    <row r="949560" spans="1:13" ht="17.25" customHeight="1" x14ac:dyDescent="0.15">
      <c r="A949560" s="25"/>
      <c r="C949560" s="25"/>
      <c r="D949560" s="25"/>
      <c r="E949560" s="25"/>
      <c r="J949560" s="25"/>
      <c r="K949560" s="25"/>
      <c r="M949560" s="25"/>
    </row>
    <row r="949561" spans="1:13" ht="17.25" customHeight="1" x14ac:dyDescent="0.15">
      <c r="A949561" s="25"/>
      <c r="C949561" s="25"/>
      <c r="D949561" s="25"/>
      <c r="E949561" s="25"/>
      <c r="J949561" s="25"/>
      <c r="K949561" s="25"/>
      <c r="M949561" s="25"/>
    </row>
    <row r="949562" spans="1:13" ht="17.25" customHeight="1" x14ac:dyDescent="0.15">
      <c r="A949562" s="25"/>
      <c r="C949562" s="25"/>
      <c r="D949562" s="25"/>
      <c r="E949562" s="25"/>
      <c r="J949562" s="25"/>
      <c r="K949562" s="25"/>
      <c r="M949562" s="25"/>
    </row>
    <row r="949563" spans="1:13" ht="17.25" customHeight="1" x14ac:dyDescent="0.15">
      <c r="A949563" s="25"/>
      <c r="C949563" s="25"/>
      <c r="D949563" s="25"/>
      <c r="E949563" s="25"/>
      <c r="J949563" s="25"/>
      <c r="K949563" s="25"/>
      <c r="M949563" s="25"/>
    </row>
    <row r="949564" spans="1:13" ht="17.25" customHeight="1" x14ac:dyDescent="0.15">
      <c r="A949564" s="25"/>
      <c r="C949564" s="25"/>
      <c r="D949564" s="25"/>
      <c r="E949564" s="25"/>
      <c r="J949564" s="25"/>
      <c r="K949564" s="25"/>
      <c r="M949564" s="25"/>
    </row>
    <row r="949565" spans="1:13" ht="17.25" customHeight="1" x14ac:dyDescent="0.15">
      <c r="A949565" s="25"/>
      <c r="C949565" s="25"/>
      <c r="D949565" s="25"/>
      <c r="E949565" s="25"/>
      <c r="J949565" s="25"/>
      <c r="K949565" s="25"/>
      <c r="M949565" s="25"/>
    </row>
    <row r="949566" spans="1:13" ht="17.25" customHeight="1" x14ac:dyDescent="0.15">
      <c r="A949566" s="25"/>
      <c r="C949566" s="25"/>
      <c r="D949566" s="25"/>
      <c r="E949566" s="25"/>
      <c r="J949566" s="25"/>
      <c r="K949566" s="25"/>
      <c r="M949566" s="25"/>
    </row>
    <row r="949567" spans="1:13" ht="17.25" customHeight="1" x14ac:dyDescent="0.15">
      <c r="A949567" s="25"/>
      <c r="C949567" s="25"/>
      <c r="D949567" s="25"/>
      <c r="E949567" s="25"/>
      <c r="J949567" s="25"/>
      <c r="K949567" s="25"/>
      <c r="M949567" s="25"/>
    </row>
    <row r="949568" spans="1:13" ht="17.25" customHeight="1" x14ac:dyDescent="0.15">
      <c r="A949568" s="25"/>
      <c r="C949568" s="25"/>
      <c r="D949568" s="25"/>
      <c r="E949568" s="25"/>
      <c r="J949568" s="25"/>
      <c r="K949568" s="25"/>
      <c r="M949568" s="25"/>
    </row>
    <row r="949569" spans="1:13" ht="17.25" customHeight="1" x14ac:dyDescent="0.15">
      <c r="A949569" s="25"/>
      <c r="C949569" s="25"/>
      <c r="D949569" s="25"/>
      <c r="E949569" s="25"/>
      <c r="J949569" s="25"/>
      <c r="K949569" s="25"/>
      <c r="M949569" s="25"/>
    </row>
    <row r="949570" spans="1:13" ht="17.25" customHeight="1" x14ac:dyDescent="0.15">
      <c r="A949570" s="25"/>
      <c r="C949570" s="25"/>
      <c r="D949570" s="25"/>
      <c r="E949570" s="25"/>
      <c r="J949570" s="25"/>
      <c r="K949570" s="25"/>
      <c r="M949570" s="25"/>
    </row>
    <row r="949571" spans="1:13" ht="17.25" customHeight="1" x14ac:dyDescent="0.15">
      <c r="A949571" s="25"/>
      <c r="C949571" s="25"/>
      <c r="D949571" s="25"/>
      <c r="E949571" s="25"/>
      <c r="J949571" s="25"/>
      <c r="K949571" s="25"/>
      <c r="M949571" s="25"/>
    </row>
    <row r="949572" spans="1:13" ht="17.25" customHeight="1" x14ac:dyDescent="0.15">
      <c r="A949572" s="25"/>
      <c r="C949572" s="25"/>
      <c r="D949572" s="25"/>
      <c r="E949572" s="25"/>
      <c r="J949572" s="25"/>
      <c r="K949572" s="25"/>
      <c r="M949572" s="25"/>
    </row>
    <row r="949573" spans="1:13" ht="17.25" customHeight="1" x14ac:dyDescent="0.15">
      <c r="A949573" s="25"/>
      <c r="C949573" s="25"/>
      <c r="D949573" s="25"/>
      <c r="E949573" s="25"/>
      <c r="J949573" s="25"/>
      <c r="K949573" s="25"/>
      <c r="M949573" s="25"/>
    </row>
    <row r="949574" spans="1:13" ht="17.25" customHeight="1" x14ac:dyDescent="0.15">
      <c r="A949574" s="25"/>
      <c r="C949574" s="25"/>
      <c r="D949574" s="25"/>
      <c r="E949574" s="25"/>
      <c r="J949574" s="25"/>
      <c r="K949574" s="25"/>
      <c r="M949574" s="25"/>
    </row>
    <row r="949575" spans="1:13" ht="17.25" customHeight="1" x14ac:dyDescent="0.15">
      <c r="A949575" s="25"/>
      <c r="C949575" s="25"/>
      <c r="D949575" s="25"/>
      <c r="E949575" s="25"/>
      <c r="J949575" s="25"/>
      <c r="K949575" s="25"/>
      <c r="M949575" s="25"/>
    </row>
    <row r="949576" spans="1:13" ht="17.25" customHeight="1" x14ac:dyDescent="0.15">
      <c r="A949576" s="25"/>
      <c r="C949576" s="25"/>
      <c r="D949576" s="25"/>
      <c r="E949576" s="25"/>
      <c r="J949576" s="25"/>
      <c r="K949576" s="25"/>
      <c r="M949576" s="25"/>
    </row>
    <row r="949577" spans="1:13" ht="17.25" customHeight="1" x14ac:dyDescent="0.15">
      <c r="A949577" s="25"/>
      <c r="C949577" s="25"/>
      <c r="D949577" s="25"/>
      <c r="E949577" s="25"/>
      <c r="J949577" s="25"/>
      <c r="K949577" s="25"/>
      <c r="M949577" s="25"/>
    </row>
    <row r="949578" spans="1:13" ht="17.25" customHeight="1" x14ac:dyDescent="0.15">
      <c r="A949578" s="25"/>
      <c r="C949578" s="25"/>
      <c r="D949578" s="25"/>
      <c r="E949578" s="25"/>
      <c r="J949578" s="25"/>
      <c r="K949578" s="25"/>
      <c r="M949578" s="25"/>
    </row>
    <row r="949579" spans="1:13" ht="17.25" customHeight="1" x14ac:dyDescent="0.15">
      <c r="A949579" s="25"/>
      <c r="C949579" s="25"/>
      <c r="D949579" s="25"/>
      <c r="E949579" s="25"/>
      <c r="J949579" s="25"/>
      <c r="K949579" s="25"/>
      <c r="M949579" s="25"/>
    </row>
    <row r="949580" spans="1:13" ht="17.25" customHeight="1" x14ac:dyDescent="0.15">
      <c r="A949580" s="25"/>
      <c r="C949580" s="25"/>
      <c r="D949580" s="25"/>
      <c r="E949580" s="25"/>
      <c r="J949580" s="25"/>
      <c r="K949580" s="25"/>
      <c r="M949580" s="25"/>
    </row>
    <row r="949581" spans="1:13" ht="17.25" customHeight="1" x14ac:dyDescent="0.15">
      <c r="A949581" s="25"/>
      <c r="C949581" s="25"/>
      <c r="D949581" s="25"/>
      <c r="E949581" s="25"/>
      <c r="J949581" s="25"/>
      <c r="K949581" s="25"/>
      <c r="M949581" s="25"/>
    </row>
    <row r="949582" spans="1:13" ht="17.25" customHeight="1" x14ac:dyDescent="0.15">
      <c r="A949582" s="25"/>
      <c r="C949582" s="25"/>
      <c r="D949582" s="25"/>
      <c r="E949582" s="25"/>
      <c r="J949582" s="25"/>
      <c r="K949582" s="25"/>
      <c r="M949582" s="25"/>
    </row>
    <row r="949583" spans="1:13" ht="17.25" customHeight="1" x14ac:dyDescent="0.15">
      <c r="A949583" s="25"/>
      <c r="C949583" s="25"/>
      <c r="D949583" s="25"/>
      <c r="E949583" s="25"/>
      <c r="J949583" s="25"/>
      <c r="K949583" s="25"/>
      <c r="M949583" s="25"/>
    </row>
    <row r="949584" spans="1:13" ht="17.25" customHeight="1" x14ac:dyDescent="0.15">
      <c r="A949584" s="25"/>
      <c r="C949584" s="25"/>
      <c r="D949584" s="25"/>
      <c r="E949584" s="25"/>
      <c r="J949584" s="25"/>
      <c r="K949584" s="25"/>
      <c r="M949584" s="25"/>
    </row>
    <row r="949585" spans="1:13" ht="17.25" customHeight="1" x14ac:dyDescent="0.15">
      <c r="A949585" s="25"/>
      <c r="C949585" s="25"/>
      <c r="D949585" s="25"/>
      <c r="E949585" s="25"/>
      <c r="J949585" s="25"/>
      <c r="K949585" s="25"/>
      <c r="M949585" s="25"/>
    </row>
    <row r="949586" spans="1:13" ht="17.25" customHeight="1" x14ac:dyDescent="0.15">
      <c r="A949586" s="25"/>
      <c r="C949586" s="25"/>
      <c r="D949586" s="25"/>
      <c r="E949586" s="25"/>
      <c r="J949586" s="25"/>
      <c r="K949586" s="25"/>
      <c r="M949586" s="25"/>
    </row>
    <row r="949587" spans="1:13" ht="17.25" customHeight="1" x14ac:dyDescent="0.15">
      <c r="A949587" s="25"/>
      <c r="C949587" s="25"/>
      <c r="D949587" s="25"/>
      <c r="E949587" s="25"/>
      <c r="J949587" s="25"/>
      <c r="K949587" s="25"/>
      <c r="M949587" s="25"/>
    </row>
    <row r="949588" spans="1:13" ht="17.25" customHeight="1" x14ac:dyDescent="0.15">
      <c r="A949588" s="25"/>
      <c r="C949588" s="25"/>
      <c r="D949588" s="25"/>
      <c r="E949588" s="25"/>
      <c r="J949588" s="25"/>
      <c r="K949588" s="25"/>
      <c r="M949588" s="25"/>
    </row>
    <row r="949589" spans="1:13" ht="17.25" customHeight="1" x14ac:dyDescent="0.15">
      <c r="A949589" s="25"/>
      <c r="C949589" s="25"/>
      <c r="D949589" s="25"/>
      <c r="E949589" s="25"/>
      <c r="J949589" s="25"/>
      <c r="K949589" s="25"/>
      <c r="M949589" s="25"/>
    </row>
    <row r="949590" spans="1:13" ht="17.25" customHeight="1" x14ac:dyDescent="0.15">
      <c r="A949590" s="25"/>
      <c r="C949590" s="25"/>
      <c r="D949590" s="25"/>
      <c r="E949590" s="25"/>
      <c r="J949590" s="25"/>
      <c r="K949590" s="25"/>
      <c r="M949590" s="25"/>
    </row>
    <row r="949591" spans="1:13" ht="17.25" customHeight="1" x14ac:dyDescent="0.15">
      <c r="A949591" s="25"/>
      <c r="C949591" s="25"/>
      <c r="D949591" s="25"/>
      <c r="E949591" s="25"/>
      <c r="J949591" s="25"/>
      <c r="K949591" s="25"/>
      <c r="M949591" s="25"/>
    </row>
    <row r="949592" spans="1:13" ht="17.25" customHeight="1" x14ac:dyDescent="0.15">
      <c r="A949592" s="25"/>
      <c r="C949592" s="25"/>
      <c r="D949592" s="25"/>
      <c r="E949592" s="25"/>
      <c r="J949592" s="25"/>
      <c r="K949592" s="25"/>
      <c r="M949592" s="25"/>
    </row>
    <row r="949593" spans="1:13" ht="17.25" customHeight="1" x14ac:dyDescent="0.15">
      <c r="A949593" s="25"/>
      <c r="C949593" s="25"/>
      <c r="D949593" s="25"/>
      <c r="E949593" s="25"/>
      <c r="J949593" s="25"/>
      <c r="K949593" s="25"/>
      <c r="M949593" s="25"/>
    </row>
    <row r="949594" spans="1:13" ht="17.25" customHeight="1" x14ac:dyDescent="0.15">
      <c r="A949594" s="25"/>
      <c r="C949594" s="25"/>
      <c r="D949594" s="25"/>
      <c r="E949594" s="25"/>
      <c r="J949594" s="25"/>
      <c r="K949594" s="25"/>
      <c r="M949594" s="25"/>
    </row>
    <row r="949595" spans="1:13" ht="17.25" customHeight="1" x14ac:dyDescent="0.15">
      <c r="A949595" s="25"/>
      <c r="C949595" s="25"/>
      <c r="D949595" s="25"/>
      <c r="E949595" s="25"/>
      <c r="J949595" s="25"/>
      <c r="K949595" s="25"/>
      <c r="M949595" s="25"/>
    </row>
    <row r="949596" spans="1:13" ht="17.25" customHeight="1" x14ac:dyDescent="0.15">
      <c r="A949596" s="25"/>
      <c r="C949596" s="25"/>
      <c r="D949596" s="25"/>
      <c r="E949596" s="25"/>
      <c r="J949596" s="25"/>
      <c r="K949596" s="25"/>
      <c r="M949596" s="25"/>
    </row>
    <row r="949597" spans="1:13" ht="17.25" customHeight="1" x14ac:dyDescent="0.15">
      <c r="A949597" s="25"/>
      <c r="C949597" s="25"/>
      <c r="D949597" s="25"/>
      <c r="E949597" s="25"/>
      <c r="J949597" s="25"/>
      <c r="K949597" s="25"/>
      <c r="M949597" s="25"/>
    </row>
    <row r="949598" spans="1:13" ht="17.25" customHeight="1" x14ac:dyDescent="0.15">
      <c r="A949598" s="25"/>
      <c r="C949598" s="25"/>
      <c r="D949598" s="25"/>
      <c r="E949598" s="25"/>
      <c r="J949598" s="25"/>
      <c r="K949598" s="25"/>
      <c r="M949598" s="25"/>
    </row>
    <row r="949599" spans="1:13" ht="17.25" customHeight="1" x14ac:dyDescent="0.15">
      <c r="A949599" s="25"/>
      <c r="C949599" s="25"/>
      <c r="D949599" s="25"/>
      <c r="E949599" s="25"/>
      <c r="J949599" s="25"/>
      <c r="K949599" s="25"/>
      <c r="M949599" s="25"/>
    </row>
    <row r="949600" spans="1:13" ht="17.25" customHeight="1" x14ac:dyDescent="0.15">
      <c r="A949600" s="25"/>
      <c r="C949600" s="25"/>
      <c r="D949600" s="25"/>
      <c r="E949600" s="25"/>
      <c r="J949600" s="25"/>
      <c r="K949600" s="25"/>
      <c r="M949600" s="25"/>
    </row>
    <row r="949601" spans="1:13" ht="17.25" customHeight="1" x14ac:dyDescent="0.15">
      <c r="A949601" s="25"/>
      <c r="C949601" s="25"/>
      <c r="D949601" s="25"/>
      <c r="E949601" s="25"/>
      <c r="J949601" s="25"/>
      <c r="K949601" s="25"/>
      <c r="M949601" s="25"/>
    </row>
    <row r="949602" spans="1:13" ht="17.25" customHeight="1" x14ac:dyDescent="0.15">
      <c r="A949602" s="25"/>
      <c r="C949602" s="25"/>
      <c r="D949602" s="25"/>
      <c r="E949602" s="25"/>
      <c r="J949602" s="25"/>
      <c r="K949602" s="25"/>
      <c r="M949602" s="25"/>
    </row>
    <row r="949603" spans="1:13" ht="17.25" customHeight="1" x14ac:dyDescent="0.15">
      <c r="A949603" s="25"/>
      <c r="C949603" s="25"/>
      <c r="D949603" s="25"/>
      <c r="E949603" s="25"/>
      <c r="J949603" s="25"/>
      <c r="K949603" s="25"/>
      <c r="M949603" s="25"/>
    </row>
    <row r="949604" spans="1:13" ht="17.25" customHeight="1" x14ac:dyDescent="0.15">
      <c r="A949604" s="25"/>
      <c r="C949604" s="25"/>
      <c r="D949604" s="25"/>
      <c r="E949604" s="25"/>
      <c r="J949604" s="25"/>
      <c r="K949604" s="25"/>
      <c r="M949604" s="25"/>
    </row>
    <row r="949605" spans="1:13" ht="17.25" customHeight="1" x14ac:dyDescent="0.15">
      <c r="A949605" s="25"/>
      <c r="C949605" s="25"/>
      <c r="D949605" s="25"/>
      <c r="E949605" s="25"/>
      <c r="J949605" s="25"/>
      <c r="K949605" s="25"/>
      <c r="M949605" s="25"/>
    </row>
    <row r="949606" spans="1:13" ht="17.25" customHeight="1" x14ac:dyDescent="0.15">
      <c r="A949606" s="25"/>
      <c r="C949606" s="25"/>
      <c r="D949606" s="25"/>
      <c r="E949606" s="25"/>
      <c r="J949606" s="25"/>
      <c r="K949606" s="25"/>
      <c r="M949606" s="25"/>
    </row>
    <row r="949607" spans="1:13" ht="17.25" customHeight="1" x14ac:dyDescent="0.15">
      <c r="A949607" s="25"/>
      <c r="C949607" s="25"/>
      <c r="D949607" s="25"/>
      <c r="E949607" s="25"/>
      <c r="J949607" s="25"/>
      <c r="K949607" s="25"/>
      <c r="M949607" s="25"/>
    </row>
    <row r="949608" spans="1:13" ht="17.25" customHeight="1" x14ac:dyDescent="0.15">
      <c r="A949608" s="25"/>
      <c r="C949608" s="25"/>
      <c r="D949608" s="25"/>
      <c r="E949608" s="25"/>
      <c r="J949608" s="25"/>
      <c r="K949608" s="25"/>
      <c r="M949608" s="25"/>
    </row>
    <row r="949609" spans="1:13" ht="17.25" customHeight="1" x14ac:dyDescent="0.15">
      <c r="A949609" s="25"/>
      <c r="C949609" s="25"/>
      <c r="D949609" s="25"/>
      <c r="E949609" s="25"/>
      <c r="J949609" s="25"/>
      <c r="K949609" s="25"/>
      <c r="M949609" s="25"/>
    </row>
    <row r="949610" spans="1:13" ht="17.25" customHeight="1" x14ac:dyDescent="0.15">
      <c r="A949610" s="25"/>
      <c r="C949610" s="25"/>
      <c r="D949610" s="25"/>
      <c r="E949610" s="25"/>
      <c r="J949610" s="25"/>
      <c r="K949610" s="25"/>
      <c r="M949610" s="25"/>
    </row>
    <row r="949611" spans="1:13" ht="17.25" customHeight="1" x14ac:dyDescent="0.15">
      <c r="A949611" s="25"/>
      <c r="C949611" s="25"/>
      <c r="D949611" s="25"/>
      <c r="E949611" s="25"/>
      <c r="J949611" s="25"/>
      <c r="K949611" s="25"/>
      <c r="M949611" s="25"/>
    </row>
    <row r="949612" spans="1:13" ht="17.25" customHeight="1" x14ac:dyDescent="0.15">
      <c r="A949612" s="25"/>
      <c r="C949612" s="25"/>
      <c r="D949612" s="25"/>
      <c r="E949612" s="25"/>
      <c r="J949612" s="25"/>
      <c r="K949612" s="25"/>
      <c r="M949612" s="25"/>
    </row>
    <row r="949613" spans="1:13" ht="17.25" customHeight="1" x14ac:dyDescent="0.15">
      <c r="A949613" s="25"/>
      <c r="C949613" s="25"/>
      <c r="D949613" s="25"/>
      <c r="E949613" s="25"/>
      <c r="J949613" s="25"/>
      <c r="K949613" s="25"/>
      <c r="M949613" s="25"/>
    </row>
    <row r="949614" spans="1:13" ht="17.25" customHeight="1" x14ac:dyDescent="0.15">
      <c r="A949614" s="25"/>
      <c r="C949614" s="25"/>
      <c r="D949614" s="25"/>
      <c r="E949614" s="25"/>
      <c r="J949614" s="25"/>
      <c r="K949614" s="25"/>
      <c r="M949614" s="25"/>
    </row>
    <row r="949615" spans="1:13" ht="17.25" customHeight="1" x14ac:dyDescent="0.15">
      <c r="A949615" s="25"/>
      <c r="C949615" s="25"/>
      <c r="D949615" s="25"/>
      <c r="E949615" s="25"/>
      <c r="J949615" s="25"/>
      <c r="K949615" s="25"/>
      <c r="M949615" s="25"/>
    </row>
    <row r="949616" spans="1:13" ht="17.25" customHeight="1" x14ac:dyDescent="0.15">
      <c r="A949616" s="25"/>
      <c r="C949616" s="25"/>
      <c r="D949616" s="25"/>
      <c r="E949616" s="25"/>
      <c r="J949616" s="25"/>
      <c r="K949616" s="25"/>
      <c r="M949616" s="25"/>
    </row>
    <row r="949617" spans="1:13" ht="17.25" customHeight="1" x14ac:dyDescent="0.15">
      <c r="A949617" s="25"/>
      <c r="C949617" s="25"/>
      <c r="D949617" s="25"/>
      <c r="E949617" s="25"/>
      <c r="J949617" s="25"/>
      <c r="K949617" s="25"/>
      <c r="M949617" s="25"/>
    </row>
    <row r="949618" spans="1:13" ht="17.25" customHeight="1" x14ac:dyDescent="0.15">
      <c r="A949618" s="25"/>
      <c r="C949618" s="25"/>
      <c r="D949618" s="25"/>
      <c r="E949618" s="25"/>
      <c r="J949618" s="25"/>
      <c r="K949618" s="25"/>
      <c r="M949618" s="25"/>
    </row>
    <row r="949619" spans="1:13" ht="17.25" customHeight="1" x14ac:dyDescent="0.15">
      <c r="A949619" s="25"/>
      <c r="C949619" s="25"/>
      <c r="D949619" s="25"/>
      <c r="E949619" s="25"/>
      <c r="J949619" s="25"/>
      <c r="K949619" s="25"/>
      <c r="M949619" s="25"/>
    </row>
    <row r="949620" spans="1:13" ht="17.25" customHeight="1" x14ac:dyDescent="0.15">
      <c r="A949620" s="25"/>
      <c r="C949620" s="25"/>
      <c r="D949620" s="25"/>
      <c r="E949620" s="25"/>
      <c r="J949620" s="25"/>
      <c r="K949620" s="25"/>
      <c r="M949620" s="25"/>
    </row>
    <row r="949621" spans="1:13" ht="17.25" customHeight="1" x14ac:dyDescent="0.15">
      <c r="A949621" s="25"/>
      <c r="C949621" s="25"/>
      <c r="D949621" s="25"/>
      <c r="E949621" s="25"/>
      <c r="J949621" s="25"/>
      <c r="K949621" s="25"/>
      <c r="M949621" s="25"/>
    </row>
    <row r="949622" spans="1:13" ht="17.25" customHeight="1" x14ac:dyDescent="0.15">
      <c r="A949622" s="25"/>
      <c r="C949622" s="25"/>
      <c r="D949622" s="25"/>
      <c r="E949622" s="25"/>
      <c r="J949622" s="25"/>
      <c r="K949622" s="25"/>
      <c r="M949622" s="25"/>
    </row>
    <row r="949623" spans="1:13" ht="17.25" customHeight="1" x14ac:dyDescent="0.15">
      <c r="A949623" s="25"/>
      <c r="C949623" s="25"/>
      <c r="D949623" s="25"/>
      <c r="E949623" s="25"/>
      <c r="J949623" s="25"/>
      <c r="K949623" s="25"/>
      <c r="M949623" s="25"/>
    </row>
    <row r="949624" spans="1:13" ht="17.25" customHeight="1" x14ac:dyDescent="0.15">
      <c r="A949624" s="25"/>
      <c r="C949624" s="25"/>
      <c r="D949624" s="25"/>
      <c r="E949624" s="25"/>
      <c r="J949624" s="25"/>
      <c r="K949624" s="25"/>
      <c r="M949624" s="25"/>
    </row>
    <row r="949625" spans="1:13" ht="17.25" customHeight="1" x14ac:dyDescent="0.15">
      <c r="A949625" s="25"/>
      <c r="C949625" s="25"/>
      <c r="D949625" s="25"/>
      <c r="E949625" s="25"/>
      <c r="J949625" s="25"/>
      <c r="K949625" s="25"/>
      <c r="M949625" s="25"/>
    </row>
    <row r="949626" spans="1:13" ht="17.25" customHeight="1" x14ac:dyDescent="0.15">
      <c r="A949626" s="25"/>
      <c r="C949626" s="25"/>
      <c r="D949626" s="25"/>
      <c r="E949626" s="25"/>
      <c r="J949626" s="25"/>
      <c r="K949626" s="25"/>
      <c r="M949626" s="25"/>
    </row>
    <row r="949627" spans="1:13" ht="17.25" customHeight="1" x14ac:dyDescent="0.15">
      <c r="A949627" s="25"/>
      <c r="C949627" s="25"/>
      <c r="D949627" s="25"/>
      <c r="E949627" s="25"/>
      <c r="J949627" s="25"/>
      <c r="K949627" s="25"/>
      <c r="M949627" s="25"/>
    </row>
    <row r="949628" spans="1:13" ht="17.25" customHeight="1" x14ac:dyDescent="0.15">
      <c r="A949628" s="25"/>
      <c r="C949628" s="25"/>
      <c r="D949628" s="25"/>
      <c r="E949628" s="25"/>
      <c r="J949628" s="25"/>
      <c r="K949628" s="25"/>
      <c r="M949628" s="25"/>
    </row>
    <row r="949629" spans="1:13" ht="17.25" customHeight="1" x14ac:dyDescent="0.15">
      <c r="A949629" s="25"/>
      <c r="C949629" s="25"/>
      <c r="D949629" s="25"/>
      <c r="E949629" s="25"/>
      <c r="J949629" s="25"/>
      <c r="K949629" s="25"/>
      <c r="M949629" s="25"/>
    </row>
    <row r="949630" spans="1:13" ht="17.25" customHeight="1" x14ac:dyDescent="0.15">
      <c r="A949630" s="25"/>
      <c r="C949630" s="25"/>
      <c r="D949630" s="25"/>
      <c r="E949630" s="25"/>
      <c r="J949630" s="25"/>
      <c r="K949630" s="25"/>
      <c r="M949630" s="25"/>
    </row>
    <row r="949631" spans="1:13" ht="17.25" customHeight="1" x14ac:dyDescent="0.15">
      <c r="A949631" s="25"/>
      <c r="C949631" s="25"/>
      <c r="D949631" s="25"/>
      <c r="E949631" s="25"/>
      <c r="J949631" s="25"/>
      <c r="K949631" s="25"/>
      <c r="M949631" s="25"/>
    </row>
    <row r="949632" spans="1:13" ht="17.25" customHeight="1" x14ac:dyDescent="0.15">
      <c r="A949632" s="25"/>
      <c r="C949632" s="25"/>
      <c r="D949632" s="25"/>
      <c r="E949632" s="25"/>
      <c r="J949632" s="25"/>
      <c r="K949632" s="25"/>
      <c r="M949632" s="25"/>
    </row>
    <row r="949633" spans="1:13" ht="17.25" customHeight="1" x14ac:dyDescent="0.15">
      <c r="A949633" s="25"/>
      <c r="C949633" s="25"/>
      <c r="D949633" s="25"/>
      <c r="E949633" s="25"/>
      <c r="J949633" s="25"/>
      <c r="K949633" s="25"/>
      <c r="M949633" s="25"/>
    </row>
    <row r="949634" spans="1:13" ht="17.25" customHeight="1" x14ac:dyDescent="0.15">
      <c r="A949634" s="25"/>
      <c r="C949634" s="25"/>
      <c r="D949634" s="25"/>
      <c r="E949634" s="25"/>
      <c r="J949634" s="25"/>
      <c r="K949634" s="25"/>
      <c r="M949634" s="25"/>
    </row>
    <row r="949635" spans="1:13" ht="17.25" customHeight="1" x14ac:dyDescent="0.15">
      <c r="A949635" s="25"/>
      <c r="C949635" s="25"/>
      <c r="D949635" s="25"/>
      <c r="E949635" s="25"/>
      <c r="J949635" s="25"/>
      <c r="K949635" s="25"/>
      <c r="M949635" s="25"/>
    </row>
    <row r="949636" spans="1:13" ht="17.25" customHeight="1" x14ac:dyDescent="0.15">
      <c r="A949636" s="25"/>
      <c r="C949636" s="25"/>
      <c r="D949636" s="25"/>
      <c r="E949636" s="25"/>
      <c r="J949636" s="25"/>
      <c r="K949636" s="25"/>
      <c r="M949636" s="25"/>
    </row>
    <row r="949637" spans="1:13" ht="17.25" customHeight="1" x14ac:dyDescent="0.15">
      <c r="A949637" s="25"/>
      <c r="C949637" s="25"/>
      <c r="D949637" s="25"/>
      <c r="E949637" s="25"/>
      <c r="J949637" s="25"/>
      <c r="K949637" s="25"/>
      <c r="M949637" s="25"/>
    </row>
    <row r="949638" spans="1:13" ht="17.25" customHeight="1" x14ac:dyDescent="0.15">
      <c r="A949638" s="25"/>
      <c r="C949638" s="25"/>
      <c r="D949638" s="25"/>
      <c r="E949638" s="25"/>
      <c r="J949638" s="25"/>
      <c r="K949638" s="25"/>
      <c r="M949638" s="25"/>
    </row>
    <row r="949639" spans="1:13" ht="17.25" customHeight="1" x14ac:dyDescent="0.15">
      <c r="A949639" s="25"/>
      <c r="C949639" s="25"/>
      <c r="D949639" s="25"/>
      <c r="E949639" s="25"/>
      <c r="J949639" s="25"/>
      <c r="K949639" s="25"/>
      <c r="M949639" s="25"/>
    </row>
    <row r="949640" spans="1:13" ht="17.25" customHeight="1" x14ac:dyDescent="0.15">
      <c r="A949640" s="25"/>
      <c r="C949640" s="25"/>
      <c r="D949640" s="25"/>
      <c r="E949640" s="25"/>
      <c r="J949640" s="25"/>
      <c r="K949640" s="25"/>
      <c r="M949640" s="25"/>
    </row>
    <row r="949641" spans="1:13" ht="17.25" customHeight="1" x14ac:dyDescent="0.15">
      <c r="A949641" s="25"/>
      <c r="C949641" s="25"/>
      <c r="D949641" s="25"/>
      <c r="E949641" s="25"/>
      <c r="J949641" s="25"/>
      <c r="K949641" s="25"/>
      <c r="M949641" s="25"/>
    </row>
    <row r="949642" spans="1:13" ht="17.25" customHeight="1" x14ac:dyDescent="0.15">
      <c r="A949642" s="25"/>
      <c r="C949642" s="25"/>
      <c r="D949642" s="25"/>
      <c r="E949642" s="25"/>
      <c r="J949642" s="25"/>
      <c r="K949642" s="25"/>
      <c r="M949642" s="25"/>
    </row>
    <row r="949643" spans="1:13" ht="17.25" customHeight="1" x14ac:dyDescent="0.15">
      <c r="A949643" s="25"/>
      <c r="C949643" s="25"/>
      <c r="D949643" s="25"/>
      <c r="E949643" s="25"/>
      <c r="J949643" s="25"/>
      <c r="K949643" s="25"/>
      <c r="M949643" s="25"/>
    </row>
    <row r="949644" spans="1:13" ht="17.25" customHeight="1" x14ac:dyDescent="0.15">
      <c r="A949644" s="25"/>
      <c r="C949644" s="25"/>
      <c r="D949644" s="25"/>
      <c r="E949644" s="25"/>
      <c r="J949644" s="25"/>
      <c r="K949644" s="25"/>
      <c r="M949644" s="25"/>
    </row>
    <row r="949645" spans="1:13" ht="17.25" customHeight="1" x14ac:dyDescent="0.15">
      <c r="A949645" s="25"/>
      <c r="C949645" s="25"/>
      <c r="D949645" s="25"/>
      <c r="E949645" s="25"/>
      <c r="J949645" s="25"/>
      <c r="K949645" s="25"/>
      <c r="M949645" s="25"/>
    </row>
    <row r="949646" spans="1:13" ht="17.25" customHeight="1" x14ac:dyDescent="0.15">
      <c r="A949646" s="25"/>
      <c r="C949646" s="25"/>
      <c r="D949646" s="25"/>
      <c r="E949646" s="25"/>
      <c r="J949646" s="25"/>
      <c r="K949646" s="25"/>
      <c r="M949646" s="25"/>
    </row>
    <row r="949647" spans="1:13" ht="17.25" customHeight="1" x14ac:dyDescent="0.15">
      <c r="A949647" s="25"/>
      <c r="C949647" s="25"/>
      <c r="D949647" s="25"/>
      <c r="E949647" s="25"/>
      <c r="J949647" s="25"/>
      <c r="K949647" s="25"/>
      <c r="M949647" s="25"/>
    </row>
    <row r="949648" spans="1:13" ht="17.25" customHeight="1" x14ac:dyDescent="0.15">
      <c r="A949648" s="25"/>
      <c r="C949648" s="25"/>
      <c r="D949648" s="25"/>
      <c r="E949648" s="25"/>
      <c r="J949648" s="25"/>
      <c r="K949648" s="25"/>
      <c r="M949648" s="25"/>
    </row>
    <row r="949649" spans="1:13" ht="17.25" customHeight="1" x14ac:dyDescent="0.15">
      <c r="A949649" s="25"/>
      <c r="C949649" s="25"/>
      <c r="D949649" s="25"/>
      <c r="E949649" s="25"/>
      <c r="J949649" s="25"/>
      <c r="K949649" s="25"/>
      <c r="M949649" s="25"/>
    </row>
    <row r="949650" spans="1:13" ht="17.25" customHeight="1" x14ac:dyDescent="0.15">
      <c r="A949650" s="25"/>
      <c r="C949650" s="25"/>
      <c r="D949650" s="25"/>
      <c r="E949650" s="25"/>
      <c r="J949650" s="25"/>
      <c r="K949650" s="25"/>
      <c r="M949650" s="25"/>
    </row>
    <row r="949651" spans="1:13" ht="17.25" customHeight="1" x14ac:dyDescent="0.15">
      <c r="A949651" s="25"/>
      <c r="C949651" s="25"/>
      <c r="D949651" s="25"/>
      <c r="E949651" s="25"/>
      <c r="J949651" s="25"/>
      <c r="K949651" s="25"/>
      <c r="M949651" s="25"/>
    </row>
    <row r="949652" spans="1:13" ht="17.25" customHeight="1" x14ac:dyDescent="0.15">
      <c r="A949652" s="25"/>
      <c r="C949652" s="25"/>
      <c r="D949652" s="25"/>
      <c r="E949652" s="25"/>
      <c r="J949652" s="25"/>
      <c r="K949652" s="25"/>
      <c r="M949652" s="25"/>
    </row>
    <row r="949653" spans="1:13" ht="17.25" customHeight="1" x14ac:dyDescent="0.15">
      <c r="A949653" s="25"/>
      <c r="C949653" s="25"/>
      <c r="D949653" s="25"/>
      <c r="E949653" s="25"/>
      <c r="J949653" s="25"/>
      <c r="K949653" s="25"/>
      <c r="M949653" s="25"/>
    </row>
    <row r="949654" spans="1:13" ht="17.25" customHeight="1" x14ac:dyDescent="0.15">
      <c r="A949654" s="25"/>
      <c r="C949654" s="25"/>
      <c r="D949654" s="25"/>
      <c r="E949654" s="25"/>
      <c r="J949654" s="25"/>
      <c r="K949654" s="25"/>
      <c r="M949654" s="25"/>
    </row>
    <row r="949655" spans="1:13" ht="17.25" customHeight="1" x14ac:dyDescent="0.15">
      <c r="A949655" s="25"/>
      <c r="C949655" s="25"/>
      <c r="D949655" s="25"/>
      <c r="E949655" s="25"/>
      <c r="J949655" s="25"/>
      <c r="K949655" s="25"/>
      <c r="M949655" s="25"/>
    </row>
    <row r="949656" spans="1:13" ht="17.25" customHeight="1" x14ac:dyDescent="0.15">
      <c r="A949656" s="25"/>
      <c r="C949656" s="25"/>
      <c r="D949656" s="25"/>
      <c r="E949656" s="25"/>
      <c r="J949656" s="25"/>
      <c r="K949656" s="25"/>
      <c r="M949656" s="25"/>
    </row>
    <row r="949657" spans="1:13" ht="17.25" customHeight="1" x14ac:dyDescent="0.15">
      <c r="A949657" s="25"/>
      <c r="C949657" s="25"/>
      <c r="D949657" s="25"/>
      <c r="E949657" s="25"/>
      <c r="J949657" s="25"/>
      <c r="K949657" s="25"/>
      <c r="M949657" s="25"/>
    </row>
    <row r="949658" spans="1:13" ht="17.25" customHeight="1" x14ac:dyDescent="0.15">
      <c r="A949658" s="25"/>
      <c r="C949658" s="25"/>
      <c r="D949658" s="25"/>
      <c r="E949658" s="25"/>
      <c r="J949658" s="25"/>
      <c r="K949658" s="25"/>
      <c r="M949658" s="25"/>
    </row>
    <row r="949659" spans="1:13" ht="17.25" customHeight="1" x14ac:dyDescent="0.15">
      <c r="A949659" s="25"/>
      <c r="C949659" s="25"/>
      <c r="D949659" s="25"/>
      <c r="E949659" s="25"/>
      <c r="J949659" s="25"/>
      <c r="K949659" s="25"/>
      <c r="M949659" s="25"/>
    </row>
    <row r="949660" spans="1:13" ht="17.25" customHeight="1" x14ac:dyDescent="0.15">
      <c r="A949660" s="25"/>
      <c r="C949660" s="25"/>
      <c r="D949660" s="25"/>
      <c r="E949660" s="25"/>
      <c r="J949660" s="25"/>
      <c r="K949660" s="25"/>
      <c r="M949660" s="25"/>
    </row>
    <row r="949661" spans="1:13" ht="17.25" customHeight="1" x14ac:dyDescent="0.15">
      <c r="A949661" s="25"/>
      <c r="C949661" s="25"/>
      <c r="D949661" s="25"/>
      <c r="E949661" s="25"/>
      <c r="J949661" s="25"/>
      <c r="K949661" s="25"/>
      <c r="M949661" s="25"/>
    </row>
    <row r="949662" spans="1:13" ht="17.25" customHeight="1" x14ac:dyDescent="0.15">
      <c r="A949662" s="25"/>
      <c r="C949662" s="25"/>
      <c r="D949662" s="25"/>
      <c r="E949662" s="25"/>
      <c r="J949662" s="25"/>
      <c r="K949662" s="25"/>
      <c r="M949662" s="25"/>
    </row>
    <row r="949663" spans="1:13" ht="17.25" customHeight="1" x14ac:dyDescent="0.15">
      <c r="A949663" s="25"/>
      <c r="C949663" s="25"/>
      <c r="D949663" s="25"/>
      <c r="E949663" s="25"/>
      <c r="J949663" s="25"/>
      <c r="K949663" s="25"/>
      <c r="M949663" s="25"/>
    </row>
    <row r="949664" spans="1:13" ht="17.25" customHeight="1" x14ac:dyDescent="0.15">
      <c r="A949664" s="25"/>
      <c r="C949664" s="25"/>
      <c r="D949664" s="25"/>
      <c r="E949664" s="25"/>
      <c r="J949664" s="25"/>
      <c r="K949664" s="25"/>
      <c r="M949664" s="25"/>
    </row>
    <row r="949665" spans="1:13" ht="17.25" customHeight="1" x14ac:dyDescent="0.15">
      <c r="A949665" s="25"/>
      <c r="C949665" s="25"/>
      <c r="D949665" s="25"/>
      <c r="E949665" s="25"/>
      <c r="J949665" s="25"/>
      <c r="K949665" s="25"/>
      <c r="M949665" s="25"/>
    </row>
    <row r="949666" spans="1:13" ht="17.25" customHeight="1" x14ac:dyDescent="0.15">
      <c r="A949666" s="25"/>
      <c r="C949666" s="25"/>
      <c r="D949666" s="25"/>
      <c r="E949666" s="25"/>
      <c r="J949666" s="25"/>
      <c r="K949666" s="25"/>
      <c r="M949666" s="25"/>
    </row>
    <row r="949667" spans="1:13" ht="17.25" customHeight="1" x14ac:dyDescent="0.15">
      <c r="A949667" s="25"/>
      <c r="C949667" s="25"/>
      <c r="D949667" s="25"/>
      <c r="E949667" s="25"/>
      <c r="J949667" s="25"/>
      <c r="K949667" s="25"/>
      <c r="M949667" s="25"/>
    </row>
    <row r="949668" spans="1:13" ht="17.25" customHeight="1" x14ac:dyDescent="0.15">
      <c r="A949668" s="25"/>
      <c r="C949668" s="25"/>
      <c r="D949668" s="25"/>
      <c r="E949668" s="25"/>
      <c r="J949668" s="25"/>
      <c r="K949668" s="25"/>
      <c r="M949668" s="25"/>
    </row>
    <row r="949669" spans="1:13" ht="17.25" customHeight="1" x14ac:dyDescent="0.15">
      <c r="A949669" s="25"/>
      <c r="C949669" s="25"/>
      <c r="D949669" s="25"/>
      <c r="E949669" s="25"/>
      <c r="J949669" s="25"/>
      <c r="K949669" s="25"/>
      <c r="M949669" s="25"/>
    </row>
    <row r="949670" spans="1:13" ht="17.25" customHeight="1" x14ac:dyDescent="0.15">
      <c r="A949670" s="25"/>
      <c r="C949670" s="25"/>
      <c r="D949670" s="25"/>
      <c r="E949670" s="25"/>
      <c r="J949670" s="25"/>
      <c r="K949670" s="25"/>
      <c r="M949670" s="25"/>
    </row>
    <row r="949671" spans="1:13" ht="17.25" customHeight="1" x14ac:dyDescent="0.15">
      <c r="A949671" s="25"/>
      <c r="C949671" s="25"/>
      <c r="D949671" s="25"/>
      <c r="E949671" s="25"/>
      <c r="J949671" s="25"/>
      <c r="K949671" s="25"/>
      <c r="M949671" s="25"/>
    </row>
    <row r="949672" spans="1:13" ht="17.25" customHeight="1" x14ac:dyDescent="0.15">
      <c r="A949672" s="25"/>
      <c r="C949672" s="25"/>
      <c r="D949672" s="25"/>
      <c r="E949672" s="25"/>
      <c r="J949672" s="25"/>
      <c r="K949672" s="25"/>
      <c r="M949672" s="25"/>
    </row>
    <row r="949673" spans="1:13" ht="17.25" customHeight="1" x14ac:dyDescent="0.15">
      <c r="A949673" s="25"/>
      <c r="C949673" s="25"/>
      <c r="D949673" s="25"/>
      <c r="E949673" s="25"/>
      <c r="J949673" s="25"/>
      <c r="K949673" s="25"/>
      <c r="M949673" s="25"/>
    </row>
    <row r="949674" spans="1:13" ht="17.25" customHeight="1" x14ac:dyDescent="0.15">
      <c r="A949674" s="25"/>
      <c r="C949674" s="25"/>
      <c r="D949674" s="25"/>
      <c r="E949674" s="25"/>
      <c r="J949674" s="25"/>
      <c r="K949674" s="25"/>
      <c r="M949674" s="25"/>
    </row>
    <row r="949675" spans="1:13" ht="17.25" customHeight="1" x14ac:dyDescent="0.15">
      <c r="A949675" s="25"/>
      <c r="C949675" s="25"/>
      <c r="D949675" s="25"/>
      <c r="E949675" s="25"/>
      <c r="J949675" s="25"/>
      <c r="K949675" s="25"/>
      <c r="M949675" s="25"/>
    </row>
    <row r="949676" spans="1:13" ht="17.25" customHeight="1" x14ac:dyDescent="0.15">
      <c r="A949676" s="25"/>
      <c r="C949676" s="25"/>
      <c r="D949676" s="25"/>
      <c r="E949676" s="25"/>
      <c r="J949676" s="25"/>
      <c r="K949676" s="25"/>
      <c r="M949676" s="25"/>
    </row>
    <row r="949677" spans="1:13" ht="17.25" customHeight="1" x14ac:dyDescent="0.15">
      <c r="A949677" s="25"/>
      <c r="C949677" s="25"/>
      <c r="D949677" s="25"/>
      <c r="E949677" s="25"/>
      <c r="J949677" s="25"/>
      <c r="K949677" s="25"/>
      <c r="M949677" s="25"/>
    </row>
    <row r="949678" spans="1:13" ht="17.25" customHeight="1" x14ac:dyDescent="0.15">
      <c r="A949678" s="25"/>
      <c r="C949678" s="25"/>
      <c r="D949678" s="25"/>
      <c r="E949678" s="25"/>
      <c r="J949678" s="25"/>
      <c r="K949678" s="25"/>
      <c r="M949678" s="25"/>
    </row>
    <row r="949679" spans="1:13" ht="17.25" customHeight="1" x14ac:dyDescent="0.15">
      <c r="A949679" s="25"/>
      <c r="C949679" s="25"/>
      <c r="D949679" s="25"/>
      <c r="E949679" s="25"/>
      <c r="J949679" s="25"/>
      <c r="K949679" s="25"/>
      <c r="M949679" s="25"/>
    </row>
    <row r="949680" spans="1:13" ht="17.25" customHeight="1" x14ac:dyDescent="0.15">
      <c r="A949680" s="25"/>
      <c r="C949680" s="25"/>
      <c r="D949680" s="25"/>
      <c r="E949680" s="25"/>
      <c r="J949680" s="25"/>
      <c r="K949680" s="25"/>
      <c r="M949680" s="25"/>
    </row>
    <row r="949681" spans="1:13" ht="17.25" customHeight="1" x14ac:dyDescent="0.15">
      <c r="A949681" s="25"/>
      <c r="C949681" s="25"/>
      <c r="D949681" s="25"/>
      <c r="E949681" s="25"/>
      <c r="J949681" s="25"/>
      <c r="K949681" s="25"/>
      <c r="M949681" s="25"/>
    </row>
    <row r="949682" spans="1:13" ht="17.25" customHeight="1" x14ac:dyDescent="0.15">
      <c r="A949682" s="25"/>
      <c r="C949682" s="25"/>
      <c r="D949682" s="25"/>
      <c r="E949682" s="25"/>
      <c r="J949682" s="25"/>
      <c r="K949682" s="25"/>
      <c r="M949682" s="25"/>
    </row>
    <row r="949683" spans="1:13" ht="17.25" customHeight="1" x14ac:dyDescent="0.15">
      <c r="A949683" s="25"/>
      <c r="C949683" s="25"/>
      <c r="D949683" s="25"/>
      <c r="E949683" s="25"/>
      <c r="J949683" s="25"/>
      <c r="K949683" s="25"/>
      <c r="M949683" s="25"/>
    </row>
    <row r="949684" spans="1:13" ht="17.25" customHeight="1" x14ac:dyDescent="0.15">
      <c r="A949684" s="25"/>
      <c r="C949684" s="25"/>
      <c r="D949684" s="25"/>
      <c r="E949684" s="25"/>
      <c r="J949684" s="25"/>
      <c r="K949684" s="25"/>
      <c r="M949684" s="25"/>
    </row>
    <row r="949685" spans="1:13" ht="17.25" customHeight="1" x14ac:dyDescent="0.15">
      <c r="A949685" s="25"/>
      <c r="C949685" s="25"/>
      <c r="D949685" s="25"/>
      <c r="E949685" s="25"/>
      <c r="J949685" s="25"/>
      <c r="K949685" s="25"/>
      <c r="M949685" s="25"/>
    </row>
    <row r="949686" spans="1:13" ht="17.25" customHeight="1" x14ac:dyDescent="0.15">
      <c r="A949686" s="25"/>
      <c r="C949686" s="25"/>
      <c r="D949686" s="25"/>
      <c r="E949686" s="25"/>
      <c r="J949686" s="25"/>
      <c r="K949686" s="25"/>
      <c r="M949686" s="25"/>
    </row>
    <row r="949687" spans="1:13" ht="17.25" customHeight="1" x14ac:dyDescent="0.15">
      <c r="A949687" s="25"/>
      <c r="C949687" s="25"/>
      <c r="D949687" s="25"/>
      <c r="E949687" s="25"/>
      <c r="J949687" s="25"/>
      <c r="K949687" s="25"/>
      <c r="M949687" s="25"/>
    </row>
    <row r="949688" spans="1:13" ht="17.25" customHeight="1" x14ac:dyDescent="0.15">
      <c r="A949688" s="25"/>
      <c r="C949688" s="25"/>
      <c r="D949688" s="25"/>
      <c r="E949688" s="25"/>
      <c r="J949688" s="25"/>
      <c r="K949688" s="25"/>
      <c r="M949688" s="25"/>
    </row>
    <row r="949689" spans="1:13" ht="17.25" customHeight="1" x14ac:dyDescent="0.15">
      <c r="A949689" s="25"/>
      <c r="C949689" s="25"/>
      <c r="D949689" s="25"/>
      <c r="E949689" s="25"/>
      <c r="J949689" s="25"/>
      <c r="K949689" s="25"/>
      <c r="M949689" s="25"/>
    </row>
    <row r="949690" spans="1:13" ht="17.25" customHeight="1" x14ac:dyDescent="0.15">
      <c r="A949690" s="25"/>
      <c r="C949690" s="25"/>
      <c r="D949690" s="25"/>
      <c r="E949690" s="25"/>
      <c r="J949690" s="25"/>
      <c r="K949690" s="25"/>
      <c r="M949690" s="25"/>
    </row>
    <row r="949691" spans="1:13" ht="17.25" customHeight="1" x14ac:dyDescent="0.15">
      <c r="A949691" s="25"/>
      <c r="C949691" s="25"/>
      <c r="D949691" s="25"/>
      <c r="E949691" s="25"/>
      <c r="J949691" s="25"/>
      <c r="K949691" s="25"/>
      <c r="M949691" s="25"/>
    </row>
    <row r="949692" spans="1:13" ht="17.25" customHeight="1" x14ac:dyDescent="0.15">
      <c r="A949692" s="25"/>
      <c r="C949692" s="25"/>
      <c r="D949692" s="25"/>
      <c r="E949692" s="25"/>
      <c r="J949692" s="25"/>
      <c r="K949692" s="25"/>
      <c r="M949692" s="25"/>
    </row>
    <row r="949693" spans="1:13" ht="17.25" customHeight="1" x14ac:dyDescent="0.15">
      <c r="A949693" s="25"/>
      <c r="C949693" s="25"/>
      <c r="D949693" s="25"/>
      <c r="E949693" s="25"/>
      <c r="J949693" s="25"/>
      <c r="K949693" s="25"/>
      <c r="M949693" s="25"/>
    </row>
    <row r="949694" spans="1:13" ht="17.25" customHeight="1" x14ac:dyDescent="0.15">
      <c r="A949694" s="25"/>
      <c r="C949694" s="25"/>
      <c r="D949694" s="25"/>
      <c r="E949694" s="25"/>
      <c r="J949694" s="25"/>
      <c r="K949694" s="25"/>
      <c r="M949694" s="25"/>
    </row>
    <row r="949695" spans="1:13" ht="17.25" customHeight="1" x14ac:dyDescent="0.15">
      <c r="A949695" s="25"/>
      <c r="C949695" s="25"/>
      <c r="D949695" s="25"/>
      <c r="E949695" s="25"/>
      <c r="J949695" s="25"/>
      <c r="K949695" s="25"/>
      <c r="M949695" s="25"/>
    </row>
    <row r="949696" spans="1:13" ht="17.25" customHeight="1" x14ac:dyDescent="0.15">
      <c r="A949696" s="25"/>
      <c r="C949696" s="25"/>
      <c r="D949696" s="25"/>
      <c r="E949696" s="25"/>
      <c r="J949696" s="25"/>
      <c r="K949696" s="25"/>
      <c r="M949696" s="25"/>
    </row>
    <row r="949697" spans="1:13" ht="17.25" customHeight="1" x14ac:dyDescent="0.15">
      <c r="A949697" s="25"/>
      <c r="C949697" s="25"/>
      <c r="D949697" s="25"/>
      <c r="E949697" s="25"/>
      <c r="J949697" s="25"/>
      <c r="K949697" s="25"/>
      <c r="M949697" s="25"/>
    </row>
    <row r="949698" spans="1:13" ht="17.25" customHeight="1" x14ac:dyDescent="0.15">
      <c r="A949698" s="25"/>
      <c r="C949698" s="25"/>
      <c r="D949698" s="25"/>
      <c r="E949698" s="25"/>
      <c r="J949698" s="25"/>
      <c r="K949698" s="25"/>
      <c r="M949698" s="25"/>
    </row>
    <row r="949699" spans="1:13" ht="17.25" customHeight="1" x14ac:dyDescent="0.15">
      <c r="A949699" s="25"/>
      <c r="C949699" s="25"/>
      <c r="D949699" s="25"/>
      <c r="E949699" s="25"/>
      <c r="J949699" s="25"/>
      <c r="K949699" s="25"/>
      <c r="M949699" s="25"/>
    </row>
    <row r="949700" spans="1:13" ht="17.25" customHeight="1" x14ac:dyDescent="0.15">
      <c r="A949700" s="25"/>
      <c r="C949700" s="25"/>
      <c r="D949700" s="25"/>
      <c r="E949700" s="25"/>
      <c r="J949700" s="25"/>
      <c r="K949700" s="25"/>
      <c r="M949700" s="25"/>
    </row>
    <row r="949701" spans="1:13" ht="17.25" customHeight="1" x14ac:dyDescent="0.15">
      <c r="A949701" s="25"/>
      <c r="C949701" s="25"/>
      <c r="D949701" s="25"/>
      <c r="E949701" s="25"/>
      <c r="J949701" s="25"/>
      <c r="K949701" s="25"/>
      <c r="M949701" s="25"/>
    </row>
    <row r="949702" spans="1:13" ht="17.25" customHeight="1" x14ac:dyDescent="0.15">
      <c r="A949702" s="25"/>
      <c r="C949702" s="25"/>
      <c r="D949702" s="25"/>
      <c r="E949702" s="25"/>
      <c r="J949702" s="25"/>
      <c r="K949702" s="25"/>
      <c r="M949702" s="25"/>
    </row>
    <row r="949703" spans="1:13" ht="17.25" customHeight="1" x14ac:dyDescent="0.15">
      <c r="A949703" s="25"/>
      <c r="C949703" s="25"/>
      <c r="D949703" s="25"/>
      <c r="E949703" s="25"/>
      <c r="J949703" s="25"/>
      <c r="K949703" s="25"/>
      <c r="M949703" s="25"/>
    </row>
    <row r="949704" spans="1:13" ht="17.25" customHeight="1" x14ac:dyDescent="0.15">
      <c r="A949704" s="25"/>
      <c r="C949704" s="25"/>
      <c r="D949704" s="25"/>
      <c r="E949704" s="25"/>
      <c r="J949704" s="25"/>
      <c r="K949704" s="25"/>
      <c r="M949704" s="25"/>
    </row>
    <row r="949705" spans="1:13" ht="17.25" customHeight="1" x14ac:dyDescent="0.15">
      <c r="A949705" s="25"/>
      <c r="C949705" s="25"/>
      <c r="D949705" s="25"/>
      <c r="E949705" s="25"/>
      <c r="J949705" s="25"/>
      <c r="K949705" s="25"/>
      <c r="M949705" s="25"/>
    </row>
    <row r="949706" spans="1:13" ht="17.25" customHeight="1" x14ac:dyDescent="0.15">
      <c r="A949706" s="25"/>
      <c r="C949706" s="25"/>
      <c r="D949706" s="25"/>
      <c r="E949706" s="25"/>
      <c r="J949706" s="25"/>
      <c r="K949706" s="25"/>
      <c r="M949706" s="25"/>
    </row>
    <row r="949707" spans="1:13" ht="17.25" customHeight="1" x14ac:dyDescent="0.15">
      <c r="A949707" s="25"/>
      <c r="C949707" s="25"/>
      <c r="D949707" s="25"/>
      <c r="E949707" s="25"/>
      <c r="J949707" s="25"/>
      <c r="K949707" s="25"/>
      <c r="M949707" s="25"/>
    </row>
    <row r="949708" spans="1:13" ht="17.25" customHeight="1" x14ac:dyDescent="0.15">
      <c r="A949708" s="25"/>
      <c r="C949708" s="25"/>
      <c r="D949708" s="25"/>
      <c r="E949708" s="25"/>
      <c r="J949708" s="25"/>
      <c r="K949708" s="25"/>
      <c r="M949708" s="25"/>
    </row>
    <row r="949709" spans="1:13" ht="17.25" customHeight="1" x14ac:dyDescent="0.15">
      <c r="A949709" s="25"/>
      <c r="C949709" s="25"/>
      <c r="D949709" s="25"/>
      <c r="E949709" s="25"/>
      <c r="J949709" s="25"/>
      <c r="K949709" s="25"/>
      <c r="M949709" s="25"/>
    </row>
    <row r="949710" spans="1:13" ht="17.25" customHeight="1" x14ac:dyDescent="0.15">
      <c r="A949710" s="25"/>
      <c r="C949710" s="25"/>
      <c r="D949710" s="25"/>
      <c r="E949710" s="25"/>
      <c r="J949710" s="25"/>
      <c r="K949710" s="25"/>
      <c r="M949710" s="25"/>
    </row>
    <row r="949711" spans="1:13" ht="17.25" customHeight="1" x14ac:dyDescent="0.15">
      <c r="A949711" s="25"/>
      <c r="C949711" s="25"/>
      <c r="D949711" s="25"/>
      <c r="E949711" s="25"/>
      <c r="J949711" s="25"/>
      <c r="K949711" s="25"/>
      <c r="M949711" s="25"/>
    </row>
    <row r="949712" spans="1:13" ht="17.25" customHeight="1" x14ac:dyDescent="0.15">
      <c r="A949712" s="25"/>
      <c r="C949712" s="25"/>
      <c r="D949712" s="25"/>
      <c r="E949712" s="25"/>
      <c r="J949712" s="25"/>
      <c r="K949712" s="25"/>
      <c r="M949712" s="25"/>
    </row>
    <row r="949713" spans="1:13" ht="17.25" customHeight="1" x14ac:dyDescent="0.15">
      <c r="A949713" s="25"/>
      <c r="C949713" s="25"/>
      <c r="D949713" s="25"/>
      <c r="E949713" s="25"/>
      <c r="J949713" s="25"/>
      <c r="K949713" s="25"/>
      <c r="M949713" s="25"/>
    </row>
    <row r="949714" spans="1:13" ht="17.25" customHeight="1" x14ac:dyDescent="0.15">
      <c r="A949714" s="25"/>
      <c r="C949714" s="25"/>
      <c r="D949714" s="25"/>
      <c r="E949714" s="25"/>
      <c r="J949714" s="25"/>
      <c r="K949714" s="25"/>
      <c r="M949714" s="25"/>
    </row>
    <row r="949715" spans="1:13" ht="17.25" customHeight="1" x14ac:dyDescent="0.15">
      <c r="A949715" s="25"/>
      <c r="C949715" s="25"/>
      <c r="D949715" s="25"/>
      <c r="E949715" s="25"/>
      <c r="J949715" s="25"/>
      <c r="K949715" s="25"/>
      <c r="M949715" s="25"/>
    </row>
    <row r="949716" spans="1:13" ht="17.25" customHeight="1" x14ac:dyDescent="0.15">
      <c r="A949716" s="25"/>
      <c r="C949716" s="25"/>
      <c r="D949716" s="25"/>
      <c r="E949716" s="25"/>
      <c r="J949716" s="25"/>
      <c r="K949716" s="25"/>
      <c r="M949716" s="25"/>
    </row>
    <row r="949717" spans="1:13" ht="17.25" customHeight="1" x14ac:dyDescent="0.15">
      <c r="A949717" s="25"/>
      <c r="C949717" s="25"/>
      <c r="D949717" s="25"/>
      <c r="E949717" s="25"/>
      <c r="J949717" s="25"/>
      <c r="K949717" s="25"/>
      <c r="M949717" s="25"/>
    </row>
    <row r="949718" spans="1:13" ht="17.25" customHeight="1" x14ac:dyDescent="0.15">
      <c r="A949718" s="25"/>
      <c r="C949718" s="25"/>
      <c r="D949718" s="25"/>
      <c r="E949718" s="25"/>
      <c r="J949718" s="25"/>
      <c r="K949718" s="25"/>
      <c r="M949718" s="25"/>
    </row>
    <row r="949719" spans="1:13" ht="17.25" customHeight="1" x14ac:dyDescent="0.15">
      <c r="A949719" s="25"/>
      <c r="C949719" s="25"/>
      <c r="D949719" s="25"/>
      <c r="E949719" s="25"/>
      <c r="J949719" s="25"/>
      <c r="K949719" s="25"/>
      <c r="M949719" s="25"/>
    </row>
    <row r="949720" spans="1:13" ht="17.25" customHeight="1" x14ac:dyDescent="0.15">
      <c r="A949720" s="25"/>
      <c r="C949720" s="25"/>
      <c r="D949720" s="25"/>
      <c r="E949720" s="25"/>
      <c r="J949720" s="25"/>
      <c r="K949720" s="25"/>
      <c r="M949720" s="25"/>
    </row>
    <row r="949721" spans="1:13" ht="17.25" customHeight="1" x14ac:dyDescent="0.15">
      <c r="A949721" s="25"/>
      <c r="C949721" s="25"/>
      <c r="D949721" s="25"/>
      <c r="E949721" s="25"/>
      <c r="J949721" s="25"/>
      <c r="K949721" s="25"/>
      <c r="M949721" s="25"/>
    </row>
    <row r="949722" spans="1:13" ht="17.25" customHeight="1" x14ac:dyDescent="0.15">
      <c r="A949722" s="25"/>
      <c r="C949722" s="25"/>
      <c r="D949722" s="25"/>
      <c r="E949722" s="25"/>
      <c r="J949722" s="25"/>
      <c r="K949722" s="25"/>
      <c r="M949722" s="25"/>
    </row>
    <row r="949723" spans="1:13" ht="17.25" customHeight="1" x14ac:dyDescent="0.15">
      <c r="A949723" s="25"/>
      <c r="C949723" s="25"/>
      <c r="D949723" s="25"/>
      <c r="E949723" s="25"/>
      <c r="J949723" s="25"/>
      <c r="K949723" s="25"/>
      <c r="M949723" s="25"/>
    </row>
    <row r="949724" spans="1:13" ht="17.25" customHeight="1" x14ac:dyDescent="0.15">
      <c r="A949724" s="25"/>
      <c r="C949724" s="25"/>
      <c r="D949724" s="25"/>
      <c r="E949724" s="25"/>
      <c r="J949724" s="25"/>
      <c r="K949724" s="25"/>
      <c r="M949724" s="25"/>
    </row>
    <row r="949725" spans="1:13" ht="17.25" customHeight="1" x14ac:dyDescent="0.15">
      <c r="A949725" s="25"/>
      <c r="C949725" s="25"/>
      <c r="D949725" s="25"/>
      <c r="E949725" s="25"/>
      <c r="J949725" s="25"/>
      <c r="K949725" s="25"/>
      <c r="M949725" s="25"/>
    </row>
    <row r="949726" spans="1:13" ht="17.25" customHeight="1" x14ac:dyDescent="0.15">
      <c r="A949726" s="25"/>
      <c r="C949726" s="25"/>
      <c r="D949726" s="25"/>
      <c r="E949726" s="25"/>
      <c r="J949726" s="25"/>
      <c r="K949726" s="25"/>
      <c r="M949726" s="25"/>
    </row>
    <row r="949727" spans="1:13" ht="17.25" customHeight="1" x14ac:dyDescent="0.15">
      <c r="A949727" s="25"/>
      <c r="C949727" s="25"/>
      <c r="D949727" s="25"/>
      <c r="E949727" s="25"/>
      <c r="J949727" s="25"/>
      <c r="K949727" s="25"/>
      <c r="M949727" s="25"/>
    </row>
    <row r="949728" spans="1:13" ht="17.25" customHeight="1" x14ac:dyDescent="0.15">
      <c r="A949728" s="25"/>
      <c r="C949728" s="25"/>
      <c r="D949728" s="25"/>
      <c r="E949728" s="25"/>
      <c r="J949728" s="25"/>
      <c r="K949728" s="25"/>
      <c r="M949728" s="25"/>
    </row>
    <row r="949729" spans="1:13" ht="17.25" customHeight="1" x14ac:dyDescent="0.15">
      <c r="A949729" s="25"/>
      <c r="C949729" s="25"/>
      <c r="D949729" s="25"/>
      <c r="E949729" s="25"/>
      <c r="J949729" s="25"/>
      <c r="K949729" s="25"/>
      <c r="M949729" s="25"/>
    </row>
    <row r="949730" spans="1:13" ht="17.25" customHeight="1" x14ac:dyDescent="0.15">
      <c r="A949730" s="25"/>
      <c r="C949730" s="25"/>
      <c r="D949730" s="25"/>
      <c r="E949730" s="25"/>
      <c r="J949730" s="25"/>
      <c r="K949730" s="25"/>
      <c r="M949730" s="25"/>
    </row>
    <row r="949731" spans="1:13" ht="17.25" customHeight="1" x14ac:dyDescent="0.15">
      <c r="A949731" s="25"/>
      <c r="C949731" s="25"/>
      <c r="D949731" s="25"/>
      <c r="E949731" s="25"/>
      <c r="J949731" s="25"/>
      <c r="K949731" s="25"/>
      <c r="M949731" s="25"/>
    </row>
    <row r="949732" spans="1:13" ht="17.25" customHeight="1" x14ac:dyDescent="0.15">
      <c r="A949732" s="25"/>
      <c r="C949732" s="25"/>
      <c r="D949732" s="25"/>
      <c r="E949732" s="25"/>
      <c r="J949732" s="25"/>
      <c r="K949732" s="25"/>
      <c r="M949732" s="25"/>
    </row>
    <row r="949733" spans="1:13" ht="17.25" customHeight="1" x14ac:dyDescent="0.15">
      <c r="A949733" s="25"/>
      <c r="C949733" s="25"/>
      <c r="D949733" s="25"/>
      <c r="E949733" s="25"/>
      <c r="J949733" s="25"/>
      <c r="K949733" s="25"/>
      <c r="M949733" s="25"/>
    </row>
    <row r="949734" spans="1:13" ht="17.25" customHeight="1" x14ac:dyDescent="0.15">
      <c r="A949734" s="25"/>
      <c r="C949734" s="25"/>
      <c r="D949734" s="25"/>
      <c r="E949734" s="25"/>
      <c r="J949734" s="25"/>
      <c r="K949734" s="25"/>
      <c r="M949734" s="25"/>
    </row>
    <row r="949735" spans="1:13" ht="17.25" customHeight="1" x14ac:dyDescent="0.15">
      <c r="A949735" s="25"/>
      <c r="C949735" s="25"/>
      <c r="D949735" s="25"/>
      <c r="E949735" s="25"/>
      <c r="J949735" s="25"/>
      <c r="K949735" s="25"/>
      <c r="M949735" s="25"/>
    </row>
    <row r="949736" spans="1:13" ht="17.25" customHeight="1" x14ac:dyDescent="0.15">
      <c r="A949736" s="25"/>
      <c r="C949736" s="25"/>
      <c r="D949736" s="25"/>
      <c r="E949736" s="25"/>
      <c r="J949736" s="25"/>
      <c r="K949736" s="25"/>
      <c r="M949736" s="25"/>
    </row>
    <row r="949737" spans="1:13" ht="17.25" customHeight="1" x14ac:dyDescent="0.15">
      <c r="A949737" s="25"/>
      <c r="C949737" s="25"/>
      <c r="D949737" s="25"/>
      <c r="E949737" s="25"/>
      <c r="J949737" s="25"/>
      <c r="K949737" s="25"/>
      <c r="M949737" s="25"/>
    </row>
    <row r="949738" spans="1:13" ht="17.25" customHeight="1" x14ac:dyDescent="0.15">
      <c r="A949738" s="25"/>
      <c r="C949738" s="25"/>
      <c r="D949738" s="25"/>
      <c r="E949738" s="25"/>
      <c r="J949738" s="25"/>
      <c r="K949738" s="25"/>
      <c r="M949738" s="25"/>
    </row>
    <row r="949739" spans="1:13" ht="17.25" customHeight="1" x14ac:dyDescent="0.15">
      <c r="A949739" s="25"/>
      <c r="C949739" s="25"/>
      <c r="D949739" s="25"/>
      <c r="E949739" s="25"/>
      <c r="J949739" s="25"/>
      <c r="K949739" s="25"/>
      <c r="M949739" s="25"/>
    </row>
    <row r="949740" spans="1:13" ht="17.25" customHeight="1" x14ac:dyDescent="0.15">
      <c r="A949740" s="25"/>
      <c r="C949740" s="25"/>
      <c r="D949740" s="25"/>
      <c r="E949740" s="25"/>
      <c r="J949740" s="25"/>
      <c r="K949740" s="25"/>
      <c r="M949740" s="25"/>
    </row>
    <row r="949741" spans="1:13" ht="17.25" customHeight="1" x14ac:dyDescent="0.15">
      <c r="A949741" s="25"/>
      <c r="C949741" s="25"/>
      <c r="D949741" s="25"/>
      <c r="E949741" s="25"/>
      <c r="J949741" s="25"/>
      <c r="K949741" s="25"/>
      <c r="M949741" s="25"/>
    </row>
    <row r="949742" spans="1:13" ht="17.25" customHeight="1" x14ac:dyDescent="0.15">
      <c r="A949742" s="25"/>
      <c r="C949742" s="25"/>
      <c r="D949742" s="25"/>
      <c r="E949742" s="25"/>
      <c r="J949742" s="25"/>
      <c r="K949742" s="25"/>
      <c r="M949742" s="25"/>
    </row>
    <row r="949743" spans="1:13" ht="17.25" customHeight="1" x14ac:dyDescent="0.15">
      <c r="A949743" s="25"/>
      <c r="C949743" s="25"/>
      <c r="D949743" s="25"/>
      <c r="E949743" s="25"/>
      <c r="J949743" s="25"/>
      <c r="K949743" s="25"/>
      <c r="M949743" s="25"/>
    </row>
    <row r="949744" spans="1:13" ht="17.25" customHeight="1" x14ac:dyDescent="0.15">
      <c r="A949744" s="25"/>
      <c r="C949744" s="25"/>
      <c r="D949744" s="25"/>
      <c r="E949744" s="25"/>
      <c r="J949744" s="25"/>
      <c r="K949744" s="25"/>
      <c r="M949744" s="25"/>
    </row>
    <row r="949745" spans="1:13" ht="17.25" customHeight="1" x14ac:dyDescent="0.15">
      <c r="A949745" s="25"/>
      <c r="C949745" s="25"/>
      <c r="D949745" s="25"/>
      <c r="E949745" s="25"/>
      <c r="J949745" s="25"/>
      <c r="K949745" s="25"/>
      <c r="M949745" s="25"/>
    </row>
    <row r="949746" spans="1:13" ht="17.25" customHeight="1" x14ac:dyDescent="0.15">
      <c r="A949746" s="25"/>
      <c r="C949746" s="25"/>
      <c r="D949746" s="25"/>
      <c r="E949746" s="25"/>
      <c r="J949746" s="25"/>
      <c r="K949746" s="25"/>
      <c r="M949746" s="25"/>
    </row>
    <row r="949747" spans="1:13" ht="17.25" customHeight="1" x14ac:dyDescent="0.15">
      <c r="A949747" s="25"/>
      <c r="C949747" s="25"/>
      <c r="D949747" s="25"/>
      <c r="E949747" s="25"/>
      <c r="J949747" s="25"/>
      <c r="K949747" s="25"/>
      <c r="M949747" s="25"/>
    </row>
    <row r="949748" spans="1:13" ht="17.25" customHeight="1" x14ac:dyDescent="0.15">
      <c r="A949748" s="25"/>
      <c r="C949748" s="25"/>
      <c r="D949748" s="25"/>
      <c r="E949748" s="25"/>
      <c r="J949748" s="25"/>
      <c r="K949748" s="25"/>
      <c r="M949748" s="25"/>
    </row>
    <row r="949749" spans="1:13" ht="17.25" customHeight="1" x14ac:dyDescent="0.15">
      <c r="A949749" s="25"/>
      <c r="C949749" s="25"/>
      <c r="D949749" s="25"/>
      <c r="E949749" s="25"/>
      <c r="J949749" s="25"/>
      <c r="K949749" s="25"/>
      <c r="M949749" s="25"/>
    </row>
    <row r="949750" spans="1:13" ht="17.25" customHeight="1" x14ac:dyDescent="0.15">
      <c r="A949750" s="25"/>
      <c r="C949750" s="25"/>
      <c r="D949750" s="25"/>
      <c r="E949750" s="25"/>
      <c r="J949750" s="25"/>
      <c r="K949750" s="25"/>
      <c r="M949750" s="25"/>
    </row>
    <row r="949751" spans="1:13" ht="17.25" customHeight="1" x14ac:dyDescent="0.15">
      <c r="A949751" s="25"/>
      <c r="C949751" s="25"/>
      <c r="D949751" s="25"/>
      <c r="E949751" s="25"/>
      <c r="J949751" s="25"/>
      <c r="K949751" s="25"/>
      <c r="M949751" s="25"/>
    </row>
    <row r="949752" spans="1:13" ht="17.25" customHeight="1" x14ac:dyDescent="0.15">
      <c r="A949752" s="25"/>
      <c r="C949752" s="25"/>
      <c r="D949752" s="25"/>
      <c r="E949752" s="25"/>
      <c r="J949752" s="25"/>
      <c r="K949752" s="25"/>
      <c r="M949752" s="25"/>
    </row>
    <row r="949753" spans="1:13" ht="17.25" customHeight="1" x14ac:dyDescent="0.15">
      <c r="A949753" s="25"/>
      <c r="C949753" s="25"/>
      <c r="D949753" s="25"/>
      <c r="E949753" s="25"/>
      <c r="J949753" s="25"/>
      <c r="K949753" s="25"/>
      <c r="M949753" s="25"/>
    </row>
    <row r="949754" spans="1:13" ht="17.25" customHeight="1" x14ac:dyDescent="0.15">
      <c r="A949754" s="25"/>
      <c r="C949754" s="25"/>
      <c r="D949754" s="25"/>
      <c r="E949754" s="25"/>
      <c r="J949754" s="25"/>
      <c r="K949754" s="25"/>
      <c r="M949754" s="25"/>
    </row>
    <row r="949755" spans="1:13" ht="17.25" customHeight="1" x14ac:dyDescent="0.15">
      <c r="A949755" s="25"/>
      <c r="C949755" s="25"/>
      <c r="D949755" s="25"/>
      <c r="E949755" s="25"/>
      <c r="J949755" s="25"/>
      <c r="K949755" s="25"/>
      <c r="M949755" s="25"/>
    </row>
    <row r="949756" spans="1:13" ht="17.25" customHeight="1" x14ac:dyDescent="0.15">
      <c r="A949756" s="25"/>
      <c r="C949756" s="25"/>
      <c r="D949756" s="25"/>
      <c r="E949756" s="25"/>
      <c r="J949756" s="25"/>
      <c r="K949756" s="25"/>
      <c r="M949756" s="25"/>
    </row>
    <row r="949757" spans="1:13" ht="17.25" customHeight="1" x14ac:dyDescent="0.15">
      <c r="A949757" s="25"/>
      <c r="C949757" s="25"/>
      <c r="D949757" s="25"/>
      <c r="E949757" s="25"/>
      <c r="J949757" s="25"/>
      <c r="K949757" s="25"/>
      <c r="M949757" s="25"/>
    </row>
    <row r="949758" spans="1:13" ht="17.25" customHeight="1" x14ac:dyDescent="0.15">
      <c r="A949758" s="25"/>
      <c r="C949758" s="25"/>
      <c r="D949758" s="25"/>
      <c r="E949758" s="25"/>
      <c r="J949758" s="25"/>
      <c r="K949758" s="25"/>
      <c r="M949758" s="25"/>
    </row>
    <row r="949759" spans="1:13" ht="17.25" customHeight="1" x14ac:dyDescent="0.15">
      <c r="A949759" s="25"/>
      <c r="C949759" s="25"/>
      <c r="D949759" s="25"/>
      <c r="E949759" s="25"/>
      <c r="J949759" s="25"/>
      <c r="K949759" s="25"/>
      <c r="M949759" s="25"/>
    </row>
    <row r="949760" spans="1:13" ht="17.25" customHeight="1" x14ac:dyDescent="0.15">
      <c r="A949760" s="25"/>
      <c r="C949760" s="25"/>
      <c r="D949760" s="25"/>
      <c r="E949760" s="25"/>
      <c r="J949760" s="25"/>
      <c r="K949760" s="25"/>
      <c r="M949760" s="25"/>
    </row>
    <row r="949761" spans="1:13" ht="17.25" customHeight="1" x14ac:dyDescent="0.15">
      <c r="A949761" s="25"/>
      <c r="C949761" s="25"/>
      <c r="D949761" s="25"/>
      <c r="E949761" s="25"/>
      <c r="J949761" s="25"/>
      <c r="K949761" s="25"/>
      <c r="M949761" s="25"/>
    </row>
    <row r="949762" spans="1:13" ht="17.25" customHeight="1" x14ac:dyDescent="0.15">
      <c r="A949762" s="25"/>
      <c r="C949762" s="25"/>
      <c r="D949762" s="25"/>
      <c r="E949762" s="25"/>
      <c r="J949762" s="25"/>
      <c r="K949762" s="25"/>
      <c r="M949762" s="25"/>
    </row>
    <row r="949763" spans="1:13" ht="17.25" customHeight="1" x14ac:dyDescent="0.15">
      <c r="A949763" s="25"/>
      <c r="C949763" s="25"/>
      <c r="D949763" s="25"/>
      <c r="E949763" s="25"/>
      <c r="J949763" s="25"/>
      <c r="K949763" s="25"/>
      <c r="M949763" s="25"/>
    </row>
    <row r="949764" spans="1:13" ht="17.25" customHeight="1" x14ac:dyDescent="0.15">
      <c r="A949764" s="25"/>
      <c r="C949764" s="25"/>
      <c r="D949764" s="25"/>
      <c r="E949764" s="25"/>
      <c r="J949764" s="25"/>
      <c r="K949764" s="25"/>
      <c r="M949764" s="25"/>
    </row>
    <row r="949765" spans="1:13" ht="17.25" customHeight="1" x14ac:dyDescent="0.15">
      <c r="A949765" s="25"/>
      <c r="C949765" s="25"/>
      <c r="D949765" s="25"/>
      <c r="E949765" s="25"/>
      <c r="J949765" s="25"/>
      <c r="K949765" s="25"/>
      <c r="M949765" s="25"/>
    </row>
    <row r="949766" spans="1:13" ht="17.25" customHeight="1" x14ac:dyDescent="0.15">
      <c r="A949766" s="25"/>
      <c r="C949766" s="25"/>
      <c r="D949766" s="25"/>
      <c r="E949766" s="25"/>
      <c r="J949766" s="25"/>
      <c r="K949766" s="25"/>
      <c r="M949766" s="25"/>
    </row>
    <row r="949767" spans="1:13" ht="17.25" customHeight="1" x14ac:dyDescent="0.15">
      <c r="A949767" s="25"/>
      <c r="C949767" s="25"/>
      <c r="D949767" s="25"/>
      <c r="E949767" s="25"/>
      <c r="J949767" s="25"/>
      <c r="K949767" s="25"/>
      <c r="M949767" s="25"/>
    </row>
    <row r="949768" spans="1:13" ht="17.25" customHeight="1" x14ac:dyDescent="0.15">
      <c r="A949768" s="25"/>
      <c r="C949768" s="25"/>
      <c r="D949768" s="25"/>
      <c r="E949768" s="25"/>
      <c r="J949768" s="25"/>
      <c r="K949768" s="25"/>
      <c r="M949768" s="25"/>
    </row>
    <row r="949769" spans="1:13" ht="17.25" customHeight="1" x14ac:dyDescent="0.15">
      <c r="A949769" s="25"/>
      <c r="C949769" s="25"/>
      <c r="D949769" s="25"/>
      <c r="E949769" s="25"/>
      <c r="J949769" s="25"/>
      <c r="K949769" s="25"/>
      <c r="M949769" s="25"/>
    </row>
    <row r="949770" spans="1:13" ht="17.25" customHeight="1" x14ac:dyDescent="0.15">
      <c r="A949770" s="25"/>
      <c r="C949770" s="25"/>
      <c r="D949770" s="25"/>
      <c r="E949770" s="25"/>
      <c r="J949770" s="25"/>
      <c r="K949770" s="25"/>
      <c r="M949770" s="25"/>
    </row>
    <row r="949771" spans="1:13" ht="17.25" customHeight="1" x14ac:dyDescent="0.15">
      <c r="A949771" s="25"/>
      <c r="C949771" s="25"/>
      <c r="D949771" s="25"/>
      <c r="E949771" s="25"/>
      <c r="J949771" s="25"/>
      <c r="K949771" s="25"/>
      <c r="M949771" s="25"/>
    </row>
    <row r="949772" spans="1:13" ht="17.25" customHeight="1" x14ac:dyDescent="0.15">
      <c r="A949772" s="25"/>
      <c r="C949772" s="25"/>
      <c r="D949772" s="25"/>
      <c r="E949772" s="25"/>
      <c r="J949772" s="25"/>
      <c r="K949772" s="25"/>
      <c r="M949772" s="25"/>
    </row>
    <row r="949773" spans="1:13" ht="17.25" customHeight="1" x14ac:dyDescent="0.15">
      <c r="A949773" s="25"/>
      <c r="C949773" s="25"/>
      <c r="D949773" s="25"/>
      <c r="E949773" s="25"/>
      <c r="J949773" s="25"/>
      <c r="K949773" s="25"/>
      <c r="M949773" s="25"/>
    </row>
    <row r="949774" spans="1:13" ht="17.25" customHeight="1" x14ac:dyDescent="0.15">
      <c r="A949774" s="25"/>
      <c r="C949774" s="25"/>
      <c r="D949774" s="25"/>
      <c r="E949774" s="25"/>
      <c r="J949774" s="25"/>
      <c r="K949774" s="25"/>
      <c r="M949774" s="25"/>
    </row>
    <row r="949775" spans="1:13" ht="17.25" customHeight="1" x14ac:dyDescent="0.15">
      <c r="A949775" s="25"/>
      <c r="C949775" s="25"/>
      <c r="D949775" s="25"/>
      <c r="E949775" s="25"/>
      <c r="J949775" s="25"/>
      <c r="K949775" s="25"/>
      <c r="M949775" s="25"/>
    </row>
    <row r="949776" spans="1:13" ht="17.25" customHeight="1" x14ac:dyDescent="0.15">
      <c r="A949776" s="25"/>
      <c r="C949776" s="25"/>
      <c r="D949776" s="25"/>
      <c r="E949776" s="25"/>
      <c r="J949776" s="25"/>
      <c r="K949776" s="25"/>
      <c r="M949776" s="25"/>
    </row>
    <row r="949777" spans="1:13" ht="17.25" customHeight="1" x14ac:dyDescent="0.15">
      <c r="A949777" s="25"/>
      <c r="C949777" s="25"/>
      <c r="D949777" s="25"/>
      <c r="E949777" s="25"/>
      <c r="J949777" s="25"/>
      <c r="K949777" s="25"/>
      <c r="M949777" s="25"/>
    </row>
    <row r="949778" spans="1:13" ht="17.25" customHeight="1" x14ac:dyDescent="0.15">
      <c r="A949778" s="25"/>
      <c r="C949778" s="25"/>
      <c r="D949778" s="25"/>
      <c r="E949778" s="25"/>
      <c r="J949778" s="25"/>
      <c r="K949778" s="25"/>
      <c r="M949778" s="25"/>
    </row>
    <row r="949779" spans="1:13" ht="17.25" customHeight="1" x14ac:dyDescent="0.15">
      <c r="A949779" s="25"/>
      <c r="C949779" s="25"/>
      <c r="D949779" s="25"/>
      <c r="E949779" s="25"/>
      <c r="J949779" s="25"/>
      <c r="K949779" s="25"/>
      <c r="M949779" s="25"/>
    </row>
    <row r="949780" spans="1:13" ht="17.25" customHeight="1" x14ac:dyDescent="0.15">
      <c r="A949780" s="25"/>
      <c r="C949780" s="25"/>
      <c r="D949780" s="25"/>
      <c r="E949780" s="25"/>
      <c r="J949780" s="25"/>
      <c r="K949780" s="25"/>
      <c r="M949780" s="25"/>
    </row>
    <row r="949781" spans="1:13" ht="17.25" customHeight="1" x14ac:dyDescent="0.15">
      <c r="A949781" s="25"/>
      <c r="C949781" s="25"/>
      <c r="D949781" s="25"/>
      <c r="E949781" s="25"/>
      <c r="J949781" s="25"/>
      <c r="K949781" s="25"/>
      <c r="M949781" s="25"/>
    </row>
    <row r="949782" spans="1:13" ht="17.25" customHeight="1" x14ac:dyDescent="0.15">
      <c r="A949782" s="25"/>
      <c r="C949782" s="25"/>
      <c r="D949782" s="25"/>
      <c r="E949782" s="25"/>
      <c r="J949782" s="25"/>
      <c r="K949782" s="25"/>
      <c r="M949782" s="25"/>
    </row>
    <row r="949783" spans="1:13" ht="17.25" customHeight="1" x14ac:dyDescent="0.15">
      <c r="A949783" s="25"/>
      <c r="C949783" s="25"/>
      <c r="D949783" s="25"/>
      <c r="E949783" s="25"/>
      <c r="J949783" s="25"/>
      <c r="K949783" s="25"/>
      <c r="M949783" s="25"/>
    </row>
    <row r="949784" spans="1:13" ht="17.25" customHeight="1" x14ac:dyDescent="0.15">
      <c r="A949784" s="25"/>
      <c r="C949784" s="25"/>
      <c r="D949784" s="25"/>
      <c r="E949784" s="25"/>
      <c r="J949784" s="25"/>
      <c r="K949784" s="25"/>
      <c r="M949784" s="25"/>
    </row>
    <row r="949785" spans="1:13" ht="17.25" customHeight="1" x14ac:dyDescent="0.15">
      <c r="A949785" s="25"/>
      <c r="C949785" s="25"/>
      <c r="D949785" s="25"/>
      <c r="E949785" s="25"/>
      <c r="J949785" s="25"/>
      <c r="K949785" s="25"/>
      <c r="M949785" s="25"/>
    </row>
    <row r="949786" spans="1:13" ht="17.25" customHeight="1" x14ac:dyDescent="0.15">
      <c r="A949786" s="25"/>
      <c r="C949786" s="25"/>
      <c r="D949786" s="25"/>
      <c r="E949786" s="25"/>
      <c r="J949786" s="25"/>
      <c r="K949786" s="25"/>
      <c r="M949786" s="25"/>
    </row>
    <row r="949787" spans="1:13" ht="17.25" customHeight="1" x14ac:dyDescent="0.15">
      <c r="A949787" s="25"/>
      <c r="C949787" s="25"/>
      <c r="D949787" s="25"/>
      <c r="E949787" s="25"/>
      <c r="J949787" s="25"/>
      <c r="K949787" s="25"/>
      <c r="M949787" s="25"/>
    </row>
    <row r="949788" spans="1:13" ht="17.25" customHeight="1" x14ac:dyDescent="0.15">
      <c r="A949788" s="25"/>
      <c r="C949788" s="25"/>
      <c r="D949788" s="25"/>
      <c r="E949788" s="25"/>
      <c r="J949788" s="25"/>
      <c r="K949788" s="25"/>
      <c r="M949788" s="25"/>
    </row>
    <row r="949789" spans="1:13" ht="17.25" customHeight="1" x14ac:dyDescent="0.15">
      <c r="A949789" s="25"/>
      <c r="C949789" s="25"/>
      <c r="D949789" s="25"/>
      <c r="E949789" s="25"/>
      <c r="J949789" s="25"/>
      <c r="K949789" s="25"/>
      <c r="M949789" s="25"/>
    </row>
    <row r="949790" spans="1:13" ht="17.25" customHeight="1" x14ac:dyDescent="0.15">
      <c r="A949790" s="25"/>
      <c r="C949790" s="25"/>
      <c r="D949790" s="25"/>
      <c r="E949790" s="25"/>
      <c r="J949790" s="25"/>
      <c r="K949790" s="25"/>
      <c r="M949790" s="25"/>
    </row>
    <row r="949791" spans="1:13" ht="17.25" customHeight="1" x14ac:dyDescent="0.15">
      <c r="A949791" s="25"/>
      <c r="C949791" s="25"/>
      <c r="D949791" s="25"/>
      <c r="E949791" s="25"/>
      <c r="J949791" s="25"/>
      <c r="K949791" s="25"/>
      <c r="M949791" s="25"/>
    </row>
    <row r="949792" spans="1:13" ht="17.25" customHeight="1" x14ac:dyDescent="0.15">
      <c r="A949792" s="25"/>
      <c r="C949792" s="25"/>
      <c r="D949792" s="25"/>
      <c r="E949792" s="25"/>
      <c r="J949792" s="25"/>
      <c r="K949792" s="25"/>
      <c r="M949792" s="25"/>
    </row>
    <row r="949793" spans="1:13" ht="17.25" customHeight="1" x14ac:dyDescent="0.15">
      <c r="A949793" s="25"/>
      <c r="C949793" s="25"/>
      <c r="D949793" s="25"/>
      <c r="E949793" s="25"/>
      <c r="J949793" s="25"/>
      <c r="K949793" s="25"/>
      <c r="M949793" s="25"/>
    </row>
    <row r="949794" spans="1:13" ht="17.25" customHeight="1" x14ac:dyDescent="0.15">
      <c r="A949794" s="25"/>
      <c r="C949794" s="25"/>
      <c r="D949794" s="25"/>
      <c r="E949794" s="25"/>
      <c r="J949794" s="25"/>
      <c r="K949794" s="25"/>
      <c r="M949794" s="25"/>
    </row>
    <row r="949795" spans="1:13" ht="17.25" customHeight="1" x14ac:dyDescent="0.15">
      <c r="A949795" s="25"/>
      <c r="C949795" s="25"/>
      <c r="D949795" s="25"/>
      <c r="E949795" s="25"/>
      <c r="J949795" s="25"/>
      <c r="K949795" s="25"/>
      <c r="M949795" s="25"/>
    </row>
    <row r="949796" spans="1:13" ht="17.25" customHeight="1" x14ac:dyDescent="0.15">
      <c r="A949796" s="25"/>
      <c r="C949796" s="25"/>
      <c r="D949796" s="25"/>
      <c r="E949796" s="25"/>
      <c r="J949796" s="25"/>
      <c r="K949796" s="25"/>
      <c r="M949796" s="25"/>
    </row>
    <row r="949797" spans="1:13" ht="17.25" customHeight="1" x14ac:dyDescent="0.15">
      <c r="A949797" s="25"/>
      <c r="C949797" s="25"/>
      <c r="D949797" s="25"/>
      <c r="E949797" s="25"/>
      <c r="J949797" s="25"/>
      <c r="K949797" s="25"/>
      <c r="M949797" s="25"/>
    </row>
    <row r="949798" spans="1:13" ht="17.25" customHeight="1" x14ac:dyDescent="0.15">
      <c r="A949798" s="25"/>
      <c r="C949798" s="25"/>
      <c r="D949798" s="25"/>
      <c r="E949798" s="25"/>
      <c r="J949798" s="25"/>
      <c r="K949798" s="25"/>
      <c r="M949798" s="25"/>
    </row>
    <row r="949799" spans="1:13" ht="17.25" customHeight="1" x14ac:dyDescent="0.15">
      <c r="A949799" s="25"/>
      <c r="C949799" s="25"/>
      <c r="D949799" s="25"/>
      <c r="E949799" s="25"/>
      <c r="J949799" s="25"/>
      <c r="K949799" s="25"/>
      <c r="M949799" s="25"/>
    </row>
    <row r="949800" spans="1:13" ht="17.25" customHeight="1" x14ac:dyDescent="0.15">
      <c r="A949800" s="25"/>
      <c r="C949800" s="25"/>
      <c r="D949800" s="25"/>
      <c r="E949800" s="25"/>
      <c r="J949800" s="25"/>
      <c r="K949800" s="25"/>
      <c r="M949800" s="25"/>
    </row>
    <row r="949801" spans="1:13" ht="17.25" customHeight="1" x14ac:dyDescent="0.15">
      <c r="A949801" s="25"/>
      <c r="C949801" s="25"/>
      <c r="D949801" s="25"/>
      <c r="E949801" s="25"/>
      <c r="J949801" s="25"/>
      <c r="K949801" s="25"/>
      <c r="M949801" s="25"/>
    </row>
    <row r="949802" spans="1:13" ht="17.25" customHeight="1" x14ac:dyDescent="0.15">
      <c r="A949802" s="25"/>
      <c r="C949802" s="25"/>
      <c r="D949802" s="25"/>
      <c r="E949802" s="25"/>
      <c r="J949802" s="25"/>
      <c r="K949802" s="25"/>
      <c r="M949802" s="25"/>
    </row>
    <row r="949803" spans="1:13" ht="17.25" customHeight="1" x14ac:dyDescent="0.15">
      <c r="A949803" s="25"/>
      <c r="C949803" s="25"/>
      <c r="D949803" s="25"/>
      <c r="E949803" s="25"/>
      <c r="J949803" s="25"/>
      <c r="K949803" s="25"/>
      <c r="M949803" s="25"/>
    </row>
    <row r="949804" spans="1:13" ht="17.25" customHeight="1" x14ac:dyDescent="0.15">
      <c r="A949804" s="25"/>
      <c r="C949804" s="25"/>
      <c r="D949804" s="25"/>
      <c r="E949804" s="25"/>
      <c r="J949804" s="25"/>
      <c r="K949804" s="25"/>
      <c r="M949804" s="25"/>
    </row>
    <row r="949805" spans="1:13" ht="17.25" customHeight="1" x14ac:dyDescent="0.15">
      <c r="A949805" s="25"/>
      <c r="C949805" s="25"/>
      <c r="D949805" s="25"/>
      <c r="E949805" s="25"/>
      <c r="J949805" s="25"/>
      <c r="K949805" s="25"/>
      <c r="M949805" s="25"/>
    </row>
    <row r="949806" spans="1:13" ht="17.25" customHeight="1" x14ac:dyDescent="0.15">
      <c r="A949806" s="25"/>
      <c r="C949806" s="25"/>
      <c r="D949806" s="25"/>
      <c r="E949806" s="25"/>
      <c r="J949806" s="25"/>
      <c r="K949806" s="25"/>
      <c r="M949806" s="25"/>
    </row>
    <row r="949807" spans="1:13" ht="17.25" customHeight="1" x14ac:dyDescent="0.15">
      <c r="A949807" s="25"/>
      <c r="C949807" s="25"/>
      <c r="D949807" s="25"/>
      <c r="E949807" s="25"/>
      <c r="J949807" s="25"/>
      <c r="K949807" s="25"/>
      <c r="M949807" s="25"/>
    </row>
    <row r="949808" spans="1:13" ht="17.25" customHeight="1" x14ac:dyDescent="0.15">
      <c r="A949808" s="25"/>
      <c r="C949808" s="25"/>
      <c r="D949808" s="25"/>
      <c r="E949808" s="25"/>
      <c r="J949808" s="25"/>
      <c r="K949808" s="25"/>
      <c r="M949808" s="25"/>
    </row>
    <row r="949809" spans="1:13" ht="17.25" customHeight="1" x14ac:dyDescent="0.15">
      <c r="A949809" s="25"/>
      <c r="C949809" s="25"/>
      <c r="D949809" s="25"/>
      <c r="E949809" s="25"/>
      <c r="J949809" s="25"/>
      <c r="K949809" s="25"/>
      <c r="M949809" s="25"/>
    </row>
    <row r="949810" spans="1:13" ht="17.25" customHeight="1" x14ac:dyDescent="0.15">
      <c r="A949810" s="25"/>
      <c r="C949810" s="25"/>
      <c r="D949810" s="25"/>
      <c r="E949810" s="25"/>
      <c r="J949810" s="25"/>
      <c r="K949810" s="25"/>
      <c r="M949810" s="25"/>
    </row>
    <row r="949811" spans="1:13" ht="17.25" customHeight="1" x14ac:dyDescent="0.15">
      <c r="A949811" s="25"/>
      <c r="C949811" s="25"/>
      <c r="D949811" s="25"/>
      <c r="E949811" s="25"/>
      <c r="J949811" s="25"/>
      <c r="K949811" s="25"/>
      <c r="M949811" s="25"/>
    </row>
    <row r="949812" spans="1:13" ht="17.25" customHeight="1" x14ac:dyDescent="0.15">
      <c r="A949812" s="25"/>
      <c r="C949812" s="25"/>
      <c r="D949812" s="25"/>
      <c r="E949812" s="25"/>
      <c r="J949812" s="25"/>
      <c r="K949812" s="25"/>
      <c r="M949812" s="25"/>
    </row>
    <row r="949813" spans="1:13" ht="17.25" customHeight="1" x14ac:dyDescent="0.15">
      <c r="A949813" s="25"/>
      <c r="C949813" s="25"/>
      <c r="D949813" s="25"/>
      <c r="E949813" s="25"/>
      <c r="J949813" s="25"/>
      <c r="K949813" s="25"/>
      <c r="M949813" s="25"/>
    </row>
    <row r="949814" spans="1:13" ht="17.25" customHeight="1" x14ac:dyDescent="0.15">
      <c r="A949814" s="25"/>
      <c r="C949814" s="25"/>
      <c r="D949814" s="25"/>
      <c r="E949814" s="25"/>
      <c r="J949814" s="25"/>
      <c r="K949814" s="25"/>
      <c r="M949814" s="25"/>
    </row>
    <row r="949815" spans="1:13" ht="17.25" customHeight="1" x14ac:dyDescent="0.15">
      <c r="A949815" s="25"/>
      <c r="C949815" s="25"/>
      <c r="D949815" s="25"/>
      <c r="E949815" s="25"/>
      <c r="J949815" s="25"/>
      <c r="K949815" s="25"/>
      <c r="M949815" s="25"/>
    </row>
    <row r="949816" spans="1:13" ht="17.25" customHeight="1" x14ac:dyDescent="0.15">
      <c r="A949816" s="25"/>
      <c r="C949816" s="25"/>
      <c r="D949816" s="25"/>
      <c r="E949816" s="25"/>
      <c r="J949816" s="25"/>
      <c r="K949816" s="25"/>
      <c r="M949816" s="25"/>
    </row>
    <row r="949817" spans="1:13" ht="17.25" customHeight="1" x14ac:dyDescent="0.15">
      <c r="A949817" s="25"/>
      <c r="C949817" s="25"/>
      <c r="D949817" s="25"/>
      <c r="E949817" s="25"/>
      <c r="J949817" s="25"/>
      <c r="K949817" s="25"/>
      <c r="M949817" s="25"/>
    </row>
    <row r="949818" spans="1:13" ht="17.25" customHeight="1" x14ac:dyDescent="0.15">
      <c r="A949818" s="25"/>
      <c r="C949818" s="25"/>
      <c r="D949818" s="25"/>
      <c r="E949818" s="25"/>
      <c r="J949818" s="25"/>
      <c r="K949818" s="25"/>
      <c r="M949818" s="25"/>
    </row>
    <row r="949819" spans="1:13" ht="17.25" customHeight="1" x14ac:dyDescent="0.15">
      <c r="A949819" s="25"/>
      <c r="C949819" s="25"/>
      <c r="D949819" s="25"/>
      <c r="E949819" s="25"/>
      <c r="J949819" s="25"/>
      <c r="K949819" s="25"/>
      <c r="M949819" s="25"/>
    </row>
    <row r="949820" spans="1:13" ht="17.25" customHeight="1" x14ac:dyDescent="0.15">
      <c r="A949820" s="25"/>
      <c r="C949820" s="25"/>
      <c r="D949820" s="25"/>
      <c r="E949820" s="25"/>
      <c r="J949820" s="25"/>
      <c r="K949820" s="25"/>
      <c r="M949820" s="25"/>
    </row>
    <row r="949821" spans="1:13" ht="17.25" customHeight="1" x14ac:dyDescent="0.15">
      <c r="A949821" s="25"/>
      <c r="C949821" s="25"/>
      <c r="D949821" s="25"/>
      <c r="E949821" s="25"/>
      <c r="J949821" s="25"/>
      <c r="K949821" s="25"/>
      <c r="M949821" s="25"/>
    </row>
    <row r="949822" spans="1:13" ht="17.25" customHeight="1" x14ac:dyDescent="0.15">
      <c r="A949822" s="25"/>
      <c r="C949822" s="25"/>
      <c r="D949822" s="25"/>
      <c r="E949822" s="25"/>
      <c r="J949822" s="25"/>
      <c r="K949822" s="25"/>
      <c r="M949822" s="25"/>
    </row>
    <row r="949823" spans="1:13" ht="17.25" customHeight="1" x14ac:dyDescent="0.15">
      <c r="A949823" s="25"/>
      <c r="C949823" s="25"/>
      <c r="D949823" s="25"/>
      <c r="E949823" s="25"/>
      <c r="J949823" s="25"/>
      <c r="K949823" s="25"/>
      <c r="M949823" s="25"/>
    </row>
    <row r="949824" spans="1:13" ht="17.25" customHeight="1" x14ac:dyDescent="0.15">
      <c r="A949824" s="25"/>
      <c r="C949824" s="25"/>
      <c r="D949824" s="25"/>
      <c r="E949824" s="25"/>
      <c r="J949824" s="25"/>
      <c r="K949824" s="25"/>
      <c r="M949824" s="25"/>
    </row>
    <row r="949825" spans="1:13" ht="17.25" customHeight="1" x14ac:dyDescent="0.15">
      <c r="A949825" s="25"/>
      <c r="C949825" s="25"/>
      <c r="D949825" s="25"/>
      <c r="E949825" s="25"/>
      <c r="J949825" s="25"/>
      <c r="K949825" s="25"/>
      <c r="M949825" s="25"/>
    </row>
    <row r="949826" spans="1:13" ht="17.25" customHeight="1" x14ac:dyDescent="0.15">
      <c r="A949826" s="25"/>
      <c r="C949826" s="25"/>
      <c r="D949826" s="25"/>
      <c r="E949826" s="25"/>
      <c r="J949826" s="25"/>
      <c r="K949826" s="25"/>
      <c r="M949826" s="25"/>
    </row>
    <row r="949827" spans="1:13" ht="17.25" customHeight="1" x14ac:dyDescent="0.15">
      <c r="A949827" s="25"/>
      <c r="C949827" s="25"/>
      <c r="D949827" s="25"/>
      <c r="E949827" s="25"/>
      <c r="J949827" s="25"/>
      <c r="K949827" s="25"/>
      <c r="M949827" s="25"/>
    </row>
    <row r="949828" spans="1:13" ht="17.25" customHeight="1" x14ac:dyDescent="0.15">
      <c r="A949828" s="25"/>
      <c r="C949828" s="25"/>
      <c r="D949828" s="25"/>
      <c r="E949828" s="25"/>
      <c r="J949828" s="25"/>
      <c r="K949828" s="25"/>
      <c r="M949828" s="25"/>
    </row>
    <row r="949829" spans="1:13" ht="17.25" customHeight="1" x14ac:dyDescent="0.15">
      <c r="A949829" s="25"/>
      <c r="C949829" s="25"/>
      <c r="D949829" s="25"/>
      <c r="E949829" s="25"/>
      <c r="J949829" s="25"/>
      <c r="K949829" s="25"/>
      <c r="M949829" s="25"/>
    </row>
    <row r="949830" spans="1:13" ht="17.25" customHeight="1" x14ac:dyDescent="0.15">
      <c r="A949830" s="25"/>
      <c r="C949830" s="25"/>
      <c r="D949830" s="25"/>
      <c r="E949830" s="25"/>
      <c r="J949830" s="25"/>
      <c r="K949830" s="25"/>
      <c r="M949830" s="25"/>
    </row>
    <row r="949831" spans="1:13" ht="17.25" customHeight="1" x14ac:dyDescent="0.15">
      <c r="A949831" s="25"/>
      <c r="C949831" s="25"/>
      <c r="D949831" s="25"/>
      <c r="E949831" s="25"/>
      <c r="J949831" s="25"/>
      <c r="K949831" s="25"/>
      <c r="M949831" s="25"/>
    </row>
    <row r="949832" spans="1:13" ht="17.25" customHeight="1" x14ac:dyDescent="0.15">
      <c r="A949832" s="25"/>
      <c r="C949832" s="25"/>
      <c r="D949832" s="25"/>
      <c r="E949832" s="25"/>
      <c r="J949832" s="25"/>
      <c r="K949832" s="25"/>
      <c r="M949832" s="25"/>
    </row>
    <row r="949833" spans="1:13" ht="17.25" customHeight="1" x14ac:dyDescent="0.15">
      <c r="A949833" s="25"/>
      <c r="C949833" s="25"/>
      <c r="D949833" s="25"/>
      <c r="E949833" s="25"/>
      <c r="J949833" s="25"/>
      <c r="K949833" s="25"/>
      <c r="M949833" s="25"/>
    </row>
    <row r="949834" spans="1:13" ht="17.25" customHeight="1" x14ac:dyDescent="0.15">
      <c r="A949834" s="25"/>
      <c r="C949834" s="25"/>
      <c r="D949834" s="25"/>
      <c r="E949834" s="25"/>
      <c r="J949834" s="25"/>
      <c r="K949834" s="25"/>
      <c r="M949834" s="25"/>
    </row>
    <row r="949835" spans="1:13" ht="17.25" customHeight="1" x14ac:dyDescent="0.15">
      <c r="A949835" s="25"/>
      <c r="C949835" s="25"/>
      <c r="D949835" s="25"/>
      <c r="E949835" s="25"/>
      <c r="J949835" s="25"/>
      <c r="K949835" s="25"/>
      <c r="M949835" s="25"/>
    </row>
    <row r="949836" spans="1:13" ht="17.25" customHeight="1" x14ac:dyDescent="0.15">
      <c r="A949836" s="25"/>
      <c r="C949836" s="25"/>
      <c r="D949836" s="25"/>
      <c r="E949836" s="25"/>
      <c r="J949836" s="25"/>
      <c r="K949836" s="25"/>
      <c r="M949836" s="25"/>
    </row>
    <row r="949837" spans="1:13" ht="17.25" customHeight="1" x14ac:dyDescent="0.15">
      <c r="A949837" s="25"/>
      <c r="C949837" s="25"/>
      <c r="D949837" s="25"/>
      <c r="E949837" s="25"/>
      <c r="J949837" s="25"/>
      <c r="K949837" s="25"/>
      <c r="M949837" s="25"/>
    </row>
    <row r="949838" spans="1:13" ht="17.25" customHeight="1" x14ac:dyDescent="0.15">
      <c r="A949838" s="25"/>
      <c r="C949838" s="25"/>
      <c r="D949838" s="25"/>
      <c r="E949838" s="25"/>
      <c r="J949838" s="25"/>
      <c r="K949838" s="25"/>
      <c r="M949838" s="25"/>
    </row>
    <row r="949839" spans="1:13" ht="17.25" customHeight="1" x14ac:dyDescent="0.15">
      <c r="A949839" s="25"/>
      <c r="C949839" s="25"/>
      <c r="D949839" s="25"/>
      <c r="E949839" s="25"/>
      <c r="J949839" s="25"/>
      <c r="K949839" s="25"/>
      <c r="M949839" s="25"/>
    </row>
    <row r="949840" spans="1:13" ht="17.25" customHeight="1" x14ac:dyDescent="0.15">
      <c r="A949840" s="25"/>
      <c r="C949840" s="25"/>
      <c r="D949840" s="25"/>
      <c r="E949840" s="25"/>
      <c r="J949840" s="25"/>
      <c r="K949840" s="25"/>
      <c r="M949840" s="25"/>
    </row>
    <row r="949841" spans="1:13" ht="17.25" customHeight="1" x14ac:dyDescent="0.15">
      <c r="A949841" s="25"/>
      <c r="C949841" s="25"/>
      <c r="D949841" s="25"/>
      <c r="E949841" s="25"/>
      <c r="J949841" s="25"/>
      <c r="K949841" s="25"/>
      <c r="M949841" s="25"/>
    </row>
    <row r="949842" spans="1:13" ht="17.25" customHeight="1" x14ac:dyDescent="0.15">
      <c r="A949842" s="25"/>
      <c r="C949842" s="25"/>
      <c r="D949842" s="25"/>
      <c r="E949842" s="25"/>
      <c r="J949842" s="25"/>
      <c r="K949842" s="25"/>
      <c r="M949842" s="25"/>
    </row>
    <row r="949843" spans="1:13" ht="17.25" customHeight="1" x14ac:dyDescent="0.15">
      <c r="A949843" s="25"/>
      <c r="C949843" s="25"/>
      <c r="D949843" s="25"/>
      <c r="E949843" s="25"/>
      <c r="J949843" s="25"/>
      <c r="K949843" s="25"/>
      <c r="M949843" s="25"/>
    </row>
    <row r="949844" spans="1:13" ht="17.25" customHeight="1" x14ac:dyDescent="0.15">
      <c r="A949844" s="25"/>
      <c r="C949844" s="25"/>
      <c r="D949844" s="25"/>
      <c r="E949844" s="25"/>
      <c r="J949844" s="25"/>
      <c r="K949844" s="25"/>
      <c r="M949844" s="25"/>
    </row>
    <row r="949845" spans="1:13" ht="17.25" customHeight="1" x14ac:dyDescent="0.15">
      <c r="A949845" s="25"/>
      <c r="C949845" s="25"/>
      <c r="D949845" s="25"/>
      <c r="E949845" s="25"/>
      <c r="J949845" s="25"/>
      <c r="K949845" s="25"/>
      <c r="M949845" s="25"/>
    </row>
    <row r="949846" spans="1:13" ht="17.25" customHeight="1" x14ac:dyDescent="0.15">
      <c r="A949846" s="25"/>
      <c r="C949846" s="25"/>
      <c r="D949846" s="25"/>
      <c r="E949846" s="25"/>
      <c r="J949846" s="25"/>
      <c r="K949846" s="25"/>
      <c r="M949846" s="25"/>
    </row>
    <row r="949847" spans="1:13" ht="17.25" customHeight="1" x14ac:dyDescent="0.15">
      <c r="A949847" s="25"/>
      <c r="C949847" s="25"/>
      <c r="D949847" s="25"/>
      <c r="E949847" s="25"/>
      <c r="J949847" s="25"/>
      <c r="K949847" s="25"/>
      <c r="M949847" s="25"/>
    </row>
    <row r="949848" spans="1:13" ht="17.25" customHeight="1" x14ac:dyDescent="0.15">
      <c r="A949848" s="25"/>
      <c r="C949848" s="25"/>
      <c r="D949848" s="25"/>
      <c r="E949848" s="25"/>
      <c r="J949848" s="25"/>
      <c r="K949848" s="25"/>
      <c r="M949848" s="25"/>
    </row>
    <row r="949849" spans="1:13" ht="17.25" customHeight="1" x14ac:dyDescent="0.15">
      <c r="A949849" s="25"/>
      <c r="C949849" s="25"/>
      <c r="D949849" s="25"/>
      <c r="E949849" s="25"/>
      <c r="J949849" s="25"/>
      <c r="K949849" s="25"/>
      <c r="M949849" s="25"/>
    </row>
    <row r="949850" spans="1:13" ht="17.25" customHeight="1" x14ac:dyDescent="0.15">
      <c r="A949850" s="25"/>
      <c r="C949850" s="25"/>
      <c r="D949850" s="25"/>
      <c r="E949850" s="25"/>
      <c r="J949850" s="25"/>
      <c r="K949850" s="25"/>
      <c r="M949850" s="25"/>
    </row>
    <row r="949851" spans="1:13" ht="17.25" customHeight="1" x14ac:dyDescent="0.15">
      <c r="A949851" s="25"/>
      <c r="C949851" s="25"/>
      <c r="D949851" s="25"/>
      <c r="E949851" s="25"/>
      <c r="J949851" s="25"/>
      <c r="K949851" s="25"/>
      <c r="M949851" s="25"/>
    </row>
    <row r="949852" spans="1:13" ht="17.25" customHeight="1" x14ac:dyDescent="0.15">
      <c r="A949852" s="25"/>
      <c r="C949852" s="25"/>
      <c r="D949852" s="25"/>
      <c r="E949852" s="25"/>
      <c r="J949852" s="25"/>
      <c r="K949852" s="25"/>
      <c r="M949852" s="25"/>
    </row>
    <row r="949853" spans="1:13" ht="17.25" customHeight="1" x14ac:dyDescent="0.15">
      <c r="A949853" s="25"/>
      <c r="C949853" s="25"/>
      <c r="D949853" s="25"/>
      <c r="E949853" s="25"/>
      <c r="J949853" s="25"/>
      <c r="K949853" s="25"/>
      <c r="M949853" s="25"/>
    </row>
    <row r="949854" spans="1:13" ht="17.25" customHeight="1" x14ac:dyDescent="0.15">
      <c r="A949854" s="25"/>
      <c r="C949854" s="25"/>
      <c r="D949854" s="25"/>
      <c r="E949854" s="25"/>
      <c r="J949854" s="25"/>
      <c r="K949854" s="25"/>
      <c r="M949854" s="25"/>
    </row>
    <row r="949855" spans="1:13" ht="17.25" customHeight="1" x14ac:dyDescent="0.15">
      <c r="A949855" s="25"/>
      <c r="C949855" s="25"/>
      <c r="D949855" s="25"/>
      <c r="E949855" s="25"/>
      <c r="J949855" s="25"/>
      <c r="K949855" s="25"/>
      <c r="M949855" s="25"/>
    </row>
    <row r="949856" spans="1:13" ht="17.25" customHeight="1" x14ac:dyDescent="0.15">
      <c r="A949856" s="25"/>
      <c r="C949856" s="25"/>
      <c r="D949856" s="25"/>
      <c r="E949856" s="25"/>
      <c r="J949856" s="25"/>
      <c r="K949856" s="25"/>
      <c r="M949856" s="25"/>
    </row>
    <row r="949857" spans="1:13" ht="17.25" customHeight="1" x14ac:dyDescent="0.15">
      <c r="A949857" s="25"/>
      <c r="C949857" s="25"/>
      <c r="D949857" s="25"/>
      <c r="E949857" s="25"/>
      <c r="J949857" s="25"/>
      <c r="K949857" s="25"/>
      <c r="M949857" s="25"/>
    </row>
    <row r="949858" spans="1:13" ht="17.25" customHeight="1" x14ac:dyDescent="0.15">
      <c r="A949858" s="25"/>
      <c r="C949858" s="25"/>
      <c r="D949858" s="25"/>
      <c r="E949858" s="25"/>
      <c r="J949858" s="25"/>
      <c r="K949858" s="25"/>
      <c r="M949858" s="25"/>
    </row>
    <row r="949859" spans="1:13" ht="17.25" customHeight="1" x14ac:dyDescent="0.15">
      <c r="A949859" s="25"/>
      <c r="C949859" s="25"/>
      <c r="D949859" s="25"/>
      <c r="E949859" s="25"/>
      <c r="J949859" s="25"/>
      <c r="K949859" s="25"/>
      <c r="M949859" s="25"/>
    </row>
    <row r="949860" spans="1:13" ht="17.25" customHeight="1" x14ac:dyDescent="0.15">
      <c r="A949860" s="25"/>
      <c r="C949860" s="25"/>
      <c r="D949860" s="25"/>
      <c r="E949860" s="25"/>
      <c r="J949860" s="25"/>
      <c r="K949860" s="25"/>
      <c r="M949860" s="25"/>
    </row>
    <row r="949861" spans="1:13" ht="17.25" customHeight="1" x14ac:dyDescent="0.15">
      <c r="A949861" s="25"/>
      <c r="C949861" s="25"/>
      <c r="D949861" s="25"/>
      <c r="E949861" s="25"/>
      <c r="J949861" s="25"/>
      <c r="K949861" s="25"/>
      <c r="M949861" s="25"/>
    </row>
    <row r="949862" spans="1:13" ht="17.25" customHeight="1" x14ac:dyDescent="0.15">
      <c r="A949862" s="25"/>
      <c r="C949862" s="25"/>
      <c r="D949862" s="25"/>
      <c r="E949862" s="25"/>
      <c r="J949862" s="25"/>
      <c r="K949862" s="25"/>
      <c r="M949862" s="25"/>
    </row>
    <row r="949863" spans="1:13" ht="17.25" customHeight="1" x14ac:dyDescent="0.15">
      <c r="A949863" s="25"/>
      <c r="C949863" s="25"/>
      <c r="D949863" s="25"/>
      <c r="E949863" s="25"/>
      <c r="J949863" s="25"/>
      <c r="K949863" s="25"/>
      <c r="M949863" s="25"/>
    </row>
    <row r="949864" spans="1:13" ht="17.25" customHeight="1" x14ac:dyDescent="0.15">
      <c r="A949864" s="25"/>
      <c r="C949864" s="25"/>
      <c r="D949864" s="25"/>
      <c r="E949864" s="25"/>
      <c r="J949864" s="25"/>
      <c r="K949864" s="25"/>
      <c r="M949864" s="25"/>
    </row>
    <row r="949865" spans="1:13" ht="17.25" customHeight="1" x14ac:dyDescent="0.15">
      <c r="A949865" s="25"/>
      <c r="C949865" s="25"/>
      <c r="D949865" s="25"/>
      <c r="E949865" s="25"/>
      <c r="J949865" s="25"/>
      <c r="K949865" s="25"/>
      <c r="M949865" s="25"/>
    </row>
    <row r="949866" spans="1:13" ht="17.25" customHeight="1" x14ac:dyDescent="0.15">
      <c r="A949866" s="25"/>
      <c r="C949866" s="25"/>
      <c r="D949866" s="25"/>
      <c r="E949866" s="25"/>
      <c r="J949866" s="25"/>
      <c r="K949866" s="25"/>
      <c r="M949866" s="25"/>
    </row>
    <row r="949867" spans="1:13" ht="17.25" customHeight="1" x14ac:dyDescent="0.15">
      <c r="A949867" s="25"/>
      <c r="C949867" s="25"/>
      <c r="D949867" s="25"/>
      <c r="E949867" s="25"/>
      <c r="J949867" s="25"/>
      <c r="K949867" s="25"/>
      <c r="M949867" s="25"/>
    </row>
    <row r="949868" spans="1:13" ht="17.25" customHeight="1" x14ac:dyDescent="0.15">
      <c r="A949868" s="25"/>
      <c r="C949868" s="25"/>
      <c r="D949868" s="25"/>
      <c r="E949868" s="25"/>
      <c r="J949868" s="25"/>
      <c r="K949868" s="25"/>
      <c r="M949868" s="25"/>
    </row>
    <row r="949869" spans="1:13" ht="17.25" customHeight="1" x14ac:dyDescent="0.15">
      <c r="A949869" s="25"/>
      <c r="C949869" s="25"/>
      <c r="D949869" s="25"/>
      <c r="E949869" s="25"/>
      <c r="J949869" s="25"/>
      <c r="K949869" s="25"/>
      <c r="M949869" s="25"/>
    </row>
    <row r="949870" spans="1:13" ht="17.25" customHeight="1" x14ac:dyDescent="0.15">
      <c r="A949870" s="25"/>
      <c r="C949870" s="25"/>
      <c r="D949870" s="25"/>
      <c r="E949870" s="25"/>
      <c r="J949870" s="25"/>
      <c r="K949870" s="25"/>
      <c r="M949870" s="25"/>
    </row>
    <row r="949871" spans="1:13" ht="17.25" customHeight="1" x14ac:dyDescent="0.15">
      <c r="A949871" s="25"/>
      <c r="C949871" s="25"/>
      <c r="D949871" s="25"/>
      <c r="E949871" s="25"/>
      <c r="J949871" s="25"/>
      <c r="K949871" s="25"/>
      <c r="M949871" s="25"/>
    </row>
    <row r="949872" spans="1:13" ht="17.25" customHeight="1" x14ac:dyDescent="0.15">
      <c r="A949872" s="25"/>
      <c r="C949872" s="25"/>
      <c r="D949872" s="25"/>
      <c r="E949872" s="25"/>
      <c r="J949872" s="25"/>
      <c r="K949872" s="25"/>
      <c r="M949872" s="25"/>
    </row>
    <row r="949873" spans="1:13" ht="17.25" customHeight="1" x14ac:dyDescent="0.15">
      <c r="A949873" s="25"/>
      <c r="C949873" s="25"/>
      <c r="D949873" s="25"/>
      <c r="E949873" s="25"/>
      <c r="J949873" s="25"/>
      <c r="K949873" s="25"/>
      <c r="M949873" s="25"/>
    </row>
    <row r="949874" spans="1:13" ht="17.25" customHeight="1" x14ac:dyDescent="0.15">
      <c r="A949874" s="25"/>
      <c r="C949874" s="25"/>
      <c r="D949874" s="25"/>
      <c r="E949874" s="25"/>
      <c r="J949874" s="25"/>
      <c r="K949874" s="25"/>
      <c r="M949874" s="25"/>
    </row>
    <row r="949875" spans="1:13" ht="17.25" customHeight="1" x14ac:dyDescent="0.15">
      <c r="A949875" s="25"/>
      <c r="C949875" s="25"/>
      <c r="D949875" s="25"/>
      <c r="E949875" s="25"/>
      <c r="J949875" s="25"/>
      <c r="K949875" s="25"/>
      <c r="M949875" s="25"/>
    </row>
    <row r="949876" spans="1:13" ht="17.25" customHeight="1" x14ac:dyDescent="0.15">
      <c r="A949876" s="25"/>
      <c r="C949876" s="25"/>
      <c r="D949876" s="25"/>
      <c r="E949876" s="25"/>
      <c r="J949876" s="25"/>
      <c r="K949876" s="25"/>
      <c r="M949876" s="25"/>
    </row>
    <row r="949877" spans="1:13" ht="17.25" customHeight="1" x14ac:dyDescent="0.15">
      <c r="A949877" s="25"/>
      <c r="C949877" s="25"/>
      <c r="D949877" s="25"/>
      <c r="E949877" s="25"/>
      <c r="J949877" s="25"/>
      <c r="K949877" s="25"/>
      <c r="M949877" s="25"/>
    </row>
    <row r="949878" spans="1:13" ht="17.25" customHeight="1" x14ac:dyDescent="0.15">
      <c r="A949878" s="25"/>
      <c r="C949878" s="25"/>
      <c r="D949878" s="25"/>
      <c r="E949878" s="25"/>
      <c r="J949878" s="25"/>
      <c r="K949878" s="25"/>
      <c r="M949878" s="25"/>
    </row>
    <row r="949879" spans="1:13" ht="17.25" customHeight="1" x14ac:dyDescent="0.15">
      <c r="A949879" s="25"/>
      <c r="C949879" s="25"/>
      <c r="D949879" s="25"/>
      <c r="E949879" s="25"/>
      <c r="J949879" s="25"/>
      <c r="K949879" s="25"/>
      <c r="M949879" s="25"/>
    </row>
    <row r="949880" spans="1:13" ht="17.25" customHeight="1" x14ac:dyDescent="0.15">
      <c r="A949880" s="25"/>
      <c r="C949880" s="25"/>
      <c r="D949880" s="25"/>
      <c r="E949880" s="25"/>
      <c r="J949880" s="25"/>
      <c r="K949880" s="25"/>
      <c r="M949880" s="25"/>
    </row>
    <row r="949881" spans="1:13" ht="17.25" customHeight="1" x14ac:dyDescent="0.15">
      <c r="A949881" s="25"/>
      <c r="C949881" s="25"/>
      <c r="D949881" s="25"/>
      <c r="E949881" s="25"/>
      <c r="J949881" s="25"/>
      <c r="K949881" s="25"/>
      <c r="M949881" s="25"/>
    </row>
    <row r="949882" spans="1:13" ht="17.25" customHeight="1" x14ac:dyDescent="0.15">
      <c r="A949882" s="25"/>
      <c r="C949882" s="25"/>
      <c r="D949882" s="25"/>
      <c r="E949882" s="25"/>
      <c r="J949882" s="25"/>
      <c r="K949882" s="25"/>
      <c r="M949882" s="25"/>
    </row>
    <row r="949883" spans="1:13" ht="17.25" customHeight="1" x14ac:dyDescent="0.15">
      <c r="A949883" s="25"/>
      <c r="C949883" s="25"/>
      <c r="D949883" s="25"/>
      <c r="E949883" s="25"/>
      <c r="J949883" s="25"/>
      <c r="K949883" s="25"/>
      <c r="M949883" s="25"/>
    </row>
    <row r="949884" spans="1:13" ht="17.25" customHeight="1" x14ac:dyDescent="0.15">
      <c r="A949884" s="25"/>
      <c r="C949884" s="25"/>
      <c r="D949884" s="25"/>
      <c r="E949884" s="25"/>
      <c r="J949884" s="25"/>
      <c r="K949884" s="25"/>
      <c r="M949884" s="25"/>
    </row>
    <row r="949885" spans="1:13" ht="17.25" customHeight="1" x14ac:dyDescent="0.15">
      <c r="A949885" s="25"/>
      <c r="C949885" s="25"/>
      <c r="D949885" s="25"/>
      <c r="E949885" s="25"/>
      <c r="J949885" s="25"/>
      <c r="K949885" s="25"/>
      <c r="M949885" s="25"/>
    </row>
    <row r="949886" spans="1:13" ht="17.25" customHeight="1" x14ac:dyDescent="0.15">
      <c r="A949886" s="25"/>
      <c r="C949886" s="25"/>
      <c r="D949886" s="25"/>
      <c r="E949886" s="25"/>
      <c r="J949886" s="25"/>
      <c r="K949886" s="25"/>
      <c r="M949886" s="25"/>
    </row>
    <row r="949887" spans="1:13" ht="17.25" customHeight="1" x14ac:dyDescent="0.15">
      <c r="A949887" s="25"/>
      <c r="C949887" s="25"/>
      <c r="D949887" s="25"/>
      <c r="E949887" s="25"/>
      <c r="J949887" s="25"/>
      <c r="K949887" s="25"/>
      <c r="M949887" s="25"/>
    </row>
    <row r="949888" spans="1:13" ht="17.25" customHeight="1" x14ac:dyDescent="0.15">
      <c r="A949888" s="25"/>
      <c r="C949888" s="25"/>
      <c r="D949888" s="25"/>
      <c r="E949888" s="25"/>
      <c r="J949888" s="25"/>
      <c r="K949888" s="25"/>
      <c r="M949888" s="25"/>
    </row>
    <row r="949889" spans="1:13" ht="17.25" customHeight="1" x14ac:dyDescent="0.15">
      <c r="A949889" s="25"/>
      <c r="C949889" s="25"/>
      <c r="D949889" s="25"/>
      <c r="E949889" s="25"/>
      <c r="J949889" s="25"/>
      <c r="K949889" s="25"/>
      <c r="M949889" s="25"/>
    </row>
    <row r="949890" spans="1:13" ht="17.25" customHeight="1" x14ac:dyDescent="0.15">
      <c r="A949890" s="25"/>
      <c r="C949890" s="25"/>
      <c r="D949890" s="25"/>
      <c r="E949890" s="25"/>
      <c r="J949890" s="25"/>
      <c r="K949890" s="25"/>
      <c r="M949890" s="25"/>
    </row>
    <row r="949891" spans="1:13" ht="17.25" customHeight="1" x14ac:dyDescent="0.15">
      <c r="A949891" s="25"/>
      <c r="C949891" s="25"/>
      <c r="D949891" s="25"/>
      <c r="E949891" s="25"/>
      <c r="J949891" s="25"/>
      <c r="K949891" s="25"/>
      <c r="M949891" s="25"/>
    </row>
    <row r="949892" spans="1:13" ht="17.25" customHeight="1" x14ac:dyDescent="0.15">
      <c r="A949892" s="25"/>
      <c r="C949892" s="25"/>
      <c r="D949892" s="25"/>
      <c r="E949892" s="25"/>
      <c r="J949892" s="25"/>
      <c r="K949892" s="25"/>
      <c r="M949892" s="25"/>
    </row>
    <row r="949893" spans="1:13" ht="17.25" customHeight="1" x14ac:dyDescent="0.15">
      <c r="A949893" s="25"/>
      <c r="C949893" s="25"/>
      <c r="D949893" s="25"/>
      <c r="E949893" s="25"/>
      <c r="J949893" s="25"/>
      <c r="K949893" s="25"/>
      <c r="M949893" s="25"/>
    </row>
    <row r="949894" spans="1:13" ht="17.25" customHeight="1" x14ac:dyDescent="0.15">
      <c r="A949894" s="25"/>
      <c r="C949894" s="25"/>
      <c r="D949894" s="25"/>
      <c r="E949894" s="25"/>
      <c r="J949894" s="25"/>
      <c r="K949894" s="25"/>
      <c r="M949894" s="25"/>
    </row>
    <row r="949895" spans="1:13" ht="17.25" customHeight="1" x14ac:dyDescent="0.15">
      <c r="A949895" s="25"/>
      <c r="C949895" s="25"/>
      <c r="D949895" s="25"/>
      <c r="E949895" s="25"/>
      <c r="J949895" s="25"/>
      <c r="K949895" s="25"/>
      <c r="M949895" s="25"/>
    </row>
    <row r="949896" spans="1:13" ht="17.25" customHeight="1" x14ac:dyDescent="0.15">
      <c r="A949896" s="25"/>
      <c r="C949896" s="25"/>
      <c r="D949896" s="25"/>
      <c r="E949896" s="25"/>
      <c r="J949896" s="25"/>
      <c r="K949896" s="25"/>
      <c r="M949896" s="25"/>
    </row>
    <row r="949897" spans="1:13" ht="17.25" customHeight="1" x14ac:dyDescent="0.15">
      <c r="A949897" s="25"/>
      <c r="C949897" s="25"/>
      <c r="D949897" s="25"/>
      <c r="E949897" s="25"/>
      <c r="J949897" s="25"/>
      <c r="K949897" s="25"/>
      <c r="M949897" s="25"/>
    </row>
    <row r="949898" spans="1:13" ht="17.25" customHeight="1" x14ac:dyDescent="0.15">
      <c r="A949898" s="25"/>
      <c r="C949898" s="25"/>
      <c r="D949898" s="25"/>
      <c r="E949898" s="25"/>
      <c r="J949898" s="25"/>
      <c r="K949898" s="25"/>
      <c r="M949898" s="25"/>
    </row>
    <row r="949899" spans="1:13" ht="17.25" customHeight="1" x14ac:dyDescent="0.15">
      <c r="A949899" s="25"/>
      <c r="C949899" s="25"/>
      <c r="D949899" s="25"/>
      <c r="E949899" s="25"/>
      <c r="J949899" s="25"/>
      <c r="K949899" s="25"/>
      <c r="M949899" s="25"/>
    </row>
    <row r="949900" spans="1:13" ht="17.25" customHeight="1" x14ac:dyDescent="0.15">
      <c r="A949900" s="25"/>
      <c r="C949900" s="25"/>
      <c r="D949900" s="25"/>
      <c r="E949900" s="25"/>
      <c r="J949900" s="25"/>
      <c r="K949900" s="25"/>
      <c r="M949900" s="25"/>
    </row>
    <row r="949901" spans="1:13" ht="17.25" customHeight="1" x14ac:dyDescent="0.15">
      <c r="A949901" s="25"/>
      <c r="C949901" s="25"/>
      <c r="D949901" s="25"/>
      <c r="E949901" s="25"/>
      <c r="J949901" s="25"/>
      <c r="K949901" s="25"/>
      <c r="M949901" s="25"/>
    </row>
    <row r="949902" spans="1:13" ht="17.25" customHeight="1" x14ac:dyDescent="0.15">
      <c r="A949902" s="25"/>
      <c r="C949902" s="25"/>
      <c r="D949902" s="25"/>
      <c r="E949902" s="25"/>
      <c r="J949902" s="25"/>
      <c r="K949902" s="25"/>
      <c r="M949902" s="25"/>
    </row>
    <row r="949903" spans="1:13" ht="17.25" customHeight="1" x14ac:dyDescent="0.15">
      <c r="A949903" s="25"/>
      <c r="C949903" s="25"/>
      <c r="D949903" s="25"/>
      <c r="E949903" s="25"/>
      <c r="J949903" s="25"/>
      <c r="K949903" s="25"/>
      <c r="M949903" s="25"/>
    </row>
    <row r="949904" spans="1:13" ht="17.25" customHeight="1" x14ac:dyDescent="0.15">
      <c r="A949904" s="25"/>
      <c r="C949904" s="25"/>
      <c r="D949904" s="25"/>
      <c r="E949904" s="25"/>
      <c r="J949904" s="25"/>
      <c r="K949904" s="25"/>
      <c r="M949904" s="25"/>
    </row>
    <row r="949905" spans="1:13" ht="17.25" customHeight="1" x14ac:dyDescent="0.15">
      <c r="A949905" s="25"/>
      <c r="C949905" s="25"/>
      <c r="D949905" s="25"/>
      <c r="E949905" s="25"/>
      <c r="J949905" s="25"/>
      <c r="K949905" s="25"/>
      <c r="M949905" s="25"/>
    </row>
    <row r="949906" spans="1:13" ht="17.25" customHeight="1" x14ac:dyDescent="0.15">
      <c r="A949906" s="25"/>
      <c r="C949906" s="25"/>
      <c r="D949906" s="25"/>
      <c r="E949906" s="25"/>
      <c r="J949906" s="25"/>
      <c r="K949906" s="25"/>
      <c r="M949906" s="25"/>
    </row>
    <row r="949907" spans="1:13" ht="17.25" customHeight="1" x14ac:dyDescent="0.15">
      <c r="A949907" s="25"/>
      <c r="C949907" s="25"/>
      <c r="D949907" s="25"/>
      <c r="E949907" s="25"/>
      <c r="J949907" s="25"/>
      <c r="K949907" s="25"/>
      <c r="M949907" s="25"/>
    </row>
    <row r="949908" spans="1:13" ht="17.25" customHeight="1" x14ac:dyDescent="0.15">
      <c r="A949908" s="25"/>
      <c r="C949908" s="25"/>
      <c r="D949908" s="25"/>
      <c r="E949908" s="25"/>
      <c r="J949908" s="25"/>
      <c r="K949908" s="25"/>
      <c r="M949908" s="25"/>
    </row>
    <row r="949909" spans="1:13" ht="17.25" customHeight="1" x14ac:dyDescent="0.15">
      <c r="A949909" s="25"/>
      <c r="C949909" s="25"/>
      <c r="D949909" s="25"/>
      <c r="E949909" s="25"/>
      <c r="J949909" s="25"/>
      <c r="K949909" s="25"/>
      <c r="M949909" s="25"/>
    </row>
    <row r="949910" spans="1:13" ht="17.25" customHeight="1" x14ac:dyDescent="0.15">
      <c r="A949910" s="25"/>
      <c r="C949910" s="25"/>
      <c r="D949910" s="25"/>
      <c r="E949910" s="25"/>
      <c r="J949910" s="25"/>
      <c r="K949910" s="25"/>
      <c r="M949910" s="25"/>
    </row>
    <row r="949911" spans="1:13" ht="17.25" customHeight="1" x14ac:dyDescent="0.15">
      <c r="A949911" s="25"/>
      <c r="C949911" s="25"/>
      <c r="D949911" s="25"/>
      <c r="E949911" s="25"/>
      <c r="J949911" s="25"/>
      <c r="K949911" s="25"/>
      <c r="M949911" s="25"/>
    </row>
    <row r="949912" spans="1:13" ht="17.25" customHeight="1" x14ac:dyDescent="0.15">
      <c r="A949912" s="25"/>
      <c r="C949912" s="25"/>
      <c r="D949912" s="25"/>
      <c r="E949912" s="25"/>
      <c r="J949912" s="25"/>
      <c r="K949912" s="25"/>
      <c r="M949912" s="25"/>
    </row>
    <row r="949913" spans="1:13" ht="17.25" customHeight="1" x14ac:dyDescent="0.15">
      <c r="A949913" s="25"/>
      <c r="C949913" s="25"/>
      <c r="D949913" s="25"/>
      <c r="E949913" s="25"/>
      <c r="J949913" s="25"/>
      <c r="K949913" s="25"/>
      <c r="M949913" s="25"/>
    </row>
    <row r="949914" spans="1:13" ht="17.25" customHeight="1" x14ac:dyDescent="0.15">
      <c r="A949914" s="25"/>
      <c r="C949914" s="25"/>
      <c r="D949914" s="25"/>
      <c r="E949914" s="25"/>
      <c r="J949914" s="25"/>
      <c r="K949914" s="25"/>
      <c r="M949914" s="25"/>
    </row>
    <row r="949915" spans="1:13" ht="17.25" customHeight="1" x14ac:dyDescent="0.15">
      <c r="A949915" s="25"/>
      <c r="C949915" s="25"/>
      <c r="D949915" s="25"/>
      <c r="E949915" s="25"/>
      <c r="J949915" s="25"/>
      <c r="K949915" s="25"/>
      <c r="M949915" s="25"/>
    </row>
    <row r="949916" spans="1:13" ht="17.25" customHeight="1" x14ac:dyDescent="0.15">
      <c r="A949916" s="25"/>
      <c r="C949916" s="25"/>
      <c r="D949916" s="25"/>
      <c r="E949916" s="25"/>
      <c r="J949916" s="25"/>
      <c r="K949916" s="25"/>
      <c r="M949916" s="25"/>
    </row>
    <row r="949917" spans="1:13" ht="17.25" customHeight="1" x14ac:dyDescent="0.15">
      <c r="A949917" s="25"/>
      <c r="C949917" s="25"/>
      <c r="D949917" s="25"/>
      <c r="E949917" s="25"/>
      <c r="J949917" s="25"/>
      <c r="K949917" s="25"/>
      <c r="M949917" s="25"/>
    </row>
    <row r="949918" spans="1:13" ht="17.25" customHeight="1" x14ac:dyDescent="0.15">
      <c r="A949918" s="25"/>
      <c r="C949918" s="25"/>
      <c r="D949918" s="25"/>
      <c r="E949918" s="25"/>
      <c r="J949918" s="25"/>
      <c r="K949918" s="25"/>
      <c r="M949918" s="25"/>
    </row>
    <row r="949919" spans="1:13" ht="17.25" customHeight="1" x14ac:dyDescent="0.15">
      <c r="A949919" s="25"/>
      <c r="C949919" s="25"/>
      <c r="D949919" s="25"/>
      <c r="E949919" s="25"/>
      <c r="J949919" s="25"/>
      <c r="K949919" s="25"/>
      <c r="M949919" s="25"/>
    </row>
    <row r="949920" spans="1:13" ht="17.25" customHeight="1" x14ac:dyDescent="0.15">
      <c r="A949920" s="25"/>
      <c r="C949920" s="25"/>
      <c r="D949920" s="25"/>
      <c r="E949920" s="25"/>
      <c r="J949920" s="25"/>
      <c r="K949920" s="25"/>
      <c r="M949920" s="25"/>
    </row>
    <row r="949921" spans="1:13" ht="17.25" customHeight="1" x14ac:dyDescent="0.15">
      <c r="A949921" s="25"/>
      <c r="C949921" s="25"/>
      <c r="D949921" s="25"/>
      <c r="E949921" s="25"/>
      <c r="J949921" s="25"/>
      <c r="K949921" s="25"/>
      <c r="M949921" s="25"/>
    </row>
    <row r="949922" spans="1:13" ht="17.25" customHeight="1" x14ac:dyDescent="0.15">
      <c r="A949922" s="25"/>
      <c r="C949922" s="25"/>
      <c r="D949922" s="25"/>
      <c r="E949922" s="25"/>
      <c r="J949922" s="25"/>
      <c r="K949922" s="25"/>
      <c r="M949922" s="25"/>
    </row>
    <row r="949923" spans="1:13" ht="17.25" customHeight="1" x14ac:dyDescent="0.15">
      <c r="A949923" s="25"/>
      <c r="C949923" s="25"/>
      <c r="D949923" s="25"/>
      <c r="E949923" s="25"/>
      <c r="J949923" s="25"/>
      <c r="K949923" s="25"/>
      <c r="M949923" s="25"/>
    </row>
    <row r="949924" spans="1:13" ht="17.25" customHeight="1" x14ac:dyDescent="0.15">
      <c r="A949924" s="25"/>
      <c r="C949924" s="25"/>
      <c r="D949924" s="25"/>
      <c r="E949924" s="25"/>
      <c r="J949924" s="25"/>
      <c r="K949924" s="25"/>
      <c r="M949924" s="25"/>
    </row>
    <row r="949925" spans="1:13" ht="17.25" customHeight="1" x14ac:dyDescent="0.15">
      <c r="A949925" s="25"/>
      <c r="C949925" s="25"/>
      <c r="D949925" s="25"/>
      <c r="E949925" s="25"/>
      <c r="J949925" s="25"/>
      <c r="K949925" s="25"/>
      <c r="M949925" s="25"/>
    </row>
    <row r="949926" spans="1:13" ht="17.25" customHeight="1" x14ac:dyDescent="0.15">
      <c r="A949926" s="25"/>
      <c r="C949926" s="25"/>
      <c r="D949926" s="25"/>
      <c r="E949926" s="25"/>
      <c r="J949926" s="25"/>
      <c r="K949926" s="25"/>
      <c r="M949926" s="25"/>
    </row>
    <row r="949927" spans="1:13" ht="17.25" customHeight="1" x14ac:dyDescent="0.15">
      <c r="A949927" s="25"/>
      <c r="C949927" s="25"/>
      <c r="D949927" s="25"/>
      <c r="E949927" s="25"/>
      <c r="J949927" s="25"/>
      <c r="K949927" s="25"/>
      <c r="M949927" s="25"/>
    </row>
    <row r="949928" spans="1:13" ht="17.25" customHeight="1" x14ac:dyDescent="0.15">
      <c r="A949928" s="25"/>
      <c r="C949928" s="25"/>
      <c r="D949928" s="25"/>
      <c r="E949928" s="25"/>
      <c r="J949928" s="25"/>
      <c r="K949928" s="25"/>
      <c r="M949928" s="25"/>
    </row>
    <row r="949929" spans="1:13" ht="17.25" customHeight="1" x14ac:dyDescent="0.15">
      <c r="A949929" s="25"/>
      <c r="C949929" s="25"/>
      <c r="D949929" s="25"/>
      <c r="E949929" s="25"/>
      <c r="J949929" s="25"/>
      <c r="K949929" s="25"/>
      <c r="M949929" s="25"/>
    </row>
    <row r="949930" spans="1:13" ht="17.25" customHeight="1" x14ac:dyDescent="0.15">
      <c r="A949930" s="25"/>
      <c r="C949930" s="25"/>
      <c r="D949930" s="25"/>
      <c r="E949930" s="25"/>
      <c r="J949930" s="25"/>
      <c r="K949930" s="25"/>
      <c r="M949930" s="25"/>
    </row>
    <row r="949931" spans="1:13" ht="17.25" customHeight="1" x14ac:dyDescent="0.15">
      <c r="A949931" s="25"/>
      <c r="C949931" s="25"/>
      <c r="D949931" s="25"/>
      <c r="E949931" s="25"/>
      <c r="J949931" s="25"/>
      <c r="K949931" s="25"/>
      <c r="M949931" s="25"/>
    </row>
    <row r="949932" spans="1:13" ht="17.25" customHeight="1" x14ac:dyDescent="0.15">
      <c r="A949932" s="25"/>
      <c r="C949932" s="25"/>
      <c r="D949932" s="25"/>
      <c r="E949932" s="25"/>
      <c r="J949932" s="25"/>
      <c r="K949932" s="25"/>
      <c r="M949932" s="25"/>
    </row>
    <row r="949933" spans="1:13" ht="17.25" customHeight="1" x14ac:dyDescent="0.15">
      <c r="A949933" s="25"/>
      <c r="C949933" s="25"/>
      <c r="D949933" s="25"/>
      <c r="E949933" s="25"/>
      <c r="J949933" s="25"/>
      <c r="K949933" s="25"/>
      <c r="M949933" s="25"/>
    </row>
    <row r="949934" spans="1:13" ht="17.25" customHeight="1" x14ac:dyDescent="0.15">
      <c r="A949934" s="25"/>
      <c r="C949934" s="25"/>
      <c r="D949934" s="25"/>
      <c r="E949934" s="25"/>
      <c r="J949934" s="25"/>
      <c r="K949934" s="25"/>
      <c r="M949934" s="25"/>
    </row>
    <row r="949935" spans="1:13" ht="17.25" customHeight="1" x14ac:dyDescent="0.15">
      <c r="A949935" s="25"/>
      <c r="C949935" s="25"/>
      <c r="D949935" s="25"/>
      <c r="E949935" s="25"/>
      <c r="J949935" s="25"/>
      <c r="K949935" s="25"/>
      <c r="M949935" s="25"/>
    </row>
    <row r="949936" spans="1:13" ht="17.25" customHeight="1" x14ac:dyDescent="0.15">
      <c r="A949936" s="25"/>
      <c r="C949936" s="25"/>
      <c r="D949936" s="25"/>
      <c r="E949936" s="25"/>
      <c r="J949936" s="25"/>
      <c r="K949936" s="25"/>
      <c r="M949936" s="25"/>
    </row>
    <row r="949937" spans="1:13" ht="17.25" customHeight="1" x14ac:dyDescent="0.15">
      <c r="A949937" s="25"/>
      <c r="C949937" s="25"/>
      <c r="D949937" s="25"/>
      <c r="E949937" s="25"/>
      <c r="J949937" s="25"/>
      <c r="K949937" s="25"/>
      <c r="M949937" s="25"/>
    </row>
    <row r="949938" spans="1:13" ht="17.25" customHeight="1" x14ac:dyDescent="0.15">
      <c r="A949938" s="25"/>
      <c r="C949938" s="25"/>
      <c r="D949938" s="25"/>
      <c r="E949938" s="25"/>
      <c r="J949938" s="25"/>
      <c r="K949938" s="25"/>
      <c r="M949938" s="25"/>
    </row>
    <row r="949939" spans="1:13" ht="17.25" customHeight="1" x14ac:dyDescent="0.15">
      <c r="A949939" s="25"/>
      <c r="C949939" s="25"/>
      <c r="D949939" s="25"/>
      <c r="E949939" s="25"/>
      <c r="J949939" s="25"/>
      <c r="K949939" s="25"/>
      <c r="M949939" s="25"/>
    </row>
    <row r="949940" spans="1:13" ht="17.25" customHeight="1" x14ac:dyDescent="0.15">
      <c r="A949940" s="25"/>
      <c r="C949940" s="25"/>
      <c r="D949940" s="25"/>
      <c r="E949940" s="25"/>
      <c r="J949940" s="25"/>
      <c r="K949940" s="25"/>
      <c r="M949940" s="25"/>
    </row>
    <row r="949941" spans="1:13" ht="17.25" customHeight="1" x14ac:dyDescent="0.15">
      <c r="A949941" s="25"/>
      <c r="C949941" s="25"/>
      <c r="D949941" s="25"/>
      <c r="E949941" s="25"/>
      <c r="J949941" s="25"/>
      <c r="K949941" s="25"/>
      <c r="M949941" s="25"/>
    </row>
    <row r="949942" spans="1:13" ht="17.25" customHeight="1" x14ac:dyDescent="0.15">
      <c r="A949942" s="25"/>
      <c r="C949942" s="25"/>
      <c r="D949942" s="25"/>
      <c r="E949942" s="25"/>
      <c r="J949942" s="25"/>
      <c r="K949942" s="25"/>
      <c r="M949942" s="25"/>
    </row>
    <row r="949943" spans="1:13" ht="17.25" customHeight="1" x14ac:dyDescent="0.15">
      <c r="A949943" s="25"/>
      <c r="C949943" s="25"/>
      <c r="D949943" s="25"/>
      <c r="E949943" s="25"/>
      <c r="J949943" s="25"/>
      <c r="K949943" s="25"/>
      <c r="M949943" s="25"/>
    </row>
    <row r="949944" spans="1:13" ht="17.25" customHeight="1" x14ac:dyDescent="0.15">
      <c r="A949944" s="25"/>
      <c r="C949944" s="25"/>
      <c r="D949944" s="25"/>
      <c r="E949944" s="25"/>
      <c r="J949944" s="25"/>
      <c r="K949944" s="25"/>
      <c r="M949944" s="25"/>
    </row>
    <row r="949945" spans="1:13" ht="17.25" customHeight="1" x14ac:dyDescent="0.15">
      <c r="A949945" s="25"/>
      <c r="C949945" s="25"/>
      <c r="D949945" s="25"/>
      <c r="E949945" s="25"/>
      <c r="J949945" s="25"/>
      <c r="K949945" s="25"/>
      <c r="M949945" s="25"/>
    </row>
    <row r="949946" spans="1:13" ht="17.25" customHeight="1" x14ac:dyDescent="0.15">
      <c r="A949946" s="25"/>
      <c r="C949946" s="25"/>
      <c r="D949946" s="25"/>
      <c r="E949946" s="25"/>
      <c r="J949946" s="25"/>
      <c r="K949946" s="25"/>
      <c r="M949946" s="25"/>
    </row>
    <row r="949947" spans="1:13" ht="17.25" customHeight="1" x14ac:dyDescent="0.15">
      <c r="A949947" s="25"/>
      <c r="C949947" s="25"/>
      <c r="D949947" s="25"/>
      <c r="E949947" s="25"/>
      <c r="J949947" s="25"/>
      <c r="K949947" s="25"/>
      <c r="M949947" s="25"/>
    </row>
    <row r="949948" spans="1:13" ht="17.25" customHeight="1" x14ac:dyDescent="0.15">
      <c r="A949948" s="25"/>
      <c r="C949948" s="25"/>
      <c r="D949948" s="25"/>
      <c r="E949948" s="25"/>
      <c r="J949948" s="25"/>
      <c r="K949948" s="25"/>
      <c r="M949948" s="25"/>
    </row>
    <row r="949949" spans="1:13" ht="17.25" customHeight="1" x14ac:dyDescent="0.15">
      <c r="A949949" s="25"/>
      <c r="C949949" s="25"/>
      <c r="D949949" s="25"/>
      <c r="E949949" s="25"/>
      <c r="J949949" s="25"/>
      <c r="K949949" s="25"/>
      <c r="M949949" s="25"/>
    </row>
    <row r="949950" spans="1:13" ht="17.25" customHeight="1" x14ac:dyDescent="0.15">
      <c r="A949950" s="25"/>
      <c r="C949950" s="25"/>
      <c r="D949950" s="25"/>
      <c r="E949950" s="25"/>
      <c r="J949950" s="25"/>
      <c r="K949950" s="25"/>
      <c r="M949950" s="25"/>
    </row>
    <row r="949951" spans="1:13" ht="17.25" customHeight="1" x14ac:dyDescent="0.15">
      <c r="A949951" s="25"/>
      <c r="C949951" s="25"/>
      <c r="D949951" s="25"/>
      <c r="E949951" s="25"/>
      <c r="J949951" s="25"/>
      <c r="K949951" s="25"/>
      <c r="M949951" s="25"/>
    </row>
    <row r="949952" spans="1:13" ht="17.25" customHeight="1" x14ac:dyDescent="0.15">
      <c r="A949952" s="25"/>
      <c r="C949952" s="25"/>
      <c r="D949952" s="25"/>
      <c r="E949952" s="25"/>
      <c r="J949952" s="25"/>
      <c r="K949952" s="25"/>
      <c r="M949952" s="25"/>
    </row>
    <row r="949953" spans="1:13" ht="17.25" customHeight="1" x14ac:dyDescent="0.15">
      <c r="A949953" s="25"/>
      <c r="C949953" s="25"/>
      <c r="D949953" s="25"/>
      <c r="E949953" s="25"/>
      <c r="J949953" s="25"/>
      <c r="K949953" s="25"/>
      <c r="M949953" s="25"/>
    </row>
    <row r="949954" spans="1:13" ht="17.25" customHeight="1" x14ac:dyDescent="0.15">
      <c r="A949954" s="25"/>
      <c r="C949954" s="25"/>
      <c r="D949954" s="25"/>
      <c r="E949954" s="25"/>
      <c r="J949954" s="25"/>
      <c r="K949954" s="25"/>
      <c r="M949954" s="25"/>
    </row>
    <row r="949955" spans="1:13" ht="17.25" customHeight="1" x14ac:dyDescent="0.15">
      <c r="A949955" s="25"/>
      <c r="C949955" s="25"/>
      <c r="D949955" s="25"/>
      <c r="E949955" s="25"/>
      <c r="J949955" s="25"/>
      <c r="K949955" s="25"/>
      <c r="M949955" s="25"/>
    </row>
    <row r="949956" spans="1:13" ht="17.25" customHeight="1" x14ac:dyDescent="0.15">
      <c r="A949956" s="25"/>
      <c r="C949956" s="25"/>
      <c r="D949956" s="25"/>
      <c r="E949956" s="25"/>
      <c r="J949956" s="25"/>
      <c r="K949956" s="25"/>
      <c r="M949956" s="25"/>
    </row>
    <row r="949957" spans="1:13" ht="17.25" customHeight="1" x14ac:dyDescent="0.15">
      <c r="A949957" s="25"/>
      <c r="C949957" s="25"/>
      <c r="D949957" s="25"/>
      <c r="E949957" s="25"/>
      <c r="J949957" s="25"/>
      <c r="K949957" s="25"/>
      <c r="M949957" s="25"/>
    </row>
    <row r="949958" spans="1:13" ht="17.25" customHeight="1" x14ac:dyDescent="0.15">
      <c r="A949958" s="25"/>
      <c r="C949958" s="25"/>
      <c r="D949958" s="25"/>
      <c r="E949958" s="25"/>
      <c r="J949958" s="25"/>
      <c r="K949958" s="25"/>
      <c r="M949958" s="25"/>
    </row>
    <row r="949959" spans="1:13" ht="17.25" customHeight="1" x14ac:dyDescent="0.15">
      <c r="A949959" s="25"/>
      <c r="C949959" s="25"/>
      <c r="D949959" s="25"/>
      <c r="E949959" s="25"/>
      <c r="J949959" s="25"/>
      <c r="K949959" s="25"/>
      <c r="M949959" s="25"/>
    </row>
    <row r="949960" spans="1:13" ht="17.25" customHeight="1" x14ac:dyDescent="0.15">
      <c r="A949960" s="25"/>
      <c r="C949960" s="25"/>
      <c r="D949960" s="25"/>
      <c r="E949960" s="25"/>
      <c r="J949960" s="25"/>
      <c r="K949960" s="25"/>
      <c r="M949960" s="25"/>
    </row>
    <row r="949961" spans="1:13" ht="17.25" customHeight="1" x14ac:dyDescent="0.15">
      <c r="A949961" s="25"/>
      <c r="C949961" s="25"/>
      <c r="D949961" s="25"/>
      <c r="E949961" s="25"/>
      <c r="J949961" s="25"/>
      <c r="K949961" s="25"/>
      <c r="M949961" s="25"/>
    </row>
    <row r="949962" spans="1:13" ht="17.25" customHeight="1" x14ac:dyDescent="0.15">
      <c r="A949962" s="25"/>
      <c r="C949962" s="25"/>
      <c r="D949962" s="25"/>
      <c r="E949962" s="25"/>
      <c r="J949962" s="25"/>
      <c r="K949962" s="25"/>
      <c r="M949962" s="25"/>
    </row>
    <row r="949963" spans="1:13" ht="17.25" customHeight="1" x14ac:dyDescent="0.15">
      <c r="A949963" s="25"/>
      <c r="C949963" s="25"/>
      <c r="D949963" s="25"/>
      <c r="E949963" s="25"/>
      <c r="J949963" s="25"/>
      <c r="K949963" s="25"/>
      <c r="M949963" s="25"/>
    </row>
    <row r="949964" spans="1:13" ht="17.25" customHeight="1" x14ac:dyDescent="0.15">
      <c r="A949964" s="25"/>
      <c r="C949964" s="25"/>
      <c r="D949964" s="25"/>
      <c r="E949964" s="25"/>
      <c r="J949964" s="25"/>
      <c r="K949964" s="25"/>
      <c r="M949964" s="25"/>
    </row>
    <row r="949965" spans="1:13" ht="17.25" customHeight="1" x14ac:dyDescent="0.15">
      <c r="A949965" s="25"/>
      <c r="C949965" s="25"/>
      <c r="D949965" s="25"/>
      <c r="E949965" s="25"/>
      <c r="J949965" s="25"/>
      <c r="K949965" s="25"/>
      <c r="M949965" s="25"/>
    </row>
    <row r="949966" spans="1:13" ht="17.25" customHeight="1" x14ac:dyDescent="0.15">
      <c r="A949966" s="25"/>
      <c r="C949966" s="25"/>
      <c r="D949966" s="25"/>
      <c r="E949966" s="25"/>
      <c r="J949966" s="25"/>
      <c r="K949966" s="25"/>
      <c r="M949966" s="25"/>
    </row>
    <row r="949967" spans="1:13" ht="17.25" customHeight="1" x14ac:dyDescent="0.15">
      <c r="A949967" s="25"/>
      <c r="C949967" s="25"/>
      <c r="D949967" s="25"/>
      <c r="E949967" s="25"/>
      <c r="J949967" s="25"/>
      <c r="K949967" s="25"/>
      <c r="M949967" s="25"/>
    </row>
    <row r="949968" spans="1:13" ht="17.25" customHeight="1" x14ac:dyDescent="0.15">
      <c r="A949968" s="25"/>
      <c r="C949968" s="25"/>
      <c r="D949968" s="25"/>
      <c r="E949968" s="25"/>
      <c r="J949968" s="25"/>
      <c r="K949968" s="25"/>
      <c r="M949968" s="25"/>
    </row>
    <row r="949969" spans="1:13" ht="17.25" customHeight="1" x14ac:dyDescent="0.15">
      <c r="A949969" s="25"/>
      <c r="C949969" s="25"/>
      <c r="D949969" s="25"/>
      <c r="E949969" s="25"/>
      <c r="J949969" s="25"/>
      <c r="K949969" s="25"/>
      <c r="M949969" s="25"/>
    </row>
    <row r="949970" spans="1:13" ht="17.25" customHeight="1" x14ac:dyDescent="0.15">
      <c r="A949970" s="25"/>
      <c r="C949970" s="25"/>
      <c r="D949970" s="25"/>
      <c r="E949970" s="25"/>
      <c r="J949970" s="25"/>
      <c r="K949970" s="25"/>
      <c r="M949970" s="25"/>
    </row>
    <row r="949971" spans="1:13" ht="17.25" customHeight="1" x14ac:dyDescent="0.15">
      <c r="A949971" s="25"/>
      <c r="C949971" s="25"/>
      <c r="D949971" s="25"/>
      <c r="E949971" s="25"/>
      <c r="J949971" s="25"/>
      <c r="K949971" s="25"/>
      <c r="M949971" s="25"/>
    </row>
    <row r="949972" spans="1:13" ht="17.25" customHeight="1" x14ac:dyDescent="0.15">
      <c r="A949972" s="25"/>
      <c r="C949972" s="25"/>
      <c r="D949972" s="25"/>
      <c r="E949972" s="25"/>
      <c r="J949972" s="25"/>
      <c r="K949972" s="25"/>
      <c r="M949972" s="25"/>
    </row>
    <row r="949973" spans="1:13" ht="17.25" customHeight="1" x14ac:dyDescent="0.15">
      <c r="A949973" s="25"/>
      <c r="C949973" s="25"/>
      <c r="D949973" s="25"/>
      <c r="E949973" s="25"/>
      <c r="J949973" s="25"/>
      <c r="K949973" s="25"/>
      <c r="M949973" s="25"/>
    </row>
    <row r="949974" spans="1:13" ht="17.25" customHeight="1" x14ac:dyDescent="0.15">
      <c r="A949974" s="25"/>
      <c r="C949974" s="25"/>
      <c r="D949974" s="25"/>
      <c r="E949974" s="25"/>
      <c r="J949974" s="25"/>
      <c r="K949974" s="25"/>
      <c r="M949974" s="25"/>
    </row>
    <row r="949975" spans="1:13" ht="17.25" customHeight="1" x14ac:dyDescent="0.15">
      <c r="A949975" s="25"/>
      <c r="C949975" s="25"/>
      <c r="D949975" s="25"/>
      <c r="E949975" s="25"/>
      <c r="J949975" s="25"/>
      <c r="K949975" s="25"/>
      <c r="M949975" s="25"/>
    </row>
    <row r="949976" spans="1:13" ht="17.25" customHeight="1" x14ac:dyDescent="0.15">
      <c r="A949976" s="25"/>
      <c r="C949976" s="25"/>
      <c r="D949976" s="25"/>
      <c r="E949976" s="25"/>
      <c r="J949976" s="25"/>
      <c r="K949976" s="25"/>
      <c r="M949976" s="25"/>
    </row>
    <row r="949977" spans="1:13" ht="17.25" customHeight="1" x14ac:dyDescent="0.15">
      <c r="A949977" s="25"/>
      <c r="C949977" s="25"/>
      <c r="D949977" s="25"/>
      <c r="E949977" s="25"/>
      <c r="J949977" s="25"/>
      <c r="K949977" s="25"/>
      <c r="M949977" s="25"/>
    </row>
    <row r="949978" spans="1:13" ht="17.25" customHeight="1" x14ac:dyDescent="0.15">
      <c r="A949978" s="25"/>
      <c r="C949978" s="25"/>
      <c r="D949978" s="25"/>
      <c r="E949978" s="25"/>
      <c r="J949978" s="25"/>
      <c r="K949978" s="25"/>
      <c r="M949978" s="25"/>
    </row>
    <row r="949979" spans="1:13" ht="17.25" customHeight="1" x14ac:dyDescent="0.15">
      <c r="A949979" s="25"/>
      <c r="C949979" s="25"/>
      <c r="D949979" s="25"/>
      <c r="E949979" s="25"/>
      <c r="J949979" s="25"/>
      <c r="K949979" s="25"/>
      <c r="M949979" s="25"/>
    </row>
    <row r="949980" spans="1:13" ht="17.25" customHeight="1" x14ac:dyDescent="0.15">
      <c r="A949980" s="25"/>
      <c r="C949980" s="25"/>
      <c r="D949980" s="25"/>
      <c r="E949980" s="25"/>
      <c r="J949980" s="25"/>
      <c r="K949980" s="25"/>
      <c r="M949980" s="25"/>
    </row>
    <row r="949981" spans="1:13" ht="17.25" customHeight="1" x14ac:dyDescent="0.15">
      <c r="A949981" s="25"/>
      <c r="C949981" s="25"/>
      <c r="D949981" s="25"/>
      <c r="E949981" s="25"/>
      <c r="J949981" s="25"/>
      <c r="K949981" s="25"/>
      <c r="M949981" s="25"/>
    </row>
    <row r="949982" spans="1:13" ht="17.25" customHeight="1" x14ac:dyDescent="0.15">
      <c r="A949982" s="25"/>
      <c r="C949982" s="25"/>
      <c r="D949982" s="25"/>
      <c r="E949982" s="25"/>
      <c r="J949982" s="25"/>
      <c r="K949982" s="25"/>
      <c r="M949982" s="25"/>
    </row>
    <row r="949983" spans="1:13" ht="17.25" customHeight="1" x14ac:dyDescent="0.15">
      <c r="A949983" s="25"/>
      <c r="C949983" s="25"/>
      <c r="D949983" s="25"/>
      <c r="E949983" s="25"/>
      <c r="J949983" s="25"/>
      <c r="K949983" s="25"/>
      <c r="M949983" s="25"/>
    </row>
    <row r="949984" spans="1:13" ht="17.25" customHeight="1" x14ac:dyDescent="0.15">
      <c r="A949984" s="25"/>
      <c r="C949984" s="25"/>
      <c r="D949984" s="25"/>
      <c r="E949984" s="25"/>
      <c r="J949984" s="25"/>
      <c r="K949984" s="25"/>
      <c r="M949984" s="25"/>
    </row>
    <row r="949985" spans="1:13" ht="17.25" customHeight="1" x14ac:dyDescent="0.15">
      <c r="A949985" s="25"/>
      <c r="C949985" s="25"/>
      <c r="D949985" s="25"/>
      <c r="E949985" s="25"/>
      <c r="J949985" s="25"/>
      <c r="K949985" s="25"/>
      <c r="M949985" s="25"/>
    </row>
    <row r="949986" spans="1:13" ht="17.25" customHeight="1" x14ac:dyDescent="0.15">
      <c r="A949986" s="25"/>
      <c r="C949986" s="25"/>
      <c r="D949986" s="25"/>
      <c r="E949986" s="25"/>
      <c r="J949986" s="25"/>
      <c r="K949986" s="25"/>
      <c r="M949986" s="25"/>
    </row>
    <row r="949987" spans="1:13" ht="17.25" customHeight="1" x14ac:dyDescent="0.15">
      <c r="A949987" s="25"/>
      <c r="C949987" s="25"/>
      <c r="D949987" s="25"/>
      <c r="E949987" s="25"/>
      <c r="J949987" s="25"/>
      <c r="K949987" s="25"/>
      <c r="M949987" s="25"/>
    </row>
    <row r="949988" spans="1:13" ht="17.25" customHeight="1" x14ac:dyDescent="0.15">
      <c r="A949988" s="25"/>
      <c r="C949988" s="25"/>
      <c r="D949988" s="25"/>
      <c r="E949988" s="25"/>
      <c r="J949988" s="25"/>
      <c r="K949988" s="25"/>
      <c r="M949988" s="25"/>
    </row>
    <row r="949989" spans="1:13" ht="17.25" customHeight="1" x14ac:dyDescent="0.15">
      <c r="A949989" s="25"/>
      <c r="C949989" s="25"/>
      <c r="D949989" s="25"/>
      <c r="E949989" s="25"/>
      <c r="J949989" s="25"/>
      <c r="K949989" s="25"/>
      <c r="M949989" s="25"/>
    </row>
    <row r="949990" spans="1:13" ht="17.25" customHeight="1" x14ac:dyDescent="0.15">
      <c r="A949990" s="25"/>
      <c r="C949990" s="25"/>
      <c r="D949990" s="25"/>
      <c r="E949990" s="25"/>
      <c r="J949990" s="25"/>
      <c r="K949990" s="25"/>
      <c r="M949990" s="25"/>
    </row>
    <row r="949991" spans="1:13" ht="17.25" customHeight="1" x14ac:dyDescent="0.15">
      <c r="A949991" s="25"/>
      <c r="C949991" s="25"/>
      <c r="D949991" s="25"/>
      <c r="E949991" s="25"/>
      <c r="J949991" s="25"/>
      <c r="K949991" s="25"/>
      <c r="M949991" s="25"/>
    </row>
    <row r="949992" spans="1:13" ht="17.25" customHeight="1" x14ac:dyDescent="0.15">
      <c r="A949992" s="25"/>
      <c r="C949992" s="25"/>
      <c r="D949992" s="25"/>
      <c r="E949992" s="25"/>
      <c r="J949992" s="25"/>
      <c r="K949992" s="25"/>
      <c r="M949992" s="25"/>
    </row>
    <row r="949993" spans="1:13" ht="17.25" customHeight="1" x14ac:dyDescent="0.15">
      <c r="A949993" s="25"/>
      <c r="C949993" s="25"/>
      <c r="D949993" s="25"/>
      <c r="E949993" s="25"/>
      <c r="J949993" s="25"/>
      <c r="K949993" s="25"/>
      <c r="M949993" s="25"/>
    </row>
    <row r="949994" spans="1:13" ht="17.25" customHeight="1" x14ac:dyDescent="0.15">
      <c r="A949994" s="25"/>
      <c r="C949994" s="25"/>
      <c r="D949994" s="25"/>
      <c r="E949994" s="25"/>
      <c r="J949994" s="25"/>
      <c r="K949994" s="25"/>
      <c r="M949994" s="25"/>
    </row>
    <row r="949995" spans="1:13" ht="17.25" customHeight="1" x14ac:dyDescent="0.15">
      <c r="A949995" s="25"/>
      <c r="C949995" s="25"/>
      <c r="D949995" s="25"/>
      <c r="E949995" s="25"/>
      <c r="J949995" s="25"/>
      <c r="K949995" s="25"/>
      <c r="M949995" s="25"/>
    </row>
    <row r="949996" spans="1:13" ht="17.25" customHeight="1" x14ac:dyDescent="0.15">
      <c r="A949996" s="25"/>
      <c r="C949996" s="25"/>
      <c r="D949996" s="25"/>
      <c r="E949996" s="25"/>
      <c r="J949996" s="25"/>
      <c r="K949996" s="25"/>
      <c r="M949996" s="25"/>
    </row>
    <row r="949997" spans="1:13" ht="17.25" customHeight="1" x14ac:dyDescent="0.15">
      <c r="A949997" s="25"/>
      <c r="C949997" s="25"/>
      <c r="D949997" s="25"/>
      <c r="E949997" s="25"/>
      <c r="J949997" s="25"/>
      <c r="K949997" s="25"/>
      <c r="M949997" s="25"/>
    </row>
    <row r="949998" spans="1:13" ht="17.25" customHeight="1" x14ac:dyDescent="0.15">
      <c r="A949998" s="25"/>
      <c r="C949998" s="25"/>
      <c r="D949998" s="25"/>
      <c r="E949998" s="25"/>
      <c r="J949998" s="25"/>
      <c r="K949998" s="25"/>
      <c r="M949998" s="25"/>
    </row>
    <row r="949999" spans="1:13" ht="17.25" customHeight="1" x14ac:dyDescent="0.15">
      <c r="A949999" s="25"/>
      <c r="C949999" s="25"/>
      <c r="D949999" s="25"/>
      <c r="E949999" s="25"/>
      <c r="J949999" s="25"/>
      <c r="K949999" s="25"/>
      <c r="M949999" s="25"/>
    </row>
    <row r="950000" spans="1:13" ht="17.25" customHeight="1" x14ac:dyDescent="0.15">
      <c r="A950000" s="25"/>
      <c r="C950000" s="25"/>
      <c r="D950000" s="25"/>
      <c r="E950000" s="25"/>
      <c r="J950000" s="25"/>
      <c r="K950000" s="25"/>
      <c r="M950000" s="25"/>
    </row>
    <row r="950001" spans="1:13" ht="17.25" customHeight="1" x14ac:dyDescent="0.15">
      <c r="A950001" s="25"/>
      <c r="C950001" s="25"/>
      <c r="D950001" s="25"/>
      <c r="E950001" s="25"/>
      <c r="J950001" s="25"/>
      <c r="K950001" s="25"/>
      <c r="M950001" s="25"/>
    </row>
    <row r="950002" spans="1:13" ht="17.25" customHeight="1" x14ac:dyDescent="0.15">
      <c r="A950002" s="25"/>
      <c r="C950002" s="25"/>
      <c r="D950002" s="25"/>
      <c r="E950002" s="25"/>
      <c r="J950002" s="25"/>
      <c r="K950002" s="25"/>
      <c r="M950002" s="25"/>
    </row>
    <row r="950003" spans="1:13" ht="17.25" customHeight="1" x14ac:dyDescent="0.15">
      <c r="A950003" s="25"/>
      <c r="C950003" s="25"/>
      <c r="D950003" s="25"/>
      <c r="E950003" s="25"/>
      <c r="J950003" s="25"/>
      <c r="K950003" s="25"/>
      <c r="M950003" s="25"/>
    </row>
    <row r="950004" spans="1:13" ht="17.25" customHeight="1" x14ac:dyDescent="0.15">
      <c r="A950004" s="25"/>
      <c r="C950004" s="25"/>
      <c r="D950004" s="25"/>
      <c r="E950004" s="25"/>
      <c r="J950004" s="25"/>
      <c r="K950004" s="25"/>
      <c r="M950004" s="25"/>
    </row>
    <row r="950005" spans="1:13" ht="17.25" customHeight="1" x14ac:dyDescent="0.15">
      <c r="A950005" s="25"/>
      <c r="C950005" s="25"/>
      <c r="D950005" s="25"/>
      <c r="E950005" s="25"/>
      <c r="J950005" s="25"/>
      <c r="K950005" s="25"/>
      <c r="M950005" s="25"/>
    </row>
    <row r="950006" spans="1:13" ht="17.25" customHeight="1" x14ac:dyDescent="0.15">
      <c r="A950006" s="25"/>
      <c r="C950006" s="25"/>
      <c r="D950006" s="25"/>
      <c r="E950006" s="25"/>
      <c r="J950006" s="25"/>
      <c r="K950006" s="25"/>
      <c r="M950006" s="25"/>
    </row>
    <row r="950007" spans="1:13" ht="17.25" customHeight="1" x14ac:dyDescent="0.15">
      <c r="A950007" s="25"/>
      <c r="C950007" s="25"/>
      <c r="D950007" s="25"/>
      <c r="E950007" s="25"/>
      <c r="J950007" s="25"/>
      <c r="K950007" s="25"/>
      <c r="M950007" s="25"/>
    </row>
    <row r="950008" spans="1:13" ht="17.25" customHeight="1" x14ac:dyDescent="0.15">
      <c r="A950008" s="25"/>
      <c r="C950008" s="25"/>
      <c r="D950008" s="25"/>
      <c r="E950008" s="25"/>
      <c r="J950008" s="25"/>
      <c r="K950008" s="25"/>
      <c r="M950008" s="25"/>
    </row>
    <row r="950009" spans="1:13" ht="17.25" customHeight="1" x14ac:dyDescent="0.15">
      <c r="A950009" s="25"/>
      <c r="C950009" s="25"/>
      <c r="D950009" s="25"/>
      <c r="E950009" s="25"/>
      <c r="J950009" s="25"/>
      <c r="K950009" s="25"/>
      <c r="M950009" s="25"/>
    </row>
    <row r="950010" spans="1:13" ht="17.25" customHeight="1" x14ac:dyDescent="0.15">
      <c r="A950010" s="25"/>
      <c r="C950010" s="25"/>
      <c r="D950010" s="25"/>
      <c r="E950010" s="25"/>
      <c r="J950010" s="25"/>
      <c r="K950010" s="25"/>
      <c r="M950010" s="25"/>
    </row>
    <row r="950011" spans="1:13" ht="17.25" customHeight="1" x14ac:dyDescent="0.15">
      <c r="A950011" s="25"/>
      <c r="C950011" s="25"/>
      <c r="D950011" s="25"/>
      <c r="E950011" s="25"/>
      <c r="J950011" s="25"/>
      <c r="K950011" s="25"/>
      <c r="M950011" s="25"/>
    </row>
    <row r="950012" spans="1:13" ht="17.25" customHeight="1" x14ac:dyDescent="0.15">
      <c r="A950012" s="25"/>
      <c r="C950012" s="25"/>
      <c r="D950012" s="25"/>
      <c r="E950012" s="25"/>
      <c r="J950012" s="25"/>
      <c r="K950012" s="25"/>
      <c r="M950012" s="25"/>
    </row>
    <row r="950013" spans="1:13" ht="17.25" customHeight="1" x14ac:dyDescent="0.15">
      <c r="A950013" s="25"/>
      <c r="C950013" s="25"/>
      <c r="D950013" s="25"/>
      <c r="E950013" s="25"/>
      <c r="J950013" s="25"/>
      <c r="K950013" s="25"/>
      <c r="M950013" s="25"/>
    </row>
    <row r="950014" spans="1:13" ht="17.25" customHeight="1" x14ac:dyDescent="0.15">
      <c r="A950014" s="25"/>
      <c r="C950014" s="25"/>
      <c r="D950014" s="25"/>
      <c r="E950014" s="25"/>
      <c r="J950014" s="25"/>
      <c r="K950014" s="25"/>
      <c r="M950014" s="25"/>
    </row>
    <row r="950015" spans="1:13" ht="17.25" customHeight="1" x14ac:dyDescent="0.15">
      <c r="A950015" s="25"/>
      <c r="C950015" s="25"/>
      <c r="D950015" s="25"/>
      <c r="E950015" s="25"/>
      <c r="J950015" s="25"/>
      <c r="K950015" s="25"/>
      <c r="M950015" s="25"/>
    </row>
    <row r="950016" spans="1:13" ht="17.25" customHeight="1" x14ac:dyDescent="0.15">
      <c r="A950016" s="25"/>
      <c r="C950016" s="25"/>
      <c r="D950016" s="25"/>
      <c r="E950016" s="25"/>
      <c r="J950016" s="25"/>
      <c r="K950016" s="25"/>
      <c r="M950016" s="25"/>
    </row>
    <row r="950017" spans="1:13" ht="17.25" customHeight="1" x14ac:dyDescent="0.15">
      <c r="A950017" s="25"/>
      <c r="C950017" s="25"/>
      <c r="D950017" s="25"/>
      <c r="E950017" s="25"/>
      <c r="J950017" s="25"/>
      <c r="K950017" s="25"/>
      <c r="M950017" s="25"/>
    </row>
    <row r="950018" spans="1:13" ht="17.25" customHeight="1" x14ac:dyDescent="0.15">
      <c r="A950018" s="25"/>
      <c r="C950018" s="25"/>
      <c r="D950018" s="25"/>
      <c r="E950018" s="25"/>
      <c r="J950018" s="25"/>
      <c r="K950018" s="25"/>
      <c r="M950018" s="25"/>
    </row>
    <row r="950019" spans="1:13" ht="17.25" customHeight="1" x14ac:dyDescent="0.15">
      <c r="A950019" s="25"/>
      <c r="C950019" s="25"/>
      <c r="D950019" s="25"/>
      <c r="E950019" s="25"/>
      <c r="J950019" s="25"/>
      <c r="K950019" s="25"/>
      <c r="M950019" s="25"/>
    </row>
    <row r="950020" spans="1:13" ht="17.25" customHeight="1" x14ac:dyDescent="0.15">
      <c r="A950020" s="25"/>
      <c r="C950020" s="25"/>
      <c r="D950020" s="25"/>
      <c r="E950020" s="25"/>
      <c r="J950020" s="25"/>
      <c r="K950020" s="25"/>
      <c r="M950020" s="25"/>
    </row>
    <row r="950021" spans="1:13" ht="17.25" customHeight="1" x14ac:dyDescent="0.15">
      <c r="A950021" s="25"/>
      <c r="C950021" s="25"/>
      <c r="D950021" s="25"/>
      <c r="E950021" s="25"/>
      <c r="J950021" s="25"/>
      <c r="K950021" s="25"/>
      <c r="M950021" s="25"/>
    </row>
    <row r="950022" spans="1:13" ht="17.25" customHeight="1" x14ac:dyDescent="0.15">
      <c r="A950022" s="25"/>
      <c r="C950022" s="25"/>
      <c r="D950022" s="25"/>
      <c r="E950022" s="25"/>
      <c r="J950022" s="25"/>
      <c r="K950022" s="25"/>
      <c r="M950022" s="25"/>
    </row>
    <row r="950023" spans="1:13" ht="17.25" customHeight="1" x14ac:dyDescent="0.15">
      <c r="A950023" s="25"/>
      <c r="C950023" s="25"/>
      <c r="D950023" s="25"/>
      <c r="E950023" s="25"/>
      <c r="J950023" s="25"/>
      <c r="K950023" s="25"/>
      <c r="M950023" s="25"/>
    </row>
    <row r="950024" spans="1:13" ht="17.25" customHeight="1" x14ac:dyDescent="0.15">
      <c r="A950024" s="25"/>
      <c r="C950024" s="25"/>
      <c r="D950024" s="25"/>
      <c r="E950024" s="25"/>
      <c r="J950024" s="25"/>
      <c r="K950024" s="25"/>
      <c r="M950024" s="25"/>
    </row>
    <row r="950025" spans="1:13" ht="17.25" customHeight="1" x14ac:dyDescent="0.15">
      <c r="A950025" s="25"/>
      <c r="C950025" s="25"/>
      <c r="D950025" s="25"/>
      <c r="E950025" s="25"/>
      <c r="J950025" s="25"/>
      <c r="K950025" s="25"/>
      <c r="M950025" s="25"/>
    </row>
    <row r="950026" spans="1:13" ht="17.25" customHeight="1" x14ac:dyDescent="0.15">
      <c r="A950026" s="25"/>
      <c r="C950026" s="25"/>
      <c r="D950026" s="25"/>
      <c r="E950026" s="25"/>
      <c r="J950026" s="25"/>
      <c r="K950026" s="25"/>
      <c r="M950026" s="25"/>
    </row>
    <row r="950027" spans="1:13" ht="17.25" customHeight="1" x14ac:dyDescent="0.15">
      <c r="A950027" s="25"/>
      <c r="C950027" s="25"/>
      <c r="D950027" s="25"/>
      <c r="E950027" s="25"/>
      <c r="J950027" s="25"/>
      <c r="K950027" s="25"/>
      <c r="M950027" s="25"/>
    </row>
    <row r="950028" spans="1:13" ht="17.25" customHeight="1" x14ac:dyDescent="0.15">
      <c r="A950028" s="25"/>
      <c r="C950028" s="25"/>
      <c r="D950028" s="25"/>
      <c r="E950028" s="25"/>
      <c r="J950028" s="25"/>
      <c r="K950028" s="25"/>
      <c r="M950028" s="25"/>
    </row>
    <row r="950029" spans="1:13" ht="17.25" customHeight="1" x14ac:dyDescent="0.15">
      <c r="A950029" s="25"/>
      <c r="C950029" s="25"/>
      <c r="D950029" s="25"/>
      <c r="E950029" s="25"/>
      <c r="J950029" s="25"/>
      <c r="K950029" s="25"/>
      <c r="M950029" s="25"/>
    </row>
    <row r="950030" spans="1:13" ht="17.25" customHeight="1" x14ac:dyDescent="0.15">
      <c r="A950030" s="25"/>
      <c r="C950030" s="25"/>
      <c r="D950030" s="25"/>
      <c r="E950030" s="25"/>
      <c r="J950030" s="25"/>
      <c r="K950030" s="25"/>
      <c r="M950030" s="25"/>
    </row>
    <row r="950031" spans="1:13" ht="17.25" customHeight="1" x14ac:dyDescent="0.15">
      <c r="A950031" s="25"/>
      <c r="C950031" s="25"/>
      <c r="D950031" s="25"/>
      <c r="E950031" s="25"/>
      <c r="J950031" s="25"/>
      <c r="K950031" s="25"/>
      <c r="M950031" s="25"/>
    </row>
    <row r="950032" spans="1:13" ht="17.25" customHeight="1" x14ac:dyDescent="0.15">
      <c r="A950032" s="25"/>
      <c r="C950032" s="25"/>
      <c r="D950032" s="25"/>
      <c r="E950032" s="25"/>
      <c r="J950032" s="25"/>
      <c r="K950032" s="25"/>
      <c r="M950032" s="25"/>
    </row>
    <row r="950033" spans="1:13" ht="17.25" customHeight="1" x14ac:dyDescent="0.15">
      <c r="A950033" s="25"/>
      <c r="C950033" s="25"/>
      <c r="D950033" s="25"/>
      <c r="E950033" s="25"/>
      <c r="J950033" s="25"/>
      <c r="K950033" s="25"/>
      <c r="M950033" s="25"/>
    </row>
    <row r="950034" spans="1:13" ht="17.25" customHeight="1" x14ac:dyDescent="0.15">
      <c r="A950034" s="25"/>
      <c r="C950034" s="25"/>
      <c r="D950034" s="25"/>
      <c r="E950034" s="25"/>
      <c r="J950034" s="25"/>
      <c r="K950034" s="25"/>
      <c r="M950034" s="25"/>
    </row>
    <row r="950035" spans="1:13" ht="17.25" customHeight="1" x14ac:dyDescent="0.15">
      <c r="A950035" s="25"/>
      <c r="C950035" s="25"/>
      <c r="D950035" s="25"/>
      <c r="E950035" s="25"/>
      <c r="J950035" s="25"/>
      <c r="K950035" s="25"/>
      <c r="M950035" s="25"/>
    </row>
    <row r="950036" spans="1:13" ht="17.25" customHeight="1" x14ac:dyDescent="0.15">
      <c r="A950036" s="25"/>
      <c r="C950036" s="25"/>
      <c r="D950036" s="25"/>
      <c r="E950036" s="25"/>
      <c r="J950036" s="25"/>
      <c r="K950036" s="25"/>
      <c r="M950036" s="25"/>
    </row>
    <row r="950037" spans="1:13" ht="17.25" customHeight="1" x14ac:dyDescent="0.15">
      <c r="A950037" s="25"/>
      <c r="C950037" s="25"/>
      <c r="D950037" s="25"/>
      <c r="E950037" s="25"/>
      <c r="J950037" s="25"/>
      <c r="K950037" s="25"/>
      <c r="M950037" s="25"/>
    </row>
    <row r="950038" spans="1:13" ht="17.25" customHeight="1" x14ac:dyDescent="0.15">
      <c r="A950038" s="25"/>
      <c r="C950038" s="25"/>
      <c r="D950038" s="25"/>
      <c r="E950038" s="25"/>
      <c r="J950038" s="25"/>
      <c r="K950038" s="25"/>
      <c r="M950038" s="25"/>
    </row>
    <row r="950039" spans="1:13" ht="17.25" customHeight="1" x14ac:dyDescent="0.15">
      <c r="A950039" s="25"/>
      <c r="C950039" s="25"/>
      <c r="D950039" s="25"/>
      <c r="E950039" s="25"/>
      <c r="J950039" s="25"/>
      <c r="K950039" s="25"/>
      <c r="M950039" s="25"/>
    </row>
    <row r="950040" spans="1:13" ht="17.25" customHeight="1" x14ac:dyDescent="0.15">
      <c r="A950040" s="25"/>
      <c r="C950040" s="25"/>
      <c r="D950040" s="25"/>
      <c r="E950040" s="25"/>
      <c r="J950040" s="25"/>
      <c r="K950040" s="25"/>
      <c r="M950040" s="25"/>
    </row>
    <row r="950041" spans="1:13" ht="17.25" customHeight="1" x14ac:dyDescent="0.15">
      <c r="A950041" s="25"/>
      <c r="C950041" s="25"/>
      <c r="D950041" s="25"/>
      <c r="E950041" s="25"/>
      <c r="J950041" s="25"/>
      <c r="K950041" s="25"/>
      <c r="M950041" s="25"/>
    </row>
    <row r="950042" spans="1:13" ht="17.25" customHeight="1" x14ac:dyDescent="0.15">
      <c r="A950042" s="25"/>
      <c r="C950042" s="25"/>
      <c r="D950042" s="25"/>
      <c r="E950042" s="25"/>
      <c r="J950042" s="25"/>
      <c r="K950042" s="25"/>
      <c r="M950042" s="25"/>
    </row>
    <row r="950043" spans="1:13" ht="17.25" customHeight="1" x14ac:dyDescent="0.15">
      <c r="A950043" s="25"/>
      <c r="C950043" s="25"/>
      <c r="D950043" s="25"/>
      <c r="E950043" s="25"/>
      <c r="J950043" s="25"/>
      <c r="K950043" s="25"/>
      <c r="M950043" s="25"/>
    </row>
    <row r="950044" spans="1:13" ht="17.25" customHeight="1" x14ac:dyDescent="0.15">
      <c r="A950044" s="25"/>
      <c r="C950044" s="25"/>
      <c r="D950044" s="25"/>
      <c r="E950044" s="25"/>
      <c r="J950044" s="25"/>
      <c r="K950044" s="25"/>
      <c r="M950044" s="25"/>
    </row>
    <row r="950045" spans="1:13" ht="17.25" customHeight="1" x14ac:dyDescent="0.15">
      <c r="A950045" s="25"/>
      <c r="C950045" s="25"/>
      <c r="D950045" s="25"/>
      <c r="E950045" s="25"/>
      <c r="J950045" s="25"/>
      <c r="K950045" s="25"/>
      <c r="M950045" s="25"/>
    </row>
    <row r="950046" spans="1:13" ht="17.25" customHeight="1" x14ac:dyDescent="0.15">
      <c r="A950046" s="25"/>
      <c r="C950046" s="25"/>
      <c r="D950046" s="25"/>
      <c r="E950046" s="25"/>
      <c r="J950046" s="25"/>
      <c r="K950046" s="25"/>
      <c r="M950046" s="25"/>
    </row>
    <row r="950047" spans="1:13" ht="17.25" customHeight="1" x14ac:dyDescent="0.15">
      <c r="A950047" s="25"/>
      <c r="C950047" s="25"/>
      <c r="D950047" s="25"/>
      <c r="E950047" s="25"/>
      <c r="J950047" s="25"/>
      <c r="K950047" s="25"/>
      <c r="M950047" s="25"/>
    </row>
    <row r="950048" spans="1:13" ht="17.25" customHeight="1" x14ac:dyDescent="0.15">
      <c r="A950048" s="25"/>
      <c r="C950048" s="25"/>
      <c r="D950048" s="25"/>
      <c r="E950048" s="25"/>
      <c r="J950048" s="25"/>
      <c r="K950048" s="25"/>
      <c r="M950048" s="25"/>
    </row>
    <row r="950049" spans="1:13" ht="17.25" customHeight="1" x14ac:dyDescent="0.15">
      <c r="A950049" s="25"/>
      <c r="C950049" s="25"/>
      <c r="D950049" s="25"/>
      <c r="E950049" s="25"/>
      <c r="J950049" s="25"/>
      <c r="K950049" s="25"/>
      <c r="M950049" s="25"/>
    </row>
    <row r="950050" spans="1:13" ht="17.25" customHeight="1" x14ac:dyDescent="0.15">
      <c r="A950050" s="25"/>
      <c r="C950050" s="25"/>
      <c r="D950050" s="25"/>
      <c r="E950050" s="25"/>
      <c r="J950050" s="25"/>
      <c r="K950050" s="25"/>
      <c r="M950050" s="25"/>
    </row>
    <row r="950051" spans="1:13" ht="17.25" customHeight="1" x14ac:dyDescent="0.15">
      <c r="A950051" s="25"/>
      <c r="C950051" s="25"/>
      <c r="D950051" s="25"/>
      <c r="E950051" s="25"/>
      <c r="J950051" s="25"/>
      <c r="K950051" s="25"/>
      <c r="M950051" s="25"/>
    </row>
    <row r="950052" spans="1:13" ht="17.25" customHeight="1" x14ac:dyDescent="0.15">
      <c r="A950052" s="25"/>
      <c r="C950052" s="25"/>
      <c r="D950052" s="25"/>
      <c r="E950052" s="25"/>
      <c r="J950052" s="25"/>
      <c r="K950052" s="25"/>
      <c r="M950052" s="25"/>
    </row>
    <row r="950053" spans="1:13" ht="17.25" customHeight="1" x14ac:dyDescent="0.15">
      <c r="A950053" s="25"/>
      <c r="C950053" s="25"/>
      <c r="D950053" s="25"/>
      <c r="E950053" s="25"/>
      <c r="J950053" s="25"/>
      <c r="K950053" s="25"/>
      <c r="M950053" s="25"/>
    </row>
    <row r="950054" spans="1:13" ht="17.25" customHeight="1" x14ac:dyDescent="0.15">
      <c r="A950054" s="25"/>
      <c r="C950054" s="25"/>
      <c r="D950054" s="25"/>
      <c r="E950054" s="25"/>
      <c r="J950054" s="25"/>
      <c r="K950054" s="25"/>
      <c r="M950054" s="25"/>
    </row>
    <row r="950055" spans="1:13" ht="17.25" customHeight="1" x14ac:dyDescent="0.15">
      <c r="A950055" s="25"/>
      <c r="C950055" s="25"/>
      <c r="D950055" s="25"/>
      <c r="E950055" s="25"/>
      <c r="J950055" s="25"/>
      <c r="K950055" s="25"/>
      <c r="M950055" s="25"/>
    </row>
    <row r="950056" spans="1:13" ht="17.25" customHeight="1" x14ac:dyDescent="0.15">
      <c r="A950056" s="25"/>
      <c r="C950056" s="25"/>
      <c r="D950056" s="25"/>
      <c r="E950056" s="25"/>
      <c r="J950056" s="25"/>
      <c r="K950056" s="25"/>
      <c r="M950056" s="25"/>
    </row>
    <row r="950057" spans="1:13" ht="17.25" customHeight="1" x14ac:dyDescent="0.15">
      <c r="A950057" s="25"/>
      <c r="C950057" s="25"/>
      <c r="D950057" s="25"/>
      <c r="E950057" s="25"/>
      <c r="J950057" s="25"/>
      <c r="K950057" s="25"/>
      <c r="M950057" s="25"/>
    </row>
    <row r="950058" spans="1:13" ht="17.25" customHeight="1" x14ac:dyDescent="0.15">
      <c r="A950058" s="25"/>
      <c r="C950058" s="25"/>
      <c r="D950058" s="25"/>
      <c r="E950058" s="25"/>
      <c r="J950058" s="25"/>
      <c r="K950058" s="25"/>
      <c r="M950058" s="25"/>
    </row>
    <row r="950059" spans="1:13" ht="17.25" customHeight="1" x14ac:dyDescent="0.15">
      <c r="A950059" s="25"/>
      <c r="C950059" s="25"/>
      <c r="D950059" s="25"/>
      <c r="E950059" s="25"/>
      <c r="J950059" s="25"/>
      <c r="K950059" s="25"/>
      <c r="M950059" s="25"/>
    </row>
    <row r="950060" spans="1:13" ht="17.25" customHeight="1" x14ac:dyDescent="0.15">
      <c r="A950060" s="25"/>
      <c r="C950060" s="25"/>
      <c r="D950060" s="25"/>
      <c r="E950060" s="25"/>
      <c r="J950060" s="25"/>
      <c r="K950060" s="25"/>
      <c r="M950060" s="25"/>
    </row>
    <row r="950061" spans="1:13" ht="17.25" customHeight="1" x14ac:dyDescent="0.15">
      <c r="A950061" s="25"/>
      <c r="C950061" s="25"/>
      <c r="D950061" s="25"/>
      <c r="E950061" s="25"/>
      <c r="J950061" s="25"/>
      <c r="K950061" s="25"/>
      <c r="M950061" s="25"/>
    </row>
    <row r="950062" spans="1:13" ht="17.25" customHeight="1" x14ac:dyDescent="0.15">
      <c r="A950062" s="25"/>
      <c r="C950062" s="25"/>
      <c r="D950062" s="25"/>
      <c r="E950062" s="25"/>
      <c r="J950062" s="25"/>
      <c r="K950062" s="25"/>
      <c r="M950062" s="25"/>
    </row>
    <row r="950063" spans="1:13" ht="17.25" customHeight="1" x14ac:dyDescent="0.15">
      <c r="A950063" s="25"/>
      <c r="C950063" s="25"/>
      <c r="D950063" s="25"/>
      <c r="E950063" s="25"/>
      <c r="J950063" s="25"/>
      <c r="K950063" s="25"/>
      <c r="M950063" s="25"/>
    </row>
    <row r="950064" spans="1:13" ht="17.25" customHeight="1" x14ac:dyDescent="0.15">
      <c r="A950064" s="25"/>
      <c r="C950064" s="25"/>
      <c r="D950064" s="25"/>
      <c r="E950064" s="25"/>
      <c r="J950064" s="25"/>
      <c r="K950064" s="25"/>
      <c r="M950064" s="25"/>
    </row>
    <row r="950065" spans="1:13" ht="17.25" customHeight="1" x14ac:dyDescent="0.15">
      <c r="A950065" s="25"/>
      <c r="C950065" s="25"/>
      <c r="D950065" s="25"/>
      <c r="E950065" s="25"/>
      <c r="J950065" s="25"/>
      <c r="K950065" s="25"/>
      <c r="M950065" s="25"/>
    </row>
    <row r="950066" spans="1:13" ht="17.25" customHeight="1" x14ac:dyDescent="0.15">
      <c r="A950066" s="25"/>
      <c r="C950066" s="25"/>
      <c r="D950066" s="25"/>
      <c r="E950066" s="25"/>
      <c r="J950066" s="25"/>
      <c r="K950066" s="25"/>
      <c r="M950066" s="25"/>
    </row>
    <row r="950067" spans="1:13" ht="17.25" customHeight="1" x14ac:dyDescent="0.15">
      <c r="A950067" s="25"/>
      <c r="C950067" s="25"/>
      <c r="D950067" s="25"/>
      <c r="E950067" s="25"/>
      <c r="J950067" s="25"/>
      <c r="K950067" s="25"/>
      <c r="M950067" s="25"/>
    </row>
    <row r="950068" spans="1:13" ht="17.25" customHeight="1" x14ac:dyDescent="0.15">
      <c r="A950068" s="25"/>
      <c r="C950068" s="25"/>
      <c r="D950068" s="25"/>
      <c r="E950068" s="25"/>
      <c r="J950068" s="25"/>
      <c r="K950068" s="25"/>
      <c r="M950068" s="25"/>
    </row>
    <row r="950069" spans="1:13" ht="17.25" customHeight="1" x14ac:dyDescent="0.15">
      <c r="A950069" s="25"/>
      <c r="C950069" s="25"/>
      <c r="D950069" s="25"/>
      <c r="E950069" s="25"/>
      <c r="J950069" s="25"/>
      <c r="K950069" s="25"/>
      <c r="M950069" s="25"/>
    </row>
    <row r="950070" spans="1:13" ht="17.25" customHeight="1" x14ac:dyDescent="0.15">
      <c r="A950070" s="25"/>
      <c r="C950070" s="25"/>
      <c r="D950070" s="25"/>
      <c r="E950070" s="25"/>
      <c r="J950070" s="25"/>
      <c r="K950070" s="25"/>
      <c r="M950070" s="25"/>
    </row>
    <row r="950071" spans="1:13" ht="17.25" customHeight="1" x14ac:dyDescent="0.15">
      <c r="A950071" s="25"/>
      <c r="C950071" s="25"/>
      <c r="D950071" s="25"/>
      <c r="E950071" s="25"/>
      <c r="J950071" s="25"/>
      <c r="K950071" s="25"/>
      <c r="M950071" s="25"/>
    </row>
    <row r="950072" spans="1:13" ht="17.25" customHeight="1" x14ac:dyDescent="0.15">
      <c r="A950072" s="25"/>
      <c r="C950072" s="25"/>
      <c r="D950072" s="25"/>
      <c r="E950072" s="25"/>
      <c r="J950072" s="25"/>
      <c r="K950072" s="25"/>
      <c r="M950072" s="25"/>
    </row>
    <row r="950073" spans="1:13" ht="17.25" customHeight="1" x14ac:dyDescent="0.15">
      <c r="A950073" s="25"/>
      <c r="C950073" s="25"/>
      <c r="D950073" s="25"/>
      <c r="E950073" s="25"/>
      <c r="J950073" s="25"/>
      <c r="K950073" s="25"/>
      <c r="M950073" s="25"/>
    </row>
    <row r="950074" spans="1:13" ht="17.25" customHeight="1" x14ac:dyDescent="0.15">
      <c r="A950074" s="25"/>
      <c r="C950074" s="25"/>
      <c r="D950074" s="25"/>
      <c r="E950074" s="25"/>
      <c r="J950074" s="25"/>
      <c r="K950074" s="25"/>
      <c r="M950074" s="25"/>
    </row>
    <row r="950075" spans="1:13" ht="17.25" customHeight="1" x14ac:dyDescent="0.15">
      <c r="A950075" s="25"/>
      <c r="C950075" s="25"/>
      <c r="D950075" s="25"/>
      <c r="E950075" s="25"/>
      <c r="J950075" s="25"/>
      <c r="K950075" s="25"/>
      <c r="M950075" s="25"/>
    </row>
    <row r="950076" spans="1:13" ht="17.25" customHeight="1" x14ac:dyDescent="0.15">
      <c r="A950076" s="25"/>
      <c r="C950076" s="25"/>
      <c r="D950076" s="25"/>
      <c r="E950076" s="25"/>
      <c r="J950076" s="25"/>
      <c r="K950076" s="25"/>
      <c r="M950076" s="25"/>
    </row>
    <row r="950077" spans="1:13" ht="17.25" customHeight="1" x14ac:dyDescent="0.15">
      <c r="A950077" s="25"/>
      <c r="C950077" s="25"/>
      <c r="D950077" s="25"/>
      <c r="E950077" s="25"/>
      <c r="J950077" s="25"/>
      <c r="K950077" s="25"/>
      <c r="M950077" s="25"/>
    </row>
    <row r="950078" spans="1:13" ht="17.25" customHeight="1" x14ac:dyDescent="0.15">
      <c r="A950078" s="25"/>
      <c r="C950078" s="25"/>
      <c r="D950078" s="25"/>
      <c r="E950078" s="25"/>
      <c r="J950078" s="25"/>
      <c r="K950078" s="25"/>
      <c r="M950078" s="25"/>
    </row>
    <row r="950079" spans="1:13" ht="17.25" customHeight="1" x14ac:dyDescent="0.15">
      <c r="A950079" s="25"/>
      <c r="C950079" s="25"/>
      <c r="D950079" s="25"/>
      <c r="E950079" s="25"/>
      <c r="J950079" s="25"/>
      <c r="K950079" s="25"/>
      <c r="M950079" s="25"/>
    </row>
    <row r="950080" spans="1:13" ht="17.25" customHeight="1" x14ac:dyDescent="0.15">
      <c r="A950080" s="25"/>
      <c r="C950080" s="25"/>
      <c r="D950080" s="25"/>
      <c r="E950080" s="25"/>
      <c r="J950080" s="25"/>
      <c r="K950080" s="25"/>
      <c r="M950080" s="25"/>
    </row>
    <row r="950081" spans="1:13" ht="17.25" customHeight="1" x14ac:dyDescent="0.15">
      <c r="A950081" s="25"/>
      <c r="C950081" s="25"/>
      <c r="D950081" s="25"/>
      <c r="E950081" s="25"/>
      <c r="J950081" s="25"/>
      <c r="K950081" s="25"/>
      <c r="M950081" s="25"/>
    </row>
    <row r="950082" spans="1:13" ht="17.25" customHeight="1" x14ac:dyDescent="0.15">
      <c r="A950082" s="25"/>
      <c r="C950082" s="25"/>
      <c r="D950082" s="25"/>
      <c r="E950082" s="25"/>
      <c r="J950082" s="25"/>
      <c r="K950082" s="25"/>
      <c r="M950082" s="25"/>
    </row>
    <row r="950083" spans="1:13" ht="17.25" customHeight="1" x14ac:dyDescent="0.15">
      <c r="A950083" s="25"/>
      <c r="C950083" s="25"/>
      <c r="D950083" s="25"/>
      <c r="E950083" s="25"/>
      <c r="J950083" s="25"/>
      <c r="K950083" s="25"/>
      <c r="M950083" s="25"/>
    </row>
    <row r="950084" spans="1:13" ht="17.25" customHeight="1" x14ac:dyDescent="0.15">
      <c r="A950084" s="25"/>
      <c r="C950084" s="25"/>
      <c r="D950084" s="25"/>
      <c r="E950084" s="25"/>
      <c r="J950084" s="25"/>
      <c r="K950084" s="25"/>
      <c r="M950084" s="25"/>
    </row>
    <row r="950085" spans="1:13" ht="17.25" customHeight="1" x14ac:dyDescent="0.15">
      <c r="A950085" s="25"/>
      <c r="C950085" s="25"/>
      <c r="D950085" s="25"/>
      <c r="E950085" s="25"/>
      <c r="J950085" s="25"/>
      <c r="K950085" s="25"/>
      <c r="M950085" s="25"/>
    </row>
    <row r="950086" spans="1:13" ht="17.25" customHeight="1" x14ac:dyDescent="0.15">
      <c r="A950086" s="25"/>
      <c r="C950086" s="25"/>
      <c r="D950086" s="25"/>
      <c r="E950086" s="25"/>
      <c r="J950086" s="25"/>
      <c r="K950086" s="25"/>
      <c r="M950086" s="25"/>
    </row>
    <row r="950087" spans="1:13" ht="17.25" customHeight="1" x14ac:dyDescent="0.15">
      <c r="A950087" s="25"/>
      <c r="C950087" s="25"/>
      <c r="D950087" s="25"/>
      <c r="E950087" s="25"/>
      <c r="J950087" s="25"/>
      <c r="K950087" s="25"/>
      <c r="M950087" s="25"/>
    </row>
    <row r="950088" spans="1:13" ht="17.25" customHeight="1" x14ac:dyDescent="0.15">
      <c r="A950088" s="25"/>
      <c r="C950088" s="25"/>
      <c r="D950088" s="25"/>
      <c r="E950088" s="25"/>
      <c r="J950088" s="25"/>
      <c r="K950088" s="25"/>
      <c r="M950088" s="25"/>
    </row>
    <row r="950089" spans="1:13" ht="17.25" customHeight="1" x14ac:dyDescent="0.15">
      <c r="A950089" s="25"/>
      <c r="C950089" s="25"/>
      <c r="D950089" s="25"/>
      <c r="E950089" s="25"/>
      <c r="J950089" s="25"/>
      <c r="K950089" s="25"/>
      <c r="M950089" s="25"/>
    </row>
    <row r="950090" spans="1:13" ht="17.25" customHeight="1" x14ac:dyDescent="0.15">
      <c r="A950090" s="25"/>
      <c r="C950090" s="25"/>
      <c r="D950090" s="25"/>
      <c r="E950090" s="25"/>
      <c r="J950090" s="25"/>
      <c r="K950090" s="25"/>
      <c r="M950090" s="25"/>
    </row>
    <row r="950091" spans="1:13" ht="17.25" customHeight="1" x14ac:dyDescent="0.15">
      <c r="A950091" s="25"/>
      <c r="C950091" s="25"/>
      <c r="D950091" s="25"/>
      <c r="E950091" s="25"/>
      <c r="J950091" s="25"/>
      <c r="K950091" s="25"/>
      <c r="M950091" s="25"/>
    </row>
    <row r="950092" spans="1:13" ht="17.25" customHeight="1" x14ac:dyDescent="0.15">
      <c r="A950092" s="25"/>
      <c r="C950092" s="25"/>
      <c r="D950092" s="25"/>
      <c r="E950092" s="25"/>
      <c r="J950092" s="25"/>
      <c r="K950092" s="25"/>
      <c r="M950092" s="25"/>
    </row>
    <row r="950093" spans="1:13" ht="17.25" customHeight="1" x14ac:dyDescent="0.15">
      <c r="A950093" s="25"/>
      <c r="C950093" s="25"/>
      <c r="D950093" s="25"/>
      <c r="E950093" s="25"/>
      <c r="J950093" s="25"/>
      <c r="K950093" s="25"/>
      <c r="M950093" s="25"/>
    </row>
    <row r="950094" spans="1:13" ht="17.25" customHeight="1" x14ac:dyDescent="0.15">
      <c r="A950094" s="25"/>
      <c r="C950094" s="25"/>
      <c r="D950094" s="25"/>
      <c r="E950094" s="25"/>
      <c r="J950094" s="25"/>
      <c r="K950094" s="25"/>
      <c r="M950094" s="25"/>
    </row>
    <row r="950095" spans="1:13" ht="17.25" customHeight="1" x14ac:dyDescent="0.15">
      <c r="A950095" s="25"/>
      <c r="C950095" s="25"/>
      <c r="D950095" s="25"/>
      <c r="E950095" s="25"/>
      <c r="J950095" s="25"/>
      <c r="K950095" s="25"/>
      <c r="M950095" s="25"/>
    </row>
    <row r="950096" spans="1:13" ht="17.25" customHeight="1" x14ac:dyDescent="0.15">
      <c r="A950096" s="25"/>
      <c r="C950096" s="25"/>
      <c r="D950096" s="25"/>
      <c r="E950096" s="25"/>
      <c r="J950096" s="25"/>
      <c r="K950096" s="25"/>
      <c r="M950096" s="25"/>
    </row>
    <row r="950097" spans="1:13" ht="17.25" customHeight="1" x14ac:dyDescent="0.15">
      <c r="A950097" s="25"/>
      <c r="C950097" s="25"/>
      <c r="D950097" s="25"/>
      <c r="E950097" s="25"/>
      <c r="J950097" s="25"/>
      <c r="K950097" s="25"/>
      <c r="M950097" s="25"/>
    </row>
    <row r="950098" spans="1:13" ht="17.25" customHeight="1" x14ac:dyDescent="0.15">
      <c r="A950098" s="25"/>
      <c r="C950098" s="25"/>
      <c r="D950098" s="25"/>
      <c r="E950098" s="25"/>
      <c r="J950098" s="25"/>
      <c r="K950098" s="25"/>
      <c r="M950098" s="25"/>
    </row>
    <row r="950099" spans="1:13" ht="17.25" customHeight="1" x14ac:dyDescent="0.15">
      <c r="A950099" s="25"/>
      <c r="C950099" s="25"/>
      <c r="D950099" s="25"/>
      <c r="E950099" s="25"/>
      <c r="J950099" s="25"/>
      <c r="K950099" s="25"/>
      <c r="M950099" s="25"/>
    </row>
    <row r="950100" spans="1:13" ht="17.25" customHeight="1" x14ac:dyDescent="0.15">
      <c r="A950100" s="25"/>
      <c r="C950100" s="25"/>
      <c r="D950100" s="25"/>
      <c r="E950100" s="25"/>
      <c r="J950100" s="25"/>
      <c r="K950100" s="25"/>
      <c r="M950100" s="25"/>
    </row>
    <row r="950101" spans="1:13" ht="17.25" customHeight="1" x14ac:dyDescent="0.15">
      <c r="A950101" s="25"/>
      <c r="C950101" s="25"/>
      <c r="D950101" s="25"/>
      <c r="E950101" s="25"/>
      <c r="J950101" s="25"/>
      <c r="K950101" s="25"/>
      <c r="M950101" s="25"/>
    </row>
    <row r="950102" spans="1:13" ht="17.25" customHeight="1" x14ac:dyDescent="0.15">
      <c r="A950102" s="25"/>
      <c r="C950102" s="25"/>
      <c r="D950102" s="25"/>
      <c r="E950102" s="25"/>
      <c r="J950102" s="25"/>
      <c r="K950102" s="25"/>
      <c r="M950102" s="25"/>
    </row>
    <row r="950103" spans="1:13" ht="17.25" customHeight="1" x14ac:dyDescent="0.15">
      <c r="A950103" s="25"/>
      <c r="C950103" s="25"/>
      <c r="D950103" s="25"/>
      <c r="E950103" s="25"/>
      <c r="J950103" s="25"/>
      <c r="K950103" s="25"/>
      <c r="M950103" s="25"/>
    </row>
    <row r="950104" spans="1:13" ht="17.25" customHeight="1" x14ac:dyDescent="0.15">
      <c r="A950104" s="25"/>
      <c r="C950104" s="25"/>
      <c r="D950104" s="25"/>
      <c r="E950104" s="25"/>
      <c r="J950104" s="25"/>
      <c r="K950104" s="25"/>
      <c r="M950104" s="25"/>
    </row>
    <row r="950105" spans="1:13" ht="17.25" customHeight="1" x14ac:dyDescent="0.15">
      <c r="A950105" s="25"/>
      <c r="C950105" s="25"/>
      <c r="D950105" s="25"/>
      <c r="E950105" s="25"/>
      <c r="J950105" s="25"/>
      <c r="K950105" s="25"/>
      <c r="M950105" s="25"/>
    </row>
    <row r="950106" spans="1:13" ht="17.25" customHeight="1" x14ac:dyDescent="0.15">
      <c r="A950106" s="25"/>
      <c r="C950106" s="25"/>
      <c r="D950106" s="25"/>
      <c r="E950106" s="25"/>
      <c r="J950106" s="25"/>
      <c r="K950106" s="25"/>
      <c r="M950106" s="25"/>
    </row>
    <row r="950107" spans="1:13" ht="17.25" customHeight="1" x14ac:dyDescent="0.15">
      <c r="A950107" s="25"/>
      <c r="C950107" s="25"/>
      <c r="D950107" s="25"/>
      <c r="E950107" s="25"/>
      <c r="J950107" s="25"/>
      <c r="K950107" s="25"/>
      <c r="M950107" s="25"/>
    </row>
    <row r="950108" spans="1:13" ht="17.25" customHeight="1" x14ac:dyDescent="0.15">
      <c r="A950108" s="25"/>
      <c r="C950108" s="25"/>
      <c r="D950108" s="25"/>
      <c r="E950108" s="25"/>
      <c r="J950108" s="25"/>
      <c r="K950108" s="25"/>
      <c r="M950108" s="25"/>
    </row>
    <row r="950109" spans="1:13" ht="17.25" customHeight="1" x14ac:dyDescent="0.15">
      <c r="A950109" s="25"/>
      <c r="C950109" s="25"/>
      <c r="D950109" s="25"/>
      <c r="E950109" s="25"/>
      <c r="J950109" s="25"/>
      <c r="K950109" s="25"/>
      <c r="M950109" s="25"/>
    </row>
    <row r="950110" spans="1:13" ht="17.25" customHeight="1" x14ac:dyDescent="0.15">
      <c r="A950110" s="25"/>
      <c r="C950110" s="25"/>
      <c r="D950110" s="25"/>
      <c r="E950110" s="25"/>
      <c r="J950110" s="25"/>
      <c r="K950110" s="25"/>
      <c r="M950110" s="25"/>
    </row>
    <row r="950111" spans="1:13" ht="17.25" customHeight="1" x14ac:dyDescent="0.15">
      <c r="A950111" s="25"/>
      <c r="C950111" s="25"/>
      <c r="D950111" s="25"/>
      <c r="E950111" s="25"/>
      <c r="J950111" s="25"/>
      <c r="K950111" s="25"/>
      <c r="M950111" s="25"/>
    </row>
    <row r="950112" spans="1:13" ht="17.25" customHeight="1" x14ac:dyDescent="0.15">
      <c r="A950112" s="25"/>
      <c r="C950112" s="25"/>
      <c r="D950112" s="25"/>
      <c r="E950112" s="25"/>
      <c r="J950112" s="25"/>
      <c r="K950112" s="25"/>
      <c r="M950112" s="25"/>
    </row>
    <row r="950113" spans="1:13" ht="17.25" customHeight="1" x14ac:dyDescent="0.15">
      <c r="A950113" s="25"/>
      <c r="C950113" s="25"/>
      <c r="D950113" s="25"/>
      <c r="E950113" s="25"/>
      <c r="J950113" s="25"/>
      <c r="K950113" s="25"/>
      <c r="M950113" s="25"/>
    </row>
    <row r="950114" spans="1:13" ht="17.25" customHeight="1" x14ac:dyDescent="0.15">
      <c r="A950114" s="25"/>
      <c r="C950114" s="25"/>
      <c r="D950114" s="25"/>
      <c r="E950114" s="25"/>
      <c r="J950114" s="25"/>
      <c r="K950114" s="25"/>
      <c r="M950114" s="25"/>
    </row>
    <row r="950115" spans="1:13" ht="17.25" customHeight="1" x14ac:dyDescent="0.15">
      <c r="A950115" s="25"/>
      <c r="C950115" s="25"/>
      <c r="D950115" s="25"/>
      <c r="E950115" s="25"/>
      <c r="J950115" s="25"/>
      <c r="K950115" s="25"/>
      <c r="M950115" s="25"/>
    </row>
    <row r="950116" spans="1:13" ht="17.25" customHeight="1" x14ac:dyDescent="0.15">
      <c r="A950116" s="25"/>
      <c r="C950116" s="25"/>
      <c r="D950116" s="25"/>
      <c r="E950116" s="25"/>
      <c r="J950116" s="25"/>
      <c r="K950116" s="25"/>
      <c r="M950116" s="25"/>
    </row>
    <row r="950117" spans="1:13" ht="17.25" customHeight="1" x14ac:dyDescent="0.15">
      <c r="A950117" s="25"/>
      <c r="C950117" s="25"/>
      <c r="D950117" s="25"/>
      <c r="E950117" s="25"/>
      <c r="J950117" s="25"/>
      <c r="K950117" s="25"/>
      <c r="M950117" s="25"/>
    </row>
    <row r="950118" spans="1:13" ht="17.25" customHeight="1" x14ac:dyDescent="0.15">
      <c r="A950118" s="25"/>
      <c r="C950118" s="25"/>
      <c r="D950118" s="25"/>
      <c r="E950118" s="25"/>
      <c r="J950118" s="25"/>
      <c r="K950118" s="25"/>
      <c r="M950118" s="25"/>
    </row>
    <row r="950119" spans="1:13" ht="17.25" customHeight="1" x14ac:dyDescent="0.15">
      <c r="A950119" s="25"/>
      <c r="C950119" s="25"/>
      <c r="D950119" s="25"/>
      <c r="E950119" s="25"/>
      <c r="J950119" s="25"/>
      <c r="K950119" s="25"/>
      <c r="M950119" s="25"/>
    </row>
    <row r="950120" spans="1:13" ht="17.25" customHeight="1" x14ac:dyDescent="0.15">
      <c r="A950120" s="25"/>
      <c r="C950120" s="25"/>
      <c r="D950120" s="25"/>
      <c r="E950120" s="25"/>
      <c r="J950120" s="25"/>
      <c r="K950120" s="25"/>
      <c r="M950120" s="25"/>
    </row>
    <row r="950121" spans="1:13" ht="17.25" customHeight="1" x14ac:dyDescent="0.15">
      <c r="A950121" s="25"/>
      <c r="C950121" s="25"/>
      <c r="D950121" s="25"/>
      <c r="E950121" s="25"/>
      <c r="J950121" s="25"/>
      <c r="K950121" s="25"/>
      <c r="M950121" s="25"/>
    </row>
    <row r="950122" spans="1:13" ht="17.25" customHeight="1" x14ac:dyDescent="0.15">
      <c r="A950122" s="25"/>
      <c r="C950122" s="25"/>
      <c r="D950122" s="25"/>
      <c r="E950122" s="25"/>
      <c r="J950122" s="25"/>
      <c r="K950122" s="25"/>
      <c r="M950122" s="25"/>
    </row>
    <row r="950123" spans="1:13" ht="17.25" customHeight="1" x14ac:dyDescent="0.15">
      <c r="A950123" s="25"/>
      <c r="C950123" s="25"/>
      <c r="D950123" s="25"/>
      <c r="E950123" s="25"/>
      <c r="J950123" s="25"/>
      <c r="K950123" s="25"/>
      <c r="M950123" s="25"/>
    </row>
    <row r="950124" spans="1:13" ht="17.25" customHeight="1" x14ac:dyDescent="0.15">
      <c r="A950124" s="25"/>
      <c r="C950124" s="25"/>
      <c r="D950124" s="25"/>
      <c r="E950124" s="25"/>
      <c r="J950124" s="25"/>
      <c r="K950124" s="25"/>
      <c r="M950124" s="25"/>
    </row>
    <row r="950125" spans="1:13" ht="17.25" customHeight="1" x14ac:dyDescent="0.15">
      <c r="A950125" s="25"/>
      <c r="C950125" s="25"/>
      <c r="D950125" s="25"/>
      <c r="E950125" s="25"/>
      <c r="J950125" s="25"/>
      <c r="K950125" s="25"/>
      <c r="M950125" s="25"/>
    </row>
    <row r="950126" spans="1:13" ht="17.25" customHeight="1" x14ac:dyDescent="0.15">
      <c r="A950126" s="25"/>
      <c r="C950126" s="25"/>
      <c r="D950126" s="25"/>
      <c r="E950126" s="25"/>
      <c r="J950126" s="25"/>
      <c r="K950126" s="25"/>
      <c r="M950126" s="25"/>
    </row>
    <row r="950127" spans="1:13" ht="17.25" customHeight="1" x14ac:dyDescent="0.15">
      <c r="A950127" s="25"/>
      <c r="C950127" s="25"/>
      <c r="D950127" s="25"/>
      <c r="E950127" s="25"/>
      <c r="J950127" s="25"/>
      <c r="K950127" s="25"/>
      <c r="M950127" s="25"/>
    </row>
    <row r="950128" spans="1:13" ht="17.25" customHeight="1" x14ac:dyDescent="0.15">
      <c r="A950128" s="25"/>
      <c r="C950128" s="25"/>
      <c r="D950128" s="25"/>
      <c r="E950128" s="25"/>
      <c r="J950128" s="25"/>
      <c r="K950128" s="25"/>
      <c r="M950128" s="25"/>
    </row>
    <row r="950129" spans="1:13" ht="17.25" customHeight="1" x14ac:dyDescent="0.15">
      <c r="A950129" s="25"/>
      <c r="C950129" s="25"/>
      <c r="D950129" s="25"/>
      <c r="E950129" s="25"/>
      <c r="J950129" s="25"/>
      <c r="K950129" s="25"/>
      <c r="M950129" s="25"/>
    </row>
    <row r="950130" spans="1:13" ht="17.25" customHeight="1" x14ac:dyDescent="0.15">
      <c r="A950130" s="25"/>
      <c r="C950130" s="25"/>
      <c r="D950130" s="25"/>
      <c r="E950130" s="25"/>
      <c r="J950130" s="25"/>
      <c r="K950130" s="25"/>
      <c r="M950130" s="25"/>
    </row>
    <row r="950131" spans="1:13" ht="17.25" customHeight="1" x14ac:dyDescent="0.15">
      <c r="A950131" s="25"/>
      <c r="C950131" s="25"/>
      <c r="D950131" s="25"/>
      <c r="E950131" s="25"/>
      <c r="J950131" s="25"/>
      <c r="K950131" s="25"/>
      <c r="M950131" s="25"/>
    </row>
    <row r="950132" spans="1:13" ht="17.25" customHeight="1" x14ac:dyDescent="0.15">
      <c r="A950132" s="25"/>
      <c r="C950132" s="25"/>
      <c r="D950132" s="25"/>
      <c r="E950132" s="25"/>
      <c r="J950132" s="25"/>
      <c r="K950132" s="25"/>
      <c r="M950132" s="25"/>
    </row>
    <row r="950133" spans="1:13" ht="17.25" customHeight="1" x14ac:dyDescent="0.15">
      <c r="A950133" s="25"/>
      <c r="C950133" s="25"/>
      <c r="D950133" s="25"/>
      <c r="E950133" s="25"/>
      <c r="J950133" s="25"/>
      <c r="K950133" s="25"/>
      <c r="M950133" s="25"/>
    </row>
    <row r="950134" spans="1:13" ht="17.25" customHeight="1" x14ac:dyDescent="0.15">
      <c r="A950134" s="25"/>
      <c r="C950134" s="25"/>
      <c r="D950134" s="25"/>
      <c r="E950134" s="25"/>
      <c r="J950134" s="25"/>
      <c r="K950134" s="25"/>
      <c r="M950134" s="25"/>
    </row>
    <row r="950135" spans="1:13" ht="17.25" customHeight="1" x14ac:dyDescent="0.15">
      <c r="A950135" s="25"/>
      <c r="C950135" s="25"/>
      <c r="D950135" s="25"/>
      <c r="E950135" s="25"/>
      <c r="J950135" s="25"/>
      <c r="K950135" s="25"/>
      <c r="M950135" s="25"/>
    </row>
    <row r="950136" spans="1:13" ht="17.25" customHeight="1" x14ac:dyDescent="0.15">
      <c r="A950136" s="25"/>
      <c r="C950136" s="25"/>
      <c r="D950136" s="25"/>
      <c r="E950136" s="25"/>
      <c r="J950136" s="25"/>
      <c r="K950136" s="25"/>
      <c r="M950136" s="25"/>
    </row>
    <row r="950137" spans="1:13" ht="17.25" customHeight="1" x14ac:dyDescent="0.15">
      <c r="A950137" s="25"/>
      <c r="C950137" s="25"/>
      <c r="D950137" s="25"/>
      <c r="E950137" s="25"/>
      <c r="J950137" s="25"/>
      <c r="K950137" s="25"/>
      <c r="M950137" s="25"/>
    </row>
    <row r="950138" spans="1:13" ht="17.25" customHeight="1" x14ac:dyDescent="0.15">
      <c r="A950138" s="25"/>
      <c r="C950138" s="25"/>
      <c r="D950138" s="25"/>
      <c r="E950138" s="25"/>
      <c r="J950138" s="25"/>
      <c r="K950138" s="25"/>
      <c r="M950138" s="25"/>
    </row>
    <row r="950139" spans="1:13" ht="17.25" customHeight="1" x14ac:dyDescent="0.15">
      <c r="A950139" s="25"/>
      <c r="C950139" s="25"/>
      <c r="D950139" s="25"/>
      <c r="E950139" s="25"/>
      <c r="J950139" s="25"/>
      <c r="K950139" s="25"/>
      <c r="M950139" s="25"/>
    </row>
    <row r="950140" spans="1:13" ht="17.25" customHeight="1" x14ac:dyDescent="0.15">
      <c r="A950140" s="25"/>
      <c r="C950140" s="25"/>
      <c r="D950140" s="25"/>
      <c r="E950140" s="25"/>
      <c r="J950140" s="25"/>
      <c r="K950140" s="25"/>
      <c r="M950140" s="25"/>
    </row>
    <row r="950141" spans="1:13" ht="17.25" customHeight="1" x14ac:dyDescent="0.15">
      <c r="A950141" s="25"/>
      <c r="C950141" s="25"/>
      <c r="D950141" s="25"/>
      <c r="E950141" s="25"/>
      <c r="J950141" s="25"/>
      <c r="K950141" s="25"/>
      <c r="M950141" s="25"/>
    </row>
    <row r="950142" spans="1:13" ht="17.25" customHeight="1" x14ac:dyDescent="0.15">
      <c r="A950142" s="25"/>
      <c r="C950142" s="25"/>
      <c r="D950142" s="25"/>
      <c r="E950142" s="25"/>
      <c r="J950142" s="25"/>
      <c r="K950142" s="25"/>
      <c r="M950142" s="25"/>
    </row>
    <row r="950143" spans="1:13" ht="17.25" customHeight="1" x14ac:dyDescent="0.15">
      <c r="A950143" s="25"/>
      <c r="C950143" s="25"/>
      <c r="D950143" s="25"/>
      <c r="E950143" s="25"/>
      <c r="J950143" s="25"/>
      <c r="K950143" s="25"/>
      <c r="M950143" s="25"/>
    </row>
    <row r="950144" spans="1:13" ht="17.25" customHeight="1" x14ac:dyDescent="0.15">
      <c r="A950144" s="25"/>
      <c r="C950144" s="25"/>
      <c r="D950144" s="25"/>
      <c r="E950144" s="25"/>
      <c r="J950144" s="25"/>
      <c r="K950144" s="25"/>
      <c r="M950144" s="25"/>
    </row>
    <row r="950145" spans="1:13" ht="17.25" customHeight="1" x14ac:dyDescent="0.15">
      <c r="A950145" s="25"/>
      <c r="C950145" s="25"/>
      <c r="D950145" s="25"/>
      <c r="E950145" s="25"/>
      <c r="J950145" s="25"/>
      <c r="K950145" s="25"/>
      <c r="M950145" s="25"/>
    </row>
    <row r="950146" spans="1:13" ht="17.25" customHeight="1" x14ac:dyDescent="0.15">
      <c r="A950146" s="25"/>
      <c r="C950146" s="25"/>
      <c r="D950146" s="25"/>
      <c r="E950146" s="25"/>
      <c r="J950146" s="25"/>
      <c r="K950146" s="25"/>
      <c r="M950146" s="25"/>
    </row>
    <row r="950147" spans="1:13" ht="17.25" customHeight="1" x14ac:dyDescent="0.15">
      <c r="A950147" s="25"/>
      <c r="C950147" s="25"/>
      <c r="D950147" s="25"/>
      <c r="E950147" s="25"/>
      <c r="J950147" s="25"/>
      <c r="K950147" s="25"/>
      <c r="M950147" s="25"/>
    </row>
    <row r="950148" spans="1:13" ht="17.25" customHeight="1" x14ac:dyDescent="0.15">
      <c r="A950148" s="25"/>
      <c r="C950148" s="25"/>
      <c r="D950148" s="25"/>
      <c r="E950148" s="25"/>
      <c r="J950148" s="25"/>
      <c r="K950148" s="25"/>
      <c r="M950148" s="25"/>
    </row>
    <row r="950149" spans="1:13" ht="17.25" customHeight="1" x14ac:dyDescent="0.15">
      <c r="A950149" s="25"/>
      <c r="C950149" s="25"/>
      <c r="D950149" s="25"/>
      <c r="E950149" s="25"/>
      <c r="J950149" s="25"/>
      <c r="K950149" s="25"/>
      <c r="M950149" s="25"/>
    </row>
    <row r="950150" spans="1:13" ht="17.25" customHeight="1" x14ac:dyDescent="0.15">
      <c r="A950150" s="25"/>
      <c r="C950150" s="25"/>
      <c r="D950150" s="25"/>
      <c r="E950150" s="25"/>
      <c r="J950150" s="25"/>
      <c r="K950150" s="25"/>
      <c r="M950150" s="25"/>
    </row>
    <row r="950151" spans="1:13" ht="17.25" customHeight="1" x14ac:dyDescent="0.15">
      <c r="A950151" s="25"/>
      <c r="C950151" s="25"/>
      <c r="D950151" s="25"/>
      <c r="E950151" s="25"/>
      <c r="J950151" s="25"/>
      <c r="K950151" s="25"/>
      <c r="M950151" s="25"/>
    </row>
    <row r="950152" spans="1:13" ht="17.25" customHeight="1" x14ac:dyDescent="0.15">
      <c r="A950152" s="25"/>
      <c r="C950152" s="25"/>
      <c r="D950152" s="25"/>
      <c r="E950152" s="25"/>
      <c r="J950152" s="25"/>
      <c r="K950152" s="25"/>
      <c r="M950152" s="25"/>
    </row>
    <row r="950153" spans="1:13" ht="17.25" customHeight="1" x14ac:dyDescent="0.15">
      <c r="A950153" s="25"/>
      <c r="C950153" s="25"/>
      <c r="D950153" s="25"/>
      <c r="E950153" s="25"/>
      <c r="J950153" s="25"/>
      <c r="K950153" s="25"/>
      <c r="M950153" s="25"/>
    </row>
    <row r="950154" spans="1:13" ht="17.25" customHeight="1" x14ac:dyDescent="0.15">
      <c r="A950154" s="25"/>
      <c r="C950154" s="25"/>
      <c r="D950154" s="25"/>
      <c r="E950154" s="25"/>
      <c r="J950154" s="25"/>
      <c r="K950154" s="25"/>
      <c r="M950154" s="25"/>
    </row>
    <row r="950155" spans="1:13" ht="17.25" customHeight="1" x14ac:dyDescent="0.15">
      <c r="A950155" s="25"/>
      <c r="C950155" s="25"/>
      <c r="D950155" s="25"/>
      <c r="E950155" s="25"/>
      <c r="J950155" s="25"/>
      <c r="K950155" s="25"/>
      <c r="M950155" s="25"/>
    </row>
    <row r="950156" spans="1:13" ht="17.25" customHeight="1" x14ac:dyDescent="0.15">
      <c r="A950156" s="25"/>
      <c r="C950156" s="25"/>
      <c r="D950156" s="25"/>
      <c r="E950156" s="25"/>
      <c r="J950156" s="25"/>
      <c r="K950156" s="25"/>
      <c r="M950156" s="25"/>
    </row>
    <row r="950157" spans="1:13" ht="17.25" customHeight="1" x14ac:dyDescent="0.15">
      <c r="A950157" s="25"/>
      <c r="C950157" s="25"/>
      <c r="D950157" s="25"/>
      <c r="E950157" s="25"/>
      <c r="J950157" s="25"/>
      <c r="K950157" s="25"/>
      <c r="M950157" s="25"/>
    </row>
    <row r="950158" spans="1:13" ht="17.25" customHeight="1" x14ac:dyDescent="0.15">
      <c r="A950158" s="25"/>
      <c r="C950158" s="25"/>
      <c r="D950158" s="25"/>
      <c r="E950158" s="25"/>
      <c r="J950158" s="25"/>
      <c r="K950158" s="25"/>
      <c r="M950158" s="25"/>
    </row>
    <row r="950159" spans="1:13" ht="17.25" customHeight="1" x14ac:dyDescent="0.15">
      <c r="A950159" s="25"/>
      <c r="C950159" s="25"/>
      <c r="D950159" s="25"/>
      <c r="E950159" s="25"/>
      <c r="J950159" s="25"/>
      <c r="K950159" s="25"/>
      <c r="M950159" s="25"/>
    </row>
    <row r="950160" spans="1:13" ht="17.25" customHeight="1" x14ac:dyDescent="0.15">
      <c r="A950160" s="25"/>
      <c r="C950160" s="25"/>
      <c r="D950160" s="25"/>
      <c r="E950160" s="25"/>
      <c r="J950160" s="25"/>
      <c r="K950160" s="25"/>
      <c r="M950160" s="25"/>
    </row>
    <row r="950161" spans="1:13" ht="17.25" customHeight="1" x14ac:dyDescent="0.15">
      <c r="A950161" s="25"/>
      <c r="C950161" s="25"/>
      <c r="D950161" s="25"/>
      <c r="E950161" s="25"/>
      <c r="J950161" s="25"/>
      <c r="K950161" s="25"/>
      <c r="M950161" s="25"/>
    </row>
    <row r="950162" spans="1:13" ht="17.25" customHeight="1" x14ac:dyDescent="0.15">
      <c r="A950162" s="25"/>
      <c r="C950162" s="25"/>
      <c r="D950162" s="25"/>
      <c r="E950162" s="25"/>
      <c r="J950162" s="25"/>
      <c r="K950162" s="25"/>
      <c r="M950162" s="25"/>
    </row>
    <row r="950163" spans="1:13" ht="17.25" customHeight="1" x14ac:dyDescent="0.15">
      <c r="A950163" s="25"/>
      <c r="C950163" s="25"/>
      <c r="D950163" s="25"/>
      <c r="E950163" s="25"/>
      <c r="J950163" s="25"/>
      <c r="K950163" s="25"/>
      <c r="M950163" s="25"/>
    </row>
    <row r="950164" spans="1:13" ht="17.25" customHeight="1" x14ac:dyDescent="0.15">
      <c r="A950164" s="25"/>
      <c r="C950164" s="25"/>
      <c r="D950164" s="25"/>
      <c r="E950164" s="25"/>
      <c r="J950164" s="25"/>
      <c r="K950164" s="25"/>
      <c r="M950164" s="25"/>
    </row>
    <row r="950165" spans="1:13" ht="17.25" customHeight="1" x14ac:dyDescent="0.15">
      <c r="A950165" s="25"/>
      <c r="C950165" s="25"/>
      <c r="D950165" s="25"/>
      <c r="E950165" s="25"/>
      <c r="J950165" s="25"/>
      <c r="K950165" s="25"/>
      <c r="M950165" s="25"/>
    </row>
    <row r="950166" spans="1:13" ht="17.25" customHeight="1" x14ac:dyDescent="0.15">
      <c r="A950166" s="25"/>
      <c r="C950166" s="25"/>
      <c r="D950166" s="25"/>
      <c r="E950166" s="25"/>
      <c r="J950166" s="25"/>
      <c r="K950166" s="25"/>
      <c r="M950166" s="25"/>
    </row>
    <row r="950167" spans="1:13" ht="17.25" customHeight="1" x14ac:dyDescent="0.15">
      <c r="A950167" s="25"/>
      <c r="C950167" s="25"/>
      <c r="D950167" s="25"/>
      <c r="E950167" s="25"/>
      <c r="J950167" s="25"/>
      <c r="K950167" s="25"/>
      <c r="M950167" s="25"/>
    </row>
    <row r="950168" spans="1:13" ht="17.25" customHeight="1" x14ac:dyDescent="0.15">
      <c r="A950168" s="25"/>
      <c r="C950168" s="25"/>
      <c r="D950168" s="25"/>
      <c r="E950168" s="25"/>
      <c r="J950168" s="25"/>
      <c r="K950168" s="25"/>
      <c r="M950168" s="25"/>
    </row>
    <row r="950169" spans="1:13" ht="17.25" customHeight="1" x14ac:dyDescent="0.15">
      <c r="A950169" s="25"/>
      <c r="C950169" s="25"/>
      <c r="D950169" s="25"/>
      <c r="E950169" s="25"/>
      <c r="J950169" s="25"/>
      <c r="K950169" s="25"/>
      <c r="M950169" s="25"/>
    </row>
    <row r="950170" spans="1:13" ht="17.25" customHeight="1" x14ac:dyDescent="0.15">
      <c r="A950170" s="25"/>
      <c r="C950170" s="25"/>
      <c r="D950170" s="25"/>
      <c r="E950170" s="25"/>
      <c r="J950170" s="25"/>
      <c r="K950170" s="25"/>
      <c r="M950170" s="25"/>
    </row>
    <row r="950171" spans="1:13" ht="17.25" customHeight="1" x14ac:dyDescent="0.15">
      <c r="A950171" s="25"/>
      <c r="C950171" s="25"/>
      <c r="D950171" s="25"/>
      <c r="E950171" s="25"/>
      <c r="J950171" s="25"/>
      <c r="K950171" s="25"/>
      <c r="M950171" s="25"/>
    </row>
    <row r="950172" spans="1:13" ht="17.25" customHeight="1" x14ac:dyDescent="0.15">
      <c r="A950172" s="25"/>
      <c r="C950172" s="25"/>
      <c r="D950172" s="25"/>
      <c r="E950172" s="25"/>
      <c r="J950172" s="25"/>
      <c r="K950172" s="25"/>
      <c r="M950172" s="25"/>
    </row>
    <row r="950173" spans="1:13" ht="17.25" customHeight="1" x14ac:dyDescent="0.15">
      <c r="A950173" s="25"/>
      <c r="C950173" s="25"/>
      <c r="D950173" s="25"/>
      <c r="E950173" s="25"/>
      <c r="J950173" s="25"/>
      <c r="K950173" s="25"/>
      <c r="M950173" s="25"/>
    </row>
    <row r="950174" spans="1:13" ht="17.25" customHeight="1" x14ac:dyDescent="0.15">
      <c r="A950174" s="25"/>
      <c r="C950174" s="25"/>
      <c r="D950174" s="25"/>
      <c r="E950174" s="25"/>
      <c r="J950174" s="25"/>
      <c r="K950174" s="25"/>
      <c r="M950174" s="25"/>
    </row>
    <row r="950175" spans="1:13" ht="17.25" customHeight="1" x14ac:dyDescent="0.15">
      <c r="A950175" s="25"/>
      <c r="C950175" s="25"/>
      <c r="D950175" s="25"/>
      <c r="E950175" s="25"/>
      <c r="J950175" s="25"/>
      <c r="K950175" s="25"/>
      <c r="M950175" s="25"/>
    </row>
    <row r="950176" spans="1:13" ht="17.25" customHeight="1" x14ac:dyDescent="0.15">
      <c r="A950176" s="25"/>
      <c r="C950176" s="25"/>
      <c r="D950176" s="25"/>
      <c r="E950176" s="25"/>
      <c r="J950176" s="25"/>
      <c r="K950176" s="25"/>
      <c r="M950176" s="25"/>
    </row>
    <row r="950177" spans="1:13" ht="17.25" customHeight="1" x14ac:dyDescent="0.15">
      <c r="A950177" s="25"/>
      <c r="C950177" s="25"/>
      <c r="D950177" s="25"/>
      <c r="E950177" s="25"/>
      <c r="J950177" s="25"/>
      <c r="K950177" s="25"/>
      <c r="M950177" s="25"/>
    </row>
    <row r="950178" spans="1:13" ht="17.25" customHeight="1" x14ac:dyDescent="0.15">
      <c r="A950178" s="25"/>
      <c r="C950178" s="25"/>
      <c r="D950178" s="25"/>
      <c r="E950178" s="25"/>
      <c r="J950178" s="25"/>
      <c r="K950178" s="25"/>
      <c r="M950178" s="25"/>
    </row>
    <row r="950179" spans="1:13" ht="17.25" customHeight="1" x14ac:dyDescent="0.15">
      <c r="A950179" s="25"/>
      <c r="C950179" s="25"/>
      <c r="D950179" s="25"/>
      <c r="E950179" s="25"/>
      <c r="J950179" s="25"/>
      <c r="K950179" s="25"/>
      <c r="M950179" s="25"/>
    </row>
    <row r="950180" spans="1:13" ht="17.25" customHeight="1" x14ac:dyDescent="0.15">
      <c r="A950180" s="25"/>
      <c r="C950180" s="25"/>
      <c r="D950180" s="25"/>
      <c r="E950180" s="25"/>
      <c r="J950180" s="25"/>
      <c r="K950180" s="25"/>
      <c r="M950180" s="25"/>
    </row>
    <row r="950181" spans="1:13" ht="17.25" customHeight="1" x14ac:dyDescent="0.15">
      <c r="A950181" s="25"/>
      <c r="C950181" s="25"/>
      <c r="D950181" s="25"/>
      <c r="E950181" s="25"/>
      <c r="J950181" s="25"/>
      <c r="K950181" s="25"/>
      <c r="M950181" s="25"/>
    </row>
    <row r="950182" spans="1:13" ht="17.25" customHeight="1" x14ac:dyDescent="0.15">
      <c r="A950182" s="25"/>
      <c r="C950182" s="25"/>
      <c r="D950182" s="25"/>
      <c r="E950182" s="25"/>
      <c r="J950182" s="25"/>
      <c r="K950182" s="25"/>
      <c r="M950182" s="25"/>
    </row>
    <row r="950183" spans="1:13" ht="17.25" customHeight="1" x14ac:dyDescent="0.15">
      <c r="A950183" s="25"/>
      <c r="C950183" s="25"/>
      <c r="D950183" s="25"/>
      <c r="E950183" s="25"/>
      <c r="J950183" s="25"/>
      <c r="K950183" s="25"/>
      <c r="M950183" s="25"/>
    </row>
    <row r="950184" spans="1:13" ht="17.25" customHeight="1" x14ac:dyDescent="0.15">
      <c r="A950184" s="25"/>
      <c r="C950184" s="25"/>
      <c r="D950184" s="25"/>
      <c r="E950184" s="25"/>
      <c r="J950184" s="25"/>
      <c r="K950184" s="25"/>
      <c r="M950184" s="25"/>
    </row>
    <row r="950185" spans="1:13" ht="17.25" customHeight="1" x14ac:dyDescent="0.15">
      <c r="A950185" s="25"/>
      <c r="C950185" s="25"/>
      <c r="D950185" s="25"/>
      <c r="E950185" s="25"/>
      <c r="J950185" s="25"/>
      <c r="K950185" s="25"/>
      <c r="M950185" s="25"/>
    </row>
    <row r="950186" spans="1:13" ht="17.25" customHeight="1" x14ac:dyDescent="0.15">
      <c r="A950186" s="25"/>
      <c r="C950186" s="25"/>
      <c r="D950186" s="25"/>
      <c r="E950186" s="25"/>
      <c r="J950186" s="25"/>
      <c r="K950186" s="25"/>
      <c r="M950186" s="25"/>
    </row>
    <row r="950187" spans="1:13" ht="17.25" customHeight="1" x14ac:dyDescent="0.15">
      <c r="A950187" s="25"/>
      <c r="C950187" s="25"/>
      <c r="D950187" s="25"/>
      <c r="E950187" s="25"/>
      <c r="J950187" s="25"/>
      <c r="K950187" s="25"/>
      <c r="M950187" s="25"/>
    </row>
    <row r="950188" spans="1:13" ht="17.25" customHeight="1" x14ac:dyDescent="0.15">
      <c r="A950188" s="25"/>
      <c r="C950188" s="25"/>
      <c r="D950188" s="25"/>
      <c r="E950188" s="25"/>
      <c r="J950188" s="25"/>
      <c r="K950188" s="25"/>
      <c r="M950188" s="25"/>
    </row>
    <row r="950189" spans="1:13" ht="17.25" customHeight="1" x14ac:dyDescent="0.15">
      <c r="A950189" s="25"/>
      <c r="C950189" s="25"/>
      <c r="D950189" s="25"/>
      <c r="E950189" s="25"/>
      <c r="J950189" s="25"/>
      <c r="K950189" s="25"/>
      <c r="M950189" s="25"/>
    </row>
    <row r="950190" spans="1:13" ht="17.25" customHeight="1" x14ac:dyDescent="0.15">
      <c r="A950190" s="25"/>
      <c r="C950190" s="25"/>
      <c r="D950190" s="25"/>
      <c r="E950190" s="25"/>
      <c r="J950190" s="25"/>
      <c r="K950190" s="25"/>
      <c r="M950190" s="25"/>
    </row>
    <row r="950191" spans="1:13" ht="17.25" customHeight="1" x14ac:dyDescent="0.15">
      <c r="A950191" s="25"/>
      <c r="C950191" s="25"/>
      <c r="D950191" s="25"/>
      <c r="E950191" s="25"/>
      <c r="J950191" s="25"/>
      <c r="K950191" s="25"/>
      <c r="M950191" s="25"/>
    </row>
    <row r="950192" spans="1:13" ht="17.25" customHeight="1" x14ac:dyDescent="0.15">
      <c r="A950192" s="25"/>
      <c r="C950192" s="25"/>
      <c r="D950192" s="25"/>
      <c r="E950192" s="25"/>
      <c r="J950192" s="25"/>
      <c r="K950192" s="25"/>
      <c r="M950192" s="25"/>
    </row>
    <row r="950193" spans="1:13" ht="17.25" customHeight="1" x14ac:dyDescent="0.15">
      <c r="A950193" s="25"/>
      <c r="C950193" s="25"/>
      <c r="D950193" s="25"/>
      <c r="E950193" s="25"/>
      <c r="J950193" s="25"/>
      <c r="K950193" s="25"/>
      <c r="M950193" s="25"/>
    </row>
    <row r="950194" spans="1:13" ht="17.25" customHeight="1" x14ac:dyDescent="0.15">
      <c r="A950194" s="25"/>
      <c r="C950194" s="25"/>
      <c r="D950194" s="25"/>
      <c r="E950194" s="25"/>
      <c r="J950194" s="25"/>
      <c r="K950194" s="25"/>
      <c r="M950194" s="25"/>
    </row>
    <row r="950195" spans="1:13" ht="17.25" customHeight="1" x14ac:dyDescent="0.15">
      <c r="A950195" s="25"/>
      <c r="C950195" s="25"/>
      <c r="D950195" s="25"/>
      <c r="E950195" s="25"/>
      <c r="J950195" s="25"/>
      <c r="K950195" s="25"/>
      <c r="M950195" s="25"/>
    </row>
    <row r="950196" spans="1:13" ht="17.25" customHeight="1" x14ac:dyDescent="0.15">
      <c r="A950196" s="25"/>
      <c r="C950196" s="25"/>
      <c r="D950196" s="25"/>
      <c r="E950196" s="25"/>
      <c r="J950196" s="25"/>
      <c r="K950196" s="25"/>
      <c r="M950196" s="25"/>
    </row>
    <row r="950197" spans="1:13" ht="17.25" customHeight="1" x14ac:dyDescent="0.15">
      <c r="A950197" s="25"/>
      <c r="C950197" s="25"/>
      <c r="D950197" s="25"/>
      <c r="E950197" s="25"/>
      <c r="J950197" s="25"/>
      <c r="K950197" s="25"/>
      <c r="M950197" s="25"/>
    </row>
    <row r="950198" spans="1:13" ht="17.25" customHeight="1" x14ac:dyDescent="0.15">
      <c r="A950198" s="25"/>
      <c r="C950198" s="25"/>
      <c r="D950198" s="25"/>
      <c r="E950198" s="25"/>
      <c r="J950198" s="25"/>
      <c r="K950198" s="25"/>
      <c r="M950198" s="25"/>
    </row>
    <row r="950199" spans="1:13" ht="17.25" customHeight="1" x14ac:dyDescent="0.15">
      <c r="A950199" s="25"/>
      <c r="C950199" s="25"/>
      <c r="D950199" s="25"/>
      <c r="E950199" s="25"/>
      <c r="J950199" s="25"/>
      <c r="K950199" s="25"/>
      <c r="M950199" s="25"/>
    </row>
    <row r="950200" spans="1:13" ht="17.25" customHeight="1" x14ac:dyDescent="0.15">
      <c r="A950200" s="25"/>
      <c r="C950200" s="25"/>
      <c r="D950200" s="25"/>
      <c r="E950200" s="25"/>
      <c r="J950200" s="25"/>
      <c r="K950200" s="25"/>
      <c r="M950200" s="25"/>
    </row>
    <row r="950201" spans="1:13" ht="17.25" customHeight="1" x14ac:dyDescent="0.15">
      <c r="A950201" s="25"/>
      <c r="C950201" s="25"/>
      <c r="D950201" s="25"/>
      <c r="E950201" s="25"/>
      <c r="J950201" s="25"/>
      <c r="K950201" s="25"/>
      <c r="M950201" s="25"/>
    </row>
    <row r="950202" spans="1:13" ht="17.25" customHeight="1" x14ac:dyDescent="0.15">
      <c r="A950202" s="25"/>
      <c r="C950202" s="25"/>
      <c r="D950202" s="25"/>
      <c r="E950202" s="25"/>
      <c r="J950202" s="25"/>
      <c r="K950202" s="25"/>
      <c r="M950202" s="25"/>
    </row>
    <row r="950203" spans="1:13" ht="17.25" customHeight="1" x14ac:dyDescent="0.15">
      <c r="A950203" s="25"/>
      <c r="C950203" s="25"/>
      <c r="D950203" s="25"/>
      <c r="E950203" s="25"/>
      <c r="J950203" s="25"/>
      <c r="K950203" s="25"/>
      <c r="M950203" s="25"/>
    </row>
    <row r="950204" spans="1:13" ht="17.25" customHeight="1" x14ac:dyDescent="0.15">
      <c r="A950204" s="25"/>
      <c r="C950204" s="25"/>
      <c r="D950204" s="25"/>
      <c r="E950204" s="25"/>
      <c r="J950204" s="25"/>
      <c r="K950204" s="25"/>
      <c r="M950204" s="25"/>
    </row>
    <row r="950205" spans="1:13" ht="17.25" customHeight="1" x14ac:dyDescent="0.15">
      <c r="A950205" s="25"/>
      <c r="C950205" s="25"/>
      <c r="D950205" s="25"/>
      <c r="E950205" s="25"/>
      <c r="J950205" s="25"/>
      <c r="K950205" s="25"/>
      <c r="M950205" s="25"/>
    </row>
    <row r="950206" spans="1:13" ht="17.25" customHeight="1" x14ac:dyDescent="0.15">
      <c r="A950206" s="25"/>
      <c r="C950206" s="25"/>
      <c r="D950206" s="25"/>
      <c r="E950206" s="25"/>
      <c r="J950206" s="25"/>
      <c r="K950206" s="25"/>
      <c r="M950206" s="25"/>
    </row>
    <row r="950207" spans="1:13" ht="17.25" customHeight="1" x14ac:dyDescent="0.15">
      <c r="A950207" s="25"/>
      <c r="C950207" s="25"/>
      <c r="D950207" s="25"/>
      <c r="E950207" s="25"/>
      <c r="J950207" s="25"/>
      <c r="K950207" s="25"/>
      <c r="M950207" s="25"/>
    </row>
    <row r="950208" spans="1:13" ht="17.25" customHeight="1" x14ac:dyDescent="0.15">
      <c r="A950208" s="25"/>
      <c r="C950208" s="25"/>
      <c r="D950208" s="25"/>
      <c r="E950208" s="25"/>
      <c r="J950208" s="25"/>
      <c r="K950208" s="25"/>
      <c r="M950208" s="25"/>
    </row>
    <row r="950209" spans="1:13" ht="17.25" customHeight="1" x14ac:dyDescent="0.15">
      <c r="A950209" s="25"/>
      <c r="C950209" s="25"/>
      <c r="D950209" s="25"/>
      <c r="E950209" s="25"/>
      <c r="J950209" s="25"/>
      <c r="K950209" s="25"/>
      <c r="M950209" s="25"/>
    </row>
    <row r="950210" spans="1:13" ht="17.25" customHeight="1" x14ac:dyDescent="0.15">
      <c r="A950210" s="25"/>
      <c r="C950210" s="25"/>
      <c r="D950210" s="25"/>
      <c r="E950210" s="25"/>
      <c r="J950210" s="25"/>
      <c r="K950210" s="25"/>
      <c r="M950210" s="25"/>
    </row>
    <row r="950211" spans="1:13" ht="17.25" customHeight="1" x14ac:dyDescent="0.15">
      <c r="A950211" s="25"/>
      <c r="C950211" s="25"/>
      <c r="D950211" s="25"/>
      <c r="E950211" s="25"/>
      <c r="J950211" s="25"/>
      <c r="K950211" s="25"/>
      <c r="M950211" s="25"/>
    </row>
    <row r="950212" spans="1:13" ht="17.25" customHeight="1" x14ac:dyDescent="0.15">
      <c r="A950212" s="25"/>
      <c r="C950212" s="25"/>
      <c r="D950212" s="25"/>
      <c r="E950212" s="25"/>
      <c r="J950212" s="25"/>
      <c r="K950212" s="25"/>
      <c r="M950212" s="25"/>
    </row>
    <row r="950213" spans="1:13" ht="17.25" customHeight="1" x14ac:dyDescent="0.15">
      <c r="A950213" s="25"/>
      <c r="C950213" s="25"/>
      <c r="D950213" s="25"/>
      <c r="E950213" s="25"/>
      <c r="J950213" s="25"/>
      <c r="K950213" s="25"/>
      <c r="M950213" s="25"/>
    </row>
    <row r="950214" spans="1:13" ht="17.25" customHeight="1" x14ac:dyDescent="0.15">
      <c r="A950214" s="25"/>
      <c r="C950214" s="25"/>
      <c r="D950214" s="25"/>
      <c r="E950214" s="25"/>
      <c r="J950214" s="25"/>
      <c r="K950214" s="25"/>
      <c r="M950214" s="25"/>
    </row>
    <row r="950215" spans="1:13" ht="17.25" customHeight="1" x14ac:dyDescent="0.15">
      <c r="A950215" s="25"/>
      <c r="C950215" s="25"/>
      <c r="D950215" s="25"/>
      <c r="E950215" s="25"/>
      <c r="J950215" s="25"/>
      <c r="K950215" s="25"/>
      <c r="M950215" s="25"/>
    </row>
    <row r="950216" spans="1:13" ht="17.25" customHeight="1" x14ac:dyDescent="0.15">
      <c r="A950216" s="25"/>
      <c r="C950216" s="25"/>
      <c r="D950216" s="25"/>
      <c r="E950216" s="25"/>
      <c r="J950216" s="25"/>
      <c r="K950216" s="25"/>
      <c r="M950216" s="25"/>
    </row>
    <row r="950217" spans="1:13" ht="17.25" customHeight="1" x14ac:dyDescent="0.15">
      <c r="A950217" s="25"/>
      <c r="C950217" s="25"/>
      <c r="D950217" s="25"/>
      <c r="E950217" s="25"/>
      <c r="J950217" s="25"/>
      <c r="K950217" s="25"/>
      <c r="M950217" s="25"/>
    </row>
    <row r="950218" spans="1:13" ht="17.25" customHeight="1" x14ac:dyDescent="0.15">
      <c r="A950218" s="25"/>
      <c r="C950218" s="25"/>
      <c r="D950218" s="25"/>
      <c r="E950218" s="25"/>
      <c r="J950218" s="25"/>
      <c r="K950218" s="25"/>
      <c r="M950218" s="25"/>
    </row>
    <row r="950219" spans="1:13" ht="17.25" customHeight="1" x14ac:dyDescent="0.15">
      <c r="A950219" s="25"/>
      <c r="C950219" s="25"/>
      <c r="D950219" s="25"/>
      <c r="E950219" s="25"/>
      <c r="J950219" s="25"/>
      <c r="K950219" s="25"/>
      <c r="M950219" s="25"/>
    </row>
    <row r="950220" spans="1:13" ht="17.25" customHeight="1" x14ac:dyDescent="0.15">
      <c r="A950220" s="25"/>
      <c r="C950220" s="25"/>
      <c r="D950220" s="25"/>
      <c r="E950220" s="25"/>
      <c r="J950220" s="25"/>
      <c r="K950220" s="25"/>
      <c r="M950220" s="25"/>
    </row>
    <row r="950221" spans="1:13" ht="17.25" customHeight="1" x14ac:dyDescent="0.15">
      <c r="A950221" s="25"/>
      <c r="C950221" s="25"/>
      <c r="D950221" s="25"/>
      <c r="E950221" s="25"/>
      <c r="J950221" s="25"/>
      <c r="K950221" s="25"/>
      <c r="M950221" s="25"/>
    </row>
    <row r="950222" spans="1:13" ht="17.25" customHeight="1" x14ac:dyDescent="0.15">
      <c r="A950222" s="25"/>
      <c r="C950222" s="25"/>
      <c r="D950222" s="25"/>
      <c r="E950222" s="25"/>
      <c r="J950222" s="25"/>
      <c r="K950222" s="25"/>
      <c r="M950222" s="25"/>
    </row>
    <row r="950223" spans="1:13" ht="17.25" customHeight="1" x14ac:dyDescent="0.15">
      <c r="A950223" s="25"/>
      <c r="C950223" s="25"/>
      <c r="D950223" s="25"/>
      <c r="E950223" s="25"/>
      <c r="J950223" s="25"/>
      <c r="K950223" s="25"/>
      <c r="M950223" s="25"/>
    </row>
    <row r="950224" spans="1:13" ht="17.25" customHeight="1" x14ac:dyDescent="0.15">
      <c r="A950224" s="25"/>
      <c r="C950224" s="25"/>
      <c r="D950224" s="25"/>
      <c r="E950224" s="25"/>
      <c r="J950224" s="25"/>
      <c r="K950224" s="25"/>
      <c r="M950224" s="25"/>
    </row>
    <row r="950225" spans="1:13" ht="17.25" customHeight="1" x14ac:dyDescent="0.15">
      <c r="A950225" s="25"/>
      <c r="C950225" s="25"/>
      <c r="D950225" s="25"/>
      <c r="E950225" s="25"/>
      <c r="J950225" s="25"/>
      <c r="K950225" s="25"/>
      <c r="M950225" s="25"/>
    </row>
    <row r="950226" spans="1:13" ht="17.25" customHeight="1" x14ac:dyDescent="0.15">
      <c r="A950226" s="25"/>
      <c r="C950226" s="25"/>
      <c r="D950226" s="25"/>
      <c r="E950226" s="25"/>
      <c r="J950226" s="25"/>
      <c r="K950226" s="25"/>
      <c r="M950226" s="25"/>
    </row>
    <row r="950227" spans="1:13" ht="17.25" customHeight="1" x14ac:dyDescent="0.15">
      <c r="A950227" s="25"/>
      <c r="C950227" s="25"/>
      <c r="D950227" s="25"/>
      <c r="E950227" s="25"/>
      <c r="J950227" s="25"/>
      <c r="K950227" s="25"/>
      <c r="M950227" s="25"/>
    </row>
    <row r="950228" spans="1:13" ht="17.25" customHeight="1" x14ac:dyDescent="0.15">
      <c r="A950228" s="25"/>
      <c r="C950228" s="25"/>
      <c r="D950228" s="25"/>
      <c r="E950228" s="25"/>
      <c r="J950228" s="25"/>
      <c r="K950228" s="25"/>
      <c r="M950228" s="25"/>
    </row>
    <row r="950229" spans="1:13" ht="17.25" customHeight="1" x14ac:dyDescent="0.15">
      <c r="A950229" s="25"/>
      <c r="C950229" s="25"/>
      <c r="D950229" s="25"/>
      <c r="E950229" s="25"/>
      <c r="J950229" s="25"/>
      <c r="K950229" s="25"/>
      <c r="M950229" s="25"/>
    </row>
    <row r="950230" spans="1:13" ht="17.25" customHeight="1" x14ac:dyDescent="0.15">
      <c r="A950230" s="25"/>
      <c r="C950230" s="25"/>
      <c r="D950230" s="25"/>
      <c r="E950230" s="25"/>
      <c r="J950230" s="25"/>
      <c r="K950230" s="25"/>
      <c r="M950230" s="25"/>
    </row>
    <row r="950231" spans="1:13" ht="17.25" customHeight="1" x14ac:dyDescent="0.15">
      <c r="A950231" s="25"/>
      <c r="C950231" s="25"/>
      <c r="D950231" s="25"/>
      <c r="E950231" s="25"/>
      <c r="J950231" s="25"/>
      <c r="K950231" s="25"/>
      <c r="M950231" s="25"/>
    </row>
    <row r="950232" spans="1:13" ht="17.25" customHeight="1" x14ac:dyDescent="0.15">
      <c r="A950232" s="25"/>
      <c r="C950232" s="25"/>
      <c r="D950232" s="25"/>
      <c r="E950232" s="25"/>
      <c r="J950232" s="25"/>
      <c r="K950232" s="25"/>
      <c r="M950232" s="25"/>
    </row>
    <row r="950233" spans="1:13" ht="17.25" customHeight="1" x14ac:dyDescent="0.15">
      <c r="A950233" s="25"/>
      <c r="C950233" s="25"/>
      <c r="D950233" s="25"/>
      <c r="E950233" s="25"/>
      <c r="J950233" s="25"/>
      <c r="K950233" s="25"/>
      <c r="M950233" s="25"/>
    </row>
    <row r="950234" spans="1:13" ht="17.25" customHeight="1" x14ac:dyDescent="0.15">
      <c r="A950234" s="25"/>
      <c r="C950234" s="25"/>
      <c r="D950234" s="25"/>
      <c r="E950234" s="25"/>
      <c r="J950234" s="25"/>
      <c r="K950234" s="25"/>
      <c r="M950234" s="25"/>
    </row>
    <row r="950235" spans="1:13" ht="17.25" customHeight="1" x14ac:dyDescent="0.15">
      <c r="A950235" s="25"/>
      <c r="C950235" s="25"/>
      <c r="D950235" s="25"/>
      <c r="E950235" s="25"/>
      <c r="J950235" s="25"/>
      <c r="K950235" s="25"/>
      <c r="M950235" s="25"/>
    </row>
    <row r="950236" spans="1:13" ht="17.25" customHeight="1" x14ac:dyDescent="0.15">
      <c r="A950236" s="25"/>
      <c r="C950236" s="25"/>
      <c r="D950236" s="25"/>
      <c r="E950236" s="25"/>
      <c r="J950236" s="25"/>
      <c r="K950236" s="25"/>
      <c r="M950236" s="25"/>
    </row>
    <row r="950237" spans="1:13" ht="17.25" customHeight="1" x14ac:dyDescent="0.15">
      <c r="A950237" s="25"/>
      <c r="C950237" s="25"/>
      <c r="D950237" s="25"/>
      <c r="E950237" s="25"/>
      <c r="J950237" s="25"/>
      <c r="K950237" s="25"/>
      <c r="M950237" s="25"/>
    </row>
    <row r="950238" spans="1:13" ht="17.25" customHeight="1" x14ac:dyDescent="0.15">
      <c r="A950238" s="25"/>
      <c r="C950238" s="25"/>
      <c r="D950238" s="25"/>
      <c r="E950238" s="25"/>
      <c r="J950238" s="25"/>
      <c r="K950238" s="25"/>
      <c r="M950238" s="25"/>
    </row>
    <row r="950239" spans="1:13" ht="17.25" customHeight="1" x14ac:dyDescent="0.15">
      <c r="A950239" s="25"/>
      <c r="C950239" s="25"/>
      <c r="D950239" s="25"/>
      <c r="E950239" s="25"/>
      <c r="J950239" s="25"/>
      <c r="K950239" s="25"/>
      <c r="M950239" s="25"/>
    </row>
    <row r="950240" spans="1:13" ht="17.25" customHeight="1" x14ac:dyDescent="0.15">
      <c r="A950240" s="25"/>
      <c r="C950240" s="25"/>
      <c r="D950240" s="25"/>
      <c r="E950240" s="25"/>
      <c r="J950240" s="25"/>
      <c r="K950240" s="25"/>
      <c r="M950240" s="25"/>
    </row>
    <row r="950241" spans="1:13" ht="17.25" customHeight="1" x14ac:dyDescent="0.15">
      <c r="A950241" s="25"/>
      <c r="C950241" s="25"/>
      <c r="D950241" s="25"/>
      <c r="E950241" s="25"/>
      <c r="J950241" s="25"/>
      <c r="K950241" s="25"/>
      <c r="M950241" s="25"/>
    </row>
    <row r="950242" spans="1:13" ht="17.25" customHeight="1" x14ac:dyDescent="0.15">
      <c r="A950242" s="25"/>
      <c r="C950242" s="25"/>
      <c r="D950242" s="25"/>
      <c r="E950242" s="25"/>
      <c r="J950242" s="25"/>
      <c r="K950242" s="25"/>
      <c r="M950242" s="25"/>
    </row>
    <row r="950243" spans="1:13" ht="17.25" customHeight="1" x14ac:dyDescent="0.15">
      <c r="A950243" s="25"/>
      <c r="C950243" s="25"/>
      <c r="D950243" s="25"/>
      <c r="E950243" s="25"/>
      <c r="J950243" s="25"/>
      <c r="K950243" s="25"/>
      <c r="M950243" s="25"/>
    </row>
    <row r="950244" spans="1:13" ht="17.25" customHeight="1" x14ac:dyDescent="0.15">
      <c r="A950244" s="25"/>
      <c r="C950244" s="25"/>
      <c r="D950244" s="25"/>
      <c r="E950244" s="25"/>
      <c r="J950244" s="25"/>
      <c r="K950244" s="25"/>
      <c r="M950244" s="25"/>
    </row>
    <row r="950245" spans="1:13" ht="17.25" customHeight="1" x14ac:dyDescent="0.15">
      <c r="A950245" s="25"/>
      <c r="C950245" s="25"/>
      <c r="D950245" s="25"/>
      <c r="E950245" s="25"/>
      <c r="J950245" s="25"/>
      <c r="K950245" s="25"/>
      <c r="M950245" s="25"/>
    </row>
    <row r="950246" spans="1:13" ht="17.25" customHeight="1" x14ac:dyDescent="0.15">
      <c r="A950246" s="25"/>
      <c r="C950246" s="25"/>
      <c r="D950246" s="25"/>
      <c r="E950246" s="25"/>
      <c r="J950246" s="25"/>
      <c r="K950246" s="25"/>
      <c r="M950246" s="25"/>
    </row>
    <row r="950247" spans="1:13" ht="17.25" customHeight="1" x14ac:dyDescent="0.15">
      <c r="A950247" s="25"/>
      <c r="C950247" s="25"/>
      <c r="D950247" s="25"/>
      <c r="E950247" s="25"/>
      <c r="J950247" s="25"/>
      <c r="K950247" s="25"/>
      <c r="M950247" s="25"/>
    </row>
    <row r="950248" spans="1:13" ht="17.25" customHeight="1" x14ac:dyDescent="0.15">
      <c r="A950248" s="25"/>
      <c r="C950248" s="25"/>
      <c r="D950248" s="25"/>
      <c r="E950248" s="25"/>
      <c r="J950248" s="25"/>
      <c r="K950248" s="25"/>
      <c r="M950248" s="25"/>
    </row>
    <row r="950249" spans="1:13" ht="17.25" customHeight="1" x14ac:dyDescent="0.15">
      <c r="A950249" s="25"/>
      <c r="C950249" s="25"/>
      <c r="D950249" s="25"/>
      <c r="E950249" s="25"/>
      <c r="J950249" s="25"/>
      <c r="K950249" s="25"/>
      <c r="M950249" s="25"/>
    </row>
    <row r="950250" spans="1:13" ht="17.25" customHeight="1" x14ac:dyDescent="0.15">
      <c r="A950250" s="25"/>
      <c r="C950250" s="25"/>
      <c r="D950250" s="25"/>
      <c r="E950250" s="25"/>
      <c r="J950250" s="25"/>
      <c r="K950250" s="25"/>
      <c r="M950250" s="25"/>
    </row>
    <row r="950251" spans="1:13" ht="17.25" customHeight="1" x14ac:dyDescent="0.15">
      <c r="A950251" s="25"/>
      <c r="C950251" s="25"/>
      <c r="D950251" s="25"/>
      <c r="E950251" s="25"/>
      <c r="J950251" s="25"/>
      <c r="K950251" s="25"/>
      <c r="M950251" s="25"/>
    </row>
    <row r="950252" spans="1:13" ht="17.25" customHeight="1" x14ac:dyDescent="0.15">
      <c r="A950252" s="25"/>
      <c r="C950252" s="25"/>
      <c r="D950252" s="25"/>
      <c r="E950252" s="25"/>
      <c r="J950252" s="25"/>
      <c r="K950252" s="25"/>
      <c r="M950252" s="25"/>
    </row>
    <row r="950253" spans="1:13" ht="17.25" customHeight="1" x14ac:dyDescent="0.15">
      <c r="A950253" s="25"/>
      <c r="C950253" s="25"/>
      <c r="D950253" s="25"/>
      <c r="E950253" s="25"/>
      <c r="J950253" s="25"/>
      <c r="K950253" s="25"/>
      <c r="M950253" s="25"/>
    </row>
    <row r="950254" spans="1:13" ht="17.25" customHeight="1" x14ac:dyDescent="0.15">
      <c r="A950254" s="25"/>
      <c r="C950254" s="25"/>
      <c r="D950254" s="25"/>
      <c r="E950254" s="25"/>
      <c r="J950254" s="25"/>
      <c r="K950254" s="25"/>
      <c r="M950254" s="25"/>
    </row>
    <row r="950255" spans="1:13" ht="17.25" customHeight="1" x14ac:dyDescent="0.15">
      <c r="A950255" s="25"/>
      <c r="C950255" s="25"/>
      <c r="D950255" s="25"/>
      <c r="E950255" s="25"/>
      <c r="J950255" s="25"/>
      <c r="K950255" s="25"/>
      <c r="M950255" s="25"/>
    </row>
    <row r="950256" spans="1:13" ht="17.25" customHeight="1" x14ac:dyDescent="0.15">
      <c r="A950256" s="25"/>
      <c r="C950256" s="25"/>
      <c r="D950256" s="25"/>
      <c r="E950256" s="25"/>
      <c r="J950256" s="25"/>
      <c r="K950256" s="25"/>
      <c r="M950256" s="25"/>
    </row>
    <row r="950257" spans="1:13" ht="17.25" customHeight="1" x14ac:dyDescent="0.15">
      <c r="A950257" s="25"/>
      <c r="C950257" s="25"/>
      <c r="D950257" s="25"/>
      <c r="E950257" s="25"/>
      <c r="J950257" s="25"/>
      <c r="K950257" s="25"/>
      <c r="M950257" s="25"/>
    </row>
    <row r="950258" spans="1:13" ht="17.25" customHeight="1" x14ac:dyDescent="0.15">
      <c r="A950258" s="25"/>
      <c r="C950258" s="25"/>
      <c r="D950258" s="25"/>
      <c r="E950258" s="25"/>
      <c r="J950258" s="25"/>
      <c r="K950258" s="25"/>
      <c r="M950258" s="25"/>
    </row>
    <row r="950259" spans="1:13" ht="17.25" customHeight="1" x14ac:dyDescent="0.15">
      <c r="A950259" s="25"/>
      <c r="C950259" s="25"/>
      <c r="D950259" s="25"/>
      <c r="E950259" s="25"/>
      <c r="J950259" s="25"/>
      <c r="K950259" s="25"/>
      <c r="M950259" s="25"/>
    </row>
    <row r="950260" spans="1:13" ht="17.25" customHeight="1" x14ac:dyDescent="0.15">
      <c r="A950260" s="25"/>
      <c r="C950260" s="25"/>
      <c r="D950260" s="25"/>
      <c r="E950260" s="25"/>
      <c r="J950260" s="25"/>
      <c r="K950260" s="25"/>
      <c r="M950260" s="25"/>
    </row>
    <row r="950261" spans="1:13" ht="17.25" customHeight="1" x14ac:dyDescent="0.15">
      <c r="A950261" s="25"/>
      <c r="C950261" s="25"/>
      <c r="D950261" s="25"/>
      <c r="E950261" s="25"/>
      <c r="J950261" s="25"/>
      <c r="K950261" s="25"/>
      <c r="M950261" s="25"/>
    </row>
    <row r="950262" spans="1:13" ht="17.25" customHeight="1" x14ac:dyDescent="0.15">
      <c r="A950262" s="25"/>
      <c r="C950262" s="25"/>
      <c r="D950262" s="25"/>
      <c r="E950262" s="25"/>
      <c r="J950262" s="25"/>
      <c r="K950262" s="25"/>
      <c r="M950262" s="25"/>
    </row>
    <row r="950263" spans="1:13" ht="17.25" customHeight="1" x14ac:dyDescent="0.15">
      <c r="A950263" s="25"/>
      <c r="C950263" s="25"/>
      <c r="D950263" s="25"/>
      <c r="E950263" s="25"/>
      <c r="J950263" s="25"/>
      <c r="K950263" s="25"/>
      <c r="M950263" s="25"/>
    </row>
    <row r="950264" spans="1:13" ht="17.25" customHeight="1" x14ac:dyDescent="0.15">
      <c r="A950264" s="25"/>
      <c r="C950264" s="25"/>
      <c r="D950264" s="25"/>
      <c r="E950264" s="25"/>
      <c r="J950264" s="25"/>
      <c r="K950264" s="25"/>
      <c r="M950264" s="25"/>
    </row>
    <row r="950265" spans="1:13" ht="17.25" customHeight="1" x14ac:dyDescent="0.15">
      <c r="A950265" s="25"/>
      <c r="C950265" s="25"/>
      <c r="D950265" s="25"/>
      <c r="E950265" s="25"/>
      <c r="J950265" s="25"/>
      <c r="K950265" s="25"/>
      <c r="M950265" s="25"/>
    </row>
    <row r="950266" spans="1:13" ht="17.25" customHeight="1" x14ac:dyDescent="0.15">
      <c r="A950266" s="25"/>
      <c r="C950266" s="25"/>
      <c r="D950266" s="25"/>
      <c r="E950266" s="25"/>
      <c r="J950266" s="25"/>
      <c r="K950266" s="25"/>
      <c r="M950266" s="25"/>
    </row>
    <row r="950267" spans="1:13" ht="17.25" customHeight="1" x14ac:dyDescent="0.15">
      <c r="A950267" s="25"/>
      <c r="C950267" s="25"/>
      <c r="D950267" s="25"/>
      <c r="E950267" s="25"/>
      <c r="J950267" s="25"/>
      <c r="K950267" s="25"/>
      <c r="M950267" s="25"/>
    </row>
    <row r="950268" spans="1:13" ht="17.25" customHeight="1" x14ac:dyDescent="0.15">
      <c r="A950268" s="25"/>
      <c r="C950268" s="25"/>
      <c r="D950268" s="25"/>
      <c r="E950268" s="25"/>
      <c r="J950268" s="25"/>
      <c r="K950268" s="25"/>
      <c r="M950268" s="25"/>
    </row>
    <row r="950269" spans="1:13" ht="17.25" customHeight="1" x14ac:dyDescent="0.15">
      <c r="A950269" s="25"/>
      <c r="C950269" s="25"/>
      <c r="D950269" s="25"/>
      <c r="E950269" s="25"/>
      <c r="J950269" s="25"/>
      <c r="K950269" s="25"/>
      <c r="M950269" s="25"/>
    </row>
    <row r="950270" spans="1:13" ht="17.25" customHeight="1" x14ac:dyDescent="0.15">
      <c r="A950270" s="25"/>
      <c r="C950270" s="25"/>
      <c r="D950270" s="25"/>
      <c r="E950270" s="25"/>
      <c r="J950270" s="25"/>
      <c r="K950270" s="25"/>
      <c r="M950270" s="25"/>
    </row>
    <row r="950271" spans="1:13" ht="17.25" customHeight="1" x14ac:dyDescent="0.15">
      <c r="A950271" s="25"/>
      <c r="C950271" s="25"/>
      <c r="D950271" s="25"/>
      <c r="E950271" s="25"/>
      <c r="J950271" s="25"/>
      <c r="K950271" s="25"/>
      <c r="M950271" s="25"/>
    </row>
    <row r="950272" spans="1:13" ht="17.25" customHeight="1" x14ac:dyDescent="0.15">
      <c r="A950272" s="25"/>
      <c r="C950272" s="25"/>
      <c r="D950272" s="25"/>
      <c r="E950272" s="25"/>
      <c r="J950272" s="25"/>
      <c r="K950272" s="25"/>
      <c r="M950272" s="25"/>
    </row>
    <row r="950273" spans="1:13" ht="17.25" customHeight="1" x14ac:dyDescent="0.15">
      <c r="A950273" s="25"/>
      <c r="C950273" s="25"/>
      <c r="D950273" s="25"/>
      <c r="E950273" s="25"/>
      <c r="J950273" s="25"/>
      <c r="K950273" s="25"/>
      <c r="M950273" s="25"/>
    </row>
    <row r="950274" spans="1:13" ht="17.25" customHeight="1" x14ac:dyDescent="0.15">
      <c r="A950274" s="25"/>
      <c r="C950274" s="25"/>
      <c r="D950274" s="25"/>
      <c r="E950274" s="25"/>
      <c r="J950274" s="25"/>
      <c r="K950274" s="25"/>
      <c r="M950274" s="25"/>
    </row>
    <row r="950275" spans="1:13" ht="17.25" customHeight="1" x14ac:dyDescent="0.15">
      <c r="A950275" s="25"/>
      <c r="C950275" s="25"/>
      <c r="D950275" s="25"/>
      <c r="E950275" s="25"/>
      <c r="J950275" s="25"/>
      <c r="K950275" s="25"/>
      <c r="M950275" s="25"/>
    </row>
    <row r="950276" spans="1:13" ht="17.25" customHeight="1" x14ac:dyDescent="0.15">
      <c r="A950276" s="25"/>
      <c r="C950276" s="25"/>
      <c r="D950276" s="25"/>
      <c r="E950276" s="25"/>
      <c r="J950276" s="25"/>
      <c r="K950276" s="25"/>
      <c r="M950276" s="25"/>
    </row>
    <row r="950277" spans="1:13" ht="17.25" customHeight="1" x14ac:dyDescent="0.15">
      <c r="A950277" s="25"/>
      <c r="C950277" s="25"/>
      <c r="D950277" s="25"/>
      <c r="E950277" s="25"/>
      <c r="J950277" s="25"/>
      <c r="K950277" s="25"/>
      <c r="M950277" s="25"/>
    </row>
    <row r="950278" spans="1:13" ht="17.25" customHeight="1" x14ac:dyDescent="0.15">
      <c r="A950278" s="25"/>
      <c r="C950278" s="25"/>
      <c r="D950278" s="25"/>
      <c r="E950278" s="25"/>
      <c r="J950278" s="25"/>
      <c r="K950278" s="25"/>
      <c r="M950278" s="25"/>
    </row>
    <row r="950279" spans="1:13" ht="17.25" customHeight="1" x14ac:dyDescent="0.15">
      <c r="A950279" s="25"/>
      <c r="C950279" s="25"/>
      <c r="D950279" s="25"/>
      <c r="E950279" s="25"/>
      <c r="J950279" s="25"/>
      <c r="K950279" s="25"/>
      <c r="M950279" s="25"/>
    </row>
    <row r="950280" spans="1:13" ht="17.25" customHeight="1" x14ac:dyDescent="0.15">
      <c r="A950280" s="25"/>
      <c r="C950280" s="25"/>
      <c r="D950280" s="25"/>
      <c r="E950280" s="25"/>
      <c r="J950280" s="25"/>
      <c r="K950280" s="25"/>
      <c r="M950280" s="25"/>
    </row>
    <row r="950281" spans="1:13" ht="17.25" customHeight="1" x14ac:dyDescent="0.15">
      <c r="A950281" s="25"/>
      <c r="C950281" s="25"/>
      <c r="D950281" s="25"/>
      <c r="E950281" s="25"/>
      <c r="J950281" s="25"/>
      <c r="K950281" s="25"/>
      <c r="M950281" s="25"/>
    </row>
    <row r="950282" spans="1:13" ht="17.25" customHeight="1" x14ac:dyDescent="0.15">
      <c r="A950282" s="25"/>
      <c r="C950282" s="25"/>
      <c r="D950282" s="25"/>
      <c r="E950282" s="25"/>
      <c r="J950282" s="25"/>
      <c r="K950282" s="25"/>
      <c r="M950282" s="25"/>
    </row>
    <row r="950283" spans="1:13" ht="17.25" customHeight="1" x14ac:dyDescent="0.15">
      <c r="A950283" s="25"/>
      <c r="C950283" s="25"/>
      <c r="D950283" s="25"/>
      <c r="E950283" s="25"/>
      <c r="J950283" s="25"/>
      <c r="K950283" s="25"/>
      <c r="M950283" s="25"/>
    </row>
    <row r="950284" spans="1:13" ht="17.25" customHeight="1" x14ac:dyDescent="0.15">
      <c r="A950284" s="25"/>
      <c r="C950284" s="25"/>
      <c r="D950284" s="25"/>
      <c r="E950284" s="25"/>
      <c r="J950284" s="25"/>
      <c r="K950284" s="25"/>
      <c r="M950284" s="25"/>
    </row>
    <row r="950285" spans="1:13" ht="17.25" customHeight="1" x14ac:dyDescent="0.15">
      <c r="A950285" s="25"/>
      <c r="C950285" s="25"/>
      <c r="D950285" s="25"/>
      <c r="E950285" s="25"/>
      <c r="J950285" s="25"/>
      <c r="K950285" s="25"/>
      <c r="M950285" s="25"/>
    </row>
    <row r="950286" spans="1:13" ht="17.25" customHeight="1" x14ac:dyDescent="0.15">
      <c r="A950286" s="25"/>
      <c r="C950286" s="25"/>
      <c r="D950286" s="25"/>
      <c r="E950286" s="25"/>
      <c r="J950286" s="25"/>
      <c r="K950286" s="25"/>
      <c r="M950286" s="25"/>
    </row>
    <row r="950287" spans="1:13" ht="17.25" customHeight="1" x14ac:dyDescent="0.15">
      <c r="A950287" s="25"/>
      <c r="C950287" s="25"/>
      <c r="D950287" s="25"/>
      <c r="E950287" s="25"/>
      <c r="J950287" s="25"/>
      <c r="K950287" s="25"/>
      <c r="M950287" s="25"/>
    </row>
    <row r="950288" spans="1:13" ht="17.25" customHeight="1" x14ac:dyDescent="0.15">
      <c r="A950288" s="25"/>
      <c r="C950288" s="25"/>
      <c r="D950288" s="25"/>
      <c r="E950288" s="25"/>
      <c r="J950288" s="25"/>
      <c r="K950288" s="25"/>
      <c r="M950288" s="25"/>
    </row>
    <row r="950289" spans="1:13" ht="17.25" customHeight="1" x14ac:dyDescent="0.15">
      <c r="A950289" s="25"/>
      <c r="C950289" s="25"/>
      <c r="D950289" s="25"/>
      <c r="E950289" s="25"/>
      <c r="J950289" s="25"/>
      <c r="K950289" s="25"/>
      <c r="M950289" s="25"/>
    </row>
    <row r="950290" spans="1:13" ht="17.25" customHeight="1" x14ac:dyDescent="0.15">
      <c r="A950290" s="25"/>
      <c r="C950290" s="25"/>
      <c r="D950290" s="25"/>
      <c r="E950290" s="25"/>
      <c r="J950290" s="25"/>
      <c r="K950290" s="25"/>
      <c r="M950290" s="25"/>
    </row>
    <row r="950291" spans="1:13" ht="17.25" customHeight="1" x14ac:dyDescent="0.15">
      <c r="A950291" s="25"/>
      <c r="C950291" s="25"/>
      <c r="D950291" s="25"/>
      <c r="E950291" s="25"/>
      <c r="J950291" s="25"/>
      <c r="K950291" s="25"/>
      <c r="M950291" s="25"/>
    </row>
    <row r="950292" spans="1:13" ht="17.25" customHeight="1" x14ac:dyDescent="0.15">
      <c r="A950292" s="25"/>
      <c r="C950292" s="25"/>
      <c r="D950292" s="25"/>
      <c r="E950292" s="25"/>
      <c r="J950292" s="25"/>
      <c r="K950292" s="25"/>
      <c r="M950292" s="25"/>
    </row>
    <row r="950293" spans="1:13" ht="17.25" customHeight="1" x14ac:dyDescent="0.15">
      <c r="A950293" s="25"/>
      <c r="C950293" s="25"/>
      <c r="D950293" s="25"/>
      <c r="E950293" s="25"/>
      <c r="J950293" s="25"/>
      <c r="K950293" s="25"/>
      <c r="M950293" s="25"/>
    </row>
    <row r="950294" spans="1:13" ht="17.25" customHeight="1" x14ac:dyDescent="0.15">
      <c r="A950294" s="25"/>
      <c r="C950294" s="25"/>
      <c r="D950294" s="25"/>
      <c r="E950294" s="25"/>
      <c r="J950294" s="25"/>
      <c r="K950294" s="25"/>
      <c r="M950294" s="25"/>
    </row>
    <row r="950295" spans="1:13" ht="17.25" customHeight="1" x14ac:dyDescent="0.15">
      <c r="A950295" s="25"/>
      <c r="C950295" s="25"/>
      <c r="D950295" s="25"/>
      <c r="E950295" s="25"/>
      <c r="J950295" s="25"/>
      <c r="K950295" s="25"/>
      <c r="M950295" s="25"/>
    </row>
    <row r="950296" spans="1:13" ht="17.25" customHeight="1" x14ac:dyDescent="0.15">
      <c r="A950296" s="25"/>
      <c r="C950296" s="25"/>
      <c r="D950296" s="25"/>
      <c r="E950296" s="25"/>
      <c r="J950296" s="25"/>
      <c r="K950296" s="25"/>
      <c r="M950296" s="25"/>
    </row>
    <row r="950297" spans="1:13" ht="17.25" customHeight="1" x14ac:dyDescent="0.15">
      <c r="A950297" s="25"/>
      <c r="C950297" s="25"/>
      <c r="D950297" s="25"/>
      <c r="E950297" s="25"/>
      <c r="J950297" s="25"/>
      <c r="K950297" s="25"/>
      <c r="M950297" s="25"/>
    </row>
    <row r="950298" spans="1:13" ht="17.25" customHeight="1" x14ac:dyDescent="0.15">
      <c r="A950298" s="25"/>
      <c r="C950298" s="25"/>
      <c r="D950298" s="25"/>
      <c r="E950298" s="25"/>
      <c r="J950298" s="25"/>
      <c r="K950298" s="25"/>
      <c r="M950298" s="25"/>
    </row>
    <row r="950299" spans="1:13" ht="17.25" customHeight="1" x14ac:dyDescent="0.15">
      <c r="A950299" s="25"/>
      <c r="C950299" s="25"/>
      <c r="D950299" s="25"/>
      <c r="E950299" s="25"/>
      <c r="J950299" s="25"/>
      <c r="K950299" s="25"/>
      <c r="M950299" s="25"/>
    </row>
    <row r="950300" spans="1:13" ht="17.25" customHeight="1" x14ac:dyDescent="0.15">
      <c r="A950300" s="25"/>
      <c r="C950300" s="25"/>
      <c r="D950300" s="25"/>
      <c r="E950300" s="25"/>
      <c r="J950300" s="25"/>
      <c r="K950300" s="25"/>
      <c r="M950300" s="25"/>
    </row>
    <row r="950301" spans="1:13" ht="17.25" customHeight="1" x14ac:dyDescent="0.15">
      <c r="A950301" s="25"/>
      <c r="C950301" s="25"/>
      <c r="D950301" s="25"/>
      <c r="E950301" s="25"/>
      <c r="J950301" s="25"/>
      <c r="K950301" s="25"/>
      <c r="M950301" s="25"/>
    </row>
    <row r="950302" spans="1:13" ht="17.25" customHeight="1" x14ac:dyDescent="0.15">
      <c r="A950302" s="25"/>
      <c r="C950302" s="25"/>
      <c r="D950302" s="25"/>
      <c r="E950302" s="25"/>
      <c r="J950302" s="25"/>
      <c r="K950302" s="25"/>
      <c r="M950302" s="25"/>
    </row>
    <row r="950303" spans="1:13" ht="17.25" customHeight="1" x14ac:dyDescent="0.15">
      <c r="A950303" s="25"/>
      <c r="C950303" s="25"/>
      <c r="D950303" s="25"/>
      <c r="E950303" s="25"/>
      <c r="J950303" s="25"/>
      <c r="K950303" s="25"/>
      <c r="M950303" s="25"/>
    </row>
    <row r="950304" spans="1:13" ht="17.25" customHeight="1" x14ac:dyDescent="0.15">
      <c r="A950304" s="25"/>
      <c r="C950304" s="25"/>
      <c r="D950304" s="25"/>
      <c r="E950304" s="25"/>
      <c r="J950304" s="25"/>
      <c r="K950304" s="25"/>
      <c r="M950304" s="25"/>
    </row>
    <row r="950305" spans="1:13" ht="17.25" customHeight="1" x14ac:dyDescent="0.15">
      <c r="A950305" s="25"/>
      <c r="C950305" s="25"/>
      <c r="D950305" s="25"/>
      <c r="E950305" s="25"/>
      <c r="J950305" s="25"/>
      <c r="K950305" s="25"/>
      <c r="M950305" s="25"/>
    </row>
    <row r="950306" spans="1:13" ht="17.25" customHeight="1" x14ac:dyDescent="0.15">
      <c r="A950306" s="25"/>
      <c r="C950306" s="25"/>
      <c r="D950306" s="25"/>
      <c r="E950306" s="25"/>
      <c r="J950306" s="25"/>
      <c r="K950306" s="25"/>
      <c r="M950306" s="25"/>
    </row>
    <row r="950307" spans="1:13" ht="17.25" customHeight="1" x14ac:dyDescent="0.15">
      <c r="A950307" s="25"/>
      <c r="C950307" s="25"/>
      <c r="D950307" s="25"/>
      <c r="E950307" s="25"/>
      <c r="J950307" s="25"/>
      <c r="K950307" s="25"/>
      <c r="M950307" s="25"/>
    </row>
    <row r="950308" spans="1:13" ht="17.25" customHeight="1" x14ac:dyDescent="0.15">
      <c r="A950308" s="25"/>
      <c r="C950308" s="25"/>
      <c r="D950308" s="25"/>
      <c r="E950308" s="25"/>
      <c r="J950308" s="25"/>
      <c r="K950308" s="25"/>
      <c r="M950308" s="25"/>
    </row>
    <row r="950309" spans="1:13" ht="17.25" customHeight="1" x14ac:dyDescent="0.15">
      <c r="A950309" s="25"/>
      <c r="C950309" s="25"/>
      <c r="D950309" s="25"/>
      <c r="E950309" s="25"/>
      <c r="J950309" s="25"/>
      <c r="K950309" s="25"/>
      <c r="M950309" s="25"/>
    </row>
    <row r="950310" spans="1:13" ht="17.25" customHeight="1" x14ac:dyDescent="0.15">
      <c r="A950310" s="25"/>
      <c r="C950310" s="25"/>
      <c r="D950310" s="25"/>
      <c r="E950310" s="25"/>
      <c r="J950310" s="25"/>
      <c r="K950310" s="25"/>
      <c r="M950310" s="25"/>
    </row>
    <row r="950311" spans="1:13" ht="17.25" customHeight="1" x14ac:dyDescent="0.15">
      <c r="A950311" s="25"/>
      <c r="C950311" s="25"/>
      <c r="D950311" s="25"/>
      <c r="E950311" s="25"/>
      <c r="J950311" s="25"/>
      <c r="K950311" s="25"/>
      <c r="M950311" s="25"/>
    </row>
    <row r="950312" spans="1:13" ht="17.25" customHeight="1" x14ac:dyDescent="0.15">
      <c r="A950312" s="25"/>
      <c r="C950312" s="25"/>
      <c r="D950312" s="25"/>
      <c r="E950312" s="25"/>
      <c r="J950312" s="25"/>
      <c r="K950312" s="25"/>
      <c r="M950312" s="25"/>
    </row>
    <row r="950313" spans="1:13" ht="17.25" customHeight="1" x14ac:dyDescent="0.15">
      <c r="A950313" s="25"/>
      <c r="C950313" s="25"/>
      <c r="D950313" s="25"/>
      <c r="E950313" s="25"/>
      <c r="J950313" s="25"/>
      <c r="K950313" s="25"/>
      <c r="M950313" s="25"/>
    </row>
    <row r="950314" spans="1:13" ht="17.25" customHeight="1" x14ac:dyDescent="0.15">
      <c r="A950314" s="25"/>
      <c r="C950314" s="25"/>
      <c r="D950314" s="25"/>
      <c r="E950314" s="25"/>
      <c r="J950314" s="25"/>
      <c r="K950314" s="25"/>
      <c r="M950314" s="25"/>
    </row>
    <row r="950315" spans="1:13" ht="17.25" customHeight="1" x14ac:dyDescent="0.15">
      <c r="A950315" s="25"/>
      <c r="C950315" s="25"/>
      <c r="D950315" s="25"/>
      <c r="E950315" s="25"/>
      <c r="J950315" s="25"/>
      <c r="K950315" s="25"/>
      <c r="M950315" s="25"/>
    </row>
    <row r="950316" spans="1:13" ht="17.25" customHeight="1" x14ac:dyDescent="0.15">
      <c r="A950316" s="25"/>
      <c r="C950316" s="25"/>
      <c r="D950316" s="25"/>
      <c r="E950316" s="25"/>
      <c r="J950316" s="25"/>
      <c r="K950316" s="25"/>
      <c r="M950316" s="25"/>
    </row>
    <row r="950317" spans="1:13" ht="17.25" customHeight="1" x14ac:dyDescent="0.15">
      <c r="A950317" s="25"/>
      <c r="C950317" s="25"/>
      <c r="D950317" s="25"/>
      <c r="E950317" s="25"/>
      <c r="J950317" s="25"/>
      <c r="K950317" s="25"/>
      <c r="M950317" s="25"/>
    </row>
    <row r="950318" spans="1:13" ht="17.25" customHeight="1" x14ac:dyDescent="0.15">
      <c r="A950318" s="25"/>
      <c r="C950318" s="25"/>
      <c r="D950318" s="25"/>
      <c r="E950318" s="25"/>
      <c r="J950318" s="25"/>
      <c r="K950318" s="25"/>
      <c r="M950318" s="25"/>
    </row>
    <row r="950319" spans="1:13" ht="17.25" customHeight="1" x14ac:dyDescent="0.15">
      <c r="A950319" s="25"/>
      <c r="C950319" s="25"/>
      <c r="D950319" s="25"/>
      <c r="E950319" s="25"/>
      <c r="J950319" s="25"/>
      <c r="K950319" s="25"/>
      <c r="M950319" s="25"/>
    </row>
    <row r="950320" spans="1:13" ht="17.25" customHeight="1" x14ac:dyDescent="0.15">
      <c r="A950320" s="25"/>
      <c r="C950320" s="25"/>
      <c r="D950320" s="25"/>
      <c r="E950320" s="25"/>
      <c r="J950320" s="25"/>
      <c r="K950320" s="25"/>
      <c r="M950320" s="25"/>
    </row>
    <row r="950321" spans="1:13" ht="17.25" customHeight="1" x14ac:dyDescent="0.15">
      <c r="A950321" s="25"/>
      <c r="C950321" s="25"/>
      <c r="D950321" s="25"/>
      <c r="E950321" s="25"/>
      <c r="J950321" s="25"/>
      <c r="K950321" s="25"/>
      <c r="M950321" s="25"/>
    </row>
    <row r="950322" spans="1:13" ht="17.25" customHeight="1" x14ac:dyDescent="0.15">
      <c r="A950322" s="25"/>
      <c r="C950322" s="25"/>
      <c r="D950322" s="25"/>
      <c r="E950322" s="25"/>
      <c r="J950322" s="25"/>
      <c r="K950322" s="25"/>
      <c r="M950322" s="25"/>
    </row>
    <row r="950323" spans="1:13" ht="17.25" customHeight="1" x14ac:dyDescent="0.15">
      <c r="A950323" s="25"/>
      <c r="C950323" s="25"/>
      <c r="D950323" s="25"/>
      <c r="E950323" s="25"/>
      <c r="J950323" s="25"/>
      <c r="K950323" s="25"/>
      <c r="M950323" s="25"/>
    </row>
    <row r="950324" spans="1:13" ht="17.25" customHeight="1" x14ac:dyDescent="0.15">
      <c r="A950324" s="25"/>
      <c r="C950324" s="25"/>
      <c r="D950324" s="25"/>
      <c r="E950324" s="25"/>
      <c r="J950324" s="25"/>
      <c r="K950324" s="25"/>
      <c r="M950324" s="25"/>
    </row>
    <row r="950325" spans="1:13" ht="17.25" customHeight="1" x14ac:dyDescent="0.15">
      <c r="A950325" s="25"/>
      <c r="C950325" s="25"/>
      <c r="D950325" s="25"/>
      <c r="E950325" s="25"/>
      <c r="J950325" s="25"/>
      <c r="K950325" s="25"/>
      <c r="M950325" s="25"/>
    </row>
    <row r="950326" spans="1:13" ht="17.25" customHeight="1" x14ac:dyDescent="0.15">
      <c r="A950326" s="25"/>
      <c r="C950326" s="25"/>
      <c r="D950326" s="25"/>
      <c r="E950326" s="25"/>
      <c r="J950326" s="25"/>
      <c r="K950326" s="25"/>
      <c r="M950326" s="25"/>
    </row>
    <row r="950327" spans="1:13" ht="17.25" customHeight="1" x14ac:dyDescent="0.15">
      <c r="A950327" s="25"/>
      <c r="C950327" s="25"/>
      <c r="D950327" s="25"/>
      <c r="E950327" s="25"/>
      <c r="J950327" s="25"/>
      <c r="K950327" s="25"/>
      <c r="M950327" s="25"/>
    </row>
    <row r="950328" spans="1:13" ht="17.25" customHeight="1" x14ac:dyDescent="0.15">
      <c r="A950328" s="25"/>
      <c r="C950328" s="25"/>
      <c r="D950328" s="25"/>
      <c r="E950328" s="25"/>
      <c r="J950328" s="25"/>
      <c r="K950328" s="25"/>
      <c r="M950328" s="25"/>
    </row>
    <row r="950329" spans="1:13" ht="17.25" customHeight="1" x14ac:dyDescent="0.15">
      <c r="A950329" s="25"/>
      <c r="C950329" s="25"/>
      <c r="D950329" s="25"/>
      <c r="E950329" s="25"/>
      <c r="J950329" s="25"/>
      <c r="K950329" s="25"/>
      <c r="M950329" s="25"/>
    </row>
    <row r="950330" spans="1:13" ht="17.25" customHeight="1" x14ac:dyDescent="0.15">
      <c r="A950330" s="25"/>
      <c r="C950330" s="25"/>
      <c r="D950330" s="25"/>
      <c r="E950330" s="25"/>
      <c r="J950330" s="25"/>
      <c r="K950330" s="25"/>
      <c r="M950330" s="25"/>
    </row>
    <row r="950331" spans="1:13" ht="17.25" customHeight="1" x14ac:dyDescent="0.15">
      <c r="A950331" s="25"/>
      <c r="C950331" s="25"/>
      <c r="D950331" s="25"/>
      <c r="E950331" s="25"/>
      <c r="J950331" s="25"/>
      <c r="K950331" s="25"/>
      <c r="M950331" s="25"/>
    </row>
    <row r="950332" spans="1:13" ht="17.25" customHeight="1" x14ac:dyDescent="0.15">
      <c r="A950332" s="25"/>
      <c r="C950332" s="25"/>
      <c r="D950332" s="25"/>
      <c r="E950332" s="25"/>
      <c r="J950332" s="25"/>
      <c r="K950332" s="25"/>
      <c r="M950332" s="25"/>
    </row>
    <row r="950333" spans="1:13" ht="17.25" customHeight="1" x14ac:dyDescent="0.15">
      <c r="A950333" s="25"/>
      <c r="C950333" s="25"/>
      <c r="D950333" s="25"/>
      <c r="E950333" s="25"/>
      <c r="J950333" s="25"/>
      <c r="K950333" s="25"/>
      <c r="M950333" s="25"/>
    </row>
    <row r="950334" spans="1:13" ht="17.25" customHeight="1" x14ac:dyDescent="0.15">
      <c r="A950334" s="25"/>
      <c r="C950334" s="25"/>
      <c r="D950334" s="25"/>
      <c r="E950334" s="25"/>
      <c r="J950334" s="25"/>
      <c r="K950334" s="25"/>
      <c r="M950334" s="25"/>
    </row>
    <row r="950335" spans="1:13" ht="17.25" customHeight="1" x14ac:dyDescent="0.15">
      <c r="A950335" s="25"/>
      <c r="C950335" s="25"/>
      <c r="D950335" s="25"/>
      <c r="E950335" s="25"/>
      <c r="J950335" s="25"/>
      <c r="K950335" s="25"/>
      <c r="M950335" s="25"/>
    </row>
    <row r="950336" spans="1:13" ht="17.25" customHeight="1" x14ac:dyDescent="0.15">
      <c r="A950336" s="25"/>
      <c r="C950336" s="25"/>
      <c r="D950336" s="25"/>
      <c r="E950336" s="25"/>
      <c r="J950336" s="25"/>
      <c r="K950336" s="25"/>
      <c r="M950336" s="25"/>
    </row>
    <row r="950337" spans="1:13" ht="17.25" customHeight="1" x14ac:dyDescent="0.15">
      <c r="A950337" s="25"/>
      <c r="C950337" s="25"/>
      <c r="D950337" s="25"/>
      <c r="E950337" s="25"/>
      <c r="J950337" s="25"/>
      <c r="K950337" s="25"/>
      <c r="M950337" s="25"/>
    </row>
    <row r="950338" spans="1:13" ht="17.25" customHeight="1" x14ac:dyDescent="0.15">
      <c r="A950338" s="25"/>
      <c r="C950338" s="25"/>
      <c r="D950338" s="25"/>
      <c r="E950338" s="25"/>
      <c r="J950338" s="25"/>
      <c r="K950338" s="25"/>
      <c r="M950338" s="25"/>
    </row>
    <row r="950339" spans="1:13" ht="17.25" customHeight="1" x14ac:dyDescent="0.15">
      <c r="A950339" s="25"/>
      <c r="C950339" s="25"/>
      <c r="D950339" s="25"/>
      <c r="E950339" s="25"/>
      <c r="J950339" s="25"/>
      <c r="K950339" s="25"/>
      <c r="M950339" s="25"/>
    </row>
    <row r="950340" spans="1:13" ht="17.25" customHeight="1" x14ac:dyDescent="0.15">
      <c r="A950340" s="25"/>
      <c r="C950340" s="25"/>
      <c r="D950340" s="25"/>
      <c r="E950340" s="25"/>
      <c r="J950340" s="25"/>
      <c r="K950340" s="25"/>
      <c r="M950340" s="25"/>
    </row>
    <row r="950341" spans="1:13" ht="17.25" customHeight="1" x14ac:dyDescent="0.15">
      <c r="A950341" s="25"/>
      <c r="C950341" s="25"/>
      <c r="D950341" s="25"/>
      <c r="E950341" s="25"/>
      <c r="J950341" s="25"/>
      <c r="K950341" s="25"/>
      <c r="M950341" s="25"/>
    </row>
    <row r="950342" spans="1:13" ht="17.25" customHeight="1" x14ac:dyDescent="0.15">
      <c r="A950342" s="25"/>
      <c r="C950342" s="25"/>
      <c r="D950342" s="25"/>
      <c r="E950342" s="25"/>
      <c r="J950342" s="25"/>
      <c r="K950342" s="25"/>
      <c r="M950342" s="25"/>
    </row>
    <row r="950343" spans="1:13" ht="17.25" customHeight="1" x14ac:dyDescent="0.15">
      <c r="A950343" s="25"/>
      <c r="C950343" s="25"/>
      <c r="D950343" s="25"/>
      <c r="E950343" s="25"/>
      <c r="J950343" s="25"/>
      <c r="K950343" s="25"/>
      <c r="M950343" s="25"/>
    </row>
    <row r="950344" spans="1:13" ht="17.25" customHeight="1" x14ac:dyDescent="0.15">
      <c r="A950344" s="25"/>
      <c r="C950344" s="25"/>
      <c r="D950344" s="25"/>
      <c r="E950344" s="25"/>
      <c r="J950344" s="25"/>
      <c r="K950344" s="25"/>
      <c r="M950344" s="25"/>
    </row>
    <row r="950345" spans="1:13" ht="17.25" customHeight="1" x14ac:dyDescent="0.15">
      <c r="A950345" s="25"/>
      <c r="C950345" s="25"/>
      <c r="D950345" s="25"/>
      <c r="E950345" s="25"/>
      <c r="J950345" s="25"/>
      <c r="K950345" s="25"/>
      <c r="M950345" s="25"/>
    </row>
    <row r="950346" spans="1:13" ht="17.25" customHeight="1" x14ac:dyDescent="0.15">
      <c r="A950346" s="25"/>
      <c r="C950346" s="25"/>
      <c r="D950346" s="25"/>
      <c r="E950346" s="25"/>
      <c r="J950346" s="25"/>
      <c r="K950346" s="25"/>
      <c r="M950346" s="25"/>
    </row>
    <row r="950347" spans="1:13" ht="17.25" customHeight="1" x14ac:dyDescent="0.15">
      <c r="A950347" s="25"/>
      <c r="C950347" s="25"/>
      <c r="D950347" s="25"/>
      <c r="E950347" s="25"/>
      <c r="J950347" s="25"/>
      <c r="K950347" s="25"/>
      <c r="M950347" s="25"/>
    </row>
    <row r="950348" spans="1:13" ht="17.25" customHeight="1" x14ac:dyDescent="0.15">
      <c r="A950348" s="25"/>
      <c r="C950348" s="25"/>
      <c r="D950348" s="25"/>
      <c r="E950348" s="25"/>
      <c r="J950348" s="25"/>
      <c r="K950348" s="25"/>
      <c r="M950348" s="25"/>
    </row>
    <row r="950349" spans="1:13" ht="17.25" customHeight="1" x14ac:dyDescent="0.15">
      <c r="A950349" s="25"/>
      <c r="C950349" s="25"/>
      <c r="D950349" s="25"/>
      <c r="E950349" s="25"/>
      <c r="J950349" s="25"/>
      <c r="K950349" s="25"/>
      <c r="M950349" s="25"/>
    </row>
    <row r="950350" spans="1:13" ht="17.25" customHeight="1" x14ac:dyDescent="0.15">
      <c r="A950350" s="25"/>
      <c r="C950350" s="25"/>
      <c r="D950350" s="25"/>
      <c r="E950350" s="25"/>
      <c r="J950350" s="25"/>
      <c r="K950350" s="25"/>
      <c r="M950350" s="25"/>
    </row>
    <row r="950351" spans="1:13" ht="17.25" customHeight="1" x14ac:dyDescent="0.15">
      <c r="A950351" s="25"/>
      <c r="C950351" s="25"/>
      <c r="D950351" s="25"/>
      <c r="E950351" s="25"/>
      <c r="J950351" s="25"/>
      <c r="K950351" s="25"/>
      <c r="M950351" s="25"/>
    </row>
    <row r="950352" spans="1:13" ht="17.25" customHeight="1" x14ac:dyDescent="0.15">
      <c r="A950352" s="25"/>
      <c r="C950352" s="25"/>
      <c r="D950352" s="25"/>
      <c r="E950352" s="25"/>
      <c r="J950352" s="25"/>
      <c r="K950352" s="25"/>
      <c r="M950352" s="25"/>
    </row>
    <row r="950353" spans="1:13" ht="17.25" customHeight="1" x14ac:dyDescent="0.15">
      <c r="A950353" s="25"/>
      <c r="C950353" s="25"/>
      <c r="D950353" s="25"/>
      <c r="E950353" s="25"/>
      <c r="J950353" s="25"/>
      <c r="K950353" s="25"/>
      <c r="M950353" s="25"/>
    </row>
    <row r="950354" spans="1:13" ht="17.25" customHeight="1" x14ac:dyDescent="0.15">
      <c r="A950354" s="25"/>
      <c r="C950354" s="25"/>
      <c r="D950354" s="25"/>
      <c r="E950354" s="25"/>
      <c r="J950354" s="25"/>
      <c r="K950354" s="25"/>
      <c r="M950354" s="25"/>
    </row>
    <row r="950355" spans="1:13" ht="17.25" customHeight="1" x14ac:dyDescent="0.15">
      <c r="A950355" s="25"/>
      <c r="C950355" s="25"/>
      <c r="D950355" s="25"/>
      <c r="E950355" s="25"/>
      <c r="J950355" s="25"/>
      <c r="K950355" s="25"/>
      <c r="M950355" s="25"/>
    </row>
    <row r="950356" spans="1:13" ht="17.25" customHeight="1" x14ac:dyDescent="0.15">
      <c r="A950356" s="25"/>
      <c r="C950356" s="25"/>
      <c r="D950356" s="25"/>
      <c r="E950356" s="25"/>
      <c r="J950356" s="25"/>
      <c r="K950356" s="25"/>
      <c r="M950356" s="25"/>
    </row>
    <row r="950357" spans="1:13" ht="17.25" customHeight="1" x14ac:dyDescent="0.15">
      <c r="A950357" s="25"/>
      <c r="C950357" s="25"/>
      <c r="D950357" s="25"/>
      <c r="E950357" s="25"/>
      <c r="J950357" s="25"/>
      <c r="K950357" s="25"/>
      <c r="M950357" s="25"/>
    </row>
    <row r="950358" spans="1:13" ht="17.25" customHeight="1" x14ac:dyDescent="0.15">
      <c r="A950358" s="25"/>
      <c r="C950358" s="25"/>
      <c r="D950358" s="25"/>
      <c r="E950358" s="25"/>
      <c r="J950358" s="25"/>
      <c r="K950358" s="25"/>
      <c r="M950358" s="25"/>
    </row>
    <row r="950359" spans="1:13" ht="17.25" customHeight="1" x14ac:dyDescent="0.15">
      <c r="A950359" s="25"/>
      <c r="C950359" s="25"/>
      <c r="D950359" s="25"/>
      <c r="E950359" s="25"/>
      <c r="J950359" s="25"/>
      <c r="K950359" s="25"/>
      <c r="M950359" s="25"/>
    </row>
    <row r="950360" spans="1:13" ht="17.25" customHeight="1" x14ac:dyDescent="0.15">
      <c r="A950360" s="25"/>
      <c r="C950360" s="25"/>
      <c r="D950360" s="25"/>
      <c r="E950360" s="25"/>
      <c r="J950360" s="25"/>
      <c r="K950360" s="25"/>
      <c r="M950360" s="25"/>
    </row>
    <row r="950361" spans="1:13" ht="17.25" customHeight="1" x14ac:dyDescent="0.15">
      <c r="A950361" s="25"/>
      <c r="C950361" s="25"/>
      <c r="D950361" s="25"/>
      <c r="E950361" s="25"/>
      <c r="J950361" s="25"/>
      <c r="K950361" s="25"/>
      <c r="M950361" s="25"/>
    </row>
    <row r="950362" spans="1:13" ht="17.25" customHeight="1" x14ac:dyDescent="0.15">
      <c r="A950362" s="25"/>
      <c r="C950362" s="25"/>
      <c r="D950362" s="25"/>
      <c r="E950362" s="25"/>
      <c r="J950362" s="25"/>
      <c r="K950362" s="25"/>
      <c r="M950362" s="25"/>
    </row>
    <row r="950363" spans="1:13" ht="17.25" customHeight="1" x14ac:dyDescent="0.15">
      <c r="A950363" s="25"/>
      <c r="C950363" s="25"/>
      <c r="D950363" s="25"/>
      <c r="E950363" s="25"/>
      <c r="J950363" s="25"/>
      <c r="K950363" s="25"/>
      <c r="M950363" s="25"/>
    </row>
    <row r="950364" spans="1:13" ht="17.25" customHeight="1" x14ac:dyDescent="0.15">
      <c r="A950364" s="25"/>
      <c r="C950364" s="25"/>
      <c r="D950364" s="25"/>
      <c r="E950364" s="25"/>
      <c r="J950364" s="25"/>
      <c r="K950364" s="25"/>
      <c r="M950364" s="25"/>
    </row>
    <row r="950365" spans="1:13" ht="17.25" customHeight="1" x14ac:dyDescent="0.15">
      <c r="A950365" s="25"/>
      <c r="C950365" s="25"/>
      <c r="D950365" s="25"/>
      <c r="E950365" s="25"/>
      <c r="J950365" s="25"/>
      <c r="K950365" s="25"/>
      <c r="M950365" s="25"/>
    </row>
    <row r="950366" spans="1:13" ht="17.25" customHeight="1" x14ac:dyDescent="0.15">
      <c r="A950366" s="25"/>
      <c r="C950366" s="25"/>
      <c r="D950366" s="25"/>
      <c r="E950366" s="25"/>
      <c r="J950366" s="25"/>
      <c r="K950366" s="25"/>
      <c r="M950366" s="25"/>
    </row>
    <row r="950367" spans="1:13" ht="17.25" customHeight="1" x14ac:dyDescent="0.15">
      <c r="A950367" s="25"/>
      <c r="C950367" s="25"/>
      <c r="D950367" s="25"/>
      <c r="E950367" s="25"/>
      <c r="J950367" s="25"/>
      <c r="K950367" s="25"/>
      <c r="M950367" s="25"/>
    </row>
    <row r="950368" spans="1:13" ht="17.25" customHeight="1" x14ac:dyDescent="0.15">
      <c r="A950368" s="25"/>
      <c r="C950368" s="25"/>
      <c r="D950368" s="25"/>
      <c r="E950368" s="25"/>
      <c r="J950368" s="25"/>
      <c r="K950368" s="25"/>
      <c r="M950368" s="25"/>
    </row>
    <row r="950369" spans="1:13" ht="17.25" customHeight="1" x14ac:dyDescent="0.15">
      <c r="A950369" s="25"/>
      <c r="C950369" s="25"/>
      <c r="D950369" s="25"/>
      <c r="E950369" s="25"/>
      <c r="J950369" s="25"/>
      <c r="K950369" s="25"/>
      <c r="M950369" s="25"/>
    </row>
    <row r="950370" spans="1:13" ht="17.25" customHeight="1" x14ac:dyDescent="0.15">
      <c r="A950370" s="25"/>
      <c r="C950370" s="25"/>
      <c r="D950370" s="25"/>
      <c r="E950370" s="25"/>
      <c r="J950370" s="25"/>
      <c r="K950370" s="25"/>
      <c r="M950370" s="25"/>
    </row>
    <row r="950371" spans="1:13" ht="17.25" customHeight="1" x14ac:dyDescent="0.15">
      <c r="A950371" s="25"/>
      <c r="C950371" s="25"/>
      <c r="D950371" s="25"/>
      <c r="E950371" s="25"/>
      <c r="J950371" s="25"/>
      <c r="K950371" s="25"/>
      <c r="M950371" s="25"/>
    </row>
    <row r="950372" spans="1:13" ht="17.25" customHeight="1" x14ac:dyDescent="0.15">
      <c r="A950372" s="25"/>
      <c r="C950372" s="25"/>
      <c r="D950372" s="25"/>
      <c r="E950372" s="25"/>
      <c r="J950372" s="25"/>
      <c r="K950372" s="25"/>
      <c r="M950372" s="25"/>
    </row>
    <row r="950373" spans="1:13" ht="17.25" customHeight="1" x14ac:dyDescent="0.15">
      <c r="A950373" s="25"/>
      <c r="C950373" s="25"/>
      <c r="D950373" s="25"/>
      <c r="E950373" s="25"/>
      <c r="J950373" s="25"/>
      <c r="K950373" s="25"/>
      <c r="M950373" s="25"/>
    </row>
    <row r="950374" spans="1:13" ht="17.25" customHeight="1" x14ac:dyDescent="0.15">
      <c r="A950374" s="25"/>
      <c r="C950374" s="25"/>
      <c r="D950374" s="25"/>
      <c r="E950374" s="25"/>
      <c r="J950374" s="25"/>
      <c r="K950374" s="25"/>
      <c r="M950374" s="25"/>
    </row>
    <row r="950375" spans="1:13" ht="17.25" customHeight="1" x14ac:dyDescent="0.15">
      <c r="A950375" s="25"/>
      <c r="C950375" s="25"/>
      <c r="D950375" s="25"/>
      <c r="E950375" s="25"/>
      <c r="J950375" s="25"/>
      <c r="K950375" s="25"/>
      <c r="M950375" s="25"/>
    </row>
    <row r="950376" spans="1:13" ht="17.25" customHeight="1" x14ac:dyDescent="0.15">
      <c r="A950376" s="25"/>
      <c r="C950376" s="25"/>
      <c r="D950376" s="25"/>
      <c r="E950376" s="25"/>
      <c r="J950376" s="25"/>
      <c r="K950376" s="25"/>
      <c r="M950376" s="25"/>
    </row>
    <row r="950377" spans="1:13" ht="17.25" customHeight="1" x14ac:dyDescent="0.15">
      <c r="A950377" s="25"/>
      <c r="C950377" s="25"/>
      <c r="D950377" s="25"/>
      <c r="E950377" s="25"/>
      <c r="J950377" s="25"/>
      <c r="K950377" s="25"/>
      <c r="M950377" s="25"/>
    </row>
    <row r="950378" spans="1:13" ht="17.25" customHeight="1" x14ac:dyDescent="0.15">
      <c r="A950378" s="25"/>
      <c r="C950378" s="25"/>
      <c r="D950378" s="25"/>
      <c r="E950378" s="25"/>
      <c r="J950378" s="25"/>
      <c r="K950378" s="25"/>
      <c r="M950378" s="25"/>
    </row>
    <row r="950379" spans="1:13" ht="17.25" customHeight="1" x14ac:dyDescent="0.15">
      <c r="A950379" s="25"/>
      <c r="C950379" s="25"/>
      <c r="D950379" s="25"/>
      <c r="E950379" s="25"/>
      <c r="J950379" s="25"/>
      <c r="K950379" s="25"/>
      <c r="M950379" s="25"/>
    </row>
    <row r="950380" spans="1:13" ht="17.25" customHeight="1" x14ac:dyDescent="0.15">
      <c r="A950380" s="25"/>
      <c r="C950380" s="25"/>
      <c r="D950380" s="25"/>
      <c r="E950380" s="25"/>
      <c r="J950380" s="25"/>
      <c r="K950380" s="25"/>
      <c r="M950380" s="25"/>
    </row>
    <row r="950381" spans="1:13" ht="17.25" customHeight="1" x14ac:dyDescent="0.15">
      <c r="A950381" s="25"/>
      <c r="C950381" s="25"/>
      <c r="D950381" s="25"/>
      <c r="E950381" s="25"/>
      <c r="J950381" s="25"/>
      <c r="K950381" s="25"/>
      <c r="M950381" s="25"/>
    </row>
    <row r="950382" spans="1:13" ht="17.25" customHeight="1" x14ac:dyDescent="0.15">
      <c r="A950382" s="25"/>
      <c r="C950382" s="25"/>
      <c r="D950382" s="25"/>
      <c r="E950382" s="25"/>
      <c r="J950382" s="25"/>
      <c r="K950382" s="25"/>
      <c r="M950382" s="25"/>
    </row>
    <row r="950383" spans="1:13" ht="17.25" customHeight="1" x14ac:dyDescent="0.15">
      <c r="A950383" s="25"/>
      <c r="C950383" s="25"/>
      <c r="D950383" s="25"/>
      <c r="E950383" s="25"/>
      <c r="J950383" s="25"/>
      <c r="K950383" s="25"/>
      <c r="M950383" s="25"/>
    </row>
    <row r="950384" spans="1:13" ht="17.25" customHeight="1" x14ac:dyDescent="0.15">
      <c r="A950384" s="25"/>
      <c r="C950384" s="25"/>
      <c r="D950384" s="25"/>
      <c r="E950384" s="25"/>
      <c r="J950384" s="25"/>
      <c r="K950384" s="25"/>
      <c r="M950384" s="25"/>
    </row>
    <row r="950385" spans="1:13" ht="17.25" customHeight="1" x14ac:dyDescent="0.15">
      <c r="A950385" s="25"/>
      <c r="C950385" s="25"/>
      <c r="D950385" s="25"/>
      <c r="E950385" s="25"/>
      <c r="J950385" s="25"/>
      <c r="K950385" s="25"/>
      <c r="M950385" s="25"/>
    </row>
    <row r="950386" spans="1:13" ht="17.25" customHeight="1" x14ac:dyDescent="0.15">
      <c r="A950386" s="25"/>
      <c r="C950386" s="25"/>
      <c r="D950386" s="25"/>
      <c r="E950386" s="25"/>
      <c r="J950386" s="25"/>
      <c r="K950386" s="25"/>
      <c r="M950386" s="25"/>
    </row>
    <row r="950387" spans="1:13" ht="17.25" customHeight="1" x14ac:dyDescent="0.15">
      <c r="A950387" s="25"/>
      <c r="C950387" s="25"/>
      <c r="D950387" s="25"/>
      <c r="E950387" s="25"/>
      <c r="J950387" s="25"/>
      <c r="K950387" s="25"/>
      <c r="M950387" s="25"/>
    </row>
    <row r="950388" spans="1:13" ht="17.25" customHeight="1" x14ac:dyDescent="0.15">
      <c r="A950388" s="25"/>
      <c r="C950388" s="25"/>
      <c r="D950388" s="25"/>
      <c r="E950388" s="25"/>
      <c r="J950388" s="25"/>
      <c r="K950388" s="25"/>
      <c r="M950388" s="25"/>
    </row>
    <row r="950389" spans="1:13" ht="17.25" customHeight="1" x14ac:dyDescent="0.15">
      <c r="A950389" s="25"/>
      <c r="C950389" s="25"/>
      <c r="D950389" s="25"/>
      <c r="E950389" s="25"/>
      <c r="J950389" s="25"/>
      <c r="K950389" s="25"/>
      <c r="M950389" s="25"/>
    </row>
    <row r="950390" spans="1:13" ht="17.25" customHeight="1" x14ac:dyDescent="0.15">
      <c r="A950390" s="25"/>
      <c r="C950390" s="25"/>
      <c r="D950390" s="25"/>
      <c r="E950390" s="25"/>
      <c r="J950390" s="25"/>
      <c r="K950390" s="25"/>
      <c r="M950390" s="25"/>
    </row>
    <row r="950391" spans="1:13" ht="17.25" customHeight="1" x14ac:dyDescent="0.15">
      <c r="A950391" s="25"/>
      <c r="C950391" s="25"/>
      <c r="D950391" s="25"/>
      <c r="E950391" s="25"/>
      <c r="J950391" s="25"/>
      <c r="K950391" s="25"/>
      <c r="M950391" s="25"/>
    </row>
    <row r="950392" spans="1:13" ht="17.25" customHeight="1" x14ac:dyDescent="0.15">
      <c r="A950392" s="25"/>
      <c r="C950392" s="25"/>
      <c r="D950392" s="25"/>
      <c r="E950392" s="25"/>
      <c r="J950392" s="25"/>
      <c r="K950392" s="25"/>
      <c r="M950392" s="25"/>
    </row>
    <row r="950393" spans="1:13" ht="17.25" customHeight="1" x14ac:dyDescent="0.15">
      <c r="A950393" s="25"/>
      <c r="C950393" s="25"/>
      <c r="D950393" s="25"/>
      <c r="E950393" s="25"/>
      <c r="J950393" s="25"/>
      <c r="K950393" s="25"/>
      <c r="M950393" s="25"/>
    </row>
    <row r="950394" spans="1:13" ht="17.25" customHeight="1" x14ac:dyDescent="0.15">
      <c r="A950394" s="25"/>
      <c r="C950394" s="25"/>
      <c r="D950394" s="25"/>
      <c r="E950394" s="25"/>
      <c r="J950394" s="25"/>
      <c r="K950394" s="25"/>
      <c r="M950394" s="25"/>
    </row>
    <row r="950395" spans="1:13" ht="17.25" customHeight="1" x14ac:dyDescent="0.15">
      <c r="A950395" s="25"/>
      <c r="C950395" s="25"/>
      <c r="D950395" s="25"/>
      <c r="E950395" s="25"/>
      <c r="J950395" s="25"/>
      <c r="K950395" s="25"/>
      <c r="M950395" s="25"/>
    </row>
    <row r="950396" spans="1:13" ht="17.25" customHeight="1" x14ac:dyDescent="0.15">
      <c r="A950396" s="25"/>
      <c r="C950396" s="25"/>
      <c r="D950396" s="25"/>
      <c r="E950396" s="25"/>
      <c r="J950396" s="25"/>
      <c r="K950396" s="25"/>
      <c r="M950396" s="25"/>
    </row>
    <row r="950397" spans="1:13" ht="17.25" customHeight="1" x14ac:dyDescent="0.15">
      <c r="A950397" s="25"/>
      <c r="C950397" s="25"/>
      <c r="D950397" s="25"/>
      <c r="E950397" s="25"/>
      <c r="J950397" s="25"/>
      <c r="K950397" s="25"/>
      <c r="M950397" s="25"/>
    </row>
    <row r="950398" spans="1:13" ht="17.25" customHeight="1" x14ac:dyDescent="0.15">
      <c r="A950398" s="25"/>
      <c r="C950398" s="25"/>
      <c r="D950398" s="25"/>
      <c r="E950398" s="25"/>
      <c r="J950398" s="25"/>
      <c r="K950398" s="25"/>
      <c r="M950398" s="25"/>
    </row>
    <row r="950399" spans="1:13" ht="17.25" customHeight="1" x14ac:dyDescent="0.15">
      <c r="A950399" s="25"/>
      <c r="C950399" s="25"/>
      <c r="D950399" s="25"/>
      <c r="E950399" s="25"/>
      <c r="J950399" s="25"/>
      <c r="K950399" s="25"/>
      <c r="M950399" s="25"/>
    </row>
    <row r="950400" spans="1:13" ht="17.25" customHeight="1" x14ac:dyDescent="0.15">
      <c r="A950400" s="25"/>
      <c r="C950400" s="25"/>
      <c r="D950400" s="25"/>
      <c r="E950400" s="25"/>
      <c r="J950400" s="25"/>
      <c r="K950400" s="25"/>
      <c r="M950400" s="25"/>
    </row>
    <row r="950401" spans="1:13" ht="17.25" customHeight="1" x14ac:dyDescent="0.15">
      <c r="A950401" s="25"/>
      <c r="C950401" s="25"/>
      <c r="D950401" s="25"/>
      <c r="E950401" s="25"/>
      <c r="J950401" s="25"/>
      <c r="K950401" s="25"/>
      <c r="M950401" s="25"/>
    </row>
    <row r="950402" spans="1:13" ht="17.25" customHeight="1" x14ac:dyDescent="0.15">
      <c r="A950402" s="25"/>
      <c r="C950402" s="25"/>
      <c r="D950402" s="25"/>
      <c r="E950402" s="25"/>
      <c r="J950402" s="25"/>
      <c r="K950402" s="25"/>
      <c r="M950402" s="25"/>
    </row>
    <row r="950403" spans="1:13" ht="17.25" customHeight="1" x14ac:dyDescent="0.15">
      <c r="A950403" s="25"/>
      <c r="C950403" s="25"/>
      <c r="D950403" s="25"/>
      <c r="E950403" s="25"/>
      <c r="J950403" s="25"/>
      <c r="K950403" s="25"/>
      <c r="M950403" s="25"/>
    </row>
    <row r="950404" spans="1:13" ht="17.25" customHeight="1" x14ac:dyDescent="0.15">
      <c r="A950404" s="25"/>
      <c r="C950404" s="25"/>
      <c r="D950404" s="25"/>
      <c r="E950404" s="25"/>
      <c r="J950404" s="25"/>
      <c r="K950404" s="25"/>
      <c r="M950404" s="25"/>
    </row>
    <row r="950405" spans="1:13" ht="17.25" customHeight="1" x14ac:dyDescent="0.15">
      <c r="A950405" s="25"/>
      <c r="C950405" s="25"/>
      <c r="D950405" s="25"/>
      <c r="E950405" s="25"/>
      <c r="J950405" s="25"/>
      <c r="K950405" s="25"/>
      <c r="M950405" s="25"/>
    </row>
    <row r="950406" spans="1:13" ht="17.25" customHeight="1" x14ac:dyDescent="0.15">
      <c r="A950406" s="25"/>
      <c r="C950406" s="25"/>
      <c r="D950406" s="25"/>
      <c r="E950406" s="25"/>
      <c r="J950406" s="25"/>
      <c r="K950406" s="25"/>
      <c r="M950406" s="25"/>
    </row>
    <row r="950407" spans="1:13" ht="17.25" customHeight="1" x14ac:dyDescent="0.15">
      <c r="A950407" s="25"/>
      <c r="C950407" s="25"/>
      <c r="D950407" s="25"/>
      <c r="E950407" s="25"/>
      <c r="J950407" s="25"/>
      <c r="K950407" s="25"/>
      <c r="M950407" s="25"/>
    </row>
    <row r="950408" spans="1:13" ht="17.25" customHeight="1" x14ac:dyDescent="0.15">
      <c r="A950408" s="25"/>
      <c r="C950408" s="25"/>
      <c r="D950408" s="25"/>
      <c r="E950408" s="25"/>
      <c r="J950408" s="25"/>
      <c r="K950408" s="25"/>
      <c r="M950408" s="25"/>
    </row>
    <row r="950409" spans="1:13" ht="17.25" customHeight="1" x14ac:dyDescent="0.15">
      <c r="A950409" s="25"/>
      <c r="C950409" s="25"/>
      <c r="D950409" s="25"/>
      <c r="E950409" s="25"/>
      <c r="J950409" s="25"/>
      <c r="K950409" s="25"/>
      <c r="M950409" s="25"/>
    </row>
    <row r="950410" spans="1:13" ht="17.25" customHeight="1" x14ac:dyDescent="0.15">
      <c r="A950410" s="25"/>
      <c r="C950410" s="25"/>
      <c r="D950410" s="25"/>
      <c r="E950410" s="25"/>
      <c r="J950410" s="25"/>
      <c r="K950410" s="25"/>
      <c r="M950410" s="25"/>
    </row>
    <row r="950411" spans="1:13" ht="17.25" customHeight="1" x14ac:dyDescent="0.15">
      <c r="A950411" s="25"/>
      <c r="C950411" s="25"/>
      <c r="D950411" s="25"/>
      <c r="E950411" s="25"/>
      <c r="J950411" s="25"/>
      <c r="K950411" s="25"/>
      <c r="M950411" s="25"/>
    </row>
    <row r="950412" spans="1:13" ht="17.25" customHeight="1" x14ac:dyDescent="0.15">
      <c r="A950412" s="25"/>
      <c r="C950412" s="25"/>
      <c r="D950412" s="25"/>
      <c r="E950412" s="25"/>
      <c r="J950412" s="25"/>
      <c r="K950412" s="25"/>
      <c r="M950412" s="25"/>
    </row>
    <row r="950413" spans="1:13" ht="17.25" customHeight="1" x14ac:dyDescent="0.15">
      <c r="A950413" s="25"/>
      <c r="C950413" s="25"/>
      <c r="D950413" s="25"/>
      <c r="E950413" s="25"/>
      <c r="J950413" s="25"/>
      <c r="K950413" s="25"/>
      <c r="M950413" s="25"/>
    </row>
    <row r="950414" spans="1:13" ht="17.25" customHeight="1" x14ac:dyDescent="0.15">
      <c r="A950414" s="25"/>
      <c r="C950414" s="25"/>
      <c r="D950414" s="25"/>
      <c r="E950414" s="25"/>
      <c r="J950414" s="25"/>
      <c r="K950414" s="25"/>
      <c r="M950414" s="25"/>
    </row>
    <row r="950415" spans="1:13" ht="17.25" customHeight="1" x14ac:dyDescent="0.15">
      <c r="A950415" s="25"/>
      <c r="C950415" s="25"/>
      <c r="D950415" s="25"/>
      <c r="E950415" s="25"/>
      <c r="J950415" s="25"/>
      <c r="K950415" s="25"/>
      <c r="M950415" s="25"/>
    </row>
    <row r="950416" spans="1:13" ht="17.25" customHeight="1" x14ac:dyDescent="0.15">
      <c r="A950416" s="25"/>
      <c r="C950416" s="25"/>
      <c r="D950416" s="25"/>
      <c r="E950416" s="25"/>
      <c r="J950416" s="25"/>
      <c r="K950416" s="25"/>
      <c r="M950416" s="25"/>
    </row>
    <row r="950417" spans="1:13" ht="17.25" customHeight="1" x14ac:dyDescent="0.15">
      <c r="A950417" s="25"/>
      <c r="C950417" s="25"/>
      <c r="D950417" s="25"/>
      <c r="E950417" s="25"/>
      <c r="J950417" s="25"/>
      <c r="K950417" s="25"/>
      <c r="M950417" s="25"/>
    </row>
    <row r="950418" spans="1:13" ht="17.25" customHeight="1" x14ac:dyDescent="0.15">
      <c r="A950418" s="25"/>
      <c r="C950418" s="25"/>
      <c r="D950418" s="25"/>
      <c r="E950418" s="25"/>
      <c r="J950418" s="25"/>
      <c r="K950418" s="25"/>
      <c r="M950418" s="25"/>
    </row>
    <row r="950419" spans="1:13" ht="17.25" customHeight="1" x14ac:dyDescent="0.15">
      <c r="A950419" s="25"/>
      <c r="C950419" s="25"/>
      <c r="D950419" s="25"/>
      <c r="E950419" s="25"/>
      <c r="J950419" s="25"/>
      <c r="K950419" s="25"/>
      <c r="M950419" s="25"/>
    </row>
    <row r="950420" spans="1:13" ht="17.25" customHeight="1" x14ac:dyDescent="0.15">
      <c r="A950420" s="25"/>
      <c r="C950420" s="25"/>
      <c r="D950420" s="25"/>
      <c r="E950420" s="25"/>
      <c r="J950420" s="25"/>
      <c r="K950420" s="25"/>
      <c r="M950420" s="25"/>
    </row>
    <row r="950421" spans="1:13" ht="17.25" customHeight="1" x14ac:dyDescent="0.15">
      <c r="A950421" s="25"/>
      <c r="C950421" s="25"/>
      <c r="D950421" s="25"/>
      <c r="E950421" s="25"/>
      <c r="J950421" s="25"/>
      <c r="K950421" s="25"/>
      <c r="M950421" s="25"/>
    </row>
    <row r="950422" spans="1:13" ht="17.25" customHeight="1" x14ac:dyDescent="0.15">
      <c r="A950422" s="25"/>
      <c r="C950422" s="25"/>
      <c r="D950422" s="25"/>
      <c r="E950422" s="25"/>
      <c r="J950422" s="25"/>
      <c r="K950422" s="25"/>
      <c r="M950422" s="25"/>
    </row>
    <row r="950423" spans="1:13" ht="17.25" customHeight="1" x14ac:dyDescent="0.15">
      <c r="A950423" s="25"/>
      <c r="C950423" s="25"/>
      <c r="D950423" s="25"/>
      <c r="E950423" s="25"/>
      <c r="J950423" s="25"/>
      <c r="K950423" s="25"/>
      <c r="M950423" s="25"/>
    </row>
    <row r="950424" spans="1:13" ht="17.25" customHeight="1" x14ac:dyDescent="0.15">
      <c r="A950424" s="25"/>
      <c r="C950424" s="25"/>
      <c r="D950424" s="25"/>
      <c r="E950424" s="25"/>
      <c r="J950424" s="25"/>
      <c r="K950424" s="25"/>
      <c r="M950424" s="25"/>
    </row>
    <row r="950425" spans="1:13" ht="17.25" customHeight="1" x14ac:dyDescent="0.15">
      <c r="A950425" s="25"/>
      <c r="C950425" s="25"/>
      <c r="D950425" s="25"/>
      <c r="E950425" s="25"/>
      <c r="J950425" s="25"/>
      <c r="K950425" s="25"/>
      <c r="M950425" s="25"/>
    </row>
    <row r="950426" spans="1:13" ht="17.25" customHeight="1" x14ac:dyDescent="0.15">
      <c r="A950426" s="25"/>
      <c r="C950426" s="25"/>
      <c r="D950426" s="25"/>
      <c r="E950426" s="25"/>
      <c r="J950426" s="25"/>
      <c r="K950426" s="25"/>
      <c r="M950426" s="25"/>
    </row>
    <row r="950427" spans="1:13" ht="17.25" customHeight="1" x14ac:dyDescent="0.15">
      <c r="A950427" s="25"/>
      <c r="C950427" s="25"/>
      <c r="D950427" s="25"/>
      <c r="E950427" s="25"/>
      <c r="J950427" s="25"/>
      <c r="K950427" s="25"/>
      <c r="M950427" s="25"/>
    </row>
    <row r="950428" spans="1:13" ht="17.25" customHeight="1" x14ac:dyDescent="0.15">
      <c r="A950428" s="25"/>
      <c r="C950428" s="25"/>
      <c r="D950428" s="25"/>
      <c r="E950428" s="25"/>
      <c r="J950428" s="25"/>
      <c r="K950428" s="25"/>
      <c r="M950428" s="25"/>
    </row>
    <row r="950429" spans="1:13" ht="17.25" customHeight="1" x14ac:dyDescent="0.15">
      <c r="A950429" s="25"/>
      <c r="C950429" s="25"/>
      <c r="D950429" s="25"/>
      <c r="E950429" s="25"/>
      <c r="J950429" s="25"/>
      <c r="K950429" s="25"/>
      <c r="M950429" s="25"/>
    </row>
    <row r="950430" spans="1:13" ht="17.25" customHeight="1" x14ac:dyDescent="0.15">
      <c r="A950430" s="25"/>
      <c r="C950430" s="25"/>
      <c r="D950430" s="25"/>
      <c r="E950430" s="25"/>
      <c r="J950430" s="25"/>
      <c r="K950430" s="25"/>
      <c r="M950430" s="25"/>
    </row>
    <row r="950431" spans="1:13" ht="17.25" customHeight="1" x14ac:dyDescent="0.15">
      <c r="A950431" s="25"/>
      <c r="C950431" s="25"/>
      <c r="D950431" s="25"/>
      <c r="E950431" s="25"/>
      <c r="J950431" s="25"/>
      <c r="K950431" s="25"/>
      <c r="M950431" s="25"/>
    </row>
    <row r="950432" spans="1:13" ht="17.25" customHeight="1" x14ac:dyDescent="0.15">
      <c r="A950432" s="25"/>
      <c r="C950432" s="25"/>
      <c r="D950432" s="25"/>
      <c r="E950432" s="25"/>
      <c r="J950432" s="25"/>
      <c r="K950432" s="25"/>
      <c r="M950432" s="25"/>
    </row>
    <row r="950433" spans="1:13" ht="17.25" customHeight="1" x14ac:dyDescent="0.15">
      <c r="A950433" s="25"/>
      <c r="C950433" s="25"/>
      <c r="D950433" s="25"/>
      <c r="E950433" s="25"/>
      <c r="J950433" s="25"/>
      <c r="K950433" s="25"/>
      <c r="M950433" s="25"/>
    </row>
    <row r="950434" spans="1:13" ht="17.25" customHeight="1" x14ac:dyDescent="0.15">
      <c r="A950434" s="25"/>
      <c r="C950434" s="25"/>
      <c r="D950434" s="25"/>
      <c r="E950434" s="25"/>
      <c r="J950434" s="25"/>
      <c r="K950434" s="25"/>
      <c r="M950434" s="25"/>
    </row>
    <row r="950435" spans="1:13" ht="17.25" customHeight="1" x14ac:dyDescent="0.15">
      <c r="A950435" s="25"/>
      <c r="C950435" s="25"/>
      <c r="D950435" s="25"/>
      <c r="E950435" s="25"/>
      <c r="J950435" s="25"/>
      <c r="K950435" s="25"/>
      <c r="M950435" s="25"/>
    </row>
    <row r="950436" spans="1:13" ht="17.25" customHeight="1" x14ac:dyDescent="0.15">
      <c r="A950436" s="25"/>
      <c r="C950436" s="25"/>
      <c r="D950436" s="25"/>
      <c r="E950436" s="25"/>
      <c r="J950436" s="25"/>
      <c r="K950436" s="25"/>
      <c r="M950436" s="25"/>
    </row>
    <row r="950437" spans="1:13" ht="17.25" customHeight="1" x14ac:dyDescent="0.15">
      <c r="A950437" s="25"/>
      <c r="C950437" s="25"/>
      <c r="D950437" s="25"/>
      <c r="E950437" s="25"/>
      <c r="J950437" s="25"/>
      <c r="K950437" s="25"/>
      <c r="M950437" s="25"/>
    </row>
    <row r="950438" spans="1:13" ht="17.25" customHeight="1" x14ac:dyDescent="0.15">
      <c r="A950438" s="25"/>
      <c r="C950438" s="25"/>
      <c r="D950438" s="25"/>
      <c r="E950438" s="25"/>
      <c r="J950438" s="25"/>
      <c r="K950438" s="25"/>
      <c r="M950438" s="25"/>
    </row>
    <row r="950439" spans="1:13" ht="17.25" customHeight="1" x14ac:dyDescent="0.15">
      <c r="A950439" s="25"/>
      <c r="C950439" s="25"/>
      <c r="D950439" s="25"/>
      <c r="E950439" s="25"/>
      <c r="J950439" s="25"/>
      <c r="K950439" s="25"/>
      <c r="M950439" s="25"/>
    </row>
    <row r="950440" spans="1:13" ht="17.25" customHeight="1" x14ac:dyDescent="0.15">
      <c r="A950440" s="25"/>
      <c r="C950440" s="25"/>
      <c r="D950440" s="25"/>
      <c r="E950440" s="25"/>
      <c r="J950440" s="25"/>
      <c r="K950440" s="25"/>
      <c r="M950440" s="25"/>
    </row>
    <row r="950441" spans="1:13" ht="17.25" customHeight="1" x14ac:dyDescent="0.15">
      <c r="A950441" s="25"/>
      <c r="C950441" s="25"/>
      <c r="D950441" s="25"/>
      <c r="E950441" s="25"/>
      <c r="J950441" s="25"/>
      <c r="K950441" s="25"/>
      <c r="M950441" s="25"/>
    </row>
    <row r="950442" spans="1:13" ht="17.25" customHeight="1" x14ac:dyDescent="0.15">
      <c r="A950442" s="25"/>
      <c r="C950442" s="25"/>
      <c r="D950442" s="25"/>
      <c r="E950442" s="25"/>
      <c r="J950442" s="25"/>
      <c r="K950442" s="25"/>
      <c r="M950442" s="25"/>
    </row>
    <row r="950443" spans="1:13" ht="17.25" customHeight="1" x14ac:dyDescent="0.15">
      <c r="A950443" s="25"/>
      <c r="C950443" s="25"/>
      <c r="D950443" s="25"/>
      <c r="E950443" s="25"/>
      <c r="J950443" s="25"/>
      <c r="K950443" s="25"/>
      <c r="M950443" s="25"/>
    </row>
    <row r="950444" spans="1:13" ht="17.25" customHeight="1" x14ac:dyDescent="0.15">
      <c r="A950444" s="25"/>
      <c r="C950444" s="25"/>
      <c r="D950444" s="25"/>
      <c r="E950444" s="25"/>
      <c r="J950444" s="25"/>
      <c r="K950444" s="25"/>
      <c r="M950444" s="25"/>
    </row>
    <row r="950445" spans="1:13" ht="17.25" customHeight="1" x14ac:dyDescent="0.15">
      <c r="A950445" s="25"/>
      <c r="C950445" s="25"/>
      <c r="D950445" s="25"/>
      <c r="E950445" s="25"/>
      <c r="J950445" s="25"/>
      <c r="K950445" s="25"/>
      <c r="M950445" s="25"/>
    </row>
    <row r="950446" spans="1:13" ht="17.25" customHeight="1" x14ac:dyDescent="0.15">
      <c r="A950446" s="25"/>
      <c r="C950446" s="25"/>
      <c r="D950446" s="25"/>
      <c r="E950446" s="25"/>
      <c r="J950446" s="25"/>
      <c r="K950446" s="25"/>
      <c r="M950446" s="25"/>
    </row>
    <row r="950447" spans="1:13" ht="17.25" customHeight="1" x14ac:dyDescent="0.15">
      <c r="A950447" s="25"/>
      <c r="C950447" s="25"/>
      <c r="D950447" s="25"/>
      <c r="E950447" s="25"/>
      <c r="J950447" s="25"/>
      <c r="K950447" s="25"/>
      <c r="M950447" s="25"/>
    </row>
    <row r="950448" spans="1:13" ht="17.25" customHeight="1" x14ac:dyDescent="0.15">
      <c r="A950448" s="25"/>
      <c r="C950448" s="25"/>
      <c r="D950448" s="25"/>
      <c r="E950448" s="25"/>
      <c r="J950448" s="25"/>
      <c r="K950448" s="25"/>
      <c r="M950448" s="25"/>
    </row>
    <row r="950449" spans="1:13" ht="17.25" customHeight="1" x14ac:dyDescent="0.15">
      <c r="A950449" s="25"/>
      <c r="C950449" s="25"/>
      <c r="D950449" s="25"/>
      <c r="E950449" s="25"/>
      <c r="J950449" s="25"/>
      <c r="K950449" s="25"/>
      <c r="M950449" s="25"/>
    </row>
    <row r="950450" spans="1:13" ht="17.25" customHeight="1" x14ac:dyDescent="0.15">
      <c r="A950450" s="25"/>
      <c r="C950450" s="25"/>
      <c r="D950450" s="25"/>
      <c r="E950450" s="25"/>
      <c r="J950450" s="25"/>
      <c r="K950450" s="25"/>
      <c r="M950450" s="25"/>
    </row>
    <row r="950451" spans="1:13" ht="17.25" customHeight="1" x14ac:dyDescent="0.15">
      <c r="A950451" s="25"/>
      <c r="C950451" s="25"/>
      <c r="D950451" s="25"/>
      <c r="E950451" s="25"/>
      <c r="J950451" s="25"/>
      <c r="K950451" s="25"/>
      <c r="M950451" s="25"/>
    </row>
    <row r="950452" spans="1:13" ht="17.25" customHeight="1" x14ac:dyDescent="0.15">
      <c r="A950452" s="25"/>
      <c r="C950452" s="25"/>
      <c r="D950452" s="25"/>
      <c r="E950452" s="25"/>
      <c r="J950452" s="25"/>
      <c r="K950452" s="25"/>
      <c r="M950452" s="25"/>
    </row>
    <row r="950453" spans="1:13" ht="17.25" customHeight="1" x14ac:dyDescent="0.15">
      <c r="A950453" s="25"/>
      <c r="C950453" s="25"/>
      <c r="D950453" s="25"/>
      <c r="E950453" s="25"/>
      <c r="J950453" s="25"/>
      <c r="K950453" s="25"/>
      <c r="M950453" s="25"/>
    </row>
    <row r="950454" spans="1:13" ht="17.25" customHeight="1" x14ac:dyDescent="0.15">
      <c r="A950454" s="25"/>
      <c r="C950454" s="25"/>
      <c r="D950454" s="25"/>
      <c r="E950454" s="25"/>
      <c r="J950454" s="25"/>
      <c r="K950454" s="25"/>
      <c r="M950454" s="25"/>
    </row>
    <row r="950455" spans="1:13" ht="17.25" customHeight="1" x14ac:dyDescent="0.15">
      <c r="A950455" s="25"/>
      <c r="C950455" s="25"/>
      <c r="D950455" s="25"/>
      <c r="E950455" s="25"/>
      <c r="J950455" s="25"/>
      <c r="K950455" s="25"/>
      <c r="M950455" s="25"/>
    </row>
    <row r="950456" spans="1:13" ht="17.25" customHeight="1" x14ac:dyDescent="0.15">
      <c r="A950456" s="25"/>
      <c r="C950456" s="25"/>
      <c r="D950456" s="25"/>
      <c r="E950456" s="25"/>
      <c r="J950456" s="25"/>
      <c r="K950456" s="25"/>
      <c r="M950456" s="25"/>
    </row>
    <row r="950457" spans="1:13" ht="17.25" customHeight="1" x14ac:dyDescent="0.15">
      <c r="A950457" s="25"/>
      <c r="C950457" s="25"/>
      <c r="D950457" s="25"/>
      <c r="E950457" s="25"/>
      <c r="J950457" s="25"/>
      <c r="K950457" s="25"/>
      <c r="M950457" s="25"/>
    </row>
    <row r="950458" spans="1:13" ht="17.25" customHeight="1" x14ac:dyDescent="0.15">
      <c r="A950458" s="25"/>
      <c r="C950458" s="25"/>
      <c r="D950458" s="25"/>
      <c r="E950458" s="25"/>
      <c r="J950458" s="25"/>
      <c r="K950458" s="25"/>
      <c r="M950458" s="25"/>
    </row>
    <row r="950459" spans="1:13" ht="17.25" customHeight="1" x14ac:dyDescent="0.15">
      <c r="A950459" s="25"/>
      <c r="C950459" s="25"/>
      <c r="D950459" s="25"/>
      <c r="E950459" s="25"/>
      <c r="J950459" s="25"/>
      <c r="K950459" s="25"/>
      <c r="M950459" s="25"/>
    </row>
    <row r="950460" spans="1:13" ht="17.25" customHeight="1" x14ac:dyDescent="0.15">
      <c r="A950460" s="25"/>
      <c r="C950460" s="25"/>
      <c r="D950460" s="25"/>
      <c r="E950460" s="25"/>
      <c r="J950460" s="25"/>
      <c r="K950460" s="25"/>
      <c r="M950460" s="25"/>
    </row>
    <row r="950461" spans="1:13" ht="17.25" customHeight="1" x14ac:dyDescent="0.15">
      <c r="A950461" s="25"/>
      <c r="C950461" s="25"/>
      <c r="D950461" s="25"/>
      <c r="E950461" s="25"/>
      <c r="J950461" s="25"/>
      <c r="K950461" s="25"/>
      <c r="M950461" s="25"/>
    </row>
    <row r="950462" spans="1:13" ht="17.25" customHeight="1" x14ac:dyDescent="0.15">
      <c r="A950462" s="25"/>
      <c r="C950462" s="25"/>
      <c r="D950462" s="25"/>
      <c r="E950462" s="25"/>
      <c r="J950462" s="25"/>
      <c r="K950462" s="25"/>
      <c r="M950462" s="25"/>
    </row>
    <row r="950463" spans="1:13" ht="17.25" customHeight="1" x14ac:dyDescent="0.15">
      <c r="A950463" s="25"/>
      <c r="C950463" s="25"/>
      <c r="D950463" s="25"/>
      <c r="E950463" s="25"/>
      <c r="J950463" s="25"/>
      <c r="K950463" s="25"/>
      <c r="M950463" s="25"/>
    </row>
    <row r="950464" spans="1:13" ht="17.25" customHeight="1" x14ac:dyDescent="0.15">
      <c r="A950464" s="25"/>
      <c r="C950464" s="25"/>
      <c r="D950464" s="25"/>
      <c r="E950464" s="25"/>
      <c r="J950464" s="25"/>
      <c r="K950464" s="25"/>
      <c r="M950464" s="25"/>
    </row>
    <row r="950465" spans="1:13" ht="17.25" customHeight="1" x14ac:dyDescent="0.15">
      <c r="A950465" s="25"/>
      <c r="C950465" s="25"/>
      <c r="D950465" s="25"/>
      <c r="E950465" s="25"/>
      <c r="J950465" s="25"/>
      <c r="K950465" s="25"/>
      <c r="M950465" s="25"/>
    </row>
    <row r="950466" spans="1:13" ht="17.25" customHeight="1" x14ac:dyDescent="0.15">
      <c r="A950466" s="25"/>
      <c r="C950466" s="25"/>
      <c r="D950466" s="25"/>
      <c r="E950466" s="25"/>
      <c r="J950466" s="25"/>
      <c r="K950466" s="25"/>
      <c r="M950466" s="25"/>
    </row>
    <row r="950467" spans="1:13" ht="17.25" customHeight="1" x14ac:dyDescent="0.15">
      <c r="A950467" s="25"/>
      <c r="C950467" s="25"/>
      <c r="D950467" s="25"/>
      <c r="E950467" s="25"/>
      <c r="J950467" s="25"/>
      <c r="K950467" s="25"/>
      <c r="M950467" s="25"/>
    </row>
    <row r="950468" spans="1:13" ht="17.25" customHeight="1" x14ac:dyDescent="0.15">
      <c r="A950468" s="25"/>
      <c r="C950468" s="25"/>
      <c r="D950468" s="25"/>
      <c r="E950468" s="25"/>
      <c r="J950468" s="25"/>
      <c r="K950468" s="25"/>
      <c r="M950468" s="25"/>
    </row>
    <row r="950469" spans="1:13" ht="17.25" customHeight="1" x14ac:dyDescent="0.15">
      <c r="A950469" s="25"/>
      <c r="C950469" s="25"/>
      <c r="D950469" s="25"/>
      <c r="E950469" s="25"/>
      <c r="J950469" s="25"/>
      <c r="K950469" s="25"/>
      <c r="M950469" s="25"/>
    </row>
    <row r="950470" spans="1:13" ht="17.25" customHeight="1" x14ac:dyDescent="0.15">
      <c r="A950470" s="25"/>
      <c r="C950470" s="25"/>
      <c r="D950470" s="25"/>
      <c r="E950470" s="25"/>
      <c r="J950470" s="25"/>
      <c r="K950470" s="25"/>
      <c r="M950470" s="25"/>
    </row>
    <row r="950471" spans="1:13" ht="17.25" customHeight="1" x14ac:dyDescent="0.15">
      <c r="A950471" s="25"/>
      <c r="C950471" s="25"/>
      <c r="D950471" s="25"/>
      <c r="E950471" s="25"/>
      <c r="J950471" s="25"/>
      <c r="K950471" s="25"/>
      <c r="M950471" s="25"/>
    </row>
    <row r="950472" spans="1:13" ht="17.25" customHeight="1" x14ac:dyDescent="0.15">
      <c r="A950472" s="25"/>
      <c r="C950472" s="25"/>
      <c r="D950472" s="25"/>
      <c r="E950472" s="25"/>
      <c r="J950472" s="25"/>
      <c r="K950472" s="25"/>
      <c r="M950472" s="25"/>
    </row>
    <row r="950473" spans="1:13" ht="17.25" customHeight="1" x14ac:dyDescent="0.15">
      <c r="A950473" s="25"/>
      <c r="C950473" s="25"/>
      <c r="D950473" s="25"/>
      <c r="E950473" s="25"/>
      <c r="J950473" s="25"/>
      <c r="K950473" s="25"/>
      <c r="M950473" s="25"/>
    </row>
    <row r="950474" spans="1:13" ht="17.25" customHeight="1" x14ac:dyDescent="0.15">
      <c r="A950474" s="25"/>
      <c r="C950474" s="25"/>
      <c r="D950474" s="25"/>
      <c r="E950474" s="25"/>
      <c r="J950474" s="25"/>
      <c r="K950474" s="25"/>
      <c r="M950474" s="25"/>
    </row>
    <row r="950475" spans="1:13" ht="17.25" customHeight="1" x14ac:dyDescent="0.15">
      <c r="A950475" s="25"/>
      <c r="C950475" s="25"/>
      <c r="D950475" s="25"/>
      <c r="E950475" s="25"/>
      <c r="J950475" s="25"/>
      <c r="K950475" s="25"/>
      <c r="M950475" s="25"/>
    </row>
    <row r="950476" spans="1:13" ht="17.25" customHeight="1" x14ac:dyDescent="0.15">
      <c r="A950476" s="25"/>
      <c r="C950476" s="25"/>
      <c r="D950476" s="25"/>
      <c r="E950476" s="25"/>
      <c r="J950476" s="25"/>
      <c r="K950476" s="25"/>
      <c r="M950476" s="25"/>
    </row>
    <row r="950477" spans="1:13" ht="17.25" customHeight="1" x14ac:dyDescent="0.15">
      <c r="A950477" s="25"/>
      <c r="C950477" s="25"/>
      <c r="D950477" s="25"/>
      <c r="E950477" s="25"/>
      <c r="J950477" s="25"/>
      <c r="K950477" s="25"/>
      <c r="M950477" s="25"/>
    </row>
    <row r="950478" spans="1:13" ht="17.25" customHeight="1" x14ac:dyDescent="0.15">
      <c r="A950478" s="25"/>
      <c r="C950478" s="25"/>
      <c r="D950478" s="25"/>
      <c r="E950478" s="25"/>
      <c r="J950478" s="25"/>
      <c r="K950478" s="25"/>
      <c r="M950478" s="25"/>
    </row>
    <row r="950479" spans="1:13" ht="17.25" customHeight="1" x14ac:dyDescent="0.15">
      <c r="A950479" s="25"/>
      <c r="C950479" s="25"/>
      <c r="D950479" s="25"/>
      <c r="E950479" s="25"/>
      <c r="J950479" s="25"/>
      <c r="K950479" s="25"/>
      <c r="M950479" s="25"/>
    </row>
    <row r="950480" spans="1:13" ht="17.25" customHeight="1" x14ac:dyDescent="0.15">
      <c r="A950480" s="25"/>
      <c r="C950480" s="25"/>
      <c r="D950480" s="25"/>
      <c r="E950480" s="25"/>
      <c r="J950480" s="25"/>
      <c r="K950480" s="25"/>
      <c r="M950480" s="25"/>
    </row>
    <row r="950481" spans="1:13" ht="17.25" customHeight="1" x14ac:dyDescent="0.15">
      <c r="A950481" s="25"/>
      <c r="C950481" s="25"/>
      <c r="D950481" s="25"/>
      <c r="E950481" s="25"/>
      <c r="J950481" s="25"/>
      <c r="K950481" s="25"/>
      <c r="M950481" s="25"/>
    </row>
    <row r="950482" spans="1:13" ht="17.25" customHeight="1" x14ac:dyDescent="0.15">
      <c r="A950482" s="25"/>
      <c r="C950482" s="25"/>
      <c r="D950482" s="25"/>
      <c r="E950482" s="25"/>
      <c r="J950482" s="25"/>
      <c r="K950482" s="25"/>
      <c r="M950482" s="25"/>
    </row>
    <row r="950483" spans="1:13" ht="17.25" customHeight="1" x14ac:dyDescent="0.15">
      <c r="A950483" s="25"/>
      <c r="C950483" s="25"/>
      <c r="D950483" s="25"/>
      <c r="E950483" s="25"/>
      <c r="J950483" s="25"/>
      <c r="K950483" s="25"/>
      <c r="M950483" s="25"/>
    </row>
    <row r="950484" spans="1:13" ht="17.25" customHeight="1" x14ac:dyDescent="0.15">
      <c r="A950484" s="25"/>
      <c r="C950484" s="25"/>
      <c r="D950484" s="25"/>
      <c r="E950484" s="25"/>
      <c r="J950484" s="25"/>
      <c r="K950484" s="25"/>
      <c r="M950484" s="25"/>
    </row>
    <row r="950485" spans="1:13" ht="17.25" customHeight="1" x14ac:dyDescent="0.15">
      <c r="A950485" s="25"/>
      <c r="C950485" s="25"/>
      <c r="D950485" s="25"/>
      <c r="E950485" s="25"/>
      <c r="J950485" s="25"/>
      <c r="K950485" s="25"/>
      <c r="M950485" s="25"/>
    </row>
    <row r="950486" spans="1:13" ht="17.25" customHeight="1" x14ac:dyDescent="0.15">
      <c r="A950486" s="25"/>
      <c r="C950486" s="25"/>
      <c r="D950486" s="25"/>
      <c r="E950486" s="25"/>
      <c r="J950486" s="25"/>
      <c r="K950486" s="25"/>
      <c r="M950486" s="25"/>
    </row>
    <row r="950487" spans="1:13" ht="17.25" customHeight="1" x14ac:dyDescent="0.15">
      <c r="A950487" s="25"/>
      <c r="C950487" s="25"/>
      <c r="D950487" s="25"/>
      <c r="E950487" s="25"/>
      <c r="J950487" s="25"/>
      <c r="K950487" s="25"/>
      <c r="M950487" s="25"/>
    </row>
    <row r="950488" spans="1:13" ht="17.25" customHeight="1" x14ac:dyDescent="0.15">
      <c r="A950488" s="25"/>
      <c r="C950488" s="25"/>
      <c r="D950488" s="25"/>
      <c r="E950488" s="25"/>
      <c r="J950488" s="25"/>
      <c r="K950488" s="25"/>
      <c r="M950488" s="25"/>
    </row>
    <row r="950489" spans="1:13" ht="17.25" customHeight="1" x14ac:dyDescent="0.15">
      <c r="A950489" s="25"/>
      <c r="C950489" s="25"/>
      <c r="D950489" s="25"/>
      <c r="E950489" s="25"/>
      <c r="J950489" s="25"/>
      <c r="K950489" s="25"/>
      <c r="M950489" s="25"/>
    </row>
    <row r="950490" spans="1:13" ht="17.25" customHeight="1" x14ac:dyDescent="0.15">
      <c r="A950490" s="25"/>
      <c r="C950490" s="25"/>
      <c r="D950490" s="25"/>
      <c r="E950490" s="25"/>
      <c r="J950490" s="25"/>
      <c r="K950490" s="25"/>
      <c r="M950490" s="25"/>
    </row>
    <row r="950491" spans="1:13" ht="17.25" customHeight="1" x14ac:dyDescent="0.15">
      <c r="A950491" s="25"/>
      <c r="C950491" s="25"/>
      <c r="D950491" s="25"/>
      <c r="E950491" s="25"/>
      <c r="J950491" s="25"/>
      <c r="K950491" s="25"/>
      <c r="M950491" s="25"/>
    </row>
    <row r="950492" spans="1:13" ht="17.25" customHeight="1" x14ac:dyDescent="0.15">
      <c r="A950492" s="25"/>
      <c r="C950492" s="25"/>
      <c r="D950492" s="25"/>
      <c r="E950492" s="25"/>
      <c r="J950492" s="25"/>
      <c r="K950492" s="25"/>
      <c r="M950492" s="25"/>
    </row>
    <row r="950493" spans="1:13" ht="17.25" customHeight="1" x14ac:dyDescent="0.15">
      <c r="A950493" s="25"/>
      <c r="C950493" s="25"/>
      <c r="D950493" s="25"/>
      <c r="E950493" s="25"/>
      <c r="J950493" s="25"/>
      <c r="K950493" s="25"/>
      <c r="M950493" s="25"/>
    </row>
    <row r="950494" spans="1:13" ht="17.25" customHeight="1" x14ac:dyDescent="0.15">
      <c r="A950494" s="25"/>
      <c r="C950494" s="25"/>
      <c r="D950494" s="25"/>
      <c r="E950494" s="25"/>
      <c r="J950494" s="25"/>
      <c r="K950494" s="25"/>
      <c r="M950494" s="25"/>
    </row>
    <row r="950495" spans="1:13" ht="17.25" customHeight="1" x14ac:dyDescent="0.15">
      <c r="A950495" s="25"/>
      <c r="C950495" s="25"/>
      <c r="D950495" s="25"/>
      <c r="E950495" s="25"/>
      <c r="J950495" s="25"/>
      <c r="K950495" s="25"/>
      <c r="M950495" s="25"/>
    </row>
    <row r="950496" spans="1:13" ht="17.25" customHeight="1" x14ac:dyDescent="0.15">
      <c r="A950496" s="25"/>
      <c r="C950496" s="25"/>
      <c r="D950496" s="25"/>
      <c r="E950496" s="25"/>
      <c r="J950496" s="25"/>
      <c r="K950496" s="25"/>
      <c r="M950496" s="25"/>
    </row>
    <row r="950497" spans="1:13" ht="17.25" customHeight="1" x14ac:dyDescent="0.15">
      <c r="A950497" s="25"/>
      <c r="C950497" s="25"/>
      <c r="D950497" s="25"/>
      <c r="E950497" s="25"/>
      <c r="J950497" s="25"/>
      <c r="K950497" s="25"/>
      <c r="M950497" s="25"/>
    </row>
    <row r="950498" spans="1:13" ht="17.25" customHeight="1" x14ac:dyDescent="0.15">
      <c r="A950498" s="25"/>
      <c r="C950498" s="25"/>
      <c r="D950498" s="25"/>
      <c r="E950498" s="25"/>
      <c r="J950498" s="25"/>
      <c r="K950498" s="25"/>
      <c r="M950498" s="25"/>
    </row>
    <row r="950499" spans="1:13" ht="17.25" customHeight="1" x14ac:dyDescent="0.15">
      <c r="A950499" s="25"/>
      <c r="C950499" s="25"/>
      <c r="D950499" s="25"/>
      <c r="E950499" s="25"/>
      <c r="J950499" s="25"/>
      <c r="K950499" s="25"/>
      <c r="M950499" s="25"/>
    </row>
    <row r="950500" spans="1:13" ht="17.25" customHeight="1" x14ac:dyDescent="0.15">
      <c r="A950500" s="25"/>
      <c r="C950500" s="25"/>
      <c r="D950500" s="25"/>
      <c r="E950500" s="25"/>
      <c r="J950500" s="25"/>
      <c r="K950500" s="25"/>
      <c r="M950500" s="25"/>
    </row>
    <row r="950501" spans="1:13" ht="17.25" customHeight="1" x14ac:dyDescent="0.15">
      <c r="A950501" s="25"/>
      <c r="C950501" s="25"/>
      <c r="D950501" s="25"/>
      <c r="E950501" s="25"/>
      <c r="J950501" s="25"/>
      <c r="K950501" s="25"/>
      <c r="M950501" s="25"/>
    </row>
    <row r="950502" spans="1:13" ht="17.25" customHeight="1" x14ac:dyDescent="0.15">
      <c r="A950502" s="25"/>
      <c r="C950502" s="25"/>
      <c r="D950502" s="25"/>
      <c r="E950502" s="25"/>
      <c r="J950502" s="25"/>
      <c r="K950502" s="25"/>
      <c r="M950502" s="25"/>
    </row>
    <row r="950503" spans="1:13" ht="17.25" customHeight="1" x14ac:dyDescent="0.15">
      <c r="A950503" s="25"/>
      <c r="C950503" s="25"/>
      <c r="D950503" s="25"/>
      <c r="E950503" s="25"/>
      <c r="J950503" s="25"/>
      <c r="K950503" s="25"/>
      <c r="M950503" s="25"/>
    </row>
    <row r="950504" spans="1:13" ht="17.25" customHeight="1" x14ac:dyDescent="0.15">
      <c r="A950504" s="25"/>
      <c r="C950504" s="25"/>
      <c r="D950504" s="25"/>
      <c r="E950504" s="25"/>
      <c r="J950504" s="25"/>
      <c r="K950504" s="25"/>
      <c r="M950504" s="25"/>
    </row>
    <row r="950505" spans="1:13" ht="17.25" customHeight="1" x14ac:dyDescent="0.15">
      <c r="A950505" s="25"/>
      <c r="C950505" s="25"/>
      <c r="D950505" s="25"/>
      <c r="E950505" s="25"/>
      <c r="J950505" s="25"/>
      <c r="K950505" s="25"/>
      <c r="M950505" s="25"/>
    </row>
    <row r="950506" spans="1:13" ht="17.25" customHeight="1" x14ac:dyDescent="0.15">
      <c r="A950506" s="25"/>
      <c r="C950506" s="25"/>
      <c r="D950506" s="25"/>
      <c r="E950506" s="25"/>
      <c r="J950506" s="25"/>
      <c r="K950506" s="25"/>
      <c r="M950506" s="25"/>
    </row>
    <row r="950507" spans="1:13" ht="17.25" customHeight="1" x14ac:dyDescent="0.15">
      <c r="A950507" s="25"/>
      <c r="C950507" s="25"/>
      <c r="D950507" s="25"/>
      <c r="E950507" s="25"/>
      <c r="J950507" s="25"/>
      <c r="K950507" s="25"/>
      <c r="M950507" s="25"/>
    </row>
    <row r="950508" spans="1:13" ht="17.25" customHeight="1" x14ac:dyDescent="0.15">
      <c r="A950508" s="25"/>
      <c r="C950508" s="25"/>
      <c r="D950508" s="25"/>
      <c r="E950508" s="25"/>
      <c r="J950508" s="25"/>
      <c r="K950508" s="25"/>
      <c r="M950508" s="25"/>
    </row>
    <row r="950509" spans="1:13" ht="17.25" customHeight="1" x14ac:dyDescent="0.15">
      <c r="A950509" s="25"/>
      <c r="C950509" s="25"/>
      <c r="D950509" s="25"/>
      <c r="E950509" s="25"/>
      <c r="J950509" s="25"/>
      <c r="K950509" s="25"/>
      <c r="M950509" s="25"/>
    </row>
    <row r="950510" spans="1:13" ht="17.25" customHeight="1" x14ac:dyDescent="0.15">
      <c r="A950510" s="25"/>
      <c r="C950510" s="25"/>
      <c r="D950510" s="25"/>
      <c r="E950510" s="25"/>
      <c r="J950510" s="25"/>
      <c r="K950510" s="25"/>
      <c r="M950510" s="25"/>
    </row>
    <row r="950511" spans="1:13" ht="17.25" customHeight="1" x14ac:dyDescent="0.15">
      <c r="A950511" s="25"/>
      <c r="C950511" s="25"/>
      <c r="D950511" s="25"/>
      <c r="E950511" s="25"/>
      <c r="J950511" s="25"/>
      <c r="K950511" s="25"/>
      <c r="M950511" s="25"/>
    </row>
    <row r="950512" spans="1:13" ht="17.25" customHeight="1" x14ac:dyDescent="0.15">
      <c r="A950512" s="25"/>
      <c r="C950512" s="25"/>
      <c r="D950512" s="25"/>
      <c r="E950512" s="25"/>
      <c r="J950512" s="25"/>
      <c r="K950512" s="25"/>
      <c r="M950512" s="25"/>
    </row>
    <row r="950513" spans="1:13" ht="17.25" customHeight="1" x14ac:dyDescent="0.15">
      <c r="A950513" s="25"/>
      <c r="C950513" s="25"/>
      <c r="D950513" s="25"/>
      <c r="E950513" s="25"/>
      <c r="J950513" s="25"/>
      <c r="K950513" s="25"/>
      <c r="M950513" s="25"/>
    </row>
    <row r="950514" spans="1:13" ht="17.25" customHeight="1" x14ac:dyDescent="0.15">
      <c r="A950514" s="25"/>
      <c r="C950514" s="25"/>
      <c r="D950514" s="25"/>
      <c r="E950514" s="25"/>
      <c r="J950514" s="25"/>
      <c r="K950514" s="25"/>
      <c r="M950514" s="25"/>
    </row>
    <row r="950515" spans="1:13" ht="17.25" customHeight="1" x14ac:dyDescent="0.15">
      <c r="A950515" s="25"/>
      <c r="C950515" s="25"/>
      <c r="D950515" s="25"/>
      <c r="E950515" s="25"/>
      <c r="J950515" s="25"/>
      <c r="K950515" s="25"/>
      <c r="M950515" s="25"/>
    </row>
    <row r="950516" spans="1:13" ht="17.25" customHeight="1" x14ac:dyDescent="0.15">
      <c r="A950516" s="25"/>
      <c r="C950516" s="25"/>
      <c r="D950516" s="25"/>
      <c r="E950516" s="25"/>
      <c r="J950516" s="25"/>
      <c r="K950516" s="25"/>
      <c r="M950516" s="25"/>
    </row>
    <row r="950517" spans="1:13" ht="17.25" customHeight="1" x14ac:dyDescent="0.15">
      <c r="A950517" s="25"/>
      <c r="C950517" s="25"/>
      <c r="D950517" s="25"/>
      <c r="E950517" s="25"/>
      <c r="J950517" s="25"/>
      <c r="K950517" s="25"/>
      <c r="M950517" s="25"/>
    </row>
    <row r="950518" spans="1:13" ht="17.25" customHeight="1" x14ac:dyDescent="0.15">
      <c r="A950518" s="25"/>
      <c r="C950518" s="25"/>
      <c r="D950518" s="25"/>
      <c r="E950518" s="25"/>
      <c r="J950518" s="25"/>
      <c r="K950518" s="25"/>
      <c r="M950518" s="25"/>
    </row>
    <row r="950519" spans="1:13" ht="17.25" customHeight="1" x14ac:dyDescent="0.15">
      <c r="A950519" s="25"/>
      <c r="C950519" s="25"/>
      <c r="D950519" s="25"/>
      <c r="E950519" s="25"/>
      <c r="J950519" s="25"/>
      <c r="K950519" s="25"/>
      <c r="M950519" s="25"/>
    </row>
    <row r="950520" spans="1:13" ht="17.25" customHeight="1" x14ac:dyDescent="0.15">
      <c r="A950520" s="25"/>
      <c r="C950520" s="25"/>
      <c r="D950520" s="25"/>
      <c r="E950520" s="25"/>
      <c r="J950520" s="25"/>
      <c r="K950520" s="25"/>
      <c r="M950520" s="25"/>
    </row>
    <row r="950521" spans="1:13" ht="17.25" customHeight="1" x14ac:dyDescent="0.15">
      <c r="A950521" s="25"/>
      <c r="C950521" s="25"/>
      <c r="D950521" s="25"/>
      <c r="E950521" s="25"/>
      <c r="J950521" s="25"/>
      <c r="K950521" s="25"/>
      <c r="M950521" s="25"/>
    </row>
    <row r="950522" spans="1:13" ht="17.25" customHeight="1" x14ac:dyDescent="0.15">
      <c r="A950522" s="25"/>
      <c r="C950522" s="25"/>
      <c r="D950522" s="25"/>
      <c r="E950522" s="25"/>
      <c r="J950522" s="25"/>
      <c r="K950522" s="25"/>
      <c r="M950522" s="25"/>
    </row>
    <row r="950523" spans="1:13" ht="17.25" customHeight="1" x14ac:dyDescent="0.15">
      <c r="A950523" s="25"/>
      <c r="C950523" s="25"/>
      <c r="D950523" s="25"/>
      <c r="E950523" s="25"/>
      <c r="J950523" s="25"/>
      <c r="K950523" s="25"/>
      <c r="M950523" s="25"/>
    </row>
    <row r="950524" spans="1:13" ht="17.25" customHeight="1" x14ac:dyDescent="0.15">
      <c r="A950524" s="25"/>
      <c r="C950524" s="25"/>
      <c r="D950524" s="25"/>
      <c r="E950524" s="25"/>
      <c r="J950524" s="25"/>
      <c r="K950524" s="25"/>
      <c r="M950524" s="25"/>
    </row>
    <row r="950525" spans="1:13" ht="17.25" customHeight="1" x14ac:dyDescent="0.15">
      <c r="A950525" s="25"/>
      <c r="C950525" s="25"/>
      <c r="D950525" s="25"/>
      <c r="E950525" s="25"/>
      <c r="J950525" s="25"/>
      <c r="K950525" s="25"/>
      <c r="M950525" s="25"/>
    </row>
    <row r="950526" spans="1:13" ht="17.25" customHeight="1" x14ac:dyDescent="0.15">
      <c r="A950526" s="25"/>
      <c r="C950526" s="25"/>
      <c r="D950526" s="25"/>
      <c r="E950526" s="25"/>
      <c r="J950526" s="25"/>
      <c r="K950526" s="25"/>
      <c r="M950526" s="25"/>
    </row>
    <row r="950527" spans="1:13" ht="17.25" customHeight="1" x14ac:dyDescent="0.15">
      <c r="A950527" s="25"/>
      <c r="C950527" s="25"/>
      <c r="D950527" s="25"/>
      <c r="E950527" s="25"/>
      <c r="J950527" s="25"/>
      <c r="K950527" s="25"/>
      <c r="M950527" s="25"/>
    </row>
    <row r="950528" spans="1:13" ht="17.25" customHeight="1" x14ac:dyDescent="0.15">
      <c r="A950528" s="25"/>
      <c r="C950528" s="25"/>
      <c r="D950528" s="25"/>
      <c r="E950528" s="25"/>
      <c r="J950528" s="25"/>
      <c r="K950528" s="25"/>
      <c r="M950528" s="25"/>
    </row>
    <row r="950529" spans="1:13" ht="17.25" customHeight="1" x14ac:dyDescent="0.15">
      <c r="A950529" s="25"/>
      <c r="C950529" s="25"/>
      <c r="D950529" s="25"/>
      <c r="E950529" s="25"/>
      <c r="J950529" s="25"/>
      <c r="K950529" s="25"/>
      <c r="M950529" s="25"/>
    </row>
    <row r="950530" spans="1:13" ht="17.25" customHeight="1" x14ac:dyDescent="0.15">
      <c r="A950530" s="25"/>
      <c r="C950530" s="25"/>
      <c r="D950530" s="25"/>
      <c r="E950530" s="25"/>
      <c r="J950530" s="25"/>
      <c r="K950530" s="25"/>
      <c r="M950530" s="25"/>
    </row>
    <row r="950531" spans="1:13" ht="17.25" customHeight="1" x14ac:dyDescent="0.15">
      <c r="A950531" s="25"/>
      <c r="C950531" s="25"/>
      <c r="D950531" s="25"/>
      <c r="E950531" s="25"/>
      <c r="J950531" s="25"/>
      <c r="K950531" s="25"/>
      <c r="M950531" s="25"/>
    </row>
    <row r="950532" spans="1:13" ht="17.25" customHeight="1" x14ac:dyDescent="0.15">
      <c r="A950532" s="25"/>
      <c r="C950532" s="25"/>
      <c r="D950532" s="25"/>
      <c r="E950532" s="25"/>
      <c r="J950532" s="25"/>
      <c r="K950532" s="25"/>
      <c r="M950532" s="25"/>
    </row>
    <row r="950533" spans="1:13" ht="17.25" customHeight="1" x14ac:dyDescent="0.15">
      <c r="A950533" s="25"/>
      <c r="C950533" s="25"/>
      <c r="D950533" s="25"/>
      <c r="E950533" s="25"/>
      <c r="J950533" s="25"/>
      <c r="K950533" s="25"/>
      <c r="M950533" s="25"/>
    </row>
    <row r="950534" spans="1:13" ht="17.25" customHeight="1" x14ac:dyDescent="0.15">
      <c r="A950534" s="25"/>
      <c r="C950534" s="25"/>
      <c r="D950534" s="25"/>
      <c r="E950534" s="25"/>
      <c r="J950534" s="25"/>
      <c r="K950534" s="25"/>
      <c r="M950534" s="25"/>
    </row>
    <row r="950535" spans="1:13" ht="17.25" customHeight="1" x14ac:dyDescent="0.15">
      <c r="A950535" s="25"/>
      <c r="C950535" s="25"/>
      <c r="D950535" s="25"/>
      <c r="E950535" s="25"/>
      <c r="J950535" s="25"/>
      <c r="K950535" s="25"/>
      <c r="M950535" s="25"/>
    </row>
    <row r="950536" spans="1:13" ht="17.25" customHeight="1" x14ac:dyDescent="0.15">
      <c r="A950536" s="25"/>
      <c r="C950536" s="25"/>
      <c r="D950536" s="25"/>
      <c r="E950536" s="25"/>
      <c r="J950536" s="25"/>
      <c r="K950536" s="25"/>
      <c r="M950536" s="25"/>
    </row>
    <row r="950537" spans="1:13" ht="17.25" customHeight="1" x14ac:dyDescent="0.15">
      <c r="A950537" s="25"/>
      <c r="C950537" s="25"/>
      <c r="D950537" s="25"/>
      <c r="E950537" s="25"/>
      <c r="J950537" s="25"/>
      <c r="K950537" s="25"/>
      <c r="M950537" s="25"/>
    </row>
    <row r="950538" spans="1:13" ht="17.25" customHeight="1" x14ac:dyDescent="0.15">
      <c r="A950538" s="25"/>
      <c r="C950538" s="25"/>
      <c r="D950538" s="25"/>
      <c r="E950538" s="25"/>
      <c r="J950538" s="25"/>
      <c r="K950538" s="25"/>
      <c r="M950538" s="25"/>
    </row>
    <row r="950539" spans="1:13" ht="17.25" customHeight="1" x14ac:dyDescent="0.15">
      <c r="A950539" s="25"/>
      <c r="C950539" s="25"/>
      <c r="D950539" s="25"/>
      <c r="E950539" s="25"/>
      <c r="J950539" s="25"/>
      <c r="K950539" s="25"/>
      <c r="M950539" s="25"/>
    </row>
    <row r="950540" spans="1:13" ht="17.25" customHeight="1" x14ac:dyDescent="0.15">
      <c r="A950540" s="25"/>
      <c r="C950540" s="25"/>
      <c r="D950540" s="25"/>
      <c r="E950540" s="25"/>
      <c r="J950540" s="25"/>
      <c r="K950540" s="25"/>
      <c r="M950540" s="25"/>
    </row>
    <row r="950541" spans="1:13" ht="17.25" customHeight="1" x14ac:dyDescent="0.15">
      <c r="A950541" s="25"/>
      <c r="C950541" s="25"/>
      <c r="D950541" s="25"/>
      <c r="E950541" s="25"/>
      <c r="J950541" s="25"/>
      <c r="K950541" s="25"/>
      <c r="M950541" s="25"/>
    </row>
    <row r="950542" spans="1:13" ht="17.25" customHeight="1" x14ac:dyDescent="0.15">
      <c r="A950542" s="25"/>
      <c r="C950542" s="25"/>
      <c r="D950542" s="25"/>
      <c r="E950542" s="25"/>
      <c r="J950542" s="25"/>
      <c r="K950542" s="25"/>
      <c r="M950542" s="25"/>
    </row>
    <row r="950543" spans="1:13" ht="17.25" customHeight="1" x14ac:dyDescent="0.15">
      <c r="A950543" s="25"/>
      <c r="C950543" s="25"/>
      <c r="D950543" s="25"/>
      <c r="E950543" s="25"/>
      <c r="J950543" s="25"/>
      <c r="K950543" s="25"/>
      <c r="M950543" s="25"/>
    </row>
    <row r="950544" spans="1:13" ht="17.25" customHeight="1" x14ac:dyDescent="0.15">
      <c r="A950544" s="25"/>
      <c r="C950544" s="25"/>
      <c r="D950544" s="25"/>
      <c r="E950544" s="25"/>
      <c r="J950544" s="25"/>
      <c r="K950544" s="25"/>
      <c r="M950544" s="25"/>
    </row>
    <row r="950545" spans="1:13" ht="17.25" customHeight="1" x14ac:dyDescent="0.15">
      <c r="A950545" s="25"/>
      <c r="C950545" s="25"/>
      <c r="D950545" s="25"/>
      <c r="E950545" s="25"/>
      <c r="J950545" s="25"/>
      <c r="K950545" s="25"/>
      <c r="M950545" s="25"/>
    </row>
    <row r="950546" spans="1:13" ht="17.25" customHeight="1" x14ac:dyDescent="0.15">
      <c r="A950546" s="25"/>
      <c r="C950546" s="25"/>
      <c r="D950546" s="25"/>
      <c r="E950546" s="25"/>
      <c r="J950546" s="25"/>
      <c r="K950546" s="25"/>
      <c r="M950546" s="25"/>
    </row>
    <row r="950547" spans="1:13" ht="17.25" customHeight="1" x14ac:dyDescent="0.15">
      <c r="A950547" s="25"/>
      <c r="C950547" s="25"/>
      <c r="D950547" s="25"/>
      <c r="E950547" s="25"/>
      <c r="J950547" s="25"/>
      <c r="K950547" s="25"/>
      <c r="M950547" s="25"/>
    </row>
    <row r="950548" spans="1:13" ht="17.25" customHeight="1" x14ac:dyDescent="0.15">
      <c r="A950548" s="25"/>
      <c r="C950548" s="25"/>
      <c r="D950548" s="25"/>
      <c r="E950548" s="25"/>
      <c r="J950548" s="25"/>
      <c r="K950548" s="25"/>
      <c r="M950548" s="25"/>
    </row>
    <row r="950549" spans="1:13" ht="17.25" customHeight="1" x14ac:dyDescent="0.15">
      <c r="A950549" s="25"/>
      <c r="C950549" s="25"/>
      <c r="D950549" s="25"/>
      <c r="E950549" s="25"/>
      <c r="J950549" s="25"/>
      <c r="K950549" s="25"/>
      <c r="M950549" s="25"/>
    </row>
    <row r="950550" spans="1:13" ht="17.25" customHeight="1" x14ac:dyDescent="0.15">
      <c r="A950550" s="25"/>
      <c r="C950550" s="25"/>
      <c r="D950550" s="25"/>
      <c r="E950550" s="25"/>
      <c r="J950550" s="25"/>
      <c r="K950550" s="25"/>
      <c r="M950550" s="25"/>
    </row>
    <row r="950551" spans="1:13" ht="17.25" customHeight="1" x14ac:dyDescent="0.15">
      <c r="A950551" s="25"/>
      <c r="C950551" s="25"/>
      <c r="D950551" s="25"/>
      <c r="E950551" s="25"/>
      <c r="J950551" s="25"/>
      <c r="K950551" s="25"/>
      <c r="M950551" s="25"/>
    </row>
    <row r="950552" spans="1:13" ht="17.25" customHeight="1" x14ac:dyDescent="0.15">
      <c r="A950552" s="25"/>
      <c r="C950552" s="25"/>
      <c r="D950552" s="25"/>
      <c r="E950552" s="25"/>
      <c r="J950552" s="25"/>
      <c r="K950552" s="25"/>
      <c r="M950552" s="25"/>
    </row>
    <row r="950553" spans="1:13" ht="17.25" customHeight="1" x14ac:dyDescent="0.15">
      <c r="A950553" s="25"/>
      <c r="C950553" s="25"/>
      <c r="D950553" s="25"/>
      <c r="E950553" s="25"/>
      <c r="J950553" s="25"/>
      <c r="K950553" s="25"/>
      <c r="M950553" s="25"/>
    </row>
    <row r="950554" spans="1:13" ht="17.25" customHeight="1" x14ac:dyDescent="0.15">
      <c r="A950554" s="25"/>
      <c r="C950554" s="25"/>
      <c r="D950554" s="25"/>
      <c r="E950554" s="25"/>
      <c r="J950554" s="25"/>
      <c r="K950554" s="25"/>
      <c r="M950554" s="25"/>
    </row>
    <row r="950555" spans="1:13" ht="17.25" customHeight="1" x14ac:dyDescent="0.15">
      <c r="A950555" s="25"/>
      <c r="C950555" s="25"/>
      <c r="D950555" s="25"/>
      <c r="E950555" s="25"/>
      <c r="J950555" s="25"/>
      <c r="K950555" s="25"/>
      <c r="M950555" s="25"/>
    </row>
    <row r="950556" spans="1:13" ht="17.25" customHeight="1" x14ac:dyDescent="0.15">
      <c r="A950556" s="25"/>
      <c r="C950556" s="25"/>
      <c r="D950556" s="25"/>
      <c r="E950556" s="25"/>
      <c r="J950556" s="25"/>
      <c r="K950556" s="25"/>
      <c r="M950556" s="25"/>
    </row>
    <row r="950557" spans="1:13" ht="17.25" customHeight="1" x14ac:dyDescent="0.15">
      <c r="A950557" s="25"/>
      <c r="C950557" s="25"/>
      <c r="D950557" s="25"/>
      <c r="E950557" s="25"/>
      <c r="J950557" s="25"/>
      <c r="K950557" s="25"/>
      <c r="M950557" s="25"/>
    </row>
    <row r="950558" spans="1:13" ht="17.25" customHeight="1" x14ac:dyDescent="0.15">
      <c r="A950558" s="25"/>
      <c r="C950558" s="25"/>
      <c r="D950558" s="25"/>
      <c r="E950558" s="25"/>
      <c r="J950558" s="25"/>
      <c r="K950558" s="25"/>
      <c r="M950558" s="25"/>
    </row>
    <row r="950559" spans="1:13" ht="17.25" customHeight="1" x14ac:dyDescent="0.15">
      <c r="A950559" s="25"/>
      <c r="C950559" s="25"/>
      <c r="D950559" s="25"/>
      <c r="E950559" s="25"/>
      <c r="J950559" s="25"/>
      <c r="K950559" s="25"/>
      <c r="M950559" s="25"/>
    </row>
    <row r="950560" spans="1:13" ht="17.25" customHeight="1" x14ac:dyDescent="0.15">
      <c r="A950560" s="25"/>
      <c r="C950560" s="25"/>
      <c r="D950560" s="25"/>
      <c r="E950560" s="25"/>
      <c r="J950560" s="25"/>
      <c r="K950560" s="25"/>
      <c r="M950560" s="25"/>
    </row>
    <row r="950561" spans="1:13" ht="17.25" customHeight="1" x14ac:dyDescent="0.15">
      <c r="A950561" s="25"/>
      <c r="C950561" s="25"/>
      <c r="D950561" s="25"/>
      <c r="E950561" s="25"/>
      <c r="J950561" s="25"/>
      <c r="K950561" s="25"/>
      <c r="M950561" s="25"/>
    </row>
    <row r="950562" spans="1:13" ht="17.25" customHeight="1" x14ac:dyDescent="0.15">
      <c r="A950562" s="25"/>
      <c r="C950562" s="25"/>
      <c r="D950562" s="25"/>
      <c r="E950562" s="25"/>
      <c r="J950562" s="25"/>
      <c r="K950562" s="25"/>
      <c r="M950562" s="25"/>
    </row>
    <row r="950563" spans="1:13" ht="17.25" customHeight="1" x14ac:dyDescent="0.15">
      <c r="A950563" s="25"/>
      <c r="C950563" s="25"/>
      <c r="D950563" s="25"/>
      <c r="E950563" s="25"/>
      <c r="J950563" s="25"/>
      <c r="K950563" s="25"/>
      <c r="M950563" s="25"/>
    </row>
    <row r="950564" spans="1:13" ht="17.25" customHeight="1" x14ac:dyDescent="0.15">
      <c r="A950564" s="25"/>
      <c r="C950564" s="25"/>
      <c r="D950564" s="25"/>
      <c r="E950564" s="25"/>
      <c r="J950564" s="25"/>
      <c r="K950564" s="25"/>
      <c r="M950564" s="25"/>
    </row>
    <row r="950565" spans="1:13" ht="17.25" customHeight="1" x14ac:dyDescent="0.15">
      <c r="A950565" s="25"/>
      <c r="C950565" s="25"/>
      <c r="D950565" s="25"/>
      <c r="E950565" s="25"/>
      <c r="J950565" s="25"/>
      <c r="K950565" s="25"/>
      <c r="M950565" s="25"/>
    </row>
    <row r="950566" spans="1:13" ht="17.25" customHeight="1" x14ac:dyDescent="0.15">
      <c r="A950566" s="25"/>
      <c r="C950566" s="25"/>
      <c r="D950566" s="25"/>
      <c r="E950566" s="25"/>
      <c r="J950566" s="25"/>
      <c r="K950566" s="25"/>
      <c r="M950566" s="25"/>
    </row>
    <row r="950567" spans="1:13" ht="17.25" customHeight="1" x14ac:dyDescent="0.15">
      <c r="A950567" s="25"/>
      <c r="C950567" s="25"/>
      <c r="D950567" s="25"/>
      <c r="E950567" s="25"/>
      <c r="J950567" s="25"/>
      <c r="K950567" s="25"/>
      <c r="M950567" s="25"/>
    </row>
    <row r="950568" spans="1:13" ht="17.25" customHeight="1" x14ac:dyDescent="0.15">
      <c r="A950568" s="25"/>
      <c r="C950568" s="25"/>
      <c r="D950568" s="25"/>
      <c r="E950568" s="25"/>
      <c r="J950568" s="25"/>
      <c r="K950568" s="25"/>
      <c r="M950568" s="25"/>
    </row>
    <row r="950569" spans="1:13" ht="17.25" customHeight="1" x14ac:dyDescent="0.15">
      <c r="A950569" s="25"/>
      <c r="C950569" s="25"/>
      <c r="D950569" s="25"/>
      <c r="E950569" s="25"/>
      <c r="J950569" s="25"/>
      <c r="K950569" s="25"/>
      <c r="M950569" s="25"/>
    </row>
    <row r="950570" spans="1:13" ht="17.25" customHeight="1" x14ac:dyDescent="0.15">
      <c r="A950570" s="25"/>
      <c r="C950570" s="25"/>
      <c r="D950570" s="25"/>
      <c r="E950570" s="25"/>
      <c r="J950570" s="25"/>
      <c r="K950570" s="25"/>
      <c r="M950570" s="25"/>
    </row>
    <row r="950571" spans="1:13" ht="17.25" customHeight="1" x14ac:dyDescent="0.15">
      <c r="A950571" s="25"/>
      <c r="C950571" s="25"/>
      <c r="D950571" s="25"/>
      <c r="E950571" s="25"/>
      <c r="J950571" s="25"/>
      <c r="K950571" s="25"/>
      <c r="M950571" s="25"/>
    </row>
    <row r="950572" spans="1:13" ht="17.25" customHeight="1" x14ac:dyDescent="0.15">
      <c r="A950572" s="25"/>
      <c r="C950572" s="25"/>
      <c r="D950572" s="25"/>
      <c r="E950572" s="25"/>
      <c r="J950572" s="25"/>
      <c r="K950572" s="25"/>
      <c r="M950572" s="25"/>
    </row>
    <row r="950573" spans="1:13" ht="17.25" customHeight="1" x14ac:dyDescent="0.15">
      <c r="A950573" s="25"/>
      <c r="C950573" s="25"/>
      <c r="D950573" s="25"/>
      <c r="E950573" s="25"/>
      <c r="J950573" s="25"/>
      <c r="K950573" s="25"/>
      <c r="M950573" s="25"/>
    </row>
    <row r="950574" spans="1:13" ht="17.25" customHeight="1" x14ac:dyDescent="0.15">
      <c r="A950574" s="25"/>
      <c r="C950574" s="25"/>
      <c r="D950574" s="25"/>
      <c r="E950574" s="25"/>
      <c r="J950574" s="25"/>
      <c r="K950574" s="25"/>
      <c r="M950574" s="25"/>
    </row>
    <row r="950575" spans="1:13" ht="17.25" customHeight="1" x14ac:dyDescent="0.15">
      <c r="A950575" s="25"/>
      <c r="C950575" s="25"/>
      <c r="D950575" s="25"/>
      <c r="E950575" s="25"/>
      <c r="J950575" s="25"/>
      <c r="K950575" s="25"/>
      <c r="M950575" s="25"/>
    </row>
    <row r="950576" spans="1:13" ht="17.25" customHeight="1" x14ac:dyDescent="0.15">
      <c r="A950576" s="25"/>
      <c r="C950576" s="25"/>
      <c r="D950576" s="25"/>
      <c r="E950576" s="25"/>
      <c r="J950576" s="25"/>
      <c r="K950576" s="25"/>
      <c r="M950576" s="25"/>
    </row>
    <row r="950577" spans="1:13" ht="17.25" customHeight="1" x14ac:dyDescent="0.15">
      <c r="A950577" s="25"/>
      <c r="C950577" s="25"/>
      <c r="D950577" s="25"/>
      <c r="E950577" s="25"/>
      <c r="J950577" s="25"/>
      <c r="K950577" s="25"/>
      <c r="M950577" s="25"/>
    </row>
    <row r="950578" spans="1:13" ht="17.25" customHeight="1" x14ac:dyDescent="0.15">
      <c r="A950578" s="25"/>
      <c r="C950578" s="25"/>
      <c r="D950578" s="25"/>
      <c r="E950578" s="25"/>
      <c r="J950578" s="25"/>
      <c r="K950578" s="25"/>
      <c r="M950578" s="25"/>
    </row>
    <row r="950579" spans="1:13" ht="17.25" customHeight="1" x14ac:dyDescent="0.15">
      <c r="A950579" s="25"/>
      <c r="C950579" s="25"/>
      <c r="D950579" s="25"/>
      <c r="E950579" s="25"/>
      <c r="J950579" s="25"/>
      <c r="K950579" s="25"/>
      <c r="M950579" s="25"/>
    </row>
    <row r="950580" spans="1:13" ht="17.25" customHeight="1" x14ac:dyDescent="0.15">
      <c r="A950580" s="25"/>
      <c r="C950580" s="25"/>
      <c r="D950580" s="25"/>
      <c r="E950580" s="25"/>
      <c r="J950580" s="25"/>
      <c r="K950580" s="25"/>
      <c r="M950580" s="25"/>
    </row>
    <row r="950581" spans="1:13" ht="17.25" customHeight="1" x14ac:dyDescent="0.15">
      <c r="A950581" s="25"/>
      <c r="C950581" s="25"/>
      <c r="D950581" s="25"/>
      <c r="E950581" s="25"/>
      <c r="J950581" s="25"/>
      <c r="K950581" s="25"/>
      <c r="M950581" s="25"/>
    </row>
    <row r="950582" spans="1:13" ht="17.25" customHeight="1" x14ac:dyDescent="0.15">
      <c r="A950582" s="25"/>
      <c r="C950582" s="25"/>
      <c r="D950582" s="25"/>
      <c r="E950582" s="25"/>
      <c r="J950582" s="25"/>
      <c r="K950582" s="25"/>
      <c r="M950582" s="25"/>
    </row>
    <row r="950583" spans="1:13" ht="17.25" customHeight="1" x14ac:dyDescent="0.15">
      <c r="A950583" s="25"/>
      <c r="C950583" s="25"/>
      <c r="D950583" s="25"/>
      <c r="E950583" s="25"/>
      <c r="J950583" s="25"/>
      <c r="K950583" s="25"/>
      <c r="M950583" s="25"/>
    </row>
    <row r="950584" spans="1:13" ht="17.25" customHeight="1" x14ac:dyDescent="0.15">
      <c r="A950584" s="25"/>
      <c r="C950584" s="25"/>
      <c r="D950584" s="25"/>
      <c r="E950584" s="25"/>
      <c r="J950584" s="25"/>
      <c r="K950584" s="25"/>
      <c r="M950584" s="25"/>
    </row>
    <row r="950585" spans="1:13" ht="17.25" customHeight="1" x14ac:dyDescent="0.15">
      <c r="A950585" s="25"/>
      <c r="C950585" s="25"/>
      <c r="D950585" s="25"/>
      <c r="E950585" s="25"/>
      <c r="J950585" s="25"/>
      <c r="K950585" s="25"/>
      <c r="M950585" s="25"/>
    </row>
    <row r="950586" spans="1:13" ht="17.25" customHeight="1" x14ac:dyDescent="0.15">
      <c r="A950586" s="25"/>
      <c r="C950586" s="25"/>
      <c r="D950586" s="25"/>
      <c r="E950586" s="25"/>
      <c r="J950586" s="25"/>
      <c r="K950586" s="25"/>
      <c r="M950586" s="25"/>
    </row>
    <row r="950587" spans="1:13" ht="17.25" customHeight="1" x14ac:dyDescent="0.15">
      <c r="A950587" s="25"/>
      <c r="C950587" s="25"/>
      <c r="D950587" s="25"/>
      <c r="E950587" s="25"/>
      <c r="J950587" s="25"/>
      <c r="K950587" s="25"/>
      <c r="M950587" s="25"/>
    </row>
    <row r="950588" spans="1:13" ht="17.25" customHeight="1" x14ac:dyDescent="0.15">
      <c r="A950588" s="25"/>
      <c r="C950588" s="25"/>
      <c r="D950588" s="25"/>
      <c r="E950588" s="25"/>
      <c r="J950588" s="25"/>
      <c r="K950588" s="25"/>
      <c r="M950588" s="25"/>
    </row>
    <row r="950589" spans="1:13" ht="17.25" customHeight="1" x14ac:dyDescent="0.15">
      <c r="A950589" s="25"/>
      <c r="C950589" s="25"/>
      <c r="D950589" s="25"/>
      <c r="E950589" s="25"/>
      <c r="J950589" s="25"/>
      <c r="K950589" s="25"/>
      <c r="M950589" s="25"/>
    </row>
    <row r="950590" spans="1:13" ht="17.25" customHeight="1" x14ac:dyDescent="0.15">
      <c r="A950590" s="25"/>
      <c r="C950590" s="25"/>
      <c r="D950590" s="25"/>
      <c r="E950590" s="25"/>
      <c r="J950590" s="25"/>
      <c r="K950590" s="25"/>
      <c r="M950590" s="25"/>
    </row>
    <row r="950591" spans="1:13" ht="17.25" customHeight="1" x14ac:dyDescent="0.15">
      <c r="A950591" s="25"/>
      <c r="C950591" s="25"/>
      <c r="D950591" s="25"/>
      <c r="E950591" s="25"/>
      <c r="J950591" s="25"/>
      <c r="K950591" s="25"/>
      <c r="M950591" s="25"/>
    </row>
    <row r="950592" spans="1:13" ht="17.25" customHeight="1" x14ac:dyDescent="0.15">
      <c r="A950592" s="25"/>
      <c r="C950592" s="25"/>
      <c r="D950592" s="25"/>
      <c r="E950592" s="25"/>
      <c r="J950592" s="25"/>
      <c r="K950592" s="25"/>
      <c r="M950592" s="25"/>
    </row>
    <row r="950593" spans="1:13" ht="17.25" customHeight="1" x14ac:dyDescent="0.15">
      <c r="A950593" s="25"/>
      <c r="C950593" s="25"/>
      <c r="D950593" s="25"/>
      <c r="E950593" s="25"/>
      <c r="J950593" s="25"/>
      <c r="K950593" s="25"/>
      <c r="M950593" s="25"/>
    </row>
    <row r="950594" spans="1:13" ht="17.25" customHeight="1" x14ac:dyDescent="0.15">
      <c r="A950594" s="25"/>
      <c r="C950594" s="25"/>
      <c r="D950594" s="25"/>
      <c r="E950594" s="25"/>
      <c r="J950594" s="25"/>
      <c r="K950594" s="25"/>
      <c r="M950594" s="25"/>
    </row>
    <row r="950595" spans="1:13" ht="17.25" customHeight="1" x14ac:dyDescent="0.15">
      <c r="A950595" s="25"/>
      <c r="C950595" s="25"/>
      <c r="D950595" s="25"/>
      <c r="E950595" s="25"/>
      <c r="J950595" s="25"/>
      <c r="K950595" s="25"/>
      <c r="M950595" s="25"/>
    </row>
    <row r="950596" spans="1:13" ht="17.25" customHeight="1" x14ac:dyDescent="0.15">
      <c r="A950596" s="25"/>
      <c r="C950596" s="25"/>
      <c r="D950596" s="25"/>
      <c r="E950596" s="25"/>
      <c r="J950596" s="25"/>
      <c r="K950596" s="25"/>
      <c r="M950596" s="25"/>
    </row>
    <row r="950597" spans="1:13" ht="17.25" customHeight="1" x14ac:dyDescent="0.15">
      <c r="A950597" s="25"/>
      <c r="C950597" s="25"/>
      <c r="D950597" s="25"/>
      <c r="E950597" s="25"/>
      <c r="J950597" s="25"/>
      <c r="K950597" s="25"/>
      <c r="M950597" s="25"/>
    </row>
    <row r="950598" spans="1:13" ht="17.25" customHeight="1" x14ac:dyDescent="0.15">
      <c r="A950598" s="25"/>
      <c r="C950598" s="25"/>
      <c r="D950598" s="25"/>
      <c r="E950598" s="25"/>
      <c r="J950598" s="25"/>
      <c r="K950598" s="25"/>
      <c r="M950598" s="25"/>
    </row>
    <row r="950599" spans="1:13" ht="17.25" customHeight="1" x14ac:dyDescent="0.15">
      <c r="A950599" s="25"/>
      <c r="C950599" s="25"/>
      <c r="D950599" s="25"/>
      <c r="E950599" s="25"/>
      <c r="J950599" s="25"/>
      <c r="K950599" s="25"/>
      <c r="M950599" s="25"/>
    </row>
    <row r="950600" spans="1:13" ht="17.25" customHeight="1" x14ac:dyDescent="0.15">
      <c r="A950600" s="25"/>
      <c r="C950600" s="25"/>
      <c r="D950600" s="25"/>
      <c r="E950600" s="25"/>
      <c r="J950600" s="25"/>
      <c r="K950600" s="25"/>
      <c r="M950600" s="25"/>
    </row>
    <row r="950601" spans="1:13" ht="17.25" customHeight="1" x14ac:dyDescent="0.15">
      <c r="A950601" s="25"/>
      <c r="C950601" s="25"/>
      <c r="D950601" s="25"/>
      <c r="E950601" s="25"/>
      <c r="J950601" s="25"/>
      <c r="K950601" s="25"/>
      <c r="M950601" s="25"/>
    </row>
    <row r="950602" spans="1:13" ht="17.25" customHeight="1" x14ac:dyDescent="0.15">
      <c r="A950602" s="25"/>
      <c r="C950602" s="25"/>
      <c r="D950602" s="25"/>
      <c r="E950602" s="25"/>
      <c r="J950602" s="25"/>
      <c r="K950602" s="25"/>
      <c r="M950602" s="25"/>
    </row>
    <row r="950603" spans="1:13" ht="17.25" customHeight="1" x14ac:dyDescent="0.15">
      <c r="A950603" s="25"/>
      <c r="C950603" s="25"/>
      <c r="D950603" s="25"/>
      <c r="E950603" s="25"/>
      <c r="J950603" s="25"/>
      <c r="K950603" s="25"/>
      <c r="M950603" s="25"/>
    </row>
    <row r="950604" spans="1:13" ht="17.25" customHeight="1" x14ac:dyDescent="0.15">
      <c r="A950604" s="25"/>
      <c r="C950604" s="25"/>
      <c r="D950604" s="25"/>
      <c r="E950604" s="25"/>
      <c r="J950604" s="25"/>
      <c r="K950604" s="25"/>
      <c r="M950604" s="25"/>
    </row>
    <row r="950605" spans="1:13" ht="17.25" customHeight="1" x14ac:dyDescent="0.15">
      <c r="A950605" s="25"/>
      <c r="C950605" s="25"/>
      <c r="D950605" s="25"/>
      <c r="E950605" s="25"/>
      <c r="J950605" s="25"/>
      <c r="K950605" s="25"/>
      <c r="M950605" s="25"/>
    </row>
    <row r="950606" spans="1:13" ht="17.25" customHeight="1" x14ac:dyDescent="0.15">
      <c r="A950606" s="25"/>
      <c r="C950606" s="25"/>
      <c r="D950606" s="25"/>
      <c r="E950606" s="25"/>
      <c r="J950606" s="25"/>
      <c r="K950606" s="25"/>
      <c r="M950606" s="25"/>
    </row>
    <row r="950607" spans="1:13" ht="17.25" customHeight="1" x14ac:dyDescent="0.15">
      <c r="A950607" s="25"/>
      <c r="C950607" s="25"/>
      <c r="D950607" s="25"/>
      <c r="E950607" s="25"/>
      <c r="J950607" s="25"/>
      <c r="K950607" s="25"/>
      <c r="M950607" s="25"/>
    </row>
    <row r="950608" spans="1:13" ht="17.25" customHeight="1" x14ac:dyDescent="0.15">
      <c r="A950608" s="25"/>
      <c r="C950608" s="25"/>
      <c r="D950608" s="25"/>
      <c r="E950608" s="25"/>
      <c r="J950608" s="25"/>
      <c r="K950608" s="25"/>
      <c r="M950608" s="25"/>
    </row>
    <row r="950609" spans="1:13" ht="17.25" customHeight="1" x14ac:dyDescent="0.15">
      <c r="A950609" s="25"/>
      <c r="C950609" s="25"/>
      <c r="D950609" s="25"/>
      <c r="E950609" s="25"/>
      <c r="J950609" s="25"/>
      <c r="K950609" s="25"/>
      <c r="M950609" s="25"/>
    </row>
    <row r="950610" spans="1:13" ht="17.25" customHeight="1" x14ac:dyDescent="0.15">
      <c r="A950610" s="25"/>
      <c r="C950610" s="25"/>
      <c r="D950610" s="25"/>
      <c r="E950610" s="25"/>
      <c r="J950610" s="25"/>
      <c r="K950610" s="25"/>
      <c r="M950610" s="25"/>
    </row>
    <row r="950611" spans="1:13" ht="17.25" customHeight="1" x14ac:dyDescent="0.15">
      <c r="A950611" s="25"/>
      <c r="C950611" s="25"/>
      <c r="D950611" s="25"/>
      <c r="E950611" s="25"/>
      <c r="J950611" s="25"/>
      <c r="K950611" s="25"/>
      <c r="M950611" s="25"/>
    </row>
    <row r="950612" spans="1:13" ht="17.25" customHeight="1" x14ac:dyDescent="0.15">
      <c r="A950612" s="25"/>
      <c r="C950612" s="25"/>
      <c r="D950612" s="25"/>
      <c r="E950612" s="25"/>
      <c r="J950612" s="25"/>
      <c r="K950612" s="25"/>
      <c r="M950612" s="25"/>
    </row>
    <row r="950613" spans="1:13" ht="17.25" customHeight="1" x14ac:dyDescent="0.15">
      <c r="A950613" s="25"/>
      <c r="C950613" s="25"/>
      <c r="D950613" s="25"/>
      <c r="E950613" s="25"/>
      <c r="J950613" s="25"/>
      <c r="K950613" s="25"/>
      <c r="M950613" s="25"/>
    </row>
    <row r="950614" spans="1:13" ht="17.25" customHeight="1" x14ac:dyDescent="0.15">
      <c r="A950614" s="25"/>
      <c r="C950614" s="25"/>
      <c r="D950614" s="25"/>
      <c r="E950614" s="25"/>
      <c r="J950614" s="25"/>
      <c r="K950614" s="25"/>
      <c r="M950614" s="25"/>
    </row>
    <row r="950615" spans="1:13" ht="17.25" customHeight="1" x14ac:dyDescent="0.15">
      <c r="A950615" s="25"/>
      <c r="C950615" s="25"/>
      <c r="D950615" s="25"/>
      <c r="E950615" s="25"/>
      <c r="J950615" s="25"/>
      <c r="K950615" s="25"/>
      <c r="M950615" s="25"/>
    </row>
    <row r="950616" spans="1:13" ht="17.25" customHeight="1" x14ac:dyDescent="0.15">
      <c r="A950616" s="25"/>
      <c r="C950616" s="25"/>
      <c r="D950616" s="25"/>
      <c r="E950616" s="25"/>
      <c r="J950616" s="25"/>
      <c r="K950616" s="25"/>
      <c r="M950616" s="25"/>
    </row>
    <row r="950617" spans="1:13" ht="17.25" customHeight="1" x14ac:dyDescent="0.15">
      <c r="A950617" s="25"/>
      <c r="C950617" s="25"/>
      <c r="D950617" s="25"/>
      <c r="E950617" s="25"/>
      <c r="J950617" s="25"/>
      <c r="K950617" s="25"/>
      <c r="M950617" s="25"/>
    </row>
    <row r="950618" spans="1:13" ht="17.25" customHeight="1" x14ac:dyDescent="0.15">
      <c r="A950618" s="25"/>
      <c r="C950618" s="25"/>
      <c r="D950618" s="25"/>
      <c r="E950618" s="25"/>
      <c r="J950618" s="25"/>
      <c r="K950618" s="25"/>
      <c r="M950618" s="25"/>
    </row>
    <row r="950619" spans="1:13" ht="17.25" customHeight="1" x14ac:dyDescent="0.15">
      <c r="A950619" s="25"/>
      <c r="C950619" s="25"/>
      <c r="D950619" s="25"/>
      <c r="E950619" s="25"/>
      <c r="J950619" s="25"/>
      <c r="K950619" s="25"/>
      <c r="M950619" s="25"/>
    </row>
    <row r="950620" spans="1:13" ht="17.25" customHeight="1" x14ac:dyDescent="0.15">
      <c r="A950620" s="25"/>
      <c r="C950620" s="25"/>
      <c r="D950620" s="25"/>
      <c r="E950620" s="25"/>
      <c r="J950620" s="25"/>
      <c r="K950620" s="25"/>
      <c r="M950620" s="25"/>
    </row>
    <row r="950621" spans="1:13" ht="17.25" customHeight="1" x14ac:dyDescent="0.15">
      <c r="A950621" s="25"/>
      <c r="C950621" s="25"/>
      <c r="D950621" s="25"/>
      <c r="E950621" s="25"/>
      <c r="J950621" s="25"/>
      <c r="K950621" s="25"/>
      <c r="M950621" s="25"/>
    </row>
    <row r="950622" spans="1:13" ht="17.25" customHeight="1" x14ac:dyDescent="0.15">
      <c r="A950622" s="25"/>
      <c r="C950622" s="25"/>
      <c r="D950622" s="25"/>
      <c r="E950622" s="25"/>
      <c r="J950622" s="25"/>
      <c r="K950622" s="25"/>
      <c r="M950622" s="25"/>
    </row>
    <row r="950623" spans="1:13" ht="17.25" customHeight="1" x14ac:dyDescent="0.15">
      <c r="A950623" s="25"/>
      <c r="C950623" s="25"/>
      <c r="D950623" s="25"/>
      <c r="E950623" s="25"/>
      <c r="J950623" s="25"/>
      <c r="K950623" s="25"/>
      <c r="M950623" s="25"/>
    </row>
    <row r="950624" spans="1:13" ht="17.25" customHeight="1" x14ac:dyDescent="0.15">
      <c r="A950624" s="25"/>
      <c r="C950624" s="25"/>
      <c r="D950624" s="25"/>
      <c r="E950624" s="25"/>
      <c r="J950624" s="25"/>
      <c r="K950624" s="25"/>
      <c r="M950624" s="25"/>
    </row>
    <row r="950625" spans="1:13" ht="17.25" customHeight="1" x14ac:dyDescent="0.15">
      <c r="A950625" s="25"/>
      <c r="C950625" s="25"/>
      <c r="D950625" s="25"/>
      <c r="E950625" s="25"/>
      <c r="J950625" s="25"/>
      <c r="K950625" s="25"/>
      <c r="M950625" s="25"/>
    </row>
    <row r="950626" spans="1:13" ht="17.25" customHeight="1" x14ac:dyDescent="0.15">
      <c r="A950626" s="25"/>
      <c r="C950626" s="25"/>
      <c r="D950626" s="25"/>
      <c r="E950626" s="25"/>
      <c r="J950626" s="25"/>
      <c r="K950626" s="25"/>
      <c r="M950626" s="25"/>
    </row>
    <row r="950627" spans="1:13" ht="17.25" customHeight="1" x14ac:dyDescent="0.15">
      <c r="A950627" s="25"/>
      <c r="C950627" s="25"/>
      <c r="D950627" s="25"/>
      <c r="E950627" s="25"/>
      <c r="J950627" s="25"/>
      <c r="K950627" s="25"/>
      <c r="M950627" s="25"/>
    </row>
    <row r="950628" spans="1:13" ht="17.25" customHeight="1" x14ac:dyDescent="0.15">
      <c r="A950628" s="25"/>
      <c r="C950628" s="25"/>
      <c r="D950628" s="25"/>
      <c r="E950628" s="25"/>
      <c r="J950628" s="25"/>
      <c r="K950628" s="25"/>
      <c r="M950628" s="25"/>
    </row>
    <row r="950629" spans="1:13" ht="17.25" customHeight="1" x14ac:dyDescent="0.15">
      <c r="A950629" s="25"/>
      <c r="C950629" s="25"/>
      <c r="D950629" s="25"/>
      <c r="E950629" s="25"/>
      <c r="J950629" s="25"/>
      <c r="K950629" s="25"/>
      <c r="M950629" s="25"/>
    </row>
    <row r="950630" spans="1:13" ht="17.25" customHeight="1" x14ac:dyDescent="0.15">
      <c r="A950630" s="25"/>
      <c r="C950630" s="25"/>
      <c r="D950630" s="25"/>
      <c r="E950630" s="25"/>
      <c r="J950630" s="25"/>
      <c r="K950630" s="25"/>
      <c r="M950630" s="25"/>
    </row>
    <row r="950631" spans="1:13" ht="17.25" customHeight="1" x14ac:dyDescent="0.15">
      <c r="A950631" s="25"/>
      <c r="C950631" s="25"/>
      <c r="D950631" s="25"/>
      <c r="E950631" s="25"/>
      <c r="J950631" s="25"/>
      <c r="K950631" s="25"/>
      <c r="M950631" s="25"/>
    </row>
    <row r="950632" spans="1:13" ht="17.25" customHeight="1" x14ac:dyDescent="0.15">
      <c r="A950632" s="25"/>
      <c r="C950632" s="25"/>
      <c r="D950632" s="25"/>
      <c r="E950632" s="25"/>
      <c r="J950632" s="25"/>
      <c r="K950632" s="25"/>
      <c r="M950632" s="25"/>
    </row>
    <row r="950633" spans="1:13" ht="17.25" customHeight="1" x14ac:dyDescent="0.15">
      <c r="A950633" s="25"/>
      <c r="C950633" s="25"/>
      <c r="D950633" s="25"/>
      <c r="E950633" s="25"/>
      <c r="J950633" s="25"/>
      <c r="K950633" s="25"/>
      <c r="M950633" s="25"/>
    </row>
    <row r="950634" spans="1:13" ht="17.25" customHeight="1" x14ac:dyDescent="0.15">
      <c r="A950634" s="25"/>
      <c r="C950634" s="25"/>
      <c r="D950634" s="25"/>
      <c r="E950634" s="25"/>
      <c r="J950634" s="25"/>
      <c r="K950634" s="25"/>
      <c r="M950634" s="25"/>
    </row>
    <row r="950635" spans="1:13" ht="17.25" customHeight="1" x14ac:dyDescent="0.15">
      <c r="A950635" s="25"/>
      <c r="C950635" s="25"/>
      <c r="D950635" s="25"/>
      <c r="E950635" s="25"/>
      <c r="J950635" s="25"/>
      <c r="K950635" s="25"/>
      <c r="M950635" s="25"/>
    </row>
    <row r="950636" spans="1:13" ht="17.25" customHeight="1" x14ac:dyDescent="0.15">
      <c r="A950636" s="25"/>
      <c r="C950636" s="25"/>
      <c r="D950636" s="25"/>
      <c r="E950636" s="25"/>
      <c r="J950636" s="25"/>
      <c r="K950636" s="25"/>
      <c r="M950636" s="25"/>
    </row>
    <row r="950637" spans="1:13" ht="17.25" customHeight="1" x14ac:dyDescent="0.15">
      <c r="A950637" s="25"/>
      <c r="C950637" s="25"/>
      <c r="D950637" s="25"/>
      <c r="E950637" s="25"/>
      <c r="J950637" s="25"/>
      <c r="K950637" s="25"/>
      <c r="M950637" s="25"/>
    </row>
    <row r="950638" spans="1:13" ht="17.25" customHeight="1" x14ac:dyDescent="0.15">
      <c r="A950638" s="25"/>
      <c r="C950638" s="25"/>
      <c r="D950638" s="25"/>
      <c r="E950638" s="25"/>
      <c r="J950638" s="25"/>
      <c r="K950638" s="25"/>
      <c r="M950638" s="25"/>
    </row>
    <row r="950639" spans="1:13" ht="17.25" customHeight="1" x14ac:dyDescent="0.15">
      <c r="A950639" s="25"/>
      <c r="C950639" s="25"/>
      <c r="D950639" s="25"/>
      <c r="E950639" s="25"/>
      <c r="J950639" s="25"/>
      <c r="K950639" s="25"/>
      <c r="M950639" s="25"/>
    </row>
    <row r="950640" spans="1:13" ht="17.25" customHeight="1" x14ac:dyDescent="0.15">
      <c r="A950640" s="25"/>
      <c r="C950640" s="25"/>
      <c r="D950640" s="25"/>
      <c r="E950640" s="25"/>
      <c r="J950640" s="25"/>
      <c r="K950640" s="25"/>
      <c r="M950640" s="25"/>
    </row>
    <row r="950641" spans="1:13" ht="17.25" customHeight="1" x14ac:dyDescent="0.15">
      <c r="A950641" s="25"/>
      <c r="C950641" s="25"/>
      <c r="D950641" s="25"/>
      <c r="E950641" s="25"/>
      <c r="J950641" s="25"/>
      <c r="K950641" s="25"/>
      <c r="M950641" s="25"/>
    </row>
    <row r="950642" spans="1:13" ht="17.25" customHeight="1" x14ac:dyDescent="0.15">
      <c r="A950642" s="25"/>
      <c r="C950642" s="25"/>
      <c r="D950642" s="25"/>
      <c r="E950642" s="25"/>
      <c r="J950642" s="25"/>
      <c r="K950642" s="25"/>
      <c r="M950642" s="25"/>
    </row>
    <row r="950643" spans="1:13" ht="17.25" customHeight="1" x14ac:dyDescent="0.15">
      <c r="A950643" s="25"/>
      <c r="C950643" s="25"/>
      <c r="D950643" s="25"/>
      <c r="E950643" s="25"/>
      <c r="J950643" s="25"/>
      <c r="K950643" s="25"/>
      <c r="M950643" s="25"/>
    </row>
    <row r="950644" spans="1:13" ht="17.25" customHeight="1" x14ac:dyDescent="0.15">
      <c r="A950644" s="25"/>
      <c r="C950644" s="25"/>
      <c r="D950644" s="25"/>
      <c r="E950644" s="25"/>
      <c r="J950644" s="25"/>
      <c r="K950644" s="25"/>
      <c r="M950644" s="25"/>
    </row>
    <row r="950645" spans="1:13" ht="17.25" customHeight="1" x14ac:dyDescent="0.15">
      <c r="A950645" s="25"/>
      <c r="C950645" s="25"/>
      <c r="D950645" s="25"/>
      <c r="E950645" s="25"/>
      <c r="J950645" s="25"/>
      <c r="K950645" s="25"/>
      <c r="M950645" s="25"/>
    </row>
    <row r="950646" spans="1:13" ht="17.25" customHeight="1" x14ac:dyDescent="0.15">
      <c r="A950646" s="25"/>
      <c r="C950646" s="25"/>
      <c r="D950646" s="25"/>
      <c r="E950646" s="25"/>
      <c r="J950646" s="25"/>
      <c r="K950646" s="25"/>
      <c r="M950646" s="25"/>
    </row>
    <row r="950647" spans="1:13" ht="17.25" customHeight="1" x14ac:dyDescent="0.15">
      <c r="A950647" s="25"/>
      <c r="C950647" s="25"/>
      <c r="D950647" s="25"/>
      <c r="E950647" s="25"/>
      <c r="J950647" s="25"/>
      <c r="K950647" s="25"/>
      <c r="M950647" s="25"/>
    </row>
    <row r="950648" spans="1:13" ht="17.25" customHeight="1" x14ac:dyDescent="0.15">
      <c r="A950648" s="25"/>
      <c r="C950648" s="25"/>
      <c r="D950648" s="25"/>
      <c r="E950648" s="25"/>
      <c r="J950648" s="25"/>
      <c r="K950648" s="25"/>
      <c r="M950648" s="25"/>
    </row>
    <row r="950649" spans="1:13" ht="17.25" customHeight="1" x14ac:dyDescent="0.15">
      <c r="A950649" s="25"/>
      <c r="C950649" s="25"/>
      <c r="D950649" s="25"/>
      <c r="E950649" s="25"/>
      <c r="J950649" s="25"/>
      <c r="K950649" s="25"/>
      <c r="M950649" s="25"/>
    </row>
    <row r="950650" spans="1:13" ht="17.25" customHeight="1" x14ac:dyDescent="0.15">
      <c r="A950650" s="25"/>
      <c r="C950650" s="25"/>
      <c r="D950650" s="25"/>
      <c r="E950650" s="25"/>
      <c r="J950650" s="25"/>
      <c r="K950650" s="25"/>
      <c r="M950650" s="25"/>
    </row>
    <row r="950651" spans="1:13" ht="17.25" customHeight="1" x14ac:dyDescent="0.15">
      <c r="A950651" s="25"/>
      <c r="C950651" s="25"/>
      <c r="D950651" s="25"/>
      <c r="E950651" s="25"/>
      <c r="J950651" s="25"/>
      <c r="K950651" s="25"/>
      <c r="M950651" s="25"/>
    </row>
    <row r="950652" spans="1:13" ht="17.25" customHeight="1" x14ac:dyDescent="0.15">
      <c r="A950652" s="25"/>
      <c r="C950652" s="25"/>
      <c r="D950652" s="25"/>
      <c r="E950652" s="25"/>
      <c r="J950652" s="25"/>
      <c r="K950652" s="25"/>
      <c r="M950652" s="25"/>
    </row>
    <row r="950653" spans="1:13" ht="17.25" customHeight="1" x14ac:dyDescent="0.15">
      <c r="A950653" s="25"/>
      <c r="C950653" s="25"/>
      <c r="D950653" s="25"/>
      <c r="E950653" s="25"/>
      <c r="J950653" s="25"/>
      <c r="K950653" s="25"/>
      <c r="M950653" s="25"/>
    </row>
    <row r="950654" spans="1:13" ht="17.25" customHeight="1" x14ac:dyDescent="0.15">
      <c r="A950654" s="25"/>
      <c r="C950654" s="25"/>
      <c r="D950654" s="25"/>
      <c r="E950654" s="25"/>
      <c r="J950654" s="25"/>
      <c r="K950654" s="25"/>
      <c r="M950654" s="25"/>
    </row>
    <row r="950655" spans="1:13" ht="17.25" customHeight="1" x14ac:dyDescent="0.15">
      <c r="A950655" s="25"/>
      <c r="C950655" s="25"/>
      <c r="D950655" s="25"/>
      <c r="E950655" s="25"/>
      <c r="J950655" s="25"/>
      <c r="K950655" s="25"/>
      <c r="M950655" s="25"/>
    </row>
    <row r="950656" spans="1:13" ht="17.25" customHeight="1" x14ac:dyDescent="0.15">
      <c r="A950656" s="25"/>
      <c r="C950656" s="25"/>
      <c r="D950656" s="25"/>
      <c r="E950656" s="25"/>
      <c r="J950656" s="25"/>
      <c r="K950656" s="25"/>
      <c r="M950656" s="25"/>
    </row>
    <row r="950657" spans="1:13" ht="17.25" customHeight="1" x14ac:dyDescent="0.15">
      <c r="A950657" s="25"/>
      <c r="C950657" s="25"/>
      <c r="D950657" s="25"/>
      <c r="E950657" s="25"/>
      <c r="J950657" s="25"/>
      <c r="K950657" s="25"/>
      <c r="M950657" s="25"/>
    </row>
    <row r="950658" spans="1:13" ht="17.25" customHeight="1" x14ac:dyDescent="0.15">
      <c r="A950658" s="25"/>
      <c r="C950658" s="25"/>
      <c r="D950658" s="25"/>
      <c r="E950658" s="25"/>
      <c r="J950658" s="25"/>
      <c r="K950658" s="25"/>
      <c r="M950658" s="25"/>
    </row>
    <row r="950659" spans="1:13" ht="17.25" customHeight="1" x14ac:dyDescent="0.15">
      <c r="A950659" s="25"/>
      <c r="C950659" s="25"/>
      <c r="D950659" s="25"/>
      <c r="E950659" s="25"/>
      <c r="J950659" s="25"/>
      <c r="K950659" s="25"/>
      <c r="M950659" s="25"/>
    </row>
    <row r="950660" spans="1:13" ht="17.25" customHeight="1" x14ac:dyDescent="0.15">
      <c r="A950660" s="25"/>
      <c r="C950660" s="25"/>
      <c r="D950660" s="25"/>
      <c r="E950660" s="25"/>
      <c r="J950660" s="25"/>
      <c r="K950660" s="25"/>
      <c r="M950660" s="25"/>
    </row>
    <row r="950661" spans="1:13" ht="17.25" customHeight="1" x14ac:dyDescent="0.15">
      <c r="A950661" s="25"/>
      <c r="C950661" s="25"/>
      <c r="D950661" s="25"/>
      <c r="E950661" s="25"/>
      <c r="J950661" s="25"/>
      <c r="K950661" s="25"/>
      <c r="M950661" s="25"/>
    </row>
    <row r="950662" spans="1:13" ht="17.25" customHeight="1" x14ac:dyDescent="0.15">
      <c r="A950662" s="25"/>
      <c r="C950662" s="25"/>
      <c r="D950662" s="25"/>
      <c r="E950662" s="25"/>
      <c r="J950662" s="25"/>
      <c r="K950662" s="25"/>
      <c r="M950662" s="25"/>
    </row>
    <row r="950663" spans="1:13" ht="17.25" customHeight="1" x14ac:dyDescent="0.15">
      <c r="A950663" s="25"/>
      <c r="C950663" s="25"/>
      <c r="D950663" s="25"/>
      <c r="E950663" s="25"/>
      <c r="J950663" s="25"/>
      <c r="K950663" s="25"/>
      <c r="M950663" s="25"/>
    </row>
    <row r="950664" spans="1:13" ht="17.25" customHeight="1" x14ac:dyDescent="0.15">
      <c r="A950664" s="25"/>
      <c r="C950664" s="25"/>
      <c r="D950664" s="25"/>
      <c r="E950664" s="25"/>
      <c r="J950664" s="25"/>
      <c r="K950664" s="25"/>
      <c r="M950664" s="25"/>
    </row>
    <row r="950665" spans="1:13" ht="17.25" customHeight="1" x14ac:dyDescent="0.15">
      <c r="A950665" s="25"/>
      <c r="C950665" s="25"/>
      <c r="D950665" s="25"/>
      <c r="E950665" s="25"/>
      <c r="J950665" s="25"/>
      <c r="K950665" s="25"/>
      <c r="M950665" s="25"/>
    </row>
    <row r="950666" spans="1:13" ht="17.25" customHeight="1" x14ac:dyDescent="0.15">
      <c r="A950666" s="25"/>
      <c r="C950666" s="25"/>
      <c r="D950666" s="25"/>
      <c r="E950666" s="25"/>
      <c r="J950666" s="25"/>
      <c r="K950666" s="25"/>
      <c r="M950666" s="25"/>
    </row>
    <row r="950667" spans="1:13" ht="17.25" customHeight="1" x14ac:dyDescent="0.15">
      <c r="A950667" s="25"/>
      <c r="C950667" s="25"/>
      <c r="D950667" s="25"/>
      <c r="E950667" s="25"/>
      <c r="J950667" s="25"/>
      <c r="K950667" s="25"/>
      <c r="M950667" s="25"/>
    </row>
    <row r="950668" spans="1:13" ht="17.25" customHeight="1" x14ac:dyDescent="0.15">
      <c r="A950668" s="25"/>
      <c r="C950668" s="25"/>
      <c r="D950668" s="25"/>
      <c r="E950668" s="25"/>
      <c r="J950668" s="25"/>
      <c r="K950668" s="25"/>
      <c r="M950668" s="25"/>
    </row>
    <row r="950669" spans="1:13" ht="17.25" customHeight="1" x14ac:dyDescent="0.15">
      <c r="A950669" s="25"/>
      <c r="C950669" s="25"/>
      <c r="D950669" s="25"/>
      <c r="E950669" s="25"/>
      <c r="J950669" s="25"/>
      <c r="K950669" s="25"/>
      <c r="M950669" s="25"/>
    </row>
    <row r="950670" spans="1:13" ht="17.25" customHeight="1" x14ac:dyDescent="0.15">
      <c r="A950670" s="25"/>
      <c r="C950670" s="25"/>
      <c r="D950670" s="25"/>
      <c r="E950670" s="25"/>
      <c r="J950670" s="25"/>
      <c r="K950670" s="25"/>
      <c r="M950670" s="25"/>
    </row>
    <row r="950671" spans="1:13" ht="17.25" customHeight="1" x14ac:dyDescent="0.15">
      <c r="A950671" s="25"/>
      <c r="C950671" s="25"/>
      <c r="D950671" s="25"/>
      <c r="E950671" s="25"/>
      <c r="J950671" s="25"/>
      <c r="K950671" s="25"/>
      <c r="M950671" s="25"/>
    </row>
    <row r="950672" spans="1:13" ht="17.25" customHeight="1" x14ac:dyDescent="0.15">
      <c r="A950672" s="25"/>
      <c r="C950672" s="25"/>
      <c r="D950672" s="25"/>
      <c r="E950672" s="25"/>
      <c r="J950672" s="25"/>
      <c r="K950672" s="25"/>
      <c r="M950672" s="25"/>
    </row>
    <row r="950673" spans="1:13" ht="17.25" customHeight="1" x14ac:dyDescent="0.15">
      <c r="A950673" s="25"/>
      <c r="C950673" s="25"/>
      <c r="D950673" s="25"/>
      <c r="E950673" s="25"/>
      <c r="J950673" s="25"/>
      <c r="K950673" s="25"/>
      <c r="M950673" s="25"/>
    </row>
    <row r="950674" spans="1:13" ht="17.25" customHeight="1" x14ac:dyDescent="0.15">
      <c r="A950674" s="25"/>
      <c r="C950674" s="25"/>
      <c r="D950674" s="25"/>
      <c r="E950674" s="25"/>
      <c r="J950674" s="25"/>
      <c r="K950674" s="25"/>
      <c r="M950674" s="25"/>
    </row>
    <row r="950675" spans="1:13" ht="17.25" customHeight="1" x14ac:dyDescent="0.15">
      <c r="A950675" s="25"/>
      <c r="C950675" s="25"/>
      <c r="D950675" s="25"/>
      <c r="E950675" s="25"/>
      <c r="J950675" s="25"/>
      <c r="K950675" s="25"/>
      <c r="M950675" s="25"/>
    </row>
    <row r="950676" spans="1:13" ht="17.25" customHeight="1" x14ac:dyDescent="0.15">
      <c r="A950676" s="25"/>
      <c r="C950676" s="25"/>
      <c r="D950676" s="25"/>
      <c r="E950676" s="25"/>
      <c r="J950676" s="25"/>
      <c r="K950676" s="25"/>
      <c r="M950676" s="25"/>
    </row>
    <row r="950677" spans="1:13" ht="17.25" customHeight="1" x14ac:dyDescent="0.15">
      <c r="A950677" s="25"/>
      <c r="C950677" s="25"/>
      <c r="D950677" s="25"/>
      <c r="E950677" s="25"/>
      <c r="J950677" s="25"/>
      <c r="K950677" s="25"/>
      <c r="M950677" s="25"/>
    </row>
    <row r="950678" spans="1:13" ht="17.25" customHeight="1" x14ac:dyDescent="0.15">
      <c r="A950678" s="25"/>
      <c r="C950678" s="25"/>
      <c r="D950678" s="25"/>
      <c r="E950678" s="25"/>
      <c r="J950678" s="25"/>
      <c r="K950678" s="25"/>
      <c r="M950678" s="25"/>
    </row>
    <row r="950679" spans="1:13" ht="17.25" customHeight="1" x14ac:dyDescent="0.15">
      <c r="A950679" s="25"/>
      <c r="C950679" s="25"/>
      <c r="D950679" s="25"/>
      <c r="E950679" s="25"/>
      <c r="J950679" s="25"/>
      <c r="K950679" s="25"/>
      <c r="M950679" s="25"/>
    </row>
    <row r="950680" spans="1:13" ht="17.25" customHeight="1" x14ac:dyDescent="0.15">
      <c r="A950680" s="25"/>
      <c r="C950680" s="25"/>
      <c r="D950680" s="25"/>
      <c r="E950680" s="25"/>
      <c r="J950680" s="25"/>
      <c r="K950680" s="25"/>
      <c r="M950680" s="25"/>
    </row>
    <row r="950681" spans="1:13" ht="17.25" customHeight="1" x14ac:dyDescent="0.15">
      <c r="A950681" s="25"/>
      <c r="C950681" s="25"/>
      <c r="D950681" s="25"/>
      <c r="E950681" s="25"/>
      <c r="J950681" s="25"/>
      <c r="K950681" s="25"/>
      <c r="M950681" s="25"/>
    </row>
    <row r="950682" spans="1:13" ht="17.25" customHeight="1" x14ac:dyDescent="0.15">
      <c r="A950682" s="25"/>
      <c r="C950682" s="25"/>
      <c r="D950682" s="25"/>
      <c r="E950682" s="25"/>
      <c r="J950682" s="25"/>
      <c r="K950682" s="25"/>
      <c r="M950682" s="25"/>
    </row>
    <row r="950683" spans="1:13" ht="17.25" customHeight="1" x14ac:dyDescent="0.15">
      <c r="A950683" s="25"/>
      <c r="C950683" s="25"/>
      <c r="D950683" s="25"/>
      <c r="E950683" s="25"/>
      <c r="J950683" s="25"/>
      <c r="K950683" s="25"/>
      <c r="M950683" s="25"/>
    </row>
    <row r="950684" spans="1:13" ht="17.25" customHeight="1" x14ac:dyDescent="0.15">
      <c r="A950684" s="25"/>
      <c r="C950684" s="25"/>
      <c r="D950684" s="25"/>
      <c r="E950684" s="25"/>
      <c r="J950684" s="25"/>
      <c r="K950684" s="25"/>
      <c r="M950684" s="25"/>
    </row>
    <row r="950685" spans="1:13" ht="17.25" customHeight="1" x14ac:dyDescent="0.15">
      <c r="A950685" s="25"/>
      <c r="C950685" s="25"/>
      <c r="D950685" s="25"/>
      <c r="E950685" s="25"/>
      <c r="J950685" s="25"/>
      <c r="K950685" s="25"/>
      <c r="M950685" s="25"/>
    </row>
    <row r="950686" spans="1:13" ht="17.25" customHeight="1" x14ac:dyDescent="0.15">
      <c r="A950686" s="25"/>
      <c r="C950686" s="25"/>
      <c r="D950686" s="25"/>
      <c r="E950686" s="25"/>
      <c r="J950686" s="25"/>
      <c r="K950686" s="25"/>
      <c r="M950686" s="25"/>
    </row>
    <row r="950687" spans="1:13" ht="17.25" customHeight="1" x14ac:dyDescent="0.15">
      <c r="A950687" s="25"/>
      <c r="C950687" s="25"/>
      <c r="D950687" s="25"/>
      <c r="E950687" s="25"/>
      <c r="J950687" s="25"/>
      <c r="K950687" s="25"/>
      <c r="M950687" s="25"/>
    </row>
    <row r="950688" spans="1:13" ht="17.25" customHeight="1" x14ac:dyDescent="0.15">
      <c r="A950688" s="25"/>
      <c r="C950688" s="25"/>
      <c r="D950688" s="25"/>
      <c r="E950688" s="25"/>
      <c r="J950688" s="25"/>
      <c r="K950688" s="25"/>
      <c r="M950688" s="25"/>
    </row>
    <row r="950689" spans="1:13" ht="17.25" customHeight="1" x14ac:dyDescent="0.15">
      <c r="A950689" s="25"/>
      <c r="C950689" s="25"/>
      <c r="D950689" s="25"/>
      <c r="E950689" s="25"/>
      <c r="J950689" s="25"/>
      <c r="K950689" s="25"/>
      <c r="M950689" s="25"/>
    </row>
    <row r="950690" spans="1:13" ht="17.25" customHeight="1" x14ac:dyDescent="0.15">
      <c r="A950690" s="25"/>
      <c r="C950690" s="25"/>
      <c r="D950690" s="25"/>
      <c r="E950690" s="25"/>
      <c r="J950690" s="25"/>
      <c r="K950690" s="25"/>
      <c r="M950690" s="25"/>
    </row>
    <row r="950691" spans="1:13" ht="17.25" customHeight="1" x14ac:dyDescent="0.15">
      <c r="A950691" s="25"/>
      <c r="C950691" s="25"/>
      <c r="D950691" s="25"/>
      <c r="E950691" s="25"/>
      <c r="J950691" s="25"/>
      <c r="K950691" s="25"/>
      <c r="M950691" s="25"/>
    </row>
    <row r="950692" spans="1:13" ht="17.25" customHeight="1" x14ac:dyDescent="0.15">
      <c r="A950692" s="25"/>
      <c r="C950692" s="25"/>
      <c r="D950692" s="25"/>
      <c r="E950692" s="25"/>
      <c r="J950692" s="25"/>
      <c r="K950692" s="25"/>
      <c r="M950692" s="25"/>
    </row>
    <row r="950693" spans="1:13" ht="17.25" customHeight="1" x14ac:dyDescent="0.15">
      <c r="A950693" s="25"/>
      <c r="C950693" s="25"/>
      <c r="D950693" s="25"/>
      <c r="E950693" s="25"/>
      <c r="J950693" s="25"/>
      <c r="K950693" s="25"/>
      <c r="M950693" s="25"/>
    </row>
    <row r="950694" spans="1:13" ht="17.25" customHeight="1" x14ac:dyDescent="0.15">
      <c r="A950694" s="25"/>
      <c r="C950694" s="25"/>
      <c r="D950694" s="25"/>
      <c r="E950694" s="25"/>
      <c r="J950694" s="25"/>
      <c r="K950694" s="25"/>
      <c r="M950694" s="25"/>
    </row>
    <row r="950695" spans="1:13" ht="17.25" customHeight="1" x14ac:dyDescent="0.15">
      <c r="A950695" s="25"/>
      <c r="C950695" s="25"/>
      <c r="D950695" s="25"/>
      <c r="E950695" s="25"/>
      <c r="J950695" s="25"/>
      <c r="K950695" s="25"/>
      <c r="M950695" s="25"/>
    </row>
    <row r="950696" spans="1:13" ht="17.25" customHeight="1" x14ac:dyDescent="0.15">
      <c r="A950696" s="25"/>
      <c r="C950696" s="25"/>
      <c r="D950696" s="25"/>
      <c r="E950696" s="25"/>
      <c r="J950696" s="25"/>
      <c r="K950696" s="25"/>
      <c r="M950696" s="25"/>
    </row>
    <row r="950697" spans="1:13" ht="17.25" customHeight="1" x14ac:dyDescent="0.15">
      <c r="A950697" s="25"/>
      <c r="C950697" s="25"/>
      <c r="D950697" s="25"/>
      <c r="E950697" s="25"/>
      <c r="J950697" s="25"/>
      <c r="K950697" s="25"/>
      <c r="M950697" s="25"/>
    </row>
    <row r="950698" spans="1:13" ht="17.25" customHeight="1" x14ac:dyDescent="0.15">
      <c r="A950698" s="25"/>
      <c r="C950698" s="25"/>
      <c r="D950698" s="25"/>
      <c r="E950698" s="25"/>
      <c r="J950698" s="25"/>
      <c r="K950698" s="25"/>
      <c r="M950698" s="25"/>
    </row>
    <row r="950699" spans="1:13" ht="17.25" customHeight="1" x14ac:dyDescent="0.15">
      <c r="A950699" s="25"/>
      <c r="C950699" s="25"/>
      <c r="D950699" s="25"/>
      <c r="E950699" s="25"/>
      <c r="J950699" s="25"/>
      <c r="K950699" s="25"/>
      <c r="M950699" s="25"/>
    </row>
    <row r="950700" spans="1:13" ht="17.25" customHeight="1" x14ac:dyDescent="0.15">
      <c r="A950700" s="25"/>
      <c r="C950700" s="25"/>
      <c r="D950700" s="25"/>
      <c r="E950700" s="25"/>
      <c r="J950700" s="25"/>
      <c r="K950700" s="25"/>
      <c r="M950700" s="25"/>
    </row>
    <row r="950701" spans="1:13" ht="17.25" customHeight="1" x14ac:dyDescent="0.15">
      <c r="A950701" s="25"/>
      <c r="C950701" s="25"/>
      <c r="D950701" s="25"/>
      <c r="E950701" s="25"/>
      <c r="J950701" s="25"/>
      <c r="K950701" s="25"/>
      <c r="M950701" s="25"/>
    </row>
    <row r="950702" spans="1:13" ht="17.25" customHeight="1" x14ac:dyDescent="0.15">
      <c r="A950702" s="25"/>
      <c r="C950702" s="25"/>
      <c r="D950702" s="25"/>
      <c r="E950702" s="25"/>
      <c r="J950702" s="25"/>
      <c r="K950702" s="25"/>
      <c r="M950702" s="25"/>
    </row>
    <row r="950703" spans="1:13" ht="17.25" customHeight="1" x14ac:dyDescent="0.15">
      <c r="A950703" s="25"/>
      <c r="C950703" s="25"/>
      <c r="D950703" s="25"/>
      <c r="E950703" s="25"/>
      <c r="J950703" s="25"/>
      <c r="K950703" s="25"/>
      <c r="M950703" s="25"/>
    </row>
    <row r="950704" spans="1:13" ht="17.25" customHeight="1" x14ac:dyDescent="0.15">
      <c r="A950704" s="25"/>
      <c r="C950704" s="25"/>
      <c r="D950704" s="25"/>
      <c r="E950704" s="25"/>
      <c r="J950704" s="25"/>
      <c r="K950704" s="25"/>
      <c r="M950704" s="25"/>
    </row>
    <row r="950705" spans="1:13" ht="17.25" customHeight="1" x14ac:dyDescent="0.15">
      <c r="A950705" s="25"/>
      <c r="C950705" s="25"/>
      <c r="D950705" s="25"/>
      <c r="E950705" s="25"/>
      <c r="J950705" s="25"/>
      <c r="K950705" s="25"/>
      <c r="M950705" s="25"/>
    </row>
    <row r="950706" spans="1:13" ht="17.25" customHeight="1" x14ac:dyDescent="0.15">
      <c r="A950706" s="25"/>
      <c r="C950706" s="25"/>
      <c r="D950706" s="25"/>
      <c r="E950706" s="25"/>
      <c r="J950706" s="25"/>
      <c r="K950706" s="25"/>
      <c r="M950706" s="25"/>
    </row>
    <row r="950707" spans="1:13" ht="17.25" customHeight="1" x14ac:dyDescent="0.15">
      <c r="A950707" s="25"/>
      <c r="C950707" s="25"/>
      <c r="D950707" s="25"/>
      <c r="E950707" s="25"/>
      <c r="J950707" s="25"/>
      <c r="K950707" s="25"/>
      <c r="M950707" s="25"/>
    </row>
    <row r="950708" spans="1:13" ht="17.25" customHeight="1" x14ac:dyDescent="0.15">
      <c r="A950708" s="25"/>
      <c r="C950708" s="25"/>
      <c r="D950708" s="25"/>
      <c r="E950708" s="25"/>
      <c r="J950708" s="25"/>
      <c r="K950708" s="25"/>
      <c r="M950708" s="25"/>
    </row>
    <row r="950709" spans="1:13" ht="17.25" customHeight="1" x14ac:dyDescent="0.15">
      <c r="A950709" s="25"/>
      <c r="C950709" s="25"/>
      <c r="D950709" s="25"/>
      <c r="E950709" s="25"/>
      <c r="J950709" s="25"/>
      <c r="K950709" s="25"/>
      <c r="M950709" s="25"/>
    </row>
    <row r="950710" spans="1:13" ht="17.25" customHeight="1" x14ac:dyDescent="0.15">
      <c r="A950710" s="25"/>
      <c r="C950710" s="25"/>
      <c r="D950710" s="25"/>
      <c r="E950710" s="25"/>
      <c r="J950710" s="25"/>
      <c r="K950710" s="25"/>
      <c r="M950710" s="25"/>
    </row>
    <row r="950711" spans="1:13" ht="17.25" customHeight="1" x14ac:dyDescent="0.15">
      <c r="A950711" s="25"/>
      <c r="C950711" s="25"/>
      <c r="D950711" s="25"/>
      <c r="E950711" s="25"/>
      <c r="J950711" s="25"/>
      <c r="K950711" s="25"/>
      <c r="M950711" s="25"/>
    </row>
    <row r="950712" spans="1:13" ht="17.25" customHeight="1" x14ac:dyDescent="0.15">
      <c r="A950712" s="25"/>
      <c r="C950712" s="25"/>
      <c r="D950712" s="25"/>
      <c r="E950712" s="25"/>
      <c r="J950712" s="25"/>
      <c r="K950712" s="25"/>
      <c r="M950712" s="25"/>
    </row>
    <row r="950713" spans="1:13" ht="17.25" customHeight="1" x14ac:dyDescent="0.15">
      <c r="A950713" s="25"/>
      <c r="C950713" s="25"/>
      <c r="D950713" s="25"/>
      <c r="E950713" s="25"/>
      <c r="J950713" s="25"/>
      <c r="K950713" s="25"/>
      <c r="M950713" s="25"/>
    </row>
    <row r="950714" spans="1:13" ht="17.25" customHeight="1" x14ac:dyDescent="0.15">
      <c r="A950714" s="25"/>
      <c r="C950714" s="25"/>
      <c r="D950714" s="25"/>
      <c r="E950714" s="25"/>
      <c r="J950714" s="25"/>
      <c r="K950714" s="25"/>
      <c r="M950714" s="25"/>
    </row>
    <row r="950715" spans="1:13" ht="17.25" customHeight="1" x14ac:dyDescent="0.15">
      <c r="A950715" s="25"/>
      <c r="C950715" s="25"/>
      <c r="D950715" s="25"/>
      <c r="E950715" s="25"/>
      <c r="J950715" s="25"/>
      <c r="K950715" s="25"/>
      <c r="M950715" s="25"/>
    </row>
    <row r="950716" spans="1:13" ht="17.25" customHeight="1" x14ac:dyDescent="0.15">
      <c r="A950716" s="25"/>
      <c r="C950716" s="25"/>
      <c r="D950716" s="25"/>
      <c r="E950716" s="25"/>
      <c r="J950716" s="25"/>
      <c r="K950716" s="25"/>
      <c r="M950716" s="25"/>
    </row>
    <row r="950717" spans="1:13" ht="17.25" customHeight="1" x14ac:dyDescent="0.15">
      <c r="A950717" s="25"/>
      <c r="C950717" s="25"/>
      <c r="D950717" s="25"/>
      <c r="E950717" s="25"/>
      <c r="J950717" s="25"/>
      <c r="K950717" s="25"/>
      <c r="M950717" s="25"/>
    </row>
    <row r="950718" spans="1:13" ht="17.25" customHeight="1" x14ac:dyDescent="0.15">
      <c r="A950718" s="25"/>
      <c r="C950718" s="25"/>
      <c r="D950718" s="25"/>
      <c r="E950718" s="25"/>
      <c r="J950718" s="25"/>
      <c r="K950718" s="25"/>
      <c r="M950718" s="25"/>
    </row>
    <row r="950719" spans="1:13" ht="17.25" customHeight="1" x14ac:dyDescent="0.15">
      <c r="A950719" s="25"/>
      <c r="C950719" s="25"/>
      <c r="D950719" s="25"/>
      <c r="E950719" s="25"/>
      <c r="J950719" s="25"/>
      <c r="K950719" s="25"/>
      <c r="M950719" s="25"/>
    </row>
    <row r="950720" spans="1:13" ht="17.25" customHeight="1" x14ac:dyDescent="0.15">
      <c r="A950720" s="25"/>
      <c r="C950720" s="25"/>
      <c r="D950720" s="25"/>
      <c r="E950720" s="25"/>
      <c r="J950720" s="25"/>
      <c r="K950720" s="25"/>
      <c r="M950720" s="25"/>
    </row>
    <row r="950721" spans="1:13" ht="17.25" customHeight="1" x14ac:dyDescent="0.15">
      <c r="A950721" s="25"/>
      <c r="C950721" s="25"/>
      <c r="D950721" s="25"/>
      <c r="E950721" s="25"/>
      <c r="J950721" s="25"/>
      <c r="K950721" s="25"/>
      <c r="M950721" s="25"/>
    </row>
    <row r="950722" spans="1:13" ht="17.25" customHeight="1" x14ac:dyDescent="0.15">
      <c r="A950722" s="25"/>
      <c r="C950722" s="25"/>
      <c r="D950722" s="25"/>
      <c r="E950722" s="25"/>
      <c r="J950722" s="25"/>
      <c r="K950722" s="25"/>
      <c r="M950722" s="25"/>
    </row>
    <row r="950723" spans="1:13" ht="17.25" customHeight="1" x14ac:dyDescent="0.15">
      <c r="A950723" s="25"/>
      <c r="C950723" s="25"/>
      <c r="D950723" s="25"/>
      <c r="E950723" s="25"/>
      <c r="J950723" s="25"/>
      <c r="K950723" s="25"/>
      <c r="M950723" s="25"/>
    </row>
    <row r="950724" spans="1:13" ht="17.25" customHeight="1" x14ac:dyDescent="0.15">
      <c r="A950724" s="25"/>
      <c r="C950724" s="25"/>
      <c r="D950724" s="25"/>
      <c r="E950724" s="25"/>
      <c r="J950724" s="25"/>
      <c r="K950724" s="25"/>
      <c r="M950724" s="25"/>
    </row>
    <row r="950725" spans="1:13" ht="17.25" customHeight="1" x14ac:dyDescent="0.15">
      <c r="A950725" s="25"/>
      <c r="C950725" s="25"/>
      <c r="D950725" s="25"/>
      <c r="E950725" s="25"/>
      <c r="J950725" s="25"/>
      <c r="K950725" s="25"/>
      <c r="M950725" s="25"/>
    </row>
    <row r="950726" spans="1:13" ht="17.25" customHeight="1" x14ac:dyDescent="0.15">
      <c r="A950726" s="25"/>
      <c r="C950726" s="25"/>
      <c r="D950726" s="25"/>
      <c r="E950726" s="25"/>
      <c r="J950726" s="25"/>
      <c r="K950726" s="25"/>
      <c r="M950726" s="25"/>
    </row>
    <row r="950727" spans="1:13" ht="17.25" customHeight="1" x14ac:dyDescent="0.15">
      <c r="A950727" s="25"/>
      <c r="C950727" s="25"/>
      <c r="D950727" s="25"/>
      <c r="E950727" s="25"/>
      <c r="J950727" s="25"/>
      <c r="K950727" s="25"/>
      <c r="M950727" s="25"/>
    </row>
    <row r="950728" spans="1:13" ht="17.25" customHeight="1" x14ac:dyDescent="0.15">
      <c r="A950728" s="25"/>
      <c r="C950728" s="25"/>
      <c r="D950728" s="25"/>
      <c r="E950728" s="25"/>
      <c r="J950728" s="25"/>
      <c r="K950728" s="25"/>
      <c r="M950728" s="25"/>
    </row>
    <row r="950729" spans="1:13" ht="17.25" customHeight="1" x14ac:dyDescent="0.15">
      <c r="A950729" s="25"/>
      <c r="C950729" s="25"/>
      <c r="D950729" s="25"/>
      <c r="E950729" s="25"/>
      <c r="J950729" s="25"/>
      <c r="K950729" s="25"/>
      <c r="M950729" s="25"/>
    </row>
    <row r="950730" spans="1:13" ht="17.25" customHeight="1" x14ac:dyDescent="0.15">
      <c r="A950730" s="25"/>
      <c r="C950730" s="25"/>
      <c r="D950730" s="25"/>
      <c r="E950730" s="25"/>
      <c r="J950730" s="25"/>
      <c r="K950730" s="25"/>
      <c r="M950730" s="25"/>
    </row>
    <row r="950731" spans="1:13" ht="17.25" customHeight="1" x14ac:dyDescent="0.15">
      <c r="A950731" s="25"/>
      <c r="C950731" s="25"/>
      <c r="D950731" s="25"/>
      <c r="E950731" s="25"/>
      <c r="J950731" s="25"/>
      <c r="K950731" s="25"/>
      <c r="M950731" s="25"/>
    </row>
    <row r="950732" spans="1:13" ht="17.25" customHeight="1" x14ac:dyDescent="0.15">
      <c r="A950732" s="25"/>
      <c r="C950732" s="25"/>
      <c r="D950732" s="25"/>
      <c r="E950732" s="25"/>
      <c r="J950732" s="25"/>
      <c r="K950732" s="25"/>
      <c r="M950732" s="25"/>
    </row>
    <row r="950733" spans="1:13" ht="17.25" customHeight="1" x14ac:dyDescent="0.15">
      <c r="A950733" s="25"/>
      <c r="C950733" s="25"/>
      <c r="D950733" s="25"/>
      <c r="E950733" s="25"/>
      <c r="J950733" s="25"/>
      <c r="K950733" s="25"/>
      <c r="M950733" s="25"/>
    </row>
    <row r="950734" spans="1:13" ht="17.25" customHeight="1" x14ac:dyDescent="0.15">
      <c r="A950734" s="25"/>
      <c r="C950734" s="25"/>
      <c r="D950734" s="25"/>
      <c r="E950734" s="25"/>
      <c r="J950734" s="25"/>
      <c r="K950734" s="25"/>
      <c r="M950734" s="25"/>
    </row>
    <row r="950735" spans="1:13" ht="17.25" customHeight="1" x14ac:dyDescent="0.15">
      <c r="A950735" s="25"/>
      <c r="C950735" s="25"/>
      <c r="D950735" s="25"/>
      <c r="E950735" s="25"/>
      <c r="J950735" s="25"/>
      <c r="K950735" s="25"/>
      <c r="M950735" s="25"/>
    </row>
    <row r="950736" spans="1:13" ht="17.25" customHeight="1" x14ac:dyDescent="0.15">
      <c r="A950736" s="25"/>
      <c r="C950736" s="25"/>
      <c r="D950736" s="25"/>
      <c r="E950736" s="25"/>
      <c r="J950736" s="25"/>
      <c r="K950736" s="25"/>
      <c r="M950736" s="25"/>
    </row>
    <row r="950737" spans="1:13" ht="17.25" customHeight="1" x14ac:dyDescent="0.15">
      <c r="A950737" s="25"/>
      <c r="C950737" s="25"/>
      <c r="D950737" s="25"/>
      <c r="E950737" s="25"/>
      <c r="J950737" s="25"/>
      <c r="K950737" s="25"/>
      <c r="M950737" s="25"/>
    </row>
    <row r="950738" spans="1:13" ht="17.25" customHeight="1" x14ac:dyDescent="0.15">
      <c r="A950738" s="25"/>
      <c r="C950738" s="25"/>
      <c r="D950738" s="25"/>
      <c r="E950738" s="25"/>
      <c r="J950738" s="25"/>
      <c r="K950738" s="25"/>
      <c r="M950738" s="25"/>
    </row>
    <row r="950739" spans="1:13" ht="17.25" customHeight="1" x14ac:dyDescent="0.15">
      <c r="A950739" s="25"/>
      <c r="C950739" s="25"/>
      <c r="D950739" s="25"/>
      <c r="E950739" s="25"/>
      <c r="J950739" s="25"/>
      <c r="K950739" s="25"/>
      <c r="M950739" s="25"/>
    </row>
    <row r="950740" spans="1:13" ht="17.25" customHeight="1" x14ac:dyDescent="0.15">
      <c r="A950740" s="25"/>
      <c r="C950740" s="25"/>
      <c r="D950740" s="25"/>
      <c r="E950740" s="25"/>
      <c r="J950740" s="25"/>
      <c r="K950740" s="25"/>
      <c r="M950740" s="25"/>
    </row>
    <row r="950741" spans="1:13" ht="17.25" customHeight="1" x14ac:dyDescent="0.15">
      <c r="A950741" s="25"/>
      <c r="C950741" s="25"/>
      <c r="D950741" s="25"/>
      <c r="E950741" s="25"/>
      <c r="J950741" s="25"/>
      <c r="K950741" s="25"/>
      <c r="M950741" s="25"/>
    </row>
    <row r="950742" spans="1:13" ht="17.25" customHeight="1" x14ac:dyDescent="0.15">
      <c r="A950742" s="25"/>
      <c r="C950742" s="25"/>
      <c r="D950742" s="25"/>
      <c r="E950742" s="25"/>
      <c r="J950742" s="25"/>
      <c r="K950742" s="25"/>
      <c r="M950742" s="25"/>
    </row>
    <row r="950743" spans="1:13" ht="17.25" customHeight="1" x14ac:dyDescent="0.15">
      <c r="A950743" s="25"/>
      <c r="C950743" s="25"/>
      <c r="D950743" s="25"/>
      <c r="E950743" s="25"/>
      <c r="J950743" s="25"/>
      <c r="K950743" s="25"/>
      <c r="M950743" s="25"/>
    </row>
    <row r="950744" spans="1:13" ht="17.25" customHeight="1" x14ac:dyDescent="0.15">
      <c r="A950744" s="25"/>
      <c r="C950744" s="25"/>
      <c r="D950744" s="25"/>
      <c r="E950744" s="25"/>
      <c r="J950744" s="25"/>
      <c r="K950744" s="25"/>
      <c r="M950744" s="25"/>
    </row>
    <row r="950745" spans="1:13" ht="17.25" customHeight="1" x14ac:dyDescent="0.15">
      <c r="A950745" s="25"/>
      <c r="C950745" s="25"/>
      <c r="D950745" s="25"/>
      <c r="E950745" s="25"/>
      <c r="J950745" s="25"/>
      <c r="K950745" s="25"/>
      <c r="M950745" s="25"/>
    </row>
    <row r="950746" spans="1:13" ht="17.25" customHeight="1" x14ac:dyDescent="0.15">
      <c r="A950746" s="25"/>
      <c r="C950746" s="25"/>
      <c r="D950746" s="25"/>
      <c r="E950746" s="25"/>
      <c r="J950746" s="25"/>
      <c r="K950746" s="25"/>
      <c r="M950746" s="25"/>
    </row>
    <row r="950747" spans="1:13" ht="17.25" customHeight="1" x14ac:dyDescent="0.15">
      <c r="A950747" s="25"/>
      <c r="C950747" s="25"/>
      <c r="D950747" s="25"/>
      <c r="E950747" s="25"/>
      <c r="J950747" s="25"/>
      <c r="K950747" s="25"/>
      <c r="M950747" s="25"/>
    </row>
    <row r="950748" spans="1:13" ht="17.25" customHeight="1" x14ac:dyDescent="0.15">
      <c r="A950748" s="25"/>
      <c r="C950748" s="25"/>
      <c r="D950748" s="25"/>
      <c r="E950748" s="25"/>
      <c r="J950748" s="25"/>
      <c r="K950748" s="25"/>
      <c r="M950748" s="25"/>
    </row>
    <row r="950749" spans="1:13" ht="17.25" customHeight="1" x14ac:dyDescent="0.15">
      <c r="A950749" s="25"/>
      <c r="C950749" s="25"/>
      <c r="D950749" s="25"/>
      <c r="E950749" s="25"/>
      <c r="J950749" s="25"/>
      <c r="K950749" s="25"/>
      <c r="M950749" s="25"/>
    </row>
    <row r="950750" spans="1:13" ht="17.25" customHeight="1" x14ac:dyDescent="0.15">
      <c r="A950750" s="25"/>
      <c r="C950750" s="25"/>
      <c r="D950750" s="25"/>
      <c r="E950750" s="25"/>
      <c r="J950750" s="25"/>
      <c r="K950750" s="25"/>
      <c r="M950750" s="25"/>
    </row>
    <row r="950751" spans="1:13" ht="17.25" customHeight="1" x14ac:dyDescent="0.15">
      <c r="A950751" s="25"/>
      <c r="C950751" s="25"/>
      <c r="D950751" s="25"/>
      <c r="E950751" s="25"/>
      <c r="J950751" s="25"/>
      <c r="K950751" s="25"/>
      <c r="M950751" s="25"/>
    </row>
    <row r="950752" spans="1:13" ht="17.25" customHeight="1" x14ac:dyDescent="0.15">
      <c r="A950752" s="25"/>
      <c r="C950752" s="25"/>
      <c r="D950752" s="25"/>
      <c r="E950752" s="25"/>
      <c r="J950752" s="25"/>
      <c r="K950752" s="25"/>
      <c r="M950752" s="25"/>
    </row>
    <row r="950753" spans="1:13" ht="17.25" customHeight="1" x14ac:dyDescent="0.15">
      <c r="A950753" s="25"/>
      <c r="C950753" s="25"/>
      <c r="D950753" s="25"/>
      <c r="E950753" s="25"/>
      <c r="J950753" s="25"/>
      <c r="K950753" s="25"/>
      <c r="M950753" s="25"/>
    </row>
    <row r="950754" spans="1:13" ht="17.25" customHeight="1" x14ac:dyDescent="0.15">
      <c r="A950754" s="25"/>
      <c r="C950754" s="25"/>
      <c r="D950754" s="25"/>
      <c r="E950754" s="25"/>
      <c r="J950754" s="25"/>
      <c r="K950754" s="25"/>
      <c r="M950754" s="25"/>
    </row>
    <row r="950755" spans="1:13" ht="17.25" customHeight="1" x14ac:dyDescent="0.15">
      <c r="A950755" s="25"/>
      <c r="C950755" s="25"/>
      <c r="D950755" s="25"/>
      <c r="E950755" s="25"/>
      <c r="J950755" s="25"/>
      <c r="K950755" s="25"/>
      <c r="M950755" s="25"/>
    </row>
    <row r="950756" spans="1:13" ht="17.25" customHeight="1" x14ac:dyDescent="0.15">
      <c r="A950756" s="25"/>
      <c r="C950756" s="25"/>
      <c r="D950756" s="25"/>
      <c r="E950756" s="25"/>
      <c r="J950756" s="25"/>
      <c r="K950756" s="25"/>
      <c r="M950756" s="25"/>
    </row>
    <row r="950757" spans="1:13" ht="17.25" customHeight="1" x14ac:dyDescent="0.15">
      <c r="A950757" s="25"/>
      <c r="C950757" s="25"/>
      <c r="D950757" s="25"/>
      <c r="E950757" s="25"/>
      <c r="J950757" s="25"/>
      <c r="K950757" s="25"/>
      <c r="M950757" s="25"/>
    </row>
    <row r="950758" spans="1:13" ht="17.25" customHeight="1" x14ac:dyDescent="0.15">
      <c r="A950758" s="25"/>
      <c r="C950758" s="25"/>
      <c r="D950758" s="25"/>
      <c r="E950758" s="25"/>
      <c r="J950758" s="25"/>
      <c r="K950758" s="25"/>
      <c r="M950758" s="25"/>
    </row>
    <row r="950759" spans="1:13" ht="17.25" customHeight="1" x14ac:dyDescent="0.15">
      <c r="A950759" s="25"/>
      <c r="C950759" s="25"/>
      <c r="D950759" s="25"/>
      <c r="E950759" s="25"/>
      <c r="J950759" s="25"/>
      <c r="K950759" s="25"/>
      <c r="M950759" s="25"/>
    </row>
    <row r="950760" spans="1:13" ht="17.25" customHeight="1" x14ac:dyDescent="0.15">
      <c r="A950760" s="25"/>
      <c r="C950760" s="25"/>
      <c r="D950760" s="25"/>
      <c r="E950760" s="25"/>
      <c r="J950760" s="25"/>
      <c r="K950760" s="25"/>
      <c r="M950760" s="25"/>
    </row>
    <row r="950761" spans="1:13" ht="17.25" customHeight="1" x14ac:dyDescent="0.15">
      <c r="A950761" s="25"/>
      <c r="C950761" s="25"/>
      <c r="D950761" s="25"/>
      <c r="E950761" s="25"/>
      <c r="J950761" s="25"/>
      <c r="K950761" s="25"/>
      <c r="M950761" s="25"/>
    </row>
    <row r="950762" spans="1:13" ht="17.25" customHeight="1" x14ac:dyDescent="0.15">
      <c r="A950762" s="25"/>
      <c r="C950762" s="25"/>
      <c r="D950762" s="25"/>
      <c r="E950762" s="25"/>
      <c r="J950762" s="25"/>
      <c r="K950762" s="25"/>
      <c r="M950762" s="25"/>
    </row>
    <row r="950763" spans="1:13" ht="17.25" customHeight="1" x14ac:dyDescent="0.15">
      <c r="A950763" s="25"/>
      <c r="C950763" s="25"/>
      <c r="D950763" s="25"/>
      <c r="E950763" s="25"/>
      <c r="J950763" s="25"/>
      <c r="K950763" s="25"/>
      <c r="M950763" s="25"/>
    </row>
    <row r="950764" spans="1:13" ht="17.25" customHeight="1" x14ac:dyDescent="0.15">
      <c r="A950764" s="25"/>
      <c r="C950764" s="25"/>
      <c r="D950764" s="25"/>
      <c r="E950764" s="25"/>
      <c r="J950764" s="25"/>
      <c r="K950764" s="25"/>
      <c r="M950764" s="25"/>
    </row>
    <row r="950765" spans="1:13" ht="17.25" customHeight="1" x14ac:dyDescent="0.15">
      <c r="A950765" s="25"/>
      <c r="C950765" s="25"/>
      <c r="D950765" s="25"/>
      <c r="E950765" s="25"/>
      <c r="J950765" s="25"/>
      <c r="K950765" s="25"/>
      <c r="M950765" s="25"/>
    </row>
    <row r="950766" spans="1:13" ht="17.25" customHeight="1" x14ac:dyDescent="0.15">
      <c r="A950766" s="25"/>
      <c r="C950766" s="25"/>
      <c r="D950766" s="25"/>
      <c r="E950766" s="25"/>
      <c r="J950766" s="25"/>
      <c r="K950766" s="25"/>
      <c r="M950766" s="25"/>
    </row>
    <row r="950767" spans="1:13" ht="17.25" customHeight="1" x14ac:dyDescent="0.15">
      <c r="A950767" s="25"/>
      <c r="C950767" s="25"/>
      <c r="D950767" s="25"/>
      <c r="E950767" s="25"/>
      <c r="J950767" s="25"/>
      <c r="K950767" s="25"/>
      <c r="M950767" s="25"/>
    </row>
    <row r="950768" spans="1:13" ht="17.25" customHeight="1" x14ac:dyDescent="0.15">
      <c r="A950768" s="25"/>
      <c r="C950768" s="25"/>
      <c r="D950768" s="25"/>
      <c r="E950768" s="25"/>
      <c r="J950768" s="25"/>
      <c r="K950768" s="25"/>
      <c r="M950768" s="25"/>
    </row>
    <row r="950769" spans="1:13" ht="17.25" customHeight="1" x14ac:dyDescent="0.15">
      <c r="A950769" s="25"/>
      <c r="C950769" s="25"/>
      <c r="D950769" s="25"/>
      <c r="E950769" s="25"/>
      <c r="J950769" s="25"/>
      <c r="K950769" s="25"/>
      <c r="M950769" s="25"/>
    </row>
    <row r="950770" spans="1:13" ht="17.25" customHeight="1" x14ac:dyDescent="0.15">
      <c r="A950770" s="25"/>
      <c r="C950770" s="25"/>
      <c r="D950770" s="25"/>
      <c r="E950770" s="25"/>
      <c r="J950770" s="25"/>
      <c r="K950770" s="25"/>
      <c r="M950770" s="25"/>
    </row>
    <row r="950771" spans="1:13" ht="17.25" customHeight="1" x14ac:dyDescent="0.15">
      <c r="A950771" s="25"/>
      <c r="C950771" s="25"/>
      <c r="D950771" s="25"/>
      <c r="E950771" s="25"/>
      <c r="J950771" s="25"/>
      <c r="K950771" s="25"/>
      <c r="M950771" s="25"/>
    </row>
    <row r="950772" spans="1:13" ht="17.25" customHeight="1" x14ac:dyDescent="0.15">
      <c r="A950772" s="25"/>
      <c r="C950772" s="25"/>
      <c r="D950772" s="25"/>
      <c r="E950772" s="25"/>
      <c r="J950772" s="25"/>
      <c r="K950772" s="25"/>
      <c r="M950772" s="25"/>
    </row>
    <row r="950773" spans="1:13" ht="17.25" customHeight="1" x14ac:dyDescent="0.15">
      <c r="A950773" s="25"/>
      <c r="C950773" s="25"/>
      <c r="D950773" s="25"/>
      <c r="E950773" s="25"/>
      <c r="J950773" s="25"/>
      <c r="K950773" s="25"/>
      <c r="M950773" s="25"/>
    </row>
    <row r="950774" spans="1:13" ht="17.25" customHeight="1" x14ac:dyDescent="0.15">
      <c r="A950774" s="25"/>
      <c r="C950774" s="25"/>
      <c r="D950774" s="25"/>
      <c r="E950774" s="25"/>
      <c r="J950774" s="25"/>
      <c r="K950774" s="25"/>
      <c r="M950774" s="25"/>
    </row>
    <row r="950775" spans="1:13" ht="17.25" customHeight="1" x14ac:dyDescent="0.15">
      <c r="A950775" s="25"/>
      <c r="C950775" s="25"/>
      <c r="D950775" s="25"/>
      <c r="E950775" s="25"/>
      <c r="J950775" s="25"/>
      <c r="K950775" s="25"/>
      <c r="M950775" s="25"/>
    </row>
    <row r="950776" spans="1:13" ht="17.25" customHeight="1" x14ac:dyDescent="0.15">
      <c r="A950776" s="25"/>
      <c r="C950776" s="25"/>
      <c r="D950776" s="25"/>
      <c r="E950776" s="25"/>
      <c r="J950776" s="25"/>
      <c r="K950776" s="25"/>
      <c r="M950776" s="25"/>
    </row>
    <row r="950777" spans="1:13" ht="17.25" customHeight="1" x14ac:dyDescent="0.15">
      <c r="A950777" s="25"/>
      <c r="C950777" s="25"/>
      <c r="D950777" s="25"/>
      <c r="E950777" s="25"/>
      <c r="J950777" s="25"/>
      <c r="K950777" s="25"/>
      <c r="M950777" s="25"/>
    </row>
    <row r="950778" spans="1:13" ht="17.25" customHeight="1" x14ac:dyDescent="0.15">
      <c r="A950778" s="25"/>
      <c r="C950778" s="25"/>
      <c r="D950778" s="25"/>
      <c r="E950778" s="25"/>
      <c r="J950778" s="25"/>
      <c r="K950778" s="25"/>
      <c r="M950778" s="25"/>
    </row>
    <row r="950779" spans="1:13" ht="17.25" customHeight="1" x14ac:dyDescent="0.15">
      <c r="A950779" s="25"/>
      <c r="C950779" s="25"/>
      <c r="D950779" s="25"/>
      <c r="E950779" s="25"/>
      <c r="J950779" s="25"/>
      <c r="K950779" s="25"/>
      <c r="M950779" s="25"/>
    </row>
    <row r="950780" spans="1:13" ht="17.25" customHeight="1" x14ac:dyDescent="0.15">
      <c r="A950780" s="25"/>
      <c r="C950780" s="25"/>
      <c r="D950780" s="25"/>
      <c r="E950780" s="25"/>
      <c r="J950780" s="25"/>
      <c r="K950780" s="25"/>
      <c r="M950780" s="25"/>
    </row>
    <row r="950781" spans="1:13" ht="17.25" customHeight="1" x14ac:dyDescent="0.15">
      <c r="A950781" s="25"/>
      <c r="C950781" s="25"/>
      <c r="D950781" s="25"/>
      <c r="E950781" s="25"/>
      <c r="J950781" s="25"/>
      <c r="K950781" s="25"/>
      <c r="M950781" s="25"/>
    </row>
    <row r="950782" spans="1:13" ht="17.25" customHeight="1" x14ac:dyDescent="0.15">
      <c r="A950782" s="25"/>
      <c r="C950782" s="25"/>
      <c r="D950782" s="25"/>
      <c r="E950782" s="25"/>
      <c r="J950782" s="25"/>
      <c r="K950782" s="25"/>
      <c r="M950782" s="25"/>
    </row>
    <row r="950783" spans="1:13" ht="17.25" customHeight="1" x14ac:dyDescent="0.15">
      <c r="A950783" s="25"/>
      <c r="C950783" s="25"/>
      <c r="D950783" s="25"/>
      <c r="E950783" s="25"/>
      <c r="J950783" s="25"/>
      <c r="K950783" s="25"/>
      <c r="M950783" s="25"/>
    </row>
    <row r="950784" spans="1:13" ht="17.25" customHeight="1" x14ac:dyDescent="0.15">
      <c r="A950784" s="25"/>
      <c r="C950784" s="25"/>
      <c r="D950784" s="25"/>
      <c r="E950784" s="25"/>
      <c r="J950784" s="25"/>
      <c r="K950784" s="25"/>
      <c r="M950784" s="25"/>
    </row>
    <row r="950785" spans="1:13" ht="17.25" customHeight="1" x14ac:dyDescent="0.15">
      <c r="A950785" s="25"/>
      <c r="C950785" s="25"/>
      <c r="D950785" s="25"/>
      <c r="E950785" s="25"/>
      <c r="J950785" s="25"/>
      <c r="K950785" s="25"/>
      <c r="M950785" s="25"/>
    </row>
    <row r="950786" spans="1:13" ht="17.25" customHeight="1" x14ac:dyDescent="0.15">
      <c r="A950786" s="25"/>
      <c r="C950786" s="25"/>
      <c r="D950786" s="25"/>
      <c r="E950786" s="25"/>
      <c r="J950786" s="25"/>
      <c r="K950786" s="25"/>
      <c r="M950786" s="25"/>
    </row>
    <row r="950787" spans="1:13" ht="17.25" customHeight="1" x14ac:dyDescent="0.15">
      <c r="A950787" s="25"/>
      <c r="C950787" s="25"/>
      <c r="D950787" s="25"/>
      <c r="E950787" s="25"/>
      <c r="J950787" s="25"/>
      <c r="K950787" s="25"/>
      <c r="M950787" s="25"/>
    </row>
    <row r="950788" spans="1:13" ht="17.25" customHeight="1" x14ac:dyDescent="0.15">
      <c r="A950788" s="25"/>
      <c r="C950788" s="25"/>
      <c r="D950788" s="25"/>
      <c r="E950788" s="25"/>
      <c r="J950788" s="25"/>
      <c r="K950788" s="25"/>
      <c r="M950788" s="25"/>
    </row>
    <row r="950789" spans="1:13" ht="17.25" customHeight="1" x14ac:dyDescent="0.15">
      <c r="A950789" s="25"/>
      <c r="C950789" s="25"/>
      <c r="D950789" s="25"/>
      <c r="E950789" s="25"/>
      <c r="J950789" s="25"/>
      <c r="K950789" s="25"/>
      <c r="M950789" s="25"/>
    </row>
    <row r="950790" spans="1:13" ht="17.25" customHeight="1" x14ac:dyDescent="0.15">
      <c r="A950790" s="25"/>
      <c r="C950790" s="25"/>
      <c r="D950790" s="25"/>
      <c r="E950790" s="25"/>
      <c r="J950790" s="25"/>
      <c r="K950790" s="25"/>
      <c r="M950790" s="25"/>
    </row>
    <row r="950791" spans="1:13" ht="17.25" customHeight="1" x14ac:dyDescent="0.15">
      <c r="A950791" s="25"/>
      <c r="C950791" s="25"/>
      <c r="D950791" s="25"/>
      <c r="E950791" s="25"/>
      <c r="J950791" s="25"/>
      <c r="K950791" s="25"/>
      <c r="M950791" s="25"/>
    </row>
    <row r="950792" spans="1:13" ht="17.25" customHeight="1" x14ac:dyDescent="0.15">
      <c r="A950792" s="25"/>
      <c r="C950792" s="25"/>
      <c r="D950792" s="25"/>
      <c r="E950792" s="25"/>
      <c r="J950792" s="25"/>
      <c r="K950792" s="25"/>
      <c r="M950792" s="25"/>
    </row>
    <row r="950793" spans="1:13" ht="17.25" customHeight="1" x14ac:dyDescent="0.15">
      <c r="A950793" s="25"/>
      <c r="C950793" s="25"/>
      <c r="D950793" s="25"/>
      <c r="E950793" s="25"/>
      <c r="J950793" s="25"/>
      <c r="K950793" s="25"/>
      <c r="M950793" s="25"/>
    </row>
    <row r="950794" spans="1:13" ht="17.25" customHeight="1" x14ac:dyDescent="0.15">
      <c r="A950794" s="25"/>
      <c r="C950794" s="25"/>
      <c r="D950794" s="25"/>
      <c r="E950794" s="25"/>
      <c r="J950794" s="25"/>
      <c r="K950794" s="25"/>
      <c r="M950794" s="25"/>
    </row>
    <row r="950795" spans="1:13" ht="17.25" customHeight="1" x14ac:dyDescent="0.15">
      <c r="A950795" s="25"/>
      <c r="C950795" s="25"/>
      <c r="D950795" s="25"/>
      <c r="E950795" s="25"/>
      <c r="J950795" s="25"/>
      <c r="K950795" s="25"/>
      <c r="M950795" s="25"/>
    </row>
    <row r="950796" spans="1:13" ht="17.25" customHeight="1" x14ac:dyDescent="0.15">
      <c r="A950796" s="25"/>
      <c r="C950796" s="25"/>
      <c r="D950796" s="25"/>
      <c r="E950796" s="25"/>
      <c r="J950796" s="25"/>
      <c r="K950796" s="25"/>
      <c r="M950796" s="25"/>
    </row>
    <row r="950797" spans="1:13" ht="17.25" customHeight="1" x14ac:dyDescent="0.15">
      <c r="A950797" s="25"/>
      <c r="C950797" s="25"/>
      <c r="D950797" s="25"/>
      <c r="E950797" s="25"/>
      <c r="J950797" s="25"/>
      <c r="K950797" s="25"/>
      <c r="M950797" s="25"/>
    </row>
    <row r="950798" spans="1:13" ht="17.25" customHeight="1" x14ac:dyDescent="0.15">
      <c r="A950798" s="25"/>
      <c r="C950798" s="25"/>
      <c r="D950798" s="25"/>
      <c r="E950798" s="25"/>
      <c r="J950798" s="25"/>
      <c r="K950798" s="25"/>
      <c r="M950798" s="25"/>
    </row>
    <row r="950799" spans="1:13" ht="17.25" customHeight="1" x14ac:dyDescent="0.15">
      <c r="A950799" s="25"/>
      <c r="C950799" s="25"/>
      <c r="D950799" s="25"/>
      <c r="E950799" s="25"/>
      <c r="J950799" s="25"/>
      <c r="K950799" s="25"/>
      <c r="M950799" s="25"/>
    </row>
    <row r="950800" spans="1:13" ht="17.25" customHeight="1" x14ac:dyDescent="0.15">
      <c r="A950800" s="25"/>
      <c r="C950800" s="25"/>
      <c r="D950800" s="25"/>
      <c r="E950800" s="25"/>
      <c r="J950800" s="25"/>
      <c r="K950800" s="25"/>
      <c r="M950800" s="25"/>
    </row>
    <row r="950801" spans="1:13" ht="17.25" customHeight="1" x14ac:dyDescent="0.15">
      <c r="A950801" s="25"/>
      <c r="C950801" s="25"/>
      <c r="D950801" s="25"/>
      <c r="E950801" s="25"/>
      <c r="J950801" s="25"/>
      <c r="K950801" s="25"/>
      <c r="M950801" s="25"/>
    </row>
    <row r="950802" spans="1:13" ht="17.25" customHeight="1" x14ac:dyDescent="0.15">
      <c r="A950802" s="25"/>
      <c r="C950802" s="25"/>
      <c r="D950802" s="25"/>
      <c r="E950802" s="25"/>
      <c r="J950802" s="25"/>
      <c r="K950802" s="25"/>
      <c r="M950802" s="25"/>
    </row>
    <row r="950803" spans="1:13" ht="17.25" customHeight="1" x14ac:dyDescent="0.15">
      <c r="A950803" s="25"/>
      <c r="C950803" s="25"/>
      <c r="D950803" s="25"/>
      <c r="E950803" s="25"/>
      <c r="J950803" s="25"/>
      <c r="K950803" s="25"/>
      <c r="M950803" s="25"/>
    </row>
    <row r="950804" spans="1:13" ht="17.25" customHeight="1" x14ac:dyDescent="0.15">
      <c r="A950804" s="25"/>
      <c r="C950804" s="25"/>
      <c r="D950804" s="25"/>
      <c r="E950804" s="25"/>
      <c r="J950804" s="25"/>
      <c r="K950804" s="25"/>
      <c r="M950804" s="25"/>
    </row>
    <row r="950805" spans="1:13" ht="17.25" customHeight="1" x14ac:dyDescent="0.15">
      <c r="A950805" s="25"/>
      <c r="C950805" s="25"/>
      <c r="D950805" s="25"/>
      <c r="E950805" s="25"/>
      <c r="J950805" s="25"/>
      <c r="K950805" s="25"/>
      <c r="M950805" s="25"/>
    </row>
    <row r="950806" spans="1:13" ht="17.25" customHeight="1" x14ac:dyDescent="0.15">
      <c r="A950806" s="25"/>
      <c r="C950806" s="25"/>
      <c r="D950806" s="25"/>
      <c r="E950806" s="25"/>
      <c r="J950806" s="25"/>
      <c r="K950806" s="25"/>
      <c r="M950806" s="25"/>
    </row>
    <row r="950807" spans="1:13" ht="17.25" customHeight="1" x14ac:dyDescent="0.15">
      <c r="A950807" s="25"/>
      <c r="C950807" s="25"/>
      <c r="D950807" s="25"/>
      <c r="E950807" s="25"/>
      <c r="J950807" s="25"/>
      <c r="K950807" s="25"/>
      <c r="M950807" s="25"/>
    </row>
    <row r="950808" spans="1:13" ht="17.25" customHeight="1" x14ac:dyDescent="0.15">
      <c r="A950808" s="25"/>
      <c r="C950808" s="25"/>
      <c r="D950808" s="25"/>
      <c r="E950808" s="25"/>
      <c r="J950808" s="25"/>
      <c r="K950808" s="25"/>
      <c r="M950808" s="25"/>
    </row>
    <row r="950809" spans="1:13" ht="17.25" customHeight="1" x14ac:dyDescent="0.15">
      <c r="A950809" s="25"/>
      <c r="C950809" s="25"/>
      <c r="D950809" s="25"/>
      <c r="E950809" s="25"/>
      <c r="J950809" s="25"/>
      <c r="K950809" s="25"/>
      <c r="M950809" s="25"/>
    </row>
    <row r="950810" spans="1:13" ht="17.25" customHeight="1" x14ac:dyDescent="0.15">
      <c r="A950810" s="25"/>
      <c r="C950810" s="25"/>
      <c r="D950810" s="25"/>
      <c r="E950810" s="25"/>
      <c r="J950810" s="25"/>
      <c r="K950810" s="25"/>
      <c r="M950810" s="25"/>
    </row>
    <row r="950811" spans="1:13" ht="17.25" customHeight="1" x14ac:dyDescent="0.15">
      <c r="A950811" s="25"/>
      <c r="C950811" s="25"/>
      <c r="D950811" s="25"/>
      <c r="E950811" s="25"/>
      <c r="J950811" s="25"/>
      <c r="K950811" s="25"/>
      <c r="M950811" s="25"/>
    </row>
    <row r="950812" spans="1:13" ht="17.25" customHeight="1" x14ac:dyDescent="0.15">
      <c r="A950812" s="25"/>
      <c r="C950812" s="25"/>
      <c r="D950812" s="25"/>
      <c r="E950812" s="25"/>
      <c r="J950812" s="25"/>
      <c r="K950812" s="25"/>
      <c r="M950812" s="25"/>
    </row>
    <row r="950813" spans="1:13" ht="17.25" customHeight="1" x14ac:dyDescent="0.15">
      <c r="A950813" s="25"/>
      <c r="C950813" s="25"/>
      <c r="D950813" s="25"/>
      <c r="E950813" s="25"/>
      <c r="J950813" s="25"/>
      <c r="K950813" s="25"/>
      <c r="M950813" s="25"/>
    </row>
    <row r="950814" spans="1:13" ht="17.25" customHeight="1" x14ac:dyDescent="0.15">
      <c r="A950814" s="25"/>
      <c r="C950814" s="25"/>
      <c r="D950814" s="25"/>
      <c r="E950814" s="25"/>
      <c r="J950814" s="25"/>
      <c r="K950814" s="25"/>
      <c r="M950814" s="25"/>
    </row>
    <row r="950815" spans="1:13" ht="17.25" customHeight="1" x14ac:dyDescent="0.15">
      <c r="A950815" s="25"/>
      <c r="C950815" s="25"/>
      <c r="D950815" s="25"/>
      <c r="E950815" s="25"/>
      <c r="J950815" s="25"/>
      <c r="K950815" s="25"/>
      <c r="M950815" s="25"/>
    </row>
    <row r="950816" spans="1:13" ht="17.25" customHeight="1" x14ac:dyDescent="0.15">
      <c r="A950816" s="25"/>
      <c r="C950816" s="25"/>
      <c r="D950816" s="25"/>
      <c r="E950816" s="25"/>
      <c r="J950816" s="25"/>
      <c r="K950816" s="25"/>
      <c r="M950816" s="25"/>
    </row>
    <row r="950817" spans="1:13" ht="17.25" customHeight="1" x14ac:dyDescent="0.15">
      <c r="A950817" s="25"/>
      <c r="C950817" s="25"/>
      <c r="D950817" s="25"/>
      <c r="E950817" s="25"/>
      <c r="J950817" s="25"/>
      <c r="K950817" s="25"/>
      <c r="M950817" s="25"/>
    </row>
    <row r="950818" spans="1:13" ht="17.25" customHeight="1" x14ac:dyDescent="0.15">
      <c r="A950818" s="25"/>
      <c r="C950818" s="25"/>
      <c r="D950818" s="25"/>
      <c r="E950818" s="25"/>
      <c r="J950818" s="25"/>
      <c r="K950818" s="25"/>
      <c r="M950818" s="25"/>
    </row>
    <row r="950819" spans="1:13" ht="17.25" customHeight="1" x14ac:dyDescent="0.15">
      <c r="A950819" s="25"/>
      <c r="C950819" s="25"/>
      <c r="D950819" s="25"/>
      <c r="E950819" s="25"/>
      <c r="J950819" s="25"/>
      <c r="K950819" s="25"/>
      <c r="M950819" s="25"/>
    </row>
    <row r="950820" spans="1:13" ht="17.25" customHeight="1" x14ac:dyDescent="0.15">
      <c r="A950820" s="25"/>
      <c r="C950820" s="25"/>
      <c r="D950820" s="25"/>
      <c r="E950820" s="25"/>
      <c r="J950820" s="25"/>
      <c r="K950820" s="25"/>
      <c r="M950820" s="25"/>
    </row>
    <row r="950821" spans="1:13" ht="17.25" customHeight="1" x14ac:dyDescent="0.15">
      <c r="A950821" s="25"/>
      <c r="C950821" s="25"/>
      <c r="D950821" s="25"/>
      <c r="E950821" s="25"/>
      <c r="J950821" s="25"/>
      <c r="K950821" s="25"/>
      <c r="M950821" s="25"/>
    </row>
    <row r="950822" spans="1:13" ht="17.25" customHeight="1" x14ac:dyDescent="0.15">
      <c r="A950822" s="25"/>
      <c r="C950822" s="25"/>
      <c r="D950822" s="25"/>
      <c r="E950822" s="25"/>
      <c r="J950822" s="25"/>
      <c r="K950822" s="25"/>
      <c r="M950822" s="25"/>
    </row>
    <row r="950823" spans="1:13" ht="17.25" customHeight="1" x14ac:dyDescent="0.15">
      <c r="A950823" s="25"/>
      <c r="C950823" s="25"/>
      <c r="D950823" s="25"/>
      <c r="E950823" s="25"/>
      <c r="J950823" s="25"/>
      <c r="K950823" s="25"/>
      <c r="M950823" s="25"/>
    </row>
    <row r="950824" spans="1:13" ht="17.25" customHeight="1" x14ac:dyDescent="0.15">
      <c r="A950824" s="25"/>
      <c r="C950824" s="25"/>
      <c r="D950824" s="25"/>
      <c r="E950824" s="25"/>
      <c r="J950824" s="25"/>
      <c r="K950824" s="25"/>
      <c r="M950824" s="25"/>
    </row>
    <row r="950825" spans="1:13" ht="17.25" customHeight="1" x14ac:dyDescent="0.15">
      <c r="A950825" s="25"/>
      <c r="C950825" s="25"/>
      <c r="D950825" s="25"/>
      <c r="E950825" s="25"/>
      <c r="J950825" s="25"/>
      <c r="K950825" s="25"/>
      <c r="M950825" s="25"/>
    </row>
    <row r="950826" spans="1:13" ht="17.25" customHeight="1" x14ac:dyDescent="0.15">
      <c r="A950826" s="25"/>
      <c r="C950826" s="25"/>
      <c r="D950826" s="25"/>
      <c r="E950826" s="25"/>
      <c r="J950826" s="25"/>
      <c r="K950826" s="25"/>
      <c r="M950826" s="25"/>
    </row>
    <row r="950827" spans="1:13" ht="17.25" customHeight="1" x14ac:dyDescent="0.15">
      <c r="A950827" s="25"/>
      <c r="C950827" s="25"/>
      <c r="D950827" s="25"/>
      <c r="E950827" s="25"/>
      <c r="J950827" s="25"/>
      <c r="K950827" s="25"/>
      <c r="M950827" s="25"/>
    </row>
    <row r="950828" spans="1:13" ht="17.25" customHeight="1" x14ac:dyDescent="0.15">
      <c r="A950828" s="25"/>
      <c r="C950828" s="25"/>
      <c r="D950828" s="25"/>
      <c r="E950828" s="25"/>
      <c r="J950828" s="25"/>
      <c r="K950828" s="25"/>
      <c r="M950828" s="25"/>
    </row>
    <row r="950829" spans="1:13" ht="17.25" customHeight="1" x14ac:dyDescent="0.15">
      <c r="A950829" s="25"/>
      <c r="C950829" s="25"/>
      <c r="D950829" s="25"/>
      <c r="E950829" s="25"/>
      <c r="J950829" s="25"/>
      <c r="K950829" s="25"/>
      <c r="M950829" s="25"/>
    </row>
    <row r="950830" spans="1:13" ht="17.25" customHeight="1" x14ac:dyDescent="0.15">
      <c r="A950830" s="25"/>
      <c r="C950830" s="25"/>
      <c r="D950830" s="25"/>
      <c r="E950830" s="25"/>
      <c r="J950830" s="25"/>
      <c r="K950830" s="25"/>
      <c r="M950830" s="25"/>
    </row>
    <row r="950831" spans="1:13" ht="17.25" customHeight="1" x14ac:dyDescent="0.15">
      <c r="A950831" s="25"/>
      <c r="C950831" s="25"/>
      <c r="D950831" s="25"/>
      <c r="E950831" s="25"/>
      <c r="J950831" s="25"/>
      <c r="K950831" s="25"/>
      <c r="M950831" s="25"/>
    </row>
    <row r="950832" spans="1:13" ht="17.25" customHeight="1" x14ac:dyDescent="0.15">
      <c r="A950832" s="25"/>
      <c r="C950832" s="25"/>
      <c r="D950832" s="25"/>
      <c r="E950832" s="25"/>
      <c r="J950832" s="25"/>
      <c r="K950832" s="25"/>
      <c r="M950832" s="25"/>
    </row>
    <row r="950833" spans="1:13" ht="17.25" customHeight="1" x14ac:dyDescent="0.15">
      <c r="A950833" s="25"/>
      <c r="C950833" s="25"/>
      <c r="D950833" s="25"/>
      <c r="E950833" s="25"/>
      <c r="J950833" s="25"/>
      <c r="K950833" s="25"/>
      <c r="M950833" s="25"/>
    </row>
    <row r="950834" spans="1:13" ht="17.25" customHeight="1" x14ac:dyDescent="0.15">
      <c r="A950834" s="25"/>
      <c r="C950834" s="25"/>
      <c r="D950834" s="25"/>
      <c r="E950834" s="25"/>
      <c r="J950834" s="25"/>
      <c r="K950834" s="25"/>
      <c r="M950834" s="25"/>
    </row>
    <row r="950835" spans="1:13" ht="17.25" customHeight="1" x14ac:dyDescent="0.15">
      <c r="A950835" s="25"/>
      <c r="C950835" s="25"/>
      <c r="D950835" s="25"/>
      <c r="E950835" s="25"/>
      <c r="J950835" s="25"/>
      <c r="K950835" s="25"/>
      <c r="M950835" s="25"/>
    </row>
    <row r="950836" spans="1:13" ht="17.25" customHeight="1" x14ac:dyDescent="0.15">
      <c r="A950836" s="25"/>
      <c r="C950836" s="25"/>
      <c r="D950836" s="25"/>
      <c r="E950836" s="25"/>
      <c r="J950836" s="25"/>
      <c r="K950836" s="25"/>
      <c r="M950836" s="25"/>
    </row>
    <row r="950837" spans="1:13" ht="17.25" customHeight="1" x14ac:dyDescent="0.15">
      <c r="A950837" s="25"/>
      <c r="C950837" s="25"/>
      <c r="D950837" s="25"/>
      <c r="E950837" s="25"/>
      <c r="J950837" s="25"/>
      <c r="K950837" s="25"/>
      <c r="M950837" s="25"/>
    </row>
    <row r="950838" spans="1:13" ht="17.25" customHeight="1" x14ac:dyDescent="0.15">
      <c r="A950838" s="25"/>
      <c r="C950838" s="25"/>
      <c r="D950838" s="25"/>
      <c r="E950838" s="25"/>
      <c r="J950838" s="25"/>
      <c r="K950838" s="25"/>
      <c r="M950838" s="25"/>
    </row>
    <row r="950839" spans="1:13" ht="17.25" customHeight="1" x14ac:dyDescent="0.15">
      <c r="A950839" s="25"/>
      <c r="C950839" s="25"/>
      <c r="D950839" s="25"/>
      <c r="E950839" s="25"/>
      <c r="J950839" s="25"/>
      <c r="K950839" s="25"/>
      <c r="M950839" s="25"/>
    </row>
    <row r="950840" spans="1:13" ht="17.25" customHeight="1" x14ac:dyDescent="0.15">
      <c r="A950840" s="25"/>
      <c r="C950840" s="25"/>
      <c r="D950840" s="25"/>
      <c r="E950840" s="25"/>
      <c r="J950840" s="25"/>
      <c r="K950840" s="25"/>
      <c r="M950840" s="25"/>
    </row>
    <row r="950841" spans="1:13" ht="17.25" customHeight="1" x14ac:dyDescent="0.15">
      <c r="A950841" s="25"/>
      <c r="C950841" s="25"/>
      <c r="D950841" s="25"/>
      <c r="E950841" s="25"/>
      <c r="J950841" s="25"/>
      <c r="K950841" s="25"/>
      <c r="M950841" s="25"/>
    </row>
    <row r="950842" spans="1:13" ht="17.25" customHeight="1" x14ac:dyDescent="0.15">
      <c r="A950842" s="25"/>
      <c r="C950842" s="25"/>
      <c r="D950842" s="25"/>
      <c r="E950842" s="25"/>
      <c r="J950842" s="25"/>
      <c r="K950842" s="25"/>
      <c r="M950842" s="25"/>
    </row>
    <row r="950843" spans="1:13" ht="17.25" customHeight="1" x14ac:dyDescent="0.15">
      <c r="A950843" s="25"/>
      <c r="C950843" s="25"/>
      <c r="D950843" s="25"/>
      <c r="E950843" s="25"/>
      <c r="J950843" s="25"/>
      <c r="K950843" s="25"/>
      <c r="M950843" s="25"/>
    </row>
    <row r="950844" spans="1:13" ht="17.25" customHeight="1" x14ac:dyDescent="0.15">
      <c r="A950844" s="25"/>
      <c r="C950844" s="25"/>
      <c r="D950844" s="25"/>
      <c r="E950844" s="25"/>
      <c r="J950844" s="25"/>
      <c r="K950844" s="25"/>
      <c r="M950844" s="25"/>
    </row>
    <row r="950845" spans="1:13" ht="17.25" customHeight="1" x14ac:dyDescent="0.15">
      <c r="A950845" s="25"/>
      <c r="C950845" s="25"/>
      <c r="D950845" s="25"/>
      <c r="E950845" s="25"/>
      <c r="J950845" s="25"/>
      <c r="K950845" s="25"/>
      <c r="M950845" s="25"/>
    </row>
    <row r="950846" spans="1:13" ht="17.25" customHeight="1" x14ac:dyDescent="0.15">
      <c r="A950846" s="25"/>
      <c r="C950846" s="25"/>
      <c r="D950846" s="25"/>
      <c r="E950846" s="25"/>
      <c r="J950846" s="25"/>
      <c r="K950846" s="25"/>
      <c r="M950846" s="25"/>
    </row>
    <row r="950847" spans="1:13" ht="17.25" customHeight="1" x14ac:dyDescent="0.15">
      <c r="A950847" s="25"/>
      <c r="C950847" s="25"/>
      <c r="D950847" s="25"/>
      <c r="E950847" s="25"/>
      <c r="J950847" s="25"/>
      <c r="K950847" s="25"/>
      <c r="M950847" s="25"/>
    </row>
    <row r="950848" spans="1:13" ht="17.25" customHeight="1" x14ac:dyDescent="0.15">
      <c r="A950848" s="25"/>
      <c r="C950848" s="25"/>
      <c r="D950848" s="25"/>
      <c r="E950848" s="25"/>
      <c r="J950848" s="25"/>
      <c r="K950848" s="25"/>
      <c r="M950848" s="25"/>
    </row>
    <row r="950849" spans="1:13" ht="17.25" customHeight="1" x14ac:dyDescent="0.15">
      <c r="A950849" s="25"/>
      <c r="C950849" s="25"/>
      <c r="D950849" s="25"/>
      <c r="E950849" s="25"/>
      <c r="J950849" s="25"/>
      <c r="K950849" s="25"/>
      <c r="M950849" s="25"/>
    </row>
    <row r="950850" spans="1:13" ht="17.25" customHeight="1" x14ac:dyDescent="0.15">
      <c r="A950850" s="25"/>
      <c r="C950850" s="25"/>
      <c r="D950850" s="25"/>
      <c r="E950850" s="25"/>
      <c r="J950850" s="25"/>
      <c r="K950850" s="25"/>
      <c r="M950850" s="25"/>
    </row>
    <row r="950851" spans="1:13" ht="17.25" customHeight="1" x14ac:dyDescent="0.15">
      <c r="A950851" s="25"/>
      <c r="C950851" s="25"/>
      <c r="D950851" s="25"/>
      <c r="E950851" s="25"/>
      <c r="J950851" s="25"/>
      <c r="K950851" s="25"/>
      <c r="M950851" s="25"/>
    </row>
    <row r="950852" spans="1:13" ht="17.25" customHeight="1" x14ac:dyDescent="0.15">
      <c r="A950852" s="25"/>
      <c r="C950852" s="25"/>
      <c r="D950852" s="25"/>
      <c r="E950852" s="25"/>
      <c r="J950852" s="25"/>
      <c r="K950852" s="25"/>
      <c r="M950852" s="25"/>
    </row>
    <row r="950853" spans="1:13" ht="17.25" customHeight="1" x14ac:dyDescent="0.15">
      <c r="A950853" s="25"/>
      <c r="C950853" s="25"/>
      <c r="D950853" s="25"/>
      <c r="E950853" s="25"/>
      <c r="J950853" s="25"/>
      <c r="K950853" s="25"/>
      <c r="M950853" s="25"/>
    </row>
    <row r="950854" spans="1:13" ht="17.25" customHeight="1" x14ac:dyDescent="0.15">
      <c r="A950854" s="25"/>
      <c r="C950854" s="25"/>
      <c r="D950854" s="25"/>
      <c r="E950854" s="25"/>
      <c r="J950854" s="25"/>
      <c r="K950854" s="25"/>
      <c r="M950854" s="25"/>
    </row>
    <row r="950855" spans="1:13" ht="17.25" customHeight="1" x14ac:dyDescent="0.15">
      <c r="A950855" s="25"/>
      <c r="C950855" s="25"/>
      <c r="D950855" s="25"/>
      <c r="E950855" s="25"/>
      <c r="J950855" s="25"/>
      <c r="K950855" s="25"/>
      <c r="M950855" s="25"/>
    </row>
    <row r="950856" spans="1:13" ht="17.25" customHeight="1" x14ac:dyDescent="0.15">
      <c r="A950856" s="25"/>
      <c r="C950856" s="25"/>
      <c r="D950856" s="25"/>
      <c r="E950856" s="25"/>
      <c r="J950856" s="25"/>
      <c r="K950856" s="25"/>
      <c r="M950856" s="25"/>
    </row>
    <row r="950857" spans="1:13" ht="17.25" customHeight="1" x14ac:dyDescent="0.15">
      <c r="A950857" s="25"/>
      <c r="C950857" s="25"/>
      <c r="D950857" s="25"/>
      <c r="E950857" s="25"/>
      <c r="J950857" s="25"/>
      <c r="K950857" s="25"/>
      <c r="M950857" s="25"/>
    </row>
    <row r="950858" spans="1:13" ht="17.25" customHeight="1" x14ac:dyDescent="0.15">
      <c r="A950858" s="25"/>
      <c r="C950858" s="25"/>
      <c r="D950858" s="25"/>
      <c r="E950858" s="25"/>
      <c r="J950858" s="25"/>
      <c r="K950858" s="25"/>
      <c r="M950858" s="25"/>
    </row>
    <row r="950859" spans="1:13" ht="17.25" customHeight="1" x14ac:dyDescent="0.15">
      <c r="A950859" s="25"/>
      <c r="C950859" s="25"/>
      <c r="D950859" s="25"/>
      <c r="E950859" s="25"/>
      <c r="J950859" s="25"/>
      <c r="K950859" s="25"/>
      <c r="M950859" s="25"/>
    </row>
    <row r="950860" spans="1:13" ht="17.25" customHeight="1" x14ac:dyDescent="0.15">
      <c r="A950860" s="25"/>
      <c r="C950860" s="25"/>
      <c r="D950860" s="25"/>
      <c r="E950860" s="25"/>
      <c r="J950860" s="25"/>
      <c r="K950860" s="25"/>
      <c r="M950860" s="25"/>
    </row>
    <row r="950861" spans="1:13" ht="17.25" customHeight="1" x14ac:dyDescent="0.15">
      <c r="A950861" s="25"/>
      <c r="C950861" s="25"/>
      <c r="D950861" s="25"/>
      <c r="E950861" s="25"/>
      <c r="J950861" s="25"/>
      <c r="K950861" s="25"/>
      <c r="M950861" s="25"/>
    </row>
    <row r="950862" spans="1:13" ht="17.25" customHeight="1" x14ac:dyDescent="0.15">
      <c r="A950862" s="25"/>
      <c r="C950862" s="25"/>
      <c r="D950862" s="25"/>
      <c r="E950862" s="25"/>
      <c r="J950862" s="25"/>
      <c r="K950862" s="25"/>
      <c r="M950862" s="25"/>
    </row>
    <row r="950863" spans="1:13" ht="17.25" customHeight="1" x14ac:dyDescent="0.15">
      <c r="A950863" s="25"/>
      <c r="C950863" s="25"/>
      <c r="D950863" s="25"/>
      <c r="E950863" s="25"/>
      <c r="J950863" s="25"/>
      <c r="K950863" s="25"/>
      <c r="M950863" s="25"/>
    </row>
    <row r="950864" spans="1:13" ht="17.25" customHeight="1" x14ac:dyDescent="0.15">
      <c r="A950864" s="25"/>
      <c r="C950864" s="25"/>
      <c r="D950864" s="25"/>
      <c r="E950864" s="25"/>
      <c r="J950864" s="25"/>
      <c r="K950864" s="25"/>
      <c r="M950864" s="25"/>
    </row>
    <row r="950865" spans="1:13" ht="17.25" customHeight="1" x14ac:dyDescent="0.15">
      <c r="A950865" s="25"/>
      <c r="C950865" s="25"/>
      <c r="D950865" s="25"/>
      <c r="E950865" s="25"/>
      <c r="J950865" s="25"/>
      <c r="K950865" s="25"/>
      <c r="M950865" s="25"/>
    </row>
    <row r="950866" spans="1:13" ht="17.25" customHeight="1" x14ac:dyDescent="0.15">
      <c r="A950866" s="25"/>
      <c r="C950866" s="25"/>
      <c r="D950866" s="25"/>
      <c r="E950866" s="25"/>
      <c r="J950866" s="25"/>
      <c r="K950866" s="25"/>
      <c r="M950866" s="25"/>
    </row>
    <row r="950867" spans="1:13" ht="17.25" customHeight="1" x14ac:dyDescent="0.15">
      <c r="A950867" s="25"/>
      <c r="C950867" s="25"/>
      <c r="D950867" s="25"/>
      <c r="E950867" s="25"/>
      <c r="J950867" s="25"/>
      <c r="K950867" s="25"/>
      <c r="M950867" s="25"/>
    </row>
    <row r="950868" spans="1:13" ht="17.25" customHeight="1" x14ac:dyDescent="0.15">
      <c r="A950868" s="25"/>
      <c r="C950868" s="25"/>
      <c r="D950868" s="25"/>
      <c r="E950868" s="25"/>
      <c r="J950868" s="25"/>
      <c r="K950868" s="25"/>
      <c r="M950868" s="25"/>
    </row>
    <row r="950869" spans="1:13" ht="17.25" customHeight="1" x14ac:dyDescent="0.15">
      <c r="A950869" s="25"/>
      <c r="C950869" s="25"/>
      <c r="D950869" s="25"/>
      <c r="E950869" s="25"/>
      <c r="J950869" s="25"/>
      <c r="K950869" s="25"/>
      <c r="M950869" s="25"/>
    </row>
    <row r="950870" spans="1:13" ht="17.25" customHeight="1" x14ac:dyDescent="0.15">
      <c r="A950870" s="25"/>
      <c r="C950870" s="25"/>
      <c r="D950870" s="25"/>
      <c r="E950870" s="25"/>
      <c r="J950870" s="25"/>
      <c r="K950870" s="25"/>
      <c r="M950870" s="25"/>
    </row>
    <row r="950871" spans="1:13" ht="17.25" customHeight="1" x14ac:dyDescent="0.15">
      <c r="A950871" s="25"/>
      <c r="C950871" s="25"/>
      <c r="D950871" s="25"/>
      <c r="E950871" s="25"/>
      <c r="J950871" s="25"/>
      <c r="K950871" s="25"/>
      <c r="M950871" s="25"/>
    </row>
    <row r="950872" spans="1:13" ht="17.25" customHeight="1" x14ac:dyDescent="0.15">
      <c r="A950872" s="25"/>
      <c r="C950872" s="25"/>
      <c r="D950872" s="25"/>
      <c r="E950872" s="25"/>
      <c r="J950872" s="25"/>
      <c r="K950872" s="25"/>
      <c r="M950872" s="25"/>
    </row>
    <row r="950873" spans="1:13" ht="17.25" customHeight="1" x14ac:dyDescent="0.15">
      <c r="A950873" s="25"/>
      <c r="C950873" s="25"/>
      <c r="D950873" s="25"/>
      <c r="E950873" s="25"/>
      <c r="J950873" s="25"/>
      <c r="K950873" s="25"/>
      <c r="M950873" s="25"/>
    </row>
    <row r="950874" spans="1:13" ht="17.25" customHeight="1" x14ac:dyDescent="0.15">
      <c r="A950874" s="25"/>
      <c r="C950874" s="25"/>
      <c r="D950874" s="25"/>
      <c r="E950874" s="25"/>
      <c r="J950874" s="25"/>
      <c r="K950874" s="25"/>
      <c r="M950874" s="25"/>
    </row>
    <row r="950875" spans="1:13" ht="17.25" customHeight="1" x14ac:dyDescent="0.15">
      <c r="A950875" s="25"/>
      <c r="C950875" s="25"/>
      <c r="D950875" s="25"/>
      <c r="E950875" s="25"/>
      <c r="J950875" s="25"/>
      <c r="K950875" s="25"/>
      <c r="M950875" s="25"/>
    </row>
    <row r="950876" spans="1:13" ht="17.25" customHeight="1" x14ac:dyDescent="0.15">
      <c r="A950876" s="25"/>
      <c r="C950876" s="25"/>
      <c r="D950876" s="25"/>
      <c r="E950876" s="25"/>
      <c r="J950876" s="25"/>
      <c r="K950876" s="25"/>
      <c r="M950876" s="25"/>
    </row>
    <row r="950877" spans="1:13" ht="17.25" customHeight="1" x14ac:dyDescent="0.15">
      <c r="A950877" s="25"/>
      <c r="C950877" s="25"/>
      <c r="D950877" s="25"/>
      <c r="E950877" s="25"/>
      <c r="J950877" s="25"/>
      <c r="K950877" s="25"/>
      <c r="M950877" s="25"/>
    </row>
    <row r="950878" spans="1:13" ht="17.25" customHeight="1" x14ac:dyDescent="0.15">
      <c r="A950878" s="25"/>
      <c r="C950878" s="25"/>
      <c r="D950878" s="25"/>
      <c r="E950878" s="25"/>
      <c r="J950878" s="25"/>
      <c r="K950878" s="25"/>
      <c r="M950878" s="25"/>
    </row>
    <row r="950879" spans="1:13" ht="17.25" customHeight="1" x14ac:dyDescent="0.15">
      <c r="A950879" s="25"/>
      <c r="C950879" s="25"/>
      <c r="D950879" s="25"/>
      <c r="E950879" s="25"/>
      <c r="J950879" s="25"/>
      <c r="K950879" s="25"/>
      <c r="M950879" s="25"/>
    </row>
    <row r="950880" spans="1:13" ht="17.25" customHeight="1" x14ac:dyDescent="0.15">
      <c r="A950880" s="25"/>
      <c r="C950880" s="25"/>
      <c r="D950880" s="25"/>
      <c r="E950880" s="25"/>
      <c r="J950880" s="25"/>
      <c r="K950880" s="25"/>
      <c r="M950880" s="25"/>
    </row>
    <row r="950881" spans="1:13" ht="17.25" customHeight="1" x14ac:dyDescent="0.15">
      <c r="A950881" s="25"/>
      <c r="C950881" s="25"/>
      <c r="D950881" s="25"/>
      <c r="E950881" s="25"/>
      <c r="J950881" s="25"/>
      <c r="K950881" s="25"/>
      <c r="M950881" s="25"/>
    </row>
    <row r="950882" spans="1:13" ht="17.25" customHeight="1" x14ac:dyDescent="0.15">
      <c r="A950882" s="25"/>
      <c r="C950882" s="25"/>
      <c r="D950882" s="25"/>
      <c r="E950882" s="25"/>
      <c r="J950882" s="25"/>
      <c r="K950882" s="25"/>
      <c r="M950882" s="25"/>
    </row>
    <row r="950883" spans="1:13" ht="17.25" customHeight="1" x14ac:dyDescent="0.15">
      <c r="A950883" s="25"/>
      <c r="C950883" s="25"/>
      <c r="D950883" s="25"/>
      <c r="E950883" s="25"/>
      <c r="J950883" s="25"/>
      <c r="K950883" s="25"/>
      <c r="M950883" s="25"/>
    </row>
    <row r="950884" spans="1:13" ht="17.25" customHeight="1" x14ac:dyDescent="0.15">
      <c r="A950884" s="25"/>
      <c r="C950884" s="25"/>
      <c r="D950884" s="25"/>
      <c r="E950884" s="25"/>
      <c r="J950884" s="25"/>
      <c r="K950884" s="25"/>
      <c r="M950884" s="25"/>
    </row>
    <row r="950885" spans="1:13" ht="17.25" customHeight="1" x14ac:dyDescent="0.15">
      <c r="A950885" s="25"/>
      <c r="C950885" s="25"/>
      <c r="D950885" s="25"/>
      <c r="E950885" s="25"/>
      <c r="J950885" s="25"/>
      <c r="K950885" s="25"/>
      <c r="M950885" s="25"/>
    </row>
    <row r="950886" spans="1:13" ht="17.25" customHeight="1" x14ac:dyDescent="0.15">
      <c r="A950886" s="25"/>
      <c r="C950886" s="25"/>
      <c r="D950886" s="25"/>
      <c r="E950886" s="25"/>
      <c r="J950886" s="25"/>
      <c r="K950886" s="25"/>
      <c r="M950886" s="25"/>
    </row>
    <row r="950887" spans="1:13" ht="17.25" customHeight="1" x14ac:dyDescent="0.15">
      <c r="A950887" s="25"/>
      <c r="C950887" s="25"/>
      <c r="D950887" s="25"/>
      <c r="E950887" s="25"/>
      <c r="J950887" s="25"/>
      <c r="K950887" s="25"/>
      <c r="M950887" s="25"/>
    </row>
    <row r="950888" spans="1:13" ht="17.25" customHeight="1" x14ac:dyDescent="0.15">
      <c r="A950888" s="25"/>
      <c r="C950888" s="25"/>
      <c r="D950888" s="25"/>
      <c r="E950888" s="25"/>
      <c r="J950888" s="25"/>
      <c r="K950888" s="25"/>
      <c r="M950888" s="25"/>
    </row>
    <row r="950889" spans="1:13" ht="17.25" customHeight="1" x14ac:dyDescent="0.15">
      <c r="A950889" s="25"/>
      <c r="C950889" s="25"/>
      <c r="D950889" s="25"/>
      <c r="E950889" s="25"/>
      <c r="J950889" s="25"/>
      <c r="K950889" s="25"/>
      <c r="M950889" s="25"/>
    </row>
    <row r="950890" spans="1:13" ht="17.25" customHeight="1" x14ac:dyDescent="0.15">
      <c r="A950890" s="25"/>
      <c r="C950890" s="25"/>
      <c r="D950890" s="25"/>
      <c r="E950890" s="25"/>
      <c r="J950890" s="25"/>
      <c r="K950890" s="25"/>
      <c r="M950890" s="25"/>
    </row>
    <row r="950891" spans="1:13" ht="17.25" customHeight="1" x14ac:dyDescent="0.15">
      <c r="A950891" s="25"/>
      <c r="C950891" s="25"/>
      <c r="D950891" s="25"/>
      <c r="E950891" s="25"/>
      <c r="J950891" s="25"/>
      <c r="K950891" s="25"/>
      <c r="M950891" s="25"/>
    </row>
    <row r="950892" spans="1:13" ht="17.25" customHeight="1" x14ac:dyDescent="0.15">
      <c r="A950892" s="25"/>
      <c r="C950892" s="25"/>
      <c r="D950892" s="25"/>
      <c r="E950892" s="25"/>
      <c r="J950892" s="25"/>
      <c r="K950892" s="25"/>
      <c r="M950892" s="25"/>
    </row>
    <row r="950893" spans="1:13" ht="17.25" customHeight="1" x14ac:dyDescent="0.15">
      <c r="A950893" s="25"/>
      <c r="C950893" s="25"/>
      <c r="D950893" s="25"/>
      <c r="E950893" s="25"/>
      <c r="J950893" s="25"/>
      <c r="K950893" s="25"/>
      <c r="M950893" s="25"/>
    </row>
    <row r="950894" spans="1:13" ht="17.25" customHeight="1" x14ac:dyDescent="0.15">
      <c r="A950894" s="25"/>
      <c r="C950894" s="25"/>
      <c r="D950894" s="25"/>
      <c r="E950894" s="25"/>
      <c r="J950894" s="25"/>
      <c r="K950894" s="25"/>
      <c r="M950894" s="25"/>
    </row>
    <row r="950895" spans="1:13" ht="17.25" customHeight="1" x14ac:dyDescent="0.15">
      <c r="A950895" s="25"/>
      <c r="C950895" s="25"/>
      <c r="D950895" s="25"/>
      <c r="E950895" s="25"/>
      <c r="J950895" s="25"/>
      <c r="K950895" s="25"/>
      <c r="M950895" s="25"/>
    </row>
    <row r="950896" spans="1:13" ht="17.25" customHeight="1" x14ac:dyDescent="0.15">
      <c r="A950896" s="25"/>
      <c r="C950896" s="25"/>
      <c r="D950896" s="25"/>
      <c r="E950896" s="25"/>
      <c r="J950896" s="25"/>
      <c r="K950896" s="25"/>
      <c r="M950896" s="25"/>
    </row>
    <row r="950897" spans="1:13" ht="17.25" customHeight="1" x14ac:dyDescent="0.15">
      <c r="A950897" s="25"/>
      <c r="C950897" s="25"/>
      <c r="D950897" s="25"/>
      <c r="E950897" s="25"/>
      <c r="J950897" s="25"/>
      <c r="K950897" s="25"/>
      <c r="M950897" s="25"/>
    </row>
    <row r="950898" spans="1:13" ht="17.25" customHeight="1" x14ac:dyDescent="0.15">
      <c r="A950898" s="25"/>
      <c r="C950898" s="25"/>
      <c r="D950898" s="25"/>
      <c r="E950898" s="25"/>
      <c r="J950898" s="25"/>
      <c r="K950898" s="25"/>
      <c r="M950898" s="25"/>
    </row>
    <row r="950899" spans="1:13" ht="17.25" customHeight="1" x14ac:dyDescent="0.15">
      <c r="A950899" s="25"/>
      <c r="C950899" s="25"/>
      <c r="D950899" s="25"/>
      <c r="E950899" s="25"/>
      <c r="J950899" s="25"/>
      <c r="K950899" s="25"/>
      <c r="M950899" s="25"/>
    </row>
    <row r="950900" spans="1:13" ht="17.25" customHeight="1" x14ac:dyDescent="0.15">
      <c r="A950900" s="25"/>
      <c r="C950900" s="25"/>
      <c r="D950900" s="25"/>
      <c r="E950900" s="25"/>
      <c r="J950900" s="25"/>
      <c r="K950900" s="25"/>
      <c r="M950900" s="25"/>
    </row>
    <row r="950901" spans="1:13" ht="17.25" customHeight="1" x14ac:dyDescent="0.15">
      <c r="A950901" s="25"/>
      <c r="C950901" s="25"/>
      <c r="D950901" s="25"/>
      <c r="E950901" s="25"/>
      <c r="J950901" s="25"/>
      <c r="K950901" s="25"/>
      <c r="M950901" s="25"/>
    </row>
    <row r="950902" spans="1:13" ht="17.25" customHeight="1" x14ac:dyDescent="0.15">
      <c r="A950902" s="25"/>
      <c r="C950902" s="25"/>
      <c r="D950902" s="25"/>
      <c r="E950902" s="25"/>
      <c r="J950902" s="25"/>
      <c r="K950902" s="25"/>
      <c r="M950902" s="25"/>
    </row>
    <row r="950903" spans="1:13" ht="17.25" customHeight="1" x14ac:dyDescent="0.15">
      <c r="A950903" s="25"/>
      <c r="C950903" s="25"/>
      <c r="D950903" s="25"/>
      <c r="E950903" s="25"/>
      <c r="J950903" s="25"/>
      <c r="K950903" s="25"/>
      <c r="M950903" s="25"/>
    </row>
    <row r="950904" spans="1:13" ht="17.25" customHeight="1" x14ac:dyDescent="0.15">
      <c r="A950904" s="25"/>
      <c r="C950904" s="25"/>
      <c r="D950904" s="25"/>
      <c r="E950904" s="25"/>
      <c r="J950904" s="25"/>
      <c r="K950904" s="25"/>
      <c r="M950904" s="25"/>
    </row>
    <row r="950905" spans="1:13" ht="17.25" customHeight="1" x14ac:dyDescent="0.15">
      <c r="A950905" s="25"/>
      <c r="C950905" s="25"/>
      <c r="D950905" s="25"/>
      <c r="E950905" s="25"/>
      <c r="J950905" s="25"/>
      <c r="K950905" s="25"/>
      <c r="M950905" s="25"/>
    </row>
    <row r="950906" spans="1:13" ht="17.25" customHeight="1" x14ac:dyDescent="0.15">
      <c r="A950906" s="25"/>
      <c r="C950906" s="25"/>
      <c r="D950906" s="25"/>
      <c r="E950906" s="25"/>
      <c r="J950906" s="25"/>
      <c r="K950906" s="25"/>
      <c r="M950906" s="25"/>
    </row>
    <row r="950907" spans="1:13" ht="17.25" customHeight="1" x14ac:dyDescent="0.15">
      <c r="A950907" s="25"/>
      <c r="C950907" s="25"/>
      <c r="D950907" s="25"/>
      <c r="E950907" s="25"/>
      <c r="J950907" s="25"/>
      <c r="K950907" s="25"/>
      <c r="M950907" s="25"/>
    </row>
    <row r="950908" spans="1:13" ht="17.25" customHeight="1" x14ac:dyDescent="0.15">
      <c r="A950908" s="25"/>
      <c r="C950908" s="25"/>
      <c r="D950908" s="25"/>
      <c r="E950908" s="25"/>
      <c r="J950908" s="25"/>
      <c r="K950908" s="25"/>
      <c r="M950908" s="25"/>
    </row>
    <row r="950909" spans="1:13" ht="17.25" customHeight="1" x14ac:dyDescent="0.15">
      <c r="A950909" s="25"/>
      <c r="C950909" s="25"/>
      <c r="D950909" s="25"/>
      <c r="E950909" s="25"/>
      <c r="J950909" s="25"/>
      <c r="K950909" s="25"/>
      <c r="M950909" s="25"/>
    </row>
    <row r="950910" spans="1:13" ht="17.25" customHeight="1" x14ac:dyDescent="0.15">
      <c r="A950910" s="25"/>
      <c r="C950910" s="25"/>
      <c r="D950910" s="25"/>
      <c r="E950910" s="25"/>
      <c r="J950910" s="25"/>
      <c r="K950910" s="25"/>
      <c r="M950910" s="25"/>
    </row>
    <row r="950911" spans="1:13" ht="17.25" customHeight="1" x14ac:dyDescent="0.15">
      <c r="A950911" s="25"/>
      <c r="C950911" s="25"/>
      <c r="D950911" s="25"/>
      <c r="E950911" s="25"/>
      <c r="J950911" s="25"/>
      <c r="K950911" s="25"/>
      <c r="M950911" s="25"/>
    </row>
    <row r="950912" spans="1:13" ht="17.25" customHeight="1" x14ac:dyDescent="0.15">
      <c r="A950912" s="25"/>
      <c r="C950912" s="25"/>
      <c r="D950912" s="25"/>
      <c r="E950912" s="25"/>
      <c r="J950912" s="25"/>
      <c r="K950912" s="25"/>
      <c r="M950912" s="25"/>
    </row>
    <row r="950913" spans="1:13" ht="17.25" customHeight="1" x14ac:dyDescent="0.15">
      <c r="A950913" s="25"/>
      <c r="C950913" s="25"/>
      <c r="D950913" s="25"/>
      <c r="E950913" s="25"/>
      <c r="J950913" s="25"/>
      <c r="K950913" s="25"/>
      <c r="M950913" s="25"/>
    </row>
    <row r="950914" spans="1:13" ht="17.25" customHeight="1" x14ac:dyDescent="0.15">
      <c r="A950914" s="25"/>
      <c r="C950914" s="25"/>
      <c r="D950914" s="25"/>
      <c r="E950914" s="25"/>
      <c r="J950914" s="25"/>
      <c r="K950914" s="25"/>
      <c r="M950914" s="25"/>
    </row>
    <row r="950915" spans="1:13" ht="17.25" customHeight="1" x14ac:dyDescent="0.15">
      <c r="A950915" s="25"/>
      <c r="C950915" s="25"/>
      <c r="D950915" s="25"/>
      <c r="E950915" s="25"/>
      <c r="J950915" s="25"/>
      <c r="K950915" s="25"/>
      <c r="M950915" s="25"/>
    </row>
    <row r="950916" spans="1:13" ht="17.25" customHeight="1" x14ac:dyDescent="0.15">
      <c r="A950916" s="25"/>
      <c r="C950916" s="25"/>
      <c r="D950916" s="25"/>
      <c r="E950916" s="25"/>
      <c r="J950916" s="25"/>
      <c r="K950916" s="25"/>
      <c r="M950916" s="25"/>
    </row>
    <row r="950917" spans="1:13" ht="17.25" customHeight="1" x14ac:dyDescent="0.15">
      <c r="A950917" s="25"/>
      <c r="C950917" s="25"/>
      <c r="D950917" s="25"/>
      <c r="E950917" s="25"/>
      <c r="J950917" s="25"/>
      <c r="K950917" s="25"/>
      <c r="M950917" s="25"/>
    </row>
    <row r="950918" spans="1:13" ht="17.25" customHeight="1" x14ac:dyDescent="0.15">
      <c r="A950918" s="25"/>
      <c r="C950918" s="25"/>
      <c r="D950918" s="25"/>
      <c r="E950918" s="25"/>
      <c r="J950918" s="25"/>
      <c r="K950918" s="25"/>
      <c r="M950918" s="25"/>
    </row>
    <row r="950919" spans="1:13" ht="17.25" customHeight="1" x14ac:dyDescent="0.15">
      <c r="A950919" s="25"/>
      <c r="C950919" s="25"/>
      <c r="D950919" s="25"/>
      <c r="E950919" s="25"/>
      <c r="J950919" s="25"/>
      <c r="K950919" s="25"/>
      <c r="M950919" s="25"/>
    </row>
    <row r="950920" spans="1:13" ht="17.25" customHeight="1" x14ac:dyDescent="0.15">
      <c r="A950920" s="25"/>
      <c r="C950920" s="25"/>
      <c r="D950920" s="25"/>
      <c r="E950920" s="25"/>
      <c r="J950920" s="25"/>
      <c r="K950920" s="25"/>
      <c r="M950920" s="25"/>
    </row>
    <row r="950921" spans="1:13" ht="17.25" customHeight="1" x14ac:dyDescent="0.15">
      <c r="A950921" s="25"/>
      <c r="C950921" s="25"/>
      <c r="D950921" s="25"/>
      <c r="E950921" s="25"/>
      <c r="J950921" s="25"/>
      <c r="K950921" s="25"/>
      <c r="M950921" s="25"/>
    </row>
    <row r="950922" spans="1:13" ht="17.25" customHeight="1" x14ac:dyDescent="0.15">
      <c r="A950922" s="25"/>
      <c r="C950922" s="25"/>
      <c r="D950922" s="25"/>
      <c r="E950922" s="25"/>
      <c r="J950922" s="25"/>
      <c r="K950922" s="25"/>
      <c r="M950922" s="25"/>
    </row>
    <row r="950923" spans="1:13" ht="17.25" customHeight="1" x14ac:dyDescent="0.15">
      <c r="A950923" s="25"/>
      <c r="C950923" s="25"/>
      <c r="D950923" s="25"/>
      <c r="E950923" s="25"/>
      <c r="J950923" s="25"/>
      <c r="K950923" s="25"/>
      <c r="M950923" s="25"/>
    </row>
    <row r="950924" spans="1:13" ht="17.25" customHeight="1" x14ac:dyDescent="0.15">
      <c r="A950924" s="25"/>
      <c r="C950924" s="25"/>
      <c r="D950924" s="25"/>
      <c r="E950924" s="25"/>
      <c r="J950924" s="25"/>
      <c r="K950924" s="25"/>
      <c r="M950924" s="25"/>
    </row>
    <row r="950925" spans="1:13" ht="17.25" customHeight="1" x14ac:dyDescent="0.15">
      <c r="A950925" s="25"/>
      <c r="C950925" s="25"/>
      <c r="D950925" s="25"/>
      <c r="E950925" s="25"/>
      <c r="J950925" s="25"/>
      <c r="K950925" s="25"/>
      <c r="M950925" s="25"/>
    </row>
    <row r="950926" spans="1:13" ht="17.25" customHeight="1" x14ac:dyDescent="0.15">
      <c r="A950926" s="25"/>
      <c r="C950926" s="25"/>
      <c r="D950926" s="25"/>
      <c r="E950926" s="25"/>
      <c r="J950926" s="25"/>
      <c r="K950926" s="25"/>
      <c r="M950926" s="25"/>
    </row>
    <row r="950927" spans="1:13" ht="17.25" customHeight="1" x14ac:dyDescent="0.15">
      <c r="A950927" s="25"/>
      <c r="C950927" s="25"/>
      <c r="D950927" s="25"/>
      <c r="E950927" s="25"/>
      <c r="J950927" s="25"/>
      <c r="K950927" s="25"/>
      <c r="M950927" s="25"/>
    </row>
    <row r="950928" spans="1:13" ht="17.25" customHeight="1" x14ac:dyDescent="0.15">
      <c r="A950928" s="25"/>
      <c r="C950928" s="25"/>
      <c r="D950928" s="25"/>
      <c r="E950928" s="25"/>
      <c r="J950928" s="25"/>
      <c r="K950928" s="25"/>
      <c r="M950928" s="25"/>
    </row>
    <row r="950929" spans="1:13" ht="17.25" customHeight="1" x14ac:dyDescent="0.15">
      <c r="A950929" s="25"/>
      <c r="C950929" s="25"/>
      <c r="D950929" s="25"/>
      <c r="E950929" s="25"/>
      <c r="J950929" s="25"/>
      <c r="K950929" s="25"/>
      <c r="M950929" s="25"/>
    </row>
    <row r="950930" spans="1:13" ht="17.25" customHeight="1" x14ac:dyDescent="0.15">
      <c r="A950930" s="25"/>
      <c r="C950930" s="25"/>
      <c r="D950930" s="25"/>
      <c r="E950930" s="25"/>
      <c r="J950930" s="25"/>
      <c r="K950930" s="25"/>
      <c r="M950930" s="25"/>
    </row>
    <row r="950931" spans="1:13" ht="17.25" customHeight="1" x14ac:dyDescent="0.15">
      <c r="A950931" s="25"/>
      <c r="C950931" s="25"/>
      <c r="D950931" s="25"/>
      <c r="E950931" s="25"/>
      <c r="J950931" s="25"/>
      <c r="K950931" s="25"/>
      <c r="M950931" s="25"/>
    </row>
    <row r="950932" spans="1:13" ht="17.25" customHeight="1" x14ac:dyDescent="0.15">
      <c r="A950932" s="25"/>
      <c r="C950932" s="25"/>
      <c r="D950932" s="25"/>
      <c r="E950932" s="25"/>
      <c r="J950932" s="25"/>
      <c r="K950932" s="25"/>
      <c r="M950932" s="25"/>
    </row>
    <row r="950933" spans="1:13" ht="17.25" customHeight="1" x14ac:dyDescent="0.15">
      <c r="A950933" s="25"/>
      <c r="C950933" s="25"/>
      <c r="D950933" s="25"/>
      <c r="E950933" s="25"/>
      <c r="J950933" s="25"/>
      <c r="K950933" s="25"/>
      <c r="M950933" s="25"/>
    </row>
    <row r="950934" spans="1:13" ht="17.25" customHeight="1" x14ac:dyDescent="0.15">
      <c r="A950934" s="25"/>
      <c r="C950934" s="25"/>
      <c r="D950934" s="25"/>
      <c r="E950934" s="25"/>
      <c r="J950934" s="25"/>
      <c r="K950934" s="25"/>
      <c r="M950934" s="25"/>
    </row>
    <row r="950935" spans="1:13" ht="17.25" customHeight="1" x14ac:dyDescent="0.15">
      <c r="A950935" s="25"/>
      <c r="C950935" s="25"/>
      <c r="D950935" s="25"/>
      <c r="E950935" s="25"/>
      <c r="J950935" s="25"/>
      <c r="K950935" s="25"/>
      <c r="M950935" s="25"/>
    </row>
    <row r="950936" spans="1:13" ht="17.25" customHeight="1" x14ac:dyDescent="0.15">
      <c r="A950936" s="25"/>
      <c r="C950936" s="25"/>
      <c r="D950936" s="25"/>
      <c r="E950936" s="25"/>
      <c r="J950936" s="25"/>
      <c r="K950936" s="25"/>
      <c r="M950936" s="25"/>
    </row>
    <row r="950937" spans="1:13" ht="17.25" customHeight="1" x14ac:dyDescent="0.15">
      <c r="A950937" s="25"/>
      <c r="C950937" s="25"/>
      <c r="D950937" s="25"/>
      <c r="E950937" s="25"/>
      <c r="J950937" s="25"/>
      <c r="K950937" s="25"/>
      <c r="M950937" s="25"/>
    </row>
    <row r="950938" spans="1:13" ht="17.25" customHeight="1" x14ac:dyDescent="0.15">
      <c r="A950938" s="25"/>
      <c r="C950938" s="25"/>
      <c r="D950938" s="25"/>
      <c r="E950938" s="25"/>
      <c r="J950938" s="25"/>
      <c r="K950938" s="25"/>
      <c r="M950938" s="25"/>
    </row>
    <row r="950939" spans="1:13" ht="17.25" customHeight="1" x14ac:dyDescent="0.15">
      <c r="A950939" s="25"/>
      <c r="C950939" s="25"/>
      <c r="D950939" s="25"/>
      <c r="E950939" s="25"/>
      <c r="J950939" s="25"/>
      <c r="K950939" s="25"/>
      <c r="M950939" s="25"/>
    </row>
    <row r="950940" spans="1:13" ht="17.25" customHeight="1" x14ac:dyDescent="0.15">
      <c r="A950940" s="25"/>
      <c r="C950940" s="25"/>
      <c r="D950940" s="25"/>
      <c r="E950940" s="25"/>
      <c r="J950940" s="25"/>
      <c r="K950940" s="25"/>
      <c r="M950940" s="25"/>
    </row>
    <row r="950941" spans="1:13" ht="17.25" customHeight="1" x14ac:dyDescent="0.15">
      <c r="A950941" s="25"/>
      <c r="C950941" s="25"/>
      <c r="D950941" s="25"/>
      <c r="E950941" s="25"/>
      <c r="J950941" s="25"/>
      <c r="K950941" s="25"/>
      <c r="M950941" s="25"/>
    </row>
    <row r="950942" spans="1:13" ht="17.25" customHeight="1" x14ac:dyDescent="0.15">
      <c r="A950942" s="25"/>
      <c r="C950942" s="25"/>
      <c r="D950942" s="25"/>
      <c r="E950942" s="25"/>
      <c r="J950942" s="25"/>
      <c r="K950942" s="25"/>
      <c r="M950942" s="25"/>
    </row>
    <row r="950943" spans="1:13" ht="17.25" customHeight="1" x14ac:dyDescent="0.15">
      <c r="A950943" s="25"/>
      <c r="C950943" s="25"/>
      <c r="D950943" s="25"/>
      <c r="E950943" s="25"/>
      <c r="J950943" s="25"/>
      <c r="K950943" s="25"/>
      <c r="M950943" s="25"/>
    </row>
    <row r="950944" spans="1:13" ht="17.25" customHeight="1" x14ac:dyDescent="0.15">
      <c r="A950944" s="25"/>
      <c r="C950944" s="25"/>
      <c r="D950944" s="25"/>
      <c r="E950944" s="25"/>
      <c r="J950944" s="25"/>
      <c r="K950944" s="25"/>
      <c r="M950944" s="25"/>
    </row>
    <row r="950945" spans="1:13" ht="17.25" customHeight="1" x14ac:dyDescent="0.15">
      <c r="A950945" s="25"/>
      <c r="C950945" s="25"/>
      <c r="D950945" s="25"/>
      <c r="E950945" s="25"/>
      <c r="J950945" s="25"/>
      <c r="K950945" s="25"/>
      <c r="M950945" s="25"/>
    </row>
    <row r="950946" spans="1:13" ht="17.25" customHeight="1" x14ac:dyDescent="0.15">
      <c r="A950946" s="25"/>
      <c r="C950946" s="25"/>
      <c r="D950946" s="25"/>
      <c r="E950946" s="25"/>
      <c r="J950946" s="25"/>
      <c r="K950946" s="25"/>
      <c r="M950946" s="25"/>
    </row>
    <row r="950947" spans="1:13" ht="17.25" customHeight="1" x14ac:dyDescent="0.15">
      <c r="A950947" s="25"/>
      <c r="C950947" s="25"/>
      <c r="D950947" s="25"/>
      <c r="E950947" s="25"/>
      <c r="J950947" s="25"/>
      <c r="K950947" s="25"/>
      <c r="M950947" s="25"/>
    </row>
    <row r="950948" spans="1:13" ht="17.25" customHeight="1" x14ac:dyDescent="0.15">
      <c r="A950948" s="25"/>
      <c r="C950948" s="25"/>
      <c r="D950948" s="25"/>
      <c r="E950948" s="25"/>
      <c r="J950948" s="25"/>
      <c r="K950948" s="25"/>
      <c r="M950948" s="25"/>
    </row>
    <row r="950949" spans="1:13" ht="17.25" customHeight="1" x14ac:dyDescent="0.15">
      <c r="A950949" s="25"/>
      <c r="C950949" s="25"/>
      <c r="D950949" s="25"/>
      <c r="E950949" s="25"/>
      <c r="J950949" s="25"/>
      <c r="K950949" s="25"/>
      <c r="M950949" s="25"/>
    </row>
    <row r="950950" spans="1:13" ht="17.25" customHeight="1" x14ac:dyDescent="0.15">
      <c r="A950950" s="25"/>
      <c r="C950950" s="25"/>
      <c r="D950950" s="25"/>
      <c r="E950950" s="25"/>
      <c r="J950950" s="25"/>
      <c r="K950950" s="25"/>
      <c r="M950950" s="25"/>
    </row>
    <row r="950951" spans="1:13" ht="17.25" customHeight="1" x14ac:dyDescent="0.15">
      <c r="A950951" s="25"/>
      <c r="C950951" s="25"/>
      <c r="D950951" s="25"/>
      <c r="E950951" s="25"/>
      <c r="J950951" s="25"/>
      <c r="K950951" s="25"/>
      <c r="M950951" s="25"/>
    </row>
    <row r="950952" spans="1:13" ht="17.25" customHeight="1" x14ac:dyDescent="0.15">
      <c r="A950952" s="25"/>
      <c r="C950952" s="25"/>
      <c r="D950952" s="25"/>
      <c r="E950952" s="25"/>
      <c r="J950952" s="25"/>
      <c r="K950952" s="25"/>
      <c r="M950952" s="25"/>
    </row>
    <row r="950953" spans="1:13" ht="17.25" customHeight="1" x14ac:dyDescent="0.15">
      <c r="A950953" s="25"/>
      <c r="C950953" s="25"/>
      <c r="D950953" s="25"/>
      <c r="E950953" s="25"/>
      <c r="J950953" s="25"/>
      <c r="K950953" s="25"/>
      <c r="M950953" s="25"/>
    </row>
    <row r="950954" spans="1:13" ht="17.25" customHeight="1" x14ac:dyDescent="0.15">
      <c r="A950954" s="25"/>
      <c r="C950954" s="25"/>
      <c r="D950954" s="25"/>
      <c r="E950954" s="25"/>
      <c r="J950954" s="25"/>
      <c r="K950954" s="25"/>
      <c r="M950954" s="25"/>
    </row>
    <row r="950955" spans="1:13" ht="17.25" customHeight="1" x14ac:dyDescent="0.15">
      <c r="A950955" s="25"/>
      <c r="C950955" s="25"/>
      <c r="D950955" s="25"/>
      <c r="E950955" s="25"/>
      <c r="J950955" s="25"/>
      <c r="K950955" s="25"/>
      <c r="M950955" s="25"/>
    </row>
    <row r="950956" spans="1:13" ht="17.25" customHeight="1" x14ac:dyDescent="0.15">
      <c r="A950956" s="25"/>
      <c r="C950956" s="25"/>
      <c r="D950956" s="25"/>
      <c r="E950956" s="25"/>
      <c r="J950956" s="25"/>
      <c r="K950956" s="25"/>
      <c r="M950956" s="25"/>
    </row>
    <row r="950957" spans="1:13" ht="17.25" customHeight="1" x14ac:dyDescent="0.15">
      <c r="A950957" s="25"/>
      <c r="C950957" s="25"/>
      <c r="D950957" s="25"/>
      <c r="E950957" s="25"/>
      <c r="J950957" s="25"/>
      <c r="K950957" s="25"/>
      <c r="M950957" s="25"/>
    </row>
    <row r="950958" spans="1:13" ht="17.25" customHeight="1" x14ac:dyDescent="0.15">
      <c r="A950958" s="25"/>
      <c r="C950958" s="25"/>
      <c r="D950958" s="25"/>
      <c r="E950958" s="25"/>
      <c r="J950958" s="25"/>
      <c r="K950958" s="25"/>
      <c r="M950958" s="25"/>
    </row>
    <row r="950959" spans="1:13" ht="17.25" customHeight="1" x14ac:dyDescent="0.15">
      <c r="A950959" s="25"/>
      <c r="C950959" s="25"/>
      <c r="D950959" s="25"/>
      <c r="E950959" s="25"/>
      <c r="J950959" s="25"/>
      <c r="K950959" s="25"/>
      <c r="M950959" s="25"/>
    </row>
    <row r="950960" spans="1:13" ht="17.25" customHeight="1" x14ac:dyDescent="0.15">
      <c r="A950960" s="25"/>
      <c r="C950960" s="25"/>
      <c r="D950960" s="25"/>
      <c r="E950960" s="25"/>
      <c r="J950960" s="25"/>
      <c r="K950960" s="25"/>
      <c r="M950960" s="25"/>
    </row>
    <row r="950961" spans="1:13" ht="17.25" customHeight="1" x14ac:dyDescent="0.15">
      <c r="A950961" s="25"/>
      <c r="C950961" s="25"/>
      <c r="D950961" s="25"/>
      <c r="E950961" s="25"/>
      <c r="J950961" s="25"/>
      <c r="K950961" s="25"/>
      <c r="M950961" s="25"/>
    </row>
    <row r="950962" spans="1:13" ht="17.25" customHeight="1" x14ac:dyDescent="0.15">
      <c r="A950962" s="25"/>
      <c r="C950962" s="25"/>
      <c r="D950962" s="25"/>
      <c r="E950962" s="25"/>
      <c r="J950962" s="25"/>
      <c r="K950962" s="25"/>
      <c r="M950962" s="25"/>
    </row>
    <row r="950963" spans="1:13" ht="17.25" customHeight="1" x14ac:dyDescent="0.15">
      <c r="A950963" s="25"/>
      <c r="C950963" s="25"/>
      <c r="D950963" s="25"/>
      <c r="E950963" s="25"/>
      <c r="J950963" s="25"/>
      <c r="K950963" s="25"/>
      <c r="M950963" s="25"/>
    </row>
    <row r="950964" spans="1:13" ht="17.25" customHeight="1" x14ac:dyDescent="0.15">
      <c r="A950964" s="25"/>
      <c r="C950964" s="25"/>
      <c r="D950964" s="25"/>
      <c r="E950964" s="25"/>
      <c r="J950964" s="25"/>
      <c r="K950964" s="25"/>
      <c r="M950964" s="25"/>
    </row>
    <row r="950965" spans="1:13" ht="17.25" customHeight="1" x14ac:dyDescent="0.15">
      <c r="A950965" s="25"/>
      <c r="C950965" s="25"/>
      <c r="D950965" s="25"/>
      <c r="E950965" s="25"/>
      <c r="J950965" s="25"/>
      <c r="K950965" s="25"/>
      <c r="M950965" s="25"/>
    </row>
    <row r="950966" spans="1:13" ht="17.25" customHeight="1" x14ac:dyDescent="0.15">
      <c r="A950966" s="25"/>
      <c r="C950966" s="25"/>
      <c r="D950966" s="25"/>
      <c r="E950966" s="25"/>
      <c r="J950966" s="25"/>
      <c r="K950966" s="25"/>
      <c r="M950966" s="25"/>
    </row>
    <row r="950967" spans="1:13" ht="17.25" customHeight="1" x14ac:dyDescent="0.15">
      <c r="A950967" s="25"/>
      <c r="C950967" s="25"/>
      <c r="D950967" s="25"/>
      <c r="E950967" s="25"/>
      <c r="J950967" s="25"/>
      <c r="K950967" s="25"/>
      <c r="M950967" s="25"/>
    </row>
    <row r="950968" spans="1:13" ht="17.25" customHeight="1" x14ac:dyDescent="0.15">
      <c r="A950968" s="25"/>
      <c r="C950968" s="25"/>
      <c r="D950968" s="25"/>
      <c r="E950968" s="25"/>
      <c r="J950968" s="25"/>
      <c r="K950968" s="25"/>
      <c r="M950968" s="25"/>
    </row>
    <row r="950969" spans="1:13" ht="17.25" customHeight="1" x14ac:dyDescent="0.15">
      <c r="A950969" s="25"/>
      <c r="C950969" s="25"/>
      <c r="D950969" s="25"/>
      <c r="E950969" s="25"/>
      <c r="J950969" s="25"/>
      <c r="K950969" s="25"/>
      <c r="M950969" s="25"/>
    </row>
    <row r="950970" spans="1:13" ht="17.25" customHeight="1" x14ac:dyDescent="0.15">
      <c r="A950970" s="25"/>
      <c r="C950970" s="25"/>
      <c r="D950970" s="25"/>
      <c r="E950970" s="25"/>
      <c r="J950970" s="25"/>
      <c r="K950970" s="25"/>
      <c r="M950970" s="25"/>
    </row>
    <row r="950971" spans="1:13" ht="17.25" customHeight="1" x14ac:dyDescent="0.15">
      <c r="A950971" s="25"/>
      <c r="C950971" s="25"/>
      <c r="D950971" s="25"/>
      <c r="E950971" s="25"/>
      <c r="J950971" s="25"/>
      <c r="K950971" s="25"/>
      <c r="M950971" s="25"/>
    </row>
    <row r="950972" spans="1:13" ht="17.25" customHeight="1" x14ac:dyDescent="0.15">
      <c r="A950972" s="25"/>
      <c r="C950972" s="25"/>
      <c r="D950972" s="25"/>
      <c r="E950972" s="25"/>
      <c r="J950972" s="25"/>
      <c r="K950972" s="25"/>
      <c r="M950972" s="25"/>
    </row>
    <row r="950973" spans="1:13" ht="17.25" customHeight="1" x14ac:dyDescent="0.15">
      <c r="A950973" s="25"/>
      <c r="C950973" s="25"/>
      <c r="D950973" s="25"/>
      <c r="E950973" s="25"/>
      <c r="J950973" s="25"/>
      <c r="K950973" s="25"/>
      <c r="M950973" s="25"/>
    </row>
    <row r="950974" spans="1:13" ht="17.25" customHeight="1" x14ac:dyDescent="0.15">
      <c r="A950974" s="25"/>
      <c r="C950974" s="25"/>
      <c r="D950974" s="25"/>
      <c r="E950974" s="25"/>
      <c r="J950974" s="25"/>
      <c r="K950974" s="25"/>
      <c r="M950974" s="25"/>
    </row>
    <row r="950975" spans="1:13" ht="17.25" customHeight="1" x14ac:dyDescent="0.15">
      <c r="A950975" s="25"/>
      <c r="C950975" s="25"/>
      <c r="D950975" s="25"/>
      <c r="E950975" s="25"/>
      <c r="J950975" s="25"/>
      <c r="K950975" s="25"/>
      <c r="M950975" s="25"/>
    </row>
    <row r="950976" spans="1:13" ht="17.25" customHeight="1" x14ac:dyDescent="0.15">
      <c r="A950976" s="25"/>
      <c r="C950976" s="25"/>
      <c r="D950976" s="25"/>
      <c r="E950976" s="25"/>
      <c r="J950976" s="25"/>
      <c r="K950976" s="25"/>
      <c r="M950976" s="25"/>
    </row>
    <row r="950977" spans="1:13" ht="17.25" customHeight="1" x14ac:dyDescent="0.15">
      <c r="A950977" s="25"/>
      <c r="C950977" s="25"/>
      <c r="D950977" s="25"/>
      <c r="E950977" s="25"/>
      <c r="J950977" s="25"/>
      <c r="K950977" s="25"/>
      <c r="M950977" s="25"/>
    </row>
    <row r="950978" spans="1:13" ht="17.25" customHeight="1" x14ac:dyDescent="0.15">
      <c r="A950978" s="25"/>
      <c r="C950978" s="25"/>
      <c r="D950978" s="25"/>
      <c r="E950978" s="25"/>
      <c r="J950978" s="25"/>
      <c r="K950978" s="25"/>
      <c r="M950978" s="25"/>
    </row>
    <row r="950979" spans="1:13" ht="17.25" customHeight="1" x14ac:dyDescent="0.15">
      <c r="A950979" s="25"/>
      <c r="C950979" s="25"/>
      <c r="D950979" s="25"/>
      <c r="E950979" s="25"/>
      <c r="J950979" s="25"/>
      <c r="K950979" s="25"/>
      <c r="M950979" s="25"/>
    </row>
    <row r="950980" spans="1:13" ht="17.25" customHeight="1" x14ac:dyDescent="0.15">
      <c r="A950980" s="25"/>
      <c r="C950980" s="25"/>
      <c r="D950980" s="25"/>
      <c r="E950980" s="25"/>
      <c r="J950980" s="25"/>
      <c r="K950980" s="25"/>
      <c r="M950980" s="25"/>
    </row>
    <row r="950981" spans="1:13" ht="17.25" customHeight="1" x14ac:dyDescent="0.15">
      <c r="A950981" s="25"/>
      <c r="C950981" s="25"/>
      <c r="D950981" s="25"/>
      <c r="E950981" s="25"/>
      <c r="J950981" s="25"/>
      <c r="K950981" s="25"/>
      <c r="M950981" s="25"/>
    </row>
    <row r="950982" spans="1:13" ht="17.25" customHeight="1" x14ac:dyDescent="0.15">
      <c r="A950982" s="25"/>
      <c r="C950982" s="25"/>
      <c r="D950982" s="25"/>
      <c r="E950982" s="25"/>
      <c r="J950982" s="25"/>
      <c r="K950982" s="25"/>
      <c r="M950982" s="25"/>
    </row>
    <row r="950983" spans="1:13" ht="17.25" customHeight="1" x14ac:dyDescent="0.15">
      <c r="A950983" s="25"/>
      <c r="C950983" s="25"/>
      <c r="D950983" s="25"/>
      <c r="E950983" s="25"/>
      <c r="J950983" s="25"/>
      <c r="K950983" s="25"/>
      <c r="M950983" s="25"/>
    </row>
    <row r="950984" spans="1:13" ht="17.25" customHeight="1" x14ac:dyDescent="0.15">
      <c r="A950984" s="25"/>
      <c r="C950984" s="25"/>
      <c r="D950984" s="25"/>
      <c r="E950984" s="25"/>
      <c r="J950984" s="25"/>
      <c r="K950984" s="25"/>
      <c r="M950984" s="25"/>
    </row>
    <row r="950985" spans="1:13" ht="17.25" customHeight="1" x14ac:dyDescent="0.15">
      <c r="A950985" s="25"/>
      <c r="C950985" s="25"/>
      <c r="D950985" s="25"/>
      <c r="E950985" s="25"/>
      <c r="J950985" s="25"/>
      <c r="K950985" s="25"/>
      <c r="M950985" s="25"/>
    </row>
    <row r="950986" spans="1:13" ht="17.25" customHeight="1" x14ac:dyDescent="0.15">
      <c r="A950986" s="25"/>
      <c r="C950986" s="25"/>
      <c r="D950986" s="25"/>
      <c r="E950986" s="25"/>
      <c r="J950986" s="25"/>
      <c r="K950986" s="25"/>
      <c r="M950986" s="25"/>
    </row>
    <row r="950987" spans="1:13" ht="17.25" customHeight="1" x14ac:dyDescent="0.15">
      <c r="A950987" s="25"/>
      <c r="C950987" s="25"/>
      <c r="D950987" s="25"/>
      <c r="E950987" s="25"/>
      <c r="J950987" s="25"/>
      <c r="K950987" s="25"/>
      <c r="M950987" s="25"/>
    </row>
    <row r="950988" spans="1:13" ht="17.25" customHeight="1" x14ac:dyDescent="0.15">
      <c r="A950988" s="25"/>
      <c r="C950988" s="25"/>
      <c r="D950988" s="25"/>
      <c r="E950988" s="25"/>
      <c r="J950988" s="25"/>
      <c r="K950988" s="25"/>
      <c r="M950988" s="25"/>
    </row>
    <row r="950989" spans="1:13" ht="17.25" customHeight="1" x14ac:dyDescent="0.15">
      <c r="A950989" s="25"/>
      <c r="C950989" s="25"/>
      <c r="D950989" s="25"/>
      <c r="E950989" s="25"/>
      <c r="J950989" s="25"/>
      <c r="K950989" s="25"/>
      <c r="M950989" s="25"/>
    </row>
    <row r="950990" spans="1:13" ht="17.25" customHeight="1" x14ac:dyDescent="0.15">
      <c r="A950990" s="25"/>
      <c r="C950990" s="25"/>
      <c r="D950990" s="25"/>
      <c r="E950990" s="25"/>
      <c r="J950990" s="25"/>
      <c r="K950990" s="25"/>
      <c r="M950990" s="25"/>
    </row>
    <row r="950991" spans="1:13" ht="17.25" customHeight="1" x14ac:dyDescent="0.15">
      <c r="A950991" s="25"/>
      <c r="C950991" s="25"/>
      <c r="D950991" s="25"/>
      <c r="E950991" s="25"/>
      <c r="J950991" s="25"/>
      <c r="K950991" s="25"/>
      <c r="M950991" s="25"/>
    </row>
    <row r="950992" spans="1:13" ht="17.25" customHeight="1" x14ac:dyDescent="0.15">
      <c r="A950992" s="25"/>
      <c r="C950992" s="25"/>
      <c r="D950992" s="25"/>
      <c r="E950992" s="25"/>
      <c r="J950992" s="25"/>
      <c r="K950992" s="25"/>
      <c r="M950992" s="25"/>
    </row>
    <row r="950993" spans="1:13" ht="17.25" customHeight="1" x14ac:dyDescent="0.15">
      <c r="A950993" s="25"/>
      <c r="C950993" s="25"/>
      <c r="D950993" s="25"/>
      <c r="E950993" s="25"/>
      <c r="J950993" s="25"/>
      <c r="K950993" s="25"/>
      <c r="M950993" s="25"/>
    </row>
    <row r="950994" spans="1:13" ht="17.25" customHeight="1" x14ac:dyDescent="0.15">
      <c r="A950994" s="25"/>
      <c r="C950994" s="25"/>
      <c r="D950994" s="25"/>
      <c r="E950994" s="25"/>
      <c r="J950994" s="25"/>
      <c r="K950994" s="25"/>
      <c r="M950994" s="25"/>
    </row>
    <row r="950995" spans="1:13" ht="17.25" customHeight="1" x14ac:dyDescent="0.15">
      <c r="A950995" s="25"/>
      <c r="C950995" s="25"/>
      <c r="D950995" s="25"/>
      <c r="E950995" s="25"/>
      <c r="J950995" s="25"/>
      <c r="K950995" s="25"/>
      <c r="M950995" s="25"/>
    </row>
    <row r="950996" spans="1:13" ht="17.25" customHeight="1" x14ac:dyDescent="0.15">
      <c r="A950996" s="25"/>
      <c r="C950996" s="25"/>
      <c r="D950996" s="25"/>
      <c r="E950996" s="25"/>
      <c r="J950996" s="25"/>
      <c r="K950996" s="25"/>
      <c r="M950996" s="25"/>
    </row>
    <row r="950997" spans="1:13" ht="17.25" customHeight="1" x14ac:dyDescent="0.15">
      <c r="A950997" s="25"/>
      <c r="C950997" s="25"/>
      <c r="D950997" s="25"/>
      <c r="E950997" s="25"/>
      <c r="J950997" s="25"/>
      <c r="K950997" s="25"/>
      <c r="M950997" s="25"/>
    </row>
    <row r="950998" spans="1:13" ht="17.25" customHeight="1" x14ac:dyDescent="0.15">
      <c r="A950998" s="25"/>
      <c r="C950998" s="25"/>
      <c r="D950998" s="25"/>
      <c r="E950998" s="25"/>
      <c r="J950998" s="25"/>
      <c r="K950998" s="25"/>
      <c r="M950998" s="25"/>
    </row>
    <row r="950999" spans="1:13" ht="17.25" customHeight="1" x14ac:dyDescent="0.15">
      <c r="A950999" s="25"/>
      <c r="C950999" s="25"/>
      <c r="D950999" s="25"/>
      <c r="E950999" s="25"/>
      <c r="J950999" s="25"/>
      <c r="K950999" s="25"/>
      <c r="M950999" s="25"/>
    </row>
    <row r="951000" spans="1:13" ht="17.25" customHeight="1" x14ac:dyDescent="0.15">
      <c r="A951000" s="25"/>
      <c r="C951000" s="25"/>
      <c r="D951000" s="25"/>
      <c r="E951000" s="25"/>
      <c r="J951000" s="25"/>
      <c r="K951000" s="25"/>
      <c r="M951000" s="25"/>
    </row>
    <row r="951001" spans="1:13" ht="17.25" customHeight="1" x14ac:dyDescent="0.15">
      <c r="A951001" s="25"/>
      <c r="C951001" s="25"/>
      <c r="D951001" s="25"/>
      <c r="E951001" s="25"/>
      <c r="J951001" s="25"/>
      <c r="K951001" s="25"/>
      <c r="M951001" s="25"/>
    </row>
    <row r="951002" spans="1:13" ht="17.25" customHeight="1" x14ac:dyDescent="0.15">
      <c r="A951002" s="25"/>
      <c r="C951002" s="25"/>
      <c r="D951002" s="25"/>
      <c r="E951002" s="25"/>
      <c r="J951002" s="25"/>
      <c r="K951002" s="25"/>
      <c r="M951002" s="25"/>
    </row>
    <row r="951003" spans="1:13" ht="17.25" customHeight="1" x14ac:dyDescent="0.15">
      <c r="A951003" s="25"/>
      <c r="C951003" s="25"/>
      <c r="D951003" s="25"/>
      <c r="E951003" s="25"/>
      <c r="J951003" s="25"/>
      <c r="K951003" s="25"/>
      <c r="M951003" s="25"/>
    </row>
    <row r="951004" spans="1:13" ht="17.25" customHeight="1" x14ac:dyDescent="0.15">
      <c r="A951004" s="25"/>
      <c r="C951004" s="25"/>
      <c r="D951004" s="25"/>
      <c r="E951004" s="25"/>
      <c r="J951004" s="25"/>
      <c r="K951004" s="25"/>
      <c r="M951004" s="25"/>
    </row>
    <row r="951005" spans="1:13" ht="17.25" customHeight="1" x14ac:dyDescent="0.15">
      <c r="A951005" s="25"/>
      <c r="C951005" s="25"/>
      <c r="D951005" s="25"/>
      <c r="E951005" s="25"/>
      <c r="J951005" s="25"/>
      <c r="K951005" s="25"/>
      <c r="M951005" s="25"/>
    </row>
    <row r="951006" spans="1:13" ht="17.25" customHeight="1" x14ac:dyDescent="0.15">
      <c r="A951006" s="25"/>
      <c r="C951006" s="25"/>
      <c r="D951006" s="25"/>
      <c r="E951006" s="25"/>
      <c r="J951006" s="25"/>
      <c r="K951006" s="25"/>
      <c r="M951006" s="25"/>
    </row>
    <row r="951007" spans="1:13" ht="17.25" customHeight="1" x14ac:dyDescent="0.15">
      <c r="A951007" s="25"/>
      <c r="C951007" s="25"/>
      <c r="D951007" s="25"/>
      <c r="E951007" s="25"/>
      <c r="J951007" s="25"/>
      <c r="K951007" s="25"/>
      <c r="M951007" s="25"/>
    </row>
    <row r="951008" spans="1:13" ht="17.25" customHeight="1" x14ac:dyDescent="0.15">
      <c r="A951008" s="25"/>
      <c r="C951008" s="25"/>
      <c r="D951008" s="25"/>
      <c r="E951008" s="25"/>
      <c r="J951008" s="25"/>
      <c r="K951008" s="25"/>
      <c r="M951008" s="25"/>
    </row>
    <row r="951009" spans="1:13" ht="17.25" customHeight="1" x14ac:dyDescent="0.15">
      <c r="A951009" s="25"/>
      <c r="C951009" s="25"/>
      <c r="D951009" s="25"/>
      <c r="E951009" s="25"/>
      <c r="J951009" s="25"/>
      <c r="K951009" s="25"/>
      <c r="M951009" s="25"/>
    </row>
    <row r="951010" spans="1:13" ht="17.25" customHeight="1" x14ac:dyDescent="0.15">
      <c r="A951010" s="25"/>
      <c r="C951010" s="25"/>
      <c r="D951010" s="25"/>
      <c r="E951010" s="25"/>
      <c r="J951010" s="25"/>
      <c r="K951010" s="25"/>
      <c r="M951010" s="25"/>
    </row>
    <row r="951011" spans="1:13" ht="17.25" customHeight="1" x14ac:dyDescent="0.15">
      <c r="A951011" s="25"/>
      <c r="C951011" s="25"/>
      <c r="D951011" s="25"/>
      <c r="E951011" s="25"/>
      <c r="J951011" s="25"/>
      <c r="K951011" s="25"/>
      <c r="M951011" s="25"/>
    </row>
    <row r="951012" spans="1:13" ht="17.25" customHeight="1" x14ac:dyDescent="0.15">
      <c r="A951012" s="25"/>
      <c r="C951012" s="25"/>
      <c r="D951012" s="25"/>
      <c r="E951012" s="25"/>
      <c r="J951012" s="25"/>
      <c r="K951012" s="25"/>
      <c r="M951012" s="25"/>
    </row>
    <row r="951013" spans="1:13" ht="17.25" customHeight="1" x14ac:dyDescent="0.15">
      <c r="A951013" s="25"/>
      <c r="C951013" s="25"/>
      <c r="D951013" s="25"/>
      <c r="E951013" s="25"/>
      <c r="J951013" s="25"/>
      <c r="K951013" s="25"/>
      <c r="M951013" s="25"/>
    </row>
    <row r="951014" spans="1:13" ht="17.25" customHeight="1" x14ac:dyDescent="0.15">
      <c r="A951014" s="25"/>
      <c r="C951014" s="25"/>
      <c r="D951014" s="25"/>
      <c r="E951014" s="25"/>
      <c r="J951014" s="25"/>
      <c r="K951014" s="25"/>
      <c r="M951014" s="25"/>
    </row>
    <row r="951015" spans="1:13" ht="17.25" customHeight="1" x14ac:dyDescent="0.15">
      <c r="A951015" s="25"/>
      <c r="C951015" s="25"/>
      <c r="D951015" s="25"/>
      <c r="E951015" s="25"/>
      <c r="J951015" s="25"/>
      <c r="K951015" s="25"/>
      <c r="M951015" s="25"/>
    </row>
    <row r="951016" spans="1:13" ht="17.25" customHeight="1" x14ac:dyDescent="0.15">
      <c r="A951016" s="25"/>
      <c r="C951016" s="25"/>
      <c r="D951016" s="25"/>
      <c r="E951016" s="25"/>
      <c r="J951016" s="25"/>
      <c r="K951016" s="25"/>
      <c r="M951016" s="25"/>
    </row>
    <row r="951017" spans="1:13" ht="17.25" customHeight="1" x14ac:dyDescent="0.15">
      <c r="A951017" s="25"/>
      <c r="C951017" s="25"/>
      <c r="D951017" s="25"/>
      <c r="E951017" s="25"/>
      <c r="J951017" s="25"/>
      <c r="K951017" s="25"/>
      <c r="M951017" s="25"/>
    </row>
    <row r="951018" spans="1:13" ht="17.25" customHeight="1" x14ac:dyDescent="0.15">
      <c r="A951018" s="25"/>
      <c r="C951018" s="25"/>
      <c r="D951018" s="25"/>
      <c r="E951018" s="25"/>
      <c r="J951018" s="25"/>
      <c r="K951018" s="25"/>
      <c r="M951018" s="25"/>
    </row>
    <row r="951019" spans="1:13" ht="17.25" customHeight="1" x14ac:dyDescent="0.15">
      <c r="A951019" s="25"/>
      <c r="C951019" s="25"/>
      <c r="D951019" s="25"/>
      <c r="E951019" s="25"/>
      <c r="J951019" s="25"/>
      <c r="K951019" s="25"/>
      <c r="M951019" s="25"/>
    </row>
    <row r="951020" spans="1:13" ht="17.25" customHeight="1" x14ac:dyDescent="0.15">
      <c r="A951020" s="25"/>
      <c r="C951020" s="25"/>
      <c r="D951020" s="25"/>
      <c r="E951020" s="25"/>
      <c r="J951020" s="25"/>
      <c r="K951020" s="25"/>
      <c r="M951020" s="25"/>
    </row>
    <row r="951021" spans="1:13" ht="17.25" customHeight="1" x14ac:dyDescent="0.15">
      <c r="A951021" s="25"/>
      <c r="C951021" s="25"/>
      <c r="D951021" s="25"/>
      <c r="E951021" s="25"/>
      <c r="J951021" s="25"/>
      <c r="K951021" s="25"/>
      <c r="M951021" s="25"/>
    </row>
    <row r="951022" spans="1:13" ht="17.25" customHeight="1" x14ac:dyDescent="0.15">
      <c r="A951022" s="25"/>
      <c r="C951022" s="25"/>
      <c r="D951022" s="25"/>
      <c r="E951022" s="25"/>
      <c r="J951022" s="25"/>
      <c r="K951022" s="25"/>
      <c r="M951022" s="25"/>
    </row>
    <row r="951023" spans="1:13" ht="17.25" customHeight="1" x14ac:dyDescent="0.15">
      <c r="A951023" s="25"/>
      <c r="C951023" s="25"/>
      <c r="D951023" s="25"/>
      <c r="E951023" s="25"/>
      <c r="J951023" s="25"/>
      <c r="K951023" s="25"/>
      <c r="M951023" s="25"/>
    </row>
    <row r="951024" spans="1:13" ht="17.25" customHeight="1" x14ac:dyDescent="0.15">
      <c r="A951024" s="25"/>
      <c r="C951024" s="25"/>
      <c r="D951024" s="25"/>
      <c r="E951024" s="25"/>
      <c r="J951024" s="25"/>
      <c r="K951024" s="25"/>
      <c r="M951024" s="25"/>
    </row>
    <row r="951025" spans="1:13" ht="17.25" customHeight="1" x14ac:dyDescent="0.15">
      <c r="A951025" s="25"/>
      <c r="C951025" s="25"/>
      <c r="D951025" s="25"/>
      <c r="E951025" s="25"/>
      <c r="J951025" s="25"/>
      <c r="K951025" s="25"/>
      <c r="M951025" s="25"/>
    </row>
    <row r="951026" spans="1:13" ht="17.25" customHeight="1" x14ac:dyDescent="0.15">
      <c r="A951026" s="25"/>
      <c r="C951026" s="25"/>
      <c r="D951026" s="25"/>
      <c r="E951026" s="25"/>
      <c r="J951026" s="25"/>
      <c r="K951026" s="25"/>
      <c r="M951026" s="25"/>
    </row>
    <row r="951027" spans="1:13" ht="17.25" customHeight="1" x14ac:dyDescent="0.15">
      <c r="A951027" s="25"/>
      <c r="C951027" s="25"/>
      <c r="D951027" s="25"/>
      <c r="E951027" s="25"/>
      <c r="J951027" s="25"/>
      <c r="K951027" s="25"/>
      <c r="M951027" s="25"/>
    </row>
    <row r="951028" spans="1:13" ht="17.25" customHeight="1" x14ac:dyDescent="0.15">
      <c r="A951028" s="25"/>
      <c r="C951028" s="25"/>
      <c r="D951028" s="25"/>
      <c r="E951028" s="25"/>
      <c r="J951028" s="25"/>
      <c r="K951028" s="25"/>
      <c r="M951028" s="25"/>
    </row>
    <row r="951029" spans="1:13" ht="17.25" customHeight="1" x14ac:dyDescent="0.15">
      <c r="A951029" s="25"/>
      <c r="C951029" s="25"/>
      <c r="D951029" s="25"/>
      <c r="E951029" s="25"/>
      <c r="J951029" s="25"/>
      <c r="K951029" s="25"/>
      <c r="M951029" s="25"/>
    </row>
    <row r="951030" spans="1:13" ht="17.25" customHeight="1" x14ac:dyDescent="0.15">
      <c r="A951030" s="25"/>
      <c r="C951030" s="25"/>
      <c r="D951030" s="25"/>
      <c r="E951030" s="25"/>
      <c r="J951030" s="25"/>
      <c r="K951030" s="25"/>
      <c r="M951030" s="25"/>
    </row>
    <row r="951031" spans="1:13" ht="17.25" customHeight="1" x14ac:dyDescent="0.15">
      <c r="A951031" s="25"/>
      <c r="C951031" s="25"/>
      <c r="D951031" s="25"/>
      <c r="E951031" s="25"/>
      <c r="J951031" s="25"/>
      <c r="K951031" s="25"/>
      <c r="M951031" s="25"/>
    </row>
    <row r="951032" spans="1:13" ht="17.25" customHeight="1" x14ac:dyDescent="0.15">
      <c r="A951032" s="25"/>
      <c r="C951032" s="25"/>
      <c r="D951032" s="25"/>
      <c r="E951032" s="25"/>
      <c r="J951032" s="25"/>
      <c r="K951032" s="25"/>
      <c r="M951032" s="25"/>
    </row>
    <row r="951033" spans="1:13" ht="17.25" customHeight="1" x14ac:dyDescent="0.15">
      <c r="A951033" s="25"/>
      <c r="C951033" s="25"/>
      <c r="D951033" s="25"/>
      <c r="E951033" s="25"/>
      <c r="J951033" s="25"/>
      <c r="K951033" s="25"/>
      <c r="M951033" s="25"/>
    </row>
    <row r="951034" spans="1:13" ht="17.25" customHeight="1" x14ac:dyDescent="0.15">
      <c r="A951034" s="25"/>
      <c r="C951034" s="25"/>
      <c r="D951034" s="25"/>
      <c r="E951034" s="25"/>
      <c r="J951034" s="25"/>
      <c r="K951034" s="25"/>
      <c r="M951034" s="25"/>
    </row>
    <row r="951035" spans="1:13" ht="17.25" customHeight="1" x14ac:dyDescent="0.15">
      <c r="A951035" s="25"/>
      <c r="C951035" s="25"/>
      <c r="D951035" s="25"/>
      <c r="E951035" s="25"/>
      <c r="J951035" s="25"/>
      <c r="K951035" s="25"/>
      <c r="M951035" s="25"/>
    </row>
    <row r="951036" spans="1:13" ht="17.25" customHeight="1" x14ac:dyDescent="0.15">
      <c r="A951036" s="25"/>
      <c r="C951036" s="25"/>
      <c r="D951036" s="25"/>
      <c r="E951036" s="25"/>
      <c r="J951036" s="25"/>
      <c r="K951036" s="25"/>
      <c r="M951036" s="25"/>
    </row>
    <row r="951037" spans="1:13" ht="17.25" customHeight="1" x14ac:dyDescent="0.15">
      <c r="A951037" s="25"/>
      <c r="C951037" s="25"/>
      <c r="D951037" s="25"/>
      <c r="E951037" s="25"/>
      <c r="J951037" s="25"/>
      <c r="K951037" s="25"/>
      <c r="M951037" s="25"/>
    </row>
    <row r="951038" spans="1:13" ht="17.25" customHeight="1" x14ac:dyDescent="0.15">
      <c r="A951038" s="25"/>
      <c r="C951038" s="25"/>
      <c r="D951038" s="25"/>
      <c r="E951038" s="25"/>
      <c r="J951038" s="25"/>
      <c r="K951038" s="25"/>
      <c r="M951038" s="25"/>
    </row>
    <row r="951039" spans="1:13" ht="17.25" customHeight="1" x14ac:dyDescent="0.15">
      <c r="A951039" s="25"/>
      <c r="C951039" s="25"/>
      <c r="D951039" s="25"/>
      <c r="E951039" s="25"/>
      <c r="J951039" s="25"/>
      <c r="K951039" s="25"/>
      <c r="M951039" s="25"/>
    </row>
    <row r="951040" spans="1:13" ht="17.25" customHeight="1" x14ac:dyDescent="0.15">
      <c r="A951040" s="25"/>
      <c r="C951040" s="25"/>
      <c r="D951040" s="25"/>
      <c r="E951040" s="25"/>
      <c r="J951040" s="25"/>
      <c r="K951040" s="25"/>
      <c r="M951040" s="25"/>
    </row>
    <row r="951041" spans="1:13" ht="17.25" customHeight="1" x14ac:dyDescent="0.15">
      <c r="A951041" s="25"/>
      <c r="C951041" s="25"/>
      <c r="D951041" s="25"/>
      <c r="E951041" s="25"/>
      <c r="J951041" s="25"/>
      <c r="K951041" s="25"/>
      <c r="M951041" s="25"/>
    </row>
    <row r="951042" spans="1:13" ht="17.25" customHeight="1" x14ac:dyDescent="0.15">
      <c r="A951042" s="25"/>
      <c r="C951042" s="25"/>
      <c r="D951042" s="25"/>
      <c r="E951042" s="25"/>
      <c r="J951042" s="25"/>
      <c r="K951042" s="25"/>
      <c r="M951042" s="25"/>
    </row>
    <row r="951043" spans="1:13" ht="17.25" customHeight="1" x14ac:dyDescent="0.15">
      <c r="A951043" s="25"/>
      <c r="C951043" s="25"/>
      <c r="D951043" s="25"/>
      <c r="E951043" s="25"/>
      <c r="J951043" s="25"/>
      <c r="K951043" s="25"/>
      <c r="M951043" s="25"/>
    </row>
    <row r="951044" spans="1:13" ht="17.25" customHeight="1" x14ac:dyDescent="0.15">
      <c r="A951044" s="25"/>
      <c r="C951044" s="25"/>
      <c r="D951044" s="25"/>
      <c r="E951044" s="25"/>
      <c r="J951044" s="25"/>
      <c r="K951044" s="25"/>
      <c r="M951044" s="25"/>
    </row>
    <row r="951045" spans="1:13" ht="17.25" customHeight="1" x14ac:dyDescent="0.15">
      <c r="A951045" s="25"/>
      <c r="C951045" s="25"/>
      <c r="D951045" s="25"/>
      <c r="E951045" s="25"/>
      <c r="J951045" s="25"/>
      <c r="K951045" s="25"/>
      <c r="M951045" s="25"/>
    </row>
    <row r="951046" spans="1:13" ht="17.25" customHeight="1" x14ac:dyDescent="0.15">
      <c r="A951046" s="25"/>
      <c r="C951046" s="25"/>
      <c r="D951046" s="25"/>
      <c r="E951046" s="25"/>
      <c r="J951046" s="25"/>
      <c r="K951046" s="25"/>
      <c r="M951046" s="25"/>
    </row>
    <row r="951047" spans="1:13" ht="17.25" customHeight="1" x14ac:dyDescent="0.15">
      <c r="A951047" s="25"/>
      <c r="C951047" s="25"/>
      <c r="D951047" s="25"/>
      <c r="E951047" s="25"/>
      <c r="J951047" s="25"/>
      <c r="K951047" s="25"/>
      <c r="M951047" s="25"/>
    </row>
    <row r="951048" spans="1:13" ht="17.25" customHeight="1" x14ac:dyDescent="0.15">
      <c r="A951048" s="25"/>
      <c r="C951048" s="25"/>
      <c r="D951048" s="25"/>
      <c r="E951048" s="25"/>
      <c r="J951048" s="25"/>
      <c r="K951048" s="25"/>
      <c r="M951048" s="25"/>
    </row>
    <row r="951049" spans="1:13" ht="17.25" customHeight="1" x14ac:dyDescent="0.15">
      <c r="A951049" s="25"/>
      <c r="C951049" s="25"/>
      <c r="D951049" s="25"/>
      <c r="E951049" s="25"/>
      <c r="J951049" s="25"/>
      <c r="K951049" s="25"/>
      <c r="M951049" s="25"/>
    </row>
    <row r="951050" spans="1:13" ht="17.25" customHeight="1" x14ac:dyDescent="0.15">
      <c r="A951050" s="25"/>
      <c r="C951050" s="25"/>
      <c r="D951050" s="25"/>
      <c r="E951050" s="25"/>
      <c r="J951050" s="25"/>
      <c r="K951050" s="25"/>
      <c r="M951050" s="25"/>
    </row>
    <row r="951051" spans="1:13" ht="17.25" customHeight="1" x14ac:dyDescent="0.15">
      <c r="A951051" s="25"/>
      <c r="C951051" s="25"/>
      <c r="D951051" s="25"/>
      <c r="E951051" s="25"/>
      <c r="J951051" s="25"/>
      <c r="K951051" s="25"/>
      <c r="M951051" s="25"/>
    </row>
    <row r="951052" spans="1:13" ht="17.25" customHeight="1" x14ac:dyDescent="0.15">
      <c r="A951052" s="25"/>
      <c r="C951052" s="25"/>
      <c r="D951052" s="25"/>
      <c r="E951052" s="25"/>
      <c r="J951052" s="25"/>
      <c r="K951052" s="25"/>
      <c r="M951052" s="25"/>
    </row>
    <row r="951053" spans="1:13" ht="17.25" customHeight="1" x14ac:dyDescent="0.15">
      <c r="A951053" s="25"/>
      <c r="C951053" s="25"/>
      <c r="D951053" s="25"/>
      <c r="E951053" s="25"/>
      <c r="J951053" s="25"/>
      <c r="K951053" s="25"/>
      <c r="M951053" s="25"/>
    </row>
    <row r="951054" spans="1:13" ht="17.25" customHeight="1" x14ac:dyDescent="0.15">
      <c r="A951054" s="25"/>
      <c r="C951054" s="25"/>
      <c r="D951054" s="25"/>
      <c r="E951054" s="25"/>
      <c r="J951054" s="25"/>
      <c r="K951054" s="25"/>
      <c r="M951054" s="25"/>
    </row>
    <row r="951055" spans="1:13" ht="17.25" customHeight="1" x14ac:dyDescent="0.15">
      <c r="A951055" s="25"/>
      <c r="C951055" s="25"/>
      <c r="D951055" s="25"/>
      <c r="E951055" s="25"/>
      <c r="J951055" s="25"/>
      <c r="K951055" s="25"/>
      <c r="M951055" s="25"/>
    </row>
    <row r="951056" spans="1:13" ht="17.25" customHeight="1" x14ac:dyDescent="0.15">
      <c r="A951056" s="25"/>
      <c r="C951056" s="25"/>
      <c r="D951056" s="25"/>
      <c r="E951056" s="25"/>
      <c r="J951056" s="25"/>
      <c r="K951056" s="25"/>
      <c r="M951056" s="25"/>
    </row>
    <row r="951057" spans="1:13" ht="17.25" customHeight="1" x14ac:dyDescent="0.15">
      <c r="A951057" s="25"/>
      <c r="C951057" s="25"/>
      <c r="D951057" s="25"/>
      <c r="E951057" s="25"/>
      <c r="J951057" s="25"/>
      <c r="K951057" s="25"/>
      <c r="M951057" s="25"/>
    </row>
    <row r="951058" spans="1:13" ht="17.25" customHeight="1" x14ac:dyDescent="0.15">
      <c r="A951058" s="25"/>
      <c r="C951058" s="25"/>
      <c r="D951058" s="25"/>
      <c r="E951058" s="25"/>
      <c r="J951058" s="25"/>
      <c r="K951058" s="25"/>
      <c r="M951058" s="25"/>
    </row>
    <row r="951059" spans="1:13" ht="17.25" customHeight="1" x14ac:dyDescent="0.15">
      <c r="A951059" s="25"/>
      <c r="C951059" s="25"/>
      <c r="D951059" s="25"/>
      <c r="E951059" s="25"/>
      <c r="J951059" s="25"/>
      <c r="K951059" s="25"/>
      <c r="M951059" s="25"/>
    </row>
    <row r="951060" spans="1:13" ht="17.25" customHeight="1" x14ac:dyDescent="0.15">
      <c r="A951060" s="25"/>
      <c r="C951060" s="25"/>
      <c r="D951060" s="25"/>
      <c r="E951060" s="25"/>
      <c r="J951060" s="25"/>
      <c r="K951060" s="25"/>
      <c r="M951060" s="25"/>
    </row>
    <row r="951061" spans="1:13" ht="17.25" customHeight="1" x14ac:dyDescent="0.15">
      <c r="A951061" s="25"/>
      <c r="C951061" s="25"/>
      <c r="D951061" s="25"/>
      <c r="E951061" s="25"/>
      <c r="J951061" s="25"/>
      <c r="K951061" s="25"/>
      <c r="M951061" s="25"/>
    </row>
    <row r="951062" spans="1:13" ht="17.25" customHeight="1" x14ac:dyDescent="0.15">
      <c r="A951062" s="25"/>
      <c r="C951062" s="25"/>
      <c r="D951062" s="25"/>
      <c r="E951062" s="25"/>
      <c r="J951062" s="25"/>
      <c r="K951062" s="25"/>
      <c r="M951062" s="25"/>
    </row>
    <row r="951063" spans="1:13" ht="17.25" customHeight="1" x14ac:dyDescent="0.15">
      <c r="A951063" s="25"/>
      <c r="C951063" s="25"/>
      <c r="D951063" s="25"/>
      <c r="E951063" s="25"/>
      <c r="J951063" s="25"/>
      <c r="K951063" s="25"/>
      <c r="M951063" s="25"/>
    </row>
    <row r="951064" spans="1:13" ht="17.25" customHeight="1" x14ac:dyDescent="0.15">
      <c r="A951064" s="25"/>
      <c r="C951064" s="25"/>
      <c r="D951064" s="25"/>
      <c r="E951064" s="25"/>
      <c r="J951064" s="25"/>
      <c r="K951064" s="25"/>
      <c r="M951064" s="25"/>
    </row>
    <row r="951065" spans="1:13" ht="17.25" customHeight="1" x14ac:dyDescent="0.15">
      <c r="A951065" s="25"/>
      <c r="C951065" s="25"/>
      <c r="D951065" s="25"/>
      <c r="E951065" s="25"/>
      <c r="J951065" s="25"/>
      <c r="K951065" s="25"/>
      <c r="M951065" s="25"/>
    </row>
    <row r="951066" spans="1:13" ht="17.25" customHeight="1" x14ac:dyDescent="0.15">
      <c r="A951066" s="25"/>
      <c r="C951066" s="25"/>
      <c r="D951066" s="25"/>
      <c r="E951066" s="25"/>
      <c r="J951066" s="25"/>
      <c r="K951066" s="25"/>
      <c r="M951066" s="25"/>
    </row>
    <row r="951067" spans="1:13" ht="17.25" customHeight="1" x14ac:dyDescent="0.15">
      <c r="A951067" s="25"/>
      <c r="C951067" s="25"/>
      <c r="D951067" s="25"/>
      <c r="E951067" s="25"/>
      <c r="J951067" s="25"/>
      <c r="K951067" s="25"/>
      <c r="M951067" s="25"/>
    </row>
    <row r="951068" spans="1:13" ht="17.25" customHeight="1" x14ac:dyDescent="0.15">
      <c r="A951068" s="25"/>
      <c r="C951068" s="25"/>
      <c r="D951068" s="25"/>
      <c r="E951068" s="25"/>
      <c r="J951068" s="25"/>
      <c r="K951068" s="25"/>
      <c r="M951068" s="25"/>
    </row>
    <row r="951069" spans="1:13" ht="17.25" customHeight="1" x14ac:dyDescent="0.15">
      <c r="A951069" s="25"/>
      <c r="C951069" s="25"/>
      <c r="D951069" s="25"/>
      <c r="E951069" s="25"/>
      <c r="J951069" s="25"/>
      <c r="K951069" s="25"/>
      <c r="M951069" s="25"/>
    </row>
    <row r="951070" spans="1:13" ht="17.25" customHeight="1" x14ac:dyDescent="0.15">
      <c r="A951070" s="25"/>
      <c r="C951070" s="25"/>
      <c r="D951070" s="25"/>
      <c r="E951070" s="25"/>
      <c r="J951070" s="25"/>
      <c r="K951070" s="25"/>
      <c r="M951070" s="25"/>
    </row>
    <row r="951071" spans="1:13" ht="17.25" customHeight="1" x14ac:dyDescent="0.15">
      <c r="A951071" s="25"/>
      <c r="C951071" s="25"/>
      <c r="D951071" s="25"/>
      <c r="E951071" s="25"/>
      <c r="J951071" s="25"/>
      <c r="K951071" s="25"/>
      <c r="M951071" s="25"/>
    </row>
    <row r="951072" spans="1:13" ht="17.25" customHeight="1" x14ac:dyDescent="0.15">
      <c r="A951072" s="25"/>
      <c r="C951072" s="25"/>
      <c r="D951072" s="25"/>
      <c r="E951072" s="25"/>
      <c r="J951072" s="25"/>
      <c r="K951072" s="25"/>
      <c r="M951072" s="25"/>
    </row>
    <row r="951073" spans="1:13" ht="17.25" customHeight="1" x14ac:dyDescent="0.15">
      <c r="A951073" s="25"/>
      <c r="C951073" s="25"/>
      <c r="D951073" s="25"/>
      <c r="E951073" s="25"/>
      <c r="J951073" s="25"/>
      <c r="K951073" s="25"/>
      <c r="M951073" s="25"/>
    </row>
    <row r="951074" spans="1:13" ht="17.25" customHeight="1" x14ac:dyDescent="0.15">
      <c r="A951074" s="25"/>
      <c r="C951074" s="25"/>
      <c r="D951074" s="25"/>
      <c r="E951074" s="25"/>
      <c r="J951074" s="25"/>
      <c r="K951074" s="25"/>
      <c r="M951074" s="25"/>
    </row>
    <row r="951075" spans="1:13" ht="17.25" customHeight="1" x14ac:dyDescent="0.15">
      <c r="A951075" s="25"/>
      <c r="C951075" s="25"/>
      <c r="D951075" s="25"/>
      <c r="E951075" s="25"/>
      <c r="J951075" s="25"/>
      <c r="K951075" s="25"/>
      <c r="M951075" s="25"/>
    </row>
    <row r="951076" spans="1:13" ht="17.25" customHeight="1" x14ac:dyDescent="0.15">
      <c r="A951076" s="25"/>
      <c r="C951076" s="25"/>
      <c r="D951076" s="25"/>
      <c r="E951076" s="25"/>
      <c r="J951076" s="25"/>
      <c r="K951076" s="25"/>
      <c r="M951076" s="25"/>
    </row>
    <row r="951077" spans="1:13" ht="17.25" customHeight="1" x14ac:dyDescent="0.15">
      <c r="A951077" s="25"/>
      <c r="C951077" s="25"/>
      <c r="D951077" s="25"/>
      <c r="E951077" s="25"/>
      <c r="J951077" s="25"/>
      <c r="K951077" s="25"/>
      <c r="M951077" s="25"/>
    </row>
    <row r="951078" spans="1:13" ht="17.25" customHeight="1" x14ac:dyDescent="0.15">
      <c r="A951078" s="25"/>
      <c r="C951078" s="25"/>
      <c r="D951078" s="25"/>
      <c r="E951078" s="25"/>
      <c r="J951078" s="25"/>
      <c r="K951078" s="25"/>
      <c r="M951078" s="25"/>
    </row>
    <row r="951079" spans="1:13" ht="17.25" customHeight="1" x14ac:dyDescent="0.15">
      <c r="A951079" s="25"/>
      <c r="C951079" s="25"/>
      <c r="D951079" s="25"/>
      <c r="E951079" s="25"/>
      <c r="J951079" s="25"/>
      <c r="K951079" s="25"/>
      <c r="M951079" s="25"/>
    </row>
    <row r="951080" spans="1:13" ht="17.25" customHeight="1" x14ac:dyDescent="0.15">
      <c r="A951080" s="25"/>
      <c r="C951080" s="25"/>
      <c r="D951080" s="25"/>
      <c r="E951080" s="25"/>
      <c r="J951080" s="25"/>
      <c r="K951080" s="25"/>
      <c r="M951080" s="25"/>
    </row>
    <row r="951081" spans="1:13" ht="17.25" customHeight="1" x14ac:dyDescent="0.15">
      <c r="A951081" s="25"/>
      <c r="C951081" s="25"/>
      <c r="D951081" s="25"/>
      <c r="E951081" s="25"/>
      <c r="J951081" s="25"/>
      <c r="K951081" s="25"/>
      <c r="M951081" s="25"/>
    </row>
    <row r="951082" spans="1:13" ht="17.25" customHeight="1" x14ac:dyDescent="0.15">
      <c r="A951082" s="25"/>
      <c r="C951082" s="25"/>
      <c r="D951082" s="25"/>
      <c r="E951082" s="25"/>
      <c r="J951082" s="25"/>
      <c r="K951082" s="25"/>
      <c r="M951082" s="25"/>
    </row>
    <row r="951083" spans="1:13" ht="17.25" customHeight="1" x14ac:dyDescent="0.15">
      <c r="A951083" s="25"/>
      <c r="C951083" s="25"/>
      <c r="D951083" s="25"/>
      <c r="E951083" s="25"/>
      <c r="J951083" s="25"/>
      <c r="K951083" s="25"/>
      <c r="M951083" s="25"/>
    </row>
    <row r="951084" spans="1:13" ht="17.25" customHeight="1" x14ac:dyDescent="0.15">
      <c r="A951084" s="25"/>
      <c r="C951084" s="25"/>
      <c r="D951084" s="25"/>
      <c r="E951084" s="25"/>
      <c r="J951084" s="25"/>
      <c r="K951084" s="25"/>
      <c r="M951084" s="25"/>
    </row>
    <row r="951085" spans="1:13" ht="17.25" customHeight="1" x14ac:dyDescent="0.15">
      <c r="A951085" s="25"/>
      <c r="C951085" s="25"/>
      <c r="D951085" s="25"/>
      <c r="E951085" s="25"/>
      <c r="J951085" s="25"/>
      <c r="K951085" s="25"/>
      <c r="M951085" s="25"/>
    </row>
    <row r="951086" spans="1:13" ht="17.25" customHeight="1" x14ac:dyDescent="0.15">
      <c r="A951086" s="25"/>
      <c r="C951086" s="25"/>
      <c r="D951086" s="25"/>
      <c r="E951086" s="25"/>
      <c r="J951086" s="25"/>
      <c r="K951086" s="25"/>
      <c r="M951086" s="25"/>
    </row>
    <row r="951087" spans="1:13" ht="17.25" customHeight="1" x14ac:dyDescent="0.15">
      <c r="A951087" s="25"/>
      <c r="C951087" s="25"/>
      <c r="D951087" s="25"/>
      <c r="E951087" s="25"/>
      <c r="J951087" s="25"/>
      <c r="K951087" s="25"/>
      <c r="M951087" s="25"/>
    </row>
    <row r="951088" spans="1:13" ht="17.25" customHeight="1" x14ac:dyDescent="0.15">
      <c r="A951088" s="25"/>
      <c r="C951088" s="25"/>
      <c r="D951088" s="25"/>
      <c r="E951088" s="25"/>
      <c r="J951088" s="25"/>
      <c r="K951088" s="25"/>
      <c r="M951088" s="25"/>
    </row>
    <row r="951089" spans="1:13" ht="17.25" customHeight="1" x14ac:dyDescent="0.15">
      <c r="A951089" s="25"/>
      <c r="C951089" s="25"/>
      <c r="D951089" s="25"/>
      <c r="E951089" s="25"/>
      <c r="J951089" s="25"/>
      <c r="K951089" s="25"/>
      <c r="M951089" s="25"/>
    </row>
    <row r="951090" spans="1:13" ht="17.25" customHeight="1" x14ac:dyDescent="0.15">
      <c r="A951090" s="25"/>
      <c r="C951090" s="25"/>
      <c r="D951090" s="25"/>
      <c r="E951090" s="25"/>
      <c r="J951090" s="25"/>
      <c r="K951090" s="25"/>
      <c r="M951090" s="25"/>
    </row>
    <row r="951091" spans="1:13" ht="17.25" customHeight="1" x14ac:dyDescent="0.15">
      <c r="A951091" s="25"/>
      <c r="C951091" s="25"/>
      <c r="D951091" s="25"/>
      <c r="E951091" s="25"/>
      <c r="J951091" s="25"/>
      <c r="K951091" s="25"/>
      <c r="M951091" s="25"/>
    </row>
    <row r="951092" spans="1:13" ht="17.25" customHeight="1" x14ac:dyDescent="0.15">
      <c r="A951092" s="25"/>
      <c r="C951092" s="25"/>
      <c r="D951092" s="25"/>
      <c r="E951092" s="25"/>
      <c r="J951092" s="25"/>
      <c r="K951092" s="25"/>
      <c r="M951092" s="25"/>
    </row>
    <row r="951093" spans="1:13" ht="17.25" customHeight="1" x14ac:dyDescent="0.15">
      <c r="A951093" s="25"/>
      <c r="C951093" s="25"/>
      <c r="D951093" s="25"/>
      <c r="E951093" s="25"/>
      <c r="J951093" s="25"/>
      <c r="K951093" s="25"/>
      <c r="M951093" s="25"/>
    </row>
    <row r="951094" spans="1:13" ht="17.25" customHeight="1" x14ac:dyDescent="0.15">
      <c r="A951094" s="25"/>
      <c r="C951094" s="25"/>
      <c r="D951094" s="25"/>
      <c r="E951094" s="25"/>
      <c r="J951094" s="25"/>
      <c r="K951094" s="25"/>
      <c r="M951094" s="25"/>
    </row>
    <row r="951095" spans="1:13" ht="17.25" customHeight="1" x14ac:dyDescent="0.15">
      <c r="A951095" s="25"/>
      <c r="C951095" s="25"/>
      <c r="D951095" s="25"/>
      <c r="E951095" s="25"/>
      <c r="J951095" s="25"/>
      <c r="K951095" s="25"/>
      <c r="M951095" s="25"/>
    </row>
    <row r="951096" spans="1:13" ht="17.25" customHeight="1" x14ac:dyDescent="0.15">
      <c r="A951096" s="25"/>
      <c r="C951096" s="25"/>
      <c r="D951096" s="25"/>
      <c r="E951096" s="25"/>
      <c r="J951096" s="25"/>
      <c r="K951096" s="25"/>
      <c r="M951096" s="25"/>
    </row>
    <row r="951097" spans="1:13" ht="17.25" customHeight="1" x14ac:dyDescent="0.15">
      <c r="A951097" s="25"/>
      <c r="C951097" s="25"/>
      <c r="D951097" s="25"/>
      <c r="E951097" s="25"/>
      <c r="J951097" s="25"/>
      <c r="K951097" s="25"/>
      <c r="M951097" s="25"/>
    </row>
    <row r="951098" spans="1:13" ht="17.25" customHeight="1" x14ac:dyDescent="0.15">
      <c r="A951098" s="25"/>
      <c r="C951098" s="25"/>
      <c r="D951098" s="25"/>
      <c r="E951098" s="25"/>
      <c r="J951098" s="25"/>
      <c r="K951098" s="25"/>
      <c r="M951098" s="25"/>
    </row>
    <row r="951099" spans="1:13" ht="17.25" customHeight="1" x14ac:dyDescent="0.15">
      <c r="A951099" s="25"/>
      <c r="C951099" s="25"/>
      <c r="D951099" s="25"/>
      <c r="E951099" s="25"/>
      <c r="J951099" s="25"/>
      <c r="K951099" s="25"/>
      <c r="M951099" s="25"/>
    </row>
    <row r="951100" spans="1:13" ht="17.25" customHeight="1" x14ac:dyDescent="0.15">
      <c r="A951100" s="25"/>
      <c r="C951100" s="25"/>
      <c r="D951100" s="25"/>
      <c r="E951100" s="25"/>
      <c r="J951100" s="25"/>
      <c r="K951100" s="25"/>
      <c r="M951100" s="25"/>
    </row>
    <row r="951101" spans="1:13" ht="17.25" customHeight="1" x14ac:dyDescent="0.15">
      <c r="A951101" s="25"/>
      <c r="C951101" s="25"/>
      <c r="D951101" s="25"/>
      <c r="E951101" s="25"/>
      <c r="J951101" s="25"/>
      <c r="K951101" s="25"/>
      <c r="M951101" s="25"/>
    </row>
    <row r="951102" spans="1:13" ht="17.25" customHeight="1" x14ac:dyDescent="0.15">
      <c r="A951102" s="25"/>
      <c r="C951102" s="25"/>
      <c r="D951102" s="25"/>
      <c r="E951102" s="25"/>
      <c r="J951102" s="25"/>
      <c r="K951102" s="25"/>
      <c r="M951102" s="25"/>
    </row>
    <row r="951103" spans="1:13" ht="17.25" customHeight="1" x14ac:dyDescent="0.15">
      <c r="A951103" s="25"/>
      <c r="C951103" s="25"/>
      <c r="D951103" s="25"/>
      <c r="E951103" s="25"/>
      <c r="J951103" s="25"/>
      <c r="K951103" s="25"/>
      <c r="M951103" s="25"/>
    </row>
    <row r="951104" spans="1:13" ht="17.25" customHeight="1" x14ac:dyDescent="0.15">
      <c r="A951104" s="25"/>
      <c r="C951104" s="25"/>
      <c r="D951104" s="25"/>
      <c r="E951104" s="25"/>
      <c r="J951104" s="25"/>
      <c r="K951104" s="25"/>
      <c r="M951104" s="25"/>
    </row>
    <row r="951105" spans="1:13" ht="17.25" customHeight="1" x14ac:dyDescent="0.15">
      <c r="A951105" s="25"/>
      <c r="C951105" s="25"/>
      <c r="D951105" s="25"/>
      <c r="E951105" s="25"/>
      <c r="J951105" s="25"/>
      <c r="K951105" s="25"/>
      <c r="M951105" s="25"/>
    </row>
    <row r="951106" spans="1:13" ht="17.25" customHeight="1" x14ac:dyDescent="0.15">
      <c r="A951106" s="25"/>
      <c r="C951106" s="25"/>
      <c r="D951106" s="25"/>
      <c r="E951106" s="25"/>
      <c r="J951106" s="25"/>
      <c r="K951106" s="25"/>
      <c r="M951106" s="25"/>
    </row>
    <row r="951107" spans="1:13" ht="17.25" customHeight="1" x14ac:dyDescent="0.15">
      <c r="A951107" s="25"/>
      <c r="C951107" s="25"/>
      <c r="D951107" s="25"/>
      <c r="E951107" s="25"/>
      <c r="J951107" s="25"/>
      <c r="K951107" s="25"/>
      <c r="M951107" s="25"/>
    </row>
    <row r="951108" spans="1:13" ht="17.25" customHeight="1" x14ac:dyDescent="0.15">
      <c r="A951108" s="25"/>
      <c r="C951108" s="25"/>
      <c r="D951108" s="25"/>
      <c r="E951108" s="25"/>
      <c r="J951108" s="25"/>
      <c r="K951108" s="25"/>
      <c r="M951108" s="25"/>
    </row>
    <row r="951109" spans="1:13" ht="17.25" customHeight="1" x14ac:dyDescent="0.15">
      <c r="A951109" s="25"/>
      <c r="C951109" s="25"/>
      <c r="D951109" s="25"/>
      <c r="E951109" s="25"/>
      <c r="J951109" s="25"/>
      <c r="K951109" s="25"/>
      <c r="M951109" s="25"/>
    </row>
    <row r="951110" spans="1:13" ht="17.25" customHeight="1" x14ac:dyDescent="0.15">
      <c r="A951110" s="25"/>
      <c r="C951110" s="25"/>
      <c r="D951110" s="25"/>
      <c r="E951110" s="25"/>
      <c r="J951110" s="25"/>
      <c r="K951110" s="25"/>
      <c r="M951110" s="25"/>
    </row>
    <row r="951111" spans="1:13" ht="17.25" customHeight="1" x14ac:dyDescent="0.15">
      <c r="A951111" s="25"/>
      <c r="C951111" s="25"/>
      <c r="D951111" s="25"/>
      <c r="E951111" s="25"/>
      <c r="J951111" s="25"/>
      <c r="K951111" s="25"/>
      <c r="M951111" s="25"/>
    </row>
    <row r="951112" spans="1:13" ht="17.25" customHeight="1" x14ac:dyDescent="0.15">
      <c r="A951112" s="25"/>
      <c r="C951112" s="25"/>
      <c r="D951112" s="25"/>
      <c r="E951112" s="25"/>
      <c r="J951112" s="25"/>
      <c r="K951112" s="25"/>
      <c r="M951112" s="25"/>
    </row>
    <row r="951113" spans="1:13" ht="17.25" customHeight="1" x14ac:dyDescent="0.15">
      <c r="A951113" s="25"/>
      <c r="C951113" s="25"/>
      <c r="D951113" s="25"/>
      <c r="E951113" s="25"/>
      <c r="J951113" s="25"/>
      <c r="K951113" s="25"/>
      <c r="M951113" s="25"/>
    </row>
    <row r="951114" spans="1:13" ht="17.25" customHeight="1" x14ac:dyDescent="0.15">
      <c r="A951114" s="25"/>
      <c r="C951114" s="25"/>
      <c r="D951114" s="25"/>
      <c r="E951114" s="25"/>
      <c r="J951114" s="25"/>
      <c r="K951114" s="25"/>
      <c r="M951114" s="25"/>
    </row>
    <row r="951115" spans="1:13" ht="17.25" customHeight="1" x14ac:dyDescent="0.15">
      <c r="A951115" s="25"/>
      <c r="C951115" s="25"/>
      <c r="D951115" s="25"/>
      <c r="E951115" s="25"/>
      <c r="J951115" s="25"/>
      <c r="K951115" s="25"/>
      <c r="M951115" s="25"/>
    </row>
    <row r="951116" spans="1:13" ht="17.25" customHeight="1" x14ac:dyDescent="0.15">
      <c r="A951116" s="25"/>
      <c r="C951116" s="25"/>
      <c r="D951116" s="25"/>
      <c r="E951116" s="25"/>
      <c r="J951116" s="25"/>
      <c r="K951116" s="25"/>
      <c r="M951116" s="25"/>
    </row>
    <row r="951117" spans="1:13" ht="17.25" customHeight="1" x14ac:dyDescent="0.15">
      <c r="A951117" s="25"/>
      <c r="C951117" s="25"/>
      <c r="D951117" s="25"/>
      <c r="E951117" s="25"/>
      <c r="J951117" s="25"/>
      <c r="K951117" s="25"/>
      <c r="M951117" s="25"/>
    </row>
    <row r="951118" spans="1:13" ht="17.25" customHeight="1" x14ac:dyDescent="0.15">
      <c r="A951118" s="25"/>
      <c r="C951118" s="25"/>
      <c r="D951118" s="25"/>
      <c r="E951118" s="25"/>
      <c r="J951118" s="25"/>
      <c r="K951118" s="25"/>
      <c r="M951118" s="25"/>
    </row>
    <row r="951119" spans="1:13" ht="17.25" customHeight="1" x14ac:dyDescent="0.15">
      <c r="A951119" s="25"/>
      <c r="C951119" s="25"/>
      <c r="D951119" s="25"/>
      <c r="E951119" s="25"/>
      <c r="J951119" s="25"/>
      <c r="K951119" s="25"/>
      <c r="M951119" s="25"/>
    </row>
    <row r="951120" spans="1:13" ht="17.25" customHeight="1" x14ac:dyDescent="0.15">
      <c r="A951120" s="25"/>
      <c r="C951120" s="25"/>
      <c r="D951120" s="25"/>
      <c r="E951120" s="25"/>
      <c r="J951120" s="25"/>
      <c r="K951120" s="25"/>
      <c r="M951120" s="25"/>
    </row>
    <row r="951121" spans="1:13" ht="17.25" customHeight="1" x14ac:dyDescent="0.15">
      <c r="A951121" s="25"/>
      <c r="C951121" s="25"/>
      <c r="D951121" s="25"/>
      <c r="E951121" s="25"/>
      <c r="J951121" s="25"/>
      <c r="K951121" s="25"/>
      <c r="M951121" s="25"/>
    </row>
    <row r="951122" spans="1:13" ht="17.25" customHeight="1" x14ac:dyDescent="0.15">
      <c r="A951122" s="25"/>
      <c r="C951122" s="25"/>
      <c r="D951122" s="25"/>
      <c r="E951122" s="25"/>
      <c r="J951122" s="25"/>
      <c r="K951122" s="25"/>
      <c r="M951122" s="25"/>
    </row>
    <row r="951123" spans="1:13" ht="17.25" customHeight="1" x14ac:dyDescent="0.15">
      <c r="A951123" s="25"/>
      <c r="C951123" s="25"/>
      <c r="D951123" s="25"/>
      <c r="E951123" s="25"/>
      <c r="J951123" s="25"/>
      <c r="K951123" s="25"/>
      <c r="M951123" s="25"/>
    </row>
    <row r="951124" spans="1:13" ht="17.25" customHeight="1" x14ac:dyDescent="0.15">
      <c r="A951124" s="25"/>
      <c r="C951124" s="25"/>
      <c r="D951124" s="25"/>
      <c r="E951124" s="25"/>
      <c r="J951124" s="25"/>
      <c r="K951124" s="25"/>
      <c r="M951124" s="25"/>
    </row>
    <row r="951125" spans="1:13" ht="17.25" customHeight="1" x14ac:dyDescent="0.15">
      <c r="A951125" s="25"/>
      <c r="C951125" s="25"/>
      <c r="D951125" s="25"/>
      <c r="E951125" s="25"/>
      <c r="J951125" s="25"/>
      <c r="K951125" s="25"/>
      <c r="M951125" s="25"/>
    </row>
    <row r="951126" spans="1:13" ht="17.25" customHeight="1" x14ac:dyDescent="0.15">
      <c r="A951126" s="25"/>
      <c r="C951126" s="25"/>
      <c r="D951126" s="25"/>
      <c r="E951126" s="25"/>
      <c r="J951126" s="25"/>
      <c r="K951126" s="25"/>
      <c r="M951126" s="25"/>
    </row>
    <row r="951127" spans="1:13" ht="17.25" customHeight="1" x14ac:dyDescent="0.15">
      <c r="A951127" s="25"/>
      <c r="C951127" s="25"/>
      <c r="D951127" s="25"/>
      <c r="E951127" s="25"/>
      <c r="J951127" s="25"/>
      <c r="K951127" s="25"/>
      <c r="M951127" s="25"/>
    </row>
    <row r="951128" spans="1:13" ht="17.25" customHeight="1" x14ac:dyDescent="0.15">
      <c r="A951128" s="25"/>
      <c r="C951128" s="25"/>
      <c r="D951128" s="25"/>
      <c r="E951128" s="25"/>
      <c r="J951128" s="25"/>
      <c r="K951128" s="25"/>
      <c r="M951128" s="25"/>
    </row>
    <row r="951129" spans="1:13" ht="17.25" customHeight="1" x14ac:dyDescent="0.15">
      <c r="A951129" s="25"/>
      <c r="C951129" s="25"/>
      <c r="D951129" s="25"/>
      <c r="E951129" s="25"/>
      <c r="J951129" s="25"/>
      <c r="K951129" s="25"/>
      <c r="M951129" s="25"/>
    </row>
    <row r="951130" spans="1:13" ht="17.25" customHeight="1" x14ac:dyDescent="0.15">
      <c r="A951130" s="25"/>
      <c r="C951130" s="25"/>
      <c r="D951130" s="25"/>
      <c r="E951130" s="25"/>
      <c r="J951130" s="25"/>
      <c r="K951130" s="25"/>
      <c r="M951130" s="25"/>
    </row>
    <row r="951131" spans="1:13" ht="17.25" customHeight="1" x14ac:dyDescent="0.15">
      <c r="A951131" s="25"/>
      <c r="C951131" s="25"/>
      <c r="D951131" s="25"/>
      <c r="E951131" s="25"/>
      <c r="J951131" s="25"/>
      <c r="K951131" s="25"/>
      <c r="M951131" s="25"/>
    </row>
    <row r="951132" spans="1:13" ht="17.25" customHeight="1" x14ac:dyDescent="0.15">
      <c r="A951132" s="25"/>
      <c r="C951132" s="25"/>
      <c r="D951132" s="25"/>
      <c r="E951132" s="25"/>
      <c r="J951132" s="25"/>
      <c r="K951132" s="25"/>
      <c r="M951132" s="25"/>
    </row>
    <row r="951133" spans="1:13" ht="17.25" customHeight="1" x14ac:dyDescent="0.15">
      <c r="A951133" s="25"/>
      <c r="C951133" s="25"/>
      <c r="D951133" s="25"/>
      <c r="E951133" s="25"/>
      <c r="J951133" s="25"/>
      <c r="K951133" s="25"/>
      <c r="M951133" s="25"/>
    </row>
    <row r="951134" spans="1:13" ht="17.25" customHeight="1" x14ac:dyDescent="0.15">
      <c r="A951134" s="25"/>
      <c r="C951134" s="25"/>
      <c r="D951134" s="25"/>
      <c r="E951134" s="25"/>
      <c r="J951134" s="25"/>
      <c r="K951134" s="25"/>
      <c r="M951134" s="25"/>
    </row>
    <row r="951135" spans="1:13" ht="17.25" customHeight="1" x14ac:dyDescent="0.15">
      <c r="A951135" s="25"/>
      <c r="C951135" s="25"/>
      <c r="D951135" s="25"/>
      <c r="E951135" s="25"/>
      <c r="J951135" s="25"/>
      <c r="K951135" s="25"/>
      <c r="M951135" s="25"/>
    </row>
    <row r="951136" spans="1:13" ht="17.25" customHeight="1" x14ac:dyDescent="0.15">
      <c r="A951136" s="25"/>
      <c r="C951136" s="25"/>
      <c r="D951136" s="25"/>
      <c r="E951136" s="25"/>
      <c r="J951136" s="25"/>
      <c r="K951136" s="25"/>
      <c r="M951136" s="25"/>
    </row>
    <row r="951137" spans="1:13" ht="17.25" customHeight="1" x14ac:dyDescent="0.15">
      <c r="A951137" s="25"/>
      <c r="C951137" s="25"/>
      <c r="D951137" s="25"/>
      <c r="E951137" s="25"/>
      <c r="J951137" s="25"/>
      <c r="K951137" s="25"/>
      <c r="M951137" s="25"/>
    </row>
    <row r="951138" spans="1:13" ht="17.25" customHeight="1" x14ac:dyDescent="0.15">
      <c r="A951138" s="25"/>
      <c r="C951138" s="25"/>
      <c r="D951138" s="25"/>
      <c r="E951138" s="25"/>
      <c r="J951138" s="25"/>
      <c r="K951138" s="25"/>
      <c r="M951138" s="25"/>
    </row>
    <row r="951139" spans="1:13" ht="17.25" customHeight="1" x14ac:dyDescent="0.15">
      <c r="A951139" s="25"/>
      <c r="C951139" s="25"/>
      <c r="D951139" s="25"/>
      <c r="E951139" s="25"/>
      <c r="J951139" s="25"/>
      <c r="K951139" s="25"/>
      <c r="M951139" s="25"/>
    </row>
    <row r="951140" spans="1:13" ht="17.25" customHeight="1" x14ac:dyDescent="0.15">
      <c r="A951140" s="25"/>
      <c r="C951140" s="25"/>
      <c r="D951140" s="25"/>
      <c r="E951140" s="25"/>
      <c r="J951140" s="25"/>
      <c r="K951140" s="25"/>
      <c r="M951140" s="25"/>
    </row>
    <row r="951141" spans="1:13" ht="17.25" customHeight="1" x14ac:dyDescent="0.15">
      <c r="A951141" s="25"/>
      <c r="C951141" s="25"/>
      <c r="D951141" s="25"/>
      <c r="E951141" s="25"/>
      <c r="J951141" s="25"/>
      <c r="K951141" s="25"/>
      <c r="M951141" s="25"/>
    </row>
    <row r="951142" spans="1:13" ht="17.25" customHeight="1" x14ac:dyDescent="0.15">
      <c r="A951142" s="25"/>
      <c r="C951142" s="25"/>
      <c r="D951142" s="25"/>
      <c r="E951142" s="25"/>
      <c r="J951142" s="25"/>
      <c r="K951142" s="25"/>
      <c r="M951142" s="25"/>
    </row>
    <row r="951143" spans="1:13" ht="17.25" customHeight="1" x14ac:dyDescent="0.15">
      <c r="A951143" s="25"/>
      <c r="C951143" s="25"/>
      <c r="D951143" s="25"/>
      <c r="E951143" s="25"/>
      <c r="J951143" s="25"/>
      <c r="K951143" s="25"/>
      <c r="M951143" s="25"/>
    </row>
    <row r="951144" spans="1:13" ht="17.25" customHeight="1" x14ac:dyDescent="0.15">
      <c r="A951144" s="25"/>
      <c r="C951144" s="25"/>
      <c r="D951144" s="25"/>
      <c r="E951144" s="25"/>
      <c r="J951144" s="25"/>
      <c r="K951144" s="25"/>
      <c r="M951144" s="25"/>
    </row>
    <row r="951145" spans="1:13" ht="17.25" customHeight="1" x14ac:dyDescent="0.15">
      <c r="A951145" s="25"/>
      <c r="C951145" s="25"/>
      <c r="D951145" s="25"/>
      <c r="E951145" s="25"/>
      <c r="J951145" s="25"/>
      <c r="K951145" s="25"/>
      <c r="M951145" s="25"/>
    </row>
    <row r="951146" spans="1:13" ht="17.25" customHeight="1" x14ac:dyDescent="0.15">
      <c r="A951146" s="25"/>
      <c r="C951146" s="25"/>
      <c r="D951146" s="25"/>
      <c r="E951146" s="25"/>
      <c r="J951146" s="25"/>
      <c r="K951146" s="25"/>
      <c r="M951146" s="25"/>
    </row>
    <row r="951147" spans="1:13" ht="17.25" customHeight="1" x14ac:dyDescent="0.15">
      <c r="A951147" s="25"/>
      <c r="C951147" s="25"/>
      <c r="D951147" s="25"/>
      <c r="E951147" s="25"/>
      <c r="J951147" s="25"/>
      <c r="K951147" s="25"/>
      <c r="M951147" s="25"/>
    </row>
    <row r="951148" spans="1:13" ht="17.25" customHeight="1" x14ac:dyDescent="0.15">
      <c r="A951148" s="25"/>
      <c r="C951148" s="25"/>
      <c r="D951148" s="25"/>
      <c r="E951148" s="25"/>
      <c r="J951148" s="25"/>
      <c r="K951148" s="25"/>
      <c r="M951148" s="25"/>
    </row>
    <row r="951149" spans="1:13" ht="17.25" customHeight="1" x14ac:dyDescent="0.15">
      <c r="A951149" s="25"/>
      <c r="C951149" s="25"/>
      <c r="D951149" s="25"/>
      <c r="E951149" s="25"/>
      <c r="J951149" s="25"/>
      <c r="K951149" s="25"/>
      <c r="M951149" s="25"/>
    </row>
    <row r="951150" spans="1:13" ht="17.25" customHeight="1" x14ac:dyDescent="0.15">
      <c r="A951150" s="25"/>
      <c r="C951150" s="25"/>
      <c r="D951150" s="25"/>
      <c r="E951150" s="25"/>
      <c r="J951150" s="25"/>
      <c r="K951150" s="25"/>
      <c r="M951150" s="25"/>
    </row>
    <row r="951151" spans="1:13" ht="17.25" customHeight="1" x14ac:dyDescent="0.15">
      <c r="A951151" s="25"/>
      <c r="C951151" s="25"/>
      <c r="D951151" s="25"/>
      <c r="E951151" s="25"/>
      <c r="J951151" s="25"/>
      <c r="K951151" s="25"/>
      <c r="M951151" s="25"/>
    </row>
    <row r="951152" spans="1:13" ht="17.25" customHeight="1" x14ac:dyDescent="0.15">
      <c r="A951152" s="25"/>
      <c r="C951152" s="25"/>
      <c r="D951152" s="25"/>
      <c r="E951152" s="25"/>
      <c r="J951152" s="25"/>
      <c r="K951152" s="25"/>
      <c r="M951152" s="25"/>
    </row>
    <row r="951153" spans="1:13" ht="17.25" customHeight="1" x14ac:dyDescent="0.15">
      <c r="A951153" s="25"/>
      <c r="C951153" s="25"/>
      <c r="D951153" s="25"/>
      <c r="E951153" s="25"/>
      <c r="J951153" s="25"/>
      <c r="K951153" s="25"/>
      <c r="M951153" s="25"/>
    </row>
    <row r="951154" spans="1:13" ht="17.25" customHeight="1" x14ac:dyDescent="0.15">
      <c r="A951154" s="25"/>
      <c r="C951154" s="25"/>
      <c r="D951154" s="25"/>
      <c r="E951154" s="25"/>
      <c r="J951154" s="25"/>
      <c r="K951154" s="25"/>
      <c r="M951154" s="25"/>
    </row>
    <row r="951155" spans="1:13" ht="17.25" customHeight="1" x14ac:dyDescent="0.15">
      <c r="A951155" s="25"/>
      <c r="C951155" s="25"/>
      <c r="D951155" s="25"/>
      <c r="E951155" s="25"/>
      <c r="J951155" s="25"/>
      <c r="K951155" s="25"/>
      <c r="M951155" s="25"/>
    </row>
    <row r="951156" spans="1:13" ht="17.25" customHeight="1" x14ac:dyDescent="0.15">
      <c r="A951156" s="25"/>
      <c r="C951156" s="25"/>
      <c r="D951156" s="25"/>
      <c r="E951156" s="25"/>
      <c r="J951156" s="25"/>
      <c r="K951156" s="25"/>
      <c r="M951156" s="25"/>
    </row>
    <row r="951157" spans="1:13" ht="17.25" customHeight="1" x14ac:dyDescent="0.15">
      <c r="A951157" s="25"/>
      <c r="C951157" s="25"/>
      <c r="D951157" s="25"/>
      <c r="E951157" s="25"/>
      <c r="J951157" s="25"/>
      <c r="K951157" s="25"/>
      <c r="M951157" s="25"/>
    </row>
    <row r="951158" spans="1:13" ht="17.25" customHeight="1" x14ac:dyDescent="0.15">
      <c r="A951158" s="25"/>
      <c r="C951158" s="25"/>
      <c r="D951158" s="25"/>
      <c r="E951158" s="25"/>
      <c r="J951158" s="25"/>
      <c r="K951158" s="25"/>
      <c r="M951158" s="25"/>
    </row>
    <row r="951159" spans="1:13" ht="17.25" customHeight="1" x14ac:dyDescent="0.15">
      <c r="A951159" s="25"/>
      <c r="C951159" s="25"/>
      <c r="D951159" s="25"/>
      <c r="E951159" s="25"/>
      <c r="J951159" s="25"/>
      <c r="K951159" s="25"/>
      <c r="M951159" s="25"/>
    </row>
    <row r="951160" spans="1:13" ht="17.25" customHeight="1" x14ac:dyDescent="0.15">
      <c r="A951160" s="25"/>
      <c r="C951160" s="25"/>
      <c r="D951160" s="25"/>
      <c r="E951160" s="25"/>
      <c r="J951160" s="25"/>
      <c r="K951160" s="25"/>
      <c r="M951160" s="25"/>
    </row>
    <row r="951161" spans="1:13" ht="17.25" customHeight="1" x14ac:dyDescent="0.15">
      <c r="A951161" s="25"/>
      <c r="C951161" s="25"/>
      <c r="D951161" s="25"/>
      <c r="E951161" s="25"/>
      <c r="J951161" s="25"/>
      <c r="K951161" s="25"/>
      <c r="M951161" s="25"/>
    </row>
    <row r="951162" spans="1:13" ht="17.25" customHeight="1" x14ac:dyDescent="0.15">
      <c r="A951162" s="25"/>
      <c r="C951162" s="25"/>
      <c r="D951162" s="25"/>
      <c r="E951162" s="25"/>
      <c r="J951162" s="25"/>
      <c r="K951162" s="25"/>
      <c r="M951162" s="25"/>
    </row>
    <row r="951163" spans="1:13" ht="17.25" customHeight="1" x14ac:dyDescent="0.15">
      <c r="A951163" s="25"/>
      <c r="C951163" s="25"/>
      <c r="D951163" s="25"/>
      <c r="E951163" s="25"/>
      <c r="J951163" s="25"/>
      <c r="K951163" s="25"/>
      <c r="M951163" s="25"/>
    </row>
    <row r="951164" spans="1:13" ht="17.25" customHeight="1" x14ac:dyDescent="0.15">
      <c r="A951164" s="25"/>
      <c r="C951164" s="25"/>
      <c r="D951164" s="25"/>
      <c r="E951164" s="25"/>
      <c r="J951164" s="25"/>
      <c r="K951164" s="25"/>
      <c r="M951164" s="25"/>
    </row>
    <row r="951165" spans="1:13" ht="17.25" customHeight="1" x14ac:dyDescent="0.15">
      <c r="A951165" s="25"/>
      <c r="C951165" s="25"/>
      <c r="D951165" s="25"/>
      <c r="E951165" s="25"/>
      <c r="J951165" s="25"/>
      <c r="K951165" s="25"/>
      <c r="M951165" s="25"/>
    </row>
    <row r="951166" spans="1:13" ht="17.25" customHeight="1" x14ac:dyDescent="0.15">
      <c r="A951166" s="25"/>
      <c r="C951166" s="25"/>
      <c r="D951166" s="25"/>
      <c r="E951166" s="25"/>
      <c r="J951166" s="25"/>
      <c r="K951166" s="25"/>
      <c r="M951166" s="25"/>
    </row>
    <row r="951167" spans="1:13" ht="17.25" customHeight="1" x14ac:dyDescent="0.15">
      <c r="A951167" s="25"/>
      <c r="C951167" s="25"/>
      <c r="D951167" s="25"/>
      <c r="E951167" s="25"/>
      <c r="J951167" s="25"/>
      <c r="K951167" s="25"/>
      <c r="M951167" s="25"/>
    </row>
    <row r="951168" spans="1:13" ht="17.25" customHeight="1" x14ac:dyDescent="0.15">
      <c r="A951168" s="25"/>
      <c r="C951168" s="25"/>
      <c r="D951168" s="25"/>
      <c r="E951168" s="25"/>
      <c r="J951168" s="25"/>
      <c r="K951168" s="25"/>
      <c r="M951168" s="25"/>
    </row>
    <row r="951169" spans="1:13" ht="17.25" customHeight="1" x14ac:dyDescent="0.15">
      <c r="A951169" s="25"/>
      <c r="C951169" s="25"/>
      <c r="D951169" s="25"/>
      <c r="E951169" s="25"/>
      <c r="J951169" s="25"/>
      <c r="K951169" s="25"/>
      <c r="M951169" s="25"/>
    </row>
    <row r="951170" spans="1:13" ht="17.25" customHeight="1" x14ac:dyDescent="0.15">
      <c r="A951170" s="25"/>
      <c r="C951170" s="25"/>
      <c r="D951170" s="25"/>
      <c r="E951170" s="25"/>
      <c r="J951170" s="25"/>
      <c r="K951170" s="25"/>
      <c r="M951170" s="25"/>
    </row>
    <row r="951171" spans="1:13" ht="17.25" customHeight="1" x14ac:dyDescent="0.15">
      <c r="A951171" s="25"/>
      <c r="C951171" s="25"/>
      <c r="D951171" s="25"/>
      <c r="E951171" s="25"/>
      <c r="J951171" s="25"/>
      <c r="K951171" s="25"/>
      <c r="M951171" s="25"/>
    </row>
    <row r="951172" spans="1:13" ht="17.25" customHeight="1" x14ac:dyDescent="0.15">
      <c r="A951172" s="25"/>
      <c r="C951172" s="25"/>
      <c r="D951172" s="25"/>
      <c r="E951172" s="25"/>
      <c r="J951172" s="25"/>
      <c r="K951172" s="25"/>
      <c r="M951172" s="25"/>
    </row>
    <row r="951173" spans="1:13" ht="17.25" customHeight="1" x14ac:dyDescent="0.15">
      <c r="A951173" s="25"/>
      <c r="C951173" s="25"/>
      <c r="D951173" s="25"/>
      <c r="E951173" s="25"/>
      <c r="J951173" s="25"/>
      <c r="K951173" s="25"/>
      <c r="M951173" s="25"/>
    </row>
    <row r="951174" spans="1:13" ht="17.25" customHeight="1" x14ac:dyDescent="0.15">
      <c r="A951174" s="25"/>
      <c r="C951174" s="25"/>
      <c r="D951174" s="25"/>
      <c r="E951174" s="25"/>
      <c r="J951174" s="25"/>
      <c r="K951174" s="25"/>
      <c r="M951174" s="25"/>
    </row>
    <row r="951175" spans="1:13" ht="17.25" customHeight="1" x14ac:dyDescent="0.15">
      <c r="A951175" s="25"/>
      <c r="C951175" s="25"/>
      <c r="D951175" s="25"/>
      <c r="E951175" s="25"/>
      <c r="J951175" s="25"/>
      <c r="K951175" s="25"/>
      <c r="M951175" s="25"/>
    </row>
    <row r="951176" spans="1:13" ht="17.25" customHeight="1" x14ac:dyDescent="0.15">
      <c r="A951176" s="25"/>
      <c r="C951176" s="25"/>
      <c r="D951176" s="25"/>
      <c r="E951176" s="25"/>
      <c r="J951176" s="25"/>
      <c r="K951176" s="25"/>
      <c r="M951176" s="25"/>
    </row>
    <row r="951177" spans="1:13" ht="17.25" customHeight="1" x14ac:dyDescent="0.15">
      <c r="A951177" s="25"/>
      <c r="C951177" s="25"/>
      <c r="D951177" s="25"/>
      <c r="E951177" s="25"/>
      <c r="J951177" s="25"/>
      <c r="K951177" s="25"/>
      <c r="M951177" s="25"/>
    </row>
    <row r="951178" spans="1:13" ht="17.25" customHeight="1" x14ac:dyDescent="0.15">
      <c r="A951178" s="25"/>
      <c r="C951178" s="25"/>
      <c r="D951178" s="25"/>
      <c r="E951178" s="25"/>
      <c r="J951178" s="25"/>
      <c r="K951178" s="25"/>
      <c r="M951178" s="25"/>
    </row>
    <row r="951179" spans="1:13" ht="17.25" customHeight="1" x14ac:dyDescent="0.15">
      <c r="A951179" s="25"/>
      <c r="C951179" s="25"/>
      <c r="D951179" s="25"/>
      <c r="E951179" s="25"/>
      <c r="J951179" s="25"/>
      <c r="K951179" s="25"/>
      <c r="M951179" s="25"/>
    </row>
    <row r="951180" spans="1:13" ht="17.25" customHeight="1" x14ac:dyDescent="0.15">
      <c r="A951180" s="25"/>
      <c r="C951180" s="25"/>
      <c r="D951180" s="25"/>
      <c r="E951180" s="25"/>
      <c r="J951180" s="25"/>
      <c r="K951180" s="25"/>
      <c r="M951180" s="25"/>
    </row>
    <row r="951181" spans="1:13" ht="17.25" customHeight="1" x14ac:dyDescent="0.15">
      <c r="A951181" s="25"/>
      <c r="C951181" s="25"/>
      <c r="D951181" s="25"/>
      <c r="E951181" s="25"/>
      <c r="J951181" s="25"/>
      <c r="K951181" s="25"/>
      <c r="M951181" s="25"/>
    </row>
    <row r="951182" spans="1:13" ht="17.25" customHeight="1" x14ac:dyDescent="0.15">
      <c r="A951182" s="25"/>
      <c r="C951182" s="25"/>
      <c r="D951182" s="25"/>
      <c r="E951182" s="25"/>
      <c r="J951182" s="25"/>
      <c r="K951182" s="25"/>
      <c r="M951182" s="25"/>
    </row>
    <row r="951183" spans="1:13" ht="17.25" customHeight="1" x14ac:dyDescent="0.15">
      <c r="A951183" s="25"/>
      <c r="C951183" s="25"/>
      <c r="D951183" s="25"/>
      <c r="E951183" s="25"/>
      <c r="J951183" s="25"/>
      <c r="K951183" s="25"/>
      <c r="M951183" s="25"/>
    </row>
    <row r="951184" spans="1:13" ht="17.25" customHeight="1" x14ac:dyDescent="0.15">
      <c r="A951184" s="25"/>
      <c r="C951184" s="25"/>
      <c r="D951184" s="25"/>
      <c r="E951184" s="25"/>
      <c r="J951184" s="25"/>
      <c r="K951184" s="25"/>
      <c r="M951184" s="25"/>
    </row>
    <row r="951185" spans="1:13" ht="17.25" customHeight="1" x14ac:dyDescent="0.15">
      <c r="A951185" s="25"/>
      <c r="C951185" s="25"/>
      <c r="D951185" s="25"/>
      <c r="E951185" s="25"/>
      <c r="J951185" s="25"/>
      <c r="K951185" s="25"/>
      <c r="M951185" s="25"/>
    </row>
    <row r="951186" spans="1:13" ht="17.25" customHeight="1" x14ac:dyDescent="0.15">
      <c r="A951186" s="25"/>
      <c r="C951186" s="25"/>
      <c r="D951186" s="25"/>
      <c r="E951186" s="25"/>
      <c r="J951186" s="25"/>
      <c r="K951186" s="25"/>
      <c r="M951186" s="25"/>
    </row>
    <row r="951187" spans="1:13" ht="17.25" customHeight="1" x14ac:dyDescent="0.15">
      <c r="A951187" s="25"/>
      <c r="C951187" s="25"/>
      <c r="D951187" s="25"/>
      <c r="E951187" s="25"/>
      <c r="J951187" s="25"/>
      <c r="K951187" s="25"/>
      <c r="M951187" s="25"/>
    </row>
    <row r="951188" spans="1:13" ht="17.25" customHeight="1" x14ac:dyDescent="0.15">
      <c r="A951188" s="25"/>
      <c r="C951188" s="25"/>
      <c r="D951188" s="25"/>
      <c r="E951188" s="25"/>
      <c r="J951188" s="25"/>
      <c r="K951188" s="25"/>
      <c r="M951188" s="25"/>
    </row>
    <row r="951189" spans="1:13" ht="17.25" customHeight="1" x14ac:dyDescent="0.15">
      <c r="A951189" s="25"/>
      <c r="C951189" s="25"/>
      <c r="D951189" s="25"/>
      <c r="E951189" s="25"/>
      <c r="J951189" s="25"/>
      <c r="K951189" s="25"/>
      <c r="M951189" s="25"/>
    </row>
    <row r="951190" spans="1:13" ht="17.25" customHeight="1" x14ac:dyDescent="0.15">
      <c r="A951190" s="25"/>
      <c r="C951190" s="25"/>
      <c r="D951190" s="25"/>
      <c r="E951190" s="25"/>
      <c r="J951190" s="25"/>
      <c r="K951190" s="25"/>
      <c r="M951190" s="25"/>
    </row>
    <row r="951191" spans="1:13" ht="17.25" customHeight="1" x14ac:dyDescent="0.15">
      <c r="A951191" s="25"/>
      <c r="C951191" s="25"/>
      <c r="D951191" s="25"/>
      <c r="E951191" s="25"/>
      <c r="J951191" s="25"/>
      <c r="K951191" s="25"/>
      <c r="M951191" s="25"/>
    </row>
    <row r="951192" spans="1:13" ht="17.25" customHeight="1" x14ac:dyDescent="0.15">
      <c r="A951192" s="25"/>
      <c r="C951192" s="25"/>
      <c r="D951192" s="25"/>
      <c r="E951192" s="25"/>
      <c r="J951192" s="25"/>
      <c r="K951192" s="25"/>
      <c r="M951192" s="25"/>
    </row>
    <row r="951193" spans="1:13" ht="17.25" customHeight="1" x14ac:dyDescent="0.15">
      <c r="A951193" s="25"/>
      <c r="C951193" s="25"/>
      <c r="D951193" s="25"/>
      <c r="E951193" s="25"/>
      <c r="J951193" s="25"/>
      <c r="K951193" s="25"/>
      <c r="M951193" s="25"/>
    </row>
    <row r="951194" spans="1:13" ht="17.25" customHeight="1" x14ac:dyDescent="0.15">
      <c r="A951194" s="25"/>
      <c r="C951194" s="25"/>
      <c r="D951194" s="25"/>
      <c r="E951194" s="25"/>
      <c r="J951194" s="25"/>
      <c r="K951194" s="25"/>
      <c r="M951194" s="25"/>
    </row>
    <row r="951195" spans="1:13" ht="17.25" customHeight="1" x14ac:dyDescent="0.15">
      <c r="A951195" s="25"/>
      <c r="C951195" s="25"/>
      <c r="D951195" s="25"/>
      <c r="E951195" s="25"/>
      <c r="J951195" s="25"/>
      <c r="K951195" s="25"/>
      <c r="M951195" s="25"/>
    </row>
    <row r="951196" spans="1:13" ht="17.25" customHeight="1" x14ac:dyDescent="0.15">
      <c r="A951196" s="25"/>
      <c r="C951196" s="25"/>
      <c r="D951196" s="25"/>
      <c r="E951196" s="25"/>
      <c r="J951196" s="25"/>
      <c r="K951196" s="25"/>
      <c r="M951196" s="25"/>
    </row>
    <row r="951197" spans="1:13" ht="17.25" customHeight="1" x14ac:dyDescent="0.15">
      <c r="A951197" s="25"/>
      <c r="C951197" s="25"/>
      <c r="D951197" s="25"/>
      <c r="E951197" s="25"/>
      <c r="J951197" s="25"/>
      <c r="K951197" s="25"/>
      <c r="M951197" s="25"/>
    </row>
    <row r="951198" spans="1:13" ht="17.25" customHeight="1" x14ac:dyDescent="0.15">
      <c r="A951198" s="25"/>
      <c r="C951198" s="25"/>
      <c r="D951198" s="25"/>
      <c r="E951198" s="25"/>
      <c r="J951198" s="25"/>
      <c r="K951198" s="25"/>
      <c r="M951198" s="25"/>
    </row>
    <row r="951199" spans="1:13" ht="17.25" customHeight="1" x14ac:dyDescent="0.15">
      <c r="A951199" s="25"/>
      <c r="C951199" s="25"/>
      <c r="D951199" s="25"/>
      <c r="E951199" s="25"/>
      <c r="J951199" s="25"/>
      <c r="K951199" s="25"/>
      <c r="M951199" s="25"/>
    </row>
    <row r="951200" spans="1:13" ht="17.25" customHeight="1" x14ac:dyDescent="0.15">
      <c r="A951200" s="25"/>
      <c r="C951200" s="25"/>
      <c r="D951200" s="25"/>
      <c r="E951200" s="25"/>
      <c r="J951200" s="25"/>
      <c r="K951200" s="25"/>
      <c r="M951200" s="25"/>
    </row>
    <row r="951201" spans="1:13" ht="17.25" customHeight="1" x14ac:dyDescent="0.15">
      <c r="A951201" s="25"/>
      <c r="C951201" s="25"/>
      <c r="D951201" s="25"/>
      <c r="E951201" s="25"/>
      <c r="J951201" s="25"/>
      <c r="K951201" s="25"/>
      <c r="M951201" s="25"/>
    </row>
    <row r="951202" spans="1:13" ht="17.25" customHeight="1" x14ac:dyDescent="0.15">
      <c r="A951202" s="25"/>
      <c r="C951202" s="25"/>
      <c r="D951202" s="25"/>
      <c r="E951202" s="25"/>
      <c r="J951202" s="25"/>
      <c r="K951202" s="25"/>
      <c r="M951202" s="25"/>
    </row>
    <row r="951203" spans="1:13" ht="17.25" customHeight="1" x14ac:dyDescent="0.15">
      <c r="A951203" s="25"/>
      <c r="C951203" s="25"/>
      <c r="D951203" s="25"/>
      <c r="E951203" s="25"/>
      <c r="J951203" s="25"/>
      <c r="K951203" s="25"/>
      <c r="M951203" s="25"/>
    </row>
    <row r="951204" spans="1:13" ht="17.25" customHeight="1" x14ac:dyDescent="0.15">
      <c r="A951204" s="25"/>
      <c r="C951204" s="25"/>
      <c r="D951204" s="25"/>
      <c r="E951204" s="25"/>
      <c r="J951204" s="25"/>
      <c r="K951204" s="25"/>
      <c r="M951204" s="25"/>
    </row>
    <row r="951205" spans="1:13" ht="17.25" customHeight="1" x14ac:dyDescent="0.15">
      <c r="A951205" s="25"/>
      <c r="C951205" s="25"/>
      <c r="D951205" s="25"/>
      <c r="E951205" s="25"/>
      <c r="J951205" s="25"/>
      <c r="K951205" s="25"/>
      <c r="M951205" s="25"/>
    </row>
    <row r="951206" spans="1:13" ht="17.25" customHeight="1" x14ac:dyDescent="0.15">
      <c r="A951206" s="25"/>
      <c r="C951206" s="25"/>
      <c r="D951206" s="25"/>
      <c r="E951206" s="25"/>
      <c r="J951206" s="25"/>
      <c r="K951206" s="25"/>
      <c r="M951206" s="25"/>
    </row>
    <row r="951207" spans="1:13" ht="17.25" customHeight="1" x14ac:dyDescent="0.15">
      <c r="A951207" s="25"/>
      <c r="C951207" s="25"/>
      <c r="D951207" s="25"/>
      <c r="E951207" s="25"/>
      <c r="J951207" s="25"/>
      <c r="K951207" s="25"/>
      <c r="M951207" s="25"/>
    </row>
    <row r="951208" spans="1:13" ht="17.25" customHeight="1" x14ac:dyDescent="0.15">
      <c r="A951208" s="25"/>
      <c r="C951208" s="25"/>
      <c r="D951208" s="25"/>
      <c r="E951208" s="25"/>
      <c r="J951208" s="25"/>
      <c r="K951208" s="25"/>
      <c r="M951208" s="25"/>
    </row>
    <row r="951209" spans="1:13" ht="17.25" customHeight="1" x14ac:dyDescent="0.15">
      <c r="A951209" s="25"/>
      <c r="C951209" s="25"/>
      <c r="D951209" s="25"/>
      <c r="E951209" s="25"/>
      <c r="J951209" s="25"/>
      <c r="K951209" s="25"/>
      <c r="M951209" s="25"/>
    </row>
    <row r="951210" spans="1:13" ht="17.25" customHeight="1" x14ac:dyDescent="0.15">
      <c r="A951210" s="25"/>
      <c r="C951210" s="25"/>
      <c r="D951210" s="25"/>
      <c r="E951210" s="25"/>
      <c r="J951210" s="25"/>
      <c r="K951210" s="25"/>
      <c r="M951210" s="25"/>
    </row>
    <row r="951211" spans="1:13" ht="17.25" customHeight="1" x14ac:dyDescent="0.15">
      <c r="A951211" s="25"/>
      <c r="C951211" s="25"/>
      <c r="D951211" s="25"/>
      <c r="E951211" s="25"/>
      <c r="J951211" s="25"/>
      <c r="K951211" s="25"/>
      <c r="M951211" s="25"/>
    </row>
    <row r="951212" spans="1:13" ht="17.25" customHeight="1" x14ac:dyDescent="0.15">
      <c r="A951212" s="25"/>
      <c r="C951212" s="25"/>
      <c r="D951212" s="25"/>
      <c r="E951212" s="25"/>
      <c r="J951212" s="25"/>
      <c r="K951212" s="25"/>
      <c r="M951212" s="25"/>
    </row>
    <row r="951213" spans="1:13" ht="17.25" customHeight="1" x14ac:dyDescent="0.15">
      <c r="A951213" s="25"/>
      <c r="C951213" s="25"/>
      <c r="D951213" s="25"/>
      <c r="E951213" s="25"/>
      <c r="J951213" s="25"/>
      <c r="K951213" s="25"/>
      <c r="M951213" s="25"/>
    </row>
    <row r="951214" spans="1:13" ht="17.25" customHeight="1" x14ac:dyDescent="0.15">
      <c r="A951214" s="25"/>
      <c r="C951214" s="25"/>
      <c r="D951214" s="25"/>
      <c r="E951214" s="25"/>
      <c r="J951214" s="25"/>
      <c r="K951214" s="25"/>
      <c r="M951214" s="25"/>
    </row>
    <row r="951215" spans="1:13" ht="17.25" customHeight="1" x14ac:dyDescent="0.15">
      <c r="A951215" s="25"/>
      <c r="C951215" s="25"/>
      <c r="D951215" s="25"/>
      <c r="E951215" s="25"/>
      <c r="J951215" s="25"/>
      <c r="K951215" s="25"/>
      <c r="M951215" s="25"/>
    </row>
    <row r="951216" spans="1:13" ht="17.25" customHeight="1" x14ac:dyDescent="0.15">
      <c r="A951216" s="25"/>
      <c r="C951216" s="25"/>
      <c r="D951216" s="25"/>
      <c r="E951216" s="25"/>
      <c r="J951216" s="25"/>
      <c r="K951216" s="25"/>
      <c r="M951216" s="25"/>
    </row>
    <row r="951217" spans="1:13" ht="17.25" customHeight="1" x14ac:dyDescent="0.15">
      <c r="A951217" s="25"/>
      <c r="C951217" s="25"/>
      <c r="D951217" s="25"/>
      <c r="E951217" s="25"/>
      <c r="J951217" s="25"/>
      <c r="K951217" s="25"/>
      <c r="M951217" s="25"/>
    </row>
    <row r="951218" spans="1:13" ht="17.25" customHeight="1" x14ac:dyDescent="0.15">
      <c r="A951218" s="25"/>
      <c r="C951218" s="25"/>
      <c r="D951218" s="25"/>
      <c r="E951218" s="25"/>
      <c r="J951218" s="25"/>
      <c r="K951218" s="25"/>
      <c r="M951218" s="25"/>
    </row>
    <row r="951219" spans="1:13" ht="17.25" customHeight="1" x14ac:dyDescent="0.15">
      <c r="A951219" s="25"/>
      <c r="C951219" s="25"/>
      <c r="D951219" s="25"/>
      <c r="E951219" s="25"/>
      <c r="J951219" s="25"/>
      <c r="K951219" s="25"/>
      <c r="M951219" s="25"/>
    </row>
    <row r="951220" spans="1:13" ht="17.25" customHeight="1" x14ac:dyDescent="0.15">
      <c r="A951220" s="25"/>
      <c r="C951220" s="25"/>
      <c r="D951220" s="25"/>
      <c r="E951220" s="25"/>
      <c r="J951220" s="25"/>
      <c r="K951220" s="25"/>
      <c r="M951220" s="25"/>
    </row>
    <row r="951221" spans="1:13" ht="17.25" customHeight="1" x14ac:dyDescent="0.15">
      <c r="A951221" s="25"/>
      <c r="C951221" s="25"/>
      <c r="D951221" s="25"/>
      <c r="E951221" s="25"/>
      <c r="J951221" s="25"/>
      <c r="K951221" s="25"/>
      <c r="M951221" s="25"/>
    </row>
    <row r="951222" spans="1:13" ht="17.25" customHeight="1" x14ac:dyDescent="0.15">
      <c r="A951222" s="25"/>
      <c r="C951222" s="25"/>
      <c r="D951222" s="25"/>
      <c r="E951222" s="25"/>
      <c r="J951222" s="25"/>
      <c r="K951222" s="25"/>
      <c r="M951222" s="25"/>
    </row>
    <row r="951223" spans="1:13" ht="17.25" customHeight="1" x14ac:dyDescent="0.15">
      <c r="A951223" s="25"/>
      <c r="C951223" s="25"/>
      <c r="D951223" s="25"/>
      <c r="E951223" s="25"/>
      <c r="J951223" s="25"/>
      <c r="K951223" s="25"/>
      <c r="M951223" s="25"/>
    </row>
    <row r="951224" spans="1:13" ht="17.25" customHeight="1" x14ac:dyDescent="0.15">
      <c r="A951224" s="25"/>
      <c r="C951224" s="25"/>
      <c r="D951224" s="25"/>
      <c r="E951224" s="25"/>
      <c r="J951224" s="25"/>
      <c r="K951224" s="25"/>
      <c r="M951224" s="25"/>
    </row>
    <row r="951225" spans="1:13" ht="17.25" customHeight="1" x14ac:dyDescent="0.15">
      <c r="A951225" s="25"/>
      <c r="C951225" s="25"/>
      <c r="D951225" s="25"/>
      <c r="E951225" s="25"/>
      <c r="J951225" s="25"/>
      <c r="K951225" s="25"/>
      <c r="M951225" s="25"/>
    </row>
    <row r="951226" spans="1:13" ht="17.25" customHeight="1" x14ac:dyDescent="0.15">
      <c r="A951226" s="25"/>
      <c r="C951226" s="25"/>
      <c r="D951226" s="25"/>
      <c r="E951226" s="25"/>
      <c r="J951226" s="25"/>
      <c r="K951226" s="25"/>
      <c r="M951226" s="25"/>
    </row>
    <row r="951227" spans="1:13" ht="17.25" customHeight="1" x14ac:dyDescent="0.15">
      <c r="A951227" s="25"/>
      <c r="C951227" s="25"/>
      <c r="D951227" s="25"/>
      <c r="E951227" s="25"/>
      <c r="J951227" s="25"/>
      <c r="K951227" s="25"/>
      <c r="M951227" s="25"/>
    </row>
    <row r="951228" spans="1:13" ht="17.25" customHeight="1" x14ac:dyDescent="0.15">
      <c r="A951228" s="25"/>
      <c r="C951228" s="25"/>
      <c r="D951228" s="25"/>
      <c r="E951228" s="25"/>
      <c r="J951228" s="25"/>
      <c r="K951228" s="25"/>
      <c r="M951228" s="25"/>
    </row>
    <row r="951229" spans="1:13" ht="17.25" customHeight="1" x14ac:dyDescent="0.15">
      <c r="A951229" s="25"/>
      <c r="C951229" s="25"/>
      <c r="D951229" s="25"/>
      <c r="E951229" s="25"/>
      <c r="J951229" s="25"/>
      <c r="K951229" s="25"/>
      <c r="M951229" s="25"/>
    </row>
    <row r="951230" spans="1:13" ht="17.25" customHeight="1" x14ac:dyDescent="0.15">
      <c r="A951230" s="25"/>
      <c r="C951230" s="25"/>
      <c r="D951230" s="25"/>
      <c r="E951230" s="25"/>
      <c r="J951230" s="25"/>
      <c r="K951230" s="25"/>
      <c r="M951230" s="25"/>
    </row>
    <row r="951231" spans="1:13" ht="17.25" customHeight="1" x14ac:dyDescent="0.15">
      <c r="A951231" s="25"/>
      <c r="C951231" s="25"/>
      <c r="D951231" s="25"/>
      <c r="E951231" s="25"/>
      <c r="J951231" s="25"/>
      <c r="K951231" s="25"/>
      <c r="M951231" s="25"/>
    </row>
    <row r="951232" spans="1:13" ht="17.25" customHeight="1" x14ac:dyDescent="0.15">
      <c r="A951232" s="25"/>
      <c r="C951232" s="25"/>
      <c r="D951232" s="25"/>
      <c r="E951232" s="25"/>
      <c r="J951232" s="25"/>
      <c r="K951232" s="25"/>
      <c r="M951232" s="25"/>
    </row>
    <row r="951233" spans="1:13" ht="17.25" customHeight="1" x14ac:dyDescent="0.15">
      <c r="A951233" s="25"/>
      <c r="C951233" s="25"/>
      <c r="D951233" s="25"/>
      <c r="E951233" s="25"/>
      <c r="J951233" s="25"/>
      <c r="K951233" s="25"/>
      <c r="M951233" s="25"/>
    </row>
    <row r="951234" spans="1:13" ht="17.25" customHeight="1" x14ac:dyDescent="0.15">
      <c r="A951234" s="25"/>
      <c r="C951234" s="25"/>
      <c r="D951234" s="25"/>
      <c r="E951234" s="25"/>
      <c r="J951234" s="25"/>
      <c r="K951234" s="25"/>
      <c r="M951234" s="25"/>
    </row>
    <row r="951235" spans="1:13" ht="17.25" customHeight="1" x14ac:dyDescent="0.15">
      <c r="A951235" s="25"/>
      <c r="C951235" s="25"/>
      <c r="D951235" s="25"/>
      <c r="E951235" s="25"/>
      <c r="J951235" s="25"/>
      <c r="K951235" s="25"/>
      <c r="M951235" s="25"/>
    </row>
    <row r="951236" spans="1:13" ht="17.25" customHeight="1" x14ac:dyDescent="0.15">
      <c r="A951236" s="25"/>
      <c r="C951236" s="25"/>
      <c r="D951236" s="25"/>
      <c r="E951236" s="25"/>
      <c r="J951236" s="25"/>
      <c r="K951236" s="25"/>
      <c r="M951236" s="25"/>
    </row>
    <row r="951237" spans="1:13" ht="17.25" customHeight="1" x14ac:dyDescent="0.15">
      <c r="A951237" s="25"/>
      <c r="C951237" s="25"/>
      <c r="D951237" s="25"/>
      <c r="E951237" s="25"/>
      <c r="J951237" s="25"/>
      <c r="K951237" s="25"/>
      <c r="M951237" s="25"/>
    </row>
    <row r="951238" spans="1:13" ht="17.25" customHeight="1" x14ac:dyDescent="0.15">
      <c r="A951238" s="25"/>
      <c r="C951238" s="25"/>
      <c r="D951238" s="25"/>
      <c r="E951238" s="25"/>
      <c r="J951238" s="25"/>
      <c r="K951238" s="25"/>
      <c r="M951238" s="25"/>
    </row>
    <row r="951239" spans="1:13" ht="17.25" customHeight="1" x14ac:dyDescent="0.15">
      <c r="A951239" s="25"/>
      <c r="C951239" s="25"/>
      <c r="D951239" s="25"/>
      <c r="E951239" s="25"/>
      <c r="J951239" s="25"/>
      <c r="K951239" s="25"/>
      <c r="M951239" s="25"/>
    </row>
    <row r="951240" spans="1:13" ht="17.25" customHeight="1" x14ac:dyDescent="0.15">
      <c r="A951240" s="25"/>
      <c r="C951240" s="25"/>
      <c r="D951240" s="25"/>
      <c r="E951240" s="25"/>
      <c r="J951240" s="25"/>
      <c r="K951240" s="25"/>
      <c r="M951240" s="25"/>
    </row>
    <row r="951241" spans="1:13" ht="17.25" customHeight="1" x14ac:dyDescent="0.15">
      <c r="A951241" s="25"/>
      <c r="C951241" s="25"/>
      <c r="D951241" s="25"/>
      <c r="E951241" s="25"/>
      <c r="J951241" s="25"/>
      <c r="K951241" s="25"/>
      <c r="M951241" s="25"/>
    </row>
    <row r="951242" spans="1:13" ht="17.25" customHeight="1" x14ac:dyDescent="0.15">
      <c r="A951242" s="25"/>
      <c r="C951242" s="25"/>
      <c r="D951242" s="25"/>
      <c r="E951242" s="25"/>
      <c r="J951242" s="25"/>
      <c r="K951242" s="25"/>
      <c r="M951242" s="25"/>
    </row>
    <row r="951243" spans="1:13" ht="17.25" customHeight="1" x14ac:dyDescent="0.15">
      <c r="A951243" s="25"/>
      <c r="C951243" s="25"/>
      <c r="D951243" s="25"/>
      <c r="E951243" s="25"/>
      <c r="J951243" s="25"/>
      <c r="K951243" s="25"/>
      <c r="M951243" s="25"/>
    </row>
    <row r="951244" spans="1:13" ht="17.25" customHeight="1" x14ac:dyDescent="0.15">
      <c r="A951244" s="25"/>
      <c r="C951244" s="25"/>
      <c r="D951244" s="25"/>
      <c r="E951244" s="25"/>
      <c r="J951244" s="25"/>
      <c r="K951244" s="25"/>
      <c r="M951244" s="25"/>
    </row>
    <row r="951245" spans="1:13" ht="17.25" customHeight="1" x14ac:dyDescent="0.15">
      <c r="A951245" s="25"/>
      <c r="C951245" s="25"/>
      <c r="D951245" s="25"/>
      <c r="E951245" s="25"/>
      <c r="J951245" s="25"/>
      <c r="K951245" s="25"/>
      <c r="M951245" s="25"/>
    </row>
    <row r="951246" spans="1:13" ht="17.25" customHeight="1" x14ac:dyDescent="0.15">
      <c r="A951246" s="25"/>
      <c r="C951246" s="25"/>
      <c r="D951246" s="25"/>
      <c r="E951246" s="25"/>
      <c r="J951246" s="25"/>
      <c r="K951246" s="25"/>
      <c r="M951246" s="25"/>
    </row>
    <row r="951247" spans="1:13" ht="17.25" customHeight="1" x14ac:dyDescent="0.15">
      <c r="A951247" s="25"/>
      <c r="C951247" s="25"/>
      <c r="D951247" s="25"/>
      <c r="E951247" s="25"/>
      <c r="J951247" s="25"/>
      <c r="K951247" s="25"/>
      <c r="M951247" s="25"/>
    </row>
    <row r="951248" spans="1:13" ht="17.25" customHeight="1" x14ac:dyDescent="0.15">
      <c r="A951248" s="25"/>
      <c r="C951248" s="25"/>
      <c r="D951248" s="25"/>
      <c r="E951248" s="25"/>
      <c r="J951248" s="25"/>
      <c r="K951248" s="25"/>
      <c r="M951248" s="25"/>
    </row>
    <row r="951249" spans="1:13" ht="17.25" customHeight="1" x14ac:dyDescent="0.15">
      <c r="A951249" s="25"/>
      <c r="C951249" s="25"/>
      <c r="D951249" s="25"/>
      <c r="E951249" s="25"/>
      <c r="J951249" s="25"/>
      <c r="K951249" s="25"/>
      <c r="M951249" s="25"/>
    </row>
    <row r="951250" spans="1:13" ht="17.25" customHeight="1" x14ac:dyDescent="0.15">
      <c r="A951250" s="25"/>
      <c r="C951250" s="25"/>
      <c r="D951250" s="25"/>
      <c r="E951250" s="25"/>
      <c r="J951250" s="25"/>
      <c r="K951250" s="25"/>
      <c r="M951250" s="25"/>
    </row>
    <row r="951251" spans="1:13" ht="17.25" customHeight="1" x14ac:dyDescent="0.15">
      <c r="A951251" s="25"/>
      <c r="C951251" s="25"/>
      <c r="D951251" s="25"/>
      <c r="E951251" s="25"/>
      <c r="J951251" s="25"/>
      <c r="K951251" s="25"/>
      <c r="M951251" s="25"/>
    </row>
    <row r="951252" spans="1:13" ht="17.25" customHeight="1" x14ac:dyDescent="0.15">
      <c r="A951252" s="25"/>
      <c r="C951252" s="25"/>
      <c r="D951252" s="25"/>
      <c r="E951252" s="25"/>
      <c r="J951252" s="25"/>
      <c r="K951252" s="25"/>
      <c r="M951252" s="25"/>
    </row>
    <row r="951253" spans="1:13" ht="17.25" customHeight="1" x14ac:dyDescent="0.15">
      <c r="A951253" s="25"/>
      <c r="C951253" s="25"/>
      <c r="D951253" s="25"/>
      <c r="E951253" s="25"/>
      <c r="J951253" s="25"/>
      <c r="K951253" s="25"/>
      <c r="M951253" s="25"/>
    </row>
    <row r="951254" spans="1:13" ht="17.25" customHeight="1" x14ac:dyDescent="0.15">
      <c r="A951254" s="25"/>
      <c r="C951254" s="25"/>
      <c r="D951254" s="25"/>
      <c r="E951254" s="25"/>
      <c r="J951254" s="25"/>
      <c r="K951254" s="25"/>
      <c r="M951254" s="25"/>
    </row>
    <row r="951255" spans="1:13" ht="17.25" customHeight="1" x14ac:dyDescent="0.15">
      <c r="A951255" s="25"/>
      <c r="C951255" s="25"/>
      <c r="D951255" s="25"/>
      <c r="E951255" s="25"/>
      <c r="J951255" s="25"/>
      <c r="K951255" s="25"/>
      <c r="M951255" s="25"/>
    </row>
    <row r="951256" spans="1:13" ht="17.25" customHeight="1" x14ac:dyDescent="0.15">
      <c r="A951256" s="25"/>
      <c r="C951256" s="25"/>
      <c r="D951256" s="25"/>
      <c r="E951256" s="25"/>
      <c r="J951256" s="25"/>
      <c r="K951256" s="25"/>
      <c r="M951256" s="25"/>
    </row>
    <row r="951257" spans="1:13" ht="17.25" customHeight="1" x14ac:dyDescent="0.15">
      <c r="A951257" s="25"/>
      <c r="C951257" s="25"/>
      <c r="D951257" s="25"/>
      <c r="E951257" s="25"/>
      <c r="J951257" s="25"/>
      <c r="K951257" s="25"/>
      <c r="M951257" s="25"/>
    </row>
    <row r="951258" spans="1:13" ht="17.25" customHeight="1" x14ac:dyDescent="0.15">
      <c r="A951258" s="25"/>
      <c r="C951258" s="25"/>
      <c r="D951258" s="25"/>
      <c r="E951258" s="25"/>
      <c r="J951258" s="25"/>
      <c r="K951258" s="25"/>
      <c r="M951258" s="25"/>
    </row>
    <row r="951259" spans="1:13" ht="17.25" customHeight="1" x14ac:dyDescent="0.15">
      <c r="A951259" s="25"/>
      <c r="C951259" s="25"/>
      <c r="D951259" s="25"/>
      <c r="E951259" s="25"/>
      <c r="J951259" s="25"/>
      <c r="K951259" s="25"/>
      <c r="M951259" s="25"/>
    </row>
    <row r="951260" spans="1:13" ht="17.25" customHeight="1" x14ac:dyDescent="0.15">
      <c r="A951260" s="25"/>
      <c r="C951260" s="25"/>
      <c r="D951260" s="25"/>
      <c r="E951260" s="25"/>
      <c r="J951260" s="25"/>
      <c r="K951260" s="25"/>
      <c r="M951260" s="25"/>
    </row>
    <row r="951261" spans="1:13" ht="17.25" customHeight="1" x14ac:dyDescent="0.15">
      <c r="A951261" s="25"/>
      <c r="C951261" s="25"/>
      <c r="D951261" s="25"/>
      <c r="E951261" s="25"/>
      <c r="J951261" s="25"/>
      <c r="K951261" s="25"/>
      <c r="M951261" s="25"/>
    </row>
    <row r="951262" spans="1:13" ht="17.25" customHeight="1" x14ac:dyDescent="0.15">
      <c r="A951262" s="25"/>
      <c r="C951262" s="25"/>
      <c r="D951262" s="25"/>
      <c r="E951262" s="25"/>
      <c r="J951262" s="25"/>
      <c r="K951262" s="25"/>
      <c r="M951262" s="25"/>
    </row>
    <row r="951263" spans="1:13" ht="17.25" customHeight="1" x14ac:dyDescent="0.15">
      <c r="A951263" s="25"/>
      <c r="C951263" s="25"/>
      <c r="D951263" s="25"/>
      <c r="E951263" s="25"/>
      <c r="J951263" s="25"/>
      <c r="K951263" s="25"/>
      <c r="M951263" s="25"/>
    </row>
    <row r="951264" spans="1:13" ht="17.25" customHeight="1" x14ac:dyDescent="0.15">
      <c r="A951264" s="25"/>
      <c r="C951264" s="25"/>
      <c r="D951264" s="25"/>
      <c r="E951264" s="25"/>
      <c r="J951264" s="25"/>
      <c r="K951264" s="25"/>
      <c r="M951264" s="25"/>
    </row>
    <row r="951265" spans="1:13" ht="17.25" customHeight="1" x14ac:dyDescent="0.15">
      <c r="A951265" s="25"/>
      <c r="C951265" s="25"/>
      <c r="D951265" s="25"/>
      <c r="E951265" s="25"/>
      <c r="J951265" s="25"/>
      <c r="K951265" s="25"/>
      <c r="M951265" s="25"/>
    </row>
    <row r="951266" spans="1:13" ht="17.25" customHeight="1" x14ac:dyDescent="0.15">
      <c r="A951266" s="25"/>
      <c r="C951266" s="25"/>
      <c r="D951266" s="25"/>
      <c r="E951266" s="25"/>
      <c r="J951266" s="25"/>
      <c r="K951266" s="25"/>
      <c r="M951266" s="25"/>
    </row>
    <row r="951267" spans="1:13" ht="17.25" customHeight="1" x14ac:dyDescent="0.15">
      <c r="A951267" s="25"/>
      <c r="C951267" s="25"/>
      <c r="D951267" s="25"/>
      <c r="E951267" s="25"/>
      <c r="J951267" s="25"/>
      <c r="K951267" s="25"/>
      <c r="M951267" s="25"/>
    </row>
    <row r="951268" spans="1:13" ht="17.25" customHeight="1" x14ac:dyDescent="0.15">
      <c r="A951268" s="25"/>
      <c r="C951268" s="25"/>
      <c r="D951268" s="25"/>
      <c r="E951268" s="25"/>
      <c r="J951268" s="25"/>
      <c r="K951268" s="25"/>
      <c r="M951268" s="25"/>
    </row>
    <row r="951269" spans="1:13" ht="17.25" customHeight="1" x14ac:dyDescent="0.15">
      <c r="A951269" s="25"/>
      <c r="C951269" s="25"/>
      <c r="D951269" s="25"/>
      <c r="E951269" s="25"/>
      <c r="J951269" s="25"/>
      <c r="K951269" s="25"/>
      <c r="M951269" s="25"/>
    </row>
    <row r="951270" spans="1:13" ht="17.25" customHeight="1" x14ac:dyDescent="0.15">
      <c r="A951270" s="25"/>
      <c r="C951270" s="25"/>
      <c r="D951270" s="25"/>
      <c r="E951270" s="25"/>
      <c r="J951270" s="25"/>
      <c r="K951270" s="25"/>
      <c r="M951270" s="25"/>
    </row>
    <row r="951271" spans="1:13" ht="17.25" customHeight="1" x14ac:dyDescent="0.15">
      <c r="A951271" s="25"/>
      <c r="C951271" s="25"/>
      <c r="D951271" s="25"/>
      <c r="E951271" s="25"/>
      <c r="J951271" s="25"/>
      <c r="K951271" s="25"/>
      <c r="M951271" s="25"/>
    </row>
    <row r="951272" spans="1:13" ht="17.25" customHeight="1" x14ac:dyDescent="0.15">
      <c r="A951272" s="25"/>
      <c r="C951272" s="25"/>
      <c r="D951272" s="25"/>
      <c r="E951272" s="25"/>
      <c r="J951272" s="25"/>
      <c r="K951272" s="25"/>
      <c r="M951272" s="25"/>
    </row>
    <row r="951273" spans="1:13" ht="17.25" customHeight="1" x14ac:dyDescent="0.15">
      <c r="A951273" s="25"/>
      <c r="C951273" s="25"/>
      <c r="D951273" s="25"/>
      <c r="E951273" s="25"/>
      <c r="J951273" s="25"/>
      <c r="K951273" s="25"/>
      <c r="M951273" s="25"/>
    </row>
    <row r="951274" spans="1:13" ht="17.25" customHeight="1" x14ac:dyDescent="0.15">
      <c r="A951274" s="25"/>
      <c r="C951274" s="25"/>
      <c r="D951274" s="25"/>
      <c r="E951274" s="25"/>
      <c r="J951274" s="25"/>
      <c r="K951274" s="25"/>
      <c r="M951274" s="25"/>
    </row>
    <row r="951275" spans="1:13" ht="17.25" customHeight="1" x14ac:dyDescent="0.15">
      <c r="A951275" s="25"/>
      <c r="C951275" s="25"/>
      <c r="D951275" s="25"/>
      <c r="E951275" s="25"/>
      <c r="J951275" s="25"/>
      <c r="K951275" s="25"/>
      <c r="M951275" s="25"/>
    </row>
    <row r="951276" spans="1:13" ht="17.25" customHeight="1" x14ac:dyDescent="0.15">
      <c r="A951276" s="25"/>
      <c r="C951276" s="25"/>
      <c r="D951276" s="25"/>
      <c r="E951276" s="25"/>
      <c r="J951276" s="25"/>
      <c r="K951276" s="25"/>
      <c r="M951276" s="25"/>
    </row>
    <row r="951277" spans="1:13" ht="17.25" customHeight="1" x14ac:dyDescent="0.15">
      <c r="A951277" s="25"/>
      <c r="C951277" s="25"/>
      <c r="D951277" s="25"/>
      <c r="E951277" s="25"/>
      <c r="J951277" s="25"/>
      <c r="K951277" s="25"/>
      <c r="M951277" s="25"/>
    </row>
    <row r="951278" spans="1:13" ht="17.25" customHeight="1" x14ac:dyDescent="0.15">
      <c r="A951278" s="25"/>
      <c r="C951278" s="25"/>
      <c r="D951278" s="25"/>
      <c r="E951278" s="25"/>
      <c r="J951278" s="25"/>
      <c r="K951278" s="25"/>
      <c r="M951278" s="25"/>
    </row>
    <row r="951279" spans="1:13" ht="17.25" customHeight="1" x14ac:dyDescent="0.15">
      <c r="A951279" s="25"/>
      <c r="C951279" s="25"/>
      <c r="D951279" s="25"/>
      <c r="E951279" s="25"/>
      <c r="J951279" s="25"/>
      <c r="K951279" s="25"/>
      <c r="M951279" s="25"/>
    </row>
    <row r="951280" spans="1:13" ht="17.25" customHeight="1" x14ac:dyDescent="0.15">
      <c r="A951280" s="25"/>
      <c r="C951280" s="25"/>
      <c r="D951280" s="25"/>
      <c r="E951280" s="25"/>
      <c r="J951280" s="25"/>
      <c r="K951280" s="25"/>
      <c r="M951280" s="25"/>
    </row>
    <row r="951281" spans="1:13" ht="17.25" customHeight="1" x14ac:dyDescent="0.15">
      <c r="A951281" s="25"/>
      <c r="C951281" s="25"/>
      <c r="D951281" s="25"/>
      <c r="E951281" s="25"/>
      <c r="J951281" s="25"/>
      <c r="K951281" s="25"/>
      <c r="M951281" s="25"/>
    </row>
    <row r="951282" spans="1:13" ht="17.25" customHeight="1" x14ac:dyDescent="0.15">
      <c r="A951282" s="25"/>
      <c r="C951282" s="25"/>
      <c r="D951282" s="25"/>
      <c r="E951282" s="25"/>
      <c r="J951282" s="25"/>
      <c r="K951282" s="25"/>
      <c r="M951282" s="25"/>
    </row>
    <row r="951283" spans="1:13" ht="17.25" customHeight="1" x14ac:dyDescent="0.15">
      <c r="A951283" s="25"/>
      <c r="C951283" s="25"/>
      <c r="D951283" s="25"/>
      <c r="E951283" s="25"/>
      <c r="J951283" s="25"/>
      <c r="K951283" s="25"/>
      <c r="M951283" s="25"/>
    </row>
    <row r="951284" spans="1:13" ht="17.25" customHeight="1" x14ac:dyDescent="0.15">
      <c r="A951284" s="25"/>
      <c r="C951284" s="25"/>
      <c r="D951284" s="25"/>
      <c r="E951284" s="25"/>
      <c r="J951284" s="25"/>
      <c r="K951284" s="25"/>
      <c r="M951284" s="25"/>
    </row>
    <row r="951285" spans="1:13" ht="17.25" customHeight="1" x14ac:dyDescent="0.15">
      <c r="A951285" s="25"/>
      <c r="C951285" s="25"/>
      <c r="D951285" s="25"/>
      <c r="E951285" s="25"/>
      <c r="J951285" s="25"/>
      <c r="K951285" s="25"/>
      <c r="M951285" s="25"/>
    </row>
    <row r="951286" spans="1:13" ht="17.25" customHeight="1" x14ac:dyDescent="0.15">
      <c r="A951286" s="25"/>
      <c r="C951286" s="25"/>
      <c r="D951286" s="25"/>
      <c r="E951286" s="25"/>
      <c r="J951286" s="25"/>
      <c r="K951286" s="25"/>
      <c r="M951286" s="25"/>
    </row>
    <row r="951287" spans="1:13" ht="17.25" customHeight="1" x14ac:dyDescent="0.15">
      <c r="A951287" s="25"/>
      <c r="C951287" s="25"/>
      <c r="D951287" s="25"/>
      <c r="E951287" s="25"/>
      <c r="J951287" s="25"/>
      <c r="K951287" s="25"/>
      <c r="M951287" s="25"/>
    </row>
    <row r="951288" spans="1:13" ht="17.25" customHeight="1" x14ac:dyDescent="0.15">
      <c r="A951288" s="25"/>
      <c r="C951288" s="25"/>
      <c r="D951288" s="25"/>
      <c r="E951288" s="25"/>
      <c r="J951288" s="25"/>
      <c r="K951288" s="25"/>
      <c r="M951288" s="25"/>
    </row>
    <row r="951289" spans="1:13" ht="17.25" customHeight="1" x14ac:dyDescent="0.15">
      <c r="A951289" s="25"/>
      <c r="C951289" s="25"/>
      <c r="D951289" s="25"/>
      <c r="E951289" s="25"/>
      <c r="J951289" s="25"/>
      <c r="K951289" s="25"/>
      <c r="M951289" s="25"/>
    </row>
    <row r="951290" spans="1:13" ht="17.25" customHeight="1" x14ac:dyDescent="0.15">
      <c r="A951290" s="25"/>
      <c r="C951290" s="25"/>
      <c r="D951290" s="25"/>
      <c r="E951290" s="25"/>
      <c r="J951290" s="25"/>
      <c r="K951290" s="25"/>
      <c r="M951290" s="25"/>
    </row>
    <row r="951291" spans="1:13" ht="17.25" customHeight="1" x14ac:dyDescent="0.15">
      <c r="A951291" s="25"/>
      <c r="C951291" s="25"/>
      <c r="D951291" s="25"/>
      <c r="E951291" s="25"/>
      <c r="J951291" s="25"/>
      <c r="K951291" s="25"/>
      <c r="M951291" s="25"/>
    </row>
    <row r="951292" spans="1:13" ht="17.25" customHeight="1" x14ac:dyDescent="0.15">
      <c r="A951292" s="25"/>
      <c r="C951292" s="25"/>
      <c r="D951292" s="25"/>
      <c r="E951292" s="25"/>
      <c r="J951292" s="25"/>
      <c r="K951292" s="25"/>
      <c r="M951292" s="25"/>
    </row>
    <row r="951293" spans="1:13" ht="17.25" customHeight="1" x14ac:dyDescent="0.15">
      <c r="A951293" s="25"/>
      <c r="C951293" s="25"/>
      <c r="D951293" s="25"/>
      <c r="E951293" s="25"/>
      <c r="J951293" s="25"/>
      <c r="K951293" s="25"/>
      <c r="M951293" s="25"/>
    </row>
    <row r="951294" spans="1:13" ht="17.25" customHeight="1" x14ac:dyDescent="0.15">
      <c r="A951294" s="25"/>
      <c r="C951294" s="25"/>
      <c r="D951294" s="25"/>
      <c r="E951294" s="25"/>
      <c r="J951294" s="25"/>
      <c r="K951294" s="25"/>
      <c r="M951294" s="25"/>
    </row>
    <row r="951295" spans="1:13" ht="17.25" customHeight="1" x14ac:dyDescent="0.15">
      <c r="A951295" s="25"/>
      <c r="C951295" s="25"/>
      <c r="D951295" s="25"/>
      <c r="E951295" s="25"/>
      <c r="J951295" s="25"/>
      <c r="K951295" s="25"/>
      <c r="M951295" s="25"/>
    </row>
    <row r="951296" spans="1:13" ht="17.25" customHeight="1" x14ac:dyDescent="0.15">
      <c r="A951296" s="25"/>
      <c r="C951296" s="25"/>
      <c r="D951296" s="25"/>
      <c r="E951296" s="25"/>
      <c r="J951296" s="25"/>
      <c r="K951296" s="25"/>
      <c r="M951296" s="25"/>
    </row>
    <row r="951297" spans="1:13" ht="17.25" customHeight="1" x14ac:dyDescent="0.15">
      <c r="A951297" s="25"/>
      <c r="C951297" s="25"/>
      <c r="D951297" s="25"/>
      <c r="E951297" s="25"/>
      <c r="J951297" s="25"/>
      <c r="K951297" s="25"/>
      <c r="M951297" s="25"/>
    </row>
    <row r="951298" spans="1:13" ht="17.25" customHeight="1" x14ac:dyDescent="0.15">
      <c r="A951298" s="25"/>
      <c r="C951298" s="25"/>
      <c r="D951298" s="25"/>
      <c r="E951298" s="25"/>
      <c r="J951298" s="25"/>
      <c r="K951298" s="25"/>
      <c r="M951298" s="25"/>
    </row>
    <row r="951299" spans="1:13" ht="17.25" customHeight="1" x14ac:dyDescent="0.15">
      <c r="A951299" s="25"/>
      <c r="C951299" s="25"/>
      <c r="D951299" s="25"/>
      <c r="E951299" s="25"/>
      <c r="J951299" s="25"/>
      <c r="K951299" s="25"/>
      <c r="M951299" s="25"/>
    </row>
    <row r="951300" spans="1:13" ht="17.25" customHeight="1" x14ac:dyDescent="0.15">
      <c r="A951300" s="25"/>
      <c r="C951300" s="25"/>
      <c r="D951300" s="25"/>
      <c r="E951300" s="25"/>
      <c r="J951300" s="25"/>
      <c r="K951300" s="25"/>
      <c r="M951300" s="25"/>
    </row>
    <row r="951301" spans="1:13" ht="17.25" customHeight="1" x14ac:dyDescent="0.15">
      <c r="A951301" s="25"/>
      <c r="C951301" s="25"/>
      <c r="D951301" s="25"/>
      <c r="E951301" s="25"/>
      <c r="J951301" s="25"/>
      <c r="K951301" s="25"/>
      <c r="M951301" s="25"/>
    </row>
    <row r="951302" spans="1:13" ht="17.25" customHeight="1" x14ac:dyDescent="0.15">
      <c r="A951302" s="25"/>
      <c r="C951302" s="25"/>
      <c r="D951302" s="25"/>
      <c r="E951302" s="25"/>
      <c r="J951302" s="25"/>
      <c r="K951302" s="25"/>
      <c r="M951302" s="25"/>
    </row>
    <row r="951303" spans="1:13" ht="17.25" customHeight="1" x14ac:dyDescent="0.15">
      <c r="A951303" s="25"/>
      <c r="C951303" s="25"/>
      <c r="D951303" s="25"/>
      <c r="E951303" s="25"/>
      <c r="J951303" s="25"/>
      <c r="K951303" s="25"/>
      <c r="M951303" s="25"/>
    </row>
    <row r="951304" spans="1:13" ht="17.25" customHeight="1" x14ac:dyDescent="0.15">
      <c r="A951304" s="25"/>
      <c r="C951304" s="25"/>
      <c r="D951304" s="25"/>
      <c r="E951304" s="25"/>
      <c r="J951304" s="25"/>
      <c r="K951304" s="25"/>
      <c r="M951304" s="25"/>
    </row>
    <row r="951305" spans="1:13" ht="17.25" customHeight="1" x14ac:dyDescent="0.15">
      <c r="A951305" s="25"/>
      <c r="C951305" s="25"/>
      <c r="D951305" s="25"/>
      <c r="E951305" s="25"/>
      <c r="J951305" s="25"/>
      <c r="K951305" s="25"/>
      <c r="M951305" s="25"/>
    </row>
    <row r="951306" spans="1:13" ht="17.25" customHeight="1" x14ac:dyDescent="0.15">
      <c r="A951306" s="25"/>
      <c r="C951306" s="25"/>
      <c r="D951306" s="25"/>
      <c r="E951306" s="25"/>
      <c r="J951306" s="25"/>
      <c r="K951306" s="25"/>
      <c r="M951306" s="25"/>
    </row>
    <row r="951307" spans="1:13" ht="17.25" customHeight="1" x14ac:dyDescent="0.15">
      <c r="A951307" s="25"/>
      <c r="C951307" s="25"/>
      <c r="D951307" s="25"/>
      <c r="E951307" s="25"/>
      <c r="J951307" s="25"/>
      <c r="K951307" s="25"/>
      <c r="M951307" s="25"/>
    </row>
    <row r="951308" spans="1:13" ht="17.25" customHeight="1" x14ac:dyDescent="0.15">
      <c r="A951308" s="25"/>
      <c r="C951308" s="25"/>
      <c r="D951308" s="25"/>
      <c r="E951308" s="25"/>
      <c r="J951308" s="25"/>
      <c r="K951308" s="25"/>
      <c r="M951308" s="25"/>
    </row>
    <row r="951309" spans="1:13" ht="17.25" customHeight="1" x14ac:dyDescent="0.15">
      <c r="A951309" s="25"/>
      <c r="C951309" s="25"/>
      <c r="D951309" s="25"/>
      <c r="E951309" s="25"/>
      <c r="J951309" s="25"/>
      <c r="K951309" s="25"/>
      <c r="M951309" s="25"/>
    </row>
    <row r="951310" spans="1:13" ht="17.25" customHeight="1" x14ac:dyDescent="0.15">
      <c r="A951310" s="25"/>
      <c r="C951310" s="25"/>
      <c r="D951310" s="25"/>
      <c r="E951310" s="25"/>
      <c r="J951310" s="25"/>
      <c r="K951310" s="25"/>
      <c r="M951310" s="25"/>
    </row>
    <row r="951311" spans="1:13" ht="17.25" customHeight="1" x14ac:dyDescent="0.15">
      <c r="A951311" s="25"/>
      <c r="C951311" s="25"/>
      <c r="D951311" s="25"/>
      <c r="E951311" s="25"/>
      <c r="J951311" s="25"/>
      <c r="K951311" s="25"/>
      <c r="M951311" s="25"/>
    </row>
    <row r="951312" spans="1:13" ht="17.25" customHeight="1" x14ac:dyDescent="0.15">
      <c r="A951312" s="25"/>
      <c r="C951312" s="25"/>
      <c r="D951312" s="25"/>
      <c r="E951312" s="25"/>
      <c r="J951312" s="25"/>
      <c r="K951312" s="25"/>
      <c r="M951312" s="25"/>
    </row>
    <row r="951313" spans="1:13" ht="17.25" customHeight="1" x14ac:dyDescent="0.15">
      <c r="A951313" s="25"/>
      <c r="C951313" s="25"/>
      <c r="D951313" s="25"/>
      <c r="E951313" s="25"/>
      <c r="J951313" s="25"/>
      <c r="K951313" s="25"/>
      <c r="M951313" s="25"/>
    </row>
    <row r="951314" spans="1:13" ht="17.25" customHeight="1" x14ac:dyDescent="0.15">
      <c r="A951314" s="25"/>
      <c r="C951314" s="25"/>
      <c r="D951314" s="25"/>
      <c r="E951314" s="25"/>
      <c r="J951314" s="25"/>
      <c r="K951314" s="25"/>
      <c r="M951314" s="25"/>
    </row>
    <row r="951315" spans="1:13" ht="17.25" customHeight="1" x14ac:dyDescent="0.15">
      <c r="A951315" s="25"/>
      <c r="C951315" s="25"/>
      <c r="D951315" s="25"/>
      <c r="E951315" s="25"/>
      <c r="J951315" s="25"/>
      <c r="K951315" s="25"/>
      <c r="M951315" s="25"/>
    </row>
    <row r="951316" spans="1:13" ht="17.25" customHeight="1" x14ac:dyDescent="0.15">
      <c r="A951316" s="25"/>
      <c r="C951316" s="25"/>
      <c r="D951316" s="25"/>
      <c r="E951316" s="25"/>
      <c r="J951316" s="25"/>
      <c r="K951316" s="25"/>
      <c r="M951316" s="25"/>
    </row>
    <row r="951317" spans="1:13" ht="17.25" customHeight="1" x14ac:dyDescent="0.15">
      <c r="A951317" s="25"/>
      <c r="C951317" s="25"/>
      <c r="D951317" s="25"/>
      <c r="E951317" s="25"/>
      <c r="J951317" s="25"/>
      <c r="K951317" s="25"/>
      <c r="M951317" s="25"/>
    </row>
    <row r="951318" spans="1:13" ht="17.25" customHeight="1" x14ac:dyDescent="0.15">
      <c r="A951318" s="25"/>
      <c r="C951318" s="25"/>
      <c r="D951318" s="25"/>
      <c r="E951318" s="25"/>
      <c r="J951318" s="25"/>
      <c r="K951318" s="25"/>
      <c r="M951318" s="25"/>
    </row>
    <row r="951319" spans="1:13" ht="17.25" customHeight="1" x14ac:dyDescent="0.15">
      <c r="A951319" s="25"/>
      <c r="C951319" s="25"/>
      <c r="D951319" s="25"/>
      <c r="E951319" s="25"/>
      <c r="J951319" s="25"/>
      <c r="K951319" s="25"/>
      <c r="M951319" s="25"/>
    </row>
    <row r="951320" spans="1:13" ht="17.25" customHeight="1" x14ac:dyDescent="0.15">
      <c r="A951320" s="25"/>
      <c r="C951320" s="25"/>
      <c r="D951320" s="25"/>
      <c r="E951320" s="25"/>
      <c r="J951320" s="25"/>
      <c r="K951320" s="25"/>
      <c r="M951320" s="25"/>
    </row>
    <row r="951321" spans="1:13" ht="17.25" customHeight="1" x14ac:dyDescent="0.15">
      <c r="A951321" s="25"/>
      <c r="C951321" s="25"/>
      <c r="D951321" s="25"/>
      <c r="E951321" s="25"/>
      <c r="J951321" s="25"/>
      <c r="K951321" s="25"/>
      <c r="M951321" s="25"/>
    </row>
    <row r="951322" spans="1:13" ht="17.25" customHeight="1" x14ac:dyDescent="0.15">
      <c r="A951322" s="25"/>
      <c r="C951322" s="25"/>
      <c r="D951322" s="25"/>
      <c r="E951322" s="25"/>
      <c r="J951322" s="25"/>
      <c r="K951322" s="25"/>
      <c r="M951322" s="25"/>
    </row>
    <row r="951323" spans="1:13" ht="17.25" customHeight="1" x14ac:dyDescent="0.15">
      <c r="A951323" s="25"/>
      <c r="C951323" s="25"/>
      <c r="D951323" s="25"/>
      <c r="E951323" s="25"/>
      <c r="J951323" s="25"/>
      <c r="K951323" s="25"/>
      <c r="M951323" s="25"/>
    </row>
    <row r="951324" spans="1:13" ht="17.25" customHeight="1" x14ac:dyDescent="0.15">
      <c r="A951324" s="25"/>
      <c r="C951324" s="25"/>
      <c r="D951324" s="25"/>
      <c r="E951324" s="25"/>
      <c r="J951324" s="25"/>
      <c r="K951324" s="25"/>
      <c r="M951324" s="25"/>
    </row>
    <row r="951325" spans="1:13" ht="17.25" customHeight="1" x14ac:dyDescent="0.15">
      <c r="A951325" s="25"/>
      <c r="C951325" s="25"/>
      <c r="D951325" s="25"/>
      <c r="E951325" s="25"/>
      <c r="J951325" s="25"/>
      <c r="K951325" s="25"/>
      <c r="M951325" s="25"/>
    </row>
    <row r="951326" spans="1:13" ht="17.25" customHeight="1" x14ac:dyDescent="0.15">
      <c r="A951326" s="25"/>
      <c r="C951326" s="25"/>
      <c r="D951326" s="25"/>
      <c r="E951326" s="25"/>
      <c r="J951326" s="25"/>
      <c r="K951326" s="25"/>
      <c r="M951326" s="25"/>
    </row>
    <row r="951327" spans="1:13" ht="17.25" customHeight="1" x14ac:dyDescent="0.15">
      <c r="A951327" s="25"/>
      <c r="C951327" s="25"/>
      <c r="D951327" s="25"/>
      <c r="E951327" s="25"/>
      <c r="J951327" s="25"/>
      <c r="K951327" s="25"/>
      <c r="M951327" s="25"/>
    </row>
    <row r="951328" spans="1:13" ht="17.25" customHeight="1" x14ac:dyDescent="0.15">
      <c r="A951328" s="25"/>
      <c r="C951328" s="25"/>
      <c r="D951328" s="25"/>
      <c r="E951328" s="25"/>
      <c r="J951328" s="25"/>
      <c r="K951328" s="25"/>
      <c r="M951328" s="25"/>
    </row>
    <row r="951329" spans="1:13" ht="17.25" customHeight="1" x14ac:dyDescent="0.15">
      <c r="A951329" s="25"/>
      <c r="C951329" s="25"/>
      <c r="D951329" s="25"/>
      <c r="E951329" s="25"/>
      <c r="J951329" s="25"/>
      <c r="K951329" s="25"/>
      <c r="M951329" s="25"/>
    </row>
    <row r="951330" spans="1:13" ht="17.25" customHeight="1" x14ac:dyDescent="0.15">
      <c r="A951330" s="25"/>
      <c r="C951330" s="25"/>
      <c r="D951330" s="25"/>
      <c r="E951330" s="25"/>
      <c r="J951330" s="25"/>
      <c r="K951330" s="25"/>
      <c r="M951330" s="25"/>
    </row>
    <row r="951331" spans="1:13" ht="17.25" customHeight="1" x14ac:dyDescent="0.15">
      <c r="A951331" s="25"/>
      <c r="C951331" s="25"/>
      <c r="D951331" s="25"/>
      <c r="E951331" s="25"/>
      <c r="J951331" s="25"/>
      <c r="K951331" s="25"/>
      <c r="M951331" s="25"/>
    </row>
    <row r="951332" spans="1:13" ht="17.25" customHeight="1" x14ac:dyDescent="0.15">
      <c r="A951332" s="25"/>
      <c r="C951332" s="25"/>
      <c r="D951332" s="25"/>
      <c r="E951332" s="25"/>
      <c r="J951332" s="25"/>
      <c r="K951332" s="25"/>
      <c r="M951332" s="25"/>
    </row>
    <row r="951333" spans="1:13" ht="17.25" customHeight="1" x14ac:dyDescent="0.15">
      <c r="A951333" s="25"/>
      <c r="C951333" s="25"/>
      <c r="D951333" s="25"/>
      <c r="E951333" s="25"/>
      <c r="J951333" s="25"/>
      <c r="K951333" s="25"/>
      <c r="M951333" s="25"/>
    </row>
    <row r="951334" spans="1:13" ht="17.25" customHeight="1" x14ac:dyDescent="0.15">
      <c r="A951334" s="25"/>
      <c r="C951334" s="25"/>
      <c r="D951334" s="25"/>
      <c r="E951334" s="25"/>
      <c r="J951334" s="25"/>
      <c r="K951334" s="25"/>
      <c r="M951334" s="25"/>
    </row>
    <row r="951335" spans="1:13" ht="17.25" customHeight="1" x14ac:dyDescent="0.15">
      <c r="A951335" s="25"/>
      <c r="C951335" s="25"/>
      <c r="D951335" s="25"/>
      <c r="E951335" s="25"/>
      <c r="J951335" s="25"/>
      <c r="K951335" s="25"/>
      <c r="M951335" s="25"/>
    </row>
    <row r="951336" spans="1:13" ht="17.25" customHeight="1" x14ac:dyDescent="0.15">
      <c r="A951336" s="25"/>
      <c r="C951336" s="25"/>
      <c r="D951336" s="25"/>
      <c r="E951336" s="25"/>
      <c r="J951336" s="25"/>
      <c r="K951336" s="25"/>
      <c r="M951336" s="25"/>
    </row>
    <row r="951337" spans="1:13" ht="17.25" customHeight="1" x14ac:dyDescent="0.15">
      <c r="A951337" s="25"/>
      <c r="C951337" s="25"/>
      <c r="D951337" s="25"/>
      <c r="E951337" s="25"/>
      <c r="J951337" s="25"/>
      <c r="K951337" s="25"/>
      <c r="M951337" s="25"/>
    </row>
    <row r="951338" spans="1:13" ht="17.25" customHeight="1" x14ac:dyDescent="0.15">
      <c r="A951338" s="25"/>
      <c r="C951338" s="25"/>
      <c r="D951338" s="25"/>
      <c r="E951338" s="25"/>
      <c r="J951338" s="25"/>
      <c r="K951338" s="25"/>
      <c r="M951338" s="25"/>
    </row>
    <row r="951339" spans="1:13" ht="17.25" customHeight="1" x14ac:dyDescent="0.15">
      <c r="A951339" s="25"/>
      <c r="C951339" s="25"/>
      <c r="D951339" s="25"/>
      <c r="E951339" s="25"/>
      <c r="J951339" s="25"/>
      <c r="K951339" s="25"/>
      <c r="M951339" s="25"/>
    </row>
    <row r="951340" spans="1:13" ht="17.25" customHeight="1" x14ac:dyDescent="0.15">
      <c r="A951340" s="25"/>
      <c r="C951340" s="25"/>
      <c r="D951340" s="25"/>
      <c r="E951340" s="25"/>
      <c r="J951340" s="25"/>
      <c r="K951340" s="25"/>
      <c r="M951340" s="25"/>
    </row>
    <row r="951341" spans="1:13" ht="17.25" customHeight="1" x14ac:dyDescent="0.15">
      <c r="A951341" s="25"/>
      <c r="C951341" s="25"/>
      <c r="D951341" s="25"/>
      <c r="E951341" s="25"/>
      <c r="J951341" s="25"/>
      <c r="K951341" s="25"/>
      <c r="M951341" s="25"/>
    </row>
    <row r="951342" spans="1:13" ht="17.25" customHeight="1" x14ac:dyDescent="0.15">
      <c r="A951342" s="25"/>
      <c r="C951342" s="25"/>
      <c r="D951342" s="25"/>
      <c r="E951342" s="25"/>
      <c r="J951342" s="25"/>
      <c r="K951342" s="25"/>
      <c r="M951342" s="25"/>
    </row>
    <row r="951343" spans="1:13" ht="17.25" customHeight="1" x14ac:dyDescent="0.15">
      <c r="A951343" s="25"/>
      <c r="C951343" s="25"/>
      <c r="D951343" s="25"/>
      <c r="E951343" s="25"/>
      <c r="J951343" s="25"/>
      <c r="K951343" s="25"/>
      <c r="M951343" s="25"/>
    </row>
    <row r="951344" spans="1:13" ht="17.25" customHeight="1" x14ac:dyDescent="0.15">
      <c r="A951344" s="25"/>
      <c r="C951344" s="25"/>
      <c r="D951344" s="25"/>
      <c r="E951344" s="25"/>
      <c r="J951344" s="25"/>
      <c r="K951344" s="25"/>
      <c r="M951344" s="25"/>
    </row>
    <row r="951345" spans="1:13" ht="17.25" customHeight="1" x14ac:dyDescent="0.15">
      <c r="A951345" s="25"/>
      <c r="C951345" s="25"/>
      <c r="D951345" s="25"/>
      <c r="E951345" s="25"/>
      <c r="J951345" s="25"/>
      <c r="K951345" s="25"/>
      <c r="M951345" s="25"/>
    </row>
    <row r="951346" spans="1:13" ht="17.25" customHeight="1" x14ac:dyDescent="0.15">
      <c r="A951346" s="25"/>
      <c r="C951346" s="25"/>
      <c r="D951346" s="25"/>
      <c r="E951346" s="25"/>
      <c r="J951346" s="25"/>
      <c r="K951346" s="25"/>
      <c r="M951346" s="25"/>
    </row>
    <row r="951347" spans="1:13" ht="17.25" customHeight="1" x14ac:dyDescent="0.15">
      <c r="A951347" s="25"/>
      <c r="C951347" s="25"/>
      <c r="D951347" s="25"/>
      <c r="E951347" s="25"/>
      <c r="J951347" s="25"/>
      <c r="K951347" s="25"/>
      <c r="M951347" s="25"/>
    </row>
    <row r="951348" spans="1:13" ht="17.25" customHeight="1" x14ac:dyDescent="0.15">
      <c r="A951348" s="25"/>
      <c r="C951348" s="25"/>
      <c r="D951348" s="25"/>
      <c r="E951348" s="25"/>
      <c r="J951348" s="25"/>
      <c r="K951348" s="25"/>
      <c r="M951348" s="25"/>
    </row>
    <row r="951349" spans="1:13" ht="17.25" customHeight="1" x14ac:dyDescent="0.15">
      <c r="A951349" s="25"/>
      <c r="C951349" s="25"/>
      <c r="D951349" s="25"/>
      <c r="E951349" s="25"/>
      <c r="J951349" s="25"/>
      <c r="K951349" s="25"/>
      <c r="M951349" s="25"/>
    </row>
    <row r="951350" spans="1:13" ht="17.25" customHeight="1" x14ac:dyDescent="0.15">
      <c r="A951350" s="25"/>
      <c r="C951350" s="25"/>
      <c r="D951350" s="25"/>
      <c r="E951350" s="25"/>
      <c r="J951350" s="25"/>
      <c r="K951350" s="25"/>
      <c r="M951350" s="25"/>
    </row>
    <row r="951351" spans="1:13" ht="17.25" customHeight="1" x14ac:dyDescent="0.15">
      <c r="A951351" s="25"/>
      <c r="C951351" s="25"/>
      <c r="D951351" s="25"/>
      <c r="E951351" s="25"/>
      <c r="J951351" s="25"/>
      <c r="K951351" s="25"/>
      <c r="M951351" s="25"/>
    </row>
    <row r="951352" spans="1:13" ht="17.25" customHeight="1" x14ac:dyDescent="0.15">
      <c r="A951352" s="25"/>
      <c r="C951352" s="25"/>
      <c r="D951352" s="25"/>
      <c r="E951352" s="25"/>
      <c r="J951352" s="25"/>
      <c r="K951352" s="25"/>
      <c r="M951352" s="25"/>
    </row>
    <row r="951353" spans="1:13" ht="17.25" customHeight="1" x14ac:dyDescent="0.15">
      <c r="A951353" s="25"/>
      <c r="C951353" s="25"/>
      <c r="D951353" s="25"/>
      <c r="E951353" s="25"/>
      <c r="J951353" s="25"/>
      <c r="K951353" s="25"/>
      <c r="M951353" s="25"/>
    </row>
    <row r="951354" spans="1:13" ht="17.25" customHeight="1" x14ac:dyDescent="0.15">
      <c r="A951354" s="25"/>
      <c r="C951354" s="25"/>
      <c r="D951354" s="25"/>
      <c r="E951354" s="25"/>
      <c r="J951354" s="25"/>
      <c r="K951354" s="25"/>
      <c r="M951354" s="25"/>
    </row>
    <row r="951355" spans="1:13" ht="17.25" customHeight="1" x14ac:dyDescent="0.15">
      <c r="A951355" s="25"/>
      <c r="C951355" s="25"/>
      <c r="D951355" s="25"/>
      <c r="E951355" s="25"/>
      <c r="J951355" s="25"/>
      <c r="K951355" s="25"/>
      <c r="M951355" s="25"/>
    </row>
    <row r="951356" spans="1:13" ht="17.25" customHeight="1" x14ac:dyDescent="0.15">
      <c r="A951356" s="25"/>
      <c r="C951356" s="25"/>
      <c r="D951356" s="25"/>
      <c r="E951356" s="25"/>
      <c r="J951356" s="25"/>
      <c r="K951356" s="25"/>
      <c r="M951356" s="25"/>
    </row>
    <row r="951357" spans="1:13" ht="17.25" customHeight="1" x14ac:dyDescent="0.15">
      <c r="A951357" s="25"/>
      <c r="C951357" s="25"/>
      <c r="D951357" s="25"/>
      <c r="E951357" s="25"/>
      <c r="J951357" s="25"/>
      <c r="K951357" s="25"/>
      <c r="M951357" s="25"/>
    </row>
    <row r="951358" spans="1:13" ht="17.25" customHeight="1" x14ac:dyDescent="0.15">
      <c r="A951358" s="25"/>
      <c r="C951358" s="25"/>
      <c r="D951358" s="25"/>
      <c r="E951358" s="25"/>
      <c r="J951358" s="25"/>
      <c r="K951358" s="25"/>
      <c r="M951358" s="25"/>
    </row>
    <row r="951359" spans="1:13" ht="17.25" customHeight="1" x14ac:dyDescent="0.15">
      <c r="A951359" s="25"/>
      <c r="C951359" s="25"/>
      <c r="D951359" s="25"/>
      <c r="E951359" s="25"/>
      <c r="J951359" s="25"/>
      <c r="K951359" s="25"/>
      <c r="M951359" s="25"/>
    </row>
    <row r="951360" spans="1:13" ht="17.25" customHeight="1" x14ac:dyDescent="0.15">
      <c r="A951360" s="25"/>
      <c r="C951360" s="25"/>
      <c r="D951360" s="25"/>
      <c r="E951360" s="25"/>
      <c r="J951360" s="25"/>
      <c r="K951360" s="25"/>
      <c r="M951360" s="25"/>
    </row>
    <row r="951361" spans="1:13" ht="17.25" customHeight="1" x14ac:dyDescent="0.15">
      <c r="A951361" s="25"/>
      <c r="C951361" s="25"/>
      <c r="D951361" s="25"/>
      <c r="E951361" s="25"/>
      <c r="J951361" s="25"/>
      <c r="K951361" s="25"/>
      <c r="M951361" s="25"/>
    </row>
    <row r="951362" spans="1:13" ht="17.25" customHeight="1" x14ac:dyDescent="0.15">
      <c r="A951362" s="25"/>
      <c r="C951362" s="25"/>
      <c r="D951362" s="25"/>
      <c r="E951362" s="25"/>
      <c r="J951362" s="25"/>
      <c r="K951362" s="25"/>
      <c r="M951362" s="25"/>
    </row>
    <row r="951363" spans="1:13" ht="17.25" customHeight="1" x14ac:dyDescent="0.15">
      <c r="A951363" s="25"/>
      <c r="C951363" s="25"/>
      <c r="D951363" s="25"/>
      <c r="E951363" s="25"/>
      <c r="J951363" s="25"/>
      <c r="K951363" s="25"/>
      <c r="M951363" s="25"/>
    </row>
    <row r="951364" spans="1:13" ht="17.25" customHeight="1" x14ac:dyDescent="0.15">
      <c r="A951364" s="25"/>
      <c r="C951364" s="25"/>
      <c r="D951364" s="25"/>
      <c r="E951364" s="25"/>
      <c r="J951364" s="25"/>
      <c r="K951364" s="25"/>
      <c r="M951364" s="25"/>
    </row>
    <row r="951365" spans="1:13" ht="17.25" customHeight="1" x14ac:dyDescent="0.15">
      <c r="A951365" s="25"/>
      <c r="C951365" s="25"/>
      <c r="D951365" s="25"/>
      <c r="E951365" s="25"/>
      <c r="J951365" s="25"/>
      <c r="K951365" s="25"/>
      <c r="M951365" s="25"/>
    </row>
    <row r="951366" spans="1:13" ht="17.25" customHeight="1" x14ac:dyDescent="0.15">
      <c r="A951366" s="25"/>
      <c r="C951366" s="25"/>
      <c r="D951366" s="25"/>
      <c r="E951366" s="25"/>
      <c r="J951366" s="25"/>
      <c r="K951366" s="25"/>
      <c r="M951366" s="25"/>
    </row>
    <row r="951367" spans="1:13" ht="17.25" customHeight="1" x14ac:dyDescent="0.15">
      <c r="A951367" s="25"/>
      <c r="C951367" s="25"/>
      <c r="D951367" s="25"/>
      <c r="E951367" s="25"/>
      <c r="J951367" s="25"/>
      <c r="K951367" s="25"/>
      <c r="M951367" s="25"/>
    </row>
    <row r="951368" spans="1:13" ht="17.25" customHeight="1" x14ac:dyDescent="0.15">
      <c r="A951368" s="25"/>
      <c r="C951368" s="25"/>
      <c r="D951368" s="25"/>
      <c r="E951368" s="25"/>
      <c r="J951368" s="25"/>
      <c r="K951368" s="25"/>
      <c r="M951368" s="25"/>
    </row>
    <row r="951369" spans="1:13" ht="17.25" customHeight="1" x14ac:dyDescent="0.15">
      <c r="A951369" s="25"/>
      <c r="C951369" s="25"/>
      <c r="D951369" s="25"/>
      <c r="E951369" s="25"/>
      <c r="J951369" s="25"/>
      <c r="K951369" s="25"/>
      <c r="M951369" s="25"/>
    </row>
    <row r="951370" spans="1:13" ht="17.25" customHeight="1" x14ac:dyDescent="0.15">
      <c r="A951370" s="25"/>
      <c r="C951370" s="25"/>
      <c r="D951370" s="25"/>
      <c r="E951370" s="25"/>
      <c r="J951370" s="25"/>
      <c r="K951370" s="25"/>
      <c r="M951370" s="25"/>
    </row>
    <row r="951371" spans="1:13" ht="17.25" customHeight="1" x14ac:dyDescent="0.15">
      <c r="A951371" s="25"/>
      <c r="C951371" s="25"/>
      <c r="D951371" s="25"/>
      <c r="E951371" s="25"/>
      <c r="J951371" s="25"/>
      <c r="K951371" s="25"/>
      <c r="M951371" s="25"/>
    </row>
    <row r="951372" spans="1:13" ht="17.25" customHeight="1" x14ac:dyDescent="0.15">
      <c r="A951372" s="25"/>
      <c r="C951372" s="25"/>
      <c r="D951372" s="25"/>
      <c r="E951372" s="25"/>
      <c r="J951372" s="25"/>
      <c r="K951372" s="25"/>
      <c r="M951372" s="25"/>
    </row>
    <row r="951373" spans="1:13" ht="17.25" customHeight="1" x14ac:dyDescent="0.15">
      <c r="A951373" s="25"/>
      <c r="C951373" s="25"/>
      <c r="D951373" s="25"/>
      <c r="E951373" s="25"/>
      <c r="J951373" s="25"/>
      <c r="K951373" s="25"/>
      <c r="M951373" s="25"/>
    </row>
    <row r="951374" spans="1:13" ht="17.25" customHeight="1" x14ac:dyDescent="0.15">
      <c r="A951374" s="25"/>
      <c r="C951374" s="25"/>
      <c r="D951374" s="25"/>
      <c r="E951374" s="25"/>
      <c r="J951374" s="25"/>
      <c r="K951374" s="25"/>
      <c r="M951374" s="25"/>
    </row>
    <row r="951375" spans="1:13" ht="17.25" customHeight="1" x14ac:dyDescent="0.15">
      <c r="A951375" s="25"/>
      <c r="C951375" s="25"/>
      <c r="D951375" s="25"/>
      <c r="E951375" s="25"/>
      <c r="J951375" s="25"/>
      <c r="K951375" s="25"/>
      <c r="M951375" s="25"/>
    </row>
    <row r="951376" spans="1:13" ht="17.25" customHeight="1" x14ac:dyDescent="0.15">
      <c r="A951376" s="25"/>
      <c r="C951376" s="25"/>
      <c r="D951376" s="25"/>
      <c r="E951376" s="25"/>
      <c r="J951376" s="25"/>
      <c r="K951376" s="25"/>
      <c r="M951376" s="25"/>
    </row>
    <row r="951377" spans="1:13" ht="17.25" customHeight="1" x14ac:dyDescent="0.15">
      <c r="A951377" s="25"/>
      <c r="C951377" s="25"/>
      <c r="D951377" s="25"/>
      <c r="E951377" s="25"/>
      <c r="J951377" s="25"/>
      <c r="K951377" s="25"/>
      <c r="M951377" s="25"/>
    </row>
    <row r="951378" spans="1:13" ht="17.25" customHeight="1" x14ac:dyDescent="0.15">
      <c r="A951378" s="25"/>
      <c r="C951378" s="25"/>
      <c r="D951378" s="25"/>
      <c r="E951378" s="25"/>
      <c r="J951378" s="25"/>
      <c r="K951378" s="25"/>
      <c r="M951378" s="25"/>
    </row>
    <row r="951379" spans="1:13" ht="17.25" customHeight="1" x14ac:dyDescent="0.15">
      <c r="A951379" s="25"/>
      <c r="C951379" s="25"/>
      <c r="D951379" s="25"/>
      <c r="E951379" s="25"/>
      <c r="J951379" s="25"/>
      <c r="K951379" s="25"/>
      <c r="M951379" s="25"/>
    </row>
    <row r="951380" spans="1:13" ht="17.25" customHeight="1" x14ac:dyDescent="0.15">
      <c r="A951380" s="25"/>
      <c r="C951380" s="25"/>
      <c r="D951380" s="25"/>
      <c r="E951380" s="25"/>
      <c r="J951380" s="25"/>
      <c r="K951380" s="25"/>
      <c r="M951380" s="25"/>
    </row>
    <row r="951381" spans="1:13" ht="17.25" customHeight="1" x14ac:dyDescent="0.15">
      <c r="A951381" s="25"/>
      <c r="C951381" s="25"/>
      <c r="D951381" s="25"/>
      <c r="E951381" s="25"/>
      <c r="J951381" s="25"/>
      <c r="K951381" s="25"/>
      <c r="M951381" s="25"/>
    </row>
    <row r="951382" spans="1:13" ht="17.25" customHeight="1" x14ac:dyDescent="0.15">
      <c r="A951382" s="25"/>
      <c r="C951382" s="25"/>
      <c r="D951382" s="25"/>
      <c r="E951382" s="25"/>
      <c r="J951382" s="25"/>
      <c r="K951382" s="25"/>
      <c r="M951382" s="25"/>
    </row>
    <row r="951383" spans="1:13" ht="17.25" customHeight="1" x14ac:dyDescent="0.15">
      <c r="A951383" s="25"/>
      <c r="C951383" s="25"/>
      <c r="D951383" s="25"/>
      <c r="E951383" s="25"/>
      <c r="J951383" s="25"/>
      <c r="K951383" s="25"/>
      <c r="M951383" s="25"/>
    </row>
    <row r="951384" spans="1:13" ht="17.25" customHeight="1" x14ac:dyDescent="0.15">
      <c r="A951384" s="25"/>
      <c r="C951384" s="25"/>
      <c r="D951384" s="25"/>
      <c r="E951384" s="25"/>
      <c r="J951384" s="25"/>
      <c r="K951384" s="25"/>
      <c r="M951384" s="25"/>
    </row>
    <row r="951385" spans="1:13" ht="17.25" customHeight="1" x14ac:dyDescent="0.15">
      <c r="A951385" s="25"/>
      <c r="C951385" s="25"/>
      <c r="D951385" s="25"/>
      <c r="E951385" s="25"/>
      <c r="J951385" s="25"/>
      <c r="K951385" s="25"/>
      <c r="M951385" s="25"/>
    </row>
    <row r="951386" spans="1:13" ht="17.25" customHeight="1" x14ac:dyDescent="0.15">
      <c r="A951386" s="25"/>
      <c r="C951386" s="25"/>
      <c r="D951386" s="25"/>
      <c r="E951386" s="25"/>
      <c r="J951386" s="25"/>
      <c r="K951386" s="25"/>
      <c r="M951386" s="25"/>
    </row>
    <row r="951387" spans="1:13" ht="17.25" customHeight="1" x14ac:dyDescent="0.15">
      <c r="A951387" s="25"/>
      <c r="C951387" s="25"/>
      <c r="D951387" s="25"/>
      <c r="E951387" s="25"/>
      <c r="J951387" s="25"/>
      <c r="K951387" s="25"/>
      <c r="M951387" s="25"/>
    </row>
    <row r="951388" spans="1:13" ht="17.25" customHeight="1" x14ac:dyDescent="0.15">
      <c r="A951388" s="25"/>
      <c r="C951388" s="25"/>
      <c r="D951388" s="25"/>
      <c r="E951388" s="25"/>
      <c r="J951388" s="25"/>
      <c r="K951388" s="25"/>
      <c r="M951388" s="25"/>
    </row>
    <row r="951389" spans="1:13" ht="17.25" customHeight="1" x14ac:dyDescent="0.15">
      <c r="A951389" s="25"/>
      <c r="C951389" s="25"/>
      <c r="D951389" s="25"/>
      <c r="E951389" s="25"/>
      <c r="J951389" s="25"/>
      <c r="K951389" s="25"/>
      <c r="M951389" s="25"/>
    </row>
    <row r="951390" spans="1:13" ht="17.25" customHeight="1" x14ac:dyDescent="0.15">
      <c r="A951390" s="25"/>
      <c r="C951390" s="25"/>
      <c r="D951390" s="25"/>
      <c r="E951390" s="25"/>
      <c r="J951390" s="25"/>
      <c r="K951390" s="25"/>
      <c r="M951390" s="25"/>
    </row>
    <row r="951391" spans="1:13" ht="17.25" customHeight="1" x14ac:dyDescent="0.15">
      <c r="A951391" s="25"/>
      <c r="C951391" s="25"/>
      <c r="D951391" s="25"/>
      <c r="E951391" s="25"/>
      <c r="J951391" s="25"/>
      <c r="K951391" s="25"/>
      <c r="M951391" s="25"/>
    </row>
    <row r="951392" spans="1:13" ht="17.25" customHeight="1" x14ac:dyDescent="0.15">
      <c r="A951392" s="25"/>
      <c r="C951392" s="25"/>
      <c r="D951392" s="25"/>
      <c r="E951392" s="25"/>
      <c r="J951392" s="25"/>
      <c r="K951392" s="25"/>
      <c r="M951392" s="25"/>
    </row>
    <row r="951393" spans="1:13" ht="17.25" customHeight="1" x14ac:dyDescent="0.15">
      <c r="A951393" s="25"/>
      <c r="C951393" s="25"/>
      <c r="D951393" s="25"/>
      <c r="E951393" s="25"/>
      <c r="J951393" s="25"/>
      <c r="K951393" s="25"/>
      <c r="M951393" s="25"/>
    </row>
    <row r="951394" spans="1:13" ht="17.25" customHeight="1" x14ac:dyDescent="0.15">
      <c r="A951394" s="25"/>
      <c r="C951394" s="25"/>
      <c r="D951394" s="25"/>
      <c r="E951394" s="25"/>
      <c r="J951394" s="25"/>
      <c r="K951394" s="25"/>
      <c r="M951394" s="25"/>
    </row>
    <row r="951395" spans="1:13" ht="17.25" customHeight="1" x14ac:dyDescent="0.15">
      <c r="A951395" s="25"/>
      <c r="C951395" s="25"/>
      <c r="D951395" s="25"/>
      <c r="E951395" s="25"/>
      <c r="J951395" s="25"/>
      <c r="K951395" s="25"/>
      <c r="M951395" s="25"/>
    </row>
    <row r="951396" spans="1:13" ht="17.25" customHeight="1" x14ac:dyDescent="0.15">
      <c r="A951396" s="25"/>
      <c r="C951396" s="25"/>
      <c r="D951396" s="25"/>
      <c r="E951396" s="25"/>
      <c r="J951396" s="25"/>
      <c r="K951396" s="25"/>
      <c r="M951396" s="25"/>
    </row>
    <row r="951397" spans="1:13" ht="17.25" customHeight="1" x14ac:dyDescent="0.15">
      <c r="A951397" s="25"/>
      <c r="C951397" s="25"/>
      <c r="D951397" s="25"/>
      <c r="E951397" s="25"/>
      <c r="J951397" s="25"/>
      <c r="K951397" s="25"/>
      <c r="M951397" s="25"/>
    </row>
    <row r="951398" spans="1:13" ht="17.25" customHeight="1" x14ac:dyDescent="0.15">
      <c r="A951398" s="25"/>
      <c r="C951398" s="25"/>
      <c r="D951398" s="25"/>
      <c r="E951398" s="25"/>
      <c r="J951398" s="25"/>
      <c r="K951398" s="25"/>
      <c r="M951398" s="25"/>
    </row>
    <row r="951399" spans="1:13" ht="17.25" customHeight="1" x14ac:dyDescent="0.15">
      <c r="A951399" s="25"/>
      <c r="C951399" s="25"/>
      <c r="D951399" s="25"/>
      <c r="E951399" s="25"/>
      <c r="J951399" s="25"/>
      <c r="K951399" s="25"/>
      <c r="M951399" s="25"/>
    </row>
    <row r="951400" spans="1:13" ht="17.25" customHeight="1" x14ac:dyDescent="0.15">
      <c r="A951400" s="25"/>
      <c r="C951400" s="25"/>
      <c r="D951400" s="25"/>
      <c r="E951400" s="25"/>
      <c r="J951400" s="25"/>
      <c r="K951400" s="25"/>
      <c r="M951400" s="25"/>
    </row>
    <row r="951401" spans="1:13" ht="17.25" customHeight="1" x14ac:dyDescent="0.15">
      <c r="A951401" s="25"/>
      <c r="C951401" s="25"/>
      <c r="D951401" s="25"/>
      <c r="E951401" s="25"/>
      <c r="J951401" s="25"/>
      <c r="K951401" s="25"/>
      <c r="M951401" s="25"/>
    </row>
    <row r="951402" spans="1:13" ht="17.25" customHeight="1" x14ac:dyDescent="0.15">
      <c r="A951402" s="25"/>
      <c r="C951402" s="25"/>
      <c r="D951402" s="25"/>
      <c r="E951402" s="25"/>
      <c r="J951402" s="25"/>
      <c r="K951402" s="25"/>
      <c r="M951402" s="25"/>
    </row>
    <row r="951403" spans="1:13" ht="17.25" customHeight="1" x14ac:dyDescent="0.15">
      <c r="A951403" s="25"/>
      <c r="C951403" s="25"/>
      <c r="D951403" s="25"/>
      <c r="E951403" s="25"/>
      <c r="J951403" s="25"/>
      <c r="K951403" s="25"/>
      <c r="M951403" s="25"/>
    </row>
    <row r="951404" spans="1:13" ht="17.25" customHeight="1" x14ac:dyDescent="0.15">
      <c r="A951404" s="25"/>
      <c r="C951404" s="25"/>
      <c r="D951404" s="25"/>
      <c r="E951404" s="25"/>
      <c r="J951404" s="25"/>
      <c r="K951404" s="25"/>
      <c r="M951404" s="25"/>
    </row>
    <row r="951405" spans="1:13" ht="17.25" customHeight="1" x14ac:dyDescent="0.15">
      <c r="A951405" s="25"/>
      <c r="C951405" s="25"/>
      <c r="D951405" s="25"/>
      <c r="E951405" s="25"/>
      <c r="J951405" s="25"/>
      <c r="K951405" s="25"/>
      <c r="M951405" s="25"/>
    </row>
    <row r="951406" spans="1:13" ht="17.25" customHeight="1" x14ac:dyDescent="0.15">
      <c r="A951406" s="25"/>
      <c r="C951406" s="25"/>
      <c r="D951406" s="25"/>
      <c r="E951406" s="25"/>
      <c r="J951406" s="25"/>
      <c r="K951406" s="25"/>
      <c r="M951406" s="25"/>
    </row>
    <row r="951407" spans="1:13" ht="17.25" customHeight="1" x14ac:dyDescent="0.15">
      <c r="A951407" s="25"/>
      <c r="C951407" s="25"/>
      <c r="D951407" s="25"/>
      <c r="E951407" s="25"/>
      <c r="J951407" s="25"/>
      <c r="K951407" s="25"/>
      <c r="M951407" s="25"/>
    </row>
    <row r="951408" spans="1:13" ht="17.25" customHeight="1" x14ac:dyDescent="0.15">
      <c r="A951408" s="25"/>
      <c r="C951408" s="25"/>
      <c r="D951408" s="25"/>
      <c r="E951408" s="25"/>
      <c r="J951408" s="25"/>
      <c r="K951408" s="25"/>
      <c r="M951408" s="25"/>
    </row>
    <row r="951409" spans="1:13" ht="17.25" customHeight="1" x14ac:dyDescent="0.15">
      <c r="A951409" s="25"/>
      <c r="C951409" s="25"/>
      <c r="D951409" s="25"/>
      <c r="E951409" s="25"/>
      <c r="J951409" s="25"/>
      <c r="K951409" s="25"/>
      <c r="M951409" s="25"/>
    </row>
    <row r="951410" spans="1:13" ht="17.25" customHeight="1" x14ac:dyDescent="0.15">
      <c r="A951410" s="25"/>
      <c r="C951410" s="25"/>
      <c r="D951410" s="25"/>
      <c r="E951410" s="25"/>
      <c r="J951410" s="25"/>
      <c r="K951410" s="25"/>
      <c r="M951410" s="25"/>
    </row>
    <row r="951411" spans="1:13" ht="17.25" customHeight="1" x14ac:dyDescent="0.15">
      <c r="A951411" s="25"/>
      <c r="C951411" s="25"/>
      <c r="D951411" s="25"/>
      <c r="E951411" s="25"/>
      <c r="J951411" s="25"/>
      <c r="K951411" s="25"/>
      <c r="M951411" s="25"/>
    </row>
    <row r="951412" spans="1:13" ht="17.25" customHeight="1" x14ac:dyDescent="0.15">
      <c r="A951412" s="25"/>
      <c r="C951412" s="25"/>
      <c r="D951412" s="25"/>
      <c r="E951412" s="25"/>
      <c r="J951412" s="25"/>
      <c r="K951412" s="25"/>
      <c r="M951412" s="25"/>
    </row>
    <row r="951413" spans="1:13" ht="17.25" customHeight="1" x14ac:dyDescent="0.15">
      <c r="A951413" s="25"/>
      <c r="C951413" s="25"/>
      <c r="D951413" s="25"/>
      <c r="E951413" s="25"/>
      <c r="J951413" s="25"/>
      <c r="K951413" s="25"/>
      <c r="M951413" s="25"/>
    </row>
    <row r="951414" spans="1:13" ht="17.25" customHeight="1" x14ac:dyDescent="0.15">
      <c r="A951414" s="25"/>
      <c r="C951414" s="25"/>
      <c r="D951414" s="25"/>
      <c r="E951414" s="25"/>
      <c r="J951414" s="25"/>
      <c r="K951414" s="25"/>
      <c r="M951414" s="25"/>
    </row>
    <row r="951415" spans="1:13" ht="17.25" customHeight="1" x14ac:dyDescent="0.15">
      <c r="A951415" s="25"/>
      <c r="C951415" s="25"/>
      <c r="D951415" s="25"/>
      <c r="E951415" s="25"/>
      <c r="J951415" s="25"/>
      <c r="K951415" s="25"/>
      <c r="M951415" s="25"/>
    </row>
    <row r="951416" spans="1:13" ht="17.25" customHeight="1" x14ac:dyDescent="0.15">
      <c r="A951416" s="25"/>
      <c r="C951416" s="25"/>
      <c r="D951416" s="25"/>
      <c r="E951416" s="25"/>
      <c r="J951416" s="25"/>
      <c r="K951416" s="25"/>
      <c r="M951416" s="25"/>
    </row>
    <row r="951417" spans="1:13" ht="17.25" customHeight="1" x14ac:dyDescent="0.15">
      <c r="A951417" s="25"/>
      <c r="C951417" s="25"/>
      <c r="D951417" s="25"/>
      <c r="E951417" s="25"/>
      <c r="J951417" s="25"/>
      <c r="K951417" s="25"/>
      <c r="M951417" s="25"/>
    </row>
    <row r="951418" spans="1:13" ht="17.25" customHeight="1" x14ac:dyDescent="0.15">
      <c r="A951418" s="25"/>
      <c r="C951418" s="25"/>
      <c r="D951418" s="25"/>
      <c r="E951418" s="25"/>
      <c r="J951418" s="25"/>
      <c r="K951418" s="25"/>
      <c r="M951418" s="25"/>
    </row>
    <row r="951419" spans="1:13" ht="17.25" customHeight="1" x14ac:dyDescent="0.15">
      <c r="A951419" s="25"/>
      <c r="C951419" s="25"/>
      <c r="D951419" s="25"/>
      <c r="E951419" s="25"/>
      <c r="J951419" s="25"/>
      <c r="K951419" s="25"/>
      <c r="M951419" s="25"/>
    </row>
    <row r="951420" spans="1:13" ht="17.25" customHeight="1" x14ac:dyDescent="0.15">
      <c r="A951420" s="25"/>
      <c r="C951420" s="25"/>
      <c r="D951420" s="25"/>
      <c r="E951420" s="25"/>
      <c r="J951420" s="25"/>
      <c r="K951420" s="25"/>
      <c r="M951420" s="25"/>
    </row>
    <row r="951421" spans="1:13" ht="17.25" customHeight="1" x14ac:dyDescent="0.15">
      <c r="A951421" s="25"/>
      <c r="C951421" s="25"/>
      <c r="D951421" s="25"/>
      <c r="E951421" s="25"/>
      <c r="J951421" s="25"/>
      <c r="K951421" s="25"/>
      <c r="M951421" s="25"/>
    </row>
    <row r="951422" spans="1:13" ht="17.25" customHeight="1" x14ac:dyDescent="0.15">
      <c r="A951422" s="25"/>
      <c r="C951422" s="25"/>
      <c r="D951422" s="25"/>
      <c r="E951422" s="25"/>
      <c r="J951422" s="25"/>
      <c r="K951422" s="25"/>
      <c r="M951422" s="25"/>
    </row>
    <row r="951423" spans="1:13" ht="17.25" customHeight="1" x14ac:dyDescent="0.15">
      <c r="A951423" s="25"/>
      <c r="C951423" s="25"/>
      <c r="D951423" s="25"/>
      <c r="E951423" s="25"/>
      <c r="J951423" s="25"/>
      <c r="K951423" s="25"/>
      <c r="M951423" s="25"/>
    </row>
    <row r="951424" spans="1:13" ht="17.25" customHeight="1" x14ac:dyDescent="0.15">
      <c r="A951424" s="25"/>
      <c r="C951424" s="25"/>
      <c r="D951424" s="25"/>
      <c r="E951424" s="25"/>
      <c r="J951424" s="25"/>
      <c r="K951424" s="25"/>
      <c r="M951424" s="25"/>
    </row>
    <row r="951425" spans="1:13" ht="17.25" customHeight="1" x14ac:dyDescent="0.15">
      <c r="A951425" s="25"/>
      <c r="C951425" s="25"/>
      <c r="D951425" s="25"/>
      <c r="E951425" s="25"/>
      <c r="J951425" s="25"/>
      <c r="K951425" s="25"/>
      <c r="M951425" s="25"/>
    </row>
    <row r="951426" spans="1:13" ht="17.25" customHeight="1" x14ac:dyDescent="0.15">
      <c r="A951426" s="25"/>
      <c r="C951426" s="25"/>
      <c r="D951426" s="25"/>
      <c r="E951426" s="25"/>
      <c r="J951426" s="25"/>
      <c r="K951426" s="25"/>
      <c r="M951426" s="25"/>
    </row>
    <row r="951427" spans="1:13" ht="17.25" customHeight="1" x14ac:dyDescent="0.15">
      <c r="A951427" s="25"/>
      <c r="C951427" s="25"/>
      <c r="D951427" s="25"/>
      <c r="E951427" s="25"/>
      <c r="J951427" s="25"/>
      <c r="K951427" s="25"/>
      <c r="M951427" s="25"/>
    </row>
    <row r="951428" spans="1:13" ht="17.25" customHeight="1" x14ac:dyDescent="0.15">
      <c r="A951428" s="25"/>
      <c r="C951428" s="25"/>
      <c r="D951428" s="25"/>
      <c r="E951428" s="25"/>
      <c r="J951428" s="25"/>
      <c r="K951428" s="25"/>
      <c r="M951428" s="25"/>
    </row>
    <row r="951429" spans="1:13" ht="17.25" customHeight="1" x14ac:dyDescent="0.15">
      <c r="A951429" s="25"/>
      <c r="C951429" s="25"/>
      <c r="D951429" s="25"/>
      <c r="E951429" s="25"/>
      <c r="J951429" s="25"/>
      <c r="K951429" s="25"/>
      <c r="M951429" s="25"/>
    </row>
    <row r="951430" spans="1:13" ht="17.25" customHeight="1" x14ac:dyDescent="0.15">
      <c r="A951430" s="25"/>
      <c r="C951430" s="25"/>
      <c r="D951430" s="25"/>
      <c r="E951430" s="25"/>
      <c r="J951430" s="25"/>
      <c r="K951430" s="25"/>
      <c r="M951430" s="25"/>
    </row>
    <row r="951431" spans="1:13" ht="17.25" customHeight="1" x14ac:dyDescent="0.15">
      <c r="A951431" s="25"/>
      <c r="C951431" s="25"/>
      <c r="D951431" s="25"/>
      <c r="E951431" s="25"/>
      <c r="J951431" s="25"/>
      <c r="K951431" s="25"/>
      <c r="M951431" s="25"/>
    </row>
    <row r="951432" spans="1:13" ht="17.25" customHeight="1" x14ac:dyDescent="0.15">
      <c r="A951432" s="25"/>
      <c r="C951432" s="25"/>
      <c r="D951432" s="25"/>
      <c r="E951432" s="25"/>
      <c r="J951432" s="25"/>
      <c r="K951432" s="25"/>
      <c r="M951432" s="25"/>
    </row>
    <row r="951433" spans="1:13" ht="17.25" customHeight="1" x14ac:dyDescent="0.15">
      <c r="A951433" s="25"/>
      <c r="C951433" s="25"/>
      <c r="D951433" s="25"/>
      <c r="E951433" s="25"/>
      <c r="J951433" s="25"/>
      <c r="K951433" s="25"/>
      <c r="M951433" s="25"/>
    </row>
    <row r="951434" spans="1:13" ht="17.25" customHeight="1" x14ac:dyDescent="0.15">
      <c r="A951434" s="25"/>
      <c r="C951434" s="25"/>
      <c r="D951434" s="25"/>
      <c r="E951434" s="25"/>
      <c r="J951434" s="25"/>
      <c r="K951434" s="25"/>
      <c r="M951434" s="25"/>
    </row>
    <row r="951435" spans="1:13" ht="17.25" customHeight="1" x14ac:dyDescent="0.15">
      <c r="A951435" s="25"/>
      <c r="C951435" s="25"/>
      <c r="D951435" s="25"/>
      <c r="E951435" s="25"/>
      <c r="J951435" s="25"/>
      <c r="K951435" s="25"/>
      <c r="M951435" s="25"/>
    </row>
    <row r="951436" spans="1:13" ht="17.25" customHeight="1" x14ac:dyDescent="0.15">
      <c r="A951436" s="25"/>
      <c r="C951436" s="25"/>
      <c r="D951436" s="25"/>
      <c r="E951436" s="25"/>
      <c r="J951436" s="25"/>
      <c r="K951436" s="25"/>
      <c r="M951436" s="25"/>
    </row>
    <row r="951437" spans="1:13" ht="17.25" customHeight="1" x14ac:dyDescent="0.15">
      <c r="A951437" s="25"/>
      <c r="C951437" s="25"/>
      <c r="D951437" s="25"/>
      <c r="E951437" s="25"/>
      <c r="J951437" s="25"/>
      <c r="K951437" s="25"/>
      <c r="M951437" s="25"/>
    </row>
    <row r="951438" spans="1:13" ht="17.25" customHeight="1" x14ac:dyDescent="0.15">
      <c r="A951438" s="25"/>
      <c r="C951438" s="25"/>
      <c r="D951438" s="25"/>
      <c r="E951438" s="25"/>
      <c r="J951438" s="25"/>
      <c r="K951438" s="25"/>
      <c r="M951438" s="25"/>
    </row>
    <row r="951439" spans="1:13" ht="17.25" customHeight="1" x14ac:dyDescent="0.15">
      <c r="A951439" s="25"/>
      <c r="C951439" s="25"/>
      <c r="D951439" s="25"/>
      <c r="E951439" s="25"/>
      <c r="J951439" s="25"/>
      <c r="K951439" s="25"/>
      <c r="M951439" s="25"/>
    </row>
    <row r="951440" spans="1:13" ht="17.25" customHeight="1" x14ac:dyDescent="0.15">
      <c r="A951440" s="25"/>
      <c r="C951440" s="25"/>
      <c r="D951440" s="25"/>
      <c r="E951440" s="25"/>
      <c r="J951440" s="25"/>
      <c r="K951440" s="25"/>
      <c r="M951440" s="25"/>
    </row>
    <row r="951441" spans="1:13" ht="17.25" customHeight="1" x14ac:dyDescent="0.15">
      <c r="A951441" s="25"/>
      <c r="C951441" s="25"/>
      <c r="D951441" s="25"/>
      <c r="E951441" s="25"/>
      <c r="J951441" s="25"/>
      <c r="K951441" s="25"/>
      <c r="M951441" s="25"/>
    </row>
    <row r="951442" spans="1:13" ht="17.25" customHeight="1" x14ac:dyDescent="0.15">
      <c r="A951442" s="25"/>
      <c r="C951442" s="25"/>
      <c r="D951442" s="25"/>
      <c r="E951442" s="25"/>
      <c r="J951442" s="25"/>
      <c r="K951442" s="25"/>
      <c r="M951442" s="25"/>
    </row>
    <row r="951443" spans="1:13" ht="17.25" customHeight="1" x14ac:dyDescent="0.15">
      <c r="A951443" s="25"/>
      <c r="C951443" s="25"/>
      <c r="D951443" s="25"/>
      <c r="E951443" s="25"/>
      <c r="J951443" s="25"/>
      <c r="K951443" s="25"/>
      <c r="M951443" s="25"/>
    </row>
    <row r="951444" spans="1:13" ht="17.25" customHeight="1" x14ac:dyDescent="0.15">
      <c r="A951444" s="25"/>
      <c r="C951444" s="25"/>
      <c r="D951444" s="25"/>
      <c r="E951444" s="25"/>
      <c r="J951444" s="25"/>
      <c r="K951444" s="25"/>
      <c r="M951444" s="25"/>
    </row>
    <row r="951445" spans="1:13" ht="17.25" customHeight="1" x14ac:dyDescent="0.15">
      <c r="A951445" s="25"/>
      <c r="C951445" s="25"/>
      <c r="D951445" s="25"/>
      <c r="E951445" s="25"/>
      <c r="J951445" s="25"/>
      <c r="K951445" s="25"/>
      <c r="M951445" s="25"/>
    </row>
    <row r="951446" spans="1:13" ht="17.25" customHeight="1" x14ac:dyDescent="0.15">
      <c r="A951446" s="25"/>
      <c r="C951446" s="25"/>
      <c r="D951446" s="25"/>
      <c r="E951446" s="25"/>
      <c r="J951446" s="25"/>
      <c r="K951446" s="25"/>
      <c r="M951446" s="25"/>
    </row>
    <row r="951447" spans="1:13" ht="17.25" customHeight="1" x14ac:dyDescent="0.15">
      <c r="A951447" s="25"/>
      <c r="C951447" s="25"/>
      <c r="D951447" s="25"/>
      <c r="E951447" s="25"/>
      <c r="J951447" s="25"/>
      <c r="K951447" s="25"/>
      <c r="M951447" s="25"/>
    </row>
    <row r="951448" spans="1:13" ht="17.25" customHeight="1" x14ac:dyDescent="0.15">
      <c r="A951448" s="25"/>
      <c r="C951448" s="25"/>
      <c r="D951448" s="25"/>
      <c r="E951448" s="25"/>
      <c r="J951448" s="25"/>
      <c r="K951448" s="25"/>
      <c r="M951448" s="25"/>
    </row>
    <row r="951449" spans="1:13" ht="17.25" customHeight="1" x14ac:dyDescent="0.15">
      <c r="A951449" s="25"/>
      <c r="C951449" s="25"/>
      <c r="D951449" s="25"/>
      <c r="E951449" s="25"/>
      <c r="J951449" s="25"/>
      <c r="K951449" s="25"/>
      <c r="M951449" s="25"/>
    </row>
    <row r="951450" spans="1:13" ht="17.25" customHeight="1" x14ac:dyDescent="0.15">
      <c r="A951450" s="25"/>
      <c r="C951450" s="25"/>
      <c r="D951450" s="25"/>
      <c r="E951450" s="25"/>
      <c r="J951450" s="25"/>
      <c r="K951450" s="25"/>
      <c r="M951450" s="25"/>
    </row>
    <row r="951451" spans="1:13" ht="17.25" customHeight="1" x14ac:dyDescent="0.15">
      <c r="A951451" s="25"/>
      <c r="C951451" s="25"/>
      <c r="D951451" s="25"/>
      <c r="E951451" s="25"/>
      <c r="J951451" s="25"/>
      <c r="K951451" s="25"/>
      <c r="M951451" s="25"/>
    </row>
    <row r="951452" spans="1:13" ht="17.25" customHeight="1" x14ac:dyDescent="0.15">
      <c r="A951452" s="25"/>
      <c r="C951452" s="25"/>
      <c r="D951452" s="25"/>
      <c r="E951452" s="25"/>
      <c r="J951452" s="25"/>
      <c r="K951452" s="25"/>
      <c r="M951452" s="25"/>
    </row>
    <row r="951453" spans="1:13" ht="17.25" customHeight="1" x14ac:dyDescent="0.15">
      <c r="A951453" s="25"/>
      <c r="C951453" s="25"/>
      <c r="D951453" s="25"/>
      <c r="E951453" s="25"/>
      <c r="J951453" s="25"/>
      <c r="K951453" s="25"/>
      <c r="M951453" s="25"/>
    </row>
    <row r="951454" spans="1:13" ht="17.25" customHeight="1" x14ac:dyDescent="0.15">
      <c r="A951454" s="25"/>
      <c r="C951454" s="25"/>
      <c r="D951454" s="25"/>
      <c r="E951454" s="25"/>
      <c r="J951454" s="25"/>
      <c r="K951454" s="25"/>
      <c r="M951454" s="25"/>
    </row>
    <row r="951455" spans="1:13" ht="17.25" customHeight="1" x14ac:dyDescent="0.15">
      <c r="A951455" s="25"/>
      <c r="C951455" s="25"/>
      <c r="D951455" s="25"/>
      <c r="E951455" s="25"/>
      <c r="J951455" s="25"/>
      <c r="K951455" s="25"/>
      <c r="M951455" s="25"/>
    </row>
    <row r="951456" spans="1:13" ht="17.25" customHeight="1" x14ac:dyDescent="0.15">
      <c r="A951456" s="25"/>
      <c r="C951456" s="25"/>
      <c r="D951456" s="25"/>
      <c r="E951456" s="25"/>
      <c r="J951456" s="25"/>
      <c r="K951456" s="25"/>
      <c r="M951456" s="25"/>
    </row>
    <row r="951457" spans="1:13" ht="17.25" customHeight="1" x14ac:dyDescent="0.15">
      <c r="A951457" s="25"/>
      <c r="C951457" s="25"/>
      <c r="D951457" s="25"/>
      <c r="E951457" s="25"/>
      <c r="J951457" s="25"/>
      <c r="K951457" s="25"/>
      <c r="M951457" s="25"/>
    </row>
    <row r="951458" spans="1:13" ht="17.25" customHeight="1" x14ac:dyDescent="0.15">
      <c r="A951458" s="25"/>
      <c r="C951458" s="25"/>
      <c r="D951458" s="25"/>
      <c r="E951458" s="25"/>
      <c r="J951458" s="25"/>
      <c r="K951458" s="25"/>
      <c r="M951458" s="25"/>
    </row>
    <row r="951459" spans="1:13" ht="17.25" customHeight="1" x14ac:dyDescent="0.15">
      <c r="A951459" s="25"/>
      <c r="C951459" s="25"/>
      <c r="D951459" s="25"/>
      <c r="E951459" s="25"/>
      <c r="J951459" s="25"/>
      <c r="K951459" s="25"/>
      <c r="M951459" s="25"/>
    </row>
    <row r="951460" spans="1:13" ht="17.25" customHeight="1" x14ac:dyDescent="0.15">
      <c r="A951460" s="25"/>
      <c r="C951460" s="25"/>
      <c r="D951460" s="25"/>
      <c r="E951460" s="25"/>
      <c r="J951460" s="25"/>
      <c r="K951460" s="25"/>
      <c r="M951460" s="25"/>
    </row>
    <row r="951461" spans="1:13" ht="17.25" customHeight="1" x14ac:dyDescent="0.15">
      <c r="A951461" s="25"/>
      <c r="C951461" s="25"/>
      <c r="D951461" s="25"/>
      <c r="E951461" s="25"/>
      <c r="J951461" s="25"/>
      <c r="K951461" s="25"/>
      <c r="M951461" s="25"/>
    </row>
    <row r="951462" spans="1:13" ht="17.25" customHeight="1" x14ac:dyDescent="0.15">
      <c r="A951462" s="25"/>
      <c r="C951462" s="25"/>
      <c r="D951462" s="25"/>
      <c r="E951462" s="25"/>
      <c r="J951462" s="25"/>
      <c r="K951462" s="25"/>
      <c r="M951462" s="25"/>
    </row>
    <row r="951463" spans="1:13" ht="17.25" customHeight="1" x14ac:dyDescent="0.15">
      <c r="A951463" s="25"/>
      <c r="C951463" s="25"/>
      <c r="D951463" s="25"/>
      <c r="E951463" s="25"/>
      <c r="J951463" s="25"/>
      <c r="K951463" s="25"/>
      <c r="M951463" s="25"/>
    </row>
    <row r="951464" spans="1:13" ht="17.25" customHeight="1" x14ac:dyDescent="0.15">
      <c r="A951464" s="25"/>
      <c r="C951464" s="25"/>
      <c r="D951464" s="25"/>
      <c r="E951464" s="25"/>
      <c r="J951464" s="25"/>
      <c r="K951464" s="25"/>
      <c r="M951464" s="25"/>
    </row>
    <row r="951465" spans="1:13" ht="17.25" customHeight="1" x14ac:dyDescent="0.15">
      <c r="A951465" s="25"/>
      <c r="C951465" s="25"/>
      <c r="D951465" s="25"/>
      <c r="E951465" s="25"/>
      <c r="J951465" s="25"/>
      <c r="K951465" s="25"/>
      <c r="M951465" s="25"/>
    </row>
    <row r="951466" spans="1:13" ht="17.25" customHeight="1" x14ac:dyDescent="0.15">
      <c r="A951466" s="25"/>
      <c r="C951466" s="25"/>
      <c r="D951466" s="25"/>
      <c r="E951466" s="25"/>
      <c r="J951466" s="25"/>
      <c r="K951466" s="25"/>
      <c r="M951466" s="25"/>
    </row>
    <row r="951467" spans="1:13" ht="17.25" customHeight="1" x14ac:dyDescent="0.15">
      <c r="A951467" s="25"/>
      <c r="C951467" s="25"/>
      <c r="D951467" s="25"/>
      <c r="E951467" s="25"/>
      <c r="J951467" s="25"/>
      <c r="K951467" s="25"/>
      <c r="M951467" s="25"/>
    </row>
    <row r="951468" spans="1:13" ht="17.25" customHeight="1" x14ac:dyDescent="0.15">
      <c r="A951468" s="25"/>
      <c r="C951468" s="25"/>
      <c r="D951468" s="25"/>
      <c r="E951468" s="25"/>
      <c r="J951468" s="25"/>
      <c r="K951468" s="25"/>
      <c r="M951468" s="25"/>
    </row>
    <row r="951469" spans="1:13" ht="17.25" customHeight="1" x14ac:dyDescent="0.15">
      <c r="A951469" s="25"/>
      <c r="C951469" s="25"/>
      <c r="D951469" s="25"/>
      <c r="E951469" s="25"/>
      <c r="J951469" s="25"/>
      <c r="K951469" s="25"/>
      <c r="M951469" s="25"/>
    </row>
    <row r="951470" spans="1:13" ht="17.25" customHeight="1" x14ac:dyDescent="0.15">
      <c r="A951470" s="25"/>
      <c r="C951470" s="25"/>
      <c r="D951470" s="25"/>
      <c r="E951470" s="25"/>
      <c r="J951470" s="25"/>
      <c r="K951470" s="25"/>
      <c r="M951470" s="25"/>
    </row>
    <row r="951471" spans="1:13" ht="17.25" customHeight="1" x14ac:dyDescent="0.15">
      <c r="A951471" s="25"/>
      <c r="C951471" s="25"/>
      <c r="D951471" s="25"/>
      <c r="E951471" s="25"/>
      <c r="J951471" s="25"/>
      <c r="K951471" s="25"/>
      <c r="M951471" s="25"/>
    </row>
    <row r="951472" spans="1:13" ht="17.25" customHeight="1" x14ac:dyDescent="0.15">
      <c r="A951472" s="25"/>
      <c r="C951472" s="25"/>
      <c r="D951472" s="25"/>
      <c r="E951472" s="25"/>
      <c r="J951472" s="25"/>
      <c r="K951472" s="25"/>
      <c r="M951472" s="25"/>
    </row>
    <row r="951473" spans="1:13" ht="17.25" customHeight="1" x14ac:dyDescent="0.15">
      <c r="A951473" s="25"/>
      <c r="C951473" s="25"/>
      <c r="D951473" s="25"/>
      <c r="E951473" s="25"/>
      <c r="J951473" s="25"/>
      <c r="K951473" s="25"/>
      <c r="M951473" s="25"/>
    </row>
    <row r="951474" spans="1:13" ht="17.25" customHeight="1" x14ac:dyDescent="0.15">
      <c r="A951474" s="25"/>
      <c r="C951474" s="25"/>
      <c r="D951474" s="25"/>
      <c r="E951474" s="25"/>
      <c r="J951474" s="25"/>
      <c r="K951474" s="25"/>
      <c r="M951474" s="25"/>
    </row>
    <row r="951475" spans="1:13" ht="17.25" customHeight="1" x14ac:dyDescent="0.15">
      <c r="A951475" s="25"/>
      <c r="C951475" s="25"/>
      <c r="D951475" s="25"/>
      <c r="E951475" s="25"/>
      <c r="J951475" s="25"/>
      <c r="K951475" s="25"/>
      <c r="M951475" s="25"/>
    </row>
    <row r="951476" spans="1:13" ht="17.25" customHeight="1" x14ac:dyDescent="0.15">
      <c r="A951476" s="25"/>
      <c r="C951476" s="25"/>
      <c r="D951476" s="25"/>
      <c r="E951476" s="25"/>
      <c r="J951476" s="25"/>
      <c r="K951476" s="25"/>
      <c r="M951476" s="25"/>
    </row>
    <row r="951477" spans="1:13" ht="17.25" customHeight="1" x14ac:dyDescent="0.15">
      <c r="A951477" s="25"/>
      <c r="C951477" s="25"/>
      <c r="D951477" s="25"/>
      <c r="E951477" s="25"/>
      <c r="J951477" s="25"/>
      <c r="K951477" s="25"/>
      <c r="M951477" s="25"/>
    </row>
    <row r="951478" spans="1:13" ht="17.25" customHeight="1" x14ac:dyDescent="0.15">
      <c r="A951478" s="25"/>
      <c r="C951478" s="25"/>
      <c r="D951478" s="25"/>
      <c r="E951478" s="25"/>
      <c r="J951478" s="25"/>
      <c r="K951478" s="25"/>
      <c r="M951478" s="25"/>
    </row>
    <row r="951479" spans="1:13" ht="17.25" customHeight="1" x14ac:dyDescent="0.15">
      <c r="A951479" s="25"/>
      <c r="C951479" s="25"/>
      <c r="D951479" s="25"/>
      <c r="E951479" s="25"/>
      <c r="J951479" s="25"/>
      <c r="K951479" s="25"/>
      <c r="M951479" s="25"/>
    </row>
    <row r="951480" spans="1:13" ht="17.25" customHeight="1" x14ac:dyDescent="0.15">
      <c r="A951480" s="25"/>
      <c r="C951480" s="25"/>
      <c r="D951480" s="25"/>
      <c r="E951480" s="25"/>
      <c r="J951480" s="25"/>
      <c r="K951480" s="25"/>
      <c r="M951480" s="25"/>
    </row>
    <row r="951481" spans="1:13" ht="17.25" customHeight="1" x14ac:dyDescent="0.15">
      <c r="A951481" s="25"/>
      <c r="C951481" s="25"/>
      <c r="D951481" s="25"/>
      <c r="E951481" s="25"/>
      <c r="J951481" s="25"/>
      <c r="K951481" s="25"/>
      <c r="M951481" s="25"/>
    </row>
    <row r="951482" spans="1:13" ht="17.25" customHeight="1" x14ac:dyDescent="0.15">
      <c r="A951482" s="25"/>
      <c r="C951482" s="25"/>
      <c r="D951482" s="25"/>
      <c r="E951482" s="25"/>
      <c r="J951482" s="25"/>
      <c r="K951482" s="25"/>
      <c r="M951482" s="25"/>
    </row>
    <row r="951483" spans="1:13" ht="17.25" customHeight="1" x14ac:dyDescent="0.15">
      <c r="A951483" s="25"/>
      <c r="C951483" s="25"/>
      <c r="D951483" s="25"/>
      <c r="E951483" s="25"/>
      <c r="J951483" s="25"/>
      <c r="K951483" s="25"/>
      <c r="M951483" s="25"/>
    </row>
    <row r="951484" spans="1:13" ht="17.25" customHeight="1" x14ac:dyDescent="0.15">
      <c r="A951484" s="25"/>
      <c r="C951484" s="25"/>
      <c r="D951484" s="25"/>
      <c r="E951484" s="25"/>
      <c r="J951484" s="25"/>
      <c r="K951484" s="25"/>
      <c r="M951484" s="25"/>
    </row>
    <row r="951485" spans="1:13" ht="17.25" customHeight="1" x14ac:dyDescent="0.15">
      <c r="A951485" s="25"/>
      <c r="C951485" s="25"/>
      <c r="D951485" s="25"/>
      <c r="E951485" s="25"/>
      <c r="J951485" s="25"/>
      <c r="K951485" s="25"/>
      <c r="M951485" s="25"/>
    </row>
    <row r="951486" spans="1:13" ht="17.25" customHeight="1" x14ac:dyDescent="0.15">
      <c r="A951486" s="25"/>
      <c r="C951486" s="25"/>
      <c r="D951486" s="25"/>
      <c r="E951486" s="25"/>
      <c r="J951486" s="25"/>
      <c r="K951486" s="25"/>
      <c r="M951486" s="25"/>
    </row>
    <row r="951487" spans="1:13" ht="17.25" customHeight="1" x14ac:dyDescent="0.15">
      <c r="A951487" s="25"/>
      <c r="C951487" s="25"/>
      <c r="D951487" s="25"/>
      <c r="E951487" s="25"/>
      <c r="J951487" s="25"/>
      <c r="K951487" s="25"/>
      <c r="M951487" s="25"/>
    </row>
    <row r="951488" spans="1:13" ht="17.25" customHeight="1" x14ac:dyDescent="0.15">
      <c r="A951488" s="25"/>
      <c r="C951488" s="25"/>
      <c r="D951488" s="25"/>
      <c r="E951488" s="25"/>
      <c r="J951488" s="25"/>
      <c r="K951488" s="25"/>
      <c r="M951488" s="25"/>
    </row>
    <row r="951489" spans="1:13" ht="17.25" customHeight="1" x14ac:dyDescent="0.15">
      <c r="A951489" s="25"/>
      <c r="C951489" s="25"/>
      <c r="D951489" s="25"/>
      <c r="E951489" s="25"/>
      <c r="J951489" s="25"/>
      <c r="K951489" s="25"/>
      <c r="M951489" s="25"/>
    </row>
    <row r="951490" spans="1:13" ht="17.25" customHeight="1" x14ac:dyDescent="0.15">
      <c r="A951490" s="25"/>
      <c r="C951490" s="25"/>
      <c r="D951490" s="25"/>
      <c r="E951490" s="25"/>
      <c r="J951490" s="25"/>
      <c r="K951490" s="25"/>
      <c r="M951490" s="25"/>
    </row>
    <row r="951491" spans="1:13" ht="17.25" customHeight="1" x14ac:dyDescent="0.15">
      <c r="A951491" s="25"/>
      <c r="C951491" s="25"/>
      <c r="D951491" s="25"/>
      <c r="E951491" s="25"/>
      <c r="J951491" s="25"/>
      <c r="K951491" s="25"/>
      <c r="M951491" s="25"/>
    </row>
    <row r="951492" spans="1:13" ht="17.25" customHeight="1" x14ac:dyDescent="0.15">
      <c r="A951492" s="25"/>
      <c r="C951492" s="25"/>
      <c r="D951492" s="25"/>
      <c r="E951492" s="25"/>
      <c r="J951492" s="25"/>
      <c r="K951492" s="25"/>
      <c r="M951492" s="25"/>
    </row>
    <row r="951493" spans="1:13" ht="17.25" customHeight="1" x14ac:dyDescent="0.15">
      <c r="A951493" s="25"/>
      <c r="C951493" s="25"/>
      <c r="D951493" s="25"/>
      <c r="E951493" s="25"/>
      <c r="J951493" s="25"/>
      <c r="K951493" s="25"/>
      <c r="M951493" s="25"/>
    </row>
    <row r="951494" spans="1:13" ht="17.25" customHeight="1" x14ac:dyDescent="0.15">
      <c r="A951494" s="25"/>
      <c r="C951494" s="25"/>
      <c r="D951494" s="25"/>
      <c r="E951494" s="25"/>
      <c r="J951494" s="25"/>
      <c r="K951494" s="25"/>
      <c r="M951494" s="25"/>
    </row>
    <row r="951495" spans="1:13" ht="17.25" customHeight="1" x14ac:dyDescent="0.15">
      <c r="A951495" s="25"/>
      <c r="C951495" s="25"/>
      <c r="D951495" s="25"/>
      <c r="E951495" s="25"/>
      <c r="J951495" s="25"/>
      <c r="K951495" s="25"/>
      <c r="M951495" s="25"/>
    </row>
    <row r="951496" spans="1:13" ht="17.25" customHeight="1" x14ac:dyDescent="0.15">
      <c r="A951496" s="25"/>
      <c r="C951496" s="25"/>
      <c r="D951496" s="25"/>
      <c r="E951496" s="25"/>
      <c r="J951496" s="25"/>
      <c r="K951496" s="25"/>
      <c r="M951496" s="25"/>
    </row>
    <row r="951497" spans="1:13" ht="17.25" customHeight="1" x14ac:dyDescent="0.15">
      <c r="A951497" s="25"/>
      <c r="C951497" s="25"/>
      <c r="D951497" s="25"/>
      <c r="E951497" s="25"/>
      <c r="J951497" s="25"/>
      <c r="K951497" s="25"/>
      <c r="M951497" s="25"/>
    </row>
    <row r="951498" spans="1:13" ht="17.25" customHeight="1" x14ac:dyDescent="0.15">
      <c r="A951498" s="25"/>
      <c r="C951498" s="25"/>
      <c r="D951498" s="25"/>
      <c r="E951498" s="25"/>
      <c r="J951498" s="25"/>
      <c r="K951498" s="25"/>
      <c r="M951498" s="25"/>
    </row>
    <row r="951499" spans="1:13" ht="17.25" customHeight="1" x14ac:dyDescent="0.15">
      <c r="A951499" s="25"/>
      <c r="C951499" s="25"/>
      <c r="D951499" s="25"/>
      <c r="E951499" s="25"/>
      <c r="J951499" s="25"/>
      <c r="K951499" s="25"/>
      <c r="M951499" s="25"/>
    </row>
    <row r="951500" spans="1:13" ht="17.25" customHeight="1" x14ac:dyDescent="0.15">
      <c r="A951500" s="25"/>
      <c r="C951500" s="25"/>
      <c r="D951500" s="25"/>
      <c r="E951500" s="25"/>
      <c r="J951500" s="25"/>
      <c r="K951500" s="25"/>
      <c r="M951500" s="25"/>
    </row>
    <row r="951501" spans="1:13" ht="17.25" customHeight="1" x14ac:dyDescent="0.15">
      <c r="A951501" s="25"/>
      <c r="C951501" s="25"/>
      <c r="D951501" s="25"/>
      <c r="E951501" s="25"/>
      <c r="J951501" s="25"/>
      <c r="K951501" s="25"/>
      <c r="M951501" s="25"/>
    </row>
    <row r="951502" spans="1:13" ht="17.25" customHeight="1" x14ac:dyDescent="0.15">
      <c r="A951502" s="25"/>
      <c r="C951502" s="25"/>
      <c r="D951502" s="25"/>
      <c r="E951502" s="25"/>
      <c r="J951502" s="25"/>
      <c r="K951502" s="25"/>
      <c r="M951502" s="25"/>
    </row>
    <row r="951503" spans="1:13" ht="17.25" customHeight="1" x14ac:dyDescent="0.15">
      <c r="A951503" s="25"/>
      <c r="C951503" s="25"/>
      <c r="D951503" s="25"/>
      <c r="E951503" s="25"/>
      <c r="J951503" s="25"/>
      <c r="K951503" s="25"/>
      <c r="M951503" s="25"/>
    </row>
    <row r="951504" spans="1:13" ht="17.25" customHeight="1" x14ac:dyDescent="0.15">
      <c r="A951504" s="25"/>
      <c r="C951504" s="25"/>
      <c r="D951504" s="25"/>
      <c r="E951504" s="25"/>
      <c r="J951504" s="25"/>
      <c r="K951504" s="25"/>
      <c r="M951504" s="25"/>
    </row>
    <row r="951505" spans="1:13" ht="17.25" customHeight="1" x14ac:dyDescent="0.15">
      <c r="A951505" s="25"/>
      <c r="C951505" s="25"/>
      <c r="D951505" s="25"/>
      <c r="E951505" s="25"/>
      <c r="J951505" s="25"/>
      <c r="K951505" s="25"/>
      <c r="M951505" s="25"/>
    </row>
    <row r="951506" spans="1:13" ht="17.25" customHeight="1" x14ac:dyDescent="0.15">
      <c r="A951506" s="25"/>
      <c r="C951506" s="25"/>
      <c r="D951506" s="25"/>
      <c r="E951506" s="25"/>
      <c r="J951506" s="25"/>
      <c r="K951506" s="25"/>
      <c r="M951506" s="25"/>
    </row>
    <row r="951507" spans="1:13" ht="17.25" customHeight="1" x14ac:dyDescent="0.15">
      <c r="A951507" s="25"/>
      <c r="C951507" s="25"/>
      <c r="D951507" s="25"/>
      <c r="E951507" s="25"/>
      <c r="J951507" s="25"/>
      <c r="K951507" s="25"/>
      <c r="M951507" s="25"/>
    </row>
    <row r="951508" spans="1:13" ht="17.25" customHeight="1" x14ac:dyDescent="0.15">
      <c r="A951508" s="25"/>
      <c r="C951508" s="25"/>
      <c r="D951508" s="25"/>
      <c r="E951508" s="25"/>
      <c r="J951508" s="25"/>
      <c r="K951508" s="25"/>
      <c r="M951508" s="25"/>
    </row>
    <row r="951509" spans="1:13" ht="17.25" customHeight="1" x14ac:dyDescent="0.15">
      <c r="A951509" s="25"/>
      <c r="C951509" s="25"/>
      <c r="D951509" s="25"/>
      <c r="E951509" s="25"/>
      <c r="J951509" s="25"/>
      <c r="K951509" s="25"/>
      <c r="M951509" s="25"/>
    </row>
    <row r="951510" spans="1:13" ht="17.25" customHeight="1" x14ac:dyDescent="0.15">
      <c r="A951510" s="25"/>
      <c r="C951510" s="25"/>
      <c r="D951510" s="25"/>
      <c r="E951510" s="25"/>
      <c r="J951510" s="25"/>
      <c r="K951510" s="25"/>
      <c r="M951510" s="25"/>
    </row>
    <row r="951511" spans="1:13" ht="17.25" customHeight="1" x14ac:dyDescent="0.15">
      <c r="A951511" s="25"/>
      <c r="C951511" s="25"/>
      <c r="D951511" s="25"/>
      <c r="E951511" s="25"/>
      <c r="J951511" s="25"/>
      <c r="K951511" s="25"/>
      <c r="M951511" s="25"/>
    </row>
    <row r="951512" spans="1:13" ht="17.25" customHeight="1" x14ac:dyDescent="0.15">
      <c r="A951512" s="25"/>
      <c r="C951512" s="25"/>
      <c r="D951512" s="25"/>
      <c r="E951512" s="25"/>
      <c r="J951512" s="25"/>
      <c r="K951512" s="25"/>
      <c r="M951512" s="25"/>
    </row>
    <row r="951513" spans="1:13" ht="17.25" customHeight="1" x14ac:dyDescent="0.15">
      <c r="A951513" s="25"/>
      <c r="C951513" s="25"/>
      <c r="D951513" s="25"/>
      <c r="E951513" s="25"/>
      <c r="J951513" s="25"/>
      <c r="K951513" s="25"/>
      <c r="M951513" s="25"/>
    </row>
    <row r="951514" spans="1:13" ht="17.25" customHeight="1" x14ac:dyDescent="0.15">
      <c r="A951514" s="25"/>
      <c r="C951514" s="25"/>
      <c r="D951514" s="25"/>
      <c r="E951514" s="25"/>
      <c r="J951514" s="25"/>
      <c r="K951514" s="25"/>
      <c r="M951514" s="25"/>
    </row>
    <row r="951515" spans="1:13" ht="17.25" customHeight="1" x14ac:dyDescent="0.15">
      <c r="A951515" s="25"/>
      <c r="C951515" s="25"/>
      <c r="D951515" s="25"/>
      <c r="E951515" s="25"/>
      <c r="J951515" s="25"/>
      <c r="K951515" s="25"/>
      <c r="M951515" s="25"/>
    </row>
    <row r="951516" spans="1:13" ht="17.25" customHeight="1" x14ac:dyDescent="0.15">
      <c r="A951516" s="25"/>
      <c r="C951516" s="25"/>
      <c r="D951516" s="25"/>
      <c r="E951516" s="25"/>
      <c r="J951516" s="25"/>
      <c r="K951516" s="25"/>
      <c r="M951516" s="25"/>
    </row>
    <row r="951517" spans="1:13" ht="17.25" customHeight="1" x14ac:dyDescent="0.15">
      <c r="A951517" s="25"/>
      <c r="C951517" s="25"/>
      <c r="D951517" s="25"/>
      <c r="E951517" s="25"/>
      <c r="J951517" s="25"/>
      <c r="K951517" s="25"/>
      <c r="M951517" s="25"/>
    </row>
    <row r="951518" spans="1:13" ht="17.25" customHeight="1" x14ac:dyDescent="0.15">
      <c r="A951518" s="25"/>
      <c r="C951518" s="25"/>
      <c r="D951518" s="25"/>
      <c r="E951518" s="25"/>
      <c r="J951518" s="25"/>
      <c r="K951518" s="25"/>
      <c r="M951518" s="25"/>
    </row>
    <row r="951519" spans="1:13" ht="17.25" customHeight="1" x14ac:dyDescent="0.15">
      <c r="A951519" s="25"/>
      <c r="C951519" s="25"/>
      <c r="D951519" s="25"/>
      <c r="E951519" s="25"/>
      <c r="J951519" s="25"/>
      <c r="K951519" s="25"/>
      <c r="M951519" s="25"/>
    </row>
    <row r="951520" spans="1:13" ht="17.25" customHeight="1" x14ac:dyDescent="0.15">
      <c r="A951520" s="25"/>
      <c r="C951520" s="25"/>
      <c r="D951520" s="25"/>
      <c r="E951520" s="25"/>
      <c r="J951520" s="25"/>
      <c r="K951520" s="25"/>
      <c r="M951520" s="25"/>
    </row>
    <row r="951521" spans="1:13" ht="17.25" customHeight="1" x14ac:dyDescent="0.15">
      <c r="A951521" s="25"/>
      <c r="C951521" s="25"/>
      <c r="D951521" s="25"/>
      <c r="E951521" s="25"/>
      <c r="J951521" s="25"/>
      <c r="K951521" s="25"/>
      <c r="M951521" s="25"/>
    </row>
    <row r="951522" spans="1:13" ht="17.25" customHeight="1" x14ac:dyDescent="0.15">
      <c r="A951522" s="25"/>
      <c r="C951522" s="25"/>
      <c r="D951522" s="25"/>
      <c r="E951522" s="25"/>
      <c r="J951522" s="25"/>
      <c r="K951522" s="25"/>
      <c r="M951522" s="25"/>
    </row>
    <row r="951523" spans="1:13" ht="17.25" customHeight="1" x14ac:dyDescent="0.15">
      <c r="A951523" s="25"/>
      <c r="C951523" s="25"/>
      <c r="D951523" s="25"/>
      <c r="E951523" s="25"/>
      <c r="J951523" s="25"/>
      <c r="K951523" s="25"/>
      <c r="M951523" s="25"/>
    </row>
    <row r="951524" spans="1:13" ht="17.25" customHeight="1" x14ac:dyDescent="0.15">
      <c r="A951524" s="25"/>
      <c r="C951524" s="25"/>
      <c r="D951524" s="25"/>
      <c r="E951524" s="25"/>
      <c r="J951524" s="25"/>
      <c r="K951524" s="25"/>
      <c r="M951524" s="25"/>
    </row>
    <row r="951525" spans="1:13" ht="17.25" customHeight="1" x14ac:dyDescent="0.15">
      <c r="A951525" s="25"/>
      <c r="C951525" s="25"/>
      <c r="D951525" s="25"/>
      <c r="E951525" s="25"/>
      <c r="J951525" s="25"/>
      <c r="K951525" s="25"/>
      <c r="M951525" s="25"/>
    </row>
    <row r="951526" spans="1:13" ht="17.25" customHeight="1" x14ac:dyDescent="0.15">
      <c r="A951526" s="25"/>
      <c r="C951526" s="25"/>
      <c r="D951526" s="25"/>
      <c r="E951526" s="25"/>
      <c r="J951526" s="25"/>
      <c r="K951526" s="25"/>
      <c r="M951526" s="25"/>
    </row>
    <row r="951527" spans="1:13" ht="17.25" customHeight="1" x14ac:dyDescent="0.15">
      <c r="A951527" s="25"/>
      <c r="C951527" s="25"/>
      <c r="D951527" s="25"/>
      <c r="E951527" s="25"/>
      <c r="J951527" s="25"/>
      <c r="K951527" s="25"/>
      <c r="M951527" s="25"/>
    </row>
    <row r="951528" spans="1:13" ht="17.25" customHeight="1" x14ac:dyDescent="0.15">
      <c r="A951528" s="25"/>
      <c r="C951528" s="25"/>
      <c r="D951528" s="25"/>
      <c r="E951528" s="25"/>
      <c r="J951528" s="25"/>
      <c r="K951528" s="25"/>
      <c r="M951528" s="25"/>
    </row>
    <row r="951529" spans="1:13" ht="17.25" customHeight="1" x14ac:dyDescent="0.15">
      <c r="A951529" s="25"/>
      <c r="C951529" s="25"/>
      <c r="D951529" s="25"/>
      <c r="E951529" s="25"/>
      <c r="J951529" s="25"/>
      <c r="K951529" s="25"/>
      <c r="M951529" s="25"/>
    </row>
    <row r="951530" spans="1:13" ht="17.25" customHeight="1" x14ac:dyDescent="0.15">
      <c r="A951530" s="25"/>
      <c r="C951530" s="25"/>
      <c r="D951530" s="25"/>
      <c r="E951530" s="25"/>
      <c r="J951530" s="25"/>
      <c r="K951530" s="25"/>
      <c r="M951530" s="25"/>
    </row>
    <row r="951531" spans="1:13" ht="17.25" customHeight="1" x14ac:dyDescent="0.15">
      <c r="A951531" s="25"/>
      <c r="C951531" s="25"/>
      <c r="D951531" s="25"/>
      <c r="E951531" s="25"/>
      <c r="J951531" s="25"/>
      <c r="K951531" s="25"/>
      <c r="M951531" s="25"/>
    </row>
    <row r="951532" spans="1:13" ht="17.25" customHeight="1" x14ac:dyDescent="0.15">
      <c r="A951532" s="25"/>
      <c r="C951532" s="25"/>
      <c r="D951532" s="25"/>
      <c r="E951532" s="25"/>
      <c r="J951532" s="25"/>
      <c r="K951532" s="25"/>
      <c r="M951532" s="25"/>
    </row>
    <row r="951533" spans="1:13" ht="17.25" customHeight="1" x14ac:dyDescent="0.15">
      <c r="A951533" s="25"/>
      <c r="C951533" s="25"/>
      <c r="D951533" s="25"/>
      <c r="E951533" s="25"/>
      <c r="J951533" s="25"/>
      <c r="K951533" s="25"/>
      <c r="M951533" s="25"/>
    </row>
    <row r="951534" spans="1:13" ht="17.25" customHeight="1" x14ac:dyDescent="0.15">
      <c r="A951534" s="25"/>
      <c r="C951534" s="25"/>
      <c r="D951534" s="25"/>
      <c r="E951534" s="25"/>
      <c r="J951534" s="25"/>
      <c r="K951534" s="25"/>
      <c r="M951534" s="25"/>
    </row>
    <row r="951535" spans="1:13" ht="17.25" customHeight="1" x14ac:dyDescent="0.15">
      <c r="A951535" s="25"/>
      <c r="C951535" s="25"/>
      <c r="D951535" s="25"/>
      <c r="E951535" s="25"/>
      <c r="J951535" s="25"/>
      <c r="K951535" s="25"/>
      <c r="M951535" s="25"/>
    </row>
    <row r="951536" spans="1:13" ht="17.25" customHeight="1" x14ac:dyDescent="0.15">
      <c r="A951536" s="25"/>
      <c r="C951536" s="25"/>
      <c r="D951536" s="25"/>
      <c r="E951536" s="25"/>
      <c r="J951536" s="25"/>
      <c r="K951536" s="25"/>
      <c r="M951536" s="25"/>
    </row>
    <row r="951537" spans="1:13" ht="17.25" customHeight="1" x14ac:dyDescent="0.15">
      <c r="A951537" s="25"/>
      <c r="C951537" s="25"/>
      <c r="D951537" s="25"/>
      <c r="E951537" s="25"/>
      <c r="J951537" s="25"/>
      <c r="K951537" s="25"/>
      <c r="M951537" s="25"/>
    </row>
    <row r="951538" spans="1:13" ht="17.25" customHeight="1" x14ac:dyDescent="0.15">
      <c r="A951538" s="25"/>
      <c r="C951538" s="25"/>
      <c r="D951538" s="25"/>
      <c r="E951538" s="25"/>
      <c r="J951538" s="25"/>
      <c r="K951538" s="25"/>
      <c r="M951538" s="25"/>
    </row>
    <row r="951539" spans="1:13" ht="17.25" customHeight="1" x14ac:dyDescent="0.15">
      <c r="A951539" s="25"/>
      <c r="C951539" s="25"/>
      <c r="D951539" s="25"/>
      <c r="E951539" s="25"/>
      <c r="J951539" s="25"/>
      <c r="K951539" s="25"/>
      <c r="M951539" s="25"/>
    </row>
    <row r="951540" spans="1:13" ht="17.25" customHeight="1" x14ac:dyDescent="0.15">
      <c r="A951540" s="25"/>
      <c r="C951540" s="25"/>
      <c r="D951540" s="25"/>
      <c r="E951540" s="25"/>
      <c r="J951540" s="25"/>
      <c r="K951540" s="25"/>
      <c r="M951540" s="25"/>
    </row>
    <row r="951541" spans="1:13" ht="17.25" customHeight="1" x14ac:dyDescent="0.15">
      <c r="A951541" s="25"/>
      <c r="C951541" s="25"/>
      <c r="D951541" s="25"/>
      <c r="E951541" s="25"/>
      <c r="J951541" s="25"/>
      <c r="K951541" s="25"/>
      <c r="M951541" s="25"/>
    </row>
    <row r="951542" spans="1:13" ht="17.25" customHeight="1" x14ac:dyDescent="0.15">
      <c r="A951542" s="25"/>
      <c r="C951542" s="25"/>
      <c r="D951542" s="25"/>
      <c r="E951542" s="25"/>
      <c r="J951542" s="25"/>
      <c r="K951542" s="25"/>
      <c r="M951542" s="25"/>
    </row>
    <row r="951543" spans="1:13" ht="17.25" customHeight="1" x14ac:dyDescent="0.15">
      <c r="A951543" s="25"/>
      <c r="C951543" s="25"/>
      <c r="D951543" s="25"/>
      <c r="E951543" s="25"/>
      <c r="J951543" s="25"/>
      <c r="K951543" s="25"/>
      <c r="M951543" s="25"/>
    </row>
    <row r="951544" spans="1:13" ht="17.25" customHeight="1" x14ac:dyDescent="0.15">
      <c r="A951544" s="25"/>
      <c r="C951544" s="25"/>
      <c r="D951544" s="25"/>
      <c r="E951544" s="25"/>
      <c r="J951544" s="25"/>
      <c r="K951544" s="25"/>
      <c r="M951544" s="25"/>
    </row>
    <row r="951545" spans="1:13" ht="17.25" customHeight="1" x14ac:dyDescent="0.15">
      <c r="A951545" s="25"/>
      <c r="C951545" s="25"/>
      <c r="D951545" s="25"/>
      <c r="E951545" s="25"/>
      <c r="J951545" s="25"/>
      <c r="K951545" s="25"/>
      <c r="M951545" s="25"/>
    </row>
    <row r="951546" spans="1:13" ht="17.25" customHeight="1" x14ac:dyDescent="0.15">
      <c r="A951546" s="25"/>
      <c r="C951546" s="25"/>
      <c r="D951546" s="25"/>
      <c r="E951546" s="25"/>
      <c r="J951546" s="25"/>
      <c r="K951546" s="25"/>
      <c r="M951546" s="25"/>
    </row>
    <row r="951547" spans="1:13" ht="17.25" customHeight="1" x14ac:dyDescent="0.15">
      <c r="A951547" s="25"/>
      <c r="C951547" s="25"/>
      <c r="D951547" s="25"/>
      <c r="E951547" s="25"/>
      <c r="J951547" s="25"/>
      <c r="K951547" s="25"/>
      <c r="M951547" s="25"/>
    </row>
    <row r="951548" spans="1:13" ht="17.25" customHeight="1" x14ac:dyDescent="0.15">
      <c r="A951548" s="25"/>
      <c r="C951548" s="25"/>
      <c r="D951548" s="25"/>
      <c r="E951548" s="25"/>
      <c r="J951548" s="25"/>
      <c r="K951548" s="25"/>
      <c r="M951548" s="25"/>
    </row>
    <row r="951549" spans="1:13" ht="17.25" customHeight="1" x14ac:dyDescent="0.15">
      <c r="A951549" s="25"/>
      <c r="C951549" s="25"/>
      <c r="D951549" s="25"/>
      <c r="E951549" s="25"/>
      <c r="J951549" s="25"/>
      <c r="K951549" s="25"/>
      <c r="M951549" s="25"/>
    </row>
    <row r="951550" spans="1:13" ht="17.25" customHeight="1" x14ac:dyDescent="0.15">
      <c r="A951550" s="25"/>
      <c r="C951550" s="25"/>
      <c r="D951550" s="25"/>
      <c r="E951550" s="25"/>
      <c r="J951550" s="25"/>
      <c r="K951550" s="25"/>
      <c r="M951550" s="25"/>
    </row>
    <row r="951551" spans="1:13" ht="17.25" customHeight="1" x14ac:dyDescent="0.15">
      <c r="A951551" s="25"/>
      <c r="C951551" s="25"/>
      <c r="D951551" s="25"/>
      <c r="E951551" s="25"/>
      <c r="J951551" s="25"/>
      <c r="K951551" s="25"/>
      <c r="M951551" s="25"/>
    </row>
    <row r="951552" spans="1:13" ht="17.25" customHeight="1" x14ac:dyDescent="0.15">
      <c r="A951552" s="25"/>
      <c r="C951552" s="25"/>
      <c r="D951552" s="25"/>
      <c r="E951552" s="25"/>
      <c r="J951552" s="25"/>
      <c r="K951552" s="25"/>
      <c r="M951552" s="25"/>
    </row>
    <row r="951553" spans="1:13" ht="17.25" customHeight="1" x14ac:dyDescent="0.15">
      <c r="A951553" s="25"/>
      <c r="C951553" s="25"/>
      <c r="D951553" s="25"/>
      <c r="E951553" s="25"/>
      <c r="J951553" s="25"/>
      <c r="K951553" s="25"/>
      <c r="M951553" s="25"/>
    </row>
    <row r="951554" spans="1:13" ht="17.25" customHeight="1" x14ac:dyDescent="0.15">
      <c r="A951554" s="25"/>
      <c r="C951554" s="25"/>
      <c r="D951554" s="25"/>
      <c r="E951554" s="25"/>
      <c r="J951554" s="25"/>
      <c r="K951554" s="25"/>
      <c r="M951554" s="25"/>
    </row>
    <row r="951555" spans="1:13" ht="17.25" customHeight="1" x14ac:dyDescent="0.15">
      <c r="A951555" s="25"/>
      <c r="C951555" s="25"/>
      <c r="D951555" s="25"/>
      <c r="E951555" s="25"/>
      <c r="J951555" s="25"/>
      <c r="K951555" s="25"/>
      <c r="M951555" s="25"/>
    </row>
    <row r="951556" spans="1:13" ht="17.25" customHeight="1" x14ac:dyDescent="0.15">
      <c r="A951556" s="25"/>
      <c r="C951556" s="25"/>
      <c r="D951556" s="25"/>
      <c r="E951556" s="25"/>
      <c r="J951556" s="25"/>
      <c r="K951556" s="25"/>
      <c r="M951556" s="25"/>
    </row>
    <row r="951557" spans="1:13" ht="17.25" customHeight="1" x14ac:dyDescent="0.15">
      <c r="A951557" s="25"/>
      <c r="C951557" s="25"/>
      <c r="D951557" s="25"/>
      <c r="E951557" s="25"/>
      <c r="J951557" s="25"/>
      <c r="K951557" s="25"/>
      <c r="M951557" s="25"/>
    </row>
    <row r="951558" spans="1:13" ht="17.25" customHeight="1" x14ac:dyDescent="0.15">
      <c r="A951558" s="25"/>
      <c r="C951558" s="25"/>
      <c r="D951558" s="25"/>
      <c r="E951558" s="25"/>
      <c r="J951558" s="25"/>
      <c r="K951558" s="25"/>
      <c r="M951558" s="25"/>
    </row>
    <row r="951559" spans="1:13" ht="17.25" customHeight="1" x14ac:dyDescent="0.15">
      <c r="A951559" s="25"/>
      <c r="C951559" s="25"/>
      <c r="D951559" s="25"/>
      <c r="E951559" s="25"/>
      <c r="J951559" s="25"/>
      <c r="K951559" s="25"/>
      <c r="M951559" s="25"/>
    </row>
    <row r="951560" spans="1:13" ht="17.25" customHeight="1" x14ac:dyDescent="0.15">
      <c r="A951560" s="25"/>
      <c r="C951560" s="25"/>
      <c r="D951560" s="25"/>
      <c r="E951560" s="25"/>
      <c r="J951560" s="25"/>
      <c r="K951560" s="25"/>
      <c r="M951560" s="25"/>
    </row>
    <row r="951561" spans="1:13" ht="17.25" customHeight="1" x14ac:dyDescent="0.15">
      <c r="A951561" s="25"/>
      <c r="C951561" s="25"/>
      <c r="D951561" s="25"/>
      <c r="E951561" s="25"/>
      <c r="J951561" s="25"/>
      <c r="K951561" s="25"/>
      <c r="M951561" s="25"/>
    </row>
    <row r="951562" spans="1:13" ht="17.25" customHeight="1" x14ac:dyDescent="0.15">
      <c r="A951562" s="25"/>
      <c r="C951562" s="25"/>
      <c r="D951562" s="25"/>
      <c r="E951562" s="25"/>
      <c r="J951562" s="25"/>
      <c r="K951562" s="25"/>
      <c r="M951562" s="25"/>
    </row>
    <row r="951563" spans="1:13" ht="17.25" customHeight="1" x14ac:dyDescent="0.15">
      <c r="A951563" s="25"/>
      <c r="C951563" s="25"/>
      <c r="D951563" s="25"/>
      <c r="E951563" s="25"/>
      <c r="J951563" s="25"/>
      <c r="K951563" s="25"/>
      <c r="M951563" s="25"/>
    </row>
    <row r="951564" spans="1:13" ht="17.25" customHeight="1" x14ac:dyDescent="0.15">
      <c r="A951564" s="25"/>
      <c r="C951564" s="25"/>
      <c r="D951564" s="25"/>
      <c r="E951564" s="25"/>
      <c r="J951564" s="25"/>
      <c r="K951564" s="25"/>
      <c r="M951564" s="25"/>
    </row>
    <row r="951565" spans="1:13" ht="17.25" customHeight="1" x14ac:dyDescent="0.15">
      <c r="A951565" s="25"/>
      <c r="C951565" s="25"/>
      <c r="D951565" s="25"/>
      <c r="E951565" s="25"/>
      <c r="J951565" s="25"/>
      <c r="K951565" s="25"/>
      <c r="M951565" s="25"/>
    </row>
    <row r="951566" spans="1:13" ht="17.25" customHeight="1" x14ac:dyDescent="0.15">
      <c r="A951566" s="25"/>
      <c r="C951566" s="25"/>
      <c r="D951566" s="25"/>
      <c r="E951566" s="25"/>
      <c r="J951566" s="25"/>
      <c r="K951566" s="25"/>
      <c r="M951566" s="25"/>
    </row>
    <row r="951567" spans="1:13" ht="17.25" customHeight="1" x14ac:dyDescent="0.15">
      <c r="A951567" s="25"/>
      <c r="C951567" s="25"/>
      <c r="D951567" s="25"/>
      <c r="E951567" s="25"/>
      <c r="J951567" s="25"/>
      <c r="K951567" s="25"/>
      <c r="M951567" s="25"/>
    </row>
    <row r="951568" spans="1:13" ht="17.25" customHeight="1" x14ac:dyDescent="0.15">
      <c r="A951568" s="25"/>
      <c r="C951568" s="25"/>
      <c r="D951568" s="25"/>
      <c r="E951568" s="25"/>
      <c r="J951568" s="25"/>
      <c r="K951568" s="25"/>
      <c r="M951568" s="25"/>
    </row>
    <row r="951569" spans="1:13" ht="17.25" customHeight="1" x14ac:dyDescent="0.15">
      <c r="A951569" s="25"/>
      <c r="C951569" s="25"/>
      <c r="D951569" s="25"/>
      <c r="E951569" s="25"/>
      <c r="J951569" s="25"/>
      <c r="K951569" s="25"/>
      <c r="M951569" s="25"/>
    </row>
    <row r="951570" spans="1:13" ht="17.25" customHeight="1" x14ac:dyDescent="0.15">
      <c r="A951570" s="25"/>
      <c r="C951570" s="25"/>
      <c r="D951570" s="25"/>
      <c r="E951570" s="25"/>
      <c r="J951570" s="25"/>
      <c r="K951570" s="25"/>
      <c r="M951570" s="25"/>
    </row>
    <row r="951571" spans="1:13" ht="17.25" customHeight="1" x14ac:dyDescent="0.15">
      <c r="A951571" s="25"/>
      <c r="C951571" s="25"/>
      <c r="D951571" s="25"/>
      <c r="E951571" s="25"/>
      <c r="J951571" s="25"/>
      <c r="K951571" s="25"/>
      <c r="M951571" s="25"/>
    </row>
    <row r="951572" spans="1:13" ht="17.25" customHeight="1" x14ac:dyDescent="0.15">
      <c r="A951572" s="25"/>
      <c r="C951572" s="25"/>
      <c r="D951572" s="25"/>
      <c r="E951572" s="25"/>
      <c r="J951572" s="25"/>
      <c r="K951572" s="25"/>
      <c r="M951572" s="25"/>
    </row>
    <row r="951573" spans="1:13" ht="17.25" customHeight="1" x14ac:dyDescent="0.15">
      <c r="A951573" s="25"/>
      <c r="C951573" s="25"/>
      <c r="D951573" s="25"/>
      <c r="E951573" s="25"/>
      <c r="J951573" s="25"/>
      <c r="K951573" s="25"/>
      <c r="M951573" s="25"/>
    </row>
    <row r="951574" spans="1:13" ht="17.25" customHeight="1" x14ac:dyDescent="0.15">
      <c r="A951574" s="25"/>
      <c r="C951574" s="25"/>
      <c r="D951574" s="25"/>
      <c r="E951574" s="25"/>
      <c r="J951574" s="25"/>
      <c r="K951574" s="25"/>
      <c r="M951574" s="25"/>
    </row>
    <row r="951575" spans="1:13" ht="17.25" customHeight="1" x14ac:dyDescent="0.15">
      <c r="A951575" s="25"/>
      <c r="C951575" s="25"/>
      <c r="D951575" s="25"/>
      <c r="E951575" s="25"/>
      <c r="J951575" s="25"/>
      <c r="K951575" s="25"/>
      <c r="M951575" s="25"/>
    </row>
    <row r="951576" spans="1:13" ht="17.25" customHeight="1" x14ac:dyDescent="0.15">
      <c r="A951576" s="25"/>
      <c r="C951576" s="25"/>
      <c r="D951576" s="25"/>
      <c r="E951576" s="25"/>
      <c r="J951576" s="25"/>
      <c r="K951576" s="25"/>
      <c r="M951576" s="25"/>
    </row>
    <row r="951577" spans="1:13" ht="17.25" customHeight="1" x14ac:dyDescent="0.15">
      <c r="A951577" s="25"/>
      <c r="C951577" s="25"/>
      <c r="D951577" s="25"/>
      <c r="E951577" s="25"/>
      <c r="J951577" s="25"/>
      <c r="K951577" s="25"/>
      <c r="M951577" s="25"/>
    </row>
    <row r="951578" spans="1:13" ht="17.25" customHeight="1" x14ac:dyDescent="0.15">
      <c r="A951578" s="25"/>
      <c r="C951578" s="25"/>
      <c r="D951578" s="25"/>
      <c r="E951578" s="25"/>
      <c r="J951578" s="25"/>
      <c r="K951578" s="25"/>
      <c r="M951578" s="25"/>
    </row>
    <row r="951579" spans="1:13" ht="17.25" customHeight="1" x14ac:dyDescent="0.15">
      <c r="A951579" s="25"/>
      <c r="C951579" s="25"/>
      <c r="D951579" s="25"/>
      <c r="E951579" s="25"/>
      <c r="J951579" s="25"/>
      <c r="K951579" s="25"/>
      <c r="M951579" s="25"/>
    </row>
    <row r="951580" spans="1:13" ht="17.25" customHeight="1" x14ac:dyDescent="0.15">
      <c r="A951580" s="25"/>
      <c r="C951580" s="25"/>
      <c r="D951580" s="25"/>
      <c r="E951580" s="25"/>
      <c r="J951580" s="25"/>
      <c r="K951580" s="25"/>
      <c r="M951580" s="25"/>
    </row>
    <row r="951581" spans="1:13" ht="17.25" customHeight="1" x14ac:dyDescent="0.15">
      <c r="A951581" s="25"/>
      <c r="C951581" s="25"/>
      <c r="D951581" s="25"/>
      <c r="E951581" s="25"/>
      <c r="J951581" s="25"/>
      <c r="K951581" s="25"/>
      <c r="M951581" s="25"/>
    </row>
    <row r="951582" spans="1:13" ht="17.25" customHeight="1" x14ac:dyDescent="0.15">
      <c r="A951582" s="25"/>
      <c r="C951582" s="25"/>
      <c r="D951582" s="25"/>
      <c r="E951582" s="25"/>
      <c r="J951582" s="25"/>
      <c r="K951582" s="25"/>
      <c r="M951582" s="25"/>
    </row>
    <row r="951583" spans="1:13" ht="17.25" customHeight="1" x14ac:dyDescent="0.15">
      <c r="A951583" s="25"/>
      <c r="C951583" s="25"/>
      <c r="D951583" s="25"/>
      <c r="E951583" s="25"/>
      <c r="J951583" s="25"/>
      <c r="K951583" s="25"/>
      <c r="M951583" s="25"/>
    </row>
    <row r="951584" spans="1:13" ht="17.25" customHeight="1" x14ac:dyDescent="0.15">
      <c r="A951584" s="25"/>
      <c r="C951584" s="25"/>
      <c r="D951584" s="25"/>
      <c r="E951584" s="25"/>
      <c r="J951584" s="25"/>
      <c r="K951584" s="25"/>
      <c r="M951584" s="25"/>
    </row>
    <row r="951585" spans="1:13" ht="17.25" customHeight="1" x14ac:dyDescent="0.15">
      <c r="A951585" s="25"/>
      <c r="C951585" s="25"/>
      <c r="D951585" s="25"/>
      <c r="E951585" s="25"/>
      <c r="J951585" s="25"/>
      <c r="K951585" s="25"/>
      <c r="M951585" s="25"/>
    </row>
    <row r="951586" spans="1:13" ht="17.25" customHeight="1" x14ac:dyDescent="0.15">
      <c r="A951586" s="25"/>
      <c r="C951586" s="25"/>
      <c r="D951586" s="25"/>
      <c r="E951586" s="25"/>
      <c r="J951586" s="25"/>
      <c r="K951586" s="25"/>
      <c r="M951586" s="25"/>
    </row>
    <row r="951587" spans="1:13" ht="17.25" customHeight="1" x14ac:dyDescent="0.15">
      <c r="A951587" s="25"/>
      <c r="C951587" s="25"/>
      <c r="D951587" s="25"/>
      <c r="E951587" s="25"/>
      <c r="J951587" s="25"/>
      <c r="K951587" s="25"/>
      <c r="M951587" s="25"/>
    </row>
    <row r="951588" spans="1:13" ht="17.25" customHeight="1" x14ac:dyDescent="0.15">
      <c r="A951588" s="25"/>
      <c r="C951588" s="25"/>
      <c r="D951588" s="25"/>
      <c r="E951588" s="25"/>
      <c r="J951588" s="25"/>
      <c r="K951588" s="25"/>
      <c r="M951588" s="25"/>
    </row>
    <row r="951589" spans="1:13" ht="17.25" customHeight="1" x14ac:dyDescent="0.15">
      <c r="A951589" s="25"/>
      <c r="C951589" s="25"/>
      <c r="D951589" s="25"/>
      <c r="E951589" s="25"/>
      <c r="J951589" s="25"/>
      <c r="K951589" s="25"/>
      <c r="M951589" s="25"/>
    </row>
    <row r="951590" spans="1:13" ht="17.25" customHeight="1" x14ac:dyDescent="0.15">
      <c r="A951590" s="25"/>
      <c r="C951590" s="25"/>
      <c r="D951590" s="25"/>
      <c r="E951590" s="25"/>
      <c r="J951590" s="25"/>
      <c r="K951590" s="25"/>
      <c r="M951590" s="25"/>
    </row>
    <row r="951591" spans="1:13" ht="17.25" customHeight="1" x14ac:dyDescent="0.15">
      <c r="A951591" s="25"/>
      <c r="C951591" s="25"/>
      <c r="D951591" s="25"/>
      <c r="E951591" s="25"/>
      <c r="J951591" s="25"/>
      <c r="K951591" s="25"/>
      <c r="M951591" s="25"/>
    </row>
    <row r="951592" spans="1:13" ht="17.25" customHeight="1" x14ac:dyDescent="0.15">
      <c r="A951592" s="25"/>
      <c r="C951592" s="25"/>
      <c r="D951592" s="25"/>
      <c r="E951592" s="25"/>
      <c r="J951592" s="25"/>
      <c r="K951592" s="25"/>
      <c r="M951592" s="25"/>
    </row>
    <row r="951593" spans="1:13" ht="17.25" customHeight="1" x14ac:dyDescent="0.15">
      <c r="A951593" s="25"/>
      <c r="C951593" s="25"/>
      <c r="D951593" s="25"/>
      <c r="E951593" s="25"/>
      <c r="J951593" s="25"/>
      <c r="K951593" s="25"/>
      <c r="M951593" s="25"/>
    </row>
    <row r="951594" spans="1:13" ht="17.25" customHeight="1" x14ac:dyDescent="0.15">
      <c r="A951594" s="25"/>
      <c r="C951594" s="25"/>
      <c r="D951594" s="25"/>
      <c r="E951594" s="25"/>
      <c r="J951594" s="25"/>
      <c r="K951594" s="25"/>
      <c r="M951594" s="25"/>
    </row>
    <row r="951595" spans="1:13" ht="17.25" customHeight="1" x14ac:dyDescent="0.15">
      <c r="A951595" s="25"/>
      <c r="C951595" s="25"/>
      <c r="D951595" s="25"/>
      <c r="E951595" s="25"/>
      <c r="J951595" s="25"/>
      <c r="K951595" s="25"/>
      <c r="M951595" s="25"/>
    </row>
    <row r="951596" spans="1:13" ht="17.25" customHeight="1" x14ac:dyDescent="0.15">
      <c r="A951596" s="25"/>
      <c r="C951596" s="25"/>
      <c r="D951596" s="25"/>
      <c r="E951596" s="25"/>
      <c r="J951596" s="25"/>
      <c r="K951596" s="25"/>
      <c r="M951596" s="25"/>
    </row>
    <row r="951597" spans="1:13" ht="17.25" customHeight="1" x14ac:dyDescent="0.15">
      <c r="A951597" s="25"/>
      <c r="C951597" s="25"/>
      <c r="D951597" s="25"/>
      <c r="E951597" s="25"/>
      <c r="J951597" s="25"/>
      <c r="K951597" s="25"/>
      <c r="M951597" s="25"/>
    </row>
    <row r="951598" spans="1:13" ht="17.25" customHeight="1" x14ac:dyDescent="0.15">
      <c r="A951598" s="25"/>
      <c r="C951598" s="25"/>
      <c r="D951598" s="25"/>
      <c r="E951598" s="25"/>
      <c r="J951598" s="25"/>
      <c r="K951598" s="25"/>
      <c r="M951598" s="25"/>
    </row>
    <row r="951599" spans="1:13" ht="17.25" customHeight="1" x14ac:dyDescent="0.15">
      <c r="A951599" s="25"/>
      <c r="C951599" s="25"/>
      <c r="D951599" s="25"/>
      <c r="E951599" s="25"/>
      <c r="J951599" s="25"/>
      <c r="K951599" s="25"/>
      <c r="M951599" s="25"/>
    </row>
    <row r="951600" spans="1:13" ht="17.25" customHeight="1" x14ac:dyDescent="0.15">
      <c r="A951600" s="25"/>
      <c r="C951600" s="25"/>
      <c r="D951600" s="25"/>
      <c r="E951600" s="25"/>
      <c r="J951600" s="25"/>
      <c r="K951600" s="25"/>
      <c r="M951600" s="25"/>
    </row>
    <row r="951601" spans="1:13" ht="17.25" customHeight="1" x14ac:dyDescent="0.15">
      <c r="A951601" s="25"/>
      <c r="C951601" s="25"/>
      <c r="D951601" s="25"/>
      <c r="E951601" s="25"/>
      <c r="J951601" s="25"/>
      <c r="K951601" s="25"/>
      <c r="M951601" s="25"/>
    </row>
    <row r="951602" spans="1:13" ht="17.25" customHeight="1" x14ac:dyDescent="0.15">
      <c r="A951602" s="25"/>
      <c r="C951602" s="25"/>
      <c r="D951602" s="25"/>
      <c r="E951602" s="25"/>
      <c r="J951602" s="25"/>
      <c r="K951602" s="25"/>
      <c r="M951602" s="25"/>
    </row>
    <row r="951603" spans="1:13" ht="17.25" customHeight="1" x14ac:dyDescent="0.15">
      <c r="A951603" s="25"/>
      <c r="C951603" s="25"/>
      <c r="D951603" s="25"/>
      <c r="E951603" s="25"/>
      <c r="J951603" s="25"/>
      <c r="K951603" s="25"/>
      <c r="M951603" s="25"/>
    </row>
    <row r="951604" spans="1:13" ht="17.25" customHeight="1" x14ac:dyDescent="0.15">
      <c r="A951604" s="25"/>
      <c r="C951604" s="25"/>
      <c r="D951604" s="25"/>
      <c r="E951604" s="25"/>
      <c r="J951604" s="25"/>
      <c r="K951604" s="25"/>
      <c r="M951604" s="25"/>
    </row>
    <row r="951605" spans="1:13" ht="17.25" customHeight="1" x14ac:dyDescent="0.15">
      <c r="A951605" s="25"/>
      <c r="C951605" s="25"/>
      <c r="D951605" s="25"/>
      <c r="E951605" s="25"/>
      <c r="J951605" s="25"/>
      <c r="K951605" s="25"/>
      <c r="M951605" s="25"/>
    </row>
    <row r="951606" spans="1:13" ht="17.25" customHeight="1" x14ac:dyDescent="0.15">
      <c r="A951606" s="25"/>
      <c r="C951606" s="25"/>
      <c r="D951606" s="25"/>
      <c r="E951606" s="25"/>
      <c r="J951606" s="25"/>
      <c r="K951606" s="25"/>
      <c r="M951606" s="25"/>
    </row>
    <row r="951607" spans="1:13" ht="17.25" customHeight="1" x14ac:dyDescent="0.15">
      <c r="A951607" s="25"/>
      <c r="C951607" s="25"/>
      <c r="D951607" s="25"/>
      <c r="E951607" s="25"/>
      <c r="J951607" s="25"/>
      <c r="K951607" s="25"/>
      <c r="M951607" s="25"/>
    </row>
    <row r="951608" spans="1:13" ht="17.25" customHeight="1" x14ac:dyDescent="0.15">
      <c r="A951608" s="25"/>
      <c r="C951608" s="25"/>
      <c r="D951608" s="25"/>
      <c r="E951608" s="25"/>
      <c r="J951608" s="25"/>
      <c r="K951608" s="25"/>
      <c r="M951608" s="25"/>
    </row>
    <row r="951609" spans="1:13" ht="17.25" customHeight="1" x14ac:dyDescent="0.15">
      <c r="A951609" s="25"/>
      <c r="C951609" s="25"/>
      <c r="D951609" s="25"/>
      <c r="E951609" s="25"/>
      <c r="J951609" s="25"/>
      <c r="K951609" s="25"/>
      <c r="M951609" s="25"/>
    </row>
    <row r="951610" spans="1:13" ht="17.25" customHeight="1" x14ac:dyDescent="0.15">
      <c r="A951610" s="25"/>
      <c r="C951610" s="25"/>
      <c r="D951610" s="25"/>
      <c r="E951610" s="25"/>
      <c r="J951610" s="25"/>
      <c r="K951610" s="25"/>
      <c r="M951610" s="25"/>
    </row>
    <row r="951611" spans="1:13" ht="17.25" customHeight="1" x14ac:dyDescent="0.15">
      <c r="A951611" s="25"/>
      <c r="C951611" s="25"/>
      <c r="D951611" s="25"/>
      <c r="E951611" s="25"/>
      <c r="J951611" s="25"/>
      <c r="K951611" s="25"/>
      <c r="M951611" s="25"/>
    </row>
    <row r="951612" spans="1:13" ht="17.25" customHeight="1" x14ac:dyDescent="0.15">
      <c r="A951612" s="25"/>
      <c r="C951612" s="25"/>
      <c r="D951612" s="25"/>
      <c r="E951612" s="25"/>
      <c r="J951612" s="25"/>
      <c r="K951612" s="25"/>
      <c r="M951612" s="25"/>
    </row>
    <row r="951613" spans="1:13" ht="17.25" customHeight="1" x14ac:dyDescent="0.15">
      <c r="A951613" s="25"/>
      <c r="C951613" s="25"/>
      <c r="D951613" s="25"/>
      <c r="E951613" s="25"/>
      <c r="J951613" s="25"/>
      <c r="K951613" s="25"/>
      <c r="M951613" s="25"/>
    </row>
    <row r="951614" spans="1:13" ht="17.25" customHeight="1" x14ac:dyDescent="0.15">
      <c r="A951614" s="25"/>
      <c r="C951614" s="25"/>
      <c r="D951614" s="25"/>
      <c r="E951614" s="25"/>
      <c r="J951614" s="25"/>
      <c r="K951614" s="25"/>
      <c r="M951614" s="25"/>
    </row>
    <row r="951615" spans="1:13" ht="17.25" customHeight="1" x14ac:dyDescent="0.15">
      <c r="A951615" s="25"/>
      <c r="C951615" s="25"/>
      <c r="D951615" s="25"/>
      <c r="E951615" s="25"/>
      <c r="J951615" s="25"/>
      <c r="K951615" s="25"/>
      <c r="M951615" s="25"/>
    </row>
    <row r="951616" spans="1:13" ht="17.25" customHeight="1" x14ac:dyDescent="0.15">
      <c r="A951616" s="25"/>
      <c r="C951616" s="25"/>
      <c r="D951616" s="25"/>
      <c r="E951616" s="25"/>
      <c r="J951616" s="25"/>
      <c r="K951616" s="25"/>
      <c r="M951616" s="25"/>
    </row>
    <row r="951617" spans="1:13" ht="17.25" customHeight="1" x14ac:dyDescent="0.15">
      <c r="A951617" s="25"/>
      <c r="C951617" s="25"/>
      <c r="D951617" s="25"/>
      <c r="E951617" s="25"/>
      <c r="J951617" s="25"/>
      <c r="K951617" s="25"/>
      <c r="M951617" s="25"/>
    </row>
    <row r="951618" spans="1:13" ht="17.25" customHeight="1" x14ac:dyDescent="0.15">
      <c r="A951618" s="25"/>
      <c r="C951618" s="25"/>
      <c r="D951618" s="25"/>
      <c r="E951618" s="25"/>
      <c r="J951618" s="25"/>
      <c r="K951618" s="25"/>
      <c r="M951618" s="25"/>
    </row>
    <row r="951619" spans="1:13" ht="17.25" customHeight="1" x14ac:dyDescent="0.15">
      <c r="A951619" s="25"/>
      <c r="C951619" s="25"/>
      <c r="D951619" s="25"/>
      <c r="E951619" s="25"/>
      <c r="J951619" s="25"/>
      <c r="K951619" s="25"/>
      <c r="M951619" s="25"/>
    </row>
    <row r="951620" spans="1:13" ht="17.25" customHeight="1" x14ac:dyDescent="0.15">
      <c r="A951620" s="25"/>
      <c r="C951620" s="25"/>
      <c r="D951620" s="25"/>
      <c r="E951620" s="25"/>
      <c r="J951620" s="25"/>
      <c r="K951620" s="25"/>
      <c r="M951620" s="25"/>
    </row>
    <row r="951621" spans="1:13" ht="17.25" customHeight="1" x14ac:dyDescent="0.15">
      <c r="A951621" s="25"/>
      <c r="C951621" s="25"/>
      <c r="D951621" s="25"/>
      <c r="E951621" s="25"/>
      <c r="J951621" s="25"/>
      <c r="K951621" s="25"/>
      <c r="M951621" s="25"/>
    </row>
    <row r="951622" spans="1:13" ht="17.25" customHeight="1" x14ac:dyDescent="0.15">
      <c r="A951622" s="25"/>
      <c r="C951622" s="25"/>
      <c r="D951622" s="25"/>
      <c r="E951622" s="25"/>
      <c r="J951622" s="25"/>
      <c r="K951622" s="25"/>
      <c r="M951622" s="25"/>
    </row>
    <row r="951623" spans="1:13" ht="17.25" customHeight="1" x14ac:dyDescent="0.15">
      <c r="A951623" s="25"/>
      <c r="C951623" s="25"/>
      <c r="D951623" s="25"/>
      <c r="E951623" s="25"/>
      <c r="J951623" s="25"/>
      <c r="K951623" s="25"/>
      <c r="M951623" s="25"/>
    </row>
    <row r="951624" spans="1:13" ht="17.25" customHeight="1" x14ac:dyDescent="0.15">
      <c r="A951624" s="25"/>
      <c r="C951624" s="25"/>
      <c r="D951624" s="25"/>
      <c r="E951624" s="25"/>
      <c r="J951624" s="25"/>
      <c r="K951624" s="25"/>
      <c r="M951624" s="25"/>
    </row>
    <row r="951625" spans="1:13" ht="17.25" customHeight="1" x14ac:dyDescent="0.15">
      <c r="A951625" s="25"/>
      <c r="C951625" s="25"/>
      <c r="D951625" s="25"/>
      <c r="E951625" s="25"/>
      <c r="J951625" s="25"/>
      <c r="K951625" s="25"/>
      <c r="M951625" s="25"/>
    </row>
    <row r="951626" spans="1:13" ht="17.25" customHeight="1" x14ac:dyDescent="0.15">
      <c r="A951626" s="25"/>
      <c r="C951626" s="25"/>
      <c r="D951626" s="25"/>
      <c r="E951626" s="25"/>
      <c r="J951626" s="25"/>
      <c r="K951626" s="25"/>
      <c r="M951626" s="25"/>
    </row>
    <row r="951627" spans="1:13" ht="17.25" customHeight="1" x14ac:dyDescent="0.15">
      <c r="A951627" s="25"/>
      <c r="C951627" s="25"/>
      <c r="D951627" s="25"/>
      <c r="E951627" s="25"/>
      <c r="J951627" s="25"/>
      <c r="K951627" s="25"/>
      <c r="M951627" s="25"/>
    </row>
    <row r="951628" spans="1:13" ht="17.25" customHeight="1" x14ac:dyDescent="0.15">
      <c r="A951628" s="25"/>
      <c r="C951628" s="25"/>
      <c r="D951628" s="25"/>
      <c r="E951628" s="25"/>
      <c r="J951628" s="25"/>
      <c r="K951628" s="25"/>
      <c r="M951628" s="25"/>
    </row>
    <row r="951629" spans="1:13" ht="17.25" customHeight="1" x14ac:dyDescent="0.15">
      <c r="A951629" s="25"/>
      <c r="C951629" s="25"/>
      <c r="D951629" s="25"/>
      <c r="E951629" s="25"/>
      <c r="J951629" s="25"/>
      <c r="K951629" s="25"/>
      <c r="M951629" s="25"/>
    </row>
    <row r="951630" spans="1:13" ht="17.25" customHeight="1" x14ac:dyDescent="0.15">
      <c r="A951630" s="25"/>
      <c r="C951630" s="25"/>
      <c r="D951630" s="25"/>
      <c r="E951630" s="25"/>
      <c r="J951630" s="25"/>
      <c r="K951630" s="25"/>
      <c r="M951630" s="25"/>
    </row>
    <row r="951631" spans="1:13" ht="17.25" customHeight="1" x14ac:dyDescent="0.15">
      <c r="A951631" s="25"/>
      <c r="C951631" s="25"/>
      <c r="D951631" s="25"/>
      <c r="E951631" s="25"/>
      <c r="J951631" s="25"/>
      <c r="K951631" s="25"/>
      <c r="M951631" s="25"/>
    </row>
    <row r="951632" spans="1:13" ht="17.25" customHeight="1" x14ac:dyDescent="0.15">
      <c r="A951632" s="25"/>
      <c r="C951632" s="25"/>
      <c r="D951632" s="25"/>
      <c r="E951632" s="25"/>
      <c r="J951632" s="25"/>
      <c r="K951632" s="25"/>
      <c r="M951632" s="25"/>
    </row>
    <row r="951633" spans="1:13" ht="17.25" customHeight="1" x14ac:dyDescent="0.15">
      <c r="A951633" s="25"/>
      <c r="C951633" s="25"/>
      <c r="D951633" s="25"/>
      <c r="E951633" s="25"/>
      <c r="J951633" s="25"/>
      <c r="K951633" s="25"/>
      <c r="M951633" s="25"/>
    </row>
    <row r="951634" spans="1:13" ht="17.25" customHeight="1" x14ac:dyDescent="0.15">
      <c r="A951634" s="25"/>
      <c r="C951634" s="25"/>
      <c r="D951634" s="25"/>
      <c r="E951634" s="25"/>
      <c r="J951634" s="25"/>
      <c r="K951634" s="25"/>
      <c r="M951634" s="25"/>
    </row>
    <row r="951635" spans="1:13" ht="17.25" customHeight="1" x14ac:dyDescent="0.15">
      <c r="A951635" s="25"/>
      <c r="C951635" s="25"/>
      <c r="D951635" s="25"/>
      <c r="E951635" s="25"/>
      <c r="J951635" s="25"/>
      <c r="K951635" s="25"/>
      <c r="M951635" s="25"/>
    </row>
    <row r="951636" spans="1:13" ht="17.25" customHeight="1" x14ac:dyDescent="0.15">
      <c r="A951636" s="25"/>
      <c r="C951636" s="25"/>
      <c r="D951636" s="25"/>
      <c r="E951636" s="25"/>
      <c r="J951636" s="25"/>
      <c r="K951636" s="25"/>
      <c r="M951636" s="25"/>
    </row>
    <row r="951637" spans="1:13" ht="17.25" customHeight="1" x14ac:dyDescent="0.15">
      <c r="A951637" s="25"/>
      <c r="C951637" s="25"/>
      <c r="D951637" s="25"/>
      <c r="E951637" s="25"/>
      <c r="J951637" s="25"/>
      <c r="K951637" s="25"/>
      <c r="M951637" s="25"/>
    </row>
    <row r="951638" spans="1:13" ht="17.25" customHeight="1" x14ac:dyDescent="0.15">
      <c r="A951638" s="25"/>
      <c r="C951638" s="25"/>
      <c r="D951638" s="25"/>
      <c r="E951638" s="25"/>
      <c r="J951638" s="25"/>
      <c r="K951638" s="25"/>
      <c r="M951638" s="25"/>
    </row>
    <row r="951639" spans="1:13" ht="17.25" customHeight="1" x14ac:dyDescent="0.15">
      <c r="A951639" s="25"/>
      <c r="C951639" s="25"/>
      <c r="D951639" s="25"/>
      <c r="E951639" s="25"/>
      <c r="J951639" s="25"/>
      <c r="K951639" s="25"/>
      <c r="M951639" s="25"/>
    </row>
    <row r="951640" spans="1:13" ht="17.25" customHeight="1" x14ac:dyDescent="0.15">
      <c r="A951640" s="25"/>
      <c r="C951640" s="25"/>
      <c r="D951640" s="25"/>
      <c r="E951640" s="25"/>
      <c r="J951640" s="25"/>
      <c r="K951640" s="25"/>
      <c r="M951640" s="25"/>
    </row>
    <row r="951641" spans="1:13" ht="17.25" customHeight="1" x14ac:dyDescent="0.15">
      <c r="A951641" s="25"/>
      <c r="C951641" s="25"/>
      <c r="D951641" s="25"/>
      <c r="E951641" s="25"/>
      <c r="J951641" s="25"/>
      <c r="K951641" s="25"/>
      <c r="M951641" s="25"/>
    </row>
    <row r="951642" spans="1:13" ht="17.25" customHeight="1" x14ac:dyDescent="0.15">
      <c r="A951642" s="25"/>
      <c r="C951642" s="25"/>
      <c r="D951642" s="25"/>
      <c r="E951642" s="25"/>
      <c r="J951642" s="25"/>
      <c r="K951642" s="25"/>
      <c r="M951642" s="25"/>
    </row>
    <row r="951643" spans="1:13" ht="17.25" customHeight="1" x14ac:dyDescent="0.15">
      <c r="A951643" s="25"/>
      <c r="C951643" s="25"/>
      <c r="D951643" s="25"/>
      <c r="E951643" s="25"/>
      <c r="J951643" s="25"/>
      <c r="K951643" s="25"/>
      <c r="M951643" s="25"/>
    </row>
    <row r="951644" spans="1:13" ht="17.25" customHeight="1" x14ac:dyDescent="0.15">
      <c r="A951644" s="25"/>
      <c r="C951644" s="25"/>
      <c r="D951644" s="25"/>
      <c r="E951644" s="25"/>
      <c r="J951644" s="25"/>
      <c r="K951644" s="25"/>
      <c r="M951644" s="25"/>
    </row>
    <row r="951645" spans="1:13" ht="17.25" customHeight="1" x14ac:dyDescent="0.15">
      <c r="A951645" s="25"/>
      <c r="C951645" s="25"/>
      <c r="D951645" s="25"/>
      <c r="E951645" s="25"/>
      <c r="J951645" s="25"/>
      <c r="K951645" s="25"/>
      <c r="M951645" s="25"/>
    </row>
    <row r="951646" spans="1:13" ht="17.25" customHeight="1" x14ac:dyDescent="0.15">
      <c r="A951646" s="25"/>
      <c r="C951646" s="25"/>
      <c r="D951646" s="25"/>
      <c r="E951646" s="25"/>
      <c r="J951646" s="25"/>
      <c r="K951646" s="25"/>
      <c r="M951646" s="25"/>
    </row>
    <row r="951647" spans="1:13" ht="17.25" customHeight="1" x14ac:dyDescent="0.15">
      <c r="A951647" s="25"/>
      <c r="C951647" s="25"/>
      <c r="D951647" s="25"/>
      <c r="E951647" s="25"/>
      <c r="J951647" s="25"/>
      <c r="K951647" s="25"/>
      <c r="M951647" s="25"/>
    </row>
    <row r="951648" spans="1:13" ht="17.25" customHeight="1" x14ac:dyDescent="0.15">
      <c r="A951648" s="25"/>
      <c r="C951648" s="25"/>
      <c r="D951648" s="25"/>
      <c r="E951648" s="25"/>
      <c r="J951648" s="25"/>
      <c r="K951648" s="25"/>
      <c r="M951648" s="25"/>
    </row>
    <row r="951649" spans="1:13" ht="17.25" customHeight="1" x14ac:dyDescent="0.15">
      <c r="A951649" s="25"/>
      <c r="C951649" s="25"/>
      <c r="D951649" s="25"/>
      <c r="E951649" s="25"/>
      <c r="J951649" s="25"/>
      <c r="K951649" s="25"/>
      <c r="M951649" s="25"/>
    </row>
    <row r="951650" spans="1:13" ht="17.25" customHeight="1" x14ac:dyDescent="0.15">
      <c r="A951650" s="25"/>
      <c r="C951650" s="25"/>
      <c r="D951650" s="25"/>
      <c r="E951650" s="25"/>
      <c r="J951650" s="25"/>
      <c r="K951650" s="25"/>
      <c r="M951650" s="25"/>
    </row>
    <row r="951651" spans="1:13" ht="17.25" customHeight="1" x14ac:dyDescent="0.15">
      <c r="A951651" s="25"/>
      <c r="C951651" s="25"/>
      <c r="D951651" s="25"/>
      <c r="E951651" s="25"/>
      <c r="J951651" s="25"/>
      <c r="K951651" s="25"/>
      <c r="M951651" s="25"/>
    </row>
    <row r="951652" spans="1:13" ht="17.25" customHeight="1" x14ac:dyDescent="0.15">
      <c r="A951652" s="25"/>
      <c r="C951652" s="25"/>
      <c r="D951652" s="25"/>
      <c r="E951652" s="25"/>
      <c r="J951652" s="25"/>
      <c r="K951652" s="25"/>
      <c r="M951652" s="25"/>
    </row>
    <row r="951653" spans="1:13" ht="17.25" customHeight="1" x14ac:dyDescent="0.15">
      <c r="A951653" s="25"/>
      <c r="C951653" s="25"/>
      <c r="D951653" s="25"/>
      <c r="E951653" s="25"/>
      <c r="J951653" s="25"/>
      <c r="K951653" s="25"/>
      <c r="M951653" s="25"/>
    </row>
    <row r="951654" spans="1:13" ht="17.25" customHeight="1" x14ac:dyDescent="0.15">
      <c r="A951654" s="25"/>
      <c r="C951654" s="25"/>
      <c r="D951654" s="25"/>
      <c r="E951654" s="25"/>
      <c r="J951654" s="25"/>
      <c r="K951654" s="25"/>
      <c r="M951654" s="25"/>
    </row>
    <row r="951655" spans="1:13" ht="17.25" customHeight="1" x14ac:dyDescent="0.15">
      <c r="A951655" s="25"/>
      <c r="C951655" s="25"/>
      <c r="D951655" s="25"/>
      <c r="E951655" s="25"/>
      <c r="J951655" s="25"/>
      <c r="K951655" s="25"/>
      <c r="M951655" s="25"/>
    </row>
    <row r="951656" spans="1:13" ht="17.25" customHeight="1" x14ac:dyDescent="0.15">
      <c r="A951656" s="25"/>
      <c r="C951656" s="25"/>
      <c r="D951656" s="25"/>
      <c r="E951656" s="25"/>
      <c r="J951656" s="25"/>
      <c r="K951656" s="25"/>
      <c r="M951656" s="25"/>
    </row>
    <row r="951657" spans="1:13" ht="17.25" customHeight="1" x14ac:dyDescent="0.15">
      <c r="A951657" s="25"/>
      <c r="C951657" s="25"/>
      <c r="D951657" s="25"/>
      <c r="E951657" s="25"/>
      <c r="J951657" s="25"/>
      <c r="K951657" s="25"/>
      <c r="M951657" s="25"/>
    </row>
    <row r="951658" spans="1:13" ht="17.25" customHeight="1" x14ac:dyDescent="0.15">
      <c r="A951658" s="25"/>
      <c r="C951658" s="25"/>
      <c r="D951658" s="25"/>
      <c r="E951658" s="25"/>
      <c r="J951658" s="25"/>
      <c r="K951658" s="25"/>
      <c r="M951658" s="25"/>
    </row>
    <row r="951659" spans="1:13" ht="17.25" customHeight="1" x14ac:dyDescent="0.15">
      <c r="A951659" s="25"/>
      <c r="C951659" s="25"/>
      <c r="D951659" s="25"/>
      <c r="E951659" s="25"/>
      <c r="J951659" s="25"/>
      <c r="K951659" s="25"/>
      <c r="M951659" s="25"/>
    </row>
    <row r="951660" spans="1:13" ht="17.25" customHeight="1" x14ac:dyDescent="0.15">
      <c r="A951660" s="25"/>
      <c r="C951660" s="25"/>
      <c r="D951660" s="25"/>
      <c r="E951660" s="25"/>
      <c r="J951660" s="25"/>
      <c r="K951660" s="25"/>
      <c r="M951660" s="25"/>
    </row>
    <row r="951661" spans="1:13" ht="17.25" customHeight="1" x14ac:dyDescent="0.15">
      <c r="A951661" s="25"/>
      <c r="C951661" s="25"/>
      <c r="D951661" s="25"/>
      <c r="E951661" s="25"/>
      <c r="J951661" s="25"/>
      <c r="K951661" s="25"/>
      <c r="M951661" s="25"/>
    </row>
    <row r="951662" spans="1:13" ht="17.25" customHeight="1" x14ac:dyDescent="0.15">
      <c r="A951662" s="25"/>
      <c r="C951662" s="25"/>
      <c r="D951662" s="25"/>
      <c r="E951662" s="25"/>
      <c r="J951662" s="25"/>
      <c r="K951662" s="25"/>
      <c r="M951662" s="25"/>
    </row>
    <row r="951663" spans="1:13" ht="17.25" customHeight="1" x14ac:dyDescent="0.15">
      <c r="A951663" s="25"/>
      <c r="C951663" s="25"/>
      <c r="D951663" s="25"/>
      <c r="E951663" s="25"/>
      <c r="J951663" s="25"/>
      <c r="K951663" s="25"/>
      <c r="M951663" s="25"/>
    </row>
    <row r="951664" spans="1:13" ht="17.25" customHeight="1" x14ac:dyDescent="0.15">
      <c r="A951664" s="25"/>
      <c r="C951664" s="25"/>
      <c r="D951664" s="25"/>
      <c r="E951664" s="25"/>
      <c r="J951664" s="25"/>
      <c r="K951664" s="25"/>
      <c r="M951664" s="25"/>
    </row>
    <row r="951665" spans="1:13" ht="17.25" customHeight="1" x14ac:dyDescent="0.15">
      <c r="A951665" s="25"/>
      <c r="C951665" s="25"/>
      <c r="D951665" s="25"/>
      <c r="E951665" s="25"/>
      <c r="J951665" s="25"/>
      <c r="K951665" s="25"/>
      <c r="M951665" s="25"/>
    </row>
    <row r="951666" spans="1:13" ht="17.25" customHeight="1" x14ac:dyDescent="0.15">
      <c r="A951666" s="25"/>
      <c r="C951666" s="25"/>
      <c r="D951666" s="25"/>
      <c r="E951666" s="25"/>
      <c r="J951666" s="25"/>
      <c r="K951666" s="25"/>
      <c r="M951666" s="25"/>
    </row>
    <row r="951667" spans="1:13" ht="17.25" customHeight="1" x14ac:dyDescent="0.15">
      <c r="A951667" s="25"/>
      <c r="C951667" s="25"/>
      <c r="D951667" s="25"/>
      <c r="E951667" s="25"/>
      <c r="J951667" s="25"/>
      <c r="K951667" s="25"/>
      <c r="M951667" s="25"/>
    </row>
    <row r="951668" spans="1:13" ht="17.25" customHeight="1" x14ac:dyDescent="0.15">
      <c r="A951668" s="25"/>
      <c r="C951668" s="25"/>
      <c r="D951668" s="25"/>
      <c r="E951668" s="25"/>
      <c r="J951668" s="25"/>
      <c r="K951668" s="25"/>
      <c r="M951668" s="25"/>
    </row>
    <row r="951669" spans="1:13" ht="17.25" customHeight="1" x14ac:dyDescent="0.15">
      <c r="A951669" s="25"/>
      <c r="C951669" s="25"/>
      <c r="D951669" s="25"/>
      <c r="E951669" s="25"/>
      <c r="J951669" s="25"/>
      <c r="K951669" s="25"/>
      <c r="M951669" s="25"/>
    </row>
    <row r="951670" spans="1:13" ht="17.25" customHeight="1" x14ac:dyDescent="0.15">
      <c r="A951670" s="25"/>
      <c r="C951670" s="25"/>
      <c r="D951670" s="25"/>
      <c r="E951670" s="25"/>
      <c r="J951670" s="25"/>
      <c r="K951670" s="25"/>
      <c r="M951670" s="25"/>
    </row>
    <row r="951671" spans="1:13" ht="17.25" customHeight="1" x14ac:dyDescent="0.15">
      <c r="A951671" s="25"/>
      <c r="C951671" s="25"/>
      <c r="D951671" s="25"/>
      <c r="E951671" s="25"/>
      <c r="J951671" s="25"/>
      <c r="K951671" s="25"/>
      <c r="M951671" s="25"/>
    </row>
    <row r="951672" spans="1:13" ht="17.25" customHeight="1" x14ac:dyDescent="0.15">
      <c r="A951672" s="25"/>
      <c r="C951672" s="25"/>
      <c r="D951672" s="25"/>
      <c r="E951672" s="25"/>
      <c r="J951672" s="25"/>
      <c r="K951672" s="25"/>
      <c r="M951672" s="25"/>
    </row>
    <row r="951673" spans="1:13" ht="17.25" customHeight="1" x14ac:dyDescent="0.15">
      <c r="A951673" s="25"/>
      <c r="C951673" s="25"/>
      <c r="D951673" s="25"/>
      <c r="E951673" s="25"/>
      <c r="J951673" s="25"/>
      <c r="K951673" s="25"/>
      <c r="M951673" s="25"/>
    </row>
    <row r="951674" spans="1:13" ht="17.25" customHeight="1" x14ac:dyDescent="0.15">
      <c r="A951674" s="25"/>
      <c r="C951674" s="25"/>
      <c r="D951674" s="25"/>
      <c r="E951674" s="25"/>
      <c r="J951674" s="25"/>
      <c r="K951674" s="25"/>
      <c r="M951674" s="25"/>
    </row>
    <row r="951675" spans="1:13" ht="17.25" customHeight="1" x14ac:dyDescent="0.15">
      <c r="A951675" s="25"/>
      <c r="C951675" s="25"/>
      <c r="D951675" s="25"/>
      <c r="E951675" s="25"/>
      <c r="J951675" s="25"/>
      <c r="K951675" s="25"/>
      <c r="M951675" s="25"/>
    </row>
    <row r="951676" spans="1:13" ht="17.25" customHeight="1" x14ac:dyDescent="0.15">
      <c r="A951676" s="25"/>
      <c r="C951676" s="25"/>
      <c r="D951676" s="25"/>
      <c r="E951676" s="25"/>
      <c r="J951676" s="25"/>
      <c r="K951676" s="25"/>
      <c r="M951676" s="25"/>
    </row>
    <row r="951677" spans="1:13" ht="17.25" customHeight="1" x14ac:dyDescent="0.15">
      <c r="A951677" s="25"/>
      <c r="C951677" s="25"/>
      <c r="D951677" s="25"/>
      <c r="E951677" s="25"/>
      <c r="J951677" s="25"/>
      <c r="K951677" s="25"/>
      <c r="M951677" s="25"/>
    </row>
    <row r="951678" spans="1:13" ht="17.25" customHeight="1" x14ac:dyDescent="0.15">
      <c r="A951678" s="25"/>
      <c r="C951678" s="25"/>
      <c r="D951678" s="25"/>
      <c r="E951678" s="25"/>
      <c r="J951678" s="25"/>
      <c r="K951678" s="25"/>
      <c r="M951678" s="25"/>
    </row>
    <row r="951679" spans="1:13" ht="17.25" customHeight="1" x14ac:dyDescent="0.15">
      <c r="A951679" s="25"/>
      <c r="C951679" s="25"/>
      <c r="D951679" s="25"/>
      <c r="E951679" s="25"/>
      <c r="J951679" s="25"/>
      <c r="K951679" s="25"/>
      <c r="M951679" s="25"/>
    </row>
    <row r="951680" spans="1:13" ht="17.25" customHeight="1" x14ac:dyDescent="0.15">
      <c r="A951680" s="25"/>
      <c r="C951680" s="25"/>
      <c r="D951680" s="25"/>
      <c r="E951680" s="25"/>
      <c r="J951680" s="25"/>
      <c r="K951680" s="25"/>
      <c r="M951680" s="25"/>
    </row>
    <row r="951681" spans="1:13" ht="17.25" customHeight="1" x14ac:dyDescent="0.15">
      <c r="A951681" s="25"/>
      <c r="C951681" s="25"/>
      <c r="D951681" s="25"/>
      <c r="E951681" s="25"/>
      <c r="J951681" s="25"/>
      <c r="K951681" s="25"/>
      <c r="M951681" s="25"/>
    </row>
    <row r="951682" spans="1:13" ht="17.25" customHeight="1" x14ac:dyDescent="0.15">
      <c r="A951682" s="25"/>
      <c r="C951682" s="25"/>
      <c r="D951682" s="25"/>
      <c r="E951682" s="25"/>
      <c r="J951682" s="25"/>
      <c r="K951682" s="25"/>
      <c r="M951682" s="25"/>
    </row>
    <row r="951683" spans="1:13" ht="17.25" customHeight="1" x14ac:dyDescent="0.15">
      <c r="A951683" s="25"/>
      <c r="C951683" s="25"/>
      <c r="D951683" s="25"/>
      <c r="E951683" s="25"/>
      <c r="J951683" s="25"/>
      <c r="K951683" s="25"/>
      <c r="M951683" s="25"/>
    </row>
    <row r="951684" spans="1:13" ht="17.25" customHeight="1" x14ac:dyDescent="0.15">
      <c r="A951684" s="25"/>
      <c r="C951684" s="25"/>
      <c r="D951684" s="25"/>
      <c r="E951684" s="25"/>
      <c r="J951684" s="25"/>
      <c r="K951684" s="25"/>
      <c r="M951684" s="25"/>
    </row>
    <row r="951685" spans="1:13" ht="17.25" customHeight="1" x14ac:dyDescent="0.15">
      <c r="A951685" s="25"/>
      <c r="C951685" s="25"/>
      <c r="D951685" s="25"/>
      <c r="E951685" s="25"/>
      <c r="J951685" s="25"/>
      <c r="K951685" s="25"/>
      <c r="M951685" s="25"/>
    </row>
    <row r="951686" spans="1:13" ht="17.25" customHeight="1" x14ac:dyDescent="0.15">
      <c r="A951686" s="25"/>
      <c r="C951686" s="25"/>
      <c r="D951686" s="25"/>
      <c r="E951686" s="25"/>
      <c r="J951686" s="25"/>
      <c r="K951686" s="25"/>
      <c r="M951686" s="25"/>
    </row>
    <row r="951687" spans="1:13" ht="17.25" customHeight="1" x14ac:dyDescent="0.15">
      <c r="A951687" s="25"/>
      <c r="C951687" s="25"/>
      <c r="D951687" s="25"/>
      <c r="E951687" s="25"/>
      <c r="J951687" s="25"/>
      <c r="K951687" s="25"/>
      <c r="M951687" s="25"/>
    </row>
    <row r="951688" spans="1:13" ht="17.25" customHeight="1" x14ac:dyDescent="0.15">
      <c r="A951688" s="25"/>
      <c r="C951688" s="25"/>
      <c r="D951688" s="25"/>
      <c r="E951688" s="25"/>
      <c r="J951688" s="25"/>
      <c r="K951688" s="25"/>
      <c r="M951688" s="25"/>
    </row>
    <row r="951689" spans="1:13" ht="17.25" customHeight="1" x14ac:dyDescent="0.15">
      <c r="A951689" s="25"/>
      <c r="C951689" s="25"/>
      <c r="D951689" s="25"/>
      <c r="E951689" s="25"/>
      <c r="J951689" s="25"/>
      <c r="K951689" s="25"/>
      <c r="M951689" s="25"/>
    </row>
    <row r="951690" spans="1:13" ht="17.25" customHeight="1" x14ac:dyDescent="0.15">
      <c r="A951690" s="25"/>
      <c r="C951690" s="25"/>
      <c r="D951690" s="25"/>
      <c r="E951690" s="25"/>
      <c r="J951690" s="25"/>
      <c r="K951690" s="25"/>
      <c r="M951690" s="25"/>
    </row>
    <row r="951691" spans="1:13" ht="17.25" customHeight="1" x14ac:dyDescent="0.15">
      <c r="A951691" s="25"/>
      <c r="C951691" s="25"/>
      <c r="D951691" s="25"/>
      <c r="E951691" s="25"/>
      <c r="J951691" s="25"/>
      <c r="K951691" s="25"/>
      <c r="M951691" s="25"/>
    </row>
    <row r="951692" spans="1:13" ht="17.25" customHeight="1" x14ac:dyDescent="0.15">
      <c r="A951692" s="25"/>
      <c r="C951692" s="25"/>
      <c r="D951692" s="25"/>
      <c r="E951692" s="25"/>
      <c r="J951692" s="25"/>
      <c r="K951692" s="25"/>
      <c r="M951692" s="25"/>
    </row>
    <row r="951693" spans="1:13" ht="17.25" customHeight="1" x14ac:dyDescent="0.15">
      <c r="A951693" s="25"/>
      <c r="C951693" s="25"/>
      <c r="D951693" s="25"/>
      <c r="E951693" s="25"/>
      <c r="J951693" s="25"/>
      <c r="K951693" s="25"/>
      <c r="M951693" s="25"/>
    </row>
    <row r="951694" spans="1:13" ht="17.25" customHeight="1" x14ac:dyDescent="0.15">
      <c r="A951694" s="25"/>
      <c r="C951694" s="25"/>
      <c r="D951694" s="25"/>
      <c r="E951694" s="25"/>
      <c r="J951694" s="25"/>
      <c r="K951694" s="25"/>
      <c r="M951694" s="25"/>
    </row>
    <row r="951695" spans="1:13" ht="17.25" customHeight="1" x14ac:dyDescent="0.15">
      <c r="A951695" s="25"/>
      <c r="C951695" s="25"/>
      <c r="D951695" s="25"/>
      <c r="E951695" s="25"/>
      <c r="J951695" s="25"/>
      <c r="K951695" s="25"/>
      <c r="M951695" s="25"/>
    </row>
    <row r="951696" spans="1:13" ht="17.25" customHeight="1" x14ac:dyDescent="0.15">
      <c r="A951696" s="25"/>
      <c r="C951696" s="25"/>
      <c r="D951696" s="25"/>
      <c r="E951696" s="25"/>
      <c r="J951696" s="25"/>
      <c r="K951696" s="25"/>
      <c r="M951696" s="25"/>
    </row>
    <row r="951697" spans="1:13" ht="17.25" customHeight="1" x14ac:dyDescent="0.15">
      <c r="A951697" s="25"/>
      <c r="C951697" s="25"/>
      <c r="D951697" s="25"/>
      <c r="E951697" s="25"/>
      <c r="J951697" s="25"/>
      <c r="K951697" s="25"/>
      <c r="M951697" s="25"/>
    </row>
    <row r="951698" spans="1:13" ht="17.25" customHeight="1" x14ac:dyDescent="0.15">
      <c r="A951698" s="25"/>
      <c r="C951698" s="25"/>
      <c r="D951698" s="25"/>
      <c r="E951698" s="25"/>
      <c r="J951698" s="25"/>
      <c r="K951698" s="25"/>
      <c r="M951698" s="25"/>
    </row>
    <row r="951699" spans="1:13" ht="17.25" customHeight="1" x14ac:dyDescent="0.15">
      <c r="A951699" s="25"/>
      <c r="C951699" s="25"/>
      <c r="D951699" s="25"/>
      <c r="E951699" s="25"/>
      <c r="J951699" s="25"/>
      <c r="K951699" s="25"/>
      <c r="M951699" s="25"/>
    </row>
    <row r="951700" spans="1:13" ht="17.25" customHeight="1" x14ac:dyDescent="0.15">
      <c r="A951700" s="25"/>
      <c r="C951700" s="25"/>
      <c r="D951700" s="25"/>
      <c r="E951700" s="25"/>
      <c r="J951700" s="25"/>
      <c r="K951700" s="25"/>
      <c r="M951700" s="25"/>
    </row>
    <row r="951701" spans="1:13" ht="17.25" customHeight="1" x14ac:dyDescent="0.15">
      <c r="A951701" s="25"/>
      <c r="C951701" s="25"/>
      <c r="D951701" s="25"/>
      <c r="E951701" s="25"/>
      <c r="J951701" s="25"/>
      <c r="K951701" s="25"/>
      <c r="M951701" s="25"/>
    </row>
    <row r="951702" spans="1:13" ht="17.25" customHeight="1" x14ac:dyDescent="0.15">
      <c r="A951702" s="25"/>
      <c r="C951702" s="25"/>
      <c r="D951702" s="25"/>
      <c r="E951702" s="25"/>
      <c r="J951702" s="25"/>
      <c r="K951702" s="25"/>
      <c r="M951702" s="25"/>
    </row>
    <row r="951703" spans="1:13" ht="17.25" customHeight="1" x14ac:dyDescent="0.15">
      <c r="A951703" s="25"/>
      <c r="C951703" s="25"/>
      <c r="D951703" s="25"/>
      <c r="E951703" s="25"/>
      <c r="J951703" s="25"/>
      <c r="K951703" s="25"/>
      <c r="M951703" s="25"/>
    </row>
    <row r="951704" spans="1:13" ht="17.25" customHeight="1" x14ac:dyDescent="0.15">
      <c r="A951704" s="25"/>
      <c r="C951704" s="25"/>
      <c r="D951704" s="25"/>
      <c r="E951704" s="25"/>
      <c r="J951704" s="25"/>
      <c r="K951704" s="25"/>
      <c r="M951704" s="25"/>
    </row>
    <row r="951705" spans="1:13" ht="17.25" customHeight="1" x14ac:dyDescent="0.15">
      <c r="A951705" s="25"/>
      <c r="C951705" s="25"/>
      <c r="D951705" s="25"/>
      <c r="E951705" s="25"/>
      <c r="J951705" s="25"/>
      <c r="K951705" s="25"/>
      <c r="M951705" s="25"/>
    </row>
    <row r="951706" spans="1:13" ht="17.25" customHeight="1" x14ac:dyDescent="0.15">
      <c r="A951706" s="25"/>
      <c r="C951706" s="25"/>
      <c r="D951706" s="25"/>
      <c r="E951706" s="25"/>
      <c r="J951706" s="25"/>
      <c r="K951706" s="25"/>
      <c r="M951706" s="25"/>
    </row>
    <row r="951707" spans="1:13" ht="17.25" customHeight="1" x14ac:dyDescent="0.15">
      <c r="A951707" s="25"/>
      <c r="C951707" s="25"/>
      <c r="D951707" s="25"/>
      <c r="E951707" s="25"/>
      <c r="J951707" s="25"/>
      <c r="K951707" s="25"/>
      <c r="M951707" s="25"/>
    </row>
    <row r="951708" spans="1:13" ht="17.25" customHeight="1" x14ac:dyDescent="0.15">
      <c r="A951708" s="25"/>
      <c r="C951708" s="25"/>
      <c r="D951708" s="25"/>
      <c r="E951708" s="25"/>
      <c r="J951708" s="25"/>
      <c r="K951708" s="25"/>
      <c r="M951708" s="25"/>
    </row>
    <row r="951709" spans="1:13" ht="17.25" customHeight="1" x14ac:dyDescent="0.15">
      <c r="A951709" s="25"/>
      <c r="C951709" s="25"/>
      <c r="D951709" s="25"/>
      <c r="E951709" s="25"/>
      <c r="J951709" s="25"/>
      <c r="K951709" s="25"/>
      <c r="M951709" s="25"/>
    </row>
    <row r="951710" spans="1:13" ht="17.25" customHeight="1" x14ac:dyDescent="0.15">
      <c r="A951710" s="25"/>
      <c r="C951710" s="25"/>
      <c r="D951710" s="25"/>
      <c r="E951710" s="25"/>
      <c r="J951710" s="25"/>
      <c r="K951710" s="25"/>
      <c r="M951710" s="25"/>
    </row>
    <row r="951711" spans="1:13" ht="17.25" customHeight="1" x14ac:dyDescent="0.15">
      <c r="A951711" s="25"/>
      <c r="C951711" s="25"/>
      <c r="D951711" s="25"/>
      <c r="E951711" s="25"/>
      <c r="J951711" s="25"/>
      <c r="K951711" s="25"/>
      <c r="M951711" s="25"/>
    </row>
    <row r="951712" spans="1:13" ht="17.25" customHeight="1" x14ac:dyDescent="0.15">
      <c r="A951712" s="25"/>
      <c r="C951712" s="25"/>
      <c r="D951712" s="25"/>
      <c r="E951712" s="25"/>
      <c r="J951712" s="25"/>
      <c r="K951712" s="25"/>
      <c r="M951712" s="25"/>
    </row>
    <row r="951713" spans="1:13" ht="17.25" customHeight="1" x14ac:dyDescent="0.15">
      <c r="A951713" s="25"/>
      <c r="C951713" s="25"/>
      <c r="D951713" s="25"/>
      <c r="E951713" s="25"/>
      <c r="J951713" s="25"/>
      <c r="K951713" s="25"/>
      <c r="M951713" s="25"/>
    </row>
    <row r="951714" spans="1:13" ht="17.25" customHeight="1" x14ac:dyDescent="0.15">
      <c r="A951714" s="25"/>
      <c r="C951714" s="25"/>
      <c r="D951714" s="25"/>
      <c r="E951714" s="25"/>
      <c r="J951714" s="25"/>
      <c r="K951714" s="25"/>
      <c r="M951714" s="25"/>
    </row>
    <row r="951715" spans="1:13" ht="17.25" customHeight="1" x14ac:dyDescent="0.15">
      <c r="A951715" s="25"/>
      <c r="C951715" s="25"/>
      <c r="D951715" s="25"/>
      <c r="E951715" s="25"/>
      <c r="J951715" s="25"/>
      <c r="K951715" s="25"/>
      <c r="M951715" s="25"/>
    </row>
    <row r="951716" spans="1:13" ht="17.25" customHeight="1" x14ac:dyDescent="0.15">
      <c r="A951716" s="25"/>
      <c r="C951716" s="25"/>
      <c r="D951716" s="25"/>
      <c r="E951716" s="25"/>
      <c r="J951716" s="25"/>
      <c r="K951716" s="25"/>
      <c r="M951716" s="25"/>
    </row>
    <row r="951717" spans="1:13" ht="17.25" customHeight="1" x14ac:dyDescent="0.15">
      <c r="A951717" s="25"/>
      <c r="C951717" s="25"/>
      <c r="D951717" s="25"/>
      <c r="E951717" s="25"/>
      <c r="J951717" s="25"/>
      <c r="K951717" s="25"/>
      <c r="M951717" s="25"/>
    </row>
    <row r="951718" spans="1:13" ht="17.25" customHeight="1" x14ac:dyDescent="0.15">
      <c r="A951718" s="25"/>
      <c r="C951718" s="25"/>
      <c r="D951718" s="25"/>
      <c r="E951718" s="25"/>
      <c r="J951718" s="25"/>
      <c r="K951718" s="25"/>
      <c r="M951718" s="25"/>
    </row>
    <row r="951719" spans="1:13" ht="17.25" customHeight="1" x14ac:dyDescent="0.15">
      <c r="A951719" s="25"/>
      <c r="C951719" s="25"/>
      <c r="D951719" s="25"/>
      <c r="E951719" s="25"/>
      <c r="J951719" s="25"/>
      <c r="K951719" s="25"/>
      <c r="M951719" s="25"/>
    </row>
    <row r="951720" spans="1:13" ht="17.25" customHeight="1" x14ac:dyDescent="0.15">
      <c r="A951720" s="25"/>
      <c r="C951720" s="25"/>
      <c r="D951720" s="25"/>
      <c r="E951720" s="25"/>
      <c r="J951720" s="25"/>
      <c r="K951720" s="25"/>
      <c r="M951720" s="25"/>
    </row>
    <row r="951721" spans="1:13" ht="17.25" customHeight="1" x14ac:dyDescent="0.15">
      <c r="A951721" s="25"/>
      <c r="C951721" s="25"/>
      <c r="D951721" s="25"/>
      <c r="E951721" s="25"/>
      <c r="J951721" s="25"/>
      <c r="K951721" s="25"/>
      <c r="M951721" s="25"/>
    </row>
    <row r="951722" spans="1:13" ht="17.25" customHeight="1" x14ac:dyDescent="0.15">
      <c r="A951722" s="25"/>
      <c r="C951722" s="25"/>
      <c r="D951722" s="25"/>
      <c r="E951722" s="25"/>
      <c r="J951722" s="25"/>
      <c r="K951722" s="25"/>
      <c r="M951722" s="25"/>
    </row>
    <row r="951723" spans="1:13" ht="17.25" customHeight="1" x14ac:dyDescent="0.15">
      <c r="A951723" s="25"/>
      <c r="C951723" s="25"/>
      <c r="D951723" s="25"/>
      <c r="E951723" s="25"/>
      <c r="J951723" s="25"/>
      <c r="K951723" s="25"/>
      <c r="M951723" s="25"/>
    </row>
    <row r="951724" spans="1:13" ht="17.25" customHeight="1" x14ac:dyDescent="0.15">
      <c r="A951724" s="25"/>
      <c r="C951724" s="25"/>
      <c r="D951724" s="25"/>
      <c r="E951724" s="25"/>
      <c r="J951724" s="25"/>
      <c r="K951724" s="25"/>
      <c r="M951724" s="25"/>
    </row>
    <row r="951725" spans="1:13" ht="17.25" customHeight="1" x14ac:dyDescent="0.15">
      <c r="A951725" s="25"/>
      <c r="C951725" s="25"/>
      <c r="D951725" s="25"/>
      <c r="E951725" s="25"/>
      <c r="J951725" s="25"/>
      <c r="K951725" s="25"/>
      <c r="M951725" s="25"/>
    </row>
    <row r="951726" spans="1:13" ht="17.25" customHeight="1" x14ac:dyDescent="0.15">
      <c r="A951726" s="25"/>
      <c r="C951726" s="25"/>
      <c r="D951726" s="25"/>
      <c r="E951726" s="25"/>
      <c r="J951726" s="25"/>
      <c r="K951726" s="25"/>
      <c r="M951726" s="25"/>
    </row>
    <row r="951727" spans="1:13" ht="17.25" customHeight="1" x14ac:dyDescent="0.15">
      <c r="A951727" s="25"/>
      <c r="C951727" s="25"/>
      <c r="D951727" s="25"/>
      <c r="E951727" s="25"/>
      <c r="J951727" s="25"/>
      <c r="K951727" s="25"/>
      <c r="M951727" s="25"/>
    </row>
    <row r="951728" spans="1:13" ht="17.25" customHeight="1" x14ac:dyDescent="0.15">
      <c r="A951728" s="25"/>
      <c r="C951728" s="25"/>
      <c r="D951728" s="25"/>
      <c r="E951728" s="25"/>
      <c r="J951728" s="25"/>
      <c r="K951728" s="25"/>
      <c r="M951728" s="25"/>
    </row>
    <row r="951729" spans="1:13" ht="17.25" customHeight="1" x14ac:dyDescent="0.15">
      <c r="A951729" s="25"/>
      <c r="C951729" s="25"/>
      <c r="D951729" s="25"/>
      <c r="E951729" s="25"/>
      <c r="J951729" s="25"/>
      <c r="K951729" s="25"/>
      <c r="M951729" s="25"/>
    </row>
    <row r="951730" spans="1:13" ht="17.25" customHeight="1" x14ac:dyDescent="0.15">
      <c r="A951730" s="25"/>
      <c r="C951730" s="25"/>
      <c r="D951730" s="25"/>
      <c r="E951730" s="25"/>
      <c r="J951730" s="25"/>
      <c r="K951730" s="25"/>
      <c r="M951730" s="25"/>
    </row>
    <row r="951731" spans="1:13" ht="17.25" customHeight="1" x14ac:dyDescent="0.15">
      <c r="A951731" s="25"/>
      <c r="C951731" s="25"/>
      <c r="D951731" s="25"/>
      <c r="E951731" s="25"/>
      <c r="J951731" s="25"/>
      <c r="K951731" s="25"/>
      <c r="M951731" s="25"/>
    </row>
    <row r="951732" spans="1:13" ht="17.25" customHeight="1" x14ac:dyDescent="0.15">
      <c r="A951732" s="25"/>
      <c r="C951732" s="25"/>
      <c r="D951732" s="25"/>
      <c r="E951732" s="25"/>
      <c r="J951732" s="25"/>
      <c r="K951732" s="25"/>
      <c r="M951732" s="25"/>
    </row>
    <row r="951733" spans="1:13" ht="17.25" customHeight="1" x14ac:dyDescent="0.15">
      <c r="A951733" s="25"/>
      <c r="C951733" s="25"/>
      <c r="D951733" s="25"/>
      <c r="E951733" s="25"/>
      <c r="J951733" s="25"/>
      <c r="K951733" s="25"/>
      <c r="M951733" s="25"/>
    </row>
    <row r="951734" spans="1:13" ht="17.25" customHeight="1" x14ac:dyDescent="0.15">
      <c r="A951734" s="25"/>
      <c r="C951734" s="25"/>
      <c r="D951734" s="25"/>
      <c r="E951734" s="25"/>
      <c r="J951734" s="25"/>
      <c r="K951734" s="25"/>
      <c r="M951734" s="25"/>
    </row>
    <row r="951735" spans="1:13" ht="17.25" customHeight="1" x14ac:dyDescent="0.15">
      <c r="A951735" s="25"/>
      <c r="C951735" s="25"/>
      <c r="D951735" s="25"/>
      <c r="E951735" s="25"/>
      <c r="J951735" s="25"/>
      <c r="K951735" s="25"/>
      <c r="M951735" s="25"/>
    </row>
    <row r="951736" spans="1:13" ht="17.25" customHeight="1" x14ac:dyDescent="0.15">
      <c r="A951736" s="25"/>
      <c r="C951736" s="25"/>
      <c r="D951736" s="25"/>
      <c r="E951736" s="25"/>
      <c r="J951736" s="25"/>
      <c r="K951736" s="25"/>
      <c r="M951736" s="25"/>
    </row>
    <row r="951737" spans="1:13" ht="17.25" customHeight="1" x14ac:dyDescent="0.15">
      <c r="A951737" s="25"/>
      <c r="C951737" s="25"/>
      <c r="D951737" s="25"/>
      <c r="E951737" s="25"/>
      <c r="J951737" s="25"/>
      <c r="K951737" s="25"/>
      <c r="M951737" s="25"/>
    </row>
    <row r="951738" spans="1:13" ht="17.25" customHeight="1" x14ac:dyDescent="0.15">
      <c r="A951738" s="25"/>
      <c r="C951738" s="25"/>
      <c r="D951738" s="25"/>
      <c r="E951738" s="25"/>
      <c r="J951738" s="25"/>
      <c r="K951738" s="25"/>
      <c r="M951738" s="25"/>
    </row>
    <row r="951739" spans="1:13" ht="17.25" customHeight="1" x14ac:dyDescent="0.15">
      <c r="A951739" s="25"/>
      <c r="C951739" s="25"/>
      <c r="D951739" s="25"/>
      <c r="E951739" s="25"/>
      <c r="J951739" s="25"/>
      <c r="K951739" s="25"/>
      <c r="M951739" s="25"/>
    </row>
    <row r="951740" spans="1:13" ht="17.25" customHeight="1" x14ac:dyDescent="0.15">
      <c r="A951740" s="25"/>
      <c r="C951740" s="25"/>
      <c r="D951740" s="25"/>
      <c r="E951740" s="25"/>
      <c r="J951740" s="25"/>
      <c r="K951740" s="25"/>
      <c r="M951740" s="25"/>
    </row>
    <row r="951741" spans="1:13" ht="17.25" customHeight="1" x14ac:dyDescent="0.15">
      <c r="A951741" s="25"/>
      <c r="C951741" s="25"/>
      <c r="D951741" s="25"/>
      <c r="E951741" s="25"/>
      <c r="J951741" s="25"/>
      <c r="K951741" s="25"/>
      <c r="M951741" s="25"/>
    </row>
    <row r="951742" spans="1:13" ht="17.25" customHeight="1" x14ac:dyDescent="0.15">
      <c r="A951742" s="25"/>
      <c r="C951742" s="25"/>
      <c r="D951742" s="25"/>
      <c r="E951742" s="25"/>
      <c r="J951742" s="25"/>
      <c r="K951742" s="25"/>
      <c r="M951742" s="25"/>
    </row>
    <row r="951743" spans="1:13" ht="17.25" customHeight="1" x14ac:dyDescent="0.15">
      <c r="A951743" s="25"/>
      <c r="C951743" s="25"/>
      <c r="D951743" s="25"/>
      <c r="E951743" s="25"/>
      <c r="J951743" s="25"/>
      <c r="K951743" s="25"/>
      <c r="M951743" s="25"/>
    </row>
    <row r="951744" spans="1:13" ht="17.25" customHeight="1" x14ac:dyDescent="0.15">
      <c r="A951744" s="25"/>
      <c r="C951744" s="25"/>
      <c r="D951744" s="25"/>
      <c r="E951744" s="25"/>
      <c r="J951744" s="25"/>
      <c r="K951744" s="25"/>
      <c r="M951744" s="25"/>
    </row>
    <row r="951745" spans="1:13" ht="17.25" customHeight="1" x14ac:dyDescent="0.15">
      <c r="A951745" s="25"/>
      <c r="C951745" s="25"/>
      <c r="D951745" s="25"/>
      <c r="E951745" s="25"/>
      <c r="J951745" s="25"/>
      <c r="K951745" s="25"/>
      <c r="M951745" s="25"/>
    </row>
    <row r="951746" spans="1:13" ht="17.25" customHeight="1" x14ac:dyDescent="0.15">
      <c r="A951746" s="25"/>
      <c r="C951746" s="25"/>
      <c r="D951746" s="25"/>
      <c r="E951746" s="25"/>
      <c r="J951746" s="25"/>
      <c r="K951746" s="25"/>
      <c r="M951746" s="25"/>
    </row>
    <row r="951747" spans="1:13" ht="17.25" customHeight="1" x14ac:dyDescent="0.15">
      <c r="A951747" s="25"/>
      <c r="C951747" s="25"/>
      <c r="D951747" s="25"/>
      <c r="E951747" s="25"/>
      <c r="J951747" s="25"/>
      <c r="K951747" s="25"/>
      <c r="M951747" s="25"/>
    </row>
    <row r="951748" spans="1:13" ht="17.25" customHeight="1" x14ac:dyDescent="0.15">
      <c r="A951748" s="25"/>
      <c r="C951748" s="25"/>
      <c r="D951748" s="25"/>
      <c r="E951748" s="25"/>
      <c r="J951748" s="25"/>
      <c r="K951748" s="25"/>
      <c r="M951748" s="25"/>
    </row>
    <row r="951749" spans="1:13" ht="17.25" customHeight="1" x14ac:dyDescent="0.15">
      <c r="A951749" s="25"/>
      <c r="C951749" s="25"/>
      <c r="D951749" s="25"/>
      <c r="E951749" s="25"/>
      <c r="J951749" s="25"/>
      <c r="K951749" s="25"/>
      <c r="M951749" s="25"/>
    </row>
    <row r="951750" spans="1:13" ht="17.25" customHeight="1" x14ac:dyDescent="0.15">
      <c r="A951750" s="25"/>
      <c r="C951750" s="25"/>
      <c r="D951750" s="25"/>
      <c r="E951750" s="25"/>
      <c r="J951750" s="25"/>
      <c r="K951750" s="25"/>
      <c r="M951750" s="25"/>
    </row>
    <row r="951751" spans="1:13" ht="17.25" customHeight="1" x14ac:dyDescent="0.15">
      <c r="A951751" s="25"/>
      <c r="C951751" s="25"/>
      <c r="D951751" s="25"/>
      <c r="E951751" s="25"/>
      <c r="J951751" s="25"/>
      <c r="K951751" s="25"/>
      <c r="M951751" s="25"/>
    </row>
    <row r="951752" spans="1:13" ht="17.25" customHeight="1" x14ac:dyDescent="0.15">
      <c r="A951752" s="25"/>
      <c r="C951752" s="25"/>
      <c r="D951752" s="25"/>
      <c r="E951752" s="25"/>
      <c r="J951752" s="25"/>
      <c r="K951752" s="25"/>
      <c r="M951752" s="25"/>
    </row>
    <row r="951753" spans="1:13" ht="17.25" customHeight="1" x14ac:dyDescent="0.15">
      <c r="A951753" s="25"/>
      <c r="C951753" s="25"/>
      <c r="D951753" s="25"/>
      <c r="E951753" s="25"/>
      <c r="J951753" s="25"/>
      <c r="K951753" s="25"/>
      <c r="M951753" s="25"/>
    </row>
    <row r="951754" spans="1:13" ht="17.25" customHeight="1" x14ac:dyDescent="0.15">
      <c r="A951754" s="25"/>
      <c r="C951754" s="25"/>
      <c r="D951754" s="25"/>
      <c r="E951754" s="25"/>
      <c r="J951754" s="25"/>
      <c r="K951754" s="25"/>
      <c r="M951754" s="25"/>
    </row>
    <row r="951755" spans="1:13" ht="17.25" customHeight="1" x14ac:dyDescent="0.15">
      <c r="A951755" s="25"/>
      <c r="C951755" s="25"/>
      <c r="D951755" s="25"/>
      <c r="E951755" s="25"/>
      <c r="J951755" s="25"/>
      <c r="K951755" s="25"/>
      <c r="M951755" s="25"/>
    </row>
    <row r="951756" spans="1:13" ht="17.25" customHeight="1" x14ac:dyDescent="0.15">
      <c r="A951756" s="25"/>
      <c r="C951756" s="25"/>
      <c r="D951756" s="25"/>
      <c r="E951756" s="25"/>
      <c r="J951756" s="25"/>
      <c r="K951756" s="25"/>
      <c r="M951756" s="25"/>
    </row>
    <row r="951757" spans="1:13" ht="17.25" customHeight="1" x14ac:dyDescent="0.15">
      <c r="A951757" s="25"/>
      <c r="C951757" s="25"/>
      <c r="D951757" s="25"/>
      <c r="E951757" s="25"/>
      <c r="J951757" s="25"/>
      <c r="K951757" s="25"/>
      <c r="M951757" s="25"/>
    </row>
    <row r="951758" spans="1:13" ht="17.25" customHeight="1" x14ac:dyDescent="0.15">
      <c r="A951758" s="25"/>
      <c r="C951758" s="25"/>
      <c r="D951758" s="25"/>
      <c r="E951758" s="25"/>
      <c r="J951758" s="25"/>
      <c r="K951758" s="25"/>
      <c r="M951758" s="25"/>
    </row>
    <row r="951759" spans="1:13" ht="17.25" customHeight="1" x14ac:dyDescent="0.15">
      <c r="A951759" s="25"/>
      <c r="C951759" s="25"/>
      <c r="D951759" s="25"/>
      <c r="E951759" s="25"/>
      <c r="J951759" s="25"/>
      <c r="K951759" s="25"/>
      <c r="M951759" s="25"/>
    </row>
    <row r="951760" spans="1:13" ht="17.25" customHeight="1" x14ac:dyDescent="0.15">
      <c r="A951760" s="25"/>
      <c r="C951760" s="25"/>
      <c r="D951760" s="25"/>
      <c r="E951760" s="25"/>
      <c r="J951760" s="25"/>
      <c r="K951760" s="25"/>
      <c r="M951760" s="25"/>
    </row>
    <row r="951761" spans="1:13" ht="17.25" customHeight="1" x14ac:dyDescent="0.15">
      <c r="A951761" s="25"/>
      <c r="C951761" s="25"/>
      <c r="D951761" s="25"/>
      <c r="E951761" s="25"/>
      <c r="J951761" s="25"/>
      <c r="K951761" s="25"/>
      <c r="M951761" s="25"/>
    </row>
    <row r="951762" spans="1:13" ht="17.25" customHeight="1" x14ac:dyDescent="0.15">
      <c r="A951762" s="25"/>
      <c r="C951762" s="25"/>
      <c r="D951762" s="25"/>
      <c r="E951762" s="25"/>
      <c r="J951762" s="25"/>
      <c r="K951762" s="25"/>
      <c r="M951762" s="25"/>
    </row>
    <row r="951763" spans="1:13" ht="17.25" customHeight="1" x14ac:dyDescent="0.15">
      <c r="A951763" s="25"/>
      <c r="C951763" s="25"/>
      <c r="D951763" s="25"/>
      <c r="E951763" s="25"/>
      <c r="J951763" s="25"/>
      <c r="K951763" s="25"/>
      <c r="M951763" s="25"/>
    </row>
    <row r="951764" spans="1:13" ht="17.25" customHeight="1" x14ac:dyDescent="0.15">
      <c r="A951764" s="25"/>
      <c r="C951764" s="25"/>
      <c r="D951764" s="25"/>
      <c r="E951764" s="25"/>
      <c r="J951764" s="25"/>
      <c r="K951764" s="25"/>
      <c r="M951764" s="25"/>
    </row>
    <row r="951765" spans="1:13" ht="17.25" customHeight="1" x14ac:dyDescent="0.15">
      <c r="A951765" s="25"/>
      <c r="C951765" s="25"/>
      <c r="D951765" s="25"/>
      <c r="E951765" s="25"/>
      <c r="J951765" s="25"/>
      <c r="K951765" s="25"/>
      <c r="M951765" s="25"/>
    </row>
    <row r="951766" spans="1:13" ht="17.25" customHeight="1" x14ac:dyDescent="0.15">
      <c r="A951766" s="25"/>
      <c r="C951766" s="25"/>
      <c r="D951766" s="25"/>
      <c r="E951766" s="25"/>
      <c r="J951766" s="25"/>
      <c r="K951766" s="25"/>
      <c r="M951766" s="25"/>
    </row>
    <row r="951767" spans="1:13" ht="17.25" customHeight="1" x14ac:dyDescent="0.15">
      <c r="A951767" s="25"/>
      <c r="C951767" s="25"/>
      <c r="D951767" s="25"/>
      <c r="E951767" s="25"/>
      <c r="J951767" s="25"/>
      <c r="K951767" s="25"/>
      <c r="M951767" s="25"/>
    </row>
    <row r="951768" spans="1:13" ht="17.25" customHeight="1" x14ac:dyDescent="0.15">
      <c r="A951768" s="25"/>
      <c r="C951768" s="25"/>
      <c r="D951768" s="25"/>
      <c r="E951768" s="25"/>
      <c r="J951768" s="25"/>
      <c r="K951768" s="25"/>
      <c r="M951768" s="25"/>
    </row>
    <row r="951769" spans="1:13" ht="17.25" customHeight="1" x14ac:dyDescent="0.15">
      <c r="A951769" s="25"/>
      <c r="C951769" s="25"/>
      <c r="D951769" s="25"/>
      <c r="E951769" s="25"/>
      <c r="J951769" s="25"/>
      <c r="K951769" s="25"/>
      <c r="M951769" s="25"/>
    </row>
    <row r="951770" spans="1:13" ht="17.25" customHeight="1" x14ac:dyDescent="0.15">
      <c r="A951770" s="25"/>
      <c r="C951770" s="25"/>
      <c r="D951770" s="25"/>
      <c r="E951770" s="25"/>
      <c r="J951770" s="25"/>
      <c r="K951770" s="25"/>
      <c r="M951770" s="25"/>
    </row>
    <row r="951771" spans="1:13" ht="17.25" customHeight="1" x14ac:dyDescent="0.15">
      <c r="A951771" s="25"/>
      <c r="C951771" s="25"/>
      <c r="D951771" s="25"/>
      <c r="E951771" s="25"/>
      <c r="J951771" s="25"/>
      <c r="K951771" s="25"/>
      <c r="M951771" s="25"/>
    </row>
    <row r="951772" spans="1:13" ht="17.25" customHeight="1" x14ac:dyDescent="0.15">
      <c r="A951772" s="25"/>
      <c r="C951772" s="25"/>
      <c r="D951772" s="25"/>
      <c r="E951772" s="25"/>
      <c r="J951772" s="25"/>
      <c r="K951772" s="25"/>
      <c r="M951772" s="25"/>
    </row>
    <row r="951773" spans="1:13" ht="17.25" customHeight="1" x14ac:dyDescent="0.15">
      <c r="A951773" s="25"/>
      <c r="C951773" s="25"/>
      <c r="D951773" s="25"/>
      <c r="E951773" s="25"/>
      <c r="J951773" s="25"/>
      <c r="K951773" s="25"/>
      <c r="M951773" s="25"/>
    </row>
    <row r="951774" spans="1:13" ht="17.25" customHeight="1" x14ac:dyDescent="0.15">
      <c r="A951774" s="25"/>
      <c r="C951774" s="25"/>
      <c r="D951774" s="25"/>
      <c r="E951774" s="25"/>
      <c r="J951774" s="25"/>
      <c r="K951774" s="25"/>
      <c r="M951774" s="25"/>
    </row>
    <row r="951775" spans="1:13" ht="17.25" customHeight="1" x14ac:dyDescent="0.15">
      <c r="A951775" s="25"/>
      <c r="C951775" s="25"/>
      <c r="D951775" s="25"/>
      <c r="E951775" s="25"/>
      <c r="J951775" s="25"/>
      <c r="K951775" s="25"/>
      <c r="M951775" s="25"/>
    </row>
    <row r="951776" spans="1:13" ht="17.25" customHeight="1" x14ac:dyDescent="0.15">
      <c r="A951776" s="25"/>
      <c r="C951776" s="25"/>
      <c r="D951776" s="25"/>
      <c r="E951776" s="25"/>
      <c r="J951776" s="25"/>
      <c r="K951776" s="25"/>
      <c r="M951776" s="25"/>
    </row>
    <row r="951777" spans="1:13" ht="17.25" customHeight="1" x14ac:dyDescent="0.15">
      <c r="A951777" s="25"/>
      <c r="C951777" s="25"/>
      <c r="D951777" s="25"/>
      <c r="E951777" s="25"/>
      <c r="J951777" s="25"/>
      <c r="K951777" s="25"/>
      <c r="M951777" s="25"/>
    </row>
    <row r="951778" spans="1:13" ht="17.25" customHeight="1" x14ac:dyDescent="0.15">
      <c r="A951778" s="25"/>
      <c r="C951778" s="25"/>
      <c r="D951778" s="25"/>
      <c r="E951778" s="25"/>
      <c r="J951778" s="25"/>
      <c r="K951778" s="25"/>
      <c r="M951778" s="25"/>
    </row>
    <row r="951779" spans="1:13" ht="17.25" customHeight="1" x14ac:dyDescent="0.15">
      <c r="A951779" s="25"/>
      <c r="C951779" s="25"/>
      <c r="D951779" s="25"/>
      <c r="E951779" s="25"/>
      <c r="J951779" s="25"/>
      <c r="K951779" s="25"/>
      <c r="M951779" s="25"/>
    </row>
    <row r="951780" spans="1:13" ht="17.25" customHeight="1" x14ac:dyDescent="0.15">
      <c r="A951780" s="25"/>
      <c r="C951780" s="25"/>
      <c r="D951780" s="25"/>
      <c r="E951780" s="25"/>
      <c r="J951780" s="25"/>
      <c r="K951780" s="25"/>
      <c r="M951780" s="25"/>
    </row>
    <row r="951781" spans="1:13" ht="17.25" customHeight="1" x14ac:dyDescent="0.15">
      <c r="A951781" s="25"/>
      <c r="C951781" s="25"/>
      <c r="D951781" s="25"/>
      <c r="E951781" s="25"/>
      <c r="J951781" s="25"/>
      <c r="K951781" s="25"/>
      <c r="M951781" s="25"/>
    </row>
    <row r="951782" spans="1:13" ht="17.25" customHeight="1" x14ac:dyDescent="0.15">
      <c r="A951782" s="25"/>
      <c r="C951782" s="25"/>
      <c r="D951782" s="25"/>
      <c r="E951782" s="25"/>
      <c r="J951782" s="25"/>
      <c r="K951782" s="25"/>
      <c r="M951782" s="25"/>
    </row>
    <row r="951783" spans="1:13" ht="17.25" customHeight="1" x14ac:dyDescent="0.15">
      <c r="A951783" s="25"/>
      <c r="C951783" s="25"/>
      <c r="D951783" s="25"/>
      <c r="E951783" s="25"/>
      <c r="J951783" s="25"/>
      <c r="K951783" s="25"/>
      <c r="M951783" s="25"/>
    </row>
    <row r="951784" spans="1:13" ht="17.25" customHeight="1" x14ac:dyDescent="0.15">
      <c r="A951784" s="25"/>
      <c r="C951784" s="25"/>
      <c r="D951784" s="25"/>
      <c r="E951784" s="25"/>
      <c r="J951784" s="25"/>
      <c r="K951784" s="25"/>
      <c r="M951784" s="25"/>
    </row>
    <row r="951785" spans="1:13" ht="17.25" customHeight="1" x14ac:dyDescent="0.15">
      <c r="A951785" s="25"/>
      <c r="C951785" s="25"/>
      <c r="D951785" s="25"/>
      <c r="E951785" s="25"/>
      <c r="J951785" s="25"/>
      <c r="K951785" s="25"/>
      <c r="M951785" s="25"/>
    </row>
    <row r="951786" spans="1:13" ht="17.25" customHeight="1" x14ac:dyDescent="0.15">
      <c r="A951786" s="25"/>
      <c r="C951786" s="25"/>
      <c r="D951786" s="25"/>
      <c r="E951786" s="25"/>
      <c r="J951786" s="25"/>
      <c r="K951786" s="25"/>
      <c r="M951786" s="25"/>
    </row>
    <row r="951787" spans="1:13" ht="17.25" customHeight="1" x14ac:dyDescent="0.15">
      <c r="A951787" s="25"/>
      <c r="C951787" s="25"/>
      <c r="D951787" s="25"/>
      <c r="E951787" s="25"/>
      <c r="J951787" s="25"/>
      <c r="K951787" s="25"/>
      <c r="M951787" s="25"/>
    </row>
    <row r="951788" spans="1:13" ht="17.25" customHeight="1" x14ac:dyDescent="0.15">
      <c r="A951788" s="25"/>
      <c r="C951788" s="25"/>
      <c r="D951788" s="25"/>
      <c r="E951788" s="25"/>
      <c r="J951788" s="25"/>
      <c r="K951788" s="25"/>
      <c r="M951788" s="25"/>
    </row>
    <row r="951789" spans="1:13" ht="17.25" customHeight="1" x14ac:dyDescent="0.15">
      <c r="A951789" s="25"/>
      <c r="C951789" s="25"/>
      <c r="D951789" s="25"/>
      <c r="E951789" s="25"/>
      <c r="J951789" s="25"/>
      <c r="K951789" s="25"/>
      <c r="M951789" s="25"/>
    </row>
    <row r="951790" spans="1:13" ht="17.25" customHeight="1" x14ac:dyDescent="0.15">
      <c r="A951790" s="25"/>
      <c r="C951790" s="25"/>
      <c r="D951790" s="25"/>
      <c r="E951790" s="25"/>
      <c r="J951790" s="25"/>
      <c r="K951790" s="25"/>
      <c r="M951790" s="25"/>
    </row>
    <row r="951791" spans="1:13" ht="17.25" customHeight="1" x14ac:dyDescent="0.15">
      <c r="A951791" s="25"/>
      <c r="C951791" s="25"/>
      <c r="D951791" s="25"/>
      <c r="E951791" s="25"/>
      <c r="J951791" s="25"/>
      <c r="K951791" s="25"/>
      <c r="M951791" s="25"/>
    </row>
    <row r="951792" spans="1:13" ht="17.25" customHeight="1" x14ac:dyDescent="0.15">
      <c r="A951792" s="25"/>
      <c r="C951792" s="25"/>
      <c r="D951792" s="25"/>
      <c r="E951792" s="25"/>
      <c r="J951792" s="25"/>
      <c r="K951792" s="25"/>
      <c r="M951792" s="25"/>
    </row>
    <row r="951793" spans="1:13" ht="17.25" customHeight="1" x14ac:dyDescent="0.15">
      <c r="A951793" s="25"/>
      <c r="C951793" s="25"/>
      <c r="D951793" s="25"/>
      <c r="E951793" s="25"/>
      <c r="J951793" s="25"/>
      <c r="K951793" s="25"/>
      <c r="M951793" s="25"/>
    </row>
    <row r="951794" spans="1:13" ht="17.25" customHeight="1" x14ac:dyDescent="0.15">
      <c r="A951794" s="25"/>
      <c r="C951794" s="25"/>
      <c r="D951794" s="25"/>
      <c r="E951794" s="25"/>
      <c r="J951794" s="25"/>
      <c r="K951794" s="25"/>
      <c r="M951794" s="25"/>
    </row>
    <row r="951795" spans="1:13" ht="17.25" customHeight="1" x14ac:dyDescent="0.15">
      <c r="A951795" s="25"/>
      <c r="C951795" s="25"/>
      <c r="D951795" s="25"/>
      <c r="E951795" s="25"/>
      <c r="J951795" s="25"/>
      <c r="K951795" s="25"/>
      <c r="M951795" s="25"/>
    </row>
    <row r="951796" spans="1:13" ht="17.25" customHeight="1" x14ac:dyDescent="0.15">
      <c r="A951796" s="25"/>
      <c r="C951796" s="25"/>
      <c r="D951796" s="25"/>
      <c r="E951796" s="25"/>
      <c r="J951796" s="25"/>
      <c r="K951796" s="25"/>
      <c r="M951796" s="25"/>
    </row>
    <row r="951797" spans="1:13" ht="17.25" customHeight="1" x14ac:dyDescent="0.15">
      <c r="A951797" s="25"/>
      <c r="C951797" s="25"/>
      <c r="D951797" s="25"/>
      <c r="E951797" s="25"/>
      <c r="J951797" s="25"/>
      <c r="K951797" s="25"/>
      <c r="M951797" s="25"/>
    </row>
    <row r="951798" spans="1:13" ht="17.25" customHeight="1" x14ac:dyDescent="0.15">
      <c r="A951798" s="25"/>
      <c r="C951798" s="25"/>
      <c r="D951798" s="25"/>
      <c r="E951798" s="25"/>
      <c r="J951798" s="25"/>
      <c r="K951798" s="25"/>
      <c r="M951798" s="25"/>
    </row>
    <row r="951799" spans="1:13" ht="17.25" customHeight="1" x14ac:dyDescent="0.15">
      <c r="A951799" s="25"/>
      <c r="C951799" s="25"/>
      <c r="D951799" s="25"/>
      <c r="E951799" s="25"/>
      <c r="J951799" s="25"/>
      <c r="K951799" s="25"/>
      <c r="M951799" s="25"/>
    </row>
    <row r="951800" spans="1:13" ht="17.25" customHeight="1" x14ac:dyDescent="0.15">
      <c r="A951800" s="25"/>
      <c r="C951800" s="25"/>
      <c r="D951800" s="25"/>
      <c r="E951800" s="25"/>
      <c r="J951800" s="25"/>
      <c r="K951800" s="25"/>
      <c r="M951800" s="25"/>
    </row>
    <row r="951801" spans="1:13" ht="17.25" customHeight="1" x14ac:dyDescent="0.15">
      <c r="A951801" s="25"/>
      <c r="C951801" s="25"/>
      <c r="D951801" s="25"/>
      <c r="E951801" s="25"/>
      <c r="J951801" s="25"/>
      <c r="K951801" s="25"/>
      <c r="M951801" s="25"/>
    </row>
    <row r="951802" spans="1:13" ht="17.25" customHeight="1" x14ac:dyDescent="0.15">
      <c r="A951802" s="25"/>
      <c r="C951802" s="25"/>
      <c r="D951802" s="25"/>
      <c r="E951802" s="25"/>
      <c r="J951802" s="25"/>
      <c r="K951802" s="25"/>
      <c r="M951802" s="25"/>
    </row>
    <row r="951803" spans="1:13" ht="17.25" customHeight="1" x14ac:dyDescent="0.15">
      <c r="A951803" s="25"/>
      <c r="C951803" s="25"/>
      <c r="D951803" s="25"/>
      <c r="E951803" s="25"/>
      <c r="J951803" s="25"/>
      <c r="K951803" s="25"/>
      <c r="M951803" s="25"/>
    </row>
    <row r="951804" spans="1:13" ht="17.25" customHeight="1" x14ac:dyDescent="0.15">
      <c r="A951804" s="25"/>
      <c r="C951804" s="25"/>
      <c r="D951804" s="25"/>
      <c r="E951804" s="25"/>
      <c r="J951804" s="25"/>
      <c r="K951804" s="25"/>
      <c r="M951804" s="25"/>
    </row>
    <row r="951805" spans="1:13" ht="17.25" customHeight="1" x14ac:dyDescent="0.15">
      <c r="A951805" s="25"/>
      <c r="C951805" s="25"/>
      <c r="D951805" s="25"/>
      <c r="E951805" s="25"/>
      <c r="J951805" s="25"/>
      <c r="K951805" s="25"/>
      <c r="M951805" s="25"/>
    </row>
    <row r="951806" spans="1:13" ht="17.25" customHeight="1" x14ac:dyDescent="0.15">
      <c r="A951806" s="25"/>
      <c r="C951806" s="25"/>
      <c r="D951806" s="25"/>
      <c r="E951806" s="25"/>
      <c r="J951806" s="25"/>
      <c r="K951806" s="25"/>
      <c r="M951806" s="25"/>
    </row>
    <row r="951807" spans="1:13" ht="17.25" customHeight="1" x14ac:dyDescent="0.15">
      <c r="A951807" s="25"/>
      <c r="C951807" s="25"/>
      <c r="D951807" s="25"/>
      <c r="E951807" s="25"/>
      <c r="J951807" s="25"/>
      <c r="K951807" s="25"/>
      <c r="M951807" s="25"/>
    </row>
    <row r="951808" spans="1:13" ht="17.25" customHeight="1" x14ac:dyDescent="0.15">
      <c r="A951808" s="25"/>
      <c r="C951808" s="25"/>
      <c r="D951808" s="25"/>
      <c r="E951808" s="25"/>
      <c r="J951808" s="25"/>
      <c r="K951808" s="25"/>
      <c r="M951808" s="25"/>
    </row>
    <row r="951809" spans="1:13" ht="17.25" customHeight="1" x14ac:dyDescent="0.15">
      <c r="A951809" s="25"/>
      <c r="C951809" s="25"/>
      <c r="D951809" s="25"/>
      <c r="E951809" s="25"/>
      <c r="J951809" s="25"/>
      <c r="K951809" s="25"/>
      <c r="M951809" s="25"/>
    </row>
    <row r="951810" spans="1:13" ht="17.25" customHeight="1" x14ac:dyDescent="0.15">
      <c r="A951810" s="25"/>
      <c r="C951810" s="25"/>
      <c r="D951810" s="25"/>
      <c r="E951810" s="25"/>
      <c r="J951810" s="25"/>
      <c r="K951810" s="25"/>
      <c r="M951810" s="25"/>
    </row>
    <row r="951811" spans="1:13" ht="17.25" customHeight="1" x14ac:dyDescent="0.15">
      <c r="A951811" s="25"/>
      <c r="C951811" s="25"/>
      <c r="D951811" s="25"/>
      <c r="E951811" s="25"/>
      <c r="J951811" s="25"/>
      <c r="K951811" s="25"/>
      <c r="M951811" s="25"/>
    </row>
    <row r="951812" spans="1:13" ht="17.25" customHeight="1" x14ac:dyDescent="0.15">
      <c r="A951812" s="25"/>
      <c r="C951812" s="25"/>
      <c r="D951812" s="25"/>
      <c r="E951812" s="25"/>
      <c r="J951812" s="25"/>
      <c r="K951812" s="25"/>
      <c r="M951812" s="25"/>
    </row>
    <row r="951813" spans="1:13" ht="17.25" customHeight="1" x14ac:dyDescent="0.15">
      <c r="A951813" s="25"/>
      <c r="C951813" s="25"/>
      <c r="D951813" s="25"/>
      <c r="E951813" s="25"/>
      <c r="J951813" s="25"/>
      <c r="K951813" s="25"/>
      <c r="M951813" s="25"/>
    </row>
    <row r="951814" spans="1:13" ht="17.25" customHeight="1" x14ac:dyDescent="0.15">
      <c r="A951814" s="25"/>
      <c r="C951814" s="25"/>
      <c r="D951814" s="25"/>
      <c r="E951814" s="25"/>
      <c r="J951814" s="25"/>
      <c r="K951814" s="25"/>
      <c r="M951814" s="25"/>
    </row>
    <row r="951815" spans="1:13" ht="17.25" customHeight="1" x14ac:dyDescent="0.15">
      <c r="A951815" s="25"/>
      <c r="C951815" s="25"/>
      <c r="D951815" s="25"/>
      <c r="E951815" s="25"/>
      <c r="J951815" s="25"/>
      <c r="K951815" s="25"/>
      <c r="M951815" s="25"/>
    </row>
    <row r="951816" spans="1:13" ht="17.25" customHeight="1" x14ac:dyDescent="0.15">
      <c r="A951816" s="25"/>
      <c r="C951816" s="25"/>
      <c r="D951816" s="25"/>
      <c r="E951816" s="25"/>
      <c r="J951816" s="25"/>
      <c r="K951816" s="25"/>
      <c r="M951816" s="25"/>
    </row>
    <row r="951817" spans="1:13" ht="17.25" customHeight="1" x14ac:dyDescent="0.15">
      <c r="A951817" s="25"/>
      <c r="C951817" s="25"/>
      <c r="D951817" s="25"/>
      <c r="E951817" s="25"/>
      <c r="J951817" s="25"/>
      <c r="K951817" s="25"/>
      <c r="M951817" s="25"/>
    </row>
    <row r="951818" spans="1:13" ht="17.25" customHeight="1" x14ac:dyDescent="0.15">
      <c r="A951818" s="25"/>
      <c r="C951818" s="25"/>
      <c r="D951818" s="25"/>
      <c r="E951818" s="25"/>
      <c r="J951818" s="25"/>
      <c r="K951818" s="25"/>
      <c r="M951818" s="25"/>
    </row>
    <row r="951819" spans="1:13" ht="17.25" customHeight="1" x14ac:dyDescent="0.15">
      <c r="A951819" s="25"/>
      <c r="C951819" s="25"/>
      <c r="D951819" s="25"/>
      <c r="E951819" s="25"/>
      <c r="J951819" s="25"/>
      <c r="K951819" s="25"/>
      <c r="M951819" s="25"/>
    </row>
    <row r="951820" spans="1:13" ht="17.25" customHeight="1" x14ac:dyDescent="0.15">
      <c r="A951820" s="25"/>
      <c r="C951820" s="25"/>
      <c r="D951820" s="25"/>
      <c r="E951820" s="25"/>
      <c r="J951820" s="25"/>
      <c r="K951820" s="25"/>
      <c r="M951820" s="25"/>
    </row>
    <row r="951821" spans="1:13" ht="17.25" customHeight="1" x14ac:dyDescent="0.15">
      <c r="A951821" s="25"/>
      <c r="C951821" s="25"/>
      <c r="D951821" s="25"/>
      <c r="E951821" s="25"/>
      <c r="J951821" s="25"/>
      <c r="K951821" s="25"/>
      <c r="M951821" s="25"/>
    </row>
    <row r="951822" spans="1:13" ht="17.25" customHeight="1" x14ac:dyDescent="0.15">
      <c r="A951822" s="25"/>
      <c r="C951822" s="25"/>
      <c r="D951822" s="25"/>
      <c r="E951822" s="25"/>
      <c r="J951822" s="25"/>
      <c r="K951822" s="25"/>
      <c r="M951822" s="25"/>
    </row>
    <row r="951823" spans="1:13" ht="17.25" customHeight="1" x14ac:dyDescent="0.15">
      <c r="A951823" s="25"/>
      <c r="C951823" s="25"/>
      <c r="D951823" s="25"/>
      <c r="E951823" s="25"/>
      <c r="J951823" s="25"/>
      <c r="K951823" s="25"/>
      <c r="M951823" s="25"/>
    </row>
    <row r="951824" spans="1:13" ht="17.25" customHeight="1" x14ac:dyDescent="0.15">
      <c r="A951824" s="25"/>
      <c r="C951824" s="25"/>
      <c r="D951824" s="25"/>
      <c r="E951824" s="25"/>
      <c r="J951824" s="25"/>
      <c r="K951824" s="25"/>
      <c r="M951824" s="25"/>
    </row>
    <row r="951825" spans="1:13" ht="17.25" customHeight="1" x14ac:dyDescent="0.15">
      <c r="A951825" s="25"/>
      <c r="C951825" s="25"/>
      <c r="D951825" s="25"/>
      <c r="E951825" s="25"/>
      <c r="J951825" s="25"/>
      <c r="K951825" s="25"/>
      <c r="M951825" s="25"/>
    </row>
    <row r="951826" spans="1:13" ht="17.25" customHeight="1" x14ac:dyDescent="0.15">
      <c r="A951826" s="25"/>
      <c r="C951826" s="25"/>
      <c r="D951826" s="25"/>
      <c r="E951826" s="25"/>
      <c r="J951826" s="25"/>
      <c r="K951826" s="25"/>
      <c r="M951826" s="25"/>
    </row>
    <row r="951827" spans="1:13" ht="17.25" customHeight="1" x14ac:dyDescent="0.15">
      <c r="A951827" s="25"/>
      <c r="C951827" s="25"/>
      <c r="D951827" s="25"/>
      <c r="E951827" s="25"/>
      <c r="J951827" s="25"/>
      <c r="K951827" s="25"/>
      <c r="M951827" s="25"/>
    </row>
    <row r="951828" spans="1:13" ht="17.25" customHeight="1" x14ac:dyDescent="0.15">
      <c r="A951828" s="25"/>
      <c r="C951828" s="25"/>
      <c r="D951828" s="25"/>
      <c r="E951828" s="25"/>
      <c r="J951828" s="25"/>
      <c r="K951828" s="25"/>
      <c r="M951828" s="25"/>
    </row>
    <row r="951829" spans="1:13" ht="17.25" customHeight="1" x14ac:dyDescent="0.15">
      <c r="A951829" s="25"/>
      <c r="C951829" s="25"/>
      <c r="D951829" s="25"/>
      <c r="E951829" s="25"/>
      <c r="J951829" s="25"/>
      <c r="K951829" s="25"/>
      <c r="M951829" s="25"/>
    </row>
    <row r="951830" spans="1:13" ht="17.25" customHeight="1" x14ac:dyDescent="0.15">
      <c r="A951830" s="25"/>
      <c r="C951830" s="25"/>
      <c r="D951830" s="25"/>
      <c r="E951830" s="25"/>
      <c r="J951830" s="25"/>
      <c r="K951830" s="25"/>
      <c r="M951830" s="25"/>
    </row>
    <row r="951831" spans="1:13" ht="17.25" customHeight="1" x14ac:dyDescent="0.15">
      <c r="A951831" s="25"/>
      <c r="C951831" s="25"/>
      <c r="D951831" s="25"/>
      <c r="E951831" s="25"/>
      <c r="J951831" s="25"/>
      <c r="K951831" s="25"/>
      <c r="M951831" s="25"/>
    </row>
    <row r="951832" spans="1:13" ht="17.25" customHeight="1" x14ac:dyDescent="0.15">
      <c r="A951832" s="25"/>
      <c r="C951832" s="25"/>
      <c r="D951832" s="25"/>
      <c r="E951832" s="25"/>
      <c r="J951832" s="25"/>
      <c r="K951832" s="25"/>
      <c r="M951832" s="25"/>
    </row>
    <row r="951833" spans="1:13" ht="17.25" customHeight="1" x14ac:dyDescent="0.15">
      <c r="A951833" s="25"/>
      <c r="C951833" s="25"/>
      <c r="D951833" s="25"/>
      <c r="E951833" s="25"/>
      <c r="J951833" s="25"/>
      <c r="K951833" s="25"/>
      <c r="M951833" s="25"/>
    </row>
    <row r="951834" spans="1:13" ht="17.25" customHeight="1" x14ac:dyDescent="0.15">
      <c r="A951834" s="25"/>
      <c r="C951834" s="25"/>
      <c r="D951834" s="25"/>
      <c r="E951834" s="25"/>
      <c r="J951834" s="25"/>
      <c r="K951834" s="25"/>
      <c r="M951834" s="25"/>
    </row>
    <row r="951835" spans="1:13" ht="17.25" customHeight="1" x14ac:dyDescent="0.15">
      <c r="A951835" s="25"/>
      <c r="C951835" s="25"/>
      <c r="D951835" s="25"/>
      <c r="E951835" s="25"/>
      <c r="J951835" s="25"/>
      <c r="K951835" s="25"/>
      <c r="M951835" s="25"/>
    </row>
    <row r="951836" spans="1:13" ht="17.25" customHeight="1" x14ac:dyDescent="0.15">
      <c r="A951836" s="25"/>
      <c r="C951836" s="25"/>
      <c r="D951836" s="25"/>
      <c r="E951836" s="25"/>
      <c r="J951836" s="25"/>
      <c r="K951836" s="25"/>
      <c r="M951836" s="25"/>
    </row>
    <row r="951837" spans="1:13" ht="17.25" customHeight="1" x14ac:dyDescent="0.15">
      <c r="A951837" s="25"/>
      <c r="C951837" s="25"/>
      <c r="D951837" s="25"/>
      <c r="E951837" s="25"/>
      <c r="J951837" s="25"/>
      <c r="K951837" s="25"/>
      <c r="M951837" s="25"/>
    </row>
    <row r="951838" spans="1:13" ht="17.25" customHeight="1" x14ac:dyDescent="0.15">
      <c r="A951838" s="25"/>
      <c r="C951838" s="25"/>
      <c r="D951838" s="25"/>
      <c r="E951838" s="25"/>
      <c r="J951838" s="25"/>
      <c r="K951838" s="25"/>
      <c r="M951838" s="25"/>
    </row>
    <row r="951839" spans="1:13" ht="17.25" customHeight="1" x14ac:dyDescent="0.15">
      <c r="A951839" s="25"/>
      <c r="C951839" s="25"/>
      <c r="D951839" s="25"/>
      <c r="E951839" s="25"/>
      <c r="J951839" s="25"/>
      <c r="K951839" s="25"/>
      <c r="M951839" s="25"/>
    </row>
    <row r="951840" spans="1:13" ht="17.25" customHeight="1" x14ac:dyDescent="0.15">
      <c r="A951840" s="25"/>
      <c r="C951840" s="25"/>
      <c r="D951840" s="25"/>
      <c r="E951840" s="25"/>
      <c r="J951840" s="25"/>
      <c r="K951840" s="25"/>
      <c r="M951840" s="25"/>
    </row>
    <row r="951841" spans="1:13" ht="17.25" customHeight="1" x14ac:dyDescent="0.15">
      <c r="A951841" s="25"/>
      <c r="C951841" s="25"/>
      <c r="D951841" s="25"/>
      <c r="E951841" s="25"/>
      <c r="J951841" s="25"/>
      <c r="K951841" s="25"/>
      <c r="M951841" s="25"/>
    </row>
    <row r="951842" spans="1:13" ht="17.25" customHeight="1" x14ac:dyDescent="0.15">
      <c r="A951842" s="25"/>
      <c r="C951842" s="25"/>
      <c r="D951842" s="25"/>
      <c r="E951842" s="25"/>
      <c r="J951842" s="25"/>
      <c r="K951842" s="25"/>
      <c r="M951842" s="25"/>
    </row>
    <row r="951843" spans="1:13" ht="17.25" customHeight="1" x14ac:dyDescent="0.15">
      <c r="A951843" s="25"/>
      <c r="C951843" s="25"/>
      <c r="D951843" s="25"/>
      <c r="E951843" s="25"/>
      <c r="J951843" s="25"/>
      <c r="K951843" s="25"/>
      <c r="M951843" s="25"/>
    </row>
    <row r="951844" spans="1:13" ht="17.25" customHeight="1" x14ac:dyDescent="0.15">
      <c r="A951844" s="25"/>
      <c r="C951844" s="25"/>
      <c r="D951844" s="25"/>
      <c r="E951844" s="25"/>
      <c r="J951844" s="25"/>
      <c r="K951844" s="25"/>
      <c r="M951844" s="25"/>
    </row>
    <row r="951845" spans="1:13" ht="17.25" customHeight="1" x14ac:dyDescent="0.15">
      <c r="A951845" s="25"/>
      <c r="C951845" s="25"/>
      <c r="D951845" s="25"/>
      <c r="E951845" s="25"/>
      <c r="J951845" s="25"/>
      <c r="K951845" s="25"/>
      <c r="M951845" s="25"/>
    </row>
    <row r="951846" spans="1:13" ht="17.25" customHeight="1" x14ac:dyDescent="0.15">
      <c r="A951846" s="25"/>
      <c r="C951846" s="25"/>
      <c r="D951846" s="25"/>
      <c r="E951846" s="25"/>
      <c r="J951846" s="25"/>
      <c r="K951846" s="25"/>
      <c r="M951846" s="25"/>
    </row>
    <row r="951847" spans="1:13" ht="17.25" customHeight="1" x14ac:dyDescent="0.15">
      <c r="A951847" s="25"/>
      <c r="C951847" s="25"/>
      <c r="D951847" s="25"/>
      <c r="E951847" s="25"/>
      <c r="J951847" s="25"/>
      <c r="K951847" s="25"/>
      <c r="M951847" s="25"/>
    </row>
    <row r="951848" spans="1:13" ht="17.25" customHeight="1" x14ac:dyDescent="0.15">
      <c r="A951848" s="25"/>
      <c r="C951848" s="25"/>
      <c r="D951848" s="25"/>
      <c r="E951848" s="25"/>
      <c r="J951848" s="25"/>
      <c r="K951848" s="25"/>
      <c r="M951848" s="25"/>
    </row>
    <row r="951849" spans="1:13" ht="17.25" customHeight="1" x14ac:dyDescent="0.15">
      <c r="A951849" s="25"/>
      <c r="C951849" s="25"/>
      <c r="D951849" s="25"/>
      <c r="E951849" s="25"/>
      <c r="J951849" s="25"/>
      <c r="K951849" s="25"/>
      <c r="M951849" s="25"/>
    </row>
    <row r="951850" spans="1:13" ht="17.25" customHeight="1" x14ac:dyDescent="0.15">
      <c r="A951850" s="25"/>
      <c r="C951850" s="25"/>
      <c r="D951850" s="25"/>
      <c r="E951850" s="25"/>
      <c r="J951850" s="25"/>
      <c r="K951850" s="25"/>
      <c r="M951850" s="25"/>
    </row>
    <row r="951851" spans="1:13" ht="17.25" customHeight="1" x14ac:dyDescent="0.15">
      <c r="A951851" s="25"/>
      <c r="C951851" s="25"/>
      <c r="D951851" s="25"/>
      <c r="E951851" s="25"/>
      <c r="J951851" s="25"/>
      <c r="K951851" s="25"/>
      <c r="M951851" s="25"/>
    </row>
    <row r="951852" spans="1:13" ht="17.25" customHeight="1" x14ac:dyDescent="0.15">
      <c r="A951852" s="25"/>
      <c r="C951852" s="25"/>
      <c r="D951852" s="25"/>
      <c r="E951852" s="25"/>
      <c r="J951852" s="25"/>
      <c r="K951852" s="25"/>
      <c r="M951852" s="25"/>
    </row>
    <row r="951853" spans="1:13" ht="17.25" customHeight="1" x14ac:dyDescent="0.15">
      <c r="A951853" s="25"/>
      <c r="C951853" s="25"/>
      <c r="D951853" s="25"/>
      <c r="E951853" s="25"/>
      <c r="J951853" s="25"/>
      <c r="K951853" s="25"/>
      <c r="M951853" s="25"/>
    </row>
    <row r="951854" spans="1:13" ht="17.25" customHeight="1" x14ac:dyDescent="0.15">
      <c r="A951854" s="25"/>
      <c r="C951854" s="25"/>
      <c r="D951854" s="25"/>
      <c r="E951854" s="25"/>
      <c r="J951854" s="25"/>
      <c r="K951854" s="25"/>
      <c r="M951854" s="25"/>
    </row>
    <row r="951855" spans="1:13" ht="17.25" customHeight="1" x14ac:dyDescent="0.15">
      <c r="A951855" s="25"/>
      <c r="C951855" s="25"/>
      <c r="D951855" s="25"/>
      <c r="E951855" s="25"/>
      <c r="J951855" s="25"/>
      <c r="K951855" s="25"/>
      <c r="M951855" s="25"/>
    </row>
    <row r="951856" spans="1:13" ht="17.25" customHeight="1" x14ac:dyDescent="0.15">
      <c r="A951856" s="25"/>
      <c r="C951856" s="25"/>
      <c r="D951856" s="25"/>
      <c r="E951856" s="25"/>
      <c r="J951856" s="25"/>
      <c r="K951856" s="25"/>
      <c r="M951856" s="25"/>
    </row>
    <row r="951857" spans="1:13" ht="17.25" customHeight="1" x14ac:dyDescent="0.15">
      <c r="A951857" s="25"/>
      <c r="C951857" s="25"/>
      <c r="D951857" s="25"/>
      <c r="E951857" s="25"/>
      <c r="J951857" s="25"/>
      <c r="K951857" s="25"/>
      <c r="M951857" s="25"/>
    </row>
    <row r="951858" spans="1:13" ht="17.25" customHeight="1" x14ac:dyDescent="0.15">
      <c r="A951858" s="25"/>
      <c r="C951858" s="25"/>
      <c r="D951858" s="25"/>
      <c r="E951858" s="25"/>
      <c r="J951858" s="25"/>
      <c r="K951858" s="25"/>
      <c r="M951858" s="25"/>
    </row>
    <row r="951859" spans="1:13" ht="17.25" customHeight="1" x14ac:dyDescent="0.15">
      <c r="A951859" s="25"/>
      <c r="C951859" s="25"/>
      <c r="D951859" s="25"/>
      <c r="E951859" s="25"/>
      <c r="J951859" s="25"/>
      <c r="K951859" s="25"/>
      <c r="M951859" s="25"/>
    </row>
    <row r="951860" spans="1:13" ht="17.25" customHeight="1" x14ac:dyDescent="0.15">
      <c r="A951860" s="25"/>
      <c r="C951860" s="25"/>
      <c r="D951860" s="25"/>
      <c r="E951860" s="25"/>
      <c r="J951860" s="25"/>
      <c r="K951860" s="25"/>
      <c r="M951860" s="25"/>
    </row>
    <row r="951861" spans="1:13" ht="17.25" customHeight="1" x14ac:dyDescent="0.15">
      <c r="A951861" s="25"/>
      <c r="C951861" s="25"/>
      <c r="D951861" s="25"/>
      <c r="E951861" s="25"/>
      <c r="J951861" s="25"/>
      <c r="K951861" s="25"/>
      <c r="M951861" s="25"/>
    </row>
    <row r="951862" spans="1:13" ht="17.25" customHeight="1" x14ac:dyDescent="0.15">
      <c r="A951862" s="25"/>
      <c r="C951862" s="25"/>
      <c r="D951862" s="25"/>
      <c r="E951862" s="25"/>
      <c r="J951862" s="25"/>
      <c r="K951862" s="25"/>
      <c r="M951862" s="25"/>
    </row>
    <row r="951863" spans="1:13" ht="17.25" customHeight="1" x14ac:dyDescent="0.15">
      <c r="A951863" s="25"/>
      <c r="C951863" s="25"/>
      <c r="D951863" s="25"/>
      <c r="E951863" s="25"/>
      <c r="J951863" s="25"/>
      <c r="K951863" s="25"/>
      <c r="M951863" s="25"/>
    </row>
    <row r="951864" spans="1:13" ht="17.25" customHeight="1" x14ac:dyDescent="0.15">
      <c r="A951864" s="25"/>
      <c r="C951864" s="25"/>
      <c r="D951864" s="25"/>
      <c r="E951864" s="25"/>
      <c r="J951864" s="25"/>
      <c r="K951864" s="25"/>
      <c r="M951864" s="25"/>
    </row>
    <row r="951865" spans="1:13" ht="17.25" customHeight="1" x14ac:dyDescent="0.15">
      <c r="A951865" s="25"/>
      <c r="C951865" s="25"/>
      <c r="D951865" s="25"/>
      <c r="E951865" s="25"/>
      <c r="J951865" s="25"/>
      <c r="K951865" s="25"/>
      <c r="M951865" s="25"/>
    </row>
    <row r="951866" spans="1:13" ht="17.25" customHeight="1" x14ac:dyDescent="0.15">
      <c r="A951866" s="25"/>
      <c r="C951866" s="25"/>
      <c r="D951866" s="25"/>
      <c r="E951866" s="25"/>
      <c r="J951866" s="25"/>
      <c r="K951866" s="25"/>
      <c r="M951866" s="25"/>
    </row>
    <row r="951867" spans="1:13" ht="17.25" customHeight="1" x14ac:dyDescent="0.15">
      <c r="A951867" s="25"/>
      <c r="C951867" s="25"/>
      <c r="D951867" s="25"/>
      <c r="E951867" s="25"/>
      <c r="J951867" s="25"/>
      <c r="K951867" s="25"/>
      <c r="M951867" s="25"/>
    </row>
    <row r="951868" spans="1:13" ht="17.25" customHeight="1" x14ac:dyDescent="0.15">
      <c r="A951868" s="25"/>
      <c r="C951868" s="25"/>
      <c r="D951868" s="25"/>
      <c r="E951868" s="25"/>
      <c r="J951868" s="25"/>
      <c r="K951868" s="25"/>
      <c r="M951868" s="25"/>
    </row>
    <row r="951869" spans="1:13" ht="17.25" customHeight="1" x14ac:dyDescent="0.15">
      <c r="A951869" s="25"/>
      <c r="C951869" s="25"/>
      <c r="D951869" s="25"/>
      <c r="E951869" s="25"/>
      <c r="J951869" s="25"/>
      <c r="K951869" s="25"/>
      <c r="M951869" s="25"/>
    </row>
    <row r="951870" spans="1:13" ht="17.25" customHeight="1" x14ac:dyDescent="0.15">
      <c r="A951870" s="25"/>
      <c r="C951870" s="25"/>
      <c r="D951870" s="25"/>
      <c r="E951870" s="25"/>
      <c r="J951870" s="25"/>
      <c r="K951870" s="25"/>
      <c r="M951870" s="25"/>
    </row>
    <row r="951871" spans="1:13" ht="17.25" customHeight="1" x14ac:dyDescent="0.15">
      <c r="A951871" s="25"/>
      <c r="C951871" s="25"/>
      <c r="D951871" s="25"/>
      <c r="E951871" s="25"/>
      <c r="J951871" s="25"/>
      <c r="K951871" s="25"/>
      <c r="M951871" s="25"/>
    </row>
    <row r="951872" spans="1:13" ht="17.25" customHeight="1" x14ac:dyDescent="0.15">
      <c r="A951872" s="25"/>
      <c r="C951872" s="25"/>
      <c r="D951872" s="25"/>
      <c r="E951872" s="25"/>
      <c r="J951872" s="25"/>
      <c r="K951872" s="25"/>
      <c r="M951872" s="25"/>
    </row>
    <row r="951873" spans="1:13" ht="17.25" customHeight="1" x14ac:dyDescent="0.15">
      <c r="A951873" s="25"/>
      <c r="C951873" s="25"/>
      <c r="D951873" s="25"/>
      <c r="E951873" s="25"/>
      <c r="J951873" s="25"/>
      <c r="K951873" s="25"/>
      <c r="M951873" s="25"/>
    </row>
    <row r="951874" spans="1:13" ht="17.25" customHeight="1" x14ac:dyDescent="0.15">
      <c r="A951874" s="25"/>
      <c r="C951874" s="25"/>
      <c r="D951874" s="25"/>
      <c r="E951874" s="25"/>
      <c r="J951874" s="25"/>
      <c r="K951874" s="25"/>
      <c r="M951874" s="25"/>
    </row>
    <row r="951875" spans="1:13" ht="17.25" customHeight="1" x14ac:dyDescent="0.15">
      <c r="A951875" s="25"/>
      <c r="C951875" s="25"/>
      <c r="D951875" s="25"/>
      <c r="E951875" s="25"/>
      <c r="J951875" s="25"/>
      <c r="K951875" s="25"/>
      <c r="M951875" s="25"/>
    </row>
    <row r="951876" spans="1:13" ht="17.25" customHeight="1" x14ac:dyDescent="0.15">
      <c r="A951876" s="25"/>
      <c r="C951876" s="25"/>
      <c r="D951876" s="25"/>
      <c r="E951876" s="25"/>
      <c r="J951876" s="25"/>
      <c r="K951876" s="25"/>
      <c r="M951876" s="25"/>
    </row>
    <row r="951877" spans="1:13" ht="17.25" customHeight="1" x14ac:dyDescent="0.15">
      <c r="A951877" s="25"/>
      <c r="C951877" s="25"/>
      <c r="D951877" s="25"/>
      <c r="E951877" s="25"/>
      <c r="J951877" s="25"/>
      <c r="K951877" s="25"/>
      <c r="M951877" s="25"/>
    </row>
    <row r="951878" spans="1:13" ht="17.25" customHeight="1" x14ac:dyDescent="0.15">
      <c r="A951878" s="25"/>
      <c r="C951878" s="25"/>
      <c r="D951878" s="25"/>
      <c r="E951878" s="25"/>
      <c r="J951878" s="25"/>
      <c r="K951878" s="25"/>
      <c r="M951878" s="25"/>
    </row>
    <row r="951879" spans="1:13" ht="17.25" customHeight="1" x14ac:dyDescent="0.15">
      <c r="A951879" s="25"/>
      <c r="C951879" s="25"/>
      <c r="D951879" s="25"/>
      <c r="E951879" s="25"/>
      <c r="J951879" s="25"/>
      <c r="K951879" s="25"/>
      <c r="M951879" s="25"/>
    </row>
    <row r="951880" spans="1:13" ht="17.25" customHeight="1" x14ac:dyDescent="0.15">
      <c r="A951880" s="25"/>
      <c r="C951880" s="25"/>
      <c r="D951880" s="25"/>
      <c r="E951880" s="25"/>
      <c r="J951880" s="25"/>
      <c r="K951880" s="25"/>
      <c r="M951880" s="25"/>
    </row>
    <row r="951881" spans="1:13" ht="17.25" customHeight="1" x14ac:dyDescent="0.15">
      <c r="A951881" s="25"/>
      <c r="C951881" s="25"/>
      <c r="D951881" s="25"/>
      <c r="E951881" s="25"/>
      <c r="J951881" s="25"/>
      <c r="K951881" s="25"/>
      <c r="M951881" s="25"/>
    </row>
    <row r="951882" spans="1:13" ht="17.25" customHeight="1" x14ac:dyDescent="0.15">
      <c r="A951882" s="25"/>
      <c r="C951882" s="25"/>
      <c r="D951882" s="25"/>
      <c r="E951882" s="25"/>
      <c r="J951882" s="25"/>
      <c r="K951882" s="25"/>
      <c r="M951882" s="25"/>
    </row>
    <row r="951883" spans="1:13" ht="17.25" customHeight="1" x14ac:dyDescent="0.15">
      <c r="A951883" s="25"/>
      <c r="C951883" s="25"/>
      <c r="D951883" s="25"/>
      <c r="E951883" s="25"/>
      <c r="J951883" s="25"/>
      <c r="K951883" s="25"/>
      <c r="M951883" s="25"/>
    </row>
    <row r="951884" spans="1:13" ht="17.25" customHeight="1" x14ac:dyDescent="0.15">
      <c r="A951884" s="25"/>
      <c r="C951884" s="25"/>
      <c r="D951884" s="25"/>
      <c r="E951884" s="25"/>
      <c r="J951884" s="25"/>
      <c r="K951884" s="25"/>
      <c r="M951884" s="25"/>
    </row>
    <row r="951885" spans="1:13" ht="17.25" customHeight="1" x14ac:dyDescent="0.15">
      <c r="A951885" s="25"/>
      <c r="C951885" s="25"/>
      <c r="D951885" s="25"/>
      <c r="E951885" s="25"/>
      <c r="J951885" s="25"/>
      <c r="K951885" s="25"/>
      <c r="M951885" s="25"/>
    </row>
    <row r="951886" spans="1:13" ht="17.25" customHeight="1" x14ac:dyDescent="0.15">
      <c r="A951886" s="25"/>
      <c r="C951886" s="25"/>
      <c r="D951886" s="25"/>
      <c r="E951886" s="25"/>
      <c r="J951886" s="25"/>
      <c r="K951886" s="25"/>
      <c r="M951886" s="25"/>
    </row>
    <row r="951887" spans="1:13" ht="17.25" customHeight="1" x14ac:dyDescent="0.15">
      <c r="A951887" s="25"/>
      <c r="C951887" s="25"/>
      <c r="D951887" s="25"/>
      <c r="E951887" s="25"/>
      <c r="J951887" s="25"/>
      <c r="K951887" s="25"/>
      <c r="M951887" s="25"/>
    </row>
    <row r="951888" spans="1:13" ht="17.25" customHeight="1" x14ac:dyDescent="0.15">
      <c r="A951888" s="25"/>
      <c r="C951888" s="25"/>
      <c r="D951888" s="25"/>
      <c r="E951888" s="25"/>
      <c r="J951888" s="25"/>
      <c r="K951888" s="25"/>
      <c r="M951888" s="25"/>
    </row>
    <row r="951889" spans="1:13" ht="17.25" customHeight="1" x14ac:dyDescent="0.15">
      <c r="A951889" s="25"/>
      <c r="C951889" s="25"/>
      <c r="D951889" s="25"/>
      <c r="E951889" s="25"/>
      <c r="J951889" s="25"/>
      <c r="K951889" s="25"/>
      <c r="M951889" s="25"/>
    </row>
    <row r="951890" spans="1:13" ht="17.25" customHeight="1" x14ac:dyDescent="0.15">
      <c r="A951890" s="25"/>
      <c r="C951890" s="25"/>
      <c r="D951890" s="25"/>
      <c r="E951890" s="25"/>
      <c r="J951890" s="25"/>
      <c r="K951890" s="25"/>
      <c r="M951890" s="25"/>
    </row>
    <row r="951891" spans="1:13" ht="17.25" customHeight="1" x14ac:dyDescent="0.15">
      <c r="A951891" s="25"/>
      <c r="C951891" s="25"/>
      <c r="D951891" s="25"/>
      <c r="E951891" s="25"/>
      <c r="J951891" s="25"/>
      <c r="K951891" s="25"/>
      <c r="M951891" s="25"/>
    </row>
    <row r="951892" spans="1:13" ht="17.25" customHeight="1" x14ac:dyDescent="0.15">
      <c r="A951892" s="25"/>
      <c r="C951892" s="25"/>
      <c r="D951892" s="25"/>
      <c r="E951892" s="25"/>
      <c r="J951892" s="25"/>
      <c r="K951892" s="25"/>
      <c r="M951892" s="25"/>
    </row>
    <row r="951893" spans="1:13" ht="17.25" customHeight="1" x14ac:dyDescent="0.15">
      <c r="A951893" s="25"/>
      <c r="C951893" s="25"/>
      <c r="D951893" s="25"/>
      <c r="E951893" s="25"/>
      <c r="J951893" s="25"/>
      <c r="K951893" s="25"/>
      <c r="M951893" s="25"/>
    </row>
    <row r="951894" spans="1:13" ht="17.25" customHeight="1" x14ac:dyDescent="0.15">
      <c r="A951894" s="25"/>
      <c r="C951894" s="25"/>
      <c r="D951894" s="25"/>
      <c r="E951894" s="25"/>
      <c r="J951894" s="25"/>
      <c r="K951894" s="25"/>
      <c r="M951894" s="25"/>
    </row>
    <row r="951895" spans="1:13" ht="17.25" customHeight="1" x14ac:dyDescent="0.15">
      <c r="A951895" s="25"/>
      <c r="C951895" s="25"/>
      <c r="D951895" s="25"/>
      <c r="E951895" s="25"/>
      <c r="J951895" s="25"/>
      <c r="K951895" s="25"/>
      <c r="M951895" s="25"/>
    </row>
    <row r="951896" spans="1:13" ht="17.25" customHeight="1" x14ac:dyDescent="0.15">
      <c r="A951896" s="25"/>
      <c r="C951896" s="25"/>
      <c r="D951896" s="25"/>
      <c r="E951896" s="25"/>
      <c r="J951896" s="25"/>
      <c r="K951896" s="25"/>
      <c r="M951896" s="25"/>
    </row>
    <row r="951897" spans="1:13" ht="17.25" customHeight="1" x14ac:dyDescent="0.15">
      <c r="A951897" s="25"/>
      <c r="C951897" s="25"/>
      <c r="D951897" s="25"/>
      <c r="E951897" s="25"/>
      <c r="J951897" s="25"/>
      <c r="K951897" s="25"/>
      <c r="M951897" s="25"/>
    </row>
    <row r="951898" spans="1:13" ht="17.25" customHeight="1" x14ac:dyDescent="0.15">
      <c r="A951898" s="25"/>
      <c r="C951898" s="25"/>
      <c r="D951898" s="25"/>
      <c r="E951898" s="25"/>
      <c r="J951898" s="25"/>
      <c r="K951898" s="25"/>
      <c r="M951898" s="25"/>
    </row>
    <row r="951899" spans="1:13" ht="17.25" customHeight="1" x14ac:dyDescent="0.15">
      <c r="A951899" s="25"/>
      <c r="C951899" s="25"/>
      <c r="D951899" s="25"/>
      <c r="E951899" s="25"/>
      <c r="J951899" s="25"/>
      <c r="K951899" s="25"/>
      <c r="M951899" s="25"/>
    </row>
    <row r="951900" spans="1:13" ht="17.25" customHeight="1" x14ac:dyDescent="0.15">
      <c r="A951900" s="25"/>
      <c r="C951900" s="25"/>
      <c r="D951900" s="25"/>
      <c r="E951900" s="25"/>
      <c r="J951900" s="25"/>
      <c r="K951900" s="25"/>
      <c r="M951900" s="25"/>
    </row>
    <row r="951901" spans="1:13" ht="17.25" customHeight="1" x14ac:dyDescent="0.15">
      <c r="A951901" s="25"/>
      <c r="C951901" s="25"/>
      <c r="D951901" s="25"/>
      <c r="E951901" s="25"/>
      <c r="J951901" s="25"/>
      <c r="K951901" s="25"/>
      <c r="M951901" s="25"/>
    </row>
    <row r="951902" spans="1:13" ht="17.25" customHeight="1" x14ac:dyDescent="0.15">
      <c r="A951902" s="25"/>
      <c r="C951902" s="25"/>
      <c r="D951902" s="25"/>
      <c r="E951902" s="25"/>
      <c r="J951902" s="25"/>
      <c r="K951902" s="25"/>
      <c r="M951902" s="25"/>
    </row>
    <row r="951903" spans="1:13" ht="17.25" customHeight="1" x14ac:dyDescent="0.15">
      <c r="A951903" s="25"/>
      <c r="C951903" s="25"/>
      <c r="D951903" s="25"/>
      <c r="E951903" s="25"/>
      <c r="J951903" s="25"/>
      <c r="K951903" s="25"/>
      <c r="M951903" s="25"/>
    </row>
    <row r="951904" spans="1:13" ht="17.25" customHeight="1" x14ac:dyDescent="0.15">
      <c r="A951904" s="25"/>
      <c r="C951904" s="25"/>
      <c r="D951904" s="25"/>
      <c r="E951904" s="25"/>
      <c r="J951904" s="25"/>
      <c r="K951904" s="25"/>
      <c r="M951904" s="25"/>
    </row>
    <row r="951905" spans="1:13" ht="17.25" customHeight="1" x14ac:dyDescent="0.15">
      <c r="A951905" s="25"/>
      <c r="C951905" s="25"/>
      <c r="D951905" s="25"/>
      <c r="E951905" s="25"/>
      <c r="J951905" s="25"/>
      <c r="K951905" s="25"/>
      <c r="M951905" s="25"/>
    </row>
    <row r="951906" spans="1:13" ht="17.25" customHeight="1" x14ac:dyDescent="0.15">
      <c r="A951906" s="25"/>
      <c r="C951906" s="25"/>
      <c r="D951906" s="25"/>
      <c r="E951906" s="25"/>
      <c r="J951906" s="25"/>
      <c r="K951906" s="25"/>
      <c r="M951906" s="25"/>
    </row>
    <row r="951907" spans="1:13" ht="17.25" customHeight="1" x14ac:dyDescent="0.15">
      <c r="A951907" s="25"/>
      <c r="C951907" s="25"/>
      <c r="D951907" s="25"/>
      <c r="E951907" s="25"/>
      <c r="J951907" s="25"/>
      <c r="K951907" s="25"/>
      <c r="M951907" s="25"/>
    </row>
    <row r="951908" spans="1:13" ht="17.25" customHeight="1" x14ac:dyDescent="0.15">
      <c r="A951908" s="25"/>
      <c r="C951908" s="25"/>
      <c r="D951908" s="25"/>
      <c r="E951908" s="25"/>
      <c r="J951908" s="25"/>
      <c r="K951908" s="25"/>
      <c r="M951908" s="25"/>
    </row>
    <row r="951909" spans="1:13" ht="17.25" customHeight="1" x14ac:dyDescent="0.15">
      <c r="A951909" s="25"/>
      <c r="C951909" s="25"/>
      <c r="D951909" s="25"/>
      <c r="E951909" s="25"/>
      <c r="J951909" s="25"/>
      <c r="K951909" s="25"/>
      <c r="M951909" s="25"/>
    </row>
    <row r="951910" spans="1:13" ht="17.25" customHeight="1" x14ac:dyDescent="0.15">
      <c r="A951910" s="25"/>
      <c r="C951910" s="25"/>
      <c r="D951910" s="25"/>
      <c r="E951910" s="25"/>
      <c r="J951910" s="25"/>
      <c r="K951910" s="25"/>
      <c r="M951910" s="25"/>
    </row>
    <row r="951911" spans="1:13" ht="17.25" customHeight="1" x14ac:dyDescent="0.15">
      <c r="A951911" s="25"/>
      <c r="C951911" s="25"/>
      <c r="D951911" s="25"/>
      <c r="E951911" s="25"/>
      <c r="J951911" s="25"/>
      <c r="K951911" s="25"/>
      <c r="M951911" s="25"/>
    </row>
    <row r="951912" spans="1:13" ht="17.25" customHeight="1" x14ac:dyDescent="0.15">
      <c r="A951912" s="25"/>
      <c r="C951912" s="25"/>
      <c r="D951912" s="25"/>
      <c r="E951912" s="25"/>
      <c r="J951912" s="25"/>
      <c r="K951912" s="25"/>
      <c r="M951912" s="25"/>
    </row>
    <row r="951913" spans="1:13" ht="17.25" customHeight="1" x14ac:dyDescent="0.15">
      <c r="A951913" s="25"/>
      <c r="C951913" s="25"/>
      <c r="D951913" s="25"/>
      <c r="E951913" s="25"/>
      <c r="J951913" s="25"/>
      <c r="K951913" s="25"/>
      <c r="M951913" s="25"/>
    </row>
    <row r="951914" spans="1:13" ht="17.25" customHeight="1" x14ac:dyDescent="0.15">
      <c r="A951914" s="25"/>
      <c r="C951914" s="25"/>
      <c r="D951914" s="25"/>
      <c r="E951914" s="25"/>
      <c r="J951914" s="25"/>
      <c r="K951914" s="25"/>
      <c r="M951914" s="25"/>
    </row>
    <row r="951915" spans="1:13" ht="17.25" customHeight="1" x14ac:dyDescent="0.15">
      <c r="A951915" s="25"/>
      <c r="C951915" s="25"/>
      <c r="D951915" s="25"/>
      <c r="E951915" s="25"/>
      <c r="J951915" s="25"/>
      <c r="K951915" s="25"/>
      <c r="M951915" s="25"/>
    </row>
    <row r="951916" spans="1:13" ht="17.25" customHeight="1" x14ac:dyDescent="0.15">
      <c r="A951916" s="25"/>
      <c r="C951916" s="25"/>
      <c r="D951916" s="25"/>
      <c r="E951916" s="25"/>
      <c r="J951916" s="25"/>
      <c r="K951916" s="25"/>
      <c r="M951916" s="25"/>
    </row>
    <row r="951917" spans="1:13" ht="17.25" customHeight="1" x14ac:dyDescent="0.15">
      <c r="A951917" s="25"/>
      <c r="C951917" s="25"/>
      <c r="D951917" s="25"/>
      <c r="E951917" s="25"/>
      <c r="J951917" s="25"/>
      <c r="K951917" s="25"/>
      <c r="M951917" s="25"/>
    </row>
    <row r="951918" spans="1:13" ht="17.25" customHeight="1" x14ac:dyDescent="0.15">
      <c r="A951918" s="25"/>
      <c r="C951918" s="25"/>
      <c r="D951918" s="25"/>
      <c r="E951918" s="25"/>
      <c r="J951918" s="25"/>
      <c r="K951918" s="25"/>
      <c r="M951918" s="25"/>
    </row>
    <row r="951919" spans="1:13" ht="17.25" customHeight="1" x14ac:dyDescent="0.15">
      <c r="A951919" s="25"/>
      <c r="C951919" s="25"/>
      <c r="D951919" s="25"/>
      <c r="E951919" s="25"/>
      <c r="J951919" s="25"/>
      <c r="K951919" s="25"/>
      <c r="M951919" s="25"/>
    </row>
    <row r="951920" spans="1:13" ht="17.25" customHeight="1" x14ac:dyDescent="0.15">
      <c r="A951920" s="25"/>
      <c r="C951920" s="25"/>
      <c r="D951920" s="25"/>
      <c r="E951920" s="25"/>
      <c r="J951920" s="25"/>
      <c r="K951920" s="25"/>
      <c r="M951920" s="25"/>
    </row>
    <row r="951921" spans="1:13" ht="17.25" customHeight="1" x14ac:dyDescent="0.15">
      <c r="A951921" s="25"/>
      <c r="C951921" s="25"/>
      <c r="D951921" s="25"/>
      <c r="E951921" s="25"/>
      <c r="J951921" s="25"/>
      <c r="K951921" s="25"/>
      <c r="M951921" s="25"/>
    </row>
    <row r="951922" spans="1:13" ht="17.25" customHeight="1" x14ac:dyDescent="0.15">
      <c r="A951922" s="25"/>
      <c r="C951922" s="25"/>
      <c r="D951922" s="25"/>
      <c r="E951922" s="25"/>
      <c r="J951922" s="25"/>
      <c r="K951922" s="25"/>
      <c r="M951922" s="25"/>
    </row>
    <row r="951923" spans="1:13" ht="17.25" customHeight="1" x14ac:dyDescent="0.15">
      <c r="A951923" s="25"/>
      <c r="C951923" s="25"/>
      <c r="D951923" s="25"/>
      <c r="E951923" s="25"/>
      <c r="J951923" s="25"/>
      <c r="K951923" s="25"/>
      <c r="M951923" s="25"/>
    </row>
    <row r="951924" spans="1:13" ht="17.25" customHeight="1" x14ac:dyDescent="0.15">
      <c r="A951924" s="25"/>
      <c r="C951924" s="25"/>
      <c r="D951924" s="25"/>
      <c r="E951924" s="25"/>
      <c r="J951924" s="25"/>
      <c r="K951924" s="25"/>
      <c r="M951924" s="25"/>
    </row>
    <row r="951925" spans="1:13" ht="17.25" customHeight="1" x14ac:dyDescent="0.15">
      <c r="A951925" s="25"/>
      <c r="C951925" s="25"/>
      <c r="D951925" s="25"/>
      <c r="E951925" s="25"/>
      <c r="J951925" s="25"/>
      <c r="K951925" s="25"/>
      <c r="M951925" s="25"/>
    </row>
    <row r="951926" spans="1:13" ht="17.25" customHeight="1" x14ac:dyDescent="0.15">
      <c r="A951926" s="25"/>
      <c r="C951926" s="25"/>
      <c r="D951926" s="25"/>
      <c r="E951926" s="25"/>
      <c r="J951926" s="25"/>
      <c r="K951926" s="25"/>
      <c r="M951926" s="25"/>
    </row>
    <row r="951927" spans="1:13" ht="17.25" customHeight="1" x14ac:dyDescent="0.15">
      <c r="A951927" s="25"/>
      <c r="C951927" s="25"/>
      <c r="D951927" s="25"/>
      <c r="E951927" s="25"/>
      <c r="J951927" s="25"/>
      <c r="K951927" s="25"/>
      <c r="M951927" s="25"/>
    </row>
    <row r="951928" spans="1:13" ht="17.25" customHeight="1" x14ac:dyDescent="0.15">
      <c r="A951928" s="25"/>
      <c r="C951928" s="25"/>
      <c r="D951928" s="25"/>
      <c r="E951928" s="25"/>
      <c r="J951928" s="25"/>
      <c r="K951928" s="25"/>
      <c r="M951928" s="25"/>
    </row>
    <row r="951929" spans="1:13" ht="17.25" customHeight="1" x14ac:dyDescent="0.15">
      <c r="A951929" s="25"/>
      <c r="C951929" s="25"/>
      <c r="D951929" s="25"/>
      <c r="E951929" s="25"/>
      <c r="J951929" s="25"/>
      <c r="K951929" s="25"/>
      <c r="M951929" s="25"/>
    </row>
    <row r="951930" spans="1:13" ht="17.25" customHeight="1" x14ac:dyDescent="0.15">
      <c r="A951930" s="25"/>
      <c r="C951930" s="25"/>
      <c r="D951930" s="25"/>
      <c r="E951930" s="25"/>
      <c r="J951930" s="25"/>
      <c r="K951930" s="25"/>
      <c r="M951930" s="25"/>
    </row>
    <row r="951931" spans="1:13" ht="17.25" customHeight="1" x14ac:dyDescent="0.15">
      <c r="A951931" s="25"/>
      <c r="C951931" s="25"/>
      <c r="D951931" s="25"/>
      <c r="E951931" s="25"/>
      <c r="J951931" s="25"/>
      <c r="K951931" s="25"/>
      <c r="M951931" s="25"/>
    </row>
    <row r="951932" spans="1:13" ht="17.25" customHeight="1" x14ac:dyDescent="0.15">
      <c r="A951932" s="25"/>
      <c r="C951932" s="25"/>
      <c r="D951932" s="25"/>
      <c r="E951932" s="25"/>
      <c r="J951932" s="25"/>
      <c r="K951932" s="25"/>
      <c r="M951932" s="25"/>
    </row>
    <row r="951933" spans="1:13" ht="17.25" customHeight="1" x14ac:dyDescent="0.15">
      <c r="A951933" s="25"/>
      <c r="C951933" s="25"/>
      <c r="D951933" s="25"/>
      <c r="E951933" s="25"/>
      <c r="J951933" s="25"/>
      <c r="K951933" s="25"/>
      <c r="M951933" s="25"/>
    </row>
    <row r="951934" spans="1:13" ht="17.25" customHeight="1" x14ac:dyDescent="0.15">
      <c r="A951934" s="25"/>
      <c r="C951934" s="25"/>
      <c r="D951934" s="25"/>
      <c r="E951934" s="25"/>
      <c r="J951934" s="25"/>
      <c r="K951934" s="25"/>
      <c r="M951934" s="25"/>
    </row>
    <row r="951935" spans="1:13" ht="17.25" customHeight="1" x14ac:dyDescent="0.15">
      <c r="A951935" s="25"/>
      <c r="C951935" s="25"/>
      <c r="D951935" s="25"/>
      <c r="E951935" s="25"/>
      <c r="J951935" s="25"/>
      <c r="K951935" s="25"/>
      <c r="M951935" s="25"/>
    </row>
    <row r="951936" spans="1:13" ht="17.25" customHeight="1" x14ac:dyDescent="0.15">
      <c r="A951936" s="25"/>
      <c r="C951936" s="25"/>
      <c r="D951936" s="25"/>
      <c r="E951936" s="25"/>
      <c r="J951936" s="25"/>
      <c r="K951936" s="25"/>
      <c r="M951936" s="25"/>
    </row>
    <row r="951937" spans="1:13" ht="17.25" customHeight="1" x14ac:dyDescent="0.15">
      <c r="A951937" s="25"/>
      <c r="C951937" s="25"/>
      <c r="D951937" s="25"/>
      <c r="E951937" s="25"/>
      <c r="J951937" s="25"/>
      <c r="K951937" s="25"/>
      <c r="M951937" s="25"/>
    </row>
    <row r="951938" spans="1:13" ht="17.25" customHeight="1" x14ac:dyDescent="0.15">
      <c r="A951938" s="25"/>
      <c r="C951938" s="25"/>
      <c r="D951938" s="25"/>
      <c r="E951938" s="25"/>
      <c r="J951938" s="25"/>
      <c r="K951938" s="25"/>
      <c r="M951938" s="25"/>
    </row>
    <row r="951939" spans="1:13" ht="17.25" customHeight="1" x14ac:dyDescent="0.15">
      <c r="A951939" s="25"/>
      <c r="C951939" s="25"/>
      <c r="D951939" s="25"/>
      <c r="E951939" s="25"/>
      <c r="J951939" s="25"/>
      <c r="K951939" s="25"/>
      <c r="M951939" s="25"/>
    </row>
    <row r="951940" spans="1:13" ht="17.25" customHeight="1" x14ac:dyDescent="0.15">
      <c r="A951940" s="25"/>
      <c r="C951940" s="25"/>
      <c r="D951940" s="25"/>
      <c r="E951940" s="25"/>
      <c r="J951940" s="25"/>
      <c r="K951940" s="25"/>
      <c r="M951940" s="25"/>
    </row>
    <row r="951941" spans="1:13" ht="17.25" customHeight="1" x14ac:dyDescent="0.15">
      <c r="A951941" s="25"/>
      <c r="C951941" s="25"/>
      <c r="D951941" s="25"/>
      <c r="E951941" s="25"/>
      <c r="J951941" s="25"/>
      <c r="K951941" s="25"/>
      <c r="M951941" s="25"/>
    </row>
    <row r="951942" spans="1:13" ht="17.25" customHeight="1" x14ac:dyDescent="0.15">
      <c r="A951942" s="25"/>
      <c r="C951942" s="25"/>
      <c r="D951942" s="25"/>
      <c r="E951942" s="25"/>
      <c r="J951942" s="25"/>
      <c r="K951942" s="25"/>
      <c r="M951942" s="25"/>
    </row>
    <row r="951943" spans="1:13" ht="17.25" customHeight="1" x14ac:dyDescent="0.15">
      <c r="A951943" s="25"/>
      <c r="C951943" s="25"/>
      <c r="D951943" s="25"/>
      <c r="E951943" s="25"/>
      <c r="J951943" s="25"/>
      <c r="K951943" s="25"/>
      <c r="M951943" s="25"/>
    </row>
    <row r="951944" spans="1:13" ht="17.25" customHeight="1" x14ac:dyDescent="0.15">
      <c r="A951944" s="25"/>
      <c r="C951944" s="25"/>
      <c r="D951944" s="25"/>
      <c r="E951944" s="25"/>
      <c r="J951944" s="25"/>
      <c r="K951944" s="25"/>
      <c r="M951944" s="25"/>
    </row>
    <row r="951945" spans="1:13" ht="17.25" customHeight="1" x14ac:dyDescent="0.15">
      <c r="A951945" s="25"/>
      <c r="C951945" s="25"/>
      <c r="D951945" s="25"/>
      <c r="E951945" s="25"/>
      <c r="J951945" s="25"/>
      <c r="K951945" s="25"/>
      <c r="M951945" s="25"/>
    </row>
    <row r="951946" spans="1:13" ht="17.25" customHeight="1" x14ac:dyDescent="0.15">
      <c r="A951946" s="25"/>
      <c r="C951946" s="25"/>
      <c r="D951946" s="25"/>
      <c r="E951946" s="25"/>
      <c r="J951946" s="25"/>
      <c r="K951946" s="25"/>
      <c r="M951946" s="25"/>
    </row>
    <row r="951947" spans="1:13" ht="17.25" customHeight="1" x14ac:dyDescent="0.15">
      <c r="A951947" s="25"/>
      <c r="C951947" s="25"/>
      <c r="D951947" s="25"/>
      <c r="E951947" s="25"/>
      <c r="J951947" s="25"/>
      <c r="K951947" s="25"/>
      <c r="M951947" s="25"/>
    </row>
    <row r="951948" spans="1:13" ht="17.25" customHeight="1" x14ac:dyDescent="0.15">
      <c r="A951948" s="25"/>
      <c r="C951948" s="25"/>
      <c r="D951948" s="25"/>
      <c r="E951948" s="25"/>
      <c r="J951948" s="25"/>
      <c r="K951948" s="25"/>
      <c r="M951948" s="25"/>
    </row>
    <row r="951949" spans="1:13" ht="17.25" customHeight="1" x14ac:dyDescent="0.15">
      <c r="A951949" s="25"/>
      <c r="C951949" s="25"/>
      <c r="D951949" s="25"/>
      <c r="E951949" s="25"/>
      <c r="J951949" s="25"/>
      <c r="K951949" s="25"/>
      <c r="M951949" s="25"/>
    </row>
    <row r="951950" spans="1:13" ht="17.25" customHeight="1" x14ac:dyDescent="0.15">
      <c r="A951950" s="25"/>
      <c r="C951950" s="25"/>
      <c r="D951950" s="25"/>
      <c r="E951950" s="25"/>
      <c r="J951950" s="25"/>
      <c r="K951950" s="25"/>
      <c r="M951950" s="25"/>
    </row>
    <row r="951951" spans="1:13" ht="17.25" customHeight="1" x14ac:dyDescent="0.15">
      <c r="A951951" s="25"/>
      <c r="C951951" s="25"/>
      <c r="D951951" s="25"/>
      <c r="E951951" s="25"/>
      <c r="J951951" s="25"/>
      <c r="K951951" s="25"/>
      <c r="M951951" s="25"/>
    </row>
    <row r="951952" spans="1:13" ht="17.25" customHeight="1" x14ac:dyDescent="0.15">
      <c r="A951952" s="25"/>
      <c r="C951952" s="25"/>
      <c r="D951952" s="25"/>
      <c r="E951952" s="25"/>
      <c r="J951952" s="25"/>
      <c r="K951952" s="25"/>
      <c r="M951952" s="25"/>
    </row>
    <row r="951953" spans="1:13" ht="17.25" customHeight="1" x14ac:dyDescent="0.15">
      <c r="A951953" s="25"/>
      <c r="C951953" s="25"/>
      <c r="D951953" s="25"/>
      <c r="E951953" s="25"/>
      <c r="J951953" s="25"/>
      <c r="K951953" s="25"/>
      <c r="M951953" s="25"/>
    </row>
    <row r="951954" spans="1:13" ht="17.25" customHeight="1" x14ac:dyDescent="0.15">
      <c r="A951954" s="25"/>
      <c r="C951954" s="25"/>
      <c r="D951954" s="25"/>
      <c r="E951954" s="25"/>
      <c r="J951954" s="25"/>
      <c r="K951954" s="25"/>
      <c r="M951954" s="25"/>
    </row>
    <row r="951955" spans="1:13" ht="17.25" customHeight="1" x14ac:dyDescent="0.15">
      <c r="A951955" s="25"/>
      <c r="C951955" s="25"/>
      <c r="D951955" s="25"/>
      <c r="E951955" s="25"/>
      <c r="J951955" s="25"/>
      <c r="K951955" s="25"/>
      <c r="M951955" s="25"/>
    </row>
    <row r="951956" spans="1:13" ht="17.25" customHeight="1" x14ac:dyDescent="0.15">
      <c r="A951956" s="25"/>
      <c r="C951956" s="25"/>
      <c r="D951956" s="25"/>
      <c r="E951956" s="25"/>
      <c r="J951956" s="25"/>
      <c r="K951956" s="25"/>
      <c r="M951956" s="25"/>
    </row>
    <row r="951957" spans="1:13" ht="17.25" customHeight="1" x14ac:dyDescent="0.15">
      <c r="A951957" s="25"/>
      <c r="C951957" s="25"/>
      <c r="D951957" s="25"/>
      <c r="E951957" s="25"/>
      <c r="J951957" s="25"/>
      <c r="K951957" s="25"/>
      <c r="M951957" s="25"/>
    </row>
    <row r="951958" spans="1:13" ht="17.25" customHeight="1" x14ac:dyDescent="0.15">
      <c r="A951958" s="25"/>
      <c r="C951958" s="25"/>
      <c r="D951958" s="25"/>
      <c r="E951958" s="25"/>
      <c r="J951958" s="25"/>
      <c r="K951958" s="25"/>
      <c r="M951958" s="25"/>
    </row>
    <row r="951959" spans="1:13" ht="17.25" customHeight="1" x14ac:dyDescent="0.15">
      <c r="A951959" s="25"/>
      <c r="C951959" s="25"/>
      <c r="D951959" s="25"/>
      <c r="E951959" s="25"/>
      <c r="J951959" s="25"/>
      <c r="K951959" s="25"/>
      <c r="M951959" s="25"/>
    </row>
    <row r="951960" spans="1:13" ht="17.25" customHeight="1" x14ac:dyDescent="0.15">
      <c r="A951960" s="25"/>
      <c r="C951960" s="25"/>
      <c r="D951960" s="25"/>
      <c r="E951960" s="25"/>
      <c r="J951960" s="25"/>
      <c r="K951960" s="25"/>
      <c r="M951960" s="25"/>
    </row>
    <row r="951961" spans="1:13" ht="17.25" customHeight="1" x14ac:dyDescent="0.15">
      <c r="A951961" s="25"/>
      <c r="C951961" s="25"/>
      <c r="D951961" s="25"/>
      <c r="E951961" s="25"/>
      <c r="J951961" s="25"/>
      <c r="K951961" s="25"/>
      <c r="M951961" s="25"/>
    </row>
    <row r="951962" spans="1:13" ht="17.25" customHeight="1" x14ac:dyDescent="0.15">
      <c r="A951962" s="25"/>
      <c r="C951962" s="25"/>
      <c r="D951962" s="25"/>
      <c r="E951962" s="25"/>
      <c r="J951962" s="25"/>
      <c r="K951962" s="25"/>
      <c r="M951962" s="25"/>
    </row>
    <row r="951963" spans="1:13" ht="17.25" customHeight="1" x14ac:dyDescent="0.15">
      <c r="A951963" s="25"/>
      <c r="C951963" s="25"/>
      <c r="D951963" s="25"/>
      <c r="E951963" s="25"/>
      <c r="J951963" s="25"/>
      <c r="K951963" s="25"/>
      <c r="M951963" s="25"/>
    </row>
    <row r="951964" spans="1:13" ht="17.25" customHeight="1" x14ac:dyDescent="0.15">
      <c r="A951964" s="25"/>
      <c r="C951964" s="25"/>
      <c r="D951964" s="25"/>
      <c r="E951964" s="25"/>
      <c r="J951964" s="25"/>
      <c r="K951964" s="25"/>
      <c r="M951964" s="25"/>
    </row>
    <row r="951965" spans="1:13" ht="17.25" customHeight="1" x14ac:dyDescent="0.15">
      <c r="A951965" s="25"/>
      <c r="C951965" s="25"/>
      <c r="D951965" s="25"/>
      <c r="E951965" s="25"/>
      <c r="J951965" s="25"/>
      <c r="K951965" s="25"/>
      <c r="M951965" s="25"/>
    </row>
    <row r="951966" spans="1:13" ht="17.25" customHeight="1" x14ac:dyDescent="0.15">
      <c r="A951966" s="25"/>
      <c r="C951966" s="25"/>
      <c r="D951966" s="25"/>
      <c r="E951966" s="25"/>
      <c r="J951966" s="25"/>
      <c r="K951966" s="25"/>
      <c r="M951966" s="25"/>
    </row>
    <row r="951967" spans="1:13" ht="17.25" customHeight="1" x14ac:dyDescent="0.15">
      <c r="A951967" s="25"/>
      <c r="C951967" s="25"/>
      <c r="D951967" s="25"/>
      <c r="E951967" s="25"/>
      <c r="J951967" s="25"/>
      <c r="K951967" s="25"/>
      <c r="M951967" s="25"/>
    </row>
    <row r="951968" spans="1:13" ht="17.25" customHeight="1" x14ac:dyDescent="0.15">
      <c r="A951968" s="25"/>
      <c r="C951968" s="25"/>
      <c r="D951968" s="25"/>
      <c r="E951968" s="25"/>
      <c r="J951968" s="25"/>
      <c r="K951968" s="25"/>
      <c r="M951968" s="25"/>
    </row>
    <row r="951969" spans="1:13" ht="17.25" customHeight="1" x14ac:dyDescent="0.15">
      <c r="A951969" s="25"/>
      <c r="C951969" s="25"/>
      <c r="D951969" s="25"/>
      <c r="E951969" s="25"/>
      <c r="J951969" s="25"/>
      <c r="K951969" s="25"/>
      <c r="M951969" s="25"/>
    </row>
    <row r="951970" spans="1:13" ht="17.25" customHeight="1" x14ac:dyDescent="0.15">
      <c r="A951970" s="25"/>
      <c r="C951970" s="25"/>
      <c r="D951970" s="25"/>
      <c r="E951970" s="25"/>
      <c r="J951970" s="25"/>
      <c r="K951970" s="25"/>
      <c r="M951970" s="25"/>
    </row>
    <row r="951971" spans="1:13" ht="17.25" customHeight="1" x14ac:dyDescent="0.15">
      <c r="A951971" s="25"/>
      <c r="C951971" s="25"/>
      <c r="D951971" s="25"/>
      <c r="E951971" s="25"/>
      <c r="J951971" s="25"/>
      <c r="K951971" s="25"/>
      <c r="M951971" s="25"/>
    </row>
    <row r="951972" spans="1:13" ht="17.25" customHeight="1" x14ac:dyDescent="0.15">
      <c r="A951972" s="25"/>
      <c r="C951972" s="25"/>
      <c r="D951972" s="25"/>
      <c r="E951972" s="25"/>
      <c r="J951972" s="25"/>
      <c r="K951972" s="25"/>
      <c r="M951972" s="25"/>
    </row>
    <row r="951973" spans="1:13" ht="17.25" customHeight="1" x14ac:dyDescent="0.15">
      <c r="A951973" s="25"/>
      <c r="C951973" s="25"/>
      <c r="D951973" s="25"/>
      <c r="E951973" s="25"/>
      <c r="J951973" s="25"/>
      <c r="K951973" s="25"/>
      <c r="M951973" s="25"/>
    </row>
    <row r="951974" spans="1:13" ht="17.25" customHeight="1" x14ac:dyDescent="0.15">
      <c r="A951974" s="25"/>
      <c r="C951974" s="25"/>
      <c r="D951974" s="25"/>
      <c r="E951974" s="25"/>
      <c r="J951974" s="25"/>
      <c r="K951974" s="25"/>
      <c r="M951974" s="25"/>
    </row>
    <row r="951975" spans="1:13" ht="17.25" customHeight="1" x14ac:dyDescent="0.15">
      <c r="A951975" s="25"/>
      <c r="C951975" s="25"/>
      <c r="D951975" s="25"/>
      <c r="E951975" s="25"/>
      <c r="J951975" s="25"/>
      <c r="K951975" s="25"/>
      <c r="M951975" s="25"/>
    </row>
    <row r="951976" spans="1:13" ht="17.25" customHeight="1" x14ac:dyDescent="0.15">
      <c r="A951976" s="25"/>
      <c r="C951976" s="25"/>
      <c r="D951976" s="25"/>
      <c r="E951976" s="25"/>
      <c r="J951976" s="25"/>
      <c r="K951976" s="25"/>
      <c r="M951976" s="25"/>
    </row>
    <row r="951977" spans="1:13" ht="17.25" customHeight="1" x14ac:dyDescent="0.15">
      <c r="A951977" s="25"/>
      <c r="C951977" s="25"/>
      <c r="D951977" s="25"/>
      <c r="E951977" s="25"/>
      <c r="J951977" s="25"/>
      <c r="K951977" s="25"/>
      <c r="M951977" s="25"/>
    </row>
    <row r="951978" spans="1:13" ht="17.25" customHeight="1" x14ac:dyDescent="0.15">
      <c r="A951978" s="25"/>
      <c r="C951978" s="25"/>
      <c r="D951978" s="25"/>
      <c r="E951978" s="25"/>
      <c r="J951978" s="25"/>
      <c r="K951978" s="25"/>
      <c r="M951978" s="25"/>
    </row>
    <row r="951979" spans="1:13" ht="17.25" customHeight="1" x14ac:dyDescent="0.15">
      <c r="A951979" s="25"/>
      <c r="C951979" s="25"/>
      <c r="D951979" s="25"/>
      <c r="E951979" s="25"/>
      <c r="J951979" s="25"/>
      <c r="K951979" s="25"/>
      <c r="M951979" s="25"/>
    </row>
    <row r="951980" spans="1:13" ht="17.25" customHeight="1" x14ac:dyDescent="0.15">
      <c r="A951980" s="25"/>
      <c r="C951980" s="25"/>
      <c r="D951980" s="25"/>
      <c r="E951980" s="25"/>
      <c r="J951980" s="25"/>
      <c r="K951980" s="25"/>
      <c r="M951980" s="25"/>
    </row>
    <row r="951981" spans="1:13" ht="17.25" customHeight="1" x14ac:dyDescent="0.15">
      <c r="A951981" s="25"/>
      <c r="C951981" s="25"/>
      <c r="D951981" s="25"/>
      <c r="E951981" s="25"/>
      <c r="J951981" s="25"/>
      <c r="K951981" s="25"/>
      <c r="M951981" s="25"/>
    </row>
    <row r="951982" spans="1:13" ht="17.25" customHeight="1" x14ac:dyDescent="0.15">
      <c r="A951982" s="25"/>
      <c r="C951982" s="25"/>
      <c r="D951982" s="25"/>
      <c r="E951982" s="25"/>
      <c r="J951982" s="25"/>
      <c r="K951982" s="25"/>
      <c r="M951982" s="25"/>
    </row>
    <row r="951983" spans="1:13" ht="17.25" customHeight="1" x14ac:dyDescent="0.15">
      <c r="A951983" s="25"/>
      <c r="C951983" s="25"/>
      <c r="D951983" s="25"/>
      <c r="E951983" s="25"/>
      <c r="J951983" s="25"/>
      <c r="K951983" s="25"/>
      <c r="M951983" s="25"/>
    </row>
    <row r="951984" spans="1:13" ht="17.25" customHeight="1" x14ac:dyDescent="0.15">
      <c r="A951984" s="25"/>
      <c r="C951984" s="25"/>
      <c r="D951984" s="25"/>
      <c r="E951984" s="25"/>
      <c r="J951984" s="25"/>
      <c r="K951984" s="25"/>
      <c r="M951984" s="25"/>
    </row>
    <row r="951985" spans="1:13" ht="17.25" customHeight="1" x14ac:dyDescent="0.15">
      <c r="A951985" s="25"/>
      <c r="C951985" s="25"/>
      <c r="D951985" s="25"/>
      <c r="E951985" s="25"/>
      <c r="J951985" s="25"/>
      <c r="K951985" s="25"/>
      <c r="M951985" s="25"/>
    </row>
    <row r="951986" spans="1:13" ht="17.25" customHeight="1" x14ac:dyDescent="0.15">
      <c r="A951986" s="25"/>
      <c r="C951986" s="25"/>
      <c r="D951986" s="25"/>
      <c r="E951986" s="25"/>
      <c r="J951986" s="25"/>
      <c r="K951986" s="25"/>
      <c r="M951986" s="25"/>
    </row>
    <row r="951987" spans="1:13" ht="17.25" customHeight="1" x14ac:dyDescent="0.15">
      <c r="A951987" s="25"/>
      <c r="C951987" s="25"/>
      <c r="D951987" s="25"/>
      <c r="E951987" s="25"/>
      <c r="J951987" s="25"/>
      <c r="K951987" s="25"/>
      <c r="M951987" s="25"/>
    </row>
    <row r="951988" spans="1:13" ht="17.25" customHeight="1" x14ac:dyDescent="0.15">
      <c r="A951988" s="25"/>
      <c r="C951988" s="25"/>
      <c r="D951988" s="25"/>
      <c r="E951988" s="25"/>
      <c r="J951988" s="25"/>
      <c r="K951988" s="25"/>
      <c r="M951988" s="25"/>
    </row>
    <row r="951989" spans="1:13" ht="17.25" customHeight="1" x14ac:dyDescent="0.15">
      <c r="A951989" s="25"/>
      <c r="C951989" s="25"/>
      <c r="D951989" s="25"/>
      <c r="E951989" s="25"/>
      <c r="J951989" s="25"/>
      <c r="K951989" s="25"/>
      <c r="M951989" s="25"/>
    </row>
    <row r="951990" spans="1:13" ht="17.25" customHeight="1" x14ac:dyDescent="0.15">
      <c r="A951990" s="25"/>
      <c r="C951990" s="25"/>
      <c r="D951990" s="25"/>
      <c r="E951990" s="25"/>
      <c r="J951990" s="25"/>
      <c r="K951990" s="25"/>
      <c r="M951990" s="25"/>
    </row>
    <row r="951991" spans="1:13" ht="17.25" customHeight="1" x14ac:dyDescent="0.15">
      <c r="A951991" s="25"/>
      <c r="C951991" s="25"/>
      <c r="D951991" s="25"/>
      <c r="E951991" s="25"/>
      <c r="J951991" s="25"/>
      <c r="K951991" s="25"/>
      <c r="M951991" s="25"/>
    </row>
    <row r="951992" spans="1:13" ht="17.25" customHeight="1" x14ac:dyDescent="0.15">
      <c r="A951992" s="25"/>
      <c r="C951992" s="25"/>
      <c r="D951992" s="25"/>
      <c r="E951992" s="25"/>
      <c r="J951992" s="25"/>
      <c r="K951992" s="25"/>
      <c r="M951992" s="25"/>
    </row>
    <row r="951993" spans="1:13" ht="17.25" customHeight="1" x14ac:dyDescent="0.15">
      <c r="A951993" s="25"/>
      <c r="C951993" s="25"/>
      <c r="D951993" s="25"/>
      <c r="E951993" s="25"/>
      <c r="J951993" s="25"/>
      <c r="K951993" s="25"/>
      <c r="M951993" s="25"/>
    </row>
    <row r="951994" spans="1:13" ht="17.25" customHeight="1" x14ac:dyDescent="0.15">
      <c r="A951994" s="25"/>
      <c r="C951994" s="25"/>
      <c r="D951994" s="25"/>
      <c r="E951994" s="25"/>
      <c r="J951994" s="25"/>
      <c r="K951994" s="25"/>
      <c r="M951994" s="25"/>
    </row>
    <row r="951995" spans="1:13" ht="17.25" customHeight="1" x14ac:dyDescent="0.15">
      <c r="A951995" s="25"/>
      <c r="C951995" s="25"/>
      <c r="D951995" s="25"/>
      <c r="E951995" s="25"/>
      <c r="J951995" s="25"/>
      <c r="K951995" s="25"/>
      <c r="M951995" s="25"/>
    </row>
    <row r="951996" spans="1:13" ht="17.25" customHeight="1" x14ac:dyDescent="0.15">
      <c r="A951996" s="25"/>
      <c r="C951996" s="25"/>
      <c r="D951996" s="25"/>
      <c r="E951996" s="25"/>
      <c r="J951996" s="25"/>
      <c r="K951996" s="25"/>
      <c r="M951996" s="25"/>
    </row>
    <row r="951997" spans="1:13" ht="17.25" customHeight="1" x14ac:dyDescent="0.15">
      <c r="A951997" s="25"/>
      <c r="C951997" s="25"/>
      <c r="D951997" s="25"/>
      <c r="E951997" s="25"/>
      <c r="J951997" s="25"/>
      <c r="K951997" s="25"/>
      <c r="M951997" s="25"/>
    </row>
    <row r="951998" spans="1:13" ht="17.25" customHeight="1" x14ac:dyDescent="0.15">
      <c r="A951998" s="25"/>
      <c r="C951998" s="25"/>
      <c r="D951998" s="25"/>
      <c r="E951998" s="25"/>
      <c r="J951998" s="25"/>
      <c r="K951998" s="25"/>
      <c r="M951998" s="25"/>
    </row>
    <row r="951999" spans="1:13" ht="17.25" customHeight="1" x14ac:dyDescent="0.15">
      <c r="A951999" s="25"/>
      <c r="C951999" s="25"/>
      <c r="D951999" s="25"/>
      <c r="E951999" s="25"/>
      <c r="J951999" s="25"/>
      <c r="K951999" s="25"/>
      <c r="M951999" s="25"/>
    </row>
    <row r="952000" spans="1:13" ht="17.25" customHeight="1" x14ac:dyDescent="0.15">
      <c r="A952000" s="25"/>
      <c r="C952000" s="25"/>
      <c r="D952000" s="25"/>
      <c r="E952000" s="25"/>
      <c r="J952000" s="25"/>
      <c r="K952000" s="25"/>
      <c r="M952000" s="25"/>
    </row>
    <row r="952001" spans="1:13" ht="17.25" customHeight="1" x14ac:dyDescent="0.15">
      <c r="A952001" s="25"/>
      <c r="C952001" s="25"/>
      <c r="D952001" s="25"/>
      <c r="E952001" s="25"/>
      <c r="J952001" s="25"/>
      <c r="K952001" s="25"/>
      <c r="M952001" s="25"/>
    </row>
    <row r="952002" spans="1:13" ht="17.25" customHeight="1" x14ac:dyDescent="0.15">
      <c r="A952002" s="25"/>
      <c r="C952002" s="25"/>
      <c r="D952002" s="25"/>
      <c r="E952002" s="25"/>
      <c r="J952002" s="25"/>
      <c r="K952002" s="25"/>
      <c r="M952002" s="25"/>
    </row>
    <row r="952003" spans="1:13" ht="17.25" customHeight="1" x14ac:dyDescent="0.15">
      <c r="A952003" s="25"/>
      <c r="C952003" s="25"/>
      <c r="D952003" s="25"/>
      <c r="E952003" s="25"/>
      <c r="J952003" s="25"/>
      <c r="K952003" s="25"/>
      <c r="M952003" s="25"/>
    </row>
    <row r="952004" spans="1:13" ht="17.25" customHeight="1" x14ac:dyDescent="0.15">
      <c r="A952004" s="25"/>
      <c r="C952004" s="25"/>
      <c r="D952004" s="25"/>
      <c r="E952004" s="25"/>
      <c r="J952004" s="25"/>
      <c r="K952004" s="25"/>
      <c r="M952004" s="25"/>
    </row>
    <row r="952005" spans="1:13" ht="17.25" customHeight="1" x14ac:dyDescent="0.15">
      <c r="A952005" s="25"/>
      <c r="C952005" s="25"/>
      <c r="D952005" s="25"/>
      <c r="E952005" s="25"/>
      <c r="J952005" s="25"/>
      <c r="K952005" s="25"/>
      <c r="M952005" s="25"/>
    </row>
    <row r="952006" spans="1:13" ht="17.25" customHeight="1" x14ac:dyDescent="0.15">
      <c r="A952006" s="25"/>
      <c r="C952006" s="25"/>
      <c r="D952006" s="25"/>
      <c r="E952006" s="25"/>
      <c r="J952006" s="25"/>
      <c r="K952006" s="25"/>
      <c r="M952006" s="25"/>
    </row>
    <row r="952007" spans="1:13" ht="17.25" customHeight="1" x14ac:dyDescent="0.15">
      <c r="A952007" s="25"/>
      <c r="C952007" s="25"/>
      <c r="D952007" s="25"/>
      <c r="E952007" s="25"/>
      <c r="J952007" s="25"/>
      <c r="K952007" s="25"/>
      <c r="M952007" s="25"/>
    </row>
    <row r="952008" spans="1:13" ht="17.25" customHeight="1" x14ac:dyDescent="0.15">
      <c r="A952008" s="25"/>
      <c r="C952008" s="25"/>
      <c r="D952008" s="25"/>
      <c r="E952008" s="25"/>
      <c r="J952008" s="25"/>
      <c r="K952008" s="25"/>
      <c r="M952008" s="25"/>
    </row>
    <row r="952009" spans="1:13" ht="17.25" customHeight="1" x14ac:dyDescent="0.15">
      <c r="A952009" s="25"/>
      <c r="C952009" s="25"/>
      <c r="D952009" s="25"/>
      <c r="E952009" s="25"/>
      <c r="J952009" s="25"/>
      <c r="K952009" s="25"/>
      <c r="M952009" s="25"/>
    </row>
    <row r="952010" spans="1:13" ht="17.25" customHeight="1" x14ac:dyDescent="0.15">
      <c r="A952010" s="25"/>
      <c r="C952010" s="25"/>
      <c r="D952010" s="25"/>
      <c r="E952010" s="25"/>
      <c r="J952010" s="25"/>
      <c r="K952010" s="25"/>
      <c r="M952010" s="25"/>
    </row>
    <row r="952011" spans="1:13" ht="17.25" customHeight="1" x14ac:dyDescent="0.15">
      <c r="A952011" s="25"/>
      <c r="C952011" s="25"/>
      <c r="D952011" s="25"/>
      <c r="E952011" s="25"/>
      <c r="J952011" s="25"/>
      <c r="K952011" s="25"/>
      <c r="M952011" s="25"/>
    </row>
    <row r="952012" spans="1:13" ht="17.25" customHeight="1" x14ac:dyDescent="0.15">
      <c r="A952012" s="25"/>
      <c r="C952012" s="25"/>
      <c r="D952012" s="25"/>
      <c r="E952012" s="25"/>
      <c r="J952012" s="25"/>
      <c r="K952012" s="25"/>
      <c r="M952012" s="25"/>
    </row>
    <row r="952013" spans="1:13" ht="17.25" customHeight="1" x14ac:dyDescent="0.15">
      <c r="A952013" s="25"/>
      <c r="C952013" s="25"/>
      <c r="D952013" s="25"/>
      <c r="E952013" s="25"/>
      <c r="J952013" s="25"/>
      <c r="K952013" s="25"/>
      <c r="M952013" s="25"/>
    </row>
    <row r="952014" spans="1:13" ht="17.25" customHeight="1" x14ac:dyDescent="0.15">
      <c r="A952014" s="25"/>
      <c r="C952014" s="25"/>
      <c r="D952014" s="25"/>
      <c r="E952014" s="25"/>
      <c r="J952014" s="25"/>
      <c r="K952014" s="25"/>
      <c r="M952014" s="25"/>
    </row>
    <row r="952015" spans="1:13" ht="17.25" customHeight="1" x14ac:dyDescent="0.15">
      <c r="A952015" s="25"/>
      <c r="C952015" s="25"/>
      <c r="D952015" s="25"/>
      <c r="E952015" s="25"/>
      <c r="J952015" s="25"/>
      <c r="K952015" s="25"/>
      <c r="M952015" s="25"/>
    </row>
    <row r="952016" spans="1:13" ht="17.25" customHeight="1" x14ac:dyDescent="0.15">
      <c r="A952016" s="25"/>
      <c r="C952016" s="25"/>
      <c r="D952016" s="25"/>
      <c r="E952016" s="25"/>
      <c r="J952016" s="25"/>
      <c r="K952016" s="25"/>
      <c r="M952016" s="25"/>
    </row>
    <row r="952017" spans="1:13" ht="17.25" customHeight="1" x14ac:dyDescent="0.15">
      <c r="A952017" s="25"/>
      <c r="C952017" s="25"/>
      <c r="D952017" s="25"/>
      <c r="E952017" s="25"/>
      <c r="J952017" s="25"/>
      <c r="K952017" s="25"/>
      <c r="M952017" s="25"/>
    </row>
    <row r="952018" spans="1:13" ht="17.25" customHeight="1" x14ac:dyDescent="0.15">
      <c r="A952018" s="25"/>
      <c r="C952018" s="25"/>
      <c r="D952018" s="25"/>
      <c r="E952018" s="25"/>
      <c r="J952018" s="25"/>
      <c r="K952018" s="25"/>
      <c r="M952018" s="25"/>
    </row>
    <row r="952019" spans="1:13" ht="17.25" customHeight="1" x14ac:dyDescent="0.15">
      <c r="A952019" s="25"/>
      <c r="C952019" s="25"/>
      <c r="D952019" s="25"/>
      <c r="E952019" s="25"/>
      <c r="J952019" s="25"/>
      <c r="K952019" s="25"/>
      <c r="M952019" s="25"/>
    </row>
    <row r="952020" spans="1:13" ht="17.25" customHeight="1" x14ac:dyDescent="0.15">
      <c r="A952020" s="25"/>
      <c r="C952020" s="25"/>
      <c r="D952020" s="25"/>
      <c r="E952020" s="25"/>
      <c r="J952020" s="25"/>
      <c r="K952020" s="25"/>
      <c r="M952020" s="25"/>
    </row>
    <row r="952021" spans="1:13" ht="17.25" customHeight="1" x14ac:dyDescent="0.15">
      <c r="A952021" s="25"/>
      <c r="C952021" s="25"/>
      <c r="D952021" s="25"/>
      <c r="E952021" s="25"/>
      <c r="J952021" s="25"/>
      <c r="K952021" s="25"/>
      <c r="M952021" s="25"/>
    </row>
    <row r="952022" spans="1:13" ht="17.25" customHeight="1" x14ac:dyDescent="0.15">
      <c r="A952022" s="25"/>
      <c r="C952022" s="25"/>
      <c r="D952022" s="25"/>
      <c r="E952022" s="25"/>
      <c r="J952022" s="25"/>
      <c r="K952022" s="25"/>
      <c r="M952022" s="25"/>
    </row>
    <row r="952023" spans="1:13" ht="17.25" customHeight="1" x14ac:dyDescent="0.15">
      <c r="A952023" s="25"/>
      <c r="C952023" s="25"/>
      <c r="D952023" s="25"/>
      <c r="E952023" s="25"/>
      <c r="J952023" s="25"/>
      <c r="K952023" s="25"/>
      <c r="M952023" s="25"/>
    </row>
    <row r="952024" spans="1:13" ht="17.25" customHeight="1" x14ac:dyDescent="0.15">
      <c r="A952024" s="25"/>
      <c r="C952024" s="25"/>
      <c r="D952024" s="25"/>
      <c r="E952024" s="25"/>
      <c r="J952024" s="25"/>
      <c r="K952024" s="25"/>
      <c r="M952024" s="25"/>
    </row>
    <row r="952025" spans="1:13" ht="17.25" customHeight="1" x14ac:dyDescent="0.15">
      <c r="A952025" s="25"/>
      <c r="C952025" s="25"/>
      <c r="D952025" s="25"/>
      <c r="E952025" s="25"/>
      <c r="J952025" s="25"/>
      <c r="K952025" s="25"/>
      <c r="M952025" s="25"/>
    </row>
    <row r="952026" spans="1:13" ht="17.25" customHeight="1" x14ac:dyDescent="0.15">
      <c r="A952026" s="25"/>
      <c r="C952026" s="25"/>
      <c r="D952026" s="25"/>
      <c r="E952026" s="25"/>
      <c r="J952026" s="25"/>
      <c r="K952026" s="25"/>
      <c r="M952026" s="25"/>
    </row>
    <row r="952027" spans="1:13" ht="17.25" customHeight="1" x14ac:dyDescent="0.15">
      <c r="A952027" s="25"/>
      <c r="C952027" s="25"/>
      <c r="D952027" s="25"/>
      <c r="E952027" s="25"/>
      <c r="J952027" s="25"/>
      <c r="K952027" s="25"/>
      <c r="M952027" s="25"/>
    </row>
    <row r="952028" spans="1:13" ht="17.25" customHeight="1" x14ac:dyDescent="0.15">
      <c r="A952028" s="25"/>
      <c r="C952028" s="25"/>
      <c r="D952028" s="25"/>
      <c r="E952028" s="25"/>
      <c r="J952028" s="25"/>
      <c r="K952028" s="25"/>
      <c r="M952028" s="25"/>
    </row>
    <row r="952029" spans="1:13" ht="17.25" customHeight="1" x14ac:dyDescent="0.15">
      <c r="A952029" s="25"/>
      <c r="C952029" s="25"/>
      <c r="D952029" s="25"/>
      <c r="E952029" s="25"/>
      <c r="J952029" s="25"/>
      <c r="K952029" s="25"/>
      <c r="M952029" s="25"/>
    </row>
    <row r="952030" spans="1:13" ht="17.25" customHeight="1" x14ac:dyDescent="0.15">
      <c r="A952030" s="25"/>
      <c r="C952030" s="25"/>
      <c r="D952030" s="25"/>
      <c r="E952030" s="25"/>
      <c r="J952030" s="25"/>
      <c r="K952030" s="25"/>
      <c r="M952030" s="25"/>
    </row>
    <row r="952031" spans="1:13" ht="17.25" customHeight="1" x14ac:dyDescent="0.15">
      <c r="A952031" s="25"/>
      <c r="C952031" s="25"/>
      <c r="D952031" s="25"/>
      <c r="E952031" s="25"/>
      <c r="J952031" s="25"/>
      <c r="K952031" s="25"/>
      <c r="M952031" s="25"/>
    </row>
    <row r="952032" spans="1:13" ht="17.25" customHeight="1" x14ac:dyDescent="0.15">
      <c r="A952032" s="25"/>
      <c r="C952032" s="25"/>
      <c r="D952032" s="25"/>
      <c r="E952032" s="25"/>
      <c r="J952032" s="25"/>
      <c r="K952032" s="25"/>
      <c r="M952032" s="25"/>
    </row>
    <row r="952033" spans="1:13" ht="17.25" customHeight="1" x14ac:dyDescent="0.15">
      <c r="A952033" s="25"/>
      <c r="C952033" s="25"/>
      <c r="D952033" s="25"/>
      <c r="E952033" s="25"/>
      <c r="J952033" s="25"/>
      <c r="K952033" s="25"/>
      <c r="M952033" s="25"/>
    </row>
    <row r="952034" spans="1:13" ht="17.25" customHeight="1" x14ac:dyDescent="0.15">
      <c r="A952034" s="25"/>
      <c r="C952034" s="25"/>
      <c r="D952034" s="25"/>
      <c r="E952034" s="25"/>
      <c r="J952034" s="25"/>
      <c r="K952034" s="25"/>
      <c r="M952034" s="25"/>
    </row>
    <row r="952035" spans="1:13" ht="17.25" customHeight="1" x14ac:dyDescent="0.15">
      <c r="A952035" s="25"/>
      <c r="C952035" s="25"/>
      <c r="D952035" s="25"/>
      <c r="E952035" s="25"/>
      <c r="J952035" s="25"/>
      <c r="K952035" s="25"/>
      <c r="M952035" s="25"/>
    </row>
    <row r="952036" spans="1:13" ht="17.25" customHeight="1" x14ac:dyDescent="0.15">
      <c r="A952036" s="25"/>
      <c r="C952036" s="25"/>
      <c r="D952036" s="25"/>
      <c r="E952036" s="25"/>
      <c r="J952036" s="25"/>
      <c r="K952036" s="25"/>
      <c r="M952036" s="25"/>
    </row>
    <row r="952037" spans="1:13" ht="17.25" customHeight="1" x14ac:dyDescent="0.15">
      <c r="A952037" s="25"/>
      <c r="C952037" s="25"/>
      <c r="D952037" s="25"/>
      <c r="E952037" s="25"/>
      <c r="J952037" s="25"/>
      <c r="K952037" s="25"/>
      <c r="M952037" s="25"/>
    </row>
    <row r="952038" spans="1:13" ht="17.25" customHeight="1" x14ac:dyDescent="0.15">
      <c r="A952038" s="25"/>
      <c r="C952038" s="25"/>
      <c r="D952038" s="25"/>
      <c r="E952038" s="25"/>
      <c r="J952038" s="25"/>
      <c r="K952038" s="25"/>
      <c r="M952038" s="25"/>
    </row>
    <row r="952039" spans="1:13" ht="17.25" customHeight="1" x14ac:dyDescent="0.15">
      <c r="A952039" s="25"/>
      <c r="C952039" s="25"/>
      <c r="D952039" s="25"/>
      <c r="E952039" s="25"/>
      <c r="J952039" s="25"/>
      <c r="K952039" s="25"/>
      <c r="M952039" s="25"/>
    </row>
    <row r="952040" spans="1:13" ht="17.25" customHeight="1" x14ac:dyDescent="0.15">
      <c r="A952040" s="25"/>
      <c r="C952040" s="25"/>
      <c r="D952040" s="25"/>
      <c r="E952040" s="25"/>
      <c r="J952040" s="25"/>
      <c r="K952040" s="25"/>
      <c r="M952040" s="25"/>
    </row>
    <row r="952041" spans="1:13" ht="17.25" customHeight="1" x14ac:dyDescent="0.15">
      <c r="A952041" s="25"/>
      <c r="C952041" s="25"/>
      <c r="D952041" s="25"/>
      <c r="E952041" s="25"/>
      <c r="J952041" s="25"/>
      <c r="K952041" s="25"/>
      <c r="M952041" s="25"/>
    </row>
    <row r="952042" spans="1:13" ht="17.25" customHeight="1" x14ac:dyDescent="0.15">
      <c r="A952042" s="25"/>
      <c r="C952042" s="25"/>
      <c r="D952042" s="25"/>
      <c r="E952042" s="25"/>
      <c r="J952042" s="25"/>
      <c r="K952042" s="25"/>
      <c r="M952042" s="25"/>
    </row>
    <row r="952043" spans="1:13" ht="17.25" customHeight="1" x14ac:dyDescent="0.15">
      <c r="A952043" s="25"/>
      <c r="C952043" s="25"/>
      <c r="D952043" s="25"/>
      <c r="E952043" s="25"/>
      <c r="J952043" s="25"/>
      <c r="K952043" s="25"/>
      <c r="M952043" s="25"/>
    </row>
    <row r="952044" spans="1:13" ht="17.25" customHeight="1" x14ac:dyDescent="0.15">
      <c r="A952044" s="25"/>
      <c r="C952044" s="25"/>
      <c r="D952044" s="25"/>
      <c r="E952044" s="25"/>
      <c r="J952044" s="25"/>
      <c r="K952044" s="25"/>
      <c r="M952044" s="25"/>
    </row>
    <row r="952045" spans="1:13" ht="17.25" customHeight="1" x14ac:dyDescent="0.15">
      <c r="A952045" s="25"/>
      <c r="C952045" s="25"/>
      <c r="D952045" s="25"/>
      <c r="E952045" s="25"/>
      <c r="J952045" s="25"/>
      <c r="K952045" s="25"/>
      <c r="M952045" s="25"/>
    </row>
    <row r="952046" spans="1:13" ht="17.25" customHeight="1" x14ac:dyDescent="0.15">
      <c r="A952046" s="25"/>
      <c r="C952046" s="25"/>
      <c r="D952046" s="25"/>
      <c r="E952046" s="25"/>
      <c r="J952046" s="25"/>
      <c r="K952046" s="25"/>
      <c r="M952046" s="25"/>
    </row>
    <row r="952047" spans="1:13" ht="17.25" customHeight="1" x14ac:dyDescent="0.15">
      <c r="A952047" s="25"/>
      <c r="C952047" s="25"/>
      <c r="D952047" s="25"/>
      <c r="E952047" s="25"/>
      <c r="J952047" s="25"/>
      <c r="K952047" s="25"/>
      <c r="M952047" s="25"/>
    </row>
    <row r="952048" spans="1:13" ht="17.25" customHeight="1" x14ac:dyDescent="0.15">
      <c r="A952048" s="25"/>
      <c r="C952048" s="25"/>
      <c r="D952048" s="25"/>
      <c r="E952048" s="25"/>
      <c r="J952048" s="25"/>
      <c r="K952048" s="25"/>
      <c r="M952048" s="25"/>
    </row>
    <row r="952049" spans="1:13" ht="17.25" customHeight="1" x14ac:dyDescent="0.15">
      <c r="A952049" s="25"/>
      <c r="C952049" s="25"/>
      <c r="D952049" s="25"/>
      <c r="E952049" s="25"/>
      <c r="J952049" s="25"/>
      <c r="K952049" s="25"/>
      <c r="M952049" s="25"/>
    </row>
    <row r="952050" spans="1:13" ht="17.25" customHeight="1" x14ac:dyDescent="0.15">
      <c r="A952050" s="25"/>
      <c r="C952050" s="25"/>
      <c r="D952050" s="25"/>
      <c r="E952050" s="25"/>
      <c r="J952050" s="25"/>
      <c r="K952050" s="25"/>
      <c r="M952050" s="25"/>
    </row>
    <row r="952051" spans="1:13" ht="17.25" customHeight="1" x14ac:dyDescent="0.15">
      <c r="A952051" s="25"/>
      <c r="C952051" s="25"/>
      <c r="D952051" s="25"/>
      <c r="E952051" s="25"/>
      <c r="J952051" s="25"/>
      <c r="K952051" s="25"/>
      <c r="M952051" s="25"/>
    </row>
    <row r="952052" spans="1:13" ht="17.25" customHeight="1" x14ac:dyDescent="0.15">
      <c r="A952052" s="25"/>
      <c r="C952052" s="25"/>
      <c r="D952052" s="25"/>
      <c r="E952052" s="25"/>
      <c r="J952052" s="25"/>
      <c r="K952052" s="25"/>
      <c r="M952052" s="25"/>
    </row>
    <row r="952053" spans="1:13" ht="17.25" customHeight="1" x14ac:dyDescent="0.15">
      <c r="A952053" s="25"/>
      <c r="C952053" s="25"/>
      <c r="D952053" s="25"/>
      <c r="E952053" s="25"/>
      <c r="J952053" s="25"/>
      <c r="K952053" s="25"/>
      <c r="M952053" s="25"/>
    </row>
    <row r="952054" spans="1:13" ht="17.25" customHeight="1" x14ac:dyDescent="0.15">
      <c r="A952054" s="25"/>
      <c r="C952054" s="25"/>
      <c r="D952054" s="25"/>
      <c r="E952054" s="25"/>
      <c r="J952054" s="25"/>
      <c r="K952054" s="25"/>
      <c r="M952054" s="25"/>
    </row>
    <row r="952055" spans="1:13" ht="17.25" customHeight="1" x14ac:dyDescent="0.15">
      <c r="A952055" s="25"/>
      <c r="C952055" s="25"/>
      <c r="D952055" s="25"/>
      <c r="E952055" s="25"/>
      <c r="J952055" s="25"/>
      <c r="K952055" s="25"/>
      <c r="M952055" s="25"/>
    </row>
    <row r="952056" spans="1:13" ht="17.25" customHeight="1" x14ac:dyDescent="0.15">
      <c r="A952056" s="25"/>
      <c r="C952056" s="25"/>
      <c r="D952056" s="25"/>
      <c r="E952056" s="25"/>
      <c r="J952056" s="25"/>
      <c r="K952056" s="25"/>
      <c r="M952056" s="25"/>
    </row>
    <row r="952057" spans="1:13" ht="17.25" customHeight="1" x14ac:dyDescent="0.15">
      <c r="A952057" s="25"/>
      <c r="C952057" s="25"/>
      <c r="D952057" s="25"/>
      <c r="E952057" s="25"/>
      <c r="J952057" s="25"/>
      <c r="K952057" s="25"/>
      <c r="M952057" s="25"/>
    </row>
    <row r="952058" spans="1:13" ht="17.25" customHeight="1" x14ac:dyDescent="0.15">
      <c r="A952058" s="25"/>
      <c r="C952058" s="25"/>
      <c r="D952058" s="25"/>
      <c r="E952058" s="25"/>
      <c r="J952058" s="25"/>
      <c r="K952058" s="25"/>
      <c r="M952058" s="25"/>
    </row>
    <row r="952059" spans="1:13" ht="17.25" customHeight="1" x14ac:dyDescent="0.15">
      <c r="A952059" s="25"/>
      <c r="C952059" s="25"/>
      <c r="D952059" s="25"/>
      <c r="E952059" s="25"/>
      <c r="J952059" s="25"/>
      <c r="K952059" s="25"/>
      <c r="M952059" s="25"/>
    </row>
    <row r="952060" spans="1:13" ht="17.25" customHeight="1" x14ac:dyDescent="0.15">
      <c r="A952060" s="25"/>
      <c r="C952060" s="25"/>
      <c r="D952060" s="25"/>
      <c r="E952060" s="25"/>
      <c r="J952060" s="25"/>
      <c r="K952060" s="25"/>
      <c r="M952060" s="25"/>
    </row>
    <row r="952061" spans="1:13" ht="17.25" customHeight="1" x14ac:dyDescent="0.15">
      <c r="A952061" s="25"/>
      <c r="C952061" s="25"/>
      <c r="D952061" s="25"/>
      <c r="E952061" s="25"/>
      <c r="J952061" s="25"/>
      <c r="K952061" s="25"/>
      <c r="M952061" s="25"/>
    </row>
    <row r="952062" spans="1:13" ht="17.25" customHeight="1" x14ac:dyDescent="0.15">
      <c r="A952062" s="25"/>
      <c r="C952062" s="25"/>
      <c r="D952062" s="25"/>
      <c r="E952062" s="25"/>
      <c r="J952062" s="25"/>
      <c r="K952062" s="25"/>
      <c r="M952062" s="25"/>
    </row>
    <row r="952063" spans="1:13" ht="17.25" customHeight="1" x14ac:dyDescent="0.15">
      <c r="A952063" s="25"/>
      <c r="C952063" s="25"/>
      <c r="D952063" s="25"/>
      <c r="E952063" s="25"/>
      <c r="J952063" s="25"/>
      <c r="K952063" s="25"/>
      <c r="M952063" s="25"/>
    </row>
    <row r="952064" spans="1:13" ht="17.25" customHeight="1" x14ac:dyDescent="0.15">
      <c r="A952064" s="25"/>
      <c r="C952064" s="25"/>
      <c r="D952064" s="25"/>
      <c r="E952064" s="25"/>
      <c r="J952064" s="25"/>
      <c r="K952064" s="25"/>
      <c r="M952064" s="25"/>
    </row>
    <row r="952065" spans="1:13" ht="17.25" customHeight="1" x14ac:dyDescent="0.15">
      <c r="A952065" s="25"/>
      <c r="C952065" s="25"/>
      <c r="D952065" s="25"/>
      <c r="E952065" s="25"/>
      <c r="J952065" s="25"/>
      <c r="K952065" s="25"/>
      <c r="M952065" s="25"/>
    </row>
    <row r="952066" spans="1:13" ht="17.25" customHeight="1" x14ac:dyDescent="0.15">
      <c r="A952066" s="25"/>
      <c r="C952066" s="25"/>
      <c r="D952066" s="25"/>
      <c r="E952066" s="25"/>
      <c r="J952066" s="25"/>
      <c r="K952066" s="25"/>
      <c r="M952066" s="25"/>
    </row>
    <row r="952067" spans="1:13" ht="17.25" customHeight="1" x14ac:dyDescent="0.15">
      <c r="A952067" s="25"/>
      <c r="C952067" s="25"/>
      <c r="D952067" s="25"/>
      <c r="E952067" s="25"/>
      <c r="J952067" s="25"/>
      <c r="K952067" s="25"/>
      <c r="M952067" s="25"/>
    </row>
    <row r="952068" spans="1:13" ht="17.25" customHeight="1" x14ac:dyDescent="0.15">
      <c r="A952068" s="25"/>
      <c r="C952068" s="25"/>
      <c r="D952068" s="25"/>
      <c r="E952068" s="25"/>
      <c r="J952068" s="25"/>
      <c r="K952068" s="25"/>
      <c r="M952068" s="25"/>
    </row>
    <row r="952069" spans="1:13" ht="17.25" customHeight="1" x14ac:dyDescent="0.15">
      <c r="A952069" s="25"/>
      <c r="C952069" s="25"/>
      <c r="D952069" s="25"/>
      <c r="E952069" s="25"/>
      <c r="J952069" s="25"/>
      <c r="K952069" s="25"/>
      <c r="M952069" s="25"/>
    </row>
    <row r="952070" spans="1:13" ht="17.25" customHeight="1" x14ac:dyDescent="0.15">
      <c r="A952070" s="25"/>
      <c r="C952070" s="25"/>
      <c r="D952070" s="25"/>
      <c r="E952070" s="25"/>
      <c r="J952070" s="25"/>
      <c r="K952070" s="25"/>
      <c r="M952070" s="25"/>
    </row>
    <row r="952071" spans="1:13" ht="17.25" customHeight="1" x14ac:dyDescent="0.15">
      <c r="A952071" s="25"/>
      <c r="C952071" s="25"/>
      <c r="D952071" s="25"/>
      <c r="E952071" s="25"/>
      <c r="J952071" s="25"/>
      <c r="K952071" s="25"/>
      <c r="M952071" s="25"/>
    </row>
    <row r="952072" spans="1:13" ht="17.25" customHeight="1" x14ac:dyDescent="0.15">
      <c r="A952072" s="25"/>
      <c r="C952072" s="25"/>
      <c r="D952072" s="25"/>
      <c r="E952072" s="25"/>
      <c r="J952072" s="25"/>
      <c r="K952072" s="25"/>
      <c r="M952072" s="25"/>
    </row>
    <row r="952073" spans="1:13" ht="17.25" customHeight="1" x14ac:dyDescent="0.15">
      <c r="A952073" s="25"/>
      <c r="C952073" s="25"/>
      <c r="D952073" s="25"/>
      <c r="E952073" s="25"/>
      <c r="J952073" s="25"/>
      <c r="K952073" s="25"/>
      <c r="M952073" s="25"/>
    </row>
    <row r="952074" spans="1:13" ht="17.25" customHeight="1" x14ac:dyDescent="0.15">
      <c r="A952074" s="25"/>
      <c r="C952074" s="25"/>
      <c r="D952074" s="25"/>
      <c r="E952074" s="25"/>
      <c r="J952074" s="25"/>
      <c r="K952074" s="25"/>
      <c r="M952074" s="25"/>
    </row>
    <row r="952075" spans="1:13" ht="17.25" customHeight="1" x14ac:dyDescent="0.15">
      <c r="A952075" s="25"/>
      <c r="C952075" s="25"/>
      <c r="D952075" s="25"/>
      <c r="E952075" s="25"/>
      <c r="J952075" s="25"/>
      <c r="K952075" s="25"/>
      <c r="M952075" s="25"/>
    </row>
    <row r="952076" spans="1:13" ht="17.25" customHeight="1" x14ac:dyDescent="0.15">
      <c r="A952076" s="25"/>
      <c r="C952076" s="25"/>
      <c r="D952076" s="25"/>
      <c r="E952076" s="25"/>
      <c r="J952076" s="25"/>
      <c r="K952076" s="25"/>
      <c r="M952076" s="25"/>
    </row>
    <row r="952077" spans="1:13" ht="17.25" customHeight="1" x14ac:dyDescent="0.15">
      <c r="A952077" s="25"/>
      <c r="C952077" s="25"/>
      <c r="D952077" s="25"/>
      <c r="E952077" s="25"/>
      <c r="J952077" s="25"/>
      <c r="K952077" s="25"/>
      <c r="M952077" s="25"/>
    </row>
    <row r="952078" spans="1:13" ht="17.25" customHeight="1" x14ac:dyDescent="0.15">
      <c r="A952078" s="25"/>
      <c r="C952078" s="25"/>
      <c r="D952078" s="25"/>
      <c r="E952078" s="25"/>
      <c r="J952078" s="25"/>
      <c r="K952078" s="25"/>
      <c r="M952078" s="25"/>
    </row>
    <row r="952079" spans="1:13" ht="17.25" customHeight="1" x14ac:dyDescent="0.15">
      <c r="A952079" s="25"/>
      <c r="C952079" s="25"/>
      <c r="D952079" s="25"/>
      <c r="E952079" s="25"/>
      <c r="J952079" s="25"/>
      <c r="K952079" s="25"/>
      <c r="M952079" s="25"/>
    </row>
    <row r="952080" spans="1:13" ht="17.25" customHeight="1" x14ac:dyDescent="0.15">
      <c r="A952080" s="25"/>
      <c r="C952080" s="25"/>
      <c r="D952080" s="25"/>
      <c r="E952080" s="25"/>
      <c r="J952080" s="25"/>
      <c r="K952080" s="25"/>
      <c r="M952080" s="25"/>
    </row>
    <row r="952081" spans="1:13" ht="17.25" customHeight="1" x14ac:dyDescent="0.15">
      <c r="A952081" s="25"/>
      <c r="C952081" s="25"/>
      <c r="D952081" s="25"/>
      <c r="E952081" s="25"/>
      <c r="J952081" s="25"/>
      <c r="K952081" s="25"/>
      <c r="M952081" s="25"/>
    </row>
    <row r="952082" spans="1:13" ht="17.25" customHeight="1" x14ac:dyDescent="0.15">
      <c r="A952082" s="25"/>
      <c r="C952082" s="25"/>
      <c r="D952082" s="25"/>
      <c r="E952082" s="25"/>
      <c r="J952082" s="25"/>
      <c r="K952082" s="25"/>
      <c r="M952082" s="25"/>
    </row>
    <row r="952083" spans="1:13" ht="17.25" customHeight="1" x14ac:dyDescent="0.15">
      <c r="A952083" s="25"/>
      <c r="C952083" s="25"/>
      <c r="D952083" s="25"/>
      <c r="E952083" s="25"/>
      <c r="J952083" s="25"/>
      <c r="K952083" s="25"/>
      <c r="M952083" s="25"/>
    </row>
    <row r="952084" spans="1:13" ht="17.25" customHeight="1" x14ac:dyDescent="0.15">
      <c r="A952084" s="25"/>
      <c r="C952084" s="25"/>
      <c r="D952084" s="25"/>
      <c r="E952084" s="25"/>
      <c r="J952084" s="25"/>
      <c r="K952084" s="25"/>
      <c r="M952084" s="25"/>
    </row>
    <row r="952085" spans="1:13" ht="17.25" customHeight="1" x14ac:dyDescent="0.15">
      <c r="A952085" s="25"/>
      <c r="C952085" s="25"/>
      <c r="D952085" s="25"/>
      <c r="E952085" s="25"/>
      <c r="J952085" s="25"/>
      <c r="K952085" s="25"/>
      <c r="M952085" s="25"/>
    </row>
    <row r="952086" spans="1:13" ht="17.25" customHeight="1" x14ac:dyDescent="0.15">
      <c r="A952086" s="25"/>
      <c r="C952086" s="25"/>
      <c r="D952086" s="25"/>
      <c r="E952086" s="25"/>
      <c r="J952086" s="25"/>
      <c r="K952086" s="25"/>
      <c r="M952086" s="25"/>
    </row>
    <row r="952087" spans="1:13" ht="17.25" customHeight="1" x14ac:dyDescent="0.15">
      <c r="A952087" s="25"/>
      <c r="C952087" s="25"/>
      <c r="D952087" s="25"/>
      <c r="E952087" s="25"/>
      <c r="J952087" s="25"/>
      <c r="K952087" s="25"/>
      <c r="M952087" s="25"/>
    </row>
    <row r="952088" spans="1:13" ht="17.25" customHeight="1" x14ac:dyDescent="0.15">
      <c r="A952088" s="25"/>
      <c r="C952088" s="25"/>
      <c r="D952088" s="25"/>
      <c r="E952088" s="25"/>
      <c r="J952088" s="25"/>
      <c r="K952088" s="25"/>
      <c r="M952088" s="25"/>
    </row>
    <row r="952089" spans="1:13" ht="17.25" customHeight="1" x14ac:dyDescent="0.15">
      <c r="A952089" s="25"/>
      <c r="C952089" s="25"/>
      <c r="D952089" s="25"/>
      <c r="E952089" s="25"/>
      <c r="J952089" s="25"/>
      <c r="K952089" s="25"/>
      <c r="M952089" s="25"/>
    </row>
    <row r="952090" spans="1:13" ht="17.25" customHeight="1" x14ac:dyDescent="0.15">
      <c r="A952090" s="25"/>
      <c r="C952090" s="25"/>
      <c r="D952090" s="25"/>
      <c r="E952090" s="25"/>
      <c r="J952090" s="25"/>
      <c r="K952090" s="25"/>
      <c r="M952090" s="25"/>
    </row>
    <row r="952091" spans="1:13" ht="17.25" customHeight="1" x14ac:dyDescent="0.15">
      <c r="A952091" s="25"/>
      <c r="C952091" s="25"/>
      <c r="D952091" s="25"/>
      <c r="E952091" s="25"/>
      <c r="J952091" s="25"/>
      <c r="K952091" s="25"/>
      <c r="M952091" s="25"/>
    </row>
    <row r="952092" spans="1:13" ht="17.25" customHeight="1" x14ac:dyDescent="0.15">
      <c r="A952092" s="25"/>
      <c r="C952092" s="25"/>
      <c r="D952092" s="25"/>
      <c r="E952092" s="25"/>
      <c r="J952092" s="25"/>
      <c r="K952092" s="25"/>
      <c r="M952092" s="25"/>
    </row>
    <row r="952093" spans="1:13" ht="17.25" customHeight="1" x14ac:dyDescent="0.15">
      <c r="A952093" s="25"/>
      <c r="C952093" s="25"/>
      <c r="D952093" s="25"/>
      <c r="E952093" s="25"/>
      <c r="J952093" s="25"/>
      <c r="K952093" s="25"/>
      <c r="M952093" s="25"/>
    </row>
    <row r="952094" spans="1:13" ht="17.25" customHeight="1" x14ac:dyDescent="0.15">
      <c r="A952094" s="25"/>
      <c r="C952094" s="25"/>
      <c r="D952094" s="25"/>
      <c r="E952094" s="25"/>
      <c r="J952094" s="25"/>
      <c r="K952094" s="25"/>
      <c r="M952094" s="25"/>
    </row>
    <row r="952095" spans="1:13" ht="17.25" customHeight="1" x14ac:dyDescent="0.15">
      <c r="A952095" s="25"/>
      <c r="C952095" s="25"/>
      <c r="D952095" s="25"/>
      <c r="E952095" s="25"/>
      <c r="J952095" s="25"/>
      <c r="K952095" s="25"/>
      <c r="M952095" s="25"/>
    </row>
    <row r="952096" spans="1:13" ht="17.25" customHeight="1" x14ac:dyDescent="0.15">
      <c r="A952096" s="25"/>
      <c r="C952096" s="25"/>
      <c r="D952096" s="25"/>
      <c r="E952096" s="25"/>
      <c r="J952096" s="25"/>
      <c r="K952096" s="25"/>
      <c r="M952096" s="25"/>
    </row>
    <row r="952097" spans="1:13" ht="17.25" customHeight="1" x14ac:dyDescent="0.15">
      <c r="A952097" s="25"/>
      <c r="C952097" s="25"/>
      <c r="D952097" s="25"/>
      <c r="E952097" s="25"/>
      <c r="J952097" s="25"/>
      <c r="K952097" s="25"/>
      <c r="M952097" s="25"/>
    </row>
    <row r="952098" spans="1:13" ht="17.25" customHeight="1" x14ac:dyDescent="0.15">
      <c r="A952098" s="25"/>
      <c r="C952098" s="25"/>
      <c r="D952098" s="25"/>
      <c r="E952098" s="25"/>
      <c r="J952098" s="25"/>
      <c r="K952098" s="25"/>
      <c r="M952098" s="25"/>
    </row>
    <row r="952099" spans="1:13" ht="17.25" customHeight="1" x14ac:dyDescent="0.15">
      <c r="A952099" s="25"/>
      <c r="C952099" s="25"/>
      <c r="D952099" s="25"/>
      <c r="E952099" s="25"/>
      <c r="J952099" s="25"/>
      <c r="K952099" s="25"/>
      <c r="M952099" s="25"/>
    </row>
    <row r="952100" spans="1:13" ht="17.25" customHeight="1" x14ac:dyDescent="0.15">
      <c r="A952100" s="25"/>
      <c r="C952100" s="25"/>
      <c r="D952100" s="25"/>
      <c r="E952100" s="25"/>
      <c r="J952100" s="25"/>
      <c r="K952100" s="25"/>
      <c r="M952100" s="25"/>
    </row>
    <row r="952101" spans="1:13" ht="17.25" customHeight="1" x14ac:dyDescent="0.15">
      <c r="A952101" s="25"/>
      <c r="C952101" s="25"/>
      <c r="D952101" s="25"/>
      <c r="E952101" s="25"/>
      <c r="J952101" s="25"/>
      <c r="K952101" s="25"/>
      <c r="M952101" s="25"/>
    </row>
    <row r="952102" spans="1:13" ht="17.25" customHeight="1" x14ac:dyDescent="0.15">
      <c r="A952102" s="25"/>
      <c r="C952102" s="25"/>
      <c r="D952102" s="25"/>
      <c r="E952102" s="25"/>
      <c r="J952102" s="25"/>
      <c r="K952102" s="25"/>
      <c r="M952102" s="25"/>
    </row>
    <row r="952103" spans="1:13" ht="17.25" customHeight="1" x14ac:dyDescent="0.15">
      <c r="A952103" s="25"/>
      <c r="C952103" s="25"/>
      <c r="D952103" s="25"/>
      <c r="E952103" s="25"/>
      <c r="J952103" s="25"/>
      <c r="K952103" s="25"/>
      <c r="M952103" s="25"/>
    </row>
    <row r="952104" spans="1:13" ht="17.25" customHeight="1" x14ac:dyDescent="0.15">
      <c r="A952104" s="25"/>
      <c r="C952104" s="25"/>
      <c r="D952104" s="25"/>
      <c r="E952104" s="25"/>
      <c r="J952104" s="25"/>
      <c r="K952104" s="25"/>
      <c r="M952104" s="25"/>
    </row>
    <row r="952105" spans="1:13" ht="17.25" customHeight="1" x14ac:dyDescent="0.15">
      <c r="A952105" s="25"/>
      <c r="C952105" s="25"/>
      <c r="D952105" s="25"/>
      <c r="E952105" s="25"/>
      <c r="J952105" s="25"/>
      <c r="K952105" s="25"/>
      <c r="M952105" s="25"/>
    </row>
    <row r="952106" spans="1:13" ht="17.25" customHeight="1" x14ac:dyDescent="0.15">
      <c r="A952106" s="25"/>
      <c r="C952106" s="25"/>
      <c r="D952106" s="25"/>
      <c r="E952106" s="25"/>
      <c r="J952106" s="25"/>
      <c r="K952106" s="25"/>
      <c r="M952106" s="25"/>
    </row>
    <row r="952107" spans="1:13" ht="17.25" customHeight="1" x14ac:dyDescent="0.15">
      <c r="A952107" s="25"/>
      <c r="C952107" s="25"/>
      <c r="D952107" s="25"/>
      <c r="E952107" s="25"/>
      <c r="J952107" s="25"/>
      <c r="K952107" s="25"/>
      <c r="M952107" s="25"/>
    </row>
    <row r="952108" spans="1:13" ht="17.25" customHeight="1" x14ac:dyDescent="0.15">
      <c r="A952108" s="25"/>
      <c r="C952108" s="25"/>
      <c r="D952108" s="25"/>
      <c r="E952108" s="25"/>
      <c r="J952108" s="25"/>
      <c r="K952108" s="25"/>
      <c r="M952108" s="25"/>
    </row>
    <row r="952109" spans="1:13" ht="17.25" customHeight="1" x14ac:dyDescent="0.15">
      <c r="A952109" s="25"/>
      <c r="C952109" s="25"/>
      <c r="D952109" s="25"/>
      <c r="E952109" s="25"/>
      <c r="J952109" s="25"/>
      <c r="K952109" s="25"/>
      <c r="M952109" s="25"/>
    </row>
    <row r="952110" spans="1:13" ht="17.25" customHeight="1" x14ac:dyDescent="0.15">
      <c r="A952110" s="25"/>
      <c r="C952110" s="25"/>
      <c r="D952110" s="25"/>
      <c r="E952110" s="25"/>
      <c r="J952110" s="25"/>
      <c r="K952110" s="25"/>
      <c r="M952110" s="25"/>
    </row>
    <row r="952111" spans="1:13" ht="17.25" customHeight="1" x14ac:dyDescent="0.15">
      <c r="A952111" s="25"/>
      <c r="C952111" s="25"/>
      <c r="D952111" s="25"/>
      <c r="E952111" s="25"/>
      <c r="J952111" s="25"/>
      <c r="K952111" s="25"/>
      <c r="M952111" s="25"/>
    </row>
    <row r="952112" spans="1:13" ht="17.25" customHeight="1" x14ac:dyDescent="0.15">
      <c r="A952112" s="25"/>
      <c r="C952112" s="25"/>
      <c r="D952112" s="25"/>
      <c r="E952112" s="25"/>
      <c r="J952112" s="25"/>
      <c r="K952112" s="25"/>
      <c r="M952112" s="25"/>
    </row>
    <row r="952113" spans="1:13" ht="17.25" customHeight="1" x14ac:dyDescent="0.15">
      <c r="A952113" s="25"/>
      <c r="C952113" s="25"/>
      <c r="D952113" s="25"/>
      <c r="E952113" s="25"/>
      <c r="J952113" s="25"/>
      <c r="K952113" s="25"/>
      <c r="M952113" s="25"/>
    </row>
    <row r="952114" spans="1:13" ht="17.25" customHeight="1" x14ac:dyDescent="0.15">
      <c r="A952114" s="25"/>
      <c r="C952114" s="25"/>
      <c r="D952114" s="25"/>
      <c r="E952114" s="25"/>
      <c r="J952114" s="25"/>
      <c r="K952114" s="25"/>
      <c r="M952114" s="25"/>
    </row>
    <row r="952115" spans="1:13" ht="17.25" customHeight="1" x14ac:dyDescent="0.15">
      <c r="A952115" s="25"/>
      <c r="C952115" s="25"/>
      <c r="D952115" s="25"/>
      <c r="E952115" s="25"/>
      <c r="J952115" s="25"/>
      <c r="K952115" s="25"/>
      <c r="M952115" s="25"/>
    </row>
    <row r="952116" spans="1:13" ht="17.25" customHeight="1" x14ac:dyDescent="0.15">
      <c r="A952116" s="25"/>
      <c r="C952116" s="25"/>
      <c r="D952116" s="25"/>
      <c r="E952116" s="25"/>
      <c r="J952116" s="25"/>
      <c r="K952116" s="25"/>
      <c r="M952116" s="25"/>
    </row>
    <row r="952117" spans="1:13" ht="17.25" customHeight="1" x14ac:dyDescent="0.15">
      <c r="A952117" s="25"/>
      <c r="C952117" s="25"/>
      <c r="D952117" s="25"/>
      <c r="E952117" s="25"/>
      <c r="J952117" s="25"/>
      <c r="K952117" s="25"/>
      <c r="M952117" s="25"/>
    </row>
    <row r="952118" spans="1:13" ht="17.25" customHeight="1" x14ac:dyDescent="0.15">
      <c r="A952118" s="25"/>
      <c r="C952118" s="25"/>
      <c r="D952118" s="25"/>
      <c r="E952118" s="25"/>
      <c r="J952118" s="25"/>
      <c r="K952118" s="25"/>
      <c r="M952118" s="25"/>
    </row>
    <row r="952119" spans="1:13" ht="17.25" customHeight="1" x14ac:dyDescent="0.15">
      <c r="A952119" s="25"/>
      <c r="C952119" s="25"/>
      <c r="D952119" s="25"/>
      <c r="E952119" s="25"/>
      <c r="J952119" s="25"/>
      <c r="K952119" s="25"/>
      <c r="M952119" s="25"/>
    </row>
    <row r="952120" spans="1:13" ht="17.25" customHeight="1" x14ac:dyDescent="0.15">
      <c r="A952120" s="25"/>
      <c r="C952120" s="25"/>
      <c r="D952120" s="25"/>
      <c r="E952120" s="25"/>
      <c r="J952120" s="25"/>
      <c r="K952120" s="25"/>
      <c r="M952120" s="25"/>
    </row>
    <row r="952121" spans="1:13" ht="17.25" customHeight="1" x14ac:dyDescent="0.15">
      <c r="A952121" s="25"/>
      <c r="C952121" s="25"/>
      <c r="D952121" s="25"/>
      <c r="E952121" s="25"/>
      <c r="J952121" s="25"/>
      <c r="K952121" s="25"/>
      <c r="M952121" s="25"/>
    </row>
    <row r="952122" spans="1:13" ht="17.25" customHeight="1" x14ac:dyDescent="0.15">
      <c r="A952122" s="25"/>
      <c r="C952122" s="25"/>
      <c r="D952122" s="25"/>
      <c r="E952122" s="25"/>
      <c r="J952122" s="25"/>
      <c r="K952122" s="25"/>
      <c r="M952122" s="25"/>
    </row>
    <row r="952123" spans="1:13" ht="17.25" customHeight="1" x14ac:dyDescent="0.15">
      <c r="A952123" s="25"/>
      <c r="C952123" s="25"/>
      <c r="D952123" s="25"/>
      <c r="E952123" s="25"/>
      <c r="J952123" s="25"/>
      <c r="K952123" s="25"/>
      <c r="M952123" s="25"/>
    </row>
    <row r="952124" spans="1:13" ht="17.25" customHeight="1" x14ac:dyDescent="0.15">
      <c r="A952124" s="25"/>
      <c r="C952124" s="25"/>
      <c r="D952124" s="25"/>
      <c r="E952124" s="25"/>
      <c r="J952124" s="25"/>
      <c r="K952124" s="25"/>
      <c r="M952124" s="25"/>
    </row>
    <row r="952125" spans="1:13" ht="17.25" customHeight="1" x14ac:dyDescent="0.15">
      <c r="A952125" s="25"/>
      <c r="C952125" s="25"/>
      <c r="D952125" s="25"/>
      <c r="E952125" s="25"/>
      <c r="J952125" s="25"/>
      <c r="K952125" s="25"/>
      <c r="M952125" s="25"/>
    </row>
    <row r="952126" spans="1:13" ht="17.25" customHeight="1" x14ac:dyDescent="0.15">
      <c r="A952126" s="25"/>
      <c r="C952126" s="25"/>
      <c r="D952126" s="25"/>
      <c r="E952126" s="25"/>
      <c r="J952126" s="25"/>
      <c r="K952126" s="25"/>
      <c r="M952126" s="25"/>
    </row>
    <row r="952127" spans="1:13" ht="17.25" customHeight="1" x14ac:dyDescent="0.15">
      <c r="A952127" s="25"/>
      <c r="C952127" s="25"/>
      <c r="D952127" s="25"/>
      <c r="E952127" s="25"/>
      <c r="J952127" s="25"/>
      <c r="K952127" s="25"/>
      <c r="M952127" s="25"/>
    </row>
    <row r="952128" spans="1:13" ht="17.25" customHeight="1" x14ac:dyDescent="0.15">
      <c r="A952128" s="25"/>
      <c r="C952128" s="25"/>
      <c r="D952128" s="25"/>
      <c r="E952128" s="25"/>
      <c r="J952128" s="25"/>
      <c r="K952128" s="25"/>
      <c r="M952128" s="25"/>
    </row>
    <row r="952129" spans="1:13" ht="17.25" customHeight="1" x14ac:dyDescent="0.15">
      <c r="A952129" s="25"/>
      <c r="C952129" s="25"/>
      <c r="D952129" s="25"/>
      <c r="E952129" s="25"/>
      <c r="J952129" s="25"/>
      <c r="K952129" s="25"/>
      <c r="M952129" s="25"/>
    </row>
    <row r="952130" spans="1:13" ht="17.25" customHeight="1" x14ac:dyDescent="0.15">
      <c r="A952130" s="25"/>
      <c r="C952130" s="25"/>
      <c r="D952130" s="25"/>
      <c r="E952130" s="25"/>
      <c r="J952130" s="25"/>
      <c r="K952130" s="25"/>
      <c r="M952130" s="25"/>
    </row>
    <row r="952131" spans="1:13" ht="17.25" customHeight="1" x14ac:dyDescent="0.15">
      <c r="A952131" s="25"/>
      <c r="C952131" s="25"/>
      <c r="D952131" s="25"/>
      <c r="E952131" s="25"/>
      <c r="J952131" s="25"/>
      <c r="K952131" s="25"/>
      <c r="M952131" s="25"/>
    </row>
    <row r="952132" spans="1:13" ht="17.25" customHeight="1" x14ac:dyDescent="0.15">
      <c r="A952132" s="25"/>
      <c r="C952132" s="25"/>
      <c r="D952132" s="25"/>
      <c r="E952132" s="25"/>
      <c r="J952132" s="25"/>
      <c r="K952132" s="25"/>
      <c r="M952132" s="25"/>
    </row>
    <row r="952133" spans="1:13" ht="17.25" customHeight="1" x14ac:dyDescent="0.15">
      <c r="A952133" s="25"/>
      <c r="C952133" s="25"/>
      <c r="D952133" s="25"/>
      <c r="E952133" s="25"/>
      <c r="J952133" s="25"/>
      <c r="K952133" s="25"/>
      <c r="M952133" s="25"/>
    </row>
    <row r="952134" spans="1:13" ht="17.25" customHeight="1" x14ac:dyDescent="0.15">
      <c r="A952134" s="25"/>
      <c r="C952134" s="25"/>
      <c r="D952134" s="25"/>
      <c r="E952134" s="25"/>
      <c r="J952134" s="25"/>
      <c r="K952134" s="25"/>
      <c r="M952134" s="25"/>
    </row>
    <row r="952135" spans="1:13" ht="17.25" customHeight="1" x14ac:dyDescent="0.15">
      <c r="A952135" s="25"/>
      <c r="C952135" s="25"/>
      <c r="D952135" s="25"/>
      <c r="E952135" s="25"/>
      <c r="J952135" s="25"/>
      <c r="K952135" s="25"/>
      <c r="M952135" s="25"/>
    </row>
    <row r="952136" spans="1:13" ht="17.25" customHeight="1" x14ac:dyDescent="0.15">
      <c r="A952136" s="25"/>
      <c r="C952136" s="25"/>
      <c r="D952136" s="25"/>
      <c r="E952136" s="25"/>
      <c r="J952136" s="25"/>
      <c r="K952136" s="25"/>
      <c r="M952136" s="25"/>
    </row>
    <row r="952137" spans="1:13" ht="17.25" customHeight="1" x14ac:dyDescent="0.15">
      <c r="A952137" s="25"/>
      <c r="C952137" s="25"/>
      <c r="D952137" s="25"/>
      <c r="E952137" s="25"/>
      <c r="J952137" s="25"/>
      <c r="K952137" s="25"/>
      <c r="M952137" s="25"/>
    </row>
    <row r="952138" spans="1:13" ht="17.25" customHeight="1" x14ac:dyDescent="0.15">
      <c r="A952138" s="25"/>
      <c r="C952138" s="25"/>
      <c r="D952138" s="25"/>
      <c r="E952138" s="25"/>
      <c r="J952138" s="25"/>
      <c r="K952138" s="25"/>
      <c r="M952138" s="25"/>
    </row>
    <row r="952139" spans="1:13" ht="17.25" customHeight="1" x14ac:dyDescent="0.15">
      <c r="A952139" s="25"/>
      <c r="C952139" s="25"/>
      <c r="D952139" s="25"/>
      <c r="E952139" s="25"/>
      <c r="J952139" s="25"/>
      <c r="K952139" s="25"/>
      <c r="M952139" s="25"/>
    </row>
    <row r="952140" spans="1:13" ht="17.25" customHeight="1" x14ac:dyDescent="0.15">
      <c r="A952140" s="25"/>
      <c r="C952140" s="25"/>
      <c r="D952140" s="25"/>
      <c r="E952140" s="25"/>
      <c r="J952140" s="25"/>
      <c r="K952140" s="25"/>
      <c r="M952140" s="25"/>
    </row>
    <row r="952141" spans="1:13" ht="17.25" customHeight="1" x14ac:dyDescent="0.15">
      <c r="A952141" s="25"/>
      <c r="C952141" s="25"/>
      <c r="D952141" s="25"/>
      <c r="E952141" s="25"/>
      <c r="J952141" s="25"/>
      <c r="K952141" s="25"/>
      <c r="M952141" s="25"/>
    </row>
    <row r="952142" spans="1:13" ht="17.25" customHeight="1" x14ac:dyDescent="0.15">
      <c r="A952142" s="25"/>
      <c r="C952142" s="25"/>
      <c r="D952142" s="25"/>
      <c r="E952142" s="25"/>
      <c r="J952142" s="25"/>
      <c r="K952142" s="25"/>
      <c r="M952142" s="25"/>
    </row>
    <row r="952143" spans="1:13" ht="17.25" customHeight="1" x14ac:dyDescent="0.15">
      <c r="A952143" s="25"/>
      <c r="C952143" s="25"/>
      <c r="D952143" s="25"/>
      <c r="E952143" s="25"/>
      <c r="J952143" s="25"/>
      <c r="K952143" s="25"/>
      <c r="M952143" s="25"/>
    </row>
    <row r="952144" spans="1:13" ht="17.25" customHeight="1" x14ac:dyDescent="0.15">
      <c r="A952144" s="25"/>
      <c r="C952144" s="25"/>
      <c r="D952144" s="25"/>
      <c r="E952144" s="25"/>
      <c r="J952144" s="25"/>
      <c r="K952144" s="25"/>
      <c r="M952144" s="25"/>
    </row>
    <row r="952145" spans="1:13" ht="17.25" customHeight="1" x14ac:dyDescent="0.15">
      <c r="A952145" s="25"/>
      <c r="C952145" s="25"/>
      <c r="D952145" s="25"/>
      <c r="E952145" s="25"/>
      <c r="J952145" s="25"/>
      <c r="K952145" s="25"/>
      <c r="M952145" s="25"/>
    </row>
    <row r="952146" spans="1:13" ht="17.25" customHeight="1" x14ac:dyDescent="0.15">
      <c r="A952146" s="25"/>
      <c r="C952146" s="25"/>
      <c r="D952146" s="25"/>
      <c r="E952146" s="25"/>
      <c r="J952146" s="25"/>
      <c r="K952146" s="25"/>
      <c r="M952146" s="25"/>
    </row>
    <row r="952147" spans="1:13" ht="17.25" customHeight="1" x14ac:dyDescent="0.15">
      <c r="A952147" s="25"/>
      <c r="C952147" s="25"/>
      <c r="D952147" s="25"/>
      <c r="E952147" s="25"/>
      <c r="J952147" s="25"/>
      <c r="K952147" s="25"/>
      <c r="M952147" s="25"/>
    </row>
    <row r="952148" spans="1:13" ht="17.25" customHeight="1" x14ac:dyDescent="0.15">
      <c r="A952148" s="25"/>
      <c r="C952148" s="25"/>
      <c r="D952148" s="25"/>
      <c r="E952148" s="25"/>
      <c r="J952148" s="25"/>
      <c r="K952148" s="25"/>
      <c r="M952148" s="25"/>
    </row>
    <row r="952149" spans="1:13" ht="17.25" customHeight="1" x14ac:dyDescent="0.15">
      <c r="A952149" s="25"/>
      <c r="C952149" s="25"/>
      <c r="D952149" s="25"/>
      <c r="E952149" s="25"/>
      <c r="J952149" s="25"/>
      <c r="K952149" s="25"/>
      <c r="M952149" s="25"/>
    </row>
    <row r="952150" spans="1:13" ht="17.25" customHeight="1" x14ac:dyDescent="0.15">
      <c r="A952150" s="25"/>
      <c r="C952150" s="25"/>
      <c r="D952150" s="25"/>
      <c r="E952150" s="25"/>
      <c r="J952150" s="25"/>
      <c r="K952150" s="25"/>
      <c r="M952150" s="25"/>
    </row>
    <row r="952151" spans="1:13" ht="17.25" customHeight="1" x14ac:dyDescent="0.15">
      <c r="A952151" s="25"/>
      <c r="C952151" s="25"/>
      <c r="D952151" s="25"/>
      <c r="E952151" s="25"/>
      <c r="J952151" s="25"/>
      <c r="K952151" s="25"/>
      <c r="M952151" s="25"/>
    </row>
    <row r="952152" spans="1:13" ht="17.25" customHeight="1" x14ac:dyDescent="0.15">
      <c r="A952152" s="25"/>
      <c r="C952152" s="25"/>
      <c r="D952152" s="25"/>
      <c r="E952152" s="25"/>
      <c r="J952152" s="25"/>
      <c r="K952152" s="25"/>
      <c r="M952152" s="25"/>
    </row>
    <row r="952153" spans="1:13" ht="17.25" customHeight="1" x14ac:dyDescent="0.15">
      <c r="A952153" s="25"/>
      <c r="C952153" s="25"/>
      <c r="D952153" s="25"/>
      <c r="E952153" s="25"/>
      <c r="J952153" s="25"/>
      <c r="K952153" s="25"/>
      <c r="M952153" s="25"/>
    </row>
    <row r="952154" spans="1:13" ht="17.25" customHeight="1" x14ac:dyDescent="0.15">
      <c r="A952154" s="25"/>
      <c r="C952154" s="25"/>
      <c r="D952154" s="25"/>
      <c r="E952154" s="25"/>
      <c r="J952154" s="25"/>
      <c r="K952154" s="25"/>
      <c r="M952154" s="25"/>
    </row>
    <row r="952155" spans="1:13" ht="17.25" customHeight="1" x14ac:dyDescent="0.15">
      <c r="A952155" s="25"/>
      <c r="C952155" s="25"/>
      <c r="D952155" s="25"/>
      <c r="E952155" s="25"/>
      <c r="J952155" s="25"/>
      <c r="K952155" s="25"/>
      <c r="M952155" s="25"/>
    </row>
    <row r="952156" spans="1:13" ht="17.25" customHeight="1" x14ac:dyDescent="0.15">
      <c r="A952156" s="25"/>
      <c r="C952156" s="25"/>
      <c r="D952156" s="25"/>
      <c r="E952156" s="25"/>
      <c r="J952156" s="25"/>
      <c r="K952156" s="25"/>
      <c r="M952156" s="25"/>
    </row>
    <row r="952157" spans="1:13" ht="17.25" customHeight="1" x14ac:dyDescent="0.15">
      <c r="A952157" s="25"/>
      <c r="C952157" s="25"/>
      <c r="D952157" s="25"/>
      <c r="E952157" s="25"/>
      <c r="J952157" s="25"/>
      <c r="K952157" s="25"/>
      <c r="M952157" s="25"/>
    </row>
    <row r="952158" spans="1:13" ht="17.25" customHeight="1" x14ac:dyDescent="0.15">
      <c r="A952158" s="25"/>
      <c r="C952158" s="25"/>
      <c r="D952158" s="25"/>
      <c r="E952158" s="25"/>
      <c r="J952158" s="25"/>
      <c r="K952158" s="25"/>
      <c r="M952158" s="25"/>
    </row>
    <row r="952159" spans="1:13" ht="17.25" customHeight="1" x14ac:dyDescent="0.15">
      <c r="A952159" s="25"/>
      <c r="C952159" s="25"/>
      <c r="D952159" s="25"/>
      <c r="E952159" s="25"/>
      <c r="J952159" s="25"/>
      <c r="K952159" s="25"/>
      <c r="M952159" s="25"/>
    </row>
    <row r="952160" spans="1:13" ht="17.25" customHeight="1" x14ac:dyDescent="0.15">
      <c r="A952160" s="25"/>
      <c r="C952160" s="25"/>
      <c r="D952160" s="25"/>
      <c r="E952160" s="25"/>
      <c r="J952160" s="25"/>
      <c r="K952160" s="25"/>
      <c r="M952160" s="25"/>
    </row>
    <row r="952161" spans="1:13" ht="17.25" customHeight="1" x14ac:dyDescent="0.15">
      <c r="A952161" s="25"/>
      <c r="C952161" s="25"/>
      <c r="D952161" s="25"/>
      <c r="E952161" s="25"/>
      <c r="J952161" s="25"/>
      <c r="K952161" s="25"/>
      <c r="M952161" s="25"/>
    </row>
    <row r="952162" spans="1:13" ht="17.25" customHeight="1" x14ac:dyDescent="0.15">
      <c r="A952162" s="25"/>
      <c r="C952162" s="25"/>
      <c r="D952162" s="25"/>
      <c r="E952162" s="25"/>
      <c r="J952162" s="25"/>
      <c r="K952162" s="25"/>
      <c r="M952162" s="25"/>
    </row>
    <row r="952163" spans="1:13" ht="17.25" customHeight="1" x14ac:dyDescent="0.15">
      <c r="A952163" s="25"/>
      <c r="C952163" s="25"/>
      <c r="D952163" s="25"/>
      <c r="E952163" s="25"/>
      <c r="J952163" s="25"/>
      <c r="K952163" s="25"/>
      <c r="M952163" s="25"/>
    </row>
    <row r="952164" spans="1:13" ht="17.25" customHeight="1" x14ac:dyDescent="0.15">
      <c r="A952164" s="25"/>
      <c r="C952164" s="25"/>
      <c r="D952164" s="25"/>
      <c r="E952164" s="25"/>
      <c r="J952164" s="25"/>
      <c r="K952164" s="25"/>
      <c r="M952164" s="25"/>
    </row>
    <row r="952165" spans="1:13" ht="17.25" customHeight="1" x14ac:dyDescent="0.15">
      <c r="A952165" s="25"/>
      <c r="C952165" s="25"/>
      <c r="D952165" s="25"/>
      <c r="E952165" s="25"/>
      <c r="J952165" s="25"/>
      <c r="K952165" s="25"/>
      <c r="M952165" s="25"/>
    </row>
    <row r="952166" spans="1:13" ht="17.25" customHeight="1" x14ac:dyDescent="0.15">
      <c r="A952166" s="25"/>
      <c r="C952166" s="25"/>
      <c r="D952166" s="25"/>
      <c r="E952166" s="25"/>
      <c r="J952166" s="25"/>
      <c r="K952166" s="25"/>
      <c r="M952166" s="25"/>
    </row>
    <row r="952167" spans="1:13" ht="17.25" customHeight="1" x14ac:dyDescent="0.15">
      <c r="A952167" s="25"/>
      <c r="C952167" s="25"/>
      <c r="D952167" s="25"/>
      <c r="E952167" s="25"/>
      <c r="J952167" s="25"/>
      <c r="K952167" s="25"/>
      <c r="M952167" s="25"/>
    </row>
    <row r="952168" spans="1:13" ht="17.25" customHeight="1" x14ac:dyDescent="0.15">
      <c r="A952168" s="25"/>
      <c r="C952168" s="25"/>
      <c r="D952168" s="25"/>
      <c r="E952168" s="25"/>
      <c r="J952168" s="25"/>
      <c r="K952168" s="25"/>
      <c r="M952168" s="25"/>
    </row>
    <row r="952169" spans="1:13" ht="17.25" customHeight="1" x14ac:dyDescent="0.15">
      <c r="A952169" s="25"/>
      <c r="C952169" s="25"/>
      <c r="D952169" s="25"/>
      <c r="E952169" s="25"/>
      <c r="J952169" s="25"/>
      <c r="K952169" s="25"/>
      <c r="M952169" s="25"/>
    </row>
    <row r="952170" spans="1:13" ht="17.25" customHeight="1" x14ac:dyDescent="0.15">
      <c r="A952170" s="25"/>
      <c r="C952170" s="25"/>
      <c r="D952170" s="25"/>
      <c r="E952170" s="25"/>
      <c r="J952170" s="25"/>
      <c r="K952170" s="25"/>
      <c r="M952170" s="25"/>
    </row>
    <row r="952171" spans="1:13" ht="17.25" customHeight="1" x14ac:dyDescent="0.15">
      <c r="A952171" s="25"/>
      <c r="C952171" s="25"/>
      <c r="D952171" s="25"/>
      <c r="E952171" s="25"/>
      <c r="J952171" s="25"/>
      <c r="K952171" s="25"/>
      <c r="M952171" s="25"/>
    </row>
    <row r="952172" spans="1:13" ht="17.25" customHeight="1" x14ac:dyDescent="0.15">
      <c r="A952172" s="25"/>
      <c r="C952172" s="25"/>
      <c r="D952172" s="25"/>
      <c r="E952172" s="25"/>
      <c r="J952172" s="25"/>
      <c r="K952172" s="25"/>
      <c r="M952172" s="25"/>
    </row>
    <row r="952173" spans="1:13" ht="17.25" customHeight="1" x14ac:dyDescent="0.15">
      <c r="A952173" s="25"/>
      <c r="C952173" s="25"/>
      <c r="D952173" s="25"/>
      <c r="E952173" s="25"/>
      <c r="J952173" s="25"/>
      <c r="K952173" s="25"/>
      <c r="M952173" s="25"/>
    </row>
    <row r="952174" spans="1:13" ht="17.25" customHeight="1" x14ac:dyDescent="0.15">
      <c r="A952174" s="25"/>
      <c r="C952174" s="25"/>
      <c r="D952174" s="25"/>
      <c r="E952174" s="25"/>
      <c r="J952174" s="25"/>
      <c r="K952174" s="25"/>
      <c r="M952174" s="25"/>
    </row>
    <row r="952175" spans="1:13" ht="17.25" customHeight="1" x14ac:dyDescent="0.15">
      <c r="A952175" s="25"/>
      <c r="C952175" s="25"/>
      <c r="D952175" s="25"/>
      <c r="E952175" s="25"/>
      <c r="J952175" s="25"/>
      <c r="K952175" s="25"/>
      <c r="M952175" s="25"/>
    </row>
    <row r="952176" spans="1:13" ht="17.25" customHeight="1" x14ac:dyDescent="0.15">
      <c r="A952176" s="25"/>
      <c r="C952176" s="25"/>
      <c r="D952176" s="25"/>
      <c r="E952176" s="25"/>
      <c r="J952176" s="25"/>
      <c r="K952176" s="25"/>
      <c r="M952176" s="25"/>
    </row>
    <row r="952177" spans="1:13" ht="17.25" customHeight="1" x14ac:dyDescent="0.15">
      <c r="A952177" s="25"/>
      <c r="C952177" s="25"/>
      <c r="D952177" s="25"/>
      <c r="E952177" s="25"/>
      <c r="J952177" s="25"/>
      <c r="K952177" s="25"/>
      <c r="M952177" s="25"/>
    </row>
    <row r="952178" spans="1:13" ht="17.25" customHeight="1" x14ac:dyDescent="0.15">
      <c r="A952178" s="25"/>
      <c r="C952178" s="25"/>
      <c r="D952178" s="25"/>
      <c r="E952178" s="25"/>
      <c r="J952178" s="25"/>
      <c r="K952178" s="25"/>
      <c r="M952178" s="25"/>
    </row>
    <row r="952179" spans="1:13" ht="17.25" customHeight="1" x14ac:dyDescent="0.15">
      <c r="A952179" s="25"/>
      <c r="C952179" s="25"/>
      <c r="D952179" s="25"/>
      <c r="E952179" s="25"/>
      <c r="J952179" s="25"/>
      <c r="K952179" s="25"/>
      <c r="M952179" s="25"/>
    </row>
    <row r="952180" spans="1:13" ht="17.25" customHeight="1" x14ac:dyDescent="0.15">
      <c r="A952180" s="25"/>
      <c r="C952180" s="25"/>
      <c r="D952180" s="25"/>
      <c r="E952180" s="25"/>
      <c r="J952180" s="25"/>
      <c r="K952180" s="25"/>
      <c r="M952180" s="25"/>
    </row>
    <row r="952181" spans="1:13" ht="17.25" customHeight="1" x14ac:dyDescent="0.15">
      <c r="A952181" s="25"/>
      <c r="C952181" s="25"/>
      <c r="D952181" s="25"/>
      <c r="E952181" s="25"/>
      <c r="J952181" s="25"/>
      <c r="K952181" s="25"/>
      <c r="M952181" s="25"/>
    </row>
    <row r="952182" spans="1:13" ht="17.25" customHeight="1" x14ac:dyDescent="0.15">
      <c r="A952182" s="25"/>
      <c r="C952182" s="25"/>
      <c r="D952182" s="25"/>
      <c r="E952182" s="25"/>
      <c r="J952182" s="25"/>
      <c r="K952182" s="25"/>
      <c r="M952182" s="25"/>
    </row>
    <row r="952183" spans="1:13" ht="17.25" customHeight="1" x14ac:dyDescent="0.15">
      <c r="A952183" s="25"/>
      <c r="C952183" s="25"/>
      <c r="D952183" s="25"/>
      <c r="E952183" s="25"/>
      <c r="J952183" s="25"/>
      <c r="K952183" s="25"/>
      <c r="M952183" s="25"/>
    </row>
    <row r="952184" spans="1:13" ht="17.25" customHeight="1" x14ac:dyDescent="0.15">
      <c r="A952184" s="25"/>
      <c r="C952184" s="25"/>
      <c r="D952184" s="25"/>
      <c r="E952184" s="25"/>
      <c r="J952184" s="25"/>
      <c r="K952184" s="25"/>
      <c r="M952184" s="25"/>
    </row>
    <row r="952185" spans="1:13" ht="17.25" customHeight="1" x14ac:dyDescent="0.15">
      <c r="A952185" s="25"/>
      <c r="C952185" s="25"/>
      <c r="D952185" s="25"/>
      <c r="E952185" s="25"/>
      <c r="J952185" s="25"/>
      <c r="K952185" s="25"/>
      <c r="M952185" s="25"/>
    </row>
    <row r="952186" spans="1:13" ht="17.25" customHeight="1" x14ac:dyDescent="0.15">
      <c r="A952186" s="25"/>
      <c r="C952186" s="25"/>
      <c r="D952186" s="25"/>
      <c r="E952186" s="25"/>
      <c r="J952186" s="25"/>
      <c r="K952186" s="25"/>
      <c r="M952186" s="25"/>
    </row>
    <row r="952187" spans="1:13" ht="17.25" customHeight="1" x14ac:dyDescent="0.15">
      <c r="A952187" s="25"/>
      <c r="C952187" s="25"/>
      <c r="D952187" s="25"/>
      <c r="E952187" s="25"/>
      <c r="J952187" s="25"/>
      <c r="K952187" s="25"/>
      <c r="M952187" s="25"/>
    </row>
    <row r="952188" spans="1:13" ht="17.25" customHeight="1" x14ac:dyDescent="0.15">
      <c r="A952188" s="25"/>
      <c r="C952188" s="25"/>
      <c r="D952188" s="25"/>
      <c r="E952188" s="25"/>
      <c r="J952188" s="25"/>
      <c r="K952188" s="25"/>
      <c r="M952188" s="25"/>
    </row>
    <row r="952189" spans="1:13" ht="17.25" customHeight="1" x14ac:dyDescent="0.15">
      <c r="A952189" s="25"/>
      <c r="C952189" s="25"/>
      <c r="D952189" s="25"/>
      <c r="E952189" s="25"/>
      <c r="J952189" s="25"/>
      <c r="K952189" s="25"/>
      <c r="M952189" s="25"/>
    </row>
    <row r="952190" spans="1:13" ht="17.25" customHeight="1" x14ac:dyDescent="0.15">
      <c r="A952190" s="25"/>
      <c r="C952190" s="25"/>
      <c r="D952190" s="25"/>
      <c r="E952190" s="25"/>
      <c r="J952190" s="25"/>
      <c r="K952190" s="25"/>
      <c r="M952190" s="25"/>
    </row>
    <row r="952191" spans="1:13" ht="17.25" customHeight="1" x14ac:dyDescent="0.15">
      <c r="A952191" s="25"/>
      <c r="C952191" s="25"/>
      <c r="D952191" s="25"/>
      <c r="E952191" s="25"/>
      <c r="J952191" s="25"/>
      <c r="K952191" s="25"/>
      <c r="M952191" s="25"/>
    </row>
    <row r="952192" spans="1:13" ht="17.25" customHeight="1" x14ac:dyDescent="0.15">
      <c r="A952192" s="25"/>
      <c r="C952192" s="25"/>
      <c r="D952192" s="25"/>
      <c r="E952192" s="25"/>
      <c r="J952192" s="25"/>
      <c r="K952192" s="25"/>
      <c r="M952192" s="25"/>
    </row>
    <row r="952193" spans="1:13" ht="17.25" customHeight="1" x14ac:dyDescent="0.15">
      <c r="A952193" s="25"/>
      <c r="C952193" s="25"/>
      <c r="D952193" s="25"/>
      <c r="E952193" s="25"/>
      <c r="J952193" s="25"/>
      <c r="K952193" s="25"/>
      <c r="M952193" s="25"/>
    </row>
    <row r="952194" spans="1:13" ht="17.25" customHeight="1" x14ac:dyDescent="0.15">
      <c r="A952194" s="25"/>
      <c r="C952194" s="25"/>
      <c r="D952194" s="25"/>
      <c r="E952194" s="25"/>
      <c r="J952194" s="25"/>
      <c r="K952194" s="25"/>
      <c r="M952194" s="25"/>
    </row>
    <row r="952195" spans="1:13" ht="17.25" customHeight="1" x14ac:dyDescent="0.15">
      <c r="A952195" s="25"/>
      <c r="C952195" s="25"/>
      <c r="D952195" s="25"/>
      <c r="E952195" s="25"/>
      <c r="J952195" s="25"/>
      <c r="K952195" s="25"/>
      <c r="M952195" s="25"/>
    </row>
    <row r="952196" spans="1:13" ht="17.25" customHeight="1" x14ac:dyDescent="0.15">
      <c r="A952196" s="25"/>
      <c r="C952196" s="25"/>
      <c r="D952196" s="25"/>
      <c r="E952196" s="25"/>
      <c r="J952196" s="25"/>
      <c r="K952196" s="25"/>
      <c r="M952196" s="25"/>
    </row>
    <row r="952197" spans="1:13" ht="17.25" customHeight="1" x14ac:dyDescent="0.15">
      <c r="A952197" s="25"/>
      <c r="C952197" s="25"/>
      <c r="D952197" s="25"/>
      <c r="E952197" s="25"/>
      <c r="J952197" s="25"/>
      <c r="K952197" s="25"/>
      <c r="M952197" s="25"/>
    </row>
    <row r="952198" spans="1:13" ht="17.25" customHeight="1" x14ac:dyDescent="0.15">
      <c r="A952198" s="25"/>
      <c r="C952198" s="25"/>
      <c r="D952198" s="25"/>
      <c r="E952198" s="25"/>
      <c r="J952198" s="25"/>
      <c r="K952198" s="25"/>
      <c r="M952198" s="25"/>
    </row>
    <row r="952199" spans="1:13" ht="17.25" customHeight="1" x14ac:dyDescent="0.15">
      <c r="A952199" s="25"/>
      <c r="C952199" s="25"/>
      <c r="D952199" s="25"/>
      <c r="E952199" s="25"/>
      <c r="J952199" s="25"/>
      <c r="K952199" s="25"/>
      <c r="M952199" s="25"/>
    </row>
    <row r="952200" spans="1:13" ht="17.25" customHeight="1" x14ac:dyDescent="0.15">
      <c r="A952200" s="25"/>
      <c r="C952200" s="25"/>
      <c r="D952200" s="25"/>
      <c r="E952200" s="25"/>
      <c r="J952200" s="25"/>
      <c r="K952200" s="25"/>
      <c r="M952200" s="25"/>
    </row>
    <row r="952201" spans="1:13" ht="17.25" customHeight="1" x14ac:dyDescent="0.15">
      <c r="A952201" s="25"/>
      <c r="C952201" s="25"/>
      <c r="D952201" s="25"/>
      <c r="E952201" s="25"/>
      <c r="J952201" s="25"/>
      <c r="K952201" s="25"/>
      <c r="M952201" s="25"/>
    </row>
    <row r="952202" spans="1:13" ht="17.25" customHeight="1" x14ac:dyDescent="0.15">
      <c r="A952202" s="25"/>
      <c r="C952202" s="25"/>
      <c r="D952202" s="25"/>
      <c r="E952202" s="25"/>
      <c r="J952202" s="25"/>
      <c r="K952202" s="25"/>
      <c r="M952202" s="25"/>
    </row>
    <row r="952203" spans="1:13" ht="17.25" customHeight="1" x14ac:dyDescent="0.15">
      <c r="A952203" s="25"/>
      <c r="C952203" s="25"/>
      <c r="D952203" s="25"/>
      <c r="E952203" s="25"/>
      <c r="J952203" s="25"/>
      <c r="K952203" s="25"/>
      <c r="M952203" s="25"/>
    </row>
    <row r="952204" spans="1:13" ht="17.25" customHeight="1" x14ac:dyDescent="0.15">
      <c r="A952204" s="25"/>
      <c r="C952204" s="25"/>
      <c r="D952204" s="25"/>
      <c r="E952204" s="25"/>
      <c r="J952204" s="25"/>
      <c r="K952204" s="25"/>
      <c r="M952204" s="25"/>
    </row>
    <row r="952205" spans="1:13" ht="17.25" customHeight="1" x14ac:dyDescent="0.15">
      <c r="A952205" s="25"/>
      <c r="C952205" s="25"/>
      <c r="D952205" s="25"/>
      <c r="E952205" s="25"/>
      <c r="J952205" s="25"/>
      <c r="K952205" s="25"/>
      <c r="M952205" s="25"/>
    </row>
    <row r="952206" spans="1:13" ht="17.25" customHeight="1" x14ac:dyDescent="0.15">
      <c r="A952206" s="25"/>
      <c r="C952206" s="25"/>
      <c r="D952206" s="25"/>
      <c r="E952206" s="25"/>
      <c r="J952206" s="25"/>
      <c r="K952206" s="25"/>
      <c r="M952206" s="25"/>
    </row>
    <row r="952207" spans="1:13" ht="17.25" customHeight="1" x14ac:dyDescent="0.15">
      <c r="A952207" s="25"/>
      <c r="C952207" s="25"/>
      <c r="D952207" s="25"/>
      <c r="E952207" s="25"/>
      <c r="J952207" s="25"/>
      <c r="K952207" s="25"/>
      <c r="M952207" s="25"/>
    </row>
    <row r="952208" spans="1:13" ht="17.25" customHeight="1" x14ac:dyDescent="0.15">
      <c r="A952208" s="25"/>
      <c r="C952208" s="25"/>
      <c r="D952208" s="25"/>
      <c r="E952208" s="25"/>
      <c r="J952208" s="25"/>
      <c r="K952208" s="25"/>
      <c r="M952208" s="25"/>
    </row>
    <row r="952209" spans="1:13" ht="17.25" customHeight="1" x14ac:dyDescent="0.15">
      <c r="A952209" s="25"/>
      <c r="C952209" s="25"/>
      <c r="D952209" s="25"/>
      <c r="E952209" s="25"/>
      <c r="J952209" s="25"/>
      <c r="K952209" s="25"/>
      <c r="M952209" s="25"/>
    </row>
    <row r="952210" spans="1:13" ht="17.25" customHeight="1" x14ac:dyDescent="0.15">
      <c r="A952210" s="25"/>
      <c r="C952210" s="25"/>
      <c r="D952210" s="25"/>
      <c r="E952210" s="25"/>
      <c r="J952210" s="25"/>
      <c r="K952210" s="25"/>
      <c r="M952210" s="25"/>
    </row>
    <row r="952211" spans="1:13" ht="17.25" customHeight="1" x14ac:dyDescent="0.15">
      <c r="A952211" s="25"/>
      <c r="C952211" s="25"/>
      <c r="D952211" s="25"/>
      <c r="E952211" s="25"/>
      <c r="J952211" s="25"/>
      <c r="K952211" s="25"/>
      <c r="M952211" s="25"/>
    </row>
    <row r="952212" spans="1:13" ht="17.25" customHeight="1" x14ac:dyDescent="0.15">
      <c r="A952212" s="25"/>
      <c r="C952212" s="25"/>
      <c r="D952212" s="25"/>
      <c r="E952212" s="25"/>
      <c r="J952212" s="25"/>
      <c r="K952212" s="25"/>
      <c r="M952212" s="25"/>
    </row>
    <row r="952213" spans="1:13" ht="17.25" customHeight="1" x14ac:dyDescent="0.15">
      <c r="A952213" s="25"/>
      <c r="C952213" s="25"/>
      <c r="D952213" s="25"/>
      <c r="E952213" s="25"/>
      <c r="J952213" s="25"/>
      <c r="K952213" s="25"/>
      <c r="M952213" s="25"/>
    </row>
    <row r="952214" spans="1:13" ht="17.25" customHeight="1" x14ac:dyDescent="0.15">
      <c r="A952214" s="25"/>
      <c r="C952214" s="25"/>
      <c r="D952214" s="25"/>
      <c r="E952214" s="25"/>
      <c r="J952214" s="25"/>
      <c r="K952214" s="25"/>
      <c r="M952214" s="25"/>
    </row>
    <row r="952215" spans="1:13" ht="17.25" customHeight="1" x14ac:dyDescent="0.15">
      <c r="A952215" s="25"/>
      <c r="C952215" s="25"/>
      <c r="D952215" s="25"/>
      <c r="E952215" s="25"/>
      <c r="J952215" s="25"/>
      <c r="K952215" s="25"/>
      <c r="M952215" s="25"/>
    </row>
    <row r="952216" spans="1:13" ht="17.25" customHeight="1" x14ac:dyDescent="0.15">
      <c r="A952216" s="25"/>
      <c r="C952216" s="25"/>
      <c r="D952216" s="25"/>
      <c r="E952216" s="25"/>
      <c r="J952216" s="25"/>
      <c r="K952216" s="25"/>
      <c r="M952216" s="25"/>
    </row>
    <row r="952217" spans="1:13" ht="17.25" customHeight="1" x14ac:dyDescent="0.15">
      <c r="A952217" s="25"/>
      <c r="C952217" s="25"/>
      <c r="D952217" s="25"/>
      <c r="E952217" s="25"/>
      <c r="J952217" s="25"/>
      <c r="K952217" s="25"/>
      <c r="M952217" s="25"/>
    </row>
    <row r="952218" spans="1:13" ht="17.25" customHeight="1" x14ac:dyDescent="0.15">
      <c r="A952218" s="25"/>
      <c r="C952218" s="25"/>
      <c r="D952218" s="25"/>
      <c r="E952218" s="25"/>
      <c r="J952218" s="25"/>
      <c r="K952218" s="25"/>
      <c r="M952218" s="25"/>
    </row>
    <row r="952219" spans="1:13" ht="17.25" customHeight="1" x14ac:dyDescent="0.15">
      <c r="A952219" s="25"/>
      <c r="C952219" s="25"/>
      <c r="D952219" s="25"/>
      <c r="E952219" s="25"/>
      <c r="J952219" s="25"/>
      <c r="K952219" s="25"/>
      <c r="M952219" s="25"/>
    </row>
    <row r="952220" spans="1:13" ht="17.25" customHeight="1" x14ac:dyDescent="0.15">
      <c r="A952220" s="25"/>
      <c r="C952220" s="25"/>
      <c r="D952220" s="25"/>
      <c r="E952220" s="25"/>
      <c r="J952220" s="25"/>
      <c r="K952220" s="25"/>
      <c r="M952220" s="25"/>
    </row>
    <row r="952221" spans="1:13" ht="17.25" customHeight="1" x14ac:dyDescent="0.15">
      <c r="A952221" s="25"/>
      <c r="C952221" s="25"/>
      <c r="D952221" s="25"/>
      <c r="E952221" s="25"/>
      <c r="J952221" s="25"/>
      <c r="K952221" s="25"/>
      <c r="M952221" s="25"/>
    </row>
    <row r="952222" spans="1:13" ht="17.25" customHeight="1" x14ac:dyDescent="0.15">
      <c r="A952222" s="25"/>
      <c r="C952222" s="25"/>
      <c r="D952222" s="25"/>
      <c r="E952222" s="25"/>
      <c r="J952222" s="25"/>
      <c r="K952222" s="25"/>
      <c r="M952222" s="25"/>
    </row>
    <row r="952223" spans="1:13" ht="17.25" customHeight="1" x14ac:dyDescent="0.15">
      <c r="A952223" s="25"/>
      <c r="C952223" s="25"/>
      <c r="D952223" s="25"/>
      <c r="E952223" s="25"/>
      <c r="J952223" s="25"/>
      <c r="K952223" s="25"/>
      <c r="M952223" s="25"/>
    </row>
    <row r="952224" spans="1:13" ht="17.25" customHeight="1" x14ac:dyDescent="0.15">
      <c r="A952224" s="25"/>
      <c r="C952224" s="25"/>
      <c r="D952224" s="25"/>
      <c r="E952224" s="25"/>
      <c r="J952224" s="25"/>
      <c r="K952224" s="25"/>
      <c r="M952224" s="25"/>
    </row>
    <row r="952225" spans="1:13" ht="17.25" customHeight="1" x14ac:dyDescent="0.15">
      <c r="A952225" s="25"/>
      <c r="C952225" s="25"/>
      <c r="D952225" s="25"/>
      <c r="E952225" s="25"/>
      <c r="J952225" s="25"/>
      <c r="K952225" s="25"/>
      <c r="M952225" s="25"/>
    </row>
    <row r="952226" spans="1:13" ht="17.25" customHeight="1" x14ac:dyDescent="0.15">
      <c r="A952226" s="25"/>
      <c r="C952226" s="25"/>
      <c r="D952226" s="25"/>
      <c r="E952226" s="25"/>
      <c r="J952226" s="25"/>
      <c r="K952226" s="25"/>
      <c r="M952226" s="25"/>
    </row>
    <row r="952227" spans="1:13" ht="17.25" customHeight="1" x14ac:dyDescent="0.15">
      <c r="A952227" s="25"/>
      <c r="C952227" s="25"/>
      <c r="D952227" s="25"/>
      <c r="E952227" s="25"/>
      <c r="J952227" s="25"/>
      <c r="K952227" s="25"/>
      <c r="M952227" s="25"/>
    </row>
    <row r="952228" spans="1:13" ht="17.25" customHeight="1" x14ac:dyDescent="0.15">
      <c r="A952228" s="25"/>
      <c r="C952228" s="25"/>
      <c r="D952228" s="25"/>
      <c r="E952228" s="25"/>
      <c r="J952228" s="25"/>
      <c r="K952228" s="25"/>
      <c r="M952228" s="25"/>
    </row>
    <row r="952229" spans="1:13" ht="17.25" customHeight="1" x14ac:dyDescent="0.15">
      <c r="A952229" s="25"/>
      <c r="C952229" s="25"/>
      <c r="D952229" s="25"/>
      <c r="E952229" s="25"/>
      <c r="J952229" s="25"/>
      <c r="K952229" s="25"/>
      <c r="M952229" s="25"/>
    </row>
    <row r="952230" spans="1:13" ht="17.25" customHeight="1" x14ac:dyDescent="0.15">
      <c r="A952230" s="25"/>
      <c r="C952230" s="25"/>
      <c r="D952230" s="25"/>
      <c r="E952230" s="25"/>
      <c r="J952230" s="25"/>
      <c r="K952230" s="25"/>
      <c r="M952230" s="25"/>
    </row>
    <row r="952231" spans="1:13" ht="17.25" customHeight="1" x14ac:dyDescent="0.15">
      <c r="A952231" s="25"/>
      <c r="C952231" s="25"/>
      <c r="D952231" s="25"/>
      <c r="E952231" s="25"/>
      <c r="J952231" s="25"/>
      <c r="K952231" s="25"/>
      <c r="M952231" s="25"/>
    </row>
    <row r="952232" spans="1:13" ht="17.25" customHeight="1" x14ac:dyDescent="0.15">
      <c r="A952232" s="25"/>
      <c r="C952232" s="25"/>
      <c r="D952232" s="25"/>
      <c r="E952232" s="25"/>
      <c r="J952232" s="25"/>
      <c r="K952232" s="25"/>
      <c r="M952232" s="25"/>
    </row>
    <row r="952233" spans="1:13" ht="17.25" customHeight="1" x14ac:dyDescent="0.15">
      <c r="A952233" s="25"/>
      <c r="C952233" s="25"/>
      <c r="D952233" s="25"/>
      <c r="E952233" s="25"/>
      <c r="J952233" s="25"/>
      <c r="K952233" s="25"/>
      <c r="M952233" s="25"/>
    </row>
    <row r="952234" spans="1:13" ht="17.25" customHeight="1" x14ac:dyDescent="0.15">
      <c r="A952234" s="25"/>
      <c r="C952234" s="25"/>
      <c r="D952234" s="25"/>
      <c r="E952234" s="25"/>
      <c r="J952234" s="25"/>
      <c r="K952234" s="25"/>
      <c r="M952234" s="25"/>
    </row>
    <row r="952235" spans="1:13" ht="17.25" customHeight="1" x14ac:dyDescent="0.15">
      <c r="A952235" s="25"/>
      <c r="C952235" s="25"/>
      <c r="D952235" s="25"/>
      <c r="E952235" s="25"/>
      <c r="J952235" s="25"/>
      <c r="K952235" s="25"/>
      <c r="M952235" s="25"/>
    </row>
    <row r="952236" spans="1:13" ht="17.25" customHeight="1" x14ac:dyDescent="0.15">
      <c r="A952236" s="25"/>
      <c r="C952236" s="25"/>
      <c r="D952236" s="25"/>
      <c r="E952236" s="25"/>
      <c r="J952236" s="25"/>
      <c r="K952236" s="25"/>
      <c r="M952236" s="25"/>
    </row>
    <row r="952237" spans="1:13" ht="17.25" customHeight="1" x14ac:dyDescent="0.15">
      <c r="A952237" s="25"/>
      <c r="C952237" s="25"/>
      <c r="D952237" s="25"/>
      <c r="E952237" s="25"/>
      <c r="J952237" s="25"/>
      <c r="K952237" s="25"/>
      <c r="M952237" s="25"/>
    </row>
    <row r="952238" spans="1:13" ht="17.25" customHeight="1" x14ac:dyDescent="0.15">
      <c r="A952238" s="25"/>
      <c r="C952238" s="25"/>
      <c r="D952238" s="25"/>
      <c r="E952238" s="25"/>
      <c r="J952238" s="25"/>
      <c r="K952238" s="25"/>
      <c r="M952238" s="25"/>
    </row>
    <row r="952239" spans="1:13" ht="17.25" customHeight="1" x14ac:dyDescent="0.15">
      <c r="A952239" s="25"/>
      <c r="C952239" s="25"/>
      <c r="D952239" s="25"/>
      <c r="E952239" s="25"/>
      <c r="J952239" s="25"/>
      <c r="K952239" s="25"/>
      <c r="M952239" s="25"/>
    </row>
    <row r="952240" spans="1:13" ht="17.25" customHeight="1" x14ac:dyDescent="0.15">
      <c r="A952240" s="25"/>
      <c r="C952240" s="25"/>
      <c r="D952240" s="25"/>
      <c r="E952240" s="25"/>
      <c r="J952240" s="25"/>
      <c r="K952240" s="25"/>
      <c r="M952240" s="25"/>
    </row>
    <row r="952241" spans="1:13" ht="17.25" customHeight="1" x14ac:dyDescent="0.15">
      <c r="A952241" s="25"/>
      <c r="C952241" s="25"/>
      <c r="D952241" s="25"/>
      <c r="E952241" s="25"/>
      <c r="J952241" s="25"/>
      <c r="K952241" s="25"/>
      <c r="M952241" s="25"/>
    </row>
    <row r="952242" spans="1:13" ht="17.25" customHeight="1" x14ac:dyDescent="0.15">
      <c r="A952242" s="25"/>
      <c r="C952242" s="25"/>
      <c r="D952242" s="25"/>
      <c r="E952242" s="25"/>
      <c r="J952242" s="25"/>
      <c r="K952242" s="25"/>
      <c r="M952242" s="25"/>
    </row>
    <row r="952243" spans="1:13" ht="17.25" customHeight="1" x14ac:dyDescent="0.15">
      <c r="A952243" s="25"/>
      <c r="C952243" s="25"/>
      <c r="D952243" s="25"/>
      <c r="E952243" s="25"/>
      <c r="J952243" s="25"/>
      <c r="K952243" s="25"/>
      <c r="M952243" s="25"/>
    </row>
    <row r="952244" spans="1:13" ht="17.25" customHeight="1" x14ac:dyDescent="0.15">
      <c r="A952244" s="25"/>
      <c r="C952244" s="25"/>
      <c r="D952244" s="25"/>
      <c r="E952244" s="25"/>
      <c r="J952244" s="25"/>
      <c r="K952244" s="25"/>
      <c r="M952244" s="25"/>
    </row>
    <row r="952245" spans="1:13" ht="17.25" customHeight="1" x14ac:dyDescent="0.15">
      <c r="A952245" s="25"/>
      <c r="C952245" s="25"/>
      <c r="D952245" s="25"/>
      <c r="E952245" s="25"/>
      <c r="J952245" s="25"/>
      <c r="K952245" s="25"/>
      <c r="M952245" s="25"/>
    </row>
    <row r="952246" spans="1:13" ht="17.25" customHeight="1" x14ac:dyDescent="0.15">
      <c r="A952246" s="25"/>
      <c r="C952246" s="25"/>
      <c r="D952246" s="25"/>
      <c r="E952246" s="25"/>
      <c r="J952246" s="25"/>
      <c r="K952246" s="25"/>
      <c r="M952246" s="25"/>
    </row>
    <row r="952247" spans="1:13" ht="17.25" customHeight="1" x14ac:dyDescent="0.15">
      <c r="A952247" s="25"/>
      <c r="C952247" s="25"/>
      <c r="D952247" s="25"/>
      <c r="E952247" s="25"/>
      <c r="J952247" s="25"/>
      <c r="K952247" s="25"/>
      <c r="M952247" s="25"/>
    </row>
    <row r="952248" spans="1:13" ht="17.25" customHeight="1" x14ac:dyDescent="0.15">
      <c r="A952248" s="25"/>
      <c r="C952248" s="25"/>
      <c r="D952248" s="25"/>
      <c r="E952248" s="25"/>
      <c r="J952248" s="25"/>
      <c r="K952248" s="25"/>
      <c r="M952248" s="25"/>
    </row>
    <row r="952249" spans="1:13" ht="17.25" customHeight="1" x14ac:dyDescent="0.15">
      <c r="A952249" s="25"/>
      <c r="C952249" s="25"/>
      <c r="D952249" s="25"/>
      <c r="E952249" s="25"/>
      <c r="J952249" s="25"/>
      <c r="K952249" s="25"/>
      <c r="M952249" s="25"/>
    </row>
    <row r="952250" spans="1:13" ht="17.25" customHeight="1" x14ac:dyDescent="0.15">
      <c r="A952250" s="25"/>
      <c r="C952250" s="25"/>
      <c r="D952250" s="25"/>
      <c r="E952250" s="25"/>
      <c r="J952250" s="25"/>
      <c r="K952250" s="25"/>
      <c r="M952250" s="25"/>
    </row>
    <row r="952251" spans="1:13" ht="17.25" customHeight="1" x14ac:dyDescent="0.15">
      <c r="A952251" s="25"/>
      <c r="C952251" s="25"/>
      <c r="D952251" s="25"/>
      <c r="E952251" s="25"/>
      <c r="J952251" s="25"/>
      <c r="K952251" s="25"/>
      <c r="M952251" s="25"/>
    </row>
    <row r="952252" spans="1:13" ht="17.25" customHeight="1" x14ac:dyDescent="0.15">
      <c r="A952252" s="25"/>
      <c r="C952252" s="25"/>
      <c r="D952252" s="25"/>
      <c r="E952252" s="25"/>
      <c r="J952252" s="25"/>
      <c r="K952252" s="25"/>
      <c r="M952252" s="25"/>
    </row>
    <row r="952253" spans="1:13" ht="17.25" customHeight="1" x14ac:dyDescent="0.15">
      <c r="A952253" s="25"/>
      <c r="C952253" s="25"/>
      <c r="D952253" s="25"/>
      <c r="E952253" s="25"/>
      <c r="J952253" s="25"/>
      <c r="K952253" s="25"/>
      <c r="M952253" s="25"/>
    </row>
    <row r="952254" spans="1:13" ht="17.25" customHeight="1" x14ac:dyDescent="0.15">
      <c r="A952254" s="25"/>
      <c r="C952254" s="25"/>
      <c r="D952254" s="25"/>
      <c r="E952254" s="25"/>
      <c r="J952254" s="25"/>
      <c r="K952254" s="25"/>
      <c r="M952254" s="25"/>
    </row>
    <row r="952255" spans="1:13" ht="17.25" customHeight="1" x14ac:dyDescent="0.15">
      <c r="A952255" s="25"/>
      <c r="C952255" s="25"/>
      <c r="D952255" s="25"/>
      <c r="E952255" s="25"/>
      <c r="J952255" s="25"/>
      <c r="K952255" s="25"/>
      <c r="M952255" s="25"/>
    </row>
    <row r="952256" spans="1:13" ht="17.25" customHeight="1" x14ac:dyDescent="0.15">
      <c r="A952256" s="25"/>
      <c r="C952256" s="25"/>
      <c r="D952256" s="25"/>
      <c r="E952256" s="25"/>
      <c r="J952256" s="25"/>
      <c r="K952256" s="25"/>
      <c r="M952256" s="25"/>
    </row>
    <row r="952257" spans="1:13" ht="17.25" customHeight="1" x14ac:dyDescent="0.15">
      <c r="A952257" s="25"/>
      <c r="C952257" s="25"/>
      <c r="D952257" s="25"/>
      <c r="E952257" s="25"/>
      <c r="J952257" s="25"/>
      <c r="K952257" s="25"/>
      <c r="M952257" s="25"/>
    </row>
    <row r="952258" spans="1:13" ht="17.25" customHeight="1" x14ac:dyDescent="0.15">
      <c r="A952258" s="25"/>
      <c r="C952258" s="25"/>
      <c r="D952258" s="25"/>
      <c r="E952258" s="25"/>
      <c r="J952258" s="25"/>
      <c r="K952258" s="25"/>
      <c r="M952258" s="25"/>
    </row>
    <row r="952259" spans="1:13" ht="17.25" customHeight="1" x14ac:dyDescent="0.15">
      <c r="A952259" s="25"/>
      <c r="C952259" s="25"/>
      <c r="D952259" s="25"/>
      <c r="E952259" s="25"/>
      <c r="J952259" s="25"/>
      <c r="K952259" s="25"/>
      <c r="M952259" s="25"/>
    </row>
    <row r="952260" spans="1:13" ht="17.25" customHeight="1" x14ac:dyDescent="0.15">
      <c r="A952260" s="25"/>
      <c r="C952260" s="25"/>
      <c r="D952260" s="25"/>
      <c r="E952260" s="25"/>
      <c r="J952260" s="25"/>
      <c r="K952260" s="25"/>
      <c r="M952260" s="25"/>
    </row>
    <row r="952261" spans="1:13" ht="17.25" customHeight="1" x14ac:dyDescent="0.15">
      <c r="A952261" s="25"/>
      <c r="C952261" s="25"/>
      <c r="D952261" s="25"/>
      <c r="E952261" s="25"/>
      <c r="J952261" s="25"/>
      <c r="K952261" s="25"/>
      <c r="M952261" s="25"/>
    </row>
    <row r="952262" spans="1:13" ht="17.25" customHeight="1" x14ac:dyDescent="0.15">
      <c r="A952262" s="25"/>
      <c r="C952262" s="25"/>
      <c r="D952262" s="25"/>
      <c r="E952262" s="25"/>
      <c r="J952262" s="25"/>
      <c r="K952262" s="25"/>
      <c r="M952262" s="25"/>
    </row>
    <row r="952263" spans="1:13" ht="17.25" customHeight="1" x14ac:dyDescent="0.15">
      <c r="A952263" s="25"/>
      <c r="C952263" s="25"/>
      <c r="D952263" s="25"/>
      <c r="E952263" s="25"/>
      <c r="J952263" s="25"/>
      <c r="K952263" s="25"/>
      <c r="M952263" s="25"/>
    </row>
    <row r="952264" spans="1:13" ht="17.25" customHeight="1" x14ac:dyDescent="0.15">
      <c r="A952264" s="25"/>
      <c r="C952264" s="25"/>
      <c r="D952264" s="25"/>
      <c r="E952264" s="25"/>
      <c r="J952264" s="25"/>
      <c r="K952264" s="25"/>
      <c r="M952264" s="25"/>
    </row>
    <row r="952265" spans="1:13" ht="17.25" customHeight="1" x14ac:dyDescent="0.15">
      <c r="A952265" s="25"/>
      <c r="C952265" s="25"/>
      <c r="D952265" s="25"/>
      <c r="E952265" s="25"/>
      <c r="J952265" s="25"/>
      <c r="K952265" s="25"/>
      <c r="M952265" s="25"/>
    </row>
    <row r="952266" spans="1:13" ht="17.25" customHeight="1" x14ac:dyDescent="0.15">
      <c r="A952266" s="25"/>
      <c r="C952266" s="25"/>
      <c r="D952266" s="25"/>
      <c r="E952266" s="25"/>
      <c r="J952266" s="25"/>
      <c r="K952266" s="25"/>
      <c r="M952266" s="25"/>
    </row>
    <row r="952267" spans="1:13" ht="17.25" customHeight="1" x14ac:dyDescent="0.15">
      <c r="A952267" s="25"/>
      <c r="C952267" s="25"/>
      <c r="D952267" s="25"/>
      <c r="E952267" s="25"/>
      <c r="J952267" s="25"/>
      <c r="K952267" s="25"/>
      <c r="M952267" s="25"/>
    </row>
    <row r="952268" spans="1:13" ht="17.25" customHeight="1" x14ac:dyDescent="0.15">
      <c r="A952268" s="25"/>
      <c r="C952268" s="25"/>
      <c r="D952268" s="25"/>
      <c r="E952268" s="25"/>
      <c r="J952268" s="25"/>
      <c r="K952268" s="25"/>
      <c r="M952268" s="25"/>
    </row>
    <row r="952269" spans="1:13" ht="17.25" customHeight="1" x14ac:dyDescent="0.15">
      <c r="A952269" s="25"/>
      <c r="C952269" s="25"/>
      <c r="D952269" s="25"/>
      <c r="E952269" s="25"/>
      <c r="J952269" s="25"/>
      <c r="K952269" s="25"/>
      <c r="M952269" s="25"/>
    </row>
    <row r="952270" spans="1:13" ht="17.25" customHeight="1" x14ac:dyDescent="0.15">
      <c r="A952270" s="25"/>
      <c r="C952270" s="25"/>
      <c r="D952270" s="25"/>
      <c r="E952270" s="25"/>
      <c r="J952270" s="25"/>
      <c r="K952270" s="25"/>
      <c r="M952270" s="25"/>
    </row>
    <row r="952271" spans="1:13" ht="17.25" customHeight="1" x14ac:dyDescent="0.15">
      <c r="A952271" s="25"/>
      <c r="C952271" s="25"/>
      <c r="D952271" s="25"/>
      <c r="E952271" s="25"/>
      <c r="J952271" s="25"/>
      <c r="K952271" s="25"/>
      <c r="M952271" s="25"/>
    </row>
    <row r="952272" spans="1:13" ht="17.25" customHeight="1" x14ac:dyDescent="0.15">
      <c r="A952272" s="25"/>
      <c r="C952272" s="25"/>
      <c r="D952272" s="25"/>
      <c r="E952272" s="25"/>
      <c r="J952272" s="25"/>
      <c r="K952272" s="25"/>
      <c r="M952272" s="25"/>
    </row>
    <row r="952273" spans="1:13" ht="17.25" customHeight="1" x14ac:dyDescent="0.15">
      <c r="A952273" s="25"/>
      <c r="C952273" s="25"/>
      <c r="D952273" s="25"/>
      <c r="E952273" s="25"/>
      <c r="J952273" s="25"/>
      <c r="K952273" s="25"/>
      <c r="M952273" s="25"/>
    </row>
    <row r="952274" spans="1:13" ht="17.25" customHeight="1" x14ac:dyDescent="0.15">
      <c r="A952274" s="25"/>
      <c r="C952274" s="25"/>
      <c r="D952274" s="25"/>
      <c r="E952274" s="25"/>
      <c r="J952274" s="25"/>
      <c r="K952274" s="25"/>
      <c r="M952274" s="25"/>
    </row>
    <row r="952275" spans="1:13" ht="17.25" customHeight="1" x14ac:dyDescent="0.15">
      <c r="A952275" s="25"/>
      <c r="C952275" s="25"/>
      <c r="D952275" s="25"/>
      <c r="E952275" s="25"/>
      <c r="J952275" s="25"/>
      <c r="K952275" s="25"/>
      <c r="M952275" s="25"/>
    </row>
    <row r="952276" spans="1:13" ht="17.25" customHeight="1" x14ac:dyDescent="0.15">
      <c r="A952276" s="25"/>
      <c r="C952276" s="25"/>
      <c r="D952276" s="25"/>
      <c r="E952276" s="25"/>
      <c r="J952276" s="25"/>
      <c r="K952276" s="25"/>
      <c r="M952276" s="25"/>
    </row>
    <row r="952277" spans="1:13" ht="17.25" customHeight="1" x14ac:dyDescent="0.15">
      <c r="A952277" s="25"/>
      <c r="C952277" s="25"/>
      <c r="D952277" s="25"/>
      <c r="E952277" s="25"/>
      <c r="J952277" s="25"/>
      <c r="K952277" s="25"/>
      <c r="M952277" s="25"/>
    </row>
    <row r="952278" spans="1:13" ht="17.25" customHeight="1" x14ac:dyDescent="0.15">
      <c r="A952278" s="25"/>
      <c r="C952278" s="25"/>
      <c r="D952278" s="25"/>
      <c r="E952278" s="25"/>
      <c r="J952278" s="25"/>
      <c r="K952278" s="25"/>
      <c r="M952278" s="25"/>
    </row>
    <row r="952279" spans="1:13" ht="17.25" customHeight="1" x14ac:dyDescent="0.15">
      <c r="A952279" s="25"/>
      <c r="C952279" s="25"/>
      <c r="D952279" s="25"/>
      <c r="E952279" s="25"/>
      <c r="J952279" s="25"/>
      <c r="K952279" s="25"/>
      <c r="M952279" s="25"/>
    </row>
    <row r="952280" spans="1:13" ht="17.25" customHeight="1" x14ac:dyDescent="0.15">
      <c r="A952280" s="25"/>
      <c r="C952280" s="25"/>
      <c r="D952280" s="25"/>
      <c r="E952280" s="25"/>
      <c r="J952280" s="25"/>
      <c r="K952280" s="25"/>
      <c r="M952280" s="25"/>
    </row>
    <row r="952281" spans="1:13" ht="17.25" customHeight="1" x14ac:dyDescent="0.15">
      <c r="A952281" s="25"/>
      <c r="C952281" s="25"/>
      <c r="D952281" s="25"/>
      <c r="E952281" s="25"/>
      <c r="J952281" s="25"/>
      <c r="K952281" s="25"/>
      <c r="M952281" s="25"/>
    </row>
    <row r="952282" spans="1:13" ht="17.25" customHeight="1" x14ac:dyDescent="0.15">
      <c r="A952282" s="25"/>
      <c r="C952282" s="25"/>
      <c r="D952282" s="25"/>
      <c r="E952282" s="25"/>
      <c r="J952282" s="25"/>
      <c r="K952282" s="25"/>
      <c r="M952282" s="25"/>
    </row>
    <row r="952283" spans="1:13" ht="17.25" customHeight="1" x14ac:dyDescent="0.15">
      <c r="A952283" s="25"/>
      <c r="C952283" s="25"/>
      <c r="D952283" s="25"/>
      <c r="E952283" s="25"/>
      <c r="J952283" s="25"/>
      <c r="K952283" s="25"/>
      <c r="M952283" s="25"/>
    </row>
    <row r="952284" spans="1:13" ht="17.25" customHeight="1" x14ac:dyDescent="0.15">
      <c r="A952284" s="25"/>
      <c r="C952284" s="25"/>
      <c r="D952284" s="25"/>
      <c r="E952284" s="25"/>
      <c r="J952284" s="25"/>
      <c r="K952284" s="25"/>
      <c r="M952284" s="25"/>
    </row>
    <row r="952285" spans="1:13" ht="17.25" customHeight="1" x14ac:dyDescent="0.15">
      <c r="A952285" s="25"/>
      <c r="C952285" s="25"/>
      <c r="D952285" s="25"/>
      <c r="E952285" s="25"/>
      <c r="J952285" s="25"/>
      <c r="K952285" s="25"/>
      <c r="M952285" s="25"/>
    </row>
    <row r="952286" spans="1:13" ht="17.25" customHeight="1" x14ac:dyDescent="0.15">
      <c r="A952286" s="25"/>
      <c r="C952286" s="25"/>
      <c r="D952286" s="25"/>
      <c r="E952286" s="25"/>
      <c r="J952286" s="25"/>
      <c r="K952286" s="25"/>
      <c r="M952286" s="25"/>
    </row>
    <row r="952287" spans="1:13" ht="17.25" customHeight="1" x14ac:dyDescent="0.15">
      <c r="A952287" s="25"/>
      <c r="C952287" s="25"/>
      <c r="D952287" s="25"/>
      <c r="E952287" s="25"/>
      <c r="J952287" s="25"/>
      <c r="K952287" s="25"/>
      <c r="M952287" s="25"/>
    </row>
    <row r="952288" spans="1:13" ht="17.25" customHeight="1" x14ac:dyDescent="0.15">
      <c r="A952288" s="25"/>
      <c r="C952288" s="25"/>
      <c r="D952288" s="25"/>
      <c r="E952288" s="25"/>
      <c r="J952288" s="25"/>
      <c r="K952288" s="25"/>
      <c r="M952288" s="25"/>
    </row>
    <row r="952289" spans="1:13" ht="17.25" customHeight="1" x14ac:dyDescent="0.15">
      <c r="A952289" s="25"/>
      <c r="C952289" s="25"/>
      <c r="D952289" s="25"/>
      <c r="E952289" s="25"/>
      <c r="J952289" s="25"/>
      <c r="K952289" s="25"/>
      <c r="M952289" s="25"/>
    </row>
    <row r="952290" spans="1:13" ht="17.25" customHeight="1" x14ac:dyDescent="0.15">
      <c r="A952290" s="25"/>
      <c r="C952290" s="25"/>
      <c r="D952290" s="25"/>
      <c r="E952290" s="25"/>
      <c r="J952290" s="25"/>
      <c r="K952290" s="25"/>
      <c r="M952290" s="25"/>
    </row>
    <row r="952291" spans="1:13" ht="17.25" customHeight="1" x14ac:dyDescent="0.15">
      <c r="A952291" s="25"/>
      <c r="C952291" s="25"/>
      <c r="D952291" s="25"/>
      <c r="E952291" s="25"/>
      <c r="J952291" s="25"/>
      <c r="K952291" s="25"/>
      <c r="M952291" s="25"/>
    </row>
    <row r="952292" spans="1:13" ht="17.25" customHeight="1" x14ac:dyDescent="0.15">
      <c r="A952292" s="25"/>
      <c r="C952292" s="25"/>
      <c r="D952292" s="25"/>
      <c r="E952292" s="25"/>
      <c r="J952292" s="25"/>
      <c r="K952292" s="25"/>
      <c r="M952292" s="25"/>
    </row>
    <row r="952293" spans="1:13" ht="17.25" customHeight="1" x14ac:dyDescent="0.15">
      <c r="A952293" s="25"/>
      <c r="C952293" s="25"/>
      <c r="D952293" s="25"/>
      <c r="E952293" s="25"/>
      <c r="J952293" s="25"/>
      <c r="K952293" s="25"/>
      <c r="M952293" s="25"/>
    </row>
    <row r="952294" spans="1:13" ht="17.25" customHeight="1" x14ac:dyDescent="0.15">
      <c r="A952294" s="25"/>
      <c r="C952294" s="25"/>
      <c r="D952294" s="25"/>
      <c r="E952294" s="25"/>
      <c r="J952294" s="25"/>
      <c r="K952294" s="25"/>
      <c r="M952294" s="25"/>
    </row>
    <row r="952295" spans="1:13" ht="17.25" customHeight="1" x14ac:dyDescent="0.15">
      <c r="A952295" s="25"/>
      <c r="C952295" s="25"/>
      <c r="D952295" s="25"/>
      <c r="E952295" s="25"/>
      <c r="J952295" s="25"/>
      <c r="K952295" s="25"/>
      <c r="M952295" s="25"/>
    </row>
    <row r="952296" spans="1:13" ht="17.25" customHeight="1" x14ac:dyDescent="0.15">
      <c r="A952296" s="25"/>
      <c r="C952296" s="25"/>
      <c r="D952296" s="25"/>
      <c r="E952296" s="25"/>
      <c r="J952296" s="25"/>
      <c r="K952296" s="25"/>
      <c r="M952296" s="25"/>
    </row>
    <row r="952297" spans="1:13" ht="17.25" customHeight="1" x14ac:dyDescent="0.15">
      <c r="A952297" s="25"/>
      <c r="C952297" s="25"/>
      <c r="D952297" s="25"/>
      <c r="E952297" s="25"/>
      <c r="J952297" s="25"/>
      <c r="K952297" s="25"/>
      <c r="M952297" s="25"/>
    </row>
    <row r="952298" spans="1:13" ht="17.25" customHeight="1" x14ac:dyDescent="0.15">
      <c r="A952298" s="25"/>
      <c r="C952298" s="25"/>
      <c r="D952298" s="25"/>
      <c r="E952298" s="25"/>
      <c r="J952298" s="25"/>
      <c r="K952298" s="25"/>
      <c r="M952298" s="25"/>
    </row>
    <row r="952299" spans="1:13" ht="17.25" customHeight="1" x14ac:dyDescent="0.15">
      <c r="A952299" s="25"/>
      <c r="C952299" s="25"/>
      <c r="D952299" s="25"/>
      <c r="E952299" s="25"/>
      <c r="J952299" s="25"/>
      <c r="K952299" s="25"/>
      <c r="M952299" s="25"/>
    </row>
    <row r="952300" spans="1:13" ht="17.25" customHeight="1" x14ac:dyDescent="0.15">
      <c r="A952300" s="25"/>
      <c r="C952300" s="25"/>
      <c r="D952300" s="25"/>
      <c r="E952300" s="25"/>
      <c r="J952300" s="25"/>
      <c r="K952300" s="25"/>
      <c r="M952300" s="25"/>
    </row>
    <row r="952301" spans="1:13" ht="17.25" customHeight="1" x14ac:dyDescent="0.15">
      <c r="A952301" s="25"/>
      <c r="C952301" s="25"/>
      <c r="D952301" s="25"/>
      <c r="E952301" s="25"/>
      <c r="J952301" s="25"/>
      <c r="K952301" s="25"/>
      <c r="M952301" s="25"/>
    </row>
    <row r="952302" spans="1:13" ht="17.25" customHeight="1" x14ac:dyDescent="0.15">
      <c r="A952302" s="25"/>
      <c r="C952302" s="25"/>
      <c r="D952302" s="25"/>
      <c r="E952302" s="25"/>
      <c r="J952302" s="25"/>
      <c r="K952302" s="25"/>
      <c r="M952302" s="25"/>
    </row>
    <row r="952303" spans="1:13" ht="17.25" customHeight="1" x14ac:dyDescent="0.15">
      <c r="A952303" s="25"/>
      <c r="C952303" s="25"/>
      <c r="D952303" s="25"/>
      <c r="E952303" s="25"/>
      <c r="J952303" s="25"/>
      <c r="K952303" s="25"/>
      <c r="M952303" s="25"/>
    </row>
    <row r="952304" spans="1:13" ht="17.25" customHeight="1" x14ac:dyDescent="0.15">
      <c r="A952304" s="25"/>
      <c r="C952304" s="25"/>
      <c r="D952304" s="25"/>
      <c r="E952304" s="25"/>
      <c r="J952304" s="25"/>
      <c r="K952304" s="25"/>
      <c r="M952304" s="25"/>
    </row>
    <row r="952305" spans="1:13" ht="17.25" customHeight="1" x14ac:dyDescent="0.15">
      <c r="A952305" s="25"/>
      <c r="C952305" s="25"/>
      <c r="D952305" s="25"/>
      <c r="E952305" s="25"/>
      <c r="J952305" s="25"/>
      <c r="K952305" s="25"/>
      <c r="M952305" s="25"/>
    </row>
    <row r="952306" spans="1:13" ht="17.25" customHeight="1" x14ac:dyDescent="0.15">
      <c r="A952306" s="25"/>
      <c r="C952306" s="25"/>
      <c r="D952306" s="25"/>
      <c r="E952306" s="25"/>
      <c r="J952306" s="25"/>
      <c r="K952306" s="25"/>
      <c r="M952306" s="25"/>
    </row>
    <row r="952307" spans="1:13" ht="17.25" customHeight="1" x14ac:dyDescent="0.15">
      <c r="A952307" s="25"/>
      <c r="C952307" s="25"/>
      <c r="D952307" s="25"/>
      <c r="E952307" s="25"/>
      <c r="J952307" s="25"/>
      <c r="K952307" s="25"/>
      <c r="M952307" s="25"/>
    </row>
    <row r="952308" spans="1:13" ht="17.25" customHeight="1" x14ac:dyDescent="0.15">
      <c r="A952308" s="25"/>
      <c r="C952308" s="25"/>
      <c r="D952308" s="25"/>
      <c r="E952308" s="25"/>
      <c r="J952308" s="25"/>
      <c r="K952308" s="25"/>
      <c r="M952308" s="25"/>
    </row>
    <row r="952309" spans="1:13" ht="17.25" customHeight="1" x14ac:dyDescent="0.15">
      <c r="A952309" s="25"/>
      <c r="C952309" s="25"/>
      <c r="D952309" s="25"/>
      <c r="E952309" s="25"/>
      <c r="J952309" s="25"/>
      <c r="K952309" s="25"/>
      <c r="M952309" s="25"/>
    </row>
    <row r="952310" spans="1:13" ht="17.25" customHeight="1" x14ac:dyDescent="0.15">
      <c r="A952310" s="25"/>
      <c r="C952310" s="25"/>
      <c r="D952310" s="25"/>
      <c r="E952310" s="25"/>
      <c r="J952310" s="25"/>
      <c r="K952310" s="25"/>
      <c r="M952310" s="25"/>
    </row>
    <row r="952311" spans="1:13" ht="17.25" customHeight="1" x14ac:dyDescent="0.15">
      <c r="A952311" s="25"/>
      <c r="C952311" s="25"/>
      <c r="D952311" s="25"/>
      <c r="E952311" s="25"/>
      <c r="J952311" s="25"/>
      <c r="K952311" s="25"/>
      <c r="M952311" s="25"/>
    </row>
    <row r="952312" spans="1:13" ht="17.25" customHeight="1" x14ac:dyDescent="0.15">
      <c r="A952312" s="25"/>
      <c r="C952312" s="25"/>
      <c r="D952312" s="25"/>
      <c r="E952312" s="25"/>
      <c r="J952312" s="25"/>
      <c r="K952312" s="25"/>
      <c r="M952312" s="25"/>
    </row>
    <row r="952313" spans="1:13" ht="17.25" customHeight="1" x14ac:dyDescent="0.15">
      <c r="A952313" s="25"/>
      <c r="C952313" s="25"/>
      <c r="D952313" s="25"/>
      <c r="E952313" s="25"/>
      <c r="J952313" s="25"/>
      <c r="K952313" s="25"/>
      <c r="M952313" s="25"/>
    </row>
    <row r="952314" spans="1:13" ht="17.25" customHeight="1" x14ac:dyDescent="0.15">
      <c r="A952314" s="25"/>
      <c r="C952314" s="25"/>
      <c r="D952314" s="25"/>
      <c r="E952314" s="25"/>
      <c r="J952314" s="25"/>
      <c r="K952314" s="25"/>
      <c r="M952314" s="25"/>
    </row>
    <row r="952315" spans="1:13" ht="17.25" customHeight="1" x14ac:dyDescent="0.15">
      <c r="A952315" s="25"/>
      <c r="C952315" s="25"/>
      <c r="D952315" s="25"/>
      <c r="E952315" s="25"/>
      <c r="J952315" s="25"/>
      <c r="K952315" s="25"/>
      <c r="M952315" s="25"/>
    </row>
    <row r="952316" spans="1:13" ht="17.25" customHeight="1" x14ac:dyDescent="0.15">
      <c r="A952316" s="25"/>
      <c r="C952316" s="25"/>
      <c r="D952316" s="25"/>
      <c r="E952316" s="25"/>
      <c r="J952316" s="25"/>
      <c r="K952316" s="25"/>
      <c r="M952316" s="25"/>
    </row>
    <row r="952317" spans="1:13" ht="17.25" customHeight="1" x14ac:dyDescent="0.15">
      <c r="A952317" s="25"/>
      <c r="C952317" s="25"/>
      <c r="D952317" s="25"/>
      <c r="E952317" s="25"/>
      <c r="J952317" s="25"/>
      <c r="K952317" s="25"/>
      <c r="M952317" s="25"/>
    </row>
    <row r="952318" spans="1:13" ht="17.25" customHeight="1" x14ac:dyDescent="0.15">
      <c r="A952318" s="25"/>
      <c r="C952318" s="25"/>
      <c r="D952318" s="25"/>
      <c r="E952318" s="25"/>
      <c r="J952318" s="25"/>
      <c r="K952318" s="25"/>
      <c r="M952318" s="25"/>
    </row>
    <row r="952319" spans="1:13" ht="17.25" customHeight="1" x14ac:dyDescent="0.15">
      <c r="A952319" s="25"/>
      <c r="C952319" s="25"/>
      <c r="D952319" s="25"/>
      <c r="E952319" s="25"/>
      <c r="J952319" s="25"/>
      <c r="K952319" s="25"/>
      <c r="M952319" s="25"/>
    </row>
    <row r="952320" spans="1:13" ht="17.25" customHeight="1" x14ac:dyDescent="0.15">
      <c r="A952320" s="25"/>
      <c r="C952320" s="25"/>
      <c r="D952320" s="25"/>
      <c r="E952320" s="25"/>
      <c r="J952320" s="25"/>
      <c r="K952320" s="25"/>
      <c r="M952320" s="25"/>
    </row>
    <row r="952321" spans="1:13" ht="17.25" customHeight="1" x14ac:dyDescent="0.15">
      <c r="A952321" s="25"/>
      <c r="C952321" s="25"/>
      <c r="D952321" s="25"/>
      <c r="E952321" s="25"/>
      <c r="J952321" s="25"/>
      <c r="K952321" s="25"/>
      <c r="M952321" s="25"/>
    </row>
    <row r="952322" spans="1:13" ht="17.25" customHeight="1" x14ac:dyDescent="0.15">
      <c r="A952322" s="25"/>
      <c r="C952322" s="25"/>
      <c r="D952322" s="25"/>
      <c r="E952322" s="25"/>
      <c r="J952322" s="25"/>
      <c r="K952322" s="25"/>
      <c r="M952322" s="25"/>
    </row>
    <row r="952323" spans="1:13" ht="17.25" customHeight="1" x14ac:dyDescent="0.15">
      <c r="A952323" s="25"/>
      <c r="C952323" s="25"/>
      <c r="D952323" s="25"/>
      <c r="E952323" s="25"/>
      <c r="J952323" s="25"/>
      <c r="K952323" s="25"/>
      <c r="M952323" s="25"/>
    </row>
    <row r="952324" spans="1:13" ht="17.25" customHeight="1" x14ac:dyDescent="0.15">
      <c r="A952324" s="25"/>
      <c r="C952324" s="25"/>
      <c r="D952324" s="25"/>
      <c r="E952324" s="25"/>
      <c r="J952324" s="25"/>
      <c r="K952324" s="25"/>
      <c r="M952324" s="25"/>
    </row>
    <row r="952325" spans="1:13" ht="17.25" customHeight="1" x14ac:dyDescent="0.15">
      <c r="A952325" s="25"/>
      <c r="C952325" s="25"/>
      <c r="D952325" s="25"/>
      <c r="E952325" s="25"/>
      <c r="J952325" s="25"/>
      <c r="K952325" s="25"/>
      <c r="M952325" s="25"/>
    </row>
    <row r="952326" spans="1:13" ht="17.25" customHeight="1" x14ac:dyDescent="0.15">
      <c r="A952326" s="25"/>
      <c r="C952326" s="25"/>
      <c r="D952326" s="25"/>
      <c r="E952326" s="25"/>
      <c r="J952326" s="25"/>
      <c r="K952326" s="25"/>
      <c r="M952326" s="25"/>
    </row>
    <row r="952327" spans="1:13" ht="17.25" customHeight="1" x14ac:dyDescent="0.15">
      <c r="A952327" s="25"/>
      <c r="C952327" s="25"/>
      <c r="D952327" s="25"/>
      <c r="E952327" s="25"/>
      <c r="J952327" s="25"/>
      <c r="K952327" s="25"/>
      <c r="M952327" s="25"/>
    </row>
    <row r="952328" spans="1:13" ht="17.25" customHeight="1" x14ac:dyDescent="0.15">
      <c r="A952328" s="25"/>
      <c r="C952328" s="25"/>
      <c r="D952328" s="25"/>
      <c r="E952328" s="25"/>
      <c r="J952328" s="25"/>
      <c r="K952328" s="25"/>
      <c r="M952328" s="25"/>
    </row>
    <row r="952329" spans="1:13" ht="17.25" customHeight="1" x14ac:dyDescent="0.15">
      <c r="A952329" s="25"/>
      <c r="C952329" s="25"/>
      <c r="D952329" s="25"/>
      <c r="E952329" s="25"/>
      <c r="J952329" s="25"/>
      <c r="K952329" s="25"/>
      <c r="M952329" s="25"/>
    </row>
    <row r="952330" spans="1:13" ht="17.25" customHeight="1" x14ac:dyDescent="0.15">
      <c r="A952330" s="25"/>
      <c r="C952330" s="25"/>
      <c r="D952330" s="25"/>
      <c r="E952330" s="25"/>
      <c r="J952330" s="25"/>
      <c r="K952330" s="25"/>
      <c r="M952330" s="25"/>
    </row>
    <row r="952331" spans="1:13" ht="17.25" customHeight="1" x14ac:dyDescent="0.15">
      <c r="A952331" s="25"/>
      <c r="C952331" s="25"/>
      <c r="D952331" s="25"/>
      <c r="E952331" s="25"/>
      <c r="J952331" s="25"/>
      <c r="K952331" s="25"/>
      <c r="M952331" s="25"/>
    </row>
    <row r="952332" spans="1:13" ht="17.25" customHeight="1" x14ac:dyDescent="0.15">
      <c r="A952332" s="25"/>
      <c r="C952332" s="25"/>
      <c r="D952332" s="25"/>
      <c r="E952332" s="25"/>
      <c r="J952332" s="25"/>
      <c r="K952332" s="25"/>
      <c r="M952332" s="25"/>
    </row>
    <row r="952333" spans="1:13" ht="17.25" customHeight="1" x14ac:dyDescent="0.15">
      <c r="A952333" s="25"/>
      <c r="C952333" s="25"/>
      <c r="D952333" s="25"/>
      <c r="E952333" s="25"/>
      <c r="J952333" s="25"/>
      <c r="K952333" s="25"/>
      <c r="M952333" s="25"/>
    </row>
    <row r="952334" spans="1:13" ht="17.25" customHeight="1" x14ac:dyDescent="0.15">
      <c r="A952334" s="25"/>
      <c r="C952334" s="25"/>
      <c r="D952334" s="25"/>
      <c r="E952334" s="25"/>
      <c r="J952334" s="25"/>
      <c r="K952334" s="25"/>
      <c r="M952334" s="25"/>
    </row>
    <row r="952335" spans="1:13" ht="17.25" customHeight="1" x14ac:dyDescent="0.15">
      <c r="A952335" s="25"/>
      <c r="C952335" s="25"/>
      <c r="D952335" s="25"/>
      <c r="E952335" s="25"/>
      <c r="J952335" s="25"/>
      <c r="K952335" s="25"/>
      <c r="M952335" s="25"/>
    </row>
    <row r="952336" spans="1:13" ht="17.25" customHeight="1" x14ac:dyDescent="0.15">
      <c r="A952336" s="25"/>
      <c r="C952336" s="25"/>
      <c r="D952336" s="25"/>
      <c r="E952336" s="25"/>
      <c r="J952336" s="25"/>
      <c r="K952336" s="25"/>
      <c r="M952336" s="25"/>
    </row>
    <row r="952337" spans="1:13" ht="17.25" customHeight="1" x14ac:dyDescent="0.15">
      <c r="A952337" s="25"/>
      <c r="C952337" s="25"/>
      <c r="D952337" s="25"/>
      <c r="E952337" s="25"/>
      <c r="J952337" s="25"/>
      <c r="K952337" s="25"/>
      <c r="M952337" s="25"/>
    </row>
    <row r="952338" spans="1:13" ht="17.25" customHeight="1" x14ac:dyDescent="0.15">
      <c r="A952338" s="25"/>
      <c r="C952338" s="25"/>
      <c r="D952338" s="25"/>
      <c r="E952338" s="25"/>
      <c r="J952338" s="25"/>
      <c r="K952338" s="25"/>
      <c r="M952338" s="25"/>
    </row>
    <row r="952339" spans="1:13" ht="17.25" customHeight="1" x14ac:dyDescent="0.15">
      <c r="A952339" s="25"/>
      <c r="C952339" s="25"/>
      <c r="D952339" s="25"/>
      <c r="E952339" s="25"/>
      <c r="J952339" s="25"/>
      <c r="K952339" s="25"/>
      <c r="M952339" s="25"/>
    </row>
    <row r="952340" spans="1:13" ht="17.25" customHeight="1" x14ac:dyDescent="0.15">
      <c r="A952340" s="25"/>
      <c r="C952340" s="25"/>
      <c r="D952340" s="25"/>
      <c r="E952340" s="25"/>
      <c r="J952340" s="25"/>
      <c r="K952340" s="25"/>
      <c r="M952340" s="25"/>
    </row>
    <row r="952341" spans="1:13" ht="17.25" customHeight="1" x14ac:dyDescent="0.15">
      <c r="A952341" s="25"/>
      <c r="C952341" s="25"/>
      <c r="D952341" s="25"/>
      <c r="E952341" s="25"/>
      <c r="J952341" s="25"/>
      <c r="K952341" s="25"/>
      <c r="M952341" s="25"/>
    </row>
    <row r="952342" spans="1:13" ht="17.25" customHeight="1" x14ac:dyDescent="0.15">
      <c r="A952342" s="25"/>
      <c r="C952342" s="25"/>
      <c r="D952342" s="25"/>
      <c r="E952342" s="25"/>
      <c r="J952342" s="25"/>
      <c r="K952342" s="25"/>
      <c r="M952342" s="25"/>
    </row>
    <row r="952343" spans="1:13" ht="17.25" customHeight="1" x14ac:dyDescent="0.15">
      <c r="A952343" s="25"/>
      <c r="C952343" s="25"/>
      <c r="D952343" s="25"/>
      <c r="E952343" s="25"/>
      <c r="J952343" s="25"/>
      <c r="K952343" s="25"/>
      <c r="M952343" s="25"/>
    </row>
    <row r="952344" spans="1:13" ht="17.25" customHeight="1" x14ac:dyDescent="0.15">
      <c r="A952344" s="25"/>
      <c r="C952344" s="25"/>
      <c r="D952344" s="25"/>
      <c r="E952344" s="25"/>
      <c r="J952344" s="25"/>
      <c r="K952344" s="25"/>
      <c r="M952344" s="25"/>
    </row>
    <row r="952345" spans="1:13" ht="17.25" customHeight="1" x14ac:dyDescent="0.15">
      <c r="A952345" s="25"/>
      <c r="C952345" s="25"/>
      <c r="D952345" s="25"/>
      <c r="E952345" s="25"/>
      <c r="J952345" s="25"/>
      <c r="K952345" s="25"/>
      <c r="M952345" s="25"/>
    </row>
    <row r="952346" spans="1:13" ht="17.25" customHeight="1" x14ac:dyDescent="0.15">
      <c r="A952346" s="25"/>
      <c r="C952346" s="25"/>
      <c r="D952346" s="25"/>
      <c r="E952346" s="25"/>
      <c r="J952346" s="25"/>
      <c r="K952346" s="25"/>
      <c r="M952346" s="25"/>
    </row>
    <row r="952347" spans="1:13" ht="17.25" customHeight="1" x14ac:dyDescent="0.15">
      <c r="A952347" s="25"/>
      <c r="C952347" s="25"/>
      <c r="D952347" s="25"/>
      <c r="E952347" s="25"/>
      <c r="J952347" s="25"/>
      <c r="K952347" s="25"/>
      <c r="M952347" s="25"/>
    </row>
    <row r="952348" spans="1:13" ht="17.25" customHeight="1" x14ac:dyDescent="0.15">
      <c r="A952348" s="25"/>
      <c r="C952348" s="25"/>
      <c r="D952348" s="25"/>
      <c r="E952348" s="25"/>
      <c r="J952348" s="25"/>
      <c r="K952348" s="25"/>
      <c r="M952348" s="25"/>
    </row>
    <row r="952349" spans="1:13" ht="17.25" customHeight="1" x14ac:dyDescent="0.15">
      <c r="A952349" s="25"/>
      <c r="C952349" s="25"/>
      <c r="D952349" s="25"/>
      <c r="E952349" s="25"/>
      <c r="J952349" s="25"/>
      <c r="K952349" s="25"/>
      <c r="M952349" s="25"/>
    </row>
    <row r="952350" spans="1:13" ht="17.25" customHeight="1" x14ac:dyDescent="0.15">
      <c r="A952350" s="25"/>
      <c r="C952350" s="25"/>
      <c r="D952350" s="25"/>
      <c r="E952350" s="25"/>
      <c r="J952350" s="25"/>
      <c r="K952350" s="25"/>
      <c r="M952350" s="25"/>
    </row>
    <row r="952351" spans="1:13" ht="17.25" customHeight="1" x14ac:dyDescent="0.15">
      <c r="A952351" s="25"/>
      <c r="C952351" s="25"/>
      <c r="D952351" s="25"/>
      <c r="E952351" s="25"/>
      <c r="J952351" s="25"/>
      <c r="K952351" s="25"/>
      <c r="M952351" s="25"/>
    </row>
    <row r="952352" spans="1:13" ht="17.25" customHeight="1" x14ac:dyDescent="0.15">
      <c r="A952352" s="25"/>
      <c r="C952352" s="25"/>
      <c r="D952352" s="25"/>
      <c r="E952352" s="25"/>
      <c r="J952352" s="25"/>
      <c r="K952352" s="25"/>
      <c r="M952352" s="25"/>
    </row>
    <row r="952353" spans="1:13" ht="17.25" customHeight="1" x14ac:dyDescent="0.15">
      <c r="A952353" s="25"/>
      <c r="C952353" s="25"/>
      <c r="D952353" s="25"/>
      <c r="E952353" s="25"/>
      <c r="J952353" s="25"/>
      <c r="K952353" s="25"/>
      <c r="M952353" s="25"/>
    </row>
    <row r="952354" spans="1:13" ht="17.25" customHeight="1" x14ac:dyDescent="0.15">
      <c r="A952354" s="25"/>
      <c r="C952354" s="25"/>
      <c r="D952354" s="25"/>
      <c r="E952354" s="25"/>
      <c r="J952354" s="25"/>
      <c r="K952354" s="25"/>
      <c r="M952354" s="25"/>
    </row>
    <row r="952355" spans="1:13" ht="17.25" customHeight="1" x14ac:dyDescent="0.15">
      <c r="A952355" s="25"/>
      <c r="C952355" s="25"/>
      <c r="D952355" s="25"/>
      <c r="E952355" s="25"/>
      <c r="J952355" s="25"/>
      <c r="K952355" s="25"/>
      <c r="M952355" s="25"/>
    </row>
    <row r="952356" spans="1:13" ht="17.25" customHeight="1" x14ac:dyDescent="0.15">
      <c r="A952356" s="25"/>
      <c r="C952356" s="25"/>
      <c r="D952356" s="25"/>
      <c r="E952356" s="25"/>
      <c r="J952356" s="25"/>
      <c r="K952356" s="25"/>
      <c r="M952356" s="25"/>
    </row>
    <row r="952357" spans="1:13" ht="17.25" customHeight="1" x14ac:dyDescent="0.15">
      <c r="A952357" s="25"/>
      <c r="C952357" s="25"/>
      <c r="D952357" s="25"/>
      <c r="E952357" s="25"/>
      <c r="J952357" s="25"/>
      <c r="K952357" s="25"/>
      <c r="M952357" s="25"/>
    </row>
    <row r="952358" spans="1:13" ht="17.25" customHeight="1" x14ac:dyDescent="0.15">
      <c r="A952358" s="25"/>
      <c r="C952358" s="25"/>
      <c r="D952358" s="25"/>
      <c r="E952358" s="25"/>
      <c r="J952358" s="25"/>
      <c r="K952358" s="25"/>
      <c r="M952358" s="25"/>
    </row>
    <row r="952359" spans="1:13" ht="17.25" customHeight="1" x14ac:dyDescent="0.15">
      <c r="A952359" s="25"/>
      <c r="C952359" s="25"/>
      <c r="D952359" s="25"/>
      <c r="E952359" s="25"/>
      <c r="J952359" s="25"/>
      <c r="K952359" s="25"/>
      <c r="M952359" s="25"/>
    </row>
    <row r="952360" spans="1:13" ht="17.25" customHeight="1" x14ac:dyDescent="0.15">
      <c r="A952360" s="25"/>
      <c r="C952360" s="25"/>
      <c r="D952360" s="25"/>
      <c r="E952360" s="25"/>
      <c r="J952360" s="25"/>
      <c r="K952360" s="25"/>
      <c r="M952360" s="25"/>
    </row>
    <row r="952361" spans="1:13" ht="17.25" customHeight="1" x14ac:dyDescent="0.15">
      <c r="A952361" s="25"/>
      <c r="C952361" s="25"/>
      <c r="D952361" s="25"/>
      <c r="E952361" s="25"/>
      <c r="J952361" s="25"/>
      <c r="K952361" s="25"/>
      <c r="M952361" s="25"/>
    </row>
    <row r="952362" spans="1:13" ht="17.25" customHeight="1" x14ac:dyDescent="0.15">
      <c r="A952362" s="25"/>
      <c r="C952362" s="25"/>
      <c r="D952362" s="25"/>
      <c r="E952362" s="25"/>
      <c r="J952362" s="25"/>
      <c r="K952362" s="25"/>
      <c r="M952362" s="25"/>
    </row>
    <row r="952363" spans="1:13" ht="17.25" customHeight="1" x14ac:dyDescent="0.15">
      <c r="A952363" s="25"/>
      <c r="C952363" s="25"/>
      <c r="D952363" s="25"/>
      <c r="E952363" s="25"/>
      <c r="J952363" s="25"/>
      <c r="K952363" s="25"/>
      <c r="M952363" s="25"/>
    </row>
    <row r="952364" spans="1:13" ht="17.25" customHeight="1" x14ac:dyDescent="0.15">
      <c r="A952364" s="25"/>
      <c r="C952364" s="25"/>
      <c r="D952364" s="25"/>
      <c r="E952364" s="25"/>
      <c r="J952364" s="25"/>
      <c r="K952364" s="25"/>
      <c r="M952364" s="25"/>
    </row>
    <row r="952365" spans="1:13" ht="17.25" customHeight="1" x14ac:dyDescent="0.15">
      <c r="A952365" s="25"/>
      <c r="C952365" s="25"/>
      <c r="D952365" s="25"/>
      <c r="E952365" s="25"/>
      <c r="J952365" s="25"/>
      <c r="K952365" s="25"/>
      <c r="M952365" s="25"/>
    </row>
    <row r="952366" spans="1:13" ht="17.25" customHeight="1" x14ac:dyDescent="0.15">
      <c r="A952366" s="25"/>
      <c r="C952366" s="25"/>
      <c r="D952366" s="25"/>
      <c r="E952366" s="25"/>
      <c r="J952366" s="25"/>
      <c r="K952366" s="25"/>
      <c r="M952366" s="25"/>
    </row>
    <row r="952367" spans="1:13" ht="17.25" customHeight="1" x14ac:dyDescent="0.15">
      <c r="A952367" s="25"/>
      <c r="C952367" s="25"/>
      <c r="D952367" s="25"/>
      <c r="E952367" s="25"/>
      <c r="J952367" s="25"/>
      <c r="K952367" s="25"/>
      <c r="M952367" s="25"/>
    </row>
    <row r="952368" spans="1:13" ht="17.25" customHeight="1" x14ac:dyDescent="0.15">
      <c r="A952368" s="25"/>
      <c r="C952368" s="25"/>
      <c r="D952368" s="25"/>
      <c r="E952368" s="25"/>
      <c r="J952368" s="25"/>
      <c r="K952368" s="25"/>
      <c r="M952368" s="25"/>
    </row>
    <row r="952369" spans="1:13" ht="17.25" customHeight="1" x14ac:dyDescent="0.15">
      <c r="A952369" s="25"/>
      <c r="C952369" s="25"/>
      <c r="D952369" s="25"/>
      <c r="E952369" s="25"/>
      <c r="J952369" s="25"/>
      <c r="K952369" s="25"/>
      <c r="M952369" s="25"/>
    </row>
    <row r="952370" spans="1:13" ht="17.25" customHeight="1" x14ac:dyDescent="0.15">
      <c r="A952370" s="25"/>
      <c r="C952370" s="25"/>
      <c r="D952370" s="25"/>
      <c r="E952370" s="25"/>
      <c r="J952370" s="25"/>
      <c r="K952370" s="25"/>
      <c r="M952370" s="25"/>
    </row>
    <row r="952371" spans="1:13" ht="17.25" customHeight="1" x14ac:dyDescent="0.15">
      <c r="A952371" s="25"/>
      <c r="C952371" s="25"/>
      <c r="D952371" s="25"/>
      <c r="E952371" s="25"/>
      <c r="J952371" s="25"/>
      <c r="K952371" s="25"/>
      <c r="M952371" s="25"/>
    </row>
    <row r="952372" spans="1:13" ht="17.25" customHeight="1" x14ac:dyDescent="0.15">
      <c r="A952372" s="25"/>
      <c r="C952372" s="25"/>
      <c r="D952372" s="25"/>
      <c r="E952372" s="25"/>
      <c r="J952372" s="25"/>
      <c r="K952372" s="25"/>
      <c r="M952372" s="25"/>
    </row>
    <row r="952373" spans="1:13" ht="17.25" customHeight="1" x14ac:dyDescent="0.15">
      <c r="A952373" s="25"/>
      <c r="C952373" s="25"/>
      <c r="D952373" s="25"/>
      <c r="E952373" s="25"/>
      <c r="J952373" s="25"/>
      <c r="K952373" s="25"/>
      <c r="M952373" s="25"/>
    </row>
    <row r="952374" spans="1:13" ht="17.25" customHeight="1" x14ac:dyDescent="0.15">
      <c r="A952374" s="25"/>
      <c r="C952374" s="25"/>
      <c r="D952374" s="25"/>
      <c r="E952374" s="25"/>
      <c r="J952374" s="25"/>
      <c r="K952374" s="25"/>
      <c r="M952374" s="25"/>
    </row>
    <row r="952375" spans="1:13" ht="17.25" customHeight="1" x14ac:dyDescent="0.15">
      <c r="A952375" s="25"/>
      <c r="C952375" s="25"/>
      <c r="D952375" s="25"/>
      <c r="E952375" s="25"/>
      <c r="J952375" s="25"/>
      <c r="K952375" s="25"/>
      <c r="M952375" s="25"/>
    </row>
    <row r="952376" spans="1:13" ht="17.25" customHeight="1" x14ac:dyDescent="0.15">
      <c r="A952376" s="25"/>
      <c r="C952376" s="25"/>
      <c r="D952376" s="25"/>
      <c r="E952376" s="25"/>
      <c r="J952376" s="25"/>
      <c r="K952376" s="25"/>
      <c r="M952376" s="25"/>
    </row>
    <row r="952377" spans="1:13" ht="17.25" customHeight="1" x14ac:dyDescent="0.15">
      <c r="A952377" s="25"/>
      <c r="C952377" s="25"/>
      <c r="D952377" s="25"/>
      <c r="E952377" s="25"/>
      <c r="J952377" s="25"/>
      <c r="K952377" s="25"/>
      <c r="M952377" s="25"/>
    </row>
    <row r="952378" spans="1:13" ht="17.25" customHeight="1" x14ac:dyDescent="0.15">
      <c r="A952378" s="25"/>
      <c r="C952378" s="25"/>
      <c r="D952378" s="25"/>
      <c r="E952378" s="25"/>
      <c r="J952378" s="25"/>
      <c r="K952378" s="25"/>
      <c r="M952378" s="25"/>
    </row>
    <row r="952379" spans="1:13" ht="17.25" customHeight="1" x14ac:dyDescent="0.15">
      <c r="A952379" s="25"/>
      <c r="C952379" s="25"/>
      <c r="D952379" s="25"/>
      <c r="E952379" s="25"/>
      <c r="J952379" s="25"/>
      <c r="K952379" s="25"/>
      <c r="M952379" s="25"/>
    </row>
    <row r="952380" spans="1:13" ht="17.25" customHeight="1" x14ac:dyDescent="0.15">
      <c r="A952380" s="25"/>
      <c r="C952380" s="25"/>
      <c r="D952380" s="25"/>
      <c r="E952380" s="25"/>
      <c r="J952380" s="25"/>
      <c r="K952380" s="25"/>
      <c r="M952380" s="25"/>
    </row>
    <row r="952381" spans="1:13" ht="17.25" customHeight="1" x14ac:dyDescent="0.15">
      <c r="A952381" s="25"/>
      <c r="C952381" s="25"/>
      <c r="D952381" s="25"/>
      <c r="E952381" s="25"/>
      <c r="J952381" s="25"/>
      <c r="K952381" s="25"/>
      <c r="M952381" s="25"/>
    </row>
    <row r="952382" spans="1:13" ht="17.25" customHeight="1" x14ac:dyDescent="0.15">
      <c r="A952382" s="25"/>
      <c r="C952382" s="25"/>
      <c r="D952382" s="25"/>
      <c r="E952382" s="25"/>
      <c r="J952382" s="25"/>
      <c r="K952382" s="25"/>
      <c r="M952382" s="25"/>
    </row>
    <row r="952383" spans="1:13" ht="17.25" customHeight="1" x14ac:dyDescent="0.15">
      <c r="A952383" s="25"/>
      <c r="C952383" s="25"/>
      <c r="D952383" s="25"/>
      <c r="E952383" s="25"/>
      <c r="J952383" s="25"/>
      <c r="K952383" s="25"/>
      <c r="M952383" s="25"/>
    </row>
    <row r="952384" spans="1:13" ht="17.25" customHeight="1" x14ac:dyDescent="0.15">
      <c r="A952384" s="25"/>
      <c r="C952384" s="25"/>
      <c r="D952384" s="25"/>
      <c r="E952384" s="25"/>
      <c r="J952384" s="25"/>
      <c r="K952384" s="25"/>
      <c r="M952384" s="25"/>
    </row>
    <row r="952385" spans="1:13" ht="17.25" customHeight="1" x14ac:dyDescent="0.15">
      <c r="A952385" s="25"/>
      <c r="C952385" s="25"/>
      <c r="D952385" s="25"/>
      <c r="E952385" s="25"/>
      <c r="J952385" s="25"/>
      <c r="K952385" s="25"/>
      <c r="M952385" s="25"/>
    </row>
    <row r="952386" spans="1:13" ht="17.25" customHeight="1" x14ac:dyDescent="0.15">
      <c r="A952386" s="25"/>
      <c r="C952386" s="25"/>
      <c r="D952386" s="25"/>
      <c r="E952386" s="25"/>
      <c r="J952386" s="25"/>
      <c r="K952386" s="25"/>
      <c r="M952386" s="25"/>
    </row>
    <row r="952387" spans="1:13" ht="17.25" customHeight="1" x14ac:dyDescent="0.15">
      <c r="A952387" s="25"/>
      <c r="C952387" s="25"/>
      <c r="D952387" s="25"/>
      <c r="E952387" s="25"/>
      <c r="J952387" s="25"/>
      <c r="K952387" s="25"/>
      <c r="M952387" s="25"/>
    </row>
    <row r="952388" spans="1:13" ht="17.25" customHeight="1" x14ac:dyDescent="0.15">
      <c r="A952388" s="25"/>
      <c r="C952388" s="25"/>
      <c r="D952388" s="25"/>
      <c r="E952388" s="25"/>
      <c r="J952388" s="25"/>
      <c r="K952388" s="25"/>
      <c r="M952388" s="25"/>
    </row>
    <row r="952389" spans="1:13" ht="17.25" customHeight="1" x14ac:dyDescent="0.15">
      <c r="A952389" s="25"/>
      <c r="C952389" s="25"/>
      <c r="D952389" s="25"/>
      <c r="E952389" s="25"/>
      <c r="J952389" s="25"/>
      <c r="K952389" s="25"/>
      <c r="M952389" s="25"/>
    </row>
    <row r="952390" spans="1:13" ht="17.25" customHeight="1" x14ac:dyDescent="0.15">
      <c r="A952390" s="25"/>
      <c r="C952390" s="25"/>
      <c r="D952390" s="25"/>
      <c r="E952390" s="25"/>
      <c r="J952390" s="25"/>
      <c r="K952390" s="25"/>
      <c r="M952390" s="25"/>
    </row>
    <row r="952391" spans="1:13" ht="17.25" customHeight="1" x14ac:dyDescent="0.15">
      <c r="A952391" s="25"/>
      <c r="C952391" s="25"/>
      <c r="D952391" s="25"/>
      <c r="E952391" s="25"/>
      <c r="J952391" s="25"/>
      <c r="K952391" s="25"/>
      <c r="M952391" s="25"/>
    </row>
    <row r="952392" spans="1:13" ht="17.25" customHeight="1" x14ac:dyDescent="0.15">
      <c r="A952392" s="25"/>
      <c r="C952392" s="25"/>
      <c r="D952392" s="25"/>
      <c r="E952392" s="25"/>
      <c r="J952392" s="25"/>
      <c r="K952392" s="25"/>
      <c r="M952392" s="25"/>
    </row>
    <row r="952393" spans="1:13" ht="17.25" customHeight="1" x14ac:dyDescent="0.15">
      <c r="A952393" s="25"/>
      <c r="C952393" s="25"/>
      <c r="D952393" s="25"/>
      <c r="E952393" s="25"/>
      <c r="J952393" s="25"/>
      <c r="K952393" s="25"/>
      <c r="M952393" s="25"/>
    </row>
    <row r="952394" spans="1:13" ht="17.25" customHeight="1" x14ac:dyDescent="0.15">
      <c r="A952394" s="25"/>
      <c r="C952394" s="25"/>
      <c r="D952394" s="25"/>
      <c r="E952394" s="25"/>
      <c r="J952394" s="25"/>
      <c r="K952394" s="25"/>
      <c r="M952394" s="25"/>
    </row>
    <row r="952395" spans="1:13" ht="17.25" customHeight="1" x14ac:dyDescent="0.15">
      <c r="A952395" s="25"/>
      <c r="C952395" s="25"/>
      <c r="D952395" s="25"/>
      <c r="E952395" s="25"/>
      <c r="J952395" s="25"/>
      <c r="K952395" s="25"/>
      <c r="M952395" s="25"/>
    </row>
    <row r="952396" spans="1:13" ht="17.25" customHeight="1" x14ac:dyDescent="0.15">
      <c r="A952396" s="25"/>
      <c r="C952396" s="25"/>
      <c r="D952396" s="25"/>
      <c r="E952396" s="25"/>
      <c r="J952396" s="25"/>
      <c r="K952396" s="25"/>
      <c r="M952396" s="25"/>
    </row>
    <row r="952397" spans="1:13" ht="17.25" customHeight="1" x14ac:dyDescent="0.15">
      <c r="A952397" s="25"/>
      <c r="C952397" s="25"/>
      <c r="D952397" s="25"/>
      <c r="E952397" s="25"/>
      <c r="J952397" s="25"/>
      <c r="K952397" s="25"/>
      <c r="M952397" s="25"/>
    </row>
    <row r="952398" spans="1:13" ht="17.25" customHeight="1" x14ac:dyDescent="0.15">
      <c r="A952398" s="25"/>
      <c r="C952398" s="25"/>
      <c r="D952398" s="25"/>
      <c r="E952398" s="25"/>
      <c r="J952398" s="25"/>
      <c r="K952398" s="25"/>
      <c r="M952398" s="25"/>
    </row>
    <row r="952399" spans="1:13" ht="17.25" customHeight="1" x14ac:dyDescent="0.15">
      <c r="A952399" s="25"/>
      <c r="C952399" s="25"/>
      <c r="D952399" s="25"/>
      <c r="E952399" s="25"/>
      <c r="J952399" s="25"/>
      <c r="K952399" s="25"/>
      <c r="M952399" s="25"/>
    </row>
    <row r="952400" spans="1:13" ht="17.25" customHeight="1" x14ac:dyDescent="0.15">
      <c r="A952400" s="25"/>
      <c r="C952400" s="25"/>
      <c r="D952400" s="25"/>
      <c r="E952400" s="25"/>
      <c r="J952400" s="25"/>
      <c r="K952400" s="25"/>
      <c r="M952400" s="25"/>
    </row>
    <row r="952401" spans="1:13" ht="17.25" customHeight="1" x14ac:dyDescent="0.15">
      <c r="A952401" s="25"/>
      <c r="C952401" s="25"/>
      <c r="D952401" s="25"/>
      <c r="E952401" s="25"/>
      <c r="J952401" s="25"/>
      <c r="K952401" s="25"/>
      <c r="M952401" s="25"/>
    </row>
    <row r="952402" spans="1:13" ht="17.25" customHeight="1" x14ac:dyDescent="0.15">
      <c r="A952402" s="25"/>
      <c r="C952402" s="25"/>
      <c r="D952402" s="25"/>
      <c r="E952402" s="25"/>
      <c r="J952402" s="25"/>
      <c r="K952402" s="25"/>
      <c r="M952402" s="25"/>
    </row>
    <row r="952403" spans="1:13" ht="17.25" customHeight="1" x14ac:dyDescent="0.15">
      <c r="A952403" s="25"/>
      <c r="C952403" s="25"/>
      <c r="D952403" s="25"/>
      <c r="E952403" s="25"/>
      <c r="J952403" s="25"/>
      <c r="K952403" s="25"/>
      <c r="M952403" s="25"/>
    </row>
    <row r="952404" spans="1:13" ht="17.25" customHeight="1" x14ac:dyDescent="0.15">
      <c r="A952404" s="25"/>
      <c r="C952404" s="25"/>
      <c r="D952404" s="25"/>
      <c r="E952404" s="25"/>
      <c r="J952404" s="25"/>
      <c r="K952404" s="25"/>
      <c r="M952404" s="25"/>
    </row>
    <row r="952405" spans="1:13" ht="17.25" customHeight="1" x14ac:dyDescent="0.15">
      <c r="A952405" s="25"/>
      <c r="C952405" s="25"/>
      <c r="D952405" s="25"/>
      <c r="E952405" s="25"/>
      <c r="J952405" s="25"/>
      <c r="K952405" s="25"/>
      <c r="M952405" s="25"/>
    </row>
    <row r="952406" spans="1:13" ht="17.25" customHeight="1" x14ac:dyDescent="0.15">
      <c r="A952406" s="25"/>
      <c r="C952406" s="25"/>
      <c r="D952406" s="25"/>
      <c r="E952406" s="25"/>
      <c r="J952406" s="25"/>
      <c r="K952406" s="25"/>
      <c r="M952406" s="25"/>
    </row>
    <row r="952407" spans="1:13" ht="17.25" customHeight="1" x14ac:dyDescent="0.15">
      <c r="A952407" s="25"/>
      <c r="C952407" s="25"/>
      <c r="D952407" s="25"/>
      <c r="E952407" s="25"/>
      <c r="J952407" s="25"/>
      <c r="K952407" s="25"/>
      <c r="M952407" s="25"/>
    </row>
    <row r="952408" spans="1:13" ht="17.25" customHeight="1" x14ac:dyDescent="0.15">
      <c r="A952408" s="25"/>
      <c r="C952408" s="25"/>
      <c r="D952408" s="25"/>
      <c r="E952408" s="25"/>
      <c r="J952408" s="25"/>
      <c r="K952408" s="25"/>
      <c r="M952408" s="25"/>
    </row>
    <row r="952409" spans="1:13" ht="17.25" customHeight="1" x14ac:dyDescent="0.15">
      <c r="A952409" s="25"/>
      <c r="C952409" s="25"/>
      <c r="D952409" s="25"/>
      <c r="E952409" s="25"/>
      <c r="J952409" s="25"/>
      <c r="K952409" s="25"/>
      <c r="M952409" s="25"/>
    </row>
    <row r="952410" spans="1:13" ht="17.25" customHeight="1" x14ac:dyDescent="0.15">
      <c r="A952410" s="25"/>
      <c r="C952410" s="25"/>
      <c r="D952410" s="25"/>
      <c r="E952410" s="25"/>
      <c r="J952410" s="25"/>
      <c r="K952410" s="25"/>
      <c r="M952410" s="25"/>
    </row>
    <row r="952411" spans="1:13" ht="17.25" customHeight="1" x14ac:dyDescent="0.15">
      <c r="A952411" s="25"/>
      <c r="C952411" s="25"/>
      <c r="D952411" s="25"/>
      <c r="E952411" s="25"/>
      <c r="J952411" s="25"/>
      <c r="K952411" s="25"/>
      <c r="M952411" s="25"/>
    </row>
    <row r="952412" spans="1:13" ht="17.25" customHeight="1" x14ac:dyDescent="0.15">
      <c r="A952412" s="25"/>
      <c r="C952412" s="25"/>
      <c r="D952412" s="25"/>
      <c r="E952412" s="25"/>
      <c r="J952412" s="25"/>
      <c r="K952412" s="25"/>
      <c r="M952412" s="25"/>
    </row>
    <row r="952413" spans="1:13" ht="17.25" customHeight="1" x14ac:dyDescent="0.15">
      <c r="A952413" s="25"/>
      <c r="C952413" s="25"/>
      <c r="D952413" s="25"/>
      <c r="E952413" s="25"/>
      <c r="J952413" s="25"/>
      <c r="K952413" s="25"/>
      <c r="M952413" s="25"/>
    </row>
    <row r="952414" spans="1:13" ht="17.25" customHeight="1" x14ac:dyDescent="0.15">
      <c r="A952414" s="25"/>
      <c r="C952414" s="25"/>
      <c r="D952414" s="25"/>
      <c r="E952414" s="25"/>
      <c r="J952414" s="25"/>
      <c r="K952414" s="25"/>
      <c r="M952414" s="25"/>
    </row>
    <row r="952415" spans="1:13" ht="17.25" customHeight="1" x14ac:dyDescent="0.15">
      <c r="A952415" s="25"/>
      <c r="C952415" s="25"/>
      <c r="D952415" s="25"/>
      <c r="E952415" s="25"/>
      <c r="J952415" s="25"/>
      <c r="K952415" s="25"/>
      <c r="M952415" s="25"/>
    </row>
    <row r="952416" spans="1:13" ht="17.25" customHeight="1" x14ac:dyDescent="0.15">
      <c r="A952416" s="25"/>
      <c r="C952416" s="25"/>
      <c r="D952416" s="25"/>
      <c r="E952416" s="25"/>
      <c r="J952416" s="25"/>
      <c r="K952416" s="25"/>
      <c r="M952416" s="25"/>
    </row>
    <row r="952417" spans="1:13" ht="17.25" customHeight="1" x14ac:dyDescent="0.15">
      <c r="A952417" s="25"/>
      <c r="C952417" s="25"/>
      <c r="D952417" s="25"/>
      <c r="E952417" s="25"/>
      <c r="J952417" s="25"/>
      <c r="K952417" s="25"/>
      <c r="M952417" s="25"/>
    </row>
    <row r="952418" spans="1:13" ht="17.25" customHeight="1" x14ac:dyDescent="0.15">
      <c r="A952418" s="25"/>
      <c r="C952418" s="25"/>
      <c r="D952418" s="25"/>
      <c r="E952418" s="25"/>
      <c r="J952418" s="25"/>
      <c r="K952418" s="25"/>
      <c r="M952418" s="25"/>
    </row>
    <row r="952419" spans="1:13" ht="17.25" customHeight="1" x14ac:dyDescent="0.15">
      <c r="A952419" s="25"/>
      <c r="C952419" s="25"/>
      <c r="D952419" s="25"/>
      <c r="E952419" s="25"/>
      <c r="J952419" s="25"/>
      <c r="K952419" s="25"/>
      <c r="M952419" s="25"/>
    </row>
    <row r="952420" spans="1:13" ht="17.25" customHeight="1" x14ac:dyDescent="0.15">
      <c r="A952420" s="25"/>
      <c r="C952420" s="25"/>
      <c r="D952420" s="25"/>
      <c r="E952420" s="25"/>
      <c r="J952420" s="25"/>
      <c r="K952420" s="25"/>
      <c r="M952420" s="25"/>
    </row>
    <row r="952421" spans="1:13" ht="17.25" customHeight="1" x14ac:dyDescent="0.15">
      <c r="A952421" s="25"/>
      <c r="C952421" s="25"/>
      <c r="D952421" s="25"/>
      <c r="E952421" s="25"/>
      <c r="J952421" s="25"/>
      <c r="K952421" s="25"/>
      <c r="M952421" s="25"/>
    </row>
    <row r="952422" spans="1:13" ht="17.25" customHeight="1" x14ac:dyDescent="0.15">
      <c r="A952422" s="25"/>
      <c r="C952422" s="25"/>
      <c r="D952422" s="25"/>
      <c r="E952422" s="25"/>
      <c r="J952422" s="25"/>
      <c r="K952422" s="25"/>
      <c r="M952422" s="25"/>
    </row>
    <row r="952423" spans="1:13" ht="17.25" customHeight="1" x14ac:dyDescent="0.15">
      <c r="A952423" s="25"/>
      <c r="C952423" s="25"/>
      <c r="D952423" s="25"/>
      <c r="E952423" s="25"/>
      <c r="J952423" s="25"/>
      <c r="K952423" s="25"/>
      <c r="M952423" s="25"/>
    </row>
    <row r="952424" spans="1:13" ht="17.25" customHeight="1" x14ac:dyDescent="0.15">
      <c r="A952424" s="25"/>
      <c r="C952424" s="25"/>
      <c r="D952424" s="25"/>
      <c r="E952424" s="25"/>
      <c r="J952424" s="25"/>
      <c r="K952424" s="25"/>
      <c r="M952424" s="25"/>
    </row>
    <row r="952425" spans="1:13" ht="17.25" customHeight="1" x14ac:dyDescent="0.15">
      <c r="A952425" s="25"/>
      <c r="C952425" s="25"/>
      <c r="D952425" s="25"/>
      <c r="E952425" s="25"/>
      <c r="J952425" s="25"/>
      <c r="K952425" s="25"/>
      <c r="M952425" s="25"/>
    </row>
    <row r="952426" spans="1:13" ht="17.25" customHeight="1" x14ac:dyDescent="0.15">
      <c r="A952426" s="25"/>
      <c r="C952426" s="25"/>
      <c r="D952426" s="25"/>
      <c r="E952426" s="25"/>
      <c r="J952426" s="25"/>
      <c r="K952426" s="25"/>
      <c r="M952426" s="25"/>
    </row>
    <row r="952427" spans="1:13" ht="17.25" customHeight="1" x14ac:dyDescent="0.15">
      <c r="A952427" s="25"/>
      <c r="C952427" s="25"/>
      <c r="D952427" s="25"/>
      <c r="E952427" s="25"/>
      <c r="J952427" s="25"/>
      <c r="K952427" s="25"/>
      <c r="M952427" s="25"/>
    </row>
    <row r="952428" spans="1:13" ht="17.25" customHeight="1" x14ac:dyDescent="0.15">
      <c r="A952428" s="25"/>
      <c r="C952428" s="25"/>
      <c r="D952428" s="25"/>
      <c r="E952428" s="25"/>
      <c r="J952428" s="25"/>
      <c r="K952428" s="25"/>
      <c r="M952428" s="25"/>
    </row>
    <row r="952429" spans="1:13" ht="17.25" customHeight="1" x14ac:dyDescent="0.15">
      <c r="A952429" s="25"/>
      <c r="C952429" s="25"/>
      <c r="D952429" s="25"/>
      <c r="E952429" s="25"/>
      <c r="J952429" s="25"/>
      <c r="K952429" s="25"/>
      <c r="M952429" s="25"/>
    </row>
    <row r="952430" spans="1:13" ht="17.25" customHeight="1" x14ac:dyDescent="0.15">
      <c r="A952430" s="25"/>
      <c r="C952430" s="25"/>
      <c r="D952430" s="25"/>
      <c r="E952430" s="25"/>
      <c r="J952430" s="25"/>
      <c r="K952430" s="25"/>
      <c r="M952430" s="25"/>
    </row>
    <row r="952431" spans="1:13" ht="17.25" customHeight="1" x14ac:dyDescent="0.15">
      <c r="A952431" s="25"/>
      <c r="C952431" s="25"/>
      <c r="D952431" s="25"/>
      <c r="E952431" s="25"/>
      <c r="J952431" s="25"/>
      <c r="K952431" s="25"/>
      <c r="M952431" s="25"/>
    </row>
    <row r="952432" spans="1:13" ht="17.25" customHeight="1" x14ac:dyDescent="0.15">
      <c r="A952432" s="25"/>
      <c r="C952432" s="25"/>
      <c r="D952432" s="25"/>
      <c r="E952432" s="25"/>
      <c r="J952432" s="25"/>
      <c r="K952432" s="25"/>
      <c r="M952432" s="25"/>
    </row>
    <row r="952433" spans="1:13" ht="17.25" customHeight="1" x14ac:dyDescent="0.15">
      <c r="A952433" s="25"/>
      <c r="C952433" s="25"/>
      <c r="D952433" s="25"/>
      <c r="E952433" s="25"/>
      <c r="J952433" s="25"/>
      <c r="K952433" s="25"/>
      <c r="M952433" s="25"/>
    </row>
    <row r="952434" spans="1:13" ht="17.25" customHeight="1" x14ac:dyDescent="0.15">
      <c r="A952434" s="25"/>
      <c r="C952434" s="25"/>
      <c r="D952434" s="25"/>
      <c r="E952434" s="25"/>
      <c r="J952434" s="25"/>
      <c r="K952434" s="25"/>
      <c r="M952434" s="25"/>
    </row>
    <row r="952435" spans="1:13" ht="17.25" customHeight="1" x14ac:dyDescent="0.15">
      <c r="A952435" s="25"/>
      <c r="C952435" s="25"/>
      <c r="D952435" s="25"/>
      <c r="E952435" s="25"/>
      <c r="J952435" s="25"/>
      <c r="K952435" s="25"/>
      <c r="M952435" s="25"/>
    </row>
    <row r="952436" spans="1:13" ht="17.25" customHeight="1" x14ac:dyDescent="0.15">
      <c r="A952436" s="25"/>
      <c r="C952436" s="25"/>
      <c r="D952436" s="25"/>
      <c r="E952436" s="25"/>
      <c r="J952436" s="25"/>
      <c r="K952436" s="25"/>
      <c r="M952436" s="25"/>
    </row>
    <row r="952437" spans="1:13" ht="17.25" customHeight="1" x14ac:dyDescent="0.15">
      <c r="A952437" s="25"/>
      <c r="C952437" s="25"/>
      <c r="D952437" s="25"/>
      <c r="E952437" s="25"/>
      <c r="J952437" s="25"/>
      <c r="K952437" s="25"/>
      <c r="M952437" s="25"/>
    </row>
    <row r="952438" spans="1:13" ht="17.25" customHeight="1" x14ac:dyDescent="0.15">
      <c r="A952438" s="25"/>
      <c r="C952438" s="25"/>
      <c r="D952438" s="25"/>
      <c r="E952438" s="25"/>
      <c r="J952438" s="25"/>
      <c r="K952438" s="25"/>
      <c r="M952438" s="25"/>
    </row>
    <row r="952439" spans="1:13" ht="17.25" customHeight="1" x14ac:dyDescent="0.15">
      <c r="A952439" s="25"/>
      <c r="C952439" s="25"/>
      <c r="D952439" s="25"/>
      <c r="E952439" s="25"/>
      <c r="J952439" s="25"/>
      <c r="K952439" s="25"/>
      <c r="M952439" s="25"/>
    </row>
    <row r="952440" spans="1:13" ht="17.25" customHeight="1" x14ac:dyDescent="0.15">
      <c r="A952440" s="25"/>
      <c r="C952440" s="25"/>
      <c r="D952440" s="25"/>
      <c r="E952440" s="25"/>
      <c r="J952440" s="25"/>
      <c r="K952440" s="25"/>
      <c r="M952440" s="25"/>
    </row>
    <row r="952441" spans="1:13" ht="17.25" customHeight="1" x14ac:dyDescent="0.15">
      <c r="A952441" s="25"/>
      <c r="C952441" s="25"/>
      <c r="D952441" s="25"/>
      <c r="E952441" s="25"/>
      <c r="J952441" s="25"/>
      <c r="K952441" s="25"/>
      <c r="M952441" s="25"/>
    </row>
    <row r="952442" spans="1:13" ht="17.25" customHeight="1" x14ac:dyDescent="0.15">
      <c r="A952442" s="25"/>
      <c r="C952442" s="25"/>
      <c r="D952442" s="25"/>
      <c r="E952442" s="25"/>
      <c r="J952442" s="25"/>
      <c r="K952442" s="25"/>
      <c r="M952442" s="25"/>
    </row>
    <row r="952443" spans="1:13" ht="17.25" customHeight="1" x14ac:dyDescent="0.15">
      <c r="A952443" s="25"/>
      <c r="C952443" s="25"/>
      <c r="D952443" s="25"/>
      <c r="E952443" s="25"/>
      <c r="J952443" s="25"/>
      <c r="K952443" s="25"/>
      <c r="M952443" s="25"/>
    </row>
    <row r="952444" spans="1:13" ht="17.25" customHeight="1" x14ac:dyDescent="0.15">
      <c r="A952444" s="25"/>
      <c r="C952444" s="25"/>
      <c r="D952444" s="25"/>
      <c r="E952444" s="25"/>
      <c r="J952444" s="25"/>
      <c r="K952444" s="25"/>
      <c r="M952444" s="25"/>
    </row>
    <row r="952445" spans="1:13" ht="17.25" customHeight="1" x14ac:dyDescent="0.15">
      <c r="A952445" s="25"/>
      <c r="C952445" s="25"/>
      <c r="D952445" s="25"/>
      <c r="E952445" s="25"/>
      <c r="J952445" s="25"/>
      <c r="K952445" s="25"/>
      <c r="M952445" s="25"/>
    </row>
    <row r="952446" spans="1:13" ht="17.25" customHeight="1" x14ac:dyDescent="0.15">
      <c r="A952446" s="25"/>
      <c r="C952446" s="25"/>
      <c r="D952446" s="25"/>
      <c r="E952446" s="25"/>
      <c r="J952446" s="25"/>
      <c r="K952446" s="25"/>
      <c r="M952446" s="25"/>
    </row>
    <row r="952447" spans="1:13" ht="17.25" customHeight="1" x14ac:dyDescent="0.15">
      <c r="A952447" s="25"/>
      <c r="C952447" s="25"/>
      <c r="D952447" s="25"/>
      <c r="E952447" s="25"/>
      <c r="J952447" s="25"/>
      <c r="K952447" s="25"/>
      <c r="M952447" s="25"/>
    </row>
    <row r="952448" spans="1:13" ht="17.25" customHeight="1" x14ac:dyDescent="0.15">
      <c r="A952448" s="25"/>
      <c r="C952448" s="25"/>
      <c r="D952448" s="25"/>
      <c r="E952448" s="25"/>
      <c r="J952448" s="25"/>
      <c r="K952448" s="25"/>
      <c r="M952448" s="25"/>
    </row>
    <row r="952449" spans="1:13" ht="17.25" customHeight="1" x14ac:dyDescent="0.15">
      <c r="A952449" s="25"/>
      <c r="C952449" s="25"/>
      <c r="D952449" s="25"/>
      <c r="E952449" s="25"/>
      <c r="J952449" s="25"/>
      <c r="K952449" s="25"/>
      <c r="M952449" s="25"/>
    </row>
    <row r="952450" spans="1:13" ht="17.25" customHeight="1" x14ac:dyDescent="0.15">
      <c r="A952450" s="25"/>
      <c r="C952450" s="25"/>
      <c r="D952450" s="25"/>
      <c r="E952450" s="25"/>
      <c r="J952450" s="25"/>
      <c r="K952450" s="25"/>
      <c r="M952450" s="25"/>
    </row>
    <row r="952451" spans="1:13" ht="17.25" customHeight="1" x14ac:dyDescent="0.15">
      <c r="A952451" s="25"/>
      <c r="C952451" s="25"/>
      <c r="D952451" s="25"/>
      <c r="E952451" s="25"/>
      <c r="J952451" s="25"/>
      <c r="K952451" s="25"/>
      <c r="M952451" s="25"/>
    </row>
    <row r="952452" spans="1:13" ht="17.25" customHeight="1" x14ac:dyDescent="0.15">
      <c r="A952452" s="25"/>
      <c r="C952452" s="25"/>
      <c r="D952452" s="25"/>
      <c r="E952452" s="25"/>
      <c r="J952452" s="25"/>
      <c r="K952452" s="25"/>
      <c r="M952452" s="25"/>
    </row>
    <row r="952453" spans="1:13" ht="17.25" customHeight="1" x14ac:dyDescent="0.15">
      <c r="A952453" s="25"/>
      <c r="C952453" s="25"/>
      <c r="D952453" s="25"/>
      <c r="E952453" s="25"/>
      <c r="J952453" s="25"/>
      <c r="K952453" s="25"/>
      <c r="M952453" s="25"/>
    </row>
    <row r="952454" spans="1:13" ht="17.25" customHeight="1" x14ac:dyDescent="0.15">
      <c r="A952454" s="25"/>
      <c r="C952454" s="25"/>
      <c r="D952454" s="25"/>
      <c r="E952454" s="25"/>
      <c r="J952454" s="25"/>
      <c r="K952454" s="25"/>
      <c r="M952454" s="25"/>
    </row>
    <row r="952455" spans="1:13" ht="17.25" customHeight="1" x14ac:dyDescent="0.15">
      <c r="A952455" s="25"/>
      <c r="C952455" s="25"/>
      <c r="D952455" s="25"/>
      <c r="E952455" s="25"/>
      <c r="J952455" s="25"/>
      <c r="K952455" s="25"/>
      <c r="M952455" s="25"/>
    </row>
    <row r="952456" spans="1:13" ht="17.25" customHeight="1" x14ac:dyDescent="0.15">
      <c r="A952456" s="25"/>
      <c r="C952456" s="25"/>
      <c r="D952456" s="25"/>
      <c r="E952456" s="25"/>
      <c r="J952456" s="25"/>
      <c r="K952456" s="25"/>
      <c r="M952456" s="25"/>
    </row>
    <row r="952457" spans="1:13" ht="17.25" customHeight="1" x14ac:dyDescent="0.15">
      <c r="A952457" s="25"/>
      <c r="C952457" s="25"/>
      <c r="D952457" s="25"/>
      <c r="E952457" s="25"/>
      <c r="J952457" s="25"/>
      <c r="K952457" s="25"/>
      <c r="M952457" s="25"/>
    </row>
    <row r="952458" spans="1:13" ht="17.25" customHeight="1" x14ac:dyDescent="0.15">
      <c r="A952458" s="25"/>
      <c r="C952458" s="25"/>
      <c r="D952458" s="25"/>
      <c r="E952458" s="25"/>
      <c r="J952458" s="25"/>
      <c r="K952458" s="25"/>
      <c r="M952458" s="25"/>
    </row>
    <row r="952459" spans="1:13" ht="17.25" customHeight="1" x14ac:dyDescent="0.15">
      <c r="A952459" s="25"/>
      <c r="C952459" s="25"/>
      <c r="D952459" s="25"/>
      <c r="E952459" s="25"/>
      <c r="J952459" s="25"/>
      <c r="K952459" s="25"/>
      <c r="M952459" s="25"/>
    </row>
    <row r="952460" spans="1:13" ht="17.25" customHeight="1" x14ac:dyDescent="0.15">
      <c r="A952460" s="25"/>
      <c r="C952460" s="25"/>
      <c r="D952460" s="25"/>
      <c r="E952460" s="25"/>
      <c r="J952460" s="25"/>
      <c r="K952460" s="25"/>
      <c r="M952460" s="25"/>
    </row>
    <row r="952461" spans="1:13" ht="17.25" customHeight="1" x14ac:dyDescent="0.15">
      <c r="A952461" s="25"/>
      <c r="C952461" s="25"/>
      <c r="D952461" s="25"/>
      <c r="E952461" s="25"/>
      <c r="J952461" s="25"/>
      <c r="K952461" s="25"/>
      <c r="M952461" s="25"/>
    </row>
    <row r="952462" spans="1:13" ht="17.25" customHeight="1" x14ac:dyDescent="0.15">
      <c r="A952462" s="25"/>
      <c r="C952462" s="25"/>
      <c r="D952462" s="25"/>
      <c r="E952462" s="25"/>
      <c r="J952462" s="25"/>
      <c r="K952462" s="25"/>
      <c r="M952462" s="25"/>
    </row>
    <row r="952463" spans="1:13" ht="17.25" customHeight="1" x14ac:dyDescent="0.15">
      <c r="A952463" s="25"/>
      <c r="C952463" s="25"/>
      <c r="D952463" s="25"/>
      <c r="E952463" s="25"/>
      <c r="J952463" s="25"/>
      <c r="K952463" s="25"/>
      <c r="M952463" s="25"/>
    </row>
    <row r="952464" spans="1:13" ht="17.25" customHeight="1" x14ac:dyDescent="0.15">
      <c r="A952464" s="25"/>
      <c r="C952464" s="25"/>
      <c r="D952464" s="25"/>
      <c r="E952464" s="25"/>
      <c r="J952464" s="25"/>
      <c r="K952464" s="25"/>
      <c r="M952464" s="25"/>
    </row>
    <row r="952465" spans="1:13" ht="17.25" customHeight="1" x14ac:dyDescent="0.15">
      <c r="A952465" s="25"/>
      <c r="C952465" s="25"/>
      <c r="D952465" s="25"/>
      <c r="E952465" s="25"/>
      <c r="J952465" s="25"/>
      <c r="K952465" s="25"/>
      <c r="M952465" s="25"/>
    </row>
    <row r="952466" spans="1:13" ht="17.25" customHeight="1" x14ac:dyDescent="0.15">
      <c r="A952466" s="25"/>
      <c r="C952466" s="25"/>
      <c r="D952466" s="25"/>
      <c r="E952466" s="25"/>
      <c r="J952466" s="25"/>
      <c r="K952466" s="25"/>
      <c r="M952466" s="25"/>
    </row>
    <row r="952467" spans="1:13" ht="17.25" customHeight="1" x14ac:dyDescent="0.15">
      <c r="A952467" s="25"/>
      <c r="C952467" s="25"/>
      <c r="D952467" s="25"/>
      <c r="E952467" s="25"/>
      <c r="J952467" s="25"/>
      <c r="K952467" s="25"/>
      <c r="M952467" s="25"/>
    </row>
    <row r="952468" spans="1:13" ht="17.25" customHeight="1" x14ac:dyDescent="0.15">
      <c r="A952468" s="25"/>
      <c r="C952468" s="25"/>
      <c r="D952468" s="25"/>
      <c r="E952468" s="25"/>
      <c r="J952468" s="25"/>
      <c r="K952468" s="25"/>
      <c r="M952468" s="25"/>
    </row>
    <row r="952469" spans="1:13" ht="17.25" customHeight="1" x14ac:dyDescent="0.15">
      <c r="A952469" s="25"/>
      <c r="C952469" s="25"/>
      <c r="D952469" s="25"/>
      <c r="E952469" s="25"/>
      <c r="J952469" s="25"/>
      <c r="K952469" s="25"/>
      <c r="M952469" s="25"/>
    </row>
    <row r="952470" spans="1:13" ht="17.25" customHeight="1" x14ac:dyDescent="0.15">
      <c r="A952470" s="25"/>
      <c r="C952470" s="25"/>
      <c r="D952470" s="25"/>
      <c r="E952470" s="25"/>
      <c r="J952470" s="25"/>
      <c r="K952470" s="25"/>
      <c r="M952470" s="25"/>
    </row>
    <row r="952471" spans="1:13" ht="17.25" customHeight="1" x14ac:dyDescent="0.15">
      <c r="A952471" s="25"/>
      <c r="C952471" s="25"/>
      <c r="D952471" s="25"/>
      <c r="E952471" s="25"/>
      <c r="J952471" s="25"/>
      <c r="K952471" s="25"/>
      <c r="M952471" s="25"/>
    </row>
    <row r="952472" spans="1:13" ht="17.25" customHeight="1" x14ac:dyDescent="0.15">
      <c r="A952472" s="25"/>
      <c r="C952472" s="25"/>
      <c r="D952472" s="25"/>
      <c r="E952472" s="25"/>
      <c r="J952472" s="25"/>
      <c r="K952472" s="25"/>
      <c r="M952472" s="25"/>
    </row>
    <row r="952473" spans="1:13" ht="17.25" customHeight="1" x14ac:dyDescent="0.15">
      <c r="A952473" s="25"/>
      <c r="C952473" s="25"/>
      <c r="D952473" s="25"/>
      <c r="E952473" s="25"/>
      <c r="J952473" s="25"/>
      <c r="K952473" s="25"/>
      <c r="M952473" s="25"/>
    </row>
    <row r="952474" spans="1:13" ht="17.25" customHeight="1" x14ac:dyDescent="0.15">
      <c r="A952474" s="25"/>
      <c r="C952474" s="25"/>
      <c r="D952474" s="25"/>
      <c r="E952474" s="25"/>
      <c r="J952474" s="25"/>
      <c r="K952474" s="25"/>
      <c r="M952474" s="25"/>
    </row>
    <row r="952475" spans="1:13" ht="17.25" customHeight="1" x14ac:dyDescent="0.15">
      <c r="A952475" s="25"/>
      <c r="C952475" s="25"/>
      <c r="D952475" s="25"/>
      <c r="E952475" s="25"/>
      <c r="J952475" s="25"/>
      <c r="K952475" s="25"/>
      <c r="M952475" s="25"/>
    </row>
    <row r="952476" spans="1:13" ht="17.25" customHeight="1" x14ac:dyDescent="0.15">
      <c r="A952476" s="25"/>
      <c r="C952476" s="25"/>
      <c r="D952476" s="25"/>
      <c r="E952476" s="25"/>
      <c r="J952476" s="25"/>
      <c r="K952476" s="25"/>
      <c r="M952476" s="25"/>
    </row>
    <row r="952477" spans="1:13" ht="17.25" customHeight="1" x14ac:dyDescent="0.15">
      <c r="A952477" s="25"/>
      <c r="C952477" s="25"/>
      <c r="D952477" s="25"/>
      <c r="E952477" s="25"/>
      <c r="J952477" s="25"/>
      <c r="K952477" s="25"/>
      <c r="M952477" s="25"/>
    </row>
    <row r="952478" spans="1:13" ht="17.25" customHeight="1" x14ac:dyDescent="0.15">
      <c r="A952478" s="25"/>
      <c r="C952478" s="25"/>
      <c r="D952478" s="25"/>
      <c r="E952478" s="25"/>
      <c r="J952478" s="25"/>
      <c r="K952478" s="25"/>
      <c r="M952478" s="25"/>
    </row>
    <row r="952479" spans="1:13" ht="17.25" customHeight="1" x14ac:dyDescent="0.15">
      <c r="A952479" s="25"/>
      <c r="C952479" s="25"/>
      <c r="D952479" s="25"/>
      <c r="E952479" s="25"/>
      <c r="J952479" s="25"/>
      <c r="K952479" s="25"/>
      <c r="M952479" s="25"/>
    </row>
    <row r="952480" spans="1:13" ht="17.25" customHeight="1" x14ac:dyDescent="0.15">
      <c r="A952480" s="25"/>
      <c r="C952480" s="25"/>
      <c r="D952480" s="25"/>
      <c r="E952480" s="25"/>
      <c r="J952480" s="25"/>
      <c r="K952480" s="25"/>
      <c r="M952480" s="25"/>
    </row>
    <row r="952481" spans="1:13" ht="17.25" customHeight="1" x14ac:dyDescent="0.15">
      <c r="A952481" s="25"/>
      <c r="C952481" s="25"/>
      <c r="D952481" s="25"/>
      <c r="E952481" s="25"/>
      <c r="J952481" s="25"/>
      <c r="K952481" s="25"/>
      <c r="M952481" s="25"/>
    </row>
    <row r="952482" spans="1:13" ht="17.25" customHeight="1" x14ac:dyDescent="0.15">
      <c r="A952482" s="25"/>
      <c r="C952482" s="25"/>
      <c r="D952482" s="25"/>
      <c r="E952482" s="25"/>
      <c r="J952482" s="25"/>
      <c r="K952482" s="25"/>
      <c r="M952482" s="25"/>
    </row>
    <row r="952483" spans="1:13" ht="17.25" customHeight="1" x14ac:dyDescent="0.15">
      <c r="A952483" s="25"/>
      <c r="C952483" s="25"/>
      <c r="D952483" s="25"/>
      <c r="E952483" s="25"/>
      <c r="J952483" s="25"/>
      <c r="K952483" s="25"/>
      <c r="M952483" s="25"/>
    </row>
    <row r="952484" spans="1:13" ht="17.25" customHeight="1" x14ac:dyDescent="0.15">
      <c r="A952484" s="25"/>
      <c r="C952484" s="25"/>
      <c r="D952484" s="25"/>
      <c r="E952484" s="25"/>
      <c r="J952484" s="25"/>
      <c r="K952484" s="25"/>
      <c r="M952484" s="25"/>
    </row>
    <row r="952485" spans="1:13" ht="17.25" customHeight="1" x14ac:dyDescent="0.15">
      <c r="A952485" s="25"/>
      <c r="C952485" s="25"/>
      <c r="D952485" s="25"/>
      <c r="E952485" s="25"/>
      <c r="J952485" s="25"/>
      <c r="K952485" s="25"/>
      <c r="M952485" s="25"/>
    </row>
    <row r="952486" spans="1:13" ht="17.25" customHeight="1" x14ac:dyDescent="0.15">
      <c r="A952486" s="25"/>
      <c r="C952486" s="25"/>
      <c r="D952486" s="25"/>
      <c r="E952486" s="25"/>
      <c r="J952486" s="25"/>
      <c r="K952486" s="25"/>
      <c r="M952486" s="25"/>
    </row>
    <row r="952487" spans="1:13" ht="17.25" customHeight="1" x14ac:dyDescent="0.15">
      <c r="A952487" s="25"/>
      <c r="C952487" s="25"/>
      <c r="D952487" s="25"/>
      <c r="E952487" s="25"/>
      <c r="J952487" s="25"/>
      <c r="K952487" s="25"/>
      <c r="M952487" s="25"/>
    </row>
    <row r="952488" spans="1:13" ht="17.25" customHeight="1" x14ac:dyDescent="0.15">
      <c r="A952488" s="25"/>
      <c r="C952488" s="25"/>
      <c r="D952488" s="25"/>
      <c r="E952488" s="25"/>
      <c r="J952488" s="25"/>
      <c r="K952488" s="25"/>
      <c r="M952488" s="25"/>
    </row>
    <row r="952489" spans="1:13" ht="17.25" customHeight="1" x14ac:dyDescent="0.15">
      <c r="A952489" s="25"/>
      <c r="C952489" s="25"/>
      <c r="D952489" s="25"/>
      <c r="E952489" s="25"/>
      <c r="J952489" s="25"/>
      <c r="K952489" s="25"/>
      <c r="M952489" s="25"/>
    </row>
    <row r="952490" spans="1:13" ht="17.25" customHeight="1" x14ac:dyDescent="0.15">
      <c r="A952490" s="25"/>
      <c r="C952490" s="25"/>
      <c r="D952490" s="25"/>
      <c r="E952490" s="25"/>
      <c r="J952490" s="25"/>
      <c r="K952490" s="25"/>
      <c r="M952490" s="25"/>
    </row>
    <row r="952491" spans="1:13" ht="17.25" customHeight="1" x14ac:dyDescent="0.15">
      <c r="A952491" s="25"/>
      <c r="C952491" s="25"/>
      <c r="D952491" s="25"/>
      <c r="E952491" s="25"/>
      <c r="J952491" s="25"/>
      <c r="K952491" s="25"/>
      <c r="M952491" s="25"/>
    </row>
    <row r="952492" spans="1:13" ht="17.25" customHeight="1" x14ac:dyDescent="0.15">
      <c r="A952492" s="25"/>
      <c r="C952492" s="25"/>
      <c r="D952492" s="25"/>
      <c r="E952492" s="25"/>
      <c r="J952492" s="25"/>
      <c r="K952492" s="25"/>
      <c r="M952492" s="25"/>
    </row>
    <row r="952493" spans="1:13" ht="17.25" customHeight="1" x14ac:dyDescent="0.15">
      <c r="A952493" s="25"/>
      <c r="C952493" s="25"/>
      <c r="D952493" s="25"/>
      <c r="E952493" s="25"/>
      <c r="J952493" s="25"/>
      <c r="K952493" s="25"/>
      <c r="M952493" s="25"/>
    </row>
    <row r="952494" spans="1:13" ht="17.25" customHeight="1" x14ac:dyDescent="0.15">
      <c r="A952494" s="25"/>
      <c r="C952494" s="25"/>
      <c r="D952494" s="25"/>
      <c r="E952494" s="25"/>
      <c r="J952494" s="25"/>
      <c r="K952494" s="25"/>
      <c r="M952494" s="25"/>
    </row>
    <row r="952495" spans="1:13" ht="17.25" customHeight="1" x14ac:dyDescent="0.15">
      <c r="A952495" s="25"/>
      <c r="C952495" s="25"/>
      <c r="D952495" s="25"/>
      <c r="E952495" s="25"/>
      <c r="J952495" s="25"/>
      <c r="K952495" s="25"/>
      <c r="M952495" s="25"/>
    </row>
    <row r="952496" spans="1:13" ht="17.25" customHeight="1" x14ac:dyDescent="0.15">
      <c r="A952496" s="25"/>
      <c r="C952496" s="25"/>
      <c r="D952496" s="25"/>
      <c r="E952496" s="25"/>
      <c r="J952496" s="25"/>
      <c r="K952496" s="25"/>
      <c r="M952496" s="25"/>
    </row>
    <row r="952497" spans="1:13" ht="17.25" customHeight="1" x14ac:dyDescent="0.15">
      <c r="A952497" s="25"/>
      <c r="C952497" s="25"/>
      <c r="D952497" s="25"/>
      <c r="E952497" s="25"/>
      <c r="J952497" s="25"/>
      <c r="K952497" s="25"/>
      <c r="M952497" s="25"/>
    </row>
    <row r="952498" spans="1:13" ht="17.25" customHeight="1" x14ac:dyDescent="0.15">
      <c r="A952498" s="25"/>
      <c r="C952498" s="25"/>
      <c r="D952498" s="25"/>
      <c r="E952498" s="25"/>
      <c r="J952498" s="25"/>
      <c r="K952498" s="25"/>
      <c r="M952498" s="25"/>
    </row>
    <row r="952499" spans="1:13" ht="17.25" customHeight="1" x14ac:dyDescent="0.15">
      <c r="A952499" s="25"/>
      <c r="C952499" s="25"/>
      <c r="D952499" s="25"/>
      <c r="E952499" s="25"/>
      <c r="J952499" s="25"/>
      <c r="K952499" s="25"/>
      <c r="M952499" s="25"/>
    </row>
    <row r="952500" spans="1:13" ht="17.25" customHeight="1" x14ac:dyDescent="0.15">
      <c r="A952500" s="25"/>
      <c r="C952500" s="25"/>
      <c r="D952500" s="25"/>
      <c r="E952500" s="25"/>
      <c r="J952500" s="25"/>
      <c r="K952500" s="25"/>
      <c r="M952500" s="25"/>
    </row>
    <row r="952501" spans="1:13" ht="17.25" customHeight="1" x14ac:dyDescent="0.15">
      <c r="A952501" s="25"/>
      <c r="C952501" s="25"/>
      <c r="D952501" s="25"/>
      <c r="E952501" s="25"/>
      <c r="J952501" s="25"/>
      <c r="K952501" s="25"/>
      <c r="M952501" s="25"/>
    </row>
    <row r="952502" spans="1:13" ht="17.25" customHeight="1" x14ac:dyDescent="0.15">
      <c r="A952502" s="25"/>
      <c r="C952502" s="25"/>
      <c r="D952502" s="25"/>
      <c r="E952502" s="25"/>
      <c r="J952502" s="25"/>
      <c r="K952502" s="25"/>
      <c r="M952502" s="25"/>
    </row>
    <row r="952503" spans="1:13" ht="17.25" customHeight="1" x14ac:dyDescent="0.15">
      <c r="A952503" s="25"/>
      <c r="C952503" s="25"/>
      <c r="D952503" s="25"/>
      <c r="E952503" s="25"/>
      <c r="J952503" s="25"/>
      <c r="K952503" s="25"/>
      <c r="M952503" s="25"/>
    </row>
    <row r="952504" spans="1:13" ht="17.25" customHeight="1" x14ac:dyDescent="0.15">
      <c r="A952504" s="25"/>
      <c r="C952504" s="25"/>
      <c r="D952504" s="25"/>
      <c r="E952504" s="25"/>
      <c r="J952504" s="25"/>
      <c r="K952504" s="25"/>
      <c r="M952504" s="25"/>
    </row>
    <row r="952505" spans="1:13" ht="17.25" customHeight="1" x14ac:dyDescent="0.15">
      <c r="A952505" s="25"/>
      <c r="C952505" s="25"/>
      <c r="D952505" s="25"/>
      <c r="E952505" s="25"/>
      <c r="J952505" s="25"/>
      <c r="K952505" s="25"/>
      <c r="M952505" s="25"/>
    </row>
    <row r="952506" spans="1:13" ht="17.25" customHeight="1" x14ac:dyDescent="0.15">
      <c r="A952506" s="25"/>
      <c r="C952506" s="25"/>
      <c r="D952506" s="25"/>
      <c r="E952506" s="25"/>
      <c r="J952506" s="25"/>
      <c r="K952506" s="25"/>
      <c r="M952506" s="25"/>
    </row>
    <row r="952507" spans="1:13" ht="17.25" customHeight="1" x14ac:dyDescent="0.15">
      <c r="A952507" s="25"/>
      <c r="C952507" s="25"/>
      <c r="D952507" s="25"/>
      <c r="E952507" s="25"/>
      <c r="J952507" s="25"/>
      <c r="K952507" s="25"/>
      <c r="M952507" s="25"/>
    </row>
    <row r="952508" spans="1:13" ht="17.25" customHeight="1" x14ac:dyDescent="0.15">
      <c r="A952508" s="25"/>
      <c r="C952508" s="25"/>
      <c r="D952508" s="25"/>
      <c r="E952508" s="25"/>
      <c r="J952508" s="25"/>
      <c r="K952508" s="25"/>
      <c r="M952508" s="25"/>
    </row>
    <row r="952509" spans="1:13" ht="17.25" customHeight="1" x14ac:dyDescent="0.15">
      <c r="A952509" s="25"/>
      <c r="C952509" s="25"/>
      <c r="D952509" s="25"/>
      <c r="E952509" s="25"/>
      <c r="J952509" s="25"/>
      <c r="K952509" s="25"/>
      <c r="M952509" s="25"/>
    </row>
    <row r="952510" spans="1:13" ht="17.25" customHeight="1" x14ac:dyDescent="0.15">
      <c r="A952510" s="25"/>
      <c r="C952510" s="25"/>
      <c r="D952510" s="25"/>
      <c r="E952510" s="25"/>
      <c r="J952510" s="25"/>
      <c r="K952510" s="25"/>
      <c r="M952510" s="25"/>
    </row>
    <row r="952511" spans="1:13" ht="17.25" customHeight="1" x14ac:dyDescent="0.15">
      <c r="A952511" s="25"/>
      <c r="C952511" s="25"/>
      <c r="D952511" s="25"/>
      <c r="E952511" s="25"/>
      <c r="J952511" s="25"/>
      <c r="K952511" s="25"/>
      <c r="M952511" s="25"/>
    </row>
    <row r="952512" spans="1:13" ht="17.25" customHeight="1" x14ac:dyDescent="0.15">
      <c r="A952512" s="25"/>
      <c r="C952512" s="25"/>
      <c r="D952512" s="25"/>
      <c r="E952512" s="25"/>
      <c r="J952512" s="25"/>
      <c r="K952512" s="25"/>
      <c r="M952512" s="25"/>
    </row>
    <row r="952513" spans="1:13" ht="17.25" customHeight="1" x14ac:dyDescent="0.15">
      <c r="A952513" s="25"/>
      <c r="C952513" s="25"/>
      <c r="D952513" s="25"/>
      <c r="E952513" s="25"/>
      <c r="J952513" s="25"/>
      <c r="K952513" s="25"/>
      <c r="M952513" s="25"/>
    </row>
    <row r="952514" spans="1:13" ht="17.25" customHeight="1" x14ac:dyDescent="0.15">
      <c r="A952514" s="25"/>
      <c r="C952514" s="25"/>
      <c r="D952514" s="25"/>
      <c r="E952514" s="25"/>
      <c r="J952514" s="25"/>
      <c r="K952514" s="25"/>
      <c r="M952514" s="25"/>
    </row>
    <row r="952515" spans="1:13" ht="17.25" customHeight="1" x14ac:dyDescent="0.15">
      <c r="A952515" s="25"/>
      <c r="C952515" s="25"/>
      <c r="D952515" s="25"/>
      <c r="E952515" s="25"/>
      <c r="J952515" s="25"/>
      <c r="K952515" s="25"/>
      <c r="M952515" s="25"/>
    </row>
    <row r="952516" spans="1:13" ht="17.25" customHeight="1" x14ac:dyDescent="0.15">
      <c r="A952516" s="25"/>
      <c r="C952516" s="25"/>
      <c r="D952516" s="25"/>
      <c r="E952516" s="25"/>
      <c r="J952516" s="25"/>
      <c r="K952516" s="25"/>
      <c r="M952516" s="25"/>
    </row>
    <row r="952517" spans="1:13" ht="17.25" customHeight="1" x14ac:dyDescent="0.15">
      <c r="A952517" s="25"/>
      <c r="C952517" s="25"/>
      <c r="D952517" s="25"/>
      <c r="E952517" s="25"/>
      <c r="J952517" s="25"/>
      <c r="K952517" s="25"/>
      <c r="M952517" s="25"/>
    </row>
    <row r="952518" spans="1:13" ht="17.25" customHeight="1" x14ac:dyDescent="0.15">
      <c r="A952518" s="25"/>
      <c r="C952518" s="25"/>
      <c r="D952518" s="25"/>
      <c r="E952518" s="25"/>
      <c r="J952518" s="25"/>
      <c r="K952518" s="25"/>
      <c r="M952518" s="25"/>
    </row>
    <row r="952519" spans="1:13" ht="17.25" customHeight="1" x14ac:dyDescent="0.15">
      <c r="A952519" s="25"/>
      <c r="C952519" s="25"/>
      <c r="D952519" s="25"/>
      <c r="E952519" s="25"/>
      <c r="J952519" s="25"/>
      <c r="K952519" s="25"/>
      <c r="M952519" s="25"/>
    </row>
    <row r="952520" spans="1:13" ht="17.25" customHeight="1" x14ac:dyDescent="0.15">
      <c r="A952520" s="25"/>
      <c r="C952520" s="25"/>
      <c r="D952520" s="25"/>
      <c r="E952520" s="25"/>
      <c r="J952520" s="25"/>
      <c r="K952520" s="25"/>
      <c r="M952520" s="25"/>
    </row>
    <row r="952521" spans="1:13" ht="17.25" customHeight="1" x14ac:dyDescent="0.15">
      <c r="A952521" s="25"/>
      <c r="C952521" s="25"/>
      <c r="D952521" s="25"/>
      <c r="E952521" s="25"/>
      <c r="J952521" s="25"/>
      <c r="K952521" s="25"/>
      <c r="M952521" s="25"/>
    </row>
    <row r="952522" spans="1:13" ht="17.25" customHeight="1" x14ac:dyDescent="0.15">
      <c r="A952522" s="25"/>
      <c r="C952522" s="25"/>
      <c r="D952522" s="25"/>
      <c r="E952522" s="25"/>
      <c r="J952522" s="25"/>
      <c r="K952522" s="25"/>
      <c r="M952522" s="25"/>
    </row>
    <row r="952523" spans="1:13" ht="17.25" customHeight="1" x14ac:dyDescent="0.15">
      <c r="A952523" s="25"/>
      <c r="C952523" s="25"/>
      <c r="D952523" s="25"/>
      <c r="E952523" s="25"/>
      <c r="J952523" s="25"/>
      <c r="K952523" s="25"/>
      <c r="M952523" s="25"/>
    </row>
    <row r="952524" spans="1:13" ht="17.25" customHeight="1" x14ac:dyDescent="0.15">
      <c r="A952524" s="25"/>
      <c r="C952524" s="25"/>
      <c r="D952524" s="25"/>
      <c r="E952524" s="25"/>
      <c r="J952524" s="25"/>
      <c r="K952524" s="25"/>
      <c r="M952524" s="25"/>
    </row>
    <row r="952525" spans="1:13" ht="17.25" customHeight="1" x14ac:dyDescent="0.15">
      <c r="A952525" s="25"/>
      <c r="C952525" s="25"/>
      <c r="D952525" s="25"/>
      <c r="E952525" s="25"/>
      <c r="J952525" s="25"/>
      <c r="K952525" s="25"/>
      <c r="M952525" s="25"/>
    </row>
    <row r="952526" spans="1:13" ht="17.25" customHeight="1" x14ac:dyDescent="0.15">
      <c r="A952526" s="25"/>
      <c r="C952526" s="25"/>
      <c r="D952526" s="25"/>
      <c r="E952526" s="25"/>
      <c r="J952526" s="25"/>
      <c r="K952526" s="25"/>
      <c r="M952526" s="25"/>
    </row>
    <row r="952527" spans="1:13" ht="17.25" customHeight="1" x14ac:dyDescent="0.15">
      <c r="A952527" s="25"/>
      <c r="C952527" s="25"/>
      <c r="D952527" s="25"/>
      <c r="E952527" s="25"/>
      <c r="J952527" s="25"/>
      <c r="K952527" s="25"/>
      <c r="M952527" s="25"/>
    </row>
    <row r="952528" spans="1:13" ht="17.25" customHeight="1" x14ac:dyDescent="0.15">
      <c r="A952528" s="25"/>
      <c r="C952528" s="25"/>
      <c r="D952528" s="25"/>
      <c r="E952528" s="25"/>
      <c r="J952528" s="25"/>
      <c r="K952528" s="25"/>
      <c r="M952528" s="25"/>
    </row>
    <row r="952529" spans="1:13" ht="17.25" customHeight="1" x14ac:dyDescent="0.15">
      <c r="A952529" s="25"/>
      <c r="C952529" s="25"/>
      <c r="D952529" s="25"/>
      <c r="E952529" s="25"/>
      <c r="J952529" s="25"/>
      <c r="K952529" s="25"/>
      <c r="M952529" s="25"/>
    </row>
    <row r="952530" spans="1:13" ht="17.25" customHeight="1" x14ac:dyDescent="0.15">
      <c r="A952530" s="25"/>
      <c r="C952530" s="25"/>
      <c r="D952530" s="25"/>
      <c r="E952530" s="25"/>
      <c r="J952530" s="25"/>
      <c r="K952530" s="25"/>
      <c r="M952530" s="25"/>
    </row>
    <row r="952531" spans="1:13" ht="17.25" customHeight="1" x14ac:dyDescent="0.15">
      <c r="A952531" s="25"/>
      <c r="C952531" s="25"/>
      <c r="D952531" s="25"/>
      <c r="E952531" s="25"/>
      <c r="J952531" s="25"/>
      <c r="K952531" s="25"/>
      <c r="M952531" s="25"/>
    </row>
    <row r="952532" spans="1:13" ht="17.25" customHeight="1" x14ac:dyDescent="0.15">
      <c r="A952532" s="25"/>
      <c r="C952532" s="25"/>
      <c r="D952532" s="25"/>
      <c r="E952532" s="25"/>
      <c r="J952532" s="25"/>
      <c r="K952532" s="25"/>
      <c r="M952532" s="25"/>
    </row>
    <row r="952533" spans="1:13" ht="17.25" customHeight="1" x14ac:dyDescent="0.15">
      <c r="A952533" s="25"/>
      <c r="C952533" s="25"/>
      <c r="D952533" s="25"/>
      <c r="E952533" s="25"/>
      <c r="J952533" s="25"/>
      <c r="K952533" s="25"/>
      <c r="M952533" s="25"/>
    </row>
    <row r="952534" spans="1:13" ht="17.25" customHeight="1" x14ac:dyDescent="0.15">
      <c r="A952534" s="25"/>
      <c r="C952534" s="25"/>
      <c r="D952534" s="25"/>
      <c r="E952534" s="25"/>
      <c r="J952534" s="25"/>
      <c r="K952534" s="25"/>
      <c r="M952534" s="25"/>
    </row>
    <row r="952535" spans="1:13" ht="17.25" customHeight="1" x14ac:dyDescent="0.15">
      <c r="A952535" s="25"/>
      <c r="C952535" s="25"/>
      <c r="D952535" s="25"/>
      <c r="E952535" s="25"/>
      <c r="J952535" s="25"/>
      <c r="K952535" s="25"/>
      <c r="M952535" s="25"/>
    </row>
    <row r="952536" spans="1:13" ht="17.25" customHeight="1" x14ac:dyDescent="0.15">
      <c r="A952536" s="25"/>
      <c r="C952536" s="25"/>
      <c r="D952536" s="25"/>
      <c r="E952536" s="25"/>
      <c r="J952536" s="25"/>
      <c r="K952536" s="25"/>
      <c r="M952536" s="25"/>
    </row>
    <row r="952537" spans="1:13" ht="17.25" customHeight="1" x14ac:dyDescent="0.15">
      <c r="A952537" s="25"/>
      <c r="C952537" s="25"/>
      <c r="D952537" s="25"/>
      <c r="E952537" s="25"/>
      <c r="J952537" s="25"/>
      <c r="K952537" s="25"/>
      <c r="M952537" s="25"/>
    </row>
    <row r="952538" spans="1:13" ht="17.25" customHeight="1" x14ac:dyDescent="0.15">
      <c r="A952538" s="25"/>
      <c r="C952538" s="25"/>
      <c r="D952538" s="25"/>
      <c r="E952538" s="25"/>
      <c r="J952538" s="25"/>
      <c r="K952538" s="25"/>
      <c r="M952538" s="25"/>
    </row>
    <row r="952539" spans="1:13" ht="17.25" customHeight="1" x14ac:dyDescent="0.15">
      <c r="A952539" s="25"/>
      <c r="C952539" s="25"/>
      <c r="D952539" s="25"/>
      <c r="E952539" s="25"/>
      <c r="J952539" s="25"/>
      <c r="K952539" s="25"/>
      <c r="M952539" s="25"/>
    </row>
    <row r="952540" spans="1:13" ht="17.25" customHeight="1" x14ac:dyDescent="0.15">
      <c r="A952540" s="25"/>
      <c r="C952540" s="25"/>
      <c r="D952540" s="25"/>
      <c r="E952540" s="25"/>
      <c r="J952540" s="25"/>
      <c r="K952540" s="25"/>
      <c r="M952540" s="25"/>
    </row>
    <row r="952541" spans="1:13" ht="17.25" customHeight="1" x14ac:dyDescent="0.15">
      <c r="A952541" s="25"/>
      <c r="C952541" s="25"/>
      <c r="D952541" s="25"/>
      <c r="E952541" s="25"/>
      <c r="J952541" s="25"/>
      <c r="K952541" s="25"/>
      <c r="M952541" s="25"/>
    </row>
    <row r="952542" spans="1:13" ht="17.25" customHeight="1" x14ac:dyDescent="0.15">
      <c r="A952542" s="25"/>
      <c r="C952542" s="25"/>
      <c r="D952542" s="25"/>
      <c r="E952542" s="25"/>
      <c r="J952542" s="25"/>
      <c r="K952542" s="25"/>
      <c r="M952542" s="25"/>
    </row>
    <row r="952543" spans="1:13" ht="17.25" customHeight="1" x14ac:dyDescent="0.15">
      <c r="A952543" s="25"/>
      <c r="C952543" s="25"/>
      <c r="D952543" s="25"/>
      <c r="E952543" s="25"/>
      <c r="J952543" s="25"/>
      <c r="K952543" s="25"/>
      <c r="M952543" s="25"/>
    </row>
    <row r="952544" spans="1:13" ht="17.25" customHeight="1" x14ac:dyDescent="0.15">
      <c r="A952544" s="25"/>
      <c r="C952544" s="25"/>
      <c r="D952544" s="25"/>
      <c r="E952544" s="25"/>
      <c r="J952544" s="25"/>
      <c r="K952544" s="25"/>
      <c r="M952544" s="25"/>
    </row>
    <row r="952545" spans="1:13" ht="17.25" customHeight="1" x14ac:dyDescent="0.15">
      <c r="A952545" s="25"/>
      <c r="C952545" s="25"/>
      <c r="D952545" s="25"/>
      <c r="E952545" s="25"/>
      <c r="J952545" s="25"/>
      <c r="K952545" s="25"/>
      <c r="M952545" s="25"/>
    </row>
    <row r="952546" spans="1:13" ht="17.25" customHeight="1" x14ac:dyDescent="0.15">
      <c r="A952546" s="25"/>
      <c r="C952546" s="25"/>
      <c r="D952546" s="25"/>
      <c r="E952546" s="25"/>
      <c r="J952546" s="25"/>
      <c r="K952546" s="25"/>
      <c r="M952546" s="25"/>
    </row>
    <row r="952547" spans="1:13" ht="17.25" customHeight="1" x14ac:dyDescent="0.15">
      <c r="A952547" s="25"/>
      <c r="C952547" s="25"/>
      <c r="D952547" s="25"/>
      <c r="E952547" s="25"/>
      <c r="J952547" s="25"/>
      <c r="K952547" s="25"/>
      <c r="M952547" s="25"/>
    </row>
    <row r="952548" spans="1:13" ht="17.25" customHeight="1" x14ac:dyDescent="0.15">
      <c r="A952548" s="25"/>
      <c r="C952548" s="25"/>
      <c r="D952548" s="25"/>
      <c r="E952548" s="25"/>
      <c r="J952548" s="25"/>
      <c r="K952548" s="25"/>
      <c r="M952548" s="25"/>
    </row>
    <row r="952549" spans="1:13" ht="17.25" customHeight="1" x14ac:dyDescent="0.15">
      <c r="A952549" s="25"/>
      <c r="C952549" s="25"/>
      <c r="D952549" s="25"/>
      <c r="E952549" s="25"/>
      <c r="J952549" s="25"/>
      <c r="K952549" s="25"/>
      <c r="M952549" s="25"/>
    </row>
    <row r="952550" spans="1:13" ht="17.25" customHeight="1" x14ac:dyDescent="0.15">
      <c r="A952550" s="25"/>
      <c r="C952550" s="25"/>
      <c r="D952550" s="25"/>
      <c r="E952550" s="25"/>
      <c r="J952550" s="25"/>
      <c r="K952550" s="25"/>
      <c r="M952550" s="25"/>
    </row>
    <row r="952551" spans="1:13" ht="17.25" customHeight="1" x14ac:dyDescent="0.15">
      <c r="A952551" s="25"/>
      <c r="C952551" s="25"/>
      <c r="D952551" s="25"/>
      <c r="E952551" s="25"/>
      <c r="J952551" s="25"/>
      <c r="K952551" s="25"/>
      <c r="M952551" s="25"/>
    </row>
    <row r="952552" spans="1:13" ht="17.25" customHeight="1" x14ac:dyDescent="0.15">
      <c r="A952552" s="25"/>
      <c r="C952552" s="25"/>
      <c r="D952552" s="25"/>
      <c r="E952552" s="25"/>
      <c r="J952552" s="25"/>
      <c r="K952552" s="25"/>
      <c r="M952552" s="25"/>
    </row>
    <row r="952553" spans="1:13" ht="17.25" customHeight="1" x14ac:dyDescent="0.15">
      <c r="A952553" s="25"/>
      <c r="C952553" s="25"/>
      <c r="D952553" s="25"/>
      <c r="E952553" s="25"/>
      <c r="J952553" s="25"/>
      <c r="K952553" s="25"/>
      <c r="M952553" s="25"/>
    </row>
    <row r="952554" spans="1:13" ht="17.25" customHeight="1" x14ac:dyDescent="0.15">
      <c r="A952554" s="25"/>
      <c r="C952554" s="25"/>
      <c r="D952554" s="25"/>
      <c r="E952554" s="25"/>
      <c r="J952554" s="25"/>
      <c r="K952554" s="25"/>
      <c r="M952554" s="25"/>
    </row>
    <row r="952555" spans="1:13" ht="17.25" customHeight="1" x14ac:dyDescent="0.15">
      <c r="A952555" s="25"/>
      <c r="C952555" s="25"/>
      <c r="D952555" s="25"/>
      <c r="E952555" s="25"/>
      <c r="J952555" s="25"/>
      <c r="K952555" s="25"/>
      <c r="M952555" s="25"/>
    </row>
    <row r="952556" spans="1:13" ht="17.25" customHeight="1" x14ac:dyDescent="0.15">
      <c r="A952556" s="25"/>
      <c r="C952556" s="25"/>
      <c r="D952556" s="25"/>
      <c r="E952556" s="25"/>
      <c r="J952556" s="25"/>
      <c r="K952556" s="25"/>
      <c r="M952556" s="25"/>
    </row>
    <row r="952557" spans="1:13" ht="17.25" customHeight="1" x14ac:dyDescent="0.15">
      <c r="A952557" s="25"/>
      <c r="C952557" s="25"/>
      <c r="D952557" s="25"/>
      <c r="E952557" s="25"/>
      <c r="J952557" s="25"/>
      <c r="K952557" s="25"/>
      <c r="M952557" s="25"/>
    </row>
    <row r="952558" spans="1:13" ht="17.25" customHeight="1" x14ac:dyDescent="0.15">
      <c r="A952558" s="25"/>
      <c r="C952558" s="25"/>
      <c r="D952558" s="25"/>
      <c r="E952558" s="25"/>
      <c r="J952558" s="25"/>
      <c r="K952558" s="25"/>
      <c r="M952558" s="25"/>
    </row>
    <row r="952559" spans="1:13" ht="17.25" customHeight="1" x14ac:dyDescent="0.15">
      <c r="A952559" s="25"/>
      <c r="C952559" s="25"/>
      <c r="D952559" s="25"/>
      <c r="E952559" s="25"/>
      <c r="J952559" s="25"/>
      <c r="K952559" s="25"/>
      <c r="M952559" s="25"/>
    </row>
    <row r="952560" spans="1:13" ht="17.25" customHeight="1" x14ac:dyDescent="0.15">
      <c r="A952560" s="25"/>
      <c r="C952560" s="25"/>
      <c r="D952560" s="25"/>
      <c r="E952560" s="25"/>
      <c r="J952560" s="25"/>
      <c r="K952560" s="25"/>
      <c r="M952560" s="25"/>
    </row>
    <row r="952561" spans="1:13" ht="17.25" customHeight="1" x14ac:dyDescent="0.15">
      <c r="A952561" s="25"/>
      <c r="C952561" s="25"/>
      <c r="D952561" s="25"/>
      <c r="E952561" s="25"/>
      <c r="J952561" s="25"/>
      <c r="K952561" s="25"/>
      <c r="M952561" s="25"/>
    </row>
    <row r="952562" spans="1:13" ht="17.25" customHeight="1" x14ac:dyDescent="0.15">
      <c r="A952562" s="25"/>
      <c r="C952562" s="25"/>
      <c r="D952562" s="25"/>
      <c r="E952562" s="25"/>
      <c r="J952562" s="25"/>
      <c r="K952562" s="25"/>
      <c r="M952562" s="25"/>
    </row>
    <row r="952563" spans="1:13" ht="17.25" customHeight="1" x14ac:dyDescent="0.15">
      <c r="A952563" s="25"/>
      <c r="C952563" s="25"/>
      <c r="D952563" s="25"/>
      <c r="E952563" s="25"/>
      <c r="J952563" s="25"/>
      <c r="K952563" s="25"/>
      <c r="M952563" s="25"/>
    </row>
    <row r="952564" spans="1:13" ht="17.25" customHeight="1" x14ac:dyDescent="0.15">
      <c r="A952564" s="25"/>
      <c r="C952564" s="25"/>
      <c r="D952564" s="25"/>
      <c r="E952564" s="25"/>
      <c r="J952564" s="25"/>
      <c r="K952564" s="25"/>
      <c r="M952564" s="25"/>
    </row>
    <row r="952565" spans="1:13" ht="17.25" customHeight="1" x14ac:dyDescent="0.15">
      <c r="A952565" s="25"/>
      <c r="C952565" s="25"/>
      <c r="D952565" s="25"/>
      <c r="E952565" s="25"/>
      <c r="J952565" s="25"/>
      <c r="K952565" s="25"/>
      <c r="M952565" s="25"/>
    </row>
    <row r="952566" spans="1:13" ht="17.25" customHeight="1" x14ac:dyDescent="0.15">
      <c r="A952566" s="25"/>
      <c r="C952566" s="25"/>
      <c r="D952566" s="25"/>
      <c r="E952566" s="25"/>
      <c r="J952566" s="25"/>
      <c r="K952566" s="25"/>
      <c r="M952566" s="25"/>
    </row>
    <row r="952567" spans="1:13" ht="17.25" customHeight="1" x14ac:dyDescent="0.15">
      <c r="A952567" s="25"/>
      <c r="C952567" s="25"/>
      <c r="D952567" s="25"/>
      <c r="E952567" s="25"/>
      <c r="J952567" s="25"/>
      <c r="K952567" s="25"/>
      <c r="M952567" s="25"/>
    </row>
    <row r="952568" spans="1:13" ht="17.25" customHeight="1" x14ac:dyDescent="0.15">
      <c r="A952568" s="25"/>
      <c r="C952568" s="25"/>
      <c r="D952568" s="25"/>
      <c r="E952568" s="25"/>
      <c r="J952568" s="25"/>
      <c r="K952568" s="25"/>
      <c r="M952568" s="25"/>
    </row>
    <row r="952569" spans="1:13" ht="17.25" customHeight="1" x14ac:dyDescent="0.15">
      <c r="A952569" s="25"/>
      <c r="C952569" s="25"/>
      <c r="D952569" s="25"/>
      <c r="E952569" s="25"/>
      <c r="J952569" s="25"/>
      <c r="K952569" s="25"/>
      <c r="M952569" s="25"/>
    </row>
    <row r="952570" spans="1:13" ht="17.25" customHeight="1" x14ac:dyDescent="0.15">
      <c r="A952570" s="25"/>
      <c r="C952570" s="25"/>
      <c r="D952570" s="25"/>
      <c r="E952570" s="25"/>
      <c r="J952570" s="25"/>
      <c r="K952570" s="25"/>
      <c r="M952570" s="25"/>
    </row>
    <row r="952571" spans="1:13" ht="17.25" customHeight="1" x14ac:dyDescent="0.15">
      <c r="A952571" s="25"/>
      <c r="C952571" s="25"/>
      <c r="D952571" s="25"/>
      <c r="E952571" s="25"/>
      <c r="J952571" s="25"/>
      <c r="K952571" s="25"/>
      <c r="M952571" s="25"/>
    </row>
    <row r="952572" spans="1:13" ht="17.25" customHeight="1" x14ac:dyDescent="0.15">
      <c r="A952572" s="25"/>
      <c r="C952572" s="25"/>
      <c r="D952572" s="25"/>
      <c r="E952572" s="25"/>
      <c r="J952572" s="25"/>
      <c r="K952572" s="25"/>
      <c r="M952572" s="25"/>
    </row>
    <row r="952573" spans="1:13" ht="17.25" customHeight="1" x14ac:dyDescent="0.15">
      <c r="A952573" s="25"/>
      <c r="C952573" s="25"/>
      <c r="D952573" s="25"/>
      <c r="E952573" s="25"/>
      <c r="J952573" s="25"/>
      <c r="K952573" s="25"/>
      <c r="M952573" s="25"/>
    </row>
    <row r="952574" spans="1:13" ht="17.25" customHeight="1" x14ac:dyDescent="0.15">
      <c r="A952574" s="25"/>
      <c r="C952574" s="25"/>
      <c r="D952574" s="25"/>
      <c r="E952574" s="25"/>
      <c r="J952574" s="25"/>
      <c r="K952574" s="25"/>
      <c r="M952574" s="25"/>
    </row>
    <row r="952575" spans="1:13" ht="17.25" customHeight="1" x14ac:dyDescent="0.15">
      <c r="A952575" s="25"/>
      <c r="C952575" s="25"/>
      <c r="D952575" s="25"/>
      <c r="E952575" s="25"/>
      <c r="J952575" s="25"/>
      <c r="K952575" s="25"/>
      <c r="M952575" s="25"/>
    </row>
    <row r="952576" spans="1:13" ht="17.25" customHeight="1" x14ac:dyDescent="0.15">
      <c r="A952576" s="25"/>
      <c r="C952576" s="25"/>
      <c r="D952576" s="25"/>
      <c r="E952576" s="25"/>
      <c r="J952576" s="25"/>
      <c r="K952576" s="25"/>
      <c r="M952576" s="25"/>
    </row>
    <row r="952577" spans="1:13" ht="17.25" customHeight="1" x14ac:dyDescent="0.15">
      <c r="A952577" s="25"/>
      <c r="C952577" s="25"/>
      <c r="D952577" s="25"/>
      <c r="E952577" s="25"/>
      <c r="J952577" s="25"/>
      <c r="K952577" s="25"/>
      <c r="M952577" s="25"/>
    </row>
    <row r="952578" spans="1:13" ht="17.25" customHeight="1" x14ac:dyDescent="0.15">
      <c r="A952578" s="25"/>
      <c r="C952578" s="25"/>
      <c r="D952578" s="25"/>
      <c r="E952578" s="25"/>
      <c r="J952578" s="25"/>
      <c r="K952578" s="25"/>
      <c r="M952578" s="25"/>
    </row>
    <row r="952579" spans="1:13" ht="17.25" customHeight="1" x14ac:dyDescent="0.15">
      <c r="A952579" s="25"/>
      <c r="C952579" s="25"/>
      <c r="D952579" s="25"/>
      <c r="E952579" s="25"/>
      <c r="J952579" s="25"/>
      <c r="K952579" s="25"/>
      <c r="M952579" s="25"/>
    </row>
    <row r="952580" spans="1:13" ht="17.25" customHeight="1" x14ac:dyDescent="0.15">
      <c r="A952580" s="25"/>
      <c r="C952580" s="25"/>
      <c r="D952580" s="25"/>
      <c r="E952580" s="25"/>
      <c r="J952580" s="25"/>
      <c r="K952580" s="25"/>
      <c r="M952580" s="25"/>
    </row>
    <row r="952581" spans="1:13" ht="17.25" customHeight="1" x14ac:dyDescent="0.15">
      <c r="A952581" s="25"/>
      <c r="C952581" s="25"/>
      <c r="D952581" s="25"/>
      <c r="E952581" s="25"/>
      <c r="J952581" s="25"/>
      <c r="K952581" s="25"/>
      <c r="M952581" s="25"/>
    </row>
    <row r="952582" spans="1:13" ht="17.25" customHeight="1" x14ac:dyDescent="0.15">
      <c r="A952582" s="25"/>
      <c r="C952582" s="25"/>
      <c r="D952582" s="25"/>
      <c r="E952582" s="25"/>
      <c r="J952582" s="25"/>
      <c r="K952582" s="25"/>
      <c r="M952582" s="25"/>
    </row>
    <row r="952583" spans="1:13" ht="17.25" customHeight="1" x14ac:dyDescent="0.15">
      <c r="A952583" s="25"/>
      <c r="C952583" s="25"/>
      <c r="D952583" s="25"/>
      <c r="E952583" s="25"/>
      <c r="J952583" s="25"/>
      <c r="K952583" s="25"/>
      <c r="M952583" s="25"/>
    </row>
    <row r="952584" spans="1:13" ht="17.25" customHeight="1" x14ac:dyDescent="0.15">
      <c r="A952584" s="25"/>
      <c r="C952584" s="25"/>
      <c r="D952584" s="25"/>
      <c r="E952584" s="25"/>
      <c r="J952584" s="25"/>
      <c r="K952584" s="25"/>
      <c r="M952584" s="25"/>
    </row>
    <row r="952585" spans="1:13" ht="17.25" customHeight="1" x14ac:dyDescent="0.15">
      <c r="A952585" s="25"/>
      <c r="C952585" s="25"/>
      <c r="D952585" s="25"/>
      <c r="E952585" s="25"/>
      <c r="J952585" s="25"/>
      <c r="K952585" s="25"/>
      <c r="M952585" s="25"/>
    </row>
    <row r="952586" spans="1:13" ht="17.25" customHeight="1" x14ac:dyDescent="0.15">
      <c r="A952586" s="25"/>
      <c r="C952586" s="25"/>
      <c r="D952586" s="25"/>
      <c r="E952586" s="25"/>
      <c r="J952586" s="25"/>
      <c r="K952586" s="25"/>
      <c r="M952586" s="25"/>
    </row>
    <row r="952587" spans="1:13" ht="17.25" customHeight="1" x14ac:dyDescent="0.15">
      <c r="A952587" s="25"/>
      <c r="C952587" s="25"/>
      <c r="D952587" s="25"/>
      <c r="E952587" s="25"/>
      <c r="J952587" s="25"/>
      <c r="K952587" s="25"/>
      <c r="M952587" s="25"/>
    </row>
    <row r="952588" spans="1:13" ht="17.25" customHeight="1" x14ac:dyDescent="0.15">
      <c r="A952588" s="25"/>
      <c r="C952588" s="25"/>
      <c r="D952588" s="25"/>
      <c r="E952588" s="25"/>
      <c r="J952588" s="25"/>
      <c r="K952588" s="25"/>
      <c r="M952588" s="25"/>
    </row>
    <row r="952589" spans="1:13" ht="17.25" customHeight="1" x14ac:dyDescent="0.15">
      <c r="A952589" s="25"/>
      <c r="C952589" s="25"/>
      <c r="D952589" s="25"/>
      <c r="E952589" s="25"/>
      <c r="J952589" s="25"/>
      <c r="K952589" s="25"/>
      <c r="M952589" s="25"/>
    </row>
    <row r="952590" spans="1:13" ht="17.25" customHeight="1" x14ac:dyDescent="0.15">
      <c r="A952590" s="25"/>
      <c r="C952590" s="25"/>
      <c r="D952590" s="25"/>
      <c r="E952590" s="25"/>
      <c r="J952590" s="25"/>
      <c r="K952590" s="25"/>
      <c r="M952590" s="25"/>
    </row>
    <row r="952591" spans="1:13" ht="17.25" customHeight="1" x14ac:dyDescent="0.15">
      <c r="A952591" s="25"/>
      <c r="C952591" s="25"/>
      <c r="D952591" s="25"/>
      <c r="E952591" s="25"/>
      <c r="J952591" s="25"/>
      <c r="K952591" s="25"/>
      <c r="M952591" s="25"/>
    </row>
    <row r="952592" spans="1:13" ht="17.25" customHeight="1" x14ac:dyDescent="0.15">
      <c r="A952592" s="25"/>
      <c r="C952592" s="25"/>
      <c r="D952592" s="25"/>
      <c r="E952592" s="25"/>
      <c r="J952592" s="25"/>
      <c r="K952592" s="25"/>
      <c r="M952592" s="25"/>
    </row>
    <row r="952593" spans="1:13" ht="17.25" customHeight="1" x14ac:dyDescent="0.15">
      <c r="A952593" s="25"/>
      <c r="C952593" s="25"/>
      <c r="D952593" s="25"/>
      <c r="E952593" s="25"/>
      <c r="J952593" s="25"/>
      <c r="K952593" s="25"/>
      <c r="M952593" s="25"/>
    </row>
    <row r="952594" spans="1:13" ht="17.25" customHeight="1" x14ac:dyDescent="0.15">
      <c r="A952594" s="25"/>
      <c r="C952594" s="25"/>
      <c r="D952594" s="25"/>
      <c r="E952594" s="25"/>
      <c r="J952594" s="25"/>
      <c r="K952594" s="25"/>
      <c r="M952594" s="25"/>
    </row>
    <row r="952595" spans="1:13" ht="17.25" customHeight="1" x14ac:dyDescent="0.15">
      <c r="A952595" s="25"/>
      <c r="C952595" s="25"/>
      <c r="D952595" s="25"/>
      <c r="E952595" s="25"/>
      <c r="J952595" s="25"/>
      <c r="K952595" s="25"/>
      <c r="M952595" s="25"/>
    </row>
    <row r="952596" spans="1:13" ht="17.25" customHeight="1" x14ac:dyDescent="0.15">
      <c r="A952596" s="25"/>
      <c r="C952596" s="25"/>
      <c r="D952596" s="25"/>
      <c r="E952596" s="25"/>
      <c r="J952596" s="25"/>
      <c r="K952596" s="25"/>
      <c r="M952596" s="25"/>
    </row>
    <row r="952597" spans="1:13" ht="17.25" customHeight="1" x14ac:dyDescent="0.15">
      <c r="A952597" s="25"/>
      <c r="C952597" s="25"/>
      <c r="D952597" s="25"/>
      <c r="E952597" s="25"/>
      <c r="J952597" s="25"/>
      <c r="K952597" s="25"/>
      <c r="M952597" s="25"/>
    </row>
    <row r="952598" spans="1:13" ht="17.25" customHeight="1" x14ac:dyDescent="0.15">
      <c r="A952598" s="25"/>
      <c r="C952598" s="25"/>
      <c r="D952598" s="25"/>
      <c r="E952598" s="25"/>
      <c r="J952598" s="25"/>
      <c r="K952598" s="25"/>
      <c r="M952598" s="25"/>
    </row>
    <row r="952599" spans="1:13" ht="17.25" customHeight="1" x14ac:dyDescent="0.15">
      <c r="A952599" s="25"/>
      <c r="C952599" s="25"/>
      <c r="D952599" s="25"/>
      <c r="E952599" s="25"/>
      <c r="J952599" s="25"/>
      <c r="K952599" s="25"/>
      <c r="M952599" s="25"/>
    </row>
    <row r="952600" spans="1:13" ht="17.25" customHeight="1" x14ac:dyDescent="0.15">
      <c r="A952600" s="25"/>
      <c r="C952600" s="25"/>
      <c r="D952600" s="25"/>
      <c r="E952600" s="25"/>
      <c r="J952600" s="25"/>
      <c r="K952600" s="25"/>
      <c r="M952600" s="25"/>
    </row>
    <row r="952601" spans="1:13" ht="17.25" customHeight="1" x14ac:dyDescent="0.15">
      <c r="A952601" s="25"/>
      <c r="C952601" s="25"/>
      <c r="D952601" s="25"/>
      <c r="E952601" s="25"/>
      <c r="J952601" s="25"/>
      <c r="K952601" s="25"/>
      <c r="M952601" s="25"/>
    </row>
    <row r="952602" spans="1:13" ht="17.25" customHeight="1" x14ac:dyDescent="0.15">
      <c r="A952602" s="25"/>
      <c r="C952602" s="25"/>
      <c r="D952602" s="25"/>
      <c r="E952602" s="25"/>
      <c r="J952602" s="25"/>
      <c r="K952602" s="25"/>
      <c r="M952602" s="25"/>
    </row>
    <row r="952603" spans="1:13" ht="17.25" customHeight="1" x14ac:dyDescent="0.15">
      <c r="A952603" s="25"/>
      <c r="C952603" s="25"/>
      <c r="D952603" s="25"/>
      <c r="E952603" s="25"/>
      <c r="J952603" s="25"/>
      <c r="K952603" s="25"/>
      <c r="M952603" s="25"/>
    </row>
    <row r="952604" spans="1:13" ht="17.25" customHeight="1" x14ac:dyDescent="0.15">
      <c r="A952604" s="25"/>
      <c r="C952604" s="25"/>
      <c r="D952604" s="25"/>
      <c r="E952604" s="25"/>
      <c r="J952604" s="25"/>
      <c r="K952604" s="25"/>
      <c r="M952604" s="25"/>
    </row>
    <row r="952605" spans="1:13" ht="17.25" customHeight="1" x14ac:dyDescent="0.15">
      <c r="A952605" s="25"/>
      <c r="C952605" s="25"/>
      <c r="D952605" s="25"/>
      <c r="E952605" s="25"/>
      <c r="J952605" s="25"/>
      <c r="K952605" s="25"/>
      <c r="M952605" s="25"/>
    </row>
    <row r="952606" spans="1:13" ht="17.25" customHeight="1" x14ac:dyDescent="0.15">
      <c r="A952606" s="25"/>
      <c r="C952606" s="25"/>
      <c r="D952606" s="25"/>
      <c r="E952606" s="25"/>
      <c r="J952606" s="25"/>
      <c r="K952606" s="25"/>
      <c r="M952606" s="25"/>
    </row>
    <row r="952607" spans="1:13" ht="17.25" customHeight="1" x14ac:dyDescent="0.15">
      <c r="A952607" s="25"/>
      <c r="C952607" s="25"/>
      <c r="D952607" s="25"/>
      <c r="E952607" s="25"/>
      <c r="J952607" s="25"/>
      <c r="K952607" s="25"/>
      <c r="M952607" s="25"/>
    </row>
    <row r="952608" spans="1:13" ht="17.25" customHeight="1" x14ac:dyDescent="0.15">
      <c r="A952608" s="25"/>
      <c r="C952608" s="25"/>
      <c r="D952608" s="25"/>
      <c r="E952608" s="25"/>
      <c r="J952608" s="25"/>
      <c r="K952608" s="25"/>
      <c r="M952608" s="25"/>
    </row>
    <row r="952609" spans="1:13" ht="17.25" customHeight="1" x14ac:dyDescent="0.15">
      <c r="A952609" s="25"/>
      <c r="C952609" s="25"/>
      <c r="D952609" s="25"/>
      <c r="E952609" s="25"/>
      <c r="J952609" s="25"/>
      <c r="K952609" s="25"/>
      <c r="M952609" s="25"/>
    </row>
    <row r="952610" spans="1:13" ht="17.25" customHeight="1" x14ac:dyDescent="0.15">
      <c r="A952610" s="25"/>
      <c r="C952610" s="25"/>
      <c r="D952610" s="25"/>
      <c r="E952610" s="25"/>
      <c r="J952610" s="25"/>
      <c r="K952610" s="25"/>
      <c r="M952610" s="25"/>
    </row>
    <row r="952611" spans="1:13" ht="17.25" customHeight="1" x14ac:dyDescent="0.15">
      <c r="A952611" s="25"/>
      <c r="C952611" s="25"/>
      <c r="D952611" s="25"/>
      <c r="E952611" s="25"/>
      <c r="J952611" s="25"/>
      <c r="K952611" s="25"/>
      <c r="M952611" s="25"/>
    </row>
    <row r="952612" spans="1:13" ht="17.25" customHeight="1" x14ac:dyDescent="0.15">
      <c r="A952612" s="25"/>
      <c r="C952612" s="25"/>
      <c r="D952612" s="25"/>
      <c r="E952612" s="25"/>
      <c r="J952612" s="25"/>
      <c r="K952612" s="25"/>
      <c r="M952612" s="25"/>
    </row>
    <row r="952613" spans="1:13" ht="17.25" customHeight="1" x14ac:dyDescent="0.15">
      <c r="A952613" s="25"/>
      <c r="C952613" s="25"/>
      <c r="D952613" s="25"/>
      <c r="E952613" s="25"/>
      <c r="J952613" s="25"/>
      <c r="K952613" s="25"/>
      <c r="M952613" s="25"/>
    </row>
    <row r="952614" spans="1:13" ht="17.25" customHeight="1" x14ac:dyDescent="0.15">
      <c r="A952614" s="25"/>
      <c r="C952614" s="25"/>
      <c r="D952614" s="25"/>
      <c r="E952614" s="25"/>
      <c r="J952614" s="25"/>
      <c r="K952614" s="25"/>
      <c r="M952614" s="25"/>
    </row>
    <row r="952615" spans="1:13" ht="17.25" customHeight="1" x14ac:dyDescent="0.15">
      <c r="A952615" s="25"/>
      <c r="C952615" s="25"/>
      <c r="D952615" s="25"/>
      <c r="E952615" s="25"/>
      <c r="J952615" s="25"/>
      <c r="K952615" s="25"/>
      <c r="M952615" s="25"/>
    </row>
    <row r="952616" spans="1:13" ht="17.25" customHeight="1" x14ac:dyDescent="0.15">
      <c r="A952616" s="25"/>
      <c r="C952616" s="25"/>
      <c r="D952616" s="25"/>
      <c r="E952616" s="25"/>
      <c r="J952616" s="25"/>
      <c r="K952616" s="25"/>
      <c r="M952616" s="25"/>
    </row>
    <row r="952617" spans="1:13" ht="17.25" customHeight="1" x14ac:dyDescent="0.15">
      <c r="A952617" s="25"/>
      <c r="C952617" s="25"/>
      <c r="D952617" s="25"/>
      <c r="E952617" s="25"/>
      <c r="J952617" s="25"/>
      <c r="K952617" s="25"/>
      <c r="M952617" s="25"/>
    </row>
    <row r="952618" spans="1:13" ht="17.25" customHeight="1" x14ac:dyDescent="0.15">
      <c r="A952618" s="25"/>
      <c r="C952618" s="25"/>
      <c r="D952618" s="25"/>
      <c r="E952618" s="25"/>
      <c r="J952618" s="25"/>
      <c r="K952618" s="25"/>
      <c r="M952618" s="25"/>
    </row>
    <row r="952619" spans="1:13" ht="17.25" customHeight="1" x14ac:dyDescent="0.15">
      <c r="A952619" s="25"/>
      <c r="C952619" s="25"/>
      <c r="D952619" s="25"/>
      <c r="E952619" s="25"/>
      <c r="J952619" s="25"/>
      <c r="K952619" s="25"/>
      <c r="M952619" s="25"/>
    </row>
    <row r="952620" spans="1:13" ht="17.25" customHeight="1" x14ac:dyDescent="0.15">
      <c r="A952620" s="25"/>
      <c r="C952620" s="25"/>
      <c r="D952620" s="25"/>
      <c r="E952620" s="25"/>
      <c r="J952620" s="25"/>
      <c r="K952620" s="25"/>
      <c r="M952620" s="25"/>
    </row>
    <row r="952621" spans="1:13" ht="17.25" customHeight="1" x14ac:dyDescent="0.15">
      <c r="A952621" s="25"/>
      <c r="C952621" s="25"/>
      <c r="D952621" s="25"/>
      <c r="E952621" s="25"/>
      <c r="J952621" s="25"/>
      <c r="K952621" s="25"/>
      <c r="M952621" s="25"/>
    </row>
    <row r="952622" spans="1:13" ht="17.25" customHeight="1" x14ac:dyDescent="0.15">
      <c r="A952622" s="25"/>
      <c r="C952622" s="25"/>
      <c r="D952622" s="25"/>
      <c r="E952622" s="25"/>
      <c r="J952622" s="25"/>
      <c r="K952622" s="25"/>
      <c r="M952622" s="25"/>
    </row>
    <row r="952623" spans="1:13" ht="17.25" customHeight="1" x14ac:dyDescent="0.15">
      <c r="A952623" s="25"/>
      <c r="C952623" s="25"/>
      <c r="D952623" s="25"/>
      <c r="E952623" s="25"/>
      <c r="J952623" s="25"/>
      <c r="K952623" s="25"/>
      <c r="M952623" s="25"/>
    </row>
    <row r="952624" spans="1:13" ht="17.25" customHeight="1" x14ac:dyDescent="0.15">
      <c r="A952624" s="25"/>
      <c r="C952624" s="25"/>
      <c r="D952624" s="25"/>
      <c r="E952624" s="25"/>
      <c r="J952624" s="25"/>
      <c r="K952624" s="25"/>
      <c r="M952624" s="25"/>
    </row>
    <row r="952625" spans="1:13" ht="17.25" customHeight="1" x14ac:dyDescent="0.15">
      <c r="A952625" s="25"/>
      <c r="C952625" s="25"/>
      <c r="D952625" s="25"/>
      <c r="E952625" s="25"/>
      <c r="J952625" s="25"/>
      <c r="K952625" s="25"/>
      <c r="M952625" s="25"/>
    </row>
    <row r="952626" spans="1:13" ht="17.25" customHeight="1" x14ac:dyDescent="0.15">
      <c r="A952626" s="25"/>
      <c r="C952626" s="25"/>
      <c r="D952626" s="25"/>
      <c r="E952626" s="25"/>
      <c r="J952626" s="25"/>
      <c r="K952626" s="25"/>
      <c r="M952626" s="25"/>
    </row>
    <row r="952627" spans="1:13" ht="17.25" customHeight="1" x14ac:dyDescent="0.15">
      <c r="A952627" s="25"/>
      <c r="C952627" s="25"/>
      <c r="D952627" s="25"/>
      <c r="E952627" s="25"/>
      <c r="J952627" s="25"/>
      <c r="K952627" s="25"/>
      <c r="M952627" s="25"/>
    </row>
    <row r="952628" spans="1:13" ht="17.25" customHeight="1" x14ac:dyDescent="0.15">
      <c r="A952628" s="25"/>
      <c r="C952628" s="25"/>
      <c r="D952628" s="25"/>
      <c r="E952628" s="25"/>
      <c r="J952628" s="25"/>
      <c r="K952628" s="25"/>
      <c r="M952628" s="25"/>
    </row>
    <row r="952629" spans="1:13" ht="17.25" customHeight="1" x14ac:dyDescent="0.15">
      <c r="A952629" s="25"/>
      <c r="C952629" s="25"/>
      <c r="D952629" s="25"/>
      <c r="E952629" s="25"/>
      <c r="J952629" s="25"/>
      <c r="K952629" s="25"/>
      <c r="M952629" s="25"/>
    </row>
    <row r="952630" spans="1:13" ht="17.25" customHeight="1" x14ac:dyDescent="0.15">
      <c r="A952630" s="25"/>
      <c r="C952630" s="25"/>
      <c r="D952630" s="25"/>
      <c r="E952630" s="25"/>
      <c r="J952630" s="25"/>
      <c r="K952630" s="25"/>
      <c r="M952630" s="25"/>
    </row>
    <row r="952631" spans="1:13" ht="17.25" customHeight="1" x14ac:dyDescent="0.15">
      <c r="A952631" s="25"/>
      <c r="C952631" s="25"/>
      <c r="D952631" s="25"/>
      <c r="E952631" s="25"/>
      <c r="J952631" s="25"/>
      <c r="K952631" s="25"/>
      <c r="M952631" s="25"/>
    </row>
    <row r="952632" spans="1:13" ht="17.25" customHeight="1" x14ac:dyDescent="0.15">
      <c r="A952632" s="25"/>
      <c r="C952632" s="25"/>
      <c r="D952632" s="25"/>
      <c r="E952632" s="25"/>
      <c r="J952632" s="25"/>
      <c r="K952632" s="25"/>
      <c r="M952632" s="25"/>
    </row>
    <row r="952633" spans="1:13" ht="17.25" customHeight="1" x14ac:dyDescent="0.15">
      <c r="A952633" s="25"/>
      <c r="C952633" s="25"/>
      <c r="D952633" s="25"/>
      <c r="E952633" s="25"/>
      <c r="J952633" s="25"/>
      <c r="K952633" s="25"/>
      <c r="M952633" s="25"/>
    </row>
    <row r="952634" spans="1:13" ht="17.25" customHeight="1" x14ac:dyDescent="0.15">
      <c r="A952634" s="25"/>
      <c r="C952634" s="25"/>
      <c r="D952634" s="25"/>
      <c r="E952634" s="25"/>
      <c r="J952634" s="25"/>
      <c r="K952634" s="25"/>
      <c r="M952634" s="25"/>
    </row>
    <row r="952635" spans="1:13" ht="17.25" customHeight="1" x14ac:dyDescent="0.15">
      <c r="A952635" s="25"/>
      <c r="C952635" s="25"/>
      <c r="D952635" s="25"/>
      <c r="E952635" s="25"/>
      <c r="J952635" s="25"/>
      <c r="K952635" s="25"/>
      <c r="M952635" s="25"/>
    </row>
    <row r="952636" spans="1:13" ht="17.25" customHeight="1" x14ac:dyDescent="0.15">
      <c r="A952636" s="25"/>
      <c r="C952636" s="25"/>
      <c r="D952636" s="25"/>
      <c r="E952636" s="25"/>
      <c r="J952636" s="25"/>
      <c r="K952636" s="25"/>
      <c r="M952636" s="25"/>
    </row>
    <row r="952637" spans="1:13" ht="17.25" customHeight="1" x14ac:dyDescent="0.15">
      <c r="A952637" s="25"/>
      <c r="C952637" s="25"/>
      <c r="D952637" s="25"/>
      <c r="E952637" s="25"/>
      <c r="J952637" s="25"/>
      <c r="K952637" s="25"/>
      <c r="M952637" s="25"/>
    </row>
    <row r="952638" spans="1:13" ht="17.25" customHeight="1" x14ac:dyDescent="0.15">
      <c r="A952638" s="25"/>
      <c r="C952638" s="25"/>
      <c r="D952638" s="25"/>
      <c r="E952638" s="25"/>
      <c r="J952638" s="25"/>
      <c r="K952638" s="25"/>
      <c r="M952638" s="25"/>
    </row>
    <row r="952639" spans="1:13" ht="17.25" customHeight="1" x14ac:dyDescent="0.15">
      <c r="A952639" s="25"/>
      <c r="C952639" s="25"/>
      <c r="D952639" s="25"/>
      <c r="E952639" s="25"/>
      <c r="J952639" s="25"/>
      <c r="K952639" s="25"/>
      <c r="M952639" s="25"/>
    </row>
    <row r="952640" spans="1:13" ht="17.25" customHeight="1" x14ac:dyDescent="0.15">
      <c r="A952640" s="25"/>
      <c r="C952640" s="25"/>
      <c r="D952640" s="25"/>
      <c r="E952640" s="25"/>
      <c r="J952640" s="25"/>
      <c r="K952640" s="25"/>
      <c r="M952640" s="25"/>
    </row>
    <row r="952641" spans="1:13" ht="17.25" customHeight="1" x14ac:dyDescent="0.15">
      <c r="A952641" s="25"/>
      <c r="C952641" s="25"/>
      <c r="D952641" s="25"/>
      <c r="E952641" s="25"/>
      <c r="J952641" s="25"/>
      <c r="K952641" s="25"/>
      <c r="M952641" s="25"/>
    </row>
    <row r="952642" spans="1:13" ht="17.25" customHeight="1" x14ac:dyDescent="0.15">
      <c r="A952642" s="25"/>
      <c r="C952642" s="25"/>
      <c r="D952642" s="25"/>
      <c r="E952642" s="25"/>
      <c r="J952642" s="25"/>
      <c r="K952642" s="25"/>
      <c r="M952642" s="25"/>
    </row>
    <row r="952643" spans="1:13" ht="17.25" customHeight="1" x14ac:dyDescent="0.15">
      <c r="A952643" s="25"/>
      <c r="C952643" s="25"/>
      <c r="D952643" s="25"/>
      <c r="E952643" s="25"/>
      <c r="J952643" s="25"/>
      <c r="K952643" s="25"/>
      <c r="M952643" s="25"/>
    </row>
    <row r="952644" spans="1:13" ht="17.25" customHeight="1" x14ac:dyDescent="0.15">
      <c r="A952644" s="25"/>
      <c r="C952644" s="25"/>
      <c r="D952644" s="25"/>
      <c r="E952644" s="25"/>
      <c r="J952644" s="25"/>
      <c r="K952644" s="25"/>
      <c r="M952644" s="25"/>
    </row>
    <row r="952645" spans="1:13" ht="17.25" customHeight="1" x14ac:dyDescent="0.15">
      <c r="A952645" s="25"/>
      <c r="C952645" s="25"/>
      <c r="D952645" s="25"/>
      <c r="E952645" s="25"/>
      <c r="J952645" s="25"/>
      <c r="K952645" s="25"/>
      <c r="M952645" s="25"/>
    </row>
    <row r="952646" spans="1:13" ht="17.25" customHeight="1" x14ac:dyDescent="0.15">
      <c r="A952646" s="25"/>
      <c r="C952646" s="25"/>
      <c r="D952646" s="25"/>
      <c r="E952646" s="25"/>
      <c r="J952646" s="25"/>
      <c r="K952646" s="25"/>
      <c r="M952646" s="25"/>
    </row>
    <row r="952647" spans="1:13" ht="17.25" customHeight="1" x14ac:dyDescent="0.15">
      <c r="A952647" s="25"/>
      <c r="C952647" s="25"/>
      <c r="D952647" s="25"/>
      <c r="E952647" s="25"/>
      <c r="J952647" s="25"/>
      <c r="K952647" s="25"/>
      <c r="M952647" s="25"/>
    </row>
    <row r="952648" spans="1:13" ht="17.25" customHeight="1" x14ac:dyDescent="0.15">
      <c r="A952648" s="25"/>
      <c r="C952648" s="25"/>
      <c r="D952648" s="25"/>
      <c r="E952648" s="25"/>
      <c r="J952648" s="25"/>
      <c r="K952648" s="25"/>
      <c r="M952648" s="25"/>
    </row>
    <row r="952649" spans="1:13" ht="17.25" customHeight="1" x14ac:dyDescent="0.15">
      <c r="A952649" s="25"/>
      <c r="C952649" s="25"/>
      <c r="D952649" s="25"/>
      <c r="E952649" s="25"/>
      <c r="J952649" s="25"/>
      <c r="K952649" s="25"/>
      <c r="M952649" s="25"/>
    </row>
    <row r="952650" spans="1:13" ht="17.25" customHeight="1" x14ac:dyDescent="0.15">
      <c r="A952650" s="25"/>
      <c r="C952650" s="25"/>
      <c r="D952650" s="25"/>
      <c r="E952650" s="25"/>
      <c r="J952650" s="25"/>
      <c r="K952650" s="25"/>
      <c r="M952650" s="25"/>
    </row>
    <row r="952651" spans="1:13" ht="17.25" customHeight="1" x14ac:dyDescent="0.15">
      <c r="A952651" s="25"/>
      <c r="C952651" s="25"/>
      <c r="D952651" s="25"/>
      <c r="E952651" s="25"/>
      <c r="J952651" s="25"/>
      <c r="K952651" s="25"/>
      <c r="M952651" s="25"/>
    </row>
    <row r="952652" spans="1:13" ht="17.25" customHeight="1" x14ac:dyDescent="0.15">
      <c r="A952652" s="25"/>
      <c r="C952652" s="25"/>
      <c r="D952652" s="25"/>
      <c r="E952652" s="25"/>
      <c r="J952652" s="25"/>
      <c r="K952652" s="25"/>
      <c r="M952652" s="25"/>
    </row>
    <row r="952653" spans="1:13" ht="17.25" customHeight="1" x14ac:dyDescent="0.15">
      <c r="A952653" s="25"/>
      <c r="C952653" s="25"/>
      <c r="D952653" s="25"/>
      <c r="E952653" s="25"/>
      <c r="J952653" s="25"/>
      <c r="K952653" s="25"/>
      <c r="M952653" s="25"/>
    </row>
    <row r="952654" spans="1:13" ht="17.25" customHeight="1" x14ac:dyDescent="0.15">
      <c r="A952654" s="25"/>
      <c r="C952654" s="25"/>
      <c r="D952654" s="25"/>
      <c r="E952654" s="25"/>
      <c r="J952654" s="25"/>
      <c r="K952654" s="25"/>
      <c r="M952654" s="25"/>
    </row>
    <row r="952655" spans="1:13" ht="17.25" customHeight="1" x14ac:dyDescent="0.15">
      <c r="A952655" s="25"/>
      <c r="C952655" s="25"/>
      <c r="D952655" s="25"/>
      <c r="E952655" s="25"/>
      <c r="J952655" s="25"/>
      <c r="K952655" s="25"/>
      <c r="M952655" s="25"/>
    </row>
    <row r="952656" spans="1:13" ht="17.25" customHeight="1" x14ac:dyDescent="0.15">
      <c r="A952656" s="25"/>
      <c r="C952656" s="25"/>
      <c r="D952656" s="25"/>
      <c r="E952656" s="25"/>
      <c r="J952656" s="25"/>
      <c r="K952656" s="25"/>
      <c r="M952656" s="25"/>
    </row>
    <row r="952657" spans="1:13" ht="17.25" customHeight="1" x14ac:dyDescent="0.15">
      <c r="A952657" s="25"/>
      <c r="C952657" s="25"/>
      <c r="D952657" s="25"/>
      <c r="E952657" s="25"/>
      <c r="J952657" s="25"/>
      <c r="K952657" s="25"/>
      <c r="M952657" s="25"/>
    </row>
    <row r="952658" spans="1:13" ht="17.25" customHeight="1" x14ac:dyDescent="0.15">
      <c r="A952658" s="25"/>
      <c r="C952658" s="25"/>
      <c r="D952658" s="25"/>
      <c r="E952658" s="25"/>
      <c r="J952658" s="25"/>
      <c r="K952658" s="25"/>
      <c r="M952658" s="25"/>
    </row>
    <row r="952659" spans="1:13" ht="17.25" customHeight="1" x14ac:dyDescent="0.15">
      <c r="A952659" s="25"/>
      <c r="C952659" s="25"/>
      <c r="D952659" s="25"/>
      <c r="E952659" s="25"/>
      <c r="J952659" s="25"/>
      <c r="K952659" s="25"/>
      <c r="M952659" s="25"/>
    </row>
    <row r="952660" spans="1:13" ht="17.25" customHeight="1" x14ac:dyDescent="0.15">
      <c r="A952660" s="25"/>
      <c r="C952660" s="25"/>
      <c r="D952660" s="25"/>
      <c r="E952660" s="25"/>
      <c r="J952660" s="25"/>
      <c r="K952660" s="25"/>
      <c r="M952660" s="25"/>
    </row>
    <row r="952661" spans="1:13" ht="17.25" customHeight="1" x14ac:dyDescent="0.15">
      <c r="A952661" s="25"/>
      <c r="C952661" s="25"/>
      <c r="D952661" s="25"/>
      <c r="E952661" s="25"/>
      <c r="J952661" s="25"/>
      <c r="K952661" s="25"/>
      <c r="M952661" s="25"/>
    </row>
    <row r="952662" spans="1:13" ht="17.25" customHeight="1" x14ac:dyDescent="0.15">
      <c r="A952662" s="25"/>
      <c r="C952662" s="25"/>
      <c r="D952662" s="25"/>
      <c r="E952662" s="25"/>
      <c r="J952662" s="25"/>
      <c r="K952662" s="25"/>
      <c r="M952662" s="25"/>
    </row>
    <row r="952663" spans="1:13" ht="17.25" customHeight="1" x14ac:dyDescent="0.15">
      <c r="A952663" s="25"/>
      <c r="C952663" s="25"/>
      <c r="D952663" s="25"/>
      <c r="E952663" s="25"/>
      <c r="J952663" s="25"/>
      <c r="K952663" s="25"/>
      <c r="M952663" s="25"/>
    </row>
    <row r="952664" spans="1:13" ht="17.25" customHeight="1" x14ac:dyDescent="0.15">
      <c r="A952664" s="25"/>
      <c r="C952664" s="25"/>
      <c r="D952664" s="25"/>
      <c r="E952664" s="25"/>
      <c r="J952664" s="25"/>
      <c r="K952664" s="25"/>
      <c r="M952664" s="25"/>
    </row>
    <row r="952665" spans="1:13" ht="17.25" customHeight="1" x14ac:dyDescent="0.15">
      <c r="A952665" s="25"/>
      <c r="C952665" s="25"/>
      <c r="D952665" s="25"/>
      <c r="E952665" s="25"/>
      <c r="J952665" s="25"/>
      <c r="K952665" s="25"/>
      <c r="M952665" s="25"/>
    </row>
    <row r="952666" spans="1:13" ht="17.25" customHeight="1" x14ac:dyDescent="0.15">
      <c r="A952666" s="25"/>
      <c r="C952666" s="25"/>
      <c r="D952666" s="25"/>
      <c r="E952666" s="25"/>
      <c r="J952666" s="25"/>
      <c r="K952666" s="25"/>
      <c r="M952666" s="25"/>
    </row>
    <row r="952667" spans="1:13" ht="17.25" customHeight="1" x14ac:dyDescent="0.15">
      <c r="A952667" s="25"/>
      <c r="C952667" s="25"/>
      <c r="D952667" s="25"/>
      <c r="E952667" s="25"/>
      <c r="J952667" s="25"/>
      <c r="K952667" s="25"/>
      <c r="M952667" s="25"/>
    </row>
    <row r="952668" spans="1:13" ht="17.25" customHeight="1" x14ac:dyDescent="0.15">
      <c r="A952668" s="25"/>
      <c r="C952668" s="25"/>
      <c r="D952668" s="25"/>
      <c r="E952668" s="25"/>
      <c r="J952668" s="25"/>
      <c r="K952668" s="25"/>
      <c r="M952668" s="25"/>
    </row>
    <row r="952669" spans="1:13" ht="17.25" customHeight="1" x14ac:dyDescent="0.15">
      <c r="A952669" s="25"/>
      <c r="C952669" s="25"/>
      <c r="D952669" s="25"/>
      <c r="E952669" s="25"/>
      <c r="J952669" s="25"/>
      <c r="K952669" s="25"/>
      <c r="M952669" s="25"/>
    </row>
    <row r="952670" spans="1:13" ht="17.25" customHeight="1" x14ac:dyDescent="0.15">
      <c r="A952670" s="25"/>
      <c r="C952670" s="25"/>
      <c r="D952670" s="25"/>
      <c r="E952670" s="25"/>
      <c r="J952670" s="25"/>
      <c r="K952670" s="25"/>
      <c r="M952670" s="25"/>
    </row>
    <row r="952671" spans="1:13" ht="17.25" customHeight="1" x14ac:dyDescent="0.15">
      <c r="A952671" s="25"/>
      <c r="C952671" s="25"/>
      <c r="D952671" s="25"/>
      <c r="E952671" s="25"/>
      <c r="J952671" s="25"/>
      <c r="K952671" s="25"/>
      <c r="M952671" s="25"/>
    </row>
    <row r="952672" spans="1:13" ht="17.25" customHeight="1" x14ac:dyDescent="0.15">
      <c r="A952672" s="25"/>
      <c r="C952672" s="25"/>
      <c r="D952672" s="25"/>
      <c r="E952672" s="25"/>
      <c r="J952672" s="25"/>
      <c r="K952672" s="25"/>
      <c r="M952672" s="25"/>
    </row>
    <row r="952673" spans="1:13" ht="17.25" customHeight="1" x14ac:dyDescent="0.15">
      <c r="A952673" s="25"/>
      <c r="C952673" s="25"/>
      <c r="D952673" s="25"/>
      <c r="E952673" s="25"/>
      <c r="J952673" s="25"/>
      <c r="K952673" s="25"/>
      <c r="M952673" s="25"/>
    </row>
    <row r="952674" spans="1:13" ht="17.25" customHeight="1" x14ac:dyDescent="0.15">
      <c r="A952674" s="25"/>
      <c r="C952674" s="25"/>
      <c r="D952674" s="25"/>
      <c r="E952674" s="25"/>
      <c r="J952674" s="25"/>
      <c r="K952674" s="25"/>
      <c r="M952674" s="25"/>
    </row>
    <row r="952675" spans="1:13" ht="17.25" customHeight="1" x14ac:dyDescent="0.15">
      <c r="A952675" s="25"/>
      <c r="C952675" s="25"/>
      <c r="D952675" s="25"/>
      <c r="E952675" s="25"/>
      <c r="J952675" s="25"/>
      <c r="K952675" s="25"/>
      <c r="M952675" s="25"/>
    </row>
    <row r="952676" spans="1:13" ht="17.25" customHeight="1" x14ac:dyDescent="0.15">
      <c r="A952676" s="25"/>
      <c r="C952676" s="25"/>
      <c r="D952676" s="25"/>
      <c r="E952676" s="25"/>
      <c r="J952676" s="25"/>
      <c r="K952676" s="25"/>
      <c r="M952676" s="25"/>
    </row>
    <row r="952677" spans="1:13" ht="17.25" customHeight="1" x14ac:dyDescent="0.15">
      <c r="A952677" s="25"/>
      <c r="C952677" s="25"/>
      <c r="D952677" s="25"/>
      <c r="E952677" s="25"/>
      <c r="J952677" s="25"/>
      <c r="K952677" s="25"/>
      <c r="M952677" s="25"/>
    </row>
    <row r="952678" spans="1:13" ht="17.25" customHeight="1" x14ac:dyDescent="0.15">
      <c r="A952678" s="25"/>
      <c r="C952678" s="25"/>
      <c r="D952678" s="25"/>
      <c r="E952678" s="25"/>
      <c r="J952678" s="25"/>
      <c r="K952678" s="25"/>
      <c r="M952678" s="25"/>
    </row>
    <row r="952679" spans="1:13" ht="17.25" customHeight="1" x14ac:dyDescent="0.15">
      <c r="A952679" s="25"/>
      <c r="C952679" s="25"/>
      <c r="D952679" s="25"/>
      <c r="E952679" s="25"/>
      <c r="J952679" s="25"/>
      <c r="K952679" s="25"/>
      <c r="M952679" s="25"/>
    </row>
    <row r="952680" spans="1:13" ht="17.25" customHeight="1" x14ac:dyDescent="0.15">
      <c r="A952680" s="25"/>
      <c r="C952680" s="25"/>
      <c r="D952680" s="25"/>
      <c r="E952680" s="25"/>
      <c r="J952680" s="25"/>
      <c r="K952680" s="25"/>
      <c r="M952680" s="25"/>
    </row>
    <row r="952681" spans="1:13" ht="17.25" customHeight="1" x14ac:dyDescent="0.15">
      <c r="A952681" s="25"/>
      <c r="C952681" s="25"/>
      <c r="D952681" s="25"/>
      <c r="E952681" s="25"/>
      <c r="J952681" s="25"/>
      <c r="K952681" s="25"/>
      <c r="M952681" s="25"/>
    </row>
    <row r="952682" spans="1:13" ht="17.25" customHeight="1" x14ac:dyDescent="0.15">
      <c r="A952682" s="25"/>
      <c r="C952682" s="25"/>
      <c r="D952682" s="25"/>
      <c r="E952682" s="25"/>
      <c r="J952682" s="25"/>
      <c r="K952682" s="25"/>
      <c r="M952682" s="25"/>
    </row>
    <row r="952683" spans="1:13" ht="17.25" customHeight="1" x14ac:dyDescent="0.15">
      <c r="A952683" s="25"/>
      <c r="C952683" s="25"/>
      <c r="D952683" s="25"/>
      <c r="E952683" s="25"/>
      <c r="J952683" s="25"/>
      <c r="K952683" s="25"/>
      <c r="M952683" s="25"/>
    </row>
    <row r="952684" spans="1:13" ht="17.25" customHeight="1" x14ac:dyDescent="0.15">
      <c r="A952684" s="25"/>
      <c r="C952684" s="25"/>
      <c r="D952684" s="25"/>
      <c r="E952684" s="25"/>
      <c r="J952684" s="25"/>
      <c r="K952684" s="25"/>
      <c r="M952684" s="25"/>
    </row>
    <row r="952685" spans="1:13" ht="17.25" customHeight="1" x14ac:dyDescent="0.15">
      <c r="A952685" s="25"/>
      <c r="C952685" s="25"/>
      <c r="D952685" s="25"/>
      <c r="E952685" s="25"/>
      <c r="J952685" s="25"/>
      <c r="K952685" s="25"/>
      <c r="M952685" s="25"/>
    </row>
    <row r="952686" spans="1:13" ht="17.25" customHeight="1" x14ac:dyDescent="0.15">
      <c r="A952686" s="25"/>
      <c r="C952686" s="25"/>
      <c r="D952686" s="25"/>
      <c r="E952686" s="25"/>
      <c r="J952686" s="25"/>
      <c r="K952686" s="25"/>
      <c r="M952686" s="25"/>
    </row>
    <row r="952687" spans="1:13" ht="17.25" customHeight="1" x14ac:dyDescent="0.15">
      <c r="A952687" s="25"/>
      <c r="C952687" s="25"/>
      <c r="D952687" s="25"/>
      <c r="E952687" s="25"/>
      <c r="J952687" s="25"/>
      <c r="K952687" s="25"/>
      <c r="M952687" s="25"/>
    </row>
    <row r="952688" spans="1:13" ht="17.25" customHeight="1" x14ac:dyDescent="0.15">
      <c r="A952688" s="25"/>
      <c r="C952688" s="25"/>
      <c r="D952688" s="25"/>
      <c r="E952688" s="25"/>
      <c r="J952688" s="25"/>
      <c r="K952688" s="25"/>
      <c r="M952688" s="25"/>
    </row>
    <row r="952689" spans="1:13" ht="17.25" customHeight="1" x14ac:dyDescent="0.15">
      <c r="A952689" s="25"/>
      <c r="C952689" s="25"/>
      <c r="D952689" s="25"/>
      <c r="E952689" s="25"/>
      <c r="J952689" s="25"/>
      <c r="K952689" s="25"/>
      <c r="M952689" s="25"/>
    </row>
    <row r="952690" spans="1:13" ht="17.25" customHeight="1" x14ac:dyDescent="0.15">
      <c r="A952690" s="25"/>
      <c r="C952690" s="25"/>
      <c r="D952690" s="25"/>
      <c r="E952690" s="25"/>
      <c r="J952690" s="25"/>
      <c r="K952690" s="25"/>
      <c r="M952690" s="25"/>
    </row>
    <row r="952691" spans="1:13" ht="17.25" customHeight="1" x14ac:dyDescent="0.15">
      <c r="A952691" s="25"/>
      <c r="C952691" s="25"/>
      <c r="D952691" s="25"/>
      <c r="E952691" s="25"/>
      <c r="J952691" s="25"/>
      <c r="K952691" s="25"/>
      <c r="M952691" s="25"/>
    </row>
    <row r="952692" spans="1:13" ht="17.25" customHeight="1" x14ac:dyDescent="0.15">
      <c r="A952692" s="25"/>
      <c r="C952692" s="25"/>
      <c r="D952692" s="25"/>
      <c r="E952692" s="25"/>
      <c r="J952692" s="25"/>
      <c r="K952692" s="25"/>
      <c r="M952692" s="25"/>
    </row>
    <row r="952693" spans="1:13" ht="17.25" customHeight="1" x14ac:dyDescent="0.15">
      <c r="A952693" s="25"/>
      <c r="C952693" s="25"/>
      <c r="D952693" s="25"/>
      <c r="E952693" s="25"/>
      <c r="J952693" s="25"/>
      <c r="K952693" s="25"/>
      <c r="M952693" s="25"/>
    </row>
    <row r="952694" spans="1:13" ht="17.25" customHeight="1" x14ac:dyDescent="0.15">
      <c r="A952694" s="25"/>
      <c r="C952694" s="25"/>
      <c r="D952694" s="25"/>
      <c r="E952694" s="25"/>
      <c r="J952694" s="25"/>
      <c r="K952694" s="25"/>
      <c r="M952694" s="25"/>
    </row>
    <row r="952695" spans="1:13" ht="17.25" customHeight="1" x14ac:dyDescent="0.15">
      <c r="A952695" s="25"/>
      <c r="C952695" s="25"/>
      <c r="D952695" s="25"/>
      <c r="E952695" s="25"/>
      <c r="J952695" s="25"/>
      <c r="K952695" s="25"/>
      <c r="M952695" s="25"/>
    </row>
    <row r="952696" spans="1:13" ht="17.25" customHeight="1" x14ac:dyDescent="0.15">
      <c r="A952696" s="25"/>
      <c r="C952696" s="25"/>
      <c r="D952696" s="25"/>
      <c r="E952696" s="25"/>
      <c r="J952696" s="25"/>
      <c r="K952696" s="25"/>
      <c r="M952696" s="25"/>
    </row>
    <row r="952697" spans="1:13" ht="17.25" customHeight="1" x14ac:dyDescent="0.15">
      <c r="A952697" s="25"/>
      <c r="C952697" s="25"/>
      <c r="D952697" s="25"/>
      <c r="E952697" s="25"/>
      <c r="J952697" s="25"/>
      <c r="K952697" s="25"/>
      <c r="M952697" s="25"/>
    </row>
    <row r="952698" spans="1:13" ht="17.25" customHeight="1" x14ac:dyDescent="0.15">
      <c r="A952698" s="25"/>
      <c r="C952698" s="25"/>
      <c r="D952698" s="25"/>
      <c r="E952698" s="25"/>
      <c r="J952698" s="25"/>
      <c r="K952698" s="25"/>
      <c r="M952698" s="25"/>
    </row>
    <row r="952699" spans="1:13" ht="17.25" customHeight="1" x14ac:dyDescent="0.15">
      <c r="A952699" s="25"/>
      <c r="C952699" s="25"/>
      <c r="D952699" s="25"/>
      <c r="E952699" s="25"/>
      <c r="J952699" s="25"/>
      <c r="K952699" s="25"/>
      <c r="M952699" s="25"/>
    </row>
    <row r="952700" spans="1:13" ht="17.25" customHeight="1" x14ac:dyDescent="0.15">
      <c r="A952700" s="25"/>
      <c r="C952700" s="25"/>
      <c r="D952700" s="25"/>
      <c r="E952700" s="25"/>
      <c r="J952700" s="25"/>
      <c r="K952700" s="25"/>
      <c r="M952700" s="25"/>
    </row>
    <row r="952701" spans="1:13" ht="17.25" customHeight="1" x14ac:dyDescent="0.15">
      <c r="A952701" s="25"/>
      <c r="C952701" s="25"/>
      <c r="D952701" s="25"/>
      <c r="E952701" s="25"/>
      <c r="J952701" s="25"/>
      <c r="K952701" s="25"/>
      <c r="M952701" s="25"/>
    </row>
    <row r="952702" spans="1:13" ht="17.25" customHeight="1" x14ac:dyDescent="0.15">
      <c r="A952702" s="25"/>
      <c r="C952702" s="25"/>
      <c r="D952702" s="25"/>
      <c r="E952702" s="25"/>
      <c r="J952702" s="25"/>
      <c r="K952702" s="25"/>
      <c r="M952702" s="25"/>
    </row>
    <row r="952703" spans="1:13" ht="17.25" customHeight="1" x14ac:dyDescent="0.15">
      <c r="A952703" s="25"/>
      <c r="C952703" s="25"/>
      <c r="D952703" s="25"/>
      <c r="E952703" s="25"/>
      <c r="J952703" s="25"/>
      <c r="K952703" s="25"/>
      <c r="M952703" s="25"/>
    </row>
    <row r="952704" spans="1:13" ht="17.25" customHeight="1" x14ac:dyDescent="0.15">
      <c r="A952704" s="25"/>
      <c r="C952704" s="25"/>
      <c r="D952704" s="25"/>
      <c r="E952704" s="25"/>
      <c r="J952704" s="25"/>
      <c r="K952704" s="25"/>
      <c r="M952704" s="25"/>
    </row>
    <row r="952705" spans="1:13" ht="17.25" customHeight="1" x14ac:dyDescent="0.15">
      <c r="A952705" s="25"/>
      <c r="C952705" s="25"/>
      <c r="D952705" s="25"/>
      <c r="E952705" s="25"/>
      <c r="J952705" s="25"/>
      <c r="K952705" s="25"/>
      <c r="M952705" s="25"/>
    </row>
    <row r="952706" spans="1:13" ht="17.25" customHeight="1" x14ac:dyDescent="0.15">
      <c r="A952706" s="25"/>
      <c r="C952706" s="25"/>
      <c r="D952706" s="25"/>
      <c r="E952706" s="25"/>
      <c r="J952706" s="25"/>
      <c r="K952706" s="25"/>
      <c r="M952706" s="25"/>
    </row>
    <row r="952707" spans="1:13" ht="17.25" customHeight="1" x14ac:dyDescent="0.15">
      <c r="A952707" s="25"/>
      <c r="C952707" s="25"/>
      <c r="D952707" s="25"/>
      <c r="E952707" s="25"/>
      <c r="J952707" s="25"/>
      <c r="K952707" s="25"/>
      <c r="M952707" s="25"/>
    </row>
    <row r="952708" spans="1:13" ht="17.25" customHeight="1" x14ac:dyDescent="0.15">
      <c r="A952708" s="25"/>
      <c r="C952708" s="25"/>
      <c r="D952708" s="25"/>
      <c r="E952708" s="25"/>
      <c r="J952708" s="25"/>
      <c r="K952708" s="25"/>
      <c r="M952708" s="25"/>
    </row>
    <row r="952709" spans="1:13" ht="17.25" customHeight="1" x14ac:dyDescent="0.15">
      <c r="A952709" s="25"/>
      <c r="C952709" s="25"/>
      <c r="D952709" s="25"/>
      <c r="E952709" s="25"/>
      <c r="J952709" s="25"/>
      <c r="K952709" s="25"/>
      <c r="M952709" s="25"/>
    </row>
    <row r="952710" spans="1:13" ht="17.25" customHeight="1" x14ac:dyDescent="0.15">
      <c r="A952710" s="25"/>
      <c r="C952710" s="25"/>
      <c r="D952710" s="25"/>
      <c r="E952710" s="25"/>
      <c r="J952710" s="25"/>
      <c r="K952710" s="25"/>
      <c r="M952710" s="25"/>
    </row>
    <row r="952711" spans="1:13" ht="17.25" customHeight="1" x14ac:dyDescent="0.15">
      <c r="A952711" s="25"/>
      <c r="C952711" s="25"/>
      <c r="D952711" s="25"/>
      <c r="E952711" s="25"/>
      <c r="J952711" s="25"/>
      <c r="K952711" s="25"/>
      <c r="M952711" s="25"/>
    </row>
    <row r="952712" spans="1:13" ht="17.25" customHeight="1" x14ac:dyDescent="0.15">
      <c r="A952712" s="25"/>
      <c r="C952712" s="25"/>
      <c r="D952712" s="25"/>
      <c r="E952712" s="25"/>
      <c r="J952712" s="25"/>
      <c r="K952712" s="25"/>
      <c r="M952712" s="25"/>
    </row>
    <row r="952713" spans="1:13" ht="17.25" customHeight="1" x14ac:dyDescent="0.15">
      <c r="A952713" s="25"/>
      <c r="C952713" s="25"/>
      <c r="D952713" s="25"/>
      <c r="E952713" s="25"/>
      <c r="J952713" s="25"/>
      <c r="K952713" s="25"/>
      <c r="M952713" s="25"/>
    </row>
    <row r="952714" spans="1:13" ht="17.25" customHeight="1" x14ac:dyDescent="0.15">
      <c r="A952714" s="25"/>
      <c r="C952714" s="25"/>
      <c r="D952714" s="25"/>
      <c r="E952714" s="25"/>
      <c r="J952714" s="25"/>
      <c r="K952714" s="25"/>
      <c r="M952714" s="25"/>
    </row>
    <row r="952715" spans="1:13" ht="17.25" customHeight="1" x14ac:dyDescent="0.15">
      <c r="A952715" s="25"/>
      <c r="C952715" s="25"/>
      <c r="D952715" s="25"/>
      <c r="E952715" s="25"/>
      <c r="J952715" s="25"/>
      <c r="K952715" s="25"/>
      <c r="M952715" s="25"/>
    </row>
    <row r="952716" spans="1:13" ht="17.25" customHeight="1" x14ac:dyDescent="0.15">
      <c r="A952716" s="25"/>
      <c r="C952716" s="25"/>
      <c r="D952716" s="25"/>
      <c r="E952716" s="25"/>
      <c r="J952716" s="25"/>
      <c r="K952716" s="25"/>
      <c r="M952716" s="25"/>
    </row>
    <row r="952717" spans="1:13" ht="17.25" customHeight="1" x14ac:dyDescent="0.15">
      <c r="A952717" s="25"/>
      <c r="C952717" s="25"/>
      <c r="D952717" s="25"/>
      <c r="E952717" s="25"/>
      <c r="J952717" s="25"/>
      <c r="K952717" s="25"/>
      <c r="M952717" s="25"/>
    </row>
    <row r="952718" spans="1:13" ht="17.25" customHeight="1" x14ac:dyDescent="0.15">
      <c r="A952718" s="25"/>
      <c r="C952718" s="25"/>
      <c r="D952718" s="25"/>
      <c r="E952718" s="25"/>
      <c r="J952718" s="25"/>
      <c r="K952718" s="25"/>
      <c r="M952718" s="25"/>
    </row>
    <row r="952719" spans="1:13" ht="17.25" customHeight="1" x14ac:dyDescent="0.15">
      <c r="A952719" s="25"/>
      <c r="C952719" s="25"/>
      <c r="D952719" s="25"/>
      <c r="E952719" s="25"/>
      <c r="J952719" s="25"/>
      <c r="K952719" s="25"/>
      <c r="M952719" s="25"/>
    </row>
    <row r="952720" spans="1:13" ht="17.25" customHeight="1" x14ac:dyDescent="0.15">
      <c r="A952720" s="25"/>
      <c r="C952720" s="25"/>
      <c r="D952720" s="25"/>
      <c r="E952720" s="25"/>
      <c r="J952720" s="25"/>
      <c r="K952720" s="25"/>
      <c r="M952720" s="25"/>
    </row>
    <row r="952721" spans="1:13" ht="17.25" customHeight="1" x14ac:dyDescent="0.15">
      <c r="A952721" s="25"/>
      <c r="C952721" s="25"/>
      <c r="D952721" s="25"/>
      <c r="E952721" s="25"/>
      <c r="J952721" s="25"/>
      <c r="K952721" s="25"/>
      <c r="M952721" s="25"/>
    </row>
    <row r="952722" spans="1:13" ht="17.25" customHeight="1" x14ac:dyDescent="0.15">
      <c r="A952722" s="25"/>
      <c r="C952722" s="25"/>
      <c r="D952722" s="25"/>
      <c r="E952722" s="25"/>
      <c r="J952722" s="25"/>
      <c r="K952722" s="25"/>
      <c r="M952722" s="25"/>
    </row>
    <row r="952723" spans="1:13" ht="17.25" customHeight="1" x14ac:dyDescent="0.15">
      <c r="A952723" s="25"/>
      <c r="C952723" s="25"/>
      <c r="D952723" s="25"/>
      <c r="E952723" s="25"/>
      <c r="J952723" s="25"/>
      <c r="K952723" s="25"/>
      <c r="M952723" s="25"/>
    </row>
    <row r="952724" spans="1:13" ht="17.25" customHeight="1" x14ac:dyDescent="0.15">
      <c r="A952724" s="25"/>
      <c r="C952724" s="25"/>
      <c r="D952724" s="25"/>
      <c r="E952724" s="25"/>
      <c r="J952724" s="25"/>
      <c r="K952724" s="25"/>
      <c r="M952724" s="25"/>
    </row>
    <row r="952725" spans="1:13" ht="17.25" customHeight="1" x14ac:dyDescent="0.15">
      <c r="A952725" s="25"/>
      <c r="C952725" s="25"/>
      <c r="D952725" s="25"/>
      <c r="E952725" s="25"/>
      <c r="J952725" s="25"/>
      <c r="K952725" s="25"/>
      <c r="M952725" s="25"/>
    </row>
    <row r="952726" spans="1:13" ht="17.25" customHeight="1" x14ac:dyDescent="0.15">
      <c r="A952726" s="25"/>
      <c r="C952726" s="25"/>
      <c r="D952726" s="25"/>
      <c r="E952726" s="25"/>
      <c r="J952726" s="25"/>
      <c r="K952726" s="25"/>
      <c r="M952726" s="25"/>
    </row>
    <row r="952727" spans="1:13" ht="17.25" customHeight="1" x14ac:dyDescent="0.15">
      <c r="A952727" s="25"/>
      <c r="C952727" s="25"/>
      <c r="D952727" s="25"/>
      <c r="E952727" s="25"/>
      <c r="J952727" s="25"/>
      <c r="K952727" s="25"/>
      <c r="M952727" s="25"/>
    </row>
    <row r="952728" spans="1:13" ht="17.25" customHeight="1" x14ac:dyDescent="0.15">
      <c r="A952728" s="25"/>
      <c r="C952728" s="25"/>
      <c r="D952728" s="25"/>
      <c r="E952728" s="25"/>
      <c r="J952728" s="25"/>
      <c r="K952728" s="25"/>
      <c r="M952728" s="25"/>
    </row>
    <row r="952729" spans="1:13" ht="17.25" customHeight="1" x14ac:dyDescent="0.15">
      <c r="A952729" s="25"/>
      <c r="C952729" s="25"/>
      <c r="D952729" s="25"/>
      <c r="E952729" s="25"/>
      <c r="J952729" s="25"/>
      <c r="K952729" s="25"/>
      <c r="M952729" s="25"/>
    </row>
    <row r="952730" spans="1:13" ht="17.25" customHeight="1" x14ac:dyDescent="0.15">
      <c r="A952730" s="25"/>
      <c r="C952730" s="25"/>
      <c r="D952730" s="25"/>
      <c r="E952730" s="25"/>
      <c r="J952730" s="25"/>
      <c r="K952730" s="25"/>
      <c r="M952730" s="25"/>
    </row>
    <row r="952731" spans="1:13" ht="17.25" customHeight="1" x14ac:dyDescent="0.15">
      <c r="A952731" s="25"/>
      <c r="C952731" s="25"/>
      <c r="D952731" s="25"/>
      <c r="E952731" s="25"/>
      <c r="J952731" s="25"/>
      <c r="K952731" s="25"/>
      <c r="M952731" s="25"/>
    </row>
    <row r="952732" spans="1:13" ht="17.25" customHeight="1" x14ac:dyDescent="0.15">
      <c r="A952732" s="25"/>
      <c r="C952732" s="25"/>
      <c r="D952732" s="25"/>
      <c r="E952732" s="25"/>
      <c r="J952732" s="25"/>
      <c r="K952732" s="25"/>
      <c r="M952732" s="25"/>
    </row>
    <row r="952733" spans="1:13" ht="17.25" customHeight="1" x14ac:dyDescent="0.15">
      <c r="A952733" s="25"/>
      <c r="C952733" s="25"/>
      <c r="D952733" s="25"/>
      <c r="E952733" s="25"/>
      <c r="J952733" s="25"/>
      <c r="K952733" s="25"/>
      <c r="M952733" s="25"/>
    </row>
    <row r="952734" spans="1:13" ht="17.25" customHeight="1" x14ac:dyDescent="0.15">
      <c r="A952734" s="25"/>
      <c r="C952734" s="25"/>
      <c r="D952734" s="25"/>
      <c r="E952734" s="25"/>
      <c r="J952734" s="25"/>
      <c r="K952734" s="25"/>
      <c r="M952734" s="25"/>
    </row>
    <row r="952735" spans="1:13" ht="17.25" customHeight="1" x14ac:dyDescent="0.15">
      <c r="A952735" s="25"/>
      <c r="C952735" s="25"/>
      <c r="D952735" s="25"/>
      <c r="E952735" s="25"/>
      <c r="J952735" s="25"/>
      <c r="K952735" s="25"/>
      <c r="M952735" s="25"/>
    </row>
    <row r="952736" spans="1:13" ht="17.25" customHeight="1" x14ac:dyDescent="0.15">
      <c r="A952736" s="25"/>
      <c r="C952736" s="25"/>
      <c r="D952736" s="25"/>
      <c r="E952736" s="25"/>
      <c r="J952736" s="25"/>
      <c r="K952736" s="25"/>
      <c r="M952736" s="25"/>
    </row>
    <row r="952737" spans="1:13" ht="17.25" customHeight="1" x14ac:dyDescent="0.15">
      <c r="A952737" s="25"/>
      <c r="C952737" s="25"/>
      <c r="D952737" s="25"/>
      <c r="E952737" s="25"/>
      <c r="J952737" s="25"/>
      <c r="K952737" s="25"/>
      <c r="M952737" s="25"/>
    </row>
    <row r="952738" spans="1:13" ht="17.25" customHeight="1" x14ac:dyDescent="0.15">
      <c r="A952738" s="25"/>
      <c r="C952738" s="25"/>
      <c r="D952738" s="25"/>
      <c r="E952738" s="25"/>
      <c r="J952738" s="25"/>
      <c r="K952738" s="25"/>
      <c r="M952738" s="25"/>
    </row>
    <row r="952739" spans="1:13" ht="17.25" customHeight="1" x14ac:dyDescent="0.15">
      <c r="A952739" s="25"/>
      <c r="C952739" s="25"/>
      <c r="D952739" s="25"/>
      <c r="E952739" s="25"/>
      <c r="J952739" s="25"/>
      <c r="K952739" s="25"/>
      <c r="M952739" s="25"/>
    </row>
    <row r="952740" spans="1:13" ht="17.25" customHeight="1" x14ac:dyDescent="0.15">
      <c r="A952740" s="25"/>
      <c r="C952740" s="25"/>
      <c r="D952740" s="25"/>
      <c r="E952740" s="25"/>
      <c r="J952740" s="25"/>
      <c r="K952740" s="25"/>
      <c r="M952740" s="25"/>
    </row>
    <row r="952741" spans="1:13" ht="17.25" customHeight="1" x14ac:dyDescent="0.15">
      <c r="A952741" s="25"/>
      <c r="C952741" s="25"/>
      <c r="D952741" s="25"/>
      <c r="E952741" s="25"/>
      <c r="J952741" s="25"/>
      <c r="K952741" s="25"/>
      <c r="M952741" s="25"/>
    </row>
    <row r="952742" spans="1:13" ht="17.25" customHeight="1" x14ac:dyDescent="0.15">
      <c r="A952742" s="25"/>
      <c r="C952742" s="25"/>
      <c r="D952742" s="25"/>
      <c r="E952742" s="25"/>
      <c r="J952742" s="25"/>
      <c r="K952742" s="25"/>
      <c r="M952742" s="25"/>
    </row>
    <row r="952743" spans="1:13" ht="17.25" customHeight="1" x14ac:dyDescent="0.15">
      <c r="A952743" s="25"/>
      <c r="C952743" s="25"/>
      <c r="D952743" s="25"/>
      <c r="E952743" s="25"/>
      <c r="J952743" s="25"/>
      <c r="K952743" s="25"/>
      <c r="M952743" s="25"/>
    </row>
    <row r="952744" spans="1:13" ht="17.25" customHeight="1" x14ac:dyDescent="0.15">
      <c r="A952744" s="25"/>
      <c r="C952744" s="25"/>
      <c r="D952744" s="25"/>
      <c r="E952744" s="25"/>
      <c r="J952744" s="25"/>
      <c r="K952744" s="25"/>
      <c r="M952744" s="25"/>
    </row>
    <row r="952745" spans="1:13" ht="17.25" customHeight="1" x14ac:dyDescent="0.15">
      <c r="A952745" s="25"/>
      <c r="C952745" s="25"/>
      <c r="D952745" s="25"/>
      <c r="E952745" s="25"/>
      <c r="J952745" s="25"/>
      <c r="K952745" s="25"/>
      <c r="M952745" s="25"/>
    </row>
    <row r="952746" spans="1:13" ht="17.25" customHeight="1" x14ac:dyDescent="0.15">
      <c r="A952746" s="25"/>
      <c r="C952746" s="25"/>
      <c r="D952746" s="25"/>
      <c r="E952746" s="25"/>
      <c r="J952746" s="25"/>
      <c r="K952746" s="25"/>
      <c r="M952746" s="25"/>
    </row>
    <row r="952747" spans="1:13" ht="17.25" customHeight="1" x14ac:dyDescent="0.15">
      <c r="A952747" s="25"/>
      <c r="C952747" s="25"/>
      <c r="D952747" s="25"/>
      <c r="E952747" s="25"/>
      <c r="J952747" s="25"/>
      <c r="K952747" s="25"/>
      <c r="M952747" s="25"/>
    </row>
    <row r="952748" spans="1:13" ht="17.25" customHeight="1" x14ac:dyDescent="0.15">
      <c r="A952748" s="25"/>
      <c r="C952748" s="25"/>
      <c r="D952748" s="25"/>
      <c r="E952748" s="25"/>
      <c r="J952748" s="25"/>
      <c r="K952748" s="25"/>
      <c r="M952748" s="25"/>
    </row>
    <row r="952749" spans="1:13" ht="17.25" customHeight="1" x14ac:dyDescent="0.15">
      <c r="A952749" s="25"/>
      <c r="C952749" s="25"/>
      <c r="D952749" s="25"/>
      <c r="E952749" s="25"/>
      <c r="J952749" s="25"/>
      <c r="K952749" s="25"/>
      <c r="M952749" s="25"/>
    </row>
    <row r="952750" spans="1:13" ht="17.25" customHeight="1" x14ac:dyDescent="0.15">
      <c r="A952750" s="25"/>
      <c r="C952750" s="25"/>
      <c r="D952750" s="25"/>
      <c r="E952750" s="25"/>
      <c r="J952750" s="25"/>
      <c r="K952750" s="25"/>
      <c r="M952750" s="25"/>
    </row>
    <row r="952751" spans="1:13" ht="17.25" customHeight="1" x14ac:dyDescent="0.15">
      <c r="A952751" s="25"/>
      <c r="C952751" s="25"/>
      <c r="D952751" s="25"/>
      <c r="E952751" s="25"/>
      <c r="J952751" s="25"/>
      <c r="K952751" s="25"/>
      <c r="M952751" s="25"/>
    </row>
    <row r="952752" spans="1:13" ht="17.25" customHeight="1" x14ac:dyDescent="0.15">
      <c r="A952752" s="25"/>
      <c r="C952752" s="25"/>
      <c r="D952752" s="25"/>
      <c r="E952752" s="25"/>
      <c r="J952752" s="25"/>
      <c r="K952752" s="25"/>
      <c r="M952752" s="25"/>
    </row>
    <row r="952753" spans="1:13" ht="17.25" customHeight="1" x14ac:dyDescent="0.15">
      <c r="A952753" s="25"/>
      <c r="C952753" s="25"/>
      <c r="D952753" s="25"/>
      <c r="E952753" s="25"/>
      <c r="J952753" s="25"/>
      <c r="K952753" s="25"/>
      <c r="M952753" s="25"/>
    </row>
    <row r="952754" spans="1:13" ht="17.25" customHeight="1" x14ac:dyDescent="0.15">
      <c r="A952754" s="25"/>
      <c r="C952754" s="25"/>
      <c r="D952754" s="25"/>
      <c r="E952754" s="25"/>
      <c r="J952754" s="25"/>
      <c r="K952754" s="25"/>
      <c r="M952754" s="25"/>
    </row>
    <row r="952755" spans="1:13" ht="17.25" customHeight="1" x14ac:dyDescent="0.15">
      <c r="A952755" s="25"/>
      <c r="C952755" s="25"/>
      <c r="D952755" s="25"/>
      <c r="E952755" s="25"/>
      <c r="J952755" s="25"/>
      <c r="K952755" s="25"/>
      <c r="M952755" s="25"/>
    </row>
    <row r="952756" spans="1:13" ht="17.25" customHeight="1" x14ac:dyDescent="0.15">
      <c r="A952756" s="25"/>
      <c r="C952756" s="25"/>
      <c r="D952756" s="25"/>
      <c r="E952756" s="25"/>
      <c r="J952756" s="25"/>
      <c r="K952756" s="25"/>
      <c r="M952756" s="25"/>
    </row>
    <row r="952757" spans="1:13" ht="17.25" customHeight="1" x14ac:dyDescent="0.15">
      <c r="A952757" s="25"/>
      <c r="C952757" s="25"/>
      <c r="D952757" s="25"/>
      <c r="E952757" s="25"/>
      <c r="J952757" s="25"/>
      <c r="K952757" s="25"/>
      <c r="M952757" s="25"/>
    </row>
    <row r="952758" spans="1:13" ht="17.25" customHeight="1" x14ac:dyDescent="0.15">
      <c r="A952758" s="25"/>
      <c r="C952758" s="25"/>
      <c r="D952758" s="25"/>
      <c r="E952758" s="25"/>
      <c r="J952758" s="25"/>
      <c r="K952758" s="25"/>
      <c r="M952758" s="25"/>
    </row>
    <row r="952759" spans="1:13" ht="17.25" customHeight="1" x14ac:dyDescent="0.15">
      <c r="A952759" s="25"/>
      <c r="C952759" s="25"/>
      <c r="D952759" s="25"/>
      <c r="E952759" s="25"/>
      <c r="J952759" s="25"/>
      <c r="K952759" s="25"/>
      <c r="M952759" s="25"/>
    </row>
    <row r="952760" spans="1:13" ht="17.25" customHeight="1" x14ac:dyDescent="0.15">
      <c r="A952760" s="25"/>
      <c r="C952760" s="25"/>
      <c r="D952760" s="25"/>
      <c r="E952760" s="25"/>
      <c r="J952760" s="25"/>
      <c r="K952760" s="25"/>
      <c r="M952760" s="25"/>
    </row>
    <row r="952761" spans="1:13" ht="17.25" customHeight="1" x14ac:dyDescent="0.15">
      <c r="A952761" s="25"/>
      <c r="C952761" s="25"/>
      <c r="D952761" s="25"/>
      <c r="E952761" s="25"/>
      <c r="J952761" s="25"/>
      <c r="K952761" s="25"/>
      <c r="M952761" s="25"/>
    </row>
    <row r="952762" spans="1:13" ht="17.25" customHeight="1" x14ac:dyDescent="0.15">
      <c r="A952762" s="25"/>
      <c r="C952762" s="25"/>
      <c r="D952762" s="25"/>
      <c r="E952762" s="25"/>
      <c r="J952762" s="25"/>
      <c r="K952762" s="25"/>
      <c r="M952762" s="25"/>
    </row>
    <row r="952763" spans="1:13" ht="17.25" customHeight="1" x14ac:dyDescent="0.15">
      <c r="A952763" s="25"/>
      <c r="C952763" s="25"/>
      <c r="D952763" s="25"/>
      <c r="E952763" s="25"/>
      <c r="J952763" s="25"/>
      <c r="K952763" s="25"/>
      <c r="M952763" s="25"/>
    </row>
    <row r="952764" spans="1:13" ht="17.25" customHeight="1" x14ac:dyDescent="0.15">
      <c r="A952764" s="25"/>
      <c r="C952764" s="25"/>
      <c r="D952764" s="25"/>
      <c r="E952764" s="25"/>
      <c r="J952764" s="25"/>
      <c r="K952764" s="25"/>
      <c r="M952764" s="25"/>
    </row>
    <row r="952765" spans="1:13" ht="17.25" customHeight="1" x14ac:dyDescent="0.15">
      <c r="A952765" s="25"/>
      <c r="C952765" s="25"/>
      <c r="D952765" s="25"/>
      <c r="E952765" s="25"/>
      <c r="J952765" s="25"/>
      <c r="K952765" s="25"/>
      <c r="M952765" s="25"/>
    </row>
    <row r="952766" spans="1:13" ht="17.25" customHeight="1" x14ac:dyDescent="0.15">
      <c r="A952766" s="25"/>
      <c r="C952766" s="25"/>
      <c r="D952766" s="25"/>
      <c r="E952766" s="25"/>
      <c r="J952766" s="25"/>
      <c r="K952766" s="25"/>
      <c r="M952766" s="25"/>
    </row>
    <row r="952767" spans="1:13" ht="17.25" customHeight="1" x14ac:dyDescent="0.15">
      <c r="A952767" s="25"/>
      <c r="C952767" s="25"/>
      <c r="D952767" s="25"/>
      <c r="E952767" s="25"/>
      <c r="J952767" s="25"/>
      <c r="K952767" s="25"/>
      <c r="M952767" s="25"/>
    </row>
    <row r="952768" spans="1:13" ht="17.25" customHeight="1" x14ac:dyDescent="0.15">
      <c r="A952768" s="25"/>
      <c r="C952768" s="25"/>
      <c r="D952768" s="25"/>
      <c r="E952768" s="25"/>
      <c r="J952768" s="25"/>
      <c r="K952768" s="25"/>
      <c r="M952768" s="25"/>
    </row>
    <row r="952769" spans="1:13" ht="17.25" customHeight="1" x14ac:dyDescent="0.15">
      <c r="A952769" s="25"/>
      <c r="C952769" s="25"/>
      <c r="D952769" s="25"/>
      <c r="E952769" s="25"/>
      <c r="J952769" s="25"/>
      <c r="K952769" s="25"/>
      <c r="M952769" s="25"/>
    </row>
    <row r="952770" spans="1:13" ht="17.25" customHeight="1" x14ac:dyDescent="0.15">
      <c r="A952770" s="25"/>
      <c r="C952770" s="25"/>
      <c r="D952770" s="25"/>
      <c r="E952770" s="25"/>
      <c r="J952770" s="25"/>
      <c r="K952770" s="25"/>
      <c r="M952770" s="25"/>
    </row>
    <row r="952771" spans="1:13" ht="17.25" customHeight="1" x14ac:dyDescent="0.15">
      <c r="A952771" s="25"/>
      <c r="C952771" s="25"/>
      <c r="D952771" s="25"/>
      <c r="E952771" s="25"/>
      <c r="J952771" s="25"/>
      <c r="K952771" s="25"/>
      <c r="M952771" s="25"/>
    </row>
    <row r="952772" spans="1:13" ht="17.25" customHeight="1" x14ac:dyDescent="0.15">
      <c r="A952772" s="25"/>
      <c r="C952772" s="25"/>
      <c r="D952772" s="25"/>
      <c r="E952772" s="25"/>
      <c r="J952772" s="25"/>
      <c r="K952772" s="25"/>
      <c r="M952772" s="25"/>
    </row>
    <row r="952773" spans="1:13" ht="17.25" customHeight="1" x14ac:dyDescent="0.15">
      <c r="A952773" s="25"/>
      <c r="C952773" s="25"/>
      <c r="D952773" s="25"/>
      <c r="E952773" s="25"/>
      <c r="J952773" s="25"/>
      <c r="K952773" s="25"/>
      <c r="M952773" s="25"/>
    </row>
    <row r="952774" spans="1:13" ht="17.25" customHeight="1" x14ac:dyDescent="0.15">
      <c r="A952774" s="25"/>
      <c r="C952774" s="25"/>
      <c r="D952774" s="25"/>
      <c r="E952774" s="25"/>
      <c r="J952774" s="25"/>
      <c r="K952774" s="25"/>
      <c r="M952774" s="25"/>
    </row>
    <row r="952775" spans="1:13" ht="17.25" customHeight="1" x14ac:dyDescent="0.15">
      <c r="A952775" s="25"/>
      <c r="C952775" s="25"/>
      <c r="D952775" s="25"/>
      <c r="E952775" s="25"/>
      <c r="J952775" s="25"/>
      <c r="K952775" s="25"/>
      <c r="M952775" s="25"/>
    </row>
    <row r="952776" spans="1:13" ht="17.25" customHeight="1" x14ac:dyDescent="0.15">
      <c r="A952776" s="25"/>
      <c r="C952776" s="25"/>
      <c r="D952776" s="25"/>
      <c r="E952776" s="25"/>
      <c r="J952776" s="25"/>
      <c r="K952776" s="25"/>
      <c r="M952776" s="25"/>
    </row>
    <row r="952777" spans="1:13" ht="17.25" customHeight="1" x14ac:dyDescent="0.15">
      <c r="A952777" s="25"/>
      <c r="C952777" s="25"/>
      <c r="D952777" s="25"/>
      <c r="E952777" s="25"/>
      <c r="J952777" s="25"/>
      <c r="K952777" s="25"/>
      <c r="M952777" s="25"/>
    </row>
    <row r="952778" spans="1:13" ht="17.25" customHeight="1" x14ac:dyDescent="0.15">
      <c r="A952778" s="25"/>
      <c r="C952778" s="25"/>
      <c r="D952778" s="25"/>
      <c r="E952778" s="25"/>
      <c r="J952778" s="25"/>
      <c r="K952778" s="25"/>
      <c r="M952778" s="25"/>
    </row>
    <row r="952779" spans="1:13" ht="17.25" customHeight="1" x14ac:dyDescent="0.15">
      <c r="A952779" s="25"/>
      <c r="C952779" s="25"/>
      <c r="D952779" s="25"/>
      <c r="E952779" s="25"/>
      <c r="J952779" s="25"/>
      <c r="K952779" s="25"/>
      <c r="M952779" s="25"/>
    </row>
    <row r="952780" spans="1:13" ht="17.25" customHeight="1" x14ac:dyDescent="0.15">
      <c r="A952780" s="25"/>
      <c r="C952780" s="25"/>
      <c r="D952780" s="25"/>
      <c r="E952780" s="25"/>
      <c r="J952780" s="25"/>
      <c r="K952780" s="25"/>
      <c r="M952780" s="25"/>
    </row>
    <row r="952781" spans="1:13" ht="17.25" customHeight="1" x14ac:dyDescent="0.15">
      <c r="A952781" s="25"/>
      <c r="C952781" s="25"/>
      <c r="D952781" s="25"/>
      <c r="E952781" s="25"/>
      <c r="J952781" s="25"/>
      <c r="K952781" s="25"/>
      <c r="M952781" s="25"/>
    </row>
    <row r="952782" spans="1:13" ht="17.25" customHeight="1" x14ac:dyDescent="0.15">
      <c r="A952782" s="25"/>
      <c r="C952782" s="25"/>
      <c r="D952782" s="25"/>
      <c r="E952782" s="25"/>
      <c r="J952782" s="25"/>
      <c r="K952782" s="25"/>
      <c r="M952782" s="25"/>
    </row>
    <row r="952783" spans="1:13" ht="17.25" customHeight="1" x14ac:dyDescent="0.15">
      <c r="A952783" s="25"/>
      <c r="C952783" s="25"/>
      <c r="D952783" s="25"/>
      <c r="E952783" s="25"/>
      <c r="J952783" s="25"/>
      <c r="K952783" s="25"/>
      <c r="M952783" s="25"/>
    </row>
    <row r="952784" spans="1:13" ht="17.25" customHeight="1" x14ac:dyDescent="0.15">
      <c r="A952784" s="25"/>
      <c r="C952784" s="25"/>
      <c r="D952784" s="25"/>
      <c r="E952784" s="25"/>
      <c r="J952784" s="25"/>
      <c r="K952784" s="25"/>
      <c r="M952784" s="25"/>
    </row>
    <row r="952785" spans="1:13" ht="17.25" customHeight="1" x14ac:dyDescent="0.15">
      <c r="A952785" s="25"/>
      <c r="C952785" s="25"/>
      <c r="D952785" s="25"/>
      <c r="E952785" s="25"/>
      <c r="J952785" s="25"/>
      <c r="K952785" s="25"/>
      <c r="M952785" s="25"/>
    </row>
    <row r="952786" spans="1:13" ht="17.25" customHeight="1" x14ac:dyDescent="0.15">
      <c r="A952786" s="25"/>
      <c r="C952786" s="25"/>
      <c r="D952786" s="25"/>
      <c r="E952786" s="25"/>
      <c r="J952786" s="25"/>
      <c r="K952786" s="25"/>
      <c r="M952786" s="25"/>
    </row>
    <row r="952787" spans="1:13" ht="17.25" customHeight="1" x14ac:dyDescent="0.15">
      <c r="A952787" s="25"/>
      <c r="C952787" s="25"/>
      <c r="D952787" s="25"/>
      <c r="E952787" s="25"/>
      <c r="J952787" s="25"/>
      <c r="K952787" s="25"/>
      <c r="M952787" s="25"/>
    </row>
    <row r="952788" spans="1:13" ht="17.25" customHeight="1" x14ac:dyDescent="0.15">
      <c r="A952788" s="25"/>
      <c r="C952788" s="25"/>
      <c r="D952788" s="25"/>
      <c r="E952788" s="25"/>
      <c r="J952788" s="25"/>
      <c r="K952788" s="25"/>
      <c r="M952788" s="25"/>
    </row>
    <row r="952789" spans="1:13" ht="17.25" customHeight="1" x14ac:dyDescent="0.15">
      <c r="A952789" s="25"/>
      <c r="C952789" s="25"/>
      <c r="D952789" s="25"/>
      <c r="E952789" s="25"/>
      <c r="J952789" s="25"/>
      <c r="K952789" s="25"/>
      <c r="M952789" s="25"/>
    </row>
    <row r="952790" spans="1:13" ht="17.25" customHeight="1" x14ac:dyDescent="0.15">
      <c r="A952790" s="25"/>
      <c r="C952790" s="25"/>
      <c r="D952790" s="25"/>
      <c r="E952790" s="25"/>
      <c r="J952790" s="25"/>
      <c r="K952790" s="25"/>
      <c r="M952790" s="25"/>
    </row>
    <row r="952791" spans="1:13" ht="17.25" customHeight="1" x14ac:dyDescent="0.15">
      <c r="A952791" s="25"/>
      <c r="C952791" s="25"/>
      <c r="D952791" s="25"/>
      <c r="E952791" s="25"/>
      <c r="J952791" s="25"/>
      <c r="K952791" s="25"/>
      <c r="M952791" s="25"/>
    </row>
    <row r="952792" spans="1:13" ht="17.25" customHeight="1" x14ac:dyDescent="0.15">
      <c r="A952792" s="25"/>
      <c r="C952792" s="25"/>
      <c r="D952792" s="25"/>
      <c r="E952792" s="25"/>
      <c r="J952792" s="25"/>
      <c r="K952792" s="25"/>
      <c r="M952792" s="25"/>
    </row>
    <row r="952793" spans="1:13" ht="17.25" customHeight="1" x14ac:dyDescent="0.15">
      <c r="A952793" s="25"/>
      <c r="C952793" s="25"/>
      <c r="D952793" s="25"/>
      <c r="E952793" s="25"/>
      <c r="J952793" s="25"/>
      <c r="K952793" s="25"/>
      <c r="M952793" s="25"/>
    </row>
    <row r="952794" spans="1:13" ht="17.25" customHeight="1" x14ac:dyDescent="0.15">
      <c r="A952794" s="25"/>
      <c r="C952794" s="25"/>
      <c r="D952794" s="25"/>
      <c r="E952794" s="25"/>
      <c r="J952794" s="25"/>
      <c r="K952794" s="25"/>
      <c r="M952794" s="25"/>
    </row>
    <row r="952795" spans="1:13" ht="17.25" customHeight="1" x14ac:dyDescent="0.15">
      <c r="A952795" s="25"/>
      <c r="C952795" s="25"/>
      <c r="D952795" s="25"/>
      <c r="E952795" s="25"/>
      <c r="J952795" s="25"/>
      <c r="K952795" s="25"/>
      <c r="M952795" s="25"/>
    </row>
    <row r="952796" spans="1:13" ht="17.25" customHeight="1" x14ac:dyDescent="0.15">
      <c r="A952796" s="25"/>
      <c r="C952796" s="25"/>
      <c r="D952796" s="25"/>
      <c r="E952796" s="25"/>
      <c r="J952796" s="25"/>
      <c r="K952796" s="25"/>
      <c r="M952796" s="25"/>
    </row>
    <row r="952797" spans="1:13" ht="17.25" customHeight="1" x14ac:dyDescent="0.15">
      <c r="A952797" s="25"/>
      <c r="C952797" s="25"/>
      <c r="D952797" s="25"/>
      <c r="E952797" s="25"/>
      <c r="J952797" s="25"/>
      <c r="K952797" s="25"/>
      <c r="M952797" s="25"/>
    </row>
    <row r="952798" spans="1:13" ht="17.25" customHeight="1" x14ac:dyDescent="0.15">
      <c r="A952798" s="25"/>
      <c r="C952798" s="25"/>
      <c r="D952798" s="25"/>
      <c r="E952798" s="25"/>
      <c r="J952798" s="25"/>
      <c r="K952798" s="25"/>
      <c r="M952798" s="25"/>
    </row>
    <row r="952799" spans="1:13" ht="17.25" customHeight="1" x14ac:dyDescent="0.15">
      <c r="A952799" s="25"/>
      <c r="C952799" s="25"/>
      <c r="D952799" s="25"/>
      <c r="E952799" s="25"/>
      <c r="J952799" s="25"/>
      <c r="K952799" s="25"/>
      <c r="M952799" s="25"/>
    </row>
    <row r="952800" spans="1:13" ht="17.25" customHeight="1" x14ac:dyDescent="0.15">
      <c r="A952800" s="25"/>
      <c r="C952800" s="25"/>
      <c r="D952800" s="25"/>
      <c r="E952800" s="25"/>
      <c r="J952800" s="25"/>
      <c r="K952800" s="25"/>
      <c r="M952800" s="25"/>
    </row>
    <row r="952801" spans="1:13" ht="17.25" customHeight="1" x14ac:dyDescent="0.15">
      <c r="A952801" s="25"/>
      <c r="C952801" s="25"/>
      <c r="D952801" s="25"/>
      <c r="E952801" s="25"/>
      <c r="J952801" s="25"/>
      <c r="K952801" s="25"/>
      <c r="M952801" s="25"/>
    </row>
    <row r="952802" spans="1:13" ht="17.25" customHeight="1" x14ac:dyDescent="0.15">
      <c r="A952802" s="25"/>
      <c r="C952802" s="25"/>
      <c r="D952802" s="25"/>
      <c r="E952802" s="25"/>
      <c r="J952802" s="25"/>
      <c r="K952802" s="25"/>
      <c r="M952802" s="25"/>
    </row>
    <row r="952803" spans="1:13" ht="17.25" customHeight="1" x14ac:dyDescent="0.15">
      <c r="A952803" s="25"/>
      <c r="C952803" s="25"/>
      <c r="D952803" s="25"/>
      <c r="E952803" s="25"/>
      <c r="J952803" s="25"/>
      <c r="K952803" s="25"/>
      <c r="M952803" s="25"/>
    </row>
    <row r="952804" spans="1:13" ht="17.25" customHeight="1" x14ac:dyDescent="0.15">
      <c r="A952804" s="25"/>
      <c r="C952804" s="25"/>
      <c r="D952804" s="25"/>
      <c r="E952804" s="25"/>
      <c r="J952804" s="25"/>
      <c r="K952804" s="25"/>
      <c r="M952804" s="25"/>
    </row>
    <row r="952805" spans="1:13" ht="17.25" customHeight="1" x14ac:dyDescent="0.15">
      <c r="A952805" s="25"/>
      <c r="C952805" s="25"/>
      <c r="D952805" s="25"/>
      <c r="E952805" s="25"/>
      <c r="J952805" s="25"/>
      <c r="K952805" s="25"/>
      <c r="M952805" s="25"/>
    </row>
    <row r="952806" spans="1:13" ht="17.25" customHeight="1" x14ac:dyDescent="0.15">
      <c r="A952806" s="25"/>
      <c r="C952806" s="25"/>
      <c r="D952806" s="25"/>
      <c r="E952806" s="25"/>
      <c r="J952806" s="25"/>
      <c r="K952806" s="25"/>
      <c r="M952806" s="25"/>
    </row>
    <row r="952807" spans="1:13" ht="17.25" customHeight="1" x14ac:dyDescent="0.15">
      <c r="A952807" s="25"/>
      <c r="C952807" s="25"/>
      <c r="D952807" s="25"/>
      <c r="E952807" s="25"/>
      <c r="J952807" s="25"/>
      <c r="K952807" s="25"/>
      <c r="M952807" s="25"/>
    </row>
    <row r="952808" spans="1:13" ht="17.25" customHeight="1" x14ac:dyDescent="0.15">
      <c r="A952808" s="25"/>
      <c r="C952808" s="25"/>
      <c r="D952808" s="25"/>
      <c r="E952808" s="25"/>
      <c r="J952808" s="25"/>
      <c r="K952808" s="25"/>
      <c r="M952808" s="25"/>
    </row>
    <row r="952809" spans="1:13" ht="17.25" customHeight="1" x14ac:dyDescent="0.15">
      <c r="A952809" s="25"/>
      <c r="C952809" s="25"/>
      <c r="D952809" s="25"/>
      <c r="E952809" s="25"/>
      <c r="J952809" s="25"/>
      <c r="K952809" s="25"/>
      <c r="M952809" s="25"/>
    </row>
    <row r="952810" spans="1:13" ht="17.25" customHeight="1" x14ac:dyDescent="0.15">
      <c r="A952810" s="25"/>
      <c r="C952810" s="25"/>
      <c r="D952810" s="25"/>
      <c r="E952810" s="25"/>
      <c r="J952810" s="25"/>
      <c r="K952810" s="25"/>
      <c r="M952810" s="25"/>
    </row>
    <row r="952811" spans="1:13" ht="17.25" customHeight="1" x14ac:dyDescent="0.15">
      <c r="A952811" s="25"/>
      <c r="C952811" s="25"/>
      <c r="D952811" s="25"/>
      <c r="E952811" s="25"/>
      <c r="J952811" s="25"/>
      <c r="K952811" s="25"/>
      <c r="M952811" s="25"/>
    </row>
    <row r="952812" spans="1:13" ht="17.25" customHeight="1" x14ac:dyDescent="0.15">
      <c r="A952812" s="25"/>
      <c r="C952812" s="25"/>
      <c r="D952812" s="25"/>
      <c r="E952812" s="25"/>
      <c r="J952812" s="25"/>
      <c r="K952812" s="25"/>
      <c r="M952812" s="25"/>
    </row>
    <row r="952813" spans="1:13" ht="17.25" customHeight="1" x14ac:dyDescent="0.15">
      <c r="A952813" s="25"/>
      <c r="C952813" s="25"/>
      <c r="D952813" s="25"/>
      <c r="E952813" s="25"/>
      <c r="J952813" s="25"/>
      <c r="K952813" s="25"/>
      <c r="M952813" s="25"/>
    </row>
    <row r="952814" spans="1:13" ht="17.25" customHeight="1" x14ac:dyDescent="0.15">
      <c r="A952814" s="25"/>
      <c r="C952814" s="25"/>
      <c r="D952814" s="25"/>
      <c r="E952814" s="25"/>
      <c r="J952814" s="25"/>
      <c r="K952814" s="25"/>
      <c r="M952814" s="25"/>
    </row>
    <row r="952815" spans="1:13" ht="17.25" customHeight="1" x14ac:dyDescent="0.15">
      <c r="A952815" s="25"/>
      <c r="C952815" s="25"/>
      <c r="D952815" s="25"/>
      <c r="E952815" s="25"/>
      <c r="J952815" s="25"/>
      <c r="K952815" s="25"/>
      <c r="M952815" s="25"/>
    </row>
    <row r="952816" spans="1:13" ht="17.25" customHeight="1" x14ac:dyDescent="0.15">
      <c r="A952816" s="25"/>
      <c r="C952816" s="25"/>
      <c r="D952816" s="25"/>
      <c r="E952816" s="25"/>
      <c r="J952816" s="25"/>
      <c r="K952816" s="25"/>
      <c r="M952816" s="25"/>
    </row>
    <row r="952817" spans="1:13" ht="17.25" customHeight="1" x14ac:dyDescent="0.15">
      <c r="A952817" s="25"/>
      <c r="C952817" s="25"/>
      <c r="D952817" s="25"/>
      <c r="E952817" s="25"/>
      <c r="J952817" s="25"/>
      <c r="K952817" s="25"/>
      <c r="M952817" s="25"/>
    </row>
    <row r="952818" spans="1:13" ht="17.25" customHeight="1" x14ac:dyDescent="0.15">
      <c r="A952818" s="25"/>
      <c r="C952818" s="25"/>
      <c r="D952818" s="25"/>
      <c r="E952818" s="25"/>
      <c r="J952818" s="25"/>
      <c r="K952818" s="25"/>
      <c r="M952818" s="25"/>
    </row>
    <row r="952819" spans="1:13" ht="17.25" customHeight="1" x14ac:dyDescent="0.15">
      <c r="A952819" s="25"/>
      <c r="C952819" s="25"/>
      <c r="D952819" s="25"/>
      <c r="E952819" s="25"/>
      <c r="J952819" s="25"/>
      <c r="K952819" s="25"/>
      <c r="M952819" s="25"/>
    </row>
    <row r="952820" spans="1:13" ht="17.25" customHeight="1" x14ac:dyDescent="0.15">
      <c r="A952820" s="25"/>
      <c r="C952820" s="25"/>
      <c r="D952820" s="25"/>
      <c r="E952820" s="25"/>
      <c r="J952820" s="25"/>
      <c r="K952820" s="25"/>
      <c r="M952820" s="25"/>
    </row>
    <row r="952821" spans="1:13" ht="17.25" customHeight="1" x14ac:dyDescent="0.15">
      <c r="A952821" s="25"/>
      <c r="C952821" s="25"/>
      <c r="D952821" s="25"/>
      <c r="E952821" s="25"/>
      <c r="J952821" s="25"/>
      <c r="K952821" s="25"/>
      <c r="M952821" s="25"/>
    </row>
    <row r="952822" spans="1:13" ht="17.25" customHeight="1" x14ac:dyDescent="0.15">
      <c r="A952822" s="25"/>
      <c r="C952822" s="25"/>
      <c r="D952822" s="25"/>
      <c r="E952822" s="25"/>
      <c r="J952822" s="25"/>
      <c r="K952822" s="25"/>
      <c r="M952822" s="25"/>
    </row>
    <row r="952823" spans="1:13" ht="17.25" customHeight="1" x14ac:dyDescent="0.15">
      <c r="A952823" s="25"/>
      <c r="C952823" s="25"/>
      <c r="D952823" s="25"/>
      <c r="E952823" s="25"/>
      <c r="J952823" s="25"/>
      <c r="K952823" s="25"/>
      <c r="M952823" s="25"/>
    </row>
    <row r="952824" spans="1:13" ht="17.25" customHeight="1" x14ac:dyDescent="0.15">
      <c r="A952824" s="25"/>
      <c r="C952824" s="25"/>
      <c r="D952824" s="25"/>
      <c r="E952824" s="25"/>
      <c r="J952824" s="25"/>
      <c r="K952824" s="25"/>
      <c r="M952824" s="25"/>
    </row>
    <row r="952825" spans="1:13" ht="17.25" customHeight="1" x14ac:dyDescent="0.15">
      <c r="A952825" s="25"/>
      <c r="C952825" s="25"/>
      <c r="D952825" s="25"/>
      <c r="E952825" s="25"/>
      <c r="J952825" s="25"/>
      <c r="K952825" s="25"/>
      <c r="M952825" s="25"/>
    </row>
    <row r="952826" spans="1:13" ht="17.25" customHeight="1" x14ac:dyDescent="0.15">
      <c r="A952826" s="25"/>
      <c r="C952826" s="25"/>
      <c r="D952826" s="25"/>
      <c r="E952826" s="25"/>
      <c r="J952826" s="25"/>
      <c r="K952826" s="25"/>
      <c r="M952826" s="25"/>
    </row>
    <row r="952827" spans="1:13" ht="17.25" customHeight="1" x14ac:dyDescent="0.15">
      <c r="A952827" s="25"/>
      <c r="C952827" s="25"/>
      <c r="D952827" s="25"/>
      <c r="E952827" s="25"/>
      <c r="J952827" s="25"/>
      <c r="K952827" s="25"/>
      <c r="M952827" s="25"/>
    </row>
    <row r="952828" spans="1:13" ht="17.25" customHeight="1" x14ac:dyDescent="0.15">
      <c r="A952828" s="25"/>
      <c r="C952828" s="25"/>
      <c r="D952828" s="25"/>
      <c r="E952828" s="25"/>
      <c r="J952828" s="25"/>
      <c r="K952828" s="25"/>
      <c r="M952828" s="25"/>
    </row>
    <row r="952829" spans="1:13" ht="17.25" customHeight="1" x14ac:dyDescent="0.15">
      <c r="A952829" s="25"/>
      <c r="C952829" s="25"/>
      <c r="D952829" s="25"/>
      <c r="E952829" s="25"/>
      <c r="J952829" s="25"/>
      <c r="K952829" s="25"/>
      <c r="M952829" s="25"/>
    </row>
    <row r="952830" spans="1:13" ht="17.25" customHeight="1" x14ac:dyDescent="0.15">
      <c r="A952830" s="25"/>
      <c r="C952830" s="25"/>
      <c r="D952830" s="25"/>
      <c r="E952830" s="25"/>
      <c r="J952830" s="25"/>
      <c r="K952830" s="25"/>
      <c r="M952830" s="25"/>
    </row>
    <row r="952831" spans="1:13" ht="17.25" customHeight="1" x14ac:dyDescent="0.15">
      <c r="A952831" s="25"/>
      <c r="C952831" s="25"/>
      <c r="D952831" s="25"/>
      <c r="E952831" s="25"/>
      <c r="J952831" s="25"/>
      <c r="K952831" s="25"/>
      <c r="M952831" s="25"/>
    </row>
    <row r="952832" spans="1:13" ht="17.25" customHeight="1" x14ac:dyDescent="0.15">
      <c r="A952832" s="25"/>
      <c r="C952832" s="25"/>
      <c r="D952832" s="25"/>
      <c r="E952832" s="25"/>
      <c r="J952832" s="25"/>
      <c r="K952832" s="25"/>
      <c r="M952832" s="25"/>
    </row>
    <row r="952833" spans="1:13" ht="17.25" customHeight="1" x14ac:dyDescent="0.15">
      <c r="A952833" s="25"/>
      <c r="C952833" s="25"/>
      <c r="D952833" s="25"/>
      <c r="E952833" s="25"/>
      <c r="J952833" s="25"/>
      <c r="K952833" s="25"/>
      <c r="M952833" s="25"/>
    </row>
    <row r="952834" spans="1:13" ht="17.25" customHeight="1" x14ac:dyDescent="0.15">
      <c r="A952834" s="25"/>
      <c r="C952834" s="25"/>
      <c r="D952834" s="25"/>
      <c r="E952834" s="25"/>
      <c r="J952834" s="25"/>
      <c r="K952834" s="25"/>
      <c r="M952834" s="25"/>
    </row>
    <row r="952835" spans="1:13" ht="17.25" customHeight="1" x14ac:dyDescent="0.15">
      <c r="A952835" s="25"/>
      <c r="C952835" s="25"/>
      <c r="D952835" s="25"/>
      <c r="E952835" s="25"/>
      <c r="J952835" s="25"/>
      <c r="K952835" s="25"/>
      <c r="M952835" s="25"/>
    </row>
    <row r="952836" spans="1:13" ht="17.25" customHeight="1" x14ac:dyDescent="0.15">
      <c r="A952836" s="25"/>
      <c r="C952836" s="25"/>
      <c r="D952836" s="25"/>
      <c r="E952836" s="25"/>
      <c r="J952836" s="25"/>
      <c r="K952836" s="25"/>
      <c r="M952836" s="25"/>
    </row>
    <row r="952837" spans="1:13" ht="17.25" customHeight="1" x14ac:dyDescent="0.15">
      <c r="A952837" s="25"/>
      <c r="C952837" s="25"/>
      <c r="D952837" s="25"/>
      <c r="E952837" s="25"/>
      <c r="J952837" s="25"/>
      <c r="K952837" s="25"/>
      <c r="M952837" s="25"/>
    </row>
    <row r="952838" spans="1:13" ht="17.25" customHeight="1" x14ac:dyDescent="0.15">
      <c r="A952838" s="25"/>
      <c r="C952838" s="25"/>
      <c r="D952838" s="25"/>
      <c r="E952838" s="25"/>
      <c r="J952838" s="25"/>
      <c r="K952838" s="25"/>
      <c r="M952838" s="25"/>
    </row>
    <row r="952839" spans="1:13" ht="17.25" customHeight="1" x14ac:dyDescent="0.15">
      <c r="A952839" s="25"/>
      <c r="C952839" s="25"/>
      <c r="D952839" s="25"/>
      <c r="E952839" s="25"/>
      <c r="J952839" s="25"/>
      <c r="K952839" s="25"/>
      <c r="M952839" s="25"/>
    </row>
    <row r="952840" spans="1:13" ht="17.25" customHeight="1" x14ac:dyDescent="0.15">
      <c r="A952840" s="25"/>
      <c r="C952840" s="25"/>
      <c r="D952840" s="25"/>
      <c r="E952840" s="25"/>
      <c r="J952840" s="25"/>
      <c r="K952840" s="25"/>
      <c r="M952840" s="25"/>
    </row>
    <row r="952841" spans="1:13" ht="17.25" customHeight="1" x14ac:dyDescent="0.15">
      <c r="A952841" s="25"/>
      <c r="C952841" s="25"/>
      <c r="D952841" s="25"/>
      <c r="E952841" s="25"/>
      <c r="J952841" s="25"/>
      <c r="K952841" s="25"/>
      <c r="M952841" s="25"/>
    </row>
    <row r="952842" spans="1:13" ht="17.25" customHeight="1" x14ac:dyDescent="0.15">
      <c r="A952842" s="25"/>
      <c r="C952842" s="25"/>
      <c r="D952842" s="25"/>
      <c r="E952842" s="25"/>
      <c r="J952842" s="25"/>
      <c r="K952842" s="25"/>
      <c r="M952842" s="25"/>
    </row>
    <row r="952843" spans="1:13" ht="17.25" customHeight="1" x14ac:dyDescent="0.15">
      <c r="A952843" s="25"/>
      <c r="C952843" s="25"/>
      <c r="D952843" s="25"/>
      <c r="E952843" s="25"/>
      <c r="J952843" s="25"/>
      <c r="K952843" s="25"/>
      <c r="M952843" s="25"/>
    </row>
    <row r="952844" spans="1:13" ht="17.25" customHeight="1" x14ac:dyDescent="0.15">
      <c r="A952844" s="25"/>
      <c r="C952844" s="25"/>
      <c r="D952844" s="25"/>
      <c r="E952844" s="25"/>
      <c r="J952844" s="25"/>
      <c r="K952844" s="25"/>
      <c r="M952844" s="25"/>
    </row>
    <row r="952845" spans="1:13" ht="17.25" customHeight="1" x14ac:dyDescent="0.15">
      <c r="A952845" s="25"/>
      <c r="C952845" s="25"/>
      <c r="D952845" s="25"/>
      <c r="E952845" s="25"/>
      <c r="J952845" s="25"/>
      <c r="K952845" s="25"/>
      <c r="M952845" s="25"/>
    </row>
    <row r="952846" spans="1:13" ht="17.25" customHeight="1" x14ac:dyDescent="0.15">
      <c r="A952846" s="25"/>
      <c r="C952846" s="25"/>
      <c r="D952846" s="25"/>
      <c r="E952846" s="25"/>
      <c r="J952846" s="25"/>
      <c r="K952846" s="25"/>
      <c r="M952846" s="25"/>
    </row>
    <row r="952847" spans="1:13" ht="17.25" customHeight="1" x14ac:dyDescent="0.15">
      <c r="A952847" s="25"/>
      <c r="C952847" s="25"/>
      <c r="D952847" s="25"/>
      <c r="E952847" s="25"/>
      <c r="J952847" s="25"/>
      <c r="K952847" s="25"/>
      <c r="M952847" s="25"/>
    </row>
    <row r="952848" spans="1:13" ht="17.25" customHeight="1" x14ac:dyDescent="0.15">
      <c r="A952848" s="25"/>
      <c r="C952848" s="25"/>
      <c r="D952848" s="25"/>
      <c r="E952848" s="25"/>
      <c r="J952848" s="25"/>
      <c r="K952848" s="25"/>
      <c r="M952848" s="25"/>
    </row>
    <row r="952849" spans="1:13" ht="17.25" customHeight="1" x14ac:dyDescent="0.15">
      <c r="A952849" s="25"/>
      <c r="C952849" s="25"/>
      <c r="D952849" s="25"/>
      <c r="E952849" s="25"/>
      <c r="J952849" s="25"/>
      <c r="K952849" s="25"/>
      <c r="M952849" s="25"/>
    </row>
    <row r="952850" spans="1:13" ht="17.25" customHeight="1" x14ac:dyDescent="0.15">
      <c r="A952850" s="25"/>
      <c r="C952850" s="25"/>
      <c r="D952850" s="25"/>
      <c r="E952850" s="25"/>
      <c r="J952850" s="25"/>
      <c r="K952850" s="25"/>
      <c r="M952850" s="25"/>
    </row>
    <row r="952851" spans="1:13" ht="17.25" customHeight="1" x14ac:dyDescent="0.15">
      <c r="A952851" s="25"/>
      <c r="C952851" s="25"/>
      <c r="D952851" s="25"/>
      <c r="E952851" s="25"/>
      <c r="J952851" s="25"/>
      <c r="K952851" s="25"/>
      <c r="M952851" s="25"/>
    </row>
    <row r="952852" spans="1:13" ht="17.25" customHeight="1" x14ac:dyDescent="0.15">
      <c r="A952852" s="25"/>
      <c r="C952852" s="25"/>
      <c r="D952852" s="25"/>
      <c r="E952852" s="25"/>
      <c r="J952852" s="25"/>
      <c r="K952852" s="25"/>
      <c r="M952852" s="25"/>
    </row>
    <row r="952853" spans="1:13" ht="17.25" customHeight="1" x14ac:dyDescent="0.15">
      <c r="A952853" s="25"/>
      <c r="C952853" s="25"/>
      <c r="D952853" s="25"/>
      <c r="E952853" s="25"/>
      <c r="J952853" s="25"/>
      <c r="K952853" s="25"/>
      <c r="M952853" s="25"/>
    </row>
    <row r="952854" spans="1:13" ht="17.25" customHeight="1" x14ac:dyDescent="0.15">
      <c r="A952854" s="25"/>
      <c r="C952854" s="25"/>
      <c r="D952854" s="25"/>
      <c r="E952854" s="25"/>
      <c r="J952854" s="25"/>
      <c r="K952854" s="25"/>
      <c r="M952854" s="25"/>
    </row>
    <row r="952855" spans="1:13" ht="17.25" customHeight="1" x14ac:dyDescent="0.15">
      <c r="A952855" s="25"/>
      <c r="C952855" s="25"/>
      <c r="D952855" s="25"/>
      <c r="E952855" s="25"/>
      <c r="J952855" s="25"/>
      <c r="K952855" s="25"/>
      <c r="M952855" s="25"/>
    </row>
    <row r="952856" spans="1:13" ht="17.25" customHeight="1" x14ac:dyDescent="0.15">
      <c r="A952856" s="25"/>
      <c r="C952856" s="25"/>
      <c r="D952856" s="25"/>
      <c r="E952856" s="25"/>
      <c r="J952856" s="25"/>
      <c r="K952856" s="25"/>
      <c r="M952856" s="25"/>
    </row>
    <row r="952857" spans="1:13" ht="17.25" customHeight="1" x14ac:dyDescent="0.15">
      <c r="A952857" s="25"/>
      <c r="C952857" s="25"/>
      <c r="D952857" s="25"/>
      <c r="E952857" s="25"/>
      <c r="J952857" s="25"/>
      <c r="K952857" s="25"/>
      <c r="M952857" s="25"/>
    </row>
    <row r="952858" spans="1:13" ht="17.25" customHeight="1" x14ac:dyDescent="0.15">
      <c r="A952858" s="25"/>
      <c r="C952858" s="25"/>
      <c r="D952858" s="25"/>
      <c r="E952858" s="25"/>
      <c r="J952858" s="25"/>
      <c r="K952858" s="25"/>
      <c r="M952858" s="25"/>
    </row>
    <row r="952859" spans="1:13" ht="17.25" customHeight="1" x14ac:dyDescent="0.15">
      <c r="A952859" s="25"/>
      <c r="C952859" s="25"/>
      <c r="D952859" s="25"/>
      <c r="E952859" s="25"/>
      <c r="J952859" s="25"/>
      <c r="K952859" s="25"/>
      <c r="M952859" s="25"/>
    </row>
    <row r="952860" spans="1:13" ht="17.25" customHeight="1" x14ac:dyDescent="0.15">
      <c r="A952860" s="25"/>
      <c r="C952860" s="25"/>
      <c r="D952860" s="25"/>
      <c r="E952860" s="25"/>
      <c r="J952860" s="25"/>
      <c r="K952860" s="25"/>
      <c r="M952860" s="25"/>
    </row>
    <row r="952861" spans="1:13" ht="17.25" customHeight="1" x14ac:dyDescent="0.15">
      <c r="A952861" s="25"/>
      <c r="C952861" s="25"/>
      <c r="D952861" s="25"/>
      <c r="E952861" s="25"/>
      <c r="J952861" s="25"/>
      <c r="K952861" s="25"/>
      <c r="M952861" s="25"/>
    </row>
    <row r="952862" spans="1:13" ht="17.25" customHeight="1" x14ac:dyDescent="0.15">
      <c r="A952862" s="25"/>
      <c r="C952862" s="25"/>
      <c r="D952862" s="25"/>
      <c r="E952862" s="25"/>
      <c r="J952862" s="25"/>
      <c r="K952862" s="25"/>
      <c r="M952862" s="25"/>
    </row>
    <row r="952863" spans="1:13" ht="17.25" customHeight="1" x14ac:dyDescent="0.15">
      <c r="A952863" s="25"/>
      <c r="C952863" s="25"/>
      <c r="D952863" s="25"/>
      <c r="E952863" s="25"/>
      <c r="J952863" s="25"/>
      <c r="K952863" s="25"/>
      <c r="M952863" s="25"/>
    </row>
    <row r="952864" spans="1:13" ht="17.25" customHeight="1" x14ac:dyDescent="0.15">
      <c r="A952864" s="25"/>
      <c r="C952864" s="25"/>
      <c r="D952864" s="25"/>
      <c r="E952864" s="25"/>
      <c r="J952864" s="25"/>
      <c r="K952864" s="25"/>
      <c r="M952864" s="25"/>
    </row>
    <row r="952865" spans="1:13" ht="17.25" customHeight="1" x14ac:dyDescent="0.15">
      <c r="A952865" s="25"/>
      <c r="C952865" s="25"/>
      <c r="D952865" s="25"/>
      <c r="E952865" s="25"/>
      <c r="J952865" s="25"/>
      <c r="K952865" s="25"/>
      <c r="M952865" s="25"/>
    </row>
    <row r="952866" spans="1:13" ht="17.25" customHeight="1" x14ac:dyDescent="0.15">
      <c r="A952866" s="25"/>
      <c r="C952866" s="25"/>
      <c r="D952866" s="25"/>
      <c r="E952866" s="25"/>
      <c r="J952866" s="25"/>
      <c r="K952866" s="25"/>
      <c r="M952866" s="25"/>
    </row>
    <row r="952867" spans="1:13" ht="17.25" customHeight="1" x14ac:dyDescent="0.15">
      <c r="A952867" s="25"/>
      <c r="C952867" s="25"/>
      <c r="D952867" s="25"/>
      <c r="E952867" s="25"/>
      <c r="J952867" s="25"/>
      <c r="K952867" s="25"/>
      <c r="M952867" s="25"/>
    </row>
    <row r="952868" spans="1:13" ht="17.25" customHeight="1" x14ac:dyDescent="0.15">
      <c r="A952868" s="25"/>
      <c r="C952868" s="25"/>
      <c r="D952868" s="25"/>
      <c r="E952868" s="25"/>
      <c r="J952868" s="25"/>
      <c r="K952868" s="25"/>
      <c r="M952868" s="25"/>
    </row>
    <row r="952869" spans="1:13" ht="17.25" customHeight="1" x14ac:dyDescent="0.15">
      <c r="A952869" s="25"/>
      <c r="C952869" s="25"/>
      <c r="D952869" s="25"/>
      <c r="E952869" s="25"/>
      <c r="J952869" s="25"/>
      <c r="K952869" s="25"/>
      <c r="M952869" s="25"/>
    </row>
    <row r="952870" spans="1:13" ht="17.25" customHeight="1" x14ac:dyDescent="0.15">
      <c r="A952870" s="25"/>
      <c r="C952870" s="25"/>
      <c r="D952870" s="25"/>
      <c r="E952870" s="25"/>
      <c r="J952870" s="25"/>
      <c r="K952870" s="25"/>
      <c r="M952870" s="25"/>
    </row>
    <row r="952871" spans="1:13" ht="17.25" customHeight="1" x14ac:dyDescent="0.15">
      <c r="A952871" s="25"/>
      <c r="C952871" s="25"/>
      <c r="D952871" s="25"/>
      <c r="E952871" s="25"/>
      <c r="J952871" s="25"/>
      <c r="K952871" s="25"/>
      <c r="M952871" s="25"/>
    </row>
    <row r="952872" spans="1:13" ht="17.25" customHeight="1" x14ac:dyDescent="0.15">
      <c r="A952872" s="25"/>
      <c r="C952872" s="25"/>
      <c r="D952872" s="25"/>
      <c r="E952872" s="25"/>
      <c r="J952872" s="25"/>
      <c r="K952872" s="25"/>
      <c r="M952872" s="25"/>
    </row>
    <row r="952873" spans="1:13" ht="17.25" customHeight="1" x14ac:dyDescent="0.15">
      <c r="A952873" s="25"/>
      <c r="C952873" s="25"/>
      <c r="D952873" s="25"/>
      <c r="E952873" s="25"/>
      <c r="J952873" s="25"/>
      <c r="K952873" s="25"/>
      <c r="M952873" s="25"/>
    </row>
    <row r="952874" spans="1:13" ht="17.25" customHeight="1" x14ac:dyDescent="0.15">
      <c r="A952874" s="25"/>
      <c r="C952874" s="25"/>
      <c r="D952874" s="25"/>
      <c r="E952874" s="25"/>
      <c r="J952874" s="25"/>
      <c r="K952874" s="25"/>
      <c r="M952874" s="25"/>
    </row>
    <row r="952875" spans="1:13" ht="17.25" customHeight="1" x14ac:dyDescent="0.15">
      <c r="A952875" s="25"/>
      <c r="C952875" s="25"/>
      <c r="D952875" s="25"/>
      <c r="E952875" s="25"/>
      <c r="J952875" s="25"/>
      <c r="K952875" s="25"/>
      <c r="M952875" s="25"/>
    </row>
    <row r="952876" spans="1:13" ht="17.25" customHeight="1" x14ac:dyDescent="0.15">
      <c r="A952876" s="25"/>
      <c r="C952876" s="25"/>
      <c r="D952876" s="25"/>
      <c r="E952876" s="25"/>
      <c r="J952876" s="25"/>
      <c r="K952876" s="25"/>
      <c r="M952876" s="25"/>
    </row>
    <row r="952877" spans="1:13" ht="17.25" customHeight="1" x14ac:dyDescent="0.15">
      <c r="A952877" s="25"/>
      <c r="C952877" s="25"/>
      <c r="D952877" s="25"/>
      <c r="E952877" s="25"/>
      <c r="J952877" s="25"/>
      <c r="K952877" s="25"/>
      <c r="M952877" s="25"/>
    </row>
    <row r="952878" spans="1:13" ht="17.25" customHeight="1" x14ac:dyDescent="0.15">
      <c r="A952878" s="25"/>
      <c r="C952878" s="25"/>
      <c r="D952878" s="25"/>
      <c r="E952878" s="25"/>
      <c r="J952878" s="25"/>
      <c r="K952878" s="25"/>
      <c r="M952878" s="25"/>
    </row>
    <row r="952879" spans="1:13" ht="17.25" customHeight="1" x14ac:dyDescent="0.15">
      <c r="A952879" s="25"/>
      <c r="C952879" s="25"/>
      <c r="D952879" s="25"/>
      <c r="E952879" s="25"/>
      <c r="J952879" s="25"/>
      <c r="K952879" s="25"/>
      <c r="M952879" s="25"/>
    </row>
    <row r="952880" spans="1:13" ht="17.25" customHeight="1" x14ac:dyDescent="0.15">
      <c r="A952880" s="25"/>
      <c r="C952880" s="25"/>
      <c r="D952880" s="25"/>
      <c r="E952880" s="25"/>
      <c r="J952880" s="25"/>
      <c r="K952880" s="25"/>
      <c r="M952880" s="25"/>
    </row>
    <row r="952881" spans="1:13" ht="17.25" customHeight="1" x14ac:dyDescent="0.15">
      <c r="A952881" s="25"/>
      <c r="C952881" s="25"/>
      <c r="D952881" s="25"/>
      <c r="E952881" s="25"/>
      <c r="J952881" s="25"/>
      <c r="K952881" s="25"/>
      <c r="M952881" s="25"/>
    </row>
    <row r="952882" spans="1:13" ht="17.25" customHeight="1" x14ac:dyDescent="0.15">
      <c r="A952882" s="25"/>
      <c r="C952882" s="25"/>
      <c r="D952882" s="25"/>
      <c r="E952882" s="25"/>
      <c r="J952882" s="25"/>
      <c r="K952882" s="25"/>
      <c r="M952882" s="25"/>
    </row>
    <row r="952883" spans="1:13" ht="17.25" customHeight="1" x14ac:dyDescent="0.15">
      <c r="A952883" s="25"/>
      <c r="C952883" s="25"/>
      <c r="D952883" s="25"/>
      <c r="E952883" s="25"/>
      <c r="J952883" s="25"/>
      <c r="K952883" s="25"/>
      <c r="M952883" s="25"/>
    </row>
    <row r="952884" spans="1:13" ht="17.25" customHeight="1" x14ac:dyDescent="0.15">
      <c r="A952884" s="25"/>
      <c r="C952884" s="25"/>
      <c r="D952884" s="25"/>
      <c r="E952884" s="25"/>
      <c r="J952884" s="25"/>
      <c r="K952884" s="25"/>
      <c r="M952884" s="25"/>
    </row>
    <row r="952885" spans="1:13" ht="17.25" customHeight="1" x14ac:dyDescent="0.15">
      <c r="A952885" s="25"/>
      <c r="C952885" s="25"/>
      <c r="D952885" s="25"/>
      <c r="E952885" s="25"/>
      <c r="J952885" s="25"/>
      <c r="K952885" s="25"/>
      <c r="M952885" s="25"/>
    </row>
    <row r="952886" spans="1:13" ht="17.25" customHeight="1" x14ac:dyDescent="0.15">
      <c r="A952886" s="25"/>
      <c r="C952886" s="25"/>
      <c r="D952886" s="25"/>
      <c r="E952886" s="25"/>
      <c r="J952886" s="25"/>
      <c r="K952886" s="25"/>
      <c r="M952886" s="25"/>
    </row>
    <row r="952887" spans="1:13" ht="17.25" customHeight="1" x14ac:dyDescent="0.15">
      <c r="A952887" s="25"/>
      <c r="C952887" s="25"/>
      <c r="D952887" s="25"/>
      <c r="E952887" s="25"/>
      <c r="J952887" s="25"/>
      <c r="K952887" s="25"/>
      <c r="M952887" s="25"/>
    </row>
    <row r="952888" spans="1:13" ht="17.25" customHeight="1" x14ac:dyDescent="0.15">
      <c r="A952888" s="25"/>
      <c r="C952888" s="25"/>
      <c r="D952888" s="25"/>
      <c r="E952888" s="25"/>
      <c r="J952888" s="25"/>
      <c r="K952888" s="25"/>
      <c r="M952888" s="25"/>
    </row>
    <row r="952889" spans="1:13" ht="17.25" customHeight="1" x14ac:dyDescent="0.15">
      <c r="A952889" s="25"/>
      <c r="C952889" s="25"/>
      <c r="D952889" s="25"/>
      <c r="E952889" s="25"/>
      <c r="J952889" s="25"/>
      <c r="K952889" s="25"/>
      <c r="M952889" s="25"/>
    </row>
    <row r="952890" spans="1:13" ht="17.25" customHeight="1" x14ac:dyDescent="0.15">
      <c r="A952890" s="25"/>
      <c r="C952890" s="25"/>
      <c r="D952890" s="25"/>
      <c r="E952890" s="25"/>
      <c r="J952890" s="25"/>
      <c r="K952890" s="25"/>
      <c r="M952890" s="25"/>
    </row>
    <row r="952891" spans="1:13" ht="17.25" customHeight="1" x14ac:dyDescent="0.15">
      <c r="A952891" s="25"/>
      <c r="C952891" s="25"/>
      <c r="D952891" s="25"/>
      <c r="E952891" s="25"/>
      <c r="J952891" s="25"/>
      <c r="K952891" s="25"/>
      <c r="M952891" s="25"/>
    </row>
    <row r="952892" spans="1:13" ht="17.25" customHeight="1" x14ac:dyDescent="0.15">
      <c r="A952892" s="25"/>
      <c r="C952892" s="25"/>
      <c r="D952892" s="25"/>
      <c r="E952892" s="25"/>
      <c r="J952892" s="25"/>
      <c r="K952892" s="25"/>
      <c r="M952892" s="25"/>
    </row>
    <row r="952893" spans="1:13" ht="17.25" customHeight="1" x14ac:dyDescent="0.15">
      <c r="A952893" s="25"/>
      <c r="C952893" s="25"/>
      <c r="D952893" s="25"/>
      <c r="E952893" s="25"/>
      <c r="J952893" s="25"/>
      <c r="K952893" s="25"/>
      <c r="M952893" s="25"/>
    </row>
    <row r="952894" spans="1:13" ht="17.25" customHeight="1" x14ac:dyDescent="0.15">
      <c r="A952894" s="25"/>
      <c r="C952894" s="25"/>
      <c r="D952894" s="25"/>
      <c r="E952894" s="25"/>
      <c r="J952894" s="25"/>
      <c r="K952894" s="25"/>
      <c r="M952894" s="25"/>
    </row>
    <row r="952895" spans="1:13" ht="17.25" customHeight="1" x14ac:dyDescent="0.15">
      <c r="A952895" s="25"/>
      <c r="C952895" s="25"/>
      <c r="D952895" s="25"/>
      <c r="E952895" s="25"/>
      <c r="J952895" s="25"/>
      <c r="K952895" s="25"/>
      <c r="M952895" s="25"/>
    </row>
    <row r="952896" spans="1:13" ht="17.25" customHeight="1" x14ac:dyDescent="0.15">
      <c r="A952896" s="25"/>
      <c r="C952896" s="25"/>
      <c r="D952896" s="25"/>
      <c r="E952896" s="25"/>
      <c r="J952896" s="25"/>
      <c r="K952896" s="25"/>
      <c r="M952896" s="25"/>
    </row>
    <row r="952897" spans="1:13" ht="17.25" customHeight="1" x14ac:dyDescent="0.15">
      <c r="A952897" s="25"/>
      <c r="C952897" s="25"/>
      <c r="D952897" s="25"/>
      <c r="E952897" s="25"/>
      <c r="J952897" s="25"/>
      <c r="K952897" s="25"/>
      <c r="M952897" s="25"/>
    </row>
    <row r="952898" spans="1:13" ht="17.25" customHeight="1" x14ac:dyDescent="0.15">
      <c r="A952898" s="25"/>
      <c r="C952898" s="25"/>
      <c r="D952898" s="25"/>
      <c r="E952898" s="25"/>
      <c r="J952898" s="25"/>
      <c r="K952898" s="25"/>
      <c r="M952898" s="25"/>
    </row>
    <row r="952899" spans="1:13" ht="17.25" customHeight="1" x14ac:dyDescent="0.15">
      <c r="A952899" s="25"/>
      <c r="C952899" s="25"/>
      <c r="D952899" s="25"/>
      <c r="E952899" s="25"/>
      <c r="J952899" s="25"/>
      <c r="K952899" s="25"/>
      <c r="M952899" s="25"/>
    </row>
    <row r="952900" spans="1:13" ht="17.25" customHeight="1" x14ac:dyDescent="0.15">
      <c r="A952900" s="25"/>
      <c r="C952900" s="25"/>
      <c r="D952900" s="25"/>
      <c r="E952900" s="25"/>
      <c r="J952900" s="25"/>
      <c r="K952900" s="25"/>
      <c r="M952900" s="25"/>
    </row>
    <row r="952901" spans="1:13" ht="17.25" customHeight="1" x14ac:dyDescent="0.15">
      <c r="A952901" s="25"/>
      <c r="C952901" s="25"/>
      <c r="D952901" s="25"/>
      <c r="E952901" s="25"/>
      <c r="J952901" s="25"/>
      <c r="K952901" s="25"/>
      <c r="M952901" s="25"/>
    </row>
    <row r="952902" spans="1:13" ht="17.25" customHeight="1" x14ac:dyDescent="0.15">
      <c r="A952902" s="25"/>
      <c r="C952902" s="25"/>
      <c r="D952902" s="25"/>
      <c r="E952902" s="25"/>
      <c r="J952902" s="25"/>
      <c r="K952902" s="25"/>
      <c r="M952902" s="25"/>
    </row>
    <row r="952903" spans="1:13" ht="17.25" customHeight="1" x14ac:dyDescent="0.15">
      <c r="A952903" s="25"/>
      <c r="C952903" s="25"/>
      <c r="D952903" s="25"/>
      <c r="E952903" s="25"/>
      <c r="J952903" s="25"/>
      <c r="K952903" s="25"/>
      <c r="M952903" s="25"/>
    </row>
    <row r="952904" spans="1:13" ht="17.25" customHeight="1" x14ac:dyDescent="0.15">
      <c r="A952904" s="25"/>
      <c r="C952904" s="25"/>
      <c r="D952904" s="25"/>
      <c r="E952904" s="25"/>
      <c r="J952904" s="25"/>
      <c r="K952904" s="25"/>
      <c r="M952904" s="25"/>
    </row>
    <row r="952905" spans="1:13" ht="17.25" customHeight="1" x14ac:dyDescent="0.15">
      <c r="A952905" s="25"/>
      <c r="C952905" s="25"/>
      <c r="D952905" s="25"/>
      <c r="E952905" s="25"/>
      <c r="J952905" s="25"/>
      <c r="K952905" s="25"/>
      <c r="M952905" s="25"/>
    </row>
    <row r="952906" spans="1:13" ht="17.25" customHeight="1" x14ac:dyDescent="0.15">
      <c r="A952906" s="25"/>
      <c r="C952906" s="25"/>
      <c r="D952906" s="25"/>
      <c r="E952906" s="25"/>
      <c r="J952906" s="25"/>
      <c r="K952906" s="25"/>
      <c r="M952906" s="25"/>
    </row>
    <row r="952907" spans="1:13" ht="17.25" customHeight="1" x14ac:dyDescent="0.15">
      <c r="A952907" s="25"/>
      <c r="C952907" s="25"/>
      <c r="D952907" s="25"/>
      <c r="E952907" s="25"/>
      <c r="J952907" s="25"/>
      <c r="K952907" s="25"/>
      <c r="M952907" s="25"/>
    </row>
    <row r="952908" spans="1:13" ht="17.25" customHeight="1" x14ac:dyDescent="0.15">
      <c r="A952908" s="25"/>
      <c r="C952908" s="25"/>
      <c r="D952908" s="25"/>
      <c r="E952908" s="25"/>
      <c r="J952908" s="25"/>
      <c r="K952908" s="25"/>
      <c r="M952908" s="25"/>
    </row>
    <row r="952909" spans="1:13" ht="17.25" customHeight="1" x14ac:dyDescent="0.15">
      <c r="A952909" s="25"/>
      <c r="C952909" s="25"/>
      <c r="D952909" s="25"/>
      <c r="E952909" s="25"/>
      <c r="J952909" s="25"/>
      <c r="K952909" s="25"/>
      <c r="M952909" s="25"/>
    </row>
    <row r="952910" spans="1:13" ht="17.25" customHeight="1" x14ac:dyDescent="0.15">
      <c r="A952910" s="25"/>
      <c r="C952910" s="25"/>
      <c r="D952910" s="25"/>
      <c r="E952910" s="25"/>
      <c r="J952910" s="25"/>
      <c r="K952910" s="25"/>
      <c r="M952910" s="25"/>
    </row>
    <row r="952911" spans="1:13" ht="17.25" customHeight="1" x14ac:dyDescent="0.15">
      <c r="A952911" s="25"/>
      <c r="C952911" s="25"/>
      <c r="D952911" s="25"/>
      <c r="E952911" s="25"/>
      <c r="J952911" s="25"/>
      <c r="K952911" s="25"/>
      <c r="M952911" s="25"/>
    </row>
    <row r="952912" spans="1:13" ht="17.25" customHeight="1" x14ac:dyDescent="0.15">
      <c r="A952912" s="25"/>
      <c r="C952912" s="25"/>
      <c r="D952912" s="25"/>
      <c r="E952912" s="25"/>
      <c r="J952912" s="25"/>
      <c r="K952912" s="25"/>
      <c r="M952912" s="25"/>
    </row>
    <row r="952913" spans="1:13" ht="17.25" customHeight="1" x14ac:dyDescent="0.15">
      <c r="A952913" s="25"/>
      <c r="C952913" s="25"/>
      <c r="D952913" s="25"/>
      <c r="E952913" s="25"/>
      <c r="J952913" s="25"/>
      <c r="K952913" s="25"/>
      <c r="M952913" s="25"/>
    </row>
    <row r="952914" spans="1:13" ht="17.25" customHeight="1" x14ac:dyDescent="0.15">
      <c r="A952914" s="25"/>
      <c r="C952914" s="25"/>
      <c r="D952914" s="25"/>
      <c r="E952914" s="25"/>
      <c r="J952914" s="25"/>
      <c r="K952914" s="25"/>
      <c r="M952914" s="25"/>
    </row>
    <row r="952915" spans="1:13" ht="17.25" customHeight="1" x14ac:dyDescent="0.15">
      <c r="A952915" s="25"/>
      <c r="C952915" s="25"/>
      <c r="D952915" s="25"/>
      <c r="E952915" s="25"/>
      <c r="J952915" s="25"/>
      <c r="K952915" s="25"/>
      <c r="M952915" s="25"/>
    </row>
    <row r="952916" spans="1:13" ht="17.25" customHeight="1" x14ac:dyDescent="0.15">
      <c r="A952916" s="25"/>
      <c r="C952916" s="25"/>
      <c r="D952916" s="25"/>
      <c r="E952916" s="25"/>
      <c r="J952916" s="25"/>
      <c r="K952916" s="25"/>
      <c r="M952916" s="25"/>
    </row>
    <row r="952917" spans="1:13" ht="17.25" customHeight="1" x14ac:dyDescent="0.15">
      <c r="A952917" s="25"/>
      <c r="C952917" s="25"/>
      <c r="D952917" s="25"/>
      <c r="E952917" s="25"/>
      <c r="J952917" s="25"/>
      <c r="K952917" s="25"/>
      <c r="M952917" s="25"/>
    </row>
    <row r="952918" spans="1:13" ht="17.25" customHeight="1" x14ac:dyDescent="0.15">
      <c r="A952918" s="25"/>
      <c r="C952918" s="25"/>
      <c r="D952918" s="25"/>
      <c r="E952918" s="25"/>
      <c r="J952918" s="25"/>
      <c r="K952918" s="25"/>
      <c r="M952918" s="25"/>
    </row>
    <row r="952919" spans="1:13" ht="17.25" customHeight="1" x14ac:dyDescent="0.15">
      <c r="A952919" s="25"/>
      <c r="C952919" s="25"/>
      <c r="D952919" s="25"/>
      <c r="E952919" s="25"/>
      <c r="J952919" s="25"/>
      <c r="K952919" s="25"/>
      <c r="M952919" s="25"/>
    </row>
    <row r="952920" spans="1:13" ht="17.25" customHeight="1" x14ac:dyDescent="0.15">
      <c r="A952920" s="25"/>
      <c r="C952920" s="25"/>
      <c r="D952920" s="25"/>
      <c r="E952920" s="25"/>
      <c r="J952920" s="25"/>
      <c r="K952920" s="25"/>
      <c r="M952920" s="25"/>
    </row>
    <row r="952921" spans="1:13" ht="17.25" customHeight="1" x14ac:dyDescent="0.15">
      <c r="A952921" s="25"/>
      <c r="C952921" s="25"/>
      <c r="D952921" s="25"/>
      <c r="E952921" s="25"/>
      <c r="J952921" s="25"/>
      <c r="K952921" s="25"/>
      <c r="M952921" s="25"/>
    </row>
    <row r="952922" spans="1:13" ht="17.25" customHeight="1" x14ac:dyDescent="0.15">
      <c r="A952922" s="25"/>
      <c r="C952922" s="25"/>
      <c r="D952922" s="25"/>
      <c r="E952922" s="25"/>
      <c r="J952922" s="25"/>
      <c r="K952922" s="25"/>
      <c r="M952922" s="25"/>
    </row>
    <row r="952923" spans="1:13" ht="17.25" customHeight="1" x14ac:dyDescent="0.15">
      <c r="A952923" s="25"/>
      <c r="C952923" s="25"/>
      <c r="D952923" s="25"/>
      <c r="E952923" s="25"/>
      <c r="J952923" s="25"/>
      <c r="K952923" s="25"/>
      <c r="M952923" s="25"/>
    </row>
    <row r="952924" spans="1:13" ht="17.25" customHeight="1" x14ac:dyDescent="0.15">
      <c r="A952924" s="25"/>
      <c r="C952924" s="25"/>
      <c r="D952924" s="25"/>
      <c r="E952924" s="25"/>
      <c r="J952924" s="25"/>
      <c r="K952924" s="25"/>
      <c r="M952924" s="25"/>
    </row>
    <row r="952925" spans="1:13" ht="17.25" customHeight="1" x14ac:dyDescent="0.15">
      <c r="A952925" s="25"/>
      <c r="C952925" s="25"/>
      <c r="D952925" s="25"/>
      <c r="E952925" s="25"/>
      <c r="J952925" s="25"/>
      <c r="K952925" s="25"/>
      <c r="M952925" s="25"/>
    </row>
    <row r="952926" spans="1:13" ht="17.25" customHeight="1" x14ac:dyDescent="0.15">
      <c r="A952926" s="25"/>
      <c r="C952926" s="25"/>
      <c r="D952926" s="25"/>
      <c r="E952926" s="25"/>
      <c r="J952926" s="25"/>
      <c r="K952926" s="25"/>
      <c r="M952926" s="25"/>
    </row>
    <row r="952927" spans="1:13" ht="17.25" customHeight="1" x14ac:dyDescent="0.15">
      <c r="A952927" s="25"/>
      <c r="C952927" s="25"/>
      <c r="D952927" s="25"/>
      <c r="E952927" s="25"/>
      <c r="J952927" s="25"/>
      <c r="K952927" s="25"/>
      <c r="M952927" s="25"/>
    </row>
    <row r="952928" spans="1:13" ht="17.25" customHeight="1" x14ac:dyDescent="0.15">
      <c r="A952928" s="25"/>
      <c r="C952928" s="25"/>
      <c r="D952928" s="25"/>
      <c r="E952928" s="25"/>
      <c r="J952928" s="25"/>
      <c r="K952928" s="25"/>
      <c r="M952928" s="25"/>
    </row>
    <row r="952929" spans="1:13" ht="17.25" customHeight="1" x14ac:dyDescent="0.15">
      <c r="A952929" s="25"/>
      <c r="C952929" s="25"/>
      <c r="D952929" s="25"/>
      <c r="E952929" s="25"/>
      <c r="J952929" s="25"/>
      <c r="K952929" s="25"/>
      <c r="M952929" s="25"/>
    </row>
    <row r="952930" spans="1:13" ht="17.25" customHeight="1" x14ac:dyDescent="0.15">
      <c r="A952930" s="25"/>
      <c r="C952930" s="25"/>
      <c r="D952930" s="25"/>
      <c r="E952930" s="25"/>
      <c r="J952930" s="25"/>
      <c r="K952930" s="25"/>
      <c r="M952930" s="25"/>
    </row>
    <row r="952931" spans="1:13" ht="17.25" customHeight="1" x14ac:dyDescent="0.15">
      <c r="A952931" s="25"/>
      <c r="C952931" s="25"/>
      <c r="D952931" s="25"/>
      <c r="E952931" s="25"/>
      <c r="J952931" s="25"/>
      <c r="K952931" s="25"/>
      <c r="M952931" s="25"/>
    </row>
    <row r="952932" spans="1:13" ht="17.25" customHeight="1" x14ac:dyDescent="0.15">
      <c r="A952932" s="25"/>
      <c r="C952932" s="25"/>
      <c r="D952932" s="25"/>
      <c r="E952932" s="25"/>
      <c r="J952932" s="25"/>
      <c r="K952932" s="25"/>
      <c r="M952932" s="25"/>
    </row>
    <row r="952933" spans="1:13" ht="17.25" customHeight="1" x14ac:dyDescent="0.15">
      <c r="A952933" s="25"/>
      <c r="C952933" s="25"/>
      <c r="D952933" s="25"/>
      <c r="E952933" s="25"/>
      <c r="J952933" s="25"/>
      <c r="K952933" s="25"/>
      <c r="M952933" s="25"/>
    </row>
    <row r="952934" spans="1:13" ht="17.25" customHeight="1" x14ac:dyDescent="0.15">
      <c r="A952934" s="25"/>
      <c r="C952934" s="25"/>
      <c r="D952934" s="25"/>
      <c r="E952934" s="25"/>
      <c r="J952934" s="25"/>
      <c r="K952934" s="25"/>
      <c r="M952934" s="25"/>
    </row>
    <row r="952935" spans="1:13" ht="17.25" customHeight="1" x14ac:dyDescent="0.15">
      <c r="A952935" s="25"/>
      <c r="C952935" s="25"/>
      <c r="D952935" s="25"/>
      <c r="E952935" s="25"/>
      <c r="J952935" s="25"/>
      <c r="K952935" s="25"/>
      <c r="M952935" s="25"/>
    </row>
    <row r="952936" spans="1:13" ht="17.25" customHeight="1" x14ac:dyDescent="0.15">
      <c r="A952936" s="25"/>
      <c r="C952936" s="25"/>
      <c r="D952936" s="25"/>
      <c r="E952936" s="25"/>
      <c r="J952936" s="25"/>
      <c r="K952936" s="25"/>
      <c r="M952936" s="25"/>
    </row>
    <row r="952937" spans="1:13" ht="17.25" customHeight="1" x14ac:dyDescent="0.15">
      <c r="A952937" s="25"/>
      <c r="C952937" s="25"/>
      <c r="D952937" s="25"/>
      <c r="E952937" s="25"/>
      <c r="J952937" s="25"/>
      <c r="K952937" s="25"/>
      <c r="M952937" s="25"/>
    </row>
    <row r="952938" spans="1:13" ht="17.25" customHeight="1" x14ac:dyDescent="0.15">
      <c r="A952938" s="25"/>
      <c r="C952938" s="25"/>
      <c r="D952938" s="25"/>
      <c r="E952938" s="25"/>
      <c r="J952938" s="25"/>
      <c r="K952938" s="25"/>
      <c r="M952938" s="25"/>
    </row>
    <row r="952939" spans="1:13" ht="17.25" customHeight="1" x14ac:dyDescent="0.15">
      <c r="A952939" s="25"/>
      <c r="C952939" s="25"/>
      <c r="D952939" s="25"/>
      <c r="E952939" s="25"/>
      <c r="J952939" s="25"/>
      <c r="K952939" s="25"/>
      <c r="M952939" s="25"/>
    </row>
    <row r="952940" spans="1:13" ht="17.25" customHeight="1" x14ac:dyDescent="0.15">
      <c r="A952940" s="25"/>
      <c r="C952940" s="25"/>
      <c r="D952940" s="25"/>
      <c r="E952940" s="25"/>
      <c r="J952940" s="25"/>
      <c r="K952940" s="25"/>
      <c r="M952940" s="25"/>
    </row>
    <row r="952941" spans="1:13" ht="17.25" customHeight="1" x14ac:dyDescent="0.15">
      <c r="A952941" s="25"/>
      <c r="C952941" s="25"/>
      <c r="D952941" s="25"/>
      <c r="E952941" s="25"/>
      <c r="J952941" s="25"/>
      <c r="K952941" s="25"/>
      <c r="M952941" s="25"/>
    </row>
    <row r="952942" spans="1:13" ht="17.25" customHeight="1" x14ac:dyDescent="0.15">
      <c r="A952942" s="25"/>
      <c r="C952942" s="25"/>
      <c r="D952942" s="25"/>
      <c r="E952942" s="25"/>
      <c r="J952942" s="25"/>
      <c r="K952942" s="25"/>
      <c r="M952942" s="25"/>
    </row>
    <row r="952943" spans="1:13" ht="17.25" customHeight="1" x14ac:dyDescent="0.15">
      <c r="A952943" s="25"/>
      <c r="C952943" s="25"/>
      <c r="D952943" s="25"/>
      <c r="E952943" s="25"/>
      <c r="J952943" s="25"/>
      <c r="K952943" s="25"/>
      <c r="M952943" s="25"/>
    </row>
    <row r="952944" spans="1:13" ht="17.25" customHeight="1" x14ac:dyDescent="0.15">
      <c r="A952944" s="25"/>
      <c r="C952944" s="25"/>
      <c r="D952944" s="25"/>
      <c r="E952944" s="25"/>
      <c r="J952944" s="25"/>
      <c r="K952944" s="25"/>
      <c r="M952944" s="25"/>
    </row>
    <row r="952945" spans="1:13" ht="17.25" customHeight="1" x14ac:dyDescent="0.15">
      <c r="A952945" s="25"/>
      <c r="C952945" s="25"/>
      <c r="D952945" s="25"/>
      <c r="E952945" s="25"/>
      <c r="J952945" s="25"/>
      <c r="K952945" s="25"/>
      <c r="M952945" s="25"/>
    </row>
    <row r="952946" spans="1:13" ht="17.25" customHeight="1" x14ac:dyDescent="0.15">
      <c r="A952946" s="25"/>
      <c r="C952946" s="25"/>
      <c r="D952946" s="25"/>
      <c r="E952946" s="25"/>
      <c r="J952946" s="25"/>
      <c r="K952946" s="25"/>
      <c r="M952946" s="25"/>
    </row>
    <row r="952947" spans="1:13" ht="17.25" customHeight="1" x14ac:dyDescent="0.15">
      <c r="A952947" s="25"/>
      <c r="C952947" s="25"/>
      <c r="D952947" s="25"/>
      <c r="E952947" s="25"/>
      <c r="J952947" s="25"/>
      <c r="K952947" s="25"/>
      <c r="M952947" s="25"/>
    </row>
    <row r="952948" spans="1:13" ht="17.25" customHeight="1" x14ac:dyDescent="0.15">
      <c r="A952948" s="25"/>
      <c r="C952948" s="25"/>
      <c r="D952948" s="25"/>
      <c r="E952948" s="25"/>
      <c r="J952948" s="25"/>
      <c r="K952948" s="25"/>
      <c r="M952948" s="25"/>
    </row>
    <row r="952949" spans="1:13" ht="17.25" customHeight="1" x14ac:dyDescent="0.15">
      <c r="A952949" s="25"/>
      <c r="C952949" s="25"/>
      <c r="D952949" s="25"/>
      <c r="E952949" s="25"/>
      <c r="J952949" s="25"/>
      <c r="K952949" s="25"/>
      <c r="M952949" s="25"/>
    </row>
    <row r="952950" spans="1:13" ht="17.25" customHeight="1" x14ac:dyDescent="0.15">
      <c r="A952950" s="25"/>
      <c r="C952950" s="25"/>
      <c r="D952950" s="25"/>
      <c r="E952950" s="25"/>
      <c r="J952950" s="25"/>
      <c r="K952950" s="25"/>
      <c r="M952950" s="25"/>
    </row>
    <row r="952951" spans="1:13" ht="17.25" customHeight="1" x14ac:dyDescent="0.15">
      <c r="A952951" s="25"/>
      <c r="C952951" s="25"/>
      <c r="D952951" s="25"/>
      <c r="E952951" s="25"/>
      <c r="J952951" s="25"/>
      <c r="K952951" s="25"/>
      <c r="M952951" s="25"/>
    </row>
    <row r="952952" spans="1:13" ht="17.25" customHeight="1" x14ac:dyDescent="0.15">
      <c r="A952952" s="25"/>
      <c r="C952952" s="25"/>
      <c r="D952952" s="25"/>
      <c r="E952952" s="25"/>
      <c r="J952952" s="25"/>
      <c r="K952952" s="25"/>
      <c r="M952952" s="25"/>
    </row>
    <row r="952953" spans="1:13" ht="17.25" customHeight="1" x14ac:dyDescent="0.15">
      <c r="A952953" s="25"/>
      <c r="C952953" s="25"/>
      <c r="D952953" s="25"/>
      <c r="E952953" s="25"/>
      <c r="J952953" s="25"/>
      <c r="K952953" s="25"/>
      <c r="M952953" s="25"/>
    </row>
    <row r="952954" spans="1:13" ht="17.25" customHeight="1" x14ac:dyDescent="0.15">
      <c r="A952954" s="25"/>
      <c r="C952954" s="25"/>
      <c r="D952954" s="25"/>
      <c r="E952954" s="25"/>
      <c r="J952954" s="25"/>
      <c r="K952954" s="25"/>
      <c r="M952954" s="25"/>
    </row>
    <row r="952955" spans="1:13" ht="17.25" customHeight="1" x14ac:dyDescent="0.15">
      <c r="A952955" s="25"/>
      <c r="C952955" s="25"/>
      <c r="D952955" s="25"/>
      <c r="E952955" s="25"/>
      <c r="J952955" s="25"/>
      <c r="K952955" s="25"/>
      <c r="M952955" s="25"/>
    </row>
    <row r="952956" spans="1:13" ht="17.25" customHeight="1" x14ac:dyDescent="0.15">
      <c r="A952956" s="25"/>
      <c r="C952956" s="25"/>
      <c r="D952956" s="25"/>
      <c r="E952956" s="25"/>
      <c r="J952956" s="25"/>
      <c r="K952956" s="25"/>
      <c r="M952956" s="25"/>
    </row>
    <row r="952957" spans="1:13" ht="17.25" customHeight="1" x14ac:dyDescent="0.15">
      <c r="A952957" s="25"/>
      <c r="C952957" s="25"/>
      <c r="D952957" s="25"/>
      <c r="E952957" s="25"/>
      <c r="J952957" s="25"/>
      <c r="K952957" s="25"/>
      <c r="M952957" s="25"/>
    </row>
    <row r="952958" spans="1:13" ht="17.25" customHeight="1" x14ac:dyDescent="0.15">
      <c r="A952958" s="25"/>
      <c r="C952958" s="25"/>
      <c r="D952958" s="25"/>
      <c r="E952958" s="25"/>
      <c r="J952958" s="25"/>
      <c r="K952958" s="25"/>
      <c r="M952958" s="25"/>
    </row>
    <row r="952959" spans="1:13" ht="17.25" customHeight="1" x14ac:dyDescent="0.15">
      <c r="A952959" s="25"/>
      <c r="C952959" s="25"/>
      <c r="D952959" s="25"/>
      <c r="E952959" s="25"/>
      <c r="J952959" s="25"/>
      <c r="K952959" s="25"/>
      <c r="M952959" s="25"/>
    </row>
    <row r="952960" spans="1:13" ht="17.25" customHeight="1" x14ac:dyDescent="0.15">
      <c r="A952960" s="25"/>
      <c r="C952960" s="25"/>
      <c r="D952960" s="25"/>
      <c r="E952960" s="25"/>
      <c r="J952960" s="25"/>
      <c r="K952960" s="25"/>
      <c r="M952960" s="25"/>
    </row>
    <row r="952961" spans="1:13" ht="17.25" customHeight="1" x14ac:dyDescent="0.15">
      <c r="A952961" s="25"/>
      <c r="C952961" s="25"/>
      <c r="D952961" s="25"/>
      <c r="E952961" s="25"/>
      <c r="J952961" s="25"/>
      <c r="K952961" s="25"/>
      <c r="M952961" s="25"/>
    </row>
    <row r="952962" spans="1:13" ht="17.25" customHeight="1" x14ac:dyDescent="0.15">
      <c r="A952962" s="25"/>
      <c r="C952962" s="25"/>
      <c r="D952962" s="25"/>
      <c r="E952962" s="25"/>
      <c r="J952962" s="25"/>
      <c r="K952962" s="25"/>
      <c r="M952962" s="25"/>
    </row>
    <row r="952963" spans="1:13" ht="17.25" customHeight="1" x14ac:dyDescent="0.15">
      <c r="A952963" s="25"/>
      <c r="C952963" s="25"/>
      <c r="D952963" s="25"/>
      <c r="E952963" s="25"/>
      <c r="J952963" s="25"/>
      <c r="K952963" s="25"/>
      <c r="M952963" s="25"/>
    </row>
    <row r="952964" spans="1:13" ht="17.25" customHeight="1" x14ac:dyDescent="0.15">
      <c r="A952964" s="25"/>
      <c r="C952964" s="25"/>
      <c r="D952964" s="25"/>
      <c r="E952964" s="25"/>
      <c r="J952964" s="25"/>
      <c r="K952964" s="25"/>
      <c r="M952964" s="25"/>
    </row>
    <row r="952965" spans="1:13" ht="17.25" customHeight="1" x14ac:dyDescent="0.15">
      <c r="A952965" s="25"/>
      <c r="C952965" s="25"/>
      <c r="D952965" s="25"/>
      <c r="E952965" s="25"/>
      <c r="J952965" s="25"/>
      <c r="K952965" s="25"/>
      <c r="M952965" s="25"/>
    </row>
    <row r="952966" spans="1:13" ht="17.25" customHeight="1" x14ac:dyDescent="0.15">
      <c r="A952966" s="25"/>
      <c r="C952966" s="25"/>
      <c r="D952966" s="25"/>
      <c r="E952966" s="25"/>
      <c r="J952966" s="25"/>
      <c r="K952966" s="25"/>
      <c r="M952966" s="25"/>
    </row>
    <row r="952967" spans="1:13" ht="17.25" customHeight="1" x14ac:dyDescent="0.15">
      <c r="A952967" s="25"/>
      <c r="C952967" s="25"/>
      <c r="D952967" s="25"/>
      <c r="E952967" s="25"/>
      <c r="J952967" s="25"/>
      <c r="K952967" s="25"/>
      <c r="M952967" s="25"/>
    </row>
    <row r="952968" spans="1:13" ht="17.25" customHeight="1" x14ac:dyDescent="0.15">
      <c r="A952968" s="25"/>
      <c r="C952968" s="25"/>
      <c r="D952968" s="25"/>
      <c r="E952968" s="25"/>
      <c r="J952968" s="25"/>
      <c r="K952968" s="25"/>
      <c r="M952968" s="25"/>
    </row>
    <row r="952969" spans="1:13" ht="17.25" customHeight="1" x14ac:dyDescent="0.15">
      <c r="A952969" s="25"/>
      <c r="C952969" s="25"/>
      <c r="D952969" s="25"/>
      <c r="E952969" s="25"/>
      <c r="J952969" s="25"/>
      <c r="K952969" s="25"/>
      <c r="M952969" s="25"/>
    </row>
    <row r="952970" spans="1:13" ht="17.25" customHeight="1" x14ac:dyDescent="0.15">
      <c r="A952970" s="25"/>
      <c r="C952970" s="25"/>
      <c r="D952970" s="25"/>
      <c r="E952970" s="25"/>
      <c r="J952970" s="25"/>
      <c r="K952970" s="25"/>
      <c r="M952970" s="25"/>
    </row>
    <row r="952971" spans="1:13" ht="17.25" customHeight="1" x14ac:dyDescent="0.15">
      <c r="A952971" s="25"/>
      <c r="C952971" s="25"/>
      <c r="D952971" s="25"/>
      <c r="E952971" s="25"/>
      <c r="J952971" s="25"/>
      <c r="K952971" s="25"/>
      <c r="M952971" s="25"/>
    </row>
    <row r="952972" spans="1:13" ht="17.25" customHeight="1" x14ac:dyDescent="0.15">
      <c r="A952972" s="25"/>
      <c r="C952972" s="25"/>
      <c r="D952972" s="25"/>
      <c r="E952972" s="25"/>
      <c r="J952972" s="25"/>
      <c r="K952972" s="25"/>
      <c r="M952972" s="25"/>
    </row>
    <row r="952973" spans="1:13" ht="17.25" customHeight="1" x14ac:dyDescent="0.15">
      <c r="A952973" s="25"/>
      <c r="C952973" s="25"/>
      <c r="D952973" s="25"/>
      <c r="E952973" s="25"/>
      <c r="J952973" s="25"/>
      <c r="K952973" s="25"/>
      <c r="M952973" s="25"/>
    </row>
    <row r="952974" spans="1:13" ht="17.25" customHeight="1" x14ac:dyDescent="0.15">
      <c r="A952974" s="25"/>
      <c r="C952974" s="25"/>
      <c r="D952974" s="25"/>
      <c r="E952974" s="25"/>
      <c r="J952974" s="25"/>
      <c r="K952974" s="25"/>
      <c r="M952974" s="25"/>
    </row>
    <row r="952975" spans="1:13" ht="17.25" customHeight="1" x14ac:dyDescent="0.15">
      <c r="A952975" s="25"/>
      <c r="C952975" s="25"/>
      <c r="D952975" s="25"/>
      <c r="E952975" s="25"/>
      <c r="J952975" s="25"/>
      <c r="K952975" s="25"/>
      <c r="M952975" s="25"/>
    </row>
    <row r="952976" spans="1:13" ht="17.25" customHeight="1" x14ac:dyDescent="0.15">
      <c r="A952976" s="25"/>
      <c r="C952976" s="25"/>
      <c r="D952976" s="25"/>
      <c r="E952976" s="25"/>
      <c r="J952976" s="25"/>
      <c r="K952976" s="25"/>
      <c r="M952976" s="25"/>
    </row>
    <row r="952977" spans="1:13" ht="17.25" customHeight="1" x14ac:dyDescent="0.15">
      <c r="A952977" s="25"/>
      <c r="C952977" s="25"/>
      <c r="D952977" s="25"/>
      <c r="E952977" s="25"/>
      <c r="J952977" s="25"/>
      <c r="K952977" s="25"/>
      <c r="M952977" s="25"/>
    </row>
    <row r="952978" spans="1:13" ht="17.25" customHeight="1" x14ac:dyDescent="0.15">
      <c r="A952978" s="25"/>
      <c r="C952978" s="25"/>
      <c r="D952978" s="25"/>
      <c r="E952978" s="25"/>
      <c r="J952978" s="25"/>
      <c r="K952978" s="25"/>
      <c r="M952978" s="25"/>
    </row>
    <row r="952979" spans="1:13" ht="17.25" customHeight="1" x14ac:dyDescent="0.15">
      <c r="A952979" s="25"/>
      <c r="C952979" s="25"/>
      <c r="D952979" s="25"/>
      <c r="E952979" s="25"/>
      <c r="J952979" s="25"/>
      <c r="K952979" s="25"/>
      <c r="M952979" s="25"/>
    </row>
    <row r="952980" spans="1:13" ht="17.25" customHeight="1" x14ac:dyDescent="0.15">
      <c r="A952980" s="25"/>
      <c r="C952980" s="25"/>
      <c r="D952980" s="25"/>
      <c r="E952980" s="25"/>
      <c r="J952980" s="25"/>
      <c r="K952980" s="25"/>
      <c r="M952980" s="25"/>
    </row>
    <row r="952981" spans="1:13" ht="17.25" customHeight="1" x14ac:dyDescent="0.15">
      <c r="A952981" s="25"/>
      <c r="C952981" s="25"/>
      <c r="D952981" s="25"/>
      <c r="E952981" s="25"/>
      <c r="J952981" s="25"/>
      <c r="K952981" s="25"/>
      <c r="M952981" s="25"/>
    </row>
    <row r="952982" spans="1:13" ht="17.25" customHeight="1" x14ac:dyDescent="0.15">
      <c r="A952982" s="25"/>
      <c r="C952982" s="25"/>
      <c r="D952982" s="25"/>
      <c r="E952982" s="25"/>
      <c r="J952982" s="25"/>
      <c r="K952982" s="25"/>
      <c r="M952982" s="25"/>
    </row>
    <row r="952983" spans="1:13" ht="17.25" customHeight="1" x14ac:dyDescent="0.15">
      <c r="A952983" s="25"/>
      <c r="C952983" s="25"/>
      <c r="D952983" s="25"/>
      <c r="E952983" s="25"/>
      <c r="J952983" s="25"/>
      <c r="K952983" s="25"/>
      <c r="M952983" s="25"/>
    </row>
    <row r="952984" spans="1:13" ht="17.25" customHeight="1" x14ac:dyDescent="0.15">
      <c r="A952984" s="25"/>
      <c r="C952984" s="25"/>
      <c r="D952984" s="25"/>
      <c r="E952984" s="25"/>
      <c r="J952984" s="25"/>
      <c r="K952984" s="25"/>
      <c r="M952984" s="25"/>
    </row>
    <row r="952985" spans="1:13" ht="17.25" customHeight="1" x14ac:dyDescent="0.15">
      <c r="A952985" s="25"/>
      <c r="C952985" s="25"/>
      <c r="D952985" s="25"/>
      <c r="E952985" s="25"/>
      <c r="J952985" s="25"/>
      <c r="K952985" s="25"/>
      <c r="M952985" s="25"/>
    </row>
    <row r="952986" spans="1:13" ht="17.25" customHeight="1" x14ac:dyDescent="0.15">
      <c r="A952986" s="25"/>
      <c r="C952986" s="25"/>
      <c r="D952986" s="25"/>
      <c r="E952986" s="25"/>
      <c r="J952986" s="25"/>
      <c r="K952986" s="25"/>
      <c r="M952986" s="25"/>
    </row>
    <row r="952987" spans="1:13" ht="17.25" customHeight="1" x14ac:dyDescent="0.15">
      <c r="A952987" s="25"/>
      <c r="C952987" s="25"/>
      <c r="D952987" s="25"/>
      <c r="E952987" s="25"/>
      <c r="J952987" s="25"/>
      <c r="K952987" s="25"/>
      <c r="M952987" s="25"/>
    </row>
    <row r="952988" spans="1:13" ht="17.25" customHeight="1" x14ac:dyDescent="0.15">
      <c r="A952988" s="25"/>
      <c r="C952988" s="25"/>
      <c r="D952988" s="25"/>
      <c r="E952988" s="25"/>
      <c r="J952988" s="25"/>
      <c r="K952988" s="25"/>
      <c r="M952988" s="25"/>
    </row>
    <row r="952989" spans="1:13" ht="17.25" customHeight="1" x14ac:dyDescent="0.15">
      <c r="A952989" s="25"/>
      <c r="C952989" s="25"/>
      <c r="D952989" s="25"/>
      <c r="E952989" s="25"/>
      <c r="J952989" s="25"/>
      <c r="K952989" s="25"/>
      <c r="M952989" s="25"/>
    </row>
    <row r="952990" spans="1:13" ht="17.25" customHeight="1" x14ac:dyDescent="0.15">
      <c r="A952990" s="25"/>
      <c r="C952990" s="25"/>
      <c r="D952990" s="25"/>
      <c r="E952990" s="25"/>
      <c r="J952990" s="25"/>
      <c r="K952990" s="25"/>
      <c r="M952990" s="25"/>
    </row>
    <row r="952991" spans="1:13" ht="17.25" customHeight="1" x14ac:dyDescent="0.15">
      <c r="A952991" s="25"/>
      <c r="C952991" s="25"/>
      <c r="D952991" s="25"/>
      <c r="E952991" s="25"/>
      <c r="J952991" s="25"/>
      <c r="K952991" s="25"/>
      <c r="M952991" s="25"/>
    </row>
    <row r="952992" spans="1:13" ht="17.25" customHeight="1" x14ac:dyDescent="0.15">
      <c r="A952992" s="25"/>
      <c r="C952992" s="25"/>
      <c r="D952992" s="25"/>
      <c r="E952992" s="25"/>
      <c r="J952992" s="25"/>
      <c r="K952992" s="25"/>
      <c r="M952992" s="25"/>
    </row>
    <row r="952993" spans="1:13" ht="17.25" customHeight="1" x14ac:dyDescent="0.15">
      <c r="A952993" s="25"/>
      <c r="C952993" s="25"/>
      <c r="D952993" s="25"/>
      <c r="E952993" s="25"/>
      <c r="J952993" s="25"/>
      <c r="K952993" s="25"/>
      <c r="M952993" s="25"/>
    </row>
    <row r="952994" spans="1:13" ht="17.25" customHeight="1" x14ac:dyDescent="0.15">
      <c r="A952994" s="25"/>
      <c r="C952994" s="25"/>
      <c r="D952994" s="25"/>
      <c r="E952994" s="25"/>
      <c r="J952994" s="25"/>
      <c r="K952994" s="25"/>
      <c r="M952994" s="25"/>
    </row>
    <row r="952995" spans="1:13" ht="17.25" customHeight="1" x14ac:dyDescent="0.15">
      <c r="A952995" s="25"/>
      <c r="C952995" s="25"/>
      <c r="D952995" s="25"/>
      <c r="E952995" s="25"/>
      <c r="J952995" s="25"/>
      <c r="K952995" s="25"/>
      <c r="M952995" s="25"/>
    </row>
    <row r="952996" spans="1:13" ht="17.25" customHeight="1" x14ac:dyDescent="0.15">
      <c r="A952996" s="25"/>
      <c r="C952996" s="25"/>
      <c r="D952996" s="25"/>
      <c r="E952996" s="25"/>
      <c r="J952996" s="25"/>
      <c r="K952996" s="25"/>
      <c r="M952996" s="25"/>
    </row>
    <row r="952997" spans="1:13" ht="17.25" customHeight="1" x14ac:dyDescent="0.15">
      <c r="A952997" s="25"/>
      <c r="C952997" s="25"/>
      <c r="D952997" s="25"/>
      <c r="E952997" s="25"/>
      <c r="J952997" s="25"/>
      <c r="K952997" s="25"/>
      <c r="M952997" s="25"/>
    </row>
    <row r="952998" spans="1:13" ht="17.25" customHeight="1" x14ac:dyDescent="0.15">
      <c r="A952998" s="25"/>
      <c r="C952998" s="25"/>
      <c r="D952998" s="25"/>
      <c r="E952998" s="25"/>
      <c r="J952998" s="25"/>
      <c r="K952998" s="25"/>
      <c r="M952998" s="25"/>
    </row>
    <row r="952999" spans="1:13" ht="17.25" customHeight="1" x14ac:dyDescent="0.15">
      <c r="A952999" s="25"/>
      <c r="C952999" s="25"/>
      <c r="D952999" s="25"/>
      <c r="E952999" s="25"/>
      <c r="J952999" s="25"/>
      <c r="K952999" s="25"/>
      <c r="M952999" s="25"/>
    </row>
    <row r="953000" spans="1:13" ht="17.25" customHeight="1" x14ac:dyDescent="0.15">
      <c r="A953000" s="25"/>
      <c r="C953000" s="25"/>
      <c r="D953000" s="25"/>
      <c r="E953000" s="25"/>
      <c r="J953000" s="25"/>
      <c r="K953000" s="25"/>
      <c r="M953000" s="25"/>
    </row>
    <row r="953001" spans="1:13" ht="17.25" customHeight="1" x14ac:dyDescent="0.15">
      <c r="A953001" s="25"/>
      <c r="C953001" s="25"/>
      <c r="D953001" s="25"/>
      <c r="E953001" s="25"/>
      <c r="J953001" s="25"/>
      <c r="K953001" s="25"/>
      <c r="M953001" s="25"/>
    </row>
    <row r="953002" spans="1:13" ht="17.25" customHeight="1" x14ac:dyDescent="0.15">
      <c r="A953002" s="25"/>
      <c r="C953002" s="25"/>
      <c r="D953002" s="25"/>
      <c r="E953002" s="25"/>
      <c r="J953002" s="25"/>
      <c r="K953002" s="25"/>
      <c r="M953002" s="25"/>
    </row>
    <row r="953003" spans="1:13" ht="17.25" customHeight="1" x14ac:dyDescent="0.15">
      <c r="A953003" s="25"/>
      <c r="C953003" s="25"/>
      <c r="D953003" s="25"/>
      <c r="E953003" s="25"/>
      <c r="J953003" s="25"/>
      <c r="K953003" s="25"/>
      <c r="M953003" s="25"/>
    </row>
    <row r="953004" spans="1:13" ht="17.25" customHeight="1" x14ac:dyDescent="0.15">
      <c r="A953004" s="25"/>
      <c r="C953004" s="25"/>
      <c r="D953004" s="25"/>
      <c r="E953004" s="25"/>
      <c r="J953004" s="25"/>
      <c r="K953004" s="25"/>
      <c r="M953004" s="25"/>
    </row>
    <row r="953005" spans="1:13" ht="17.25" customHeight="1" x14ac:dyDescent="0.15">
      <c r="A953005" s="25"/>
      <c r="C953005" s="25"/>
      <c r="D953005" s="25"/>
      <c r="E953005" s="25"/>
      <c r="J953005" s="25"/>
      <c r="K953005" s="25"/>
      <c r="M953005" s="25"/>
    </row>
    <row r="953006" spans="1:13" ht="17.25" customHeight="1" x14ac:dyDescent="0.15">
      <c r="A953006" s="25"/>
      <c r="C953006" s="25"/>
      <c r="D953006" s="25"/>
      <c r="E953006" s="25"/>
      <c r="J953006" s="25"/>
      <c r="K953006" s="25"/>
      <c r="M953006" s="25"/>
    </row>
    <row r="953007" spans="1:13" ht="17.25" customHeight="1" x14ac:dyDescent="0.15">
      <c r="A953007" s="25"/>
      <c r="C953007" s="25"/>
      <c r="D953007" s="25"/>
      <c r="E953007" s="25"/>
      <c r="J953007" s="25"/>
      <c r="K953007" s="25"/>
      <c r="M953007" s="25"/>
    </row>
    <row r="953008" spans="1:13" ht="17.25" customHeight="1" x14ac:dyDescent="0.15">
      <c r="A953008" s="25"/>
      <c r="C953008" s="25"/>
      <c r="D953008" s="25"/>
      <c r="E953008" s="25"/>
      <c r="J953008" s="25"/>
      <c r="K953008" s="25"/>
      <c r="M953008" s="25"/>
    </row>
    <row r="953009" spans="1:13" ht="17.25" customHeight="1" x14ac:dyDescent="0.15">
      <c r="A953009" s="25"/>
      <c r="C953009" s="25"/>
      <c r="D953009" s="25"/>
      <c r="E953009" s="25"/>
      <c r="J953009" s="25"/>
      <c r="K953009" s="25"/>
      <c r="M953009" s="25"/>
    </row>
    <row r="953010" spans="1:13" ht="17.25" customHeight="1" x14ac:dyDescent="0.15">
      <c r="A953010" s="25"/>
      <c r="C953010" s="25"/>
      <c r="D953010" s="25"/>
      <c r="E953010" s="25"/>
      <c r="J953010" s="25"/>
      <c r="K953010" s="25"/>
      <c r="M953010" s="25"/>
    </row>
    <row r="953011" spans="1:13" ht="17.25" customHeight="1" x14ac:dyDescent="0.15">
      <c r="A953011" s="25"/>
      <c r="C953011" s="25"/>
      <c r="D953011" s="25"/>
      <c r="E953011" s="25"/>
      <c r="J953011" s="25"/>
      <c r="K953011" s="25"/>
      <c r="M953011" s="25"/>
    </row>
    <row r="953012" spans="1:13" ht="17.25" customHeight="1" x14ac:dyDescent="0.15">
      <c r="A953012" s="25"/>
      <c r="C953012" s="25"/>
      <c r="D953012" s="25"/>
      <c r="E953012" s="25"/>
      <c r="J953012" s="25"/>
      <c r="K953012" s="25"/>
      <c r="M953012" s="25"/>
    </row>
    <row r="953013" spans="1:13" ht="17.25" customHeight="1" x14ac:dyDescent="0.15">
      <c r="A953013" s="25"/>
      <c r="C953013" s="25"/>
      <c r="D953013" s="25"/>
      <c r="E953013" s="25"/>
      <c r="J953013" s="25"/>
      <c r="K953013" s="25"/>
      <c r="M953013" s="25"/>
    </row>
    <row r="953014" spans="1:13" ht="17.25" customHeight="1" x14ac:dyDescent="0.15">
      <c r="A953014" s="25"/>
      <c r="C953014" s="25"/>
      <c r="D953014" s="25"/>
      <c r="E953014" s="25"/>
      <c r="J953014" s="25"/>
      <c r="K953014" s="25"/>
      <c r="M953014" s="25"/>
    </row>
    <row r="953015" spans="1:13" ht="17.25" customHeight="1" x14ac:dyDescent="0.15">
      <c r="A953015" s="25"/>
      <c r="C953015" s="25"/>
      <c r="D953015" s="25"/>
      <c r="E953015" s="25"/>
      <c r="J953015" s="25"/>
      <c r="K953015" s="25"/>
      <c r="M953015" s="25"/>
    </row>
    <row r="953016" spans="1:13" ht="17.25" customHeight="1" x14ac:dyDescent="0.15">
      <c r="A953016" s="25"/>
      <c r="C953016" s="25"/>
      <c r="D953016" s="25"/>
      <c r="E953016" s="25"/>
      <c r="J953016" s="25"/>
      <c r="K953016" s="25"/>
      <c r="M953016" s="25"/>
    </row>
    <row r="953017" spans="1:13" ht="17.25" customHeight="1" x14ac:dyDescent="0.15">
      <c r="A953017" s="25"/>
      <c r="C953017" s="25"/>
      <c r="D953017" s="25"/>
      <c r="E953017" s="25"/>
      <c r="J953017" s="25"/>
      <c r="K953017" s="25"/>
      <c r="M953017" s="25"/>
    </row>
    <row r="953018" spans="1:13" ht="17.25" customHeight="1" x14ac:dyDescent="0.15">
      <c r="A953018" s="25"/>
      <c r="C953018" s="25"/>
      <c r="D953018" s="25"/>
      <c r="E953018" s="25"/>
      <c r="J953018" s="25"/>
      <c r="K953018" s="25"/>
      <c r="M953018" s="25"/>
    </row>
    <row r="953019" spans="1:13" ht="17.25" customHeight="1" x14ac:dyDescent="0.15">
      <c r="A953019" s="25"/>
      <c r="C953019" s="25"/>
      <c r="D953019" s="25"/>
      <c r="E953019" s="25"/>
      <c r="J953019" s="25"/>
      <c r="K953019" s="25"/>
      <c r="M953019" s="25"/>
    </row>
    <row r="953020" spans="1:13" ht="17.25" customHeight="1" x14ac:dyDescent="0.15">
      <c r="A953020" s="25"/>
      <c r="C953020" s="25"/>
      <c r="D953020" s="25"/>
      <c r="E953020" s="25"/>
      <c r="J953020" s="25"/>
      <c r="K953020" s="25"/>
      <c r="M953020" s="25"/>
    </row>
    <row r="953021" spans="1:13" ht="17.25" customHeight="1" x14ac:dyDescent="0.15">
      <c r="A953021" s="25"/>
      <c r="C953021" s="25"/>
      <c r="D953021" s="25"/>
      <c r="E953021" s="25"/>
      <c r="J953021" s="25"/>
      <c r="K953021" s="25"/>
      <c r="M953021" s="25"/>
    </row>
    <row r="953022" spans="1:13" ht="17.25" customHeight="1" x14ac:dyDescent="0.15">
      <c r="A953022" s="25"/>
      <c r="C953022" s="25"/>
      <c r="D953022" s="25"/>
      <c r="E953022" s="25"/>
      <c r="J953022" s="25"/>
      <c r="K953022" s="25"/>
      <c r="M953022" s="25"/>
    </row>
    <row r="953023" spans="1:13" ht="17.25" customHeight="1" x14ac:dyDescent="0.15">
      <c r="A953023" s="25"/>
      <c r="C953023" s="25"/>
      <c r="D953023" s="25"/>
      <c r="E953023" s="25"/>
      <c r="J953023" s="25"/>
      <c r="K953023" s="25"/>
      <c r="M953023" s="25"/>
    </row>
    <row r="953024" spans="1:13" ht="17.25" customHeight="1" x14ac:dyDescent="0.15">
      <c r="A953024" s="25"/>
      <c r="C953024" s="25"/>
      <c r="D953024" s="25"/>
      <c r="E953024" s="25"/>
      <c r="J953024" s="25"/>
      <c r="K953024" s="25"/>
      <c r="M953024" s="25"/>
    </row>
    <row r="953025" spans="1:13" ht="17.25" customHeight="1" x14ac:dyDescent="0.15">
      <c r="A953025" s="25"/>
      <c r="C953025" s="25"/>
      <c r="D953025" s="25"/>
      <c r="E953025" s="25"/>
      <c r="J953025" s="25"/>
      <c r="K953025" s="25"/>
      <c r="M953025" s="25"/>
    </row>
    <row r="953026" spans="1:13" ht="17.25" customHeight="1" x14ac:dyDescent="0.15">
      <c r="A953026" s="25"/>
      <c r="C953026" s="25"/>
      <c r="D953026" s="25"/>
      <c r="E953026" s="25"/>
      <c r="J953026" s="25"/>
      <c r="K953026" s="25"/>
      <c r="M953026" s="25"/>
    </row>
    <row r="953027" spans="1:13" ht="17.25" customHeight="1" x14ac:dyDescent="0.15">
      <c r="A953027" s="25"/>
      <c r="C953027" s="25"/>
      <c r="D953027" s="25"/>
      <c r="E953027" s="25"/>
      <c r="J953027" s="25"/>
      <c r="K953027" s="25"/>
      <c r="M953027" s="25"/>
    </row>
    <row r="953028" spans="1:13" ht="17.25" customHeight="1" x14ac:dyDescent="0.15">
      <c r="A953028" s="25"/>
      <c r="C953028" s="25"/>
      <c r="D953028" s="25"/>
      <c r="E953028" s="25"/>
      <c r="J953028" s="25"/>
      <c r="K953028" s="25"/>
      <c r="M953028" s="25"/>
    </row>
    <row r="953029" spans="1:13" ht="17.25" customHeight="1" x14ac:dyDescent="0.15">
      <c r="A953029" s="25"/>
      <c r="C953029" s="25"/>
      <c r="D953029" s="25"/>
      <c r="E953029" s="25"/>
      <c r="J953029" s="25"/>
      <c r="K953029" s="25"/>
      <c r="M953029" s="25"/>
    </row>
    <row r="953030" spans="1:13" ht="17.25" customHeight="1" x14ac:dyDescent="0.15">
      <c r="A953030" s="25"/>
      <c r="C953030" s="25"/>
      <c r="D953030" s="25"/>
      <c r="E953030" s="25"/>
      <c r="J953030" s="25"/>
      <c r="K953030" s="25"/>
      <c r="M953030" s="25"/>
    </row>
    <row r="953031" spans="1:13" ht="17.25" customHeight="1" x14ac:dyDescent="0.15">
      <c r="A953031" s="25"/>
      <c r="C953031" s="25"/>
      <c r="D953031" s="25"/>
      <c r="E953031" s="25"/>
      <c r="J953031" s="25"/>
      <c r="K953031" s="25"/>
      <c r="M953031" s="25"/>
    </row>
    <row r="953032" spans="1:13" ht="17.25" customHeight="1" x14ac:dyDescent="0.15">
      <c r="A953032" s="25"/>
      <c r="C953032" s="25"/>
      <c r="D953032" s="25"/>
      <c r="E953032" s="25"/>
      <c r="J953032" s="25"/>
      <c r="K953032" s="25"/>
      <c r="M953032" s="25"/>
    </row>
    <row r="953033" spans="1:13" ht="17.25" customHeight="1" x14ac:dyDescent="0.15">
      <c r="A953033" s="25"/>
      <c r="C953033" s="25"/>
      <c r="D953033" s="25"/>
      <c r="E953033" s="25"/>
      <c r="J953033" s="25"/>
      <c r="K953033" s="25"/>
      <c r="M953033" s="25"/>
    </row>
    <row r="953034" spans="1:13" ht="17.25" customHeight="1" x14ac:dyDescent="0.15">
      <c r="A953034" s="25"/>
      <c r="C953034" s="25"/>
      <c r="D953034" s="25"/>
      <c r="E953034" s="25"/>
      <c r="J953034" s="25"/>
      <c r="K953034" s="25"/>
      <c r="M953034" s="25"/>
    </row>
    <row r="953035" spans="1:13" ht="17.25" customHeight="1" x14ac:dyDescent="0.15">
      <c r="A953035" s="25"/>
      <c r="C953035" s="25"/>
      <c r="D953035" s="25"/>
      <c r="E953035" s="25"/>
      <c r="J953035" s="25"/>
      <c r="K953035" s="25"/>
      <c r="M953035" s="25"/>
    </row>
    <row r="953036" spans="1:13" ht="17.25" customHeight="1" x14ac:dyDescent="0.15">
      <c r="A953036" s="25"/>
      <c r="C953036" s="25"/>
      <c r="D953036" s="25"/>
      <c r="E953036" s="25"/>
      <c r="J953036" s="25"/>
      <c r="K953036" s="25"/>
      <c r="M953036" s="25"/>
    </row>
    <row r="953037" spans="1:13" ht="17.25" customHeight="1" x14ac:dyDescent="0.15">
      <c r="A953037" s="25"/>
      <c r="C953037" s="25"/>
      <c r="D953037" s="25"/>
      <c r="E953037" s="25"/>
      <c r="J953037" s="25"/>
      <c r="K953037" s="25"/>
      <c r="M953037" s="25"/>
    </row>
    <row r="953038" spans="1:13" ht="17.25" customHeight="1" x14ac:dyDescent="0.15">
      <c r="A953038" s="25"/>
      <c r="C953038" s="25"/>
      <c r="D953038" s="25"/>
      <c r="E953038" s="25"/>
      <c r="J953038" s="25"/>
      <c r="K953038" s="25"/>
      <c r="M953038" s="25"/>
    </row>
    <row r="953039" spans="1:13" ht="17.25" customHeight="1" x14ac:dyDescent="0.15">
      <c r="A953039" s="25"/>
      <c r="C953039" s="25"/>
      <c r="D953039" s="25"/>
      <c r="E953039" s="25"/>
      <c r="J953039" s="25"/>
      <c r="K953039" s="25"/>
      <c r="M953039" s="25"/>
    </row>
    <row r="953040" spans="1:13" ht="17.25" customHeight="1" x14ac:dyDescent="0.15">
      <c r="A953040" s="25"/>
      <c r="C953040" s="25"/>
      <c r="D953040" s="25"/>
      <c r="E953040" s="25"/>
      <c r="J953040" s="25"/>
      <c r="K953040" s="25"/>
      <c r="M953040" s="25"/>
    </row>
    <row r="953041" spans="1:13" ht="17.25" customHeight="1" x14ac:dyDescent="0.15">
      <c r="A953041" s="25"/>
      <c r="C953041" s="25"/>
      <c r="D953041" s="25"/>
      <c r="E953041" s="25"/>
      <c r="J953041" s="25"/>
      <c r="K953041" s="25"/>
      <c r="M953041" s="25"/>
    </row>
    <row r="953042" spans="1:13" ht="17.25" customHeight="1" x14ac:dyDescent="0.15">
      <c r="A953042" s="25"/>
      <c r="C953042" s="25"/>
      <c r="D953042" s="25"/>
      <c r="E953042" s="25"/>
      <c r="J953042" s="25"/>
      <c r="K953042" s="25"/>
      <c r="M953042" s="25"/>
    </row>
    <row r="953043" spans="1:13" ht="17.25" customHeight="1" x14ac:dyDescent="0.15">
      <c r="A953043" s="25"/>
      <c r="C953043" s="25"/>
      <c r="D953043" s="25"/>
      <c r="E953043" s="25"/>
      <c r="J953043" s="25"/>
      <c r="K953043" s="25"/>
      <c r="M953043" s="25"/>
    </row>
    <row r="953044" spans="1:13" ht="17.25" customHeight="1" x14ac:dyDescent="0.15">
      <c r="A953044" s="25"/>
      <c r="C953044" s="25"/>
      <c r="D953044" s="25"/>
      <c r="E953044" s="25"/>
      <c r="J953044" s="25"/>
      <c r="K953044" s="25"/>
      <c r="M953044" s="25"/>
    </row>
    <row r="953045" spans="1:13" ht="17.25" customHeight="1" x14ac:dyDescent="0.15">
      <c r="A953045" s="25"/>
      <c r="C953045" s="25"/>
      <c r="D953045" s="25"/>
      <c r="E953045" s="25"/>
      <c r="J953045" s="25"/>
      <c r="K953045" s="25"/>
      <c r="M953045" s="25"/>
    </row>
    <row r="953046" spans="1:13" ht="17.25" customHeight="1" x14ac:dyDescent="0.15">
      <c r="A953046" s="25"/>
      <c r="C953046" s="25"/>
      <c r="D953046" s="25"/>
      <c r="E953046" s="25"/>
      <c r="J953046" s="25"/>
      <c r="K953046" s="25"/>
      <c r="M953046" s="25"/>
    </row>
    <row r="953047" spans="1:13" ht="17.25" customHeight="1" x14ac:dyDescent="0.15">
      <c r="A953047" s="25"/>
      <c r="C953047" s="25"/>
      <c r="D953047" s="25"/>
      <c r="E953047" s="25"/>
      <c r="J953047" s="25"/>
      <c r="K953047" s="25"/>
      <c r="M953047" s="25"/>
    </row>
    <row r="953048" spans="1:13" ht="17.25" customHeight="1" x14ac:dyDescent="0.15">
      <c r="A953048" s="25"/>
      <c r="C953048" s="25"/>
      <c r="D953048" s="25"/>
      <c r="E953048" s="25"/>
      <c r="J953048" s="25"/>
      <c r="K953048" s="25"/>
      <c r="M953048" s="25"/>
    </row>
    <row r="953049" spans="1:13" ht="17.25" customHeight="1" x14ac:dyDescent="0.15">
      <c r="A953049" s="25"/>
      <c r="C953049" s="25"/>
      <c r="D953049" s="25"/>
      <c r="E953049" s="25"/>
      <c r="J953049" s="25"/>
      <c r="K953049" s="25"/>
      <c r="M953049" s="25"/>
    </row>
    <row r="953050" spans="1:13" ht="17.25" customHeight="1" x14ac:dyDescent="0.15">
      <c r="A953050" s="25"/>
      <c r="C953050" s="25"/>
      <c r="D953050" s="25"/>
      <c r="E953050" s="25"/>
      <c r="J953050" s="25"/>
      <c r="K953050" s="25"/>
      <c r="M953050" s="25"/>
    </row>
    <row r="953051" spans="1:13" ht="17.25" customHeight="1" x14ac:dyDescent="0.15">
      <c r="A953051" s="25"/>
      <c r="C953051" s="25"/>
      <c r="D953051" s="25"/>
      <c r="E953051" s="25"/>
      <c r="J953051" s="25"/>
      <c r="K953051" s="25"/>
      <c r="M953051" s="25"/>
    </row>
    <row r="953052" spans="1:13" ht="17.25" customHeight="1" x14ac:dyDescent="0.15">
      <c r="A953052" s="25"/>
      <c r="C953052" s="25"/>
      <c r="D953052" s="25"/>
      <c r="E953052" s="25"/>
      <c r="J953052" s="25"/>
      <c r="K953052" s="25"/>
      <c r="M953052" s="25"/>
    </row>
    <row r="953053" spans="1:13" ht="17.25" customHeight="1" x14ac:dyDescent="0.15">
      <c r="A953053" s="25"/>
      <c r="C953053" s="25"/>
      <c r="D953053" s="25"/>
      <c r="E953053" s="25"/>
      <c r="J953053" s="25"/>
      <c r="K953053" s="25"/>
      <c r="M953053" s="25"/>
    </row>
    <row r="953054" spans="1:13" ht="17.25" customHeight="1" x14ac:dyDescent="0.15">
      <c r="A953054" s="25"/>
      <c r="C953054" s="25"/>
      <c r="D953054" s="25"/>
      <c r="E953054" s="25"/>
      <c r="J953054" s="25"/>
      <c r="K953054" s="25"/>
      <c r="M953054" s="25"/>
    </row>
    <row r="953055" spans="1:13" ht="17.25" customHeight="1" x14ac:dyDescent="0.15">
      <c r="A953055" s="25"/>
      <c r="C953055" s="25"/>
      <c r="D953055" s="25"/>
      <c r="E953055" s="25"/>
      <c r="J953055" s="25"/>
      <c r="K953055" s="25"/>
      <c r="M953055" s="25"/>
    </row>
    <row r="953056" spans="1:13" ht="17.25" customHeight="1" x14ac:dyDescent="0.15">
      <c r="A953056" s="25"/>
      <c r="C953056" s="25"/>
      <c r="D953056" s="25"/>
      <c r="E953056" s="25"/>
      <c r="J953056" s="25"/>
      <c r="K953056" s="25"/>
      <c r="M953056" s="25"/>
    </row>
    <row r="953057" spans="1:13" ht="17.25" customHeight="1" x14ac:dyDescent="0.15">
      <c r="A953057" s="25"/>
      <c r="C953057" s="25"/>
      <c r="D953057" s="25"/>
      <c r="E953057" s="25"/>
      <c r="J953057" s="25"/>
      <c r="K953057" s="25"/>
      <c r="M953057" s="25"/>
    </row>
    <row r="953058" spans="1:13" ht="17.25" customHeight="1" x14ac:dyDescent="0.15">
      <c r="A953058" s="25"/>
      <c r="C953058" s="25"/>
      <c r="D953058" s="25"/>
      <c r="E953058" s="25"/>
      <c r="J953058" s="25"/>
      <c r="K953058" s="25"/>
      <c r="M953058" s="25"/>
    </row>
    <row r="953059" spans="1:13" ht="17.25" customHeight="1" x14ac:dyDescent="0.15">
      <c r="A953059" s="25"/>
      <c r="C953059" s="25"/>
      <c r="D953059" s="25"/>
      <c r="E953059" s="25"/>
      <c r="J953059" s="25"/>
      <c r="K953059" s="25"/>
      <c r="M953059" s="25"/>
    </row>
    <row r="953060" spans="1:13" ht="17.25" customHeight="1" x14ac:dyDescent="0.15">
      <c r="A953060" s="25"/>
      <c r="C953060" s="25"/>
      <c r="D953060" s="25"/>
      <c r="E953060" s="25"/>
      <c r="J953060" s="25"/>
      <c r="K953060" s="25"/>
      <c r="M953060" s="25"/>
    </row>
    <row r="953061" spans="1:13" ht="17.25" customHeight="1" x14ac:dyDescent="0.15">
      <c r="A953061" s="25"/>
      <c r="C953061" s="25"/>
      <c r="D953061" s="25"/>
      <c r="E953061" s="25"/>
      <c r="J953061" s="25"/>
      <c r="K953061" s="25"/>
      <c r="M953061" s="25"/>
    </row>
    <row r="953062" spans="1:13" ht="17.25" customHeight="1" x14ac:dyDescent="0.15">
      <c r="A953062" s="25"/>
      <c r="C953062" s="25"/>
      <c r="D953062" s="25"/>
      <c r="E953062" s="25"/>
      <c r="J953062" s="25"/>
      <c r="K953062" s="25"/>
      <c r="M953062" s="25"/>
    </row>
    <row r="953063" spans="1:13" ht="17.25" customHeight="1" x14ac:dyDescent="0.15">
      <c r="A953063" s="25"/>
      <c r="C953063" s="25"/>
      <c r="D953063" s="25"/>
      <c r="E953063" s="25"/>
      <c r="J953063" s="25"/>
      <c r="K953063" s="25"/>
      <c r="M953063" s="25"/>
    </row>
    <row r="953064" spans="1:13" ht="17.25" customHeight="1" x14ac:dyDescent="0.15">
      <c r="A953064" s="25"/>
      <c r="C953064" s="25"/>
      <c r="D953064" s="25"/>
      <c r="E953064" s="25"/>
      <c r="J953064" s="25"/>
      <c r="K953064" s="25"/>
      <c r="M953064" s="25"/>
    </row>
    <row r="953065" spans="1:13" ht="17.25" customHeight="1" x14ac:dyDescent="0.15">
      <c r="A953065" s="25"/>
      <c r="C953065" s="25"/>
      <c r="D953065" s="25"/>
      <c r="E953065" s="25"/>
      <c r="J953065" s="25"/>
      <c r="K953065" s="25"/>
      <c r="M953065" s="25"/>
    </row>
    <row r="953066" spans="1:13" ht="17.25" customHeight="1" x14ac:dyDescent="0.15">
      <c r="A953066" s="25"/>
      <c r="C953066" s="25"/>
      <c r="D953066" s="25"/>
      <c r="E953066" s="25"/>
      <c r="J953066" s="25"/>
      <c r="K953066" s="25"/>
      <c r="M953066" s="25"/>
    </row>
    <row r="953067" spans="1:13" ht="17.25" customHeight="1" x14ac:dyDescent="0.15">
      <c r="A953067" s="25"/>
      <c r="C953067" s="25"/>
      <c r="D953067" s="25"/>
      <c r="E953067" s="25"/>
      <c r="J953067" s="25"/>
      <c r="K953067" s="25"/>
      <c r="M953067" s="25"/>
    </row>
    <row r="953068" spans="1:13" ht="17.25" customHeight="1" x14ac:dyDescent="0.15">
      <c r="A953068" s="25"/>
      <c r="C953068" s="25"/>
      <c r="D953068" s="25"/>
      <c r="E953068" s="25"/>
      <c r="J953068" s="25"/>
      <c r="K953068" s="25"/>
      <c r="M953068" s="25"/>
    </row>
    <row r="953069" spans="1:13" ht="17.25" customHeight="1" x14ac:dyDescent="0.15">
      <c r="A953069" s="25"/>
      <c r="C953069" s="25"/>
      <c r="D953069" s="25"/>
      <c r="E953069" s="25"/>
      <c r="J953069" s="25"/>
      <c r="K953069" s="25"/>
      <c r="M953069" s="25"/>
    </row>
    <row r="953070" spans="1:13" ht="17.25" customHeight="1" x14ac:dyDescent="0.15">
      <c r="A953070" s="25"/>
      <c r="C953070" s="25"/>
      <c r="D953070" s="25"/>
      <c r="E953070" s="25"/>
      <c r="J953070" s="25"/>
      <c r="K953070" s="25"/>
      <c r="M953070" s="25"/>
    </row>
    <row r="953071" spans="1:13" ht="17.25" customHeight="1" x14ac:dyDescent="0.15">
      <c r="A953071" s="25"/>
      <c r="C953071" s="25"/>
      <c r="D953071" s="25"/>
      <c r="E953071" s="25"/>
      <c r="J953071" s="25"/>
      <c r="K953071" s="25"/>
      <c r="M953071" s="25"/>
    </row>
    <row r="953072" spans="1:13" ht="17.25" customHeight="1" x14ac:dyDescent="0.15">
      <c r="A953072" s="25"/>
      <c r="C953072" s="25"/>
      <c r="D953072" s="25"/>
      <c r="E953072" s="25"/>
      <c r="J953072" s="25"/>
      <c r="K953072" s="25"/>
      <c r="M953072" s="25"/>
    </row>
    <row r="953073" spans="1:13" ht="17.25" customHeight="1" x14ac:dyDescent="0.15">
      <c r="A953073" s="25"/>
      <c r="C953073" s="25"/>
      <c r="D953073" s="25"/>
      <c r="E953073" s="25"/>
      <c r="J953073" s="25"/>
      <c r="K953073" s="25"/>
      <c r="M953073" s="25"/>
    </row>
    <row r="953074" spans="1:13" ht="17.25" customHeight="1" x14ac:dyDescent="0.15">
      <c r="A953074" s="25"/>
      <c r="C953074" s="25"/>
      <c r="D953074" s="25"/>
      <c r="E953074" s="25"/>
      <c r="J953074" s="25"/>
      <c r="K953074" s="25"/>
      <c r="M953074" s="25"/>
    </row>
    <row r="953075" spans="1:13" ht="17.25" customHeight="1" x14ac:dyDescent="0.15">
      <c r="A953075" s="25"/>
      <c r="C953075" s="25"/>
      <c r="D953075" s="25"/>
      <c r="E953075" s="25"/>
      <c r="J953075" s="25"/>
      <c r="K953075" s="25"/>
      <c r="M953075" s="25"/>
    </row>
    <row r="953076" spans="1:13" ht="17.25" customHeight="1" x14ac:dyDescent="0.15">
      <c r="A953076" s="25"/>
      <c r="C953076" s="25"/>
      <c r="D953076" s="25"/>
      <c r="E953076" s="25"/>
      <c r="J953076" s="25"/>
      <c r="K953076" s="25"/>
      <c r="M953076" s="25"/>
    </row>
    <row r="953077" spans="1:13" ht="17.25" customHeight="1" x14ac:dyDescent="0.15">
      <c r="A953077" s="25"/>
      <c r="C953077" s="25"/>
      <c r="D953077" s="25"/>
      <c r="E953077" s="25"/>
      <c r="J953077" s="25"/>
      <c r="K953077" s="25"/>
      <c r="M953077" s="25"/>
    </row>
    <row r="953078" spans="1:13" ht="17.25" customHeight="1" x14ac:dyDescent="0.15">
      <c r="A953078" s="25"/>
      <c r="C953078" s="25"/>
      <c r="D953078" s="25"/>
      <c r="E953078" s="25"/>
      <c r="J953078" s="25"/>
      <c r="K953078" s="25"/>
      <c r="M953078" s="25"/>
    </row>
    <row r="953079" spans="1:13" ht="17.25" customHeight="1" x14ac:dyDescent="0.15">
      <c r="A953079" s="25"/>
      <c r="C953079" s="25"/>
      <c r="D953079" s="25"/>
      <c r="E953079" s="25"/>
      <c r="J953079" s="25"/>
      <c r="K953079" s="25"/>
      <c r="M953079" s="25"/>
    </row>
    <row r="953080" spans="1:13" ht="17.25" customHeight="1" x14ac:dyDescent="0.15">
      <c r="A953080" s="25"/>
      <c r="C953080" s="25"/>
      <c r="D953080" s="25"/>
      <c r="E953080" s="25"/>
      <c r="J953080" s="25"/>
      <c r="K953080" s="25"/>
      <c r="M953080" s="25"/>
    </row>
    <row r="953081" spans="1:13" ht="17.25" customHeight="1" x14ac:dyDescent="0.15">
      <c r="A953081" s="25"/>
      <c r="C953081" s="25"/>
      <c r="D953081" s="25"/>
      <c r="E953081" s="25"/>
      <c r="J953081" s="25"/>
      <c r="K953081" s="25"/>
      <c r="M953081" s="25"/>
    </row>
    <row r="953082" spans="1:13" ht="17.25" customHeight="1" x14ac:dyDescent="0.15">
      <c r="A953082" s="25"/>
      <c r="C953082" s="25"/>
      <c r="D953082" s="25"/>
      <c r="E953082" s="25"/>
      <c r="J953082" s="25"/>
      <c r="K953082" s="25"/>
      <c r="M953082" s="25"/>
    </row>
    <row r="953083" spans="1:13" ht="17.25" customHeight="1" x14ac:dyDescent="0.15">
      <c r="A953083" s="25"/>
      <c r="C953083" s="25"/>
      <c r="D953083" s="25"/>
      <c r="E953083" s="25"/>
      <c r="J953083" s="25"/>
      <c r="K953083" s="25"/>
      <c r="M953083" s="25"/>
    </row>
    <row r="953084" spans="1:13" ht="17.25" customHeight="1" x14ac:dyDescent="0.15">
      <c r="A953084" s="25"/>
      <c r="C953084" s="25"/>
      <c r="D953084" s="25"/>
      <c r="E953084" s="25"/>
      <c r="J953084" s="25"/>
      <c r="K953084" s="25"/>
      <c r="M953084" s="25"/>
    </row>
    <row r="953085" spans="1:13" ht="17.25" customHeight="1" x14ac:dyDescent="0.15">
      <c r="A953085" s="25"/>
      <c r="C953085" s="25"/>
      <c r="D953085" s="25"/>
      <c r="E953085" s="25"/>
      <c r="J953085" s="25"/>
      <c r="K953085" s="25"/>
      <c r="M953085" s="25"/>
    </row>
    <row r="953086" spans="1:13" ht="17.25" customHeight="1" x14ac:dyDescent="0.15">
      <c r="A953086" s="25"/>
      <c r="C953086" s="25"/>
      <c r="D953086" s="25"/>
      <c r="E953086" s="25"/>
      <c r="J953086" s="25"/>
      <c r="K953086" s="25"/>
      <c r="M953086" s="25"/>
    </row>
    <row r="953087" spans="1:13" ht="17.25" customHeight="1" x14ac:dyDescent="0.15">
      <c r="A953087" s="25"/>
      <c r="C953087" s="25"/>
      <c r="D953087" s="25"/>
      <c r="E953087" s="25"/>
      <c r="J953087" s="25"/>
      <c r="K953087" s="25"/>
      <c r="M953087" s="25"/>
    </row>
    <row r="953088" spans="1:13" ht="17.25" customHeight="1" x14ac:dyDescent="0.15">
      <c r="A953088" s="25"/>
      <c r="C953088" s="25"/>
      <c r="D953088" s="25"/>
      <c r="E953088" s="25"/>
      <c r="J953088" s="25"/>
      <c r="K953088" s="25"/>
      <c r="M953088" s="25"/>
    </row>
    <row r="953089" spans="1:13" ht="17.25" customHeight="1" x14ac:dyDescent="0.15">
      <c r="A953089" s="25"/>
      <c r="C953089" s="25"/>
      <c r="D953089" s="25"/>
      <c r="E953089" s="25"/>
      <c r="J953089" s="25"/>
      <c r="K953089" s="25"/>
      <c r="M953089" s="25"/>
    </row>
    <row r="953090" spans="1:13" ht="17.25" customHeight="1" x14ac:dyDescent="0.15">
      <c r="A953090" s="25"/>
      <c r="C953090" s="25"/>
      <c r="D953090" s="25"/>
      <c r="E953090" s="25"/>
      <c r="J953090" s="25"/>
      <c r="K953090" s="25"/>
      <c r="M953090" s="25"/>
    </row>
    <row r="953091" spans="1:13" ht="17.25" customHeight="1" x14ac:dyDescent="0.15">
      <c r="A953091" s="25"/>
      <c r="C953091" s="25"/>
      <c r="D953091" s="25"/>
      <c r="E953091" s="25"/>
      <c r="J953091" s="25"/>
      <c r="K953091" s="25"/>
      <c r="M953091" s="25"/>
    </row>
    <row r="953092" spans="1:13" ht="17.25" customHeight="1" x14ac:dyDescent="0.15">
      <c r="A953092" s="25"/>
      <c r="C953092" s="25"/>
      <c r="D953092" s="25"/>
      <c r="E953092" s="25"/>
      <c r="J953092" s="25"/>
      <c r="K953092" s="25"/>
      <c r="M953092" s="25"/>
    </row>
    <row r="953093" spans="1:13" ht="17.25" customHeight="1" x14ac:dyDescent="0.15">
      <c r="A953093" s="25"/>
      <c r="C953093" s="25"/>
      <c r="D953093" s="25"/>
      <c r="E953093" s="25"/>
      <c r="J953093" s="25"/>
      <c r="K953093" s="25"/>
      <c r="M953093" s="25"/>
    </row>
    <row r="953094" spans="1:13" ht="17.25" customHeight="1" x14ac:dyDescent="0.15">
      <c r="A953094" s="25"/>
      <c r="C953094" s="25"/>
      <c r="D953094" s="25"/>
      <c r="E953094" s="25"/>
      <c r="J953094" s="25"/>
      <c r="K953094" s="25"/>
      <c r="M953094" s="25"/>
    </row>
    <row r="953095" spans="1:13" ht="17.25" customHeight="1" x14ac:dyDescent="0.15">
      <c r="A953095" s="25"/>
      <c r="C953095" s="25"/>
      <c r="D953095" s="25"/>
      <c r="E953095" s="25"/>
      <c r="J953095" s="25"/>
      <c r="K953095" s="25"/>
      <c r="M953095" s="25"/>
    </row>
    <row r="953096" spans="1:13" ht="17.25" customHeight="1" x14ac:dyDescent="0.15">
      <c r="A953096" s="25"/>
      <c r="C953096" s="25"/>
      <c r="D953096" s="25"/>
      <c r="E953096" s="25"/>
      <c r="J953096" s="25"/>
      <c r="K953096" s="25"/>
      <c r="M953096" s="25"/>
    </row>
    <row r="953097" spans="1:13" ht="17.25" customHeight="1" x14ac:dyDescent="0.15">
      <c r="A953097" s="25"/>
      <c r="C953097" s="25"/>
      <c r="D953097" s="25"/>
      <c r="E953097" s="25"/>
      <c r="J953097" s="25"/>
      <c r="K953097" s="25"/>
      <c r="M953097" s="25"/>
    </row>
    <row r="953098" spans="1:13" ht="17.25" customHeight="1" x14ac:dyDescent="0.15">
      <c r="A953098" s="25"/>
      <c r="C953098" s="25"/>
      <c r="D953098" s="25"/>
      <c r="E953098" s="25"/>
      <c r="J953098" s="25"/>
      <c r="K953098" s="25"/>
      <c r="M953098" s="25"/>
    </row>
    <row r="953099" spans="1:13" ht="17.25" customHeight="1" x14ac:dyDescent="0.15">
      <c r="A953099" s="25"/>
      <c r="C953099" s="25"/>
      <c r="D953099" s="25"/>
      <c r="E953099" s="25"/>
      <c r="J953099" s="25"/>
      <c r="K953099" s="25"/>
      <c r="M953099" s="25"/>
    </row>
    <row r="953100" spans="1:13" ht="17.25" customHeight="1" x14ac:dyDescent="0.15">
      <c r="A953100" s="25"/>
      <c r="C953100" s="25"/>
      <c r="D953100" s="25"/>
      <c r="E953100" s="25"/>
      <c r="J953100" s="25"/>
      <c r="K953100" s="25"/>
      <c r="M953100" s="25"/>
    </row>
    <row r="953101" spans="1:13" ht="17.25" customHeight="1" x14ac:dyDescent="0.15">
      <c r="A953101" s="25"/>
      <c r="C953101" s="25"/>
      <c r="D953101" s="25"/>
      <c r="E953101" s="25"/>
      <c r="J953101" s="25"/>
      <c r="K953101" s="25"/>
      <c r="M953101" s="25"/>
    </row>
    <row r="953102" spans="1:13" ht="17.25" customHeight="1" x14ac:dyDescent="0.15">
      <c r="A953102" s="25"/>
      <c r="C953102" s="25"/>
      <c r="D953102" s="25"/>
      <c r="E953102" s="25"/>
      <c r="J953102" s="25"/>
      <c r="K953102" s="25"/>
      <c r="M953102" s="25"/>
    </row>
    <row r="953103" spans="1:13" ht="17.25" customHeight="1" x14ac:dyDescent="0.15">
      <c r="A953103" s="25"/>
      <c r="C953103" s="25"/>
      <c r="D953103" s="25"/>
      <c r="E953103" s="25"/>
      <c r="J953103" s="25"/>
      <c r="K953103" s="25"/>
      <c r="M953103" s="25"/>
    </row>
    <row r="953104" spans="1:13" ht="17.25" customHeight="1" x14ac:dyDescent="0.15">
      <c r="A953104" s="25"/>
      <c r="C953104" s="25"/>
      <c r="D953104" s="25"/>
      <c r="E953104" s="25"/>
      <c r="J953104" s="25"/>
      <c r="K953104" s="25"/>
      <c r="M953104" s="25"/>
    </row>
    <row r="953105" spans="1:13" ht="17.25" customHeight="1" x14ac:dyDescent="0.15">
      <c r="A953105" s="25"/>
      <c r="C953105" s="25"/>
      <c r="D953105" s="25"/>
      <c r="E953105" s="25"/>
      <c r="J953105" s="25"/>
      <c r="K953105" s="25"/>
      <c r="M953105" s="25"/>
    </row>
    <row r="953106" spans="1:13" ht="17.25" customHeight="1" x14ac:dyDescent="0.15">
      <c r="A953106" s="25"/>
      <c r="C953106" s="25"/>
      <c r="D953106" s="25"/>
      <c r="E953106" s="25"/>
      <c r="J953106" s="25"/>
      <c r="K953106" s="25"/>
      <c r="M953106" s="25"/>
    </row>
    <row r="953107" spans="1:13" ht="17.25" customHeight="1" x14ac:dyDescent="0.15">
      <c r="A953107" s="25"/>
      <c r="C953107" s="25"/>
      <c r="D953107" s="25"/>
      <c r="E953107" s="25"/>
      <c r="J953107" s="25"/>
      <c r="K953107" s="25"/>
      <c r="M953107" s="25"/>
    </row>
    <row r="953108" spans="1:13" ht="17.25" customHeight="1" x14ac:dyDescent="0.15">
      <c r="A953108" s="25"/>
      <c r="C953108" s="25"/>
      <c r="D953108" s="25"/>
      <c r="E953108" s="25"/>
      <c r="J953108" s="25"/>
      <c r="K953108" s="25"/>
      <c r="M953108" s="25"/>
    </row>
    <row r="953109" spans="1:13" ht="17.25" customHeight="1" x14ac:dyDescent="0.15">
      <c r="A953109" s="25"/>
      <c r="C953109" s="25"/>
      <c r="D953109" s="25"/>
      <c r="E953109" s="25"/>
      <c r="J953109" s="25"/>
      <c r="K953109" s="25"/>
      <c r="M953109" s="25"/>
    </row>
    <row r="953110" spans="1:13" ht="17.25" customHeight="1" x14ac:dyDescent="0.15">
      <c r="A953110" s="25"/>
      <c r="C953110" s="25"/>
      <c r="D953110" s="25"/>
      <c r="E953110" s="25"/>
      <c r="J953110" s="25"/>
      <c r="K953110" s="25"/>
      <c r="M953110" s="25"/>
    </row>
    <row r="953111" spans="1:13" ht="17.25" customHeight="1" x14ac:dyDescent="0.15">
      <c r="A953111" s="25"/>
      <c r="C953111" s="25"/>
      <c r="D953111" s="25"/>
      <c r="E953111" s="25"/>
      <c r="J953111" s="25"/>
      <c r="K953111" s="25"/>
      <c r="M953111" s="25"/>
    </row>
    <row r="953112" spans="1:13" ht="17.25" customHeight="1" x14ac:dyDescent="0.15">
      <c r="A953112" s="25"/>
      <c r="C953112" s="25"/>
      <c r="D953112" s="25"/>
      <c r="E953112" s="25"/>
      <c r="J953112" s="25"/>
      <c r="K953112" s="25"/>
      <c r="M953112" s="25"/>
    </row>
    <row r="953113" spans="1:13" ht="17.25" customHeight="1" x14ac:dyDescent="0.15">
      <c r="A953113" s="25"/>
      <c r="C953113" s="25"/>
      <c r="D953113" s="25"/>
      <c r="E953113" s="25"/>
      <c r="J953113" s="25"/>
      <c r="K953113" s="25"/>
      <c r="M953113" s="25"/>
    </row>
    <row r="953114" spans="1:13" ht="17.25" customHeight="1" x14ac:dyDescent="0.15">
      <c r="A953114" s="25"/>
      <c r="C953114" s="25"/>
      <c r="D953114" s="25"/>
      <c r="E953114" s="25"/>
      <c r="J953114" s="25"/>
      <c r="K953114" s="25"/>
      <c r="M953114" s="25"/>
    </row>
    <row r="953115" spans="1:13" ht="17.25" customHeight="1" x14ac:dyDescent="0.15">
      <c r="A953115" s="25"/>
      <c r="C953115" s="25"/>
      <c r="D953115" s="25"/>
      <c r="E953115" s="25"/>
      <c r="J953115" s="25"/>
      <c r="K953115" s="25"/>
      <c r="M953115" s="25"/>
    </row>
    <row r="953116" spans="1:13" ht="17.25" customHeight="1" x14ac:dyDescent="0.15">
      <c r="A953116" s="25"/>
      <c r="C953116" s="25"/>
      <c r="D953116" s="25"/>
      <c r="E953116" s="25"/>
      <c r="J953116" s="25"/>
      <c r="K953116" s="25"/>
      <c r="M953116" s="25"/>
    </row>
    <row r="953117" spans="1:13" ht="17.25" customHeight="1" x14ac:dyDescent="0.15">
      <c r="A953117" s="25"/>
      <c r="C953117" s="25"/>
      <c r="D953117" s="25"/>
      <c r="E953117" s="25"/>
      <c r="J953117" s="25"/>
      <c r="K953117" s="25"/>
      <c r="M953117" s="25"/>
    </row>
    <row r="953118" spans="1:13" ht="17.25" customHeight="1" x14ac:dyDescent="0.15">
      <c r="A953118" s="25"/>
      <c r="C953118" s="25"/>
      <c r="D953118" s="25"/>
      <c r="E953118" s="25"/>
      <c r="J953118" s="25"/>
      <c r="K953118" s="25"/>
      <c r="M953118" s="25"/>
    </row>
    <row r="953119" spans="1:13" ht="17.25" customHeight="1" x14ac:dyDescent="0.15">
      <c r="A953119" s="25"/>
      <c r="C953119" s="25"/>
      <c r="D953119" s="25"/>
      <c r="E953119" s="25"/>
      <c r="J953119" s="25"/>
      <c r="K953119" s="25"/>
      <c r="M953119" s="25"/>
    </row>
    <row r="953120" spans="1:13" ht="17.25" customHeight="1" x14ac:dyDescent="0.15">
      <c r="A953120" s="25"/>
      <c r="C953120" s="25"/>
      <c r="D953120" s="25"/>
      <c r="E953120" s="25"/>
      <c r="J953120" s="25"/>
      <c r="K953120" s="25"/>
      <c r="M953120" s="25"/>
    </row>
    <row r="953121" spans="1:13" ht="17.25" customHeight="1" x14ac:dyDescent="0.15">
      <c r="A953121" s="25"/>
      <c r="C953121" s="25"/>
      <c r="D953121" s="25"/>
      <c r="E953121" s="25"/>
      <c r="J953121" s="25"/>
      <c r="K953121" s="25"/>
      <c r="M953121" s="25"/>
    </row>
    <row r="953122" spans="1:13" ht="17.25" customHeight="1" x14ac:dyDescent="0.15">
      <c r="A953122" s="25"/>
      <c r="C953122" s="25"/>
      <c r="D953122" s="25"/>
      <c r="E953122" s="25"/>
      <c r="J953122" s="25"/>
      <c r="K953122" s="25"/>
      <c r="M953122" s="25"/>
    </row>
    <row r="953123" spans="1:13" ht="17.25" customHeight="1" x14ac:dyDescent="0.15">
      <c r="A953123" s="25"/>
      <c r="C953123" s="25"/>
      <c r="D953123" s="25"/>
      <c r="E953123" s="25"/>
      <c r="J953123" s="25"/>
      <c r="K953123" s="25"/>
      <c r="M953123" s="25"/>
    </row>
    <row r="953124" spans="1:13" ht="17.25" customHeight="1" x14ac:dyDescent="0.15">
      <c r="A953124" s="25"/>
      <c r="C953124" s="25"/>
      <c r="D953124" s="25"/>
      <c r="E953124" s="25"/>
      <c r="J953124" s="25"/>
      <c r="K953124" s="25"/>
      <c r="M953124" s="25"/>
    </row>
    <row r="953125" spans="1:13" ht="17.25" customHeight="1" x14ac:dyDescent="0.15">
      <c r="A953125" s="25"/>
      <c r="C953125" s="25"/>
      <c r="D953125" s="25"/>
      <c r="E953125" s="25"/>
      <c r="J953125" s="25"/>
      <c r="K953125" s="25"/>
      <c r="M953125" s="25"/>
    </row>
    <row r="953126" spans="1:13" ht="17.25" customHeight="1" x14ac:dyDescent="0.15">
      <c r="A953126" s="25"/>
      <c r="C953126" s="25"/>
      <c r="D953126" s="25"/>
      <c r="E953126" s="25"/>
      <c r="J953126" s="25"/>
      <c r="K953126" s="25"/>
      <c r="M953126" s="25"/>
    </row>
    <row r="953127" spans="1:13" ht="17.25" customHeight="1" x14ac:dyDescent="0.15">
      <c r="A953127" s="25"/>
      <c r="C953127" s="25"/>
      <c r="D953127" s="25"/>
      <c r="E953127" s="25"/>
      <c r="J953127" s="25"/>
      <c r="K953127" s="25"/>
      <c r="M953127" s="25"/>
    </row>
    <row r="953128" spans="1:13" ht="17.25" customHeight="1" x14ac:dyDescent="0.15">
      <c r="A953128" s="25"/>
      <c r="C953128" s="25"/>
      <c r="D953128" s="25"/>
      <c r="E953128" s="25"/>
      <c r="J953128" s="25"/>
      <c r="K953128" s="25"/>
      <c r="M953128" s="25"/>
    </row>
    <row r="953129" spans="1:13" ht="17.25" customHeight="1" x14ac:dyDescent="0.15">
      <c r="A953129" s="25"/>
      <c r="C953129" s="25"/>
      <c r="D953129" s="25"/>
      <c r="E953129" s="25"/>
      <c r="J953129" s="25"/>
      <c r="K953129" s="25"/>
      <c r="M953129" s="25"/>
    </row>
    <row r="953130" spans="1:13" ht="17.25" customHeight="1" x14ac:dyDescent="0.15">
      <c r="A953130" s="25"/>
      <c r="C953130" s="25"/>
      <c r="D953130" s="25"/>
      <c r="E953130" s="25"/>
      <c r="J953130" s="25"/>
      <c r="K953130" s="25"/>
      <c r="M953130" s="25"/>
    </row>
    <row r="953131" spans="1:13" ht="17.25" customHeight="1" x14ac:dyDescent="0.15">
      <c r="A953131" s="25"/>
      <c r="C953131" s="25"/>
      <c r="D953131" s="25"/>
      <c r="E953131" s="25"/>
      <c r="J953131" s="25"/>
      <c r="K953131" s="25"/>
      <c r="M953131" s="25"/>
    </row>
    <row r="953132" spans="1:13" ht="17.25" customHeight="1" x14ac:dyDescent="0.15">
      <c r="A953132" s="25"/>
      <c r="C953132" s="25"/>
      <c r="D953132" s="25"/>
      <c r="E953132" s="25"/>
      <c r="J953132" s="25"/>
      <c r="K953132" s="25"/>
      <c r="M953132" s="25"/>
    </row>
    <row r="953133" spans="1:13" ht="17.25" customHeight="1" x14ac:dyDescent="0.15">
      <c r="A953133" s="25"/>
      <c r="C953133" s="25"/>
      <c r="D953133" s="25"/>
      <c r="E953133" s="25"/>
      <c r="J953133" s="25"/>
      <c r="K953133" s="25"/>
      <c r="M953133" s="25"/>
    </row>
    <row r="953134" spans="1:13" ht="17.25" customHeight="1" x14ac:dyDescent="0.15">
      <c r="A953134" s="25"/>
      <c r="C953134" s="25"/>
      <c r="D953134" s="25"/>
      <c r="E953134" s="25"/>
      <c r="J953134" s="25"/>
      <c r="K953134" s="25"/>
      <c r="M953134" s="25"/>
    </row>
    <row r="953135" spans="1:13" ht="17.25" customHeight="1" x14ac:dyDescent="0.15">
      <c r="A953135" s="25"/>
      <c r="C953135" s="25"/>
      <c r="D953135" s="25"/>
      <c r="E953135" s="25"/>
      <c r="J953135" s="25"/>
      <c r="K953135" s="25"/>
      <c r="M953135" s="25"/>
    </row>
    <row r="953136" spans="1:13" ht="17.25" customHeight="1" x14ac:dyDescent="0.15">
      <c r="A953136" s="25"/>
      <c r="C953136" s="25"/>
      <c r="D953136" s="25"/>
      <c r="E953136" s="25"/>
      <c r="J953136" s="25"/>
      <c r="K953136" s="25"/>
      <c r="M953136" s="25"/>
    </row>
    <row r="953137" spans="1:13" ht="17.25" customHeight="1" x14ac:dyDescent="0.15">
      <c r="A953137" s="25"/>
      <c r="C953137" s="25"/>
      <c r="D953137" s="25"/>
      <c r="E953137" s="25"/>
      <c r="J953137" s="25"/>
      <c r="K953137" s="25"/>
      <c r="M953137" s="25"/>
    </row>
    <row r="953138" spans="1:13" ht="17.25" customHeight="1" x14ac:dyDescent="0.15">
      <c r="A953138" s="25"/>
      <c r="C953138" s="25"/>
      <c r="D953138" s="25"/>
      <c r="E953138" s="25"/>
      <c r="J953138" s="25"/>
      <c r="K953138" s="25"/>
      <c r="M953138" s="25"/>
    </row>
    <row r="953139" spans="1:13" ht="17.25" customHeight="1" x14ac:dyDescent="0.15">
      <c r="A953139" s="25"/>
      <c r="C953139" s="25"/>
      <c r="D953139" s="25"/>
      <c r="E953139" s="25"/>
      <c r="J953139" s="25"/>
      <c r="K953139" s="25"/>
      <c r="M953139" s="25"/>
    </row>
    <row r="953140" spans="1:13" ht="17.25" customHeight="1" x14ac:dyDescent="0.15">
      <c r="A953140" s="25"/>
      <c r="C953140" s="25"/>
      <c r="D953140" s="25"/>
      <c r="E953140" s="25"/>
      <c r="J953140" s="25"/>
      <c r="K953140" s="25"/>
      <c r="M953140" s="25"/>
    </row>
    <row r="953141" spans="1:13" ht="17.25" customHeight="1" x14ac:dyDescent="0.15">
      <c r="A953141" s="25"/>
      <c r="C953141" s="25"/>
      <c r="D953141" s="25"/>
      <c r="E953141" s="25"/>
      <c r="J953141" s="25"/>
      <c r="K953141" s="25"/>
      <c r="M953141" s="25"/>
    </row>
    <row r="953142" spans="1:13" ht="17.25" customHeight="1" x14ac:dyDescent="0.15">
      <c r="A953142" s="25"/>
      <c r="C953142" s="25"/>
      <c r="D953142" s="25"/>
      <c r="E953142" s="25"/>
      <c r="J953142" s="25"/>
      <c r="K953142" s="25"/>
      <c r="M953142" s="25"/>
    </row>
    <row r="953143" spans="1:13" ht="17.25" customHeight="1" x14ac:dyDescent="0.15">
      <c r="A953143" s="25"/>
      <c r="C953143" s="25"/>
      <c r="D953143" s="25"/>
      <c r="E953143" s="25"/>
      <c r="J953143" s="25"/>
      <c r="K953143" s="25"/>
      <c r="M953143" s="25"/>
    </row>
    <row r="953144" spans="1:13" ht="17.25" customHeight="1" x14ac:dyDescent="0.15">
      <c r="A953144" s="25"/>
      <c r="C953144" s="25"/>
      <c r="D953144" s="25"/>
      <c r="E953144" s="25"/>
      <c r="J953144" s="25"/>
      <c r="K953144" s="25"/>
      <c r="M953144" s="25"/>
    </row>
    <row r="953145" spans="1:13" ht="17.25" customHeight="1" x14ac:dyDescent="0.15">
      <c r="A953145" s="25"/>
      <c r="C953145" s="25"/>
      <c r="D953145" s="25"/>
      <c r="E953145" s="25"/>
      <c r="J953145" s="25"/>
      <c r="K953145" s="25"/>
      <c r="M953145" s="25"/>
    </row>
    <row r="953146" spans="1:13" ht="17.25" customHeight="1" x14ac:dyDescent="0.15">
      <c r="A953146" s="25"/>
      <c r="C953146" s="25"/>
      <c r="D953146" s="25"/>
      <c r="E953146" s="25"/>
      <c r="J953146" s="25"/>
      <c r="K953146" s="25"/>
      <c r="M953146" s="25"/>
    </row>
    <row r="953147" spans="1:13" ht="17.25" customHeight="1" x14ac:dyDescent="0.15">
      <c r="A953147" s="25"/>
      <c r="C953147" s="25"/>
      <c r="D953147" s="25"/>
      <c r="E953147" s="25"/>
      <c r="J953147" s="25"/>
      <c r="K953147" s="25"/>
      <c r="M953147" s="25"/>
    </row>
    <row r="953148" spans="1:13" ht="17.25" customHeight="1" x14ac:dyDescent="0.15">
      <c r="A953148" s="25"/>
      <c r="C953148" s="25"/>
      <c r="D953148" s="25"/>
      <c r="E953148" s="25"/>
      <c r="J953148" s="25"/>
      <c r="K953148" s="25"/>
      <c r="M953148" s="25"/>
    </row>
    <row r="953149" spans="1:13" ht="17.25" customHeight="1" x14ac:dyDescent="0.15">
      <c r="A953149" s="25"/>
      <c r="C953149" s="25"/>
      <c r="D953149" s="25"/>
      <c r="E953149" s="25"/>
      <c r="J953149" s="25"/>
      <c r="K953149" s="25"/>
      <c r="M953149" s="25"/>
    </row>
    <row r="953150" spans="1:13" ht="17.25" customHeight="1" x14ac:dyDescent="0.15">
      <c r="A953150" s="25"/>
      <c r="C953150" s="25"/>
      <c r="D953150" s="25"/>
      <c r="E953150" s="25"/>
      <c r="J953150" s="25"/>
      <c r="K953150" s="25"/>
      <c r="M953150" s="25"/>
    </row>
    <row r="953151" spans="1:13" ht="17.25" customHeight="1" x14ac:dyDescent="0.15">
      <c r="A953151" s="25"/>
      <c r="C953151" s="25"/>
      <c r="D953151" s="25"/>
      <c r="E953151" s="25"/>
      <c r="J953151" s="25"/>
      <c r="K953151" s="25"/>
      <c r="M953151" s="25"/>
    </row>
    <row r="953152" spans="1:13" ht="17.25" customHeight="1" x14ac:dyDescent="0.15">
      <c r="A953152" s="25"/>
      <c r="C953152" s="25"/>
      <c r="D953152" s="25"/>
      <c r="E953152" s="25"/>
      <c r="J953152" s="25"/>
      <c r="K953152" s="25"/>
      <c r="M953152" s="25"/>
    </row>
    <row r="953153" spans="1:13" ht="17.25" customHeight="1" x14ac:dyDescent="0.15">
      <c r="A953153" s="25"/>
      <c r="C953153" s="25"/>
      <c r="D953153" s="25"/>
      <c r="E953153" s="25"/>
      <c r="J953153" s="25"/>
      <c r="K953153" s="25"/>
      <c r="M953153" s="25"/>
    </row>
    <row r="953154" spans="1:13" ht="17.25" customHeight="1" x14ac:dyDescent="0.15">
      <c r="A953154" s="25"/>
      <c r="C953154" s="25"/>
      <c r="D953154" s="25"/>
      <c r="E953154" s="25"/>
      <c r="J953154" s="25"/>
      <c r="K953154" s="25"/>
      <c r="M953154" s="25"/>
    </row>
    <row r="953155" spans="1:13" ht="17.25" customHeight="1" x14ac:dyDescent="0.15">
      <c r="A953155" s="25"/>
      <c r="C953155" s="25"/>
      <c r="D953155" s="25"/>
      <c r="E953155" s="25"/>
      <c r="J953155" s="25"/>
      <c r="K953155" s="25"/>
      <c r="M953155" s="25"/>
    </row>
    <row r="953156" spans="1:13" ht="17.25" customHeight="1" x14ac:dyDescent="0.15">
      <c r="A953156" s="25"/>
      <c r="C953156" s="25"/>
      <c r="D953156" s="25"/>
      <c r="E953156" s="25"/>
      <c r="J953156" s="25"/>
      <c r="K953156" s="25"/>
      <c r="M953156" s="25"/>
    </row>
    <row r="953157" spans="1:13" ht="17.25" customHeight="1" x14ac:dyDescent="0.15">
      <c r="A953157" s="25"/>
      <c r="C953157" s="25"/>
      <c r="D953157" s="25"/>
      <c r="E953157" s="25"/>
      <c r="J953157" s="25"/>
      <c r="K953157" s="25"/>
      <c r="M953157" s="25"/>
    </row>
    <row r="953158" spans="1:13" ht="17.25" customHeight="1" x14ac:dyDescent="0.15">
      <c r="A953158" s="25"/>
      <c r="C953158" s="25"/>
      <c r="D953158" s="25"/>
      <c r="E953158" s="25"/>
      <c r="J953158" s="25"/>
      <c r="K953158" s="25"/>
      <c r="M953158" s="25"/>
    </row>
    <row r="953159" spans="1:13" ht="17.25" customHeight="1" x14ac:dyDescent="0.15">
      <c r="A953159" s="25"/>
      <c r="C953159" s="25"/>
      <c r="D953159" s="25"/>
      <c r="E953159" s="25"/>
      <c r="J953159" s="25"/>
      <c r="K953159" s="25"/>
      <c r="M953159" s="25"/>
    </row>
    <row r="953160" spans="1:13" ht="17.25" customHeight="1" x14ac:dyDescent="0.15">
      <c r="A953160" s="25"/>
      <c r="C953160" s="25"/>
      <c r="D953160" s="25"/>
      <c r="E953160" s="25"/>
      <c r="J953160" s="25"/>
      <c r="K953160" s="25"/>
      <c r="M953160" s="25"/>
    </row>
    <row r="953161" spans="1:13" ht="17.25" customHeight="1" x14ac:dyDescent="0.15">
      <c r="A953161" s="25"/>
      <c r="C953161" s="25"/>
      <c r="D953161" s="25"/>
      <c r="E953161" s="25"/>
      <c r="J953161" s="25"/>
      <c r="K953161" s="25"/>
      <c r="M953161" s="25"/>
    </row>
    <row r="953162" spans="1:13" ht="17.25" customHeight="1" x14ac:dyDescent="0.15">
      <c r="A953162" s="25"/>
      <c r="C953162" s="25"/>
      <c r="D953162" s="25"/>
      <c r="E953162" s="25"/>
      <c r="J953162" s="25"/>
      <c r="K953162" s="25"/>
      <c r="M953162" s="25"/>
    </row>
    <row r="953163" spans="1:13" ht="17.25" customHeight="1" x14ac:dyDescent="0.15">
      <c r="A953163" s="25"/>
      <c r="C953163" s="25"/>
      <c r="D953163" s="25"/>
      <c r="E953163" s="25"/>
      <c r="J953163" s="25"/>
      <c r="K953163" s="25"/>
      <c r="M953163" s="25"/>
    </row>
    <row r="953164" spans="1:13" ht="17.25" customHeight="1" x14ac:dyDescent="0.15">
      <c r="A953164" s="25"/>
      <c r="C953164" s="25"/>
      <c r="D953164" s="25"/>
      <c r="E953164" s="25"/>
      <c r="J953164" s="25"/>
      <c r="K953164" s="25"/>
      <c r="M953164" s="25"/>
    </row>
    <row r="953165" spans="1:13" ht="17.25" customHeight="1" x14ac:dyDescent="0.15">
      <c r="A953165" s="25"/>
      <c r="C953165" s="25"/>
      <c r="D953165" s="25"/>
      <c r="E953165" s="25"/>
      <c r="J953165" s="25"/>
      <c r="K953165" s="25"/>
      <c r="M953165" s="25"/>
    </row>
    <row r="953166" spans="1:13" ht="17.25" customHeight="1" x14ac:dyDescent="0.15">
      <c r="A953166" s="25"/>
      <c r="C953166" s="25"/>
      <c r="D953166" s="25"/>
      <c r="E953166" s="25"/>
      <c r="J953166" s="25"/>
      <c r="K953166" s="25"/>
      <c r="M953166" s="25"/>
    </row>
    <row r="953167" spans="1:13" ht="17.25" customHeight="1" x14ac:dyDescent="0.15">
      <c r="A953167" s="25"/>
      <c r="C953167" s="25"/>
      <c r="D953167" s="25"/>
      <c r="E953167" s="25"/>
      <c r="J953167" s="25"/>
      <c r="K953167" s="25"/>
      <c r="M953167" s="25"/>
    </row>
    <row r="953168" spans="1:13" ht="17.25" customHeight="1" x14ac:dyDescent="0.15">
      <c r="A953168" s="25"/>
      <c r="C953168" s="25"/>
      <c r="D953168" s="25"/>
      <c r="E953168" s="25"/>
      <c r="J953168" s="25"/>
      <c r="K953168" s="25"/>
      <c r="M953168" s="25"/>
    </row>
    <row r="953169" spans="1:13" ht="17.25" customHeight="1" x14ac:dyDescent="0.15">
      <c r="A953169" s="25"/>
      <c r="C953169" s="25"/>
      <c r="D953169" s="25"/>
      <c r="E953169" s="25"/>
      <c r="J953169" s="25"/>
      <c r="K953169" s="25"/>
      <c r="M953169" s="25"/>
    </row>
    <row r="953170" spans="1:13" ht="17.25" customHeight="1" x14ac:dyDescent="0.15">
      <c r="A953170" s="25"/>
      <c r="C953170" s="25"/>
      <c r="D953170" s="25"/>
      <c r="E953170" s="25"/>
      <c r="J953170" s="25"/>
      <c r="K953170" s="25"/>
      <c r="M953170" s="25"/>
    </row>
    <row r="953171" spans="1:13" ht="17.25" customHeight="1" x14ac:dyDescent="0.15">
      <c r="A953171" s="25"/>
      <c r="C953171" s="25"/>
      <c r="D953171" s="25"/>
      <c r="E953171" s="25"/>
      <c r="J953171" s="25"/>
      <c r="K953171" s="25"/>
      <c r="M953171" s="25"/>
    </row>
    <row r="953172" spans="1:13" ht="17.25" customHeight="1" x14ac:dyDescent="0.15">
      <c r="A953172" s="25"/>
      <c r="C953172" s="25"/>
      <c r="D953172" s="25"/>
      <c r="E953172" s="25"/>
      <c r="J953172" s="25"/>
      <c r="K953172" s="25"/>
      <c r="M953172" s="25"/>
    </row>
    <row r="953173" spans="1:13" ht="17.25" customHeight="1" x14ac:dyDescent="0.15">
      <c r="A953173" s="25"/>
      <c r="C953173" s="25"/>
      <c r="D953173" s="25"/>
      <c r="E953173" s="25"/>
      <c r="J953173" s="25"/>
      <c r="K953173" s="25"/>
      <c r="M953173" s="25"/>
    </row>
    <row r="953174" spans="1:13" ht="17.25" customHeight="1" x14ac:dyDescent="0.15">
      <c r="A953174" s="25"/>
      <c r="C953174" s="25"/>
      <c r="D953174" s="25"/>
      <c r="E953174" s="25"/>
      <c r="J953174" s="25"/>
      <c r="K953174" s="25"/>
      <c r="M953174" s="25"/>
    </row>
    <row r="953175" spans="1:13" ht="17.25" customHeight="1" x14ac:dyDescent="0.15">
      <c r="A953175" s="25"/>
      <c r="C953175" s="25"/>
      <c r="D953175" s="25"/>
      <c r="E953175" s="25"/>
      <c r="J953175" s="25"/>
      <c r="K953175" s="25"/>
      <c r="M953175" s="25"/>
    </row>
    <row r="953176" spans="1:13" ht="17.25" customHeight="1" x14ac:dyDescent="0.15">
      <c r="A953176" s="25"/>
      <c r="C953176" s="25"/>
      <c r="D953176" s="25"/>
      <c r="E953176" s="25"/>
      <c r="J953176" s="25"/>
      <c r="K953176" s="25"/>
      <c r="M953176" s="25"/>
    </row>
    <row r="953177" spans="1:13" ht="17.25" customHeight="1" x14ac:dyDescent="0.15">
      <c r="A953177" s="25"/>
      <c r="C953177" s="25"/>
      <c r="D953177" s="25"/>
      <c r="E953177" s="25"/>
      <c r="J953177" s="25"/>
      <c r="K953177" s="25"/>
      <c r="M953177" s="25"/>
    </row>
    <row r="953178" spans="1:13" ht="17.25" customHeight="1" x14ac:dyDescent="0.15">
      <c r="A953178" s="25"/>
      <c r="C953178" s="25"/>
      <c r="D953178" s="25"/>
      <c r="E953178" s="25"/>
      <c r="J953178" s="25"/>
      <c r="K953178" s="25"/>
      <c r="M953178" s="25"/>
    </row>
    <row r="953179" spans="1:13" ht="17.25" customHeight="1" x14ac:dyDescent="0.15">
      <c r="A953179" s="25"/>
      <c r="C953179" s="25"/>
      <c r="D953179" s="25"/>
      <c r="E953179" s="25"/>
      <c r="J953179" s="25"/>
      <c r="K953179" s="25"/>
      <c r="M953179" s="25"/>
    </row>
    <row r="953180" spans="1:13" ht="17.25" customHeight="1" x14ac:dyDescent="0.15">
      <c r="A953180" s="25"/>
      <c r="C953180" s="25"/>
      <c r="D953180" s="25"/>
      <c r="E953180" s="25"/>
      <c r="J953180" s="25"/>
      <c r="K953180" s="25"/>
      <c r="M953180" s="25"/>
    </row>
    <row r="953181" spans="1:13" ht="17.25" customHeight="1" x14ac:dyDescent="0.15">
      <c r="A953181" s="25"/>
      <c r="C953181" s="25"/>
      <c r="D953181" s="25"/>
      <c r="E953181" s="25"/>
      <c r="J953181" s="25"/>
      <c r="K953181" s="25"/>
      <c r="M953181" s="25"/>
    </row>
    <row r="953182" spans="1:13" ht="17.25" customHeight="1" x14ac:dyDescent="0.15">
      <c r="A953182" s="25"/>
      <c r="C953182" s="25"/>
      <c r="D953182" s="25"/>
      <c r="E953182" s="25"/>
      <c r="J953182" s="25"/>
      <c r="K953182" s="25"/>
      <c r="M953182" s="25"/>
    </row>
    <row r="953183" spans="1:13" ht="17.25" customHeight="1" x14ac:dyDescent="0.15">
      <c r="A953183" s="25"/>
      <c r="C953183" s="25"/>
      <c r="D953183" s="25"/>
      <c r="E953183" s="25"/>
      <c r="J953183" s="25"/>
      <c r="K953183" s="25"/>
      <c r="M953183" s="25"/>
    </row>
    <row r="953184" spans="1:13" ht="17.25" customHeight="1" x14ac:dyDescent="0.15">
      <c r="A953184" s="25"/>
      <c r="C953184" s="25"/>
      <c r="D953184" s="25"/>
      <c r="E953184" s="25"/>
      <c r="J953184" s="25"/>
      <c r="K953184" s="25"/>
      <c r="M953184" s="25"/>
    </row>
    <row r="953185" spans="1:13" ht="17.25" customHeight="1" x14ac:dyDescent="0.15">
      <c r="A953185" s="25"/>
      <c r="C953185" s="25"/>
      <c r="D953185" s="25"/>
      <c r="E953185" s="25"/>
      <c r="J953185" s="25"/>
      <c r="K953185" s="25"/>
      <c r="M953185" s="25"/>
    </row>
    <row r="953186" spans="1:13" ht="17.25" customHeight="1" x14ac:dyDescent="0.15">
      <c r="A953186" s="25"/>
      <c r="C953186" s="25"/>
      <c r="D953186" s="25"/>
      <c r="E953186" s="25"/>
      <c r="J953186" s="25"/>
      <c r="K953186" s="25"/>
      <c r="M953186" s="25"/>
    </row>
    <row r="953187" spans="1:13" ht="17.25" customHeight="1" x14ac:dyDescent="0.15">
      <c r="A953187" s="25"/>
      <c r="C953187" s="25"/>
      <c r="D953187" s="25"/>
      <c r="E953187" s="25"/>
      <c r="J953187" s="25"/>
      <c r="K953187" s="25"/>
      <c r="M953187" s="25"/>
    </row>
    <row r="953188" spans="1:13" ht="17.25" customHeight="1" x14ac:dyDescent="0.15">
      <c r="A953188" s="25"/>
      <c r="C953188" s="25"/>
      <c r="D953188" s="25"/>
      <c r="E953188" s="25"/>
      <c r="J953188" s="25"/>
      <c r="K953188" s="25"/>
      <c r="M953188" s="25"/>
    </row>
    <row r="953189" spans="1:13" ht="17.25" customHeight="1" x14ac:dyDescent="0.15">
      <c r="A953189" s="25"/>
      <c r="C953189" s="25"/>
      <c r="D953189" s="25"/>
      <c r="E953189" s="25"/>
      <c r="J953189" s="25"/>
      <c r="K953189" s="25"/>
      <c r="M953189" s="25"/>
    </row>
    <row r="953190" spans="1:13" ht="17.25" customHeight="1" x14ac:dyDescent="0.15">
      <c r="A953190" s="25"/>
      <c r="C953190" s="25"/>
      <c r="D953190" s="25"/>
      <c r="E953190" s="25"/>
      <c r="J953190" s="25"/>
      <c r="K953190" s="25"/>
      <c r="M953190" s="25"/>
    </row>
    <row r="953191" spans="1:13" ht="17.25" customHeight="1" x14ac:dyDescent="0.15">
      <c r="A953191" s="25"/>
      <c r="C953191" s="25"/>
      <c r="D953191" s="25"/>
      <c r="E953191" s="25"/>
      <c r="J953191" s="25"/>
      <c r="K953191" s="25"/>
      <c r="M953191" s="25"/>
    </row>
    <row r="953192" spans="1:13" ht="17.25" customHeight="1" x14ac:dyDescent="0.15">
      <c r="A953192" s="25"/>
      <c r="C953192" s="25"/>
      <c r="D953192" s="25"/>
      <c r="E953192" s="25"/>
      <c r="J953192" s="25"/>
      <c r="K953192" s="25"/>
      <c r="M953192" s="25"/>
    </row>
    <row r="953193" spans="1:13" ht="17.25" customHeight="1" x14ac:dyDescent="0.15">
      <c r="A953193" s="25"/>
      <c r="C953193" s="25"/>
      <c r="D953193" s="25"/>
      <c r="E953193" s="25"/>
      <c r="J953193" s="25"/>
      <c r="K953193" s="25"/>
      <c r="M953193" s="25"/>
    </row>
    <row r="953194" spans="1:13" ht="17.25" customHeight="1" x14ac:dyDescent="0.15">
      <c r="A953194" s="25"/>
      <c r="C953194" s="25"/>
      <c r="D953194" s="25"/>
      <c r="E953194" s="25"/>
      <c r="J953194" s="25"/>
      <c r="K953194" s="25"/>
      <c r="M953194" s="25"/>
    </row>
    <row r="953195" spans="1:13" ht="17.25" customHeight="1" x14ac:dyDescent="0.15">
      <c r="A953195" s="25"/>
      <c r="C953195" s="25"/>
      <c r="D953195" s="25"/>
      <c r="E953195" s="25"/>
      <c r="J953195" s="25"/>
      <c r="K953195" s="25"/>
      <c r="M953195" s="25"/>
    </row>
    <row r="953196" spans="1:13" ht="17.25" customHeight="1" x14ac:dyDescent="0.15">
      <c r="A953196" s="25"/>
      <c r="C953196" s="25"/>
      <c r="D953196" s="25"/>
      <c r="E953196" s="25"/>
      <c r="J953196" s="25"/>
      <c r="K953196" s="25"/>
      <c r="M953196" s="25"/>
    </row>
    <row r="953197" spans="1:13" ht="17.25" customHeight="1" x14ac:dyDescent="0.15">
      <c r="A953197" s="25"/>
      <c r="C953197" s="25"/>
      <c r="D953197" s="25"/>
      <c r="E953197" s="25"/>
      <c r="J953197" s="25"/>
      <c r="K953197" s="25"/>
      <c r="M953197" s="25"/>
    </row>
    <row r="953198" spans="1:13" ht="17.25" customHeight="1" x14ac:dyDescent="0.15">
      <c r="A953198" s="25"/>
      <c r="C953198" s="25"/>
      <c r="D953198" s="25"/>
      <c r="E953198" s="25"/>
      <c r="J953198" s="25"/>
      <c r="K953198" s="25"/>
      <c r="M953198" s="25"/>
    </row>
    <row r="953199" spans="1:13" ht="17.25" customHeight="1" x14ac:dyDescent="0.15">
      <c r="A953199" s="25"/>
      <c r="C953199" s="25"/>
      <c r="D953199" s="25"/>
      <c r="E953199" s="25"/>
      <c r="J953199" s="25"/>
      <c r="K953199" s="25"/>
      <c r="M953199" s="25"/>
    </row>
    <row r="953200" spans="1:13" ht="17.25" customHeight="1" x14ac:dyDescent="0.15">
      <c r="A953200" s="25"/>
      <c r="C953200" s="25"/>
      <c r="D953200" s="25"/>
      <c r="E953200" s="25"/>
      <c r="J953200" s="25"/>
      <c r="K953200" s="25"/>
      <c r="M953200" s="25"/>
    </row>
    <row r="953201" spans="1:13" ht="17.25" customHeight="1" x14ac:dyDescent="0.15">
      <c r="A953201" s="25"/>
      <c r="C953201" s="25"/>
      <c r="D953201" s="25"/>
      <c r="E953201" s="25"/>
      <c r="J953201" s="25"/>
      <c r="K953201" s="25"/>
      <c r="M953201" s="25"/>
    </row>
    <row r="953202" spans="1:13" ht="17.25" customHeight="1" x14ac:dyDescent="0.15">
      <c r="A953202" s="25"/>
      <c r="C953202" s="25"/>
      <c r="D953202" s="25"/>
      <c r="E953202" s="25"/>
      <c r="J953202" s="25"/>
      <c r="K953202" s="25"/>
      <c r="M953202" s="25"/>
    </row>
    <row r="953203" spans="1:13" ht="17.25" customHeight="1" x14ac:dyDescent="0.15">
      <c r="A953203" s="25"/>
      <c r="C953203" s="25"/>
      <c r="D953203" s="25"/>
      <c r="E953203" s="25"/>
      <c r="J953203" s="25"/>
      <c r="K953203" s="25"/>
      <c r="M953203" s="25"/>
    </row>
    <row r="953204" spans="1:13" ht="17.25" customHeight="1" x14ac:dyDescent="0.15">
      <c r="A953204" s="25"/>
      <c r="C953204" s="25"/>
      <c r="D953204" s="25"/>
      <c r="E953204" s="25"/>
      <c r="J953204" s="25"/>
      <c r="K953204" s="25"/>
      <c r="M953204" s="25"/>
    </row>
    <row r="953205" spans="1:13" ht="17.25" customHeight="1" x14ac:dyDescent="0.15">
      <c r="A953205" s="25"/>
      <c r="C953205" s="25"/>
      <c r="D953205" s="25"/>
      <c r="E953205" s="25"/>
      <c r="J953205" s="25"/>
      <c r="K953205" s="25"/>
      <c r="M953205" s="25"/>
    </row>
    <row r="953206" spans="1:13" ht="17.25" customHeight="1" x14ac:dyDescent="0.15">
      <c r="A953206" s="25"/>
      <c r="C953206" s="25"/>
      <c r="D953206" s="25"/>
      <c r="E953206" s="25"/>
      <c r="J953206" s="25"/>
      <c r="K953206" s="25"/>
      <c r="M953206" s="25"/>
    </row>
    <row r="953207" spans="1:13" ht="17.25" customHeight="1" x14ac:dyDescent="0.15">
      <c r="A953207" s="25"/>
      <c r="C953207" s="25"/>
      <c r="D953207" s="25"/>
      <c r="E953207" s="25"/>
      <c r="J953207" s="25"/>
      <c r="K953207" s="25"/>
      <c r="M953207" s="25"/>
    </row>
    <row r="953208" spans="1:13" ht="17.25" customHeight="1" x14ac:dyDescent="0.15">
      <c r="A953208" s="25"/>
      <c r="C953208" s="25"/>
      <c r="D953208" s="25"/>
      <c r="E953208" s="25"/>
      <c r="J953208" s="25"/>
      <c r="K953208" s="25"/>
      <c r="M953208" s="25"/>
    </row>
    <row r="953209" spans="1:13" ht="17.25" customHeight="1" x14ac:dyDescent="0.15">
      <c r="A953209" s="25"/>
      <c r="C953209" s="25"/>
      <c r="D953209" s="25"/>
      <c r="E953209" s="25"/>
      <c r="J953209" s="25"/>
      <c r="K953209" s="25"/>
      <c r="M953209" s="25"/>
    </row>
    <row r="953210" spans="1:13" ht="17.25" customHeight="1" x14ac:dyDescent="0.15">
      <c r="A953210" s="25"/>
      <c r="C953210" s="25"/>
      <c r="D953210" s="25"/>
      <c r="E953210" s="25"/>
      <c r="J953210" s="25"/>
      <c r="K953210" s="25"/>
      <c r="M953210" s="25"/>
    </row>
    <row r="953211" spans="1:13" ht="17.25" customHeight="1" x14ac:dyDescent="0.15">
      <c r="A953211" s="25"/>
      <c r="C953211" s="25"/>
      <c r="D953211" s="25"/>
      <c r="E953211" s="25"/>
      <c r="J953211" s="25"/>
      <c r="K953211" s="25"/>
      <c r="M953211" s="25"/>
    </row>
    <row r="953212" spans="1:13" ht="17.25" customHeight="1" x14ac:dyDescent="0.15">
      <c r="A953212" s="25"/>
      <c r="C953212" s="25"/>
      <c r="D953212" s="25"/>
      <c r="E953212" s="25"/>
      <c r="J953212" s="25"/>
      <c r="K953212" s="25"/>
      <c r="M953212" s="25"/>
    </row>
    <row r="953213" spans="1:13" ht="17.25" customHeight="1" x14ac:dyDescent="0.15">
      <c r="A953213" s="25"/>
      <c r="C953213" s="25"/>
      <c r="D953213" s="25"/>
      <c r="E953213" s="25"/>
      <c r="J953213" s="25"/>
      <c r="K953213" s="25"/>
      <c r="M953213" s="25"/>
    </row>
    <row r="953214" spans="1:13" ht="17.25" customHeight="1" x14ac:dyDescent="0.15">
      <c r="A953214" s="25"/>
      <c r="C953214" s="25"/>
      <c r="D953214" s="25"/>
      <c r="E953214" s="25"/>
      <c r="J953214" s="25"/>
      <c r="K953214" s="25"/>
      <c r="M953214" s="25"/>
    </row>
    <row r="953215" spans="1:13" ht="17.25" customHeight="1" x14ac:dyDescent="0.15">
      <c r="A953215" s="25"/>
      <c r="C953215" s="25"/>
      <c r="D953215" s="25"/>
      <c r="E953215" s="25"/>
      <c r="J953215" s="25"/>
      <c r="K953215" s="25"/>
      <c r="M953215" s="25"/>
    </row>
    <row r="953216" spans="1:13" ht="17.25" customHeight="1" x14ac:dyDescent="0.15">
      <c r="A953216" s="25"/>
      <c r="C953216" s="25"/>
      <c r="D953216" s="25"/>
      <c r="E953216" s="25"/>
      <c r="J953216" s="25"/>
      <c r="K953216" s="25"/>
      <c r="M953216" s="25"/>
    </row>
    <row r="953217" spans="1:13" ht="17.25" customHeight="1" x14ac:dyDescent="0.15">
      <c r="A953217" s="25"/>
      <c r="C953217" s="25"/>
      <c r="D953217" s="25"/>
      <c r="E953217" s="25"/>
      <c r="J953217" s="25"/>
      <c r="K953217" s="25"/>
      <c r="M953217" s="25"/>
    </row>
    <row r="953218" spans="1:13" ht="17.25" customHeight="1" x14ac:dyDescent="0.15">
      <c r="A953218" s="25"/>
      <c r="C953218" s="25"/>
      <c r="D953218" s="25"/>
      <c r="E953218" s="25"/>
      <c r="J953218" s="25"/>
      <c r="K953218" s="25"/>
      <c r="M953218" s="25"/>
    </row>
    <row r="953219" spans="1:13" ht="17.25" customHeight="1" x14ac:dyDescent="0.15">
      <c r="A953219" s="25"/>
      <c r="C953219" s="25"/>
      <c r="D953219" s="25"/>
      <c r="E953219" s="25"/>
      <c r="J953219" s="25"/>
      <c r="K953219" s="25"/>
      <c r="M953219" s="25"/>
    </row>
    <row r="953220" spans="1:13" ht="17.25" customHeight="1" x14ac:dyDescent="0.15">
      <c r="A953220" s="25"/>
      <c r="C953220" s="25"/>
      <c r="D953220" s="25"/>
      <c r="E953220" s="25"/>
      <c r="J953220" s="25"/>
      <c r="K953220" s="25"/>
      <c r="M953220" s="25"/>
    </row>
    <row r="953221" spans="1:13" ht="17.25" customHeight="1" x14ac:dyDescent="0.15">
      <c r="A953221" s="25"/>
      <c r="C953221" s="25"/>
      <c r="D953221" s="25"/>
      <c r="E953221" s="25"/>
      <c r="J953221" s="25"/>
      <c r="K953221" s="25"/>
      <c r="M953221" s="25"/>
    </row>
    <row r="953222" spans="1:13" ht="17.25" customHeight="1" x14ac:dyDescent="0.15">
      <c r="A953222" s="25"/>
      <c r="C953222" s="25"/>
      <c r="D953222" s="25"/>
      <c r="E953222" s="25"/>
      <c r="J953222" s="25"/>
      <c r="K953222" s="25"/>
      <c r="M953222" s="25"/>
    </row>
    <row r="953223" spans="1:13" ht="17.25" customHeight="1" x14ac:dyDescent="0.15">
      <c r="A953223" s="25"/>
      <c r="C953223" s="25"/>
      <c r="D953223" s="25"/>
      <c r="E953223" s="25"/>
      <c r="J953223" s="25"/>
      <c r="K953223" s="25"/>
      <c r="M953223" s="25"/>
    </row>
    <row r="953224" spans="1:13" ht="17.25" customHeight="1" x14ac:dyDescent="0.15">
      <c r="A953224" s="25"/>
      <c r="C953224" s="25"/>
      <c r="D953224" s="25"/>
      <c r="E953224" s="25"/>
      <c r="J953224" s="25"/>
      <c r="K953224" s="25"/>
      <c r="M953224" s="25"/>
    </row>
    <row r="953225" spans="1:13" ht="17.25" customHeight="1" x14ac:dyDescent="0.15">
      <c r="A953225" s="25"/>
      <c r="C953225" s="25"/>
      <c r="D953225" s="25"/>
      <c r="E953225" s="25"/>
      <c r="J953225" s="25"/>
      <c r="K953225" s="25"/>
      <c r="M953225" s="25"/>
    </row>
    <row r="953226" spans="1:13" ht="17.25" customHeight="1" x14ac:dyDescent="0.15">
      <c r="A953226" s="25"/>
      <c r="C953226" s="25"/>
      <c r="D953226" s="25"/>
      <c r="E953226" s="25"/>
      <c r="J953226" s="25"/>
      <c r="K953226" s="25"/>
      <c r="M953226" s="25"/>
    </row>
    <row r="953227" spans="1:13" ht="17.25" customHeight="1" x14ac:dyDescent="0.15">
      <c r="A953227" s="25"/>
      <c r="C953227" s="25"/>
      <c r="D953227" s="25"/>
      <c r="E953227" s="25"/>
      <c r="J953227" s="25"/>
      <c r="K953227" s="25"/>
      <c r="M953227" s="25"/>
    </row>
    <row r="953228" spans="1:13" ht="17.25" customHeight="1" x14ac:dyDescent="0.15">
      <c r="A953228" s="25"/>
      <c r="C953228" s="25"/>
      <c r="D953228" s="25"/>
      <c r="E953228" s="25"/>
      <c r="J953228" s="25"/>
      <c r="K953228" s="25"/>
      <c r="M953228" s="25"/>
    </row>
    <row r="953229" spans="1:13" ht="17.25" customHeight="1" x14ac:dyDescent="0.15">
      <c r="A953229" s="25"/>
      <c r="C953229" s="25"/>
      <c r="D953229" s="25"/>
      <c r="E953229" s="25"/>
      <c r="J953229" s="25"/>
      <c r="K953229" s="25"/>
      <c r="M953229" s="25"/>
    </row>
    <row r="953230" spans="1:13" ht="17.25" customHeight="1" x14ac:dyDescent="0.15">
      <c r="A953230" s="25"/>
      <c r="C953230" s="25"/>
      <c r="D953230" s="25"/>
      <c r="E953230" s="25"/>
      <c r="J953230" s="25"/>
      <c r="K953230" s="25"/>
      <c r="M953230" s="25"/>
    </row>
    <row r="953231" spans="1:13" ht="17.25" customHeight="1" x14ac:dyDescent="0.15">
      <c r="A953231" s="25"/>
      <c r="C953231" s="25"/>
      <c r="D953231" s="25"/>
      <c r="E953231" s="25"/>
      <c r="J953231" s="25"/>
      <c r="K953231" s="25"/>
      <c r="M953231" s="25"/>
    </row>
    <row r="953232" spans="1:13" ht="17.25" customHeight="1" x14ac:dyDescent="0.15">
      <c r="A953232" s="25"/>
      <c r="C953232" s="25"/>
      <c r="D953232" s="25"/>
      <c r="E953232" s="25"/>
      <c r="J953232" s="25"/>
      <c r="K953232" s="25"/>
      <c r="M953232" s="25"/>
    </row>
    <row r="953233" spans="1:13" ht="17.25" customHeight="1" x14ac:dyDescent="0.15">
      <c r="A953233" s="25"/>
      <c r="C953233" s="25"/>
      <c r="D953233" s="25"/>
      <c r="E953233" s="25"/>
      <c r="J953233" s="25"/>
      <c r="K953233" s="25"/>
      <c r="M953233" s="25"/>
    </row>
    <row r="953234" spans="1:13" ht="17.25" customHeight="1" x14ac:dyDescent="0.15">
      <c r="A953234" s="25"/>
      <c r="C953234" s="25"/>
      <c r="D953234" s="25"/>
      <c r="E953234" s="25"/>
      <c r="J953234" s="25"/>
      <c r="K953234" s="25"/>
      <c r="M953234" s="25"/>
    </row>
    <row r="953235" spans="1:13" ht="17.25" customHeight="1" x14ac:dyDescent="0.15">
      <c r="A953235" s="25"/>
      <c r="C953235" s="25"/>
      <c r="D953235" s="25"/>
      <c r="E953235" s="25"/>
      <c r="J953235" s="25"/>
      <c r="K953235" s="25"/>
      <c r="M953235" s="25"/>
    </row>
    <row r="953236" spans="1:13" ht="17.25" customHeight="1" x14ac:dyDescent="0.15">
      <c r="A953236" s="25"/>
      <c r="C953236" s="25"/>
      <c r="D953236" s="25"/>
      <c r="E953236" s="25"/>
      <c r="J953236" s="25"/>
      <c r="K953236" s="25"/>
      <c r="M953236" s="25"/>
    </row>
    <row r="953237" spans="1:13" ht="17.25" customHeight="1" x14ac:dyDescent="0.15">
      <c r="A953237" s="25"/>
      <c r="C953237" s="25"/>
      <c r="D953237" s="25"/>
      <c r="E953237" s="25"/>
      <c r="J953237" s="25"/>
      <c r="K953237" s="25"/>
      <c r="M953237" s="25"/>
    </row>
    <row r="953238" spans="1:13" ht="17.25" customHeight="1" x14ac:dyDescent="0.15">
      <c r="A953238" s="25"/>
      <c r="C953238" s="25"/>
      <c r="D953238" s="25"/>
      <c r="E953238" s="25"/>
      <c r="J953238" s="25"/>
      <c r="K953238" s="25"/>
      <c r="M953238" s="25"/>
    </row>
    <row r="953239" spans="1:13" ht="17.25" customHeight="1" x14ac:dyDescent="0.15">
      <c r="A953239" s="25"/>
      <c r="C953239" s="25"/>
      <c r="D953239" s="25"/>
      <c r="E953239" s="25"/>
      <c r="J953239" s="25"/>
      <c r="K953239" s="25"/>
      <c r="M953239" s="25"/>
    </row>
    <row r="953240" spans="1:13" ht="17.25" customHeight="1" x14ac:dyDescent="0.15">
      <c r="A953240" s="25"/>
      <c r="C953240" s="25"/>
      <c r="D953240" s="25"/>
      <c r="E953240" s="25"/>
      <c r="J953240" s="25"/>
      <c r="K953240" s="25"/>
      <c r="M953240" s="25"/>
    </row>
    <row r="953241" spans="1:13" ht="17.25" customHeight="1" x14ac:dyDescent="0.15">
      <c r="A953241" s="25"/>
      <c r="C953241" s="25"/>
      <c r="D953241" s="25"/>
      <c r="E953241" s="25"/>
      <c r="J953241" s="25"/>
      <c r="K953241" s="25"/>
      <c r="M953241" s="25"/>
    </row>
    <row r="953242" spans="1:13" ht="17.25" customHeight="1" x14ac:dyDescent="0.15">
      <c r="A953242" s="25"/>
      <c r="C953242" s="25"/>
      <c r="D953242" s="25"/>
      <c r="E953242" s="25"/>
      <c r="J953242" s="25"/>
      <c r="K953242" s="25"/>
      <c r="M953242" s="25"/>
    </row>
    <row r="953243" spans="1:13" ht="17.25" customHeight="1" x14ac:dyDescent="0.15">
      <c r="A953243" s="25"/>
      <c r="C953243" s="25"/>
      <c r="D953243" s="25"/>
      <c r="E953243" s="25"/>
      <c r="J953243" s="25"/>
      <c r="K953243" s="25"/>
      <c r="M953243" s="25"/>
    </row>
    <row r="953244" spans="1:13" ht="17.25" customHeight="1" x14ac:dyDescent="0.15">
      <c r="A953244" s="25"/>
      <c r="C953244" s="25"/>
      <c r="D953244" s="25"/>
      <c r="E953244" s="25"/>
      <c r="J953244" s="25"/>
      <c r="K953244" s="25"/>
      <c r="M953244" s="25"/>
    </row>
    <row r="953245" spans="1:13" ht="17.25" customHeight="1" x14ac:dyDescent="0.15">
      <c r="A953245" s="25"/>
      <c r="C953245" s="25"/>
      <c r="D953245" s="25"/>
      <c r="E953245" s="25"/>
      <c r="J953245" s="25"/>
      <c r="K953245" s="25"/>
      <c r="M953245" s="25"/>
    </row>
    <row r="953246" spans="1:13" ht="17.25" customHeight="1" x14ac:dyDescent="0.15">
      <c r="A953246" s="25"/>
      <c r="C953246" s="25"/>
      <c r="D953246" s="25"/>
      <c r="E953246" s="25"/>
      <c r="J953246" s="25"/>
      <c r="K953246" s="25"/>
      <c r="M953246" s="25"/>
    </row>
    <row r="953247" spans="1:13" ht="17.25" customHeight="1" x14ac:dyDescent="0.15">
      <c r="A953247" s="25"/>
      <c r="C953247" s="25"/>
      <c r="D953247" s="25"/>
      <c r="E953247" s="25"/>
      <c r="J953247" s="25"/>
      <c r="K953247" s="25"/>
      <c r="M953247" s="25"/>
    </row>
    <row r="953248" spans="1:13" ht="17.25" customHeight="1" x14ac:dyDescent="0.15">
      <c r="A953248" s="25"/>
      <c r="C953248" s="25"/>
      <c r="D953248" s="25"/>
      <c r="E953248" s="25"/>
      <c r="J953248" s="25"/>
      <c r="K953248" s="25"/>
      <c r="M953248" s="25"/>
    </row>
    <row r="953249" spans="1:13" ht="17.25" customHeight="1" x14ac:dyDescent="0.15">
      <c r="A953249" s="25"/>
      <c r="C953249" s="25"/>
      <c r="D953249" s="25"/>
      <c r="E953249" s="25"/>
      <c r="J953249" s="25"/>
      <c r="K953249" s="25"/>
      <c r="M953249" s="25"/>
    </row>
    <row r="953250" spans="1:13" ht="17.25" customHeight="1" x14ac:dyDescent="0.15">
      <c r="A953250" s="25"/>
      <c r="C953250" s="25"/>
      <c r="D953250" s="25"/>
      <c r="E953250" s="25"/>
      <c r="J953250" s="25"/>
      <c r="K953250" s="25"/>
      <c r="M953250" s="25"/>
    </row>
    <row r="953251" spans="1:13" ht="17.25" customHeight="1" x14ac:dyDescent="0.15">
      <c r="A953251" s="25"/>
      <c r="C953251" s="25"/>
      <c r="D953251" s="25"/>
      <c r="E953251" s="25"/>
      <c r="J953251" s="25"/>
      <c r="K953251" s="25"/>
      <c r="M953251" s="25"/>
    </row>
    <row r="953252" spans="1:13" ht="17.25" customHeight="1" x14ac:dyDescent="0.15">
      <c r="A953252" s="25"/>
      <c r="C953252" s="25"/>
      <c r="D953252" s="25"/>
      <c r="E953252" s="25"/>
      <c r="J953252" s="25"/>
      <c r="K953252" s="25"/>
      <c r="M953252" s="25"/>
    </row>
    <row r="953253" spans="1:13" ht="17.25" customHeight="1" x14ac:dyDescent="0.15">
      <c r="A953253" s="25"/>
      <c r="C953253" s="25"/>
      <c r="D953253" s="25"/>
      <c r="E953253" s="25"/>
      <c r="J953253" s="25"/>
      <c r="K953253" s="25"/>
      <c r="M953253" s="25"/>
    </row>
    <row r="953254" spans="1:13" ht="17.25" customHeight="1" x14ac:dyDescent="0.15">
      <c r="A953254" s="25"/>
      <c r="C953254" s="25"/>
      <c r="D953254" s="25"/>
      <c r="E953254" s="25"/>
      <c r="J953254" s="25"/>
      <c r="K953254" s="25"/>
      <c r="M953254" s="25"/>
    </row>
    <row r="953255" spans="1:13" ht="17.25" customHeight="1" x14ac:dyDescent="0.15">
      <c r="A953255" s="25"/>
      <c r="C953255" s="25"/>
      <c r="D953255" s="25"/>
      <c r="E953255" s="25"/>
      <c r="J953255" s="25"/>
      <c r="K953255" s="25"/>
      <c r="M953255" s="25"/>
    </row>
    <row r="953256" spans="1:13" ht="17.25" customHeight="1" x14ac:dyDescent="0.15">
      <c r="A953256" s="25"/>
      <c r="C953256" s="25"/>
      <c r="D953256" s="25"/>
      <c r="E953256" s="25"/>
      <c r="J953256" s="25"/>
      <c r="K953256" s="25"/>
      <c r="M953256" s="25"/>
    </row>
    <row r="953257" spans="1:13" ht="17.25" customHeight="1" x14ac:dyDescent="0.15">
      <c r="A953257" s="25"/>
      <c r="C953257" s="25"/>
      <c r="D953257" s="25"/>
      <c r="E953257" s="25"/>
      <c r="J953257" s="25"/>
      <c r="K953257" s="25"/>
      <c r="M953257" s="25"/>
    </row>
    <row r="953258" spans="1:13" ht="17.25" customHeight="1" x14ac:dyDescent="0.15">
      <c r="A953258" s="25"/>
      <c r="C953258" s="25"/>
      <c r="D953258" s="25"/>
      <c r="E953258" s="25"/>
      <c r="J953258" s="25"/>
      <c r="K953258" s="25"/>
      <c r="M953258" s="25"/>
    </row>
    <row r="953259" spans="1:13" ht="17.25" customHeight="1" x14ac:dyDescent="0.15">
      <c r="A953259" s="25"/>
      <c r="C953259" s="25"/>
      <c r="D953259" s="25"/>
      <c r="E953259" s="25"/>
      <c r="J953259" s="25"/>
      <c r="K953259" s="25"/>
      <c r="M953259" s="25"/>
    </row>
    <row r="953260" spans="1:13" ht="17.25" customHeight="1" x14ac:dyDescent="0.15">
      <c r="A953260" s="25"/>
      <c r="C953260" s="25"/>
      <c r="D953260" s="25"/>
      <c r="E953260" s="25"/>
      <c r="J953260" s="25"/>
      <c r="K953260" s="25"/>
      <c r="M953260" s="25"/>
    </row>
    <row r="953261" spans="1:13" ht="17.25" customHeight="1" x14ac:dyDescent="0.15">
      <c r="A953261" s="25"/>
      <c r="C953261" s="25"/>
      <c r="D953261" s="25"/>
      <c r="E953261" s="25"/>
      <c r="J953261" s="25"/>
      <c r="K953261" s="25"/>
      <c r="M953261" s="25"/>
    </row>
    <row r="953262" spans="1:13" ht="17.25" customHeight="1" x14ac:dyDescent="0.15">
      <c r="A953262" s="25"/>
      <c r="C953262" s="25"/>
      <c r="D953262" s="25"/>
      <c r="E953262" s="25"/>
      <c r="J953262" s="25"/>
      <c r="K953262" s="25"/>
      <c r="M953262" s="25"/>
    </row>
    <row r="953263" spans="1:13" ht="17.25" customHeight="1" x14ac:dyDescent="0.15">
      <c r="A953263" s="25"/>
      <c r="C953263" s="25"/>
      <c r="D953263" s="25"/>
      <c r="E953263" s="25"/>
      <c r="J953263" s="25"/>
      <c r="K953263" s="25"/>
      <c r="M953263" s="25"/>
    </row>
    <row r="953264" spans="1:13" ht="17.25" customHeight="1" x14ac:dyDescent="0.15">
      <c r="A953264" s="25"/>
      <c r="C953264" s="25"/>
      <c r="D953264" s="25"/>
      <c r="E953264" s="25"/>
      <c r="J953264" s="25"/>
      <c r="K953264" s="25"/>
      <c r="M953264" s="25"/>
    </row>
    <row r="953265" spans="1:13" ht="17.25" customHeight="1" x14ac:dyDescent="0.15">
      <c r="A953265" s="25"/>
      <c r="C953265" s="25"/>
      <c r="D953265" s="25"/>
      <c r="E953265" s="25"/>
      <c r="J953265" s="25"/>
      <c r="K953265" s="25"/>
      <c r="M953265" s="25"/>
    </row>
    <row r="953266" spans="1:13" ht="17.25" customHeight="1" x14ac:dyDescent="0.15">
      <c r="A953266" s="25"/>
      <c r="C953266" s="25"/>
      <c r="D953266" s="25"/>
      <c r="E953266" s="25"/>
      <c r="J953266" s="25"/>
      <c r="K953266" s="25"/>
      <c r="M953266" s="25"/>
    </row>
    <row r="953267" spans="1:13" ht="17.25" customHeight="1" x14ac:dyDescent="0.15">
      <c r="A953267" s="25"/>
      <c r="C953267" s="25"/>
      <c r="D953267" s="25"/>
      <c r="E953267" s="25"/>
      <c r="J953267" s="25"/>
      <c r="K953267" s="25"/>
      <c r="M953267" s="25"/>
    </row>
    <row r="953268" spans="1:13" ht="17.25" customHeight="1" x14ac:dyDescent="0.15">
      <c r="A953268" s="25"/>
      <c r="C953268" s="25"/>
      <c r="D953268" s="25"/>
      <c r="E953268" s="25"/>
      <c r="J953268" s="25"/>
      <c r="K953268" s="25"/>
      <c r="M953268" s="25"/>
    </row>
    <row r="953269" spans="1:13" ht="17.25" customHeight="1" x14ac:dyDescent="0.15">
      <c r="A953269" s="25"/>
      <c r="C953269" s="25"/>
      <c r="D953269" s="25"/>
      <c r="E953269" s="25"/>
      <c r="J953269" s="25"/>
      <c r="K953269" s="25"/>
      <c r="M953269" s="25"/>
    </row>
    <row r="953270" spans="1:13" ht="17.25" customHeight="1" x14ac:dyDescent="0.15">
      <c r="A953270" s="25"/>
      <c r="C953270" s="25"/>
      <c r="D953270" s="25"/>
      <c r="E953270" s="25"/>
      <c r="J953270" s="25"/>
      <c r="K953270" s="25"/>
      <c r="M953270" s="25"/>
    </row>
    <row r="953271" spans="1:13" ht="17.25" customHeight="1" x14ac:dyDescent="0.15">
      <c r="A953271" s="25"/>
      <c r="C953271" s="25"/>
      <c r="D953271" s="25"/>
      <c r="E953271" s="25"/>
      <c r="J953271" s="25"/>
      <c r="K953271" s="25"/>
      <c r="M953271" s="25"/>
    </row>
    <row r="953272" spans="1:13" ht="17.25" customHeight="1" x14ac:dyDescent="0.15">
      <c r="A953272" s="25"/>
      <c r="C953272" s="25"/>
      <c r="D953272" s="25"/>
      <c r="E953272" s="25"/>
      <c r="J953272" s="25"/>
      <c r="K953272" s="25"/>
      <c r="M953272" s="25"/>
    </row>
    <row r="953273" spans="1:13" ht="17.25" customHeight="1" x14ac:dyDescent="0.15">
      <c r="A953273" s="25"/>
      <c r="C953273" s="25"/>
      <c r="D953273" s="25"/>
      <c r="E953273" s="25"/>
      <c r="J953273" s="25"/>
      <c r="K953273" s="25"/>
      <c r="M953273" s="25"/>
    </row>
    <row r="953274" spans="1:13" ht="17.25" customHeight="1" x14ac:dyDescent="0.15">
      <c r="A953274" s="25"/>
      <c r="C953274" s="25"/>
      <c r="D953274" s="25"/>
      <c r="E953274" s="25"/>
      <c r="J953274" s="25"/>
      <c r="K953274" s="25"/>
      <c r="M953274" s="25"/>
    </row>
    <row r="953275" spans="1:13" ht="17.25" customHeight="1" x14ac:dyDescent="0.15">
      <c r="A953275" s="25"/>
      <c r="C953275" s="25"/>
      <c r="D953275" s="25"/>
      <c r="E953275" s="25"/>
      <c r="J953275" s="25"/>
      <c r="K953275" s="25"/>
      <c r="M953275" s="25"/>
    </row>
    <row r="953276" spans="1:13" ht="17.25" customHeight="1" x14ac:dyDescent="0.15">
      <c r="A953276" s="25"/>
      <c r="C953276" s="25"/>
      <c r="D953276" s="25"/>
      <c r="E953276" s="25"/>
      <c r="J953276" s="25"/>
      <c r="K953276" s="25"/>
      <c r="M953276" s="25"/>
    </row>
    <row r="953277" spans="1:13" ht="17.25" customHeight="1" x14ac:dyDescent="0.15">
      <c r="A953277" s="25"/>
      <c r="C953277" s="25"/>
      <c r="D953277" s="25"/>
      <c r="E953277" s="25"/>
      <c r="J953277" s="25"/>
      <c r="K953277" s="25"/>
      <c r="M953277" s="25"/>
    </row>
    <row r="953278" spans="1:13" ht="17.25" customHeight="1" x14ac:dyDescent="0.15">
      <c r="A953278" s="25"/>
      <c r="C953278" s="25"/>
      <c r="D953278" s="25"/>
      <c r="E953278" s="25"/>
      <c r="J953278" s="25"/>
      <c r="K953278" s="25"/>
      <c r="M953278" s="25"/>
    </row>
    <row r="953279" spans="1:13" ht="17.25" customHeight="1" x14ac:dyDescent="0.15">
      <c r="A953279" s="25"/>
      <c r="C953279" s="25"/>
      <c r="D953279" s="25"/>
      <c r="E953279" s="25"/>
      <c r="J953279" s="25"/>
      <c r="K953279" s="25"/>
      <c r="M953279" s="25"/>
    </row>
    <row r="953280" spans="1:13" ht="17.25" customHeight="1" x14ac:dyDescent="0.15">
      <c r="A953280" s="25"/>
      <c r="C953280" s="25"/>
      <c r="D953280" s="25"/>
      <c r="E953280" s="25"/>
      <c r="J953280" s="25"/>
      <c r="K953280" s="25"/>
      <c r="M953280" s="25"/>
    </row>
    <row r="953281" spans="1:13" ht="17.25" customHeight="1" x14ac:dyDescent="0.15">
      <c r="A953281" s="25"/>
      <c r="C953281" s="25"/>
      <c r="D953281" s="25"/>
      <c r="E953281" s="25"/>
      <c r="J953281" s="25"/>
      <c r="K953281" s="25"/>
      <c r="M953281" s="25"/>
    </row>
    <row r="953282" spans="1:13" ht="17.25" customHeight="1" x14ac:dyDescent="0.15">
      <c r="A953282" s="25"/>
      <c r="C953282" s="25"/>
      <c r="D953282" s="25"/>
      <c r="E953282" s="25"/>
      <c r="J953282" s="25"/>
      <c r="K953282" s="25"/>
      <c r="M953282" s="25"/>
    </row>
    <row r="953283" spans="1:13" ht="17.25" customHeight="1" x14ac:dyDescent="0.15">
      <c r="A953283" s="25"/>
      <c r="C953283" s="25"/>
      <c r="D953283" s="25"/>
      <c r="E953283" s="25"/>
      <c r="J953283" s="25"/>
      <c r="K953283" s="25"/>
      <c r="M953283" s="25"/>
    </row>
    <row r="953284" spans="1:13" ht="17.25" customHeight="1" x14ac:dyDescent="0.15">
      <c r="A953284" s="25"/>
      <c r="C953284" s="25"/>
      <c r="D953284" s="25"/>
      <c r="E953284" s="25"/>
      <c r="J953284" s="25"/>
      <c r="K953284" s="25"/>
      <c r="M953284" s="25"/>
    </row>
    <row r="953285" spans="1:13" ht="17.25" customHeight="1" x14ac:dyDescent="0.15">
      <c r="A953285" s="25"/>
      <c r="C953285" s="25"/>
      <c r="D953285" s="25"/>
      <c r="E953285" s="25"/>
      <c r="J953285" s="25"/>
      <c r="K953285" s="25"/>
      <c r="M953285" s="25"/>
    </row>
    <row r="953286" spans="1:13" ht="17.25" customHeight="1" x14ac:dyDescent="0.15">
      <c r="A953286" s="25"/>
      <c r="C953286" s="25"/>
      <c r="D953286" s="25"/>
      <c r="E953286" s="25"/>
      <c r="J953286" s="25"/>
      <c r="K953286" s="25"/>
      <c r="M953286" s="25"/>
    </row>
    <row r="953287" spans="1:13" ht="17.25" customHeight="1" x14ac:dyDescent="0.15">
      <c r="A953287" s="25"/>
      <c r="C953287" s="25"/>
      <c r="D953287" s="25"/>
      <c r="E953287" s="25"/>
      <c r="J953287" s="25"/>
      <c r="K953287" s="25"/>
      <c r="M953287" s="25"/>
    </row>
    <row r="953288" spans="1:13" ht="17.25" customHeight="1" x14ac:dyDescent="0.15">
      <c r="A953288" s="25"/>
      <c r="C953288" s="25"/>
      <c r="D953288" s="25"/>
      <c r="E953288" s="25"/>
      <c r="J953288" s="25"/>
      <c r="K953288" s="25"/>
      <c r="M953288" s="25"/>
    </row>
    <row r="953289" spans="1:13" ht="17.25" customHeight="1" x14ac:dyDescent="0.15">
      <c r="A953289" s="25"/>
      <c r="C953289" s="25"/>
      <c r="D953289" s="25"/>
      <c r="E953289" s="25"/>
      <c r="J953289" s="25"/>
      <c r="K953289" s="25"/>
      <c r="M953289" s="25"/>
    </row>
    <row r="953290" spans="1:13" ht="17.25" customHeight="1" x14ac:dyDescent="0.15">
      <c r="A953290" s="25"/>
      <c r="C953290" s="25"/>
      <c r="D953290" s="25"/>
      <c r="E953290" s="25"/>
      <c r="J953290" s="25"/>
      <c r="K953290" s="25"/>
      <c r="M953290" s="25"/>
    </row>
    <row r="953291" spans="1:13" ht="17.25" customHeight="1" x14ac:dyDescent="0.15">
      <c r="A953291" s="25"/>
      <c r="C953291" s="25"/>
      <c r="D953291" s="25"/>
      <c r="E953291" s="25"/>
      <c r="J953291" s="25"/>
      <c r="K953291" s="25"/>
      <c r="M953291" s="25"/>
    </row>
    <row r="953292" spans="1:13" ht="17.25" customHeight="1" x14ac:dyDescent="0.15">
      <c r="A953292" s="25"/>
      <c r="C953292" s="25"/>
      <c r="D953292" s="25"/>
      <c r="E953292" s="25"/>
      <c r="J953292" s="25"/>
      <c r="K953292" s="25"/>
      <c r="M953292" s="25"/>
    </row>
    <row r="953293" spans="1:13" ht="17.25" customHeight="1" x14ac:dyDescent="0.15">
      <c r="A953293" s="25"/>
      <c r="C953293" s="25"/>
      <c r="D953293" s="25"/>
      <c r="E953293" s="25"/>
      <c r="J953293" s="25"/>
      <c r="K953293" s="25"/>
      <c r="M953293" s="25"/>
    </row>
    <row r="953294" spans="1:13" ht="17.25" customHeight="1" x14ac:dyDescent="0.15">
      <c r="A953294" s="25"/>
      <c r="C953294" s="25"/>
      <c r="D953294" s="25"/>
      <c r="E953294" s="25"/>
      <c r="J953294" s="25"/>
      <c r="K953294" s="25"/>
      <c r="M953294" s="25"/>
    </row>
    <row r="953295" spans="1:13" ht="17.25" customHeight="1" x14ac:dyDescent="0.15">
      <c r="A953295" s="25"/>
      <c r="C953295" s="25"/>
      <c r="D953295" s="25"/>
      <c r="E953295" s="25"/>
      <c r="J953295" s="25"/>
      <c r="K953295" s="25"/>
      <c r="M953295" s="25"/>
    </row>
    <row r="953296" spans="1:13" ht="17.25" customHeight="1" x14ac:dyDescent="0.15">
      <c r="A953296" s="25"/>
      <c r="C953296" s="25"/>
      <c r="D953296" s="25"/>
      <c r="E953296" s="25"/>
      <c r="J953296" s="25"/>
      <c r="K953296" s="25"/>
      <c r="M953296" s="25"/>
    </row>
    <row r="953297" spans="1:13" ht="17.25" customHeight="1" x14ac:dyDescent="0.15">
      <c r="A953297" s="25"/>
      <c r="C953297" s="25"/>
      <c r="D953297" s="25"/>
      <c r="E953297" s="25"/>
      <c r="J953297" s="25"/>
      <c r="K953297" s="25"/>
      <c r="M953297" s="25"/>
    </row>
    <row r="953298" spans="1:13" ht="17.25" customHeight="1" x14ac:dyDescent="0.15">
      <c r="A953298" s="25"/>
      <c r="C953298" s="25"/>
      <c r="D953298" s="25"/>
      <c r="E953298" s="25"/>
      <c r="J953298" s="25"/>
      <c r="K953298" s="25"/>
      <c r="M953298" s="25"/>
    </row>
    <row r="953299" spans="1:13" ht="17.25" customHeight="1" x14ac:dyDescent="0.15">
      <c r="A953299" s="25"/>
      <c r="C953299" s="25"/>
      <c r="D953299" s="25"/>
      <c r="E953299" s="25"/>
      <c r="J953299" s="25"/>
      <c r="K953299" s="25"/>
      <c r="M953299" s="25"/>
    </row>
    <row r="953300" spans="1:13" ht="17.25" customHeight="1" x14ac:dyDescent="0.15">
      <c r="A953300" s="25"/>
      <c r="C953300" s="25"/>
      <c r="D953300" s="25"/>
      <c r="E953300" s="25"/>
      <c r="J953300" s="25"/>
      <c r="K953300" s="25"/>
      <c r="M953300" s="25"/>
    </row>
    <row r="953301" spans="1:13" ht="17.25" customHeight="1" x14ac:dyDescent="0.15">
      <c r="A953301" s="25"/>
      <c r="C953301" s="25"/>
      <c r="D953301" s="25"/>
      <c r="E953301" s="25"/>
      <c r="J953301" s="25"/>
      <c r="K953301" s="25"/>
      <c r="M953301" s="25"/>
    </row>
    <row r="953302" spans="1:13" ht="17.25" customHeight="1" x14ac:dyDescent="0.15">
      <c r="A953302" s="25"/>
      <c r="C953302" s="25"/>
      <c r="D953302" s="25"/>
      <c r="E953302" s="25"/>
      <c r="J953302" s="25"/>
      <c r="K953302" s="25"/>
      <c r="M953302" s="25"/>
    </row>
    <row r="953303" spans="1:13" ht="17.25" customHeight="1" x14ac:dyDescent="0.15">
      <c r="A953303" s="25"/>
      <c r="C953303" s="25"/>
      <c r="D953303" s="25"/>
      <c r="E953303" s="25"/>
      <c r="J953303" s="25"/>
      <c r="K953303" s="25"/>
      <c r="M953303" s="25"/>
    </row>
    <row r="953304" spans="1:13" ht="17.25" customHeight="1" x14ac:dyDescent="0.15">
      <c r="A953304" s="25"/>
      <c r="C953304" s="25"/>
      <c r="D953304" s="25"/>
      <c r="E953304" s="25"/>
      <c r="J953304" s="25"/>
      <c r="K953304" s="25"/>
      <c r="M953304" s="25"/>
    </row>
    <row r="953305" spans="1:13" ht="17.25" customHeight="1" x14ac:dyDescent="0.15">
      <c r="A953305" s="25"/>
      <c r="C953305" s="25"/>
      <c r="D953305" s="25"/>
      <c r="E953305" s="25"/>
      <c r="J953305" s="25"/>
      <c r="K953305" s="25"/>
      <c r="M953305" s="25"/>
    </row>
    <row r="953306" spans="1:13" ht="17.25" customHeight="1" x14ac:dyDescent="0.15">
      <c r="A953306" s="25"/>
      <c r="C953306" s="25"/>
      <c r="D953306" s="25"/>
      <c r="E953306" s="25"/>
      <c r="J953306" s="25"/>
      <c r="K953306" s="25"/>
      <c r="M953306" s="25"/>
    </row>
    <row r="953307" spans="1:13" ht="17.25" customHeight="1" x14ac:dyDescent="0.15">
      <c r="A953307" s="25"/>
      <c r="C953307" s="25"/>
      <c r="D953307" s="25"/>
      <c r="E953307" s="25"/>
      <c r="J953307" s="25"/>
      <c r="K953307" s="25"/>
      <c r="M953307" s="25"/>
    </row>
    <row r="953308" spans="1:13" ht="17.25" customHeight="1" x14ac:dyDescent="0.15">
      <c r="A953308" s="25"/>
      <c r="C953308" s="25"/>
      <c r="D953308" s="25"/>
      <c r="E953308" s="25"/>
      <c r="J953308" s="25"/>
      <c r="K953308" s="25"/>
      <c r="M953308" s="25"/>
    </row>
    <row r="953309" spans="1:13" ht="17.25" customHeight="1" x14ac:dyDescent="0.15">
      <c r="A953309" s="25"/>
      <c r="C953309" s="25"/>
      <c r="D953309" s="25"/>
      <c r="E953309" s="25"/>
      <c r="J953309" s="25"/>
      <c r="K953309" s="25"/>
      <c r="M953309" s="25"/>
    </row>
    <row r="953310" spans="1:13" ht="17.25" customHeight="1" x14ac:dyDescent="0.15">
      <c r="A953310" s="25"/>
      <c r="C953310" s="25"/>
      <c r="D953310" s="25"/>
      <c r="E953310" s="25"/>
      <c r="J953310" s="25"/>
      <c r="K953310" s="25"/>
      <c r="M953310" s="25"/>
    </row>
    <row r="953311" spans="1:13" ht="17.25" customHeight="1" x14ac:dyDescent="0.15">
      <c r="A953311" s="25"/>
      <c r="C953311" s="25"/>
      <c r="D953311" s="25"/>
      <c r="E953311" s="25"/>
      <c r="J953311" s="25"/>
      <c r="K953311" s="25"/>
      <c r="M953311" s="25"/>
    </row>
    <row r="953312" spans="1:13" ht="17.25" customHeight="1" x14ac:dyDescent="0.15">
      <c r="A953312" s="25"/>
      <c r="C953312" s="25"/>
      <c r="D953312" s="25"/>
      <c r="E953312" s="25"/>
      <c r="J953312" s="25"/>
      <c r="K953312" s="25"/>
      <c r="M953312" s="25"/>
    </row>
    <row r="953313" spans="1:13" ht="17.25" customHeight="1" x14ac:dyDescent="0.15">
      <c r="A953313" s="25"/>
      <c r="C953313" s="25"/>
      <c r="D953313" s="25"/>
      <c r="E953313" s="25"/>
      <c r="J953313" s="25"/>
      <c r="K953313" s="25"/>
      <c r="M953313" s="25"/>
    </row>
    <row r="953314" spans="1:13" ht="17.25" customHeight="1" x14ac:dyDescent="0.15">
      <c r="A953314" s="25"/>
      <c r="C953314" s="25"/>
      <c r="D953314" s="25"/>
      <c r="E953314" s="25"/>
      <c r="J953314" s="25"/>
      <c r="K953314" s="25"/>
      <c r="M953314" s="25"/>
    </row>
    <row r="953315" spans="1:13" ht="17.25" customHeight="1" x14ac:dyDescent="0.15">
      <c r="A953315" s="25"/>
      <c r="C953315" s="25"/>
      <c r="D953315" s="25"/>
      <c r="E953315" s="25"/>
      <c r="J953315" s="25"/>
      <c r="K953315" s="25"/>
      <c r="M953315" s="25"/>
    </row>
    <row r="953316" spans="1:13" ht="17.25" customHeight="1" x14ac:dyDescent="0.15">
      <c r="A953316" s="25"/>
      <c r="C953316" s="25"/>
      <c r="D953316" s="25"/>
      <c r="E953316" s="25"/>
      <c r="J953316" s="25"/>
      <c r="K953316" s="25"/>
      <c r="M953316" s="25"/>
    </row>
    <row r="953317" spans="1:13" ht="17.25" customHeight="1" x14ac:dyDescent="0.15">
      <c r="A953317" s="25"/>
      <c r="C953317" s="25"/>
      <c r="D953317" s="25"/>
      <c r="E953317" s="25"/>
      <c r="J953317" s="25"/>
      <c r="K953317" s="25"/>
      <c r="M953317" s="25"/>
    </row>
    <row r="953318" spans="1:13" ht="17.25" customHeight="1" x14ac:dyDescent="0.15">
      <c r="A953318" s="25"/>
      <c r="C953318" s="25"/>
      <c r="D953318" s="25"/>
      <c r="E953318" s="25"/>
      <c r="J953318" s="25"/>
      <c r="K953318" s="25"/>
      <c r="M953318" s="25"/>
    </row>
    <row r="953319" spans="1:13" ht="17.25" customHeight="1" x14ac:dyDescent="0.15">
      <c r="A953319" s="25"/>
      <c r="C953319" s="25"/>
      <c r="D953319" s="25"/>
      <c r="E953319" s="25"/>
      <c r="J953319" s="25"/>
      <c r="K953319" s="25"/>
      <c r="M953319" s="25"/>
    </row>
    <row r="953320" spans="1:13" ht="17.25" customHeight="1" x14ac:dyDescent="0.15">
      <c r="A953320" s="25"/>
      <c r="C953320" s="25"/>
      <c r="D953320" s="25"/>
      <c r="E953320" s="25"/>
      <c r="J953320" s="25"/>
      <c r="K953320" s="25"/>
      <c r="M953320" s="25"/>
    </row>
    <row r="953321" spans="1:13" ht="17.25" customHeight="1" x14ac:dyDescent="0.15">
      <c r="A953321" s="25"/>
      <c r="C953321" s="25"/>
      <c r="D953321" s="25"/>
      <c r="E953321" s="25"/>
      <c r="J953321" s="25"/>
      <c r="K953321" s="25"/>
      <c r="M953321" s="25"/>
    </row>
    <row r="953322" spans="1:13" ht="17.25" customHeight="1" x14ac:dyDescent="0.15">
      <c r="A953322" s="25"/>
      <c r="C953322" s="25"/>
      <c r="D953322" s="25"/>
      <c r="E953322" s="25"/>
      <c r="J953322" s="25"/>
      <c r="K953322" s="25"/>
      <c r="M953322" s="25"/>
    </row>
    <row r="953323" spans="1:13" ht="17.25" customHeight="1" x14ac:dyDescent="0.15">
      <c r="A953323" s="25"/>
      <c r="C953323" s="25"/>
      <c r="D953323" s="25"/>
      <c r="E953323" s="25"/>
      <c r="J953323" s="25"/>
      <c r="K953323" s="25"/>
      <c r="M953323" s="25"/>
    </row>
    <row r="953324" spans="1:13" ht="17.25" customHeight="1" x14ac:dyDescent="0.15">
      <c r="A953324" s="25"/>
      <c r="C953324" s="25"/>
      <c r="D953324" s="25"/>
      <c r="E953324" s="25"/>
      <c r="J953324" s="25"/>
      <c r="K953324" s="25"/>
      <c r="M953324" s="25"/>
    </row>
    <row r="953325" spans="1:13" ht="17.25" customHeight="1" x14ac:dyDescent="0.15">
      <c r="A953325" s="25"/>
      <c r="C953325" s="25"/>
      <c r="D953325" s="25"/>
      <c r="E953325" s="25"/>
      <c r="J953325" s="25"/>
      <c r="K953325" s="25"/>
      <c r="M953325" s="25"/>
    </row>
    <row r="953326" spans="1:13" ht="17.25" customHeight="1" x14ac:dyDescent="0.15">
      <c r="A953326" s="25"/>
      <c r="C953326" s="25"/>
      <c r="D953326" s="25"/>
      <c r="E953326" s="25"/>
      <c r="J953326" s="25"/>
      <c r="K953326" s="25"/>
      <c r="M953326" s="25"/>
    </row>
    <row r="953327" spans="1:13" ht="17.25" customHeight="1" x14ac:dyDescent="0.15">
      <c r="A953327" s="25"/>
      <c r="C953327" s="25"/>
      <c r="D953327" s="25"/>
      <c r="E953327" s="25"/>
      <c r="J953327" s="25"/>
      <c r="K953327" s="25"/>
      <c r="M953327" s="25"/>
    </row>
    <row r="953328" spans="1:13" ht="17.25" customHeight="1" x14ac:dyDescent="0.15">
      <c r="A953328" s="25"/>
      <c r="C953328" s="25"/>
      <c r="D953328" s="25"/>
      <c r="E953328" s="25"/>
      <c r="J953328" s="25"/>
      <c r="K953328" s="25"/>
      <c r="M953328" s="25"/>
    </row>
    <row r="953329" spans="1:13" ht="17.25" customHeight="1" x14ac:dyDescent="0.15">
      <c r="A953329" s="25"/>
      <c r="C953329" s="25"/>
      <c r="D953329" s="25"/>
      <c r="E953329" s="25"/>
      <c r="J953329" s="25"/>
      <c r="K953329" s="25"/>
      <c r="M953329" s="25"/>
    </row>
    <row r="953330" spans="1:13" ht="17.25" customHeight="1" x14ac:dyDescent="0.15">
      <c r="A953330" s="25"/>
      <c r="C953330" s="25"/>
      <c r="D953330" s="25"/>
      <c r="E953330" s="25"/>
      <c r="J953330" s="25"/>
      <c r="K953330" s="25"/>
      <c r="M953330" s="25"/>
    </row>
    <row r="953331" spans="1:13" ht="17.25" customHeight="1" x14ac:dyDescent="0.15">
      <c r="A953331" s="25"/>
      <c r="C953331" s="25"/>
      <c r="D953331" s="25"/>
      <c r="E953331" s="25"/>
      <c r="J953331" s="25"/>
      <c r="K953331" s="25"/>
      <c r="M953331" s="25"/>
    </row>
    <row r="953332" spans="1:13" ht="17.25" customHeight="1" x14ac:dyDescent="0.15">
      <c r="A953332" s="25"/>
      <c r="C953332" s="25"/>
      <c r="D953332" s="25"/>
      <c r="E953332" s="25"/>
      <c r="J953332" s="25"/>
      <c r="K953332" s="25"/>
      <c r="M953332" s="25"/>
    </row>
    <row r="953333" spans="1:13" ht="17.25" customHeight="1" x14ac:dyDescent="0.15">
      <c r="A953333" s="25"/>
      <c r="C953333" s="25"/>
      <c r="D953333" s="25"/>
      <c r="E953333" s="25"/>
      <c r="J953333" s="25"/>
      <c r="K953333" s="25"/>
      <c r="M953333" s="25"/>
    </row>
    <row r="953334" spans="1:13" ht="17.25" customHeight="1" x14ac:dyDescent="0.15">
      <c r="A953334" s="25"/>
      <c r="C953334" s="25"/>
      <c r="D953334" s="25"/>
      <c r="E953334" s="25"/>
      <c r="J953334" s="25"/>
      <c r="K953334" s="25"/>
      <c r="M953334" s="25"/>
    </row>
    <row r="953335" spans="1:13" ht="17.25" customHeight="1" x14ac:dyDescent="0.15">
      <c r="A953335" s="25"/>
      <c r="C953335" s="25"/>
      <c r="D953335" s="25"/>
      <c r="E953335" s="25"/>
      <c r="J953335" s="25"/>
      <c r="K953335" s="25"/>
      <c r="M953335" s="25"/>
    </row>
    <row r="953336" spans="1:13" ht="17.25" customHeight="1" x14ac:dyDescent="0.15">
      <c r="A953336" s="25"/>
      <c r="C953336" s="25"/>
      <c r="D953336" s="25"/>
      <c r="E953336" s="25"/>
      <c r="J953336" s="25"/>
      <c r="K953336" s="25"/>
      <c r="M953336" s="25"/>
    </row>
    <row r="953337" spans="1:13" ht="17.25" customHeight="1" x14ac:dyDescent="0.15">
      <c r="A953337" s="25"/>
      <c r="C953337" s="25"/>
      <c r="D953337" s="25"/>
      <c r="E953337" s="25"/>
      <c r="J953337" s="25"/>
      <c r="K953337" s="25"/>
      <c r="M953337" s="25"/>
    </row>
    <row r="953338" spans="1:13" ht="17.25" customHeight="1" x14ac:dyDescent="0.15">
      <c r="A953338" s="25"/>
      <c r="C953338" s="25"/>
      <c r="D953338" s="25"/>
      <c r="E953338" s="25"/>
      <c r="J953338" s="25"/>
      <c r="K953338" s="25"/>
      <c r="M953338" s="25"/>
    </row>
    <row r="953339" spans="1:13" ht="17.25" customHeight="1" x14ac:dyDescent="0.15">
      <c r="A953339" s="25"/>
      <c r="C953339" s="25"/>
      <c r="D953339" s="25"/>
      <c r="E953339" s="25"/>
      <c r="J953339" s="25"/>
      <c r="K953339" s="25"/>
      <c r="M953339" s="25"/>
    </row>
    <row r="953340" spans="1:13" ht="17.25" customHeight="1" x14ac:dyDescent="0.15">
      <c r="A953340" s="25"/>
      <c r="C953340" s="25"/>
      <c r="D953340" s="25"/>
      <c r="E953340" s="25"/>
      <c r="J953340" s="25"/>
      <c r="K953340" s="25"/>
      <c r="M953340" s="25"/>
    </row>
    <row r="953341" spans="1:13" ht="17.25" customHeight="1" x14ac:dyDescent="0.15">
      <c r="A953341" s="25"/>
      <c r="C953341" s="25"/>
      <c r="D953341" s="25"/>
      <c r="E953341" s="25"/>
      <c r="J953341" s="25"/>
      <c r="K953341" s="25"/>
      <c r="M953341" s="25"/>
    </row>
    <row r="953342" spans="1:13" ht="17.25" customHeight="1" x14ac:dyDescent="0.15">
      <c r="A953342" s="25"/>
      <c r="C953342" s="25"/>
      <c r="D953342" s="25"/>
      <c r="E953342" s="25"/>
      <c r="J953342" s="25"/>
      <c r="K953342" s="25"/>
      <c r="M953342" s="25"/>
    </row>
    <row r="953343" spans="1:13" ht="17.25" customHeight="1" x14ac:dyDescent="0.15">
      <c r="A953343" s="25"/>
      <c r="C953343" s="25"/>
      <c r="D953343" s="25"/>
      <c r="E953343" s="25"/>
      <c r="J953343" s="25"/>
      <c r="K953343" s="25"/>
      <c r="M953343" s="25"/>
    </row>
    <row r="953344" spans="1:13" ht="17.25" customHeight="1" x14ac:dyDescent="0.15">
      <c r="A953344" s="25"/>
      <c r="C953344" s="25"/>
      <c r="D953344" s="25"/>
      <c r="E953344" s="25"/>
      <c r="J953344" s="25"/>
      <c r="K953344" s="25"/>
      <c r="M953344" s="25"/>
    </row>
    <row r="953345" spans="1:13" ht="17.25" customHeight="1" x14ac:dyDescent="0.15">
      <c r="A953345" s="25"/>
      <c r="C953345" s="25"/>
      <c r="D953345" s="25"/>
      <c r="E953345" s="25"/>
      <c r="J953345" s="25"/>
      <c r="K953345" s="25"/>
      <c r="M953345" s="25"/>
    </row>
    <row r="953346" spans="1:13" ht="17.25" customHeight="1" x14ac:dyDescent="0.15">
      <c r="A953346" s="25"/>
      <c r="C953346" s="25"/>
      <c r="D953346" s="25"/>
      <c r="E953346" s="25"/>
      <c r="J953346" s="25"/>
      <c r="K953346" s="25"/>
      <c r="M953346" s="25"/>
    </row>
    <row r="953347" spans="1:13" ht="17.25" customHeight="1" x14ac:dyDescent="0.15">
      <c r="A953347" s="25"/>
      <c r="C953347" s="25"/>
      <c r="D953347" s="25"/>
      <c r="E953347" s="25"/>
      <c r="J953347" s="25"/>
      <c r="K953347" s="25"/>
      <c r="M953347" s="25"/>
    </row>
    <row r="953348" spans="1:13" ht="17.25" customHeight="1" x14ac:dyDescent="0.15">
      <c r="A953348" s="25"/>
      <c r="C953348" s="25"/>
      <c r="D953348" s="25"/>
      <c r="E953348" s="25"/>
      <c r="J953348" s="25"/>
      <c r="K953348" s="25"/>
      <c r="M953348" s="25"/>
    </row>
    <row r="953349" spans="1:13" ht="17.25" customHeight="1" x14ac:dyDescent="0.15">
      <c r="A953349" s="25"/>
      <c r="C953349" s="25"/>
      <c r="D953349" s="25"/>
      <c r="E953349" s="25"/>
      <c r="J953349" s="25"/>
      <c r="K953349" s="25"/>
      <c r="M953349" s="25"/>
    </row>
    <row r="953350" spans="1:13" ht="17.25" customHeight="1" x14ac:dyDescent="0.15">
      <c r="A953350" s="25"/>
      <c r="C953350" s="25"/>
      <c r="D953350" s="25"/>
      <c r="E953350" s="25"/>
      <c r="J953350" s="25"/>
      <c r="K953350" s="25"/>
      <c r="M953350" s="25"/>
    </row>
    <row r="953351" spans="1:13" ht="17.25" customHeight="1" x14ac:dyDescent="0.15">
      <c r="A953351" s="25"/>
      <c r="C953351" s="25"/>
      <c r="D953351" s="25"/>
      <c r="E953351" s="25"/>
      <c r="J953351" s="25"/>
      <c r="K953351" s="25"/>
      <c r="M953351" s="25"/>
    </row>
    <row r="953352" spans="1:13" ht="17.25" customHeight="1" x14ac:dyDescent="0.15">
      <c r="A953352" s="25"/>
      <c r="C953352" s="25"/>
      <c r="D953352" s="25"/>
      <c r="E953352" s="25"/>
      <c r="J953352" s="25"/>
      <c r="K953352" s="25"/>
      <c r="M953352" s="25"/>
    </row>
    <row r="953353" spans="1:13" ht="17.25" customHeight="1" x14ac:dyDescent="0.15">
      <c r="A953353" s="25"/>
      <c r="C953353" s="25"/>
      <c r="D953353" s="25"/>
      <c r="E953353" s="25"/>
      <c r="J953353" s="25"/>
      <c r="K953353" s="25"/>
      <c r="M953353" s="25"/>
    </row>
    <row r="953354" spans="1:13" ht="17.25" customHeight="1" x14ac:dyDescent="0.15">
      <c r="A953354" s="25"/>
      <c r="C953354" s="25"/>
      <c r="D953354" s="25"/>
      <c r="E953354" s="25"/>
      <c r="J953354" s="25"/>
      <c r="K953354" s="25"/>
      <c r="M953354" s="25"/>
    </row>
    <row r="953355" spans="1:13" ht="17.25" customHeight="1" x14ac:dyDescent="0.15">
      <c r="A953355" s="25"/>
      <c r="C953355" s="25"/>
      <c r="D953355" s="25"/>
      <c r="E953355" s="25"/>
      <c r="J953355" s="25"/>
      <c r="K953355" s="25"/>
      <c r="M953355" s="25"/>
    </row>
    <row r="953356" spans="1:13" ht="17.25" customHeight="1" x14ac:dyDescent="0.15">
      <c r="A953356" s="25"/>
      <c r="C953356" s="25"/>
      <c r="D953356" s="25"/>
      <c r="E953356" s="25"/>
      <c r="J953356" s="25"/>
      <c r="K953356" s="25"/>
      <c r="M953356" s="25"/>
    </row>
    <row r="953357" spans="1:13" ht="17.25" customHeight="1" x14ac:dyDescent="0.15">
      <c r="A953357" s="25"/>
      <c r="C953357" s="25"/>
      <c r="D953357" s="25"/>
      <c r="E953357" s="25"/>
      <c r="J953357" s="25"/>
      <c r="K953357" s="25"/>
      <c r="M953357" s="25"/>
    </row>
    <row r="953358" spans="1:13" ht="17.25" customHeight="1" x14ac:dyDescent="0.15">
      <c r="A953358" s="25"/>
      <c r="C953358" s="25"/>
      <c r="D953358" s="25"/>
      <c r="E953358" s="25"/>
      <c r="J953358" s="25"/>
      <c r="K953358" s="25"/>
      <c r="M953358" s="25"/>
    </row>
    <row r="953359" spans="1:13" ht="17.25" customHeight="1" x14ac:dyDescent="0.15">
      <c r="A953359" s="25"/>
      <c r="C953359" s="25"/>
      <c r="D953359" s="25"/>
      <c r="E953359" s="25"/>
      <c r="J953359" s="25"/>
      <c r="K953359" s="25"/>
      <c r="M953359" s="25"/>
    </row>
    <row r="953360" spans="1:13" ht="17.25" customHeight="1" x14ac:dyDescent="0.15">
      <c r="A953360" s="25"/>
      <c r="C953360" s="25"/>
      <c r="D953360" s="25"/>
      <c r="E953360" s="25"/>
      <c r="J953360" s="25"/>
      <c r="K953360" s="25"/>
      <c r="M953360" s="25"/>
    </row>
    <row r="953361" spans="1:13" ht="17.25" customHeight="1" x14ac:dyDescent="0.15">
      <c r="A953361" s="25"/>
      <c r="C953361" s="25"/>
      <c r="D953361" s="25"/>
      <c r="E953361" s="25"/>
      <c r="J953361" s="25"/>
      <c r="K953361" s="25"/>
      <c r="M953361" s="25"/>
    </row>
    <row r="953362" spans="1:13" ht="17.25" customHeight="1" x14ac:dyDescent="0.15">
      <c r="A953362" s="25"/>
      <c r="C953362" s="25"/>
      <c r="D953362" s="25"/>
      <c r="E953362" s="25"/>
      <c r="J953362" s="25"/>
      <c r="K953362" s="25"/>
      <c r="M953362" s="25"/>
    </row>
    <row r="953363" spans="1:13" ht="17.25" customHeight="1" x14ac:dyDescent="0.15">
      <c r="A953363" s="25"/>
      <c r="C953363" s="25"/>
      <c r="D953363" s="25"/>
      <c r="E953363" s="25"/>
      <c r="J953363" s="25"/>
      <c r="K953363" s="25"/>
      <c r="M953363" s="25"/>
    </row>
    <row r="953364" spans="1:13" ht="17.25" customHeight="1" x14ac:dyDescent="0.15">
      <c r="A953364" s="25"/>
      <c r="C953364" s="25"/>
      <c r="D953364" s="25"/>
      <c r="E953364" s="25"/>
      <c r="J953364" s="25"/>
      <c r="K953364" s="25"/>
      <c r="M953364" s="25"/>
    </row>
    <row r="953365" spans="1:13" ht="17.25" customHeight="1" x14ac:dyDescent="0.15">
      <c r="A953365" s="25"/>
      <c r="C953365" s="25"/>
      <c r="D953365" s="25"/>
      <c r="E953365" s="25"/>
      <c r="J953365" s="25"/>
      <c r="K953365" s="25"/>
      <c r="M953365" s="25"/>
    </row>
    <row r="953366" spans="1:13" ht="17.25" customHeight="1" x14ac:dyDescent="0.15">
      <c r="A953366" s="25"/>
      <c r="C953366" s="25"/>
      <c r="D953366" s="25"/>
      <c r="E953366" s="25"/>
      <c r="J953366" s="25"/>
      <c r="K953366" s="25"/>
      <c r="M953366" s="25"/>
    </row>
    <row r="953367" spans="1:13" ht="17.25" customHeight="1" x14ac:dyDescent="0.15">
      <c r="A953367" s="25"/>
      <c r="C953367" s="25"/>
      <c r="D953367" s="25"/>
      <c r="E953367" s="25"/>
      <c r="J953367" s="25"/>
      <c r="K953367" s="25"/>
      <c r="M953367" s="25"/>
    </row>
    <row r="953368" spans="1:13" ht="17.25" customHeight="1" x14ac:dyDescent="0.15">
      <c r="A953368" s="25"/>
      <c r="C953368" s="25"/>
      <c r="D953368" s="25"/>
      <c r="E953368" s="25"/>
      <c r="J953368" s="25"/>
      <c r="K953368" s="25"/>
      <c r="M953368" s="25"/>
    </row>
    <row r="953369" spans="1:13" ht="17.25" customHeight="1" x14ac:dyDescent="0.15">
      <c r="A953369" s="25"/>
      <c r="C953369" s="25"/>
      <c r="D953369" s="25"/>
      <c r="E953369" s="25"/>
      <c r="J953369" s="25"/>
      <c r="K953369" s="25"/>
      <c r="M953369" s="25"/>
    </row>
    <row r="953370" spans="1:13" ht="17.25" customHeight="1" x14ac:dyDescent="0.15">
      <c r="A953370" s="25"/>
      <c r="C953370" s="25"/>
      <c r="D953370" s="25"/>
      <c r="E953370" s="25"/>
      <c r="J953370" s="25"/>
      <c r="K953370" s="25"/>
      <c r="M953370" s="25"/>
    </row>
    <row r="953371" spans="1:13" ht="17.25" customHeight="1" x14ac:dyDescent="0.15">
      <c r="A953371" s="25"/>
      <c r="C953371" s="25"/>
      <c r="D953371" s="25"/>
      <c r="E953371" s="25"/>
      <c r="J953371" s="25"/>
      <c r="K953371" s="25"/>
      <c r="M953371" s="25"/>
    </row>
    <row r="953372" spans="1:13" ht="17.25" customHeight="1" x14ac:dyDescent="0.15">
      <c r="A953372" s="25"/>
      <c r="C953372" s="25"/>
      <c r="D953372" s="25"/>
      <c r="E953372" s="25"/>
      <c r="J953372" s="25"/>
      <c r="K953372" s="25"/>
      <c r="M953372" s="25"/>
    </row>
    <row r="953373" spans="1:13" ht="17.25" customHeight="1" x14ac:dyDescent="0.15">
      <c r="A953373" s="25"/>
      <c r="C953373" s="25"/>
      <c r="D953373" s="25"/>
      <c r="E953373" s="25"/>
      <c r="J953373" s="25"/>
      <c r="K953373" s="25"/>
      <c r="M953373" s="25"/>
    </row>
    <row r="953374" spans="1:13" ht="17.25" customHeight="1" x14ac:dyDescent="0.15">
      <c r="A953374" s="25"/>
      <c r="C953374" s="25"/>
      <c r="D953374" s="25"/>
      <c r="E953374" s="25"/>
      <c r="J953374" s="25"/>
      <c r="K953374" s="25"/>
      <c r="M953374" s="25"/>
    </row>
    <row r="953375" spans="1:13" ht="17.25" customHeight="1" x14ac:dyDescent="0.15">
      <c r="A953375" s="25"/>
      <c r="C953375" s="25"/>
      <c r="D953375" s="25"/>
      <c r="E953375" s="25"/>
      <c r="J953375" s="25"/>
      <c r="K953375" s="25"/>
      <c r="M953375" s="25"/>
    </row>
    <row r="953376" spans="1:13" ht="17.25" customHeight="1" x14ac:dyDescent="0.15">
      <c r="A953376" s="25"/>
      <c r="C953376" s="25"/>
      <c r="D953376" s="25"/>
      <c r="E953376" s="25"/>
      <c r="J953376" s="25"/>
      <c r="K953376" s="25"/>
      <c r="M953376" s="25"/>
    </row>
    <row r="953377" spans="1:13" ht="17.25" customHeight="1" x14ac:dyDescent="0.15">
      <c r="A953377" s="25"/>
      <c r="C953377" s="25"/>
      <c r="D953377" s="25"/>
      <c r="E953377" s="25"/>
      <c r="J953377" s="25"/>
      <c r="K953377" s="25"/>
      <c r="M953377" s="25"/>
    </row>
    <row r="953378" spans="1:13" ht="17.25" customHeight="1" x14ac:dyDescent="0.15">
      <c r="A953378" s="25"/>
      <c r="C953378" s="25"/>
      <c r="D953378" s="25"/>
      <c r="E953378" s="25"/>
      <c r="J953378" s="25"/>
      <c r="K953378" s="25"/>
      <c r="M953378" s="25"/>
    </row>
    <row r="953379" spans="1:13" ht="17.25" customHeight="1" x14ac:dyDescent="0.15">
      <c r="A953379" s="25"/>
      <c r="C953379" s="25"/>
      <c r="D953379" s="25"/>
      <c r="E953379" s="25"/>
      <c r="J953379" s="25"/>
      <c r="K953379" s="25"/>
      <c r="M953379" s="25"/>
    </row>
    <row r="953380" spans="1:13" ht="17.25" customHeight="1" x14ac:dyDescent="0.15">
      <c r="A953380" s="25"/>
      <c r="C953380" s="25"/>
      <c r="D953380" s="25"/>
      <c r="E953380" s="25"/>
      <c r="J953380" s="25"/>
      <c r="K953380" s="25"/>
      <c r="M953380" s="25"/>
    </row>
    <row r="953381" spans="1:13" ht="17.25" customHeight="1" x14ac:dyDescent="0.15">
      <c r="A953381" s="25"/>
      <c r="C953381" s="25"/>
      <c r="D953381" s="25"/>
      <c r="E953381" s="25"/>
      <c r="J953381" s="25"/>
      <c r="K953381" s="25"/>
      <c r="M953381" s="25"/>
    </row>
    <row r="953382" spans="1:13" ht="17.25" customHeight="1" x14ac:dyDescent="0.15">
      <c r="A953382" s="25"/>
      <c r="C953382" s="25"/>
      <c r="D953382" s="25"/>
      <c r="E953382" s="25"/>
      <c r="J953382" s="25"/>
      <c r="K953382" s="25"/>
      <c r="M953382" s="25"/>
    </row>
    <row r="953383" spans="1:13" ht="17.25" customHeight="1" x14ac:dyDescent="0.15">
      <c r="A953383" s="25"/>
      <c r="C953383" s="25"/>
      <c r="D953383" s="25"/>
      <c r="E953383" s="25"/>
      <c r="J953383" s="25"/>
      <c r="K953383" s="25"/>
      <c r="M953383" s="25"/>
    </row>
    <row r="953384" spans="1:13" ht="17.25" customHeight="1" x14ac:dyDescent="0.15">
      <c r="A953384" s="25"/>
      <c r="C953384" s="25"/>
      <c r="D953384" s="25"/>
      <c r="E953384" s="25"/>
      <c r="J953384" s="25"/>
      <c r="K953384" s="25"/>
      <c r="M953384" s="25"/>
    </row>
    <row r="953385" spans="1:13" ht="17.25" customHeight="1" x14ac:dyDescent="0.15">
      <c r="A953385" s="25"/>
      <c r="C953385" s="25"/>
      <c r="D953385" s="25"/>
      <c r="E953385" s="25"/>
      <c r="J953385" s="25"/>
      <c r="K953385" s="25"/>
      <c r="M953385" s="25"/>
    </row>
    <row r="953386" spans="1:13" ht="17.25" customHeight="1" x14ac:dyDescent="0.15">
      <c r="A953386" s="25"/>
      <c r="C953386" s="25"/>
      <c r="D953386" s="25"/>
      <c r="E953386" s="25"/>
      <c r="J953386" s="25"/>
      <c r="K953386" s="25"/>
      <c r="M953386" s="25"/>
    </row>
    <row r="953387" spans="1:13" ht="17.25" customHeight="1" x14ac:dyDescent="0.15">
      <c r="A953387" s="25"/>
      <c r="C953387" s="25"/>
      <c r="D953387" s="25"/>
      <c r="E953387" s="25"/>
      <c r="J953387" s="25"/>
      <c r="K953387" s="25"/>
      <c r="M953387" s="25"/>
    </row>
    <row r="953388" spans="1:13" ht="17.25" customHeight="1" x14ac:dyDescent="0.15">
      <c r="A953388" s="25"/>
      <c r="C953388" s="25"/>
      <c r="D953388" s="25"/>
      <c r="E953388" s="25"/>
      <c r="J953388" s="25"/>
      <c r="K953388" s="25"/>
      <c r="M953388" s="25"/>
    </row>
    <row r="953389" spans="1:13" ht="17.25" customHeight="1" x14ac:dyDescent="0.15">
      <c r="A953389" s="25"/>
      <c r="C953389" s="25"/>
      <c r="D953389" s="25"/>
      <c r="E953389" s="25"/>
      <c r="J953389" s="25"/>
      <c r="K953389" s="25"/>
      <c r="M953389" s="25"/>
    </row>
    <row r="953390" spans="1:13" ht="17.25" customHeight="1" x14ac:dyDescent="0.15">
      <c r="A953390" s="25"/>
      <c r="C953390" s="25"/>
      <c r="D953390" s="25"/>
      <c r="E953390" s="25"/>
      <c r="J953390" s="25"/>
      <c r="K953390" s="25"/>
      <c r="M953390" s="25"/>
    </row>
    <row r="953391" spans="1:13" ht="17.25" customHeight="1" x14ac:dyDescent="0.15">
      <c r="A953391" s="25"/>
      <c r="C953391" s="25"/>
      <c r="D953391" s="25"/>
      <c r="E953391" s="25"/>
      <c r="J953391" s="25"/>
      <c r="K953391" s="25"/>
      <c r="M953391" s="25"/>
    </row>
    <row r="953392" spans="1:13" ht="17.25" customHeight="1" x14ac:dyDescent="0.15">
      <c r="A953392" s="25"/>
      <c r="C953392" s="25"/>
      <c r="D953392" s="25"/>
      <c r="E953392" s="25"/>
      <c r="J953392" s="25"/>
      <c r="K953392" s="25"/>
      <c r="M953392" s="25"/>
    </row>
    <row r="953393" spans="1:13" ht="17.25" customHeight="1" x14ac:dyDescent="0.15">
      <c r="A953393" s="25"/>
      <c r="C953393" s="25"/>
      <c r="D953393" s="25"/>
      <c r="E953393" s="25"/>
      <c r="J953393" s="25"/>
      <c r="K953393" s="25"/>
      <c r="M953393" s="25"/>
    </row>
    <row r="953394" spans="1:13" ht="17.25" customHeight="1" x14ac:dyDescent="0.15">
      <c r="A953394" s="25"/>
      <c r="C953394" s="25"/>
      <c r="D953394" s="25"/>
      <c r="E953394" s="25"/>
      <c r="J953394" s="25"/>
      <c r="K953394" s="25"/>
      <c r="M953394" s="25"/>
    </row>
    <row r="953395" spans="1:13" ht="17.25" customHeight="1" x14ac:dyDescent="0.15">
      <c r="A953395" s="25"/>
      <c r="C953395" s="25"/>
      <c r="D953395" s="25"/>
      <c r="E953395" s="25"/>
      <c r="J953395" s="25"/>
      <c r="K953395" s="25"/>
      <c r="M953395" s="25"/>
    </row>
    <row r="953396" spans="1:13" ht="17.25" customHeight="1" x14ac:dyDescent="0.15">
      <c r="A953396" s="25"/>
      <c r="C953396" s="25"/>
      <c r="D953396" s="25"/>
      <c r="E953396" s="25"/>
      <c r="J953396" s="25"/>
      <c r="K953396" s="25"/>
      <c r="M953396" s="25"/>
    </row>
    <row r="953397" spans="1:13" ht="17.25" customHeight="1" x14ac:dyDescent="0.15">
      <c r="A953397" s="25"/>
      <c r="C953397" s="25"/>
      <c r="D953397" s="25"/>
      <c r="E953397" s="25"/>
      <c r="J953397" s="25"/>
      <c r="K953397" s="25"/>
      <c r="M953397" s="25"/>
    </row>
    <row r="953398" spans="1:13" ht="17.25" customHeight="1" x14ac:dyDescent="0.15">
      <c r="A953398" s="25"/>
      <c r="C953398" s="25"/>
      <c r="D953398" s="25"/>
      <c r="E953398" s="25"/>
      <c r="J953398" s="25"/>
      <c r="K953398" s="25"/>
      <c r="M953398" s="25"/>
    </row>
    <row r="953399" spans="1:13" ht="17.25" customHeight="1" x14ac:dyDescent="0.15">
      <c r="A953399" s="25"/>
      <c r="C953399" s="25"/>
      <c r="D953399" s="25"/>
      <c r="E953399" s="25"/>
      <c r="J953399" s="25"/>
      <c r="K953399" s="25"/>
      <c r="M953399" s="25"/>
    </row>
    <row r="953400" spans="1:13" ht="17.25" customHeight="1" x14ac:dyDescent="0.15">
      <c r="A953400" s="25"/>
      <c r="C953400" s="25"/>
      <c r="D953400" s="25"/>
      <c r="E953400" s="25"/>
      <c r="J953400" s="25"/>
      <c r="K953400" s="25"/>
      <c r="M953400" s="25"/>
    </row>
    <row r="953401" spans="1:13" ht="17.25" customHeight="1" x14ac:dyDescent="0.15">
      <c r="A953401" s="25"/>
      <c r="C953401" s="25"/>
      <c r="D953401" s="25"/>
      <c r="E953401" s="25"/>
      <c r="J953401" s="25"/>
      <c r="K953401" s="25"/>
      <c r="M953401" s="25"/>
    </row>
    <row r="953402" spans="1:13" ht="17.25" customHeight="1" x14ac:dyDescent="0.15">
      <c r="A953402" s="25"/>
      <c r="C953402" s="25"/>
      <c r="D953402" s="25"/>
      <c r="E953402" s="25"/>
      <c r="J953402" s="25"/>
      <c r="K953402" s="25"/>
      <c r="M953402" s="25"/>
    </row>
    <row r="953403" spans="1:13" ht="17.25" customHeight="1" x14ac:dyDescent="0.15">
      <c r="A953403" s="25"/>
      <c r="C953403" s="25"/>
      <c r="D953403" s="25"/>
      <c r="E953403" s="25"/>
      <c r="J953403" s="25"/>
      <c r="K953403" s="25"/>
      <c r="M953403" s="25"/>
    </row>
    <row r="953404" spans="1:13" ht="17.25" customHeight="1" x14ac:dyDescent="0.15">
      <c r="A953404" s="25"/>
      <c r="C953404" s="25"/>
      <c r="D953404" s="25"/>
      <c r="E953404" s="25"/>
      <c r="J953404" s="25"/>
      <c r="K953404" s="25"/>
      <c r="M953404" s="25"/>
    </row>
    <row r="953405" spans="1:13" ht="17.25" customHeight="1" x14ac:dyDescent="0.15">
      <c r="A953405" s="25"/>
      <c r="C953405" s="25"/>
      <c r="D953405" s="25"/>
      <c r="E953405" s="25"/>
      <c r="J953405" s="25"/>
      <c r="K953405" s="25"/>
      <c r="M953405" s="25"/>
    </row>
    <row r="953406" spans="1:13" ht="17.25" customHeight="1" x14ac:dyDescent="0.15">
      <c r="A953406" s="25"/>
      <c r="C953406" s="25"/>
      <c r="D953406" s="25"/>
      <c r="E953406" s="25"/>
      <c r="J953406" s="25"/>
      <c r="K953406" s="25"/>
      <c r="M953406" s="25"/>
    </row>
    <row r="953407" spans="1:13" ht="17.25" customHeight="1" x14ac:dyDescent="0.15">
      <c r="A953407" s="25"/>
      <c r="C953407" s="25"/>
      <c r="D953407" s="25"/>
      <c r="E953407" s="25"/>
      <c r="J953407" s="25"/>
      <c r="K953407" s="25"/>
      <c r="M953407" s="25"/>
    </row>
    <row r="953408" spans="1:13" ht="17.25" customHeight="1" x14ac:dyDescent="0.15">
      <c r="A953408" s="25"/>
      <c r="C953408" s="25"/>
      <c r="D953408" s="25"/>
      <c r="E953408" s="25"/>
      <c r="J953408" s="25"/>
      <c r="K953408" s="25"/>
      <c r="M953408" s="25"/>
    </row>
    <row r="953409" spans="1:13" ht="17.25" customHeight="1" x14ac:dyDescent="0.15">
      <c r="A953409" s="25"/>
      <c r="C953409" s="25"/>
      <c r="D953409" s="25"/>
      <c r="E953409" s="25"/>
      <c r="J953409" s="25"/>
      <c r="K953409" s="25"/>
      <c r="M953409" s="25"/>
    </row>
    <row r="953410" spans="1:13" ht="17.25" customHeight="1" x14ac:dyDescent="0.15">
      <c r="A953410" s="25"/>
      <c r="C953410" s="25"/>
      <c r="D953410" s="25"/>
      <c r="E953410" s="25"/>
      <c r="J953410" s="25"/>
      <c r="K953410" s="25"/>
      <c r="M953410" s="25"/>
    </row>
    <row r="953411" spans="1:13" ht="17.25" customHeight="1" x14ac:dyDescent="0.15">
      <c r="A953411" s="25"/>
      <c r="C953411" s="25"/>
      <c r="D953411" s="25"/>
      <c r="E953411" s="25"/>
      <c r="J953411" s="25"/>
      <c r="K953411" s="25"/>
      <c r="M953411" s="25"/>
    </row>
    <row r="953412" spans="1:13" ht="17.25" customHeight="1" x14ac:dyDescent="0.15">
      <c r="A953412" s="25"/>
      <c r="C953412" s="25"/>
      <c r="D953412" s="25"/>
      <c r="E953412" s="25"/>
      <c r="J953412" s="25"/>
      <c r="K953412" s="25"/>
      <c r="M953412" s="25"/>
    </row>
    <row r="953413" spans="1:13" ht="17.25" customHeight="1" x14ac:dyDescent="0.15">
      <c r="A953413" s="25"/>
      <c r="C953413" s="25"/>
      <c r="D953413" s="25"/>
      <c r="E953413" s="25"/>
      <c r="J953413" s="25"/>
      <c r="K953413" s="25"/>
      <c r="M953413" s="25"/>
    </row>
    <row r="953414" spans="1:13" ht="17.25" customHeight="1" x14ac:dyDescent="0.15">
      <c r="A953414" s="25"/>
      <c r="C953414" s="25"/>
      <c r="D953414" s="25"/>
      <c r="E953414" s="25"/>
      <c r="J953414" s="25"/>
      <c r="K953414" s="25"/>
      <c r="M953414" s="25"/>
    </row>
    <row r="953415" spans="1:13" ht="17.25" customHeight="1" x14ac:dyDescent="0.15">
      <c r="A953415" s="25"/>
      <c r="C953415" s="25"/>
      <c r="D953415" s="25"/>
      <c r="E953415" s="25"/>
      <c r="J953415" s="25"/>
      <c r="K953415" s="25"/>
      <c r="M953415" s="25"/>
    </row>
    <row r="953416" spans="1:13" ht="17.25" customHeight="1" x14ac:dyDescent="0.15">
      <c r="A953416" s="25"/>
      <c r="C953416" s="25"/>
      <c r="D953416" s="25"/>
      <c r="E953416" s="25"/>
      <c r="J953416" s="25"/>
      <c r="K953416" s="25"/>
      <c r="M953416" s="25"/>
    </row>
    <row r="953417" spans="1:13" ht="17.25" customHeight="1" x14ac:dyDescent="0.15">
      <c r="A953417" s="25"/>
      <c r="C953417" s="25"/>
      <c r="D953417" s="25"/>
      <c r="E953417" s="25"/>
      <c r="J953417" s="25"/>
      <c r="K953417" s="25"/>
      <c r="M953417" s="25"/>
    </row>
    <row r="953418" spans="1:13" ht="17.25" customHeight="1" x14ac:dyDescent="0.15">
      <c r="A953418" s="25"/>
      <c r="C953418" s="25"/>
      <c r="D953418" s="25"/>
      <c r="E953418" s="25"/>
      <c r="J953418" s="25"/>
      <c r="K953418" s="25"/>
      <c r="M953418" s="25"/>
    </row>
    <row r="953419" spans="1:13" ht="17.25" customHeight="1" x14ac:dyDescent="0.15">
      <c r="A953419" s="25"/>
      <c r="C953419" s="25"/>
      <c r="D953419" s="25"/>
      <c r="E953419" s="25"/>
      <c r="J953419" s="25"/>
      <c r="K953419" s="25"/>
      <c r="M953419" s="25"/>
    </row>
    <row r="953420" spans="1:13" ht="17.25" customHeight="1" x14ac:dyDescent="0.15">
      <c r="A953420" s="25"/>
      <c r="C953420" s="25"/>
      <c r="D953420" s="25"/>
      <c r="E953420" s="25"/>
      <c r="J953420" s="25"/>
      <c r="K953420" s="25"/>
      <c r="M953420" s="25"/>
    </row>
    <row r="953421" spans="1:13" ht="17.25" customHeight="1" x14ac:dyDescent="0.15">
      <c r="A953421" s="25"/>
      <c r="C953421" s="25"/>
      <c r="D953421" s="25"/>
      <c r="E953421" s="25"/>
      <c r="J953421" s="25"/>
      <c r="K953421" s="25"/>
      <c r="M953421" s="25"/>
    </row>
    <row r="953422" spans="1:13" ht="17.25" customHeight="1" x14ac:dyDescent="0.15">
      <c r="A953422" s="25"/>
      <c r="C953422" s="25"/>
      <c r="D953422" s="25"/>
      <c r="E953422" s="25"/>
      <c r="J953422" s="25"/>
      <c r="K953422" s="25"/>
      <c r="M953422" s="25"/>
    </row>
    <row r="953423" spans="1:13" ht="17.25" customHeight="1" x14ac:dyDescent="0.15">
      <c r="A953423" s="25"/>
      <c r="C953423" s="25"/>
      <c r="D953423" s="25"/>
      <c r="E953423" s="25"/>
      <c r="J953423" s="25"/>
      <c r="K953423" s="25"/>
      <c r="M953423" s="25"/>
    </row>
    <row r="953424" spans="1:13" ht="17.25" customHeight="1" x14ac:dyDescent="0.15">
      <c r="A953424" s="25"/>
      <c r="C953424" s="25"/>
      <c r="D953424" s="25"/>
      <c r="E953424" s="25"/>
      <c r="J953424" s="25"/>
      <c r="K953424" s="25"/>
      <c r="M953424" s="25"/>
    </row>
    <row r="953425" spans="1:13" ht="17.25" customHeight="1" x14ac:dyDescent="0.15">
      <c r="A953425" s="25"/>
      <c r="C953425" s="25"/>
      <c r="D953425" s="25"/>
      <c r="E953425" s="25"/>
      <c r="J953425" s="25"/>
      <c r="K953425" s="25"/>
      <c r="M953425" s="25"/>
    </row>
    <row r="953426" spans="1:13" ht="17.25" customHeight="1" x14ac:dyDescent="0.15">
      <c r="A953426" s="25"/>
      <c r="C953426" s="25"/>
      <c r="D953426" s="25"/>
      <c r="E953426" s="25"/>
      <c r="J953426" s="25"/>
      <c r="K953426" s="25"/>
      <c r="M953426" s="25"/>
    </row>
    <row r="953427" spans="1:13" ht="17.25" customHeight="1" x14ac:dyDescent="0.15">
      <c r="A953427" s="25"/>
      <c r="C953427" s="25"/>
      <c r="D953427" s="25"/>
      <c r="E953427" s="25"/>
      <c r="J953427" s="25"/>
      <c r="K953427" s="25"/>
      <c r="M953427" s="25"/>
    </row>
    <row r="953428" spans="1:13" ht="17.25" customHeight="1" x14ac:dyDescent="0.15">
      <c r="A953428" s="25"/>
      <c r="C953428" s="25"/>
      <c r="D953428" s="25"/>
      <c r="E953428" s="25"/>
      <c r="J953428" s="25"/>
      <c r="K953428" s="25"/>
      <c r="M953428" s="25"/>
    </row>
    <row r="953429" spans="1:13" ht="17.25" customHeight="1" x14ac:dyDescent="0.15">
      <c r="A953429" s="25"/>
      <c r="C953429" s="25"/>
      <c r="D953429" s="25"/>
      <c r="E953429" s="25"/>
      <c r="J953429" s="25"/>
      <c r="K953429" s="25"/>
      <c r="M953429" s="25"/>
    </row>
    <row r="953430" spans="1:13" ht="17.25" customHeight="1" x14ac:dyDescent="0.15">
      <c r="A953430" s="25"/>
      <c r="C953430" s="25"/>
      <c r="D953430" s="25"/>
      <c r="E953430" s="25"/>
      <c r="J953430" s="25"/>
      <c r="K953430" s="25"/>
      <c r="M953430" s="25"/>
    </row>
    <row r="953431" spans="1:13" ht="17.25" customHeight="1" x14ac:dyDescent="0.15">
      <c r="A953431" s="25"/>
      <c r="C953431" s="25"/>
      <c r="D953431" s="25"/>
      <c r="E953431" s="25"/>
      <c r="J953431" s="25"/>
      <c r="K953431" s="25"/>
      <c r="M953431" s="25"/>
    </row>
    <row r="953432" spans="1:13" ht="17.25" customHeight="1" x14ac:dyDescent="0.15">
      <c r="A953432" s="25"/>
      <c r="C953432" s="25"/>
      <c r="D953432" s="25"/>
      <c r="E953432" s="25"/>
      <c r="J953432" s="25"/>
      <c r="K953432" s="25"/>
      <c r="M953432" s="25"/>
    </row>
    <row r="953433" spans="1:13" ht="17.25" customHeight="1" x14ac:dyDescent="0.15">
      <c r="A953433" s="25"/>
      <c r="C953433" s="25"/>
      <c r="D953433" s="25"/>
      <c r="E953433" s="25"/>
      <c r="J953433" s="25"/>
      <c r="K953433" s="25"/>
      <c r="M953433" s="25"/>
    </row>
    <row r="953434" spans="1:13" ht="17.25" customHeight="1" x14ac:dyDescent="0.15">
      <c r="A953434" s="25"/>
      <c r="C953434" s="25"/>
      <c r="D953434" s="25"/>
      <c r="E953434" s="25"/>
      <c r="J953434" s="25"/>
      <c r="K953434" s="25"/>
      <c r="M953434" s="25"/>
    </row>
    <row r="953435" spans="1:13" ht="17.25" customHeight="1" x14ac:dyDescent="0.15">
      <c r="A953435" s="25"/>
      <c r="C953435" s="25"/>
      <c r="D953435" s="25"/>
      <c r="E953435" s="25"/>
      <c r="J953435" s="25"/>
      <c r="K953435" s="25"/>
      <c r="M953435" s="25"/>
    </row>
    <row r="953436" spans="1:13" ht="17.25" customHeight="1" x14ac:dyDescent="0.15">
      <c r="A953436" s="25"/>
      <c r="C953436" s="25"/>
      <c r="D953436" s="25"/>
      <c r="E953436" s="25"/>
      <c r="J953436" s="25"/>
      <c r="K953436" s="25"/>
      <c r="M953436" s="25"/>
    </row>
    <row r="953437" spans="1:13" ht="17.25" customHeight="1" x14ac:dyDescent="0.15">
      <c r="A953437" s="25"/>
      <c r="C953437" s="25"/>
      <c r="D953437" s="25"/>
      <c r="E953437" s="25"/>
      <c r="J953437" s="25"/>
      <c r="K953437" s="25"/>
      <c r="M953437" s="25"/>
    </row>
    <row r="953438" spans="1:13" ht="17.25" customHeight="1" x14ac:dyDescent="0.15">
      <c r="A953438" s="25"/>
      <c r="C953438" s="25"/>
      <c r="D953438" s="25"/>
      <c r="E953438" s="25"/>
      <c r="J953438" s="25"/>
      <c r="K953438" s="25"/>
      <c r="M953438" s="25"/>
    </row>
    <row r="953439" spans="1:13" ht="17.25" customHeight="1" x14ac:dyDescent="0.15">
      <c r="A953439" s="25"/>
      <c r="C953439" s="25"/>
      <c r="D953439" s="25"/>
      <c r="E953439" s="25"/>
      <c r="J953439" s="25"/>
      <c r="K953439" s="25"/>
      <c r="M953439" s="25"/>
    </row>
    <row r="953440" spans="1:13" ht="17.25" customHeight="1" x14ac:dyDescent="0.15">
      <c r="A953440" s="25"/>
      <c r="C953440" s="25"/>
      <c r="D953440" s="25"/>
      <c r="E953440" s="25"/>
      <c r="J953440" s="25"/>
      <c r="K953440" s="25"/>
      <c r="M953440" s="25"/>
    </row>
    <row r="953441" spans="1:13" ht="17.25" customHeight="1" x14ac:dyDescent="0.15">
      <c r="A953441" s="25"/>
      <c r="C953441" s="25"/>
      <c r="D953441" s="25"/>
      <c r="E953441" s="25"/>
      <c r="J953441" s="25"/>
      <c r="K953441" s="25"/>
      <c r="M953441" s="25"/>
    </row>
    <row r="953442" spans="1:13" ht="17.25" customHeight="1" x14ac:dyDescent="0.15">
      <c r="A953442" s="25"/>
      <c r="C953442" s="25"/>
      <c r="D953442" s="25"/>
      <c r="E953442" s="25"/>
      <c r="J953442" s="25"/>
      <c r="K953442" s="25"/>
      <c r="M953442" s="25"/>
    </row>
    <row r="953443" spans="1:13" ht="17.25" customHeight="1" x14ac:dyDescent="0.15">
      <c r="A953443" s="25"/>
      <c r="C953443" s="25"/>
      <c r="D953443" s="25"/>
      <c r="E953443" s="25"/>
      <c r="J953443" s="25"/>
      <c r="K953443" s="25"/>
      <c r="M953443" s="25"/>
    </row>
    <row r="953444" spans="1:13" ht="17.25" customHeight="1" x14ac:dyDescent="0.15">
      <c r="A953444" s="25"/>
      <c r="C953444" s="25"/>
      <c r="D953444" s="25"/>
      <c r="E953444" s="25"/>
      <c r="J953444" s="25"/>
      <c r="K953444" s="25"/>
      <c r="M953444" s="25"/>
    </row>
    <row r="953445" spans="1:13" ht="17.25" customHeight="1" x14ac:dyDescent="0.15">
      <c r="A953445" s="25"/>
      <c r="C953445" s="25"/>
      <c r="D953445" s="25"/>
      <c r="E953445" s="25"/>
      <c r="J953445" s="25"/>
      <c r="K953445" s="25"/>
      <c r="M953445" s="25"/>
    </row>
    <row r="953446" spans="1:13" ht="17.25" customHeight="1" x14ac:dyDescent="0.15">
      <c r="A953446" s="25"/>
      <c r="C953446" s="25"/>
      <c r="D953446" s="25"/>
      <c r="E953446" s="25"/>
      <c r="J953446" s="25"/>
      <c r="K953446" s="25"/>
      <c r="M953446" s="25"/>
    </row>
    <row r="953447" spans="1:13" ht="17.25" customHeight="1" x14ac:dyDescent="0.15">
      <c r="A953447" s="25"/>
      <c r="C953447" s="25"/>
      <c r="D953447" s="25"/>
      <c r="E953447" s="25"/>
      <c r="J953447" s="25"/>
      <c r="K953447" s="25"/>
      <c r="M953447" s="25"/>
    </row>
    <row r="953448" spans="1:13" ht="17.25" customHeight="1" x14ac:dyDescent="0.15">
      <c r="A953448" s="25"/>
      <c r="C953448" s="25"/>
      <c r="D953448" s="25"/>
      <c r="E953448" s="25"/>
      <c r="J953448" s="25"/>
      <c r="K953448" s="25"/>
      <c r="M953448" s="25"/>
    </row>
    <row r="953449" spans="1:13" ht="17.25" customHeight="1" x14ac:dyDescent="0.15">
      <c r="A953449" s="25"/>
      <c r="C953449" s="25"/>
      <c r="D953449" s="25"/>
      <c r="E953449" s="25"/>
      <c r="J953449" s="25"/>
      <c r="K953449" s="25"/>
      <c r="M953449" s="25"/>
    </row>
    <row r="953450" spans="1:13" ht="17.25" customHeight="1" x14ac:dyDescent="0.15">
      <c r="A953450" s="25"/>
      <c r="C953450" s="25"/>
      <c r="D953450" s="25"/>
      <c r="E953450" s="25"/>
      <c r="J953450" s="25"/>
      <c r="K953450" s="25"/>
      <c r="M953450" s="25"/>
    </row>
    <row r="953451" spans="1:13" ht="17.25" customHeight="1" x14ac:dyDescent="0.15">
      <c r="A953451" s="25"/>
      <c r="C953451" s="25"/>
      <c r="D953451" s="25"/>
      <c r="E953451" s="25"/>
      <c r="J953451" s="25"/>
      <c r="K953451" s="25"/>
      <c r="M953451" s="25"/>
    </row>
    <row r="953452" spans="1:13" ht="17.25" customHeight="1" x14ac:dyDescent="0.15">
      <c r="A953452" s="25"/>
      <c r="C953452" s="25"/>
      <c r="D953452" s="25"/>
      <c r="E953452" s="25"/>
      <c r="J953452" s="25"/>
      <c r="K953452" s="25"/>
      <c r="M953452" s="25"/>
    </row>
    <row r="953453" spans="1:13" ht="17.25" customHeight="1" x14ac:dyDescent="0.15">
      <c r="A953453" s="25"/>
      <c r="C953453" s="25"/>
      <c r="D953453" s="25"/>
      <c r="E953453" s="25"/>
      <c r="J953453" s="25"/>
      <c r="K953453" s="25"/>
      <c r="M953453" s="25"/>
    </row>
    <row r="953454" spans="1:13" ht="17.25" customHeight="1" x14ac:dyDescent="0.15">
      <c r="A953454" s="25"/>
      <c r="C953454" s="25"/>
      <c r="D953454" s="25"/>
      <c r="E953454" s="25"/>
      <c r="J953454" s="25"/>
      <c r="K953454" s="25"/>
      <c r="M953454" s="25"/>
    </row>
    <row r="953455" spans="1:13" ht="17.25" customHeight="1" x14ac:dyDescent="0.15">
      <c r="A953455" s="25"/>
      <c r="C953455" s="25"/>
      <c r="D953455" s="25"/>
      <c r="E953455" s="25"/>
      <c r="J953455" s="25"/>
      <c r="K953455" s="25"/>
      <c r="M953455" s="25"/>
    </row>
    <row r="953456" spans="1:13" ht="17.25" customHeight="1" x14ac:dyDescent="0.15">
      <c r="A953456" s="25"/>
      <c r="C953456" s="25"/>
      <c r="D953456" s="25"/>
      <c r="E953456" s="25"/>
      <c r="J953456" s="25"/>
      <c r="K953456" s="25"/>
      <c r="M953456" s="25"/>
    </row>
    <row r="953457" spans="1:13" ht="17.25" customHeight="1" x14ac:dyDescent="0.15">
      <c r="A953457" s="25"/>
      <c r="C953457" s="25"/>
      <c r="D953457" s="25"/>
      <c r="E953457" s="25"/>
      <c r="J953457" s="25"/>
      <c r="K953457" s="25"/>
      <c r="M953457" s="25"/>
    </row>
    <row r="953458" spans="1:13" ht="17.25" customHeight="1" x14ac:dyDescent="0.15">
      <c r="A953458" s="25"/>
      <c r="C953458" s="25"/>
      <c r="D953458" s="25"/>
      <c r="E953458" s="25"/>
      <c r="J953458" s="25"/>
      <c r="K953458" s="25"/>
      <c r="M953458" s="25"/>
    </row>
    <row r="953459" spans="1:13" ht="17.25" customHeight="1" x14ac:dyDescent="0.15">
      <c r="A953459" s="25"/>
      <c r="C953459" s="25"/>
      <c r="D953459" s="25"/>
      <c r="E953459" s="25"/>
      <c r="J953459" s="25"/>
      <c r="K953459" s="25"/>
      <c r="M953459" s="25"/>
    </row>
    <row r="953460" spans="1:13" ht="17.25" customHeight="1" x14ac:dyDescent="0.15">
      <c r="A953460" s="25"/>
      <c r="C953460" s="25"/>
      <c r="D953460" s="25"/>
      <c r="E953460" s="25"/>
      <c r="J953460" s="25"/>
      <c r="K953460" s="25"/>
      <c r="M953460" s="25"/>
    </row>
    <row r="953461" spans="1:13" ht="17.25" customHeight="1" x14ac:dyDescent="0.15">
      <c r="A953461" s="25"/>
      <c r="C953461" s="25"/>
      <c r="D953461" s="25"/>
      <c r="E953461" s="25"/>
      <c r="J953461" s="25"/>
      <c r="K953461" s="25"/>
      <c r="M953461" s="25"/>
    </row>
    <row r="953462" spans="1:13" ht="17.25" customHeight="1" x14ac:dyDescent="0.15">
      <c r="A953462" s="25"/>
      <c r="C953462" s="25"/>
      <c r="D953462" s="25"/>
      <c r="E953462" s="25"/>
      <c r="J953462" s="25"/>
      <c r="K953462" s="25"/>
      <c r="M953462" s="25"/>
    </row>
    <row r="953463" spans="1:13" ht="17.25" customHeight="1" x14ac:dyDescent="0.15">
      <c r="A953463" s="25"/>
      <c r="C953463" s="25"/>
      <c r="D953463" s="25"/>
      <c r="E953463" s="25"/>
      <c r="J953463" s="25"/>
      <c r="K953463" s="25"/>
      <c r="M953463" s="25"/>
    </row>
    <row r="953464" spans="1:13" ht="17.25" customHeight="1" x14ac:dyDescent="0.15">
      <c r="A953464" s="25"/>
      <c r="C953464" s="25"/>
      <c r="D953464" s="25"/>
      <c r="E953464" s="25"/>
      <c r="J953464" s="25"/>
      <c r="K953464" s="25"/>
      <c r="M953464" s="25"/>
    </row>
    <row r="953465" spans="1:13" ht="17.25" customHeight="1" x14ac:dyDescent="0.15">
      <c r="A953465" s="25"/>
      <c r="C953465" s="25"/>
      <c r="D953465" s="25"/>
      <c r="E953465" s="25"/>
      <c r="J953465" s="25"/>
      <c r="K953465" s="25"/>
      <c r="M953465" s="25"/>
    </row>
    <row r="953466" spans="1:13" ht="17.25" customHeight="1" x14ac:dyDescent="0.15">
      <c r="A953466" s="25"/>
      <c r="C953466" s="25"/>
      <c r="D953466" s="25"/>
      <c r="E953466" s="25"/>
      <c r="J953466" s="25"/>
      <c r="K953466" s="25"/>
      <c r="M953466" s="25"/>
    </row>
    <row r="953467" spans="1:13" ht="17.25" customHeight="1" x14ac:dyDescent="0.15">
      <c r="A953467" s="25"/>
      <c r="C953467" s="25"/>
      <c r="D953467" s="25"/>
      <c r="E953467" s="25"/>
      <c r="J953467" s="25"/>
      <c r="K953467" s="25"/>
      <c r="M953467" s="25"/>
    </row>
    <row r="953468" spans="1:13" ht="17.25" customHeight="1" x14ac:dyDescent="0.15">
      <c r="A953468" s="25"/>
      <c r="C953468" s="25"/>
      <c r="D953468" s="25"/>
      <c r="E953468" s="25"/>
      <c r="J953468" s="25"/>
      <c r="K953468" s="25"/>
      <c r="M953468" s="25"/>
    </row>
    <row r="953469" spans="1:13" ht="17.25" customHeight="1" x14ac:dyDescent="0.15">
      <c r="A953469" s="25"/>
      <c r="C953469" s="25"/>
      <c r="D953469" s="25"/>
      <c r="E953469" s="25"/>
      <c r="J953469" s="25"/>
      <c r="K953469" s="25"/>
      <c r="M953469" s="25"/>
    </row>
    <row r="953470" spans="1:13" ht="17.25" customHeight="1" x14ac:dyDescent="0.15">
      <c r="A953470" s="25"/>
      <c r="C953470" s="25"/>
      <c r="D953470" s="25"/>
      <c r="E953470" s="25"/>
      <c r="J953470" s="25"/>
      <c r="K953470" s="25"/>
      <c r="M953470" s="25"/>
    </row>
    <row r="953471" spans="1:13" ht="17.25" customHeight="1" x14ac:dyDescent="0.15">
      <c r="A953471" s="25"/>
      <c r="C953471" s="25"/>
      <c r="D953471" s="25"/>
      <c r="E953471" s="25"/>
      <c r="J953471" s="25"/>
      <c r="K953471" s="25"/>
      <c r="M953471" s="25"/>
    </row>
    <row r="953472" spans="1:13" ht="17.25" customHeight="1" x14ac:dyDescent="0.15">
      <c r="A953472" s="25"/>
      <c r="C953472" s="25"/>
      <c r="D953472" s="25"/>
      <c r="E953472" s="25"/>
      <c r="J953472" s="25"/>
      <c r="K953472" s="25"/>
      <c r="M953472" s="25"/>
    </row>
    <row r="953473" spans="1:13" ht="17.25" customHeight="1" x14ac:dyDescent="0.15">
      <c r="A953473" s="25"/>
      <c r="C953473" s="25"/>
      <c r="D953473" s="25"/>
      <c r="E953473" s="25"/>
      <c r="J953473" s="25"/>
      <c r="K953473" s="25"/>
      <c r="M953473" s="25"/>
    </row>
    <row r="953474" spans="1:13" ht="17.25" customHeight="1" x14ac:dyDescent="0.15">
      <c r="A953474" s="25"/>
      <c r="C953474" s="25"/>
      <c r="D953474" s="25"/>
      <c r="E953474" s="25"/>
      <c r="J953474" s="25"/>
      <c r="K953474" s="25"/>
      <c r="M953474" s="25"/>
    </row>
    <row r="953475" spans="1:13" ht="17.25" customHeight="1" x14ac:dyDescent="0.15">
      <c r="A953475" s="25"/>
      <c r="C953475" s="25"/>
      <c r="D953475" s="25"/>
      <c r="E953475" s="25"/>
      <c r="J953475" s="25"/>
      <c r="K953475" s="25"/>
      <c r="M953475" s="25"/>
    </row>
    <row r="953476" spans="1:13" ht="17.25" customHeight="1" x14ac:dyDescent="0.15">
      <c r="A953476" s="25"/>
      <c r="C953476" s="25"/>
      <c r="D953476" s="25"/>
      <c r="E953476" s="25"/>
      <c r="J953476" s="25"/>
      <c r="K953476" s="25"/>
      <c r="M953476" s="25"/>
    </row>
    <row r="953477" spans="1:13" ht="17.25" customHeight="1" x14ac:dyDescent="0.15">
      <c r="A953477" s="25"/>
      <c r="C953477" s="25"/>
      <c r="D953477" s="25"/>
      <c r="E953477" s="25"/>
      <c r="J953477" s="25"/>
      <c r="K953477" s="25"/>
      <c r="M953477" s="25"/>
    </row>
    <row r="953478" spans="1:13" ht="17.25" customHeight="1" x14ac:dyDescent="0.15">
      <c r="A953478" s="25"/>
      <c r="C953478" s="25"/>
      <c r="D953478" s="25"/>
      <c r="E953478" s="25"/>
      <c r="J953478" s="25"/>
      <c r="K953478" s="25"/>
      <c r="M953478" s="25"/>
    </row>
    <row r="953479" spans="1:13" ht="17.25" customHeight="1" x14ac:dyDescent="0.15">
      <c r="A953479" s="25"/>
      <c r="C953479" s="25"/>
      <c r="D953479" s="25"/>
      <c r="E953479" s="25"/>
      <c r="J953479" s="25"/>
      <c r="K953479" s="25"/>
      <c r="M953479" s="25"/>
    </row>
    <row r="953480" spans="1:13" ht="17.25" customHeight="1" x14ac:dyDescent="0.15">
      <c r="A953480" s="25"/>
      <c r="C953480" s="25"/>
      <c r="D953480" s="25"/>
      <c r="E953480" s="25"/>
      <c r="J953480" s="25"/>
      <c r="K953480" s="25"/>
      <c r="M953480" s="25"/>
    </row>
    <row r="953481" spans="1:13" ht="17.25" customHeight="1" x14ac:dyDescent="0.15">
      <c r="A953481" s="25"/>
      <c r="C953481" s="25"/>
      <c r="D953481" s="25"/>
      <c r="E953481" s="25"/>
      <c r="J953481" s="25"/>
      <c r="K953481" s="25"/>
      <c r="M953481" s="25"/>
    </row>
    <row r="953482" spans="1:13" ht="17.25" customHeight="1" x14ac:dyDescent="0.15">
      <c r="A953482" s="25"/>
      <c r="C953482" s="25"/>
      <c r="D953482" s="25"/>
      <c r="E953482" s="25"/>
      <c r="J953482" s="25"/>
      <c r="K953482" s="25"/>
      <c r="M953482" s="25"/>
    </row>
    <row r="953483" spans="1:13" ht="17.25" customHeight="1" x14ac:dyDescent="0.15">
      <c r="A953483" s="25"/>
      <c r="C953483" s="25"/>
      <c r="D953483" s="25"/>
      <c r="E953483" s="25"/>
      <c r="J953483" s="25"/>
      <c r="K953483" s="25"/>
      <c r="M953483" s="25"/>
    </row>
    <row r="953484" spans="1:13" ht="17.25" customHeight="1" x14ac:dyDescent="0.15">
      <c r="A953484" s="25"/>
      <c r="C953484" s="25"/>
      <c r="D953484" s="25"/>
      <c r="E953484" s="25"/>
      <c r="J953484" s="25"/>
      <c r="K953484" s="25"/>
      <c r="M953484" s="25"/>
    </row>
    <row r="953485" spans="1:13" ht="17.25" customHeight="1" x14ac:dyDescent="0.15">
      <c r="A953485" s="25"/>
      <c r="C953485" s="25"/>
      <c r="D953485" s="25"/>
      <c r="E953485" s="25"/>
      <c r="J953485" s="25"/>
      <c r="K953485" s="25"/>
      <c r="M953485" s="25"/>
    </row>
    <row r="953486" spans="1:13" ht="17.25" customHeight="1" x14ac:dyDescent="0.15">
      <c r="A953486" s="25"/>
      <c r="C953486" s="25"/>
      <c r="D953486" s="25"/>
      <c r="E953486" s="25"/>
      <c r="J953486" s="25"/>
      <c r="K953486" s="25"/>
      <c r="M953486" s="25"/>
    </row>
    <row r="953487" spans="1:13" ht="17.25" customHeight="1" x14ac:dyDescent="0.15">
      <c r="A953487" s="25"/>
      <c r="C953487" s="25"/>
      <c r="D953487" s="25"/>
      <c r="E953487" s="25"/>
      <c r="J953487" s="25"/>
      <c r="K953487" s="25"/>
      <c r="M953487" s="25"/>
    </row>
    <row r="953488" spans="1:13" ht="17.25" customHeight="1" x14ac:dyDescent="0.15">
      <c r="A953488" s="25"/>
      <c r="C953488" s="25"/>
      <c r="D953488" s="25"/>
      <c r="E953488" s="25"/>
      <c r="J953488" s="25"/>
      <c r="K953488" s="25"/>
      <c r="M953488" s="25"/>
    </row>
    <row r="953489" spans="1:13" ht="17.25" customHeight="1" x14ac:dyDescent="0.15">
      <c r="A953489" s="25"/>
      <c r="C953489" s="25"/>
      <c r="D953489" s="25"/>
      <c r="E953489" s="25"/>
      <c r="J953489" s="25"/>
      <c r="K953489" s="25"/>
      <c r="M953489" s="25"/>
    </row>
    <row r="953490" spans="1:13" ht="17.25" customHeight="1" x14ac:dyDescent="0.15">
      <c r="A953490" s="25"/>
      <c r="C953490" s="25"/>
      <c r="D953490" s="25"/>
      <c r="E953490" s="25"/>
      <c r="J953490" s="25"/>
      <c r="K953490" s="25"/>
      <c r="M953490" s="25"/>
    </row>
    <row r="953491" spans="1:13" ht="17.25" customHeight="1" x14ac:dyDescent="0.15">
      <c r="A953491" s="25"/>
      <c r="C953491" s="25"/>
      <c r="D953491" s="25"/>
      <c r="E953491" s="25"/>
      <c r="J953491" s="25"/>
      <c r="K953491" s="25"/>
      <c r="M953491" s="25"/>
    </row>
    <row r="953492" spans="1:13" ht="17.25" customHeight="1" x14ac:dyDescent="0.15">
      <c r="A953492" s="25"/>
      <c r="C953492" s="25"/>
      <c r="D953492" s="25"/>
      <c r="E953492" s="25"/>
      <c r="J953492" s="25"/>
      <c r="K953492" s="25"/>
      <c r="M953492" s="25"/>
    </row>
    <row r="953493" spans="1:13" ht="17.25" customHeight="1" x14ac:dyDescent="0.15">
      <c r="A953493" s="25"/>
      <c r="C953493" s="25"/>
      <c r="D953493" s="25"/>
      <c r="E953493" s="25"/>
      <c r="J953493" s="25"/>
      <c r="K953493" s="25"/>
      <c r="M953493" s="25"/>
    </row>
    <row r="953494" spans="1:13" ht="17.25" customHeight="1" x14ac:dyDescent="0.15">
      <c r="A953494" s="25"/>
      <c r="C953494" s="25"/>
      <c r="D953494" s="25"/>
      <c r="E953494" s="25"/>
      <c r="J953494" s="25"/>
      <c r="K953494" s="25"/>
      <c r="M953494" s="25"/>
    </row>
    <row r="953495" spans="1:13" ht="17.25" customHeight="1" x14ac:dyDescent="0.15">
      <c r="A953495" s="25"/>
      <c r="C953495" s="25"/>
      <c r="D953495" s="25"/>
      <c r="E953495" s="25"/>
      <c r="J953495" s="25"/>
      <c r="K953495" s="25"/>
      <c r="M953495" s="25"/>
    </row>
    <row r="953496" spans="1:13" ht="17.25" customHeight="1" x14ac:dyDescent="0.15">
      <c r="A953496" s="25"/>
      <c r="C953496" s="25"/>
      <c r="D953496" s="25"/>
      <c r="E953496" s="25"/>
      <c r="J953496" s="25"/>
      <c r="K953496" s="25"/>
      <c r="M953496" s="25"/>
    </row>
    <row r="953497" spans="1:13" ht="17.25" customHeight="1" x14ac:dyDescent="0.15">
      <c r="A953497" s="25"/>
      <c r="C953497" s="25"/>
      <c r="D953497" s="25"/>
      <c r="E953497" s="25"/>
      <c r="J953497" s="25"/>
      <c r="K953497" s="25"/>
      <c r="M953497" s="25"/>
    </row>
    <row r="953498" spans="1:13" ht="17.25" customHeight="1" x14ac:dyDescent="0.15">
      <c r="A953498" s="25"/>
      <c r="C953498" s="25"/>
      <c r="D953498" s="25"/>
      <c r="E953498" s="25"/>
      <c r="J953498" s="25"/>
      <c r="K953498" s="25"/>
      <c r="M953498" s="25"/>
    </row>
    <row r="953499" spans="1:13" ht="17.25" customHeight="1" x14ac:dyDescent="0.15">
      <c r="A953499" s="25"/>
      <c r="C953499" s="25"/>
      <c r="D953499" s="25"/>
      <c r="E953499" s="25"/>
      <c r="J953499" s="25"/>
      <c r="K953499" s="25"/>
      <c r="M953499" s="25"/>
    </row>
    <row r="953500" spans="1:13" ht="17.25" customHeight="1" x14ac:dyDescent="0.15">
      <c r="A953500" s="25"/>
      <c r="C953500" s="25"/>
      <c r="D953500" s="25"/>
      <c r="E953500" s="25"/>
      <c r="J953500" s="25"/>
      <c r="K953500" s="25"/>
      <c r="M953500" s="25"/>
    </row>
    <row r="953501" spans="1:13" ht="17.25" customHeight="1" x14ac:dyDescent="0.15">
      <c r="A953501" s="25"/>
      <c r="C953501" s="25"/>
      <c r="D953501" s="25"/>
      <c r="E953501" s="25"/>
      <c r="J953501" s="25"/>
      <c r="K953501" s="25"/>
      <c r="M953501" s="25"/>
    </row>
    <row r="953502" spans="1:13" ht="17.25" customHeight="1" x14ac:dyDescent="0.15">
      <c r="A953502" s="25"/>
      <c r="C953502" s="25"/>
      <c r="D953502" s="25"/>
      <c r="E953502" s="25"/>
      <c r="J953502" s="25"/>
      <c r="K953502" s="25"/>
      <c r="M953502" s="25"/>
    </row>
    <row r="953503" spans="1:13" ht="17.25" customHeight="1" x14ac:dyDescent="0.15">
      <c r="A953503" s="25"/>
      <c r="C953503" s="25"/>
      <c r="D953503" s="25"/>
      <c r="E953503" s="25"/>
      <c r="J953503" s="25"/>
      <c r="K953503" s="25"/>
      <c r="M953503" s="25"/>
    </row>
    <row r="953504" spans="1:13" ht="17.25" customHeight="1" x14ac:dyDescent="0.15">
      <c r="A953504" s="25"/>
      <c r="C953504" s="25"/>
      <c r="D953504" s="25"/>
      <c r="E953504" s="25"/>
      <c r="J953504" s="25"/>
      <c r="K953504" s="25"/>
      <c r="M953504" s="25"/>
    </row>
    <row r="953505" spans="1:13" ht="17.25" customHeight="1" x14ac:dyDescent="0.15">
      <c r="A953505" s="25"/>
      <c r="C953505" s="25"/>
      <c r="D953505" s="25"/>
      <c r="E953505" s="25"/>
      <c r="J953505" s="25"/>
      <c r="K953505" s="25"/>
      <c r="M953505" s="25"/>
    </row>
    <row r="953506" spans="1:13" ht="17.25" customHeight="1" x14ac:dyDescent="0.15">
      <c r="A953506" s="25"/>
      <c r="C953506" s="25"/>
      <c r="D953506" s="25"/>
      <c r="E953506" s="25"/>
      <c r="J953506" s="25"/>
      <c r="K953506" s="25"/>
      <c r="M953506" s="25"/>
    </row>
    <row r="953507" spans="1:13" ht="17.25" customHeight="1" x14ac:dyDescent="0.15">
      <c r="A953507" s="25"/>
      <c r="C953507" s="25"/>
      <c r="D953507" s="25"/>
      <c r="E953507" s="25"/>
      <c r="J953507" s="25"/>
      <c r="K953507" s="25"/>
      <c r="M953507" s="25"/>
    </row>
    <row r="953508" spans="1:13" ht="17.25" customHeight="1" x14ac:dyDescent="0.15">
      <c r="A953508" s="25"/>
      <c r="C953508" s="25"/>
      <c r="D953508" s="25"/>
      <c r="E953508" s="25"/>
      <c r="J953508" s="25"/>
      <c r="K953508" s="25"/>
      <c r="M953508" s="25"/>
    </row>
    <row r="953509" spans="1:13" ht="17.25" customHeight="1" x14ac:dyDescent="0.15">
      <c r="A953509" s="25"/>
      <c r="C953509" s="25"/>
      <c r="D953509" s="25"/>
      <c r="E953509" s="25"/>
      <c r="J953509" s="25"/>
      <c r="K953509" s="25"/>
      <c r="M953509" s="25"/>
    </row>
    <row r="953510" spans="1:13" ht="17.25" customHeight="1" x14ac:dyDescent="0.15">
      <c r="A953510" s="25"/>
      <c r="C953510" s="25"/>
      <c r="D953510" s="25"/>
      <c r="E953510" s="25"/>
      <c r="J953510" s="25"/>
      <c r="K953510" s="25"/>
      <c r="M953510" s="25"/>
    </row>
    <row r="953511" spans="1:13" ht="17.25" customHeight="1" x14ac:dyDescent="0.15">
      <c r="A953511" s="25"/>
      <c r="C953511" s="25"/>
      <c r="D953511" s="25"/>
      <c r="E953511" s="25"/>
      <c r="J953511" s="25"/>
      <c r="K953511" s="25"/>
      <c r="M953511" s="25"/>
    </row>
    <row r="953512" spans="1:13" ht="17.25" customHeight="1" x14ac:dyDescent="0.15">
      <c r="A953512" s="25"/>
      <c r="C953512" s="25"/>
      <c r="D953512" s="25"/>
      <c r="E953512" s="25"/>
      <c r="J953512" s="25"/>
      <c r="K953512" s="25"/>
      <c r="M953512" s="25"/>
    </row>
    <row r="953513" spans="1:13" ht="17.25" customHeight="1" x14ac:dyDescent="0.15">
      <c r="A953513" s="25"/>
      <c r="C953513" s="25"/>
      <c r="D953513" s="25"/>
      <c r="E953513" s="25"/>
      <c r="J953513" s="25"/>
      <c r="K953513" s="25"/>
      <c r="M953513" s="25"/>
    </row>
    <row r="953514" spans="1:13" ht="17.25" customHeight="1" x14ac:dyDescent="0.15">
      <c r="A953514" s="25"/>
      <c r="C953514" s="25"/>
      <c r="D953514" s="25"/>
      <c r="E953514" s="25"/>
      <c r="J953514" s="25"/>
      <c r="K953514" s="25"/>
      <c r="M953514" s="25"/>
    </row>
    <row r="953515" spans="1:13" ht="17.25" customHeight="1" x14ac:dyDescent="0.15">
      <c r="A953515" s="25"/>
      <c r="C953515" s="25"/>
      <c r="D953515" s="25"/>
      <c r="E953515" s="25"/>
      <c r="J953515" s="25"/>
      <c r="K953515" s="25"/>
      <c r="M953515" s="25"/>
    </row>
    <row r="953516" spans="1:13" ht="17.25" customHeight="1" x14ac:dyDescent="0.15">
      <c r="A953516" s="25"/>
      <c r="C953516" s="25"/>
      <c r="D953516" s="25"/>
      <c r="E953516" s="25"/>
      <c r="J953516" s="25"/>
      <c r="K953516" s="25"/>
      <c r="M953516" s="25"/>
    </row>
    <row r="953517" spans="1:13" ht="17.25" customHeight="1" x14ac:dyDescent="0.15">
      <c r="A953517" s="25"/>
      <c r="C953517" s="25"/>
      <c r="D953517" s="25"/>
      <c r="E953517" s="25"/>
      <c r="J953517" s="25"/>
      <c r="K953517" s="25"/>
      <c r="M953517" s="25"/>
    </row>
    <row r="953518" spans="1:13" ht="17.25" customHeight="1" x14ac:dyDescent="0.15">
      <c r="A953518" s="25"/>
      <c r="C953518" s="25"/>
      <c r="D953518" s="25"/>
      <c r="E953518" s="25"/>
      <c r="J953518" s="25"/>
      <c r="K953518" s="25"/>
      <c r="M953518" s="25"/>
    </row>
    <row r="953519" spans="1:13" ht="17.25" customHeight="1" x14ac:dyDescent="0.15">
      <c r="A953519" s="25"/>
      <c r="C953519" s="25"/>
      <c r="D953519" s="25"/>
      <c r="E953519" s="25"/>
      <c r="J953519" s="25"/>
      <c r="K953519" s="25"/>
      <c r="M953519" s="25"/>
    </row>
    <row r="953520" spans="1:13" ht="17.25" customHeight="1" x14ac:dyDescent="0.15">
      <c r="A953520" s="25"/>
      <c r="C953520" s="25"/>
      <c r="D953520" s="25"/>
      <c r="E953520" s="25"/>
      <c r="J953520" s="25"/>
      <c r="K953520" s="25"/>
      <c r="M953520" s="25"/>
    </row>
    <row r="953521" spans="1:13" ht="17.25" customHeight="1" x14ac:dyDescent="0.15">
      <c r="A953521" s="25"/>
      <c r="C953521" s="25"/>
      <c r="D953521" s="25"/>
      <c r="E953521" s="25"/>
      <c r="J953521" s="25"/>
      <c r="K953521" s="25"/>
      <c r="M953521" s="25"/>
    </row>
    <row r="953522" spans="1:13" ht="17.25" customHeight="1" x14ac:dyDescent="0.15">
      <c r="A953522" s="25"/>
      <c r="C953522" s="25"/>
      <c r="D953522" s="25"/>
      <c r="E953522" s="25"/>
      <c r="J953522" s="25"/>
      <c r="K953522" s="25"/>
      <c r="M953522" s="25"/>
    </row>
    <row r="953523" spans="1:13" ht="17.25" customHeight="1" x14ac:dyDescent="0.15">
      <c r="A953523" s="25"/>
      <c r="C953523" s="25"/>
      <c r="D953523" s="25"/>
      <c r="E953523" s="25"/>
      <c r="J953523" s="25"/>
      <c r="K953523" s="25"/>
      <c r="M953523" s="25"/>
    </row>
    <row r="953524" spans="1:13" ht="17.25" customHeight="1" x14ac:dyDescent="0.15">
      <c r="A953524" s="25"/>
      <c r="C953524" s="25"/>
      <c r="D953524" s="25"/>
      <c r="E953524" s="25"/>
      <c r="J953524" s="25"/>
      <c r="K953524" s="25"/>
      <c r="M953524" s="25"/>
    </row>
    <row r="953525" spans="1:13" ht="17.25" customHeight="1" x14ac:dyDescent="0.15">
      <c r="A953525" s="25"/>
      <c r="C953525" s="25"/>
      <c r="D953525" s="25"/>
      <c r="E953525" s="25"/>
      <c r="J953525" s="25"/>
      <c r="K953525" s="25"/>
      <c r="M953525" s="25"/>
    </row>
    <row r="953526" spans="1:13" ht="17.25" customHeight="1" x14ac:dyDescent="0.15">
      <c r="A953526" s="25"/>
      <c r="C953526" s="25"/>
      <c r="D953526" s="25"/>
      <c r="E953526" s="25"/>
      <c r="J953526" s="25"/>
      <c r="K953526" s="25"/>
      <c r="M953526" s="25"/>
    </row>
    <row r="953527" spans="1:13" ht="17.25" customHeight="1" x14ac:dyDescent="0.15">
      <c r="A953527" s="25"/>
      <c r="C953527" s="25"/>
      <c r="D953527" s="25"/>
      <c r="E953527" s="25"/>
      <c r="J953527" s="25"/>
      <c r="K953527" s="25"/>
      <c r="M953527" s="25"/>
    </row>
    <row r="953528" spans="1:13" ht="17.25" customHeight="1" x14ac:dyDescent="0.15">
      <c r="A953528" s="25"/>
      <c r="C953528" s="25"/>
      <c r="D953528" s="25"/>
      <c r="E953528" s="25"/>
      <c r="J953528" s="25"/>
      <c r="K953528" s="25"/>
      <c r="M953528" s="25"/>
    </row>
    <row r="953529" spans="1:13" ht="17.25" customHeight="1" x14ac:dyDescent="0.15">
      <c r="A953529" s="25"/>
      <c r="C953529" s="25"/>
      <c r="D953529" s="25"/>
      <c r="E953529" s="25"/>
      <c r="J953529" s="25"/>
      <c r="K953529" s="25"/>
      <c r="M953529" s="25"/>
    </row>
    <row r="953530" spans="1:13" ht="17.25" customHeight="1" x14ac:dyDescent="0.15">
      <c r="A953530" s="25"/>
      <c r="C953530" s="25"/>
      <c r="D953530" s="25"/>
      <c r="E953530" s="25"/>
      <c r="J953530" s="25"/>
      <c r="K953530" s="25"/>
      <c r="M953530" s="25"/>
    </row>
    <row r="953531" spans="1:13" ht="17.25" customHeight="1" x14ac:dyDescent="0.15">
      <c r="A953531" s="25"/>
      <c r="C953531" s="25"/>
      <c r="D953531" s="25"/>
      <c r="E953531" s="25"/>
      <c r="J953531" s="25"/>
      <c r="K953531" s="25"/>
      <c r="M953531" s="25"/>
    </row>
    <row r="953532" spans="1:13" ht="17.25" customHeight="1" x14ac:dyDescent="0.15">
      <c r="A953532" s="25"/>
      <c r="C953532" s="25"/>
      <c r="D953532" s="25"/>
      <c r="E953532" s="25"/>
      <c r="J953532" s="25"/>
      <c r="K953532" s="25"/>
      <c r="M953532" s="25"/>
    </row>
    <row r="953533" spans="1:13" ht="17.25" customHeight="1" x14ac:dyDescent="0.15">
      <c r="A953533" s="25"/>
      <c r="C953533" s="25"/>
      <c r="D953533" s="25"/>
      <c r="E953533" s="25"/>
      <c r="J953533" s="25"/>
      <c r="K953533" s="25"/>
      <c r="M953533" s="25"/>
    </row>
    <row r="953534" spans="1:13" ht="17.25" customHeight="1" x14ac:dyDescent="0.15">
      <c r="A953534" s="25"/>
      <c r="C953534" s="25"/>
      <c r="D953534" s="25"/>
      <c r="E953534" s="25"/>
      <c r="J953534" s="25"/>
      <c r="K953534" s="25"/>
      <c r="M953534" s="25"/>
    </row>
    <row r="953535" spans="1:13" ht="17.25" customHeight="1" x14ac:dyDescent="0.15">
      <c r="A953535" s="25"/>
      <c r="C953535" s="25"/>
      <c r="D953535" s="25"/>
      <c r="E953535" s="25"/>
      <c r="J953535" s="25"/>
      <c r="K953535" s="25"/>
      <c r="M953535" s="25"/>
    </row>
    <row r="953536" spans="1:13" ht="17.25" customHeight="1" x14ac:dyDescent="0.15">
      <c r="A953536" s="25"/>
      <c r="C953536" s="25"/>
      <c r="D953536" s="25"/>
      <c r="E953536" s="25"/>
      <c r="J953536" s="25"/>
      <c r="K953536" s="25"/>
      <c r="M953536" s="25"/>
    </row>
    <row r="953537" spans="1:13" ht="17.25" customHeight="1" x14ac:dyDescent="0.15">
      <c r="A953537" s="25"/>
      <c r="C953537" s="25"/>
      <c r="D953537" s="25"/>
      <c r="E953537" s="25"/>
      <c r="J953537" s="25"/>
      <c r="K953537" s="25"/>
      <c r="M953537" s="25"/>
    </row>
    <row r="953538" spans="1:13" ht="17.25" customHeight="1" x14ac:dyDescent="0.15">
      <c r="A953538" s="25"/>
      <c r="C953538" s="25"/>
      <c r="D953538" s="25"/>
      <c r="E953538" s="25"/>
      <c r="J953538" s="25"/>
      <c r="K953538" s="25"/>
      <c r="M953538" s="25"/>
    </row>
    <row r="953539" spans="1:13" ht="17.25" customHeight="1" x14ac:dyDescent="0.15">
      <c r="A953539" s="25"/>
      <c r="C953539" s="25"/>
      <c r="D953539" s="25"/>
      <c r="E953539" s="25"/>
      <c r="J953539" s="25"/>
      <c r="K953539" s="25"/>
      <c r="M953539" s="25"/>
    </row>
    <row r="953540" spans="1:13" ht="17.25" customHeight="1" x14ac:dyDescent="0.15">
      <c r="A953540" s="25"/>
      <c r="C953540" s="25"/>
      <c r="D953540" s="25"/>
      <c r="E953540" s="25"/>
      <c r="J953540" s="25"/>
      <c r="K953540" s="25"/>
      <c r="M953540" s="25"/>
    </row>
    <row r="953541" spans="1:13" ht="17.25" customHeight="1" x14ac:dyDescent="0.15">
      <c r="A953541" s="25"/>
      <c r="C953541" s="25"/>
      <c r="D953541" s="25"/>
      <c r="E953541" s="25"/>
      <c r="J953541" s="25"/>
      <c r="K953541" s="25"/>
      <c r="M953541" s="25"/>
    </row>
    <row r="953542" spans="1:13" ht="17.25" customHeight="1" x14ac:dyDescent="0.15">
      <c r="A953542" s="25"/>
      <c r="C953542" s="25"/>
      <c r="D953542" s="25"/>
      <c r="E953542" s="25"/>
      <c r="J953542" s="25"/>
      <c r="K953542" s="25"/>
      <c r="M953542" s="25"/>
    </row>
    <row r="953543" spans="1:13" ht="17.25" customHeight="1" x14ac:dyDescent="0.15">
      <c r="A953543" s="25"/>
      <c r="C953543" s="25"/>
      <c r="D953543" s="25"/>
      <c r="E953543" s="25"/>
      <c r="J953543" s="25"/>
      <c r="K953543" s="25"/>
      <c r="M953543" s="25"/>
    </row>
    <row r="953544" spans="1:13" ht="17.25" customHeight="1" x14ac:dyDescent="0.15">
      <c r="A953544" s="25"/>
      <c r="C953544" s="25"/>
      <c r="D953544" s="25"/>
      <c r="E953544" s="25"/>
      <c r="J953544" s="25"/>
      <c r="K953544" s="25"/>
      <c r="M953544" s="25"/>
    </row>
    <row r="953545" spans="1:13" ht="17.25" customHeight="1" x14ac:dyDescent="0.15">
      <c r="A953545" s="25"/>
      <c r="C953545" s="25"/>
      <c r="D953545" s="25"/>
      <c r="E953545" s="25"/>
      <c r="J953545" s="25"/>
      <c r="K953545" s="25"/>
      <c r="M953545" s="25"/>
    </row>
    <row r="953546" spans="1:13" ht="17.25" customHeight="1" x14ac:dyDescent="0.15">
      <c r="A953546" s="25"/>
      <c r="C953546" s="25"/>
      <c r="D953546" s="25"/>
      <c r="E953546" s="25"/>
      <c r="J953546" s="25"/>
      <c r="K953546" s="25"/>
      <c r="M953546" s="25"/>
    </row>
    <row r="953547" spans="1:13" ht="17.25" customHeight="1" x14ac:dyDescent="0.15">
      <c r="A953547" s="25"/>
      <c r="C953547" s="25"/>
      <c r="D953547" s="25"/>
      <c r="E953547" s="25"/>
      <c r="J953547" s="25"/>
      <c r="K953547" s="25"/>
      <c r="M953547" s="25"/>
    </row>
    <row r="953548" spans="1:13" ht="17.25" customHeight="1" x14ac:dyDescent="0.15">
      <c r="A953548" s="25"/>
      <c r="C953548" s="25"/>
      <c r="D953548" s="25"/>
      <c r="E953548" s="25"/>
      <c r="J953548" s="25"/>
      <c r="K953548" s="25"/>
      <c r="M953548" s="25"/>
    </row>
    <row r="953549" spans="1:13" ht="17.25" customHeight="1" x14ac:dyDescent="0.15">
      <c r="A953549" s="25"/>
      <c r="C953549" s="25"/>
      <c r="D953549" s="25"/>
      <c r="E953549" s="25"/>
      <c r="J953549" s="25"/>
      <c r="K953549" s="25"/>
      <c r="M953549" s="25"/>
    </row>
    <row r="953550" spans="1:13" ht="17.25" customHeight="1" x14ac:dyDescent="0.15">
      <c r="A953550" s="25"/>
      <c r="C953550" s="25"/>
      <c r="D953550" s="25"/>
      <c r="E953550" s="25"/>
      <c r="J953550" s="25"/>
      <c r="K953550" s="25"/>
      <c r="M953550" s="25"/>
    </row>
    <row r="953551" spans="1:13" ht="17.25" customHeight="1" x14ac:dyDescent="0.15">
      <c r="A953551" s="25"/>
      <c r="C953551" s="25"/>
      <c r="D953551" s="25"/>
      <c r="E953551" s="25"/>
      <c r="J953551" s="25"/>
      <c r="K953551" s="25"/>
      <c r="M953551" s="25"/>
    </row>
    <row r="953552" spans="1:13" ht="17.25" customHeight="1" x14ac:dyDescent="0.15">
      <c r="A953552" s="25"/>
      <c r="C953552" s="25"/>
      <c r="D953552" s="25"/>
      <c r="E953552" s="25"/>
      <c r="J953552" s="25"/>
      <c r="K953552" s="25"/>
      <c r="M953552" s="25"/>
    </row>
    <row r="953553" spans="1:13" ht="17.25" customHeight="1" x14ac:dyDescent="0.15">
      <c r="A953553" s="25"/>
      <c r="C953553" s="25"/>
      <c r="D953553" s="25"/>
      <c r="E953553" s="25"/>
      <c r="J953553" s="25"/>
      <c r="K953553" s="25"/>
      <c r="M953553" s="25"/>
    </row>
    <row r="953554" spans="1:13" ht="17.25" customHeight="1" x14ac:dyDescent="0.15">
      <c r="A953554" s="25"/>
      <c r="C953554" s="25"/>
      <c r="D953554" s="25"/>
      <c r="E953554" s="25"/>
      <c r="J953554" s="25"/>
      <c r="K953554" s="25"/>
      <c r="M953554" s="25"/>
    </row>
    <row r="953555" spans="1:13" ht="17.25" customHeight="1" x14ac:dyDescent="0.15">
      <c r="A953555" s="25"/>
      <c r="C953555" s="25"/>
      <c r="D953555" s="25"/>
      <c r="E953555" s="25"/>
      <c r="J953555" s="25"/>
      <c r="K953555" s="25"/>
      <c r="M953555" s="25"/>
    </row>
    <row r="953556" spans="1:13" ht="17.25" customHeight="1" x14ac:dyDescent="0.15">
      <c r="A953556" s="25"/>
      <c r="C953556" s="25"/>
      <c r="D953556" s="25"/>
      <c r="E953556" s="25"/>
      <c r="J953556" s="25"/>
      <c r="K953556" s="25"/>
      <c r="M953556" s="25"/>
    </row>
    <row r="953557" spans="1:13" ht="17.25" customHeight="1" x14ac:dyDescent="0.15">
      <c r="A953557" s="25"/>
      <c r="C953557" s="25"/>
      <c r="D953557" s="25"/>
      <c r="E953557" s="25"/>
      <c r="J953557" s="25"/>
      <c r="K953557" s="25"/>
      <c r="M953557" s="25"/>
    </row>
    <row r="953558" spans="1:13" ht="17.25" customHeight="1" x14ac:dyDescent="0.15">
      <c r="A953558" s="25"/>
      <c r="C953558" s="25"/>
      <c r="D953558" s="25"/>
      <c r="E953558" s="25"/>
      <c r="J953558" s="25"/>
      <c r="K953558" s="25"/>
      <c r="M953558" s="25"/>
    </row>
    <row r="953559" spans="1:13" ht="17.25" customHeight="1" x14ac:dyDescent="0.15">
      <c r="A953559" s="25"/>
      <c r="C953559" s="25"/>
      <c r="D953559" s="25"/>
      <c r="E953559" s="25"/>
      <c r="J953559" s="25"/>
      <c r="K953559" s="25"/>
      <c r="M953559" s="25"/>
    </row>
    <row r="953560" spans="1:13" ht="17.25" customHeight="1" x14ac:dyDescent="0.15">
      <c r="A953560" s="25"/>
      <c r="C953560" s="25"/>
      <c r="D953560" s="25"/>
      <c r="E953560" s="25"/>
      <c r="J953560" s="25"/>
      <c r="K953560" s="25"/>
      <c r="M953560" s="25"/>
    </row>
    <row r="953561" spans="1:13" ht="17.25" customHeight="1" x14ac:dyDescent="0.15">
      <c r="A953561" s="25"/>
      <c r="C953561" s="25"/>
      <c r="D953561" s="25"/>
      <c r="E953561" s="25"/>
      <c r="J953561" s="25"/>
      <c r="K953561" s="25"/>
      <c r="M953561" s="25"/>
    </row>
    <row r="953562" spans="1:13" ht="17.25" customHeight="1" x14ac:dyDescent="0.15">
      <c r="A953562" s="25"/>
      <c r="C953562" s="25"/>
      <c r="D953562" s="25"/>
      <c r="E953562" s="25"/>
      <c r="J953562" s="25"/>
      <c r="K953562" s="25"/>
      <c r="M953562" s="25"/>
    </row>
    <row r="953563" spans="1:13" ht="17.25" customHeight="1" x14ac:dyDescent="0.15">
      <c r="A953563" s="25"/>
      <c r="C953563" s="25"/>
      <c r="D953563" s="25"/>
      <c r="E953563" s="25"/>
      <c r="J953563" s="25"/>
      <c r="K953563" s="25"/>
      <c r="M953563" s="25"/>
    </row>
    <row r="953564" spans="1:13" ht="17.25" customHeight="1" x14ac:dyDescent="0.15">
      <c r="A953564" s="25"/>
      <c r="C953564" s="25"/>
      <c r="D953564" s="25"/>
      <c r="E953564" s="25"/>
      <c r="J953564" s="25"/>
      <c r="K953564" s="25"/>
      <c r="M953564" s="25"/>
    </row>
    <row r="953565" spans="1:13" ht="17.25" customHeight="1" x14ac:dyDescent="0.15">
      <c r="A953565" s="25"/>
      <c r="C953565" s="25"/>
      <c r="D953565" s="25"/>
      <c r="E953565" s="25"/>
      <c r="J953565" s="25"/>
      <c r="K953565" s="25"/>
      <c r="M953565" s="25"/>
    </row>
    <row r="953566" spans="1:13" ht="17.25" customHeight="1" x14ac:dyDescent="0.15">
      <c r="A953566" s="25"/>
      <c r="C953566" s="25"/>
      <c r="D953566" s="25"/>
      <c r="E953566" s="25"/>
      <c r="J953566" s="25"/>
      <c r="K953566" s="25"/>
      <c r="M953566" s="25"/>
    </row>
    <row r="953567" spans="1:13" ht="17.25" customHeight="1" x14ac:dyDescent="0.15">
      <c r="A953567" s="25"/>
      <c r="C953567" s="25"/>
      <c r="D953567" s="25"/>
      <c r="E953567" s="25"/>
      <c r="J953567" s="25"/>
      <c r="K953567" s="25"/>
      <c r="M953567" s="25"/>
    </row>
    <row r="953568" spans="1:13" ht="17.25" customHeight="1" x14ac:dyDescent="0.15">
      <c r="A953568" s="25"/>
      <c r="C953568" s="25"/>
      <c r="D953568" s="25"/>
      <c r="E953568" s="25"/>
      <c r="J953568" s="25"/>
      <c r="K953568" s="25"/>
      <c r="M953568" s="25"/>
    </row>
    <row r="953569" spans="1:13" ht="17.25" customHeight="1" x14ac:dyDescent="0.15">
      <c r="A953569" s="25"/>
      <c r="C953569" s="25"/>
      <c r="D953569" s="25"/>
      <c r="E953569" s="25"/>
      <c r="J953569" s="25"/>
      <c r="K953569" s="25"/>
      <c r="M953569" s="25"/>
    </row>
    <row r="953570" spans="1:13" ht="17.25" customHeight="1" x14ac:dyDescent="0.15">
      <c r="A953570" s="25"/>
      <c r="C953570" s="25"/>
      <c r="D953570" s="25"/>
      <c r="E953570" s="25"/>
      <c r="J953570" s="25"/>
      <c r="K953570" s="25"/>
      <c r="M953570" s="25"/>
    </row>
    <row r="953571" spans="1:13" ht="17.25" customHeight="1" x14ac:dyDescent="0.15">
      <c r="A953571" s="25"/>
      <c r="C953571" s="25"/>
      <c r="D953571" s="25"/>
      <c r="E953571" s="25"/>
      <c r="J953571" s="25"/>
      <c r="K953571" s="25"/>
      <c r="M953571" s="25"/>
    </row>
    <row r="953572" spans="1:13" ht="17.25" customHeight="1" x14ac:dyDescent="0.15">
      <c r="A953572" s="25"/>
      <c r="C953572" s="25"/>
      <c r="D953572" s="25"/>
      <c r="E953572" s="25"/>
      <c r="J953572" s="25"/>
      <c r="K953572" s="25"/>
      <c r="M953572" s="25"/>
    </row>
    <row r="953573" spans="1:13" ht="17.25" customHeight="1" x14ac:dyDescent="0.15">
      <c r="A953573" s="25"/>
      <c r="C953573" s="25"/>
      <c r="D953573" s="25"/>
      <c r="E953573" s="25"/>
      <c r="J953573" s="25"/>
      <c r="K953573" s="25"/>
      <c r="M953573" s="25"/>
    </row>
    <row r="953574" spans="1:13" ht="17.25" customHeight="1" x14ac:dyDescent="0.15">
      <c r="A953574" s="25"/>
      <c r="C953574" s="25"/>
      <c r="D953574" s="25"/>
      <c r="E953574" s="25"/>
      <c r="J953574" s="25"/>
      <c r="K953574" s="25"/>
      <c r="M953574" s="25"/>
    </row>
    <row r="953575" spans="1:13" ht="17.25" customHeight="1" x14ac:dyDescent="0.15">
      <c r="A953575" s="25"/>
      <c r="C953575" s="25"/>
      <c r="D953575" s="25"/>
      <c r="E953575" s="25"/>
      <c r="J953575" s="25"/>
      <c r="K953575" s="25"/>
      <c r="M953575" s="25"/>
    </row>
    <row r="953576" spans="1:13" ht="17.25" customHeight="1" x14ac:dyDescent="0.15">
      <c r="A953576" s="25"/>
      <c r="C953576" s="25"/>
      <c r="D953576" s="25"/>
      <c r="E953576" s="25"/>
      <c r="J953576" s="25"/>
      <c r="K953576" s="25"/>
      <c r="M953576" s="25"/>
    </row>
    <row r="953577" spans="1:13" ht="17.25" customHeight="1" x14ac:dyDescent="0.15">
      <c r="A953577" s="25"/>
      <c r="C953577" s="25"/>
      <c r="D953577" s="25"/>
      <c r="E953577" s="25"/>
      <c r="J953577" s="25"/>
      <c r="K953577" s="25"/>
      <c r="M953577" s="25"/>
    </row>
    <row r="953578" spans="1:13" ht="17.25" customHeight="1" x14ac:dyDescent="0.15">
      <c r="A953578" s="25"/>
      <c r="C953578" s="25"/>
      <c r="D953578" s="25"/>
      <c r="E953578" s="25"/>
      <c r="J953578" s="25"/>
      <c r="K953578" s="25"/>
      <c r="M953578" s="25"/>
    </row>
    <row r="953579" spans="1:13" ht="17.25" customHeight="1" x14ac:dyDescent="0.15">
      <c r="A953579" s="25"/>
      <c r="C953579" s="25"/>
      <c r="D953579" s="25"/>
      <c r="E953579" s="25"/>
      <c r="J953579" s="25"/>
      <c r="K953579" s="25"/>
      <c r="M953579" s="25"/>
    </row>
    <row r="953580" spans="1:13" ht="17.25" customHeight="1" x14ac:dyDescent="0.15">
      <c r="A953580" s="25"/>
      <c r="C953580" s="25"/>
      <c r="D953580" s="25"/>
      <c r="E953580" s="25"/>
      <c r="J953580" s="25"/>
      <c r="K953580" s="25"/>
      <c r="M953580" s="25"/>
    </row>
    <row r="953581" spans="1:13" ht="17.25" customHeight="1" x14ac:dyDescent="0.15">
      <c r="A953581" s="25"/>
      <c r="C953581" s="25"/>
      <c r="D953581" s="25"/>
      <c r="E953581" s="25"/>
      <c r="J953581" s="25"/>
      <c r="K953581" s="25"/>
      <c r="M953581" s="25"/>
    </row>
    <row r="953582" spans="1:13" ht="17.25" customHeight="1" x14ac:dyDescent="0.15">
      <c r="A953582" s="25"/>
      <c r="C953582" s="25"/>
      <c r="D953582" s="25"/>
      <c r="E953582" s="25"/>
      <c r="J953582" s="25"/>
      <c r="K953582" s="25"/>
      <c r="M953582" s="25"/>
    </row>
    <row r="953583" spans="1:13" ht="17.25" customHeight="1" x14ac:dyDescent="0.15">
      <c r="A953583" s="25"/>
      <c r="C953583" s="25"/>
      <c r="D953583" s="25"/>
      <c r="E953583" s="25"/>
      <c r="J953583" s="25"/>
      <c r="K953583" s="25"/>
      <c r="M953583" s="25"/>
    </row>
    <row r="953584" spans="1:13" ht="17.25" customHeight="1" x14ac:dyDescent="0.15">
      <c r="A953584" s="25"/>
      <c r="C953584" s="25"/>
      <c r="D953584" s="25"/>
      <c r="E953584" s="25"/>
      <c r="J953584" s="25"/>
      <c r="K953584" s="25"/>
      <c r="M953584" s="25"/>
    </row>
    <row r="953585" spans="1:13" ht="17.25" customHeight="1" x14ac:dyDescent="0.15">
      <c r="A953585" s="25"/>
      <c r="C953585" s="25"/>
      <c r="D953585" s="25"/>
      <c r="E953585" s="25"/>
      <c r="J953585" s="25"/>
      <c r="K953585" s="25"/>
      <c r="M953585" s="25"/>
    </row>
    <row r="953586" spans="1:13" ht="17.25" customHeight="1" x14ac:dyDescent="0.15">
      <c r="A953586" s="25"/>
      <c r="C953586" s="25"/>
      <c r="D953586" s="25"/>
      <c r="E953586" s="25"/>
      <c r="J953586" s="25"/>
      <c r="K953586" s="25"/>
      <c r="M953586" s="25"/>
    </row>
    <row r="953587" spans="1:13" ht="17.25" customHeight="1" x14ac:dyDescent="0.15">
      <c r="A953587" s="25"/>
      <c r="C953587" s="25"/>
      <c r="D953587" s="25"/>
      <c r="E953587" s="25"/>
      <c r="J953587" s="25"/>
      <c r="K953587" s="25"/>
      <c r="M953587" s="25"/>
    </row>
    <row r="953588" spans="1:13" ht="17.25" customHeight="1" x14ac:dyDescent="0.15">
      <c r="A953588" s="25"/>
      <c r="C953588" s="25"/>
      <c r="D953588" s="25"/>
      <c r="E953588" s="25"/>
      <c r="J953588" s="25"/>
      <c r="K953588" s="25"/>
      <c r="M953588" s="25"/>
    </row>
    <row r="953589" spans="1:13" ht="17.25" customHeight="1" x14ac:dyDescent="0.15">
      <c r="A953589" s="25"/>
      <c r="C953589" s="25"/>
      <c r="D953589" s="25"/>
      <c r="E953589" s="25"/>
      <c r="J953589" s="25"/>
      <c r="K953589" s="25"/>
      <c r="M953589" s="25"/>
    </row>
    <row r="953590" spans="1:13" ht="17.25" customHeight="1" x14ac:dyDescent="0.15">
      <c r="A953590" s="25"/>
      <c r="C953590" s="25"/>
      <c r="D953590" s="25"/>
      <c r="E953590" s="25"/>
      <c r="J953590" s="25"/>
      <c r="K953590" s="25"/>
      <c r="M953590" s="25"/>
    </row>
    <row r="953591" spans="1:13" ht="17.25" customHeight="1" x14ac:dyDescent="0.15">
      <c r="A953591" s="25"/>
      <c r="C953591" s="25"/>
      <c r="D953591" s="25"/>
      <c r="E953591" s="25"/>
      <c r="J953591" s="25"/>
      <c r="K953591" s="25"/>
      <c r="M953591" s="25"/>
    </row>
    <row r="953592" spans="1:13" ht="17.25" customHeight="1" x14ac:dyDescent="0.15">
      <c r="A953592" s="25"/>
      <c r="C953592" s="25"/>
      <c r="D953592" s="25"/>
      <c r="E953592" s="25"/>
      <c r="J953592" s="25"/>
      <c r="K953592" s="25"/>
      <c r="M953592" s="25"/>
    </row>
    <row r="953593" spans="1:13" ht="17.25" customHeight="1" x14ac:dyDescent="0.15">
      <c r="A953593" s="25"/>
      <c r="C953593" s="25"/>
      <c r="D953593" s="25"/>
      <c r="E953593" s="25"/>
      <c r="J953593" s="25"/>
      <c r="K953593" s="25"/>
      <c r="M953593" s="25"/>
    </row>
    <row r="953594" spans="1:13" ht="17.25" customHeight="1" x14ac:dyDescent="0.15">
      <c r="A953594" s="25"/>
      <c r="C953594" s="25"/>
      <c r="D953594" s="25"/>
      <c r="E953594" s="25"/>
      <c r="J953594" s="25"/>
      <c r="K953594" s="25"/>
      <c r="M953594" s="25"/>
    </row>
    <row r="953595" spans="1:13" ht="17.25" customHeight="1" x14ac:dyDescent="0.15">
      <c r="A953595" s="25"/>
      <c r="C953595" s="25"/>
      <c r="D953595" s="25"/>
      <c r="E953595" s="25"/>
      <c r="J953595" s="25"/>
      <c r="K953595" s="25"/>
      <c r="M953595" s="25"/>
    </row>
    <row r="953596" spans="1:13" ht="17.25" customHeight="1" x14ac:dyDescent="0.15">
      <c r="A953596" s="25"/>
      <c r="C953596" s="25"/>
      <c r="D953596" s="25"/>
      <c r="E953596" s="25"/>
      <c r="J953596" s="25"/>
      <c r="K953596" s="25"/>
      <c r="M953596" s="25"/>
    </row>
    <row r="953597" spans="1:13" ht="17.25" customHeight="1" x14ac:dyDescent="0.15">
      <c r="A953597" s="25"/>
      <c r="C953597" s="25"/>
      <c r="D953597" s="25"/>
      <c r="E953597" s="25"/>
      <c r="J953597" s="25"/>
      <c r="K953597" s="25"/>
      <c r="M953597" s="25"/>
    </row>
    <row r="953598" spans="1:13" ht="17.25" customHeight="1" x14ac:dyDescent="0.15">
      <c r="A953598" s="25"/>
      <c r="C953598" s="25"/>
      <c r="D953598" s="25"/>
      <c r="E953598" s="25"/>
      <c r="J953598" s="25"/>
      <c r="K953598" s="25"/>
      <c r="M953598" s="25"/>
    </row>
    <row r="953599" spans="1:13" ht="17.25" customHeight="1" x14ac:dyDescent="0.15">
      <c r="A953599" s="25"/>
      <c r="C953599" s="25"/>
      <c r="D953599" s="25"/>
      <c r="E953599" s="25"/>
      <c r="J953599" s="25"/>
      <c r="K953599" s="25"/>
      <c r="M953599" s="25"/>
    </row>
    <row r="953600" spans="1:13" ht="17.25" customHeight="1" x14ac:dyDescent="0.15">
      <c r="A953600" s="25"/>
      <c r="C953600" s="25"/>
      <c r="D953600" s="25"/>
      <c r="E953600" s="25"/>
      <c r="J953600" s="25"/>
      <c r="K953600" s="25"/>
      <c r="M953600" s="25"/>
    </row>
    <row r="953601" spans="1:13" ht="17.25" customHeight="1" x14ac:dyDescent="0.15">
      <c r="A953601" s="25"/>
      <c r="C953601" s="25"/>
      <c r="D953601" s="25"/>
      <c r="E953601" s="25"/>
      <c r="J953601" s="25"/>
      <c r="K953601" s="25"/>
      <c r="M953601" s="25"/>
    </row>
    <row r="953602" spans="1:13" ht="17.25" customHeight="1" x14ac:dyDescent="0.15">
      <c r="A953602" s="25"/>
      <c r="C953602" s="25"/>
      <c r="D953602" s="25"/>
      <c r="E953602" s="25"/>
      <c r="J953602" s="25"/>
      <c r="K953602" s="25"/>
      <c r="M953602" s="25"/>
    </row>
    <row r="953603" spans="1:13" ht="17.25" customHeight="1" x14ac:dyDescent="0.15">
      <c r="A953603" s="25"/>
      <c r="C953603" s="25"/>
      <c r="D953603" s="25"/>
      <c r="E953603" s="25"/>
      <c r="J953603" s="25"/>
      <c r="K953603" s="25"/>
      <c r="M953603" s="25"/>
    </row>
    <row r="953604" spans="1:13" ht="17.25" customHeight="1" x14ac:dyDescent="0.15">
      <c r="A953604" s="25"/>
      <c r="C953604" s="25"/>
      <c r="D953604" s="25"/>
      <c r="E953604" s="25"/>
      <c r="J953604" s="25"/>
      <c r="K953604" s="25"/>
      <c r="M953604" s="25"/>
    </row>
    <row r="953605" spans="1:13" ht="17.25" customHeight="1" x14ac:dyDescent="0.15">
      <c r="A953605" s="25"/>
      <c r="C953605" s="25"/>
      <c r="D953605" s="25"/>
      <c r="E953605" s="25"/>
      <c r="J953605" s="25"/>
      <c r="K953605" s="25"/>
      <c r="M953605" s="25"/>
    </row>
    <row r="953606" spans="1:13" ht="17.25" customHeight="1" x14ac:dyDescent="0.15">
      <c r="A953606" s="25"/>
      <c r="C953606" s="25"/>
      <c r="D953606" s="25"/>
      <c r="E953606" s="25"/>
      <c r="J953606" s="25"/>
      <c r="K953606" s="25"/>
      <c r="M953606" s="25"/>
    </row>
    <row r="953607" spans="1:13" ht="17.25" customHeight="1" x14ac:dyDescent="0.15">
      <c r="A953607" s="25"/>
      <c r="C953607" s="25"/>
      <c r="D953607" s="25"/>
      <c r="E953607" s="25"/>
      <c r="J953607" s="25"/>
      <c r="K953607" s="25"/>
      <c r="M953607" s="25"/>
    </row>
    <row r="953608" spans="1:13" ht="17.25" customHeight="1" x14ac:dyDescent="0.15">
      <c r="A953608" s="25"/>
      <c r="C953608" s="25"/>
      <c r="D953608" s="25"/>
      <c r="E953608" s="25"/>
      <c r="J953608" s="25"/>
      <c r="K953608" s="25"/>
      <c r="M953608" s="25"/>
    </row>
    <row r="953609" spans="1:13" ht="17.25" customHeight="1" x14ac:dyDescent="0.15">
      <c r="A953609" s="25"/>
      <c r="C953609" s="25"/>
      <c r="D953609" s="25"/>
      <c r="E953609" s="25"/>
      <c r="J953609" s="25"/>
      <c r="K953609" s="25"/>
      <c r="M953609" s="25"/>
    </row>
    <row r="953610" spans="1:13" ht="17.25" customHeight="1" x14ac:dyDescent="0.15">
      <c r="A953610" s="25"/>
      <c r="C953610" s="25"/>
      <c r="D953610" s="25"/>
      <c r="E953610" s="25"/>
      <c r="J953610" s="25"/>
      <c r="K953610" s="25"/>
      <c r="M953610" s="25"/>
    </row>
    <row r="953611" spans="1:13" ht="17.25" customHeight="1" x14ac:dyDescent="0.15">
      <c r="A953611" s="25"/>
      <c r="C953611" s="25"/>
      <c r="D953611" s="25"/>
      <c r="E953611" s="25"/>
      <c r="J953611" s="25"/>
      <c r="K953611" s="25"/>
      <c r="M953611" s="25"/>
    </row>
    <row r="953612" spans="1:13" ht="17.25" customHeight="1" x14ac:dyDescent="0.15">
      <c r="A953612" s="25"/>
      <c r="C953612" s="25"/>
      <c r="D953612" s="25"/>
      <c r="E953612" s="25"/>
      <c r="J953612" s="25"/>
      <c r="K953612" s="25"/>
      <c r="M953612" s="25"/>
    </row>
    <row r="953613" spans="1:13" ht="17.25" customHeight="1" x14ac:dyDescent="0.15">
      <c r="A953613" s="25"/>
      <c r="C953613" s="25"/>
      <c r="D953613" s="25"/>
      <c r="E953613" s="25"/>
      <c r="J953613" s="25"/>
      <c r="K953613" s="25"/>
      <c r="M953613" s="25"/>
    </row>
    <row r="953614" spans="1:13" ht="17.25" customHeight="1" x14ac:dyDescent="0.15">
      <c r="A953614" s="25"/>
      <c r="C953614" s="25"/>
      <c r="D953614" s="25"/>
      <c r="E953614" s="25"/>
      <c r="J953614" s="25"/>
      <c r="K953614" s="25"/>
      <c r="M953614" s="25"/>
    </row>
    <row r="953615" spans="1:13" ht="17.25" customHeight="1" x14ac:dyDescent="0.15">
      <c r="A953615" s="25"/>
      <c r="C953615" s="25"/>
      <c r="D953615" s="25"/>
      <c r="E953615" s="25"/>
      <c r="J953615" s="25"/>
      <c r="K953615" s="25"/>
      <c r="M953615" s="25"/>
    </row>
    <row r="953616" spans="1:13" ht="17.25" customHeight="1" x14ac:dyDescent="0.15">
      <c r="A953616" s="25"/>
      <c r="C953616" s="25"/>
      <c r="D953616" s="25"/>
      <c r="E953616" s="25"/>
      <c r="J953616" s="25"/>
      <c r="K953616" s="25"/>
      <c r="M953616" s="25"/>
    </row>
    <row r="953617" spans="1:13" ht="17.25" customHeight="1" x14ac:dyDescent="0.15">
      <c r="A953617" s="25"/>
      <c r="C953617" s="25"/>
      <c r="D953617" s="25"/>
      <c r="E953617" s="25"/>
      <c r="J953617" s="25"/>
      <c r="K953617" s="25"/>
      <c r="M953617" s="25"/>
    </row>
    <row r="953618" spans="1:13" ht="17.25" customHeight="1" x14ac:dyDescent="0.15">
      <c r="A953618" s="25"/>
      <c r="C953618" s="25"/>
      <c r="D953618" s="25"/>
      <c r="E953618" s="25"/>
      <c r="J953618" s="25"/>
      <c r="K953618" s="25"/>
      <c r="M953618" s="25"/>
    </row>
    <row r="953619" spans="1:13" ht="17.25" customHeight="1" x14ac:dyDescent="0.15">
      <c r="A953619" s="25"/>
      <c r="C953619" s="25"/>
      <c r="D953619" s="25"/>
      <c r="E953619" s="25"/>
      <c r="J953619" s="25"/>
      <c r="K953619" s="25"/>
      <c r="M953619" s="25"/>
    </row>
    <row r="953620" spans="1:13" ht="17.25" customHeight="1" x14ac:dyDescent="0.15">
      <c r="A953620" s="25"/>
      <c r="C953620" s="25"/>
      <c r="D953620" s="25"/>
      <c r="E953620" s="25"/>
      <c r="J953620" s="25"/>
      <c r="K953620" s="25"/>
      <c r="M953620" s="25"/>
    </row>
    <row r="953621" spans="1:13" ht="17.25" customHeight="1" x14ac:dyDescent="0.15">
      <c r="A953621" s="25"/>
      <c r="C953621" s="25"/>
      <c r="D953621" s="25"/>
      <c r="E953621" s="25"/>
      <c r="J953621" s="25"/>
      <c r="K953621" s="25"/>
      <c r="M953621" s="25"/>
    </row>
    <row r="953622" spans="1:13" ht="17.25" customHeight="1" x14ac:dyDescent="0.15">
      <c r="A953622" s="25"/>
      <c r="C953622" s="25"/>
      <c r="D953622" s="25"/>
      <c r="E953622" s="25"/>
      <c r="J953622" s="25"/>
      <c r="K953622" s="25"/>
      <c r="M953622" s="25"/>
    </row>
    <row r="953623" spans="1:13" ht="17.25" customHeight="1" x14ac:dyDescent="0.15">
      <c r="A953623" s="25"/>
      <c r="C953623" s="25"/>
      <c r="D953623" s="25"/>
      <c r="E953623" s="25"/>
      <c r="J953623" s="25"/>
      <c r="K953623" s="25"/>
      <c r="M953623" s="25"/>
    </row>
    <row r="953624" spans="1:13" ht="17.25" customHeight="1" x14ac:dyDescent="0.15">
      <c r="A953624" s="25"/>
      <c r="C953624" s="25"/>
      <c r="D953624" s="25"/>
      <c r="E953624" s="25"/>
      <c r="J953624" s="25"/>
      <c r="K953624" s="25"/>
      <c r="M953624" s="25"/>
    </row>
    <row r="953625" spans="1:13" ht="17.25" customHeight="1" x14ac:dyDescent="0.15">
      <c r="A953625" s="25"/>
      <c r="C953625" s="25"/>
      <c r="D953625" s="25"/>
      <c r="E953625" s="25"/>
      <c r="J953625" s="25"/>
      <c r="K953625" s="25"/>
      <c r="M953625" s="25"/>
    </row>
    <row r="953626" spans="1:13" ht="17.25" customHeight="1" x14ac:dyDescent="0.15">
      <c r="A953626" s="25"/>
      <c r="C953626" s="25"/>
      <c r="D953626" s="25"/>
      <c r="E953626" s="25"/>
      <c r="J953626" s="25"/>
      <c r="K953626" s="25"/>
      <c r="M953626" s="25"/>
    </row>
    <row r="953627" spans="1:13" ht="17.25" customHeight="1" x14ac:dyDescent="0.15">
      <c r="A953627" s="25"/>
      <c r="C953627" s="25"/>
      <c r="D953627" s="25"/>
      <c r="E953627" s="25"/>
      <c r="J953627" s="25"/>
      <c r="K953627" s="25"/>
      <c r="M953627" s="25"/>
    </row>
    <row r="953628" spans="1:13" ht="17.25" customHeight="1" x14ac:dyDescent="0.15">
      <c r="A953628" s="25"/>
      <c r="C953628" s="25"/>
      <c r="D953628" s="25"/>
      <c r="E953628" s="25"/>
      <c r="J953628" s="25"/>
      <c r="K953628" s="25"/>
      <c r="M953628" s="25"/>
    </row>
    <row r="953629" spans="1:13" ht="17.25" customHeight="1" x14ac:dyDescent="0.15">
      <c r="A953629" s="25"/>
      <c r="C953629" s="25"/>
      <c r="D953629" s="25"/>
      <c r="E953629" s="25"/>
      <c r="J953629" s="25"/>
      <c r="K953629" s="25"/>
      <c r="M953629" s="25"/>
    </row>
    <row r="953630" spans="1:13" ht="17.25" customHeight="1" x14ac:dyDescent="0.15">
      <c r="A953630" s="25"/>
      <c r="C953630" s="25"/>
      <c r="D953630" s="25"/>
      <c r="E953630" s="25"/>
      <c r="J953630" s="25"/>
      <c r="K953630" s="25"/>
      <c r="M953630" s="25"/>
    </row>
    <row r="953631" spans="1:13" ht="17.25" customHeight="1" x14ac:dyDescent="0.15">
      <c r="A953631" s="25"/>
      <c r="C953631" s="25"/>
      <c r="D953631" s="25"/>
      <c r="E953631" s="25"/>
      <c r="J953631" s="25"/>
      <c r="K953631" s="25"/>
      <c r="M953631" s="25"/>
    </row>
    <row r="953632" spans="1:13" ht="17.25" customHeight="1" x14ac:dyDescent="0.15">
      <c r="A953632" s="25"/>
      <c r="C953632" s="25"/>
      <c r="D953632" s="25"/>
      <c r="E953632" s="25"/>
      <c r="J953632" s="25"/>
      <c r="K953632" s="25"/>
      <c r="M953632" s="25"/>
    </row>
    <row r="953633" spans="1:13" ht="17.25" customHeight="1" x14ac:dyDescent="0.15">
      <c r="A953633" s="25"/>
      <c r="C953633" s="25"/>
      <c r="D953633" s="25"/>
      <c r="E953633" s="25"/>
      <c r="J953633" s="25"/>
      <c r="K953633" s="25"/>
      <c r="M953633" s="25"/>
    </row>
    <row r="953634" spans="1:13" ht="17.25" customHeight="1" x14ac:dyDescent="0.15">
      <c r="A953634" s="25"/>
      <c r="C953634" s="25"/>
      <c r="D953634" s="25"/>
      <c r="E953634" s="25"/>
      <c r="J953634" s="25"/>
      <c r="K953634" s="25"/>
      <c r="M953634" s="25"/>
    </row>
    <row r="953635" spans="1:13" ht="17.25" customHeight="1" x14ac:dyDescent="0.15">
      <c r="A953635" s="25"/>
      <c r="C953635" s="25"/>
      <c r="D953635" s="25"/>
      <c r="E953635" s="25"/>
      <c r="J953635" s="25"/>
      <c r="K953635" s="25"/>
      <c r="M953635" s="25"/>
    </row>
    <row r="953636" spans="1:13" ht="17.25" customHeight="1" x14ac:dyDescent="0.15">
      <c r="A953636" s="25"/>
      <c r="C953636" s="25"/>
      <c r="D953636" s="25"/>
      <c r="E953636" s="25"/>
      <c r="J953636" s="25"/>
      <c r="K953636" s="25"/>
      <c r="M953636" s="25"/>
    </row>
    <row r="953637" spans="1:13" ht="17.25" customHeight="1" x14ac:dyDescent="0.15">
      <c r="A953637" s="25"/>
      <c r="C953637" s="25"/>
      <c r="D953637" s="25"/>
      <c r="E953637" s="25"/>
      <c r="J953637" s="25"/>
      <c r="K953637" s="25"/>
      <c r="M953637" s="25"/>
    </row>
    <row r="953638" spans="1:13" ht="17.25" customHeight="1" x14ac:dyDescent="0.15">
      <c r="A953638" s="25"/>
      <c r="C953638" s="25"/>
      <c r="D953638" s="25"/>
      <c r="E953638" s="25"/>
      <c r="J953638" s="25"/>
      <c r="K953638" s="25"/>
      <c r="M953638" s="25"/>
    </row>
    <row r="953639" spans="1:13" ht="17.25" customHeight="1" x14ac:dyDescent="0.15">
      <c r="A953639" s="25"/>
      <c r="C953639" s="25"/>
      <c r="D953639" s="25"/>
      <c r="E953639" s="25"/>
      <c r="J953639" s="25"/>
      <c r="K953639" s="25"/>
      <c r="M953639" s="25"/>
    </row>
    <row r="953640" spans="1:13" ht="17.25" customHeight="1" x14ac:dyDescent="0.15">
      <c r="A953640" s="25"/>
      <c r="C953640" s="25"/>
      <c r="D953640" s="25"/>
      <c r="E953640" s="25"/>
      <c r="J953640" s="25"/>
      <c r="K953640" s="25"/>
      <c r="M953640" s="25"/>
    </row>
    <row r="953641" spans="1:13" ht="17.25" customHeight="1" x14ac:dyDescent="0.15">
      <c r="A953641" s="25"/>
      <c r="C953641" s="25"/>
      <c r="D953641" s="25"/>
      <c r="E953641" s="25"/>
      <c r="J953641" s="25"/>
      <c r="K953641" s="25"/>
      <c r="M953641" s="25"/>
    </row>
    <row r="953642" spans="1:13" ht="17.25" customHeight="1" x14ac:dyDescent="0.15">
      <c r="A953642" s="25"/>
      <c r="C953642" s="25"/>
      <c r="D953642" s="25"/>
      <c r="E953642" s="25"/>
      <c r="J953642" s="25"/>
      <c r="K953642" s="25"/>
      <c r="M953642" s="25"/>
    </row>
    <row r="953643" spans="1:13" ht="17.25" customHeight="1" x14ac:dyDescent="0.15">
      <c r="A953643" s="25"/>
      <c r="C953643" s="25"/>
      <c r="D953643" s="25"/>
      <c r="E953643" s="25"/>
      <c r="J953643" s="25"/>
      <c r="K953643" s="25"/>
      <c r="M953643" s="25"/>
    </row>
    <row r="953644" spans="1:13" ht="17.25" customHeight="1" x14ac:dyDescent="0.15">
      <c r="A953644" s="25"/>
      <c r="C953644" s="25"/>
      <c r="D953644" s="25"/>
      <c r="E953644" s="25"/>
      <c r="J953644" s="25"/>
      <c r="K953644" s="25"/>
      <c r="M953644" s="25"/>
    </row>
    <row r="953645" spans="1:13" ht="17.25" customHeight="1" x14ac:dyDescent="0.15">
      <c r="A953645" s="25"/>
      <c r="C953645" s="25"/>
      <c r="D953645" s="25"/>
      <c r="E953645" s="25"/>
      <c r="J953645" s="25"/>
      <c r="K953645" s="25"/>
      <c r="M953645" s="25"/>
    </row>
    <row r="953646" spans="1:13" ht="17.25" customHeight="1" x14ac:dyDescent="0.15">
      <c r="A953646" s="25"/>
      <c r="C953646" s="25"/>
      <c r="D953646" s="25"/>
      <c r="E953646" s="25"/>
      <c r="J953646" s="25"/>
      <c r="K953646" s="25"/>
      <c r="M953646" s="25"/>
    </row>
    <row r="953647" spans="1:13" ht="17.25" customHeight="1" x14ac:dyDescent="0.15">
      <c r="A953647" s="25"/>
      <c r="C953647" s="25"/>
      <c r="D953647" s="25"/>
      <c r="E953647" s="25"/>
      <c r="J953647" s="25"/>
      <c r="K953647" s="25"/>
      <c r="M953647" s="25"/>
    </row>
    <row r="953648" spans="1:13" ht="17.25" customHeight="1" x14ac:dyDescent="0.15">
      <c r="A953648" s="25"/>
      <c r="C953648" s="25"/>
      <c r="D953648" s="25"/>
      <c r="E953648" s="25"/>
      <c r="J953648" s="25"/>
      <c r="K953648" s="25"/>
      <c r="M953648" s="25"/>
    </row>
    <row r="953649" spans="1:13" ht="17.25" customHeight="1" x14ac:dyDescent="0.15">
      <c r="A953649" s="25"/>
      <c r="C953649" s="25"/>
      <c r="D953649" s="25"/>
      <c r="E953649" s="25"/>
      <c r="J953649" s="25"/>
      <c r="K953649" s="25"/>
      <c r="M953649" s="25"/>
    </row>
    <row r="953650" spans="1:13" ht="17.25" customHeight="1" x14ac:dyDescent="0.15">
      <c r="A953650" s="25"/>
      <c r="C953650" s="25"/>
      <c r="D953650" s="25"/>
      <c r="E953650" s="25"/>
      <c r="J953650" s="25"/>
      <c r="K953650" s="25"/>
      <c r="M953650" s="25"/>
    </row>
    <row r="953651" spans="1:13" ht="17.25" customHeight="1" x14ac:dyDescent="0.15">
      <c r="A953651" s="25"/>
      <c r="C953651" s="25"/>
      <c r="D953651" s="25"/>
      <c r="E953651" s="25"/>
      <c r="J953651" s="25"/>
      <c r="K953651" s="25"/>
      <c r="M953651" s="25"/>
    </row>
    <row r="953652" spans="1:13" ht="17.25" customHeight="1" x14ac:dyDescent="0.15">
      <c r="A953652" s="25"/>
      <c r="C953652" s="25"/>
      <c r="D953652" s="25"/>
      <c r="E953652" s="25"/>
      <c r="J953652" s="25"/>
      <c r="K953652" s="25"/>
      <c r="M953652" s="25"/>
    </row>
    <row r="953653" spans="1:13" ht="17.25" customHeight="1" x14ac:dyDescent="0.15">
      <c r="A953653" s="25"/>
      <c r="C953653" s="25"/>
      <c r="D953653" s="25"/>
      <c r="E953653" s="25"/>
      <c r="J953653" s="25"/>
      <c r="K953653" s="25"/>
      <c r="M953653" s="25"/>
    </row>
    <row r="953654" spans="1:13" ht="17.25" customHeight="1" x14ac:dyDescent="0.15">
      <c r="A953654" s="25"/>
      <c r="C953654" s="25"/>
      <c r="D953654" s="25"/>
      <c r="E953654" s="25"/>
      <c r="J953654" s="25"/>
      <c r="K953654" s="25"/>
      <c r="M953654" s="25"/>
    </row>
    <row r="953655" spans="1:13" ht="17.25" customHeight="1" x14ac:dyDescent="0.15">
      <c r="A953655" s="25"/>
      <c r="C953655" s="25"/>
      <c r="D953655" s="25"/>
      <c r="E953655" s="25"/>
      <c r="J953655" s="25"/>
      <c r="K953655" s="25"/>
      <c r="M953655" s="25"/>
    </row>
    <row r="953656" spans="1:13" ht="17.25" customHeight="1" x14ac:dyDescent="0.15">
      <c r="A953656" s="25"/>
      <c r="C953656" s="25"/>
      <c r="D953656" s="25"/>
      <c r="E953656" s="25"/>
      <c r="J953656" s="25"/>
      <c r="K953656" s="25"/>
      <c r="M953656" s="25"/>
    </row>
    <row r="953657" spans="1:13" ht="17.25" customHeight="1" x14ac:dyDescent="0.15">
      <c r="A953657" s="25"/>
      <c r="C953657" s="25"/>
      <c r="D953657" s="25"/>
      <c r="E953657" s="25"/>
      <c r="J953657" s="25"/>
      <c r="K953657" s="25"/>
      <c r="M953657" s="25"/>
    </row>
    <row r="953658" spans="1:13" ht="17.25" customHeight="1" x14ac:dyDescent="0.15">
      <c r="A953658" s="25"/>
      <c r="C953658" s="25"/>
      <c r="D953658" s="25"/>
      <c r="E953658" s="25"/>
      <c r="J953658" s="25"/>
      <c r="K953658" s="25"/>
      <c r="M953658" s="25"/>
    </row>
    <row r="953659" spans="1:13" ht="17.25" customHeight="1" x14ac:dyDescent="0.15">
      <c r="A953659" s="25"/>
      <c r="C953659" s="25"/>
      <c r="D953659" s="25"/>
      <c r="E953659" s="25"/>
      <c r="J953659" s="25"/>
      <c r="K953659" s="25"/>
      <c r="M953659" s="25"/>
    </row>
    <row r="953660" spans="1:13" ht="17.25" customHeight="1" x14ac:dyDescent="0.15">
      <c r="A953660" s="25"/>
      <c r="C953660" s="25"/>
      <c r="D953660" s="25"/>
      <c r="E953660" s="25"/>
      <c r="J953660" s="25"/>
      <c r="K953660" s="25"/>
      <c r="M953660" s="25"/>
    </row>
    <row r="953661" spans="1:13" ht="17.25" customHeight="1" x14ac:dyDescent="0.15">
      <c r="A953661" s="25"/>
      <c r="C953661" s="25"/>
      <c r="D953661" s="25"/>
      <c r="E953661" s="25"/>
      <c r="J953661" s="25"/>
      <c r="K953661" s="25"/>
      <c r="M953661" s="25"/>
    </row>
    <row r="953662" spans="1:13" ht="17.25" customHeight="1" x14ac:dyDescent="0.15">
      <c r="A953662" s="25"/>
      <c r="C953662" s="25"/>
      <c r="D953662" s="25"/>
      <c r="E953662" s="25"/>
      <c r="J953662" s="25"/>
      <c r="K953662" s="25"/>
      <c r="M953662" s="25"/>
    </row>
    <row r="953663" spans="1:13" ht="17.25" customHeight="1" x14ac:dyDescent="0.15">
      <c r="A953663" s="25"/>
      <c r="C953663" s="25"/>
      <c r="D953663" s="25"/>
      <c r="E953663" s="25"/>
      <c r="J953663" s="25"/>
      <c r="K953663" s="25"/>
      <c r="M953663" s="25"/>
    </row>
    <row r="953664" spans="1:13" ht="17.25" customHeight="1" x14ac:dyDescent="0.15">
      <c r="A953664" s="25"/>
      <c r="C953664" s="25"/>
      <c r="D953664" s="25"/>
      <c r="E953664" s="25"/>
      <c r="J953664" s="25"/>
      <c r="K953664" s="25"/>
      <c r="M953664" s="25"/>
    </row>
    <row r="953665" spans="1:13" ht="17.25" customHeight="1" x14ac:dyDescent="0.15">
      <c r="A953665" s="25"/>
      <c r="C953665" s="25"/>
      <c r="D953665" s="25"/>
      <c r="E953665" s="25"/>
      <c r="J953665" s="25"/>
      <c r="K953665" s="25"/>
      <c r="M953665" s="25"/>
    </row>
    <row r="953666" spans="1:13" ht="17.25" customHeight="1" x14ac:dyDescent="0.15">
      <c r="A953666" s="25"/>
      <c r="C953666" s="25"/>
      <c r="D953666" s="25"/>
      <c r="E953666" s="25"/>
      <c r="J953666" s="25"/>
      <c r="K953666" s="25"/>
      <c r="M953666" s="25"/>
    </row>
    <row r="953667" spans="1:13" ht="17.25" customHeight="1" x14ac:dyDescent="0.15">
      <c r="A953667" s="25"/>
      <c r="C953667" s="25"/>
      <c r="D953667" s="25"/>
      <c r="E953667" s="25"/>
      <c r="J953667" s="25"/>
      <c r="K953667" s="25"/>
      <c r="M953667" s="25"/>
    </row>
    <row r="953668" spans="1:13" ht="17.25" customHeight="1" x14ac:dyDescent="0.15">
      <c r="A953668" s="25"/>
      <c r="C953668" s="25"/>
      <c r="D953668" s="25"/>
      <c r="E953668" s="25"/>
      <c r="J953668" s="25"/>
      <c r="K953668" s="25"/>
      <c r="M953668" s="25"/>
    </row>
    <row r="953669" spans="1:13" ht="17.25" customHeight="1" x14ac:dyDescent="0.15">
      <c r="A953669" s="25"/>
      <c r="C953669" s="25"/>
      <c r="D953669" s="25"/>
      <c r="E953669" s="25"/>
      <c r="J953669" s="25"/>
      <c r="K953669" s="25"/>
      <c r="M953669" s="25"/>
    </row>
    <row r="953670" spans="1:13" ht="17.25" customHeight="1" x14ac:dyDescent="0.15">
      <c r="A953670" s="25"/>
      <c r="C953670" s="25"/>
      <c r="D953670" s="25"/>
      <c r="E953670" s="25"/>
      <c r="J953670" s="25"/>
      <c r="K953670" s="25"/>
      <c r="M953670" s="25"/>
    </row>
    <row r="953671" spans="1:13" ht="17.25" customHeight="1" x14ac:dyDescent="0.15">
      <c r="A953671" s="25"/>
      <c r="C953671" s="25"/>
      <c r="D953671" s="25"/>
      <c r="E953671" s="25"/>
      <c r="J953671" s="25"/>
      <c r="K953671" s="25"/>
      <c r="M953671" s="25"/>
    </row>
    <row r="953672" spans="1:13" ht="17.25" customHeight="1" x14ac:dyDescent="0.15">
      <c r="A953672" s="25"/>
      <c r="C953672" s="25"/>
      <c r="D953672" s="25"/>
      <c r="E953672" s="25"/>
      <c r="J953672" s="25"/>
      <c r="K953672" s="25"/>
      <c r="M953672" s="25"/>
    </row>
    <row r="953673" spans="1:13" ht="17.25" customHeight="1" x14ac:dyDescent="0.15">
      <c r="A953673" s="25"/>
      <c r="C953673" s="25"/>
      <c r="D953673" s="25"/>
      <c r="E953673" s="25"/>
      <c r="J953673" s="25"/>
      <c r="K953673" s="25"/>
      <c r="M953673" s="25"/>
    </row>
    <row r="953674" spans="1:13" ht="17.25" customHeight="1" x14ac:dyDescent="0.15">
      <c r="A953674" s="25"/>
      <c r="C953674" s="25"/>
      <c r="D953674" s="25"/>
      <c r="E953674" s="25"/>
      <c r="J953674" s="25"/>
      <c r="K953674" s="25"/>
      <c r="M953674" s="25"/>
    </row>
    <row r="953675" spans="1:13" ht="17.25" customHeight="1" x14ac:dyDescent="0.15">
      <c r="A953675" s="25"/>
      <c r="C953675" s="25"/>
      <c r="D953675" s="25"/>
      <c r="E953675" s="25"/>
      <c r="J953675" s="25"/>
      <c r="K953675" s="25"/>
      <c r="M953675" s="25"/>
    </row>
    <row r="953676" spans="1:13" ht="17.25" customHeight="1" x14ac:dyDescent="0.15">
      <c r="A953676" s="25"/>
      <c r="C953676" s="25"/>
      <c r="D953676" s="25"/>
      <c r="E953676" s="25"/>
      <c r="J953676" s="25"/>
      <c r="K953676" s="25"/>
      <c r="M953676" s="25"/>
    </row>
    <row r="953677" spans="1:13" ht="17.25" customHeight="1" x14ac:dyDescent="0.15">
      <c r="A953677" s="25"/>
      <c r="C953677" s="25"/>
      <c r="D953677" s="25"/>
      <c r="E953677" s="25"/>
      <c r="J953677" s="25"/>
      <c r="K953677" s="25"/>
      <c r="M953677" s="25"/>
    </row>
    <row r="953678" spans="1:13" ht="17.25" customHeight="1" x14ac:dyDescent="0.15">
      <c r="A953678" s="25"/>
      <c r="C953678" s="25"/>
      <c r="D953678" s="25"/>
      <c r="E953678" s="25"/>
      <c r="J953678" s="25"/>
      <c r="K953678" s="25"/>
      <c r="M953678" s="25"/>
    </row>
    <row r="953679" spans="1:13" ht="17.25" customHeight="1" x14ac:dyDescent="0.15">
      <c r="A953679" s="25"/>
      <c r="C953679" s="25"/>
      <c r="D953679" s="25"/>
      <c r="E953679" s="25"/>
      <c r="J953679" s="25"/>
      <c r="K953679" s="25"/>
      <c r="M953679" s="25"/>
    </row>
    <row r="953680" spans="1:13" ht="17.25" customHeight="1" x14ac:dyDescent="0.15">
      <c r="A953680" s="25"/>
      <c r="C953680" s="25"/>
      <c r="D953680" s="25"/>
      <c r="E953680" s="25"/>
      <c r="J953680" s="25"/>
      <c r="K953680" s="25"/>
      <c r="M953680" s="25"/>
    </row>
    <row r="953681" spans="1:13" ht="17.25" customHeight="1" x14ac:dyDescent="0.15">
      <c r="A953681" s="25"/>
      <c r="C953681" s="25"/>
      <c r="D953681" s="25"/>
      <c r="E953681" s="25"/>
      <c r="J953681" s="25"/>
      <c r="K953681" s="25"/>
      <c r="M953681" s="25"/>
    </row>
    <row r="953682" spans="1:13" ht="17.25" customHeight="1" x14ac:dyDescent="0.15">
      <c r="A953682" s="25"/>
      <c r="C953682" s="25"/>
      <c r="D953682" s="25"/>
      <c r="E953682" s="25"/>
      <c r="J953682" s="25"/>
      <c r="K953682" s="25"/>
      <c r="M953682" s="25"/>
    </row>
    <row r="953683" spans="1:13" ht="17.25" customHeight="1" x14ac:dyDescent="0.15">
      <c r="A953683" s="25"/>
      <c r="C953683" s="25"/>
      <c r="D953683" s="25"/>
      <c r="E953683" s="25"/>
      <c r="J953683" s="25"/>
      <c r="K953683" s="25"/>
      <c r="M953683" s="25"/>
    </row>
    <row r="953684" spans="1:13" ht="17.25" customHeight="1" x14ac:dyDescent="0.15">
      <c r="A953684" s="25"/>
      <c r="C953684" s="25"/>
      <c r="D953684" s="25"/>
      <c r="E953684" s="25"/>
      <c r="J953684" s="25"/>
      <c r="K953684" s="25"/>
      <c r="M953684" s="25"/>
    </row>
    <row r="953685" spans="1:13" ht="17.25" customHeight="1" x14ac:dyDescent="0.15">
      <c r="A953685" s="25"/>
      <c r="C953685" s="25"/>
      <c r="D953685" s="25"/>
      <c r="E953685" s="25"/>
      <c r="J953685" s="25"/>
      <c r="K953685" s="25"/>
      <c r="M953685" s="25"/>
    </row>
    <row r="953686" spans="1:13" ht="17.25" customHeight="1" x14ac:dyDescent="0.15">
      <c r="A953686" s="25"/>
      <c r="C953686" s="25"/>
      <c r="D953686" s="25"/>
      <c r="E953686" s="25"/>
      <c r="J953686" s="25"/>
      <c r="K953686" s="25"/>
      <c r="M953686" s="25"/>
    </row>
    <row r="953687" spans="1:13" ht="17.25" customHeight="1" x14ac:dyDescent="0.15">
      <c r="A953687" s="25"/>
      <c r="C953687" s="25"/>
      <c r="D953687" s="25"/>
      <c r="E953687" s="25"/>
      <c r="J953687" s="25"/>
      <c r="K953687" s="25"/>
      <c r="M953687" s="25"/>
    </row>
    <row r="953688" spans="1:13" ht="17.25" customHeight="1" x14ac:dyDescent="0.15">
      <c r="A953688" s="25"/>
      <c r="C953688" s="25"/>
      <c r="D953688" s="25"/>
      <c r="E953688" s="25"/>
      <c r="J953688" s="25"/>
      <c r="K953688" s="25"/>
      <c r="M953688" s="25"/>
    </row>
    <row r="953689" spans="1:13" ht="17.25" customHeight="1" x14ac:dyDescent="0.15">
      <c r="A953689" s="25"/>
      <c r="C953689" s="25"/>
      <c r="D953689" s="25"/>
      <c r="E953689" s="25"/>
      <c r="J953689" s="25"/>
      <c r="K953689" s="25"/>
      <c r="M953689" s="25"/>
    </row>
    <row r="953690" spans="1:13" ht="17.25" customHeight="1" x14ac:dyDescent="0.15">
      <c r="A953690" s="25"/>
      <c r="C953690" s="25"/>
      <c r="D953690" s="25"/>
      <c r="E953690" s="25"/>
      <c r="J953690" s="25"/>
      <c r="K953690" s="25"/>
      <c r="M953690" s="25"/>
    </row>
    <row r="953691" spans="1:13" ht="17.25" customHeight="1" x14ac:dyDescent="0.15">
      <c r="A953691" s="25"/>
      <c r="C953691" s="25"/>
      <c r="D953691" s="25"/>
      <c r="E953691" s="25"/>
      <c r="J953691" s="25"/>
      <c r="K953691" s="25"/>
      <c r="M953691" s="25"/>
    </row>
    <row r="953692" spans="1:13" ht="17.25" customHeight="1" x14ac:dyDescent="0.15">
      <c r="A953692" s="25"/>
      <c r="C953692" s="25"/>
      <c r="D953692" s="25"/>
      <c r="E953692" s="25"/>
      <c r="J953692" s="25"/>
      <c r="K953692" s="25"/>
      <c r="M953692" s="25"/>
    </row>
    <row r="953693" spans="1:13" ht="17.25" customHeight="1" x14ac:dyDescent="0.15">
      <c r="A953693" s="25"/>
      <c r="C953693" s="25"/>
      <c r="D953693" s="25"/>
      <c r="E953693" s="25"/>
      <c r="J953693" s="25"/>
      <c r="K953693" s="25"/>
      <c r="M953693" s="25"/>
    </row>
    <row r="953694" spans="1:13" ht="17.25" customHeight="1" x14ac:dyDescent="0.15">
      <c r="A953694" s="25"/>
      <c r="C953694" s="25"/>
      <c r="D953694" s="25"/>
      <c r="E953694" s="25"/>
      <c r="J953694" s="25"/>
      <c r="K953694" s="25"/>
      <c r="M953694" s="25"/>
    </row>
    <row r="953695" spans="1:13" ht="17.25" customHeight="1" x14ac:dyDescent="0.15">
      <c r="A953695" s="25"/>
      <c r="C953695" s="25"/>
      <c r="D953695" s="25"/>
      <c r="E953695" s="25"/>
      <c r="J953695" s="25"/>
      <c r="K953695" s="25"/>
      <c r="M953695" s="25"/>
    </row>
    <row r="953696" spans="1:13" ht="17.25" customHeight="1" x14ac:dyDescent="0.15">
      <c r="A953696" s="25"/>
      <c r="C953696" s="25"/>
      <c r="D953696" s="25"/>
      <c r="E953696" s="25"/>
      <c r="J953696" s="25"/>
      <c r="K953696" s="25"/>
      <c r="M953696" s="25"/>
    </row>
    <row r="953697" spans="1:13" ht="17.25" customHeight="1" x14ac:dyDescent="0.15">
      <c r="A953697" s="25"/>
      <c r="C953697" s="25"/>
      <c r="D953697" s="25"/>
      <c r="E953697" s="25"/>
      <c r="J953697" s="25"/>
      <c r="K953697" s="25"/>
      <c r="M953697" s="25"/>
    </row>
    <row r="953698" spans="1:13" ht="17.25" customHeight="1" x14ac:dyDescent="0.15">
      <c r="A953698" s="25"/>
      <c r="C953698" s="25"/>
      <c r="D953698" s="25"/>
      <c r="E953698" s="25"/>
      <c r="J953698" s="25"/>
      <c r="K953698" s="25"/>
      <c r="M953698" s="25"/>
    </row>
    <row r="953699" spans="1:13" ht="17.25" customHeight="1" x14ac:dyDescent="0.15">
      <c r="A953699" s="25"/>
      <c r="C953699" s="25"/>
      <c r="D953699" s="25"/>
      <c r="E953699" s="25"/>
      <c r="J953699" s="25"/>
      <c r="K953699" s="25"/>
      <c r="M953699" s="25"/>
    </row>
    <row r="953700" spans="1:13" ht="17.25" customHeight="1" x14ac:dyDescent="0.15">
      <c r="A953700" s="25"/>
      <c r="C953700" s="25"/>
      <c r="D953700" s="25"/>
      <c r="E953700" s="25"/>
      <c r="J953700" s="25"/>
      <c r="K953700" s="25"/>
      <c r="M953700" s="25"/>
    </row>
    <row r="953701" spans="1:13" ht="17.25" customHeight="1" x14ac:dyDescent="0.15">
      <c r="A953701" s="25"/>
      <c r="C953701" s="25"/>
      <c r="D953701" s="25"/>
      <c r="E953701" s="25"/>
      <c r="J953701" s="25"/>
      <c r="K953701" s="25"/>
      <c r="M953701" s="25"/>
    </row>
    <row r="953702" spans="1:13" ht="17.25" customHeight="1" x14ac:dyDescent="0.15">
      <c r="A953702" s="25"/>
      <c r="C953702" s="25"/>
      <c r="D953702" s="25"/>
      <c r="E953702" s="25"/>
      <c r="J953702" s="25"/>
      <c r="K953702" s="25"/>
      <c r="M953702" s="25"/>
    </row>
    <row r="953703" spans="1:13" ht="17.25" customHeight="1" x14ac:dyDescent="0.15">
      <c r="A953703" s="25"/>
      <c r="C953703" s="25"/>
      <c r="D953703" s="25"/>
      <c r="E953703" s="25"/>
      <c r="J953703" s="25"/>
      <c r="K953703" s="25"/>
      <c r="M953703" s="25"/>
    </row>
    <row r="953704" spans="1:13" ht="17.25" customHeight="1" x14ac:dyDescent="0.15">
      <c r="A953704" s="25"/>
      <c r="C953704" s="25"/>
      <c r="D953704" s="25"/>
      <c r="E953704" s="25"/>
      <c r="J953704" s="25"/>
      <c r="K953704" s="25"/>
      <c r="M953704" s="25"/>
    </row>
    <row r="953705" spans="1:13" ht="17.25" customHeight="1" x14ac:dyDescent="0.15">
      <c r="A953705" s="25"/>
      <c r="C953705" s="25"/>
      <c r="D953705" s="25"/>
      <c r="E953705" s="25"/>
      <c r="J953705" s="25"/>
      <c r="K953705" s="25"/>
      <c r="M953705" s="25"/>
    </row>
    <row r="953706" spans="1:13" ht="17.25" customHeight="1" x14ac:dyDescent="0.15">
      <c r="A953706" s="25"/>
      <c r="C953706" s="25"/>
      <c r="D953706" s="25"/>
      <c r="E953706" s="25"/>
      <c r="J953706" s="25"/>
      <c r="K953706" s="25"/>
      <c r="M953706" s="25"/>
    </row>
    <row r="953707" spans="1:13" ht="17.25" customHeight="1" x14ac:dyDescent="0.15">
      <c r="A953707" s="25"/>
      <c r="C953707" s="25"/>
      <c r="D953707" s="25"/>
      <c r="E953707" s="25"/>
      <c r="J953707" s="25"/>
      <c r="K953707" s="25"/>
      <c r="M953707" s="25"/>
    </row>
    <row r="953708" spans="1:13" ht="17.25" customHeight="1" x14ac:dyDescent="0.15">
      <c r="A953708" s="25"/>
      <c r="C953708" s="25"/>
      <c r="D953708" s="25"/>
      <c r="E953708" s="25"/>
      <c r="J953708" s="25"/>
      <c r="K953708" s="25"/>
      <c r="M953708" s="25"/>
    </row>
    <row r="953709" spans="1:13" ht="17.25" customHeight="1" x14ac:dyDescent="0.15">
      <c r="A953709" s="25"/>
      <c r="C953709" s="25"/>
      <c r="D953709" s="25"/>
      <c r="E953709" s="25"/>
      <c r="J953709" s="25"/>
      <c r="K953709" s="25"/>
      <c r="M953709" s="25"/>
    </row>
    <row r="953710" spans="1:13" ht="17.25" customHeight="1" x14ac:dyDescent="0.15">
      <c r="A953710" s="25"/>
      <c r="C953710" s="25"/>
      <c r="D953710" s="25"/>
      <c r="E953710" s="25"/>
      <c r="J953710" s="25"/>
      <c r="K953710" s="25"/>
      <c r="M953710" s="25"/>
    </row>
    <row r="953711" spans="1:13" ht="17.25" customHeight="1" x14ac:dyDescent="0.15">
      <c r="A953711" s="25"/>
      <c r="C953711" s="25"/>
      <c r="D953711" s="25"/>
      <c r="E953711" s="25"/>
      <c r="J953711" s="25"/>
      <c r="K953711" s="25"/>
      <c r="M953711" s="25"/>
    </row>
    <row r="953712" spans="1:13" ht="17.25" customHeight="1" x14ac:dyDescent="0.15">
      <c r="A953712" s="25"/>
      <c r="C953712" s="25"/>
      <c r="D953712" s="25"/>
      <c r="E953712" s="25"/>
      <c r="J953712" s="25"/>
      <c r="K953712" s="25"/>
      <c r="M953712" s="25"/>
    </row>
    <row r="953713" spans="1:13" ht="17.25" customHeight="1" x14ac:dyDescent="0.15">
      <c r="A953713" s="25"/>
      <c r="C953713" s="25"/>
      <c r="D953713" s="25"/>
      <c r="E953713" s="25"/>
      <c r="J953713" s="25"/>
      <c r="K953713" s="25"/>
      <c r="M953713" s="25"/>
    </row>
    <row r="953714" spans="1:13" ht="17.25" customHeight="1" x14ac:dyDescent="0.15">
      <c r="A953714" s="25"/>
      <c r="C953714" s="25"/>
      <c r="D953714" s="25"/>
      <c r="E953714" s="25"/>
      <c r="J953714" s="25"/>
      <c r="K953714" s="25"/>
      <c r="M953714" s="25"/>
    </row>
    <row r="953715" spans="1:13" ht="17.25" customHeight="1" x14ac:dyDescent="0.15">
      <c r="A953715" s="25"/>
      <c r="C953715" s="25"/>
      <c r="D953715" s="25"/>
      <c r="E953715" s="25"/>
      <c r="J953715" s="25"/>
      <c r="K953715" s="25"/>
      <c r="M953715" s="25"/>
    </row>
    <row r="953716" spans="1:13" ht="17.25" customHeight="1" x14ac:dyDescent="0.15">
      <c r="A953716" s="25"/>
      <c r="C953716" s="25"/>
      <c r="D953716" s="25"/>
      <c r="E953716" s="25"/>
      <c r="J953716" s="25"/>
      <c r="K953716" s="25"/>
      <c r="M953716" s="25"/>
    </row>
    <row r="953717" spans="1:13" ht="17.25" customHeight="1" x14ac:dyDescent="0.15">
      <c r="A953717" s="25"/>
      <c r="C953717" s="25"/>
      <c r="D953717" s="25"/>
      <c r="E953717" s="25"/>
      <c r="J953717" s="25"/>
      <c r="K953717" s="25"/>
      <c r="M953717" s="25"/>
    </row>
    <row r="953718" spans="1:13" ht="17.25" customHeight="1" x14ac:dyDescent="0.15">
      <c r="A953718" s="25"/>
      <c r="C953718" s="25"/>
      <c r="D953718" s="25"/>
      <c r="E953718" s="25"/>
      <c r="J953718" s="25"/>
      <c r="K953718" s="25"/>
      <c r="M953718" s="25"/>
    </row>
    <row r="953719" spans="1:13" ht="17.25" customHeight="1" x14ac:dyDescent="0.15">
      <c r="A953719" s="25"/>
      <c r="C953719" s="25"/>
      <c r="D953719" s="25"/>
      <c r="E953719" s="25"/>
      <c r="J953719" s="25"/>
      <c r="K953719" s="25"/>
      <c r="M953719" s="25"/>
    </row>
    <row r="953720" spans="1:13" ht="17.25" customHeight="1" x14ac:dyDescent="0.15">
      <c r="A953720" s="25"/>
      <c r="C953720" s="25"/>
      <c r="D953720" s="25"/>
      <c r="E953720" s="25"/>
      <c r="J953720" s="25"/>
      <c r="K953720" s="25"/>
      <c r="M953720" s="25"/>
    </row>
    <row r="953721" spans="1:13" ht="17.25" customHeight="1" x14ac:dyDescent="0.15">
      <c r="A953721" s="25"/>
      <c r="C953721" s="25"/>
      <c r="D953721" s="25"/>
      <c r="E953721" s="25"/>
      <c r="J953721" s="25"/>
      <c r="K953721" s="25"/>
      <c r="M953721" s="25"/>
    </row>
    <row r="953722" spans="1:13" ht="17.25" customHeight="1" x14ac:dyDescent="0.15">
      <c r="A953722" s="25"/>
      <c r="C953722" s="25"/>
      <c r="D953722" s="25"/>
      <c r="E953722" s="25"/>
      <c r="J953722" s="25"/>
      <c r="K953722" s="25"/>
      <c r="M953722" s="25"/>
    </row>
    <row r="953723" spans="1:13" ht="17.25" customHeight="1" x14ac:dyDescent="0.15">
      <c r="A953723" s="25"/>
      <c r="C953723" s="25"/>
      <c r="D953723" s="25"/>
      <c r="E953723" s="25"/>
      <c r="J953723" s="25"/>
      <c r="K953723" s="25"/>
      <c r="M953723" s="25"/>
    </row>
    <row r="953724" spans="1:13" ht="17.25" customHeight="1" x14ac:dyDescent="0.15">
      <c r="A953724" s="25"/>
      <c r="C953724" s="25"/>
      <c r="D953724" s="25"/>
      <c r="E953724" s="25"/>
      <c r="J953724" s="25"/>
      <c r="K953724" s="25"/>
      <c r="M953724" s="25"/>
    </row>
    <row r="953725" spans="1:13" ht="17.25" customHeight="1" x14ac:dyDescent="0.15">
      <c r="A953725" s="25"/>
      <c r="C953725" s="25"/>
      <c r="D953725" s="25"/>
      <c r="E953725" s="25"/>
      <c r="J953725" s="25"/>
      <c r="K953725" s="25"/>
      <c r="M953725" s="25"/>
    </row>
    <row r="953726" spans="1:13" ht="17.25" customHeight="1" x14ac:dyDescent="0.15">
      <c r="A953726" s="25"/>
      <c r="C953726" s="25"/>
      <c r="D953726" s="25"/>
      <c r="E953726" s="25"/>
      <c r="J953726" s="25"/>
      <c r="K953726" s="25"/>
      <c r="M953726" s="25"/>
    </row>
    <row r="953727" spans="1:13" ht="17.25" customHeight="1" x14ac:dyDescent="0.15">
      <c r="A953727" s="25"/>
      <c r="C953727" s="25"/>
      <c r="D953727" s="25"/>
      <c r="E953727" s="25"/>
      <c r="J953727" s="25"/>
      <c r="K953727" s="25"/>
      <c r="M953727" s="25"/>
    </row>
    <row r="953728" spans="1:13" ht="17.25" customHeight="1" x14ac:dyDescent="0.15">
      <c r="A953728" s="25"/>
      <c r="C953728" s="25"/>
      <c r="D953728" s="25"/>
      <c r="E953728" s="25"/>
      <c r="J953728" s="25"/>
      <c r="K953728" s="25"/>
      <c r="M953728" s="25"/>
    </row>
    <row r="953729" spans="1:13" ht="17.25" customHeight="1" x14ac:dyDescent="0.15">
      <c r="A953729" s="25"/>
      <c r="C953729" s="25"/>
      <c r="D953729" s="25"/>
      <c r="E953729" s="25"/>
      <c r="J953729" s="25"/>
      <c r="K953729" s="25"/>
      <c r="M953729" s="25"/>
    </row>
    <row r="953730" spans="1:13" ht="17.25" customHeight="1" x14ac:dyDescent="0.15">
      <c r="A953730" s="25"/>
      <c r="C953730" s="25"/>
      <c r="D953730" s="25"/>
      <c r="E953730" s="25"/>
      <c r="J953730" s="25"/>
      <c r="K953730" s="25"/>
      <c r="M953730" s="25"/>
    </row>
    <row r="953731" spans="1:13" ht="17.25" customHeight="1" x14ac:dyDescent="0.15">
      <c r="A953731" s="25"/>
      <c r="C953731" s="25"/>
      <c r="D953731" s="25"/>
      <c r="E953731" s="25"/>
      <c r="J953731" s="25"/>
      <c r="K953731" s="25"/>
      <c r="M953731" s="25"/>
    </row>
    <row r="953732" spans="1:13" ht="17.25" customHeight="1" x14ac:dyDescent="0.15">
      <c r="A953732" s="25"/>
      <c r="C953732" s="25"/>
      <c r="D953732" s="25"/>
      <c r="E953732" s="25"/>
      <c r="J953732" s="25"/>
      <c r="K953732" s="25"/>
      <c r="M953732" s="25"/>
    </row>
    <row r="953733" spans="1:13" ht="17.25" customHeight="1" x14ac:dyDescent="0.15">
      <c r="A953733" s="25"/>
      <c r="C953733" s="25"/>
      <c r="D953733" s="25"/>
      <c r="E953733" s="25"/>
      <c r="J953733" s="25"/>
      <c r="K953733" s="25"/>
      <c r="M953733" s="25"/>
    </row>
    <row r="953734" spans="1:13" ht="17.25" customHeight="1" x14ac:dyDescent="0.15">
      <c r="A953734" s="25"/>
      <c r="C953734" s="25"/>
      <c r="D953734" s="25"/>
      <c r="E953734" s="25"/>
      <c r="J953734" s="25"/>
      <c r="K953734" s="25"/>
      <c r="M953734" s="25"/>
    </row>
    <row r="953735" spans="1:13" ht="17.25" customHeight="1" x14ac:dyDescent="0.15">
      <c r="A953735" s="25"/>
      <c r="C953735" s="25"/>
      <c r="D953735" s="25"/>
      <c r="E953735" s="25"/>
      <c r="J953735" s="25"/>
      <c r="K953735" s="25"/>
      <c r="M953735" s="25"/>
    </row>
    <row r="953736" spans="1:13" ht="17.25" customHeight="1" x14ac:dyDescent="0.15">
      <c r="A953736" s="25"/>
      <c r="C953736" s="25"/>
      <c r="D953736" s="25"/>
      <c r="E953736" s="25"/>
      <c r="J953736" s="25"/>
      <c r="K953736" s="25"/>
      <c r="M953736" s="25"/>
    </row>
    <row r="953737" spans="1:13" ht="17.25" customHeight="1" x14ac:dyDescent="0.15">
      <c r="A953737" s="25"/>
      <c r="C953737" s="25"/>
      <c r="D953737" s="25"/>
      <c r="E953737" s="25"/>
      <c r="J953737" s="25"/>
      <c r="K953737" s="25"/>
      <c r="M953737" s="25"/>
    </row>
    <row r="953738" spans="1:13" ht="17.25" customHeight="1" x14ac:dyDescent="0.15">
      <c r="A953738" s="25"/>
      <c r="C953738" s="25"/>
      <c r="D953738" s="25"/>
      <c r="E953738" s="25"/>
      <c r="J953738" s="25"/>
      <c r="K953738" s="25"/>
      <c r="M953738" s="25"/>
    </row>
    <row r="953739" spans="1:13" ht="17.25" customHeight="1" x14ac:dyDescent="0.15">
      <c r="A953739" s="25"/>
      <c r="C953739" s="25"/>
      <c r="D953739" s="25"/>
      <c r="E953739" s="25"/>
      <c r="J953739" s="25"/>
      <c r="K953739" s="25"/>
      <c r="M953739" s="25"/>
    </row>
    <row r="953740" spans="1:13" ht="17.25" customHeight="1" x14ac:dyDescent="0.15">
      <c r="A953740" s="25"/>
      <c r="C953740" s="25"/>
      <c r="D953740" s="25"/>
      <c r="E953740" s="25"/>
      <c r="J953740" s="25"/>
      <c r="K953740" s="25"/>
      <c r="M953740" s="25"/>
    </row>
    <row r="953741" spans="1:13" ht="17.25" customHeight="1" x14ac:dyDescent="0.15">
      <c r="A953741" s="25"/>
      <c r="C953741" s="25"/>
      <c r="D953741" s="25"/>
      <c r="E953741" s="25"/>
      <c r="J953741" s="25"/>
      <c r="K953741" s="25"/>
      <c r="M953741" s="25"/>
    </row>
    <row r="953742" spans="1:13" ht="17.25" customHeight="1" x14ac:dyDescent="0.15">
      <c r="A953742" s="25"/>
      <c r="C953742" s="25"/>
      <c r="D953742" s="25"/>
      <c r="E953742" s="25"/>
      <c r="J953742" s="25"/>
      <c r="K953742" s="25"/>
      <c r="M953742" s="25"/>
    </row>
    <row r="953743" spans="1:13" ht="17.25" customHeight="1" x14ac:dyDescent="0.15">
      <c r="A953743" s="25"/>
      <c r="C953743" s="25"/>
      <c r="D953743" s="25"/>
      <c r="E953743" s="25"/>
      <c r="J953743" s="25"/>
      <c r="K953743" s="25"/>
      <c r="M953743" s="25"/>
    </row>
    <row r="953744" spans="1:13" ht="17.25" customHeight="1" x14ac:dyDescent="0.15">
      <c r="A953744" s="25"/>
      <c r="C953744" s="25"/>
      <c r="D953744" s="25"/>
      <c r="E953744" s="25"/>
      <c r="J953744" s="25"/>
      <c r="K953744" s="25"/>
      <c r="M953744" s="25"/>
    </row>
    <row r="953745" spans="1:13" ht="17.25" customHeight="1" x14ac:dyDescent="0.15">
      <c r="A953745" s="25"/>
      <c r="C953745" s="25"/>
      <c r="D953745" s="25"/>
      <c r="E953745" s="25"/>
      <c r="J953745" s="25"/>
      <c r="K953745" s="25"/>
      <c r="M953745" s="25"/>
    </row>
    <row r="953746" spans="1:13" ht="17.25" customHeight="1" x14ac:dyDescent="0.15">
      <c r="A953746" s="25"/>
      <c r="C953746" s="25"/>
      <c r="D953746" s="25"/>
      <c r="E953746" s="25"/>
      <c r="J953746" s="25"/>
      <c r="K953746" s="25"/>
      <c r="M953746" s="25"/>
    </row>
    <row r="953747" spans="1:13" ht="17.25" customHeight="1" x14ac:dyDescent="0.15">
      <c r="A953747" s="25"/>
      <c r="C953747" s="25"/>
      <c r="D953747" s="25"/>
      <c r="E953747" s="25"/>
      <c r="J953747" s="25"/>
      <c r="K953747" s="25"/>
      <c r="M953747" s="25"/>
    </row>
    <row r="953748" spans="1:13" ht="17.25" customHeight="1" x14ac:dyDescent="0.15">
      <c r="A953748" s="25"/>
      <c r="C953748" s="25"/>
      <c r="D953748" s="25"/>
      <c r="E953748" s="25"/>
      <c r="J953748" s="25"/>
      <c r="K953748" s="25"/>
      <c r="M953748" s="25"/>
    </row>
    <row r="953749" spans="1:13" ht="17.25" customHeight="1" x14ac:dyDescent="0.15">
      <c r="A953749" s="25"/>
      <c r="C953749" s="25"/>
      <c r="D953749" s="25"/>
      <c r="E953749" s="25"/>
      <c r="J953749" s="25"/>
      <c r="K953749" s="25"/>
      <c r="M953749" s="25"/>
    </row>
    <row r="953750" spans="1:13" ht="17.25" customHeight="1" x14ac:dyDescent="0.15">
      <c r="A953750" s="25"/>
      <c r="C953750" s="25"/>
      <c r="D953750" s="25"/>
      <c r="E953750" s="25"/>
      <c r="J953750" s="25"/>
      <c r="K953750" s="25"/>
      <c r="M953750" s="25"/>
    </row>
    <row r="953751" spans="1:13" ht="17.25" customHeight="1" x14ac:dyDescent="0.15">
      <c r="A953751" s="25"/>
      <c r="C953751" s="25"/>
      <c r="D953751" s="25"/>
      <c r="E953751" s="25"/>
      <c r="J953751" s="25"/>
      <c r="K953751" s="25"/>
      <c r="M953751" s="25"/>
    </row>
    <row r="953752" spans="1:13" ht="17.25" customHeight="1" x14ac:dyDescent="0.15">
      <c r="A953752" s="25"/>
      <c r="C953752" s="25"/>
      <c r="D953752" s="25"/>
      <c r="E953752" s="25"/>
      <c r="J953752" s="25"/>
      <c r="K953752" s="25"/>
      <c r="M953752" s="25"/>
    </row>
    <row r="953753" spans="1:13" ht="17.25" customHeight="1" x14ac:dyDescent="0.15">
      <c r="A953753" s="25"/>
      <c r="C953753" s="25"/>
      <c r="D953753" s="25"/>
      <c r="E953753" s="25"/>
      <c r="J953753" s="25"/>
      <c r="K953753" s="25"/>
      <c r="M953753" s="25"/>
    </row>
    <row r="953754" spans="1:13" ht="17.25" customHeight="1" x14ac:dyDescent="0.15">
      <c r="A953754" s="25"/>
      <c r="C953754" s="25"/>
      <c r="D953754" s="25"/>
      <c r="E953754" s="25"/>
      <c r="J953754" s="25"/>
      <c r="K953754" s="25"/>
      <c r="M953754" s="25"/>
    </row>
    <row r="953755" spans="1:13" ht="17.25" customHeight="1" x14ac:dyDescent="0.15">
      <c r="A953755" s="25"/>
      <c r="C953755" s="25"/>
      <c r="D953755" s="25"/>
      <c r="E953755" s="25"/>
      <c r="J953755" s="25"/>
      <c r="K953755" s="25"/>
      <c r="M953755" s="25"/>
    </row>
    <row r="953756" spans="1:13" ht="17.25" customHeight="1" x14ac:dyDescent="0.15">
      <c r="A953756" s="25"/>
      <c r="C953756" s="25"/>
      <c r="D953756" s="25"/>
      <c r="E953756" s="25"/>
      <c r="J953756" s="25"/>
      <c r="K953756" s="25"/>
      <c r="M953756" s="25"/>
    </row>
    <row r="953757" spans="1:13" ht="17.25" customHeight="1" x14ac:dyDescent="0.15">
      <c r="A953757" s="25"/>
      <c r="C953757" s="25"/>
      <c r="D953757" s="25"/>
      <c r="E953757" s="25"/>
      <c r="J953757" s="25"/>
      <c r="K953757" s="25"/>
      <c r="M953757" s="25"/>
    </row>
    <row r="953758" spans="1:13" ht="17.25" customHeight="1" x14ac:dyDescent="0.15">
      <c r="A953758" s="25"/>
      <c r="C953758" s="25"/>
      <c r="D953758" s="25"/>
      <c r="E953758" s="25"/>
      <c r="J953758" s="25"/>
      <c r="K953758" s="25"/>
      <c r="M953758" s="25"/>
    </row>
    <row r="953759" spans="1:13" ht="17.25" customHeight="1" x14ac:dyDescent="0.15">
      <c r="A953759" s="25"/>
      <c r="C953759" s="25"/>
      <c r="D953759" s="25"/>
      <c r="E953759" s="25"/>
      <c r="J953759" s="25"/>
      <c r="K953759" s="25"/>
      <c r="M953759" s="25"/>
    </row>
    <row r="953760" spans="1:13" ht="17.25" customHeight="1" x14ac:dyDescent="0.15">
      <c r="A953760" s="25"/>
      <c r="C953760" s="25"/>
      <c r="D953760" s="25"/>
      <c r="E953760" s="25"/>
      <c r="J953760" s="25"/>
      <c r="K953760" s="25"/>
      <c r="M953760" s="25"/>
    </row>
    <row r="953761" spans="1:13" ht="17.25" customHeight="1" x14ac:dyDescent="0.15">
      <c r="A953761" s="25"/>
      <c r="C953761" s="25"/>
      <c r="D953761" s="25"/>
      <c r="E953761" s="25"/>
      <c r="J953761" s="25"/>
      <c r="K953761" s="25"/>
      <c r="M953761" s="25"/>
    </row>
    <row r="953762" spans="1:13" ht="17.25" customHeight="1" x14ac:dyDescent="0.15">
      <c r="A953762" s="25"/>
      <c r="C953762" s="25"/>
      <c r="D953762" s="25"/>
      <c r="E953762" s="25"/>
      <c r="J953762" s="25"/>
      <c r="K953762" s="25"/>
      <c r="M953762" s="25"/>
    </row>
    <row r="953763" spans="1:13" ht="17.25" customHeight="1" x14ac:dyDescent="0.15">
      <c r="A953763" s="25"/>
      <c r="C953763" s="25"/>
      <c r="D953763" s="25"/>
      <c r="E953763" s="25"/>
      <c r="J953763" s="25"/>
      <c r="K953763" s="25"/>
      <c r="M953763" s="25"/>
    </row>
    <row r="953764" spans="1:13" ht="17.25" customHeight="1" x14ac:dyDescent="0.15">
      <c r="A953764" s="25"/>
      <c r="C953764" s="25"/>
      <c r="D953764" s="25"/>
      <c r="E953764" s="25"/>
      <c r="J953764" s="25"/>
      <c r="K953764" s="25"/>
      <c r="M953764" s="25"/>
    </row>
    <row r="953765" spans="1:13" ht="17.25" customHeight="1" x14ac:dyDescent="0.15">
      <c r="A953765" s="25"/>
      <c r="C953765" s="25"/>
      <c r="D953765" s="25"/>
      <c r="E953765" s="25"/>
      <c r="J953765" s="25"/>
      <c r="K953765" s="25"/>
      <c r="M953765" s="25"/>
    </row>
    <row r="953766" spans="1:13" ht="17.25" customHeight="1" x14ac:dyDescent="0.15">
      <c r="A953766" s="25"/>
      <c r="C953766" s="25"/>
      <c r="D953766" s="25"/>
      <c r="E953766" s="25"/>
      <c r="J953766" s="25"/>
      <c r="K953766" s="25"/>
      <c r="M953766" s="25"/>
    </row>
    <row r="953767" spans="1:13" ht="17.25" customHeight="1" x14ac:dyDescent="0.15">
      <c r="A953767" s="25"/>
      <c r="C953767" s="25"/>
      <c r="D953767" s="25"/>
      <c r="E953767" s="25"/>
      <c r="J953767" s="25"/>
      <c r="K953767" s="25"/>
      <c r="M953767" s="25"/>
    </row>
    <row r="953768" spans="1:13" ht="17.25" customHeight="1" x14ac:dyDescent="0.15">
      <c r="A953768" s="25"/>
      <c r="C953768" s="25"/>
      <c r="D953768" s="25"/>
      <c r="E953768" s="25"/>
      <c r="J953768" s="25"/>
      <c r="K953768" s="25"/>
      <c r="M953768" s="25"/>
    </row>
    <row r="953769" spans="1:13" ht="17.25" customHeight="1" x14ac:dyDescent="0.15">
      <c r="A953769" s="25"/>
      <c r="C953769" s="25"/>
      <c r="D953769" s="25"/>
      <c r="E953769" s="25"/>
      <c r="J953769" s="25"/>
      <c r="K953769" s="25"/>
      <c r="M953769" s="25"/>
    </row>
    <row r="953770" spans="1:13" ht="17.25" customHeight="1" x14ac:dyDescent="0.15">
      <c r="A953770" s="25"/>
      <c r="C953770" s="25"/>
      <c r="D953770" s="25"/>
      <c r="E953770" s="25"/>
      <c r="J953770" s="25"/>
      <c r="K953770" s="25"/>
      <c r="M953770" s="25"/>
    </row>
    <row r="953771" spans="1:13" ht="17.25" customHeight="1" x14ac:dyDescent="0.15">
      <c r="A953771" s="25"/>
      <c r="C953771" s="25"/>
      <c r="D953771" s="25"/>
      <c r="E953771" s="25"/>
      <c r="J953771" s="25"/>
      <c r="K953771" s="25"/>
      <c r="M953771" s="25"/>
    </row>
    <row r="953772" spans="1:13" ht="17.25" customHeight="1" x14ac:dyDescent="0.15">
      <c r="A953772" s="25"/>
      <c r="C953772" s="25"/>
      <c r="D953772" s="25"/>
      <c r="E953772" s="25"/>
      <c r="J953772" s="25"/>
      <c r="K953772" s="25"/>
      <c r="M953772" s="25"/>
    </row>
    <row r="953773" spans="1:13" ht="17.25" customHeight="1" x14ac:dyDescent="0.15">
      <c r="A953773" s="25"/>
      <c r="C953773" s="25"/>
      <c r="D953773" s="25"/>
      <c r="E953773" s="25"/>
      <c r="J953773" s="25"/>
      <c r="K953773" s="25"/>
      <c r="M953773" s="25"/>
    </row>
    <row r="953774" spans="1:13" ht="17.25" customHeight="1" x14ac:dyDescent="0.15">
      <c r="A953774" s="25"/>
      <c r="C953774" s="25"/>
      <c r="D953774" s="25"/>
      <c r="E953774" s="25"/>
      <c r="J953774" s="25"/>
      <c r="K953774" s="25"/>
      <c r="M953774" s="25"/>
    </row>
    <row r="953775" spans="1:13" ht="17.25" customHeight="1" x14ac:dyDescent="0.15">
      <c r="A953775" s="25"/>
      <c r="C953775" s="25"/>
      <c r="D953775" s="25"/>
      <c r="E953775" s="25"/>
      <c r="J953775" s="25"/>
      <c r="K953775" s="25"/>
      <c r="M953775" s="25"/>
    </row>
    <row r="953776" spans="1:13" ht="17.25" customHeight="1" x14ac:dyDescent="0.15">
      <c r="A953776" s="25"/>
      <c r="C953776" s="25"/>
      <c r="D953776" s="25"/>
      <c r="E953776" s="25"/>
      <c r="J953776" s="25"/>
      <c r="K953776" s="25"/>
      <c r="M953776" s="25"/>
    </row>
    <row r="953777" spans="1:13" ht="17.25" customHeight="1" x14ac:dyDescent="0.15">
      <c r="A953777" s="25"/>
      <c r="C953777" s="25"/>
      <c r="D953777" s="25"/>
      <c r="E953777" s="25"/>
      <c r="J953777" s="25"/>
      <c r="K953777" s="25"/>
      <c r="M953777" s="25"/>
    </row>
    <row r="953778" spans="1:13" ht="17.25" customHeight="1" x14ac:dyDescent="0.15">
      <c r="A953778" s="25"/>
      <c r="C953778" s="25"/>
      <c r="D953778" s="25"/>
      <c r="E953778" s="25"/>
      <c r="J953778" s="25"/>
      <c r="K953778" s="25"/>
      <c r="M953778" s="25"/>
    </row>
    <row r="953779" spans="1:13" ht="17.25" customHeight="1" x14ac:dyDescent="0.15">
      <c r="A953779" s="25"/>
      <c r="C953779" s="25"/>
      <c r="D953779" s="25"/>
      <c r="E953779" s="25"/>
      <c r="J953779" s="25"/>
      <c r="K953779" s="25"/>
      <c r="M953779" s="25"/>
    </row>
    <row r="953780" spans="1:13" ht="17.25" customHeight="1" x14ac:dyDescent="0.15">
      <c r="A953780" s="25"/>
      <c r="C953780" s="25"/>
      <c r="D953780" s="25"/>
      <c r="E953780" s="25"/>
      <c r="J953780" s="25"/>
      <c r="K953780" s="25"/>
      <c r="M953780" s="25"/>
    </row>
    <row r="953781" spans="1:13" ht="17.25" customHeight="1" x14ac:dyDescent="0.15">
      <c r="A953781" s="25"/>
      <c r="C953781" s="25"/>
      <c r="D953781" s="25"/>
      <c r="E953781" s="25"/>
      <c r="J953781" s="25"/>
      <c r="K953781" s="25"/>
      <c r="M953781" s="25"/>
    </row>
    <row r="953782" spans="1:13" ht="17.25" customHeight="1" x14ac:dyDescent="0.15">
      <c r="A953782" s="25"/>
      <c r="C953782" s="25"/>
      <c r="D953782" s="25"/>
      <c r="E953782" s="25"/>
      <c r="J953782" s="25"/>
      <c r="K953782" s="25"/>
      <c r="M953782" s="25"/>
    </row>
    <row r="953783" spans="1:13" ht="17.25" customHeight="1" x14ac:dyDescent="0.15">
      <c r="A953783" s="25"/>
      <c r="C953783" s="25"/>
      <c r="D953783" s="25"/>
      <c r="E953783" s="25"/>
      <c r="J953783" s="25"/>
      <c r="K953783" s="25"/>
      <c r="M953783" s="25"/>
    </row>
    <row r="953784" spans="1:13" ht="17.25" customHeight="1" x14ac:dyDescent="0.15">
      <c r="A953784" s="25"/>
      <c r="C953784" s="25"/>
      <c r="D953784" s="25"/>
      <c r="E953784" s="25"/>
      <c r="J953784" s="25"/>
      <c r="K953784" s="25"/>
      <c r="M953784" s="25"/>
    </row>
    <row r="953785" spans="1:13" ht="17.25" customHeight="1" x14ac:dyDescent="0.15">
      <c r="A953785" s="25"/>
      <c r="C953785" s="25"/>
      <c r="D953785" s="25"/>
      <c r="E953785" s="25"/>
      <c r="J953785" s="25"/>
      <c r="K953785" s="25"/>
      <c r="M953785" s="25"/>
    </row>
    <row r="953786" spans="1:13" ht="17.25" customHeight="1" x14ac:dyDescent="0.15">
      <c r="A953786" s="25"/>
      <c r="C953786" s="25"/>
      <c r="D953786" s="25"/>
      <c r="E953786" s="25"/>
      <c r="J953786" s="25"/>
      <c r="K953786" s="25"/>
      <c r="M953786" s="25"/>
    </row>
    <row r="953787" spans="1:13" ht="17.25" customHeight="1" x14ac:dyDescent="0.15">
      <c r="A953787" s="25"/>
      <c r="C953787" s="25"/>
      <c r="D953787" s="25"/>
      <c r="E953787" s="25"/>
      <c r="J953787" s="25"/>
      <c r="K953787" s="25"/>
      <c r="M953787" s="25"/>
    </row>
    <row r="953788" spans="1:13" ht="17.25" customHeight="1" x14ac:dyDescent="0.15">
      <c r="A953788" s="25"/>
      <c r="C953788" s="25"/>
      <c r="D953788" s="25"/>
      <c r="E953788" s="25"/>
      <c r="J953788" s="25"/>
      <c r="K953788" s="25"/>
      <c r="M953788" s="25"/>
    </row>
    <row r="953789" spans="1:13" ht="17.25" customHeight="1" x14ac:dyDescent="0.15">
      <c r="A953789" s="25"/>
      <c r="C953789" s="25"/>
      <c r="D953789" s="25"/>
      <c r="E953789" s="25"/>
      <c r="J953789" s="25"/>
      <c r="K953789" s="25"/>
      <c r="M953789" s="25"/>
    </row>
    <row r="953790" spans="1:13" ht="17.25" customHeight="1" x14ac:dyDescent="0.15">
      <c r="A953790" s="25"/>
      <c r="C953790" s="25"/>
      <c r="D953790" s="25"/>
      <c r="E953790" s="25"/>
      <c r="J953790" s="25"/>
      <c r="K953790" s="25"/>
      <c r="M953790" s="25"/>
    </row>
    <row r="953791" spans="1:13" ht="17.25" customHeight="1" x14ac:dyDescent="0.15">
      <c r="A953791" s="25"/>
      <c r="C953791" s="25"/>
      <c r="D953791" s="25"/>
      <c r="E953791" s="25"/>
      <c r="J953791" s="25"/>
      <c r="K953791" s="25"/>
      <c r="M953791" s="25"/>
    </row>
    <row r="953792" spans="1:13" ht="17.25" customHeight="1" x14ac:dyDescent="0.15">
      <c r="A953792" s="25"/>
      <c r="C953792" s="25"/>
      <c r="D953792" s="25"/>
      <c r="E953792" s="25"/>
      <c r="J953792" s="25"/>
      <c r="K953792" s="25"/>
      <c r="M953792" s="25"/>
    </row>
    <row r="953793" spans="1:13" ht="17.25" customHeight="1" x14ac:dyDescent="0.15">
      <c r="A953793" s="25"/>
      <c r="C953793" s="25"/>
      <c r="D953793" s="25"/>
      <c r="E953793" s="25"/>
      <c r="J953793" s="25"/>
      <c r="K953793" s="25"/>
      <c r="M953793" s="25"/>
    </row>
    <row r="953794" spans="1:13" ht="17.25" customHeight="1" x14ac:dyDescent="0.15">
      <c r="A953794" s="25"/>
      <c r="C953794" s="25"/>
      <c r="D953794" s="25"/>
      <c r="E953794" s="25"/>
      <c r="J953794" s="25"/>
      <c r="K953794" s="25"/>
      <c r="M953794" s="25"/>
    </row>
    <row r="953795" spans="1:13" ht="17.25" customHeight="1" x14ac:dyDescent="0.15">
      <c r="A953795" s="25"/>
      <c r="C953795" s="25"/>
      <c r="D953795" s="25"/>
      <c r="E953795" s="25"/>
      <c r="J953795" s="25"/>
      <c r="K953795" s="25"/>
      <c r="M953795" s="25"/>
    </row>
    <row r="953796" spans="1:13" ht="17.25" customHeight="1" x14ac:dyDescent="0.15">
      <c r="A953796" s="25"/>
      <c r="C953796" s="25"/>
      <c r="D953796" s="25"/>
      <c r="E953796" s="25"/>
      <c r="J953796" s="25"/>
      <c r="K953796" s="25"/>
      <c r="M953796" s="25"/>
    </row>
    <row r="953797" spans="1:13" ht="17.25" customHeight="1" x14ac:dyDescent="0.15">
      <c r="A953797" s="25"/>
      <c r="C953797" s="25"/>
      <c r="D953797" s="25"/>
      <c r="E953797" s="25"/>
      <c r="J953797" s="25"/>
      <c r="K953797" s="25"/>
      <c r="M953797" s="25"/>
    </row>
    <row r="953798" spans="1:13" ht="17.25" customHeight="1" x14ac:dyDescent="0.15">
      <c r="A953798" s="25"/>
      <c r="C953798" s="25"/>
      <c r="D953798" s="25"/>
      <c r="E953798" s="25"/>
      <c r="J953798" s="25"/>
      <c r="K953798" s="25"/>
      <c r="M953798" s="25"/>
    </row>
    <row r="953799" spans="1:13" ht="17.25" customHeight="1" x14ac:dyDescent="0.15">
      <c r="A953799" s="25"/>
      <c r="C953799" s="25"/>
      <c r="D953799" s="25"/>
      <c r="E953799" s="25"/>
      <c r="J953799" s="25"/>
      <c r="K953799" s="25"/>
      <c r="M953799" s="25"/>
    </row>
    <row r="953800" spans="1:13" ht="17.25" customHeight="1" x14ac:dyDescent="0.15">
      <c r="A953800" s="25"/>
      <c r="C953800" s="25"/>
      <c r="D953800" s="25"/>
      <c r="E953800" s="25"/>
      <c r="J953800" s="25"/>
      <c r="K953800" s="25"/>
      <c r="M953800" s="25"/>
    </row>
    <row r="953801" spans="1:13" ht="17.25" customHeight="1" x14ac:dyDescent="0.15">
      <c r="A953801" s="25"/>
      <c r="C953801" s="25"/>
      <c r="D953801" s="25"/>
      <c r="E953801" s="25"/>
      <c r="J953801" s="25"/>
      <c r="K953801" s="25"/>
      <c r="M953801" s="25"/>
    </row>
    <row r="953802" spans="1:13" ht="17.25" customHeight="1" x14ac:dyDescent="0.15">
      <c r="A953802" s="25"/>
      <c r="C953802" s="25"/>
      <c r="D953802" s="25"/>
      <c r="E953802" s="25"/>
      <c r="J953802" s="25"/>
      <c r="K953802" s="25"/>
      <c r="M953802" s="25"/>
    </row>
    <row r="953803" spans="1:13" ht="17.25" customHeight="1" x14ac:dyDescent="0.15">
      <c r="A953803" s="25"/>
      <c r="C953803" s="25"/>
      <c r="D953803" s="25"/>
      <c r="E953803" s="25"/>
      <c r="J953803" s="25"/>
      <c r="K953803" s="25"/>
      <c r="M953803" s="25"/>
    </row>
    <row r="953804" spans="1:13" ht="17.25" customHeight="1" x14ac:dyDescent="0.15">
      <c r="A953804" s="25"/>
      <c r="C953804" s="25"/>
      <c r="D953804" s="25"/>
      <c r="E953804" s="25"/>
      <c r="J953804" s="25"/>
      <c r="K953804" s="25"/>
      <c r="M953804" s="25"/>
    </row>
    <row r="953805" spans="1:13" ht="17.25" customHeight="1" x14ac:dyDescent="0.15">
      <c r="A953805" s="25"/>
      <c r="C953805" s="25"/>
      <c r="D953805" s="25"/>
      <c r="E953805" s="25"/>
      <c r="J953805" s="25"/>
      <c r="K953805" s="25"/>
      <c r="M953805" s="25"/>
    </row>
    <row r="953806" spans="1:13" ht="17.25" customHeight="1" x14ac:dyDescent="0.15">
      <c r="A953806" s="25"/>
      <c r="C953806" s="25"/>
      <c r="D953806" s="25"/>
      <c r="E953806" s="25"/>
      <c r="J953806" s="25"/>
      <c r="K953806" s="25"/>
      <c r="M953806" s="25"/>
    </row>
    <row r="953807" spans="1:13" ht="17.25" customHeight="1" x14ac:dyDescent="0.15">
      <c r="A953807" s="25"/>
      <c r="C953807" s="25"/>
      <c r="D953807" s="25"/>
      <c r="E953807" s="25"/>
      <c r="J953807" s="25"/>
      <c r="K953807" s="25"/>
      <c r="M953807" s="25"/>
    </row>
    <row r="953808" spans="1:13" ht="17.25" customHeight="1" x14ac:dyDescent="0.15">
      <c r="A953808" s="25"/>
      <c r="C953808" s="25"/>
      <c r="D953808" s="25"/>
      <c r="E953808" s="25"/>
      <c r="J953808" s="25"/>
      <c r="K953808" s="25"/>
      <c r="M953808" s="25"/>
    </row>
    <row r="953809" spans="1:13" ht="17.25" customHeight="1" x14ac:dyDescent="0.15">
      <c r="A953809" s="25"/>
      <c r="C953809" s="25"/>
      <c r="D953809" s="25"/>
      <c r="E953809" s="25"/>
      <c r="J953809" s="25"/>
      <c r="K953809" s="25"/>
      <c r="M953809" s="25"/>
    </row>
    <row r="953810" spans="1:13" ht="17.25" customHeight="1" x14ac:dyDescent="0.15">
      <c r="A953810" s="25"/>
      <c r="C953810" s="25"/>
      <c r="D953810" s="25"/>
      <c r="E953810" s="25"/>
      <c r="J953810" s="25"/>
      <c r="K953810" s="25"/>
      <c r="M953810" s="25"/>
    </row>
    <row r="953811" spans="1:13" ht="17.25" customHeight="1" x14ac:dyDescent="0.15">
      <c r="A953811" s="25"/>
      <c r="C953811" s="25"/>
      <c r="D953811" s="25"/>
      <c r="E953811" s="25"/>
      <c r="J953811" s="25"/>
      <c r="K953811" s="25"/>
      <c r="M953811" s="25"/>
    </row>
    <row r="953812" spans="1:13" ht="17.25" customHeight="1" x14ac:dyDescent="0.15">
      <c r="A953812" s="25"/>
      <c r="C953812" s="25"/>
      <c r="D953812" s="25"/>
      <c r="E953812" s="25"/>
      <c r="J953812" s="25"/>
      <c r="K953812" s="25"/>
      <c r="M953812" s="25"/>
    </row>
    <row r="953813" spans="1:13" ht="17.25" customHeight="1" x14ac:dyDescent="0.15">
      <c r="A953813" s="25"/>
      <c r="C953813" s="25"/>
      <c r="D953813" s="25"/>
      <c r="E953813" s="25"/>
      <c r="J953813" s="25"/>
      <c r="K953813" s="25"/>
      <c r="M953813" s="25"/>
    </row>
    <row r="953814" spans="1:13" ht="17.25" customHeight="1" x14ac:dyDescent="0.15">
      <c r="A953814" s="25"/>
      <c r="C953814" s="25"/>
      <c r="D953814" s="25"/>
      <c r="E953814" s="25"/>
      <c r="J953814" s="25"/>
      <c r="K953814" s="25"/>
      <c r="M953814" s="25"/>
    </row>
    <row r="953815" spans="1:13" ht="17.25" customHeight="1" x14ac:dyDescent="0.15">
      <c r="A953815" s="25"/>
      <c r="C953815" s="25"/>
      <c r="D953815" s="25"/>
      <c r="E953815" s="25"/>
      <c r="J953815" s="25"/>
      <c r="K953815" s="25"/>
      <c r="M953815" s="25"/>
    </row>
    <row r="953816" spans="1:13" ht="17.25" customHeight="1" x14ac:dyDescent="0.15">
      <c r="A953816" s="25"/>
      <c r="C953816" s="25"/>
      <c r="D953816" s="25"/>
      <c r="E953816" s="25"/>
      <c r="J953816" s="25"/>
      <c r="K953816" s="25"/>
      <c r="M953816" s="25"/>
    </row>
    <row r="953817" spans="1:13" ht="17.25" customHeight="1" x14ac:dyDescent="0.15">
      <c r="A953817" s="25"/>
      <c r="C953817" s="25"/>
      <c r="D953817" s="25"/>
      <c r="E953817" s="25"/>
      <c r="J953817" s="25"/>
      <c r="K953817" s="25"/>
      <c r="M953817" s="25"/>
    </row>
    <row r="953818" spans="1:13" ht="17.25" customHeight="1" x14ac:dyDescent="0.15">
      <c r="A953818" s="25"/>
      <c r="C953818" s="25"/>
      <c r="D953818" s="25"/>
      <c r="E953818" s="25"/>
      <c r="J953818" s="25"/>
      <c r="K953818" s="25"/>
      <c r="M953818" s="25"/>
    </row>
    <row r="953819" spans="1:13" ht="17.25" customHeight="1" x14ac:dyDescent="0.15">
      <c r="A953819" s="25"/>
      <c r="C953819" s="25"/>
      <c r="D953819" s="25"/>
      <c r="E953819" s="25"/>
      <c r="J953819" s="25"/>
      <c r="K953819" s="25"/>
      <c r="M953819" s="25"/>
    </row>
    <row r="953820" spans="1:13" ht="17.25" customHeight="1" x14ac:dyDescent="0.15">
      <c r="A953820" s="25"/>
      <c r="C953820" s="25"/>
      <c r="D953820" s="25"/>
      <c r="E953820" s="25"/>
      <c r="J953820" s="25"/>
      <c r="K953820" s="25"/>
      <c r="M953820" s="25"/>
    </row>
    <row r="953821" spans="1:13" ht="17.25" customHeight="1" x14ac:dyDescent="0.15">
      <c r="A953821" s="25"/>
      <c r="C953821" s="25"/>
      <c r="D953821" s="25"/>
      <c r="E953821" s="25"/>
      <c r="J953821" s="25"/>
      <c r="K953821" s="25"/>
      <c r="M953821" s="25"/>
    </row>
    <row r="953822" spans="1:13" ht="17.25" customHeight="1" x14ac:dyDescent="0.15">
      <c r="A953822" s="25"/>
      <c r="C953822" s="25"/>
      <c r="D953822" s="25"/>
      <c r="E953822" s="25"/>
      <c r="J953822" s="25"/>
      <c r="K953822" s="25"/>
      <c r="M953822" s="25"/>
    </row>
    <row r="953823" spans="1:13" ht="17.25" customHeight="1" x14ac:dyDescent="0.15">
      <c r="A953823" s="25"/>
      <c r="C953823" s="25"/>
      <c r="D953823" s="25"/>
      <c r="E953823" s="25"/>
      <c r="J953823" s="25"/>
      <c r="K953823" s="25"/>
      <c r="M953823" s="25"/>
    </row>
    <row r="953824" spans="1:13" ht="17.25" customHeight="1" x14ac:dyDescent="0.15">
      <c r="A953824" s="25"/>
      <c r="C953824" s="25"/>
      <c r="D953824" s="25"/>
      <c r="E953824" s="25"/>
      <c r="J953824" s="25"/>
      <c r="K953824" s="25"/>
      <c r="M953824" s="25"/>
    </row>
    <row r="953825" spans="1:13" ht="17.25" customHeight="1" x14ac:dyDescent="0.15">
      <c r="A953825" s="25"/>
      <c r="C953825" s="25"/>
      <c r="D953825" s="25"/>
      <c r="E953825" s="25"/>
      <c r="J953825" s="25"/>
      <c r="K953825" s="25"/>
      <c r="M953825" s="25"/>
    </row>
    <row r="953826" spans="1:13" ht="17.25" customHeight="1" x14ac:dyDescent="0.15">
      <c r="A953826" s="25"/>
      <c r="C953826" s="25"/>
      <c r="D953826" s="25"/>
      <c r="E953826" s="25"/>
      <c r="J953826" s="25"/>
      <c r="K953826" s="25"/>
      <c r="M953826" s="25"/>
    </row>
    <row r="953827" spans="1:13" ht="17.25" customHeight="1" x14ac:dyDescent="0.15">
      <c r="A953827" s="25"/>
      <c r="C953827" s="25"/>
      <c r="D953827" s="25"/>
      <c r="E953827" s="25"/>
      <c r="J953827" s="25"/>
      <c r="K953827" s="25"/>
      <c r="M953827" s="25"/>
    </row>
    <row r="953828" spans="1:13" ht="17.25" customHeight="1" x14ac:dyDescent="0.15">
      <c r="A953828" s="25"/>
      <c r="C953828" s="25"/>
      <c r="D953828" s="25"/>
      <c r="E953828" s="25"/>
      <c r="J953828" s="25"/>
      <c r="K953828" s="25"/>
      <c r="M953828" s="25"/>
    </row>
    <row r="953829" spans="1:13" ht="17.25" customHeight="1" x14ac:dyDescent="0.15">
      <c r="A953829" s="25"/>
      <c r="C953829" s="25"/>
      <c r="D953829" s="25"/>
      <c r="E953829" s="25"/>
      <c r="J953829" s="25"/>
      <c r="K953829" s="25"/>
      <c r="M953829" s="25"/>
    </row>
    <row r="953830" spans="1:13" ht="17.25" customHeight="1" x14ac:dyDescent="0.15">
      <c r="A953830" s="25"/>
      <c r="C953830" s="25"/>
      <c r="D953830" s="25"/>
      <c r="E953830" s="25"/>
      <c r="J953830" s="25"/>
      <c r="K953830" s="25"/>
      <c r="M953830" s="25"/>
    </row>
    <row r="953831" spans="1:13" ht="17.25" customHeight="1" x14ac:dyDescent="0.15">
      <c r="A953831" s="25"/>
      <c r="C953831" s="25"/>
      <c r="D953831" s="25"/>
      <c r="E953831" s="25"/>
      <c r="J953831" s="25"/>
      <c r="K953831" s="25"/>
      <c r="M953831" s="25"/>
    </row>
    <row r="953832" spans="1:13" ht="17.25" customHeight="1" x14ac:dyDescent="0.15">
      <c r="A953832" s="25"/>
      <c r="C953832" s="25"/>
      <c r="D953832" s="25"/>
      <c r="E953832" s="25"/>
      <c r="J953832" s="25"/>
      <c r="K953832" s="25"/>
      <c r="M953832" s="25"/>
    </row>
    <row r="953833" spans="1:13" ht="17.25" customHeight="1" x14ac:dyDescent="0.15">
      <c r="A953833" s="25"/>
      <c r="C953833" s="25"/>
      <c r="D953833" s="25"/>
      <c r="E953833" s="25"/>
      <c r="J953833" s="25"/>
      <c r="K953833" s="25"/>
      <c r="M953833" s="25"/>
    </row>
    <row r="953834" spans="1:13" ht="17.25" customHeight="1" x14ac:dyDescent="0.15">
      <c r="A953834" s="25"/>
      <c r="C953834" s="25"/>
      <c r="D953834" s="25"/>
      <c r="E953834" s="25"/>
      <c r="J953834" s="25"/>
      <c r="K953834" s="25"/>
      <c r="M953834" s="25"/>
    </row>
    <row r="953835" spans="1:13" ht="17.25" customHeight="1" x14ac:dyDescent="0.15">
      <c r="A953835" s="25"/>
      <c r="C953835" s="25"/>
      <c r="D953835" s="25"/>
      <c r="E953835" s="25"/>
      <c r="J953835" s="25"/>
      <c r="K953835" s="25"/>
      <c r="M953835" s="25"/>
    </row>
    <row r="953836" spans="1:13" ht="17.25" customHeight="1" x14ac:dyDescent="0.15">
      <c r="A953836" s="25"/>
      <c r="C953836" s="25"/>
      <c r="D953836" s="25"/>
      <c r="E953836" s="25"/>
      <c r="J953836" s="25"/>
      <c r="K953836" s="25"/>
      <c r="M953836" s="25"/>
    </row>
    <row r="953837" spans="1:13" ht="17.25" customHeight="1" x14ac:dyDescent="0.15">
      <c r="A953837" s="25"/>
      <c r="C953837" s="25"/>
      <c r="D953837" s="25"/>
      <c r="E953837" s="25"/>
      <c r="J953837" s="25"/>
      <c r="K953837" s="25"/>
      <c r="M953837" s="25"/>
    </row>
    <row r="953838" spans="1:13" ht="17.25" customHeight="1" x14ac:dyDescent="0.15">
      <c r="A953838" s="25"/>
      <c r="C953838" s="25"/>
      <c r="D953838" s="25"/>
      <c r="E953838" s="25"/>
      <c r="J953838" s="25"/>
      <c r="K953838" s="25"/>
      <c r="M953838" s="25"/>
    </row>
    <row r="953839" spans="1:13" ht="17.25" customHeight="1" x14ac:dyDescent="0.15">
      <c r="A953839" s="25"/>
      <c r="C953839" s="25"/>
      <c r="D953839" s="25"/>
      <c r="E953839" s="25"/>
      <c r="J953839" s="25"/>
      <c r="K953839" s="25"/>
      <c r="M953839" s="25"/>
    </row>
    <row r="953840" spans="1:13" ht="17.25" customHeight="1" x14ac:dyDescent="0.15">
      <c r="A953840" s="25"/>
      <c r="C953840" s="25"/>
      <c r="D953840" s="25"/>
      <c r="E953840" s="25"/>
      <c r="J953840" s="25"/>
      <c r="K953840" s="25"/>
      <c r="M953840" s="25"/>
    </row>
    <row r="953841" spans="1:13" ht="17.25" customHeight="1" x14ac:dyDescent="0.15">
      <c r="A953841" s="25"/>
      <c r="C953841" s="25"/>
      <c r="D953841" s="25"/>
      <c r="E953841" s="25"/>
      <c r="J953841" s="25"/>
      <c r="K953841" s="25"/>
      <c r="M953841" s="25"/>
    </row>
    <row r="953842" spans="1:13" ht="17.25" customHeight="1" x14ac:dyDescent="0.15">
      <c r="A953842" s="25"/>
      <c r="C953842" s="25"/>
      <c r="D953842" s="25"/>
      <c r="E953842" s="25"/>
      <c r="J953842" s="25"/>
      <c r="K953842" s="25"/>
      <c r="M953842" s="25"/>
    </row>
    <row r="953843" spans="1:13" ht="17.25" customHeight="1" x14ac:dyDescent="0.15">
      <c r="A953843" s="25"/>
      <c r="C953843" s="25"/>
      <c r="D953843" s="25"/>
      <c r="E953843" s="25"/>
      <c r="J953843" s="25"/>
      <c r="K953843" s="25"/>
      <c r="M953843" s="25"/>
    </row>
    <row r="953844" spans="1:13" ht="17.25" customHeight="1" x14ac:dyDescent="0.15">
      <c r="A953844" s="25"/>
      <c r="C953844" s="25"/>
      <c r="D953844" s="25"/>
      <c r="E953844" s="25"/>
      <c r="J953844" s="25"/>
      <c r="K953844" s="25"/>
      <c r="M953844" s="25"/>
    </row>
    <row r="953845" spans="1:13" ht="17.25" customHeight="1" x14ac:dyDescent="0.15">
      <c r="A953845" s="25"/>
      <c r="C953845" s="25"/>
      <c r="D953845" s="25"/>
      <c r="E953845" s="25"/>
      <c r="J953845" s="25"/>
      <c r="K953845" s="25"/>
      <c r="M953845" s="25"/>
    </row>
    <row r="953846" spans="1:13" ht="17.25" customHeight="1" x14ac:dyDescent="0.15">
      <c r="A953846" s="25"/>
      <c r="C953846" s="25"/>
      <c r="D953846" s="25"/>
      <c r="E953846" s="25"/>
      <c r="J953846" s="25"/>
      <c r="K953846" s="25"/>
      <c r="M953846" s="25"/>
    </row>
    <row r="953847" spans="1:13" ht="17.25" customHeight="1" x14ac:dyDescent="0.15">
      <c r="A953847" s="25"/>
      <c r="C953847" s="25"/>
      <c r="D953847" s="25"/>
      <c r="E953847" s="25"/>
      <c r="J953847" s="25"/>
      <c r="K953847" s="25"/>
      <c r="M953847" s="25"/>
    </row>
    <row r="953848" spans="1:13" ht="17.25" customHeight="1" x14ac:dyDescent="0.15">
      <c r="A953848" s="25"/>
      <c r="C953848" s="25"/>
      <c r="D953848" s="25"/>
      <c r="E953848" s="25"/>
      <c r="J953848" s="25"/>
      <c r="K953848" s="25"/>
      <c r="M953848" s="25"/>
    </row>
    <row r="953849" spans="1:13" ht="17.25" customHeight="1" x14ac:dyDescent="0.15">
      <c r="A953849" s="25"/>
      <c r="C953849" s="25"/>
      <c r="D953849" s="25"/>
      <c r="E953849" s="25"/>
      <c r="J953849" s="25"/>
      <c r="K953849" s="25"/>
      <c r="M953849" s="25"/>
    </row>
    <row r="953850" spans="1:13" ht="17.25" customHeight="1" x14ac:dyDescent="0.15">
      <c r="A953850" s="25"/>
      <c r="C953850" s="25"/>
      <c r="D953850" s="25"/>
      <c r="E953850" s="25"/>
      <c r="J953850" s="25"/>
      <c r="K953850" s="25"/>
      <c r="M953850" s="25"/>
    </row>
    <row r="953851" spans="1:13" ht="17.25" customHeight="1" x14ac:dyDescent="0.15">
      <c r="A953851" s="25"/>
      <c r="C953851" s="25"/>
      <c r="D953851" s="25"/>
      <c r="E953851" s="25"/>
      <c r="J953851" s="25"/>
      <c r="K953851" s="25"/>
      <c r="M953851" s="25"/>
    </row>
    <row r="953852" spans="1:13" ht="17.25" customHeight="1" x14ac:dyDescent="0.15">
      <c r="A953852" s="25"/>
      <c r="C953852" s="25"/>
      <c r="D953852" s="25"/>
      <c r="E953852" s="25"/>
      <c r="J953852" s="25"/>
      <c r="K953852" s="25"/>
      <c r="M953852" s="25"/>
    </row>
    <row r="953853" spans="1:13" ht="17.25" customHeight="1" x14ac:dyDescent="0.15">
      <c r="A953853" s="25"/>
      <c r="C953853" s="25"/>
      <c r="D953853" s="25"/>
      <c r="E953853" s="25"/>
      <c r="J953853" s="25"/>
      <c r="K953853" s="25"/>
      <c r="M953853" s="25"/>
    </row>
    <row r="953854" spans="1:13" ht="17.25" customHeight="1" x14ac:dyDescent="0.15">
      <c r="A953854" s="25"/>
      <c r="C953854" s="25"/>
      <c r="D953854" s="25"/>
      <c r="E953854" s="25"/>
      <c r="J953854" s="25"/>
      <c r="K953854" s="25"/>
      <c r="M953854" s="25"/>
    </row>
    <row r="953855" spans="1:13" ht="17.25" customHeight="1" x14ac:dyDescent="0.15">
      <c r="A953855" s="25"/>
      <c r="C953855" s="25"/>
      <c r="D953855" s="25"/>
      <c r="E953855" s="25"/>
      <c r="J953855" s="25"/>
      <c r="K953855" s="25"/>
      <c r="M953855" s="25"/>
    </row>
    <row r="953856" spans="1:13" ht="17.25" customHeight="1" x14ac:dyDescent="0.15">
      <c r="A953856" s="25"/>
      <c r="C953856" s="25"/>
      <c r="D953856" s="25"/>
      <c r="E953856" s="25"/>
      <c r="J953856" s="25"/>
      <c r="K953856" s="25"/>
      <c r="M953856" s="25"/>
    </row>
    <row r="953857" spans="1:13" ht="17.25" customHeight="1" x14ac:dyDescent="0.15">
      <c r="A953857" s="25"/>
      <c r="C953857" s="25"/>
      <c r="D953857" s="25"/>
      <c r="E953857" s="25"/>
      <c r="J953857" s="25"/>
      <c r="K953857" s="25"/>
      <c r="M953857" s="25"/>
    </row>
    <row r="953858" spans="1:13" ht="17.25" customHeight="1" x14ac:dyDescent="0.15">
      <c r="A953858" s="25"/>
      <c r="C953858" s="25"/>
      <c r="D953858" s="25"/>
      <c r="E953858" s="25"/>
      <c r="J953858" s="25"/>
      <c r="K953858" s="25"/>
      <c r="M953858" s="25"/>
    </row>
    <row r="953859" spans="1:13" ht="17.25" customHeight="1" x14ac:dyDescent="0.15">
      <c r="A953859" s="25"/>
      <c r="C953859" s="25"/>
      <c r="D953859" s="25"/>
      <c r="E953859" s="25"/>
      <c r="J953859" s="25"/>
      <c r="K953859" s="25"/>
      <c r="M953859" s="25"/>
    </row>
    <row r="953860" spans="1:13" ht="17.25" customHeight="1" x14ac:dyDescent="0.15">
      <c r="A953860" s="25"/>
      <c r="C953860" s="25"/>
      <c r="D953860" s="25"/>
      <c r="E953860" s="25"/>
      <c r="J953860" s="25"/>
      <c r="K953860" s="25"/>
      <c r="M953860" s="25"/>
    </row>
    <row r="953861" spans="1:13" ht="17.25" customHeight="1" x14ac:dyDescent="0.15">
      <c r="A953861" s="25"/>
      <c r="C953861" s="25"/>
      <c r="D953861" s="25"/>
      <c r="E953861" s="25"/>
      <c r="J953861" s="25"/>
      <c r="K953861" s="25"/>
      <c r="M953861" s="25"/>
    </row>
    <row r="953862" spans="1:13" ht="17.25" customHeight="1" x14ac:dyDescent="0.15">
      <c r="A953862" s="25"/>
      <c r="C953862" s="25"/>
      <c r="D953862" s="25"/>
      <c r="E953862" s="25"/>
      <c r="J953862" s="25"/>
      <c r="K953862" s="25"/>
      <c r="M953862" s="25"/>
    </row>
    <row r="953863" spans="1:13" ht="17.25" customHeight="1" x14ac:dyDescent="0.15">
      <c r="A953863" s="25"/>
      <c r="C953863" s="25"/>
      <c r="D953863" s="25"/>
      <c r="E953863" s="25"/>
      <c r="J953863" s="25"/>
      <c r="K953863" s="25"/>
      <c r="M953863" s="25"/>
    </row>
    <row r="953864" spans="1:13" ht="17.25" customHeight="1" x14ac:dyDescent="0.15">
      <c r="A953864" s="25"/>
      <c r="C953864" s="25"/>
      <c r="D953864" s="25"/>
      <c r="E953864" s="25"/>
      <c r="J953864" s="25"/>
      <c r="K953864" s="25"/>
      <c r="M953864" s="25"/>
    </row>
    <row r="953865" spans="1:13" ht="17.25" customHeight="1" x14ac:dyDescent="0.15">
      <c r="A953865" s="25"/>
      <c r="C953865" s="25"/>
      <c r="D953865" s="25"/>
      <c r="E953865" s="25"/>
      <c r="J953865" s="25"/>
      <c r="K953865" s="25"/>
      <c r="M953865" s="25"/>
    </row>
    <row r="953866" spans="1:13" ht="17.25" customHeight="1" x14ac:dyDescent="0.15">
      <c r="A953866" s="25"/>
      <c r="C953866" s="25"/>
      <c r="D953866" s="25"/>
      <c r="E953866" s="25"/>
      <c r="J953866" s="25"/>
      <c r="K953866" s="25"/>
      <c r="M953866" s="25"/>
    </row>
    <row r="953867" spans="1:13" ht="17.25" customHeight="1" x14ac:dyDescent="0.15">
      <c r="A953867" s="25"/>
      <c r="C953867" s="25"/>
      <c r="D953867" s="25"/>
      <c r="E953867" s="25"/>
      <c r="J953867" s="25"/>
      <c r="K953867" s="25"/>
      <c r="M953867" s="25"/>
    </row>
    <row r="953868" spans="1:13" ht="17.25" customHeight="1" x14ac:dyDescent="0.15">
      <c r="A953868" s="25"/>
      <c r="C953868" s="25"/>
      <c r="D953868" s="25"/>
      <c r="E953868" s="25"/>
      <c r="J953868" s="25"/>
      <c r="K953868" s="25"/>
      <c r="M953868" s="25"/>
    </row>
    <row r="953869" spans="1:13" ht="17.25" customHeight="1" x14ac:dyDescent="0.15">
      <c r="A953869" s="25"/>
      <c r="C953869" s="25"/>
      <c r="D953869" s="25"/>
      <c r="E953869" s="25"/>
      <c r="J953869" s="25"/>
      <c r="K953869" s="25"/>
      <c r="M953869" s="25"/>
    </row>
    <row r="953870" spans="1:13" ht="17.25" customHeight="1" x14ac:dyDescent="0.15">
      <c r="A953870" s="25"/>
      <c r="C953870" s="25"/>
      <c r="D953870" s="25"/>
      <c r="E953870" s="25"/>
      <c r="J953870" s="25"/>
      <c r="K953870" s="25"/>
      <c r="M953870" s="25"/>
    </row>
    <row r="953871" spans="1:13" ht="17.25" customHeight="1" x14ac:dyDescent="0.15">
      <c r="A953871" s="25"/>
      <c r="C953871" s="25"/>
      <c r="D953871" s="25"/>
      <c r="E953871" s="25"/>
      <c r="J953871" s="25"/>
      <c r="K953871" s="25"/>
      <c r="M953871" s="25"/>
    </row>
    <row r="953872" spans="1:13" ht="17.25" customHeight="1" x14ac:dyDescent="0.15">
      <c r="A953872" s="25"/>
      <c r="C953872" s="25"/>
      <c r="D953872" s="25"/>
      <c r="E953872" s="25"/>
      <c r="J953872" s="25"/>
      <c r="K953872" s="25"/>
      <c r="M953872" s="25"/>
    </row>
    <row r="953873" spans="1:13" ht="17.25" customHeight="1" x14ac:dyDescent="0.15">
      <c r="A953873" s="25"/>
      <c r="C953873" s="25"/>
      <c r="D953873" s="25"/>
      <c r="E953873" s="25"/>
      <c r="J953873" s="25"/>
      <c r="K953873" s="25"/>
      <c r="M953873" s="25"/>
    </row>
    <row r="953874" spans="1:13" ht="17.25" customHeight="1" x14ac:dyDescent="0.15">
      <c r="A953874" s="25"/>
      <c r="C953874" s="25"/>
      <c r="D953874" s="25"/>
      <c r="E953874" s="25"/>
      <c r="J953874" s="25"/>
      <c r="K953874" s="25"/>
      <c r="M953874" s="25"/>
    </row>
    <row r="953875" spans="1:13" ht="17.25" customHeight="1" x14ac:dyDescent="0.15">
      <c r="A953875" s="25"/>
      <c r="C953875" s="25"/>
      <c r="D953875" s="25"/>
      <c r="E953875" s="25"/>
      <c r="J953875" s="25"/>
      <c r="K953875" s="25"/>
      <c r="M953875" s="25"/>
    </row>
    <row r="953876" spans="1:13" ht="17.25" customHeight="1" x14ac:dyDescent="0.15">
      <c r="A953876" s="25"/>
      <c r="C953876" s="25"/>
      <c r="D953876" s="25"/>
      <c r="E953876" s="25"/>
      <c r="J953876" s="25"/>
      <c r="K953876" s="25"/>
      <c r="M953876" s="25"/>
    </row>
    <row r="953877" spans="1:13" ht="17.25" customHeight="1" x14ac:dyDescent="0.15">
      <c r="A953877" s="25"/>
      <c r="C953877" s="25"/>
      <c r="D953877" s="25"/>
      <c r="E953877" s="25"/>
      <c r="J953877" s="25"/>
      <c r="K953877" s="25"/>
      <c r="M953877" s="25"/>
    </row>
    <row r="953878" spans="1:13" ht="17.25" customHeight="1" x14ac:dyDescent="0.15">
      <c r="A953878" s="25"/>
      <c r="C953878" s="25"/>
      <c r="D953878" s="25"/>
      <c r="E953878" s="25"/>
      <c r="J953878" s="25"/>
      <c r="K953878" s="25"/>
      <c r="M953878" s="25"/>
    </row>
    <row r="953879" spans="1:13" ht="17.25" customHeight="1" x14ac:dyDescent="0.15">
      <c r="A953879" s="25"/>
      <c r="C953879" s="25"/>
      <c r="D953879" s="25"/>
      <c r="E953879" s="25"/>
      <c r="J953879" s="25"/>
      <c r="K953879" s="25"/>
      <c r="M953879" s="25"/>
    </row>
    <row r="953880" spans="1:13" ht="17.25" customHeight="1" x14ac:dyDescent="0.15">
      <c r="A953880" s="25"/>
      <c r="C953880" s="25"/>
      <c r="D953880" s="25"/>
      <c r="E953880" s="25"/>
      <c r="J953880" s="25"/>
      <c r="K953880" s="25"/>
      <c r="M953880" s="25"/>
    </row>
    <row r="953881" spans="1:13" ht="17.25" customHeight="1" x14ac:dyDescent="0.15">
      <c r="A953881" s="25"/>
      <c r="C953881" s="25"/>
      <c r="D953881" s="25"/>
      <c r="E953881" s="25"/>
      <c r="J953881" s="25"/>
      <c r="K953881" s="25"/>
      <c r="M953881" s="25"/>
    </row>
    <row r="953882" spans="1:13" ht="17.25" customHeight="1" x14ac:dyDescent="0.15">
      <c r="A953882" s="25"/>
      <c r="C953882" s="25"/>
      <c r="D953882" s="25"/>
      <c r="E953882" s="25"/>
      <c r="J953882" s="25"/>
      <c r="K953882" s="25"/>
      <c r="M953882" s="25"/>
    </row>
    <row r="953883" spans="1:13" ht="17.25" customHeight="1" x14ac:dyDescent="0.15">
      <c r="A953883" s="25"/>
      <c r="C953883" s="25"/>
      <c r="D953883" s="25"/>
      <c r="E953883" s="25"/>
      <c r="J953883" s="25"/>
      <c r="K953883" s="25"/>
      <c r="M953883" s="25"/>
    </row>
    <row r="953884" spans="1:13" ht="17.25" customHeight="1" x14ac:dyDescent="0.15">
      <c r="A953884" s="25"/>
      <c r="C953884" s="25"/>
      <c r="D953884" s="25"/>
      <c r="E953884" s="25"/>
      <c r="J953884" s="25"/>
      <c r="K953884" s="25"/>
      <c r="M953884" s="25"/>
    </row>
    <row r="953885" spans="1:13" ht="17.25" customHeight="1" x14ac:dyDescent="0.15">
      <c r="A953885" s="25"/>
      <c r="C953885" s="25"/>
      <c r="D953885" s="25"/>
      <c r="E953885" s="25"/>
      <c r="J953885" s="25"/>
      <c r="K953885" s="25"/>
      <c r="M953885" s="25"/>
    </row>
    <row r="953886" spans="1:13" ht="17.25" customHeight="1" x14ac:dyDescent="0.15">
      <c r="A953886" s="25"/>
      <c r="C953886" s="25"/>
      <c r="D953886" s="25"/>
      <c r="E953886" s="25"/>
      <c r="J953886" s="25"/>
      <c r="K953886" s="25"/>
      <c r="M953886" s="25"/>
    </row>
    <row r="953887" spans="1:13" ht="17.25" customHeight="1" x14ac:dyDescent="0.15">
      <c r="A953887" s="25"/>
      <c r="C953887" s="25"/>
      <c r="D953887" s="25"/>
      <c r="E953887" s="25"/>
      <c r="J953887" s="25"/>
      <c r="K953887" s="25"/>
      <c r="M953887" s="25"/>
    </row>
    <row r="953888" spans="1:13" ht="17.25" customHeight="1" x14ac:dyDescent="0.15">
      <c r="A953888" s="25"/>
      <c r="C953888" s="25"/>
      <c r="D953888" s="25"/>
      <c r="E953888" s="25"/>
      <c r="J953888" s="25"/>
      <c r="K953888" s="25"/>
      <c r="M953888" s="25"/>
    </row>
    <row r="953889" spans="1:13" ht="17.25" customHeight="1" x14ac:dyDescent="0.15">
      <c r="A953889" s="25"/>
      <c r="C953889" s="25"/>
      <c r="D953889" s="25"/>
      <c r="E953889" s="25"/>
      <c r="J953889" s="25"/>
      <c r="K953889" s="25"/>
      <c r="M953889" s="25"/>
    </row>
    <row r="953890" spans="1:13" ht="17.25" customHeight="1" x14ac:dyDescent="0.15">
      <c r="A953890" s="25"/>
      <c r="C953890" s="25"/>
      <c r="D953890" s="25"/>
      <c r="E953890" s="25"/>
      <c r="J953890" s="25"/>
      <c r="K953890" s="25"/>
      <c r="M953890" s="25"/>
    </row>
    <row r="953891" spans="1:13" ht="17.25" customHeight="1" x14ac:dyDescent="0.15">
      <c r="A953891" s="25"/>
      <c r="C953891" s="25"/>
      <c r="D953891" s="25"/>
      <c r="E953891" s="25"/>
      <c r="J953891" s="25"/>
      <c r="K953891" s="25"/>
      <c r="M953891" s="25"/>
    </row>
    <row r="953892" spans="1:13" ht="17.25" customHeight="1" x14ac:dyDescent="0.15">
      <c r="A953892" s="25"/>
      <c r="C953892" s="25"/>
      <c r="D953892" s="25"/>
      <c r="E953892" s="25"/>
      <c r="J953892" s="25"/>
      <c r="K953892" s="25"/>
      <c r="M953892" s="25"/>
    </row>
    <row r="953893" spans="1:13" ht="17.25" customHeight="1" x14ac:dyDescent="0.15">
      <c r="A953893" s="25"/>
      <c r="C953893" s="25"/>
      <c r="D953893" s="25"/>
      <c r="E953893" s="25"/>
      <c r="J953893" s="25"/>
      <c r="K953893" s="25"/>
      <c r="M953893" s="25"/>
    </row>
    <row r="953894" spans="1:13" ht="17.25" customHeight="1" x14ac:dyDescent="0.15">
      <c r="A953894" s="25"/>
      <c r="C953894" s="25"/>
      <c r="D953894" s="25"/>
      <c r="E953894" s="25"/>
      <c r="J953894" s="25"/>
      <c r="K953894" s="25"/>
      <c r="M953894" s="25"/>
    </row>
    <row r="953895" spans="1:13" ht="17.25" customHeight="1" x14ac:dyDescent="0.15">
      <c r="A953895" s="25"/>
      <c r="C953895" s="25"/>
      <c r="D953895" s="25"/>
      <c r="E953895" s="25"/>
      <c r="J953895" s="25"/>
      <c r="K953895" s="25"/>
      <c r="M953895" s="25"/>
    </row>
    <row r="953896" spans="1:13" ht="17.25" customHeight="1" x14ac:dyDescent="0.15">
      <c r="A953896" s="25"/>
      <c r="C953896" s="25"/>
      <c r="D953896" s="25"/>
      <c r="E953896" s="25"/>
      <c r="J953896" s="25"/>
      <c r="K953896" s="25"/>
      <c r="M953896" s="25"/>
    </row>
    <row r="953897" spans="1:13" ht="17.25" customHeight="1" x14ac:dyDescent="0.15">
      <c r="A953897" s="25"/>
      <c r="C953897" s="25"/>
      <c r="D953897" s="25"/>
      <c r="E953897" s="25"/>
      <c r="J953897" s="25"/>
      <c r="K953897" s="25"/>
      <c r="M953897" s="25"/>
    </row>
    <row r="953898" spans="1:13" ht="17.25" customHeight="1" x14ac:dyDescent="0.15">
      <c r="A953898" s="25"/>
      <c r="C953898" s="25"/>
      <c r="D953898" s="25"/>
      <c r="E953898" s="25"/>
      <c r="J953898" s="25"/>
      <c r="K953898" s="25"/>
      <c r="M953898" s="25"/>
    </row>
    <row r="953899" spans="1:13" ht="17.25" customHeight="1" x14ac:dyDescent="0.15">
      <c r="A953899" s="25"/>
      <c r="C953899" s="25"/>
      <c r="D953899" s="25"/>
      <c r="E953899" s="25"/>
      <c r="J953899" s="25"/>
      <c r="K953899" s="25"/>
      <c r="M953899" s="25"/>
    </row>
    <row r="953900" spans="1:13" ht="17.25" customHeight="1" x14ac:dyDescent="0.15">
      <c r="A953900" s="25"/>
      <c r="C953900" s="25"/>
      <c r="D953900" s="25"/>
      <c r="E953900" s="25"/>
      <c r="J953900" s="25"/>
      <c r="K953900" s="25"/>
      <c r="M953900" s="25"/>
    </row>
    <row r="953901" spans="1:13" ht="17.25" customHeight="1" x14ac:dyDescent="0.15">
      <c r="A953901" s="25"/>
      <c r="C953901" s="25"/>
      <c r="D953901" s="25"/>
      <c r="E953901" s="25"/>
      <c r="J953901" s="25"/>
      <c r="K953901" s="25"/>
      <c r="M953901" s="25"/>
    </row>
    <row r="953902" spans="1:13" ht="17.25" customHeight="1" x14ac:dyDescent="0.15">
      <c r="A953902" s="25"/>
      <c r="C953902" s="25"/>
      <c r="D953902" s="25"/>
      <c r="E953902" s="25"/>
      <c r="J953902" s="25"/>
      <c r="K953902" s="25"/>
      <c r="M953902" s="25"/>
    </row>
    <row r="953903" spans="1:13" ht="17.25" customHeight="1" x14ac:dyDescent="0.15">
      <c r="A953903" s="25"/>
      <c r="C953903" s="25"/>
      <c r="D953903" s="25"/>
      <c r="E953903" s="25"/>
      <c r="J953903" s="25"/>
      <c r="K953903" s="25"/>
      <c r="M953903" s="25"/>
    </row>
    <row r="953904" spans="1:13" ht="17.25" customHeight="1" x14ac:dyDescent="0.15">
      <c r="A953904" s="25"/>
      <c r="C953904" s="25"/>
      <c r="D953904" s="25"/>
      <c r="E953904" s="25"/>
      <c r="J953904" s="25"/>
      <c r="K953904" s="25"/>
      <c r="M953904" s="25"/>
    </row>
    <row r="953905" spans="1:13" ht="17.25" customHeight="1" x14ac:dyDescent="0.15">
      <c r="A953905" s="25"/>
      <c r="C953905" s="25"/>
      <c r="D953905" s="25"/>
      <c r="E953905" s="25"/>
      <c r="J953905" s="25"/>
      <c r="K953905" s="25"/>
      <c r="M953905" s="25"/>
    </row>
    <row r="953906" spans="1:13" ht="17.25" customHeight="1" x14ac:dyDescent="0.15">
      <c r="A953906" s="25"/>
      <c r="C953906" s="25"/>
      <c r="D953906" s="25"/>
      <c r="E953906" s="25"/>
      <c r="J953906" s="25"/>
      <c r="K953906" s="25"/>
      <c r="M953906" s="25"/>
    </row>
    <row r="953907" spans="1:13" ht="17.25" customHeight="1" x14ac:dyDescent="0.15">
      <c r="A953907" s="25"/>
      <c r="C953907" s="25"/>
      <c r="D953907" s="25"/>
      <c r="E953907" s="25"/>
      <c r="J953907" s="25"/>
      <c r="K953907" s="25"/>
      <c r="M953907" s="25"/>
    </row>
    <row r="953908" spans="1:13" ht="17.25" customHeight="1" x14ac:dyDescent="0.15">
      <c r="A953908" s="25"/>
      <c r="C953908" s="25"/>
      <c r="D953908" s="25"/>
      <c r="E953908" s="25"/>
      <c r="J953908" s="25"/>
      <c r="K953908" s="25"/>
      <c r="M953908" s="25"/>
    </row>
    <row r="953909" spans="1:13" ht="17.25" customHeight="1" x14ac:dyDescent="0.15">
      <c r="A953909" s="25"/>
      <c r="C953909" s="25"/>
      <c r="D953909" s="25"/>
      <c r="E953909" s="25"/>
      <c r="J953909" s="25"/>
      <c r="K953909" s="25"/>
      <c r="M953909" s="25"/>
    </row>
    <row r="953910" spans="1:13" ht="17.25" customHeight="1" x14ac:dyDescent="0.15">
      <c r="A953910" s="25"/>
      <c r="C953910" s="25"/>
      <c r="D953910" s="25"/>
      <c r="E953910" s="25"/>
      <c r="J953910" s="25"/>
      <c r="K953910" s="25"/>
      <c r="M953910" s="25"/>
    </row>
    <row r="953911" spans="1:13" ht="17.25" customHeight="1" x14ac:dyDescent="0.15">
      <c r="A953911" s="25"/>
      <c r="C953911" s="25"/>
      <c r="D953911" s="25"/>
      <c r="E953911" s="25"/>
      <c r="J953911" s="25"/>
      <c r="K953911" s="25"/>
      <c r="M953911" s="25"/>
    </row>
    <row r="953912" spans="1:13" ht="17.25" customHeight="1" x14ac:dyDescent="0.15">
      <c r="A953912" s="25"/>
      <c r="C953912" s="25"/>
      <c r="D953912" s="25"/>
      <c r="E953912" s="25"/>
      <c r="J953912" s="25"/>
      <c r="K953912" s="25"/>
      <c r="M953912" s="25"/>
    </row>
    <row r="953913" spans="1:13" ht="17.25" customHeight="1" x14ac:dyDescent="0.15">
      <c r="A953913" s="25"/>
      <c r="C953913" s="25"/>
      <c r="D953913" s="25"/>
      <c r="E953913" s="25"/>
      <c r="J953913" s="25"/>
      <c r="K953913" s="25"/>
      <c r="M953913" s="25"/>
    </row>
    <row r="953914" spans="1:13" ht="17.25" customHeight="1" x14ac:dyDescent="0.15">
      <c r="A953914" s="25"/>
      <c r="C953914" s="25"/>
      <c r="D953914" s="25"/>
      <c r="E953914" s="25"/>
      <c r="J953914" s="25"/>
      <c r="K953914" s="25"/>
      <c r="M953914" s="25"/>
    </row>
    <row r="953915" spans="1:13" ht="17.25" customHeight="1" x14ac:dyDescent="0.15">
      <c r="A953915" s="25"/>
      <c r="C953915" s="25"/>
      <c r="D953915" s="25"/>
      <c r="E953915" s="25"/>
      <c r="J953915" s="25"/>
      <c r="K953915" s="25"/>
      <c r="M953915" s="25"/>
    </row>
    <row r="953916" spans="1:13" ht="17.25" customHeight="1" x14ac:dyDescent="0.15">
      <c r="A953916" s="25"/>
      <c r="C953916" s="25"/>
      <c r="D953916" s="25"/>
      <c r="E953916" s="25"/>
      <c r="J953916" s="25"/>
      <c r="K953916" s="25"/>
      <c r="M953916" s="25"/>
    </row>
    <row r="953917" spans="1:13" ht="17.25" customHeight="1" x14ac:dyDescent="0.15">
      <c r="A953917" s="25"/>
      <c r="C953917" s="25"/>
      <c r="D953917" s="25"/>
      <c r="E953917" s="25"/>
      <c r="J953917" s="25"/>
      <c r="K953917" s="25"/>
      <c r="M953917" s="25"/>
    </row>
    <row r="953918" spans="1:13" ht="17.25" customHeight="1" x14ac:dyDescent="0.15">
      <c r="A953918" s="25"/>
      <c r="C953918" s="25"/>
      <c r="D953918" s="25"/>
      <c r="E953918" s="25"/>
      <c r="J953918" s="25"/>
      <c r="K953918" s="25"/>
      <c r="M953918" s="25"/>
    </row>
    <row r="953919" spans="1:13" ht="17.25" customHeight="1" x14ac:dyDescent="0.15">
      <c r="A953919" s="25"/>
      <c r="C953919" s="25"/>
      <c r="D953919" s="25"/>
      <c r="E953919" s="25"/>
      <c r="J953919" s="25"/>
      <c r="K953919" s="25"/>
      <c r="M953919" s="25"/>
    </row>
    <row r="953920" spans="1:13" ht="17.25" customHeight="1" x14ac:dyDescent="0.15">
      <c r="A953920" s="25"/>
      <c r="C953920" s="25"/>
      <c r="D953920" s="25"/>
      <c r="E953920" s="25"/>
      <c r="J953920" s="25"/>
      <c r="K953920" s="25"/>
      <c r="M953920" s="25"/>
    </row>
    <row r="953921" spans="1:13" ht="17.25" customHeight="1" x14ac:dyDescent="0.15">
      <c r="A953921" s="25"/>
      <c r="C953921" s="25"/>
      <c r="D953921" s="25"/>
      <c r="E953921" s="25"/>
      <c r="J953921" s="25"/>
      <c r="K953921" s="25"/>
      <c r="M953921" s="25"/>
    </row>
    <row r="953922" spans="1:13" ht="17.25" customHeight="1" x14ac:dyDescent="0.15">
      <c r="A953922" s="25"/>
      <c r="C953922" s="25"/>
      <c r="D953922" s="25"/>
      <c r="E953922" s="25"/>
      <c r="J953922" s="25"/>
      <c r="K953922" s="25"/>
      <c r="M953922" s="25"/>
    </row>
    <row r="953923" spans="1:13" ht="17.25" customHeight="1" x14ac:dyDescent="0.15">
      <c r="A953923" s="25"/>
      <c r="C953923" s="25"/>
      <c r="D953923" s="25"/>
      <c r="E953923" s="25"/>
      <c r="J953923" s="25"/>
      <c r="K953923" s="25"/>
      <c r="M953923" s="25"/>
    </row>
    <row r="953924" spans="1:13" ht="17.25" customHeight="1" x14ac:dyDescent="0.15">
      <c r="A953924" s="25"/>
      <c r="C953924" s="25"/>
      <c r="D953924" s="25"/>
      <c r="E953924" s="25"/>
      <c r="J953924" s="25"/>
      <c r="K953924" s="25"/>
      <c r="M953924" s="25"/>
    </row>
    <row r="953925" spans="1:13" ht="17.25" customHeight="1" x14ac:dyDescent="0.15">
      <c r="A953925" s="25"/>
      <c r="C953925" s="25"/>
      <c r="D953925" s="25"/>
      <c r="E953925" s="25"/>
      <c r="J953925" s="25"/>
      <c r="K953925" s="25"/>
      <c r="M953925" s="25"/>
    </row>
    <row r="953926" spans="1:13" ht="17.25" customHeight="1" x14ac:dyDescent="0.15">
      <c r="A953926" s="25"/>
      <c r="C953926" s="25"/>
      <c r="D953926" s="25"/>
      <c r="E953926" s="25"/>
      <c r="J953926" s="25"/>
      <c r="K953926" s="25"/>
      <c r="M953926" s="25"/>
    </row>
    <row r="953927" spans="1:13" ht="17.25" customHeight="1" x14ac:dyDescent="0.15">
      <c r="A953927" s="25"/>
      <c r="C953927" s="25"/>
      <c r="D953927" s="25"/>
      <c r="E953927" s="25"/>
      <c r="J953927" s="25"/>
      <c r="K953927" s="25"/>
      <c r="M953927" s="25"/>
    </row>
    <row r="953928" spans="1:13" ht="17.25" customHeight="1" x14ac:dyDescent="0.15">
      <c r="A953928" s="25"/>
      <c r="C953928" s="25"/>
      <c r="D953928" s="25"/>
      <c r="E953928" s="25"/>
      <c r="J953928" s="25"/>
      <c r="K953928" s="25"/>
      <c r="M953928" s="25"/>
    </row>
    <row r="953929" spans="1:13" ht="17.25" customHeight="1" x14ac:dyDescent="0.15">
      <c r="A953929" s="25"/>
      <c r="C953929" s="25"/>
      <c r="D953929" s="25"/>
      <c r="E953929" s="25"/>
      <c r="J953929" s="25"/>
      <c r="K953929" s="25"/>
      <c r="M953929" s="25"/>
    </row>
    <row r="953930" spans="1:13" ht="17.25" customHeight="1" x14ac:dyDescent="0.15">
      <c r="A953930" s="25"/>
      <c r="C953930" s="25"/>
      <c r="D953930" s="25"/>
      <c r="E953930" s="25"/>
      <c r="J953930" s="25"/>
      <c r="K953930" s="25"/>
      <c r="M953930" s="25"/>
    </row>
    <row r="953931" spans="1:13" ht="17.25" customHeight="1" x14ac:dyDescent="0.15">
      <c r="A953931" s="25"/>
      <c r="C953931" s="25"/>
      <c r="D953931" s="25"/>
      <c r="E953931" s="25"/>
      <c r="J953931" s="25"/>
      <c r="K953931" s="25"/>
      <c r="M953931" s="25"/>
    </row>
    <row r="953932" spans="1:13" ht="17.25" customHeight="1" x14ac:dyDescent="0.15">
      <c r="A953932" s="25"/>
      <c r="C953932" s="25"/>
      <c r="D953932" s="25"/>
      <c r="E953932" s="25"/>
      <c r="J953932" s="25"/>
      <c r="K953932" s="25"/>
      <c r="M953932" s="25"/>
    </row>
    <row r="953933" spans="1:13" ht="17.25" customHeight="1" x14ac:dyDescent="0.15">
      <c r="A953933" s="25"/>
      <c r="C953933" s="25"/>
      <c r="D953933" s="25"/>
      <c r="E953933" s="25"/>
      <c r="J953933" s="25"/>
      <c r="K953933" s="25"/>
      <c r="M953933" s="25"/>
    </row>
    <row r="953934" spans="1:13" ht="17.25" customHeight="1" x14ac:dyDescent="0.15">
      <c r="A953934" s="25"/>
      <c r="C953934" s="25"/>
      <c r="D953934" s="25"/>
      <c r="E953934" s="25"/>
      <c r="J953934" s="25"/>
      <c r="K953934" s="25"/>
      <c r="M953934" s="25"/>
    </row>
    <row r="953935" spans="1:13" ht="17.25" customHeight="1" x14ac:dyDescent="0.15">
      <c r="A953935" s="25"/>
      <c r="C953935" s="25"/>
      <c r="D953935" s="25"/>
      <c r="E953935" s="25"/>
      <c r="J953935" s="25"/>
      <c r="K953935" s="25"/>
      <c r="M953935" s="25"/>
    </row>
    <row r="953936" spans="1:13" ht="17.25" customHeight="1" x14ac:dyDescent="0.15">
      <c r="A953936" s="25"/>
      <c r="C953936" s="25"/>
      <c r="D953936" s="25"/>
      <c r="E953936" s="25"/>
      <c r="J953936" s="25"/>
      <c r="K953936" s="25"/>
      <c r="M953936" s="25"/>
    </row>
    <row r="953937" spans="1:13" ht="17.25" customHeight="1" x14ac:dyDescent="0.15">
      <c r="A953937" s="25"/>
      <c r="C953937" s="25"/>
      <c r="D953937" s="25"/>
      <c r="E953937" s="25"/>
      <c r="J953937" s="25"/>
      <c r="K953937" s="25"/>
      <c r="M953937" s="25"/>
    </row>
    <row r="953938" spans="1:13" ht="17.25" customHeight="1" x14ac:dyDescent="0.15">
      <c r="A953938" s="25"/>
      <c r="C953938" s="25"/>
      <c r="D953938" s="25"/>
      <c r="E953938" s="25"/>
      <c r="J953938" s="25"/>
      <c r="K953938" s="25"/>
      <c r="M953938" s="25"/>
    </row>
    <row r="953939" spans="1:13" ht="17.25" customHeight="1" x14ac:dyDescent="0.15">
      <c r="A953939" s="25"/>
      <c r="C953939" s="25"/>
      <c r="D953939" s="25"/>
      <c r="E953939" s="25"/>
      <c r="J953939" s="25"/>
      <c r="K953939" s="25"/>
      <c r="M953939" s="25"/>
    </row>
    <row r="953940" spans="1:13" ht="17.25" customHeight="1" x14ac:dyDescent="0.15">
      <c r="A953940" s="25"/>
      <c r="C953940" s="25"/>
      <c r="D953940" s="25"/>
      <c r="E953940" s="25"/>
      <c r="J953940" s="25"/>
      <c r="K953940" s="25"/>
      <c r="M953940" s="25"/>
    </row>
    <row r="953941" spans="1:13" ht="17.25" customHeight="1" x14ac:dyDescent="0.15">
      <c r="A953941" s="25"/>
      <c r="C953941" s="25"/>
      <c r="D953941" s="25"/>
      <c r="E953941" s="25"/>
      <c r="J953941" s="25"/>
      <c r="K953941" s="25"/>
      <c r="M953941" s="25"/>
    </row>
    <row r="953942" spans="1:13" ht="17.25" customHeight="1" x14ac:dyDescent="0.15">
      <c r="A953942" s="25"/>
      <c r="C953942" s="25"/>
      <c r="D953942" s="25"/>
      <c r="E953942" s="25"/>
      <c r="J953942" s="25"/>
      <c r="K953942" s="25"/>
      <c r="M953942" s="25"/>
    </row>
    <row r="953943" spans="1:13" ht="17.25" customHeight="1" x14ac:dyDescent="0.15">
      <c r="A953943" s="25"/>
      <c r="C953943" s="25"/>
      <c r="D953943" s="25"/>
      <c r="E953943" s="25"/>
      <c r="J953943" s="25"/>
      <c r="K953943" s="25"/>
      <c r="M953943" s="25"/>
    </row>
    <row r="953944" spans="1:13" ht="17.25" customHeight="1" x14ac:dyDescent="0.15">
      <c r="A953944" s="25"/>
      <c r="C953944" s="25"/>
      <c r="D953944" s="25"/>
      <c r="E953944" s="25"/>
      <c r="J953944" s="25"/>
      <c r="K953944" s="25"/>
      <c r="M953944" s="25"/>
    </row>
    <row r="953945" spans="1:13" ht="17.25" customHeight="1" x14ac:dyDescent="0.15">
      <c r="A953945" s="25"/>
      <c r="C953945" s="25"/>
      <c r="D953945" s="25"/>
      <c r="E953945" s="25"/>
      <c r="J953945" s="25"/>
      <c r="K953945" s="25"/>
      <c r="M953945" s="25"/>
    </row>
    <row r="953946" spans="1:13" ht="17.25" customHeight="1" x14ac:dyDescent="0.15">
      <c r="A953946" s="25"/>
      <c r="C953946" s="25"/>
      <c r="D953946" s="25"/>
      <c r="E953946" s="25"/>
      <c r="J953946" s="25"/>
      <c r="K953946" s="25"/>
      <c r="M953946" s="25"/>
    </row>
    <row r="953947" spans="1:13" ht="17.25" customHeight="1" x14ac:dyDescent="0.15">
      <c r="A953947" s="25"/>
      <c r="C953947" s="25"/>
      <c r="D953947" s="25"/>
      <c r="E953947" s="25"/>
      <c r="J953947" s="25"/>
      <c r="K953947" s="25"/>
      <c r="M953947" s="25"/>
    </row>
    <row r="953948" spans="1:13" ht="17.25" customHeight="1" x14ac:dyDescent="0.15">
      <c r="A953948" s="25"/>
      <c r="C953948" s="25"/>
      <c r="D953948" s="25"/>
      <c r="E953948" s="25"/>
      <c r="J953948" s="25"/>
      <c r="K953948" s="25"/>
      <c r="M953948" s="25"/>
    </row>
    <row r="953949" spans="1:13" ht="17.25" customHeight="1" x14ac:dyDescent="0.15">
      <c r="A953949" s="25"/>
      <c r="C953949" s="25"/>
      <c r="D953949" s="25"/>
      <c r="E953949" s="25"/>
      <c r="J953949" s="25"/>
      <c r="K953949" s="25"/>
      <c r="M953949" s="25"/>
    </row>
    <row r="953950" spans="1:13" ht="17.25" customHeight="1" x14ac:dyDescent="0.15">
      <c r="A953950" s="25"/>
      <c r="C953950" s="25"/>
      <c r="D953950" s="25"/>
      <c r="E953950" s="25"/>
      <c r="J953950" s="25"/>
      <c r="K953950" s="25"/>
      <c r="M953950" s="25"/>
    </row>
    <row r="953951" spans="1:13" ht="17.25" customHeight="1" x14ac:dyDescent="0.15">
      <c r="A953951" s="25"/>
      <c r="C953951" s="25"/>
      <c r="D953951" s="25"/>
      <c r="E953951" s="25"/>
      <c r="J953951" s="25"/>
      <c r="K953951" s="25"/>
      <c r="M953951" s="25"/>
    </row>
    <row r="953952" spans="1:13" ht="17.25" customHeight="1" x14ac:dyDescent="0.15">
      <c r="A953952" s="25"/>
      <c r="C953952" s="25"/>
      <c r="D953952" s="25"/>
      <c r="E953952" s="25"/>
      <c r="J953952" s="25"/>
      <c r="K953952" s="25"/>
      <c r="M953952" s="25"/>
    </row>
    <row r="953953" spans="1:13" ht="17.25" customHeight="1" x14ac:dyDescent="0.15">
      <c r="A953953" s="25"/>
      <c r="C953953" s="25"/>
      <c r="D953953" s="25"/>
      <c r="E953953" s="25"/>
      <c r="J953953" s="25"/>
      <c r="K953953" s="25"/>
      <c r="M953953" s="25"/>
    </row>
    <row r="953954" spans="1:13" ht="17.25" customHeight="1" x14ac:dyDescent="0.15">
      <c r="A953954" s="25"/>
      <c r="C953954" s="25"/>
      <c r="D953954" s="25"/>
      <c r="E953954" s="25"/>
      <c r="J953954" s="25"/>
      <c r="K953954" s="25"/>
      <c r="M953954" s="25"/>
    </row>
    <row r="953955" spans="1:13" ht="17.25" customHeight="1" x14ac:dyDescent="0.15">
      <c r="A953955" s="25"/>
      <c r="C953955" s="25"/>
      <c r="D953955" s="25"/>
      <c r="E953955" s="25"/>
      <c r="J953955" s="25"/>
      <c r="K953955" s="25"/>
      <c r="M953955" s="25"/>
    </row>
    <row r="953956" spans="1:13" ht="17.25" customHeight="1" x14ac:dyDescent="0.15">
      <c r="A953956" s="25"/>
      <c r="C953956" s="25"/>
      <c r="D953956" s="25"/>
      <c r="E953956" s="25"/>
      <c r="J953956" s="25"/>
      <c r="K953956" s="25"/>
      <c r="M953956" s="25"/>
    </row>
    <row r="953957" spans="1:13" ht="17.25" customHeight="1" x14ac:dyDescent="0.15">
      <c r="A953957" s="25"/>
      <c r="C953957" s="25"/>
      <c r="D953957" s="25"/>
      <c r="E953957" s="25"/>
      <c r="J953957" s="25"/>
      <c r="K953957" s="25"/>
      <c r="M953957" s="25"/>
    </row>
    <row r="953958" spans="1:13" ht="17.25" customHeight="1" x14ac:dyDescent="0.15">
      <c r="A953958" s="25"/>
      <c r="C953958" s="25"/>
      <c r="D953958" s="25"/>
      <c r="E953958" s="25"/>
      <c r="J953958" s="25"/>
      <c r="K953958" s="25"/>
      <c r="M953958" s="25"/>
    </row>
    <row r="953959" spans="1:13" ht="17.25" customHeight="1" x14ac:dyDescent="0.15">
      <c r="A953959" s="25"/>
      <c r="C953959" s="25"/>
      <c r="D953959" s="25"/>
      <c r="E953959" s="25"/>
      <c r="J953959" s="25"/>
      <c r="K953959" s="25"/>
      <c r="M953959" s="25"/>
    </row>
    <row r="953960" spans="1:13" ht="17.25" customHeight="1" x14ac:dyDescent="0.15">
      <c r="A953960" s="25"/>
      <c r="C953960" s="25"/>
      <c r="D953960" s="25"/>
      <c r="E953960" s="25"/>
      <c r="J953960" s="25"/>
      <c r="K953960" s="25"/>
      <c r="M953960" s="25"/>
    </row>
    <row r="953961" spans="1:13" ht="17.25" customHeight="1" x14ac:dyDescent="0.15">
      <c r="A953961" s="25"/>
      <c r="C953961" s="25"/>
      <c r="D953961" s="25"/>
      <c r="E953961" s="25"/>
      <c r="J953961" s="25"/>
      <c r="K953961" s="25"/>
      <c r="M953961" s="25"/>
    </row>
    <row r="953962" spans="1:13" ht="17.25" customHeight="1" x14ac:dyDescent="0.15">
      <c r="A953962" s="25"/>
      <c r="C953962" s="25"/>
      <c r="D953962" s="25"/>
      <c r="E953962" s="25"/>
      <c r="J953962" s="25"/>
      <c r="K953962" s="25"/>
      <c r="M953962" s="25"/>
    </row>
    <row r="953963" spans="1:13" ht="17.25" customHeight="1" x14ac:dyDescent="0.15">
      <c r="A953963" s="25"/>
      <c r="C953963" s="25"/>
      <c r="D953963" s="25"/>
      <c r="E953963" s="25"/>
      <c r="J953963" s="25"/>
      <c r="K953963" s="25"/>
      <c r="M953963" s="25"/>
    </row>
    <row r="953964" spans="1:13" ht="17.25" customHeight="1" x14ac:dyDescent="0.15">
      <c r="A953964" s="25"/>
      <c r="C953964" s="25"/>
      <c r="D953964" s="25"/>
      <c r="E953964" s="25"/>
      <c r="J953964" s="25"/>
      <c r="K953964" s="25"/>
      <c r="M953964" s="25"/>
    </row>
    <row r="953965" spans="1:13" ht="17.25" customHeight="1" x14ac:dyDescent="0.15">
      <c r="A953965" s="25"/>
      <c r="C953965" s="25"/>
      <c r="D953965" s="25"/>
      <c r="E953965" s="25"/>
      <c r="J953965" s="25"/>
      <c r="K953965" s="25"/>
      <c r="M953965" s="25"/>
    </row>
    <row r="953966" spans="1:13" ht="17.25" customHeight="1" x14ac:dyDescent="0.15">
      <c r="A953966" s="25"/>
      <c r="C953966" s="25"/>
      <c r="D953966" s="25"/>
      <c r="E953966" s="25"/>
      <c r="J953966" s="25"/>
      <c r="K953966" s="25"/>
      <c r="M953966" s="25"/>
    </row>
    <row r="953967" spans="1:13" ht="17.25" customHeight="1" x14ac:dyDescent="0.15">
      <c r="A953967" s="25"/>
      <c r="C953967" s="25"/>
      <c r="D953967" s="25"/>
      <c r="E953967" s="25"/>
      <c r="J953967" s="25"/>
      <c r="K953967" s="25"/>
      <c r="M953967" s="25"/>
    </row>
    <row r="953968" spans="1:13" ht="17.25" customHeight="1" x14ac:dyDescent="0.15">
      <c r="A953968" s="25"/>
      <c r="C953968" s="25"/>
      <c r="D953968" s="25"/>
      <c r="E953968" s="25"/>
      <c r="J953968" s="25"/>
      <c r="K953968" s="25"/>
      <c r="M953968" s="25"/>
    </row>
    <row r="953969" spans="1:13" ht="17.25" customHeight="1" x14ac:dyDescent="0.15">
      <c r="A953969" s="25"/>
      <c r="C953969" s="25"/>
      <c r="D953969" s="25"/>
      <c r="E953969" s="25"/>
      <c r="J953969" s="25"/>
      <c r="K953969" s="25"/>
      <c r="M953969" s="25"/>
    </row>
    <row r="953970" spans="1:13" ht="17.25" customHeight="1" x14ac:dyDescent="0.15">
      <c r="A953970" s="25"/>
      <c r="C953970" s="25"/>
      <c r="D953970" s="25"/>
      <c r="E953970" s="25"/>
      <c r="J953970" s="25"/>
      <c r="K953970" s="25"/>
      <c r="M953970" s="25"/>
    </row>
    <row r="953971" spans="1:13" ht="17.25" customHeight="1" x14ac:dyDescent="0.15">
      <c r="A953971" s="25"/>
      <c r="C953971" s="25"/>
      <c r="D953971" s="25"/>
      <c r="E953971" s="25"/>
      <c r="J953971" s="25"/>
      <c r="K953971" s="25"/>
      <c r="M953971" s="25"/>
    </row>
    <row r="953972" spans="1:13" ht="17.25" customHeight="1" x14ac:dyDescent="0.15">
      <c r="A953972" s="25"/>
      <c r="C953972" s="25"/>
      <c r="D953972" s="25"/>
      <c r="E953972" s="25"/>
      <c r="J953972" s="25"/>
      <c r="K953972" s="25"/>
      <c r="M953972" s="25"/>
    </row>
    <row r="953973" spans="1:13" ht="17.25" customHeight="1" x14ac:dyDescent="0.15">
      <c r="A953973" s="25"/>
      <c r="C953973" s="25"/>
      <c r="D953973" s="25"/>
      <c r="E953973" s="25"/>
      <c r="J953973" s="25"/>
      <c r="K953973" s="25"/>
      <c r="M953973" s="25"/>
    </row>
    <row r="953974" spans="1:13" ht="17.25" customHeight="1" x14ac:dyDescent="0.15">
      <c r="A953974" s="25"/>
      <c r="C953974" s="25"/>
      <c r="D953974" s="25"/>
      <c r="E953974" s="25"/>
      <c r="J953974" s="25"/>
      <c r="K953974" s="25"/>
      <c r="M953974" s="25"/>
    </row>
    <row r="953975" spans="1:13" ht="17.25" customHeight="1" x14ac:dyDescent="0.15">
      <c r="A953975" s="25"/>
      <c r="C953975" s="25"/>
      <c r="D953975" s="25"/>
      <c r="E953975" s="25"/>
      <c r="J953975" s="25"/>
      <c r="K953975" s="25"/>
      <c r="M953975" s="25"/>
    </row>
    <row r="953976" spans="1:13" ht="17.25" customHeight="1" x14ac:dyDescent="0.15">
      <c r="A953976" s="25"/>
      <c r="C953976" s="25"/>
      <c r="D953976" s="25"/>
      <c r="E953976" s="25"/>
      <c r="J953976" s="25"/>
      <c r="K953976" s="25"/>
      <c r="M953976" s="25"/>
    </row>
    <row r="953977" spans="1:13" ht="17.25" customHeight="1" x14ac:dyDescent="0.15">
      <c r="A953977" s="25"/>
      <c r="C953977" s="25"/>
      <c r="D953977" s="25"/>
      <c r="E953977" s="25"/>
      <c r="J953977" s="25"/>
      <c r="K953977" s="25"/>
      <c r="M953977" s="25"/>
    </row>
    <row r="953978" spans="1:13" ht="17.25" customHeight="1" x14ac:dyDescent="0.15">
      <c r="A953978" s="25"/>
      <c r="C953978" s="25"/>
      <c r="D953978" s="25"/>
      <c r="E953978" s="25"/>
      <c r="J953978" s="25"/>
      <c r="K953978" s="25"/>
      <c r="M953978" s="25"/>
    </row>
    <row r="953979" spans="1:13" ht="17.25" customHeight="1" x14ac:dyDescent="0.15">
      <c r="A953979" s="25"/>
      <c r="C953979" s="25"/>
      <c r="D953979" s="25"/>
      <c r="E953979" s="25"/>
      <c r="J953979" s="25"/>
      <c r="K953979" s="25"/>
      <c r="M953979" s="25"/>
    </row>
    <row r="953980" spans="1:13" ht="17.25" customHeight="1" x14ac:dyDescent="0.15">
      <c r="A953980" s="25"/>
      <c r="C953980" s="25"/>
      <c r="D953980" s="25"/>
      <c r="E953980" s="25"/>
      <c r="J953980" s="25"/>
      <c r="K953980" s="25"/>
      <c r="M953980" s="25"/>
    </row>
    <row r="953981" spans="1:13" ht="17.25" customHeight="1" x14ac:dyDescent="0.15">
      <c r="A953981" s="25"/>
      <c r="C953981" s="25"/>
      <c r="D953981" s="25"/>
      <c r="E953981" s="25"/>
      <c r="J953981" s="25"/>
      <c r="K953981" s="25"/>
      <c r="M953981" s="25"/>
    </row>
    <row r="953982" spans="1:13" ht="17.25" customHeight="1" x14ac:dyDescent="0.15">
      <c r="A953982" s="25"/>
      <c r="C953982" s="25"/>
      <c r="D953982" s="25"/>
      <c r="E953982" s="25"/>
      <c r="J953982" s="25"/>
      <c r="K953982" s="25"/>
      <c r="M953982" s="25"/>
    </row>
    <row r="953983" spans="1:13" ht="17.25" customHeight="1" x14ac:dyDescent="0.15">
      <c r="A953983" s="25"/>
      <c r="C953983" s="25"/>
      <c r="D953983" s="25"/>
      <c r="E953983" s="25"/>
      <c r="J953983" s="25"/>
      <c r="K953983" s="25"/>
      <c r="M953983" s="25"/>
    </row>
    <row r="953984" spans="1:13" ht="17.25" customHeight="1" x14ac:dyDescent="0.15">
      <c r="A953984" s="25"/>
      <c r="C953984" s="25"/>
      <c r="D953984" s="25"/>
      <c r="E953984" s="25"/>
      <c r="J953984" s="25"/>
      <c r="K953984" s="25"/>
      <c r="M953984" s="25"/>
    </row>
    <row r="953985" spans="1:13" ht="17.25" customHeight="1" x14ac:dyDescent="0.15">
      <c r="A953985" s="25"/>
      <c r="C953985" s="25"/>
      <c r="D953985" s="25"/>
      <c r="E953985" s="25"/>
      <c r="J953985" s="25"/>
      <c r="K953985" s="25"/>
      <c r="M953985" s="25"/>
    </row>
    <row r="953986" spans="1:13" ht="17.25" customHeight="1" x14ac:dyDescent="0.15">
      <c r="A953986" s="25"/>
      <c r="C953986" s="25"/>
      <c r="D953986" s="25"/>
      <c r="E953986" s="25"/>
      <c r="J953986" s="25"/>
      <c r="K953986" s="25"/>
      <c r="M953986" s="25"/>
    </row>
    <row r="953987" spans="1:13" ht="17.25" customHeight="1" x14ac:dyDescent="0.15">
      <c r="A953987" s="25"/>
      <c r="C953987" s="25"/>
      <c r="D953987" s="25"/>
      <c r="E953987" s="25"/>
      <c r="J953987" s="25"/>
      <c r="K953987" s="25"/>
      <c r="M953987" s="25"/>
    </row>
    <row r="953988" spans="1:13" ht="17.25" customHeight="1" x14ac:dyDescent="0.15">
      <c r="A953988" s="25"/>
      <c r="C953988" s="25"/>
      <c r="D953988" s="25"/>
      <c r="E953988" s="25"/>
      <c r="J953988" s="25"/>
      <c r="K953988" s="25"/>
      <c r="M953988" s="25"/>
    </row>
    <row r="953989" spans="1:13" ht="17.25" customHeight="1" x14ac:dyDescent="0.15">
      <c r="A953989" s="25"/>
      <c r="C953989" s="25"/>
      <c r="D953989" s="25"/>
      <c r="E953989" s="25"/>
      <c r="J953989" s="25"/>
      <c r="K953989" s="25"/>
      <c r="M953989" s="25"/>
    </row>
    <row r="953990" spans="1:13" ht="17.25" customHeight="1" x14ac:dyDescent="0.15">
      <c r="A953990" s="25"/>
      <c r="C953990" s="25"/>
      <c r="D953990" s="25"/>
      <c r="E953990" s="25"/>
      <c r="J953990" s="25"/>
      <c r="K953990" s="25"/>
      <c r="M953990" s="25"/>
    </row>
    <row r="953991" spans="1:13" ht="17.25" customHeight="1" x14ac:dyDescent="0.15">
      <c r="A953991" s="25"/>
      <c r="C953991" s="25"/>
      <c r="D953991" s="25"/>
      <c r="E953991" s="25"/>
      <c r="J953991" s="25"/>
      <c r="K953991" s="25"/>
      <c r="M953991" s="25"/>
    </row>
    <row r="953992" spans="1:13" ht="17.25" customHeight="1" x14ac:dyDescent="0.15">
      <c r="A953992" s="25"/>
      <c r="C953992" s="25"/>
      <c r="D953992" s="25"/>
      <c r="E953992" s="25"/>
      <c r="J953992" s="25"/>
      <c r="K953992" s="25"/>
      <c r="M953992" s="25"/>
    </row>
    <row r="953993" spans="1:13" ht="17.25" customHeight="1" x14ac:dyDescent="0.15">
      <c r="A953993" s="25"/>
      <c r="C953993" s="25"/>
      <c r="D953993" s="25"/>
      <c r="E953993" s="25"/>
      <c r="J953993" s="25"/>
      <c r="K953993" s="25"/>
      <c r="M953993" s="25"/>
    </row>
    <row r="953994" spans="1:13" ht="17.25" customHeight="1" x14ac:dyDescent="0.15">
      <c r="A953994" s="25"/>
      <c r="C953994" s="25"/>
      <c r="D953994" s="25"/>
      <c r="E953994" s="25"/>
      <c r="J953994" s="25"/>
      <c r="K953994" s="25"/>
      <c r="M953994" s="25"/>
    </row>
    <row r="953995" spans="1:13" ht="17.25" customHeight="1" x14ac:dyDescent="0.15">
      <c r="A953995" s="25"/>
      <c r="C953995" s="25"/>
      <c r="D953995" s="25"/>
      <c r="E953995" s="25"/>
      <c r="J953995" s="25"/>
      <c r="K953995" s="25"/>
      <c r="M953995" s="25"/>
    </row>
    <row r="953996" spans="1:13" ht="17.25" customHeight="1" x14ac:dyDescent="0.15">
      <c r="A953996" s="25"/>
      <c r="C953996" s="25"/>
      <c r="D953996" s="25"/>
      <c r="E953996" s="25"/>
      <c r="J953996" s="25"/>
      <c r="K953996" s="25"/>
      <c r="M953996" s="25"/>
    </row>
    <row r="953997" spans="1:13" ht="17.25" customHeight="1" x14ac:dyDescent="0.15">
      <c r="A953997" s="25"/>
      <c r="C953997" s="25"/>
      <c r="D953997" s="25"/>
      <c r="E953997" s="25"/>
      <c r="J953997" s="25"/>
      <c r="K953997" s="25"/>
      <c r="M953997" s="25"/>
    </row>
    <row r="953998" spans="1:13" ht="17.25" customHeight="1" x14ac:dyDescent="0.15">
      <c r="A953998" s="25"/>
      <c r="C953998" s="25"/>
      <c r="D953998" s="25"/>
      <c r="E953998" s="25"/>
      <c r="J953998" s="25"/>
      <c r="K953998" s="25"/>
      <c r="M953998" s="25"/>
    </row>
    <row r="953999" spans="1:13" ht="17.25" customHeight="1" x14ac:dyDescent="0.15">
      <c r="A953999" s="25"/>
      <c r="C953999" s="25"/>
      <c r="D953999" s="25"/>
      <c r="E953999" s="25"/>
      <c r="J953999" s="25"/>
      <c r="K953999" s="25"/>
      <c r="M953999" s="25"/>
    </row>
    <row r="954000" spans="1:13" ht="17.25" customHeight="1" x14ac:dyDescent="0.15">
      <c r="A954000" s="25"/>
      <c r="C954000" s="25"/>
      <c r="D954000" s="25"/>
      <c r="E954000" s="25"/>
      <c r="J954000" s="25"/>
      <c r="K954000" s="25"/>
      <c r="M954000" s="25"/>
    </row>
    <row r="954001" spans="1:13" ht="17.25" customHeight="1" x14ac:dyDescent="0.15">
      <c r="A954001" s="25"/>
      <c r="C954001" s="25"/>
      <c r="D954001" s="25"/>
      <c r="E954001" s="25"/>
      <c r="J954001" s="25"/>
      <c r="K954001" s="25"/>
      <c r="M954001" s="25"/>
    </row>
    <row r="954002" spans="1:13" ht="17.25" customHeight="1" x14ac:dyDescent="0.15">
      <c r="A954002" s="25"/>
      <c r="C954002" s="25"/>
      <c r="D954002" s="25"/>
      <c r="E954002" s="25"/>
      <c r="J954002" s="25"/>
      <c r="K954002" s="25"/>
      <c r="M954002" s="25"/>
    </row>
    <row r="954003" spans="1:13" ht="17.25" customHeight="1" x14ac:dyDescent="0.15">
      <c r="A954003" s="25"/>
      <c r="C954003" s="25"/>
      <c r="D954003" s="25"/>
      <c r="E954003" s="25"/>
      <c r="J954003" s="25"/>
      <c r="K954003" s="25"/>
      <c r="M954003" s="25"/>
    </row>
    <row r="954004" spans="1:13" ht="17.25" customHeight="1" x14ac:dyDescent="0.15">
      <c r="A954004" s="25"/>
      <c r="C954004" s="25"/>
      <c r="D954004" s="25"/>
      <c r="E954004" s="25"/>
      <c r="J954004" s="25"/>
      <c r="K954004" s="25"/>
      <c r="M954004" s="25"/>
    </row>
    <row r="954005" spans="1:13" ht="17.25" customHeight="1" x14ac:dyDescent="0.15">
      <c r="A954005" s="25"/>
      <c r="C954005" s="25"/>
      <c r="D954005" s="25"/>
      <c r="E954005" s="25"/>
      <c r="J954005" s="25"/>
      <c r="K954005" s="25"/>
      <c r="M954005" s="25"/>
    </row>
    <row r="954006" spans="1:13" ht="17.25" customHeight="1" x14ac:dyDescent="0.15">
      <c r="A954006" s="25"/>
      <c r="C954006" s="25"/>
      <c r="D954006" s="25"/>
      <c r="E954006" s="25"/>
      <c r="J954006" s="25"/>
      <c r="K954006" s="25"/>
      <c r="M954006" s="25"/>
    </row>
    <row r="954007" spans="1:13" ht="17.25" customHeight="1" x14ac:dyDescent="0.15">
      <c r="A954007" s="25"/>
      <c r="C954007" s="25"/>
      <c r="D954007" s="25"/>
      <c r="E954007" s="25"/>
      <c r="J954007" s="25"/>
      <c r="K954007" s="25"/>
      <c r="M954007" s="25"/>
    </row>
    <row r="954008" spans="1:13" ht="17.25" customHeight="1" x14ac:dyDescent="0.15">
      <c r="A954008" s="25"/>
      <c r="C954008" s="25"/>
      <c r="D954008" s="25"/>
      <c r="E954008" s="25"/>
      <c r="J954008" s="25"/>
      <c r="K954008" s="25"/>
      <c r="M954008" s="25"/>
    </row>
    <row r="954009" spans="1:13" ht="17.25" customHeight="1" x14ac:dyDescent="0.15">
      <c r="A954009" s="25"/>
      <c r="C954009" s="25"/>
      <c r="D954009" s="25"/>
      <c r="E954009" s="25"/>
      <c r="J954009" s="25"/>
      <c r="K954009" s="25"/>
      <c r="M954009" s="25"/>
    </row>
    <row r="954010" spans="1:13" ht="17.25" customHeight="1" x14ac:dyDescent="0.15">
      <c r="A954010" s="25"/>
      <c r="C954010" s="25"/>
      <c r="D954010" s="25"/>
      <c r="E954010" s="25"/>
      <c r="J954010" s="25"/>
      <c r="K954010" s="25"/>
      <c r="M954010" s="25"/>
    </row>
    <row r="954011" spans="1:13" ht="17.25" customHeight="1" x14ac:dyDescent="0.15">
      <c r="A954011" s="25"/>
      <c r="C954011" s="25"/>
      <c r="D954011" s="25"/>
      <c r="E954011" s="25"/>
      <c r="J954011" s="25"/>
      <c r="K954011" s="25"/>
      <c r="M954011" s="25"/>
    </row>
    <row r="954012" spans="1:13" ht="17.25" customHeight="1" x14ac:dyDescent="0.15">
      <c r="A954012" s="25"/>
      <c r="C954012" s="25"/>
      <c r="D954012" s="25"/>
      <c r="E954012" s="25"/>
      <c r="J954012" s="25"/>
      <c r="K954012" s="25"/>
      <c r="M954012" s="25"/>
    </row>
    <row r="954013" spans="1:13" ht="17.25" customHeight="1" x14ac:dyDescent="0.15">
      <c r="A954013" s="25"/>
      <c r="C954013" s="25"/>
      <c r="D954013" s="25"/>
      <c r="E954013" s="25"/>
      <c r="J954013" s="25"/>
      <c r="K954013" s="25"/>
      <c r="M954013" s="25"/>
    </row>
    <row r="954014" spans="1:13" ht="17.25" customHeight="1" x14ac:dyDescent="0.15">
      <c r="A954014" s="25"/>
      <c r="C954014" s="25"/>
      <c r="D954014" s="25"/>
      <c r="E954014" s="25"/>
      <c r="J954014" s="25"/>
      <c r="K954014" s="25"/>
      <c r="M954014" s="25"/>
    </row>
    <row r="954015" spans="1:13" ht="17.25" customHeight="1" x14ac:dyDescent="0.15">
      <c r="A954015" s="25"/>
      <c r="C954015" s="25"/>
      <c r="D954015" s="25"/>
      <c r="E954015" s="25"/>
      <c r="J954015" s="25"/>
      <c r="K954015" s="25"/>
      <c r="M954015" s="25"/>
    </row>
    <row r="954016" spans="1:13" ht="17.25" customHeight="1" x14ac:dyDescent="0.15">
      <c r="A954016" s="25"/>
      <c r="C954016" s="25"/>
      <c r="D954016" s="25"/>
      <c r="E954016" s="25"/>
      <c r="J954016" s="25"/>
      <c r="K954016" s="25"/>
      <c r="M954016" s="25"/>
    </row>
    <row r="954017" spans="1:13" ht="17.25" customHeight="1" x14ac:dyDescent="0.15">
      <c r="A954017" s="25"/>
      <c r="C954017" s="25"/>
      <c r="D954017" s="25"/>
      <c r="E954017" s="25"/>
      <c r="J954017" s="25"/>
      <c r="K954017" s="25"/>
      <c r="M954017" s="25"/>
    </row>
    <row r="954018" spans="1:13" ht="17.25" customHeight="1" x14ac:dyDescent="0.15">
      <c r="A954018" s="25"/>
      <c r="C954018" s="25"/>
      <c r="D954018" s="25"/>
      <c r="E954018" s="25"/>
      <c r="J954018" s="25"/>
      <c r="K954018" s="25"/>
      <c r="M954018" s="25"/>
    </row>
    <row r="954019" spans="1:13" ht="17.25" customHeight="1" x14ac:dyDescent="0.15">
      <c r="A954019" s="25"/>
      <c r="C954019" s="25"/>
      <c r="D954019" s="25"/>
      <c r="E954019" s="25"/>
      <c r="J954019" s="25"/>
      <c r="K954019" s="25"/>
      <c r="M954019" s="25"/>
    </row>
    <row r="954020" spans="1:13" ht="17.25" customHeight="1" x14ac:dyDescent="0.15">
      <c r="A954020" s="25"/>
      <c r="C954020" s="25"/>
      <c r="D954020" s="25"/>
      <c r="E954020" s="25"/>
      <c r="J954020" s="25"/>
      <c r="K954020" s="25"/>
      <c r="M954020" s="25"/>
    </row>
    <row r="954021" spans="1:13" ht="17.25" customHeight="1" x14ac:dyDescent="0.15">
      <c r="A954021" s="25"/>
      <c r="C954021" s="25"/>
      <c r="D954021" s="25"/>
      <c r="E954021" s="25"/>
      <c r="J954021" s="25"/>
      <c r="K954021" s="25"/>
      <c r="M954021" s="25"/>
    </row>
    <row r="954022" spans="1:13" ht="17.25" customHeight="1" x14ac:dyDescent="0.15">
      <c r="A954022" s="25"/>
      <c r="C954022" s="25"/>
      <c r="D954022" s="25"/>
      <c r="E954022" s="25"/>
      <c r="J954022" s="25"/>
      <c r="K954022" s="25"/>
      <c r="M954022" s="25"/>
    </row>
    <row r="954023" spans="1:13" ht="17.25" customHeight="1" x14ac:dyDescent="0.15">
      <c r="A954023" s="25"/>
      <c r="C954023" s="25"/>
      <c r="D954023" s="25"/>
      <c r="E954023" s="25"/>
      <c r="J954023" s="25"/>
      <c r="K954023" s="25"/>
      <c r="M954023" s="25"/>
    </row>
    <row r="954024" spans="1:13" ht="17.25" customHeight="1" x14ac:dyDescent="0.15">
      <c r="A954024" s="25"/>
      <c r="C954024" s="25"/>
      <c r="D954024" s="25"/>
      <c r="E954024" s="25"/>
      <c r="J954024" s="25"/>
      <c r="K954024" s="25"/>
      <c r="M954024" s="25"/>
    </row>
    <row r="954025" spans="1:13" ht="17.25" customHeight="1" x14ac:dyDescent="0.15">
      <c r="A954025" s="25"/>
      <c r="C954025" s="25"/>
      <c r="D954025" s="25"/>
      <c r="E954025" s="25"/>
      <c r="J954025" s="25"/>
      <c r="K954025" s="25"/>
      <c r="M954025" s="25"/>
    </row>
    <row r="954026" spans="1:13" ht="17.25" customHeight="1" x14ac:dyDescent="0.15">
      <c r="A954026" s="25"/>
      <c r="C954026" s="25"/>
      <c r="D954026" s="25"/>
      <c r="E954026" s="25"/>
      <c r="J954026" s="25"/>
      <c r="K954026" s="25"/>
      <c r="M954026" s="25"/>
    </row>
    <row r="954027" spans="1:13" ht="17.25" customHeight="1" x14ac:dyDescent="0.15">
      <c r="A954027" s="25"/>
      <c r="C954027" s="25"/>
      <c r="D954027" s="25"/>
      <c r="E954027" s="25"/>
      <c r="J954027" s="25"/>
      <c r="K954027" s="25"/>
      <c r="M954027" s="25"/>
    </row>
    <row r="954028" spans="1:13" ht="17.25" customHeight="1" x14ac:dyDescent="0.15">
      <c r="A954028" s="25"/>
      <c r="C954028" s="25"/>
      <c r="D954028" s="25"/>
      <c r="E954028" s="25"/>
      <c r="J954028" s="25"/>
      <c r="K954028" s="25"/>
      <c r="M954028" s="25"/>
    </row>
    <row r="954029" spans="1:13" ht="17.25" customHeight="1" x14ac:dyDescent="0.15">
      <c r="A954029" s="25"/>
      <c r="C954029" s="25"/>
      <c r="D954029" s="25"/>
      <c r="E954029" s="25"/>
      <c r="J954029" s="25"/>
      <c r="K954029" s="25"/>
      <c r="M954029" s="25"/>
    </row>
    <row r="954030" spans="1:13" ht="17.25" customHeight="1" x14ac:dyDescent="0.15">
      <c r="A954030" s="25"/>
      <c r="C954030" s="25"/>
      <c r="D954030" s="25"/>
      <c r="E954030" s="25"/>
      <c r="J954030" s="25"/>
      <c r="K954030" s="25"/>
      <c r="M954030" s="25"/>
    </row>
    <row r="954031" spans="1:13" ht="17.25" customHeight="1" x14ac:dyDescent="0.15">
      <c r="A954031" s="25"/>
      <c r="C954031" s="25"/>
      <c r="D954031" s="25"/>
      <c r="E954031" s="25"/>
      <c r="J954031" s="25"/>
      <c r="K954031" s="25"/>
      <c r="M954031" s="25"/>
    </row>
    <row r="954032" spans="1:13" ht="17.25" customHeight="1" x14ac:dyDescent="0.15">
      <c r="A954032" s="25"/>
      <c r="C954032" s="25"/>
      <c r="D954032" s="25"/>
      <c r="E954032" s="25"/>
      <c r="J954032" s="25"/>
      <c r="K954032" s="25"/>
      <c r="M954032" s="25"/>
    </row>
    <row r="954033" spans="1:13" ht="17.25" customHeight="1" x14ac:dyDescent="0.15">
      <c r="A954033" s="25"/>
      <c r="C954033" s="25"/>
      <c r="D954033" s="25"/>
      <c r="E954033" s="25"/>
      <c r="J954033" s="25"/>
      <c r="K954033" s="25"/>
      <c r="M954033" s="25"/>
    </row>
    <row r="954034" spans="1:13" ht="17.25" customHeight="1" x14ac:dyDescent="0.15">
      <c r="A954034" s="25"/>
      <c r="C954034" s="25"/>
      <c r="D954034" s="25"/>
      <c r="E954034" s="25"/>
      <c r="J954034" s="25"/>
      <c r="K954034" s="25"/>
      <c r="M954034" s="25"/>
    </row>
    <row r="954035" spans="1:13" ht="17.25" customHeight="1" x14ac:dyDescent="0.15">
      <c r="A954035" s="25"/>
      <c r="C954035" s="25"/>
      <c r="D954035" s="25"/>
      <c r="E954035" s="25"/>
      <c r="J954035" s="25"/>
      <c r="K954035" s="25"/>
      <c r="M954035" s="25"/>
    </row>
    <row r="954036" spans="1:13" ht="17.25" customHeight="1" x14ac:dyDescent="0.15">
      <c r="A954036" s="25"/>
      <c r="C954036" s="25"/>
      <c r="D954036" s="25"/>
      <c r="E954036" s="25"/>
      <c r="J954036" s="25"/>
      <c r="K954036" s="25"/>
      <c r="M954036" s="25"/>
    </row>
    <row r="954037" spans="1:13" ht="17.25" customHeight="1" x14ac:dyDescent="0.15">
      <c r="A954037" s="25"/>
      <c r="C954037" s="25"/>
      <c r="D954037" s="25"/>
      <c r="E954037" s="25"/>
      <c r="J954037" s="25"/>
      <c r="K954037" s="25"/>
      <c r="M954037" s="25"/>
    </row>
    <row r="954038" spans="1:13" ht="17.25" customHeight="1" x14ac:dyDescent="0.15">
      <c r="A954038" s="25"/>
      <c r="C954038" s="25"/>
      <c r="D954038" s="25"/>
      <c r="E954038" s="25"/>
      <c r="J954038" s="25"/>
      <c r="K954038" s="25"/>
      <c r="M954038" s="25"/>
    </row>
    <row r="954039" spans="1:13" ht="17.25" customHeight="1" x14ac:dyDescent="0.15">
      <c r="A954039" s="25"/>
      <c r="C954039" s="25"/>
      <c r="D954039" s="25"/>
      <c r="E954039" s="25"/>
      <c r="J954039" s="25"/>
      <c r="K954039" s="25"/>
      <c r="M954039" s="25"/>
    </row>
    <row r="954040" spans="1:13" ht="17.25" customHeight="1" x14ac:dyDescent="0.15">
      <c r="A954040" s="25"/>
      <c r="C954040" s="25"/>
      <c r="D954040" s="25"/>
      <c r="E954040" s="25"/>
      <c r="J954040" s="25"/>
      <c r="K954040" s="25"/>
      <c r="M954040" s="25"/>
    </row>
    <row r="954041" spans="1:13" ht="17.25" customHeight="1" x14ac:dyDescent="0.15">
      <c r="A954041" s="25"/>
      <c r="C954041" s="25"/>
      <c r="D954041" s="25"/>
      <c r="E954041" s="25"/>
      <c r="J954041" s="25"/>
      <c r="K954041" s="25"/>
      <c r="M954041" s="25"/>
    </row>
    <row r="954042" spans="1:13" ht="17.25" customHeight="1" x14ac:dyDescent="0.15">
      <c r="A954042" s="25"/>
      <c r="C954042" s="25"/>
      <c r="D954042" s="25"/>
      <c r="E954042" s="25"/>
      <c r="J954042" s="25"/>
      <c r="K954042" s="25"/>
      <c r="M954042" s="25"/>
    </row>
    <row r="954043" spans="1:13" ht="17.25" customHeight="1" x14ac:dyDescent="0.15">
      <c r="A954043" s="25"/>
      <c r="C954043" s="25"/>
      <c r="D954043" s="25"/>
      <c r="E954043" s="25"/>
      <c r="J954043" s="25"/>
      <c r="K954043" s="25"/>
      <c r="M954043" s="25"/>
    </row>
    <row r="954044" spans="1:13" ht="17.25" customHeight="1" x14ac:dyDescent="0.15">
      <c r="A954044" s="25"/>
      <c r="C954044" s="25"/>
      <c r="D954044" s="25"/>
      <c r="E954044" s="25"/>
      <c r="J954044" s="25"/>
      <c r="K954044" s="25"/>
      <c r="M954044" s="25"/>
    </row>
    <row r="954045" spans="1:13" ht="17.25" customHeight="1" x14ac:dyDescent="0.15">
      <c r="A954045" s="25"/>
      <c r="C954045" s="25"/>
      <c r="D954045" s="25"/>
      <c r="E954045" s="25"/>
      <c r="J954045" s="25"/>
      <c r="K954045" s="25"/>
      <c r="M954045" s="25"/>
    </row>
    <row r="954046" spans="1:13" ht="17.25" customHeight="1" x14ac:dyDescent="0.15">
      <c r="A954046" s="25"/>
      <c r="C954046" s="25"/>
      <c r="D954046" s="25"/>
      <c r="E954046" s="25"/>
      <c r="J954046" s="25"/>
      <c r="K954046" s="25"/>
      <c r="M954046" s="25"/>
    </row>
    <row r="954047" spans="1:13" ht="17.25" customHeight="1" x14ac:dyDescent="0.15">
      <c r="A954047" s="25"/>
      <c r="C954047" s="25"/>
      <c r="D954047" s="25"/>
      <c r="E954047" s="25"/>
      <c r="J954047" s="25"/>
      <c r="K954047" s="25"/>
      <c r="M954047" s="25"/>
    </row>
    <row r="954048" spans="1:13" ht="17.25" customHeight="1" x14ac:dyDescent="0.15">
      <c r="A954048" s="25"/>
      <c r="C954048" s="25"/>
      <c r="D954048" s="25"/>
      <c r="E954048" s="25"/>
      <c r="J954048" s="25"/>
      <c r="K954048" s="25"/>
      <c r="M954048" s="25"/>
    </row>
    <row r="954049" spans="1:13" ht="17.25" customHeight="1" x14ac:dyDescent="0.15">
      <c r="A954049" s="25"/>
      <c r="C954049" s="25"/>
      <c r="D954049" s="25"/>
      <c r="E954049" s="25"/>
      <c r="J954049" s="25"/>
      <c r="K954049" s="25"/>
      <c r="M954049" s="25"/>
    </row>
    <row r="954050" spans="1:13" ht="17.25" customHeight="1" x14ac:dyDescent="0.15">
      <c r="A954050" s="25"/>
      <c r="C954050" s="25"/>
      <c r="D954050" s="25"/>
      <c r="E954050" s="25"/>
      <c r="J954050" s="25"/>
      <c r="K954050" s="25"/>
      <c r="M954050" s="25"/>
    </row>
    <row r="954051" spans="1:13" ht="17.25" customHeight="1" x14ac:dyDescent="0.15">
      <c r="A954051" s="25"/>
      <c r="C954051" s="25"/>
      <c r="D954051" s="25"/>
      <c r="E954051" s="25"/>
      <c r="J954051" s="25"/>
      <c r="K954051" s="25"/>
      <c r="M954051" s="25"/>
    </row>
    <row r="954052" spans="1:13" ht="17.25" customHeight="1" x14ac:dyDescent="0.15">
      <c r="A954052" s="25"/>
      <c r="C954052" s="25"/>
      <c r="D954052" s="25"/>
      <c r="E954052" s="25"/>
      <c r="J954052" s="25"/>
      <c r="K954052" s="25"/>
      <c r="M954052" s="25"/>
    </row>
    <row r="954053" spans="1:13" ht="17.25" customHeight="1" x14ac:dyDescent="0.15">
      <c r="A954053" s="25"/>
      <c r="C954053" s="25"/>
      <c r="D954053" s="25"/>
      <c r="E954053" s="25"/>
      <c r="J954053" s="25"/>
      <c r="K954053" s="25"/>
      <c r="M954053" s="25"/>
    </row>
    <row r="954054" spans="1:13" ht="17.25" customHeight="1" x14ac:dyDescent="0.15">
      <c r="A954054" s="25"/>
      <c r="C954054" s="25"/>
      <c r="D954054" s="25"/>
      <c r="E954054" s="25"/>
      <c r="J954054" s="25"/>
      <c r="K954054" s="25"/>
      <c r="M954054" s="25"/>
    </row>
    <row r="954055" spans="1:13" ht="17.25" customHeight="1" x14ac:dyDescent="0.15">
      <c r="A954055" s="25"/>
      <c r="C954055" s="25"/>
      <c r="D954055" s="25"/>
      <c r="E954055" s="25"/>
      <c r="J954055" s="25"/>
      <c r="K954055" s="25"/>
      <c r="M954055" s="25"/>
    </row>
    <row r="954056" spans="1:13" ht="17.25" customHeight="1" x14ac:dyDescent="0.15">
      <c r="A954056" s="25"/>
      <c r="C954056" s="25"/>
      <c r="D954056" s="25"/>
      <c r="E954056" s="25"/>
      <c r="J954056" s="25"/>
      <c r="K954056" s="25"/>
      <c r="M954056" s="25"/>
    </row>
    <row r="954057" spans="1:13" ht="17.25" customHeight="1" x14ac:dyDescent="0.15">
      <c r="A954057" s="25"/>
      <c r="C954057" s="25"/>
      <c r="D954057" s="25"/>
      <c r="E954057" s="25"/>
      <c r="J954057" s="25"/>
      <c r="K954057" s="25"/>
      <c r="M954057" s="25"/>
    </row>
    <row r="954058" spans="1:13" ht="17.25" customHeight="1" x14ac:dyDescent="0.15">
      <c r="A954058" s="25"/>
      <c r="C954058" s="25"/>
      <c r="D954058" s="25"/>
      <c r="E954058" s="25"/>
      <c r="J954058" s="25"/>
      <c r="K954058" s="25"/>
      <c r="M954058" s="25"/>
    </row>
    <row r="954059" spans="1:13" ht="17.25" customHeight="1" x14ac:dyDescent="0.15">
      <c r="A954059" s="25"/>
      <c r="C954059" s="25"/>
      <c r="D954059" s="25"/>
      <c r="E954059" s="25"/>
      <c r="J954059" s="25"/>
      <c r="K954059" s="25"/>
      <c r="M954059" s="25"/>
    </row>
    <row r="954060" spans="1:13" ht="17.25" customHeight="1" x14ac:dyDescent="0.15">
      <c r="A954060" s="25"/>
      <c r="C954060" s="25"/>
      <c r="D954060" s="25"/>
      <c r="E954060" s="25"/>
      <c r="J954060" s="25"/>
      <c r="K954060" s="25"/>
      <c r="M954060" s="25"/>
    </row>
    <row r="954061" spans="1:13" ht="17.25" customHeight="1" x14ac:dyDescent="0.15">
      <c r="A954061" s="25"/>
      <c r="C954061" s="25"/>
      <c r="D954061" s="25"/>
      <c r="E954061" s="25"/>
      <c r="J954061" s="25"/>
      <c r="K954061" s="25"/>
      <c r="M954061" s="25"/>
    </row>
    <row r="954062" spans="1:13" ht="17.25" customHeight="1" x14ac:dyDescent="0.15">
      <c r="A954062" s="25"/>
      <c r="C954062" s="25"/>
      <c r="D954062" s="25"/>
      <c r="E954062" s="25"/>
      <c r="J954062" s="25"/>
      <c r="K954062" s="25"/>
      <c r="M954062" s="25"/>
    </row>
    <row r="954063" spans="1:13" ht="17.25" customHeight="1" x14ac:dyDescent="0.15">
      <c r="A954063" s="25"/>
      <c r="C954063" s="25"/>
      <c r="D954063" s="25"/>
      <c r="E954063" s="25"/>
      <c r="J954063" s="25"/>
      <c r="K954063" s="25"/>
      <c r="M954063" s="25"/>
    </row>
    <row r="954064" spans="1:13" ht="17.25" customHeight="1" x14ac:dyDescent="0.15">
      <c r="A954064" s="25"/>
      <c r="C954064" s="25"/>
      <c r="D954064" s="25"/>
      <c r="E954064" s="25"/>
      <c r="J954064" s="25"/>
      <c r="K954064" s="25"/>
      <c r="M954064" s="25"/>
    </row>
    <row r="954065" spans="1:13" ht="17.25" customHeight="1" x14ac:dyDescent="0.15">
      <c r="A954065" s="25"/>
      <c r="C954065" s="25"/>
      <c r="D954065" s="25"/>
      <c r="E954065" s="25"/>
      <c r="J954065" s="25"/>
      <c r="K954065" s="25"/>
      <c r="M954065" s="25"/>
    </row>
    <row r="954066" spans="1:13" ht="17.25" customHeight="1" x14ac:dyDescent="0.15">
      <c r="A954066" s="25"/>
      <c r="C954066" s="25"/>
      <c r="D954066" s="25"/>
      <c r="E954066" s="25"/>
      <c r="J954066" s="25"/>
      <c r="K954066" s="25"/>
      <c r="M954066" s="25"/>
    </row>
    <row r="954067" spans="1:13" ht="17.25" customHeight="1" x14ac:dyDescent="0.15">
      <c r="A954067" s="25"/>
      <c r="C954067" s="25"/>
      <c r="D954067" s="25"/>
      <c r="E954067" s="25"/>
      <c r="J954067" s="25"/>
      <c r="K954067" s="25"/>
      <c r="M954067" s="25"/>
    </row>
    <row r="954068" spans="1:13" ht="17.25" customHeight="1" x14ac:dyDescent="0.15">
      <c r="A954068" s="25"/>
      <c r="C954068" s="25"/>
      <c r="D954068" s="25"/>
      <c r="E954068" s="25"/>
      <c r="J954068" s="25"/>
      <c r="K954068" s="25"/>
      <c r="M954068" s="25"/>
    </row>
    <row r="954069" spans="1:13" ht="17.25" customHeight="1" x14ac:dyDescent="0.15">
      <c r="A954069" s="25"/>
      <c r="C954069" s="25"/>
      <c r="D954069" s="25"/>
      <c r="E954069" s="25"/>
      <c r="J954069" s="25"/>
      <c r="K954069" s="25"/>
      <c r="M954069" s="25"/>
    </row>
    <row r="954070" spans="1:13" ht="17.25" customHeight="1" x14ac:dyDescent="0.15">
      <c r="A954070" s="25"/>
      <c r="C954070" s="25"/>
      <c r="D954070" s="25"/>
      <c r="E954070" s="25"/>
      <c r="J954070" s="25"/>
      <c r="K954070" s="25"/>
      <c r="M954070" s="25"/>
    </row>
    <row r="954071" spans="1:13" ht="17.25" customHeight="1" x14ac:dyDescent="0.15">
      <c r="A954071" s="25"/>
      <c r="C954071" s="25"/>
      <c r="D954071" s="25"/>
      <c r="E954071" s="25"/>
      <c r="J954071" s="25"/>
      <c r="K954071" s="25"/>
      <c r="M954071" s="25"/>
    </row>
    <row r="954072" spans="1:13" ht="17.25" customHeight="1" x14ac:dyDescent="0.15">
      <c r="A954072" s="25"/>
      <c r="C954072" s="25"/>
      <c r="D954072" s="25"/>
      <c r="E954072" s="25"/>
      <c r="J954072" s="25"/>
      <c r="K954072" s="25"/>
      <c r="M954072" s="25"/>
    </row>
    <row r="954073" spans="1:13" ht="17.25" customHeight="1" x14ac:dyDescent="0.15">
      <c r="A954073" s="25"/>
      <c r="C954073" s="25"/>
      <c r="D954073" s="25"/>
      <c r="E954073" s="25"/>
      <c r="J954073" s="25"/>
      <c r="K954073" s="25"/>
      <c r="M954073" s="25"/>
    </row>
    <row r="954074" spans="1:13" ht="17.25" customHeight="1" x14ac:dyDescent="0.15">
      <c r="A954074" s="25"/>
      <c r="C954074" s="25"/>
      <c r="D954074" s="25"/>
      <c r="E954074" s="25"/>
      <c r="J954074" s="25"/>
      <c r="K954074" s="25"/>
      <c r="M954074" s="25"/>
    </row>
    <row r="954075" spans="1:13" ht="17.25" customHeight="1" x14ac:dyDescent="0.15">
      <c r="A954075" s="25"/>
      <c r="C954075" s="25"/>
      <c r="D954075" s="25"/>
      <c r="E954075" s="25"/>
      <c r="J954075" s="25"/>
      <c r="K954075" s="25"/>
      <c r="M954075" s="25"/>
    </row>
    <row r="954076" spans="1:13" ht="17.25" customHeight="1" x14ac:dyDescent="0.15">
      <c r="A954076" s="25"/>
      <c r="C954076" s="25"/>
      <c r="D954076" s="25"/>
      <c r="E954076" s="25"/>
      <c r="J954076" s="25"/>
      <c r="K954076" s="25"/>
      <c r="M954076" s="25"/>
    </row>
    <row r="954077" spans="1:13" ht="17.25" customHeight="1" x14ac:dyDescent="0.15">
      <c r="A954077" s="25"/>
      <c r="C954077" s="25"/>
      <c r="D954077" s="25"/>
      <c r="E954077" s="25"/>
      <c r="J954077" s="25"/>
      <c r="K954077" s="25"/>
      <c r="M954077" s="25"/>
    </row>
    <row r="954078" spans="1:13" ht="17.25" customHeight="1" x14ac:dyDescent="0.15">
      <c r="A954078" s="25"/>
      <c r="C954078" s="25"/>
      <c r="D954078" s="25"/>
      <c r="E954078" s="25"/>
      <c r="J954078" s="25"/>
      <c r="K954078" s="25"/>
      <c r="M954078" s="25"/>
    </row>
    <row r="954079" spans="1:13" ht="17.25" customHeight="1" x14ac:dyDescent="0.15">
      <c r="A954079" s="25"/>
      <c r="C954079" s="25"/>
      <c r="D954079" s="25"/>
      <c r="E954079" s="25"/>
      <c r="J954079" s="25"/>
      <c r="K954079" s="25"/>
      <c r="M954079" s="25"/>
    </row>
    <row r="954080" spans="1:13" ht="17.25" customHeight="1" x14ac:dyDescent="0.15">
      <c r="A954080" s="25"/>
      <c r="C954080" s="25"/>
      <c r="D954080" s="25"/>
      <c r="E954080" s="25"/>
      <c r="J954080" s="25"/>
      <c r="K954080" s="25"/>
      <c r="M954080" s="25"/>
    </row>
    <row r="954081" spans="1:13" ht="17.25" customHeight="1" x14ac:dyDescent="0.15">
      <c r="A954081" s="25"/>
      <c r="C954081" s="25"/>
      <c r="D954081" s="25"/>
      <c r="E954081" s="25"/>
      <c r="J954081" s="25"/>
      <c r="K954081" s="25"/>
      <c r="M954081" s="25"/>
    </row>
    <row r="954082" spans="1:13" ht="17.25" customHeight="1" x14ac:dyDescent="0.15">
      <c r="A954082" s="25"/>
      <c r="C954082" s="25"/>
      <c r="D954082" s="25"/>
      <c r="E954082" s="25"/>
      <c r="J954082" s="25"/>
      <c r="K954082" s="25"/>
      <c r="M954082" s="25"/>
    </row>
    <row r="954083" spans="1:13" ht="17.25" customHeight="1" x14ac:dyDescent="0.15">
      <c r="A954083" s="25"/>
      <c r="C954083" s="25"/>
      <c r="D954083" s="25"/>
      <c r="E954083" s="25"/>
      <c r="J954083" s="25"/>
      <c r="K954083" s="25"/>
      <c r="M954083" s="25"/>
    </row>
    <row r="954084" spans="1:13" ht="17.25" customHeight="1" x14ac:dyDescent="0.15">
      <c r="A954084" s="25"/>
      <c r="C954084" s="25"/>
      <c r="D954084" s="25"/>
      <c r="E954084" s="25"/>
      <c r="J954084" s="25"/>
      <c r="K954084" s="25"/>
      <c r="M954084" s="25"/>
    </row>
    <row r="954085" spans="1:13" ht="17.25" customHeight="1" x14ac:dyDescent="0.15">
      <c r="A954085" s="25"/>
      <c r="C954085" s="25"/>
      <c r="D954085" s="25"/>
      <c r="E954085" s="25"/>
      <c r="J954085" s="25"/>
      <c r="K954085" s="25"/>
      <c r="M954085" s="25"/>
    </row>
    <row r="954086" spans="1:13" ht="17.25" customHeight="1" x14ac:dyDescent="0.15">
      <c r="A954086" s="25"/>
      <c r="C954086" s="25"/>
      <c r="D954086" s="25"/>
      <c r="E954086" s="25"/>
      <c r="J954086" s="25"/>
      <c r="K954086" s="25"/>
      <c r="M954086" s="25"/>
    </row>
    <row r="954087" spans="1:13" ht="17.25" customHeight="1" x14ac:dyDescent="0.15">
      <c r="A954087" s="25"/>
      <c r="C954087" s="25"/>
      <c r="D954087" s="25"/>
      <c r="E954087" s="25"/>
      <c r="J954087" s="25"/>
      <c r="K954087" s="25"/>
      <c r="M954087" s="25"/>
    </row>
    <row r="954088" spans="1:13" ht="17.25" customHeight="1" x14ac:dyDescent="0.15">
      <c r="A954088" s="25"/>
      <c r="C954088" s="25"/>
      <c r="D954088" s="25"/>
      <c r="E954088" s="25"/>
      <c r="J954088" s="25"/>
      <c r="K954088" s="25"/>
      <c r="M954088" s="25"/>
    </row>
    <row r="954089" spans="1:13" ht="17.25" customHeight="1" x14ac:dyDescent="0.15">
      <c r="A954089" s="25"/>
      <c r="C954089" s="25"/>
      <c r="D954089" s="25"/>
      <c r="E954089" s="25"/>
      <c r="J954089" s="25"/>
      <c r="K954089" s="25"/>
      <c r="M954089" s="25"/>
    </row>
    <row r="954090" spans="1:13" ht="17.25" customHeight="1" x14ac:dyDescent="0.15">
      <c r="A954090" s="25"/>
      <c r="C954090" s="25"/>
      <c r="D954090" s="25"/>
      <c r="E954090" s="25"/>
      <c r="J954090" s="25"/>
      <c r="K954090" s="25"/>
      <c r="M954090" s="25"/>
    </row>
    <row r="954091" spans="1:13" ht="17.25" customHeight="1" x14ac:dyDescent="0.15">
      <c r="A954091" s="25"/>
      <c r="C954091" s="25"/>
      <c r="D954091" s="25"/>
      <c r="E954091" s="25"/>
      <c r="J954091" s="25"/>
      <c r="K954091" s="25"/>
      <c r="M954091" s="25"/>
    </row>
    <row r="954092" spans="1:13" ht="17.25" customHeight="1" x14ac:dyDescent="0.15">
      <c r="A954092" s="25"/>
      <c r="C954092" s="25"/>
      <c r="D954092" s="25"/>
      <c r="E954092" s="25"/>
      <c r="J954092" s="25"/>
      <c r="K954092" s="25"/>
      <c r="M954092" s="25"/>
    </row>
    <row r="954093" spans="1:13" ht="17.25" customHeight="1" x14ac:dyDescent="0.15">
      <c r="A954093" s="25"/>
      <c r="C954093" s="25"/>
      <c r="D954093" s="25"/>
      <c r="E954093" s="25"/>
      <c r="J954093" s="25"/>
      <c r="K954093" s="25"/>
      <c r="M954093" s="25"/>
    </row>
    <row r="954094" spans="1:13" ht="17.25" customHeight="1" x14ac:dyDescent="0.15">
      <c r="A954094" s="25"/>
      <c r="C954094" s="25"/>
      <c r="D954094" s="25"/>
      <c r="E954094" s="25"/>
      <c r="J954094" s="25"/>
      <c r="K954094" s="25"/>
      <c r="M954094" s="25"/>
    </row>
    <row r="954095" spans="1:13" ht="17.25" customHeight="1" x14ac:dyDescent="0.15">
      <c r="A954095" s="25"/>
      <c r="C954095" s="25"/>
      <c r="D954095" s="25"/>
      <c r="E954095" s="25"/>
      <c r="J954095" s="25"/>
      <c r="K954095" s="25"/>
      <c r="M954095" s="25"/>
    </row>
    <row r="954096" spans="1:13" ht="17.25" customHeight="1" x14ac:dyDescent="0.15">
      <c r="A954096" s="25"/>
      <c r="C954096" s="25"/>
      <c r="D954096" s="25"/>
      <c r="E954096" s="25"/>
      <c r="J954096" s="25"/>
      <c r="K954096" s="25"/>
      <c r="M954096" s="25"/>
    </row>
    <row r="954097" spans="1:13" ht="17.25" customHeight="1" x14ac:dyDescent="0.15">
      <c r="A954097" s="25"/>
      <c r="C954097" s="25"/>
      <c r="D954097" s="25"/>
      <c r="E954097" s="25"/>
      <c r="J954097" s="25"/>
      <c r="K954097" s="25"/>
      <c r="M954097" s="25"/>
    </row>
    <row r="954098" spans="1:13" ht="17.25" customHeight="1" x14ac:dyDescent="0.15">
      <c r="A954098" s="25"/>
      <c r="C954098" s="25"/>
      <c r="D954098" s="25"/>
      <c r="E954098" s="25"/>
      <c r="J954098" s="25"/>
      <c r="K954098" s="25"/>
      <c r="M954098" s="25"/>
    </row>
    <row r="954099" spans="1:13" ht="17.25" customHeight="1" x14ac:dyDescent="0.15">
      <c r="A954099" s="25"/>
      <c r="C954099" s="25"/>
      <c r="D954099" s="25"/>
      <c r="E954099" s="25"/>
      <c r="J954099" s="25"/>
      <c r="K954099" s="25"/>
      <c r="M954099" s="25"/>
    </row>
    <row r="954100" spans="1:13" ht="17.25" customHeight="1" x14ac:dyDescent="0.15">
      <c r="A954100" s="25"/>
      <c r="C954100" s="25"/>
      <c r="D954100" s="25"/>
      <c r="E954100" s="25"/>
      <c r="J954100" s="25"/>
      <c r="K954100" s="25"/>
      <c r="M954100" s="25"/>
    </row>
    <row r="954101" spans="1:13" ht="17.25" customHeight="1" x14ac:dyDescent="0.15">
      <c r="A954101" s="25"/>
      <c r="C954101" s="25"/>
      <c r="D954101" s="25"/>
      <c r="E954101" s="25"/>
      <c r="J954101" s="25"/>
      <c r="K954101" s="25"/>
      <c r="M954101" s="25"/>
    </row>
    <row r="954102" spans="1:13" ht="17.25" customHeight="1" x14ac:dyDescent="0.15">
      <c r="A954102" s="25"/>
      <c r="C954102" s="25"/>
      <c r="D954102" s="25"/>
      <c r="E954102" s="25"/>
      <c r="J954102" s="25"/>
      <c r="K954102" s="25"/>
      <c r="M954102" s="25"/>
    </row>
    <row r="954103" spans="1:13" ht="17.25" customHeight="1" x14ac:dyDescent="0.15">
      <c r="A954103" s="25"/>
      <c r="C954103" s="25"/>
      <c r="D954103" s="25"/>
      <c r="E954103" s="25"/>
      <c r="J954103" s="25"/>
      <c r="K954103" s="25"/>
      <c r="M954103" s="25"/>
    </row>
    <row r="954104" spans="1:13" ht="17.25" customHeight="1" x14ac:dyDescent="0.15">
      <c r="A954104" s="25"/>
      <c r="C954104" s="25"/>
      <c r="D954104" s="25"/>
      <c r="E954104" s="25"/>
      <c r="J954104" s="25"/>
      <c r="K954104" s="25"/>
      <c r="M954104" s="25"/>
    </row>
    <row r="954105" spans="1:13" ht="17.25" customHeight="1" x14ac:dyDescent="0.15">
      <c r="A954105" s="25"/>
      <c r="C954105" s="25"/>
      <c r="D954105" s="25"/>
      <c r="E954105" s="25"/>
      <c r="J954105" s="25"/>
      <c r="K954105" s="25"/>
      <c r="M954105" s="25"/>
    </row>
    <row r="954106" spans="1:13" ht="17.25" customHeight="1" x14ac:dyDescent="0.15">
      <c r="A954106" s="25"/>
      <c r="C954106" s="25"/>
      <c r="D954106" s="25"/>
      <c r="E954106" s="25"/>
      <c r="J954106" s="25"/>
      <c r="K954106" s="25"/>
      <c r="M954106" s="25"/>
    </row>
    <row r="954107" spans="1:13" ht="17.25" customHeight="1" x14ac:dyDescent="0.15">
      <c r="A954107" s="25"/>
      <c r="C954107" s="25"/>
      <c r="D954107" s="25"/>
      <c r="E954107" s="25"/>
      <c r="J954107" s="25"/>
      <c r="K954107" s="25"/>
      <c r="M954107" s="25"/>
    </row>
    <row r="954108" spans="1:13" ht="17.25" customHeight="1" x14ac:dyDescent="0.15">
      <c r="A954108" s="25"/>
      <c r="C954108" s="25"/>
      <c r="D954108" s="25"/>
      <c r="E954108" s="25"/>
      <c r="J954108" s="25"/>
      <c r="K954108" s="25"/>
      <c r="M954108" s="25"/>
    </row>
    <row r="954109" spans="1:13" ht="17.25" customHeight="1" x14ac:dyDescent="0.15">
      <c r="A954109" s="25"/>
      <c r="C954109" s="25"/>
      <c r="D954109" s="25"/>
      <c r="E954109" s="25"/>
      <c r="J954109" s="25"/>
      <c r="K954109" s="25"/>
      <c r="M954109" s="25"/>
    </row>
    <row r="954110" spans="1:13" ht="17.25" customHeight="1" x14ac:dyDescent="0.15">
      <c r="A954110" s="25"/>
      <c r="C954110" s="25"/>
      <c r="D954110" s="25"/>
      <c r="E954110" s="25"/>
      <c r="J954110" s="25"/>
      <c r="K954110" s="25"/>
      <c r="M954110" s="25"/>
    </row>
    <row r="954111" spans="1:13" ht="17.25" customHeight="1" x14ac:dyDescent="0.15">
      <c r="A954111" s="25"/>
      <c r="C954111" s="25"/>
      <c r="D954111" s="25"/>
      <c r="E954111" s="25"/>
      <c r="J954111" s="25"/>
      <c r="K954111" s="25"/>
      <c r="M954111" s="25"/>
    </row>
    <row r="954112" spans="1:13" ht="17.25" customHeight="1" x14ac:dyDescent="0.15">
      <c r="A954112" s="25"/>
      <c r="C954112" s="25"/>
      <c r="D954112" s="25"/>
      <c r="E954112" s="25"/>
      <c r="J954112" s="25"/>
      <c r="K954112" s="25"/>
      <c r="M954112" s="25"/>
    </row>
    <row r="954113" spans="1:13" ht="17.25" customHeight="1" x14ac:dyDescent="0.15">
      <c r="A954113" s="25"/>
      <c r="C954113" s="25"/>
      <c r="D954113" s="25"/>
      <c r="E954113" s="25"/>
      <c r="J954113" s="25"/>
      <c r="K954113" s="25"/>
      <c r="M954113" s="25"/>
    </row>
    <row r="954114" spans="1:13" ht="17.25" customHeight="1" x14ac:dyDescent="0.15">
      <c r="A954114" s="25"/>
      <c r="C954114" s="25"/>
      <c r="D954114" s="25"/>
      <c r="E954114" s="25"/>
      <c r="J954114" s="25"/>
      <c r="K954114" s="25"/>
      <c r="M954114" s="25"/>
    </row>
    <row r="954115" spans="1:13" ht="17.25" customHeight="1" x14ac:dyDescent="0.15">
      <c r="A954115" s="25"/>
      <c r="C954115" s="25"/>
      <c r="D954115" s="25"/>
      <c r="E954115" s="25"/>
      <c r="J954115" s="25"/>
      <c r="K954115" s="25"/>
      <c r="M954115" s="25"/>
    </row>
    <row r="954116" spans="1:13" ht="17.25" customHeight="1" x14ac:dyDescent="0.15">
      <c r="A954116" s="25"/>
      <c r="C954116" s="25"/>
      <c r="D954116" s="25"/>
      <c r="E954116" s="25"/>
      <c r="J954116" s="25"/>
      <c r="K954116" s="25"/>
      <c r="M954116" s="25"/>
    </row>
    <row r="954117" spans="1:13" ht="17.25" customHeight="1" x14ac:dyDescent="0.15">
      <c r="A954117" s="25"/>
      <c r="C954117" s="25"/>
      <c r="D954117" s="25"/>
      <c r="E954117" s="25"/>
      <c r="J954117" s="25"/>
      <c r="K954117" s="25"/>
      <c r="M954117" s="25"/>
    </row>
    <row r="954118" spans="1:13" ht="17.25" customHeight="1" x14ac:dyDescent="0.15">
      <c r="A954118" s="25"/>
      <c r="C954118" s="25"/>
      <c r="D954118" s="25"/>
      <c r="E954118" s="25"/>
      <c r="J954118" s="25"/>
      <c r="K954118" s="25"/>
      <c r="M954118" s="25"/>
    </row>
    <row r="954119" spans="1:13" ht="17.25" customHeight="1" x14ac:dyDescent="0.15">
      <c r="A954119" s="25"/>
      <c r="C954119" s="25"/>
      <c r="D954119" s="25"/>
      <c r="E954119" s="25"/>
      <c r="J954119" s="25"/>
      <c r="K954119" s="25"/>
      <c r="M954119" s="25"/>
    </row>
    <row r="954120" spans="1:13" ht="17.25" customHeight="1" x14ac:dyDescent="0.15">
      <c r="A954120" s="25"/>
      <c r="C954120" s="25"/>
      <c r="D954120" s="25"/>
      <c r="E954120" s="25"/>
      <c r="J954120" s="25"/>
      <c r="K954120" s="25"/>
      <c r="M954120" s="25"/>
    </row>
    <row r="954121" spans="1:13" ht="17.25" customHeight="1" x14ac:dyDescent="0.15">
      <c r="A954121" s="25"/>
      <c r="C954121" s="25"/>
      <c r="D954121" s="25"/>
      <c r="E954121" s="25"/>
      <c r="J954121" s="25"/>
      <c r="K954121" s="25"/>
      <c r="M954121" s="25"/>
    </row>
    <row r="954122" spans="1:13" ht="17.25" customHeight="1" x14ac:dyDescent="0.15">
      <c r="A954122" s="25"/>
      <c r="C954122" s="25"/>
      <c r="D954122" s="25"/>
      <c r="E954122" s="25"/>
      <c r="J954122" s="25"/>
      <c r="K954122" s="25"/>
      <c r="M954122" s="25"/>
    </row>
    <row r="954123" spans="1:13" ht="17.25" customHeight="1" x14ac:dyDescent="0.15">
      <c r="A954123" s="25"/>
      <c r="C954123" s="25"/>
      <c r="D954123" s="25"/>
      <c r="E954123" s="25"/>
      <c r="J954123" s="25"/>
      <c r="K954123" s="25"/>
      <c r="M954123" s="25"/>
    </row>
    <row r="954124" spans="1:13" ht="17.25" customHeight="1" x14ac:dyDescent="0.15">
      <c r="A954124" s="25"/>
      <c r="C954124" s="25"/>
      <c r="D954124" s="25"/>
      <c r="E954124" s="25"/>
      <c r="J954124" s="25"/>
      <c r="K954124" s="25"/>
      <c r="M954124" s="25"/>
    </row>
    <row r="954125" spans="1:13" ht="17.25" customHeight="1" x14ac:dyDescent="0.15">
      <c r="A954125" s="25"/>
      <c r="C954125" s="25"/>
      <c r="D954125" s="25"/>
      <c r="E954125" s="25"/>
      <c r="J954125" s="25"/>
      <c r="K954125" s="25"/>
      <c r="M954125" s="25"/>
    </row>
    <row r="954126" spans="1:13" ht="17.25" customHeight="1" x14ac:dyDescent="0.15">
      <c r="A954126" s="25"/>
      <c r="C954126" s="25"/>
      <c r="D954126" s="25"/>
      <c r="E954126" s="25"/>
      <c r="J954126" s="25"/>
      <c r="K954126" s="25"/>
      <c r="M954126" s="25"/>
    </row>
    <row r="954127" spans="1:13" ht="17.25" customHeight="1" x14ac:dyDescent="0.15">
      <c r="A954127" s="25"/>
      <c r="C954127" s="25"/>
      <c r="D954127" s="25"/>
      <c r="E954127" s="25"/>
      <c r="J954127" s="25"/>
      <c r="K954127" s="25"/>
      <c r="M954127" s="25"/>
    </row>
    <row r="954128" spans="1:13" ht="17.25" customHeight="1" x14ac:dyDescent="0.15">
      <c r="A954128" s="25"/>
      <c r="C954128" s="25"/>
      <c r="D954128" s="25"/>
      <c r="E954128" s="25"/>
      <c r="J954128" s="25"/>
      <c r="K954128" s="25"/>
      <c r="M954128" s="25"/>
    </row>
    <row r="954129" spans="1:13" ht="17.25" customHeight="1" x14ac:dyDescent="0.15">
      <c r="A954129" s="25"/>
      <c r="C954129" s="25"/>
      <c r="D954129" s="25"/>
      <c r="E954129" s="25"/>
      <c r="J954129" s="25"/>
      <c r="K954129" s="25"/>
      <c r="M954129" s="25"/>
    </row>
    <row r="954130" spans="1:13" ht="17.25" customHeight="1" x14ac:dyDescent="0.15">
      <c r="A954130" s="25"/>
      <c r="C954130" s="25"/>
      <c r="D954130" s="25"/>
      <c r="E954130" s="25"/>
      <c r="J954130" s="25"/>
      <c r="K954130" s="25"/>
      <c r="M954130" s="25"/>
    </row>
    <row r="954131" spans="1:13" ht="17.25" customHeight="1" x14ac:dyDescent="0.15">
      <c r="A954131" s="25"/>
      <c r="C954131" s="25"/>
      <c r="D954131" s="25"/>
      <c r="E954131" s="25"/>
      <c r="J954131" s="25"/>
      <c r="K954131" s="25"/>
      <c r="M954131" s="25"/>
    </row>
    <row r="954132" spans="1:13" ht="17.25" customHeight="1" x14ac:dyDescent="0.15">
      <c r="A954132" s="25"/>
      <c r="C954132" s="25"/>
      <c r="D954132" s="25"/>
      <c r="E954132" s="25"/>
      <c r="J954132" s="25"/>
      <c r="K954132" s="25"/>
      <c r="M954132" s="25"/>
    </row>
    <row r="954133" spans="1:13" ht="17.25" customHeight="1" x14ac:dyDescent="0.15">
      <c r="A954133" s="25"/>
      <c r="C954133" s="25"/>
      <c r="D954133" s="25"/>
      <c r="E954133" s="25"/>
      <c r="J954133" s="25"/>
      <c r="K954133" s="25"/>
      <c r="M954133" s="25"/>
    </row>
    <row r="954134" spans="1:13" ht="17.25" customHeight="1" x14ac:dyDescent="0.15">
      <c r="A954134" s="25"/>
      <c r="C954134" s="25"/>
      <c r="D954134" s="25"/>
      <c r="E954134" s="25"/>
      <c r="J954134" s="25"/>
      <c r="K954134" s="25"/>
      <c r="M954134" s="25"/>
    </row>
    <row r="954135" spans="1:13" ht="17.25" customHeight="1" x14ac:dyDescent="0.15">
      <c r="A954135" s="25"/>
      <c r="C954135" s="25"/>
      <c r="D954135" s="25"/>
      <c r="E954135" s="25"/>
      <c r="J954135" s="25"/>
      <c r="K954135" s="25"/>
      <c r="M954135" s="25"/>
    </row>
    <row r="954136" spans="1:13" ht="17.25" customHeight="1" x14ac:dyDescent="0.15">
      <c r="A954136" s="25"/>
      <c r="C954136" s="25"/>
      <c r="D954136" s="25"/>
      <c r="E954136" s="25"/>
      <c r="J954136" s="25"/>
      <c r="K954136" s="25"/>
      <c r="M954136" s="25"/>
    </row>
    <row r="954137" spans="1:13" ht="17.25" customHeight="1" x14ac:dyDescent="0.15">
      <c r="A954137" s="25"/>
      <c r="C954137" s="25"/>
      <c r="D954137" s="25"/>
      <c r="E954137" s="25"/>
      <c r="J954137" s="25"/>
      <c r="K954137" s="25"/>
      <c r="M954137" s="25"/>
    </row>
    <row r="954138" spans="1:13" ht="17.25" customHeight="1" x14ac:dyDescent="0.15">
      <c r="A954138" s="25"/>
      <c r="C954138" s="25"/>
      <c r="D954138" s="25"/>
      <c r="E954138" s="25"/>
      <c r="J954138" s="25"/>
      <c r="K954138" s="25"/>
      <c r="M954138" s="25"/>
    </row>
    <row r="954139" spans="1:13" ht="17.25" customHeight="1" x14ac:dyDescent="0.15">
      <c r="A954139" s="25"/>
      <c r="C954139" s="25"/>
      <c r="D954139" s="25"/>
      <c r="E954139" s="25"/>
      <c r="J954139" s="25"/>
      <c r="K954139" s="25"/>
      <c r="M954139" s="25"/>
    </row>
    <row r="954140" spans="1:13" ht="17.25" customHeight="1" x14ac:dyDescent="0.15">
      <c r="A954140" s="25"/>
      <c r="C954140" s="25"/>
      <c r="D954140" s="25"/>
      <c r="E954140" s="25"/>
      <c r="J954140" s="25"/>
      <c r="K954140" s="25"/>
      <c r="M954140" s="25"/>
    </row>
    <row r="954141" spans="1:13" ht="17.25" customHeight="1" x14ac:dyDescent="0.15">
      <c r="A954141" s="25"/>
      <c r="C954141" s="25"/>
      <c r="D954141" s="25"/>
      <c r="E954141" s="25"/>
      <c r="J954141" s="25"/>
      <c r="K954141" s="25"/>
      <c r="M954141" s="25"/>
    </row>
    <row r="954142" spans="1:13" ht="17.25" customHeight="1" x14ac:dyDescent="0.15">
      <c r="A954142" s="25"/>
      <c r="C954142" s="25"/>
      <c r="D954142" s="25"/>
      <c r="E954142" s="25"/>
      <c r="J954142" s="25"/>
      <c r="K954142" s="25"/>
      <c r="M954142" s="25"/>
    </row>
    <row r="954143" spans="1:13" ht="17.25" customHeight="1" x14ac:dyDescent="0.15">
      <c r="A954143" s="25"/>
      <c r="C954143" s="25"/>
      <c r="D954143" s="25"/>
      <c r="E954143" s="25"/>
      <c r="J954143" s="25"/>
      <c r="K954143" s="25"/>
      <c r="M954143" s="25"/>
    </row>
    <row r="954144" spans="1:13" ht="17.25" customHeight="1" x14ac:dyDescent="0.15">
      <c r="A954144" s="25"/>
      <c r="C954144" s="25"/>
      <c r="D954144" s="25"/>
      <c r="E954144" s="25"/>
      <c r="J954144" s="25"/>
      <c r="K954144" s="25"/>
      <c r="M954144" s="25"/>
    </row>
    <row r="954145" spans="1:13" ht="17.25" customHeight="1" x14ac:dyDescent="0.15">
      <c r="A954145" s="25"/>
      <c r="C954145" s="25"/>
      <c r="D954145" s="25"/>
      <c r="E954145" s="25"/>
      <c r="J954145" s="25"/>
      <c r="K954145" s="25"/>
      <c r="M954145" s="25"/>
    </row>
    <row r="954146" spans="1:13" ht="17.25" customHeight="1" x14ac:dyDescent="0.15">
      <c r="A954146" s="25"/>
      <c r="C954146" s="25"/>
      <c r="D954146" s="25"/>
      <c r="E954146" s="25"/>
      <c r="J954146" s="25"/>
      <c r="K954146" s="25"/>
      <c r="M954146" s="25"/>
    </row>
    <row r="954147" spans="1:13" ht="17.25" customHeight="1" x14ac:dyDescent="0.15">
      <c r="A954147" s="25"/>
      <c r="C954147" s="25"/>
      <c r="D954147" s="25"/>
      <c r="E954147" s="25"/>
      <c r="J954147" s="25"/>
      <c r="K954147" s="25"/>
      <c r="M954147" s="25"/>
    </row>
    <row r="954148" spans="1:13" ht="17.25" customHeight="1" x14ac:dyDescent="0.15">
      <c r="A954148" s="25"/>
      <c r="C954148" s="25"/>
      <c r="D954148" s="25"/>
      <c r="E954148" s="25"/>
      <c r="J954148" s="25"/>
      <c r="K954148" s="25"/>
      <c r="M954148" s="25"/>
    </row>
    <row r="954149" spans="1:13" ht="17.25" customHeight="1" x14ac:dyDescent="0.15">
      <c r="A954149" s="25"/>
      <c r="C954149" s="25"/>
      <c r="D954149" s="25"/>
      <c r="E954149" s="25"/>
      <c r="J954149" s="25"/>
      <c r="K954149" s="25"/>
      <c r="M954149" s="25"/>
    </row>
    <row r="954150" spans="1:13" ht="17.25" customHeight="1" x14ac:dyDescent="0.15">
      <c r="A954150" s="25"/>
      <c r="C954150" s="25"/>
      <c r="D954150" s="25"/>
      <c r="E954150" s="25"/>
      <c r="J954150" s="25"/>
      <c r="K954150" s="25"/>
      <c r="M954150" s="25"/>
    </row>
    <row r="954151" spans="1:13" ht="17.25" customHeight="1" x14ac:dyDescent="0.15">
      <c r="A954151" s="25"/>
      <c r="C954151" s="25"/>
      <c r="D954151" s="25"/>
      <c r="E954151" s="25"/>
      <c r="J954151" s="25"/>
      <c r="K954151" s="25"/>
      <c r="M954151" s="25"/>
    </row>
    <row r="954152" spans="1:13" ht="17.25" customHeight="1" x14ac:dyDescent="0.15">
      <c r="A954152" s="25"/>
      <c r="C954152" s="25"/>
      <c r="D954152" s="25"/>
      <c r="E954152" s="25"/>
      <c r="J954152" s="25"/>
      <c r="K954152" s="25"/>
      <c r="M954152" s="25"/>
    </row>
    <row r="954153" spans="1:13" ht="17.25" customHeight="1" x14ac:dyDescent="0.15">
      <c r="A954153" s="25"/>
      <c r="C954153" s="25"/>
      <c r="D954153" s="25"/>
      <c r="E954153" s="25"/>
      <c r="J954153" s="25"/>
      <c r="K954153" s="25"/>
      <c r="M954153" s="25"/>
    </row>
    <row r="954154" spans="1:13" ht="17.25" customHeight="1" x14ac:dyDescent="0.15">
      <c r="A954154" s="25"/>
      <c r="C954154" s="25"/>
      <c r="D954154" s="25"/>
      <c r="E954154" s="25"/>
      <c r="J954154" s="25"/>
      <c r="K954154" s="25"/>
      <c r="M954154" s="25"/>
    </row>
    <row r="954155" spans="1:13" ht="17.25" customHeight="1" x14ac:dyDescent="0.15">
      <c r="A954155" s="25"/>
      <c r="C954155" s="25"/>
      <c r="D954155" s="25"/>
      <c r="E954155" s="25"/>
      <c r="J954155" s="25"/>
      <c r="K954155" s="25"/>
      <c r="M954155" s="25"/>
    </row>
    <row r="954156" spans="1:13" ht="17.25" customHeight="1" x14ac:dyDescent="0.15">
      <c r="A954156" s="25"/>
      <c r="C954156" s="25"/>
      <c r="D954156" s="25"/>
      <c r="E954156" s="25"/>
      <c r="J954156" s="25"/>
      <c r="K954156" s="25"/>
      <c r="M954156" s="25"/>
    </row>
    <row r="954157" spans="1:13" ht="17.25" customHeight="1" x14ac:dyDescent="0.15">
      <c r="A954157" s="25"/>
      <c r="C954157" s="25"/>
      <c r="D954157" s="25"/>
      <c r="E954157" s="25"/>
      <c r="J954157" s="25"/>
      <c r="K954157" s="25"/>
      <c r="M954157" s="25"/>
    </row>
    <row r="954158" spans="1:13" ht="17.25" customHeight="1" x14ac:dyDescent="0.15">
      <c r="A954158" s="25"/>
      <c r="C954158" s="25"/>
      <c r="D954158" s="25"/>
      <c r="E954158" s="25"/>
      <c r="J954158" s="25"/>
      <c r="K954158" s="25"/>
      <c r="M954158" s="25"/>
    </row>
    <row r="954159" spans="1:13" ht="17.25" customHeight="1" x14ac:dyDescent="0.15">
      <c r="A954159" s="25"/>
      <c r="C954159" s="25"/>
      <c r="D954159" s="25"/>
      <c r="E954159" s="25"/>
      <c r="J954159" s="25"/>
      <c r="K954159" s="25"/>
      <c r="M954159" s="25"/>
    </row>
    <row r="954160" spans="1:13" ht="17.25" customHeight="1" x14ac:dyDescent="0.15">
      <c r="A954160" s="25"/>
      <c r="C954160" s="25"/>
      <c r="D954160" s="25"/>
      <c r="E954160" s="25"/>
      <c r="J954160" s="25"/>
      <c r="K954160" s="25"/>
      <c r="M954160" s="25"/>
    </row>
    <row r="954161" spans="1:13" ht="17.25" customHeight="1" x14ac:dyDescent="0.15">
      <c r="A954161" s="25"/>
      <c r="C954161" s="25"/>
      <c r="D954161" s="25"/>
      <c r="E954161" s="25"/>
      <c r="J954161" s="25"/>
      <c r="K954161" s="25"/>
      <c r="M954161" s="25"/>
    </row>
    <row r="954162" spans="1:13" ht="17.25" customHeight="1" x14ac:dyDescent="0.15">
      <c r="A954162" s="25"/>
      <c r="C954162" s="25"/>
      <c r="D954162" s="25"/>
      <c r="E954162" s="25"/>
      <c r="J954162" s="25"/>
      <c r="K954162" s="25"/>
      <c r="M954162" s="25"/>
    </row>
    <row r="954163" spans="1:13" ht="17.25" customHeight="1" x14ac:dyDescent="0.15">
      <c r="A954163" s="25"/>
      <c r="C954163" s="25"/>
      <c r="D954163" s="25"/>
      <c r="E954163" s="25"/>
      <c r="J954163" s="25"/>
      <c r="K954163" s="25"/>
      <c r="M954163" s="25"/>
    </row>
    <row r="954164" spans="1:13" ht="17.25" customHeight="1" x14ac:dyDescent="0.15">
      <c r="A954164" s="25"/>
      <c r="C954164" s="25"/>
      <c r="D954164" s="25"/>
      <c r="E954164" s="25"/>
      <c r="J954164" s="25"/>
      <c r="K954164" s="25"/>
      <c r="M954164" s="25"/>
    </row>
    <row r="954165" spans="1:13" ht="17.25" customHeight="1" x14ac:dyDescent="0.15">
      <c r="A954165" s="25"/>
      <c r="C954165" s="25"/>
      <c r="D954165" s="25"/>
      <c r="E954165" s="25"/>
      <c r="J954165" s="25"/>
      <c r="K954165" s="25"/>
      <c r="M954165" s="25"/>
    </row>
    <row r="954166" spans="1:13" ht="17.25" customHeight="1" x14ac:dyDescent="0.15">
      <c r="A954166" s="25"/>
      <c r="C954166" s="25"/>
      <c r="D954166" s="25"/>
      <c r="E954166" s="25"/>
      <c r="J954166" s="25"/>
      <c r="K954166" s="25"/>
      <c r="M954166" s="25"/>
    </row>
    <row r="954167" spans="1:13" ht="17.25" customHeight="1" x14ac:dyDescent="0.15">
      <c r="A954167" s="25"/>
      <c r="C954167" s="25"/>
      <c r="D954167" s="25"/>
      <c r="E954167" s="25"/>
      <c r="J954167" s="25"/>
      <c r="K954167" s="25"/>
      <c r="M954167" s="25"/>
    </row>
    <row r="954168" spans="1:13" ht="17.25" customHeight="1" x14ac:dyDescent="0.15">
      <c r="A954168" s="25"/>
      <c r="C954168" s="25"/>
      <c r="D954168" s="25"/>
      <c r="E954168" s="25"/>
      <c r="J954168" s="25"/>
      <c r="K954168" s="25"/>
      <c r="M954168" s="25"/>
    </row>
    <row r="954169" spans="1:13" ht="17.25" customHeight="1" x14ac:dyDescent="0.15">
      <c r="A954169" s="25"/>
      <c r="C954169" s="25"/>
      <c r="D954169" s="25"/>
      <c r="E954169" s="25"/>
      <c r="J954169" s="25"/>
      <c r="K954169" s="25"/>
      <c r="M954169" s="25"/>
    </row>
    <row r="954170" spans="1:13" ht="17.25" customHeight="1" x14ac:dyDescent="0.15">
      <c r="A954170" s="25"/>
      <c r="C954170" s="25"/>
      <c r="D954170" s="25"/>
      <c r="E954170" s="25"/>
      <c r="J954170" s="25"/>
      <c r="K954170" s="25"/>
      <c r="M954170" s="25"/>
    </row>
    <row r="954171" spans="1:13" ht="17.25" customHeight="1" x14ac:dyDescent="0.15">
      <c r="A954171" s="25"/>
      <c r="C954171" s="25"/>
      <c r="D954171" s="25"/>
      <c r="E954171" s="25"/>
      <c r="J954171" s="25"/>
      <c r="K954171" s="25"/>
      <c r="M954171" s="25"/>
    </row>
    <row r="954172" spans="1:13" ht="17.25" customHeight="1" x14ac:dyDescent="0.15">
      <c r="A954172" s="25"/>
      <c r="C954172" s="25"/>
      <c r="D954172" s="25"/>
      <c r="E954172" s="25"/>
      <c r="J954172" s="25"/>
      <c r="K954172" s="25"/>
      <c r="M954172" s="25"/>
    </row>
    <row r="954173" spans="1:13" ht="17.25" customHeight="1" x14ac:dyDescent="0.15">
      <c r="A954173" s="25"/>
      <c r="C954173" s="25"/>
      <c r="D954173" s="25"/>
      <c r="E954173" s="25"/>
      <c r="J954173" s="25"/>
      <c r="K954173" s="25"/>
      <c r="M954173" s="25"/>
    </row>
    <row r="954174" spans="1:13" ht="17.25" customHeight="1" x14ac:dyDescent="0.15">
      <c r="A954174" s="25"/>
      <c r="C954174" s="25"/>
      <c r="D954174" s="25"/>
      <c r="E954174" s="25"/>
      <c r="J954174" s="25"/>
      <c r="K954174" s="25"/>
      <c r="M954174" s="25"/>
    </row>
    <row r="954175" spans="1:13" ht="17.25" customHeight="1" x14ac:dyDescent="0.15">
      <c r="A954175" s="25"/>
      <c r="C954175" s="25"/>
      <c r="D954175" s="25"/>
      <c r="E954175" s="25"/>
      <c r="J954175" s="25"/>
      <c r="K954175" s="25"/>
      <c r="M954175" s="25"/>
    </row>
    <row r="954176" spans="1:13" ht="17.25" customHeight="1" x14ac:dyDescent="0.15">
      <c r="A954176" s="25"/>
      <c r="C954176" s="25"/>
      <c r="D954176" s="25"/>
      <c r="E954176" s="25"/>
      <c r="J954176" s="25"/>
      <c r="K954176" s="25"/>
      <c r="M954176" s="25"/>
    </row>
    <row r="954177" spans="1:13" ht="17.25" customHeight="1" x14ac:dyDescent="0.15">
      <c r="A954177" s="25"/>
      <c r="C954177" s="25"/>
      <c r="D954177" s="25"/>
      <c r="E954177" s="25"/>
      <c r="J954177" s="25"/>
      <c r="K954177" s="25"/>
      <c r="M954177" s="25"/>
    </row>
    <row r="954178" spans="1:13" ht="17.25" customHeight="1" x14ac:dyDescent="0.15">
      <c r="A954178" s="25"/>
      <c r="C954178" s="25"/>
      <c r="D954178" s="25"/>
      <c r="E954178" s="25"/>
      <c r="J954178" s="25"/>
      <c r="K954178" s="25"/>
      <c r="M954178" s="25"/>
    </row>
    <row r="954179" spans="1:13" ht="17.25" customHeight="1" x14ac:dyDescent="0.15">
      <c r="A954179" s="25"/>
      <c r="C954179" s="25"/>
      <c r="D954179" s="25"/>
      <c r="E954179" s="25"/>
      <c r="J954179" s="25"/>
      <c r="K954179" s="25"/>
      <c r="M954179" s="25"/>
    </row>
    <row r="954180" spans="1:13" ht="17.25" customHeight="1" x14ac:dyDescent="0.15">
      <c r="A954180" s="25"/>
      <c r="C954180" s="25"/>
      <c r="D954180" s="25"/>
      <c r="E954180" s="25"/>
      <c r="J954180" s="25"/>
      <c r="K954180" s="25"/>
      <c r="M954180" s="25"/>
    </row>
    <row r="954181" spans="1:13" ht="17.25" customHeight="1" x14ac:dyDescent="0.15">
      <c r="A954181" s="25"/>
      <c r="C954181" s="25"/>
      <c r="D954181" s="25"/>
      <c r="E954181" s="25"/>
      <c r="J954181" s="25"/>
      <c r="K954181" s="25"/>
      <c r="M954181" s="25"/>
    </row>
    <row r="954182" spans="1:13" ht="17.25" customHeight="1" x14ac:dyDescent="0.15">
      <c r="A954182" s="25"/>
      <c r="C954182" s="25"/>
      <c r="D954182" s="25"/>
      <c r="E954182" s="25"/>
      <c r="J954182" s="25"/>
      <c r="K954182" s="25"/>
      <c r="M954182" s="25"/>
    </row>
    <row r="954183" spans="1:13" ht="17.25" customHeight="1" x14ac:dyDescent="0.15">
      <c r="A954183" s="25"/>
      <c r="C954183" s="25"/>
      <c r="D954183" s="25"/>
      <c r="E954183" s="25"/>
      <c r="J954183" s="25"/>
      <c r="K954183" s="25"/>
      <c r="M954183" s="25"/>
    </row>
    <row r="954184" spans="1:13" ht="17.25" customHeight="1" x14ac:dyDescent="0.15">
      <c r="A954184" s="25"/>
      <c r="C954184" s="25"/>
      <c r="D954184" s="25"/>
      <c r="E954184" s="25"/>
      <c r="J954184" s="25"/>
      <c r="K954184" s="25"/>
      <c r="M954184" s="25"/>
    </row>
    <row r="954185" spans="1:13" ht="17.25" customHeight="1" x14ac:dyDescent="0.15">
      <c r="A954185" s="25"/>
      <c r="C954185" s="25"/>
      <c r="D954185" s="25"/>
      <c r="E954185" s="25"/>
      <c r="J954185" s="25"/>
      <c r="K954185" s="25"/>
      <c r="M954185" s="25"/>
    </row>
    <row r="954186" spans="1:13" ht="17.25" customHeight="1" x14ac:dyDescent="0.15">
      <c r="A954186" s="25"/>
      <c r="C954186" s="25"/>
      <c r="D954186" s="25"/>
      <c r="E954186" s="25"/>
      <c r="J954186" s="25"/>
      <c r="K954186" s="25"/>
      <c r="M954186" s="25"/>
    </row>
    <row r="954187" spans="1:13" ht="17.25" customHeight="1" x14ac:dyDescent="0.15">
      <c r="A954187" s="25"/>
      <c r="C954187" s="25"/>
      <c r="D954187" s="25"/>
      <c r="E954187" s="25"/>
      <c r="J954187" s="25"/>
      <c r="K954187" s="25"/>
      <c r="M954187" s="25"/>
    </row>
    <row r="954188" spans="1:13" ht="17.25" customHeight="1" x14ac:dyDescent="0.15">
      <c r="A954188" s="25"/>
      <c r="C954188" s="25"/>
      <c r="D954188" s="25"/>
      <c r="E954188" s="25"/>
      <c r="J954188" s="25"/>
      <c r="K954188" s="25"/>
      <c r="M954188" s="25"/>
    </row>
    <row r="954189" spans="1:13" ht="17.25" customHeight="1" x14ac:dyDescent="0.15">
      <c r="A954189" s="25"/>
      <c r="C954189" s="25"/>
      <c r="D954189" s="25"/>
      <c r="E954189" s="25"/>
      <c r="J954189" s="25"/>
      <c r="K954189" s="25"/>
      <c r="M954189" s="25"/>
    </row>
    <row r="954190" spans="1:13" ht="17.25" customHeight="1" x14ac:dyDescent="0.15">
      <c r="A954190" s="25"/>
      <c r="C954190" s="25"/>
      <c r="D954190" s="25"/>
      <c r="E954190" s="25"/>
      <c r="J954190" s="25"/>
      <c r="K954190" s="25"/>
      <c r="M954190" s="25"/>
    </row>
    <row r="954191" spans="1:13" ht="17.25" customHeight="1" x14ac:dyDescent="0.15">
      <c r="A954191" s="25"/>
      <c r="C954191" s="25"/>
      <c r="D954191" s="25"/>
      <c r="E954191" s="25"/>
      <c r="J954191" s="25"/>
      <c r="K954191" s="25"/>
      <c r="M954191" s="25"/>
    </row>
    <row r="954192" spans="1:13" ht="17.25" customHeight="1" x14ac:dyDescent="0.15">
      <c r="A954192" s="25"/>
      <c r="C954192" s="25"/>
      <c r="D954192" s="25"/>
      <c r="E954192" s="25"/>
      <c r="J954192" s="25"/>
      <c r="K954192" s="25"/>
      <c r="M954192" s="25"/>
    </row>
    <row r="954193" spans="1:13" ht="17.25" customHeight="1" x14ac:dyDescent="0.15">
      <c r="A954193" s="25"/>
      <c r="C954193" s="25"/>
      <c r="D954193" s="25"/>
      <c r="E954193" s="25"/>
      <c r="J954193" s="25"/>
      <c r="K954193" s="25"/>
      <c r="M954193" s="25"/>
    </row>
    <row r="954194" spans="1:13" ht="17.25" customHeight="1" x14ac:dyDescent="0.15">
      <c r="A954194" s="25"/>
      <c r="C954194" s="25"/>
      <c r="D954194" s="25"/>
      <c r="E954194" s="25"/>
      <c r="J954194" s="25"/>
      <c r="K954194" s="25"/>
      <c r="M954194" s="25"/>
    </row>
    <row r="954195" spans="1:13" ht="17.25" customHeight="1" x14ac:dyDescent="0.15">
      <c r="A954195" s="25"/>
      <c r="C954195" s="25"/>
      <c r="D954195" s="25"/>
      <c r="E954195" s="25"/>
      <c r="J954195" s="25"/>
      <c r="K954195" s="25"/>
      <c r="M954195" s="25"/>
    </row>
    <row r="954196" spans="1:13" ht="17.25" customHeight="1" x14ac:dyDescent="0.15">
      <c r="A954196" s="25"/>
      <c r="C954196" s="25"/>
      <c r="D954196" s="25"/>
      <c r="E954196" s="25"/>
      <c r="J954196" s="25"/>
      <c r="K954196" s="25"/>
      <c r="M954196" s="25"/>
    </row>
    <row r="954197" spans="1:13" ht="17.25" customHeight="1" x14ac:dyDescent="0.15">
      <c r="A954197" s="25"/>
      <c r="C954197" s="25"/>
      <c r="D954197" s="25"/>
      <c r="E954197" s="25"/>
      <c r="J954197" s="25"/>
      <c r="K954197" s="25"/>
      <c r="M954197" s="25"/>
    </row>
    <row r="954198" spans="1:13" ht="17.25" customHeight="1" x14ac:dyDescent="0.15">
      <c r="A954198" s="25"/>
      <c r="C954198" s="25"/>
      <c r="D954198" s="25"/>
      <c r="E954198" s="25"/>
      <c r="J954198" s="25"/>
      <c r="K954198" s="25"/>
      <c r="M954198" s="25"/>
    </row>
    <row r="954199" spans="1:13" ht="17.25" customHeight="1" x14ac:dyDescent="0.15">
      <c r="A954199" s="25"/>
      <c r="C954199" s="25"/>
      <c r="D954199" s="25"/>
      <c r="E954199" s="25"/>
      <c r="J954199" s="25"/>
      <c r="K954199" s="25"/>
      <c r="M954199" s="25"/>
    </row>
    <row r="954200" spans="1:13" ht="17.25" customHeight="1" x14ac:dyDescent="0.15">
      <c r="A954200" s="25"/>
      <c r="C954200" s="25"/>
      <c r="D954200" s="25"/>
      <c r="E954200" s="25"/>
      <c r="J954200" s="25"/>
      <c r="K954200" s="25"/>
      <c r="M954200" s="25"/>
    </row>
    <row r="954201" spans="1:13" ht="17.25" customHeight="1" x14ac:dyDescent="0.15">
      <c r="A954201" s="25"/>
      <c r="C954201" s="25"/>
      <c r="D954201" s="25"/>
      <c r="E954201" s="25"/>
      <c r="J954201" s="25"/>
      <c r="K954201" s="25"/>
      <c r="M954201" s="25"/>
    </row>
    <row r="954202" spans="1:13" ht="17.25" customHeight="1" x14ac:dyDescent="0.15">
      <c r="A954202" s="25"/>
      <c r="C954202" s="25"/>
      <c r="D954202" s="25"/>
      <c r="E954202" s="25"/>
      <c r="J954202" s="25"/>
      <c r="K954202" s="25"/>
      <c r="M954202" s="25"/>
    </row>
    <row r="954203" spans="1:13" ht="17.25" customHeight="1" x14ac:dyDescent="0.15">
      <c r="A954203" s="25"/>
      <c r="C954203" s="25"/>
      <c r="D954203" s="25"/>
      <c r="E954203" s="25"/>
      <c r="J954203" s="25"/>
      <c r="K954203" s="25"/>
      <c r="M954203" s="25"/>
    </row>
    <row r="954204" spans="1:13" ht="17.25" customHeight="1" x14ac:dyDescent="0.15">
      <c r="A954204" s="25"/>
      <c r="C954204" s="25"/>
      <c r="D954204" s="25"/>
      <c r="E954204" s="25"/>
      <c r="J954204" s="25"/>
      <c r="K954204" s="25"/>
      <c r="M954204" s="25"/>
    </row>
    <row r="954205" spans="1:13" ht="17.25" customHeight="1" x14ac:dyDescent="0.15">
      <c r="A954205" s="25"/>
      <c r="C954205" s="25"/>
      <c r="D954205" s="25"/>
      <c r="E954205" s="25"/>
      <c r="J954205" s="25"/>
      <c r="K954205" s="25"/>
      <c r="M954205" s="25"/>
    </row>
    <row r="954206" spans="1:13" ht="17.25" customHeight="1" x14ac:dyDescent="0.15">
      <c r="A954206" s="25"/>
      <c r="C954206" s="25"/>
      <c r="D954206" s="25"/>
      <c r="E954206" s="25"/>
      <c r="J954206" s="25"/>
      <c r="K954206" s="25"/>
      <c r="M954206" s="25"/>
    </row>
    <row r="954207" spans="1:13" ht="17.25" customHeight="1" x14ac:dyDescent="0.15">
      <c r="A954207" s="25"/>
      <c r="C954207" s="25"/>
      <c r="D954207" s="25"/>
      <c r="E954207" s="25"/>
      <c r="J954207" s="25"/>
      <c r="K954207" s="25"/>
      <c r="M954207" s="25"/>
    </row>
    <row r="954208" spans="1:13" ht="17.25" customHeight="1" x14ac:dyDescent="0.15">
      <c r="A954208" s="25"/>
      <c r="C954208" s="25"/>
      <c r="D954208" s="25"/>
      <c r="E954208" s="25"/>
      <c r="J954208" s="25"/>
      <c r="K954208" s="25"/>
      <c r="M954208" s="25"/>
    </row>
    <row r="954209" spans="1:13" ht="17.25" customHeight="1" x14ac:dyDescent="0.15">
      <c r="A954209" s="25"/>
      <c r="C954209" s="25"/>
      <c r="D954209" s="25"/>
      <c r="E954209" s="25"/>
      <c r="J954209" s="25"/>
      <c r="K954209" s="25"/>
      <c r="M954209" s="25"/>
    </row>
    <row r="954210" spans="1:13" ht="17.25" customHeight="1" x14ac:dyDescent="0.15">
      <c r="A954210" s="25"/>
      <c r="C954210" s="25"/>
      <c r="D954210" s="25"/>
      <c r="E954210" s="25"/>
      <c r="J954210" s="25"/>
      <c r="K954210" s="25"/>
      <c r="M954210" s="25"/>
    </row>
    <row r="954211" spans="1:13" ht="17.25" customHeight="1" x14ac:dyDescent="0.15">
      <c r="A954211" s="25"/>
      <c r="C954211" s="25"/>
      <c r="D954211" s="25"/>
      <c r="E954211" s="25"/>
      <c r="J954211" s="25"/>
      <c r="K954211" s="25"/>
      <c r="M954211" s="25"/>
    </row>
    <row r="954212" spans="1:13" ht="17.25" customHeight="1" x14ac:dyDescent="0.15">
      <c r="A954212" s="25"/>
      <c r="C954212" s="25"/>
      <c r="D954212" s="25"/>
      <c r="E954212" s="25"/>
      <c r="J954212" s="25"/>
      <c r="K954212" s="25"/>
      <c r="M954212" s="25"/>
    </row>
    <row r="954213" spans="1:13" ht="17.25" customHeight="1" x14ac:dyDescent="0.15">
      <c r="A954213" s="25"/>
      <c r="C954213" s="25"/>
      <c r="D954213" s="25"/>
      <c r="E954213" s="25"/>
      <c r="J954213" s="25"/>
      <c r="K954213" s="25"/>
      <c r="M954213" s="25"/>
    </row>
    <row r="954214" spans="1:13" ht="17.25" customHeight="1" x14ac:dyDescent="0.15">
      <c r="A954214" s="25"/>
      <c r="C954214" s="25"/>
      <c r="D954214" s="25"/>
      <c r="E954214" s="25"/>
      <c r="J954214" s="25"/>
      <c r="K954214" s="25"/>
      <c r="M954214" s="25"/>
    </row>
    <row r="954215" spans="1:13" ht="17.25" customHeight="1" x14ac:dyDescent="0.15">
      <c r="A954215" s="25"/>
      <c r="C954215" s="25"/>
      <c r="D954215" s="25"/>
      <c r="E954215" s="25"/>
      <c r="J954215" s="25"/>
      <c r="K954215" s="25"/>
      <c r="M954215" s="25"/>
    </row>
    <row r="954216" spans="1:13" ht="17.25" customHeight="1" x14ac:dyDescent="0.15">
      <c r="A954216" s="25"/>
      <c r="C954216" s="25"/>
      <c r="D954216" s="25"/>
      <c r="E954216" s="25"/>
      <c r="J954216" s="25"/>
      <c r="K954216" s="25"/>
      <c r="M954216" s="25"/>
    </row>
    <row r="954217" spans="1:13" ht="17.25" customHeight="1" x14ac:dyDescent="0.15">
      <c r="A954217" s="25"/>
      <c r="C954217" s="25"/>
      <c r="D954217" s="25"/>
      <c r="E954217" s="25"/>
      <c r="J954217" s="25"/>
      <c r="K954217" s="25"/>
      <c r="M954217" s="25"/>
    </row>
    <row r="954218" spans="1:13" ht="17.25" customHeight="1" x14ac:dyDescent="0.15">
      <c r="A954218" s="25"/>
      <c r="C954218" s="25"/>
      <c r="D954218" s="25"/>
      <c r="E954218" s="25"/>
      <c r="J954218" s="25"/>
      <c r="K954218" s="25"/>
      <c r="M954218" s="25"/>
    </row>
    <row r="954219" spans="1:13" ht="17.25" customHeight="1" x14ac:dyDescent="0.15">
      <c r="A954219" s="25"/>
      <c r="C954219" s="25"/>
      <c r="D954219" s="25"/>
      <c r="E954219" s="25"/>
      <c r="J954219" s="25"/>
      <c r="K954219" s="25"/>
      <c r="M954219" s="25"/>
    </row>
    <row r="954220" spans="1:13" ht="17.25" customHeight="1" x14ac:dyDescent="0.15">
      <c r="A954220" s="25"/>
      <c r="C954220" s="25"/>
      <c r="D954220" s="25"/>
      <c r="E954220" s="25"/>
      <c r="J954220" s="25"/>
      <c r="K954220" s="25"/>
      <c r="M954220" s="25"/>
    </row>
    <row r="954221" spans="1:13" ht="17.25" customHeight="1" x14ac:dyDescent="0.15">
      <c r="A954221" s="25"/>
      <c r="C954221" s="25"/>
      <c r="D954221" s="25"/>
      <c r="E954221" s="25"/>
      <c r="J954221" s="25"/>
      <c r="K954221" s="25"/>
      <c r="M954221" s="25"/>
    </row>
    <row r="954222" spans="1:13" ht="17.25" customHeight="1" x14ac:dyDescent="0.15">
      <c r="A954222" s="25"/>
      <c r="C954222" s="25"/>
      <c r="D954222" s="25"/>
      <c r="E954222" s="25"/>
      <c r="J954222" s="25"/>
      <c r="K954222" s="25"/>
      <c r="M954222" s="25"/>
    </row>
    <row r="954223" spans="1:13" ht="17.25" customHeight="1" x14ac:dyDescent="0.15">
      <c r="A954223" s="25"/>
      <c r="C954223" s="25"/>
      <c r="D954223" s="25"/>
      <c r="E954223" s="25"/>
      <c r="J954223" s="25"/>
      <c r="K954223" s="25"/>
      <c r="M954223" s="25"/>
    </row>
    <row r="954224" spans="1:13" ht="17.25" customHeight="1" x14ac:dyDescent="0.15">
      <c r="A954224" s="25"/>
      <c r="C954224" s="25"/>
      <c r="D954224" s="25"/>
      <c r="E954224" s="25"/>
      <c r="J954224" s="25"/>
      <c r="K954224" s="25"/>
      <c r="M954224" s="25"/>
    </row>
    <row r="954225" spans="1:13" ht="17.25" customHeight="1" x14ac:dyDescent="0.15">
      <c r="A954225" s="25"/>
      <c r="C954225" s="25"/>
      <c r="D954225" s="25"/>
      <c r="E954225" s="25"/>
      <c r="J954225" s="25"/>
      <c r="K954225" s="25"/>
      <c r="M954225" s="25"/>
    </row>
    <row r="954226" spans="1:13" ht="17.25" customHeight="1" x14ac:dyDescent="0.15">
      <c r="A954226" s="25"/>
      <c r="C954226" s="25"/>
      <c r="D954226" s="25"/>
      <c r="E954226" s="25"/>
      <c r="J954226" s="25"/>
      <c r="K954226" s="25"/>
      <c r="M954226" s="25"/>
    </row>
    <row r="954227" spans="1:13" ht="17.25" customHeight="1" x14ac:dyDescent="0.15">
      <c r="A954227" s="25"/>
      <c r="C954227" s="25"/>
      <c r="D954227" s="25"/>
      <c r="E954227" s="25"/>
      <c r="J954227" s="25"/>
      <c r="K954227" s="25"/>
      <c r="M954227" s="25"/>
    </row>
    <row r="954228" spans="1:13" ht="17.25" customHeight="1" x14ac:dyDescent="0.15">
      <c r="A954228" s="25"/>
      <c r="C954228" s="25"/>
      <c r="D954228" s="25"/>
      <c r="E954228" s="25"/>
      <c r="J954228" s="25"/>
      <c r="K954228" s="25"/>
      <c r="M954228" s="25"/>
    </row>
    <row r="954229" spans="1:13" ht="17.25" customHeight="1" x14ac:dyDescent="0.15">
      <c r="A954229" s="25"/>
      <c r="C954229" s="25"/>
      <c r="D954229" s="25"/>
      <c r="E954229" s="25"/>
      <c r="J954229" s="25"/>
      <c r="K954229" s="25"/>
      <c r="M954229" s="25"/>
    </row>
    <row r="954230" spans="1:13" ht="17.25" customHeight="1" x14ac:dyDescent="0.15">
      <c r="A954230" s="25"/>
      <c r="C954230" s="25"/>
      <c r="D954230" s="25"/>
      <c r="E954230" s="25"/>
      <c r="J954230" s="25"/>
      <c r="K954230" s="25"/>
      <c r="M954230" s="25"/>
    </row>
    <row r="954231" spans="1:13" ht="17.25" customHeight="1" x14ac:dyDescent="0.15">
      <c r="A954231" s="25"/>
      <c r="C954231" s="25"/>
      <c r="D954231" s="25"/>
      <c r="E954231" s="25"/>
      <c r="J954231" s="25"/>
      <c r="K954231" s="25"/>
      <c r="M954231" s="25"/>
    </row>
    <row r="954232" spans="1:13" ht="17.25" customHeight="1" x14ac:dyDescent="0.15">
      <c r="A954232" s="25"/>
      <c r="C954232" s="25"/>
      <c r="D954232" s="25"/>
      <c r="E954232" s="25"/>
      <c r="J954232" s="25"/>
      <c r="K954232" s="25"/>
      <c r="M954232" s="25"/>
    </row>
    <row r="954233" spans="1:13" ht="17.25" customHeight="1" x14ac:dyDescent="0.15">
      <c r="A954233" s="25"/>
      <c r="C954233" s="25"/>
      <c r="D954233" s="25"/>
      <c r="E954233" s="25"/>
      <c r="J954233" s="25"/>
      <c r="K954233" s="25"/>
      <c r="M954233" s="25"/>
    </row>
    <row r="954234" spans="1:13" ht="17.25" customHeight="1" x14ac:dyDescent="0.15">
      <c r="A954234" s="25"/>
      <c r="C954234" s="25"/>
      <c r="D954234" s="25"/>
      <c r="E954234" s="25"/>
      <c r="J954234" s="25"/>
      <c r="K954234" s="25"/>
      <c r="M954234" s="25"/>
    </row>
    <row r="954235" spans="1:13" ht="17.25" customHeight="1" x14ac:dyDescent="0.15">
      <c r="A954235" s="25"/>
      <c r="C954235" s="25"/>
      <c r="D954235" s="25"/>
      <c r="E954235" s="25"/>
      <c r="J954235" s="25"/>
      <c r="K954235" s="25"/>
      <c r="M954235" s="25"/>
    </row>
    <row r="954236" spans="1:13" ht="17.25" customHeight="1" x14ac:dyDescent="0.15">
      <c r="A954236" s="25"/>
      <c r="C954236" s="25"/>
      <c r="D954236" s="25"/>
      <c r="E954236" s="25"/>
      <c r="J954236" s="25"/>
      <c r="K954236" s="25"/>
      <c r="M954236" s="25"/>
    </row>
    <row r="954237" spans="1:13" ht="17.25" customHeight="1" x14ac:dyDescent="0.15">
      <c r="A954237" s="25"/>
      <c r="C954237" s="25"/>
      <c r="D954237" s="25"/>
      <c r="E954237" s="25"/>
      <c r="J954237" s="25"/>
      <c r="K954237" s="25"/>
      <c r="M954237" s="25"/>
    </row>
    <row r="954238" spans="1:13" ht="17.25" customHeight="1" x14ac:dyDescent="0.15">
      <c r="A954238" s="25"/>
      <c r="C954238" s="25"/>
      <c r="D954238" s="25"/>
      <c r="E954238" s="25"/>
      <c r="J954238" s="25"/>
      <c r="K954238" s="25"/>
      <c r="M954238" s="25"/>
    </row>
    <row r="954239" spans="1:13" ht="17.25" customHeight="1" x14ac:dyDescent="0.15">
      <c r="A954239" s="25"/>
      <c r="C954239" s="25"/>
      <c r="D954239" s="25"/>
      <c r="E954239" s="25"/>
      <c r="J954239" s="25"/>
      <c r="K954239" s="25"/>
      <c r="M954239" s="25"/>
    </row>
    <row r="954240" spans="1:13" ht="17.25" customHeight="1" x14ac:dyDescent="0.15">
      <c r="A954240" s="25"/>
      <c r="C954240" s="25"/>
      <c r="D954240" s="25"/>
      <c r="E954240" s="25"/>
      <c r="J954240" s="25"/>
      <c r="K954240" s="25"/>
      <c r="M954240" s="25"/>
    </row>
    <row r="954241" spans="1:13" ht="17.25" customHeight="1" x14ac:dyDescent="0.15">
      <c r="A954241" s="25"/>
      <c r="C954241" s="25"/>
      <c r="D954241" s="25"/>
      <c r="E954241" s="25"/>
      <c r="J954241" s="25"/>
      <c r="K954241" s="25"/>
      <c r="M954241" s="25"/>
    </row>
    <row r="954242" spans="1:13" ht="17.25" customHeight="1" x14ac:dyDescent="0.15">
      <c r="A954242" s="25"/>
      <c r="C954242" s="25"/>
      <c r="D954242" s="25"/>
      <c r="E954242" s="25"/>
      <c r="J954242" s="25"/>
      <c r="K954242" s="25"/>
      <c r="M954242" s="25"/>
    </row>
    <row r="954243" spans="1:13" ht="17.25" customHeight="1" x14ac:dyDescent="0.15">
      <c r="A954243" s="25"/>
      <c r="C954243" s="25"/>
      <c r="D954243" s="25"/>
      <c r="E954243" s="25"/>
      <c r="J954243" s="25"/>
      <c r="K954243" s="25"/>
      <c r="M954243" s="25"/>
    </row>
    <row r="954244" spans="1:13" ht="17.25" customHeight="1" x14ac:dyDescent="0.15">
      <c r="A954244" s="25"/>
      <c r="C954244" s="25"/>
      <c r="D954244" s="25"/>
      <c r="E954244" s="25"/>
      <c r="J954244" s="25"/>
      <c r="K954244" s="25"/>
      <c r="M954244" s="25"/>
    </row>
    <row r="954245" spans="1:13" ht="17.25" customHeight="1" x14ac:dyDescent="0.15">
      <c r="A954245" s="25"/>
      <c r="C954245" s="25"/>
      <c r="D954245" s="25"/>
      <c r="E954245" s="25"/>
      <c r="J954245" s="25"/>
      <c r="K954245" s="25"/>
      <c r="M954245" s="25"/>
    </row>
    <row r="954246" spans="1:13" ht="17.25" customHeight="1" x14ac:dyDescent="0.15">
      <c r="A954246" s="25"/>
      <c r="C954246" s="25"/>
      <c r="D954246" s="25"/>
      <c r="E954246" s="25"/>
      <c r="J954246" s="25"/>
      <c r="K954246" s="25"/>
      <c r="M954246" s="25"/>
    </row>
    <row r="954247" spans="1:13" ht="17.25" customHeight="1" x14ac:dyDescent="0.15">
      <c r="A954247" s="25"/>
      <c r="C954247" s="25"/>
      <c r="D954247" s="25"/>
      <c r="E954247" s="25"/>
      <c r="J954247" s="25"/>
      <c r="K954247" s="25"/>
      <c r="M954247" s="25"/>
    </row>
    <row r="954248" spans="1:13" ht="17.25" customHeight="1" x14ac:dyDescent="0.15">
      <c r="A954248" s="25"/>
      <c r="C954248" s="25"/>
      <c r="D954248" s="25"/>
      <c r="E954248" s="25"/>
      <c r="J954248" s="25"/>
      <c r="K954248" s="25"/>
      <c r="M954248" s="25"/>
    </row>
    <row r="954249" spans="1:13" ht="17.25" customHeight="1" x14ac:dyDescent="0.15">
      <c r="A954249" s="25"/>
      <c r="C954249" s="25"/>
      <c r="D954249" s="25"/>
      <c r="E954249" s="25"/>
      <c r="J954249" s="25"/>
      <c r="K954249" s="25"/>
      <c r="M954249" s="25"/>
    </row>
    <row r="954250" spans="1:13" ht="17.25" customHeight="1" x14ac:dyDescent="0.15">
      <c r="A954250" s="25"/>
      <c r="C954250" s="25"/>
      <c r="D954250" s="25"/>
      <c r="E954250" s="25"/>
      <c r="J954250" s="25"/>
      <c r="K954250" s="25"/>
      <c r="M954250" s="25"/>
    </row>
    <row r="954251" spans="1:13" ht="17.25" customHeight="1" x14ac:dyDescent="0.15">
      <c r="A954251" s="25"/>
      <c r="C954251" s="25"/>
      <c r="D954251" s="25"/>
      <c r="E954251" s="25"/>
      <c r="J954251" s="25"/>
      <c r="K954251" s="25"/>
      <c r="M954251" s="25"/>
    </row>
    <row r="954252" spans="1:13" ht="17.25" customHeight="1" x14ac:dyDescent="0.15">
      <c r="A954252" s="25"/>
      <c r="C954252" s="25"/>
      <c r="D954252" s="25"/>
      <c r="E954252" s="25"/>
      <c r="J954252" s="25"/>
      <c r="K954252" s="25"/>
      <c r="M954252" s="25"/>
    </row>
    <row r="954253" spans="1:13" ht="17.25" customHeight="1" x14ac:dyDescent="0.15">
      <c r="A954253" s="25"/>
      <c r="C954253" s="25"/>
      <c r="D954253" s="25"/>
      <c r="E954253" s="25"/>
      <c r="J954253" s="25"/>
      <c r="K954253" s="25"/>
      <c r="M954253" s="25"/>
    </row>
    <row r="954254" spans="1:13" ht="17.25" customHeight="1" x14ac:dyDescent="0.15">
      <c r="A954254" s="25"/>
      <c r="C954254" s="25"/>
      <c r="D954254" s="25"/>
      <c r="E954254" s="25"/>
      <c r="J954254" s="25"/>
      <c r="K954254" s="25"/>
      <c r="M954254" s="25"/>
    </row>
    <row r="954255" spans="1:13" ht="17.25" customHeight="1" x14ac:dyDescent="0.15">
      <c r="A954255" s="25"/>
      <c r="C954255" s="25"/>
      <c r="D954255" s="25"/>
      <c r="E954255" s="25"/>
      <c r="J954255" s="25"/>
      <c r="K954255" s="25"/>
      <c r="M954255" s="25"/>
    </row>
    <row r="954256" spans="1:13" ht="17.25" customHeight="1" x14ac:dyDescent="0.15">
      <c r="A954256" s="25"/>
      <c r="C954256" s="25"/>
      <c r="D954256" s="25"/>
      <c r="E954256" s="25"/>
      <c r="J954256" s="25"/>
      <c r="K954256" s="25"/>
      <c r="M954256" s="25"/>
    </row>
    <row r="954257" spans="1:13" ht="17.25" customHeight="1" x14ac:dyDescent="0.15">
      <c r="A954257" s="25"/>
      <c r="C954257" s="25"/>
      <c r="D954257" s="25"/>
      <c r="E954257" s="25"/>
      <c r="J954257" s="25"/>
      <c r="K954257" s="25"/>
      <c r="M954257" s="25"/>
    </row>
    <row r="954258" spans="1:13" ht="17.25" customHeight="1" x14ac:dyDescent="0.15">
      <c r="A954258" s="25"/>
      <c r="C954258" s="25"/>
      <c r="D954258" s="25"/>
      <c r="E954258" s="25"/>
      <c r="J954258" s="25"/>
      <c r="K954258" s="25"/>
      <c r="M954258" s="25"/>
    </row>
    <row r="954259" spans="1:13" ht="17.25" customHeight="1" x14ac:dyDescent="0.15">
      <c r="A954259" s="25"/>
      <c r="C954259" s="25"/>
      <c r="D954259" s="25"/>
      <c r="E954259" s="25"/>
      <c r="J954259" s="25"/>
      <c r="K954259" s="25"/>
      <c r="M954259" s="25"/>
    </row>
    <row r="954260" spans="1:13" ht="17.25" customHeight="1" x14ac:dyDescent="0.15">
      <c r="A954260" s="25"/>
      <c r="C954260" s="25"/>
      <c r="D954260" s="25"/>
      <c r="E954260" s="25"/>
      <c r="J954260" s="25"/>
      <c r="K954260" s="25"/>
      <c r="M954260" s="25"/>
    </row>
    <row r="954261" spans="1:13" ht="17.25" customHeight="1" x14ac:dyDescent="0.15">
      <c r="A954261" s="25"/>
      <c r="C954261" s="25"/>
      <c r="D954261" s="25"/>
      <c r="E954261" s="25"/>
      <c r="J954261" s="25"/>
      <c r="K954261" s="25"/>
      <c r="M954261" s="25"/>
    </row>
    <row r="954262" spans="1:13" ht="17.25" customHeight="1" x14ac:dyDescent="0.15">
      <c r="A954262" s="25"/>
      <c r="C954262" s="25"/>
      <c r="D954262" s="25"/>
      <c r="E954262" s="25"/>
      <c r="J954262" s="25"/>
      <c r="K954262" s="25"/>
      <c r="M954262" s="25"/>
    </row>
    <row r="954263" spans="1:13" ht="17.25" customHeight="1" x14ac:dyDescent="0.15">
      <c r="A954263" s="25"/>
      <c r="C954263" s="25"/>
      <c r="D954263" s="25"/>
      <c r="E954263" s="25"/>
      <c r="J954263" s="25"/>
      <c r="K954263" s="25"/>
      <c r="M954263" s="25"/>
    </row>
    <row r="954264" spans="1:13" ht="17.25" customHeight="1" x14ac:dyDescent="0.15">
      <c r="A954264" s="25"/>
      <c r="C954264" s="25"/>
      <c r="D954264" s="25"/>
      <c r="E954264" s="25"/>
      <c r="J954264" s="25"/>
      <c r="K954264" s="25"/>
      <c r="M954264" s="25"/>
    </row>
    <row r="954265" spans="1:13" ht="17.25" customHeight="1" x14ac:dyDescent="0.15">
      <c r="A954265" s="25"/>
      <c r="C954265" s="25"/>
      <c r="D954265" s="25"/>
      <c r="E954265" s="25"/>
      <c r="J954265" s="25"/>
      <c r="K954265" s="25"/>
      <c r="M954265" s="25"/>
    </row>
    <row r="954266" spans="1:13" ht="17.25" customHeight="1" x14ac:dyDescent="0.15">
      <c r="A954266" s="25"/>
      <c r="C954266" s="25"/>
      <c r="D954266" s="25"/>
      <c r="E954266" s="25"/>
      <c r="J954266" s="25"/>
      <c r="K954266" s="25"/>
      <c r="M954266" s="25"/>
    </row>
    <row r="954267" spans="1:13" ht="17.25" customHeight="1" x14ac:dyDescent="0.15">
      <c r="A954267" s="25"/>
      <c r="C954267" s="25"/>
      <c r="D954267" s="25"/>
      <c r="E954267" s="25"/>
      <c r="J954267" s="25"/>
      <c r="K954267" s="25"/>
      <c r="M954267" s="25"/>
    </row>
    <row r="954268" spans="1:13" ht="17.25" customHeight="1" x14ac:dyDescent="0.15">
      <c r="A954268" s="25"/>
      <c r="C954268" s="25"/>
      <c r="D954268" s="25"/>
      <c r="E954268" s="25"/>
      <c r="J954268" s="25"/>
      <c r="K954268" s="25"/>
      <c r="M954268" s="25"/>
    </row>
    <row r="954269" spans="1:13" ht="17.25" customHeight="1" x14ac:dyDescent="0.15">
      <c r="A954269" s="25"/>
      <c r="C954269" s="25"/>
      <c r="D954269" s="25"/>
      <c r="E954269" s="25"/>
      <c r="J954269" s="25"/>
      <c r="K954269" s="25"/>
      <c r="M954269" s="25"/>
    </row>
    <row r="954270" spans="1:13" ht="17.25" customHeight="1" x14ac:dyDescent="0.15">
      <c r="A954270" s="25"/>
      <c r="C954270" s="25"/>
      <c r="D954270" s="25"/>
      <c r="E954270" s="25"/>
      <c r="J954270" s="25"/>
      <c r="K954270" s="25"/>
      <c r="M954270" s="25"/>
    </row>
    <row r="954271" spans="1:13" ht="17.25" customHeight="1" x14ac:dyDescent="0.15">
      <c r="A954271" s="25"/>
      <c r="C954271" s="25"/>
      <c r="D954271" s="25"/>
      <c r="E954271" s="25"/>
      <c r="J954271" s="25"/>
      <c r="K954271" s="25"/>
      <c r="M954271" s="25"/>
    </row>
    <row r="954272" spans="1:13" ht="17.25" customHeight="1" x14ac:dyDescent="0.15">
      <c r="A954272" s="25"/>
      <c r="C954272" s="25"/>
      <c r="D954272" s="25"/>
      <c r="E954272" s="25"/>
      <c r="J954272" s="25"/>
      <c r="K954272" s="25"/>
      <c r="M954272" s="25"/>
    </row>
    <row r="954273" spans="1:13" ht="17.25" customHeight="1" x14ac:dyDescent="0.15">
      <c r="A954273" s="25"/>
      <c r="C954273" s="25"/>
      <c r="D954273" s="25"/>
      <c r="E954273" s="25"/>
      <c r="J954273" s="25"/>
      <c r="K954273" s="25"/>
      <c r="M954273" s="25"/>
    </row>
    <row r="954274" spans="1:13" ht="17.25" customHeight="1" x14ac:dyDescent="0.15">
      <c r="A954274" s="25"/>
      <c r="C954274" s="25"/>
      <c r="D954274" s="25"/>
      <c r="E954274" s="25"/>
      <c r="J954274" s="25"/>
      <c r="K954274" s="25"/>
      <c r="M954274" s="25"/>
    </row>
    <row r="954275" spans="1:13" ht="17.25" customHeight="1" x14ac:dyDescent="0.15">
      <c r="A954275" s="25"/>
      <c r="C954275" s="25"/>
      <c r="D954275" s="25"/>
      <c r="E954275" s="25"/>
      <c r="J954275" s="25"/>
      <c r="K954275" s="25"/>
      <c r="M954275" s="25"/>
    </row>
    <row r="954276" spans="1:13" ht="17.25" customHeight="1" x14ac:dyDescent="0.15">
      <c r="A954276" s="25"/>
      <c r="C954276" s="25"/>
      <c r="D954276" s="25"/>
      <c r="E954276" s="25"/>
      <c r="J954276" s="25"/>
      <c r="K954276" s="25"/>
      <c r="M954276" s="25"/>
    </row>
    <row r="954277" spans="1:13" ht="17.25" customHeight="1" x14ac:dyDescent="0.15">
      <c r="A954277" s="25"/>
      <c r="C954277" s="25"/>
      <c r="D954277" s="25"/>
      <c r="E954277" s="25"/>
      <c r="J954277" s="25"/>
      <c r="K954277" s="25"/>
      <c r="M954277" s="25"/>
    </row>
    <row r="954278" spans="1:13" ht="17.25" customHeight="1" x14ac:dyDescent="0.15">
      <c r="A954278" s="25"/>
      <c r="C954278" s="25"/>
      <c r="D954278" s="25"/>
      <c r="E954278" s="25"/>
      <c r="J954278" s="25"/>
      <c r="K954278" s="25"/>
      <c r="M954278" s="25"/>
    </row>
    <row r="954279" spans="1:13" ht="17.25" customHeight="1" x14ac:dyDescent="0.15">
      <c r="A954279" s="25"/>
      <c r="C954279" s="25"/>
      <c r="D954279" s="25"/>
      <c r="E954279" s="25"/>
      <c r="J954279" s="25"/>
      <c r="K954279" s="25"/>
      <c r="M954279" s="25"/>
    </row>
    <row r="954280" spans="1:13" ht="17.25" customHeight="1" x14ac:dyDescent="0.15">
      <c r="A954280" s="25"/>
      <c r="C954280" s="25"/>
      <c r="D954280" s="25"/>
      <c r="E954280" s="25"/>
      <c r="J954280" s="25"/>
      <c r="K954280" s="25"/>
      <c r="M954280" s="25"/>
    </row>
    <row r="954281" spans="1:13" ht="17.25" customHeight="1" x14ac:dyDescent="0.15">
      <c r="A954281" s="25"/>
      <c r="C954281" s="25"/>
      <c r="D954281" s="25"/>
      <c r="E954281" s="25"/>
      <c r="J954281" s="25"/>
      <c r="K954281" s="25"/>
      <c r="M954281" s="25"/>
    </row>
    <row r="954282" spans="1:13" ht="17.25" customHeight="1" x14ac:dyDescent="0.15">
      <c r="A954282" s="25"/>
      <c r="C954282" s="25"/>
      <c r="D954282" s="25"/>
      <c r="E954282" s="25"/>
      <c r="J954282" s="25"/>
      <c r="K954282" s="25"/>
      <c r="M954282" s="25"/>
    </row>
    <row r="954283" spans="1:13" ht="17.25" customHeight="1" x14ac:dyDescent="0.15">
      <c r="A954283" s="25"/>
      <c r="C954283" s="25"/>
      <c r="D954283" s="25"/>
      <c r="E954283" s="25"/>
      <c r="J954283" s="25"/>
      <c r="K954283" s="25"/>
      <c r="M954283" s="25"/>
    </row>
    <row r="954284" spans="1:13" ht="17.25" customHeight="1" x14ac:dyDescent="0.15">
      <c r="A954284" s="25"/>
      <c r="C954284" s="25"/>
      <c r="D954284" s="25"/>
      <c r="E954284" s="25"/>
      <c r="J954284" s="25"/>
      <c r="K954284" s="25"/>
      <c r="M954284" s="25"/>
    </row>
    <row r="954285" spans="1:13" ht="17.25" customHeight="1" x14ac:dyDescent="0.15">
      <c r="A954285" s="25"/>
      <c r="C954285" s="25"/>
      <c r="D954285" s="25"/>
      <c r="E954285" s="25"/>
      <c r="J954285" s="25"/>
      <c r="K954285" s="25"/>
      <c r="M954285" s="25"/>
    </row>
    <row r="954286" spans="1:13" ht="17.25" customHeight="1" x14ac:dyDescent="0.15">
      <c r="A954286" s="25"/>
      <c r="C954286" s="25"/>
      <c r="D954286" s="25"/>
      <c r="E954286" s="25"/>
      <c r="J954286" s="25"/>
      <c r="K954286" s="25"/>
      <c r="M954286" s="25"/>
    </row>
    <row r="954287" spans="1:13" ht="17.25" customHeight="1" x14ac:dyDescent="0.15">
      <c r="A954287" s="25"/>
      <c r="C954287" s="25"/>
      <c r="D954287" s="25"/>
      <c r="E954287" s="25"/>
      <c r="J954287" s="25"/>
      <c r="K954287" s="25"/>
      <c r="M954287" s="25"/>
    </row>
    <row r="954288" spans="1:13" ht="17.25" customHeight="1" x14ac:dyDescent="0.15">
      <c r="A954288" s="25"/>
      <c r="C954288" s="25"/>
      <c r="D954288" s="25"/>
      <c r="E954288" s="25"/>
      <c r="J954288" s="25"/>
      <c r="K954288" s="25"/>
      <c r="M954288" s="25"/>
    </row>
    <row r="954289" spans="1:13" ht="17.25" customHeight="1" x14ac:dyDescent="0.15">
      <c r="A954289" s="25"/>
      <c r="C954289" s="25"/>
      <c r="D954289" s="25"/>
      <c r="E954289" s="25"/>
      <c r="J954289" s="25"/>
      <c r="K954289" s="25"/>
      <c r="M954289" s="25"/>
    </row>
    <row r="954290" spans="1:13" ht="17.25" customHeight="1" x14ac:dyDescent="0.15">
      <c r="A954290" s="25"/>
      <c r="C954290" s="25"/>
      <c r="D954290" s="25"/>
      <c r="E954290" s="25"/>
      <c r="J954290" s="25"/>
      <c r="K954290" s="25"/>
      <c r="M954290" s="25"/>
    </row>
    <row r="954291" spans="1:13" ht="17.25" customHeight="1" x14ac:dyDescent="0.15">
      <c r="A954291" s="25"/>
      <c r="C954291" s="25"/>
      <c r="D954291" s="25"/>
      <c r="E954291" s="25"/>
      <c r="J954291" s="25"/>
      <c r="K954291" s="25"/>
      <c r="M954291" s="25"/>
    </row>
    <row r="954292" spans="1:13" ht="17.25" customHeight="1" x14ac:dyDescent="0.15">
      <c r="A954292" s="25"/>
      <c r="C954292" s="25"/>
      <c r="D954292" s="25"/>
      <c r="E954292" s="25"/>
      <c r="J954292" s="25"/>
      <c r="K954292" s="25"/>
      <c r="M954292" s="25"/>
    </row>
    <row r="954293" spans="1:13" ht="17.25" customHeight="1" x14ac:dyDescent="0.15">
      <c r="A954293" s="25"/>
      <c r="C954293" s="25"/>
      <c r="D954293" s="25"/>
      <c r="E954293" s="25"/>
      <c r="J954293" s="25"/>
      <c r="K954293" s="25"/>
      <c r="M954293" s="25"/>
    </row>
    <row r="954294" spans="1:13" ht="17.25" customHeight="1" x14ac:dyDescent="0.15">
      <c r="A954294" s="25"/>
      <c r="C954294" s="25"/>
      <c r="D954294" s="25"/>
      <c r="E954294" s="25"/>
      <c r="J954294" s="25"/>
      <c r="K954294" s="25"/>
      <c r="M954294" s="25"/>
    </row>
    <row r="954295" spans="1:13" ht="17.25" customHeight="1" x14ac:dyDescent="0.15">
      <c r="A954295" s="25"/>
      <c r="C954295" s="25"/>
      <c r="D954295" s="25"/>
      <c r="E954295" s="25"/>
      <c r="J954295" s="25"/>
      <c r="K954295" s="25"/>
      <c r="M954295" s="25"/>
    </row>
    <row r="954296" spans="1:13" ht="17.25" customHeight="1" x14ac:dyDescent="0.15">
      <c r="A954296" s="25"/>
      <c r="C954296" s="25"/>
      <c r="D954296" s="25"/>
      <c r="E954296" s="25"/>
      <c r="J954296" s="25"/>
      <c r="K954296" s="25"/>
      <c r="M954296" s="25"/>
    </row>
    <row r="954297" spans="1:13" ht="17.25" customHeight="1" x14ac:dyDescent="0.15">
      <c r="A954297" s="25"/>
      <c r="C954297" s="25"/>
      <c r="D954297" s="25"/>
      <c r="E954297" s="25"/>
      <c r="J954297" s="25"/>
      <c r="K954297" s="25"/>
      <c r="M954297" s="25"/>
    </row>
    <row r="954298" spans="1:13" ht="17.25" customHeight="1" x14ac:dyDescent="0.15">
      <c r="A954298" s="25"/>
      <c r="C954298" s="25"/>
      <c r="D954298" s="25"/>
      <c r="E954298" s="25"/>
      <c r="J954298" s="25"/>
      <c r="K954298" s="25"/>
      <c r="M954298" s="25"/>
    </row>
    <row r="954299" spans="1:13" ht="17.25" customHeight="1" x14ac:dyDescent="0.15">
      <c r="A954299" s="25"/>
      <c r="C954299" s="25"/>
      <c r="D954299" s="25"/>
      <c r="E954299" s="25"/>
      <c r="J954299" s="25"/>
      <c r="K954299" s="25"/>
      <c r="M954299" s="25"/>
    </row>
    <row r="954300" spans="1:13" ht="17.25" customHeight="1" x14ac:dyDescent="0.15">
      <c r="A954300" s="25"/>
      <c r="C954300" s="25"/>
      <c r="D954300" s="25"/>
      <c r="E954300" s="25"/>
      <c r="J954300" s="25"/>
      <c r="K954300" s="25"/>
      <c r="M954300" s="25"/>
    </row>
    <row r="954301" spans="1:13" ht="17.25" customHeight="1" x14ac:dyDescent="0.15">
      <c r="A954301" s="25"/>
      <c r="C954301" s="25"/>
      <c r="D954301" s="25"/>
      <c r="E954301" s="25"/>
      <c r="J954301" s="25"/>
      <c r="K954301" s="25"/>
      <c r="M954301" s="25"/>
    </row>
    <row r="954302" spans="1:13" ht="17.25" customHeight="1" x14ac:dyDescent="0.15">
      <c r="A954302" s="25"/>
      <c r="C954302" s="25"/>
      <c r="D954302" s="25"/>
      <c r="E954302" s="25"/>
      <c r="J954302" s="25"/>
      <c r="K954302" s="25"/>
      <c r="M954302" s="25"/>
    </row>
    <row r="954303" spans="1:13" ht="17.25" customHeight="1" x14ac:dyDescent="0.15">
      <c r="A954303" s="25"/>
      <c r="C954303" s="25"/>
      <c r="D954303" s="25"/>
      <c r="E954303" s="25"/>
      <c r="J954303" s="25"/>
      <c r="K954303" s="25"/>
      <c r="M954303" s="25"/>
    </row>
    <row r="954304" spans="1:13" ht="17.25" customHeight="1" x14ac:dyDescent="0.15">
      <c r="A954304" s="25"/>
      <c r="C954304" s="25"/>
      <c r="D954304" s="25"/>
      <c r="E954304" s="25"/>
      <c r="J954304" s="25"/>
      <c r="K954304" s="25"/>
      <c r="M954304" s="25"/>
    </row>
    <row r="954305" spans="1:13" ht="17.25" customHeight="1" x14ac:dyDescent="0.15">
      <c r="A954305" s="25"/>
      <c r="C954305" s="25"/>
      <c r="D954305" s="25"/>
      <c r="E954305" s="25"/>
      <c r="J954305" s="25"/>
      <c r="K954305" s="25"/>
      <c r="M954305" s="25"/>
    </row>
    <row r="954306" spans="1:13" ht="17.25" customHeight="1" x14ac:dyDescent="0.15">
      <c r="A954306" s="25"/>
      <c r="C954306" s="25"/>
      <c r="D954306" s="25"/>
      <c r="E954306" s="25"/>
      <c r="J954306" s="25"/>
      <c r="K954306" s="25"/>
      <c r="M954306" s="25"/>
    </row>
    <row r="954307" spans="1:13" ht="17.25" customHeight="1" x14ac:dyDescent="0.15">
      <c r="A954307" s="25"/>
      <c r="C954307" s="25"/>
      <c r="D954307" s="25"/>
      <c r="E954307" s="25"/>
      <c r="J954307" s="25"/>
      <c r="K954307" s="25"/>
      <c r="M954307" s="25"/>
    </row>
    <row r="954308" spans="1:13" ht="17.25" customHeight="1" x14ac:dyDescent="0.15">
      <c r="A954308" s="25"/>
      <c r="C954308" s="25"/>
      <c r="D954308" s="25"/>
      <c r="E954308" s="25"/>
      <c r="J954308" s="25"/>
      <c r="K954308" s="25"/>
      <c r="M954308" s="25"/>
    </row>
    <row r="954309" spans="1:13" ht="17.25" customHeight="1" x14ac:dyDescent="0.15">
      <c r="A954309" s="25"/>
      <c r="C954309" s="25"/>
      <c r="D954309" s="25"/>
      <c r="E954309" s="25"/>
      <c r="J954309" s="25"/>
      <c r="K954309" s="25"/>
      <c r="M954309" s="25"/>
    </row>
    <row r="954310" spans="1:13" ht="17.25" customHeight="1" x14ac:dyDescent="0.15">
      <c r="A954310" s="25"/>
      <c r="C954310" s="25"/>
      <c r="D954310" s="25"/>
      <c r="E954310" s="25"/>
      <c r="J954310" s="25"/>
      <c r="K954310" s="25"/>
      <c r="M954310" s="25"/>
    </row>
    <row r="954311" spans="1:13" ht="17.25" customHeight="1" x14ac:dyDescent="0.15">
      <c r="A954311" s="25"/>
      <c r="C954311" s="25"/>
      <c r="D954311" s="25"/>
      <c r="E954311" s="25"/>
      <c r="J954311" s="25"/>
      <c r="K954311" s="25"/>
      <c r="M954311" s="25"/>
    </row>
    <row r="954312" spans="1:13" ht="17.25" customHeight="1" x14ac:dyDescent="0.15">
      <c r="A954312" s="25"/>
      <c r="C954312" s="25"/>
      <c r="D954312" s="25"/>
      <c r="E954312" s="25"/>
      <c r="J954312" s="25"/>
      <c r="K954312" s="25"/>
      <c r="M954312" s="25"/>
    </row>
    <row r="954313" spans="1:13" ht="17.25" customHeight="1" x14ac:dyDescent="0.15">
      <c r="A954313" s="25"/>
      <c r="C954313" s="25"/>
      <c r="D954313" s="25"/>
      <c r="E954313" s="25"/>
      <c r="J954313" s="25"/>
      <c r="K954313" s="25"/>
      <c r="M954313" s="25"/>
    </row>
    <row r="954314" spans="1:13" ht="17.25" customHeight="1" x14ac:dyDescent="0.15">
      <c r="A954314" s="25"/>
      <c r="C954314" s="25"/>
      <c r="D954314" s="25"/>
      <c r="E954314" s="25"/>
      <c r="J954314" s="25"/>
      <c r="K954314" s="25"/>
      <c r="M954314" s="25"/>
    </row>
    <row r="954315" spans="1:13" ht="17.25" customHeight="1" x14ac:dyDescent="0.15">
      <c r="A954315" s="25"/>
      <c r="C954315" s="25"/>
      <c r="D954315" s="25"/>
      <c r="E954315" s="25"/>
      <c r="J954315" s="25"/>
      <c r="K954315" s="25"/>
      <c r="M954315" s="25"/>
    </row>
    <row r="954316" spans="1:13" ht="17.25" customHeight="1" x14ac:dyDescent="0.15">
      <c r="A954316" s="25"/>
      <c r="C954316" s="25"/>
      <c r="D954316" s="25"/>
      <c r="E954316" s="25"/>
      <c r="J954316" s="25"/>
      <c r="K954316" s="25"/>
      <c r="M954316" s="25"/>
    </row>
    <row r="954317" spans="1:13" ht="17.25" customHeight="1" x14ac:dyDescent="0.15">
      <c r="A954317" s="25"/>
      <c r="C954317" s="25"/>
      <c r="D954317" s="25"/>
      <c r="E954317" s="25"/>
      <c r="J954317" s="25"/>
      <c r="K954317" s="25"/>
      <c r="M954317" s="25"/>
    </row>
    <row r="954318" spans="1:13" ht="17.25" customHeight="1" x14ac:dyDescent="0.15">
      <c r="A954318" s="25"/>
      <c r="C954318" s="25"/>
      <c r="D954318" s="25"/>
      <c r="E954318" s="25"/>
      <c r="J954318" s="25"/>
      <c r="K954318" s="25"/>
      <c r="M954318" s="25"/>
    </row>
    <row r="954319" spans="1:13" ht="17.25" customHeight="1" x14ac:dyDescent="0.15">
      <c r="A954319" s="25"/>
      <c r="C954319" s="25"/>
      <c r="D954319" s="25"/>
      <c r="E954319" s="25"/>
      <c r="J954319" s="25"/>
      <c r="K954319" s="25"/>
      <c r="M954319" s="25"/>
    </row>
    <row r="954320" spans="1:13" ht="17.25" customHeight="1" x14ac:dyDescent="0.15">
      <c r="A954320" s="25"/>
      <c r="C954320" s="25"/>
      <c r="D954320" s="25"/>
      <c r="E954320" s="25"/>
      <c r="J954320" s="25"/>
      <c r="K954320" s="25"/>
      <c r="M954320" s="25"/>
    </row>
    <row r="954321" spans="1:13" ht="17.25" customHeight="1" x14ac:dyDescent="0.15">
      <c r="A954321" s="25"/>
      <c r="C954321" s="25"/>
      <c r="D954321" s="25"/>
      <c r="E954321" s="25"/>
      <c r="J954321" s="25"/>
      <c r="K954321" s="25"/>
      <c r="M954321" s="25"/>
    </row>
    <row r="954322" spans="1:13" ht="17.25" customHeight="1" x14ac:dyDescent="0.15">
      <c r="A954322" s="25"/>
      <c r="C954322" s="25"/>
      <c r="D954322" s="25"/>
      <c r="E954322" s="25"/>
      <c r="J954322" s="25"/>
      <c r="K954322" s="25"/>
      <c r="M954322" s="25"/>
    </row>
    <row r="954323" spans="1:13" ht="17.25" customHeight="1" x14ac:dyDescent="0.15">
      <c r="A954323" s="25"/>
      <c r="C954323" s="25"/>
      <c r="D954323" s="25"/>
      <c r="E954323" s="25"/>
      <c r="J954323" s="25"/>
      <c r="K954323" s="25"/>
      <c r="M954323" s="25"/>
    </row>
    <row r="954324" spans="1:13" ht="17.25" customHeight="1" x14ac:dyDescent="0.15">
      <c r="A954324" s="25"/>
      <c r="C954324" s="25"/>
      <c r="D954324" s="25"/>
      <c r="E954324" s="25"/>
      <c r="J954324" s="25"/>
      <c r="K954324" s="25"/>
      <c r="M954324" s="25"/>
    </row>
    <row r="954325" spans="1:13" ht="17.25" customHeight="1" x14ac:dyDescent="0.15">
      <c r="A954325" s="25"/>
      <c r="C954325" s="25"/>
      <c r="D954325" s="25"/>
      <c r="E954325" s="25"/>
      <c r="J954325" s="25"/>
      <c r="K954325" s="25"/>
      <c r="M954325" s="25"/>
    </row>
    <row r="954326" spans="1:13" ht="17.25" customHeight="1" x14ac:dyDescent="0.15">
      <c r="A954326" s="25"/>
      <c r="C954326" s="25"/>
      <c r="D954326" s="25"/>
      <c r="E954326" s="25"/>
      <c r="J954326" s="25"/>
      <c r="K954326" s="25"/>
      <c r="M954326" s="25"/>
    </row>
    <row r="954327" spans="1:13" ht="17.25" customHeight="1" x14ac:dyDescent="0.15">
      <c r="A954327" s="25"/>
      <c r="C954327" s="25"/>
      <c r="D954327" s="25"/>
      <c r="E954327" s="25"/>
      <c r="J954327" s="25"/>
      <c r="K954327" s="25"/>
      <c r="M954327" s="25"/>
    </row>
    <row r="954328" spans="1:13" ht="17.25" customHeight="1" x14ac:dyDescent="0.15">
      <c r="A954328" s="25"/>
      <c r="C954328" s="25"/>
      <c r="D954328" s="25"/>
      <c r="E954328" s="25"/>
      <c r="J954328" s="25"/>
      <c r="K954328" s="25"/>
      <c r="M954328" s="25"/>
    </row>
    <row r="954329" spans="1:13" ht="17.25" customHeight="1" x14ac:dyDescent="0.15">
      <c r="A954329" s="25"/>
      <c r="C954329" s="25"/>
      <c r="D954329" s="25"/>
      <c r="E954329" s="25"/>
      <c r="J954329" s="25"/>
      <c r="K954329" s="25"/>
      <c r="M954329" s="25"/>
    </row>
    <row r="954330" spans="1:13" ht="17.25" customHeight="1" x14ac:dyDescent="0.15">
      <c r="A954330" s="25"/>
      <c r="C954330" s="25"/>
      <c r="D954330" s="25"/>
      <c r="E954330" s="25"/>
      <c r="J954330" s="25"/>
      <c r="K954330" s="25"/>
      <c r="M954330" s="25"/>
    </row>
    <row r="954331" spans="1:13" ht="17.25" customHeight="1" x14ac:dyDescent="0.15">
      <c r="A954331" s="25"/>
      <c r="C954331" s="25"/>
      <c r="D954331" s="25"/>
      <c r="E954331" s="25"/>
      <c r="J954331" s="25"/>
      <c r="K954331" s="25"/>
      <c r="M954331" s="25"/>
    </row>
    <row r="954332" spans="1:13" ht="17.25" customHeight="1" x14ac:dyDescent="0.15">
      <c r="A954332" s="25"/>
      <c r="C954332" s="25"/>
      <c r="D954332" s="25"/>
      <c r="E954332" s="25"/>
      <c r="J954332" s="25"/>
      <c r="K954332" s="25"/>
      <c r="M954332" s="25"/>
    </row>
    <row r="954333" spans="1:13" ht="17.25" customHeight="1" x14ac:dyDescent="0.15">
      <c r="A954333" s="25"/>
      <c r="C954333" s="25"/>
      <c r="D954333" s="25"/>
      <c r="E954333" s="25"/>
      <c r="J954333" s="25"/>
      <c r="K954333" s="25"/>
      <c r="M954333" s="25"/>
    </row>
    <row r="954334" spans="1:13" ht="17.25" customHeight="1" x14ac:dyDescent="0.15">
      <c r="A954334" s="25"/>
      <c r="C954334" s="25"/>
      <c r="D954334" s="25"/>
      <c r="E954334" s="25"/>
      <c r="J954334" s="25"/>
      <c r="K954334" s="25"/>
      <c r="M954334" s="25"/>
    </row>
    <row r="954335" spans="1:13" ht="17.25" customHeight="1" x14ac:dyDescent="0.15">
      <c r="A954335" s="25"/>
      <c r="C954335" s="25"/>
      <c r="D954335" s="25"/>
      <c r="E954335" s="25"/>
      <c r="J954335" s="25"/>
      <c r="K954335" s="25"/>
      <c r="M954335" s="25"/>
    </row>
    <row r="954336" spans="1:13" ht="17.25" customHeight="1" x14ac:dyDescent="0.15">
      <c r="A954336" s="25"/>
      <c r="C954336" s="25"/>
      <c r="D954336" s="25"/>
      <c r="E954336" s="25"/>
      <c r="J954336" s="25"/>
      <c r="K954336" s="25"/>
      <c r="M954336" s="25"/>
    </row>
    <row r="954337" spans="1:13" ht="17.25" customHeight="1" x14ac:dyDescent="0.15">
      <c r="A954337" s="25"/>
      <c r="C954337" s="25"/>
      <c r="D954337" s="25"/>
      <c r="E954337" s="25"/>
      <c r="J954337" s="25"/>
      <c r="K954337" s="25"/>
      <c r="M954337" s="25"/>
    </row>
    <row r="954338" spans="1:13" ht="17.25" customHeight="1" x14ac:dyDescent="0.15">
      <c r="A954338" s="25"/>
      <c r="C954338" s="25"/>
      <c r="D954338" s="25"/>
      <c r="E954338" s="25"/>
      <c r="J954338" s="25"/>
      <c r="K954338" s="25"/>
      <c r="M954338" s="25"/>
    </row>
    <row r="954339" spans="1:13" ht="17.25" customHeight="1" x14ac:dyDescent="0.15">
      <c r="A954339" s="25"/>
      <c r="C954339" s="25"/>
      <c r="D954339" s="25"/>
      <c r="E954339" s="25"/>
      <c r="J954339" s="25"/>
      <c r="K954339" s="25"/>
      <c r="M954339" s="25"/>
    </row>
    <row r="954340" spans="1:13" ht="17.25" customHeight="1" x14ac:dyDescent="0.15">
      <c r="A954340" s="25"/>
      <c r="C954340" s="25"/>
      <c r="D954340" s="25"/>
      <c r="E954340" s="25"/>
      <c r="J954340" s="25"/>
      <c r="K954340" s="25"/>
      <c r="M954340" s="25"/>
    </row>
    <row r="954341" spans="1:13" ht="17.25" customHeight="1" x14ac:dyDescent="0.15">
      <c r="A954341" s="25"/>
      <c r="C954341" s="25"/>
      <c r="D954341" s="25"/>
      <c r="E954341" s="25"/>
      <c r="J954341" s="25"/>
      <c r="K954341" s="25"/>
      <c r="M954341" s="25"/>
    </row>
    <row r="954342" spans="1:13" ht="17.25" customHeight="1" x14ac:dyDescent="0.15">
      <c r="A954342" s="25"/>
      <c r="C954342" s="25"/>
      <c r="D954342" s="25"/>
      <c r="E954342" s="25"/>
      <c r="J954342" s="25"/>
      <c r="K954342" s="25"/>
      <c r="M954342" s="25"/>
    </row>
    <row r="954343" spans="1:13" ht="17.25" customHeight="1" x14ac:dyDescent="0.15">
      <c r="A954343" s="25"/>
      <c r="C954343" s="25"/>
      <c r="D954343" s="25"/>
      <c r="E954343" s="25"/>
      <c r="J954343" s="25"/>
      <c r="K954343" s="25"/>
      <c r="M954343" s="25"/>
    </row>
    <row r="954344" spans="1:13" ht="17.25" customHeight="1" x14ac:dyDescent="0.15">
      <c r="A954344" s="25"/>
      <c r="C954344" s="25"/>
      <c r="D954344" s="25"/>
      <c r="E954344" s="25"/>
      <c r="J954344" s="25"/>
      <c r="K954344" s="25"/>
      <c r="M954344" s="25"/>
    </row>
    <row r="954345" spans="1:13" ht="17.25" customHeight="1" x14ac:dyDescent="0.15">
      <c r="A954345" s="25"/>
      <c r="C954345" s="25"/>
      <c r="D954345" s="25"/>
      <c r="E954345" s="25"/>
      <c r="J954345" s="25"/>
      <c r="K954345" s="25"/>
      <c r="M954345" s="25"/>
    </row>
    <row r="954346" spans="1:13" ht="17.25" customHeight="1" x14ac:dyDescent="0.15">
      <c r="A954346" s="25"/>
      <c r="C954346" s="25"/>
      <c r="D954346" s="25"/>
      <c r="E954346" s="25"/>
      <c r="J954346" s="25"/>
      <c r="K954346" s="25"/>
      <c r="M954346" s="25"/>
    </row>
    <row r="954347" spans="1:13" ht="17.25" customHeight="1" x14ac:dyDescent="0.15">
      <c r="A954347" s="25"/>
      <c r="C954347" s="25"/>
      <c r="D954347" s="25"/>
      <c r="E954347" s="25"/>
      <c r="J954347" s="25"/>
      <c r="K954347" s="25"/>
      <c r="M954347" s="25"/>
    </row>
    <row r="954348" spans="1:13" ht="17.25" customHeight="1" x14ac:dyDescent="0.15">
      <c r="A954348" s="25"/>
      <c r="C954348" s="25"/>
      <c r="D954348" s="25"/>
      <c r="E954348" s="25"/>
      <c r="J954348" s="25"/>
      <c r="K954348" s="25"/>
      <c r="M954348" s="25"/>
    </row>
    <row r="954349" spans="1:13" ht="17.25" customHeight="1" x14ac:dyDescent="0.15">
      <c r="A954349" s="25"/>
      <c r="C954349" s="25"/>
      <c r="D954349" s="25"/>
      <c r="E954349" s="25"/>
      <c r="J954349" s="25"/>
      <c r="K954349" s="25"/>
      <c r="M954349" s="25"/>
    </row>
    <row r="954350" spans="1:13" ht="17.25" customHeight="1" x14ac:dyDescent="0.15">
      <c r="A954350" s="25"/>
      <c r="C954350" s="25"/>
      <c r="D954350" s="25"/>
      <c r="E954350" s="25"/>
      <c r="J954350" s="25"/>
      <c r="K954350" s="25"/>
      <c r="M954350" s="25"/>
    </row>
    <row r="954351" spans="1:13" ht="17.25" customHeight="1" x14ac:dyDescent="0.15">
      <c r="A954351" s="25"/>
      <c r="C954351" s="25"/>
      <c r="D954351" s="25"/>
      <c r="E954351" s="25"/>
      <c r="J954351" s="25"/>
      <c r="K954351" s="25"/>
      <c r="M954351" s="25"/>
    </row>
    <row r="954352" spans="1:13" ht="17.25" customHeight="1" x14ac:dyDescent="0.15">
      <c r="A954352" s="25"/>
      <c r="C954352" s="25"/>
      <c r="D954352" s="25"/>
      <c r="E954352" s="25"/>
      <c r="J954352" s="25"/>
      <c r="K954352" s="25"/>
      <c r="M954352" s="25"/>
    </row>
    <row r="954353" spans="1:13" ht="17.25" customHeight="1" x14ac:dyDescent="0.15">
      <c r="A954353" s="25"/>
      <c r="C954353" s="25"/>
      <c r="D954353" s="25"/>
      <c r="E954353" s="25"/>
      <c r="J954353" s="25"/>
      <c r="K954353" s="25"/>
      <c r="M954353" s="25"/>
    </row>
    <row r="954354" spans="1:13" ht="17.25" customHeight="1" x14ac:dyDescent="0.15">
      <c r="A954354" s="25"/>
      <c r="C954354" s="25"/>
      <c r="D954354" s="25"/>
      <c r="E954354" s="25"/>
      <c r="J954354" s="25"/>
      <c r="K954354" s="25"/>
      <c r="M954354" s="25"/>
    </row>
    <row r="954355" spans="1:13" ht="17.25" customHeight="1" x14ac:dyDescent="0.15">
      <c r="A954355" s="25"/>
      <c r="C954355" s="25"/>
      <c r="D954355" s="25"/>
      <c r="E954355" s="25"/>
      <c r="J954355" s="25"/>
      <c r="K954355" s="25"/>
      <c r="M954355" s="25"/>
    </row>
    <row r="954356" spans="1:13" ht="17.25" customHeight="1" x14ac:dyDescent="0.15">
      <c r="A954356" s="25"/>
      <c r="C954356" s="25"/>
      <c r="D954356" s="25"/>
      <c r="E954356" s="25"/>
      <c r="J954356" s="25"/>
      <c r="K954356" s="25"/>
      <c r="M954356" s="25"/>
    </row>
    <row r="954357" spans="1:13" ht="17.25" customHeight="1" x14ac:dyDescent="0.15">
      <c r="A954357" s="25"/>
      <c r="C954357" s="25"/>
      <c r="D954357" s="25"/>
      <c r="E954357" s="25"/>
      <c r="J954357" s="25"/>
      <c r="K954357" s="25"/>
      <c r="M954357" s="25"/>
    </row>
    <row r="954358" spans="1:13" ht="17.25" customHeight="1" x14ac:dyDescent="0.15">
      <c r="A954358" s="25"/>
      <c r="C954358" s="25"/>
      <c r="D954358" s="25"/>
      <c r="E954358" s="25"/>
      <c r="J954358" s="25"/>
      <c r="K954358" s="25"/>
      <c r="M954358" s="25"/>
    </row>
    <row r="954359" spans="1:13" ht="17.25" customHeight="1" x14ac:dyDescent="0.15">
      <c r="A954359" s="25"/>
      <c r="C954359" s="25"/>
      <c r="D954359" s="25"/>
      <c r="E954359" s="25"/>
      <c r="J954359" s="25"/>
      <c r="K954359" s="25"/>
      <c r="M954359" s="25"/>
    </row>
    <row r="954360" spans="1:13" ht="17.25" customHeight="1" x14ac:dyDescent="0.15">
      <c r="A954360" s="25"/>
      <c r="C954360" s="25"/>
      <c r="D954360" s="25"/>
      <c r="E954360" s="25"/>
      <c r="J954360" s="25"/>
      <c r="K954360" s="25"/>
      <c r="M954360" s="25"/>
    </row>
    <row r="954361" spans="1:13" ht="17.25" customHeight="1" x14ac:dyDescent="0.15">
      <c r="A954361" s="25"/>
      <c r="C954361" s="25"/>
      <c r="D954361" s="25"/>
      <c r="E954361" s="25"/>
      <c r="J954361" s="25"/>
      <c r="K954361" s="25"/>
      <c r="M954361" s="25"/>
    </row>
    <row r="954362" spans="1:13" ht="17.25" customHeight="1" x14ac:dyDescent="0.15">
      <c r="A954362" s="25"/>
      <c r="C954362" s="25"/>
      <c r="D954362" s="25"/>
      <c r="E954362" s="25"/>
      <c r="J954362" s="25"/>
      <c r="K954362" s="25"/>
      <c r="M954362" s="25"/>
    </row>
    <row r="954363" spans="1:13" ht="17.25" customHeight="1" x14ac:dyDescent="0.15">
      <c r="A954363" s="25"/>
      <c r="C954363" s="25"/>
      <c r="D954363" s="25"/>
      <c r="E954363" s="25"/>
      <c r="J954363" s="25"/>
      <c r="K954363" s="25"/>
      <c r="M954363" s="25"/>
    </row>
    <row r="954364" spans="1:13" ht="17.25" customHeight="1" x14ac:dyDescent="0.15">
      <c r="A954364" s="25"/>
      <c r="C954364" s="25"/>
      <c r="D954364" s="25"/>
      <c r="E954364" s="25"/>
      <c r="J954364" s="25"/>
      <c r="K954364" s="25"/>
      <c r="M954364" s="25"/>
    </row>
    <row r="954365" spans="1:13" ht="17.25" customHeight="1" x14ac:dyDescent="0.15">
      <c r="A954365" s="25"/>
      <c r="C954365" s="25"/>
      <c r="D954365" s="25"/>
      <c r="E954365" s="25"/>
      <c r="J954365" s="25"/>
      <c r="K954365" s="25"/>
      <c r="M954365" s="25"/>
    </row>
    <row r="954366" spans="1:13" ht="17.25" customHeight="1" x14ac:dyDescent="0.15">
      <c r="A954366" s="25"/>
      <c r="C954366" s="25"/>
      <c r="D954366" s="25"/>
      <c r="E954366" s="25"/>
      <c r="J954366" s="25"/>
      <c r="K954366" s="25"/>
      <c r="M954366" s="25"/>
    </row>
    <row r="954367" spans="1:13" ht="17.25" customHeight="1" x14ac:dyDescent="0.15">
      <c r="A954367" s="25"/>
      <c r="C954367" s="25"/>
      <c r="D954367" s="25"/>
      <c r="E954367" s="25"/>
      <c r="J954367" s="25"/>
      <c r="K954367" s="25"/>
      <c r="M954367" s="25"/>
    </row>
    <row r="954368" spans="1:13" ht="17.25" customHeight="1" x14ac:dyDescent="0.15">
      <c r="A954368" s="25"/>
      <c r="C954368" s="25"/>
      <c r="D954368" s="25"/>
      <c r="E954368" s="25"/>
      <c r="J954368" s="25"/>
      <c r="K954368" s="25"/>
      <c r="M954368" s="25"/>
    </row>
    <row r="954369" spans="1:13" ht="17.25" customHeight="1" x14ac:dyDescent="0.15">
      <c r="A954369" s="25"/>
      <c r="C954369" s="25"/>
      <c r="D954369" s="25"/>
      <c r="E954369" s="25"/>
      <c r="J954369" s="25"/>
      <c r="K954369" s="25"/>
      <c r="M954369" s="25"/>
    </row>
    <row r="954370" spans="1:13" ht="17.25" customHeight="1" x14ac:dyDescent="0.15">
      <c r="A954370" s="25"/>
      <c r="C954370" s="25"/>
      <c r="D954370" s="25"/>
      <c r="E954370" s="25"/>
      <c r="J954370" s="25"/>
      <c r="K954370" s="25"/>
      <c r="M954370" s="25"/>
    </row>
    <row r="954371" spans="1:13" ht="17.25" customHeight="1" x14ac:dyDescent="0.15">
      <c r="A954371" s="25"/>
      <c r="C954371" s="25"/>
      <c r="D954371" s="25"/>
      <c r="E954371" s="25"/>
      <c r="J954371" s="25"/>
      <c r="K954371" s="25"/>
      <c r="M954371" s="25"/>
    </row>
    <row r="954372" spans="1:13" ht="17.25" customHeight="1" x14ac:dyDescent="0.15">
      <c r="A954372" s="25"/>
      <c r="C954372" s="25"/>
      <c r="D954372" s="25"/>
      <c r="E954372" s="25"/>
      <c r="J954372" s="25"/>
      <c r="K954372" s="25"/>
      <c r="M954372" s="25"/>
    </row>
    <row r="954373" spans="1:13" ht="17.25" customHeight="1" x14ac:dyDescent="0.15">
      <c r="A954373" s="25"/>
      <c r="C954373" s="25"/>
      <c r="D954373" s="25"/>
      <c r="E954373" s="25"/>
      <c r="J954373" s="25"/>
      <c r="K954373" s="25"/>
      <c r="M954373" s="25"/>
    </row>
    <row r="954374" spans="1:13" ht="17.25" customHeight="1" x14ac:dyDescent="0.15">
      <c r="A954374" s="25"/>
      <c r="C954374" s="25"/>
      <c r="D954374" s="25"/>
      <c r="E954374" s="25"/>
      <c r="J954374" s="25"/>
      <c r="K954374" s="25"/>
      <c r="M954374" s="25"/>
    </row>
    <row r="954375" spans="1:13" ht="17.25" customHeight="1" x14ac:dyDescent="0.15">
      <c r="A954375" s="25"/>
      <c r="C954375" s="25"/>
      <c r="D954375" s="25"/>
      <c r="E954375" s="25"/>
      <c r="J954375" s="25"/>
      <c r="K954375" s="25"/>
      <c r="M954375" s="25"/>
    </row>
    <row r="954376" spans="1:13" ht="17.25" customHeight="1" x14ac:dyDescent="0.15">
      <c r="A954376" s="25"/>
      <c r="C954376" s="25"/>
      <c r="D954376" s="25"/>
      <c r="E954376" s="25"/>
      <c r="J954376" s="25"/>
      <c r="K954376" s="25"/>
      <c r="M954376" s="25"/>
    </row>
    <row r="954377" spans="1:13" ht="17.25" customHeight="1" x14ac:dyDescent="0.15">
      <c r="A954377" s="25"/>
      <c r="C954377" s="25"/>
      <c r="D954377" s="25"/>
      <c r="E954377" s="25"/>
      <c r="J954377" s="25"/>
      <c r="K954377" s="25"/>
      <c r="M954377" s="25"/>
    </row>
    <row r="954378" spans="1:13" ht="17.25" customHeight="1" x14ac:dyDescent="0.15">
      <c r="A954378" s="25"/>
      <c r="C954378" s="25"/>
      <c r="D954378" s="25"/>
      <c r="E954378" s="25"/>
      <c r="J954378" s="25"/>
      <c r="K954378" s="25"/>
      <c r="M954378" s="25"/>
    </row>
    <row r="954379" spans="1:13" ht="17.25" customHeight="1" x14ac:dyDescent="0.15">
      <c r="A954379" s="25"/>
      <c r="C954379" s="25"/>
      <c r="D954379" s="25"/>
      <c r="E954379" s="25"/>
      <c r="J954379" s="25"/>
      <c r="K954379" s="25"/>
      <c r="M954379" s="25"/>
    </row>
    <row r="954380" spans="1:13" ht="17.25" customHeight="1" x14ac:dyDescent="0.15">
      <c r="A954380" s="25"/>
      <c r="C954380" s="25"/>
      <c r="D954380" s="25"/>
      <c r="E954380" s="25"/>
      <c r="J954380" s="25"/>
      <c r="K954380" s="25"/>
      <c r="M954380" s="25"/>
    </row>
    <row r="954381" spans="1:13" ht="17.25" customHeight="1" x14ac:dyDescent="0.15">
      <c r="A954381" s="25"/>
      <c r="C954381" s="25"/>
      <c r="D954381" s="25"/>
      <c r="E954381" s="25"/>
      <c r="J954381" s="25"/>
      <c r="K954381" s="25"/>
      <c r="M954381" s="25"/>
    </row>
    <row r="954382" spans="1:13" ht="17.25" customHeight="1" x14ac:dyDescent="0.15">
      <c r="A954382" s="25"/>
      <c r="C954382" s="25"/>
      <c r="D954382" s="25"/>
      <c r="E954382" s="25"/>
      <c r="J954382" s="25"/>
      <c r="K954382" s="25"/>
      <c r="M954382" s="25"/>
    </row>
    <row r="954383" spans="1:13" ht="17.25" customHeight="1" x14ac:dyDescent="0.15">
      <c r="A954383" s="25"/>
      <c r="C954383" s="25"/>
      <c r="D954383" s="25"/>
      <c r="E954383" s="25"/>
      <c r="J954383" s="25"/>
      <c r="K954383" s="25"/>
      <c r="M954383" s="25"/>
    </row>
    <row r="954384" spans="1:13" ht="17.25" customHeight="1" x14ac:dyDescent="0.15">
      <c r="A954384" s="25"/>
      <c r="C954384" s="25"/>
      <c r="D954384" s="25"/>
      <c r="E954384" s="25"/>
      <c r="J954384" s="25"/>
      <c r="K954384" s="25"/>
      <c r="M954384" s="25"/>
    </row>
    <row r="954385" spans="1:13" ht="17.25" customHeight="1" x14ac:dyDescent="0.15">
      <c r="A954385" s="25"/>
      <c r="C954385" s="25"/>
      <c r="D954385" s="25"/>
      <c r="E954385" s="25"/>
      <c r="J954385" s="25"/>
      <c r="K954385" s="25"/>
      <c r="M954385" s="25"/>
    </row>
    <row r="954386" spans="1:13" ht="17.25" customHeight="1" x14ac:dyDescent="0.15">
      <c r="A954386" s="25"/>
      <c r="C954386" s="25"/>
      <c r="D954386" s="25"/>
      <c r="E954386" s="25"/>
      <c r="J954386" s="25"/>
      <c r="K954386" s="25"/>
      <c r="M954386" s="25"/>
    </row>
    <row r="954387" spans="1:13" ht="17.25" customHeight="1" x14ac:dyDescent="0.15">
      <c r="A954387" s="25"/>
      <c r="C954387" s="25"/>
      <c r="D954387" s="25"/>
      <c r="E954387" s="25"/>
      <c r="J954387" s="25"/>
      <c r="K954387" s="25"/>
      <c r="M954387" s="25"/>
    </row>
    <row r="954388" spans="1:13" ht="17.25" customHeight="1" x14ac:dyDescent="0.15">
      <c r="A954388" s="25"/>
      <c r="C954388" s="25"/>
      <c r="D954388" s="25"/>
      <c r="E954388" s="25"/>
      <c r="J954388" s="25"/>
      <c r="K954388" s="25"/>
      <c r="M954388" s="25"/>
    </row>
    <row r="954389" spans="1:13" ht="17.25" customHeight="1" x14ac:dyDescent="0.15">
      <c r="A954389" s="25"/>
      <c r="C954389" s="25"/>
      <c r="D954389" s="25"/>
      <c r="E954389" s="25"/>
      <c r="J954389" s="25"/>
      <c r="K954389" s="25"/>
      <c r="M954389" s="25"/>
    </row>
    <row r="954390" spans="1:13" ht="17.25" customHeight="1" x14ac:dyDescent="0.15">
      <c r="A954390" s="25"/>
      <c r="C954390" s="25"/>
      <c r="D954390" s="25"/>
      <c r="E954390" s="25"/>
      <c r="J954390" s="25"/>
      <c r="K954390" s="25"/>
      <c r="M954390" s="25"/>
    </row>
    <row r="954391" spans="1:13" ht="17.25" customHeight="1" x14ac:dyDescent="0.15">
      <c r="A954391" s="25"/>
      <c r="C954391" s="25"/>
      <c r="D954391" s="25"/>
      <c r="E954391" s="25"/>
      <c r="J954391" s="25"/>
      <c r="K954391" s="25"/>
      <c r="M954391" s="25"/>
    </row>
    <row r="954392" spans="1:13" ht="17.25" customHeight="1" x14ac:dyDescent="0.15">
      <c r="A954392" s="25"/>
      <c r="C954392" s="25"/>
      <c r="D954392" s="25"/>
      <c r="E954392" s="25"/>
      <c r="J954392" s="25"/>
      <c r="K954392" s="25"/>
      <c r="M954392" s="25"/>
    </row>
    <row r="954393" spans="1:13" ht="17.25" customHeight="1" x14ac:dyDescent="0.15">
      <c r="A954393" s="25"/>
      <c r="C954393" s="25"/>
      <c r="D954393" s="25"/>
      <c r="E954393" s="25"/>
      <c r="J954393" s="25"/>
      <c r="K954393" s="25"/>
      <c r="M954393" s="25"/>
    </row>
    <row r="954394" spans="1:13" ht="17.25" customHeight="1" x14ac:dyDescent="0.15">
      <c r="A954394" s="25"/>
      <c r="C954394" s="25"/>
      <c r="D954394" s="25"/>
      <c r="E954394" s="25"/>
      <c r="J954394" s="25"/>
      <c r="K954394" s="25"/>
      <c r="M954394" s="25"/>
    </row>
    <row r="954395" spans="1:13" ht="17.25" customHeight="1" x14ac:dyDescent="0.15">
      <c r="A954395" s="25"/>
      <c r="C954395" s="25"/>
      <c r="D954395" s="25"/>
      <c r="E954395" s="25"/>
      <c r="J954395" s="25"/>
      <c r="K954395" s="25"/>
      <c r="M954395" s="25"/>
    </row>
    <row r="954396" spans="1:13" ht="17.25" customHeight="1" x14ac:dyDescent="0.15">
      <c r="A954396" s="25"/>
      <c r="C954396" s="25"/>
      <c r="D954396" s="25"/>
      <c r="E954396" s="25"/>
      <c r="J954396" s="25"/>
      <c r="K954396" s="25"/>
      <c r="M954396" s="25"/>
    </row>
    <row r="954397" spans="1:13" ht="17.25" customHeight="1" x14ac:dyDescent="0.15">
      <c r="A954397" s="25"/>
      <c r="C954397" s="25"/>
      <c r="D954397" s="25"/>
      <c r="E954397" s="25"/>
      <c r="J954397" s="25"/>
      <c r="K954397" s="25"/>
      <c r="M954397" s="25"/>
    </row>
    <row r="954398" spans="1:13" ht="17.25" customHeight="1" x14ac:dyDescent="0.15">
      <c r="A954398" s="25"/>
      <c r="C954398" s="25"/>
      <c r="D954398" s="25"/>
      <c r="E954398" s="25"/>
      <c r="J954398" s="25"/>
      <c r="K954398" s="25"/>
      <c r="M954398" s="25"/>
    </row>
    <row r="954399" spans="1:13" ht="17.25" customHeight="1" x14ac:dyDescent="0.15">
      <c r="A954399" s="25"/>
      <c r="C954399" s="25"/>
      <c r="D954399" s="25"/>
      <c r="E954399" s="25"/>
      <c r="J954399" s="25"/>
      <c r="K954399" s="25"/>
      <c r="M954399" s="25"/>
    </row>
    <row r="954400" spans="1:13" ht="17.25" customHeight="1" x14ac:dyDescent="0.15">
      <c r="A954400" s="25"/>
      <c r="C954400" s="25"/>
      <c r="D954400" s="25"/>
      <c r="E954400" s="25"/>
      <c r="J954400" s="25"/>
      <c r="K954400" s="25"/>
      <c r="M954400" s="25"/>
    </row>
    <row r="954401" spans="1:13" ht="17.25" customHeight="1" x14ac:dyDescent="0.15">
      <c r="A954401" s="25"/>
      <c r="C954401" s="25"/>
      <c r="D954401" s="25"/>
      <c r="E954401" s="25"/>
      <c r="J954401" s="25"/>
      <c r="K954401" s="25"/>
      <c r="M954401" s="25"/>
    </row>
    <row r="954402" spans="1:13" ht="17.25" customHeight="1" x14ac:dyDescent="0.15">
      <c r="A954402" s="25"/>
      <c r="C954402" s="25"/>
      <c r="D954402" s="25"/>
      <c r="E954402" s="25"/>
      <c r="J954402" s="25"/>
      <c r="K954402" s="25"/>
      <c r="M954402" s="25"/>
    </row>
    <row r="954403" spans="1:13" ht="17.25" customHeight="1" x14ac:dyDescent="0.15">
      <c r="A954403" s="25"/>
      <c r="C954403" s="25"/>
      <c r="D954403" s="25"/>
      <c r="E954403" s="25"/>
      <c r="J954403" s="25"/>
      <c r="K954403" s="25"/>
      <c r="M954403" s="25"/>
    </row>
    <row r="954404" spans="1:13" ht="17.25" customHeight="1" x14ac:dyDescent="0.15">
      <c r="A954404" s="25"/>
      <c r="C954404" s="25"/>
      <c r="D954404" s="25"/>
      <c r="E954404" s="25"/>
      <c r="J954404" s="25"/>
      <c r="K954404" s="25"/>
      <c r="M954404" s="25"/>
    </row>
    <row r="954405" spans="1:13" ht="17.25" customHeight="1" x14ac:dyDescent="0.15">
      <c r="A954405" s="25"/>
      <c r="C954405" s="25"/>
      <c r="D954405" s="25"/>
      <c r="E954405" s="25"/>
      <c r="J954405" s="25"/>
      <c r="K954405" s="25"/>
      <c r="M954405" s="25"/>
    </row>
    <row r="954406" spans="1:13" ht="17.25" customHeight="1" x14ac:dyDescent="0.15">
      <c r="A954406" s="25"/>
      <c r="C954406" s="25"/>
      <c r="D954406" s="25"/>
      <c r="E954406" s="25"/>
      <c r="J954406" s="25"/>
      <c r="K954406" s="25"/>
      <c r="M954406" s="25"/>
    </row>
    <row r="954407" spans="1:13" ht="17.25" customHeight="1" x14ac:dyDescent="0.15">
      <c r="A954407" s="25"/>
      <c r="C954407" s="25"/>
      <c r="D954407" s="25"/>
      <c r="E954407" s="25"/>
      <c r="J954407" s="25"/>
      <c r="K954407" s="25"/>
      <c r="M954407" s="25"/>
    </row>
    <row r="954408" spans="1:13" ht="17.25" customHeight="1" x14ac:dyDescent="0.15">
      <c r="A954408" s="25"/>
      <c r="C954408" s="25"/>
      <c r="D954408" s="25"/>
      <c r="E954408" s="25"/>
      <c r="J954408" s="25"/>
      <c r="K954408" s="25"/>
      <c r="M954408" s="25"/>
    </row>
    <row r="954409" spans="1:13" ht="17.25" customHeight="1" x14ac:dyDescent="0.15">
      <c r="A954409" s="25"/>
      <c r="C954409" s="25"/>
      <c r="D954409" s="25"/>
      <c r="E954409" s="25"/>
      <c r="J954409" s="25"/>
      <c r="K954409" s="25"/>
      <c r="M954409" s="25"/>
    </row>
    <row r="954410" spans="1:13" ht="17.25" customHeight="1" x14ac:dyDescent="0.15">
      <c r="A954410" s="25"/>
      <c r="C954410" s="25"/>
      <c r="D954410" s="25"/>
      <c r="E954410" s="25"/>
      <c r="J954410" s="25"/>
      <c r="K954410" s="25"/>
      <c r="M954410" s="25"/>
    </row>
    <row r="954411" spans="1:13" ht="17.25" customHeight="1" x14ac:dyDescent="0.15">
      <c r="A954411" s="25"/>
      <c r="C954411" s="25"/>
      <c r="D954411" s="25"/>
      <c r="E954411" s="25"/>
      <c r="J954411" s="25"/>
      <c r="K954411" s="25"/>
      <c r="M954411" s="25"/>
    </row>
    <row r="954412" spans="1:13" ht="17.25" customHeight="1" x14ac:dyDescent="0.15">
      <c r="A954412" s="25"/>
      <c r="C954412" s="25"/>
      <c r="D954412" s="25"/>
      <c r="E954412" s="25"/>
      <c r="J954412" s="25"/>
      <c r="K954412" s="25"/>
      <c r="M954412" s="25"/>
    </row>
    <row r="954413" spans="1:13" ht="17.25" customHeight="1" x14ac:dyDescent="0.15">
      <c r="A954413" s="25"/>
      <c r="C954413" s="25"/>
      <c r="D954413" s="25"/>
      <c r="E954413" s="25"/>
      <c r="J954413" s="25"/>
      <c r="K954413" s="25"/>
      <c r="M954413" s="25"/>
    </row>
    <row r="954414" spans="1:13" ht="17.25" customHeight="1" x14ac:dyDescent="0.15">
      <c r="A954414" s="25"/>
      <c r="C954414" s="25"/>
      <c r="D954414" s="25"/>
      <c r="E954414" s="25"/>
      <c r="J954414" s="25"/>
      <c r="K954414" s="25"/>
      <c r="M954414" s="25"/>
    </row>
    <row r="954415" spans="1:13" ht="17.25" customHeight="1" x14ac:dyDescent="0.15">
      <c r="A954415" s="25"/>
      <c r="C954415" s="25"/>
      <c r="D954415" s="25"/>
      <c r="E954415" s="25"/>
      <c r="J954415" s="25"/>
      <c r="K954415" s="25"/>
      <c r="M954415" s="25"/>
    </row>
    <row r="954416" spans="1:13" ht="17.25" customHeight="1" x14ac:dyDescent="0.15">
      <c r="A954416" s="25"/>
      <c r="C954416" s="25"/>
      <c r="D954416" s="25"/>
      <c r="E954416" s="25"/>
      <c r="J954416" s="25"/>
      <c r="K954416" s="25"/>
      <c r="M954416" s="25"/>
    </row>
    <row r="954417" spans="1:13" ht="17.25" customHeight="1" x14ac:dyDescent="0.15">
      <c r="A954417" s="25"/>
      <c r="C954417" s="25"/>
      <c r="D954417" s="25"/>
      <c r="E954417" s="25"/>
      <c r="J954417" s="25"/>
      <c r="K954417" s="25"/>
      <c r="M954417" s="25"/>
    </row>
    <row r="954418" spans="1:13" ht="17.25" customHeight="1" x14ac:dyDescent="0.15">
      <c r="A954418" s="25"/>
      <c r="C954418" s="25"/>
      <c r="D954418" s="25"/>
      <c r="E954418" s="25"/>
      <c r="J954418" s="25"/>
      <c r="K954418" s="25"/>
      <c r="M954418" s="25"/>
    </row>
    <row r="954419" spans="1:13" ht="17.25" customHeight="1" x14ac:dyDescent="0.15">
      <c r="A954419" s="25"/>
      <c r="C954419" s="25"/>
      <c r="D954419" s="25"/>
      <c r="E954419" s="25"/>
      <c r="J954419" s="25"/>
      <c r="K954419" s="25"/>
      <c r="M954419" s="25"/>
    </row>
    <row r="954420" spans="1:13" ht="17.25" customHeight="1" x14ac:dyDescent="0.15">
      <c r="A954420" s="25"/>
      <c r="C954420" s="25"/>
      <c r="D954420" s="25"/>
      <c r="E954420" s="25"/>
      <c r="J954420" s="25"/>
      <c r="K954420" s="25"/>
      <c r="M954420" s="25"/>
    </row>
    <row r="954421" spans="1:13" ht="17.25" customHeight="1" x14ac:dyDescent="0.15">
      <c r="A954421" s="25"/>
      <c r="C954421" s="25"/>
      <c r="D954421" s="25"/>
      <c r="E954421" s="25"/>
      <c r="J954421" s="25"/>
      <c r="K954421" s="25"/>
      <c r="M954421" s="25"/>
    </row>
    <row r="954422" spans="1:13" ht="17.25" customHeight="1" x14ac:dyDescent="0.15">
      <c r="A954422" s="25"/>
      <c r="C954422" s="25"/>
      <c r="D954422" s="25"/>
      <c r="E954422" s="25"/>
      <c r="J954422" s="25"/>
      <c r="K954422" s="25"/>
      <c r="M954422" s="25"/>
    </row>
    <row r="954423" spans="1:13" ht="17.25" customHeight="1" x14ac:dyDescent="0.15">
      <c r="A954423" s="25"/>
      <c r="C954423" s="25"/>
      <c r="D954423" s="25"/>
      <c r="E954423" s="25"/>
      <c r="J954423" s="25"/>
      <c r="K954423" s="25"/>
      <c r="M954423" s="25"/>
    </row>
    <row r="954424" spans="1:13" ht="17.25" customHeight="1" x14ac:dyDescent="0.15">
      <c r="A954424" s="25"/>
      <c r="C954424" s="25"/>
      <c r="D954424" s="25"/>
      <c r="E954424" s="25"/>
      <c r="J954424" s="25"/>
      <c r="K954424" s="25"/>
      <c r="M954424" s="25"/>
    </row>
    <row r="954425" spans="1:13" ht="17.25" customHeight="1" x14ac:dyDescent="0.15">
      <c r="A954425" s="25"/>
      <c r="C954425" s="25"/>
      <c r="D954425" s="25"/>
      <c r="E954425" s="25"/>
      <c r="J954425" s="25"/>
      <c r="K954425" s="25"/>
      <c r="M954425" s="25"/>
    </row>
    <row r="954426" spans="1:13" ht="17.25" customHeight="1" x14ac:dyDescent="0.15">
      <c r="A954426" s="25"/>
      <c r="C954426" s="25"/>
      <c r="D954426" s="25"/>
      <c r="E954426" s="25"/>
      <c r="J954426" s="25"/>
      <c r="K954426" s="25"/>
      <c r="M954426" s="25"/>
    </row>
    <row r="954427" spans="1:13" ht="17.25" customHeight="1" x14ac:dyDescent="0.15">
      <c r="A954427" s="25"/>
      <c r="C954427" s="25"/>
      <c r="D954427" s="25"/>
      <c r="E954427" s="25"/>
      <c r="J954427" s="25"/>
      <c r="K954427" s="25"/>
      <c r="M954427" s="25"/>
    </row>
    <row r="954428" spans="1:13" ht="17.25" customHeight="1" x14ac:dyDescent="0.15">
      <c r="A954428" s="25"/>
      <c r="C954428" s="25"/>
      <c r="D954428" s="25"/>
      <c r="E954428" s="25"/>
      <c r="J954428" s="25"/>
      <c r="K954428" s="25"/>
      <c r="M954428" s="25"/>
    </row>
    <row r="954429" spans="1:13" ht="17.25" customHeight="1" x14ac:dyDescent="0.15">
      <c r="A954429" s="25"/>
      <c r="C954429" s="25"/>
      <c r="D954429" s="25"/>
      <c r="E954429" s="25"/>
      <c r="J954429" s="25"/>
      <c r="K954429" s="25"/>
      <c r="M954429" s="25"/>
    </row>
    <row r="954430" spans="1:13" ht="17.25" customHeight="1" x14ac:dyDescent="0.15">
      <c r="A954430" s="25"/>
      <c r="C954430" s="25"/>
      <c r="D954430" s="25"/>
      <c r="E954430" s="25"/>
      <c r="J954430" s="25"/>
      <c r="K954430" s="25"/>
      <c r="M954430" s="25"/>
    </row>
    <row r="954431" spans="1:13" ht="17.25" customHeight="1" x14ac:dyDescent="0.15">
      <c r="A954431" s="25"/>
      <c r="C954431" s="25"/>
      <c r="D954431" s="25"/>
      <c r="E954431" s="25"/>
      <c r="J954431" s="25"/>
      <c r="K954431" s="25"/>
      <c r="M954431" s="25"/>
    </row>
    <row r="954432" spans="1:13" ht="17.25" customHeight="1" x14ac:dyDescent="0.15">
      <c r="A954432" s="25"/>
      <c r="C954432" s="25"/>
      <c r="D954432" s="25"/>
      <c r="E954432" s="25"/>
      <c r="J954432" s="25"/>
      <c r="K954432" s="25"/>
      <c r="M954432" s="25"/>
    </row>
    <row r="954433" spans="1:13" ht="17.25" customHeight="1" x14ac:dyDescent="0.15">
      <c r="A954433" s="25"/>
      <c r="C954433" s="25"/>
      <c r="D954433" s="25"/>
      <c r="E954433" s="25"/>
      <c r="J954433" s="25"/>
      <c r="K954433" s="25"/>
      <c r="M954433" s="25"/>
    </row>
    <row r="954434" spans="1:13" ht="17.25" customHeight="1" x14ac:dyDescent="0.15">
      <c r="A954434" s="25"/>
      <c r="C954434" s="25"/>
      <c r="D954434" s="25"/>
      <c r="E954434" s="25"/>
      <c r="J954434" s="25"/>
      <c r="K954434" s="25"/>
      <c r="M954434" s="25"/>
    </row>
    <row r="954435" spans="1:13" ht="17.25" customHeight="1" x14ac:dyDescent="0.15">
      <c r="A954435" s="25"/>
      <c r="C954435" s="25"/>
      <c r="D954435" s="25"/>
      <c r="E954435" s="25"/>
      <c r="J954435" s="25"/>
      <c r="K954435" s="25"/>
      <c r="M954435" s="25"/>
    </row>
    <row r="954436" spans="1:13" ht="17.25" customHeight="1" x14ac:dyDescent="0.15">
      <c r="A954436" s="25"/>
      <c r="C954436" s="25"/>
      <c r="D954436" s="25"/>
      <c r="E954436" s="25"/>
      <c r="J954436" s="25"/>
      <c r="K954436" s="25"/>
      <c r="M954436" s="25"/>
    </row>
    <row r="954437" spans="1:13" ht="17.25" customHeight="1" x14ac:dyDescent="0.15">
      <c r="A954437" s="25"/>
      <c r="C954437" s="25"/>
      <c r="D954437" s="25"/>
      <c r="E954437" s="25"/>
      <c r="J954437" s="25"/>
      <c r="K954437" s="25"/>
      <c r="M954437" s="25"/>
    </row>
    <row r="954438" spans="1:13" ht="17.25" customHeight="1" x14ac:dyDescent="0.15">
      <c r="A954438" s="25"/>
      <c r="C954438" s="25"/>
      <c r="D954438" s="25"/>
      <c r="E954438" s="25"/>
      <c r="J954438" s="25"/>
      <c r="K954438" s="25"/>
      <c r="M954438" s="25"/>
    </row>
    <row r="954439" spans="1:13" ht="17.25" customHeight="1" x14ac:dyDescent="0.15">
      <c r="A954439" s="25"/>
      <c r="C954439" s="25"/>
      <c r="D954439" s="25"/>
      <c r="E954439" s="25"/>
      <c r="J954439" s="25"/>
      <c r="K954439" s="25"/>
      <c r="M954439" s="25"/>
    </row>
    <row r="954440" spans="1:13" ht="17.25" customHeight="1" x14ac:dyDescent="0.15">
      <c r="A954440" s="25"/>
      <c r="C954440" s="25"/>
      <c r="D954440" s="25"/>
      <c r="E954440" s="25"/>
      <c r="J954440" s="25"/>
      <c r="K954440" s="25"/>
      <c r="M954440" s="25"/>
    </row>
    <row r="954441" spans="1:13" ht="17.25" customHeight="1" x14ac:dyDescent="0.15">
      <c r="A954441" s="25"/>
      <c r="C954441" s="25"/>
      <c r="D954441" s="25"/>
      <c r="E954441" s="25"/>
      <c r="J954441" s="25"/>
      <c r="K954441" s="25"/>
      <c r="M954441" s="25"/>
    </row>
    <row r="954442" spans="1:13" ht="17.25" customHeight="1" x14ac:dyDescent="0.15">
      <c r="A954442" s="25"/>
      <c r="C954442" s="25"/>
      <c r="D954442" s="25"/>
      <c r="E954442" s="25"/>
      <c r="J954442" s="25"/>
      <c r="K954442" s="25"/>
      <c r="M954442" s="25"/>
    </row>
    <row r="954443" spans="1:13" ht="17.25" customHeight="1" x14ac:dyDescent="0.15">
      <c r="A954443" s="25"/>
      <c r="C954443" s="25"/>
      <c r="D954443" s="25"/>
      <c r="E954443" s="25"/>
      <c r="J954443" s="25"/>
      <c r="K954443" s="25"/>
      <c r="M954443" s="25"/>
    </row>
    <row r="954444" spans="1:13" ht="17.25" customHeight="1" x14ac:dyDescent="0.15">
      <c r="A954444" s="25"/>
      <c r="C954444" s="25"/>
      <c r="D954444" s="25"/>
      <c r="E954444" s="25"/>
      <c r="J954444" s="25"/>
      <c r="K954444" s="25"/>
      <c r="M954444" s="25"/>
    </row>
    <row r="954445" spans="1:13" ht="17.25" customHeight="1" x14ac:dyDescent="0.15">
      <c r="A954445" s="25"/>
      <c r="C954445" s="25"/>
      <c r="D954445" s="25"/>
      <c r="E954445" s="25"/>
      <c r="J954445" s="25"/>
      <c r="K954445" s="25"/>
      <c r="M954445" s="25"/>
    </row>
    <row r="954446" spans="1:13" ht="17.25" customHeight="1" x14ac:dyDescent="0.15">
      <c r="A954446" s="25"/>
      <c r="C954446" s="25"/>
      <c r="D954446" s="25"/>
      <c r="E954446" s="25"/>
      <c r="J954446" s="25"/>
      <c r="K954446" s="25"/>
      <c r="M954446" s="25"/>
    </row>
    <row r="954447" spans="1:13" ht="17.25" customHeight="1" x14ac:dyDescent="0.15">
      <c r="A954447" s="25"/>
      <c r="C954447" s="25"/>
      <c r="D954447" s="25"/>
      <c r="E954447" s="25"/>
      <c r="J954447" s="25"/>
      <c r="K954447" s="25"/>
      <c r="M954447" s="25"/>
    </row>
    <row r="954448" spans="1:13" ht="17.25" customHeight="1" x14ac:dyDescent="0.15">
      <c r="A954448" s="25"/>
      <c r="C954448" s="25"/>
      <c r="D954448" s="25"/>
      <c r="E954448" s="25"/>
      <c r="J954448" s="25"/>
      <c r="K954448" s="25"/>
      <c r="M954448" s="25"/>
    </row>
    <row r="954449" spans="1:13" ht="17.25" customHeight="1" x14ac:dyDescent="0.15">
      <c r="A954449" s="25"/>
      <c r="C954449" s="25"/>
      <c r="D954449" s="25"/>
      <c r="E954449" s="25"/>
      <c r="J954449" s="25"/>
      <c r="K954449" s="25"/>
      <c r="M954449" s="25"/>
    </row>
    <row r="954450" spans="1:13" ht="17.25" customHeight="1" x14ac:dyDescent="0.15">
      <c r="A954450" s="25"/>
      <c r="C954450" s="25"/>
      <c r="D954450" s="25"/>
      <c r="E954450" s="25"/>
      <c r="J954450" s="25"/>
      <c r="K954450" s="25"/>
      <c r="M954450" s="25"/>
    </row>
    <row r="954451" spans="1:13" ht="17.25" customHeight="1" x14ac:dyDescent="0.15">
      <c r="A954451" s="25"/>
      <c r="C954451" s="25"/>
      <c r="D954451" s="25"/>
      <c r="E954451" s="25"/>
      <c r="J954451" s="25"/>
      <c r="K954451" s="25"/>
      <c r="M954451" s="25"/>
    </row>
    <row r="954452" spans="1:13" ht="17.25" customHeight="1" x14ac:dyDescent="0.15">
      <c r="A954452" s="25"/>
      <c r="C954452" s="25"/>
      <c r="D954452" s="25"/>
      <c r="E954452" s="25"/>
      <c r="J954452" s="25"/>
      <c r="K954452" s="25"/>
      <c r="M954452" s="25"/>
    </row>
    <row r="954453" spans="1:13" ht="17.25" customHeight="1" x14ac:dyDescent="0.15">
      <c r="A954453" s="25"/>
      <c r="C954453" s="25"/>
      <c r="D954453" s="25"/>
      <c r="E954453" s="25"/>
      <c r="J954453" s="25"/>
      <c r="K954453" s="25"/>
      <c r="M954453" s="25"/>
    </row>
    <row r="954454" spans="1:13" ht="17.25" customHeight="1" x14ac:dyDescent="0.15">
      <c r="A954454" s="25"/>
      <c r="C954454" s="25"/>
      <c r="D954454" s="25"/>
      <c r="E954454" s="25"/>
      <c r="J954454" s="25"/>
      <c r="K954454" s="25"/>
      <c r="M954454" s="25"/>
    </row>
    <row r="954455" spans="1:13" ht="17.25" customHeight="1" x14ac:dyDescent="0.15">
      <c r="A954455" s="25"/>
      <c r="C954455" s="25"/>
      <c r="D954455" s="25"/>
      <c r="E954455" s="25"/>
      <c r="J954455" s="25"/>
      <c r="K954455" s="25"/>
      <c r="M954455" s="25"/>
    </row>
    <row r="954456" spans="1:13" ht="17.25" customHeight="1" x14ac:dyDescent="0.15">
      <c r="A954456" s="25"/>
      <c r="C954456" s="25"/>
      <c r="D954456" s="25"/>
      <c r="E954456" s="25"/>
      <c r="J954456" s="25"/>
      <c r="K954456" s="25"/>
      <c r="M954456" s="25"/>
    </row>
    <row r="954457" spans="1:13" ht="17.25" customHeight="1" x14ac:dyDescent="0.15">
      <c r="A954457" s="25"/>
      <c r="C954457" s="25"/>
      <c r="D954457" s="25"/>
      <c r="E954457" s="25"/>
      <c r="J954457" s="25"/>
      <c r="K954457" s="25"/>
      <c r="M954457" s="25"/>
    </row>
    <row r="954458" spans="1:13" ht="17.25" customHeight="1" x14ac:dyDescent="0.15">
      <c r="A954458" s="25"/>
      <c r="C954458" s="25"/>
      <c r="D954458" s="25"/>
      <c r="E954458" s="25"/>
      <c r="J954458" s="25"/>
      <c r="K954458" s="25"/>
      <c r="M954458" s="25"/>
    </row>
    <row r="954459" spans="1:13" ht="17.25" customHeight="1" x14ac:dyDescent="0.15">
      <c r="A954459" s="25"/>
      <c r="C954459" s="25"/>
      <c r="D954459" s="25"/>
      <c r="E954459" s="25"/>
      <c r="J954459" s="25"/>
      <c r="K954459" s="25"/>
      <c r="M954459" s="25"/>
    </row>
    <row r="954460" spans="1:13" ht="17.25" customHeight="1" x14ac:dyDescent="0.15">
      <c r="A954460" s="25"/>
      <c r="C954460" s="25"/>
      <c r="D954460" s="25"/>
      <c r="E954460" s="25"/>
      <c r="J954460" s="25"/>
      <c r="K954460" s="25"/>
      <c r="M954460" s="25"/>
    </row>
    <row r="954461" spans="1:13" ht="17.25" customHeight="1" x14ac:dyDescent="0.15">
      <c r="A954461" s="25"/>
      <c r="C954461" s="25"/>
      <c r="D954461" s="25"/>
      <c r="E954461" s="25"/>
      <c r="J954461" s="25"/>
      <c r="K954461" s="25"/>
      <c r="M954461" s="25"/>
    </row>
    <row r="954462" spans="1:13" ht="17.25" customHeight="1" x14ac:dyDescent="0.15">
      <c r="A954462" s="25"/>
      <c r="C954462" s="25"/>
      <c r="D954462" s="25"/>
      <c r="E954462" s="25"/>
      <c r="J954462" s="25"/>
      <c r="K954462" s="25"/>
      <c r="M954462" s="25"/>
    </row>
    <row r="954463" spans="1:13" ht="17.25" customHeight="1" x14ac:dyDescent="0.15">
      <c r="A954463" s="25"/>
      <c r="C954463" s="25"/>
      <c r="D954463" s="25"/>
      <c r="E954463" s="25"/>
      <c r="J954463" s="25"/>
      <c r="K954463" s="25"/>
      <c r="M954463" s="25"/>
    </row>
    <row r="954464" spans="1:13" ht="17.25" customHeight="1" x14ac:dyDescent="0.15">
      <c r="A954464" s="25"/>
      <c r="C954464" s="25"/>
      <c r="D954464" s="25"/>
      <c r="E954464" s="25"/>
      <c r="J954464" s="25"/>
      <c r="K954464" s="25"/>
      <c r="M954464" s="25"/>
    </row>
    <row r="954465" spans="1:13" ht="17.25" customHeight="1" x14ac:dyDescent="0.15">
      <c r="A954465" s="25"/>
      <c r="C954465" s="25"/>
      <c r="D954465" s="25"/>
      <c r="E954465" s="25"/>
      <c r="J954465" s="25"/>
      <c r="K954465" s="25"/>
      <c r="M954465" s="25"/>
    </row>
    <row r="954466" spans="1:13" ht="17.25" customHeight="1" x14ac:dyDescent="0.15">
      <c r="A954466" s="25"/>
      <c r="C954466" s="25"/>
      <c r="D954466" s="25"/>
      <c r="E954466" s="25"/>
      <c r="J954466" s="25"/>
      <c r="K954466" s="25"/>
      <c r="M954466" s="25"/>
    </row>
    <row r="954467" spans="1:13" ht="17.25" customHeight="1" x14ac:dyDescent="0.15">
      <c r="A954467" s="25"/>
      <c r="C954467" s="25"/>
      <c r="D954467" s="25"/>
      <c r="E954467" s="25"/>
      <c r="J954467" s="25"/>
      <c r="K954467" s="25"/>
      <c r="M954467" s="25"/>
    </row>
    <row r="954468" spans="1:13" ht="17.25" customHeight="1" x14ac:dyDescent="0.15">
      <c r="A954468" s="25"/>
      <c r="C954468" s="25"/>
      <c r="D954468" s="25"/>
      <c r="E954468" s="25"/>
      <c r="J954468" s="25"/>
      <c r="K954468" s="25"/>
      <c r="M954468" s="25"/>
    </row>
    <row r="954469" spans="1:13" ht="17.25" customHeight="1" x14ac:dyDescent="0.15">
      <c r="A954469" s="25"/>
      <c r="C954469" s="25"/>
      <c r="D954469" s="25"/>
      <c r="E954469" s="25"/>
      <c r="J954469" s="25"/>
      <c r="K954469" s="25"/>
      <c r="M954469" s="25"/>
    </row>
    <row r="954470" spans="1:13" ht="17.25" customHeight="1" x14ac:dyDescent="0.15">
      <c r="A954470" s="25"/>
      <c r="C954470" s="25"/>
      <c r="D954470" s="25"/>
      <c r="E954470" s="25"/>
      <c r="J954470" s="25"/>
      <c r="K954470" s="25"/>
      <c r="M954470" s="25"/>
    </row>
    <row r="954471" spans="1:13" ht="17.25" customHeight="1" x14ac:dyDescent="0.15">
      <c r="A954471" s="25"/>
      <c r="C954471" s="25"/>
      <c r="D954471" s="25"/>
      <c r="E954471" s="25"/>
      <c r="J954471" s="25"/>
      <c r="K954471" s="25"/>
      <c r="M954471" s="25"/>
    </row>
    <row r="954472" spans="1:13" ht="17.25" customHeight="1" x14ac:dyDescent="0.15">
      <c r="A954472" s="25"/>
      <c r="C954472" s="25"/>
      <c r="D954472" s="25"/>
      <c r="E954472" s="25"/>
      <c r="J954472" s="25"/>
      <c r="K954472" s="25"/>
      <c r="M954472" s="25"/>
    </row>
    <row r="954473" spans="1:13" ht="17.25" customHeight="1" x14ac:dyDescent="0.15">
      <c r="A954473" s="25"/>
      <c r="C954473" s="25"/>
      <c r="D954473" s="25"/>
      <c r="E954473" s="25"/>
      <c r="J954473" s="25"/>
      <c r="K954473" s="25"/>
      <c r="M954473" s="25"/>
    </row>
    <row r="954474" spans="1:13" ht="17.25" customHeight="1" x14ac:dyDescent="0.15">
      <c r="A954474" s="25"/>
      <c r="C954474" s="25"/>
      <c r="D954474" s="25"/>
      <c r="E954474" s="25"/>
      <c r="J954474" s="25"/>
      <c r="K954474" s="25"/>
      <c r="M954474" s="25"/>
    </row>
    <row r="954475" spans="1:13" ht="17.25" customHeight="1" x14ac:dyDescent="0.15">
      <c r="A954475" s="25"/>
      <c r="C954475" s="25"/>
      <c r="D954475" s="25"/>
      <c r="E954475" s="25"/>
      <c r="J954475" s="25"/>
      <c r="K954475" s="25"/>
      <c r="M954475" s="25"/>
    </row>
    <row r="954476" spans="1:13" ht="17.25" customHeight="1" x14ac:dyDescent="0.15">
      <c r="A954476" s="25"/>
      <c r="C954476" s="25"/>
      <c r="D954476" s="25"/>
      <c r="E954476" s="25"/>
      <c r="J954476" s="25"/>
      <c r="K954476" s="25"/>
      <c r="M954476" s="25"/>
    </row>
    <row r="954477" spans="1:13" ht="17.25" customHeight="1" x14ac:dyDescent="0.15">
      <c r="A954477" s="25"/>
      <c r="C954477" s="25"/>
      <c r="D954477" s="25"/>
      <c r="E954477" s="25"/>
      <c r="J954477" s="25"/>
      <c r="K954477" s="25"/>
      <c r="M954477" s="25"/>
    </row>
    <row r="954478" spans="1:13" ht="17.25" customHeight="1" x14ac:dyDescent="0.15">
      <c r="A954478" s="25"/>
      <c r="C954478" s="25"/>
      <c r="D954478" s="25"/>
      <c r="E954478" s="25"/>
      <c r="J954478" s="25"/>
      <c r="K954478" s="25"/>
      <c r="M954478" s="25"/>
    </row>
    <row r="954479" spans="1:13" ht="17.25" customHeight="1" x14ac:dyDescent="0.15">
      <c r="A954479" s="25"/>
      <c r="C954479" s="25"/>
      <c r="D954479" s="25"/>
      <c r="E954479" s="25"/>
      <c r="J954479" s="25"/>
      <c r="K954479" s="25"/>
      <c r="M954479" s="25"/>
    </row>
    <row r="954480" spans="1:13" ht="17.25" customHeight="1" x14ac:dyDescent="0.15">
      <c r="A954480" s="25"/>
      <c r="C954480" s="25"/>
      <c r="D954480" s="25"/>
      <c r="E954480" s="25"/>
      <c r="J954480" s="25"/>
      <c r="K954480" s="25"/>
      <c r="M954480" s="25"/>
    </row>
    <row r="954481" spans="1:13" ht="17.25" customHeight="1" x14ac:dyDescent="0.15">
      <c r="A954481" s="25"/>
      <c r="C954481" s="25"/>
      <c r="D954481" s="25"/>
      <c r="E954481" s="25"/>
      <c r="J954481" s="25"/>
      <c r="K954481" s="25"/>
      <c r="M954481" s="25"/>
    </row>
    <row r="954482" spans="1:13" ht="17.25" customHeight="1" x14ac:dyDescent="0.15">
      <c r="A954482" s="25"/>
      <c r="C954482" s="25"/>
      <c r="D954482" s="25"/>
      <c r="E954482" s="25"/>
      <c r="J954482" s="25"/>
      <c r="K954482" s="25"/>
      <c r="M954482" s="25"/>
    </row>
    <row r="954483" spans="1:13" ht="17.25" customHeight="1" x14ac:dyDescent="0.15">
      <c r="A954483" s="25"/>
      <c r="C954483" s="25"/>
      <c r="D954483" s="25"/>
      <c r="E954483" s="25"/>
      <c r="J954483" s="25"/>
      <c r="K954483" s="25"/>
      <c r="M954483" s="25"/>
    </row>
    <row r="954484" spans="1:13" ht="17.25" customHeight="1" x14ac:dyDescent="0.15">
      <c r="A954484" s="25"/>
      <c r="C954484" s="25"/>
      <c r="D954484" s="25"/>
      <c r="E954484" s="25"/>
      <c r="J954484" s="25"/>
      <c r="K954484" s="25"/>
      <c r="M954484" s="25"/>
    </row>
    <row r="954485" spans="1:13" ht="17.25" customHeight="1" x14ac:dyDescent="0.15">
      <c r="A954485" s="25"/>
      <c r="C954485" s="25"/>
      <c r="D954485" s="25"/>
      <c r="E954485" s="25"/>
      <c r="J954485" s="25"/>
      <c r="K954485" s="25"/>
      <c r="M954485" s="25"/>
    </row>
    <row r="954486" spans="1:13" ht="17.25" customHeight="1" x14ac:dyDescent="0.15">
      <c r="A954486" s="25"/>
      <c r="C954486" s="25"/>
      <c r="D954486" s="25"/>
      <c r="E954486" s="25"/>
      <c r="J954486" s="25"/>
      <c r="K954486" s="25"/>
      <c r="M954486" s="25"/>
    </row>
    <row r="954487" spans="1:13" ht="17.25" customHeight="1" x14ac:dyDescent="0.15">
      <c r="A954487" s="25"/>
      <c r="C954487" s="25"/>
      <c r="D954487" s="25"/>
      <c r="E954487" s="25"/>
      <c r="J954487" s="25"/>
      <c r="K954487" s="25"/>
      <c r="M954487" s="25"/>
    </row>
    <row r="954488" spans="1:13" ht="17.25" customHeight="1" x14ac:dyDescent="0.15">
      <c r="A954488" s="25"/>
      <c r="C954488" s="25"/>
      <c r="D954488" s="25"/>
      <c r="E954488" s="25"/>
      <c r="J954488" s="25"/>
      <c r="K954488" s="25"/>
      <c r="M954488" s="25"/>
    </row>
    <row r="954489" spans="1:13" ht="17.25" customHeight="1" x14ac:dyDescent="0.15">
      <c r="A954489" s="25"/>
      <c r="C954489" s="25"/>
      <c r="D954489" s="25"/>
      <c r="E954489" s="25"/>
      <c r="J954489" s="25"/>
      <c r="K954489" s="25"/>
      <c r="M954489" s="25"/>
    </row>
    <row r="954490" spans="1:13" ht="17.25" customHeight="1" x14ac:dyDescent="0.15">
      <c r="A954490" s="25"/>
      <c r="C954490" s="25"/>
      <c r="D954490" s="25"/>
      <c r="E954490" s="25"/>
      <c r="J954490" s="25"/>
      <c r="K954490" s="25"/>
      <c r="M954490" s="25"/>
    </row>
    <row r="954491" spans="1:13" ht="17.25" customHeight="1" x14ac:dyDescent="0.15">
      <c r="A954491" s="25"/>
      <c r="C954491" s="25"/>
      <c r="D954491" s="25"/>
      <c r="E954491" s="25"/>
      <c r="J954491" s="25"/>
      <c r="K954491" s="25"/>
      <c r="M954491" s="25"/>
    </row>
    <row r="954492" spans="1:13" ht="17.25" customHeight="1" x14ac:dyDescent="0.15">
      <c r="A954492" s="25"/>
      <c r="C954492" s="25"/>
      <c r="D954492" s="25"/>
      <c r="E954492" s="25"/>
      <c r="J954492" s="25"/>
      <c r="K954492" s="25"/>
      <c r="M954492" s="25"/>
    </row>
    <row r="954493" spans="1:13" ht="17.25" customHeight="1" x14ac:dyDescent="0.15">
      <c r="A954493" s="25"/>
      <c r="C954493" s="25"/>
      <c r="D954493" s="25"/>
      <c r="E954493" s="25"/>
      <c r="J954493" s="25"/>
      <c r="K954493" s="25"/>
      <c r="M954493" s="25"/>
    </row>
    <row r="954494" spans="1:13" ht="17.25" customHeight="1" x14ac:dyDescent="0.15">
      <c r="A954494" s="25"/>
      <c r="C954494" s="25"/>
      <c r="D954494" s="25"/>
      <c r="E954494" s="25"/>
      <c r="J954494" s="25"/>
      <c r="K954494" s="25"/>
      <c r="M954494" s="25"/>
    </row>
    <row r="954495" spans="1:13" ht="17.25" customHeight="1" x14ac:dyDescent="0.15">
      <c r="A954495" s="25"/>
      <c r="C954495" s="25"/>
      <c r="D954495" s="25"/>
      <c r="E954495" s="25"/>
      <c r="J954495" s="25"/>
      <c r="K954495" s="25"/>
      <c r="M954495" s="25"/>
    </row>
    <row r="954496" spans="1:13" ht="17.25" customHeight="1" x14ac:dyDescent="0.15">
      <c r="A954496" s="25"/>
      <c r="C954496" s="25"/>
      <c r="D954496" s="25"/>
      <c r="E954496" s="25"/>
      <c r="J954496" s="25"/>
      <c r="K954496" s="25"/>
      <c r="M954496" s="25"/>
    </row>
    <row r="954497" spans="1:13" ht="17.25" customHeight="1" x14ac:dyDescent="0.15">
      <c r="A954497" s="25"/>
      <c r="C954497" s="25"/>
      <c r="D954497" s="25"/>
      <c r="E954497" s="25"/>
      <c r="J954497" s="25"/>
      <c r="K954497" s="25"/>
      <c r="M954497" s="25"/>
    </row>
    <row r="954498" spans="1:13" ht="17.25" customHeight="1" x14ac:dyDescent="0.15">
      <c r="A954498" s="25"/>
      <c r="C954498" s="25"/>
      <c r="D954498" s="25"/>
      <c r="E954498" s="25"/>
      <c r="J954498" s="25"/>
      <c r="K954498" s="25"/>
      <c r="M954498" s="25"/>
    </row>
    <row r="954499" spans="1:13" ht="17.25" customHeight="1" x14ac:dyDescent="0.15">
      <c r="A954499" s="25"/>
      <c r="C954499" s="25"/>
      <c r="D954499" s="25"/>
      <c r="E954499" s="25"/>
      <c r="J954499" s="25"/>
      <c r="K954499" s="25"/>
      <c r="M954499" s="25"/>
    </row>
    <row r="954500" spans="1:13" ht="17.25" customHeight="1" x14ac:dyDescent="0.15">
      <c r="A954500" s="25"/>
      <c r="C954500" s="25"/>
      <c r="D954500" s="25"/>
      <c r="E954500" s="25"/>
      <c r="J954500" s="25"/>
      <c r="K954500" s="25"/>
      <c r="M954500" s="25"/>
    </row>
    <row r="954501" spans="1:13" ht="17.25" customHeight="1" x14ac:dyDescent="0.15">
      <c r="A954501" s="25"/>
      <c r="C954501" s="25"/>
      <c r="D954501" s="25"/>
      <c r="E954501" s="25"/>
      <c r="J954501" s="25"/>
      <c r="K954501" s="25"/>
      <c r="M954501" s="25"/>
    </row>
    <row r="954502" spans="1:13" ht="17.25" customHeight="1" x14ac:dyDescent="0.15">
      <c r="A954502" s="25"/>
      <c r="C954502" s="25"/>
      <c r="D954502" s="25"/>
      <c r="E954502" s="25"/>
      <c r="J954502" s="25"/>
      <c r="K954502" s="25"/>
      <c r="M954502" s="25"/>
    </row>
    <row r="954503" spans="1:13" ht="17.25" customHeight="1" x14ac:dyDescent="0.15">
      <c r="A954503" s="25"/>
      <c r="C954503" s="25"/>
      <c r="D954503" s="25"/>
      <c r="E954503" s="25"/>
      <c r="J954503" s="25"/>
      <c r="K954503" s="25"/>
      <c r="M954503" s="25"/>
    </row>
    <row r="954504" spans="1:13" ht="17.25" customHeight="1" x14ac:dyDescent="0.15">
      <c r="A954504" s="25"/>
      <c r="C954504" s="25"/>
      <c r="D954504" s="25"/>
      <c r="E954504" s="25"/>
      <c r="J954504" s="25"/>
      <c r="K954504" s="25"/>
      <c r="M954504" s="25"/>
    </row>
    <row r="954505" spans="1:13" ht="17.25" customHeight="1" x14ac:dyDescent="0.15">
      <c r="A954505" s="25"/>
      <c r="C954505" s="25"/>
      <c r="D954505" s="25"/>
      <c r="E954505" s="25"/>
      <c r="J954505" s="25"/>
      <c r="K954505" s="25"/>
      <c r="M954505" s="25"/>
    </row>
    <row r="954506" spans="1:13" ht="17.25" customHeight="1" x14ac:dyDescent="0.15">
      <c r="A954506" s="25"/>
      <c r="C954506" s="25"/>
      <c r="D954506" s="25"/>
      <c r="E954506" s="25"/>
      <c r="J954506" s="25"/>
      <c r="K954506" s="25"/>
      <c r="M954506" s="25"/>
    </row>
    <row r="954507" spans="1:13" ht="17.25" customHeight="1" x14ac:dyDescent="0.15">
      <c r="A954507" s="25"/>
      <c r="C954507" s="25"/>
      <c r="D954507" s="25"/>
      <c r="E954507" s="25"/>
      <c r="J954507" s="25"/>
      <c r="K954507" s="25"/>
      <c r="M954507" s="25"/>
    </row>
    <row r="954508" spans="1:13" ht="17.25" customHeight="1" x14ac:dyDescent="0.15">
      <c r="A954508" s="25"/>
      <c r="C954508" s="25"/>
      <c r="D954508" s="25"/>
      <c r="E954508" s="25"/>
      <c r="J954508" s="25"/>
      <c r="K954508" s="25"/>
      <c r="M954508" s="25"/>
    </row>
    <row r="954509" spans="1:13" ht="17.25" customHeight="1" x14ac:dyDescent="0.15">
      <c r="A954509" s="25"/>
      <c r="C954509" s="25"/>
      <c r="D954509" s="25"/>
      <c r="E954509" s="25"/>
      <c r="J954509" s="25"/>
      <c r="K954509" s="25"/>
      <c r="M954509" s="25"/>
    </row>
    <row r="954510" spans="1:13" ht="17.25" customHeight="1" x14ac:dyDescent="0.15">
      <c r="A954510" s="25"/>
      <c r="C954510" s="25"/>
      <c r="D954510" s="25"/>
      <c r="E954510" s="25"/>
      <c r="J954510" s="25"/>
      <c r="K954510" s="25"/>
      <c r="M954510" s="25"/>
    </row>
    <row r="954511" spans="1:13" ht="17.25" customHeight="1" x14ac:dyDescent="0.15">
      <c r="A954511" s="25"/>
      <c r="C954511" s="25"/>
      <c r="D954511" s="25"/>
      <c r="E954511" s="25"/>
      <c r="J954511" s="25"/>
      <c r="K954511" s="25"/>
      <c r="M954511" s="25"/>
    </row>
    <row r="954512" spans="1:13" ht="17.25" customHeight="1" x14ac:dyDescent="0.15">
      <c r="A954512" s="25"/>
      <c r="C954512" s="25"/>
      <c r="D954512" s="25"/>
      <c r="E954512" s="25"/>
      <c r="J954512" s="25"/>
      <c r="K954512" s="25"/>
      <c r="M954512" s="25"/>
    </row>
    <row r="954513" spans="1:13" ht="17.25" customHeight="1" x14ac:dyDescent="0.15">
      <c r="A954513" s="25"/>
      <c r="C954513" s="25"/>
      <c r="D954513" s="25"/>
      <c r="E954513" s="25"/>
      <c r="J954513" s="25"/>
      <c r="K954513" s="25"/>
      <c r="M954513" s="25"/>
    </row>
    <row r="954514" spans="1:13" ht="17.25" customHeight="1" x14ac:dyDescent="0.15">
      <c r="A954514" s="25"/>
      <c r="C954514" s="25"/>
      <c r="D954514" s="25"/>
      <c r="E954514" s="25"/>
      <c r="J954514" s="25"/>
      <c r="K954514" s="25"/>
      <c r="M954514" s="25"/>
    </row>
    <row r="954515" spans="1:13" ht="17.25" customHeight="1" x14ac:dyDescent="0.15">
      <c r="A954515" s="25"/>
      <c r="C954515" s="25"/>
      <c r="D954515" s="25"/>
      <c r="E954515" s="25"/>
      <c r="J954515" s="25"/>
      <c r="K954515" s="25"/>
      <c r="M954515" s="25"/>
    </row>
    <row r="954516" spans="1:13" ht="17.25" customHeight="1" x14ac:dyDescent="0.15">
      <c r="A954516" s="25"/>
      <c r="C954516" s="25"/>
      <c r="D954516" s="25"/>
      <c r="E954516" s="25"/>
      <c r="J954516" s="25"/>
      <c r="K954516" s="25"/>
      <c r="M954516" s="25"/>
    </row>
    <row r="954517" spans="1:13" ht="17.25" customHeight="1" x14ac:dyDescent="0.15">
      <c r="A954517" s="25"/>
      <c r="C954517" s="25"/>
      <c r="D954517" s="25"/>
      <c r="E954517" s="25"/>
      <c r="J954517" s="25"/>
      <c r="K954517" s="25"/>
      <c r="M954517" s="25"/>
    </row>
    <row r="954518" spans="1:13" ht="17.25" customHeight="1" x14ac:dyDescent="0.15">
      <c r="A954518" s="25"/>
      <c r="C954518" s="25"/>
      <c r="D954518" s="25"/>
      <c r="E954518" s="25"/>
      <c r="J954518" s="25"/>
      <c r="K954518" s="25"/>
      <c r="M954518" s="25"/>
    </row>
    <row r="954519" spans="1:13" ht="17.25" customHeight="1" x14ac:dyDescent="0.15">
      <c r="A954519" s="25"/>
      <c r="C954519" s="25"/>
      <c r="D954519" s="25"/>
      <c r="E954519" s="25"/>
      <c r="J954519" s="25"/>
      <c r="K954519" s="25"/>
      <c r="M954519" s="25"/>
    </row>
    <row r="954520" spans="1:13" ht="17.25" customHeight="1" x14ac:dyDescent="0.15">
      <c r="A954520" s="25"/>
      <c r="C954520" s="25"/>
      <c r="D954520" s="25"/>
      <c r="E954520" s="25"/>
      <c r="J954520" s="25"/>
      <c r="K954520" s="25"/>
      <c r="M954520" s="25"/>
    </row>
    <row r="954521" spans="1:13" ht="17.25" customHeight="1" x14ac:dyDescent="0.15">
      <c r="A954521" s="25"/>
      <c r="C954521" s="25"/>
      <c r="D954521" s="25"/>
      <c r="E954521" s="25"/>
      <c r="J954521" s="25"/>
      <c r="K954521" s="25"/>
      <c r="M954521" s="25"/>
    </row>
    <row r="954522" spans="1:13" ht="17.25" customHeight="1" x14ac:dyDescent="0.15">
      <c r="A954522" s="25"/>
      <c r="C954522" s="25"/>
      <c r="D954522" s="25"/>
      <c r="E954522" s="25"/>
      <c r="J954522" s="25"/>
      <c r="K954522" s="25"/>
      <c r="M954522" s="25"/>
    </row>
    <row r="954523" spans="1:13" ht="17.25" customHeight="1" x14ac:dyDescent="0.15">
      <c r="A954523" s="25"/>
      <c r="C954523" s="25"/>
      <c r="D954523" s="25"/>
      <c r="E954523" s="25"/>
      <c r="J954523" s="25"/>
      <c r="K954523" s="25"/>
      <c r="M954523" s="25"/>
    </row>
    <row r="954524" spans="1:13" ht="17.25" customHeight="1" x14ac:dyDescent="0.15">
      <c r="A954524" s="25"/>
      <c r="C954524" s="25"/>
      <c r="D954524" s="25"/>
      <c r="E954524" s="25"/>
      <c r="J954524" s="25"/>
      <c r="K954524" s="25"/>
      <c r="M954524" s="25"/>
    </row>
    <row r="954525" spans="1:13" ht="17.25" customHeight="1" x14ac:dyDescent="0.15">
      <c r="A954525" s="25"/>
      <c r="C954525" s="25"/>
      <c r="D954525" s="25"/>
      <c r="E954525" s="25"/>
      <c r="J954525" s="25"/>
      <c r="K954525" s="25"/>
      <c r="M954525" s="25"/>
    </row>
    <row r="954526" spans="1:13" ht="17.25" customHeight="1" x14ac:dyDescent="0.15">
      <c r="A954526" s="25"/>
      <c r="C954526" s="25"/>
      <c r="D954526" s="25"/>
      <c r="E954526" s="25"/>
      <c r="J954526" s="25"/>
      <c r="K954526" s="25"/>
      <c r="M954526" s="25"/>
    </row>
    <row r="954527" spans="1:13" ht="17.25" customHeight="1" x14ac:dyDescent="0.15">
      <c r="A954527" s="25"/>
      <c r="C954527" s="25"/>
      <c r="D954527" s="25"/>
      <c r="E954527" s="25"/>
      <c r="J954527" s="25"/>
      <c r="K954527" s="25"/>
      <c r="M954527" s="25"/>
    </row>
    <row r="954528" spans="1:13" ht="17.25" customHeight="1" x14ac:dyDescent="0.15">
      <c r="A954528" s="25"/>
      <c r="C954528" s="25"/>
      <c r="D954528" s="25"/>
      <c r="E954528" s="25"/>
      <c r="J954528" s="25"/>
      <c r="K954528" s="25"/>
      <c r="M954528" s="25"/>
    </row>
    <row r="954529" spans="1:13" ht="17.25" customHeight="1" x14ac:dyDescent="0.15">
      <c r="A954529" s="25"/>
      <c r="C954529" s="25"/>
      <c r="D954529" s="25"/>
      <c r="E954529" s="25"/>
      <c r="J954529" s="25"/>
      <c r="K954529" s="25"/>
      <c r="M954529" s="25"/>
    </row>
    <row r="954530" spans="1:13" ht="17.25" customHeight="1" x14ac:dyDescent="0.15">
      <c r="A954530" s="25"/>
      <c r="C954530" s="25"/>
      <c r="D954530" s="25"/>
      <c r="E954530" s="25"/>
      <c r="J954530" s="25"/>
      <c r="K954530" s="25"/>
      <c r="M954530" s="25"/>
    </row>
    <row r="954531" spans="1:13" ht="17.25" customHeight="1" x14ac:dyDescent="0.15">
      <c r="A954531" s="25"/>
      <c r="C954531" s="25"/>
      <c r="D954531" s="25"/>
      <c r="E954531" s="25"/>
      <c r="J954531" s="25"/>
      <c r="K954531" s="25"/>
      <c r="M954531" s="25"/>
    </row>
    <row r="954532" spans="1:13" ht="17.25" customHeight="1" x14ac:dyDescent="0.15">
      <c r="A954532" s="25"/>
      <c r="C954532" s="25"/>
      <c r="D954532" s="25"/>
      <c r="E954532" s="25"/>
      <c r="J954532" s="25"/>
      <c r="K954532" s="25"/>
      <c r="M954532" s="25"/>
    </row>
    <row r="954533" spans="1:13" ht="17.25" customHeight="1" x14ac:dyDescent="0.15">
      <c r="A954533" s="25"/>
      <c r="C954533" s="25"/>
      <c r="D954533" s="25"/>
      <c r="E954533" s="25"/>
      <c r="J954533" s="25"/>
      <c r="K954533" s="25"/>
      <c r="M954533" s="25"/>
    </row>
    <row r="954534" spans="1:13" ht="17.25" customHeight="1" x14ac:dyDescent="0.15">
      <c r="A954534" s="25"/>
      <c r="C954534" s="25"/>
      <c r="D954534" s="25"/>
      <c r="E954534" s="25"/>
      <c r="J954534" s="25"/>
      <c r="K954534" s="25"/>
      <c r="M954534" s="25"/>
    </row>
    <row r="954535" spans="1:13" ht="17.25" customHeight="1" x14ac:dyDescent="0.15">
      <c r="A954535" s="25"/>
      <c r="C954535" s="25"/>
      <c r="D954535" s="25"/>
      <c r="E954535" s="25"/>
      <c r="J954535" s="25"/>
      <c r="K954535" s="25"/>
      <c r="M954535" s="25"/>
    </row>
    <row r="954536" spans="1:13" ht="17.25" customHeight="1" x14ac:dyDescent="0.15">
      <c r="A954536" s="25"/>
      <c r="C954536" s="25"/>
      <c r="D954536" s="25"/>
      <c r="E954536" s="25"/>
      <c r="J954536" s="25"/>
      <c r="K954536" s="25"/>
      <c r="M954536" s="25"/>
    </row>
    <row r="954537" spans="1:13" ht="17.25" customHeight="1" x14ac:dyDescent="0.15">
      <c r="A954537" s="25"/>
      <c r="C954537" s="25"/>
      <c r="D954537" s="25"/>
      <c r="E954537" s="25"/>
      <c r="J954537" s="25"/>
      <c r="K954537" s="25"/>
      <c r="M954537" s="25"/>
    </row>
    <row r="954538" spans="1:13" ht="17.25" customHeight="1" x14ac:dyDescent="0.15">
      <c r="A954538" s="25"/>
      <c r="C954538" s="25"/>
      <c r="D954538" s="25"/>
      <c r="E954538" s="25"/>
      <c r="J954538" s="25"/>
      <c r="K954538" s="25"/>
      <c r="M954538" s="25"/>
    </row>
    <row r="954539" spans="1:13" ht="17.25" customHeight="1" x14ac:dyDescent="0.15">
      <c r="A954539" s="25"/>
      <c r="C954539" s="25"/>
      <c r="D954539" s="25"/>
      <c r="E954539" s="25"/>
      <c r="J954539" s="25"/>
      <c r="K954539" s="25"/>
      <c r="M954539" s="25"/>
    </row>
    <row r="954540" spans="1:13" ht="17.25" customHeight="1" x14ac:dyDescent="0.15">
      <c r="A954540" s="25"/>
      <c r="C954540" s="25"/>
      <c r="D954540" s="25"/>
      <c r="E954540" s="25"/>
      <c r="J954540" s="25"/>
      <c r="K954540" s="25"/>
      <c r="M954540" s="25"/>
    </row>
    <row r="954541" spans="1:13" ht="17.25" customHeight="1" x14ac:dyDescent="0.15">
      <c r="A954541" s="25"/>
      <c r="C954541" s="25"/>
      <c r="D954541" s="25"/>
      <c r="E954541" s="25"/>
      <c r="J954541" s="25"/>
      <c r="K954541" s="25"/>
      <c r="M954541" s="25"/>
    </row>
    <row r="954542" spans="1:13" ht="17.25" customHeight="1" x14ac:dyDescent="0.15">
      <c r="A954542" s="25"/>
      <c r="C954542" s="25"/>
      <c r="D954542" s="25"/>
      <c r="E954542" s="25"/>
      <c r="J954542" s="25"/>
      <c r="K954542" s="25"/>
      <c r="M954542" s="25"/>
    </row>
    <row r="954543" spans="1:13" ht="17.25" customHeight="1" x14ac:dyDescent="0.15">
      <c r="A954543" s="25"/>
      <c r="C954543" s="25"/>
      <c r="D954543" s="25"/>
      <c r="E954543" s="25"/>
      <c r="J954543" s="25"/>
      <c r="K954543" s="25"/>
      <c r="M954543" s="25"/>
    </row>
    <row r="954544" spans="1:13" ht="17.25" customHeight="1" x14ac:dyDescent="0.15">
      <c r="A954544" s="25"/>
      <c r="C954544" s="25"/>
      <c r="D954544" s="25"/>
      <c r="E954544" s="25"/>
      <c r="J954544" s="25"/>
      <c r="K954544" s="25"/>
      <c r="M954544" s="25"/>
    </row>
    <row r="954545" spans="1:13" ht="17.25" customHeight="1" x14ac:dyDescent="0.15">
      <c r="A954545" s="25"/>
      <c r="C954545" s="25"/>
      <c r="D954545" s="25"/>
      <c r="E954545" s="25"/>
      <c r="J954545" s="25"/>
      <c r="K954545" s="25"/>
      <c r="M954545" s="25"/>
    </row>
    <row r="954546" spans="1:13" ht="17.25" customHeight="1" x14ac:dyDescent="0.15">
      <c r="A954546" s="25"/>
      <c r="C954546" s="25"/>
      <c r="D954546" s="25"/>
      <c r="E954546" s="25"/>
      <c r="J954546" s="25"/>
      <c r="K954546" s="25"/>
      <c r="M954546" s="25"/>
    </row>
    <row r="954547" spans="1:13" ht="17.25" customHeight="1" x14ac:dyDescent="0.15">
      <c r="A954547" s="25"/>
      <c r="C954547" s="25"/>
      <c r="D954547" s="25"/>
      <c r="E954547" s="25"/>
      <c r="J954547" s="25"/>
      <c r="K954547" s="25"/>
      <c r="M954547" s="25"/>
    </row>
    <row r="954548" spans="1:13" ht="17.25" customHeight="1" x14ac:dyDescent="0.15">
      <c r="A954548" s="25"/>
      <c r="C954548" s="25"/>
      <c r="D954548" s="25"/>
      <c r="E954548" s="25"/>
      <c r="J954548" s="25"/>
      <c r="K954548" s="25"/>
      <c r="M954548" s="25"/>
    </row>
    <row r="954549" spans="1:13" ht="17.25" customHeight="1" x14ac:dyDescent="0.15">
      <c r="A954549" s="25"/>
      <c r="C954549" s="25"/>
      <c r="D954549" s="25"/>
      <c r="E954549" s="25"/>
      <c r="J954549" s="25"/>
      <c r="K954549" s="25"/>
      <c r="M954549" s="25"/>
    </row>
    <row r="954550" spans="1:13" ht="17.25" customHeight="1" x14ac:dyDescent="0.15">
      <c r="A954550" s="25"/>
      <c r="C954550" s="25"/>
      <c r="D954550" s="25"/>
      <c r="E954550" s="25"/>
      <c r="J954550" s="25"/>
      <c r="K954550" s="25"/>
      <c r="M954550" s="25"/>
    </row>
    <row r="954551" spans="1:13" ht="17.25" customHeight="1" x14ac:dyDescent="0.15">
      <c r="A954551" s="25"/>
      <c r="C954551" s="25"/>
      <c r="D954551" s="25"/>
      <c r="E954551" s="25"/>
      <c r="J954551" s="25"/>
      <c r="K954551" s="25"/>
      <c r="M954551" s="25"/>
    </row>
    <row r="954552" spans="1:13" ht="17.25" customHeight="1" x14ac:dyDescent="0.15">
      <c r="A954552" s="25"/>
      <c r="C954552" s="25"/>
      <c r="D954552" s="25"/>
      <c r="E954552" s="25"/>
      <c r="J954552" s="25"/>
      <c r="K954552" s="25"/>
      <c r="M954552" s="25"/>
    </row>
    <row r="954553" spans="1:13" ht="17.25" customHeight="1" x14ac:dyDescent="0.15">
      <c r="A954553" s="25"/>
      <c r="C954553" s="25"/>
      <c r="D954553" s="25"/>
      <c r="E954553" s="25"/>
      <c r="J954553" s="25"/>
      <c r="K954553" s="25"/>
      <c r="M954553" s="25"/>
    </row>
    <row r="954554" spans="1:13" ht="17.25" customHeight="1" x14ac:dyDescent="0.15">
      <c r="A954554" s="25"/>
      <c r="C954554" s="25"/>
      <c r="D954554" s="25"/>
      <c r="E954554" s="25"/>
      <c r="J954554" s="25"/>
      <c r="K954554" s="25"/>
      <c r="M954554" s="25"/>
    </row>
    <row r="954555" spans="1:13" ht="17.25" customHeight="1" x14ac:dyDescent="0.15">
      <c r="A954555" s="25"/>
      <c r="C954555" s="25"/>
      <c r="D954555" s="25"/>
      <c r="E954555" s="25"/>
      <c r="J954555" s="25"/>
      <c r="K954555" s="25"/>
      <c r="M954555" s="25"/>
    </row>
    <row r="954556" spans="1:13" ht="17.25" customHeight="1" x14ac:dyDescent="0.15">
      <c r="A954556" s="25"/>
      <c r="C954556" s="25"/>
      <c r="D954556" s="25"/>
      <c r="E954556" s="25"/>
      <c r="J954556" s="25"/>
      <c r="K954556" s="25"/>
      <c r="M954556" s="25"/>
    </row>
    <row r="954557" spans="1:13" ht="17.25" customHeight="1" x14ac:dyDescent="0.15">
      <c r="A954557" s="25"/>
      <c r="C954557" s="25"/>
      <c r="D954557" s="25"/>
      <c r="E954557" s="25"/>
      <c r="J954557" s="25"/>
      <c r="K954557" s="25"/>
      <c r="M954557" s="25"/>
    </row>
    <row r="954558" spans="1:13" ht="17.25" customHeight="1" x14ac:dyDescent="0.15">
      <c r="A954558" s="25"/>
      <c r="C954558" s="25"/>
      <c r="D954558" s="25"/>
      <c r="E954558" s="25"/>
      <c r="J954558" s="25"/>
      <c r="K954558" s="25"/>
      <c r="M954558" s="25"/>
    </row>
    <row r="954559" spans="1:13" ht="17.25" customHeight="1" x14ac:dyDescent="0.15">
      <c r="A954559" s="25"/>
      <c r="C954559" s="25"/>
      <c r="D954559" s="25"/>
      <c r="E954559" s="25"/>
      <c r="J954559" s="25"/>
      <c r="K954559" s="25"/>
      <c r="M954559" s="25"/>
    </row>
    <row r="954560" spans="1:13" ht="17.25" customHeight="1" x14ac:dyDescent="0.15">
      <c r="A954560" s="25"/>
      <c r="C954560" s="25"/>
      <c r="D954560" s="25"/>
      <c r="E954560" s="25"/>
      <c r="J954560" s="25"/>
      <c r="K954560" s="25"/>
      <c r="M954560" s="25"/>
    </row>
    <row r="954561" spans="1:13" ht="17.25" customHeight="1" x14ac:dyDescent="0.15">
      <c r="A954561" s="25"/>
      <c r="C954561" s="25"/>
      <c r="D954561" s="25"/>
      <c r="E954561" s="25"/>
      <c r="J954561" s="25"/>
      <c r="K954561" s="25"/>
      <c r="M954561" s="25"/>
    </row>
    <row r="954562" spans="1:13" ht="17.25" customHeight="1" x14ac:dyDescent="0.15">
      <c r="A954562" s="25"/>
      <c r="C954562" s="25"/>
      <c r="D954562" s="25"/>
      <c r="E954562" s="25"/>
      <c r="J954562" s="25"/>
      <c r="K954562" s="25"/>
      <c r="M954562" s="25"/>
    </row>
    <row r="954563" spans="1:13" ht="17.25" customHeight="1" x14ac:dyDescent="0.15">
      <c r="A954563" s="25"/>
      <c r="C954563" s="25"/>
      <c r="D954563" s="25"/>
      <c r="E954563" s="25"/>
      <c r="J954563" s="25"/>
      <c r="K954563" s="25"/>
      <c r="M954563" s="25"/>
    </row>
    <row r="954564" spans="1:13" ht="17.25" customHeight="1" x14ac:dyDescent="0.15">
      <c r="A954564" s="25"/>
      <c r="C954564" s="25"/>
      <c r="D954564" s="25"/>
      <c r="E954564" s="25"/>
      <c r="J954564" s="25"/>
      <c r="K954564" s="25"/>
      <c r="M954564" s="25"/>
    </row>
    <row r="954565" spans="1:13" ht="17.25" customHeight="1" x14ac:dyDescent="0.15">
      <c r="A954565" s="25"/>
      <c r="C954565" s="25"/>
      <c r="D954565" s="25"/>
      <c r="E954565" s="25"/>
      <c r="J954565" s="25"/>
      <c r="K954565" s="25"/>
      <c r="M954565" s="25"/>
    </row>
    <row r="954566" spans="1:13" ht="17.25" customHeight="1" x14ac:dyDescent="0.15">
      <c r="A954566" s="25"/>
      <c r="C954566" s="25"/>
      <c r="D954566" s="25"/>
      <c r="E954566" s="25"/>
      <c r="J954566" s="25"/>
      <c r="K954566" s="25"/>
      <c r="M954566" s="25"/>
    </row>
    <row r="954567" spans="1:13" ht="17.25" customHeight="1" x14ac:dyDescent="0.15">
      <c r="A954567" s="25"/>
      <c r="C954567" s="25"/>
      <c r="D954567" s="25"/>
      <c r="E954567" s="25"/>
      <c r="J954567" s="25"/>
      <c r="K954567" s="25"/>
      <c r="M954567" s="25"/>
    </row>
    <row r="954568" spans="1:13" ht="17.25" customHeight="1" x14ac:dyDescent="0.15">
      <c r="A954568" s="25"/>
      <c r="C954568" s="25"/>
      <c r="D954568" s="25"/>
      <c r="E954568" s="25"/>
      <c r="J954568" s="25"/>
      <c r="K954568" s="25"/>
      <c r="M954568" s="25"/>
    </row>
    <row r="954569" spans="1:13" ht="17.25" customHeight="1" x14ac:dyDescent="0.15">
      <c r="A954569" s="25"/>
      <c r="C954569" s="25"/>
      <c r="D954569" s="25"/>
      <c r="E954569" s="25"/>
      <c r="J954569" s="25"/>
      <c r="K954569" s="25"/>
      <c r="M954569" s="25"/>
    </row>
    <row r="954570" spans="1:13" ht="17.25" customHeight="1" x14ac:dyDescent="0.15">
      <c r="A954570" s="25"/>
      <c r="C954570" s="25"/>
      <c r="D954570" s="25"/>
      <c r="E954570" s="25"/>
      <c r="J954570" s="25"/>
      <c r="K954570" s="25"/>
      <c r="M954570" s="25"/>
    </row>
    <row r="954571" spans="1:13" ht="17.25" customHeight="1" x14ac:dyDescent="0.15">
      <c r="A954571" s="25"/>
      <c r="C954571" s="25"/>
      <c r="D954571" s="25"/>
      <c r="E954571" s="25"/>
      <c r="J954571" s="25"/>
      <c r="K954571" s="25"/>
      <c r="M954571" s="25"/>
    </row>
    <row r="954572" spans="1:13" ht="17.25" customHeight="1" x14ac:dyDescent="0.15">
      <c r="A954572" s="25"/>
      <c r="C954572" s="25"/>
      <c r="D954572" s="25"/>
      <c r="E954572" s="25"/>
      <c r="J954572" s="25"/>
      <c r="K954572" s="25"/>
      <c r="M954572" s="25"/>
    </row>
    <row r="954573" spans="1:13" ht="17.25" customHeight="1" x14ac:dyDescent="0.15">
      <c r="A954573" s="25"/>
      <c r="C954573" s="25"/>
      <c r="D954573" s="25"/>
      <c r="E954573" s="25"/>
      <c r="J954573" s="25"/>
      <c r="K954573" s="25"/>
      <c r="M954573" s="25"/>
    </row>
    <row r="954574" spans="1:13" ht="17.25" customHeight="1" x14ac:dyDescent="0.15">
      <c r="A954574" s="25"/>
      <c r="C954574" s="25"/>
      <c r="D954574" s="25"/>
      <c r="E954574" s="25"/>
      <c r="J954574" s="25"/>
      <c r="K954574" s="25"/>
      <c r="M954574" s="25"/>
    </row>
    <row r="954575" spans="1:13" ht="17.25" customHeight="1" x14ac:dyDescent="0.15">
      <c r="A954575" s="25"/>
      <c r="C954575" s="25"/>
      <c r="D954575" s="25"/>
      <c r="E954575" s="25"/>
      <c r="J954575" s="25"/>
      <c r="K954575" s="25"/>
      <c r="M954575" s="25"/>
    </row>
    <row r="954576" spans="1:13" ht="17.25" customHeight="1" x14ac:dyDescent="0.15">
      <c r="A954576" s="25"/>
      <c r="C954576" s="25"/>
      <c r="D954576" s="25"/>
      <c r="E954576" s="25"/>
      <c r="J954576" s="25"/>
      <c r="K954576" s="25"/>
      <c r="M954576" s="25"/>
    </row>
    <row r="954577" spans="1:13" ht="17.25" customHeight="1" x14ac:dyDescent="0.15">
      <c r="A954577" s="25"/>
      <c r="C954577" s="25"/>
      <c r="D954577" s="25"/>
      <c r="E954577" s="25"/>
      <c r="J954577" s="25"/>
      <c r="K954577" s="25"/>
      <c r="M954577" s="25"/>
    </row>
    <row r="954578" spans="1:13" ht="17.25" customHeight="1" x14ac:dyDescent="0.15">
      <c r="A954578" s="25"/>
      <c r="C954578" s="25"/>
      <c r="D954578" s="25"/>
      <c r="E954578" s="25"/>
      <c r="J954578" s="25"/>
      <c r="K954578" s="25"/>
      <c r="M954578" s="25"/>
    </row>
    <row r="954579" spans="1:13" ht="17.25" customHeight="1" x14ac:dyDescent="0.15">
      <c r="A954579" s="25"/>
      <c r="C954579" s="25"/>
      <c r="D954579" s="25"/>
      <c r="E954579" s="25"/>
      <c r="J954579" s="25"/>
      <c r="K954579" s="25"/>
      <c r="M954579" s="25"/>
    </row>
    <row r="954580" spans="1:13" ht="17.25" customHeight="1" x14ac:dyDescent="0.15">
      <c r="A954580" s="25"/>
      <c r="C954580" s="25"/>
      <c r="D954580" s="25"/>
      <c r="E954580" s="25"/>
      <c r="J954580" s="25"/>
      <c r="K954580" s="25"/>
      <c r="M954580" s="25"/>
    </row>
    <row r="954581" spans="1:13" ht="17.25" customHeight="1" x14ac:dyDescent="0.15">
      <c r="A954581" s="25"/>
      <c r="C954581" s="25"/>
      <c r="D954581" s="25"/>
      <c r="E954581" s="25"/>
      <c r="J954581" s="25"/>
      <c r="K954581" s="25"/>
      <c r="M954581" s="25"/>
    </row>
    <row r="954582" spans="1:13" ht="17.25" customHeight="1" x14ac:dyDescent="0.15">
      <c r="A954582" s="25"/>
      <c r="C954582" s="25"/>
      <c r="D954582" s="25"/>
      <c r="E954582" s="25"/>
      <c r="J954582" s="25"/>
      <c r="K954582" s="25"/>
      <c r="M954582" s="25"/>
    </row>
    <row r="954583" spans="1:13" ht="17.25" customHeight="1" x14ac:dyDescent="0.15">
      <c r="A954583" s="25"/>
      <c r="C954583" s="25"/>
      <c r="D954583" s="25"/>
      <c r="E954583" s="25"/>
      <c r="J954583" s="25"/>
      <c r="K954583" s="25"/>
      <c r="M954583" s="25"/>
    </row>
    <row r="954584" spans="1:13" ht="17.25" customHeight="1" x14ac:dyDescent="0.15">
      <c r="A954584" s="25"/>
      <c r="C954584" s="25"/>
      <c r="D954584" s="25"/>
      <c r="E954584" s="25"/>
      <c r="J954584" s="25"/>
      <c r="K954584" s="25"/>
      <c r="M954584" s="25"/>
    </row>
    <row r="954585" spans="1:13" ht="17.25" customHeight="1" x14ac:dyDescent="0.15">
      <c r="A954585" s="25"/>
      <c r="C954585" s="25"/>
      <c r="D954585" s="25"/>
      <c r="E954585" s="25"/>
      <c r="J954585" s="25"/>
      <c r="K954585" s="25"/>
      <c r="M954585" s="25"/>
    </row>
    <row r="954586" spans="1:13" ht="17.25" customHeight="1" x14ac:dyDescent="0.15">
      <c r="A954586" s="25"/>
      <c r="C954586" s="25"/>
      <c r="D954586" s="25"/>
      <c r="E954586" s="25"/>
      <c r="J954586" s="25"/>
      <c r="K954586" s="25"/>
      <c r="M954586" s="25"/>
    </row>
    <row r="954587" spans="1:13" ht="17.25" customHeight="1" x14ac:dyDescent="0.15">
      <c r="A954587" s="25"/>
      <c r="C954587" s="25"/>
      <c r="D954587" s="25"/>
      <c r="E954587" s="25"/>
      <c r="J954587" s="25"/>
      <c r="K954587" s="25"/>
      <c r="M954587" s="25"/>
    </row>
    <row r="954588" spans="1:13" ht="17.25" customHeight="1" x14ac:dyDescent="0.15">
      <c r="A954588" s="25"/>
      <c r="C954588" s="25"/>
      <c r="D954588" s="25"/>
      <c r="E954588" s="25"/>
      <c r="J954588" s="25"/>
      <c r="K954588" s="25"/>
      <c r="M954588" s="25"/>
    </row>
    <row r="954589" spans="1:13" ht="17.25" customHeight="1" x14ac:dyDescent="0.15">
      <c r="A954589" s="25"/>
      <c r="C954589" s="25"/>
      <c r="D954589" s="25"/>
      <c r="E954589" s="25"/>
      <c r="J954589" s="25"/>
      <c r="K954589" s="25"/>
      <c r="M954589" s="25"/>
    </row>
    <row r="954590" spans="1:13" ht="17.25" customHeight="1" x14ac:dyDescent="0.15">
      <c r="A954590" s="25"/>
      <c r="C954590" s="25"/>
      <c r="D954590" s="25"/>
      <c r="E954590" s="25"/>
      <c r="J954590" s="25"/>
      <c r="K954590" s="25"/>
      <c r="M954590" s="25"/>
    </row>
    <row r="954591" spans="1:13" ht="17.25" customHeight="1" x14ac:dyDescent="0.15">
      <c r="A954591" s="25"/>
      <c r="C954591" s="25"/>
      <c r="D954591" s="25"/>
      <c r="E954591" s="25"/>
      <c r="J954591" s="25"/>
      <c r="K954591" s="25"/>
      <c r="M954591" s="25"/>
    </row>
    <row r="954592" spans="1:13" ht="17.25" customHeight="1" x14ac:dyDescent="0.15">
      <c r="A954592" s="25"/>
      <c r="C954592" s="25"/>
      <c r="D954592" s="25"/>
      <c r="E954592" s="25"/>
      <c r="J954592" s="25"/>
      <c r="K954592" s="25"/>
      <c r="M954592" s="25"/>
    </row>
    <row r="954593" spans="1:13" ht="17.25" customHeight="1" x14ac:dyDescent="0.15">
      <c r="A954593" s="25"/>
      <c r="C954593" s="25"/>
      <c r="D954593" s="25"/>
      <c r="E954593" s="25"/>
      <c r="J954593" s="25"/>
      <c r="K954593" s="25"/>
      <c r="M954593" s="25"/>
    </row>
    <row r="954594" spans="1:13" ht="17.25" customHeight="1" x14ac:dyDescent="0.15">
      <c r="A954594" s="25"/>
      <c r="C954594" s="25"/>
      <c r="D954594" s="25"/>
      <c r="E954594" s="25"/>
      <c r="J954594" s="25"/>
      <c r="K954594" s="25"/>
      <c r="M954594" s="25"/>
    </row>
    <row r="954595" spans="1:13" ht="17.25" customHeight="1" x14ac:dyDescent="0.15">
      <c r="A954595" s="25"/>
      <c r="C954595" s="25"/>
      <c r="D954595" s="25"/>
      <c r="E954595" s="25"/>
      <c r="J954595" s="25"/>
      <c r="K954595" s="25"/>
      <c r="M954595" s="25"/>
    </row>
    <row r="954596" spans="1:13" ht="17.25" customHeight="1" x14ac:dyDescent="0.15">
      <c r="A954596" s="25"/>
      <c r="C954596" s="25"/>
      <c r="D954596" s="25"/>
      <c r="E954596" s="25"/>
      <c r="J954596" s="25"/>
      <c r="K954596" s="25"/>
      <c r="M954596" s="25"/>
    </row>
    <row r="954597" spans="1:13" ht="17.25" customHeight="1" x14ac:dyDescent="0.15">
      <c r="A954597" s="25"/>
      <c r="C954597" s="25"/>
      <c r="D954597" s="25"/>
      <c r="E954597" s="25"/>
      <c r="J954597" s="25"/>
      <c r="K954597" s="25"/>
      <c r="M954597" s="25"/>
    </row>
    <row r="954598" spans="1:13" ht="17.25" customHeight="1" x14ac:dyDescent="0.15">
      <c r="A954598" s="25"/>
      <c r="C954598" s="25"/>
      <c r="D954598" s="25"/>
      <c r="E954598" s="25"/>
      <c r="J954598" s="25"/>
      <c r="K954598" s="25"/>
      <c r="M954598" s="25"/>
    </row>
    <row r="954599" spans="1:13" ht="17.25" customHeight="1" x14ac:dyDescent="0.15">
      <c r="A954599" s="25"/>
      <c r="C954599" s="25"/>
      <c r="D954599" s="25"/>
      <c r="E954599" s="25"/>
      <c r="J954599" s="25"/>
      <c r="K954599" s="25"/>
      <c r="M954599" s="25"/>
    </row>
    <row r="954600" spans="1:13" ht="17.25" customHeight="1" x14ac:dyDescent="0.15">
      <c r="A954600" s="25"/>
      <c r="C954600" s="25"/>
      <c r="D954600" s="25"/>
      <c r="E954600" s="25"/>
      <c r="J954600" s="25"/>
      <c r="K954600" s="25"/>
      <c r="M954600" s="25"/>
    </row>
    <row r="954601" spans="1:13" ht="17.25" customHeight="1" x14ac:dyDescent="0.15">
      <c r="A954601" s="25"/>
      <c r="C954601" s="25"/>
      <c r="D954601" s="25"/>
      <c r="E954601" s="25"/>
      <c r="J954601" s="25"/>
      <c r="K954601" s="25"/>
      <c r="M954601" s="25"/>
    </row>
    <row r="954602" spans="1:13" ht="17.25" customHeight="1" x14ac:dyDescent="0.15">
      <c r="A954602" s="25"/>
      <c r="C954602" s="25"/>
      <c r="D954602" s="25"/>
      <c r="E954602" s="25"/>
      <c r="J954602" s="25"/>
      <c r="K954602" s="25"/>
      <c r="M954602" s="25"/>
    </row>
    <row r="954603" spans="1:13" ht="17.25" customHeight="1" x14ac:dyDescent="0.15">
      <c r="A954603" s="25"/>
      <c r="C954603" s="25"/>
      <c r="D954603" s="25"/>
      <c r="E954603" s="25"/>
      <c r="J954603" s="25"/>
      <c r="K954603" s="25"/>
      <c r="M954603" s="25"/>
    </row>
    <row r="954604" spans="1:13" ht="17.25" customHeight="1" x14ac:dyDescent="0.15">
      <c r="A954604" s="25"/>
      <c r="C954604" s="25"/>
      <c r="D954604" s="25"/>
      <c r="E954604" s="25"/>
      <c r="J954604" s="25"/>
      <c r="K954604" s="25"/>
      <c r="M954604" s="25"/>
    </row>
    <row r="954605" spans="1:13" ht="17.25" customHeight="1" x14ac:dyDescent="0.15">
      <c r="A954605" s="25"/>
      <c r="C954605" s="25"/>
      <c r="D954605" s="25"/>
      <c r="E954605" s="25"/>
      <c r="J954605" s="25"/>
      <c r="K954605" s="25"/>
      <c r="M954605" s="25"/>
    </row>
    <row r="954606" spans="1:13" ht="17.25" customHeight="1" x14ac:dyDescent="0.15">
      <c r="A954606" s="25"/>
      <c r="C954606" s="25"/>
      <c r="D954606" s="25"/>
      <c r="E954606" s="25"/>
      <c r="J954606" s="25"/>
      <c r="K954606" s="25"/>
      <c r="M954606" s="25"/>
    </row>
    <row r="954607" spans="1:13" ht="17.25" customHeight="1" x14ac:dyDescent="0.15">
      <c r="A954607" s="25"/>
      <c r="C954607" s="25"/>
      <c r="D954607" s="25"/>
      <c r="E954607" s="25"/>
      <c r="J954607" s="25"/>
      <c r="K954607" s="25"/>
      <c r="M954607" s="25"/>
    </row>
    <row r="954608" spans="1:13" ht="17.25" customHeight="1" x14ac:dyDescent="0.15">
      <c r="A954608" s="25"/>
      <c r="C954608" s="25"/>
      <c r="D954608" s="25"/>
      <c r="E954608" s="25"/>
      <c r="J954608" s="25"/>
      <c r="K954608" s="25"/>
      <c r="M954608" s="25"/>
    </row>
    <row r="954609" spans="1:13" ht="17.25" customHeight="1" x14ac:dyDescent="0.15">
      <c r="A954609" s="25"/>
      <c r="C954609" s="25"/>
      <c r="D954609" s="25"/>
      <c r="E954609" s="25"/>
      <c r="J954609" s="25"/>
      <c r="K954609" s="25"/>
      <c r="M954609" s="25"/>
    </row>
    <row r="954610" spans="1:13" ht="17.25" customHeight="1" x14ac:dyDescent="0.15">
      <c r="A954610" s="25"/>
      <c r="C954610" s="25"/>
      <c r="D954610" s="25"/>
      <c r="E954610" s="25"/>
      <c r="J954610" s="25"/>
      <c r="K954610" s="25"/>
      <c r="M954610" s="25"/>
    </row>
    <row r="954611" spans="1:13" ht="17.25" customHeight="1" x14ac:dyDescent="0.15">
      <c r="A954611" s="25"/>
      <c r="C954611" s="25"/>
      <c r="D954611" s="25"/>
      <c r="E954611" s="25"/>
      <c r="J954611" s="25"/>
      <c r="K954611" s="25"/>
      <c r="M954611" s="25"/>
    </row>
    <row r="954612" spans="1:13" ht="17.25" customHeight="1" x14ac:dyDescent="0.15">
      <c r="A954612" s="25"/>
      <c r="C954612" s="25"/>
      <c r="D954612" s="25"/>
      <c r="E954612" s="25"/>
      <c r="J954612" s="25"/>
      <c r="K954612" s="25"/>
      <c r="M954612" s="25"/>
    </row>
    <row r="954613" spans="1:13" ht="17.25" customHeight="1" x14ac:dyDescent="0.15">
      <c r="A954613" s="25"/>
      <c r="C954613" s="25"/>
      <c r="D954613" s="25"/>
      <c r="E954613" s="25"/>
      <c r="J954613" s="25"/>
      <c r="K954613" s="25"/>
      <c r="M954613" s="25"/>
    </row>
    <row r="954614" spans="1:13" ht="17.25" customHeight="1" x14ac:dyDescent="0.15">
      <c r="A954614" s="25"/>
      <c r="C954614" s="25"/>
      <c r="D954614" s="25"/>
      <c r="E954614" s="25"/>
      <c r="J954614" s="25"/>
      <c r="K954614" s="25"/>
      <c r="M954614" s="25"/>
    </row>
    <row r="954615" spans="1:13" ht="17.25" customHeight="1" x14ac:dyDescent="0.15">
      <c r="A954615" s="25"/>
      <c r="C954615" s="25"/>
      <c r="D954615" s="25"/>
      <c r="E954615" s="25"/>
      <c r="J954615" s="25"/>
      <c r="K954615" s="25"/>
      <c r="M954615" s="25"/>
    </row>
    <row r="954616" spans="1:13" ht="17.25" customHeight="1" x14ac:dyDescent="0.15">
      <c r="A954616" s="25"/>
      <c r="C954616" s="25"/>
      <c r="D954616" s="25"/>
      <c r="E954616" s="25"/>
      <c r="J954616" s="25"/>
      <c r="K954616" s="25"/>
      <c r="M954616" s="25"/>
    </row>
    <row r="954617" spans="1:13" ht="17.25" customHeight="1" x14ac:dyDescent="0.15">
      <c r="A954617" s="25"/>
      <c r="C954617" s="25"/>
      <c r="D954617" s="25"/>
      <c r="E954617" s="25"/>
      <c r="J954617" s="25"/>
      <c r="K954617" s="25"/>
      <c r="M954617" s="25"/>
    </row>
    <row r="954618" spans="1:13" ht="17.25" customHeight="1" x14ac:dyDescent="0.15">
      <c r="A954618" s="25"/>
      <c r="C954618" s="25"/>
      <c r="D954618" s="25"/>
      <c r="E954618" s="25"/>
      <c r="J954618" s="25"/>
      <c r="K954618" s="25"/>
      <c r="M954618" s="25"/>
    </row>
    <row r="954619" spans="1:13" ht="17.25" customHeight="1" x14ac:dyDescent="0.15">
      <c r="A954619" s="25"/>
      <c r="C954619" s="25"/>
      <c r="D954619" s="25"/>
      <c r="E954619" s="25"/>
      <c r="J954619" s="25"/>
      <c r="K954619" s="25"/>
      <c r="M954619" s="25"/>
    </row>
    <row r="954620" spans="1:13" ht="17.25" customHeight="1" x14ac:dyDescent="0.15">
      <c r="A954620" s="25"/>
      <c r="C954620" s="25"/>
      <c r="D954620" s="25"/>
      <c r="E954620" s="25"/>
      <c r="J954620" s="25"/>
      <c r="K954620" s="25"/>
      <c r="M954620" s="25"/>
    </row>
    <row r="954621" spans="1:13" ht="17.25" customHeight="1" x14ac:dyDescent="0.15">
      <c r="A954621" s="25"/>
      <c r="C954621" s="25"/>
      <c r="D954621" s="25"/>
      <c r="E954621" s="25"/>
      <c r="J954621" s="25"/>
      <c r="K954621" s="25"/>
      <c r="M954621" s="25"/>
    </row>
    <row r="954622" spans="1:13" ht="17.25" customHeight="1" x14ac:dyDescent="0.15">
      <c r="A954622" s="25"/>
      <c r="C954622" s="25"/>
      <c r="D954622" s="25"/>
      <c r="E954622" s="25"/>
      <c r="J954622" s="25"/>
      <c r="K954622" s="25"/>
      <c r="M954622" s="25"/>
    </row>
    <row r="954623" spans="1:13" ht="17.25" customHeight="1" x14ac:dyDescent="0.15">
      <c r="A954623" s="25"/>
      <c r="C954623" s="25"/>
      <c r="D954623" s="25"/>
      <c r="E954623" s="25"/>
      <c r="J954623" s="25"/>
      <c r="K954623" s="25"/>
      <c r="M954623" s="25"/>
    </row>
    <row r="954624" spans="1:13" ht="17.25" customHeight="1" x14ac:dyDescent="0.15">
      <c r="A954624" s="25"/>
      <c r="C954624" s="25"/>
      <c r="D954624" s="25"/>
      <c r="E954624" s="25"/>
      <c r="J954624" s="25"/>
      <c r="K954624" s="25"/>
      <c r="M954624" s="25"/>
    </row>
    <row r="954625" spans="1:13" ht="17.25" customHeight="1" x14ac:dyDescent="0.15">
      <c r="A954625" s="25"/>
      <c r="C954625" s="25"/>
      <c r="D954625" s="25"/>
      <c r="E954625" s="25"/>
      <c r="J954625" s="25"/>
      <c r="K954625" s="25"/>
      <c r="M954625" s="25"/>
    </row>
    <row r="954626" spans="1:13" ht="17.25" customHeight="1" x14ac:dyDescent="0.15">
      <c r="A954626" s="25"/>
      <c r="C954626" s="25"/>
      <c r="D954626" s="25"/>
      <c r="E954626" s="25"/>
      <c r="J954626" s="25"/>
      <c r="K954626" s="25"/>
      <c r="M954626" s="25"/>
    </row>
    <row r="954627" spans="1:13" ht="17.25" customHeight="1" x14ac:dyDescent="0.15">
      <c r="A954627" s="25"/>
      <c r="C954627" s="25"/>
      <c r="D954627" s="25"/>
      <c r="E954627" s="25"/>
      <c r="J954627" s="25"/>
      <c r="K954627" s="25"/>
      <c r="M954627" s="25"/>
    </row>
    <row r="954628" spans="1:13" ht="17.25" customHeight="1" x14ac:dyDescent="0.15">
      <c r="A954628" s="25"/>
      <c r="C954628" s="25"/>
      <c r="D954628" s="25"/>
      <c r="E954628" s="25"/>
      <c r="J954628" s="25"/>
      <c r="K954628" s="25"/>
      <c r="M954628" s="25"/>
    </row>
    <row r="954629" spans="1:13" ht="17.25" customHeight="1" x14ac:dyDescent="0.15">
      <c r="A954629" s="25"/>
      <c r="C954629" s="25"/>
      <c r="D954629" s="25"/>
      <c r="E954629" s="25"/>
      <c r="J954629" s="25"/>
      <c r="K954629" s="25"/>
      <c r="M954629" s="25"/>
    </row>
    <row r="954630" spans="1:13" ht="17.25" customHeight="1" x14ac:dyDescent="0.15">
      <c r="A954630" s="25"/>
      <c r="C954630" s="25"/>
      <c r="D954630" s="25"/>
      <c r="E954630" s="25"/>
      <c r="J954630" s="25"/>
      <c r="K954630" s="25"/>
      <c r="M954630" s="25"/>
    </row>
    <row r="954631" spans="1:13" ht="17.25" customHeight="1" x14ac:dyDescent="0.15">
      <c r="A954631" s="25"/>
      <c r="C954631" s="25"/>
      <c r="D954631" s="25"/>
      <c r="E954631" s="25"/>
      <c r="J954631" s="25"/>
      <c r="K954631" s="25"/>
      <c r="M954631" s="25"/>
    </row>
    <row r="954632" spans="1:13" ht="17.25" customHeight="1" x14ac:dyDescent="0.15">
      <c r="A954632" s="25"/>
      <c r="C954632" s="25"/>
      <c r="D954632" s="25"/>
      <c r="E954632" s="25"/>
      <c r="J954632" s="25"/>
      <c r="K954632" s="25"/>
      <c r="M954632" s="25"/>
    </row>
    <row r="954633" spans="1:13" ht="17.25" customHeight="1" x14ac:dyDescent="0.15">
      <c r="A954633" s="25"/>
      <c r="C954633" s="25"/>
      <c r="D954633" s="25"/>
      <c r="E954633" s="25"/>
      <c r="J954633" s="25"/>
      <c r="K954633" s="25"/>
      <c r="M954633" s="25"/>
    </row>
    <row r="954634" spans="1:13" ht="17.25" customHeight="1" x14ac:dyDescent="0.15">
      <c r="A954634" s="25"/>
      <c r="C954634" s="25"/>
      <c r="D954634" s="25"/>
      <c r="E954634" s="25"/>
      <c r="J954634" s="25"/>
      <c r="K954634" s="25"/>
      <c r="M954634" s="25"/>
    </row>
    <row r="954635" spans="1:13" ht="17.25" customHeight="1" x14ac:dyDescent="0.15">
      <c r="A954635" s="25"/>
      <c r="C954635" s="25"/>
      <c r="D954635" s="25"/>
      <c r="E954635" s="25"/>
      <c r="J954635" s="25"/>
      <c r="K954635" s="25"/>
      <c r="M954635" s="25"/>
    </row>
    <row r="954636" spans="1:13" ht="17.25" customHeight="1" x14ac:dyDescent="0.15">
      <c r="A954636" s="25"/>
      <c r="C954636" s="25"/>
      <c r="D954636" s="25"/>
      <c r="E954636" s="25"/>
      <c r="J954636" s="25"/>
      <c r="K954636" s="25"/>
      <c r="M954636" s="25"/>
    </row>
    <row r="954637" spans="1:13" ht="17.25" customHeight="1" x14ac:dyDescent="0.15">
      <c r="A954637" s="25"/>
      <c r="C954637" s="25"/>
      <c r="D954637" s="25"/>
      <c r="E954637" s="25"/>
      <c r="J954637" s="25"/>
      <c r="K954637" s="25"/>
      <c r="M954637" s="25"/>
    </row>
    <row r="954638" spans="1:13" ht="17.25" customHeight="1" x14ac:dyDescent="0.15">
      <c r="A954638" s="25"/>
      <c r="C954638" s="25"/>
      <c r="D954638" s="25"/>
      <c r="E954638" s="25"/>
      <c r="J954638" s="25"/>
      <c r="K954638" s="25"/>
      <c r="M954638" s="25"/>
    </row>
    <row r="954639" spans="1:13" ht="17.25" customHeight="1" x14ac:dyDescent="0.15">
      <c r="A954639" s="25"/>
      <c r="C954639" s="25"/>
      <c r="D954639" s="25"/>
      <c r="E954639" s="25"/>
      <c r="J954639" s="25"/>
      <c r="K954639" s="25"/>
      <c r="M954639" s="25"/>
    </row>
    <row r="954640" spans="1:13" ht="17.25" customHeight="1" x14ac:dyDescent="0.15">
      <c r="A954640" s="25"/>
      <c r="C954640" s="25"/>
      <c r="D954640" s="25"/>
      <c r="E954640" s="25"/>
      <c r="J954640" s="25"/>
      <c r="K954640" s="25"/>
      <c r="M954640" s="25"/>
    </row>
    <row r="954641" spans="1:13" ht="17.25" customHeight="1" x14ac:dyDescent="0.15">
      <c r="A954641" s="25"/>
      <c r="C954641" s="25"/>
      <c r="D954641" s="25"/>
      <c r="E954641" s="25"/>
      <c r="J954641" s="25"/>
      <c r="K954641" s="25"/>
      <c r="M954641" s="25"/>
    </row>
    <row r="954642" spans="1:13" ht="17.25" customHeight="1" x14ac:dyDescent="0.15">
      <c r="A954642" s="25"/>
      <c r="C954642" s="25"/>
      <c r="D954642" s="25"/>
      <c r="E954642" s="25"/>
      <c r="J954642" s="25"/>
      <c r="K954642" s="25"/>
      <c r="M954642" s="25"/>
    </row>
    <row r="954643" spans="1:13" ht="17.25" customHeight="1" x14ac:dyDescent="0.15">
      <c r="A954643" s="25"/>
      <c r="C954643" s="25"/>
      <c r="D954643" s="25"/>
      <c r="E954643" s="25"/>
      <c r="J954643" s="25"/>
      <c r="K954643" s="25"/>
      <c r="M954643" s="25"/>
    </row>
    <row r="954644" spans="1:13" ht="17.25" customHeight="1" x14ac:dyDescent="0.15">
      <c r="A954644" s="25"/>
      <c r="C954644" s="25"/>
      <c r="D954644" s="25"/>
      <c r="E954644" s="25"/>
      <c r="J954644" s="25"/>
      <c r="K954644" s="25"/>
      <c r="M954644" s="25"/>
    </row>
    <row r="954645" spans="1:13" ht="17.25" customHeight="1" x14ac:dyDescent="0.15">
      <c r="A954645" s="25"/>
      <c r="C954645" s="25"/>
      <c r="D954645" s="25"/>
      <c r="E954645" s="25"/>
      <c r="J954645" s="25"/>
      <c r="K954645" s="25"/>
      <c r="M954645" s="25"/>
    </row>
    <row r="954646" spans="1:13" ht="17.25" customHeight="1" x14ac:dyDescent="0.15">
      <c r="A954646" s="25"/>
      <c r="C954646" s="25"/>
      <c r="D954646" s="25"/>
      <c r="E954646" s="25"/>
      <c r="J954646" s="25"/>
      <c r="K954646" s="25"/>
      <c r="M954646" s="25"/>
    </row>
    <row r="954647" spans="1:13" ht="17.25" customHeight="1" x14ac:dyDescent="0.15">
      <c r="A954647" s="25"/>
      <c r="C954647" s="25"/>
      <c r="D954647" s="25"/>
      <c r="E954647" s="25"/>
      <c r="J954647" s="25"/>
      <c r="K954647" s="25"/>
      <c r="M954647" s="25"/>
    </row>
    <row r="954648" spans="1:13" ht="17.25" customHeight="1" x14ac:dyDescent="0.15">
      <c r="A954648" s="25"/>
      <c r="C954648" s="25"/>
      <c r="D954648" s="25"/>
      <c r="E954648" s="25"/>
      <c r="J954648" s="25"/>
      <c r="K954648" s="25"/>
      <c r="M954648" s="25"/>
    </row>
    <row r="954649" spans="1:13" ht="17.25" customHeight="1" x14ac:dyDescent="0.15">
      <c r="A954649" s="25"/>
      <c r="C954649" s="25"/>
      <c r="D954649" s="25"/>
      <c r="E954649" s="25"/>
      <c r="J954649" s="25"/>
      <c r="K954649" s="25"/>
      <c r="M954649" s="25"/>
    </row>
    <row r="954650" spans="1:13" ht="17.25" customHeight="1" x14ac:dyDescent="0.15">
      <c r="A954650" s="25"/>
      <c r="C954650" s="25"/>
      <c r="D954650" s="25"/>
      <c r="E954650" s="25"/>
      <c r="J954650" s="25"/>
      <c r="K954650" s="25"/>
      <c r="M954650" s="25"/>
    </row>
    <row r="954651" spans="1:13" ht="17.25" customHeight="1" x14ac:dyDescent="0.15">
      <c r="A954651" s="25"/>
      <c r="C954651" s="25"/>
      <c r="D954651" s="25"/>
      <c r="E954651" s="25"/>
      <c r="J954651" s="25"/>
      <c r="K954651" s="25"/>
      <c r="M954651" s="25"/>
    </row>
    <row r="954652" spans="1:13" ht="17.25" customHeight="1" x14ac:dyDescent="0.15">
      <c r="A954652" s="25"/>
      <c r="C954652" s="25"/>
      <c r="D954652" s="25"/>
      <c r="E954652" s="25"/>
      <c r="J954652" s="25"/>
      <c r="K954652" s="25"/>
      <c r="M954652" s="25"/>
    </row>
    <row r="954653" spans="1:13" ht="17.25" customHeight="1" x14ac:dyDescent="0.15">
      <c r="A954653" s="25"/>
      <c r="C954653" s="25"/>
      <c r="D954653" s="25"/>
      <c r="E954653" s="25"/>
      <c r="J954653" s="25"/>
      <c r="K954653" s="25"/>
      <c r="M954653" s="25"/>
    </row>
    <row r="954654" spans="1:13" ht="17.25" customHeight="1" x14ac:dyDescent="0.15">
      <c r="A954654" s="25"/>
      <c r="C954654" s="25"/>
      <c r="D954654" s="25"/>
      <c r="E954654" s="25"/>
      <c r="J954654" s="25"/>
      <c r="K954654" s="25"/>
      <c r="M954654" s="25"/>
    </row>
    <row r="954655" spans="1:13" ht="17.25" customHeight="1" x14ac:dyDescent="0.15">
      <c r="A954655" s="25"/>
      <c r="C954655" s="25"/>
      <c r="D954655" s="25"/>
      <c r="E954655" s="25"/>
      <c r="J954655" s="25"/>
      <c r="K954655" s="25"/>
      <c r="M954655" s="25"/>
    </row>
    <row r="954656" spans="1:13" ht="17.25" customHeight="1" x14ac:dyDescent="0.15">
      <c r="A954656" s="25"/>
      <c r="C954656" s="25"/>
      <c r="D954656" s="25"/>
      <c r="E954656" s="25"/>
      <c r="J954656" s="25"/>
      <c r="K954656" s="25"/>
      <c r="M954656" s="25"/>
    </row>
    <row r="954657" spans="1:13" ht="17.25" customHeight="1" x14ac:dyDescent="0.15">
      <c r="A954657" s="25"/>
      <c r="C954657" s="25"/>
      <c r="D954657" s="25"/>
      <c r="E954657" s="25"/>
      <c r="J954657" s="25"/>
      <c r="K954657" s="25"/>
      <c r="M954657" s="25"/>
    </row>
    <row r="954658" spans="1:13" ht="17.25" customHeight="1" x14ac:dyDescent="0.15">
      <c r="A954658" s="25"/>
      <c r="C954658" s="25"/>
      <c r="D954658" s="25"/>
      <c r="E954658" s="25"/>
      <c r="J954658" s="25"/>
      <c r="K954658" s="25"/>
      <c r="M954658" s="25"/>
    </row>
    <row r="954659" spans="1:13" ht="17.25" customHeight="1" x14ac:dyDescent="0.15">
      <c r="A954659" s="25"/>
      <c r="C954659" s="25"/>
      <c r="D954659" s="25"/>
      <c r="E954659" s="25"/>
      <c r="J954659" s="25"/>
      <c r="K954659" s="25"/>
      <c r="M954659" s="25"/>
    </row>
    <row r="954660" spans="1:13" ht="17.25" customHeight="1" x14ac:dyDescent="0.15">
      <c r="A954660" s="25"/>
      <c r="C954660" s="25"/>
      <c r="D954660" s="25"/>
      <c r="E954660" s="25"/>
      <c r="J954660" s="25"/>
      <c r="K954660" s="25"/>
      <c r="M954660" s="25"/>
    </row>
    <row r="954661" spans="1:13" ht="17.25" customHeight="1" x14ac:dyDescent="0.15">
      <c r="A954661" s="25"/>
      <c r="C954661" s="25"/>
      <c r="D954661" s="25"/>
      <c r="E954661" s="25"/>
      <c r="J954661" s="25"/>
      <c r="K954661" s="25"/>
      <c r="M954661" s="25"/>
    </row>
    <row r="954662" spans="1:13" ht="17.25" customHeight="1" x14ac:dyDescent="0.15">
      <c r="A954662" s="25"/>
      <c r="C954662" s="25"/>
      <c r="D954662" s="25"/>
      <c r="E954662" s="25"/>
      <c r="J954662" s="25"/>
      <c r="K954662" s="25"/>
      <c r="M954662" s="25"/>
    </row>
    <row r="954663" spans="1:13" ht="17.25" customHeight="1" x14ac:dyDescent="0.15">
      <c r="A954663" s="25"/>
      <c r="C954663" s="25"/>
      <c r="D954663" s="25"/>
      <c r="E954663" s="25"/>
      <c r="J954663" s="25"/>
      <c r="K954663" s="25"/>
      <c r="M954663" s="25"/>
    </row>
    <row r="954664" spans="1:13" ht="17.25" customHeight="1" x14ac:dyDescent="0.15">
      <c r="A954664" s="25"/>
      <c r="C954664" s="25"/>
      <c r="D954664" s="25"/>
      <c r="E954664" s="25"/>
      <c r="J954664" s="25"/>
      <c r="K954664" s="25"/>
      <c r="M954664" s="25"/>
    </row>
    <row r="954665" spans="1:13" ht="17.25" customHeight="1" x14ac:dyDescent="0.15">
      <c r="A954665" s="25"/>
      <c r="C954665" s="25"/>
      <c r="D954665" s="25"/>
      <c r="E954665" s="25"/>
      <c r="J954665" s="25"/>
      <c r="K954665" s="25"/>
      <c r="M954665" s="25"/>
    </row>
    <row r="954666" spans="1:13" ht="17.25" customHeight="1" x14ac:dyDescent="0.15">
      <c r="A954666" s="25"/>
      <c r="C954666" s="25"/>
      <c r="D954666" s="25"/>
      <c r="E954666" s="25"/>
      <c r="J954666" s="25"/>
      <c r="K954666" s="25"/>
      <c r="M954666" s="25"/>
    </row>
    <row r="954667" spans="1:13" ht="17.25" customHeight="1" x14ac:dyDescent="0.15">
      <c r="A954667" s="25"/>
      <c r="C954667" s="25"/>
      <c r="D954667" s="25"/>
      <c r="E954667" s="25"/>
      <c r="J954667" s="25"/>
      <c r="K954667" s="25"/>
      <c r="M954667" s="25"/>
    </row>
    <row r="954668" spans="1:13" ht="17.25" customHeight="1" x14ac:dyDescent="0.15">
      <c r="A954668" s="25"/>
      <c r="C954668" s="25"/>
      <c r="D954668" s="25"/>
      <c r="E954668" s="25"/>
      <c r="J954668" s="25"/>
      <c r="K954668" s="25"/>
      <c r="M954668" s="25"/>
    </row>
    <row r="954669" spans="1:13" ht="17.25" customHeight="1" x14ac:dyDescent="0.15">
      <c r="A954669" s="25"/>
      <c r="C954669" s="25"/>
      <c r="D954669" s="25"/>
      <c r="E954669" s="25"/>
      <c r="J954669" s="25"/>
      <c r="K954669" s="25"/>
      <c r="M954669" s="25"/>
    </row>
    <row r="954670" spans="1:13" ht="17.25" customHeight="1" x14ac:dyDescent="0.15">
      <c r="A954670" s="25"/>
      <c r="C954670" s="25"/>
      <c r="D954670" s="25"/>
      <c r="E954670" s="25"/>
      <c r="J954670" s="25"/>
      <c r="K954670" s="25"/>
      <c r="M954670" s="25"/>
    </row>
    <row r="954671" spans="1:13" ht="17.25" customHeight="1" x14ac:dyDescent="0.15">
      <c r="A954671" s="25"/>
      <c r="C954671" s="25"/>
      <c r="D954671" s="25"/>
      <c r="E954671" s="25"/>
      <c r="J954671" s="25"/>
      <c r="K954671" s="25"/>
      <c r="M954671" s="25"/>
    </row>
    <row r="954672" spans="1:13" ht="17.25" customHeight="1" x14ac:dyDescent="0.15">
      <c r="A954672" s="25"/>
      <c r="C954672" s="25"/>
      <c r="D954672" s="25"/>
      <c r="E954672" s="25"/>
      <c r="J954672" s="25"/>
      <c r="K954672" s="25"/>
      <c r="M954672" s="25"/>
    </row>
    <row r="954673" spans="1:13" ht="17.25" customHeight="1" x14ac:dyDescent="0.15">
      <c r="A954673" s="25"/>
      <c r="C954673" s="25"/>
      <c r="D954673" s="25"/>
      <c r="E954673" s="25"/>
      <c r="J954673" s="25"/>
      <c r="K954673" s="25"/>
      <c r="M954673" s="25"/>
    </row>
    <row r="954674" spans="1:13" ht="17.25" customHeight="1" x14ac:dyDescent="0.15">
      <c r="A954674" s="25"/>
      <c r="C954674" s="25"/>
      <c r="D954674" s="25"/>
      <c r="E954674" s="25"/>
      <c r="J954674" s="25"/>
      <c r="K954674" s="25"/>
      <c r="M954674" s="25"/>
    </row>
    <row r="954675" spans="1:13" ht="17.25" customHeight="1" x14ac:dyDescent="0.15">
      <c r="A954675" s="25"/>
      <c r="C954675" s="25"/>
      <c r="D954675" s="25"/>
      <c r="E954675" s="25"/>
      <c r="J954675" s="25"/>
      <c r="K954675" s="25"/>
      <c r="M954675" s="25"/>
    </row>
    <row r="954676" spans="1:13" ht="17.25" customHeight="1" x14ac:dyDescent="0.15">
      <c r="A954676" s="25"/>
      <c r="C954676" s="25"/>
      <c r="D954676" s="25"/>
      <c r="E954676" s="25"/>
      <c r="J954676" s="25"/>
      <c r="K954676" s="25"/>
      <c r="M954676" s="25"/>
    </row>
    <row r="954677" spans="1:13" ht="17.25" customHeight="1" x14ac:dyDescent="0.15">
      <c r="A954677" s="25"/>
      <c r="C954677" s="25"/>
      <c r="D954677" s="25"/>
      <c r="E954677" s="25"/>
      <c r="J954677" s="25"/>
      <c r="K954677" s="25"/>
      <c r="M954677" s="25"/>
    </row>
    <row r="954678" spans="1:13" ht="17.25" customHeight="1" x14ac:dyDescent="0.15">
      <c r="A954678" s="25"/>
      <c r="C954678" s="25"/>
      <c r="D954678" s="25"/>
      <c r="E954678" s="25"/>
      <c r="J954678" s="25"/>
      <c r="K954678" s="25"/>
      <c r="M954678" s="25"/>
    </row>
    <row r="954679" spans="1:13" ht="17.25" customHeight="1" x14ac:dyDescent="0.15">
      <c r="A954679" s="25"/>
      <c r="C954679" s="25"/>
      <c r="D954679" s="25"/>
      <c r="E954679" s="25"/>
      <c r="J954679" s="25"/>
      <c r="K954679" s="25"/>
      <c r="M954679" s="25"/>
    </row>
    <row r="954680" spans="1:13" ht="17.25" customHeight="1" x14ac:dyDescent="0.15">
      <c r="A954680" s="25"/>
      <c r="C954680" s="25"/>
      <c r="D954680" s="25"/>
      <c r="E954680" s="25"/>
      <c r="J954680" s="25"/>
      <c r="K954680" s="25"/>
      <c r="M954680" s="25"/>
    </row>
    <row r="954681" spans="1:13" ht="17.25" customHeight="1" x14ac:dyDescent="0.15">
      <c r="A954681" s="25"/>
      <c r="C954681" s="25"/>
      <c r="D954681" s="25"/>
      <c r="E954681" s="25"/>
      <c r="J954681" s="25"/>
      <c r="K954681" s="25"/>
      <c r="M954681" s="25"/>
    </row>
    <row r="954682" spans="1:13" ht="17.25" customHeight="1" x14ac:dyDescent="0.15">
      <c r="A954682" s="25"/>
      <c r="C954682" s="25"/>
      <c r="D954682" s="25"/>
      <c r="E954682" s="25"/>
      <c r="J954682" s="25"/>
      <c r="K954682" s="25"/>
      <c r="M954682" s="25"/>
    </row>
    <row r="954683" spans="1:13" ht="17.25" customHeight="1" x14ac:dyDescent="0.15">
      <c r="A954683" s="25"/>
      <c r="C954683" s="25"/>
      <c r="D954683" s="25"/>
      <c r="E954683" s="25"/>
      <c r="J954683" s="25"/>
      <c r="K954683" s="25"/>
      <c r="M954683" s="25"/>
    </row>
    <row r="954684" spans="1:13" ht="17.25" customHeight="1" x14ac:dyDescent="0.15">
      <c r="A954684" s="25"/>
      <c r="C954684" s="25"/>
      <c r="D954684" s="25"/>
      <c r="E954684" s="25"/>
      <c r="J954684" s="25"/>
      <c r="K954684" s="25"/>
      <c r="M954684" s="25"/>
    </row>
    <row r="954685" spans="1:13" ht="17.25" customHeight="1" x14ac:dyDescent="0.15">
      <c r="A954685" s="25"/>
      <c r="C954685" s="25"/>
      <c r="D954685" s="25"/>
      <c r="E954685" s="25"/>
      <c r="J954685" s="25"/>
      <c r="K954685" s="25"/>
      <c r="M954685" s="25"/>
    </row>
    <row r="954686" spans="1:13" ht="17.25" customHeight="1" x14ac:dyDescent="0.15">
      <c r="A954686" s="25"/>
      <c r="C954686" s="25"/>
      <c r="D954686" s="25"/>
      <c r="E954686" s="25"/>
      <c r="J954686" s="25"/>
      <c r="K954686" s="25"/>
      <c r="M954686" s="25"/>
    </row>
    <row r="954687" spans="1:13" ht="17.25" customHeight="1" x14ac:dyDescent="0.15">
      <c r="A954687" s="25"/>
      <c r="C954687" s="25"/>
      <c r="D954687" s="25"/>
      <c r="E954687" s="25"/>
      <c r="J954687" s="25"/>
      <c r="K954687" s="25"/>
      <c r="M954687" s="25"/>
    </row>
    <row r="954688" spans="1:13" ht="17.25" customHeight="1" x14ac:dyDescent="0.15">
      <c r="A954688" s="25"/>
      <c r="C954688" s="25"/>
      <c r="D954688" s="25"/>
      <c r="E954688" s="25"/>
      <c r="J954688" s="25"/>
      <c r="K954688" s="25"/>
      <c r="M954688" s="25"/>
    </row>
    <row r="954689" spans="1:13" ht="17.25" customHeight="1" x14ac:dyDescent="0.15">
      <c r="A954689" s="25"/>
      <c r="C954689" s="25"/>
      <c r="D954689" s="25"/>
      <c r="E954689" s="25"/>
      <c r="J954689" s="25"/>
      <c r="K954689" s="25"/>
      <c r="M954689" s="25"/>
    </row>
    <row r="954690" spans="1:13" ht="17.25" customHeight="1" x14ac:dyDescent="0.15">
      <c r="A954690" s="25"/>
      <c r="C954690" s="25"/>
      <c r="D954690" s="25"/>
      <c r="E954690" s="25"/>
      <c r="J954690" s="25"/>
      <c r="K954690" s="25"/>
      <c r="M954690" s="25"/>
    </row>
    <row r="954691" spans="1:13" ht="17.25" customHeight="1" x14ac:dyDescent="0.15">
      <c r="A954691" s="25"/>
      <c r="C954691" s="25"/>
      <c r="D954691" s="25"/>
      <c r="E954691" s="25"/>
      <c r="J954691" s="25"/>
      <c r="K954691" s="25"/>
      <c r="M954691" s="25"/>
    </row>
    <row r="954692" spans="1:13" ht="17.25" customHeight="1" x14ac:dyDescent="0.15">
      <c r="A954692" s="25"/>
      <c r="C954692" s="25"/>
      <c r="D954692" s="25"/>
      <c r="E954692" s="25"/>
      <c r="J954692" s="25"/>
      <c r="K954692" s="25"/>
      <c r="M954692" s="25"/>
    </row>
    <row r="954693" spans="1:13" ht="17.25" customHeight="1" x14ac:dyDescent="0.15">
      <c r="A954693" s="25"/>
      <c r="C954693" s="25"/>
      <c r="D954693" s="25"/>
      <c r="E954693" s="25"/>
      <c r="J954693" s="25"/>
      <c r="K954693" s="25"/>
      <c r="M954693" s="25"/>
    </row>
    <row r="954694" spans="1:13" ht="17.25" customHeight="1" x14ac:dyDescent="0.15">
      <c r="A954694" s="25"/>
      <c r="C954694" s="25"/>
      <c r="D954694" s="25"/>
      <c r="E954694" s="25"/>
      <c r="J954694" s="25"/>
      <c r="K954694" s="25"/>
      <c r="M954694" s="25"/>
    </row>
    <row r="954695" spans="1:13" ht="17.25" customHeight="1" x14ac:dyDescent="0.15">
      <c r="A954695" s="25"/>
      <c r="C954695" s="25"/>
      <c r="D954695" s="25"/>
      <c r="E954695" s="25"/>
      <c r="J954695" s="25"/>
      <c r="K954695" s="25"/>
      <c r="M954695" s="25"/>
    </row>
    <row r="954696" spans="1:13" ht="17.25" customHeight="1" x14ac:dyDescent="0.15">
      <c r="A954696" s="25"/>
      <c r="C954696" s="25"/>
      <c r="D954696" s="25"/>
      <c r="E954696" s="25"/>
      <c r="J954696" s="25"/>
      <c r="K954696" s="25"/>
      <c r="M954696" s="25"/>
    </row>
    <row r="954697" spans="1:13" ht="17.25" customHeight="1" x14ac:dyDescent="0.15">
      <c r="A954697" s="25"/>
      <c r="C954697" s="25"/>
      <c r="D954697" s="25"/>
      <c r="E954697" s="25"/>
      <c r="J954697" s="25"/>
      <c r="K954697" s="25"/>
      <c r="M954697" s="25"/>
    </row>
    <row r="954698" spans="1:13" ht="17.25" customHeight="1" x14ac:dyDescent="0.15">
      <c r="A954698" s="25"/>
      <c r="C954698" s="25"/>
      <c r="D954698" s="25"/>
      <c r="E954698" s="25"/>
      <c r="J954698" s="25"/>
      <c r="K954698" s="25"/>
      <c r="M954698" s="25"/>
    </row>
    <row r="954699" spans="1:13" ht="17.25" customHeight="1" x14ac:dyDescent="0.15">
      <c r="A954699" s="25"/>
      <c r="C954699" s="25"/>
      <c r="D954699" s="25"/>
      <c r="E954699" s="25"/>
      <c r="J954699" s="25"/>
      <c r="K954699" s="25"/>
      <c r="M954699" s="25"/>
    </row>
    <row r="954700" spans="1:13" ht="17.25" customHeight="1" x14ac:dyDescent="0.15">
      <c r="A954700" s="25"/>
      <c r="C954700" s="25"/>
      <c r="D954700" s="25"/>
      <c r="E954700" s="25"/>
      <c r="J954700" s="25"/>
      <c r="K954700" s="25"/>
      <c r="M954700" s="25"/>
    </row>
    <row r="954701" spans="1:13" ht="17.25" customHeight="1" x14ac:dyDescent="0.15">
      <c r="A954701" s="25"/>
      <c r="C954701" s="25"/>
      <c r="D954701" s="25"/>
      <c r="E954701" s="25"/>
      <c r="J954701" s="25"/>
      <c r="K954701" s="25"/>
      <c r="M954701" s="25"/>
    </row>
    <row r="954702" spans="1:13" ht="17.25" customHeight="1" x14ac:dyDescent="0.15">
      <c r="A954702" s="25"/>
      <c r="C954702" s="25"/>
      <c r="D954702" s="25"/>
      <c r="E954702" s="25"/>
      <c r="J954702" s="25"/>
      <c r="K954702" s="25"/>
      <c r="M954702" s="25"/>
    </row>
    <row r="954703" spans="1:13" ht="17.25" customHeight="1" x14ac:dyDescent="0.15">
      <c r="A954703" s="25"/>
      <c r="C954703" s="25"/>
      <c r="D954703" s="25"/>
      <c r="E954703" s="25"/>
      <c r="J954703" s="25"/>
      <c r="K954703" s="25"/>
      <c r="M954703" s="25"/>
    </row>
    <row r="954704" spans="1:13" ht="17.25" customHeight="1" x14ac:dyDescent="0.15">
      <c r="A954704" s="25"/>
      <c r="C954704" s="25"/>
      <c r="D954704" s="25"/>
      <c r="E954704" s="25"/>
      <c r="J954704" s="25"/>
      <c r="K954704" s="25"/>
      <c r="M954704" s="25"/>
    </row>
    <row r="954705" spans="1:13" ht="17.25" customHeight="1" x14ac:dyDescent="0.15">
      <c r="A954705" s="25"/>
      <c r="C954705" s="25"/>
      <c r="D954705" s="25"/>
      <c r="E954705" s="25"/>
      <c r="J954705" s="25"/>
      <c r="K954705" s="25"/>
      <c r="M954705" s="25"/>
    </row>
    <row r="954706" spans="1:13" ht="17.25" customHeight="1" x14ac:dyDescent="0.15">
      <c r="A954706" s="25"/>
      <c r="C954706" s="25"/>
      <c r="D954706" s="25"/>
      <c r="E954706" s="25"/>
      <c r="J954706" s="25"/>
      <c r="K954706" s="25"/>
      <c r="M954706" s="25"/>
    </row>
    <row r="954707" spans="1:13" ht="17.25" customHeight="1" x14ac:dyDescent="0.15">
      <c r="A954707" s="25"/>
      <c r="C954707" s="25"/>
      <c r="D954707" s="25"/>
      <c r="E954707" s="25"/>
      <c r="J954707" s="25"/>
      <c r="K954707" s="25"/>
      <c r="M954707" s="25"/>
    </row>
    <row r="954708" spans="1:13" ht="17.25" customHeight="1" x14ac:dyDescent="0.15">
      <c r="A954708" s="25"/>
      <c r="C954708" s="25"/>
      <c r="D954708" s="25"/>
      <c r="E954708" s="25"/>
      <c r="J954708" s="25"/>
      <c r="K954708" s="25"/>
      <c r="M954708" s="25"/>
    </row>
    <row r="954709" spans="1:13" ht="17.25" customHeight="1" x14ac:dyDescent="0.15">
      <c r="A954709" s="25"/>
      <c r="C954709" s="25"/>
      <c r="D954709" s="25"/>
      <c r="E954709" s="25"/>
      <c r="J954709" s="25"/>
      <c r="K954709" s="25"/>
      <c r="M954709" s="25"/>
    </row>
    <row r="954710" spans="1:13" ht="17.25" customHeight="1" x14ac:dyDescent="0.15">
      <c r="A954710" s="25"/>
      <c r="C954710" s="25"/>
      <c r="D954710" s="25"/>
      <c r="E954710" s="25"/>
      <c r="J954710" s="25"/>
      <c r="K954710" s="25"/>
      <c r="M954710" s="25"/>
    </row>
    <row r="954711" spans="1:13" ht="17.25" customHeight="1" x14ac:dyDescent="0.15">
      <c r="A954711" s="25"/>
      <c r="C954711" s="25"/>
      <c r="D954711" s="25"/>
      <c r="E954711" s="25"/>
      <c r="J954711" s="25"/>
      <c r="K954711" s="25"/>
      <c r="M954711" s="25"/>
    </row>
    <row r="954712" spans="1:13" ht="17.25" customHeight="1" x14ac:dyDescent="0.15">
      <c r="A954712" s="25"/>
      <c r="C954712" s="25"/>
      <c r="D954712" s="25"/>
      <c r="E954712" s="25"/>
      <c r="J954712" s="25"/>
      <c r="K954712" s="25"/>
      <c r="M954712" s="25"/>
    </row>
    <row r="954713" spans="1:13" ht="17.25" customHeight="1" x14ac:dyDescent="0.15">
      <c r="A954713" s="25"/>
      <c r="C954713" s="25"/>
      <c r="D954713" s="25"/>
      <c r="E954713" s="25"/>
      <c r="J954713" s="25"/>
      <c r="K954713" s="25"/>
      <c r="M954713" s="25"/>
    </row>
    <row r="954714" spans="1:13" ht="17.25" customHeight="1" x14ac:dyDescent="0.15">
      <c r="A954714" s="25"/>
      <c r="C954714" s="25"/>
      <c r="D954714" s="25"/>
      <c r="E954714" s="25"/>
      <c r="J954714" s="25"/>
      <c r="K954714" s="25"/>
      <c r="M954714" s="25"/>
    </row>
    <row r="954715" spans="1:13" ht="17.25" customHeight="1" x14ac:dyDescent="0.15">
      <c r="A954715" s="25"/>
      <c r="C954715" s="25"/>
      <c r="D954715" s="25"/>
      <c r="E954715" s="25"/>
      <c r="J954715" s="25"/>
      <c r="K954715" s="25"/>
      <c r="M954715" s="25"/>
    </row>
    <row r="954716" spans="1:13" ht="17.25" customHeight="1" x14ac:dyDescent="0.15">
      <c r="A954716" s="25"/>
      <c r="C954716" s="25"/>
      <c r="D954716" s="25"/>
      <c r="E954716" s="25"/>
      <c r="J954716" s="25"/>
      <c r="K954716" s="25"/>
      <c r="M954716" s="25"/>
    </row>
    <row r="954717" spans="1:13" ht="17.25" customHeight="1" x14ac:dyDescent="0.15">
      <c r="A954717" s="25"/>
      <c r="C954717" s="25"/>
      <c r="D954717" s="25"/>
      <c r="E954717" s="25"/>
      <c r="J954717" s="25"/>
      <c r="K954717" s="25"/>
      <c r="M954717" s="25"/>
    </row>
    <row r="954718" spans="1:13" ht="17.25" customHeight="1" x14ac:dyDescent="0.15">
      <c r="A954718" s="25"/>
      <c r="C954718" s="25"/>
      <c r="D954718" s="25"/>
      <c r="E954718" s="25"/>
      <c r="J954718" s="25"/>
      <c r="K954718" s="25"/>
      <c r="M954718" s="25"/>
    </row>
    <row r="954719" spans="1:13" ht="17.25" customHeight="1" x14ac:dyDescent="0.15">
      <c r="A954719" s="25"/>
      <c r="C954719" s="25"/>
      <c r="D954719" s="25"/>
      <c r="E954719" s="25"/>
      <c r="J954719" s="25"/>
      <c r="K954719" s="25"/>
      <c r="M954719" s="25"/>
    </row>
    <row r="954720" spans="1:13" ht="17.25" customHeight="1" x14ac:dyDescent="0.15">
      <c r="A954720" s="25"/>
      <c r="C954720" s="25"/>
      <c r="D954720" s="25"/>
      <c r="E954720" s="25"/>
      <c r="J954720" s="25"/>
      <c r="K954720" s="25"/>
      <c r="M954720" s="25"/>
    </row>
    <row r="954721" spans="1:13" ht="17.25" customHeight="1" x14ac:dyDescent="0.15">
      <c r="A954721" s="25"/>
      <c r="C954721" s="25"/>
      <c r="D954721" s="25"/>
      <c r="E954721" s="25"/>
      <c r="J954721" s="25"/>
      <c r="K954721" s="25"/>
      <c r="M954721" s="25"/>
    </row>
    <row r="954722" spans="1:13" ht="17.25" customHeight="1" x14ac:dyDescent="0.15">
      <c r="A954722" s="25"/>
      <c r="C954722" s="25"/>
      <c r="D954722" s="25"/>
      <c r="E954722" s="25"/>
      <c r="J954722" s="25"/>
      <c r="K954722" s="25"/>
      <c r="M954722" s="25"/>
    </row>
    <row r="954723" spans="1:13" ht="17.25" customHeight="1" x14ac:dyDescent="0.15">
      <c r="A954723" s="25"/>
      <c r="C954723" s="25"/>
      <c r="D954723" s="25"/>
      <c r="E954723" s="25"/>
      <c r="J954723" s="25"/>
      <c r="K954723" s="25"/>
      <c r="M954723" s="25"/>
    </row>
    <row r="954724" spans="1:13" ht="17.25" customHeight="1" x14ac:dyDescent="0.15">
      <c r="A954724" s="25"/>
      <c r="C954724" s="25"/>
      <c r="D954724" s="25"/>
      <c r="E954724" s="25"/>
      <c r="J954724" s="25"/>
      <c r="K954724" s="25"/>
      <c r="M954724" s="25"/>
    </row>
    <row r="954725" spans="1:13" ht="17.25" customHeight="1" x14ac:dyDescent="0.15">
      <c r="A954725" s="25"/>
      <c r="C954725" s="25"/>
      <c r="D954725" s="25"/>
      <c r="E954725" s="25"/>
      <c r="J954725" s="25"/>
      <c r="K954725" s="25"/>
      <c r="M954725" s="25"/>
    </row>
    <row r="954726" spans="1:13" ht="17.25" customHeight="1" x14ac:dyDescent="0.15">
      <c r="A954726" s="25"/>
      <c r="C954726" s="25"/>
      <c r="D954726" s="25"/>
      <c r="E954726" s="25"/>
      <c r="J954726" s="25"/>
      <c r="K954726" s="25"/>
      <c r="M954726" s="25"/>
    </row>
    <row r="954727" spans="1:13" ht="17.25" customHeight="1" x14ac:dyDescent="0.15">
      <c r="A954727" s="25"/>
      <c r="C954727" s="25"/>
      <c r="D954727" s="25"/>
      <c r="E954727" s="25"/>
      <c r="J954727" s="25"/>
      <c r="K954727" s="25"/>
      <c r="M954727" s="25"/>
    </row>
    <row r="954728" spans="1:13" ht="17.25" customHeight="1" x14ac:dyDescent="0.15">
      <c r="A954728" s="25"/>
      <c r="C954728" s="25"/>
      <c r="D954728" s="25"/>
      <c r="E954728" s="25"/>
      <c r="J954728" s="25"/>
      <c r="K954728" s="25"/>
      <c r="M954728" s="25"/>
    </row>
    <row r="954729" spans="1:13" ht="17.25" customHeight="1" x14ac:dyDescent="0.15">
      <c r="A954729" s="25"/>
      <c r="C954729" s="25"/>
      <c r="D954729" s="25"/>
      <c r="E954729" s="25"/>
      <c r="J954729" s="25"/>
      <c r="K954729" s="25"/>
      <c r="M954729" s="25"/>
    </row>
    <row r="954730" spans="1:13" ht="17.25" customHeight="1" x14ac:dyDescent="0.15">
      <c r="A954730" s="25"/>
      <c r="C954730" s="25"/>
      <c r="D954730" s="25"/>
      <c r="E954730" s="25"/>
      <c r="J954730" s="25"/>
      <c r="K954730" s="25"/>
      <c r="M954730" s="25"/>
    </row>
    <row r="954731" spans="1:13" ht="17.25" customHeight="1" x14ac:dyDescent="0.15">
      <c r="A954731" s="25"/>
      <c r="C954731" s="25"/>
      <c r="D954731" s="25"/>
      <c r="E954731" s="25"/>
      <c r="J954731" s="25"/>
      <c r="K954731" s="25"/>
      <c r="M954731" s="25"/>
    </row>
    <row r="954732" spans="1:13" ht="17.25" customHeight="1" x14ac:dyDescent="0.15">
      <c r="A954732" s="25"/>
      <c r="C954732" s="25"/>
      <c r="D954732" s="25"/>
      <c r="E954732" s="25"/>
      <c r="J954732" s="25"/>
      <c r="K954732" s="25"/>
      <c r="M954732" s="25"/>
    </row>
    <row r="954733" spans="1:13" ht="17.25" customHeight="1" x14ac:dyDescent="0.15">
      <c r="A954733" s="25"/>
      <c r="C954733" s="25"/>
      <c r="D954733" s="25"/>
      <c r="E954733" s="25"/>
      <c r="J954733" s="25"/>
      <c r="K954733" s="25"/>
      <c r="M954733" s="25"/>
    </row>
    <row r="954734" spans="1:13" ht="17.25" customHeight="1" x14ac:dyDescent="0.15">
      <c r="A954734" s="25"/>
      <c r="C954734" s="25"/>
      <c r="D954734" s="25"/>
      <c r="E954734" s="25"/>
      <c r="J954734" s="25"/>
      <c r="K954734" s="25"/>
      <c r="M954734" s="25"/>
    </row>
    <row r="954735" spans="1:13" ht="17.25" customHeight="1" x14ac:dyDescent="0.15">
      <c r="A954735" s="25"/>
      <c r="C954735" s="25"/>
      <c r="D954735" s="25"/>
      <c r="E954735" s="25"/>
      <c r="J954735" s="25"/>
      <c r="K954735" s="25"/>
      <c r="M954735" s="25"/>
    </row>
    <row r="954736" spans="1:13" ht="17.25" customHeight="1" x14ac:dyDescent="0.15">
      <c r="A954736" s="25"/>
      <c r="C954736" s="25"/>
      <c r="D954736" s="25"/>
      <c r="E954736" s="25"/>
      <c r="J954736" s="25"/>
      <c r="K954736" s="25"/>
      <c r="M954736" s="25"/>
    </row>
    <row r="954737" spans="1:13" ht="17.25" customHeight="1" x14ac:dyDescent="0.15">
      <c r="A954737" s="25"/>
      <c r="C954737" s="25"/>
      <c r="D954737" s="25"/>
      <c r="E954737" s="25"/>
      <c r="J954737" s="25"/>
      <c r="K954737" s="25"/>
      <c r="M954737" s="25"/>
    </row>
    <row r="954738" spans="1:13" ht="17.25" customHeight="1" x14ac:dyDescent="0.15">
      <c r="A954738" s="25"/>
      <c r="C954738" s="25"/>
      <c r="D954738" s="25"/>
      <c r="E954738" s="25"/>
      <c r="J954738" s="25"/>
      <c r="K954738" s="25"/>
      <c r="M954738" s="25"/>
    </row>
    <row r="954739" spans="1:13" ht="17.25" customHeight="1" x14ac:dyDescent="0.15">
      <c r="A954739" s="25"/>
      <c r="C954739" s="25"/>
      <c r="D954739" s="25"/>
      <c r="E954739" s="25"/>
      <c r="J954739" s="25"/>
      <c r="K954739" s="25"/>
      <c r="M954739" s="25"/>
    </row>
    <row r="954740" spans="1:13" ht="17.25" customHeight="1" x14ac:dyDescent="0.15">
      <c r="A954740" s="25"/>
      <c r="C954740" s="25"/>
      <c r="D954740" s="25"/>
      <c r="E954740" s="25"/>
      <c r="J954740" s="25"/>
      <c r="K954740" s="25"/>
      <c r="M954740" s="25"/>
    </row>
    <row r="954741" spans="1:13" ht="17.25" customHeight="1" x14ac:dyDescent="0.15">
      <c r="A954741" s="25"/>
      <c r="C954741" s="25"/>
      <c r="D954741" s="25"/>
      <c r="E954741" s="25"/>
      <c r="J954741" s="25"/>
      <c r="K954741" s="25"/>
      <c r="M954741" s="25"/>
    </row>
    <row r="954742" spans="1:13" ht="17.25" customHeight="1" x14ac:dyDescent="0.15">
      <c r="A954742" s="25"/>
      <c r="C954742" s="25"/>
      <c r="D954742" s="25"/>
      <c r="E954742" s="25"/>
      <c r="J954742" s="25"/>
      <c r="K954742" s="25"/>
      <c r="M954742" s="25"/>
    </row>
    <row r="954743" spans="1:13" ht="17.25" customHeight="1" x14ac:dyDescent="0.15">
      <c r="A954743" s="25"/>
      <c r="C954743" s="25"/>
      <c r="D954743" s="25"/>
      <c r="E954743" s="25"/>
      <c r="J954743" s="25"/>
      <c r="K954743" s="25"/>
      <c r="M954743" s="25"/>
    </row>
    <row r="954744" spans="1:13" ht="17.25" customHeight="1" x14ac:dyDescent="0.15">
      <c r="A954744" s="25"/>
      <c r="C954744" s="25"/>
      <c r="D954744" s="25"/>
      <c r="E954744" s="25"/>
      <c r="J954744" s="25"/>
      <c r="K954744" s="25"/>
      <c r="M954744" s="25"/>
    </row>
    <row r="954745" spans="1:13" ht="17.25" customHeight="1" x14ac:dyDescent="0.15">
      <c r="A954745" s="25"/>
      <c r="C954745" s="25"/>
      <c r="D954745" s="25"/>
      <c r="E954745" s="25"/>
      <c r="J954745" s="25"/>
      <c r="K954745" s="25"/>
      <c r="M954745" s="25"/>
    </row>
    <row r="954746" spans="1:13" ht="17.25" customHeight="1" x14ac:dyDescent="0.15">
      <c r="A954746" s="25"/>
      <c r="C954746" s="25"/>
      <c r="D954746" s="25"/>
      <c r="E954746" s="25"/>
      <c r="J954746" s="25"/>
      <c r="K954746" s="25"/>
      <c r="M954746" s="25"/>
    </row>
    <row r="954747" spans="1:13" ht="17.25" customHeight="1" x14ac:dyDescent="0.15">
      <c r="A954747" s="25"/>
      <c r="C954747" s="25"/>
      <c r="D954747" s="25"/>
      <c r="E954747" s="25"/>
      <c r="J954747" s="25"/>
      <c r="K954747" s="25"/>
      <c r="M954747" s="25"/>
    </row>
    <row r="954748" spans="1:13" ht="17.25" customHeight="1" x14ac:dyDescent="0.15">
      <c r="A954748" s="25"/>
      <c r="C954748" s="25"/>
      <c r="D954748" s="25"/>
      <c r="E954748" s="25"/>
      <c r="J954748" s="25"/>
      <c r="K954748" s="25"/>
      <c r="M954748" s="25"/>
    </row>
    <row r="954749" spans="1:13" ht="17.25" customHeight="1" x14ac:dyDescent="0.15">
      <c r="A954749" s="25"/>
      <c r="C954749" s="25"/>
      <c r="D954749" s="25"/>
      <c r="E954749" s="25"/>
      <c r="J954749" s="25"/>
      <c r="K954749" s="25"/>
      <c r="M954749" s="25"/>
    </row>
    <row r="954750" spans="1:13" ht="17.25" customHeight="1" x14ac:dyDescent="0.15">
      <c r="A954750" s="25"/>
      <c r="C954750" s="25"/>
      <c r="D954750" s="25"/>
      <c r="E954750" s="25"/>
      <c r="J954750" s="25"/>
      <c r="K954750" s="25"/>
      <c r="M954750" s="25"/>
    </row>
    <row r="954751" spans="1:13" ht="17.25" customHeight="1" x14ac:dyDescent="0.15">
      <c r="A954751" s="25"/>
      <c r="C954751" s="25"/>
      <c r="D954751" s="25"/>
      <c r="E954751" s="25"/>
      <c r="J954751" s="25"/>
      <c r="K954751" s="25"/>
      <c r="M954751" s="25"/>
    </row>
    <row r="954752" spans="1:13" ht="17.25" customHeight="1" x14ac:dyDescent="0.15">
      <c r="A954752" s="25"/>
      <c r="C954752" s="25"/>
      <c r="D954752" s="25"/>
      <c r="E954752" s="25"/>
      <c r="J954752" s="25"/>
      <c r="K954752" s="25"/>
      <c r="M954752" s="25"/>
    </row>
    <row r="954753" spans="1:13" ht="17.25" customHeight="1" x14ac:dyDescent="0.15">
      <c r="A954753" s="25"/>
      <c r="C954753" s="25"/>
      <c r="D954753" s="25"/>
      <c r="E954753" s="25"/>
      <c r="J954753" s="25"/>
      <c r="K954753" s="25"/>
      <c r="M954753" s="25"/>
    </row>
    <row r="954754" spans="1:13" ht="17.25" customHeight="1" x14ac:dyDescent="0.15">
      <c r="A954754" s="25"/>
      <c r="C954754" s="25"/>
      <c r="D954754" s="25"/>
      <c r="E954754" s="25"/>
      <c r="J954754" s="25"/>
      <c r="K954754" s="25"/>
      <c r="M954754" s="25"/>
    </row>
    <row r="954755" spans="1:13" ht="17.25" customHeight="1" x14ac:dyDescent="0.15">
      <c r="A954755" s="25"/>
      <c r="C954755" s="25"/>
      <c r="D954755" s="25"/>
      <c r="E954755" s="25"/>
      <c r="J954755" s="25"/>
      <c r="K954755" s="25"/>
      <c r="M954755" s="25"/>
    </row>
    <row r="954756" spans="1:13" ht="17.25" customHeight="1" x14ac:dyDescent="0.15">
      <c r="A954756" s="25"/>
      <c r="C954756" s="25"/>
      <c r="D954756" s="25"/>
      <c r="E954756" s="25"/>
      <c r="J954756" s="25"/>
      <c r="K954756" s="25"/>
      <c r="M954756" s="25"/>
    </row>
    <row r="954757" spans="1:13" ht="17.25" customHeight="1" x14ac:dyDescent="0.15">
      <c r="A954757" s="25"/>
      <c r="C954757" s="25"/>
      <c r="D954757" s="25"/>
      <c r="E954757" s="25"/>
      <c r="J954757" s="25"/>
      <c r="K954757" s="25"/>
      <c r="M954757" s="25"/>
    </row>
    <row r="954758" spans="1:13" ht="17.25" customHeight="1" x14ac:dyDescent="0.15">
      <c r="A954758" s="25"/>
      <c r="C954758" s="25"/>
      <c r="D954758" s="25"/>
      <c r="E954758" s="25"/>
      <c r="J954758" s="25"/>
      <c r="K954758" s="25"/>
      <c r="M954758" s="25"/>
    </row>
    <row r="954759" spans="1:13" ht="17.25" customHeight="1" x14ac:dyDescent="0.15">
      <c r="A954759" s="25"/>
      <c r="C954759" s="25"/>
      <c r="D954759" s="25"/>
      <c r="E954759" s="25"/>
      <c r="J954759" s="25"/>
      <c r="K954759" s="25"/>
      <c r="M954759" s="25"/>
    </row>
    <row r="954760" spans="1:13" ht="17.25" customHeight="1" x14ac:dyDescent="0.15">
      <c r="A954760" s="25"/>
      <c r="C954760" s="25"/>
      <c r="D954760" s="25"/>
      <c r="E954760" s="25"/>
      <c r="J954760" s="25"/>
      <c r="K954760" s="25"/>
      <c r="M954760" s="25"/>
    </row>
    <row r="954761" spans="1:13" ht="17.25" customHeight="1" x14ac:dyDescent="0.15">
      <c r="A954761" s="25"/>
      <c r="C954761" s="25"/>
      <c r="D954761" s="25"/>
      <c r="E954761" s="25"/>
      <c r="J954761" s="25"/>
      <c r="K954761" s="25"/>
      <c r="M954761" s="25"/>
    </row>
    <row r="954762" spans="1:13" ht="17.25" customHeight="1" x14ac:dyDescent="0.15">
      <c r="A954762" s="25"/>
      <c r="C954762" s="25"/>
      <c r="D954762" s="25"/>
      <c r="E954762" s="25"/>
      <c r="J954762" s="25"/>
      <c r="K954762" s="25"/>
      <c r="M954762" s="25"/>
    </row>
    <row r="954763" spans="1:13" ht="17.25" customHeight="1" x14ac:dyDescent="0.15">
      <c r="A954763" s="25"/>
      <c r="C954763" s="25"/>
      <c r="D954763" s="25"/>
      <c r="E954763" s="25"/>
      <c r="J954763" s="25"/>
      <c r="K954763" s="25"/>
      <c r="M954763" s="25"/>
    </row>
    <row r="954764" spans="1:13" ht="17.25" customHeight="1" x14ac:dyDescent="0.15">
      <c r="A954764" s="25"/>
      <c r="C954764" s="25"/>
      <c r="D954764" s="25"/>
      <c r="E954764" s="25"/>
      <c r="J954764" s="25"/>
      <c r="K954764" s="25"/>
      <c r="M954764" s="25"/>
    </row>
    <row r="954765" spans="1:13" ht="17.25" customHeight="1" x14ac:dyDescent="0.15">
      <c r="A954765" s="25"/>
      <c r="C954765" s="25"/>
      <c r="D954765" s="25"/>
      <c r="E954765" s="25"/>
      <c r="J954765" s="25"/>
      <c r="K954765" s="25"/>
      <c r="M954765" s="25"/>
    </row>
    <row r="954766" spans="1:13" ht="17.25" customHeight="1" x14ac:dyDescent="0.15">
      <c r="A954766" s="25"/>
      <c r="C954766" s="25"/>
      <c r="D954766" s="25"/>
      <c r="E954766" s="25"/>
      <c r="J954766" s="25"/>
      <c r="K954766" s="25"/>
      <c r="M954766" s="25"/>
    </row>
    <row r="954767" spans="1:13" ht="17.25" customHeight="1" x14ac:dyDescent="0.15">
      <c r="A954767" s="25"/>
      <c r="C954767" s="25"/>
      <c r="D954767" s="25"/>
      <c r="E954767" s="25"/>
      <c r="J954767" s="25"/>
      <c r="K954767" s="25"/>
      <c r="M954767" s="25"/>
    </row>
    <row r="954768" spans="1:13" ht="17.25" customHeight="1" x14ac:dyDescent="0.15">
      <c r="A954768" s="25"/>
      <c r="C954768" s="25"/>
      <c r="D954768" s="25"/>
      <c r="E954768" s="25"/>
      <c r="J954768" s="25"/>
      <c r="K954768" s="25"/>
      <c r="M954768" s="25"/>
    </row>
    <row r="954769" spans="1:13" ht="17.25" customHeight="1" x14ac:dyDescent="0.15">
      <c r="A954769" s="25"/>
      <c r="C954769" s="25"/>
      <c r="D954769" s="25"/>
      <c r="E954769" s="25"/>
      <c r="J954769" s="25"/>
      <c r="K954769" s="25"/>
      <c r="M954769" s="25"/>
    </row>
    <row r="954770" spans="1:13" ht="17.25" customHeight="1" x14ac:dyDescent="0.15">
      <c r="A954770" s="25"/>
      <c r="C954770" s="25"/>
      <c r="D954770" s="25"/>
      <c r="E954770" s="25"/>
      <c r="J954770" s="25"/>
      <c r="K954770" s="25"/>
      <c r="M954770" s="25"/>
    </row>
    <row r="954771" spans="1:13" ht="17.25" customHeight="1" x14ac:dyDescent="0.15">
      <c r="A954771" s="25"/>
      <c r="C954771" s="25"/>
      <c r="D954771" s="25"/>
      <c r="E954771" s="25"/>
      <c r="J954771" s="25"/>
      <c r="K954771" s="25"/>
      <c r="M954771" s="25"/>
    </row>
    <row r="954772" spans="1:13" ht="17.25" customHeight="1" x14ac:dyDescent="0.15">
      <c r="A954772" s="25"/>
      <c r="C954772" s="25"/>
      <c r="D954772" s="25"/>
      <c r="E954772" s="25"/>
      <c r="J954772" s="25"/>
      <c r="K954772" s="25"/>
      <c r="M954772" s="25"/>
    </row>
    <row r="954773" spans="1:13" ht="17.25" customHeight="1" x14ac:dyDescent="0.15">
      <c r="A954773" s="25"/>
      <c r="C954773" s="25"/>
      <c r="D954773" s="25"/>
      <c r="E954773" s="25"/>
      <c r="J954773" s="25"/>
      <c r="K954773" s="25"/>
      <c r="M954773" s="25"/>
    </row>
    <row r="954774" spans="1:13" ht="17.25" customHeight="1" x14ac:dyDescent="0.15">
      <c r="A954774" s="25"/>
      <c r="C954774" s="25"/>
      <c r="D954774" s="25"/>
      <c r="E954774" s="25"/>
      <c r="J954774" s="25"/>
      <c r="K954774" s="25"/>
      <c r="M954774" s="25"/>
    </row>
    <row r="954775" spans="1:13" ht="17.25" customHeight="1" x14ac:dyDescent="0.15">
      <c r="A954775" s="25"/>
      <c r="C954775" s="25"/>
      <c r="D954775" s="25"/>
      <c r="E954775" s="25"/>
      <c r="J954775" s="25"/>
      <c r="K954775" s="25"/>
      <c r="M954775" s="25"/>
    </row>
    <row r="954776" spans="1:13" ht="17.25" customHeight="1" x14ac:dyDescent="0.15">
      <c r="A954776" s="25"/>
      <c r="C954776" s="25"/>
      <c r="D954776" s="25"/>
      <c r="E954776" s="25"/>
      <c r="J954776" s="25"/>
      <c r="K954776" s="25"/>
      <c r="M954776" s="25"/>
    </row>
    <row r="954777" spans="1:13" ht="17.25" customHeight="1" x14ac:dyDescent="0.15">
      <c r="A954777" s="25"/>
      <c r="C954777" s="25"/>
      <c r="D954777" s="25"/>
      <c r="E954777" s="25"/>
      <c r="J954777" s="25"/>
      <c r="K954777" s="25"/>
      <c r="M954777" s="25"/>
    </row>
    <row r="954778" spans="1:13" ht="17.25" customHeight="1" x14ac:dyDescent="0.15">
      <c r="A954778" s="25"/>
      <c r="C954778" s="25"/>
      <c r="D954778" s="25"/>
      <c r="E954778" s="25"/>
      <c r="J954778" s="25"/>
      <c r="K954778" s="25"/>
      <c r="M954778" s="25"/>
    </row>
    <row r="954779" spans="1:13" ht="17.25" customHeight="1" x14ac:dyDescent="0.15">
      <c r="A954779" s="25"/>
      <c r="C954779" s="25"/>
      <c r="D954779" s="25"/>
      <c r="E954779" s="25"/>
      <c r="J954779" s="25"/>
      <c r="K954779" s="25"/>
      <c r="M954779" s="25"/>
    </row>
    <row r="954780" spans="1:13" ht="17.25" customHeight="1" x14ac:dyDescent="0.15">
      <c r="A954780" s="25"/>
      <c r="C954780" s="25"/>
      <c r="D954780" s="25"/>
      <c r="E954780" s="25"/>
      <c r="J954780" s="25"/>
      <c r="K954780" s="25"/>
      <c r="M954780" s="25"/>
    </row>
    <row r="954781" spans="1:13" ht="17.25" customHeight="1" x14ac:dyDescent="0.15">
      <c r="A954781" s="25"/>
      <c r="C954781" s="25"/>
      <c r="D954781" s="25"/>
      <c r="E954781" s="25"/>
      <c r="J954781" s="25"/>
      <c r="K954781" s="25"/>
      <c r="M954781" s="25"/>
    </row>
    <row r="954782" spans="1:13" ht="17.25" customHeight="1" x14ac:dyDescent="0.15">
      <c r="A954782" s="25"/>
      <c r="C954782" s="25"/>
      <c r="D954782" s="25"/>
      <c r="E954782" s="25"/>
      <c r="J954782" s="25"/>
      <c r="K954782" s="25"/>
      <c r="M954782" s="25"/>
    </row>
    <row r="954783" spans="1:13" ht="17.25" customHeight="1" x14ac:dyDescent="0.15">
      <c r="A954783" s="25"/>
      <c r="C954783" s="25"/>
      <c r="D954783" s="25"/>
      <c r="E954783" s="25"/>
      <c r="J954783" s="25"/>
      <c r="K954783" s="25"/>
      <c r="M954783" s="25"/>
    </row>
    <row r="954784" spans="1:13" ht="17.25" customHeight="1" x14ac:dyDescent="0.15">
      <c r="A954784" s="25"/>
      <c r="C954784" s="25"/>
      <c r="D954784" s="25"/>
      <c r="E954784" s="25"/>
      <c r="J954784" s="25"/>
      <c r="K954784" s="25"/>
      <c r="M954784" s="25"/>
    </row>
    <row r="954785" spans="1:13" ht="17.25" customHeight="1" x14ac:dyDescent="0.15">
      <c r="A954785" s="25"/>
      <c r="C954785" s="25"/>
      <c r="D954785" s="25"/>
      <c r="E954785" s="25"/>
      <c r="J954785" s="25"/>
      <c r="K954785" s="25"/>
      <c r="M954785" s="25"/>
    </row>
    <row r="954786" spans="1:13" ht="17.25" customHeight="1" x14ac:dyDescent="0.15">
      <c r="A954786" s="25"/>
      <c r="C954786" s="25"/>
      <c r="D954786" s="25"/>
      <c r="E954786" s="25"/>
      <c r="J954786" s="25"/>
      <c r="K954786" s="25"/>
      <c r="M954786" s="25"/>
    </row>
    <row r="954787" spans="1:13" ht="17.25" customHeight="1" x14ac:dyDescent="0.15">
      <c r="A954787" s="25"/>
      <c r="C954787" s="25"/>
      <c r="D954787" s="25"/>
      <c r="E954787" s="25"/>
      <c r="J954787" s="25"/>
      <c r="K954787" s="25"/>
      <c r="M954787" s="25"/>
    </row>
    <row r="954788" spans="1:13" ht="17.25" customHeight="1" x14ac:dyDescent="0.15">
      <c r="A954788" s="25"/>
      <c r="C954788" s="25"/>
      <c r="D954788" s="25"/>
      <c r="E954788" s="25"/>
      <c r="J954788" s="25"/>
      <c r="K954788" s="25"/>
      <c r="M954788" s="25"/>
    </row>
    <row r="954789" spans="1:13" ht="17.25" customHeight="1" x14ac:dyDescent="0.15">
      <c r="A954789" s="25"/>
      <c r="C954789" s="25"/>
      <c r="D954789" s="25"/>
      <c r="E954789" s="25"/>
      <c r="J954789" s="25"/>
      <c r="K954789" s="25"/>
      <c r="M954789" s="25"/>
    </row>
    <row r="954790" spans="1:13" ht="17.25" customHeight="1" x14ac:dyDescent="0.15">
      <c r="A954790" s="25"/>
      <c r="C954790" s="25"/>
      <c r="D954790" s="25"/>
      <c r="E954790" s="25"/>
      <c r="J954790" s="25"/>
      <c r="K954790" s="25"/>
      <c r="M954790" s="25"/>
    </row>
    <row r="954791" spans="1:13" ht="17.25" customHeight="1" x14ac:dyDescent="0.15">
      <c r="A954791" s="25"/>
      <c r="C954791" s="25"/>
      <c r="D954791" s="25"/>
      <c r="E954791" s="25"/>
      <c r="J954791" s="25"/>
      <c r="K954791" s="25"/>
      <c r="M954791" s="25"/>
    </row>
    <row r="954792" spans="1:13" ht="17.25" customHeight="1" x14ac:dyDescent="0.15">
      <c r="A954792" s="25"/>
      <c r="C954792" s="25"/>
      <c r="D954792" s="25"/>
      <c r="E954792" s="25"/>
      <c r="J954792" s="25"/>
      <c r="K954792" s="25"/>
      <c r="M954792" s="25"/>
    </row>
    <row r="954793" spans="1:13" ht="17.25" customHeight="1" x14ac:dyDescent="0.15">
      <c r="A954793" s="25"/>
      <c r="C954793" s="25"/>
      <c r="D954793" s="25"/>
      <c r="E954793" s="25"/>
      <c r="J954793" s="25"/>
      <c r="K954793" s="25"/>
      <c r="M954793" s="25"/>
    </row>
    <row r="954794" spans="1:13" ht="17.25" customHeight="1" x14ac:dyDescent="0.15">
      <c r="A954794" s="25"/>
      <c r="C954794" s="25"/>
      <c r="D954794" s="25"/>
      <c r="E954794" s="25"/>
      <c r="J954794" s="25"/>
      <c r="K954794" s="25"/>
      <c r="M954794" s="25"/>
    </row>
    <row r="954795" spans="1:13" ht="17.25" customHeight="1" x14ac:dyDescent="0.15">
      <c r="A954795" s="25"/>
      <c r="C954795" s="25"/>
      <c r="D954795" s="25"/>
      <c r="E954795" s="25"/>
      <c r="J954795" s="25"/>
      <c r="K954795" s="25"/>
      <c r="M954795" s="25"/>
    </row>
    <row r="954796" spans="1:13" ht="17.25" customHeight="1" x14ac:dyDescent="0.15">
      <c r="A954796" s="25"/>
      <c r="C954796" s="25"/>
      <c r="D954796" s="25"/>
      <c r="E954796" s="25"/>
      <c r="J954796" s="25"/>
      <c r="K954796" s="25"/>
      <c r="M954796" s="25"/>
    </row>
    <row r="954797" spans="1:13" ht="17.25" customHeight="1" x14ac:dyDescent="0.15">
      <c r="A954797" s="25"/>
      <c r="C954797" s="25"/>
      <c r="D954797" s="25"/>
      <c r="E954797" s="25"/>
      <c r="J954797" s="25"/>
      <c r="K954797" s="25"/>
      <c r="M954797" s="25"/>
    </row>
    <row r="954798" spans="1:13" ht="17.25" customHeight="1" x14ac:dyDescent="0.15">
      <c r="A954798" s="25"/>
      <c r="C954798" s="25"/>
      <c r="D954798" s="25"/>
      <c r="E954798" s="25"/>
      <c r="J954798" s="25"/>
      <c r="K954798" s="25"/>
      <c r="M954798" s="25"/>
    </row>
    <row r="954799" spans="1:13" ht="17.25" customHeight="1" x14ac:dyDescent="0.15">
      <c r="A954799" s="25"/>
      <c r="C954799" s="25"/>
      <c r="D954799" s="25"/>
      <c r="E954799" s="25"/>
      <c r="J954799" s="25"/>
      <c r="K954799" s="25"/>
      <c r="M954799" s="25"/>
    </row>
    <row r="954800" spans="1:13" ht="17.25" customHeight="1" x14ac:dyDescent="0.15">
      <c r="A954800" s="25"/>
      <c r="C954800" s="25"/>
      <c r="D954800" s="25"/>
      <c r="E954800" s="25"/>
      <c r="J954800" s="25"/>
      <c r="K954800" s="25"/>
      <c r="M954800" s="25"/>
    </row>
    <row r="954801" spans="1:13" ht="17.25" customHeight="1" x14ac:dyDescent="0.15">
      <c r="A954801" s="25"/>
      <c r="C954801" s="25"/>
      <c r="D954801" s="25"/>
      <c r="E954801" s="25"/>
      <c r="J954801" s="25"/>
      <c r="K954801" s="25"/>
      <c r="M954801" s="25"/>
    </row>
    <row r="954802" spans="1:13" ht="17.25" customHeight="1" x14ac:dyDescent="0.15">
      <c r="A954802" s="25"/>
      <c r="C954802" s="25"/>
      <c r="D954802" s="25"/>
      <c r="E954802" s="25"/>
      <c r="J954802" s="25"/>
      <c r="K954802" s="25"/>
      <c r="M954802" s="25"/>
    </row>
    <row r="954803" spans="1:13" ht="17.25" customHeight="1" x14ac:dyDescent="0.15">
      <c r="A954803" s="25"/>
      <c r="C954803" s="25"/>
      <c r="D954803" s="25"/>
      <c r="E954803" s="25"/>
      <c r="J954803" s="25"/>
      <c r="K954803" s="25"/>
      <c r="M954803" s="25"/>
    </row>
    <row r="954804" spans="1:13" ht="17.25" customHeight="1" x14ac:dyDescent="0.15">
      <c r="A954804" s="25"/>
      <c r="C954804" s="25"/>
      <c r="D954804" s="25"/>
      <c r="E954804" s="25"/>
      <c r="J954804" s="25"/>
      <c r="K954804" s="25"/>
      <c r="M954804" s="25"/>
    </row>
    <row r="954805" spans="1:13" ht="17.25" customHeight="1" x14ac:dyDescent="0.15">
      <c r="A954805" s="25"/>
      <c r="C954805" s="25"/>
      <c r="D954805" s="25"/>
      <c r="E954805" s="25"/>
      <c r="J954805" s="25"/>
      <c r="K954805" s="25"/>
      <c r="M954805" s="25"/>
    </row>
    <row r="954806" spans="1:13" ht="17.25" customHeight="1" x14ac:dyDescent="0.15">
      <c r="A954806" s="25"/>
      <c r="C954806" s="25"/>
      <c r="D954806" s="25"/>
      <c r="E954806" s="25"/>
      <c r="J954806" s="25"/>
      <c r="K954806" s="25"/>
      <c r="M954806" s="25"/>
    </row>
    <row r="954807" spans="1:13" ht="17.25" customHeight="1" x14ac:dyDescent="0.15">
      <c r="A954807" s="25"/>
      <c r="C954807" s="25"/>
      <c r="D954807" s="25"/>
      <c r="E954807" s="25"/>
      <c r="J954807" s="25"/>
      <c r="K954807" s="25"/>
      <c r="M954807" s="25"/>
    </row>
    <row r="954808" spans="1:13" ht="17.25" customHeight="1" x14ac:dyDescent="0.15">
      <c r="A954808" s="25"/>
      <c r="C954808" s="25"/>
      <c r="D954808" s="25"/>
      <c r="E954808" s="25"/>
      <c r="J954808" s="25"/>
      <c r="K954808" s="25"/>
      <c r="M954808" s="25"/>
    </row>
    <row r="954809" spans="1:13" ht="17.25" customHeight="1" x14ac:dyDescent="0.15">
      <c r="A954809" s="25"/>
      <c r="C954809" s="25"/>
      <c r="D954809" s="25"/>
      <c r="E954809" s="25"/>
      <c r="J954809" s="25"/>
      <c r="K954809" s="25"/>
      <c r="M954809" s="25"/>
    </row>
    <row r="954810" spans="1:13" ht="17.25" customHeight="1" x14ac:dyDescent="0.15">
      <c r="A954810" s="25"/>
      <c r="C954810" s="25"/>
      <c r="D954810" s="25"/>
      <c r="E954810" s="25"/>
      <c r="J954810" s="25"/>
      <c r="K954810" s="25"/>
      <c r="M954810" s="25"/>
    </row>
    <row r="954811" spans="1:13" ht="17.25" customHeight="1" x14ac:dyDescent="0.15">
      <c r="A954811" s="25"/>
      <c r="C954811" s="25"/>
      <c r="D954811" s="25"/>
      <c r="E954811" s="25"/>
      <c r="J954811" s="25"/>
      <c r="K954811" s="25"/>
      <c r="M954811" s="25"/>
    </row>
    <row r="954812" spans="1:13" ht="17.25" customHeight="1" x14ac:dyDescent="0.15">
      <c r="A954812" s="25"/>
      <c r="C954812" s="25"/>
      <c r="D954812" s="25"/>
      <c r="E954812" s="25"/>
      <c r="J954812" s="25"/>
      <c r="K954812" s="25"/>
      <c r="M954812" s="25"/>
    </row>
    <row r="954813" spans="1:13" ht="17.25" customHeight="1" x14ac:dyDescent="0.15">
      <c r="A954813" s="25"/>
      <c r="C954813" s="25"/>
      <c r="D954813" s="25"/>
      <c r="E954813" s="25"/>
      <c r="J954813" s="25"/>
      <c r="K954813" s="25"/>
      <c r="M954813" s="25"/>
    </row>
    <row r="954814" spans="1:13" ht="17.25" customHeight="1" x14ac:dyDescent="0.15">
      <c r="A954814" s="25"/>
      <c r="C954814" s="25"/>
      <c r="D954814" s="25"/>
      <c r="E954814" s="25"/>
      <c r="J954814" s="25"/>
      <c r="K954814" s="25"/>
      <c r="M954814" s="25"/>
    </row>
    <row r="954815" spans="1:13" ht="17.25" customHeight="1" x14ac:dyDescent="0.15">
      <c r="A954815" s="25"/>
      <c r="C954815" s="25"/>
      <c r="D954815" s="25"/>
      <c r="E954815" s="25"/>
      <c r="J954815" s="25"/>
      <c r="K954815" s="25"/>
      <c r="M954815" s="25"/>
    </row>
    <row r="954816" spans="1:13" ht="17.25" customHeight="1" x14ac:dyDescent="0.15">
      <c r="A954816" s="25"/>
      <c r="C954816" s="25"/>
      <c r="D954816" s="25"/>
      <c r="E954816" s="25"/>
      <c r="J954816" s="25"/>
      <c r="K954816" s="25"/>
      <c r="M954816" s="25"/>
    </row>
    <row r="954817" spans="1:13" ht="17.25" customHeight="1" x14ac:dyDescent="0.15">
      <c r="A954817" s="25"/>
      <c r="C954817" s="25"/>
      <c r="D954817" s="25"/>
      <c r="E954817" s="25"/>
      <c r="J954817" s="25"/>
      <c r="K954817" s="25"/>
      <c r="M954817" s="25"/>
    </row>
    <row r="954818" spans="1:13" ht="17.25" customHeight="1" x14ac:dyDescent="0.15">
      <c r="A954818" s="25"/>
      <c r="C954818" s="25"/>
      <c r="D954818" s="25"/>
      <c r="E954818" s="25"/>
      <c r="J954818" s="25"/>
      <c r="K954818" s="25"/>
      <c r="M954818" s="25"/>
    </row>
    <row r="954819" spans="1:13" ht="17.25" customHeight="1" x14ac:dyDescent="0.15">
      <c r="A954819" s="25"/>
      <c r="C954819" s="25"/>
      <c r="D954819" s="25"/>
      <c r="E954819" s="25"/>
      <c r="J954819" s="25"/>
      <c r="K954819" s="25"/>
      <c r="M954819" s="25"/>
    </row>
    <row r="954820" spans="1:13" ht="17.25" customHeight="1" x14ac:dyDescent="0.15">
      <c r="A954820" s="25"/>
      <c r="C954820" s="25"/>
      <c r="D954820" s="25"/>
      <c r="E954820" s="25"/>
      <c r="J954820" s="25"/>
      <c r="K954820" s="25"/>
      <c r="M954820" s="25"/>
    </row>
    <row r="954821" spans="1:13" ht="17.25" customHeight="1" x14ac:dyDescent="0.15">
      <c r="A954821" s="25"/>
      <c r="C954821" s="25"/>
      <c r="D954821" s="25"/>
      <c r="E954821" s="25"/>
      <c r="J954821" s="25"/>
      <c r="K954821" s="25"/>
      <c r="M954821" s="25"/>
    </row>
    <row r="954822" spans="1:13" ht="17.25" customHeight="1" x14ac:dyDescent="0.15">
      <c r="A954822" s="25"/>
      <c r="C954822" s="25"/>
      <c r="D954822" s="25"/>
      <c r="E954822" s="25"/>
      <c r="J954822" s="25"/>
      <c r="K954822" s="25"/>
      <c r="M954822" s="25"/>
    </row>
    <row r="954823" spans="1:13" ht="17.25" customHeight="1" x14ac:dyDescent="0.15">
      <c r="A954823" s="25"/>
      <c r="C954823" s="25"/>
      <c r="D954823" s="25"/>
      <c r="E954823" s="25"/>
      <c r="J954823" s="25"/>
      <c r="K954823" s="25"/>
      <c r="M954823" s="25"/>
    </row>
    <row r="954824" spans="1:13" ht="17.25" customHeight="1" x14ac:dyDescent="0.15">
      <c r="A954824" s="25"/>
      <c r="C954824" s="25"/>
      <c r="D954824" s="25"/>
      <c r="E954824" s="25"/>
      <c r="J954824" s="25"/>
      <c r="K954824" s="25"/>
      <c r="M954824" s="25"/>
    </row>
    <row r="954825" spans="1:13" ht="17.25" customHeight="1" x14ac:dyDescent="0.15">
      <c r="A954825" s="25"/>
      <c r="C954825" s="25"/>
      <c r="D954825" s="25"/>
      <c r="E954825" s="25"/>
      <c r="J954825" s="25"/>
      <c r="K954825" s="25"/>
      <c r="M954825" s="25"/>
    </row>
    <row r="954826" spans="1:13" ht="17.25" customHeight="1" x14ac:dyDescent="0.15">
      <c r="A954826" s="25"/>
      <c r="C954826" s="25"/>
      <c r="D954826" s="25"/>
      <c r="E954826" s="25"/>
      <c r="J954826" s="25"/>
      <c r="K954826" s="25"/>
      <c r="M954826" s="25"/>
    </row>
    <row r="954827" spans="1:13" ht="17.25" customHeight="1" x14ac:dyDescent="0.15">
      <c r="A954827" s="25"/>
      <c r="C954827" s="25"/>
      <c r="D954827" s="25"/>
      <c r="E954827" s="25"/>
      <c r="J954827" s="25"/>
      <c r="K954827" s="25"/>
      <c r="M954827" s="25"/>
    </row>
    <row r="954828" spans="1:13" ht="17.25" customHeight="1" x14ac:dyDescent="0.15">
      <c r="A954828" s="25"/>
      <c r="C954828" s="25"/>
      <c r="D954828" s="25"/>
      <c r="E954828" s="25"/>
      <c r="J954828" s="25"/>
      <c r="K954828" s="25"/>
      <c r="M954828" s="25"/>
    </row>
    <row r="954829" spans="1:13" ht="17.25" customHeight="1" x14ac:dyDescent="0.15">
      <c r="A954829" s="25"/>
      <c r="C954829" s="25"/>
      <c r="D954829" s="25"/>
      <c r="E954829" s="25"/>
      <c r="J954829" s="25"/>
      <c r="K954829" s="25"/>
      <c r="M954829" s="25"/>
    </row>
    <row r="954830" spans="1:13" ht="17.25" customHeight="1" x14ac:dyDescent="0.15">
      <c r="A954830" s="25"/>
      <c r="C954830" s="25"/>
      <c r="D954830" s="25"/>
      <c r="E954830" s="25"/>
      <c r="J954830" s="25"/>
      <c r="K954830" s="25"/>
      <c r="M954830" s="25"/>
    </row>
    <row r="954831" spans="1:13" ht="17.25" customHeight="1" x14ac:dyDescent="0.15">
      <c r="A954831" s="25"/>
      <c r="C954831" s="25"/>
      <c r="D954831" s="25"/>
      <c r="E954831" s="25"/>
      <c r="J954831" s="25"/>
      <c r="K954831" s="25"/>
      <c r="M954831" s="25"/>
    </row>
    <row r="954832" spans="1:13" ht="17.25" customHeight="1" x14ac:dyDescent="0.15">
      <c r="A954832" s="25"/>
      <c r="C954832" s="25"/>
      <c r="D954832" s="25"/>
      <c r="E954832" s="25"/>
      <c r="J954832" s="25"/>
      <c r="K954832" s="25"/>
      <c r="M954832" s="25"/>
    </row>
    <row r="954833" spans="1:13" ht="17.25" customHeight="1" x14ac:dyDescent="0.15">
      <c r="A954833" s="25"/>
      <c r="C954833" s="25"/>
      <c r="D954833" s="25"/>
      <c r="E954833" s="25"/>
      <c r="J954833" s="25"/>
      <c r="K954833" s="25"/>
      <c r="M954833" s="25"/>
    </row>
    <row r="954834" spans="1:13" ht="17.25" customHeight="1" x14ac:dyDescent="0.15">
      <c r="A954834" s="25"/>
      <c r="C954834" s="25"/>
      <c r="D954834" s="25"/>
      <c r="E954834" s="25"/>
      <c r="J954834" s="25"/>
      <c r="K954834" s="25"/>
      <c r="M954834" s="25"/>
    </row>
    <row r="954835" spans="1:13" ht="17.25" customHeight="1" x14ac:dyDescent="0.15">
      <c r="A954835" s="25"/>
      <c r="C954835" s="25"/>
      <c r="D954835" s="25"/>
      <c r="E954835" s="25"/>
      <c r="J954835" s="25"/>
      <c r="K954835" s="25"/>
      <c r="M954835" s="25"/>
    </row>
    <row r="954836" spans="1:13" ht="17.25" customHeight="1" x14ac:dyDescent="0.15">
      <c r="A954836" s="25"/>
      <c r="C954836" s="25"/>
      <c r="D954836" s="25"/>
      <c r="E954836" s="25"/>
      <c r="J954836" s="25"/>
      <c r="K954836" s="25"/>
      <c r="M954836" s="25"/>
    </row>
    <row r="954837" spans="1:13" ht="17.25" customHeight="1" x14ac:dyDescent="0.15">
      <c r="A954837" s="25"/>
      <c r="C954837" s="25"/>
      <c r="D954837" s="25"/>
      <c r="E954837" s="25"/>
      <c r="J954837" s="25"/>
      <c r="K954837" s="25"/>
      <c r="M954837" s="25"/>
    </row>
    <row r="954838" spans="1:13" ht="17.25" customHeight="1" x14ac:dyDescent="0.15">
      <c r="A954838" s="25"/>
      <c r="C954838" s="25"/>
      <c r="D954838" s="25"/>
      <c r="E954838" s="25"/>
      <c r="J954838" s="25"/>
      <c r="K954838" s="25"/>
      <c r="M954838" s="25"/>
    </row>
    <row r="954839" spans="1:13" ht="17.25" customHeight="1" x14ac:dyDescent="0.15">
      <c r="A954839" s="25"/>
      <c r="C954839" s="25"/>
      <c r="D954839" s="25"/>
      <c r="E954839" s="25"/>
      <c r="J954839" s="25"/>
      <c r="K954839" s="25"/>
      <c r="M954839" s="25"/>
    </row>
    <row r="954840" spans="1:13" ht="17.25" customHeight="1" x14ac:dyDescent="0.15">
      <c r="A954840" s="25"/>
      <c r="C954840" s="25"/>
      <c r="D954840" s="25"/>
      <c r="E954840" s="25"/>
      <c r="J954840" s="25"/>
      <c r="K954840" s="25"/>
      <c r="M954840" s="25"/>
    </row>
    <row r="954841" spans="1:13" ht="17.25" customHeight="1" x14ac:dyDescent="0.15">
      <c r="A954841" s="25"/>
      <c r="C954841" s="25"/>
      <c r="D954841" s="25"/>
      <c r="E954841" s="25"/>
      <c r="J954841" s="25"/>
      <c r="K954841" s="25"/>
      <c r="M954841" s="25"/>
    </row>
    <row r="954842" spans="1:13" ht="17.25" customHeight="1" x14ac:dyDescent="0.15">
      <c r="A954842" s="25"/>
      <c r="C954842" s="25"/>
      <c r="D954842" s="25"/>
      <c r="E954842" s="25"/>
      <c r="J954842" s="25"/>
      <c r="K954842" s="25"/>
      <c r="M954842" s="25"/>
    </row>
    <row r="954843" spans="1:13" ht="17.25" customHeight="1" x14ac:dyDescent="0.15">
      <c r="A954843" s="25"/>
      <c r="C954843" s="25"/>
      <c r="D954843" s="25"/>
      <c r="E954843" s="25"/>
      <c r="J954843" s="25"/>
      <c r="K954843" s="25"/>
      <c r="M954843" s="25"/>
    </row>
    <row r="954844" spans="1:13" ht="17.25" customHeight="1" x14ac:dyDescent="0.15">
      <c r="A954844" s="25"/>
      <c r="C954844" s="25"/>
      <c r="D954844" s="25"/>
      <c r="E954844" s="25"/>
      <c r="J954844" s="25"/>
      <c r="K954844" s="25"/>
      <c r="M954844" s="25"/>
    </row>
    <row r="954845" spans="1:13" ht="17.25" customHeight="1" x14ac:dyDescent="0.15">
      <c r="A954845" s="25"/>
      <c r="C954845" s="25"/>
      <c r="D954845" s="25"/>
      <c r="E954845" s="25"/>
      <c r="J954845" s="25"/>
      <c r="K954845" s="25"/>
      <c r="M954845" s="25"/>
    </row>
    <row r="954846" spans="1:13" ht="17.25" customHeight="1" x14ac:dyDescent="0.15">
      <c r="A954846" s="25"/>
      <c r="C954846" s="25"/>
      <c r="D954846" s="25"/>
      <c r="E954846" s="25"/>
      <c r="J954846" s="25"/>
      <c r="K954846" s="25"/>
      <c r="M954846" s="25"/>
    </row>
    <row r="954847" spans="1:13" ht="17.25" customHeight="1" x14ac:dyDescent="0.15">
      <c r="A954847" s="25"/>
      <c r="C954847" s="25"/>
      <c r="D954847" s="25"/>
      <c r="E954847" s="25"/>
      <c r="J954847" s="25"/>
      <c r="K954847" s="25"/>
      <c r="M954847" s="25"/>
    </row>
    <row r="954848" spans="1:13" ht="17.25" customHeight="1" x14ac:dyDescent="0.15">
      <c r="A954848" s="25"/>
      <c r="C954848" s="25"/>
      <c r="D954848" s="25"/>
      <c r="E954848" s="25"/>
      <c r="J954848" s="25"/>
      <c r="K954848" s="25"/>
      <c r="M954848" s="25"/>
    </row>
    <row r="954849" spans="1:13" ht="17.25" customHeight="1" x14ac:dyDescent="0.15">
      <c r="A954849" s="25"/>
      <c r="C954849" s="25"/>
      <c r="D954849" s="25"/>
      <c r="E954849" s="25"/>
      <c r="J954849" s="25"/>
      <c r="K954849" s="25"/>
      <c r="M954849" s="25"/>
    </row>
    <row r="954850" spans="1:13" ht="17.25" customHeight="1" x14ac:dyDescent="0.15">
      <c r="A954850" s="25"/>
      <c r="C954850" s="25"/>
      <c r="D954850" s="25"/>
      <c r="E954850" s="25"/>
      <c r="J954850" s="25"/>
      <c r="K954850" s="25"/>
      <c r="M954850" s="25"/>
    </row>
    <row r="954851" spans="1:13" ht="17.25" customHeight="1" x14ac:dyDescent="0.15">
      <c r="A954851" s="25"/>
      <c r="C954851" s="25"/>
      <c r="D954851" s="25"/>
      <c r="E954851" s="25"/>
      <c r="J954851" s="25"/>
      <c r="K954851" s="25"/>
      <c r="M954851" s="25"/>
    </row>
    <row r="954852" spans="1:13" ht="17.25" customHeight="1" x14ac:dyDescent="0.15">
      <c r="A954852" s="25"/>
      <c r="C954852" s="25"/>
      <c r="D954852" s="25"/>
      <c r="E954852" s="25"/>
      <c r="J954852" s="25"/>
      <c r="K954852" s="25"/>
      <c r="M954852" s="25"/>
    </row>
    <row r="954853" spans="1:13" ht="17.25" customHeight="1" x14ac:dyDescent="0.15">
      <c r="A954853" s="25"/>
      <c r="C954853" s="25"/>
      <c r="D954853" s="25"/>
      <c r="E954853" s="25"/>
      <c r="J954853" s="25"/>
      <c r="K954853" s="25"/>
      <c r="M954853" s="25"/>
    </row>
    <row r="954854" spans="1:13" ht="17.25" customHeight="1" x14ac:dyDescent="0.15">
      <c r="A954854" s="25"/>
      <c r="C954854" s="25"/>
      <c r="D954854" s="25"/>
      <c r="E954854" s="25"/>
      <c r="J954854" s="25"/>
      <c r="K954854" s="25"/>
      <c r="M954854" s="25"/>
    </row>
    <row r="954855" spans="1:13" ht="17.25" customHeight="1" x14ac:dyDescent="0.15">
      <c r="A954855" s="25"/>
      <c r="C954855" s="25"/>
      <c r="D954855" s="25"/>
      <c r="E954855" s="25"/>
      <c r="J954855" s="25"/>
      <c r="K954855" s="25"/>
      <c r="M954855" s="25"/>
    </row>
    <row r="954856" spans="1:13" ht="17.25" customHeight="1" x14ac:dyDescent="0.15">
      <c r="A954856" s="25"/>
      <c r="C954856" s="25"/>
      <c r="D954856" s="25"/>
      <c r="E954856" s="25"/>
      <c r="J954856" s="25"/>
      <c r="K954856" s="25"/>
      <c r="M954856" s="25"/>
    </row>
    <row r="954857" spans="1:13" ht="17.25" customHeight="1" x14ac:dyDescent="0.15">
      <c r="A954857" s="25"/>
      <c r="C954857" s="25"/>
      <c r="D954857" s="25"/>
      <c r="E954857" s="25"/>
      <c r="J954857" s="25"/>
      <c r="K954857" s="25"/>
      <c r="M954857" s="25"/>
    </row>
    <row r="954858" spans="1:13" ht="17.25" customHeight="1" x14ac:dyDescent="0.15">
      <c r="A954858" s="25"/>
      <c r="C954858" s="25"/>
      <c r="D954858" s="25"/>
      <c r="E954858" s="25"/>
      <c r="J954858" s="25"/>
      <c r="K954858" s="25"/>
      <c r="M954858" s="25"/>
    </row>
    <row r="954859" spans="1:13" ht="17.25" customHeight="1" x14ac:dyDescent="0.15">
      <c r="A954859" s="25"/>
      <c r="C954859" s="25"/>
      <c r="D954859" s="25"/>
      <c r="E954859" s="25"/>
      <c r="J954859" s="25"/>
      <c r="K954859" s="25"/>
      <c r="M954859" s="25"/>
    </row>
    <row r="954860" spans="1:13" ht="17.25" customHeight="1" x14ac:dyDescent="0.15">
      <c r="A954860" s="25"/>
      <c r="C954860" s="25"/>
      <c r="D954860" s="25"/>
      <c r="E954860" s="25"/>
      <c r="J954860" s="25"/>
      <c r="K954860" s="25"/>
      <c r="M954860" s="25"/>
    </row>
    <row r="954861" spans="1:13" ht="17.25" customHeight="1" x14ac:dyDescent="0.15">
      <c r="A954861" s="25"/>
      <c r="C954861" s="25"/>
      <c r="D954861" s="25"/>
      <c r="E954861" s="25"/>
      <c r="J954861" s="25"/>
      <c r="K954861" s="25"/>
      <c r="M954861" s="25"/>
    </row>
    <row r="954862" spans="1:13" ht="17.25" customHeight="1" x14ac:dyDescent="0.15">
      <c r="A954862" s="25"/>
      <c r="C954862" s="25"/>
      <c r="D954862" s="25"/>
      <c r="E954862" s="25"/>
      <c r="J954862" s="25"/>
      <c r="K954862" s="25"/>
      <c r="M954862" s="25"/>
    </row>
    <row r="954863" spans="1:13" ht="17.25" customHeight="1" x14ac:dyDescent="0.15">
      <c r="A954863" s="25"/>
      <c r="C954863" s="25"/>
      <c r="D954863" s="25"/>
      <c r="E954863" s="25"/>
      <c r="J954863" s="25"/>
      <c r="K954863" s="25"/>
      <c r="M954863" s="25"/>
    </row>
    <row r="954864" spans="1:13" ht="17.25" customHeight="1" x14ac:dyDescent="0.15">
      <c r="A954864" s="25"/>
      <c r="C954864" s="25"/>
      <c r="D954864" s="25"/>
      <c r="E954864" s="25"/>
      <c r="J954864" s="25"/>
      <c r="K954864" s="25"/>
      <c r="M954864" s="25"/>
    </row>
    <row r="954865" spans="1:13" ht="17.25" customHeight="1" x14ac:dyDescent="0.15">
      <c r="A954865" s="25"/>
      <c r="C954865" s="25"/>
      <c r="D954865" s="25"/>
      <c r="E954865" s="25"/>
      <c r="J954865" s="25"/>
      <c r="K954865" s="25"/>
      <c r="M954865" s="25"/>
    </row>
    <row r="954866" spans="1:13" ht="17.25" customHeight="1" x14ac:dyDescent="0.15">
      <c r="A954866" s="25"/>
      <c r="C954866" s="25"/>
      <c r="D954866" s="25"/>
      <c r="E954866" s="25"/>
      <c r="J954866" s="25"/>
      <c r="K954866" s="25"/>
      <c r="M954866" s="25"/>
    </row>
    <row r="954867" spans="1:13" ht="17.25" customHeight="1" x14ac:dyDescent="0.15">
      <c r="A954867" s="25"/>
      <c r="C954867" s="25"/>
      <c r="D954867" s="25"/>
      <c r="E954867" s="25"/>
      <c r="J954867" s="25"/>
      <c r="K954867" s="25"/>
      <c r="M954867" s="25"/>
    </row>
    <row r="954868" spans="1:13" ht="17.25" customHeight="1" x14ac:dyDescent="0.15">
      <c r="A954868" s="25"/>
      <c r="C954868" s="25"/>
      <c r="D954868" s="25"/>
      <c r="E954868" s="25"/>
      <c r="J954868" s="25"/>
      <c r="K954868" s="25"/>
      <c r="M954868" s="25"/>
    </row>
    <row r="954869" spans="1:13" ht="17.25" customHeight="1" x14ac:dyDescent="0.15">
      <c r="A954869" s="25"/>
      <c r="C954869" s="25"/>
      <c r="D954869" s="25"/>
      <c r="E954869" s="25"/>
      <c r="J954869" s="25"/>
      <c r="K954869" s="25"/>
      <c r="M954869" s="25"/>
    </row>
    <row r="954870" spans="1:13" ht="17.25" customHeight="1" x14ac:dyDescent="0.15">
      <c r="A954870" s="25"/>
      <c r="C954870" s="25"/>
      <c r="D954870" s="25"/>
      <c r="E954870" s="25"/>
      <c r="J954870" s="25"/>
      <c r="K954870" s="25"/>
      <c r="M954870" s="25"/>
    </row>
    <row r="954871" spans="1:13" ht="17.25" customHeight="1" x14ac:dyDescent="0.15">
      <c r="A954871" s="25"/>
      <c r="C954871" s="25"/>
      <c r="D954871" s="25"/>
      <c r="E954871" s="25"/>
      <c r="J954871" s="25"/>
      <c r="K954871" s="25"/>
      <c r="M954871" s="25"/>
    </row>
    <row r="954872" spans="1:13" ht="17.25" customHeight="1" x14ac:dyDescent="0.15">
      <c r="A954872" s="25"/>
      <c r="C954872" s="25"/>
      <c r="D954872" s="25"/>
      <c r="E954872" s="25"/>
      <c r="J954872" s="25"/>
      <c r="K954872" s="25"/>
      <c r="M954872" s="25"/>
    </row>
    <row r="954873" spans="1:13" ht="17.25" customHeight="1" x14ac:dyDescent="0.15">
      <c r="A954873" s="25"/>
      <c r="C954873" s="25"/>
      <c r="D954873" s="25"/>
      <c r="E954873" s="25"/>
      <c r="J954873" s="25"/>
      <c r="K954873" s="25"/>
      <c r="M954873" s="25"/>
    </row>
    <row r="954874" spans="1:13" ht="17.25" customHeight="1" x14ac:dyDescent="0.15">
      <c r="A954874" s="25"/>
      <c r="C954874" s="25"/>
      <c r="D954874" s="25"/>
      <c r="E954874" s="25"/>
      <c r="J954874" s="25"/>
      <c r="K954874" s="25"/>
      <c r="M954874" s="25"/>
    </row>
    <row r="954875" spans="1:13" ht="17.25" customHeight="1" x14ac:dyDescent="0.15">
      <c r="A954875" s="25"/>
      <c r="C954875" s="25"/>
      <c r="D954875" s="25"/>
      <c r="E954875" s="25"/>
      <c r="J954875" s="25"/>
      <c r="K954875" s="25"/>
      <c r="M954875" s="25"/>
    </row>
    <row r="954876" spans="1:13" ht="17.25" customHeight="1" x14ac:dyDescent="0.15">
      <c r="A954876" s="25"/>
      <c r="C954876" s="25"/>
      <c r="D954876" s="25"/>
      <c r="E954876" s="25"/>
      <c r="J954876" s="25"/>
      <c r="K954876" s="25"/>
      <c r="M954876" s="25"/>
    </row>
    <row r="954877" spans="1:13" ht="17.25" customHeight="1" x14ac:dyDescent="0.15">
      <c r="A954877" s="25"/>
      <c r="C954877" s="25"/>
      <c r="D954877" s="25"/>
      <c r="E954877" s="25"/>
      <c r="J954877" s="25"/>
      <c r="K954877" s="25"/>
      <c r="M954877" s="25"/>
    </row>
    <row r="954878" spans="1:13" ht="17.25" customHeight="1" x14ac:dyDescent="0.15">
      <c r="A954878" s="25"/>
      <c r="C954878" s="25"/>
      <c r="D954878" s="25"/>
      <c r="E954878" s="25"/>
      <c r="J954878" s="25"/>
      <c r="K954878" s="25"/>
      <c r="M954878" s="25"/>
    </row>
    <row r="954879" spans="1:13" ht="17.25" customHeight="1" x14ac:dyDescent="0.15">
      <c r="A954879" s="25"/>
      <c r="C954879" s="25"/>
      <c r="D954879" s="25"/>
      <c r="E954879" s="25"/>
      <c r="J954879" s="25"/>
      <c r="K954879" s="25"/>
      <c r="M954879" s="25"/>
    </row>
    <row r="954880" spans="1:13" ht="17.25" customHeight="1" x14ac:dyDescent="0.15">
      <c r="A954880" s="25"/>
      <c r="C954880" s="25"/>
      <c r="D954880" s="25"/>
      <c r="E954880" s="25"/>
      <c r="J954880" s="25"/>
      <c r="K954880" s="25"/>
      <c r="M954880" s="25"/>
    </row>
    <row r="954881" spans="1:13" ht="17.25" customHeight="1" x14ac:dyDescent="0.15">
      <c r="A954881" s="25"/>
      <c r="C954881" s="25"/>
      <c r="D954881" s="25"/>
      <c r="E954881" s="25"/>
      <c r="J954881" s="25"/>
      <c r="K954881" s="25"/>
      <c r="M954881" s="25"/>
    </row>
    <row r="954882" spans="1:13" ht="17.25" customHeight="1" x14ac:dyDescent="0.15">
      <c r="A954882" s="25"/>
      <c r="C954882" s="25"/>
      <c r="D954882" s="25"/>
      <c r="E954882" s="25"/>
      <c r="J954882" s="25"/>
      <c r="K954882" s="25"/>
      <c r="M954882" s="25"/>
    </row>
    <row r="954883" spans="1:13" ht="17.25" customHeight="1" x14ac:dyDescent="0.15">
      <c r="A954883" s="25"/>
      <c r="C954883" s="25"/>
      <c r="D954883" s="25"/>
      <c r="E954883" s="25"/>
      <c r="J954883" s="25"/>
      <c r="K954883" s="25"/>
      <c r="M954883" s="25"/>
    </row>
    <row r="954884" spans="1:13" ht="17.25" customHeight="1" x14ac:dyDescent="0.15">
      <c r="A954884" s="25"/>
      <c r="C954884" s="25"/>
      <c r="D954884" s="25"/>
      <c r="E954884" s="25"/>
      <c r="J954884" s="25"/>
      <c r="K954884" s="25"/>
      <c r="M954884" s="25"/>
    </row>
    <row r="954885" spans="1:13" ht="17.25" customHeight="1" x14ac:dyDescent="0.15">
      <c r="A954885" s="25"/>
      <c r="C954885" s="25"/>
      <c r="D954885" s="25"/>
      <c r="E954885" s="25"/>
      <c r="J954885" s="25"/>
      <c r="K954885" s="25"/>
      <c r="M954885" s="25"/>
    </row>
    <row r="954886" spans="1:13" ht="17.25" customHeight="1" x14ac:dyDescent="0.15">
      <c r="A954886" s="25"/>
      <c r="C954886" s="25"/>
      <c r="D954886" s="25"/>
      <c r="E954886" s="25"/>
      <c r="J954886" s="25"/>
      <c r="K954886" s="25"/>
      <c r="M954886" s="25"/>
    </row>
    <row r="954887" spans="1:13" ht="17.25" customHeight="1" x14ac:dyDescent="0.15">
      <c r="A954887" s="25"/>
      <c r="C954887" s="25"/>
      <c r="D954887" s="25"/>
      <c r="E954887" s="25"/>
      <c r="J954887" s="25"/>
      <c r="K954887" s="25"/>
      <c r="M954887" s="25"/>
    </row>
    <row r="954888" spans="1:13" ht="17.25" customHeight="1" x14ac:dyDescent="0.15">
      <c r="A954888" s="25"/>
      <c r="C954888" s="25"/>
      <c r="D954888" s="25"/>
      <c r="E954888" s="25"/>
      <c r="J954888" s="25"/>
      <c r="K954888" s="25"/>
      <c r="M954888" s="25"/>
    </row>
    <row r="954889" spans="1:13" ht="17.25" customHeight="1" x14ac:dyDescent="0.15">
      <c r="A954889" s="25"/>
      <c r="C954889" s="25"/>
      <c r="D954889" s="25"/>
      <c r="E954889" s="25"/>
      <c r="J954889" s="25"/>
      <c r="K954889" s="25"/>
      <c r="M954889" s="25"/>
    </row>
    <row r="954890" spans="1:13" ht="17.25" customHeight="1" x14ac:dyDescent="0.15">
      <c r="A954890" s="25"/>
      <c r="C954890" s="25"/>
      <c r="D954890" s="25"/>
      <c r="E954890" s="25"/>
      <c r="J954890" s="25"/>
      <c r="K954890" s="25"/>
      <c r="M954890" s="25"/>
    </row>
    <row r="954891" spans="1:13" ht="17.25" customHeight="1" x14ac:dyDescent="0.15">
      <c r="A954891" s="25"/>
      <c r="C954891" s="25"/>
      <c r="D954891" s="25"/>
      <c r="E954891" s="25"/>
      <c r="J954891" s="25"/>
      <c r="K954891" s="25"/>
      <c r="M954891" s="25"/>
    </row>
    <row r="954892" spans="1:13" ht="17.25" customHeight="1" x14ac:dyDescent="0.15">
      <c r="A954892" s="25"/>
      <c r="C954892" s="25"/>
      <c r="D954892" s="25"/>
      <c r="E954892" s="25"/>
      <c r="J954892" s="25"/>
      <c r="K954892" s="25"/>
      <c r="M954892" s="25"/>
    </row>
    <row r="954893" spans="1:13" ht="17.25" customHeight="1" x14ac:dyDescent="0.15">
      <c r="A954893" s="25"/>
      <c r="C954893" s="25"/>
      <c r="D954893" s="25"/>
      <c r="E954893" s="25"/>
      <c r="J954893" s="25"/>
      <c r="K954893" s="25"/>
      <c r="M954893" s="25"/>
    </row>
    <row r="954894" spans="1:13" ht="17.25" customHeight="1" x14ac:dyDescent="0.15">
      <c r="A954894" s="25"/>
      <c r="C954894" s="25"/>
      <c r="D954894" s="25"/>
      <c r="E954894" s="25"/>
      <c r="J954894" s="25"/>
      <c r="K954894" s="25"/>
      <c r="M954894" s="25"/>
    </row>
    <row r="954895" spans="1:13" ht="17.25" customHeight="1" x14ac:dyDescent="0.15">
      <c r="A954895" s="25"/>
      <c r="C954895" s="25"/>
      <c r="D954895" s="25"/>
      <c r="E954895" s="25"/>
      <c r="J954895" s="25"/>
      <c r="K954895" s="25"/>
      <c r="M954895" s="25"/>
    </row>
    <row r="954896" spans="1:13" ht="17.25" customHeight="1" x14ac:dyDescent="0.15">
      <c r="A954896" s="25"/>
      <c r="C954896" s="25"/>
      <c r="D954896" s="25"/>
      <c r="E954896" s="25"/>
      <c r="J954896" s="25"/>
      <c r="K954896" s="25"/>
      <c r="M954896" s="25"/>
    </row>
    <row r="954897" spans="1:13" ht="17.25" customHeight="1" x14ac:dyDescent="0.15">
      <c r="A954897" s="25"/>
      <c r="C954897" s="25"/>
      <c r="D954897" s="25"/>
      <c r="E954897" s="25"/>
      <c r="J954897" s="25"/>
      <c r="K954897" s="25"/>
      <c r="M954897" s="25"/>
    </row>
    <row r="954898" spans="1:13" ht="17.25" customHeight="1" x14ac:dyDescent="0.15">
      <c r="A954898" s="25"/>
      <c r="C954898" s="25"/>
      <c r="D954898" s="25"/>
      <c r="E954898" s="25"/>
      <c r="J954898" s="25"/>
      <c r="K954898" s="25"/>
      <c r="M954898" s="25"/>
    </row>
    <row r="954899" spans="1:13" ht="17.25" customHeight="1" x14ac:dyDescent="0.15">
      <c r="A954899" s="25"/>
      <c r="C954899" s="25"/>
      <c r="D954899" s="25"/>
      <c r="E954899" s="25"/>
      <c r="J954899" s="25"/>
      <c r="K954899" s="25"/>
      <c r="M954899" s="25"/>
    </row>
    <row r="954900" spans="1:13" ht="17.25" customHeight="1" x14ac:dyDescent="0.15">
      <c r="A954900" s="25"/>
      <c r="C954900" s="25"/>
      <c r="D954900" s="25"/>
      <c r="E954900" s="25"/>
      <c r="J954900" s="25"/>
      <c r="K954900" s="25"/>
      <c r="M954900" s="25"/>
    </row>
    <row r="954901" spans="1:13" ht="17.25" customHeight="1" x14ac:dyDescent="0.15">
      <c r="A954901" s="25"/>
      <c r="C954901" s="25"/>
      <c r="D954901" s="25"/>
      <c r="E954901" s="25"/>
      <c r="J954901" s="25"/>
      <c r="K954901" s="25"/>
      <c r="M954901" s="25"/>
    </row>
    <row r="954902" spans="1:13" ht="17.25" customHeight="1" x14ac:dyDescent="0.15">
      <c r="A954902" s="25"/>
      <c r="C954902" s="25"/>
      <c r="D954902" s="25"/>
      <c r="E954902" s="25"/>
      <c r="J954902" s="25"/>
      <c r="K954902" s="25"/>
      <c r="M954902" s="25"/>
    </row>
    <row r="954903" spans="1:13" ht="17.25" customHeight="1" x14ac:dyDescent="0.15">
      <c r="A954903" s="25"/>
      <c r="C954903" s="25"/>
      <c r="D954903" s="25"/>
      <c r="E954903" s="25"/>
      <c r="J954903" s="25"/>
      <c r="K954903" s="25"/>
      <c r="M954903" s="25"/>
    </row>
    <row r="954904" spans="1:13" ht="17.25" customHeight="1" x14ac:dyDescent="0.15">
      <c r="A954904" s="25"/>
      <c r="C954904" s="25"/>
      <c r="D954904" s="25"/>
      <c r="E954904" s="25"/>
      <c r="J954904" s="25"/>
      <c r="K954904" s="25"/>
      <c r="M954904" s="25"/>
    </row>
    <row r="954905" spans="1:13" ht="17.25" customHeight="1" x14ac:dyDescent="0.15">
      <c r="A954905" s="25"/>
      <c r="C954905" s="25"/>
      <c r="D954905" s="25"/>
      <c r="E954905" s="25"/>
      <c r="J954905" s="25"/>
      <c r="K954905" s="25"/>
      <c r="M954905" s="25"/>
    </row>
    <row r="954906" spans="1:13" ht="17.25" customHeight="1" x14ac:dyDescent="0.15">
      <c r="A954906" s="25"/>
      <c r="C954906" s="25"/>
      <c r="D954906" s="25"/>
      <c r="E954906" s="25"/>
      <c r="J954906" s="25"/>
      <c r="K954906" s="25"/>
      <c r="M954906" s="25"/>
    </row>
    <row r="954907" spans="1:13" ht="17.25" customHeight="1" x14ac:dyDescent="0.15">
      <c r="A954907" s="25"/>
      <c r="C954907" s="25"/>
      <c r="D954907" s="25"/>
      <c r="E954907" s="25"/>
      <c r="J954907" s="25"/>
      <c r="K954907" s="25"/>
      <c r="M954907" s="25"/>
    </row>
    <row r="954908" spans="1:13" ht="17.25" customHeight="1" x14ac:dyDescent="0.15">
      <c r="A954908" s="25"/>
      <c r="C954908" s="25"/>
      <c r="D954908" s="25"/>
      <c r="E954908" s="25"/>
      <c r="J954908" s="25"/>
      <c r="K954908" s="25"/>
      <c r="M954908" s="25"/>
    </row>
    <row r="954909" spans="1:13" ht="17.25" customHeight="1" x14ac:dyDescent="0.15">
      <c r="A954909" s="25"/>
      <c r="C954909" s="25"/>
      <c r="D954909" s="25"/>
      <c r="E954909" s="25"/>
      <c r="J954909" s="25"/>
      <c r="K954909" s="25"/>
      <c r="M954909" s="25"/>
    </row>
    <row r="954910" spans="1:13" ht="17.25" customHeight="1" x14ac:dyDescent="0.15">
      <c r="A954910" s="25"/>
      <c r="C954910" s="25"/>
      <c r="D954910" s="25"/>
      <c r="E954910" s="25"/>
      <c r="J954910" s="25"/>
      <c r="K954910" s="25"/>
      <c r="M954910" s="25"/>
    </row>
    <row r="954911" spans="1:13" ht="17.25" customHeight="1" x14ac:dyDescent="0.15">
      <c r="A954911" s="25"/>
      <c r="C954911" s="25"/>
      <c r="D954911" s="25"/>
      <c r="E954911" s="25"/>
      <c r="J954911" s="25"/>
      <c r="K954911" s="25"/>
      <c r="M954911" s="25"/>
    </row>
    <row r="954912" spans="1:13" ht="17.25" customHeight="1" x14ac:dyDescent="0.15">
      <c r="A954912" s="25"/>
      <c r="C954912" s="25"/>
      <c r="D954912" s="25"/>
      <c r="E954912" s="25"/>
      <c r="J954912" s="25"/>
      <c r="K954912" s="25"/>
      <c r="M954912" s="25"/>
    </row>
    <row r="954913" spans="1:13" ht="17.25" customHeight="1" x14ac:dyDescent="0.15">
      <c r="A954913" s="25"/>
      <c r="C954913" s="25"/>
      <c r="D954913" s="25"/>
      <c r="E954913" s="25"/>
      <c r="J954913" s="25"/>
      <c r="K954913" s="25"/>
      <c r="M954913" s="25"/>
    </row>
    <row r="954914" spans="1:13" ht="17.25" customHeight="1" x14ac:dyDescent="0.15">
      <c r="A954914" s="25"/>
      <c r="C954914" s="25"/>
      <c r="D954914" s="25"/>
      <c r="E954914" s="25"/>
      <c r="J954914" s="25"/>
      <c r="K954914" s="25"/>
      <c r="M954914" s="25"/>
    </row>
    <row r="954915" spans="1:13" ht="17.25" customHeight="1" x14ac:dyDescent="0.15">
      <c r="A954915" s="25"/>
      <c r="C954915" s="25"/>
      <c r="D954915" s="25"/>
      <c r="E954915" s="25"/>
      <c r="J954915" s="25"/>
      <c r="K954915" s="25"/>
      <c r="M954915" s="25"/>
    </row>
    <row r="954916" spans="1:13" ht="17.25" customHeight="1" x14ac:dyDescent="0.15">
      <c r="A954916" s="25"/>
      <c r="C954916" s="25"/>
      <c r="D954916" s="25"/>
      <c r="E954916" s="25"/>
      <c r="J954916" s="25"/>
      <c r="K954916" s="25"/>
      <c r="M954916" s="25"/>
    </row>
    <row r="954917" spans="1:13" ht="17.25" customHeight="1" x14ac:dyDescent="0.15">
      <c r="A954917" s="25"/>
      <c r="C954917" s="25"/>
      <c r="D954917" s="25"/>
      <c r="E954917" s="25"/>
      <c r="J954917" s="25"/>
      <c r="K954917" s="25"/>
      <c r="M954917" s="25"/>
    </row>
    <row r="954918" spans="1:13" ht="17.25" customHeight="1" x14ac:dyDescent="0.15">
      <c r="A954918" s="25"/>
      <c r="C954918" s="25"/>
      <c r="D954918" s="25"/>
      <c r="E954918" s="25"/>
      <c r="J954918" s="25"/>
      <c r="K954918" s="25"/>
      <c r="M954918" s="25"/>
    </row>
    <row r="954919" spans="1:13" ht="17.25" customHeight="1" x14ac:dyDescent="0.15">
      <c r="A954919" s="25"/>
      <c r="C954919" s="25"/>
      <c r="D954919" s="25"/>
      <c r="E954919" s="25"/>
      <c r="J954919" s="25"/>
      <c r="K954919" s="25"/>
      <c r="M954919" s="25"/>
    </row>
    <row r="954920" spans="1:13" ht="17.25" customHeight="1" x14ac:dyDescent="0.15">
      <c r="A954920" s="25"/>
      <c r="C954920" s="25"/>
      <c r="D954920" s="25"/>
      <c r="E954920" s="25"/>
      <c r="J954920" s="25"/>
      <c r="K954920" s="25"/>
      <c r="M954920" s="25"/>
    </row>
    <row r="954921" spans="1:13" ht="17.25" customHeight="1" x14ac:dyDescent="0.15">
      <c r="A954921" s="25"/>
      <c r="C954921" s="25"/>
      <c r="D954921" s="25"/>
      <c r="E954921" s="25"/>
      <c r="J954921" s="25"/>
      <c r="K954921" s="25"/>
      <c r="M954921" s="25"/>
    </row>
    <row r="954922" spans="1:13" ht="17.25" customHeight="1" x14ac:dyDescent="0.15">
      <c r="A954922" s="25"/>
      <c r="C954922" s="25"/>
      <c r="D954922" s="25"/>
      <c r="E954922" s="25"/>
      <c r="J954922" s="25"/>
      <c r="K954922" s="25"/>
      <c r="M954922" s="25"/>
    </row>
    <row r="954923" spans="1:13" ht="17.25" customHeight="1" x14ac:dyDescent="0.15">
      <c r="A954923" s="25"/>
      <c r="C954923" s="25"/>
      <c r="D954923" s="25"/>
      <c r="E954923" s="25"/>
      <c r="J954923" s="25"/>
      <c r="K954923" s="25"/>
      <c r="M954923" s="25"/>
    </row>
    <row r="954924" spans="1:13" ht="17.25" customHeight="1" x14ac:dyDescent="0.15">
      <c r="A954924" s="25"/>
      <c r="C954924" s="25"/>
      <c r="D954924" s="25"/>
      <c r="E954924" s="25"/>
      <c r="J954924" s="25"/>
      <c r="K954924" s="25"/>
      <c r="M954924" s="25"/>
    </row>
    <row r="954925" spans="1:13" ht="17.25" customHeight="1" x14ac:dyDescent="0.15">
      <c r="A954925" s="25"/>
      <c r="C954925" s="25"/>
      <c r="D954925" s="25"/>
      <c r="E954925" s="25"/>
      <c r="J954925" s="25"/>
      <c r="K954925" s="25"/>
      <c r="M954925" s="25"/>
    </row>
    <row r="954926" spans="1:13" ht="17.25" customHeight="1" x14ac:dyDescent="0.15">
      <c r="A954926" s="25"/>
      <c r="C954926" s="25"/>
      <c r="D954926" s="25"/>
      <c r="E954926" s="25"/>
      <c r="J954926" s="25"/>
      <c r="K954926" s="25"/>
      <c r="M954926" s="25"/>
    </row>
    <row r="954927" spans="1:13" ht="17.25" customHeight="1" x14ac:dyDescent="0.15">
      <c r="A954927" s="25"/>
      <c r="C954927" s="25"/>
      <c r="D954927" s="25"/>
      <c r="E954927" s="25"/>
      <c r="J954927" s="25"/>
      <c r="K954927" s="25"/>
      <c r="M954927" s="25"/>
    </row>
    <row r="954928" spans="1:13" ht="17.25" customHeight="1" x14ac:dyDescent="0.15">
      <c r="A954928" s="25"/>
      <c r="C954928" s="25"/>
      <c r="D954928" s="25"/>
      <c r="E954928" s="25"/>
      <c r="J954928" s="25"/>
      <c r="K954928" s="25"/>
      <c r="M954928" s="25"/>
    </row>
    <row r="954929" spans="1:13" ht="17.25" customHeight="1" x14ac:dyDescent="0.15">
      <c r="A954929" s="25"/>
      <c r="C954929" s="25"/>
      <c r="D954929" s="25"/>
      <c r="E954929" s="25"/>
      <c r="J954929" s="25"/>
      <c r="K954929" s="25"/>
      <c r="M954929" s="25"/>
    </row>
    <row r="954930" spans="1:13" ht="17.25" customHeight="1" x14ac:dyDescent="0.15">
      <c r="A954930" s="25"/>
      <c r="C954930" s="25"/>
      <c r="D954930" s="25"/>
      <c r="E954930" s="25"/>
      <c r="J954930" s="25"/>
      <c r="K954930" s="25"/>
      <c r="M954930" s="25"/>
    </row>
    <row r="954931" spans="1:13" ht="17.25" customHeight="1" x14ac:dyDescent="0.15">
      <c r="A954931" s="25"/>
      <c r="C954931" s="25"/>
      <c r="D954931" s="25"/>
      <c r="E954931" s="25"/>
      <c r="J954931" s="25"/>
      <c r="K954931" s="25"/>
      <c r="M954931" s="25"/>
    </row>
    <row r="954932" spans="1:13" ht="17.25" customHeight="1" x14ac:dyDescent="0.15">
      <c r="A954932" s="25"/>
      <c r="C954932" s="25"/>
      <c r="D954932" s="25"/>
      <c r="E954932" s="25"/>
      <c r="J954932" s="25"/>
      <c r="K954932" s="25"/>
      <c r="M954932" s="25"/>
    </row>
    <row r="954933" spans="1:13" ht="17.25" customHeight="1" x14ac:dyDescent="0.15">
      <c r="A954933" s="25"/>
      <c r="C954933" s="25"/>
      <c r="D954933" s="25"/>
      <c r="E954933" s="25"/>
      <c r="J954933" s="25"/>
      <c r="K954933" s="25"/>
      <c r="M954933" s="25"/>
    </row>
    <row r="954934" spans="1:13" ht="17.25" customHeight="1" x14ac:dyDescent="0.15">
      <c r="A954934" s="25"/>
      <c r="C954934" s="25"/>
      <c r="D954934" s="25"/>
      <c r="E954934" s="25"/>
      <c r="J954934" s="25"/>
      <c r="K954934" s="25"/>
      <c r="M954934" s="25"/>
    </row>
    <row r="954935" spans="1:13" ht="17.25" customHeight="1" x14ac:dyDescent="0.15">
      <c r="A954935" s="25"/>
      <c r="C954935" s="25"/>
      <c r="D954935" s="25"/>
      <c r="E954935" s="25"/>
      <c r="J954935" s="25"/>
      <c r="K954935" s="25"/>
      <c r="M954935" s="25"/>
    </row>
    <row r="954936" spans="1:13" ht="17.25" customHeight="1" x14ac:dyDescent="0.15">
      <c r="A954936" s="25"/>
      <c r="C954936" s="25"/>
      <c r="D954936" s="25"/>
      <c r="E954936" s="25"/>
      <c r="J954936" s="25"/>
      <c r="K954936" s="25"/>
      <c r="M954936" s="25"/>
    </row>
    <row r="954937" spans="1:13" ht="17.25" customHeight="1" x14ac:dyDescent="0.15">
      <c r="A954937" s="25"/>
      <c r="C954937" s="25"/>
      <c r="D954937" s="25"/>
      <c r="E954937" s="25"/>
      <c r="J954937" s="25"/>
      <c r="K954937" s="25"/>
      <c r="M954937" s="25"/>
    </row>
    <row r="954938" spans="1:13" ht="17.25" customHeight="1" x14ac:dyDescent="0.15">
      <c r="A954938" s="25"/>
      <c r="C954938" s="25"/>
      <c r="D954938" s="25"/>
      <c r="E954938" s="25"/>
      <c r="J954938" s="25"/>
      <c r="K954938" s="25"/>
      <c r="M954938" s="25"/>
    </row>
    <row r="954939" spans="1:13" ht="17.25" customHeight="1" x14ac:dyDescent="0.15">
      <c r="A954939" s="25"/>
      <c r="C954939" s="25"/>
      <c r="D954939" s="25"/>
      <c r="E954939" s="25"/>
      <c r="J954939" s="25"/>
      <c r="K954939" s="25"/>
      <c r="M954939" s="25"/>
    </row>
    <row r="954940" spans="1:13" ht="17.25" customHeight="1" x14ac:dyDescent="0.15">
      <c r="A954940" s="25"/>
      <c r="C954940" s="25"/>
      <c r="D954940" s="25"/>
      <c r="E954940" s="25"/>
      <c r="J954940" s="25"/>
      <c r="K954940" s="25"/>
      <c r="M954940" s="25"/>
    </row>
    <row r="954941" spans="1:13" ht="17.25" customHeight="1" x14ac:dyDescent="0.15">
      <c r="A954941" s="25"/>
      <c r="C954941" s="25"/>
      <c r="D954941" s="25"/>
      <c r="E954941" s="25"/>
      <c r="J954941" s="25"/>
      <c r="K954941" s="25"/>
      <c r="M954941" s="25"/>
    </row>
    <row r="954942" spans="1:13" ht="17.25" customHeight="1" x14ac:dyDescent="0.15">
      <c r="A954942" s="25"/>
      <c r="C954942" s="25"/>
      <c r="D954942" s="25"/>
      <c r="E954942" s="25"/>
      <c r="J954942" s="25"/>
      <c r="K954942" s="25"/>
      <c r="M954942" s="25"/>
    </row>
    <row r="954943" spans="1:13" ht="17.25" customHeight="1" x14ac:dyDescent="0.15">
      <c r="A954943" s="25"/>
      <c r="C954943" s="25"/>
      <c r="D954943" s="25"/>
      <c r="E954943" s="25"/>
      <c r="J954943" s="25"/>
      <c r="K954943" s="25"/>
      <c r="M954943" s="25"/>
    </row>
    <row r="954944" spans="1:13" ht="17.25" customHeight="1" x14ac:dyDescent="0.15">
      <c r="A954944" s="25"/>
      <c r="C954944" s="25"/>
      <c r="D954944" s="25"/>
      <c r="E954944" s="25"/>
      <c r="J954944" s="25"/>
      <c r="K954944" s="25"/>
      <c r="M954944" s="25"/>
    </row>
    <row r="954945" spans="1:13" ht="17.25" customHeight="1" x14ac:dyDescent="0.15">
      <c r="A954945" s="25"/>
      <c r="C954945" s="25"/>
      <c r="D954945" s="25"/>
      <c r="E954945" s="25"/>
      <c r="J954945" s="25"/>
      <c r="K954945" s="25"/>
      <c r="M954945" s="25"/>
    </row>
    <row r="954946" spans="1:13" ht="17.25" customHeight="1" x14ac:dyDescent="0.15">
      <c r="A954946" s="25"/>
      <c r="C954946" s="25"/>
      <c r="D954946" s="25"/>
      <c r="E954946" s="25"/>
      <c r="J954946" s="25"/>
      <c r="K954946" s="25"/>
      <c r="M954946" s="25"/>
    </row>
    <row r="954947" spans="1:13" ht="17.25" customHeight="1" x14ac:dyDescent="0.15">
      <c r="A954947" s="25"/>
      <c r="C954947" s="25"/>
      <c r="D954947" s="25"/>
      <c r="E954947" s="25"/>
      <c r="J954947" s="25"/>
      <c r="K954947" s="25"/>
      <c r="M954947" s="25"/>
    </row>
    <row r="954948" spans="1:13" ht="17.25" customHeight="1" x14ac:dyDescent="0.15">
      <c r="A954948" s="25"/>
      <c r="C954948" s="25"/>
      <c r="D954948" s="25"/>
      <c r="E954948" s="25"/>
      <c r="J954948" s="25"/>
      <c r="K954948" s="25"/>
      <c r="M954948" s="25"/>
    </row>
    <row r="954949" spans="1:13" ht="17.25" customHeight="1" x14ac:dyDescent="0.15">
      <c r="A954949" s="25"/>
      <c r="C954949" s="25"/>
      <c r="D954949" s="25"/>
      <c r="E954949" s="25"/>
      <c r="J954949" s="25"/>
      <c r="K954949" s="25"/>
      <c r="M954949" s="25"/>
    </row>
    <row r="954950" spans="1:13" ht="17.25" customHeight="1" x14ac:dyDescent="0.15">
      <c r="A954950" s="25"/>
      <c r="C954950" s="25"/>
      <c r="D954950" s="25"/>
      <c r="E954950" s="25"/>
      <c r="J954950" s="25"/>
      <c r="K954950" s="25"/>
      <c r="M954950" s="25"/>
    </row>
    <row r="954951" spans="1:13" ht="17.25" customHeight="1" x14ac:dyDescent="0.15">
      <c r="A954951" s="25"/>
      <c r="C954951" s="25"/>
      <c r="D954951" s="25"/>
      <c r="E954951" s="25"/>
      <c r="J954951" s="25"/>
      <c r="K954951" s="25"/>
      <c r="M954951" s="25"/>
    </row>
    <row r="954952" spans="1:13" ht="17.25" customHeight="1" x14ac:dyDescent="0.15">
      <c r="A954952" s="25"/>
      <c r="C954952" s="25"/>
      <c r="D954952" s="25"/>
      <c r="E954952" s="25"/>
      <c r="J954952" s="25"/>
      <c r="K954952" s="25"/>
      <c r="M954952" s="25"/>
    </row>
    <row r="954953" spans="1:13" ht="17.25" customHeight="1" x14ac:dyDescent="0.15">
      <c r="A954953" s="25"/>
      <c r="C954953" s="25"/>
      <c r="D954953" s="25"/>
      <c r="E954953" s="25"/>
      <c r="J954953" s="25"/>
      <c r="K954953" s="25"/>
      <c r="M954953" s="25"/>
    </row>
    <row r="954954" spans="1:13" ht="17.25" customHeight="1" x14ac:dyDescent="0.15">
      <c r="A954954" s="25"/>
      <c r="C954954" s="25"/>
      <c r="D954954" s="25"/>
      <c r="E954954" s="25"/>
      <c r="J954954" s="25"/>
      <c r="K954954" s="25"/>
      <c r="M954954" s="25"/>
    </row>
    <row r="954955" spans="1:13" ht="17.25" customHeight="1" x14ac:dyDescent="0.15">
      <c r="A954955" s="25"/>
      <c r="C954955" s="25"/>
      <c r="D954955" s="25"/>
      <c r="E954955" s="25"/>
      <c r="J954955" s="25"/>
      <c r="K954955" s="25"/>
      <c r="M954955" s="25"/>
    </row>
    <row r="954956" spans="1:13" ht="17.25" customHeight="1" x14ac:dyDescent="0.15">
      <c r="A954956" s="25"/>
      <c r="C954956" s="25"/>
      <c r="D954956" s="25"/>
      <c r="E954956" s="25"/>
      <c r="J954956" s="25"/>
      <c r="K954956" s="25"/>
      <c r="M954956" s="25"/>
    </row>
    <row r="954957" spans="1:13" ht="17.25" customHeight="1" x14ac:dyDescent="0.15">
      <c r="A954957" s="25"/>
      <c r="C954957" s="25"/>
      <c r="D954957" s="25"/>
      <c r="E954957" s="25"/>
      <c r="J954957" s="25"/>
      <c r="K954957" s="25"/>
      <c r="M954957" s="25"/>
    </row>
    <row r="954958" spans="1:13" ht="17.25" customHeight="1" x14ac:dyDescent="0.15">
      <c r="A954958" s="25"/>
      <c r="C954958" s="25"/>
      <c r="D954958" s="25"/>
      <c r="E954958" s="25"/>
      <c r="J954958" s="25"/>
      <c r="K954958" s="25"/>
      <c r="M954958" s="25"/>
    </row>
    <row r="954959" spans="1:13" ht="17.25" customHeight="1" x14ac:dyDescent="0.15">
      <c r="A954959" s="25"/>
      <c r="C954959" s="25"/>
      <c r="D954959" s="25"/>
      <c r="E954959" s="25"/>
      <c r="J954959" s="25"/>
      <c r="K954959" s="25"/>
      <c r="M954959" s="25"/>
    </row>
    <row r="954960" spans="1:13" ht="17.25" customHeight="1" x14ac:dyDescent="0.15">
      <c r="A954960" s="25"/>
      <c r="C954960" s="25"/>
      <c r="D954960" s="25"/>
      <c r="E954960" s="25"/>
      <c r="J954960" s="25"/>
      <c r="K954960" s="25"/>
      <c r="M954960" s="25"/>
    </row>
    <row r="954961" spans="1:13" ht="17.25" customHeight="1" x14ac:dyDescent="0.15">
      <c r="A954961" s="25"/>
      <c r="C954961" s="25"/>
      <c r="D954961" s="25"/>
      <c r="E954961" s="25"/>
      <c r="J954961" s="25"/>
      <c r="K954961" s="25"/>
      <c r="M954961" s="25"/>
    </row>
    <row r="954962" spans="1:13" ht="17.25" customHeight="1" x14ac:dyDescent="0.15">
      <c r="A954962" s="25"/>
      <c r="C954962" s="25"/>
      <c r="D954962" s="25"/>
      <c r="E954962" s="25"/>
      <c r="J954962" s="25"/>
      <c r="K954962" s="25"/>
      <c r="M954962" s="25"/>
    </row>
    <row r="954963" spans="1:13" ht="17.25" customHeight="1" x14ac:dyDescent="0.15">
      <c r="A954963" s="25"/>
      <c r="C954963" s="25"/>
      <c r="D954963" s="25"/>
      <c r="E954963" s="25"/>
      <c r="J954963" s="25"/>
      <c r="K954963" s="25"/>
      <c r="M954963" s="25"/>
    </row>
    <row r="954964" spans="1:13" ht="17.25" customHeight="1" x14ac:dyDescent="0.15">
      <c r="A954964" s="25"/>
      <c r="C954964" s="25"/>
      <c r="D954964" s="25"/>
      <c r="E954964" s="25"/>
      <c r="J954964" s="25"/>
      <c r="K954964" s="25"/>
      <c r="M954964" s="25"/>
    </row>
    <row r="954965" spans="1:13" ht="17.25" customHeight="1" x14ac:dyDescent="0.15">
      <c r="A954965" s="25"/>
      <c r="C954965" s="25"/>
      <c r="D954965" s="25"/>
      <c r="E954965" s="25"/>
      <c r="J954965" s="25"/>
      <c r="K954965" s="25"/>
      <c r="M954965" s="25"/>
    </row>
    <row r="954966" spans="1:13" ht="17.25" customHeight="1" x14ac:dyDescent="0.15">
      <c r="A954966" s="25"/>
      <c r="C954966" s="25"/>
      <c r="D954966" s="25"/>
      <c r="E954966" s="25"/>
      <c r="J954966" s="25"/>
      <c r="K954966" s="25"/>
      <c r="M954966" s="25"/>
    </row>
    <row r="954967" spans="1:13" ht="17.25" customHeight="1" x14ac:dyDescent="0.15">
      <c r="A954967" s="25"/>
      <c r="C954967" s="25"/>
      <c r="D954967" s="25"/>
      <c r="E954967" s="25"/>
      <c r="J954967" s="25"/>
      <c r="K954967" s="25"/>
      <c r="M954967" s="25"/>
    </row>
    <row r="954968" spans="1:13" ht="17.25" customHeight="1" x14ac:dyDescent="0.15">
      <c r="A954968" s="25"/>
      <c r="C954968" s="25"/>
      <c r="D954968" s="25"/>
      <c r="E954968" s="25"/>
      <c r="J954968" s="25"/>
      <c r="K954968" s="25"/>
      <c r="M954968" s="25"/>
    </row>
    <row r="954969" spans="1:13" ht="17.25" customHeight="1" x14ac:dyDescent="0.15">
      <c r="A954969" s="25"/>
      <c r="C954969" s="25"/>
      <c r="D954969" s="25"/>
      <c r="E954969" s="25"/>
      <c r="J954969" s="25"/>
      <c r="K954969" s="25"/>
      <c r="M954969" s="25"/>
    </row>
    <row r="954970" spans="1:13" ht="17.25" customHeight="1" x14ac:dyDescent="0.15">
      <c r="A954970" s="25"/>
      <c r="C954970" s="25"/>
      <c r="D954970" s="25"/>
      <c r="E954970" s="25"/>
      <c r="J954970" s="25"/>
      <c r="K954970" s="25"/>
      <c r="M954970" s="25"/>
    </row>
    <row r="954971" spans="1:13" ht="17.25" customHeight="1" x14ac:dyDescent="0.15">
      <c r="A954971" s="25"/>
      <c r="C954971" s="25"/>
      <c r="D954971" s="25"/>
      <c r="E954971" s="25"/>
      <c r="J954971" s="25"/>
      <c r="K954971" s="25"/>
      <c r="M954971" s="25"/>
    </row>
    <row r="954972" spans="1:13" ht="17.25" customHeight="1" x14ac:dyDescent="0.15">
      <c r="A954972" s="25"/>
      <c r="C954972" s="25"/>
      <c r="D954972" s="25"/>
      <c r="E954972" s="25"/>
      <c r="J954972" s="25"/>
      <c r="K954972" s="25"/>
      <c r="M954972" s="25"/>
    </row>
    <row r="954973" spans="1:13" ht="17.25" customHeight="1" x14ac:dyDescent="0.15">
      <c r="A954973" s="25"/>
      <c r="C954973" s="25"/>
      <c r="D954973" s="25"/>
      <c r="E954973" s="25"/>
      <c r="J954973" s="25"/>
      <c r="K954973" s="25"/>
      <c r="M954973" s="25"/>
    </row>
    <row r="954974" spans="1:13" ht="17.25" customHeight="1" x14ac:dyDescent="0.15">
      <c r="A954974" s="25"/>
      <c r="C954974" s="25"/>
      <c r="D954974" s="25"/>
      <c r="E954974" s="25"/>
      <c r="J954974" s="25"/>
      <c r="K954974" s="25"/>
      <c r="M954974" s="25"/>
    </row>
    <row r="954975" spans="1:13" ht="17.25" customHeight="1" x14ac:dyDescent="0.15">
      <c r="A954975" s="25"/>
      <c r="C954975" s="25"/>
      <c r="D954975" s="25"/>
      <c r="E954975" s="25"/>
      <c r="J954975" s="25"/>
      <c r="K954975" s="25"/>
      <c r="M954975" s="25"/>
    </row>
    <row r="954976" spans="1:13" ht="17.25" customHeight="1" x14ac:dyDescent="0.15">
      <c r="A954976" s="25"/>
      <c r="C954976" s="25"/>
      <c r="D954976" s="25"/>
      <c r="E954976" s="25"/>
      <c r="J954976" s="25"/>
      <c r="K954976" s="25"/>
      <c r="M954976" s="25"/>
    </row>
    <row r="954977" spans="1:13" ht="17.25" customHeight="1" x14ac:dyDescent="0.15">
      <c r="A954977" s="25"/>
      <c r="C954977" s="25"/>
      <c r="D954977" s="25"/>
      <c r="E954977" s="25"/>
      <c r="J954977" s="25"/>
      <c r="K954977" s="25"/>
      <c r="M954977" s="25"/>
    </row>
    <row r="954978" spans="1:13" ht="17.25" customHeight="1" x14ac:dyDescent="0.15">
      <c r="A954978" s="25"/>
      <c r="C954978" s="25"/>
      <c r="D954978" s="25"/>
      <c r="E954978" s="25"/>
      <c r="J954978" s="25"/>
      <c r="K954978" s="25"/>
      <c r="M954978" s="25"/>
    </row>
    <row r="954979" spans="1:13" ht="17.25" customHeight="1" x14ac:dyDescent="0.15">
      <c r="A954979" s="25"/>
      <c r="C954979" s="25"/>
      <c r="D954979" s="25"/>
      <c r="E954979" s="25"/>
      <c r="J954979" s="25"/>
      <c r="K954979" s="25"/>
      <c r="M954979" s="25"/>
    </row>
    <row r="954980" spans="1:13" ht="17.25" customHeight="1" x14ac:dyDescent="0.15">
      <c r="A954980" s="25"/>
      <c r="C954980" s="25"/>
      <c r="D954980" s="25"/>
      <c r="E954980" s="25"/>
      <c r="J954980" s="25"/>
      <c r="K954980" s="25"/>
      <c r="M954980" s="25"/>
    </row>
    <row r="954981" spans="1:13" ht="17.25" customHeight="1" x14ac:dyDescent="0.15">
      <c r="A954981" s="25"/>
      <c r="C954981" s="25"/>
      <c r="D954981" s="25"/>
      <c r="E954981" s="25"/>
      <c r="J954981" s="25"/>
      <c r="K954981" s="25"/>
      <c r="M954981" s="25"/>
    </row>
    <row r="954982" spans="1:13" ht="17.25" customHeight="1" x14ac:dyDescent="0.15">
      <c r="A954982" s="25"/>
      <c r="C954982" s="25"/>
      <c r="D954982" s="25"/>
      <c r="E954982" s="25"/>
      <c r="J954982" s="25"/>
      <c r="K954982" s="25"/>
      <c r="M954982" s="25"/>
    </row>
    <row r="954983" spans="1:13" ht="17.25" customHeight="1" x14ac:dyDescent="0.15">
      <c r="A954983" s="25"/>
      <c r="C954983" s="25"/>
      <c r="D954983" s="25"/>
      <c r="E954983" s="25"/>
      <c r="J954983" s="25"/>
      <c r="K954983" s="25"/>
      <c r="M954983" s="25"/>
    </row>
    <row r="954984" spans="1:13" ht="17.25" customHeight="1" x14ac:dyDescent="0.15">
      <c r="A954984" s="25"/>
      <c r="C954984" s="25"/>
      <c r="D954984" s="25"/>
      <c r="E954984" s="25"/>
      <c r="J954984" s="25"/>
      <c r="K954984" s="25"/>
      <c r="M954984" s="25"/>
    </row>
    <row r="954985" spans="1:13" ht="17.25" customHeight="1" x14ac:dyDescent="0.15">
      <c r="A954985" s="25"/>
      <c r="C954985" s="25"/>
      <c r="D954985" s="25"/>
      <c r="E954985" s="25"/>
      <c r="J954985" s="25"/>
      <c r="K954985" s="25"/>
      <c r="M954985" s="25"/>
    </row>
    <row r="954986" spans="1:13" ht="17.25" customHeight="1" x14ac:dyDescent="0.15">
      <c r="A954986" s="25"/>
      <c r="C954986" s="25"/>
      <c r="D954986" s="25"/>
      <c r="E954986" s="25"/>
      <c r="J954986" s="25"/>
      <c r="K954986" s="25"/>
      <c r="M954986" s="25"/>
    </row>
    <row r="954987" spans="1:13" ht="17.25" customHeight="1" x14ac:dyDescent="0.15">
      <c r="A954987" s="25"/>
      <c r="C954987" s="25"/>
      <c r="D954987" s="25"/>
      <c r="E954987" s="25"/>
      <c r="J954987" s="25"/>
      <c r="K954987" s="25"/>
      <c r="M954987" s="25"/>
    </row>
    <row r="954988" spans="1:13" ht="17.25" customHeight="1" x14ac:dyDescent="0.15">
      <c r="A954988" s="25"/>
      <c r="C954988" s="25"/>
      <c r="D954988" s="25"/>
      <c r="E954988" s="25"/>
      <c r="J954988" s="25"/>
      <c r="K954988" s="25"/>
      <c r="M954988" s="25"/>
    </row>
    <row r="954989" spans="1:13" ht="17.25" customHeight="1" x14ac:dyDescent="0.15">
      <c r="A954989" s="25"/>
      <c r="C954989" s="25"/>
      <c r="D954989" s="25"/>
      <c r="E954989" s="25"/>
      <c r="J954989" s="25"/>
      <c r="K954989" s="25"/>
      <c r="M954989" s="25"/>
    </row>
    <row r="954990" spans="1:13" ht="17.25" customHeight="1" x14ac:dyDescent="0.15">
      <c r="A954990" s="25"/>
      <c r="C954990" s="25"/>
      <c r="D954990" s="25"/>
      <c r="E954990" s="25"/>
      <c r="J954990" s="25"/>
      <c r="K954990" s="25"/>
      <c r="M954990" s="25"/>
    </row>
    <row r="954991" spans="1:13" ht="17.25" customHeight="1" x14ac:dyDescent="0.15">
      <c r="A954991" s="25"/>
      <c r="C954991" s="25"/>
      <c r="D954991" s="25"/>
      <c r="E954991" s="25"/>
      <c r="J954991" s="25"/>
      <c r="K954991" s="25"/>
      <c r="M954991" s="25"/>
    </row>
    <row r="954992" spans="1:13" ht="17.25" customHeight="1" x14ac:dyDescent="0.15">
      <c r="A954992" s="25"/>
      <c r="C954992" s="25"/>
      <c r="D954992" s="25"/>
      <c r="E954992" s="25"/>
      <c r="J954992" s="25"/>
      <c r="K954992" s="25"/>
      <c r="M954992" s="25"/>
    </row>
    <row r="954993" spans="1:13" ht="17.25" customHeight="1" x14ac:dyDescent="0.15">
      <c r="A954993" s="25"/>
      <c r="C954993" s="25"/>
      <c r="D954993" s="25"/>
      <c r="E954993" s="25"/>
      <c r="J954993" s="25"/>
      <c r="K954993" s="25"/>
      <c r="M954993" s="25"/>
    </row>
    <row r="954994" spans="1:13" ht="17.25" customHeight="1" x14ac:dyDescent="0.15">
      <c r="A954994" s="25"/>
      <c r="C954994" s="25"/>
      <c r="D954994" s="25"/>
      <c r="E954994" s="25"/>
      <c r="J954994" s="25"/>
      <c r="K954994" s="25"/>
      <c r="M954994" s="25"/>
    </row>
    <row r="954995" spans="1:13" ht="17.25" customHeight="1" x14ac:dyDescent="0.15">
      <c r="A954995" s="25"/>
      <c r="C954995" s="25"/>
      <c r="D954995" s="25"/>
      <c r="E954995" s="25"/>
      <c r="J954995" s="25"/>
      <c r="K954995" s="25"/>
      <c r="M954995" s="25"/>
    </row>
    <row r="954996" spans="1:13" ht="17.25" customHeight="1" x14ac:dyDescent="0.15">
      <c r="A954996" s="25"/>
      <c r="C954996" s="25"/>
      <c r="D954996" s="25"/>
      <c r="E954996" s="25"/>
      <c r="J954996" s="25"/>
      <c r="K954996" s="25"/>
      <c r="M954996" s="25"/>
    </row>
    <row r="954997" spans="1:13" ht="17.25" customHeight="1" x14ac:dyDescent="0.15">
      <c r="A954997" s="25"/>
      <c r="C954997" s="25"/>
      <c r="D954997" s="25"/>
      <c r="E954997" s="25"/>
      <c r="J954997" s="25"/>
      <c r="K954997" s="25"/>
      <c r="M954997" s="25"/>
    </row>
    <row r="954998" spans="1:13" ht="17.25" customHeight="1" x14ac:dyDescent="0.15">
      <c r="A954998" s="25"/>
      <c r="C954998" s="25"/>
      <c r="D954998" s="25"/>
      <c r="E954998" s="25"/>
      <c r="J954998" s="25"/>
      <c r="K954998" s="25"/>
      <c r="M954998" s="25"/>
    </row>
    <row r="954999" spans="1:13" ht="17.25" customHeight="1" x14ac:dyDescent="0.15">
      <c r="A954999" s="25"/>
      <c r="C954999" s="25"/>
      <c r="D954999" s="25"/>
      <c r="E954999" s="25"/>
      <c r="J954999" s="25"/>
      <c r="K954999" s="25"/>
      <c r="M954999" s="25"/>
    </row>
    <row r="955000" spans="1:13" ht="17.25" customHeight="1" x14ac:dyDescent="0.15">
      <c r="A955000" s="25"/>
      <c r="C955000" s="25"/>
      <c r="D955000" s="25"/>
      <c r="E955000" s="25"/>
      <c r="J955000" s="25"/>
      <c r="K955000" s="25"/>
      <c r="M955000" s="25"/>
    </row>
    <row r="955001" spans="1:13" ht="17.25" customHeight="1" x14ac:dyDescent="0.15">
      <c r="A955001" s="25"/>
      <c r="C955001" s="25"/>
      <c r="D955001" s="25"/>
      <c r="E955001" s="25"/>
      <c r="J955001" s="25"/>
      <c r="K955001" s="25"/>
      <c r="M955001" s="25"/>
    </row>
    <row r="955002" spans="1:13" ht="17.25" customHeight="1" x14ac:dyDescent="0.15">
      <c r="A955002" s="25"/>
      <c r="C955002" s="25"/>
      <c r="D955002" s="25"/>
      <c r="E955002" s="25"/>
      <c r="J955002" s="25"/>
      <c r="K955002" s="25"/>
      <c r="M955002" s="25"/>
    </row>
    <row r="955003" spans="1:13" ht="17.25" customHeight="1" x14ac:dyDescent="0.15">
      <c r="A955003" s="25"/>
      <c r="C955003" s="25"/>
      <c r="D955003" s="25"/>
      <c r="E955003" s="25"/>
      <c r="J955003" s="25"/>
      <c r="K955003" s="25"/>
      <c r="M955003" s="25"/>
    </row>
    <row r="955004" spans="1:13" ht="17.25" customHeight="1" x14ac:dyDescent="0.15">
      <c r="A955004" s="25"/>
      <c r="C955004" s="25"/>
      <c r="D955004" s="25"/>
      <c r="E955004" s="25"/>
      <c r="J955004" s="25"/>
      <c r="K955004" s="25"/>
      <c r="M955004" s="25"/>
    </row>
    <row r="955005" spans="1:13" ht="17.25" customHeight="1" x14ac:dyDescent="0.15">
      <c r="A955005" s="25"/>
      <c r="C955005" s="25"/>
      <c r="D955005" s="25"/>
      <c r="E955005" s="25"/>
      <c r="J955005" s="25"/>
      <c r="K955005" s="25"/>
      <c r="M955005" s="25"/>
    </row>
    <row r="955006" spans="1:13" ht="17.25" customHeight="1" x14ac:dyDescent="0.15">
      <c r="A955006" s="25"/>
      <c r="C955006" s="25"/>
      <c r="D955006" s="25"/>
      <c r="E955006" s="25"/>
      <c r="J955006" s="25"/>
      <c r="K955006" s="25"/>
      <c r="M955006" s="25"/>
    </row>
    <row r="955007" spans="1:13" ht="17.25" customHeight="1" x14ac:dyDescent="0.15">
      <c r="A955007" s="25"/>
      <c r="C955007" s="25"/>
      <c r="D955007" s="25"/>
      <c r="E955007" s="25"/>
      <c r="J955007" s="25"/>
      <c r="K955007" s="25"/>
      <c r="M955007" s="25"/>
    </row>
    <row r="955008" spans="1:13" ht="17.25" customHeight="1" x14ac:dyDescent="0.15">
      <c r="A955008" s="25"/>
      <c r="C955008" s="25"/>
      <c r="D955008" s="25"/>
      <c r="E955008" s="25"/>
      <c r="J955008" s="25"/>
      <c r="K955008" s="25"/>
      <c r="M955008" s="25"/>
    </row>
    <row r="955009" spans="1:13" ht="17.25" customHeight="1" x14ac:dyDescent="0.15">
      <c r="A955009" s="25"/>
      <c r="C955009" s="25"/>
      <c r="D955009" s="25"/>
      <c r="E955009" s="25"/>
      <c r="J955009" s="25"/>
      <c r="K955009" s="25"/>
      <c r="M955009" s="25"/>
    </row>
    <row r="955010" spans="1:13" ht="17.25" customHeight="1" x14ac:dyDescent="0.15">
      <c r="A955010" s="25"/>
      <c r="C955010" s="25"/>
      <c r="D955010" s="25"/>
      <c r="E955010" s="25"/>
      <c r="J955010" s="25"/>
      <c r="K955010" s="25"/>
      <c r="M955010" s="25"/>
    </row>
    <row r="955011" spans="1:13" ht="17.25" customHeight="1" x14ac:dyDescent="0.15">
      <c r="A955011" s="25"/>
      <c r="C955011" s="25"/>
      <c r="D955011" s="25"/>
      <c r="E955011" s="25"/>
      <c r="J955011" s="25"/>
      <c r="K955011" s="25"/>
      <c r="M955011" s="25"/>
    </row>
    <row r="955012" spans="1:13" ht="17.25" customHeight="1" x14ac:dyDescent="0.15">
      <c r="A955012" s="25"/>
      <c r="C955012" s="25"/>
      <c r="D955012" s="25"/>
      <c r="E955012" s="25"/>
      <c r="J955012" s="25"/>
      <c r="K955012" s="25"/>
      <c r="M955012" s="25"/>
    </row>
    <row r="955013" spans="1:13" ht="17.25" customHeight="1" x14ac:dyDescent="0.15">
      <c r="A955013" s="25"/>
      <c r="C955013" s="25"/>
      <c r="D955013" s="25"/>
      <c r="E955013" s="25"/>
      <c r="J955013" s="25"/>
      <c r="K955013" s="25"/>
      <c r="M955013" s="25"/>
    </row>
    <row r="955014" spans="1:13" ht="17.25" customHeight="1" x14ac:dyDescent="0.15">
      <c r="A955014" s="25"/>
      <c r="C955014" s="25"/>
      <c r="D955014" s="25"/>
      <c r="E955014" s="25"/>
      <c r="J955014" s="25"/>
      <c r="K955014" s="25"/>
      <c r="M955014" s="25"/>
    </row>
    <row r="955015" spans="1:13" ht="17.25" customHeight="1" x14ac:dyDescent="0.15">
      <c r="A955015" s="25"/>
      <c r="C955015" s="25"/>
      <c r="D955015" s="25"/>
      <c r="E955015" s="25"/>
      <c r="J955015" s="25"/>
      <c r="K955015" s="25"/>
      <c r="M955015" s="25"/>
    </row>
    <row r="955016" spans="1:13" ht="17.25" customHeight="1" x14ac:dyDescent="0.15">
      <c r="A955016" s="25"/>
      <c r="C955016" s="25"/>
      <c r="D955016" s="25"/>
      <c r="E955016" s="25"/>
      <c r="J955016" s="25"/>
      <c r="K955016" s="25"/>
      <c r="M955016" s="25"/>
    </row>
    <row r="955017" spans="1:13" ht="17.25" customHeight="1" x14ac:dyDescent="0.15">
      <c r="A955017" s="25"/>
      <c r="C955017" s="25"/>
      <c r="D955017" s="25"/>
      <c r="E955017" s="25"/>
      <c r="J955017" s="25"/>
      <c r="K955017" s="25"/>
      <c r="M955017" s="25"/>
    </row>
    <row r="955018" spans="1:13" ht="17.25" customHeight="1" x14ac:dyDescent="0.15">
      <c r="A955018" s="25"/>
      <c r="C955018" s="25"/>
      <c r="D955018" s="25"/>
      <c r="E955018" s="25"/>
      <c r="J955018" s="25"/>
      <c r="K955018" s="25"/>
      <c r="M955018" s="25"/>
    </row>
    <row r="955019" spans="1:13" ht="17.25" customHeight="1" x14ac:dyDescent="0.15">
      <c r="A955019" s="25"/>
      <c r="C955019" s="25"/>
      <c r="D955019" s="25"/>
      <c r="E955019" s="25"/>
      <c r="J955019" s="25"/>
      <c r="K955019" s="25"/>
      <c r="M955019" s="25"/>
    </row>
    <row r="955020" spans="1:13" ht="17.25" customHeight="1" x14ac:dyDescent="0.15">
      <c r="A955020" s="25"/>
      <c r="C955020" s="25"/>
      <c r="D955020" s="25"/>
      <c r="E955020" s="25"/>
      <c r="J955020" s="25"/>
      <c r="K955020" s="25"/>
      <c r="M955020" s="25"/>
    </row>
    <row r="955021" spans="1:13" ht="17.25" customHeight="1" x14ac:dyDescent="0.15">
      <c r="A955021" s="25"/>
      <c r="C955021" s="25"/>
      <c r="D955021" s="25"/>
      <c r="E955021" s="25"/>
      <c r="J955021" s="25"/>
      <c r="K955021" s="25"/>
      <c r="M955021" s="25"/>
    </row>
    <row r="955022" spans="1:13" ht="17.25" customHeight="1" x14ac:dyDescent="0.15">
      <c r="A955022" s="25"/>
      <c r="C955022" s="25"/>
      <c r="D955022" s="25"/>
      <c r="E955022" s="25"/>
      <c r="J955022" s="25"/>
      <c r="K955022" s="25"/>
      <c r="M955022" s="25"/>
    </row>
    <row r="955023" spans="1:13" ht="17.25" customHeight="1" x14ac:dyDescent="0.15">
      <c r="A955023" s="25"/>
      <c r="C955023" s="25"/>
      <c r="D955023" s="25"/>
      <c r="E955023" s="25"/>
      <c r="J955023" s="25"/>
      <c r="K955023" s="25"/>
      <c r="M955023" s="25"/>
    </row>
    <row r="955024" spans="1:13" ht="17.25" customHeight="1" x14ac:dyDescent="0.15">
      <c r="A955024" s="25"/>
      <c r="C955024" s="25"/>
      <c r="D955024" s="25"/>
      <c r="E955024" s="25"/>
      <c r="J955024" s="25"/>
      <c r="K955024" s="25"/>
      <c r="M955024" s="25"/>
    </row>
    <row r="955025" spans="1:13" ht="17.25" customHeight="1" x14ac:dyDescent="0.15">
      <c r="A955025" s="25"/>
      <c r="C955025" s="25"/>
      <c r="D955025" s="25"/>
      <c r="E955025" s="25"/>
      <c r="J955025" s="25"/>
      <c r="K955025" s="25"/>
      <c r="M955025" s="25"/>
    </row>
    <row r="955026" spans="1:13" ht="17.25" customHeight="1" x14ac:dyDescent="0.15">
      <c r="A955026" s="25"/>
      <c r="C955026" s="25"/>
      <c r="D955026" s="25"/>
      <c r="E955026" s="25"/>
      <c r="J955026" s="25"/>
      <c r="K955026" s="25"/>
      <c r="M955026" s="25"/>
    </row>
    <row r="955027" spans="1:13" ht="17.25" customHeight="1" x14ac:dyDescent="0.15">
      <c r="A955027" s="25"/>
      <c r="C955027" s="25"/>
      <c r="D955027" s="25"/>
      <c r="E955027" s="25"/>
      <c r="J955027" s="25"/>
      <c r="K955027" s="25"/>
      <c r="M955027" s="25"/>
    </row>
    <row r="955028" spans="1:13" ht="17.25" customHeight="1" x14ac:dyDescent="0.15">
      <c r="A955028" s="25"/>
      <c r="C955028" s="25"/>
      <c r="D955028" s="25"/>
      <c r="E955028" s="25"/>
      <c r="J955028" s="25"/>
      <c r="K955028" s="25"/>
      <c r="M955028" s="25"/>
    </row>
    <row r="955029" spans="1:13" ht="17.25" customHeight="1" x14ac:dyDescent="0.15">
      <c r="A955029" s="25"/>
      <c r="C955029" s="25"/>
      <c r="D955029" s="25"/>
      <c r="E955029" s="25"/>
      <c r="J955029" s="25"/>
      <c r="K955029" s="25"/>
      <c r="M955029" s="25"/>
    </row>
    <row r="955030" spans="1:13" ht="17.25" customHeight="1" x14ac:dyDescent="0.15">
      <c r="A955030" s="25"/>
      <c r="C955030" s="25"/>
      <c r="D955030" s="25"/>
      <c r="E955030" s="25"/>
      <c r="J955030" s="25"/>
      <c r="K955030" s="25"/>
      <c r="M955030" s="25"/>
    </row>
    <row r="955031" spans="1:13" ht="17.25" customHeight="1" x14ac:dyDescent="0.15">
      <c r="A955031" s="25"/>
      <c r="C955031" s="25"/>
      <c r="D955031" s="25"/>
      <c r="E955031" s="25"/>
      <c r="J955031" s="25"/>
      <c r="K955031" s="25"/>
      <c r="M955031" s="25"/>
    </row>
    <row r="955032" spans="1:13" ht="17.25" customHeight="1" x14ac:dyDescent="0.15">
      <c r="A955032" s="25"/>
      <c r="C955032" s="25"/>
      <c r="D955032" s="25"/>
      <c r="E955032" s="25"/>
      <c r="J955032" s="25"/>
      <c r="K955032" s="25"/>
      <c r="M955032" s="25"/>
    </row>
    <row r="955033" spans="1:13" ht="17.25" customHeight="1" x14ac:dyDescent="0.15">
      <c r="A955033" s="25"/>
      <c r="C955033" s="25"/>
      <c r="D955033" s="25"/>
      <c r="E955033" s="25"/>
      <c r="J955033" s="25"/>
      <c r="K955033" s="25"/>
      <c r="M955033" s="25"/>
    </row>
    <row r="955034" spans="1:13" ht="17.25" customHeight="1" x14ac:dyDescent="0.15">
      <c r="A955034" s="25"/>
      <c r="C955034" s="25"/>
      <c r="D955034" s="25"/>
      <c r="E955034" s="25"/>
      <c r="J955034" s="25"/>
      <c r="K955034" s="25"/>
      <c r="M955034" s="25"/>
    </row>
    <row r="955035" spans="1:13" ht="17.25" customHeight="1" x14ac:dyDescent="0.15">
      <c r="A955035" s="25"/>
      <c r="C955035" s="25"/>
      <c r="D955035" s="25"/>
      <c r="E955035" s="25"/>
      <c r="J955035" s="25"/>
      <c r="K955035" s="25"/>
      <c r="M955035" s="25"/>
    </row>
    <row r="955036" spans="1:13" ht="17.25" customHeight="1" x14ac:dyDescent="0.15">
      <c r="A955036" s="25"/>
      <c r="C955036" s="25"/>
      <c r="D955036" s="25"/>
      <c r="E955036" s="25"/>
      <c r="J955036" s="25"/>
      <c r="K955036" s="25"/>
      <c r="M955036" s="25"/>
    </row>
    <row r="955037" spans="1:13" ht="17.25" customHeight="1" x14ac:dyDescent="0.15">
      <c r="A955037" s="25"/>
      <c r="C955037" s="25"/>
      <c r="D955037" s="25"/>
      <c r="E955037" s="25"/>
      <c r="J955037" s="25"/>
      <c r="K955037" s="25"/>
      <c r="M955037" s="25"/>
    </row>
    <row r="955038" spans="1:13" ht="17.25" customHeight="1" x14ac:dyDescent="0.15">
      <c r="A955038" s="25"/>
      <c r="C955038" s="25"/>
      <c r="D955038" s="25"/>
      <c r="E955038" s="25"/>
      <c r="J955038" s="25"/>
      <c r="K955038" s="25"/>
      <c r="M955038" s="25"/>
    </row>
    <row r="955039" spans="1:13" ht="17.25" customHeight="1" x14ac:dyDescent="0.15">
      <c r="A955039" s="25"/>
      <c r="C955039" s="25"/>
      <c r="D955039" s="25"/>
      <c r="E955039" s="25"/>
      <c r="J955039" s="25"/>
      <c r="K955039" s="25"/>
      <c r="M955039" s="25"/>
    </row>
    <row r="955040" spans="1:13" ht="17.25" customHeight="1" x14ac:dyDescent="0.15">
      <c r="A955040" s="25"/>
      <c r="C955040" s="25"/>
      <c r="D955040" s="25"/>
      <c r="E955040" s="25"/>
      <c r="J955040" s="25"/>
      <c r="K955040" s="25"/>
      <c r="M955040" s="25"/>
    </row>
    <row r="955041" spans="1:13" ht="17.25" customHeight="1" x14ac:dyDescent="0.15">
      <c r="A955041" s="25"/>
      <c r="C955041" s="25"/>
      <c r="D955041" s="25"/>
      <c r="E955041" s="25"/>
      <c r="J955041" s="25"/>
      <c r="K955041" s="25"/>
      <c r="M955041" s="25"/>
    </row>
    <row r="955042" spans="1:13" ht="17.25" customHeight="1" x14ac:dyDescent="0.15">
      <c r="A955042" s="25"/>
      <c r="C955042" s="25"/>
      <c r="D955042" s="25"/>
      <c r="E955042" s="25"/>
      <c r="J955042" s="25"/>
      <c r="K955042" s="25"/>
      <c r="M955042" s="25"/>
    </row>
    <row r="955043" spans="1:13" ht="17.25" customHeight="1" x14ac:dyDescent="0.15">
      <c r="A955043" s="25"/>
      <c r="C955043" s="25"/>
      <c r="D955043" s="25"/>
      <c r="E955043" s="25"/>
      <c r="J955043" s="25"/>
      <c r="K955043" s="25"/>
      <c r="M955043" s="25"/>
    </row>
    <row r="955044" spans="1:13" ht="17.25" customHeight="1" x14ac:dyDescent="0.15">
      <c r="A955044" s="25"/>
      <c r="C955044" s="25"/>
      <c r="D955044" s="25"/>
      <c r="E955044" s="25"/>
      <c r="J955044" s="25"/>
      <c r="K955044" s="25"/>
      <c r="M955044" s="25"/>
    </row>
    <row r="955045" spans="1:13" ht="17.25" customHeight="1" x14ac:dyDescent="0.15">
      <c r="A955045" s="25"/>
      <c r="C955045" s="25"/>
      <c r="D955045" s="25"/>
      <c r="E955045" s="25"/>
      <c r="J955045" s="25"/>
      <c r="K955045" s="25"/>
      <c r="M955045" s="25"/>
    </row>
    <row r="955046" spans="1:13" ht="17.25" customHeight="1" x14ac:dyDescent="0.15">
      <c r="A955046" s="25"/>
      <c r="C955046" s="25"/>
      <c r="D955046" s="25"/>
      <c r="E955046" s="25"/>
      <c r="J955046" s="25"/>
      <c r="K955046" s="25"/>
      <c r="M955046" s="25"/>
    </row>
    <row r="955047" spans="1:13" ht="17.25" customHeight="1" x14ac:dyDescent="0.15">
      <c r="A955047" s="25"/>
      <c r="C955047" s="25"/>
      <c r="D955047" s="25"/>
      <c r="E955047" s="25"/>
      <c r="J955047" s="25"/>
      <c r="K955047" s="25"/>
      <c r="M955047" s="25"/>
    </row>
    <row r="955048" spans="1:13" ht="17.25" customHeight="1" x14ac:dyDescent="0.15">
      <c r="A955048" s="25"/>
      <c r="C955048" s="25"/>
      <c r="D955048" s="25"/>
      <c r="E955048" s="25"/>
      <c r="J955048" s="25"/>
      <c r="K955048" s="25"/>
      <c r="M955048" s="25"/>
    </row>
    <row r="955049" spans="1:13" ht="17.25" customHeight="1" x14ac:dyDescent="0.15">
      <c r="A955049" s="25"/>
      <c r="C955049" s="25"/>
      <c r="D955049" s="25"/>
      <c r="E955049" s="25"/>
      <c r="J955049" s="25"/>
      <c r="K955049" s="25"/>
      <c r="M955049" s="25"/>
    </row>
    <row r="955050" spans="1:13" ht="17.25" customHeight="1" x14ac:dyDescent="0.15">
      <c r="A955050" s="25"/>
      <c r="C955050" s="25"/>
      <c r="D955050" s="25"/>
      <c r="E955050" s="25"/>
      <c r="J955050" s="25"/>
      <c r="K955050" s="25"/>
      <c r="M955050" s="25"/>
    </row>
    <row r="955051" spans="1:13" ht="17.25" customHeight="1" x14ac:dyDescent="0.15">
      <c r="A955051" s="25"/>
      <c r="C955051" s="25"/>
      <c r="D955051" s="25"/>
      <c r="E955051" s="25"/>
      <c r="J955051" s="25"/>
      <c r="K955051" s="25"/>
      <c r="M955051" s="25"/>
    </row>
    <row r="955052" spans="1:13" ht="17.25" customHeight="1" x14ac:dyDescent="0.15">
      <c r="A955052" s="25"/>
      <c r="C955052" s="25"/>
      <c r="D955052" s="25"/>
      <c r="E955052" s="25"/>
      <c r="J955052" s="25"/>
      <c r="K955052" s="25"/>
      <c r="M955052" s="25"/>
    </row>
    <row r="955053" spans="1:13" ht="17.25" customHeight="1" x14ac:dyDescent="0.15">
      <c r="A955053" s="25"/>
      <c r="C955053" s="25"/>
      <c r="D955053" s="25"/>
      <c r="E955053" s="25"/>
      <c r="J955053" s="25"/>
      <c r="K955053" s="25"/>
      <c r="M955053" s="25"/>
    </row>
    <row r="955054" spans="1:13" ht="17.25" customHeight="1" x14ac:dyDescent="0.15">
      <c r="A955054" s="25"/>
      <c r="C955054" s="25"/>
      <c r="D955054" s="25"/>
      <c r="E955054" s="25"/>
      <c r="J955054" s="25"/>
      <c r="K955054" s="25"/>
      <c r="M955054" s="25"/>
    </row>
    <row r="955055" spans="1:13" ht="17.25" customHeight="1" x14ac:dyDescent="0.15">
      <c r="A955055" s="25"/>
      <c r="C955055" s="25"/>
      <c r="D955055" s="25"/>
      <c r="E955055" s="25"/>
      <c r="J955055" s="25"/>
      <c r="K955055" s="25"/>
      <c r="M955055" s="25"/>
    </row>
    <row r="955056" spans="1:13" ht="17.25" customHeight="1" x14ac:dyDescent="0.15">
      <c r="A955056" s="25"/>
      <c r="C955056" s="25"/>
      <c r="D955056" s="25"/>
      <c r="E955056" s="25"/>
      <c r="J955056" s="25"/>
      <c r="K955056" s="25"/>
      <c r="M955056" s="25"/>
    </row>
    <row r="955057" spans="1:13" ht="17.25" customHeight="1" x14ac:dyDescent="0.15">
      <c r="A955057" s="25"/>
      <c r="C955057" s="25"/>
      <c r="D955057" s="25"/>
      <c r="E955057" s="25"/>
      <c r="J955057" s="25"/>
      <c r="K955057" s="25"/>
      <c r="M955057" s="25"/>
    </row>
    <row r="955058" spans="1:13" ht="17.25" customHeight="1" x14ac:dyDescent="0.15">
      <c r="A955058" s="25"/>
      <c r="C955058" s="25"/>
      <c r="D955058" s="25"/>
      <c r="E955058" s="25"/>
      <c r="J955058" s="25"/>
      <c r="K955058" s="25"/>
      <c r="M955058" s="25"/>
    </row>
    <row r="955059" spans="1:13" ht="17.25" customHeight="1" x14ac:dyDescent="0.15">
      <c r="A955059" s="25"/>
      <c r="C955059" s="25"/>
      <c r="D955059" s="25"/>
      <c r="E955059" s="25"/>
      <c r="J955059" s="25"/>
      <c r="K955059" s="25"/>
      <c r="M955059" s="25"/>
    </row>
    <row r="955060" spans="1:13" ht="17.25" customHeight="1" x14ac:dyDescent="0.15">
      <c r="A955060" s="25"/>
      <c r="C955060" s="25"/>
      <c r="D955060" s="25"/>
      <c r="E955060" s="25"/>
      <c r="J955060" s="25"/>
      <c r="K955060" s="25"/>
      <c r="M955060" s="25"/>
    </row>
    <row r="955061" spans="1:13" ht="17.25" customHeight="1" x14ac:dyDescent="0.15">
      <c r="A955061" s="25"/>
      <c r="C955061" s="25"/>
      <c r="D955061" s="25"/>
      <c r="E955061" s="25"/>
      <c r="J955061" s="25"/>
      <c r="K955061" s="25"/>
      <c r="M955061" s="25"/>
    </row>
    <row r="955062" spans="1:13" ht="17.25" customHeight="1" x14ac:dyDescent="0.15">
      <c r="A955062" s="25"/>
      <c r="C955062" s="25"/>
      <c r="D955062" s="25"/>
      <c r="E955062" s="25"/>
      <c r="J955062" s="25"/>
      <c r="K955062" s="25"/>
      <c r="M955062" s="25"/>
    </row>
    <row r="955063" spans="1:13" ht="17.25" customHeight="1" x14ac:dyDescent="0.15">
      <c r="A955063" s="25"/>
      <c r="C955063" s="25"/>
      <c r="D955063" s="25"/>
      <c r="E955063" s="25"/>
      <c r="J955063" s="25"/>
      <c r="K955063" s="25"/>
      <c r="M955063" s="25"/>
    </row>
    <row r="955064" spans="1:13" ht="17.25" customHeight="1" x14ac:dyDescent="0.15">
      <c r="A955064" s="25"/>
      <c r="C955064" s="25"/>
      <c r="D955064" s="25"/>
      <c r="E955064" s="25"/>
      <c r="J955064" s="25"/>
      <c r="K955064" s="25"/>
      <c r="M955064" s="25"/>
    </row>
    <row r="955065" spans="1:13" ht="17.25" customHeight="1" x14ac:dyDescent="0.15">
      <c r="A955065" s="25"/>
      <c r="C955065" s="25"/>
      <c r="D955065" s="25"/>
      <c r="E955065" s="25"/>
      <c r="J955065" s="25"/>
      <c r="K955065" s="25"/>
      <c r="M955065" s="25"/>
    </row>
    <row r="955066" spans="1:13" ht="17.25" customHeight="1" x14ac:dyDescent="0.15">
      <c r="A955066" s="25"/>
      <c r="C955066" s="25"/>
      <c r="D955066" s="25"/>
      <c r="E955066" s="25"/>
      <c r="J955066" s="25"/>
      <c r="K955066" s="25"/>
      <c r="M955066" s="25"/>
    </row>
    <row r="955067" spans="1:13" ht="17.25" customHeight="1" x14ac:dyDescent="0.15">
      <c r="A955067" s="25"/>
      <c r="C955067" s="25"/>
      <c r="D955067" s="25"/>
      <c r="E955067" s="25"/>
      <c r="J955067" s="25"/>
      <c r="K955067" s="25"/>
      <c r="M955067" s="25"/>
    </row>
    <row r="955068" spans="1:13" ht="17.25" customHeight="1" x14ac:dyDescent="0.15">
      <c r="A955068" s="25"/>
      <c r="C955068" s="25"/>
      <c r="D955068" s="25"/>
      <c r="E955068" s="25"/>
      <c r="J955068" s="25"/>
      <c r="K955068" s="25"/>
      <c r="M955068" s="25"/>
    </row>
    <row r="955069" spans="1:13" ht="17.25" customHeight="1" x14ac:dyDescent="0.15">
      <c r="A955069" s="25"/>
      <c r="C955069" s="25"/>
      <c r="D955069" s="25"/>
      <c r="E955069" s="25"/>
      <c r="J955069" s="25"/>
      <c r="K955069" s="25"/>
      <c r="M955069" s="25"/>
    </row>
    <row r="955070" spans="1:13" ht="17.25" customHeight="1" x14ac:dyDescent="0.15">
      <c r="A955070" s="25"/>
      <c r="C955070" s="25"/>
      <c r="D955070" s="25"/>
      <c r="E955070" s="25"/>
      <c r="J955070" s="25"/>
      <c r="K955070" s="25"/>
      <c r="M955070" s="25"/>
    </row>
    <row r="955071" spans="1:13" ht="17.25" customHeight="1" x14ac:dyDescent="0.15">
      <c r="A955071" s="25"/>
      <c r="C955071" s="25"/>
      <c r="D955071" s="25"/>
      <c r="E955071" s="25"/>
      <c r="J955071" s="25"/>
      <c r="K955071" s="25"/>
      <c r="M955071" s="25"/>
    </row>
    <row r="955072" spans="1:13" ht="17.25" customHeight="1" x14ac:dyDescent="0.15">
      <c r="A955072" s="25"/>
      <c r="C955072" s="25"/>
      <c r="D955072" s="25"/>
      <c r="E955072" s="25"/>
      <c r="J955072" s="25"/>
      <c r="K955072" s="25"/>
      <c r="M955072" s="25"/>
    </row>
    <row r="955073" spans="1:13" ht="17.25" customHeight="1" x14ac:dyDescent="0.15">
      <c r="A955073" s="25"/>
      <c r="C955073" s="25"/>
      <c r="D955073" s="25"/>
      <c r="E955073" s="25"/>
      <c r="J955073" s="25"/>
      <c r="K955073" s="25"/>
      <c r="M955073" s="25"/>
    </row>
    <row r="955074" spans="1:13" ht="17.25" customHeight="1" x14ac:dyDescent="0.15">
      <c r="A955074" s="25"/>
      <c r="C955074" s="25"/>
      <c r="D955074" s="25"/>
      <c r="E955074" s="25"/>
      <c r="J955074" s="25"/>
      <c r="K955074" s="25"/>
      <c r="M955074" s="25"/>
    </row>
    <row r="955075" spans="1:13" ht="17.25" customHeight="1" x14ac:dyDescent="0.15">
      <c r="A955075" s="25"/>
      <c r="C955075" s="25"/>
      <c r="D955075" s="25"/>
      <c r="E955075" s="25"/>
      <c r="J955075" s="25"/>
      <c r="K955075" s="25"/>
      <c r="M955075" s="25"/>
    </row>
    <row r="955076" spans="1:13" ht="17.25" customHeight="1" x14ac:dyDescent="0.15">
      <c r="A955076" s="25"/>
      <c r="C955076" s="25"/>
      <c r="D955076" s="25"/>
      <c r="E955076" s="25"/>
      <c r="J955076" s="25"/>
      <c r="K955076" s="25"/>
      <c r="M955076" s="25"/>
    </row>
    <row r="955077" spans="1:13" ht="17.25" customHeight="1" x14ac:dyDescent="0.15">
      <c r="A955077" s="25"/>
      <c r="C955077" s="25"/>
      <c r="D955077" s="25"/>
      <c r="E955077" s="25"/>
      <c r="J955077" s="25"/>
      <c r="K955077" s="25"/>
      <c r="M955077" s="25"/>
    </row>
    <row r="955078" spans="1:13" ht="17.25" customHeight="1" x14ac:dyDescent="0.15">
      <c r="A955078" s="25"/>
      <c r="C955078" s="25"/>
      <c r="D955078" s="25"/>
      <c r="E955078" s="25"/>
      <c r="J955078" s="25"/>
      <c r="K955078" s="25"/>
      <c r="M955078" s="25"/>
    </row>
    <row r="955079" spans="1:13" ht="17.25" customHeight="1" x14ac:dyDescent="0.15">
      <c r="A955079" s="25"/>
      <c r="C955079" s="25"/>
      <c r="D955079" s="25"/>
      <c r="E955079" s="25"/>
      <c r="J955079" s="25"/>
      <c r="K955079" s="25"/>
      <c r="M955079" s="25"/>
    </row>
    <row r="955080" spans="1:13" ht="17.25" customHeight="1" x14ac:dyDescent="0.15">
      <c r="A955080" s="25"/>
      <c r="C955080" s="25"/>
      <c r="D955080" s="25"/>
      <c r="E955080" s="25"/>
      <c r="J955080" s="25"/>
      <c r="K955080" s="25"/>
      <c r="M955080" s="25"/>
    </row>
    <row r="955081" spans="1:13" ht="17.25" customHeight="1" x14ac:dyDescent="0.15">
      <c r="A955081" s="25"/>
      <c r="C955081" s="25"/>
      <c r="D955081" s="25"/>
      <c r="E955081" s="25"/>
      <c r="J955081" s="25"/>
      <c r="K955081" s="25"/>
      <c r="M955081" s="25"/>
    </row>
    <row r="955082" spans="1:13" ht="17.25" customHeight="1" x14ac:dyDescent="0.15">
      <c r="A955082" s="25"/>
      <c r="C955082" s="25"/>
      <c r="D955082" s="25"/>
      <c r="E955082" s="25"/>
      <c r="J955082" s="25"/>
      <c r="K955082" s="25"/>
      <c r="M955082" s="25"/>
    </row>
    <row r="955083" spans="1:13" ht="17.25" customHeight="1" x14ac:dyDescent="0.15">
      <c r="A955083" s="25"/>
      <c r="C955083" s="25"/>
      <c r="D955083" s="25"/>
      <c r="E955083" s="25"/>
      <c r="J955083" s="25"/>
      <c r="K955083" s="25"/>
      <c r="M955083" s="25"/>
    </row>
    <row r="955084" spans="1:13" ht="17.25" customHeight="1" x14ac:dyDescent="0.15">
      <c r="A955084" s="25"/>
      <c r="C955084" s="25"/>
      <c r="D955084" s="25"/>
      <c r="E955084" s="25"/>
      <c r="J955084" s="25"/>
      <c r="K955084" s="25"/>
      <c r="M955084" s="25"/>
    </row>
    <row r="955085" spans="1:13" ht="17.25" customHeight="1" x14ac:dyDescent="0.15">
      <c r="A955085" s="25"/>
      <c r="C955085" s="25"/>
      <c r="D955085" s="25"/>
      <c r="E955085" s="25"/>
      <c r="J955085" s="25"/>
      <c r="K955085" s="25"/>
      <c r="M955085" s="25"/>
    </row>
    <row r="955086" spans="1:13" ht="17.25" customHeight="1" x14ac:dyDescent="0.15">
      <c r="A955086" s="25"/>
      <c r="C955086" s="25"/>
      <c r="D955086" s="25"/>
      <c r="E955086" s="25"/>
      <c r="J955086" s="25"/>
      <c r="K955086" s="25"/>
      <c r="M955086" s="25"/>
    </row>
    <row r="955087" spans="1:13" ht="17.25" customHeight="1" x14ac:dyDescent="0.15">
      <c r="A955087" s="25"/>
      <c r="C955087" s="25"/>
      <c r="D955087" s="25"/>
      <c r="E955087" s="25"/>
      <c r="J955087" s="25"/>
      <c r="K955087" s="25"/>
      <c r="M955087" s="25"/>
    </row>
    <row r="955088" spans="1:13" ht="17.25" customHeight="1" x14ac:dyDescent="0.15">
      <c r="A955088" s="25"/>
      <c r="C955088" s="25"/>
      <c r="D955088" s="25"/>
      <c r="E955088" s="25"/>
      <c r="J955088" s="25"/>
      <c r="K955088" s="25"/>
      <c r="M955088" s="25"/>
    </row>
    <row r="955089" spans="1:13" ht="17.25" customHeight="1" x14ac:dyDescent="0.15">
      <c r="A955089" s="25"/>
      <c r="C955089" s="25"/>
      <c r="D955089" s="25"/>
      <c r="E955089" s="25"/>
      <c r="J955089" s="25"/>
      <c r="K955089" s="25"/>
      <c r="M955089" s="25"/>
    </row>
    <row r="955090" spans="1:13" ht="17.25" customHeight="1" x14ac:dyDescent="0.15">
      <c r="A955090" s="25"/>
      <c r="C955090" s="25"/>
      <c r="D955090" s="25"/>
      <c r="E955090" s="25"/>
      <c r="J955090" s="25"/>
      <c r="K955090" s="25"/>
      <c r="M955090" s="25"/>
    </row>
    <row r="955091" spans="1:13" ht="17.25" customHeight="1" x14ac:dyDescent="0.15">
      <c r="A955091" s="25"/>
      <c r="C955091" s="25"/>
      <c r="D955091" s="25"/>
      <c r="E955091" s="25"/>
      <c r="J955091" s="25"/>
      <c r="K955091" s="25"/>
      <c r="M955091" s="25"/>
    </row>
    <row r="955092" spans="1:13" ht="17.25" customHeight="1" x14ac:dyDescent="0.15">
      <c r="A955092" s="25"/>
      <c r="C955092" s="25"/>
      <c r="D955092" s="25"/>
      <c r="E955092" s="25"/>
      <c r="J955092" s="25"/>
      <c r="K955092" s="25"/>
      <c r="M955092" s="25"/>
    </row>
    <row r="955093" spans="1:13" ht="17.25" customHeight="1" x14ac:dyDescent="0.15">
      <c r="A955093" s="25"/>
      <c r="C955093" s="25"/>
      <c r="D955093" s="25"/>
      <c r="E955093" s="25"/>
      <c r="J955093" s="25"/>
      <c r="K955093" s="25"/>
      <c r="M955093" s="25"/>
    </row>
    <row r="955094" spans="1:13" ht="17.25" customHeight="1" x14ac:dyDescent="0.15">
      <c r="A955094" s="25"/>
      <c r="C955094" s="25"/>
      <c r="D955094" s="25"/>
      <c r="E955094" s="25"/>
      <c r="J955094" s="25"/>
      <c r="K955094" s="25"/>
      <c r="M955094" s="25"/>
    </row>
    <row r="955095" spans="1:13" ht="17.25" customHeight="1" x14ac:dyDescent="0.15">
      <c r="A955095" s="25"/>
      <c r="C955095" s="25"/>
      <c r="D955095" s="25"/>
      <c r="E955095" s="25"/>
      <c r="J955095" s="25"/>
      <c r="K955095" s="25"/>
      <c r="M955095" s="25"/>
    </row>
    <row r="955096" spans="1:13" ht="17.25" customHeight="1" x14ac:dyDescent="0.15">
      <c r="A955096" s="25"/>
      <c r="C955096" s="25"/>
      <c r="D955096" s="25"/>
      <c r="E955096" s="25"/>
      <c r="J955096" s="25"/>
      <c r="K955096" s="25"/>
      <c r="M955096" s="25"/>
    </row>
    <row r="955097" spans="1:13" ht="17.25" customHeight="1" x14ac:dyDescent="0.15">
      <c r="A955097" s="25"/>
      <c r="C955097" s="25"/>
      <c r="D955097" s="25"/>
      <c r="E955097" s="25"/>
      <c r="J955097" s="25"/>
      <c r="K955097" s="25"/>
      <c r="M955097" s="25"/>
    </row>
    <row r="955098" spans="1:13" ht="17.25" customHeight="1" x14ac:dyDescent="0.15">
      <c r="A955098" s="25"/>
      <c r="C955098" s="25"/>
      <c r="D955098" s="25"/>
      <c r="E955098" s="25"/>
      <c r="J955098" s="25"/>
      <c r="K955098" s="25"/>
      <c r="M955098" s="25"/>
    </row>
    <row r="955099" spans="1:13" ht="17.25" customHeight="1" x14ac:dyDescent="0.15">
      <c r="A955099" s="25"/>
      <c r="C955099" s="25"/>
      <c r="D955099" s="25"/>
      <c r="E955099" s="25"/>
      <c r="J955099" s="25"/>
      <c r="K955099" s="25"/>
      <c r="M955099" s="25"/>
    </row>
    <row r="955100" spans="1:13" ht="17.25" customHeight="1" x14ac:dyDescent="0.15">
      <c r="A955100" s="25"/>
      <c r="C955100" s="25"/>
      <c r="D955100" s="25"/>
      <c r="E955100" s="25"/>
      <c r="J955100" s="25"/>
      <c r="K955100" s="25"/>
      <c r="M955100" s="25"/>
    </row>
    <row r="955101" spans="1:13" ht="17.25" customHeight="1" x14ac:dyDescent="0.15">
      <c r="A955101" s="25"/>
      <c r="C955101" s="25"/>
      <c r="D955101" s="25"/>
      <c r="E955101" s="25"/>
      <c r="J955101" s="25"/>
      <c r="K955101" s="25"/>
      <c r="M955101" s="25"/>
    </row>
    <row r="955102" spans="1:13" ht="17.25" customHeight="1" x14ac:dyDescent="0.15">
      <c r="A955102" s="25"/>
      <c r="C955102" s="25"/>
      <c r="D955102" s="25"/>
      <c r="E955102" s="25"/>
      <c r="J955102" s="25"/>
      <c r="K955102" s="25"/>
      <c r="M955102" s="25"/>
    </row>
    <row r="955103" spans="1:13" ht="17.25" customHeight="1" x14ac:dyDescent="0.15">
      <c r="A955103" s="25"/>
      <c r="C955103" s="25"/>
      <c r="D955103" s="25"/>
      <c r="E955103" s="25"/>
      <c r="J955103" s="25"/>
      <c r="K955103" s="25"/>
      <c r="M955103" s="25"/>
    </row>
    <row r="955104" spans="1:13" ht="17.25" customHeight="1" x14ac:dyDescent="0.15">
      <c r="A955104" s="25"/>
      <c r="C955104" s="25"/>
      <c r="D955104" s="25"/>
      <c r="E955104" s="25"/>
      <c r="J955104" s="25"/>
      <c r="K955104" s="25"/>
      <c r="M955104" s="25"/>
    </row>
    <row r="955105" spans="1:13" ht="17.25" customHeight="1" x14ac:dyDescent="0.15">
      <c r="A955105" s="25"/>
      <c r="C955105" s="25"/>
      <c r="D955105" s="25"/>
      <c r="E955105" s="25"/>
      <c r="J955105" s="25"/>
      <c r="K955105" s="25"/>
      <c r="M955105" s="25"/>
    </row>
    <row r="955106" spans="1:13" ht="17.25" customHeight="1" x14ac:dyDescent="0.15">
      <c r="A955106" s="25"/>
      <c r="C955106" s="25"/>
      <c r="D955106" s="25"/>
      <c r="E955106" s="25"/>
      <c r="J955106" s="25"/>
      <c r="K955106" s="25"/>
      <c r="M955106" s="25"/>
    </row>
    <row r="955107" spans="1:13" ht="17.25" customHeight="1" x14ac:dyDescent="0.15">
      <c r="A955107" s="25"/>
      <c r="C955107" s="25"/>
      <c r="D955107" s="25"/>
      <c r="E955107" s="25"/>
      <c r="J955107" s="25"/>
      <c r="K955107" s="25"/>
      <c r="M955107" s="25"/>
    </row>
    <row r="955108" spans="1:13" ht="17.25" customHeight="1" x14ac:dyDescent="0.15">
      <c r="A955108" s="25"/>
      <c r="C955108" s="25"/>
      <c r="D955108" s="25"/>
      <c r="E955108" s="25"/>
      <c r="J955108" s="25"/>
      <c r="K955108" s="25"/>
      <c r="M955108" s="25"/>
    </row>
    <row r="955109" spans="1:13" ht="17.25" customHeight="1" x14ac:dyDescent="0.15">
      <c r="A955109" s="25"/>
      <c r="C955109" s="25"/>
      <c r="D955109" s="25"/>
      <c r="E955109" s="25"/>
      <c r="J955109" s="25"/>
      <c r="K955109" s="25"/>
      <c r="M955109" s="25"/>
    </row>
    <row r="955110" spans="1:13" ht="17.25" customHeight="1" x14ac:dyDescent="0.15">
      <c r="A955110" s="25"/>
      <c r="C955110" s="25"/>
      <c r="D955110" s="25"/>
      <c r="E955110" s="25"/>
      <c r="J955110" s="25"/>
      <c r="K955110" s="25"/>
      <c r="M955110" s="25"/>
    </row>
    <row r="955111" spans="1:13" ht="17.25" customHeight="1" x14ac:dyDescent="0.15">
      <c r="A955111" s="25"/>
      <c r="C955111" s="25"/>
      <c r="D955111" s="25"/>
      <c r="E955111" s="25"/>
      <c r="J955111" s="25"/>
      <c r="K955111" s="25"/>
      <c r="M955111" s="25"/>
    </row>
    <row r="955112" spans="1:13" ht="17.25" customHeight="1" x14ac:dyDescent="0.15">
      <c r="A955112" s="25"/>
      <c r="C955112" s="25"/>
      <c r="D955112" s="25"/>
      <c r="E955112" s="25"/>
      <c r="J955112" s="25"/>
      <c r="K955112" s="25"/>
      <c r="M955112" s="25"/>
    </row>
    <row r="955113" spans="1:13" ht="17.25" customHeight="1" x14ac:dyDescent="0.15">
      <c r="A955113" s="25"/>
      <c r="C955113" s="25"/>
      <c r="D955113" s="25"/>
      <c r="E955113" s="25"/>
      <c r="J955113" s="25"/>
      <c r="K955113" s="25"/>
      <c r="M955113" s="25"/>
    </row>
    <row r="955114" spans="1:13" ht="17.25" customHeight="1" x14ac:dyDescent="0.15">
      <c r="A955114" s="25"/>
      <c r="C955114" s="25"/>
      <c r="D955114" s="25"/>
      <c r="E955114" s="25"/>
      <c r="J955114" s="25"/>
      <c r="K955114" s="25"/>
      <c r="M955114" s="25"/>
    </row>
    <row r="955115" spans="1:13" ht="17.25" customHeight="1" x14ac:dyDescent="0.15">
      <c r="A955115" s="25"/>
      <c r="C955115" s="25"/>
      <c r="D955115" s="25"/>
      <c r="E955115" s="25"/>
      <c r="J955115" s="25"/>
      <c r="K955115" s="25"/>
      <c r="M955115" s="25"/>
    </row>
    <row r="955116" spans="1:13" ht="17.25" customHeight="1" x14ac:dyDescent="0.15">
      <c r="A955116" s="25"/>
      <c r="C955116" s="25"/>
      <c r="D955116" s="25"/>
      <c r="E955116" s="25"/>
      <c r="J955116" s="25"/>
      <c r="K955116" s="25"/>
      <c r="M955116" s="25"/>
    </row>
    <row r="955117" spans="1:13" ht="17.25" customHeight="1" x14ac:dyDescent="0.15">
      <c r="A955117" s="25"/>
      <c r="C955117" s="25"/>
      <c r="D955117" s="25"/>
      <c r="E955117" s="25"/>
      <c r="J955117" s="25"/>
      <c r="K955117" s="25"/>
      <c r="M955117" s="25"/>
    </row>
    <row r="955118" spans="1:13" ht="17.25" customHeight="1" x14ac:dyDescent="0.15">
      <c r="A955118" s="25"/>
      <c r="C955118" s="25"/>
      <c r="D955118" s="25"/>
      <c r="E955118" s="25"/>
      <c r="J955118" s="25"/>
      <c r="K955118" s="25"/>
      <c r="M955118" s="25"/>
    </row>
    <row r="955119" spans="1:13" ht="17.25" customHeight="1" x14ac:dyDescent="0.15">
      <c r="A955119" s="25"/>
      <c r="C955119" s="25"/>
      <c r="D955119" s="25"/>
      <c r="E955119" s="25"/>
      <c r="J955119" s="25"/>
      <c r="K955119" s="25"/>
      <c r="M955119" s="25"/>
    </row>
    <row r="955120" spans="1:13" ht="17.25" customHeight="1" x14ac:dyDescent="0.15">
      <c r="A955120" s="25"/>
      <c r="C955120" s="25"/>
      <c r="D955120" s="25"/>
      <c r="E955120" s="25"/>
      <c r="J955120" s="25"/>
      <c r="K955120" s="25"/>
      <c r="M955120" s="25"/>
    </row>
    <row r="955121" spans="1:13" ht="17.25" customHeight="1" x14ac:dyDescent="0.15">
      <c r="A955121" s="25"/>
      <c r="C955121" s="25"/>
      <c r="D955121" s="25"/>
      <c r="E955121" s="25"/>
      <c r="J955121" s="25"/>
      <c r="K955121" s="25"/>
      <c r="M955121" s="25"/>
    </row>
    <row r="955122" spans="1:13" ht="17.25" customHeight="1" x14ac:dyDescent="0.15">
      <c r="A955122" s="25"/>
      <c r="C955122" s="25"/>
      <c r="D955122" s="25"/>
      <c r="E955122" s="25"/>
      <c r="J955122" s="25"/>
      <c r="K955122" s="25"/>
      <c r="M955122" s="25"/>
    </row>
    <row r="955123" spans="1:13" ht="17.25" customHeight="1" x14ac:dyDescent="0.15">
      <c r="A955123" s="25"/>
      <c r="C955123" s="25"/>
      <c r="D955123" s="25"/>
      <c r="E955123" s="25"/>
      <c r="J955123" s="25"/>
      <c r="K955123" s="25"/>
      <c r="M955123" s="25"/>
    </row>
    <row r="955124" spans="1:13" ht="17.25" customHeight="1" x14ac:dyDescent="0.15">
      <c r="A955124" s="25"/>
      <c r="C955124" s="25"/>
      <c r="D955124" s="25"/>
      <c r="E955124" s="25"/>
      <c r="J955124" s="25"/>
      <c r="K955124" s="25"/>
      <c r="M955124" s="25"/>
    </row>
    <row r="955125" spans="1:13" ht="17.25" customHeight="1" x14ac:dyDescent="0.15">
      <c r="A955125" s="25"/>
      <c r="C955125" s="25"/>
      <c r="D955125" s="25"/>
      <c r="E955125" s="25"/>
      <c r="J955125" s="25"/>
      <c r="K955125" s="25"/>
      <c r="M955125" s="25"/>
    </row>
    <row r="955126" spans="1:13" ht="17.25" customHeight="1" x14ac:dyDescent="0.15">
      <c r="A955126" s="25"/>
      <c r="C955126" s="25"/>
      <c r="D955126" s="25"/>
      <c r="E955126" s="25"/>
      <c r="J955126" s="25"/>
      <c r="K955126" s="25"/>
      <c r="M955126" s="25"/>
    </row>
    <row r="955127" spans="1:13" ht="17.25" customHeight="1" x14ac:dyDescent="0.15">
      <c r="A955127" s="25"/>
      <c r="C955127" s="25"/>
      <c r="D955127" s="25"/>
      <c r="E955127" s="25"/>
      <c r="J955127" s="25"/>
      <c r="K955127" s="25"/>
      <c r="M955127" s="25"/>
    </row>
    <row r="955128" spans="1:13" ht="17.25" customHeight="1" x14ac:dyDescent="0.15">
      <c r="A955128" s="25"/>
      <c r="C955128" s="25"/>
      <c r="D955128" s="25"/>
      <c r="E955128" s="25"/>
      <c r="J955128" s="25"/>
      <c r="K955128" s="25"/>
      <c r="M955128" s="25"/>
    </row>
    <row r="955129" spans="1:13" ht="17.25" customHeight="1" x14ac:dyDescent="0.15">
      <c r="A955129" s="25"/>
      <c r="C955129" s="25"/>
      <c r="D955129" s="25"/>
      <c r="E955129" s="25"/>
      <c r="J955129" s="25"/>
      <c r="K955129" s="25"/>
      <c r="M955129" s="25"/>
    </row>
    <row r="955130" spans="1:13" ht="17.25" customHeight="1" x14ac:dyDescent="0.15">
      <c r="A955130" s="25"/>
      <c r="C955130" s="25"/>
      <c r="D955130" s="25"/>
      <c r="E955130" s="25"/>
      <c r="J955130" s="25"/>
      <c r="K955130" s="25"/>
      <c r="M955130" s="25"/>
    </row>
    <row r="955131" spans="1:13" ht="17.25" customHeight="1" x14ac:dyDescent="0.15">
      <c r="A955131" s="25"/>
      <c r="C955131" s="25"/>
      <c r="D955131" s="25"/>
      <c r="E955131" s="25"/>
      <c r="J955131" s="25"/>
      <c r="K955131" s="25"/>
      <c r="M955131" s="25"/>
    </row>
    <row r="955132" spans="1:13" ht="17.25" customHeight="1" x14ac:dyDescent="0.15">
      <c r="A955132" s="25"/>
      <c r="C955132" s="25"/>
      <c r="D955132" s="25"/>
      <c r="E955132" s="25"/>
      <c r="J955132" s="25"/>
      <c r="K955132" s="25"/>
      <c r="M955132" s="25"/>
    </row>
    <row r="955133" spans="1:13" ht="17.25" customHeight="1" x14ac:dyDescent="0.15">
      <c r="A955133" s="25"/>
      <c r="C955133" s="25"/>
      <c r="D955133" s="25"/>
      <c r="E955133" s="25"/>
      <c r="J955133" s="25"/>
      <c r="K955133" s="25"/>
      <c r="M955133" s="25"/>
    </row>
    <row r="955134" spans="1:13" ht="17.25" customHeight="1" x14ac:dyDescent="0.15">
      <c r="A955134" s="25"/>
      <c r="C955134" s="25"/>
      <c r="D955134" s="25"/>
      <c r="E955134" s="25"/>
      <c r="J955134" s="25"/>
      <c r="K955134" s="25"/>
      <c r="M955134" s="25"/>
    </row>
    <row r="955135" spans="1:13" ht="17.25" customHeight="1" x14ac:dyDescent="0.15">
      <c r="A955135" s="25"/>
      <c r="C955135" s="25"/>
      <c r="D955135" s="25"/>
      <c r="E955135" s="25"/>
      <c r="J955135" s="25"/>
      <c r="K955135" s="25"/>
      <c r="M955135" s="25"/>
    </row>
    <row r="955136" spans="1:13" ht="17.25" customHeight="1" x14ac:dyDescent="0.15">
      <c r="A955136" s="25"/>
      <c r="C955136" s="25"/>
      <c r="D955136" s="25"/>
      <c r="E955136" s="25"/>
      <c r="J955136" s="25"/>
      <c r="K955136" s="25"/>
      <c r="M955136" s="25"/>
    </row>
    <row r="955137" spans="1:13" ht="17.25" customHeight="1" x14ac:dyDescent="0.15">
      <c r="A955137" s="25"/>
      <c r="C955137" s="25"/>
      <c r="D955137" s="25"/>
      <c r="E955137" s="25"/>
      <c r="J955137" s="25"/>
      <c r="K955137" s="25"/>
      <c r="M955137" s="25"/>
    </row>
    <row r="955138" spans="1:13" ht="17.25" customHeight="1" x14ac:dyDescent="0.15">
      <c r="A955138" s="25"/>
      <c r="C955138" s="25"/>
      <c r="D955138" s="25"/>
      <c r="E955138" s="25"/>
      <c r="J955138" s="25"/>
      <c r="K955138" s="25"/>
      <c r="M955138" s="25"/>
    </row>
    <row r="955139" spans="1:13" ht="17.25" customHeight="1" x14ac:dyDescent="0.15">
      <c r="A955139" s="25"/>
      <c r="C955139" s="25"/>
      <c r="D955139" s="25"/>
      <c r="E955139" s="25"/>
      <c r="J955139" s="25"/>
      <c r="K955139" s="25"/>
      <c r="M955139" s="25"/>
    </row>
    <row r="955140" spans="1:13" ht="17.25" customHeight="1" x14ac:dyDescent="0.15">
      <c r="A955140" s="25"/>
      <c r="C955140" s="25"/>
      <c r="D955140" s="25"/>
      <c r="E955140" s="25"/>
      <c r="J955140" s="25"/>
      <c r="K955140" s="25"/>
      <c r="M955140" s="25"/>
    </row>
    <row r="955141" spans="1:13" ht="17.25" customHeight="1" x14ac:dyDescent="0.15">
      <c r="A955141" s="25"/>
      <c r="C955141" s="25"/>
      <c r="D955141" s="25"/>
      <c r="E955141" s="25"/>
      <c r="J955141" s="25"/>
      <c r="K955141" s="25"/>
      <c r="M955141" s="25"/>
    </row>
    <row r="955142" spans="1:13" ht="17.25" customHeight="1" x14ac:dyDescent="0.15">
      <c r="A955142" s="25"/>
      <c r="C955142" s="25"/>
      <c r="D955142" s="25"/>
      <c r="E955142" s="25"/>
      <c r="J955142" s="25"/>
      <c r="K955142" s="25"/>
      <c r="M955142" s="25"/>
    </row>
    <row r="955143" spans="1:13" ht="17.25" customHeight="1" x14ac:dyDescent="0.15">
      <c r="A955143" s="25"/>
      <c r="C955143" s="25"/>
      <c r="D955143" s="25"/>
      <c r="E955143" s="25"/>
      <c r="J955143" s="25"/>
      <c r="K955143" s="25"/>
      <c r="M955143" s="25"/>
    </row>
    <row r="955144" spans="1:13" ht="17.25" customHeight="1" x14ac:dyDescent="0.15">
      <c r="A955144" s="25"/>
      <c r="C955144" s="25"/>
      <c r="D955144" s="25"/>
      <c r="E955144" s="25"/>
      <c r="J955144" s="25"/>
      <c r="K955144" s="25"/>
      <c r="M955144" s="25"/>
    </row>
    <row r="955145" spans="1:13" ht="17.25" customHeight="1" x14ac:dyDescent="0.15">
      <c r="A955145" s="25"/>
      <c r="C955145" s="25"/>
      <c r="D955145" s="25"/>
      <c r="E955145" s="25"/>
      <c r="J955145" s="25"/>
      <c r="K955145" s="25"/>
      <c r="M955145" s="25"/>
    </row>
    <row r="955146" spans="1:13" ht="17.25" customHeight="1" x14ac:dyDescent="0.15">
      <c r="A955146" s="25"/>
      <c r="C955146" s="25"/>
      <c r="D955146" s="25"/>
      <c r="E955146" s="25"/>
      <c r="J955146" s="25"/>
      <c r="K955146" s="25"/>
      <c r="M955146" s="25"/>
    </row>
    <row r="955147" spans="1:13" ht="17.25" customHeight="1" x14ac:dyDescent="0.15">
      <c r="A955147" s="25"/>
      <c r="C955147" s="25"/>
      <c r="D955147" s="25"/>
      <c r="E955147" s="25"/>
      <c r="J955147" s="25"/>
      <c r="K955147" s="25"/>
      <c r="M955147" s="25"/>
    </row>
    <row r="955148" spans="1:13" ht="17.25" customHeight="1" x14ac:dyDescent="0.15">
      <c r="A955148" s="25"/>
      <c r="C955148" s="25"/>
      <c r="D955148" s="25"/>
      <c r="E955148" s="25"/>
      <c r="J955148" s="25"/>
      <c r="K955148" s="25"/>
      <c r="M955148" s="25"/>
    </row>
    <row r="955149" spans="1:13" ht="17.25" customHeight="1" x14ac:dyDescent="0.15">
      <c r="A955149" s="25"/>
      <c r="C955149" s="25"/>
      <c r="D955149" s="25"/>
      <c r="E955149" s="25"/>
      <c r="J955149" s="25"/>
      <c r="K955149" s="25"/>
      <c r="M955149" s="25"/>
    </row>
    <row r="955150" spans="1:13" ht="17.25" customHeight="1" x14ac:dyDescent="0.15">
      <c r="A955150" s="25"/>
      <c r="C955150" s="25"/>
      <c r="D955150" s="25"/>
      <c r="E955150" s="25"/>
      <c r="J955150" s="25"/>
      <c r="K955150" s="25"/>
      <c r="M955150" s="25"/>
    </row>
    <row r="955151" spans="1:13" ht="17.25" customHeight="1" x14ac:dyDescent="0.15">
      <c r="A955151" s="25"/>
      <c r="C955151" s="25"/>
      <c r="D955151" s="25"/>
      <c r="E955151" s="25"/>
      <c r="J955151" s="25"/>
      <c r="K955151" s="25"/>
      <c r="M955151" s="25"/>
    </row>
    <row r="955152" spans="1:13" ht="17.25" customHeight="1" x14ac:dyDescent="0.15">
      <c r="A955152" s="25"/>
      <c r="C955152" s="25"/>
      <c r="D955152" s="25"/>
      <c r="E955152" s="25"/>
      <c r="J955152" s="25"/>
      <c r="K955152" s="25"/>
      <c r="M955152" s="25"/>
    </row>
    <row r="955153" spans="1:13" ht="17.25" customHeight="1" x14ac:dyDescent="0.15">
      <c r="A955153" s="25"/>
      <c r="C955153" s="25"/>
      <c r="D955153" s="25"/>
      <c r="E955153" s="25"/>
      <c r="J955153" s="25"/>
      <c r="K955153" s="25"/>
      <c r="M955153" s="25"/>
    </row>
    <row r="955154" spans="1:13" ht="17.25" customHeight="1" x14ac:dyDescent="0.15">
      <c r="A955154" s="25"/>
      <c r="C955154" s="25"/>
      <c r="D955154" s="25"/>
      <c r="E955154" s="25"/>
      <c r="J955154" s="25"/>
      <c r="K955154" s="25"/>
      <c r="M955154" s="25"/>
    </row>
    <row r="955155" spans="1:13" ht="17.25" customHeight="1" x14ac:dyDescent="0.15">
      <c r="A955155" s="25"/>
      <c r="C955155" s="25"/>
      <c r="D955155" s="25"/>
      <c r="E955155" s="25"/>
      <c r="J955155" s="25"/>
      <c r="K955155" s="25"/>
      <c r="M955155" s="25"/>
    </row>
    <row r="955156" spans="1:13" ht="17.25" customHeight="1" x14ac:dyDescent="0.15">
      <c r="A955156" s="25"/>
      <c r="C955156" s="25"/>
      <c r="D955156" s="25"/>
      <c r="E955156" s="25"/>
      <c r="J955156" s="25"/>
      <c r="K955156" s="25"/>
      <c r="M955156" s="25"/>
    </row>
    <row r="955157" spans="1:13" ht="17.25" customHeight="1" x14ac:dyDescent="0.15">
      <c r="A955157" s="25"/>
      <c r="C955157" s="25"/>
      <c r="D955157" s="25"/>
      <c r="E955157" s="25"/>
      <c r="J955157" s="25"/>
      <c r="K955157" s="25"/>
      <c r="M955157" s="25"/>
    </row>
    <row r="955158" spans="1:13" ht="17.25" customHeight="1" x14ac:dyDescent="0.15">
      <c r="A955158" s="25"/>
      <c r="C955158" s="25"/>
      <c r="D955158" s="25"/>
      <c r="E955158" s="25"/>
      <c r="J955158" s="25"/>
      <c r="K955158" s="25"/>
      <c r="M955158" s="25"/>
    </row>
    <row r="955159" spans="1:13" ht="17.25" customHeight="1" x14ac:dyDescent="0.15">
      <c r="A955159" s="25"/>
      <c r="C955159" s="25"/>
      <c r="D955159" s="25"/>
      <c r="E955159" s="25"/>
      <c r="J955159" s="25"/>
      <c r="K955159" s="25"/>
      <c r="M955159" s="25"/>
    </row>
    <row r="955160" spans="1:13" ht="17.25" customHeight="1" x14ac:dyDescent="0.15">
      <c r="A955160" s="25"/>
      <c r="C955160" s="25"/>
      <c r="D955160" s="25"/>
      <c r="E955160" s="25"/>
      <c r="J955160" s="25"/>
      <c r="K955160" s="25"/>
      <c r="M955160" s="25"/>
    </row>
    <row r="955161" spans="1:13" ht="17.25" customHeight="1" x14ac:dyDescent="0.15">
      <c r="A955161" s="25"/>
      <c r="C955161" s="25"/>
      <c r="D955161" s="25"/>
      <c r="E955161" s="25"/>
      <c r="J955161" s="25"/>
      <c r="K955161" s="25"/>
      <c r="M955161" s="25"/>
    </row>
    <row r="955162" spans="1:13" ht="17.25" customHeight="1" x14ac:dyDescent="0.15">
      <c r="A955162" s="25"/>
      <c r="C955162" s="25"/>
      <c r="D955162" s="25"/>
      <c r="E955162" s="25"/>
      <c r="J955162" s="25"/>
      <c r="K955162" s="25"/>
      <c r="M955162" s="25"/>
    </row>
    <row r="955163" spans="1:13" ht="17.25" customHeight="1" x14ac:dyDescent="0.15">
      <c r="A955163" s="25"/>
      <c r="C955163" s="25"/>
      <c r="D955163" s="25"/>
      <c r="E955163" s="25"/>
      <c r="J955163" s="25"/>
      <c r="K955163" s="25"/>
      <c r="M955163" s="25"/>
    </row>
    <row r="955164" spans="1:13" ht="17.25" customHeight="1" x14ac:dyDescent="0.15">
      <c r="A955164" s="25"/>
      <c r="C955164" s="25"/>
      <c r="D955164" s="25"/>
      <c r="E955164" s="25"/>
      <c r="J955164" s="25"/>
      <c r="K955164" s="25"/>
      <c r="M955164" s="25"/>
    </row>
    <row r="955165" spans="1:13" ht="17.25" customHeight="1" x14ac:dyDescent="0.15">
      <c r="A955165" s="25"/>
      <c r="C955165" s="25"/>
      <c r="D955165" s="25"/>
      <c r="E955165" s="25"/>
      <c r="J955165" s="25"/>
      <c r="K955165" s="25"/>
      <c r="M955165" s="25"/>
    </row>
    <row r="955166" spans="1:13" ht="17.25" customHeight="1" x14ac:dyDescent="0.15">
      <c r="A955166" s="25"/>
      <c r="C955166" s="25"/>
      <c r="D955166" s="25"/>
      <c r="E955166" s="25"/>
      <c r="J955166" s="25"/>
      <c r="K955166" s="25"/>
      <c r="M955166" s="25"/>
    </row>
    <row r="955167" spans="1:13" ht="17.25" customHeight="1" x14ac:dyDescent="0.15">
      <c r="A955167" s="25"/>
      <c r="C955167" s="25"/>
      <c r="D955167" s="25"/>
      <c r="E955167" s="25"/>
      <c r="J955167" s="25"/>
      <c r="K955167" s="25"/>
      <c r="M955167" s="25"/>
    </row>
    <row r="955168" spans="1:13" ht="17.25" customHeight="1" x14ac:dyDescent="0.15">
      <c r="A955168" s="25"/>
      <c r="C955168" s="25"/>
      <c r="D955168" s="25"/>
      <c r="E955168" s="25"/>
      <c r="J955168" s="25"/>
      <c r="K955168" s="25"/>
      <c r="M955168" s="25"/>
    </row>
    <row r="955169" spans="1:13" ht="17.25" customHeight="1" x14ac:dyDescent="0.15">
      <c r="A955169" s="25"/>
      <c r="C955169" s="25"/>
      <c r="D955169" s="25"/>
      <c r="E955169" s="25"/>
      <c r="J955169" s="25"/>
      <c r="K955169" s="25"/>
      <c r="M955169" s="25"/>
    </row>
    <row r="955170" spans="1:13" ht="17.25" customHeight="1" x14ac:dyDescent="0.15">
      <c r="A955170" s="25"/>
      <c r="C955170" s="25"/>
      <c r="D955170" s="25"/>
      <c r="E955170" s="25"/>
      <c r="J955170" s="25"/>
      <c r="K955170" s="25"/>
      <c r="M955170" s="25"/>
    </row>
    <row r="955171" spans="1:13" ht="17.25" customHeight="1" x14ac:dyDescent="0.15">
      <c r="A955171" s="25"/>
      <c r="C955171" s="25"/>
      <c r="D955171" s="25"/>
      <c r="E955171" s="25"/>
      <c r="J955171" s="25"/>
      <c r="K955171" s="25"/>
      <c r="M955171" s="25"/>
    </row>
    <row r="955172" spans="1:13" ht="17.25" customHeight="1" x14ac:dyDescent="0.15">
      <c r="A955172" s="25"/>
      <c r="C955172" s="25"/>
      <c r="D955172" s="25"/>
      <c r="E955172" s="25"/>
      <c r="J955172" s="25"/>
      <c r="K955172" s="25"/>
      <c r="M955172" s="25"/>
    </row>
    <row r="955173" spans="1:13" ht="17.25" customHeight="1" x14ac:dyDescent="0.15">
      <c r="A955173" s="25"/>
      <c r="C955173" s="25"/>
      <c r="D955173" s="25"/>
      <c r="E955173" s="25"/>
      <c r="J955173" s="25"/>
      <c r="K955173" s="25"/>
      <c r="M955173" s="25"/>
    </row>
    <row r="955174" spans="1:13" ht="17.25" customHeight="1" x14ac:dyDescent="0.15">
      <c r="A955174" s="25"/>
      <c r="C955174" s="25"/>
      <c r="D955174" s="25"/>
      <c r="E955174" s="25"/>
      <c r="J955174" s="25"/>
      <c r="K955174" s="25"/>
      <c r="M955174" s="25"/>
    </row>
    <row r="955175" spans="1:13" ht="17.25" customHeight="1" x14ac:dyDescent="0.15">
      <c r="A955175" s="25"/>
      <c r="C955175" s="25"/>
      <c r="D955175" s="25"/>
      <c r="E955175" s="25"/>
      <c r="J955175" s="25"/>
      <c r="K955175" s="25"/>
      <c r="M955175" s="25"/>
    </row>
    <row r="955176" spans="1:13" ht="17.25" customHeight="1" x14ac:dyDescent="0.15">
      <c r="A955176" s="25"/>
      <c r="C955176" s="25"/>
      <c r="D955176" s="25"/>
      <c r="E955176" s="25"/>
      <c r="J955176" s="25"/>
      <c r="K955176" s="25"/>
      <c r="M955176" s="25"/>
    </row>
    <row r="955177" spans="1:13" ht="17.25" customHeight="1" x14ac:dyDescent="0.15">
      <c r="A955177" s="25"/>
      <c r="C955177" s="25"/>
      <c r="D955177" s="25"/>
      <c r="E955177" s="25"/>
      <c r="J955177" s="25"/>
      <c r="K955177" s="25"/>
      <c r="M955177" s="25"/>
    </row>
    <row r="955178" spans="1:13" ht="17.25" customHeight="1" x14ac:dyDescent="0.15">
      <c r="A955178" s="25"/>
      <c r="C955178" s="25"/>
      <c r="D955178" s="25"/>
      <c r="E955178" s="25"/>
      <c r="J955178" s="25"/>
      <c r="K955178" s="25"/>
      <c r="M955178" s="25"/>
    </row>
    <row r="955179" spans="1:13" ht="17.25" customHeight="1" x14ac:dyDescent="0.15">
      <c r="A955179" s="25"/>
      <c r="C955179" s="25"/>
      <c r="D955179" s="25"/>
      <c r="E955179" s="25"/>
      <c r="J955179" s="25"/>
      <c r="K955179" s="25"/>
      <c r="M955179" s="25"/>
    </row>
    <row r="955180" spans="1:13" ht="17.25" customHeight="1" x14ac:dyDescent="0.15">
      <c r="A955180" s="25"/>
      <c r="C955180" s="25"/>
      <c r="D955180" s="25"/>
      <c r="E955180" s="25"/>
      <c r="J955180" s="25"/>
      <c r="K955180" s="25"/>
      <c r="M955180" s="25"/>
    </row>
    <row r="955181" spans="1:13" ht="17.25" customHeight="1" x14ac:dyDescent="0.15">
      <c r="A955181" s="25"/>
      <c r="C955181" s="25"/>
      <c r="D955181" s="25"/>
      <c r="E955181" s="25"/>
      <c r="J955181" s="25"/>
      <c r="K955181" s="25"/>
      <c r="M955181" s="25"/>
    </row>
    <row r="955182" spans="1:13" ht="17.25" customHeight="1" x14ac:dyDescent="0.15">
      <c r="A955182" s="25"/>
      <c r="C955182" s="25"/>
      <c r="D955182" s="25"/>
      <c r="E955182" s="25"/>
      <c r="J955182" s="25"/>
      <c r="K955182" s="25"/>
      <c r="M955182" s="25"/>
    </row>
    <row r="955183" spans="1:13" ht="17.25" customHeight="1" x14ac:dyDescent="0.15">
      <c r="A955183" s="25"/>
      <c r="C955183" s="25"/>
      <c r="D955183" s="25"/>
      <c r="E955183" s="25"/>
      <c r="J955183" s="25"/>
      <c r="K955183" s="25"/>
      <c r="M955183" s="25"/>
    </row>
    <row r="955184" spans="1:13" ht="17.25" customHeight="1" x14ac:dyDescent="0.15">
      <c r="A955184" s="25"/>
      <c r="C955184" s="25"/>
      <c r="D955184" s="25"/>
      <c r="E955184" s="25"/>
      <c r="J955184" s="25"/>
      <c r="K955184" s="25"/>
      <c r="M955184" s="25"/>
    </row>
    <row r="955185" spans="1:13" ht="17.25" customHeight="1" x14ac:dyDescent="0.15">
      <c r="A955185" s="25"/>
      <c r="C955185" s="25"/>
      <c r="D955185" s="25"/>
      <c r="E955185" s="25"/>
      <c r="J955185" s="25"/>
      <c r="K955185" s="25"/>
      <c r="M955185" s="25"/>
    </row>
    <row r="955186" spans="1:13" ht="17.25" customHeight="1" x14ac:dyDescent="0.15">
      <c r="A955186" s="25"/>
      <c r="C955186" s="25"/>
      <c r="D955186" s="25"/>
      <c r="E955186" s="25"/>
      <c r="J955186" s="25"/>
      <c r="K955186" s="25"/>
      <c r="M955186" s="25"/>
    </row>
    <row r="955187" spans="1:13" ht="17.25" customHeight="1" x14ac:dyDescent="0.15">
      <c r="A955187" s="25"/>
      <c r="C955187" s="25"/>
      <c r="D955187" s="25"/>
      <c r="E955187" s="25"/>
      <c r="J955187" s="25"/>
      <c r="K955187" s="25"/>
      <c r="M955187" s="25"/>
    </row>
    <row r="955188" spans="1:13" ht="17.25" customHeight="1" x14ac:dyDescent="0.15">
      <c r="A955188" s="25"/>
      <c r="C955188" s="25"/>
      <c r="D955188" s="25"/>
      <c r="E955188" s="25"/>
      <c r="J955188" s="25"/>
      <c r="K955188" s="25"/>
      <c r="M955188" s="25"/>
    </row>
    <row r="955189" spans="1:13" ht="17.25" customHeight="1" x14ac:dyDescent="0.15">
      <c r="A955189" s="25"/>
      <c r="C955189" s="25"/>
      <c r="D955189" s="25"/>
      <c r="E955189" s="25"/>
      <c r="J955189" s="25"/>
      <c r="K955189" s="25"/>
      <c r="M955189" s="25"/>
    </row>
    <row r="955190" spans="1:13" ht="17.25" customHeight="1" x14ac:dyDescent="0.15">
      <c r="A955190" s="25"/>
      <c r="C955190" s="25"/>
      <c r="D955190" s="25"/>
      <c r="E955190" s="25"/>
      <c r="J955190" s="25"/>
      <c r="K955190" s="25"/>
      <c r="M955190" s="25"/>
    </row>
    <row r="955191" spans="1:13" ht="17.25" customHeight="1" x14ac:dyDescent="0.15">
      <c r="A955191" s="25"/>
      <c r="C955191" s="25"/>
      <c r="D955191" s="25"/>
      <c r="E955191" s="25"/>
      <c r="J955191" s="25"/>
      <c r="K955191" s="25"/>
      <c r="M955191" s="25"/>
    </row>
    <row r="955192" spans="1:13" ht="17.25" customHeight="1" x14ac:dyDescent="0.15">
      <c r="A955192" s="25"/>
      <c r="C955192" s="25"/>
      <c r="D955192" s="25"/>
      <c r="E955192" s="25"/>
      <c r="J955192" s="25"/>
      <c r="K955192" s="25"/>
      <c r="M955192" s="25"/>
    </row>
    <row r="955193" spans="1:13" ht="17.25" customHeight="1" x14ac:dyDescent="0.15">
      <c r="A955193" s="25"/>
      <c r="C955193" s="25"/>
      <c r="D955193" s="25"/>
      <c r="E955193" s="25"/>
      <c r="J955193" s="25"/>
      <c r="K955193" s="25"/>
      <c r="M955193" s="25"/>
    </row>
    <row r="955194" spans="1:13" ht="17.25" customHeight="1" x14ac:dyDescent="0.15">
      <c r="A955194" s="25"/>
      <c r="C955194" s="25"/>
      <c r="D955194" s="25"/>
      <c r="E955194" s="25"/>
      <c r="J955194" s="25"/>
      <c r="K955194" s="25"/>
      <c r="M955194" s="25"/>
    </row>
    <row r="955195" spans="1:13" ht="17.25" customHeight="1" x14ac:dyDescent="0.15">
      <c r="A955195" s="25"/>
      <c r="C955195" s="25"/>
      <c r="D955195" s="25"/>
      <c r="E955195" s="25"/>
      <c r="J955195" s="25"/>
      <c r="K955195" s="25"/>
      <c r="M955195" s="25"/>
    </row>
    <row r="955196" spans="1:13" ht="17.25" customHeight="1" x14ac:dyDescent="0.15">
      <c r="A955196" s="25"/>
      <c r="C955196" s="25"/>
      <c r="D955196" s="25"/>
      <c r="E955196" s="25"/>
      <c r="J955196" s="25"/>
      <c r="K955196" s="25"/>
      <c r="M955196" s="25"/>
    </row>
    <row r="955197" spans="1:13" ht="17.25" customHeight="1" x14ac:dyDescent="0.15">
      <c r="A955197" s="25"/>
      <c r="C955197" s="25"/>
      <c r="D955197" s="25"/>
      <c r="E955197" s="25"/>
      <c r="J955197" s="25"/>
      <c r="K955197" s="25"/>
      <c r="M955197" s="25"/>
    </row>
    <row r="955198" spans="1:13" ht="17.25" customHeight="1" x14ac:dyDescent="0.15">
      <c r="A955198" s="25"/>
      <c r="C955198" s="25"/>
      <c r="D955198" s="25"/>
      <c r="E955198" s="25"/>
      <c r="J955198" s="25"/>
      <c r="K955198" s="25"/>
      <c r="M955198" s="25"/>
    </row>
    <row r="955199" spans="1:13" ht="17.25" customHeight="1" x14ac:dyDescent="0.15">
      <c r="A955199" s="25"/>
      <c r="C955199" s="25"/>
      <c r="D955199" s="25"/>
      <c r="E955199" s="25"/>
      <c r="J955199" s="25"/>
      <c r="K955199" s="25"/>
      <c r="M955199" s="25"/>
    </row>
    <row r="955200" spans="1:13" ht="17.25" customHeight="1" x14ac:dyDescent="0.15">
      <c r="A955200" s="25"/>
      <c r="C955200" s="25"/>
      <c r="D955200" s="25"/>
      <c r="E955200" s="25"/>
      <c r="J955200" s="25"/>
      <c r="K955200" s="25"/>
      <c r="M955200" s="25"/>
    </row>
    <row r="955201" spans="1:13" ht="17.25" customHeight="1" x14ac:dyDescent="0.15">
      <c r="A955201" s="25"/>
      <c r="C955201" s="25"/>
      <c r="D955201" s="25"/>
      <c r="E955201" s="25"/>
      <c r="J955201" s="25"/>
      <c r="K955201" s="25"/>
      <c r="M955201" s="25"/>
    </row>
    <row r="955202" spans="1:13" ht="17.25" customHeight="1" x14ac:dyDescent="0.15">
      <c r="A955202" s="25"/>
      <c r="C955202" s="25"/>
      <c r="D955202" s="25"/>
      <c r="E955202" s="25"/>
      <c r="J955202" s="25"/>
      <c r="K955202" s="25"/>
      <c r="M955202" s="25"/>
    </row>
    <row r="955203" spans="1:13" ht="17.25" customHeight="1" x14ac:dyDescent="0.15">
      <c r="A955203" s="25"/>
      <c r="C955203" s="25"/>
      <c r="D955203" s="25"/>
      <c r="E955203" s="25"/>
      <c r="J955203" s="25"/>
      <c r="K955203" s="25"/>
      <c r="M955203" s="25"/>
    </row>
    <row r="955204" spans="1:13" ht="17.25" customHeight="1" x14ac:dyDescent="0.15">
      <c r="A955204" s="25"/>
      <c r="C955204" s="25"/>
      <c r="D955204" s="25"/>
      <c r="E955204" s="25"/>
      <c r="J955204" s="25"/>
      <c r="K955204" s="25"/>
      <c r="M955204" s="25"/>
    </row>
    <row r="955205" spans="1:13" ht="17.25" customHeight="1" x14ac:dyDescent="0.15">
      <c r="A955205" s="25"/>
      <c r="C955205" s="25"/>
      <c r="D955205" s="25"/>
      <c r="E955205" s="25"/>
      <c r="J955205" s="25"/>
      <c r="K955205" s="25"/>
      <c r="M955205" s="25"/>
    </row>
    <row r="955206" spans="1:13" ht="17.25" customHeight="1" x14ac:dyDescent="0.15">
      <c r="A955206" s="25"/>
      <c r="C955206" s="25"/>
      <c r="D955206" s="25"/>
      <c r="E955206" s="25"/>
      <c r="J955206" s="25"/>
      <c r="K955206" s="25"/>
      <c r="M955206" s="25"/>
    </row>
    <row r="955207" spans="1:13" ht="17.25" customHeight="1" x14ac:dyDescent="0.15">
      <c r="A955207" s="25"/>
      <c r="C955207" s="25"/>
      <c r="D955207" s="25"/>
      <c r="E955207" s="25"/>
      <c r="J955207" s="25"/>
      <c r="K955207" s="25"/>
      <c r="M955207" s="25"/>
    </row>
    <row r="955208" spans="1:13" ht="17.25" customHeight="1" x14ac:dyDescent="0.15">
      <c r="A955208" s="25"/>
      <c r="C955208" s="25"/>
      <c r="D955208" s="25"/>
      <c r="E955208" s="25"/>
      <c r="J955208" s="25"/>
      <c r="K955208" s="25"/>
      <c r="M955208" s="25"/>
    </row>
    <row r="955209" spans="1:13" ht="17.25" customHeight="1" x14ac:dyDescent="0.15">
      <c r="A955209" s="25"/>
      <c r="C955209" s="25"/>
      <c r="D955209" s="25"/>
      <c r="E955209" s="25"/>
      <c r="J955209" s="25"/>
      <c r="K955209" s="25"/>
      <c r="M955209" s="25"/>
    </row>
    <row r="955210" spans="1:13" ht="17.25" customHeight="1" x14ac:dyDescent="0.15">
      <c r="A955210" s="25"/>
      <c r="C955210" s="25"/>
      <c r="D955210" s="25"/>
      <c r="E955210" s="25"/>
      <c r="J955210" s="25"/>
      <c r="K955210" s="25"/>
      <c r="M955210" s="25"/>
    </row>
    <row r="955211" spans="1:13" ht="17.25" customHeight="1" x14ac:dyDescent="0.15">
      <c r="A955211" s="25"/>
      <c r="C955211" s="25"/>
      <c r="D955211" s="25"/>
      <c r="E955211" s="25"/>
      <c r="J955211" s="25"/>
      <c r="K955211" s="25"/>
      <c r="M955211" s="25"/>
    </row>
    <row r="955212" spans="1:13" ht="17.25" customHeight="1" x14ac:dyDescent="0.15">
      <c r="A955212" s="25"/>
      <c r="C955212" s="25"/>
      <c r="D955212" s="25"/>
      <c r="E955212" s="25"/>
      <c r="J955212" s="25"/>
      <c r="K955212" s="25"/>
      <c r="M955212" s="25"/>
    </row>
    <row r="955213" spans="1:13" ht="17.25" customHeight="1" x14ac:dyDescent="0.15">
      <c r="A955213" s="25"/>
      <c r="C955213" s="25"/>
      <c r="D955213" s="25"/>
      <c r="E955213" s="25"/>
      <c r="J955213" s="25"/>
      <c r="K955213" s="25"/>
      <c r="M955213" s="25"/>
    </row>
    <row r="955214" spans="1:13" ht="17.25" customHeight="1" x14ac:dyDescent="0.15">
      <c r="A955214" s="25"/>
      <c r="C955214" s="25"/>
      <c r="D955214" s="25"/>
      <c r="E955214" s="25"/>
      <c r="J955214" s="25"/>
      <c r="K955214" s="25"/>
      <c r="M955214" s="25"/>
    </row>
    <row r="955215" spans="1:13" ht="17.25" customHeight="1" x14ac:dyDescent="0.15">
      <c r="A955215" s="25"/>
      <c r="C955215" s="25"/>
      <c r="D955215" s="25"/>
      <c r="E955215" s="25"/>
      <c r="J955215" s="25"/>
      <c r="K955215" s="25"/>
      <c r="M955215" s="25"/>
    </row>
    <row r="955216" spans="1:13" ht="17.25" customHeight="1" x14ac:dyDescent="0.15">
      <c r="A955216" s="25"/>
      <c r="C955216" s="25"/>
      <c r="D955216" s="25"/>
      <c r="E955216" s="25"/>
      <c r="J955216" s="25"/>
      <c r="K955216" s="25"/>
      <c r="M955216" s="25"/>
    </row>
    <row r="955217" spans="1:13" ht="17.25" customHeight="1" x14ac:dyDescent="0.15">
      <c r="A955217" s="25"/>
      <c r="C955217" s="25"/>
      <c r="D955217" s="25"/>
      <c r="E955217" s="25"/>
      <c r="J955217" s="25"/>
      <c r="K955217" s="25"/>
      <c r="M955217" s="25"/>
    </row>
    <row r="955218" spans="1:13" ht="17.25" customHeight="1" x14ac:dyDescent="0.15">
      <c r="A955218" s="25"/>
      <c r="C955218" s="25"/>
      <c r="D955218" s="25"/>
      <c r="E955218" s="25"/>
      <c r="J955218" s="25"/>
      <c r="K955218" s="25"/>
      <c r="M955218" s="25"/>
    </row>
    <row r="955219" spans="1:13" ht="17.25" customHeight="1" x14ac:dyDescent="0.15">
      <c r="A955219" s="25"/>
      <c r="C955219" s="25"/>
      <c r="D955219" s="25"/>
      <c r="E955219" s="25"/>
      <c r="J955219" s="25"/>
      <c r="K955219" s="25"/>
      <c r="M955219" s="25"/>
    </row>
    <row r="955220" spans="1:13" ht="17.25" customHeight="1" x14ac:dyDescent="0.15">
      <c r="A955220" s="25"/>
      <c r="C955220" s="25"/>
      <c r="D955220" s="25"/>
      <c r="E955220" s="25"/>
      <c r="J955220" s="25"/>
      <c r="K955220" s="25"/>
      <c r="M955220" s="25"/>
    </row>
    <row r="955221" spans="1:13" ht="17.25" customHeight="1" x14ac:dyDescent="0.15">
      <c r="A955221" s="25"/>
      <c r="C955221" s="25"/>
      <c r="D955221" s="25"/>
      <c r="E955221" s="25"/>
      <c r="J955221" s="25"/>
      <c r="K955221" s="25"/>
      <c r="M955221" s="25"/>
    </row>
    <row r="955222" spans="1:13" ht="17.25" customHeight="1" x14ac:dyDescent="0.15">
      <c r="A955222" s="25"/>
      <c r="C955222" s="25"/>
      <c r="D955222" s="25"/>
      <c r="E955222" s="25"/>
      <c r="J955222" s="25"/>
      <c r="K955222" s="25"/>
      <c r="M955222" s="25"/>
    </row>
    <row r="955223" spans="1:13" ht="17.25" customHeight="1" x14ac:dyDescent="0.15">
      <c r="A955223" s="25"/>
      <c r="C955223" s="25"/>
      <c r="D955223" s="25"/>
      <c r="E955223" s="25"/>
      <c r="J955223" s="25"/>
      <c r="K955223" s="25"/>
      <c r="M955223" s="25"/>
    </row>
    <row r="955224" spans="1:13" ht="17.25" customHeight="1" x14ac:dyDescent="0.15">
      <c r="A955224" s="25"/>
      <c r="C955224" s="25"/>
      <c r="D955224" s="25"/>
      <c r="E955224" s="25"/>
      <c r="J955224" s="25"/>
      <c r="K955224" s="25"/>
      <c r="M955224" s="25"/>
    </row>
    <row r="955225" spans="1:13" ht="17.25" customHeight="1" x14ac:dyDescent="0.15">
      <c r="A955225" s="25"/>
      <c r="C955225" s="25"/>
      <c r="D955225" s="25"/>
      <c r="E955225" s="25"/>
      <c r="J955225" s="25"/>
      <c r="K955225" s="25"/>
      <c r="M955225" s="25"/>
    </row>
    <row r="955226" spans="1:13" ht="17.25" customHeight="1" x14ac:dyDescent="0.15">
      <c r="A955226" s="25"/>
      <c r="C955226" s="25"/>
      <c r="D955226" s="25"/>
      <c r="E955226" s="25"/>
      <c r="J955226" s="25"/>
      <c r="K955226" s="25"/>
      <c r="M955226" s="25"/>
    </row>
    <row r="955227" spans="1:13" ht="17.25" customHeight="1" x14ac:dyDescent="0.15">
      <c r="A955227" s="25"/>
      <c r="C955227" s="25"/>
      <c r="D955227" s="25"/>
      <c r="E955227" s="25"/>
      <c r="J955227" s="25"/>
      <c r="K955227" s="25"/>
      <c r="M955227" s="25"/>
    </row>
    <row r="955228" spans="1:13" ht="17.25" customHeight="1" x14ac:dyDescent="0.15">
      <c r="A955228" s="25"/>
      <c r="C955228" s="25"/>
      <c r="D955228" s="25"/>
      <c r="E955228" s="25"/>
      <c r="J955228" s="25"/>
      <c r="K955228" s="25"/>
      <c r="M955228" s="25"/>
    </row>
    <row r="955229" spans="1:13" ht="17.25" customHeight="1" x14ac:dyDescent="0.15">
      <c r="A955229" s="25"/>
      <c r="C955229" s="25"/>
      <c r="D955229" s="25"/>
      <c r="E955229" s="25"/>
      <c r="J955229" s="25"/>
      <c r="K955229" s="25"/>
      <c r="M955229" s="25"/>
    </row>
    <row r="955230" spans="1:13" ht="17.25" customHeight="1" x14ac:dyDescent="0.15">
      <c r="A955230" s="25"/>
      <c r="C955230" s="25"/>
      <c r="D955230" s="25"/>
      <c r="E955230" s="25"/>
      <c r="J955230" s="25"/>
      <c r="K955230" s="25"/>
      <c r="M955230" s="25"/>
    </row>
    <row r="955231" spans="1:13" ht="17.25" customHeight="1" x14ac:dyDescent="0.15">
      <c r="A955231" s="25"/>
      <c r="C955231" s="25"/>
      <c r="D955231" s="25"/>
      <c r="E955231" s="25"/>
      <c r="J955231" s="25"/>
      <c r="K955231" s="25"/>
      <c r="M955231" s="25"/>
    </row>
    <row r="955232" spans="1:13" ht="17.25" customHeight="1" x14ac:dyDescent="0.15">
      <c r="A955232" s="25"/>
      <c r="C955232" s="25"/>
      <c r="D955232" s="25"/>
      <c r="E955232" s="25"/>
      <c r="J955232" s="25"/>
      <c r="K955232" s="25"/>
      <c r="M955232" s="25"/>
    </row>
    <row r="955233" spans="1:13" ht="17.25" customHeight="1" x14ac:dyDescent="0.15">
      <c r="A955233" s="25"/>
      <c r="C955233" s="25"/>
      <c r="D955233" s="25"/>
      <c r="E955233" s="25"/>
      <c r="J955233" s="25"/>
      <c r="K955233" s="25"/>
      <c r="M955233" s="25"/>
    </row>
    <row r="955234" spans="1:13" ht="17.25" customHeight="1" x14ac:dyDescent="0.15">
      <c r="A955234" s="25"/>
      <c r="C955234" s="25"/>
      <c r="D955234" s="25"/>
      <c r="E955234" s="25"/>
      <c r="J955234" s="25"/>
      <c r="K955234" s="25"/>
      <c r="M955234" s="25"/>
    </row>
    <row r="955235" spans="1:13" ht="17.25" customHeight="1" x14ac:dyDescent="0.15">
      <c r="A955235" s="25"/>
      <c r="C955235" s="25"/>
      <c r="D955235" s="25"/>
      <c r="E955235" s="25"/>
      <c r="J955235" s="25"/>
      <c r="K955235" s="25"/>
      <c r="M955235" s="25"/>
    </row>
    <row r="955236" spans="1:13" ht="17.25" customHeight="1" x14ac:dyDescent="0.15">
      <c r="A955236" s="25"/>
      <c r="C955236" s="25"/>
      <c r="D955236" s="25"/>
      <c r="E955236" s="25"/>
      <c r="J955236" s="25"/>
      <c r="K955236" s="25"/>
      <c r="M955236" s="25"/>
    </row>
    <row r="955237" spans="1:13" ht="17.25" customHeight="1" x14ac:dyDescent="0.15">
      <c r="A955237" s="25"/>
      <c r="C955237" s="25"/>
      <c r="D955237" s="25"/>
      <c r="E955237" s="25"/>
      <c r="J955237" s="25"/>
      <c r="K955237" s="25"/>
      <c r="M955237" s="25"/>
    </row>
    <row r="955238" spans="1:13" ht="17.25" customHeight="1" x14ac:dyDescent="0.15">
      <c r="A955238" s="25"/>
      <c r="C955238" s="25"/>
      <c r="D955238" s="25"/>
      <c r="E955238" s="25"/>
      <c r="J955238" s="25"/>
      <c r="K955238" s="25"/>
      <c r="M955238" s="25"/>
    </row>
    <row r="955239" spans="1:13" ht="17.25" customHeight="1" x14ac:dyDescent="0.15">
      <c r="A955239" s="25"/>
      <c r="C955239" s="25"/>
      <c r="D955239" s="25"/>
      <c r="E955239" s="25"/>
      <c r="J955239" s="25"/>
      <c r="K955239" s="25"/>
      <c r="M955239" s="25"/>
    </row>
    <row r="955240" spans="1:13" ht="17.25" customHeight="1" x14ac:dyDescent="0.15">
      <c r="A955240" s="25"/>
      <c r="C955240" s="25"/>
      <c r="D955240" s="25"/>
      <c r="E955240" s="25"/>
      <c r="J955240" s="25"/>
      <c r="K955240" s="25"/>
      <c r="M955240" s="25"/>
    </row>
    <row r="955241" spans="1:13" ht="17.25" customHeight="1" x14ac:dyDescent="0.15">
      <c r="A955241" s="25"/>
      <c r="C955241" s="25"/>
      <c r="D955241" s="25"/>
      <c r="E955241" s="25"/>
      <c r="J955241" s="25"/>
      <c r="K955241" s="25"/>
      <c r="M955241" s="25"/>
    </row>
    <row r="955242" spans="1:13" ht="17.25" customHeight="1" x14ac:dyDescent="0.15">
      <c r="A955242" s="25"/>
      <c r="C955242" s="25"/>
      <c r="D955242" s="25"/>
      <c r="E955242" s="25"/>
      <c r="J955242" s="25"/>
      <c r="K955242" s="25"/>
      <c r="M955242" s="25"/>
    </row>
    <row r="955243" spans="1:13" ht="17.25" customHeight="1" x14ac:dyDescent="0.15">
      <c r="A955243" s="25"/>
      <c r="C955243" s="25"/>
      <c r="D955243" s="25"/>
      <c r="E955243" s="25"/>
      <c r="J955243" s="25"/>
      <c r="K955243" s="25"/>
      <c r="M955243" s="25"/>
    </row>
    <row r="955244" spans="1:13" ht="17.25" customHeight="1" x14ac:dyDescent="0.15">
      <c r="A955244" s="25"/>
      <c r="C955244" s="25"/>
      <c r="D955244" s="25"/>
      <c r="E955244" s="25"/>
      <c r="J955244" s="25"/>
      <c r="K955244" s="25"/>
      <c r="M955244" s="25"/>
    </row>
    <row r="955245" spans="1:13" ht="17.25" customHeight="1" x14ac:dyDescent="0.15">
      <c r="A955245" s="25"/>
      <c r="C955245" s="25"/>
      <c r="D955245" s="25"/>
      <c r="E955245" s="25"/>
      <c r="J955245" s="25"/>
      <c r="K955245" s="25"/>
      <c r="M955245" s="25"/>
    </row>
    <row r="955246" spans="1:13" ht="17.25" customHeight="1" x14ac:dyDescent="0.15">
      <c r="A955246" s="25"/>
      <c r="C955246" s="25"/>
      <c r="D955246" s="25"/>
      <c r="E955246" s="25"/>
      <c r="J955246" s="25"/>
      <c r="K955246" s="25"/>
      <c r="M955246" s="25"/>
    </row>
    <row r="955247" spans="1:13" ht="17.25" customHeight="1" x14ac:dyDescent="0.15">
      <c r="A955247" s="25"/>
      <c r="C955247" s="25"/>
      <c r="D955247" s="25"/>
      <c r="E955247" s="25"/>
      <c r="J955247" s="25"/>
      <c r="K955247" s="25"/>
      <c r="M955247" s="25"/>
    </row>
    <row r="955248" spans="1:13" ht="17.25" customHeight="1" x14ac:dyDescent="0.15">
      <c r="A955248" s="25"/>
      <c r="C955248" s="25"/>
      <c r="D955248" s="25"/>
      <c r="E955248" s="25"/>
      <c r="J955248" s="25"/>
      <c r="K955248" s="25"/>
      <c r="M955248" s="25"/>
    </row>
    <row r="955249" spans="1:13" ht="17.25" customHeight="1" x14ac:dyDescent="0.15">
      <c r="A955249" s="25"/>
      <c r="C955249" s="25"/>
      <c r="D955249" s="25"/>
      <c r="E955249" s="25"/>
      <c r="J955249" s="25"/>
      <c r="K955249" s="25"/>
      <c r="M955249" s="25"/>
    </row>
    <row r="955250" spans="1:13" ht="17.25" customHeight="1" x14ac:dyDescent="0.15">
      <c r="A955250" s="25"/>
      <c r="C955250" s="25"/>
      <c r="D955250" s="25"/>
      <c r="E955250" s="25"/>
      <c r="J955250" s="25"/>
      <c r="K955250" s="25"/>
      <c r="M955250" s="25"/>
    </row>
    <row r="955251" spans="1:13" ht="17.25" customHeight="1" x14ac:dyDescent="0.15">
      <c r="A955251" s="25"/>
      <c r="C955251" s="25"/>
      <c r="D955251" s="25"/>
      <c r="E955251" s="25"/>
      <c r="J955251" s="25"/>
      <c r="K955251" s="25"/>
      <c r="M955251" s="25"/>
    </row>
    <row r="955252" spans="1:13" ht="17.25" customHeight="1" x14ac:dyDescent="0.15">
      <c r="A955252" s="25"/>
      <c r="C955252" s="25"/>
      <c r="D955252" s="25"/>
      <c r="E955252" s="25"/>
      <c r="J955252" s="25"/>
      <c r="K955252" s="25"/>
      <c r="M955252" s="25"/>
    </row>
    <row r="955253" spans="1:13" ht="17.25" customHeight="1" x14ac:dyDescent="0.15">
      <c r="A955253" s="25"/>
      <c r="C955253" s="25"/>
      <c r="D955253" s="25"/>
      <c r="E955253" s="25"/>
      <c r="J955253" s="25"/>
      <c r="K955253" s="25"/>
      <c r="M955253" s="25"/>
    </row>
    <row r="955254" spans="1:13" ht="17.25" customHeight="1" x14ac:dyDescent="0.15">
      <c r="A955254" s="25"/>
      <c r="C955254" s="25"/>
      <c r="D955254" s="25"/>
      <c r="E955254" s="25"/>
      <c r="J955254" s="25"/>
      <c r="K955254" s="25"/>
      <c r="M955254" s="25"/>
    </row>
    <row r="955255" spans="1:13" ht="17.25" customHeight="1" x14ac:dyDescent="0.15">
      <c r="A955255" s="25"/>
      <c r="C955255" s="25"/>
      <c r="D955255" s="25"/>
      <c r="E955255" s="25"/>
      <c r="J955255" s="25"/>
      <c r="K955255" s="25"/>
      <c r="M955255" s="25"/>
    </row>
    <row r="955256" spans="1:13" ht="17.25" customHeight="1" x14ac:dyDescent="0.15">
      <c r="A955256" s="25"/>
      <c r="C955256" s="25"/>
      <c r="D955256" s="25"/>
      <c r="E955256" s="25"/>
      <c r="J955256" s="25"/>
      <c r="K955256" s="25"/>
      <c r="M955256" s="25"/>
    </row>
    <row r="955257" spans="1:13" ht="17.25" customHeight="1" x14ac:dyDescent="0.15">
      <c r="A955257" s="25"/>
      <c r="C955257" s="25"/>
      <c r="D955257" s="25"/>
      <c r="E955257" s="25"/>
      <c r="J955257" s="25"/>
      <c r="K955257" s="25"/>
      <c r="M955257" s="25"/>
    </row>
    <row r="955258" spans="1:13" ht="17.25" customHeight="1" x14ac:dyDescent="0.15">
      <c r="A955258" s="25"/>
      <c r="C955258" s="25"/>
      <c r="D955258" s="25"/>
      <c r="E955258" s="25"/>
      <c r="J955258" s="25"/>
      <c r="K955258" s="25"/>
      <c r="M955258" s="25"/>
    </row>
    <row r="955259" spans="1:13" ht="17.25" customHeight="1" x14ac:dyDescent="0.15">
      <c r="A955259" s="25"/>
      <c r="C955259" s="25"/>
      <c r="D955259" s="25"/>
      <c r="E955259" s="25"/>
      <c r="J955259" s="25"/>
      <c r="K955259" s="25"/>
      <c r="M955259" s="25"/>
    </row>
    <row r="955260" spans="1:13" ht="17.25" customHeight="1" x14ac:dyDescent="0.15">
      <c r="A955260" s="25"/>
      <c r="C955260" s="25"/>
      <c r="D955260" s="25"/>
      <c r="E955260" s="25"/>
      <c r="J955260" s="25"/>
      <c r="K955260" s="25"/>
      <c r="M955260" s="25"/>
    </row>
    <row r="955261" spans="1:13" ht="17.25" customHeight="1" x14ac:dyDescent="0.15">
      <c r="A955261" s="25"/>
      <c r="C955261" s="25"/>
      <c r="D955261" s="25"/>
      <c r="E955261" s="25"/>
      <c r="J955261" s="25"/>
      <c r="K955261" s="25"/>
      <c r="M955261" s="25"/>
    </row>
    <row r="955262" spans="1:13" ht="17.25" customHeight="1" x14ac:dyDescent="0.15">
      <c r="A955262" s="25"/>
      <c r="C955262" s="25"/>
      <c r="D955262" s="25"/>
      <c r="E955262" s="25"/>
      <c r="J955262" s="25"/>
      <c r="K955262" s="25"/>
      <c r="M955262" s="25"/>
    </row>
    <row r="955263" spans="1:13" ht="17.25" customHeight="1" x14ac:dyDescent="0.15">
      <c r="A955263" s="25"/>
      <c r="C955263" s="25"/>
      <c r="D955263" s="25"/>
      <c r="E955263" s="25"/>
      <c r="J955263" s="25"/>
      <c r="K955263" s="25"/>
      <c r="M955263" s="25"/>
    </row>
    <row r="955264" spans="1:13" ht="17.25" customHeight="1" x14ac:dyDescent="0.15">
      <c r="A955264" s="25"/>
      <c r="C955264" s="25"/>
      <c r="D955264" s="25"/>
      <c r="E955264" s="25"/>
      <c r="J955264" s="25"/>
      <c r="K955264" s="25"/>
      <c r="M955264" s="25"/>
    </row>
    <row r="955265" spans="1:13" ht="17.25" customHeight="1" x14ac:dyDescent="0.15">
      <c r="A955265" s="25"/>
      <c r="C955265" s="25"/>
      <c r="D955265" s="25"/>
      <c r="E955265" s="25"/>
      <c r="J955265" s="25"/>
      <c r="K955265" s="25"/>
      <c r="M955265" s="25"/>
    </row>
    <row r="955266" spans="1:13" ht="17.25" customHeight="1" x14ac:dyDescent="0.15">
      <c r="A955266" s="25"/>
      <c r="C955266" s="25"/>
      <c r="D955266" s="25"/>
      <c r="E955266" s="25"/>
      <c r="J955266" s="25"/>
      <c r="K955266" s="25"/>
      <c r="M955266" s="25"/>
    </row>
    <row r="955267" spans="1:13" ht="17.25" customHeight="1" x14ac:dyDescent="0.15">
      <c r="A955267" s="25"/>
      <c r="C955267" s="25"/>
      <c r="D955267" s="25"/>
      <c r="E955267" s="25"/>
      <c r="J955267" s="25"/>
      <c r="K955267" s="25"/>
      <c r="M955267" s="25"/>
    </row>
    <row r="955268" spans="1:13" ht="17.25" customHeight="1" x14ac:dyDescent="0.15">
      <c r="A955268" s="25"/>
      <c r="C955268" s="25"/>
      <c r="D955268" s="25"/>
      <c r="E955268" s="25"/>
      <c r="J955268" s="25"/>
      <c r="K955268" s="25"/>
      <c r="M955268" s="25"/>
    </row>
    <row r="955269" spans="1:13" ht="17.25" customHeight="1" x14ac:dyDescent="0.15">
      <c r="A955269" s="25"/>
      <c r="C955269" s="25"/>
      <c r="D955269" s="25"/>
      <c r="E955269" s="25"/>
      <c r="J955269" s="25"/>
      <c r="K955269" s="25"/>
      <c r="M955269" s="25"/>
    </row>
    <row r="955270" spans="1:13" ht="17.25" customHeight="1" x14ac:dyDescent="0.15">
      <c r="A955270" s="25"/>
      <c r="C955270" s="25"/>
      <c r="D955270" s="25"/>
      <c r="E955270" s="25"/>
      <c r="J955270" s="25"/>
      <c r="K955270" s="25"/>
      <c r="M955270" s="25"/>
    </row>
    <row r="955271" spans="1:13" ht="17.25" customHeight="1" x14ac:dyDescent="0.15">
      <c r="A955271" s="25"/>
      <c r="C955271" s="25"/>
      <c r="D955271" s="25"/>
      <c r="E955271" s="25"/>
      <c r="J955271" s="25"/>
      <c r="K955271" s="25"/>
      <c r="M955271" s="25"/>
    </row>
    <row r="955272" spans="1:13" ht="17.25" customHeight="1" x14ac:dyDescent="0.15">
      <c r="A955272" s="25"/>
      <c r="C955272" s="25"/>
      <c r="D955272" s="25"/>
      <c r="E955272" s="25"/>
      <c r="J955272" s="25"/>
      <c r="K955272" s="25"/>
      <c r="M955272" s="25"/>
    </row>
    <row r="955273" spans="1:13" ht="17.25" customHeight="1" x14ac:dyDescent="0.15">
      <c r="A955273" s="25"/>
      <c r="C955273" s="25"/>
      <c r="D955273" s="25"/>
      <c r="E955273" s="25"/>
      <c r="J955273" s="25"/>
      <c r="K955273" s="25"/>
      <c r="M955273" s="25"/>
    </row>
    <row r="955274" spans="1:13" ht="17.25" customHeight="1" x14ac:dyDescent="0.15">
      <c r="A955274" s="25"/>
      <c r="C955274" s="25"/>
      <c r="D955274" s="25"/>
      <c r="E955274" s="25"/>
      <c r="J955274" s="25"/>
      <c r="K955274" s="25"/>
      <c r="M955274" s="25"/>
    </row>
    <row r="955275" spans="1:13" ht="17.25" customHeight="1" x14ac:dyDescent="0.15">
      <c r="A955275" s="25"/>
      <c r="C955275" s="25"/>
      <c r="D955275" s="25"/>
      <c r="E955275" s="25"/>
      <c r="J955275" s="25"/>
      <c r="K955275" s="25"/>
      <c r="M955275" s="25"/>
    </row>
    <row r="955276" spans="1:13" ht="17.25" customHeight="1" x14ac:dyDescent="0.15">
      <c r="A955276" s="25"/>
      <c r="C955276" s="25"/>
      <c r="D955276" s="25"/>
      <c r="E955276" s="25"/>
      <c r="J955276" s="25"/>
      <c r="K955276" s="25"/>
      <c r="M955276" s="25"/>
    </row>
    <row r="955277" spans="1:13" ht="17.25" customHeight="1" x14ac:dyDescent="0.15">
      <c r="A955277" s="25"/>
      <c r="C955277" s="25"/>
      <c r="D955277" s="25"/>
      <c r="E955277" s="25"/>
      <c r="J955277" s="25"/>
      <c r="K955277" s="25"/>
      <c r="M955277" s="25"/>
    </row>
    <row r="955278" spans="1:13" ht="17.25" customHeight="1" x14ac:dyDescent="0.15">
      <c r="A955278" s="25"/>
      <c r="C955278" s="25"/>
      <c r="D955278" s="25"/>
      <c r="E955278" s="25"/>
      <c r="J955278" s="25"/>
      <c r="K955278" s="25"/>
      <c r="M955278" s="25"/>
    </row>
    <row r="955279" spans="1:13" ht="17.25" customHeight="1" x14ac:dyDescent="0.15">
      <c r="A955279" s="25"/>
      <c r="C955279" s="25"/>
      <c r="D955279" s="25"/>
      <c r="E955279" s="25"/>
      <c r="J955279" s="25"/>
      <c r="K955279" s="25"/>
      <c r="M955279" s="25"/>
    </row>
    <row r="955280" spans="1:13" ht="17.25" customHeight="1" x14ac:dyDescent="0.15">
      <c r="A955280" s="25"/>
      <c r="C955280" s="25"/>
      <c r="D955280" s="25"/>
      <c r="E955280" s="25"/>
      <c r="J955280" s="25"/>
      <c r="K955280" s="25"/>
      <c r="M955280" s="25"/>
    </row>
    <row r="955281" spans="1:13" ht="17.25" customHeight="1" x14ac:dyDescent="0.15">
      <c r="A955281" s="25"/>
      <c r="C955281" s="25"/>
      <c r="D955281" s="25"/>
      <c r="E955281" s="25"/>
      <c r="J955281" s="25"/>
      <c r="K955281" s="25"/>
      <c r="M955281" s="25"/>
    </row>
    <row r="955282" spans="1:13" ht="17.25" customHeight="1" x14ac:dyDescent="0.15">
      <c r="A955282" s="25"/>
      <c r="C955282" s="25"/>
      <c r="D955282" s="25"/>
      <c r="E955282" s="25"/>
      <c r="J955282" s="25"/>
      <c r="K955282" s="25"/>
      <c r="M955282" s="25"/>
    </row>
    <row r="955283" spans="1:13" ht="17.25" customHeight="1" x14ac:dyDescent="0.15">
      <c r="A955283" s="25"/>
      <c r="C955283" s="25"/>
      <c r="D955283" s="25"/>
      <c r="E955283" s="25"/>
      <c r="J955283" s="25"/>
      <c r="K955283" s="25"/>
      <c r="M955283" s="25"/>
    </row>
    <row r="955284" spans="1:13" ht="17.25" customHeight="1" x14ac:dyDescent="0.15">
      <c r="A955284" s="25"/>
      <c r="C955284" s="25"/>
      <c r="D955284" s="25"/>
      <c r="E955284" s="25"/>
      <c r="J955284" s="25"/>
      <c r="K955284" s="25"/>
      <c r="M955284" s="25"/>
    </row>
    <row r="955285" spans="1:13" ht="17.25" customHeight="1" x14ac:dyDescent="0.15">
      <c r="A955285" s="25"/>
      <c r="C955285" s="25"/>
      <c r="D955285" s="25"/>
      <c r="E955285" s="25"/>
      <c r="J955285" s="25"/>
      <c r="K955285" s="25"/>
      <c r="M955285" s="25"/>
    </row>
    <row r="955286" spans="1:13" ht="17.25" customHeight="1" x14ac:dyDescent="0.15">
      <c r="A955286" s="25"/>
      <c r="C955286" s="25"/>
      <c r="D955286" s="25"/>
      <c r="E955286" s="25"/>
      <c r="J955286" s="25"/>
      <c r="K955286" s="25"/>
      <c r="M955286" s="25"/>
    </row>
    <row r="955287" spans="1:13" ht="17.25" customHeight="1" x14ac:dyDescent="0.15">
      <c r="A955287" s="25"/>
      <c r="C955287" s="25"/>
      <c r="D955287" s="25"/>
      <c r="E955287" s="25"/>
      <c r="J955287" s="25"/>
      <c r="K955287" s="25"/>
      <c r="M955287" s="25"/>
    </row>
    <row r="955288" spans="1:13" ht="17.25" customHeight="1" x14ac:dyDescent="0.15">
      <c r="A955288" s="25"/>
      <c r="C955288" s="25"/>
      <c r="D955288" s="25"/>
      <c r="E955288" s="25"/>
      <c r="J955288" s="25"/>
      <c r="K955288" s="25"/>
      <c r="M955288" s="25"/>
    </row>
    <row r="955289" spans="1:13" ht="17.25" customHeight="1" x14ac:dyDescent="0.15">
      <c r="A955289" s="25"/>
      <c r="C955289" s="25"/>
      <c r="D955289" s="25"/>
      <c r="E955289" s="25"/>
      <c r="J955289" s="25"/>
      <c r="K955289" s="25"/>
      <c r="M955289" s="25"/>
    </row>
    <row r="955290" spans="1:13" ht="17.25" customHeight="1" x14ac:dyDescent="0.15">
      <c r="A955290" s="25"/>
      <c r="C955290" s="25"/>
      <c r="D955290" s="25"/>
      <c r="E955290" s="25"/>
      <c r="J955290" s="25"/>
      <c r="K955290" s="25"/>
      <c r="M955290" s="25"/>
    </row>
    <row r="955291" spans="1:13" ht="17.25" customHeight="1" x14ac:dyDescent="0.15">
      <c r="A955291" s="25"/>
      <c r="C955291" s="25"/>
      <c r="D955291" s="25"/>
      <c r="E955291" s="25"/>
      <c r="J955291" s="25"/>
      <c r="K955291" s="25"/>
      <c r="M955291" s="25"/>
    </row>
    <row r="955292" spans="1:13" ht="17.25" customHeight="1" x14ac:dyDescent="0.15">
      <c r="A955292" s="25"/>
      <c r="C955292" s="25"/>
      <c r="D955292" s="25"/>
      <c r="E955292" s="25"/>
      <c r="J955292" s="25"/>
      <c r="K955292" s="25"/>
      <c r="M955292" s="25"/>
    </row>
    <row r="955293" spans="1:13" ht="17.25" customHeight="1" x14ac:dyDescent="0.15">
      <c r="A955293" s="25"/>
      <c r="C955293" s="25"/>
      <c r="D955293" s="25"/>
      <c r="E955293" s="25"/>
      <c r="J955293" s="25"/>
      <c r="K955293" s="25"/>
      <c r="M955293" s="25"/>
    </row>
    <row r="955294" spans="1:13" ht="17.25" customHeight="1" x14ac:dyDescent="0.15">
      <c r="A955294" s="25"/>
      <c r="C955294" s="25"/>
      <c r="D955294" s="25"/>
      <c r="E955294" s="25"/>
      <c r="J955294" s="25"/>
      <c r="K955294" s="25"/>
      <c r="M955294" s="25"/>
    </row>
    <row r="955295" spans="1:13" ht="17.25" customHeight="1" x14ac:dyDescent="0.15">
      <c r="A955295" s="25"/>
      <c r="C955295" s="25"/>
      <c r="D955295" s="25"/>
      <c r="E955295" s="25"/>
      <c r="J955295" s="25"/>
      <c r="K955295" s="25"/>
      <c r="M955295" s="25"/>
    </row>
    <row r="955296" spans="1:13" ht="17.25" customHeight="1" x14ac:dyDescent="0.15">
      <c r="A955296" s="25"/>
      <c r="C955296" s="25"/>
      <c r="D955296" s="25"/>
      <c r="E955296" s="25"/>
      <c r="J955296" s="25"/>
      <c r="K955296" s="25"/>
      <c r="M955296" s="25"/>
    </row>
    <row r="955297" spans="1:13" ht="17.25" customHeight="1" x14ac:dyDescent="0.15">
      <c r="A955297" s="25"/>
      <c r="C955297" s="25"/>
      <c r="D955297" s="25"/>
      <c r="E955297" s="25"/>
      <c r="J955297" s="25"/>
      <c r="K955297" s="25"/>
      <c r="M955297" s="25"/>
    </row>
    <row r="955298" spans="1:13" ht="17.25" customHeight="1" x14ac:dyDescent="0.15">
      <c r="A955298" s="25"/>
      <c r="C955298" s="25"/>
      <c r="D955298" s="25"/>
      <c r="E955298" s="25"/>
      <c r="J955298" s="25"/>
      <c r="K955298" s="25"/>
      <c r="M955298" s="25"/>
    </row>
    <row r="955299" spans="1:13" ht="17.25" customHeight="1" x14ac:dyDescent="0.15">
      <c r="A955299" s="25"/>
      <c r="C955299" s="25"/>
      <c r="D955299" s="25"/>
      <c r="E955299" s="25"/>
      <c r="J955299" s="25"/>
      <c r="K955299" s="25"/>
      <c r="M955299" s="25"/>
    </row>
    <row r="955300" spans="1:13" ht="17.25" customHeight="1" x14ac:dyDescent="0.15">
      <c r="A955300" s="25"/>
      <c r="C955300" s="25"/>
      <c r="D955300" s="25"/>
      <c r="E955300" s="25"/>
      <c r="J955300" s="25"/>
      <c r="K955300" s="25"/>
      <c r="M955300" s="25"/>
    </row>
    <row r="955301" spans="1:13" ht="17.25" customHeight="1" x14ac:dyDescent="0.15">
      <c r="A955301" s="25"/>
      <c r="C955301" s="25"/>
      <c r="D955301" s="25"/>
      <c r="E955301" s="25"/>
      <c r="J955301" s="25"/>
      <c r="K955301" s="25"/>
      <c r="M955301" s="25"/>
    </row>
    <row r="955302" spans="1:13" ht="17.25" customHeight="1" x14ac:dyDescent="0.15">
      <c r="A955302" s="25"/>
      <c r="C955302" s="25"/>
      <c r="D955302" s="25"/>
      <c r="E955302" s="25"/>
      <c r="J955302" s="25"/>
      <c r="K955302" s="25"/>
      <c r="M955302" s="25"/>
    </row>
    <row r="955303" spans="1:13" ht="17.25" customHeight="1" x14ac:dyDescent="0.15">
      <c r="A955303" s="25"/>
      <c r="C955303" s="25"/>
      <c r="D955303" s="25"/>
      <c r="E955303" s="25"/>
      <c r="J955303" s="25"/>
      <c r="K955303" s="25"/>
      <c r="M955303" s="25"/>
    </row>
    <row r="955304" spans="1:13" ht="17.25" customHeight="1" x14ac:dyDescent="0.15">
      <c r="A955304" s="25"/>
      <c r="C955304" s="25"/>
      <c r="D955304" s="25"/>
      <c r="E955304" s="25"/>
      <c r="J955304" s="25"/>
      <c r="K955304" s="25"/>
      <c r="M955304" s="25"/>
    </row>
    <row r="955305" spans="1:13" ht="17.25" customHeight="1" x14ac:dyDescent="0.15">
      <c r="A955305" s="25"/>
      <c r="C955305" s="25"/>
      <c r="D955305" s="25"/>
      <c r="E955305" s="25"/>
      <c r="J955305" s="25"/>
      <c r="K955305" s="25"/>
      <c r="M955305" s="25"/>
    </row>
    <row r="955306" spans="1:13" ht="17.25" customHeight="1" x14ac:dyDescent="0.15">
      <c r="A955306" s="25"/>
      <c r="C955306" s="25"/>
      <c r="D955306" s="25"/>
      <c r="E955306" s="25"/>
      <c r="J955306" s="25"/>
      <c r="K955306" s="25"/>
      <c r="M955306" s="25"/>
    </row>
    <row r="955307" spans="1:13" ht="17.25" customHeight="1" x14ac:dyDescent="0.15">
      <c r="A955307" s="25"/>
      <c r="C955307" s="25"/>
      <c r="D955307" s="25"/>
      <c r="E955307" s="25"/>
      <c r="J955307" s="25"/>
      <c r="K955307" s="25"/>
      <c r="M955307" s="25"/>
    </row>
    <row r="955308" spans="1:13" ht="17.25" customHeight="1" x14ac:dyDescent="0.15">
      <c r="A955308" s="25"/>
      <c r="C955308" s="25"/>
      <c r="D955308" s="25"/>
      <c r="E955308" s="25"/>
      <c r="J955308" s="25"/>
      <c r="K955308" s="25"/>
      <c r="M955308" s="25"/>
    </row>
    <row r="955309" spans="1:13" ht="17.25" customHeight="1" x14ac:dyDescent="0.15">
      <c r="A955309" s="25"/>
      <c r="C955309" s="25"/>
      <c r="D955309" s="25"/>
      <c r="E955309" s="25"/>
      <c r="J955309" s="25"/>
      <c r="K955309" s="25"/>
      <c r="M955309" s="25"/>
    </row>
    <row r="955310" spans="1:13" ht="17.25" customHeight="1" x14ac:dyDescent="0.15">
      <c r="A955310" s="25"/>
      <c r="C955310" s="25"/>
      <c r="D955310" s="25"/>
      <c r="E955310" s="25"/>
      <c r="J955310" s="25"/>
      <c r="K955310" s="25"/>
      <c r="M955310" s="25"/>
    </row>
    <row r="955311" spans="1:13" ht="17.25" customHeight="1" x14ac:dyDescent="0.15">
      <c r="A955311" s="25"/>
      <c r="C955311" s="25"/>
      <c r="D955311" s="25"/>
      <c r="E955311" s="25"/>
      <c r="J955311" s="25"/>
      <c r="K955311" s="25"/>
      <c r="M955311" s="25"/>
    </row>
    <row r="955312" spans="1:13" ht="17.25" customHeight="1" x14ac:dyDescent="0.15">
      <c r="A955312" s="25"/>
      <c r="C955312" s="25"/>
      <c r="D955312" s="25"/>
      <c r="E955312" s="25"/>
      <c r="J955312" s="25"/>
      <c r="K955312" s="25"/>
      <c r="M955312" s="25"/>
    </row>
    <row r="955313" spans="1:13" ht="17.25" customHeight="1" x14ac:dyDescent="0.15">
      <c r="A955313" s="25"/>
      <c r="C955313" s="25"/>
      <c r="D955313" s="25"/>
      <c r="E955313" s="25"/>
      <c r="J955313" s="25"/>
      <c r="K955313" s="25"/>
      <c r="M955313" s="25"/>
    </row>
    <row r="955314" spans="1:13" ht="17.25" customHeight="1" x14ac:dyDescent="0.15">
      <c r="A955314" s="25"/>
      <c r="C955314" s="25"/>
      <c r="D955314" s="25"/>
      <c r="E955314" s="25"/>
      <c r="J955314" s="25"/>
      <c r="K955314" s="25"/>
      <c r="M955314" s="25"/>
    </row>
    <row r="955315" spans="1:13" ht="17.25" customHeight="1" x14ac:dyDescent="0.15">
      <c r="A955315" s="25"/>
      <c r="C955315" s="25"/>
      <c r="D955315" s="25"/>
      <c r="E955315" s="25"/>
      <c r="J955315" s="25"/>
      <c r="K955315" s="25"/>
      <c r="M955315" s="25"/>
    </row>
    <row r="955316" spans="1:13" ht="17.25" customHeight="1" x14ac:dyDescent="0.15">
      <c r="A955316" s="25"/>
      <c r="C955316" s="25"/>
      <c r="D955316" s="25"/>
      <c r="E955316" s="25"/>
      <c r="J955316" s="25"/>
      <c r="K955316" s="25"/>
      <c r="M955316" s="25"/>
    </row>
    <row r="955317" spans="1:13" ht="17.25" customHeight="1" x14ac:dyDescent="0.15">
      <c r="A955317" s="25"/>
      <c r="C955317" s="25"/>
      <c r="D955317" s="25"/>
      <c r="E955317" s="25"/>
      <c r="J955317" s="25"/>
      <c r="K955317" s="25"/>
      <c r="M955317" s="25"/>
    </row>
    <row r="955318" spans="1:13" ht="17.25" customHeight="1" x14ac:dyDescent="0.15">
      <c r="A955318" s="25"/>
      <c r="C955318" s="25"/>
      <c r="D955318" s="25"/>
      <c r="E955318" s="25"/>
      <c r="J955318" s="25"/>
      <c r="K955318" s="25"/>
      <c r="M955318" s="25"/>
    </row>
    <row r="955319" spans="1:13" ht="17.25" customHeight="1" x14ac:dyDescent="0.15">
      <c r="A955319" s="25"/>
      <c r="C955319" s="25"/>
      <c r="D955319" s="25"/>
      <c r="E955319" s="25"/>
      <c r="J955319" s="25"/>
      <c r="K955319" s="25"/>
      <c r="M955319" s="25"/>
    </row>
    <row r="955320" spans="1:13" ht="17.25" customHeight="1" x14ac:dyDescent="0.15">
      <c r="A955320" s="25"/>
      <c r="C955320" s="25"/>
      <c r="D955320" s="25"/>
      <c r="E955320" s="25"/>
      <c r="J955320" s="25"/>
      <c r="K955320" s="25"/>
      <c r="M955320" s="25"/>
    </row>
    <row r="955321" spans="1:13" ht="17.25" customHeight="1" x14ac:dyDescent="0.15">
      <c r="A955321" s="25"/>
      <c r="C955321" s="25"/>
      <c r="D955321" s="25"/>
      <c r="E955321" s="25"/>
      <c r="J955321" s="25"/>
      <c r="K955321" s="25"/>
      <c r="M955321" s="25"/>
    </row>
    <row r="955322" spans="1:13" ht="17.25" customHeight="1" x14ac:dyDescent="0.15">
      <c r="A955322" s="25"/>
      <c r="C955322" s="25"/>
      <c r="D955322" s="25"/>
      <c r="E955322" s="25"/>
      <c r="J955322" s="25"/>
      <c r="K955322" s="25"/>
      <c r="M955322" s="25"/>
    </row>
    <row r="955323" spans="1:13" ht="17.25" customHeight="1" x14ac:dyDescent="0.15">
      <c r="A955323" s="25"/>
      <c r="C955323" s="25"/>
      <c r="D955323" s="25"/>
      <c r="E955323" s="25"/>
      <c r="J955323" s="25"/>
      <c r="K955323" s="25"/>
      <c r="M955323" s="25"/>
    </row>
    <row r="955324" spans="1:13" ht="17.25" customHeight="1" x14ac:dyDescent="0.15">
      <c r="A955324" s="25"/>
      <c r="C955324" s="25"/>
      <c r="D955324" s="25"/>
      <c r="E955324" s="25"/>
      <c r="J955324" s="25"/>
      <c r="K955324" s="25"/>
      <c r="M955324" s="25"/>
    </row>
    <row r="955325" spans="1:13" ht="17.25" customHeight="1" x14ac:dyDescent="0.15">
      <c r="A955325" s="25"/>
      <c r="C955325" s="25"/>
      <c r="D955325" s="25"/>
      <c r="E955325" s="25"/>
      <c r="J955325" s="25"/>
      <c r="K955325" s="25"/>
      <c r="M955325" s="25"/>
    </row>
    <row r="955326" spans="1:13" ht="17.25" customHeight="1" x14ac:dyDescent="0.15">
      <c r="A955326" s="25"/>
      <c r="C955326" s="25"/>
      <c r="D955326" s="25"/>
      <c r="E955326" s="25"/>
      <c r="J955326" s="25"/>
      <c r="K955326" s="25"/>
      <c r="M955326" s="25"/>
    </row>
    <row r="955327" spans="1:13" ht="17.25" customHeight="1" x14ac:dyDescent="0.15">
      <c r="A955327" s="25"/>
      <c r="C955327" s="25"/>
      <c r="D955327" s="25"/>
      <c r="E955327" s="25"/>
      <c r="J955327" s="25"/>
      <c r="K955327" s="25"/>
      <c r="M955327" s="25"/>
    </row>
    <row r="955328" spans="1:13" ht="17.25" customHeight="1" x14ac:dyDescent="0.15">
      <c r="A955328" s="25"/>
      <c r="C955328" s="25"/>
      <c r="D955328" s="25"/>
      <c r="E955328" s="25"/>
      <c r="J955328" s="25"/>
      <c r="K955328" s="25"/>
      <c r="M955328" s="25"/>
    </row>
    <row r="955329" spans="1:13" ht="17.25" customHeight="1" x14ac:dyDescent="0.15">
      <c r="A955329" s="25"/>
      <c r="C955329" s="25"/>
      <c r="D955329" s="25"/>
      <c r="E955329" s="25"/>
      <c r="J955329" s="25"/>
      <c r="K955329" s="25"/>
      <c r="M955329" s="25"/>
    </row>
    <row r="955330" spans="1:13" ht="17.25" customHeight="1" x14ac:dyDescent="0.15">
      <c r="A955330" s="25"/>
      <c r="C955330" s="25"/>
      <c r="D955330" s="25"/>
      <c r="E955330" s="25"/>
      <c r="J955330" s="25"/>
      <c r="K955330" s="25"/>
      <c r="M955330" s="25"/>
    </row>
    <row r="955331" spans="1:13" ht="17.25" customHeight="1" x14ac:dyDescent="0.15">
      <c r="A955331" s="25"/>
      <c r="C955331" s="25"/>
      <c r="D955331" s="25"/>
      <c r="E955331" s="25"/>
      <c r="J955331" s="25"/>
      <c r="K955331" s="25"/>
      <c r="M955331" s="25"/>
    </row>
    <row r="955332" spans="1:13" ht="17.25" customHeight="1" x14ac:dyDescent="0.15">
      <c r="A955332" s="25"/>
      <c r="C955332" s="25"/>
      <c r="D955332" s="25"/>
      <c r="E955332" s="25"/>
      <c r="J955332" s="25"/>
      <c r="K955332" s="25"/>
      <c r="M955332" s="25"/>
    </row>
    <row r="955333" spans="1:13" ht="17.25" customHeight="1" x14ac:dyDescent="0.15">
      <c r="A955333" s="25"/>
      <c r="C955333" s="25"/>
      <c r="D955333" s="25"/>
      <c r="E955333" s="25"/>
      <c r="J955333" s="25"/>
      <c r="K955333" s="25"/>
      <c r="M955333" s="25"/>
    </row>
    <row r="955334" spans="1:13" ht="17.25" customHeight="1" x14ac:dyDescent="0.15">
      <c r="A955334" s="25"/>
      <c r="C955334" s="25"/>
      <c r="D955334" s="25"/>
      <c r="E955334" s="25"/>
      <c r="J955334" s="25"/>
      <c r="K955334" s="25"/>
      <c r="M955334" s="25"/>
    </row>
    <row r="955335" spans="1:13" ht="17.25" customHeight="1" x14ac:dyDescent="0.15">
      <c r="A955335" s="25"/>
      <c r="C955335" s="25"/>
      <c r="D955335" s="25"/>
      <c r="E955335" s="25"/>
      <c r="J955335" s="25"/>
      <c r="K955335" s="25"/>
      <c r="M955335" s="25"/>
    </row>
    <row r="955336" spans="1:13" ht="17.25" customHeight="1" x14ac:dyDescent="0.15">
      <c r="A955336" s="25"/>
      <c r="C955336" s="25"/>
      <c r="D955336" s="25"/>
      <c r="E955336" s="25"/>
      <c r="J955336" s="25"/>
      <c r="K955336" s="25"/>
      <c r="M955336" s="25"/>
    </row>
    <row r="955337" spans="1:13" ht="17.25" customHeight="1" x14ac:dyDescent="0.15">
      <c r="A955337" s="25"/>
      <c r="C955337" s="25"/>
      <c r="D955337" s="25"/>
      <c r="E955337" s="25"/>
      <c r="J955337" s="25"/>
      <c r="K955337" s="25"/>
      <c r="M955337" s="25"/>
    </row>
    <row r="955338" spans="1:13" ht="17.25" customHeight="1" x14ac:dyDescent="0.15">
      <c r="A955338" s="25"/>
      <c r="C955338" s="25"/>
      <c r="D955338" s="25"/>
      <c r="E955338" s="25"/>
      <c r="J955338" s="25"/>
      <c r="K955338" s="25"/>
      <c r="M955338" s="25"/>
    </row>
    <row r="955339" spans="1:13" ht="17.25" customHeight="1" x14ac:dyDescent="0.15">
      <c r="A955339" s="25"/>
      <c r="C955339" s="25"/>
      <c r="D955339" s="25"/>
      <c r="E955339" s="25"/>
      <c r="J955339" s="25"/>
      <c r="K955339" s="25"/>
      <c r="M955339" s="25"/>
    </row>
    <row r="955340" spans="1:13" ht="17.25" customHeight="1" x14ac:dyDescent="0.15">
      <c r="A955340" s="25"/>
      <c r="C955340" s="25"/>
      <c r="D955340" s="25"/>
      <c r="E955340" s="25"/>
      <c r="J955340" s="25"/>
      <c r="K955340" s="25"/>
      <c r="M955340" s="25"/>
    </row>
    <row r="955341" spans="1:13" ht="17.25" customHeight="1" x14ac:dyDescent="0.15">
      <c r="A955341" s="25"/>
      <c r="C955341" s="25"/>
      <c r="D955341" s="25"/>
      <c r="E955341" s="25"/>
      <c r="J955341" s="25"/>
      <c r="K955341" s="25"/>
      <c r="M955341" s="25"/>
    </row>
    <row r="955342" spans="1:13" ht="17.25" customHeight="1" x14ac:dyDescent="0.15">
      <c r="A955342" s="25"/>
      <c r="C955342" s="25"/>
      <c r="D955342" s="25"/>
      <c r="E955342" s="25"/>
      <c r="J955342" s="25"/>
      <c r="K955342" s="25"/>
      <c r="M955342" s="25"/>
    </row>
    <row r="955343" spans="1:13" ht="17.25" customHeight="1" x14ac:dyDescent="0.15">
      <c r="A955343" s="25"/>
      <c r="C955343" s="25"/>
      <c r="D955343" s="25"/>
      <c r="E955343" s="25"/>
      <c r="J955343" s="25"/>
      <c r="K955343" s="25"/>
      <c r="M955343" s="25"/>
    </row>
    <row r="955344" spans="1:13" ht="17.25" customHeight="1" x14ac:dyDescent="0.15">
      <c r="A955344" s="25"/>
      <c r="C955344" s="25"/>
      <c r="D955344" s="25"/>
      <c r="E955344" s="25"/>
      <c r="J955344" s="25"/>
      <c r="K955344" s="25"/>
      <c r="M955344" s="25"/>
    </row>
    <row r="955345" spans="1:13" ht="17.25" customHeight="1" x14ac:dyDescent="0.15">
      <c r="A955345" s="25"/>
      <c r="C955345" s="25"/>
      <c r="D955345" s="25"/>
      <c r="E955345" s="25"/>
      <c r="J955345" s="25"/>
      <c r="K955345" s="25"/>
      <c r="M955345" s="25"/>
    </row>
    <row r="955346" spans="1:13" ht="17.25" customHeight="1" x14ac:dyDescent="0.15">
      <c r="A955346" s="25"/>
      <c r="C955346" s="25"/>
      <c r="D955346" s="25"/>
      <c r="E955346" s="25"/>
      <c r="J955346" s="25"/>
      <c r="K955346" s="25"/>
      <c r="M955346" s="25"/>
    </row>
    <row r="955347" spans="1:13" ht="17.25" customHeight="1" x14ac:dyDescent="0.15">
      <c r="A955347" s="25"/>
      <c r="C955347" s="25"/>
      <c r="D955347" s="25"/>
      <c r="E955347" s="25"/>
      <c r="J955347" s="25"/>
      <c r="K955347" s="25"/>
      <c r="M955347" s="25"/>
    </row>
    <row r="955348" spans="1:13" ht="17.25" customHeight="1" x14ac:dyDescent="0.15">
      <c r="A955348" s="25"/>
      <c r="C955348" s="25"/>
      <c r="D955348" s="25"/>
      <c r="E955348" s="25"/>
      <c r="J955348" s="25"/>
      <c r="K955348" s="25"/>
      <c r="M955348" s="25"/>
    </row>
    <row r="955349" spans="1:13" ht="17.25" customHeight="1" x14ac:dyDescent="0.15">
      <c r="A955349" s="25"/>
      <c r="C955349" s="25"/>
      <c r="D955349" s="25"/>
      <c r="E955349" s="25"/>
      <c r="J955349" s="25"/>
      <c r="K955349" s="25"/>
      <c r="M955349" s="25"/>
    </row>
    <row r="955350" spans="1:13" ht="17.25" customHeight="1" x14ac:dyDescent="0.15">
      <c r="A955350" s="25"/>
      <c r="C955350" s="25"/>
      <c r="D955350" s="25"/>
      <c r="E955350" s="25"/>
      <c r="J955350" s="25"/>
      <c r="K955350" s="25"/>
      <c r="M955350" s="25"/>
    </row>
    <row r="955351" spans="1:13" ht="17.25" customHeight="1" x14ac:dyDescent="0.15">
      <c r="A955351" s="25"/>
      <c r="C955351" s="25"/>
      <c r="D955351" s="25"/>
      <c r="E955351" s="25"/>
      <c r="J955351" s="25"/>
      <c r="K955351" s="25"/>
      <c r="M955351" s="25"/>
    </row>
    <row r="955352" spans="1:13" ht="17.25" customHeight="1" x14ac:dyDescent="0.15">
      <c r="A955352" s="25"/>
      <c r="C955352" s="25"/>
      <c r="D955352" s="25"/>
      <c r="E955352" s="25"/>
      <c r="J955352" s="25"/>
      <c r="K955352" s="25"/>
      <c r="M955352" s="25"/>
    </row>
    <row r="955353" spans="1:13" ht="17.25" customHeight="1" x14ac:dyDescent="0.15">
      <c r="A955353" s="25"/>
      <c r="C955353" s="25"/>
      <c r="D955353" s="25"/>
      <c r="E955353" s="25"/>
      <c r="J955353" s="25"/>
      <c r="K955353" s="25"/>
      <c r="M955353" s="25"/>
    </row>
    <row r="955354" spans="1:13" ht="17.25" customHeight="1" x14ac:dyDescent="0.15">
      <c r="A955354" s="25"/>
      <c r="C955354" s="25"/>
      <c r="D955354" s="25"/>
      <c r="E955354" s="25"/>
      <c r="J955354" s="25"/>
      <c r="K955354" s="25"/>
      <c r="M955354" s="25"/>
    </row>
    <row r="955355" spans="1:13" ht="17.25" customHeight="1" x14ac:dyDescent="0.15">
      <c r="A955355" s="25"/>
      <c r="C955355" s="25"/>
      <c r="D955355" s="25"/>
      <c r="E955355" s="25"/>
      <c r="J955355" s="25"/>
      <c r="K955355" s="25"/>
      <c r="M955355" s="25"/>
    </row>
    <row r="955356" spans="1:13" ht="17.25" customHeight="1" x14ac:dyDescent="0.15">
      <c r="A955356" s="25"/>
      <c r="C955356" s="25"/>
      <c r="D955356" s="25"/>
      <c r="E955356" s="25"/>
      <c r="J955356" s="25"/>
      <c r="K955356" s="25"/>
      <c r="M955356" s="25"/>
    </row>
    <row r="955357" spans="1:13" ht="17.25" customHeight="1" x14ac:dyDescent="0.15">
      <c r="A955357" s="25"/>
      <c r="C955357" s="25"/>
      <c r="D955357" s="25"/>
      <c r="E955357" s="25"/>
      <c r="J955357" s="25"/>
      <c r="K955357" s="25"/>
      <c r="M955357" s="25"/>
    </row>
    <row r="955358" spans="1:13" ht="17.25" customHeight="1" x14ac:dyDescent="0.15">
      <c r="A955358" s="25"/>
      <c r="C955358" s="25"/>
      <c r="D955358" s="25"/>
      <c r="E955358" s="25"/>
      <c r="J955358" s="25"/>
      <c r="K955358" s="25"/>
      <c r="M955358" s="25"/>
    </row>
    <row r="955359" spans="1:13" ht="17.25" customHeight="1" x14ac:dyDescent="0.15">
      <c r="A955359" s="25"/>
      <c r="C955359" s="25"/>
      <c r="D955359" s="25"/>
      <c r="E955359" s="25"/>
      <c r="J955359" s="25"/>
      <c r="K955359" s="25"/>
      <c r="M955359" s="25"/>
    </row>
    <row r="955360" spans="1:13" ht="17.25" customHeight="1" x14ac:dyDescent="0.15">
      <c r="A955360" s="25"/>
      <c r="C955360" s="25"/>
      <c r="D955360" s="25"/>
      <c r="E955360" s="25"/>
      <c r="J955360" s="25"/>
      <c r="K955360" s="25"/>
      <c r="M955360" s="25"/>
    </row>
    <row r="955361" spans="1:13" ht="17.25" customHeight="1" x14ac:dyDescent="0.15">
      <c r="A955361" s="25"/>
      <c r="C955361" s="25"/>
      <c r="D955361" s="25"/>
      <c r="E955361" s="25"/>
      <c r="J955361" s="25"/>
      <c r="K955361" s="25"/>
      <c r="M955361" s="25"/>
    </row>
    <row r="955362" spans="1:13" ht="17.25" customHeight="1" x14ac:dyDescent="0.15">
      <c r="A955362" s="25"/>
      <c r="C955362" s="25"/>
      <c r="D955362" s="25"/>
      <c r="E955362" s="25"/>
      <c r="J955362" s="25"/>
      <c r="K955362" s="25"/>
      <c r="M955362" s="25"/>
    </row>
    <row r="955363" spans="1:13" ht="17.25" customHeight="1" x14ac:dyDescent="0.15">
      <c r="A955363" s="25"/>
      <c r="C955363" s="25"/>
      <c r="D955363" s="25"/>
      <c r="E955363" s="25"/>
      <c r="J955363" s="25"/>
      <c r="K955363" s="25"/>
      <c r="M955363" s="25"/>
    </row>
    <row r="955364" spans="1:13" ht="17.25" customHeight="1" x14ac:dyDescent="0.15">
      <c r="A955364" s="25"/>
      <c r="C955364" s="25"/>
      <c r="D955364" s="25"/>
      <c r="E955364" s="25"/>
      <c r="J955364" s="25"/>
      <c r="K955364" s="25"/>
      <c r="M955364" s="25"/>
    </row>
    <row r="955365" spans="1:13" ht="17.25" customHeight="1" x14ac:dyDescent="0.15">
      <c r="A955365" s="25"/>
      <c r="C955365" s="25"/>
      <c r="D955365" s="25"/>
      <c r="E955365" s="25"/>
      <c r="J955365" s="25"/>
      <c r="K955365" s="25"/>
      <c r="M955365" s="25"/>
    </row>
    <row r="955366" spans="1:13" ht="17.25" customHeight="1" x14ac:dyDescent="0.15">
      <c r="A955366" s="25"/>
      <c r="C955366" s="25"/>
      <c r="D955366" s="25"/>
      <c r="E955366" s="25"/>
      <c r="J955366" s="25"/>
      <c r="K955366" s="25"/>
      <c r="M955366" s="25"/>
    </row>
    <row r="955367" spans="1:13" ht="17.25" customHeight="1" x14ac:dyDescent="0.15">
      <c r="A955367" s="25"/>
      <c r="C955367" s="25"/>
      <c r="D955367" s="25"/>
      <c r="E955367" s="25"/>
      <c r="J955367" s="25"/>
      <c r="K955367" s="25"/>
      <c r="M955367" s="25"/>
    </row>
    <row r="955368" spans="1:13" ht="17.25" customHeight="1" x14ac:dyDescent="0.15">
      <c r="A955368" s="25"/>
      <c r="C955368" s="25"/>
      <c r="D955368" s="25"/>
      <c r="E955368" s="25"/>
      <c r="J955368" s="25"/>
      <c r="K955368" s="25"/>
      <c r="M955368" s="25"/>
    </row>
    <row r="955369" spans="1:13" ht="17.25" customHeight="1" x14ac:dyDescent="0.15">
      <c r="A955369" s="25"/>
      <c r="C955369" s="25"/>
      <c r="D955369" s="25"/>
      <c r="E955369" s="25"/>
      <c r="J955369" s="25"/>
      <c r="K955369" s="25"/>
      <c r="M955369" s="25"/>
    </row>
    <row r="955370" spans="1:13" ht="17.25" customHeight="1" x14ac:dyDescent="0.15">
      <c r="A955370" s="25"/>
      <c r="C955370" s="25"/>
      <c r="D955370" s="25"/>
      <c r="E955370" s="25"/>
      <c r="J955370" s="25"/>
      <c r="K955370" s="25"/>
      <c r="M955370" s="25"/>
    </row>
    <row r="955371" spans="1:13" ht="17.25" customHeight="1" x14ac:dyDescent="0.15">
      <c r="A955371" s="25"/>
      <c r="C955371" s="25"/>
      <c r="D955371" s="25"/>
      <c r="E955371" s="25"/>
      <c r="J955371" s="25"/>
      <c r="K955371" s="25"/>
      <c r="M955371" s="25"/>
    </row>
    <row r="955372" spans="1:13" ht="17.25" customHeight="1" x14ac:dyDescent="0.15">
      <c r="A955372" s="25"/>
      <c r="C955372" s="25"/>
      <c r="D955372" s="25"/>
      <c r="E955372" s="25"/>
      <c r="J955372" s="25"/>
      <c r="K955372" s="25"/>
      <c r="M955372" s="25"/>
    </row>
    <row r="955373" spans="1:13" ht="17.25" customHeight="1" x14ac:dyDescent="0.15">
      <c r="A955373" s="25"/>
      <c r="C955373" s="25"/>
      <c r="D955373" s="25"/>
      <c r="E955373" s="25"/>
      <c r="J955373" s="25"/>
      <c r="K955373" s="25"/>
      <c r="M955373" s="25"/>
    </row>
    <row r="955374" spans="1:13" ht="17.25" customHeight="1" x14ac:dyDescent="0.15">
      <c r="A955374" s="25"/>
      <c r="C955374" s="25"/>
      <c r="D955374" s="25"/>
      <c r="E955374" s="25"/>
      <c r="J955374" s="25"/>
      <c r="K955374" s="25"/>
      <c r="M955374" s="25"/>
    </row>
    <row r="955375" spans="1:13" ht="17.25" customHeight="1" x14ac:dyDescent="0.15">
      <c r="A955375" s="25"/>
      <c r="C955375" s="25"/>
      <c r="D955375" s="25"/>
      <c r="E955375" s="25"/>
      <c r="J955375" s="25"/>
      <c r="K955375" s="25"/>
      <c r="M955375" s="25"/>
    </row>
    <row r="955376" spans="1:13" ht="17.25" customHeight="1" x14ac:dyDescent="0.15">
      <c r="A955376" s="25"/>
      <c r="C955376" s="25"/>
      <c r="D955376" s="25"/>
      <c r="E955376" s="25"/>
      <c r="J955376" s="25"/>
      <c r="K955376" s="25"/>
      <c r="M955376" s="25"/>
    </row>
    <row r="955377" spans="1:13" ht="17.25" customHeight="1" x14ac:dyDescent="0.15">
      <c r="A955377" s="25"/>
      <c r="C955377" s="25"/>
      <c r="D955377" s="25"/>
      <c r="E955377" s="25"/>
      <c r="J955377" s="25"/>
      <c r="K955377" s="25"/>
      <c r="M955377" s="25"/>
    </row>
    <row r="955378" spans="1:13" ht="17.25" customHeight="1" x14ac:dyDescent="0.15">
      <c r="A955378" s="25"/>
      <c r="C955378" s="25"/>
      <c r="D955378" s="25"/>
      <c r="E955378" s="25"/>
      <c r="J955378" s="25"/>
      <c r="K955378" s="25"/>
      <c r="M955378" s="25"/>
    </row>
    <row r="955379" spans="1:13" ht="17.25" customHeight="1" x14ac:dyDescent="0.15">
      <c r="A955379" s="25"/>
      <c r="C955379" s="25"/>
      <c r="D955379" s="25"/>
      <c r="E955379" s="25"/>
      <c r="J955379" s="25"/>
      <c r="K955379" s="25"/>
      <c r="M955379" s="25"/>
    </row>
    <row r="955380" spans="1:13" ht="17.25" customHeight="1" x14ac:dyDescent="0.15">
      <c r="A955380" s="25"/>
      <c r="C955380" s="25"/>
      <c r="D955380" s="25"/>
      <c r="E955380" s="25"/>
      <c r="J955380" s="25"/>
      <c r="K955380" s="25"/>
      <c r="M955380" s="25"/>
    </row>
    <row r="955381" spans="1:13" ht="17.25" customHeight="1" x14ac:dyDescent="0.15">
      <c r="A955381" s="25"/>
      <c r="C955381" s="25"/>
      <c r="D955381" s="25"/>
      <c r="E955381" s="25"/>
      <c r="J955381" s="25"/>
      <c r="K955381" s="25"/>
      <c r="M955381" s="25"/>
    </row>
    <row r="955382" spans="1:13" ht="17.25" customHeight="1" x14ac:dyDescent="0.15">
      <c r="A955382" s="25"/>
      <c r="C955382" s="25"/>
      <c r="D955382" s="25"/>
      <c r="E955382" s="25"/>
      <c r="J955382" s="25"/>
      <c r="K955382" s="25"/>
      <c r="M955382" s="25"/>
    </row>
    <row r="955383" spans="1:13" ht="17.25" customHeight="1" x14ac:dyDescent="0.15">
      <c r="A955383" s="25"/>
      <c r="C955383" s="25"/>
      <c r="D955383" s="25"/>
      <c r="E955383" s="25"/>
      <c r="J955383" s="25"/>
      <c r="K955383" s="25"/>
      <c r="M955383" s="25"/>
    </row>
    <row r="955384" spans="1:13" ht="17.25" customHeight="1" x14ac:dyDescent="0.15">
      <c r="A955384" s="25"/>
      <c r="C955384" s="25"/>
      <c r="D955384" s="25"/>
      <c r="E955384" s="25"/>
      <c r="J955384" s="25"/>
      <c r="K955384" s="25"/>
      <c r="M955384" s="25"/>
    </row>
    <row r="955385" spans="1:13" ht="17.25" customHeight="1" x14ac:dyDescent="0.15">
      <c r="A955385" s="25"/>
      <c r="C955385" s="25"/>
      <c r="D955385" s="25"/>
      <c r="E955385" s="25"/>
      <c r="J955385" s="25"/>
      <c r="K955385" s="25"/>
      <c r="M955385" s="25"/>
    </row>
    <row r="955386" spans="1:13" ht="17.25" customHeight="1" x14ac:dyDescent="0.15">
      <c r="A955386" s="25"/>
      <c r="C955386" s="25"/>
      <c r="D955386" s="25"/>
      <c r="E955386" s="25"/>
      <c r="J955386" s="25"/>
      <c r="K955386" s="25"/>
      <c r="M955386" s="25"/>
    </row>
    <row r="955387" spans="1:13" ht="17.25" customHeight="1" x14ac:dyDescent="0.15">
      <c r="A955387" s="25"/>
      <c r="C955387" s="25"/>
      <c r="D955387" s="25"/>
      <c r="E955387" s="25"/>
      <c r="J955387" s="25"/>
      <c r="K955387" s="25"/>
      <c r="M955387" s="25"/>
    </row>
    <row r="955388" spans="1:13" ht="17.25" customHeight="1" x14ac:dyDescent="0.15">
      <c r="A955388" s="25"/>
      <c r="C955388" s="25"/>
      <c r="D955388" s="25"/>
      <c r="E955388" s="25"/>
      <c r="J955388" s="25"/>
      <c r="K955388" s="25"/>
      <c r="M955388" s="25"/>
    </row>
    <row r="955389" spans="1:13" ht="17.25" customHeight="1" x14ac:dyDescent="0.15">
      <c r="A955389" s="25"/>
      <c r="C955389" s="25"/>
      <c r="D955389" s="25"/>
      <c r="E955389" s="25"/>
      <c r="J955389" s="25"/>
      <c r="K955389" s="25"/>
      <c r="M955389" s="25"/>
    </row>
    <row r="955390" spans="1:13" ht="17.25" customHeight="1" x14ac:dyDescent="0.15">
      <c r="A955390" s="25"/>
      <c r="C955390" s="25"/>
      <c r="D955390" s="25"/>
      <c r="E955390" s="25"/>
      <c r="J955390" s="25"/>
      <c r="K955390" s="25"/>
      <c r="M955390" s="25"/>
    </row>
    <row r="955391" spans="1:13" ht="17.25" customHeight="1" x14ac:dyDescent="0.15">
      <c r="A955391" s="25"/>
      <c r="C955391" s="25"/>
      <c r="D955391" s="25"/>
      <c r="E955391" s="25"/>
      <c r="J955391" s="25"/>
      <c r="K955391" s="25"/>
      <c r="M955391" s="25"/>
    </row>
    <row r="955392" spans="1:13" ht="17.25" customHeight="1" x14ac:dyDescent="0.15">
      <c r="A955392" s="25"/>
      <c r="C955392" s="25"/>
      <c r="D955392" s="25"/>
      <c r="E955392" s="25"/>
      <c r="J955392" s="25"/>
      <c r="K955392" s="25"/>
      <c r="M955392" s="25"/>
    </row>
    <row r="955393" spans="1:13" ht="17.25" customHeight="1" x14ac:dyDescent="0.15">
      <c r="A955393" s="25"/>
      <c r="C955393" s="25"/>
      <c r="D955393" s="25"/>
      <c r="E955393" s="25"/>
      <c r="J955393" s="25"/>
      <c r="K955393" s="25"/>
      <c r="M955393" s="25"/>
    </row>
    <row r="955394" spans="1:13" ht="17.25" customHeight="1" x14ac:dyDescent="0.15">
      <c r="A955394" s="25"/>
      <c r="C955394" s="25"/>
      <c r="D955394" s="25"/>
      <c r="E955394" s="25"/>
      <c r="J955394" s="25"/>
      <c r="K955394" s="25"/>
      <c r="M955394" s="25"/>
    </row>
    <row r="955395" spans="1:13" ht="17.25" customHeight="1" x14ac:dyDescent="0.15">
      <c r="A955395" s="25"/>
      <c r="C955395" s="25"/>
      <c r="D955395" s="25"/>
      <c r="E955395" s="25"/>
      <c r="J955395" s="25"/>
      <c r="K955395" s="25"/>
      <c r="M955395" s="25"/>
    </row>
    <row r="955396" spans="1:13" ht="17.25" customHeight="1" x14ac:dyDescent="0.15">
      <c r="A955396" s="25"/>
      <c r="C955396" s="25"/>
      <c r="D955396" s="25"/>
      <c r="E955396" s="25"/>
      <c r="J955396" s="25"/>
      <c r="K955396" s="25"/>
      <c r="M955396" s="25"/>
    </row>
    <row r="955397" spans="1:13" ht="17.25" customHeight="1" x14ac:dyDescent="0.15">
      <c r="A955397" s="25"/>
      <c r="C955397" s="25"/>
      <c r="D955397" s="25"/>
      <c r="E955397" s="25"/>
      <c r="J955397" s="25"/>
      <c r="K955397" s="25"/>
      <c r="M955397" s="25"/>
    </row>
    <row r="955398" spans="1:13" ht="17.25" customHeight="1" x14ac:dyDescent="0.15">
      <c r="A955398" s="25"/>
      <c r="C955398" s="25"/>
      <c r="D955398" s="25"/>
      <c r="E955398" s="25"/>
      <c r="J955398" s="25"/>
      <c r="K955398" s="25"/>
      <c r="M955398" s="25"/>
    </row>
    <row r="955399" spans="1:13" ht="17.25" customHeight="1" x14ac:dyDescent="0.15">
      <c r="A955399" s="25"/>
      <c r="C955399" s="25"/>
      <c r="D955399" s="25"/>
      <c r="E955399" s="25"/>
      <c r="J955399" s="25"/>
      <c r="K955399" s="25"/>
      <c r="M955399" s="25"/>
    </row>
    <row r="955400" spans="1:13" ht="17.25" customHeight="1" x14ac:dyDescent="0.15">
      <c r="A955400" s="25"/>
      <c r="C955400" s="25"/>
      <c r="D955400" s="25"/>
      <c r="E955400" s="25"/>
      <c r="J955400" s="25"/>
      <c r="K955400" s="25"/>
      <c r="M955400" s="25"/>
    </row>
    <row r="955401" spans="1:13" ht="17.25" customHeight="1" x14ac:dyDescent="0.15">
      <c r="A955401" s="25"/>
      <c r="C955401" s="25"/>
      <c r="D955401" s="25"/>
      <c r="E955401" s="25"/>
      <c r="J955401" s="25"/>
      <c r="K955401" s="25"/>
      <c r="M955401" s="25"/>
    </row>
    <row r="955402" spans="1:13" ht="17.25" customHeight="1" x14ac:dyDescent="0.15">
      <c r="A955402" s="25"/>
      <c r="C955402" s="25"/>
      <c r="D955402" s="25"/>
      <c r="E955402" s="25"/>
      <c r="J955402" s="25"/>
      <c r="K955402" s="25"/>
      <c r="M955402" s="25"/>
    </row>
    <row r="955403" spans="1:13" ht="17.25" customHeight="1" x14ac:dyDescent="0.15">
      <c r="A955403" s="25"/>
      <c r="C955403" s="25"/>
      <c r="D955403" s="25"/>
      <c r="E955403" s="25"/>
      <c r="J955403" s="25"/>
      <c r="K955403" s="25"/>
      <c r="M955403" s="25"/>
    </row>
    <row r="955404" spans="1:13" ht="17.25" customHeight="1" x14ac:dyDescent="0.15">
      <c r="A955404" s="25"/>
      <c r="C955404" s="25"/>
      <c r="D955404" s="25"/>
      <c r="E955404" s="25"/>
      <c r="J955404" s="25"/>
      <c r="K955404" s="25"/>
      <c r="M955404" s="25"/>
    </row>
    <row r="955405" spans="1:13" ht="17.25" customHeight="1" x14ac:dyDescent="0.15">
      <c r="A955405" s="25"/>
      <c r="C955405" s="25"/>
      <c r="D955405" s="25"/>
      <c r="E955405" s="25"/>
      <c r="J955405" s="25"/>
      <c r="K955405" s="25"/>
      <c r="M955405" s="25"/>
    </row>
    <row r="955406" spans="1:13" ht="17.25" customHeight="1" x14ac:dyDescent="0.15">
      <c r="A955406" s="25"/>
      <c r="C955406" s="25"/>
      <c r="D955406" s="25"/>
      <c r="E955406" s="25"/>
      <c r="J955406" s="25"/>
      <c r="K955406" s="25"/>
      <c r="M955406" s="25"/>
    </row>
    <row r="955407" spans="1:13" ht="17.25" customHeight="1" x14ac:dyDescent="0.15">
      <c r="A955407" s="25"/>
      <c r="C955407" s="25"/>
      <c r="D955407" s="25"/>
      <c r="E955407" s="25"/>
      <c r="J955407" s="25"/>
      <c r="K955407" s="25"/>
      <c r="M955407" s="25"/>
    </row>
    <row r="955408" spans="1:13" ht="17.25" customHeight="1" x14ac:dyDescent="0.15">
      <c r="A955408" s="25"/>
      <c r="C955408" s="25"/>
      <c r="D955408" s="25"/>
      <c r="E955408" s="25"/>
      <c r="J955408" s="25"/>
      <c r="K955408" s="25"/>
      <c r="M955408" s="25"/>
    </row>
    <row r="955409" spans="1:13" ht="17.25" customHeight="1" x14ac:dyDescent="0.15">
      <c r="A955409" s="25"/>
      <c r="C955409" s="25"/>
      <c r="D955409" s="25"/>
      <c r="E955409" s="25"/>
      <c r="J955409" s="25"/>
      <c r="K955409" s="25"/>
      <c r="M955409" s="25"/>
    </row>
    <row r="955410" spans="1:13" ht="17.25" customHeight="1" x14ac:dyDescent="0.15">
      <c r="A955410" s="25"/>
      <c r="C955410" s="25"/>
      <c r="D955410" s="25"/>
      <c r="E955410" s="25"/>
      <c r="J955410" s="25"/>
      <c r="K955410" s="25"/>
      <c r="M955410" s="25"/>
    </row>
    <row r="955411" spans="1:13" ht="17.25" customHeight="1" x14ac:dyDescent="0.15">
      <c r="A955411" s="25"/>
      <c r="C955411" s="25"/>
      <c r="D955411" s="25"/>
      <c r="E955411" s="25"/>
      <c r="J955411" s="25"/>
      <c r="K955411" s="25"/>
      <c r="M955411" s="25"/>
    </row>
    <row r="955412" spans="1:13" ht="17.25" customHeight="1" x14ac:dyDescent="0.15">
      <c r="A955412" s="25"/>
      <c r="C955412" s="25"/>
      <c r="D955412" s="25"/>
      <c r="E955412" s="25"/>
      <c r="J955412" s="25"/>
      <c r="K955412" s="25"/>
      <c r="M955412" s="25"/>
    </row>
    <row r="955413" spans="1:13" ht="17.25" customHeight="1" x14ac:dyDescent="0.15">
      <c r="A955413" s="25"/>
      <c r="C955413" s="25"/>
      <c r="D955413" s="25"/>
      <c r="E955413" s="25"/>
      <c r="J955413" s="25"/>
      <c r="K955413" s="25"/>
      <c r="M955413" s="25"/>
    </row>
    <row r="955414" spans="1:13" ht="17.25" customHeight="1" x14ac:dyDescent="0.15">
      <c r="A955414" s="25"/>
      <c r="C955414" s="25"/>
      <c r="D955414" s="25"/>
      <c r="E955414" s="25"/>
      <c r="J955414" s="25"/>
      <c r="K955414" s="25"/>
      <c r="M955414" s="25"/>
    </row>
    <row r="955415" spans="1:13" ht="17.25" customHeight="1" x14ac:dyDescent="0.15">
      <c r="A955415" s="25"/>
      <c r="C955415" s="25"/>
      <c r="D955415" s="25"/>
      <c r="E955415" s="25"/>
      <c r="J955415" s="25"/>
      <c r="K955415" s="25"/>
      <c r="M955415" s="25"/>
    </row>
    <row r="955416" spans="1:13" ht="17.25" customHeight="1" x14ac:dyDescent="0.15">
      <c r="A955416" s="25"/>
      <c r="C955416" s="25"/>
      <c r="D955416" s="25"/>
      <c r="E955416" s="25"/>
      <c r="J955416" s="25"/>
      <c r="K955416" s="25"/>
      <c r="M955416" s="25"/>
    </row>
    <row r="955417" spans="1:13" ht="17.25" customHeight="1" x14ac:dyDescent="0.15">
      <c r="A955417" s="25"/>
      <c r="C955417" s="25"/>
      <c r="D955417" s="25"/>
      <c r="E955417" s="25"/>
      <c r="J955417" s="25"/>
      <c r="K955417" s="25"/>
      <c r="M955417" s="25"/>
    </row>
    <row r="955418" spans="1:13" ht="17.25" customHeight="1" x14ac:dyDescent="0.15">
      <c r="A955418" s="25"/>
      <c r="C955418" s="25"/>
      <c r="D955418" s="25"/>
      <c r="E955418" s="25"/>
      <c r="J955418" s="25"/>
      <c r="K955418" s="25"/>
      <c r="M955418" s="25"/>
    </row>
    <row r="955419" spans="1:13" ht="17.25" customHeight="1" x14ac:dyDescent="0.15">
      <c r="A955419" s="25"/>
      <c r="C955419" s="25"/>
      <c r="D955419" s="25"/>
      <c r="E955419" s="25"/>
      <c r="J955419" s="25"/>
      <c r="K955419" s="25"/>
      <c r="M955419" s="25"/>
    </row>
    <row r="955420" spans="1:13" ht="17.25" customHeight="1" x14ac:dyDescent="0.15">
      <c r="A955420" s="25"/>
      <c r="C955420" s="25"/>
      <c r="D955420" s="25"/>
      <c r="E955420" s="25"/>
      <c r="J955420" s="25"/>
      <c r="K955420" s="25"/>
      <c r="M955420" s="25"/>
    </row>
    <row r="955421" spans="1:13" ht="17.25" customHeight="1" x14ac:dyDescent="0.15">
      <c r="A955421" s="25"/>
      <c r="C955421" s="25"/>
      <c r="D955421" s="25"/>
      <c r="E955421" s="25"/>
      <c r="J955421" s="25"/>
      <c r="K955421" s="25"/>
      <c r="M955421" s="25"/>
    </row>
    <row r="955422" spans="1:13" ht="17.25" customHeight="1" x14ac:dyDescent="0.15">
      <c r="A955422" s="25"/>
      <c r="C955422" s="25"/>
      <c r="D955422" s="25"/>
      <c r="E955422" s="25"/>
      <c r="J955422" s="25"/>
      <c r="K955422" s="25"/>
      <c r="M955422" s="25"/>
    </row>
    <row r="955423" spans="1:13" ht="17.25" customHeight="1" x14ac:dyDescent="0.15">
      <c r="A955423" s="25"/>
      <c r="C955423" s="25"/>
      <c r="D955423" s="25"/>
      <c r="E955423" s="25"/>
      <c r="J955423" s="25"/>
      <c r="K955423" s="25"/>
      <c r="M955423" s="25"/>
    </row>
    <row r="955424" spans="1:13" ht="17.25" customHeight="1" x14ac:dyDescent="0.15">
      <c r="A955424" s="25"/>
      <c r="C955424" s="25"/>
      <c r="D955424" s="25"/>
      <c r="E955424" s="25"/>
      <c r="J955424" s="25"/>
      <c r="K955424" s="25"/>
      <c r="M955424" s="25"/>
    </row>
    <row r="955425" spans="1:13" ht="17.25" customHeight="1" x14ac:dyDescent="0.15">
      <c r="A955425" s="25"/>
      <c r="C955425" s="25"/>
      <c r="D955425" s="25"/>
      <c r="E955425" s="25"/>
      <c r="J955425" s="25"/>
      <c r="K955425" s="25"/>
      <c r="M955425" s="25"/>
    </row>
    <row r="955426" spans="1:13" ht="17.25" customHeight="1" x14ac:dyDescent="0.15">
      <c r="A955426" s="25"/>
      <c r="C955426" s="25"/>
      <c r="D955426" s="25"/>
      <c r="E955426" s="25"/>
      <c r="J955426" s="25"/>
      <c r="K955426" s="25"/>
      <c r="M955426" s="25"/>
    </row>
    <row r="955427" spans="1:13" ht="17.25" customHeight="1" x14ac:dyDescent="0.15">
      <c r="A955427" s="25"/>
      <c r="C955427" s="25"/>
      <c r="D955427" s="25"/>
      <c r="E955427" s="25"/>
      <c r="J955427" s="25"/>
      <c r="K955427" s="25"/>
      <c r="M955427" s="25"/>
    </row>
    <row r="955428" spans="1:13" ht="17.25" customHeight="1" x14ac:dyDescent="0.15">
      <c r="A955428" s="25"/>
      <c r="C955428" s="25"/>
      <c r="D955428" s="25"/>
      <c r="E955428" s="25"/>
      <c r="J955428" s="25"/>
      <c r="K955428" s="25"/>
      <c r="M955428" s="25"/>
    </row>
    <row r="955429" spans="1:13" ht="17.25" customHeight="1" x14ac:dyDescent="0.15">
      <c r="A955429" s="25"/>
      <c r="C955429" s="25"/>
      <c r="D955429" s="25"/>
      <c r="E955429" s="25"/>
      <c r="J955429" s="25"/>
      <c r="K955429" s="25"/>
      <c r="M955429" s="25"/>
    </row>
    <row r="955430" spans="1:13" ht="17.25" customHeight="1" x14ac:dyDescent="0.15">
      <c r="A955430" s="25"/>
      <c r="C955430" s="25"/>
      <c r="D955430" s="25"/>
      <c r="E955430" s="25"/>
      <c r="J955430" s="25"/>
      <c r="K955430" s="25"/>
      <c r="M955430" s="25"/>
    </row>
    <row r="955431" spans="1:13" ht="17.25" customHeight="1" x14ac:dyDescent="0.15">
      <c r="A955431" s="25"/>
      <c r="C955431" s="25"/>
      <c r="D955431" s="25"/>
      <c r="E955431" s="25"/>
      <c r="J955431" s="25"/>
      <c r="K955431" s="25"/>
      <c r="M955431" s="25"/>
    </row>
    <row r="955432" spans="1:13" ht="17.25" customHeight="1" x14ac:dyDescent="0.15">
      <c r="A955432" s="25"/>
      <c r="C955432" s="25"/>
      <c r="D955432" s="25"/>
      <c r="E955432" s="25"/>
      <c r="J955432" s="25"/>
      <c r="K955432" s="25"/>
      <c r="M955432" s="25"/>
    </row>
    <row r="955433" spans="1:13" ht="17.25" customHeight="1" x14ac:dyDescent="0.15">
      <c r="A955433" s="25"/>
      <c r="C955433" s="25"/>
      <c r="D955433" s="25"/>
      <c r="E955433" s="25"/>
      <c r="J955433" s="25"/>
      <c r="K955433" s="25"/>
      <c r="M955433" s="25"/>
    </row>
    <row r="955434" spans="1:13" ht="17.25" customHeight="1" x14ac:dyDescent="0.15">
      <c r="A955434" s="25"/>
      <c r="C955434" s="25"/>
      <c r="D955434" s="25"/>
      <c r="E955434" s="25"/>
      <c r="J955434" s="25"/>
      <c r="K955434" s="25"/>
      <c r="M955434" s="25"/>
    </row>
    <row r="955435" spans="1:13" ht="17.25" customHeight="1" x14ac:dyDescent="0.15">
      <c r="A955435" s="25"/>
      <c r="C955435" s="25"/>
      <c r="D955435" s="25"/>
      <c r="E955435" s="25"/>
      <c r="J955435" s="25"/>
      <c r="K955435" s="25"/>
      <c r="M955435" s="25"/>
    </row>
    <row r="955436" spans="1:13" ht="17.25" customHeight="1" x14ac:dyDescent="0.15">
      <c r="A955436" s="25"/>
      <c r="C955436" s="25"/>
      <c r="D955436" s="25"/>
      <c r="E955436" s="25"/>
      <c r="J955436" s="25"/>
      <c r="K955436" s="25"/>
      <c r="M955436" s="25"/>
    </row>
    <row r="955437" spans="1:13" ht="17.25" customHeight="1" x14ac:dyDescent="0.15">
      <c r="A955437" s="25"/>
      <c r="C955437" s="25"/>
      <c r="D955437" s="25"/>
      <c r="E955437" s="25"/>
      <c r="J955437" s="25"/>
      <c r="K955437" s="25"/>
      <c r="M955437" s="25"/>
    </row>
    <row r="955438" spans="1:13" ht="17.25" customHeight="1" x14ac:dyDescent="0.15">
      <c r="A955438" s="25"/>
      <c r="C955438" s="25"/>
      <c r="D955438" s="25"/>
      <c r="E955438" s="25"/>
      <c r="J955438" s="25"/>
      <c r="K955438" s="25"/>
      <c r="M955438" s="25"/>
    </row>
    <row r="955439" spans="1:13" ht="17.25" customHeight="1" x14ac:dyDescent="0.15">
      <c r="A955439" s="25"/>
      <c r="C955439" s="25"/>
      <c r="D955439" s="25"/>
      <c r="E955439" s="25"/>
      <c r="J955439" s="25"/>
      <c r="K955439" s="25"/>
      <c r="M955439" s="25"/>
    </row>
    <row r="955440" spans="1:13" ht="17.25" customHeight="1" x14ac:dyDescent="0.15">
      <c r="A955440" s="25"/>
      <c r="C955440" s="25"/>
      <c r="D955440" s="25"/>
      <c r="E955440" s="25"/>
      <c r="J955440" s="25"/>
      <c r="K955440" s="25"/>
      <c r="M955440" s="25"/>
    </row>
    <row r="955441" spans="1:13" ht="17.25" customHeight="1" x14ac:dyDescent="0.15">
      <c r="A955441" s="25"/>
      <c r="C955441" s="25"/>
      <c r="D955441" s="25"/>
      <c r="E955441" s="25"/>
      <c r="J955441" s="25"/>
      <c r="K955441" s="25"/>
      <c r="M955441" s="25"/>
    </row>
    <row r="955442" spans="1:13" ht="17.25" customHeight="1" x14ac:dyDescent="0.15">
      <c r="A955442" s="25"/>
      <c r="C955442" s="25"/>
      <c r="D955442" s="25"/>
      <c r="E955442" s="25"/>
      <c r="J955442" s="25"/>
      <c r="K955442" s="25"/>
      <c r="M955442" s="25"/>
    </row>
    <row r="955443" spans="1:13" ht="17.25" customHeight="1" x14ac:dyDescent="0.15">
      <c r="A955443" s="25"/>
      <c r="C955443" s="25"/>
      <c r="D955443" s="25"/>
      <c r="E955443" s="25"/>
      <c r="J955443" s="25"/>
      <c r="K955443" s="25"/>
      <c r="M955443" s="25"/>
    </row>
    <row r="955444" spans="1:13" ht="17.25" customHeight="1" x14ac:dyDescent="0.15">
      <c r="A955444" s="25"/>
      <c r="C955444" s="25"/>
      <c r="D955444" s="25"/>
      <c r="E955444" s="25"/>
      <c r="J955444" s="25"/>
      <c r="K955444" s="25"/>
      <c r="M955444" s="25"/>
    </row>
    <row r="955445" spans="1:13" ht="17.25" customHeight="1" x14ac:dyDescent="0.15">
      <c r="A955445" s="25"/>
      <c r="C955445" s="25"/>
      <c r="D955445" s="25"/>
      <c r="E955445" s="25"/>
      <c r="J955445" s="25"/>
      <c r="K955445" s="25"/>
      <c r="M955445" s="25"/>
    </row>
    <row r="955446" spans="1:13" ht="17.25" customHeight="1" x14ac:dyDescent="0.15">
      <c r="A955446" s="25"/>
      <c r="C955446" s="25"/>
      <c r="D955446" s="25"/>
      <c r="E955446" s="25"/>
      <c r="J955446" s="25"/>
      <c r="K955446" s="25"/>
      <c r="M955446" s="25"/>
    </row>
    <row r="955447" spans="1:13" ht="17.25" customHeight="1" x14ac:dyDescent="0.15">
      <c r="A955447" s="25"/>
      <c r="C955447" s="25"/>
      <c r="D955447" s="25"/>
      <c r="E955447" s="25"/>
      <c r="J955447" s="25"/>
      <c r="K955447" s="25"/>
      <c r="M955447" s="25"/>
    </row>
    <row r="955448" spans="1:13" ht="17.25" customHeight="1" x14ac:dyDescent="0.15">
      <c r="A955448" s="25"/>
      <c r="C955448" s="25"/>
      <c r="D955448" s="25"/>
      <c r="E955448" s="25"/>
      <c r="J955448" s="25"/>
      <c r="K955448" s="25"/>
      <c r="M955448" s="25"/>
    </row>
    <row r="955449" spans="1:13" ht="17.25" customHeight="1" x14ac:dyDescent="0.15">
      <c r="A955449" s="25"/>
      <c r="C955449" s="25"/>
      <c r="D955449" s="25"/>
      <c r="E955449" s="25"/>
      <c r="J955449" s="25"/>
      <c r="K955449" s="25"/>
      <c r="M955449" s="25"/>
    </row>
    <row r="955450" spans="1:13" ht="17.25" customHeight="1" x14ac:dyDescent="0.15">
      <c r="A955450" s="25"/>
      <c r="C955450" s="25"/>
      <c r="D955450" s="25"/>
      <c r="E955450" s="25"/>
      <c r="J955450" s="25"/>
      <c r="K955450" s="25"/>
      <c r="M955450" s="25"/>
    </row>
    <row r="955451" spans="1:13" ht="17.25" customHeight="1" x14ac:dyDescent="0.15">
      <c r="A955451" s="25"/>
      <c r="C955451" s="25"/>
      <c r="D955451" s="25"/>
      <c r="E955451" s="25"/>
      <c r="J955451" s="25"/>
      <c r="K955451" s="25"/>
      <c r="M955451" s="25"/>
    </row>
    <row r="955452" spans="1:13" ht="17.25" customHeight="1" x14ac:dyDescent="0.15">
      <c r="A955452" s="25"/>
      <c r="C955452" s="25"/>
      <c r="D955452" s="25"/>
      <c r="E955452" s="25"/>
      <c r="J955452" s="25"/>
      <c r="K955452" s="25"/>
      <c r="M955452" s="25"/>
    </row>
    <row r="955453" spans="1:13" ht="17.25" customHeight="1" x14ac:dyDescent="0.15">
      <c r="A955453" s="25"/>
      <c r="C955453" s="25"/>
      <c r="D955453" s="25"/>
      <c r="E955453" s="25"/>
      <c r="J955453" s="25"/>
      <c r="K955453" s="25"/>
      <c r="M955453" s="25"/>
    </row>
    <row r="955454" spans="1:13" ht="17.25" customHeight="1" x14ac:dyDescent="0.15">
      <c r="A955454" s="25"/>
      <c r="C955454" s="25"/>
      <c r="D955454" s="25"/>
      <c r="E955454" s="25"/>
      <c r="J955454" s="25"/>
      <c r="K955454" s="25"/>
      <c r="M955454" s="25"/>
    </row>
    <row r="955455" spans="1:13" ht="17.25" customHeight="1" x14ac:dyDescent="0.15">
      <c r="A955455" s="25"/>
      <c r="C955455" s="25"/>
      <c r="D955455" s="25"/>
      <c r="E955455" s="25"/>
      <c r="J955455" s="25"/>
      <c r="K955455" s="25"/>
      <c r="M955455" s="25"/>
    </row>
    <row r="955456" spans="1:13" ht="17.25" customHeight="1" x14ac:dyDescent="0.15">
      <c r="A955456" s="25"/>
      <c r="C955456" s="25"/>
      <c r="D955456" s="25"/>
      <c r="E955456" s="25"/>
      <c r="J955456" s="25"/>
      <c r="K955456" s="25"/>
      <c r="M955456" s="25"/>
    </row>
    <row r="955457" spans="1:13" ht="17.25" customHeight="1" x14ac:dyDescent="0.15">
      <c r="A955457" s="25"/>
      <c r="C955457" s="25"/>
      <c r="D955457" s="25"/>
      <c r="E955457" s="25"/>
      <c r="J955457" s="25"/>
      <c r="K955457" s="25"/>
      <c r="M955457" s="25"/>
    </row>
    <row r="955458" spans="1:13" ht="17.25" customHeight="1" x14ac:dyDescent="0.15">
      <c r="A955458" s="25"/>
      <c r="C955458" s="25"/>
      <c r="D955458" s="25"/>
      <c r="E955458" s="25"/>
      <c r="J955458" s="25"/>
      <c r="K955458" s="25"/>
      <c r="M955458" s="25"/>
    </row>
    <row r="955459" spans="1:13" ht="17.25" customHeight="1" x14ac:dyDescent="0.15">
      <c r="A955459" s="25"/>
      <c r="C955459" s="25"/>
      <c r="D955459" s="25"/>
      <c r="E955459" s="25"/>
      <c r="J955459" s="25"/>
      <c r="K955459" s="25"/>
      <c r="M955459" s="25"/>
    </row>
    <row r="955460" spans="1:13" ht="17.25" customHeight="1" x14ac:dyDescent="0.15">
      <c r="A955460" s="25"/>
      <c r="C955460" s="25"/>
      <c r="D955460" s="25"/>
      <c r="E955460" s="25"/>
      <c r="J955460" s="25"/>
      <c r="K955460" s="25"/>
      <c r="M955460" s="25"/>
    </row>
    <row r="955461" spans="1:13" ht="17.25" customHeight="1" x14ac:dyDescent="0.15">
      <c r="A955461" s="25"/>
      <c r="C955461" s="25"/>
      <c r="D955461" s="25"/>
      <c r="E955461" s="25"/>
      <c r="J955461" s="25"/>
      <c r="K955461" s="25"/>
      <c r="M955461" s="25"/>
    </row>
    <row r="955462" spans="1:13" ht="17.25" customHeight="1" x14ac:dyDescent="0.15">
      <c r="A955462" s="25"/>
      <c r="C955462" s="25"/>
      <c r="D955462" s="25"/>
      <c r="E955462" s="25"/>
      <c r="J955462" s="25"/>
      <c r="K955462" s="25"/>
      <c r="M955462" s="25"/>
    </row>
    <row r="955463" spans="1:13" ht="17.25" customHeight="1" x14ac:dyDescent="0.15">
      <c r="A955463" s="25"/>
      <c r="C955463" s="25"/>
      <c r="D955463" s="25"/>
      <c r="E955463" s="25"/>
      <c r="J955463" s="25"/>
      <c r="K955463" s="25"/>
      <c r="M955463" s="25"/>
    </row>
    <row r="955464" spans="1:13" ht="17.25" customHeight="1" x14ac:dyDescent="0.15">
      <c r="A955464" s="25"/>
      <c r="C955464" s="25"/>
      <c r="D955464" s="25"/>
      <c r="E955464" s="25"/>
      <c r="J955464" s="25"/>
      <c r="K955464" s="25"/>
      <c r="M955464" s="25"/>
    </row>
    <row r="955465" spans="1:13" ht="17.25" customHeight="1" x14ac:dyDescent="0.15">
      <c r="A955465" s="25"/>
      <c r="C955465" s="25"/>
      <c r="D955465" s="25"/>
      <c r="E955465" s="25"/>
      <c r="J955465" s="25"/>
      <c r="K955465" s="25"/>
      <c r="M955465" s="25"/>
    </row>
    <row r="955466" spans="1:13" ht="17.25" customHeight="1" x14ac:dyDescent="0.15">
      <c r="A955466" s="25"/>
      <c r="C955466" s="25"/>
      <c r="D955466" s="25"/>
      <c r="E955466" s="25"/>
      <c r="J955466" s="25"/>
      <c r="K955466" s="25"/>
      <c r="M955466" s="25"/>
    </row>
    <row r="955467" spans="1:13" ht="17.25" customHeight="1" x14ac:dyDescent="0.15">
      <c r="A955467" s="25"/>
      <c r="C955467" s="25"/>
      <c r="D955467" s="25"/>
      <c r="E955467" s="25"/>
      <c r="J955467" s="25"/>
      <c r="K955467" s="25"/>
      <c r="M955467" s="25"/>
    </row>
    <row r="955468" spans="1:13" ht="17.25" customHeight="1" x14ac:dyDescent="0.15">
      <c r="A955468" s="25"/>
      <c r="C955468" s="25"/>
      <c r="D955468" s="25"/>
      <c r="E955468" s="25"/>
      <c r="J955468" s="25"/>
      <c r="K955468" s="25"/>
      <c r="M955468" s="25"/>
    </row>
    <row r="955469" spans="1:13" ht="17.25" customHeight="1" x14ac:dyDescent="0.15">
      <c r="A955469" s="25"/>
      <c r="C955469" s="25"/>
      <c r="D955469" s="25"/>
      <c r="E955469" s="25"/>
      <c r="J955469" s="25"/>
      <c r="K955469" s="25"/>
      <c r="M955469" s="25"/>
    </row>
    <row r="955470" spans="1:13" ht="17.25" customHeight="1" x14ac:dyDescent="0.15">
      <c r="A955470" s="25"/>
      <c r="C955470" s="25"/>
      <c r="D955470" s="25"/>
      <c r="E955470" s="25"/>
      <c r="J955470" s="25"/>
      <c r="K955470" s="25"/>
      <c r="M955470" s="25"/>
    </row>
    <row r="955471" spans="1:13" ht="17.25" customHeight="1" x14ac:dyDescent="0.15">
      <c r="A955471" s="25"/>
      <c r="C955471" s="25"/>
      <c r="D955471" s="25"/>
      <c r="E955471" s="25"/>
      <c r="J955471" s="25"/>
      <c r="K955471" s="25"/>
      <c r="M955471" s="25"/>
    </row>
    <row r="955472" spans="1:13" ht="17.25" customHeight="1" x14ac:dyDescent="0.15">
      <c r="A955472" s="25"/>
      <c r="C955472" s="25"/>
      <c r="D955472" s="25"/>
      <c r="E955472" s="25"/>
      <c r="J955472" s="25"/>
      <c r="K955472" s="25"/>
      <c r="M955472" s="25"/>
    </row>
    <row r="955473" spans="1:13" ht="17.25" customHeight="1" x14ac:dyDescent="0.15">
      <c r="A955473" s="25"/>
      <c r="C955473" s="25"/>
      <c r="D955473" s="25"/>
      <c r="E955473" s="25"/>
      <c r="J955473" s="25"/>
      <c r="K955473" s="25"/>
      <c r="M955473" s="25"/>
    </row>
    <row r="955474" spans="1:13" ht="17.25" customHeight="1" x14ac:dyDescent="0.15">
      <c r="A955474" s="25"/>
      <c r="C955474" s="25"/>
      <c r="D955474" s="25"/>
      <c r="E955474" s="25"/>
      <c r="J955474" s="25"/>
      <c r="K955474" s="25"/>
      <c r="M955474" s="25"/>
    </row>
    <row r="955475" spans="1:13" ht="17.25" customHeight="1" x14ac:dyDescent="0.15">
      <c r="A955475" s="25"/>
      <c r="C955475" s="25"/>
      <c r="D955475" s="25"/>
      <c r="E955475" s="25"/>
      <c r="J955475" s="25"/>
      <c r="K955475" s="25"/>
      <c r="M955475" s="25"/>
    </row>
    <row r="955476" spans="1:13" ht="17.25" customHeight="1" x14ac:dyDescent="0.15">
      <c r="A955476" s="25"/>
      <c r="C955476" s="25"/>
      <c r="D955476" s="25"/>
      <c r="E955476" s="25"/>
      <c r="J955476" s="25"/>
      <c r="K955476" s="25"/>
      <c r="M955476" s="25"/>
    </row>
    <row r="955477" spans="1:13" ht="17.25" customHeight="1" x14ac:dyDescent="0.15">
      <c r="A955477" s="25"/>
      <c r="C955477" s="25"/>
      <c r="D955477" s="25"/>
      <c r="E955477" s="25"/>
      <c r="J955477" s="25"/>
      <c r="K955477" s="25"/>
      <c r="M955477" s="25"/>
    </row>
    <row r="955478" spans="1:13" ht="17.25" customHeight="1" x14ac:dyDescent="0.15">
      <c r="A955478" s="25"/>
      <c r="C955478" s="25"/>
      <c r="D955478" s="25"/>
      <c r="E955478" s="25"/>
      <c r="J955478" s="25"/>
      <c r="K955478" s="25"/>
      <c r="M955478" s="25"/>
    </row>
    <row r="955479" spans="1:13" ht="17.25" customHeight="1" x14ac:dyDescent="0.15">
      <c r="A955479" s="25"/>
      <c r="C955479" s="25"/>
      <c r="D955479" s="25"/>
      <c r="E955479" s="25"/>
      <c r="J955479" s="25"/>
      <c r="K955479" s="25"/>
      <c r="M955479" s="25"/>
    </row>
    <row r="955480" spans="1:13" ht="17.25" customHeight="1" x14ac:dyDescent="0.15">
      <c r="A955480" s="25"/>
      <c r="C955480" s="25"/>
      <c r="D955480" s="25"/>
      <c r="E955480" s="25"/>
      <c r="J955480" s="25"/>
      <c r="K955480" s="25"/>
      <c r="M955480" s="25"/>
    </row>
    <row r="955481" spans="1:13" ht="17.25" customHeight="1" x14ac:dyDescent="0.15">
      <c r="A955481" s="25"/>
      <c r="C955481" s="25"/>
      <c r="D955481" s="25"/>
      <c r="E955481" s="25"/>
      <c r="J955481" s="25"/>
      <c r="K955481" s="25"/>
      <c r="M955481" s="25"/>
    </row>
    <row r="955482" spans="1:13" ht="17.25" customHeight="1" x14ac:dyDescent="0.15">
      <c r="A955482" s="25"/>
      <c r="C955482" s="25"/>
      <c r="D955482" s="25"/>
      <c r="E955482" s="25"/>
      <c r="J955482" s="25"/>
      <c r="K955482" s="25"/>
      <c r="M955482" s="25"/>
    </row>
    <row r="955483" spans="1:13" ht="17.25" customHeight="1" x14ac:dyDescent="0.15">
      <c r="A955483" s="25"/>
      <c r="C955483" s="25"/>
      <c r="D955483" s="25"/>
      <c r="E955483" s="25"/>
      <c r="J955483" s="25"/>
      <c r="K955483" s="25"/>
      <c r="M955483" s="25"/>
    </row>
    <row r="955484" spans="1:13" ht="17.25" customHeight="1" x14ac:dyDescent="0.15">
      <c r="A955484" s="25"/>
      <c r="C955484" s="25"/>
      <c r="D955484" s="25"/>
      <c r="E955484" s="25"/>
      <c r="J955484" s="25"/>
      <c r="K955484" s="25"/>
      <c r="M955484" s="25"/>
    </row>
    <row r="955485" spans="1:13" ht="17.25" customHeight="1" x14ac:dyDescent="0.15">
      <c r="A955485" s="25"/>
      <c r="C955485" s="25"/>
      <c r="D955485" s="25"/>
      <c r="E955485" s="25"/>
      <c r="J955485" s="25"/>
      <c r="K955485" s="25"/>
      <c r="M955485" s="25"/>
    </row>
    <row r="955486" spans="1:13" ht="17.25" customHeight="1" x14ac:dyDescent="0.15">
      <c r="A955486" s="25"/>
      <c r="C955486" s="25"/>
      <c r="D955486" s="25"/>
      <c r="E955486" s="25"/>
      <c r="J955486" s="25"/>
      <c r="K955486" s="25"/>
      <c r="M955486" s="25"/>
    </row>
    <row r="955487" spans="1:13" ht="17.25" customHeight="1" x14ac:dyDescent="0.15">
      <c r="A955487" s="25"/>
      <c r="C955487" s="25"/>
      <c r="D955487" s="25"/>
      <c r="E955487" s="25"/>
      <c r="J955487" s="25"/>
      <c r="K955487" s="25"/>
      <c r="M955487" s="25"/>
    </row>
    <row r="955488" spans="1:13" ht="17.25" customHeight="1" x14ac:dyDescent="0.15">
      <c r="A955488" s="25"/>
      <c r="C955488" s="25"/>
      <c r="D955488" s="25"/>
      <c r="E955488" s="25"/>
      <c r="J955488" s="25"/>
      <c r="K955488" s="25"/>
      <c r="M955488" s="25"/>
    </row>
    <row r="955489" spans="1:13" ht="17.25" customHeight="1" x14ac:dyDescent="0.15">
      <c r="A955489" s="25"/>
      <c r="C955489" s="25"/>
      <c r="D955489" s="25"/>
      <c r="E955489" s="25"/>
      <c r="J955489" s="25"/>
      <c r="K955489" s="25"/>
      <c r="M955489" s="25"/>
    </row>
    <row r="955490" spans="1:13" ht="17.25" customHeight="1" x14ac:dyDescent="0.15">
      <c r="A955490" s="25"/>
      <c r="C955490" s="25"/>
      <c r="D955490" s="25"/>
      <c r="E955490" s="25"/>
      <c r="J955490" s="25"/>
      <c r="K955490" s="25"/>
      <c r="M955490" s="25"/>
    </row>
    <row r="955491" spans="1:13" ht="17.25" customHeight="1" x14ac:dyDescent="0.15">
      <c r="A955491" s="25"/>
      <c r="C955491" s="25"/>
      <c r="D955491" s="25"/>
      <c r="E955491" s="25"/>
      <c r="J955491" s="25"/>
      <c r="K955491" s="25"/>
      <c r="M955491" s="25"/>
    </row>
    <row r="955492" spans="1:13" ht="17.25" customHeight="1" x14ac:dyDescent="0.15">
      <c r="A955492" s="25"/>
      <c r="C955492" s="25"/>
      <c r="D955492" s="25"/>
      <c r="E955492" s="25"/>
      <c r="J955492" s="25"/>
      <c r="K955492" s="25"/>
      <c r="M955492" s="25"/>
    </row>
    <row r="955493" spans="1:13" ht="17.25" customHeight="1" x14ac:dyDescent="0.15">
      <c r="A955493" s="25"/>
      <c r="C955493" s="25"/>
      <c r="D955493" s="25"/>
      <c r="E955493" s="25"/>
      <c r="J955493" s="25"/>
      <c r="K955493" s="25"/>
      <c r="M955493" s="25"/>
    </row>
    <row r="955494" spans="1:13" ht="17.25" customHeight="1" x14ac:dyDescent="0.15">
      <c r="A955494" s="25"/>
      <c r="C955494" s="25"/>
      <c r="D955494" s="25"/>
      <c r="E955494" s="25"/>
      <c r="J955494" s="25"/>
      <c r="K955494" s="25"/>
      <c r="M955494" s="25"/>
    </row>
    <row r="955495" spans="1:13" ht="17.25" customHeight="1" x14ac:dyDescent="0.15">
      <c r="A955495" s="25"/>
      <c r="C955495" s="25"/>
      <c r="D955495" s="25"/>
      <c r="E955495" s="25"/>
      <c r="J955495" s="25"/>
      <c r="K955495" s="25"/>
      <c r="M955495" s="25"/>
    </row>
    <row r="955496" spans="1:13" ht="17.25" customHeight="1" x14ac:dyDescent="0.15">
      <c r="A955496" s="25"/>
      <c r="C955496" s="25"/>
      <c r="D955496" s="25"/>
      <c r="E955496" s="25"/>
      <c r="J955496" s="25"/>
      <c r="K955496" s="25"/>
      <c r="M955496" s="25"/>
    </row>
    <row r="955497" spans="1:13" ht="17.25" customHeight="1" x14ac:dyDescent="0.15">
      <c r="A955497" s="25"/>
      <c r="C955497" s="25"/>
      <c r="D955497" s="25"/>
      <c r="E955497" s="25"/>
      <c r="J955497" s="25"/>
      <c r="K955497" s="25"/>
      <c r="M955497" s="25"/>
    </row>
    <row r="955498" spans="1:13" ht="17.25" customHeight="1" x14ac:dyDescent="0.15">
      <c r="A955498" s="25"/>
      <c r="C955498" s="25"/>
      <c r="D955498" s="25"/>
      <c r="E955498" s="25"/>
      <c r="J955498" s="25"/>
      <c r="K955498" s="25"/>
      <c r="M955498" s="25"/>
    </row>
    <row r="955499" spans="1:13" ht="17.25" customHeight="1" x14ac:dyDescent="0.15">
      <c r="A955499" s="25"/>
      <c r="C955499" s="25"/>
      <c r="D955499" s="25"/>
      <c r="E955499" s="25"/>
      <c r="J955499" s="25"/>
      <c r="K955499" s="25"/>
      <c r="M955499" s="25"/>
    </row>
    <row r="955500" spans="1:13" ht="17.25" customHeight="1" x14ac:dyDescent="0.15">
      <c r="A955500" s="25"/>
      <c r="C955500" s="25"/>
      <c r="D955500" s="25"/>
      <c r="E955500" s="25"/>
      <c r="J955500" s="25"/>
      <c r="K955500" s="25"/>
      <c r="M955500" s="25"/>
    </row>
    <row r="955501" spans="1:13" ht="17.25" customHeight="1" x14ac:dyDescent="0.15">
      <c r="A955501" s="25"/>
      <c r="C955501" s="25"/>
      <c r="D955501" s="25"/>
      <c r="E955501" s="25"/>
      <c r="J955501" s="25"/>
      <c r="K955501" s="25"/>
      <c r="M955501" s="25"/>
    </row>
    <row r="955502" spans="1:13" ht="17.25" customHeight="1" x14ac:dyDescent="0.15">
      <c r="A955502" s="25"/>
      <c r="C955502" s="25"/>
      <c r="D955502" s="25"/>
      <c r="E955502" s="25"/>
      <c r="J955502" s="25"/>
      <c r="K955502" s="25"/>
      <c r="M955502" s="25"/>
    </row>
    <row r="955503" spans="1:13" ht="17.25" customHeight="1" x14ac:dyDescent="0.15">
      <c r="A955503" s="25"/>
      <c r="C955503" s="25"/>
      <c r="D955503" s="25"/>
      <c r="E955503" s="25"/>
      <c r="J955503" s="25"/>
      <c r="K955503" s="25"/>
      <c r="M955503" s="25"/>
    </row>
    <row r="955504" spans="1:13" ht="17.25" customHeight="1" x14ac:dyDescent="0.15">
      <c r="A955504" s="25"/>
      <c r="C955504" s="25"/>
      <c r="D955504" s="25"/>
      <c r="E955504" s="25"/>
      <c r="J955504" s="25"/>
      <c r="K955504" s="25"/>
      <c r="M955504" s="25"/>
    </row>
    <row r="955505" spans="1:13" ht="17.25" customHeight="1" x14ac:dyDescent="0.15">
      <c r="A955505" s="25"/>
      <c r="C955505" s="25"/>
      <c r="D955505" s="25"/>
      <c r="E955505" s="25"/>
      <c r="J955505" s="25"/>
      <c r="K955505" s="25"/>
      <c r="M955505" s="25"/>
    </row>
    <row r="955506" spans="1:13" ht="17.25" customHeight="1" x14ac:dyDescent="0.15">
      <c r="A955506" s="25"/>
      <c r="C955506" s="25"/>
      <c r="D955506" s="25"/>
      <c r="E955506" s="25"/>
      <c r="J955506" s="25"/>
      <c r="K955506" s="25"/>
      <c r="M955506" s="25"/>
    </row>
    <row r="955507" spans="1:13" ht="17.25" customHeight="1" x14ac:dyDescent="0.15">
      <c r="A955507" s="25"/>
      <c r="C955507" s="25"/>
      <c r="D955507" s="25"/>
      <c r="E955507" s="25"/>
      <c r="J955507" s="25"/>
      <c r="K955507" s="25"/>
      <c r="M955507" s="25"/>
    </row>
    <row r="955508" spans="1:13" ht="17.25" customHeight="1" x14ac:dyDescent="0.15">
      <c r="A955508" s="25"/>
      <c r="C955508" s="25"/>
      <c r="D955508" s="25"/>
      <c r="E955508" s="25"/>
      <c r="J955508" s="25"/>
      <c r="K955508" s="25"/>
      <c r="M955508" s="25"/>
    </row>
    <row r="955509" spans="1:13" ht="17.25" customHeight="1" x14ac:dyDescent="0.15">
      <c r="A955509" s="25"/>
      <c r="C955509" s="25"/>
      <c r="D955509" s="25"/>
      <c r="E955509" s="25"/>
      <c r="J955509" s="25"/>
      <c r="K955509" s="25"/>
      <c r="M955509" s="25"/>
    </row>
    <row r="955510" spans="1:13" ht="17.25" customHeight="1" x14ac:dyDescent="0.15">
      <c r="A955510" s="25"/>
      <c r="C955510" s="25"/>
      <c r="D955510" s="25"/>
      <c r="E955510" s="25"/>
      <c r="J955510" s="25"/>
      <c r="K955510" s="25"/>
      <c r="M955510" s="25"/>
    </row>
    <row r="955511" spans="1:13" ht="17.25" customHeight="1" x14ac:dyDescent="0.15">
      <c r="A955511" s="25"/>
      <c r="C955511" s="25"/>
      <c r="D955511" s="25"/>
      <c r="E955511" s="25"/>
      <c r="J955511" s="25"/>
      <c r="K955511" s="25"/>
      <c r="M955511" s="25"/>
    </row>
    <row r="955512" spans="1:13" ht="17.25" customHeight="1" x14ac:dyDescent="0.15">
      <c r="A955512" s="25"/>
      <c r="C955512" s="25"/>
      <c r="D955512" s="25"/>
      <c r="E955512" s="25"/>
      <c r="J955512" s="25"/>
      <c r="K955512" s="25"/>
      <c r="M955512" s="25"/>
    </row>
    <row r="955513" spans="1:13" ht="17.25" customHeight="1" x14ac:dyDescent="0.15">
      <c r="A955513" s="25"/>
      <c r="C955513" s="25"/>
      <c r="D955513" s="25"/>
      <c r="E955513" s="25"/>
      <c r="J955513" s="25"/>
      <c r="K955513" s="25"/>
      <c r="M955513" s="25"/>
    </row>
    <row r="955514" spans="1:13" ht="17.25" customHeight="1" x14ac:dyDescent="0.15">
      <c r="A955514" s="25"/>
      <c r="C955514" s="25"/>
      <c r="D955514" s="25"/>
      <c r="E955514" s="25"/>
      <c r="J955514" s="25"/>
      <c r="K955514" s="25"/>
      <c r="M955514" s="25"/>
    </row>
    <row r="955515" spans="1:13" ht="17.25" customHeight="1" x14ac:dyDescent="0.15">
      <c r="A955515" s="25"/>
      <c r="C955515" s="25"/>
      <c r="D955515" s="25"/>
      <c r="E955515" s="25"/>
      <c r="J955515" s="25"/>
      <c r="K955515" s="25"/>
      <c r="M955515" s="25"/>
    </row>
    <row r="955516" spans="1:13" ht="17.25" customHeight="1" x14ac:dyDescent="0.15">
      <c r="A955516" s="25"/>
      <c r="C955516" s="25"/>
      <c r="D955516" s="25"/>
      <c r="E955516" s="25"/>
      <c r="J955516" s="25"/>
      <c r="K955516" s="25"/>
      <c r="M955516" s="25"/>
    </row>
    <row r="955517" spans="1:13" ht="17.25" customHeight="1" x14ac:dyDescent="0.15">
      <c r="A955517" s="25"/>
      <c r="C955517" s="25"/>
      <c r="D955517" s="25"/>
      <c r="E955517" s="25"/>
      <c r="J955517" s="25"/>
      <c r="K955517" s="25"/>
      <c r="M955517" s="25"/>
    </row>
    <row r="955518" spans="1:13" ht="17.25" customHeight="1" x14ac:dyDescent="0.15">
      <c r="A955518" s="25"/>
      <c r="C955518" s="25"/>
      <c r="D955518" s="25"/>
      <c r="E955518" s="25"/>
      <c r="J955518" s="25"/>
      <c r="K955518" s="25"/>
      <c r="M955518" s="25"/>
    </row>
    <row r="955519" spans="1:13" ht="17.25" customHeight="1" x14ac:dyDescent="0.15">
      <c r="A955519" s="25"/>
      <c r="C955519" s="25"/>
      <c r="D955519" s="25"/>
      <c r="E955519" s="25"/>
      <c r="J955519" s="25"/>
      <c r="K955519" s="25"/>
      <c r="M955519" s="25"/>
    </row>
    <row r="955520" spans="1:13" ht="17.25" customHeight="1" x14ac:dyDescent="0.15">
      <c r="A955520" s="25"/>
      <c r="C955520" s="25"/>
      <c r="D955520" s="25"/>
      <c r="E955520" s="25"/>
      <c r="J955520" s="25"/>
      <c r="K955520" s="25"/>
      <c r="M955520" s="25"/>
    </row>
    <row r="955521" spans="1:13" ht="17.25" customHeight="1" x14ac:dyDescent="0.15">
      <c r="A955521" s="25"/>
      <c r="C955521" s="25"/>
      <c r="D955521" s="25"/>
      <c r="E955521" s="25"/>
      <c r="J955521" s="25"/>
      <c r="K955521" s="25"/>
      <c r="M955521" s="25"/>
    </row>
    <row r="955522" spans="1:13" ht="17.25" customHeight="1" x14ac:dyDescent="0.15">
      <c r="A955522" s="25"/>
      <c r="C955522" s="25"/>
      <c r="D955522" s="25"/>
      <c r="E955522" s="25"/>
      <c r="J955522" s="25"/>
      <c r="K955522" s="25"/>
      <c r="M955522" s="25"/>
    </row>
    <row r="955523" spans="1:13" ht="17.25" customHeight="1" x14ac:dyDescent="0.15">
      <c r="A955523" s="25"/>
      <c r="C955523" s="25"/>
      <c r="D955523" s="25"/>
      <c r="E955523" s="25"/>
      <c r="J955523" s="25"/>
      <c r="K955523" s="25"/>
      <c r="M955523" s="25"/>
    </row>
    <row r="955524" spans="1:13" ht="17.25" customHeight="1" x14ac:dyDescent="0.15">
      <c r="A955524" s="25"/>
      <c r="C955524" s="25"/>
      <c r="D955524" s="25"/>
      <c r="E955524" s="25"/>
      <c r="J955524" s="25"/>
      <c r="K955524" s="25"/>
      <c r="M955524" s="25"/>
    </row>
    <row r="955525" spans="1:13" ht="17.25" customHeight="1" x14ac:dyDescent="0.15">
      <c r="A955525" s="25"/>
      <c r="C955525" s="25"/>
      <c r="D955525" s="25"/>
      <c r="E955525" s="25"/>
      <c r="J955525" s="25"/>
      <c r="K955525" s="25"/>
      <c r="M955525" s="25"/>
    </row>
    <row r="955526" spans="1:13" ht="17.25" customHeight="1" x14ac:dyDescent="0.15">
      <c r="A955526" s="25"/>
      <c r="C955526" s="25"/>
      <c r="D955526" s="25"/>
      <c r="E955526" s="25"/>
      <c r="J955526" s="25"/>
      <c r="K955526" s="25"/>
      <c r="M955526" s="25"/>
    </row>
    <row r="955527" spans="1:13" ht="17.25" customHeight="1" x14ac:dyDescent="0.15">
      <c r="A955527" s="25"/>
      <c r="C955527" s="25"/>
      <c r="D955527" s="25"/>
      <c r="E955527" s="25"/>
      <c r="J955527" s="25"/>
      <c r="K955527" s="25"/>
      <c r="M955527" s="25"/>
    </row>
    <row r="955528" spans="1:13" ht="17.25" customHeight="1" x14ac:dyDescent="0.15">
      <c r="A955528" s="25"/>
      <c r="C955528" s="25"/>
      <c r="D955528" s="25"/>
      <c r="E955528" s="25"/>
      <c r="J955528" s="25"/>
      <c r="K955528" s="25"/>
      <c r="M955528" s="25"/>
    </row>
    <row r="955529" spans="1:13" ht="17.25" customHeight="1" x14ac:dyDescent="0.15">
      <c r="A955529" s="25"/>
      <c r="C955529" s="25"/>
      <c r="D955529" s="25"/>
      <c r="E955529" s="25"/>
      <c r="J955529" s="25"/>
      <c r="K955529" s="25"/>
      <c r="M955529" s="25"/>
    </row>
    <row r="955530" spans="1:13" ht="17.25" customHeight="1" x14ac:dyDescent="0.15">
      <c r="A955530" s="25"/>
      <c r="C955530" s="25"/>
      <c r="D955530" s="25"/>
      <c r="E955530" s="25"/>
      <c r="J955530" s="25"/>
      <c r="K955530" s="25"/>
      <c r="M955530" s="25"/>
    </row>
    <row r="955531" spans="1:13" ht="17.25" customHeight="1" x14ac:dyDescent="0.15">
      <c r="A955531" s="25"/>
      <c r="C955531" s="25"/>
      <c r="D955531" s="25"/>
      <c r="E955531" s="25"/>
      <c r="J955531" s="25"/>
      <c r="K955531" s="25"/>
      <c r="M955531" s="25"/>
    </row>
    <row r="955532" spans="1:13" ht="17.25" customHeight="1" x14ac:dyDescent="0.15">
      <c r="A955532" s="25"/>
      <c r="C955532" s="25"/>
      <c r="D955532" s="25"/>
      <c r="E955532" s="25"/>
      <c r="J955532" s="25"/>
      <c r="K955532" s="25"/>
      <c r="M955532" s="25"/>
    </row>
    <row r="955533" spans="1:13" ht="17.25" customHeight="1" x14ac:dyDescent="0.15">
      <c r="A955533" s="25"/>
      <c r="C955533" s="25"/>
      <c r="D955533" s="25"/>
      <c r="E955533" s="25"/>
      <c r="J955533" s="25"/>
      <c r="K955533" s="25"/>
      <c r="M955533" s="25"/>
    </row>
    <row r="955534" spans="1:13" ht="17.25" customHeight="1" x14ac:dyDescent="0.15">
      <c r="A955534" s="25"/>
      <c r="C955534" s="25"/>
      <c r="D955534" s="25"/>
      <c r="E955534" s="25"/>
      <c r="J955534" s="25"/>
      <c r="K955534" s="25"/>
      <c r="M955534" s="25"/>
    </row>
    <row r="955535" spans="1:13" ht="17.25" customHeight="1" x14ac:dyDescent="0.15">
      <c r="A955535" s="25"/>
      <c r="C955535" s="25"/>
      <c r="D955535" s="25"/>
      <c r="E955535" s="25"/>
      <c r="J955535" s="25"/>
      <c r="K955535" s="25"/>
      <c r="M955535" s="25"/>
    </row>
    <row r="955536" spans="1:13" ht="17.25" customHeight="1" x14ac:dyDescent="0.15">
      <c r="A955536" s="25"/>
      <c r="C955536" s="25"/>
      <c r="D955536" s="25"/>
      <c r="E955536" s="25"/>
      <c r="J955536" s="25"/>
      <c r="K955536" s="25"/>
      <c r="M955536" s="25"/>
    </row>
    <row r="955537" spans="1:13" ht="17.25" customHeight="1" x14ac:dyDescent="0.15">
      <c r="A955537" s="25"/>
      <c r="C955537" s="25"/>
      <c r="D955537" s="25"/>
      <c r="E955537" s="25"/>
      <c r="J955537" s="25"/>
      <c r="K955537" s="25"/>
      <c r="M955537" s="25"/>
    </row>
    <row r="955538" spans="1:13" ht="17.25" customHeight="1" x14ac:dyDescent="0.15">
      <c r="A955538" s="25"/>
      <c r="C955538" s="25"/>
      <c r="D955538" s="25"/>
      <c r="E955538" s="25"/>
      <c r="J955538" s="25"/>
      <c r="K955538" s="25"/>
      <c r="M955538" s="25"/>
    </row>
    <row r="955539" spans="1:13" ht="17.25" customHeight="1" x14ac:dyDescent="0.15">
      <c r="A955539" s="25"/>
      <c r="C955539" s="25"/>
      <c r="D955539" s="25"/>
      <c r="E955539" s="25"/>
      <c r="J955539" s="25"/>
      <c r="K955539" s="25"/>
      <c r="M955539" s="25"/>
    </row>
    <row r="955540" spans="1:13" ht="17.25" customHeight="1" x14ac:dyDescent="0.15">
      <c r="A955540" s="25"/>
      <c r="C955540" s="25"/>
      <c r="D955540" s="25"/>
      <c r="E955540" s="25"/>
      <c r="J955540" s="25"/>
      <c r="K955540" s="25"/>
      <c r="M955540" s="25"/>
    </row>
    <row r="955541" spans="1:13" ht="17.25" customHeight="1" x14ac:dyDescent="0.15">
      <c r="A955541" s="25"/>
      <c r="C955541" s="25"/>
      <c r="D955541" s="25"/>
      <c r="E955541" s="25"/>
      <c r="J955541" s="25"/>
      <c r="K955541" s="25"/>
      <c r="M955541" s="25"/>
    </row>
    <row r="955542" spans="1:13" ht="17.25" customHeight="1" x14ac:dyDescent="0.15">
      <c r="A955542" s="25"/>
      <c r="C955542" s="25"/>
      <c r="D955542" s="25"/>
      <c r="E955542" s="25"/>
      <c r="J955542" s="25"/>
      <c r="K955542" s="25"/>
      <c r="M955542" s="25"/>
    </row>
    <row r="955543" spans="1:13" ht="17.25" customHeight="1" x14ac:dyDescent="0.15">
      <c r="A955543" s="25"/>
      <c r="C955543" s="25"/>
      <c r="D955543" s="25"/>
      <c r="E955543" s="25"/>
      <c r="J955543" s="25"/>
      <c r="K955543" s="25"/>
      <c r="M955543" s="25"/>
    </row>
    <row r="955544" spans="1:13" ht="17.25" customHeight="1" x14ac:dyDescent="0.15">
      <c r="A955544" s="25"/>
      <c r="C955544" s="25"/>
      <c r="D955544" s="25"/>
      <c r="E955544" s="25"/>
      <c r="J955544" s="25"/>
      <c r="K955544" s="25"/>
      <c r="M955544" s="25"/>
    </row>
    <row r="955545" spans="1:13" ht="17.25" customHeight="1" x14ac:dyDescent="0.15">
      <c r="A955545" s="25"/>
      <c r="C955545" s="25"/>
      <c r="D955545" s="25"/>
      <c r="E955545" s="25"/>
      <c r="J955545" s="25"/>
      <c r="K955545" s="25"/>
      <c r="M955545" s="25"/>
    </row>
    <row r="955546" spans="1:13" ht="17.25" customHeight="1" x14ac:dyDescent="0.15">
      <c r="A955546" s="25"/>
      <c r="C955546" s="25"/>
      <c r="D955546" s="25"/>
      <c r="E955546" s="25"/>
      <c r="J955546" s="25"/>
      <c r="K955546" s="25"/>
      <c r="M955546" s="25"/>
    </row>
    <row r="955547" spans="1:13" ht="17.25" customHeight="1" x14ac:dyDescent="0.15">
      <c r="A955547" s="25"/>
      <c r="C955547" s="25"/>
      <c r="D955547" s="25"/>
      <c r="E955547" s="25"/>
      <c r="J955547" s="25"/>
      <c r="K955547" s="25"/>
      <c r="M955547" s="25"/>
    </row>
    <row r="955548" spans="1:13" ht="17.25" customHeight="1" x14ac:dyDescent="0.15">
      <c r="A955548" s="25"/>
      <c r="C955548" s="25"/>
      <c r="D955548" s="25"/>
      <c r="E955548" s="25"/>
      <c r="J955548" s="25"/>
      <c r="K955548" s="25"/>
      <c r="M955548" s="25"/>
    </row>
    <row r="955549" spans="1:13" ht="17.25" customHeight="1" x14ac:dyDescent="0.15">
      <c r="A955549" s="25"/>
      <c r="C955549" s="25"/>
      <c r="D955549" s="25"/>
      <c r="E955549" s="25"/>
      <c r="J955549" s="25"/>
      <c r="K955549" s="25"/>
      <c r="M955549" s="25"/>
    </row>
    <row r="955550" spans="1:13" ht="17.25" customHeight="1" x14ac:dyDescent="0.15">
      <c r="A955550" s="25"/>
      <c r="C955550" s="25"/>
      <c r="D955550" s="25"/>
      <c r="E955550" s="25"/>
      <c r="J955550" s="25"/>
      <c r="K955550" s="25"/>
      <c r="M955550" s="25"/>
    </row>
    <row r="955551" spans="1:13" ht="17.25" customHeight="1" x14ac:dyDescent="0.15">
      <c r="A955551" s="25"/>
      <c r="C955551" s="25"/>
      <c r="D955551" s="25"/>
      <c r="E955551" s="25"/>
      <c r="J955551" s="25"/>
      <c r="K955551" s="25"/>
      <c r="M955551" s="25"/>
    </row>
    <row r="955552" spans="1:13" ht="17.25" customHeight="1" x14ac:dyDescent="0.15">
      <c r="A955552" s="25"/>
      <c r="C955552" s="25"/>
      <c r="D955552" s="25"/>
      <c r="E955552" s="25"/>
      <c r="J955552" s="25"/>
      <c r="K955552" s="25"/>
      <c r="M955552" s="25"/>
    </row>
    <row r="955553" spans="1:13" ht="17.25" customHeight="1" x14ac:dyDescent="0.15">
      <c r="A955553" s="25"/>
      <c r="C955553" s="25"/>
      <c r="D955553" s="25"/>
      <c r="E955553" s="25"/>
      <c r="J955553" s="25"/>
      <c r="K955553" s="25"/>
      <c r="M955553" s="25"/>
    </row>
    <row r="955554" spans="1:13" ht="17.25" customHeight="1" x14ac:dyDescent="0.15">
      <c r="A955554" s="25"/>
      <c r="C955554" s="25"/>
      <c r="D955554" s="25"/>
      <c r="E955554" s="25"/>
      <c r="J955554" s="25"/>
      <c r="K955554" s="25"/>
      <c r="M955554" s="25"/>
    </row>
    <row r="955555" spans="1:13" ht="17.25" customHeight="1" x14ac:dyDescent="0.15">
      <c r="A955555" s="25"/>
      <c r="C955555" s="25"/>
      <c r="D955555" s="25"/>
      <c r="E955555" s="25"/>
      <c r="J955555" s="25"/>
      <c r="K955555" s="25"/>
      <c r="M955555" s="25"/>
    </row>
    <row r="955556" spans="1:13" ht="17.25" customHeight="1" x14ac:dyDescent="0.15">
      <c r="A955556" s="25"/>
      <c r="C955556" s="25"/>
      <c r="D955556" s="25"/>
      <c r="E955556" s="25"/>
      <c r="J955556" s="25"/>
      <c r="K955556" s="25"/>
      <c r="M955556" s="25"/>
    </row>
    <row r="955557" spans="1:13" ht="17.25" customHeight="1" x14ac:dyDescent="0.15">
      <c r="A955557" s="25"/>
      <c r="C955557" s="25"/>
      <c r="D955557" s="25"/>
      <c r="E955557" s="25"/>
      <c r="J955557" s="25"/>
      <c r="K955557" s="25"/>
      <c r="M955557" s="25"/>
    </row>
    <row r="955558" spans="1:13" ht="17.25" customHeight="1" x14ac:dyDescent="0.15">
      <c r="A955558" s="25"/>
      <c r="C955558" s="25"/>
      <c r="D955558" s="25"/>
      <c r="E955558" s="25"/>
      <c r="J955558" s="25"/>
      <c r="K955558" s="25"/>
      <c r="M955558" s="25"/>
    </row>
    <row r="955559" spans="1:13" ht="17.25" customHeight="1" x14ac:dyDescent="0.15">
      <c r="A955559" s="25"/>
      <c r="C955559" s="25"/>
      <c r="D955559" s="25"/>
      <c r="E955559" s="25"/>
      <c r="J955559" s="25"/>
      <c r="K955559" s="25"/>
      <c r="M955559" s="25"/>
    </row>
    <row r="955560" spans="1:13" ht="17.25" customHeight="1" x14ac:dyDescent="0.15">
      <c r="A955560" s="25"/>
      <c r="C955560" s="25"/>
      <c r="D955560" s="25"/>
      <c r="E955560" s="25"/>
      <c r="J955560" s="25"/>
      <c r="K955560" s="25"/>
      <c r="M955560" s="25"/>
    </row>
    <row r="955561" spans="1:13" ht="17.25" customHeight="1" x14ac:dyDescent="0.15">
      <c r="A955561" s="25"/>
      <c r="C955561" s="25"/>
      <c r="D955561" s="25"/>
      <c r="E955561" s="25"/>
      <c r="J955561" s="25"/>
      <c r="K955561" s="25"/>
      <c r="M955561" s="25"/>
    </row>
    <row r="955562" spans="1:13" ht="17.25" customHeight="1" x14ac:dyDescent="0.15">
      <c r="A955562" s="25"/>
      <c r="C955562" s="25"/>
      <c r="D955562" s="25"/>
      <c r="E955562" s="25"/>
      <c r="J955562" s="25"/>
      <c r="K955562" s="25"/>
      <c r="M955562" s="25"/>
    </row>
    <row r="955563" spans="1:13" ht="17.25" customHeight="1" x14ac:dyDescent="0.15">
      <c r="A955563" s="25"/>
      <c r="C955563" s="25"/>
      <c r="D955563" s="25"/>
      <c r="E955563" s="25"/>
      <c r="J955563" s="25"/>
      <c r="K955563" s="25"/>
      <c r="M955563" s="25"/>
    </row>
    <row r="955564" spans="1:13" ht="17.25" customHeight="1" x14ac:dyDescent="0.15">
      <c r="A955564" s="25"/>
      <c r="C955564" s="25"/>
      <c r="D955564" s="25"/>
      <c r="E955564" s="25"/>
      <c r="J955564" s="25"/>
      <c r="K955564" s="25"/>
      <c r="M955564" s="25"/>
    </row>
    <row r="955565" spans="1:13" ht="17.25" customHeight="1" x14ac:dyDescent="0.15">
      <c r="A955565" s="25"/>
      <c r="C955565" s="25"/>
      <c r="D955565" s="25"/>
      <c r="E955565" s="25"/>
      <c r="J955565" s="25"/>
      <c r="K955565" s="25"/>
      <c r="M955565" s="25"/>
    </row>
    <row r="955566" spans="1:13" ht="17.25" customHeight="1" x14ac:dyDescent="0.15">
      <c r="A955566" s="25"/>
      <c r="C955566" s="25"/>
      <c r="D955566" s="25"/>
      <c r="E955566" s="25"/>
      <c r="J955566" s="25"/>
      <c r="K955566" s="25"/>
      <c r="M955566" s="25"/>
    </row>
    <row r="955567" spans="1:13" ht="17.25" customHeight="1" x14ac:dyDescent="0.15">
      <c r="A955567" s="25"/>
      <c r="C955567" s="25"/>
      <c r="D955567" s="25"/>
      <c r="E955567" s="25"/>
      <c r="J955567" s="25"/>
      <c r="K955567" s="25"/>
      <c r="M955567" s="25"/>
    </row>
    <row r="955568" spans="1:13" ht="17.25" customHeight="1" x14ac:dyDescent="0.15">
      <c r="A955568" s="25"/>
      <c r="C955568" s="25"/>
      <c r="D955568" s="25"/>
      <c r="E955568" s="25"/>
      <c r="J955568" s="25"/>
      <c r="K955568" s="25"/>
      <c r="M955568" s="25"/>
    </row>
    <row r="955569" spans="1:13" ht="17.25" customHeight="1" x14ac:dyDescent="0.15">
      <c r="A955569" s="25"/>
      <c r="C955569" s="25"/>
      <c r="D955569" s="25"/>
      <c r="E955569" s="25"/>
      <c r="J955569" s="25"/>
      <c r="K955569" s="25"/>
      <c r="M955569" s="25"/>
    </row>
    <row r="955570" spans="1:13" ht="17.25" customHeight="1" x14ac:dyDescent="0.15">
      <c r="A955570" s="25"/>
      <c r="C955570" s="25"/>
      <c r="D955570" s="25"/>
      <c r="E955570" s="25"/>
      <c r="J955570" s="25"/>
      <c r="K955570" s="25"/>
      <c r="M955570" s="25"/>
    </row>
    <row r="955571" spans="1:13" ht="17.25" customHeight="1" x14ac:dyDescent="0.15">
      <c r="A955571" s="25"/>
      <c r="C955571" s="25"/>
      <c r="D955571" s="25"/>
      <c r="E955571" s="25"/>
      <c r="J955571" s="25"/>
      <c r="K955571" s="25"/>
      <c r="M955571" s="25"/>
    </row>
    <row r="955572" spans="1:13" ht="17.25" customHeight="1" x14ac:dyDescent="0.15">
      <c r="A955572" s="25"/>
      <c r="C955572" s="25"/>
      <c r="D955572" s="25"/>
      <c r="E955572" s="25"/>
      <c r="J955572" s="25"/>
      <c r="K955572" s="25"/>
      <c r="M955572" s="25"/>
    </row>
    <row r="955573" spans="1:13" ht="17.25" customHeight="1" x14ac:dyDescent="0.15">
      <c r="A955573" s="25"/>
      <c r="C955573" s="25"/>
      <c r="D955573" s="25"/>
      <c r="E955573" s="25"/>
      <c r="J955573" s="25"/>
      <c r="K955573" s="25"/>
      <c r="M955573" s="25"/>
    </row>
    <row r="955574" spans="1:13" ht="17.25" customHeight="1" x14ac:dyDescent="0.15">
      <c r="A955574" s="25"/>
      <c r="C955574" s="25"/>
      <c r="D955574" s="25"/>
      <c r="E955574" s="25"/>
      <c r="J955574" s="25"/>
      <c r="K955574" s="25"/>
      <c r="M955574" s="25"/>
    </row>
    <row r="955575" spans="1:13" ht="17.25" customHeight="1" x14ac:dyDescent="0.15">
      <c r="A955575" s="25"/>
      <c r="C955575" s="25"/>
      <c r="D955575" s="25"/>
      <c r="E955575" s="25"/>
      <c r="J955575" s="25"/>
      <c r="K955575" s="25"/>
      <c r="M955575" s="25"/>
    </row>
    <row r="955576" spans="1:13" ht="17.25" customHeight="1" x14ac:dyDescent="0.15">
      <c r="A955576" s="25"/>
      <c r="C955576" s="25"/>
      <c r="D955576" s="25"/>
      <c r="E955576" s="25"/>
      <c r="J955576" s="25"/>
      <c r="K955576" s="25"/>
      <c r="M955576" s="25"/>
    </row>
    <row r="955577" spans="1:13" ht="17.25" customHeight="1" x14ac:dyDescent="0.15">
      <c r="A955577" s="25"/>
      <c r="C955577" s="25"/>
      <c r="D955577" s="25"/>
      <c r="E955577" s="25"/>
      <c r="J955577" s="25"/>
      <c r="K955577" s="25"/>
      <c r="M955577" s="25"/>
    </row>
    <row r="955578" spans="1:13" ht="17.25" customHeight="1" x14ac:dyDescent="0.15">
      <c r="A955578" s="25"/>
      <c r="C955578" s="25"/>
      <c r="D955578" s="25"/>
      <c r="E955578" s="25"/>
      <c r="J955578" s="25"/>
      <c r="K955578" s="25"/>
      <c r="M955578" s="25"/>
    </row>
    <row r="955579" spans="1:13" ht="17.25" customHeight="1" x14ac:dyDescent="0.15">
      <c r="A955579" s="25"/>
      <c r="C955579" s="25"/>
      <c r="D955579" s="25"/>
      <c r="E955579" s="25"/>
      <c r="J955579" s="25"/>
      <c r="K955579" s="25"/>
      <c r="M955579" s="25"/>
    </row>
    <row r="955580" spans="1:13" ht="17.25" customHeight="1" x14ac:dyDescent="0.15">
      <c r="A955580" s="25"/>
      <c r="C955580" s="25"/>
      <c r="D955580" s="25"/>
      <c r="E955580" s="25"/>
      <c r="J955580" s="25"/>
      <c r="K955580" s="25"/>
      <c r="M955580" s="25"/>
    </row>
    <row r="955581" spans="1:13" ht="17.25" customHeight="1" x14ac:dyDescent="0.15">
      <c r="A955581" s="25"/>
      <c r="C955581" s="25"/>
      <c r="D955581" s="25"/>
      <c r="E955581" s="25"/>
      <c r="J955581" s="25"/>
      <c r="K955581" s="25"/>
      <c r="M955581" s="25"/>
    </row>
    <row r="955582" spans="1:13" ht="17.25" customHeight="1" x14ac:dyDescent="0.15">
      <c r="A955582" s="25"/>
      <c r="C955582" s="25"/>
      <c r="D955582" s="25"/>
      <c r="E955582" s="25"/>
      <c r="J955582" s="25"/>
      <c r="K955582" s="25"/>
      <c r="M955582" s="25"/>
    </row>
    <row r="955583" spans="1:13" ht="17.25" customHeight="1" x14ac:dyDescent="0.15">
      <c r="A955583" s="25"/>
      <c r="C955583" s="25"/>
      <c r="D955583" s="25"/>
      <c r="E955583" s="25"/>
      <c r="J955583" s="25"/>
      <c r="K955583" s="25"/>
      <c r="M955583" s="25"/>
    </row>
    <row r="955584" spans="1:13" ht="17.25" customHeight="1" x14ac:dyDescent="0.15">
      <c r="A955584" s="25"/>
      <c r="C955584" s="25"/>
      <c r="D955584" s="25"/>
      <c r="E955584" s="25"/>
      <c r="J955584" s="25"/>
      <c r="K955584" s="25"/>
      <c r="M955584" s="25"/>
    </row>
    <row r="955585" spans="1:13" ht="17.25" customHeight="1" x14ac:dyDescent="0.15">
      <c r="A955585" s="25"/>
      <c r="C955585" s="25"/>
      <c r="D955585" s="25"/>
      <c r="E955585" s="25"/>
      <c r="J955585" s="25"/>
      <c r="K955585" s="25"/>
      <c r="M955585" s="25"/>
    </row>
    <row r="955586" spans="1:13" ht="17.25" customHeight="1" x14ac:dyDescent="0.15">
      <c r="A955586" s="25"/>
      <c r="C955586" s="25"/>
      <c r="D955586" s="25"/>
      <c r="E955586" s="25"/>
      <c r="J955586" s="25"/>
      <c r="K955586" s="25"/>
      <c r="M955586" s="25"/>
    </row>
    <row r="955587" spans="1:13" ht="17.25" customHeight="1" x14ac:dyDescent="0.15">
      <c r="A955587" s="25"/>
      <c r="C955587" s="25"/>
      <c r="D955587" s="25"/>
      <c r="E955587" s="25"/>
      <c r="J955587" s="25"/>
      <c r="K955587" s="25"/>
      <c r="M955587" s="25"/>
    </row>
    <row r="955588" spans="1:13" ht="17.25" customHeight="1" x14ac:dyDescent="0.15">
      <c r="A955588" s="25"/>
      <c r="C955588" s="25"/>
      <c r="D955588" s="25"/>
      <c r="E955588" s="25"/>
      <c r="J955588" s="25"/>
      <c r="K955588" s="25"/>
      <c r="M955588" s="25"/>
    </row>
    <row r="955589" spans="1:13" ht="17.25" customHeight="1" x14ac:dyDescent="0.15">
      <c r="A955589" s="25"/>
      <c r="C955589" s="25"/>
      <c r="D955589" s="25"/>
      <c r="E955589" s="25"/>
      <c r="J955589" s="25"/>
      <c r="K955589" s="25"/>
      <c r="M955589" s="25"/>
    </row>
    <row r="955590" spans="1:13" ht="17.25" customHeight="1" x14ac:dyDescent="0.15">
      <c r="A955590" s="25"/>
      <c r="C955590" s="25"/>
      <c r="D955590" s="25"/>
      <c r="E955590" s="25"/>
      <c r="J955590" s="25"/>
      <c r="K955590" s="25"/>
      <c r="M955590" s="25"/>
    </row>
    <row r="955591" spans="1:13" ht="17.25" customHeight="1" x14ac:dyDescent="0.15">
      <c r="A955591" s="25"/>
      <c r="C955591" s="25"/>
      <c r="D955591" s="25"/>
      <c r="E955591" s="25"/>
      <c r="J955591" s="25"/>
      <c r="K955591" s="25"/>
      <c r="M955591" s="25"/>
    </row>
    <row r="955592" spans="1:13" ht="17.25" customHeight="1" x14ac:dyDescent="0.15">
      <c r="A955592" s="25"/>
      <c r="C955592" s="25"/>
      <c r="D955592" s="25"/>
      <c r="E955592" s="25"/>
      <c r="J955592" s="25"/>
      <c r="K955592" s="25"/>
      <c r="M955592" s="25"/>
    </row>
    <row r="955593" spans="1:13" ht="17.25" customHeight="1" x14ac:dyDescent="0.15">
      <c r="A955593" s="25"/>
      <c r="C955593" s="25"/>
      <c r="D955593" s="25"/>
      <c r="E955593" s="25"/>
      <c r="J955593" s="25"/>
      <c r="K955593" s="25"/>
      <c r="M955593" s="25"/>
    </row>
    <row r="955594" spans="1:13" ht="17.25" customHeight="1" x14ac:dyDescent="0.15">
      <c r="A955594" s="25"/>
      <c r="C955594" s="25"/>
      <c r="D955594" s="25"/>
      <c r="E955594" s="25"/>
      <c r="J955594" s="25"/>
      <c r="K955594" s="25"/>
      <c r="M955594" s="25"/>
    </row>
    <row r="955595" spans="1:13" ht="17.25" customHeight="1" x14ac:dyDescent="0.15">
      <c r="A955595" s="25"/>
      <c r="C955595" s="25"/>
      <c r="D955595" s="25"/>
      <c r="E955595" s="25"/>
      <c r="J955595" s="25"/>
      <c r="K955595" s="25"/>
      <c r="M955595" s="25"/>
    </row>
    <row r="955596" spans="1:13" ht="17.25" customHeight="1" x14ac:dyDescent="0.15">
      <c r="A955596" s="25"/>
      <c r="C955596" s="25"/>
      <c r="D955596" s="25"/>
      <c r="E955596" s="25"/>
      <c r="J955596" s="25"/>
      <c r="K955596" s="25"/>
      <c r="M955596" s="25"/>
    </row>
    <row r="955597" spans="1:13" ht="17.25" customHeight="1" x14ac:dyDescent="0.15">
      <c r="A955597" s="25"/>
      <c r="C955597" s="25"/>
      <c r="D955597" s="25"/>
      <c r="E955597" s="25"/>
      <c r="J955597" s="25"/>
      <c r="K955597" s="25"/>
      <c r="M955597" s="25"/>
    </row>
    <row r="955598" spans="1:13" ht="17.25" customHeight="1" x14ac:dyDescent="0.15">
      <c r="A955598" s="25"/>
      <c r="C955598" s="25"/>
      <c r="D955598" s="25"/>
      <c r="E955598" s="25"/>
      <c r="J955598" s="25"/>
      <c r="K955598" s="25"/>
      <c r="M955598" s="25"/>
    </row>
    <row r="955599" spans="1:13" ht="17.25" customHeight="1" x14ac:dyDescent="0.15">
      <c r="A955599" s="25"/>
      <c r="C955599" s="25"/>
      <c r="D955599" s="25"/>
      <c r="E955599" s="25"/>
      <c r="J955599" s="25"/>
      <c r="K955599" s="25"/>
      <c r="M955599" s="25"/>
    </row>
    <row r="955600" spans="1:13" ht="17.25" customHeight="1" x14ac:dyDescent="0.15">
      <c r="A955600" s="25"/>
      <c r="C955600" s="25"/>
      <c r="D955600" s="25"/>
      <c r="E955600" s="25"/>
      <c r="J955600" s="25"/>
      <c r="K955600" s="25"/>
      <c r="M955600" s="25"/>
    </row>
    <row r="955601" spans="1:13" ht="17.25" customHeight="1" x14ac:dyDescent="0.15">
      <c r="A955601" s="25"/>
      <c r="C955601" s="25"/>
      <c r="D955601" s="25"/>
      <c r="E955601" s="25"/>
      <c r="J955601" s="25"/>
      <c r="K955601" s="25"/>
      <c r="M955601" s="25"/>
    </row>
    <row r="955602" spans="1:13" ht="17.25" customHeight="1" x14ac:dyDescent="0.15">
      <c r="A955602" s="25"/>
      <c r="C955602" s="25"/>
      <c r="D955602" s="25"/>
      <c r="E955602" s="25"/>
      <c r="J955602" s="25"/>
      <c r="K955602" s="25"/>
      <c r="M955602" s="25"/>
    </row>
    <row r="955603" spans="1:13" ht="17.25" customHeight="1" x14ac:dyDescent="0.15">
      <c r="A955603" s="25"/>
      <c r="C955603" s="25"/>
      <c r="D955603" s="25"/>
      <c r="E955603" s="25"/>
      <c r="J955603" s="25"/>
      <c r="K955603" s="25"/>
      <c r="M955603" s="25"/>
    </row>
    <row r="955604" spans="1:13" ht="17.25" customHeight="1" x14ac:dyDescent="0.15">
      <c r="A955604" s="25"/>
      <c r="C955604" s="25"/>
      <c r="D955604" s="25"/>
      <c r="E955604" s="25"/>
      <c r="J955604" s="25"/>
      <c r="K955604" s="25"/>
      <c r="M955604" s="25"/>
    </row>
    <row r="955605" spans="1:13" ht="17.25" customHeight="1" x14ac:dyDescent="0.15">
      <c r="A955605" s="25"/>
      <c r="C955605" s="25"/>
      <c r="D955605" s="25"/>
      <c r="E955605" s="25"/>
      <c r="J955605" s="25"/>
      <c r="K955605" s="25"/>
      <c r="M955605" s="25"/>
    </row>
    <row r="955606" spans="1:13" ht="17.25" customHeight="1" x14ac:dyDescent="0.15">
      <c r="A955606" s="25"/>
      <c r="C955606" s="25"/>
      <c r="D955606" s="25"/>
      <c r="E955606" s="25"/>
      <c r="J955606" s="25"/>
      <c r="K955606" s="25"/>
      <c r="M955606" s="25"/>
    </row>
    <row r="955607" spans="1:13" ht="17.25" customHeight="1" x14ac:dyDescent="0.15">
      <c r="A955607" s="25"/>
      <c r="C955607" s="25"/>
      <c r="D955607" s="25"/>
      <c r="E955607" s="25"/>
      <c r="J955607" s="25"/>
      <c r="K955607" s="25"/>
      <c r="M955607" s="25"/>
    </row>
    <row r="955608" spans="1:13" ht="17.25" customHeight="1" x14ac:dyDescent="0.15">
      <c r="A955608" s="25"/>
      <c r="C955608" s="25"/>
      <c r="D955608" s="25"/>
      <c r="E955608" s="25"/>
      <c r="J955608" s="25"/>
      <c r="K955608" s="25"/>
      <c r="M955608" s="25"/>
    </row>
    <row r="955609" spans="1:13" ht="17.25" customHeight="1" x14ac:dyDescent="0.15">
      <c r="A955609" s="25"/>
      <c r="C955609" s="25"/>
      <c r="D955609" s="25"/>
      <c r="E955609" s="25"/>
      <c r="J955609" s="25"/>
      <c r="K955609" s="25"/>
      <c r="M955609" s="25"/>
    </row>
    <row r="955610" spans="1:13" ht="17.25" customHeight="1" x14ac:dyDescent="0.15">
      <c r="A955610" s="25"/>
      <c r="C955610" s="25"/>
      <c r="D955610" s="25"/>
      <c r="E955610" s="25"/>
      <c r="J955610" s="25"/>
      <c r="K955610" s="25"/>
      <c r="M955610" s="25"/>
    </row>
    <row r="955611" spans="1:13" ht="17.25" customHeight="1" x14ac:dyDescent="0.15">
      <c r="A955611" s="25"/>
      <c r="C955611" s="25"/>
      <c r="D955611" s="25"/>
      <c r="E955611" s="25"/>
      <c r="J955611" s="25"/>
      <c r="K955611" s="25"/>
      <c r="M955611" s="25"/>
    </row>
    <row r="955612" spans="1:13" ht="17.25" customHeight="1" x14ac:dyDescent="0.15">
      <c r="A955612" s="25"/>
      <c r="C955612" s="25"/>
      <c r="D955612" s="25"/>
      <c r="E955612" s="25"/>
      <c r="J955612" s="25"/>
      <c r="K955612" s="25"/>
      <c r="M955612" s="25"/>
    </row>
    <row r="955613" spans="1:13" ht="17.25" customHeight="1" x14ac:dyDescent="0.15">
      <c r="A955613" s="25"/>
      <c r="C955613" s="25"/>
      <c r="D955613" s="25"/>
      <c r="E955613" s="25"/>
      <c r="J955613" s="25"/>
      <c r="K955613" s="25"/>
      <c r="M955613" s="25"/>
    </row>
    <row r="955614" spans="1:13" ht="17.25" customHeight="1" x14ac:dyDescent="0.15">
      <c r="A955614" s="25"/>
      <c r="C955614" s="25"/>
      <c r="D955614" s="25"/>
      <c r="E955614" s="25"/>
      <c r="J955614" s="25"/>
      <c r="K955614" s="25"/>
      <c r="M955614" s="25"/>
    </row>
    <row r="955615" spans="1:13" ht="17.25" customHeight="1" x14ac:dyDescent="0.15">
      <c r="A955615" s="25"/>
      <c r="C955615" s="25"/>
      <c r="D955615" s="25"/>
      <c r="E955615" s="25"/>
      <c r="J955615" s="25"/>
      <c r="K955615" s="25"/>
      <c r="M955615" s="25"/>
    </row>
    <row r="955616" spans="1:13" ht="17.25" customHeight="1" x14ac:dyDescent="0.15">
      <c r="A955616" s="25"/>
      <c r="C955616" s="25"/>
      <c r="D955616" s="25"/>
      <c r="E955616" s="25"/>
      <c r="J955616" s="25"/>
      <c r="K955616" s="25"/>
      <c r="M955616" s="25"/>
    </row>
    <row r="955617" spans="1:13" ht="17.25" customHeight="1" x14ac:dyDescent="0.15">
      <c r="A955617" s="25"/>
      <c r="C955617" s="25"/>
      <c r="D955617" s="25"/>
      <c r="E955617" s="25"/>
      <c r="J955617" s="25"/>
      <c r="K955617" s="25"/>
      <c r="M955617" s="25"/>
    </row>
    <row r="955618" spans="1:13" ht="17.25" customHeight="1" x14ac:dyDescent="0.15">
      <c r="A955618" s="25"/>
      <c r="C955618" s="25"/>
      <c r="D955618" s="25"/>
      <c r="E955618" s="25"/>
      <c r="J955618" s="25"/>
      <c r="K955618" s="25"/>
      <c r="M955618" s="25"/>
    </row>
    <row r="955619" spans="1:13" ht="17.25" customHeight="1" x14ac:dyDescent="0.15">
      <c r="A955619" s="25"/>
      <c r="C955619" s="25"/>
      <c r="D955619" s="25"/>
      <c r="E955619" s="25"/>
      <c r="J955619" s="25"/>
      <c r="K955619" s="25"/>
      <c r="M955619" s="25"/>
    </row>
    <row r="955620" spans="1:13" ht="17.25" customHeight="1" x14ac:dyDescent="0.15">
      <c r="A955620" s="25"/>
      <c r="C955620" s="25"/>
      <c r="D955620" s="25"/>
      <c r="E955620" s="25"/>
      <c r="J955620" s="25"/>
      <c r="K955620" s="25"/>
      <c r="M955620" s="25"/>
    </row>
    <row r="955621" spans="1:13" ht="17.25" customHeight="1" x14ac:dyDescent="0.15">
      <c r="A955621" s="25"/>
      <c r="C955621" s="25"/>
      <c r="D955621" s="25"/>
      <c r="E955621" s="25"/>
      <c r="J955621" s="25"/>
      <c r="K955621" s="25"/>
      <c r="M955621" s="25"/>
    </row>
    <row r="955622" spans="1:13" ht="17.25" customHeight="1" x14ac:dyDescent="0.15">
      <c r="A955622" s="25"/>
      <c r="C955622" s="25"/>
      <c r="D955622" s="25"/>
      <c r="E955622" s="25"/>
      <c r="J955622" s="25"/>
      <c r="K955622" s="25"/>
      <c r="M955622" s="25"/>
    </row>
    <row r="955623" spans="1:13" ht="17.25" customHeight="1" x14ac:dyDescent="0.15">
      <c r="A955623" s="25"/>
      <c r="C955623" s="25"/>
      <c r="D955623" s="25"/>
      <c r="E955623" s="25"/>
      <c r="J955623" s="25"/>
      <c r="K955623" s="25"/>
      <c r="M955623" s="25"/>
    </row>
    <row r="955624" spans="1:13" ht="17.25" customHeight="1" x14ac:dyDescent="0.15">
      <c r="A955624" s="25"/>
      <c r="C955624" s="25"/>
      <c r="D955624" s="25"/>
      <c r="E955624" s="25"/>
      <c r="J955624" s="25"/>
      <c r="K955624" s="25"/>
      <c r="M955624" s="25"/>
    </row>
    <row r="955625" spans="1:13" ht="17.25" customHeight="1" x14ac:dyDescent="0.15">
      <c r="A955625" s="25"/>
      <c r="C955625" s="25"/>
      <c r="D955625" s="25"/>
      <c r="E955625" s="25"/>
      <c r="J955625" s="25"/>
      <c r="K955625" s="25"/>
      <c r="M955625" s="25"/>
    </row>
    <row r="955626" spans="1:13" ht="17.25" customHeight="1" x14ac:dyDescent="0.15">
      <c r="A955626" s="25"/>
      <c r="C955626" s="25"/>
      <c r="D955626" s="25"/>
      <c r="E955626" s="25"/>
      <c r="J955626" s="25"/>
      <c r="K955626" s="25"/>
      <c r="M955626" s="25"/>
    </row>
    <row r="955627" spans="1:13" ht="17.25" customHeight="1" x14ac:dyDescent="0.15">
      <c r="A955627" s="25"/>
      <c r="C955627" s="25"/>
      <c r="D955627" s="25"/>
      <c r="E955627" s="25"/>
      <c r="J955627" s="25"/>
      <c r="K955627" s="25"/>
      <c r="M955627" s="25"/>
    </row>
    <row r="955628" spans="1:13" ht="17.25" customHeight="1" x14ac:dyDescent="0.15">
      <c r="A955628" s="25"/>
      <c r="C955628" s="25"/>
      <c r="D955628" s="25"/>
      <c r="E955628" s="25"/>
      <c r="J955628" s="25"/>
      <c r="K955628" s="25"/>
      <c r="M955628" s="25"/>
    </row>
    <row r="955629" spans="1:13" ht="17.25" customHeight="1" x14ac:dyDescent="0.15">
      <c r="A955629" s="25"/>
      <c r="C955629" s="25"/>
      <c r="D955629" s="25"/>
      <c r="E955629" s="25"/>
      <c r="J955629" s="25"/>
      <c r="K955629" s="25"/>
      <c r="M955629" s="25"/>
    </row>
    <row r="955630" spans="1:13" ht="17.25" customHeight="1" x14ac:dyDescent="0.15">
      <c r="A955630" s="25"/>
      <c r="C955630" s="25"/>
      <c r="D955630" s="25"/>
      <c r="E955630" s="25"/>
      <c r="J955630" s="25"/>
      <c r="K955630" s="25"/>
      <c r="M955630" s="25"/>
    </row>
    <row r="955631" spans="1:13" ht="17.25" customHeight="1" x14ac:dyDescent="0.15">
      <c r="A955631" s="25"/>
      <c r="C955631" s="25"/>
      <c r="D955631" s="25"/>
      <c r="E955631" s="25"/>
      <c r="J955631" s="25"/>
      <c r="K955631" s="25"/>
      <c r="M955631" s="25"/>
    </row>
    <row r="955632" spans="1:13" ht="17.25" customHeight="1" x14ac:dyDescent="0.15">
      <c r="A955632" s="25"/>
      <c r="C955632" s="25"/>
      <c r="D955632" s="25"/>
      <c r="E955632" s="25"/>
      <c r="J955632" s="25"/>
      <c r="K955632" s="25"/>
      <c r="M955632" s="25"/>
    </row>
    <row r="955633" spans="1:13" ht="17.25" customHeight="1" x14ac:dyDescent="0.15">
      <c r="A955633" s="25"/>
      <c r="C955633" s="25"/>
      <c r="D955633" s="25"/>
      <c r="E955633" s="25"/>
      <c r="J955633" s="25"/>
      <c r="K955633" s="25"/>
      <c r="M955633" s="25"/>
    </row>
    <row r="955634" spans="1:13" ht="17.25" customHeight="1" x14ac:dyDescent="0.15">
      <c r="A955634" s="25"/>
      <c r="C955634" s="25"/>
      <c r="D955634" s="25"/>
      <c r="E955634" s="25"/>
      <c r="J955634" s="25"/>
      <c r="K955634" s="25"/>
      <c r="M955634" s="25"/>
    </row>
    <row r="955635" spans="1:13" ht="17.25" customHeight="1" x14ac:dyDescent="0.15">
      <c r="A955635" s="25"/>
      <c r="C955635" s="25"/>
      <c r="D955635" s="25"/>
      <c r="E955635" s="25"/>
      <c r="J955635" s="25"/>
      <c r="K955635" s="25"/>
      <c r="M955635" s="25"/>
    </row>
    <row r="955636" spans="1:13" ht="17.25" customHeight="1" x14ac:dyDescent="0.15">
      <c r="A955636" s="25"/>
      <c r="C955636" s="25"/>
      <c r="D955636" s="25"/>
      <c r="E955636" s="25"/>
      <c r="J955636" s="25"/>
      <c r="K955636" s="25"/>
      <c r="M955636" s="25"/>
    </row>
    <row r="955637" spans="1:13" ht="17.25" customHeight="1" x14ac:dyDescent="0.15">
      <c r="A955637" s="25"/>
      <c r="C955637" s="25"/>
      <c r="D955637" s="25"/>
      <c r="E955637" s="25"/>
      <c r="J955637" s="25"/>
      <c r="K955637" s="25"/>
      <c r="M955637" s="25"/>
    </row>
    <row r="955638" spans="1:13" ht="17.25" customHeight="1" x14ac:dyDescent="0.15">
      <c r="A955638" s="25"/>
      <c r="C955638" s="25"/>
      <c r="D955638" s="25"/>
      <c r="E955638" s="25"/>
      <c r="J955638" s="25"/>
      <c r="K955638" s="25"/>
      <c r="M955638" s="25"/>
    </row>
    <row r="955639" spans="1:13" ht="17.25" customHeight="1" x14ac:dyDescent="0.15">
      <c r="A955639" s="25"/>
      <c r="C955639" s="25"/>
      <c r="D955639" s="25"/>
      <c r="E955639" s="25"/>
      <c r="J955639" s="25"/>
      <c r="K955639" s="25"/>
      <c r="M955639" s="25"/>
    </row>
    <row r="955640" spans="1:13" ht="17.25" customHeight="1" x14ac:dyDescent="0.15">
      <c r="A955640" s="25"/>
      <c r="C955640" s="25"/>
      <c r="D955640" s="25"/>
      <c r="E955640" s="25"/>
      <c r="J955640" s="25"/>
      <c r="K955640" s="25"/>
      <c r="M955640" s="25"/>
    </row>
    <row r="955641" spans="1:13" ht="17.25" customHeight="1" x14ac:dyDescent="0.15">
      <c r="A955641" s="25"/>
      <c r="C955641" s="25"/>
      <c r="D955641" s="25"/>
      <c r="E955641" s="25"/>
      <c r="J955641" s="25"/>
      <c r="K955641" s="25"/>
      <c r="M955641" s="25"/>
    </row>
    <row r="955642" spans="1:13" ht="17.25" customHeight="1" x14ac:dyDescent="0.15">
      <c r="A955642" s="25"/>
      <c r="C955642" s="25"/>
      <c r="D955642" s="25"/>
      <c r="E955642" s="25"/>
      <c r="J955642" s="25"/>
      <c r="K955642" s="25"/>
      <c r="M955642" s="25"/>
    </row>
    <row r="955643" spans="1:13" ht="17.25" customHeight="1" x14ac:dyDescent="0.15">
      <c r="A955643" s="25"/>
      <c r="C955643" s="25"/>
      <c r="D955643" s="25"/>
      <c r="E955643" s="25"/>
      <c r="J955643" s="25"/>
      <c r="K955643" s="25"/>
      <c r="M955643" s="25"/>
    </row>
    <row r="955644" spans="1:13" ht="17.25" customHeight="1" x14ac:dyDescent="0.15">
      <c r="A955644" s="25"/>
      <c r="C955644" s="25"/>
      <c r="D955644" s="25"/>
      <c r="E955644" s="25"/>
      <c r="J955644" s="25"/>
      <c r="K955644" s="25"/>
      <c r="M955644" s="25"/>
    </row>
    <row r="955645" spans="1:13" ht="17.25" customHeight="1" x14ac:dyDescent="0.15">
      <c r="A955645" s="25"/>
      <c r="C955645" s="25"/>
      <c r="D955645" s="25"/>
      <c r="E955645" s="25"/>
      <c r="J955645" s="25"/>
      <c r="K955645" s="25"/>
      <c r="M955645" s="25"/>
    </row>
    <row r="955646" spans="1:13" ht="17.25" customHeight="1" x14ac:dyDescent="0.15">
      <c r="A955646" s="25"/>
      <c r="C955646" s="25"/>
      <c r="D955646" s="25"/>
      <c r="E955646" s="25"/>
      <c r="J955646" s="25"/>
      <c r="K955646" s="25"/>
      <c r="M955646" s="25"/>
    </row>
    <row r="955647" spans="1:13" ht="17.25" customHeight="1" x14ac:dyDescent="0.15">
      <c r="A955647" s="25"/>
      <c r="C955647" s="25"/>
      <c r="D955647" s="25"/>
      <c r="E955647" s="25"/>
      <c r="J955647" s="25"/>
      <c r="K955647" s="25"/>
      <c r="M955647" s="25"/>
    </row>
    <row r="955648" spans="1:13" ht="17.25" customHeight="1" x14ac:dyDescent="0.15">
      <c r="A955648" s="25"/>
      <c r="C955648" s="25"/>
      <c r="D955648" s="25"/>
      <c r="E955648" s="25"/>
      <c r="J955648" s="25"/>
      <c r="K955648" s="25"/>
      <c r="M955648" s="25"/>
    </row>
    <row r="955649" spans="1:13" ht="17.25" customHeight="1" x14ac:dyDescent="0.15">
      <c r="A955649" s="25"/>
      <c r="C955649" s="25"/>
      <c r="D955649" s="25"/>
      <c r="E955649" s="25"/>
      <c r="J955649" s="25"/>
      <c r="K955649" s="25"/>
      <c r="M955649" s="25"/>
    </row>
    <row r="955650" spans="1:13" ht="17.25" customHeight="1" x14ac:dyDescent="0.15">
      <c r="A955650" s="25"/>
      <c r="C955650" s="25"/>
      <c r="D955650" s="25"/>
      <c r="E955650" s="25"/>
      <c r="J955650" s="25"/>
      <c r="K955650" s="25"/>
      <c r="M955650" s="25"/>
    </row>
    <row r="955651" spans="1:13" ht="17.25" customHeight="1" x14ac:dyDescent="0.15">
      <c r="A955651" s="25"/>
      <c r="C955651" s="25"/>
      <c r="D955651" s="25"/>
      <c r="E955651" s="25"/>
      <c r="J955651" s="25"/>
      <c r="K955651" s="25"/>
      <c r="M955651" s="25"/>
    </row>
    <row r="955652" spans="1:13" ht="17.25" customHeight="1" x14ac:dyDescent="0.15">
      <c r="A955652" s="25"/>
      <c r="C955652" s="25"/>
      <c r="D955652" s="25"/>
      <c r="E955652" s="25"/>
      <c r="J955652" s="25"/>
      <c r="K955652" s="25"/>
      <c r="M955652" s="25"/>
    </row>
    <row r="955653" spans="1:13" ht="17.25" customHeight="1" x14ac:dyDescent="0.15">
      <c r="A955653" s="25"/>
      <c r="C955653" s="25"/>
      <c r="D955653" s="25"/>
      <c r="E955653" s="25"/>
      <c r="J955653" s="25"/>
      <c r="K955653" s="25"/>
      <c r="M955653" s="25"/>
    </row>
    <row r="955654" spans="1:13" ht="17.25" customHeight="1" x14ac:dyDescent="0.15">
      <c r="A955654" s="25"/>
      <c r="C955654" s="25"/>
      <c r="D955654" s="25"/>
      <c r="E955654" s="25"/>
      <c r="J955654" s="25"/>
      <c r="K955654" s="25"/>
      <c r="M955654" s="25"/>
    </row>
    <row r="955655" spans="1:13" ht="17.25" customHeight="1" x14ac:dyDescent="0.15">
      <c r="A955655" s="25"/>
      <c r="C955655" s="25"/>
      <c r="D955655" s="25"/>
      <c r="E955655" s="25"/>
      <c r="J955655" s="25"/>
      <c r="K955655" s="25"/>
      <c r="M955655" s="25"/>
    </row>
    <row r="955656" spans="1:13" ht="17.25" customHeight="1" x14ac:dyDescent="0.15">
      <c r="A955656" s="25"/>
      <c r="C955656" s="25"/>
      <c r="D955656" s="25"/>
      <c r="E955656" s="25"/>
      <c r="J955656" s="25"/>
      <c r="K955656" s="25"/>
      <c r="M955656" s="25"/>
    </row>
    <row r="955657" spans="1:13" ht="17.25" customHeight="1" x14ac:dyDescent="0.15">
      <c r="A955657" s="25"/>
      <c r="C955657" s="25"/>
      <c r="D955657" s="25"/>
      <c r="E955657" s="25"/>
      <c r="J955657" s="25"/>
      <c r="K955657" s="25"/>
      <c r="M955657" s="25"/>
    </row>
    <row r="955658" spans="1:13" ht="17.25" customHeight="1" x14ac:dyDescent="0.15">
      <c r="A955658" s="25"/>
      <c r="C955658" s="25"/>
      <c r="D955658" s="25"/>
      <c r="E955658" s="25"/>
      <c r="J955658" s="25"/>
      <c r="K955658" s="25"/>
      <c r="M955658" s="25"/>
    </row>
    <row r="955659" spans="1:13" ht="17.25" customHeight="1" x14ac:dyDescent="0.15">
      <c r="A955659" s="25"/>
      <c r="C955659" s="25"/>
      <c r="D955659" s="25"/>
      <c r="E955659" s="25"/>
      <c r="J955659" s="25"/>
      <c r="K955659" s="25"/>
      <c r="M955659" s="25"/>
    </row>
    <row r="955660" spans="1:13" ht="17.25" customHeight="1" x14ac:dyDescent="0.15">
      <c r="A955660" s="25"/>
      <c r="C955660" s="25"/>
      <c r="D955660" s="25"/>
      <c r="E955660" s="25"/>
      <c r="J955660" s="25"/>
      <c r="K955660" s="25"/>
      <c r="M955660" s="25"/>
    </row>
    <row r="955661" spans="1:13" ht="17.25" customHeight="1" x14ac:dyDescent="0.15">
      <c r="A955661" s="25"/>
      <c r="C955661" s="25"/>
      <c r="D955661" s="25"/>
      <c r="E955661" s="25"/>
      <c r="J955661" s="25"/>
      <c r="K955661" s="25"/>
      <c r="M955661" s="25"/>
    </row>
    <row r="955662" spans="1:13" ht="17.25" customHeight="1" x14ac:dyDescent="0.15">
      <c r="A955662" s="25"/>
      <c r="C955662" s="25"/>
      <c r="D955662" s="25"/>
      <c r="E955662" s="25"/>
      <c r="J955662" s="25"/>
      <c r="K955662" s="25"/>
      <c r="M955662" s="25"/>
    </row>
    <row r="955663" spans="1:13" ht="17.25" customHeight="1" x14ac:dyDescent="0.15">
      <c r="A955663" s="25"/>
      <c r="C955663" s="25"/>
      <c r="D955663" s="25"/>
      <c r="E955663" s="25"/>
      <c r="J955663" s="25"/>
      <c r="K955663" s="25"/>
      <c r="M955663" s="25"/>
    </row>
    <row r="955664" spans="1:13" ht="17.25" customHeight="1" x14ac:dyDescent="0.15">
      <c r="A955664" s="25"/>
      <c r="C955664" s="25"/>
      <c r="D955664" s="25"/>
      <c r="E955664" s="25"/>
      <c r="J955664" s="25"/>
      <c r="K955664" s="25"/>
      <c r="M955664" s="25"/>
    </row>
    <row r="955665" spans="1:13" ht="17.25" customHeight="1" x14ac:dyDescent="0.15">
      <c r="A955665" s="25"/>
      <c r="C955665" s="25"/>
      <c r="D955665" s="25"/>
      <c r="E955665" s="25"/>
      <c r="J955665" s="25"/>
      <c r="K955665" s="25"/>
      <c r="M955665" s="25"/>
    </row>
    <row r="955666" spans="1:13" ht="17.25" customHeight="1" x14ac:dyDescent="0.15">
      <c r="A955666" s="25"/>
      <c r="C955666" s="25"/>
      <c r="D955666" s="25"/>
      <c r="E955666" s="25"/>
      <c r="J955666" s="25"/>
      <c r="K955666" s="25"/>
      <c r="M955666" s="25"/>
    </row>
    <row r="955667" spans="1:13" ht="17.25" customHeight="1" x14ac:dyDescent="0.15">
      <c r="A955667" s="25"/>
      <c r="C955667" s="25"/>
      <c r="D955667" s="25"/>
      <c r="E955667" s="25"/>
      <c r="J955667" s="25"/>
      <c r="K955667" s="25"/>
      <c r="M955667" s="25"/>
    </row>
    <row r="955668" spans="1:13" ht="17.25" customHeight="1" x14ac:dyDescent="0.15">
      <c r="A955668" s="25"/>
      <c r="C955668" s="25"/>
      <c r="D955668" s="25"/>
      <c r="E955668" s="25"/>
      <c r="J955668" s="25"/>
      <c r="K955668" s="25"/>
      <c r="M955668" s="25"/>
    </row>
    <row r="955669" spans="1:13" ht="17.25" customHeight="1" x14ac:dyDescent="0.15">
      <c r="A955669" s="25"/>
      <c r="C955669" s="25"/>
      <c r="D955669" s="25"/>
      <c r="E955669" s="25"/>
      <c r="J955669" s="25"/>
      <c r="K955669" s="25"/>
      <c r="M955669" s="25"/>
    </row>
    <row r="955670" spans="1:13" ht="17.25" customHeight="1" x14ac:dyDescent="0.15">
      <c r="A955670" s="25"/>
      <c r="C955670" s="25"/>
      <c r="D955670" s="25"/>
      <c r="E955670" s="25"/>
      <c r="J955670" s="25"/>
      <c r="K955670" s="25"/>
      <c r="M955670" s="25"/>
    </row>
    <row r="955671" spans="1:13" ht="17.25" customHeight="1" x14ac:dyDescent="0.15">
      <c r="A955671" s="25"/>
      <c r="C955671" s="25"/>
      <c r="D955671" s="25"/>
      <c r="E955671" s="25"/>
      <c r="J955671" s="25"/>
      <c r="K955671" s="25"/>
      <c r="M955671" s="25"/>
    </row>
    <row r="955672" spans="1:13" ht="17.25" customHeight="1" x14ac:dyDescent="0.15">
      <c r="A955672" s="25"/>
      <c r="C955672" s="25"/>
      <c r="D955672" s="25"/>
      <c r="E955672" s="25"/>
      <c r="J955672" s="25"/>
      <c r="K955672" s="25"/>
      <c r="M955672" s="25"/>
    </row>
    <row r="955673" spans="1:13" ht="17.25" customHeight="1" x14ac:dyDescent="0.15">
      <c r="A955673" s="25"/>
      <c r="C955673" s="25"/>
      <c r="D955673" s="25"/>
      <c r="E955673" s="25"/>
      <c r="J955673" s="25"/>
      <c r="K955673" s="25"/>
      <c r="M955673" s="25"/>
    </row>
    <row r="955674" spans="1:13" ht="17.25" customHeight="1" x14ac:dyDescent="0.15">
      <c r="A955674" s="25"/>
      <c r="C955674" s="25"/>
      <c r="D955674" s="25"/>
      <c r="E955674" s="25"/>
      <c r="J955674" s="25"/>
      <c r="K955674" s="25"/>
      <c r="M955674" s="25"/>
    </row>
    <row r="955675" spans="1:13" ht="17.25" customHeight="1" x14ac:dyDescent="0.15">
      <c r="A955675" s="25"/>
      <c r="C955675" s="25"/>
      <c r="D955675" s="25"/>
      <c r="E955675" s="25"/>
      <c r="J955675" s="25"/>
      <c r="K955675" s="25"/>
      <c r="M955675" s="25"/>
    </row>
    <row r="955676" spans="1:13" ht="17.25" customHeight="1" x14ac:dyDescent="0.15">
      <c r="A955676" s="25"/>
      <c r="C955676" s="25"/>
      <c r="D955676" s="25"/>
      <c r="E955676" s="25"/>
      <c r="J955676" s="25"/>
      <c r="K955676" s="25"/>
      <c r="M955676" s="25"/>
    </row>
    <row r="955677" spans="1:13" ht="17.25" customHeight="1" x14ac:dyDescent="0.15">
      <c r="A955677" s="25"/>
      <c r="C955677" s="25"/>
      <c r="D955677" s="25"/>
      <c r="E955677" s="25"/>
      <c r="J955677" s="25"/>
      <c r="K955677" s="25"/>
      <c r="M955677" s="25"/>
    </row>
    <row r="955678" spans="1:13" ht="17.25" customHeight="1" x14ac:dyDescent="0.15">
      <c r="A955678" s="25"/>
      <c r="C955678" s="25"/>
      <c r="D955678" s="25"/>
      <c r="E955678" s="25"/>
      <c r="J955678" s="25"/>
      <c r="K955678" s="25"/>
      <c r="M955678" s="25"/>
    </row>
    <row r="955679" spans="1:13" ht="17.25" customHeight="1" x14ac:dyDescent="0.15">
      <c r="A955679" s="25"/>
      <c r="C955679" s="25"/>
      <c r="D955679" s="25"/>
      <c r="E955679" s="25"/>
      <c r="J955679" s="25"/>
      <c r="K955679" s="25"/>
      <c r="M955679" s="25"/>
    </row>
    <row r="955680" spans="1:13" ht="17.25" customHeight="1" x14ac:dyDescent="0.15">
      <c r="A955680" s="25"/>
      <c r="C955680" s="25"/>
      <c r="D955680" s="25"/>
      <c r="E955680" s="25"/>
      <c r="J955680" s="25"/>
      <c r="K955680" s="25"/>
      <c r="M955680" s="25"/>
    </row>
    <row r="955681" spans="1:13" ht="17.25" customHeight="1" x14ac:dyDescent="0.15">
      <c r="A955681" s="25"/>
      <c r="C955681" s="25"/>
      <c r="D955681" s="25"/>
      <c r="E955681" s="25"/>
      <c r="J955681" s="25"/>
      <c r="K955681" s="25"/>
      <c r="M955681" s="25"/>
    </row>
    <row r="955682" spans="1:13" ht="17.25" customHeight="1" x14ac:dyDescent="0.15">
      <c r="A955682" s="25"/>
      <c r="C955682" s="25"/>
      <c r="D955682" s="25"/>
      <c r="E955682" s="25"/>
      <c r="J955682" s="25"/>
      <c r="K955682" s="25"/>
      <c r="M955682" s="25"/>
    </row>
    <row r="955683" spans="1:13" ht="17.25" customHeight="1" x14ac:dyDescent="0.15">
      <c r="A955683" s="25"/>
      <c r="C955683" s="25"/>
      <c r="D955683" s="25"/>
      <c r="E955683" s="25"/>
      <c r="J955683" s="25"/>
      <c r="K955683" s="25"/>
      <c r="M955683" s="25"/>
    </row>
    <row r="955684" spans="1:13" ht="17.25" customHeight="1" x14ac:dyDescent="0.15">
      <c r="A955684" s="25"/>
      <c r="C955684" s="25"/>
      <c r="D955684" s="25"/>
      <c r="E955684" s="25"/>
      <c r="J955684" s="25"/>
      <c r="K955684" s="25"/>
      <c r="M955684" s="25"/>
    </row>
    <row r="955685" spans="1:13" ht="17.25" customHeight="1" x14ac:dyDescent="0.15">
      <c r="A955685" s="25"/>
      <c r="C955685" s="25"/>
      <c r="D955685" s="25"/>
      <c r="E955685" s="25"/>
      <c r="J955685" s="25"/>
      <c r="K955685" s="25"/>
      <c r="M955685" s="25"/>
    </row>
    <row r="955686" spans="1:13" ht="17.25" customHeight="1" x14ac:dyDescent="0.15">
      <c r="A955686" s="25"/>
      <c r="C955686" s="25"/>
      <c r="D955686" s="25"/>
      <c r="E955686" s="25"/>
      <c r="J955686" s="25"/>
      <c r="K955686" s="25"/>
      <c r="M955686" s="25"/>
    </row>
    <row r="955687" spans="1:13" ht="17.25" customHeight="1" x14ac:dyDescent="0.15">
      <c r="A955687" s="25"/>
      <c r="C955687" s="25"/>
      <c r="D955687" s="25"/>
      <c r="E955687" s="25"/>
      <c r="J955687" s="25"/>
      <c r="K955687" s="25"/>
      <c r="M955687" s="25"/>
    </row>
    <row r="955688" spans="1:13" ht="17.25" customHeight="1" x14ac:dyDescent="0.15">
      <c r="A955688" s="25"/>
      <c r="C955688" s="25"/>
      <c r="D955688" s="25"/>
      <c r="E955688" s="25"/>
      <c r="J955688" s="25"/>
      <c r="K955688" s="25"/>
      <c r="M955688" s="25"/>
    </row>
    <row r="955689" spans="1:13" ht="17.25" customHeight="1" x14ac:dyDescent="0.15">
      <c r="A955689" s="25"/>
      <c r="C955689" s="25"/>
      <c r="D955689" s="25"/>
      <c r="E955689" s="25"/>
      <c r="J955689" s="25"/>
      <c r="K955689" s="25"/>
      <c r="M955689" s="25"/>
    </row>
    <row r="955690" spans="1:13" ht="17.25" customHeight="1" x14ac:dyDescent="0.15">
      <c r="A955690" s="25"/>
      <c r="C955690" s="25"/>
      <c r="D955690" s="25"/>
      <c r="E955690" s="25"/>
      <c r="J955690" s="25"/>
      <c r="K955690" s="25"/>
      <c r="M955690" s="25"/>
    </row>
    <row r="955691" spans="1:13" ht="17.25" customHeight="1" x14ac:dyDescent="0.15">
      <c r="A955691" s="25"/>
      <c r="C955691" s="25"/>
      <c r="D955691" s="25"/>
      <c r="E955691" s="25"/>
      <c r="J955691" s="25"/>
      <c r="K955691" s="25"/>
      <c r="M955691" s="25"/>
    </row>
    <row r="955692" spans="1:13" ht="17.25" customHeight="1" x14ac:dyDescent="0.15">
      <c r="A955692" s="25"/>
      <c r="C955692" s="25"/>
      <c r="D955692" s="25"/>
      <c r="E955692" s="25"/>
      <c r="J955692" s="25"/>
      <c r="K955692" s="25"/>
      <c r="M955692" s="25"/>
    </row>
    <row r="955693" spans="1:13" ht="17.25" customHeight="1" x14ac:dyDescent="0.15">
      <c r="A955693" s="25"/>
      <c r="C955693" s="25"/>
      <c r="D955693" s="25"/>
      <c r="E955693" s="25"/>
      <c r="J955693" s="25"/>
      <c r="K955693" s="25"/>
      <c r="M955693" s="25"/>
    </row>
    <row r="955694" spans="1:13" ht="17.25" customHeight="1" x14ac:dyDescent="0.15">
      <c r="A955694" s="25"/>
      <c r="C955694" s="25"/>
      <c r="D955694" s="25"/>
      <c r="E955694" s="25"/>
      <c r="J955694" s="25"/>
      <c r="K955694" s="25"/>
      <c r="M955694" s="25"/>
    </row>
    <row r="955695" spans="1:13" ht="17.25" customHeight="1" x14ac:dyDescent="0.15">
      <c r="A955695" s="25"/>
      <c r="C955695" s="25"/>
      <c r="D955695" s="25"/>
      <c r="E955695" s="25"/>
      <c r="J955695" s="25"/>
      <c r="K955695" s="25"/>
      <c r="M955695" s="25"/>
    </row>
    <row r="955696" spans="1:13" ht="17.25" customHeight="1" x14ac:dyDescent="0.15">
      <c r="A955696" s="25"/>
      <c r="C955696" s="25"/>
      <c r="D955696" s="25"/>
      <c r="E955696" s="25"/>
      <c r="J955696" s="25"/>
      <c r="K955696" s="25"/>
      <c r="M955696" s="25"/>
    </row>
    <row r="955697" spans="1:13" ht="17.25" customHeight="1" x14ac:dyDescent="0.15">
      <c r="A955697" s="25"/>
      <c r="C955697" s="25"/>
      <c r="D955697" s="25"/>
      <c r="E955697" s="25"/>
      <c r="J955697" s="25"/>
      <c r="K955697" s="25"/>
      <c r="M955697" s="25"/>
    </row>
    <row r="955698" spans="1:13" ht="17.25" customHeight="1" x14ac:dyDescent="0.15">
      <c r="A955698" s="25"/>
      <c r="C955698" s="25"/>
      <c r="D955698" s="25"/>
      <c r="E955698" s="25"/>
      <c r="J955698" s="25"/>
      <c r="K955698" s="25"/>
      <c r="M955698" s="25"/>
    </row>
    <row r="955699" spans="1:13" ht="17.25" customHeight="1" x14ac:dyDescent="0.15">
      <c r="A955699" s="25"/>
      <c r="C955699" s="25"/>
      <c r="D955699" s="25"/>
      <c r="E955699" s="25"/>
      <c r="J955699" s="25"/>
      <c r="K955699" s="25"/>
      <c r="M955699" s="25"/>
    </row>
    <row r="955700" spans="1:13" ht="17.25" customHeight="1" x14ac:dyDescent="0.15">
      <c r="A955700" s="25"/>
      <c r="C955700" s="25"/>
      <c r="D955700" s="25"/>
      <c r="E955700" s="25"/>
      <c r="J955700" s="25"/>
      <c r="K955700" s="25"/>
      <c r="M955700" s="25"/>
    </row>
    <row r="955701" spans="1:13" ht="17.25" customHeight="1" x14ac:dyDescent="0.15">
      <c r="A955701" s="25"/>
      <c r="C955701" s="25"/>
      <c r="D955701" s="25"/>
      <c r="E955701" s="25"/>
      <c r="J955701" s="25"/>
      <c r="K955701" s="25"/>
      <c r="M955701" s="25"/>
    </row>
    <row r="955702" spans="1:13" ht="17.25" customHeight="1" x14ac:dyDescent="0.15">
      <c r="A955702" s="25"/>
      <c r="C955702" s="25"/>
      <c r="D955702" s="25"/>
      <c r="E955702" s="25"/>
      <c r="J955702" s="25"/>
      <c r="K955702" s="25"/>
      <c r="M955702" s="25"/>
    </row>
    <row r="955703" spans="1:13" ht="17.25" customHeight="1" x14ac:dyDescent="0.15">
      <c r="A955703" s="25"/>
      <c r="C955703" s="25"/>
      <c r="D955703" s="25"/>
      <c r="E955703" s="25"/>
      <c r="J955703" s="25"/>
      <c r="K955703" s="25"/>
      <c r="M955703" s="25"/>
    </row>
    <row r="955704" spans="1:13" ht="17.25" customHeight="1" x14ac:dyDescent="0.15">
      <c r="A955704" s="25"/>
      <c r="C955704" s="25"/>
      <c r="D955704" s="25"/>
      <c r="E955704" s="25"/>
      <c r="J955704" s="25"/>
      <c r="K955704" s="25"/>
      <c r="M955704" s="25"/>
    </row>
    <row r="955705" spans="1:13" ht="17.25" customHeight="1" x14ac:dyDescent="0.15">
      <c r="A955705" s="25"/>
      <c r="C955705" s="25"/>
      <c r="D955705" s="25"/>
      <c r="E955705" s="25"/>
      <c r="J955705" s="25"/>
      <c r="K955705" s="25"/>
      <c r="M955705" s="25"/>
    </row>
    <row r="955706" spans="1:13" ht="17.25" customHeight="1" x14ac:dyDescent="0.15">
      <c r="A955706" s="25"/>
      <c r="C955706" s="25"/>
      <c r="D955706" s="25"/>
      <c r="E955706" s="25"/>
      <c r="J955706" s="25"/>
      <c r="K955706" s="25"/>
      <c r="M955706" s="25"/>
    </row>
    <row r="955707" spans="1:13" ht="17.25" customHeight="1" x14ac:dyDescent="0.15">
      <c r="A955707" s="25"/>
      <c r="C955707" s="25"/>
      <c r="D955707" s="25"/>
      <c r="E955707" s="25"/>
      <c r="J955707" s="25"/>
      <c r="K955707" s="25"/>
      <c r="M955707" s="25"/>
    </row>
    <row r="955708" spans="1:13" ht="17.25" customHeight="1" x14ac:dyDescent="0.15">
      <c r="A955708" s="25"/>
      <c r="C955708" s="25"/>
      <c r="D955708" s="25"/>
      <c r="E955708" s="25"/>
      <c r="J955708" s="25"/>
      <c r="K955708" s="25"/>
      <c r="M955708" s="25"/>
    </row>
    <row r="955709" spans="1:13" ht="17.25" customHeight="1" x14ac:dyDescent="0.15">
      <c r="A955709" s="25"/>
      <c r="C955709" s="25"/>
      <c r="D955709" s="25"/>
      <c r="E955709" s="25"/>
      <c r="J955709" s="25"/>
      <c r="K955709" s="25"/>
      <c r="M955709" s="25"/>
    </row>
    <row r="955710" spans="1:13" ht="17.25" customHeight="1" x14ac:dyDescent="0.15">
      <c r="A955710" s="25"/>
      <c r="C955710" s="25"/>
      <c r="D955710" s="25"/>
      <c r="E955710" s="25"/>
      <c r="J955710" s="25"/>
      <c r="K955710" s="25"/>
      <c r="M955710" s="25"/>
    </row>
    <row r="955711" spans="1:13" ht="17.25" customHeight="1" x14ac:dyDescent="0.15">
      <c r="A955711" s="25"/>
      <c r="C955711" s="25"/>
      <c r="D955711" s="25"/>
      <c r="E955711" s="25"/>
      <c r="J955711" s="25"/>
      <c r="K955711" s="25"/>
      <c r="M955711" s="25"/>
    </row>
    <row r="955712" spans="1:13" ht="17.25" customHeight="1" x14ac:dyDescent="0.15">
      <c r="A955712" s="25"/>
      <c r="C955712" s="25"/>
      <c r="D955712" s="25"/>
      <c r="E955712" s="25"/>
      <c r="J955712" s="25"/>
      <c r="K955712" s="25"/>
      <c r="M955712" s="25"/>
    </row>
    <row r="955713" spans="1:13" ht="17.25" customHeight="1" x14ac:dyDescent="0.15">
      <c r="A955713" s="25"/>
      <c r="C955713" s="25"/>
      <c r="D955713" s="25"/>
      <c r="E955713" s="25"/>
      <c r="J955713" s="25"/>
      <c r="K955713" s="25"/>
      <c r="M955713" s="25"/>
    </row>
    <row r="955714" spans="1:13" ht="17.25" customHeight="1" x14ac:dyDescent="0.15">
      <c r="A955714" s="25"/>
      <c r="C955714" s="25"/>
      <c r="D955714" s="25"/>
      <c r="E955714" s="25"/>
      <c r="J955714" s="25"/>
      <c r="K955714" s="25"/>
      <c r="M955714" s="25"/>
    </row>
    <row r="955715" spans="1:13" ht="17.25" customHeight="1" x14ac:dyDescent="0.15">
      <c r="A955715" s="25"/>
      <c r="C955715" s="25"/>
      <c r="D955715" s="25"/>
      <c r="E955715" s="25"/>
      <c r="J955715" s="25"/>
      <c r="K955715" s="25"/>
      <c r="M955715" s="25"/>
    </row>
    <row r="955716" spans="1:13" ht="17.25" customHeight="1" x14ac:dyDescent="0.15">
      <c r="A955716" s="25"/>
      <c r="C955716" s="25"/>
      <c r="D955716" s="25"/>
      <c r="E955716" s="25"/>
      <c r="J955716" s="25"/>
      <c r="K955716" s="25"/>
      <c r="M955716" s="25"/>
    </row>
    <row r="955717" spans="1:13" ht="17.25" customHeight="1" x14ac:dyDescent="0.15">
      <c r="A955717" s="25"/>
      <c r="C955717" s="25"/>
      <c r="D955717" s="25"/>
      <c r="E955717" s="25"/>
      <c r="J955717" s="25"/>
      <c r="K955717" s="25"/>
      <c r="M955717" s="25"/>
    </row>
    <row r="955718" spans="1:13" ht="17.25" customHeight="1" x14ac:dyDescent="0.15">
      <c r="A955718" s="25"/>
      <c r="C955718" s="25"/>
      <c r="D955718" s="25"/>
      <c r="E955718" s="25"/>
      <c r="J955718" s="25"/>
      <c r="K955718" s="25"/>
      <c r="M955718" s="25"/>
    </row>
    <row r="955719" spans="1:13" ht="17.25" customHeight="1" x14ac:dyDescent="0.15">
      <c r="A955719" s="25"/>
      <c r="C955719" s="25"/>
      <c r="D955719" s="25"/>
      <c r="E955719" s="25"/>
      <c r="J955719" s="25"/>
      <c r="K955719" s="25"/>
      <c r="M955719" s="25"/>
    </row>
    <row r="955720" spans="1:13" ht="17.25" customHeight="1" x14ac:dyDescent="0.15">
      <c r="A955720" s="25"/>
      <c r="C955720" s="25"/>
      <c r="D955720" s="25"/>
      <c r="E955720" s="25"/>
      <c r="J955720" s="25"/>
      <c r="K955720" s="25"/>
      <c r="M955720" s="25"/>
    </row>
    <row r="955721" spans="1:13" ht="17.25" customHeight="1" x14ac:dyDescent="0.15">
      <c r="A955721" s="25"/>
      <c r="C955721" s="25"/>
      <c r="D955721" s="25"/>
      <c r="E955721" s="25"/>
      <c r="J955721" s="25"/>
      <c r="K955721" s="25"/>
      <c r="M955721" s="25"/>
    </row>
    <row r="955722" spans="1:13" ht="17.25" customHeight="1" x14ac:dyDescent="0.15">
      <c r="A955722" s="25"/>
      <c r="C955722" s="25"/>
      <c r="D955722" s="25"/>
      <c r="E955722" s="25"/>
      <c r="J955722" s="25"/>
      <c r="K955722" s="25"/>
      <c r="M955722" s="25"/>
    </row>
    <row r="955723" spans="1:13" ht="17.25" customHeight="1" x14ac:dyDescent="0.15">
      <c r="A955723" s="25"/>
      <c r="C955723" s="25"/>
      <c r="D955723" s="25"/>
      <c r="E955723" s="25"/>
      <c r="J955723" s="25"/>
      <c r="K955723" s="25"/>
      <c r="M955723" s="25"/>
    </row>
    <row r="955724" spans="1:13" ht="17.25" customHeight="1" x14ac:dyDescent="0.15">
      <c r="A955724" s="25"/>
      <c r="C955724" s="25"/>
      <c r="D955724" s="25"/>
      <c r="E955724" s="25"/>
      <c r="J955724" s="25"/>
      <c r="K955724" s="25"/>
      <c r="M955724" s="25"/>
    </row>
    <row r="955725" spans="1:13" ht="17.25" customHeight="1" x14ac:dyDescent="0.15">
      <c r="A955725" s="25"/>
      <c r="C955725" s="25"/>
      <c r="D955725" s="25"/>
      <c r="E955725" s="25"/>
      <c r="J955725" s="25"/>
      <c r="K955725" s="25"/>
      <c r="M955725" s="25"/>
    </row>
    <row r="955726" spans="1:13" ht="17.25" customHeight="1" x14ac:dyDescent="0.15">
      <c r="A955726" s="25"/>
      <c r="C955726" s="25"/>
      <c r="D955726" s="25"/>
      <c r="E955726" s="25"/>
      <c r="J955726" s="25"/>
      <c r="K955726" s="25"/>
      <c r="M955726" s="25"/>
    </row>
    <row r="955727" spans="1:13" ht="17.25" customHeight="1" x14ac:dyDescent="0.15">
      <c r="A955727" s="25"/>
      <c r="C955727" s="25"/>
      <c r="D955727" s="25"/>
      <c r="E955727" s="25"/>
      <c r="J955727" s="25"/>
      <c r="K955727" s="25"/>
      <c r="M955727" s="25"/>
    </row>
    <row r="955728" spans="1:13" ht="17.25" customHeight="1" x14ac:dyDescent="0.15">
      <c r="A955728" s="25"/>
      <c r="C955728" s="25"/>
      <c r="D955728" s="25"/>
      <c r="E955728" s="25"/>
      <c r="J955728" s="25"/>
      <c r="K955728" s="25"/>
      <c r="M955728" s="25"/>
    </row>
    <row r="955729" spans="1:13" ht="17.25" customHeight="1" x14ac:dyDescent="0.15">
      <c r="A955729" s="25"/>
      <c r="C955729" s="25"/>
      <c r="D955729" s="25"/>
      <c r="E955729" s="25"/>
      <c r="J955729" s="25"/>
      <c r="K955729" s="25"/>
      <c r="M955729" s="25"/>
    </row>
    <row r="955730" spans="1:13" ht="17.25" customHeight="1" x14ac:dyDescent="0.15">
      <c r="A955730" s="25"/>
      <c r="C955730" s="25"/>
      <c r="D955730" s="25"/>
      <c r="E955730" s="25"/>
      <c r="J955730" s="25"/>
      <c r="K955730" s="25"/>
      <c r="M955730" s="25"/>
    </row>
    <row r="955731" spans="1:13" ht="17.25" customHeight="1" x14ac:dyDescent="0.15">
      <c r="A955731" s="25"/>
      <c r="C955731" s="25"/>
      <c r="D955731" s="25"/>
      <c r="E955731" s="25"/>
      <c r="J955731" s="25"/>
      <c r="K955731" s="25"/>
      <c r="M955731" s="25"/>
    </row>
    <row r="955732" spans="1:13" ht="17.25" customHeight="1" x14ac:dyDescent="0.15">
      <c r="A955732" s="25"/>
      <c r="C955732" s="25"/>
      <c r="D955732" s="25"/>
      <c r="E955732" s="25"/>
      <c r="J955732" s="25"/>
      <c r="K955732" s="25"/>
      <c r="M955732" s="25"/>
    </row>
    <row r="955733" spans="1:13" ht="17.25" customHeight="1" x14ac:dyDescent="0.15">
      <c r="A955733" s="25"/>
      <c r="C955733" s="25"/>
      <c r="D955733" s="25"/>
      <c r="E955733" s="25"/>
      <c r="J955733" s="25"/>
      <c r="K955733" s="25"/>
      <c r="M955733" s="25"/>
    </row>
    <row r="955734" spans="1:13" ht="17.25" customHeight="1" x14ac:dyDescent="0.15">
      <c r="A955734" s="25"/>
      <c r="C955734" s="25"/>
      <c r="D955734" s="25"/>
      <c r="E955734" s="25"/>
      <c r="J955734" s="25"/>
      <c r="K955734" s="25"/>
      <c r="M955734" s="25"/>
    </row>
    <row r="955735" spans="1:13" ht="17.25" customHeight="1" x14ac:dyDescent="0.15">
      <c r="A955735" s="25"/>
      <c r="C955735" s="25"/>
      <c r="D955735" s="25"/>
      <c r="E955735" s="25"/>
      <c r="J955735" s="25"/>
      <c r="K955735" s="25"/>
      <c r="M955735" s="25"/>
    </row>
    <row r="955736" spans="1:13" ht="17.25" customHeight="1" x14ac:dyDescent="0.15">
      <c r="A955736" s="25"/>
      <c r="C955736" s="25"/>
      <c r="D955736" s="25"/>
      <c r="E955736" s="25"/>
      <c r="J955736" s="25"/>
      <c r="K955736" s="25"/>
      <c r="M955736" s="25"/>
    </row>
    <row r="955737" spans="1:13" ht="17.25" customHeight="1" x14ac:dyDescent="0.15">
      <c r="A955737" s="25"/>
      <c r="C955737" s="25"/>
      <c r="D955737" s="25"/>
      <c r="E955737" s="25"/>
      <c r="J955737" s="25"/>
      <c r="K955737" s="25"/>
      <c r="M955737" s="25"/>
    </row>
    <row r="955738" spans="1:13" ht="17.25" customHeight="1" x14ac:dyDescent="0.15">
      <c r="A955738" s="25"/>
      <c r="C955738" s="25"/>
      <c r="D955738" s="25"/>
      <c r="E955738" s="25"/>
      <c r="J955738" s="25"/>
      <c r="K955738" s="25"/>
      <c r="M955738" s="25"/>
    </row>
    <row r="955739" spans="1:13" ht="17.25" customHeight="1" x14ac:dyDescent="0.15">
      <c r="A955739" s="25"/>
      <c r="C955739" s="25"/>
      <c r="D955739" s="25"/>
      <c r="E955739" s="25"/>
      <c r="J955739" s="25"/>
      <c r="K955739" s="25"/>
      <c r="M955739" s="25"/>
    </row>
    <row r="955740" spans="1:13" ht="17.25" customHeight="1" x14ac:dyDescent="0.15">
      <c r="A955740" s="25"/>
      <c r="C955740" s="25"/>
      <c r="D955740" s="25"/>
      <c r="E955740" s="25"/>
      <c r="J955740" s="25"/>
      <c r="K955740" s="25"/>
      <c r="M955740" s="25"/>
    </row>
    <row r="955741" spans="1:13" ht="17.25" customHeight="1" x14ac:dyDescent="0.15">
      <c r="A955741" s="25"/>
      <c r="C955741" s="25"/>
      <c r="D955741" s="25"/>
      <c r="E955741" s="25"/>
      <c r="J955741" s="25"/>
      <c r="K955741" s="25"/>
      <c r="M955741" s="25"/>
    </row>
    <row r="955742" spans="1:13" ht="17.25" customHeight="1" x14ac:dyDescent="0.15">
      <c r="A955742" s="25"/>
      <c r="C955742" s="25"/>
      <c r="D955742" s="25"/>
      <c r="E955742" s="25"/>
      <c r="J955742" s="25"/>
      <c r="K955742" s="25"/>
      <c r="M955742" s="25"/>
    </row>
    <row r="955743" spans="1:13" ht="17.25" customHeight="1" x14ac:dyDescent="0.15">
      <c r="A955743" s="25"/>
      <c r="C955743" s="25"/>
      <c r="D955743" s="25"/>
      <c r="E955743" s="25"/>
      <c r="J955743" s="25"/>
      <c r="K955743" s="25"/>
      <c r="M955743" s="25"/>
    </row>
    <row r="955744" spans="1:13" ht="17.25" customHeight="1" x14ac:dyDescent="0.15">
      <c r="A955744" s="25"/>
      <c r="C955744" s="25"/>
      <c r="D955744" s="25"/>
      <c r="E955744" s="25"/>
      <c r="J955744" s="25"/>
      <c r="K955744" s="25"/>
      <c r="M955744" s="25"/>
    </row>
    <row r="955745" spans="1:13" ht="17.25" customHeight="1" x14ac:dyDescent="0.15">
      <c r="A955745" s="25"/>
      <c r="C955745" s="25"/>
      <c r="D955745" s="25"/>
      <c r="E955745" s="25"/>
      <c r="J955745" s="25"/>
      <c r="K955745" s="25"/>
      <c r="M955745" s="25"/>
    </row>
    <row r="955746" spans="1:13" ht="17.25" customHeight="1" x14ac:dyDescent="0.15">
      <c r="A955746" s="25"/>
      <c r="C955746" s="25"/>
      <c r="D955746" s="25"/>
      <c r="E955746" s="25"/>
      <c r="J955746" s="25"/>
      <c r="K955746" s="25"/>
      <c r="M955746" s="25"/>
    </row>
    <row r="955747" spans="1:13" ht="17.25" customHeight="1" x14ac:dyDescent="0.15">
      <c r="A955747" s="25"/>
      <c r="C955747" s="25"/>
      <c r="D955747" s="25"/>
      <c r="E955747" s="25"/>
      <c r="J955747" s="25"/>
      <c r="K955747" s="25"/>
      <c r="M955747" s="25"/>
    </row>
    <row r="955748" spans="1:13" ht="17.25" customHeight="1" x14ac:dyDescent="0.15">
      <c r="A955748" s="25"/>
      <c r="C955748" s="25"/>
      <c r="D955748" s="25"/>
      <c r="E955748" s="25"/>
      <c r="J955748" s="25"/>
      <c r="K955748" s="25"/>
      <c r="M955748" s="25"/>
    </row>
    <row r="955749" spans="1:13" ht="17.25" customHeight="1" x14ac:dyDescent="0.15">
      <c r="A955749" s="25"/>
      <c r="C955749" s="25"/>
      <c r="D955749" s="25"/>
      <c r="E955749" s="25"/>
      <c r="J955749" s="25"/>
      <c r="K955749" s="25"/>
      <c r="M955749" s="25"/>
    </row>
    <row r="955750" spans="1:13" ht="17.25" customHeight="1" x14ac:dyDescent="0.15">
      <c r="A955750" s="25"/>
      <c r="C955750" s="25"/>
      <c r="D955750" s="25"/>
      <c r="E955750" s="25"/>
      <c r="J955750" s="25"/>
      <c r="K955750" s="25"/>
      <c r="M955750" s="25"/>
    </row>
    <row r="955751" spans="1:13" ht="17.25" customHeight="1" x14ac:dyDescent="0.15">
      <c r="A955751" s="25"/>
      <c r="C955751" s="25"/>
      <c r="D955751" s="25"/>
      <c r="E955751" s="25"/>
      <c r="J955751" s="25"/>
      <c r="K955751" s="25"/>
      <c r="M955751" s="25"/>
    </row>
    <row r="955752" spans="1:13" ht="17.25" customHeight="1" x14ac:dyDescent="0.15">
      <c r="A955752" s="25"/>
      <c r="C955752" s="25"/>
      <c r="D955752" s="25"/>
      <c r="E955752" s="25"/>
      <c r="J955752" s="25"/>
      <c r="K955752" s="25"/>
      <c r="M955752" s="25"/>
    </row>
    <row r="955753" spans="1:13" ht="17.25" customHeight="1" x14ac:dyDescent="0.15">
      <c r="A955753" s="25"/>
      <c r="C955753" s="25"/>
      <c r="D955753" s="25"/>
      <c r="E955753" s="25"/>
      <c r="J955753" s="25"/>
      <c r="K955753" s="25"/>
      <c r="M955753" s="25"/>
    </row>
    <row r="955754" spans="1:13" ht="17.25" customHeight="1" x14ac:dyDescent="0.15">
      <c r="A955754" s="25"/>
      <c r="C955754" s="25"/>
      <c r="D955754" s="25"/>
      <c r="E955754" s="25"/>
      <c r="J955754" s="25"/>
      <c r="K955754" s="25"/>
      <c r="M955754" s="25"/>
    </row>
    <row r="955755" spans="1:13" ht="17.25" customHeight="1" x14ac:dyDescent="0.15">
      <c r="A955755" s="25"/>
      <c r="C955755" s="25"/>
      <c r="D955755" s="25"/>
      <c r="E955755" s="25"/>
      <c r="J955755" s="25"/>
      <c r="K955755" s="25"/>
      <c r="M955755" s="25"/>
    </row>
    <row r="955756" spans="1:13" ht="17.25" customHeight="1" x14ac:dyDescent="0.15">
      <c r="A955756" s="25"/>
      <c r="C955756" s="25"/>
      <c r="D955756" s="25"/>
      <c r="E955756" s="25"/>
      <c r="J955756" s="25"/>
      <c r="K955756" s="25"/>
      <c r="M955756" s="25"/>
    </row>
    <row r="955757" spans="1:13" ht="17.25" customHeight="1" x14ac:dyDescent="0.15">
      <c r="A955757" s="25"/>
      <c r="C955757" s="25"/>
      <c r="D955757" s="25"/>
      <c r="E955757" s="25"/>
      <c r="J955757" s="25"/>
      <c r="K955757" s="25"/>
      <c r="M955757" s="25"/>
    </row>
    <row r="955758" spans="1:13" ht="17.25" customHeight="1" x14ac:dyDescent="0.15">
      <c r="A955758" s="25"/>
      <c r="C955758" s="25"/>
      <c r="D955758" s="25"/>
      <c r="E955758" s="25"/>
      <c r="J955758" s="25"/>
      <c r="K955758" s="25"/>
      <c r="M955758" s="25"/>
    </row>
    <row r="955759" spans="1:13" ht="17.25" customHeight="1" x14ac:dyDescent="0.15">
      <c r="A955759" s="25"/>
      <c r="C955759" s="25"/>
      <c r="D955759" s="25"/>
      <c r="E955759" s="25"/>
      <c r="J955759" s="25"/>
      <c r="K955759" s="25"/>
      <c r="M955759" s="25"/>
    </row>
    <row r="955760" spans="1:13" ht="17.25" customHeight="1" x14ac:dyDescent="0.15">
      <c r="A955760" s="25"/>
      <c r="C955760" s="25"/>
      <c r="D955760" s="25"/>
      <c r="E955760" s="25"/>
      <c r="J955760" s="25"/>
      <c r="K955760" s="25"/>
      <c r="M955760" s="25"/>
    </row>
    <row r="955761" spans="1:13" ht="17.25" customHeight="1" x14ac:dyDescent="0.15">
      <c r="A955761" s="25"/>
      <c r="C955761" s="25"/>
      <c r="D955761" s="25"/>
      <c r="E955761" s="25"/>
      <c r="J955761" s="25"/>
      <c r="K955761" s="25"/>
      <c r="M955761" s="25"/>
    </row>
    <row r="955762" spans="1:13" ht="17.25" customHeight="1" x14ac:dyDescent="0.15">
      <c r="A955762" s="25"/>
      <c r="C955762" s="25"/>
      <c r="D955762" s="25"/>
      <c r="E955762" s="25"/>
      <c r="J955762" s="25"/>
      <c r="K955762" s="25"/>
      <c r="M955762" s="25"/>
    </row>
    <row r="955763" spans="1:13" ht="17.25" customHeight="1" x14ac:dyDescent="0.15">
      <c r="A955763" s="25"/>
      <c r="C955763" s="25"/>
      <c r="D955763" s="25"/>
      <c r="E955763" s="25"/>
      <c r="J955763" s="25"/>
      <c r="K955763" s="25"/>
      <c r="M955763" s="25"/>
    </row>
    <row r="955764" spans="1:13" ht="17.25" customHeight="1" x14ac:dyDescent="0.15">
      <c r="A955764" s="25"/>
      <c r="C955764" s="25"/>
      <c r="D955764" s="25"/>
      <c r="E955764" s="25"/>
      <c r="J955764" s="25"/>
      <c r="K955764" s="25"/>
      <c r="M955764" s="25"/>
    </row>
    <row r="955765" spans="1:13" ht="17.25" customHeight="1" x14ac:dyDescent="0.15">
      <c r="A955765" s="25"/>
      <c r="C955765" s="25"/>
      <c r="D955765" s="25"/>
      <c r="E955765" s="25"/>
      <c r="J955765" s="25"/>
      <c r="K955765" s="25"/>
      <c r="M955765" s="25"/>
    </row>
    <row r="955766" spans="1:13" ht="17.25" customHeight="1" x14ac:dyDescent="0.15">
      <c r="A955766" s="25"/>
      <c r="C955766" s="25"/>
      <c r="D955766" s="25"/>
      <c r="E955766" s="25"/>
      <c r="J955766" s="25"/>
      <c r="K955766" s="25"/>
      <c r="M955766" s="25"/>
    </row>
    <row r="955767" spans="1:13" ht="17.25" customHeight="1" x14ac:dyDescent="0.15">
      <c r="A955767" s="25"/>
      <c r="C955767" s="25"/>
      <c r="D955767" s="25"/>
      <c r="E955767" s="25"/>
      <c r="J955767" s="25"/>
      <c r="K955767" s="25"/>
      <c r="M955767" s="25"/>
    </row>
    <row r="955768" spans="1:13" ht="17.25" customHeight="1" x14ac:dyDescent="0.15">
      <c r="A955768" s="25"/>
      <c r="C955768" s="25"/>
      <c r="D955768" s="25"/>
      <c r="E955768" s="25"/>
      <c r="J955768" s="25"/>
      <c r="K955768" s="25"/>
      <c r="M955768" s="25"/>
    </row>
    <row r="955769" spans="1:13" ht="17.25" customHeight="1" x14ac:dyDescent="0.15">
      <c r="A955769" s="25"/>
      <c r="C955769" s="25"/>
      <c r="D955769" s="25"/>
      <c r="E955769" s="25"/>
      <c r="J955769" s="25"/>
      <c r="K955769" s="25"/>
      <c r="M955769" s="25"/>
    </row>
    <row r="955770" spans="1:13" ht="17.25" customHeight="1" x14ac:dyDescent="0.15">
      <c r="A955770" s="25"/>
      <c r="C955770" s="25"/>
      <c r="D955770" s="25"/>
      <c r="E955770" s="25"/>
      <c r="J955770" s="25"/>
      <c r="K955770" s="25"/>
      <c r="M955770" s="25"/>
    </row>
    <row r="955771" spans="1:13" ht="17.25" customHeight="1" x14ac:dyDescent="0.15">
      <c r="A955771" s="25"/>
      <c r="C955771" s="25"/>
      <c r="D955771" s="25"/>
      <c r="E955771" s="25"/>
      <c r="J955771" s="25"/>
      <c r="K955771" s="25"/>
      <c r="M955771" s="25"/>
    </row>
    <row r="955772" spans="1:13" ht="17.25" customHeight="1" x14ac:dyDescent="0.15">
      <c r="A955772" s="25"/>
      <c r="C955772" s="25"/>
      <c r="D955772" s="25"/>
      <c r="E955772" s="25"/>
      <c r="J955772" s="25"/>
      <c r="K955772" s="25"/>
      <c r="M955772" s="25"/>
    </row>
    <row r="955773" spans="1:13" ht="17.25" customHeight="1" x14ac:dyDescent="0.15">
      <c r="A955773" s="25"/>
      <c r="C955773" s="25"/>
      <c r="D955773" s="25"/>
      <c r="E955773" s="25"/>
      <c r="J955773" s="25"/>
      <c r="K955773" s="25"/>
      <c r="M955773" s="25"/>
    </row>
    <row r="955774" spans="1:13" ht="17.25" customHeight="1" x14ac:dyDescent="0.15">
      <c r="A955774" s="25"/>
      <c r="C955774" s="25"/>
      <c r="D955774" s="25"/>
      <c r="E955774" s="25"/>
      <c r="J955774" s="25"/>
      <c r="K955774" s="25"/>
      <c r="M955774" s="25"/>
    </row>
    <row r="955775" spans="1:13" ht="17.25" customHeight="1" x14ac:dyDescent="0.15">
      <c r="A955775" s="25"/>
      <c r="C955775" s="25"/>
      <c r="D955775" s="25"/>
      <c r="E955775" s="25"/>
      <c r="J955775" s="25"/>
      <c r="K955775" s="25"/>
      <c r="M955775" s="25"/>
    </row>
    <row r="955776" spans="1:13" ht="17.25" customHeight="1" x14ac:dyDescent="0.15">
      <c r="A955776" s="25"/>
      <c r="C955776" s="25"/>
      <c r="D955776" s="25"/>
      <c r="E955776" s="25"/>
      <c r="J955776" s="25"/>
      <c r="K955776" s="25"/>
      <c r="M955776" s="25"/>
    </row>
    <row r="955777" spans="1:13" ht="17.25" customHeight="1" x14ac:dyDescent="0.15">
      <c r="A955777" s="25"/>
      <c r="C955777" s="25"/>
      <c r="D955777" s="25"/>
      <c r="E955777" s="25"/>
      <c r="J955777" s="25"/>
      <c r="K955777" s="25"/>
      <c r="M955777" s="25"/>
    </row>
    <row r="955778" spans="1:13" ht="17.25" customHeight="1" x14ac:dyDescent="0.15">
      <c r="A955778" s="25"/>
      <c r="C955778" s="25"/>
      <c r="D955778" s="25"/>
      <c r="E955778" s="25"/>
      <c r="J955778" s="25"/>
      <c r="K955778" s="25"/>
      <c r="M955778" s="25"/>
    </row>
    <row r="955779" spans="1:13" ht="17.25" customHeight="1" x14ac:dyDescent="0.15">
      <c r="A955779" s="25"/>
      <c r="C955779" s="25"/>
      <c r="D955779" s="25"/>
      <c r="E955779" s="25"/>
      <c r="J955779" s="25"/>
      <c r="K955779" s="25"/>
      <c r="M955779" s="25"/>
    </row>
    <row r="955780" spans="1:13" ht="17.25" customHeight="1" x14ac:dyDescent="0.15">
      <c r="A955780" s="25"/>
      <c r="C955780" s="25"/>
      <c r="D955780" s="25"/>
      <c r="E955780" s="25"/>
      <c r="J955780" s="25"/>
      <c r="K955780" s="25"/>
      <c r="M955780" s="25"/>
    </row>
    <row r="955781" spans="1:13" ht="17.25" customHeight="1" x14ac:dyDescent="0.15">
      <c r="A955781" s="25"/>
      <c r="C955781" s="25"/>
      <c r="D955781" s="25"/>
      <c r="E955781" s="25"/>
      <c r="J955781" s="25"/>
      <c r="K955781" s="25"/>
      <c r="M955781" s="25"/>
    </row>
    <row r="955782" spans="1:13" ht="17.25" customHeight="1" x14ac:dyDescent="0.15">
      <c r="A955782" s="25"/>
      <c r="C955782" s="25"/>
      <c r="D955782" s="25"/>
      <c r="E955782" s="25"/>
      <c r="J955782" s="25"/>
      <c r="K955782" s="25"/>
      <c r="M955782" s="25"/>
    </row>
    <row r="955783" spans="1:13" ht="17.25" customHeight="1" x14ac:dyDescent="0.15">
      <c r="A955783" s="25"/>
      <c r="C955783" s="25"/>
      <c r="D955783" s="25"/>
      <c r="E955783" s="25"/>
      <c r="J955783" s="25"/>
      <c r="K955783" s="25"/>
      <c r="M955783" s="25"/>
    </row>
    <row r="955784" spans="1:13" ht="17.25" customHeight="1" x14ac:dyDescent="0.15">
      <c r="A955784" s="25"/>
      <c r="C955784" s="25"/>
      <c r="D955784" s="25"/>
      <c r="E955784" s="25"/>
      <c r="J955784" s="25"/>
      <c r="K955784" s="25"/>
      <c r="M955784" s="25"/>
    </row>
    <row r="955785" spans="1:13" ht="17.25" customHeight="1" x14ac:dyDescent="0.15">
      <c r="A955785" s="25"/>
      <c r="C955785" s="25"/>
      <c r="D955785" s="25"/>
      <c r="E955785" s="25"/>
      <c r="J955785" s="25"/>
      <c r="K955785" s="25"/>
      <c r="M955785" s="25"/>
    </row>
    <row r="955786" spans="1:13" ht="17.25" customHeight="1" x14ac:dyDescent="0.15">
      <c r="A955786" s="25"/>
      <c r="C955786" s="25"/>
      <c r="D955786" s="25"/>
      <c r="E955786" s="25"/>
      <c r="J955786" s="25"/>
      <c r="K955786" s="25"/>
      <c r="M955786" s="25"/>
    </row>
    <row r="955787" spans="1:13" ht="17.25" customHeight="1" x14ac:dyDescent="0.15">
      <c r="A955787" s="25"/>
      <c r="C955787" s="25"/>
      <c r="D955787" s="25"/>
      <c r="E955787" s="25"/>
      <c r="J955787" s="25"/>
      <c r="K955787" s="25"/>
      <c r="M955787" s="25"/>
    </row>
    <row r="955788" spans="1:13" ht="17.25" customHeight="1" x14ac:dyDescent="0.15">
      <c r="A955788" s="25"/>
      <c r="C955788" s="25"/>
      <c r="D955788" s="25"/>
      <c r="E955788" s="25"/>
      <c r="J955788" s="25"/>
      <c r="K955788" s="25"/>
      <c r="M955788" s="25"/>
    </row>
    <row r="955789" spans="1:13" ht="17.25" customHeight="1" x14ac:dyDescent="0.15">
      <c r="A955789" s="25"/>
      <c r="C955789" s="25"/>
      <c r="D955789" s="25"/>
      <c r="E955789" s="25"/>
      <c r="J955789" s="25"/>
      <c r="K955789" s="25"/>
      <c r="M955789" s="25"/>
    </row>
    <row r="955790" spans="1:13" ht="17.25" customHeight="1" x14ac:dyDescent="0.15">
      <c r="A955790" s="25"/>
      <c r="C955790" s="25"/>
      <c r="D955790" s="25"/>
      <c r="E955790" s="25"/>
      <c r="J955790" s="25"/>
      <c r="K955790" s="25"/>
      <c r="M955790" s="25"/>
    </row>
    <row r="955791" spans="1:13" ht="17.25" customHeight="1" x14ac:dyDescent="0.15">
      <c r="A955791" s="25"/>
      <c r="C955791" s="25"/>
      <c r="D955791" s="25"/>
      <c r="E955791" s="25"/>
      <c r="J955791" s="25"/>
      <c r="K955791" s="25"/>
      <c r="M955791" s="25"/>
    </row>
    <row r="955792" spans="1:13" ht="17.25" customHeight="1" x14ac:dyDescent="0.15">
      <c r="A955792" s="25"/>
      <c r="C955792" s="25"/>
      <c r="D955792" s="25"/>
      <c r="E955792" s="25"/>
      <c r="J955792" s="25"/>
      <c r="K955792" s="25"/>
      <c r="M955792" s="25"/>
    </row>
    <row r="955793" spans="1:13" ht="17.25" customHeight="1" x14ac:dyDescent="0.15">
      <c r="A955793" s="25"/>
      <c r="C955793" s="25"/>
      <c r="D955793" s="25"/>
      <c r="E955793" s="25"/>
      <c r="J955793" s="25"/>
      <c r="K955793" s="25"/>
      <c r="M955793" s="25"/>
    </row>
    <row r="955794" spans="1:13" ht="17.25" customHeight="1" x14ac:dyDescent="0.15">
      <c r="A955794" s="25"/>
      <c r="C955794" s="25"/>
      <c r="D955794" s="25"/>
      <c r="E955794" s="25"/>
      <c r="J955794" s="25"/>
      <c r="K955794" s="25"/>
      <c r="M955794" s="25"/>
    </row>
    <row r="955795" spans="1:13" ht="17.25" customHeight="1" x14ac:dyDescent="0.15">
      <c r="A955795" s="25"/>
      <c r="C955795" s="25"/>
      <c r="D955795" s="25"/>
      <c r="E955795" s="25"/>
      <c r="J955795" s="25"/>
      <c r="K955795" s="25"/>
      <c r="M955795" s="25"/>
    </row>
    <row r="955796" spans="1:13" ht="17.25" customHeight="1" x14ac:dyDescent="0.15">
      <c r="A955796" s="25"/>
      <c r="C955796" s="25"/>
      <c r="D955796" s="25"/>
      <c r="E955796" s="25"/>
      <c r="J955796" s="25"/>
      <c r="K955796" s="25"/>
      <c r="M955796" s="25"/>
    </row>
    <row r="955797" spans="1:13" ht="17.25" customHeight="1" x14ac:dyDescent="0.15">
      <c r="A955797" s="25"/>
      <c r="C955797" s="25"/>
      <c r="D955797" s="25"/>
      <c r="E955797" s="25"/>
      <c r="J955797" s="25"/>
      <c r="K955797" s="25"/>
      <c r="M955797" s="25"/>
    </row>
    <row r="955798" spans="1:13" ht="17.25" customHeight="1" x14ac:dyDescent="0.15">
      <c r="A955798" s="25"/>
      <c r="C955798" s="25"/>
      <c r="D955798" s="25"/>
      <c r="E955798" s="25"/>
      <c r="J955798" s="25"/>
      <c r="K955798" s="25"/>
      <c r="M955798" s="25"/>
    </row>
    <row r="955799" spans="1:13" ht="17.25" customHeight="1" x14ac:dyDescent="0.15">
      <c r="A955799" s="25"/>
      <c r="C955799" s="25"/>
      <c r="D955799" s="25"/>
      <c r="E955799" s="25"/>
      <c r="J955799" s="25"/>
      <c r="K955799" s="25"/>
      <c r="M955799" s="25"/>
    </row>
    <row r="955800" spans="1:13" ht="17.25" customHeight="1" x14ac:dyDescent="0.15">
      <c r="A955800" s="25"/>
      <c r="C955800" s="25"/>
      <c r="D955800" s="25"/>
      <c r="E955800" s="25"/>
      <c r="J955800" s="25"/>
      <c r="K955800" s="25"/>
      <c r="M955800" s="25"/>
    </row>
    <row r="955801" spans="1:13" ht="17.25" customHeight="1" x14ac:dyDescent="0.15">
      <c r="A955801" s="25"/>
      <c r="C955801" s="25"/>
      <c r="D955801" s="25"/>
      <c r="E955801" s="25"/>
      <c r="J955801" s="25"/>
      <c r="K955801" s="25"/>
      <c r="M955801" s="25"/>
    </row>
    <row r="955802" spans="1:13" ht="17.25" customHeight="1" x14ac:dyDescent="0.15">
      <c r="A955802" s="25"/>
      <c r="C955802" s="25"/>
      <c r="D955802" s="25"/>
      <c r="E955802" s="25"/>
      <c r="J955802" s="25"/>
      <c r="K955802" s="25"/>
      <c r="M955802" s="25"/>
    </row>
    <row r="955803" spans="1:13" ht="17.25" customHeight="1" x14ac:dyDescent="0.15">
      <c r="A955803" s="25"/>
      <c r="C955803" s="25"/>
      <c r="D955803" s="25"/>
      <c r="E955803" s="25"/>
      <c r="J955803" s="25"/>
      <c r="K955803" s="25"/>
      <c r="M955803" s="25"/>
    </row>
    <row r="955804" spans="1:13" ht="17.25" customHeight="1" x14ac:dyDescent="0.15">
      <c r="A955804" s="25"/>
      <c r="C955804" s="25"/>
      <c r="D955804" s="25"/>
      <c r="E955804" s="25"/>
      <c r="J955804" s="25"/>
      <c r="K955804" s="25"/>
      <c r="M955804" s="25"/>
    </row>
    <row r="955805" spans="1:13" ht="17.25" customHeight="1" x14ac:dyDescent="0.15">
      <c r="A955805" s="25"/>
      <c r="C955805" s="25"/>
      <c r="D955805" s="25"/>
      <c r="E955805" s="25"/>
      <c r="J955805" s="25"/>
      <c r="K955805" s="25"/>
      <c r="M955805" s="25"/>
    </row>
    <row r="955806" spans="1:13" ht="17.25" customHeight="1" x14ac:dyDescent="0.15">
      <c r="A955806" s="25"/>
      <c r="C955806" s="25"/>
      <c r="D955806" s="25"/>
      <c r="E955806" s="25"/>
      <c r="J955806" s="25"/>
      <c r="K955806" s="25"/>
      <c r="M955806" s="25"/>
    </row>
    <row r="955807" spans="1:13" ht="17.25" customHeight="1" x14ac:dyDescent="0.15">
      <c r="A955807" s="25"/>
      <c r="C955807" s="25"/>
      <c r="D955807" s="25"/>
      <c r="E955807" s="25"/>
      <c r="J955807" s="25"/>
      <c r="K955807" s="25"/>
      <c r="M955807" s="25"/>
    </row>
    <row r="955808" spans="1:13" ht="17.25" customHeight="1" x14ac:dyDescent="0.15">
      <c r="A955808" s="25"/>
      <c r="C955808" s="25"/>
      <c r="D955808" s="25"/>
      <c r="E955808" s="25"/>
      <c r="J955808" s="25"/>
      <c r="K955808" s="25"/>
      <c r="M955808" s="25"/>
    </row>
    <row r="955809" spans="1:13" ht="17.25" customHeight="1" x14ac:dyDescent="0.15">
      <c r="A955809" s="25"/>
      <c r="C955809" s="25"/>
      <c r="D955809" s="25"/>
      <c r="E955809" s="25"/>
      <c r="J955809" s="25"/>
      <c r="K955809" s="25"/>
      <c r="M955809" s="25"/>
    </row>
    <row r="955810" spans="1:13" ht="17.25" customHeight="1" x14ac:dyDescent="0.15">
      <c r="A955810" s="25"/>
      <c r="C955810" s="25"/>
      <c r="D955810" s="25"/>
      <c r="E955810" s="25"/>
      <c r="J955810" s="25"/>
      <c r="K955810" s="25"/>
      <c r="M955810" s="25"/>
    </row>
    <row r="955811" spans="1:13" ht="17.25" customHeight="1" x14ac:dyDescent="0.15">
      <c r="A955811" s="25"/>
      <c r="C955811" s="25"/>
      <c r="D955811" s="25"/>
      <c r="E955811" s="25"/>
      <c r="J955811" s="25"/>
      <c r="K955811" s="25"/>
      <c r="M955811" s="25"/>
    </row>
    <row r="955812" spans="1:13" ht="17.25" customHeight="1" x14ac:dyDescent="0.15">
      <c r="A955812" s="25"/>
      <c r="C955812" s="25"/>
      <c r="D955812" s="25"/>
      <c r="E955812" s="25"/>
      <c r="J955812" s="25"/>
      <c r="K955812" s="25"/>
      <c r="M955812" s="25"/>
    </row>
    <row r="955813" spans="1:13" ht="17.25" customHeight="1" x14ac:dyDescent="0.15">
      <c r="A955813" s="25"/>
      <c r="C955813" s="25"/>
      <c r="D955813" s="25"/>
      <c r="E955813" s="25"/>
      <c r="J955813" s="25"/>
      <c r="K955813" s="25"/>
      <c r="M955813" s="25"/>
    </row>
    <row r="955814" spans="1:13" ht="17.25" customHeight="1" x14ac:dyDescent="0.15">
      <c r="A955814" s="25"/>
      <c r="C955814" s="25"/>
      <c r="D955814" s="25"/>
      <c r="E955814" s="25"/>
      <c r="J955814" s="25"/>
      <c r="K955814" s="25"/>
      <c r="M955814" s="25"/>
    </row>
    <row r="955815" spans="1:13" ht="17.25" customHeight="1" x14ac:dyDescent="0.15">
      <c r="A955815" s="25"/>
      <c r="C955815" s="25"/>
      <c r="D955815" s="25"/>
      <c r="E955815" s="25"/>
      <c r="J955815" s="25"/>
      <c r="K955815" s="25"/>
      <c r="M955815" s="25"/>
    </row>
    <row r="955816" spans="1:13" ht="17.25" customHeight="1" x14ac:dyDescent="0.15">
      <c r="A955816" s="25"/>
      <c r="C955816" s="25"/>
      <c r="D955816" s="25"/>
      <c r="E955816" s="25"/>
      <c r="J955816" s="25"/>
      <c r="K955816" s="25"/>
      <c r="M955816" s="25"/>
    </row>
    <row r="955817" spans="1:13" ht="17.25" customHeight="1" x14ac:dyDescent="0.15">
      <c r="A955817" s="25"/>
      <c r="C955817" s="25"/>
      <c r="D955817" s="25"/>
      <c r="E955817" s="25"/>
      <c r="J955817" s="25"/>
      <c r="K955817" s="25"/>
      <c r="M955817" s="25"/>
    </row>
    <row r="955818" spans="1:13" ht="17.25" customHeight="1" x14ac:dyDescent="0.15">
      <c r="A955818" s="25"/>
      <c r="C955818" s="25"/>
      <c r="D955818" s="25"/>
      <c r="E955818" s="25"/>
      <c r="J955818" s="25"/>
      <c r="K955818" s="25"/>
      <c r="M955818" s="25"/>
    </row>
    <row r="955819" spans="1:13" ht="17.25" customHeight="1" x14ac:dyDescent="0.15">
      <c r="A955819" s="25"/>
      <c r="C955819" s="25"/>
      <c r="D955819" s="25"/>
      <c r="E955819" s="25"/>
      <c r="J955819" s="25"/>
      <c r="K955819" s="25"/>
      <c r="M955819" s="25"/>
    </row>
    <row r="955820" spans="1:13" ht="17.25" customHeight="1" x14ac:dyDescent="0.15">
      <c r="A955820" s="25"/>
      <c r="C955820" s="25"/>
      <c r="D955820" s="25"/>
      <c r="E955820" s="25"/>
      <c r="J955820" s="25"/>
      <c r="K955820" s="25"/>
      <c r="M955820" s="25"/>
    </row>
    <row r="955821" spans="1:13" ht="17.25" customHeight="1" x14ac:dyDescent="0.15">
      <c r="A955821" s="25"/>
      <c r="C955821" s="25"/>
      <c r="D955821" s="25"/>
      <c r="E955821" s="25"/>
      <c r="J955821" s="25"/>
      <c r="K955821" s="25"/>
      <c r="M955821" s="25"/>
    </row>
    <row r="955822" spans="1:13" ht="17.25" customHeight="1" x14ac:dyDescent="0.15">
      <c r="A955822" s="25"/>
      <c r="C955822" s="25"/>
      <c r="D955822" s="25"/>
      <c r="E955822" s="25"/>
      <c r="J955822" s="25"/>
      <c r="K955822" s="25"/>
      <c r="M955822" s="25"/>
    </row>
    <row r="955823" spans="1:13" ht="17.25" customHeight="1" x14ac:dyDescent="0.15">
      <c r="A955823" s="25"/>
      <c r="C955823" s="25"/>
      <c r="D955823" s="25"/>
      <c r="E955823" s="25"/>
      <c r="J955823" s="25"/>
      <c r="K955823" s="25"/>
      <c r="M955823" s="25"/>
    </row>
    <row r="955824" spans="1:13" ht="17.25" customHeight="1" x14ac:dyDescent="0.15">
      <c r="A955824" s="25"/>
      <c r="C955824" s="25"/>
      <c r="D955824" s="25"/>
      <c r="E955824" s="25"/>
      <c r="J955824" s="25"/>
      <c r="K955824" s="25"/>
      <c r="M955824" s="25"/>
    </row>
    <row r="955825" spans="1:13" ht="17.25" customHeight="1" x14ac:dyDescent="0.15">
      <c r="A955825" s="25"/>
      <c r="C955825" s="25"/>
      <c r="D955825" s="25"/>
      <c r="E955825" s="25"/>
      <c r="J955825" s="25"/>
      <c r="K955825" s="25"/>
      <c r="M955825" s="25"/>
    </row>
    <row r="955826" spans="1:13" ht="17.25" customHeight="1" x14ac:dyDescent="0.15">
      <c r="A955826" s="25"/>
      <c r="C955826" s="25"/>
      <c r="D955826" s="25"/>
      <c r="E955826" s="25"/>
      <c r="J955826" s="25"/>
      <c r="K955826" s="25"/>
      <c r="M955826" s="25"/>
    </row>
    <row r="955827" spans="1:13" ht="17.25" customHeight="1" x14ac:dyDescent="0.15">
      <c r="A955827" s="25"/>
      <c r="C955827" s="25"/>
      <c r="D955827" s="25"/>
      <c r="E955827" s="25"/>
      <c r="J955827" s="25"/>
      <c r="K955827" s="25"/>
      <c r="M955827" s="25"/>
    </row>
    <row r="955828" spans="1:13" ht="17.25" customHeight="1" x14ac:dyDescent="0.15">
      <c r="A955828" s="25"/>
      <c r="C955828" s="25"/>
      <c r="D955828" s="25"/>
      <c r="E955828" s="25"/>
      <c r="J955828" s="25"/>
      <c r="K955828" s="25"/>
      <c r="M955828" s="25"/>
    </row>
    <row r="955829" spans="1:13" ht="17.25" customHeight="1" x14ac:dyDescent="0.15">
      <c r="A955829" s="25"/>
      <c r="C955829" s="25"/>
      <c r="D955829" s="25"/>
      <c r="E955829" s="25"/>
      <c r="J955829" s="25"/>
      <c r="K955829" s="25"/>
      <c r="M955829" s="25"/>
    </row>
    <row r="955830" spans="1:13" ht="17.25" customHeight="1" x14ac:dyDescent="0.15">
      <c r="A955830" s="25"/>
      <c r="C955830" s="25"/>
      <c r="D955830" s="25"/>
      <c r="E955830" s="25"/>
      <c r="J955830" s="25"/>
      <c r="K955830" s="25"/>
      <c r="M955830" s="25"/>
    </row>
    <row r="955831" spans="1:13" ht="17.25" customHeight="1" x14ac:dyDescent="0.15">
      <c r="A955831" s="25"/>
      <c r="C955831" s="25"/>
      <c r="D955831" s="25"/>
      <c r="E955831" s="25"/>
      <c r="J955831" s="25"/>
      <c r="K955831" s="25"/>
      <c r="M955831" s="25"/>
    </row>
    <row r="955832" spans="1:13" ht="17.25" customHeight="1" x14ac:dyDescent="0.15">
      <c r="A955832" s="25"/>
      <c r="C955832" s="25"/>
      <c r="D955832" s="25"/>
      <c r="E955832" s="25"/>
      <c r="J955832" s="25"/>
      <c r="K955832" s="25"/>
      <c r="M955832" s="25"/>
    </row>
    <row r="955833" spans="1:13" ht="17.25" customHeight="1" x14ac:dyDescent="0.15">
      <c r="A955833" s="25"/>
      <c r="C955833" s="25"/>
      <c r="D955833" s="25"/>
      <c r="E955833" s="25"/>
      <c r="J955833" s="25"/>
      <c r="K955833" s="25"/>
      <c r="M955833" s="25"/>
    </row>
    <row r="955834" spans="1:13" ht="17.25" customHeight="1" x14ac:dyDescent="0.15">
      <c r="A955834" s="25"/>
      <c r="C955834" s="25"/>
      <c r="D955834" s="25"/>
      <c r="E955834" s="25"/>
      <c r="J955834" s="25"/>
      <c r="K955834" s="25"/>
      <c r="M955834" s="25"/>
    </row>
    <row r="955835" spans="1:13" ht="17.25" customHeight="1" x14ac:dyDescent="0.15">
      <c r="A955835" s="25"/>
      <c r="C955835" s="25"/>
      <c r="D955835" s="25"/>
      <c r="E955835" s="25"/>
      <c r="J955835" s="25"/>
      <c r="K955835" s="25"/>
      <c r="M955835" s="25"/>
    </row>
    <row r="955836" spans="1:13" ht="17.25" customHeight="1" x14ac:dyDescent="0.15">
      <c r="A955836" s="25"/>
      <c r="C955836" s="25"/>
      <c r="D955836" s="25"/>
      <c r="E955836" s="25"/>
      <c r="J955836" s="25"/>
      <c r="K955836" s="25"/>
      <c r="M955836" s="25"/>
    </row>
    <row r="955837" spans="1:13" ht="17.25" customHeight="1" x14ac:dyDescent="0.15">
      <c r="A955837" s="25"/>
      <c r="C955837" s="25"/>
      <c r="D955837" s="25"/>
      <c r="E955837" s="25"/>
      <c r="J955837" s="25"/>
      <c r="K955837" s="25"/>
      <c r="M955837" s="25"/>
    </row>
    <row r="955838" spans="1:13" ht="17.25" customHeight="1" x14ac:dyDescent="0.15">
      <c r="A955838" s="25"/>
      <c r="C955838" s="25"/>
      <c r="D955838" s="25"/>
      <c r="E955838" s="25"/>
      <c r="J955838" s="25"/>
      <c r="K955838" s="25"/>
      <c r="M955838" s="25"/>
    </row>
    <row r="955839" spans="1:13" ht="17.25" customHeight="1" x14ac:dyDescent="0.15">
      <c r="A955839" s="25"/>
      <c r="C955839" s="25"/>
      <c r="D955839" s="25"/>
      <c r="E955839" s="25"/>
      <c r="J955839" s="25"/>
      <c r="K955839" s="25"/>
      <c r="M955839" s="25"/>
    </row>
    <row r="955840" spans="1:13" ht="17.25" customHeight="1" x14ac:dyDescent="0.15">
      <c r="A955840" s="25"/>
      <c r="C955840" s="25"/>
      <c r="D955840" s="25"/>
      <c r="E955840" s="25"/>
      <c r="J955840" s="25"/>
      <c r="K955840" s="25"/>
      <c r="M955840" s="25"/>
    </row>
    <row r="955841" spans="1:13" ht="17.25" customHeight="1" x14ac:dyDescent="0.15">
      <c r="A955841" s="25"/>
      <c r="C955841" s="25"/>
      <c r="D955841" s="25"/>
      <c r="E955841" s="25"/>
      <c r="J955841" s="25"/>
      <c r="K955841" s="25"/>
      <c r="M955841" s="25"/>
    </row>
    <row r="955842" spans="1:13" ht="17.25" customHeight="1" x14ac:dyDescent="0.15">
      <c r="A955842" s="25"/>
      <c r="C955842" s="25"/>
      <c r="D955842" s="25"/>
      <c r="E955842" s="25"/>
      <c r="J955842" s="25"/>
      <c r="K955842" s="25"/>
      <c r="M955842" s="25"/>
    </row>
    <row r="955843" spans="1:13" ht="17.25" customHeight="1" x14ac:dyDescent="0.15">
      <c r="A955843" s="25"/>
      <c r="C955843" s="25"/>
      <c r="D955843" s="25"/>
      <c r="E955843" s="25"/>
      <c r="J955843" s="25"/>
      <c r="K955843" s="25"/>
      <c r="M955843" s="25"/>
    </row>
    <row r="955844" spans="1:13" ht="17.25" customHeight="1" x14ac:dyDescent="0.15">
      <c r="A955844" s="25"/>
      <c r="C955844" s="25"/>
      <c r="D955844" s="25"/>
      <c r="E955844" s="25"/>
      <c r="J955844" s="25"/>
      <c r="K955844" s="25"/>
      <c r="M955844" s="25"/>
    </row>
    <row r="955845" spans="1:13" ht="17.25" customHeight="1" x14ac:dyDescent="0.15">
      <c r="A955845" s="25"/>
      <c r="C955845" s="25"/>
      <c r="D955845" s="25"/>
      <c r="E955845" s="25"/>
      <c r="J955845" s="25"/>
      <c r="K955845" s="25"/>
      <c r="M955845" s="25"/>
    </row>
    <row r="955846" spans="1:13" ht="17.25" customHeight="1" x14ac:dyDescent="0.15">
      <c r="A955846" s="25"/>
      <c r="C955846" s="25"/>
      <c r="D955846" s="25"/>
      <c r="E955846" s="25"/>
      <c r="J955846" s="25"/>
      <c r="K955846" s="25"/>
      <c r="M955846" s="25"/>
    </row>
    <row r="955847" spans="1:13" ht="17.25" customHeight="1" x14ac:dyDescent="0.15">
      <c r="A955847" s="25"/>
      <c r="C955847" s="25"/>
      <c r="D955847" s="25"/>
      <c r="E955847" s="25"/>
      <c r="J955847" s="25"/>
      <c r="K955847" s="25"/>
      <c r="M955847" s="25"/>
    </row>
    <row r="955848" spans="1:13" ht="17.25" customHeight="1" x14ac:dyDescent="0.15">
      <c r="A955848" s="25"/>
      <c r="C955848" s="25"/>
      <c r="D955848" s="25"/>
      <c r="E955848" s="25"/>
      <c r="J955848" s="25"/>
      <c r="K955848" s="25"/>
      <c r="M955848" s="25"/>
    </row>
    <row r="955849" spans="1:13" ht="17.25" customHeight="1" x14ac:dyDescent="0.15">
      <c r="A955849" s="25"/>
      <c r="C955849" s="25"/>
      <c r="D955849" s="25"/>
      <c r="E955849" s="25"/>
      <c r="J955849" s="25"/>
      <c r="K955849" s="25"/>
      <c r="M955849" s="25"/>
    </row>
    <row r="955850" spans="1:13" ht="17.25" customHeight="1" x14ac:dyDescent="0.15">
      <c r="A955850" s="25"/>
      <c r="C955850" s="25"/>
      <c r="D955850" s="25"/>
      <c r="E955850" s="25"/>
      <c r="J955850" s="25"/>
      <c r="K955850" s="25"/>
      <c r="M955850" s="25"/>
    </row>
    <row r="955851" spans="1:13" ht="17.25" customHeight="1" x14ac:dyDescent="0.15">
      <c r="A955851" s="25"/>
      <c r="C955851" s="25"/>
      <c r="D955851" s="25"/>
      <c r="E955851" s="25"/>
      <c r="J955851" s="25"/>
      <c r="K955851" s="25"/>
      <c r="M955851" s="25"/>
    </row>
    <row r="955852" spans="1:13" ht="17.25" customHeight="1" x14ac:dyDescent="0.15">
      <c r="A955852" s="25"/>
      <c r="C955852" s="25"/>
      <c r="D955852" s="25"/>
      <c r="E955852" s="25"/>
      <c r="J955852" s="25"/>
      <c r="K955852" s="25"/>
      <c r="M955852" s="25"/>
    </row>
    <row r="955853" spans="1:13" ht="17.25" customHeight="1" x14ac:dyDescent="0.15">
      <c r="A955853" s="25"/>
      <c r="C955853" s="25"/>
      <c r="D955853" s="25"/>
      <c r="E955853" s="25"/>
      <c r="J955853" s="25"/>
      <c r="K955853" s="25"/>
      <c r="M955853" s="25"/>
    </row>
    <row r="955854" spans="1:13" ht="17.25" customHeight="1" x14ac:dyDescent="0.15">
      <c r="A955854" s="25"/>
      <c r="C955854" s="25"/>
      <c r="D955854" s="25"/>
      <c r="E955854" s="25"/>
      <c r="J955854" s="25"/>
      <c r="K955854" s="25"/>
      <c r="M955854" s="25"/>
    </row>
    <row r="955855" spans="1:13" ht="17.25" customHeight="1" x14ac:dyDescent="0.15">
      <c r="A955855" s="25"/>
      <c r="C955855" s="25"/>
      <c r="D955855" s="25"/>
      <c r="E955855" s="25"/>
      <c r="J955855" s="25"/>
      <c r="K955855" s="25"/>
      <c r="M955855" s="25"/>
    </row>
    <row r="955856" spans="1:13" ht="17.25" customHeight="1" x14ac:dyDescent="0.15">
      <c r="A955856" s="25"/>
      <c r="C955856" s="25"/>
      <c r="D955856" s="25"/>
      <c r="E955856" s="25"/>
      <c r="J955856" s="25"/>
      <c r="K955856" s="25"/>
      <c r="M955856" s="25"/>
    </row>
    <row r="955857" spans="1:13" ht="17.25" customHeight="1" x14ac:dyDescent="0.15">
      <c r="A955857" s="25"/>
      <c r="C955857" s="25"/>
      <c r="D955857" s="25"/>
      <c r="E955857" s="25"/>
      <c r="J955857" s="25"/>
      <c r="K955857" s="25"/>
      <c r="M955857" s="25"/>
    </row>
    <row r="955858" spans="1:13" ht="17.25" customHeight="1" x14ac:dyDescent="0.15">
      <c r="A955858" s="25"/>
      <c r="C955858" s="25"/>
      <c r="D955858" s="25"/>
      <c r="E955858" s="25"/>
      <c r="J955858" s="25"/>
      <c r="K955858" s="25"/>
      <c r="M955858" s="25"/>
    </row>
    <row r="955859" spans="1:13" ht="17.25" customHeight="1" x14ac:dyDescent="0.15">
      <c r="A955859" s="25"/>
      <c r="C955859" s="25"/>
      <c r="D955859" s="25"/>
      <c r="E955859" s="25"/>
      <c r="J955859" s="25"/>
      <c r="K955859" s="25"/>
      <c r="M955859" s="25"/>
    </row>
    <row r="955860" spans="1:13" ht="17.25" customHeight="1" x14ac:dyDescent="0.15">
      <c r="A955860" s="25"/>
      <c r="C955860" s="25"/>
      <c r="D955860" s="25"/>
      <c r="E955860" s="25"/>
      <c r="J955860" s="25"/>
      <c r="K955860" s="25"/>
      <c r="M955860" s="25"/>
    </row>
    <row r="955861" spans="1:13" ht="17.25" customHeight="1" x14ac:dyDescent="0.15">
      <c r="A955861" s="25"/>
      <c r="C955861" s="25"/>
      <c r="D955861" s="25"/>
      <c r="E955861" s="25"/>
      <c r="J955861" s="25"/>
      <c r="K955861" s="25"/>
      <c r="M955861" s="25"/>
    </row>
    <row r="955862" spans="1:13" ht="17.25" customHeight="1" x14ac:dyDescent="0.15">
      <c r="A955862" s="25"/>
      <c r="C955862" s="25"/>
      <c r="D955862" s="25"/>
      <c r="E955862" s="25"/>
      <c r="J955862" s="25"/>
      <c r="K955862" s="25"/>
      <c r="M955862" s="25"/>
    </row>
    <row r="955863" spans="1:13" ht="17.25" customHeight="1" x14ac:dyDescent="0.15">
      <c r="A955863" s="25"/>
      <c r="C955863" s="25"/>
      <c r="D955863" s="25"/>
      <c r="E955863" s="25"/>
      <c r="J955863" s="25"/>
      <c r="K955863" s="25"/>
      <c r="M955863" s="25"/>
    </row>
    <row r="955864" spans="1:13" ht="17.25" customHeight="1" x14ac:dyDescent="0.15">
      <c r="A955864" s="25"/>
      <c r="C955864" s="25"/>
      <c r="D955864" s="25"/>
      <c r="E955864" s="25"/>
      <c r="J955864" s="25"/>
      <c r="K955864" s="25"/>
      <c r="M955864" s="25"/>
    </row>
    <row r="955865" spans="1:13" ht="17.25" customHeight="1" x14ac:dyDescent="0.15">
      <c r="A955865" s="25"/>
      <c r="C955865" s="25"/>
      <c r="D955865" s="25"/>
      <c r="E955865" s="25"/>
      <c r="J955865" s="25"/>
      <c r="K955865" s="25"/>
      <c r="M955865" s="25"/>
    </row>
    <row r="955866" spans="1:13" ht="17.25" customHeight="1" x14ac:dyDescent="0.15">
      <c r="A955866" s="25"/>
      <c r="C955866" s="25"/>
      <c r="D955866" s="25"/>
      <c r="E955866" s="25"/>
      <c r="J955866" s="25"/>
      <c r="K955866" s="25"/>
      <c r="M955866" s="25"/>
    </row>
    <row r="955867" spans="1:13" ht="17.25" customHeight="1" x14ac:dyDescent="0.15">
      <c r="A955867" s="25"/>
      <c r="C955867" s="25"/>
      <c r="D955867" s="25"/>
      <c r="E955867" s="25"/>
      <c r="J955867" s="25"/>
      <c r="K955867" s="25"/>
      <c r="M955867" s="25"/>
    </row>
    <row r="955868" spans="1:13" ht="17.25" customHeight="1" x14ac:dyDescent="0.15">
      <c r="A955868" s="25"/>
      <c r="C955868" s="25"/>
      <c r="D955868" s="25"/>
      <c r="E955868" s="25"/>
      <c r="J955868" s="25"/>
      <c r="K955868" s="25"/>
      <c r="M955868" s="25"/>
    </row>
    <row r="955869" spans="1:13" ht="17.25" customHeight="1" x14ac:dyDescent="0.15">
      <c r="A955869" s="25"/>
      <c r="C955869" s="25"/>
      <c r="D955869" s="25"/>
      <c r="E955869" s="25"/>
      <c r="J955869" s="25"/>
      <c r="K955869" s="25"/>
      <c r="M955869" s="25"/>
    </row>
    <row r="955870" spans="1:13" ht="17.25" customHeight="1" x14ac:dyDescent="0.15">
      <c r="A955870" s="25"/>
      <c r="C955870" s="25"/>
      <c r="D955870" s="25"/>
      <c r="E955870" s="25"/>
      <c r="J955870" s="25"/>
      <c r="K955870" s="25"/>
      <c r="M955870" s="25"/>
    </row>
    <row r="955871" spans="1:13" ht="17.25" customHeight="1" x14ac:dyDescent="0.15">
      <c r="A955871" s="25"/>
      <c r="C955871" s="25"/>
      <c r="D955871" s="25"/>
      <c r="E955871" s="25"/>
      <c r="J955871" s="25"/>
      <c r="K955871" s="25"/>
      <c r="M955871" s="25"/>
    </row>
    <row r="955872" spans="1:13" ht="17.25" customHeight="1" x14ac:dyDescent="0.15">
      <c r="A955872" s="25"/>
      <c r="C955872" s="25"/>
      <c r="D955872" s="25"/>
      <c r="E955872" s="25"/>
      <c r="J955872" s="25"/>
      <c r="K955872" s="25"/>
      <c r="M955872" s="25"/>
    </row>
    <row r="955873" spans="1:13" ht="17.25" customHeight="1" x14ac:dyDescent="0.15">
      <c r="A955873" s="25"/>
      <c r="C955873" s="25"/>
      <c r="D955873" s="25"/>
      <c r="E955873" s="25"/>
      <c r="J955873" s="25"/>
      <c r="K955873" s="25"/>
      <c r="M955873" s="25"/>
    </row>
    <row r="955874" spans="1:13" ht="17.25" customHeight="1" x14ac:dyDescent="0.15">
      <c r="A955874" s="25"/>
      <c r="C955874" s="25"/>
      <c r="D955874" s="25"/>
      <c r="E955874" s="25"/>
      <c r="J955874" s="25"/>
      <c r="K955874" s="25"/>
      <c r="M955874" s="25"/>
    </row>
    <row r="955875" spans="1:13" ht="17.25" customHeight="1" x14ac:dyDescent="0.15">
      <c r="A955875" s="25"/>
      <c r="C955875" s="25"/>
      <c r="D955875" s="25"/>
      <c r="E955875" s="25"/>
      <c r="J955875" s="25"/>
      <c r="K955875" s="25"/>
      <c r="M955875" s="25"/>
    </row>
    <row r="955876" spans="1:13" ht="17.25" customHeight="1" x14ac:dyDescent="0.15">
      <c r="A955876" s="25"/>
      <c r="C955876" s="25"/>
      <c r="D955876" s="25"/>
      <c r="E955876" s="25"/>
      <c r="J955876" s="25"/>
      <c r="K955876" s="25"/>
      <c r="M955876" s="25"/>
    </row>
    <row r="955877" spans="1:13" ht="17.25" customHeight="1" x14ac:dyDescent="0.15">
      <c r="A955877" s="25"/>
      <c r="C955877" s="25"/>
      <c r="D955877" s="25"/>
      <c r="E955877" s="25"/>
      <c r="J955877" s="25"/>
      <c r="K955877" s="25"/>
      <c r="M955877" s="25"/>
    </row>
    <row r="955878" spans="1:13" ht="17.25" customHeight="1" x14ac:dyDescent="0.15">
      <c r="A955878" s="25"/>
      <c r="C955878" s="25"/>
      <c r="D955878" s="25"/>
      <c r="E955878" s="25"/>
      <c r="J955878" s="25"/>
      <c r="K955878" s="25"/>
      <c r="M955878" s="25"/>
    </row>
    <row r="955879" spans="1:13" ht="17.25" customHeight="1" x14ac:dyDescent="0.15">
      <c r="A955879" s="25"/>
      <c r="C955879" s="25"/>
      <c r="D955879" s="25"/>
      <c r="E955879" s="25"/>
      <c r="J955879" s="25"/>
      <c r="K955879" s="25"/>
      <c r="M955879" s="25"/>
    </row>
    <row r="955880" spans="1:13" ht="17.25" customHeight="1" x14ac:dyDescent="0.15">
      <c r="A955880" s="25"/>
      <c r="C955880" s="25"/>
      <c r="D955880" s="25"/>
      <c r="E955880" s="25"/>
      <c r="J955880" s="25"/>
      <c r="K955880" s="25"/>
      <c r="M955880" s="25"/>
    </row>
    <row r="955881" spans="1:13" ht="17.25" customHeight="1" x14ac:dyDescent="0.15">
      <c r="A955881" s="25"/>
      <c r="C955881" s="25"/>
      <c r="D955881" s="25"/>
      <c r="E955881" s="25"/>
      <c r="J955881" s="25"/>
      <c r="K955881" s="25"/>
      <c r="M955881" s="25"/>
    </row>
    <row r="955882" spans="1:13" ht="17.25" customHeight="1" x14ac:dyDescent="0.15">
      <c r="A955882" s="25"/>
      <c r="C955882" s="25"/>
      <c r="D955882" s="25"/>
      <c r="E955882" s="25"/>
      <c r="J955882" s="25"/>
      <c r="K955882" s="25"/>
      <c r="M955882" s="25"/>
    </row>
    <row r="955883" spans="1:13" ht="17.25" customHeight="1" x14ac:dyDescent="0.15">
      <c r="A955883" s="25"/>
      <c r="C955883" s="25"/>
      <c r="D955883" s="25"/>
      <c r="E955883" s="25"/>
      <c r="J955883" s="25"/>
      <c r="K955883" s="25"/>
      <c r="M955883" s="25"/>
    </row>
    <row r="955884" spans="1:13" ht="17.25" customHeight="1" x14ac:dyDescent="0.15">
      <c r="A955884" s="25"/>
      <c r="C955884" s="25"/>
      <c r="D955884" s="25"/>
      <c r="E955884" s="25"/>
      <c r="J955884" s="25"/>
      <c r="K955884" s="25"/>
      <c r="M955884" s="25"/>
    </row>
    <row r="955885" spans="1:13" ht="17.25" customHeight="1" x14ac:dyDescent="0.15">
      <c r="A955885" s="25"/>
      <c r="C955885" s="25"/>
      <c r="D955885" s="25"/>
      <c r="E955885" s="25"/>
      <c r="J955885" s="25"/>
      <c r="K955885" s="25"/>
      <c r="M955885" s="25"/>
    </row>
    <row r="955886" spans="1:13" ht="17.25" customHeight="1" x14ac:dyDescent="0.15">
      <c r="A955886" s="25"/>
      <c r="C955886" s="25"/>
      <c r="D955886" s="25"/>
      <c r="E955886" s="25"/>
      <c r="J955886" s="25"/>
      <c r="K955886" s="25"/>
      <c r="M955886" s="25"/>
    </row>
    <row r="955887" spans="1:13" ht="17.25" customHeight="1" x14ac:dyDescent="0.15">
      <c r="A955887" s="25"/>
      <c r="C955887" s="25"/>
      <c r="D955887" s="25"/>
      <c r="E955887" s="25"/>
      <c r="J955887" s="25"/>
      <c r="K955887" s="25"/>
      <c r="M955887" s="25"/>
    </row>
    <row r="955888" spans="1:13" ht="17.25" customHeight="1" x14ac:dyDescent="0.15">
      <c r="A955888" s="25"/>
      <c r="C955888" s="25"/>
      <c r="D955888" s="25"/>
      <c r="E955888" s="25"/>
      <c r="J955888" s="25"/>
      <c r="K955888" s="25"/>
      <c r="M955888" s="25"/>
    </row>
    <row r="955889" spans="1:13" ht="17.25" customHeight="1" x14ac:dyDescent="0.15">
      <c r="A955889" s="25"/>
      <c r="C955889" s="25"/>
      <c r="D955889" s="25"/>
      <c r="E955889" s="25"/>
      <c r="J955889" s="25"/>
      <c r="K955889" s="25"/>
      <c r="M955889" s="25"/>
    </row>
    <row r="955890" spans="1:13" ht="17.25" customHeight="1" x14ac:dyDescent="0.15">
      <c r="A955890" s="25"/>
      <c r="C955890" s="25"/>
      <c r="D955890" s="25"/>
      <c r="E955890" s="25"/>
      <c r="J955890" s="25"/>
      <c r="K955890" s="25"/>
      <c r="M955890" s="25"/>
    </row>
    <row r="955891" spans="1:13" ht="17.25" customHeight="1" x14ac:dyDescent="0.15">
      <c r="A955891" s="25"/>
      <c r="C955891" s="25"/>
      <c r="D955891" s="25"/>
      <c r="E955891" s="25"/>
      <c r="J955891" s="25"/>
      <c r="K955891" s="25"/>
      <c r="M955891" s="25"/>
    </row>
    <row r="955892" spans="1:13" ht="17.25" customHeight="1" x14ac:dyDescent="0.15">
      <c r="A955892" s="25"/>
      <c r="C955892" s="25"/>
      <c r="D955892" s="25"/>
      <c r="E955892" s="25"/>
      <c r="J955892" s="25"/>
      <c r="K955892" s="25"/>
      <c r="M955892" s="25"/>
    </row>
    <row r="955893" spans="1:13" ht="17.25" customHeight="1" x14ac:dyDescent="0.15">
      <c r="A955893" s="25"/>
      <c r="C955893" s="25"/>
      <c r="D955893" s="25"/>
      <c r="E955893" s="25"/>
      <c r="J955893" s="25"/>
      <c r="K955893" s="25"/>
      <c r="M955893" s="25"/>
    </row>
    <row r="955894" spans="1:13" ht="17.25" customHeight="1" x14ac:dyDescent="0.15">
      <c r="A955894" s="25"/>
      <c r="C955894" s="25"/>
      <c r="D955894" s="25"/>
      <c r="E955894" s="25"/>
      <c r="J955894" s="25"/>
      <c r="K955894" s="25"/>
      <c r="M955894" s="25"/>
    </row>
    <row r="955895" spans="1:13" ht="17.25" customHeight="1" x14ac:dyDescent="0.15">
      <c r="A955895" s="25"/>
      <c r="C955895" s="25"/>
      <c r="D955895" s="25"/>
      <c r="E955895" s="25"/>
      <c r="J955895" s="25"/>
      <c r="K955895" s="25"/>
      <c r="M955895" s="25"/>
    </row>
    <row r="955896" spans="1:13" ht="17.25" customHeight="1" x14ac:dyDescent="0.15">
      <c r="A955896" s="25"/>
      <c r="C955896" s="25"/>
      <c r="D955896" s="25"/>
      <c r="E955896" s="25"/>
      <c r="J955896" s="25"/>
      <c r="K955896" s="25"/>
      <c r="M955896" s="25"/>
    </row>
    <row r="955897" spans="1:13" ht="17.25" customHeight="1" x14ac:dyDescent="0.15">
      <c r="A955897" s="25"/>
      <c r="C955897" s="25"/>
      <c r="D955897" s="25"/>
      <c r="E955897" s="25"/>
      <c r="J955897" s="25"/>
      <c r="K955897" s="25"/>
      <c r="M955897" s="25"/>
    </row>
    <row r="955898" spans="1:13" ht="17.25" customHeight="1" x14ac:dyDescent="0.15">
      <c r="A955898" s="25"/>
      <c r="C955898" s="25"/>
      <c r="D955898" s="25"/>
      <c r="E955898" s="25"/>
      <c r="J955898" s="25"/>
      <c r="K955898" s="25"/>
      <c r="M955898" s="25"/>
    </row>
    <row r="955899" spans="1:13" ht="17.25" customHeight="1" x14ac:dyDescent="0.15">
      <c r="A955899" s="25"/>
      <c r="C955899" s="25"/>
      <c r="D955899" s="25"/>
      <c r="E955899" s="25"/>
      <c r="J955899" s="25"/>
      <c r="K955899" s="25"/>
      <c r="M955899" s="25"/>
    </row>
    <row r="955900" spans="1:13" ht="17.25" customHeight="1" x14ac:dyDescent="0.15">
      <c r="A955900" s="25"/>
      <c r="C955900" s="25"/>
      <c r="D955900" s="25"/>
      <c r="E955900" s="25"/>
      <c r="J955900" s="25"/>
      <c r="K955900" s="25"/>
      <c r="M955900" s="25"/>
    </row>
    <row r="955901" spans="1:13" ht="17.25" customHeight="1" x14ac:dyDescent="0.15">
      <c r="A955901" s="25"/>
      <c r="C955901" s="25"/>
      <c r="D955901" s="25"/>
      <c r="E955901" s="25"/>
      <c r="J955901" s="25"/>
      <c r="K955901" s="25"/>
      <c r="M955901" s="25"/>
    </row>
    <row r="955902" spans="1:13" ht="17.25" customHeight="1" x14ac:dyDescent="0.15">
      <c r="A955902" s="25"/>
      <c r="C955902" s="25"/>
      <c r="D955902" s="25"/>
      <c r="E955902" s="25"/>
      <c r="J955902" s="25"/>
      <c r="K955902" s="25"/>
      <c r="M955902" s="25"/>
    </row>
    <row r="955903" spans="1:13" ht="17.25" customHeight="1" x14ac:dyDescent="0.15">
      <c r="A955903" s="25"/>
      <c r="C955903" s="25"/>
      <c r="D955903" s="25"/>
      <c r="E955903" s="25"/>
      <c r="J955903" s="25"/>
      <c r="K955903" s="25"/>
      <c r="M955903" s="25"/>
    </row>
    <row r="955904" spans="1:13" ht="17.25" customHeight="1" x14ac:dyDescent="0.15">
      <c r="A955904" s="25"/>
      <c r="C955904" s="25"/>
      <c r="D955904" s="25"/>
      <c r="E955904" s="25"/>
      <c r="J955904" s="25"/>
      <c r="K955904" s="25"/>
      <c r="M955904" s="25"/>
    </row>
    <row r="955905" spans="1:13" ht="17.25" customHeight="1" x14ac:dyDescent="0.15">
      <c r="A955905" s="25"/>
      <c r="C955905" s="25"/>
      <c r="D955905" s="25"/>
      <c r="E955905" s="25"/>
      <c r="J955905" s="25"/>
      <c r="K955905" s="25"/>
      <c r="M955905" s="25"/>
    </row>
    <row r="955906" spans="1:13" ht="17.25" customHeight="1" x14ac:dyDescent="0.15">
      <c r="A955906" s="25"/>
      <c r="C955906" s="25"/>
      <c r="D955906" s="25"/>
      <c r="E955906" s="25"/>
      <c r="J955906" s="25"/>
      <c r="K955906" s="25"/>
      <c r="M955906" s="25"/>
    </row>
    <row r="955907" spans="1:13" ht="17.25" customHeight="1" x14ac:dyDescent="0.15">
      <c r="A955907" s="25"/>
      <c r="C955907" s="25"/>
      <c r="D955907" s="25"/>
      <c r="E955907" s="25"/>
      <c r="J955907" s="25"/>
      <c r="K955907" s="25"/>
      <c r="M955907" s="25"/>
    </row>
    <row r="955908" spans="1:13" ht="17.25" customHeight="1" x14ac:dyDescent="0.15">
      <c r="A955908" s="25"/>
      <c r="C955908" s="25"/>
      <c r="D955908" s="25"/>
      <c r="E955908" s="25"/>
      <c r="J955908" s="25"/>
      <c r="K955908" s="25"/>
      <c r="M955908" s="25"/>
    </row>
    <row r="955909" spans="1:13" ht="17.25" customHeight="1" x14ac:dyDescent="0.15">
      <c r="A955909" s="25"/>
      <c r="C955909" s="25"/>
      <c r="D955909" s="25"/>
      <c r="E955909" s="25"/>
      <c r="J955909" s="25"/>
      <c r="K955909" s="25"/>
      <c r="M955909" s="25"/>
    </row>
    <row r="955910" spans="1:13" ht="17.25" customHeight="1" x14ac:dyDescent="0.15">
      <c r="A955910" s="25"/>
      <c r="C955910" s="25"/>
      <c r="D955910" s="25"/>
      <c r="E955910" s="25"/>
      <c r="J955910" s="25"/>
      <c r="K955910" s="25"/>
      <c r="M955910" s="25"/>
    </row>
    <row r="955911" spans="1:13" ht="17.25" customHeight="1" x14ac:dyDescent="0.15">
      <c r="A955911" s="25"/>
      <c r="C955911" s="25"/>
      <c r="D955911" s="25"/>
      <c r="E955911" s="25"/>
      <c r="J955911" s="25"/>
      <c r="K955911" s="25"/>
      <c r="M955911" s="25"/>
    </row>
    <row r="955912" spans="1:13" ht="17.25" customHeight="1" x14ac:dyDescent="0.15">
      <c r="A955912" s="25"/>
      <c r="C955912" s="25"/>
      <c r="D955912" s="25"/>
      <c r="E955912" s="25"/>
      <c r="J955912" s="25"/>
      <c r="K955912" s="25"/>
      <c r="M955912" s="25"/>
    </row>
    <row r="955913" spans="1:13" ht="17.25" customHeight="1" x14ac:dyDescent="0.15">
      <c r="A955913" s="25"/>
      <c r="C955913" s="25"/>
      <c r="D955913" s="25"/>
      <c r="E955913" s="25"/>
      <c r="J955913" s="25"/>
      <c r="K955913" s="25"/>
      <c r="M955913" s="25"/>
    </row>
    <row r="955914" spans="1:13" ht="17.25" customHeight="1" x14ac:dyDescent="0.15">
      <c r="A955914" s="25"/>
      <c r="C955914" s="25"/>
      <c r="D955914" s="25"/>
      <c r="E955914" s="25"/>
      <c r="J955914" s="25"/>
      <c r="K955914" s="25"/>
      <c r="M955914" s="25"/>
    </row>
    <row r="955915" spans="1:13" ht="17.25" customHeight="1" x14ac:dyDescent="0.15">
      <c r="A955915" s="25"/>
      <c r="C955915" s="25"/>
      <c r="D955915" s="25"/>
      <c r="E955915" s="25"/>
      <c r="J955915" s="25"/>
      <c r="K955915" s="25"/>
      <c r="M955915" s="25"/>
    </row>
    <row r="955916" spans="1:13" ht="17.25" customHeight="1" x14ac:dyDescent="0.15">
      <c r="A955916" s="25"/>
      <c r="C955916" s="25"/>
      <c r="D955916" s="25"/>
      <c r="E955916" s="25"/>
      <c r="J955916" s="25"/>
      <c r="K955916" s="25"/>
      <c r="M955916" s="25"/>
    </row>
    <row r="955917" spans="1:13" ht="17.25" customHeight="1" x14ac:dyDescent="0.15">
      <c r="A955917" s="25"/>
      <c r="C955917" s="25"/>
      <c r="D955917" s="25"/>
      <c r="E955917" s="25"/>
      <c r="J955917" s="25"/>
      <c r="K955917" s="25"/>
      <c r="M955917" s="25"/>
    </row>
    <row r="955918" spans="1:13" ht="17.25" customHeight="1" x14ac:dyDescent="0.15">
      <c r="A955918" s="25"/>
      <c r="C955918" s="25"/>
      <c r="D955918" s="25"/>
      <c r="E955918" s="25"/>
      <c r="J955918" s="25"/>
      <c r="K955918" s="25"/>
      <c r="M955918" s="25"/>
    </row>
    <row r="955919" spans="1:13" ht="17.25" customHeight="1" x14ac:dyDescent="0.15">
      <c r="A955919" s="25"/>
      <c r="C955919" s="25"/>
      <c r="D955919" s="25"/>
      <c r="E955919" s="25"/>
      <c r="J955919" s="25"/>
      <c r="K955919" s="25"/>
      <c r="M955919" s="25"/>
    </row>
    <row r="955920" spans="1:13" ht="17.25" customHeight="1" x14ac:dyDescent="0.15">
      <c r="A955920" s="25"/>
      <c r="C955920" s="25"/>
      <c r="D955920" s="25"/>
      <c r="E955920" s="25"/>
      <c r="J955920" s="25"/>
      <c r="K955920" s="25"/>
      <c r="M955920" s="25"/>
    </row>
    <row r="955921" spans="1:13" ht="17.25" customHeight="1" x14ac:dyDescent="0.15">
      <c r="A955921" s="25"/>
      <c r="C955921" s="25"/>
      <c r="D955921" s="25"/>
      <c r="E955921" s="25"/>
      <c r="J955921" s="25"/>
      <c r="K955921" s="25"/>
      <c r="M955921" s="25"/>
    </row>
    <row r="955922" spans="1:13" ht="17.25" customHeight="1" x14ac:dyDescent="0.15">
      <c r="A955922" s="25"/>
      <c r="C955922" s="25"/>
      <c r="D955922" s="25"/>
      <c r="E955922" s="25"/>
      <c r="J955922" s="25"/>
      <c r="K955922" s="25"/>
      <c r="M955922" s="25"/>
    </row>
    <row r="955923" spans="1:13" ht="17.25" customHeight="1" x14ac:dyDescent="0.15">
      <c r="A955923" s="25"/>
      <c r="C955923" s="25"/>
      <c r="D955923" s="25"/>
      <c r="E955923" s="25"/>
      <c r="J955923" s="25"/>
      <c r="K955923" s="25"/>
      <c r="M955923" s="25"/>
    </row>
    <row r="955924" spans="1:13" ht="17.25" customHeight="1" x14ac:dyDescent="0.15">
      <c r="A955924" s="25"/>
      <c r="C955924" s="25"/>
      <c r="D955924" s="25"/>
      <c r="E955924" s="25"/>
      <c r="J955924" s="25"/>
      <c r="K955924" s="25"/>
      <c r="M955924" s="25"/>
    </row>
    <row r="955925" spans="1:13" ht="17.25" customHeight="1" x14ac:dyDescent="0.15">
      <c r="A955925" s="25"/>
      <c r="C955925" s="25"/>
      <c r="D955925" s="25"/>
      <c r="E955925" s="25"/>
      <c r="J955925" s="25"/>
      <c r="K955925" s="25"/>
      <c r="M955925" s="25"/>
    </row>
    <row r="955926" spans="1:13" ht="17.25" customHeight="1" x14ac:dyDescent="0.15">
      <c r="A955926" s="25"/>
      <c r="C955926" s="25"/>
      <c r="D955926" s="25"/>
      <c r="E955926" s="25"/>
      <c r="J955926" s="25"/>
      <c r="K955926" s="25"/>
      <c r="M955926" s="25"/>
    </row>
    <row r="955927" spans="1:13" ht="17.25" customHeight="1" x14ac:dyDescent="0.15">
      <c r="A955927" s="25"/>
      <c r="C955927" s="25"/>
      <c r="D955927" s="25"/>
      <c r="E955927" s="25"/>
      <c r="J955927" s="25"/>
      <c r="K955927" s="25"/>
      <c r="M955927" s="25"/>
    </row>
    <row r="955928" spans="1:13" ht="17.25" customHeight="1" x14ac:dyDescent="0.15">
      <c r="A955928" s="25"/>
      <c r="C955928" s="25"/>
      <c r="D955928" s="25"/>
      <c r="E955928" s="25"/>
      <c r="J955928" s="25"/>
      <c r="K955928" s="25"/>
      <c r="M955928" s="25"/>
    </row>
    <row r="955929" spans="1:13" ht="17.25" customHeight="1" x14ac:dyDescent="0.15">
      <c r="A955929" s="25"/>
      <c r="C955929" s="25"/>
      <c r="D955929" s="25"/>
      <c r="E955929" s="25"/>
      <c r="J955929" s="25"/>
      <c r="K955929" s="25"/>
      <c r="M955929" s="25"/>
    </row>
    <row r="955930" spans="1:13" ht="17.25" customHeight="1" x14ac:dyDescent="0.15">
      <c r="A955930" s="25"/>
      <c r="C955930" s="25"/>
      <c r="D955930" s="25"/>
      <c r="E955930" s="25"/>
      <c r="J955930" s="25"/>
      <c r="K955930" s="25"/>
      <c r="M955930" s="25"/>
    </row>
    <row r="955931" spans="1:13" ht="17.25" customHeight="1" x14ac:dyDescent="0.15">
      <c r="A955931" s="25"/>
      <c r="C955931" s="25"/>
      <c r="D955931" s="25"/>
      <c r="E955931" s="25"/>
      <c r="J955931" s="25"/>
      <c r="K955931" s="25"/>
      <c r="M955931" s="25"/>
    </row>
    <row r="955932" spans="1:13" ht="17.25" customHeight="1" x14ac:dyDescent="0.15">
      <c r="A955932" s="25"/>
      <c r="C955932" s="25"/>
      <c r="D955932" s="25"/>
      <c r="E955932" s="25"/>
      <c r="J955932" s="25"/>
      <c r="K955932" s="25"/>
      <c r="M955932" s="25"/>
    </row>
    <row r="955933" spans="1:13" ht="17.25" customHeight="1" x14ac:dyDescent="0.15">
      <c r="A955933" s="25"/>
      <c r="C955933" s="25"/>
      <c r="D955933" s="25"/>
      <c r="E955933" s="25"/>
      <c r="J955933" s="25"/>
      <c r="K955933" s="25"/>
      <c r="M955933" s="25"/>
    </row>
    <row r="955934" spans="1:13" ht="17.25" customHeight="1" x14ac:dyDescent="0.15">
      <c r="A955934" s="25"/>
      <c r="C955934" s="25"/>
      <c r="D955934" s="25"/>
      <c r="E955934" s="25"/>
      <c r="J955934" s="25"/>
      <c r="K955934" s="25"/>
      <c r="M955934" s="25"/>
    </row>
    <row r="955935" spans="1:13" ht="17.25" customHeight="1" x14ac:dyDescent="0.15">
      <c r="A955935" s="25"/>
      <c r="C955935" s="25"/>
      <c r="D955935" s="25"/>
      <c r="E955935" s="25"/>
      <c r="J955935" s="25"/>
      <c r="K955935" s="25"/>
      <c r="M955935" s="25"/>
    </row>
    <row r="955936" spans="1:13" ht="17.25" customHeight="1" x14ac:dyDescent="0.15">
      <c r="A955936" s="25"/>
      <c r="C955936" s="25"/>
      <c r="D955936" s="25"/>
      <c r="E955936" s="25"/>
      <c r="J955936" s="25"/>
      <c r="K955936" s="25"/>
      <c r="M955936" s="25"/>
    </row>
    <row r="955937" spans="1:13" ht="17.25" customHeight="1" x14ac:dyDescent="0.15">
      <c r="A955937" s="25"/>
      <c r="C955937" s="25"/>
      <c r="D955937" s="25"/>
      <c r="E955937" s="25"/>
      <c r="J955937" s="25"/>
      <c r="K955937" s="25"/>
      <c r="M955937" s="25"/>
    </row>
    <row r="955938" spans="1:13" ht="17.25" customHeight="1" x14ac:dyDescent="0.15">
      <c r="A955938" s="25"/>
      <c r="C955938" s="25"/>
      <c r="D955938" s="25"/>
      <c r="E955938" s="25"/>
      <c r="J955938" s="25"/>
      <c r="K955938" s="25"/>
      <c r="M955938" s="25"/>
    </row>
    <row r="955939" spans="1:13" ht="17.25" customHeight="1" x14ac:dyDescent="0.15">
      <c r="A955939" s="25"/>
      <c r="C955939" s="25"/>
      <c r="D955939" s="25"/>
      <c r="E955939" s="25"/>
      <c r="J955939" s="25"/>
      <c r="K955939" s="25"/>
      <c r="M955939" s="25"/>
    </row>
    <row r="955940" spans="1:13" ht="17.25" customHeight="1" x14ac:dyDescent="0.15">
      <c r="A955940" s="25"/>
      <c r="C955940" s="25"/>
      <c r="D955940" s="25"/>
      <c r="E955940" s="25"/>
      <c r="J955940" s="25"/>
      <c r="K955940" s="25"/>
      <c r="M955940" s="25"/>
    </row>
    <row r="955941" spans="1:13" ht="17.25" customHeight="1" x14ac:dyDescent="0.15">
      <c r="A955941" s="25"/>
      <c r="C955941" s="25"/>
      <c r="D955941" s="25"/>
      <c r="E955941" s="25"/>
      <c r="J955941" s="25"/>
      <c r="K955941" s="25"/>
      <c r="M955941" s="25"/>
    </row>
    <row r="955942" spans="1:13" ht="17.25" customHeight="1" x14ac:dyDescent="0.15">
      <c r="A955942" s="25"/>
      <c r="C955942" s="25"/>
      <c r="D955942" s="25"/>
      <c r="E955942" s="25"/>
      <c r="J955942" s="25"/>
      <c r="K955942" s="25"/>
      <c r="M955942" s="25"/>
    </row>
    <row r="955943" spans="1:13" ht="17.25" customHeight="1" x14ac:dyDescent="0.15">
      <c r="A955943" s="25"/>
      <c r="C955943" s="25"/>
      <c r="D955943" s="25"/>
      <c r="E955943" s="25"/>
      <c r="J955943" s="25"/>
      <c r="K955943" s="25"/>
      <c r="M955943" s="25"/>
    </row>
    <row r="955944" spans="1:13" ht="17.25" customHeight="1" x14ac:dyDescent="0.15">
      <c r="A955944" s="25"/>
      <c r="C955944" s="25"/>
      <c r="D955944" s="25"/>
      <c r="E955944" s="25"/>
      <c r="J955944" s="25"/>
      <c r="K955944" s="25"/>
      <c r="M955944" s="25"/>
    </row>
    <row r="955945" spans="1:13" ht="17.25" customHeight="1" x14ac:dyDescent="0.15">
      <c r="A955945" s="25"/>
      <c r="C955945" s="25"/>
      <c r="D955945" s="25"/>
      <c r="E955945" s="25"/>
      <c r="J955945" s="25"/>
      <c r="K955945" s="25"/>
      <c r="M955945" s="25"/>
    </row>
    <row r="955946" spans="1:13" ht="17.25" customHeight="1" x14ac:dyDescent="0.15">
      <c r="A955946" s="25"/>
      <c r="C955946" s="25"/>
      <c r="D955946" s="25"/>
      <c r="E955946" s="25"/>
      <c r="J955946" s="25"/>
      <c r="K955946" s="25"/>
      <c r="M955946" s="25"/>
    </row>
    <row r="955947" spans="1:13" ht="17.25" customHeight="1" x14ac:dyDescent="0.15">
      <c r="A955947" s="25"/>
      <c r="C955947" s="25"/>
      <c r="D955947" s="25"/>
      <c r="E955947" s="25"/>
      <c r="J955947" s="25"/>
      <c r="K955947" s="25"/>
      <c r="M955947" s="25"/>
    </row>
    <row r="955948" spans="1:13" ht="17.25" customHeight="1" x14ac:dyDescent="0.15">
      <c r="A955948" s="25"/>
      <c r="C955948" s="25"/>
      <c r="D955948" s="25"/>
      <c r="E955948" s="25"/>
      <c r="J955948" s="25"/>
      <c r="K955948" s="25"/>
      <c r="M955948" s="25"/>
    </row>
    <row r="955949" spans="1:13" ht="17.25" customHeight="1" x14ac:dyDescent="0.15">
      <c r="A955949" s="25"/>
      <c r="C955949" s="25"/>
      <c r="D955949" s="25"/>
      <c r="E955949" s="25"/>
      <c r="J955949" s="25"/>
      <c r="K955949" s="25"/>
      <c r="M955949" s="25"/>
    </row>
    <row r="955950" spans="1:13" ht="17.25" customHeight="1" x14ac:dyDescent="0.15">
      <c r="A955950" s="25"/>
      <c r="C955950" s="25"/>
      <c r="D955950" s="25"/>
      <c r="E955950" s="25"/>
      <c r="J955950" s="25"/>
      <c r="K955950" s="25"/>
      <c r="M955950" s="25"/>
    </row>
    <row r="955951" spans="1:13" ht="17.25" customHeight="1" x14ac:dyDescent="0.15">
      <c r="A955951" s="25"/>
      <c r="C955951" s="25"/>
      <c r="D955951" s="25"/>
      <c r="E955951" s="25"/>
      <c r="J955951" s="25"/>
      <c r="K955951" s="25"/>
      <c r="M955951" s="25"/>
    </row>
    <row r="955952" spans="1:13" ht="17.25" customHeight="1" x14ac:dyDescent="0.15">
      <c r="A955952" s="25"/>
      <c r="C955952" s="25"/>
      <c r="D955952" s="25"/>
      <c r="E955952" s="25"/>
      <c r="J955952" s="25"/>
      <c r="K955952" s="25"/>
      <c r="M955952" s="25"/>
    </row>
    <row r="955953" spans="1:13" ht="17.25" customHeight="1" x14ac:dyDescent="0.15">
      <c r="A955953" s="25"/>
      <c r="C955953" s="25"/>
      <c r="D955953" s="25"/>
      <c r="E955953" s="25"/>
      <c r="J955953" s="25"/>
      <c r="K955953" s="25"/>
      <c r="M955953" s="25"/>
    </row>
    <row r="955954" spans="1:13" ht="17.25" customHeight="1" x14ac:dyDescent="0.15">
      <c r="A955954" s="25"/>
      <c r="C955954" s="25"/>
      <c r="D955954" s="25"/>
      <c r="E955954" s="25"/>
      <c r="J955954" s="25"/>
      <c r="K955954" s="25"/>
      <c r="M955954" s="25"/>
    </row>
    <row r="955955" spans="1:13" ht="17.25" customHeight="1" x14ac:dyDescent="0.15">
      <c r="A955955" s="25"/>
      <c r="C955955" s="25"/>
      <c r="D955955" s="25"/>
      <c r="E955955" s="25"/>
      <c r="J955955" s="25"/>
      <c r="K955955" s="25"/>
      <c r="M955955" s="25"/>
    </row>
    <row r="955956" spans="1:13" ht="17.25" customHeight="1" x14ac:dyDescent="0.15">
      <c r="A955956" s="25"/>
      <c r="C955956" s="25"/>
      <c r="D955956" s="25"/>
      <c r="E955956" s="25"/>
      <c r="J955956" s="25"/>
      <c r="K955956" s="25"/>
      <c r="M955956" s="25"/>
    </row>
    <row r="955957" spans="1:13" ht="17.25" customHeight="1" x14ac:dyDescent="0.15">
      <c r="A955957" s="25"/>
      <c r="C955957" s="25"/>
      <c r="D955957" s="25"/>
      <c r="E955957" s="25"/>
      <c r="J955957" s="25"/>
      <c r="K955957" s="25"/>
      <c r="M955957" s="25"/>
    </row>
    <row r="955958" spans="1:13" ht="17.25" customHeight="1" x14ac:dyDescent="0.15">
      <c r="A955958" s="25"/>
      <c r="C955958" s="25"/>
      <c r="D955958" s="25"/>
      <c r="E955958" s="25"/>
      <c r="J955958" s="25"/>
      <c r="K955958" s="25"/>
      <c r="M955958" s="25"/>
    </row>
    <row r="955959" spans="1:13" ht="17.25" customHeight="1" x14ac:dyDescent="0.15">
      <c r="A955959" s="25"/>
      <c r="C955959" s="25"/>
      <c r="D955959" s="25"/>
      <c r="E955959" s="25"/>
      <c r="J955959" s="25"/>
      <c r="K955959" s="25"/>
      <c r="M955959" s="25"/>
    </row>
    <row r="955960" spans="1:13" ht="17.25" customHeight="1" x14ac:dyDescent="0.15">
      <c r="A955960" s="25"/>
      <c r="C955960" s="25"/>
      <c r="D955960" s="25"/>
      <c r="E955960" s="25"/>
      <c r="J955960" s="25"/>
      <c r="K955960" s="25"/>
      <c r="M955960" s="25"/>
    </row>
    <row r="955961" spans="1:13" ht="17.25" customHeight="1" x14ac:dyDescent="0.15">
      <c r="A955961" s="25"/>
      <c r="C955961" s="25"/>
      <c r="D955961" s="25"/>
      <c r="E955961" s="25"/>
      <c r="J955961" s="25"/>
      <c r="K955961" s="25"/>
      <c r="M955961" s="25"/>
    </row>
    <row r="955962" spans="1:13" ht="17.25" customHeight="1" x14ac:dyDescent="0.15">
      <c r="A955962" s="25"/>
      <c r="C955962" s="25"/>
      <c r="D955962" s="25"/>
      <c r="E955962" s="25"/>
      <c r="J955962" s="25"/>
      <c r="K955962" s="25"/>
      <c r="M955962" s="25"/>
    </row>
    <row r="955963" spans="1:13" ht="17.25" customHeight="1" x14ac:dyDescent="0.15">
      <c r="A955963" s="25"/>
      <c r="C955963" s="25"/>
      <c r="D955963" s="25"/>
      <c r="E955963" s="25"/>
      <c r="J955963" s="25"/>
      <c r="K955963" s="25"/>
      <c r="M955963" s="25"/>
    </row>
    <row r="955964" spans="1:13" ht="17.25" customHeight="1" x14ac:dyDescent="0.15">
      <c r="A955964" s="25"/>
      <c r="C955964" s="25"/>
      <c r="D955964" s="25"/>
      <c r="E955964" s="25"/>
      <c r="J955964" s="25"/>
      <c r="K955964" s="25"/>
      <c r="M955964" s="25"/>
    </row>
    <row r="955965" spans="1:13" ht="17.25" customHeight="1" x14ac:dyDescent="0.15">
      <c r="A955965" s="25"/>
      <c r="C955965" s="25"/>
      <c r="D955965" s="25"/>
      <c r="E955965" s="25"/>
      <c r="J955965" s="25"/>
      <c r="K955965" s="25"/>
      <c r="M955965" s="25"/>
    </row>
    <row r="955966" spans="1:13" ht="17.25" customHeight="1" x14ac:dyDescent="0.15">
      <c r="A955966" s="25"/>
      <c r="C955966" s="25"/>
      <c r="D955966" s="25"/>
      <c r="E955966" s="25"/>
      <c r="J955966" s="25"/>
      <c r="K955966" s="25"/>
      <c r="M955966" s="25"/>
    </row>
    <row r="955967" spans="1:13" ht="17.25" customHeight="1" x14ac:dyDescent="0.15">
      <c r="A955967" s="25"/>
      <c r="C955967" s="25"/>
      <c r="D955967" s="25"/>
      <c r="E955967" s="25"/>
      <c r="J955967" s="25"/>
      <c r="K955967" s="25"/>
      <c r="M955967" s="25"/>
    </row>
    <row r="955968" spans="1:13" ht="17.25" customHeight="1" x14ac:dyDescent="0.15">
      <c r="A955968" s="25"/>
      <c r="C955968" s="25"/>
      <c r="D955968" s="25"/>
      <c r="E955968" s="25"/>
      <c r="J955968" s="25"/>
      <c r="K955968" s="25"/>
      <c r="M955968" s="25"/>
    </row>
    <row r="955969" spans="1:13" ht="17.25" customHeight="1" x14ac:dyDescent="0.15">
      <c r="A955969" s="25"/>
      <c r="C955969" s="25"/>
      <c r="D955969" s="25"/>
      <c r="E955969" s="25"/>
      <c r="J955969" s="25"/>
      <c r="K955969" s="25"/>
      <c r="M955969" s="25"/>
    </row>
    <row r="955970" spans="1:13" ht="17.25" customHeight="1" x14ac:dyDescent="0.15">
      <c r="A955970" s="25"/>
      <c r="C955970" s="25"/>
      <c r="D955970" s="25"/>
      <c r="E955970" s="25"/>
      <c r="J955970" s="25"/>
      <c r="K955970" s="25"/>
      <c r="M955970" s="25"/>
    </row>
    <row r="955971" spans="1:13" ht="17.25" customHeight="1" x14ac:dyDescent="0.15">
      <c r="A955971" s="25"/>
      <c r="C955971" s="25"/>
      <c r="D955971" s="25"/>
      <c r="E955971" s="25"/>
      <c r="J955971" s="25"/>
      <c r="K955971" s="25"/>
      <c r="M955971" s="25"/>
    </row>
    <row r="955972" spans="1:13" ht="17.25" customHeight="1" x14ac:dyDescent="0.15">
      <c r="A955972" s="25"/>
      <c r="C955972" s="25"/>
      <c r="D955972" s="25"/>
      <c r="E955972" s="25"/>
      <c r="J955972" s="25"/>
      <c r="K955972" s="25"/>
      <c r="M955972" s="25"/>
    </row>
    <row r="955973" spans="1:13" ht="17.25" customHeight="1" x14ac:dyDescent="0.15">
      <c r="A955973" s="25"/>
      <c r="C955973" s="25"/>
      <c r="D955973" s="25"/>
      <c r="E955973" s="25"/>
      <c r="J955973" s="25"/>
      <c r="K955973" s="25"/>
      <c r="M955973" s="25"/>
    </row>
    <row r="955974" spans="1:13" ht="17.25" customHeight="1" x14ac:dyDescent="0.15">
      <c r="A955974" s="25"/>
      <c r="C955974" s="25"/>
      <c r="D955974" s="25"/>
      <c r="E955974" s="25"/>
      <c r="J955974" s="25"/>
      <c r="K955974" s="25"/>
      <c r="M955974" s="25"/>
    </row>
    <row r="955975" spans="1:13" ht="17.25" customHeight="1" x14ac:dyDescent="0.15">
      <c r="A955975" s="25"/>
      <c r="C955975" s="25"/>
      <c r="D955975" s="25"/>
      <c r="E955975" s="25"/>
      <c r="J955975" s="25"/>
      <c r="K955975" s="25"/>
      <c r="M955975" s="25"/>
    </row>
    <row r="955976" spans="1:13" ht="17.25" customHeight="1" x14ac:dyDescent="0.15">
      <c r="A955976" s="25"/>
      <c r="C955976" s="25"/>
      <c r="D955976" s="25"/>
      <c r="E955976" s="25"/>
      <c r="J955976" s="25"/>
      <c r="K955976" s="25"/>
      <c r="M955976" s="25"/>
    </row>
    <row r="955977" spans="1:13" ht="17.25" customHeight="1" x14ac:dyDescent="0.15">
      <c r="A955977" s="25"/>
      <c r="C955977" s="25"/>
      <c r="D955977" s="25"/>
      <c r="E955977" s="25"/>
      <c r="J955977" s="25"/>
      <c r="K955977" s="25"/>
      <c r="M955977" s="25"/>
    </row>
    <row r="955978" spans="1:13" ht="17.25" customHeight="1" x14ac:dyDescent="0.15">
      <c r="A955978" s="25"/>
      <c r="C955978" s="25"/>
      <c r="D955978" s="25"/>
      <c r="E955978" s="25"/>
      <c r="J955978" s="25"/>
      <c r="K955978" s="25"/>
      <c r="M955978" s="25"/>
    </row>
    <row r="955979" spans="1:13" ht="17.25" customHeight="1" x14ac:dyDescent="0.15">
      <c r="A955979" s="25"/>
      <c r="C955979" s="25"/>
      <c r="D955979" s="25"/>
      <c r="E955979" s="25"/>
      <c r="J955979" s="25"/>
      <c r="K955979" s="25"/>
      <c r="M955979" s="25"/>
    </row>
    <row r="955980" spans="1:13" ht="17.25" customHeight="1" x14ac:dyDescent="0.15">
      <c r="A955980" s="25"/>
      <c r="C955980" s="25"/>
      <c r="D955980" s="25"/>
      <c r="E955980" s="25"/>
      <c r="J955980" s="25"/>
      <c r="K955980" s="25"/>
      <c r="M955980" s="25"/>
    </row>
    <row r="955981" spans="1:13" ht="17.25" customHeight="1" x14ac:dyDescent="0.15">
      <c r="A955981" s="25"/>
      <c r="C955981" s="25"/>
      <c r="D955981" s="25"/>
      <c r="E955981" s="25"/>
      <c r="J955981" s="25"/>
      <c r="K955981" s="25"/>
      <c r="M955981" s="25"/>
    </row>
    <row r="955982" spans="1:13" ht="17.25" customHeight="1" x14ac:dyDescent="0.15">
      <c r="A955982" s="25"/>
      <c r="C955982" s="25"/>
      <c r="D955982" s="25"/>
      <c r="E955982" s="25"/>
      <c r="J955982" s="25"/>
      <c r="K955982" s="25"/>
      <c r="M955982" s="25"/>
    </row>
    <row r="955983" spans="1:13" ht="17.25" customHeight="1" x14ac:dyDescent="0.15">
      <c r="A955983" s="25"/>
      <c r="C955983" s="25"/>
      <c r="D955983" s="25"/>
      <c r="E955983" s="25"/>
      <c r="J955983" s="25"/>
      <c r="K955983" s="25"/>
      <c r="M955983" s="25"/>
    </row>
    <row r="955984" spans="1:13" ht="17.25" customHeight="1" x14ac:dyDescent="0.15">
      <c r="A955984" s="25"/>
      <c r="C955984" s="25"/>
      <c r="D955984" s="25"/>
      <c r="E955984" s="25"/>
      <c r="J955984" s="25"/>
      <c r="K955984" s="25"/>
      <c r="M955984" s="25"/>
    </row>
    <row r="955985" spans="1:13" ht="17.25" customHeight="1" x14ac:dyDescent="0.15">
      <c r="A955985" s="25"/>
      <c r="C955985" s="25"/>
      <c r="D955985" s="25"/>
      <c r="E955985" s="25"/>
      <c r="J955985" s="25"/>
      <c r="K955985" s="25"/>
      <c r="M955985" s="25"/>
    </row>
    <row r="955986" spans="1:13" ht="17.25" customHeight="1" x14ac:dyDescent="0.15">
      <c r="A955986" s="25"/>
      <c r="C955986" s="25"/>
      <c r="D955986" s="25"/>
      <c r="E955986" s="25"/>
      <c r="J955986" s="25"/>
      <c r="K955986" s="25"/>
      <c r="M955986" s="25"/>
    </row>
    <row r="955987" spans="1:13" ht="17.25" customHeight="1" x14ac:dyDescent="0.15">
      <c r="A955987" s="25"/>
      <c r="C955987" s="25"/>
      <c r="D955987" s="25"/>
      <c r="E955987" s="25"/>
      <c r="J955987" s="25"/>
      <c r="K955987" s="25"/>
      <c r="M955987" s="25"/>
    </row>
    <row r="955988" spans="1:13" ht="17.25" customHeight="1" x14ac:dyDescent="0.15">
      <c r="A955988" s="25"/>
      <c r="C955988" s="25"/>
      <c r="D955988" s="25"/>
      <c r="E955988" s="25"/>
      <c r="J955988" s="25"/>
      <c r="K955988" s="25"/>
      <c r="M955988" s="25"/>
    </row>
    <row r="955989" spans="1:13" ht="17.25" customHeight="1" x14ac:dyDescent="0.15">
      <c r="A955989" s="25"/>
      <c r="C955989" s="25"/>
      <c r="D955989" s="25"/>
      <c r="E955989" s="25"/>
      <c r="J955989" s="25"/>
      <c r="K955989" s="25"/>
      <c r="M955989" s="25"/>
    </row>
    <row r="955990" spans="1:13" ht="17.25" customHeight="1" x14ac:dyDescent="0.15">
      <c r="A955990" s="25"/>
      <c r="C955990" s="25"/>
      <c r="D955990" s="25"/>
      <c r="E955990" s="25"/>
      <c r="J955990" s="25"/>
      <c r="K955990" s="25"/>
      <c r="M955990" s="25"/>
    </row>
    <row r="955991" spans="1:13" ht="17.25" customHeight="1" x14ac:dyDescent="0.15">
      <c r="A955991" s="25"/>
      <c r="C955991" s="25"/>
      <c r="D955991" s="25"/>
      <c r="E955991" s="25"/>
      <c r="J955991" s="25"/>
      <c r="K955991" s="25"/>
      <c r="M955991" s="25"/>
    </row>
    <row r="955992" spans="1:13" ht="17.25" customHeight="1" x14ac:dyDescent="0.15">
      <c r="A955992" s="25"/>
      <c r="C955992" s="25"/>
      <c r="D955992" s="25"/>
      <c r="E955992" s="25"/>
      <c r="J955992" s="25"/>
      <c r="K955992" s="25"/>
      <c r="M955992" s="25"/>
    </row>
    <row r="955993" spans="1:13" ht="17.25" customHeight="1" x14ac:dyDescent="0.15">
      <c r="A955993" s="25"/>
      <c r="C955993" s="25"/>
      <c r="D955993" s="25"/>
      <c r="E955993" s="25"/>
      <c r="J955993" s="25"/>
      <c r="K955993" s="25"/>
      <c r="M955993" s="25"/>
    </row>
    <row r="955994" spans="1:13" ht="17.25" customHeight="1" x14ac:dyDescent="0.15">
      <c r="A955994" s="25"/>
      <c r="C955994" s="25"/>
      <c r="D955994" s="25"/>
      <c r="E955994" s="25"/>
      <c r="J955994" s="25"/>
      <c r="K955994" s="25"/>
      <c r="M955994" s="25"/>
    </row>
    <row r="955995" spans="1:13" ht="17.25" customHeight="1" x14ac:dyDescent="0.15">
      <c r="A955995" s="25"/>
      <c r="C955995" s="25"/>
      <c r="D955995" s="25"/>
      <c r="E955995" s="25"/>
      <c r="J955995" s="25"/>
      <c r="K955995" s="25"/>
      <c r="M955995" s="25"/>
    </row>
    <row r="955996" spans="1:13" ht="17.25" customHeight="1" x14ac:dyDescent="0.15">
      <c r="A955996" s="25"/>
      <c r="C955996" s="25"/>
      <c r="D955996" s="25"/>
      <c r="E955996" s="25"/>
      <c r="J955996" s="25"/>
      <c r="K955996" s="25"/>
      <c r="M955996" s="25"/>
    </row>
    <row r="955997" spans="1:13" ht="17.25" customHeight="1" x14ac:dyDescent="0.15">
      <c r="A955997" s="25"/>
      <c r="C955997" s="25"/>
      <c r="D955997" s="25"/>
      <c r="E955997" s="25"/>
      <c r="J955997" s="25"/>
      <c r="K955997" s="25"/>
      <c r="M955997" s="25"/>
    </row>
    <row r="955998" spans="1:13" ht="17.25" customHeight="1" x14ac:dyDescent="0.15">
      <c r="A955998" s="25"/>
      <c r="C955998" s="25"/>
      <c r="D955998" s="25"/>
      <c r="E955998" s="25"/>
      <c r="J955998" s="25"/>
      <c r="K955998" s="25"/>
      <c r="M955998" s="25"/>
    </row>
    <row r="955999" spans="1:13" ht="17.25" customHeight="1" x14ac:dyDescent="0.15">
      <c r="A955999" s="25"/>
      <c r="C955999" s="25"/>
      <c r="D955999" s="25"/>
      <c r="E955999" s="25"/>
      <c r="J955999" s="25"/>
      <c r="K955999" s="25"/>
      <c r="M955999" s="25"/>
    </row>
    <row r="956000" spans="1:13" ht="17.25" customHeight="1" x14ac:dyDescent="0.15">
      <c r="A956000" s="25"/>
      <c r="C956000" s="25"/>
      <c r="D956000" s="25"/>
      <c r="E956000" s="25"/>
      <c r="J956000" s="25"/>
      <c r="K956000" s="25"/>
      <c r="M956000" s="25"/>
    </row>
    <row r="956001" spans="1:13" ht="17.25" customHeight="1" x14ac:dyDescent="0.15">
      <c r="A956001" s="25"/>
      <c r="C956001" s="25"/>
      <c r="D956001" s="25"/>
      <c r="E956001" s="25"/>
      <c r="J956001" s="25"/>
      <c r="K956001" s="25"/>
      <c r="M956001" s="25"/>
    </row>
    <row r="956002" spans="1:13" ht="17.25" customHeight="1" x14ac:dyDescent="0.15">
      <c r="A956002" s="25"/>
      <c r="C956002" s="25"/>
      <c r="D956002" s="25"/>
      <c r="E956002" s="25"/>
      <c r="J956002" s="25"/>
      <c r="K956002" s="25"/>
      <c r="M956002" s="25"/>
    </row>
    <row r="956003" spans="1:13" ht="17.25" customHeight="1" x14ac:dyDescent="0.15">
      <c r="A956003" s="25"/>
      <c r="C956003" s="25"/>
      <c r="D956003" s="25"/>
      <c r="E956003" s="25"/>
      <c r="J956003" s="25"/>
      <c r="K956003" s="25"/>
      <c r="M956003" s="25"/>
    </row>
    <row r="956004" spans="1:13" ht="17.25" customHeight="1" x14ac:dyDescent="0.15">
      <c r="A956004" s="25"/>
      <c r="C956004" s="25"/>
      <c r="D956004" s="25"/>
      <c r="E956004" s="25"/>
      <c r="J956004" s="25"/>
      <c r="K956004" s="25"/>
      <c r="M956004" s="25"/>
    </row>
    <row r="956005" spans="1:13" ht="17.25" customHeight="1" x14ac:dyDescent="0.15">
      <c r="A956005" s="25"/>
      <c r="C956005" s="25"/>
      <c r="D956005" s="25"/>
      <c r="E956005" s="25"/>
      <c r="J956005" s="25"/>
      <c r="K956005" s="25"/>
      <c r="M956005" s="25"/>
    </row>
    <row r="956006" spans="1:13" ht="17.25" customHeight="1" x14ac:dyDescent="0.15">
      <c r="A956006" s="25"/>
      <c r="C956006" s="25"/>
      <c r="D956006" s="25"/>
      <c r="E956006" s="25"/>
      <c r="J956006" s="25"/>
      <c r="K956006" s="25"/>
      <c r="M956006" s="25"/>
    </row>
    <row r="956007" spans="1:13" ht="17.25" customHeight="1" x14ac:dyDescent="0.15">
      <c r="A956007" s="25"/>
      <c r="C956007" s="25"/>
      <c r="D956007" s="25"/>
      <c r="E956007" s="25"/>
      <c r="J956007" s="25"/>
      <c r="K956007" s="25"/>
      <c r="M956007" s="25"/>
    </row>
    <row r="956008" spans="1:13" ht="17.25" customHeight="1" x14ac:dyDescent="0.15">
      <c r="A956008" s="25"/>
      <c r="C956008" s="25"/>
      <c r="D956008" s="25"/>
      <c r="E956008" s="25"/>
      <c r="J956008" s="25"/>
      <c r="K956008" s="25"/>
      <c r="M956008" s="25"/>
    </row>
    <row r="956009" spans="1:13" ht="17.25" customHeight="1" x14ac:dyDescent="0.15">
      <c r="A956009" s="25"/>
      <c r="C956009" s="25"/>
      <c r="D956009" s="25"/>
      <c r="E956009" s="25"/>
      <c r="J956009" s="25"/>
      <c r="K956009" s="25"/>
      <c r="M956009" s="25"/>
    </row>
    <row r="956010" spans="1:13" ht="17.25" customHeight="1" x14ac:dyDescent="0.15">
      <c r="A956010" s="25"/>
      <c r="C956010" s="25"/>
      <c r="D956010" s="25"/>
      <c r="E956010" s="25"/>
      <c r="J956010" s="25"/>
      <c r="K956010" s="25"/>
      <c r="M956010" s="25"/>
    </row>
    <row r="956011" spans="1:13" ht="17.25" customHeight="1" x14ac:dyDescent="0.15">
      <c r="A956011" s="25"/>
      <c r="C956011" s="25"/>
      <c r="D956011" s="25"/>
      <c r="E956011" s="25"/>
      <c r="J956011" s="25"/>
      <c r="K956011" s="25"/>
      <c r="M956011" s="25"/>
    </row>
    <row r="956012" spans="1:13" ht="17.25" customHeight="1" x14ac:dyDescent="0.15">
      <c r="A956012" s="25"/>
      <c r="C956012" s="25"/>
      <c r="D956012" s="25"/>
      <c r="E956012" s="25"/>
      <c r="J956012" s="25"/>
      <c r="K956012" s="25"/>
      <c r="M956012" s="25"/>
    </row>
    <row r="956013" spans="1:13" ht="17.25" customHeight="1" x14ac:dyDescent="0.15">
      <c r="A956013" s="25"/>
      <c r="C956013" s="25"/>
      <c r="D956013" s="25"/>
      <c r="E956013" s="25"/>
      <c r="J956013" s="25"/>
      <c r="K956013" s="25"/>
      <c r="M956013" s="25"/>
    </row>
    <row r="956014" spans="1:13" ht="17.25" customHeight="1" x14ac:dyDescent="0.15">
      <c r="A956014" s="25"/>
      <c r="C956014" s="25"/>
      <c r="D956014" s="25"/>
      <c r="E956014" s="25"/>
      <c r="J956014" s="25"/>
      <c r="K956014" s="25"/>
      <c r="M956014" s="25"/>
    </row>
    <row r="956015" spans="1:13" ht="17.25" customHeight="1" x14ac:dyDescent="0.15">
      <c r="A956015" s="25"/>
      <c r="C956015" s="25"/>
      <c r="D956015" s="25"/>
      <c r="E956015" s="25"/>
      <c r="J956015" s="25"/>
      <c r="K956015" s="25"/>
      <c r="M956015" s="25"/>
    </row>
    <row r="956016" spans="1:13" ht="17.25" customHeight="1" x14ac:dyDescent="0.15">
      <c r="A956016" s="25"/>
      <c r="C956016" s="25"/>
      <c r="D956016" s="25"/>
      <c r="E956016" s="25"/>
      <c r="J956016" s="25"/>
      <c r="K956016" s="25"/>
      <c r="M956016" s="25"/>
    </row>
    <row r="956017" spans="1:13" ht="17.25" customHeight="1" x14ac:dyDescent="0.15">
      <c r="A956017" s="25"/>
      <c r="C956017" s="25"/>
      <c r="D956017" s="25"/>
      <c r="E956017" s="25"/>
      <c r="J956017" s="25"/>
      <c r="K956017" s="25"/>
      <c r="M956017" s="25"/>
    </row>
    <row r="956018" spans="1:13" ht="17.25" customHeight="1" x14ac:dyDescent="0.15">
      <c r="A956018" s="25"/>
      <c r="C956018" s="25"/>
      <c r="D956018" s="25"/>
      <c r="E956018" s="25"/>
      <c r="J956018" s="25"/>
      <c r="K956018" s="25"/>
      <c r="M956018" s="25"/>
    </row>
    <row r="956019" spans="1:13" ht="17.25" customHeight="1" x14ac:dyDescent="0.15">
      <c r="A956019" s="25"/>
      <c r="C956019" s="25"/>
      <c r="D956019" s="25"/>
      <c r="E956019" s="25"/>
      <c r="J956019" s="25"/>
      <c r="K956019" s="25"/>
      <c r="M956019" s="25"/>
    </row>
    <row r="956020" spans="1:13" ht="17.25" customHeight="1" x14ac:dyDescent="0.15">
      <c r="A956020" s="25"/>
      <c r="C956020" s="25"/>
      <c r="D956020" s="25"/>
      <c r="E956020" s="25"/>
      <c r="J956020" s="25"/>
      <c r="K956020" s="25"/>
      <c r="M956020" s="25"/>
    </row>
    <row r="956021" spans="1:13" ht="17.25" customHeight="1" x14ac:dyDescent="0.15">
      <c r="A956021" s="25"/>
      <c r="C956021" s="25"/>
      <c r="D956021" s="25"/>
      <c r="E956021" s="25"/>
      <c r="J956021" s="25"/>
      <c r="K956021" s="25"/>
      <c r="M956021" s="25"/>
    </row>
    <row r="956022" spans="1:13" ht="17.25" customHeight="1" x14ac:dyDescent="0.15">
      <c r="A956022" s="25"/>
      <c r="C956022" s="25"/>
      <c r="D956022" s="25"/>
      <c r="E956022" s="25"/>
      <c r="J956022" s="25"/>
      <c r="K956022" s="25"/>
      <c r="M956022" s="25"/>
    </row>
    <row r="956023" spans="1:13" ht="17.25" customHeight="1" x14ac:dyDescent="0.15">
      <c r="A956023" s="25"/>
      <c r="C956023" s="25"/>
      <c r="D956023" s="25"/>
      <c r="E956023" s="25"/>
      <c r="J956023" s="25"/>
      <c r="K956023" s="25"/>
      <c r="M956023" s="25"/>
    </row>
    <row r="956024" spans="1:13" ht="17.25" customHeight="1" x14ac:dyDescent="0.15">
      <c r="A956024" s="25"/>
      <c r="C956024" s="25"/>
      <c r="D956024" s="25"/>
      <c r="E956024" s="25"/>
      <c r="J956024" s="25"/>
      <c r="K956024" s="25"/>
      <c r="M956024" s="25"/>
    </row>
    <row r="956025" spans="1:13" ht="17.25" customHeight="1" x14ac:dyDescent="0.15">
      <c r="A956025" s="25"/>
      <c r="C956025" s="25"/>
      <c r="D956025" s="25"/>
      <c r="E956025" s="25"/>
      <c r="J956025" s="25"/>
      <c r="K956025" s="25"/>
      <c r="M956025" s="25"/>
    </row>
    <row r="956026" spans="1:13" ht="17.25" customHeight="1" x14ac:dyDescent="0.15">
      <c r="A956026" s="25"/>
      <c r="C956026" s="25"/>
      <c r="D956026" s="25"/>
      <c r="E956026" s="25"/>
      <c r="J956026" s="25"/>
      <c r="K956026" s="25"/>
      <c r="M956026" s="25"/>
    </row>
    <row r="956027" spans="1:13" ht="17.25" customHeight="1" x14ac:dyDescent="0.15">
      <c r="A956027" s="25"/>
      <c r="C956027" s="25"/>
      <c r="D956027" s="25"/>
      <c r="E956027" s="25"/>
      <c r="J956027" s="25"/>
      <c r="K956027" s="25"/>
      <c r="M956027" s="25"/>
    </row>
    <row r="956028" spans="1:13" ht="17.25" customHeight="1" x14ac:dyDescent="0.15">
      <c r="A956028" s="25"/>
      <c r="C956028" s="25"/>
      <c r="D956028" s="25"/>
      <c r="E956028" s="25"/>
      <c r="J956028" s="25"/>
      <c r="K956028" s="25"/>
      <c r="M956028" s="25"/>
    </row>
    <row r="956029" spans="1:13" ht="17.25" customHeight="1" x14ac:dyDescent="0.15">
      <c r="A956029" s="25"/>
      <c r="C956029" s="25"/>
      <c r="D956029" s="25"/>
      <c r="E956029" s="25"/>
      <c r="J956029" s="25"/>
      <c r="K956029" s="25"/>
      <c r="M956029" s="25"/>
    </row>
    <row r="956030" spans="1:13" ht="17.25" customHeight="1" x14ac:dyDescent="0.15">
      <c r="A956030" s="25"/>
      <c r="C956030" s="25"/>
      <c r="D956030" s="25"/>
      <c r="E956030" s="25"/>
      <c r="J956030" s="25"/>
      <c r="K956030" s="25"/>
      <c r="M956030" s="25"/>
    </row>
    <row r="956031" spans="1:13" ht="17.25" customHeight="1" x14ac:dyDescent="0.15">
      <c r="A956031" s="25"/>
      <c r="C956031" s="25"/>
      <c r="D956031" s="25"/>
      <c r="E956031" s="25"/>
      <c r="J956031" s="25"/>
      <c r="K956031" s="25"/>
      <c r="M956031" s="25"/>
    </row>
    <row r="956032" spans="1:13" ht="17.25" customHeight="1" x14ac:dyDescent="0.15">
      <c r="A956032" s="25"/>
      <c r="C956032" s="25"/>
      <c r="D956032" s="25"/>
      <c r="E956032" s="25"/>
      <c r="J956032" s="25"/>
      <c r="K956032" s="25"/>
      <c r="M956032" s="25"/>
    </row>
    <row r="956033" spans="1:13" ht="17.25" customHeight="1" x14ac:dyDescent="0.15">
      <c r="A956033" s="25"/>
      <c r="C956033" s="25"/>
      <c r="D956033" s="25"/>
      <c r="E956033" s="25"/>
      <c r="J956033" s="25"/>
      <c r="K956033" s="25"/>
      <c r="M956033" s="25"/>
    </row>
    <row r="956034" spans="1:13" ht="17.25" customHeight="1" x14ac:dyDescent="0.15">
      <c r="A956034" s="25"/>
      <c r="C956034" s="25"/>
      <c r="D956034" s="25"/>
      <c r="E956034" s="25"/>
      <c r="J956034" s="25"/>
      <c r="K956034" s="25"/>
      <c r="M956034" s="25"/>
    </row>
    <row r="956035" spans="1:13" ht="17.25" customHeight="1" x14ac:dyDescent="0.15">
      <c r="A956035" s="25"/>
      <c r="C956035" s="25"/>
      <c r="D956035" s="25"/>
      <c r="E956035" s="25"/>
      <c r="J956035" s="25"/>
      <c r="K956035" s="25"/>
      <c r="M956035" s="25"/>
    </row>
    <row r="956036" spans="1:13" ht="17.25" customHeight="1" x14ac:dyDescent="0.15">
      <c r="A956036" s="25"/>
      <c r="C956036" s="25"/>
      <c r="D956036" s="25"/>
      <c r="E956036" s="25"/>
      <c r="J956036" s="25"/>
      <c r="K956036" s="25"/>
      <c r="M956036" s="25"/>
    </row>
    <row r="956037" spans="1:13" ht="17.25" customHeight="1" x14ac:dyDescent="0.15">
      <c r="A956037" s="25"/>
      <c r="C956037" s="25"/>
      <c r="D956037" s="25"/>
      <c r="E956037" s="25"/>
      <c r="J956037" s="25"/>
      <c r="K956037" s="25"/>
      <c r="M956037" s="25"/>
    </row>
    <row r="956038" spans="1:13" ht="17.25" customHeight="1" x14ac:dyDescent="0.15">
      <c r="A956038" s="25"/>
      <c r="C956038" s="25"/>
      <c r="D956038" s="25"/>
      <c r="E956038" s="25"/>
      <c r="J956038" s="25"/>
      <c r="K956038" s="25"/>
      <c r="M956038" s="25"/>
    </row>
    <row r="956039" spans="1:13" ht="17.25" customHeight="1" x14ac:dyDescent="0.15">
      <c r="A956039" s="25"/>
      <c r="C956039" s="25"/>
      <c r="D956039" s="25"/>
      <c r="E956039" s="25"/>
      <c r="J956039" s="25"/>
      <c r="K956039" s="25"/>
      <c r="M956039" s="25"/>
    </row>
    <row r="956040" spans="1:13" ht="17.25" customHeight="1" x14ac:dyDescent="0.15">
      <c r="A956040" s="25"/>
      <c r="C956040" s="25"/>
      <c r="D956040" s="25"/>
      <c r="E956040" s="25"/>
      <c r="J956040" s="25"/>
      <c r="K956040" s="25"/>
      <c r="M956040" s="25"/>
    </row>
    <row r="956041" spans="1:13" ht="17.25" customHeight="1" x14ac:dyDescent="0.15">
      <c r="A956041" s="25"/>
      <c r="C956041" s="25"/>
      <c r="D956041" s="25"/>
      <c r="E956041" s="25"/>
      <c r="J956041" s="25"/>
      <c r="K956041" s="25"/>
      <c r="M956041" s="25"/>
    </row>
    <row r="956042" spans="1:13" ht="17.25" customHeight="1" x14ac:dyDescent="0.15">
      <c r="A956042" s="25"/>
      <c r="C956042" s="25"/>
      <c r="D956042" s="25"/>
      <c r="E956042" s="25"/>
      <c r="J956042" s="25"/>
      <c r="K956042" s="25"/>
      <c r="M956042" s="25"/>
    </row>
    <row r="956043" spans="1:13" ht="17.25" customHeight="1" x14ac:dyDescent="0.15">
      <c r="A956043" s="25"/>
      <c r="C956043" s="25"/>
      <c r="D956043" s="25"/>
      <c r="E956043" s="25"/>
      <c r="J956043" s="25"/>
      <c r="K956043" s="25"/>
      <c r="M956043" s="25"/>
    </row>
    <row r="956044" spans="1:13" ht="17.25" customHeight="1" x14ac:dyDescent="0.15">
      <c r="A956044" s="25"/>
      <c r="C956044" s="25"/>
      <c r="D956044" s="25"/>
      <c r="E956044" s="25"/>
      <c r="J956044" s="25"/>
      <c r="K956044" s="25"/>
      <c r="M956044" s="25"/>
    </row>
    <row r="956045" spans="1:13" ht="17.25" customHeight="1" x14ac:dyDescent="0.15">
      <c r="A956045" s="25"/>
      <c r="C956045" s="25"/>
      <c r="D956045" s="25"/>
      <c r="E956045" s="25"/>
      <c r="J956045" s="25"/>
      <c r="K956045" s="25"/>
      <c r="M956045" s="25"/>
    </row>
    <row r="956046" spans="1:13" ht="17.25" customHeight="1" x14ac:dyDescent="0.15">
      <c r="A956046" s="25"/>
      <c r="C956046" s="25"/>
      <c r="D956046" s="25"/>
      <c r="E956046" s="25"/>
      <c r="J956046" s="25"/>
      <c r="K956046" s="25"/>
      <c r="M956046" s="25"/>
    </row>
    <row r="956047" spans="1:13" ht="17.25" customHeight="1" x14ac:dyDescent="0.15">
      <c r="A956047" s="25"/>
      <c r="C956047" s="25"/>
      <c r="D956047" s="25"/>
      <c r="E956047" s="25"/>
      <c r="J956047" s="25"/>
      <c r="K956047" s="25"/>
      <c r="M956047" s="25"/>
    </row>
    <row r="956048" spans="1:13" ht="17.25" customHeight="1" x14ac:dyDescent="0.15">
      <c r="A956048" s="25"/>
      <c r="C956048" s="25"/>
      <c r="D956048" s="25"/>
      <c r="E956048" s="25"/>
      <c r="J956048" s="25"/>
      <c r="K956048" s="25"/>
      <c r="M956048" s="25"/>
    </row>
    <row r="956049" spans="1:13" ht="17.25" customHeight="1" x14ac:dyDescent="0.15">
      <c r="A956049" s="25"/>
      <c r="C956049" s="25"/>
      <c r="D956049" s="25"/>
      <c r="E956049" s="25"/>
      <c r="J956049" s="25"/>
      <c r="K956049" s="25"/>
      <c r="M956049" s="25"/>
    </row>
    <row r="956050" spans="1:13" ht="17.25" customHeight="1" x14ac:dyDescent="0.15">
      <c r="A956050" s="25"/>
      <c r="C956050" s="25"/>
      <c r="D956050" s="25"/>
      <c r="E956050" s="25"/>
      <c r="J956050" s="25"/>
      <c r="K956050" s="25"/>
      <c r="M956050" s="25"/>
    </row>
    <row r="956051" spans="1:13" ht="17.25" customHeight="1" x14ac:dyDescent="0.15">
      <c r="A956051" s="25"/>
      <c r="C956051" s="25"/>
      <c r="D956051" s="25"/>
      <c r="E956051" s="25"/>
      <c r="J956051" s="25"/>
      <c r="K956051" s="25"/>
      <c r="M956051" s="25"/>
    </row>
    <row r="956052" spans="1:13" ht="17.25" customHeight="1" x14ac:dyDescent="0.15">
      <c r="A956052" s="25"/>
      <c r="C956052" s="25"/>
      <c r="D956052" s="25"/>
      <c r="E956052" s="25"/>
      <c r="J956052" s="25"/>
      <c r="K956052" s="25"/>
      <c r="M956052" s="25"/>
    </row>
    <row r="956053" spans="1:13" ht="17.25" customHeight="1" x14ac:dyDescent="0.15">
      <c r="A956053" s="25"/>
      <c r="C956053" s="25"/>
      <c r="D956053" s="25"/>
      <c r="E956053" s="25"/>
      <c r="J956053" s="25"/>
      <c r="K956053" s="25"/>
      <c r="M956053" s="25"/>
    </row>
    <row r="956054" spans="1:13" ht="17.25" customHeight="1" x14ac:dyDescent="0.15">
      <c r="A956054" s="25"/>
      <c r="C956054" s="25"/>
      <c r="D956054" s="25"/>
      <c r="E956054" s="25"/>
      <c r="J956054" s="25"/>
      <c r="K956054" s="25"/>
      <c r="M956054" s="25"/>
    </row>
    <row r="956055" spans="1:13" ht="17.25" customHeight="1" x14ac:dyDescent="0.15">
      <c r="A956055" s="25"/>
      <c r="C956055" s="25"/>
      <c r="D956055" s="25"/>
      <c r="E956055" s="25"/>
      <c r="J956055" s="25"/>
      <c r="K956055" s="25"/>
      <c r="M956055" s="25"/>
    </row>
    <row r="956056" spans="1:13" ht="17.25" customHeight="1" x14ac:dyDescent="0.15">
      <c r="A956056" s="25"/>
      <c r="C956056" s="25"/>
      <c r="D956056" s="25"/>
      <c r="E956056" s="25"/>
      <c r="J956056" s="25"/>
      <c r="K956056" s="25"/>
      <c r="M956056" s="25"/>
    </row>
    <row r="956057" spans="1:13" ht="17.25" customHeight="1" x14ac:dyDescent="0.15">
      <c r="A956057" s="25"/>
      <c r="C956057" s="25"/>
      <c r="D956057" s="25"/>
      <c r="E956057" s="25"/>
      <c r="J956057" s="25"/>
      <c r="K956057" s="25"/>
      <c r="M956057" s="25"/>
    </row>
    <row r="956058" spans="1:13" ht="17.25" customHeight="1" x14ac:dyDescent="0.15">
      <c r="A956058" s="25"/>
      <c r="C956058" s="25"/>
      <c r="D956058" s="25"/>
      <c r="E956058" s="25"/>
      <c r="J956058" s="25"/>
      <c r="K956058" s="25"/>
      <c r="M956058" s="25"/>
    </row>
    <row r="956059" spans="1:13" ht="17.25" customHeight="1" x14ac:dyDescent="0.15">
      <c r="A956059" s="25"/>
      <c r="C956059" s="25"/>
      <c r="D956059" s="25"/>
      <c r="E956059" s="25"/>
      <c r="J956059" s="25"/>
      <c r="K956059" s="25"/>
      <c r="M956059" s="25"/>
    </row>
    <row r="956060" spans="1:13" ht="17.25" customHeight="1" x14ac:dyDescent="0.15">
      <c r="A956060" s="25"/>
      <c r="C956060" s="25"/>
      <c r="D956060" s="25"/>
      <c r="E956060" s="25"/>
      <c r="J956060" s="25"/>
      <c r="K956060" s="25"/>
      <c r="M956060" s="25"/>
    </row>
    <row r="956061" spans="1:13" ht="17.25" customHeight="1" x14ac:dyDescent="0.15">
      <c r="A956061" s="25"/>
      <c r="C956061" s="25"/>
      <c r="D956061" s="25"/>
      <c r="E956061" s="25"/>
      <c r="J956061" s="25"/>
      <c r="K956061" s="25"/>
      <c r="M956061" s="25"/>
    </row>
    <row r="956062" spans="1:13" ht="17.25" customHeight="1" x14ac:dyDescent="0.15">
      <c r="A956062" s="25"/>
      <c r="C956062" s="25"/>
      <c r="D956062" s="25"/>
      <c r="E956062" s="25"/>
      <c r="J956062" s="25"/>
      <c r="K956062" s="25"/>
      <c r="M956062" s="25"/>
    </row>
    <row r="956063" spans="1:13" ht="17.25" customHeight="1" x14ac:dyDescent="0.15">
      <c r="A956063" s="25"/>
      <c r="C956063" s="25"/>
      <c r="D956063" s="25"/>
      <c r="E956063" s="25"/>
      <c r="J956063" s="25"/>
      <c r="K956063" s="25"/>
      <c r="M956063" s="25"/>
    </row>
    <row r="956064" spans="1:13" ht="17.25" customHeight="1" x14ac:dyDescent="0.15">
      <c r="A956064" s="25"/>
      <c r="C956064" s="25"/>
      <c r="D956064" s="25"/>
      <c r="E956064" s="25"/>
      <c r="J956064" s="25"/>
      <c r="K956064" s="25"/>
      <c r="M956064" s="25"/>
    </row>
    <row r="956065" spans="1:13" ht="17.25" customHeight="1" x14ac:dyDescent="0.15">
      <c r="A956065" s="25"/>
      <c r="C956065" s="25"/>
      <c r="D956065" s="25"/>
      <c r="E956065" s="25"/>
      <c r="J956065" s="25"/>
      <c r="K956065" s="25"/>
      <c r="M956065" s="25"/>
    </row>
    <row r="956066" spans="1:13" ht="17.25" customHeight="1" x14ac:dyDescent="0.15">
      <c r="A956066" s="25"/>
      <c r="C956066" s="25"/>
      <c r="D956066" s="25"/>
      <c r="E956066" s="25"/>
      <c r="J956066" s="25"/>
      <c r="K956066" s="25"/>
      <c r="M956066" s="25"/>
    </row>
    <row r="956067" spans="1:13" ht="17.25" customHeight="1" x14ac:dyDescent="0.15">
      <c r="A956067" s="25"/>
      <c r="C956067" s="25"/>
      <c r="D956067" s="25"/>
      <c r="E956067" s="25"/>
      <c r="J956067" s="25"/>
      <c r="K956067" s="25"/>
      <c r="M956067" s="25"/>
    </row>
    <row r="956068" spans="1:13" ht="17.25" customHeight="1" x14ac:dyDescent="0.15">
      <c r="A956068" s="25"/>
      <c r="C956068" s="25"/>
      <c r="D956068" s="25"/>
      <c r="E956068" s="25"/>
      <c r="J956068" s="25"/>
      <c r="K956068" s="25"/>
      <c r="M956068" s="25"/>
    </row>
    <row r="956069" spans="1:13" ht="17.25" customHeight="1" x14ac:dyDescent="0.15">
      <c r="A956069" s="25"/>
      <c r="C956069" s="25"/>
      <c r="D956069" s="25"/>
      <c r="E956069" s="25"/>
      <c r="J956069" s="25"/>
      <c r="K956069" s="25"/>
      <c r="M956069" s="25"/>
    </row>
    <row r="956070" spans="1:13" ht="17.25" customHeight="1" x14ac:dyDescent="0.15">
      <c r="A956070" s="25"/>
      <c r="C956070" s="25"/>
      <c r="D956070" s="25"/>
      <c r="E956070" s="25"/>
      <c r="J956070" s="25"/>
      <c r="K956070" s="25"/>
      <c r="M956070" s="25"/>
    </row>
    <row r="956071" spans="1:13" ht="17.25" customHeight="1" x14ac:dyDescent="0.15">
      <c r="A956071" s="25"/>
      <c r="C956071" s="25"/>
      <c r="D956071" s="25"/>
      <c r="E956071" s="25"/>
      <c r="J956071" s="25"/>
      <c r="K956071" s="25"/>
      <c r="M956071" s="25"/>
    </row>
    <row r="956072" spans="1:13" ht="17.25" customHeight="1" x14ac:dyDescent="0.15">
      <c r="A956072" s="25"/>
      <c r="C956072" s="25"/>
      <c r="D956072" s="25"/>
      <c r="E956072" s="25"/>
      <c r="J956072" s="25"/>
      <c r="K956072" s="25"/>
      <c r="M956072" s="25"/>
    </row>
    <row r="956073" spans="1:13" ht="17.25" customHeight="1" x14ac:dyDescent="0.15">
      <c r="A956073" s="25"/>
      <c r="C956073" s="25"/>
      <c r="D956073" s="25"/>
      <c r="E956073" s="25"/>
      <c r="J956073" s="25"/>
      <c r="K956073" s="25"/>
      <c r="M956073" s="25"/>
    </row>
    <row r="956074" spans="1:13" ht="17.25" customHeight="1" x14ac:dyDescent="0.15">
      <c r="A956074" s="25"/>
      <c r="C956074" s="25"/>
      <c r="D956074" s="25"/>
      <c r="E956074" s="25"/>
      <c r="J956074" s="25"/>
      <c r="K956074" s="25"/>
      <c r="M956074" s="25"/>
    </row>
    <row r="956075" spans="1:13" ht="17.25" customHeight="1" x14ac:dyDescent="0.15">
      <c r="A956075" s="25"/>
      <c r="C956075" s="25"/>
      <c r="D956075" s="25"/>
      <c r="E956075" s="25"/>
      <c r="J956075" s="25"/>
      <c r="K956075" s="25"/>
      <c r="M956075" s="25"/>
    </row>
    <row r="956076" spans="1:13" ht="17.25" customHeight="1" x14ac:dyDescent="0.15">
      <c r="A956076" s="25"/>
      <c r="C956076" s="25"/>
      <c r="D956076" s="25"/>
      <c r="E956076" s="25"/>
      <c r="J956076" s="25"/>
      <c r="K956076" s="25"/>
      <c r="M956076" s="25"/>
    </row>
    <row r="956077" spans="1:13" ht="17.25" customHeight="1" x14ac:dyDescent="0.15">
      <c r="A956077" s="25"/>
      <c r="C956077" s="25"/>
      <c r="D956077" s="25"/>
      <c r="E956077" s="25"/>
      <c r="J956077" s="25"/>
      <c r="K956077" s="25"/>
      <c r="M956077" s="25"/>
    </row>
    <row r="956078" spans="1:13" ht="17.25" customHeight="1" x14ac:dyDescent="0.15">
      <c r="A956078" s="25"/>
      <c r="C956078" s="25"/>
      <c r="D956078" s="25"/>
      <c r="E956078" s="25"/>
      <c r="J956078" s="25"/>
      <c r="K956078" s="25"/>
      <c r="M956078" s="25"/>
    </row>
    <row r="956079" spans="1:13" ht="17.25" customHeight="1" x14ac:dyDescent="0.15">
      <c r="A956079" s="25"/>
      <c r="C956079" s="25"/>
      <c r="D956079" s="25"/>
      <c r="E956079" s="25"/>
      <c r="J956079" s="25"/>
      <c r="K956079" s="25"/>
      <c r="M956079" s="25"/>
    </row>
    <row r="956080" spans="1:13" ht="17.25" customHeight="1" x14ac:dyDescent="0.15">
      <c r="A956080" s="25"/>
      <c r="C956080" s="25"/>
      <c r="D956080" s="25"/>
      <c r="E956080" s="25"/>
      <c r="J956080" s="25"/>
      <c r="K956080" s="25"/>
      <c r="M956080" s="25"/>
    </row>
    <row r="956081" spans="1:13" ht="17.25" customHeight="1" x14ac:dyDescent="0.15">
      <c r="A956081" s="25"/>
      <c r="C956081" s="25"/>
      <c r="D956081" s="25"/>
      <c r="E956081" s="25"/>
      <c r="J956081" s="25"/>
      <c r="K956081" s="25"/>
      <c r="M956081" s="25"/>
    </row>
    <row r="956082" spans="1:13" ht="17.25" customHeight="1" x14ac:dyDescent="0.15">
      <c r="A956082" s="25"/>
      <c r="C956082" s="25"/>
      <c r="D956082" s="25"/>
      <c r="E956082" s="25"/>
      <c r="J956082" s="25"/>
      <c r="K956082" s="25"/>
      <c r="M956082" s="25"/>
    </row>
    <row r="956083" spans="1:13" ht="17.25" customHeight="1" x14ac:dyDescent="0.15">
      <c r="A956083" s="25"/>
      <c r="C956083" s="25"/>
      <c r="D956083" s="25"/>
      <c r="E956083" s="25"/>
      <c r="J956083" s="25"/>
      <c r="K956083" s="25"/>
      <c r="M956083" s="25"/>
    </row>
    <row r="956084" spans="1:13" ht="17.25" customHeight="1" x14ac:dyDescent="0.15">
      <c r="A956084" s="25"/>
      <c r="C956084" s="25"/>
      <c r="D956084" s="25"/>
      <c r="E956084" s="25"/>
      <c r="J956084" s="25"/>
      <c r="K956084" s="25"/>
      <c r="M956084" s="25"/>
    </row>
    <row r="956085" spans="1:13" ht="17.25" customHeight="1" x14ac:dyDescent="0.15">
      <c r="A956085" s="25"/>
      <c r="C956085" s="25"/>
      <c r="D956085" s="25"/>
      <c r="E956085" s="25"/>
      <c r="J956085" s="25"/>
      <c r="K956085" s="25"/>
      <c r="M956085" s="25"/>
    </row>
    <row r="956086" spans="1:13" ht="17.25" customHeight="1" x14ac:dyDescent="0.15">
      <c r="A956086" s="25"/>
      <c r="C956086" s="25"/>
      <c r="D956086" s="25"/>
      <c r="E956086" s="25"/>
      <c r="J956086" s="25"/>
      <c r="K956086" s="25"/>
      <c r="M956086" s="25"/>
    </row>
    <row r="956087" spans="1:13" ht="17.25" customHeight="1" x14ac:dyDescent="0.15">
      <c r="A956087" s="25"/>
      <c r="C956087" s="25"/>
      <c r="D956087" s="25"/>
      <c r="E956087" s="25"/>
      <c r="J956087" s="25"/>
      <c r="K956087" s="25"/>
      <c r="M956087" s="25"/>
    </row>
    <row r="956088" spans="1:13" ht="17.25" customHeight="1" x14ac:dyDescent="0.15">
      <c r="A956088" s="25"/>
      <c r="C956088" s="25"/>
      <c r="D956088" s="25"/>
      <c r="E956088" s="25"/>
      <c r="J956088" s="25"/>
      <c r="K956088" s="25"/>
      <c r="M956088" s="25"/>
    </row>
    <row r="956089" spans="1:13" ht="17.25" customHeight="1" x14ac:dyDescent="0.15">
      <c r="A956089" s="25"/>
      <c r="C956089" s="25"/>
      <c r="D956089" s="25"/>
      <c r="E956089" s="25"/>
      <c r="J956089" s="25"/>
      <c r="K956089" s="25"/>
      <c r="M956089" s="25"/>
    </row>
    <row r="956090" spans="1:13" ht="17.25" customHeight="1" x14ac:dyDescent="0.15">
      <c r="A956090" s="25"/>
      <c r="C956090" s="25"/>
      <c r="D956090" s="25"/>
      <c r="E956090" s="25"/>
      <c r="J956090" s="25"/>
      <c r="K956090" s="25"/>
      <c r="M956090" s="25"/>
    </row>
    <row r="956091" spans="1:13" ht="17.25" customHeight="1" x14ac:dyDescent="0.15">
      <c r="A956091" s="25"/>
      <c r="C956091" s="25"/>
      <c r="D956091" s="25"/>
      <c r="E956091" s="25"/>
      <c r="J956091" s="25"/>
      <c r="K956091" s="25"/>
      <c r="M956091" s="25"/>
    </row>
    <row r="956092" spans="1:13" ht="17.25" customHeight="1" x14ac:dyDescent="0.15">
      <c r="A956092" s="25"/>
      <c r="C956092" s="25"/>
      <c r="D956092" s="25"/>
      <c r="E956092" s="25"/>
      <c r="J956092" s="25"/>
      <c r="K956092" s="25"/>
      <c r="M956092" s="25"/>
    </row>
    <row r="956093" spans="1:13" ht="17.25" customHeight="1" x14ac:dyDescent="0.15">
      <c r="A956093" s="25"/>
      <c r="C956093" s="25"/>
      <c r="D956093" s="25"/>
      <c r="E956093" s="25"/>
      <c r="J956093" s="25"/>
      <c r="K956093" s="25"/>
      <c r="M956093" s="25"/>
    </row>
    <row r="956094" spans="1:13" ht="17.25" customHeight="1" x14ac:dyDescent="0.15">
      <c r="A956094" s="25"/>
      <c r="C956094" s="25"/>
      <c r="D956094" s="25"/>
      <c r="E956094" s="25"/>
      <c r="J956094" s="25"/>
      <c r="K956094" s="25"/>
      <c r="M956094" s="25"/>
    </row>
    <row r="956095" spans="1:13" ht="17.25" customHeight="1" x14ac:dyDescent="0.15">
      <c r="A956095" s="25"/>
      <c r="C956095" s="25"/>
      <c r="D956095" s="25"/>
      <c r="E956095" s="25"/>
      <c r="J956095" s="25"/>
      <c r="K956095" s="25"/>
      <c r="M956095" s="25"/>
    </row>
    <row r="956096" spans="1:13" ht="17.25" customHeight="1" x14ac:dyDescent="0.15">
      <c r="A956096" s="25"/>
      <c r="C956096" s="25"/>
      <c r="D956096" s="25"/>
      <c r="E956096" s="25"/>
      <c r="J956096" s="25"/>
      <c r="K956096" s="25"/>
      <c r="M956096" s="25"/>
    </row>
    <row r="956097" spans="1:13" ht="17.25" customHeight="1" x14ac:dyDescent="0.15">
      <c r="A956097" s="25"/>
      <c r="C956097" s="25"/>
      <c r="D956097" s="25"/>
      <c r="E956097" s="25"/>
      <c r="J956097" s="25"/>
      <c r="K956097" s="25"/>
      <c r="M956097" s="25"/>
    </row>
    <row r="956098" spans="1:13" ht="17.25" customHeight="1" x14ac:dyDescent="0.15">
      <c r="A956098" s="25"/>
      <c r="C956098" s="25"/>
      <c r="D956098" s="25"/>
      <c r="E956098" s="25"/>
      <c r="J956098" s="25"/>
      <c r="K956098" s="25"/>
      <c r="M956098" s="25"/>
    </row>
    <row r="956099" spans="1:13" ht="17.25" customHeight="1" x14ac:dyDescent="0.15">
      <c r="A956099" s="25"/>
      <c r="C956099" s="25"/>
      <c r="D956099" s="25"/>
      <c r="E956099" s="25"/>
      <c r="J956099" s="25"/>
      <c r="K956099" s="25"/>
      <c r="M956099" s="25"/>
    </row>
    <row r="956100" spans="1:13" ht="17.25" customHeight="1" x14ac:dyDescent="0.15">
      <c r="A956100" s="25"/>
      <c r="C956100" s="25"/>
      <c r="D956100" s="25"/>
      <c r="E956100" s="25"/>
      <c r="J956100" s="25"/>
      <c r="K956100" s="25"/>
      <c r="M956100" s="25"/>
    </row>
    <row r="956101" spans="1:13" ht="17.25" customHeight="1" x14ac:dyDescent="0.15">
      <c r="A956101" s="25"/>
      <c r="C956101" s="25"/>
      <c r="D956101" s="25"/>
      <c r="E956101" s="25"/>
      <c r="J956101" s="25"/>
      <c r="K956101" s="25"/>
      <c r="M956101" s="25"/>
    </row>
    <row r="956102" spans="1:13" ht="17.25" customHeight="1" x14ac:dyDescent="0.15">
      <c r="A956102" s="25"/>
      <c r="C956102" s="25"/>
      <c r="D956102" s="25"/>
      <c r="E956102" s="25"/>
      <c r="J956102" s="25"/>
      <c r="K956102" s="25"/>
      <c r="M956102" s="25"/>
    </row>
    <row r="956103" spans="1:13" ht="17.25" customHeight="1" x14ac:dyDescent="0.15">
      <c r="A956103" s="25"/>
      <c r="C956103" s="25"/>
      <c r="D956103" s="25"/>
      <c r="E956103" s="25"/>
      <c r="J956103" s="25"/>
      <c r="K956103" s="25"/>
      <c r="M956103" s="25"/>
    </row>
    <row r="956104" spans="1:13" ht="17.25" customHeight="1" x14ac:dyDescent="0.15">
      <c r="A956104" s="25"/>
      <c r="C956104" s="25"/>
      <c r="D956104" s="25"/>
      <c r="E956104" s="25"/>
      <c r="J956104" s="25"/>
      <c r="K956104" s="25"/>
      <c r="M956104" s="25"/>
    </row>
    <row r="956105" spans="1:13" ht="17.25" customHeight="1" x14ac:dyDescent="0.15">
      <c r="A956105" s="25"/>
      <c r="C956105" s="25"/>
      <c r="D956105" s="25"/>
      <c r="E956105" s="25"/>
      <c r="J956105" s="25"/>
      <c r="K956105" s="25"/>
      <c r="M956105" s="25"/>
    </row>
    <row r="956106" spans="1:13" ht="17.25" customHeight="1" x14ac:dyDescent="0.15">
      <c r="A956106" s="25"/>
      <c r="C956106" s="25"/>
      <c r="D956106" s="25"/>
      <c r="E956106" s="25"/>
      <c r="J956106" s="25"/>
      <c r="K956106" s="25"/>
      <c r="M956106" s="25"/>
    </row>
    <row r="956107" spans="1:13" ht="17.25" customHeight="1" x14ac:dyDescent="0.15">
      <c r="A956107" s="25"/>
      <c r="C956107" s="25"/>
      <c r="D956107" s="25"/>
      <c r="E956107" s="25"/>
      <c r="J956107" s="25"/>
      <c r="K956107" s="25"/>
      <c r="M956107" s="25"/>
    </row>
    <row r="956108" spans="1:13" ht="17.25" customHeight="1" x14ac:dyDescent="0.15">
      <c r="A956108" s="25"/>
      <c r="C956108" s="25"/>
      <c r="D956108" s="25"/>
      <c r="E956108" s="25"/>
      <c r="J956108" s="25"/>
      <c r="K956108" s="25"/>
      <c r="M956108" s="25"/>
    </row>
    <row r="956109" spans="1:13" ht="17.25" customHeight="1" x14ac:dyDescent="0.15">
      <c r="A956109" s="25"/>
      <c r="C956109" s="25"/>
      <c r="D956109" s="25"/>
      <c r="E956109" s="25"/>
      <c r="J956109" s="25"/>
      <c r="K956109" s="25"/>
      <c r="M956109" s="25"/>
    </row>
    <row r="956110" spans="1:13" ht="17.25" customHeight="1" x14ac:dyDescent="0.15">
      <c r="A956110" s="25"/>
      <c r="C956110" s="25"/>
      <c r="D956110" s="25"/>
      <c r="E956110" s="25"/>
      <c r="J956110" s="25"/>
      <c r="K956110" s="25"/>
      <c r="M956110" s="25"/>
    </row>
    <row r="956111" spans="1:13" ht="17.25" customHeight="1" x14ac:dyDescent="0.15">
      <c r="A956111" s="25"/>
      <c r="C956111" s="25"/>
      <c r="D956111" s="25"/>
      <c r="E956111" s="25"/>
      <c r="J956111" s="25"/>
      <c r="K956111" s="25"/>
      <c r="M956111" s="25"/>
    </row>
    <row r="956112" spans="1:13" ht="17.25" customHeight="1" x14ac:dyDescent="0.15">
      <c r="A956112" s="25"/>
      <c r="C956112" s="25"/>
      <c r="D956112" s="25"/>
      <c r="E956112" s="25"/>
      <c r="J956112" s="25"/>
      <c r="K956112" s="25"/>
      <c r="M956112" s="25"/>
    </row>
    <row r="956113" spans="1:13" ht="17.25" customHeight="1" x14ac:dyDescent="0.15">
      <c r="A956113" s="25"/>
      <c r="C956113" s="25"/>
      <c r="D956113" s="25"/>
      <c r="E956113" s="25"/>
      <c r="J956113" s="25"/>
      <c r="K956113" s="25"/>
      <c r="M956113" s="25"/>
    </row>
    <row r="956114" spans="1:13" ht="17.25" customHeight="1" x14ac:dyDescent="0.15">
      <c r="A956114" s="25"/>
      <c r="C956114" s="25"/>
      <c r="D956114" s="25"/>
      <c r="E956114" s="25"/>
      <c r="J956114" s="25"/>
      <c r="K956114" s="25"/>
      <c r="M956114" s="25"/>
    </row>
    <row r="956115" spans="1:13" ht="17.25" customHeight="1" x14ac:dyDescent="0.15">
      <c r="A956115" s="25"/>
      <c r="C956115" s="25"/>
      <c r="D956115" s="25"/>
      <c r="E956115" s="25"/>
      <c r="J956115" s="25"/>
      <c r="K956115" s="25"/>
      <c r="M956115" s="25"/>
    </row>
    <row r="956116" spans="1:13" ht="17.25" customHeight="1" x14ac:dyDescent="0.15">
      <c r="A956116" s="25"/>
      <c r="C956116" s="25"/>
      <c r="D956116" s="25"/>
      <c r="E956116" s="25"/>
      <c r="J956116" s="25"/>
      <c r="K956116" s="25"/>
      <c r="M956116" s="25"/>
    </row>
    <row r="956117" spans="1:13" ht="17.25" customHeight="1" x14ac:dyDescent="0.15">
      <c r="A956117" s="25"/>
      <c r="C956117" s="25"/>
      <c r="D956117" s="25"/>
      <c r="E956117" s="25"/>
      <c r="J956117" s="25"/>
      <c r="K956117" s="25"/>
      <c r="M956117" s="25"/>
    </row>
    <row r="956118" spans="1:13" ht="17.25" customHeight="1" x14ac:dyDescent="0.15">
      <c r="A956118" s="25"/>
      <c r="C956118" s="25"/>
      <c r="D956118" s="25"/>
      <c r="E956118" s="25"/>
      <c r="J956118" s="25"/>
      <c r="K956118" s="25"/>
      <c r="M956118" s="25"/>
    </row>
    <row r="956119" spans="1:13" ht="17.25" customHeight="1" x14ac:dyDescent="0.15">
      <c r="A956119" s="25"/>
      <c r="C956119" s="25"/>
      <c r="D956119" s="25"/>
      <c r="E956119" s="25"/>
      <c r="J956119" s="25"/>
      <c r="K956119" s="25"/>
      <c r="M956119" s="25"/>
    </row>
    <row r="956120" spans="1:13" ht="17.25" customHeight="1" x14ac:dyDescent="0.15">
      <c r="A956120" s="25"/>
      <c r="C956120" s="25"/>
      <c r="D956120" s="25"/>
      <c r="E956120" s="25"/>
      <c r="J956120" s="25"/>
      <c r="K956120" s="25"/>
      <c r="M956120" s="25"/>
    </row>
    <row r="956121" spans="1:13" ht="17.25" customHeight="1" x14ac:dyDescent="0.15">
      <c r="A956121" s="25"/>
      <c r="C956121" s="25"/>
      <c r="D956121" s="25"/>
      <c r="E956121" s="25"/>
      <c r="J956121" s="25"/>
      <c r="K956121" s="25"/>
      <c r="M956121" s="25"/>
    </row>
    <row r="956122" spans="1:13" ht="17.25" customHeight="1" x14ac:dyDescent="0.15">
      <c r="A956122" s="25"/>
      <c r="C956122" s="25"/>
      <c r="D956122" s="25"/>
      <c r="E956122" s="25"/>
      <c r="J956122" s="25"/>
      <c r="K956122" s="25"/>
      <c r="M956122" s="25"/>
    </row>
    <row r="956123" spans="1:13" ht="17.25" customHeight="1" x14ac:dyDescent="0.15">
      <c r="A956123" s="25"/>
      <c r="C956123" s="25"/>
      <c r="D956123" s="25"/>
      <c r="E956123" s="25"/>
      <c r="J956123" s="25"/>
      <c r="K956123" s="25"/>
      <c r="M956123" s="25"/>
    </row>
    <row r="956124" spans="1:13" ht="17.25" customHeight="1" x14ac:dyDescent="0.15">
      <c r="A956124" s="25"/>
      <c r="C956124" s="25"/>
      <c r="D956124" s="25"/>
      <c r="E956124" s="25"/>
      <c r="J956124" s="25"/>
      <c r="K956124" s="25"/>
      <c r="M956124" s="25"/>
    </row>
    <row r="956125" spans="1:13" ht="17.25" customHeight="1" x14ac:dyDescent="0.15">
      <c r="A956125" s="25"/>
      <c r="C956125" s="25"/>
      <c r="D956125" s="25"/>
      <c r="E956125" s="25"/>
      <c r="J956125" s="25"/>
      <c r="K956125" s="25"/>
      <c r="M956125" s="25"/>
    </row>
    <row r="956126" spans="1:13" ht="17.25" customHeight="1" x14ac:dyDescent="0.15">
      <c r="A956126" s="25"/>
      <c r="C956126" s="25"/>
      <c r="D956126" s="25"/>
      <c r="E956126" s="25"/>
      <c r="J956126" s="25"/>
      <c r="K956126" s="25"/>
      <c r="M956126" s="25"/>
    </row>
    <row r="956127" spans="1:13" ht="17.25" customHeight="1" x14ac:dyDescent="0.15">
      <c r="A956127" s="25"/>
      <c r="C956127" s="25"/>
      <c r="D956127" s="25"/>
      <c r="E956127" s="25"/>
      <c r="J956127" s="25"/>
      <c r="K956127" s="25"/>
      <c r="M956127" s="25"/>
    </row>
    <row r="956128" spans="1:13" ht="17.25" customHeight="1" x14ac:dyDescent="0.15">
      <c r="A956128" s="25"/>
      <c r="C956128" s="25"/>
      <c r="D956128" s="25"/>
      <c r="E956128" s="25"/>
      <c r="J956128" s="25"/>
      <c r="K956128" s="25"/>
      <c r="M956128" s="25"/>
    </row>
    <row r="956129" spans="1:13" ht="17.25" customHeight="1" x14ac:dyDescent="0.15">
      <c r="A956129" s="25"/>
      <c r="C956129" s="25"/>
      <c r="D956129" s="25"/>
      <c r="E956129" s="25"/>
      <c r="J956129" s="25"/>
      <c r="K956129" s="25"/>
      <c r="M956129" s="25"/>
    </row>
    <row r="956130" spans="1:13" ht="17.25" customHeight="1" x14ac:dyDescent="0.15">
      <c r="A956130" s="25"/>
      <c r="C956130" s="25"/>
      <c r="D956130" s="25"/>
      <c r="E956130" s="25"/>
      <c r="J956130" s="25"/>
      <c r="K956130" s="25"/>
      <c r="M956130" s="25"/>
    </row>
    <row r="956131" spans="1:13" ht="17.25" customHeight="1" x14ac:dyDescent="0.15">
      <c r="A956131" s="25"/>
      <c r="C956131" s="25"/>
      <c r="D956131" s="25"/>
      <c r="E956131" s="25"/>
      <c r="J956131" s="25"/>
      <c r="K956131" s="25"/>
      <c r="M956131" s="25"/>
    </row>
    <row r="956132" spans="1:13" ht="17.25" customHeight="1" x14ac:dyDescent="0.15">
      <c r="A956132" s="25"/>
      <c r="C956132" s="25"/>
      <c r="D956132" s="25"/>
      <c r="E956132" s="25"/>
      <c r="J956132" s="25"/>
      <c r="K956132" s="25"/>
      <c r="M956132" s="25"/>
    </row>
    <row r="956133" spans="1:13" ht="17.25" customHeight="1" x14ac:dyDescent="0.15">
      <c r="A956133" s="25"/>
      <c r="C956133" s="25"/>
      <c r="D956133" s="25"/>
      <c r="E956133" s="25"/>
      <c r="J956133" s="25"/>
      <c r="K956133" s="25"/>
      <c r="M956133" s="25"/>
    </row>
    <row r="956134" spans="1:13" ht="17.25" customHeight="1" x14ac:dyDescent="0.15">
      <c r="A956134" s="25"/>
      <c r="C956134" s="25"/>
      <c r="D956134" s="25"/>
      <c r="E956134" s="25"/>
      <c r="J956134" s="25"/>
      <c r="K956134" s="25"/>
      <c r="M956134" s="25"/>
    </row>
    <row r="956135" spans="1:13" ht="17.25" customHeight="1" x14ac:dyDescent="0.15">
      <c r="A956135" s="25"/>
      <c r="C956135" s="25"/>
      <c r="D956135" s="25"/>
      <c r="E956135" s="25"/>
      <c r="J956135" s="25"/>
      <c r="K956135" s="25"/>
      <c r="M956135" s="25"/>
    </row>
    <row r="956136" spans="1:13" ht="17.25" customHeight="1" x14ac:dyDescent="0.15">
      <c r="A956136" s="25"/>
      <c r="C956136" s="25"/>
      <c r="D956136" s="25"/>
      <c r="E956136" s="25"/>
      <c r="J956136" s="25"/>
      <c r="K956136" s="25"/>
      <c r="M956136" s="25"/>
    </row>
    <row r="956137" spans="1:13" ht="17.25" customHeight="1" x14ac:dyDescent="0.15">
      <c r="A956137" s="25"/>
      <c r="C956137" s="25"/>
      <c r="D956137" s="25"/>
      <c r="E956137" s="25"/>
      <c r="J956137" s="25"/>
      <c r="K956137" s="25"/>
      <c r="M956137" s="25"/>
    </row>
    <row r="956138" spans="1:13" ht="17.25" customHeight="1" x14ac:dyDescent="0.15">
      <c r="A956138" s="25"/>
      <c r="C956138" s="25"/>
      <c r="D956138" s="25"/>
      <c r="E956138" s="25"/>
      <c r="J956138" s="25"/>
      <c r="K956138" s="25"/>
      <c r="M956138" s="25"/>
    </row>
    <row r="956139" spans="1:13" ht="17.25" customHeight="1" x14ac:dyDescent="0.15">
      <c r="A956139" s="25"/>
      <c r="C956139" s="25"/>
      <c r="D956139" s="25"/>
      <c r="E956139" s="25"/>
      <c r="J956139" s="25"/>
      <c r="K956139" s="25"/>
      <c r="M956139" s="25"/>
    </row>
    <row r="956140" spans="1:13" ht="17.25" customHeight="1" x14ac:dyDescent="0.15">
      <c r="A956140" s="25"/>
      <c r="C956140" s="25"/>
      <c r="D956140" s="25"/>
      <c r="E956140" s="25"/>
      <c r="J956140" s="25"/>
      <c r="K956140" s="25"/>
      <c r="M956140" s="25"/>
    </row>
    <row r="956141" spans="1:13" ht="17.25" customHeight="1" x14ac:dyDescent="0.15">
      <c r="A956141" s="25"/>
      <c r="C956141" s="25"/>
      <c r="D956141" s="25"/>
      <c r="E956141" s="25"/>
      <c r="J956141" s="25"/>
      <c r="K956141" s="25"/>
      <c r="M956141" s="25"/>
    </row>
    <row r="956142" spans="1:13" ht="17.25" customHeight="1" x14ac:dyDescent="0.15">
      <c r="A956142" s="25"/>
      <c r="C956142" s="25"/>
      <c r="D956142" s="25"/>
      <c r="E956142" s="25"/>
      <c r="J956142" s="25"/>
      <c r="K956142" s="25"/>
      <c r="M956142" s="25"/>
    </row>
    <row r="956143" spans="1:13" ht="17.25" customHeight="1" x14ac:dyDescent="0.15">
      <c r="A956143" s="25"/>
      <c r="C956143" s="25"/>
      <c r="D956143" s="25"/>
      <c r="E956143" s="25"/>
      <c r="J956143" s="25"/>
      <c r="K956143" s="25"/>
      <c r="M956143" s="25"/>
    </row>
    <row r="956144" spans="1:13" ht="17.25" customHeight="1" x14ac:dyDescent="0.15">
      <c r="A956144" s="25"/>
      <c r="C956144" s="25"/>
      <c r="D956144" s="25"/>
      <c r="E956144" s="25"/>
      <c r="J956144" s="25"/>
      <c r="K956144" s="25"/>
      <c r="M956144" s="25"/>
    </row>
    <row r="956145" spans="1:13" ht="17.25" customHeight="1" x14ac:dyDescent="0.15">
      <c r="A956145" s="25"/>
      <c r="C956145" s="25"/>
      <c r="D956145" s="25"/>
      <c r="E956145" s="25"/>
      <c r="J956145" s="25"/>
      <c r="K956145" s="25"/>
      <c r="M956145" s="25"/>
    </row>
    <row r="956146" spans="1:13" ht="17.25" customHeight="1" x14ac:dyDescent="0.15">
      <c r="A956146" s="25"/>
      <c r="C956146" s="25"/>
      <c r="D956146" s="25"/>
      <c r="E956146" s="25"/>
      <c r="J956146" s="25"/>
      <c r="K956146" s="25"/>
      <c r="M956146" s="25"/>
    </row>
    <row r="956147" spans="1:13" ht="17.25" customHeight="1" x14ac:dyDescent="0.15">
      <c r="A956147" s="25"/>
      <c r="C956147" s="25"/>
      <c r="D956147" s="25"/>
      <c r="E956147" s="25"/>
      <c r="J956147" s="25"/>
      <c r="K956147" s="25"/>
      <c r="M956147" s="25"/>
    </row>
    <row r="956148" spans="1:13" ht="17.25" customHeight="1" x14ac:dyDescent="0.15">
      <c r="A956148" s="25"/>
      <c r="C956148" s="25"/>
      <c r="D956148" s="25"/>
      <c r="E956148" s="25"/>
      <c r="J956148" s="25"/>
      <c r="K956148" s="25"/>
      <c r="M956148" s="25"/>
    </row>
    <row r="956149" spans="1:13" ht="17.25" customHeight="1" x14ac:dyDescent="0.15">
      <c r="A956149" s="25"/>
      <c r="C956149" s="25"/>
      <c r="D956149" s="25"/>
      <c r="E956149" s="25"/>
      <c r="J956149" s="25"/>
      <c r="K956149" s="25"/>
      <c r="M956149" s="25"/>
    </row>
    <row r="956150" spans="1:13" ht="17.25" customHeight="1" x14ac:dyDescent="0.15">
      <c r="A956150" s="25"/>
      <c r="C956150" s="25"/>
      <c r="D956150" s="25"/>
      <c r="E956150" s="25"/>
      <c r="J956150" s="25"/>
      <c r="K956150" s="25"/>
      <c r="M956150" s="25"/>
    </row>
    <row r="956151" spans="1:13" ht="17.25" customHeight="1" x14ac:dyDescent="0.15">
      <c r="A956151" s="25"/>
      <c r="C956151" s="25"/>
      <c r="D956151" s="25"/>
      <c r="E956151" s="25"/>
      <c r="J956151" s="25"/>
      <c r="K956151" s="25"/>
      <c r="M956151" s="25"/>
    </row>
    <row r="956152" spans="1:13" ht="17.25" customHeight="1" x14ac:dyDescent="0.15">
      <c r="A956152" s="25"/>
      <c r="C956152" s="25"/>
      <c r="D956152" s="25"/>
      <c r="E956152" s="25"/>
      <c r="J956152" s="25"/>
      <c r="K956152" s="25"/>
      <c r="M956152" s="25"/>
    </row>
    <row r="956153" spans="1:13" ht="17.25" customHeight="1" x14ac:dyDescent="0.15">
      <c r="A956153" s="25"/>
      <c r="C956153" s="25"/>
      <c r="D956153" s="25"/>
      <c r="E956153" s="25"/>
      <c r="J956153" s="25"/>
      <c r="K956153" s="25"/>
      <c r="M956153" s="25"/>
    </row>
    <row r="956154" spans="1:13" ht="17.25" customHeight="1" x14ac:dyDescent="0.15">
      <c r="A956154" s="25"/>
      <c r="C956154" s="25"/>
      <c r="D956154" s="25"/>
      <c r="E956154" s="25"/>
      <c r="J956154" s="25"/>
      <c r="K956154" s="25"/>
      <c r="M956154" s="25"/>
    </row>
    <row r="956155" spans="1:13" ht="17.25" customHeight="1" x14ac:dyDescent="0.15">
      <c r="A956155" s="25"/>
      <c r="C956155" s="25"/>
      <c r="D956155" s="25"/>
      <c r="E956155" s="25"/>
      <c r="J956155" s="25"/>
      <c r="K956155" s="25"/>
      <c r="M956155" s="25"/>
    </row>
    <row r="956156" spans="1:13" ht="17.25" customHeight="1" x14ac:dyDescent="0.15">
      <c r="A956156" s="25"/>
      <c r="C956156" s="25"/>
      <c r="D956156" s="25"/>
      <c r="E956156" s="25"/>
      <c r="J956156" s="25"/>
      <c r="K956156" s="25"/>
      <c r="M956156" s="25"/>
    </row>
    <row r="956157" spans="1:13" ht="17.25" customHeight="1" x14ac:dyDescent="0.15">
      <c r="A956157" s="25"/>
      <c r="C956157" s="25"/>
      <c r="D956157" s="25"/>
      <c r="E956157" s="25"/>
      <c r="J956157" s="25"/>
      <c r="K956157" s="25"/>
      <c r="M956157" s="25"/>
    </row>
    <row r="956158" spans="1:13" ht="17.25" customHeight="1" x14ac:dyDescent="0.15">
      <c r="A956158" s="25"/>
      <c r="C956158" s="25"/>
      <c r="D956158" s="25"/>
      <c r="E956158" s="25"/>
      <c r="J956158" s="25"/>
      <c r="K956158" s="25"/>
      <c r="M956158" s="25"/>
    </row>
    <row r="956159" spans="1:13" ht="17.25" customHeight="1" x14ac:dyDescent="0.15">
      <c r="A956159" s="25"/>
      <c r="C956159" s="25"/>
      <c r="D956159" s="25"/>
      <c r="E956159" s="25"/>
      <c r="J956159" s="25"/>
      <c r="K956159" s="25"/>
      <c r="M956159" s="25"/>
    </row>
    <row r="956160" spans="1:13" ht="17.25" customHeight="1" x14ac:dyDescent="0.15">
      <c r="A956160" s="25"/>
      <c r="C956160" s="25"/>
      <c r="D956160" s="25"/>
      <c r="E956160" s="25"/>
      <c r="J956160" s="25"/>
      <c r="K956160" s="25"/>
      <c r="M956160" s="25"/>
    </row>
    <row r="956161" spans="1:13" ht="17.25" customHeight="1" x14ac:dyDescent="0.15">
      <c r="A956161" s="25"/>
      <c r="C956161" s="25"/>
      <c r="D956161" s="25"/>
      <c r="E956161" s="25"/>
      <c r="J956161" s="25"/>
      <c r="K956161" s="25"/>
      <c r="M956161" s="25"/>
    </row>
    <row r="956162" spans="1:13" ht="17.25" customHeight="1" x14ac:dyDescent="0.15">
      <c r="A956162" s="25"/>
      <c r="C956162" s="25"/>
      <c r="D956162" s="25"/>
      <c r="E956162" s="25"/>
      <c r="J956162" s="25"/>
      <c r="K956162" s="25"/>
      <c r="M956162" s="25"/>
    </row>
    <row r="956163" spans="1:13" ht="17.25" customHeight="1" x14ac:dyDescent="0.15">
      <c r="A956163" s="25"/>
      <c r="C956163" s="25"/>
      <c r="D956163" s="25"/>
      <c r="E956163" s="25"/>
      <c r="J956163" s="25"/>
      <c r="K956163" s="25"/>
      <c r="M956163" s="25"/>
    </row>
    <row r="956164" spans="1:13" ht="17.25" customHeight="1" x14ac:dyDescent="0.15">
      <c r="A956164" s="25"/>
      <c r="C956164" s="25"/>
      <c r="D956164" s="25"/>
      <c r="E956164" s="25"/>
      <c r="J956164" s="25"/>
      <c r="K956164" s="25"/>
      <c r="M956164" s="25"/>
    </row>
    <row r="956165" spans="1:13" ht="17.25" customHeight="1" x14ac:dyDescent="0.15">
      <c r="A956165" s="25"/>
      <c r="C956165" s="25"/>
      <c r="D956165" s="25"/>
      <c r="E956165" s="25"/>
      <c r="J956165" s="25"/>
      <c r="K956165" s="25"/>
      <c r="M956165" s="25"/>
    </row>
    <row r="956166" spans="1:13" ht="17.25" customHeight="1" x14ac:dyDescent="0.15">
      <c r="A956166" s="25"/>
      <c r="C956166" s="25"/>
      <c r="D956166" s="25"/>
      <c r="E956166" s="25"/>
      <c r="J956166" s="25"/>
      <c r="K956166" s="25"/>
      <c r="M956166" s="25"/>
    </row>
    <row r="956167" spans="1:13" ht="17.25" customHeight="1" x14ac:dyDescent="0.15">
      <c r="A956167" s="25"/>
      <c r="C956167" s="25"/>
      <c r="D956167" s="25"/>
      <c r="E956167" s="25"/>
      <c r="J956167" s="25"/>
      <c r="K956167" s="25"/>
      <c r="M956167" s="25"/>
    </row>
    <row r="956168" spans="1:13" ht="17.25" customHeight="1" x14ac:dyDescent="0.15">
      <c r="A956168" s="25"/>
      <c r="C956168" s="25"/>
      <c r="D956168" s="25"/>
      <c r="E956168" s="25"/>
      <c r="J956168" s="25"/>
      <c r="K956168" s="25"/>
      <c r="M956168" s="25"/>
    </row>
    <row r="956169" spans="1:13" ht="17.25" customHeight="1" x14ac:dyDescent="0.15">
      <c r="A956169" s="25"/>
      <c r="C956169" s="25"/>
      <c r="D956169" s="25"/>
      <c r="E956169" s="25"/>
      <c r="J956169" s="25"/>
      <c r="K956169" s="25"/>
      <c r="M956169" s="25"/>
    </row>
    <row r="956170" spans="1:13" ht="17.25" customHeight="1" x14ac:dyDescent="0.15">
      <c r="A956170" s="25"/>
      <c r="C956170" s="25"/>
      <c r="D956170" s="25"/>
      <c r="E956170" s="25"/>
      <c r="J956170" s="25"/>
      <c r="K956170" s="25"/>
      <c r="M956170" s="25"/>
    </row>
    <row r="956171" spans="1:13" ht="17.25" customHeight="1" x14ac:dyDescent="0.15">
      <c r="A956171" s="25"/>
      <c r="C956171" s="25"/>
      <c r="D956171" s="25"/>
      <c r="E956171" s="25"/>
      <c r="J956171" s="25"/>
      <c r="K956171" s="25"/>
      <c r="M956171" s="25"/>
    </row>
    <row r="956172" spans="1:13" ht="17.25" customHeight="1" x14ac:dyDescent="0.15">
      <c r="A956172" s="25"/>
      <c r="C956172" s="25"/>
      <c r="D956172" s="25"/>
      <c r="E956172" s="25"/>
      <c r="J956172" s="25"/>
      <c r="K956172" s="25"/>
      <c r="M956172" s="25"/>
    </row>
    <row r="956173" spans="1:13" ht="17.25" customHeight="1" x14ac:dyDescent="0.15">
      <c r="A956173" s="25"/>
      <c r="C956173" s="25"/>
      <c r="D956173" s="25"/>
      <c r="E956173" s="25"/>
      <c r="J956173" s="25"/>
      <c r="K956173" s="25"/>
      <c r="M956173" s="25"/>
    </row>
    <row r="956174" spans="1:13" ht="17.25" customHeight="1" x14ac:dyDescent="0.15">
      <c r="A956174" s="25"/>
      <c r="C956174" s="25"/>
      <c r="D956174" s="25"/>
      <c r="E956174" s="25"/>
      <c r="J956174" s="25"/>
      <c r="K956174" s="25"/>
      <c r="M956174" s="25"/>
    </row>
    <row r="956175" spans="1:13" ht="17.25" customHeight="1" x14ac:dyDescent="0.15">
      <c r="A956175" s="25"/>
      <c r="C956175" s="25"/>
      <c r="D956175" s="25"/>
      <c r="E956175" s="25"/>
      <c r="J956175" s="25"/>
      <c r="K956175" s="25"/>
      <c r="M956175" s="25"/>
    </row>
    <row r="956176" spans="1:13" ht="17.25" customHeight="1" x14ac:dyDescent="0.15">
      <c r="A956176" s="25"/>
      <c r="C956176" s="25"/>
      <c r="D956176" s="25"/>
      <c r="E956176" s="25"/>
      <c r="J956176" s="25"/>
      <c r="K956176" s="25"/>
      <c r="M956176" s="25"/>
    </row>
    <row r="956177" spans="1:13" ht="17.25" customHeight="1" x14ac:dyDescent="0.15">
      <c r="A956177" s="25"/>
      <c r="C956177" s="25"/>
      <c r="D956177" s="25"/>
      <c r="E956177" s="25"/>
      <c r="J956177" s="25"/>
      <c r="K956177" s="25"/>
      <c r="M956177" s="25"/>
    </row>
    <row r="956178" spans="1:13" ht="17.25" customHeight="1" x14ac:dyDescent="0.15">
      <c r="A956178" s="25"/>
      <c r="C956178" s="25"/>
      <c r="D956178" s="25"/>
      <c r="E956178" s="25"/>
      <c r="J956178" s="25"/>
      <c r="K956178" s="25"/>
      <c r="M956178" s="25"/>
    </row>
    <row r="956179" spans="1:13" ht="17.25" customHeight="1" x14ac:dyDescent="0.15">
      <c r="A956179" s="25"/>
      <c r="C956179" s="25"/>
      <c r="D956179" s="25"/>
      <c r="E956179" s="25"/>
      <c r="J956179" s="25"/>
      <c r="K956179" s="25"/>
      <c r="M956179" s="25"/>
    </row>
    <row r="956180" spans="1:13" ht="17.25" customHeight="1" x14ac:dyDescent="0.15">
      <c r="A956180" s="25"/>
      <c r="C956180" s="25"/>
      <c r="D956180" s="25"/>
      <c r="E956180" s="25"/>
      <c r="J956180" s="25"/>
      <c r="K956180" s="25"/>
      <c r="M956180" s="25"/>
    </row>
    <row r="956181" spans="1:13" ht="17.25" customHeight="1" x14ac:dyDescent="0.15">
      <c r="A956181" s="25"/>
      <c r="C956181" s="25"/>
      <c r="D956181" s="25"/>
      <c r="E956181" s="25"/>
      <c r="J956181" s="25"/>
      <c r="K956181" s="25"/>
      <c r="M956181" s="25"/>
    </row>
    <row r="956182" spans="1:13" ht="17.25" customHeight="1" x14ac:dyDescent="0.15">
      <c r="A956182" s="25"/>
      <c r="C956182" s="25"/>
      <c r="D956182" s="25"/>
      <c r="E956182" s="25"/>
      <c r="J956182" s="25"/>
      <c r="K956182" s="25"/>
      <c r="M956182" s="25"/>
    </row>
    <row r="956183" spans="1:13" ht="17.25" customHeight="1" x14ac:dyDescent="0.15">
      <c r="A956183" s="25"/>
      <c r="C956183" s="25"/>
      <c r="D956183" s="25"/>
      <c r="E956183" s="25"/>
      <c r="J956183" s="25"/>
      <c r="K956183" s="25"/>
      <c r="M956183" s="25"/>
    </row>
    <row r="956184" spans="1:13" ht="17.25" customHeight="1" x14ac:dyDescent="0.15">
      <c r="A956184" s="25"/>
      <c r="C956184" s="25"/>
      <c r="D956184" s="25"/>
      <c r="E956184" s="25"/>
      <c r="J956184" s="25"/>
      <c r="K956184" s="25"/>
      <c r="M956184" s="25"/>
    </row>
    <row r="956185" spans="1:13" ht="17.25" customHeight="1" x14ac:dyDescent="0.15">
      <c r="A956185" s="25"/>
      <c r="C956185" s="25"/>
      <c r="D956185" s="25"/>
      <c r="E956185" s="25"/>
      <c r="J956185" s="25"/>
      <c r="K956185" s="25"/>
      <c r="M956185" s="25"/>
    </row>
    <row r="956186" spans="1:13" ht="17.25" customHeight="1" x14ac:dyDescent="0.15">
      <c r="A956186" s="25"/>
      <c r="C956186" s="25"/>
      <c r="D956186" s="25"/>
      <c r="E956186" s="25"/>
      <c r="J956186" s="25"/>
      <c r="K956186" s="25"/>
      <c r="M956186" s="25"/>
    </row>
    <row r="956187" spans="1:13" ht="17.25" customHeight="1" x14ac:dyDescent="0.15">
      <c r="A956187" s="25"/>
      <c r="C956187" s="25"/>
      <c r="D956187" s="25"/>
      <c r="E956187" s="25"/>
      <c r="J956187" s="25"/>
      <c r="K956187" s="25"/>
      <c r="M956187" s="25"/>
    </row>
    <row r="956188" spans="1:13" ht="17.25" customHeight="1" x14ac:dyDescent="0.15">
      <c r="A956188" s="25"/>
      <c r="C956188" s="25"/>
      <c r="D956188" s="25"/>
      <c r="E956188" s="25"/>
      <c r="J956188" s="25"/>
      <c r="K956188" s="25"/>
      <c r="M956188" s="25"/>
    </row>
    <row r="956189" spans="1:13" ht="17.25" customHeight="1" x14ac:dyDescent="0.15">
      <c r="A956189" s="25"/>
      <c r="C956189" s="25"/>
      <c r="D956189" s="25"/>
      <c r="E956189" s="25"/>
      <c r="J956189" s="25"/>
      <c r="K956189" s="25"/>
      <c r="M956189" s="25"/>
    </row>
    <row r="956190" spans="1:13" ht="17.25" customHeight="1" x14ac:dyDescent="0.15">
      <c r="A956190" s="25"/>
      <c r="C956190" s="25"/>
      <c r="D956190" s="25"/>
      <c r="E956190" s="25"/>
      <c r="J956190" s="25"/>
      <c r="K956190" s="25"/>
      <c r="M956190" s="25"/>
    </row>
    <row r="956191" spans="1:13" ht="17.25" customHeight="1" x14ac:dyDescent="0.15">
      <c r="A956191" s="25"/>
      <c r="C956191" s="25"/>
      <c r="D956191" s="25"/>
      <c r="E956191" s="25"/>
      <c r="J956191" s="25"/>
      <c r="K956191" s="25"/>
      <c r="M956191" s="25"/>
    </row>
    <row r="956192" spans="1:13" ht="17.25" customHeight="1" x14ac:dyDescent="0.15">
      <c r="A956192" s="25"/>
      <c r="C956192" s="25"/>
      <c r="D956192" s="25"/>
      <c r="E956192" s="25"/>
      <c r="J956192" s="25"/>
      <c r="K956192" s="25"/>
      <c r="M956192" s="25"/>
    </row>
    <row r="956193" spans="1:13" ht="17.25" customHeight="1" x14ac:dyDescent="0.15">
      <c r="A956193" s="25"/>
      <c r="C956193" s="25"/>
      <c r="D956193" s="25"/>
      <c r="E956193" s="25"/>
      <c r="J956193" s="25"/>
      <c r="K956193" s="25"/>
      <c r="M956193" s="25"/>
    </row>
    <row r="956194" spans="1:13" ht="17.25" customHeight="1" x14ac:dyDescent="0.15">
      <c r="A956194" s="25"/>
      <c r="C956194" s="25"/>
      <c r="D956194" s="25"/>
      <c r="E956194" s="25"/>
      <c r="J956194" s="25"/>
      <c r="K956194" s="25"/>
      <c r="M956194" s="25"/>
    </row>
    <row r="956195" spans="1:13" ht="17.25" customHeight="1" x14ac:dyDescent="0.15">
      <c r="A956195" s="25"/>
      <c r="C956195" s="25"/>
      <c r="D956195" s="25"/>
      <c r="E956195" s="25"/>
      <c r="J956195" s="25"/>
      <c r="K956195" s="25"/>
      <c r="M956195" s="25"/>
    </row>
    <row r="956196" spans="1:13" ht="17.25" customHeight="1" x14ac:dyDescent="0.15">
      <c r="A956196" s="25"/>
      <c r="C956196" s="25"/>
      <c r="D956196" s="25"/>
      <c r="E956196" s="25"/>
      <c r="J956196" s="25"/>
      <c r="K956196" s="25"/>
      <c r="M956196" s="25"/>
    </row>
    <row r="956197" spans="1:13" ht="17.25" customHeight="1" x14ac:dyDescent="0.15">
      <c r="A956197" s="25"/>
      <c r="C956197" s="25"/>
      <c r="D956197" s="25"/>
      <c r="E956197" s="25"/>
      <c r="J956197" s="25"/>
      <c r="K956197" s="25"/>
      <c r="M956197" s="25"/>
    </row>
    <row r="956198" spans="1:13" ht="17.25" customHeight="1" x14ac:dyDescent="0.15">
      <c r="A956198" s="25"/>
      <c r="C956198" s="25"/>
      <c r="D956198" s="25"/>
      <c r="E956198" s="25"/>
      <c r="J956198" s="25"/>
      <c r="K956198" s="25"/>
      <c r="M956198" s="25"/>
    </row>
    <row r="956199" spans="1:13" ht="17.25" customHeight="1" x14ac:dyDescent="0.15">
      <c r="A956199" s="25"/>
      <c r="C956199" s="25"/>
      <c r="D956199" s="25"/>
      <c r="E956199" s="25"/>
      <c r="J956199" s="25"/>
      <c r="K956199" s="25"/>
      <c r="M956199" s="25"/>
    </row>
    <row r="956200" spans="1:13" ht="17.25" customHeight="1" x14ac:dyDescent="0.15">
      <c r="A956200" s="25"/>
      <c r="C956200" s="25"/>
      <c r="D956200" s="25"/>
      <c r="E956200" s="25"/>
      <c r="J956200" s="25"/>
      <c r="K956200" s="25"/>
      <c r="M956200" s="25"/>
    </row>
    <row r="956201" spans="1:13" ht="17.25" customHeight="1" x14ac:dyDescent="0.15">
      <c r="A956201" s="25"/>
      <c r="C956201" s="25"/>
      <c r="D956201" s="25"/>
      <c r="E956201" s="25"/>
      <c r="J956201" s="25"/>
      <c r="K956201" s="25"/>
      <c r="M956201" s="25"/>
    </row>
    <row r="956202" spans="1:13" ht="17.25" customHeight="1" x14ac:dyDescent="0.15">
      <c r="A956202" s="25"/>
      <c r="C956202" s="25"/>
      <c r="D956202" s="25"/>
      <c r="E956202" s="25"/>
      <c r="J956202" s="25"/>
      <c r="K956202" s="25"/>
      <c r="M956202" s="25"/>
    </row>
    <row r="956203" spans="1:13" ht="17.25" customHeight="1" x14ac:dyDescent="0.15">
      <c r="A956203" s="25"/>
      <c r="C956203" s="25"/>
      <c r="D956203" s="25"/>
      <c r="E956203" s="25"/>
      <c r="J956203" s="25"/>
      <c r="K956203" s="25"/>
      <c r="M956203" s="25"/>
    </row>
    <row r="956204" spans="1:13" ht="17.25" customHeight="1" x14ac:dyDescent="0.15">
      <c r="A956204" s="25"/>
      <c r="C956204" s="25"/>
      <c r="D956204" s="25"/>
      <c r="E956204" s="25"/>
      <c r="J956204" s="25"/>
      <c r="K956204" s="25"/>
      <c r="M956204" s="25"/>
    </row>
    <row r="956205" spans="1:13" ht="17.25" customHeight="1" x14ac:dyDescent="0.15">
      <c r="A956205" s="25"/>
      <c r="C956205" s="25"/>
      <c r="D956205" s="25"/>
      <c r="E956205" s="25"/>
      <c r="J956205" s="25"/>
      <c r="K956205" s="25"/>
      <c r="M956205" s="25"/>
    </row>
    <row r="956206" spans="1:13" ht="17.25" customHeight="1" x14ac:dyDescent="0.15">
      <c r="A956206" s="25"/>
      <c r="C956206" s="25"/>
      <c r="D956206" s="25"/>
      <c r="E956206" s="25"/>
      <c r="J956206" s="25"/>
      <c r="K956206" s="25"/>
      <c r="M956206" s="25"/>
    </row>
    <row r="956207" spans="1:13" ht="17.25" customHeight="1" x14ac:dyDescent="0.15">
      <c r="A956207" s="25"/>
      <c r="C956207" s="25"/>
      <c r="D956207" s="25"/>
      <c r="E956207" s="25"/>
      <c r="J956207" s="25"/>
      <c r="K956207" s="25"/>
      <c r="M956207" s="25"/>
    </row>
    <row r="956208" spans="1:13" ht="17.25" customHeight="1" x14ac:dyDescent="0.15">
      <c r="A956208" s="25"/>
      <c r="C956208" s="25"/>
      <c r="D956208" s="25"/>
      <c r="E956208" s="25"/>
      <c r="J956208" s="25"/>
      <c r="K956208" s="25"/>
      <c r="M956208" s="25"/>
    </row>
    <row r="956209" spans="1:13" ht="17.25" customHeight="1" x14ac:dyDescent="0.15">
      <c r="A956209" s="25"/>
      <c r="C956209" s="25"/>
      <c r="D956209" s="25"/>
      <c r="E956209" s="25"/>
      <c r="J956209" s="25"/>
      <c r="K956209" s="25"/>
      <c r="M956209" s="25"/>
    </row>
    <row r="956210" spans="1:13" ht="17.25" customHeight="1" x14ac:dyDescent="0.15">
      <c r="A956210" s="25"/>
      <c r="C956210" s="25"/>
      <c r="D956210" s="25"/>
      <c r="E956210" s="25"/>
      <c r="J956210" s="25"/>
      <c r="K956210" s="25"/>
      <c r="M956210" s="25"/>
    </row>
    <row r="956211" spans="1:13" ht="17.25" customHeight="1" x14ac:dyDescent="0.15">
      <c r="A956211" s="25"/>
      <c r="C956211" s="25"/>
      <c r="D956211" s="25"/>
      <c r="E956211" s="25"/>
      <c r="J956211" s="25"/>
      <c r="K956211" s="25"/>
      <c r="M956211" s="25"/>
    </row>
    <row r="956212" spans="1:13" ht="17.25" customHeight="1" x14ac:dyDescent="0.15">
      <c r="A956212" s="25"/>
      <c r="C956212" s="25"/>
      <c r="D956212" s="25"/>
      <c r="E956212" s="25"/>
      <c r="J956212" s="25"/>
      <c r="K956212" s="25"/>
      <c r="M956212" s="25"/>
    </row>
    <row r="956213" spans="1:13" ht="17.25" customHeight="1" x14ac:dyDescent="0.15">
      <c r="A956213" s="25"/>
      <c r="C956213" s="25"/>
      <c r="D956213" s="25"/>
      <c r="E956213" s="25"/>
      <c r="J956213" s="25"/>
      <c r="K956213" s="25"/>
      <c r="M956213" s="25"/>
    </row>
    <row r="956214" spans="1:13" ht="17.25" customHeight="1" x14ac:dyDescent="0.15">
      <c r="A956214" s="25"/>
      <c r="C956214" s="25"/>
      <c r="D956214" s="25"/>
      <c r="E956214" s="25"/>
      <c r="J956214" s="25"/>
      <c r="K956214" s="25"/>
      <c r="M956214" s="25"/>
    </row>
    <row r="956215" spans="1:13" ht="17.25" customHeight="1" x14ac:dyDescent="0.15">
      <c r="A956215" s="25"/>
      <c r="C956215" s="25"/>
      <c r="D956215" s="25"/>
      <c r="E956215" s="25"/>
      <c r="J956215" s="25"/>
      <c r="K956215" s="25"/>
      <c r="M956215" s="25"/>
    </row>
    <row r="956216" spans="1:13" ht="17.25" customHeight="1" x14ac:dyDescent="0.15">
      <c r="A956216" s="25"/>
      <c r="C956216" s="25"/>
      <c r="D956216" s="25"/>
      <c r="E956216" s="25"/>
      <c r="J956216" s="25"/>
      <c r="K956216" s="25"/>
      <c r="M956216" s="25"/>
    </row>
    <row r="956217" spans="1:13" ht="17.25" customHeight="1" x14ac:dyDescent="0.15">
      <c r="A956217" s="25"/>
      <c r="C956217" s="25"/>
      <c r="D956217" s="25"/>
      <c r="E956217" s="25"/>
      <c r="J956217" s="25"/>
      <c r="K956217" s="25"/>
      <c r="M956217" s="25"/>
    </row>
    <row r="956218" spans="1:13" ht="17.25" customHeight="1" x14ac:dyDescent="0.15">
      <c r="A956218" s="25"/>
      <c r="C956218" s="25"/>
      <c r="D956218" s="25"/>
      <c r="E956218" s="25"/>
      <c r="J956218" s="25"/>
      <c r="K956218" s="25"/>
      <c r="M956218" s="25"/>
    </row>
    <row r="956219" spans="1:13" ht="17.25" customHeight="1" x14ac:dyDescent="0.15">
      <c r="A956219" s="25"/>
      <c r="C956219" s="25"/>
      <c r="D956219" s="25"/>
      <c r="E956219" s="25"/>
      <c r="J956219" s="25"/>
      <c r="K956219" s="25"/>
      <c r="M956219" s="25"/>
    </row>
    <row r="956220" spans="1:13" ht="17.25" customHeight="1" x14ac:dyDescent="0.15">
      <c r="A956220" s="25"/>
      <c r="C956220" s="25"/>
      <c r="D956220" s="25"/>
      <c r="E956220" s="25"/>
      <c r="J956220" s="25"/>
      <c r="K956220" s="25"/>
      <c r="M956220" s="25"/>
    </row>
    <row r="956221" spans="1:13" ht="17.25" customHeight="1" x14ac:dyDescent="0.15">
      <c r="A956221" s="25"/>
      <c r="C956221" s="25"/>
      <c r="D956221" s="25"/>
      <c r="E956221" s="25"/>
      <c r="J956221" s="25"/>
      <c r="K956221" s="25"/>
      <c r="M956221" s="25"/>
    </row>
    <row r="956222" spans="1:13" ht="17.25" customHeight="1" x14ac:dyDescent="0.15">
      <c r="A956222" s="25"/>
      <c r="C956222" s="25"/>
      <c r="D956222" s="25"/>
      <c r="E956222" s="25"/>
      <c r="J956222" s="25"/>
      <c r="K956222" s="25"/>
      <c r="M956222" s="25"/>
    </row>
    <row r="956223" spans="1:13" ht="17.25" customHeight="1" x14ac:dyDescent="0.15">
      <c r="A956223" s="25"/>
      <c r="C956223" s="25"/>
      <c r="D956223" s="25"/>
      <c r="E956223" s="25"/>
      <c r="J956223" s="25"/>
      <c r="K956223" s="25"/>
      <c r="M956223" s="25"/>
    </row>
    <row r="956224" spans="1:13" ht="17.25" customHeight="1" x14ac:dyDescent="0.15">
      <c r="A956224" s="25"/>
      <c r="C956224" s="25"/>
      <c r="D956224" s="25"/>
      <c r="E956224" s="25"/>
      <c r="J956224" s="25"/>
      <c r="K956224" s="25"/>
      <c r="M956224" s="25"/>
    </row>
    <row r="956225" spans="1:13" ht="17.25" customHeight="1" x14ac:dyDescent="0.15">
      <c r="A956225" s="25"/>
      <c r="C956225" s="25"/>
      <c r="D956225" s="25"/>
      <c r="E956225" s="25"/>
      <c r="J956225" s="25"/>
      <c r="K956225" s="25"/>
      <c r="M956225" s="25"/>
    </row>
    <row r="956226" spans="1:13" ht="17.25" customHeight="1" x14ac:dyDescent="0.15">
      <c r="A956226" s="25"/>
      <c r="C956226" s="25"/>
      <c r="D956226" s="25"/>
      <c r="E956226" s="25"/>
      <c r="J956226" s="25"/>
      <c r="K956226" s="25"/>
      <c r="M956226" s="25"/>
    </row>
    <row r="956227" spans="1:13" ht="17.25" customHeight="1" x14ac:dyDescent="0.15">
      <c r="A956227" s="25"/>
      <c r="C956227" s="25"/>
      <c r="D956227" s="25"/>
      <c r="E956227" s="25"/>
      <c r="J956227" s="25"/>
      <c r="K956227" s="25"/>
      <c r="M956227" s="25"/>
    </row>
    <row r="956228" spans="1:13" ht="17.25" customHeight="1" x14ac:dyDescent="0.15">
      <c r="A956228" s="25"/>
      <c r="C956228" s="25"/>
      <c r="D956228" s="25"/>
      <c r="E956228" s="25"/>
      <c r="J956228" s="25"/>
      <c r="K956228" s="25"/>
      <c r="M956228" s="25"/>
    </row>
    <row r="956229" spans="1:13" ht="17.25" customHeight="1" x14ac:dyDescent="0.15">
      <c r="A956229" s="25"/>
      <c r="C956229" s="25"/>
      <c r="D956229" s="25"/>
      <c r="E956229" s="25"/>
      <c r="J956229" s="25"/>
      <c r="K956229" s="25"/>
      <c r="M956229" s="25"/>
    </row>
    <row r="956230" spans="1:13" ht="17.25" customHeight="1" x14ac:dyDescent="0.15">
      <c r="A956230" s="25"/>
      <c r="C956230" s="25"/>
      <c r="D956230" s="25"/>
      <c r="E956230" s="25"/>
      <c r="J956230" s="25"/>
      <c r="K956230" s="25"/>
      <c r="M956230" s="25"/>
    </row>
    <row r="956231" spans="1:13" ht="17.25" customHeight="1" x14ac:dyDescent="0.15">
      <c r="A956231" s="25"/>
      <c r="C956231" s="25"/>
      <c r="D956231" s="25"/>
      <c r="E956231" s="25"/>
      <c r="J956231" s="25"/>
      <c r="K956231" s="25"/>
      <c r="M956231" s="25"/>
    </row>
    <row r="956232" spans="1:13" ht="17.25" customHeight="1" x14ac:dyDescent="0.15">
      <c r="A956232" s="25"/>
      <c r="C956232" s="25"/>
      <c r="D956232" s="25"/>
      <c r="E956232" s="25"/>
      <c r="J956232" s="25"/>
      <c r="K956232" s="25"/>
      <c r="M956232" s="25"/>
    </row>
    <row r="956233" spans="1:13" ht="17.25" customHeight="1" x14ac:dyDescent="0.15">
      <c r="A956233" s="25"/>
      <c r="C956233" s="25"/>
      <c r="D956233" s="25"/>
      <c r="E956233" s="25"/>
      <c r="J956233" s="25"/>
      <c r="K956233" s="25"/>
      <c r="M956233" s="25"/>
    </row>
    <row r="956234" spans="1:13" ht="17.25" customHeight="1" x14ac:dyDescent="0.15">
      <c r="A956234" s="25"/>
      <c r="C956234" s="25"/>
      <c r="D956234" s="25"/>
      <c r="E956234" s="25"/>
      <c r="J956234" s="25"/>
      <c r="K956234" s="25"/>
      <c r="M956234" s="25"/>
    </row>
    <row r="956235" spans="1:13" ht="17.25" customHeight="1" x14ac:dyDescent="0.15">
      <c r="A956235" s="25"/>
      <c r="C956235" s="25"/>
      <c r="D956235" s="25"/>
      <c r="E956235" s="25"/>
      <c r="J956235" s="25"/>
      <c r="K956235" s="25"/>
      <c r="M956235" s="25"/>
    </row>
    <row r="956236" spans="1:13" ht="17.25" customHeight="1" x14ac:dyDescent="0.15">
      <c r="A956236" s="25"/>
      <c r="C956236" s="25"/>
      <c r="D956236" s="25"/>
      <c r="E956236" s="25"/>
      <c r="J956236" s="25"/>
      <c r="K956236" s="25"/>
      <c r="M956236" s="25"/>
    </row>
    <row r="956237" spans="1:13" ht="17.25" customHeight="1" x14ac:dyDescent="0.15">
      <c r="A956237" s="25"/>
      <c r="C956237" s="25"/>
      <c r="D956237" s="25"/>
      <c r="E956237" s="25"/>
      <c r="J956237" s="25"/>
      <c r="K956237" s="25"/>
      <c r="M956237" s="25"/>
    </row>
    <row r="956238" spans="1:13" ht="17.25" customHeight="1" x14ac:dyDescent="0.15">
      <c r="A956238" s="25"/>
      <c r="C956238" s="25"/>
      <c r="D956238" s="25"/>
      <c r="E956238" s="25"/>
      <c r="J956238" s="25"/>
      <c r="K956238" s="25"/>
      <c r="M956238" s="25"/>
    </row>
    <row r="956239" spans="1:13" ht="17.25" customHeight="1" x14ac:dyDescent="0.15">
      <c r="A956239" s="25"/>
      <c r="C956239" s="25"/>
      <c r="D956239" s="25"/>
      <c r="E956239" s="25"/>
      <c r="J956239" s="25"/>
      <c r="K956239" s="25"/>
      <c r="M956239" s="25"/>
    </row>
    <row r="956240" spans="1:13" ht="17.25" customHeight="1" x14ac:dyDescent="0.15">
      <c r="A956240" s="25"/>
      <c r="C956240" s="25"/>
      <c r="D956240" s="25"/>
      <c r="E956240" s="25"/>
      <c r="J956240" s="25"/>
      <c r="K956240" s="25"/>
      <c r="M956240" s="25"/>
    </row>
    <row r="956241" spans="1:13" ht="17.25" customHeight="1" x14ac:dyDescent="0.15">
      <c r="A956241" s="25"/>
      <c r="C956241" s="25"/>
      <c r="D956241" s="25"/>
      <c r="E956241" s="25"/>
      <c r="J956241" s="25"/>
      <c r="K956241" s="25"/>
      <c r="M956241" s="25"/>
    </row>
    <row r="956242" spans="1:13" ht="17.25" customHeight="1" x14ac:dyDescent="0.15">
      <c r="A956242" s="25"/>
      <c r="C956242" s="25"/>
      <c r="D956242" s="25"/>
      <c r="E956242" s="25"/>
      <c r="J956242" s="25"/>
      <c r="K956242" s="25"/>
      <c r="M956242" s="25"/>
    </row>
    <row r="956243" spans="1:13" ht="17.25" customHeight="1" x14ac:dyDescent="0.15">
      <c r="A956243" s="25"/>
      <c r="C956243" s="25"/>
      <c r="D956243" s="25"/>
      <c r="E956243" s="25"/>
      <c r="J956243" s="25"/>
      <c r="K956243" s="25"/>
      <c r="M956243" s="25"/>
    </row>
    <row r="956244" spans="1:13" ht="17.25" customHeight="1" x14ac:dyDescent="0.15">
      <c r="A956244" s="25"/>
      <c r="C956244" s="25"/>
      <c r="D956244" s="25"/>
      <c r="E956244" s="25"/>
      <c r="J956244" s="25"/>
      <c r="K956244" s="25"/>
      <c r="M956244" s="25"/>
    </row>
    <row r="956245" spans="1:13" ht="17.25" customHeight="1" x14ac:dyDescent="0.15">
      <c r="A956245" s="25"/>
      <c r="C956245" s="25"/>
      <c r="D956245" s="25"/>
      <c r="E956245" s="25"/>
      <c r="J956245" s="25"/>
      <c r="K956245" s="25"/>
      <c r="M956245" s="25"/>
    </row>
    <row r="956246" spans="1:13" ht="17.25" customHeight="1" x14ac:dyDescent="0.15">
      <c r="A956246" s="25"/>
      <c r="C956246" s="25"/>
      <c r="D956246" s="25"/>
      <c r="E956246" s="25"/>
      <c r="J956246" s="25"/>
      <c r="K956246" s="25"/>
      <c r="M956246" s="25"/>
    </row>
    <row r="956247" spans="1:13" ht="17.25" customHeight="1" x14ac:dyDescent="0.15">
      <c r="A956247" s="25"/>
      <c r="C956247" s="25"/>
      <c r="D956247" s="25"/>
      <c r="E956247" s="25"/>
      <c r="J956247" s="25"/>
      <c r="K956247" s="25"/>
      <c r="M956247" s="25"/>
    </row>
    <row r="956248" spans="1:13" ht="17.25" customHeight="1" x14ac:dyDescent="0.15">
      <c r="A956248" s="25"/>
      <c r="C956248" s="25"/>
      <c r="D956248" s="25"/>
      <c r="E956248" s="25"/>
      <c r="J956248" s="25"/>
      <c r="K956248" s="25"/>
      <c r="M956248" s="25"/>
    </row>
    <row r="956249" spans="1:13" ht="17.25" customHeight="1" x14ac:dyDescent="0.15">
      <c r="A956249" s="25"/>
      <c r="C956249" s="25"/>
      <c r="D956249" s="25"/>
      <c r="E956249" s="25"/>
      <c r="J956249" s="25"/>
      <c r="K956249" s="25"/>
      <c r="M956249" s="25"/>
    </row>
    <row r="956250" spans="1:13" ht="17.25" customHeight="1" x14ac:dyDescent="0.15">
      <c r="A956250" s="25"/>
      <c r="C956250" s="25"/>
      <c r="D956250" s="25"/>
      <c r="E956250" s="25"/>
      <c r="J956250" s="25"/>
      <c r="K956250" s="25"/>
      <c r="M956250" s="25"/>
    </row>
    <row r="956251" spans="1:13" ht="17.25" customHeight="1" x14ac:dyDescent="0.15">
      <c r="A956251" s="25"/>
      <c r="C956251" s="25"/>
      <c r="D956251" s="25"/>
      <c r="E956251" s="25"/>
      <c r="J956251" s="25"/>
      <c r="K956251" s="25"/>
      <c r="M956251" s="25"/>
    </row>
    <row r="956252" spans="1:13" ht="17.25" customHeight="1" x14ac:dyDescent="0.15">
      <c r="A956252" s="25"/>
      <c r="C956252" s="25"/>
      <c r="D956252" s="25"/>
      <c r="E956252" s="25"/>
      <c r="J956252" s="25"/>
      <c r="K956252" s="25"/>
      <c r="M956252" s="25"/>
    </row>
    <row r="956253" spans="1:13" ht="17.25" customHeight="1" x14ac:dyDescent="0.15">
      <c r="A956253" s="25"/>
      <c r="C956253" s="25"/>
      <c r="D956253" s="25"/>
      <c r="E956253" s="25"/>
      <c r="J956253" s="25"/>
      <c r="K956253" s="25"/>
      <c r="M956253" s="25"/>
    </row>
    <row r="956254" spans="1:13" ht="17.25" customHeight="1" x14ac:dyDescent="0.15">
      <c r="A956254" s="25"/>
      <c r="C956254" s="25"/>
      <c r="D956254" s="25"/>
      <c r="E956254" s="25"/>
      <c r="J956254" s="25"/>
      <c r="K956254" s="25"/>
      <c r="M956254" s="25"/>
    </row>
    <row r="956255" spans="1:13" ht="17.25" customHeight="1" x14ac:dyDescent="0.15">
      <c r="A956255" s="25"/>
      <c r="C956255" s="25"/>
      <c r="D956255" s="25"/>
      <c r="E956255" s="25"/>
      <c r="J956255" s="25"/>
      <c r="K956255" s="25"/>
      <c r="M956255" s="25"/>
    </row>
    <row r="956256" spans="1:13" ht="17.25" customHeight="1" x14ac:dyDescent="0.15">
      <c r="A956256" s="25"/>
      <c r="C956256" s="25"/>
      <c r="D956256" s="25"/>
      <c r="E956256" s="25"/>
      <c r="J956256" s="25"/>
      <c r="K956256" s="25"/>
      <c r="M956256" s="25"/>
    </row>
    <row r="956257" spans="1:13" ht="17.25" customHeight="1" x14ac:dyDescent="0.15">
      <c r="A956257" s="25"/>
      <c r="C956257" s="25"/>
      <c r="D956257" s="25"/>
      <c r="E956257" s="25"/>
      <c r="J956257" s="25"/>
      <c r="K956257" s="25"/>
      <c r="M956257" s="25"/>
    </row>
    <row r="956258" spans="1:13" ht="17.25" customHeight="1" x14ac:dyDescent="0.15">
      <c r="A956258" s="25"/>
      <c r="C956258" s="25"/>
      <c r="D956258" s="25"/>
      <c r="E956258" s="25"/>
      <c r="J956258" s="25"/>
      <c r="K956258" s="25"/>
      <c r="M956258" s="25"/>
    </row>
    <row r="956259" spans="1:13" ht="17.25" customHeight="1" x14ac:dyDescent="0.15">
      <c r="A956259" s="25"/>
      <c r="C956259" s="25"/>
      <c r="D956259" s="25"/>
      <c r="E956259" s="25"/>
      <c r="J956259" s="25"/>
      <c r="K956259" s="25"/>
      <c r="M956259" s="25"/>
    </row>
    <row r="956260" spans="1:13" ht="17.25" customHeight="1" x14ac:dyDescent="0.15">
      <c r="A956260" s="25"/>
      <c r="C956260" s="25"/>
      <c r="D956260" s="25"/>
      <c r="E956260" s="25"/>
      <c r="J956260" s="25"/>
      <c r="K956260" s="25"/>
      <c r="M956260" s="25"/>
    </row>
    <row r="956261" spans="1:13" ht="17.25" customHeight="1" x14ac:dyDescent="0.15">
      <c r="A956261" s="25"/>
      <c r="C956261" s="25"/>
      <c r="D956261" s="25"/>
      <c r="E956261" s="25"/>
      <c r="J956261" s="25"/>
      <c r="K956261" s="25"/>
      <c r="M956261" s="25"/>
    </row>
    <row r="956262" spans="1:13" ht="17.25" customHeight="1" x14ac:dyDescent="0.15">
      <c r="A956262" s="25"/>
      <c r="C956262" s="25"/>
      <c r="D956262" s="25"/>
      <c r="E956262" s="25"/>
      <c r="J956262" s="25"/>
      <c r="K956262" s="25"/>
      <c r="M956262" s="25"/>
    </row>
    <row r="956263" spans="1:13" ht="17.25" customHeight="1" x14ac:dyDescent="0.15">
      <c r="A956263" s="25"/>
      <c r="C956263" s="25"/>
      <c r="D956263" s="25"/>
      <c r="E956263" s="25"/>
      <c r="J956263" s="25"/>
      <c r="K956263" s="25"/>
      <c r="M956263" s="25"/>
    </row>
    <row r="956264" spans="1:13" ht="17.25" customHeight="1" x14ac:dyDescent="0.15">
      <c r="A956264" s="25"/>
      <c r="C956264" s="25"/>
      <c r="D956264" s="25"/>
      <c r="E956264" s="25"/>
      <c r="J956264" s="25"/>
      <c r="K956264" s="25"/>
      <c r="M956264" s="25"/>
    </row>
    <row r="956265" spans="1:13" ht="17.25" customHeight="1" x14ac:dyDescent="0.15">
      <c r="A956265" s="25"/>
      <c r="C956265" s="25"/>
      <c r="D956265" s="25"/>
      <c r="E956265" s="25"/>
      <c r="J956265" s="25"/>
      <c r="K956265" s="25"/>
      <c r="M956265" s="25"/>
    </row>
    <row r="956266" spans="1:13" ht="17.25" customHeight="1" x14ac:dyDescent="0.15">
      <c r="A956266" s="25"/>
      <c r="C956266" s="25"/>
      <c r="D956266" s="25"/>
      <c r="E956266" s="25"/>
      <c r="J956266" s="25"/>
      <c r="K956266" s="25"/>
      <c r="M956266" s="25"/>
    </row>
    <row r="956267" spans="1:13" ht="17.25" customHeight="1" x14ac:dyDescent="0.15">
      <c r="A956267" s="25"/>
      <c r="C956267" s="25"/>
      <c r="D956267" s="25"/>
      <c r="E956267" s="25"/>
      <c r="J956267" s="25"/>
      <c r="K956267" s="25"/>
      <c r="M956267" s="25"/>
    </row>
    <row r="956268" spans="1:13" ht="17.25" customHeight="1" x14ac:dyDescent="0.15">
      <c r="A956268" s="25"/>
      <c r="C956268" s="25"/>
      <c r="D956268" s="25"/>
      <c r="E956268" s="25"/>
      <c r="J956268" s="25"/>
      <c r="K956268" s="25"/>
      <c r="M956268" s="25"/>
    </row>
    <row r="956269" spans="1:13" ht="17.25" customHeight="1" x14ac:dyDescent="0.15">
      <c r="A956269" s="25"/>
      <c r="C956269" s="25"/>
      <c r="D956269" s="25"/>
      <c r="E956269" s="25"/>
      <c r="J956269" s="25"/>
      <c r="K956269" s="25"/>
      <c r="M956269" s="25"/>
    </row>
    <row r="956270" spans="1:13" ht="17.25" customHeight="1" x14ac:dyDescent="0.15">
      <c r="A956270" s="25"/>
      <c r="C956270" s="25"/>
      <c r="D956270" s="25"/>
      <c r="E956270" s="25"/>
      <c r="J956270" s="25"/>
      <c r="K956270" s="25"/>
      <c r="M956270" s="25"/>
    </row>
    <row r="956271" spans="1:13" ht="17.25" customHeight="1" x14ac:dyDescent="0.15">
      <c r="A956271" s="25"/>
      <c r="C956271" s="25"/>
      <c r="D956271" s="25"/>
      <c r="E956271" s="25"/>
      <c r="J956271" s="25"/>
      <c r="K956271" s="25"/>
      <c r="M956271" s="25"/>
    </row>
    <row r="956272" spans="1:13" ht="17.25" customHeight="1" x14ac:dyDescent="0.15">
      <c r="A956272" s="25"/>
      <c r="C956272" s="25"/>
      <c r="D956272" s="25"/>
      <c r="E956272" s="25"/>
      <c r="J956272" s="25"/>
      <c r="K956272" s="25"/>
      <c r="M956272" s="25"/>
    </row>
    <row r="956273" spans="1:13" ht="17.25" customHeight="1" x14ac:dyDescent="0.15">
      <c r="A956273" s="25"/>
      <c r="C956273" s="25"/>
      <c r="D956273" s="25"/>
      <c r="E956273" s="25"/>
      <c r="J956273" s="25"/>
      <c r="K956273" s="25"/>
      <c r="M956273" s="25"/>
    </row>
    <row r="956274" spans="1:13" ht="17.25" customHeight="1" x14ac:dyDescent="0.15">
      <c r="A956274" s="25"/>
      <c r="C956274" s="25"/>
      <c r="D956274" s="25"/>
      <c r="E956274" s="25"/>
      <c r="J956274" s="25"/>
      <c r="K956274" s="25"/>
      <c r="M956274" s="25"/>
    </row>
    <row r="956275" spans="1:13" ht="17.25" customHeight="1" x14ac:dyDescent="0.15">
      <c r="A956275" s="25"/>
      <c r="C956275" s="25"/>
      <c r="D956275" s="25"/>
      <c r="E956275" s="25"/>
      <c r="J956275" s="25"/>
      <c r="K956275" s="25"/>
      <c r="M956275" s="25"/>
    </row>
    <row r="956276" spans="1:13" ht="17.25" customHeight="1" x14ac:dyDescent="0.15">
      <c r="A956276" s="25"/>
      <c r="C956276" s="25"/>
      <c r="D956276" s="25"/>
      <c r="E956276" s="25"/>
      <c r="J956276" s="25"/>
      <c r="K956276" s="25"/>
      <c r="M956276" s="25"/>
    </row>
    <row r="956277" spans="1:13" ht="17.25" customHeight="1" x14ac:dyDescent="0.15">
      <c r="A956277" s="25"/>
      <c r="C956277" s="25"/>
      <c r="D956277" s="25"/>
      <c r="E956277" s="25"/>
      <c r="J956277" s="25"/>
      <c r="K956277" s="25"/>
      <c r="M956277" s="25"/>
    </row>
    <row r="956278" spans="1:13" ht="17.25" customHeight="1" x14ac:dyDescent="0.15">
      <c r="A956278" s="25"/>
      <c r="C956278" s="25"/>
      <c r="D956278" s="25"/>
      <c r="E956278" s="25"/>
      <c r="J956278" s="25"/>
      <c r="K956278" s="25"/>
      <c r="M956278" s="25"/>
    </row>
    <row r="956279" spans="1:13" ht="17.25" customHeight="1" x14ac:dyDescent="0.15">
      <c r="A956279" s="25"/>
      <c r="C956279" s="25"/>
      <c r="D956279" s="25"/>
      <c r="E956279" s="25"/>
      <c r="J956279" s="25"/>
      <c r="K956279" s="25"/>
      <c r="M956279" s="25"/>
    </row>
    <row r="956280" spans="1:13" ht="17.25" customHeight="1" x14ac:dyDescent="0.15">
      <c r="A956280" s="25"/>
      <c r="C956280" s="25"/>
      <c r="D956280" s="25"/>
      <c r="E956280" s="25"/>
      <c r="J956280" s="25"/>
      <c r="K956280" s="25"/>
      <c r="M956280" s="25"/>
    </row>
    <row r="956281" spans="1:13" ht="17.25" customHeight="1" x14ac:dyDescent="0.15">
      <c r="A956281" s="25"/>
      <c r="C956281" s="25"/>
      <c r="D956281" s="25"/>
      <c r="E956281" s="25"/>
      <c r="J956281" s="25"/>
      <c r="K956281" s="25"/>
      <c r="M956281" s="25"/>
    </row>
    <row r="956282" spans="1:13" ht="17.25" customHeight="1" x14ac:dyDescent="0.15">
      <c r="A956282" s="25"/>
      <c r="C956282" s="25"/>
      <c r="D956282" s="25"/>
      <c r="E956282" s="25"/>
      <c r="J956282" s="25"/>
      <c r="K956282" s="25"/>
      <c r="M956282" s="25"/>
    </row>
    <row r="956283" spans="1:13" ht="17.25" customHeight="1" x14ac:dyDescent="0.15">
      <c r="A956283" s="25"/>
      <c r="C956283" s="25"/>
      <c r="D956283" s="25"/>
      <c r="E956283" s="25"/>
      <c r="J956283" s="25"/>
      <c r="K956283" s="25"/>
      <c r="M956283" s="25"/>
    </row>
    <row r="956284" spans="1:13" ht="17.25" customHeight="1" x14ac:dyDescent="0.15">
      <c r="A956284" s="25"/>
      <c r="C956284" s="25"/>
      <c r="D956284" s="25"/>
      <c r="E956284" s="25"/>
      <c r="J956284" s="25"/>
      <c r="K956284" s="25"/>
      <c r="M956284" s="25"/>
    </row>
    <row r="956285" spans="1:13" ht="17.25" customHeight="1" x14ac:dyDescent="0.15">
      <c r="A956285" s="25"/>
      <c r="C956285" s="25"/>
      <c r="D956285" s="25"/>
      <c r="E956285" s="25"/>
      <c r="J956285" s="25"/>
      <c r="K956285" s="25"/>
      <c r="M956285" s="25"/>
    </row>
    <row r="956286" spans="1:13" ht="17.25" customHeight="1" x14ac:dyDescent="0.15">
      <c r="A956286" s="25"/>
      <c r="C956286" s="25"/>
      <c r="D956286" s="25"/>
      <c r="E956286" s="25"/>
      <c r="J956286" s="25"/>
      <c r="K956286" s="25"/>
      <c r="M956286" s="25"/>
    </row>
    <row r="956287" spans="1:13" ht="17.25" customHeight="1" x14ac:dyDescent="0.15">
      <c r="A956287" s="25"/>
      <c r="C956287" s="25"/>
      <c r="D956287" s="25"/>
      <c r="E956287" s="25"/>
      <c r="J956287" s="25"/>
      <c r="K956287" s="25"/>
      <c r="M956287" s="25"/>
    </row>
    <row r="956288" spans="1:13" ht="17.25" customHeight="1" x14ac:dyDescent="0.15">
      <c r="A956288" s="25"/>
      <c r="C956288" s="25"/>
      <c r="D956288" s="25"/>
      <c r="E956288" s="25"/>
      <c r="J956288" s="25"/>
      <c r="K956288" s="25"/>
      <c r="M956288" s="25"/>
    </row>
    <row r="956289" spans="1:13" ht="17.25" customHeight="1" x14ac:dyDescent="0.15">
      <c r="A956289" s="25"/>
      <c r="C956289" s="25"/>
      <c r="D956289" s="25"/>
      <c r="E956289" s="25"/>
      <c r="J956289" s="25"/>
      <c r="K956289" s="25"/>
      <c r="M956289" s="25"/>
    </row>
    <row r="956290" spans="1:13" ht="17.25" customHeight="1" x14ac:dyDescent="0.15">
      <c r="A956290" s="25"/>
      <c r="C956290" s="25"/>
      <c r="D956290" s="25"/>
      <c r="E956290" s="25"/>
      <c r="J956290" s="25"/>
      <c r="K956290" s="25"/>
      <c r="M956290" s="25"/>
    </row>
    <row r="956291" spans="1:13" ht="17.25" customHeight="1" x14ac:dyDescent="0.15">
      <c r="A956291" s="25"/>
      <c r="C956291" s="25"/>
      <c r="D956291" s="25"/>
      <c r="E956291" s="25"/>
      <c r="J956291" s="25"/>
      <c r="K956291" s="25"/>
      <c r="M956291" s="25"/>
    </row>
    <row r="956292" spans="1:13" ht="17.25" customHeight="1" x14ac:dyDescent="0.15">
      <c r="A956292" s="25"/>
      <c r="C956292" s="25"/>
      <c r="D956292" s="25"/>
      <c r="E956292" s="25"/>
      <c r="J956292" s="25"/>
      <c r="K956292" s="25"/>
      <c r="M956292" s="25"/>
    </row>
    <row r="956293" spans="1:13" ht="17.25" customHeight="1" x14ac:dyDescent="0.15">
      <c r="A956293" s="25"/>
      <c r="C956293" s="25"/>
      <c r="D956293" s="25"/>
      <c r="E956293" s="25"/>
      <c r="J956293" s="25"/>
      <c r="K956293" s="25"/>
      <c r="M956293" s="25"/>
    </row>
    <row r="956294" spans="1:13" ht="17.25" customHeight="1" x14ac:dyDescent="0.15">
      <c r="A956294" s="25"/>
      <c r="C956294" s="25"/>
      <c r="D956294" s="25"/>
      <c r="E956294" s="25"/>
      <c r="J956294" s="25"/>
      <c r="K956294" s="25"/>
      <c r="M956294" s="25"/>
    </row>
    <row r="956295" spans="1:13" ht="17.25" customHeight="1" x14ac:dyDescent="0.15">
      <c r="A956295" s="25"/>
      <c r="C956295" s="25"/>
      <c r="D956295" s="25"/>
      <c r="E956295" s="25"/>
      <c r="J956295" s="25"/>
      <c r="K956295" s="25"/>
      <c r="M956295" s="25"/>
    </row>
    <row r="956296" spans="1:13" ht="17.25" customHeight="1" x14ac:dyDescent="0.15">
      <c r="A956296" s="25"/>
      <c r="C956296" s="25"/>
      <c r="D956296" s="25"/>
      <c r="E956296" s="25"/>
      <c r="J956296" s="25"/>
      <c r="K956296" s="25"/>
      <c r="M956296" s="25"/>
    </row>
    <row r="956297" spans="1:13" ht="17.25" customHeight="1" x14ac:dyDescent="0.15">
      <c r="A956297" s="25"/>
      <c r="C956297" s="25"/>
      <c r="D956297" s="25"/>
      <c r="E956297" s="25"/>
      <c r="J956297" s="25"/>
      <c r="K956297" s="25"/>
      <c r="M956297" s="25"/>
    </row>
    <row r="956298" spans="1:13" ht="17.25" customHeight="1" x14ac:dyDescent="0.15">
      <c r="A956298" s="25"/>
      <c r="C956298" s="25"/>
      <c r="D956298" s="25"/>
      <c r="E956298" s="25"/>
      <c r="J956298" s="25"/>
      <c r="K956298" s="25"/>
      <c r="M956298" s="25"/>
    </row>
    <row r="956299" spans="1:13" ht="17.25" customHeight="1" x14ac:dyDescent="0.15">
      <c r="A956299" s="25"/>
      <c r="C956299" s="25"/>
      <c r="D956299" s="25"/>
      <c r="E956299" s="25"/>
      <c r="J956299" s="25"/>
      <c r="K956299" s="25"/>
      <c r="M956299" s="25"/>
    </row>
    <row r="956300" spans="1:13" ht="17.25" customHeight="1" x14ac:dyDescent="0.15">
      <c r="A956300" s="25"/>
      <c r="C956300" s="25"/>
      <c r="D956300" s="25"/>
      <c r="E956300" s="25"/>
      <c r="J956300" s="25"/>
      <c r="K956300" s="25"/>
      <c r="M956300" s="25"/>
    </row>
    <row r="956301" spans="1:13" ht="17.25" customHeight="1" x14ac:dyDescent="0.15">
      <c r="A956301" s="25"/>
      <c r="C956301" s="25"/>
      <c r="D956301" s="25"/>
      <c r="E956301" s="25"/>
      <c r="J956301" s="25"/>
      <c r="K956301" s="25"/>
      <c r="M956301" s="25"/>
    </row>
    <row r="956302" spans="1:13" ht="17.25" customHeight="1" x14ac:dyDescent="0.15">
      <c r="A956302" s="25"/>
      <c r="C956302" s="25"/>
      <c r="D956302" s="25"/>
      <c r="E956302" s="25"/>
      <c r="J956302" s="25"/>
      <c r="K956302" s="25"/>
      <c r="M956302" s="25"/>
    </row>
    <row r="956303" spans="1:13" ht="17.25" customHeight="1" x14ac:dyDescent="0.15">
      <c r="A956303" s="25"/>
      <c r="C956303" s="25"/>
      <c r="D956303" s="25"/>
      <c r="E956303" s="25"/>
      <c r="J956303" s="25"/>
      <c r="K956303" s="25"/>
      <c r="M956303" s="25"/>
    </row>
    <row r="956304" spans="1:13" ht="17.25" customHeight="1" x14ac:dyDescent="0.15">
      <c r="A956304" s="25"/>
      <c r="C956304" s="25"/>
      <c r="D956304" s="25"/>
      <c r="E956304" s="25"/>
      <c r="J956304" s="25"/>
      <c r="K956304" s="25"/>
      <c r="M956304" s="25"/>
    </row>
    <row r="956305" spans="1:13" ht="17.25" customHeight="1" x14ac:dyDescent="0.15">
      <c r="A956305" s="25"/>
      <c r="C956305" s="25"/>
      <c r="D956305" s="25"/>
      <c r="E956305" s="25"/>
      <c r="J956305" s="25"/>
      <c r="K956305" s="25"/>
      <c r="M956305" s="25"/>
    </row>
    <row r="956306" spans="1:13" ht="17.25" customHeight="1" x14ac:dyDescent="0.15">
      <c r="A956306" s="25"/>
      <c r="C956306" s="25"/>
      <c r="D956306" s="25"/>
      <c r="E956306" s="25"/>
      <c r="J956306" s="25"/>
      <c r="K956306" s="25"/>
      <c r="M956306" s="25"/>
    </row>
    <row r="956307" spans="1:13" ht="17.25" customHeight="1" x14ac:dyDescent="0.15">
      <c r="A956307" s="25"/>
      <c r="C956307" s="25"/>
      <c r="D956307" s="25"/>
      <c r="E956307" s="25"/>
      <c r="J956307" s="25"/>
      <c r="K956307" s="25"/>
      <c r="M956307" s="25"/>
    </row>
    <row r="956308" spans="1:13" ht="17.25" customHeight="1" x14ac:dyDescent="0.15">
      <c r="A956308" s="25"/>
      <c r="C956308" s="25"/>
      <c r="D956308" s="25"/>
      <c r="E956308" s="25"/>
      <c r="J956308" s="25"/>
      <c r="K956308" s="25"/>
      <c r="M956308" s="25"/>
    </row>
    <row r="956309" spans="1:13" ht="17.25" customHeight="1" x14ac:dyDescent="0.15">
      <c r="A956309" s="25"/>
      <c r="C956309" s="25"/>
      <c r="D956309" s="25"/>
      <c r="E956309" s="25"/>
      <c r="J956309" s="25"/>
      <c r="K956309" s="25"/>
      <c r="M956309" s="25"/>
    </row>
    <row r="956310" spans="1:13" ht="17.25" customHeight="1" x14ac:dyDescent="0.15">
      <c r="A956310" s="25"/>
      <c r="C956310" s="25"/>
      <c r="D956310" s="25"/>
      <c r="E956310" s="25"/>
      <c r="J956310" s="25"/>
      <c r="K956310" s="25"/>
      <c r="M956310" s="25"/>
    </row>
    <row r="956311" spans="1:13" ht="17.25" customHeight="1" x14ac:dyDescent="0.15">
      <c r="A956311" s="25"/>
      <c r="C956311" s="25"/>
      <c r="D956311" s="25"/>
      <c r="E956311" s="25"/>
      <c r="J956311" s="25"/>
      <c r="K956311" s="25"/>
      <c r="M956311" s="25"/>
    </row>
    <row r="956312" spans="1:13" ht="17.25" customHeight="1" x14ac:dyDescent="0.15">
      <c r="A956312" s="25"/>
      <c r="C956312" s="25"/>
      <c r="D956312" s="25"/>
      <c r="E956312" s="25"/>
      <c r="J956312" s="25"/>
      <c r="K956312" s="25"/>
      <c r="M956312" s="25"/>
    </row>
    <row r="956313" spans="1:13" ht="17.25" customHeight="1" x14ac:dyDescent="0.15">
      <c r="A956313" s="25"/>
      <c r="C956313" s="25"/>
      <c r="D956313" s="25"/>
      <c r="E956313" s="25"/>
      <c r="J956313" s="25"/>
      <c r="K956313" s="25"/>
      <c r="M956313" s="25"/>
    </row>
    <row r="956314" spans="1:13" ht="17.25" customHeight="1" x14ac:dyDescent="0.15">
      <c r="A956314" s="25"/>
      <c r="C956314" s="25"/>
      <c r="D956314" s="25"/>
      <c r="E956314" s="25"/>
      <c r="J956314" s="25"/>
      <c r="K956314" s="25"/>
      <c r="M956314" s="25"/>
    </row>
    <row r="956315" spans="1:13" ht="17.25" customHeight="1" x14ac:dyDescent="0.15">
      <c r="A956315" s="25"/>
      <c r="C956315" s="25"/>
      <c r="D956315" s="25"/>
      <c r="E956315" s="25"/>
      <c r="J956315" s="25"/>
      <c r="K956315" s="25"/>
      <c r="M956315" s="25"/>
    </row>
    <row r="956316" spans="1:13" ht="17.25" customHeight="1" x14ac:dyDescent="0.15">
      <c r="A956316" s="25"/>
      <c r="C956316" s="25"/>
      <c r="D956316" s="25"/>
      <c r="E956316" s="25"/>
      <c r="J956316" s="25"/>
      <c r="K956316" s="25"/>
      <c r="M956316" s="25"/>
    </row>
    <row r="956317" spans="1:13" ht="17.25" customHeight="1" x14ac:dyDescent="0.15">
      <c r="A956317" s="25"/>
      <c r="C956317" s="25"/>
      <c r="D956317" s="25"/>
      <c r="E956317" s="25"/>
      <c r="J956317" s="25"/>
      <c r="K956317" s="25"/>
      <c r="M956317" s="25"/>
    </row>
    <row r="956318" spans="1:13" ht="17.25" customHeight="1" x14ac:dyDescent="0.15">
      <c r="A956318" s="25"/>
      <c r="C956318" s="25"/>
      <c r="D956318" s="25"/>
      <c r="E956318" s="25"/>
      <c r="J956318" s="25"/>
      <c r="K956318" s="25"/>
      <c r="M956318" s="25"/>
    </row>
    <row r="956319" spans="1:13" ht="17.25" customHeight="1" x14ac:dyDescent="0.15">
      <c r="A956319" s="25"/>
      <c r="C956319" s="25"/>
      <c r="D956319" s="25"/>
      <c r="E956319" s="25"/>
      <c r="J956319" s="25"/>
      <c r="K956319" s="25"/>
      <c r="M956319" s="25"/>
    </row>
    <row r="956320" spans="1:13" ht="17.25" customHeight="1" x14ac:dyDescent="0.15">
      <c r="A956320" s="25"/>
      <c r="C956320" s="25"/>
      <c r="D956320" s="25"/>
      <c r="E956320" s="25"/>
      <c r="J956320" s="25"/>
      <c r="K956320" s="25"/>
      <c r="M956320" s="25"/>
    </row>
    <row r="956321" spans="1:13" ht="17.25" customHeight="1" x14ac:dyDescent="0.15">
      <c r="A956321" s="25"/>
      <c r="C956321" s="25"/>
      <c r="D956321" s="25"/>
      <c r="E956321" s="25"/>
      <c r="J956321" s="25"/>
      <c r="K956321" s="25"/>
      <c r="M956321" s="25"/>
    </row>
    <row r="956322" spans="1:13" ht="17.25" customHeight="1" x14ac:dyDescent="0.15">
      <c r="A956322" s="25"/>
      <c r="C956322" s="25"/>
      <c r="D956322" s="25"/>
      <c r="E956322" s="25"/>
      <c r="J956322" s="25"/>
      <c r="K956322" s="25"/>
      <c r="M956322" s="25"/>
    </row>
    <row r="956323" spans="1:13" ht="17.25" customHeight="1" x14ac:dyDescent="0.15">
      <c r="A956323" s="25"/>
      <c r="C956323" s="25"/>
      <c r="D956323" s="25"/>
      <c r="E956323" s="25"/>
      <c r="J956323" s="25"/>
      <c r="K956323" s="25"/>
      <c r="M956323" s="25"/>
    </row>
    <row r="956324" spans="1:13" ht="17.25" customHeight="1" x14ac:dyDescent="0.15">
      <c r="A956324" s="25"/>
      <c r="C956324" s="25"/>
      <c r="D956324" s="25"/>
      <c r="E956324" s="25"/>
      <c r="J956324" s="25"/>
      <c r="K956324" s="25"/>
      <c r="M956324" s="25"/>
    </row>
    <row r="956325" spans="1:13" ht="17.25" customHeight="1" x14ac:dyDescent="0.15">
      <c r="A956325" s="25"/>
      <c r="C956325" s="25"/>
      <c r="D956325" s="25"/>
      <c r="E956325" s="25"/>
      <c r="J956325" s="25"/>
      <c r="K956325" s="25"/>
      <c r="M956325" s="25"/>
    </row>
    <row r="956326" spans="1:13" ht="17.25" customHeight="1" x14ac:dyDescent="0.15">
      <c r="A956326" s="25"/>
      <c r="C956326" s="25"/>
      <c r="D956326" s="25"/>
      <c r="E956326" s="25"/>
      <c r="J956326" s="25"/>
      <c r="K956326" s="25"/>
      <c r="M956326" s="25"/>
    </row>
    <row r="956327" spans="1:13" ht="17.25" customHeight="1" x14ac:dyDescent="0.15">
      <c r="A956327" s="25"/>
      <c r="C956327" s="25"/>
      <c r="D956327" s="25"/>
      <c r="E956327" s="25"/>
      <c r="J956327" s="25"/>
      <c r="K956327" s="25"/>
      <c r="M956327" s="25"/>
    </row>
    <row r="956328" spans="1:13" ht="17.25" customHeight="1" x14ac:dyDescent="0.15">
      <c r="A956328" s="25"/>
      <c r="C956328" s="25"/>
      <c r="D956328" s="25"/>
      <c r="E956328" s="25"/>
      <c r="J956328" s="25"/>
      <c r="K956328" s="25"/>
      <c r="M956328" s="25"/>
    </row>
    <row r="956329" spans="1:13" ht="17.25" customHeight="1" x14ac:dyDescent="0.15">
      <c r="A956329" s="25"/>
      <c r="C956329" s="25"/>
      <c r="D956329" s="25"/>
      <c r="E956329" s="25"/>
      <c r="J956329" s="25"/>
      <c r="K956329" s="25"/>
      <c r="M956329" s="25"/>
    </row>
    <row r="956330" spans="1:13" ht="17.25" customHeight="1" x14ac:dyDescent="0.15">
      <c r="A956330" s="25"/>
      <c r="C956330" s="25"/>
      <c r="D956330" s="25"/>
      <c r="E956330" s="25"/>
      <c r="J956330" s="25"/>
      <c r="K956330" s="25"/>
      <c r="M956330" s="25"/>
    </row>
    <row r="956331" spans="1:13" ht="17.25" customHeight="1" x14ac:dyDescent="0.15">
      <c r="A956331" s="25"/>
      <c r="C956331" s="25"/>
      <c r="D956331" s="25"/>
      <c r="E956331" s="25"/>
      <c r="J956331" s="25"/>
      <c r="K956331" s="25"/>
      <c r="M956331" s="25"/>
    </row>
    <row r="956332" spans="1:13" ht="17.25" customHeight="1" x14ac:dyDescent="0.15">
      <c r="A956332" s="25"/>
      <c r="C956332" s="25"/>
      <c r="D956332" s="25"/>
      <c r="E956332" s="25"/>
      <c r="J956332" s="25"/>
      <c r="K956332" s="25"/>
      <c r="M956332" s="25"/>
    </row>
    <row r="956333" spans="1:13" ht="17.25" customHeight="1" x14ac:dyDescent="0.15">
      <c r="A956333" s="25"/>
      <c r="C956333" s="25"/>
      <c r="D956333" s="25"/>
      <c r="E956333" s="25"/>
      <c r="J956333" s="25"/>
      <c r="K956333" s="25"/>
      <c r="M956333" s="25"/>
    </row>
    <row r="956334" spans="1:13" ht="17.25" customHeight="1" x14ac:dyDescent="0.15">
      <c r="A956334" s="25"/>
      <c r="C956334" s="25"/>
      <c r="D956334" s="25"/>
      <c r="E956334" s="25"/>
      <c r="J956334" s="25"/>
      <c r="K956334" s="25"/>
      <c r="M956334" s="25"/>
    </row>
    <row r="956335" spans="1:13" ht="17.25" customHeight="1" x14ac:dyDescent="0.15">
      <c r="A956335" s="25"/>
      <c r="C956335" s="25"/>
      <c r="D956335" s="25"/>
      <c r="E956335" s="25"/>
      <c r="J956335" s="25"/>
      <c r="K956335" s="25"/>
      <c r="M956335" s="25"/>
    </row>
    <row r="956336" spans="1:13" ht="17.25" customHeight="1" x14ac:dyDescent="0.15">
      <c r="A956336" s="25"/>
      <c r="C956336" s="25"/>
      <c r="D956336" s="25"/>
      <c r="E956336" s="25"/>
      <c r="J956336" s="25"/>
      <c r="K956336" s="25"/>
      <c r="M956336" s="25"/>
    </row>
    <row r="956337" spans="1:13" ht="17.25" customHeight="1" x14ac:dyDescent="0.15">
      <c r="A956337" s="25"/>
      <c r="C956337" s="25"/>
      <c r="D956337" s="25"/>
      <c r="E956337" s="25"/>
      <c r="J956337" s="25"/>
      <c r="K956337" s="25"/>
      <c r="M956337" s="25"/>
    </row>
    <row r="956338" spans="1:13" ht="17.25" customHeight="1" x14ac:dyDescent="0.15">
      <c r="A956338" s="25"/>
      <c r="C956338" s="25"/>
      <c r="D956338" s="25"/>
      <c r="E956338" s="25"/>
      <c r="J956338" s="25"/>
      <c r="K956338" s="25"/>
      <c r="M956338" s="25"/>
    </row>
    <row r="956339" spans="1:13" ht="17.25" customHeight="1" x14ac:dyDescent="0.15">
      <c r="A956339" s="25"/>
      <c r="C956339" s="25"/>
      <c r="D956339" s="25"/>
      <c r="E956339" s="25"/>
      <c r="J956339" s="25"/>
      <c r="K956339" s="25"/>
      <c r="M956339" s="25"/>
    </row>
    <row r="956340" spans="1:13" ht="17.25" customHeight="1" x14ac:dyDescent="0.15">
      <c r="A956340" s="25"/>
      <c r="C956340" s="25"/>
      <c r="D956340" s="25"/>
      <c r="E956340" s="25"/>
      <c r="J956340" s="25"/>
      <c r="K956340" s="25"/>
      <c r="M956340" s="25"/>
    </row>
    <row r="956341" spans="1:13" ht="17.25" customHeight="1" x14ac:dyDescent="0.15">
      <c r="A956341" s="25"/>
      <c r="C956341" s="25"/>
      <c r="D956341" s="25"/>
      <c r="E956341" s="25"/>
      <c r="J956341" s="25"/>
      <c r="K956341" s="25"/>
      <c r="M956341" s="25"/>
    </row>
    <row r="956342" spans="1:13" ht="17.25" customHeight="1" x14ac:dyDescent="0.15">
      <c r="A956342" s="25"/>
      <c r="C956342" s="25"/>
      <c r="D956342" s="25"/>
      <c r="E956342" s="25"/>
      <c r="J956342" s="25"/>
      <c r="K956342" s="25"/>
      <c r="M956342" s="25"/>
    </row>
    <row r="956343" spans="1:13" ht="17.25" customHeight="1" x14ac:dyDescent="0.15">
      <c r="A956343" s="25"/>
      <c r="C956343" s="25"/>
      <c r="D956343" s="25"/>
      <c r="E956343" s="25"/>
      <c r="J956343" s="25"/>
      <c r="K956343" s="25"/>
      <c r="M956343" s="25"/>
    </row>
    <row r="956344" spans="1:13" ht="17.25" customHeight="1" x14ac:dyDescent="0.15">
      <c r="A956344" s="25"/>
      <c r="C956344" s="25"/>
      <c r="D956344" s="25"/>
      <c r="E956344" s="25"/>
      <c r="J956344" s="25"/>
      <c r="K956344" s="25"/>
      <c r="M956344" s="25"/>
    </row>
    <row r="956345" spans="1:13" ht="17.25" customHeight="1" x14ac:dyDescent="0.15">
      <c r="A956345" s="25"/>
      <c r="C956345" s="25"/>
      <c r="D956345" s="25"/>
      <c r="E956345" s="25"/>
      <c r="J956345" s="25"/>
      <c r="K956345" s="25"/>
      <c r="M956345" s="25"/>
    </row>
    <row r="956346" spans="1:13" ht="17.25" customHeight="1" x14ac:dyDescent="0.15">
      <c r="A956346" s="25"/>
      <c r="C956346" s="25"/>
      <c r="D956346" s="25"/>
      <c r="E956346" s="25"/>
      <c r="J956346" s="25"/>
      <c r="K956346" s="25"/>
      <c r="M956346" s="25"/>
    </row>
    <row r="956347" spans="1:13" ht="17.25" customHeight="1" x14ac:dyDescent="0.15">
      <c r="A956347" s="25"/>
      <c r="C956347" s="25"/>
      <c r="D956347" s="25"/>
      <c r="E956347" s="25"/>
      <c r="J956347" s="25"/>
      <c r="K956347" s="25"/>
      <c r="M956347" s="25"/>
    </row>
    <row r="956348" spans="1:13" ht="17.25" customHeight="1" x14ac:dyDescent="0.15">
      <c r="A956348" s="25"/>
      <c r="C956348" s="25"/>
      <c r="D956348" s="25"/>
      <c r="E956348" s="25"/>
      <c r="J956348" s="25"/>
      <c r="K956348" s="25"/>
      <c r="M956348" s="25"/>
    </row>
    <row r="956349" spans="1:13" ht="17.25" customHeight="1" x14ac:dyDescent="0.15">
      <c r="A956349" s="25"/>
      <c r="C956349" s="25"/>
      <c r="D956349" s="25"/>
      <c r="E956349" s="25"/>
      <c r="J956349" s="25"/>
      <c r="K956349" s="25"/>
      <c r="M956349" s="25"/>
    </row>
    <row r="956350" spans="1:13" ht="17.25" customHeight="1" x14ac:dyDescent="0.15">
      <c r="A956350" s="25"/>
      <c r="C956350" s="25"/>
      <c r="D956350" s="25"/>
      <c r="E956350" s="25"/>
      <c r="J956350" s="25"/>
      <c r="K956350" s="25"/>
      <c r="M956350" s="25"/>
    </row>
    <row r="956351" spans="1:13" ht="17.25" customHeight="1" x14ac:dyDescent="0.15">
      <c r="A956351" s="25"/>
      <c r="C956351" s="25"/>
      <c r="D956351" s="25"/>
      <c r="E956351" s="25"/>
      <c r="J956351" s="25"/>
      <c r="K956351" s="25"/>
      <c r="M956351" s="25"/>
    </row>
    <row r="956352" spans="1:13" ht="17.25" customHeight="1" x14ac:dyDescent="0.15">
      <c r="A956352" s="25"/>
      <c r="C956352" s="25"/>
      <c r="D956352" s="25"/>
      <c r="E956352" s="25"/>
      <c r="J956352" s="25"/>
      <c r="K956352" s="25"/>
      <c r="M956352" s="25"/>
    </row>
    <row r="956353" spans="1:13" ht="17.25" customHeight="1" x14ac:dyDescent="0.15">
      <c r="A956353" s="25"/>
      <c r="C956353" s="25"/>
      <c r="D956353" s="25"/>
      <c r="E956353" s="25"/>
      <c r="J956353" s="25"/>
      <c r="K956353" s="25"/>
      <c r="M956353" s="25"/>
    </row>
    <row r="956354" spans="1:13" ht="17.25" customHeight="1" x14ac:dyDescent="0.15">
      <c r="A956354" s="25"/>
      <c r="C956354" s="25"/>
      <c r="D956354" s="25"/>
      <c r="E956354" s="25"/>
      <c r="J956354" s="25"/>
      <c r="K956354" s="25"/>
      <c r="M956354" s="25"/>
    </row>
    <row r="956355" spans="1:13" ht="17.25" customHeight="1" x14ac:dyDescent="0.15">
      <c r="A956355" s="25"/>
      <c r="C956355" s="25"/>
      <c r="D956355" s="25"/>
      <c r="E956355" s="25"/>
      <c r="J956355" s="25"/>
      <c r="K956355" s="25"/>
      <c r="M956355" s="25"/>
    </row>
    <row r="956356" spans="1:13" ht="17.25" customHeight="1" x14ac:dyDescent="0.15">
      <c r="A956356" s="25"/>
      <c r="C956356" s="25"/>
      <c r="D956356" s="25"/>
      <c r="E956356" s="25"/>
      <c r="J956356" s="25"/>
      <c r="K956356" s="25"/>
      <c r="M956356" s="25"/>
    </row>
    <row r="956357" spans="1:13" ht="17.25" customHeight="1" x14ac:dyDescent="0.15">
      <c r="A956357" s="25"/>
      <c r="C956357" s="25"/>
      <c r="D956357" s="25"/>
      <c r="E956357" s="25"/>
      <c r="J956357" s="25"/>
      <c r="K956357" s="25"/>
      <c r="M956357" s="25"/>
    </row>
    <row r="956358" spans="1:13" ht="17.25" customHeight="1" x14ac:dyDescent="0.15">
      <c r="A956358" s="25"/>
      <c r="C956358" s="25"/>
      <c r="D956358" s="25"/>
      <c r="E956358" s="25"/>
      <c r="J956358" s="25"/>
      <c r="K956358" s="25"/>
      <c r="M956358" s="25"/>
    </row>
    <row r="956359" spans="1:13" ht="17.25" customHeight="1" x14ac:dyDescent="0.15">
      <c r="A956359" s="25"/>
      <c r="C956359" s="25"/>
      <c r="D956359" s="25"/>
      <c r="E956359" s="25"/>
      <c r="J956359" s="25"/>
      <c r="K956359" s="25"/>
      <c r="M956359" s="25"/>
    </row>
    <row r="956360" spans="1:13" ht="17.25" customHeight="1" x14ac:dyDescent="0.15">
      <c r="A956360" s="25"/>
      <c r="C956360" s="25"/>
      <c r="D956360" s="25"/>
      <c r="E956360" s="25"/>
      <c r="J956360" s="25"/>
      <c r="K956360" s="25"/>
      <c r="M956360" s="25"/>
    </row>
    <row r="956361" spans="1:13" ht="17.25" customHeight="1" x14ac:dyDescent="0.15">
      <c r="A956361" s="25"/>
      <c r="C956361" s="25"/>
      <c r="D956361" s="25"/>
      <c r="E956361" s="25"/>
      <c r="J956361" s="25"/>
      <c r="K956361" s="25"/>
      <c r="M956361" s="25"/>
    </row>
    <row r="956362" spans="1:13" ht="17.25" customHeight="1" x14ac:dyDescent="0.15">
      <c r="A956362" s="25"/>
      <c r="C956362" s="25"/>
      <c r="D956362" s="25"/>
      <c r="E956362" s="25"/>
      <c r="J956362" s="25"/>
      <c r="K956362" s="25"/>
      <c r="M956362" s="25"/>
    </row>
    <row r="956363" spans="1:13" ht="17.25" customHeight="1" x14ac:dyDescent="0.15">
      <c r="A956363" s="25"/>
      <c r="C956363" s="25"/>
      <c r="D956363" s="25"/>
      <c r="E956363" s="25"/>
      <c r="J956363" s="25"/>
      <c r="K956363" s="25"/>
      <c r="M956363" s="25"/>
    </row>
    <row r="956364" spans="1:13" ht="17.25" customHeight="1" x14ac:dyDescent="0.15">
      <c r="A956364" s="25"/>
      <c r="C956364" s="25"/>
      <c r="D956364" s="25"/>
      <c r="E956364" s="25"/>
      <c r="J956364" s="25"/>
      <c r="K956364" s="25"/>
      <c r="M956364" s="25"/>
    </row>
    <row r="956365" spans="1:13" ht="17.25" customHeight="1" x14ac:dyDescent="0.15">
      <c r="A956365" s="25"/>
      <c r="C956365" s="25"/>
      <c r="D956365" s="25"/>
      <c r="E956365" s="25"/>
      <c r="J956365" s="25"/>
      <c r="K956365" s="25"/>
      <c r="M956365" s="25"/>
    </row>
    <row r="956366" spans="1:13" ht="17.25" customHeight="1" x14ac:dyDescent="0.15">
      <c r="A956366" s="25"/>
      <c r="C956366" s="25"/>
      <c r="D956366" s="25"/>
      <c r="E956366" s="25"/>
      <c r="J956366" s="25"/>
      <c r="K956366" s="25"/>
      <c r="M956366" s="25"/>
    </row>
    <row r="956367" spans="1:13" ht="17.25" customHeight="1" x14ac:dyDescent="0.15">
      <c r="A956367" s="25"/>
      <c r="C956367" s="25"/>
      <c r="D956367" s="25"/>
      <c r="E956367" s="25"/>
      <c r="J956367" s="25"/>
      <c r="K956367" s="25"/>
      <c r="M956367" s="25"/>
    </row>
    <row r="956368" spans="1:13" ht="17.25" customHeight="1" x14ac:dyDescent="0.15">
      <c r="A956368" s="25"/>
      <c r="C956368" s="25"/>
      <c r="D956368" s="25"/>
      <c r="E956368" s="25"/>
      <c r="J956368" s="25"/>
      <c r="K956368" s="25"/>
      <c r="M956368" s="25"/>
    </row>
    <row r="956369" spans="1:13" ht="17.25" customHeight="1" x14ac:dyDescent="0.15">
      <c r="A956369" s="25"/>
      <c r="C956369" s="25"/>
      <c r="D956369" s="25"/>
      <c r="E956369" s="25"/>
      <c r="J956369" s="25"/>
      <c r="K956369" s="25"/>
      <c r="M956369" s="25"/>
    </row>
    <row r="956370" spans="1:13" ht="17.25" customHeight="1" x14ac:dyDescent="0.15">
      <c r="A956370" s="25"/>
      <c r="C956370" s="25"/>
      <c r="D956370" s="25"/>
      <c r="E956370" s="25"/>
      <c r="J956370" s="25"/>
      <c r="K956370" s="25"/>
      <c r="M956370" s="25"/>
    </row>
    <row r="956371" spans="1:13" ht="17.25" customHeight="1" x14ac:dyDescent="0.15">
      <c r="A956371" s="25"/>
      <c r="C956371" s="25"/>
      <c r="D956371" s="25"/>
      <c r="E956371" s="25"/>
      <c r="J956371" s="25"/>
      <c r="K956371" s="25"/>
      <c r="M956371" s="25"/>
    </row>
    <row r="956372" spans="1:13" ht="17.25" customHeight="1" x14ac:dyDescent="0.15">
      <c r="A956372" s="25"/>
      <c r="C956372" s="25"/>
      <c r="D956372" s="25"/>
      <c r="E956372" s="25"/>
      <c r="J956372" s="25"/>
      <c r="K956372" s="25"/>
      <c r="M956372" s="25"/>
    </row>
    <row r="956373" spans="1:13" ht="17.25" customHeight="1" x14ac:dyDescent="0.15">
      <c r="A956373" s="25"/>
      <c r="C956373" s="25"/>
      <c r="D956373" s="25"/>
      <c r="E956373" s="25"/>
      <c r="J956373" s="25"/>
      <c r="K956373" s="25"/>
      <c r="M956373" s="25"/>
    </row>
    <row r="956374" spans="1:13" ht="17.25" customHeight="1" x14ac:dyDescent="0.15">
      <c r="A956374" s="25"/>
      <c r="C956374" s="25"/>
      <c r="D956374" s="25"/>
      <c r="E956374" s="25"/>
      <c r="J956374" s="25"/>
      <c r="K956374" s="25"/>
      <c r="M956374" s="25"/>
    </row>
    <row r="956375" spans="1:13" ht="17.25" customHeight="1" x14ac:dyDescent="0.15">
      <c r="A956375" s="25"/>
      <c r="C956375" s="25"/>
      <c r="D956375" s="25"/>
      <c r="E956375" s="25"/>
      <c r="J956375" s="25"/>
      <c r="K956375" s="25"/>
      <c r="M956375" s="25"/>
    </row>
    <row r="956376" spans="1:13" ht="17.25" customHeight="1" x14ac:dyDescent="0.15">
      <c r="A956376" s="25"/>
      <c r="C956376" s="25"/>
      <c r="D956376" s="25"/>
      <c r="E956376" s="25"/>
      <c r="J956376" s="25"/>
      <c r="K956376" s="25"/>
      <c r="M956376" s="25"/>
    </row>
    <row r="956377" spans="1:13" ht="17.25" customHeight="1" x14ac:dyDescent="0.15">
      <c r="A956377" s="25"/>
      <c r="C956377" s="25"/>
      <c r="D956377" s="25"/>
      <c r="E956377" s="25"/>
      <c r="J956377" s="25"/>
      <c r="K956377" s="25"/>
      <c r="M956377" s="25"/>
    </row>
    <row r="956378" spans="1:13" ht="17.25" customHeight="1" x14ac:dyDescent="0.15">
      <c r="A956378" s="25"/>
      <c r="C956378" s="25"/>
      <c r="D956378" s="25"/>
      <c r="E956378" s="25"/>
      <c r="J956378" s="25"/>
      <c r="K956378" s="25"/>
      <c r="M956378" s="25"/>
    </row>
    <row r="956379" spans="1:13" ht="17.25" customHeight="1" x14ac:dyDescent="0.15">
      <c r="A956379" s="25"/>
      <c r="C956379" s="25"/>
      <c r="D956379" s="25"/>
      <c r="E956379" s="25"/>
      <c r="J956379" s="25"/>
      <c r="K956379" s="25"/>
      <c r="M956379" s="25"/>
    </row>
    <row r="956380" spans="1:13" ht="17.25" customHeight="1" x14ac:dyDescent="0.15">
      <c r="A956380" s="25"/>
      <c r="C956380" s="25"/>
      <c r="D956380" s="25"/>
      <c r="E956380" s="25"/>
      <c r="J956380" s="25"/>
      <c r="K956380" s="25"/>
      <c r="M956380" s="25"/>
    </row>
    <row r="956381" spans="1:13" ht="17.25" customHeight="1" x14ac:dyDescent="0.15">
      <c r="A956381" s="25"/>
      <c r="C956381" s="25"/>
      <c r="D956381" s="25"/>
      <c r="E956381" s="25"/>
      <c r="J956381" s="25"/>
      <c r="K956381" s="25"/>
      <c r="M956381" s="25"/>
    </row>
    <row r="956382" spans="1:13" ht="17.25" customHeight="1" x14ac:dyDescent="0.15">
      <c r="A956382" s="25"/>
      <c r="C956382" s="25"/>
      <c r="D956382" s="25"/>
      <c r="E956382" s="25"/>
      <c r="J956382" s="25"/>
      <c r="K956382" s="25"/>
      <c r="M956382" s="25"/>
    </row>
    <row r="956383" spans="1:13" ht="17.25" customHeight="1" x14ac:dyDescent="0.15">
      <c r="A956383" s="25"/>
      <c r="C956383" s="25"/>
      <c r="D956383" s="25"/>
      <c r="E956383" s="25"/>
      <c r="J956383" s="25"/>
      <c r="K956383" s="25"/>
      <c r="M956383" s="25"/>
    </row>
    <row r="956384" spans="1:13" ht="17.25" customHeight="1" x14ac:dyDescent="0.15">
      <c r="A956384" s="25"/>
      <c r="C956384" s="25"/>
      <c r="D956384" s="25"/>
      <c r="E956384" s="25"/>
      <c r="J956384" s="25"/>
      <c r="K956384" s="25"/>
      <c r="M956384" s="25"/>
    </row>
    <row r="956385" spans="1:13" ht="17.25" customHeight="1" x14ac:dyDescent="0.15">
      <c r="A956385" s="25"/>
      <c r="C956385" s="25"/>
      <c r="D956385" s="25"/>
      <c r="E956385" s="25"/>
      <c r="J956385" s="25"/>
      <c r="K956385" s="25"/>
      <c r="M956385" s="25"/>
    </row>
    <row r="956386" spans="1:13" ht="17.25" customHeight="1" x14ac:dyDescent="0.15">
      <c r="A956386" s="25"/>
      <c r="C956386" s="25"/>
      <c r="D956386" s="25"/>
      <c r="E956386" s="25"/>
      <c r="J956386" s="25"/>
      <c r="K956386" s="25"/>
      <c r="M956386" s="25"/>
    </row>
    <row r="956387" spans="1:13" ht="17.25" customHeight="1" x14ac:dyDescent="0.15">
      <c r="A956387" s="25"/>
      <c r="C956387" s="25"/>
      <c r="D956387" s="25"/>
      <c r="E956387" s="25"/>
      <c r="J956387" s="25"/>
      <c r="K956387" s="25"/>
      <c r="M956387" s="25"/>
    </row>
    <row r="956388" spans="1:13" ht="17.25" customHeight="1" x14ac:dyDescent="0.15">
      <c r="A956388" s="25"/>
      <c r="C956388" s="25"/>
      <c r="D956388" s="25"/>
      <c r="E956388" s="25"/>
      <c r="J956388" s="25"/>
      <c r="K956388" s="25"/>
      <c r="M956388" s="25"/>
    </row>
    <row r="956389" spans="1:13" ht="17.25" customHeight="1" x14ac:dyDescent="0.15">
      <c r="A956389" s="25"/>
      <c r="C956389" s="25"/>
      <c r="D956389" s="25"/>
      <c r="E956389" s="25"/>
      <c r="J956389" s="25"/>
      <c r="K956389" s="25"/>
      <c r="M956389" s="25"/>
    </row>
    <row r="956390" spans="1:13" ht="17.25" customHeight="1" x14ac:dyDescent="0.15">
      <c r="A956390" s="25"/>
      <c r="C956390" s="25"/>
      <c r="D956390" s="25"/>
      <c r="E956390" s="25"/>
      <c r="J956390" s="25"/>
      <c r="K956390" s="25"/>
      <c r="M956390" s="25"/>
    </row>
    <row r="956391" spans="1:13" ht="17.25" customHeight="1" x14ac:dyDescent="0.15">
      <c r="A956391" s="25"/>
      <c r="C956391" s="25"/>
      <c r="D956391" s="25"/>
      <c r="E956391" s="25"/>
      <c r="J956391" s="25"/>
      <c r="K956391" s="25"/>
      <c r="M956391" s="25"/>
    </row>
    <row r="956392" spans="1:13" ht="17.25" customHeight="1" x14ac:dyDescent="0.15">
      <c r="A956392" s="25"/>
      <c r="C956392" s="25"/>
      <c r="D956392" s="25"/>
      <c r="E956392" s="25"/>
      <c r="J956392" s="25"/>
      <c r="K956392" s="25"/>
      <c r="M956392" s="25"/>
    </row>
    <row r="956393" spans="1:13" ht="17.25" customHeight="1" x14ac:dyDescent="0.15">
      <c r="A956393" s="25"/>
      <c r="C956393" s="25"/>
      <c r="D956393" s="25"/>
      <c r="E956393" s="25"/>
      <c r="J956393" s="25"/>
      <c r="K956393" s="25"/>
      <c r="M956393" s="25"/>
    </row>
    <row r="956394" spans="1:13" ht="17.25" customHeight="1" x14ac:dyDescent="0.15">
      <c r="A956394" s="25"/>
      <c r="C956394" s="25"/>
      <c r="D956394" s="25"/>
      <c r="E956394" s="25"/>
      <c r="J956394" s="25"/>
      <c r="K956394" s="25"/>
      <c r="M956394" s="25"/>
    </row>
    <row r="956395" spans="1:13" ht="17.25" customHeight="1" x14ac:dyDescent="0.15">
      <c r="A956395" s="25"/>
      <c r="C956395" s="25"/>
      <c r="D956395" s="25"/>
      <c r="E956395" s="25"/>
      <c r="J956395" s="25"/>
      <c r="K956395" s="25"/>
      <c r="M956395" s="25"/>
    </row>
    <row r="956396" spans="1:13" ht="17.25" customHeight="1" x14ac:dyDescent="0.15">
      <c r="A956396" s="25"/>
      <c r="C956396" s="25"/>
      <c r="D956396" s="25"/>
      <c r="E956396" s="25"/>
      <c r="J956396" s="25"/>
      <c r="K956396" s="25"/>
      <c r="M956396" s="25"/>
    </row>
    <row r="956397" spans="1:13" ht="17.25" customHeight="1" x14ac:dyDescent="0.15">
      <c r="A956397" s="25"/>
      <c r="C956397" s="25"/>
      <c r="D956397" s="25"/>
      <c r="E956397" s="25"/>
      <c r="J956397" s="25"/>
      <c r="K956397" s="25"/>
      <c r="M956397" s="25"/>
    </row>
    <row r="956398" spans="1:13" ht="17.25" customHeight="1" x14ac:dyDescent="0.15">
      <c r="A956398" s="25"/>
      <c r="C956398" s="25"/>
      <c r="D956398" s="25"/>
      <c r="E956398" s="25"/>
      <c r="J956398" s="25"/>
      <c r="K956398" s="25"/>
      <c r="M956398" s="25"/>
    </row>
    <row r="956399" spans="1:13" ht="17.25" customHeight="1" x14ac:dyDescent="0.15">
      <c r="A956399" s="25"/>
      <c r="C956399" s="25"/>
      <c r="D956399" s="25"/>
      <c r="E956399" s="25"/>
      <c r="J956399" s="25"/>
      <c r="K956399" s="25"/>
      <c r="M956399" s="25"/>
    </row>
    <row r="956400" spans="1:13" ht="17.25" customHeight="1" x14ac:dyDescent="0.15">
      <c r="A956400" s="25"/>
      <c r="C956400" s="25"/>
      <c r="D956400" s="25"/>
      <c r="E956400" s="25"/>
      <c r="J956400" s="25"/>
      <c r="K956400" s="25"/>
      <c r="M956400" s="25"/>
    </row>
    <row r="956401" spans="1:13" ht="17.25" customHeight="1" x14ac:dyDescent="0.15">
      <c r="A956401" s="25"/>
      <c r="C956401" s="25"/>
      <c r="D956401" s="25"/>
      <c r="E956401" s="25"/>
      <c r="J956401" s="25"/>
      <c r="K956401" s="25"/>
      <c r="M956401" s="25"/>
    </row>
    <row r="956402" spans="1:13" ht="17.25" customHeight="1" x14ac:dyDescent="0.15">
      <c r="A956402" s="25"/>
      <c r="C956402" s="25"/>
      <c r="D956402" s="25"/>
      <c r="E956402" s="25"/>
      <c r="J956402" s="25"/>
      <c r="K956402" s="25"/>
      <c r="M956402" s="25"/>
    </row>
    <row r="956403" spans="1:13" ht="17.25" customHeight="1" x14ac:dyDescent="0.15">
      <c r="A956403" s="25"/>
      <c r="C956403" s="25"/>
      <c r="D956403" s="25"/>
      <c r="E956403" s="25"/>
      <c r="J956403" s="25"/>
      <c r="K956403" s="25"/>
      <c r="M956403" s="25"/>
    </row>
    <row r="956404" spans="1:13" ht="17.25" customHeight="1" x14ac:dyDescent="0.15">
      <c r="A956404" s="25"/>
      <c r="C956404" s="25"/>
      <c r="D956404" s="25"/>
      <c r="E956404" s="25"/>
      <c r="J956404" s="25"/>
      <c r="K956404" s="25"/>
      <c r="M956404" s="25"/>
    </row>
    <row r="956405" spans="1:13" ht="17.25" customHeight="1" x14ac:dyDescent="0.15">
      <c r="A956405" s="25"/>
      <c r="C956405" s="25"/>
      <c r="D956405" s="25"/>
      <c r="E956405" s="25"/>
      <c r="J956405" s="25"/>
      <c r="K956405" s="25"/>
      <c r="M956405" s="25"/>
    </row>
    <row r="956406" spans="1:13" ht="17.25" customHeight="1" x14ac:dyDescent="0.15">
      <c r="A956406" s="25"/>
      <c r="C956406" s="25"/>
      <c r="D956406" s="25"/>
      <c r="E956406" s="25"/>
      <c r="J956406" s="25"/>
      <c r="K956406" s="25"/>
      <c r="M956406" s="25"/>
    </row>
    <row r="956407" spans="1:13" ht="17.25" customHeight="1" x14ac:dyDescent="0.15">
      <c r="A956407" s="25"/>
      <c r="C956407" s="25"/>
      <c r="D956407" s="25"/>
      <c r="E956407" s="25"/>
      <c r="J956407" s="25"/>
      <c r="K956407" s="25"/>
      <c r="M956407" s="25"/>
    </row>
    <row r="956408" spans="1:13" ht="17.25" customHeight="1" x14ac:dyDescent="0.15">
      <c r="A956408" s="25"/>
      <c r="C956408" s="25"/>
      <c r="D956408" s="25"/>
      <c r="E956408" s="25"/>
      <c r="J956408" s="25"/>
      <c r="K956408" s="25"/>
      <c r="M956408" s="25"/>
    </row>
    <row r="956409" spans="1:13" ht="17.25" customHeight="1" x14ac:dyDescent="0.15">
      <c r="A956409" s="25"/>
      <c r="C956409" s="25"/>
      <c r="D956409" s="25"/>
      <c r="E956409" s="25"/>
      <c r="J956409" s="25"/>
      <c r="K956409" s="25"/>
      <c r="M956409" s="25"/>
    </row>
    <row r="956410" spans="1:13" ht="17.25" customHeight="1" x14ac:dyDescent="0.15">
      <c r="A956410" s="25"/>
      <c r="C956410" s="25"/>
      <c r="D956410" s="25"/>
      <c r="E956410" s="25"/>
      <c r="J956410" s="25"/>
      <c r="K956410" s="25"/>
      <c r="M956410" s="25"/>
    </row>
    <row r="956411" spans="1:13" ht="17.25" customHeight="1" x14ac:dyDescent="0.15">
      <c r="A956411" s="25"/>
      <c r="C956411" s="25"/>
      <c r="D956411" s="25"/>
      <c r="E956411" s="25"/>
      <c r="J956411" s="25"/>
      <c r="K956411" s="25"/>
      <c r="M956411" s="25"/>
    </row>
    <row r="956412" spans="1:13" ht="17.25" customHeight="1" x14ac:dyDescent="0.15">
      <c r="A956412" s="25"/>
      <c r="C956412" s="25"/>
      <c r="D956412" s="25"/>
      <c r="E956412" s="25"/>
      <c r="J956412" s="25"/>
      <c r="K956412" s="25"/>
      <c r="M956412" s="25"/>
    </row>
    <row r="956413" spans="1:13" ht="17.25" customHeight="1" x14ac:dyDescent="0.15">
      <c r="A956413" s="25"/>
      <c r="C956413" s="25"/>
      <c r="D956413" s="25"/>
      <c r="E956413" s="25"/>
      <c r="J956413" s="25"/>
      <c r="K956413" s="25"/>
      <c r="M956413" s="25"/>
    </row>
    <row r="956414" spans="1:13" ht="17.25" customHeight="1" x14ac:dyDescent="0.15">
      <c r="A956414" s="25"/>
      <c r="C956414" s="25"/>
      <c r="D956414" s="25"/>
      <c r="E956414" s="25"/>
      <c r="J956414" s="25"/>
      <c r="K956414" s="25"/>
      <c r="M956414" s="25"/>
    </row>
    <row r="956415" spans="1:13" ht="17.25" customHeight="1" x14ac:dyDescent="0.15">
      <c r="A956415" s="25"/>
      <c r="C956415" s="25"/>
      <c r="D956415" s="25"/>
      <c r="E956415" s="25"/>
      <c r="J956415" s="25"/>
      <c r="K956415" s="25"/>
      <c r="M956415" s="25"/>
    </row>
    <row r="956416" spans="1:13" ht="17.25" customHeight="1" x14ac:dyDescent="0.15">
      <c r="A956416" s="25"/>
      <c r="C956416" s="25"/>
      <c r="D956416" s="25"/>
      <c r="E956416" s="25"/>
      <c r="J956416" s="25"/>
      <c r="K956416" s="25"/>
      <c r="M956416" s="25"/>
    </row>
    <row r="956417" spans="1:13" ht="17.25" customHeight="1" x14ac:dyDescent="0.15">
      <c r="A956417" s="25"/>
      <c r="C956417" s="25"/>
      <c r="D956417" s="25"/>
      <c r="E956417" s="25"/>
      <c r="J956417" s="25"/>
      <c r="K956417" s="25"/>
      <c r="M956417" s="25"/>
    </row>
    <row r="956418" spans="1:13" ht="17.25" customHeight="1" x14ac:dyDescent="0.15">
      <c r="A956418" s="25"/>
      <c r="C956418" s="25"/>
      <c r="D956418" s="25"/>
      <c r="E956418" s="25"/>
      <c r="J956418" s="25"/>
      <c r="K956418" s="25"/>
      <c r="M956418" s="25"/>
    </row>
    <row r="956419" spans="1:13" ht="17.25" customHeight="1" x14ac:dyDescent="0.15">
      <c r="A956419" s="25"/>
      <c r="C956419" s="25"/>
      <c r="D956419" s="25"/>
      <c r="E956419" s="25"/>
      <c r="J956419" s="25"/>
      <c r="K956419" s="25"/>
      <c r="M956419" s="25"/>
    </row>
    <row r="956420" spans="1:13" ht="17.25" customHeight="1" x14ac:dyDescent="0.15">
      <c r="A956420" s="25"/>
      <c r="C956420" s="25"/>
      <c r="D956420" s="25"/>
      <c r="E956420" s="25"/>
      <c r="J956420" s="25"/>
      <c r="K956420" s="25"/>
      <c r="M956420" s="25"/>
    </row>
    <row r="956421" spans="1:13" ht="17.25" customHeight="1" x14ac:dyDescent="0.15">
      <c r="A956421" s="25"/>
      <c r="C956421" s="25"/>
      <c r="D956421" s="25"/>
      <c r="E956421" s="25"/>
      <c r="J956421" s="25"/>
      <c r="K956421" s="25"/>
      <c r="M956421" s="25"/>
    </row>
    <row r="956422" spans="1:13" ht="17.25" customHeight="1" x14ac:dyDescent="0.15">
      <c r="A956422" s="25"/>
      <c r="C956422" s="25"/>
      <c r="D956422" s="25"/>
      <c r="E956422" s="25"/>
      <c r="J956422" s="25"/>
      <c r="K956422" s="25"/>
      <c r="M956422" s="25"/>
    </row>
    <row r="956423" spans="1:13" ht="17.25" customHeight="1" x14ac:dyDescent="0.15">
      <c r="A956423" s="25"/>
      <c r="C956423" s="25"/>
      <c r="D956423" s="25"/>
      <c r="E956423" s="25"/>
      <c r="J956423" s="25"/>
      <c r="K956423" s="25"/>
      <c r="M956423" s="25"/>
    </row>
    <row r="956424" spans="1:13" ht="17.25" customHeight="1" x14ac:dyDescent="0.15">
      <c r="A956424" s="25"/>
      <c r="C956424" s="25"/>
      <c r="D956424" s="25"/>
      <c r="E956424" s="25"/>
      <c r="J956424" s="25"/>
      <c r="K956424" s="25"/>
      <c r="M956424" s="25"/>
    </row>
    <row r="956425" spans="1:13" ht="17.25" customHeight="1" x14ac:dyDescent="0.15">
      <c r="A956425" s="25"/>
      <c r="C956425" s="25"/>
      <c r="D956425" s="25"/>
      <c r="E956425" s="25"/>
      <c r="J956425" s="25"/>
      <c r="K956425" s="25"/>
      <c r="M956425" s="25"/>
    </row>
    <row r="956426" spans="1:13" ht="17.25" customHeight="1" x14ac:dyDescent="0.15">
      <c r="A956426" s="25"/>
      <c r="C956426" s="25"/>
      <c r="D956426" s="25"/>
      <c r="E956426" s="25"/>
      <c r="J956426" s="25"/>
      <c r="K956426" s="25"/>
      <c r="M956426" s="25"/>
    </row>
    <row r="956427" spans="1:13" ht="17.25" customHeight="1" x14ac:dyDescent="0.15">
      <c r="A956427" s="25"/>
      <c r="C956427" s="25"/>
      <c r="D956427" s="25"/>
      <c r="E956427" s="25"/>
      <c r="J956427" s="25"/>
      <c r="K956427" s="25"/>
      <c r="M956427" s="25"/>
    </row>
    <row r="956428" spans="1:13" ht="17.25" customHeight="1" x14ac:dyDescent="0.15">
      <c r="A956428" s="25"/>
      <c r="C956428" s="25"/>
      <c r="D956428" s="25"/>
      <c r="E956428" s="25"/>
      <c r="J956428" s="25"/>
      <c r="K956428" s="25"/>
      <c r="M956428" s="25"/>
    </row>
    <row r="956429" spans="1:13" ht="17.25" customHeight="1" x14ac:dyDescent="0.15">
      <c r="A956429" s="25"/>
      <c r="C956429" s="25"/>
      <c r="D956429" s="25"/>
      <c r="E956429" s="25"/>
      <c r="J956429" s="25"/>
      <c r="K956429" s="25"/>
      <c r="M956429" s="25"/>
    </row>
    <row r="956430" spans="1:13" ht="17.25" customHeight="1" x14ac:dyDescent="0.15">
      <c r="A956430" s="25"/>
      <c r="C956430" s="25"/>
      <c r="D956430" s="25"/>
      <c r="E956430" s="25"/>
      <c r="J956430" s="25"/>
      <c r="K956430" s="25"/>
      <c r="M956430" s="25"/>
    </row>
    <row r="956431" spans="1:13" ht="17.25" customHeight="1" x14ac:dyDescent="0.15">
      <c r="A956431" s="25"/>
      <c r="C956431" s="25"/>
      <c r="D956431" s="25"/>
      <c r="E956431" s="25"/>
      <c r="J956431" s="25"/>
      <c r="K956431" s="25"/>
      <c r="M956431" s="25"/>
    </row>
    <row r="956432" spans="1:13" ht="17.25" customHeight="1" x14ac:dyDescent="0.15">
      <c r="A956432" s="25"/>
      <c r="C956432" s="25"/>
      <c r="D956432" s="25"/>
      <c r="E956432" s="25"/>
      <c r="J956432" s="25"/>
      <c r="K956432" s="25"/>
      <c r="M956432" s="25"/>
    </row>
    <row r="956433" spans="1:13" ht="17.25" customHeight="1" x14ac:dyDescent="0.15">
      <c r="A956433" s="25"/>
      <c r="C956433" s="25"/>
      <c r="D956433" s="25"/>
      <c r="E956433" s="25"/>
      <c r="J956433" s="25"/>
      <c r="K956433" s="25"/>
      <c r="M956433" s="25"/>
    </row>
    <row r="956434" spans="1:13" ht="17.25" customHeight="1" x14ac:dyDescent="0.15">
      <c r="A956434" s="25"/>
      <c r="C956434" s="25"/>
      <c r="D956434" s="25"/>
      <c r="E956434" s="25"/>
      <c r="J956434" s="25"/>
      <c r="K956434" s="25"/>
      <c r="M956434" s="25"/>
    </row>
    <row r="956435" spans="1:13" ht="17.25" customHeight="1" x14ac:dyDescent="0.15">
      <c r="A956435" s="25"/>
      <c r="C956435" s="25"/>
      <c r="D956435" s="25"/>
      <c r="E956435" s="25"/>
      <c r="J956435" s="25"/>
      <c r="K956435" s="25"/>
      <c r="M956435" s="25"/>
    </row>
    <row r="956436" spans="1:13" ht="17.25" customHeight="1" x14ac:dyDescent="0.15">
      <c r="A956436" s="25"/>
      <c r="C956436" s="25"/>
      <c r="D956436" s="25"/>
      <c r="E956436" s="25"/>
      <c r="J956436" s="25"/>
      <c r="K956436" s="25"/>
      <c r="M956436" s="25"/>
    </row>
    <row r="956437" spans="1:13" ht="17.25" customHeight="1" x14ac:dyDescent="0.15">
      <c r="A956437" s="25"/>
      <c r="C956437" s="25"/>
      <c r="D956437" s="25"/>
      <c r="E956437" s="25"/>
      <c r="J956437" s="25"/>
      <c r="K956437" s="25"/>
      <c r="M956437" s="25"/>
    </row>
    <row r="956438" spans="1:13" ht="17.25" customHeight="1" x14ac:dyDescent="0.15">
      <c r="A956438" s="25"/>
      <c r="C956438" s="25"/>
      <c r="D956438" s="25"/>
      <c r="E956438" s="25"/>
      <c r="J956438" s="25"/>
      <c r="K956438" s="25"/>
      <c r="M956438" s="25"/>
    </row>
    <row r="956439" spans="1:13" ht="17.25" customHeight="1" x14ac:dyDescent="0.15">
      <c r="A956439" s="25"/>
      <c r="C956439" s="25"/>
      <c r="D956439" s="25"/>
      <c r="E956439" s="25"/>
      <c r="J956439" s="25"/>
      <c r="K956439" s="25"/>
      <c r="M956439" s="25"/>
    </row>
    <row r="956440" spans="1:13" ht="17.25" customHeight="1" x14ac:dyDescent="0.15">
      <c r="A956440" s="25"/>
      <c r="C956440" s="25"/>
      <c r="D956440" s="25"/>
      <c r="E956440" s="25"/>
      <c r="J956440" s="25"/>
      <c r="K956440" s="25"/>
      <c r="M956440" s="25"/>
    </row>
    <row r="956441" spans="1:13" ht="17.25" customHeight="1" x14ac:dyDescent="0.15">
      <c r="A956441" s="25"/>
      <c r="C956441" s="25"/>
      <c r="D956441" s="25"/>
      <c r="E956441" s="25"/>
      <c r="J956441" s="25"/>
      <c r="K956441" s="25"/>
      <c r="M956441" s="25"/>
    </row>
    <row r="956442" spans="1:13" ht="17.25" customHeight="1" x14ac:dyDescent="0.15">
      <c r="A956442" s="25"/>
      <c r="C956442" s="25"/>
      <c r="D956442" s="25"/>
      <c r="E956442" s="25"/>
      <c r="J956442" s="25"/>
      <c r="K956442" s="25"/>
      <c r="M956442" s="25"/>
    </row>
    <row r="956443" spans="1:13" ht="17.25" customHeight="1" x14ac:dyDescent="0.15">
      <c r="A956443" s="25"/>
      <c r="C956443" s="25"/>
      <c r="D956443" s="25"/>
      <c r="E956443" s="25"/>
      <c r="J956443" s="25"/>
      <c r="K956443" s="25"/>
      <c r="M956443" s="25"/>
    </row>
    <row r="956444" spans="1:13" ht="17.25" customHeight="1" x14ac:dyDescent="0.15">
      <c r="A956444" s="25"/>
      <c r="C956444" s="25"/>
      <c r="D956444" s="25"/>
      <c r="E956444" s="25"/>
      <c r="J956444" s="25"/>
      <c r="K956444" s="25"/>
      <c r="M956444" s="25"/>
    </row>
    <row r="956445" spans="1:13" ht="17.25" customHeight="1" x14ac:dyDescent="0.15">
      <c r="A956445" s="25"/>
      <c r="C956445" s="25"/>
      <c r="D956445" s="25"/>
      <c r="E956445" s="25"/>
      <c r="J956445" s="25"/>
      <c r="K956445" s="25"/>
      <c r="M956445" s="25"/>
    </row>
    <row r="956446" spans="1:13" ht="17.25" customHeight="1" x14ac:dyDescent="0.15">
      <c r="A956446" s="25"/>
      <c r="C956446" s="25"/>
      <c r="D956446" s="25"/>
      <c r="E956446" s="25"/>
      <c r="J956446" s="25"/>
      <c r="K956446" s="25"/>
      <c r="M956446" s="25"/>
    </row>
    <row r="956447" spans="1:13" ht="17.25" customHeight="1" x14ac:dyDescent="0.15">
      <c r="A956447" s="25"/>
      <c r="C956447" s="25"/>
      <c r="D956447" s="25"/>
      <c r="E956447" s="25"/>
      <c r="J956447" s="25"/>
      <c r="K956447" s="25"/>
      <c r="M956447" s="25"/>
    </row>
    <row r="956448" spans="1:13" ht="17.25" customHeight="1" x14ac:dyDescent="0.15">
      <c r="A956448" s="25"/>
      <c r="C956448" s="25"/>
      <c r="D956448" s="25"/>
      <c r="E956448" s="25"/>
      <c r="J956448" s="25"/>
      <c r="K956448" s="25"/>
      <c r="M956448" s="25"/>
    </row>
    <row r="956449" spans="1:13" ht="17.25" customHeight="1" x14ac:dyDescent="0.15">
      <c r="A956449" s="25"/>
      <c r="C956449" s="25"/>
      <c r="D956449" s="25"/>
      <c r="E956449" s="25"/>
      <c r="J956449" s="25"/>
      <c r="K956449" s="25"/>
      <c r="M956449" s="25"/>
    </row>
    <row r="956450" spans="1:13" ht="17.25" customHeight="1" x14ac:dyDescent="0.15">
      <c r="A956450" s="25"/>
      <c r="C956450" s="25"/>
      <c r="D956450" s="25"/>
      <c r="E956450" s="25"/>
      <c r="J956450" s="25"/>
      <c r="K956450" s="25"/>
      <c r="M956450" s="25"/>
    </row>
    <row r="956451" spans="1:13" ht="17.25" customHeight="1" x14ac:dyDescent="0.15">
      <c r="A956451" s="25"/>
      <c r="C956451" s="25"/>
      <c r="D956451" s="25"/>
      <c r="E956451" s="25"/>
      <c r="J956451" s="25"/>
      <c r="K956451" s="25"/>
      <c r="M956451" s="25"/>
    </row>
    <row r="956452" spans="1:13" ht="17.25" customHeight="1" x14ac:dyDescent="0.15">
      <c r="A956452" s="25"/>
      <c r="C956452" s="25"/>
      <c r="D956452" s="25"/>
      <c r="E956452" s="25"/>
      <c r="J956452" s="25"/>
      <c r="K956452" s="25"/>
      <c r="M956452" s="25"/>
    </row>
    <row r="956453" spans="1:13" ht="17.25" customHeight="1" x14ac:dyDescent="0.15">
      <c r="A956453" s="25"/>
      <c r="C956453" s="25"/>
      <c r="D956453" s="25"/>
      <c r="E956453" s="25"/>
      <c r="J956453" s="25"/>
      <c r="K956453" s="25"/>
      <c r="M956453" s="25"/>
    </row>
    <row r="956454" spans="1:13" ht="17.25" customHeight="1" x14ac:dyDescent="0.15">
      <c r="A956454" s="25"/>
      <c r="C956454" s="25"/>
      <c r="D956454" s="25"/>
      <c r="E956454" s="25"/>
      <c r="J956454" s="25"/>
      <c r="K956454" s="25"/>
      <c r="M956454" s="25"/>
    </row>
    <row r="956455" spans="1:13" ht="17.25" customHeight="1" x14ac:dyDescent="0.15">
      <c r="A956455" s="25"/>
      <c r="C956455" s="25"/>
      <c r="D956455" s="25"/>
      <c r="E956455" s="25"/>
      <c r="J956455" s="25"/>
      <c r="K956455" s="25"/>
      <c r="M956455" s="25"/>
    </row>
    <row r="956456" spans="1:13" ht="17.25" customHeight="1" x14ac:dyDescent="0.15">
      <c r="A956456" s="25"/>
      <c r="C956456" s="25"/>
      <c r="D956456" s="25"/>
      <c r="E956456" s="25"/>
      <c r="J956456" s="25"/>
      <c r="K956456" s="25"/>
      <c r="M956456" s="25"/>
    </row>
    <row r="956457" spans="1:13" ht="17.25" customHeight="1" x14ac:dyDescent="0.15">
      <c r="A956457" s="25"/>
      <c r="C956457" s="25"/>
      <c r="D956457" s="25"/>
      <c r="E956457" s="25"/>
      <c r="J956457" s="25"/>
      <c r="K956457" s="25"/>
      <c r="M956457" s="25"/>
    </row>
    <row r="956458" spans="1:13" ht="17.25" customHeight="1" x14ac:dyDescent="0.15">
      <c r="A956458" s="25"/>
      <c r="C956458" s="25"/>
      <c r="D956458" s="25"/>
      <c r="E956458" s="25"/>
      <c r="J956458" s="25"/>
      <c r="K956458" s="25"/>
      <c r="M956458" s="25"/>
    </row>
    <row r="956459" spans="1:13" ht="17.25" customHeight="1" x14ac:dyDescent="0.15">
      <c r="A956459" s="25"/>
      <c r="C956459" s="25"/>
      <c r="D956459" s="25"/>
      <c r="E956459" s="25"/>
      <c r="J956459" s="25"/>
      <c r="K956459" s="25"/>
      <c r="M956459" s="25"/>
    </row>
    <row r="956460" spans="1:13" ht="17.25" customHeight="1" x14ac:dyDescent="0.15">
      <c r="A956460" s="25"/>
      <c r="C956460" s="25"/>
      <c r="D956460" s="25"/>
      <c r="E956460" s="25"/>
      <c r="J956460" s="25"/>
      <c r="K956460" s="25"/>
      <c r="M956460" s="25"/>
    </row>
    <row r="956461" spans="1:13" ht="17.25" customHeight="1" x14ac:dyDescent="0.15">
      <c r="A956461" s="25"/>
      <c r="C956461" s="25"/>
      <c r="D956461" s="25"/>
      <c r="E956461" s="25"/>
      <c r="J956461" s="25"/>
      <c r="K956461" s="25"/>
      <c r="M956461" s="25"/>
    </row>
    <row r="956462" spans="1:13" ht="17.25" customHeight="1" x14ac:dyDescent="0.15">
      <c r="A956462" s="25"/>
      <c r="C956462" s="25"/>
      <c r="D956462" s="25"/>
      <c r="E956462" s="25"/>
      <c r="J956462" s="25"/>
      <c r="K956462" s="25"/>
      <c r="M956462" s="25"/>
    </row>
    <row r="956463" spans="1:13" ht="17.25" customHeight="1" x14ac:dyDescent="0.15">
      <c r="A956463" s="25"/>
      <c r="C956463" s="25"/>
      <c r="D956463" s="25"/>
      <c r="E956463" s="25"/>
      <c r="J956463" s="25"/>
      <c r="K956463" s="25"/>
      <c r="M956463" s="25"/>
    </row>
    <row r="956464" spans="1:13" ht="17.25" customHeight="1" x14ac:dyDescent="0.15">
      <c r="A956464" s="25"/>
      <c r="C956464" s="25"/>
      <c r="D956464" s="25"/>
      <c r="E956464" s="25"/>
      <c r="J956464" s="25"/>
      <c r="K956464" s="25"/>
      <c r="M956464" s="25"/>
    </row>
    <row r="956465" spans="1:13" ht="17.25" customHeight="1" x14ac:dyDescent="0.15">
      <c r="A956465" s="25"/>
      <c r="C956465" s="25"/>
      <c r="D956465" s="25"/>
      <c r="E956465" s="25"/>
      <c r="J956465" s="25"/>
      <c r="K956465" s="25"/>
      <c r="M956465" s="25"/>
    </row>
    <row r="956466" spans="1:13" ht="17.25" customHeight="1" x14ac:dyDescent="0.15">
      <c r="A956466" s="25"/>
      <c r="C956466" s="25"/>
      <c r="D956466" s="25"/>
      <c r="E956466" s="25"/>
      <c r="J956466" s="25"/>
      <c r="K956466" s="25"/>
      <c r="M956466" s="25"/>
    </row>
    <row r="956467" spans="1:13" ht="17.25" customHeight="1" x14ac:dyDescent="0.15">
      <c r="A956467" s="25"/>
      <c r="C956467" s="25"/>
      <c r="D956467" s="25"/>
      <c r="E956467" s="25"/>
      <c r="J956467" s="25"/>
      <c r="K956467" s="25"/>
      <c r="M956467" s="25"/>
    </row>
    <row r="956468" spans="1:13" ht="17.25" customHeight="1" x14ac:dyDescent="0.15">
      <c r="A956468" s="25"/>
      <c r="C956468" s="25"/>
      <c r="D956468" s="25"/>
      <c r="E956468" s="25"/>
      <c r="J956468" s="25"/>
      <c r="K956468" s="25"/>
      <c r="M956468" s="25"/>
    </row>
    <row r="956469" spans="1:13" ht="17.25" customHeight="1" x14ac:dyDescent="0.15">
      <c r="A956469" s="25"/>
      <c r="C956469" s="25"/>
      <c r="D956469" s="25"/>
      <c r="E956469" s="25"/>
      <c r="J956469" s="25"/>
      <c r="K956469" s="25"/>
      <c r="M956469" s="25"/>
    </row>
    <row r="956470" spans="1:13" ht="17.25" customHeight="1" x14ac:dyDescent="0.15">
      <c r="A956470" s="25"/>
      <c r="C956470" s="25"/>
      <c r="D956470" s="25"/>
      <c r="E956470" s="25"/>
      <c r="J956470" s="25"/>
      <c r="K956470" s="25"/>
      <c r="M956470" s="25"/>
    </row>
    <row r="956471" spans="1:13" ht="17.25" customHeight="1" x14ac:dyDescent="0.15">
      <c r="A956471" s="25"/>
      <c r="C956471" s="25"/>
      <c r="D956471" s="25"/>
      <c r="E956471" s="25"/>
      <c r="J956471" s="25"/>
      <c r="K956471" s="25"/>
      <c r="M956471" s="25"/>
    </row>
    <row r="956472" spans="1:13" ht="17.25" customHeight="1" x14ac:dyDescent="0.15">
      <c r="A956472" s="25"/>
      <c r="C956472" s="25"/>
      <c r="D956472" s="25"/>
      <c r="E956472" s="25"/>
      <c r="J956472" s="25"/>
      <c r="K956472" s="25"/>
      <c r="M956472" s="25"/>
    </row>
    <row r="956473" spans="1:13" ht="17.25" customHeight="1" x14ac:dyDescent="0.15">
      <c r="A956473" s="25"/>
      <c r="C956473" s="25"/>
      <c r="D956473" s="25"/>
      <c r="E956473" s="25"/>
      <c r="J956473" s="25"/>
      <c r="K956473" s="25"/>
      <c r="M956473" s="25"/>
    </row>
    <row r="956474" spans="1:13" ht="17.25" customHeight="1" x14ac:dyDescent="0.15">
      <c r="A956474" s="25"/>
      <c r="C956474" s="25"/>
      <c r="D956474" s="25"/>
      <c r="E956474" s="25"/>
      <c r="J956474" s="25"/>
      <c r="K956474" s="25"/>
      <c r="M956474" s="25"/>
    </row>
    <row r="956475" spans="1:13" ht="17.25" customHeight="1" x14ac:dyDescent="0.15">
      <c r="A956475" s="25"/>
      <c r="C956475" s="25"/>
      <c r="D956475" s="25"/>
      <c r="E956475" s="25"/>
      <c r="J956475" s="25"/>
      <c r="K956475" s="25"/>
      <c r="M956475" s="25"/>
    </row>
    <row r="956476" spans="1:13" ht="17.25" customHeight="1" x14ac:dyDescent="0.15">
      <c r="A956476" s="25"/>
      <c r="C956476" s="25"/>
      <c r="D956476" s="25"/>
      <c r="E956476" s="25"/>
      <c r="J956476" s="25"/>
      <c r="K956476" s="25"/>
      <c r="M956476" s="25"/>
    </row>
    <row r="956477" spans="1:13" ht="17.25" customHeight="1" x14ac:dyDescent="0.15">
      <c r="A956477" s="25"/>
      <c r="C956477" s="25"/>
      <c r="D956477" s="25"/>
      <c r="E956477" s="25"/>
      <c r="J956477" s="25"/>
      <c r="K956477" s="25"/>
      <c r="M956477" s="25"/>
    </row>
    <row r="956478" spans="1:13" ht="17.25" customHeight="1" x14ac:dyDescent="0.15">
      <c r="A956478" s="25"/>
      <c r="C956478" s="25"/>
      <c r="D956478" s="25"/>
      <c r="E956478" s="25"/>
      <c r="J956478" s="25"/>
      <c r="K956478" s="25"/>
      <c r="M956478" s="25"/>
    </row>
    <row r="956479" spans="1:13" ht="17.25" customHeight="1" x14ac:dyDescent="0.15">
      <c r="A956479" s="25"/>
      <c r="C956479" s="25"/>
      <c r="D956479" s="25"/>
      <c r="E956479" s="25"/>
      <c r="J956479" s="25"/>
      <c r="K956479" s="25"/>
      <c r="M956479" s="25"/>
    </row>
    <row r="956480" spans="1:13" ht="17.25" customHeight="1" x14ac:dyDescent="0.15">
      <c r="A956480" s="25"/>
      <c r="C956480" s="25"/>
      <c r="D956480" s="25"/>
      <c r="E956480" s="25"/>
      <c r="J956480" s="25"/>
      <c r="K956480" s="25"/>
      <c r="M956480" s="25"/>
    </row>
    <row r="956481" spans="1:13" ht="17.25" customHeight="1" x14ac:dyDescent="0.15">
      <c r="A956481" s="25"/>
      <c r="C956481" s="25"/>
      <c r="D956481" s="25"/>
      <c r="E956481" s="25"/>
      <c r="J956481" s="25"/>
      <c r="K956481" s="25"/>
      <c r="M956481" s="25"/>
    </row>
    <row r="956482" spans="1:13" ht="17.25" customHeight="1" x14ac:dyDescent="0.15">
      <c r="A956482" s="25"/>
      <c r="C956482" s="25"/>
      <c r="D956482" s="25"/>
      <c r="E956482" s="25"/>
      <c r="J956482" s="25"/>
      <c r="K956482" s="25"/>
      <c r="M956482" s="25"/>
    </row>
    <row r="956483" spans="1:13" ht="17.25" customHeight="1" x14ac:dyDescent="0.15">
      <c r="A956483" s="25"/>
      <c r="C956483" s="25"/>
      <c r="D956483" s="25"/>
      <c r="E956483" s="25"/>
      <c r="J956483" s="25"/>
      <c r="K956483" s="25"/>
      <c r="M956483" s="25"/>
    </row>
    <row r="956484" spans="1:13" ht="17.25" customHeight="1" x14ac:dyDescent="0.15">
      <c r="A956484" s="25"/>
      <c r="C956484" s="25"/>
      <c r="D956484" s="25"/>
      <c r="E956484" s="25"/>
      <c r="J956484" s="25"/>
      <c r="K956484" s="25"/>
      <c r="M956484" s="25"/>
    </row>
    <row r="956485" spans="1:13" ht="17.25" customHeight="1" x14ac:dyDescent="0.15">
      <c r="A956485" s="25"/>
      <c r="C956485" s="25"/>
      <c r="D956485" s="25"/>
      <c r="E956485" s="25"/>
      <c r="J956485" s="25"/>
      <c r="K956485" s="25"/>
      <c r="M956485" s="25"/>
    </row>
    <row r="956486" spans="1:13" ht="17.25" customHeight="1" x14ac:dyDescent="0.15">
      <c r="A956486" s="25"/>
      <c r="C956486" s="25"/>
      <c r="D956486" s="25"/>
      <c r="E956486" s="25"/>
      <c r="J956486" s="25"/>
      <c r="K956486" s="25"/>
      <c r="M956486" s="25"/>
    </row>
    <row r="956487" spans="1:13" ht="17.25" customHeight="1" x14ac:dyDescent="0.15">
      <c r="A956487" s="25"/>
      <c r="C956487" s="25"/>
      <c r="D956487" s="25"/>
      <c r="E956487" s="25"/>
      <c r="J956487" s="25"/>
      <c r="K956487" s="25"/>
      <c r="M956487" s="25"/>
    </row>
    <row r="956488" spans="1:13" ht="17.25" customHeight="1" x14ac:dyDescent="0.15">
      <c r="A956488" s="25"/>
      <c r="C956488" s="25"/>
      <c r="D956488" s="25"/>
      <c r="E956488" s="25"/>
      <c r="J956488" s="25"/>
      <c r="K956488" s="25"/>
      <c r="M956488" s="25"/>
    </row>
    <row r="956489" spans="1:13" ht="17.25" customHeight="1" x14ac:dyDescent="0.15">
      <c r="A956489" s="25"/>
      <c r="C956489" s="25"/>
      <c r="D956489" s="25"/>
      <c r="E956489" s="25"/>
      <c r="J956489" s="25"/>
      <c r="K956489" s="25"/>
      <c r="M956489" s="25"/>
    </row>
    <row r="956490" spans="1:13" ht="17.25" customHeight="1" x14ac:dyDescent="0.15">
      <c r="A956490" s="25"/>
      <c r="C956490" s="25"/>
      <c r="D956490" s="25"/>
      <c r="E956490" s="25"/>
      <c r="J956490" s="25"/>
      <c r="K956490" s="25"/>
      <c r="M956490" s="25"/>
    </row>
    <row r="956491" spans="1:13" ht="17.25" customHeight="1" x14ac:dyDescent="0.15">
      <c r="A956491" s="25"/>
      <c r="C956491" s="25"/>
      <c r="D956491" s="25"/>
      <c r="E956491" s="25"/>
      <c r="J956491" s="25"/>
      <c r="K956491" s="25"/>
      <c r="M956491" s="25"/>
    </row>
    <row r="956492" spans="1:13" ht="17.25" customHeight="1" x14ac:dyDescent="0.15">
      <c r="A956492" s="25"/>
      <c r="C956492" s="25"/>
      <c r="D956492" s="25"/>
      <c r="E956492" s="25"/>
      <c r="J956492" s="25"/>
      <c r="K956492" s="25"/>
      <c r="M956492" s="25"/>
    </row>
    <row r="956493" spans="1:13" ht="17.25" customHeight="1" x14ac:dyDescent="0.15">
      <c r="A956493" s="25"/>
      <c r="C956493" s="25"/>
      <c r="D956493" s="25"/>
      <c r="E956493" s="25"/>
      <c r="J956493" s="25"/>
      <c r="K956493" s="25"/>
      <c r="M956493" s="25"/>
    </row>
    <row r="956494" spans="1:13" ht="17.25" customHeight="1" x14ac:dyDescent="0.15">
      <c r="A956494" s="25"/>
      <c r="C956494" s="25"/>
      <c r="D956494" s="25"/>
      <c r="E956494" s="25"/>
      <c r="J956494" s="25"/>
      <c r="K956494" s="25"/>
      <c r="M956494" s="25"/>
    </row>
    <row r="956495" spans="1:13" ht="17.25" customHeight="1" x14ac:dyDescent="0.15">
      <c r="A956495" s="25"/>
      <c r="C956495" s="25"/>
      <c r="D956495" s="25"/>
      <c r="E956495" s="25"/>
      <c r="J956495" s="25"/>
      <c r="K956495" s="25"/>
      <c r="M956495" s="25"/>
    </row>
    <row r="956496" spans="1:13" ht="17.25" customHeight="1" x14ac:dyDescent="0.15">
      <c r="A956496" s="25"/>
      <c r="C956496" s="25"/>
      <c r="D956496" s="25"/>
      <c r="E956496" s="25"/>
      <c r="J956496" s="25"/>
      <c r="K956496" s="25"/>
      <c r="M956496" s="25"/>
    </row>
    <row r="956497" spans="1:13" ht="17.25" customHeight="1" x14ac:dyDescent="0.15">
      <c r="A956497" s="25"/>
      <c r="C956497" s="25"/>
      <c r="D956497" s="25"/>
      <c r="E956497" s="25"/>
      <c r="J956497" s="25"/>
      <c r="K956497" s="25"/>
      <c r="M956497" s="25"/>
    </row>
    <row r="956498" spans="1:13" ht="17.25" customHeight="1" x14ac:dyDescent="0.15">
      <c r="A956498" s="25"/>
      <c r="C956498" s="25"/>
      <c r="D956498" s="25"/>
      <c r="E956498" s="25"/>
      <c r="J956498" s="25"/>
      <c r="K956498" s="25"/>
      <c r="M956498" s="25"/>
    </row>
    <row r="956499" spans="1:13" ht="17.25" customHeight="1" x14ac:dyDescent="0.15">
      <c r="A956499" s="25"/>
      <c r="C956499" s="25"/>
      <c r="D956499" s="25"/>
      <c r="E956499" s="25"/>
      <c r="J956499" s="25"/>
      <c r="K956499" s="25"/>
      <c r="M956499" s="25"/>
    </row>
    <row r="956500" spans="1:13" ht="17.25" customHeight="1" x14ac:dyDescent="0.15">
      <c r="A956500" s="25"/>
      <c r="C956500" s="25"/>
      <c r="D956500" s="25"/>
      <c r="E956500" s="25"/>
      <c r="J956500" s="25"/>
      <c r="K956500" s="25"/>
      <c r="M956500" s="25"/>
    </row>
    <row r="956501" spans="1:13" ht="17.25" customHeight="1" x14ac:dyDescent="0.15">
      <c r="A956501" s="25"/>
      <c r="C956501" s="25"/>
      <c r="D956501" s="25"/>
      <c r="E956501" s="25"/>
      <c r="J956501" s="25"/>
      <c r="K956501" s="25"/>
      <c r="M956501" s="25"/>
    </row>
    <row r="956502" spans="1:13" ht="17.25" customHeight="1" x14ac:dyDescent="0.15">
      <c r="A956502" s="25"/>
      <c r="C956502" s="25"/>
      <c r="D956502" s="25"/>
      <c r="E956502" s="25"/>
      <c r="J956502" s="25"/>
      <c r="K956502" s="25"/>
      <c r="M956502" s="25"/>
    </row>
    <row r="956503" spans="1:13" ht="17.25" customHeight="1" x14ac:dyDescent="0.15">
      <c r="A956503" s="25"/>
      <c r="C956503" s="25"/>
      <c r="D956503" s="25"/>
      <c r="E956503" s="25"/>
      <c r="J956503" s="25"/>
      <c r="K956503" s="25"/>
      <c r="M956503" s="25"/>
    </row>
    <row r="956504" spans="1:13" ht="17.25" customHeight="1" x14ac:dyDescent="0.15">
      <c r="A956504" s="25"/>
      <c r="C956504" s="25"/>
      <c r="D956504" s="25"/>
      <c r="E956504" s="25"/>
      <c r="J956504" s="25"/>
      <c r="K956504" s="25"/>
      <c r="M956504" s="25"/>
    </row>
    <row r="956505" spans="1:13" ht="17.25" customHeight="1" x14ac:dyDescent="0.15">
      <c r="A956505" s="25"/>
      <c r="C956505" s="25"/>
      <c r="D956505" s="25"/>
      <c r="E956505" s="25"/>
      <c r="J956505" s="25"/>
      <c r="K956505" s="25"/>
      <c r="M956505" s="25"/>
    </row>
    <row r="956506" spans="1:13" ht="17.25" customHeight="1" x14ac:dyDescent="0.15">
      <c r="A956506" s="25"/>
      <c r="C956506" s="25"/>
      <c r="D956506" s="25"/>
      <c r="E956506" s="25"/>
      <c r="J956506" s="25"/>
      <c r="K956506" s="25"/>
      <c r="M956506" s="25"/>
    </row>
    <row r="956507" spans="1:13" ht="17.25" customHeight="1" x14ac:dyDescent="0.15">
      <c r="A956507" s="25"/>
      <c r="C956507" s="25"/>
      <c r="D956507" s="25"/>
      <c r="E956507" s="25"/>
      <c r="J956507" s="25"/>
      <c r="K956507" s="25"/>
      <c r="M956507" s="25"/>
    </row>
    <row r="956508" spans="1:13" ht="17.25" customHeight="1" x14ac:dyDescent="0.15">
      <c r="A956508" s="25"/>
      <c r="C956508" s="25"/>
      <c r="D956508" s="25"/>
      <c r="E956508" s="25"/>
      <c r="J956508" s="25"/>
      <c r="K956508" s="25"/>
      <c r="M956508" s="25"/>
    </row>
    <row r="956509" spans="1:13" ht="17.25" customHeight="1" x14ac:dyDescent="0.15">
      <c r="A956509" s="25"/>
      <c r="C956509" s="25"/>
      <c r="D956509" s="25"/>
      <c r="E956509" s="25"/>
      <c r="J956509" s="25"/>
      <c r="K956509" s="25"/>
      <c r="M956509" s="25"/>
    </row>
    <row r="956510" spans="1:13" ht="17.25" customHeight="1" x14ac:dyDescent="0.15">
      <c r="A956510" s="25"/>
      <c r="C956510" s="25"/>
      <c r="D956510" s="25"/>
      <c r="E956510" s="25"/>
      <c r="J956510" s="25"/>
      <c r="K956510" s="25"/>
      <c r="M956510" s="25"/>
    </row>
    <row r="956511" spans="1:13" ht="17.25" customHeight="1" x14ac:dyDescent="0.15">
      <c r="A956511" s="25"/>
      <c r="C956511" s="25"/>
      <c r="D956511" s="25"/>
      <c r="E956511" s="25"/>
      <c r="J956511" s="25"/>
      <c r="K956511" s="25"/>
      <c r="M956511" s="25"/>
    </row>
    <row r="956512" spans="1:13" ht="17.25" customHeight="1" x14ac:dyDescent="0.15">
      <c r="A956512" s="25"/>
      <c r="C956512" s="25"/>
      <c r="D956512" s="25"/>
      <c r="E956512" s="25"/>
      <c r="J956512" s="25"/>
      <c r="K956512" s="25"/>
      <c r="M956512" s="25"/>
    </row>
    <row r="956513" spans="1:13" ht="17.25" customHeight="1" x14ac:dyDescent="0.15">
      <c r="A956513" s="25"/>
      <c r="C956513" s="25"/>
      <c r="D956513" s="25"/>
      <c r="E956513" s="25"/>
      <c r="J956513" s="25"/>
      <c r="K956513" s="25"/>
      <c r="M956513" s="25"/>
    </row>
    <row r="956514" spans="1:13" ht="17.25" customHeight="1" x14ac:dyDescent="0.15">
      <c r="A956514" s="25"/>
      <c r="C956514" s="25"/>
      <c r="D956514" s="25"/>
      <c r="E956514" s="25"/>
      <c r="J956514" s="25"/>
      <c r="K956514" s="25"/>
      <c r="M956514" s="25"/>
    </row>
    <row r="956515" spans="1:13" ht="17.25" customHeight="1" x14ac:dyDescent="0.15">
      <c r="A956515" s="25"/>
      <c r="C956515" s="25"/>
      <c r="D956515" s="25"/>
      <c r="E956515" s="25"/>
      <c r="J956515" s="25"/>
      <c r="K956515" s="25"/>
      <c r="M956515" s="25"/>
    </row>
    <row r="956516" spans="1:13" ht="17.25" customHeight="1" x14ac:dyDescent="0.15">
      <c r="A956516" s="25"/>
      <c r="C956516" s="25"/>
      <c r="D956516" s="25"/>
      <c r="E956516" s="25"/>
      <c r="J956516" s="25"/>
      <c r="K956516" s="25"/>
      <c r="M956516" s="25"/>
    </row>
    <row r="956517" spans="1:13" ht="17.25" customHeight="1" x14ac:dyDescent="0.15">
      <c r="A956517" s="25"/>
      <c r="C956517" s="25"/>
      <c r="D956517" s="25"/>
      <c r="E956517" s="25"/>
      <c r="J956517" s="25"/>
      <c r="K956517" s="25"/>
      <c r="M956517" s="25"/>
    </row>
    <row r="956518" spans="1:13" ht="17.25" customHeight="1" x14ac:dyDescent="0.15">
      <c r="A956518" s="25"/>
      <c r="C956518" s="25"/>
      <c r="D956518" s="25"/>
      <c r="E956518" s="25"/>
      <c r="J956518" s="25"/>
      <c r="K956518" s="25"/>
      <c r="M956518" s="25"/>
    </row>
    <row r="956519" spans="1:13" ht="17.25" customHeight="1" x14ac:dyDescent="0.15">
      <c r="A956519" s="25"/>
      <c r="C956519" s="25"/>
      <c r="D956519" s="25"/>
      <c r="E956519" s="25"/>
      <c r="J956519" s="25"/>
      <c r="K956519" s="25"/>
      <c r="M956519" s="25"/>
    </row>
    <row r="956520" spans="1:13" ht="17.25" customHeight="1" x14ac:dyDescent="0.15">
      <c r="A956520" s="25"/>
      <c r="C956520" s="25"/>
      <c r="D956520" s="25"/>
      <c r="E956520" s="25"/>
      <c r="J956520" s="25"/>
      <c r="K956520" s="25"/>
      <c r="M956520" s="25"/>
    </row>
    <row r="956521" spans="1:13" ht="17.25" customHeight="1" x14ac:dyDescent="0.15">
      <c r="A956521" s="25"/>
      <c r="C956521" s="25"/>
      <c r="D956521" s="25"/>
      <c r="E956521" s="25"/>
      <c r="J956521" s="25"/>
      <c r="K956521" s="25"/>
      <c r="M956521" s="25"/>
    </row>
    <row r="956522" spans="1:13" ht="17.25" customHeight="1" x14ac:dyDescent="0.15">
      <c r="A956522" s="25"/>
      <c r="C956522" s="25"/>
      <c r="D956522" s="25"/>
      <c r="E956522" s="25"/>
      <c r="J956522" s="25"/>
      <c r="K956522" s="25"/>
      <c r="M956522" s="25"/>
    </row>
    <row r="956523" spans="1:13" ht="17.25" customHeight="1" x14ac:dyDescent="0.15">
      <c r="A956523" s="25"/>
      <c r="C956523" s="25"/>
      <c r="D956523" s="25"/>
      <c r="E956523" s="25"/>
      <c r="J956523" s="25"/>
      <c r="K956523" s="25"/>
      <c r="M956523" s="25"/>
    </row>
    <row r="956524" spans="1:13" ht="17.25" customHeight="1" x14ac:dyDescent="0.15">
      <c r="A956524" s="25"/>
      <c r="C956524" s="25"/>
      <c r="D956524" s="25"/>
      <c r="E956524" s="25"/>
      <c r="J956524" s="25"/>
      <c r="K956524" s="25"/>
      <c r="M956524" s="25"/>
    </row>
    <row r="956525" spans="1:13" ht="17.25" customHeight="1" x14ac:dyDescent="0.15">
      <c r="A956525" s="25"/>
      <c r="C956525" s="25"/>
      <c r="D956525" s="25"/>
      <c r="E956525" s="25"/>
      <c r="J956525" s="25"/>
      <c r="K956525" s="25"/>
      <c r="M956525" s="25"/>
    </row>
    <row r="956526" spans="1:13" ht="17.25" customHeight="1" x14ac:dyDescent="0.15">
      <c r="A956526" s="25"/>
      <c r="C956526" s="25"/>
      <c r="D956526" s="25"/>
      <c r="E956526" s="25"/>
      <c r="J956526" s="25"/>
      <c r="K956526" s="25"/>
      <c r="M956526" s="25"/>
    </row>
    <row r="956527" spans="1:13" ht="17.25" customHeight="1" x14ac:dyDescent="0.15">
      <c r="A956527" s="25"/>
      <c r="C956527" s="25"/>
      <c r="D956527" s="25"/>
      <c r="E956527" s="25"/>
      <c r="J956527" s="25"/>
      <c r="K956527" s="25"/>
      <c r="M956527" s="25"/>
    </row>
    <row r="956528" spans="1:13" ht="17.25" customHeight="1" x14ac:dyDescent="0.15">
      <c r="A956528" s="25"/>
      <c r="C956528" s="25"/>
      <c r="D956528" s="25"/>
      <c r="E956528" s="25"/>
      <c r="J956528" s="25"/>
      <c r="K956528" s="25"/>
      <c r="M956528" s="25"/>
    </row>
    <row r="956529" spans="1:13" ht="17.25" customHeight="1" x14ac:dyDescent="0.15">
      <c r="A956529" s="25"/>
      <c r="C956529" s="25"/>
      <c r="D956529" s="25"/>
      <c r="E956529" s="25"/>
      <c r="J956529" s="25"/>
      <c r="K956529" s="25"/>
      <c r="M956529" s="25"/>
    </row>
    <row r="956530" spans="1:13" ht="17.25" customHeight="1" x14ac:dyDescent="0.15">
      <c r="A956530" s="25"/>
      <c r="C956530" s="25"/>
      <c r="D956530" s="25"/>
      <c r="E956530" s="25"/>
      <c r="J956530" s="25"/>
      <c r="K956530" s="25"/>
      <c r="M956530" s="25"/>
    </row>
    <row r="956531" spans="1:13" ht="17.25" customHeight="1" x14ac:dyDescent="0.15">
      <c r="A956531" s="25"/>
      <c r="C956531" s="25"/>
      <c r="D956531" s="25"/>
      <c r="E956531" s="25"/>
      <c r="J956531" s="25"/>
      <c r="K956531" s="25"/>
      <c r="M956531" s="25"/>
    </row>
    <row r="956532" spans="1:13" ht="17.25" customHeight="1" x14ac:dyDescent="0.15">
      <c r="A956532" s="25"/>
      <c r="C956532" s="25"/>
      <c r="D956532" s="25"/>
      <c r="E956532" s="25"/>
      <c r="J956532" s="25"/>
      <c r="K956532" s="25"/>
      <c r="M956532" s="25"/>
    </row>
    <row r="956533" spans="1:13" ht="17.25" customHeight="1" x14ac:dyDescent="0.15">
      <c r="A956533" s="25"/>
      <c r="C956533" s="25"/>
      <c r="D956533" s="25"/>
      <c r="E956533" s="25"/>
      <c r="J956533" s="25"/>
      <c r="K956533" s="25"/>
      <c r="M956533" s="25"/>
    </row>
    <row r="956534" spans="1:13" ht="17.25" customHeight="1" x14ac:dyDescent="0.15">
      <c r="A956534" s="25"/>
      <c r="C956534" s="25"/>
      <c r="D956534" s="25"/>
      <c r="E956534" s="25"/>
      <c r="J956534" s="25"/>
      <c r="K956534" s="25"/>
      <c r="M956534" s="25"/>
    </row>
    <row r="956535" spans="1:13" ht="17.25" customHeight="1" x14ac:dyDescent="0.15">
      <c r="A956535" s="25"/>
      <c r="C956535" s="25"/>
      <c r="D956535" s="25"/>
      <c r="E956535" s="25"/>
      <c r="J956535" s="25"/>
      <c r="K956535" s="25"/>
      <c r="M956535" s="25"/>
    </row>
    <row r="956536" spans="1:13" ht="17.25" customHeight="1" x14ac:dyDescent="0.15">
      <c r="A956536" s="25"/>
      <c r="C956536" s="25"/>
      <c r="D956536" s="25"/>
      <c r="E956536" s="25"/>
      <c r="J956536" s="25"/>
      <c r="K956536" s="25"/>
      <c r="M956536" s="25"/>
    </row>
    <row r="956537" spans="1:13" ht="17.25" customHeight="1" x14ac:dyDescent="0.15">
      <c r="A956537" s="25"/>
      <c r="C956537" s="25"/>
      <c r="D956537" s="25"/>
      <c r="E956537" s="25"/>
      <c r="J956537" s="25"/>
      <c r="K956537" s="25"/>
      <c r="M956537" s="25"/>
    </row>
    <row r="956538" spans="1:13" ht="17.25" customHeight="1" x14ac:dyDescent="0.15">
      <c r="A956538" s="25"/>
      <c r="C956538" s="25"/>
      <c r="D956538" s="25"/>
      <c r="E956538" s="25"/>
      <c r="J956538" s="25"/>
      <c r="K956538" s="25"/>
      <c r="M956538" s="25"/>
    </row>
    <row r="956539" spans="1:13" ht="17.25" customHeight="1" x14ac:dyDescent="0.15">
      <c r="A956539" s="25"/>
      <c r="C956539" s="25"/>
      <c r="D956539" s="25"/>
      <c r="E956539" s="25"/>
      <c r="J956539" s="25"/>
      <c r="K956539" s="25"/>
      <c r="M956539" s="25"/>
    </row>
    <row r="956540" spans="1:13" ht="17.25" customHeight="1" x14ac:dyDescent="0.15">
      <c r="A956540" s="25"/>
      <c r="C956540" s="25"/>
      <c r="D956540" s="25"/>
      <c r="E956540" s="25"/>
      <c r="J956540" s="25"/>
      <c r="K956540" s="25"/>
      <c r="M956540" s="25"/>
    </row>
    <row r="956541" spans="1:13" ht="17.25" customHeight="1" x14ac:dyDescent="0.15">
      <c r="A956541" s="25"/>
      <c r="C956541" s="25"/>
      <c r="D956541" s="25"/>
      <c r="E956541" s="25"/>
      <c r="J956541" s="25"/>
      <c r="K956541" s="25"/>
      <c r="M956541" s="25"/>
    </row>
    <row r="956542" spans="1:13" ht="17.25" customHeight="1" x14ac:dyDescent="0.15">
      <c r="A956542" s="25"/>
      <c r="C956542" s="25"/>
      <c r="D956542" s="25"/>
      <c r="E956542" s="25"/>
      <c r="J956542" s="25"/>
      <c r="K956542" s="25"/>
      <c r="M956542" s="25"/>
    </row>
    <row r="956543" spans="1:13" ht="17.25" customHeight="1" x14ac:dyDescent="0.15">
      <c r="A956543" s="25"/>
      <c r="C956543" s="25"/>
      <c r="D956543" s="25"/>
      <c r="E956543" s="25"/>
      <c r="J956543" s="25"/>
      <c r="K956543" s="25"/>
      <c r="M956543" s="25"/>
    </row>
    <row r="956544" spans="1:13" ht="17.25" customHeight="1" x14ac:dyDescent="0.15">
      <c r="A956544" s="25"/>
      <c r="C956544" s="25"/>
      <c r="D956544" s="25"/>
      <c r="E956544" s="25"/>
      <c r="J956544" s="25"/>
      <c r="K956544" s="25"/>
      <c r="M956544" s="25"/>
    </row>
    <row r="956545" spans="1:13" ht="17.25" customHeight="1" x14ac:dyDescent="0.15">
      <c r="A956545" s="25"/>
      <c r="C956545" s="25"/>
      <c r="D956545" s="25"/>
      <c r="E956545" s="25"/>
      <c r="J956545" s="25"/>
      <c r="K956545" s="25"/>
      <c r="M956545" s="25"/>
    </row>
    <row r="956546" spans="1:13" ht="17.25" customHeight="1" x14ac:dyDescent="0.15">
      <c r="A956546" s="25"/>
      <c r="C956546" s="25"/>
      <c r="D956546" s="25"/>
      <c r="E956546" s="25"/>
      <c r="J956546" s="25"/>
      <c r="K956546" s="25"/>
      <c r="M956546" s="25"/>
    </row>
    <row r="956547" spans="1:13" ht="17.25" customHeight="1" x14ac:dyDescent="0.15">
      <c r="A956547" s="25"/>
      <c r="C956547" s="25"/>
      <c r="D956547" s="25"/>
      <c r="E956547" s="25"/>
      <c r="J956547" s="25"/>
      <c r="K956547" s="25"/>
      <c r="M956547" s="25"/>
    </row>
    <row r="956548" spans="1:13" ht="17.25" customHeight="1" x14ac:dyDescent="0.15">
      <c r="A956548" s="25"/>
      <c r="C956548" s="25"/>
      <c r="D956548" s="25"/>
      <c r="E956548" s="25"/>
      <c r="J956548" s="25"/>
      <c r="K956548" s="25"/>
      <c r="M956548" s="25"/>
    </row>
    <row r="956549" spans="1:13" ht="17.25" customHeight="1" x14ac:dyDescent="0.15">
      <c r="A956549" s="25"/>
      <c r="C956549" s="25"/>
      <c r="D956549" s="25"/>
      <c r="E956549" s="25"/>
      <c r="J956549" s="25"/>
      <c r="K956549" s="25"/>
      <c r="M956549" s="25"/>
    </row>
    <row r="956550" spans="1:13" ht="17.25" customHeight="1" x14ac:dyDescent="0.15">
      <c r="A956550" s="25"/>
      <c r="C956550" s="25"/>
      <c r="D956550" s="25"/>
      <c r="E956550" s="25"/>
      <c r="J956550" s="25"/>
      <c r="K956550" s="25"/>
      <c r="M956550" s="25"/>
    </row>
    <row r="956551" spans="1:13" ht="17.25" customHeight="1" x14ac:dyDescent="0.15">
      <c r="A956551" s="25"/>
      <c r="C956551" s="25"/>
      <c r="D956551" s="25"/>
      <c r="E956551" s="25"/>
      <c r="J956551" s="25"/>
      <c r="K956551" s="25"/>
      <c r="M956551" s="25"/>
    </row>
    <row r="956552" spans="1:13" ht="17.25" customHeight="1" x14ac:dyDescent="0.15">
      <c r="A956552" s="25"/>
      <c r="C956552" s="25"/>
      <c r="D956552" s="25"/>
      <c r="E956552" s="25"/>
      <c r="J956552" s="25"/>
      <c r="K956552" s="25"/>
      <c r="M956552" s="25"/>
    </row>
    <row r="956553" spans="1:13" ht="17.25" customHeight="1" x14ac:dyDescent="0.15">
      <c r="A956553" s="25"/>
      <c r="C956553" s="25"/>
      <c r="D956553" s="25"/>
      <c r="E956553" s="25"/>
      <c r="J956553" s="25"/>
      <c r="K956553" s="25"/>
      <c r="M956553" s="25"/>
    </row>
    <row r="956554" spans="1:13" ht="17.25" customHeight="1" x14ac:dyDescent="0.15">
      <c r="A956554" s="25"/>
      <c r="C956554" s="25"/>
      <c r="D956554" s="25"/>
      <c r="E956554" s="25"/>
      <c r="J956554" s="25"/>
      <c r="K956554" s="25"/>
      <c r="M956554" s="25"/>
    </row>
    <row r="956555" spans="1:13" ht="17.25" customHeight="1" x14ac:dyDescent="0.15">
      <c r="A956555" s="25"/>
      <c r="C956555" s="25"/>
      <c r="D956555" s="25"/>
      <c r="E956555" s="25"/>
      <c r="J956555" s="25"/>
      <c r="K956555" s="25"/>
      <c r="M956555" s="25"/>
    </row>
    <row r="956556" spans="1:13" ht="17.25" customHeight="1" x14ac:dyDescent="0.15">
      <c r="A956556" s="25"/>
      <c r="C956556" s="25"/>
      <c r="D956556" s="25"/>
      <c r="E956556" s="25"/>
      <c r="J956556" s="25"/>
      <c r="K956556" s="25"/>
      <c r="M956556" s="25"/>
    </row>
    <row r="956557" spans="1:13" ht="17.25" customHeight="1" x14ac:dyDescent="0.15">
      <c r="A956557" s="25"/>
      <c r="C956557" s="25"/>
      <c r="D956557" s="25"/>
      <c r="E956557" s="25"/>
      <c r="J956557" s="25"/>
      <c r="K956557" s="25"/>
      <c r="M956557" s="25"/>
    </row>
    <row r="956558" spans="1:13" ht="17.25" customHeight="1" x14ac:dyDescent="0.15">
      <c r="A956558" s="25"/>
      <c r="C956558" s="25"/>
      <c r="D956558" s="25"/>
      <c r="E956558" s="25"/>
      <c r="J956558" s="25"/>
      <c r="K956558" s="25"/>
      <c r="M956558" s="25"/>
    </row>
    <row r="956559" spans="1:13" ht="17.25" customHeight="1" x14ac:dyDescent="0.15">
      <c r="A956559" s="25"/>
      <c r="C956559" s="25"/>
      <c r="D956559" s="25"/>
      <c r="E956559" s="25"/>
      <c r="J956559" s="25"/>
      <c r="K956559" s="25"/>
      <c r="M956559" s="25"/>
    </row>
    <row r="956560" spans="1:13" ht="17.25" customHeight="1" x14ac:dyDescent="0.15">
      <c r="A956560" s="25"/>
      <c r="C956560" s="25"/>
      <c r="D956560" s="25"/>
      <c r="E956560" s="25"/>
      <c r="J956560" s="25"/>
      <c r="K956560" s="25"/>
      <c r="M956560" s="25"/>
    </row>
    <row r="956561" spans="1:13" ht="17.25" customHeight="1" x14ac:dyDescent="0.15">
      <c r="A956561" s="25"/>
      <c r="C956561" s="25"/>
      <c r="D956561" s="25"/>
      <c r="E956561" s="25"/>
      <c r="J956561" s="25"/>
      <c r="K956561" s="25"/>
      <c r="M956561" s="25"/>
    </row>
    <row r="956562" spans="1:13" ht="17.25" customHeight="1" x14ac:dyDescent="0.15">
      <c r="A956562" s="25"/>
      <c r="C956562" s="25"/>
      <c r="D956562" s="25"/>
      <c r="E956562" s="25"/>
      <c r="J956562" s="25"/>
      <c r="K956562" s="25"/>
      <c r="M956562" s="25"/>
    </row>
    <row r="956563" spans="1:13" ht="17.25" customHeight="1" x14ac:dyDescent="0.15">
      <c r="A956563" s="25"/>
      <c r="C956563" s="25"/>
      <c r="D956563" s="25"/>
      <c r="E956563" s="25"/>
      <c r="J956563" s="25"/>
      <c r="K956563" s="25"/>
      <c r="M956563" s="25"/>
    </row>
    <row r="956564" spans="1:13" ht="17.25" customHeight="1" x14ac:dyDescent="0.15">
      <c r="A956564" s="25"/>
      <c r="C956564" s="25"/>
      <c r="D956564" s="25"/>
      <c r="E956564" s="25"/>
      <c r="J956564" s="25"/>
      <c r="K956564" s="25"/>
      <c r="M956564" s="25"/>
    </row>
    <row r="956565" spans="1:13" ht="17.25" customHeight="1" x14ac:dyDescent="0.15">
      <c r="A956565" s="25"/>
      <c r="C956565" s="25"/>
      <c r="D956565" s="25"/>
      <c r="E956565" s="25"/>
      <c r="J956565" s="25"/>
      <c r="K956565" s="25"/>
      <c r="M956565" s="25"/>
    </row>
    <row r="956566" spans="1:13" ht="17.25" customHeight="1" x14ac:dyDescent="0.15">
      <c r="A956566" s="25"/>
      <c r="C956566" s="25"/>
      <c r="D956566" s="25"/>
      <c r="E956566" s="25"/>
      <c r="J956566" s="25"/>
      <c r="K956566" s="25"/>
      <c r="M956566" s="25"/>
    </row>
    <row r="956567" spans="1:13" ht="17.25" customHeight="1" x14ac:dyDescent="0.15">
      <c r="A956567" s="25"/>
      <c r="C956567" s="25"/>
      <c r="D956567" s="25"/>
      <c r="E956567" s="25"/>
      <c r="J956567" s="25"/>
      <c r="K956567" s="25"/>
      <c r="M956567" s="25"/>
    </row>
    <row r="956568" spans="1:13" ht="17.25" customHeight="1" x14ac:dyDescent="0.15">
      <c r="A956568" s="25"/>
      <c r="C956568" s="25"/>
      <c r="D956568" s="25"/>
      <c r="E956568" s="25"/>
      <c r="J956568" s="25"/>
      <c r="K956568" s="25"/>
      <c r="M956568" s="25"/>
    </row>
    <row r="956569" spans="1:13" ht="17.25" customHeight="1" x14ac:dyDescent="0.15">
      <c r="A956569" s="25"/>
      <c r="C956569" s="25"/>
      <c r="D956569" s="25"/>
      <c r="E956569" s="25"/>
      <c r="J956569" s="25"/>
      <c r="K956569" s="25"/>
      <c r="M956569" s="25"/>
    </row>
    <row r="956570" spans="1:13" ht="17.25" customHeight="1" x14ac:dyDescent="0.15">
      <c r="A956570" s="25"/>
      <c r="C956570" s="25"/>
      <c r="D956570" s="25"/>
      <c r="E956570" s="25"/>
      <c r="J956570" s="25"/>
      <c r="K956570" s="25"/>
      <c r="M956570" s="25"/>
    </row>
    <row r="956571" spans="1:13" ht="17.25" customHeight="1" x14ac:dyDescent="0.15">
      <c r="A956571" s="25"/>
      <c r="C956571" s="25"/>
      <c r="D956571" s="25"/>
      <c r="E956571" s="25"/>
      <c r="J956571" s="25"/>
      <c r="K956571" s="25"/>
      <c r="M956571" s="25"/>
    </row>
    <row r="956572" spans="1:13" ht="17.25" customHeight="1" x14ac:dyDescent="0.15">
      <c r="A956572" s="25"/>
      <c r="C956572" s="25"/>
      <c r="D956572" s="25"/>
      <c r="E956572" s="25"/>
      <c r="J956572" s="25"/>
      <c r="K956572" s="25"/>
      <c r="M956572" s="25"/>
    </row>
    <row r="956573" spans="1:13" ht="17.25" customHeight="1" x14ac:dyDescent="0.15">
      <c r="A956573" s="25"/>
      <c r="C956573" s="25"/>
      <c r="D956573" s="25"/>
      <c r="E956573" s="25"/>
      <c r="J956573" s="25"/>
      <c r="K956573" s="25"/>
      <c r="M956573" s="25"/>
    </row>
    <row r="956574" spans="1:13" ht="17.25" customHeight="1" x14ac:dyDescent="0.15">
      <c r="A956574" s="25"/>
      <c r="C956574" s="25"/>
      <c r="D956574" s="25"/>
      <c r="E956574" s="25"/>
      <c r="J956574" s="25"/>
      <c r="K956574" s="25"/>
      <c r="M956574" s="25"/>
    </row>
    <row r="956575" spans="1:13" ht="17.25" customHeight="1" x14ac:dyDescent="0.15">
      <c r="A956575" s="25"/>
      <c r="C956575" s="25"/>
      <c r="D956575" s="25"/>
      <c r="E956575" s="25"/>
      <c r="J956575" s="25"/>
      <c r="K956575" s="25"/>
      <c r="M956575" s="25"/>
    </row>
    <row r="956576" spans="1:13" ht="17.25" customHeight="1" x14ac:dyDescent="0.15">
      <c r="A956576" s="25"/>
      <c r="C956576" s="25"/>
      <c r="D956576" s="25"/>
      <c r="E956576" s="25"/>
      <c r="J956576" s="25"/>
      <c r="K956576" s="25"/>
      <c r="M956576" s="25"/>
    </row>
    <row r="956577" spans="1:13" ht="17.25" customHeight="1" x14ac:dyDescent="0.15">
      <c r="A956577" s="25"/>
      <c r="C956577" s="25"/>
      <c r="D956577" s="25"/>
      <c r="E956577" s="25"/>
      <c r="J956577" s="25"/>
      <c r="K956577" s="25"/>
      <c r="M956577" s="25"/>
    </row>
    <row r="956578" spans="1:13" ht="17.25" customHeight="1" x14ac:dyDescent="0.15">
      <c r="A956578" s="25"/>
      <c r="C956578" s="25"/>
      <c r="D956578" s="25"/>
      <c r="E956578" s="25"/>
      <c r="J956578" s="25"/>
      <c r="K956578" s="25"/>
      <c r="M956578" s="25"/>
    </row>
    <row r="956579" spans="1:13" ht="17.25" customHeight="1" x14ac:dyDescent="0.15">
      <c r="A956579" s="25"/>
      <c r="C956579" s="25"/>
      <c r="D956579" s="25"/>
      <c r="E956579" s="25"/>
      <c r="J956579" s="25"/>
      <c r="K956579" s="25"/>
      <c r="M956579" s="25"/>
    </row>
    <row r="956580" spans="1:13" ht="17.25" customHeight="1" x14ac:dyDescent="0.15">
      <c r="A956580" s="25"/>
      <c r="C956580" s="25"/>
      <c r="D956580" s="25"/>
      <c r="E956580" s="25"/>
      <c r="J956580" s="25"/>
      <c r="K956580" s="25"/>
      <c r="M956580" s="25"/>
    </row>
    <row r="956581" spans="1:13" ht="17.25" customHeight="1" x14ac:dyDescent="0.15">
      <c r="A956581" s="25"/>
      <c r="C956581" s="25"/>
      <c r="D956581" s="25"/>
      <c r="E956581" s="25"/>
      <c r="J956581" s="25"/>
      <c r="K956581" s="25"/>
      <c r="M956581" s="25"/>
    </row>
    <row r="956582" spans="1:13" ht="17.25" customHeight="1" x14ac:dyDescent="0.15">
      <c r="A956582" s="25"/>
      <c r="C956582" s="25"/>
      <c r="D956582" s="25"/>
      <c r="E956582" s="25"/>
      <c r="J956582" s="25"/>
      <c r="K956582" s="25"/>
      <c r="M956582" s="25"/>
    </row>
    <row r="956583" spans="1:13" ht="17.25" customHeight="1" x14ac:dyDescent="0.15">
      <c r="A956583" s="25"/>
      <c r="C956583" s="25"/>
      <c r="D956583" s="25"/>
      <c r="E956583" s="25"/>
      <c r="J956583" s="25"/>
      <c r="K956583" s="25"/>
      <c r="M956583" s="25"/>
    </row>
    <row r="956584" spans="1:13" ht="17.25" customHeight="1" x14ac:dyDescent="0.15">
      <c r="A956584" s="25"/>
      <c r="C956584" s="25"/>
      <c r="D956584" s="25"/>
      <c r="E956584" s="25"/>
      <c r="J956584" s="25"/>
      <c r="K956584" s="25"/>
      <c r="M956584" s="25"/>
    </row>
    <row r="956585" spans="1:13" ht="17.25" customHeight="1" x14ac:dyDescent="0.15">
      <c r="A956585" s="25"/>
      <c r="C956585" s="25"/>
      <c r="D956585" s="25"/>
      <c r="E956585" s="25"/>
      <c r="J956585" s="25"/>
      <c r="K956585" s="25"/>
      <c r="M956585" s="25"/>
    </row>
    <row r="956586" spans="1:13" ht="17.25" customHeight="1" x14ac:dyDescent="0.15">
      <c r="A956586" s="25"/>
      <c r="C956586" s="25"/>
      <c r="D956586" s="25"/>
      <c r="E956586" s="25"/>
      <c r="J956586" s="25"/>
      <c r="K956586" s="25"/>
      <c r="M956586" s="25"/>
    </row>
    <row r="956587" spans="1:13" ht="17.25" customHeight="1" x14ac:dyDescent="0.15">
      <c r="A956587" s="25"/>
      <c r="C956587" s="25"/>
      <c r="D956587" s="25"/>
      <c r="E956587" s="25"/>
      <c r="J956587" s="25"/>
      <c r="K956587" s="25"/>
      <c r="M956587" s="25"/>
    </row>
    <row r="956588" spans="1:13" ht="17.25" customHeight="1" x14ac:dyDescent="0.15">
      <c r="A956588" s="25"/>
      <c r="C956588" s="25"/>
      <c r="D956588" s="25"/>
      <c r="E956588" s="25"/>
      <c r="J956588" s="25"/>
      <c r="K956588" s="25"/>
      <c r="M956588" s="25"/>
    </row>
    <row r="956589" spans="1:13" ht="17.25" customHeight="1" x14ac:dyDescent="0.15">
      <c r="A956589" s="25"/>
      <c r="C956589" s="25"/>
      <c r="D956589" s="25"/>
      <c r="E956589" s="25"/>
      <c r="J956589" s="25"/>
      <c r="K956589" s="25"/>
      <c r="M956589" s="25"/>
    </row>
    <row r="956590" spans="1:13" ht="17.25" customHeight="1" x14ac:dyDescent="0.15">
      <c r="A956590" s="25"/>
      <c r="C956590" s="25"/>
      <c r="D956590" s="25"/>
      <c r="E956590" s="25"/>
      <c r="J956590" s="25"/>
      <c r="K956590" s="25"/>
      <c r="M956590" s="25"/>
    </row>
    <row r="956591" spans="1:13" ht="17.25" customHeight="1" x14ac:dyDescent="0.15">
      <c r="A956591" s="25"/>
      <c r="C956591" s="25"/>
      <c r="D956591" s="25"/>
      <c r="E956591" s="25"/>
      <c r="J956591" s="25"/>
      <c r="K956591" s="25"/>
      <c r="M956591" s="25"/>
    </row>
    <row r="956592" spans="1:13" ht="17.25" customHeight="1" x14ac:dyDescent="0.15">
      <c r="A956592" s="25"/>
      <c r="C956592" s="25"/>
      <c r="D956592" s="25"/>
      <c r="E956592" s="25"/>
      <c r="J956592" s="25"/>
      <c r="K956592" s="25"/>
      <c r="M956592" s="25"/>
    </row>
    <row r="956593" spans="1:13" ht="17.25" customHeight="1" x14ac:dyDescent="0.15">
      <c r="A956593" s="25"/>
      <c r="C956593" s="25"/>
      <c r="D956593" s="25"/>
      <c r="E956593" s="25"/>
      <c r="J956593" s="25"/>
      <c r="K956593" s="25"/>
      <c r="M956593" s="25"/>
    </row>
    <row r="956594" spans="1:13" ht="17.25" customHeight="1" x14ac:dyDescent="0.15">
      <c r="A956594" s="25"/>
      <c r="C956594" s="25"/>
      <c r="D956594" s="25"/>
      <c r="E956594" s="25"/>
      <c r="J956594" s="25"/>
      <c r="K956594" s="25"/>
      <c r="M956594" s="25"/>
    </row>
    <row r="956595" spans="1:13" ht="17.25" customHeight="1" x14ac:dyDescent="0.15">
      <c r="A956595" s="25"/>
      <c r="C956595" s="25"/>
      <c r="D956595" s="25"/>
      <c r="E956595" s="25"/>
      <c r="J956595" s="25"/>
      <c r="K956595" s="25"/>
      <c r="M956595" s="25"/>
    </row>
    <row r="956596" spans="1:13" ht="17.25" customHeight="1" x14ac:dyDescent="0.15">
      <c r="A956596" s="25"/>
      <c r="C956596" s="25"/>
      <c r="D956596" s="25"/>
      <c r="E956596" s="25"/>
      <c r="J956596" s="25"/>
      <c r="K956596" s="25"/>
      <c r="M956596" s="25"/>
    </row>
    <row r="956597" spans="1:13" ht="17.25" customHeight="1" x14ac:dyDescent="0.15">
      <c r="A956597" s="25"/>
      <c r="C956597" s="25"/>
      <c r="D956597" s="25"/>
      <c r="E956597" s="25"/>
      <c r="J956597" s="25"/>
      <c r="K956597" s="25"/>
      <c r="M956597" s="25"/>
    </row>
    <row r="956598" spans="1:13" ht="17.25" customHeight="1" x14ac:dyDescent="0.15">
      <c r="A956598" s="25"/>
      <c r="C956598" s="25"/>
      <c r="D956598" s="25"/>
      <c r="E956598" s="25"/>
      <c r="J956598" s="25"/>
      <c r="K956598" s="25"/>
      <c r="M956598" s="25"/>
    </row>
    <row r="956599" spans="1:13" ht="17.25" customHeight="1" x14ac:dyDescent="0.15">
      <c r="A956599" s="25"/>
      <c r="C956599" s="25"/>
      <c r="D956599" s="25"/>
      <c r="E956599" s="25"/>
      <c r="J956599" s="25"/>
      <c r="K956599" s="25"/>
      <c r="M956599" s="25"/>
    </row>
    <row r="956600" spans="1:13" ht="17.25" customHeight="1" x14ac:dyDescent="0.15">
      <c r="A956600" s="25"/>
      <c r="C956600" s="25"/>
      <c r="D956600" s="25"/>
      <c r="E956600" s="25"/>
      <c r="J956600" s="25"/>
      <c r="K956600" s="25"/>
      <c r="M956600" s="25"/>
    </row>
    <row r="956601" spans="1:13" ht="17.25" customHeight="1" x14ac:dyDescent="0.15">
      <c r="A956601" s="25"/>
      <c r="C956601" s="25"/>
      <c r="D956601" s="25"/>
      <c r="E956601" s="25"/>
      <c r="J956601" s="25"/>
      <c r="K956601" s="25"/>
      <c r="M956601" s="25"/>
    </row>
    <row r="956602" spans="1:13" ht="17.25" customHeight="1" x14ac:dyDescent="0.15">
      <c r="A956602" s="25"/>
      <c r="C956602" s="25"/>
      <c r="D956602" s="25"/>
      <c r="E956602" s="25"/>
      <c r="J956602" s="25"/>
      <c r="K956602" s="25"/>
      <c r="M956602" s="25"/>
    </row>
    <row r="956603" spans="1:13" ht="17.25" customHeight="1" x14ac:dyDescent="0.15">
      <c r="A956603" s="25"/>
      <c r="C956603" s="25"/>
      <c r="D956603" s="25"/>
      <c r="E956603" s="25"/>
      <c r="J956603" s="25"/>
      <c r="K956603" s="25"/>
      <c r="M956603" s="25"/>
    </row>
    <row r="956604" spans="1:13" ht="17.25" customHeight="1" x14ac:dyDescent="0.15">
      <c r="A956604" s="25"/>
      <c r="C956604" s="25"/>
      <c r="D956604" s="25"/>
      <c r="E956604" s="25"/>
      <c r="J956604" s="25"/>
      <c r="K956604" s="25"/>
      <c r="M956604" s="25"/>
    </row>
    <row r="956605" spans="1:13" ht="17.25" customHeight="1" x14ac:dyDescent="0.15">
      <c r="A956605" s="25"/>
      <c r="C956605" s="25"/>
      <c r="D956605" s="25"/>
      <c r="E956605" s="25"/>
      <c r="J956605" s="25"/>
      <c r="K956605" s="25"/>
      <c r="M956605" s="25"/>
    </row>
    <row r="956606" spans="1:13" ht="17.25" customHeight="1" x14ac:dyDescent="0.15">
      <c r="A956606" s="25"/>
      <c r="C956606" s="25"/>
      <c r="D956606" s="25"/>
      <c r="E956606" s="25"/>
      <c r="J956606" s="25"/>
      <c r="K956606" s="25"/>
      <c r="M956606" s="25"/>
    </row>
    <row r="956607" spans="1:13" ht="17.25" customHeight="1" x14ac:dyDescent="0.15">
      <c r="A956607" s="25"/>
      <c r="C956607" s="25"/>
      <c r="D956607" s="25"/>
      <c r="E956607" s="25"/>
      <c r="J956607" s="25"/>
      <c r="K956607" s="25"/>
      <c r="M956607" s="25"/>
    </row>
    <row r="956608" spans="1:13" ht="17.25" customHeight="1" x14ac:dyDescent="0.15">
      <c r="A956608" s="25"/>
      <c r="C956608" s="25"/>
      <c r="D956608" s="25"/>
      <c r="E956608" s="25"/>
      <c r="J956608" s="25"/>
      <c r="K956608" s="25"/>
      <c r="M956608" s="25"/>
    </row>
    <row r="956609" spans="1:13" ht="17.25" customHeight="1" x14ac:dyDescent="0.15">
      <c r="A956609" s="25"/>
      <c r="C956609" s="25"/>
      <c r="D956609" s="25"/>
      <c r="E956609" s="25"/>
      <c r="J956609" s="25"/>
      <c r="K956609" s="25"/>
      <c r="M956609" s="25"/>
    </row>
    <row r="956610" spans="1:13" ht="17.25" customHeight="1" x14ac:dyDescent="0.15">
      <c r="A956610" s="25"/>
      <c r="C956610" s="25"/>
      <c r="D956610" s="25"/>
      <c r="E956610" s="25"/>
      <c r="J956610" s="25"/>
      <c r="K956610" s="25"/>
      <c r="M956610" s="25"/>
    </row>
    <row r="956611" spans="1:13" ht="17.25" customHeight="1" x14ac:dyDescent="0.15">
      <c r="A956611" s="25"/>
      <c r="C956611" s="25"/>
      <c r="D956611" s="25"/>
      <c r="E956611" s="25"/>
      <c r="J956611" s="25"/>
      <c r="K956611" s="25"/>
      <c r="M956611" s="25"/>
    </row>
    <row r="956612" spans="1:13" ht="17.25" customHeight="1" x14ac:dyDescent="0.15">
      <c r="A956612" s="25"/>
      <c r="C956612" s="25"/>
      <c r="D956612" s="25"/>
      <c r="E956612" s="25"/>
      <c r="J956612" s="25"/>
      <c r="K956612" s="25"/>
      <c r="M956612" s="25"/>
    </row>
    <row r="956613" spans="1:13" ht="17.25" customHeight="1" x14ac:dyDescent="0.15">
      <c r="A956613" s="25"/>
      <c r="C956613" s="25"/>
      <c r="D956613" s="25"/>
      <c r="E956613" s="25"/>
      <c r="J956613" s="25"/>
      <c r="K956613" s="25"/>
      <c r="M956613" s="25"/>
    </row>
    <row r="956614" spans="1:13" ht="17.25" customHeight="1" x14ac:dyDescent="0.15">
      <c r="A956614" s="25"/>
      <c r="C956614" s="25"/>
      <c r="D956614" s="25"/>
      <c r="E956614" s="25"/>
      <c r="J956614" s="25"/>
      <c r="K956614" s="25"/>
      <c r="M956614" s="25"/>
    </row>
    <row r="956615" spans="1:13" ht="17.25" customHeight="1" x14ac:dyDescent="0.15">
      <c r="A956615" s="25"/>
      <c r="C956615" s="25"/>
      <c r="D956615" s="25"/>
      <c r="E956615" s="25"/>
      <c r="J956615" s="25"/>
      <c r="K956615" s="25"/>
      <c r="M956615" s="25"/>
    </row>
    <row r="956616" spans="1:13" ht="17.25" customHeight="1" x14ac:dyDescent="0.15">
      <c r="A956616" s="25"/>
      <c r="C956616" s="25"/>
      <c r="D956616" s="25"/>
      <c r="E956616" s="25"/>
      <c r="J956616" s="25"/>
      <c r="K956616" s="25"/>
      <c r="M956616" s="25"/>
    </row>
    <row r="956617" spans="1:13" ht="17.25" customHeight="1" x14ac:dyDescent="0.15">
      <c r="A956617" s="25"/>
      <c r="C956617" s="25"/>
      <c r="D956617" s="25"/>
      <c r="E956617" s="25"/>
      <c r="J956617" s="25"/>
      <c r="K956617" s="25"/>
      <c r="M956617" s="25"/>
    </row>
    <row r="956618" spans="1:13" ht="17.25" customHeight="1" x14ac:dyDescent="0.15">
      <c r="A956618" s="25"/>
      <c r="C956618" s="25"/>
      <c r="D956618" s="25"/>
      <c r="E956618" s="25"/>
      <c r="J956618" s="25"/>
      <c r="K956618" s="25"/>
      <c r="M956618" s="25"/>
    </row>
    <row r="956619" spans="1:13" ht="17.25" customHeight="1" x14ac:dyDescent="0.15">
      <c r="A956619" s="25"/>
      <c r="C956619" s="25"/>
      <c r="D956619" s="25"/>
      <c r="E956619" s="25"/>
      <c r="J956619" s="25"/>
      <c r="K956619" s="25"/>
      <c r="M956619" s="25"/>
    </row>
    <row r="956620" spans="1:13" ht="17.25" customHeight="1" x14ac:dyDescent="0.15">
      <c r="A956620" s="25"/>
      <c r="C956620" s="25"/>
      <c r="D956620" s="25"/>
      <c r="E956620" s="25"/>
      <c r="J956620" s="25"/>
      <c r="K956620" s="25"/>
      <c r="M956620" s="25"/>
    </row>
    <row r="956621" spans="1:13" ht="17.25" customHeight="1" x14ac:dyDescent="0.15">
      <c r="A956621" s="25"/>
      <c r="C956621" s="25"/>
      <c r="D956621" s="25"/>
      <c r="E956621" s="25"/>
      <c r="J956621" s="25"/>
      <c r="K956621" s="25"/>
      <c r="M956621" s="25"/>
    </row>
    <row r="956622" spans="1:13" ht="17.25" customHeight="1" x14ac:dyDescent="0.15">
      <c r="A956622" s="25"/>
      <c r="C956622" s="25"/>
      <c r="D956622" s="25"/>
      <c r="E956622" s="25"/>
      <c r="J956622" s="25"/>
      <c r="K956622" s="25"/>
      <c r="M956622" s="25"/>
    </row>
    <row r="956623" spans="1:13" ht="17.25" customHeight="1" x14ac:dyDescent="0.15">
      <c r="A956623" s="25"/>
      <c r="C956623" s="25"/>
      <c r="D956623" s="25"/>
      <c r="E956623" s="25"/>
      <c r="J956623" s="25"/>
      <c r="K956623" s="25"/>
      <c r="M956623" s="25"/>
    </row>
    <row r="956624" spans="1:13" ht="17.25" customHeight="1" x14ac:dyDescent="0.15">
      <c r="A956624" s="25"/>
      <c r="C956624" s="25"/>
      <c r="D956624" s="25"/>
      <c r="E956624" s="25"/>
      <c r="J956624" s="25"/>
      <c r="K956624" s="25"/>
      <c r="M956624" s="25"/>
    </row>
    <row r="956625" spans="1:13" ht="17.25" customHeight="1" x14ac:dyDescent="0.15">
      <c r="A956625" s="25"/>
      <c r="C956625" s="25"/>
      <c r="D956625" s="25"/>
      <c r="E956625" s="25"/>
      <c r="J956625" s="25"/>
      <c r="K956625" s="25"/>
      <c r="M956625" s="25"/>
    </row>
    <row r="956626" spans="1:13" ht="17.25" customHeight="1" x14ac:dyDescent="0.15">
      <c r="A956626" s="25"/>
      <c r="C956626" s="25"/>
      <c r="D956626" s="25"/>
      <c r="E956626" s="25"/>
      <c r="J956626" s="25"/>
      <c r="K956626" s="25"/>
      <c r="M956626" s="25"/>
    </row>
    <row r="956627" spans="1:13" ht="17.25" customHeight="1" x14ac:dyDescent="0.15">
      <c r="A956627" s="25"/>
      <c r="C956627" s="25"/>
      <c r="D956627" s="25"/>
      <c r="E956627" s="25"/>
      <c r="J956627" s="25"/>
      <c r="K956627" s="25"/>
      <c r="M956627" s="25"/>
    </row>
    <row r="956628" spans="1:13" ht="17.25" customHeight="1" x14ac:dyDescent="0.15">
      <c r="A956628" s="25"/>
      <c r="C956628" s="25"/>
      <c r="D956628" s="25"/>
      <c r="E956628" s="25"/>
      <c r="J956628" s="25"/>
      <c r="K956628" s="25"/>
      <c r="M956628" s="25"/>
    </row>
    <row r="956629" spans="1:13" ht="17.25" customHeight="1" x14ac:dyDescent="0.15">
      <c r="A956629" s="25"/>
      <c r="C956629" s="25"/>
      <c r="D956629" s="25"/>
      <c r="E956629" s="25"/>
      <c r="J956629" s="25"/>
      <c r="K956629" s="25"/>
      <c r="M956629" s="25"/>
    </row>
    <row r="956630" spans="1:13" ht="17.25" customHeight="1" x14ac:dyDescent="0.15">
      <c r="A956630" s="25"/>
      <c r="C956630" s="25"/>
      <c r="D956630" s="25"/>
      <c r="E956630" s="25"/>
      <c r="J956630" s="25"/>
      <c r="K956630" s="25"/>
      <c r="M956630" s="25"/>
    </row>
    <row r="956631" spans="1:13" ht="17.25" customHeight="1" x14ac:dyDescent="0.15">
      <c r="A956631" s="25"/>
      <c r="C956631" s="25"/>
      <c r="D956631" s="25"/>
      <c r="E956631" s="25"/>
      <c r="J956631" s="25"/>
      <c r="K956631" s="25"/>
      <c r="M956631" s="25"/>
    </row>
    <row r="956632" spans="1:13" ht="17.25" customHeight="1" x14ac:dyDescent="0.15">
      <c r="A956632" s="25"/>
      <c r="C956632" s="25"/>
      <c r="D956632" s="25"/>
      <c r="E956632" s="25"/>
      <c r="J956632" s="25"/>
      <c r="K956632" s="25"/>
      <c r="M956632" s="25"/>
    </row>
    <row r="956633" spans="1:13" ht="17.25" customHeight="1" x14ac:dyDescent="0.15">
      <c r="A956633" s="25"/>
      <c r="C956633" s="25"/>
      <c r="D956633" s="25"/>
      <c r="E956633" s="25"/>
      <c r="J956633" s="25"/>
      <c r="K956633" s="25"/>
      <c r="M956633" s="25"/>
    </row>
    <row r="956634" spans="1:13" ht="17.25" customHeight="1" x14ac:dyDescent="0.15">
      <c r="A956634" s="25"/>
      <c r="C956634" s="25"/>
      <c r="D956634" s="25"/>
      <c r="E956634" s="25"/>
      <c r="J956634" s="25"/>
      <c r="K956634" s="25"/>
      <c r="M956634" s="25"/>
    </row>
    <row r="956635" spans="1:13" ht="17.25" customHeight="1" x14ac:dyDescent="0.15">
      <c r="A956635" s="25"/>
      <c r="C956635" s="25"/>
      <c r="D956635" s="25"/>
      <c r="E956635" s="25"/>
      <c r="J956635" s="25"/>
      <c r="K956635" s="25"/>
      <c r="M956635" s="25"/>
    </row>
    <row r="956636" spans="1:13" ht="17.25" customHeight="1" x14ac:dyDescent="0.15">
      <c r="A956636" s="25"/>
      <c r="C956636" s="25"/>
      <c r="D956636" s="25"/>
      <c r="E956636" s="25"/>
      <c r="J956636" s="25"/>
      <c r="K956636" s="25"/>
      <c r="M956636" s="25"/>
    </row>
    <row r="956637" spans="1:13" ht="17.25" customHeight="1" x14ac:dyDescent="0.15">
      <c r="A956637" s="25"/>
      <c r="C956637" s="25"/>
      <c r="D956637" s="25"/>
      <c r="E956637" s="25"/>
      <c r="J956637" s="25"/>
      <c r="K956637" s="25"/>
      <c r="M956637" s="25"/>
    </row>
    <row r="956638" spans="1:13" ht="17.25" customHeight="1" x14ac:dyDescent="0.15">
      <c r="A956638" s="25"/>
      <c r="C956638" s="25"/>
      <c r="D956638" s="25"/>
      <c r="E956638" s="25"/>
      <c r="J956638" s="25"/>
      <c r="K956638" s="25"/>
      <c r="M956638" s="25"/>
    </row>
    <row r="956639" spans="1:13" ht="17.25" customHeight="1" x14ac:dyDescent="0.15">
      <c r="A956639" s="25"/>
      <c r="C956639" s="25"/>
      <c r="D956639" s="25"/>
      <c r="E956639" s="25"/>
      <c r="J956639" s="25"/>
      <c r="K956639" s="25"/>
      <c r="M956639" s="25"/>
    </row>
    <row r="956640" spans="1:13" ht="17.25" customHeight="1" x14ac:dyDescent="0.15">
      <c r="A956640" s="25"/>
      <c r="C956640" s="25"/>
      <c r="D956640" s="25"/>
      <c r="E956640" s="25"/>
      <c r="J956640" s="25"/>
      <c r="K956640" s="25"/>
      <c r="M956640" s="25"/>
    </row>
    <row r="956641" spans="1:13" ht="17.25" customHeight="1" x14ac:dyDescent="0.15">
      <c r="A956641" s="25"/>
      <c r="C956641" s="25"/>
      <c r="D956641" s="25"/>
      <c r="E956641" s="25"/>
      <c r="J956641" s="25"/>
      <c r="K956641" s="25"/>
      <c r="M956641" s="25"/>
    </row>
    <row r="956642" spans="1:13" ht="17.25" customHeight="1" x14ac:dyDescent="0.15">
      <c r="A956642" s="25"/>
      <c r="C956642" s="25"/>
      <c r="D956642" s="25"/>
      <c r="E956642" s="25"/>
      <c r="J956642" s="25"/>
      <c r="K956642" s="25"/>
      <c r="M956642" s="25"/>
    </row>
    <row r="956643" spans="1:13" ht="17.25" customHeight="1" x14ac:dyDescent="0.15">
      <c r="A956643" s="25"/>
      <c r="C956643" s="25"/>
      <c r="D956643" s="25"/>
      <c r="E956643" s="25"/>
      <c r="J956643" s="25"/>
      <c r="K956643" s="25"/>
      <c r="M956643" s="25"/>
    </row>
    <row r="956644" spans="1:13" ht="17.25" customHeight="1" x14ac:dyDescent="0.15">
      <c r="A956644" s="25"/>
      <c r="C956644" s="25"/>
      <c r="D956644" s="25"/>
      <c r="E956644" s="25"/>
      <c r="J956644" s="25"/>
      <c r="K956644" s="25"/>
      <c r="M956644" s="25"/>
    </row>
    <row r="956645" spans="1:13" ht="17.25" customHeight="1" x14ac:dyDescent="0.15">
      <c r="A956645" s="25"/>
      <c r="C956645" s="25"/>
      <c r="D956645" s="25"/>
      <c r="E956645" s="25"/>
      <c r="J956645" s="25"/>
      <c r="K956645" s="25"/>
      <c r="M956645" s="25"/>
    </row>
    <row r="956646" spans="1:13" ht="17.25" customHeight="1" x14ac:dyDescent="0.15">
      <c r="A956646" s="25"/>
      <c r="C956646" s="25"/>
      <c r="D956646" s="25"/>
      <c r="E956646" s="25"/>
      <c r="J956646" s="25"/>
      <c r="K956646" s="25"/>
      <c r="M956646" s="25"/>
    </row>
    <row r="956647" spans="1:13" ht="17.25" customHeight="1" x14ac:dyDescent="0.15">
      <c r="A956647" s="25"/>
      <c r="C956647" s="25"/>
      <c r="D956647" s="25"/>
      <c r="E956647" s="25"/>
      <c r="J956647" s="25"/>
      <c r="K956647" s="25"/>
      <c r="M956647" s="25"/>
    </row>
    <row r="956648" spans="1:13" ht="17.25" customHeight="1" x14ac:dyDescent="0.15">
      <c r="A956648" s="25"/>
      <c r="C956648" s="25"/>
      <c r="D956648" s="25"/>
      <c r="E956648" s="25"/>
      <c r="J956648" s="25"/>
      <c r="K956648" s="25"/>
      <c r="M956648" s="25"/>
    </row>
    <row r="956649" spans="1:13" ht="17.25" customHeight="1" x14ac:dyDescent="0.15">
      <c r="A956649" s="25"/>
      <c r="C956649" s="25"/>
      <c r="D956649" s="25"/>
      <c r="E956649" s="25"/>
      <c r="J956649" s="25"/>
      <c r="K956649" s="25"/>
      <c r="M956649" s="25"/>
    </row>
    <row r="956650" spans="1:13" ht="17.25" customHeight="1" x14ac:dyDescent="0.15">
      <c r="A956650" s="25"/>
      <c r="C956650" s="25"/>
      <c r="D956650" s="25"/>
      <c r="E956650" s="25"/>
      <c r="J956650" s="25"/>
      <c r="K956650" s="25"/>
      <c r="M956650" s="25"/>
    </row>
    <row r="956651" spans="1:13" ht="17.25" customHeight="1" x14ac:dyDescent="0.15">
      <c r="A956651" s="25"/>
      <c r="C956651" s="25"/>
      <c r="D956651" s="25"/>
      <c r="E956651" s="25"/>
      <c r="J956651" s="25"/>
      <c r="K956651" s="25"/>
      <c r="M956651" s="25"/>
    </row>
    <row r="956652" spans="1:13" ht="17.25" customHeight="1" x14ac:dyDescent="0.15">
      <c r="A956652" s="25"/>
      <c r="C956652" s="25"/>
      <c r="D956652" s="25"/>
      <c r="E956652" s="25"/>
      <c r="J956652" s="25"/>
      <c r="K956652" s="25"/>
      <c r="M956652" s="25"/>
    </row>
    <row r="956653" spans="1:13" ht="17.25" customHeight="1" x14ac:dyDescent="0.15">
      <c r="A956653" s="25"/>
      <c r="C956653" s="25"/>
      <c r="D956653" s="25"/>
      <c r="E956653" s="25"/>
      <c r="J956653" s="25"/>
      <c r="K956653" s="25"/>
      <c r="M956653" s="25"/>
    </row>
    <row r="956654" spans="1:13" ht="17.25" customHeight="1" x14ac:dyDescent="0.15">
      <c r="A956654" s="25"/>
      <c r="C956654" s="25"/>
      <c r="D956654" s="25"/>
      <c r="E956654" s="25"/>
      <c r="J956654" s="25"/>
      <c r="K956654" s="25"/>
      <c r="M956654" s="25"/>
    </row>
    <row r="956655" spans="1:13" ht="17.25" customHeight="1" x14ac:dyDescent="0.15">
      <c r="A956655" s="25"/>
      <c r="C956655" s="25"/>
      <c r="D956655" s="25"/>
      <c r="E956655" s="25"/>
      <c r="J956655" s="25"/>
      <c r="K956655" s="25"/>
      <c r="M956655" s="25"/>
    </row>
    <row r="956656" spans="1:13" ht="17.25" customHeight="1" x14ac:dyDescent="0.15">
      <c r="A956656" s="25"/>
      <c r="C956656" s="25"/>
      <c r="D956656" s="25"/>
      <c r="E956656" s="25"/>
      <c r="J956656" s="25"/>
      <c r="K956656" s="25"/>
      <c r="M956656" s="25"/>
    </row>
    <row r="956657" spans="1:13" ht="17.25" customHeight="1" x14ac:dyDescent="0.15">
      <c r="A956657" s="25"/>
      <c r="C956657" s="25"/>
      <c r="D956657" s="25"/>
      <c r="E956657" s="25"/>
      <c r="J956657" s="25"/>
      <c r="K956657" s="25"/>
      <c r="M956657" s="25"/>
    </row>
    <row r="956658" spans="1:13" ht="17.25" customHeight="1" x14ac:dyDescent="0.15">
      <c r="A956658" s="25"/>
      <c r="C956658" s="25"/>
      <c r="D956658" s="25"/>
      <c r="E956658" s="25"/>
      <c r="J956658" s="25"/>
      <c r="K956658" s="25"/>
      <c r="M956658" s="25"/>
    </row>
    <row r="956659" spans="1:13" ht="17.25" customHeight="1" x14ac:dyDescent="0.15">
      <c r="A956659" s="25"/>
      <c r="C956659" s="25"/>
      <c r="D956659" s="25"/>
      <c r="E956659" s="25"/>
      <c r="J956659" s="25"/>
      <c r="K956659" s="25"/>
      <c r="M956659" s="25"/>
    </row>
    <row r="956660" spans="1:13" ht="17.25" customHeight="1" x14ac:dyDescent="0.15">
      <c r="A956660" s="25"/>
      <c r="C956660" s="25"/>
      <c r="D956660" s="25"/>
      <c r="E956660" s="25"/>
      <c r="J956660" s="25"/>
      <c r="K956660" s="25"/>
      <c r="M956660" s="25"/>
    </row>
    <row r="956661" spans="1:13" ht="17.25" customHeight="1" x14ac:dyDescent="0.15">
      <c r="A956661" s="25"/>
      <c r="C956661" s="25"/>
      <c r="D956661" s="25"/>
      <c r="E956661" s="25"/>
      <c r="J956661" s="25"/>
      <c r="K956661" s="25"/>
      <c r="M956661" s="25"/>
    </row>
    <row r="956662" spans="1:13" ht="17.25" customHeight="1" x14ac:dyDescent="0.15">
      <c r="A956662" s="25"/>
      <c r="C956662" s="25"/>
      <c r="D956662" s="25"/>
      <c r="E956662" s="25"/>
      <c r="J956662" s="25"/>
      <c r="K956662" s="25"/>
      <c r="M956662" s="25"/>
    </row>
    <row r="956663" spans="1:13" ht="17.25" customHeight="1" x14ac:dyDescent="0.15">
      <c r="A956663" s="25"/>
      <c r="C956663" s="25"/>
      <c r="D956663" s="25"/>
      <c r="E956663" s="25"/>
      <c r="J956663" s="25"/>
      <c r="K956663" s="25"/>
      <c r="M956663" s="25"/>
    </row>
    <row r="956664" spans="1:13" ht="17.25" customHeight="1" x14ac:dyDescent="0.15">
      <c r="A956664" s="25"/>
      <c r="C956664" s="25"/>
      <c r="D956664" s="25"/>
      <c r="E956664" s="25"/>
      <c r="J956664" s="25"/>
      <c r="K956664" s="25"/>
      <c r="M956664" s="25"/>
    </row>
    <row r="956665" spans="1:13" ht="17.25" customHeight="1" x14ac:dyDescent="0.15">
      <c r="A956665" s="25"/>
      <c r="C956665" s="25"/>
      <c r="D956665" s="25"/>
      <c r="E956665" s="25"/>
      <c r="J956665" s="25"/>
      <c r="K956665" s="25"/>
      <c r="M956665" s="25"/>
    </row>
    <row r="956666" spans="1:13" ht="17.25" customHeight="1" x14ac:dyDescent="0.15">
      <c r="A956666" s="25"/>
      <c r="C956666" s="25"/>
      <c r="D956666" s="25"/>
      <c r="E956666" s="25"/>
      <c r="J956666" s="25"/>
      <c r="K956666" s="25"/>
      <c r="M956666" s="25"/>
    </row>
    <row r="956667" spans="1:13" ht="17.25" customHeight="1" x14ac:dyDescent="0.15">
      <c r="A956667" s="25"/>
      <c r="C956667" s="25"/>
      <c r="D956667" s="25"/>
      <c r="E956667" s="25"/>
      <c r="J956667" s="25"/>
      <c r="K956667" s="25"/>
      <c r="M956667" s="25"/>
    </row>
    <row r="956668" spans="1:13" ht="17.25" customHeight="1" x14ac:dyDescent="0.15">
      <c r="A956668" s="25"/>
      <c r="C956668" s="25"/>
      <c r="D956668" s="25"/>
      <c r="E956668" s="25"/>
      <c r="J956668" s="25"/>
      <c r="K956668" s="25"/>
      <c r="M956668" s="25"/>
    </row>
    <row r="956669" spans="1:13" ht="17.25" customHeight="1" x14ac:dyDescent="0.15">
      <c r="A956669" s="25"/>
      <c r="C956669" s="25"/>
      <c r="D956669" s="25"/>
      <c r="E956669" s="25"/>
      <c r="J956669" s="25"/>
      <c r="K956669" s="25"/>
      <c r="M956669" s="25"/>
    </row>
    <row r="956670" spans="1:13" ht="17.25" customHeight="1" x14ac:dyDescent="0.15">
      <c r="A956670" s="25"/>
      <c r="C956670" s="25"/>
      <c r="D956670" s="25"/>
      <c r="E956670" s="25"/>
      <c r="J956670" s="25"/>
      <c r="K956670" s="25"/>
      <c r="M956670" s="25"/>
    </row>
    <row r="956671" spans="1:13" ht="17.25" customHeight="1" x14ac:dyDescent="0.15">
      <c r="A956671" s="25"/>
      <c r="C956671" s="25"/>
      <c r="D956671" s="25"/>
      <c r="E956671" s="25"/>
      <c r="J956671" s="25"/>
      <c r="K956671" s="25"/>
      <c r="M956671" s="25"/>
    </row>
    <row r="956672" spans="1:13" ht="17.25" customHeight="1" x14ac:dyDescent="0.15">
      <c r="A956672" s="25"/>
      <c r="C956672" s="25"/>
      <c r="D956672" s="25"/>
      <c r="E956672" s="25"/>
      <c r="J956672" s="25"/>
      <c r="K956672" s="25"/>
      <c r="M956672" s="25"/>
    </row>
    <row r="956673" spans="1:13" ht="17.25" customHeight="1" x14ac:dyDescent="0.15">
      <c r="A956673" s="25"/>
      <c r="C956673" s="25"/>
      <c r="D956673" s="25"/>
      <c r="E956673" s="25"/>
      <c r="J956673" s="25"/>
      <c r="K956673" s="25"/>
      <c r="M956673" s="25"/>
    </row>
    <row r="956674" spans="1:13" ht="17.25" customHeight="1" x14ac:dyDescent="0.15">
      <c r="A956674" s="25"/>
      <c r="C956674" s="25"/>
      <c r="D956674" s="25"/>
      <c r="E956674" s="25"/>
      <c r="J956674" s="25"/>
      <c r="K956674" s="25"/>
      <c r="M956674" s="25"/>
    </row>
    <row r="956675" spans="1:13" ht="17.25" customHeight="1" x14ac:dyDescent="0.15">
      <c r="A956675" s="25"/>
      <c r="C956675" s="25"/>
      <c r="D956675" s="25"/>
      <c r="E956675" s="25"/>
      <c r="J956675" s="25"/>
      <c r="K956675" s="25"/>
      <c r="M956675" s="25"/>
    </row>
    <row r="956676" spans="1:13" ht="17.25" customHeight="1" x14ac:dyDescent="0.15">
      <c r="A956676" s="25"/>
      <c r="C956676" s="25"/>
      <c r="D956676" s="25"/>
      <c r="E956676" s="25"/>
      <c r="J956676" s="25"/>
      <c r="K956676" s="25"/>
      <c r="M956676" s="25"/>
    </row>
    <row r="956677" spans="1:13" ht="17.25" customHeight="1" x14ac:dyDescent="0.15">
      <c r="A956677" s="25"/>
      <c r="C956677" s="25"/>
      <c r="D956677" s="25"/>
      <c r="E956677" s="25"/>
      <c r="J956677" s="25"/>
      <c r="K956677" s="25"/>
      <c r="M956677" s="25"/>
    </row>
    <row r="956678" spans="1:13" ht="17.25" customHeight="1" x14ac:dyDescent="0.15">
      <c r="A956678" s="25"/>
      <c r="C956678" s="25"/>
      <c r="D956678" s="25"/>
      <c r="E956678" s="25"/>
      <c r="J956678" s="25"/>
      <c r="K956678" s="25"/>
      <c r="M956678" s="25"/>
    </row>
    <row r="956679" spans="1:13" ht="17.25" customHeight="1" x14ac:dyDescent="0.15">
      <c r="A956679" s="25"/>
      <c r="C956679" s="25"/>
      <c r="D956679" s="25"/>
      <c r="E956679" s="25"/>
      <c r="J956679" s="25"/>
      <c r="K956679" s="25"/>
      <c r="M956679" s="25"/>
    </row>
    <row r="956680" spans="1:13" ht="17.25" customHeight="1" x14ac:dyDescent="0.15">
      <c r="A956680" s="25"/>
      <c r="C956680" s="25"/>
      <c r="D956680" s="25"/>
      <c r="E956680" s="25"/>
      <c r="J956680" s="25"/>
      <c r="K956680" s="25"/>
      <c r="M956680" s="25"/>
    </row>
    <row r="956681" spans="1:13" ht="17.25" customHeight="1" x14ac:dyDescent="0.15">
      <c r="A956681" s="25"/>
      <c r="C956681" s="25"/>
      <c r="D956681" s="25"/>
      <c r="E956681" s="25"/>
      <c r="J956681" s="25"/>
      <c r="K956681" s="25"/>
      <c r="M956681" s="25"/>
    </row>
    <row r="956682" spans="1:13" ht="17.25" customHeight="1" x14ac:dyDescent="0.15">
      <c r="A956682" s="25"/>
      <c r="C956682" s="25"/>
      <c r="D956682" s="25"/>
      <c r="E956682" s="25"/>
      <c r="J956682" s="25"/>
      <c r="K956682" s="25"/>
      <c r="M956682" s="25"/>
    </row>
    <row r="956683" spans="1:13" ht="17.25" customHeight="1" x14ac:dyDescent="0.15">
      <c r="A956683" s="25"/>
      <c r="C956683" s="25"/>
      <c r="D956683" s="25"/>
      <c r="E956683" s="25"/>
      <c r="J956683" s="25"/>
      <c r="K956683" s="25"/>
      <c r="M956683" s="25"/>
    </row>
    <row r="956684" spans="1:13" ht="17.25" customHeight="1" x14ac:dyDescent="0.15">
      <c r="A956684" s="25"/>
      <c r="C956684" s="25"/>
      <c r="D956684" s="25"/>
      <c r="E956684" s="25"/>
      <c r="J956684" s="25"/>
      <c r="K956684" s="25"/>
      <c r="M956684" s="25"/>
    </row>
    <row r="956685" spans="1:13" ht="17.25" customHeight="1" x14ac:dyDescent="0.15">
      <c r="A956685" s="25"/>
      <c r="C956685" s="25"/>
      <c r="D956685" s="25"/>
      <c r="E956685" s="25"/>
      <c r="J956685" s="25"/>
      <c r="K956685" s="25"/>
      <c r="M956685" s="25"/>
    </row>
    <row r="956686" spans="1:13" ht="17.25" customHeight="1" x14ac:dyDescent="0.15">
      <c r="A956686" s="25"/>
      <c r="C956686" s="25"/>
      <c r="D956686" s="25"/>
      <c r="E956686" s="25"/>
      <c r="J956686" s="25"/>
      <c r="K956686" s="25"/>
      <c r="M956686" s="25"/>
    </row>
    <row r="956687" spans="1:13" ht="17.25" customHeight="1" x14ac:dyDescent="0.15">
      <c r="A956687" s="25"/>
      <c r="C956687" s="25"/>
      <c r="D956687" s="25"/>
      <c r="E956687" s="25"/>
      <c r="J956687" s="25"/>
      <c r="K956687" s="25"/>
      <c r="M956687" s="25"/>
    </row>
    <row r="956688" spans="1:13" ht="17.25" customHeight="1" x14ac:dyDescent="0.15">
      <c r="A956688" s="25"/>
      <c r="C956688" s="25"/>
      <c r="D956688" s="25"/>
      <c r="E956688" s="25"/>
      <c r="J956688" s="25"/>
      <c r="K956688" s="25"/>
      <c r="M956688" s="25"/>
    </row>
    <row r="956689" spans="1:13" ht="17.25" customHeight="1" x14ac:dyDescent="0.15">
      <c r="A956689" s="25"/>
      <c r="C956689" s="25"/>
      <c r="D956689" s="25"/>
      <c r="E956689" s="25"/>
      <c r="J956689" s="25"/>
      <c r="K956689" s="25"/>
      <c r="M956689" s="25"/>
    </row>
    <row r="956690" spans="1:13" ht="17.25" customHeight="1" x14ac:dyDescent="0.15">
      <c r="A956690" s="25"/>
      <c r="C956690" s="25"/>
      <c r="D956690" s="25"/>
      <c r="E956690" s="25"/>
      <c r="J956690" s="25"/>
      <c r="K956690" s="25"/>
      <c r="M956690" s="25"/>
    </row>
    <row r="956691" spans="1:13" ht="17.25" customHeight="1" x14ac:dyDescent="0.15">
      <c r="A956691" s="25"/>
      <c r="C956691" s="25"/>
      <c r="D956691" s="25"/>
      <c r="E956691" s="25"/>
      <c r="J956691" s="25"/>
      <c r="K956691" s="25"/>
      <c r="M956691" s="25"/>
    </row>
    <row r="956692" spans="1:13" ht="17.25" customHeight="1" x14ac:dyDescent="0.15">
      <c r="A956692" s="25"/>
      <c r="C956692" s="25"/>
      <c r="D956692" s="25"/>
      <c r="E956692" s="25"/>
      <c r="J956692" s="25"/>
      <c r="K956692" s="25"/>
      <c r="M956692" s="25"/>
    </row>
    <row r="956693" spans="1:13" ht="17.25" customHeight="1" x14ac:dyDescent="0.15">
      <c r="A956693" s="25"/>
      <c r="C956693" s="25"/>
      <c r="D956693" s="25"/>
      <c r="E956693" s="25"/>
      <c r="J956693" s="25"/>
      <c r="K956693" s="25"/>
      <c r="M956693" s="25"/>
    </row>
    <row r="956694" spans="1:13" ht="17.25" customHeight="1" x14ac:dyDescent="0.15">
      <c r="A956694" s="25"/>
      <c r="C956694" s="25"/>
      <c r="D956694" s="25"/>
      <c r="E956694" s="25"/>
      <c r="J956694" s="25"/>
      <c r="K956694" s="25"/>
      <c r="M956694" s="25"/>
    </row>
    <row r="956695" spans="1:13" ht="17.25" customHeight="1" x14ac:dyDescent="0.15">
      <c r="A956695" s="25"/>
      <c r="C956695" s="25"/>
      <c r="D956695" s="25"/>
      <c r="E956695" s="25"/>
      <c r="J956695" s="25"/>
      <c r="K956695" s="25"/>
      <c r="M956695" s="25"/>
    </row>
    <row r="956696" spans="1:13" ht="17.25" customHeight="1" x14ac:dyDescent="0.15">
      <c r="A956696" s="25"/>
      <c r="C956696" s="25"/>
      <c r="D956696" s="25"/>
      <c r="E956696" s="25"/>
      <c r="J956696" s="25"/>
      <c r="K956696" s="25"/>
      <c r="M956696" s="25"/>
    </row>
    <row r="956697" spans="1:13" ht="17.25" customHeight="1" x14ac:dyDescent="0.15">
      <c r="A956697" s="25"/>
      <c r="C956697" s="25"/>
      <c r="D956697" s="25"/>
      <c r="E956697" s="25"/>
      <c r="J956697" s="25"/>
      <c r="K956697" s="25"/>
      <c r="M956697" s="25"/>
    </row>
    <row r="956698" spans="1:13" ht="17.25" customHeight="1" x14ac:dyDescent="0.15">
      <c r="A956698" s="25"/>
      <c r="C956698" s="25"/>
      <c r="D956698" s="25"/>
      <c r="E956698" s="25"/>
      <c r="J956698" s="25"/>
      <c r="K956698" s="25"/>
      <c r="M956698" s="25"/>
    </row>
    <row r="956699" spans="1:13" ht="17.25" customHeight="1" x14ac:dyDescent="0.15">
      <c r="A956699" s="25"/>
      <c r="C956699" s="25"/>
      <c r="D956699" s="25"/>
      <c r="E956699" s="25"/>
      <c r="J956699" s="25"/>
      <c r="K956699" s="25"/>
      <c r="M956699" s="25"/>
    </row>
    <row r="956700" spans="1:13" ht="17.25" customHeight="1" x14ac:dyDescent="0.15">
      <c r="A956700" s="25"/>
      <c r="C956700" s="25"/>
      <c r="D956700" s="25"/>
      <c r="E956700" s="25"/>
      <c r="J956700" s="25"/>
      <c r="K956700" s="25"/>
      <c r="M956700" s="25"/>
    </row>
    <row r="956701" spans="1:13" ht="17.25" customHeight="1" x14ac:dyDescent="0.15">
      <c r="A956701" s="25"/>
      <c r="C956701" s="25"/>
      <c r="D956701" s="25"/>
      <c r="E956701" s="25"/>
      <c r="J956701" s="25"/>
      <c r="K956701" s="25"/>
      <c r="M956701" s="25"/>
    </row>
    <row r="956702" spans="1:13" ht="17.25" customHeight="1" x14ac:dyDescent="0.15">
      <c r="A956702" s="25"/>
      <c r="C956702" s="25"/>
      <c r="D956702" s="25"/>
      <c r="E956702" s="25"/>
      <c r="J956702" s="25"/>
      <c r="K956702" s="25"/>
      <c r="M956702" s="25"/>
    </row>
    <row r="956703" spans="1:13" ht="17.25" customHeight="1" x14ac:dyDescent="0.15">
      <c r="A956703" s="25"/>
      <c r="C956703" s="25"/>
      <c r="D956703" s="25"/>
      <c r="E956703" s="25"/>
      <c r="J956703" s="25"/>
      <c r="K956703" s="25"/>
      <c r="M956703" s="25"/>
    </row>
    <row r="956704" spans="1:13" ht="17.25" customHeight="1" x14ac:dyDescent="0.15">
      <c r="A956704" s="25"/>
      <c r="C956704" s="25"/>
      <c r="D956704" s="25"/>
      <c r="E956704" s="25"/>
      <c r="J956704" s="25"/>
      <c r="K956704" s="25"/>
      <c r="M956704" s="25"/>
    </row>
    <row r="956705" spans="1:13" ht="17.25" customHeight="1" x14ac:dyDescent="0.15">
      <c r="A956705" s="25"/>
      <c r="C956705" s="25"/>
      <c r="D956705" s="25"/>
      <c r="E956705" s="25"/>
      <c r="J956705" s="25"/>
      <c r="K956705" s="25"/>
      <c r="M956705" s="25"/>
    </row>
    <row r="956706" spans="1:13" ht="17.25" customHeight="1" x14ac:dyDescent="0.15">
      <c r="A956706" s="25"/>
      <c r="C956706" s="25"/>
      <c r="D956706" s="25"/>
      <c r="E956706" s="25"/>
      <c r="J956706" s="25"/>
      <c r="K956706" s="25"/>
      <c r="M956706" s="25"/>
    </row>
    <row r="956707" spans="1:13" ht="17.25" customHeight="1" x14ac:dyDescent="0.15">
      <c r="A956707" s="25"/>
      <c r="C956707" s="25"/>
      <c r="D956707" s="25"/>
      <c r="E956707" s="25"/>
      <c r="J956707" s="25"/>
      <c r="K956707" s="25"/>
      <c r="M956707" s="25"/>
    </row>
    <row r="956708" spans="1:13" ht="17.25" customHeight="1" x14ac:dyDescent="0.15">
      <c r="A956708" s="25"/>
      <c r="C956708" s="25"/>
      <c r="D956708" s="25"/>
      <c r="E956708" s="25"/>
      <c r="J956708" s="25"/>
      <c r="K956708" s="25"/>
      <c r="M956708" s="25"/>
    </row>
    <row r="956709" spans="1:13" ht="17.25" customHeight="1" x14ac:dyDescent="0.15">
      <c r="A956709" s="25"/>
      <c r="C956709" s="25"/>
      <c r="D956709" s="25"/>
      <c r="E956709" s="25"/>
      <c r="J956709" s="25"/>
      <c r="K956709" s="25"/>
      <c r="M956709" s="25"/>
    </row>
    <row r="956710" spans="1:13" ht="17.25" customHeight="1" x14ac:dyDescent="0.15">
      <c r="A956710" s="25"/>
      <c r="C956710" s="25"/>
      <c r="D956710" s="25"/>
      <c r="E956710" s="25"/>
      <c r="J956710" s="25"/>
      <c r="K956710" s="25"/>
      <c r="M956710" s="25"/>
    </row>
    <row r="956711" spans="1:13" ht="17.25" customHeight="1" x14ac:dyDescent="0.15">
      <c r="A956711" s="25"/>
      <c r="C956711" s="25"/>
      <c r="D956711" s="25"/>
      <c r="E956711" s="25"/>
      <c r="J956711" s="25"/>
      <c r="K956711" s="25"/>
      <c r="M956711" s="25"/>
    </row>
    <row r="956712" spans="1:13" ht="17.25" customHeight="1" x14ac:dyDescent="0.15">
      <c r="A956712" s="25"/>
      <c r="C956712" s="25"/>
      <c r="D956712" s="25"/>
      <c r="E956712" s="25"/>
      <c r="J956712" s="25"/>
      <c r="K956712" s="25"/>
      <c r="M956712" s="25"/>
    </row>
    <row r="956713" spans="1:13" ht="17.25" customHeight="1" x14ac:dyDescent="0.15">
      <c r="A956713" s="25"/>
      <c r="C956713" s="25"/>
      <c r="D956713" s="25"/>
      <c r="E956713" s="25"/>
      <c r="J956713" s="25"/>
      <c r="K956713" s="25"/>
      <c r="M956713" s="25"/>
    </row>
    <row r="956714" spans="1:13" ht="17.25" customHeight="1" x14ac:dyDescent="0.15">
      <c r="A956714" s="25"/>
      <c r="C956714" s="25"/>
      <c r="D956714" s="25"/>
      <c r="E956714" s="25"/>
      <c r="J956714" s="25"/>
      <c r="K956714" s="25"/>
      <c r="M956714" s="25"/>
    </row>
    <row r="956715" spans="1:13" ht="17.25" customHeight="1" x14ac:dyDescent="0.15">
      <c r="A956715" s="25"/>
      <c r="C956715" s="25"/>
      <c r="D956715" s="25"/>
      <c r="E956715" s="25"/>
      <c r="J956715" s="25"/>
      <c r="K956715" s="25"/>
      <c r="M956715" s="25"/>
    </row>
    <row r="956716" spans="1:13" ht="17.25" customHeight="1" x14ac:dyDescent="0.15">
      <c r="A956716" s="25"/>
      <c r="C956716" s="25"/>
      <c r="D956716" s="25"/>
      <c r="E956716" s="25"/>
      <c r="J956716" s="25"/>
      <c r="K956716" s="25"/>
      <c r="M956716" s="25"/>
    </row>
    <row r="956717" spans="1:13" ht="17.25" customHeight="1" x14ac:dyDescent="0.15">
      <c r="A956717" s="25"/>
      <c r="C956717" s="25"/>
      <c r="D956717" s="25"/>
      <c r="E956717" s="25"/>
      <c r="J956717" s="25"/>
      <c r="K956717" s="25"/>
      <c r="M956717" s="25"/>
    </row>
    <row r="956718" spans="1:13" ht="17.25" customHeight="1" x14ac:dyDescent="0.15">
      <c r="A956718" s="25"/>
      <c r="C956718" s="25"/>
      <c r="D956718" s="25"/>
      <c r="E956718" s="25"/>
      <c r="J956718" s="25"/>
      <c r="K956718" s="25"/>
      <c r="M956718" s="25"/>
    </row>
    <row r="956719" spans="1:13" ht="17.25" customHeight="1" x14ac:dyDescent="0.15">
      <c r="A956719" s="25"/>
      <c r="C956719" s="25"/>
      <c r="D956719" s="25"/>
      <c r="E956719" s="25"/>
      <c r="J956719" s="25"/>
      <c r="K956719" s="25"/>
      <c r="M956719" s="25"/>
    </row>
    <row r="956720" spans="1:13" ht="17.25" customHeight="1" x14ac:dyDescent="0.15">
      <c r="A956720" s="25"/>
      <c r="C956720" s="25"/>
      <c r="D956720" s="25"/>
      <c r="E956720" s="25"/>
      <c r="J956720" s="25"/>
      <c r="K956720" s="25"/>
      <c r="M956720" s="25"/>
    </row>
    <row r="956721" spans="1:13" ht="17.25" customHeight="1" x14ac:dyDescent="0.15">
      <c r="A956721" s="25"/>
      <c r="C956721" s="25"/>
      <c r="D956721" s="25"/>
      <c r="E956721" s="25"/>
      <c r="J956721" s="25"/>
      <c r="K956721" s="25"/>
      <c r="M956721" s="25"/>
    </row>
    <row r="956722" spans="1:13" ht="17.25" customHeight="1" x14ac:dyDescent="0.15">
      <c r="A956722" s="25"/>
      <c r="C956722" s="25"/>
      <c r="D956722" s="25"/>
      <c r="E956722" s="25"/>
      <c r="J956722" s="25"/>
      <c r="K956722" s="25"/>
      <c r="M956722" s="25"/>
    </row>
    <row r="956723" spans="1:13" ht="17.25" customHeight="1" x14ac:dyDescent="0.15">
      <c r="A956723" s="25"/>
      <c r="C956723" s="25"/>
      <c r="D956723" s="25"/>
      <c r="E956723" s="25"/>
      <c r="J956723" s="25"/>
      <c r="K956723" s="25"/>
      <c r="M956723" s="25"/>
    </row>
    <row r="956724" spans="1:13" ht="17.25" customHeight="1" x14ac:dyDescent="0.15">
      <c r="A956724" s="25"/>
      <c r="C956724" s="25"/>
      <c r="D956724" s="25"/>
      <c r="E956724" s="25"/>
      <c r="J956724" s="25"/>
      <c r="K956724" s="25"/>
      <c r="M956724" s="25"/>
    </row>
    <row r="956725" spans="1:13" ht="17.25" customHeight="1" x14ac:dyDescent="0.15">
      <c r="A956725" s="25"/>
      <c r="C956725" s="25"/>
      <c r="D956725" s="25"/>
      <c r="E956725" s="25"/>
      <c r="J956725" s="25"/>
      <c r="K956725" s="25"/>
      <c r="M956725" s="25"/>
    </row>
    <row r="956726" spans="1:13" ht="17.25" customHeight="1" x14ac:dyDescent="0.15">
      <c r="A956726" s="25"/>
      <c r="C956726" s="25"/>
      <c r="D956726" s="25"/>
      <c r="E956726" s="25"/>
      <c r="J956726" s="25"/>
      <c r="K956726" s="25"/>
      <c r="M956726" s="25"/>
    </row>
    <row r="956727" spans="1:13" ht="17.25" customHeight="1" x14ac:dyDescent="0.15">
      <c r="A956727" s="25"/>
      <c r="C956727" s="25"/>
      <c r="D956727" s="25"/>
      <c r="E956727" s="25"/>
      <c r="J956727" s="25"/>
      <c r="K956727" s="25"/>
      <c r="M956727" s="25"/>
    </row>
    <row r="956728" spans="1:13" ht="17.25" customHeight="1" x14ac:dyDescent="0.15">
      <c r="A956728" s="25"/>
      <c r="C956728" s="25"/>
      <c r="D956728" s="25"/>
      <c r="E956728" s="25"/>
      <c r="J956728" s="25"/>
      <c r="K956728" s="25"/>
      <c r="M956728" s="25"/>
    </row>
    <row r="956729" spans="1:13" ht="17.25" customHeight="1" x14ac:dyDescent="0.15">
      <c r="A956729" s="25"/>
      <c r="C956729" s="25"/>
      <c r="D956729" s="25"/>
      <c r="E956729" s="25"/>
      <c r="J956729" s="25"/>
      <c r="K956729" s="25"/>
      <c r="M956729" s="25"/>
    </row>
    <row r="956730" spans="1:13" ht="17.25" customHeight="1" x14ac:dyDescent="0.15">
      <c r="A956730" s="25"/>
      <c r="C956730" s="25"/>
      <c r="D956730" s="25"/>
      <c r="E956730" s="25"/>
      <c r="J956730" s="25"/>
      <c r="K956730" s="25"/>
      <c r="M956730" s="25"/>
    </row>
    <row r="956731" spans="1:13" ht="17.25" customHeight="1" x14ac:dyDescent="0.15">
      <c r="A956731" s="25"/>
      <c r="C956731" s="25"/>
      <c r="D956731" s="25"/>
      <c r="E956731" s="25"/>
      <c r="J956731" s="25"/>
      <c r="K956731" s="25"/>
      <c r="M956731" s="25"/>
    </row>
    <row r="956732" spans="1:13" ht="17.25" customHeight="1" x14ac:dyDescent="0.15">
      <c r="A956732" s="25"/>
      <c r="C956732" s="25"/>
      <c r="D956732" s="25"/>
      <c r="E956732" s="25"/>
      <c r="J956732" s="25"/>
      <c r="K956732" s="25"/>
      <c r="M956732" s="25"/>
    </row>
    <row r="956733" spans="1:13" ht="17.25" customHeight="1" x14ac:dyDescent="0.15">
      <c r="A956733" s="25"/>
      <c r="C956733" s="25"/>
      <c r="D956733" s="25"/>
      <c r="E956733" s="25"/>
      <c r="J956733" s="25"/>
      <c r="K956733" s="25"/>
      <c r="M956733" s="25"/>
    </row>
    <row r="956734" spans="1:13" ht="17.25" customHeight="1" x14ac:dyDescent="0.15">
      <c r="A956734" s="25"/>
      <c r="C956734" s="25"/>
      <c r="D956734" s="25"/>
      <c r="E956734" s="25"/>
      <c r="J956734" s="25"/>
      <c r="K956734" s="25"/>
      <c r="M956734" s="25"/>
    </row>
    <row r="956735" spans="1:13" ht="17.25" customHeight="1" x14ac:dyDescent="0.15">
      <c r="A956735" s="25"/>
      <c r="C956735" s="25"/>
      <c r="D956735" s="25"/>
      <c r="E956735" s="25"/>
      <c r="J956735" s="25"/>
      <c r="K956735" s="25"/>
      <c r="M956735" s="25"/>
    </row>
    <row r="956736" spans="1:13" ht="17.25" customHeight="1" x14ac:dyDescent="0.15">
      <c r="A956736" s="25"/>
      <c r="C956736" s="25"/>
      <c r="D956736" s="25"/>
      <c r="E956736" s="25"/>
      <c r="J956736" s="25"/>
      <c r="K956736" s="25"/>
      <c r="M956736" s="25"/>
    </row>
    <row r="956737" spans="1:13" ht="17.25" customHeight="1" x14ac:dyDescent="0.15">
      <c r="A956737" s="25"/>
      <c r="C956737" s="25"/>
      <c r="D956737" s="25"/>
      <c r="E956737" s="25"/>
      <c r="J956737" s="25"/>
      <c r="K956737" s="25"/>
      <c r="M956737" s="25"/>
    </row>
    <row r="956738" spans="1:13" ht="17.25" customHeight="1" x14ac:dyDescent="0.15">
      <c r="A956738" s="25"/>
      <c r="C956738" s="25"/>
      <c r="D956738" s="25"/>
      <c r="E956738" s="25"/>
      <c r="J956738" s="25"/>
      <c r="K956738" s="25"/>
      <c r="M956738" s="25"/>
    </row>
    <row r="956739" spans="1:13" ht="17.25" customHeight="1" x14ac:dyDescent="0.15">
      <c r="A956739" s="25"/>
      <c r="C956739" s="25"/>
      <c r="D956739" s="25"/>
      <c r="E956739" s="25"/>
      <c r="J956739" s="25"/>
      <c r="K956739" s="25"/>
      <c r="M956739" s="25"/>
    </row>
    <row r="956740" spans="1:13" ht="17.25" customHeight="1" x14ac:dyDescent="0.15">
      <c r="A956740" s="25"/>
      <c r="C956740" s="25"/>
      <c r="D956740" s="25"/>
      <c r="E956740" s="25"/>
      <c r="J956740" s="25"/>
      <c r="K956740" s="25"/>
      <c r="M956740" s="25"/>
    </row>
    <row r="956741" spans="1:13" ht="17.25" customHeight="1" x14ac:dyDescent="0.15">
      <c r="A956741" s="25"/>
      <c r="C956741" s="25"/>
      <c r="D956741" s="25"/>
      <c r="E956741" s="25"/>
      <c r="J956741" s="25"/>
      <c r="K956741" s="25"/>
      <c r="M956741" s="25"/>
    </row>
    <row r="956742" spans="1:13" ht="17.25" customHeight="1" x14ac:dyDescent="0.15">
      <c r="A956742" s="25"/>
      <c r="C956742" s="25"/>
      <c r="D956742" s="25"/>
      <c r="E956742" s="25"/>
      <c r="J956742" s="25"/>
      <c r="K956742" s="25"/>
      <c r="M956742" s="25"/>
    </row>
    <row r="956743" spans="1:13" ht="17.25" customHeight="1" x14ac:dyDescent="0.15">
      <c r="A956743" s="25"/>
      <c r="C956743" s="25"/>
      <c r="D956743" s="25"/>
      <c r="E956743" s="25"/>
      <c r="J956743" s="25"/>
      <c r="K956743" s="25"/>
      <c r="M956743" s="25"/>
    </row>
    <row r="956744" spans="1:13" ht="17.25" customHeight="1" x14ac:dyDescent="0.15">
      <c r="A956744" s="25"/>
      <c r="C956744" s="25"/>
      <c r="D956744" s="25"/>
      <c r="E956744" s="25"/>
      <c r="J956744" s="25"/>
      <c r="K956744" s="25"/>
      <c r="M956744" s="25"/>
    </row>
    <row r="956745" spans="1:13" ht="17.25" customHeight="1" x14ac:dyDescent="0.15">
      <c r="A956745" s="25"/>
      <c r="C956745" s="25"/>
      <c r="D956745" s="25"/>
      <c r="E956745" s="25"/>
      <c r="J956745" s="25"/>
      <c r="K956745" s="25"/>
      <c r="M956745" s="25"/>
    </row>
    <row r="956746" spans="1:13" ht="17.25" customHeight="1" x14ac:dyDescent="0.15">
      <c r="A956746" s="25"/>
      <c r="C956746" s="25"/>
      <c r="D956746" s="25"/>
      <c r="E956746" s="25"/>
      <c r="J956746" s="25"/>
      <c r="K956746" s="25"/>
      <c r="M956746" s="25"/>
    </row>
    <row r="956747" spans="1:13" ht="17.25" customHeight="1" x14ac:dyDescent="0.15">
      <c r="A956747" s="25"/>
      <c r="C956747" s="25"/>
      <c r="D956747" s="25"/>
      <c r="E956747" s="25"/>
      <c r="J956747" s="25"/>
      <c r="K956747" s="25"/>
      <c r="M956747" s="25"/>
    </row>
    <row r="956748" spans="1:13" ht="17.25" customHeight="1" x14ac:dyDescent="0.15">
      <c r="A956748" s="25"/>
      <c r="C956748" s="25"/>
      <c r="D956748" s="25"/>
      <c r="E956748" s="25"/>
      <c r="J956748" s="25"/>
      <c r="K956748" s="25"/>
      <c r="M956748" s="25"/>
    </row>
    <row r="956749" spans="1:13" ht="17.25" customHeight="1" x14ac:dyDescent="0.15">
      <c r="A956749" s="25"/>
      <c r="C956749" s="25"/>
      <c r="D956749" s="25"/>
      <c r="E956749" s="25"/>
      <c r="J956749" s="25"/>
      <c r="K956749" s="25"/>
      <c r="M956749" s="25"/>
    </row>
    <row r="956750" spans="1:13" ht="17.25" customHeight="1" x14ac:dyDescent="0.15">
      <c r="A956750" s="25"/>
      <c r="C956750" s="25"/>
      <c r="D956750" s="25"/>
      <c r="E956750" s="25"/>
      <c r="J956750" s="25"/>
      <c r="K956750" s="25"/>
      <c r="M956750" s="25"/>
    </row>
    <row r="956751" spans="1:13" ht="17.25" customHeight="1" x14ac:dyDescent="0.15">
      <c r="A956751" s="25"/>
      <c r="C956751" s="25"/>
      <c r="D956751" s="25"/>
      <c r="E956751" s="25"/>
      <c r="J956751" s="25"/>
      <c r="K956751" s="25"/>
      <c r="M956751" s="25"/>
    </row>
    <row r="956752" spans="1:13" ht="17.25" customHeight="1" x14ac:dyDescent="0.15">
      <c r="A956752" s="25"/>
      <c r="C956752" s="25"/>
      <c r="D956752" s="25"/>
      <c r="E956752" s="25"/>
      <c r="J956752" s="25"/>
      <c r="K956752" s="25"/>
      <c r="M956752" s="25"/>
    </row>
    <row r="956753" spans="1:13" ht="17.25" customHeight="1" x14ac:dyDescent="0.15">
      <c r="A956753" s="25"/>
      <c r="C956753" s="25"/>
      <c r="D956753" s="25"/>
      <c r="E956753" s="25"/>
      <c r="J956753" s="25"/>
      <c r="K956753" s="25"/>
      <c r="M956753" s="25"/>
    </row>
    <row r="956754" spans="1:13" ht="17.25" customHeight="1" x14ac:dyDescent="0.15">
      <c r="A956754" s="25"/>
      <c r="C956754" s="25"/>
      <c r="D956754" s="25"/>
      <c r="E956754" s="25"/>
      <c r="J956754" s="25"/>
      <c r="K956754" s="25"/>
      <c r="M956754" s="25"/>
    </row>
    <row r="956755" spans="1:13" ht="17.25" customHeight="1" x14ac:dyDescent="0.15">
      <c r="A956755" s="25"/>
      <c r="C956755" s="25"/>
      <c r="D956755" s="25"/>
      <c r="E956755" s="25"/>
      <c r="J956755" s="25"/>
      <c r="K956755" s="25"/>
      <c r="M956755" s="25"/>
    </row>
    <row r="956756" spans="1:13" ht="17.25" customHeight="1" x14ac:dyDescent="0.15">
      <c r="A956756" s="25"/>
      <c r="C956756" s="25"/>
      <c r="D956756" s="25"/>
      <c r="E956756" s="25"/>
      <c r="J956756" s="25"/>
      <c r="K956756" s="25"/>
      <c r="M956756" s="25"/>
    </row>
    <row r="956757" spans="1:13" ht="17.25" customHeight="1" x14ac:dyDescent="0.15">
      <c r="A956757" s="25"/>
      <c r="C956757" s="25"/>
      <c r="D956757" s="25"/>
      <c r="E956757" s="25"/>
      <c r="J956757" s="25"/>
      <c r="K956757" s="25"/>
      <c r="M956757" s="25"/>
    </row>
    <row r="956758" spans="1:13" ht="17.25" customHeight="1" x14ac:dyDescent="0.15">
      <c r="A956758" s="25"/>
      <c r="C956758" s="25"/>
      <c r="D956758" s="25"/>
      <c r="E956758" s="25"/>
      <c r="J956758" s="25"/>
      <c r="K956758" s="25"/>
      <c r="M956758" s="25"/>
    </row>
    <row r="956759" spans="1:13" ht="17.25" customHeight="1" x14ac:dyDescent="0.15">
      <c r="A956759" s="25"/>
      <c r="C956759" s="25"/>
      <c r="D956759" s="25"/>
      <c r="E956759" s="25"/>
      <c r="J956759" s="25"/>
      <c r="K956759" s="25"/>
      <c r="M956759" s="25"/>
    </row>
    <row r="956760" spans="1:13" ht="17.25" customHeight="1" x14ac:dyDescent="0.15">
      <c r="A956760" s="25"/>
      <c r="C956760" s="25"/>
      <c r="D956760" s="25"/>
      <c r="E956760" s="25"/>
      <c r="J956760" s="25"/>
      <c r="K956760" s="25"/>
      <c r="M956760" s="25"/>
    </row>
    <row r="956761" spans="1:13" ht="17.25" customHeight="1" x14ac:dyDescent="0.15">
      <c r="A956761" s="25"/>
      <c r="C956761" s="25"/>
      <c r="D956761" s="25"/>
      <c r="E956761" s="25"/>
      <c r="J956761" s="25"/>
      <c r="K956761" s="25"/>
      <c r="M956761" s="25"/>
    </row>
    <row r="956762" spans="1:13" ht="17.25" customHeight="1" x14ac:dyDescent="0.15">
      <c r="A956762" s="25"/>
      <c r="C956762" s="25"/>
      <c r="D956762" s="25"/>
      <c r="E956762" s="25"/>
      <c r="J956762" s="25"/>
      <c r="K956762" s="25"/>
      <c r="M956762" s="25"/>
    </row>
    <row r="956763" spans="1:13" ht="17.25" customHeight="1" x14ac:dyDescent="0.15">
      <c r="A956763" s="25"/>
      <c r="C956763" s="25"/>
      <c r="D956763" s="25"/>
      <c r="E956763" s="25"/>
      <c r="J956763" s="25"/>
      <c r="K956763" s="25"/>
      <c r="M956763" s="25"/>
    </row>
    <row r="956764" spans="1:13" ht="17.25" customHeight="1" x14ac:dyDescent="0.15">
      <c r="A956764" s="25"/>
      <c r="C956764" s="25"/>
      <c r="D956764" s="25"/>
      <c r="E956764" s="25"/>
      <c r="J956764" s="25"/>
      <c r="K956764" s="25"/>
      <c r="M956764" s="25"/>
    </row>
    <row r="956765" spans="1:13" ht="17.25" customHeight="1" x14ac:dyDescent="0.15">
      <c r="A956765" s="25"/>
      <c r="C956765" s="25"/>
      <c r="D956765" s="25"/>
      <c r="E956765" s="25"/>
      <c r="J956765" s="25"/>
      <c r="K956765" s="25"/>
      <c r="M956765" s="25"/>
    </row>
    <row r="956766" spans="1:13" ht="17.25" customHeight="1" x14ac:dyDescent="0.15">
      <c r="A956766" s="25"/>
      <c r="C956766" s="25"/>
      <c r="D956766" s="25"/>
      <c r="E956766" s="25"/>
      <c r="J956766" s="25"/>
      <c r="K956766" s="25"/>
      <c r="M956766" s="25"/>
    </row>
    <row r="956767" spans="1:13" ht="17.25" customHeight="1" x14ac:dyDescent="0.15">
      <c r="A956767" s="25"/>
      <c r="C956767" s="25"/>
      <c r="D956767" s="25"/>
      <c r="E956767" s="25"/>
      <c r="J956767" s="25"/>
      <c r="K956767" s="25"/>
      <c r="M956767" s="25"/>
    </row>
    <row r="956768" spans="1:13" ht="17.25" customHeight="1" x14ac:dyDescent="0.15">
      <c r="A956768" s="25"/>
      <c r="C956768" s="25"/>
      <c r="D956768" s="25"/>
      <c r="E956768" s="25"/>
      <c r="J956768" s="25"/>
      <c r="K956768" s="25"/>
      <c r="M956768" s="25"/>
    </row>
    <row r="956769" spans="1:13" ht="17.25" customHeight="1" x14ac:dyDescent="0.15">
      <c r="A956769" s="25"/>
      <c r="C956769" s="25"/>
      <c r="D956769" s="25"/>
      <c r="E956769" s="25"/>
      <c r="J956769" s="25"/>
      <c r="K956769" s="25"/>
      <c r="M956769" s="25"/>
    </row>
    <row r="956770" spans="1:13" ht="17.25" customHeight="1" x14ac:dyDescent="0.15">
      <c r="A956770" s="25"/>
      <c r="C956770" s="25"/>
      <c r="D956770" s="25"/>
      <c r="E956770" s="25"/>
      <c r="J956770" s="25"/>
      <c r="K956770" s="25"/>
      <c r="M956770" s="25"/>
    </row>
    <row r="956771" spans="1:13" ht="17.25" customHeight="1" x14ac:dyDescent="0.15">
      <c r="A956771" s="25"/>
      <c r="C956771" s="25"/>
      <c r="D956771" s="25"/>
      <c r="E956771" s="25"/>
      <c r="J956771" s="25"/>
      <c r="K956771" s="25"/>
      <c r="M956771" s="25"/>
    </row>
    <row r="956772" spans="1:13" ht="17.25" customHeight="1" x14ac:dyDescent="0.15">
      <c r="A956772" s="25"/>
      <c r="C956772" s="25"/>
      <c r="D956772" s="25"/>
      <c r="E956772" s="25"/>
      <c r="J956772" s="25"/>
      <c r="K956772" s="25"/>
      <c r="M956772" s="25"/>
    </row>
    <row r="956773" spans="1:13" ht="17.25" customHeight="1" x14ac:dyDescent="0.15">
      <c r="A956773" s="25"/>
      <c r="C956773" s="25"/>
      <c r="D956773" s="25"/>
      <c r="E956773" s="25"/>
      <c r="J956773" s="25"/>
      <c r="K956773" s="25"/>
      <c r="M956773" s="25"/>
    </row>
    <row r="956774" spans="1:13" ht="17.25" customHeight="1" x14ac:dyDescent="0.15">
      <c r="A956774" s="25"/>
      <c r="C956774" s="25"/>
      <c r="D956774" s="25"/>
      <c r="E956774" s="25"/>
      <c r="J956774" s="25"/>
      <c r="K956774" s="25"/>
      <c r="M956774" s="25"/>
    </row>
    <row r="956775" spans="1:13" ht="17.25" customHeight="1" x14ac:dyDescent="0.15">
      <c r="A956775" s="25"/>
      <c r="C956775" s="25"/>
      <c r="D956775" s="25"/>
      <c r="E956775" s="25"/>
      <c r="J956775" s="25"/>
      <c r="K956775" s="25"/>
      <c r="M956775" s="25"/>
    </row>
    <row r="956776" spans="1:13" ht="17.25" customHeight="1" x14ac:dyDescent="0.15">
      <c r="A956776" s="25"/>
      <c r="C956776" s="25"/>
      <c r="D956776" s="25"/>
      <c r="E956776" s="25"/>
      <c r="J956776" s="25"/>
      <c r="K956776" s="25"/>
      <c r="M956776" s="25"/>
    </row>
    <row r="956777" spans="1:13" ht="17.25" customHeight="1" x14ac:dyDescent="0.15">
      <c r="A956777" s="25"/>
      <c r="C956777" s="25"/>
      <c r="D956777" s="25"/>
      <c r="E956777" s="25"/>
      <c r="J956777" s="25"/>
      <c r="K956777" s="25"/>
      <c r="M956777" s="25"/>
    </row>
    <row r="956778" spans="1:13" ht="17.25" customHeight="1" x14ac:dyDescent="0.15">
      <c r="A956778" s="25"/>
      <c r="C956778" s="25"/>
      <c r="D956778" s="25"/>
      <c r="E956778" s="25"/>
      <c r="J956778" s="25"/>
      <c r="K956778" s="25"/>
      <c r="M956778" s="25"/>
    </row>
    <row r="956779" spans="1:13" ht="17.25" customHeight="1" x14ac:dyDescent="0.15">
      <c r="A956779" s="25"/>
      <c r="C956779" s="25"/>
      <c r="D956779" s="25"/>
      <c r="E956779" s="25"/>
      <c r="J956779" s="25"/>
      <c r="K956779" s="25"/>
      <c r="M956779" s="25"/>
    </row>
    <row r="956780" spans="1:13" ht="17.25" customHeight="1" x14ac:dyDescent="0.15">
      <c r="A956780" s="25"/>
      <c r="C956780" s="25"/>
      <c r="D956780" s="25"/>
      <c r="E956780" s="25"/>
      <c r="J956780" s="25"/>
      <c r="K956780" s="25"/>
      <c r="M956780" s="25"/>
    </row>
    <row r="956781" spans="1:13" ht="17.25" customHeight="1" x14ac:dyDescent="0.15">
      <c r="A956781" s="25"/>
      <c r="C956781" s="25"/>
      <c r="D956781" s="25"/>
      <c r="E956781" s="25"/>
      <c r="J956781" s="25"/>
      <c r="K956781" s="25"/>
      <c r="M956781" s="25"/>
    </row>
    <row r="956782" spans="1:13" ht="17.25" customHeight="1" x14ac:dyDescent="0.15">
      <c r="A956782" s="25"/>
      <c r="C956782" s="25"/>
      <c r="D956782" s="25"/>
      <c r="E956782" s="25"/>
      <c r="J956782" s="25"/>
      <c r="K956782" s="25"/>
      <c r="M956782" s="25"/>
    </row>
    <row r="956783" spans="1:13" ht="17.25" customHeight="1" x14ac:dyDescent="0.15">
      <c r="A956783" s="25"/>
      <c r="C956783" s="25"/>
      <c r="D956783" s="25"/>
      <c r="E956783" s="25"/>
      <c r="J956783" s="25"/>
      <c r="K956783" s="25"/>
      <c r="M956783" s="25"/>
    </row>
    <row r="956784" spans="1:13" ht="17.25" customHeight="1" x14ac:dyDescent="0.15">
      <c r="A956784" s="25"/>
      <c r="C956784" s="25"/>
      <c r="D956784" s="25"/>
      <c r="E956784" s="25"/>
      <c r="J956784" s="25"/>
      <c r="K956784" s="25"/>
      <c r="M956784" s="25"/>
    </row>
    <row r="956785" spans="1:13" ht="17.25" customHeight="1" x14ac:dyDescent="0.15">
      <c r="A956785" s="25"/>
      <c r="C956785" s="25"/>
      <c r="D956785" s="25"/>
      <c r="E956785" s="25"/>
      <c r="J956785" s="25"/>
      <c r="K956785" s="25"/>
      <c r="M956785" s="25"/>
    </row>
    <row r="956786" spans="1:13" ht="17.25" customHeight="1" x14ac:dyDescent="0.15">
      <c r="A956786" s="25"/>
      <c r="C956786" s="25"/>
      <c r="D956786" s="25"/>
      <c r="E956786" s="25"/>
      <c r="J956786" s="25"/>
      <c r="K956786" s="25"/>
      <c r="M956786" s="25"/>
    </row>
    <row r="956787" spans="1:13" ht="17.25" customHeight="1" x14ac:dyDescent="0.15">
      <c r="A956787" s="25"/>
      <c r="C956787" s="25"/>
      <c r="D956787" s="25"/>
      <c r="E956787" s="25"/>
      <c r="J956787" s="25"/>
      <c r="K956787" s="25"/>
      <c r="M956787" s="25"/>
    </row>
    <row r="956788" spans="1:13" ht="17.25" customHeight="1" x14ac:dyDescent="0.15">
      <c r="A956788" s="25"/>
      <c r="C956788" s="25"/>
      <c r="D956788" s="25"/>
      <c r="E956788" s="25"/>
      <c r="J956788" s="25"/>
      <c r="K956788" s="25"/>
      <c r="M956788" s="25"/>
    </row>
    <row r="956789" spans="1:13" ht="17.25" customHeight="1" x14ac:dyDescent="0.15">
      <c r="A956789" s="25"/>
      <c r="C956789" s="25"/>
      <c r="D956789" s="25"/>
      <c r="E956789" s="25"/>
      <c r="J956789" s="25"/>
      <c r="K956789" s="25"/>
      <c r="M956789" s="25"/>
    </row>
    <row r="956790" spans="1:13" ht="17.25" customHeight="1" x14ac:dyDescent="0.15">
      <c r="A956790" s="25"/>
      <c r="C956790" s="25"/>
      <c r="D956790" s="25"/>
      <c r="E956790" s="25"/>
      <c r="J956790" s="25"/>
      <c r="K956790" s="25"/>
      <c r="M956790" s="25"/>
    </row>
    <row r="956791" spans="1:13" ht="17.25" customHeight="1" x14ac:dyDescent="0.15">
      <c r="A956791" s="25"/>
      <c r="C956791" s="25"/>
      <c r="D956791" s="25"/>
      <c r="E956791" s="25"/>
      <c r="J956791" s="25"/>
      <c r="K956791" s="25"/>
      <c r="M956791" s="25"/>
    </row>
    <row r="956792" spans="1:13" ht="17.25" customHeight="1" x14ac:dyDescent="0.15">
      <c r="A956792" s="25"/>
      <c r="C956792" s="25"/>
      <c r="D956792" s="25"/>
      <c r="E956792" s="25"/>
      <c r="J956792" s="25"/>
      <c r="K956792" s="25"/>
      <c r="M956792" s="25"/>
    </row>
    <row r="956793" spans="1:13" ht="17.25" customHeight="1" x14ac:dyDescent="0.15">
      <c r="A956793" s="25"/>
      <c r="C956793" s="25"/>
      <c r="D956793" s="25"/>
      <c r="E956793" s="25"/>
      <c r="J956793" s="25"/>
      <c r="K956793" s="25"/>
      <c r="M956793" s="25"/>
    </row>
    <row r="956794" spans="1:13" ht="17.25" customHeight="1" x14ac:dyDescent="0.15">
      <c r="A956794" s="25"/>
      <c r="C956794" s="25"/>
      <c r="D956794" s="25"/>
      <c r="E956794" s="25"/>
      <c r="J956794" s="25"/>
      <c r="K956794" s="25"/>
      <c r="M956794" s="25"/>
    </row>
    <row r="956795" spans="1:13" ht="17.25" customHeight="1" x14ac:dyDescent="0.15">
      <c r="A956795" s="25"/>
      <c r="C956795" s="25"/>
      <c r="D956795" s="25"/>
      <c r="E956795" s="25"/>
      <c r="J956795" s="25"/>
      <c r="K956795" s="25"/>
      <c r="M956795" s="25"/>
    </row>
    <row r="956796" spans="1:13" ht="17.25" customHeight="1" x14ac:dyDescent="0.15">
      <c r="A956796" s="25"/>
      <c r="C956796" s="25"/>
      <c r="D956796" s="25"/>
      <c r="E956796" s="25"/>
      <c r="J956796" s="25"/>
      <c r="K956796" s="25"/>
      <c r="M956796" s="25"/>
    </row>
    <row r="956797" spans="1:13" ht="17.25" customHeight="1" x14ac:dyDescent="0.15">
      <c r="A956797" s="25"/>
      <c r="C956797" s="25"/>
      <c r="D956797" s="25"/>
      <c r="E956797" s="25"/>
      <c r="J956797" s="25"/>
      <c r="K956797" s="25"/>
      <c r="M956797" s="25"/>
    </row>
    <row r="956798" spans="1:13" ht="17.25" customHeight="1" x14ac:dyDescent="0.15">
      <c r="A956798" s="25"/>
      <c r="C956798" s="25"/>
      <c r="D956798" s="25"/>
      <c r="E956798" s="25"/>
      <c r="J956798" s="25"/>
      <c r="K956798" s="25"/>
      <c r="M956798" s="25"/>
    </row>
    <row r="956799" spans="1:13" ht="17.25" customHeight="1" x14ac:dyDescent="0.15">
      <c r="A956799" s="25"/>
      <c r="C956799" s="25"/>
      <c r="D956799" s="25"/>
      <c r="E956799" s="25"/>
      <c r="J956799" s="25"/>
      <c r="K956799" s="25"/>
      <c r="M956799" s="25"/>
    </row>
    <row r="956800" spans="1:13" ht="17.25" customHeight="1" x14ac:dyDescent="0.15">
      <c r="A956800" s="25"/>
      <c r="C956800" s="25"/>
      <c r="D956800" s="25"/>
      <c r="E956800" s="25"/>
      <c r="J956800" s="25"/>
      <c r="K956800" s="25"/>
      <c r="M956800" s="25"/>
    </row>
    <row r="956801" spans="1:13" ht="17.25" customHeight="1" x14ac:dyDescent="0.15">
      <c r="A956801" s="25"/>
      <c r="C956801" s="25"/>
      <c r="D956801" s="25"/>
      <c r="E956801" s="25"/>
      <c r="J956801" s="25"/>
      <c r="K956801" s="25"/>
      <c r="M956801" s="25"/>
    </row>
    <row r="956802" spans="1:13" ht="17.25" customHeight="1" x14ac:dyDescent="0.15">
      <c r="A956802" s="25"/>
      <c r="C956802" s="25"/>
      <c r="D956802" s="25"/>
      <c r="E956802" s="25"/>
      <c r="J956802" s="25"/>
      <c r="K956802" s="25"/>
      <c r="M956802" s="25"/>
    </row>
    <row r="956803" spans="1:13" ht="17.25" customHeight="1" x14ac:dyDescent="0.15">
      <c r="A956803" s="25"/>
      <c r="C956803" s="25"/>
      <c r="D956803" s="25"/>
      <c r="E956803" s="25"/>
      <c r="J956803" s="25"/>
      <c r="K956803" s="25"/>
      <c r="M956803" s="25"/>
    </row>
    <row r="956804" spans="1:13" ht="17.25" customHeight="1" x14ac:dyDescent="0.15">
      <c r="A956804" s="25"/>
      <c r="C956804" s="25"/>
      <c r="D956804" s="25"/>
      <c r="E956804" s="25"/>
      <c r="J956804" s="25"/>
      <c r="K956804" s="25"/>
      <c r="M956804" s="25"/>
    </row>
    <row r="956805" spans="1:13" ht="17.25" customHeight="1" x14ac:dyDescent="0.15">
      <c r="A956805" s="25"/>
      <c r="C956805" s="25"/>
      <c r="D956805" s="25"/>
      <c r="E956805" s="25"/>
      <c r="J956805" s="25"/>
      <c r="K956805" s="25"/>
      <c r="M956805" s="25"/>
    </row>
    <row r="956806" spans="1:13" ht="17.25" customHeight="1" x14ac:dyDescent="0.15">
      <c r="A956806" s="25"/>
      <c r="C956806" s="25"/>
      <c r="D956806" s="25"/>
      <c r="E956806" s="25"/>
      <c r="J956806" s="25"/>
      <c r="K956806" s="25"/>
      <c r="M956806" s="25"/>
    </row>
    <row r="956807" spans="1:13" ht="17.25" customHeight="1" x14ac:dyDescent="0.15">
      <c r="A956807" s="25"/>
      <c r="C956807" s="25"/>
      <c r="D956807" s="25"/>
      <c r="E956807" s="25"/>
      <c r="J956807" s="25"/>
      <c r="K956807" s="25"/>
      <c r="M956807" s="25"/>
    </row>
    <row r="956808" spans="1:13" ht="17.25" customHeight="1" x14ac:dyDescent="0.15">
      <c r="A956808" s="25"/>
      <c r="C956808" s="25"/>
      <c r="D956808" s="25"/>
      <c r="E956808" s="25"/>
      <c r="J956808" s="25"/>
      <c r="K956808" s="25"/>
      <c r="M956808" s="25"/>
    </row>
    <row r="956809" spans="1:13" ht="17.25" customHeight="1" x14ac:dyDescent="0.15">
      <c r="A956809" s="25"/>
      <c r="C956809" s="25"/>
      <c r="D956809" s="25"/>
      <c r="E956809" s="25"/>
      <c r="J956809" s="25"/>
      <c r="K956809" s="25"/>
      <c r="M956809" s="25"/>
    </row>
    <row r="956810" spans="1:13" ht="17.25" customHeight="1" x14ac:dyDescent="0.15">
      <c r="A956810" s="25"/>
      <c r="C956810" s="25"/>
      <c r="D956810" s="25"/>
      <c r="E956810" s="25"/>
      <c r="J956810" s="25"/>
      <c r="K956810" s="25"/>
      <c r="M956810" s="25"/>
    </row>
    <row r="956811" spans="1:13" ht="17.25" customHeight="1" x14ac:dyDescent="0.15">
      <c r="A956811" s="25"/>
      <c r="C956811" s="25"/>
      <c r="D956811" s="25"/>
      <c r="E956811" s="25"/>
      <c r="J956811" s="25"/>
      <c r="K956811" s="25"/>
      <c r="M956811" s="25"/>
    </row>
    <row r="956812" spans="1:13" ht="17.25" customHeight="1" x14ac:dyDescent="0.15">
      <c r="A956812" s="25"/>
      <c r="C956812" s="25"/>
      <c r="D956812" s="25"/>
      <c r="E956812" s="25"/>
      <c r="J956812" s="25"/>
      <c r="K956812" s="25"/>
      <c r="M956812" s="25"/>
    </row>
    <row r="956813" spans="1:13" ht="17.25" customHeight="1" x14ac:dyDescent="0.15">
      <c r="A956813" s="25"/>
      <c r="C956813" s="25"/>
      <c r="D956813" s="25"/>
      <c r="E956813" s="25"/>
      <c r="J956813" s="25"/>
      <c r="K956813" s="25"/>
      <c r="M956813" s="25"/>
    </row>
    <row r="956814" spans="1:13" ht="17.25" customHeight="1" x14ac:dyDescent="0.15">
      <c r="A956814" s="25"/>
      <c r="C956814" s="25"/>
      <c r="D956814" s="25"/>
      <c r="E956814" s="25"/>
      <c r="J956814" s="25"/>
      <c r="K956814" s="25"/>
      <c r="M956814" s="25"/>
    </row>
    <row r="956815" spans="1:13" ht="17.25" customHeight="1" x14ac:dyDescent="0.15">
      <c r="A956815" s="25"/>
      <c r="C956815" s="25"/>
      <c r="D956815" s="25"/>
      <c r="E956815" s="25"/>
      <c r="J956815" s="25"/>
      <c r="K956815" s="25"/>
      <c r="M956815" s="25"/>
    </row>
    <row r="956816" spans="1:13" ht="17.25" customHeight="1" x14ac:dyDescent="0.15">
      <c r="A956816" s="25"/>
      <c r="C956816" s="25"/>
      <c r="D956816" s="25"/>
      <c r="E956816" s="25"/>
      <c r="J956816" s="25"/>
      <c r="K956816" s="25"/>
      <c r="M956816" s="25"/>
    </row>
    <row r="956817" spans="1:13" ht="17.25" customHeight="1" x14ac:dyDescent="0.15">
      <c r="A956817" s="25"/>
      <c r="C956817" s="25"/>
      <c r="D956817" s="25"/>
      <c r="E956817" s="25"/>
      <c r="J956817" s="25"/>
      <c r="K956817" s="25"/>
      <c r="M956817" s="25"/>
    </row>
    <row r="956818" spans="1:13" ht="17.25" customHeight="1" x14ac:dyDescent="0.15">
      <c r="A956818" s="25"/>
      <c r="C956818" s="25"/>
      <c r="D956818" s="25"/>
      <c r="E956818" s="25"/>
      <c r="J956818" s="25"/>
      <c r="K956818" s="25"/>
      <c r="M956818" s="25"/>
    </row>
    <row r="956819" spans="1:13" ht="17.25" customHeight="1" x14ac:dyDescent="0.15">
      <c r="A956819" s="25"/>
      <c r="C956819" s="25"/>
      <c r="D956819" s="25"/>
      <c r="E956819" s="25"/>
      <c r="J956819" s="25"/>
      <c r="K956819" s="25"/>
      <c r="M956819" s="25"/>
    </row>
    <row r="956820" spans="1:13" ht="17.25" customHeight="1" x14ac:dyDescent="0.15">
      <c r="A956820" s="25"/>
      <c r="C956820" s="25"/>
      <c r="D956820" s="25"/>
      <c r="E956820" s="25"/>
      <c r="J956820" s="25"/>
      <c r="K956820" s="25"/>
      <c r="M956820" s="25"/>
    </row>
    <row r="956821" spans="1:13" ht="17.25" customHeight="1" x14ac:dyDescent="0.15">
      <c r="A956821" s="25"/>
      <c r="C956821" s="25"/>
      <c r="D956821" s="25"/>
      <c r="E956821" s="25"/>
      <c r="J956821" s="25"/>
      <c r="K956821" s="25"/>
      <c r="M956821" s="25"/>
    </row>
    <row r="956822" spans="1:13" ht="17.25" customHeight="1" x14ac:dyDescent="0.15">
      <c r="A956822" s="25"/>
      <c r="C956822" s="25"/>
      <c r="D956822" s="25"/>
      <c r="E956822" s="25"/>
      <c r="J956822" s="25"/>
      <c r="K956822" s="25"/>
      <c r="M956822" s="25"/>
    </row>
    <row r="956823" spans="1:13" ht="17.25" customHeight="1" x14ac:dyDescent="0.15">
      <c r="A956823" s="25"/>
      <c r="C956823" s="25"/>
      <c r="D956823" s="25"/>
      <c r="E956823" s="25"/>
      <c r="J956823" s="25"/>
      <c r="K956823" s="25"/>
      <c r="M956823" s="25"/>
    </row>
    <row r="956824" spans="1:13" ht="17.25" customHeight="1" x14ac:dyDescent="0.15">
      <c r="A956824" s="25"/>
      <c r="C956824" s="25"/>
      <c r="D956824" s="25"/>
      <c r="E956824" s="25"/>
      <c r="J956824" s="25"/>
      <c r="K956824" s="25"/>
      <c r="M956824" s="25"/>
    </row>
    <row r="956825" spans="1:13" ht="17.25" customHeight="1" x14ac:dyDescent="0.15">
      <c r="A956825" s="25"/>
      <c r="C956825" s="25"/>
      <c r="D956825" s="25"/>
      <c r="E956825" s="25"/>
      <c r="J956825" s="25"/>
      <c r="K956825" s="25"/>
      <c r="M956825" s="25"/>
    </row>
    <row r="956826" spans="1:13" ht="17.25" customHeight="1" x14ac:dyDescent="0.15">
      <c r="A956826" s="25"/>
      <c r="C956826" s="25"/>
      <c r="D956826" s="25"/>
      <c r="E956826" s="25"/>
      <c r="J956826" s="25"/>
      <c r="K956826" s="25"/>
      <c r="M956826" s="25"/>
    </row>
    <row r="956827" spans="1:13" ht="17.25" customHeight="1" x14ac:dyDescent="0.15">
      <c r="A956827" s="25"/>
      <c r="C956827" s="25"/>
      <c r="D956827" s="25"/>
      <c r="E956827" s="25"/>
      <c r="J956827" s="25"/>
      <c r="K956827" s="25"/>
      <c r="M956827" s="25"/>
    </row>
    <row r="956828" spans="1:13" ht="17.25" customHeight="1" x14ac:dyDescent="0.15">
      <c r="A956828" s="25"/>
      <c r="C956828" s="25"/>
      <c r="D956828" s="25"/>
      <c r="E956828" s="25"/>
      <c r="J956828" s="25"/>
      <c r="K956828" s="25"/>
      <c r="M956828" s="25"/>
    </row>
    <row r="956829" spans="1:13" ht="17.25" customHeight="1" x14ac:dyDescent="0.15">
      <c r="A956829" s="25"/>
      <c r="C956829" s="25"/>
      <c r="D956829" s="25"/>
      <c r="E956829" s="25"/>
      <c r="J956829" s="25"/>
      <c r="K956829" s="25"/>
      <c r="M956829" s="25"/>
    </row>
    <row r="956830" spans="1:13" ht="17.25" customHeight="1" x14ac:dyDescent="0.15">
      <c r="A956830" s="25"/>
      <c r="C956830" s="25"/>
      <c r="D956830" s="25"/>
      <c r="E956830" s="25"/>
      <c r="J956830" s="25"/>
      <c r="K956830" s="25"/>
      <c r="M956830" s="25"/>
    </row>
    <row r="956831" spans="1:13" ht="17.25" customHeight="1" x14ac:dyDescent="0.15">
      <c r="A956831" s="25"/>
      <c r="C956831" s="25"/>
      <c r="D956831" s="25"/>
      <c r="E956831" s="25"/>
      <c r="J956831" s="25"/>
      <c r="K956831" s="25"/>
      <c r="M956831" s="25"/>
    </row>
    <row r="956832" spans="1:13" ht="17.25" customHeight="1" x14ac:dyDescent="0.15">
      <c r="A956832" s="25"/>
      <c r="C956832" s="25"/>
      <c r="D956832" s="25"/>
      <c r="E956832" s="25"/>
      <c r="J956832" s="25"/>
      <c r="K956832" s="25"/>
      <c r="M956832" s="25"/>
    </row>
    <row r="956833" spans="1:13" ht="17.25" customHeight="1" x14ac:dyDescent="0.15">
      <c r="A956833" s="25"/>
      <c r="C956833" s="25"/>
      <c r="D956833" s="25"/>
      <c r="E956833" s="25"/>
      <c r="J956833" s="25"/>
      <c r="K956833" s="25"/>
      <c r="M956833" s="25"/>
    </row>
    <row r="956834" spans="1:13" ht="17.25" customHeight="1" x14ac:dyDescent="0.15">
      <c r="A956834" s="25"/>
      <c r="C956834" s="25"/>
      <c r="D956834" s="25"/>
      <c r="E956834" s="25"/>
      <c r="J956834" s="25"/>
      <c r="K956834" s="25"/>
      <c r="M956834" s="25"/>
    </row>
    <row r="956835" spans="1:13" ht="17.25" customHeight="1" x14ac:dyDescent="0.15">
      <c r="A956835" s="25"/>
      <c r="C956835" s="25"/>
      <c r="D956835" s="25"/>
      <c r="E956835" s="25"/>
      <c r="J956835" s="25"/>
      <c r="K956835" s="25"/>
      <c r="M956835" s="25"/>
    </row>
    <row r="956836" spans="1:13" ht="17.25" customHeight="1" x14ac:dyDescent="0.15">
      <c r="A956836" s="25"/>
      <c r="C956836" s="25"/>
      <c r="D956836" s="25"/>
      <c r="E956836" s="25"/>
      <c r="J956836" s="25"/>
      <c r="K956836" s="25"/>
      <c r="M956836" s="25"/>
    </row>
    <row r="956837" spans="1:13" ht="17.25" customHeight="1" x14ac:dyDescent="0.15">
      <c r="A956837" s="25"/>
      <c r="C956837" s="25"/>
      <c r="D956837" s="25"/>
      <c r="E956837" s="25"/>
      <c r="J956837" s="25"/>
      <c r="K956837" s="25"/>
      <c r="M956837" s="25"/>
    </row>
    <row r="956838" spans="1:13" ht="17.25" customHeight="1" x14ac:dyDescent="0.15">
      <c r="A956838" s="25"/>
      <c r="C956838" s="25"/>
      <c r="D956838" s="25"/>
      <c r="E956838" s="25"/>
      <c r="J956838" s="25"/>
      <c r="K956838" s="25"/>
      <c r="M956838" s="25"/>
    </row>
    <row r="956839" spans="1:13" ht="17.25" customHeight="1" x14ac:dyDescent="0.15">
      <c r="A956839" s="25"/>
      <c r="C956839" s="25"/>
      <c r="D956839" s="25"/>
      <c r="E956839" s="25"/>
      <c r="J956839" s="25"/>
      <c r="K956839" s="25"/>
      <c r="M956839" s="25"/>
    </row>
    <row r="956840" spans="1:13" ht="17.25" customHeight="1" x14ac:dyDescent="0.15">
      <c r="A956840" s="25"/>
      <c r="C956840" s="25"/>
      <c r="D956840" s="25"/>
      <c r="E956840" s="25"/>
      <c r="J956840" s="25"/>
      <c r="K956840" s="25"/>
      <c r="M956840" s="25"/>
    </row>
    <row r="956841" spans="1:13" ht="17.25" customHeight="1" x14ac:dyDescent="0.15">
      <c r="A956841" s="25"/>
      <c r="C956841" s="25"/>
      <c r="D956841" s="25"/>
      <c r="E956841" s="25"/>
      <c r="J956841" s="25"/>
      <c r="K956841" s="25"/>
      <c r="M956841" s="25"/>
    </row>
    <row r="956842" spans="1:13" ht="17.25" customHeight="1" x14ac:dyDescent="0.15">
      <c r="A956842" s="25"/>
      <c r="C956842" s="25"/>
      <c r="D956842" s="25"/>
      <c r="E956842" s="25"/>
      <c r="J956842" s="25"/>
      <c r="K956842" s="25"/>
      <c r="M956842" s="25"/>
    </row>
    <row r="956843" spans="1:13" ht="17.25" customHeight="1" x14ac:dyDescent="0.15">
      <c r="A956843" s="25"/>
      <c r="C956843" s="25"/>
      <c r="D956843" s="25"/>
      <c r="E956843" s="25"/>
      <c r="J956843" s="25"/>
      <c r="K956843" s="25"/>
      <c r="M956843" s="25"/>
    </row>
    <row r="956844" spans="1:13" ht="17.25" customHeight="1" x14ac:dyDescent="0.15">
      <c r="A956844" s="25"/>
      <c r="C956844" s="25"/>
      <c r="D956844" s="25"/>
      <c r="E956844" s="25"/>
      <c r="J956844" s="25"/>
      <c r="K956844" s="25"/>
      <c r="M956844" s="25"/>
    </row>
    <row r="956845" spans="1:13" ht="17.25" customHeight="1" x14ac:dyDescent="0.15">
      <c r="A956845" s="25"/>
      <c r="C956845" s="25"/>
      <c r="D956845" s="25"/>
      <c r="E956845" s="25"/>
      <c r="J956845" s="25"/>
      <c r="K956845" s="25"/>
      <c r="M956845" s="25"/>
    </row>
    <row r="956846" spans="1:13" ht="17.25" customHeight="1" x14ac:dyDescent="0.15">
      <c r="A956846" s="25"/>
      <c r="C956846" s="25"/>
      <c r="D956846" s="25"/>
      <c r="E956846" s="25"/>
      <c r="J956846" s="25"/>
      <c r="K956846" s="25"/>
      <c r="M956846" s="25"/>
    </row>
    <row r="956847" spans="1:13" ht="17.25" customHeight="1" x14ac:dyDescent="0.15">
      <c r="A956847" s="25"/>
      <c r="C956847" s="25"/>
      <c r="D956847" s="25"/>
      <c r="E956847" s="25"/>
      <c r="J956847" s="25"/>
      <c r="K956847" s="25"/>
      <c r="M956847" s="25"/>
    </row>
    <row r="956848" spans="1:13" ht="17.25" customHeight="1" x14ac:dyDescent="0.15">
      <c r="A956848" s="25"/>
      <c r="C956848" s="25"/>
      <c r="D956848" s="25"/>
      <c r="E956848" s="25"/>
      <c r="J956848" s="25"/>
      <c r="K956848" s="25"/>
      <c r="M956848" s="25"/>
    </row>
    <row r="956849" spans="1:13" ht="17.25" customHeight="1" x14ac:dyDescent="0.15">
      <c r="A956849" s="25"/>
      <c r="C956849" s="25"/>
      <c r="D956849" s="25"/>
      <c r="E956849" s="25"/>
      <c r="J956849" s="25"/>
      <c r="K956849" s="25"/>
      <c r="M956849" s="25"/>
    </row>
    <row r="956850" spans="1:13" ht="17.25" customHeight="1" x14ac:dyDescent="0.15">
      <c r="A956850" s="25"/>
      <c r="C956850" s="25"/>
      <c r="D956850" s="25"/>
      <c r="E956850" s="25"/>
      <c r="J956850" s="25"/>
      <c r="K956850" s="25"/>
      <c r="M956850" s="25"/>
    </row>
    <row r="956851" spans="1:13" ht="17.25" customHeight="1" x14ac:dyDescent="0.15">
      <c r="A956851" s="25"/>
      <c r="C956851" s="25"/>
      <c r="D956851" s="25"/>
      <c r="E956851" s="25"/>
      <c r="J956851" s="25"/>
      <c r="K956851" s="25"/>
      <c r="M956851" s="25"/>
    </row>
    <row r="956852" spans="1:13" ht="17.25" customHeight="1" x14ac:dyDescent="0.15">
      <c r="A956852" s="25"/>
      <c r="C956852" s="25"/>
      <c r="D956852" s="25"/>
      <c r="E956852" s="25"/>
      <c r="J956852" s="25"/>
      <c r="K956852" s="25"/>
      <c r="M956852" s="25"/>
    </row>
    <row r="956853" spans="1:13" ht="17.25" customHeight="1" x14ac:dyDescent="0.15">
      <c r="A956853" s="25"/>
      <c r="C956853" s="25"/>
      <c r="D956853" s="25"/>
      <c r="E956853" s="25"/>
      <c r="J956853" s="25"/>
      <c r="K956853" s="25"/>
      <c r="M956853" s="25"/>
    </row>
    <row r="956854" spans="1:13" ht="17.25" customHeight="1" x14ac:dyDescent="0.15">
      <c r="A956854" s="25"/>
      <c r="C956854" s="25"/>
      <c r="D956854" s="25"/>
      <c r="E956854" s="25"/>
      <c r="J956854" s="25"/>
      <c r="K956854" s="25"/>
      <c r="M956854" s="25"/>
    </row>
    <row r="956855" spans="1:13" ht="17.25" customHeight="1" x14ac:dyDescent="0.15">
      <c r="A956855" s="25"/>
      <c r="C956855" s="25"/>
      <c r="D956855" s="25"/>
      <c r="E956855" s="25"/>
      <c r="J956855" s="25"/>
      <c r="K956855" s="25"/>
      <c r="M956855" s="25"/>
    </row>
    <row r="956856" spans="1:13" ht="17.25" customHeight="1" x14ac:dyDescent="0.15">
      <c r="A956856" s="25"/>
      <c r="C956856" s="25"/>
      <c r="D956856" s="25"/>
      <c r="E956856" s="25"/>
      <c r="J956856" s="25"/>
      <c r="K956856" s="25"/>
      <c r="M956856" s="25"/>
    </row>
    <row r="956857" spans="1:13" ht="17.25" customHeight="1" x14ac:dyDescent="0.15">
      <c r="A956857" s="25"/>
      <c r="C956857" s="25"/>
      <c r="D956857" s="25"/>
      <c r="E956857" s="25"/>
      <c r="J956857" s="25"/>
      <c r="K956857" s="25"/>
      <c r="M956857" s="25"/>
    </row>
    <row r="956858" spans="1:13" ht="17.25" customHeight="1" x14ac:dyDescent="0.15">
      <c r="A956858" s="25"/>
      <c r="C956858" s="25"/>
      <c r="D956858" s="25"/>
      <c r="E956858" s="25"/>
      <c r="J956858" s="25"/>
      <c r="K956858" s="25"/>
      <c r="M956858" s="25"/>
    </row>
    <row r="956859" spans="1:13" ht="17.25" customHeight="1" x14ac:dyDescent="0.15">
      <c r="A956859" s="25"/>
      <c r="C956859" s="25"/>
      <c r="D956859" s="25"/>
      <c r="E956859" s="25"/>
      <c r="J956859" s="25"/>
      <c r="K956859" s="25"/>
      <c r="M956859" s="25"/>
    </row>
    <row r="956860" spans="1:13" ht="17.25" customHeight="1" x14ac:dyDescent="0.15">
      <c r="A956860" s="25"/>
      <c r="C956860" s="25"/>
      <c r="D956860" s="25"/>
      <c r="E956860" s="25"/>
      <c r="J956860" s="25"/>
      <c r="K956860" s="25"/>
      <c r="M956860" s="25"/>
    </row>
    <row r="956861" spans="1:13" ht="17.25" customHeight="1" x14ac:dyDescent="0.15">
      <c r="A956861" s="25"/>
      <c r="C956861" s="25"/>
      <c r="D956861" s="25"/>
      <c r="E956861" s="25"/>
      <c r="J956861" s="25"/>
      <c r="K956861" s="25"/>
      <c r="M956861" s="25"/>
    </row>
    <row r="956862" spans="1:13" ht="17.25" customHeight="1" x14ac:dyDescent="0.15">
      <c r="A956862" s="25"/>
      <c r="C956862" s="25"/>
      <c r="D956862" s="25"/>
      <c r="E956862" s="25"/>
      <c r="J956862" s="25"/>
      <c r="K956862" s="25"/>
      <c r="M956862" s="25"/>
    </row>
    <row r="956863" spans="1:13" ht="17.25" customHeight="1" x14ac:dyDescent="0.15">
      <c r="A956863" s="25"/>
      <c r="C956863" s="25"/>
      <c r="D956863" s="25"/>
      <c r="E956863" s="25"/>
      <c r="J956863" s="25"/>
      <c r="K956863" s="25"/>
      <c r="M956863" s="25"/>
    </row>
    <row r="956864" spans="1:13" ht="17.25" customHeight="1" x14ac:dyDescent="0.15">
      <c r="A956864" s="25"/>
      <c r="C956864" s="25"/>
      <c r="D956864" s="25"/>
      <c r="E956864" s="25"/>
      <c r="J956864" s="25"/>
      <c r="K956864" s="25"/>
      <c r="M956864" s="25"/>
    </row>
    <row r="956865" spans="1:13" ht="17.25" customHeight="1" x14ac:dyDescent="0.15">
      <c r="A956865" s="25"/>
      <c r="C956865" s="25"/>
      <c r="D956865" s="25"/>
      <c r="E956865" s="25"/>
      <c r="J956865" s="25"/>
      <c r="K956865" s="25"/>
      <c r="M956865" s="25"/>
    </row>
    <row r="956866" spans="1:13" ht="17.25" customHeight="1" x14ac:dyDescent="0.15">
      <c r="A956866" s="25"/>
      <c r="C956866" s="25"/>
      <c r="D956866" s="25"/>
      <c r="E956866" s="25"/>
      <c r="J956866" s="25"/>
      <c r="K956866" s="25"/>
      <c r="M956866" s="25"/>
    </row>
    <row r="956867" spans="1:13" ht="17.25" customHeight="1" x14ac:dyDescent="0.15">
      <c r="A956867" s="25"/>
      <c r="C956867" s="25"/>
      <c r="D956867" s="25"/>
      <c r="E956867" s="25"/>
      <c r="J956867" s="25"/>
      <c r="K956867" s="25"/>
      <c r="M956867" s="25"/>
    </row>
    <row r="956868" spans="1:13" ht="17.25" customHeight="1" x14ac:dyDescent="0.15">
      <c r="A956868" s="25"/>
      <c r="C956868" s="25"/>
      <c r="D956868" s="25"/>
      <c r="E956868" s="25"/>
      <c r="J956868" s="25"/>
      <c r="K956868" s="25"/>
      <c r="M956868" s="25"/>
    </row>
    <row r="956869" spans="1:13" ht="17.25" customHeight="1" x14ac:dyDescent="0.15">
      <c r="A956869" s="25"/>
      <c r="C956869" s="25"/>
      <c r="D956869" s="25"/>
      <c r="E956869" s="25"/>
      <c r="J956869" s="25"/>
      <c r="K956869" s="25"/>
      <c r="M956869" s="25"/>
    </row>
    <row r="956870" spans="1:13" ht="17.25" customHeight="1" x14ac:dyDescent="0.15">
      <c r="A956870" s="25"/>
      <c r="C956870" s="25"/>
      <c r="D956870" s="25"/>
      <c r="E956870" s="25"/>
      <c r="J956870" s="25"/>
      <c r="K956870" s="25"/>
      <c r="M956870" s="25"/>
    </row>
    <row r="956871" spans="1:13" ht="17.25" customHeight="1" x14ac:dyDescent="0.15">
      <c r="A956871" s="25"/>
      <c r="C956871" s="25"/>
      <c r="D956871" s="25"/>
      <c r="E956871" s="25"/>
      <c r="J956871" s="25"/>
      <c r="K956871" s="25"/>
      <c r="M956871" s="25"/>
    </row>
    <row r="956872" spans="1:13" ht="17.25" customHeight="1" x14ac:dyDescent="0.15">
      <c r="A956872" s="25"/>
      <c r="C956872" s="25"/>
      <c r="D956872" s="25"/>
      <c r="E956872" s="25"/>
      <c r="J956872" s="25"/>
      <c r="K956872" s="25"/>
      <c r="M956872" s="25"/>
    </row>
    <row r="956873" spans="1:13" ht="17.25" customHeight="1" x14ac:dyDescent="0.15">
      <c r="A956873" s="25"/>
      <c r="C956873" s="25"/>
      <c r="D956873" s="25"/>
      <c r="E956873" s="25"/>
      <c r="J956873" s="25"/>
      <c r="K956873" s="25"/>
      <c r="M956873" s="25"/>
    </row>
    <row r="956874" spans="1:13" ht="17.25" customHeight="1" x14ac:dyDescent="0.15">
      <c r="A956874" s="25"/>
      <c r="C956874" s="25"/>
      <c r="D956874" s="25"/>
      <c r="E956874" s="25"/>
      <c r="J956874" s="25"/>
      <c r="K956874" s="25"/>
      <c r="M956874" s="25"/>
    </row>
    <row r="956875" spans="1:13" ht="17.25" customHeight="1" x14ac:dyDescent="0.15">
      <c r="A956875" s="25"/>
      <c r="C956875" s="25"/>
      <c r="D956875" s="25"/>
      <c r="E956875" s="25"/>
      <c r="J956875" s="25"/>
      <c r="K956875" s="25"/>
      <c r="M956875" s="25"/>
    </row>
    <row r="956876" spans="1:13" ht="17.25" customHeight="1" x14ac:dyDescent="0.15">
      <c r="A956876" s="25"/>
      <c r="C956876" s="25"/>
      <c r="D956876" s="25"/>
      <c r="E956876" s="25"/>
      <c r="J956876" s="25"/>
      <c r="K956876" s="25"/>
      <c r="M956876" s="25"/>
    </row>
    <row r="956877" spans="1:13" ht="17.25" customHeight="1" x14ac:dyDescent="0.15">
      <c r="A956877" s="25"/>
      <c r="C956877" s="25"/>
      <c r="D956877" s="25"/>
      <c r="E956877" s="25"/>
      <c r="J956877" s="25"/>
      <c r="K956877" s="25"/>
      <c r="M956877" s="25"/>
    </row>
    <row r="956878" spans="1:13" ht="17.25" customHeight="1" x14ac:dyDescent="0.15">
      <c r="A956878" s="25"/>
      <c r="C956878" s="25"/>
      <c r="D956878" s="25"/>
      <c r="E956878" s="25"/>
      <c r="J956878" s="25"/>
      <c r="K956878" s="25"/>
      <c r="M956878" s="25"/>
    </row>
    <row r="956879" spans="1:13" ht="17.25" customHeight="1" x14ac:dyDescent="0.15">
      <c r="A956879" s="25"/>
      <c r="C956879" s="25"/>
      <c r="D956879" s="25"/>
      <c r="E956879" s="25"/>
      <c r="J956879" s="25"/>
      <c r="K956879" s="25"/>
      <c r="M956879" s="25"/>
    </row>
    <row r="956880" spans="1:13" ht="17.25" customHeight="1" x14ac:dyDescent="0.15">
      <c r="A956880" s="25"/>
      <c r="C956880" s="25"/>
      <c r="D956880" s="25"/>
      <c r="E956880" s="25"/>
      <c r="J956880" s="25"/>
      <c r="K956880" s="25"/>
      <c r="M956880" s="25"/>
    </row>
    <row r="956881" spans="1:13" ht="17.25" customHeight="1" x14ac:dyDescent="0.15">
      <c r="A956881" s="25"/>
      <c r="C956881" s="25"/>
      <c r="D956881" s="25"/>
      <c r="E956881" s="25"/>
      <c r="J956881" s="25"/>
      <c r="K956881" s="25"/>
      <c r="M956881" s="25"/>
    </row>
    <row r="956882" spans="1:13" ht="17.25" customHeight="1" x14ac:dyDescent="0.15">
      <c r="A956882" s="25"/>
      <c r="C956882" s="25"/>
      <c r="D956882" s="25"/>
      <c r="E956882" s="25"/>
      <c r="J956882" s="25"/>
      <c r="K956882" s="25"/>
      <c r="M956882" s="25"/>
    </row>
    <row r="956883" spans="1:13" ht="17.25" customHeight="1" x14ac:dyDescent="0.15">
      <c r="A956883" s="25"/>
      <c r="C956883" s="25"/>
      <c r="D956883" s="25"/>
      <c r="E956883" s="25"/>
      <c r="J956883" s="25"/>
      <c r="K956883" s="25"/>
      <c r="M956883" s="25"/>
    </row>
    <row r="956884" spans="1:13" ht="17.25" customHeight="1" x14ac:dyDescent="0.15">
      <c r="A956884" s="25"/>
      <c r="C956884" s="25"/>
      <c r="D956884" s="25"/>
      <c r="E956884" s="25"/>
      <c r="J956884" s="25"/>
      <c r="K956884" s="25"/>
      <c r="M956884" s="25"/>
    </row>
    <row r="956885" spans="1:13" ht="17.25" customHeight="1" x14ac:dyDescent="0.15">
      <c r="A956885" s="25"/>
      <c r="C956885" s="25"/>
      <c r="D956885" s="25"/>
      <c r="E956885" s="25"/>
      <c r="J956885" s="25"/>
      <c r="K956885" s="25"/>
      <c r="M956885" s="25"/>
    </row>
    <row r="956886" spans="1:13" ht="17.25" customHeight="1" x14ac:dyDescent="0.15">
      <c r="A956886" s="25"/>
      <c r="C956886" s="25"/>
      <c r="D956886" s="25"/>
      <c r="E956886" s="25"/>
      <c r="J956886" s="25"/>
      <c r="K956886" s="25"/>
      <c r="M956886" s="25"/>
    </row>
    <row r="956887" spans="1:13" ht="17.25" customHeight="1" x14ac:dyDescent="0.15">
      <c r="A956887" s="25"/>
      <c r="C956887" s="25"/>
      <c r="D956887" s="25"/>
      <c r="E956887" s="25"/>
      <c r="J956887" s="25"/>
      <c r="K956887" s="25"/>
      <c r="M956887" s="25"/>
    </row>
    <row r="956888" spans="1:13" ht="17.25" customHeight="1" x14ac:dyDescent="0.15">
      <c r="A956888" s="25"/>
      <c r="C956888" s="25"/>
      <c r="D956888" s="25"/>
      <c r="E956888" s="25"/>
      <c r="J956888" s="25"/>
      <c r="K956888" s="25"/>
      <c r="M956888" s="25"/>
    </row>
    <row r="956889" spans="1:13" ht="17.25" customHeight="1" x14ac:dyDescent="0.15">
      <c r="A956889" s="25"/>
      <c r="C956889" s="25"/>
      <c r="D956889" s="25"/>
      <c r="E956889" s="25"/>
      <c r="J956889" s="25"/>
      <c r="K956889" s="25"/>
      <c r="M956889" s="25"/>
    </row>
    <row r="956890" spans="1:13" ht="17.25" customHeight="1" x14ac:dyDescent="0.15">
      <c r="A956890" s="25"/>
      <c r="C956890" s="25"/>
      <c r="D956890" s="25"/>
      <c r="E956890" s="25"/>
      <c r="J956890" s="25"/>
      <c r="K956890" s="25"/>
      <c r="M956890" s="25"/>
    </row>
    <row r="956891" spans="1:13" ht="17.25" customHeight="1" x14ac:dyDescent="0.15">
      <c r="A956891" s="25"/>
      <c r="C956891" s="25"/>
      <c r="D956891" s="25"/>
      <c r="E956891" s="25"/>
      <c r="J956891" s="25"/>
      <c r="K956891" s="25"/>
      <c r="M956891" s="25"/>
    </row>
    <row r="956892" spans="1:13" ht="17.25" customHeight="1" x14ac:dyDescent="0.15">
      <c r="A956892" s="25"/>
      <c r="C956892" s="25"/>
      <c r="D956892" s="25"/>
      <c r="E956892" s="25"/>
      <c r="J956892" s="25"/>
      <c r="K956892" s="25"/>
      <c r="M956892" s="25"/>
    </row>
    <row r="956893" spans="1:13" ht="17.25" customHeight="1" x14ac:dyDescent="0.15">
      <c r="A956893" s="25"/>
      <c r="C956893" s="25"/>
      <c r="D956893" s="25"/>
      <c r="E956893" s="25"/>
      <c r="J956893" s="25"/>
      <c r="K956893" s="25"/>
      <c r="M956893" s="25"/>
    </row>
    <row r="956894" spans="1:13" ht="17.25" customHeight="1" x14ac:dyDescent="0.15">
      <c r="A956894" s="25"/>
      <c r="C956894" s="25"/>
      <c r="D956894" s="25"/>
      <c r="E956894" s="25"/>
      <c r="J956894" s="25"/>
      <c r="K956894" s="25"/>
      <c r="M956894" s="25"/>
    </row>
    <row r="956895" spans="1:13" ht="17.25" customHeight="1" x14ac:dyDescent="0.15">
      <c r="A956895" s="25"/>
      <c r="C956895" s="25"/>
      <c r="D956895" s="25"/>
      <c r="E956895" s="25"/>
      <c r="J956895" s="25"/>
      <c r="K956895" s="25"/>
      <c r="M956895" s="25"/>
    </row>
    <row r="956896" spans="1:13" ht="17.25" customHeight="1" x14ac:dyDescent="0.15">
      <c r="A956896" s="25"/>
      <c r="C956896" s="25"/>
      <c r="D956896" s="25"/>
      <c r="E956896" s="25"/>
      <c r="J956896" s="25"/>
      <c r="K956896" s="25"/>
      <c r="M956896" s="25"/>
    </row>
    <row r="956897" spans="1:13" ht="17.25" customHeight="1" x14ac:dyDescent="0.15">
      <c r="A956897" s="25"/>
      <c r="C956897" s="25"/>
      <c r="D956897" s="25"/>
      <c r="E956897" s="25"/>
      <c r="J956897" s="25"/>
      <c r="K956897" s="25"/>
      <c r="M956897" s="25"/>
    </row>
    <row r="956898" spans="1:13" ht="17.25" customHeight="1" x14ac:dyDescent="0.15">
      <c r="A956898" s="25"/>
      <c r="C956898" s="25"/>
      <c r="D956898" s="25"/>
      <c r="E956898" s="25"/>
      <c r="J956898" s="25"/>
      <c r="K956898" s="25"/>
      <c r="M956898" s="25"/>
    </row>
    <row r="956899" spans="1:13" ht="17.25" customHeight="1" x14ac:dyDescent="0.15">
      <c r="A956899" s="25"/>
      <c r="C956899" s="25"/>
      <c r="D956899" s="25"/>
      <c r="E956899" s="25"/>
      <c r="J956899" s="25"/>
      <c r="K956899" s="25"/>
      <c r="M956899" s="25"/>
    </row>
    <row r="956900" spans="1:13" ht="17.25" customHeight="1" x14ac:dyDescent="0.15">
      <c r="A956900" s="25"/>
      <c r="C956900" s="25"/>
      <c r="D956900" s="25"/>
      <c r="E956900" s="25"/>
      <c r="J956900" s="25"/>
      <c r="K956900" s="25"/>
      <c r="M956900" s="25"/>
    </row>
    <row r="956901" spans="1:13" ht="17.25" customHeight="1" x14ac:dyDescent="0.15">
      <c r="A956901" s="25"/>
      <c r="C956901" s="25"/>
      <c r="D956901" s="25"/>
      <c r="E956901" s="25"/>
      <c r="J956901" s="25"/>
      <c r="K956901" s="25"/>
      <c r="M956901" s="25"/>
    </row>
    <row r="956902" spans="1:13" ht="17.25" customHeight="1" x14ac:dyDescent="0.15">
      <c r="A956902" s="25"/>
      <c r="C956902" s="25"/>
      <c r="D956902" s="25"/>
      <c r="E956902" s="25"/>
      <c r="J956902" s="25"/>
      <c r="K956902" s="25"/>
      <c r="M956902" s="25"/>
    </row>
    <row r="956903" spans="1:13" ht="17.25" customHeight="1" x14ac:dyDescent="0.15">
      <c r="A956903" s="25"/>
      <c r="C956903" s="25"/>
      <c r="D956903" s="25"/>
      <c r="E956903" s="25"/>
      <c r="J956903" s="25"/>
      <c r="K956903" s="25"/>
      <c r="M956903" s="25"/>
    </row>
    <row r="956904" spans="1:13" ht="17.25" customHeight="1" x14ac:dyDescent="0.15">
      <c r="A956904" s="25"/>
      <c r="C956904" s="25"/>
      <c r="D956904" s="25"/>
      <c r="E956904" s="25"/>
      <c r="J956904" s="25"/>
      <c r="K956904" s="25"/>
      <c r="M956904" s="25"/>
    </row>
    <row r="956905" spans="1:13" ht="17.25" customHeight="1" x14ac:dyDescent="0.15">
      <c r="A956905" s="25"/>
      <c r="C956905" s="25"/>
      <c r="D956905" s="25"/>
      <c r="E956905" s="25"/>
      <c r="J956905" s="25"/>
      <c r="K956905" s="25"/>
      <c r="M956905" s="25"/>
    </row>
    <row r="956906" spans="1:13" ht="17.25" customHeight="1" x14ac:dyDescent="0.15">
      <c r="A956906" s="25"/>
      <c r="C956906" s="25"/>
      <c r="D956906" s="25"/>
      <c r="E956906" s="25"/>
      <c r="J956906" s="25"/>
      <c r="K956906" s="25"/>
      <c r="M956906" s="25"/>
    </row>
    <row r="956907" spans="1:13" ht="17.25" customHeight="1" x14ac:dyDescent="0.15">
      <c r="A956907" s="25"/>
      <c r="C956907" s="25"/>
      <c r="D956907" s="25"/>
      <c r="E956907" s="25"/>
      <c r="J956907" s="25"/>
      <c r="K956907" s="25"/>
      <c r="M956907" s="25"/>
    </row>
    <row r="956908" spans="1:13" ht="17.25" customHeight="1" x14ac:dyDescent="0.15">
      <c r="A956908" s="25"/>
      <c r="C956908" s="25"/>
      <c r="D956908" s="25"/>
      <c r="E956908" s="25"/>
      <c r="J956908" s="25"/>
      <c r="K956908" s="25"/>
      <c r="M956908" s="25"/>
    </row>
    <row r="956909" spans="1:13" ht="17.25" customHeight="1" x14ac:dyDescent="0.15">
      <c r="A956909" s="25"/>
      <c r="C956909" s="25"/>
      <c r="D956909" s="25"/>
      <c r="E956909" s="25"/>
      <c r="J956909" s="25"/>
      <c r="K956909" s="25"/>
      <c r="M956909" s="25"/>
    </row>
    <row r="956910" spans="1:13" ht="17.25" customHeight="1" x14ac:dyDescent="0.15">
      <c r="A956910" s="25"/>
      <c r="C956910" s="25"/>
      <c r="D956910" s="25"/>
      <c r="E956910" s="25"/>
      <c r="J956910" s="25"/>
      <c r="K956910" s="25"/>
      <c r="M956910" s="25"/>
    </row>
    <row r="956911" spans="1:13" ht="17.25" customHeight="1" x14ac:dyDescent="0.15">
      <c r="A956911" s="25"/>
      <c r="C956911" s="25"/>
      <c r="D956911" s="25"/>
      <c r="E956911" s="25"/>
      <c r="J956911" s="25"/>
      <c r="K956911" s="25"/>
      <c r="M956911" s="25"/>
    </row>
    <row r="956912" spans="1:13" ht="17.25" customHeight="1" x14ac:dyDescent="0.15">
      <c r="A956912" s="25"/>
      <c r="C956912" s="25"/>
      <c r="D956912" s="25"/>
      <c r="E956912" s="25"/>
      <c r="J956912" s="25"/>
      <c r="K956912" s="25"/>
      <c r="M956912" s="25"/>
    </row>
    <row r="956913" spans="1:13" ht="17.25" customHeight="1" x14ac:dyDescent="0.15">
      <c r="A956913" s="25"/>
      <c r="C956913" s="25"/>
      <c r="D956913" s="25"/>
      <c r="E956913" s="25"/>
      <c r="J956913" s="25"/>
      <c r="K956913" s="25"/>
      <c r="M956913" s="25"/>
    </row>
    <row r="956914" spans="1:13" ht="17.25" customHeight="1" x14ac:dyDescent="0.15">
      <c r="A956914" s="25"/>
      <c r="C956914" s="25"/>
      <c r="D956914" s="25"/>
      <c r="E956914" s="25"/>
      <c r="J956914" s="25"/>
      <c r="K956914" s="25"/>
      <c r="M956914" s="25"/>
    </row>
    <row r="956915" spans="1:13" ht="17.25" customHeight="1" x14ac:dyDescent="0.15">
      <c r="A956915" s="25"/>
      <c r="C956915" s="25"/>
      <c r="D956915" s="25"/>
      <c r="E956915" s="25"/>
      <c r="J956915" s="25"/>
      <c r="K956915" s="25"/>
      <c r="M956915" s="25"/>
    </row>
    <row r="956916" spans="1:13" ht="17.25" customHeight="1" x14ac:dyDescent="0.15">
      <c r="A956916" s="25"/>
      <c r="C956916" s="25"/>
      <c r="D956916" s="25"/>
      <c r="E956916" s="25"/>
      <c r="J956916" s="25"/>
      <c r="K956916" s="25"/>
      <c r="M956916" s="25"/>
    </row>
    <row r="956917" spans="1:13" ht="17.25" customHeight="1" x14ac:dyDescent="0.15">
      <c r="A956917" s="25"/>
      <c r="C956917" s="25"/>
      <c r="D956917" s="25"/>
      <c r="E956917" s="25"/>
      <c r="J956917" s="25"/>
      <c r="K956917" s="25"/>
      <c r="M956917" s="25"/>
    </row>
    <row r="956918" spans="1:13" ht="17.25" customHeight="1" x14ac:dyDescent="0.15">
      <c r="A956918" s="25"/>
      <c r="C956918" s="25"/>
      <c r="D956918" s="25"/>
      <c r="E956918" s="25"/>
      <c r="J956918" s="25"/>
      <c r="K956918" s="25"/>
      <c r="M956918" s="25"/>
    </row>
    <row r="956919" spans="1:13" ht="17.25" customHeight="1" x14ac:dyDescent="0.15">
      <c r="A956919" s="25"/>
      <c r="C956919" s="25"/>
      <c r="D956919" s="25"/>
      <c r="E956919" s="25"/>
      <c r="J956919" s="25"/>
      <c r="K956919" s="25"/>
      <c r="M956919" s="25"/>
    </row>
    <row r="956920" spans="1:13" ht="17.25" customHeight="1" x14ac:dyDescent="0.15">
      <c r="A956920" s="25"/>
      <c r="C956920" s="25"/>
      <c r="D956920" s="25"/>
      <c r="E956920" s="25"/>
      <c r="J956920" s="25"/>
      <c r="K956920" s="25"/>
      <c r="M956920" s="25"/>
    </row>
    <row r="956921" spans="1:13" ht="17.25" customHeight="1" x14ac:dyDescent="0.15">
      <c r="A956921" s="25"/>
      <c r="C956921" s="25"/>
      <c r="D956921" s="25"/>
      <c r="E956921" s="25"/>
      <c r="J956921" s="25"/>
      <c r="K956921" s="25"/>
      <c r="M956921" s="25"/>
    </row>
    <row r="956922" spans="1:13" ht="17.25" customHeight="1" x14ac:dyDescent="0.15">
      <c r="A956922" s="25"/>
      <c r="C956922" s="25"/>
      <c r="D956922" s="25"/>
      <c r="E956922" s="25"/>
      <c r="J956922" s="25"/>
      <c r="K956922" s="25"/>
      <c r="M956922" s="25"/>
    </row>
    <row r="956923" spans="1:13" ht="17.25" customHeight="1" x14ac:dyDescent="0.15">
      <c r="A956923" s="25"/>
      <c r="C956923" s="25"/>
      <c r="D956923" s="25"/>
      <c r="E956923" s="25"/>
      <c r="J956923" s="25"/>
      <c r="K956923" s="25"/>
      <c r="M956923" s="25"/>
    </row>
    <row r="956924" spans="1:13" ht="17.25" customHeight="1" x14ac:dyDescent="0.15">
      <c r="A956924" s="25"/>
      <c r="C956924" s="25"/>
      <c r="D956924" s="25"/>
      <c r="E956924" s="25"/>
      <c r="J956924" s="25"/>
      <c r="K956924" s="25"/>
      <c r="M956924" s="25"/>
    </row>
    <row r="956925" spans="1:13" ht="17.25" customHeight="1" x14ac:dyDescent="0.15">
      <c r="A956925" s="25"/>
      <c r="C956925" s="25"/>
      <c r="D956925" s="25"/>
      <c r="E956925" s="25"/>
      <c r="J956925" s="25"/>
      <c r="K956925" s="25"/>
      <c r="M956925" s="25"/>
    </row>
    <row r="956926" spans="1:13" ht="17.25" customHeight="1" x14ac:dyDescent="0.15">
      <c r="A956926" s="25"/>
      <c r="C956926" s="25"/>
      <c r="D956926" s="25"/>
      <c r="E956926" s="25"/>
      <c r="J956926" s="25"/>
      <c r="K956926" s="25"/>
      <c r="M956926" s="25"/>
    </row>
    <row r="956927" spans="1:13" ht="17.25" customHeight="1" x14ac:dyDescent="0.15">
      <c r="A956927" s="25"/>
      <c r="C956927" s="25"/>
      <c r="D956927" s="25"/>
      <c r="E956927" s="25"/>
      <c r="J956927" s="25"/>
      <c r="K956927" s="25"/>
      <c r="M956927" s="25"/>
    </row>
    <row r="956928" spans="1:13" ht="17.25" customHeight="1" x14ac:dyDescent="0.15">
      <c r="A956928" s="25"/>
      <c r="C956928" s="25"/>
      <c r="D956928" s="25"/>
      <c r="E956928" s="25"/>
      <c r="J956928" s="25"/>
      <c r="K956928" s="25"/>
      <c r="M956928" s="25"/>
    </row>
    <row r="956929" spans="1:13" ht="17.25" customHeight="1" x14ac:dyDescent="0.15">
      <c r="A956929" s="25"/>
      <c r="C956929" s="25"/>
      <c r="D956929" s="25"/>
      <c r="E956929" s="25"/>
      <c r="J956929" s="25"/>
      <c r="K956929" s="25"/>
      <c r="M956929" s="25"/>
    </row>
    <row r="956930" spans="1:13" ht="17.25" customHeight="1" x14ac:dyDescent="0.15">
      <c r="A956930" s="25"/>
      <c r="C956930" s="25"/>
      <c r="D956930" s="25"/>
      <c r="E956930" s="25"/>
      <c r="J956930" s="25"/>
      <c r="K956930" s="25"/>
      <c r="M956930" s="25"/>
    </row>
    <row r="956931" spans="1:13" ht="17.25" customHeight="1" x14ac:dyDescent="0.15">
      <c r="A956931" s="25"/>
      <c r="C956931" s="25"/>
      <c r="D956931" s="25"/>
      <c r="E956931" s="25"/>
      <c r="J956931" s="25"/>
      <c r="K956931" s="25"/>
      <c r="M956931" s="25"/>
    </row>
    <row r="956932" spans="1:13" ht="17.25" customHeight="1" x14ac:dyDescent="0.15">
      <c r="A956932" s="25"/>
      <c r="C956932" s="25"/>
      <c r="D956932" s="25"/>
      <c r="E956932" s="25"/>
      <c r="J956932" s="25"/>
      <c r="K956932" s="25"/>
      <c r="M956932" s="25"/>
    </row>
    <row r="956933" spans="1:13" ht="17.25" customHeight="1" x14ac:dyDescent="0.15">
      <c r="A956933" s="25"/>
      <c r="C956933" s="25"/>
      <c r="D956933" s="25"/>
      <c r="E956933" s="25"/>
      <c r="J956933" s="25"/>
      <c r="K956933" s="25"/>
      <c r="M956933" s="25"/>
    </row>
    <row r="956934" spans="1:13" ht="17.25" customHeight="1" x14ac:dyDescent="0.15">
      <c r="A956934" s="25"/>
      <c r="C956934" s="25"/>
      <c r="D956934" s="25"/>
      <c r="E956934" s="25"/>
      <c r="J956934" s="25"/>
      <c r="K956934" s="25"/>
      <c r="M956934" s="25"/>
    </row>
    <row r="956935" spans="1:13" ht="17.25" customHeight="1" x14ac:dyDescent="0.15">
      <c r="A956935" s="25"/>
      <c r="C956935" s="25"/>
      <c r="D956935" s="25"/>
      <c r="E956935" s="25"/>
      <c r="J956935" s="25"/>
      <c r="K956935" s="25"/>
      <c r="M956935" s="25"/>
    </row>
    <row r="956936" spans="1:13" ht="17.25" customHeight="1" x14ac:dyDescent="0.15">
      <c r="A956936" s="25"/>
      <c r="C956936" s="25"/>
      <c r="D956936" s="25"/>
      <c r="E956936" s="25"/>
      <c r="J956936" s="25"/>
      <c r="K956936" s="25"/>
      <c r="M956936" s="25"/>
    </row>
    <row r="956937" spans="1:13" ht="17.25" customHeight="1" x14ac:dyDescent="0.15">
      <c r="A956937" s="25"/>
      <c r="C956937" s="25"/>
      <c r="D956937" s="25"/>
      <c r="E956937" s="25"/>
      <c r="J956937" s="25"/>
      <c r="K956937" s="25"/>
      <c r="M956937" s="25"/>
    </row>
    <row r="956938" spans="1:13" ht="17.25" customHeight="1" x14ac:dyDescent="0.15">
      <c r="A956938" s="25"/>
      <c r="C956938" s="25"/>
      <c r="D956938" s="25"/>
      <c r="E956938" s="25"/>
      <c r="J956938" s="25"/>
      <c r="K956938" s="25"/>
      <c r="M956938" s="25"/>
    </row>
    <row r="956939" spans="1:13" ht="17.25" customHeight="1" x14ac:dyDescent="0.15">
      <c r="A956939" s="25"/>
      <c r="C956939" s="25"/>
      <c r="D956939" s="25"/>
      <c r="E956939" s="25"/>
      <c r="J956939" s="25"/>
      <c r="K956939" s="25"/>
      <c r="M956939" s="25"/>
    </row>
    <row r="956940" spans="1:13" ht="17.25" customHeight="1" x14ac:dyDescent="0.15">
      <c r="A956940" s="25"/>
      <c r="C956940" s="25"/>
      <c r="D956940" s="25"/>
      <c r="E956940" s="25"/>
      <c r="J956940" s="25"/>
      <c r="K956940" s="25"/>
      <c r="M956940" s="25"/>
    </row>
    <row r="956941" spans="1:13" ht="17.25" customHeight="1" x14ac:dyDescent="0.15">
      <c r="A956941" s="25"/>
      <c r="C956941" s="25"/>
      <c r="D956941" s="25"/>
      <c r="E956941" s="25"/>
      <c r="J956941" s="25"/>
      <c r="K956941" s="25"/>
      <c r="M956941" s="25"/>
    </row>
    <row r="956942" spans="1:13" ht="17.25" customHeight="1" x14ac:dyDescent="0.15">
      <c r="A956942" s="25"/>
      <c r="C956942" s="25"/>
      <c r="D956942" s="25"/>
      <c r="E956942" s="25"/>
      <c r="J956942" s="25"/>
      <c r="K956942" s="25"/>
      <c r="M956942" s="25"/>
    </row>
    <row r="956943" spans="1:13" ht="17.25" customHeight="1" x14ac:dyDescent="0.15">
      <c r="A956943" s="25"/>
      <c r="C956943" s="25"/>
      <c r="D956943" s="25"/>
      <c r="E956943" s="25"/>
      <c r="J956943" s="25"/>
      <c r="K956943" s="25"/>
      <c r="M956943" s="25"/>
    </row>
    <row r="956944" spans="1:13" ht="17.25" customHeight="1" x14ac:dyDescent="0.15">
      <c r="A956944" s="25"/>
      <c r="C956944" s="25"/>
      <c r="D956944" s="25"/>
      <c r="E956944" s="25"/>
      <c r="J956944" s="25"/>
      <c r="K956944" s="25"/>
      <c r="M956944" s="25"/>
    </row>
    <row r="956945" spans="1:13" ht="17.25" customHeight="1" x14ac:dyDescent="0.15">
      <c r="A956945" s="25"/>
      <c r="C956945" s="25"/>
      <c r="D956945" s="25"/>
      <c r="E956945" s="25"/>
      <c r="J956945" s="25"/>
      <c r="K956945" s="25"/>
      <c r="M956945" s="25"/>
    </row>
    <row r="956946" spans="1:13" ht="17.25" customHeight="1" x14ac:dyDescent="0.15">
      <c r="A956946" s="25"/>
      <c r="C956946" s="25"/>
      <c r="D956946" s="25"/>
      <c r="E956946" s="25"/>
      <c r="J956946" s="25"/>
      <c r="K956946" s="25"/>
      <c r="M956946" s="25"/>
    </row>
    <row r="956947" spans="1:13" ht="17.25" customHeight="1" x14ac:dyDescent="0.15">
      <c r="A956947" s="25"/>
      <c r="C956947" s="25"/>
      <c r="D956947" s="25"/>
      <c r="E956947" s="25"/>
      <c r="J956947" s="25"/>
      <c r="K956947" s="25"/>
      <c r="M956947" s="25"/>
    </row>
    <row r="956948" spans="1:13" ht="17.25" customHeight="1" x14ac:dyDescent="0.15">
      <c r="A956948" s="25"/>
      <c r="C956948" s="25"/>
      <c r="D956948" s="25"/>
      <c r="E956948" s="25"/>
      <c r="J956948" s="25"/>
      <c r="K956948" s="25"/>
      <c r="M956948" s="25"/>
    </row>
    <row r="956949" spans="1:13" ht="17.25" customHeight="1" x14ac:dyDescent="0.15">
      <c r="A956949" s="25"/>
      <c r="C956949" s="25"/>
      <c r="D956949" s="25"/>
      <c r="E956949" s="25"/>
      <c r="J956949" s="25"/>
      <c r="K956949" s="25"/>
      <c r="M956949" s="25"/>
    </row>
    <row r="956950" spans="1:13" ht="17.25" customHeight="1" x14ac:dyDescent="0.15">
      <c r="A956950" s="25"/>
      <c r="C956950" s="25"/>
      <c r="D956950" s="25"/>
      <c r="E956950" s="25"/>
      <c r="J956950" s="25"/>
      <c r="K956950" s="25"/>
      <c r="M956950" s="25"/>
    </row>
    <row r="956951" spans="1:13" ht="17.25" customHeight="1" x14ac:dyDescent="0.15">
      <c r="A956951" s="25"/>
      <c r="C956951" s="25"/>
      <c r="D956951" s="25"/>
      <c r="E956951" s="25"/>
      <c r="J956951" s="25"/>
      <c r="K956951" s="25"/>
      <c r="M956951" s="25"/>
    </row>
    <row r="956952" spans="1:13" ht="17.25" customHeight="1" x14ac:dyDescent="0.15">
      <c r="A956952" s="25"/>
      <c r="C956952" s="25"/>
      <c r="D956952" s="25"/>
      <c r="E956952" s="25"/>
      <c r="J956952" s="25"/>
      <c r="K956952" s="25"/>
      <c r="M956952" s="25"/>
    </row>
    <row r="956953" spans="1:13" ht="17.25" customHeight="1" x14ac:dyDescent="0.15">
      <c r="A956953" s="25"/>
      <c r="C956953" s="25"/>
      <c r="D956953" s="25"/>
      <c r="E956953" s="25"/>
      <c r="J956953" s="25"/>
      <c r="K956953" s="25"/>
      <c r="M956953" s="25"/>
    </row>
    <row r="956954" spans="1:13" ht="17.25" customHeight="1" x14ac:dyDescent="0.15">
      <c r="A956954" s="25"/>
      <c r="C956954" s="25"/>
      <c r="D956954" s="25"/>
      <c r="E956954" s="25"/>
      <c r="J956954" s="25"/>
      <c r="K956954" s="25"/>
      <c r="M956954" s="25"/>
    </row>
    <row r="956955" spans="1:13" ht="17.25" customHeight="1" x14ac:dyDescent="0.15">
      <c r="A956955" s="25"/>
      <c r="C956955" s="25"/>
      <c r="D956955" s="25"/>
      <c r="E956955" s="25"/>
      <c r="J956955" s="25"/>
      <c r="K956955" s="25"/>
      <c r="M956955" s="25"/>
    </row>
    <row r="956956" spans="1:13" ht="17.25" customHeight="1" x14ac:dyDescent="0.15">
      <c r="A956956" s="25"/>
      <c r="C956956" s="25"/>
      <c r="D956956" s="25"/>
      <c r="E956956" s="25"/>
      <c r="J956956" s="25"/>
      <c r="K956956" s="25"/>
      <c r="M956956" s="25"/>
    </row>
    <row r="956957" spans="1:13" ht="17.25" customHeight="1" x14ac:dyDescent="0.15">
      <c r="A956957" s="25"/>
      <c r="C956957" s="25"/>
      <c r="D956957" s="25"/>
      <c r="E956957" s="25"/>
      <c r="J956957" s="25"/>
      <c r="K956957" s="25"/>
      <c r="M956957" s="25"/>
    </row>
    <row r="956958" spans="1:13" ht="17.25" customHeight="1" x14ac:dyDescent="0.15">
      <c r="A956958" s="25"/>
      <c r="C956958" s="25"/>
      <c r="D956958" s="25"/>
      <c r="E956958" s="25"/>
      <c r="J956958" s="25"/>
      <c r="K956958" s="25"/>
      <c r="M956958" s="25"/>
    </row>
    <row r="956959" spans="1:13" ht="17.25" customHeight="1" x14ac:dyDescent="0.15">
      <c r="A956959" s="25"/>
      <c r="C956959" s="25"/>
      <c r="D956959" s="25"/>
      <c r="E956959" s="25"/>
      <c r="J956959" s="25"/>
      <c r="K956959" s="25"/>
      <c r="M956959" s="25"/>
    </row>
    <row r="956960" spans="1:13" ht="17.25" customHeight="1" x14ac:dyDescent="0.15">
      <c r="A956960" s="25"/>
      <c r="C956960" s="25"/>
      <c r="D956960" s="25"/>
      <c r="E956960" s="25"/>
      <c r="J956960" s="25"/>
      <c r="K956960" s="25"/>
      <c r="M956960" s="25"/>
    </row>
    <row r="956961" spans="1:13" ht="17.25" customHeight="1" x14ac:dyDescent="0.15">
      <c r="A956961" s="25"/>
      <c r="C956961" s="25"/>
      <c r="D956961" s="25"/>
      <c r="E956961" s="25"/>
      <c r="J956961" s="25"/>
      <c r="K956961" s="25"/>
      <c r="M956961" s="25"/>
    </row>
    <row r="956962" spans="1:13" ht="17.25" customHeight="1" x14ac:dyDescent="0.15">
      <c r="A956962" s="25"/>
      <c r="C956962" s="25"/>
      <c r="D956962" s="25"/>
      <c r="E956962" s="25"/>
      <c r="J956962" s="25"/>
      <c r="K956962" s="25"/>
      <c r="M956962" s="25"/>
    </row>
    <row r="956963" spans="1:13" ht="17.25" customHeight="1" x14ac:dyDescent="0.15">
      <c r="A956963" s="25"/>
      <c r="C956963" s="25"/>
      <c r="D956963" s="25"/>
      <c r="E956963" s="25"/>
      <c r="J956963" s="25"/>
      <c r="K956963" s="25"/>
      <c r="M956963" s="25"/>
    </row>
    <row r="956964" spans="1:13" ht="17.25" customHeight="1" x14ac:dyDescent="0.15">
      <c r="A956964" s="25"/>
      <c r="C956964" s="25"/>
      <c r="D956964" s="25"/>
      <c r="E956964" s="25"/>
      <c r="J956964" s="25"/>
      <c r="K956964" s="25"/>
      <c r="M956964" s="25"/>
    </row>
    <row r="956965" spans="1:13" ht="17.25" customHeight="1" x14ac:dyDescent="0.15">
      <c r="A956965" s="25"/>
      <c r="C956965" s="25"/>
      <c r="D956965" s="25"/>
      <c r="E956965" s="25"/>
      <c r="J956965" s="25"/>
      <c r="K956965" s="25"/>
      <c r="M956965" s="25"/>
    </row>
    <row r="956966" spans="1:13" ht="17.25" customHeight="1" x14ac:dyDescent="0.15">
      <c r="A956966" s="25"/>
      <c r="C956966" s="25"/>
      <c r="D956966" s="25"/>
      <c r="E956966" s="25"/>
      <c r="J956966" s="25"/>
      <c r="K956966" s="25"/>
      <c r="M956966" s="25"/>
    </row>
    <row r="956967" spans="1:13" ht="17.25" customHeight="1" x14ac:dyDescent="0.15">
      <c r="A956967" s="25"/>
      <c r="C956967" s="25"/>
      <c r="D956967" s="25"/>
      <c r="E956967" s="25"/>
      <c r="J956967" s="25"/>
      <c r="K956967" s="25"/>
      <c r="M956967" s="25"/>
    </row>
    <row r="956968" spans="1:13" ht="17.25" customHeight="1" x14ac:dyDescent="0.15">
      <c r="A956968" s="25"/>
      <c r="C956968" s="25"/>
      <c r="D956968" s="25"/>
      <c r="E956968" s="25"/>
      <c r="J956968" s="25"/>
      <c r="K956968" s="25"/>
      <c r="M956968" s="25"/>
    </row>
    <row r="956969" spans="1:13" ht="17.25" customHeight="1" x14ac:dyDescent="0.15">
      <c r="A956969" s="25"/>
      <c r="C956969" s="25"/>
      <c r="D956969" s="25"/>
      <c r="E956969" s="25"/>
      <c r="J956969" s="25"/>
      <c r="K956969" s="25"/>
      <c r="M956969" s="25"/>
    </row>
    <row r="956970" spans="1:13" ht="17.25" customHeight="1" x14ac:dyDescent="0.15">
      <c r="A956970" s="25"/>
      <c r="C956970" s="25"/>
      <c r="D956970" s="25"/>
      <c r="E956970" s="25"/>
      <c r="J956970" s="25"/>
      <c r="K956970" s="25"/>
      <c r="M956970" s="25"/>
    </row>
    <row r="956971" spans="1:13" ht="17.25" customHeight="1" x14ac:dyDescent="0.15">
      <c r="A956971" s="25"/>
      <c r="C956971" s="25"/>
      <c r="D956971" s="25"/>
      <c r="E956971" s="25"/>
      <c r="J956971" s="25"/>
      <c r="K956971" s="25"/>
      <c r="M956971" s="25"/>
    </row>
    <row r="956972" spans="1:13" ht="17.25" customHeight="1" x14ac:dyDescent="0.15">
      <c r="A956972" s="25"/>
      <c r="C956972" s="25"/>
      <c r="D956972" s="25"/>
      <c r="E956972" s="25"/>
      <c r="J956972" s="25"/>
      <c r="K956972" s="25"/>
      <c r="M956972" s="25"/>
    </row>
    <row r="956973" spans="1:13" ht="17.25" customHeight="1" x14ac:dyDescent="0.15">
      <c r="A956973" s="25"/>
      <c r="C956973" s="25"/>
      <c r="D956973" s="25"/>
      <c r="E956973" s="25"/>
      <c r="J956973" s="25"/>
      <c r="K956973" s="25"/>
      <c r="M956973" s="25"/>
    </row>
    <row r="956974" spans="1:13" ht="17.25" customHeight="1" x14ac:dyDescent="0.15">
      <c r="A956974" s="25"/>
      <c r="C956974" s="25"/>
      <c r="D956974" s="25"/>
      <c r="E956974" s="25"/>
      <c r="J956974" s="25"/>
      <c r="K956974" s="25"/>
      <c r="M956974" s="25"/>
    </row>
    <row r="956975" spans="1:13" ht="17.25" customHeight="1" x14ac:dyDescent="0.15">
      <c r="A956975" s="25"/>
      <c r="C956975" s="25"/>
      <c r="D956975" s="25"/>
      <c r="E956975" s="25"/>
      <c r="J956975" s="25"/>
      <c r="K956975" s="25"/>
      <c r="M956975" s="25"/>
    </row>
    <row r="956976" spans="1:13" ht="17.25" customHeight="1" x14ac:dyDescent="0.15">
      <c r="A956976" s="25"/>
      <c r="C956976" s="25"/>
      <c r="D956976" s="25"/>
      <c r="E956976" s="25"/>
      <c r="J956976" s="25"/>
      <c r="K956976" s="25"/>
      <c r="M956976" s="25"/>
    </row>
    <row r="956977" spans="1:13" ht="17.25" customHeight="1" x14ac:dyDescent="0.15">
      <c r="A956977" s="25"/>
      <c r="C956977" s="25"/>
      <c r="D956977" s="25"/>
      <c r="E956977" s="25"/>
      <c r="J956977" s="25"/>
      <c r="K956977" s="25"/>
      <c r="M956977" s="25"/>
    </row>
    <row r="956978" spans="1:13" ht="17.25" customHeight="1" x14ac:dyDescent="0.15">
      <c r="A956978" s="25"/>
      <c r="C956978" s="25"/>
      <c r="D956978" s="25"/>
      <c r="E956978" s="25"/>
      <c r="J956978" s="25"/>
      <c r="K956978" s="25"/>
      <c r="M956978" s="25"/>
    </row>
    <row r="956979" spans="1:13" ht="17.25" customHeight="1" x14ac:dyDescent="0.15">
      <c r="A956979" s="25"/>
      <c r="C956979" s="25"/>
      <c r="D956979" s="25"/>
      <c r="E956979" s="25"/>
      <c r="J956979" s="25"/>
      <c r="K956979" s="25"/>
      <c r="M956979" s="25"/>
    </row>
    <row r="956980" spans="1:13" ht="17.25" customHeight="1" x14ac:dyDescent="0.15">
      <c r="A956980" s="25"/>
      <c r="C956980" s="25"/>
      <c r="D956980" s="25"/>
      <c r="E956980" s="25"/>
      <c r="J956980" s="25"/>
      <c r="K956980" s="25"/>
      <c r="M956980" s="25"/>
    </row>
    <row r="956981" spans="1:13" ht="17.25" customHeight="1" x14ac:dyDescent="0.15">
      <c r="A956981" s="25"/>
      <c r="C956981" s="25"/>
      <c r="D956981" s="25"/>
      <c r="E956981" s="25"/>
      <c r="J956981" s="25"/>
      <c r="K956981" s="25"/>
      <c r="M956981" s="25"/>
    </row>
    <row r="956982" spans="1:13" ht="17.25" customHeight="1" x14ac:dyDescent="0.15">
      <c r="A956982" s="25"/>
      <c r="C956982" s="25"/>
      <c r="D956982" s="25"/>
      <c r="E956982" s="25"/>
      <c r="J956982" s="25"/>
      <c r="K956982" s="25"/>
      <c r="M956982" s="25"/>
    </row>
    <row r="956983" spans="1:13" ht="17.25" customHeight="1" x14ac:dyDescent="0.15">
      <c r="A956983" s="25"/>
      <c r="C956983" s="25"/>
      <c r="D956983" s="25"/>
      <c r="E956983" s="25"/>
      <c r="J956983" s="25"/>
      <c r="K956983" s="25"/>
      <c r="M956983" s="25"/>
    </row>
    <row r="956984" spans="1:13" ht="17.25" customHeight="1" x14ac:dyDescent="0.15">
      <c r="A956984" s="25"/>
      <c r="C956984" s="25"/>
      <c r="D956984" s="25"/>
      <c r="E956984" s="25"/>
      <c r="J956984" s="25"/>
      <c r="K956984" s="25"/>
      <c r="M956984" s="25"/>
    </row>
    <row r="956985" spans="1:13" ht="17.25" customHeight="1" x14ac:dyDescent="0.15">
      <c r="A956985" s="25"/>
      <c r="C956985" s="25"/>
      <c r="D956985" s="25"/>
      <c r="E956985" s="25"/>
      <c r="J956985" s="25"/>
      <c r="K956985" s="25"/>
      <c r="M956985" s="25"/>
    </row>
    <row r="956986" spans="1:13" ht="17.25" customHeight="1" x14ac:dyDescent="0.15">
      <c r="A956986" s="25"/>
      <c r="C956986" s="25"/>
      <c r="D956986" s="25"/>
      <c r="E956986" s="25"/>
      <c r="J956986" s="25"/>
      <c r="K956986" s="25"/>
      <c r="M956986" s="25"/>
    </row>
    <row r="956987" spans="1:13" ht="17.25" customHeight="1" x14ac:dyDescent="0.15">
      <c r="A956987" s="25"/>
      <c r="C956987" s="25"/>
      <c r="D956987" s="25"/>
      <c r="E956987" s="25"/>
      <c r="J956987" s="25"/>
      <c r="K956987" s="25"/>
      <c r="M956987" s="25"/>
    </row>
    <row r="956988" spans="1:13" ht="17.25" customHeight="1" x14ac:dyDescent="0.15">
      <c r="A956988" s="25"/>
      <c r="C956988" s="25"/>
      <c r="D956988" s="25"/>
      <c r="E956988" s="25"/>
      <c r="J956988" s="25"/>
      <c r="K956988" s="25"/>
      <c r="M956988" s="25"/>
    </row>
    <row r="956989" spans="1:13" ht="17.25" customHeight="1" x14ac:dyDescent="0.15">
      <c r="A956989" s="25"/>
      <c r="C956989" s="25"/>
      <c r="D956989" s="25"/>
      <c r="E956989" s="25"/>
      <c r="J956989" s="25"/>
      <c r="K956989" s="25"/>
      <c r="M956989" s="25"/>
    </row>
    <row r="956990" spans="1:13" ht="17.25" customHeight="1" x14ac:dyDescent="0.15">
      <c r="A956990" s="25"/>
      <c r="C956990" s="25"/>
      <c r="D956990" s="25"/>
      <c r="E956990" s="25"/>
      <c r="J956990" s="25"/>
      <c r="K956990" s="25"/>
      <c r="M956990" s="25"/>
    </row>
    <row r="956991" spans="1:13" ht="17.25" customHeight="1" x14ac:dyDescent="0.15">
      <c r="A956991" s="25"/>
      <c r="C956991" s="25"/>
      <c r="D956991" s="25"/>
      <c r="E956991" s="25"/>
      <c r="J956991" s="25"/>
      <c r="K956991" s="25"/>
      <c r="M956991" s="25"/>
    </row>
    <row r="956992" spans="1:13" ht="17.25" customHeight="1" x14ac:dyDescent="0.15">
      <c r="A956992" s="25"/>
      <c r="C956992" s="25"/>
      <c r="D956992" s="25"/>
      <c r="E956992" s="25"/>
      <c r="J956992" s="25"/>
      <c r="K956992" s="25"/>
      <c r="M956992" s="25"/>
    </row>
    <row r="956993" spans="1:13" ht="17.25" customHeight="1" x14ac:dyDescent="0.15">
      <c r="A956993" s="25"/>
      <c r="C956993" s="25"/>
      <c r="D956993" s="25"/>
      <c r="E956993" s="25"/>
      <c r="J956993" s="25"/>
      <c r="K956993" s="25"/>
      <c r="M956993" s="25"/>
    </row>
    <row r="956994" spans="1:13" ht="17.25" customHeight="1" x14ac:dyDescent="0.15">
      <c r="A956994" s="25"/>
      <c r="C956994" s="25"/>
      <c r="D956994" s="25"/>
      <c r="E956994" s="25"/>
      <c r="J956994" s="25"/>
      <c r="K956994" s="25"/>
      <c r="M956994" s="25"/>
    </row>
    <row r="956995" spans="1:13" ht="17.25" customHeight="1" x14ac:dyDescent="0.15">
      <c r="A956995" s="25"/>
      <c r="C956995" s="25"/>
      <c r="D956995" s="25"/>
      <c r="E956995" s="25"/>
      <c r="J956995" s="25"/>
      <c r="K956995" s="25"/>
      <c r="M956995" s="25"/>
    </row>
    <row r="956996" spans="1:13" ht="17.25" customHeight="1" x14ac:dyDescent="0.15">
      <c r="A956996" s="25"/>
      <c r="C956996" s="25"/>
      <c r="D956996" s="25"/>
      <c r="E956996" s="25"/>
      <c r="J956996" s="25"/>
      <c r="K956996" s="25"/>
      <c r="M956996" s="25"/>
    </row>
    <row r="956997" spans="1:13" ht="17.25" customHeight="1" x14ac:dyDescent="0.15">
      <c r="A956997" s="25"/>
      <c r="C956997" s="25"/>
      <c r="D956997" s="25"/>
      <c r="E956997" s="25"/>
      <c r="J956997" s="25"/>
      <c r="K956997" s="25"/>
      <c r="M956997" s="25"/>
    </row>
    <row r="956998" spans="1:13" ht="17.25" customHeight="1" x14ac:dyDescent="0.15">
      <c r="A956998" s="25"/>
      <c r="C956998" s="25"/>
      <c r="D956998" s="25"/>
      <c r="E956998" s="25"/>
      <c r="J956998" s="25"/>
      <c r="K956998" s="25"/>
      <c r="M956998" s="25"/>
    </row>
    <row r="956999" spans="1:13" ht="17.25" customHeight="1" x14ac:dyDescent="0.15">
      <c r="A956999" s="25"/>
      <c r="C956999" s="25"/>
      <c r="D956999" s="25"/>
      <c r="E956999" s="25"/>
      <c r="J956999" s="25"/>
      <c r="K956999" s="25"/>
      <c r="M956999" s="25"/>
    </row>
    <row r="957000" spans="1:13" ht="17.25" customHeight="1" x14ac:dyDescent="0.15">
      <c r="A957000" s="25"/>
      <c r="C957000" s="25"/>
      <c r="D957000" s="25"/>
      <c r="E957000" s="25"/>
      <c r="J957000" s="25"/>
      <c r="K957000" s="25"/>
      <c r="M957000" s="25"/>
    </row>
    <row r="957001" spans="1:13" ht="17.25" customHeight="1" x14ac:dyDescent="0.15">
      <c r="A957001" s="25"/>
      <c r="C957001" s="25"/>
      <c r="D957001" s="25"/>
      <c r="E957001" s="25"/>
      <c r="J957001" s="25"/>
      <c r="K957001" s="25"/>
      <c r="M957001" s="25"/>
    </row>
    <row r="957002" spans="1:13" ht="17.25" customHeight="1" x14ac:dyDescent="0.15">
      <c r="A957002" s="25"/>
      <c r="C957002" s="25"/>
      <c r="D957002" s="25"/>
      <c r="E957002" s="25"/>
      <c r="J957002" s="25"/>
      <c r="K957002" s="25"/>
      <c r="M957002" s="25"/>
    </row>
    <row r="957003" spans="1:13" ht="17.25" customHeight="1" x14ac:dyDescent="0.15">
      <c r="A957003" s="25"/>
      <c r="C957003" s="25"/>
      <c r="D957003" s="25"/>
      <c r="E957003" s="25"/>
      <c r="J957003" s="25"/>
      <c r="K957003" s="25"/>
      <c r="M957003" s="25"/>
    </row>
    <row r="957004" spans="1:13" ht="17.25" customHeight="1" x14ac:dyDescent="0.15">
      <c r="A957004" s="25"/>
      <c r="C957004" s="25"/>
      <c r="D957004" s="25"/>
      <c r="E957004" s="25"/>
      <c r="J957004" s="25"/>
      <c r="K957004" s="25"/>
      <c r="M957004" s="25"/>
    </row>
    <row r="957005" spans="1:13" ht="17.25" customHeight="1" x14ac:dyDescent="0.15">
      <c r="A957005" s="25"/>
      <c r="C957005" s="25"/>
      <c r="D957005" s="25"/>
      <c r="E957005" s="25"/>
      <c r="J957005" s="25"/>
      <c r="K957005" s="25"/>
      <c r="M957005" s="25"/>
    </row>
    <row r="957006" spans="1:13" ht="17.25" customHeight="1" x14ac:dyDescent="0.15">
      <c r="A957006" s="25"/>
      <c r="C957006" s="25"/>
      <c r="D957006" s="25"/>
      <c r="E957006" s="25"/>
      <c r="J957006" s="25"/>
      <c r="K957006" s="25"/>
      <c r="M957006" s="25"/>
    </row>
    <row r="957007" spans="1:13" ht="17.25" customHeight="1" x14ac:dyDescent="0.15">
      <c r="A957007" s="25"/>
      <c r="C957007" s="25"/>
      <c r="D957007" s="25"/>
      <c r="E957007" s="25"/>
      <c r="J957007" s="25"/>
      <c r="K957007" s="25"/>
      <c r="M957007" s="25"/>
    </row>
    <row r="957008" spans="1:13" ht="17.25" customHeight="1" x14ac:dyDescent="0.15">
      <c r="A957008" s="25"/>
      <c r="C957008" s="25"/>
      <c r="D957008" s="25"/>
      <c r="E957008" s="25"/>
      <c r="J957008" s="25"/>
      <c r="K957008" s="25"/>
      <c r="M957008" s="25"/>
    </row>
    <row r="957009" spans="1:13" ht="17.25" customHeight="1" x14ac:dyDescent="0.15">
      <c r="A957009" s="25"/>
      <c r="C957009" s="25"/>
      <c r="D957009" s="25"/>
      <c r="E957009" s="25"/>
      <c r="J957009" s="25"/>
      <c r="K957009" s="25"/>
      <c r="M957009" s="25"/>
    </row>
    <row r="957010" spans="1:13" ht="17.25" customHeight="1" x14ac:dyDescent="0.15">
      <c r="A957010" s="25"/>
      <c r="C957010" s="25"/>
      <c r="D957010" s="25"/>
      <c r="E957010" s="25"/>
      <c r="J957010" s="25"/>
      <c r="K957010" s="25"/>
      <c r="M957010" s="25"/>
    </row>
    <row r="957011" spans="1:13" ht="17.25" customHeight="1" x14ac:dyDescent="0.15">
      <c r="A957011" s="25"/>
      <c r="C957011" s="25"/>
      <c r="D957011" s="25"/>
      <c r="E957011" s="25"/>
      <c r="J957011" s="25"/>
      <c r="K957011" s="25"/>
      <c r="M957011" s="25"/>
    </row>
    <row r="957012" spans="1:13" ht="17.25" customHeight="1" x14ac:dyDescent="0.15">
      <c r="A957012" s="25"/>
      <c r="C957012" s="25"/>
      <c r="D957012" s="25"/>
      <c r="E957012" s="25"/>
      <c r="J957012" s="25"/>
      <c r="K957012" s="25"/>
      <c r="M957012" s="25"/>
    </row>
    <row r="957013" spans="1:13" ht="17.25" customHeight="1" x14ac:dyDescent="0.15">
      <c r="A957013" s="25"/>
      <c r="C957013" s="25"/>
      <c r="D957013" s="25"/>
      <c r="E957013" s="25"/>
      <c r="J957013" s="25"/>
      <c r="K957013" s="25"/>
      <c r="M957013" s="25"/>
    </row>
    <row r="957014" spans="1:13" ht="17.25" customHeight="1" x14ac:dyDescent="0.15">
      <c r="A957014" s="25"/>
      <c r="C957014" s="25"/>
      <c r="D957014" s="25"/>
      <c r="E957014" s="25"/>
      <c r="J957014" s="25"/>
      <c r="K957014" s="25"/>
      <c r="M957014" s="25"/>
    </row>
    <row r="957015" spans="1:13" ht="17.25" customHeight="1" x14ac:dyDescent="0.15">
      <c r="A957015" s="25"/>
      <c r="C957015" s="25"/>
      <c r="D957015" s="25"/>
      <c r="E957015" s="25"/>
      <c r="J957015" s="25"/>
      <c r="K957015" s="25"/>
      <c r="M957015" s="25"/>
    </row>
    <row r="957016" spans="1:13" ht="17.25" customHeight="1" x14ac:dyDescent="0.15">
      <c r="A957016" s="25"/>
      <c r="C957016" s="25"/>
      <c r="D957016" s="25"/>
      <c r="E957016" s="25"/>
      <c r="J957016" s="25"/>
      <c r="K957016" s="25"/>
      <c r="M957016" s="25"/>
    </row>
    <row r="957017" spans="1:13" ht="17.25" customHeight="1" x14ac:dyDescent="0.15">
      <c r="A957017" s="25"/>
      <c r="C957017" s="25"/>
      <c r="D957017" s="25"/>
      <c r="E957017" s="25"/>
      <c r="J957017" s="25"/>
      <c r="K957017" s="25"/>
      <c r="M957017" s="25"/>
    </row>
    <row r="957018" spans="1:13" ht="17.25" customHeight="1" x14ac:dyDescent="0.15">
      <c r="A957018" s="25"/>
      <c r="C957018" s="25"/>
      <c r="D957018" s="25"/>
      <c r="E957018" s="25"/>
      <c r="J957018" s="25"/>
      <c r="K957018" s="25"/>
      <c r="M957018" s="25"/>
    </row>
    <row r="957019" spans="1:13" ht="17.25" customHeight="1" x14ac:dyDescent="0.15">
      <c r="A957019" s="25"/>
      <c r="C957019" s="25"/>
      <c r="D957019" s="25"/>
      <c r="E957019" s="25"/>
      <c r="J957019" s="25"/>
      <c r="K957019" s="25"/>
      <c r="M957019" s="25"/>
    </row>
    <row r="957020" spans="1:13" ht="17.25" customHeight="1" x14ac:dyDescent="0.15">
      <c r="A957020" s="25"/>
      <c r="C957020" s="25"/>
      <c r="D957020" s="25"/>
      <c r="E957020" s="25"/>
      <c r="J957020" s="25"/>
      <c r="K957020" s="25"/>
      <c r="M957020" s="25"/>
    </row>
    <row r="957021" spans="1:13" ht="17.25" customHeight="1" x14ac:dyDescent="0.15">
      <c r="A957021" s="25"/>
      <c r="C957021" s="25"/>
      <c r="D957021" s="25"/>
      <c r="E957021" s="25"/>
      <c r="J957021" s="25"/>
      <c r="K957021" s="25"/>
      <c r="M957021" s="25"/>
    </row>
    <row r="957022" spans="1:13" ht="17.25" customHeight="1" x14ac:dyDescent="0.15">
      <c r="A957022" s="25"/>
      <c r="C957022" s="25"/>
      <c r="D957022" s="25"/>
      <c r="E957022" s="25"/>
      <c r="J957022" s="25"/>
      <c r="K957022" s="25"/>
      <c r="M957022" s="25"/>
    </row>
    <row r="957023" spans="1:13" ht="17.25" customHeight="1" x14ac:dyDescent="0.15">
      <c r="A957023" s="25"/>
      <c r="C957023" s="25"/>
      <c r="D957023" s="25"/>
      <c r="E957023" s="25"/>
      <c r="J957023" s="25"/>
      <c r="K957023" s="25"/>
      <c r="M957023" s="25"/>
    </row>
    <row r="957024" spans="1:13" ht="17.25" customHeight="1" x14ac:dyDescent="0.15">
      <c r="A957024" s="25"/>
      <c r="C957024" s="25"/>
      <c r="D957024" s="25"/>
      <c r="E957024" s="25"/>
      <c r="J957024" s="25"/>
      <c r="K957024" s="25"/>
      <c r="M957024" s="25"/>
    </row>
    <row r="957025" spans="1:13" ht="17.25" customHeight="1" x14ac:dyDescent="0.15">
      <c r="A957025" s="25"/>
      <c r="C957025" s="25"/>
      <c r="D957025" s="25"/>
      <c r="E957025" s="25"/>
      <c r="J957025" s="25"/>
      <c r="K957025" s="25"/>
      <c r="M957025" s="25"/>
    </row>
    <row r="957026" spans="1:13" ht="17.25" customHeight="1" x14ac:dyDescent="0.15">
      <c r="A957026" s="25"/>
      <c r="C957026" s="25"/>
      <c r="D957026" s="25"/>
      <c r="E957026" s="25"/>
      <c r="J957026" s="25"/>
      <c r="K957026" s="25"/>
      <c r="M957026" s="25"/>
    </row>
    <row r="957027" spans="1:13" ht="17.25" customHeight="1" x14ac:dyDescent="0.15">
      <c r="A957027" s="25"/>
      <c r="C957027" s="25"/>
      <c r="D957027" s="25"/>
      <c r="E957027" s="25"/>
      <c r="J957027" s="25"/>
      <c r="K957027" s="25"/>
      <c r="M957027" s="25"/>
    </row>
    <row r="957028" spans="1:13" ht="17.25" customHeight="1" x14ac:dyDescent="0.15">
      <c r="A957028" s="25"/>
      <c r="C957028" s="25"/>
      <c r="D957028" s="25"/>
      <c r="E957028" s="25"/>
      <c r="J957028" s="25"/>
      <c r="K957028" s="25"/>
      <c r="M957028" s="25"/>
    </row>
    <row r="957029" spans="1:13" ht="17.25" customHeight="1" x14ac:dyDescent="0.15">
      <c r="A957029" s="25"/>
      <c r="C957029" s="25"/>
      <c r="D957029" s="25"/>
      <c r="E957029" s="25"/>
      <c r="J957029" s="25"/>
      <c r="K957029" s="25"/>
      <c r="M957029" s="25"/>
    </row>
    <row r="957030" spans="1:13" ht="17.25" customHeight="1" x14ac:dyDescent="0.15">
      <c r="A957030" s="25"/>
      <c r="C957030" s="25"/>
      <c r="D957030" s="25"/>
      <c r="E957030" s="25"/>
      <c r="J957030" s="25"/>
      <c r="K957030" s="25"/>
      <c r="M957030" s="25"/>
    </row>
    <row r="957031" spans="1:13" ht="17.25" customHeight="1" x14ac:dyDescent="0.15">
      <c r="A957031" s="25"/>
      <c r="C957031" s="25"/>
      <c r="D957031" s="25"/>
      <c r="E957031" s="25"/>
      <c r="J957031" s="25"/>
      <c r="K957031" s="25"/>
      <c r="M957031" s="25"/>
    </row>
    <row r="957032" spans="1:13" ht="17.25" customHeight="1" x14ac:dyDescent="0.15">
      <c r="A957032" s="25"/>
      <c r="C957032" s="25"/>
      <c r="D957032" s="25"/>
      <c r="E957032" s="25"/>
      <c r="J957032" s="25"/>
      <c r="K957032" s="25"/>
      <c r="M957032" s="25"/>
    </row>
    <row r="957033" spans="1:13" ht="17.25" customHeight="1" x14ac:dyDescent="0.15">
      <c r="A957033" s="25"/>
      <c r="C957033" s="25"/>
      <c r="D957033" s="25"/>
      <c r="E957033" s="25"/>
      <c r="J957033" s="25"/>
      <c r="K957033" s="25"/>
      <c r="M957033" s="25"/>
    </row>
    <row r="957034" spans="1:13" ht="17.25" customHeight="1" x14ac:dyDescent="0.15">
      <c r="A957034" s="25"/>
      <c r="C957034" s="25"/>
      <c r="D957034" s="25"/>
      <c r="E957034" s="25"/>
      <c r="J957034" s="25"/>
      <c r="K957034" s="25"/>
      <c r="M957034" s="25"/>
    </row>
    <row r="957035" spans="1:13" ht="17.25" customHeight="1" x14ac:dyDescent="0.15">
      <c r="A957035" s="25"/>
      <c r="C957035" s="25"/>
      <c r="D957035" s="25"/>
      <c r="E957035" s="25"/>
      <c r="J957035" s="25"/>
      <c r="K957035" s="25"/>
      <c r="M957035" s="25"/>
    </row>
    <row r="957036" spans="1:13" ht="17.25" customHeight="1" x14ac:dyDescent="0.15">
      <c r="A957036" s="25"/>
      <c r="C957036" s="25"/>
      <c r="D957036" s="25"/>
      <c r="E957036" s="25"/>
      <c r="J957036" s="25"/>
      <c r="K957036" s="25"/>
      <c r="M957036" s="25"/>
    </row>
    <row r="957037" spans="1:13" ht="17.25" customHeight="1" x14ac:dyDescent="0.15">
      <c r="A957037" s="25"/>
      <c r="C957037" s="25"/>
      <c r="D957037" s="25"/>
      <c r="E957037" s="25"/>
      <c r="J957037" s="25"/>
      <c r="K957037" s="25"/>
      <c r="M957037" s="25"/>
    </row>
    <row r="957038" spans="1:13" ht="17.25" customHeight="1" x14ac:dyDescent="0.15">
      <c r="A957038" s="25"/>
      <c r="C957038" s="25"/>
      <c r="D957038" s="25"/>
      <c r="E957038" s="25"/>
      <c r="J957038" s="25"/>
      <c r="K957038" s="25"/>
      <c r="M957038" s="25"/>
    </row>
    <row r="957039" spans="1:13" ht="17.25" customHeight="1" x14ac:dyDescent="0.15">
      <c r="A957039" s="25"/>
      <c r="C957039" s="25"/>
      <c r="D957039" s="25"/>
      <c r="E957039" s="25"/>
      <c r="J957039" s="25"/>
      <c r="K957039" s="25"/>
      <c r="M957039" s="25"/>
    </row>
    <row r="957040" spans="1:13" ht="17.25" customHeight="1" x14ac:dyDescent="0.15">
      <c r="A957040" s="25"/>
      <c r="C957040" s="25"/>
      <c r="D957040" s="25"/>
      <c r="E957040" s="25"/>
      <c r="J957040" s="25"/>
      <c r="K957040" s="25"/>
      <c r="M957040" s="25"/>
    </row>
    <row r="957041" spans="1:13" ht="17.25" customHeight="1" x14ac:dyDescent="0.15">
      <c r="A957041" s="25"/>
      <c r="C957041" s="25"/>
      <c r="D957041" s="25"/>
      <c r="E957041" s="25"/>
      <c r="J957041" s="25"/>
      <c r="K957041" s="25"/>
      <c r="M957041" s="25"/>
    </row>
    <row r="957042" spans="1:13" ht="17.25" customHeight="1" x14ac:dyDescent="0.15">
      <c r="A957042" s="25"/>
      <c r="C957042" s="25"/>
      <c r="D957042" s="25"/>
      <c r="E957042" s="25"/>
      <c r="J957042" s="25"/>
      <c r="K957042" s="25"/>
      <c r="M957042" s="25"/>
    </row>
    <row r="957043" spans="1:13" ht="17.25" customHeight="1" x14ac:dyDescent="0.15">
      <c r="A957043" s="25"/>
      <c r="C957043" s="25"/>
      <c r="D957043" s="25"/>
      <c r="E957043" s="25"/>
      <c r="J957043" s="25"/>
      <c r="K957043" s="25"/>
      <c r="M957043" s="25"/>
    </row>
    <row r="957044" spans="1:13" ht="17.25" customHeight="1" x14ac:dyDescent="0.15">
      <c r="A957044" s="25"/>
      <c r="C957044" s="25"/>
      <c r="D957044" s="25"/>
      <c r="E957044" s="25"/>
      <c r="J957044" s="25"/>
      <c r="K957044" s="25"/>
      <c r="M957044" s="25"/>
    </row>
    <row r="957045" spans="1:13" ht="17.25" customHeight="1" x14ac:dyDescent="0.15">
      <c r="A957045" s="25"/>
      <c r="C957045" s="25"/>
      <c r="D957045" s="25"/>
      <c r="E957045" s="25"/>
      <c r="J957045" s="25"/>
      <c r="K957045" s="25"/>
      <c r="M957045" s="25"/>
    </row>
    <row r="957046" spans="1:13" ht="17.25" customHeight="1" x14ac:dyDescent="0.15">
      <c r="A957046" s="25"/>
      <c r="C957046" s="25"/>
      <c r="D957046" s="25"/>
      <c r="E957046" s="25"/>
      <c r="J957046" s="25"/>
      <c r="K957046" s="25"/>
      <c r="M957046" s="25"/>
    </row>
    <row r="957047" spans="1:13" ht="17.25" customHeight="1" x14ac:dyDescent="0.15">
      <c r="A957047" s="25"/>
      <c r="C957047" s="25"/>
      <c r="D957047" s="25"/>
      <c r="E957047" s="25"/>
      <c r="J957047" s="25"/>
      <c r="K957047" s="25"/>
      <c r="M957047" s="25"/>
    </row>
    <row r="957048" spans="1:13" ht="17.25" customHeight="1" x14ac:dyDescent="0.15">
      <c r="A957048" s="25"/>
      <c r="C957048" s="25"/>
      <c r="D957048" s="25"/>
      <c r="E957048" s="25"/>
      <c r="J957048" s="25"/>
      <c r="K957048" s="25"/>
      <c r="M957048" s="25"/>
    </row>
    <row r="957049" spans="1:13" ht="17.25" customHeight="1" x14ac:dyDescent="0.15">
      <c r="A957049" s="25"/>
      <c r="C957049" s="25"/>
      <c r="D957049" s="25"/>
      <c r="E957049" s="25"/>
      <c r="J957049" s="25"/>
      <c r="K957049" s="25"/>
      <c r="M957049" s="25"/>
    </row>
    <row r="957050" spans="1:13" ht="17.25" customHeight="1" x14ac:dyDescent="0.15">
      <c r="A957050" s="25"/>
      <c r="C957050" s="25"/>
      <c r="D957050" s="25"/>
      <c r="E957050" s="25"/>
      <c r="J957050" s="25"/>
      <c r="K957050" s="25"/>
      <c r="M957050" s="25"/>
    </row>
    <row r="957051" spans="1:13" ht="17.25" customHeight="1" x14ac:dyDescent="0.15">
      <c r="A957051" s="25"/>
      <c r="C957051" s="25"/>
      <c r="D957051" s="25"/>
      <c r="E957051" s="25"/>
      <c r="J957051" s="25"/>
      <c r="K957051" s="25"/>
      <c r="M957051" s="25"/>
    </row>
    <row r="957052" spans="1:13" ht="17.25" customHeight="1" x14ac:dyDescent="0.15">
      <c r="A957052" s="25"/>
      <c r="C957052" s="25"/>
      <c r="D957052" s="25"/>
      <c r="E957052" s="25"/>
      <c r="J957052" s="25"/>
      <c r="K957052" s="25"/>
      <c r="M957052" s="25"/>
    </row>
    <row r="957053" spans="1:13" ht="17.25" customHeight="1" x14ac:dyDescent="0.15">
      <c r="A957053" s="25"/>
      <c r="C957053" s="25"/>
      <c r="D957053" s="25"/>
      <c r="E957053" s="25"/>
      <c r="J957053" s="25"/>
      <c r="K957053" s="25"/>
      <c r="M957053" s="25"/>
    </row>
    <row r="957054" spans="1:13" ht="17.25" customHeight="1" x14ac:dyDescent="0.15">
      <c r="A957054" s="25"/>
      <c r="C957054" s="25"/>
      <c r="D957054" s="25"/>
      <c r="E957054" s="25"/>
      <c r="J957054" s="25"/>
      <c r="K957054" s="25"/>
      <c r="M957054" s="25"/>
    </row>
    <row r="957055" spans="1:13" ht="17.25" customHeight="1" x14ac:dyDescent="0.15">
      <c r="A957055" s="25"/>
      <c r="C957055" s="25"/>
      <c r="D957055" s="25"/>
      <c r="E957055" s="25"/>
      <c r="J957055" s="25"/>
      <c r="K957055" s="25"/>
      <c r="M957055" s="25"/>
    </row>
    <row r="957056" spans="1:13" ht="17.25" customHeight="1" x14ac:dyDescent="0.15">
      <c r="A957056" s="25"/>
      <c r="C957056" s="25"/>
      <c r="D957056" s="25"/>
      <c r="E957056" s="25"/>
      <c r="J957056" s="25"/>
      <c r="K957056" s="25"/>
      <c r="M957056" s="25"/>
    </row>
    <row r="957057" spans="1:13" ht="17.25" customHeight="1" x14ac:dyDescent="0.15">
      <c r="A957057" s="25"/>
      <c r="C957057" s="25"/>
      <c r="D957057" s="25"/>
      <c r="E957057" s="25"/>
      <c r="J957057" s="25"/>
      <c r="K957057" s="25"/>
      <c r="M957057" s="25"/>
    </row>
    <row r="957058" spans="1:13" ht="17.25" customHeight="1" x14ac:dyDescent="0.15">
      <c r="A957058" s="25"/>
      <c r="C957058" s="25"/>
      <c r="D957058" s="25"/>
      <c r="E957058" s="25"/>
      <c r="J957058" s="25"/>
      <c r="K957058" s="25"/>
      <c r="M957058" s="25"/>
    </row>
    <row r="957059" spans="1:13" ht="17.25" customHeight="1" x14ac:dyDescent="0.15">
      <c r="A957059" s="25"/>
      <c r="C957059" s="25"/>
      <c r="D957059" s="25"/>
      <c r="E957059" s="25"/>
      <c r="J957059" s="25"/>
      <c r="K957059" s="25"/>
      <c r="M957059" s="25"/>
    </row>
    <row r="957060" spans="1:13" ht="17.25" customHeight="1" x14ac:dyDescent="0.15">
      <c r="A957060" s="25"/>
      <c r="C957060" s="25"/>
      <c r="D957060" s="25"/>
      <c r="E957060" s="25"/>
      <c r="J957060" s="25"/>
      <c r="K957060" s="25"/>
      <c r="M957060" s="25"/>
    </row>
    <row r="957061" spans="1:13" ht="17.25" customHeight="1" x14ac:dyDescent="0.15">
      <c r="A957061" s="25"/>
      <c r="C957061" s="25"/>
      <c r="D957061" s="25"/>
      <c r="E957061" s="25"/>
      <c r="J957061" s="25"/>
      <c r="K957061" s="25"/>
      <c r="M957061" s="25"/>
    </row>
    <row r="957062" spans="1:13" ht="17.25" customHeight="1" x14ac:dyDescent="0.15">
      <c r="A957062" s="25"/>
      <c r="C957062" s="25"/>
      <c r="D957062" s="25"/>
      <c r="E957062" s="25"/>
      <c r="J957062" s="25"/>
      <c r="K957062" s="25"/>
      <c r="M957062" s="25"/>
    </row>
    <row r="957063" spans="1:13" ht="17.25" customHeight="1" x14ac:dyDescent="0.15">
      <c r="A957063" s="25"/>
      <c r="C957063" s="25"/>
      <c r="D957063" s="25"/>
      <c r="E957063" s="25"/>
      <c r="J957063" s="25"/>
      <c r="K957063" s="25"/>
      <c r="M957063" s="25"/>
    </row>
    <row r="957064" spans="1:13" ht="17.25" customHeight="1" x14ac:dyDescent="0.15">
      <c r="A957064" s="25"/>
      <c r="C957064" s="25"/>
      <c r="D957064" s="25"/>
      <c r="E957064" s="25"/>
      <c r="J957064" s="25"/>
      <c r="K957064" s="25"/>
      <c r="M957064" s="25"/>
    </row>
    <row r="957065" spans="1:13" ht="17.25" customHeight="1" x14ac:dyDescent="0.15">
      <c r="A957065" s="25"/>
      <c r="C957065" s="25"/>
      <c r="D957065" s="25"/>
      <c r="E957065" s="25"/>
      <c r="J957065" s="25"/>
      <c r="K957065" s="25"/>
      <c r="M957065" s="25"/>
    </row>
    <row r="957066" spans="1:13" ht="17.25" customHeight="1" x14ac:dyDescent="0.15">
      <c r="A957066" s="25"/>
      <c r="C957066" s="25"/>
      <c r="D957066" s="25"/>
      <c r="E957066" s="25"/>
      <c r="J957066" s="25"/>
      <c r="K957066" s="25"/>
      <c r="M957066" s="25"/>
    </row>
    <row r="957067" spans="1:13" ht="17.25" customHeight="1" x14ac:dyDescent="0.15">
      <c r="A957067" s="25"/>
      <c r="C957067" s="25"/>
      <c r="D957067" s="25"/>
      <c r="E957067" s="25"/>
      <c r="J957067" s="25"/>
      <c r="K957067" s="25"/>
      <c r="M957067" s="25"/>
    </row>
    <row r="957068" spans="1:13" ht="17.25" customHeight="1" x14ac:dyDescent="0.15">
      <c r="A957068" s="25"/>
      <c r="C957068" s="25"/>
      <c r="D957068" s="25"/>
      <c r="E957068" s="25"/>
      <c r="J957068" s="25"/>
      <c r="K957068" s="25"/>
      <c r="M957068" s="25"/>
    </row>
    <row r="957069" spans="1:13" ht="17.25" customHeight="1" x14ac:dyDescent="0.15">
      <c r="A957069" s="25"/>
      <c r="C957069" s="25"/>
      <c r="D957069" s="25"/>
      <c r="E957069" s="25"/>
      <c r="J957069" s="25"/>
      <c r="K957069" s="25"/>
      <c r="M957069" s="25"/>
    </row>
    <row r="957070" spans="1:13" ht="17.25" customHeight="1" x14ac:dyDescent="0.15">
      <c r="A957070" s="25"/>
      <c r="C957070" s="25"/>
      <c r="D957070" s="25"/>
      <c r="E957070" s="25"/>
      <c r="J957070" s="25"/>
      <c r="K957070" s="25"/>
      <c r="M957070" s="25"/>
    </row>
    <row r="957071" spans="1:13" ht="17.25" customHeight="1" x14ac:dyDescent="0.15">
      <c r="A957071" s="25"/>
      <c r="C957071" s="25"/>
      <c r="D957071" s="25"/>
      <c r="E957071" s="25"/>
      <c r="J957071" s="25"/>
      <c r="K957071" s="25"/>
      <c r="M957071" s="25"/>
    </row>
    <row r="957072" spans="1:13" ht="17.25" customHeight="1" x14ac:dyDescent="0.15">
      <c r="A957072" s="25"/>
      <c r="C957072" s="25"/>
      <c r="D957072" s="25"/>
      <c r="E957072" s="25"/>
      <c r="J957072" s="25"/>
      <c r="K957072" s="25"/>
      <c r="M957072" s="25"/>
    </row>
    <row r="957073" spans="1:13" ht="17.25" customHeight="1" x14ac:dyDescent="0.15">
      <c r="A957073" s="25"/>
      <c r="C957073" s="25"/>
      <c r="D957073" s="25"/>
      <c r="E957073" s="25"/>
      <c r="J957073" s="25"/>
      <c r="K957073" s="25"/>
      <c r="M957073" s="25"/>
    </row>
    <row r="957074" spans="1:13" ht="17.25" customHeight="1" x14ac:dyDescent="0.15">
      <c r="A957074" s="25"/>
      <c r="C957074" s="25"/>
      <c r="D957074" s="25"/>
      <c r="E957074" s="25"/>
      <c r="J957074" s="25"/>
      <c r="K957074" s="25"/>
      <c r="M957074" s="25"/>
    </row>
    <row r="957075" spans="1:13" ht="17.25" customHeight="1" x14ac:dyDescent="0.15">
      <c r="A957075" s="25"/>
      <c r="C957075" s="25"/>
      <c r="D957075" s="25"/>
      <c r="E957075" s="25"/>
      <c r="J957075" s="25"/>
      <c r="K957075" s="25"/>
      <c r="M957075" s="25"/>
    </row>
    <row r="957076" spans="1:13" ht="17.25" customHeight="1" x14ac:dyDescent="0.15">
      <c r="A957076" s="25"/>
      <c r="C957076" s="25"/>
      <c r="D957076" s="25"/>
      <c r="E957076" s="25"/>
      <c r="J957076" s="25"/>
      <c r="K957076" s="25"/>
      <c r="M957076" s="25"/>
    </row>
    <row r="957077" spans="1:13" ht="17.25" customHeight="1" x14ac:dyDescent="0.15">
      <c r="A957077" s="25"/>
      <c r="C957077" s="25"/>
      <c r="D957077" s="25"/>
      <c r="E957077" s="25"/>
      <c r="J957077" s="25"/>
      <c r="K957077" s="25"/>
      <c r="M957077" s="25"/>
    </row>
    <row r="957078" spans="1:13" ht="17.25" customHeight="1" x14ac:dyDescent="0.15">
      <c r="A957078" s="25"/>
      <c r="C957078" s="25"/>
      <c r="D957078" s="25"/>
      <c r="E957078" s="25"/>
      <c r="J957078" s="25"/>
      <c r="K957078" s="25"/>
      <c r="M957078" s="25"/>
    </row>
    <row r="957079" spans="1:13" ht="17.25" customHeight="1" x14ac:dyDescent="0.15">
      <c r="A957079" s="25"/>
      <c r="C957079" s="25"/>
      <c r="D957079" s="25"/>
      <c r="E957079" s="25"/>
      <c r="J957079" s="25"/>
      <c r="K957079" s="25"/>
      <c r="M957079" s="25"/>
    </row>
    <row r="957080" spans="1:13" ht="17.25" customHeight="1" x14ac:dyDescent="0.15">
      <c r="A957080" s="25"/>
      <c r="C957080" s="25"/>
      <c r="D957080" s="25"/>
      <c r="E957080" s="25"/>
      <c r="J957080" s="25"/>
      <c r="K957080" s="25"/>
      <c r="M957080" s="25"/>
    </row>
    <row r="957081" spans="1:13" ht="17.25" customHeight="1" x14ac:dyDescent="0.15">
      <c r="A957081" s="25"/>
      <c r="C957081" s="25"/>
      <c r="D957081" s="25"/>
      <c r="E957081" s="25"/>
      <c r="J957081" s="25"/>
      <c r="K957081" s="25"/>
      <c r="M957081" s="25"/>
    </row>
    <row r="957082" spans="1:13" ht="17.25" customHeight="1" x14ac:dyDescent="0.15">
      <c r="A957082" s="25"/>
      <c r="C957082" s="25"/>
      <c r="D957082" s="25"/>
      <c r="E957082" s="25"/>
      <c r="J957082" s="25"/>
      <c r="K957082" s="25"/>
      <c r="M957082" s="25"/>
    </row>
    <row r="957083" spans="1:13" ht="17.25" customHeight="1" x14ac:dyDescent="0.15">
      <c r="A957083" s="25"/>
      <c r="C957083" s="25"/>
      <c r="D957083" s="25"/>
      <c r="E957083" s="25"/>
      <c r="J957083" s="25"/>
      <c r="K957083" s="25"/>
      <c r="M957083" s="25"/>
    </row>
    <row r="957084" spans="1:13" ht="17.25" customHeight="1" x14ac:dyDescent="0.15">
      <c r="A957084" s="25"/>
      <c r="C957084" s="25"/>
      <c r="D957084" s="25"/>
      <c r="E957084" s="25"/>
      <c r="J957084" s="25"/>
      <c r="K957084" s="25"/>
      <c r="M957084" s="25"/>
    </row>
    <row r="957085" spans="1:13" ht="17.25" customHeight="1" x14ac:dyDescent="0.15">
      <c r="A957085" s="25"/>
      <c r="C957085" s="25"/>
      <c r="D957085" s="25"/>
      <c r="E957085" s="25"/>
      <c r="J957085" s="25"/>
      <c r="K957085" s="25"/>
      <c r="M957085" s="25"/>
    </row>
    <row r="957086" spans="1:13" ht="17.25" customHeight="1" x14ac:dyDescent="0.15">
      <c r="A957086" s="25"/>
      <c r="C957086" s="25"/>
      <c r="D957086" s="25"/>
      <c r="E957086" s="25"/>
      <c r="J957086" s="25"/>
      <c r="K957086" s="25"/>
      <c r="M957086" s="25"/>
    </row>
    <row r="957087" spans="1:13" ht="17.25" customHeight="1" x14ac:dyDescent="0.15">
      <c r="A957087" s="25"/>
      <c r="C957087" s="25"/>
      <c r="D957087" s="25"/>
      <c r="E957087" s="25"/>
      <c r="J957087" s="25"/>
      <c r="K957087" s="25"/>
      <c r="M957087" s="25"/>
    </row>
    <row r="957088" spans="1:13" ht="17.25" customHeight="1" x14ac:dyDescent="0.15">
      <c r="A957088" s="25"/>
      <c r="C957088" s="25"/>
      <c r="D957088" s="25"/>
      <c r="E957088" s="25"/>
      <c r="J957088" s="25"/>
      <c r="K957088" s="25"/>
      <c r="M957088" s="25"/>
    </row>
    <row r="957089" spans="1:13" ht="17.25" customHeight="1" x14ac:dyDescent="0.15">
      <c r="A957089" s="25"/>
      <c r="C957089" s="25"/>
      <c r="D957089" s="25"/>
      <c r="E957089" s="25"/>
      <c r="J957089" s="25"/>
      <c r="K957089" s="25"/>
      <c r="M957089" s="25"/>
    </row>
    <row r="957090" spans="1:13" ht="17.25" customHeight="1" x14ac:dyDescent="0.15">
      <c r="A957090" s="25"/>
      <c r="C957090" s="25"/>
      <c r="D957090" s="25"/>
      <c r="E957090" s="25"/>
      <c r="J957090" s="25"/>
      <c r="K957090" s="25"/>
      <c r="M957090" s="25"/>
    </row>
    <row r="957091" spans="1:13" ht="17.25" customHeight="1" x14ac:dyDescent="0.15">
      <c r="A957091" s="25"/>
      <c r="C957091" s="25"/>
      <c r="D957091" s="25"/>
      <c r="E957091" s="25"/>
      <c r="J957091" s="25"/>
      <c r="K957091" s="25"/>
      <c r="M957091" s="25"/>
    </row>
    <row r="957092" spans="1:13" ht="17.25" customHeight="1" x14ac:dyDescent="0.15">
      <c r="A957092" s="25"/>
      <c r="C957092" s="25"/>
      <c r="D957092" s="25"/>
      <c r="E957092" s="25"/>
      <c r="J957092" s="25"/>
      <c r="K957092" s="25"/>
      <c r="M957092" s="25"/>
    </row>
    <row r="957093" spans="1:13" ht="17.25" customHeight="1" x14ac:dyDescent="0.15">
      <c r="A957093" s="25"/>
      <c r="C957093" s="25"/>
      <c r="D957093" s="25"/>
      <c r="E957093" s="25"/>
      <c r="J957093" s="25"/>
      <c r="K957093" s="25"/>
      <c r="M957093" s="25"/>
    </row>
    <row r="957094" spans="1:13" ht="17.25" customHeight="1" x14ac:dyDescent="0.15">
      <c r="A957094" s="25"/>
      <c r="C957094" s="25"/>
      <c r="D957094" s="25"/>
      <c r="E957094" s="25"/>
      <c r="J957094" s="25"/>
      <c r="K957094" s="25"/>
      <c r="M957094" s="25"/>
    </row>
    <row r="957095" spans="1:13" ht="17.25" customHeight="1" x14ac:dyDescent="0.15">
      <c r="A957095" s="25"/>
      <c r="C957095" s="25"/>
      <c r="D957095" s="25"/>
      <c r="E957095" s="25"/>
      <c r="J957095" s="25"/>
      <c r="K957095" s="25"/>
      <c r="M957095" s="25"/>
    </row>
    <row r="957096" spans="1:13" ht="17.25" customHeight="1" x14ac:dyDescent="0.15">
      <c r="A957096" s="25"/>
      <c r="C957096" s="25"/>
      <c r="D957096" s="25"/>
      <c r="E957096" s="25"/>
      <c r="J957096" s="25"/>
      <c r="K957096" s="25"/>
      <c r="M957096" s="25"/>
    </row>
    <row r="957097" spans="1:13" ht="17.25" customHeight="1" x14ac:dyDescent="0.15">
      <c r="A957097" s="25"/>
      <c r="C957097" s="25"/>
      <c r="D957097" s="25"/>
      <c r="E957097" s="25"/>
      <c r="J957097" s="25"/>
      <c r="K957097" s="25"/>
      <c r="M957097" s="25"/>
    </row>
    <row r="957098" spans="1:13" ht="17.25" customHeight="1" x14ac:dyDescent="0.15">
      <c r="A957098" s="25"/>
      <c r="C957098" s="25"/>
      <c r="D957098" s="25"/>
      <c r="E957098" s="25"/>
      <c r="J957098" s="25"/>
      <c r="K957098" s="25"/>
      <c r="M957098" s="25"/>
    </row>
    <row r="957099" spans="1:13" ht="17.25" customHeight="1" x14ac:dyDescent="0.15">
      <c r="A957099" s="25"/>
      <c r="C957099" s="25"/>
      <c r="D957099" s="25"/>
      <c r="E957099" s="25"/>
      <c r="J957099" s="25"/>
      <c r="K957099" s="25"/>
      <c r="M957099" s="25"/>
    </row>
    <row r="957100" spans="1:13" ht="17.25" customHeight="1" x14ac:dyDescent="0.15">
      <c r="A957100" s="25"/>
      <c r="C957100" s="25"/>
      <c r="D957100" s="25"/>
      <c r="E957100" s="25"/>
      <c r="J957100" s="25"/>
      <c r="K957100" s="25"/>
      <c r="M957100" s="25"/>
    </row>
    <row r="957101" spans="1:13" ht="17.25" customHeight="1" x14ac:dyDescent="0.15">
      <c r="A957101" s="25"/>
      <c r="C957101" s="25"/>
      <c r="D957101" s="25"/>
      <c r="E957101" s="25"/>
      <c r="J957101" s="25"/>
      <c r="K957101" s="25"/>
      <c r="M957101" s="25"/>
    </row>
    <row r="957102" spans="1:13" ht="17.25" customHeight="1" x14ac:dyDescent="0.15">
      <c r="A957102" s="25"/>
      <c r="C957102" s="25"/>
      <c r="D957102" s="25"/>
      <c r="E957102" s="25"/>
      <c r="J957102" s="25"/>
      <c r="K957102" s="25"/>
      <c r="M957102" s="25"/>
    </row>
    <row r="957103" spans="1:13" ht="17.25" customHeight="1" x14ac:dyDescent="0.15">
      <c r="A957103" s="25"/>
      <c r="C957103" s="25"/>
      <c r="D957103" s="25"/>
      <c r="E957103" s="25"/>
      <c r="J957103" s="25"/>
      <c r="K957103" s="25"/>
      <c r="M957103" s="25"/>
    </row>
    <row r="957104" spans="1:13" ht="17.25" customHeight="1" x14ac:dyDescent="0.15">
      <c r="A957104" s="25"/>
      <c r="C957104" s="25"/>
      <c r="D957104" s="25"/>
      <c r="E957104" s="25"/>
      <c r="J957104" s="25"/>
      <c r="K957104" s="25"/>
      <c r="M957104" s="25"/>
    </row>
    <row r="957105" spans="1:13" ht="17.25" customHeight="1" x14ac:dyDescent="0.15">
      <c r="A957105" s="25"/>
      <c r="C957105" s="25"/>
      <c r="D957105" s="25"/>
      <c r="E957105" s="25"/>
      <c r="J957105" s="25"/>
      <c r="K957105" s="25"/>
      <c r="M957105" s="25"/>
    </row>
    <row r="957106" spans="1:13" ht="17.25" customHeight="1" x14ac:dyDescent="0.15">
      <c r="A957106" s="25"/>
      <c r="C957106" s="25"/>
      <c r="D957106" s="25"/>
      <c r="E957106" s="25"/>
      <c r="J957106" s="25"/>
      <c r="K957106" s="25"/>
      <c r="M957106" s="25"/>
    </row>
    <row r="957107" spans="1:13" ht="17.25" customHeight="1" x14ac:dyDescent="0.15">
      <c r="A957107" s="25"/>
      <c r="C957107" s="25"/>
      <c r="D957107" s="25"/>
      <c r="E957107" s="25"/>
      <c r="J957107" s="25"/>
      <c r="K957107" s="25"/>
      <c r="M957107" s="25"/>
    </row>
    <row r="957108" spans="1:13" ht="17.25" customHeight="1" x14ac:dyDescent="0.15">
      <c r="A957108" s="25"/>
      <c r="C957108" s="25"/>
      <c r="D957108" s="25"/>
      <c r="E957108" s="25"/>
      <c r="J957108" s="25"/>
      <c r="K957108" s="25"/>
      <c r="M957108" s="25"/>
    </row>
    <row r="957109" spans="1:13" ht="17.25" customHeight="1" x14ac:dyDescent="0.15">
      <c r="A957109" s="25"/>
      <c r="C957109" s="25"/>
      <c r="D957109" s="25"/>
      <c r="E957109" s="25"/>
      <c r="J957109" s="25"/>
      <c r="K957109" s="25"/>
      <c r="M957109" s="25"/>
    </row>
    <row r="957110" spans="1:13" ht="17.25" customHeight="1" x14ac:dyDescent="0.15">
      <c r="A957110" s="25"/>
      <c r="C957110" s="25"/>
      <c r="D957110" s="25"/>
      <c r="E957110" s="25"/>
      <c r="J957110" s="25"/>
      <c r="K957110" s="25"/>
      <c r="M957110" s="25"/>
    </row>
    <row r="957111" spans="1:13" ht="17.25" customHeight="1" x14ac:dyDescent="0.15">
      <c r="A957111" s="25"/>
      <c r="C957111" s="25"/>
      <c r="D957111" s="25"/>
      <c r="E957111" s="25"/>
      <c r="J957111" s="25"/>
      <c r="K957111" s="25"/>
      <c r="M957111" s="25"/>
    </row>
    <row r="957112" spans="1:13" ht="17.25" customHeight="1" x14ac:dyDescent="0.15">
      <c r="A957112" s="25"/>
      <c r="C957112" s="25"/>
      <c r="D957112" s="25"/>
      <c r="E957112" s="25"/>
      <c r="J957112" s="25"/>
      <c r="K957112" s="25"/>
      <c r="M957112" s="25"/>
    </row>
    <row r="957113" spans="1:13" ht="17.25" customHeight="1" x14ac:dyDescent="0.15">
      <c r="A957113" s="25"/>
      <c r="C957113" s="25"/>
      <c r="D957113" s="25"/>
      <c r="E957113" s="25"/>
      <c r="J957113" s="25"/>
      <c r="K957113" s="25"/>
      <c r="M957113" s="25"/>
    </row>
    <row r="957114" spans="1:13" ht="17.25" customHeight="1" x14ac:dyDescent="0.15">
      <c r="A957114" s="25"/>
      <c r="C957114" s="25"/>
      <c r="D957114" s="25"/>
      <c r="E957114" s="25"/>
      <c r="J957114" s="25"/>
      <c r="K957114" s="25"/>
      <c r="M957114" s="25"/>
    </row>
    <row r="957115" spans="1:13" ht="17.25" customHeight="1" x14ac:dyDescent="0.15">
      <c r="A957115" s="25"/>
      <c r="C957115" s="25"/>
      <c r="D957115" s="25"/>
      <c r="E957115" s="25"/>
      <c r="J957115" s="25"/>
      <c r="K957115" s="25"/>
      <c r="M957115" s="25"/>
    </row>
    <row r="957116" spans="1:13" ht="17.25" customHeight="1" x14ac:dyDescent="0.15">
      <c r="A957116" s="25"/>
      <c r="C957116" s="25"/>
      <c r="D957116" s="25"/>
      <c r="E957116" s="25"/>
      <c r="J957116" s="25"/>
      <c r="K957116" s="25"/>
      <c r="M957116" s="25"/>
    </row>
    <row r="957117" spans="1:13" ht="17.25" customHeight="1" x14ac:dyDescent="0.15">
      <c r="A957117" s="25"/>
      <c r="C957117" s="25"/>
      <c r="D957117" s="25"/>
      <c r="E957117" s="25"/>
      <c r="J957117" s="25"/>
      <c r="K957117" s="25"/>
      <c r="M957117" s="25"/>
    </row>
    <row r="957118" spans="1:13" ht="17.25" customHeight="1" x14ac:dyDescent="0.15">
      <c r="A957118" s="25"/>
      <c r="C957118" s="25"/>
      <c r="D957118" s="25"/>
      <c r="E957118" s="25"/>
      <c r="J957118" s="25"/>
      <c r="K957118" s="25"/>
      <c r="M957118" s="25"/>
    </row>
    <row r="957119" spans="1:13" ht="17.25" customHeight="1" x14ac:dyDescent="0.15">
      <c r="A957119" s="25"/>
      <c r="C957119" s="25"/>
      <c r="D957119" s="25"/>
      <c r="E957119" s="25"/>
      <c r="J957119" s="25"/>
      <c r="K957119" s="25"/>
      <c r="M957119" s="25"/>
    </row>
    <row r="957120" spans="1:13" ht="17.25" customHeight="1" x14ac:dyDescent="0.15">
      <c r="A957120" s="25"/>
      <c r="C957120" s="25"/>
      <c r="D957120" s="25"/>
      <c r="E957120" s="25"/>
      <c r="J957120" s="25"/>
      <c r="K957120" s="25"/>
      <c r="M957120" s="25"/>
    </row>
    <row r="957121" spans="1:13" ht="17.25" customHeight="1" x14ac:dyDescent="0.15">
      <c r="A957121" s="25"/>
      <c r="C957121" s="25"/>
      <c r="D957121" s="25"/>
      <c r="E957121" s="25"/>
      <c r="J957121" s="25"/>
      <c r="K957121" s="25"/>
      <c r="M957121" s="25"/>
    </row>
    <row r="957122" spans="1:13" ht="17.25" customHeight="1" x14ac:dyDescent="0.15">
      <c r="A957122" s="25"/>
      <c r="C957122" s="25"/>
      <c r="D957122" s="25"/>
      <c r="E957122" s="25"/>
      <c r="J957122" s="25"/>
      <c r="K957122" s="25"/>
      <c r="M957122" s="25"/>
    </row>
    <row r="957123" spans="1:13" ht="17.25" customHeight="1" x14ac:dyDescent="0.15">
      <c r="A957123" s="25"/>
      <c r="C957123" s="25"/>
      <c r="D957123" s="25"/>
      <c r="E957123" s="25"/>
      <c r="J957123" s="25"/>
      <c r="K957123" s="25"/>
      <c r="M957123" s="25"/>
    </row>
    <row r="957124" spans="1:13" ht="17.25" customHeight="1" x14ac:dyDescent="0.15">
      <c r="A957124" s="25"/>
      <c r="C957124" s="25"/>
      <c r="D957124" s="25"/>
      <c r="E957124" s="25"/>
      <c r="J957124" s="25"/>
      <c r="K957124" s="25"/>
      <c r="M957124" s="25"/>
    </row>
    <row r="957125" spans="1:13" ht="17.25" customHeight="1" x14ac:dyDescent="0.15">
      <c r="A957125" s="25"/>
      <c r="C957125" s="25"/>
      <c r="D957125" s="25"/>
      <c r="E957125" s="25"/>
      <c r="J957125" s="25"/>
      <c r="K957125" s="25"/>
      <c r="M957125" s="25"/>
    </row>
    <row r="957126" spans="1:13" ht="17.25" customHeight="1" x14ac:dyDescent="0.15">
      <c r="A957126" s="25"/>
      <c r="C957126" s="25"/>
      <c r="D957126" s="25"/>
      <c r="E957126" s="25"/>
      <c r="J957126" s="25"/>
      <c r="K957126" s="25"/>
      <c r="M957126" s="25"/>
    </row>
    <row r="957127" spans="1:13" ht="17.25" customHeight="1" x14ac:dyDescent="0.15">
      <c r="A957127" s="25"/>
      <c r="C957127" s="25"/>
      <c r="D957127" s="25"/>
      <c r="E957127" s="25"/>
      <c r="J957127" s="25"/>
      <c r="K957127" s="25"/>
      <c r="M957127" s="25"/>
    </row>
    <row r="957128" spans="1:13" ht="17.25" customHeight="1" x14ac:dyDescent="0.15">
      <c r="A957128" s="25"/>
      <c r="C957128" s="25"/>
      <c r="D957128" s="25"/>
      <c r="E957128" s="25"/>
      <c r="J957128" s="25"/>
      <c r="K957128" s="25"/>
      <c r="M957128" s="25"/>
    </row>
    <row r="957129" spans="1:13" ht="17.25" customHeight="1" x14ac:dyDescent="0.15">
      <c r="A957129" s="25"/>
      <c r="C957129" s="25"/>
      <c r="D957129" s="25"/>
      <c r="E957129" s="25"/>
      <c r="J957129" s="25"/>
      <c r="K957129" s="25"/>
      <c r="M957129" s="25"/>
    </row>
    <row r="957130" spans="1:13" ht="17.25" customHeight="1" x14ac:dyDescent="0.15">
      <c r="A957130" s="25"/>
      <c r="C957130" s="25"/>
      <c r="D957130" s="25"/>
      <c r="E957130" s="25"/>
      <c r="J957130" s="25"/>
      <c r="K957130" s="25"/>
      <c r="M957130" s="25"/>
    </row>
    <row r="957131" spans="1:13" ht="17.25" customHeight="1" x14ac:dyDescent="0.15">
      <c r="A957131" s="25"/>
      <c r="C957131" s="25"/>
      <c r="D957131" s="25"/>
      <c r="E957131" s="25"/>
      <c r="J957131" s="25"/>
      <c r="K957131" s="25"/>
      <c r="M957131" s="25"/>
    </row>
    <row r="957132" spans="1:13" ht="17.25" customHeight="1" x14ac:dyDescent="0.15">
      <c r="A957132" s="25"/>
      <c r="C957132" s="25"/>
      <c r="D957132" s="25"/>
      <c r="E957132" s="25"/>
      <c r="J957132" s="25"/>
      <c r="K957132" s="25"/>
      <c r="M957132" s="25"/>
    </row>
    <row r="957133" spans="1:13" ht="17.25" customHeight="1" x14ac:dyDescent="0.15">
      <c r="A957133" s="25"/>
      <c r="C957133" s="25"/>
      <c r="D957133" s="25"/>
      <c r="E957133" s="25"/>
      <c r="J957133" s="25"/>
      <c r="K957133" s="25"/>
      <c r="M957133" s="25"/>
    </row>
    <row r="957134" spans="1:13" ht="17.25" customHeight="1" x14ac:dyDescent="0.15">
      <c r="A957134" s="25"/>
      <c r="C957134" s="25"/>
      <c r="D957134" s="25"/>
      <c r="E957134" s="25"/>
      <c r="J957134" s="25"/>
      <c r="K957134" s="25"/>
      <c r="M957134" s="25"/>
    </row>
    <row r="957135" spans="1:13" ht="17.25" customHeight="1" x14ac:dyDescent="0.15">
      <c r="A957135" s="25"/>
      <c r="C957135" s="25"/>
      <c r="D957135" s="25"/>
      <c r="E957135" s="25"/>
      <c r="J957135" s="25"/>
      <c r="K957135" s="25"/>
      <c r="M957135" s="25"/>
    </row>
    <row r="957136" spans="1:13" ht="17.25" customHeight="1" x14ac:dyDescent="0.15">
      <c r="A957136" s="25"/>
      <c r="C957136" s="25"/>
      <c r="D957136" s="25"/>
      <c r="E957136" s="25"/>
      <c r="J957136" s="25"/>
      <c r="K957136" s="25"/>
      <c r="M957136" s="25"/>
    </row>
    <row r="957137" spans="1:13" ht="17.25" customHeight="1" x14ac:dyDescent="0.15">
      <c r="A957137" s="25"/>
      <c r="C957137" s="25"/>
      <c r="D957137" s="25"/>
      <c r="E957137" s="25"/>
      <c r="J957137" s="25"/>
      <c r="K957137" s="25"/>
      <c r="M957137" s="25"/>
    </row>
    <row r="957138" spans="1:13" ht="17.25" customHeight="1" x14ac:dyDescent="0.15">
      <c r="A957138" s="25"/>
      <c r="C957138" s="25"/>
      <c r="D957138" s="25"/>
      <c r="E957138" s="25"/>
      <c r="J957138" s="25"/>
      <c r="K957138" s="25"/>
      <c r="M957138" s="25"/>
    </row>
    <row r="957139" spans="1:13" ht="17.25" customHeight="1" x14ac:dyDescent="0.15">
      <c r="A957139" s="25"/>
      <c r="C957139" s="25"/>
      <c r="D957139" s="25"/>
      <c r="E957139" s="25"/>
      <c r="J957139" s="25"/>
      <c r="K957139" s="25"/>
      <c r="M957139" s="25"/>
    </row>
    <row r="957140" spans="1:13" ht="17.25" customHeight="1" x14ac:dyDescent="0.15">
      <c r="A957140" s="25"/>
      <c r="C957140" s="25"/>
      <c r="D957140" s="25"/>
      <c r="E957140" s="25"/>
      <c r="J957140" s="25"/>
      <c r="K957140" s="25"/>
      <c r="M957140" s="25"/>
    </row>
    <row r="957141" spans="1:13" ht="17.25" customHeight="1" x14ac:dyDescent="0.15">
      <c r="A957141" s="25"/>
      <c r="C957141" s="25"/>
      <c r="D957141" s="25"/>
      <c r="E957141" s="25"/>
      <c r="J957141" s="25"/>
      <c r="K957141" s="25"/>
      <c r="M957141" s="25"/>
    </row>
    <row r="957142" spans="1:13" ht="17.25" customHeight="1" x14ac:dyDescent="0.15">
      <c r="A957142" s="25"/>
      <c r="C957142" s="25"/>
      <c r="D957142" s="25"/>
      <c r="E957142" s="25"/>
      <c r="J957142" s="25"/>
      <c r="K957142" s="25"/>
      <c r="M957142" s="25"/>
    </row>
    <row r="957143" spans="1:13" ht="17.25" customHeight="1" x14ac:dyDescent="0.15">
      <c r="A957143" s="25"/>
      <c r="C957143" s="25"/>
      <c r="D957143" s="25"/>
      <c r="E957143" s="25"/>
      <c r="J957143" s="25"/>
      <c r="K957143" s="25"/>
      <c r="M957143" s="25"/>
    </row>
    <row r="957144" spans="1:13" ht="17.25" customHeight="1" x14ac:dyDescent="0.15">
      <c r="A957144" s="25"/>
      <c r="C957144" s="25"/>
      <c r="D957144" s="25"/>
      <c r="E957144" s="25"/>
      <c r="J957144" s="25"/>
      <c r="K957144" s="25"/>
      <c r="M957144" s="25"/>
    </row>
    <row r="957145" spans="1:13" ht="17.25" customHeight="1" x14ac:dyDescent="0.15">
      <c r="A957145" s="25"/>
      <c r="C957145" s="25"/>
      <c r="D957145" s="25"/>
      <c r="E957145" s="25"/>
      <c r="J957145" s="25"/>
      <c r="K957145" s="25"/>
      <c r="M957145" s="25"/>
    </row>
    <row r="957146" spans="1:13" ht="17.25" customHeight="1" x14ac:dyDescent="0.15">
      <c r="A957146" s="25"/>
      <c r="C957146" s="25"/>
      <c r="D957146" s="25"/>
      <c r="E957146" s="25"/>
      <c r="J957146" s="25"/>
      <c r="K957146" s="25"/>
      <c r="M957146" s="25"/>
    </row>
    <row r="957147" spans="1:13" ht="17.25" customHeight="1" x14ac:dyDescent="0.15">
      <c r="A957147" s="25"/>
      <c r="C957147" s="25"/>
      <c r="D957147" s="25"/>
      <c r="E957147" s="25"/>
      <c r="J957147" s="25"/>
      <c r="K957147" s="25"/>
      <c r="M957147" s="25"/>
    </row>
    <row r="957148" spans="1:13" ht="17.25" customHeight="1" x14ac:dyDescent="0.15">
      <c r="A957148" s="25"/>
      <c r="C957148" s="25"/>
      <c r="D957148" s="25"/>
      <c r="E957148" s="25"/>
      <c r="J957148" s="25"/>
      <c r="K957148" s="25"/>
      <c r="M957148" s="25"/>
    </row>
    <row r="957149" spans="1:13" ht="17.25" customHeight="1" x14ac:dyDescent="0.15">
      <c r="A957149" s="25"/>
      <c r="C957149" s="25"/>
      <c r="D957149" s="25"/>
      <c r="E957149" s="25"/>
      <c r="J957149" s="25"/>
      <c r="K957149" s="25"/>
      <c r="M957149" s="25"/>
    </row>
    <row r="957150" spans="1:13" ht="17.25" customHeight="1" x14ac:dyDescent="0.15">
      <c r="A957150" s="25"/>
      <c r="C957150" s="25"/>
      <c r="D957150" s="25"/>
      <c r="E957150" s="25"/>
      <c r="J957150" s="25"/>
      <c r="K957150" s="25"/>
      <c r="M957150" s="25"/>
    </row>
    <row r="957151" spans="1:13" ht="17.25" customHeight="1" x14ac:dyDescent="0.15">
      <c r="A957151" s="25"/>
      <c r="C957151" s="25"/>
      <c r="D957151" s="25"/>
      <c r="E957151" s="25"/>
      <c r="J957151" s="25"/>
      <c r="K957151" s="25"/>
      <c r="M957151" s="25"/>
    </row>
    <row r="957152" spans="1:13" ht="17.25" customHeight="1" x14ac:dyDescent="0.15">
      <c r="A957152" s="25"/>
      <c r="C957152" s="25"/>
      <c r="D957152" s="25"/>
      <c r="E957152" s="25"/>
      <c r="J957152" s="25"/>
      <c r="K957152" s="25"/>
      <c r="M957152" s="25"/>
    </row>
    <row r="957153" spans="1:13" ht="17.25" customHeight="1" x14ac:dyDescent="0.15">
      <c r="A957153" s="25"/>
      <c r="C957153" s="25"/>
      <c r="D957153" s="25"/>
      <c r="E957153" s="25"/>
      <c r="J957153" s="25"/>
      <c r="K957153" s="25"/>
      <c r="M957153" s="25"/>
    </row>
    <row r="957154" spans="1:13" ht="17.25" customHeight="1" x14ac:dyDescent="0.15">
      <c r="A957154" s="25"/>
      <c r="C957154" s="25"/>
      <c r="D957154" s="25"/>
      <c r="E957154" s="25"/>
      <c r="J957154" s="25"/>
      <c r="K957154" s="25"/>
      <c r="M957154" s="25"/>
    </row>
    <row r="957155" spans="1:13" ht="17.25" customHeight="1" x14ac:dyDescent="0.15">
      <c r="A957155" s="25"/>
      <c r="C957155" s="25"/>
      <c r="D957155" s="25"/>
      <c r="E957155" s="25"/>
      <c r="J957155" s="25"/>
      <c r="K957155" s="25"/>
      <c r="M957155" s="25"/>
    </row>
    <row r="957156" spans="1:13" ht="17.25" customHeight="1" x14ac:dyDescent="0.15">
      <c r="A957156" s="25"/>
      <c r="C957156" s="25"/>
      <c r="D957156" s="25"/>
      <c r="E957156" s="25"/>
      <c r="J957156" s="25"/>
      <c r="K957156" s="25"/>
      <c r="M957156" s="25"/>
    </row>
    <row r="957157" spans="1:13" ht="17.25" customHeight="1" x14ac:dyDescent="0.15">
      <c r="A957157" s="25"/>
      <c r="C957157" s="25"/>
      <c r="D957157" s="25"/>
      <c r="E957157" s="25"/>
      <c r="J957157" s="25"/>
      <c r="K957157" s="25"/>
      <c r="M957157" s="25"/>
    </row>
    <row r="957158" spans="1:13" ht="17.25" customHeight="1" x14ac:dyDescent="0.15">
      <c r="A957158" s="25"/>
      <c r="C957158" s="25"/>
      <c r="D957158" s="25"/>
      <c r="E957158" s="25"/>
      <c r="J957158" s="25"/>
      <c r="K957158" s="25"/>
      <c r="M957158" s="25"/>
    </row>
    <row r="957159" spans="1:13" ht="17.25" customHeight="1" x14ac:dyDescent="0.15">
      <c r="A957159" s="25"/>
      <c r="C957159" s="25"/>
      <c r="D957159" s="25"/>
      <c r="E957159" s="25"/>
      <c r="J957159" s="25"/>
      <c r="K957159" s="25"/>
      <c r="M957159" s="25"/>
    </row>
    <row r="957160" spans="1:13" ht="17.25" customHeight="1" x14ac:dyDescent="0.15">
      <c r="A957160" s="25"/>
      <c r="C957160" s="25"/>
      <c r="D957160" s="25"/>
      <c r="E957160" s="25"/>
      <c r="J957160" s="25"/>
      <c r="K957160" s="25"/>
      <c r="M957160" s="25"/>
    </row>
    <row r="957161" spans="1:13" ht="17.25" customHeight="1" x14ac:dyDescent="0.15">
      <c r="A957161" s="25"/>
      <c r="C957161" s="25"/>
      <c r="D957161" s="25"/>
      <c r="E957161" s="25"/>
      <c r="J957161" s="25"/>
      <c r="K957161" s="25"/>
      <c r="M957161" s="25"/>
    </row>
    <row r="957162" spans="1:13" ht="17.25" customHeight="1" x14ac:dyDescent="0.15">
      <c r="A957162" s="25"/>
      <c r="C957162" s="25"/>
      <c r="D957162" s="25"/>
      <c r="E957162" s="25"/>
      <c r="J957162" s="25"/>
      <c r="K957162" s="25"/>
      <c r="M957162" s="25"/>
    </row>
    <row r="957163" spans="1:13" ht="17.25" customHeight="1" x14ac:dyDescent="0.15">
      <c r="A957163" s="25"/>
      <c r="C957163" s="25"/>
      <c r="D957163" s="25"/>
      <c r="E957163" s="25"/>
      <c r="J957163" s="25"/>
      <c r="K957163" s="25"/>
      <c r="M957163" s="25"/>
    </row>
    <row r="957164" spans="1:13" ht="17.25" customHeight="1" x14ac:dyDescent="0.15">
      <c r="A957164" s="25"/>
      <c r="C957164" s="25"/>
      <c r="D957164" s="25"/>
      <c r="E957164" s="25"/>
      <c r="J957164" s="25"/>
      <c r="K957164" s="25"/>
      <c r="M957164" s="25"/>
    </row>
    <row r="957165" spans="1:13" ht="17.25" customHeight="1" x14ac:dyDescent="0.15">
      <c r="A957165" s="25"/>
      <c r="C957165" s="25"/>
      <c r="D957165" s="25"/>
      <c r="E957165" s="25"/>
      <c r="J957165" s="25"/>
      <c r="K957165" s="25"/>
      <c r="M957165" s="25"/>
    </row>
    <row r="957166" spans="1:13" ht="17.25" customHeight="1" x14ac:dyDescent="0.15">
      <c r="A957166" s="25"/>
      <c r="C957166" s="25"/>
      <c r="D957166" s="25"/>
      <c r="E957166" s="25"/>
      <c r="J957166" s="25"/>
      <c r="K957166" s="25"/>
      <c r="M957166" s="25"/>
    </row>
    <row r="957167" spans="1:13" ht="17.25" customHeight="1" x14ac:dyDescent="0.15">
      <c r="A957167" s="25"/>
      <c r="C957167" s="25"/>
      <c r="D957167" s="25"/>
      <c r="E957167" s="25"/>
      <c r="J957167" s="25"/>
      <c r="K957167" s="25"/>
      <c r="M957167" s="25"/>
    </row>
    <row r="957168" spans="1:13" ht="17.25" customHeight="1" x14ac:dyDescent="0.15">
      <c r="A957168" s="25"/>
      <c r="C957168" s="25"/>
      <c r="D957168" s="25"/>
      <c r="E957168" s="25"/>
      <c r="J957168" s="25"/>
      <c r="K957168" s="25"/>
      <c r="M957168" s="25"/>
    </row>
    <row r="957169" spans="1:13" ht="17.25" customHeight="1" x14ac:dyDescent="0.15">
      <c r="A957169" s="25"/>
      <c r="C957169" s="25"/>
      <c r="D957169" s="25"/>
      <c r="E957169" s="25"/>
      <c r="J957169" s="25"/>
      <c r="K957169" s="25"/>
      <c r="M957169" s="25"/>
    </row>
    <row r="957170" spans="1:13" ht="17.25" customHeight="1" x14ac:dyDescent="0.15">
      <c r="A957170" s="25"/>
      <c r="C957170" s="25"/>
      <c r="D957170" s="25"/>
      <c r="E957170" s="25"/>
      <c r="J957170" s="25"/>
      <c r="K957170" s="25"/>
      <c r="M957170" s="25"/>
    </row>
    <row r="957171" spans="1:13" ht="17.25" customHeight="1" x14ac:dyDescent="0.15">
      <c r="A957171" s="25"/>
      <c r="C957171" s="25"/>
      <c r="D957171" s="25"/>
      <c r="E957171" s="25"/>
      <c r="J957171" s="25"/>
      <c r="K957171" s="25"/>
      <c r="M957171" s="25"/>
    </row>
    <row r="957172" spans="1:13" ht="17.25" customHeight="1" x14ac:dyDescent="0.15">
      <c r="A957172" s="25"/>
      <c r="C957172" s="25"/>
      <c r="D957172" s="25"/>
      <c r="E957172" s="25"/>
      <c r="J957172" s="25"/>
      <c r="K957172" s="25"/>
      <c r="M957172" s="25"/>
    </row>
    <row r="957173" spans="1:13" ht="17.25" customHeight="1" x14ac:dyDescent="0.15">
      <c r="A957173" s="25"/>
      <c r="C957173" s="25"/>
      <c r="D957173" s="25"/>
      <c r="E957173" s="25"/>
      <c r="J957173" s="25"/>
      <c r="K957173" s="25"/>
      <c r="M957173" s="25"/>
    </row>
    <row r="957174" spans="1:13" ht="17.25" customHeight="1" x14ac:dyDescent="0.15">
      <c r="A957174" s="25"/>
      <c r="C957174" s="25"/>
      <c r="D957174" s="25"/>
      <c r="E957174" s="25"/>
      <c r="J957174" s="25"/>
      <c r="K957174" s="25"/>
      <c r="M957174" s="25"/>
    </row>
    <row r="957175" spans="1:13" ht="17.25" customHeight="1" x14ac:dyDescent="0.15">
      <c r="A957175" s="25"/>
      <c r="C957175" s="25"/>
      <c r="D957175" s="25"/>
      <c r="E957175" s="25"/>
      <c r="J957175" s="25"/>
      <c r="K957175" s="25"/>
      <c r="M957175" s="25"/>
    </row>
    <row r="957176" spans="1:13" ht="17.25" customHeight="1" x14ac:dyDescent="0.15">
      <c r="A957176" s="25"/>
      <c r="C957176" s="25"/>
      <c r="D957176" s="25"/>
      <c r="E957176" s="25"/>
      <c r="J957176" s="25"/>
      <c r="K957176" s="25"/>
      <c r="M957176" s="25"/>
    </row>
    <row r="957177" spans="1:13" ht="17.25" customHeight="1" x14ac:dyDescent="0.15">
      <c r="A957177" s="25"/>
      <c r="C957177" s="25"/>
      <c r="D957177" s="25"/>
      <c r="E957177" s="25"/>
      <c r="J957177" s="25"/>
      <c r="K957177" s="25"/>
      <c r="M957177" s="25"/>
    </row>
    <row r="957178" spans="1:13" ht="17.25" customHeight="1" x14ac:dyDescent="0.15">
      <c r="A957178" s="25"/>
      <c r="C957178" s="25"/>
      <c r="D957178" s="25"/>
      <c r="E957178" s="25"/>
      <c r="J957178" s="25"/>
      <c r="K957178" s="25"/>
      <c r="M957178" s="25"/>
    </row>
    <row r="957179" spans="1:13" ht="17.25" customHeight="1" x14ac:dyDescent="0.15">
      <c r="A957179" s="25"/>
      <c r="C957179" s="25"/>
      <c r="D957179" s="25"/>
      <c r="E957179" s="25"/>
      <c r="J957179" s="25"/>
      <c r="K957179" s="25"/>
      <c r="M957179" s="25"/>
    </row>
    <row r="957180" spans="1:13" ht="17.25" customHeight="1" x14ac:dyDescent="0.15">
      <c r="A957180" s="25"/>
      <c r="C957180" s="25"/>
      <c r="D957180" s="25"/>
      <c r="E957180" s="25"/>
      <c r="J957180" s="25"/>
      <c r="K957180" s="25"/>
      <c r="M957180" s="25"/>
    </row>
    <row r="957181" spans="1:13" ht="17.25" customHeight="1" x14ac:dyDescent="0.15">
      <c r="A957181" s="25"/>
      <c r="C957181" s="25"/>
      <c r="D957181" s="25"/>
      <c r="E957181" s="25"/>
      <c r="J957181" s="25"/>
      <c r="K957181" s="25"/>
      <c r="M957181" s="25"/>
    </row>
    <row r="957182" spans="1:13" ht="17.25" customHeight="1" x14ac:dyDescent="0.15">
      <c r="A957182" s="25"/>
      <c r="C957182" s="25"/>
      <c r="D957182" s="25"/>
      <c r="E957182" s="25"/>
      <c r="J957182" s="25"/>
      <c r="K957182" s="25"/>
      <c r="M957182" s="25"/>
    </row>
    <row r="957183" spans="1:13" ht="17.25" customHeight="1" x14ac:dyDescent="0.15">
      <c r="A957183" s="25"/>
      <c r="C957183" s="25"/>
      <c r="D957183" s="25"/>
      <c r="E957183" s="25"/>
      <c r="J957183" s="25"/>
      <c r="K957183" s="25"/>
      <c r="M957183" s="25"/>
    </row>
    <row r="957184" spans="1:13" ht="17.25" customHeight="1" x14ac:dyDescent="0.15">
      <c r="A957184" s="25"/>
      <c r="C957184" s="25"/>
      <c r="D957184" s="25"/>
      <c r="E957184" s="25"/>
      <c r="J957184" s="25"/>
      <c r="K957184" s="25"/>
      <c r="M957184" s="25"/>
    </row>
    <row r="957185" spans="1:13" ht="17.25" customHeight="1" x14ac:dyDescent="0.15">
      <c r="A957185" s="25"/>
      <c r="C957185" s="25"/>
      <c r="D957185" s="25"/>
      <c r="E957185" s="25"/>
      <c r="J957185" s="25"/>
      <c r="K957185" s="25"/>
      <c r="M957185" s="25"/>
    </row>
    <row r="957186" spans="1:13" ht="17.25" customHeight="1" x14ac:dyDescent="0.15">
      <c r="A957186" s="25"/>
      <c r="C957186" s="25"/>
      <c r="D957186" s="25"/>
      <c r="E957186" s="25"/>
      <c r="J957186" s="25"/>
      <c r="K957186" s="25"/>
      <c r="M957186" s="25"/>
    </row>
    <row r="957187" spans="1:13" ht="17.25" customHeight="1" x14ac:dyDescent="0.15">
      <c r="A957187" s="25"/>
      <c r="C957187" s="25"/>
      <c r="D957187" s="25"/>
      <c r="E957187" s="25"/>
      <c r="J957187" s="25"/>
      <c r="K957187" s="25"/>
      <c r="M957187" s="25"/>
    </row>
    <row r="957188" spans="1:13" ht="17.25" customHeight="1" x14ac:dyDescent="0.15">
      <c r="A957188" s="25"/>
      <c r="C957188" s="25"/>
      <c r="D957188" s="25"/>
      <c r="E957188" s="25"/>
      <c r="J957188" s="25"/>
      <c r="K957188" s="25"/>
      <c r="M957188" s="25"/>
    </row>
    <row r="957189" spans="1:13" ht="17.25" customHeight="1" x14ac:dyDescent="0.15">
      <c r="A957189" s="25"/>
      <c r="C957189" s="25"/>
      <c r="D957189" s="25"/>
      <c r="E957189" s="25"/>
      <c r="J957189" s="25"/>
      <c r="K957189" s="25"/>
      <c r="M957189" s="25"/>
    </row>
    <row r="957190" spans="1:13" ht="17.25" customHeight="1" x14ac:dyDescent="0.15">
      <c r="A957190" s="25"/>
      <c r="C957190" s="25"/>
      <c r="D957190" s="25"/>
      <c r="E957190" s="25"/>
      <c r="J957190" s="25"/>
      <c r="K957190" s="25"/>
      <c r="M957190" s="25"/>
    </row>
    <row r="957191" spans="1:13" ht="17.25" customHeight="1" x14ac:dyDescent="0.15">
      <c r="A957191" s="25"/>
      <c r="C957191" s="25"/>
      <c r="D957191" s="25"/>
      <c r="E957191" s="25"/>
      <c r="J957191" s="25"/>
      <c r="K957191" s="25"/>
      <c r="M957191" s="25"/>
    </row>
    <row r="957192" spans="1:13" ht="17.25" customHeight="1" x14ac:dyDescent="0.15">
      <c r="A957192" s="25"/>
      <c r="C957192" s="25"/>
      <c r="D957192" s="25"/>
      <c r="E957192" s="25"/>
      <c r="J957192" s="25"/>
      <c r="K957192" s="25"/>
      <c r="M957192" s="25"/>
    </row>
    <row r="957193" spans="1:13" ht="17.25" customHeight="1" x14ac:dyDescent="0.15">
      <c r="A957193" s="25"/>
      <c r="C957193" s="25"/>
      <c r="D957193" s="25"/>
      <c r="E957193" s="25"/>
      <c r="J957193" s="25"/>
      <c r="K957193" s="25"/>
      <c r="M957193" s="25"/>
    </row>
    <row r="957194" spans="1:13" ht="17.25" customHeight="1" x14ac:dyDescent="0.15">
      <c r="A957194" s="25"/>
      <c r="C957194" s="25"/>
      <c r="D957194" s="25"/>
      <c r="E957194" s="25"/>
      <c r="J957194" s="25"/>
      <c r="K957194" s="25"/>
      <c r="M957194" s="25"/>
    </row>
    <row r="957195" spans="1:13" ht="17.25" customHeight="1" x14ac:dyDescent="0.15">
      <c r="A957195" s="25"/>
      <c r="C957195" s="25"/>
      <c r="D957195" s="25"/>
      <c r="E957195" s="25"/>
      <c r="J957195" s="25"/>
      <c r="K957195" s="25"/>
      <c r="M957195" s="25"/>
    </row>
    <row r="957196" spans="1:13" ht="17.25" customHeight="1" x14ac:dyDescent="0.15">
      <c r="A957196" s="25"/>
      <c r="C957196" s="25"/>
      <c r="D957196" s="25"/>
      <c r="E957196" s="25"/>
      <c r="J957196" s="25"/>
      <c r="K957196" s="25"/>
      <c r="M957196" s="25"/>
    </row>
    <row r="957197" spans="1:13" ht="17.25" customHeight="1" x14ac:dyDescent="0.15">
      <c r="A957197" s="25"/>
      <c r="C957197" s="25"/>
      <c r="D957197" s="25"/>
      <c r="E957197" s="25"/>
      <c r="J957197" s="25"/>
      <c r="K957197" s="25"/>
      <c r="M957197" s="25"/>
    </row>
    <row r="957198" spans="1:13" ht="17.25" customHeight="1" x14ac:dyDescent="0.15">
      <c r="A957198" s="25"/>
      <c r="C957198" s="25"/>
      <c r="D957198" s="25"/>
      <c r="E957198" s="25"/>
      <c r="J957198" s="25"/>
      <c r="K957198" s="25"/>
      <c r="M957198" s="25"/>
    </row>
    <row r="957199" spans="1:13" ht="17.25" customHeight="1" x14ac:dyDescent="0.15">
      <c r="A957199" s="25"/>
      <c r="C957199" s="25"/>
      <c r="D957199" s="25"/>
      <c r="E957199" s="25"/>
      <c r="J957199" s="25"/>
      <c r="K957199" s="25"/>
      <c r="M957199" s="25"/>
    </row>
    <row r="957200" spans="1:13" ht="17.25" customHeight="1" x14ac:dyDescent="0.15">
      <c r="A957200" s="25"/>
      <c r="C957200" s="25"/>
      <c r="D957200" s="25"/>
      <c r="E957200" s="25"/>
      <c r="J957200" s="25"/>
      <c r="K957200" s="25"/>
      <c r="M957200" s="25"/>
    </row>
    <row r="957201" spans="1:13" ht="17.25" customHeight="1" x14ac:dyDescent="0.15">
      <c r="A957201" s="25"/>
      <c r="C957201" s="25"/>
      <c r="D957201" s="25"/>
      <c r="E957201" s="25"/>
      <c r="J957201" s="25"/>
      <c r="K957201" s="25"/>
      <c r="M957201" s="25"/>
    </row>
    <row r="957202" spans="1:13" ht="17.25" customHeight="1" x14ac:dyDescent="0.15">
      <c r="A957202" s="25"/>
      <c r="C957202" s="25"/>
      <c r="D957202" s="25"/>
      <c r="E957202" s="25"/>
      <c r="J957202" s="25"/>
      <c r="K957202" s="25"/>
      <c r="M957202" s="25"/>
    </row>
    <row r="957203" spans="1:13" ht="17.25" customHeight="1" x14ac:dyDescent="0.15">
      <c r="A957203" s="25"/>
      <c r="C957203" s="25"/>
      <c r="D957203" s="25"/>
      <c r="E957203" s="25"/>
      <c r="J957203" s="25"/>
      <c r="K957203" s="25"/>
      <c r="M957203" s="25"/>
    </row>
    <row r="957204" spans="1:13" ht="17.25" customHeight="1" x14ac:dyDescent="0.15">
      <c r="A957204" s="25"/>
      <c r="C957204" s="25"/>
      <c r="D957204" s="25"/>
      <c r="E957204" s="25"/>
      <c r="J957204" s="25"/>
      <c r="K957204" s="25"/>
      <c r="M957204" s="25"/>
    </row>
    <row r="957205" spans="1:13" ht="17.25" customHeight="1" x14ac:dyDescent="0.15">
      <c r="A957205" s="25"/>
      <c r="C957205" s="25"/>
      <c r="D957205" s="25"/>
      <c r="E957205" s="25"/>
      <c r="J957205" s="25"/>
      <c r="K957205" s="25"/>
      <c r="M957205" s="25"/>
    </row>
    <row r="957206" spans="1:13" ht="17.25" customHeight="1" x14ac:dyDescent="0.15">
      <c r="A957206" s="25"/>
      <c r="C957206" s="25"/>
      <c r="D957206" s="25"/>
      <c r="E957206" s="25"/>
      <c r="J957206" s="25"/>
      <c r="K957206" s="25"/>
      <c r="M957206" s="25"/>
    </row>
    <row r="957207" spans="1:13" ht="17.25" customHeight="1" x14ac:dyDescent="0.15">
      <c r="A957207" s="25"/>
      <c r="C957207" s="25"/>
      <c r="D957207" s="25"/>
      <c r="E957207" s="25"/>
      <c r="J957207" s="25"/>
      <c r="K957207" s="25"/>
      <c r="M957207" s="25"/>
    </row>
    <row r="957208" spans="1:13" ht="17.25" customHeight="1" x14ac:dyDescent="0.15">
      <c r="A957208" s="25"/>
      <c r="C957208" s="25"/>
      <c r="D957208" s="25"/>
      <c r="E957208" s="25"/>
      <c r="J957208" s="25"/>
      <c r="K957208" s="25"/>
      <c r="M957208" s="25"/>
    </row>
    <row r="957209" spans="1:13" ht="17.25" customHeight="1" x14ac:dyDescent="0.15">
      <c r="A957209" s="25"/>
      <c r="C957209" s="25"/>
      <c r="D957209" s="25"/>
      <c r="E957209" s="25"/>
      <c r="J957209" s="25"/>
      <c r="K957209" s="25"/>
      <c r="M957209" s="25"/>
    </row>
    <row r="957210" spans="1:13" ht="17.25" customHeight="1" x14ac:dyDescent="0.15">
      <c r="A957210" s="25"/>
      <c r="C957210" s="25"/>
      <c r="D957210" s="25"/>
      <c r="E957210" s="25"/>
      <c r="J957210" s="25"/>
      <c r="K957210" s="25"/>
      <c r="M957210" s="25"/>
    </row>
    <row r="957211" spans="1:13" ht="17.25" customHeight="1" x14ac:dyDescent="0.15">
      <c r="A957211" s="25"/>
      <c r="C957211" s="25"/>
      <c r="D957211" s="25"/>
      <c r="E957211" s="25"/>
      <c r="J957211" s="25"/>
      <c r="K957211" s="25"/>
      <c r="M957211" s="25"/>
    </row>
    <row r="957212" spans="1:13" ht="17.25" customHeight="1" x14ac:dyDescent="0.15">
      <c r="A957212" s="25"/>
      <c r="C957212" s="25"/>
      <c r="D957212" s="25"/>
      <c r="E957212" s="25"/>
      <c r="J957212" s="25"/>
      <c r="K957212" s="25"/>
      <c r="M957212" s="25"/>
    </row>
    <row r="957213" spans="1:13" ht="17.25" customHeight="1" x14ac:dyDescent="0.15">
      <c r="A957213" s="25"/>
      <c r="C957213" s="25"/>
      <c r="D957213" s="25"/>
      <c r="E957213" s="25"/>
      <c r="J957213" s="25"/>
      <c r="K957213" s="25"/>
      <c r="M957213" s="25"/>
    </row>
    <row r="957214" spans="1:13" ht="17.25" customHeight="1" x14ac:dyDescent="0.15">
      <c r="A957214" s="25"/>
      <c r="C957214" s="25"/>
      <c r="D957214" s="25"/>
      <c r="E957214" s="25"/>
      <c r="J957214" s="25"/>
      <c r="K957214" s="25"/>
      <c r="M957214" s="25"/>
    </row>
    <row r="957215" spans="1:13" ht="17.25" customHeight="1" x14ac:dyDescent="0.15">
      <c r="A957215" s="25"/>
      <c r="C957215" s="25"/>
      <c r="D957215" s="25"/>
      <c r="E957215" s="25"/>
      <c r="J957215" s="25"/>
      <c r="K957215" s="25"/>
      <c r="M957215" s="25"/>
    </row>
    <row r="957216" spans="1:13" ht="17.25" customHeight="1" x14ac:dyDescent="0.15">
      <c r="A957216" s="25"/>
      <c r="C957216" s="25"/>
      <c r="D957216" s="25"/>
      <c r="E957216" s="25"/>
      <c r="J957216" s="25"/>
      <c r="K957216" s="25"/>
      <c r="M957216" s="25"/>
    </row>
    <row r="957217" spans="1:13" ht="17.25" customHeight="1" x14ac:dyDescent="0.15">
      <c r="A957217" s="25"/>
      <c r="C957217" s="25"/>
      <c r="D957217" s="25"/>
      <c r="E957217" s="25"/>
      <c r="J957217" s="25"/>
      <c r="K957217" s="25"/>
      <c r="M957217" s="25"/>
    </row>
    <row r="957218" spans="1:13" ht="17.25" customHeight="1" x14ac:dyDescent="0.15">
      <c r="A957218" s="25"/>
      <c r="C957218" s="25"/>
      <c r="D957218" s="25"/>
      <c r="E957218" s="25"/>
      <c r="J957218" s="25"/>
      <c r="K957218" s="25"/>
      <c r="M957218" s="25"/>
    </row>
    <row r="957219" spans="1:13" ht="17.25" customHeight="1" x14ac:dyDescent="0.15">
      <c r="A957219" s="25"/>
      <c r="C957219" s="25"/>
      <c r="D957219" s="25"/>
      <c r="E957219" s="25"/>
      <c r="J957219" s="25"/>
      <c r="K957219" s="25"/>
      <c r="M957219" s="25"/>
    </row>
    <row r="957220" spans="1:13" ht="17.25" customHeight="1" x14ac:dyDescent="0.15">
      <c r="A957220" s="25"/>
      <c r="C957220" s="25"/>
      <c r="D957220" s="25"/>
      <c r="E957220" s="25"/>
      <c r="J957220" s="25"/>
      <c r="K957220" s="25"/>
      <c r="M957220" s="25"/>
    </row>
    <row r="957221" spans="1:13" ht="17.25" customHeight="1" x14ac:dyDescent="0.15">
      <c r="A957221" s="25"/>
      <c r="C957221" s="25"/>
      <c r="D957221" s="25"/>
      <c r="E957221" s="25"/>
      <c r="J957221" s="25"/>
      <c r="K957221" s="25"/>
      <c r="M957221" s="25"/>
    </row>
    <row r="957222" spans="1:13" ht="17.25" customHeight="1" x14ac:dyDescent="0.15">
      <c r="A957222" s="25"/>
      <c r="C957222" s="25"/>
      <c r="D957222" s="25"/>
      <c r="E957222" s="25"/>
      <c r="J957222" s="25"/>
      <c r="K957222" s="25"/>
      <c r="M957222" s="25"/>
    </row>
    <row r="957223" spans="1:13" ht="17.25" customHeight="1" x14ac:dyDescent="0.15">
      <c r="A957223" s="25"/>
      <c r="C957223" s="25"/>
      <c r="D957223" s="25"/>
      <c r="E957223" s="25"/>
      <c r="J957223" s="25"/>
      <c r="K957223" s="25"/>
      <c r="M957223" s="25"/>
    </row>
    <row r="957224" spans="1:13" ht="17.25" customHeight="1" x14ac:dyDescent="0.15">
      <c r="A957224" s="25"/>
      <c r="C957224" s="25"/>
      <c r="D957224" s="25"/>
      <c r="E957224" s="25"/>
      <c r="J957224" s="25"/>
      <c r="K957224" s="25"/>
      <c r="M957224" s="25"/>
    </row>
    <row r="957225" spans="1:13" ht="17.25" customHeight="1" x14ac:dyDescent="0.15">
      <c r="A957225" s="25"/>
      <c r="C957225" s="25"/>
      <c r="D957225" s="25"/>
      <c r="E957225" s="25"/>
      <c r="J957225" s="25"/>
      <c r="K957225" s="25"/>
      <c r="M957225" s="25"/>
    </row>
    <row r="957226" spans="1:13" ht="17.25" customHeight="1" x14ac:dyDescent="0.15">
      <c r="A957226" s="25"/>
      <c r="C957226" s="25"/>
      <c r="D957226" s="25"/>
      <c r="E957226" s="25"/>
      <c r="J957226" s="25"/>
      <c r="K957226" s="25"/>
      <c r="M957226" s="25"/>
    </row>
    <row r="957227" spans="1:13" ht="17.25" customHeight="1" x14ac:dyDescent="0.15">
      <c r="A957227" s="25"/>
      <c r="C957227" s="25"/>
      <c r="D957227" s="25"/>
      <c r="E957227" s="25"/>
      <c r="J957227" s="25"/>
      <c r="K957227" s="25"/>
      <c r="M957227" s="25"/>
    </row>
    <row r="957228" spans="1:13" ht="17.25" customHeight="1" x14ac:dyDescent="0.15">
      <c r="A957228" s="25"/>
      <c r="C957228" s="25"/>
      <c r="D957228" s="25"/>
      <c r="E957228" s="25"/>
      <c r="J957228" s="25"/>
      <c r="K957228" s="25"/>
      <c r="M957228" s="25"/>
    </row>
    <row r="957229" spans="1:13" ht="17.25" customHeight="1" x14ac:dyDescent="0.15">
      <c r="A957229" s="25"/>
      <c r="C957229" s="25"/>
      <c r="D957229" s="25"/>
      <c r="E957229" s="25"/>
      <c r="J957229" s="25"/>
      <c r="K957229" s="25"/>
      <c r="M957229" s="25"/>
    </row>
    <row r="957230" spans="1:13" ht="17.25" customHeight="1" x14ac:dyDescent="0.15">
      <c r="A957230" s="25"/>
      <c r="C957230" s="25"/>
      <c r="D957230" s="25"/>
      <c r="E957230" s="25"/>
      <c r="J957230" s="25"/>
      <c r="K957230" s="25"/>
      <c r="M957230" s="25"/>
    </row>
    <row r="957231" spans="1:13" ht="17.25" customHeight="1" x14ac:dyDescent="0.15">
      <c r="A957231" s="25"/>
      <c r="C957231" s="25"/>
      <c r="D957231" s="25"/>
      <c r="E957231" s="25"/>
      <c r="J957231" s="25"/>
      <c r="K957231" s="25"/>
      <c r="M957231" s="25"/>
    </row>
    <row r="957232" spans="1:13" ht="17.25" customHeight="1" x14ac:dyDescent="0.15">
      <c r="A957232" s="25"/>
      <c r="C957232" s="25"/>
      <c r="D957232" s="25"/>
      <c r="E957232" s="25"/>
      <c r="J957232" s="25"/>
      <c r="K957232" s="25"/>
      <c r="M957232" s="25"/>
    </row>
    <row r="957233" spans="1:13" ht="17.25" customHeight="1" x14ac:dyDescent="0.15">
      <c r="A957233" s="25"/>
      <c r="C957233" s="25"/>
      <c r="D957233" s="25"/>
      <c r="E957233" s="25"/>
      <c r="J957233" s="25"/>
      <c r="K957233" s="25"/>
      <c r="M957233" s="25"/>
    </row>
    <row r="957234" spans="1:13" ht="17.25" customHeight="1" x14ac:dyDescent="0.15">
      <c r="A957234" s="25"/>
      <c r="C957234" s="25"/>
      <c r="D957234" s="25"/>
      <c r="E957234" s="25"/>
      <c r="J957234" s="25"/>
      <c r="K957234" s="25"/>
      <c r="M957234" s="25"/>
    </row>
    <row r="957235" spans="1:13" ht="17.25" customHeight="1" x14ac:dyDescent="0.15">
      <c r="A957235" s="25"/>
      <c r="C957235" s="25"/>
      <c r="D957235" s="25"/>
      <c r="E957235" s="25"/>
      <c r="J957235" s="25"/>
      <c r="K957235" s="25"/>
      <c r="M957235" s="25"/>
    </row>
    <row r="957236" spans="1:13" ht="17.25" customHeight="1" x14ac:dyDescent="0.15">
      <c r="A957236" s="25"/>
      <c r="C957236" s="25"/>
      <c r="D957236" s="25"/>
      <c r="E957236" s="25"/>
      <c r="J957236" s="25"/>
      <c r="K957236" s="25"/>
      <c r="M957236" s="25"/>
    </row>
    <row r="957237" spans="1:13" ht="17.25" customHeight="1" x14ac:dyDescent="0.15">
      <c r="A957237" s="25"/>
      <c r="C957237" s="25"/>
      <c r="D957237" s="25"/>
      <c r="E957237" s="25"/>
      <c r="J957237" s="25"/>
      <c r="K957237" s="25"/>
      <c r="M957237" s="25"/>
    </row>
    <row r="957238" spans="1:13" ht="17.25" customHeight="1" x14ac:dyDescent="0.15">
      <c r="A957238" s="25"/>
      <c r="C957238" s="25"/>
      <c r="D957238" s="25"/>
      <c r="E957238" s="25"/>
      <c r="J957238" s="25"/>
      <c r="K957238" s="25"/>
      <c r="M957238" s="25"/>
    </row>
    <row r="957239" spans="1:13" ht="17.25" customHeight="1" x14ac:dyDescent="0.15">
      <c r="A957239" s="25"/>
      <c r="C957239" s="25"/>
      <c r="D957239" s="25"/>
      <c r="E957239" s="25"/>
      <c r="J957239" s="25"/>
      <c r="K957239" s="25"/>
      <c r="M957239" s="25"/>
    </row>
    <row r="957240" spans="1:13" ht="17.25" customHeight="1" x14ac:dyDescent="0.15">
      <c r="A957240" s="25"/>
      <c r="C957240" s="25"/>
      <c r="D957240" s="25"/>
      <c r="E957240" s="25"/>
      <c r="J957240" s="25"/>
      <c r="K957240" s="25"/>
      <c r="M957240" s="25"/>
    </row>
    <row r="957241" spans="1:13" ht="17.25" customHeight="1" x14ac:dyDescent="0.15">
      <c r="A957241" s="25"/>
      <c r="C957241" s="25"/>
      <c r="D957241" s="25"/>
      <c r="E957241" s="25"/>
      <c r="J957241" s="25"/>
      <c r="K957241" s="25"/>
      <c r="M957241" s="25"/>
    </row>
    <row r="957242" spans="1:13" ht="17.25" customHeight="1" x14ac:dyDescent="0.15">
      <c r="A957242" s="25"/>
      <c r="C957242" s="25"/>
      <c r="D957242" s="25"/>
      <c r="E957242" s="25"/>
      <c r="J957242" s="25"/>
      <c r="K957242" s="25"/>
      <c r="M957242" s="25"/>
    </row>
    <row r="957243" spans="1:13" ht="17.25" customHeight="1" x14ac:dyDescent="0.15">
      <c r="A957243" s="25"/>
      <c r="C957243" s="25"/>
      <c r="D957243" s="25"/>
      <c r="E957243" s="25"/>
      <c r="J957243" s="25"/>
      <c r="K957243" s="25"/>
      <c r="M957243" s="25"/>
    </row>
    <row r="957244" spans="1:13" ht="17.25" customHeight="1" x14ac:dyDescent="0.15">
      <c r="A957244" s="25"/>
      <c r="C957244" s="25"/>
      <c r="D957244" s="25"/>
      <c r="E957244" s="25"/>
      <c r="J957244" s="25"/>
      <c r="K957244" s="25"/>
      <c r="M957244" s="25"/>
    </row>
    <row r="957245" spans="1:13" ht="17.25" customHeight="1" x14ac:dyDescent="0.15">
      <c r="A957245" s="25"/>
      <c r="C957245" s="25"/>
      <c r="D957245" s="25"/>
      <c r="E957245" s="25"/>
      <c r="J957245" s="25"/>
      <c r="K957245" s="25"/>
      <c r="M957245" s="25"/>
    </row>
    <row r="957246" spans="1:13" ht="17.25" customHeight="1" x14ac:dyDescent="0.15">
      <c r="A957246" s="25"/>
      <c r="C957246" s="25"/>
      <c r="D957246" s="25"/>
      <c r="E957246" s="25"/>
      <c r="J957246" s="25"/>
      <c r="K957246" s="25"/>
      <c r="M957246" s="25"/>
    </row>
    <row r="957247" spans="1:13" ht="17.25" customHeight="1" x14ac:dyDescent="0.15">
      <c r="A957247" s="25"/>
      <c r="C957247" s="25"/>
      <c r="D957247" s="25"/>
      <c r="E957247" s="25"/>
      <c r="J957247" s="25"/>
      <c r="K957247" s="25"/>
      <c r="M957247" s="25"/>
    </row>
    <row r="957248" spans="1:13" ht="17.25" customHeight="1" x14ac:dyDescent="0.15">
      <c r="A957248" s="25"/>
      <c r="C957248" s="25"/>
      <c r="D957248" s="25"/>
      <c r="E957248" s="25"/>
      <c r="J957248" s="25"/>
      <c r="K957248" s="25"/>
      <c r="M957248" s="25"/>
    </row>
    <row r="957249" spans="1:13" ht="17.25" customHeight="1" x14ac:dyDescent="0.15">
      <c r="A957249" s="25"/>
      <c r="C957249" s="25"/>
      <c r="D957249" s="25"/>
      <c r="E957249" s="25"/>
      <c r="J957249" s="25"/>
      <c r="K957249" s="25"/>
      <c r="M957249" s="25"/>
    </row>
    <row r="957250" spans="1:13" ht="17.25" customHeight="1" x14ac:dyDescent="0.15">
      <c r="A957250" s="25"/>
      <c r="C957250" s="25"/>
      <c r="D957250" s="25"/>
      <c r="E957250" s="25"/>
      <c r="J957250" s="25"/>
      <c r="K957250" s="25"/>
      <c r="M957250" s="25"/>
    </row>
    <row r="957251" spans="1:13" ht="17.25" customHeight="1" x14ac:dyDescent="0.15">
      <c r="A957251" s="25"/>
      <c r="C957251" s="25"/>
      <c r="D957251" s="25"/>
      <c r="E957251" s="25"/>
      <c r="J957251" s="25"/>
      <c r="K957251" s="25"/>
      <c r="M957251" s="25"/>
    </row>
    <row r="957252" spans="1:13" ht="17.25" customHeight="1" x14ac:dyDescent="0.15">
      <c r="A957252" s="25"/>
      <c r="C957252" s="25"/>
      <c r="D957252" s="25"/>
      <c r="E957252" s="25"/>
      <c r="J957252" s="25"/>
      <c r="K957252" s="25"/>
      <c r="M957252" s="25"/>
    </row>
    <row r="957253" spans="1:13" ht="17.25" customHeight="1" x14ac:dyDescent="0.15">
      <c r="A957253" s="25"/>
      <c r="C957253" s="25"/>
      <c r="D957253" s="25"/>
      <c r="E957253" s="25"/>
      <c r="J957253" s="25"/>
      <c r="K957253" s="25"/>
      <c r="M957253" s="25"/>
    </row>
    <row r="957254" spans="1:13" ht="17.25" customHeight="1" x14ac:dyDescent="0.15">
      <c r="A957254" s="25"/>
      <c r="C957254" s="25"/>
      <c r="D957254" s="25"/>
      <c r="E957254" s="25"/>
      <c r="J957254" s="25"/>
      <c r="K957254" s="25"/>
      <c r="M957254" s="25"/>
    </row>
    <row r="957255" spans="1:13" ht="17.25" customHeight="1" x14ac:dyDescent="0.15">
      <c r="A957255" s="25"/>
      <c r="C957255" s="25"/>
      <c r="D957255" s="25"/>
      <c r="E957255" s="25"/>
      <c r="J957255" s="25"/>
      <c r="K957255" s="25"/>
      <c r="M957255" s="25"/>
    </row>
    <row r="957256" spans="1:13" ht="17.25" customHeight="1" x14ac:dyDescent="0.15">
      <c r="A957256" s="25"/>
      <c r="C957256" s="25"/>
      <c r="D957256" s="25"/>
      <c r="E957256" s="25"/>
      <c r="J957256" s="25"/>
      <c r="K957256" s="25"/>
      <c r="M957256" s="25"/>
    </row>
    <row r="957257" spans="1:13" ht="17.25" customHeight="1" x14ac:dyDescent="0.15">
      <c r="A957257" s="25"/>
      <c r="C957257" s="25"/>
      <c r="D957257" s="25"/>
      <c r="E957257" s="25"/>
      <c r="J957257" s="25"/>
      <c r="K957257" s="25"/>
      <c r="M957257" s="25"/>
    </row>
    <row r="957258" spans="1:13" ht="17.25" customHeight="1" x14ac:dyDescent="0.15">
      <c r="A957258" s="25"/>
      <c r="C957258" s="25"/>
      <c r="D957258" s="25"/>
      <c r="E957258" s="25"/>
      <c r="J957258" s="25"/>
      <c r="K957258" s="25"/>
      <c r="M957258" s="25"/>
    </row>
    <row r="957259" spans="1:13" ht="17.25" customHeight="1" x14ac:dyDescent="0.15">
      <c r="A957259" s="25"/>
      <c r="C957259" s="25"/>
      <c r="D957259" s="25"/>
      <c r="E957259" s="25"/>
      <c r="J957259" s="25"/>
      <c r="K957259" s="25"/>
      <c r="M957259" s="25"/>
    </row>
    <row r="957260" spans="1:13" ht="17.25" customHeight="1" x14ac:dyDescent="0.15">
      <c r="A957260" s="25"/>
      <c r="C957260" s="25"/>
      <c r="D957260" s="25"/>
      <c r="E957260" s="25"/>
      <c r="J957260" s="25"/>
      <c r="K957260" s="25"/>
      <c r="M957260" s="25"/>
    </row>
    <row r="957261" spans="1:13" ht="17.25" customHeight="1" x14ac:dyDescent="0.15">
      <c r="A957261" s="25"/>
      <c r="C957261" s="25"/>
      <c r="D957261" s="25"/>
      <c r="E957261" s="25"/>
      <c r="J957261" s="25"/>
      <c r="K957261" s="25"/>
      <c r="M957261" s="25"/>
    </row>
    <row r="957262" spans="1:13" ht="17.25" customHeight="1" x14ac:dyDescent="0.15">
      <c r="A957262" s="25"/>
      <c r="C957262" s="25"/>
      <c r="D957262" s="25"/>
      <c r="E957262" s="25"/>
      <c r="J957262" s="25"/>
      <c r="K957262" s="25"/>
      <c r="M957262" s="25"/>
    </row>
    <row r="957263" spans="1:13" ht="17.25" customHeight="1" x14ac:dyDescent="0.15">
      <c r="A957263" s="25"/>
      <c r="C957263" s="25"/>
      <c r="D957263" s="25"/>
      <c r="E957263" s="25"/>
      <c r="J957263" s="25"/>
      <c r="K957263" s="25"/>
      <c r="M957263" s="25"/>
    </row>
    <row r="957264" spans="1:13" ht="17.25" customHeight="1" x14ac:dyDescent="0.15">
      <c r="A957264" s="25"/>
      <c r="C957264" s="25"/>
      <c r="D957264" s="25"/>
      <c r="E957264" s="25"/>
      <c r="J957264" s="25"/>
      <c r="K957264" s="25"/>
      <c r="M957264" s="25"/>
    </row>
    <row r="957265" spans="1:13" ht="17.25" customHeight="1" x14ac:dyDescent="0.15">
      <c r="A957265" s="25"/>
      <c r="C957265" s="25"/>
      <c r="D957265" s="25"/>
      <c r="E957265" s="25"/>
      <c r="J957265" s="25"/>
      <c r="K957265" s="25"/>
      <c r="M957265" s="25"/>
    </row>
    <row r="957266" spans="1:13" ht="17.25" customHeight="1" x14ac:dyDescent="0.15">
      <c r="A957266" s="25"/>
      <c r="C957266" s="25"/>
      <c r="D957266" s="25"/>
      <c r="E957266" s="25"/>
      <c r="J957266" s="25"/>
      <c r="K957266" s="25"/>
      <c r="M957266" s="25"/>
    </row>
    <row r="957267" spans="1:13" ht="17.25" customHeight="1" x14ac:dyDescent="0.15">
      <c r="A957267" s="25"/>
      <c r="C957267" s="25"/>
      <c r="D957267" s="25"/>
      <c r="E957267" s="25"/>
      <c r="J957267" s="25"/>
      <c r="K957267" s="25"/>
      <c r="M957267" s="25"/>
    </row>
    <row r="957268" spans="1:13" ht="17.25" customHeight="1" x14ac:dyDescent="0.15">
      <c r="A957268" s="25"/>
      <c r="C957268" s="25"/>
      <c r="D957268" s="25"/>
      <c r="E957268" s="25"/>
      <c r="J957268" s="25"/>
      <c r="K957268" s="25"/>
      <c r="M957268" s="25"/>
    </row>
    <row r="957269" spans="1:13" ht="17.25" customHeight="1" x14ac:dyDescent="0.15">
      <c r="A957269" s="25"/>
      <c r="C957269" s="25"/>
      <c r="D957269" s="25"/>
      <c r="E957269" s="25"/>
      <c r="J957269" s="25"/>
      <c r="K957269" s="25"/>
      <c r="M957269" s="25"/>
    </row>
    <row r="957270" spans="1:13" ht="17.25" customHeight="1" x14ac:dyDescent="0.15">
      <c r="A957270" s="25"/>
      <c r="C957270" s="25"/>
      <c r="D957270" s="25"/>
      <c r="E957270" s="25"/>
      <c r="J957270" s="25"/>
      <c r="K957270" s="25"/>
      <c r="M957270" s="25"/>
    </row>
    <row r="957271" spans="1:13" ht="17.25" customHeight="1" x14ac:dyDescent="0.15">
      <c r="A957271" s="25"/>
      <c r="C957271" s="25"/>
      <c r="D957271" s="25"/>
      <c r="E957271" s="25"/>
      <c r="J957271" s="25"/>
      <c r="K957271" s="25"/>
      <c r="M957271" s="25"/>
    </row>
    <row r="957272" spans="1:13" ht="17.25" customHeight="1" x14ac:dyDescent="0.15">
      <c r="A957272" s="25"/>
      <c r="C957272" s="25"/>
      <c r="D957272" s="25"/>
      <c r="E957272" s="25"/>
      <c r="J957272" s="25"/>
      <c r="K957272" s="25"/>
      <c r="M957272" s="25"/>
    </row>
    <row r="957273" spans="1:13" ht="17.25" customHeight="1" x14ac:dyDescent="0.15">
      <c r="A957273" s="25"/>
      <c r="C957273" s="25"/>
      <c r="D957273" s="25"/>
      <c r="E957273" s="25"/>
      <c r="J957273" s="25"/>
      <c r="K957273" s="25"/>
      <c r="M957273" s="25"/>
    </row>
    <row r="957274" spans="1:13" ht="17.25" customHeight="1" x14ac:dyDescent="0.15">
      <c r="A957274" s="25"/>
      <c r="C957274" s="25"/>
      <c r="D957274" s="25"/>
      <c r="E957274" s="25"/>
      <c r="J957274" s="25"/>
      <c r="K957274" s="25"/>
      <c r="M957274" s="25"/>
    </row>
    <row r="957275" spans="1:13" ht="17.25" customHeight="1" x14ac:dyDescent="0.15">
      <c r="A957275" s="25"/>
      <c r="C957275" s="25"/>
      <c r="D957275" s="25"/>
      <c r="E957275" s="25"/>
      <c r="J957275" s="25"/>
      <c r="K957275" s="25"/>
      <c r="M957275" s="25"/>
    </row>
    <row r="957276" spans="1:13" ht="17.25" customHeight="1" x14ac:dyDescent="0.15">
      <c r="A957276" s="25"/>
      <c r="C957276" s="25"/>
      <c r="D957276" s="25"/>
      <c r="E957276" s="25"/>
      <c r="J957276" s="25"/>
      <c r="K957276" s="25"/>
      <c r="M957276" s="25"/>
    </row>
    <row r="957277" spans="1:13" ht="17.25" customHeight="1" x14ac:dyDescent="0.15">
      <c r="A957277" s="25"/>
      <c r="C957277" s="25"/>
      <c r="D957277" s="25"/>
      <c r="E957277" s="25"/>
      <c r="J957277" s="25"/>
      <c r="K957277" s="25"/>
      <c r="M957277" s="25"/>
    </row>
    <row r="957278" spans="1:13" ht="17.25" customHeight="1" x14ac:dyDescent="0.15">
      <c r="A957278" s="25"/>
      <c r="C957278" s="25"/>
      <c r="D957278" s="25"/>
      <c r="E957278" s="25"/>
      <c r="J957278" s="25"/>
      <c r="K957278" s="25"/>
      <c r="M957278" s="25"/>
    </row>
    <row r="957279" spans="1:13" ht="17.25" customHeight="1" x14ac:dyDescent="0.15">
      <c r="A957279" s="25"/>
      <c r="C957279" s="25"/>
      <c r="D957279" s="25"/>
      <c r="E957279" s="25"/>
      <c r="J957279" s="25"/>
      <c r="K957279" s="25"/>
      <c r="M957279" s="25"/>
    </row>
    <row r="957280" spans="1:13" ht="17.25" customHeight="1" x14ac:dyDescent="0.15">
      <c r="A957280" s="25"/>
      <c r="C957280" s="25"/>
      <c r="D957280" s="25"/>
      <c r="E957280" s="25"/>
      <c r="J957280" s="25"/>
      <c r="K957280" s="25"/>
      <c r="M957280" s="25"/>
    </row>
    <row r="957281" spans="1:13" ht="17.25" customHeight="1" x14ac:dyDescent="0.15">
      <c r="A957281" s="25"/>
      <c r="C957281" s="25"/>
      <c r="D957281" s="25"/>
      <c r="E957281" s="25"/>
      <c r="J957281" s="25"/>
      <c r="K957281" s="25"/>
      <c r="M957281" s="25"/>
    </row>
    <row r="957282" spans="1:13" ht="17.25" customHeight="1" x14ac:dyDescent="0.15">
      <c r="A957282" s="25"/>
      <c r="C957282" s="25"/>
      <c r="D957282" s="25"/>
      <c r="E957282" s="25"/>
      <c r="J957282" s="25"/>
      <c r="K957282" s="25"/>
      <c r="M957282" s="25"/>
    </row>
    <row r="957283" spans="1:13" ht="17.25" customHeight="1" x14ac:dyDescent="0.15">
      <c r="A957283" s="25"/>
      <c r="C957283" s="25"/>
      <c r="D957283" s="25"/>
      <c r="E957283" s="25"/>
      <c r="J957283" s="25"/>
      <c r="K957283" s="25"/>
      <c r="M957283" s="25"/>
    </row>
    <row r="957284" spans="1:13" ht="17.25" customHeight="1" x14ac:dyDescent="0.15">
      <c r="A957284" s="25"/>
      <c r="C957284" s="25"/>
      <c r="D957284" s="25"/>
      <c r="E957284" s="25"/>
      <c r="J957284" s="25"/>
      <c r="K957284" s="25"/>
      <c r="M957284" s="25"/>
    </row>
    <row r="957285" spans="1:13" ht="17.25" customHeight="1" x14ac:dyDescent="0.15">
      <c r="A957285" s="25"/>
      <c r="C957285" s="25"/>
      <c r="D957285" s="25"/>
      <c r="E957285" s="25"/>
      <c r="J957285" s="25"/>
      <c r="K957285" s="25"/>
      <c r="M957285" s="25"/>
    </row>
    <row r="957286" spans="1:13" ht="17.25" customHeight="1" x14ac:dyDescent="0.15">
      <c r="A957286" s="25"/>
      <c r="C957286" s="25"/>
      <c r="D957286" s="25"/>
      <c r="E957286" s="25"/>
      <c r="J957286" s="25"/>
      <c r="K957286" s="25"/>
      <c r="M957286" s="25"/>
    </row>
    <row r="957287" spans="1:13" ht="17.25" customHeight="1" x14ac:dyDescent="0.15">
      <c r="A957287" s="25"/>
      <c r="C957287" s="25"/>
      <c r="D957287" s="25"/>
      <c r="E957287" s="25"/>
      <c r="J957287" s="25"/>
      <c r="K957287" s="25"/>
      <c r="M957287" s="25"/>
    </row>
    <row r="957288" spans="1:13" ht="17.25" customHeight="1" x14ac:dyDescent="0.15">
      <c r="A957288" s="25"/>
      <c r="C957288" s="25"/>
      <c r="D957288" s="25"/>
      <c r="E957288" s="25"/>
      <c r="J957288" s="25"/>
      <c r="K957288" s="25"/>
      <c r="M957288" s="25"/>
    </row>
    <row r="957289" spans="1:13" ht="17.25" customHeight="1" x14ac:dyDescent="0.15">
      <c r="A957289" s="25"/>
      <c r="C957289" s="25"/>
      <c r="D957289" s="25"/>
      <c r="E957289" s="25"/>
      <c r="J957289" s="25"/>
      <c r="K957289" s="25"/>
      <c r="M957289" s="25"/>
    </row>
    <row r="957290" spans="1:13" ht="17.25" customHeight="1" x14ac:dyDescent="0.15">
      <c r="A957290" s="25"/>
      <c r="C957290" s="25"/>
      <c r="D957290" s="25"/>
      <c r="E957290" s="25"/>
      <c r="J957290" s="25"/>
      <c r="K957290" s="25"/>
      <c r="M957290" s="25"/>
    </row>
    <row r="957291" spans="1:13" ht="17.25" customHeight="1" x14ac:dyDescent="0.15">
      <c r="A957291" s="25"/>
      <c r="C957291" s="25"/>
      <c r="D957291" s="25"/>
      <c r="E957291" s="25"/>
      <c r="J957291" s="25"/>
      <c r="K957291" s="25"/>
      <c r="M957291" s="25"/>
    </row>
    <row r="957292" spans="1:13" ht="17.25" customHeight="1" x14ac:dyDescent="0.15">
      <c r="A957292" s="25"/>
      <c r="C957292" s="25"/>
      <c r="D957292" s="25"/>
      <c r="E957292" s="25"/>
      <c r="J957292" s="25"/>
      <c r="K957292" s="25"/>
      <c r="M957292" s="25"/>
    </row>
    <row r="957293" spans="1:13" ht="17.25" customHeight="1" x14ac:dyDescent="0.15">
      <c r="A957293" s="25"/>
      <c r="C957293" s="25"/>
      <c r="D957293" s="25"/>
      <c r="E957293" s="25"/>
      <c r="J957293" s="25"/>
      <c r="K957293" s="25"/>
      <c r="M957293" s="25"/>
    </row>
    <row r="957294" spans="1:13" ht="17.25" customHeight="1" x14ac:dyDescent="0.15">
      <c r="A957294" s="25"/>
      <c r="C957294" s="25"/>
      <c r="D957294" s="25"/>
      <c r="E957294" s="25"/>
      <c r="J957294" s="25"/>
      <c r="K957294" s="25"/>
      <c r="M957294" s="25"/>
    </row>
    <row r="957295" spans="1:13" ht="17.25" customHeight="1" x14ac:dyDescent="0.15">
      <c r="A957295" s="25"/>
      <c r="C957295" s="25"/>
      <c r="D957295" s="25"/>
      <c r="E957295" s="25"/>
      <c r="J957295" s="25"/>
      <c r="K957295" s="25"/>
      <c r="M957295" s="25"/>
    </row>
    <row r="957296" spans="1:13" ht="17.25" customHeight="1" x14ac:dyDescent="0.15">
      <c r="A957296" s="25"/>
      <c r="C957296" s="25"/>
      <c r="D957296" s="25"/>
      <c r="E957296" s="25"/>
      <c r="J957296" s="25"/>
      <c r="K957296" s="25"/>
      <c r="M957296" s="25"/>
    </row>
    <row r="957297" spans="1:13" ht="17.25" customHeight="1" x14ac:dyDescent="0.15">
      <c r="A957297" s="25"/>
      <c r="C957297" s="25"/>
      <c r="D957297" s="25"/>
      <c r="E957297" s="25"/>
      <c r="J957297" s="25"/>
      <c r="K957297" s="25"/>
      <c r="M957297" s="25"/>
    </row>
    <row r="957298" spans="1:13" ht="17.25" customHeight="1" x14ac:dyDescent="0.15">
      <c r="A957298" s="25"/>
      <c r="C957298" s="25"/>
      <c r="D957298" s="25"/>
      <c r="E957298" s="25"/>
      <c r="J957298" s="25"/>
      <c r="K957298" s="25"/>
      <c r="M957298" s="25"/>
    </row>
    <row r="957299" spans="1:13" ht="17.25" customHeight="1" x14ac:dyDescent="0.15">
      <c r="A957299" s="25"/>
      <c r="C957299" s="25"/>
      <c r="D957299" s="25"/>
      <c r="E957299" s="25"/>
      <c r="J957299" s="25"/>
      <c r="K957299" s="25"/>
      <c r="M957299" s="25"/>
    </row>
    <row r="957300" spans="1:13" ht="17.25" customHeight="1" x14ac:dyDescent="0.15">
      <c r="A957300" s="25"/>
      <c r="C957300" s="25"/>
      <c r="D957300" s="25"/>
      <c r="E957300" s="25"/>
      <c r="J957300" s="25"/>
      <c r="K957300" s="25"/>
      <c r="M957300" s="25"/>
    </row>
    <row r="957301" spans="1:13" ht="17.25" customHeight="1" x14ac:dyDescent="0.15">
      <c r="A957301" s="25"/>
      <c r="C957301" s="25"/>
      <c r="D957301" s="25"/>
      <c r="E957301" s="25"/>
      <c r="J957301" s="25"/>
      <c r="K957301" s="25"/>
      <c r="M957301" s="25"/>
    </row>
    <row r="957302" spans="1:13" ht="17.25" customHeight="1" x14ac:dyDescent="0.15">
      <c r="A957302" s="25"/>
      <c r="C957302" s="25"/>
      <c r="D957302" s="25"/>
      <c r="E957302" s="25"/>
      <c r="J957302" s="25"/>
      <c r="K957302" s="25"/>
      <c r="M957302" s="25"/>
    </row>
    <row r="957303" spans="1:13" ht="17.25" customHeight="1" x14ac:dyDescent="0.15">
      <c r="A957303" s="25"/>
      <c r="C957303" s="25"/>
      <c r="D957303" s="25"/>
      <c r="E957303" s="25"/>
      <c r="J957303" s="25"/>
      <c r="K957303" s="25"/>
      <c r="M957303" s="25"/>
    </row>
    <row r="957304" spans="1:13" ht="17.25" customHeight="1" x14ac:dyDescent="0.15">
      <c r="A957304" s="25"/>
      <c r="C957304" s="25"/>
      <c r="D957304" s="25"/>
      <c r="E957304" s="25"/>
      <c r="J957304" s="25"/>
      <c r="K957304" s="25"/>
      <c r="M957304" s="25"/>
    </row>
    <row r="957305" spans="1:13" ht="17.25" customHeight="1" x14ac:dyDescent="0.15">
      <c r="A957305" s="25"/>
      <c r="C957305" s="25"/>
      <c r="D957305" s="25"/>
      <c r="E957305" s="25"/>
      <c r="J957305" s="25"/>
      <c r="K957305" s="25"/>
      <c r="M957305" s="25"/>
    </row>
    <row r="957306" spans="1:13" ht="17.25" customHeight="1" x14ac:dyDescent="0.15">
      <c r="A957306" s="25"/>
      <c r="C957306" s="25"/>
      <c r="D957306" s="25"/>
      <c r="E957306" s="25"/>
      <c r="J957306" s="25"/>
      <c r="K957306" s="25"/>
      <c r="M957306" s="25"/>
    </row>
    <row r="957307" spans="1:13" ht="17.25" customHeight="1" x14ac:dyDescent="0.15">
      <c r="A957307" s="25"/>
      <c r="C957307" s="25"/>
      <c r="D957307" s="25"/>
      <c r="E957307" s="25"/>
      <c r="J957307" s="25"/>
      <c r="K957307" s="25"/>
      <c r="M957307" s="25"/>
    </row>
    <row r="957308" spans="1:13" ht="17.25" customHeight="1" x14ac:dyDescent="0.15">
      <c r="A957308" s="25"/>
      <c r="C957308" s="25"/>
      <c r="D957308" s="25"/>
      <c r="E957308" s="25"/>
      <c r="J957308" s="25"/>
      <c r="K957308" s="25"/>
      <c r="M957308" s="25"/>
    </row>
    <row r="957309" spans="1:13" ht="17.25" customHeight="1" x14ac:dyDescent="0.15">
      <c r="A957309" s="25"/>
      <c r="C957309" s="25"/>
      <c r="D957309" s="25"/>
      <c r="E957309" s="25"/>
      <c r="J957309" s="25"/>
      <c r="K957309" s="25"/>
      <c r="M957309" s="25"/>
    </row>
    <row r="957310" spans="1:13" ht="17.25" customHeight="1" x14ac:dyDescent="0.15">
      <c r="A957310" s="25"/>
      <c r="C957310" s="25"/>
      <c r="D957310" s="25"/>
      <c r="E957310" s="25"/>
      <c r="J957310" s="25"/>
      <c r="K957310" s="25"/>
      <c r="M957310" s="25"/>
    </row>
    <row r="957311" spans="1:13" ht="17.25" customHeight="1" x14ac:dyDescent="0.15">
      <c r="A957311" s="25"/>
      <c r="C957311" s="25"/>
      <c r="D957311" s="25"/>
      <c r="E957311" s="25"/>
      <c r="J957311" s="25"/>
      <c r="K957311" s="25"/>
      <c r="M957311" s="25"/>
    </row>
    <row r="957312" spans="1:13" ht="17.25" customHeight="1" x14ac:dyDescent="0.15">
      <c r="A957312" s="25"/>
      <c r="C957312" s="25"/>
      <c r="D957312" s="25"/>
      <c r="E957312" s="25"/>
      <c r="J957312" s="25"/>
      <c r="K957312" s="25"/>
      <c r="M957312" s="25"/>
    </row>
    <row r="957313" spans="1:13" ht="17.25" customHeight="1" x14ac:dyDescent="0.15">
      <c r="A957313" s="25"/>
      <c r="C957313" s="25"/>
      <c r="D957313" s="25"/>
      <c r="E957313" s="25"/>
      <c r="J957313" s="25"/>
      <c r="K957313" s="25"/>
      <c r="M957313" s="25"/>
    </row>
    <row r="957314" spans="1:13" ht="17.25" customHeight="1" x14ac:dyDescent="0.15">
      <c r="A957314" s="25"/>
      <c r="C957314" s="25"/>
      <c r="D957314" s="25"/>
      <c r="E957314" s="25"/>
      <c r="J957314" s="25"/>
      <c r="K957314" s="25"/>
      <c r="M957314" s="25"/>
    </row>
    <row r="957315" spans="1:13" ht="17.25" customHeight="1" x14ac:dyDescent="0.15">
      <c r="A957315" s="25"/>
      <c r="C957315" s="25"/>
      <c r="D957315" s="25"/>
      <c r="E957315" s="25"/>
      <c r="J957315" s="25"/>
      <c r="K957315" s="25"/>
      <c r="M957315" s="25"/>
    </row>
    <row r="957316" spans="1:13" ht="17.25" customHeight="1" x14ac:dyDescent="0.15">
      <c r="A957316" s="25"/>
      <c r="C957316" s="25"/>
      <c r="D957316" s="25"/>
      <c r="E957316" s="25"/>
      <c r="J957316" s="25"/>
      <c r="K957316" s="25"/>
      <c r="M957316" s="25"/>
    </row>
    <row r="957317" spans="1:13" ht="17.25" customHeight="1" x14ac:dyDescent="0.15">
      <c r="A957317" s="25"/>
      <c r="C957317" s="25"/>
      <c r="D957317" s="25"/>
      <c r="E957317" s="25"/>
      <c r="J957317" s="25"/>
      <c r="K957317" s="25"/>
      <c r="M957317" s="25"/>
    </row>
    <row r="957318" spans="1:13" ht="17.25" customHeight="1" x14ac:dyDescent="0.15">
      <c r="A957318" s="25"/>
      <c r="C957318" s="25"/>
      <c r="D957318" s="25"/>
      <c r="E957318" s="25"/>
      <c r="J957318" s="25"/>
      <c r="K957318" s="25"/>
      <c r="M957318" s="25"/>
    </row>
    <row r="957319" spans="1:13" ht="17.25" customHeight="1" x14ac:dyDescent="0.15">
      <c r="A957319" s="25"/>
      <c r="C957319" s="25"/>
      <c r="D957319" s="25"/>
      <c r="E957319" s="25"/>
      <c r="J957319" s="25"/>
      <c r="K957319" s="25"/>
      <c r="M957319" s="25"/>
    </row>
    <row r="957320" spans="1:13" ht="17.25" customHeight="1" x14ac:dyDescent="0.15">
      <c r="A957320" s="25"/>
      <c r="C957320" s="25"/>
      <c r="D957320" s="25"/>
      <c r="E957320" s="25"/>
      <c r="J957320" s="25"/>
      <c r="K957320" s="25"/>
      <c r="M957320" s="25"/>
    </row>
    <row r="957321" spans="1:13" ht="17.25" customHeight="1" x14ac:dyDescent="0.15">
      <c r="A957321" s="25"/>
      <c r="C957321" s="25"/>
      <c r="D957321" s="25"/>
      <c r="E957321" s="25"/>
      <c r="J957321" s="25"/>
      <c r="K957321" s="25"/>
      <c r="M957321" s="25"/>
    </row>
    <row r="957322" spans="1:13" ht="17.25" customHeight="1" x14ac:dyDescent="0.15">
      <c r="A957322" s="25"/>
      <c r="C957322" s="25"/>
      <c r="D957322" s="25"/>
      <c r="E957322" s="25"/>
      <c r="J957322" s="25"/>
      <c r="K957322" s="25"/>
      <c r="M957322" s="25"/>
    </row>
    <row r="957323" spans="1:13" ht="17.25" customHeight="1" x14ac:dyDescent="0.15">
      <c r="A957323" s="25"/>
      <c r="C957323" s="25"/>
      <c r="D957323" s="25"/>
      <c r="E957323" s="25"/>
      <c r="J957323" s="25"/>
      <c r="K957323" s="25"/>
      <c r="M957323" s="25"/>
    </row>
    <row r="957324" spans="1:13" ht="17.25" customHeight="1" x14ac:dyDescent="0.15">
      <c r="A957324" s="25"/>
      <c r="C957324" s="25"/>
      <c r="D957324" s="25"/>
      <c r="E957324" s="25"/>
      <c r="J957324" s="25"/>
      <c r="K957324" s="25"/>
      <c r="M957324" s="25"/>
    </row>
    <row r="957325" spans="1:13" ht="17.25" customHeight="1" x14ac:dyDescent="0.15">
      <c r="A957325" s="25"/>
      <c r="C957325" s="25"/>
      <c r="D957325" s="25"/>
      <c r="E957325" s="25"/>
      <c r="J957325" s="25"/>
      <c r="K957325" s="25"/>
      <c r="M957325" s="25"/>
    </row>
    <row r="957326" spans="1:13" ht="17.25" customHeight="1" x14ac:dyDescent="0.15">
      <c r="A957326" s="25"/>
      <c r="C957326" s="25"/>
      <c r="D957326" s="25"/>
      <c r="E957326" s="25"/>
      <c r="J957326" s="25"/>
      <c r="K957326" s="25"/>
      <c r="M957326" s="25"/>
    </row>
    <row r="957327" spans="1:13" ht="17.25" customHeight="1" x14ac:dyDescent="0.15">
      <c r="A957327" s="25"/>
      <c r="C957327" s="25"/>
      <c r="D957327" s="25"/>
      <c r="E957327" s="25"/>
      <c r="J957327" s="25"/>
      <c r="K957327" s="25"/>
      <c r="M957327" s="25"/>
    </row>
    <row r="957328" spans="1:13" ht="17.25" customHeight="1" x14ac:dyDescent="0.15">
      <c r="A957328" s="25"/>
      <c r="C957328" s="25"/>
      <c r="D957328" s="25"/>
      <c r="E957328" s="25"/>
      <c r="J957328" s="25"/>
      <c r="K957328" s="25"/>
      <c r="M957328" s="25"/>
    </row>
    <row r="957329" spans="1:13" ht="17.25" customHeight="1" x14ac:dyDescent="0.15">
      <c r="A957329" s="25"/>
      <c r="C957329" s="25"/>
      <c r="D957329" s="25"/>
      <c r="E957329" s="25"/>
      <c r="J957329" s="25"/>
      <c r="K957329" s="25"/>
      <c r="M957329" s="25"/>
    </row>
    <row r="957330" spans="1:13" ht="17.25" customHeight="1" x14ac:dyDescent="0.15">
      <c r="A957330" s="25"/>
      <c r="C957330" s="25"/>
      <c r="D957330" s="25"/>
      <c r="E957330" s="25"/>
      <c r="J957330" s="25"/>
      <c r="K957330" s="25"/>
      <c r="M957330" s="25"/>
    </row>
    <row r="957331" spans="1:13" ht="17.25" customHeight="1" x14ac:dyDescent="0.15">
      <c r="A957331" s="25"/>
      <c r="C957331" s="25"/>
      <c r="D957331" s="25"/>
      <c r="E957331" s="25"/>
      <c r="J957331" s="25"/>
      <c r="K957331" s="25"/>
      <c r="M957331" s="25"/>
    </row>
    <row r="957332" spans="1:13" ht="17.25" customHeight="1" x14ac:dyDescent="0.15">
      <c r="A957332" s="25"/>
      <c r="C957332" s="25"/>
      <c r="D957332" s="25"/>
      <c r="E957332" s="25"/>
      <c r="J957332" s="25"/>
      <c r="K957332" s="25"/>
      <c r="M957332" s="25"/>
    </row>
    <row r="957333" spans="1:13" ht="17.25" customHeight="1" x14ac:dyDescent="0.15">
      <c r="A957333" s="25"/>
      <c r="C957333" s="25"/>
      <c r="D957333" s="25"/>
      <c r="E957333" s="25"/>
      <c r="J957333" s="25"/>
      <c r="K957333" s="25"/>
      <c r="M957333" s="25"/>
    </row>
    <row r="957334" spans="1:13" ht="17.25" customHeight="1" x14ac:dyDescent="0.15">
      <c r="A957334" s="25"/>
      <c r="C957334" s="25"/>
      <c r="D957334" s="25"/>
      <c r="E957334" s="25"/>
      <c r="J957334" s="25"/>
      <c r="K957334" s="25"/>
      <c r="M957334" s="25"/>
    </row>
    <row r="957335" spans="1:13" ht="17.25" customHeight="1" x14ac:dyDescent="0.15">
      <c r="A957335" s="25"/>
      <c r="C957335" s="25"/>
      <c r="D957335" s="25"/>
      <c r="E957335" s="25"/>
      <c r="J957335" s="25"/>
      <c r="K957335" s="25"/>
      <c r="M957335" s="25"/>
    </row>
    <row r="957336" spans="1:13" ht="17.25" customHeight="1" x14ac:dyDescent="0.15">
      <c r="A957336" s="25"/>
      <c r="C957336" s="25"/>
      <c r="D957336" s="25"/>
      <c r="E957336" s="25"/>
      <c r="J957336" s="25"/>
      <c r="K957336" s="25"/>
      <c r="M957336" s="25"/>
    </row>
    <row r="957337" spans="1:13" ht="17.25" customHeight="1" x14ac:dyDescent="0.15">
      <c r="A957337" s="25"/>
      <c r="C957337" s="25"/>
      <c r="D957337" s="25"/>
      <c r="E957337" s="25"/>
      <c r="J957337" s="25"/>
      <c r="K957337" s="25"/>
      <c r="M957337" s="25"/>
    </row>
    <row r="957338" spans="1:13" ht="17.25" customHeight="1" x14ac:dyDescent="0.15">
      <c r="A957338" s="25"/>
      <c r="C957338" s="25"/>
      <c r="D957338" s="25"/>
      <c r="E957338" s="25"/>
      <c r="J957338" s="25"/>
      <c r="K957338" s="25"/>
      <c r="M957338" s="25"/>
    </row>
    <row r="957339" spans="1:13" ht="17.25" customHeight="1" x14ac:dyDescent="0.15">
      <c r="A957339" s="25"/>
      <c r="C957339" s="25"/>
      <c r="D957339" s="25"/>
      <c r="E957339" s="25"/>
      <c r="J957339" s="25"/>
      <c r="K957339" s="25"/>
      <c r="M957339" s="25"/>
    </row>
    <row r="957340" spans="1:13" ht="17.25" customHeight="1" x14ac:dyDescent="0.15">
      <c r="A957340" s="25"/>
      <c r="C957340" s="25"/>
      <c r="D957340" s="25"/>
      <c r="E957340" s="25"/>
      <c r="J957340" s="25"/>
      <c r="K957340" s="25"/>
      <c r="M957340" s="25"/>
    </row>
    <row r="957341" spans="1:13" ht="17.25" customHeight="1" x14ac:dyDescent="0.15">
      <c r="A957341" s="25"/>
      <c r="C957341" s="25"/>
      <c r="D957341" s="25"/>
      <c r="E957341" s="25"/>
      <c r="J957341" s="25"/>
      <c r="K957341" s="25"/>
      <c r="M957341" s="25"/>
    </row>
    <row r="957342" spans="1:13" ht="17.25" customHeight="1" x14ac:dyDescent="0.15">
      <c r="A957342" s="25"/>
      <c r="C957342" s="25"/>
      <c r="D957342" s="25"/>
      <c r="E957342" s="25"/>
      <c r="J957342" s="25"/>
      <c r="K957342" s="25"/>
      <c r="M957342" s="25"/>
    </row>
    <row r="957343" spans="1:13" ht="17.25" customHeight="1" x14ac:dyDescent="0.15">
      <c r="A957343" s="25"/>
      <c r="C957343" s="25"/>
      <c r="D957343" s="25"/>
      <c r="E957343" s="25"/>
      <c r="J957343" s="25"/>
      <c r="K957343" s="25"/>
      <c r="M957343" s="25"/>
    </row>
    <row r="957344" spans="1:13" ht="17.25" customHeight="1" x14ac:dyDescent="0.15">
      <c r="A957344" s="25"/>
      <c r="C957344" s="25"/>
      <c r="D957344" s="25"/>
      <c r="E957344" s="25"/>
      <c r="J957344" s="25"/>
      <c r="K957344" s="25"/>
      <c r="M957344" s="25"/>
    </row>
    <row r="957345" spans="1:13" ht="17.25" customHeight="1" x14ac:dyDescent="0.15">
      <c r="A957345" s="25"/>
      <c r="C957345" s="25"/>
      <c r="D957345" s="25"/>
      <c r="E957345" s="25"/>
      <c r="J957345" s="25"/>
      <c r="K957345" s="25"/>
      <c r="M957345" s="25"/>
    </row>
    <row r="957346" spans="1:13" ht="17.25" customHeight="1" x14ac:dyDescent="0.15">
      <c r="A957346" s="25"/>
      <c r="C957346" s="25"/>
      <c r="D957346" s="25"/>
      <c r="E957346" s="25"/>
      <c r="J957346" s="25"/>
      <c r="K957346" s="25"/>
      <c r="M957346" s="25"/>
    </row>
    <row r="957347" spans="1:13" ht="17.25" customHeight="1" x14ac:dyDescent="0.15">
      <c r="A957347" s="25"/>
      <c r="C957347" s="25"/>
      <c r="D957347" s="25"/>
      <c r="E957347" s="25"/>
      <c r="J957347" s="25"/>
      <c r="K957347" s="25"/>
      <c r="M957347" s="25"/>
    </row>
    <row r="957348" spans="1:13" ht="17.25" customHeight="1" x14ac:dyDescent="0.15">
      <c r="A957348" s="25"/>
      <c r="C957348" s="25"/>
      <c r="D957348" s="25"/>
      <c r="E957348" s="25"/>
      <c r="J957348" s="25"/>
      <c r="K957348" s="25"/>
      <c r="M957348" s="25"/>
    </row>
    <row r="957349" spans="1:13" ht="17.25" customHeight="1" x14ac:dyDescent="0.15">
      <c r="A957349" s="25"/>
      <c r="C957349" s="25"/>
      <c r="D957349" s="25"/>
      <c r="E957349" s="25"/>
      <c r="J957349" s="25"/>
      <c r="K957349" s="25"/>
      <c r="M957349" s="25"/>
    </row>
    <row r="957350" spans="1:13" ht="17.25" customHeight="1" x14ac:dyDescent="0.15">
      <c r="A957350" s="25"/>
      <c r="C957350" s="25"/>
      <c r="D957350" s="25"/>
      <c r="E957350" s="25"/>
      <c r="J957350" s="25"/>
      <c r="K957350" s="25"/>
      <c r="M957350" s="25"/>
    </row>
    <row r="957351" spans="1:13" ht="17.25" customHeight="1" x14ac:dyDescent="0.15">
      <c r="A957351" s="25"/>
      <c r="C957351" s="25"/>
      <c r="D957351" s="25"/>
      <c r="E957351" s="25"/>
      <c r="J957351" s="25"/>
      <c r="K957351" s="25"/>
      <c r="M957351" s="25"/>
    </row>
    <row r="957352" spans="1:13" ht="17.25" customHeight="1" x14ac:dyDescent="0.15">
      <c r="A957352" s="25"/>
      <c r="C957352" s="25"/>
      <c r="D957352" s="25"/>
      <c r="E957352" s="25"/>
      <c r="J957352" s="25"/>
      <c r="K957352" s="25"/>
      <c r="M957352" s="25"/>
    </row>
    <row r="957353" spans="1:13" ht="17.25" customHeight="1" x14ac:dyDescent="0.15">
      <c r="A957353" s="25"/>
      <c r="C957353" s="25"/>
      <c r="D957353" s="25"/>
      <c r="E957353" s="25"/>
      <c r="J957353" s="25"/>
      <c r="K957353" s="25"/>
      <c r="M957353" s="25"/>
    </row>
    <row r="957354" spans="1:13" ht="17.25" customHeight="1" x14ac:dyDescent="0.15">
      <c r="A957354" s="25"/>
      <c r="C957354" s="25"/>
      <c r="D957354" s="25"/>
      <c r="E957354" s="25"/>
      <c r="J957354" s="25"/>
      <c r="K957354" s="25"/>
      <c r="M957354" s="25"/>
    </row>
    <row r="957355" spans="1:13" ht="17.25" customHeight="1" x14ac:dyDescent="0.15">
      <c r="A957355" s="25"/>
      <c r="C957355" s="25"/>
      <c r="D957355" s="25"/>
      <c r="E957355" s="25"/>
      <c r="J957355" s="25"/>
      <c r="K957355" s="25"/>
      <c r="M957355" s="25"/>
    </row>
    <row r="957356" spans="1:13" ht="17.25" customHeight="1" x14ac:dyDescent="0.15">
      <c r="A957356" s="25"/>
      <c r="C957356" s="25"/>
      <c r="D957356" s="25"/>
      <c r="E957356" s="25"/>
      <c r="J957356" s="25"/>
      <c r="K957356" s="25"/>
      <c r="M957356" s="25"/>
    </row>
    <row r="957357" spans="1:13" ht="17.25" customHeight="1" x14ac:dyDescent="0.15">
      <c r="A957357" s="25"/>
      <c r="C957357" s="25"/>
      <c r="D957357" s="25"/>
      <c r="E957357" s="25"/>
      <c r="J957357" s="25"/>
      <c r="K957357" s="25"/>
      <c r="M957357" s="25"/>
    </row>
    <row r="957358" spans="1:13" ht="17.25" customHeight="1" x14ac:dyDescent="0.15">
      <c r="A957358" s="25"/>
      <c r="C957358" s="25"/>
      <c r="D957358" s="25"/>
      <c r="E957358" s="25"/>
      <c r="J957358" s="25"/>
      <c r="K957358" s="25"/>
      <c r="M957358" s="25"/>
    </row>
    <row r="957359" spans="1:13" ht="17.25" customHeight="1" x14ac:dyDescent="0.15">
      <c r="A957359" s="25"/>
      <c r="C957359" s="25"/>
      <c r="D957359" s="25"/>
      <c r="E957359" s="25"/>
      <c r="J957359" s="25"/>
      <c r="K957359" s="25"/>
      <c r="M957359" s="25"/>
    </row>
    <row r="957360" spans="1:13" ht="17.25" customHeight="1" x14ac:dyDescent="0.15">
      <c r="A957360" s="25"/>
      <c r="C957360" s="25"/>
      <c r="D957360" s="25"/>
      <c r="E957360" s="25"/>
      <c r="J957360" s="25"/>
      <c r="K957360" s="25"/>
      <c r="M957360" s="25"/>
    </row>
    <row r="957361" spans="1:13" ht="17.25" customHeight="1" x14ac:dyDescent="0.15">
      <c r="A957361" s="25"/>
      <c r="C957361" s="25"/>
      <c r="D957361" s="25"/>
      <c r="E957361" s="25"/>
      <c r="J957361" s="25"/>
      <c r="K957361" s="25"/>
      <c r="M957361" s="25"/>
    </row>
    <row r="957362" spans="1:13" ht="17.25" customHeight="1" x14ac:dyDescent="0.15">
      <c r="A957362" s="25"/>
      <c r="C957362" s="25"/>
      <c r="D957362" s="25"/>
      <c r="E957362" s="25"/>
      <c r="J957362" s="25"/>
      <c r="K957362" s="25"/>
      <c r="M957362" s="25"/>
    </row>
    <row r="957363" spans="1:13" ht="17.25" customHeight="1" x14ac:dyDescent="0.15">
      <c r="A957363" s="25"/>
      <c r="C957363" s="25"/>
      <c r="D957363" s="25"/>
      <c r="E957363" s="25"/>
      <c r="J957363" s="25"/>
      <c r="K957363" s="25"/>
      <c r="M957363" s="25"/>
    </row>
    <row r="957364" spans="1:13" ht="17.25" customHeight="1" x14ac:dyDescent="0.15">
      <c r="A957364" s="25"/>
      <c r="C957364" s="25"/>
      <c r="D957364" s="25"/>
      <c r="E957364" s="25"/>
      <c r="J957364" s="25"/>
      <c r="K957364" s="25"/>
      <c r="M957364" s="25"/>
    </row>
    <row r="957365" spans="1:13" ht="17.25" customHeight="1" x14ac:dyDescent="0.15">
      <c r="A957365" s="25"/>
      <c r="C957365" s="25"/>
      <c r="D957365" s="25"/>
      <c r="E957365" s="25"/>
      <c r="J957365" s="25"/>
      <c r="K957365" s="25"/>
      <c r="M957365" s="25"/>
    </row>
    <row r="957366" spans="1:13" ht="17.25" customHeight="1" x14ac:dyDescent="0.15">
      <c r="A957366" s="25"/>
      <c r="C957366" s="25"/>
      <c r="D957366" s="25"/>
      <c r="E957366" s="25"/>
      <c r="J957366" s="25"/>
      <c r="K957366" s="25"/>
      <c r="M957366" s="25"/>
    </row>
    <row r="957367" spans="1:13" ht="17.25" customHeight="1" x14ac:dyDescent="0.15">
      <c r="A957367" s="25"/>
      <c r="C957367" s="25"/>
      <c r="D957367" s="25"/>
      <c r="E957367" s="25"/>
      <c r="J957367" s="25"/>
      <c r="K957367" s="25"/>
      <c r="M957367" s="25"/>
    </row>
    <row r="957368" spans="1:13" ht="17.25" customHeight="1" x14ac:dyDescent="0.15">
      <c r="A957368" s="25"/>
      <c r="C957368" s="25"/>
      <c r="D957368" s="25"/>
      <c r="E957368" s="25"/>
      <c r="J957368" s="25"/>
      <c r="K957368" s="25"/>
      <c r="M957368" s="25"/>
    </row>
    <row r="957369" spans="1:13" ht="17.25" customHeight="1" x14ac:dyDescent="0.15">
      <c r="A957369" s="25"/>
      <c r="C957369" s="25"/>
      <c r="D957369" s="25"/>
      <c r="E957369" s="25"/>
      <c r="J957369" s="25"/>
      <c r="K957369" s="25"/>
      <c r="M957369" s="25"/>
    </row>
    <row r="957370" spans="1:13" ht="17.25" customHeight="1" x14ac:dyDescent="0.15">
      <c r="A957370" s="25"/>
      <c r="C957370" s="25"/>
      <c r="D957370" s="25"/>
      <c r="E957370" s="25"/>
      <c r="J957370" s="25"/>
      <c r="K957370" s="25"/>
      <c r="M957370" s="25"/>
    </row>
    <row r="957371" spans="1:13" ht="17.25" customHeight="1" x14ac:dyDescent="0.15">
      <c r="A957371" s="25"/>
      <c r="C957371" s="25"/>
      <c r="D957371" s="25"/>
      <c r="E957371" s="25"/>
      <c r="J957371" s="25"/>
      <c r="K957371" s="25"/>
      <c r="M957371" s="25"/>
    </row>
    <row r="957372" spans="1:13" ht="17.25" customHeight="1" x14ac:dyDescent="0.15">
      <c r="A957372" s="25"/>
      <c r="C957372" s="25"/>
      <c r="D957372" s="25"/>
      <c r="E957372" s="25"/>
      <c r="J957372" s="25"/>
      <c r="K957372" s="25"/>
      <c r="M957372" s="25"/>
    </row>
    <row r="957373" spans="1:13" ht="17.25" customHeight="1" x14ac:dyDescent="0.15">
      <c r="A957373" s="25"/>
      <c r="C957373" s="25"/>
      <c r="D957373" s="25"/>
      <c r="E957373" s="25"/>
      <c r="J957373" s="25"/>
      <c r="K957373" s="25"/>
      <c r="M957373" s="25"/>
    </row>
    <row r="957374" spans="1:13" ht="17.25" customHeight="1" x14ac:dyDescent="0.15">
      <c r="A957374" s="25"/>
      <c r="C957374" s="25"/>
      <c r="D957374" s="25"/>
      <c r="E957374" s="25"/>
      <c r="J957374" s="25"/>
      <c r="K957374" s="25"/>
      <c r="M957374" s="25"/>
    </row>
    <row r="957375" spans="1:13" ht="17.25" customHeight="1" x14ac:dyDescent="0.15">
      <c r="A957375" s="25"/>
      <c r="C957375" s="25"/>
      <c r="D957375" s="25"/>
      <c r="E957375" s="25"/>
      <c r="J957375" s="25"/>
      <c r="K957375" s="25"/>
      <c r="M957375" s="25"/>
    </row>
    <row r="957376" spans="1:13" ht="17.25" customHeight="1" x14ac:dyDescent="0.15">
      <c r="A957376" s="25"/>
      <c r="C957376" s="25"/>
      <c r="D957376" s="25"/>
      <c r="E957376" s="25"/>
      <c r="J957376" s="25"/>
      <c r="K957376" s="25"/>
      <c r="M957376" s="25"/>
    </row>
    <row r="957377" spans="1:13" ht="17.25" customHeight="1" x14ac:dyDescent="0.15">
      <c r="A957377" s="25"/>
      <c r="C957377" s="25"/>
      <c r="D957377" s="25"/>
      <c r="E957377" s="25"/>
      <c r="J957377" s="25"/>
      <c r="K957377" s="25"/>
      <c r="M957377" s="25"/>
    </row>
    <row r="957378" spans="1:13" ht="17.25" customHeight="1" x14ac:dyDescent="0.15">
      <c r="A957378" s="25"/>
      <c r="C957378" s="25"/>
      <c r="D957378" s="25"/>
      <c r="E957378" s="25"/>
      <c r="J957378" s="25"/>
      <c r="K957378" s="25"/>
      <c r="M957378" s="25"/>
    </row>
    <row r="957379" spans="1:13" ht="17.25" customHeight="1" x14ac:dyDescent="0.15">
      <c r="A957379" s="25"/>
      <c r="C957379" s="25"/>
      <c r="D957379" s="25"/>
      <c r="E957379" s="25"/>
      <c r="J957379" s="25"/>
      <c r="K957379" s="25"/>
      <c r="M957379" s="25"/>
    </row>
    <row r="957380" spans="1:13" ht="17.25" customHeight="1" x14ac:dyDescent="0.15">
      <c r="A957380" s="25"/>
      <c r="C957380" s="25"/>
      <c r="D957380" s="25"/>
      <c r="E957380" s="25"/>
      <c r="J957380" s="25"/>
      <c r="K957380" s="25"/>
      <c r="M957380" s="25"/>
    </row>
    <row r="957381" spans="1:13" ht="17.25" customHeight="1" x14ac:dyDescent="0.15">
      <c r="A957381" s="25"/>
      <c r="C957381" s="25"/>
      <c r="D957381" s="25"/>
      <c r="E957381" s="25"/>
      <c r="J957381" s="25"/>
      <c r="K957381" s="25"/>
      <c r="M957381" s="25"/>
    </row>
    <row r="957382" spans="1:13" ht="17.25" customHeight="1" x14ac:dyDescent="0.15">
      <c r="A957382" s="25"/>
      <c r="C957382" s="25"/>
      <c r="D957382" s="25"/>
      <c r="E957382" s="25"/>
      <c r="J957382" s="25"/>
      <c r="K957382" s="25"/>
      <c r="M957382" s="25"/>
    </row>
    <row r="957383" spans="1:13" ht="17.25" customHeight="1" x14ac:dyDescent="0.15">
      <c r="A957383" s="25"/>
      <c r="C957383" s="25"/>
      <c r="D957383" s="25"/>
      <c r="E957383" s="25"/>
      <c r="J957383" s="25"/>
      <c r="K957383" s="25"/>
      <c r="M957383" s="25"/>
    </row>
    <row r="957384" spans="1:13" ht="17.25" customHeight="1" x14ac:dyDescent="0.15">
      <c r="A957384" s="25"/>
      <c r="C957384" s="25"/>
      <c r="D957384" s="25"/>
      <c r="E957384" s="25"/>
      <c r="J957384" s="25"/>
      <c r="K957384" s="25"/>
      <c r="M957384" s="25"/>
    </row>
    <row r="957385" spans="1:13" ht="17.25" customHeight="1" x14ac:dyDescent="0.15">
      <c r="A957385" s="25"/>
      <c r="C957385" s="25"/>
      <c r="D957385" s="25"/>
      <c r="E957385" s="25"/>
      <c r="J957385" s="25"/>
      <c r="K957385" s="25"/>
      <c r="M957385" s="25"/>
    </row>
    <row r="957386" spans="1:13" ht="17.25" customHeight="1" x14ac:dyDescent="0.15">
      <c r="A957386" s="25"/>
      <c r="C957386" s="25"/>
      <c r="D957386" s="25"/>
      <c r="E957386" s="25"/>
      <c r="J957386" s="25"/>
      <c r="K957386" s="25"/>
      <c r="M957386" s="25"/>
    </row>
    <row r="957387" spans="1:13" ht="17.25" customHeight="1" x14ac:dyDescent="0.15">
      <c r="A957387" s="25"/>
      <c r="C957387" s="25"/>
      <c r="D957387" s="25"/>
      <c r="E957387" s="25"/>
      <c r="J957387" s="25"/>
      <c r="K957387" s="25"/>
      <c r="M957387" s="25"/>
    </row>
    <row r="957388" spans="1:13" ht="17.25" customHeight="1" x14ac:dyDescent="0.15">
      <c r="A957388" s="25"/>
      <c r="C957388" s="25"/>
      <c r="D957388" s="25"/>
      <c r="E957388" s="25"/>
      <c r="J957388" s="25"/>
      <c r="K957388" s="25"/>
      <c r="M957388" s="25"/>
    </row>
    <row r="957389" spans="1:13" ht="17.25" customHeight="1" x14ac:dyDescent="0.15">
      <c r="A957389" s="25"/>
      <c r="C957389" s="25"/>
      <c r="D957389" s="25"/>
      <c r="E957389" s="25"/>
      <c r="J957389" s="25"/>
      <c r="K957389" s="25"/>
      <c r="M957389" s="25"/>
    </row>
    <row r="957390" spans="1:13" ht="17.25" customHeight="1" x14ac:dyDescent="0.15">
      <c r="A957390" s="25"/>
      <c r="C957390" s="25"/>
      <c r="D957390" s="25"/>
      <c r="E957390" s="25"/>
      <c r="J957390" s="25"/>
      <c r="K957390" s="25"/>
      <c r="M957390" s="25"/>
    </row>
    <row r="957391" spans="1:13" ht="17.25" customHeight="1" x14ac:dyDescent="0.15">
      <c r="A957391" s="25"/>
      <c r="C957391" s="25"/>
      <c r="D957391" s="25"/>
      <c r="E957391" s="25"/>
      <c r="J957391" s="25"/>
      <c r="K957391" s="25"/>
      <c r="M957391" s="25"/>
    </row>
    <row r="957392" spans="1:13" ht="17.25" customHeight="1" x14ac:dyDescent="0.15">
      <c r="A957392" s="25"/>
      <c r="C957392" s="25"/>
      <c r="D957392" s="25"/>
      <c r="E957392" s="25"/>
      <c r="J957392" s="25"/>
      <c r="K957392" s="25"/>
      <c r="M957392" s="25"/>
    </row>
    <row r="957393" spans="1:13" ht="17.25" customHeight="1" x14ac:dyDescent="0.15">
      <c r="A957393" s="25"/>
      <c r="C957393" s="25"/>
      <c r="D957393" s="25"/>
      <c r="E957393" s="25"/>
      <c r="J957393" s="25"/>
      <c r="K957393" s="25"/>
      <c r="M957393" s="25"/>
    </row>
    <row r="957394" spans="1:13" ht="17.25" customHeight="1" x14ac:dyDescent="0.15">
      <c r="A957394" s="25"/>
      <c r="C957394" s="25"/>
      <c r="D957394" s="25"/>
      <c r="E957394" s="25"/>
      <c r="J957394" s="25"/>
      <c r="K957394" s="25"/>
      <c r="M957394" s="25"/>
    </row>
    <row r="957395" spans="1:13" ht="17.25" customHeight="1" x14ac:dyDescent="0.15">
      <c r="A957395" s="25"/>
      <c r="C957395" s="25"/>
      <c r="D957395" s="25"/>
      <c r="E957395" s="25"/>
      <c r="J957395" s="25"/>
      <c r="K957395" s="25"/>
      <c r="M957395" s="25"/>
    </row>
    <row r="957396" spans="1:13" ht="17.25" customHeight="1" x14ac:dyDescent="0.15">
      <c r="A957396" s="25"/>
      <c r="C957396" s="25"/>
      <c r="D957396" s="25"/>
      <c r="E957396" s="25"/>
      <c r="J957396" s="25"/>
      <c r="K957396" s="25"/>
      <c r="M957396" s="25"/>
    </row>
    <row r="957397" spans="1:13" ht="17.25" customHeight="1" x14ac:dyDescent="0.15">
      <c r="A957397" s="25"/>
      <c r="C957397" s="25"/>
      <c r="D957397" s="25"/>
      <c r="E957397" s="25"/>
      <c r="J957397" s="25"/>
      <c r="K957397" s="25"/>
      <c r="M957397" s="25"/>
    </row>
    <row r="957398" spans="1:13" ht="17.25" customHeight="1" x14ac:dyDescent="0.15">
      <c r="A957398" s="25"/>
      <c r="C957398" s="25"/>
      <c r="D957398" s="25"/>
      <c r="E957398" s="25"/>
      <c r="J957398" s="25"/>
      <c r="K957398" s="25"/>
      <c r="M957398" s="25"/>
    </row>
    <row r="957399" spans="1:13" ht="17.25" customHeight="1" x14ac:dyDescent="0.15">
      <c r="A957399" s="25"/>
      <c r="C957399" s="25"/>
      <c r="D957399" s="25"/>
      <c r="E957399" s="25"/>
      <c r="J957399" s="25"/>
      <c r="K957399" s="25"/>
      <c r="M957399" s="25"/>
    </row>
    <row r="957400" spans="1:13" ht="17.25" customHeight="1" x14ac:dyDescent="0.15">
      <c r="A957400" s="25"/>
      <c r="C957400" s="25"/>
      <c r="D957400" s="25"/>
      <c r="E957400" s="25"/>
      <c r="J957400" s="25"/>
      <c r="K957400" s="25"/>
      <c r="M957400" s="25"/>
    </row>
    <row r="957401" spans="1:13" ht="17.25" customHeight="1" x14ac:dyDescent="0.15">
      <c r="A957401" s="25"/>
      <c r="C957401" s="25"/>
      <c r="D957401" s="25"/>
      <c r="E957401" s="25"/>
      <c r="J957401" s="25"/>
      <c r="K957401" s="25"/>
      <c r="M957401" s="25"/>
    </row>
    <row r="957402" spans="1:13" ht="17.25" customHeight="1" x14ac:dyDescent="0.15">
      <c r="A957402" s="25"/>
      <c r="C957402" s="25"/>
      <c r="D957402" s="25"/>
      <c r="E957402" s="25"/>
      <c r="J957402" s="25"/>
      <c r="K957402" s="25"/>
      <c r="M957402" s="25"/>
    </row>
    <row r="957403" spans="1:13" ht="17.25" customHeight="1" x14ac:dyDescent="0.15">
      <c r="A957403" s="25"/>
      <c r="C957403" s="25"/>
      <c r="D957403" s="25"/>
      <c r="E957403" s="25"/>
      <c r="J957403" s="25"/>
      <c r="K957403" s="25"/>
      <c r="M957403" s="25"/>
    </row>
    <row r="957404" spans="1:13" ht="17.25" customHeight="1" x14ac:dyDescent="0.15">
      <c r="A957404" s="25"/>
      <c r="C957404" s="25"/>
      <c r="D957404" s="25"/>
      <c r="E957404" s="25"/>
      <c r="J957404" s="25"/>
      <c r="K957404" s="25"/>
      <c r="M957404" s="25"/>
    </row>
    <row r="957405" spans="1:13" ht="17.25" customHeight="1" x14ac:dyDescent="0.15">
      <c r="A957405" s="25"/>
      <c r="C957405" s="25"/>
      <c r="D957405" s="25"/>
      <c r="E957405" s="25"/>
      <c r="J957405" s="25"/>
      <c r="K957405" s="25"/>
      <c r="M957405" s="25"/>
    </row>
    <row r="957406" spans="1:13" ht="17.25" customHeight="1" x14ac:dyDescent="0.15">
      <c r="A957406" s="25"/>
      <c r="C957406" s="25"/>
      <c r="D957406" s="25"/>
      <c r="E957406" s="25"/>
      <c r="J957406" s="25"/>
      <c r="K957406" s="25"/>
      <c r="M957406" s="25"/>
    </row>
    <row r="957407" spans="1:13" ht="17.25" customHeight="1" x14ac:dyDescent="0.15">
      <c r="A957407" s="25"/>
      <c r="C957407" s="25"/>
      <c r="D957407" s="25"/>
      <c r="E957407" s="25"/>
      <c r="J957407" s="25"/>
      <c r="K957407" s="25"/>
      <c r="M957407" s="25"/>
    </row>
    <row r="957408" spans="1:13" ht="17.25" customHeight="1" x14ac:dyDescent="0.15">
      <c r="A957408" s="25"/>
      <c r="C957408" s="25"/>
      <c r="D957408" s="25"/>
      <c r="E957408" s="25"/>
      <c r="J957408" s="25"/>
      <c r="K957408" s="25"/>
      <c r="M957408" s="25"/>
    </row>
    <row r="957409" spans="1:13" ht="17.25" customHeight="1" x14ac:dyDescent="0.15">
      <c r="A957409" s="25"/>
      <c r="C957409" s="25"/>
      <c r="D957409" s="25"/>
      <c r="E957409" s="25"/>
      <c r="J957409" s="25"/>
      <c r="K957409" s="25"/>
      <c r="M957409" s="25"/>
    </row>
    <row r="957410" spans="1:13" ht="17.25" customHeight="1" x14ac:dyDescent="0.15">
      <c r="A957410" s="25"/>
      <c r="C957410" s="25"/>
      <c r="D957410" s="25"/>
      <c r="E957410" s="25"/>
      <c r="J957410" s="25"/>
      <c r="K957410" s="25"/>
      <c r="M957410" s="25"/>
    </row>
    <row r="957411" spans="1:13" ht="17.25" customHeight="1" x14ac:dyDescent="0.15">
      <c r="A957411" s="25"/>
      <c r="C957411" s="25"/>
      <c r="D957411" s="25"/>
      <c r="E957411" s="25"/>
      <c r="J957411" s="25"/>
      <c r="K957411" s="25"/>
      <c r="M957411" s="25"/>
    </row>
    <row r="957412" spans="1:13" ht="17.25" customHeight="1" x14ac:dyDescent="0.15">
      <c r="A957412" s="25"/>
      <c r="C957412" s="25"/>
      <c r="D957412" s="25"/>
      <c r="E957412" s="25"/>
      <c r="J957412" s="25"/>
      <c r="K957412" s="25"/>
      <c r="M957412" s="25"/>
    </row>
    <row r="957413" spans="1:13" ht="17.25" customHeight="1" x14ac:dyDescent="0.15">
      <c r="A957413" s="25"/>
      <c r="C957413" s="25"/>
      <c r="D957413" s="25"/>
      <c r="E957413" s="25"/>
      <c r="J957413" s="25"/>
      <c r="K957413" s="25"/>
      <c r="M957413" s="25"/>
    </row>
    <row r="957414" spans="1:13" ht="17.25" customHeight="1" x14ac:dyDescent="0.15">
      <c r="A957414" s="25"/>
      <c r="C957414" s="25"/>
      <c r="D957414" s="25"/>
      <c r="E957414" s="25"/>
      <c r="J957414" s="25"/>
      <c r="K957414" s="25"/>
      <c r="M957414" s="25"/>
    </row>
    <row r="957415" spans="1:13" ht="17.25" customHeight="1" x14ac:dyDescent="0.15">
      <c r="A957415" s="25"/>
      <c r="C957415" s="25"/>
      <c r="D957415" s="25"/>
      <c r="E957415" s="25"/>
      <c r="J957415" s="25"/>
      <c r="K957415" s="25"/>
      <c r="M957415" s="25"/>
    </row>
    <row r="957416" spans="1:13" ht="17.25" customHeight="1" x14ac:dyDescent="0.15">
      <c r="A957416" s="25"/>
      <c r="C957416" s="25"/>
      <c r="D957416" s="25"/>
      <c r="E957416" s="25"/>
      <c r="J957416" s="25"/>
      <c r="K957416" s="25"/>
      <c r="M957416" s="25"/>
    </row>
    <row r="957417" spans="1:13" ht="17.25" customHeight="1" x14ac:dyDescent="0.15">
      <c r="A957417" s="25"/>
      <c r="C957417" s="25"/>
      <c r="D957417" s="25"/>
      <c r="E957417" s="25"/>
      <c r="J957417" s="25"/>
      <c r="K957417" s="25"/>
      <c r="M957417" s="25"/>
    </row>
    <row r="957418" spans="1:13" ht="17.25" customHeight="1" x14ac:dyDescent="0.15">
      <c r="A957418" s="25"/>
      <c r="C957418" s="25"/>
      <c r="D957418" s="25"/>
      <c r="E957418" s="25"/>
      <c r="J957418" s="25"/>
      <c r="K957418" s="25"/>
      <c r="M957418" s="25"/>
    </row>
    <row r="957419" spans="1:13" ht="17.25" customHeight="1" x14ac:dyDescent="0.15">
      <c r="A957419" s="25"/>
      <c r="C957419" s="25"/>
      <c r="D957419" s="25"/>
      <c r="E957419" s="25"/>
      <c r="J957419" s="25"/>
      <c r="K957419" s="25"/>
      <c r="M957419" s="25"/>
    </row>
    <row r="957420" spans="1:13" ht="17.25" customHeight="1" x14ac:dyDescent="0.15">
      <c r="A957420" s="25"/>
      <c r="C957420" s="25"/>
      <c r="D957420" s="25"/>
      <c r="E957420" s="25"/>
      <c r="J957420" s="25"/>
      <c r="K957420" s="25"/>
      <c r="M957420" s="25"/>
    </row>
    <row r="957421" spans="1:13" ht="17.25" customHeight="1" x14ac:dyDescent="0.15">
      <c r="A957421" s="25"/>
      <c r="C957421" s="25"/>
      <c r="D957421" s="25"/>
      <c r="E957421" s="25"/>
      <c r="J957421" s="25"/>
      <c r="K957421" s="25"/>
      <c r="M957421" s="25"/>
    </row>
    <row r="957422" spans="1:13" ht="17.25" customHeight="1" x14ac:dyDescent="0.15">
      <c r="A957422" s="25"/>
      <c r="C957422" s="25"/>
      <c r="D957422" s="25"/>
      <c r="E957422" s="25"/>
      <c r="J957422" s="25"/>
      <c r="K957422" s="25"/>
      <c r="M957422" s="25"/>
    </row>
    <row r="957423" spans="1:13" ht="17.25" customHeight="1" x14ac:dyDescent="0.15">
      <c r="A957423" s="25"/>
      <c r="C957423" s="25"/>
      <c r="D957423" s="25"/>
      <c r="E957423" s="25"/>
      <c r="J957423" s="25"/>
      <c r="K957423" s="25"/>
      <c r="M957423" s="25"/>
    </row>
    <row r="957424" spans="1:13" ht="17.25" customHeight="1" x14ac:dyDescent="0.15">
      <c r="A957424" s="25"/>
      <c r="C957424" s="25"/>
      <c r="D957424" s="25"/>
      <c r="E957424" s="25"/>
      <c r="J957424" s="25"/>
      <c r="K957424" s="25"/>
      <c r="M957424" s="25"/>
    </row>
    <row r="957425" spans="1:13" ht="17.25" customHeight="1" x14ac:dyDescent="0.15">
      <c r="A957425" s="25"/>
      <c r="C957425" s="25"/>
      <c r="D957425" s="25"/>
      <c r="E957425" s="25"/>
      <c r="J957425" s="25"/>
      <c r="K957425" s="25"/>
      <c r="M957425" s="25"/>
    </row>
    <row r="957426" spans="1:13" ht="17.25" customHeight="1" x14ac:dyDescent="0.15">
      <c r="A957426" s="25"/>
      <c r="C957426" s="25"/>
      <c r="D957426" s="25"/>
      <c r="E957426" s="25"/>
      <c r="J957426" s="25"/>
      <c r="K957426" s="25"/>
      <c r="M957426" s="25"/>
    </row>
    <row r="957427" spans="1:13" ht="17.25" customHeight="1" x14ac:dyDescent="0.15">
      <c r="A957427" s="25"/>
      <c r="C957427" s="25"/>
      <c r="D957427" s="25"/>
      <c r="E957427" s="25"/>
      <c r="J957427" s="25"/>
      <c r="K957427" s="25"/>
      <c r="M957427" s="25"/>
    </row>
    <row r="957428" spans="1:13" ht="17.25" customHeight="1" x14ac:dyDescent="0.15">
      <c r="A957428" s="25"/>
      <c r="C957428" s="25"/>
      <c r="D957428" s="25"/>
      <c r="E957428" s="25"/>
      <c r="J957428" s="25"/>
      <c r="K957428" s="25"/>
      <c r="M957428" s="25"/>
    </row>
    <row r="957429" spans="1:13" ht="17.25" customHeight="1" x14ac:dyDescent="0.15">
      <c r="A957429" s="25"/>
      <c r="C957429" s="25"/>
      <c r="D957429" s="25"/>
      <c r="E957429" s="25"/>
      <c r="J957429" s="25"/>
      <c r="K957429" s="25"/>
      <c r="M957429" s="25"/>
    </row>
    <row r="957430" spans="1:13" ht="17.25" customHeight="1" x14ac:dyDescent="0.15">
      <c r="A957430" s="25"/>
      <c r="C957430" s="25"/>
      <c r="D957430" s="25"/>
      <c r="E957430" s="25"/>
      <c r="J957430" s="25"/>
      <c r="K957430" s="25"/>
      <c r="M957430" s="25"/>
    </row>
    <row r="957431" spans="1:13" ht="17.25" customHeight="1" x14ac:dyDescent="0.15">
      <c r="A957431" s="25"/>
      <c r="C957431" s="25"/>
      <c r="D957431" s="25"/>
      <c r="E957431" s="25"/>
      <c r="J957431" s="25"/>
      <c r="K957431" s="25"/>
      <c r="M957431" s="25"/>
    </row>
    <row r="957432" spans="1:13" ht="17.25" customHeight="1" x14ac:dyDescent="0.15">
      <c r="A957432" s="25"/>
      <c r="C957432" s="25"/>
      <c r="D957432" s="25"/>
      <c r="E957432" s="25"/>
      <c r="J957432" s="25"/>
      <c r="K957432" s="25"/>
      <c r="M957432" s="25"/>
    </row>
    <row r="957433" spans="1:13" ht="17.25" customHeight="1" x14ac:dyDescent="0.15">
      <c r="A957433" s="25"/>
      <c r="C957433" s="25"/>
      <c r="D957433" s="25"/>
      <c r="E957433" s="25"/>
      <c r="J957433" s="25"/>
      <c r="K957433" s="25"/>
      <c r="M957433" s="25"/>
    </row>
    <row r="957434" spans="1:13" ht="17.25" customHeight="1" x14ac:dyDescent="0.15">
      <c r="A957434" s="25"/>
      <c r="C957434" s="25"/>
      <c r="D957434" s="25"/>
      <c r="E957434" s="25"/>
      <c r="J957434" s="25"/>
      <c r="K957434" s="25"/>
      <c r="M957434" s="25"/>
    </row>
    <row r="957435" spans="1:13" ht="17.25" customHeight="1" x14ac:dyDescent="0.15">
      <c r="A957435" s="25"/>
      <c r="C957435" s="25"/>
      <c r="D957435" s="25"/>
      <c r="E957435" s="25"/>
      <c r="J957435" s="25"/>
      <c r="K957435" s="25"/>
      <c r="M957435" s="25"/>
    </row>
    <row r="957436" spans="1:13" ht="17.25" customHeight="1" x14ac:dyDescent="0.15">
      <c r="A957436" s="25"/>
      <c r="C957436" s="25"/>
      <c r="D957436" s="25"/>
      <c r="E957436" s="25"/>
      <c r="J957436" s="25"/>
      <c r="K957436" s="25"/>
      <c r="M957436" s="25"/>
    </row>
    <row r="957437" spans="1:13" ht="17.25" customHeight="1" x14ac:dyDescent="0.15">
      <c r="A957437" s="25"/>
      <c r="C957437" s="25"/>
      <c r="D957437" s="25"/>
      <c r="E957437" s="25"/>
      <c r="J957437" s="25"/>
      <c r="K957437" s="25"/>
      <c r="M957437" s="25"/>
    </row>
    <row r="957438" spans="1:13" ht="17.25" customHeight="1" x14ac:dyDescent="0.15">
      <c r="A957438" s="25"/>
      <c r="C957438" s="25"/>
      <c r="D957438" s="25"/>
      <c r="E957438" s="25"/>
      <c r="J957438" s="25"/>
      <c r="K957438" s="25"/>
      <c r="M957438" s="25"/>
    </row>
    <row r="957439" spans="1:13" ht="17.25" customHeight="1" x14ac:dyDescent="0.15">
      <c r="A957439" s="25"/>
      <c r="C957439" s="25"/>
      <c r="D957439" s="25"/>
      <c r="E957439" s="25"/>
      <c r="J957439" s="25"/>
      <c r="K957439" s="25"/>
      <c r="M957439" s="25"/>
    </row>
    <row r="957440" spans="1:13" ht="17.25" customHeight="1" x14ac:dyDescent="0.15">
      <c r="A957440" s="25"/>
      <c r="C957440" s="25"/>
      <c r="D957440" s="25"/>
      <c r="E957440" s="25"/>
      <c r="J957440" s="25"/>
      <c r="K957440" s="25"/>
      <c r="M957440" s="25"/>
    </row>
    <row r="957441" spans="1:13" ht="17.25" customHeight="1" x14ac:dyDescent="0.15">
      <c r="A957441" s="25"/>
      <c r="C957441" s="25"/>
      <c r="D957441" s="25"/>
      <c r="E957441" s="25"/>
      <c r="J957441" s="25"/>
      <c r="K957441" s="25"/>
      <c r="M957441" s="25"/>
    </row>
    <row r="957442" spans="1:13" ht="17.25" customHeight="1" x14ac:dyDescent="0.15">
      <c r="A957442" s="25"/>
      <c r="C957442" s="25"/>
      <c r="D957442" s="25"/>
      <c r="E957442" s="25"/>
      <c r="J957442" s="25"/>
      <c r="K957442" s="25"/>
      <c r="M957442" s="25"/>
    </row>
    <row r="957443" spans="1:13" ht="17.25" customHeight="1" x14ac:dyDescent="0.15">
      <c r="A957443" s="25"/>
      <c r="C957443" s="25"/>
      <c r="D957443" s="25"/>
      <c r="E957443" s="25"/>
      <c r="J957443" s="25"/>
      <c r="K957443" s="25"/>
      <c r="M957443" s="25"/>
    </row>
    <row r="957444" spans="1:13" ht="17.25" customHeight="1" x14ac:dyDescent="0.15">
      <c r="A957444" s="25"/>
      <c r="C957444" s="25"/>
      <c r="D957444" s="25"/>
      <c r="E957444" s="25"/>
      <c r="J957444" s="25"/>
      <c r="K957444" s="25"/>
      <c r="M957444" s="25"/>
    </row>
    <row r="957445" spans="1:13" ht="17.25" customHeight="1" x14ac:dyDescent="0.15">
      <c r="A957445" s="25"/>
      <c r="C957445" s="25"/>
      <c r="D957445" s="25"/>
      <c r="E957445" s="25"/>
      <c r="J957445" s="25"/>
      <c r="K957445" s="25"/>
      <c r="M957445" s="25"/>
    </row>
    <row r="957446" spans="1:13" ht="17.25" customHeight="1" x14ac:dyDescent="0.15">
      <c r="A957446" s="25"/>
      <c r="C957446" s="25"/>
      <c r="D957446" s="25"/>
      <c r="E957446" s="25"/>
      <c r="J957446" s="25"/>
      <c r="K957446" s="25"/>
      <c r="M957446" s="25"/>
    </row>
    <row r="957447" spans="1:13" ht="17.25" customHeight="1" x14ac:dyDescent="0.15">
      <c r="A957447" s="25"/>
      <c r="C957447" s="25"/>
      <c r="D957447" s="25"/>
      <c r="E957447" s="25"/>
      <c r="J957447" s="25"/>
      <c r="K957447" s="25"/>
      <c r="M957447" s="25"/>
    </row>
    <row r="957448" spans="1:13" ht="17.25" customHeight="1" x14ac:dyDescent="0.15">
      <c r="A957448" s="25"/>
      <c r="C957448" s="25"/>
      <c r="D957448" s="25"/>
      <c r="E957448" s="25"/>
      <c r="J957448" s="25"/>
      <c r="K957448" s="25"/>
      <c r="M957448" s="25"/>
    </row>
    <row r="957449" spans="1:13" ht="17.25" customHeight="1" x14ac:dyDescent="0.15">
      <c r="A957449" s="25"/>
      <c r="C957449" s="25"/>
      <c r="D957449" s="25"/>
      <c r="E957449" s="25"/>
      <c r="J957449" s="25"/>
      <c r="K957449" s="25"/>
      <c r="M957449" s="25"/>
    </row>
    <row r="957450" spans="1:13" ht="17.25" customHeight="1" x14ac:dyDescent="0.15">
      <c r="A957450" s="25"/>
      <c r="C957450" s="25"/>
      <c r="D957450" s="25"/>
      <c r="E957450" s="25"/>
      <c r="J957450" s="25"/>
      <c r="K957450" s="25"/>
      <c r="M957450" s="25"/>
    </row>
    <row r="957451" spans="1:13" ht="17.25" customHeight="1" x14ac:dyDescent="0.15">
      <c r="A957451" s="25"/>
      <c r="C957451" s="25"/>
      <c r="D957451" s="25"/>
      <c r="E957451" s="25"/>
      <c r="J957451" s="25"/>
      <c r="K957451" s="25"/>
      <c r="M957451" s="25"/>
    </row>
    <row r="957452" spans="1:13" ht="17.25" customHeight="1" x14ac:dyDescent="0.15">
      <c r="A957452" s="25"/>
      <c r="C957452" s="25"/>
      <c r="D957452" s="25"/>
      <c r="E957452" s="25"/>
      <c r="J957452" s="25"/>
      <c r="K957452" s="25"/>
      <c r="M957452" s="25"/>
    </row>
    <row r="957453" spans="1:13" ht="17.25" customHeight="1" x14ac:dyDescent="0.15">
      <c r="A957453" s="25"/>
      <c r="C957453" s="25"/>
      <c r="D957453" s="25"/>
      <c r="E957453" s="25"/>
      <c r="J957453" s="25"/>
      <c r="K957453" s="25"/>
      <c r="M957453" s="25"/>
    </row>
    <row r="957454" spans="1:13" ht="17.25" customHeight="1" x14ac:dyDescent="0.15">
      <c r="A957454" s="25"/>
      <c r="C957454" s="25"/>
      <c r="D957454" s="25"/>
      <c r="E957454" s="25"/>
      <c r="J957454" s="25"/>
      <c r="K957454" s="25"/>
      <c r="M957454" s="25"/>
    </row>
    <row r="957455" spans="1:13" ht="17.25" customHeight="1" x14ac:dyDescent="0.15">
      <c r="A957455" s="25"/>
      <c r="C957455" s="25"/>
      <c r="D957455" s="25"/>
      <c r="E957455" s="25"/>
      <c r="J957455" s="25"/>
      <c r="K957455" s="25"/>
      <c r="M957455" s="25"/>
    </row>
    <row r="957456" spans="1:13" ht="17.25" customHeight="1" x14ac:dyDescent="0.15">
      <c r="A957456" s="25"/>
      <c r="C957456" s="25"/>
      <c r="D957456" s="25"/>
      <c r="E957456" s="25"/>
      <c r="J957456" s="25"/>
      <c r="K957456" s="25"/>
      <c r="M957456" s="25"/>
    </row>
    <row r="957457" spans="1:13" ht="17.25" customHeight="1" x14ac:dyDescent="0.15">
      <c r="A957457" s="25"/>
      <c r="C957457" s="25"/>
      <c r="D957457" s="25"/>
      <c r="E957457" s="25"/>
      <c r="J957457" s="25"/>
      <c r="K957457" s="25"/>
      <c r="M957457" s="25"/>
    </row>
    <row r="957458" spans="1:13" ht="17.25" customHeight="1" x14ac:dyDescent="0.15">
      <c r="A957458" s="25"/>
      <c r="C957458" s="25"/>
      <c r="D957458" s="25"/>
      <c r="E957458" s="25"/>
      <c r="J957458" s="25"/>
      <c r="K957458" s="25"/>
      <c r="M957458" s="25"/>
    </row>
    <row r="957459" spans="1:13" ht="17.25" customHeight="1" x14ac:dyDescent="0.15">
      <c r="A957459" s="25"/>
      <c r="C957459" s="25"/>
      <c r="D957459" s="25"/>
      <c r="E957459" s="25"/>
      <c r="J957459" s="25"/>
      <c r="K957459" s="25"/>
      <c r="M957459" s="25"/>
    </row>
    <row r="957460" spans="1:13" ht="17.25" customHeight="1" x14ac:dyDescent="0.15">
      <c r="A957460" s="25"/>
      <c r="C957460" s="25"/>
      <c r="D957460" s="25"/>
      <c r="E957460" s="25"/>
      <c r="J957460" s="25"/>
      <c r="K957460" s="25"/>
      <c r="M957460" s="25"/>
    </row>
    <row r="957461" spans="1:13" ht="17.25" customHeight="1" x14ac:dyDescent="0.15">
      <c r="A957461" s="25"/>
      <c r="C957461" s="25"/>
      <c r="D957461" s="25"/>
      <c r="E957461" s="25"/>
      <c r="J957461" s="25"/>
      <c r="K957461" s="25"/>
      <c r="M957461" s="25"/>
    </row>
    <row r="957462" spans="1:13" ht="17.25" customHeight="1" x14ac:dyDescent="0.15">
      <c r="A957462" s="25"/>
      <c r="C957462" s="25"/>
      <c r="D957462" s="25"/>
      <c r="E957462" s="25"/>
      <c r="J957462" s="25"/>
      <c r="K957462" s="25"/>
      <c r="M957462" s="25"/>
    </row>
    <row r="957463" spans="1:13" ht="17.25" customHeight="1" x14ac:dyDescent="0.15">
      <c r="A957463" s="25"/>
      <c r="C957463" s="25"/>
      <c r="D957463" s="25"/>
      <c r="E957463" s="25"/>
      <c r="J957463" s="25"/>
      <c r="K957463" s="25"/>
      <c r="M957463" s="25"/>
    </row>
    <row r="957464" spans="1:13" ht="17.25" customHeight="1" x14ac:dyDescent="0.15">
      <c r="A957464" s="25"/>
      <c r="C957464" s="25"/>
      <c r="D957464" s="25"/>
      <c r="E957464" s="25"/>
      <c r="J957464" s="25"/>
      <c r="K957464" s="25"/>
      <c r="M957464" s="25"/>
    </row>
    <row r="957465" spans="1:13" ht="17.25" customHeight="1" x14ac:dyDescent="0.15">
      <c r="A957465" s="25"/>
      <c r="C957465" s="25"/>
      <c r="D957465" s="25"/>
      <c r="E957465" s="25"/>
      <c r="J957465" s="25"/>
      <c r="K957465" s="25"/>
      <c r="M957465" s="25"/>
    </row>
    <row r="957466" spans="1:13" ht="17.25" customHeight="1" x14ac:dyDescent="0.15">
      <c r="A957466" s="25"/>
      <c r="C957466" s="25"/>
      <c r="D957466" s="25"/>
      <c r="E957466" s="25"/>
      <c r="J957466" s="25"/>
      <c r="K957466" s="25"/>
      <c r="M957466" s="25"/>
    </row>
    <row r="957467" spans="1:13" ht="17.25" customHeight="1" x14ac:dyDescent="0.15">
      <c r="A957467" s="25"/>
      <c r="C957467" s="25"/>
      <c r="D957467" s="25"/>
      <c r="E957467" s="25"/>
      <c r="J957467" s="25"/>
      <c r="K957467" s="25"/>
      <c r="M957467" s="25"/>
    </row>
    <row r="957468" spans="1:13" ht="17.25" customHeight="1" x14ac:dyDescent="0.15">
      <c r="A957468" s="25"/>
      <c r="C957468" s="25"/>
      <c r="D957468" s="25"/>
      <c r="E957468" s="25"/>
      <c r="J957468" s="25"/>
      <c r="K957468" s="25"/>
      <c r="M957468" s="25"/>
    </row>
    <row r="957469" spans="1:13" ht="17.25" customHeight="1" x14ac:dyDescent="0.15">
      <c r="A957469" s="25"/>
      <c r="C957469" s="25"/>
      <c r="D957469" s="25"/>
      <c r="E957469" s="25"/>
      <c r="J957469" s="25"/>
      <c r="K957469" s="25"/>
      <c r="M957469" s="25"/>
    </row>
    <row r="957470" spans="1:13" ht="17.25" customHeight="1" x14ac:dyDescent="0.15">
      <c r="A957470" s="25"/>
      <c r="C957470" s="25"/>
      <c r="D957470" s="25"/>
      <c r="E957470" s="25"/>
      <c r="J957470" s="25"/>
      <c r="K957470" s="25"/>
      <c r="M957470" s="25"/>
    </row>
    <row r="957471" spans="1:13" ht="17.25" customHeight="1" x14ac:dyDescent="0.15">
      <c r="A957471" s="25"/>
      <c r="C957471" s="25"/>
      <c r="D957471" s="25"/>
      <c r="E957471" s="25"/>
      <c r="J957471" s="25"/>
      <c r="K957471" s="25"/>
      <c r="M957471" s="25"/>
    </row>
    <row r="957472" spans="1:13" ht="17.25" customHeight="1" x14ac:dyDescent="0.15">
      <c r="A957472" s="25"/>
      <c r="C957472" s="25"/>
      <c r="D957472" s="25"/>
      <c r="E957472" s="25"/>
      <c r="J957472" s="25"/>
      <c r="K957472" s="25"/>
      <c r="M957472" s="25"/>
    </row>
    <row r="957473" spans="1:13" ht="17.25" customHeight="1" x14ac:dyDescent="0.15">
      <c r="A957473" s="25"/>
      <c r="C957473" s="25"/>
      <c r="D957473" s="25"/>
      <c r="E957473" s="25"/>
      <c r="J957473" s="25"/>
      <c r="K957473" s="25"/>
      <c r="M957473" s="25"/>
    </row>
    <row r="957474" spans="1:13" ht="17.25" customHeight="1" x14ac:dyDescent="0.15">
      <c r="A957474" s="25"/>
      <c r="C957474" s="25"/>
      <c r="D957474" s="25"/>
      <c r="E957474" s="25"/>
      <c r="J957474" s="25"/>
      <c r="K957474" s="25"/>
      <c r="M957474" s="25"/>
    </row>
    <row r="957475" spans="1:13" ht="17.25" customHeight="1" x14ac:dyDescent="0.15">
      <c r="A957475" s="25"/>
      <c r="C957475" s="25"/>
      <c r="D957475" s="25"/>
      <c r="E957475" s="25"/>
      <c r="J957475" s="25"/>
      <c r="K957475" s="25"/>
      <c r="M957475" s="25"/>
    </row>
    <row r="957476" spans="1:13" ht="17.25" customHeight="1" x14ac:dyDescent="0.15">
      <c r="A957476" s="25"/>
      <c r="C957476" s="25"/>
      <c r="D957476" s="25"/>
      <c r="E957476" s="25"/>
      <c r="J957476" s="25"/>
      <c r="K957476" s="25"/>
      <c r="M957476" s="25"/>
    </row>
    <row r="957477" spans="1:13" ht="17.25" customHeight="1" x14ac:dyDescent="0.15">
      <c r="A957477" s="25"/>
      <c r="C957477" s="25"/>
      <c r="D957477" s="25"/>
      <c r="E957477" s="25"/>
      <c r="J957477" s="25"/>
      <c r="K957477" s="25"/>
      <c r="M957477" s="25"/>
    </row>
    <row r="957478" spans="1:13" ht="17.25" customHeight="1" x14ac:dyDescent="0.15">
      <c r="A957478" s="25"/>
      <c r="C957478" s="25"/>
      <c r="D957478" s="25"/>
      <c r="E957478" s="25"/>
      <c r="J957478" s="25"/>
      <c r="K957478" s="25"/>
      <c r="M957478" s="25"/>
    </row>
    <row r="957479" spans="1:13" ht="17.25" customHeight="1" x14ac:dyDescent="0.15">
      <c r="A957479" s="25"/>
      <c r="C957479" s="25"/>
      <c r="D957479" s="25"/>
      <c r="E957479" s="25"/>
      <c r="J957479" s="25"/>
      <c r="K957479" s="25"/>
      <c r="M957479" s="25"/>
    </row>
    <row r="957480" spans="1:13" ht="17.25" customHeight="1" x14ac:dyDescent="0.15">
      <c r="A957480" s="25"/>
      <c r="C957480" s="25"/>
      <c r="D957480" s="25"/>
      <c r="E957480" s="25"/>
      <c r="J957480" s="25"/>
      <c r="K957480" s="25"/>
      <c r="M957480" s="25"/>
    </row>
    <row r="957481" spans="1:13" ht="17.25" customHeight="1" x14ac:dyDescent="0.15">
      <c r="A957481" s="25"/>
      <c r="C957481" s="25"/>
      <c r="D957481" s="25"/>
      <c r="E957481" s="25"/>
      <c r="J957481" s="25"/>
      <c r="K957481" s="25"/>
      <c r="M957481" s="25"/>
    </row>
    <row r="957482" spans="1:13" ht="17.25" customHeight="1" x14ac:dyDescent="0.15">
      <c r="A957482" s="25"/>
      <c r="C957482" s="25"/>
      <c r="D957482" s="25"/>
      <c r="E957482" s="25"/>
      <c r="J957482" s="25"/>
      <c r="K957482" s="25"/>
      <c r="M957482" s="25"/>
    </row>
    <row r="957483" spans="1:13" ht="17.25" customHeight="1" x14ac:dyDescent="0.15">
      <c r="A957483" s="25"/>
      <c r="C957483" s="25"/>
      <c r="D957483" s="25"/>
      <c r="E957483" s="25"/>
      <c r="J957483" s="25"/>
      <c r="K957483" s="25"/>
      <c r="M957483" s="25"/>
    </row>
    <row r="957484" spans="1:13" ht="17.25" customHeight="1" x14ac:dyDescent="0.15">
      <c r="A957484" s="25"/>
      <c r="C957484" s="25"/>
      <c r="D957484" s="25"/>
      <c r="E957484" s="25"/>
      <c r="J957484" s="25"/>
      <c r="K957484" s="25"/>
      <c r="M957484" s="25"/>
    </row>
    <row r="957485" spans="1:13" ht="17.25" customHeight="1" x14ac:dyDescent="0.15">
      <c r="A957485" s="25"/>
      <c r="C957485" s="25"/>
      <c r="D957485" s="25"/>
      <c r="E957485" s="25"/>
      <c r="J957485" s="25"/>
      <c r="K957485" s="25"/>
      <c r="M957485" s="25"/>
    </row>
    <row r="957486" spans="1:13" ht="17.25" customHeight="1" x14ac:dyDescent="0.15">
      <c r="A957486" s="25"/>
      <c r="C957486" s="25"/>
      <c r="D957486" s="25"/>
      <c r="E957486" s="25"/>
      <c r="J957486" s="25"/>
      <c r="K957486" s="25"/>
      <c r="M957486" s="25"/>
    </row>
    <row r="957487" spans="1:13" ht="17.25" customHeight="1" x14ac:dyDescent="0.15">
      <c r="A957487" s="25"/>
      <c r="C957487" s="25"/>
      <c r="D957487" s="25"/>
      <c r="E957487" s="25"/>
      <c r="J957487" s="25"/>
      <c r="K957487" s="25"/>
      <c r="M957487" s="25"/>
    </row>
    <row r="957488" spans="1:13" ht="17.25" customHeight="1" x14ac:dyDescent="0.15">
      <c r="A957488" s="25"/>
      <c r="C957488" s="25"/>
      <c r="D957488" s="25"/>
      <c r="E957488" s="25"/>
      <c r="J957488" s="25"/>
      <c r="K957488" s="25"/>
      <c r="M957488" s="25"/>
    </row>
    <row r="957489" spans="1:13" ht="17.25" customHeight="1" x14ac:dyDescent="0.15">
      <c r="A957489" s="25"/>
      <c r="C957489" s="25"/>
      <c r="D957489" s="25"/>
      <c r="E957489" s="25"/>
      <c r="J957489" s="25"/>
      <c r="K957489" s="25"/>
      <c r="M957489" s="25"/>
    </row>
    <row r="957490" spans="1:13" ht="17.25" customHeight="1" x14ac:dyDescent="0.15">
      <c r="A957490" s="25"/>
      <c r="C957490" s="25"/>
      <c r="D957490" s="25"/>
      <c r="E957490" s="25"/>
      <c r="J957490" s="25"/>
      <c r="K957490" s="25"/>
      <c r="M957490" s="25"/>
    </row>
    <row r="957491" spans="1:13" ht="17.25" customHeight="1" x14ac:dyDescent="0.15">
      <c r="A957491" s="25"/>
      <c r="C957491" s="25"/>
      <c r="D957491" s="25"/>
      <c r="E957491" s="25"/>
      <c r="J957491" s="25"/>
      <c r="K957491" s="25"/>
      <c r="M957491" s="25"/>
    </row>
    <row r="957492" spans="1:13" ht="17.25" customHeight="1" x14ac:dyDescent="0.15">
      <c r="A957492" s="25"/>
      <c r="C957492" s="25"/>
      <c r="D957492" s="25"/>
      <c r="E957492" s="25"/>
      <c r="J957492" s="25"/>
      <c r="K957492" s="25"/>
      <c r="M957492" s="25"/>
    </row>
    <row r="957493" spans="1:13" ht="17.25" customHeight="1" x14ac:dyDescent="0.15">
      <c r="A957493" s="25"/>
      <c r="C957493" s="25"/>
      <c r="D957493" s="25"/>
      <c r="E957493" s="25"/>
      <c r="J957493" s="25"/>
      <c r="K957493" s="25"/>
      <c r="M957493" s="25"/>
    </row>
    <row r="957494" spans="1:13" ht="17.25" customHeight="1" x14ac:dyDescent="0.15">
      <c r="A957494" s="25"/>
      <c r="C957494" s="25"/>
      <c r="D957494" s="25"/>
      <c r="E957494" s="25"/>
      <c r="J957494" s="25"/>
      <c r="K957494" s="25"/>
      <c r="M957494" s="25"/>
    </row>
    <row r="957495" spans="1:13" ht="17.25" customHeight="1" x14ac:dyDescent="0.15">
      <c r="A957495" s="25"/>
      <c r="C957495" s="25"/>
      <c r="D957495" s="25"/>
      <c r="E957495" s="25"/>
      <c r="J957495" s="25"/>
      <c r="K957495" s="25"/>
      <c r="M957495" s="25"/>
    </row>
    <row r="957496" spans="1:13" ht="17.25" customHeight="1" x14ac:dyDescent="0.15">
      <c r="A957496" s="25"/>
      <c r="C957496" s="25"/>
      <c r="D957496" s="25"/>
      <c r="E957496" s="25"/>
      <c r="J957496" s="25"/>
      <c r="K957496" s="25"/>
      <c r="M957496" s="25"/>
    </row>
    <row r="957497" spans="1:13" ht="17.25" customHeight="1" x14ac:dyDescent="0.15">
      <c r="A957497" s="25"/>
      <c r="C957497" s="25"/>
      <c r="D957497" s="25"/>
      <c r="E957497" s="25"/>
      <c r="J957497" s="25"/>
      <c r="K957497" s="25"/>
      <c r="M957497" s="25"/>
    </row>
    <row r="957498" spans="1:13" ht="17.25" customHeight="1" x14ac:dyDescent="0.15">
      <c r="A957498" s="25"/>
      <c r="C957498" s="25"/>
      <c r="D957498" s="25"/>
      <c r="E957498" s="25"/>
      <c r="J957498" s="25"/>
      <c r="K957498" s="25"/>
      <c r="M957498" s="25"/>
    </row>
    <row r="957499" spans="1:13" ht="17.25" customHeight="1" x14ac:dyDescent="0.15">
      <c r="A957499" s="25"/>
      <c r="C957499" s="25"/>
      <c r="D957499" s="25"/>
      <c r="E957499" s="25"/>
      <c r="J957499" s="25"/>
      <c r="K957499" s="25"/>
      <c r="M957499" s="25"/>
    </row>
    <row r="957500" spans="1:13" ht="17.25" customHeight="1" x14ac:dyDescent="0.15">
      <c r="A957500" s="25"/>
      <c r="C957500" s="25"/>
      <c r="D957500" s="25"/>
      <c r="E957500" s="25"/>
      <c r="J957500" s="25"/>
      <c r="K957500" s="25"/>
      <c r="M957500" s="25"/>
    </row>
    <row r="957501" spans="1:13" ht="17.25" customHeight="1" x14ac:dyDescent="0.15">
      <c r="A957501" s="25"/>
      <c r="C957501" s="25"/>
      <c r="D957501" s="25"/>
      <c r="E957501" s="25"/>
      <c r="J957501" s="25"/>
      <c r="K957501" s="25"/>
      <c r="M957501" s="25"/>
    </row>
    <row r="957502" spans="1:13" ht="17.25" customHeight="1" x14ac:dyDescent="0.15">
      <c r="A957502" s="25"/>
      <c r="C957502" s="25"/>
      <c r="D957502" s="25"/>
      <c r="E957502" s="25"/>
      <c r="J957502" s="25"/>
      <c r="K957502" s="25"/>
      <c r="M957502" s="25"/>
    </row>
    <row r="957503" spans="1:13" ht="17.25" customHeight="1" x14ac:dyDescent="0.15">
      <c r="A957503" s="25"/>
      <c r="C957503" s="25"/>
      <c r="D957503" s="25"/>
      <c r="E957503" s="25"/>
      <c r="J957503" s="25"/>
      <c r="K957503" s="25"/>
      <c r="M957503" s="25"/>
    </row>
    <row r="957504" spans="1:13" ht="17.25" customHeight="1" x14ac:dyDescent="0.15">
      <c r="A957504" s="25"/>
      <c r="C957504" s="25"/>
      <c r="D957504" s="25"/>
      <c r="E957504" s="25"/>
      <c r="J957504" s="25"/>
      <c r="K957504" s="25"/>
      <c r="M957504" s="25"/>
    </row>
    <row r="957505" spans="1:13" ht="17.25" customHeight="1" x14ac:dyDescent="0.15">
      <c r="A957505" s="25"/>
      <c r="C957505" s="25"/>
      <c r="D957505" s="25"/>
      <c r="E957505" s="25"/>
      <c r="J957505" s="25"/>
      <c r="K957505" s="25"/>
      <c r="M957505" s="25"/>
    </row>
    <row r="957506" spans="1:13" ht="17.25" customHeight="1" x14ac:dyDescent="0.15">
      <c r="A957506" s="25"/>
      <c r="C957506" s="25"/>
      <c r="D957506" s="25"/>
      <c r="E957506" s="25"/>
      <c r="J957506" s="25"/>
      <c r="K957506" s="25"/>
      <c r="M957506" s="25"/>
    </row>
    <row r="957507" spans="1:13" ht="17.25" customHeight="1" x14ac:dyDescent="0.15">
      <c r="A957507" s="25"/>
      <c r="C957507" s="25"/>
      <c r="D957507" s="25"/>
      <c r="E957507" s="25"/>
      <c r="J957507" s="25"/>
      <c r="K957507" s="25"/>
      <c r="M957507" s="25"/>
    </row>
    <row r="957508" spans="1:13" ht="17.25" customHeight="1" x14ac:dyDescent="0.15">
      <c r="A957508" s="25"/>
      <c r="C957508" s="25"/>
      <c r="D957508" s="25"/>
      <c r="E957508" s="25"/>
      <c r="J957508" s="25"/>
      <c r="K957508" s="25"/>
      <c r="M957508" s="25"/>
    </row>
    <row r="957509" spans="1:13" ht="17.25" customHeight="1" x14ac:dyDescent="0.15">
      <c r="A957509" s="25"/>
      <c r="C957509" s="25"/>
      <c r="D957509" s="25"/>
      <c r="E957509" s="25"/>
      <c r="J957509" s="25"/>
      <c r="K957509" s="25"/>
      <c r="M957509" s="25"/>
    </row>
    <row r="957510" spans="1:13" ht="17.25" customHeight="1" x14ac:dyDescent="0.15">
      <c r="A957510" s="25"/>
      <c r="C957510" s="25"/>
      <c r="D957510" s="25"/>
      <c r="E957510" s="25"/>
      <c r="J957510" s="25"/>
      <c r="K957510" s="25"/>
      <c r="M957510" s="25"/>
    </row>
    <row r="957511" spans="1:13" ht="17.25" customHeight="1" x14ac:dyDescent="0.15">
      <c r="A957511" s="25"/>
      <c r="C957511" s="25"/>
      <c r="D957511" s="25"/>
      <c r="E957511" s="25"/>
      <c r="J957511" s="25"/>
      <c r="K957511" s="25"/>
      <c r="M957511" s="25"/>
    </row>
    <row r="957512" spans="1:13" ht="17.25" customHeight="1" x14ac:dyDescent="0.15">
      <c r="A957512" s="25"/>
      <c r="C957512" s="25"/>
      <c r="D957512" s="25"/>
      <c r="E957512" s="25"/>
      <c r="J957512" s="25"/>
      <c r="K957512" s="25"/>
      <c r="M957512" s="25"/>
    </row>
    <row r="957513" spans="1:13" ht="17.25" customHeight="1" x14ac:dyDescent="0.15">
      <c r="A957513" s="25"/>
      <c r="C957513" s="25"/>
      <c r="D957513" s="25"/>
      <c r="E957513" s="25"/>
      <c r="J957513" s="25"/>
      <c r="K957513" s="25"/>
      <c r="M957513" s="25"/>
    </row>
    <row r="957514" spans="1:13" ht="17.25" customHeight="1" x14ac:dyDescent="0.15">
      <c r="A957514" s="25"/>
      <c r="C957514" s="25"/>
      <c r="D957514" s="25"/>
      <c r="E957514" s="25"/>
      <c r="J957514" s="25"/>
      <c r="K957514" s="25"/>
      <c r="M957514" s="25"/>
    </row>
    <row r="957515" spans="1:13" ht="17.25" customHeight="1" x14ac:dyDescent="0.15">
      <c r="A957515" s="25"/>
      <c r="C957515" s="25"/>
      <c r="D957515" s="25"/>
      <c r="E957515" s="25"/>
      <c r="J957515" s="25"/>
      <c r="K957515" s="25"/>
      <c r="M957515" s="25"/>
    </row>
    <row r="957516" spans="1:13" ht="17.25" customHeight="1" x14ac:dyDescent="0.15">
      <c r="A957516" s="25"/>
      <c r="C957516" s="25"/>
      <c r="D957516" s="25"/>
      <c r="E957516" s="25"/>
      <c r="J957516" s="25"/>
      <c r="K957516" s="25"/>
      <c r="M957516" s="25"/>
    </row>
    <row r="957517" spans="1:13" ht="17.25" customHeight="1" x14ac:dyDescent="0.15">
      <c r="A957517" s="25"/>
      <c r="C957517" s="25"/>
      <c r="D957517" s="25"/>
      <c r="E957517" s="25"/>
      <c r="J957517" s="25"/>
      <c r="K957517" s="25"/>
      <c r="M957517" s="25"/>
    </row>
    <row r="957518" spans="1:13" ht="17.25" customHeight="1" x14ac:dyDescent="0.15">
      <c r="A957518" s="25"/>
      <c r="C957518" s="25"/>
      <c r="D957518" s="25"/>
      <c r="E957518" s="25"/>
      <c r="J957518" s="25"/>
      <c r="K957518" s="25"/>
      <c r="M957518" s="25"/>
    </row>
    <row r="957519" spans="1:13" ht="17.25" customHeight="1" x14ac:dyDescent="0.15">
      <c r="A957519" s="25"/>
      <c r="C957519" s="25"/>
      <c r="D957519" s="25"/>
      <c r="E957519" s="25"/>
      <c r="J957519" s="25"/>
      <c r="K957519" s="25"/>
      <c r="M957519" s="25"/>
    </row>
    <row r="957520" spans="1:13" ht="17.25" customHeight="1" x14ac:dyDescent="0.15">
      <c r="A957520" s="25"/>
      <c r="C957520" s="25"/>
      <c r="D957520" s="25"/>
      <c r="E957520" s="25"/>
      <c r="J957520" s="25"/>
      <c r="K957520" s="25"/>
      <c r="M957520" s="25"/>
    </row>
    <row r="957521" spans="1:13" ht="17.25" customHeight="1" x14ac:dyDescent="0.15">
      <c r="A957521" s="25"/>
      <c r="C957521" s="25"/>
      <c r="D957521" s="25"/>
      <c r="E957521" s="25"/>
      <c r="J957521" s="25"/>
      <c r="K957521" s="25"/>
      <c r="M957521" s="25"/>
    </row>
    <row r="957522" spans="1:13" ht="17.25" customHeight="1" x14ac:dyDescent="0.15">
      <c r="A957522" s="25"/>
      <c r="C957522" s="25"/>
      <c r="D957522" s="25"/>
      <c r="E957522" s="25"/>
      <c r="J957522" s="25"/>
      <c r="K957522" s="25"/>
      <c r="M957522" s="25"/>
    </row>
    <row r="957523" spans="1:13" ht="17.25" customHeight="1" x14ac:dyDescent="0.15">
      <c r="A957523" s="25"/>
      <c r="C957523" s="25"/>
      <c r="D957523" s="25"/>
      <c r="E957523" s="25"/>
      <c r="J957523" s="25"/>
      <c r="K957523" s="25"/>
      <c r="M957523" s="25"/>
    </row>
    <row r="957524" spans="1:13" ht="17.25" customHeight="1" x14ac:dyDescent="0.15">
      <c r="A957524" s="25"/>
      <c r="C957524" s="25"/>
      <c r="D957524" s="25"/>
      <c r="E957524" s="25"/>
      <c r="J957524" s="25"/>
      <c r="K957524" s="25"/>
      <c r="M957524" s="25"/>
    </row>
    <row r="957525" spans="1:13" ht="17.25" customHeight="1" x14ac:dyDescent="0.15">
      <c r="A957525" s="25"/>
      <c r="C957525" s="25"/>
      <c r="D957525" s="25"/>
      <c r="E957525" s="25"/>
      <c r="J957525" s="25"/>
      <c r="K957525" s="25"/>
      <c r="M957525" s="25"/>
    </row>
    <row r="957526" spans="1:13" ht="17.25" customHeight="1" x14ac:dyDescent="0.15">
      <c r="A957526" s="25"/>
      <c r="C957526" s="25"/>
      <c r="D957526" s="25"/>
      <c r="E957526" s="25"/>
      <c r="J957526" s="25"/>
      <c r="K957526" s="25"/>
      <c r="M957526" s="25"/>
    </row>
    <row r="957527" spans="1:13" ht="17.25" customHeight="1" x14ac:dyDescent="0.15">
      <c r="A957527" s="25"/>
      <c r="C957527" s="25"/>
      <c r="D957527" s="25"/>
      <c r="E957527" s="25"/>
      <c r="J957527" s="25"/>
      <c r="K957527" s="25"/>
      <c r="M957527" s="25"/>
    </row>
    <row r="957528" spans="1:13" ht="17.25" customHeight="1" x14ac:dyDescent="0.15">
      <c r="A957528" s="25"/>
      <c r="C957528" s="25"/>
      <c r="D957528" s="25"/>
      <c r="E957528" s="25"/>
      <c r="J957528" s="25"/>
      <c r="K957528" s="25"/>
      <c r="M957528" s="25"/>
    </row>
    <row r="957529" spans="1:13" ht="17.25" customHeight="1" x14ac:dyDescent="0.15">
      <c r="A957529" s="25"/>
      <c r="C957529" s="25"/>
      <c r="D957529" s="25"/>
      <c r="E957529" s="25"/>
      <c r="J957529" s="25"/>
      <c r="K957529" s="25"/>
      <c r="M957529" s="25"/>
    </row>
    <row r="957530" spans="1:13" ht="17.25" customHeight="1" x14ac:dyDescent="0.15">
      <c r="A957530" s="25"/>
      <c r="C957530" s="25"/>
      <c r="D957530" s="25"/>
      <c r="E957530" s="25"/>
      <c r="J957530" s="25"/>
      <c r="K957530" s="25"/>
      <c r="M957530" s="25"/>
    </row>
    <row r="957531" spans="1:13" ht="17.25" customHeight="1" x14ac:dyDescent="0.15">
      <c r="A957531" s="25"/>
      <c r="C957531" s="25"/>
      <c r="D957531" s="25"/>
      <c r="E957531" s="25"/>
      <c r="J957531" s="25"/>
      <c r="K957531" s="25"/>
      <c r="M957531" s="25"/>
    </row>
    <row r="957532" spans="1:13" ht="17.25" customHeight="1" x14ac:dyDescent="0.15">
      <c r="A957532" s="25"/>
      <c r="C957532" s="25"/>
      <c r="D957532" s="25"/>
      <c r="E957532" s="25"/>
      <c r="J957532" s="25"/>
      <c r="K957532" s="25"/>
      <c r="M957532" s="25"/>
    </row>
    <row r="957533" spans="1:13" ht="17.25" customHeight="1" x14ac:dyDescent="0.15">
      <c r="A957533" s="25"/>
      <c r="C957533" s="25"/>
      <c r="D957533" s="25"/>
      <c r="E957533" s="25"/>
      <c r="J957533" s="25"/>
      <c r="K957533" s="25"/>
      <c r="M957533" s="25"/>
    </row>
    <row r="957534" spans="1:13" ht="17.25" customHeight="1" x14ac:dyDescent="0.15">
      <c r="A957534" s="25"/>
      <c r="C957534" s="25"/>
      <c r="D957534" s="25"/>
      <c r="E957534" s="25"/>
      <c r="J957534" s="25"/>
      <c r="K957534" s="25"/>
      <c r="M957534" s="25"/>
    </row>
    <row r="957535" spans="1:13" ht="17.25" customHeight="1" x14ac:dyDescent="0.15">
      <c r="A957535" s="25"/>
      <c r="C957535" s="25"/>
      <c r="D957535" s="25"/>
      <c r="E957535" s="25"/>
      <c r="J957535" s="25"/>
      <c r="K957535" s="25"/>
      <c r="M957535" s="25"/>
    </row>
    <row r="957536" spans="1:13" ht="17.25" customHeight="1" x14ac:dyDescent="0.15">
      <c r="A957536" s="25"/>
      <c r="C957536" s="25"/>
      <c r="D957536" s="25"/>
      <c r="E957536" s="25"/>
      <c r="J957536" s="25"/>
      <c r="K957536" s="25"/>
      <c r="M957536" s="25"/>
    </row>
    <row r="957537" spans="1:13" ht="17.25" customHeight="1" x14ac:dyDescent="0.15">
      <c r="A957537" s="25"/>
      <c r="C957537" s="25"/>
      <c r="D957537" s="25"/>
      <c r="E957537" s="25"/>
      <c r="J957537" s="25"/>
      <c r="K957537" s="25"/>
      <c r="M957537" s="25"/>
    </row>
    <row r="957538" spans="1:13" ht="17.25" customHeight="1" x14ac:dyDescent="0.15">
      <c r="A957538" s="25"/>
      <c r="C957538" s="25"/>
      <c r="D957538" s="25"/>
      <c r="E957538" s="25"/>
      <c r="J957538" s="25"/>
      <c r="K957538" s="25"/>
      <c r="M957538" s="25"/>
    </row>
    <row r="957539" spans="1:13" ht="17.25" customHeight="1" x14ac:dyDescent="0.15">
      <c r="A957539" s="25"/>
      <c r="C957539" s="25"/>
      <c r="D957539" s="25"/>
      <c r="E957539" s="25"/>
      <c r="J957539" s="25"/>
      <c r="K957539" s="25"/>
      <c r="M957539" s="25"/>
    </row>
    <row r="957540" spans="1:13" ht="17.25" customHeight="1" x14ac:dyDescent="0.15">
      <c r="A957540" s="25"/>
      <c r="C957540" s="25"/>
      <c r="D957540" s="25"/>
      <c r="E957540" s="25"/>
      <c r="J957540" s="25"/>
      <c r="K957540" s="25"/>
      <c r="M957540" s="25"/>
    </row>
    <row r="957541" spans="1:13" ht="17.25" customHeight="1" x14ac:dyDescent="0.15">
      <c r="A957541" s="25"/>
      <c r="C957541" s="25"/>
      <c r="D957541" s="25"/>
      <c r="E957541" s="25"/>
      <c r="J957541" s="25"/>
      <c r="K957541" s="25"/>
      <c r="M957541" s="25"/>
    </row>
    <row r="957542" spans="1:13" ht="17.25" customHeight="1" x14ac:dyDescent="0.15">
      <c r="A957542" s="25"/>
      <c r="C957542" s="25"/>
      <c r="D957542" s="25"/>
      <c r="E957542" s="25"/>
      <c r="J957542" s="25"/>
      <c r="K957542" s="25"/>
      <c r="M957542" s="25"/>
    </row>
    <row r="957543" spans="1:13" ht="17.25" customHeight="1" x14ac:dyDescent="0.15">
      <c r="A957543" s="25"/>
      <c r="C957543" s="25"/>
      <c r="D957543" s="25"/>
      <c r="E957543" s="25"/>
      <c r="J957543" s="25"/>
      <c r="K957543" s="25"/>
      <c r="M957543" s="25"/>
    </row>
    <row r="957544" spans="1:13" ht="17.25" customHeight="1" x14ac:dyDescent="0.15">
      <c r="A957544" s="25"/>
      <c r="C957544" s="25"/>
      <c r="D957544" s="25"/>
      <c r="E957544" s="25"/>
      <c r="J957544" s="25"/>
      <c r="K957544" s="25"/>
      <c r="M957544" s="25"/>
    </row>
    <row r="957545" spans="1:13" ht="17.25" customHeight="1" x14ac:dyDescent="0.15">
      <c r="A957545" s="25"/>
      <c r="C957545" s="25"/>
      <c r="D957545" s="25"/>
      <c r="E957545" s="25"/>
      <c r="J957545" s="25"/>
      <c r="K957545" s="25"/>
      <c r="M957545" s="25"/>
    </row>
    <row r="957546" spans="1:13" ht="17.25" customHeight="1" x14ac:dyDescent="0.15">
      <c r="A957546" s="25"/>
      <c r="C957546" s="25"/>
      <c r="D957546" s="25"/>
      <c r="E957546" s="25"/>
      <c r="J957546" s="25"/>
      <c r="K957546" s="25"/>
      <c r="M957546" s="25"/>
    </row>
    <row r="957547" spans="1:13" ht="17.25" customHeight="1" x14ac:dyDescent="0.15">
      <c r="A957547" s="25"/>
      <c r="C957547" s="25"/>
      <c r="D957547" s="25"/>
      <c r="E957547" s="25"/>
      <c r="J957547" s="25"/>
      <c r="K957547" s="25"/>
      <c r="M957547" s="25"/>
    </row>
    <row r="957548" spans="1:13" ht="17.25" customHeight="1" x14ac:dyDescent="0.15">
      <c r="A957548" s="25"/>
      <c r="C957548" s="25"/>
      <c r="D957548" s="25"/>
      <c r="E957548" s="25"/>
      <c r="J957548" s="25"/>
      <c r="K957548" s="25"/>
      <c r="M957548" s="25"/>
    </row>
    <row r="957549" spans="1:13" ht="17.25" customHeight="1" x14ac:dyDescent="0.15">
      <c r="A957549" s="25"/>
      <c r="C957549" s="25"/>
      <c r="D957549" s="25"/>
      <c r="E957549" s="25"/>
      <c r="J957549" s="25"/>
      <c r="K957549" s="25"/>
      <c r="M957549" s="25"/>
    </row>
    <row r="957550" spans="1:13" ht="17.25" customHeight="1" x14ac:dyDescent="0.15">
      <c r="A957550" s="25"/>
      <c r="C957550" s="25"/>
      <c r="D957550" s="25"/>
      <c r="E957550" s="25"/>
      <c r="J957550" s="25"/>
      <c r="K957550" s="25"/>
      <c r="M957550" s="25"/>
    </row>
    <row r="957551" spans="1:13" ht="17.25" customHeight="1" x14ac:dyDescent="0.15">
      <c r="A957551" s="25"/>
      <c r="C957551" s="25"/>
      <c r="D957551" s="25"/>
      <c r="E957551" s="25"/>
      <c r="J957551" s="25"/>
      <c r="K957551" s="25"/>
      <c r="M957551" s="25"/>
    </row>
    <row r="957552" spans="1:13" ht="17.25" customHeight="1" x14ac:dyDescent="0.15">
      <c r="A957552" s="25"/>
      <c r="C957552" s="25"/>
      <c r="D957552" s="25"/>
      <c r="E957552" s="25"/>
      <c r="J957552" s="25"/>
      <c r="K957552" s="25"/>
      <c r="M957552" s="25"/>
    </row>
    <row r="957553" spans="1:13" ht="17.25" customHeight="1" x14ac:dyDescent="0.15">
      <c r="A957553" s="25"/>
      <c r="C957553" s="25"/>
      <c r="D957553" s="25"/>
      <c r="E957553" s="25"/>
      <c r="J957553" s="25"/>
      <c r="K957553" s="25"/>
      <c r="M957553" s="25"/>
    </row>
    <row r="957554" spans="1:13" ht="17.25" customHeight="1" x14ac:dyDescent="0.15">
      <c r="A957554" s="25"/>
      <c r="C957554" s="25"/>
      <c r="D957554" s="25"/>
      <c r="E957554" s="25"/>
      <c r="J957554" s="25"/>
      <c r="K957554" s="25"/>
      <c r="M957554" s="25"/>
    </row>
    <row r="957555" spans="1:13" ht="17.25" customHeight="1" x14ac:dyDescent="0.15">
      <c r="A957555" s="25"/>
      <c r="C957555" s="25"/>
      <c r="D957555" s="25"/>
      <c r="E957555" s="25"/>
      <c r="J957555" s="25"/>
      <c r="K957555" s="25"/>
      <c r="M957555" s="25"/>
    </row>
    <row r="957556" spans="1:13" ht="17.25" customHeight="1" x14ac:dyDescent="0.15">
      <c r="A957556" s="25"/>
      <c r="C957556" s="25"/>
      <c r="D957556" s="25"/>
      <c r="E957556" s="25"/>
      <c r="J957556" s="25"/>
      <c r="K957556" s="25"/>
      <c r="M957556" s="25"/>
    </row>
    <row r="957557" spans="1:13" ht="17.25" customHeight="1" x14ac:dyDescent="0.15">
      <c r="A957557" s="25"/>
      <c r="C957557" s="25"/>
      <c r="D957557" s="25"/>
      <c r="E957557" s="25"/>
      <c r="J957557" s="25"/>
      <c r="K957557" s="25"/>
      <c r="M957557" s="25"/>
    </row>
    <row r="957558" spans="1:13" ht="17.25" customHeight="1" x14ac:dyDescent="0.15">
      <c r="A957558" s="25"/>
      <c r="C957558" s="25"/>
      <c r="D957558" s="25"/>
      <c r="E957558" s="25"/>
      <c r="J957558" s="25"/>
      <c r="K957558" s="25"/>
      <c r="M957558" s="25"/>
    </row>
    <row r="957559" spans="1:13" ht="17.25" customHeight="1" x14ac:dyDescent="0.15">
      <c r="A957559" s="25"/>
      <c r="C957559" s="25"/>
      <c r="D957559" s="25"/>
      <c r="E957559" s="25"/>
      <c r="J957559" s="25"/>
      <c r="K957559" s="25"/>
      <c r="M957559" s="25"/>
    </row>
    <row r="957560" spans="1:13" ht="17.25" customHeight="1" x14ac:dyDescent="0.15">
      <c r="A957560" s="25"/>
      <c r="C957560" s="25"/>
      <c r="D957560" s="25"/>
      <c r="E957560" s="25"/>
      <c r="J957560" s="25"/>
      <c r="K957560" s="25"/>
      <c r="M957560" s="25"/>
    </row>
    <row r="957561" spans="1:13" ht="17.25" customHeight="1" x14ac:dyDescent="0.15">
      <c r="A957561" s="25"/>
      <c r="C957561" s="25"/>
      <c r="D957561" s="25"/>
      <c r="E957561" s="25"/>
      <c r="J957561" s="25"/>
      <c r="K957561" s="25"/>
      <c r="M957561" s="25"/>
    </row>
    <row r="957562" spans="1:13" ht="17.25" customHeight="1" x14ac:dyDescent="0.15">
      <c r="A957562" s="25"/>
      <c r="C957562" s="25"/>
      <c r="D957562" s="25"/>
      <c r="E957562" s="25"/>
      <c r="J957562" s="25"/>
      <c r="K957562" s="25"/>
      <c r="M957562" s="25"/>
    </row>
    <row r="957563" spans="1:13" ht="17.25" customHeight="1" x14ac:dyDescent="0.15">
      <c r="A957563" s="25"/>
      <c r="C957563" s="25"/>
      <c r="D957563" s="25"/>
      <c r="E957563" s="25"/>
      <c r="J957563" s="25"/>
      <c r="K957563" s="25"/>
      <c r="M957563" s="25"/>
    </row>
    <row r="957564" spans="1:13" ht="17.25" customHeight="1" x14ac:dyDescent="0.15">
      <c r="A957564" s="25"/>
      <c r="C957564" s="25"/>
      <c r="D957564" s="25"/>
      <c r="E957564" s="25"/>
      <c r="J957564" s="25"/>
      <c r="K957564" s="25"/>
      <c r="M957564" s="25"/>
    </row>
    <row r="957565" spans="1:13" ht="17.25" customHeight="1" x14ac:dyDescent="0.15">
      <c r="A957565" s="25"/>
      <c r="C957565" s="25"/>
      <c r="D957565" s="25"/>
      <c r="E957565" s="25"/>
      <c r="J957565" s="25"/>
      <c r="K957565" s="25"/>
      <c r="M957565" s="25"/>
    </row>
    <row r="957566" spans="1:13" ht="17.25" customHeight="1" x14ac:dyDescent="0.15">
      <c r="A957566" s="25"/>
      <c r="C957566" s="25"/>
      <c r="D957566" s="25"/>
      <c r="E957566" s="25"/>
      <c r="J957566" s="25"/>
      <c r="K957566" s="25"/>
      <c r="M957566" s="25"/>
    </row>
    <row r="957567" spans="1:13" ht="17.25" customHeight="1" x14ac:dyDescent="0.15">
      <c r="A957567" s="25"/>
      <c r="C957567" s="25"/>
      <c r="D957567" s="25"/>
      <c r="E957567" s="25"/>
      <c r="J957567" s="25"/>
      <c r="K957567" s="25"/>
      <c r="M957567" s="25"/>
    </row>
    <row r="957568" spans="1:13" ht="17.25" customHeight="1" x14ac:dyDescent="0.15">
      <c r="A957568" s="25"/>
      <c r="C957568" s="25"/>
      <c r="D957568" s="25"/>
      <c r="E957568" s="25"/>
      <c r="J957568" s="25"/>
      <c r="K957568" s="25"/>
      <c r="M957568" s="25"/>
    </row>
    <row r="957569" spans="1:13" ht="17.25" customHeight="1" x14ac:dyDescent="0.15">
      <c r="A957569" s="25"/>
      <c r="C957569" s="25"/>
      <c r="D957569" s="25"/>
      <c r="E957569" s="25"/>
      <c r="J957569" s="25"/>
      <c r="K957569" s="25"/>
      <c r="M957569" s="25"/>
    </row>
    <row r="957570" spans="1:13" ht="17.25" customHeight="1" x14ac:dyDescent="0.15">
      <c r="A957570" s="25"/>
      <c r="C957570" s="25"/>
      <c r="D957570" s="25"/>
      <c r="E957570" s="25"/>
      <c r="J957570" s="25"/>
      <c r="K957570" s="25"/>
      <c r="M957570" s="25"/>
    </row>
    <row r="957571" spans="1:13" ht="17.25" customHeight="1" x14ac:dyDescent="0.15">
      <c r="A957571" s="25"/>
      <c r="C957571" s="25"/>
      <c r="D957571" s="25"/>
      <c r="E957571" s="25"/>
      <c r="J957571" s="25"/>
      <c r="K957571" s="25"/>
      <c r="M957571" s="25"/>
    </row>
    <row r="957572" spans="1:13" ht="17.25" customHeight="1" x14ac:dyDescent="0.15">
      <c r="A957572" s="25"/>
      <c r="C957572" s="25"/>
      <c r="D957572" s="25"/>
      <c r="E957572" s="25"/>
      <c r="J957572" s="25"/>
      <c r="K957572" s="25"/>
      <c r="M957572" s="25"/>
    </row>
    <row r="957573" spans="1:13" ht="17.25" customHeight="1" x14ac:dyDescent="0.15">
      <c r="A957573" s="25"/>
      <c r="C957573" s="25"/>
      <c r="D957573" s="25"/>
      <c r="E957573" s="25"/>
      <c r="J957573" s="25"/>
      <c r="K957573" s="25"/>
      <c r="M957573" s="25"/>
    </row>
    <row r="957574" spans="1:13" ht="17.25" customHeight="1" x14ac:dyDescent="0.15">
      <c r="A957574" s="25"/>
      <c r="C957574" s="25"/>
      <c r="D957574" s="25"/>
      <c r="E957574" s="25"/>
      <c r="J957574" s="25"/>
      <c r="K957574" s="25"/>
      <c r="M957574" s="25"/>
    </row>
    <row r="957575" spans="1:13" ht="17.25" customHeight="1" x14ac:dyDescent="0.15">
      <c r="A957575" s="25"/>
      <c r="C957575" s="25"/>
      <c r="D957575" s="25"/>
      <c r="E957575" s="25"/>
      <c r="J957575" s="25"/>
      <c r="K957575" s="25"/>
      <c r="M957575" s="25"/>
    </row>
    <row r="957576" spans="1:13" ht="17.25" customHeight="1" x14ac:dyDescent="0.15">
      <c r="A957576" s="25"/>
      <c r="C957576" s="25"/>
      <c r="D957576" s="25"/>
      <c r="E957576" s="25"/>
      <c r="J957576" s="25"/>
      <c r="K957576" s="25"/>
      <c r="M957576" s="25"/>
    </row>
    <row r="957577" spans="1:13" ht="17.25" customHeight="1" x14ac:dyDescent="0.15">
      <c r="A957577" s="25"/>
      <c r="C957577" s="25"/>
      <c r="D957577" s="25"/>
      <c r="E957577" s="25"/>
      <c r="J957577" s="25"/>
      <c r="K957577" s="25"/>
      <c r="M957577" s="25"/>
    </row>
    <row r="957578" spans="1:13" ht="17.25" customHeight="1" x14ac:dyDescent="0.15">
      <c r="A957578" s="25"/>
      <c r="C957578" s="25"/>
      <c r="D957578" s="25"/>
      <c r="E957578" s="25"/>
      <c r="J957578" s="25"/>
      <c r="K957578" s="25"/>
      <c r="M957578" s="25"/>
    </row>
    <row r="957579" spans="1:13" ht="17.25" customHeight="1" x14ac:dyDescent="0.15">
      <c r="A957579" s="25"/>
      <c r="C957579" s="25"/>
      <c r="D957579" s="25"/>
      <c r="E957579" s="25"/>
      <c r="J957579" s="25"/>
      <c r="K957579" s="25"/>
      <c r="M957579" s="25"/>
    </row>
    <row r="957580" spans="1:13" ht="17.25" customHeight="1" x14ac:dyDescent="0.15">
      <c r="A957580" s="25"/>
      <c r="C957580" s="25"/>
      <c r="D957580" s="25"/>
      <c r="E957580" s="25"/>
      <c r="J957580" s="25"/>
      <c r="K957580" s="25"/>
      <c r="M957580" s="25"/>
    </row>
    <row r="957581" spans="1:13" ht="17.25" customHeight="1" x14ac:dyDescent="0.15">
      <c r="A957581" s="25"/>
      <c r="C957581" s="25"/>
      <c r="D957581" s="25"/>
      <c r="E957581" s="25"/>
      <c r="J957581" s="25"/>
      <c r="K957581" s="25"/>
      <c r="M957581" s="25"/>
    </row>
    <row r="957582" spans="1:13" ht="17.25" customHeight="1" x14ac:dyDescent="0.15">
      <c r="A957582" s="25"/>
      <c r="C957582" s="25"/>
      <c r="D957582" s="25"/>
      <c r="E957582" s="25"/>
      <c r="J957582" s="25"/>
      <c r="K957582" s="25"/>
      <c r="M957582" s="25"/>
    </row>
    <row r="957583" spans="1:13" ht="17.25" customHeight="1" x14ac:dyDescent="0.15">
      <c r="A957583" s="25"/>
      <c r="C957583" s="25"/>
      <c r="D957583" s="25"/>
      <c r="E957583" s="25"/>
      <c r="J957583" s="25"/>
      <c r="K957583" s="25"/>
      <c r="M957583" s="25"/>
    </row>
    <row r="957584" spans="1:13" ht="17.25" customHeight="1" x14ac:dyDescent="0.15">
      <c r="A957584" s="25"/>
      <c r="C957584" s="25"/>
      <c r="D957584" s="25"/>
      <c r="E957584" s="25"/>
      <c r="J957584" s="25"/>
      <c r="K957584" s="25"/>
      <c r="M957584" s="25"/>
    </row>
    <row r="957585" spans="1:13" ht="17.25" customHeight="1" x14ac:dyDescent="0.15">
      <c r="A957585" s="25"/>
      <c r="C957585" s="25"/>
      <c r="D957585" s="25"/>
      <c r="E957585" s="25"/>
      <c r="J957585" s="25"/>
      <c r="K957585" s="25"/>
      <c r="M957585" s="25"/>
    </row>
    <row r="957586" spans="1:13" ht="17.25" customHeight="1" x14ac:dyDescent="0.15">
      <c r="A957586" s="25"/>
      <c r="C957586" s="25"/>
      <c r="D957586" s="25"/>
      <c r="E957586" s="25"/>
      <c r="J957586" s="25"/>
      <c r="K957586" s="25"/>
      <c r="M957586" s="25"/>
    </row>
    <row r="957587" spans="1:13" ht="17.25" customHeight="1" x14ac:dyDescent="0.15">
      <c r="A957587" s="25"/>
      <c r="C957587" s="25"/>
      <c r="D957587" s="25"/>
      <c r="E957587" s="25"/>
      <c r="J957587" s="25"/>
      <c r="K957587" s="25"/>
      <c r="M957587" s="25"/>
    </row>
    <row r="957588" spans="1:13" ht="17.25" customHeight="1" x14ac:dyDescent="0.15">
      <c r="A957588" s="25"/>
      <c r="C957588" s="25"/>
      <c r="D957588" s="25"/>
      <c r="E957588" s="25"/>
      <c r="J957588" s="25"/>
      <c r="K957588" s="25"/>
      <c r="M957588" s="25"/>
    </row>
    <row r="957589" spans="1:13" ht="17.25" customHeight="1" x14ac:dyDescent="0.15">
      <c r="A957589" s="25"/>
      <c r="C957589" s="25"/>
      <c r="D957589" s="25"/>
      <c r="E957589" s="25"/>
      <c r="J957589" s="25"/>
      <c r="K957589" s="25"/>
      <c r="M957589" s="25"/>
    </row>
    <row r="957590" spans="1:13" ht="17.25" customHeight="1" x14ac:dyDescent="0.15">
      <c r="A957590" s="25"/>
      <c r="C957590" s="25"/>
      <c r="D957590" s="25"/>
      <c r="E957590" s="25"/>
      <c r="J957590" s="25"/>
      <c r="K957590" s="25"/>
      <c r="M957590" s="25"/>
    </row>
    <row r="957591" spans="1:13" ht="17.25" customHeight="1" x14ac:dyDescent="0.15">
      <c r="A957591" s="25"/>
      <c r="C957591" s="25"/>
      <c r="D957591" s="25"/>
      <c r="E957591" s="25"/>
      <c r="J957591" s="25"/>
      <c r="K957591" s="25"/>
      <c r="M957591" s="25"/>
    </row>
    <row r="957592" spans="1:13" ht="17.25" customHeight="1" x14ac:dyDescent="0.15">
      <c r="A957592" s="25"/>
      <c r="C957592" s="25"/>
      <c r="D957592" s="25"/>
      <c r="E957592" s="25"/>
      <c r="J957592" s="25"/>
      <c r="K957592" s="25"/>
      <c r="M957592" s="25"/>
    </row>
    <row r="957593" spans="1:13" ht="17.25" customHeight="1" x14ac:dyDescent="0.15">
      <c r="A957593" s="25"/>
      <c r="C957593" s="25"/>
      <c r="D957593" s="25"/>
      <c r="E957593" s="25"/>
      <c r="J957593" s="25"/>
      <c r="K957593" s="25"/>
      <c r="M957593" s="25"/>
    </row>
    <row r="957594" spans="1:13" ht="17.25" customHeight="1" x14ac:dyDescent="0.15">
      <c r="A957594" s="25"/>
      <c r="C957594" s="25"/>
      <c r="D957594" s="25"/>
      <c r="E957594" s="25"/>
      <c r="J957594" s="25"/>
      <c r="K957594" s="25"/>
      <c r="M957594" s="25"/>
    </row>
    <row r="957595" spans="1:13" ht="17.25" customHeight="1" x14ac:dyDescent="0.15">
      <c r="A957595" s="25"/>
      <c r="C957595" s="25"/>
      <c r="D957595" s="25"/>
      <c r="E957595" s="25"/>
      <c r="J957595" s="25"/>
      <c r="K957595" s="25"/>
      <c r="M957595" s="25"/>
    </row>
    <row r="957596" spans="1:13" ht="17.25" customHeight="1" x14ac:dyDescent="0.15">
      <c r="A957596" s="25"/>
      <c r="C957596" s="25"/>
      <c r="D957596" s="25"/>
      <c r="E957596" s="25"/>
      <c r="J957596" s="25"/>
      <c r="K957596" s="25"/>
      <c r="M957596" s="25"/>
    </row>
    <row r="957597" spans="1:13" ht="17.25" customHeight="1" x14ac:dyDescent="0.15">
      <c r="A957597" s="25"/>
      <c r="C957597" s="25"/>
      <c r="D957597" s="25"/>
      <c r="E957597" s="25"/>
      <c r="J957597" s="25"/>
      <c r="K957597" s="25"/>
      <c r="M957597" s="25"/>
    </row>
    <row r="957598" spans="1:13" ht="17.25" customHeight="1" x14ac:dyDescent="0.15">
      <c r="A957598" s="25"/>
      <c r="C957598" s="25"/>
      <c r="D957598" s="25"/>
      <c r="E957598" s="25"/>
      <c r="J957598" s="25"/>
      <c r="K957598" s="25"/>
      <c r="M957598" s="25"/>
    </row>
    <row r="957599" spans="1:13" ht="17.25" customHeight="1" x14ac:dyDescent="0.15">
      <c r="A957599" s="25"/>
      <c r="C957599" s="25"/>
      <c r="D957599" s="25"/>
      <c r="E957599" s="25"/>
      <c r="J957599" s="25"/>
      <c r="K957599" s="25"/>
      <c r="M957599" s="25"/>
    </row>
    <row r="957600" spans="1:13" ht="17.25" customHeight="1" x14ac:dyDescent="0.15">
      <c r="A957600" s="25"/>
      <c r="C957600" s="25"/>
      <c r="D957600" s="25"/>
      <c r="E957600" s="25"/>
      <c r="J957600" s="25"/>
      <c r="K957600" s="25"/>
      <c r="M957600" s="25"/>
    </row>
    <row r="957601" spans="1:13" ht="17.25" customHeight="1" x14ac:dyDescent="0.15">
      <c r="A957601" s="25"/>
      <c r="C957601" s="25"/>
      <c r="D957601" s="25"/>
      <c r="E957601" s="25"/>
      <c r="J957601" s="25"/>
      <c r="K957601" s="25"/>
      <c r="M957601" s="25"/>
    </row>
    <row r="957602" spans="1:13" ht="17.25" customHeight="1" x14ac:dyDescent="0.15">
      <c r="A957602" s="25"/>
      <c r="C957602" s="25"/>
      <c r="D957602" s="25"/>
      <c r="E957602" s="25"/>
      <c r="J957602" s="25"/>
      <c r="K957602" s="25"/>
      <c r="M957602" s="25"/>
    </row>
    <row r="957603" spans="1:13" ht="17.25" customHeight="1" x14ac:dyDescent="0.15">
      <c r="A957603" s="25"/>
      <c r="C957603" s="25"/>
      <c r="D957603" s="25"/>
      <c r="E957603" s="25"/>
      <c r="J957603" s="25"/>
      <c r="K957603" s="25"/>
      <c r="M957603" s="25"/>
    </row>
    <row r="957604" spans="1:13" ht="17.25" customHeight="1" x14ac:dyDescent="0.15">
      <c r="A957604" s="25"/>
      <c r="C957604" s="25"/>
      <c r="D957604" s="25"/>
      <c r="E957604" s="25"/>
      <c r="J957604" s="25"/>
      <c r="K957604" s="25"/>
      <c r="M957604" s="25"/>
    </row>
    <row r="957605" spans="1:13" ht="17.25" customHeight="1" x14ac:dyDescent="0.15">
      <c r="A957605" s="25"/>
      <c r="C957605" s="25"/>
      <c r="D957605" s="25"/>
      <c r="E957605" s="25"/>
      <c r="J957605" s="25"/>
      <c r="K957605" s="25"/>
      <c r="M957605" s="25"/>
    </row>
    <row r="957606" spans="1:13" ht="17.25" customHeight="1" x14ac:dyDescent="0.15">
      <c r="A957606" s="25"/>
      <c r="C957606" s="25"/>
      <c r="D957606" s="25"/>
      <c r="E957606" s="25"/>
      <c r="J957606" s="25"/>
      <c r="K957606" s="25"/>
      <c r="M957606" s="25"/>
    </row>
    <row r="957607" spans="1:13" ht="17.25" customHeight="1" x14ac:dyDescent="0.15">
      <c r="A957607" s="25"/>
      <c r="C957607" s="25"/>
      <c r="D957607" s="25"/>
      <c r="E957607" s="25"/>
      <c r="J957607" s="25"/>
      <c r="K957607" s="25"/>
      <c r="M957607" s="25"/>
    </row>
    <row r="957608" spans="1:13" ht="17.25" customHeight="1" x14ac:dyDescent="0.15">
      <c r="A957608" s="25"/>
      <c r="C957608" s="25"/>
      <c r="D957608" s="25"/>
      <c r="E957608" s="25"/>
      <c r="J957608" s="25"/>
      <c r="K957608" s="25"/>
      <c r="M957608" s="25"/>
    </row>
    <row r="957609" spans="1:13" ht="17.25" customHeight="1" x14ac:dyDescent="0.15">
      <c r="A957609" s="25"/>
      <c r="C957609" s="25"/>
      <c r="D957609" s="25"/>
      <c r="E957609" s="25"/>
      <c r="J957609" s="25"/>
      <c r="K957609" s="25"/>
      <c r="M957609" s="25"/>
    </row>
    <row r="957610" spans="1:13" ht="17.25" customHeight="1" x14ac:dyDescent="0.15">
      <c r="A957610" s="25"/>
      <c r="C957610" s="25"/>
      <c r="D957610" s="25"/>
      <c r="E957610" s="25"/>
      <c r="J957610" s="25"/>
      <c r="K957610" s="25"/>
      <c r="M957610" s="25"/>
    </row>
    <row r="957611" spans="1:13" ht="17.25" customHeight="1" x14ac:dyDescent="0.15">
      <c r="A957611" s="25"/>
      <c r="C957611" s="25"/>
      <c r="D957611" s="25"/>
      <c r="E957611" s="25"/>
      <c r="J957611" s="25"/>
      <c r="K957611" s="25"/>
      <c r="M957611" s="25"/>
    </row>
    <row r="957612" spans="1:13" ht="17.25" customHeight="1" x14ac:dyDescent="0.15">
      <c r="A957612" s="25"/>
      <c r="C957612" s="25"/>
      <c r="D957612" s="25"/>
      <c r="E957612" s="25"/>
      <c r="J957612" s="25"/>
      <c r="K957612" s="25"/>
      <c r="M957612" s="25"/>
    </row>
    <row r="957613" spans="1:13" ht="17.25" customHeight="1" x14ac:dyDescent="0.15">
      <c r="A957613" s="25"/>
      <c r="C957613" s="25"/>
      <c r="D957613" s="25"/>
      <c r="E957613" s="25"/>
      <c r="J957613" s="25"/>
      <c r="K957613" s="25"/>
      <c r="M957613" s="25"/>
    </row>
    <row r="957614" spans="1:13" ht="17.25" customHeight="1" x14ac:dyDescent="0.15">
      <c r="A957614" s="25"/>
      <c r="C957614" s="25"/>
      <c r="D957614" s="25"/>
      <c r="E957614" s="25"/>
      <c r="J957614" s="25"/>
      <c r="K957614" s="25"/>
      <c r="M957614" s="25"/>
    </row>
    <row r="957615" spans="1:13" ht="17.25" customHeight="1" x14ac:dyDescent="0.15">
      <c r="A957615" s="25"/>
      <c r="C957615" s="25"/>
      <c r="D957615" s="25"/>
      <c r="E957615" s="25"/>
      <c r="J957615" s="25"/>
      <c r="K957615" s="25"/>
      <c r="M957615" s="25"/>
    </row>
    <row r="957616" spans="1:13" ht="17.25" customHeight="1" x14ac:dyDescent="0.15">
      <c r="A957616" s="25"/>
      <c r="C957616" s="25"/>
      <c r="D957616" s="25"/>
      <c r="E957616" s="25"/>
      <c r="J957616" s="25"/>
      <c r="K957616" s="25"/>
      <c r="M957616" s="25"/>
    </row>
    <row r="957617" spans="1:13" ht="17.25" customHeight="1" x14ac:dyDescent="0.15">
      <c r="A957617" s="25"/>
      <c r="C957617" s="25"/>
      <c r="D957617" s="25"/>
      <c r="E957617" s="25"/>
      <c r="J957617" s="25"/>
      <c r="K957617" s="25"/>
      <c r="M957617" s="25"/>
    </row>
    <row r="957618" spans="1:13" ht="17.25" customHeight="1" x14ac:dyDescent="0.15">
      <c r="A957618" s="25"/>
      <c r="C957618" s="25"/>
      <c r="D957618" s="25"/>
      <c r="E957618" s="25"/>
      <c r="J957618" s="25"/>
      <c r="K957618" s="25"/>
      <c r="M957618" s="25"/>
    </row>
    <row r="957619" spans="1:13" ht="17.25" customHeight="1" x14ac:dyDescent="0.15">
      <c r="A957619" s="25"/>
      <c r="C957619" s="25"/>
      <c r="D957619" s="25"/>
      <c r="E957619" s="25"/>
      <c r="J957619" s="25"/>
      <c r="K957619" s="25"/>
      <c r="M957619" s="25"/>
    </row>
    <row r="957620" spans="1:13" ht="17.25" customHeight="1" x14ac:dyDescent="0.15">
      <c r="A957620" s="25"/>
      <c r="C957620" s="25"/>
      <c r="D957620" s="25"/>
      <c r="E957620" s="25"/>
      <c r="J957620" s="25"/>
      <c r="K957620" s="25"/>
      <c r="M957620" s="25"/>
    </row>
    <row r="957621" spans="1:13" ht="17.25" customHeight="1" x14ac:dyDescent="0.15">
      <c r="A957621" s="25"/>
      <c r="C957621" s="25"/>
      <c r="D957621" s="25"/>
      <c r="E957621" s="25"/>
      <c r="J957621" s="25"/>
      <c r="K957621" s="25"/>
      <c r="M957621" s="25"/>
    </row>
    <row r="957622" spans="1:13" ht="17.25" customHeight="1" x14ac:dyDescent="0.15">
      <c r="A957622" s="25"/>
      <c r="C957622" s="25"/>
      <c r="D957622" s="25"/>
      <c r="E957622" s="25"/>
      <c r="J957622" s="25"/>
      <c r="K957622" s="25"/>
      <c r="M957622" s="25"/>
    </row>
    <row r="957623" spans="1:13" ht="17.25" customHeight="1" x14ac:dyDescent="0.15">
      <c r="A957623" s="25"/>
      <c r="C957623" s="25"/>
      <c r="D957623" s="25"/>
      <c r="E957623" s="25"/>
      <c r="J957623" s="25"/>
      <c r="K957623" s="25"/>
      <c r="M957623" s="25"/>
    </row>
    <row r="957624" spans="1:13" ht="17.25" customHeight="1" x14ac:dyDescent="0.15">
      <c r="A957624" s="25"/>
      <c r="C957624" s="25"/>
      <c r="D957624" s="25"/>
      <c r="E957624" s="25"/>
      <c r="J957624" s="25"/>
      <c r="K957624" s="25"/>
      <c r="M957624" s="25"/>
    </row>
    <row r="957625" spans="1:13" ht="17.25" customHeight="1" x14ac:dyDescent="0.15">
      <c r="A957625" s="25"/>
      <c r="C957625" s="25"/>
      <c r="D957625" s="25"/>
      <c r="E957625" s="25"/>
      <c r="J957625" s="25"/>
      <c r="K957625" s="25"/>
      <c r="M957625" s="25"/>
    </row>
    <row r="957626" spans="1:13" ht="17.25" customHeight="1" x14ac:dyDescent="0.15">
      <c r="A957626" s="25"/>
      <c r="C957626" s="25"/>
      <c r="D957626" s="25"/>
      <c r="E957626" s="25"/>
      <c r="J957626" s="25"/>
      <c r="K957626" s="25"/>
      <c r="M957626" s="25"/>
    </row>
    <row r="957627" spans="1:13" ht="17.25" customHeight="1" x14ac:dyDescent="0.15">
      <c r="A957627" s="25"/>
      <c r="C957627" s="25"/>
      <c r="D957627" s="25"/>
      <c r="E957627" s="25"/>
      <c r="J957627" s="25"/>
      <c r="K957627" s="25"/>
      <c r="M957627" s="25"/>
    </row>
    <row r="957628" spans="1:13" ht="17.25" customHeight="1" x14ac:dyDescent="0.15">
      <c r="A957628" s="25"/>
      <c r="C957628" s="25"/>
      <c r="D957628" s="25"/>
      <c r="E957628" s="25"/>
      <c r="J957628" s="25"/>
      <c r="K957628" s="25"/>
      <c r="M957628" s="25"/>
    </row>
    <row r="957629" spans="1:13" ht="17.25" customHeight="1" x14ac:dyDescent="0.15">
      <c r="A957629" s="25"/>
      <c r="C957629" s="25"/>
      <c r="D957629" s="25"/>
      <c r="E957629" s="25"/>
      <c r="J957629" s="25"/>
      <c r="K957629" s="25"/>
      <c r="M957629" s="25"/>
    </row>
    <row r="957630" spans="1:13" ht="17.25" customHeight="1" x14ac:dyDescent="0.15">
      <c r="A957630" s="25"/>
      <c r="C957630" s="25"/>
      <c r="D957630" s="25"/>
      <c r="E957630" s="25"/>
      <c r="J957630" s="25"/>
      <c r="K957630" s="25"/>
      <c r="M957630" s="25"/>
    </row>
    <row r="957631" spans="1:13" ht="17.25" customHeight="1" x14ac:dyDescent="0.15">
      <c r="A957631" s="25"/>
      <c r="C957631" s="25"/>
      <c r="D957631" s="25"/>
      <c r="E957631" s="25"/>
      <c r="J957631" s="25"/>
      <c r="K957631" s="25"/>
      <c r="M957631" s="25"/>
    </row>
    <row r="957632" spans="1:13" ht="17.25" customHeight="1" x14ac:dyDescent="0.15">
      <c r="A957632" s="25"/>
      <c r="C957632" s="25"/>
      <c r="D957632" s="25"/>
      <c r="E957632" s="25"/>
      <c r="J957632" s="25"/>
      <c r="K957632" s="25"/>
      <c r="M957632" s="25"/>
    </row>
    <row r="957633" spans="1:13" ht="17.25" customHeight="1" x14ac:dyDescent="0.15">
      <c r="A957633" s="25"/>
      <c r="C957633" s="25"/>
      <c r="D957633" s="25"/>
      <c r="E957633" s="25"/>
      <c r="J957633" s="25"/>
      <c r="K957633" s="25"/>
      <c r="M957633" s="25"/>
    </row>
    <row r="957634" spans="1:13" ht="17.25" customHeight="1" x14ac:dyDescent="0.15">
      <c r="A957634" s="25"/>
      <c r="C957634" s="25"/>
      <c r="D957634" s="25"/>
      <c r="E957634" s="25"/>
      <c r="J957634" s="25"/>
      <c r="K957634" s="25"/>
      <c r="M957634" s="25"/>
    </row>
    <row r="957635" spans="1:13" ht="17.25" customHeight="1" x14ac:dyDescent="0.15">
      <c r="A957635" s="25"/>
      <c r="C957635" s="25"/>
      <c r="D957635" s="25"/>
      <c r="E957635" s="25"/>
      <c r="J957635" s="25"/>
      <c r="K957635" s="25"/>
      <c r="M957635" s="25"/>
    </row>
    <row r="957636" spans="1:13" ht="17.25" customHeight="1" x14ac:dyDescent="0.15">
      <c r="A957636" s="25"/>
      <c r="C957636" s="25"/>
      <c r="D957636" s="25"/>
      <c r="E957636" s="25"/>
      <c r="J957636" s="25"/>
      <c r="K957636" s="25"/>
      <c r="M957636" s="25"/>
    </row>
    <row r="957637" spans="1:13" ht="17.25" customHeight="1" x14ac:dyDescent="0.15">
      <c r="A957637" s="25"/>
      <c r="C957637" s="25"/>
      <c r="D957637" s="25"/>
      <c r="E957637" s="25"/>
      <c r="J957637" s="25"/>
      <c r="K957637" s="25"/>
      <c r="M957637" s="25"/>
    </row>
    <row r="957638" spans="1:13" ht="17.25" customHeight="1" x14ac:dyDescent="0.15">
      <c r="A957638" s="25"/>
      <c r="C957638" s="25"/>
      <c r="D957638" s="25"/>
      <c r="E957638" s="25"/>
      <c r="J957638" s="25"/>
      <c r="K957638" s="25"/>
      <c r="M957638" s="25"/>
    </row>
    <row r="957639" spans="1:13" ht="17.25" customHeight="1" x14ac:dyDescent="0.15">
      <c r="A957639" s="25"/>
      <c r="C957639" s="25"/>
      <c r="D957639" s="25"/>
      <c r="E957639" s="25"/>
      <c r="J957639" s="25"/>
      <c r="K957639" s="25"/>
      <c r="M957639" s="25"/>
    </row>
    <row r="957640" spans="1:13" ht="17.25" customHeight="1" x14ac:dyDescent="0.15">
      <c r="A957640" s="25"/>
      <c r="C957640" s="25"/>
      <c r="D957640" s="25"/>
      <c r="E957640" s="25"/>
      <c r="J957640" s="25"/>
      <c r="K957640" s="25"/>
      <c r="M957640" s="25"/>
    </row>
    <row r="957641" spans="1:13" ht="17.25" customHeight="1" x14ac:dyDescent="0.15">
      <c r="A957641" s="25"/>
      <c r="C957641" s="25"/>
      <c r="D957641" s="25"/>
      <c r="E957641" s="25"/>
      <c r="J957641" s="25"/>
      <c r="K957641" s="25"/>
      <c r="M957641" s="25"/>
    </row>
    <row r="957642" spans="1:13" ht="17.25" customHeight="1" x14ac:dyDescent="0.15">
      <c r="A957642" s="25"/>
      <c r="C957642" s="25"/>
      <c r="D957642" s="25"/>
      <c r="E957642" s="25"/>
      <c r="J957642" s="25"/>
      <c r="K957642" s="25"/>
      <c r="M957642" s="25"/>
    </row>
    <row r="957643" spans="1:13" ht="17.25" customHeight="1" x14ac:dyDescent="0.15">
      <c r="A957643" s="25"/>
      <c r="C957643" s="25"/>
      <c r="D957643" s="25"/>
      <c r="E957643" s="25"/>
      <c r="J957643" s="25"/>
      <c r="K957643" s="25"/>
      <c r="M957643" s="25"/>
    </row>
    <row r="957644" spans="1:13" ht="17.25" customHeight="1" x14ac:dyDescent="0.15">
      <c r="A957644" s="25"/>
      <c r="C957644" s="25"/>
      <c r="D957644" s="25"/>
      <c r="E957644" s="25"/>
      <c r="J957644" s="25"/>
      <c r="K957644" s="25"/>
      <c r="M957644" s="25"/>
    </row>
    <row r="957645" spans="1:13" ht="17.25" customHeight="1" x14ac:dyDescent="0.15">
      <c r="A957645" s="25"/>
      <c r="C957645" s="25"/>
      <c r="D957645" s="25"/>
      <c r="E957645" s="25"/>
      <c r="J957645" s="25"/>
      <c r="K957645" s="25"/>
      <c r="M957645" s="25"/>
    </row>
    <row r="957646" spans="1:13" ht="17.25" customHeight="1" x14ac:dyDescent="0.15">
      <c r="A957646" s="25"/>
      <c r="C957646" s="25"/>
      <c r="D957646" s="25"/>
      <c r="E957646" s="25"/>
      <c r="J957646" s="25"/>
      <c r="K957646" s="25"/>
      <c r="M957646" s="25"/>
    </row>
    <row r="957647" spans="1:13" ht="17.25" customHeight="1" x14ac:dyDescent="0.15">
      <c r="A957647" s="25"/>
      <c r="C957647" s="25"/>
      <c r="D957647" s="25"/>
      <c r="E957647" s="25"/>
      <c r="J957647" s="25"/>
      <c r="K957647" s="25"/>
      <c r="M957647" s="25"/>
    </row>
    <row r="957648" spans="1:13" ht="17.25" customHeight="1" x14ac:dyDescent="0.15">
      <c r="A957648" s="25"/>
      <c r="C957648" s="25"/>
      <c r="D957648" s="25"/>
      <c r="E957648" s="25"/>
      <c r="J957648" s="25"/>
      <c r="K957648" s="25"/>
      <c r="M957648" s="25"/>
    </row>
    <row r="957649" spans="1:13" ht="17.25" customHeight="1" x14ac:dyDescent="0.15">
      <c r="A957649" s="25"/>
      <c r="C957649" s="25"/>
      <c r="D957649" s="25"/>
      <c r="E957649" s="25"/>
      <c r="J957649" s="25"/>
      <c r="K957649" s="25"/>
      <c r="M957649" s="25"/>
    </row>
    <row r="957650" spans="1:13" ht="17.25" customHeight="1" x14ac:dyDescent="0.15">
      <c r="A957650" s="25"/>
      <c r="C957650" s="25"/>
      <c r="D957650" s="25"/>
      <c r="E957650" s="25"/>
      <c r="J957650" s="25"/>
      <c r="K957650" s="25"/>
      <c r="M957650" s="25"/>
    </row>
    <row r="957651" spans="1:13" ht="17.25" customHeight="1" x14ac:dyDescent="0.15">
      <c r="A957651" s="25"/>
      <c r="C957651" s="25"/>
      <c r="D957651" s="25"/>
      <c r="E957651" s="25"/>
      <c r="J957651" s="25"/>
      <c r="K957651" s="25"/>
      <c r="M957651" s="25"/>
    </row>
    <row r="957652" spans="1:13" ht="17.25" customHeight="1" x14ac:dyDescent="0.15">
      <c r="A957652" s="25"/>
      <c r="C957652" s="25"/>
      <c r="D957652" s="25"/>
      <c r="E957652" s="25"/>
      <c r="J957652" s="25"/>
      <c r="K957652" s="25"/>
      <c r="M957652" s="25"/>
    </row>
    <row r="957653" spans="1:13" ht="17.25" customHeight="1" x14ac:dyDescent="0.15">
      <c r="A957653" s="25"/>
      <c r="C957653" s="25"/>
      <c r="D957653" s="25"/>
      <c r="E957653" s="25"/>
      <c r="J957653" s="25"/>
      <c r="K957653" s="25"/>
      <c r="M957653" s="25"/>
    </row>
    <row r="957654" spans="1:13" ht="17.25" customHeight="1" x14ac:dyDescent="0.15">
      <c r="A957654" s="25"/>
      <c r="C957654" s="25"/>
      <c r="D957654" s="25"/>
      <c r="E957654" s="25"/>
      <c r="J957654" s="25"/>
      <c r="K957654" s="25"/>
      <c r="M957654" s="25"/>
    </row>
    <row r="957655" spans="1:13" ht="17.25" customHeight="1" x14ac:dyDescent="0.15">
      <c r="A957655" s="25"/>
      <c r="C957655" s="25"/>
      <c r="D957655" s="25"/>
      <c r="E957655" s="25"/>
      <c r="J957655" s="25"/>
      <c r="K957655" s="25"/>
      <c r="M957655" s="25"/>
    </row>
    <row r="957656" spans="1:13" ht="17.25" customHeight="1" x14ac:dyDescent="0.15">
      <c r="A957656" s="25"/>
      <c r="C957656" s="25"/>
      <c r="D957656" s="25"/>
      <c r="E957656" s="25"/>
      <c r="J957656" s="25"/>
      <c r="K957656" s="25"/>
      <c r="M957656" s="25"/>
    </row>
    <row r="957657" spans="1:13" ht="17.25" customHeight="1" x14ac:dyDescent="0.15">
      <c r="A957657" s="25"/>
      <c r="C957657" s="25"/>
      <c r="D957657" s="25"/>
      <c r="E957657" s="25"/>
      <c r="J957657" s="25"/>
      <c r="K957657" s="25"/>
      <c r="M957657" s="25"/>
    </row>
    <row r="957658" spans="1:13" ht="17.25" customHeight="1" x14ac:dyDescent="0.15">
      <c r="A957658" s="25"/>
      <c r="C957658" s="25"/>
      <c r="D957658" s="25"/>
      <c r="E957658" s="25"/>
      <c r="J957658" s="25"/>
      <c r="K957658" s="25"/>
      <c r="M957658" s="25"/>
    </row>
    <row r="957659" spans="1:13" ht="17.25" customHeight="1" x14ac:dyDescent="0.15">
      <c r="A957659" s="25"/>
      <c r="C957659" s="25"/>
      <c r="D957659" s="25"/>
      <c r="E957659" s="25"/>
      <c r="J957659" s="25"/>
      <c r="K957659" s="25"/>
      <c r="M957659" s="25"/>
    </row>
    <row r="957660" spans="1:13" ht="17.25" customHeight="1" x14ac:dyDescent="0.15">
      <c r="A957660" s="25"/>
      <c r="C957660" s="25"/>
      <c r="D957660" s="25"/>
      <c r="E957660" s="25"/>
      <c r="J957660" s="25"/>
      <c r="K957660" s="25"/>
      <c r="M957660" s="25"/>
    </row>
    <row r="957661" spans="1:13" ht="17.25" customHeight="1" x14ac:dyDescent="0.15">
      <c r="A957661" s="25"/>
      <c r="C957661" s="25"/>
      <c r="D957661" s="25"/>
      <c r="E957661" s="25"/>
      <c r="J957661" s="25"/>
      <c r="K957661" s="25"/>
      <c r="M957661" s="25"/>
    </row>
    <row r="957662" spans="1:13" ht="17.25" customHeight="1" x14ac:dyDescent="0.15">
      <c r="A957662" s="25"/>
      <c r="C957662" s="25"/>
      <c r="D957662" s="25"/>
      <c r="E957662" s="25"/>
      <c r="J957662" s="25"/>
      <c r="K957662" s="25"/>
      <c r="M957662" s="25"/>
    </row>
    <row r="957663" spans="1:13" ht="17.25" customHeight="1" x14ac:dyDescent="0.15">
      <c r="A957663" s="25"/>
      <c r="C957663" s="25"/>
      <c r="D957663" s="25"/>
      <c r="E957663" s="25"/>
      <c r="J957663" s="25"/>
      <c r="K957663" s="25"/>
      <c r="M957663" s="25"/>
    </row>
    <row r="957664" spans="1:13" ht="17.25" customHeight="1" x14ac:dyDescent="0.15">
      <c r="A957664" s="25"/>
      <c r="C957664" s="25"/>
      <c r="D957664" s="25"/>
      <c r="E957664" s="25"/>
      <c r="J957664" s="25"/>
      <c r="K957664" s="25"/>
      <c r="M957664" s="25"/>
    </row>
    <row r="957665" spans="1:13" ht="17.25" customHeight="1" x14ac:dyDescent="0.15">
      <c r="A957665" s="25"/>
      <c r="C957665" s="25"/>
      <c r="D957665" s="25"/>
      <c r="E957665" s="25"/>
      <c r="J957665" s="25"/>
      <c r="K957665" s="25"/>
      <c r="M957665" s="25"/>
    </row>
    <row r="957666" spans="1:13" ht="17.25" customHeight="1" x14ac:dyDescent="0.15">
      <c r="A957666" s="25"/>
      <c r="C957666" s="25"/>
      <c r="D957666" s="25"/>
      <c r="E957666" s="25"/>
      <c r="J957666" s="25"/>
      <c r="K957666" s="25"/>
      <c r="M957666" s="25"/>
    </row>
    <row r="957667" spans="1:13" ht="17.25" customHeight="1" x14ac:dyDescent="0.15">
      <c r="A957667" s="25"/>
      <c r="C957667" s="25"/>
      <c r="D957667" s="25"/>
      <c r="E957667" s="25"/>
      <c r="J957667" s="25"/>
      <c r="K957667" s="25"/>
      <c r="M957667" s="25"/>
    </row>
    <row r="957668" spans="1:13" ht="17.25" customHeight="1" x14ac:dyDescent="0.15">
      <c r="A957668" s="25"/>
      <c r="C957668" s="25"/>
      <c r="D957668" s="25"/>
      <c r="E957668" s="25"/>
      <c r="J957668" s="25"/>
      <c r="K957668" s="25"/>
      <c r="M957668" s="25"/>
    </row>
    <row r="957669" spans="1:13" ht="17.25" customHeight="1" x14ac:dyDescent="0.15">
      <c r="A957669" s="25"/>
      <c r="C957669" s="25"/>
      <c r="D957669" s="25"/>
      <c r="E957669" s="25"/>
      <c r="J957669" s="25"/>
      <c r="K957669" s="25"/>
      <c r="M957669" s="25"/>
    </row>
    <row r="957670" spans="1:13" ht="17.25" customHeight="1" x14ac:dyDescent="0.15">
      <c r="A957670" s="25"/>
      <c r="C957670" s="25"/>
      <c r="D957670" s="25"/>
      <c r="E957670" s="25"/>
      <c r="J957670" s="25"/>
      <c r="K957670" s="25"/>
      <c r="M957670" s="25"/>
    </row>
    <row r="957671" spans="1:13" ht="17.25" customHeight="1" x14ac:dyDescent="0.15">
      <c r="A957671" s="25"/>
      <c r="C957671" s="25"/>
      <c r="D957671" s="25"/>
      <c r="E957671" s="25"/>
      <c r="J957671" s="25"/>
      <c r="K957671" s="25"/>
      <c r="M957671" s="25"/>
    </row>
    <row r="957672" spans="1:13" ht="17.25" customHeight="1" x14ac:dyDescent="0.15">
      <c r="A957672" s="25"/>
      <c r="C957672" s="25"/>
      <c r="D957672" s="25"/>
      <c r="E957672" s="25"/>
      <c r="J957672" s="25"/>
      <c r="K957672" s="25"/>
      <c r="M957672" s="25"/>
    </row>
    <row r="957673" spans="1:13" ht="17.25" customHeight="1" x14ac:dyDescent="0.15">
      <c r="A957673" s="25"/>
      <c r="C957673" s="25"/>
      <c r="D957673" s="25"/>
      <c r="E957673" s="25"/>
      <c r="J957673" s="25"/>
      <c r="K957673" s="25"/>
      <c r="M957673" s="25"/>
    </row>
    <row r="957674" spans="1:13" ht="17.25" customHeight="1" x14ac:dyDescent="0.15">
      <c r="A957674" s="25"/>
      <c r="C957674" s="25"/>
      <c r="D957674" s="25"/>
      <c r="E957674" s="25"/>
      <c r="J957674" s="25"/>
      <c r="K957674" s="25"/>
      <c r="M957674" s="25"/>
    </row>
    <row r="957675" spans="1:13" ht="17.25" customHeight="1" x14ac:dyDescent="0.15">
      <c r="A957675" s="25"/>
      <c r="C957675" s="25"/>
      <c r="D957675" s="25"/>
      <c r="E957675" s="25"/>
      <c r="J957675" s="25"/>
      <c r="K957675" s="25"/>
      <c r="M957675" s="25"/>
    </row>
    <row r="957676" spans="1:13" ht="17.25" customHeight="1" x14ac:dyDescent="0.15">
      <c r="A957676" s="25"/>
      <c r="C957676" s="25"/>
      <c r="D957676" s="25"/>
      <c r="E957676" s="25"/>
      <c r="J957676" s="25"/>
      <c r="K957676" s="25"/>
      <c r="M957676" s="25"/>
    </row>
    <row r="957677" spans="1:13" ht="17.25" customHeight="1" x14ac:dyDescent="0.15">
      <c r="A957677" s="25"/>
      <c r="C957677" s="25"/>
      <c r="D957677" s="25"/>
      <c r="E957677" s="25"/>
      <c r="J957677" s="25"/>
      <c r="K957677" s="25"/>
      <c r="M957677" s="25"/>
    </row>
    <row r="957678" spans="1:13" ht="17.25" customHeight="1" x14ac:dyDescent="0.15">
      <c r="A957678" s="25"/>
      <c r="C957678" s="25"/>
      <c r="D957678" s="25"/>
      <c r="E957678" s="25"/>
      <c r="J957678" s="25"/>
      <c r="K957678" s="25"/>
      <c r="M957678" s="25"/>
    </row>
    <row r="957679" spans="1:13" ht="17.25" customHeight="1" x14ac:dyDescent="0.15">
      <c r="A957679" s="25"/>
      <c r="C957679" s="25"/>
      <c r="D957679" s="25"/>
      <c r="E957679" s="25"/>
      <c r="J957679" s="25"/>
      <c r="K957679" s="25"/>
      <c r="M957679" s="25"/>
    </row>
    <row r="957680" spans="1:13" ht="17.25" customHeight="1" x14ac:dyDescent="0.15">
      <c r="A957680" s="25"/>
      <c r="C957680" s="25"/>
      <c r="D957680" s="25"/>
      <c r="E957680" s="25"/>
      <c r="J957680" s="25"/>
      <c r="K957680" s="25"/>
      <c r="M957680" s="25"/>
    </row>
    <row r="957681" spans="1:13" ht="17.25" customHeight="1" x14ac:dyDescent="0.15">
      <c r="A957681" s="25"/>
      <c r="C957681" s="25"/>
      <c r="D957681" s="25"/>
      <c r="E957681" s="25"/>
      <c r="J957681" s="25"/>
      <c r="K957681" s="25"/>
      <c r="M957681" s="25"/>
    </row>
    <row r="957682" spans="1:13" ht="17.25" customHeight="1" x14ac:dyDescent="0.15">
      <c r="A957682" s="25"/>
      <c r="C957682" s="25"/>
      <c r="D957682" s="25"/>
      <c r="E957682" s="25"/>
      <c r="J957682" s="25"/>
      <c r="K957682" s="25"/>
      <c r="M957682" s="25"/>
    </row>
    <row r="957683" spans="1:13" ht="17.25" customHeight="1" x14ac:dyDescent="0.15">
      <c r="A957683" s="25"/>
      <c r="C957683" s="25"/>
      <c r="D957683" s="25"/>
      <c r="E957683" s="25"/>
      <c r="J957683" s="25"/>
      <c r="K957683" s="25"/>
      <c r="M957683" s="25"/>
    </row>
    <row r="957684" spans="1:13" ht="17.25" customHeight="1" x14ac:dyDescent="0.15">
      <c r="A957684" s="25"/>
      <c r="C957684" s="25"/>
      <c r="D957684" s="25"/>
      <c r="E957684" s="25"/>
      <c r="J957684" s="25"/>
      <c r="K957684" s="25"/>
      <c r="M957684" s="25"/>
    </row>
    <row r="957685" spans="1:13" ht="17.25" customHeight="1" x14ac:dyDescent="0.15">
      <c r="A957685" s="25"/>
      <c r="C957685" s="25"/>
      <c r="D957685" s="25"/>
      <c r="E957685" s="25"/>
      <c r="J957685" s="25"/>
      <c r="K957685" s="25"/>
      <c r="M957685" s="25"/>
    </row>
    <row r="957686" spans="1:13" ht="17.25" customHeight="1" x14ac:dyDescent="0.15">
      <c r="A957686" s="25"/>
      <c r="C957686" s="25"/>
      <c r="D957686" s="25"/>
      <c r="E957686" s="25"/>
      <c r="J957686" s="25"/>
      <c r="K957686" s="25"/>
      <c r="M957686" s="25"/>
    </row>
    <row r="957687" spans="1:13" ht="17.25" customHeight="1" x14ac:dyDescent="0.15">
      <c r="A957687" s="25"/>
      <c r="C957687" s="25"/>
      <c r="D957687" s="25"/>
      <c r="E957687" s="25"/>
      <c r="J957687" s="25"/>
      <c r="K957687" s="25"/>
      <c r="M957687" s="25"/>
    </row>
    <row r="957688" spans="1:13" ht="17.25" customHeight="1" x14ac:dyDescent="0.15">
      <c r="A957688" s="25"/>
      <c r="C957688" s="25"/>
      <c r="D957688" s="25"/>
      <c r="E957688" s="25"/>
      <c r="J957688" s="25"/>
      <c r="K957688" s="25"/>
      <c r="M957688" s="25"/>
    </row>
    <row r="957689" spans="1:13" ht="17.25" customHeight="1" x14ac:dyDescent="0.15">
      <c r="A957689" s="25"/>
      <c r="C957689" s="25"/>
      <c r="D957689" s="25"/>
      <c r="E957689" s="25"/>
      <c r="J957689" s="25"/>
      <c r="K957689" s="25"/>
      <c r="M957689" s="25"/>
    </row>
    <row r="957690" spans="1:13" ht="17.25" customHeight="1" x14ac:dyDescent="0.15">
      <c r="A957690" s="25"/>
      <c r="C957690" s="25"/>
      <c r="D957690" s="25"/>
      <c r="E957690" s="25"/>
      <c r="J957690" s="25"/>
      <c r="K957690" s="25"/>
      <c r="M957690" s="25"/>
    </row>
    <row r="957691" spans="1:13" ht="17.25" customHeight="1" x14ac:dyDescent="0.15">
      <c r="A957691" s="25"/>
      <c r="C957691" s="25"/>
      <c r="D957691" s="25"/>
      <c r="E957691" s="25"/>
      <c r="J957691" s="25"/>
      <c r="K957691" s="25"/>
      <c r="M957691" s="25"/>
    </row>
    <row r="957692" spans="1:13" ht="17.25" customHeight="1" x14ac:dyDescent="0.15">
      <c r="A957692" s="25"/>
      <c r="C957692" s="25"/>
      <c r="D957692" s="25"/>
      <c r="E957692" s="25"/>
      <c r="J957692" s="25"/>
      <c r="K957692" s="25"/>
      <c r="M957692" s="25"/>
    </row>
    <row r="957693" spans="1:13" ht="17.25" customHeight="1" x14ac:dyDescent="0.15">
      <c r="A957693" s="25"/>
      <c r="C957693" s="25"/>
      <c r="D957693" s="25"/>
      <c r="E957693" s="25"/>
      <c r="J957693" s="25"/>
      <c r="K957693" s="25"/>
      <c r="M957693" s="25"/>
    </row>
    <row r="957694" spans="1:13" ht="17.25" customHeight="1" x14ac:dyDescent="0.15">
      <c r="A957694" s="25"/>
      <c r="C957694" s="25"/>
      <c r="D957694" s="25"/>
      <c r="E957694" s="25"/>
      <c r="J957694" s="25"/>
      <c r="K957694" s="25"/>
      <c r="M957694" s="25"/>
    </row>
    <row r="957695" spans="1:13" ht="17.25" customHeight="1" x14ac:dyDescent="0.15">
      <c r="A957695" s="25"/>
      <c r="C957695" s="25"/>
      <c r="D957695" s="25"/>
      <c r="E957695" s="25"/>
      <c r="J957695" s="25"/>
      <c r="K957695" s="25"/>
      <c r="M957695" s="25"/>
    </row>
    <row r="957696" spans="1:13" ht="17.25" customHeight="1" x14ac:dyDescent="0.15">
      <c r="A957696" s="25"/>
      <c r="C957696" s="25"/>
      <c r="D957696" s="25"/>
      <c r="E957696" s="25"/>
      <c r="J957696" s="25"/>
      <c r="K957696" s="25"/>
      <c r="M957696" s="25"/>
    </row>
    <row r="957697" spans="1:13" ht="17.25" customHeight="1" x14ac:dyDescent="0.15">
      <c r="A957697" s="25"/>
      <c r="C957697" s="25"/>
      <c r="D957697" s="25"/>
      <c r="E957697" s="25"/>
      <c r="J957697" s="25"/>
      <c r="K957697" s="25"/>
      <c r="M957697" s="25"/>
    </row>
    <row r="957698" spans="1:13" ht="17.25" customHeight="1" x14ac:dyDescent="0.15">
      <c r="A957698" s="25"/>
      <c r="C957698" s="25"/>
      <c r="D957698" s="25"/>
      <c r="E957698" s="25"/>
      <c r="J957698" s="25"/>
      <c r="K957698" s="25"/>
      <c r="M957698" s="25"/>
    </row>
    <row r="957699" spans="1:13" ht="17.25" customHeight="1" x14ac:dyDescent="0.15">
      <c r="A957699" s="25"/>
      <c r="C957699" s="25"/>
      <c r="D957699" s="25"/>
      <c r="E957699" s="25"/>
      <c r="J957699" s="25"/>
      <c r="K957699" s="25"/>
      <c r="M957699" s="25"/>
    </row>
    <row r="957700" spans="1:13" ht="17.25" customHeight="1" x14ac:dyDescent="0.15">
      <c r="A957700" s="25"/>
      <c r="C957700" s="25"/>
      <c r="D957700" s="25"/>
      <c r="E957700" s="25"/>
      <c r="J957700" s="25"/>
      <c r="K957700" s="25"/>
      <c r="M957700" s="25"/>
    </row>
    <row r="957701" spans="1:13" ht="17.25" customHeight="1" x14ac:dyDescent="0.15">
      <c r="A957701" s="25"/>
      <c r="C957701" s="25"/>
      <c r="D957701" s="25"/>
      <c r="E957701" s="25"/>
      <c r="J957701" s="25"/>
      <c r="K957701" s="25"/>
      <c r="M957701" s="25"/>
    </row>
    <row r="957702" spans="1:13" ht="17.25" customHeight="1" x14ac:dyDescent="0.15">
      <c r="A957702" s="25"/>
      <c r="C957702" s="25"/>
      <c r="D957702" s="25"/>
      <c r="E957702" s="25"/>
      <c r="J957702" s="25"/>
      <c r="K957702" s="25"/>
      <c r="M957702" s="25"/>
    </row>
    <row r="957703" spans="1:13" ht="17.25" customHeight="1" x14ac:dyDescent="0.15">
      <c r="A957703" s="25"/>
      <c r="C957703" s="25"/>
      <c r="D957703" s="25"/>
      <c r="E957703" s="25"/>
      <c r="J957703" s="25"/>
      <c r="K957703" s="25"/>
      <c r="M957703" s="25"/>
    </row>
    <row r="957704" spans="1:13" ht="17.25" customHeight="1" x14ac:dyDescent="0.15">
      <c r="A957704" s="25"/>
      <c r="C957704" s="25"/>
      <c r="D957704" s="25"/>
      <c r="E957704" s="25"/>
      <c r="J957704" s="25"/>
      <c r="K957704" s="25"/>
      <c r="M957704" s="25"/>
    </row>
    <row r="957705" spans="1:13" ht="17.25" customHeight="1" x14ac:dyDescent="0.15">
      <c r="A957705" s="25"/>
      <c r="C957705" s="25"/>
      <c r="D957705" s="25"/>
      <c r="E957705" s="25"/>
      <c r="J957705" s="25"/>
      <c r="K957705" s="25"/>
      <c r="M957705" s="25"/>
    </row>
    <row r="957706" spans="1:13" ht="17.25" customHeight="1" x14ac:dyDescent="0.15">
      <c r="A957706" s="25"/>
      <c r="C957706" s="25"/>
      <c r="D957706" s="25"/>
      <c r="E957706" s="25"/>
      <c r="J957706" s="25"/>
      <c r="K957706" s="25"/>
      <c r="M957706" s="25"/>
    </row>
    <row r="957707" spans="1:13" ht="17.25" customHeight="1" x14ac:dyDescent="0.15">
      <c r="A957707" s="25"/>
      <c r="C957707" s="25"/>
      <c r="D957707" s="25"/>
      <c r="E957707" s="25"/>
      <c r="J957707" s="25"/>
      <c r="K957707" s="25"/>
      <c r="M957707" s="25"/>
    </row>
    <row r="957708" spans="1:13" ht="17.25" customHeight="1" x14ac:dyDescent="0.15">
      <c r="A957708" s="25"/>
      <c r="C957708" s="25"/>
      <c r="D957708" s="25"/>
      <c r="E957708" s="25"/>
      <c r="J957708" s="25"/>
      <c r="K957708" s="25"/>
      <c r="M957708" s="25"/>
    </row>
    <row r="957709" spans="1:13" ht="17.25" customHeight="1" x14ac:dyDescent="0.15">
      <c r="A957709" s="25"/>
      <c r="C957709" s="25"/>
      <c r="D957709" s="25"/>
      <c r="E957709" s="25"/>
      <c r="J957709" s="25"/>
      <c r="K957709" s="25"/>
      <c r="M957709" s="25"/>
    </row>
    <row r="957710" spans="1:13" ht="17.25" customHeight="1" x14ac:dyDescent="0.15">
      <c r="A957710" s="25"/>
      <c r="C957710" s="25"/>
      <c r="D957710" s="25"/>
      <c r="E957710" s="25"/>
      <c r="J957710" s="25"/>
      <c r="K957710" s="25"/>
      <c r="M957710" s="25"/>
    </row>
    <row r="957711" spans="1:13" ht="17.25" customHeight="1" x14ac:dyDescent="0.15">
      <c r="A957711" s="25"/>
      <c r="C957711" s="25"/>
      <c r="D957711" s="25"/>
      <c r="E957711" s="25"/>
      <c r="J957711" s="25"/>
      <c r="K957711" s="25"/>
      <c r="M957711" s="25"/>
    </row>
    <row r="957712" spans="1:13" ht="17.25" customHeight="1" x14ac:dyDescent="0.15">
      <c r="A957712" s="25"/>
      <c r="C957712" s="25"/>
      <c r="D957712" s="25"/>
      <c r="E957712" s="25"/>
      <c r="J957712" s="25"/>
      <c r="K957712" s="25"/>
      <c r="M957712" s="25"/>
    </row>
    <row r="957713" spans="1:13" ht="17.25" customHeight="1" x14ac:dyDescent="0.15">
      <c r="A957713" s="25"/>
      <c r="C957713" s="25"/>
      <c r="D957713" s="25"/>
      <c r="E957713" s="25"/>
      <c r="J957713" s="25"/>
      <c r="K957713" s="25"/>
      <c r="M957713" s="25"/>
    </row>
    <row r="957714" spans="1:13" ht="17.25" customHeight="1" x14ac:dyDescent="0.15">
      <c r="A957714" s="25"/>
      <c r="C957714" s="25"/>
      <c r="D957714" s="25"/>
      <c r="E957714" s="25"/>
      <c r="J957714" s="25"/>
      <c r="K957714" s="25"/>
      <c r="M957714" s="25"/>
    </row>
    <row r="957715" spans="1:13" ht="17.25" customHeight="1" x14ac:dyDescent="0.15">
      <c r="A957715" s="25"/>
      <c r="C957715" s="25"/>
      <c r="D957715" s="25"/>
      <c r="E957715" s="25"/>
      <c r="J957715" s="25"/>
      <c r="K957715" s="25"/>
      <c r="M957715" s="25"/>
    </row>
    <row r="957716" spans="1:13" ht="17.25" customHeight="1" x14ac:dyDescent="0.15">
      <c r="A957716" s="25"/>
      <c r="C957716" s="25"/>
      <c r="D957716" s="25"/>
      <c r="E957716" s="25"/>
      <c r="J957716" s="25"/>
      <c r="K957716" s="25"/>
      <c r="M957716" s="25"/>
    </row>
    <row r="957717" spans="1:13" ht="17.25" customHeight="1" x14ac:dyDescent="0.15">
      <c r="A957717" s="25"/>
      <c r="C957717" s="25"/>
      <c r="D957717" s="25"/>
      <c r="E957717" s="25"/>
      <c r="J957717" s="25"/>
      <c r="K957717" s="25"/>
      <c r="M957717" s="25"/>
    </row>
    <row r="957718" spans="1:13" ht="17.25" customHeight="1" x14ac:dyDescent="0.15">
      <c r="A957718" s="25"/>
      <c r="C957718" s="25"/>
      <c r="D957718" s="25"/>
      <c r="E957718" s="25"/>
      <c r="J957718" s="25"/>
      <c r="K957718" s="25"/>
      <c r="M957718" s="25"/>
    </row>
    <row r="957719" spans="1:13" ht="17.25" customHeight="1" x14ac:dyDescent="0.15">
      <c r="A957719" s="25"/>
      <c r="C957719" s="25"/>
      <c r="D957719" s="25"/>
      <c r="E957719" s="25"/>
      <c r="J957719" s="25"/>
      <c r="K957719" s="25"/>
      <c r="M957719" s="25"/>
    </row>
    <row r="957720" spans="1:13" ht="17.25" customHeight="1" x14ac:dyDescent="0.15">
      <c r="A957720" s="25"/>
      <c r="C957720" s="25"/>
      <c r="D957720" s="25"/>
      <c r="E957720" s="25"/>
      <c r="J957720" s="25"/>
      <c r="K957720" s="25"/>
      <c r="M957720" s="25"/>
    </row>
    <row r="957721" spans="1:13" ht="17.25" customHeight="1" x14ac:dyDescent="0.15">
      <c r="A957721" s="25"/>
      <c r="C957721" s="25"/>
      <c r="D957721" s="25"/>
      <c r="E957721" s="25"/>
      <c r="J957721" s="25"/>
      <c r="K957721" s="25"/>
      <c r="M957721" s="25"/>
    </row>
    <row r="957722" spans="1:13" ht="17.25" customHeight="1" x14ac:dyDescent="0.15">
      <c r="A957722" s="25"/>
      <c r="C957722" s="25"/>
      <c r="D957722" s="25"/>
      <c r="E957722" s="25"/>
      <c r="J957722" s="25"/>
      <c r="K957722" s="25"/>
      <c r="M957722" s="25"/>
    </row>
    <row r="957723" spans="1:13" ht="17.25" customHeight="1" x14ac:dyDescent="0.15">
      <c r="A957723" s="25"/>
      <c r="C957723" s="25"/>
      <c r="D957723" s="25"/>
      <c r="E957723" s="25"/>
      <c r="J957723" s="25"/>
      <c r="K957723" s="25"/>
      <c r="M957723" s="25"/>
    </row>
    <row r="957724" spans="1:13" ht="17.25" customHeight="1" x14ac:dyDescent="0.15">
      <c r="A957724" s="25"/>
      <c r="C957724" s="25"/>
      <c r="D957724" s="25"/>
      <c r="E957724" s="25"/>
      <c r="J957724" s="25"/>
      <c r="K957724" s="25"/>
      <c r="M957724" s="25"/>
    </row>
    <row r="957725" spans="1:13" ht="17.25" customHeight="1" x14ac:dyDescent="0.15">
      <c r="A957725" s="25"/>
      <c r="C957725" s="25"/>
      <c r="D957725" s="25"/>
      <c r="E957725" s="25"/>
      <c r="J957725" s="25"/>
      <c r="K957725" s="25"/>
      <c r="M957725" s="25"/>
    </row>
    <row r="957726" spans="1:13" ht="17.25" customHeight="1" x14ac:dyDescent="0.15">
      <c r="A957726" s="25"/>
      <c r="C957726" s="25"/>
      <c r="D957726" s="25"/>
      <c r="E957726" s="25"/>
      <c r="J957726" s="25"/>
      <c r="K957726" s="25"/>
      <c r="M957726" s="25"/>
    </row>
    <row r="957727" spans="1:13" ht="17.25" customHeight="1" x14ac:dyDescent="0.15">
      <c r="A957727" s="25"/>
      <c r="C957727" s="25"/>
      <c r="D957727" s="25"/>
      <c r="E957727" s="25"/>
      <c r="J957727" s="25"/>
      <c r="K957727" s="25"/>
      <c r="M957727" s="25"/>
    </row>
    <row r="957728" spans="1:13" ht="17.25" customHeight="1" x14ac:dyDescent="0.15">
      <c r="A957728" s="25"/>
      <c r="C957728" s="25"/>
      <c r="D957728" s="25"/>
      <c r="E957728" s="25"/>
      <c r="J957728" s="25"/>
      <c r="K957728" s="25"/>
      <c r="M957728" s="25"/>
    </row>
    <row r="957729" spans="1:13" ht="17.25" customHeight="1" x14ac:dyDescent="0.15">
      <c r="A957729" s="25"/>
      <c r="C957729" s="25"/>
      <c r="D957729" s="25"/>
      <c r="E957729" s="25"/>
      <c r="J957729" s="25"/>
      <c r="K957729" s="25"/>
      <c r="M957729" s="25"/>
    </row>
    <row r="957730" spans="1:13" ht="17.25" customHeight="1" x14ac:dyDescent="0.15">
      <c r="A957730" s="25"/>
      <c r="C957730" s="25"/>
      <c r="D957730" s="25"/>
      <c r="E957730" s="25"/>
      <c r="J957730" s="25"/>
      <c r="K957730" s="25"/>
      <c r="M957730" s="25"/>
    </row>
    <row r="957731" spans="1:13" ht="17.25" customHeight="1" x14ac:dyDescent="0.15">
      <c r="A957731" s="25"/>
      <c r="C957731" s="25"/>
      <c r="D957731" s="25"/>
      <c r="E957731" s="25"/>
      <c r="J957731" s="25"/>
      <c r="K957731" s="25"/>
      <c r="M957731" s="25"/>
    </row>
    <row r="957732" spans="1:13" ht="17.25" customHeight="1" x14ac:dyDescent="0.15">
      <c r="A957732" s="25"/>
      <c r="C957732" s="25"/>
      <c r="D957732" s="25"/>
      <c r="E957732" s="25"/>
      <c r="J957732" s="25"/>
      <c r="K957732" s="25"/>
      <c r="M957732" s="25"/>
    </row>
    <row r="957733" spans="1:13" ht="17.25" customHeight="1" x14ac:dyDescent="0.15">
      <c r="A957733" s="25"/>
      <c r="C957733" s="25"/>
      <c r="D957733" s="25"/>
      <c r="E957733" s="25"/>
      <c r="J957733" s="25"/>
      <c r="K957733" s="25"/>
      <c r="M957733" s="25"/>
    </row>
    <row r="957734" spans="1:13" ht="17.25" customHeight="1" x14ac:dyDescent="0.15">
      <c r="A957734" s="25"/>
      <c r="C957734" s="25"/>
      <c r="D957734" s="25"/>
      <c r="E957734" s="25"/>
      <c r="J957734" s="25"/>
      <c r="K957734" s="25"/>
      <c r="M957734" s="25"/>
    </row>
    <row r="957735" spans="1:13" ht="17.25" customHeight="1" x14ac:dyDescent="0.15">
      <c r="A957735" s="25"/>
      <c r="C957735" s="25"/>
      <c r="D957735" s="25"/>
      <c r="E957735" s="25"/>
      <c r="J957735" s="25"/>
      <c r="K957735" s="25"/>
      <c r="M957735" s="25"/>
    </row>
    <row r="957736" spans="1:13" ht="17.25" customHeight="1" x14ac:dyDescent="0.15">
      <c r="A957736" s="25"/>
      <c r="C957736" s="25"/>
      <c r="D957736" s="25"/>
      <c r="E957736" s="25"/>
      <c r="J957736" s="25"/>
      <c r="K957736" s="25"/>
      <c r="M957736" s="25"/>
    </row>
    <row r="957737" spans="1:13" ht="17.25" customHeight="1" x14ac:dyDescent="0.15">
      <c r="A957737" s="25"/>
      <c r="C957737" s="25"/>
      <c r="D957737" s="25"/>
      <c r="E957737" s="25"/>
      <c r="J957737" s="25"/>
      <c r="K957737" s="25"/>
      <c r="M957737" s="25"/>
    </row>
    <row r="957738" spans="1:13" ht="17.25" customHeight="1" x14ac:dyDescent="0.15">
      <c r="A957738" s="25"/>
      <c r="C957738" s="25"/>
      <c r="D957738" s="25"/>
      <c r="E957738" s="25"/>
      <c r="J957738" s="25"/>
      <c r="K957738" s="25"/>
      <c r="M957738" s="25"/>
    </row>
    <row r="957739" spans="1:13" ht="17.25" customHeight="1" x14ac:dyDescent="0.15">
      <c r="A957739" s="25"/>
      <c r="C957739" s="25"/>
      <c r="D957739" s="25"/>
      <c r="E957739" s="25"/>
      <c r="J957739" s="25"/>
      <c r="K957739" s="25"/>
      <c r="M957739" s="25"/>
    </row>
    <row r="957740" spans="1:13" ht="17.25" customHeight="1" x14ac:dyDescent="0.15">
      <c r="A957740" s="25"/>
      <c r="C957740" s="25"/>
      <c r="D957740" s="25"/>
      <c r="E957740" s="25"/>
      <c r="J957740" s="25"/>
      <c r="K957740" s="25"/>
      <c r="M957740" s="25"/>
    </row>
    <row r="957741" spans="1:13" ht="17.25" customHeight="1" x14ac:dyDescent="0.15">
      <c r="A957741" s="25"/>
      <c r="C957741" s="25"/>
      <c r="D957741" s="25"/>
      <c r="E957741" s="25"/>
      <c r="J957741" s="25"/>
      <c r="K957741" s="25"/>
      <c r="M957741" s="25"/>
    </row>
    <row r="957742" spans="1:13" ht="17.25" customHeight="1" x14ac:dyDescent="0.15">
      <c r="A957742" s="25"/>
      <c r="C957742" s="25"/>
      <c r="D957742" s="25"/>
      <c r="E957742" s="25"/>
      <c r="J957742" s="25"/>
      <c r="K957742" s="25"/>
      <c r="M957742" s="25"/>
    </row>
    <row r="957743" spans="1:13" ht="17.25" customHeight="1" x14ac:dyDescent="0.15">
      <c r="A957743" s="25"/>
      <c r="C957743" s="25"/>
      <c r="D957743" s="25"/>
      <c r="E957743" s="25"/>
      <c r="J957743" s="25"/>
      <c r="K957743" s="25"/>
      <c r="M957743" s="25"/>
    </row>
    <row r="957744" spans="1:13" ht="17.25" customHeight="1" x14ac:dyDescent="0.15">
      <c r="A957744" s="25"/>
      <c r="C957744" s="25"/>
      <c r="D957744" s="25"/>
      <c r="E957744" s="25"/>
      <c r="J957744" s="25"/>
      <c r="K957744" s="25"/>
      <c r="M957744" s="25"/>
    </row>
    <row r="957745" spans="1:13" ht="17.25" customHeight="1" x14ac:dyDescent="0.15">
      <c r="A957745" s="25"/>
      <c r="C957745" s="25"/>
      <c r="D957745" s="25"/>
      <c r="E957745" s="25"/>
      <c r="J957745" s="25"/>
      <c r="K957745" s="25"/>
      <c r="M957745" s="25"/>
    </row>
    <row r="957746" spans="1:13" ht="17.25" customHeight="1" x14ac:dyDescent="0.15">
      <c r="A957746" s="25"/>
      <c r="C957746" s="25"/>
      <c r="D957746" s="25"/>
      <c r="E957746" s="25"/>
      <c r="J957746" s="25"/>
      <c r="K957746" s="25"/>
      <c r="M957746" s="25"/>
    </row>
    <row r="957747" spans="1:13" ht="17.25" customHeight="1" x14ac:dyDescent="0.15">
      <c r="A957747" s="25"/>
      <c r="C957747" s="25"/>
      <c r="D957747" s="25"/>
      <c r="E957747" s="25"/>
      <c r="J957747" s="25"/>
      <c r="K957747" s="25"/>
      <c r="M957747" s="25"/>
    </row>
    <row r="957748" spans="1:13" ht="17.25" customHeight="1" x14ac:dyDescent="0.15">
      <c r="A957748" s="25"/>
      <c r="C957748" s="25"/>
      <c r="D957748" s="25"/>
      <c r="E957748" s="25"/>
      <c r="J957748" s="25"/>
      <c r="K957748" s="25"/>
      <c r="M957748" s="25"/>
    </row>
    <row r="957749" spans="1:13" ht="17.25" customHeight="1" x14ac:dyDescent="0.15">
      <c r="A957749" s="25"/>
      <c r="C957749" s="25"/>
      <c r="D957749" s="25"/>
      <c r="E957749" s="25"/>
      <c r="J957749" s="25"/>
      <c r="K957749" s="25"/>
      <c r="M957749" s="25"/>
    </row>
    <row r="957750" spans="1:13" ht="17.25" customHeight="1" x14ac:dyDescent="0.15">
      <c r="A957750" s="25"/>
      <c r="C957750" s="25"/>
      <c r="D957750" s="25"/>
      <c r="E957750" s="25"/>
      <c r="J957750" s="25"/>
      <c r="K957750" s="25"/>
      <c r="M957750" s="25"/>
    </row>
    <row r="957751" spans="1:13" ht="17.25" customHeight="1" x14ac:dyDescent="0.15">
      <c r="A957751" s="25"/>
      <c r="C957751" s="25"/>
      <c r="D957751" s="25"/>
      <c r="E957751" s="25"/>
      <c r="J957751" s="25"/>
      <c r="K957751" s="25"/>
      <c r="M957751" s="25"/>
    </row>
    <row r="957752" spans="1:13" ht="17.25" customHeight="1" x14ac:dyDescent="0.15">
      <c r="A957752" s="25"/>
      <c r="C957752" s="25"/>
      <c r="D957752" s="25"/>
      <c r="E957752" s="25"/>
      <c r="J957752" s="25"/>
      <c r="K957752" s="25"/>
      <c r="M957752" s="25"/>
    </row>
    <row r="957753" spans="1:13" ht="17.25" customHeight="1" x14ac:dyDescent="0.15">
      <c r="A957753" s="25"/>
      <c r="C957753" s="25"/>
      <c r="D957753" s="25"/>
      <c r="E957753" s="25"/>
      <c r="J957753" s="25"/>
      <c r="K957753" s="25"/>
      <c r="M957753" s="25"/>
    </row>
    <row r="957754" spans="1:13" ht="17.25" customHeight="1" x14ac:dyDescent="0.15">
      <c r="A957754" s="25"/>
      <c r="C957754" s="25"/>
      <c r="D957754" s="25"/>
      <c r="E957754" s="25"/>
      <c r="J957754" s="25"/>
      <c r="K957754" s="25"/>
      <c r="M957754" s="25"/>
    </row>
    <row r="957755" spans="1:13" ht="17.25" customHeight="1" x14ac:dyDescent="0.15">
      <c r="A957755" s="25"/>
      <c r="C957755" s="25"/>
      <c r="D957755" s="25"/>
      <c r="E957755" s="25"/>
      <c r="J957755" s="25"/>
      <c r="K957755" s="25"/>
      <c r="M957755" s="25"/>
    </row>
    <row r="957756" spans="1:13" ht="17.25" customHeight="1" x14ac:dyDescent="0.15">
      <c r="A957756" s="25"/>
      <c r="C957756" s="25"/>
      <c r="D957756" s="25"/>
      <c r="E957756" s="25"/>
      <c r="J957756" s="25"/>
      <c r="K957756" s="25"/>
      <c r="M957756" s="25"/>
    </row>
    <row r="957757" spans="1:13" ht="17.25" customHeight="1" x14ac:dyDescent="0.15">
      <c r="A957757" s="25"/>
      <c r="C957757" s="25"/>
      <c r="D957757" s="25"/>
      <c r="E957757" s="25"/>
      <c r="J957757" s="25"/>
      <c r="K957757" s="25"/>
      <c r="M957757" s="25"/>
    </row>
    <row r="957758" spans="1:13" ht="17.25" customHeight="1" x14ac:dyDescent="0.15">
      <c r="A957758" s="25"/>
      <c r="C957758" s="25"/>
      <c r="D957758" s="25"/>
      <c r="E957758" s="25"/>
      <c r="J957758" s="25"/>
      <c r="K957758" s="25"/>
      <c r="M957758" s="25"/>
    </row>
    <row r="957759" spans="1:13" ht="17.25" customHeight="1" x14ac:dyDescent="0.15">
      <c r="A957759" s="25"/>
      <c r="C957759" s="25"/>
      <c r="D957759" s="25"/>
      <c r="E957759" s="25"/>
      <c r="J957759" s="25"/>
      <c r="K957759" s="25"/>
      <c r="M957759" s="25"/>
    </row>
    <row r="957760" spans="1:13" ht="17.25" customHeight="1" x14ac:dyDescent="0.15">
      <c r="A957760" s="25"/>
      <c r="C957760" s="25"/>
      <c r="D957760" s="25"/>
      <c r="E957760" s="25"/>
      <c r="J957760" s="25"/>
      <c r="K957760" s="25"/>
      <c r="M957760" s="25"/>
    </row>
    <row r="957761" spans="1:13" ht="17.25" customHeight="1" x14ac:dyDescent="0.15">
      <c r="A957761" s="25"/>
      <c r="C957761" s="25"/>
      <c r="D957761" s="25"/>
      <c r="E957761" s="25"/>
      <c r="J957761" s="25"/>
      <c r="K957761" s="25"/>
      <c r="M957761" s="25"/>
    </row>
    <row r="957762" spans="1:13" ht="17.25" customHeight="1" x14ac:dyDescent="0.15">
      <c r="A957762" s="25"/>
      <c r="C957762" s="25"/>
      <c r="D957762" s="25"/>
      <c r="E957762" s="25"/>
      <c r="J957762" s="25"/>
      <c r="K957762" s="25"/>
      <c r="M957762" s="25"/>
    </row>
    <row r="957763" spans="1:13" ht="17.25" customHeight="1" x14ac:dyDescent="0.15">
      <c r="A957763" s="25"/>
      <c r="C957763" s="25"/>
      <c r="D957763" s="25"/>
      <c r="E957763" s="25"/>
      <c r="J957763" s="25"/>
      <c r="K957763" s="25"/>
      <c r="M957763" s="25"/>
    </row>
    <row r="957764" spans="1:13" ht="17.25" customHeight="1" x14ac:dyDescent="0.15">
      <c r="A957764" s="25"/>
      <c r="C957764" s="25"/>
      <c r="D957764" s="25"/>
      <c r="E957764" s="25"/>
      <c r="J957764" s="25"/>
      <c r="K957764" s="25"/>
      <c r="M957764" s="25"/>
    </row>
    <row r="957765" spans="1:13" ht="17.25" customHeight="1" x14ac:dyDescent="0.15">
      <c r="A957765" s="25"/>
      <c r="C957765" s="25"/>
      <c r="D957765" s="25"/>
      <c r="E957765" s="25"/>
      <c r="J957765" s="25"/>
      <c r="K957765" s="25"/>
      <c r="M957765" s="25"/>
    </row>
    <row r="957766" spans="1:13" ht="17.25" customHeight="1" x14ac:dyDescent="0.15">
      <c r="A957766" s="25"/>
      <c r="C957766" s="25"/>
      <c r="D957766" s="25"/>
      <c r="E957766" s="25"/>
      <c r="J957766" s="25"/>
      <c r="K957766" s="25"/>
      <c r="M957766" s="25"/>
    </row>
    <row r="957767" spans="1:13" ht="17.25" customHeight="1" x14ac:dyDescent="0.15">
      <c r="A957767" s="25"/>
      <c r="C957767" s="25"/>
      <c r="D957767" s="25"/>
      <c r="E957767" s="25"/>
      <c r="J957767" s="25"/>
      <c r="K957767" s="25"/>
      <c r="M957767" s="25"/>
    </row>
    <row r="957768" spans="1:13" ht="17.25" customHeight="1" x14ac:dyDescent="0.15">
      <c r="A957768" s="25"/>
      <c r="C957768" s="25"/>
      <c r="D957768" s="25"/>
      <c r="E957768" s="25"/>
      <c r="J957768" s="25"/>
      <c r="K957768" s="25"/>
      <c r="M957768" s="25"/>
    </row>
    <row r="957769" spans="1:13" ht="17.25" customHeight="1" x14ac:dyDescent="0.15">
      <c r="A957769" s="25"/>
      <c r="C957769" s="25"/>
      <c r="D957769" s="25"/>
      <c r="E957769" s="25"/>
      <c r="J957769" s="25"/>
      <c r="K957769" s="25"/>
      <c r="M957769" s="25"/>
    </row>
    <row r="957770" spans="1:13" ht="17.25" customHeight="1" x14ac:dyDescent="0.15">
      <c r="A957770" s="25"/>
      <c r="C957770" s="25"/>
      <c r="D957770" s="25"/>
      <c r="E957770" s="25"/>
      <c r="J957770" s="25"/>
      <c r="K957770" s="25"/>
      <c r="M957770" s="25"/>
    </row>
    <row r="957771" spans="1:13" ht="17.25" customHeight="1" x14ac:dyDescent="0.15">
      <c r="A957771" s="25"/>
      <c r="C957771" s="25"/>
      <c r="D957771" s="25"/>
      <c r="E957771" s="25"/>
      <c r="J957771" s="25"/>
      <c r="K957771" s="25"/>
      <c r="M957771" s="25"/>
    </row>
    <row r="957772" spans="1:13" ht="17.25" customHeight="1" x14ac:dyDescent="0.15">
      <c r="A957772" s="25"/>
      <c r="C957772" s="25"/>
      <c r="D957772" s="25"/>
      <c r="E957772" s="25"/>
      <c r="J957772" s="25"/>
      <c r="K957772" s="25"/>
      <c r="M957772" s="25"/>
    </row>
    <row r="957773" spans="1:13" ht="17.25" customHeight="1" x14ac:dyDescent="0.15">
      <c r="A957773" s="25"/>
      <c r="C957773" s="25"/>
      <c r="D957773" s="25"/>
      <c r="E957773" s="25"/>
      <c r="J957773" s="25"/>
      <c r="K957773" s="25"/>
      <c r="M957773" s="25"/>
    </row>
    <row r="957774" spans="1:13" ht="17.25" customHeight="1" x14ac:dyDescent="0.15">
      <c r="A957774" s="25"/>
      <c r="C957774" s="25"/>
      <c r="D957774" s="25"/>
      <c r="E957774" s="25"/>
      <c r="J957774" s="25"/>
      <c r="K957774" s="25"/>
      <c r="M957774" s="25"/>
    </row>
    <row r="957775" spans="1:13" ht="17.25" customHeight="1" x14ac:dyDescent="0.15">
      <c r="A957775" s="25"/>
      <c r="C957775" s="25"/>
      <c r="D957775" s="25"/>
      <c r="E957775" s="25"/>
      <c r="J957775" s="25"/>
      <c r="K957775" s="25"/>
      <c r="M957775" s="25"/>
    </row>
    <row r="957776" spans="1:13" ht="17.25" customHeight="1" x14ac:dyDescent="0.15">
      <c r="A957776" s="25"/>
      <c r="C957776" s="25"/>
      <c r="D957776" s="25"/>
      <c r="E957776" s="25"/>
      <c r="J957776" s="25"/>
      <c r="K957776" s="25"/>
      <c r="M957776" s="25"/>
    </row>
    <row r="957777" spans="1:13" ht="17.25" customHeight="1" x14ac:dyDescent="0.15">
      <c r="A957777" s="25"/>
      <c r="C957777" s="25"/>
      <c r="D957777" s="25"/>
      <c r="E957777" s="25"/>
      <c r="J957777" s="25"/>
      <c r="K957777" s="25"/>
      <c r="M957777" s="25"/>
    </row>
    <row r="957778" spans="1:13" ht="17.25" customHeight="1" x14ac:dyDescent="0.15">
      <c r="A957778" s="25"/>
      <c r="C957778" s="25"/>
      <c r="D957778" s="25"/>
      <c r="E957778" s="25"/>
      <c r="J957778" s="25"/>
      <c r="K957778" s="25"/>
      <c r="M957778" s="25"/>
    </row>
    <row r="957779" spans="1:13" ht="17.25" customHeight="1" x14ac:dyDescent="0.15">
      <c r="A957779" s="25"/>
      <c r="C957779" s="25"/>
      <c r="D957779" s="25"/>
      <c r="E957779" s="25"/>
      <c r="J957779" s="25"/>
      <c r="K957779" s="25"/>
      <c r="M957779" s="25"/>
    </row>
    <row r="957780" spans="1:13" ht="17.25" customHeight="1" x14ac:dyDescent="0.15">
      <c r="A957780" s="25"/>
      <c r="C957780" s="25"/>
      <c r="D957780" s="25"/>
      <c r="E957780" s="25"/>
      <c r="J957780" s="25"/>
      <c r="K957780" s="25"/>
      <c r="M957780" s="25"/>
    </row>
    <row r="957781" spans="1:13" ht="17.25" customHeight="1" x14ac:dyDescent="0.15">
      <c r="A957781" s="25"/>
      <c r="C957781" s="25"/>
      <c r="D957781" s="25"/>
      <c r="E957781" s="25"/>
      <c r="J957781" s="25"/>
      <c r="K957781" s="25"/>
      <c r="M957781" s="25"/>
    </row>
    <row r="957782" spans="1:13" ht="17.25" customHeight="1" x14ac:dyDescent="0.15">
      <c r="A957782" s="25"/>
      <c r="C957782" s="25"/>
      <c r="D957782" s="25"/>
      <c r="E957782" s="25"/>
      <c r="J957782" s="25"/>
      <c r="K957782" s="25"/>
      <c r="M957782" s="25"/>
    </row>
    <row r="957783" spans="1:13" ht="17.25" customHeight="1" x14ac:dyDescent="0.15">
      <c r="A957783" s="25"/>
      <c r="C957783" s="25"/>
      <c r="D957783" s="25"/>
      <c r="E957783" s="25"/>
      <c r="J957783" s="25"/>
      <c r="K957783" s="25"/>
      <c r="M957783" s="25"/>
    </row>
    <row r="957784" spans="1:13" ht="17.25" customHeight="1" x14ac:dyDescent="0.15">
      <c r="A957784" s="25"/>
      <c r="C957784" s="25"/>
      <c r="D957784" s="25"/>
      <c r="E957784" s="25"/>
      <c r="J957784" s="25"/>
      <c r="K957784" s="25"/>
      <c r="M957784" s="25"/>
    </row>
    <row r="957785" spans="1:13" ht="17.25" customHeight="1" x14ac:dyDescent="0.15">
      <c r="A957785" s="25"/>
      <c r="C957785" s="25"/>
      <c r="D957785" s="25"/>
      <c r="E957785" s="25"/>
      <c r="J957785" s="25"/>
      <c r="K957785" s="25"/>
      <c r="M957785" s="25"/>
    </row>
    <row r="957786" spans="1:13" ht="17.25" customHeight="1" x14ac:dyDescent="0.15">
      <c r="A957786" s="25"/>
      <c r="C957786" s="25"/>
      <c r="D957786" s="25"/>
      <c r="E957786" s="25"/>
      <c r="J957786" s="25"/>
      <c r="K957786" s="25"/>
      <c r="M957786" s="25"/>
    </row>
    <row r="957787" spans="1:13" ht="17.25" customHeight="1" x14ac:dyDescent="0.15">
      <c r="A957787" s="25"/>
      <c r="C957787" s="25"/>
      <c r="D957787" s="25"/>
      <c r="E957787" s="25"/>
      <c r="J957787" s="25"/>
      <c r="K957787" s="25"/>
      <c r="M957787" s="25"/>
    </row>
    <row r="957788" spans="1:13" ht="17.25" customHeight="1" x14ac:dyDescent="0.15">
      <c r="A957788" s="25"/>
      <c r="C957788" s="25"/>
      <c r="D957788" s="25"/>
      <c r="E957788" s="25"/>
      <c r="J957788" s="25"/>
      <c r="K957788" s="25"/>
      <c r="M957788" s="25"/>
    </row>
    <row r="957789" spans="1:13" ht="17.25" customHeight="1" x14ac:dyDescent="0.15">
      <c r="A957789" s="25"/>
      <c r="C957789" s="25"/>
      <c r="D957789" s="25"/>
      <c r="E957789" s="25"/>
      <c r="J957789" s="25"/>
      <c r="K957789" s="25"/>
      <c r="M957789" s="25"/>
    </row>
    <row r="957790" spans="1:13" ht="17.25" customHeight="1" x14ac:dyDescent="0.15">
      <c r="A957790" s="25"/>
      <c r="C957790" s="25"/>
      <c r="D957790" s="25"/>
      <c r="E957790" s="25"/>
      <c r="J957790" s="25"/>
      <c r="K957790" s="25"/>
      <c r="M957790" s="25"/>
    </row>
    <row r="957791" spans="1:13" ht="17.25" customHeight="1" x14ac:dyDescent="0.15">
      <c r="A957791" s="25"/>
      <c r="C957791" s="25"/>
      <c r="D957791" s="25"/>
      <c r="E957791" s="25"/>
      <c r="J957791" s="25"/>
      <c r="K957791" s="25"/>
      <c r="M957791" s="25"/>
    </row>
    <row r="957792" spans="1:13" ht="17.25" customHeight="1" x14ac:dyDescent="0.15">
      <c r="A957792" s="25"/>
      <c r="C957792" s="25"/>
      <c r="D957792" s="25"/>
      <c r="E957792" s="25"/>
      <c r="J957792" s="25"/>
      <c r="K957792" s="25"/>
      <c r="M957792" s="25"/>
    </row>
    <row r="957793" spans="1:13" ht="17.25" customHeight="1" x14ac:dyDescent="0.15">
      <c r="A957793" s="25"/>
      <c r="C957793" s="25"/>
      <c r="D957793" s="25"/>
      <c r="E957793" s="25"/>
      <c r="J957793" s="25"/>
      <c r="K957793" s="25"/>
      <c r="M957793" s="25"/>
    </row>
    <row r="957794" spans="1:13" ht="17.25" customHeight="1" x14ac:dyDescent="0.15">
      <c r="A957794" s="25"/>
      <c r="C957794" s="25"/>
      <c r="D957794" s="25"/>
      <c r="E957794" s="25"/>
      <c r="J957794" s="25"/>
      <c r="K957794" s="25"/>
      <c r="M957794" s="25"/>
    </row>
    <row r="957795" spans="1:13" ht="17.25" customHeight="1" x14ac:dyDescent="0.15">
      <c r="A957795" s="25"/>
      <c r="C957795" s="25"/>
      <c r="D957795" s="25"/>
      <c r="E957795" s="25"/>
      <c r="J957795" s="25"/>
      <c r="K957795" s="25"/>
      <c r="M957795" s="25"/>
    </row>
    <row r="957796" spans="1:13" ht="17.25" customHeight="1" x14ac:dyDescent="0.15">
      <c r="A957796" s="25"/>
      <c r="C957796" s="25"/>
      <c r="D957796" s="25"/>
      <c r="E957796" s="25"/>
      <c r="J957796" s="25"/>
      <c r="K957796" s="25"/>
      <c r="M957796" s="25"/>
    </row>
    <row r="957797" spans="1:13" ht="17.25" customHeight="1" x14ac:dyDescent="0.15">
      <c r="A957797" s="25"/>
      <c r="C957797" s="25"/>
      <c r="D957797" s="25"/>
      <c r="E957797" s="25"/>
      <c r="J957797" s="25"/>
      <c r="K957797" s="25"/>
      <c r="M957797" s="25"/>
    </row>
    <row r="957798" spans="1:13" ht="17.25" customHeight="1" x14ac:dyDescent="0.15">
      <c r="A957798" s="25"/>
      <c r="C957798" s="25"/>
      <c r="D957798" s="25"/>
      <c r="E957798" s="25"/>
      <c r="J957798" s="25"/>
      <c r="K957798" s="25"/>
      <c r="M957798" s="25"/>
    </row>
    <row r="957799" spans="1:13" ht="17.25" customHeight="1" x14ac:dyDescent="0.15">
      <c r="A957799" s="25"/>
      <c r="C957799" s="25"/>
      <c r="D957799" s="25"/>
      <c r="E957799" s="25"/>
      <c r="J957799" s="25"/>
      <c r="K957799" s="25"/>
      <c r="M957799" s="25"/>
    </row>
    <row r="957800" spans="1:13" ht="17.25" customHeight="1" x14ac:dyDescent="0.15">
      <c r="A957800" s="25"/>
      <c r="C957800" s="25"/>
      <c r="D957800" s="25"/>
      <c r="E957800" s="25"/>
      <c r="J957800" s="25"/>
      <c r="K957800" s="25"/>
      <c r="M957800" s="25"/>
    </row>
    <row r="957801" spans="1:13" ht="17.25" customHeight="1" x14ac:dyDescent="0.15">
      <c r="A957801" s="25"/>
      <c r="C957801" s="25"/>
      <c r="D957801" s="25"/>
      <c r="E957801" s="25"/>
      <c r="J957801" s="25"/>
      <c r="K957801" s="25"/>
      <c r="M957801" s="25"/>
    </row>
    <row r="957802" spans="1:13" ht="17.25" customHeight="1" x14ac:dyDescent="0.15">
      <c r="A957802" s="25"/>
      <c r="C957802" s="25"/>
      <c r="D957802" s="25"/>
      <c r="E957802" s="25"/>
      <c r="J957802" s="25"/>
      <c r="K957802" s="25"/>
      <c r="M957802" s="25"/>
    </row>
    <row r="957803" spans="1:13" ht="17.25" customHeight="1" x14ac:dyDescent="0.15">
      <c r="A957803" s="25"/>
      <c r="C957803" s="25"/>
      <c r="D957803" s="25"/>
      <c r="E957803" s="25"/>
      <c r="J957803" s="25"/>
      <c r="K957803" s="25"/>
      <c r="M957803" s="25"/>
    </row>
    <row r="957804" spans="1:13" ht="17.25" customHeight="1" x14ac:dyDescent="0.15">
      <c r="A957804" s="25"/>
      <c r="C957804" s="25"/>
      <c r="D957804" s="25"/>
      <c r="E957804" s="25"/>
      <c r="J957804" s="25"/>
      <c r="K957804" s="25"/>
      <c r="M957804" s="25"/>
    </row>
    <row r="957805" spans="1:13" ht="17.25" customHeight="1" x14ac:dyDescent="0.15">
      <c r="A957805" s="25"/>
      <c r="C957805" s="25"/>
      <c r="D957805" s="25"/>
      <c r="E957805" s="25"/>
      <c r="J957805" s="25"/>
      <c r="K957805" s="25"/>
      <c r="M957805" s="25"/>
    </row>
    <row r="957806" spans="1:13" ht="17.25" customHeight="1" x14ac:dyDescent="0.15">
      <c r="A957806" s="25"/>
      <c r="C957806" s="25"/>
      <c r="D957806" s="25"/>
      <c r="E957806" s="25"/>
      <c r="J957806" s="25"/>
      <c r="K957806" s="25"/>
      <c r="M957806" s="25"/>
    </row>
    <row r="957807" spans="1:13" ht="17.25" customHeight="1" x14ac:dyDescent="0.15">
      <c r="A957807" s="25"/>
      <c r="C957807" s="25"/>
      <c r="D957807" s="25"/>
      <c r="E957807" s="25"/>
      <c r="J957807" s="25"/>
      <c r="K957807" s="25"/>
      <c r="M957807" s="25"/>
    </row>
    <row r="957808" spans="1:13" ht="17.25" customHeight="1" x14ac:dyDescent="0.15">
      <c r="A957808" s="25"/>
      <c r="C957808" s="25"/>
      <c r="D957808" s="25"/>
      <c r="E957808" s="25"/>
      <c r="J957808" s="25"/>
      <c r="K957808" s="25"/>
      <c r="M957808" s="25"/>
    </row>
    <row r="957809" spans="1:13" ht="17.25" customHeight="1" x14ac:dyDescent="0.15">
      <c r="A957809" s="25"/>
      <c r="C957809" s="25"/>
      <c r="D957809" s="25"/>
      <c r="E957809" s="25"/>
      <c r="J957809" s="25"/>
      <c r="K957809" s="25"/>
      <c r="M957809" s="25"/>
    </row>
    <row r="957810" spans="1:13" ht="17.25" customHeight="1" x14ac:dyDescent="0.15">
      <c r="A957810" s="25"/>
      <c r="C957810" s="25"/>
      <c r="D957810" s="25"/>
      <c r="E957810" s="25"/>
      <c r="J957810" s="25"/>
      <c r="K957810" s="25"/>
      <c r="M957810" s="25"/>
    </row>
    <row r="957811" spans="1:13" ht="17.25" customHeight="1" x14ac:dyDescent="0.15">
      <c r="A957811" s="25"/>
      <c r="C957811" s="25"/>
      <c r="D957811" s="25"/>
      <c r="E957811" s="25"/>
      <c r="J957811" s="25"/>
      <c r="K957811" s="25"/>
      <c r="M957811" s="25"/>
    </row>
    <row r="957812" spans="1:13" ht="17.25" customHeight="1" x14ac:dyDescent="0.15">
      <c r="A957812" s="25"/>
      <c r="C957812" s="25"/>
      <c r="D957812" s="25"/>
      <c r="E957812" s="25"/>
      <c r="J957812" s="25"/>
      <c r="K957812" s="25"/>
      <c r="M957812" s="25"/>
    </row>
    <row r="957813" spans="1:13" ht="17.25" customHeight="1" x14ac:dyDescent="0.15">
      <c r="A957813" s="25"/>
      <c r="C957813" s="25"/>
      <c r="D957813" s="25"/>
      <c r="E957813" s="25"/>
      <c r="J957813" s="25"/>
      <c r="K957813" s="25"/>
      <c r="M957813" s="25"/>
    </row>
    <row r="957814" spans="1:13" ht="17.25" customHeight="1" x14ac:dyDescent="0.15">
      <c r="A957814" s="25"/>
      <c r="C957814" s="25"/>
      <c r="D957814" s="25"/>
      <c r="E957814" s="25"/>
      <c r="J957814" s="25"/>
      <c r="K957814" s="25"/>
      <c r="M957814" s="25"/>
    </row>
    <row r="957815" spans="1:13" ht="17.25" customHeight="1" x14ac:dyDescent="0.15">
      <c r="A957815" s="25"/>
      <c r="C957815" s="25"/>
      <c r="D957815" s="25"/>
      <c r="E957815" s="25"/>
      <c r="J957815" s="25"/>
      <c r="K957815" s="25"/>
      <c r="M957815" s="25"/>
    </row>
    <row r="957816" spans="1:13" ht="17.25" customHeight="1" x14ac:dyDescent="0.15">
      <c r="A957816" s="25"/>
      <c r="C957816" s="25"/>
      <c r="D957816" s="25"/>
      <c r="E957816" s="25"/>
      <c r="J957816" s="25"/>
      <c r="K957816" s="25"/>
      <c r="M957816" s="25"/>
    </row>
    <row r="957817" spans="1:13" ht="17.25" customHeight="1" x14ac:dyDescent="0.15">
      <c r="A957817" s="25"/>
      <c r="C957817" s="25"/>
      <c r="D957817" s="25"/>
      <c r="E957817" s="25"/>
      <c r="J957817" s="25"/>
      <c r="K957817" s="25"/>
      <c r="M957817" s="25"/>
    </row>
    <row r="957818" spans="1:13" ht="17.25" customHeight="1" x14ac:dyDescent="0.15">
      <c r="A957818" s="25"/>
      <c r="C957818" s="25"/>
      <c r="D957818" s="25"/>
      <c r="E957818" s="25"/>
      <c r="J957818" s="25"/>
      <c r="K957818" s="25"/>
      <c r="M957818" s="25"/>
    </row>
    <row r="957819" spans="1:13" ht="17.25" customHeight="1" x14ac:dyDescent="0.15">
      <c r="A957819" s="25"/>
      <c r="C957819" s="25"/>
      <c r="D957819" s="25"/>
      <c r="E957819" s="25"/>
      <c r="J957819" s="25"/>
      <c r="K957819" s="25"/>
      <c r="M957819" s="25"/>
    </row>
    <row r="957820" spans="1:13" ht="17.25" customHeight="1" x14ac:dyDescent="0.15">
      <c r="A957820" s="25"/>
      <c r="C957820" s="25"/>
      <c r="D957820" s="25"/>
      <c r="E957820" s="25"/>
      <c r="J957820" s="25"/>
      <c r="K957820" s="25"/>
      <c r="M957820" s="25"/>
    </row>
    <row r="957821" spans="1:13" ht="17.25" customHeight="1" x14ac:dyDescent="0.15">
      <c r="A957821" s="25"/>
      <c r="C957821" s="25"/>
      <c r="D957821" s="25"/>
      <c r="E957821" s="25"/>
      <c r="J957821" s="25"/>
      <c r="K957821" s="25"/>
      <c r="M957821" s="25"/>
    </row>
    <row r="957822" spans="1:13" ht="17.25" customHeight="1" x14ac:dyDescent="0.15">
      <c r="A957822" s="25"/>
      <c r="C957822" s="25"/>
      <c r="D957822" s="25"/>
      <c r="E957822" s="25"/>
      <c r="J957822" s="25"/>
      <c r="K957822" s="25"/>
      <c r="M957822" s="25"/>
    </row>
    <row r="957823" spans="1:13" ht="17.25" customHeight="1" x14ac:dyDescent="0.15">
      <c r="A957823" s="25"/>
      <c r="C957823" s="25"/>
      <c r="D957823" s="25"/>
      <c r="E957823" s="25"/>
      <c r="J957823" s="25"/>
      <c r="K957823" s="25"/>
      <c r="M957823" s="25"/>
    </row>
    <row r="957824" spans="1:13" ht="17.25" customHeight="1" x14ac:dyDescent="0.15">
      <c r="A957824" s="25"/>
      <c r="C957824" s="25"/>
      <c r="D957824" s="25"/>
      <c r="E957824" s="25"/>
      <c r="J957824" s="25"/>
      <c r="K957824" s="25"/>
      <c r="M957824" s="25"/>
    </row>
    <row r="957825" spans="1:13" ht="17.25" customHeight="1" x14ac:dyDescent="0.15">
      <c r="A957825" s="25"/>
      <c r="C957825" s="25"/>
      <c r="D957825" s="25"/>
      <c r="E957825" s="25"/>
      <c r="J957825" s="25"/>
      <c r="K957825" s="25"/>
      <c r="M957825" s="25"/>
    </row>
    <row r="957826" spans="1:13" ht="17.25" customHeight="1" x14ac:dyDescent="0.15">
      <c r="A957826" s="25"/>
      <c r="C957826" s="25"/>
      <c r="D957826" s="25"/>
      <c r="E957826" s="25"/>
      <c r="J957826" s="25"/>
      <c r="K957826" s="25"/>
      <c r="M957826" s="25"/>
    </row>
    <row r="957827" spans="1:13" ht="17.25" customHeight="1" x14ac:dyDescent="0.15">
      <c r="A957827" s="25"/>
      <c r="C957827" s="25"/>
      <c r="D957827" s="25"/>
      <c r="E957827" s="25"/>
      <c r="J957827" s="25"/>
      <c r="K957827" s="25"/>
      <c r="M957827" s="25"/>
    </row>
    <row r="957828" spans="1:13" ht="17.25" customHeight="1" x14ac:dyDescent="0.15">
      <c r="A957828" s="25"/>
      <c r="C957828" s="25"/>
      <c r="D957828" s="25"/>
      <c r="E957828" s="25"/>
      <c r="J957828" s="25"/>
      <c r="K957828" s="25"/>
      <c r="M957828" s="25"/>
    </row>
    <row r="957829" spans="1:13" ht="17.25" customHeight="1" x14ac:dyDescent="0.15">
      <c r="A957829" s="25"/>
      <c r="C957829" s="25"/>
      <c r="D957829" s="25"/>
      <c r="E957829" s="25"/>
      <c r="J957829" s="25"/>
      <c r="K957829" s="25"/>
      <c r="M957829" s="25"/>
    </row>
    <row r="957830" spans="1:13" ht="17.25" customHeight="1" x14ac:dyDescent="0.15">
      <c r="A957830" s="25"/>
      <c r="C957830" s="25"/>
      <c r="D957830" s="25"/>
      <c r="E957830" s="25"/>
      <c r="J957830" s="25"/>
      <c r="K957830" s="25"/>
      <c r="M957830" s="25"/>
    </row>
    <row r="957831" spans="1:13" ht="17.25" customHeight="1" x14ac:dyDescent="0.15">
      <c r="A957831" s="25"/>
      <c r="C957831" s="25"/>
      <c r="D957831" s="25"/>
      <c r="E957831" s="25"/>
      <c r="J957831" s="25"/>
      <c r="K957831" s="25"/>
      <c r="M957831" s="25"/>
    </row>
    <row r="957832" spans="1:13" ht="17.25" customHeight="1" x14ac:dyDescent="0.15">
      <c r="A957832" s="25"/>
      <c r="C957832" s="25"/>
      <c r="D957832" s="25"/>
      <c r="E957832" s="25"/>
      <c r="J957832" s="25"/>
      <c r="K957832" s="25"/>
      <c r="M957832" s="25"/>
    </row>
    <row r="957833" spans="1:13" ht="17.25" customHeight="1" x14ac:dyDescent="0.15">
      <c r="A957833" s="25"/>
      <c r="C957833" s="25"/>
      <c r="D957833" s="25"/>
      <c r="E957833" s="25"/>
      <c r="J957833" s="25"/>
      <c r="K957833" s="25"/>
      <c r="M957833" s="25"/>
    </row>
    <row r="957834" spans="1:13" ht="17.25" customHeight="1" x14ac:dyDescent="0.15">
      <c r="A957834" s="25"/>
      <c r="C957834" s="25"/>
      <c r="D957834" s="25"/>
      <c r="E957834" s="25"/>
      <c r="J957834" s="25"/>
      <c r="K957834" s="25"/>
      <c r="M957834" s="25"/>
    </row>
    <row r="957835" spans="1:13" ht="17.25" customHeight="1" x14ac:dyDescent="0.15">
      <c r="A957835" s="25"/>
      <c r="C957835" s="25"/>
      <c r="D957835" s="25"/>
      <c r="E957835" s="25"/>
      <c r="J957835" s="25"/>
      <c r="K957835" s="25"/>
      <c r="M957835" s="25"/>
    </row>
    <row r="957836" spans="1:13" ht="17.25" customHeight="1" x14ac:dyDescent="0.15">
      <c r="A957836" s="25"/>
      <c r="C957836" s="25"/>
      <c r="D957836" s="25"/>
      <c r="E957836" s="25"/>
      <c r="J957836" s="25"/>
      <c r="K957836" s="25"/>
      <c r="M957836" s="25"/>
    </row>
    <row r="957837" spans="1:13" ht="17.25" customHeight="1" x14ac:dyDescent="0.15">
      <c r="A957837" s="25"/>
      <c r="C957837" s="25"/>
      <c r="D957837" s="25"/>
      <c r="E957837" s="25"/>
      <c r="J957837" s="25"/>
      <c r="K957837" s="25"/>
      <c r="M957837" s="25"/>
    </row>
    <row r="957838" spans="1:13" ht="17.25" customHeight="1" x14ac:dyDescent="0.15">
      <c r="A957838" s="25"/>
      <c r="C957838" s="25"/>
      <c r="D957838" s="25"/>
      <c r="E957838" s="25"/>
      <c r="J957838" s="25"/>
      <c r="K957838" s="25"/>
      <c r="M957838" s="25"/>
    </row>
    <row r="957839" spans="1:13" ht="17.25" customHeight="1" x14ac:dyDescent="0.15">
      <c r="A957839" s="25"/>
      <c r="C957839" s="25"/>
      <c r="D957839" s="25"/>
      <c r="E957839" s="25"/>
      <c r="J957839" s="25"/>
      <c r="K957839" s="25"/>
      <c r="M957839" s="25"/>
    </row>
    <row r="957840" spans="1:13" ht="17.25" customHeight="1" x14ac:dyDescent="0.15">
      <c r="A957840" s="25"/>
      <c r="C957840" s="25"/>
      <c r="D957840" s="25"/>
      <c r="E957840" s="25"/>
      <c r="J957840" s="25"/>
      <c r="K957840" s="25"/>
      <c r="M957840" s="25"/>
    </row>
    <row r="957841" spans="1:13" ht="17.25" customHeight="1" x14ac:dyDescent="0.15">
      <c r="A957841" s="25"/>
      <c r="C957841" s="25"/>
      <c r="D957841" s="25"/>
      <c r="E957841" s="25"/>
      <c r="J957841" s="25"/>
      <c r="K957841" s="25"/>
      <c r="M957841" s="25"/>
    </row>
    <row r="957842" spans="1:13" ht="17.25" customHeight="1" x14ac:dyDescent="0.15">
      <c r="A957842" s="25"/>
      <c r="C957842" s="25"/>
      <c r="D957842" s="25"/>
      <c r="E957842" s="25"/>
      <c r="J957842" s="25"/>
      <c r="K957842" s="25"/>
      <c r="M957842" s="25"/>
    </row>
    <row r="957843" spans="1:13" ht="17.25" customHeight="1" x14ac:dyDescent="0.15">
      <c r="A957843" s="25"/>
      <c r="C957843" s="25"/>
      <c r="D957843" s="25"/>
      <c r="E957843" s="25"/>
      <c r="J957843" s="25"/>
      <c r="K957843" s="25"/>
      <c r="M957843" s="25"/>
    </row>
    <row r="957844" spans="1:13" ht="17.25" customHeight="1" x14ac:dyDescent="0.15">
      <c r="A957844" s="25"/>
      <c r="C957844" s="25"/>
      <c r="D957844" s="25"/>
      <c r="E957844" s="25"/>
      <c r="J957844" s="25"/>
      <c r="K957844" s="25"/>
      <c r="M957844" s="25"/>
    </row>
    <row r="957845" spans="1:13" ht="17.25" customHeight="1" x14ac:dyDescent="0.15">
      <c r="A957845" s="25"/>
      <c r="C957845" s="25"/>
      <c r="D957845" s="25"/>
      <c r="E957845" s="25"/>
      <c r="J957845" s="25"/>
      <c r="K957845" s="25"/>
      <c r="M957845" s="25"/>
    </row>
    <row r="957846" spans="1:13" ht="17.25" customHeight="1" x14ac:dyDescent="0.15">
      <c r="A957846" s="25"/>
      <c r="C957846" s="25"/>
      <c r="D957846" s="25"/>
      <c r="E957846" s="25"/>
      <c r="J957846" s="25"/>
      <c r="K957846" s="25"/>
      <c r="M957846" s="25"/>
    </row>
    <row r="957847" spans="1:13" ht="17.25" customHeight="1" x14ac:dyDescent="0.15">
      <c r="A957847" s="25"/>
      <c r="C957847" s="25"/>
      <c r="D957847" s="25"/>
      <c r="E957847" s="25"/>
      <c r="J957847" s="25"/>
      <c r="K957847" s="25"/>
      <c r="M957847" s="25"/>
    </row>
    <row r="957848" spans="1:13" ht="17.25" customHeight="1" x14ac:dyDescent="0.15">
      <c r="A957848" s="25"/>
      <c r="C957848" s="25"/>
      <c r="D957848" s="25"/>
      <c r="E957848" s="25"/>
      <c r="J957848" s="25"/>
      <c r="K957848" s="25"/>
      <c r="M957848" s="25"/>
    </row>
    <row r="957849" spans="1:13" ht="17.25" customHeight="1" x14ac:dyDescent="0.15">
      <c r="A957849" s="25"/>
      <c r="C957849" s="25"/>
      <c r="D957849" s="25"/>
      <c r="E957849" s="25"/>
      <c r="J957849" s="25"/>
      <c r="K957849" s="25"/>
      <c r="M957849" s="25"/>
    </row>
    <row r="957850" spans="1:13" ht="17.25" customHeight="1" x14ac:dyDescent="0.15">
      <c r="A957850" s="25"/>
      <c r="C957850" s="25"/>
      <c r="D957850" s="25"/>
      <c r="E957850" s="25"/>
      <c r="J957850" s="25"/>
      <c r="K957850" s="25"/>
      <c r="M957850" s="25"/>
    </row>
    <row r="957851" spans="1:13" ht="17.25" customHeight="1" x14ac:dyDescent="0.15">
      <c r="A957851" s="25"/>
      <c r="C957851" s="25"/>
      <c r="D957851" s="25"/>
      <c r="E957851" s="25"/>
      <c r="J957851" s="25"/>
      <c r="K957851" s="25"/>
      <c r="M957851" s="25"/>
    </row>
    <row r="957852" spans="1:13" ht="17.25" customHeight="1" x14ac:dyDescent="0.15">
      <c r="A957852" s="25"/>
      <c r="C957852" s="25"/>
      <c r="D957852" s="25"/>
      <c r="E957852" s="25"/>
      <c r="J957852" s="25"/>
      <c r="K957852" s="25"/>
      <c r="M957852" s="25"/>
    </row>
    <row r="957853" spans="1:13" ht="17.25" customHeight="1" x14ac:dyDescent="0.15">
      <c r="A957853" s="25"/>
      <c r="C957853" s="25"/>
      <c r="D957853" s="25"/>
      <c r="E957853" s="25"/>
      <c r="J957853" s="25"/>
      <c r="K957853" s="25"/>
      <c r="M957853" s="25"/>
    </row>
    <row r="957854" spans="1:13" ht="17.25" customHeight="1" x14ac:dyDescent="0.15">
      <c r="A957854" s="25"/>
      <c r="C957854" s="25"/>
      <c r="D957854" s="25"/>
      <c r="E957854" s="25"/>
      <c r="J957854" s="25"/>
      <c r="K957854" s="25"/>
      <c r="M957854" s="25"/>
    </row>
    <row r="957855" spans="1:13" ht="17.25" customHeight="1" x14ac:dyDescent="0.15">
      <c r="A957855" s="25"/>
      <c r="C957855" s="25"/>
      <c r="D957855" s="25"/>
      <c r="E957855" s="25"/>
      <c r="J957855" s="25"/>
      <c r="K957855" s="25"/>
      <c r="M957855" s="25"/>
    </row>
    <row r="957856" spans="1:13" ht="17.25" customHeight="1" x14ac:dyDescent="0.15">
      <c r="A957856" s="25"/>
      <c r="C957856" s="25"/>
      <c r="D957856" s="25"/>
      <c r="E957856" s="25"/>
      <c r="J957856" s="25"/>
      <c r="K957856" s="25"/>
      <c r="M957856" s="25"/>
    </row>
    <row r="957857" spans="1:13" ht="17.25" customHeight="1" x14ac:dyDescent="0.15">
      <c r="A957857" s="25"/>
      <c r="C957857" s="25"/>
      <c r="D957857" s="25"/>
      <c r="E957857" s="25"/>
      <c r="J957857" s="25"/>
      <c r="K957857" s="25"/>
      <c r="M957857" s="25"/>
    </row>
    <row r="957858" spans="1:13" ht="17.25" customHeight="1" x14ac:dyDescent="0.15">
      <c r="A957858" s="25"/>
      <c r="C957858" s="25"/>
      <c r="D957858" s="25"/>
      <c r="E957858" s="25"/>
      <c r="J957858" s="25"/>
      <c r="K957858" s="25"/>
      <c r="M957858" s="25"/>
    </row>
    <row r="957859" spans="1:13" ht="17.25" customHeight="1" x14ac:dyDescent="0.15">
      <c r="A957859" s="25"/>
      <c r="C957859" s="25"/>
      <c r="D957859" s="25"/>
      <c r="E957859" s="25"/>
      <c r="J957859" s="25"/>
      <c r="K957859" s="25"/>
      <c r="M957859" s="25"/>
    </row>
    <row r="957860" spans="1:13" ht="17.25" customHeight="1" x14ac:dyDescent="0.15">
      <c r="A957860" s="25"/>
      <c r="C957860" s="25"/>
      <c r="D957860" s="25"/>
      <c r="E957860" s="25"/>
      <c r="J957860" s="25"/>
      <c r="K957860" s="25"/>
      <c r="M957860" s="25"/>
    </row>
    <row r="957861" spans="1:13" ht="17.25" customHeight="1" x14ac:dyDescent="0.15">
      <c r="A957861" s="25"/>
      <c r="C957861" s="25"/>
      <c r="D957861" s="25"/>
      <c r="E957861" s="25"/>
      <c r="J957861" s="25"/>
      <c r="K957861" s="25"/>
      <c r="M957861" s="25"/>
    </row>
    <row r="957862" spans="1:13" ht="17.25" customHeight="1" x14ac:dyDescent="0.15">
      <c r="A957862" s="25"/>
      <c r="C957862" s="25"/>
      <c r="D957862" s="25"/>
      <c r="E957862" s="25"/>
      <c r="J957862" s="25"/>
      <c r="K957862" s="25"/>
      <c r="M957862" s="25"/>
    </row>
    <row r="957863" spans="1:13" ht="17.25" customHeight="1" x14ac:dyDescent="0.15">
      <c r="A957863" s="25"/>
      <c r="C957863" s="25"/>
      <c r="D957863" s="25"/>
      <c r="E957863" s="25"/>
      <c r="J957863" s="25"/>
      <c r="K957863" s="25"/>
      <c r="M957863" s="25"/>
    </row>
    <row r="957864" spans="1:13" ht="17.25" customHeight="1" x14ac:dyDescent="0.15">
      <c r="A957864" s="25"/>
      <c r="C957864" s="25"/>
      <c r="D957864" s="25"/>
      <c r="E957864" s="25"/>
      <c r="J957864" s="25"/>
      <c r="K957864" s="25"/>
      <c r="M957864" s="25"/>
    </row>
    <row r="957865" spans="1:13" ht="17.25" customHeight="1" x14ac:dyDescent="0.15">
      <c r="A957865" s="25"/>
      <c r="C957865" s="25"/>
      <c r="D957865" s="25"/>
      <c r="E957865" s="25"/>
      <c r="J957865" s="25"/>
      <c r="K957865" s="25"/>
      <c r="M957865" s="25"/>
    </row>
    <row r="957866" spans="1:13" ht="17.25" customHeight="1" x14ac:dyDescent="0.15">
      <c r="A957866" s="25"/>
      <c r="C957866" s="25"/>
      <c r="D957866" s="25"/>
      <c r="E957866" s="25"/>
      <c r="J957866" s="25"/>
      <c r="K957866" s="25"/>
      <c r="M957866" s="25"/>
    </row>
    <row r="957867" spans="1:13" ht="17.25" customHeight="1" x14ac:dyDescent="0.15">
      <c r="A957867" s="25"/>
      <c r="C957867" s="25"/>
      <c r="D957867" s="25"/>
      <c r="E957867" s="25"/>
      <c r="J957867" s="25"/>
      <c r="K957867" s="25"/>
      <c r="M957867" s="25"/>
    </row>
    <row r="957868" spans="1:13" ht="17.25" customHeight="1" x14ac:dyDescent="0.15">
      <c r="A957868" s="25"/>
      <c r="C957868" s="25"/>
      <c r="D957868" s="25"/>
      <c r="E957868" s="25"/>
      <c r="J957868" s="25"/>
      <c r="K957868" s="25"/>
      <c r="M957868" s="25"/>
    </row>
    <row r="957869" spans="1:13" ht="17.25" customHeight="1" x14ac:dyDescent="0.15">
      <c r="A957869" s="25"/>
      <c r="C957869" s="25"/>
      <c r="D957869" s="25"/>
      <c r="E957869" s="25"/>
      <c r="J957869" s="25"/>
      <c r="K957869" s="25"/>
      <c r="M957869" s="25"/>
    </row>
    <row r="957870" spans="1:13" ht="17.25" customHeight="1" x14ac:dyDescent="0.15">
      <c r="A957870" s="25"/>
      <c r="C957870" s="25"/>
      <c r="D957870" s="25"/>
      <c r="E957870" s="25"/>
      <c r="J957870" s="25"/>
      <c r="K957870" s="25"/>
      <c r="M957870" s="25"/>
    </row>
    <row r="957871" spans="1:13" ht="17.25" customHeight="1" x14ac:dyDescent="0.15">
      <c r="A957871" s="25"/>
      <c r="C957871" s="25"/>
      <c r="D957871" s="25"/>
      <c r="E957871" s="25"/>
      <c r="J957871" s="25"/>
      <c r="K957871" s="25"/>
      <c r="M957871" s="25"/>
    </row>
    <row r="957872" spans="1:13" ht="17.25" customHeight="1" x14ac:dyDescent="0.15">
      <c r="A957872" s="25"/>
      <c r="C957872" s="25"/>
      <c r="D957872" s="25"/>
      <c r="E957872" s="25"/>
      <c r="J957872" s="25"/>
      <c r="K957872" s="25"/>
      <c r="M957872" s="25"/>
    </row>
    <row r="957873" spans="1:13" ht="17.25" customHeight="1" x14ac:dyDescent="0.15">
      <c r="A957873" s="25"/>
      <c r="C957873" s="25"/>
      <c r="D957873" s="25"/>
      <c r="E957873" s="25"/>
      <c r="J957873" s="25"/>
      <c r="K957873" s="25"/>
      <c r="M957873" s="25"/>
    </row>
    <row r="957874" spans="1:13" ht="17.25" customHeight="1" x14ac:dyDescent="0.15">
      <c r="A957874" s="25"/>
      <c r="C957874" s="25"/>
      <c r="D957874" s="25"/>
      <c r="E957874" s="25"/>
      <c r="J957874" s="25"/>
      <c r="K957874" s="25"/>
      <c r="M957874" s="25"/>
    </row>
    <row r="957875" spans="1:13" ht="17.25" customHeight="1" x14ac:dyDescent="0.15">
      <c r="A957875" s="25"/>
      <c r="C957875" s="25"/>
      <c r="D957875" s="25"/>
      <c r="E957875" s="25"/>
      <c r="J957875" s="25"/>
      <c r="K957875" s="25"/>
      <c r="M957875" s="25"/>
    </row>
    <row r="957876" spans="1:13" ht="17.25" customHeight="1" x14ac:dyDescent="0.15">
      <c r="A957876" s="25"/>
      <c r="C957876" s="25"/>
      <c r="D957876" s="25"/>
      <c r="E957876" s="25"/>
      <c r="J957876" s="25"/>
      <c r="K957876" s="25"/>
      <c r="M957876" s="25"/>
    </row>
    <row r="957877" spans="1:13" ht="17.25" customHeight="1" x14ac:dyDescent="0.15">
      <c r="A957877" s="25"/>
      <c r="C957877" s="25"/>
      <c r="D957877" s="25"/>
      <c r="E957877" s="25"/>
      <c r="J957877" s="25"/>
      <c r="K957877" s="25"/>
      <c r="M957877" s="25"/>
    </row>
    <row r="957878" spans="1:13" ht="17.25" customHeight="1" x14ac:dyDescent="0.15">
      <c r="A957878" s="25"/>
      <c r="C957878" s="25"/>
      <c r="D957878" s="25"/>
      <c r="E957878" s="25"/>
      <c r="J957878" s="25"/>
      <c r="K957878" s="25"/>
      <c r="M957878" s="25"/>
    </row>
    <row r="957879" spans="1:13" ht="17.25" customHeight="1" x14ac:dyDescent="0.15">
      <c r="A957879" s="25"/>
      <c r="C957879" s="25"/>
      <c r="D957879" s="25"/>
      <c r="E957879" s="25"/>
      <c r="J957879" s="25"/>
      <c r="K957879" s="25"/>
      <c r="M957879" s="25"/>
    </row>
    <row r="957880" spans="1:13" ht="17.25" customHeight="1" x14ac:dyDescent="0.15">
      <c r="A957880" s="25"/>
      <c r="C957880" s="25"/>
      <c r="D957880" s="25"/>
      <c r="E957880" s="25"/>
      <c r="J957880" s="25"/>
      <c r="K957880" s="25"/>
      <c r="M957880" s="25"/>
    </row>
    <row r="957881" spans="1:13" ht="17.25" customHeight="1" x14ac:dyDescent="0.15">
      <c r="A957881" s="25"/>
      <c r="C957881" s="25"/>
      <c r="D957881" s="25"/>
      <c r="E957881" s="25"/>
      <c r="J957881" s="25"/>
      <c r="K957881" s="25"/>
      <c r="M957881" s="25"/>
    </row>
    <row r="957882" spans="1:13" ht="17.25" customHeight="1" x14ac:dyDescent="0.15">
      <c r="A957882" s="25"/>
      <c r="C957882" s="25"/>
      <c r="D957882" s="25"/>
      <c r="E957882" s="25"/>
      <c r="J957882" s="25"/>
      <c r="K957882" s="25"/>
      <c r="M957882" s="25"/>
    </row>
    <row r="957883" spans="1:13" ht="17.25" customHeight="1" x14ac:dyDescent="0.15">
      <c r="A957883" s="25"/>
      <c r="C957883" s="25"/>
      <c r="D957883" s="25"/>
      <c r="E957883" s="25"/>
      <c r="J957883" s="25"/>
      <c r="K957883" s="25"/>
      <c r="M957883" s="25"/>
    </row>
    <row r="957884" spans="1:13" ht="17.25" customHeight="1" x14ac:dyDescent="0.15">
      <c r="A957884" s="25"/>
      <c r="C957884" s="25"/>
      <c r="D957884" s="25"/>
      <c r="E957884" s="25"/>
      <c r="J957884" s="25"/>
      <c r="K957884" s="25"/>
      <c r="M957884" s="25"/>
    </row>
    <row r="957885" spans="1:13" ht="17.25" customHeight="1" x14ac:dyDescent="0.15">
      <c r="A957885" s="25"/>
      <c r="C957885" s="25"/>
      <c r="D957885" s="25"/>
      <c r="E957885" s="25"/>
      <c r="J957885" s="25"/>
      <c r="K957885" s="25"/>
      <c r="M957885" s="25"/>
    </row>
    <row r="957886" spans="1:13" ht="17.25" customHeight="1" x14ac:dyDescent="0.15">
      <c r="A957886" s="25"/>
      <c r="C957886" s="25"/>
      <c r="D957886" s="25"/>
      <c r="E957886" s="25"/>
      <c r="J957886" s="25"/>
      <c r="K957886" s="25"/>
      <c r="M957886" s="25"/>
    </row>
    <row r="957887" spans="1:13" ht="17.25" customHeight="1" x14ac:dyDescent="0.15">
      <c r="A957887" s="25"/>
      <c r="C957887" s="25"/>
      <c r="D957887" s="25"/>
      <c r="E957887" s="25"/>
      <c r="J957887" s="25"/>
      <c r="K957887" s="25"/>
      <c r="M957887" s="25"/>
    </row>
    <row r="957888" spans="1:13" ht="17.25" customHeight="1" x14ac:dyDescent="0.15">
      <c r="A957888" s="25"/>
      <c r="C957888" s="25"/>
      <c r="D957888" s="25"/>
      <c r="E957888" s="25"/>
      <c r="J957888" s="25"/>
      <c r="K957888" s="25"/>
      <c r="M957888" s="25"/>
    </row>
    <row r="957889" spans="1:13" ht="17.25" customHeight="1" x14ac:dyDescent="0.15">
      <c r="A957889" s="25"/>
      <c r="C957889" s="25"/>
      <c r="D957889" s="25"/>
      <c r="E957889" s="25"/>
      <c r="J957889" s="25"/>
      <c r="K957889" s="25"/>
      <c r="M957889" s="25"/>
    </row>
    <row r="957890" spans="1:13" ht="17.25" customHeight="1" x14ac:dyDescent="0.15">
      <c r="A957890" s="25"/>
      <c r="C957890" s="25"/>
      <c r="D957890" s="25"/>
      <c r="E957890" s="25"/>
      <c r="J957890" s="25"/>
      <c r="K957890" s="25"/>
      <c r="M957890" s="25"/>
    </row>
    <row r="957891" spans="1:13" ht="17.25" customHeight="1" x14ac:dyDescent="0.15">
      <c r="A957891" s="25"/>
      <c r="C957891" s="25"/>
      <c r="D957891" s="25"/>
      <c r="E957891" s="25"/>
      <c r="J957891" s="25"/>
      <c r="K957891" s="25"/>
      <c r="M957891" s="25"/>
    </row>
    <row r="957892" spans="1:13" ht="17.25" customHeight="1" x14ac:dyDescent="0.15">
      <c r="A957892" s="25"/>
      <c r="C957892" s="25"/>
      <c r="D957892" s="25"/>
      <c r="E957892" s="25"/>
      <c r="J957892" s="25"/>
      <c r="K957892" s="25"/>
      <c r="M957892" s="25"/>
    </row>
    <row r="957893" spans="1:13" ht="17.25" customHeight="1" x14ac:dyDescent="0.15">
      <c r="A957893" s="25"/>
      <c r="C957893" s="25"/>
      <c r="D957893" s="25"/>
      <c r="E957893" s="25"/>
      <c r="J957893" s="25"/>
      <c r="K957893" s="25"/>
      <c r="M957893" s="25"/>
    </row>
    <row r="957894" spans="1:13" ht="17.25" customHeight="1" x14ac:dyDescent="0.15">
      <c r="A957894" s="25"/>
      <c r="C957894" s="25"/>
      <c r="D957894" s="25"/>
      <c r="E957894" s="25"/>
      <c r="J957894" s="25"/>
      <c r="K957894" s="25"/>
      <c r="M957894" s="25"/>
    </row>
    <row r="957895" spans="1:13" ht="17.25" customHeight="1" x14ac:dyDescent="0.15">
      <c r="A957895" s="25"/>
      <c r="C957895" s="25"/>
      <c r="D957895" s="25"/>
      <c r="E957895" s="25"/>
      <c r="J957895" s="25"/>
      <c r="K957895" s="25"/>
      <c r="M957895" s="25"/>
    </row>
    <row r="957896" spans="1:13" ht="17.25" customHeight="1" x14ac:dyDescent="0.15">
      <c r="A957896" s="25"/>
      <c r="C957896" s="25"/>
      <c r="D957896" s="25"/>
      <c r="E957896" s="25"/>
      <c r="J957896" s="25"/>
      <c r="K957896" s="25"/>
      <c r="M957896" s="25"/>
    </row>
    <row r="957897" spans="1:13" ht="17.25" customHeight="1" x14ac:dyDescent="0.15">
      <c r="A957897" s="25"/>
      <c r="C957897" s="25"/>
      <c r="D957897" s="25"/>
      <c r="E957897" s="25"/>
      <c r="J957897" s="25"/>
      <c r="K957897" s="25"/>
      <c r="M957897" s="25"/>
    </row>
    <row r="957898" spans="1:13" ht="17.25" customHeight="1" x14ac:dyDescent="0.15">
      <c r="A957898" s="25"/>
      <c r="C957898" s="25"/>
      <c r="D957898" s="25"/>
      <c r="E957898" s="25"/>
      <c r="J957898" s="25"/>
      <c r="K957898" s="25"/>
      <c r="M957898" s="25"/>
    </row>
    <row r="957899" spans="1:13" ht="17.25" customHeight="1" x14ac:dyDescent="0.15">
      <c r="A957899" s="25"/>
      <c r="C957899" s="25"/>
      <c r="D957899" s="25"/>
      <c r="E957899" s="25"/>
      <c r="J957899" s="25"/>
      <c r="K957899" s="25"/>
      <c r="M957899" s="25"/>
    </row>
    <row r="957900" spans="1:13" ht="17.25" customHeight="1" x14ac:dyDescent="0.15">
      <c r="A957900" s="25"/>
      <c r="C957900" s="25"/>
      <c r="D957900" s="25"/>
      <c r="E957900" s="25"/>
      <c r="J957900" s="25"/>
      <c r="K957900" s="25"/>
      <c r="M957900" s="25"/>
    </row>
    <row r="957901" spans="1:13" ht="17.25" customHeight="1" x14ac:dyDescent="0.15">
      <c r="A957901" s="25"/>
      <c r="C957901" s="25"/>
      <c r="D957901" s="25"/>
      <c r="E957901" s="25"/>
      <c r="J957901" s="25"/>
      <c r="K957901" s="25"/>
      <c r="M957901" s="25"/>
    </row>
    <row r="957902" spans="1:13" ht="17.25" customHeight="1" x14ac:dyDescent="0.15">
      <c r="A957902" s="25"/>
      <c r="C957902" s="25"/>
      <c r="D957902" s="25"/>
      <c r="E957902" s="25"/>
      <c r="J957902" s="25"/>
      <c r="K957902" s="25"/>
      <c r="M957902" s="25"/>
    </row>
    <row r="957903" spans="1:13" ht="17.25" customHeight="1" x14ac:dyDescent="0.15">
      <c r="A957903" s="25"/>
      <c r="C957903" s="25"/>
      <c r="D957903" s="25"/>
      <c r="E957903" s="25"/>
      <c r="J957903" s="25"/>
      <c r="K957903" s="25"/>
      <c r="M957903" s="25"/>
    </row>
    <row r="957904" spans="1:13" ht="17.25" customHeight="1" x14ac:dyDescent="0.15">
      <c r="A957904" s="25"/>
      <c r="C957904" s="25"/>
      <c r="D957904" s="25"/>
      <c r="E957904" s="25"/>
      <c r="J957904" s="25"/>
      <c r="K957904" s="25"/>
      <c r="M957904" s="25"/>
    </row>
    <row r="957905" spans="1:13" ht="17.25" customHeight="1" x14ac:dyDescent="0.15">
      <c r="A957905" s="25"/>
      <c r="C957905" s="25"/>
      <c r="D957905" s="25"/>
      <c r="E957905" s="25"/>
      <c r="J957905" s="25"/>
      <c r="K957905" s="25"/>
      <c r="M957905" s="25"/>
    </row>
    <row r="957906" spans="1:13" ht="17.25" customHeight="1" x14ac:dyDescent="0.15">
      <c r="A957906" s="25"/>
      <c r="C957906" s="25"/>
      <c r="D957906" s="25"/>
      <c r="E957906" s="25"/>
      <c r="J957906" s="25"/>
      <c r="K957906" s="25"/>
      <c r="M957906" s="25"/>
    </row>
    <row r="957907" spans="1:13" ht="17.25" customHeight="1" x14ac:dyDescent="0.15">
      <c r="A957907" s="25"/>
      <c r="C957907" s="25"/>
      <c r="D957907" s="25"/>
      <c r="E957907" s="25"/>
      <c r="J957907" s="25"/>
      <c r="K957907" s="25"/>
      <c r="M957907" s="25"/>
    </row>
    <row r="957908" spans="1:13" ht="17.25" customHeight="1" x14ac:dyDescent="0.15">
      <c r="A957908" s="25"/>
      <c r="C957908" s="25"/>
      <c r="D957908" s="25"/>
      <c r="E957908" s="25"/>
      <c r="J957908" s="25"/>
      <c r="K957908" s="25"/>
      <c r="M957908" s="25"/>
    </row>
    <row r="957909" spans="1:13" ht="17.25" customHeight="1" x14ac:dyDescent="0.15">
      <c r="A957909" s="25"/>
      <c r="C957909" s="25"/>
      <c r="D957909" s="25"/>
      <c r="E957909" s="25"/>
      <c r="J957909" s="25"/>
      <c r="K957909" s="25"/>
      <c r="M957909" s="25"/>
    </row>
    <row r="957910" spans="1:13" ht="17.25" customHeight="1" x14ac:dyDescent="0.15">
      <c r="A957910" s="25"/>
      <c r="C957910" s="25"/>
      <c r="D957910" s="25"/>
      <c r="E957910" s="25"/>
      <c r="J957910" s="25"/>
      <c r="K957910" s="25"/>
      <c r="M957910" s="25"/>
    </row>
    <row r="957911" spans="1:13" ht="17.25" customHeight="1" x14ac:dyDescent="0.15">
      <c r="A957911" s="25"/>
      <c r="C957911" s="25"/>
      <c r="D957911" s="25"/>
      <c r="E957911" s="25"/>
      <c r="J957911" s="25"/>
      <c r="K957911" s="25"/>
      <c r="M957911" s="25"/>
    </row>
    <row r="957912" spans="1:13" ht="17.25" customHeight="1" x14ac:dyDescent="0.15">
      <c r="A957912" s="25"/>
      <c r="C957912" s="25"/>
      <c r="D957912" s="25"/>
      <c r="E957912" s="25"/>
      <c r="J957912" s="25"/>
      <c r="K957912" s="25"/>
      <c r="M957912" s="25"/>
    </row>
    <row r="957913" spans="1:13" ht="17.25" customHeight="1" x14ac:dyDescent="0.15">
      <c r="A957913" s="25"/>
      <c r="C957913" s="25"/>
      <c r="D957913" s="25"/>
      <c r="E957913" s="25"/>
      <c r="J957913" s="25"/>
      <c r="K957913" s="25"/>
      <c r="M957913" s="25"/>
    </row>
    <row r="957914" spans="1:13" ht="17.25" customHeight="1" x14ac:dyDescent="0.15">
      <c r="A957914" s="25"/>
      <c r="C957914" s="25"/>
      <c r="D957914" s="25"/>
      <c r="E957914" s="25"/>
      <c r="J957914" s="25"/>
      <c r="K957914" s="25"/>
      <c r="M957914" s="25"/>
    </row>
    <row r="957915" spans="1:13" ht="17.25" customHeight="1" x14ac:dyDescent="0.15">
      <c r="A957915" s="25"/>
      <c r="C957915" s="25"/>
      <c r="D957915" s="25"/>
      <c r="E957915" s="25"/>
      <c r="J957915" s="25"/>
      <c r="K957915" s="25"/>
      <c r="M957915" s="25"/>
    </row>
    <row r="957916" spans="1:13" ht="17.25" customHeight="1" x14ac:dyDescent="0.15">
      <c r="A957916" s="25"/>
      <c r="C957916" s="25"/>
      <c r="D957916" s="25"/>
      <c r="E957916" s="25"/>
      <c r="J957916" s="25"/>
      <c r="K957916" s="25"/>
      <c r="M957916" s="25"/>
    </row>
    <row r="957917" spans="1:13" ht="17.25" customHeight="1" x14ac:dyDescent="0.15">
      <c r="A957917" s="25"/>
      <c r="C957917" s="25"/>
      <c r="D957917" s="25"/>
      <c r="E957917" s="25"/>
      <c r="J957917" s="25"/>
      <c r="K957917" s="25"/>
      <c r="M957917" s="25"/>
    </row>
    <row r="957918" spans="1:13" ht="17.25" customHeight="1" x14ac:dyDescent="0.15">
      <c r="A957918" s="25"/>
      <c r="C957918" s="25"/>
      <c r="D957918" s="25"/>
      <c r="E957918" s="25"/>
      <c r="J957918" s="25"/>
      <c r="K957918" s="25"/>
      <c r="M957918" s="25"/>
    </row>
    <row r="957919" spans="1:13" ht="17.25" customHeight="1" x14ac:dyDescent="0.15">
      <c r="A957919" s="25"/>
      <c r="C957919" s="25"/>
      <c r="D957919" s="25"/>
      <c r="E957919" s="25"/>
      <c r="J957919" s="25"/>
      <c r="K957919" s="25"/>
      <c r="M957919" s="25"/>
    </row>
    <row r="957920" spans="1:13" ht="17.25" customHeight="1" x14ac:dyDescent="0.15">
      <c r="A957920" s="25"/>
      <c r="C957920" s="25"/>
      <c r="D957920" s="25"/>
      <c r="E957920" s="25"/>
      <c r="J957920" s="25"/>
      <c r="K957920" s="25"/>
      <c r="M957920" s="25"/>
    </row>
    <row r="957921" spans="1:13" ht="17.25" customHeight="1" x14ac:dyDescent="0.15">
      <c r="A957921" s="25"/>
      <c r="C957921" s="25"/>
      <c r="D957921" s="25"/>
      <c r="E957921" s="25"/>
      <c r="J957921" s="25"/>
      <c r="K957921" s="25"/>
      <c r="M957921" s="25"/>
    </row>
    <row r="957922" spans="1:13" ht="17.25" customHeight="1" x14ac:dyDescent="0.15">
      <c r="A957922" s="25"/>
      <c r="C957922" s="25"/>
      <c r="D957922" s="25"/>
      <c r="E957922" s="25"/>
      <c r="J957922" s="25"/>
      <c r="K957922" s="25"/>
      <c r="M957922" s="25"/>
    </row>
    <row r="957923" spans="1:13" ht="17.25" customHeight="1" x14ac:dyDescent="0.15">
      <c r="A957923" s="25"/>
      <c r="C957923" s="25"/>
      <c r="D957923" s="25"/>
      <c r="E957923" s="25"/>
      <c r="J957923" s="25"/>
      <c r="K957923" s="25"/>
      <c r="M957923" s="25"/>
    </row>
    <row r="957924" spans="1:13" ht="17.25" customHeight="1" x14ac:dyDescent="0.15">
      <c r="A957924" s="25"/>
      <c r="C957924" s="25"/>
      <c r="D957924" s="25"/>
      <c r="E957924" s="25"/>
      <c r="J957924" s="25"/>
      <c r="K957924" s="25"/>
      <c r="M957924" s="25"/>
    </row>
    <row r="957925" spans="1:13" ht="17.25" customHeight="1" x14ac:dyDescent="0.15">
      <c r="A957925" s="25"/>
      <c r="C957925" s="25"/>
      <c r="D957925" s="25"/>
      <c r="E957925" s="25"/>
      <c r="J957925" s="25"/>
      <c r="K957925" s="25"/>
      <c r="M957925" s="25"/>
    </row>
    <row r="957926" spans="1:13" ht="17.25" customHeight="1" x14ac:dyDescent="0.15">
      <c r="A957926" s="25"/>
      <c r="C957926" s="25"/>
      <c r="D957926" s="25"/>
      <c r="E957926" s="25"/>
      <c r="J957926" s="25"/>
      <c r="K957926" s="25"/>
      <c r="M957926" s="25"/>
    </row>
    <row r="957927" spans="1:13" ht="17.25" customHeight="1" x14ac:dyDescent="0.15">
      <c r="A957927" s="25"/>
      <c r="C957927" s="25"/>
      <c r="D957927" s="25"/>
      <c r="E957927" s="25"/>
      <c r="J957927" s="25"/>
      <c r="K957927" s="25"/>
      <c r="M957927" s="25"/>
    </row>
    <row r="957928" spans="1:13" ht="17.25" customHeight="1" x14ac:dyDescent="0.15">
      <c r="A957928" s="25"/>
      <c r="C957928" s="25"/>
      <c r="D957928" s="25"/>
      <c r="E957928" s="25"/>
      <c r="J957928" s="25"/>
      <c r="K957928" s="25"/>
      <c r="M957928" s="25"/>
    </row>
    <row r="957929" spans="1:13" ht="17.25" customHeight="1" x14ac:dyDescent="0.15">
      <c r="A957929" s="25"/>
      <c r="C957929" s="25"/>
      <c r="D957929" s="25"/>
      <c r="E957929" s="25"/>
      <c r="J957929" s="25"/>
      <c r="K957929" s="25"/>
      <c r="M957929" s="25"/>
    </row>
    <row r="957930" spans="1:13" ht="17.25" customHeight="1" x14ac:dyDescent="0.15">
      <c r="A957930" s="25"/>
      <c r="C957930" s="25"/>
      <c r="D957930" s="25"/>
      <c r="E957930" s="25"/>
      <c r="J957930" s="25"/>
      <c r="K957930" s="25"/>
      <c r="M957930" s="25"/>
    </row>
    <row r="957931" spans="1:13" ht="17.25" customHeight="1" x14ac:dyDescent="0.15">
      <c r="A957931" s="25"/>
      <c r="C957931" s="25"/>
      <c r="D957931" s="25"/>
      <c r="E957931" s="25"/>
      <c r="J957931" s="25"/>
      <c r="K957931" s="25"/>
      <c r="M957931" s="25"/>
    </row>
    <row r="957932" spans="1:13" ht="17.25" customHeight="1" x14ac:dyDescent="0.15">
      <c r="A957932" s="25"/>
      <c r="C957932" s="25"/>
      <c r="D957932" s="25"/>
      <c r="E957932" s="25"/>
      <c r="J957932" s="25"/>
      <c r="K957932" s="25"/>
      <c r="M957932" s="25"/>
    </row>
    <row r="957933" spans="1:13" ht="17.25" customHeight="1" x14ac:dyDescent="0.15">
      <c r="A957933" s="25"/>
      <c r="C957933" s="25"/>
      <c r="D957933" s="25"/>
      <c r="E957933" s="25"/>
      <c r="J957933" s="25"/>
      <c r="K957933" s="25"/>
      <c r="M957933" s="25"/>
    </row>
    <row r="957934" spans="1:13" ht="17.25" customHeight="1" x14ac:dyDescent="0.15">
      <c r="A957934" s="25"/>
      <c r="C957934" s="25"/>
      <c r="D957934" s="25"/>
      <c r="E957934" s="25"/>
      <c r="J957934" s="25"/>
      <c r="K957934" s="25"/>
      <c r="M957934" s="25"/>
    </row>
    <row r="957935" spans="1:13" ht="17.25" customHeight="1" x14ac:dyDescent="0.15">
      <c r="A957935" s="25"/>
      <c r="C957935" s="25"/>
      <c r="D957935" s="25"/>
      <c r="E957935" s="25"/>
      <c r="J957935" s="25"/>
      <c r="K957935" s="25"/>
      <c r="M957935" s="25"/>
    </row>
    <row r="957936" spans="1:13" ht="17.25" customHeight="1" x14ac:dyDescent="0.15">
      <c r="A957936" s="25"/>
      <c r="C957936" s="25"/>
      <c r="D957936" s="25"/>
      <c r="E957936" s="25"/>
      <c r="J957936" s="25"/>
      <c r="K957936" s="25"/>
      <c r="M957936" s="25"/>
    </row>
    <row r="957937" spans="1:13" ht="17.25" customHeight="1" x14ac:dyDescent="0.15">
      <c r="A957937" s="25"/>
      <c r="C957937" s="25"/>
      <c r="D957937" s="25"/>
      <c r="E957937" s="25"/>
      <c r="J957937" s="25"/>
      <c r="K957937" s="25"/>
      <c r="M957937" s="25"/>
    </row>
    <row r="957938" spans="1:13" ht="17.25" customHeight="1" x14ac:dyDescent="0.15">
      <c r="A957938" s="25"/>
      <c r="C957938" s="25"/>
      <c r="D957938" s="25"/>
      <c r="E957938" s="25"/>
      <c r="J957938" s="25"/>
      <c r="K957938" s="25"/>
      <c r="M957938" s="25"/>
    </row>
    <row r="957939" spans="1:13" ht="17.25" customHeight="1" x14ac:dyDescent="0.15">
      <c r="A957939" s="25"/>
      <c r="C957939" s="25"/>
      <c r="D957939" s="25"/>
      <c r="E957939" s="25"/>
      <c r="J957939" s="25"/>
      <c r="K957939" s="25"/>
      <c r="M957939" s="25"/>
    </row>
    <row r="957940" spans="1:13" ht="17.25" customHeight="1" x14ac:dyDescent="0.15">
      <c r="A957940" s="25"/>
      <c r="C957940" s="25"/>
      <c r="D957940" s="25"/>
      <c r="E957940" s="25"/>
      <c r="J957940" s="25"/>
      <c r="K957940" s="25"/>
      <c r="M957940" s="25"/>
    </row>
    <row r="957941" spans="1:13" ht="17.25" customHeight="1" x14ac:dyDescent="0.15">
      <c r="A957941" s="25"/>
      <c r="C957941" s="25"/>
      <c r="D957941" s="25"/>
      <c r="E957941" s="25"/>
      <c r="J957941" s="25"/>
      <c r="K957941" s="25"/>
      <c r="M957941" s="25"/>
    </row>
    <row r="957942" spans="1:13" ht="17.25" customHeight="1" x14ac:dyDescent="0.15">
      <c r="A957942" s="25"/>
      <c r="C957942" s="25"/>
      <c r="D957942" s="25"/>
      <c r="E957942" s="25"/>
      <c r="J957942" s="25"/>
      <c r="K957942" s="25"/>
      <c r="M957942" s="25"/>
    </row>
    <row r="957943" spans="1:13" ht="17.25" customHeight="1" x14ac:dyDescent="0.15">
      <c r="A957943" s="25"/>
      <c r="C957943" s="25"/>
      <c r="D957943" s="25"/>
      <c r="E957943" s="25"/>
      <c r="J957943" s="25"/>
      <c r="K957943" s="25"/>
      <c r="M957943" s="25"/>
    </row>
    <row r="957944" spans="1:13" ht="17.25" customHeight="1" x14ac:dyDescent="0.15">
      <c r="A957944" s="25"/>
      <c r="C957944" s="25"/>
      <c r="D957944" s="25"/>
      <c r="E957944" s="25"/>
      <c r="J957944" s="25"/>
      <c r="K957944" s="25"/>
      <c r="M957944" s="25"/>
    </row>
    <row r="957945" spans="1:13" ht="17.25" customHeight="1" x14ac:dyDescent="0.15">
      <c r="A957945" s="25"/>
      <c r="C957945" s="25"/>
      <c r="D957945" s="25"/>
      <c r="E957945" s="25"/>
      <c r="J957945" s="25"/>
      <c r="K957945" s="25"/>
      <c r="M957945" s="25"/>
    </row>
    <row r="957946" spans="1:13" ht="17.25" customHeight="1" x14ac:dyDescent="0.15">
      <c r="A957946" s="25"/>
      <c r="C957946" s="25"/>
      <c r="D957946" s="25"/>
      <c r="E957946" s="25"/>
      <c r="J957946" s="25"/>
      <c r="K957946" s="25"/>
      <c r="M957946" s="25"/>
    </row>
    <row r="957947" spans="1:13" ht="17.25" customHeight="1" x14ac:dyDescent="0.15">
      <c r="A957947" s="25"/>
      <c r="C957947" s="25"/>
      <c r="D957947" s="25"/>
      <c r="E957947" s="25"/>
      <c r="J957947" s="25"/>
      <c r="K957947" s="25"/>
      <c r="M957947" s="25"/>
    </row>
    <row r="957948" spans="1:13" ht="17.25" customHeight="1" x14ac:dyDescent="0.15">
      <c r="A957948" s="25"/>
      <c r="C957948" s="25"/>
      <c r="D957948" s="25"/>
      <c r="E957948" s="25"/>
      <c r="J957948" s="25"/>
      <c r="K957948" s="25"/>
      <c r="M957948" s="25"/>
    </row>
    <row r="957949" spans="1:13" ht="17.25" customHeight="1" x14ac:dyDescent="0.15">
      <c r="A957949" s="25"/>
      <c r="C957949" s="25"/>
      <c r="D957949" s="25"/>
      <c r="E957949" s="25"/>
      <c r="J957949" s="25"/>
      <c r="K957949" s="25"/>
      <c r="M957949" s="25"/>
    </row>
    <row r="957950" spans="1:13" ht="17.25" customHeight="1" x14ac:dyDescent="0.15">
      <c r="A957950" s="25"/>
      <c r="C957950" s="25"/>
      <c r="D957950" s="25"/>
      <c r="E957950" s="25"/>
      <c r="J957950" s="25"/>
      <c r="K957950" s="25"/>
      <c r="M957950" s="25"/>
    </row>
    <row r="957951" spans="1:13" ht="17.25" customHeight="1" x14ac:dyDescent="0.15">
      <c r="A957951" s="25"/>
      <c r="C957951" s="25"/>
      <c r="D957951" s="25"/>
      <c r="E957951" s="25"/>
      <c r="J957951" s="25"/>
      <c r="K957951" s="25"/>
      <c r="M957951" s="25"/>
    </row>
    <row r="957952" spans="1:13" ht="17.25" customHeight="1" x14ac:dyDescent="0.15">
      <c r="A957952" s="25"/>
      <c r="C957952" s="25"/>
      <c r="D957952" s="25"/>
      <c r="E957952" s="25"/>
      <c r="J957952" s="25"/>
      <c r="K957952" s="25"/>
      <c r="M957952" s="25"/>
    </row>
    <row r="957953" spans="1:13" ht="17.25" customHeight="1" x14ac:dyDescent="0.15">
      <c r="A957953" s="25"/>
      <c r="C957953" s="25"/>
      <c r="D957953" s="25"/>
      <c r="E957953" s="25"/>
      <c r="J957953" s="25"/>
      <c r="K957953" s="25"/>
      <c r="M957953" s="25"/>
    </row>
    <row r="957954" spans="1:13" ht="17.25" customHeight="1" x14ac:dyDescent="0.15">
      <c r="A957954" s="25"/>
      <c r="C957954" s="25"/>
      <c r="D957954" s="25"/>
      <c r="E957954" s="25"/>
      <c r="J957954" s="25"/>
      <c r="K957954" s="25"/>
      <c r="M957954" s="25"/>
    </row>
    <row r="957955" spans="1:13" ht="17.25" customHeight="1" x14ac:dyDescent="0.15">
      <c r="A957955" s="25"/>
      <c r="C957955" s="25"/>
      <c r="D957955" s="25"/>
      <c r="E957955" s="25"/>
      <c r="J957955" s="25"/>
      <c r="K957955" s="25"/>
      <c r="M957955" s="25"/>
    </row>
    <row r="957956" spans="1:13" ht="17.25" customHeight="1" x14ac:dyDescent="0.15">
      <c r="A957956" s="25"/>
      <c r="C957956" s="25"/>
      <c r="D957956" s="25"/>
      <c r="E957956" s="25"/>
      <c r="J957956" s="25"/>
      <c r="K957956" s="25"/>
      <c r="M957956" s="25"/>
    </row>
    <row r="957957" spans="1:13" ht="17.25" customHeight="1" x14ac:dyDescent="0.15">
      <c r="A957957" s="25"/>
      <c r="C957957" s="25"/>
      <c r="D957957" s="25"/>
      <c r="E957957" s="25"/>
      <c r="J957957" s="25"/>
      <c r="K957957" s="25"/>
      <c r="M957957" s="25"/>
    </row>
    <row r="957958" spans="1:13" ht="17.25" customHeight="1" x14ac:dyDescent="0.15">
      <c r="A957958" s="25"/>
      <c r="C957958" s="25"/>
      <c r="D957958" s="25"/>
      <c r="E957958" s="25"/>
      <c r="J957958" s="25"/>
      <c r="K957958" s="25"/>
      <c r="M957958" s="25"/>
    </row>
    <row r="957959" spans="1:13" ht="17.25" customHeight="1" x14ac:dyDescent="0.15">
      <c r="A957959" s="25"/>
      <c r="C957959" s="25"/>
      <c r="D957959" s="25"/>
      <c r="E957959" s="25"/>
      <c r="J957959" s="25"/>
      <c r="K957959" s="25"/>
      <c r="M957959" s="25"/>
    </row>
    <row r="957960" spans="1:13" ht="17.25" customHeight="1" x14ac:dyDescent="0.15">
      <c r="A957960" s="25"/>
      <c r="C957960" s="25"/>
      <c r="D957960" s="25"/>
      <c r="E957960" s="25"/>
      <c r="J957960" s="25"/>
      <c r="K957960" s="25"/>
      <c r="M957960" s="25"/>
    </row>
    <row r="957961" spans="1:13" ht="17.25" customHeight="1" x14ac:dyDescent="0.15">
      <c r="A957961" s="25"/>
      <c r="C957961" s="25"/>
      <c r="D957961" s="25"/>
      <c r="E957961" s="25"/>
      <c r="J957961" s="25"/>
      <c r="K957961" s="25"/>
      <c r="M957961" s="25"/>
    </row>
    <row r="957962" spans="1:13" ht="17.25" customHeight="1" x14ac:dyDescent="0.15">
      <c r="A957962" s="25"/>
      <c r="C957962" s="25"/>
      <c r="D957962" s="25"/>
      <c r="E957962" s="25"/>
      <c r="J957962" s="25"/>
      <c r="K957962" s="25"/>
      <c r="M957962" s="25"/>
    </row>
    <row r="957963" spans="1:13" ht="17.25" customHeight="1" x14ac:dyDescent="0.15">
      <c r="A957963" s="25"/>
      <c r="C957963" s="25"/>
      <c r="D957963" s="25"/>
      <c r="E957963" s="25"/>
      <c r="J957963" s="25"/>
      <c r="K957963" s="25"/>
      <c r="M957963" s="25"/>
    </row>
    <row r="957964" spans="1:13" ht="17.25" customHeight="1" x14ac:dyDescent="0.15">
      <c r="A957964" s="25"/>
      <c r="C957964" s="25"/>
      <c r="D957964" s="25"/>
      <c r="E957964" s="25"/>
      <c r="J957964" s="25"/>
      <c r="K957964" s="25"/>
      <c r="M957964" s="25"/>
    </row>
    <row r="957965" spans="1:13" ht="17.25" customHeight="1" x14ac:dyDescent="0.15">
      <c r="A957965" s="25"/>
      <c r="C957965" s="25"/>
      <c r="D957965" s="25"/>
      <c r="E957965" s="25"/>
      <c r="J957965" s="25"/>
      <c r="K957965" s="25"/>
      <c r="M957965" s="25"/>
    </row>
    <row r="957966" spans="1:13" ht="17.25" customHeight="1" x14ac:dyDescent="0.15">
      <c r="A957966" s="25"/>
      <c r="C957966" s="25"/>
      <c r="D957966" s="25"/>
      <c r="E957966" s="25"/>
      <c r="J957966" s="25"/>
      <c r="K957966" s="25"/>
      <c r="M957966" s="25"/>
    </row>
    <row r="957967" spans="1:13" ht="17.25" customHeight="1" x14ac:dyDescent="0.15">
      <c r="A957967" s="25"/>
      <c r="C957967" s="25"/>
      <c r="D957967" s="25"/>
      <c r="E957967" s="25"/>
      <c r="J957967" s="25"/>
      <c r="K957967" s="25"/>
      <c r="M957967" s="25"/>
    </row>
    <row r="957968" spans="1:13" ht="17.25" customHeight="1" x14ac:dyDescent="0.15">
      <c r="A957968" s="25"/>
      <c r="C957968" s="25"/>
      <c r="D957968" s="25"/>
      <c r="E957968" s="25"/>
      <c r="J957968" s="25"/>
      <c r="K957968" s="25"/>
      <c r="M957968" s="25"/>
    </row>
    <row r="957969" spans="1:13" ht="17.25" customHeight="1" x14ac:dyDescent="0.15">
      <c r="A957969" s="25"/>
      <c r="C957969" s="25"/>
      <c r="D957969" s="25"/>
      <c r="E957969" s="25"/>
      <c r="J957969" s="25"/>
      <c r="K957969" s="25"/>
      <c r="M957969" s="25"/>
    </row>
    <row r="957970" spans="1:13" ht="17.25" customHeight="1" x14ac:dyDescent="0.15">
      <c r="A957970" s="25"/>
      <c r="C957970" s="25"/>
      <c r="D957970" s="25"/>
      <c r="E957970" s="25"/>
      <c r="J957970" s="25"/>
      <c r="K957970" s="25"/>
      <c r="M957970" s="25"/>
    </row>
    <row r="957971" spans="1:13" ht="17.25" customHeight="1" x14ac:dyDescent="0.15">
      <c r="A957971" s="25"/>
      <c r="C957971" s="25"/>
      <c r="D957971" s="25"/>
      <c r="E957971" s="25"/>
      <c r="J957971" s="25"/>
      <c r="K957971" s="25"/>
      <c r="M957971" s="25"/>
    </row>
    <row r="957972" spans="1:13" ht="17.25" customHeight="1" x14ac:dyDescent="0.15">
      <c r="A957972" s="25"/>
      <c r="C957972" s="25"/>
      <c r="D957972" s="25"/>
      <c r="E957972" s="25"/>
      <c r="J957972" s="25"/>
      <c r="K957972" s="25"/>
      <c r="M957972" s="25"/>
    </row>
    <row r="957973" spans="1:13" ht="17.25" customHeight="1" x14ac:dyDescent="0.15">
      <c r="A957973" s="25"/>
      <c r="C957973" s="25"/>
      <c r="D957973" s="25"/>
      <c r="E957973" s="25"/>
      <c r="J957973" s="25"/>
      <c r="K957973" s="25"/>
      <c r="M957973" s="25"/>
    </row>
    <row r="957974" spans="1:13" ht="17.25" customHeight="1" x14ac:dyDescent="0.15">
      <c r="A957974" s="25"/>
      <c r="C957974" s="25"/>
      <c r="D957974" s="25"/>
      <c r="E957974" s="25"/>
      <c r="J957974" s="25"/>
      <c r="K957974" s="25"/>
      <c r="M957974" s="25"/>
    </row>
    <row r="957975" spans="1:13" ht="17.25" customHeight="1" x14ac:dyDescent="0.15">
      <c r="A957975" s="25"/>
      <c r="C957975" s="25"/>
      <c r="D957975" s="25"/>
      <c r="E957975" s="25"/>
      <c r="J957975" s="25"/>
      <c r="K957975" s="25"/>
      <c r="M957975" s="25"/>
    </row>
    <row r="957976" spans="1:13" ht="17.25" customHeight="1" x14ac:dyDescent="0.15">
      <c r="A957976" s="25"/>
      <c r="C957976" s="25"/>
      <c r="D957976" s="25"/>
      <c r="E957976" s="25"/>
      <c r="J957976" s="25"/>
      <c r="K957976" s="25"/>
      <c r="M957976" s="25"/>
    </row>
    <row r="957977" spans="1:13" ht="17.25" customHeight="1" x14ac:dyDescent="0.15">
      <c r="A957977" s="25"/>
      <c r="C957977" s="25"/>
      <c r="D957977" s="25"/>
      <c r="E957977" s="25"/>
      <c r="J957977" s="25"/>
      <c r="K957977" s="25"/>
      <c r="M957977" s="25"/>
    </row>
    <row r="957978" spans="1:13" ht="17.25" customHeight="1" x14ac:dyDescent="0.15">
      <c r="A957978" s="25"/>
      <c r="C957978" s="25"/>
      <c r="D957978" s="25"/>
      <c r="E957978" s="25"/>
      <c r="J957978" s="25"/>
      <c r="K957978" s="25"/>
      <c r="M957978" s="25"/>
    </row>
    <row r="957979" spans="1:13" ht="17.25" customHeight="1" x14ac:dyDescent="0.15">
      <c r="A957979" s="25"/>
      <c r="C957979" s="25"/>
      <c r="D957979" s="25"/>
      <c r="E957979" s="25"/>
      <c r="J957979" s="25"/>
      <c r="K957979" s="25"/>
      <c r="M957979" s="25"/>
    </row>
    <row r="957980" spans="1:13" ht="17.25" customHeight="1" x14ac:dyDescent="0.15">
      <c r="A957980" s="25"/>
      <c r="C957980" s="25"/>
      <c r="D957980" s="25"/>
      <c r="E957980" s="25"/>
      <c r="J957980" s="25"/>
      <c r="K957980" s="25"/>
      <c r="M957980" s="25"/>
    </row>
    <row r="957981" spans="1:13" ht="17.25" customHeight="1" x14ac:dyDescent="0.15">
      <c r="A957981" s="25"/>
      <c r="C957981" s="25"/>
      <c r="D957981" s="25"/>
      <c r="E957981" s="25"/>
      <c r="J957981" s="25"/>
      <c r="K957981" s="25"/>
      <c r="M957981" s="25"/>
    </row>
    <row r="957982" spans="1:13" ht="17.25" customHeight="1" x14ac:dyDescent="0.15">
      <c r="A957982" s="25"/>
      <c r="C957982" s="25"/>
      <c r="D957982" s="25"/>
      <c r="E957982" s="25"/>
      <c r="J957982" s="25"/>
      <c r="K957982" s="25"/>
      <c r="M957982" s="25"/>
    </row>
    <row r="957983" spans="1:13" ht="17.25" customHeight="1" x14ac:dyDescent="0.15">
      <c r="A957983" s="25"/>
      <c r="C957983" s="25"/>
      <c r="D957983" s="25"/>
      <c r="E957983" s="25"/>
      <c r="J957983" s="25"/>
      <c r="K957983" s="25"/>
      <c r="M957983" s="25"/>
    </row>
    <row r="957984" spans="1:13" ht="17.25" customHeight="1" x14ac:dyDescent="0.15">
      <c r="A957984" s="25"/>
      <c r="C957984" s="25"/>
      <c r="D957984" s="25"/>
      <c r="E957984" s="25"/>
      <c r="J957984" s="25"/>
      <c r="K957984" s="25"/>
      <c r="M957984" s="25"/>
    </row>
    <row r="957985" spans="1:13" ht="17.25" customHeight="1" x14ac:dyDescent="0.15">
      <c r="A957985" s="25"/>
      <c r="C957985" s="25"/>
      <c r="D957985" s="25"/>
      <c r="E957985" s="25"/>
      <c r="J957985" s="25"/>
      <c r="K957985" s="25"/>
      <c r="M957985" s="25"/>
    </row>
    <row r="957986" spans="1:13" ht="17.25" customHeight="1" x14ac:dyDescent="0.15">
      <c r="A957986" s="25"/>
      <c r="C957986" s="25"/>
      <c r="D957986" s="25"/>
      <c r="E957986" s="25"/>
      <c r="J957986" s="25"/>
      <c r="K957986" s="25"/>
      <c r="M957986" s="25"/>
    </row>
    <row r="957987" spans="1:13" ht="17.25" customHeight="1" x14ac:dyDescent="0.15">
      <c r="A957987" s="25"/>
      <c r="C957987" s="25"/>
      <c r="D957987" s="25"/>
      <c r="E957987" s="25"/>
      <c r="J957987" s="25"/>
      <c r="K957987" s="25"/>
      <c r="M957987" s="25"/>
    </row>
    <row r="957988" spans="1:13" ht="17.25" customHeight="1" x14ac:dyDescent="0.15">
      <c r="A957988" s="25"/>
      <c r="C957988" s="25"/>
      <c r="D957988" s="25"/>
      <c r="E957988" s="25"/>
      <c r="J957988" s="25"/>
      <c r="K957988" s="25"/>
      <c r="M957988" s="25"/>
    </row>
    <row r="957989" spans="1:13" ht="17.25" customHeight="1" x14ac:dyDescent="0.15">
      <c r="A957989" s="25"/>
      <c r="C957989" s="25"/>
      <c r="D957989" s="25"/>
      <c r="E957989" s="25"/>
      <c r="J957989" s="25"/>
      <c r="K957989" s="25"/>
      <c r="M957989" s="25"/>
    </row>
    <row r="957990" spans="1:13" ht="17.25" customHeight="1" x14ac:dyDescent="0.15">
      <c r="A957990" s="25"/>
      <c r="C957990" s="25"/>
      <c r="D957990" s="25"/>
      <c r="E957990" s="25"/>
      <c r="J957990" s="25"/>
      <c r="K957990" s="25"/>
      <c r="M957990" s="25"/>
    </row>
    <row r="957991" spans="1:13" ht="17.25" customHeight="1" x14ac:dyDescent="0.15">
      <c r="A957991" s="25"/>
      <c r="C957991" s="25"/>
      <c r="D957991" s="25"/>
      <c r="E957991" s="25"/>
      <c r="J957991" s="25"/>
      <c r="K957991" s="25"/>
      <c r="M957991" s="25"/>
    </row>
    <row r="957992" spans="1:13" ht="17.25" customHeight="1" x14ac:dyDescent="0.15">
      <c r="A957992" s="25"/>
      <c r="C957992" s="25"/>
      <c r="D957992" s="25"/>
      <c r="E957992" s="25"/>
      <c r="J957992" s="25"/>
      <c r="K957992" s="25"/>
      <c r="M957992" s="25"/>
    </row>
    <row r="957993" spans="1:13" ht="17.25" customHeight="1" x14ac:dyDescent="0.15">
      <c r="A957993" s="25"/>
      <c r="C957993" s="25"/>
      <c r="D957993" s="25"/>
      <c r="E957993" s="25"/>
      <c r="J957993" s="25"/>
      <c r="K957993" s="25"/>
      <c r="M957993" s="25"/>
    </row>
    <row r="957994" spans="1:13" ht="17.25" customHeight="1" x14ac:dyDescent="0.15">
      <c r="A957994" s="25"/>
      <c r="C957994" s="25"/>
      <c r="D957994" s="25"/>
      <c r="E957994" s="25"/>
      <c r="J957994" s="25"/>
      <c r="K957994" s="25"/>
      <c r="M957994" s="25"/>
    </row>
    <row r="957995" spans="1:13" ht="17.25" customHeight="1" x14ac:dyDescent="0.15">
      <c r="A957995" s="25"/>
      <c r="C957995" s="25"/>
      <c r="D957995" s="25"/>
      <c r="E957995" s="25"/>
      <c r="J957995" s="25"/>
      <c r="K957995" s="25"/>
      <c r="M957995" s="25"/>
    </row>
    <row r="957996" spans="1:13" ht="17.25" customHeight="1" x14ac:dyDescent="0.15">
      <c r="A957996" s="25"/>
      <c r="C957996" s="25"/>
      <c r="D957996" s="25"/>
      <c r="E957996" s="25"/>
      <c r="J957996" s="25"/>
      <c r="K957996" s="25"/>
      <c r="M957996" s="25"/>
    </row>
    <row r="957997" spans="1:13" ht="17.25" customHeight="1" x14ac:dyDescent="0.15">
      <c r="A957997" s="25"/>
      <c r="C957997" s="25"/>
      <c r="D957997" s="25"/>
      <c r="E957997" s="25"/>
      <c r="J957997" s="25"/>
      <c r="K957997" s="25"/>
      <c r="M957997" s="25"/>
    </row>
    <row r="957998" spans="1:13" ht="17.25" customHeight="1" x14ac:dyDescent="0.15">
      <c r="A957998" s="25"/>
      <c r="C957998" s="25"/>
      <c r="D957998" s="25"/>
      <c r="E957998" s="25"/>
      <c r="J957998" s="25"/>
      <c r="K957998" s="25"/>
      <c r="M957998" s="25"/>
    </row>
    <row r="957999" spans="1:13" ht="17.25" customHeight="1" x14ac:dyDescent="0.15">
      <c r="A957999" s="25"/>
      <c r="C957999" s="25"/>
      <c r="D957999" s="25"/>
      <c r="E957999" s="25"/>
      <c r="J957999" s="25"/>
      <c r="K957999" s="25"/>
      <c r="M957999" s="25"/>
    </row>
    <row r="958000" spans="1:13" ht="17.25" customHeight="1" x14ac:dyDescent="0.15">
      <c r="A958000" s="25"/>
      <c r="C958000" s="25"/>
      <c r="D958000" s="25"/>
      <c r="E958000" s="25"/>
      <c r="J958000" s="25"/>
      <c r="K958000" s="25"/>
      <c r="M958000" s="25"/>
    </row>
    <row r="958001" spans="1:13" ht="17.25" customHeight="1" x14ac:dyDescent="0.15">
      <c r="A958001" s="25"/>
      <c r="C958001" s="25"/>
      <c r="D958001" s="25"/>
      <c r="E958001" s="25"/>
      <c r="J958001" s="25"/>
      <c r="K958001" s="25"/>
      <c r="M958001" s="25"/>
    </row>
    <row r="958002" spans="1:13" ht="17.25" customHeight="1" x14ac:dyDescent="0.15">
      <c r="A958002" s="25"/>
      <c r="C958002" s="25"/>
      <c r="D958002" s="25"/>
      <c r="E958002" s="25"/>
      <c r="J958002" s="25"/>
      <c r="K958002" s="25"/>
      <c r="M958002" s="25"/>
    </row>
    <row r="958003" spans="1:13" ht="17.25" customHeight="1" x14ac:dyDescent="0.15">
      <c r="A958003" s="25"/>
      <c r="C958003" s="25"/>
      <c r="D958003" s="25"/>
      <c r="E958003" s="25"/>
      <c r="J958003" s="25"/>
      <c r="K958003" s="25"/>
      <c r="M958003" s="25"/>
    </row>
    <row r="958004" spans="1:13" ht="17.25" customHeight="1" x14ac:dyDescent="0.15">
      <c r="A958004" s="25"/>
      <c r="C958004" s="25"/>
      <c r="D958004" s="25"/>
      <c r="E958004" s="25"/>
      <c r="J958004" s="25"/>
      <c r="K958004" s="25"/>
      <c r="M958004" s="25"/>
    </row>
    <row r="958005" spans="1:13" ht="17.25" customHeight="1" x14ac:dyDescent="0.15">
      <c r="A958005" s="25"/>
      <c r="C958005" s="25"/>
      <c r="D958005" s="25"/>
      <c r="E958005" s="25"/>
      <c r="J958005" s="25"/>
      <c r="K958005" s="25"/>
      <c r="M958005" s="25"/>
    </row>
    <row r="958006" spans="1:13" ht="17.25" customHeight="1" x14ac:dyDescent="0.15">
      <c r="A958006" s="25"/>
      <c r="C958006" s="25"/>
      <c r="D958006" s="25"/>
      <c r="E958006" s="25"/>
      <c r="J958006" s="25"/>
      <c r="K958006" s="25"/>
      <c r="M958006" s="25"/>
    </row>
    <row r="958007" spans="1:13" ht="17.25" customHeight="1" x14ac:dyDescent="0.15">
      <c r="A958007" s="25"/>
      <c r="C958007" s="25"/>
      <c r="D958007" s="25"/>
      <c r="E958007" s="25"/>
      <c r="J958007" s="25"/>
      <c r="K958007" s="25"/>
      <c r="M958007" s="25"/>
    </row>
    <row r="958008" spans="1:13" ht="17.25" customHeight="1" x14ac:dyDescent="0.15">
      <c r="A958008" s="25"/>
      <c r="C958008" s="25"/>
      <c r="D958008" s="25"/>
      <c r="E958008" s="25"/>
      <c r="J958008" s="25"/>
      <c r="K958008" s="25"/>
      <c r="M958008" s="25"/>
    </row>
    <row r="958009" spans="1:13" ht="17.25" customHeight="1" x14ac:dyDescent="0.15">
      <c r="A958009" s="25"/>
      <c r="C958009" s="25"/>
      <c r="D958009" s="25"/>
      <c r="E958009" s="25"/>
      <c r="J958009" s="25"/>
      <c r="K958009" s="25"/>
      <c r="M958009" s="25"/>
    </row>
    <row r="958010" spans="1:13" ht="17.25" customHeight="1" x14ac:dyDescent="0.15">
      <c r="A958010" s="25"/>
      <c r="C958010" s="25"/>
      <c r="D958010" s="25"/>
      <c r="E958010" s="25"/>
      <c r="J958010" s="25"/>
      <c r="K958010" s="25"/>
      <c r="M958010" s="25"/>
    </row>
    <row r="958011" spans="1:13" ht="17.25" customHeight="1" x14ac:dyDescent="0.15">
      <c r="A958011" s="25"/>
      <c r="C958011" s="25"/>
      <c r="D958011" s="25"/>
      <c r="E958011" s="25"/>
      <c r="J958011" s="25"/>
      <c r="K958011" s="25"/>
      <c r="M958011" s="25"/>
    </row>
    <row r="958012" spans="1:13" ht="17.25" customHeight="1" x14ac:dyDescent="0.15">
      <c r="A958012" s="25"/>
      <c r="C958012" s="25"/>
      <c r="D958012" s="25"/>
      <c r="E958012" s="25"/>
      <c r="J958012" s="25"/>
      <c r="K958012" s="25"/>
      <c r="M958012" s="25"/>
    </row>
    <row r="958013" spans="1:13" ht="17.25" customHeight="1" x14ac:dyDescent="0.15">
      <c r="A958013" s="25"/>
      <c r="C958013" s="25"/>
      <c r="D958013" s="25"/>
      <c r="E958013" s="25"/>
      <c r="J958013" s="25"/>
      <c r="K958013" s="25"/>
      <c r="M958013" s="25"/>
    </row>
    <row r="958014" spans="1:13" ht="17.25" customHeight="1" x14ac:dyDescent="0.15">
      <c r="A958014" s="25"/>
      <c r="C958014" s="25"/>
      <c r="D958014" s="25"/>
      <c r="E958014" s="25"/>
      <c r="J958014" s="25"/>
      <c r="K958014" s="25"/>
      <c r="M958014" s="25"/>
    </row>
    <row r="958015" spans="1:13" ht="17.25" customHeight="1" x14ac:dyDescent="0.15">
      <c r="A958015" s="25"/>
      <c r="C958015" s="25"/>
      <c r="D958015" s="25"/>
      <c r="E958015" s="25"/>
      <c r="J958015" s="25"/>
      <c r="K958015" s="25"/>
      <c r="M958015" s="25"/>
    </row>
    <row r="958016" spans="1:13" ht="17.25" customHeight="1" x14ac:dyDescent="0.15">
      <c r="A958016" s="25"/>
      <c r="C958016" s="25"/>
      <c r="D958016" s="25"/>
      <c r="E958016" s="25"/>
      <c r="J958016" s="25"/>
      <c r="K958016" s="25"/>
      <c r="M958016" s="25"/>
    </row>
    <row r="958017" spans="1:13" ht="17.25" customHeight="1" x14ac:dyDescent="0.15">
      <c r="A958017" s="25"/>
      <c r="C958017" s="25"/>
      <c r="D958017" s="25"/>
      <c r="E958017" s="25"/>
      <c r="J958017" s="25"/>
      <c r="K958017" s="25"/>
      <c r="M958017" s="25"/>
    </row>
    <row r="958018" spans="1:13" ht="17.25" customHeight="1" x14ac:dyDescent="0.15">
      <c r="A958018" s="25"/>
      <c r="C958018" s="25"/>
      <c r="D958018" s="25"/>
      <c r="E958018" s="25"/>
      <c r="J958018" s="25"/>
      <c r="K958018" s="25"/>
      <c r="M958018" s="25"/>
    </row>
    <row r="958019" spans="1:13" ht="17.25" customHeight="1" x14ac:dyDescent="0.15">
      <c r="A958019" s="25"/>
      <c r="C958019" s="25"/>
      <c r="D958019" s="25"/>
      <c r="E958019" s="25"/>
      <c r="J958019" s="25"/>
      <c r="K958019" s="25"/>
      <c r="M958019" s="25"/>
    </row>
    <row r="958020" spans="1:13" ht="17.25" customHeight="1" x14ac:dyDescent="0.15">
      <c r="A958020" s="25"/>
      <c r="C958020" s="25"/>
      <c r="D958020" s="25"/>
      <c r="E958020" s="25"/>
      <c r="J958020" s="25"/>
      <c r="K958020" s="25"/>
      <c r="M958020" s="25"/>
    </row>
    <row r="958021" spans="1:13" ht="17.25" customHeight="1" x14ac:dyDescent="0.15">
      <c r="A958021" s="25"/>
      <c r="C958021" s="25"/>
      <c r="D958021" s="25"/>
      <c r="E958021" s="25"/>
      <c r="J958021" s="25"/>
      <c r="K958021" s="25"/>
      <c r="M958021" s="25"/>
    </row>
    <row r="958022" spans="1:13" ht="17.25" customHeight="1" x14ac:dyDescent="0.15">
      <c r="A958022" s="25"/>
      <c r="C958022" s="25"/>
      <c r="D958022" s="25"/>
      <c r="E958022" s="25"/>
      <c r="J958022" s="25"/>
      <c r="K958022" s="25"/>
      <c r="M958022" s="25"/>
    </row>
    <row r="958023" spans="1:13" ht="17.25" customHeight="1" x14ac:dyDescent="0.15">
      <c r="A958023" s="25"/>
      <c r="C958023" s="25"/>
      <c r="D958023" s="25"/>
      <c r="E958023" s="25"/>
      <c r="J958023" s="25"/>
      <c r="K958023" s="25"/>
      <c r="M958023" s="25"/>
    </row>
    <row r="958024" spans="1:13" ht="17.25" customHeight="1" x14ac:dyDescent="0.15">
      <c r="A958024" s="25"/>
      <c r="C958024" s="25"/>
      <c r="D958024" s="25"/>
      <c r="E958024" s="25"/>
      <c r="J958024" s="25"/>
      <c r="K958024" s="25"/>
      <c r="M958024" s="25"/>
    </row>
    <row r="958025" spans="1:13" ht="17.25" customHeight="1" x14ac:dyDescent="0.15">
      <c r="A958025" s="25"/>
      <c r="C958025" s="25"/>
      <c r="D958025" s="25"/>
      <c r="E958025" s="25"/>
      <c r="J958025" s="25"/>
      <c r="K958025" s="25"/>
      <c r="M958025" s="25"/>
    </row>
    <row r="958026" spans="1:13" ht="17.25" customHeight="1" x14ac:dyDescent="0.15">
      <c r="A958026" s="25"/>
      <c r="C958026" s="25"/>
      <c r="D958026" s="25"/>
      <c r="E958026" s="25"/>
      <c r="J958026" s="25"/>
      <c r="K958026" s="25"/>
      <c r="M958026" s="25"/>
    </row>
    <row r="958027" spans="1:13" ht="17.25" customHeight="1" x14ac:dyDescent="0.15">
      <c r="A958027" s="25"/>
      <c r="C958027" s="25"/>
      <c r="D958027" s="25"/>
      <c r="E958027" s="25"/>
      <c r="J958027" s="25"/>
      <c r="K958027" s="25"/>
      <c r="M958027" s="25"/>
    </row>
    <row r="958028" spans="1:13" ht="17.25" customHeight="1" x14ac:dyDescent="0.15">
      <c r="A958028" s="25"/>
      <c r="C958028" s="25"/>
      <c r="D958028" s="25"/>
      <c r="E958028" s="25"/>
      <c r="J958028" s="25"/>
      <c r="K958028" s="25"/>
      <c r="M958028" s="25"/>
    </row>
    <row r="958029" spans="1:13" ht="17.25" customHeight="1" x14ac:dyDescent="0.15">
      <c r="A958029" s="25"/>
      <c r="C958029" s="25"/>
      <c r="D958029" s="25"/>
      <c r="E958029" s="25"/>
      <c r="J958029" s="25"/>
      <c r="K958029" s="25"/>
      <c r="M958029" s="25"/>
    </row>
    <row r="958030" spans="1:13" ht="17.25" customHeight="1" x14ac:dyDescent="0.15">
      <c r="A958030" s="25"/>
      <c r="C958030" s="25"/>
      <c r="D958030" s="25"/>
      <c r="E958030" s="25"/>
      <c r="J958030" s="25"/>
      <c r="K958030" s="25"/>
      <c r="M958030" s="25"/>
    </row>
    <row r="958031" spans="1:13" ht="17.25" customHeight="1" x14ac:dyDescent="0.15">
      <c r="A958031" s="25"/>
      <c r="C958031" s="25"/>
      <c r="D958031" s="25"/>
      <c r="E958031" s="25"/>
      <c r="J958031" s="25"/>
      <c r="K958031" s="25"/>
      <c r="M958031" s="25"/>
    </row>
    <row r="958032" spans="1:13" ht="17.25" customHeight="1" x14ac:dyDescent="0.15">
      <c r="A958032" s="25"/>
      <c r="C958032" s="25"/>
      <c r="D958032" s="25"/>
      <c r="E958032" s="25"/>
      <c r="J958032" s="25"/>
      <c r="K958032" s="25"/>
      <c r="M958032" s="25"/>
    </row>
    <row r="958033" spans="1:13" ht="17.25" customHeight="1" x14ac:dyDescent="0.15">
      <c r="A958033" s="25"/>
      <c r="C958033" s="25"/>
      <c r="D958033" s="25"/>
      <c r="E958033" s="25"/>
      <c r="J958033" s="25"/>
      <c r="K958033" s="25"/>
      <c r="M958033" s="25"/>
    </row>
    <row r="958034" spans="1:13" ht="17.25" customHeight="1" x14ac:dyDescent="0.15">
      <c r="A958034" s="25"/>
      <c r="C958034" s="25"/>
      <c r="D958034" s="25"/>
      <c r="E958034" s="25"/>
      <c r="J958034" s="25"/>
      <c r="K958034" s="25"/>
      <c r="M958034" s="25"/>
    </row>
    <row r="958035" spans="1:13" ht="17.25" customHeight="1" x14ac:dyDescent="0.15">
      <c r="A958035" s="25"/>
      <c r="C958035" s="25"/>
      <c r="D958035" s="25"/>
      <c r="E958035" s="25"/>
      <c r="J958035" s="25"/>
      <c r="K958035" s="25"/>
      <c r="M958035" s="25"/>
    </row>
    <row r="958036" spans="1:13" ht="17.25" customHeight="1" x14ac:dyDescent="0.15">
      <c r="A958036" s="25"/>
      <c r="C958036" s="25"/>
      <c r="D958036" s="25"/>
      <c r="E958036" s="25"/>
      <c r="J958036" s="25"/>
      <c r="K958036" s="25"/>
      <c r="M958036" s="25"/>
    </row>
    <row r="958037" spans="1:13" ht="17.25" customHeight="1" x14ac:dyDescent="0.15">
      <c r="A958037" s="25"/>
      <c r="C958037" s="25"/>
      <c r="D958037" s="25"/>
      <c r="E958037" s="25"/>
      <c r="J958037" s="25"/>
      <c r="K958037" s="25"/>
      <c r="M958037" s="25"/>
    </row>
    <row r="958038" spans="1:13" ht="17.25" customHeight="1" x14ac:dyDescent="0.15">
      <c r="A958038" s="25"/>
      <c r="C958038" s="25"/>
      <c r="D958038" s="25"/>
      <c r="E958038" s="25"/>
      <c r="J958038" s="25"/>
      <c r="K958038" s="25"/>
      <c r="M958038" s="25"/>
    </row>
    <row r="958039" spans="1:13" ht="17.25" customHeight="1" x14ac:dyDescent="0.15">
      <c r="A958039" s="25"/>
      <c r="C958039" s="25"/>
      <c r="D958039" s="25"/>
      <c r="E958039" s="25"/>
      <c r="J958039" s="25"/>
      <c r="K958039" s="25"/>
      <c r="M958039" s="25"/>
    </row>
    <row r="958040" spans="1:13" ht="17.25" customHeight="1" x14ac:dyDescent="0.15">
      <c r="A958040" s="25"/>
      <c r="C958040" s="25"/>
      <c r="D958040" s="25"/>
      <c r="E958040" s="25"/>
      <c r="J958040" s="25"/>
      <c r="K958040" s="25"/>
      <c r="M958040" s="25"/>
    </row>
    <row r="958041" spans="1:13" ht="17.25" customHeight="1" x14ac:dyDescent="0.15">
      <c r="A958041" s="25"/>
      <c r="C958041" s="25"/>
      <c r="D958041" s="25"/>
      <c r="E958041" s="25"/>
      <c r="J958041" s="25"/>
      <c r="K958041" s="25"/>
      <c r="M958041" s="25"/>
    </row>
    <row r="958042" spans="1:13" ht="17.25" customHeight="1" x14ac:dyDescent="0.15">
      <c r="A958042" s="25"/>
      <c r="C958042" s="25"/>
      <c r="D958042" s="25"/>
      <c r="E958042" s="25"/>
      <c r="J958042" s="25"/>
      <c r="K958042" s="25"/>
      <c r="M958042" s="25"/>
    </row>
    <row r="958043" spans="1:13" ht="17.25" customHeight="1" x14ac:dyDescent="0.15">
      <c r="A958043" s="25"/>
      <c r="C958043" s="25"/>
      <c r="D958043" s="25"/>
      <c r="E958043" s="25"/>
      <c r="J958043" s="25"/>
      <c r="K958043" s="25"/>
      <c r="M958043" s="25"/>
    </row>
    <row r="958044" spans="1:13" ht="17.25" customHeight="1" x14ac:dyDescent="0.15">
      <c r="A958044" s="25"/>
      <c r="C958044" s="25"/>
      <c r="D958044" s="25"/>
      <c r="E958044" s="25"/>
      <c r="J958044" s="25"/>
      <c r="K958044" s="25"/>
      <c r="M958044" s="25"/>
    </row>
    <row r="958045" spans="1:13" ht="17.25" customHeight="1" x14ac:dyDescent="0.15">
      <c r="A958045" s="25"/>
      <c r="C958045" s="25"/>
      <c r="D958045" s="25"/>
      <c r="E958045" s="25"/>
      <c r="J958045" s="25"/>
      <c r="K958045" s="25"/>
      <c r="M958045" s="25"/>
    </row>
    <row r="958046" spans="1:13" ht="17.25" customHeight="1" x14ac:dyDescent="0.15">
      <c r="A958046" s="25"/>
      <c r="C958046" s="25"/>
      <c r="D958046" s="25"/>
      <c r="E958046" s="25"/>
      <c r="J958046" s="25"/>
      <c r="K958046" s="25"/>
      <c r="M958046" s="25"/>
    </row>
    <row r="958047" spans="1:13" ht="17.25" customHeight="1" x14ac:dyDescent="0.15">
      <c r="A958047" s="25"/>
      <c r="C958047" s="25"/>
      <c r="D958047" s="25"/>
      <c r="E958047" s="25"/>
      <c r="J958047" s="25"/>
      <c r="K958047" s="25"/>
      <c r="M958047" s="25"/>
    </row>
    <row r="958048" spans="1:13" ht="17.25" customHeight="1" x14ac:dyDescent="0.15">
      <c r="A958048" s="25"/>
      <c r="C958048" s="25"/>
      <c r="D958048" s="25"/>
      <c r="E958048" s="25"/>
      <c r="J958048" s="25"/>
      <c r="K958048" s="25"/>
      <c r="M958048" s="25"/>
    </row>
    <row r="958049" spans="1:13" ht="17.25" customHeight="1" x14ac:dyDescent="0.15">
      <c r="A958049" s="25"/>
      <c r="C958049" s="25"/>
      <c r="D958049" s="25"/>
      <c r="E958049" s="25"/>
      <c r="J958049" s="25"/>
      <c r="K958049" s="25"/>
      <c r="M958049" s="25"/>
    </row>
    <row r="958050" spans="1:13" ht="17.25" customHeight="1" x14ac:dyDescent="0.15">
      <c r="A958050" s="25"/>
      <c r="C958050" s="25"/>
      <c r="D958050" s="25"/>
      <c r="E958050" s="25"/>
      <c r="J958050" s="25"/>
      <c r="K958050" s="25"/>
      <c r="M958050" s="25"/>
    </row>
    <row r="958051" spans="1:13" ht="17.25" customHeight="1" x14ac:dyDescent="0.15">
      <c r="A958051" s="25"/>
      <c r="C958051" s="25"/>
      <c r="D958051" s="25"/>
      <c r="E958051" s="25"/>
      <c r="J958051" s="25"/>
      <c r="K958051" s="25"/>
      <c r="M958051" s="25"/>
    </row>
    <row r="958052" spans="1:13" ht="17.25" customHeight="1" x14ac:dyDescent="0.15">
      <c r="A958052" s="25"/>
      <c r="C958052" s="25"/>
      <c r="D958052" s="25"/>
      <c r="E958052" s="25"/>
      <c r="J958052" s="25"/>
      <c r="K958052" s="25"/>
      <c r="M958052" s="25"/>
    </row>
    <row r="958053" spans="1:13" ht="17.25" customHeight="1" x14ac:dyDescent="0.15">
      <c r="A958053" s="25"/>
      <c r="C958053" s="25"/>
      <c r="D958053" s="25"/>
      <c r="E958053" s="25"/>
      <c r="J958053" s="25"/>
      <c r="K958053" s="25"/>
      <c r="M958053" s="25"/>
    </row>
    <row r="958054" spans="1:13" ht="17.25" customHeight="1" x14ac:dyDescent="0.15">
      <c r="A958054" s="25"/>
      <c r="C958054" s="25"/>
      <c r="D958054" s="25"/>
      <c r="E958054" s="25"/>
      <c r="J958054" s="25"/>
      <c r="K958054" s="25"/>
      <c r="M958054" s="25"/>
    </row>
    <row r="958055" spans="1:13" ht="17.25" customHeight="1" x14ac:dyDescent="0.15">
      <c r="A958055" s="25"/>
      <c r="C958055" s="25"/>
      <c r="D958055" s="25"/>
      <c r="E958055" s="25"/>
      <c r="J958055" s="25"/>
      <c r="K958055" s="25"/>
      <c r="M958055" s="25"/>
    </row>
    <row r="958056" spans="1:13" ht="17.25" customHeight="1" x14ac:dyDescent="0.15">
      <c r="A958056" s="25"/>
      <c r="C958056" s="25"/>
      <c r="D958056" s="25"/>
      <c r="E958056" s="25"/>
      <c r="J958056" s="25"/>
      <c r="K958056" s="25"/>
      <c r="M958056" s="25"/>
    </row>
    <row r="958057" spans="1:13" ht="17.25" customHeight="1" x14ac:dyDescent="0.15">
      <c r="A958057" s="25"/>
      <c r="C958057" s="25"/>
      <c r="D958057" s="25"/>
      <c r="E958057" s="25"/>
      <c r="J958057" s="25"/>
      <c r="K958057" s="25"/>
      <c r="M958057" s="25"/>
    </row>
    <row r="958058" spans="1:13" ht="17.25" customHeight="1" x14ac:dyDescent="0.15">
      <c r="A958058" s="25"/>
      <c r="C958058" s="25"/>
      <c r="D958058" s="25"/>
      <c r="E958058" s="25"/>
      <c r="J958058" s="25"/>
      <c r="K958058" s="25"/>
      <c r="M958058" s="25"/>
    </row>
    <row r="958059" spans="1:13" ht="17.25" customHeight="1" x14ac:dyDescent="0.15">
      <c r="A958059" s="25"/>
      <c r="C958059" s="25"/>
      <c r="D958059" s="25"/>
      <c r="E958059" s="25"/>
      <c r="J958059" s="25"/>
      <c r="K958059" s="25"/>
      <c r="M958059" s="25"/>
    </row>
    <row r="958060" spans="1:13" ht="17.25" customHeight="1" x14ac:dyDescent="0.15">
      <c r="A958060" s="25"/>
      <c r="C958060" s="25"/>
      <c r="D958060" s="25"/>
      <c r="E958060" s="25"/>
      <c r="J958060" s="25"/>
      <c r="K958060" s="25"/>
      <c r="M958060" s="25"/>
    </row>
    <row r="958061" spans="1:13" ht="17.25" customHeight="1" x14ac:dyDescent="0.15">
      <c r="A958061" s="25"/>
      <c r="C958061" s="25"/>
      <c r="D958061" s="25"/>
      <c r="E958061" s="25"/>
      <c r="J958061" s="25"/>
      <c r="K958061" s="25"/>
      <c r="M958061" s="25"/>
    </row>
    <row r="958062" spans="1:13" ht="17.25" customHeight="1" x14ac:dyDescent="0.15">
      <c r="A958062" s="25"/>
      <c r="C958062" s="25"/>
      <c r="D958062" s="25"/>
      <c r="E958062" s="25"/>
      <c r="J958062" s="25"/>
      <c r="K958062" s="25"/>
      <c r="M958062" s="25"/>
    </row>
    <row r="958063" spans="1:13" ht="17.25" customHeight="1" x14ac:dyDescent="0.15">
      <c r="A958063" s="25"/>
      <c r="C958063" s="25"/>
      <c r="D958063" s="25"/>
      <c r="E958063" s="25"/>
      <c r="J958063" s="25"/>
      <c r="K958063" s="25"/>
      <c r="M958063" s="25"/>
    </row>
    <row r="958064" spans="1:13" ht="17.25" customHeight="1" x14ac:dyDescent="0.15">
      <c r="A958064" s="25"/>
      <c r="C958064" s="25"/>
      <c r="D958064" s="25"/>
      <c r="E958064" s="25"/>
      <c r="J958064" s="25"/>
      <c r="K958064" s="25"/>
      <c r="M958064" s="25"/>
    </row>
    <row r="958065" spans="1:13" ht="17.25" customHeight="1" x14ac:dyDescent="0.15">
      <c r="A958065" s="25"/>
      <c r="C958065" s="25"/>
      <c r="D958065" s="25"/>
      <c r="E958065" s="25"/>
      <c r="J958065" s="25"/>
      <c r="K958065" s="25"/>
      <c r="M958065" s="25"/>
    </row>
    <row r="958066" spans="1:13" ht="17.25" customHeight="1" x14ac:dyDescent="0.15">
      <c r="A958066" s="25"/>
      <c r="C958066" s="25"/>
      <c r="D958066" s="25"/>
      <c r="E958066" s="25"/>
      <c r="J958066" s="25"/>
      <c r="K958066" s="25"/>
      <c r="M958066" s="25"/>
    </row>
    <row r="958067" spans="1:13" ht="17.25" customHeight="1" x14ac:dyDescent="0.15">
      <c r="A958067" s="25"/>
      <c r="C958067" s="25"/>
      <c r="D958067" s="25"/>
      <c r="E958067" s="25"/>
      <c r="J958067" s="25"/>
      <c r="K958067" s="25"/>
      <c r="M958067" s="25"/>
    </row>
    <row r="958068" spans="1:13" ht="17.25" customHeight="1" x14ac:dyDescent="0.15">
      <c r="A958068" s="25"/>
      <c r="C958068" s="25"/>
      <c r="D958068" s="25"/>
      <c r="E958068" s="25"/>
      <c r="J958068" s="25"/>
      <c r="K958068" s="25"/>
      <c r="M958068" s="25"/>
    </row>
    <row r="958069" spans="1:13" ht="17.25" customHeight="1" x14ac:dyDescent="0.15">
      <c r="A958069" s="25"/>
      <c r="C958069" s="25"/>
      <c r="D958069" s="25"/>
      <c r="E958069" s="25"/>
      <c r="J958069" s="25"/>
      <c r="K958069" s="25"/>
      <c r="M958069" s="25"/>
    </row>
    <row r="958070" spans="1:13" ht="17.25" customHeight="1" x14ac:dyDescent="0.15">
      <c r="A958070" s="25"/>
      <c r="C958070" s="25"/>
      <c r="D958070" s="25"/>
      <c r="E958070" s="25"/>
      <c r="J958070" s="25"/>
      <c r="K958070" s="25"/>
      <c r="M958070" s="25"/>
    </row>
    <row r="958071" spans="1:13" ht="17.25" customHeight="1" x14ac:dyDescent="0.15">
      <c r="A958071" s="25"/>
      <c r="C958071" s="25"/>
      <c r="D958071" s="25"/>
      <c r="E958071" s="25"/>
      <c r="J958071" s="25"/>
      <c r="K958071" s="25"/>
      <c r="M958071" s="25"/>
    </row>
    <row r="958072" spans="1:13" ht="17.25" customHeight="1" x14ac:dyDescent="0.15">
      <c r="A958072" s="25"/>
      <c r="C958072" s="25"/>
      <c r="D958072" s="25"/>
      <c r="E958072" s="25"/>
      <c r="J958072" s="25"/>
      <c r="K958072" s="25"/>
      <c r="M958072" s="25"/>
    </row>
    <row r="958073" spans="1:13" ht="17.25" customHeight="1" x14ac:dyDescent="0.15">
      <c r="A958073" s="25"/>
      <c r="C958073" s="25"/>
      <c r="D958073" s="25"/>
      <c r="E958073" s="25"/>
      <c r="J958073" s="25"/>
      <c r="K958073" s="25"/>
      <c r="M958073" s="25"/>
    </row>
    <row r="958074" spans="1:13" ht="17.25" customHeight="1" x14ac:dyDescent="0.15">
      <c r="A958074" s="25"/>
      <c r="C958074" s="25"/>
      <c r="D958074" s="25"/>
      <c r="E958074" s="25"/>
      <c r="J958074" s="25"/>
      <c r="K958074" s="25"/>
      <c r="M958074" s="25"/>
    </row>
    <row r="958075" spans="1:13" ht="17.25" customHeight="1" x14ac:dyDescent="0.15">
      <c r="A958075" s="25"/>
      <c r="C958075" s="25"/>
      <c r="D958075" s="25"/>
      <c r="E958075" s="25"/>
      <c r="J958075" s="25"/>
      <c r="K958075" s="25"/>
      <c r="M958075" s="25"/>
    </row>
    <row r="958076" spans="1:13" ht="17.25" customHeight="1" x14ac:dyDescent="0.15">
      <c r="A958076" s="25"/>
      <c r="C958076" s="25"/>
      <c r="D958076" s="25"/>
      <c r="E958076" s="25"/>
      <c r="J958076" s="25"/>
      <c r="K958076" s="25"/>
      <c r="M958076" s="25"/>
    </row>
    <row r="958077" spans="1:13" ht="17.25" customHeight="1" x14ac:dyDescent="0.15">
      <c r="A958077" s="25"/>
      <c r="C958077" s="25"/>
      <c r="D958077" s="25"/>
      <c r="E958077" s="25"/>
      <c r="J958077" s="25"/>
      <c r="K958077" s="25"/>
      <c r="M958077" s="25"/>
    </row>
    <row r="958078" spans="1:13" ht="17.25" customHeight="1" x14ac:dyDescent="0.15">
      <c r="A958078" s="25"/>
      <c r="C958078" s="25"/>
      <c r="D958078" s="25"/>
      <c r="E958078" s="25"/>
      <c r="J958078" s="25"/>
      <c r="K958078" s="25"/>
      <c r="M958078" s="25"/>
    </row>
    <row r="958079" spans="1:13" ht="17.25" customHeight="1" x14ac:dyDescent="0.15">
      <c r="A958079" s="25"/>
      <c r="C958079" s="25"/>
      <c r="D958079" s="25"/>
      <c r="E958079" s="25"/>
      <c r="J958079" s="25"/>
      <c r="K958079" s="25"/>
      <c r="M958079" s="25"/>
    </row>
    <row r="958080" spans="1:13" ht="17.25" customHeight="1" x14ac:dyDescent="0.15">
      <c r="A958080" s="25"/>
      <c r="C958080" s="25"/>
      <c r="D958080" s="25"/>
      <c r="E958080" s="25"/>
      <c r="J958080" s="25"/>
      <c r="K958080" s="25"/>
      <c r="M958080" s="25"/>
    </row>
    <row r="958081" spans="1:13" ht="17.25" customHeight="1" x14ac:dyDescent="0.15">
      <c r="A958081" s="25"/>
      <c r="C958081" s="25"/>
      <c r="D958081" s="25"/>
      <c r="E958081" s="25"/>
      <c r="J958081" s="25"/>
      <c r="K958081" s="25"/>
      <c r="M958081" s="25"/>
    </row>
    <row r="958082" spans="1:13" ht="17.25" customHeight="1" x14ac:dyDescent="0.15">
      <c r="A958082" s="25"/>
      <c r="C958082" s="25"/>
      <c r="D958082" s="25"/>
      <c r="E958082" s="25"/>
      <c r="J958082" s="25"/>
      <c r="K958082" s="25"/>
      <c r="M958082" s="25"/>
    </row>
    <row r="958083" spans="1:13" ht="17.25" customHeight="1" x14ac:dyDescent="0.15">
      <c r="A958083" s="25"/>
      <c r="C958083" s="25"/>
      <c r="D958083" s="25"/>
      <c r="E958083" s="25"/>
      <c r="J958083" s="25"/>
      <c r="K958083" s="25"/>
      <c r="M958083" s="25"/>
    </row>
    <row r="958084" spans="1:13" ht="17.25" customHeight="1" x14ac:dyDescent="0.15">
      <c r="A958084" s="25"/>
      <c r="C958084" s="25"/>
      <c r="D958084" s="25"/>
      <c r="E958084" s="25"/>
      <c r="J958084" s="25"/>
      <c r="K958084" s="25"/>
      <c r="M958084" s="25"/>
    </row>
    <row r="958085" spans="1:13" ht="17.25" customHeight="1" x14ac:dyDescent="0.15">
      <c r="A958085" s="25"/>
      <c r="C958085" s="25"/>
      <c r="D958085" s="25"/>
      <c r="E958085" s="25"/>
      <c r="J958085" s="25"/>
      <c r="K958085" s="25"/>
      <c r="M958085" s="25"/>
    </row>
    <row r="958086" spans="1:13" ht="17.25" customHeight="1" x14ac:dyDescent="0.15">
      <c r="A958086" s="25"/>
      <c r="C958086" s="25"/>
      <c r="D958086" s="25"/>
      <c r="E958086" s="25"/>
      <c r="J958086" s="25"/>
      <c r="K958086" s="25"/>
      <c r="M958086" s="25"/>
    </row>
    <row r="958087" spans="1:13" ht="17.25" customHeight="1" x14ac:dyDescent="0.15">
      <c r="A958087" s="25"/>
      <c r="C958087" s="25"/>
      <c r="D958087" s="25"/>
      <c r="E958087" s="25"/>
      <c r="J958087" s="25"/>
      <c r="K958087" s="25"/>
      <c r="M958087" s="25"/>
    </row>
    <row r="958088" spans="1:13" ht="17.25" customHeight="1" x14ac:dyDescent="0.15">
      <c r="A958088" s="25"/>
      <c r="C958088" s="25"/>
      <c r="D958088" s="25"/>
      <c r="E958088" s="25"/>
      <c r="J958088" s="25"/>
      <c r="K958088" s="25"/>
      <c r="M958088" s="25"/>
    </row>
    <row r="958089" spans="1:13" ht="17.25" customHeight="1" x14ac:dyDescent="0.15">
      <c r="A958089" s="25"/>
      <c r="C958089" s="25"/>
      <c r="D958089" s="25"/>
      <c r="E958089" s="25"/>
      <c r="J958089" s="25"/>
      <c r="K958089" s="25"/>
      <c r="M958089" s="25"/>
    </row>
    <row r="958090" spans="1:13" ht="17.25" customHeight="1" x14ac:dyDescent="0.15">
      <c r="A958090" s="25"/>
      <c r="C958090" s="25"/>
      <c r="D958090" s="25"/>
      <c r="E958090" s="25"/>
      <c r="J958090" s="25"/>
      <c r="K958090" s="25"/>
      <c r="M958090" s="25"/>
    </row>
    <row r="958091" spans="1:13" ht="17.25" customHeight="1" x14ac:dyDescent="0.15">
      <c r="A958091" s="25"/>
      <c r="C958091" s="25"/>
      <c r="D958091" s="25"/>
      <c r="E958091" s="25"/>
      <c r="J958091" s="25"/>
      <c r="K958091" s="25"/>
      <c r="M958091" s="25"/>
    </row>
    <row r="958092" spans="1:13" ht="17.25" customHeight="1" x14ac:dyDescent="0.15">
      <c r="A958092" s="25"/>
      <c r="C958092" s="25"/>
      <c r="D958092" s="25"/>
      <c r="E958092" s="25"/>
      <c r="J958092" s="25"/>
      <c r="K958092" s="25"/>
      <c r="M958092" s="25"/>
    </row>
    <row r="958093" spans="1:13" ht="17.25" customHeight="1" x14ac:dyDescent="0.15">
      <c r="A958093" s="25"/>
      <c r="C958093" s="25"/>
      <c r="D958093" s="25"/>
      <c r="E958093" s="25"/>
      <c r="J958093" s="25"/>
      <c r="K958093" s="25"/>
      <c r="M958093" s="25"/>
    </row>
    <row r="958094" spans="1:13" ht="17.25" customHeight="1" x14ac:dyDescent="0.15">
      <c r="A958094" s="25"/>
      <c r="C958094" s="25"/>
      <c r="D958094" s="25"/>
      <c r="E958094" s="25"/>
      <c r="J958094" s="25"/>
      <c r="K958094" s="25"/>
      <c r="M958094" s="25"/>
    </row>
    <row r="958095" spans="1:13" ht="17.25" customHeight="1" x14ac:dyDescent="0.15">
      <c r="A958095" s="25"/>
      <c r="C958095" s="25"/>
      <c r="D958095" s="25"/>
      <c r="E958095" s="25"/>
      <c r="J958095" s="25"/>
      <c r="K958095" s="25"/>
      <c r="M958095" s="25"/>
    </row>
    <row r="958096" spans="1:13" ht="17.25" customHeight="1" x14ac:dyDescent="0.15">
      <c r="A958096" s="25"/>
      <c r="C958096" s="25"/>
      <c r="D958096" s="25"/>
      <c r="E958096" s="25"/>
      <c r="J958096" s="25"/>
      <c r="K958096" s="25"/>
      <c r="M958096" s="25"/>
    </row>
    <row r="958097" spans="1:13" ht="17.25" customHeight="1" x14ac:dyDescent="0.15">
      <c r="A958097" s="25"/>
      <c r="C958097" s="25"/>
      <c r="D958097" s="25"/>
      <c r="E958097" s="25"/>
      <c r="J958097" s="25"/>
      <c r="K958097" s="25"/>
      <c r="M958097" s="25"/>
    </row>
    <row r="958098" spans="1:13" ht="17.25" customHeight="1" x14ac:dyDescent="0.15">
      <c r="A958098" s="25"/>
      <c r="C958098" s="25"/>
      <c r="D958098" s="25"/>
      <c r="E958098" s="25"/>
      <c r="J958098" s="25"/>
      <c r="K958098" s="25"/>
      <c r="M958098" s="25"/>
    </row>
    <row r="958099" spans="1:13" ht="17.25" customHeight="1" x14ac:dyDescent="0.15">
      <c r="A958099" s="25"/>
      <c r="C958099" s="25"/>
      <c r="D958099" s="25"/>
      <c r="E958099" s="25"/>
      <c r="J958099" s="25"/>
      <c r="K958099" s="25"/>
      <c r="M958099" s="25"/>
    </row>
    <row r="958100" spans="1:13" ht="17.25" customHeight="1" x14ac:dyDescent="0.15">
      <c r="A958100" s="25"/>
      <c r="C958100" s="25"/>
      <c r="D958100" s="25"/>
      <c r="E958100" s="25"/>
      <c r="J958100" s="25"/>
      <c r="K958100" s="25"/>
      <c r="M958100" s="25"/>
    </row>
    <row r="958101" spans="1:13" ht="17.25" customHeight="1" x14ac:dyDescent="0.15">
      <c r="A958101" s="25"/>
      <c r="C958101" s="25"/>
      <c r="D958101" s="25"/>
      <c r="E958101" s="25"/>
      <c r="J958101" s="25"/>
      <c r="K958101" s="25"/>
      <c r="M958101" s="25"/>
    </row>
    <row r="958102" spans="1:13" ht="17.25" customHeight="1" x14ac:dyDescent="0.15">
      <c r="A958102" s="25"/>
      <c r="C958102" s="25"/>
      <c r="D958102" s="25"/>
      <c r="E958102" s="25"/>
      <c r="J958102" s="25"/>
      <c r="K958102" s="25"/>
      <c r="M958102" s="25"/>
    </row>
    <row r="958103" spans="1:13" ht="17.25" customHeight="1" x14ac:dyDescent="0.15">
      <c r="A958103" s="25"/>
      <c r="C958103" s="25"/>
      <c r="D958103" s="25"/>
      <c r="E958103" s="25"/>
      <c r="J958103" s="25"/>
      <c r="K958103" s="25"/>
      <c r="M958103" s="25"/>
    </row>
    <row r="958104" spans="1:13" ht="17.25" customHeight="1" x14ac:dyDescent="0.15">
      <c r="A958104" s="25"/>
      <c r="C958104" s="25"/>
      <c r="D958104" s="25"/>
      <c r="E958104" s="25"/>
      <c r="J958104" s="25"/>
      <c r="K958104" s="25"/>
      <c r="M958104" s="25"/>
    </row>
    <row r="958105" spans="1:13" ht="17.25" customHeight="1" x14ac:dyDescent="0.15">
      <c r="A958105" s="25"/>
      <c r="C958105" s="25"/>
      <c r="D958105" s="25"/>
      <c r="E958105" s="25"/>
      <c r="J958105" s="25"/>
      <c r="K958105" s="25"/>
      <c r="M958105" s="25"/>
    </row>
    <row r="958106" spans="1:13" ht="17.25" customHeight="1" x14ac:dyDescent="0.15">
      <c r="A958106" s="25"/>
      <c r="C958106" s="25"/>
      <c r="D958106" s="25"/>
      <c r="E958106" s="25"/>
      <c r="J958106" s="25"/>
      <c r="K958106" s="25"/>
      <c r="M958106" s="25"/>
    </row>
    <row r="958107" spans="1:13" ht="17.25" customHeight="1" x14ac:dyDescent="0.15">
      <c r="A958107" s="25"/>
      <c r="C958107" s="25"/>
      <c r="D958107" s="25"/>
      <c r="E958107" s="25"/>
      <c r="J958107" s="25"/>
      <c r="K958107" s="25"/>
      <c r="M958107" s="25"/>
    </row>
    <row r="958108" spans="1:13" ht="17.25" customHeight="1" x14ac:dyDescent="0.15">
      <c r="A958108" s="25"/>
      <c r="C958108" s="25"/>
      <c r="D958108" s="25"/>
      <c r="E958108" s="25"/>
      <c r="J958108" s="25"/>
      <c r="K958108" s="25"/>
      <c r="M958108" s="25"/>
    </row>
    <row r="958109" spans="1:13" ht="17.25" customHeight="1" x14ac:dyDescent="0.15">
      <c r="A958109" s="25"/>
      <c r="C958109" s="25"/>
      <c r="D958109" s="25"/>
      <c r="E958109" s="25"/>
      <c r="J958109" s="25"/>
      <c r="K958109" s="25"/>
      <c r="M958109" s="25"/>
    </row>
    <row r="958110" spans="1:13" ht="17.25" customHeight="1" x14ac:dyDescent="0.15">
      <c r="A958110" s="25"/>
      <c r="C958110" s="25"/>
      <c r="D958110" s="25"/>
      <c r="E958110" s="25"/>
      <c r="J958110" s="25"/>
      <c r="K958110" s="25"/>
      <c r="M958110" s="25"/>
    </row>
    <row r="958111" spans="1:13" ht="17.25" customHeight="1" x14ac:dyDescent="0.15">
      <c r="A958111" s="25"/>
      <c r="C958111" s="25"/>
      <c r="D958111" s="25"/>
      <c r="E958111" s="25"/>
      <c r="J958111" s="25"/>
      <c r="K958111" s="25"/>
      <c r="M958111" s="25"/>
    </row>
    <row r="958112" spans="1:13" ht="17.25" customHeight="1" x14ac:dyDescent="0.15">
      <c r="A958112" s="25"/>
      <c r="C958112" s="25"/>
      <c r="D958112" s="25"/>
      <c r="E958112" s="25"/>
      <c r="J958112" s="25"/>
      <c r="K958112" s="25"/>
      <c r="M958112" s="25"/>
    </row>
    <row r="958113" spans="1:13" ht="17.25" customHeight="1" x14ac:dyDescent="0.15">
      <c r="A958113" s="25"/>
      <c r="C958113" s="25"/>
      <c r="D958113" s="25"/>
      <c r="E958113" s="25"/>
      <c r="J958113" s="25"/>
      <c r="K958113" s="25"/>
      <c r="M958113" s="25"/>
    </row>
    <row r="958114" spans="1:13" ht="17.25" customHeight="1" x14ac:dyDescent="0.15">
      <c r="A958114" s="25"/>
      <c r="C958114" s="25"/>
      <c r="D958114" s="25"/>
      <c r="E958114" s="25"/>
      <c r="J958114" s="25"/>
      <c r="K958114" s="25"/>
      <c r="M958114" s="25"/>
    </row>
    <row r="958115" spans="1:13" ht="17.25" customHeight="1" x14ac:dyDescent="0.15">
      <c r="A958115" s="25"/>
      <c r="C958115" s="25"/>
      <c r="D958115" s="25"/>
      <c r="E958115" s="25"/>
      <c r="J958115" s="25"/>
      <c r="K958115" s="25"/>
      <c r="M958115" s="25"/>
    </row>
    <row r="958116" spans="1:13" ht="17.25" customHeight="1" x14ac:dyDescent="0.15">
      <c r="A958116" s="25"/>
      <c r="C958116" s="25"/>
      <c r="D958116" s="25"/>
      <c r="E958116" s="25"/>
      <c r="J958116" s="25"/>
      <c r="K958116" s="25"/>
      <c r="M958116" s="25"/>
    </row>
    <row r="958117" spans="1:13" ht="17.25" customHeight="1" x14ac:dyDescent="0.15">
      <c r="A958117" s="25"/>
      <c r="C958117" s="25"/>
      <c r="D958117" s="25"/>
      <c r="E958117" s="25"/>
      <c r="J958117" s="25"/>
      <c r="K958117" s="25"/>
      <c r="M958117" s="25"/>
    </row>
    <row r="958118" spans="1:13" ht="17.25" customHeight="1" x14ac:dyDescent="0.15">
      <c r="A958118" s="25"/>
      <c r="C958118" s="25"/>
      <c r="D958118" s="25"/>
      <c r="E958118" s="25"/>
      <c r="J958118" s="25"/>
      <c r="K958118" s="25"/>
      <c r="M958118" s="25"/>
    </row>
    <row r="958119" spans="1:13" ht="17.25" customHeight="1" x14ac:dyDescent="0.15">
      <c r="A958119" s="25"/>
      <c r="C958119" s="25"/>
      <c r="D958119" s="25"/>
      <c r="E958119" s="25"/>
      <c r="J958119" s="25"/>
      <c r="K958119" s="25"/>
      <c r="M958119" s="25"/>
    </row>
    <row r="958120" spans="1:13" ht="17.25" customHeight="1" x14ac:dyDescent="0.15">
      <c r="A958120" s="25"/>
      <c r="C958120" s="25"/>
      <c r="D958120" s="25"/>
      <c r="E958120" s="25"/>
      <c r="J958120" s="25"/>
      <c r="K958120" s="25"/>
      <c r="M958120" s="25"/>
    </row>
    <row r="958121" spans="1:13" ht="17.25" customHeight="1" x14ac:dyDescent="0.15">
      <c r="A958121" s="25"/>
      <c r="C958121" s="25"/>
      <c r="D958121" s="25"/>
      <c r="E958121" s="25"/>
      <c r="J958121" s="25"/>
      <c r="K958121" s="25"/>
      <c r="M958121" s="25"/>
    </row>
    <row r="958122" spans="1:13" ht="17.25" customHeight="1" x14ac:dyDescent="0.15">
      <c r="A958122" s="25"/>
      <c r="C958122" s="25"/>
      <c r="D958122" s="25"/>
      <c r="E958122" s="25"/>
      <c r="J958122" s="25"/>
      <c r="K958122" s="25"/>
      <c r="M958122" s="25"/>
    </row>
    <row r="958123" spans="1:13" ht="17.25" customHeight="1" x14ac:dyDescent="0.15">
      <c r="A958123" s="25"/>
      <c r="C958123" s="25"/>
      <c r="D958123" s="25"/>
      <c r="E958123" s="25"/>
      <c r="J958123" s="25"/>
      <c r="K958123" s="25"/>
      <c r="M958123" s="25"/>
    </row>
    <row r="958124" spans="1:13" ht="17.25" customHeight="1" x14ac:dyDescent="0.15">
      <c r="A958124" s="25"/>
      <c r="C958124" s="25"/>
      <c r="D958124" s="25"/>
      <c r="E958124" s="25"/>
      <c r="J958124" s="25"/>
      <c r="K958124" s="25"/>
      <c r="M958124" s="25"/>
    </row>
    <row r="958125" spans="1:13" ht="17.25" customHeight="1" x14ac:dyDescent="0.15">
      <c r="A958125" s="25"/>
      <c r="C958125" s="25"/>
      <c r="D958125" s="25"/>
      <c r="E958125" s="25"/>
      <c r="J958125" s="25"/>
      <c r="K958125" s="25"/>
      <c r="M958125" s="25"/>
    </row>
    <row r="958126" spans="1:13" ht="17.25" customHeight="1" x14ac:dyDescent="0.15">
      <c r="A958126" s="25"/>
      <c r="C958126" s="25"/>
      <c r="D958126" s="25"/>
      <c r="E958126" s="25"/>
      <c r="J958126" s="25"/>
      <c r="K958126" s="25"/>
      <c r="M958126" s="25"/>
    </row>
    <row r="958127" spans="1:13" ht="17.25" customHeight="1" x14ac:dyDescent="0.15">
      <c r="A958127" s="25"/>
      <c r="C958127" s="25"/>
      <c r="D958127" s="25"/>
      <c r="E958127" s="25"/>
      <c r="J958127" s="25"/>
      <c r="K958127" s="25"/>
      <c r="M958127" s="25"/>
    </row>
    <row r="958128" spans="1:13" ht="17.25" customHeight="1" x14ac:dyDescent="0.15">
      <c r="A958128" s="25"/>
      <c r="C958128" s="25"/>
      <c r="D958128" s="25"/>
      <c r="E958128" s="25"/>
      <c r="J958128" s="25"/>
      <c r="K958128" s="25"/>
      <c r="M958128" s="25"/>
    </row>
    <row r="958129" spans="1:13" ht="17.25" customHeight="1" x14ac:dyDescent="0.15">
      <c r="A958129" s="25"/>
      <c r="C958129" s="25"/>
      <c r="D958129" s="25"/>
      <c r="E958129" s="25"/>
      <c r="J958129" s="25"/>
      <c r="K958129" s="25"/>
      <c r="M958129" s="25"/>
    </row>
    <row r="958130" spans="1:13" ht="17.25" customHeight="1" x14ac:dyDescent="0.15">
      <c r="A958130" s="25"/>
      <c r="C958130" s="25"/>
      <c r="D958130" s="25"/>
      <c r="E958130" s="25"/>
      <c r="J958130" s="25"/>
      <c r="K958130" s="25"/>
      <c r="M958130" s="25"/>
    </row>
    <row r="958131" spans="1:13" ht="17.25" customHeight="1" x14ac:dyDescent="0.15">
      <c r="A958131" s="25"/>
      <c r="C958131" s="25"/>
      <c r="D958131" s="25"/>
      <c r="E958131" s="25"/>
      <c r="J958131" s="25"/>
      <c r="K958131" s="25"/>
      <c r="M958131" s="25"/>
    </row>
    <row r="958132" spans="1:13" ht="17.25" customHeight="1" x14ac:dyDescent="0.15">
      <c r="A958132" s="25"/>
      <c r="C958132" s="25"/>
      <c r="D958132" s="25"/>
      <c r="E958132" s="25"/>
      <c r="J958132" s="25"/>
      <c r="K958132" s="25"/>
      <c r="M958132" s="25"/>
    </row>
    <row r="958133" spans="1:13" ht="17.25" customHeight="1" x14ac:dyDescent="0.15">
      <c r="A958133" s="25"/>
      <c r="C958133" s="25"/>
      <c r="D958133" s="25"/>
      <c r="E958133" s="25"/>
      <c r="J958133" s="25"/>
      <c r="K958133" s="25"/>
      <c r="M958133" s="25"/>
    </row>
    <row r="958134" spans="1:13" ht="17.25" customHeight="1" x14ac:dyDescent="0.15">
      <c r="A958134" s="25"/>
      <c r="C958134" s="25"/>
      <c r="D958134" s="25"/>
      <c r="E958134" s="25"/>
      <c r="J958134" s="25"/>
      <c r="K958134" s="25"/>
      <c r="M958134" s="25"/>
    </row>
    <row r="958135" spans="1:13" ht="17.25" customHeight="1" x14ac:dyDescent="0.15">
      <c r="A958135" s="25"/>
      <c r="C958135" s="25"/>
      <c r="D958135" s="25"/>
      <c r="E958135" s="25"/>
      <c r="J958135" s="25"/>
      <c r="K958135" s="25"/>
      <c r="M958135" s="25"/>
    </row>
    <row r="958136" spans="1:13" ht="17.25" customHeight="1" x14ac:dyDescent="0.15">
      <c r="A958136" s="25"/>
      <c r="C958136" s="25"/>
      <c r="D958136" s="25"/>
      <c r="E958136" s="25"/>
      <c r="J958136" s="25"/>
      <c r="K958136" s="25"/>
      <c r="M958136" s="25"/>
    </row>
    <row r="958137" spans="1:13" ht="17.25" customHeight="1" x14ac:dyDescent="0.15">
      <c r="A958137" s="25"/>
      <c r="C958137" s="25"/>
      <c r="D958137" s="25"/>
      <c r="E958137" s="25"/>
      <c r="J958137" s="25"/>
      <c r="K958137" s="25"/>
      <c r="M958137" s="25"/>
    </row>
    <row r="958138" spans="1:13" ht="17.25" customHeight="1" x14ac:dyDescent="0.15">
      <c r="A958138" s="25"/>
      <c r="C958138" s="25"/>
      <c r="D958138" s="25"/>
      <c r="E958138" s="25"/>
      <c r="J958138" s="25"/>
      <c r="K958138" s="25"/>
      <c r="M958138" s="25"/>
    </row>
    <row r="958139" spans="1:13" ht="17.25" customHeight="1" x14ac:dyDescent="0.15">
      <c r="A958139" s="25"/>
      <c r="C958139" s="25"/>
      <c r="D958139" s="25"/>
      <c r="E958139" s="25"/>
      <c r="J958139" s="25"/>
      <c r="K958139" s="25"/>
      <c r="M958139" s="25"/>
    </row>
    <row r="958140" spans="1:13" ht="17.25" customHeight="1" x14ac:dyDescent="0.15">
      <c r="A958140" s="25"/>
      <c r="C958140" s="25"/>
      <c r="D958140" s="25"/>
      <c r="E958140" s="25"/>
      <c r="J958140" s="25"/>
      <c r="K958140" s="25"/>
      <c r="M958140" s="25"/>
    </row>
    <row r="958141" spans="1:13" ht="17.25" customHeight="1" x14ac:dyDescent="0.15">
      <c r="A958141" s="25"/>
      <c r="C958141" s="25"/>
      <c r="D958141" s="25"/>
      <c r="E958141" s="25"/>
      <c r="J958141" s="25"/>
      <c r="K958141" s="25"/>
      <c r="M958141" s="25"/>
    </row>
    <row r="958142" spans="1:13" ht="17.25" customHeight="1" x14ac:dyDescent="0.15">
      <c r="A958142" s="25"/>
      <c r="C958142" s="25"/>
      <c r="D958142" s="25"/>
      <c r="E958142" s="25"/>
      <c r="J958142" s="25"/>
      <c r="K958142" s="25"/>
      <c r="M958142" s="25"/>
    </row>
    <row r="958143" spans="1:13" ht="17.25" customHeight="1" x14ac:dyDescent="0.15">
      <c r="A958143" s="25"/>
      <c r="C958143" s="25"/>
      <c r="D958143" s="25"/>
      <c r="E958143" s="25"/>
      <c r="J958143" s="25"/>
      <c r="K958143" s="25"/>
      <c r="M958143" s="25"/>
    </row>
    <row r="958144" spans="1:13" ht="17.25" customHeight="1" x14ac:dyDescent="0.15">
      <c r="A958144" s="25"/>
      <c r="C958144" s="25"/>
      <c r="D958144" s="25"/>
      <c r="E958144" s="25"/>
      <c r="J958144" s="25"/>
      <c r="K958144" s="25"/>
      <c r="M958144" s="25"/>
    </row>
    <row r="958145" spans="1:13" ht="17.25" customHeight="1" x14ac:dyDescent="0.15">
      <c r="A958145" s="25"/>
      <c r="C958145" s="25"/>
      <c r="D958145" s="25"/>
      <c r="E958145" s="25"/>
      <c r="J958145" s="25"/>
      <c r="K958145" s="25"/>
      <c r="M958145" s="25"/>
    </row>
    <row r="958146" spans="1:13" ht="17.25" customHeight="1" x14ac:dyDescent="0.15">
      <c r="A958146" s="25"/>
      <c r="C958146" s="25"/>
      <c r="D958146" s="25"/>
      <c r="E958146" s="25"/>
      <c r="J958146" s="25"/>
      <c r="K958146" s="25"/>
      <c r="M958146" s="25"/>
    </row>
    <row r="958147" spans="1:13" ht="17.25" customHeight="1" x14ac:dyDescent="0.15">
      <c r="A958147" s="25"/>
      <c r="C958147" s="25"/>
      <c r="D958147" s="25"/>
      <c r="E958147" s="25"/>
      <c r="J958147" s="25"/>
      <c r="K958147" s="25"/>
      <c r="M958147" s="25"/>
    </row>
    <row r="958148" spans="1:13" ht="17.25" customHeight="1" x14ac:dyDescent="0.15">
      <c r="A958148" s="25"/>
      <c r="C958148" s="25"/>
      <c r="D958148" s="25"/>
      <c r="E958148" s="25"/>
      <c r="J958148" s="25"/>
      <c r="K958148" s="25"/>
      <c r="M958148" s="25"/>
    </row>
    <row r="958149" spans="1:13" ht="17.25" customHeight="1" x14ac:dyDescent="0.15">
      <c r="A958149" s="25"/>
      <c r="C958149" s="25"/>
      <c r="D958149" s="25"/>
      <c r="E958149" s="25"/>
      <c r="J958149" s="25"/>
      <c r="K958149" s="25"/>
      <c r="M958149" s="25"/>
    </row>
    <row r="958150" spans="1:13" ht="17.25" customHeight="1" x14ac:dyDescent="0.15">
      <c r="A958150" s="25"/>
      <c r="C958150" s="25"/>
      <c r="D958150" s="25"/>
      <c r="E958150" s="25"/>
      <c r="J958150" s="25"/>
      <c r="K958150" s="25"/>
      <c r="M958150" s="25"/>
    </row>
    <row r="958151" spans="1:13" ht="17.25" customHeight="1" x14ac:dyDescent="0.15">
      <c r="A958151" s="25"/>
      <c r="C958151" s="25"/>
      <c r="D958151" s="25"/>
      <c r="E958151" s="25"/>
      <c r="J958151" s="25"/>
      <c r="K958151" s="25"/>
      <c r="M958151" s="25"/>
    </row>
    <row r="958152" spans="1:13" ht="17.25" customHeight="1" x14ac:dyDescent="0.15">
      <c r="A958152" s="25"/>
      <c r="C958152" s="25"/>
      <c r="D958152" s="25"/>
      <c r="E958152" s="25"/>
      <c r="J958152" s="25"/>
      <c r="K958152" s="25"/>
      <c r="M958152" s="25"/>
    </row>
    <row r="958153" spans="1:13" ht="17.25" customHeight="1" x14ac:dyDescent="0.15">
      <c r="A958153" s="25"/>
      <c r="C958153" s="25"/>
      <c r="D958153" s="25"/>
      <c r="E958153" s="25"/>
      <c r="J958153" s="25"/>
      <c r="K958153" s="25"/>
      <c r="M958153" s="25"/>
    </row>
    <row r="958154" spans="1:13" ht="17.25" customHeight="1" x14ac:dyDescent="0.15">
      <c r="A958154" s="25"/>
      <c r="C958154" s="25"/>
      <c r="D958154" s="25"/>
      <c r="E958154" s="25"/>
      <c r="J958154" s="25"/>
      <c r="K958154" s="25"/>
      <c r="M958154" s="25"/>
    </row>
    <row r="958155" spans="1:13" ht="17.25" customHeight="1" x14ac:dyDescent="0.15">
      <c r="A958155" s="25"/>
      <c r="C958155" s="25"/>
      <c r="D958155" s="25"/>
      <c r="E958155" s="25"/>
      <c r="J958155" s="25"/>
      <c r="K958155" s="25"/>
      <c r="M958155" s="25"/>
    </row>
    <row r="958156" spans="1:13" ht="17.25" customHeight="1" x14ac:dyDescent="0.15">
      <c r="A958156" s="25"/>
      <c r="C958156" s="25"/>
      <c r="D958156" s="25"/>
      <c r="E958156" s="25"/>
      <c r="J958156" s="25"/>
      <c r="K958156" s="25"/>
      <c r="M958156" s="25"/>
    </row>
    <row r="958157" spans="1:13" ht="17.25" customHeight="1" x14ac:dyDescent="0.15">
      <c r="A958157" s="25"/>
      <c r="C958157" s="25"/>
      <c r="D958157" s="25"/>
      <c r="E958157" s="25"/>
      <c r="J958157" s="25"/>
      <c r="K958157" s="25"/>
      <c r="M958157" s="25"/>
    </row>
    <row r="958158" spans="1:13" ht="17.25" customHeight="1" x14ac:dyDescent="0.15">
      <c r="A958158" s="25"/>
      <c r="C958158" s="25"/>
      <c r="D958158" s="25"/>
      <c r="E958158" s="25"/>
      <c r="J958158" s="25"/>
      <c r="K958158" s="25"/>
      <c r="M958158" s="25"/>
    </row>
    <row r="958159" spans="1:13" ht="17.25" customHeight="1" x14ac:dyDescent="0.15">
      <c r="A958159" s="25"/>
      <c r="C958159" s="25"/>
      <c r="D958159" s="25"/>
      <c r="E958159" s="25"/>
      <c r="J958159" s="25"/>
      <c r="K958159" s="25"/>
      <c r="M958159" s="25"/>
    </row>
    <row r="958160" spans="1:13" ht="17.25" customHeight="1" x14ac:dyDescent="0.15">
      <c r="A958160" s="25"/>
      <c r="C958160" s="25"/>
      <c r="D958160" s="25"/>
      <c r="E958160" s="25"/>
      <c r="J958160" s="25"/>
      <c r="K958160" s="25"/>
      <c r="M958160" s="25"/>
    </row>
    <row r="958161" spans="1:13" ht="17.25" customHeight="1" x14ac:dyDescent="0.15">
      <c r="A958161" s="25"/>
      <c r="C958161" s="25"/>
      <c r="D958161" s="25"/>
      <c r="E958161" s="25"/>
      <c r="J958161" s="25"/>
      <c r="K958161" s="25"/>
      <c r="M958161" s="25"/>
    </row>
    <row r="958162" spans="1:13" ht="17.25" customHeight="1" x14ac:dyDescent="0.15">
      <c r="A958162" s="25"/>
      <c r="C958162" s="25"/>
      <c r="D958162" s="25"/>
      <c r="E958162" s="25"/>
      <c r="J958162" s="25"/>
      <c r="K958162" s="25"/>
      <c r="M958162" s="25"/>
    </row>
    <row r="958163" spans="1:13" ht="17.25" customHeight="1" x14ac:dyDescent="0.15">
      <c r="A958163" s="25"/>
      <c r="C958163" s="25"/>
      <c r="D958163" s="25"/>
      <c r="E958163" s="25"/>
      <c r="J958163" s="25"/>
      <c r="K958163" s="25"/>
      <c r="M958163" s="25"/>
    </row>
    <row r="958164" spans="1:13" ht="17.25" customHeight="1" x14ac:dyDescent="0.15">
      <c r="A958164" s="25"/>
      <c r="C958164" s="25"/>
      <c r="D958164" s="25"/>
      <c r="E958164" s="25"/>
      <c r="J958164" s="25"/>
      <c r="K958164" s="25"/>
      <c r="M958164" s="25"/>
    </row>
    <row r="958165" spans="1:13" ht="17.25" customHeight="1" x14ac:dyDescent="0.15">
      <c r="A958165" s="25"/>
      <c r="C958165" s="25"/>
      <c r="D958165" s="25"/>
      <c r="E958165" s="25"/>
      <c r="J958165" s="25"/>
      <c r="K958165" s="25"/>
      <c r="M958165" s="25"/>
    </row>
    <row r="958166" spans="1:13" ht="17.25" customHeight="1" x14ac:dyDescent="0.15">
      <c r="A958166" s="25"/>
      <c r="C958166" s="25"/>
      <c r="D958166" s="25"/>
      <c r="E958166" s="25"/>
      <c r="J958166" s="25"/>
      <c r="K958166" s="25"/>
      <c r="M958166" s="25"/>
    </row>
    <row r="958167" spans="1:13" ht="17.25" customHeight="1" x14ac:dyDescent="0.15">
      <c r="A958167" s="25"/>
      <c r="C958167" s="25"/>
      <c r="D958167" s="25"/>
      <c r="E958167" s="25"/>
      <c r="J958167" s="25"/>
      <c r="K958167" s="25"/>
      <c r="M958167" s="25"/>
    </row>
    <row r="958168" spans="1:13" ht="17.25" customHeight="1" x14ac:dyDescent="0.15">
      <c r="A958168" s="25"/>
      <c r="C958168" s="25"/>
      <c r="D958168" s="25"/>
      <c r="E958168" s="25"/>
      <c r="J958168" s="25"/>
      <c r="K958168" s="25"/>
      <c r="M958168" s="25"/>
    </row>
    <row r="958169" spans="1:13" ht="17.25" customHeight="1" x14ac:dyDescent="0.15">
      <c r="A958169" s="25"/>
      <c r="C958169" s="25"/>
      <c r="D958169" s="25"/>
      <c r="E958169" s="25"/>
      <c r="J958169" s="25"/>
      <c r="K958169" s="25"/>
      <c r="M958169" s="25"/>
    </row>
    <row r="958170" spans="1:13" ht="17.25" customHeight="1" x14ac:dyDescent="0.15">
      <c r="A958170" s="25"/>
      <c r="C958170" s="25"/>
      <c r="D958170" s="25"/>
      <c r="E958170" s="25"/>
      <c r="J958170" s="25"/>
      <c r="K958170" s="25"/>
      <c r="M958170" s="25"/>
    </row>
    <row r="958171" spans="1:13" ht="17.25" customHeight="1" x14ac:dyDescent="0.15">
      <c r="A958171" s="25"/>
      <c r="C958171" s="25"/>
      <c r="D958171" s="25"/>
      <c r="E958171" s="25"/>
      <c r="J958171" s="25"/>
      <c r="K958171" s="25"/>
      <c r="M958171" s="25"/>
    </row>
    <row r="958172" spans="1:13" ht="17.25" customHeight="1" x14ac:dyDescent="0.15">
      <c r="A958172" s="25"/>
      <c r="C958172" s="25"/>
      <c r="D958172" s="25"/>
      <c r="E958172" s="25"/>
      <c r="J958172" s="25"/>
      <c r="K958172" s="25"/>
      <c r="M958172" s="25"/>
    </row>
    <row r="958173" spans="1:13" ht="17.25" customHeight="1" x14ac:dyDescent="0.15">
      <c r="A958173" s="25"/>
      <c r="C958173" s="25"/>
      <c r="D958173" s="25"/>
      <c r="E958173" s="25"/>
      <c r="J958173" s="25"/>
      <c r="K958173" s="25"/>
      <c r="M958173" s="25"/>
    </row>
    <row r="958174" spans="1:13" ht="17.25" customHeight="1" x14ac:dyDescent="0.15">
      <c r="A958174" s="25"/>
      <c r="C958174" s="25"/>
      <c r="D958174" s="25"/>
      <c r="E958174" s="25"/>
      <c r="J958174" s="25"/>
      <c r="K958174" s="25"/>
      <c r="M958174" s="25"/>
    </row>
    <row r="958175" spans="1:13" ht="17.25" customHeight="1" x14ac:dyDescent="0.15">
      <c r="A958175" s="25"/>
      <c r="C958175" s="25"/>
      <c r="D958175" s="25"/>
      <c r="E958175" s="25"/>
      <c r="J958175" s="25"/>
      <c r="K958175" s="25"/>
      <c r="M958175" s="25"/>
    </row>
    <row r="958176" spans="1:13" ht="17.25" customHeight="1" x14ac:dyDescent="0.15">
      <c r="A958176" s="25"/>
      <c r="C958176" s="25"/>
      <c r="D958176" s="25"/>
      <c r="E958176" s="25"/>
      <c r="J958176" s="25"/>
      <c r="K958176" s="25"/>
      <c r="M958176" s="25"/>
    </row>
    <row r="958177" spans="1:13" ht="17.25" customHeight="1" x14ac:dyDescent="0.15">
      <c r="A958177" s="25"/>
      <c r="C958177" s="25"/>
      <c r="D958177" s="25"/>
      <c r="E958177" s="25"/>
      <c r="J958177" s="25"/>
      <c r="K958177" s="25"/>
      <c r="M958177" s="25"/>
    </row>
    <row r="958178" spans="1:13" ht="17.25" customHeight="1" x14ac:dyDescent="0.15">
      <c r="A958178" s="25"/>
      <c r="C958178" s="25"/>
      <c r="D958178" s="25"/>
      <c r="E958178" s="25"/>
      <c r="J958178" s="25"/>
      <c r="K958178" s="25"/>
      <c r="M958178" s="25"/>
    </row>
    <row r="958179" spans="1:13" ht="17.25" customHeight="1" x14ac:dyDescent="0.15">
      <c r="A958179" s="25"/>
      <c r="C958179" s="25"/>
      <c r="D958179" s="25"/>
      <c r="E958179" s="25"/>
      <c r="J958179" s="25"/>
      <c r="K958179" s="25"/>
      <c r="M958179" s="25"/>
    </row>
    <row r="958180" spans="1:13" ht="17.25" customHeight="1" x14ac:dyDescent="0.15">
      <c r="A958180" s="25"/>
      <c r="C958180" s="25"/>
      <c r="D958180" s="25"/>
      <c r="E958180" s="25"/>
      <c r="J958180" s="25"/>
      <c r="K958180" s="25"/>
      <c r="M958180" s="25"/>
    </row>
    <row r="958181" spans="1:13" ht="17.25" customHeight="1" x14ac:dyDescent="0.15">
      <c r="A958181" s="25"/>
      <c r="C958181" s="25"/>
      <c r="D958181" s="25"/>
      <c r="E958181" s="25"/>
      <c r="J958181" s="25"/>
      <c r="K958181" s="25"/>
      <c r="M958181" s="25"/>
    </row>
    <row r="958182" spans="1:13" ht="17.25" customHeight="1" x14ac:dyDescent="0.15">
      <c r="A958182" s="25"/>
      <c r="C958182" s="25"/>
      <c r="D958182" s="25"/>
      <c r="E958182" s="25"/>
      <c r="J958182" s="25"/>
      <c r="K958182" s="25"/>
      <c r="M958182" s="25"/>
    </row>
    <row r="958183" spans="1:13" ht="17.25" customHeight="1" x14ac:dyDescent="0.15">
      <c r="A958183" s="25"/>
      <c r="C958183" s="25"/>
      <c r="D958183" s="25"/>
      <c r="E958183" s="25"/>
      <c r="J958183" s="25"/>
      <c r="K958183" s="25"/>
      <c r="M958183" s="25"/>
    </row>
    <row r="958184" spans="1:13" ht="17.25" customHeight="1" x14ac:dyDescent="0.15">
      <c r="A958184" s="25"/>
      <c r="C958184" s="25"/>
      <c r="D958184" s="25"/>
      <c r="E958184" s="25"/>
      <c r="J958184" s="25"/>
      <c r="K958184" s="25"/>
      <c r="M958184" s="25"/>
    </row>
    <row r="958185" spans="1:13" ht="17.25" customHeight="1" x14ac:dyDescent="0.15">
      <c r="A958185" s="25"/>
      <c r="C958185" s="25"/>
      <c r="D958185" s="25"/>
      <c r="E958185" s="25"/>
      <c r="J958185" s="25"/>
      <c r="K958185" s="25"/>
      <c r="M958185" s="25"/>
    </row>
    <row r="958186" spans="1:13" ht="17.25" customHeight="1" x14ac:dyDescent="0.15">
      <c r="A958186" s="25"/>
      <c r="C958186" s="25"/>
      <c r="D958186" s="25"/>
      <c r="E958186" s="25"/>
      <c r="J958186" s="25"/>
      <c r="K958186" s="25"/>
      <c r="M958186" s="25"/>
    </row>
    <row r="958187" spans="1:13" ht="17.25" customHeight="1" x14ac:dyDescent="0.15">
      <c r="A958187" s="25"/>
      <c r="C958187" s="25"/>
      <c r="D958187" s="25"/>
      <c r="E958187" s="25"/>
      <c r="J958187" s="25"/>
      <c r="K958187" s="25"/>
      <c r="M958187" s="25"/>
    </row>
    <row r="958188" spans="1:13" ht="17.25" customHeight="1" x14ac:dyDescent="0.15">
      <c r="A958188" s="25"/>
      <c r="C958188" s="25"/>
      <c r="D958188" s="25"/>
      <c r="E958188" s="25"/>
      <c r="J958188" s="25"/>
      <c r="K958188" s="25"/>
      <c r="M958188" s="25"/>
    </row>
    <row r="958189" spans="1:13" ht="17.25" customHeight="1" x14ac:dyDescent="0.15">
      <c r="A958189" s="25"/>
      <c r="C958189" s="25"/>
      <c r="D958189" s="25"/>
      <c r="E958189" s="25"/>
      <c r="J958189" s="25"/>
      <c r="K958189" s="25"/>
      <c r="M958189" s="25"/>
    </row>
    <row r="958190" spans="1:13" ht="17.25" customHeight="1" x14ac:dyDescent="0.15">
      <c r="A958190" s="25"/>
      <c r="C958190" s="25"/>
      <c r="D958190" s="25"/>
      <c r="E958190" s="25"/>
      <c r="J958190" s="25"/>
      <c r="K958190" s="25"/>
      <c r="M958190" s="25"/>
    </row>
    <row r="958191" spans="1:13" ht="17.25" customHeight="1" x14ac:dyDescent="0.15">
      <c r="A958191" s="25"/>
      <c r="C958191" s="25"/>
      <c r="D958191" s="25"/>
      <c r="E958191" s="25"/>
      <c r="J958191" s="25"/>
      <c r="K958191" s="25"/>
      <c r="M958191" s="25"/>
    </row>
    <row r="958192" spans="1:13" ht="17.25" customHeight="1" x14ac:dyDescent="0.15">
      <c r="A958192" s="25"/>
      <c r="C958192" s="25"/>
      <c r="D958192" s="25"/>
      <c r="E958192" s="25"/>
      <c r="J958192" s="25"/>
      <c r="K958192" s="25"/>
      <c r="M958192" s="25"/>
    </row>
    <row r="958193" spans="1:13" ht="17.25" customHeight="1" x14ac:dyDescent="0.15">
      <c r="A958193" s="25"/>
      <c r="C958193" s="25"/>
      <c r="D958193" s="25"/>
      <c r="E958193" s="25"/>
      <c r="J958193" s="25"/>
      <c r="K958193" s="25"/>
      <c r="M958193" s="25"/>
    </row>
    <row r="958194" spans="1:13" ht="17.25" customHeight="1" x14ac:dyDescent="0.15">
      <c r="A958194" s="25"/>
      <c r="C958194" s="25"/>
      <c r="D958194" s="25"/>
      <c r="E958194" s="25"/>
      <c r="J958194" s="25"/>
      <c r="K958194" s="25"/>
      <c r="M958194" s="25"/>
    </row>
    <row r="958195" spans="1:13" ht="17.25" customHeight="1" x14ac:dyDescent="0.15">
      <c r="A958195" s="25"/>
      <c r="C958195" s="25"/>
      <c r="D958195" s="25"/>
      <c r="E958195" s="25"/>
      <c r="J958195" s="25"/>
      <c r="K958195" s="25"/>
      <c r="M958195" s="25"/>
    </row>
    <row r="958196" spans="1:13" ht="17.25" customHeight="1" x14ac:dyDescent="0.15">
      <c r="A958196" s="25"/>
      <c r="C958196" s="25"/>
      <c r="D958196" s="25"/>
      <c r="E958196" s="25"/>
      <c r="J958196" s="25"/>
      <c r="K958196" s="25"/>
      <c r="M958196" s="25"/>
    </row>
    <row r="958197" spans="1:13" ht="17.25" customHeight="1" x14ac:dyDescent="0.15">
      <c r="A958197" s="25"/>
      <c r="C958197" s="25"/>
      <c r="D958197" s="25"/>
      <c r="E958197" s="25"/>
      <c r="J958197" s="25"/>
      <c r="K958197" s="25"/>
      <c r="M958197" s="25"/>
    </row>
    <row r="958198" spans="1:13" ht="17.25" customHeight="1" x14ac:dyDescent="0.15">
      <c r="A958198" s="25"/>
      <c r="C958198" s="25"/>
      <c r="D958198" s="25"/>
      <c r="E958198" s="25"/>
      <c r="J958198" s="25"/>
      <c r="K958198" s="25"/>
      <c r="M958198" s="25"/>
    </row>
    <row r="958199" spans="1:13" ht="17.25" customHeight="1" x14ac:dyDescent="0.15">
      <c r="A958199" s="25"/>
      <c r="C958199" s="25"/>
      <c r="D958199" s="25"/>
      <c r="E958199" s="25"/>
      <c r="J958199" s="25"/>
      <c r="K958199" s="25"/>
      <c r="M958199" s="25"/>
    </row>
    <row r="958200" spans="1:13" ht="17.25" customHeight="1" x14ac:dyDescent="0.15">
      <c r="A958200" s="25"/>
      <c r="C958200" s="25"/>
      <c r="D958200" s="25"/>
      <c r="E958200" s="25"/>
      <c r="J958200" s="25"/>
      <c r="K958200" s="25"/>
      <c r="M958200" s="25"/>
    </row>
    <row r="958201" spans="1:13" ht="17.25" customHeight="1" x14ac:dyDescent="0.15">
      <c r="A958201" s="25"/>
      <c r="C958201" s="25"/>
      <c r="D958201" s="25"/>
      <c r="E958201" s="25"/>
      <c r="J958201" s="25"/>
      <c r="K958201" s="25"/>
      <c r="M958201" s="25"/>
    </row>
    <row r="958202" spans="1:13" ht="17.25" customHeight="1" x14ac:dyDescent="0.15">
      <c r="A958202" s="25"/>
      <c r="C958202" s="25"/>
      <c r="D958202" s="25"/>
      <c r="E958202" s="25"/>
      <c r="J958202" s="25"/>
      <c r="K958202" s="25"/>
      <c r="M958202" s="25"/>
    </row>
    <row r="958203" spans="1:13" ht="17.25" customHeight="1" x14ac:dyDescent="0.15">
      <c r="A958203" s="25"/>
      <c r="C958203" s="25"/>
      <c r="D958203" s="25"/>
      <c r="E958203" s="25"/>
      <c r="J958203" s="25"/>
      <c r="K958203" s="25"/>
      <c r="M958203" s="25"/>
    </row>
    <row r="958204" spans="1:13" ht="17.25" customHeight="1" x14ac:dyDescent="0.15">
      <c r="A958204" s="25"/>
      <c r="C958204" s="25"/>
      <c r="D958204" s="25"/>
      <c r="E958204" s="25"/>
      <c r="J958204" s="25"/>
      <c r="K958204" s="25"/>
      <c r="M958204" s="25"/>
    </row>
    <row r="958205" spans="1:13" ht="17.25" customHeight="1" x14ac:dyDescent="0.15">
      <c r="A958205" s="25"/>
      <c r="C958205" s="25"/>
      <c r="D958205" s="25"/>
      <c r="E958205" s="25"/>
      <c r="J958205" s="25"/>
      <c r="K958205" s="25"/>
      <c r="M958205" s="25"/>
    </row>
    <row r="958206" spans="1:13" ht="17.25" customHeight="1" x14ac:dyDescent="0.15">
      <c r="A958206" s="25"/>
      <c r="C958206" s="25"/>
      <c r="D958206" s="25"/>
      <c r="E958206" s="25"/>
      <c r="J958206" s="25"/>
      <c r="K958206" s="25"/>
      <c r="M958206" s="25"/>
    </row>
    <row r="958207" spans="1:13" ht="17.25" customHeight="1" x14ac:dyDescent="0.15">
      <c r="A958207" s="25"/>
      <c r="C958207" s="25"/>
      <c r="D958207" s="25"/>
      <c r="E958207" s="25"/>
      <c r="J958207" s="25"/>
      <c r="K958207" s="25"/>
      <c r="M958207" s="25"/>
    </row>
    <row r="958208" spans="1:13" ht="17.25" customHeight="1" x14ac:dyDescent="0.15">
      <c r="A958208" s="25"/>
      <c r="C958208" s="25"/>
      <c r="D958208" s="25"/>
      <c r="E958208" s="25"/>
      <c r="J958208" s="25"/>
      <c r="K958208" s="25"/>
      <c r="M958208" s="25"/>
    </row>
    <row r="958209" spans="1:13" ht="17.25" customHeight="1" x14ac:dyDescent="0.15">
      <c r="A958209" s="25"/>
      <c r="C958209" s="25"/>
      <c r="D958209" s="25"/>
      <c r="E958209" s="25"/>
      <c r="J958209" s="25"/>
      <c r="K958209" s="25"/>
      <c r="M958209" s="25"/>
    </row>
    <row r="958210" spans="1:13" ht="17.25" customHeight="1" x14ac:dyDescent="0.15">
      <c r="A958210" s="25"/>
      <c r="C958210" s="25"/>
      <c r="D958210" s="25"/>
      <c r="E958210" s="25"/>
      <c r="J958210" s="25"/>
      <c r="K958210" s="25"/>
      <c r="M958210" s="25"/>
    </row>
    <row r="958211" spans="1:13" ht="17.25" customHeight="1" x14ac:dyDescent="0.15">
      <c r="A958211" s="25"/>
      <c r="C958211" s="25"/>
      <c r="D958211" s="25"/>
      <c r="E958211" s="25"/>
      <c r="J958211" s="25"/>
      <c r="K958211" s="25"/>
      <c r="M958211" s="25"/>
    </row>
    <row r="958212" spans="1:13" ht="17.25" customHeight="1" x14ac:dyDescent="0.15">
      <c r="A958212" s="25"/>
      <c r="C958212" s="25"/>
      <c r="D958212" s="25"/>
      <c r="E958212" s="25"/>
      <c r="J958212" s="25"/>
      <c r="K958212" s="25"/>
      <c r="M958212" s="25"/>
    </row>
    <row r="958213" spans="1:13" ht="17.25" customHeight="1" x14ac:dyDescent="0.15">
      <c r="A958213" s="25"/>
      <c r="C958213" s="25"/>
      <c r="D958213" s="25"/>
      <c r="E958213" s="25"/>
      <c r="J958213" s="25"/>
      <c r="K958213" s="25"/>
      <c r="M958213" s="25"/>
    </row>
    <row r="958214" spans="1:13" ht="17.25" customHeight="1" x14ac:dyDescent="0.15">
      <c r="A958214" s="25"/>
      <c r="C958214" s="25"/>
      <c r="D958214" s="25"/>
      <c r="E958214" s="25"/>
      <c r="J958214" s="25"/>
      <c r="K958214" s="25"/>
      <c r="M958214" s="25"/>
    </row>
    <row r="958215" spans="1:13" ht="17.25" customHeight="1" x14ac:dyDescent="0.15">
      <c r="A958215" s="25"/>
      <c r="C958215" s="25"/>
      <c r="D958215" s="25"/>
      <c r="E958215" s="25"/>
      <c r="J958215" s="25"/>
      <c r="K958215" s="25"/>
      <c r="M958215" s="25"/>
    </row>
    <row r="958216" spans="1:13" ht="17.25" customHeight="1" x14ac:dyDescent="0.15">
      <c r="A958216" s="25"/>
      <c r="C958216" s="25"/>
      <c r="D958216" s="25"/>
      <c r="E958216" s="25"/>
      <c r="J958216" s="25"/>
      <c r="K958216" s="25"/>
      <c r="M958216" s="25"/>
    </row>
    <row r="958217" spans="1:13" ht="17.25" customHeight="1" x14ac:dyDescent="0.15">
      <c r="A958217" s="25"/>
      <c r="C958217" s="25"/>
      <c r="D958217" s="25"/>
      <c r="E958217" s="25"/>
      <c r="J958217" s="25"/>
      <c r="K958217" s="25"/>
      <c r="M958217" s="25"/>
    </row>
    <row r="958218" spans="1:13" ht="17.25" customHeight="1" x14ac:dyDescent="0.15">
      <c r="A958218" s="25"/>
      <c r="C958218" s="25"/>
      <c r="D958218" s="25"/>
      <c r="E958218" s="25"/>
      <c r="J958218" s="25"/>
      <c r="K958218" s="25"/>
      <c r="M958218" s="25"/>
    </row>
    <row r="958219" spans="1:13" ht="17.25" customHeight="1" x14ac:dyDescent="0.15">
      <c r="A958219" s="25"/>
      <c r="C958219" s="25"/>
      <c r="D958219" s="25"/>
      <c r="E958219" s="25"/>
      <c r="J958219" s="25"/>
      <c r="K958219" s="25"/>
      <c r="M958219" s="25"/>
    </row>
    <row r="958220" spans="1:13" ht="17.25" customHeight="1" x14ac:dyDescent="0.15">
      <c r="A958220" s="25"/>
      <c r="C958220" s="25"/>
      <c r="D958220" s="25"/>
      <c r="E958220" s="25"/>
      <c r="J958220" s="25"/>
      <c r="K958220" s="25"/>
      <c r="M958220" s="25"/>
    </row>
    <row r="958221" spans="1:13" ht="17.25" customHeight="1" x14ac:dyDescent="0.15">
      <c r="A958221" s="25"/>
      <c r="C958221" s="25"/>
      <c r="D958221" s="25"/>
      <c r="E958221" s="25"/>
      <c r="J958221" s="25"/>
      <c r="K958221" s="25"/>
      <c r="M958221" s="25"/>
    </row>
    <row r="958222" spans="1:13" ht="17.25" customHeight="1" x14ac:dyDescent="0.15">
      <c r="A958222" s="25"/>
      <c r="C958222" s="25"/>
      <c r="D958222" s="25"/>
      <c r="E958222" s="25"/>
      <c r="J958222" s="25"/>
      <c r="K958222" s="25"/>
      <c r="M958222" s="25"/>
    </row>
    <row r="958223" spans="1:13" ht="17.25" customHeight="1" x14ac:dyDescent="0.15">
      <c r="A958223" s="25"/>
      <c r="C958223" s="25"/>
      <c r="D958223" s="25"/>
      <c r="E958223" s="25"/>
      <c r="J958223" s="25"/>
      <c r="K958223" s="25"/>
      <c r="M958223" s="25"/>
    </row>
    <row r="958224" spans="1:13" ht="17.25" customHeight="1" x14ac:dyDescent="0.15">
      <c r="A958224" s="25"/>
      <c r="C958224" s="25"/>
      <c r="D958224" s="25"/>
      <c r="E958224" s="25"/>
      <c r="J958224" s="25"/>
      <c r="K958224" s="25"/>
      <c r="M958224" s="25"/>
    </row>
    <row r="958225" spans="1:13" ht="17.25" customHeight="1" x14ac:dyDescent="0.15">
      <c r="A958225" s="25"/>
      <c r="C958225" s="25"/>
      <c r="D958225" s="25"/>
      <c r="E958225" s="25"/>
      <c r="J958225" s="25"/>
      <c r="K958225" s="25"/>
      <c r="M958225" s="25"/>
    </row>
    <row r="958226" spans="1:13" ht="17.25" customHeight="1" x14ac:dyDescent="0.15">
      <c r="A958226" s="25"/>
      <c r="C958226" s="25"/>
      <c r="D958226" s="25"/>
      <c r="E958226" s="25"/>
      <c r="J958226" s="25"/>
      <c r="K958226" s="25"/>
      <c r="M958226" s="25"/>
    </row>
    <row r="958227" spans="1:13" ht="17.25" customHeight="1" x14ac:dyDescent="0.15">
      <c r="A958227" s="25"/>
      <c r="C958227" s="25"/>
      <c r="D958227" s="25"/>
      <c r="E958227" s="25"/>
      <c r="J958227" s="25"/>
      <c r="K958227" s="25"/>
      <c r="M958227" s="25"/>
    </row>
    <row r="958228" spans="1:13" ht="17.25" customHeight="1" x14ac:dyDescent="0.15">
      <c r="A958228" s="25"/>
      <c r="C958228" s="25"/>
      <c r="D958228" s="25"/>
      <c r="E958228" s="25"/>
      <c r="J958228" s="25"/>
      <c r="K958228" s="25"/>
      <c r="M958228" s="25"/>
    </row>
    <row r="958229" spans="1:13" ht="17.25" customHeight="1" x14ac:dyDescent="0.15">
      <c r="A958229" s="25"/>
      <c r="C958229" s="25"/>
      <c r="D958229" s="25"/>
      <c r="E958229" s="25"/>
      <c r="J958229" s="25"/>
      <c r="K958229" s="25"/>
      <c r="M958229" s="25"/>
    </row>
    <row r="958230" spans="1:13" ht="17.25" customHeight="1" x14ac:dyDescent="0.15">
      <c r="A958230" s="25"/>
      <c r="C958230" s="25"/>
      <c r="D958230" s="25"/>
      <c r="E958230" s="25"/>
      <c r="J958230" s="25"/>
      <c r="K958230" s="25"/>
      <c r="M958230" s="25"/>
    </row>
    <row r="958231" spans="1:13" ht="17.25" customHeight="1" x14ac:dyDescent="0.15">
      <c r="A958231" s="25"/>
      <c r="C958231" s="25"/>
      <c r="D958231" s="25"/>
      <c r="E958231" s="25"/>
      <c r="J958231" s="25"/>
      <c r="K958231" s="25"/>
      <c r="M958231" s="25"/>
    </row>
    <row r="958232" spans="1:13" ht="17.25" customHeight="1" x14ac:dyDescent="0.15">
      <c r="A958232" s="25"/>
      <c r="C958232" s="25"/>
      <c r="D958232" s="25"/>
      <c r="E958232" s="25"/>
      <c r="J958232" s="25"/>
      <c r="K958232" s="25"/>
      <c r="M958232" s="25"/>
    </row>
    <row r="958233" spans="1:13" ht="17.25" customHeight="1" x14ac:dyDescent="0.15">
      <c r="A958233" s="25"/>
      <c r="C958233" s="25"/>
      <c r="D958233" s="25"/>
      <c r="E958233" s="25"/>
      <c r="J958233" s="25"/>
      <c r="K958233" s="25"/>
      <c r="M958233" s="25"/>
    </row>
    <row r="958234" spans="1:13" ht="17.25" customHeight="1" x14ac:dyDescent="0.15">
      <c r="A958234" s="25"/>
      <c r="C958234" s="25"/>
      <c r="D958234" s="25"/>
      <c r="E958234" s="25"/>
      <c r="J958234" s="25"/>
      <c r="K958234" s="25"/>
      <c r="M958234" s="25"/>
    </row>
    <row r="958235" spans="1:13" ht="17.25" customHeight="1" x14ac:dyDescent="0.15">
      <c r="A958235" s="25"/>
      <c r="C958235" s="25"/>
      <c r="D958235" s="25"/>
      <c r="E958235" s="25"/>
      <c r="J958235" s="25"/>
      <c r="K958235" s="25"/>
      <c r="M958235" s="25"/>
    </row>
    <row r="958236" spans="1:13" ht="17.25" customHeight="1" x14ac:dyDescent="0.15">
      <c r="A958236" s="25"/>
      <c r="C958236" s="25"/>
      <c r="D958236" s="25"/>
      <c r="E958236" s="25"/>
      <c r="J958236" s="25"/>
      <c r="K958236" s="25"/>
      <c r="M958236" s="25"/>
    </row>
    <row r="958237" spans="1:13" ht="17.25" customHeight="1" x14ac:dyDescent="0.15">
      <c r="A958237" s="25"/>
      <c r="C958237" s="25"/>
      <c r="D958237" s="25"/>
      <c r="E958237" s="25"/>
      <c r="J958237" s="25"/>
      <c r="K958237" s="25"/>
      <c r="M958237" s="25"/>
    </row>
    <row r="958238" spans="1:13" ht="17.25" customHeight="1" x14ac:dyDescent="0.15">
      <c r="A958238" s="25"/>
      <c r="C958238" s="25"/>
      <c r="D958238" s="25"/>
      <c r="E958238" s="25"/>
      <c r="J958238" s="25"/>
      <c r="K958238" s="25"/>
      <c r="M958238" s="25"/>
    </row>
    <row r="958239" spans="1:13" ht="17.25" customHeight="1" x14ac:dyDescent="0.15">
      <c r="A958239" s="25"/>
      <c r="C958239" s="25"/>
      <c r="D958239" s="25"/>
      <c r="E958239" s="25"/>
      <c r="J958239" s="25"/>
      <c r="K958239" s="25"/>
      <c r="M958239" s="25"/>
    </row>
    <row r="958240" spans="1:13" ht="17.25" customHeight="1" x14ac:dyDescent="0.15">
      <c r="A958240" s="25"/>
      <c r="C958240" s="25"/>
      <c r="D958240" s="25"/>
      <c r="E958240" s="25"/>
      <c r="J958240" s="25"/>
      <c r="K958240" s="25"/>
      <c r="M958240" s="25"/>
    </row>
    <row r="958241" spans="1:13" ht="17.25" customHeight="1" x14ac:dyDescent="0.15">
      <c r="A958241" s="25"/>
      <c r="C958241" s="25"/>
      <c r="D958241" s="25"/>
      <c r="E958241" s="25"/>
      <c r="J958241" s="25"/>
      <c r="K958241" s="25"/>
      <c r="M958241" s="25"/>
    </row>
    <row r="958242" spans="1:13" ht="17.25" customHeight="1" x14ac:dyDescent="0.15">
      <c r="A958242" s="25"/>
      <c r="C958242" s="25"/>
      <c r="D958242" s="25"/>
      <c r="E958242" s="25"/>
      <c r="J958242" s="25"/>
      <c r="K958242" s="25"/>
      <c r="M958242" s="25"/>
    </row>
    <row r="958243" spans="1:13" ht="17.25" customHeight="1" x14ac:dyDescent="0.15">
      <c r="A958243" s="25"/>
      <c r="C958243" s="25"/>
      <c r="D958243" s="25"/>
      <c r="E958243" s="25"/>
      <c r="J958243" s="25"/>
      <c r="K958243" s="25"/>
      <c r="M958243" s="25"/>
    </row>
    <row r="958244" spans="1:13" ht="17.25" customHeight="1" x14ac:dyDescent="0.15">
      <c r="A958244" s="25"/>
      <c r="C958244" s="25"/>
      <c r="D958244" s="25"/>
      <c r="E958244" s="25"/>
      <c r="J958244" s="25"/>
      <c r="K958244" s="25"/>
      <c r="M958244" s="25"/>
    </row>
    <row r="958245" spans="1:13" ht="17.25" customHeight="1" x14ac:dyDescent="0.15">
      <c r="A958245" s="25"/>
      <c r="C958245" s="25"/>
      <c r="D958245" s="25"/>
      <c r="E958245" s="25"/>
      <c r="J958245" s="25"/>
      <c r="K958245" s="25"/>
      <c r="M958245" s="25"/>
    </row>
    <row r="958246" spans="1:13" ht="17.25" customHeight="1" x14ac:dyDescent="0.15">
      <c r="A958246" s="25"/>
      <c r="C958246" s="25"/>
      <c r="D958246" s="25"/>
      <c r="E958246" s="25"/>
      <c r="J958246" s="25"/>
      <c r="K958246" s="25"/>
      <c r="M958246" s="25"/>
    </row>
    <row r="958247" spans="1:13" ht="17.25" customHeight="1" x14ac:dyDescent="0.15">
      <c r="A958247" s="25"/>
      <c r="C958247" s="25"/>
      <c r="D958247" s="25"/>
      <c r="E958247" s="25"/>
      <c r="J958247" s="25"/>
      <c r="K958247" s="25"/>
      <c r="M958247" s="25"/>
    </row>
    <row r="958248" spans="1:13" ht="17.25" customHeight="1" x14ac:dyDescent="0.15">
      <c r="A958248" s="25"/>
      <c r="C958248" s="25"/>
      <c r="D958248" s="25"/>
      <c r="E958248" s="25"/>
      <c r="J958248" s="25"/>
      <c r="K958248" s="25"/>
      <c r="M958248" s="25"/>
    </row>
    <row r="958249" spans="1:13" ht="17.25" customHeight="1" x14ac:dyDescent="0.15">
      <c r="A958249" s="25"/>
      <c r="C958249" s="25"/>
      <c r="D958249" s="25"/>
      <c r="E958249" s="25"/>
      <c r="J958249" s="25"/>
      <c r="K958249" s="25"/>
      <c r="M958249" s="25"/>
    </row>
    <row r="958250" spans="1:13" ht="17.25" customHeight="1" x14ac:dyDescent="0.15">
      <c r="A958250" s="25"/>
      <c r="C958250" s="25"/>
      <c r="D958250" s="25"/>
      <c r="E958250" s="25"/>
      <c r="J958250" s="25"/>
      <c r="K958250" s="25"/>
      <c r="M958250" s="25"/>
    </row>
    <row r="958251" spans="1:13" ht="17.25" customHeight="1" x14ac:dyDescent="0.15">
      <c r="A958251" s="25"/>
      <c r="C958251" s="25"/>
      <c r="D958251" s="25"/>
      <c r="E958251" s="25"/>
      <c r="J958251" s="25"/>
      <c r="K958251" s="25"/>
      <c r="M958251" s="25"/>
    </row>
    <row r="958252" spans="1:13" ht="17.25" customHeight="1" x14ac:dyDescent="0.15">
      <c r="A958252" s="25"/>
      <c r="C958252" s="25"/>
      <c r="D958252" s="25"/>
      <c r="E958252" s="25"/>
      <c r="J958252" s="25"/>
      <c r="K958252" s="25"/>
      <c r="M958252" s="25"/>
    </row>
    <row r="958253" spans="1:13" ht="17.25" customHeight="1" x14ac:dyDescent="0.15">
      <c r="A958253" s="25"/>
      <c r="C958253" s="25"/>
      <c r="D958253" s="25"/>
      <c r="E958253" s="25"/>
      <c r="J958253" s="25"/>
      <c r="K958253" s="25"/>
      <c r="M958253" s="25"/>
    </row>
    <row r="958254" spans="1:13" ht="17.25" customHeight="1" x14ac:dyDescent="0.15">
      <c r="A958254" s="25"/>
      <c r="C958254" s="25"/>
      <c r="D958254" s="25"/>
      <c r="E958254" s="25"/>
      <c r="J958254" s="25"/>
      <c r="K958254" s="25"/>
      <c r="M958254" s="25"/>
    </row>
    <row r="958255" spans="1:13" ht="17.25" customHeight="1" x14ac:dyDescent="0.15">
      <c r="A958255" s="25"/>
      <c r="C958255" s="25"/>
      <c r="D958255" s="25"/>
      <c r="E958255" s="25"/>
      <c r="J958255" s="25"/>
      <c r="K958255" s="25"/>
      <c r="M958255" s="25"/>
    </row>
    <row r="958256" spans="1:13" ht="17.25" customHeight="1" x14ac:dyDescent="0.15">
      <c r="A958256" s="25"/>
      <c r="C958256" s="25"/>
      <c r="D958256" s="25"/>
      <c r="E958256" s="25"/>
      <c r="J958256" s="25"/>
      <c r="K958256" s="25"/>
      <c r="M958256" s="25"/>
    </row>
    <row r="958257" spans="1:13" ht="17.25" customHeight="1" x14ac:dyDescent="0.15">
      <c r="A958257" s="25"/>
      <c r="C958257" s="25"/>
      <c r="D958257" s="25"/>
      <c r="E958257" s="25"/>
      <c r="J958257" s="25"/>
      <c r="K958257" s="25"/>
      <c r="M958257" s="25"/>
    </row>
    <row r="958258" spans="1:13" ht="17.25" customHeight="1" x14ac:dyDescent="0.15">
      <c r="A958258" s="25"/>
      <c r="C958258" s="25"/>
      <c r="D958258" s="25"/>
      <c r="E958258" s="25"/>
      <c r="J958258" s="25"/>
      <c r="K958258" s="25"/>
      <c r="M958258" s="25"/>
    </row>
    <row r="958259" spans="1:13" ht="17.25" customHeight="1" x14ac:dyDescent="0.15">
      <c r="A958259" s="25"/>
      <c r="C958259" s="25"/>
      <c r="D958259" s="25"/>
      <c r="E958259" s="25"/>
      <c r="J958259" s="25"/>
      <c r="K958259" s="25"/>
      <c r="M958259" s="25"/>
    </row>
    <row r="958260" spans="1:13" ht="17.25" customHeight="1" x14ac:dyDescent="0.15">
      <c r="A958260" s="25"/>
      <c r="C958260" s="25"/>
      <c r="D958260" s="25"/>
      <c r="E958260" s="25"/>
      <c r="J958260" s="25"/>
      <c r="K958260" s="25"/>
      <c r="M958260" s="25"/>
    </row>
    <row r="958261" spans="1:13" ht="17.25" customHeight="1" x14ac:dyDescent="0.15">
      <c r="A958261" s="25"/>
      <c r="C958261" s="25"/>
      <c r="D958261" s="25"/>
      <c r="E958261" s="25"/>
      <c r="J958261" s="25"/>
      <c r="K958261" s="25"/>
      <c r="M958261" s="25"/>
    </row>
    <row r="958262" spans="1:13" ht="17.25" customHeight="1" x14ac:dyDescent="0.15">
      <c r="A958262" s="25"/>
      <c r="C958262" s="25"/>
      <c r="D958262" s="25"/>
      <c r="E958262" s="25"/>
      <c r="J958262" s="25"/>
      <c r="K958262" s="25"/>
      <c r="M958262" s="25"/>
    </row>
    <row r="958263" spans="1:13" ht="17.25" customHeight="1" x14ac:dyDescent="0.15">
      <c r="A958263" s="25"/>
      <c r="C958263" s="25"/>
      <c r="D958263" s="25"/>
      <c r="E958263" s="25"/>
      <c r="J958263" s="25"/>
      <c r="K958263" s="25"/>
      <c r="M958263" s="25"/>
    </row>
    <row r="958264" spans="1:13" ht="17.25" customHeight="1" x14ac:dyDescent="0.15">
      <c r="A958264" s="25"/>
      <c r="C958264" s="25"/>
      <c r="D958264" s="25"/>
      <c r="E958264" s="25"/>
      <c r="J958264" s="25"/>
      <c r="K958264" s="25"/>
      <c r="M958264" s="25"/>
    </row>
    <row r="958265" spans="1:13" ht="17.25" customHeight="1" x14ac:dyDescent="0.15">
      <c r="A958265" s="25"/>
      <c r="C958265" s="25"/>
      <c r="D958265" s="25"/>
      <c r="E958265" s="25"/>
      <c r="J958265" s="25"/>
      <c r="K958265" s="25"/>
      <c r="M958265" s="25"/>
    </row>
    <row r="958266" spans="1:13" ht="17.25" customHeight="1" x14ac:dyDescent="0.15">
      <c r="A958266" s="25"/>
      <c r="C958266" s="25"/>
      <c r="D958266" s="25"/>
      <c r="E958266" s="25"/>
      <c r="J958266" s="25"/>
      <c r="K958266" s="25"/>
      <c r="M958266" s="25"/>
    </row>
    <row r="958267" spans="1:13" ht="17.25" customHeight="1" x14ac:dyDescent="0.15">
      <c r="A958267" s="25"/>
      <c r="C958267" s="25"/>
      <c r="D958267" s="25"/>
      <c r="E958267" s="25"/>
      <c r="J958267" s="25"/>
      <c r="K958267" s="25"/>
      <c r="M958267" s="25"/>
    </row>
    <row r="958268" spans="1:13" ht="17.25" customHeight="1" x14ac:dyDescent="0.15">
      <c r="A958268" s="25"/>
      <c r="C958268" s="25"/>
      <c r="D958268" s="25"/>
      <c r="E958268" s="25"/>
      <c r="J958268" s="25"/>
      <c r="K958268" s="25"/>
      <c r="M958268" s="25"/>
    </row>
    <row r="958269" spans="1:13" ht="17.25" customHeight="1" x14ac:dyDescent="0.15">
      <c r="A958269" s="25"/>
      <c r="C958269" s="25"/>
      <c r="D958269" s="25"/>
      <c r="E958269" s="25"/>
      <c r="J958269" s="25"/>
      <c r="K958269" s="25"/>
      <c r="M958269" s="25"/>
    </row>
    <row r="958270" spans="1:13" ht="17.25" customHeight="1" x14ac:dyDescent="0.15">
      <c r="A958270" s="25"/>
      <c r="C958270" s="25"/>
      <c r="D958270" s="25"/>
      <c r="E958270" s="25"/>
      <c r="J958270" s="25"/>
      <c r="K958270" s="25"/>
      <c r="M958270" s="25"/>
    </row>
    <row r="958271" spans="1:13" ht="17.25" customHeight="1" x14ac:dyDescent="0.15">
      <c r="A958271" s="25"/>
      <c r="C958271" s="25"/>
      <c r="D958271" s="25"/>
      <c r="E958271" s="25"/>
      <c r="J958271" s="25"/>
      <c r="K958271" s="25"/>
      <c r="M958271" s="25"/>
    </row>
    <row r="958272" spans="1:13" ht="17.25" customHeight="1" x14ac:dyDescent="0.15">
      <c r="A958272" s="25"/>
      <c r="C958272" s="25"/>
      <c r="D958272" s="25"/>
      <c r="E958272" s="25"/>
      <c r="J958272" s="25"/>
      <c r="K958272" s="25"/>
      <c r="M958272" s="25"/>
    </row>
    <row r="958273" spans="1:13" ht="17.25" customHeight="1" x14ac:dyDescent="0.15">
      <c r="A958273" s="25"/>
      <c r="C958273" s="25"/>
      <c r="D958273" s="25"/>
      <c r="E958273" s="25"/>
      <c r="J958273" s="25"/>
      <c r="K958273" s="25"/>
      <c r="M958273" s="25"/>
    </row>
    <row r="958274" spans="1:13" ht="17.25" customHeight="1" x14ac:dyDescent="0.15">
      <c r="A958274" s="25"/>
      <c r="C958274" s="25"/>
      <c r="D958274" s="25"/>
      <c r="E958274" s="25"/>
      <c r="J958274" s="25"/>
      <c r="K958274" s="25"/>
      <c r="M958274" s="25"/>
    </row>
    <row r="958275" spans="1:13" ht="17.25" customHeight="1" x14ac:dyDescent="0.15">
      <c r="A958275" s="25"/>
      <c r="C958275" s="25"/>
      <c r="D958275" s="25"/>
      <c r="E958275" s="25"/>
      <c r="J958275" s="25"/>
      <c r="K958275" s="25"/>
      <c r="M958275" s="25"/>
    </row>
    <row r="958276" spans="1:13" ht="17.25" customHeight="1" x14ac:dyDescent="0.15">
      <c r="A958276" s="25"/>
      <c r="C958276" s="25"/>
      <c r="D958276" s="25"/>
      <c r="E958276" s="25"/>
      <c r="J958276" s="25"/>
      <c r="K958276" s="25"/>
      <c r="M958276" s="25"/>
    </row>
    <row r="958277" spans="1:13" ht="17.25" customHeight="1" x14ac:dyDescent="0.15">
      <c r="A958277" s="25"/>
      <c r="C958277" s="25"/>
      <c r="D958277" s="25"/>
      <c r="E958277" s="25"/>
      <c r="J958277" s="25"/>
      <c r="K958277" s="25"/>
      <c r="M958277" s="25"/>
    </row>
    <row r="958278" spans="1:13" ht="17.25" customHeight="1" x14ac:dyDescent="0.15">
      <c r="A958278" s="25"/>
      <c r="C958278" s="25"/>
      <c r="D958278" s="25"/>
      <c r="E958278" s="25"/>
      <c r="J958278" s="25"/>
      <c r="K958278" s="25"/>
      <c r="M958278" s="25"/>
    </row>
    <row r="958279" spans="1:13" ht="17.25" customHeight="1" x14ac:dyDescent="0.15">
      <c r="A958279" s="25"/>
      <c r="C958279" s="25"/>
      <c r="D958279" s="25"/>
      <c r="E958279" s="25"/>
      <c r="J958279" s="25"/>
      <c r="K958279" s="25"/>
      <c r="M958279" s="25"/>
    </row>
    <row r="958280" spans="1:13" ht="17.25" customHeight="1" x14ac:dyDescent="0.15">
      <c r="A958280" s="25"/>
      <c r="C958280" s="25"/>
      <c r="D958280" s="25"/>
      <c r="E958280" s="25"/>
      <c r="J958280" s="25"/>
      <c r="K958280" s="25"/>
      <c r="M958280" s="25"/>
    </row>
    <row r="958281" spans="1:13" ht="17.25" customHeight="1" x14ac:dyDescent="0.15">
      <c r="A958281" s="25"/>
      <c r="C958281" s="25"/>
      <c r="D958281" s="25"/>
      <c r="E958281" s="25"/>
      <c r="J958281" s="25"/>
      <c r="K958281" s="25"/>
      <c r="M958281" s="25"/>
    </row>
    <row r="958282" spans="1:13" ht="17.25" customHeight="1" x14ac:dyDescent="0.15">
      <c r="A958282" s="25"/>
      <c r="C958282" s="25"/>
      <c r="D958282" s="25"/>
      <c r="E958282" s="25"/>
      <c r="J958282" s="25"/>
      <c r="K958282" s="25"/>
      <c r="M958282" s="25"/>
    </row>
    <row r="958283" spans="1:13" ht="17.25" customHeight="1" x14ac:dyDescent="0.15">
      <c r="A958283" s="25"/>
      <c r="C958283" s="25"/>
      <c r="D958283" s="25"/>
      <c r="E958283" s="25"/>
      <c r="J958283" s="25"/>
      <c r="K958283" s="25"/>
      <c r="M958283" s="25"/>
    </row>
    <row r="958284" spans="1:13" ht="17.25" customHeight="1" x14ac:dyDescent="0.15">
      <c r="A958284" s="25"/>
      <c r="C958284" s="25"/>
      <c r="D958284" s="25"/>
      <c r="E958284" s="25"/>
      <c r="J958284" s="25"/>
      <c r="K958284" s="25"/>
      <c r="M958284" s="25"/>
    </row>
    <row r="958285" spans="1:13" ht="17.25" customHeight="1" x14ac:dyDescent="0.15">
      <c r="A958285" s="25"/>
      <c r="C958285" s="25"/>
      <c r="D958285" s="25"/>
      <c r="E958285" s="25"/>
      <c r="J958285" s="25"/>
      <c r="K958285" s="25"/>
      <c r="M958285" s="25"/>
    </row>
    <row r="958286" spans="1:13" ht="17.25" customHeight="1" x14ac:dyDescent="0.15">
      <c r="A958286" s="25"/>
      <c r="C958286" s="25"/>
      <c r="D958286" s="25"/>
      <c r="E958286" s="25"/>
      <c r="J958286" s="25"/>
      <c r="K958286" s="25"/>
      <c r="M958286" s="25"/>
    </row>
    <row r="958287" spans="1:13" ht="17.25" customHeight="1" x14ac:dyDescent="0.15">
      <c r="A958287" s="25"/>
      <c r="C958287" s="25"/>
      <c r="D958287" s="25"/>
      <c r="E958287" s="25"/>
      <c r="J958287" s="25"/>
      <c r="K958287" s="25"/>
      <c r="M958287" s="25"/>
    </row>
    <row r="958288" spans="1:13" ht="17.25" customHeight="1" x14ac:dyDescent="0.15">
      <c r="A958288" s="25"/>
      <c r="C958288" s="25"/>
      <c r="D958288" s="25"/>
      <c r="E958288" s="25"/>
      <c r="J958288" s="25"/>
      <c r="K958288" s="25"/>
      <c r="M958288" s="25"/>
    </row>
    <row r="958289" spans="1:13" ht="17.25" customHeight="1" x14ac:dyDescent="0.15">
      <c r="A958289" s="25"/>
      <c r="C958289" s="25"/>
      <c r="D958289" s="25"/>
      <c r="E958289" s="25"/>
      <c r="J958289" s="25"/>
      <c r="K958289" s="25"/>
      <c r="M958289" s="25"/>
    </row>
    <row r="958290" spans="1:13" ht="17.25" customHeight="1" x14ac:dyDescent="0.15">
      <c r="A958290" s="25"/>
      <c r="C958290" s="25"/>
      <c r="D958290" s="25"/>
      <c r="E958290" s="25"/>
      <c r="J958290" s="25"/>
      <c r="K958290" s="25"/>
      <c r="M958290" s="25"/>
    </row>
    <row r="958291" spans="1:13" ht="17.25" customHeight="1" x14ac:dyDescent="0.15">
      <c r="A958291" s="25"/>
      <c r="C958291" s="25"/>
      <c r="D958291" s="25"/>
      <c r="E958291" s="25"/>
      <c r="J958291" s="25"/>
      <c r="K958291" s="25"/>
      <c r="M958291" s="25"/>
    </row>
    <row r="958292" spans="1:13" ht="17.25" customHeight="1" x14ac:dyDescent="0.15">
      <c r="A958292" s="25"/>
      <c r="C958292" s="25"/>
      <c r="D958292" s="25"/>
      <c r="E958292" s="25"/>
      <c r="J958292" s="25"/>
      <c r="K958292" s="25"/>
      <c r="M958292" s="25"/>
    </row>
    <row r="958293" spans="1:13" ht="17.25" customHeight="1" x14ac:dyDescent="0.15">
      <c r="A958293" s="25"/>
      <c r="C958293" s="25"/>
      <c r="D958293" s="25"/>
      <c r="E958293" s="25"/>
      <c r="J958293" s="25"/>
      <c r="K958293" s="25"/>
      <c r="M958293" s="25"/>
    </row>
    <row r="958294" spans="1:13" ht="17.25" customHeight="1" x14ac:dyDescent="0.15">
      <c r="A958294" s="25"/>
      <c r="C958294" s="25"/>
      <c r="D958294" s="25"/>
      <c r="E958294" s="25"/>
      <c r="J958294" s="25"/>
      <c r="K958294" s="25"/>
      <c r="M958294" s="25"/>
    </row>
    <row r="958295" spans="1:13" ht="17.25" customHeight="1" x14ac:dyDescent="0.15">
      <c r="A958295" s="25"/>
      <c r="C958295" s="25"/>
      <c r="D958295" s="25"/>
      <c r="E958295" s="25"/>
      <c r="J958295" s="25"/>
      <c r="K958295" s="25"/>
      <c r="M958295" s="25"/>
    </row>
    <row r="958296" spans="1:13" ht="17.25" customHeight="1" x14ac:dyDescent="0.15">
      <c r="A958296" s="25"/>
      <c r="C958296" s="25"/>
      <c r="D958296" s="25"/>
      <c r="E958296" s="25"/>
      <c r="J958296" s="25"/>
      <c r="K958296" s="25"/>
      <c r="M958296" s="25"/>
    </row>
    <row r="958297" spans="1:13" ht="17.25" customHeight="1" x14ac:dyDescent="0.15">
      <c r="A958297" s="25"/>
      <c r="C958297" s="25"/>
      <c r="D958297" s="25"/>
      <c r="E958297" s="25"/>
      <c r="J958297" s="25"/>
      <c r="K958297" s="25"/>
      <c r="M958297" s="25"/>
    </row>
    <row r="958298" spans="1:13" ht="17.25" customHeight="1" x14ac:dyDescent="0.15">
      <c r="A958298" s="25"/>
      <c r="C958298" s="25"/>
      <c r="D958298" s="25"/>
      <c r="E958298" s="25"/>
      <c r="J958298" s="25"/>
      <c r="K958298" s="25"/>
      <c r="M958298" s="25"/>
    </row>
    <row r="958299" spans="1:13" ht="17.25" customHeight="1" x14ac:dyDescent="0.15">
      <c r="A958299" s="25"/>
      <c r="C958299" s="25"/>
      <c r="D958299" s="25"/>
      <c r="E958299" s="25"/>
      <c r="J958299" s="25"/>
      <c r="K958299" s="25"/>
      <c r="M958299" s="25"/>
    </row>
    <row r="958300" spans="1:13" ht="17.25" customHeight="1" x14ac:dyDescent="0.15">
      <c r="A958300" s="25"/>
      <c r="C958300" s="25"/>
      <c r="D958300" s="25"/>
      <c r="E958300" s="25"/>
      <c r="J958300" s="25"/>
      <c r="K958300" s="25"/>
      <c r="M958300" s="25"/>
    </row>
    <row r="958301" spans="1:13" ht="17.25" customHeight="1" x14ac:dyDescent="0.15">
      <c r="A958301" s="25"/>
      <c r="C958301" s="25"/>
      <c r="D958301" s="25"/>
      <c r="E958301" s="25"/>
      <c r="J958301" s="25"/>
      <c r="K958301" s="25"/>
      <c r="M958301" s="25"/>
    </row>
    <row r="958302" spans="1:13" ht="17.25" customHeight="1" x14ac:dyDescent="0.15">
      <c r="A958302" s="25"/>
      <c r="C958302" s="25"/>
      <c r="D958302" s="25"/>
      <c r="E958302" s="25"/>
      <c r="J958302" s="25"/>
      <c r="K958302" s="25"/>
      <c r="M958302" s="25"/>
    </row>
    <row r="958303" spans="1:13" ht="17.25" customHeight="1" x14ac:dyDescent="0.15">
      <c r="A958303" s="25"/>
      <c r="C958303" s="25"/>
      <c r="D958303" s="25"/>
      <c r="E958303" s="25"/>
      <c r="J958303" s="25"/>
      <c r="K958303" s="25"/>
      <c r="M958303" s="25"/>
    </row>
    <row r="958304" spans="1:13" ht="17.25" customHeight="1" x14ac:dyDescent="0.15">
      <c r="A958304" s="25"/>
      <c r="C958304" s="25"/>
      <c r="D958304" s="25"/>
      <c r="E958304" s="25"/>
      <c r="J958304" s="25"/>
      <c r="K958304" s="25"/>
      <c r="M958304" s="25"/>
    </row>
    <row r="958305" spans="1:13" ht="17.25" customHeight="1" x14ac:dyDescent="0.15">
      <c r="A958305" s="25"/>
      <c r="C958305" s="25"/>
      <c r="D958305" s="25"/>
      <c r="E958305" s="25"/>
      <c r="J958305" s="25"/>
      <c r="K958305" s="25"/>
      <c r="M958305" s="25"/>
    </row>
    <row r="958306" spans="1:13" ht="17.25" customHeight="1" x14ac:dyDescent="0.15">
      <c r="A958306" s="25"/>
      <c r="C958306" s="25"/>
      <c r="D958306" s="25"/>
      <c r="E958306" s="25"/>
      <c r="J958306" s="25"/>
      <c r="K958306" s="25"/>
      <c r="M958306" s="25"/>
    </row>
    <row r="958307" spans="1:13" ht="17.25" customHeight="1" x14ac:dyDescent="0.15">
      <c r="A958307" s="25"/>
      <c r="C958307" s="25"/>
      <c r="D958307" s="25"/>
      <c r="E958307" s="25"/>
      <c r="J958307" s="25"/>
      <c r="K958307" s="25"/>
      <c r="M958307" s="25"/>
    </row>
    <row r="958308" spans="1:13" ht="17.25" customHeight="1" x14ac:dyDescent="0.15">
      <c r="A958308" s="25"/>
      <c r="C958308" s="25"/>
      <c r="D958308" s="25"/>
      <c r="E958308" s="25"/>
      <c r="J958308" s="25"/>
      <c r="K958308" s="25"/>
      <c r="M958308" s="25"/>
    </row>
    <row r="958309" spans="1:13" ht="17.25" customHeight="1" x14ac:dyDescent="0.15">
      <c r="A958309" s="25"/>
      <c r="C958309" s="25"/>
      <c r="D958309" s="25"/>
      <c r="E958309" s="25"/>
      <c r="J958309" s="25"/>
      <c r="K958309" s="25"/>
      <c r="M958309" s="25"/>
    </row>
    <row r="958310" spans="1:13" ht="17.25" customHeight="1" x14ac:dyDescent="0.15">
      <c r="A958310" s="25"/>
      <c r="C958310" s="25"/>
      <c r="D958310" s="25"/>
      <c r="E958310" s="25"/>
      <c r="J958310" s="25"/>
      <c r="K958310" s="25"/>
      <c r="M958310" s="25"/>
    </row>
    <row r="958311" spans="1:13" ht="17.25" customHeight="1" x14ac:dyDescent="0.15">
      <c r="A958311" s="25"/>
      <c r="C958311" s="25"/>
      <c r="D958311" s="25"/>
      <c r="E958311" s="25"/>
      <c r="J958311" s="25"/>
      <c r="K958311" s="25"/>
      <c r="M958311" s="25"/>
    </row>
    <row r="958312" spans="1:13" ht="17.25" customHeight="1" x14ac:dyDescent="0.15">
      <c r="A958312" s="25"/>
      <c r="C958312" s="25"/>
      <c r="D958312" s="25"/>
      <c r="E958312" s="25"/>
      <c r="J958312" s="25"/>
      <c r="K958312" s="25"/>
      <c r="M958312" s="25"/>
    </row>
    <row r="958313" spans="1:13" ht="17.25" customHeight="1" x14ac:dyDescent="0.15">
      <c r="A958313" s="25"/>
      <c r="C958313" s="25"/>
      <c r="D958313" s="25"/>
      <c r="E958313" s="25"/>
      <c r="J958313" s="25"/>
      <c r="K958313" s="25"/>
      <c r="M958313" s="25"/>
    </row>
    <row r="958314" spans="1:13" ht="17.25" customHeight="1" x14ac:dyDescent="0.15">
      <c r="A958314" s="25"/>
      <c r="C958314" s="25"/>
      <c r="D958314" s="25"/>
      <c r="E958314" s="25"/>
      <c r="J958314" s="25"/>
      <c r="K958314" s="25"/>
      <c r="M958314" s="25"/>
    </row>
    <row r="958315" spans="1:13" ht="17.25" customHeight="1" x14ac:dyDescent="0.15">
      <c r="A958315" s="25"/>
      <c r="C958315" s="25"/>
      <c r="D958315" s="25"/>
      <c r="E958315" s="25"/>
      <c r="J958315" s="25"/>
      <c r="K958315" s="25"/>
      <c r="M958315" s="25"/>
    </row>
    <row r="958316" spans="1:13" ht="17.25" customHeight="1" x14ac:dyDescent="0.15">
      <c r="A958316" s="25"/>
      <c r="C958316" s="25"/>
      <c r="D958316" s="25"/>
      <c r="E958316" s="25"/>
      <c r="J958316" s="25"/>
      <c r="K958316" s="25"/>
      <c r="M958316" s="25"/>
    </row>
    <row r="958317" spans="1:13" ht="17.25" customHeight="1" x14ac:dyDescent="0.15">
      <c r="A958317" s="25"/>
      <c r="C958317" s="25"/>
      <c r="D958317" s="25"/>
      <c r="E958317" s="25"/>
      <c r="J958317" s="25"/>
      <c r="K958317" s="25"/>
      <c r="M958317" s="25"/>
    </row>
    <row r="958318" spans="1:13" ht="17.25" customHeight="1" x14ac:dyDescent="0.15">
      <c r="A958318" s="25"/>
      <c r="C958318" s="25"/>
      <c r="D958318" s="25"/>
      <c r="E958318" s="25"/>
      <c r="J958318" s="25"/>
      <c r="K958318" s="25"/>
      <c r="M958318" s="25"/>
    </row>
    <row r="958319" spans="1:13" ht="17.25" customHeight="1" x14ac:dyDescent="0.15">
      <c r="A958319" s="25"/>
      <c r="C958319" s="25"/>
      <c r="D958319" s="25"/>
      <c r="E958319" s="25"/>
      <c r="J958319" s="25"/>
      <c r="K958319" s="25"/>
      <c r="M958319" s="25"/>
    </row>
    <row r="958320" spans="1:13" ht="17.25" customHeight="1" x14ac:dyDescent="0.15">
      <c r="A958320" s="25"/>
      <c r="C958320" s="25"/>
      <c r="D958320" s="25"/>
      <c r="E958320" s="25"/>
      <c r="J958320" s="25"/>
      <c r="K958320" s="25"/>
      <c r="M958320" s="25"/>
    </row>
    <row r="958321" spans="1:13" ht="17.25" customHeight="1" x14ac:dyDescent="0.15">
      <c r="A958321" s="25"/>
      <c r="C958321" s="25"/>
      <c r="D958321" s="25"/>
      <c r="E958321" s="25"/>
      <c r="J958321" s="25"/>
      <c r="K958321" s="25"/>
      <c r="M958321" s="25"/>
    </row>
    <row r="958322" spans="1:13" ht="17.25" customHeight="1" x14ac:dyDescent="0.15">
      <c r="A958322" s="25"/>
      <c r="C958322" s="25"/>
      <c r="D958322" s="25"/>
      <c r="E958322" s="25"/>
      <c r="J958322" s="25"/>
      <c r="K958322" s="25"/>
      <c r="M958322" s="25"/>
    </row>
    <row r="958323" spans="1:13" ht="17.25" customHeight="1" x14ac:dyDescent="0.15">
      <c r="A958323" s="25"/>
      <c r="C958323" s="25"/>
      <c r="D958323" s="25"/>
      <c r="E958323" s="25"/>
      <c r="J958323" s="25"/>
      <c r="K958323" s="25"/>
      <c r="M958323" s="25"/>
    </row>
    <row r="958324" spans="1:13" ht="17.25" customHeight="1" x14ac:dyDescent="0.15">
      <c r="A958324" s="25"/>
      <c r="C958324" s="25"/>
      <c r="D958324" s="25"/>
      <c r="E958324" s="25"/>
      <c r="J958324" s="25"/>
      <c r="K958324" s="25"/>
      <c r="M958324" s="25"/>
    </row>
    <row r="958325" spans="1:13" ht="17.25" customHeight="1" x14ac:dyDescent="0.15">
      <c r="A958325" s="25"/>
      <c r="C958325" s="25"/>
      <c r="D958325" s="25"/>
      <c r="E958325" s="25"/>
      <c r="J958325" s="25"/>
      <c r="K958325" s="25"/>
      <c r="M958325" s="25"/>
    </row>
    <row r="958326" spans="1:13" ht="17.25" customHeight="1" x14ac:dyDescent="0.15">
      <c r="A958326" s="25"/>
      <c r="C958326" s="25"/>
      <c r="D958326" s="25"/>
      <c r="E958326" s="25"/>
      <c r="J958326" s="25"/>
      <c r="K958326" s="25"/>
      <c r="M958326" s="25"/>
    </row>
    <row r="958327" spans="1:13" ht="17.25" customHeight="1" x14ac:dyDescent="0.15">
      <c r="A958327" s="25"/>
      <c r="C958327" s="25"/>
      <c r="D958327" s="25"/>
      <c r="E958327" s="25"/>
      <c r="J958327" s="25"/>
      <c r="K958327" s="25"/>
      <c r="M958327" s="25"/>
    </row>
    <row r="958328" spans="1:13" ht="17.25" customHeight="1" x14ac:dyDescent="0.15">
      <c r="A958328" s="25"/>
      <c r="C958328" s="25"/>
      <c r="D958328" s="25"/>
      <c r="E958328" s="25"/>
      <c r="J958328" s="25"/>
      <c r="K958328" s="25"/>
      <c r="M958328" s="25"/>
    </row>
    <row r="958329" spans="1:13" ht="17.25" customHeight="1" x14ac:dyDescent="0.15">
      <c r="A958329" s="25"/>
      <c r="C958329" s="25"/>
      <c r="D958329" s="25"/>
      <c r="E958329" s="25"/>
      <c r="J958329" s="25"/>
      <c r="K958329" s="25"/>
      <c r="M958329" s="25"/>
    </row>
    <row r="958330" spans="1:13" ht="17.25" customHeight="1" x14ac:dyDescent="0.15">
      <c r="A958330" s="25"/>
      <c r="C958330" s="25"/>
      <c r="D958330" s="25"/>
      <c r="E958330" s="25"/>
      <c r="J958330" s="25"/>
      <c r="K958330" s="25"/>
      <c r="M958330" s="25"/>
    </row>
    <row r="958331" spans="1:13" ht="17.25" customHeight="1" x14ac:dyDescent="0.15">
      <c r="A958331" s="25"/>
      <c r="C958331" s="25"/>
      <c r="D958331" s="25"/>
      <c r="E958331" s="25"/>
      <c r="J958331" s="25"/>
      <c r="K958331" s="25"/>
      <c r="M958331" s="25"/>
    </row>
    <row r="958332" spans="1:13" ht="17.25" customHeight="1" x14ac:dyDescent="0.15">
      <c r="A958332" s="25"/>
      <c r="C958332" s="25"/>
      <c r="D958332" s="25"/>
      <c r="E958332" s="25"/>
      <c r="J958332" s="25"/>
      <c r="K958332" s="25"/>
      <c r="M958332" s="25"/>
    </row>
    <row r="958333" spans="1:13" ht="17.25" customHeight="1" x14ac:dyDescent="0.15">
      <c r="A958333" s="25"/>
      <c r="C958333" s="25"/>
      <c r="D958333" s="25"/>
      <c r="E958333" s="25"/>
      <c r="J958333" s="25"/>
      <c r="K958333" s="25"/>
      <c r="M958333" s="25"/>
    </row>
    <row r="958334" spans="1:13" ht="17.25" customHeight="1" x14ac:dyDescent="0.15">
      <c r="A958334" s="25"/>
      <c r="C958334" s="25"/>
      <c r="D958334" s="25"/>
      <c r="E958334" s="25"/>
      <c r="J958334" s="25"/>
      <c r="K958334" s="25"/>
      <c r="M958334" s="25"/>
    </row>
    <row r="958335" spans="1:13" ht="17.25" customHeight="1" x14ac:dyDescent="0.15">
      <c r="A958335" s="25"/>
      <c r="C958335" s="25"/>
      <c r="D958335" s="25"/>
      <c r="E958335" s="25"/>
      <c r="J958335" s="25"/>
      <c r="K958335" s="25"/>
      <c r="M958335" s="25"/>
    </row>
    <row r="958336" spans="1:13" ht="17.25" customHeight="1" x14ac:dyDescent="0.15">
      <c r="A958336" s="25"/>
      <c r="C958336" s="25"/>
      <c r="D958336" s="25"/>
      <c r="E958336" s="25"/>
      <c r="J958336" s="25"/>
      <c r="K958336" s="25"/>
      <c r="M958336" s="25"/>
    </row>
    <row r="958337" spans="1:13" ht="17.25" customHeight="1" x14ac:dyDescent="0.15">
      <c r="A958337" s="25"/>
      <c r="C958337" s="25"/>
      <c r="D958337" s="25"/>
      <c r="E958337" s="25"/>
      <c r="J958337" s="25"/>
      <c r="K958337" s="25"/>
      <c r="M958337" s="25"/>
    </row>
    <row r="958338" spans="1:13" ht="17.25" customHeight="1" x14ac:dyDescent="0.15">
      <c r="A958338" s="25"/>
      <c r="C958338" s="25"/>
      <c r="D958338" s="25"/>
      <c r="E958338" s="25"/>
      <c r="J958338" s="25"/>
      <c r="K958338" s="25"/>
      <c r="M958338" s="25"/>
    </row>
    <row r="958339" spans="1:13" ht="17.25" customHeight="1" x14ac:dyDescent="0.15">
      <c r="A958339" s="25"/>
      <c r="C958339" s="25"/>
      <c r="D958339" s="25"/>
      <c r="E958339" s="25"/>
      <c r="J958339" s="25"/>
      <c r="K958339" s="25"/>
      <c r="M958339" s="25"/>
    </row>
    <row r="958340" spans="1:13" ht="17.25" customHeight="1" x14ac:dyDescent="0.15">
      <c r="A958340" s="25"/>
      <c r="C958340" s="25"/>
      <c r="D958340" s="25"/>
      <c r="E958340" s="25"/>
      <c r="J958340" s="25"/>
      <c r="K958340" s="25"/>
      <c r="M958340" s="25"/>
    </row>
    <row r="958341" spans="1:13" ht="17.25" customHeight="1" x14ac:dyDescent="0.15">
      <c r="A958341" s="25"/>
      <c r="C958341" s="25"/>
      <c r="D958341" s="25"/>
      <c r="E958341" s="25"/>
      <c r="J958341" s="25"/>
      <c r="K958341" s="25"/>
      <c r="M958341" s="25"/>
    </row>
    <row r="958342" spans="1:13" ht="17.25" customHeight="1" x14ac:dyDescent="0.15">
      <c r="A958342" s="25"/>
      <c r="C958342" s="25"/>
      <c r="D958342" s="25"/>
      <c r="E958342" s="25"/>
      <c r="J958342" s="25"/>
      <c r="K958342" s="25"/>
      <c r="M958342" s="25"/>
    </row>
    <row r="958343" spans="1:13" ht="17.25" customHeight="1" x14ac:dyDescent="0.15">
      <c r="A958343" s="25"/>
      <c r="C958343" s="25"/>
      <c r="D958343" s="25"/>
      <c r="E958343" s="25"/>
      <c r="J958343" s="25"/>
      <c r="K958343" s="25"/>
      <c r="M958343" s="25"/>
    </row>
    <row r="958344" spans="1:13" ht="17.25" customHeight="1" x14ac:dyDescent="0.15">
      <c r="A958344" s="25"/>
      <c r="C958344" s="25"/>
      <c r="D958344" s="25"/>
      <c r="E958344" s="25"/>
      <c r="J958344" s="25"/>
      <c r="K958344" s="25"/>
      <c r="M958344" s="25"/>
    </row>
    <row r="958345" spans="1:13" ht="17.25" customHeight="1" x14ac:dyDescent="0.15">
      <c r="A958345" s="25"/>
      <c r="C958345" s="25"/>
      <c r="D958345" s="25"/>
      <c r="E958345" s="25"/>
      <c r="J958345" s="25"/>
      <c r="K958345" s="25"/>
      <c r="M958345" s="25"/>
    </row>
    <row r="958346" spans="1:13" ht="17.25" customHeight="1" x14ac:dyDescent="0.15">
      <c r="A958346" s="25"/>
      <c r="C958346" s="25"/>
      <c r="D958346" s="25"/>
      <c r="E958346" s="25"/>
      <c r="J958346" s="25"/>
      <c r="K958346" s="25"/>
      <c r="M958346" s="25"/>
    </row>
    <row r="958347" spans="1:13" ht="17.25" customHeight="1" x14ac:dyDescent="0.15">
      <c r="A958347" s="25"/>
      <c r="C958347" s="25"/>
      <c r="D958347" s="25"/>
      <c r="E958347" s="25"/>
      <c r="J958347" s="25"/>
      <c r="K958347" s="25"/>
      <c r="M958347" s="25"/>
    </row>
    <row r="958348" spans="1:13" ht="17.25" customHeight="1" x14ac:dyDescent="0.15">
      <c r="A958348" s="25"/>
      <c r="C958348" s="25"/>
      <c r="D958348" s="25"/>
      <c r="E958348" s="25"/>
      <c r="J958348" s="25"/>
      <c r="K958348" s="25"/>
      <c r="M958348" s="25"/>
    </row>
    <row r="958349" spans="1:13" ht="17.25" customHeight="1" x14ac:dyDescent="0.15">
      <c r="A958349" s="25"/>
      <c r="C958349" s="25"/>
      <c r="D958349" s="25"/>
      <c r="E958349" s="25"/>
      <c r="J958349" s="25"/>
      <c r="K958349" s="25"/>
      <c r="M958349" s="25"/>
    </row>
    <row r="958350" spans="1:13" ht="17.25" customHeight="1" x14ac:dyDescent="0.15">
      <c r="A958350" s="25"/>
      <c r="C958350" s="25"/>
      <c r="D958350" s="25"/>
      <c r="E958350" s="25"/>
      <c r="J958350" s="25"/>
      <c r="K958350" s="25"/>
      <c r="M958350" s="25"/>
    </row>
    <row r="958351" spans="1:13" ht="17.25" customHeight="1" x14ac:dyDescent="0.15">
      <c r="A958351" s="25"/>
      <c r="C958351" s="25"/>
      <c r="D958351" s="25"/>
      <c r="E958351" s="25"/>
      <c r="J958351" s="25"/>
      <c r="K958351" s="25"/>
      <c r="M958351" s="25"/>
    </row>
    <row r="958352" spans="1:13" ht="17.25" customHeight="1" x14ac:dyDescent="0.15">
      <c r="A958352" s="25"/>
      <c r="C958352" s="25"/>
      <c r="D958352" s="25"/>
      <c r="E958352" s="25"/>
      <c r="J958352" s="25"/>
      <c r="K958352" s="25"/>
      <c r="M958352" s="25"/>
    </row>
    <row r="958353" spans="1:13" ht="17.25" customHeight="1" x14ac:dyDescent="0.15">
      <c r="A958353" s="25"/>
      <c r="C958353" s="25"/>
      <c r="D958353" s="25"/>
      <c r="E958353" s="25"/>
      <c r="J958353" s="25"/>
      <c r="K958353" s="25"/>
      <c r="M958353" s="25"/>
    </row>
    <row r="958354" spans="1:13" ht="17.25" customHeight="1" x14ac:dyDescent="0.15">
      <c r="A958354" s="25"/>
      <c r="C958354" s="25"/>
      <c r="D958354" s="25"/>
      <c r="E958354" s="25"/>
      <c r="J958354" s="25"/>
      <c r="K958354" s="25"/>
      <c r="M958354" s="25"/>
    </row>
    <row r="958355" spans="1:13" ht="17.25" customHeight="1" x14ac:dyDescent="0.15">
      <c r="A958355" s="25"/>
      <c r="C958355" s="25"/>
      <c r="D958355" s="25"/>
      <c r="E958355" s="25"/>
      <c r="J958355" s="25"/>
      <c r="K958355" s="25"/>
      <c r="M958355" s="25"/>
    </row>
    <row r="958356" spans="1:13" ht="17.25" customHeight="1" x14ac:dyDescent="0.15">
      <c r="A958356" s="25"/>
      <c r="C958356" s="25"/>
      <c r="D958356" s="25"/>
      <c r="E958356" s="25"/>
      <c r="J958356" s="25"/>
      <c r="K958356" s="25"/>
      <c r="M958356" s="25"/>
    </row>
    <row r="958357" spans="1:13" ht="17.25" customHeight="1" x14ac:dyDescent="0.15">
      <c r="A958357" s="25"/>
      <c r="C958357" s="25"/>
      <c r="D958357" s="25"/>
      <c r="E958357" s="25"/>
      <c r="J958357" s="25"/>
      <c r="K958357" s="25"/>
      <c r="M958357" s="25"/>
    </row>
    <row r="958358" spans="1:13" ht="17.25" customHeight="1" x14ac:dyDescent="0.15">
      <c r="A958358" s="25"/>
      <c r="C958358" s="25"/>
      <c r="D958358" s="25"/>
      <c r="E958358" s="25"/>
      <c r="J958358" s="25"/>
      <c r="K958358" s="25"/>
      <c r="M958358" s="25"/>
    </row>
    <row r="958359" spans="1:13" ht="17.25" customHeight="1" x14ac:dyDescent="0.15">
      <c r="A958359" s="25"/>
      <c r="C958359" s="25"/>
      <c r="D958359" s="25"/>
      <c r="E958359" s="25"/>
      <c r="J958359" s="25"/>
      <c r="K958359" s="25"/>
      <c r="M958359" s="25"/>
    </row>
    <row r="958360" spans="1:13" ht="17.25" customHeight="1" x14ac:dyDescent="0.15">
      <c r="A958360" s="25"/>
      <c r="C958360" s="25"/>
      <c r="D958360" s="25"/>
      <c r="E958360" s="25"/>
      <c r="J958360" s="25"/>
      <c r="K958360" s="25"/>
      <c r="M958360" s="25"/>
    </row>
    <row r="958361" spans="1:13" ht="17.25" customHeight="1" x14ac:dyDescent="0.15">
      <c r="A958361" s="25"/>
      <c r="C958361" s="25"/>
      <c r="D958361" s="25"/>
      <c r="E958361" s="25"/>
      <c r="J958361" s="25"/>
      <c r="K958361" s="25"/>
      <c r="M958361" s="25"/>
    </row>
    <row r="958362" spans="1:13" ht="17.25" customHeight="1" x14ac:dyDescent="0.15">
      <c r="A958362" s="25"/>
      <c r="C958362" s="25"/>
      <c r="D958362" s="25"/>
      <c r="E958362" s="25"/>
      <c r="J958362" s="25"/>
      <c r="K958362" s="25"/>
      <c r="M958362" s="25"/>
    </row>
    <row r="958363" spans="1:13" ht="17.25" customHeight="1" x14ac:dyDescent="0.15">
      <c r="A958363" s="25"/>
      <c r="C958363" s="25"/>
      <c r="D958363" s="25"/>
      <c r="E958363" s="25"/>
      <c r="J958363" s="25"/>
      <c r="K958363" s="25"/>
      <c r="M958363" s="25"/>
    </row>
    <row r="958364" spans="1:13" ht="17.25" customHeight="1" x14ac:dyDescent="0.15">
      <c r="A958364" s="25"/>
      <c r="C958364" s="25"/>
      <c r="D958364" s="25"/>
      <c r="E958364" s="25"/>
      <c r="J958364" s="25"/>
      <c r="K958364" s="25"/>
      <c r="M958364" s="25"/>
    </row>
    <row r="958365" spans="1:13" ht="17.25" customHeight="1" x14ac:dyDescent="0.15">
      <c r="A958365" s="25"/>
      <c r="C958365" s="25"/>
      <c r="D958365" s="25"/>
      <c r="E958365" s="25"/>
      <c r="J958365" s="25"/>
      <c r="K958365" s="25"/>
      <c r="M958365" s="25"/>
    </row>
    <row r="958366" spans="1:13" ht="17.25" customHeight="1" x14ac:dyDescent="0.15">
      <c r="A958366" s="25"/>
      <c r="C958366" s="25"/>
      <c r="D958366" s="25"/>
      <c r="E958366" s="25"/>
      <c r="J958366" s="25"/>
      <c r="K958366" s="25"/>
      <c r="M958366" s="25"/>
    </row>
    <row r="958367" spans="1:13" ht="17.25" customHeight="1" x14ac:dyDescent="0.15">
      <c r="A958367" s="25"/>
      <c r="C958367" s="25"/>
      <c r="D958367" s="25"/>
      <c r="E958367" s="25"/>
      <c r="J958367" s="25"/>
      <c r="K958367" s="25"/>
      <c r="M958367" s="25"/>
    </row>
    <row r="958368" spans="1:13" ht="17.25" customHeight="1" x14ac:dyDescent="0.15">
      <c r="A958368" s="25"/>
      <c r="C958368" s="25"/>
      <c r="D958368" s="25"/>
      <c r="E958368" s="25"/>
      <c r="J958368" s="25"/>
      <c r="K958368" s="25"/>
      <c r="M958368" s="25"/>
    </row>
    <row r="958369" spans="1:13" ht="17.25" customHeight="1" x14ac:dyDescent="0.15">
      <c r="A958369" s="25"/>
      <c r="C958369" s="25"/>
      <c r="D958369" s="25"/>
      <c r="E958369" s="25"/>
      <c r="J958369" s="25"/>
      <c r="K958369" s="25"/>
      <c r="M958369" s="25"/>
    </row>
    <row r="958370" spans="1:13" ht="17.25" customHeight="1" x14ac:dyDescent="0.15">
      <c r="A958370" s="25"/>
      <c r="C958370" s="25"/>
      <c r="D958370" s="25"/>
      <c r="E958370" s="25"/>
      <c r="J958370" s="25"/>
      <c r="K958370" s="25"/>
      <c r="M958370" s="25"/>
    </row>
    <row r="958371" spans="1:13" ht="17.25" customHeight="1" x14ac:dyDescent="0.15">
      <c r="A958371" s="25"/>
      <c r="C958371" s="25"/>
      <c r="D958371" s="25"/>
      <c r="E958371" s="25"/>
      <c r="J958371" s="25"/>
      <c r="K958371" s="25"/>
      <c r="M958371" s="25"/>
    </row>
    <row r="958372" spans="1:13" ht="17.25" customHeight="1" x14ac:dyDescent="0.15">
      <c r="A958372" s="25"/>
      <c r="C958372" s="25"/>
      <c r="D958372" s="25"/>
      <c r="E958372" s="25"/>
      <c r="J958372" s="25"/>
      <c r="K958372" s="25"/>
      <c r="M958372" s="25"/>
    </row>
    <row r="958373" spans="1:13" ht="17.25" customHeight="1" x14ac:dyDescent="0.15">
      <c r="A958373" s="25"/>
      <c r="C958373" s="25"/>
      <c r="D958373" s="25"/>
      <c r="E958373" s="25"/>
      <c r="J958373" s="25"/>
      <c r="K958373" s="25"/>
      <c r="M958373" s="25"/>
    </row>
    <row r="958374" spans="1:13" ht="17.25" customHeight="1" x14ac:dyDescent="0.15">
      <c r="A958374" s="25"/>
      <c r="C958374" s="25"/>
      <c r="D958374" s="25"/>
      <c r="E958374" s="25"/>
      <c r="J958374" s="25"/>
      <c r="K958374" s="25"/>
      <c r="M958374" s="25"/>
    </row>
    <row r="958375" spans="1:13" ht="17.25" customHeight="1" x14ac:dyDescent="0.15">
      <c r="A958375" s="25"/>
      <c r="C958375" s="25"/>
      <c r="D958375" s="25"/>
      <c r="E958375" s="25"/>
      <c r="J958375" s="25"/>
      <c r="K958375" s="25"/>
      <c r="M958375" s="25"/>
    </row>
    <row r="958376" spans="1:13" ht="17.25" customHeight="1" x14ac:dyDescent="0.15">
      <c r="A958376" s="25"/>
      <c r="C958376" s="25"/>
      <c r="D958376" s="25"/>
      <c r="E958376" s="25"/>
      <c r="J958376" s="25"/>
      <c r="K958376" s="25"/>
      <c r="M958376" s="25"/>
    </row>
    <row r="958377" spans="1:13" ht="17.25" customHeight="1" x14ac:dyDescent="0.15">
      <c r="A958377" s="25"/>
      <c r="C958377" s="25"/>
      <c r="D958377" s="25"/>
      <c r="E958377" s="25"/>
      <c r="J958377" s="25"/>
      <c r="K958377" s="25"/>
      <c r="M958377" s="25"/>
    </row>
    <row r="958378" spans="1:13" ht="17.25" customHeight="1" x14ac:dyDescent="0.15">
      <c r="A958378" s="25"/>
      <c r="C958378" s="25"/>
      <c r="D958378" s="25"/>
      <c r="E958378" s="25"/>
      <c r="J958378" s="25"/>
      <c r="K958378" s="25"/>
      <c r="M958378" s="25"/>
    </row>
    <row r="958379" spans="1:13" ht="17.25" customHeight="1" x14ac:dyDescent="0.15">
      <c r="A958379" s="25"/>
      <c r="C958379" s="25"/>
      <c r="D958379" s="25"/>
      <c r="E958379" s="25"/>
      <c r="J958379" s="25"/>
      <c r="K958379" s="25"/>
      <c r="M958379" s="25"/>
    </row>
    <row r="958380" spans="1:13" ht="17.25" customHeight="1" x14ac:dyDescent="0.15">
      <c r="A958380" s="25"/>
      <c r="C958380" s="25"/>
      <c r="D958380" s="25"/>
      <c r="E958380" s="25"/>
      <c r="J958380" s="25"/>
      <c r="K958380" s="25"/>
      <c r="M958380" s="25"/>
    </row>
    <row r="958381" spans="1:13" ht="17.25" customHeight="1" x14ac:dyDescent="0.15">
      <c r="A958381" s="25"/>
      <c r="C958381" s="25"/>
      <c r="D958381" s="25"/>
      <c r="E958381" s="25"/>
      <c r="J958381" s="25"/>
      <c r="K958381" s="25"/>
      <c r="M958381" s="25"/>
    </row>
    <row r="958382" spans="1:13" ht="17.25" customHeight="1" x14ac:dyDescent="0.15">
      <c r="A958382" s="25"/>
      <c r="C958382" s="25"/>
      <c r="D958382" s="25"/>
      <c r="E958382" s="25"/>
      <c r="J958382" s="25"/>
      <c r="K958382" s="25"/>
      <c r="M958382" s="25"/>
    </row>
    <row r="958383" spans="1:13" ht="17.25" customHeight="1" x14ac:dyDescent="0.15">
      <c r="A958383" s="25"/>
      <c r="C958383" s="25"/>
      <c r="D958383" s="25"/>
      <c r="E958383" s="25"/>
      <c r="J958383" s="25"/>
      <c r="K958383" s="25"/>
      <c r="M958383" s="25"/>
    </row>
    <row r="958384" spans="1:13" ht="17.25" customHeight="1" x14ac:dyDescent="0.15">
      <c r="A958384" s="25"/>
      <c r="C958384" s="25"/>
      <c r="D958384" s="25"/>
      <c r="E958384" s="25"/>
      <c r="J958384" s="25"/>
      <c r="K958384" s="25"/>
      <c r="M958384" s="25"/>
    </row>
    <row r="958385" spans="1:13" ht="17.25" customHeight="1" x14ac:dyDescent="0.15">
      <c r="A958385" s="25"/>
      <c r="C958385" s="25"/>
      <c r="D958385" s="25"/>
      <c r="E958385" s="25"/>
      <c r="J958385" s="25"/>
      <c r="K958385" s="25"/>
      <c r="M958385" s="25"/>
    </row>
    <row r="958386" spans="1:13" ht="17.25" customHeight="1" x14ac:dyDescent="0.15">
      <c r="A958386" s="25"/>
      <c r="C958386" s="25"/>
      <c r="D958386" s="25"/>
      <c r="E958386" s="25"/>
      <c r="J958386" s="25"/>
      <c r="K958386" s="25"/>
      <c r="M958386" s="25"/>
    </row>
    <row r="958387" spans="1:13" ht="17.25" customHeight="1" x14ac:dyDescent="0.15">
      <c r="A958387" s="25"/>
      <c r="C958387" s="25"/>
      <c r="D958387" s="25"/>
      <c r="E958387" s="25"/>
      <c r="J958387" s="25"/>
      <c r="K958387" s="25"/>
      <c r="M958387" s="25"/>
    </row>
    <row r="958388" spans="1:13" ht="17.25" customHeight="1" x14ac:dyDescent="0.15">
      <c r="A958388" s="25"/>
      <c r="C958388" s="25"/>
      <c r="D958388" s="25"/>
      <c r="E958388" s="25"/>
      <c r="J958388" s="25"/>
      <c r="K958388" s="25"/>
      <c r="M958388" s="25"/>
    </row>
    <row r="958389" spans="1:13" ht="17.25" customHeight="1" x14ac:dyDescent="0.15">
      <c r="A958389" s="25"/>
      <c r="C958389" s="25"/>
      <c r="D958389" s="25"/>
      <c r="E958389" s="25"/>
      <c r="J958389" s="25"/>
      <c r="K958389" s="25"/>
      <c r="M958389" s="25"/>
    </row>
    <row r="958390" spans="1:13" ht="17.25" customHeight="1" x14ac:dyDescent="0.15">
      <c r="A958390" s="25"/>
      <c r="C958390" s="25"/>
      <c r="D958390" s="25"/>
      <c r="E958390" s="25"/>
      <c r="J958390" s="25"/>
      <c r="K958390" s="25"/>
      <c r="M958390" s="25"/>
    </row>
    <row r="958391" spans="1:13" ht="17.25" customHeight="1" x14ac:dyDescent="0.15">
      <c r="A958391" s="25"/>
      <c r="C958391" s="25"/>
      <c r="D958391" s="25"/>
      <c r="E958391" s="25"/>
      <c r="J958391" s="25"/>
      <c r="K958391" s="25"/>
      <c r="M958391" s="25"/>
    </row>
    <row r="958392" spans="1:13" ht="17.25" customHeight="1" x14ac:dyDescent="0.15">
      <c r="A958392" s="25"/>
      <c r="C958392" s="25"/>
      <c r="D958392" s="25"/>
      <c r="E958392" s="25"/>
      <c r="J958392" s="25"/>
      <c r="K958392" s="25"/>
      <c r="M958392" s="25"/>
    </row>
    <row r="958393" spans="1:13" ht="17.25" customHeight="1" x14ac:dyDescent="0.15">
      <c r="A958393" s="25"/>
      <c r="C958393" s="25"/>
      <c r="D958393" s="25"/>
      <c r="E958393" s="25"/>
      <c r="J958393" s="25"/>
      <c r="K958393" s="25"/>
      <c r="M958393" s="25"/>
    </row>
    <row r="958394" spans="1:13" ht="17.25" customHeight="1" x14ac:dyDescent="0.15">
      <c r="A958394" s="25"/>
      <c r="C958394" s="25"/>
      <c r="D958394" s="25"/>
      <c r="E958394" s="25"/>
      <c r="J958394" s="25"/>
      <c r="K958394" s="25"/>
      <c r="M958394" s="25"/>
    </row>
    <row r="958395" spans="1:13" ht="17.25" customHeight="1" x14ac:dyDescent="0.15">
      <c r="A958395" s="25"/>
      <c r="C958395" s="25"/>
      <c r="D958395" s="25"/>
      <c r="E958395" s="25"/>
      <c r="J958395" s="25"/>
      <c r="K958395" s="25"/>
      <c r="M958395" s="25"/>
    </row>
    <row r="958396" spans="1:13" ht="17.25" customHeight="1" x14ac:dyDescent="0.15">
      <c r="A958396" s="25"/>
      <c r="C958396" s="25"/>
      <c r="D958396" s="25"/>
      <c r="E958396" s="25"/>
      <c r="J958396" s="25"/>
      <c r="K958396" s="25"/>
      <c r="M958396" s="25"/>
    </row>
    <row r="958397" spans="1:13" ht="17.25" customHeight="1" x14ac:dyDescent="0.15">
      <c r="A958397" s="25"/>
      <c r="C958397" s="25"/>
      <c r="D958397" s="25"/>
      <c r="E958397" s="25"/>
      <c r="J958397" s="25"/>
      <c r="K958397" s="25"/>
      <c r="M958397" s="25"/>
    </row>
    <row r="958398" spans="1:13" ht="17.25" customHeight="1" x14ac:dyDescent="0.15">
      <c r="A958398" s="25"/>
      <c r="C958398" s="25"/>
      <c r="D958398" s="25"/>
      <c r="E958398" s="25"/>
      <c r="J958398" s="25"/>
      <c r="K958398" s="25"/>
      <c r="M958398" s="25"/>
    </row>
    <row r="958399" spans="1:13" ht="17.25" customHeight="1" x14ac:dyDescent="0.15">
      <c r="A958399" s="25"/>
      <c r="C958399" s="25"/>
      <c r="D958399" s="25"/>
      <c r="E958399" s="25"/>
      <c r="J958399" s="25"/>
      <c r="K958399" s="25"/>
      <c r="M958399" s="25"/>
    </row>
    <row r="958400" spans="1:13" ht="17.25" customHeight="1" x14ac:dyDescent="0.15">
      <c r="A958400" s="25"/>
      <c r="C958400" s="25"/>
      <c r="D958400" s="25"/>
      <c r="E958400" s="25"/>
      <c r="J958400" s="25"/>
      <c r="K958400" s="25"/>
      <c r="M958400" s="25"/>
    </row>
    <row r="958401" spans="1:13" ht="17.25" customHeight="1" x14ac:dyDescent="0.15">
      <c r="A958401" s="25"/>
      <c r="C958401" s="25"/>
      <c r="D958401" s="25"/>
      <c r="E958401" s="25"/>
      <c r="J958401" s="25"/>
      <c r="K958401" s="25"/>
      <c r="M958401" s="25"/>
    </row>
    <row r="958402" spans="1:13" ht="17.25" customHeight="1" x14ac:dyDescent="0.15">
      <c r="A958402" s="25"/>
      <c r="C958402" s="25"/>
      <c r="D958402" s="25"/>
      <c r="E958402" s="25"/>
      <c r="J958402" s="25"/>
      <c r="K958402" s="25"/>
      <c r="M958402" s="25"/>
    </row>
    <row r="958403" spans="1:13" ht="17.25" customHeight="1" x14ac:dyDescent="0.15">
      <c r="A958403" s="25"/>
      <c r="C958403" s="25"/>
      <c r="D958403" s="25"/>
      <c r="E958403" s="25"/>
      <c r="J958403" s="25"/>
      <c r="K958403" s="25"/>
      <c r="M958403" s="25"/>
    </row>
    <row r="958404" spans="1:13" ht="17.25" customHeight="1" x14ac:dyDescent="0.15">
      <c r="A958404" s="25"/>
      <c r="C958404" s="25"/>
      <c r="D958404" s="25"/>
      <c r="E958404" s="25"/>
      <c r="J958404" s="25"/>
      <c r="K958404" s="25"/>
      <c r="M958404" s="25"/>
    </row>
    <row r="958405" spans="1:13" ht="17.25" customHeight="1" x14ac:dyDescent="0.15">
      <c r="A958405" s="25"/>
      <c r="C958405" s="25"/>
      <c r="D958405" s="25"/>
      <c r="E958405" s="25"/>
      <c r="J958405" s="25"/>
      <c r="K958405" s="25"/>
      <c r="M958405" s="25"/>
    </row>
    <row r="958406" spans="1:13" ht="17.25" customHeight="1" x14ac:dyDescent="0.15">
      <c r="A958406" s="25"/>
      <c r="C958406" s="25"/>
      <c r="D958406" s="25"/>
      <c r="E958406" s="25"/>
      <c r="J958406" s="25"/>
      <c r="K958406" s="25"/>
      <c r="M958406" s="25"/>
    </row>
    <row r="958407" spans="1:13" ht="17.25" customHeight="1" x14ac:dyDescent="0.15">
      <c r="A958407" s="25"/>
      <c r="C958407" s="25"/>
      <c r="D958407" s="25"/>
      <c r="E958407" s="25"/>
      <c r="J958407" s="25"/>
      <c r="K958407" s="25"/>
      <c r="M958407" s="25"/>
    </row>
    <row r="958408" spans="1:13" ht="17.25" customHeight="1" x14ac:dyDescent="0.15">
      <c r="A958408" s="25"/>
      <c r="C958408" s="25"/>
      <c r="D958408" s="25"/>
      <c r="E958408" s="25"/>
      <c r="J958408" s="25"/>
      <c r="K958408" s="25"/>
      <c r="M958408" s="25"/>
    </row>
    <row r="958409" spans="1:13" ht="17.25" customHeight="1" x14ac:dyDescent="0.15">
      <c r="A958409" s="25"/>
      <c r="C958409" s="25"/>
      <c r="D958409" s="25"/>
      <c r="E958409" s="25"/>
      <c r="J958409" s="25"/>
      <c r="K958409" s="25"/>
      <c r="M958409" s="25"/>
    </row>
    <row r="958410" spans="1:13" ht="17.25" customHeight="1" x14ac:dyDescent="0.15">
      <c r="A958410" s="25"/>
      <c r="C958410" s="25"/>
      <c r="D958410" s="25"/>
      <c r="E958410" s="25"/>
      <c r="J958410" s="25"/>
      <c r="K958410" s="25"/>
      <c r="M958410" s="25"/>
    </row>
    <row r="958411" spans="1:13" ht="17.25" customHeight="1" x14ac:dyDescent="0.15">
      <c r="A958411" s="25"/>
      <c r="C958411" s="25"/>
      <c r="D958411" s="25"/>
      <c r="E958411" s="25"/>
      <c r="J958411" s="25"/>
      <c r="K958411" s="25"/>
      <c r="M958411" s="25"/>
    </row>
    <row r="958412" spans="1:13" ht="17.25" customHeight="1" x14ac:dyDescent="0.15">
      <c r="A958412" s="25"/>
      <c r="C958412" s="25"/>
      <c r="D958412" s="25"/>
      <c r="E958412" s="25"/>
      <c r="J958412" s="25"/>
      <c r="K958412" s="25"/>
      <c r="M958412" s="25"/>
    </row>
    <row r="958413" spans="1:13" ht="17.25" customHeight="1" x14ac:dyDescent="0.15">
      <c r="A958413" s="25"/>
      <c r="C958413" s="25"/>
      <c r="D958413" s="25"/>
      <c r="E958413" s="25"/>
      <c r="J958413" s="25"/>
      <c r="K958413" s="25"/>
      <c r="M958413" s="25"/>
    </row>
    <row r="958414" spans="1:13" ht="17.25" customHeight="1" x14ac:dyDescent="0.15">
      <c r="A958414" s="25"/>
      <c r="C958414" s="25"/>
      <c r="D958414" s="25"/>
      <c r="E958414" s="25"/>
      <c r="J958414" s="25"/>
      <c r="K958414" s="25"/>
      <c r="M958414" s="25"/>
    </row>
    <row r="958415" spans="1:13" ht="17.25" customHeight="1" x14ac:dyDescent="0.15">
      <c r="A958415" s="25"/>
      <c r="C958415" s="25"/>
      <c r="D958415" s="25"/>
      <c r="E958415" s="25"/>
      <c r="J958415" s="25"/>
      <c r="K958415" s="25"/>
      <c r="M958415" s="25"/>
    </row>
    <row r="958416" spans="1:13" ht="17.25" customHeight="1" x14ac:dyDescent="0.15">
      <c r="A958416" s="25"/>
      <c r="C958416" s="25"/>
      <c r="D958416" s="25"/>
      <c r="E958416" s="25"/>
      <c r="J958416" s="25"/>
      <c r="K958416" s="25"/>
      <c r="M958416" s="25"/>
    </row>
    <row r="958417" spans="1:13" ht="17.25" customHeight="1" x14ac:dyDescent="0.15">
      <c r="A958417" s="25"/>
      <c r="C958417" s="25"/>
      <c r="D958417" s="25"/>
      <c r="E958417" s="25"/>
      <c r="J958417" s="25"/>
      <c r="K958417" s="25"/>
      <c r="M958417" s="25"/>
    </row>
    <row r="958418" spans="1:13" ht="17.25" customHeight="1" x14ac:dyDescent="0.15">
      <c r="A958418" s="25"/>
      <c r="C958418" s="25"/>
      <c r="D958418" s="25"/>
      <c r="E958418" s="25"/>
      <c r="J958418" s="25"/>
      <c r="K958418" s="25"/>
      <c r="M958418" s="25"/>
    </row>
    <row r="958419" spans="1:13" ht="17.25" customHeight="1" x14ac:dyDescent="0.15">
      <c r="A958419" s="25"/>
      <c r="C958419" s="25"/>
      <c r="D958419" s="25"/>
      <c r="E958419" s="25"/>
      <c r="J958419" s="25"/>
      <c r="K958419" s="25"/>
      <c r="M958419" s="25"/>
    </row>
    <row r="958420" spans="1:13" ht="17.25" customHeight="1" x14ac:dyDescent="0.15">
      <c r="A958420" s="25"/>
      <c r="C958420" s="25"/>
      <c r="D958420" s="25"/>
      <c r="E958420" s="25"/>
      <c r="J958420" s="25"/>
      <c r="K958420" s="25"/>
      <c r="M958420" s="25"/>
    </row>
    <row r="958421" spans="1:13" ht="17.25" customHeight="1" x14ac:dyDescent="0.15">
      <c r="A958421" s="25"/>
      <c r="C958421" s="25"/>
      <c r="D958421" s="25"/>
      <c r="E958421" s="25"/>
      <c r="J958421" s="25"/>
      <c r="K958421" s="25"/>
      <c r="M958421" s="25"/>
    </row>
    <row r="958422" spans="1:13" ht="17.25" customHeight="1" x14ac:dyDescent="0.15">
      <c r="A958422" s="25"/>
      <c r="C958422" s="25"/>
      <c r="D958422" s="25"/>
      <c r="E958422" s="25"/>
      <c r="J958422" s="25"/>
      <c r="K958422" s="25"/>
      <c r="M958422" s="25"/>
    </row>
    <row r="958423" spans="1:13" ht="17.25" customHeight="1" x14ac:dyDescent="0.15">
      <c r="A958423" s="25"/>
      <c r="C958423" s="25"/>
      <c r="D958423" s="25"/>
      <c r="E958423" s="25"/>
      <c r="J958423" s="25"/>
      <c r="K958423" s="25"/>
      <c r="M958423" s="25"/>
    </row>
    <row r="958424" spans="1:13" ht="17.25" customHeight="1" x14ac:dyDescent="0.15">
      <c r="A958424" s="25"/>
      <c r="C958424" s="25"/>
      <c r="D958424" s="25"/>
      <c r="E958424" s="25"/>
      <c r="J958424" s="25"/>
      <c r="K958424" s="25"/>
      <c r="M958424" s="25"/>
    </row>
    <row r="958425" spans="1:13" ht="17.25" customHeight="1" x14ac:dyDescent="0.15">
      <c r="A958425" s="25"/>
      <c r="C958425" s="25"/>
      <c r="D958425" s="25"/>
      <c r="E958425" s="25"/>
      <c r="J958425" s="25"/>
      <c r="K958425" s="25"/>
      <c r="M958425" s="25"/>
    </row>
    <row r="958426" spans="1:13" ht="17.25" customHeight="1" x14ac:dyDescent="0.15">
      <c r="A958426" s="25"/>
      <c r="C958426" s="25"/>
      <c r="D958426" s="25"/>
      <c r="E958426" s="25"/>
      <c r="J958426" s="25"/>
      <c r="K958426" s="25"/>
      <c r="M958426" s="25"/>
    </row>
    <row r="958427" spans="1:13" ht="17.25" customHeight="1" x14ac:dyDescent="0.15">
      <c r="A958427" s="25"/>
      <c r="C958427" s="25"/>
      <c r="D958427" s="25"/>
      <c r="E958427" s="25"/>
      <c r="J958427" s="25"/>
      <c r="K958427" s="25"/>
      <c r="M958427" s="25"/>
    </row>
    <row r="958428" spans="1:13" ht="17.25" customHeight="1" x14ac:dyDescent="0.15">
      <c r="A958428" s="25"/>
      <c r="C958428" s="25"/>
      <c r="D958428" s="25"/>
      <c r="E958428" s="25"/>
      <c r="J958428" s="25"/>
      <c r="K958428" s="25"/>
      <c r="M958428" s="25"/>
    </row>
    <row r="958429" spans="1:13" ht="17.25" customHeight="1" x14ac:dyDescent="0.15">
      <c r="A958429" s="25"/>
      <c r="C958429" s="25"/>
      <c r="D958429" s="25"/>
      <c r="E958429" s="25"/>
      <c r="J958429" s="25"/>
      <c r="K958429" s="25"/>
      <c r="M958429" s="25"/>
    </row>
    <row r="958430" spans="1:13" ht="17.25" customHeight="1" x14ac:dyDescent="0.15">
      <c r="A958430" s="25"/>
      <c r="C958430" s="25"/>
      <c r="D958430" s="25"/>
      <c r="E958430" s="25"/>
      <c r="J958430" s="25"/>
      <c r="K958430" s="25"/>
      <c r="M958430" s="25"/>
    </row>
    <row r="958431" spans="1:13" ht="17.25" customHeight="1" x14ac:dyDescent="0.15">
      <c r="A958431" s="25"/>
      <c r="C958431" s="25"/>
      <c r="D958431" s="25"/>
      <c r="E958431" s="25"/>
      <c r="J958431" s="25"/>
      <c r="K958431" s="25"/>
      <c r="M958431" s="25"/>
    </row>
    <row r="958432" spans="1:13" ht="17.25" customHeight="1" x14ac:dyDescent="0.15">
      <c r="A958432" s="25"/>
      <c r="C958432" s="25"/>
      <c r="D958432" s="25"/>
      <c r="E958432" s="25"/>
      <c r="J958432" s="25"/>
      <c r="K958432" s="25"/>
      <c r="M958432" s="25"/>
    </row>
    <row r="958433" spans="1:13" ht="17.25" customHeight="1" x14ac:dyDescent="0.15">
      <c r="A958433" s="25"/>
      <c r="C958433" s="25"/>
      <c r="D958433" s="25"/>
      <c r="E958433" s="25"/>
      <c r="J958433" s="25"/>
      <c r="K958433" s="25"/>
      <c r="M958433" s="25"/>
    </row>
    <row r="958434" spans="1:13" ht="17.25" customHeight="1" x14ac:dyDescent="0.15">
      <c r="A958434" s="25"/>
      <c r="C958434" s="25"/>
      <c r="D958434" s="25"/>
      <c r="E958434" s="25"/>
      <c r="J958434" s="25"/>
      <c r="K958434" s="25"/>
      <c r="M958434" s="25"/>
    </row>
    <row r="958435" spans="1:13" ht="17.25" customHeight="1" x14ac:dyDescent="0.15">
      <c r="A958435" s="25"/>
      <c r="C958435" s="25"/>
      <c r="D958435" s="25"/>
      <c r="E958435" s="25"/>
      <c r="J958435" s="25"/>
      <c r="K958435" s="25"/>
      <c r="M958435" s="25"/>
    </row>
    <row r="958436" spans="1:13" ht="17.25" customHeight="1" x14ac:dyDescent="0.15">
      <c r="A958436" s="25"/>
      <c r="C958436" s="25"/>
      <c r="D958436" s="25"/>
      <c r="E958436" s="25"/>
      <c r="J958436" s="25"/>
      <c r="K958436" s="25"/>
      <c r="M958436" s="25"/>
    </row>
    <row r="958437" spans="1:13" ht="17.25" customHeight="1" x14ac:dyDescent="0.15">
      <c r="A958437" s="25"/>
      <c r="C958437" s="25"/>
      <c r="D958437" s="25"/>
      <c r="E958437" s="25"/>
      <c r="J958437" s="25"/>
      <c r="K958437" s="25"/>
      <c r="M958437" s="25"/>
    </row>
    <row r="958438" spans="1:13" ht="17.25" customHeight="1" x14ac:dyDescent="0.15">
      <c r="A958438" s="25"/>
      <c r="C958438" s="25"/>
      <c r="D958438" s="25"/>
      <c r="E958438" s="25"/>
      <c r="J958438" s="25"/>
      <c r="K958438" s="25"/>
      <c r="M958438" s="25"/>
    </row>
    <row r="958439" spans="1:13" ht="17.25" customHeight="1" x14ac:dyDescent="0.15">
      <c r="A958439" s="25"/>
      <c r="C958439" s="25"/>
      <c r="D958439" s="25"/>
      <c r="E958439" s="25"/>
      <c r="J958439" s="25"/>
      <c r="K958439" s="25"/>
      <c r="M958439" s="25"/>
    </row>
    <row r="958440" spans="1:13" ht="17.25" customHeight="1" x14ac:dyDescent="0.15">
      <c r="A958440" s="25"/>
      <c r="C958440" s="25"/>
      <c r="D958440" s="25"/>
      <c r="E958440" s="25"/>
      <c r="J958440" s="25"/>
      <c r="K958440" s="25"/>
      <c r="M958440" s="25"/>
    </row>
    <row r="958441" spans="1:13" ht="17.25" customHeight="1" x14ac:dyDescent="0.15">
      <c r="A958441" s="25"/>
      <c r="C958441" s="25"/>
      <c r="D958441" s="25"/>
      <c r="E958441" s="25"/>
      <c r="J958441" s="25"/>
      <c r="K958441" s="25"/>
      <c r="M958441" s="25"/>
    </row>
    <row r="958442" spans="1:13" ht="17.25" customHeight="1" x14ac:dyDescent="0.15">
      <c r="A958442" s="25"/>
      <c r="C958442" s="25"/>
      <c r="D958442" s="25"/>
      <c r="E958442" s="25"/>
      <c r="J958442" s="25"/>
      <c r="K958442" s="25"/>
      <c r="M958442" s="25"/>
    </row>
    <row r="958443" spans="1:13" ht="17.25" customHeight="1" x14ac:dyDescent="0.15">
      <c r="A958443" s="25"/>
      <c r="C958443" s="25"/>
      <c r="D958443" s="25"/>
      <c r="E958443" s="25"/>
      <c r="J958443" s="25"/>
      <c r="K958443" s="25"/>
      <c r="M958443" s="25"/>
    </row>
    <row r="958444" spans="1:13" ht="17.25" customHeight="1" x14ac:dyDescent="0.15">
      <c r="A958444" s="25"/>
      <c r="C958444" s="25"/>
      <c r="D958444" s="25"/>
      <c r="E958444" s="25"/>
      <c r="J958444" s="25"/>
      <c r="K958444" s="25"/>
      <c r="M958444" s="25"/>
    </row>
    <row r="958445" spans="1:13" ht="17.25" customHeight="1" x14ac:dyDescent="0.15">
      <c r="A958445" s="25"/>
      <c r="C958445" s="25"/>
      <c r="D958445" s="25"/>
      <c r="E958445" s="25"/>
      <c r="J958445" s="25"/>
      <c r="K958445" s="25"/>
      <c r="M958445" s="25"/>
    </row>
    <row r="958446" spans="1:13" ht="17.25" customHeight="1" x14ac:dyDescent="0.15">
      <c r="A958446" s="25"/>
      <c r="C958446" s="25"/>
      <c r="D958446" s="25"/>
      <c r="E958446" s="25"/>
      <c r="J958446" s="25"/>
      <c r="K958446" s="25"/>
      <c r="M958446" s="25"/>
    </row>
    <row r="958447" spans="1:13" ht="17.25" customHeight="1" x14ac:dyDescent="0.15">
      <c r="A958447" s="25"/>
      <c r="C958447" s="25"/>
      <c r="D958447" s="25"/>
      <c r="E958447" s="25"/>
      <c r="J958447" s="25"/>
      <c r="K958447" s="25"/>
      <c r="M958447" s="25"/>
    </row>
    <row r="958448" spans="1:13" ht="17.25" customHeight="1" x14ac:dyDescent="0.15">
      <c r="A958448" s="25"/>
      <c r="C958448" s="25"/>
      <c r="D958448" s="25"/>
      <c r="E958448" s="25"/>
      <c r="J958448" s="25"/>
      <c r="K958448" s="25"/>
      <c r="M958448" s="25"/>
    </row>
    <row r="958449" spans="1:13" ht="17.25" customHeight="1" x14ac:dyDescent="0.15">
      <c r="A958449" s="25"/>
      <c r="C958449" s="25"/>
      <c r="D958449" s="25"/>
      <c r="E958449" s="25"/>
      <c r="J958449" s="25"/>
      <c r="K958449" s="25"/>
      <c r="M958449" s="25"/>
    </row>
    <row r="958450" spans="1:13" ht="17.25" customHeight="1" x14ac:dyDescent="0.15">
      <c r="A958450" s="25"/>
      <c r="C958450" s="25"/>
      <c r="D958450" s="25"/>
      <c r="E958450" s="25"/>
      <c r="J958450" s="25"/>
      <c r="K958450" s="25"/>
      <c r="M958450" s="25"/>
    </row>
    <row r="958451" spans="1:13" ht="17.25" customHeight="1" x14ac:dyDescent="0.15">
      <c r="A958451" s="25"/>
      <c r="C958451" s="25"/>
      <c r="D958451" s="25"/>
      <c r="E958451" s="25"/>
      <c r="J958451" s="25"/>
      <c r="K958451" s="25"/>
      <c r="M958451" s="25"/>
    </row>
    <row r="958452" spans="1:13" ht="17.25" customHeight="1" x14ac:dyDescent="0.15">
      <c r="A958452" s="25"/>
      <c r="C958452" s="25"/>
      <c r="D958452" s="25"/>
      <c r="E958452" s="25"/>
      <c r="J958452" s="25"/>
      <c r="K958452" s="25"/>
      <c r="M958452" s="25"/>
    </row>
    <row r="958453" spans="1:13" ht="17.25" customHeight="1" x14ac:dyDescent="0.15">
      <c r="A958453" s="25"/>
      <c r="C958453" s="25"/>
      <c r="D958453" s="25"/>
      <c r="E958453" s="25"/>
      <c r="J958453" s="25"/>
      <c r="K958453" s="25"/>
      <c r="M958453" s="25"/>
    </row>
    <row r="958454" spans="1:13" ht="17.25" customHeight="1" x14ac:dyDescent="0.15">
      <c r="A958454" s="25"/>
      <c r="C958454" s="25"/>
      <c r="D958454" s="25"/>
      <c r="E958454" s="25"/>
      <c r="J958454" s="25"/>
      <c r="K958454" s="25"/>
      <c r="M958454" s="25"/>
    </row>
    <row r="958455" spans="1:13" ht="17.25" customHeight="1" x14ac:dyDescent="0.15">
      <c r="A958455" s="25"/>
      <c r="C958455" s="25"/>
      <c r="D958455" s="25"/>
      <c r="E958455" s="25"/>
      <c r="J958455" s="25"/>
      <c r="K958455" s="25"/>
      <c r="M958455" s="25"/>
    </row>
    <row r="958456" spans="1:13" ht="17.25" customHeight="1" x14ac:dyDescent="0.15">
      <c r="A958456" s="25"/>
      <c r="C958456" s="25"/>
      <c r="D958456" s="25"/>
      <c r="E958456" s="25"/>
      <c r="J958456" s="25"/>
      <c r="K958456" s="25"/>
      <c r="M958456" s="25"/>
    </row>
    <row r="958457" spans="1:13" ht="17.25" customHeight="1" x14ac:dyDescent="0.15">
      <c r="A958457" s="25"/>
      <c r="C958457" s="25"/>
      <c r="D958457" s="25"/>
      <c r="E958457" s="25"/>
      <c r="J958457" s="25"/>
      <c r="K958457" s="25"/>
      <c r="M958457" s="25"/>
    </row>
    <row r="958458" spans="1:13" ht="17.25" customHeight="1" x14ac:dyDescent="0.15">
      <c r="A958458" s="25"/>
      <c r="C958458" s="25"/>
      <c r="D958458" s="25"/>
      <c r="E958458" s="25"/>
      <c r="J958458" s="25"/>
      <c r="K958458" s="25"/>
      <c r="M958458" s="25"/>
    </row>
    <row r="958459" spans="1:13" ht="17.25" customHeight="1" x14ac:dyDescent="0.15">
      <c r="A958459" s="25"/>
      <c r="C958459" s="25"/>
      <c r="D958459" s="25"/>
      <c r="E958459" s="25"/>
      <c r="J958459" s="25"/>
      <c r="K958459" s="25"/>
      <c r="M958459" s="25"/>
    </row>
    <row r="958460" spans="1:13" ht="17.25" customHeight="1" x14ac:dyDescent="0.15">
      <c r="A958460" s="25"/>
      <c r="C958460" s="25"/>
      <c r="D958460" s="25"/>
      <c r="E958460" s="25"/>
      <c r="J958460" s="25"/>
      <c r="K958460" s="25"/>
      <c r="M958460" s="25"/>
    </row>
    <row r="958461" spans="1:13" ht="17.25" customHeight="1" x14ac:dyDescent="0.15">
      <c r="A958461" s="25"/>
      <c r="C958461" s="25"/>
      <c r="D958461" s="25"/>
      <c r="E958461" s="25"/>
      <c r="J958461" s="25"/>
      <c r="K958461" s="25"/>
      <c r="M958461" s="25"/>
    </row>
    <row r="958462" spans="1:13" ht="17.25" customHeight="1" x14ac:dyDescent="0.15">
      <c r="A958462" s="25"/>
      <c r="C958462" s="25"/>
      <c r="D958462" s="25"/>
      <c r="E958462" s="25"/>
      <c r="J958462" s="25"/>
      <c r="K958462" s="25"/>
      <c r="M958462" s="25"/>
    </row>
    <row r="958463" spans="1:13" ht="17.25" customHeight="1" x14ac:dyDescent="0.15">
      <c r="A958463" s="25"/>
      <c r="C958463" s="25"/>
      <c r="D958463" s="25"/>
      <c r="E958463" s="25"/>
      <c r="J958463" s="25"/>
      <c r="K958463" s="25"/>
      <c r="M958463" s="25"/>
    </row>
    <row r="958464" spans="1:13" ht="17.25" customHeight="1" x14ac:dyDescent="0.15">
      <c r="A958464" s="25"/>
      <c r="C958464" s="25"/>
      <c r="D958464" s="25"/>
      <c r="E958464" s="25"/>
      <c r="J958464" s="25"/>
      <c r="K958464" s="25"/>
      <c r="M958464" s="25"/>
    </row>
    <row r="958465" spans="1:13" ht="17.25" customHeight="1" x14ac:dyDescent="0.15">
      <c r="A958465" s="25"/>
      <c r="C958465" s="25"/>
      <c r="D958465" s="25"/>
      <c r="E958465" s="25"/>
      <c r="J958465" s="25"/>
      <c r="K958465" s="25"/>
      <c r="M958465" s="25"/>
    </row>
    <row r="958466" spans="1:13" ht="17.25" customHeight="1" x14ac:dyDescent="0.15">
      <c r="A958466" s="25"/>
      <c r="C958466" s="25"/>
      <c r="D958466" s="25"/>
      <c r="E958466" s="25"/>
      <c r="J958466" s="25"/>
      <c r="K958466" s="25"/>
      <c r="M958466" s="25"/>
    </row>
    <row r="958467" spans="1:13" ht="17.25" customHeight="1" x14ac:dyDescent="0.15">
      <c r="A958467" s="25"/>
      <c r="C958467" s="25"/>
      <c r="D958467" s="25"/>
      <c r="E958467" s="25"/>
      <c r="J958467" s="25"/>
      <c r="K958467" s="25"/>
      <c r="M958467" s="25"/>
    </row>
    <row r="958468" spans="1:13" ht="17.25" customHeight="1" x14ac:dyDescent="0.15">
      <c r="A958468" s="25"/>
      <c r="C958468" s="25"/>
      <c r="D958468" s="25"/>
      <c r="E958468" s="25"/>
      <c r="J958468" s="25"/>
      <c r="K958468" s="25"/>
      <c r="M958468" s="25"/>
    </row>
    <row r="958469" spans="1:13" ht="17.25" customHeight="1" x14ac:dyDescent="0.15">
      <c r="A958469" s="25"/>
      <c r="C958469" s="25"/>
      <c r="D958469" s="25"/>
      <c r="E958469" s="25"/>
      <c r="J958469" s="25"/>
      <c r="K958469" s="25"/>
      <c r="M958469" s="25"/>
    </row>
    <row r="958470" spans="1:13" ht="17.25" customHeight="1" x14ac:dyDescent="0.15">
      <c r="A958470" s="25"/>
      <c r="C958470" s="25"/>
      <c r="D958470" s="25"/>
      <c r="E958470" s="25"/>
      <c r="J958470" s="25"/>
      <c r="K958470" s="25"/>
      <c r="M958470" s="25"/>
    </row>
    <row r="958471" spans="1:13" ht="17.25" customHeight="1" x14ac:dyDescent="0.15">
      <c r="A958471" s="25"/>
      <c r="C958471" s="25"/>
      <c r="D958471" s="25"/>
      <c r="E958471" s="25"/>
      <c r="J958471" s="25"/>
      <c r="K958471" s="25"/>
      <c r="M958471" s="25"/>
    </row>
    <row r="958472" spans="1:13" ht="17.25" customHeight="1" x14ac:dyDescent="0.15">
      <c r="A958472" s="25"/>
      <c r="C958472" s="25"/>
      <c r="D958472" s="25"/>
      <c r="E958472" s="25"/>
      <c r="J958472" s="25"/>
      <c r="K958472" s="25"/>
      <c r="M958472" s="25"/>
    </row>
    <row r="958473" spans="1:13" ht="17.25" customHeight="1" x14ac:dyDescent="0.15">
      <c r="A958473" s="25"/>
      <c r="C958473" s="25"/>
      <c r="D958473" s="25"/>
      <c r="E958473" s="25"/>
      <c r="J958473" s="25"/>
      <c r="K958473" s="25"/>
      <c r="M958473" s="25"/>
    </row>
    <row r="958474" spans="1:13" ht="17.25" customHeight="1" x14ac:dyDescent="0.15">
      <c r="A958474" s="25"/>
      <c r="C958474" s="25"/>
      <c r="D958474" s="25"/>
      <c r="E958474" s="25"/>
      <c r="J958474" s="25"/>
      <c r="K958474" s="25"/>
      <c r="M958474" s="25"/>
    </row>
    <row r="958475" spans="1:13" ht="17.25" customHeight="1" x14ac:dyDescent="0.15">
      <c r="A958475" s="25"/>
      <c r="C958475" s="25"/>
      <c r="D958475" s="25"/>
      <c r="E958475" s="25"/>
      <c r="J958475" s="25"/>
      <c r="K958475" s="25"/>
      <c r="M958475" s="25"/>
    </row>
    <row r="958476" spans="1:13" ht="17.25" customHeight="1" x14ac:dyDescent="0.15">
      <c r="A958476" s="25"/>
      <c r="C958476" s="25"/>
      <c r="D958476" s="25"/>
      <c r="E958476" s="25"/>
      <c r="J958476" s="25"/>
      <c r="K958476" s="25"/>
      <c r="M958476" s="25"/>
    </row>
    <row r="958477" spans="1:13" ht="17.25" customHeight="1" x14ac:dyDescent="0.15">
      <c r="A958477" s="25"/>
      <c r="C958477" s="25"/>
      <c r="D958477" s="25"/>
      <c r="E958477" s="25"/>
      <c r="J958477" s="25"/>
      <c r="K958477" s="25"/>
      <c r="M958477" s="25"/>
    </row>
    <row r="958478" spans="1:13" ht="17.25" customHeight="1" x14ac:dyDescent="0.15">
      <c r="A958478" s="25"/>
      <c r="C958478" s="25"/>
      <c r="D958478" s="25"/>
      <c r="E958478" s="25"/>
      <c r="J958478" s="25"/>
      <c r="K958478" s="25"/>
      <c r="M958478" s="25"/>
    </row>
    <row r="958479" spans="1:13" ht="17.25" customHeight="1" x14ac:dyDescent="0.15">
      <c r="A958479" s="25"/>
      <c r="C958479" s="25"/>
      <c r="D958479" s="25"/>
      <c r="E958479" s="25"/>
      <c r="J958479" s="25"/>
      <c r="K958479" s="25"/>
      <c r="M958479" s="25"/>
    </row>
    <row r="958480" spans="1:13" ht="17.25" customHeight="1" x14ac:dyDescent="0.15">
      <c r="A958480" s="25"/>
      <c r="C958480" s="25"/>
      <c r="D958480" s="25"/>
      <c r="E958480" s="25"/>
      <c r="J958480" s="25"/>
      <c r="K958480" s="25"/>
      <c r="M958480" s="25"/>
    </row>
    <row r="958481" spans="1:13" ht="17.25" customHeight="1" x14ac:dyDescent="0.15">
      <c r="A958481" s="25"/>
      <c r="C958481" s="25"/>
      <c r="D958481" s="25"/>
      <c r="E958481" s="25"/>
      <c r="J958481" s="25"/>
      <c r="K958481" s="25"/>
      <c r="M958481" s="25"/>
    </row>
    <row r="958482" spans="1:13" ht="17.25" customHeight="1" x14ac:dyDescent="0.15">
      <c r="A958482" s="25"/>
      <c r="C958482" s="25"/>
      <c r="D958482" s="25"/>
      <c r="E958482" s="25"/>
      <c r="J958482" s="25"/>
      <c r="K958482" s="25"/>
      <c r="M958482" s="25"/>
    </row>
    <row r="958483" spans="1:13" ht="17.25" customHeight="1" x14ac:dyDescent="0.15">
      <c r="A958483" s="25"/>
      <c r="C958483" s="25"/>
      <c r="D958483" s="25"/>
      <c r="E958483" s="25"/>
      <c r="J958483" s="25"/>
      <c r="K958483" s="25"/>
      <c r="M958483" s="25"/>
    </row>
    <row r="958484" spans="1:13" ht="17.25" customHeight="1" x14ac:dyDescent="0.15">
      <c r="A958484" s="25"/>
      <c r="C958484" s="25"/>
      <c r="D958484" s="25"/>
      <c r="E958484" s="25"/>
      <c r="J958484" s="25"/>
      <c r="K958484" s="25"/>
      <c r="M958484" s="25"/>
    </row>
    <row r="958485" spans="1:13" ht="17.25" customHeight="1" x14ac:dyDescent="0.15">
      <c r="A958485" s="25"/>
      <c r="C958485" s="25"/>
      <c r="D958485" s="25"/>
      <c r="E958485" s="25"/>
      <c r="J958485" s="25"/>
      <c r="K958485" s="25"/>
      <c r="M958485" s="25"/>
    </row>
    <row r="958486" spans="1:13" ht="17.25" customHeight="1" x14ac:dyDescent="0.15">
      <c r="A958486" s="25"/>
      <c r="C958486" s="25"/>
      <c r="D958486" s="25"/>
      <c r="E958486" s="25"/>
      <c r="J958486" s="25"/>
      <c r="K958486" s="25"/>
      <c r="M958486" s="25"/>
    </row>
    <row r="958487" spans="1:13" ht="17.25" customHeight="1" x14ac:dyDescent="0.15">
      <c r="A958487" s="25"/>
      <c r="C958487" s="25"/>
      <c r="D958487" s="25"/>
      <c r="E958487" s="25"/>
      <c r="J958487" s="25"/>
      <c r="K958487" s="25"/>
      <c r="M958487" s="25"/>
    </row>
    <row r="958488" spans="1:13" ht="17.25" customHeight="1" x14ac:dyDescent="0.15">
      <c r="A958488" s="25"/>
      <c r="C958488" s="25"/>
      <c r="D958488" s="25"/>
      <c r="E958488" s="25"/>
      <c r="J958488" s="25"/>
      <c r="K958488" s="25"/>
      <c r="M958488" s="25"/>
    </row>
    <row r="958489" spans="1:13" ht="17.25" customHeight="1" x14ac:dyDescent="0.15">
      <c r="A958489" s="25"/>
      <c r="C958489" s="25"/>
      <c r="D958489" s="25"/>
      <c r="E958489" s="25"/>
      <c r="J958489" s="25"/>
      <c r="K958489" s="25"/>
      <c r="M958489" s="25"/>
    </row>
    <row r="958490" spans="1:13" ht="17.25" customHeight="1" x14ac:dyDescent="0.15">
      <c r="A958490" s="25"/>
      <c r="C958490" s="25"/>
      <c r="D958490" s="25"/>
      <c r="E958490" s="25"/>
      <c r="J958490" s="25"/>
      <c r="K958490" s="25"/>
      <c r="M958490" s="25"/>
    </row>
    <row r="958491" spans="1:13" ht="17.25" customHeight="1" x14ac:dyDescent="0.15">
      <c r="A958491" s="25"/>
      <c r="C958491" s="25"/>
      <c r="D958491" s="25"/>
      <c r="E958491" s="25"/>
      <c r="J958491" s="25"/>
      <c r="K958491" s="25"/>
      <c r="M958491" s="25"/>
    </row>
    <row r="958492" spans="1:13" ht="17.25" customHeight="1" x14ac:dyDescent="0.15">
      <c r="A958492" s="25"/>
      <c r="C958492" s="25"/>
      <c r="D958492" s="25"/>
      <c r="E958492" s="25"/>
      <c r="J958492" s="25"/>
      <c r="K958492" s="25"/>
      <c r="M958492" s="25"/>
    </row>
    <row r="958493" spans="1:13" ht="17.25" customHeight="1" x14ac:dyDescent="0.15">
      <c r="A958493" s="25"/>
      <c r="C958493" s="25"/>
      <c r="D958493" s="25"/>
      <c r="E958493" s="25"/>
      <c r="J958493" s="25"/>
      <c r="K958493" s="25"/>
      <c r="M958493" s="25"/>
    </row>
    <row r="958494" spans="1:13" ht="17.25" customHeight="1" x14ac:dyDescent="0.15">
      <c r="A958494" s="25"/>
      <c r="C958494" s="25"/>
      <c r="D958494" s="25"/>
      <c r="E958494" s="25"/>
      <c r="J958494" s="25"/>
      <c r="K958494" s="25"/>
      <c r="M958494" s="25"/>
    </row>
    <row r="958495" spans="1:13" ht="17.25" customHeight="1" x14ac:dyDescent="0.15">
      <c r="A958495" s="25"/>
      <c r="C958495" s="25"/>
      <c r="D958495" s="25"/>
      <c r="E958495" s="25"/>
      <c r="J958495" s="25"/>
      <c r="K958495" s="25"/>
      <c r="M958495" s="25"/>
    </row>
    <row r="958496" spans="1:13" ht="17.25" customHeight="1" x14ac:dyDescent="0.15">
      <c r="A958496" s="25"/>
      <c r="C958496" s="25"/>
      <c r="D958496" s="25"/>
      <c r="E958496" s="25"/>
      <c r="J958496" s="25"/>
      <c r="K958496" s="25"/>
      <c r="M958496" s="25"/>
    </row>
    <row r="958497" spans="1:13" ht="17.25" customHeight="1" x14ac:dyDescent="0.15">
      <c r="A958497" s="25"/>
      <c r="C958497" s="25"/>
      <c r="D958497" s="25"/>
      <c r="E958497" s="25"/>
      <c r="J958497" s="25"/>
      <c r="K958497" s="25"/>
      <c r="M958497" s="25"/>
    </row>
    <row r="958498" spans="1:13" ht="17.25" customHeight="1" x14ac:dyDescent="0.15">
      <c r="A958498" s="25"/>
      <c r="C958498" s="25"/>
      <c r="D958498" s="25"/>
      <c r="E958498" s="25"/>
      <c r="J958498" s="25"/>
      <c r="K958498" s="25"/>
      <c r="M958498" s="25"/>
    </row>
    <row r="958499" spans="1:13" ht="17.25" customHeight="1" x14ac:dyDescent="0.15">
      <c r="A958499" s="25"/>
      <c r="C958499" s="25"/>
      <c r="D958499" s="25"/>
      <c r="E958499" s="25"/>
      <c r="J958499" s="25"/>
      <c r="K958499" s="25"/>
      <c r="M958499" s="25"/>
    </row>
    <row r="958500" spans="1:13" ht="17.25" customHeight="1" x14ac:dyDescent="0.15">
      <c r="A958500" s="25"/>
      <c r="C958500" s="25"/>
      <c r="D958500" s="25"/>
      <c r="E958500" s="25"/>
      <c r="J958500" s="25"/>
      <c r="K958500" s="25"/>
      <c r="M958500" s="25"/>
    </row>
    <row r="958501" spans="1:13" ht="17.25" customHeight="1" x14ac:dyDescent="0.15">
      <c r="A958501" s="25"/>
      <c r="C958501" s="25"/>
      <c r="D958501" s="25"/>
      <c r="E958501" s="25"/>
      <c r="J958501" s="25"/>
      <c r="K958501" s="25"/>
      <c r="M958501" s="25"/>
    </row>
    <row r="958502" spans="1:13" ht="17.25" customHeight="1" x14ac:dyDescent="0.15">
      <c r="A958502" s="25"/>
      <c r="C958502" s="25"/>
      <c r="D958502" s="25"/>
      <c r="E958502" s="25"/>
      <c r="J958502" s="25"/>
      <c r="K958502" s="25"/>
      <c r="M958502" s="25"/>
    </row>
    <row r="958503" spans="1:13" ht="17.25" customHeight="1" x14ac:dyDescent="0.15">
      <c r="A958503" s="25"/>
      <c r="C958503" s="25"/>
      <c r="D958503" s="25"/>
      <c r="E958503" s="25"/>
      <c r="J958503" s="25"/>
      <c r="K958503" s="25"/>
      <c r="M958503" s="25"/>
    </row>
    <row r="958504" spans="1:13" ht="17.25" customHeight="1" x14ac:dyDescent="0.15">
      <c r="A958504" s="25"/>
      <c r="C958504" s="25"/>
      <c r="D958504" s="25"/>
      <c r="E958504" s="25"/>
      <c r="J958504" s="25"/>
      <c r="K958504" s="25"/>
      <c r="M958504" s="25"/>
    </row>
    <row r="958505" spans="1:13" ht="17.25" customHeight="1" x14ac:dyDescent="0.15">
      <c r="A958505" s="25"/>
      <c r="C958505" s="25"/>
      <c r="D958505" s="25"/>
      <c r="E958505" s="25"/>
      <c r="J958505" s="25"/>
      <c r="K958505" s="25"/>
      <c r="M958505" s="25"/>
    </row>
    <row r="958506" spans="1:13" ht="17.25" customHeight="1" x14ac:dyDescent="0.15">
      <c r="A958506" s="25"/>
      <c r="C958506" s="25"/>
      <c r="D958506" s="25"/>
      <c r="E958506" s="25"/>
      <c r="J958506" s="25"/>
      <c r="K958506" s="25"/>
      <c r="M958506" s="25"/>
    </row>
    <row r="958507" spans="1:13" ht="17.25" customHeight="1" x14ac:dyDescent="0.15">
      <c r="A958507" s="25"/>
      <c r="C958507" s="25"/>
      <c r="D958507" s="25"/>
      <c r="E958507" s="25"/>
      <c r="J958507" s="25"/>
      <c r="K958507" s="25"/>
      <c r="M958507" s="25"/>
    </row>
    <row r="958508" spans="1:13" ht="17.25" customHeight="1" x14ac:dyDescent="0.15">
      <c r="A958508" s="25"/>
      <c r="C958508" s="25"/>
      <c r="D958508" s="25"/>
      <c r="E958508" s="25"/>
      <c r="J958508" s="25"/>
      <c r="K958508" s="25"/>
      <c r="M958508" s="25"/>
    </row>
    <row r="958509" spans="1:13" ht="17.25" customHeight="1" x14ac:dyDescent="0.15">
      <c r="A958509" s="25"/>
      <c r="C958509" s="25"/>
      <c r="D958509" s="25"/>
      <c r="E958509" s="25"/>
      <c r="J958509" s="25"/>
      <c r="K958509" s="25"/>
      <c r="M958509" s="25"/>
    </row>
    <row r="958510" spans="1:13" ht="17.25" customHeight="1" x14ac:dyDescent="0.15">
      <c r="A958510" s="25"/>
      <c r="C958510" s="25"/>
      <c r="D958510" s="25"/>
      <c r="E958510" s="25"/>
      <c r="J958510" s="25"/>
      <c r="K958510" s="25"/>
      <c r="M958510" s="25"/>
    </row>
    <row r="958511" spans="1:13" ht="17.25" customHeight="1" x14ac:dyDescent="0.15">
      <c r="A958511" s="25"/>
      <c r="C958511" s="25"/>
      <c r="D958511" s="25"/>
      <c r="E958511" s="25"/>
      <c r="J958511" s="25"/>
      <c r="K958511" s="25"/>
      <c r="M958511" s="25"/>
    </row>
    <row r="958512" spans="1:13" ht="17.25" customHeight="1" x14ac:dyDescent="0.15">
      <c r="A958512" s="25"/>
      <c r="C958512" s="25"/>
      <c r="D958512" s="25"/>
      <c r="E958512" s="25"/>
      <c r="J958512" s="25"/>
      <c r="K958512" s="25"/>
      <c r="M958512" s="25"/>
    </row>
    <row r="958513" spans="1:13" ht="17.25" customHeight="1" x14ac:dyDescent="0.15">
      <c r="A958513" s="25"/>
      <c r="C958513" s="25"/>
      <c r="D958513" s="25"/>
      <c r="E958513" s="25"/>
      <c r="J958513" s="25"/>
      <c r="K958513" s="25"/>
      <c r="M958513" s="25"/>
    </row>
    <row r="958514" spans="1:13" ht="17.25" customHeight="1" x14ac:dyDescent="0.15">
      <c r="A958514" s="25"/>
      <c r="C958514" s="25"/>
      <c r="D958514" s="25"/>
      <c r="E958514" s="25"/>
      <c r="J958514" s="25"/>
      <c r="K958514" s="25"/>
      <c r="M958514" s="25"/>
    </row>
    <row r="958515" spans="1:13" ht="17.25" customHeight="1" x14ac:dyDescent="0.15">
      <c r="A958515" s="25"/>
      <c r="C958515" s="25"/>
      <c r="D958515" s="25"/>
      <c r="E958515" s="25"/>
      <c r="J958515" s="25"/>
      <c r="K958515" s="25"/>
      <c r="M958515" s="25"/>
    </row>
    <row r="958516" spans="1:13" ht="17.25" customHeight="1" x14ac:dyDescent="0.15">
      <c r="A958516" s="25"/>
      <c r="C958516" s="25"/>
      <c r="D958516" s="25"/>
      <c r="E958516" s="25"/>
      <c r="J958516" s="25"/>
      <c r="K958516" s="25"/>
      <c r="M958516" s="25"/>
    </row>
    <row r="958517" spans="1:13" ht="17.25" customHeight="1" x14ac:dyDescent="0.15">
      <c r="A958517" s="25"/>
      <c r="C958517" s="25"/>
      <c r="D958517" s="25"/>
      <c r="E958517" s="25"/>
      <c r="J958517" s="25"/>
      <c r="K958517" s="25"/>
      <c r="M958517" s="25"/>
    </row>
    <row r="958518" spans="1:13" ht="17.25" customHeight="1" x14ac:dyDescent="0.15">
      <c r="A958518" s="25"/>
      <c r="C958518" s="25"/>
      <c r="D958518" s="25"/>
      <c r="E958518" s="25"/>
      <c r="J958518" s="25"/>
      <c r="K958518" s="25"/>
      <c r="M958518" s="25"/>
    </row>
    <row r="958519" spans="1:13" ht="17.25" customHeight="1" x14ac:dyDescent="0.15">
      <c r="A958519" s="25"/>
      <c r="C958519" s="25"/>
      <c r="D958519" s="25"/>
      <c r="E958519" s="25"/>
      <c r="J958519" s="25"/>
      <c r="K958519" s="25"/>
      <c r="M958519" s="25"/>
    </row>
    <row r="958520" spans="1:13" ht="17.25" customHeight="1" x14ac:dyDescent="0.15">
      <c r="A958520" s="25"/>
      <c r="C958520" s="25"/>
      <c r="D958520" s="25"/>
      <c r="E958520" s="25"/>
      <c r="J958520" s="25"/>
      <c r="K958520" s="25"/>
      <c r="M958520" s="25"/>
    </row>
    <row r="958521" spans="1:13" ht="17.25" customHeight="1" x14ac:dyDescent="0.15">
      <c r="A958521" s="25"/>
      <c r="C958521" s="25"/>
      <c r="D958521" s="25"/>
      <c r="E958521" s="25"/>
      <c r="J958521" s="25"/>
      <c r="K958521" s="25"/>
      <c r="M958521" s="25"/>
    </row>
    <row r="958522" spans="1:13" ht="17.25" customHeight="1" x14ac:dyDescent="0.15">
      <c r="A958522" s="25"/>
      <c r="C958522" s="25"/>
      <c r="D958522" s="25"/>
      <c r="E958522" s="25"/>
      <c r="J958522" s="25"/>
      <c r="K958522" s="25"/>
      <c r="M958522" s="25"/>
    </row>
    <row r="958523" spans="1:13" ht="17.25" customHeight="1" x14ac:dyDescent="0.15">
      <c r="A958523" s="25"/>
      <c r="C958523" s="25"/>
      <c r="D958523" s="25"/>
      <c r="E958523" s="25"/>
      <c r="J958523" s="25"/>
      <c r="K958523" s="25"/>
      <c r="M958523" s="25"/>
    </row>
    <row r="958524" spans="1:13" ht="17.25" customHeight="1" x14ac:dyDescent="0.15">
      <c r="A958524" s="25"/>
      <c r="C958524" s="25"/>
      <c r="D958524" s="25"/>
      <c r="E958524" s="25"/>
      <c r="J958524" s="25"/>
      <c r="K958524" s="25"/>
      <c r="M958524" s="25"/>
    </row>
    <row r="958525" spans="1:13" ht="17.25" customHeight="1" x14ac:dyDescent="0.15">
      <c r="A958525" s="25"/>
      <c r="C958525" s="25"/>
      <c r="D958525" s="25"/>
      <c r="E958525" s="25"/>
      <c r="J958525" s="25"/>
      <c r="K958525" s="25"/>
      <c r="M958525" s="25"/>
    </row>
    <row r="958526" spans="1:13" ht="17.25" customHeight="1" x14ac:dyDescent="0.15">
      <c r="A958526" s="25"/>
      <c r="C958526" s="25"/>
      <c r="D958526" s="25"/>
      <c r="E958526" s="25"/>
      <c r="J958526" s="25"/>
      <c r="K958526" s="25"/>
      <c r="M958526" s="25"/>
    </row>
    <row r="958527" spans="1:13" ht="17.25" customHeight="1" x14ac:dyDescent="0.15">
      <c r="A958527" s="25"/>
      <c r="C958527" s="25"/>
      <c r="D958527" s="25"/>
      <c r="E958527" s="25"/>
      <c r="J958527" s="25"/>
      <c r="K958527" s="25"/>
      <c r="M958527" s="25"/>
    </row>
    <row r="958528" spans="1:13" ht="17.25" customHeight="1" x14ac:dyDescent="0.15">
      <c r="A958528" s="25"/>
      <c r="C958528" s="25"/>
      <c r="D958528" s="25"/>
      <c r="E958528" s="25"/>
      <c r="J958528" s="25"/>
      <c r="K958528" s="25"/>
      <c r="M958528" s="25"/>
    </row>
    <row r="958529" spans="1:13" ht="17.25" customHeight="1" x14ac:dyDescent="0.15">
      <c r="A958529" s="25"/>
      <c r="C958529" s="25"/>
      <c r="D958529" s="25"/>
      <c r="E958529" s="25"/>
      <c r="J958529" s="25"/>
      <c r="K958529" s="25"/>
      <c r="M958529" s="25"/>
    </row>
    <row r="958530" spans="1:13" ht="17.25" customHeight="1" x14ac:dyDescent="0.15">
      <c r="A958530" s="25"/>
      <c r="C958530" s="25"/>
      <c r="D958530" s="25"/>
      <c r="E958530" s="25"/>
      <c r="J958530" s="25"/>
      <c r="K958530" s="25"/>
      <c r="M958530" s="25"/>
    </row>
    <row r="958531" spans="1:13" ht="17.25" customHeight="1" x14ac:dyDescent="0.15">
      <c r="A958531" s="25"/>
      <c r="C958531" s="25"/>
      <c r="D958531" s="25"/>
      <c r="E958531" s="25"/>
      <c r="J958531" s="25"/>
      <c r="K958531" s="25"/>
      <c r="M958531" s="25"/>
    </row>
    <row r="958532" spans="1:13" ht="17.25" customHeight="1" x14ac:dyDescent="0.15">
      <c r="A958532" s="25"/>
      <c r="C958532" s="25"/>
      <c r="D958532" s="25"/>
      <c r="E958532" s="25"/>
      <c r="J958532" s="25"/>
      <c r="K958532" s="25"/>
      <c r="M958532" s="25"/>
    </row>
    <row r="958533" spans="1:13" ht="17.25" customHeight="1" x14ac:dyDescent="0.15">
      <c r="A958533" s="25"/>
      <c r="C958533" s="25"/>
      <c r="D958533" s="25"/>
      <c r="E958533" s="25"/>
      <c r="J958533" s="25"/>
      <c r="K958533" s="25"/>
      <c r="M958533" s="25"/>
    </row>
    <row r="958534" spans="1:13" ht="17.25" customHeight="1" x14ac:dyDescent="0.15">
      <c r="A958534" s="25"/>
      <c r="C958534" s="25"/>
      <c r="D958534" s="25"/>
      <c r="E958534" s="25"/>
      <c r="J958534" s="25"/>
      <c r="K958534" s="25"/>
      <c r="M958534" s="25"/>
    </row>
    <row r="958535" spans="1:13" ht="17.25" customHeight="1" x14ac:dyDescent="0.15">
      <c r="A958535" s="25"/>
      <c r="C958535" s="25"/>
      <c r="D958535" s="25"/>
      <c r="E958535" s="25"/>
      <c r="J958535" s="25"/>
      <c r="K958535" s="25"/>
      <c r="M958535" s="25"/>
    </row>
    <row r="958536" spans="1:13" ht="17.25" customHeight="1" x14ac:dyDescent="0.15">
      <c r="A958536" s="25"/>
      <c r="C958536" s="25"/>
      <c r="D958536" s="25"/>
      <c r="E958536" s="25"/>
      <c r="J958536" s="25"/>
      <c r="K958536" s="25"/>
      <c r="M958536" s="25"/>
    </row>
    <row r="958537" spans="1:13" ht="17.25" customHeight="1" x14ac:dyDescent="0.15">
      <c r="A958537" s="25"/>
      <c r="C958537" s="25"/>
      <c r="D958537" s="25"/>
      <c r="E958537" s="25"/>
      <c r="J958537" s="25"/>
      <c r="K958537" s="25"/>
      <c r="M958537" s="25"/>
    </row>
    <row r="958538" spans="1:13" ht="17.25" customHeight="1" x14ac:dyDescent="0.15">
      <c r="A958538" s="25"/>
      <c r="C958538" s="25"/>
      <c r="D958538" s="25"/>
      <c r="E958538" s="25"/>
      <c r="J958538" s="25"/>
      <c r="K958538" s="25"/>
      <c r="M958538" s="25"/>
    </row>
    <row r="958539" spans="1:13" ht="17.25" customHeight="1" x14ac:dyDescent="0.15">
      <c r="A958539" s="25"/>
      <c r="C958539" s="25"/>
      <c r="D958539" s="25"/>
      <c r="E958539" s="25"/>
      <c r="J958539" s="25"/>
      <c r="K958539" s="25"/>
      <c r="M958539" s="25"/>
    </row>
    <row r="958540" spans="1:13" ht="17.25" customHeight="1" x14ac:dyDescent="0.15">
      <c r="A958540" s="25"/>
      <c r="C958540" s="25"/>
      <c r="D958540" s="25"/>
      <c r="E958540" s="25"/>
      <c r="J958540" s="25"/>
      <c r="K958540" s="25"/>
      <c r="M958540" s="25"/>
    </row>
    <row r="958541" spans="1:13" ht="17.25" customHeight="1" x14ac:dyDescent="0.15">
      <c r="A958541" s="25"/>
      <c r="C958541" s="25"/>
      <c r="D958541" s="25"/>
      <c r="E958541" s="25"/>
      <c r="J958541" s="25"/>
      <c r="K958541" s="25"/>
      <c r="M958541" s="25"/>
    </row>
    <row r="958542" spans="1:13" ht="17.25" customHeight="1" x14ac:dyDescent="0.15">
      <c r="A958542" s="25"/>
      <c r="C958542" s="25"/>
      <c r="D958542" s="25"/>
      <c r="E958542" s="25"/>
      <c r="J958542" s="25"/>
      <c r="K958542" s="25"/>
      <c r="M958542" s="25"/>
    </row>
    <row r="958543" spans="1:13" ht="17.25" customHeight="1" x14ac:dyDescent="0.15">
      <c r="A958543" s="25"/>
      <c r="C958543" s="25"/>
      <c r="D958543" s="25"/>
      <c r="E958543" s="25"/>
      <c r="J958543" s="25"/>
      <c r="K958543" s="25"/>
      <c r="M958543" s="25"/>
    </row>
    <row r="958544" spans="1:13" ht="17.25" customHeight="1" x14ac:dyDescent="0.15">
      <c r="A958544" s="25"/>
      <c r="C958544" s="25"/>
      <c r="D958544" s="25"/>
      <c r="E958544" s="25"/>
      <c r="J958544" s="25"/>
      <c r="K958544" s="25"/>
      <c r="M958544" s="25"/>
    </row>
    <row r="958545" spans="1:13" ht="17.25" customHeight="1" x14ac:dyDescent="0.15">
      <c r="A958545" s="25"/>
      <c r="C958545" s="25"/>
      <c r="D958545" s="25"/>
      <c r="E958545" s="25"/>
      <c r="J958545" s="25"/>
      <c r="K958545" s="25"/>
      <c r="M958545" s="25"/>
    </row>
    <row r="958546" spans="1:13" ht="17.25" customHeight="1" x14ac:dyDescent="0.15">
      <c r="A958546" s="25"/>
      <c r="C958546" s="25"/>
      <c r="D958546" s="25"/>
      <c r="E958546" s="25"/>
      <c r="J958546" s="25"/>
      <c r="K958546" s="25"/>
      <c r="M958546" s="25"/>
    </row>
    <row r="958547" spans="1:13" ht="17.25" customHeight="1" x14ac:dyDescent="0.15">
      <c r="A958547" s="25"/>
      <c r="C958547" s="25"/>
      <c r="D958547" s="25"/>
      <c r="E958547" s="25"/>
      <c r="J958547" s="25"/>
      <c r="K958547" s="25"/>
      <c r="M958547" s="25"/>
    </row>
    <row r="958548" spans="1:13" ht="17.25" customHeight="1" x14ac:dyDescent="0.15">
      <c r="A958548" s="25"/>
      <c r="C958548" s="25"/>
      <c r="D958548" s="25"/>
      <c r="E958548" s="25"/>
      <c r="J958548" s="25"/>
      <c r="K958548" s="25"/>
      <c r="M958548" s="25"/>
    </row>
    <row r="958549" spans="1:13" ht="17.25" customHeight="1" x14ac:dyDescent="0.15">
      <c r="A958549" s="25"/>
      <c r="C958549" s="25"/>
      <c r="D958549" s="25"/>
      <c r="E958549" s="25"/>
      <c r="J958549" s="25"/>
      <c r="K958549" s="25"/>
      <c r="M958549" s="25"/>
    </row>
    <row r="958550" spans="1:13" ht="17.25" customHeight="1" x14ac:dyDescent="0.15">
      <c r="A958550" s="25"/>
      <c r="C958550" s="25"/>
      <c r="D958550" s="25"/>
      <c r="E958550" s="25"/>
      <c r="J958550" s="25"/>
      <c r="K958550" s="25"/>
      <c r="M958550" s="25"/>
    </row>
    <row r="958551" spans="1:13" ht="17.25" customHeight="1" x14ac:dyDescent="0.15">
      <c r="A958551" s="25"/>
      <c r="C958551" s="25"/>
      <c r="D958551" s="25"/>
      <c r="E958551" s="25"/>
      <c r="J958551" s="25"/>
      <c r="K958551" s="25"/>
      <c r="M958551" s="25"/>
    </row>
    <row r="958552" spans="1:13" ht="17.25" customHeight="1" x14ac:dyDescent="0.15">
      <c r="A958552" s="25"/>
      <c r="C958552" s="25"/>
      <c r="D958552" s="25"/>
      <c r="E958552" s="25"/>
      <c r="J958552" s="25"/>
      <c r="K958552" s="25"/>
      <c r="M958552" s="25"/>
    </row>
    <row r="958553" spans="1:13" ht="17.25" customHeight="1" x14ac:dyDescent="0.15">
      <c r="A958553" s="25"/>
      <c r="C958553" s="25"/>
      <c r="D958553" s="25"/>
      <c r="E958553" s="25"/>
      <c r="J958553" s="25"/>
      <c r="K958553" s="25"/>
      <c r="M958553" s="25"/>
    </row>
    <row r="958554" spans="1:13" ht="17.25" customHeight="1" x14ac:dyDescent="0.15">
      <c r="A958554" s="25"/>
      <c r="C958554" s="25"/>
      <c r="D958554" s="25"/>
      <c r="E958554" s="25"/>
      <c r="J958554" s="25"/>
      <c r="K958554" s="25"/>
      <c r="M958554" s="25"/>
    </row>
    <row r="958555" spans="1:13" ht="17.25" customHeight="1" x14ac:dyDescent="0.15">
      <c r="A958555" s="25"/>
      <c r="C958555" s="25"/>
      <c r="D958555" s="25"/>
      <c r="E958555" s="25"/>
      <c r="J958555" s="25"/>
      <c r="K958555" s="25"/>
      <c r="M958555" s="25"/>
    </row>
    <row r="958556" spans="1:13" ht="17.25" customHeight="1" x14ac:dyDescent="0.15">
      <c r="A958556" s="25"/>
      <c r="C958556" s="25"/>
      <c r="D958556" s="25"/>
      <c r="E958556" s="25"/>
      <c r="J958556" s="25"/>
      <c r="K958556" s="25"/>
      <c r="M958556" s="25"/>
    </row>
    <row r="958557" spans="1:13" ht="17.25" customHeight="1" x14ac:dyDescent="0.15">
      <c r="A958557" s="25"/>
      <c r="C958557" s="25"/>
      <c r="D958557" s="25"/>
      <c r="E958557" s="25"/>
      <c r="J958557" s="25"/>
      <c r="K958557" s="25"/>
      <c r="M958557" s="25"/>
    </row>
    <row r="958558" spans="1:13" ht="17.25" customHeight="1" x14ac:dyDescent="0.15">
      <c r="A958558" s="25"/>
      <c r="C958558" s="25"/>
      <c r="D958558" s="25"/>
      <c r="E958558" s="25"/>
      <c r="J958558" s="25"/>
      <c r="K958558" s="25"/>
      <c r="M958558" s="25"/>
    </row>
    <row r="958559" spans="1:13" ht="17.25" customHeight="1" x14ac:dyDescent="0.15">
      <c r="A958559" s="25"/>
      <c r="C958559" s="25"/>
      <c r="D958559" s="25"/>
      <c r="E958559" s="25"/>
      <c r="J958559" s="25"/>
      <c r="K958559" s="25"/>
      <c r="M958559" s="25"/>
    </row>
    <row r="958560" spans="1:13" ht="17.25" customHeight="1" x14ac:dyDescent="0.15">
      <c r="A958560" s="25"/>
      <c r="C958560" s="25"/>
      <c r="D958560" s="25"/>
      <c r="E958560" s="25"/>
      <c r="J958560" s="25"/>
      <c r="K958560" s="25"/>
      <c r="M958560" s="25"/>
    </row>
    <row r="958561" spans="1:13" ht="17.25" customHeight="1" x14ac:dyDescent="0.15">
      <c r="A958561" s="25"/>
      <c r="C958561" s="25"/>
      <c r="D958561" s="25"/>
      <c r="E958561" s="25"/>
      <c r="J958561" s="25"/>
      <c r="K958561" s="25"/>
      <c r="M958561" s="25"/>
    </row>
    <row r="958562" spans="1:13" ht="17.25" customHeight="1" x14ac:dyDescent="0.15">
      <c r="A958562" s="25"/>
      <c r="C958562" s="25"/>
      <c r="D958562" s="25"/>
      <c r="E958562" s="25"/>
      <c r="J958562" s="25"/>
      <c r="K958562" s="25"/>
      <c r="M958562" s="25"/>
    </row>
    <row r="958563" spans="1:13" ht="17.25" customHeight="1" x14ac:dyDescent="0.15">
      <c r="A958563" s="25"/>
      <c r="C958563" s="25"/>
      <c r="D958563" s="25"/>
      <c r="E958563" s="25"/>
      <c r="J958563" s="25"/>
      <c r="K958563" s="25"/>
      <c r="M958563" s="25"/>
    </row>
    <row r="958564" spans="1:13" ht="17.25" customHeight="1" x14ac:dyDescent="0.15">
      <c r="A958564" s="25"/>
      <c r="C958564" s="25"/>
      <c r="D958564" s="25"/>
      <c r="E958564" s="25"/>
      <c r="J958564" s="25"/>
      <c r="K958564" s="25"/>
      <c r="M958564" s="25"/>
    </row>
    <row r="958565" spans="1:13" ht="17.25" customHeight="1" x14ac:dyDescent="0.15">
      <c r="A958565" s="25"/>
      <c r="C958565" s="25"/>
      <c r="D958565" s="25"/>
      <c r="E958565" s="25"/>
      <c r="J958565" s="25"/>
      <c r="K958565" s="25"/>
      <c r="M958565" s="25"/>
    </row>
    <row r="958566" spans="1:13" ht="17.25" customHeight="1" x14ac:dyDescent="0.15">
      <c r="A958566" s="25"/>
      <c r="C958566" s="25"/>
      <c r="D958566" s="25"/>
      <c r="E958566" s="25"/>
      <c r="J958566" s="25"/>
      <c r="K958566" s="25"/>
      <c r="M958566" s="25"/>
    </row>
    <row r="958567" spans="1:13" ht="17.25" customHeight="1" x14ac:dyDescent="0.15">
      <c r="A958567" s="25"/>
      <c r="C958567" s="25"/>
      <c r="D958567" s="25"/>
      <c r="E958567" s="25"/>
      <c r="J958567" s="25"/>
      <c r="K958567" s="25"/>
      <c r="M958567" s="25"/>
    </row>
    <row r="958568" spans="1:13" ht="17.25" customHeight="1" x14ac:dyDescent="0.15">
      <c r="A958568" s="25"/>
      <c r="C958568" s="25"/>
      <c r="D958568" s="25"/>
      <c r="E958568" s="25"/>
      <c r="J958568" s="25"/>
      <c r="K958568" s="25"/>
      <c r="M958568" s="25"/>
    </row>
    <row r="958569" spans="1:13" ht="17.25" customHeight="1" x14ac:dyDescent="0.15">
      <c r="A958569" s="25"/>
      <c r="C958569" s="25"/>
      <c r="D958569" s="25"/>
      <c r="E958569" s="25"/>
      <c r="J958569" s="25"/>
      <c r="K958569" s="25"/>
      <c r="M958569" s="25"/>
    </row>
    <row r="958570" spans="1:13" ht="17.25" customHeight="1" x14ac:dyDescent="0.15">
      <c r="A958570" s="25"/>
      <c r="C958570" s="25"/>
      <c r="D958570" s="25"/>
      <c r="E958570" s="25"/>
      <c r="J958570" s="25"/>
      <c r="K958570" s="25"/>
      <c r="M958570" s="25"/>
    </row>
    <row r="958571" spans="1:13" ht="17.25" customHeight="1" x14ac:dyDescent="0.15">
      <c r="A958571" s="25"/>
      <c r="C958571" s="25"/>
      <c r="D958571" s="25"/>
      <c r="E958571" s="25"/>
      <c r="J958571" s="25"/>
      <c r="K958571" s="25"/>
      <c r="M958571" s="25"/>
    </row>
    <row r="958572" spans="1:13" ht="17.25" customHeight="1" x14ac:dyDescent="0.15">
      <c r="A958572" s="25"/>
      <c r="C958572" s="25"/>
      <c r="D958572" s="25"/>
      <c r="E958572" s="25"/>
      <c r="J958572" s="25"/>
      <c r="K958572" s="25"/>
      <c r="M958572" s="25"/>
    </row>
    <row r="958573" spans="1:13" ht="17.25" customHeight="1" x14ac:dyDescent="0.15">
      <c r="A958573" s="25"/>
      <c r="C958573" s="25"/>
      <c r="D958573" s="25"/>
      <c r="E958573" s="25"/>
      <c r="J958573" s="25"/>
      <c r="K958573" s="25"/>
      <c r="M958573" s="25"/>
    </row>
    <row r="958574" spans="1:13" ht="17.25" customHeight="1" x14ac:dyDescent="0.15">
      <c r="A958574" s="25"/>
      <c r="C958574" s="25"/>
      <c r="D958574" s="25"/>
      <c r="E958574" s="25"/>
      <c r="J958574" s="25"/>
      <c r="K958574" s="25"/>
      <c r="M958574" s="25"/>
    </row>
    <row r="958575" spans="1:13" ht="17.25" customHeight="1" x14ac:dyDescent="0.15">
      <c r="A958575" s="25"/>
      <c r="C958575" s="25"/>
      <c r="D958575" s="25"/>
      <c r="E958575" s="25"/>
      <c r="J958575" s="25"/>
      <c r="K958575" s="25"/>
      <c r="M958575" s="25"/>
    </row>
    <row r="958576" spans="1:13" ht="17.25" customHeight="1" x14ac:dyDescent="0.15">
      <c r="A958576" s="25"/>
      <c r="C958576" s="25"/>
      <c r="D958576" s="25"/>
      <c r="E958576" s="25"/>
      <c r="J958576" s="25"/>
      <c r="K958576" s="25"/>
      <c r="M958576" s="25"/>
    </row>
    <row r="958577" spans="1:13" ht="17.25" customHeight="1" x14ac:dyDescent="0.15">
      <c r="A958577" s="25"/>
      <c r="C958577" s="25"/>
      <c r="D958577" s="25"/>
      <c r="E958577" s="25"/>
      <c r="J958577" s="25"/>
      <c r="K958577" s="25"/>
      <c r="M958577" s="25"/>
    </row>
    <row r="958578" spans="1:13" ht="17.25" customHeight="1" x14ac:dyDescent="0.15">
      <c r="A958578" s="25"/>
      <c r="C958578" s="25"/>
      <c r="D958578" s="25"/>
      <c r="E958578" s="25"/>
      <c r="J958578" s="25"/>
      <c r="K958578" s="25"/>
      <c r="M958578" s="25"/>
    </row>
    <row r="958579" spans="1:13" ht="17.25" customHeight="1" x14ac:dyDescent="0.15">
      <c r="A958579" s="25"/>
      <c r="C958579" s="25"/>
      <c r="D958579" s="25"/>
      <c r="E958579" s="25"/>
      <c r="J958579" s="25"/>
      <c r="K958579" s="25"/>
      <c r="M958579" s="25"/>
    </row>
    <row r="958580" spans="1:13" ht="17.25" customHeight="1" x14ac:dyDescent="0.15">
      <c r="A958580" s="25"/>
      <c r="C958580" s="25"/>
      <c r="D958580" s="25"/>
      <c r="E958580" s="25"/>
      <c r="J958580" s="25"/>
      <c r="K958580" s="25"/>
      <c r="M958580" s="25"/>
    </row>
    <row r="958581" spans="1:13" ht="17.25" customHeight="1" x14ac:dyDescent="0.15">
      <c r="A958581" s="25"/>
      <c r="C958581" s="25"/>
      <c r="D958581" s="25"/>
      <c r="E958581" s="25"/>
      <c r="J958581" s="25"/>
      <c r="K958581" s="25"/>
      <c r="M958581" s="25"/>
    </row>
    <row r="958582" spans="1:13" ht="17.25" customHeight="1" x14ac:dyDescent="0.15">
      <c r="A958582" s="25"/>
      <c r="C958582" s="25"/>
      <c r="D958582" s="25"/>
      <c r="E958582" s="25"/>
      <c r="J958582" s="25"/>
      <c r="K958582" s="25"/>
      <c r="M958582" s="25"/>
    </row>
    <row r="958583" spans="1:13" ht="17.25" customHeight="1" x14ac:dyDescent="0.15">
      <c r="A958583" s="25"/>
      <c r="C958583" s="25"/>
      <c r="D958583" s="25"/>
      <c r="E958583" s="25"/>
      <c r="J958583" s="25"/>
      <c r="K958583" s="25"/>
      <c r="M958583" s="25"/>
    </row>
    <row r="958584" spans="1:13" ht="17.25" customHeight="1" x14ac:dyDescent="0.15">
      <c r="A958584" s="25"/>
      <c r="C958584" s="25"/>
      <c r="D958584" s="25"/>
      <c r="E958584" s="25"/>
      <c r="J958584" s="25"/>
      <c r="K958584" s="25"/>
      <c r="M958584" s="25"/>
    </row>
    <row r="958585" spans="1:13" ht="17.25" customHeight="1" x14ac:dyDescent="0.15">
      <c r="A958585" s="25"/>
      <c r="C958585" s="25"/>
      <c r="D958585" s="25"/>
      <c r="E958585" s="25"/>
      <c r="J958585" s="25"/>
      <c r="K958585" s="25"/>
      <c r="M958585" s="25"/>
    </row>
    <row r="958586" spans="1:13" ht="17.25" customHeight="1" x14ac:dyDescent="0.15">
      <c r="A958586" s="25"/>
      <c r="C958586" s="25"/>
      <c r="D958586" s="25"/>
      <c r="E958586" s="25"/>
      <c r="J958586" s="25"/>
      <c r="K958586" s="25"/>
      <c r="M958586" s="25"/>
    </row>
    <row r="958587" spans="1:13" ht="17.25" customHeight="1" x14ac:dyDescent="0.15">
      <c r="A958587" s="25"/>
      <c r="C958587" s="25"/>
      <c r="D958587" s="25"/>
      <c r="E958587" s="25"/>
      <c r="J958587" s="25"/>
      <c r="K958587" s="25"/>
      <c r="M958587" s="25"/>
    </row>
    <row r="958588" spans="1:13" ht="17.25" customHeight="1" x14ac:dyDescent="0.15">
      <c r="A958588" s="25"/>
      <c r="C958588" s="25"/>
      <c r="D958588" s="25"/>
      <c r="E958588" s="25"/>
      <c r="J958588" s="25"/>
      <c r="K958588" s="25"/>
      <c r="M958588" s="25"/>
    </row>
    <row r="958589" spans="1:13" ht="17.25" customHeight="1" x14ac:dyDescent="0.15">
      <c r="A958589" s="25"/>
      <c r="C958589" s="25"/>
      <c r="D958589" s="25"/>
      <c r="E958589" s="25"/>
      <c r="J958589" s="25"/>
      <c r="K958589" s="25"/>
      <c r="M958589" s="25"/>
    </row>
    <row r="958590" spans="1:13" ht="17.25" customHeight="1" x14ac:dyDescent="0.15">
      <c r="A958590" s="25"/>
      <c r="C958590" s="25"/>
      <c r="D958590" s="25"/>
      <c r="E958590" s="25"/>
      <c r="J958590" s="25"/>
      <c r="K958590" s="25"/>
      <c r="M958590" s="25"/>
    </row>
    <row r="958591" spans="1:13" ht="17.25" customHeight="1" x14ac:dyDescent="0.15">
      <c r="A958591" s="25"/>
      <c r="C958591" s="25"/>
      <c r="D958591" s="25"/>
      <c r="E958591" s="25"/>
      <c r="J958591" s="25"/>
      <c r="K958591" s="25"/>
      <c r="M958591" s="25"/>
    </row>
    <row r="958592" spans="1:13" ht="17.25" customHeight="1" x14ac:dyDescent="0.15">
      <c r="A958592" s="25"/>
      <c r="C958592" s="25"/>
      <c r="D958592" s="25"/>
      <c r="E958592" s="25"/>
      <c r="J958592" s="25"/>
      <c r="K958592" s="25"/>
      <c r="M958592" s="25"/>
    </row>
    <row r="958593" spans="1:13" ht="17.25" customHeight="1" x14ac:dyDescent="0.15">
      <c r="A958593" s="25"/>
      <c r="C958593" s="25"/>
      <c r="D958593" s="25"/>
      <c r="E958593" s="25"/>
      <c r="J958593" s="25"/>
      <c r="K958593" s="25"/>
      <c r="M958593" s="25"/>
    </row>
    <row r="958594" spans="1:13" ht="17.25" customHeight="1" x14ac:dyDescent="0.15">
      <c r="A958594" s="25"/>
      <c r="C958594" s="25"/>
      <c r="D958594" s="25"/>
      <c r="E958594" s="25"/>
      <c r="J958594" s="25"/>
      <c r="K958594" s="25"/>
      <c r="M958594" s="25"/>
    </row>
    <row r="958595" spans="1:13" ht="17.25" customHeight="1" x14ac:dyDescent="0.15">
      <c r="A958595" s="25"/>
      <c r="C958595" s="25"/>
      <c r="D958595" s="25"/>
      <c r="E958595" s="25"/>
      <c r="J958595" s="25"/>
      <c r="K958595" s="25"/>
      <c r="M958595" s="25"/>
    </row>
    <row r="958596" spans="1:13" ht="17.25" customHeight="1" x14ac:dyDescent="0.15">
      <c r="A958596" s="25"/>
      <c r="C958596" s="25"/>
      <c r="D958596" s="25"/>
      <c r="E958596" s="25"/>
      <c r="J958596" s="25"/>
      <c r="K958596" s="25"/>
      <c r="M958596" s="25"/>
    </row>
    <row r="958597" spans="1:13" ht="17.25" customHeight="1" x14ac:dyDescent="0.15">
      <c r="A958597" s="25"/>
      <c r="C958597" s="25"/>
      <c r="D958597" s="25"/>
      <c r="E958597" s="25"/>
      <c r="J958597" s="25"/>
      <c r="K958597" s="25"/>
      <c r="M958597" s="25"/>
    </row>
    <row r="958598" spans="1:13" ht="17.25" customHeight="1" x14ac:dyDescent="0.15">
      <c r="A958598" s="25"/>
      <c r="C958598" s="25"/>
      <c r="D958598" s="25"/>
      <c r="E958598" s="25"/>
      <c r="J958598" s="25"/>
      <c r="K958598" s="25"/>
      <c r="M958598" s="25"/>
    </row>
    <row r="958599" spans="1:13" ht="17.25" customHeight="1" x14ac:dyDescent="0.15">
      <c r="A958599" s="25"/>
      <c r="C958599" s="25"/>
      <c r="D958599" s="25"/>
      <c r="E958599" s="25"/>
      <c r="J958599" s="25"/>
      <c r="K958599" s="25"/>
      <c r="M958599" s="25"/>
    </row>
    <row r="958600" spans="1:13" ht="17.25" customHeight="1" x14ac:dyDescent="0.15">
      <c r="A958600" s="25"/>
      <c r="C958600" s="25"/>
      <c r="D958600" s="25"/>
      <c r="E958600" s="25"/>
      <c r="J958600" s="25"/>
      <c r="K958600" s="25"/>
      <c r="M958600" s="25"/>
    </row>
    <row r="958601" spans="1:13" ht="17.25" customHeight="1" x14ac:dyDescent="0.15">
      <c r="A958601" s="25"/>
      <c r="C958601" s="25"/>
      <c r="D958601" s="25"/>
      <c r="E958601" s="25"/>
      <c r="J958601" s="25"/>
      <c r="K958601" s="25"/>
      <c r="M958601" s="25"/>
    </row>
    <row r="958602" spans="1:13" ht="17.25" customHeight="1" x14ac:dyDescent="0.15">
      <c r="A958602" s="25"/>
      <c r="C958602" s="25"/>
      <c r="D958602" s="25"/>
      <c r="E958602" s="25"/>
      <c r="J958602" s="25"/>
      <c r="K958602" s="25"/>
      <c r="M958602" s="25"/>
    </row>
    <row r="958603" spans="1:13" ht="17.25" customHeight="1" x14ac:dyDescent="0.15">
      <c r="A958603" s="25"/>
      <c r="C958603" s="25"/>
      <c r="D958603" s="25"/>
      <c r="E958603" s="25"/>
      <c r="J958603" s="25"/>
      <c r="K958603" s="25"/>
      <c r="M958603" s="25"/>
    </row>
    <row r="958604" spans="1:13" ht="17.25" customHeight="1" x14ac:dyDescent="0.15">
      <c r="A958604" s="25"/>
      <c r="C958604" s="25"/>
      <c r="D958604" s="25"/>
      <c r="E958604" s="25"/>
      <c r="J958604" s="25"/>
      <c r="K958604" s="25"/>
      <c r="M958604" s="25"/>
    </row>
    <row r="958605" spans="1:13" ht="17.25" customHeight="1" x14ac:dyDescent="0.15">
      <c r="A958605" s="25"/>
      <c r="C958605" s="25"/>
      <c r="D958605" s="25"/>
      <c r="E958605" s="25"/>
      <c r="J958605" s="25"/>
      <c r="K958605" s="25"/>
      <c r="M958605" s="25"/>
    </row>
    <row r="958606" spans="1:13" ht="17.25" customHeight="1" x14ac:dyDescent="0.15">
      <c r="A958606" s="25"/>
      <c r="C958606" s="25"/>
      <c r="D958606" s="25"/>
      <c r="E958606" s="25"/>
      <c r="J958606" s="25"/>
      <c r="K958606" s="25"/>
      <c r="M958606" s="25"/>
    </row>
    <row r="958607" spans="1:13" ht="17.25" customHeight="1" x14ac:dyDescent="0.15">
      <c r="A958607" s="25"/>
      <c r="C958607" s="25"/>
      <c r="D958607" s="25"/>
      <c r="E958607" s="25"/>
      <c r="J958607" s="25"/>
      <c r="K958607" s="25"/>
      <c r="M958607" s="25"/>
    </row>
    <row r="958608" spans="1:13" ht="17.25" customHeight="1" x14ac:dyDescent="0.15">
      <c r="A958608" s="25"/>
      <c r="C958608" s="25"/>
      <c r="D958608" s="25"/>
      <c r="E958608" s="25"/>
      <c r="J958608" s="25"/>
      <c r="K958608" s="25"/>
      <c r="M958608" s="25"/>
    </row>
    <row r="958609" spans="1:13" ht="17.25" customHeight="1" x14ac:dyDescent="0.15">
      <c r="A958609" s="25"/>
      <c r="C958609" s="25"/>
      <c r="D958609" s="25"/>
      <c r="E958609" s="25"/>
      <c r="J958609" s="25"/>
      <c r="K958609" s="25"/>
      <c r="M958609" s="25"/>
    </row>
    <row r="958610" spans="1:13" ht="17.25" customHeight="1" x14ac:dyDescent="0.15">
      <c r="A958610" s="25"/>
      <c r="C958610" s="25"/>
      <c r="D958610" s="25"/>
      <c r="E958610" s="25"/>
      <c r="J958610" s="25"/>
      <c r="K958610" s="25"/>
      <c r="M958610" s="25"/>
    </row>
    <row r="958611" spans="1:13" ht="17.25" customHeight="1" x14ac:dyDescent="0.15">
      <c r="A958611" s="25"/>
      <c r="C958611" s="25"/>
      <c r="D958611" s="25"/>
      <c r="E958611" s="25"/>
      <c r="J958611" s="25"/>
      <c r="K958611" s="25"/>
      <c r="M958611" s="25"/>
    </row>
    <row r="958612" spans="1:13" ht="17.25" customHeight="1" x14ac:dyDescent="0.15">
      <c r="A958612" s="25"/>
      <c r="C958612" s="25"/>
      <c r="D958612" s="25"/>
      <c r="E958612" s="25"/>
      <c r="J958612" s="25"/>
      <c r="K958612" s="25"/>
      <c r="M958612" s="25"/>
    </row>
    <row r="958613" spans="1:13" ht="17.25" customHeight="1" x14ac:dyDescent="0.15">
      <c r="A958613" s="25"/>
      <c r="C958613" s="25"/>
      <c r="D958613" s="25"/>
      <c r="E958613" s="25"/>
      <c r="J958613" s="25"/>
      <c r="K958613" s="25"/>
      <c r="M958613" s="25"/>
    </row>
    <row r="958614" spans="1:13" ht="17.25" customHeight="1" x14ac:dyDescent="0.15">
      <c r="A958614" s="25"/>
      <c r="C958614" s="25"/>
      <c r="D958614" s="25"/>
      <c r="E958614" s="25"/>
      <c r="J958614" s="25"/>
      <c r="K958614" s="25"/>
      <c r="M958614" s="25"/>
    </row>
    <row r="958615" spans="1:13" ht="17.25" customHeight="1" x14ac:dyDescent="0.15">
      <c r="A958615" s="25"/>
      <c r="C958615" s="25"/>
      <c r="D958615" s="25"/>
      <c r="E958615" s="25"/>
      <c r="J958615" s="25"/>
      <c r="K958615" s="25"/>
      <c r="M958615" s="25"/>
    </row>
    <row r="958616" spans="1:13" ht="17.25" customHeight="1" x14ac:dyDescent="0.15">
      <c r="A958616" s="25"/>
      <c r="C958616" s="25"/>
      <c r="D958616" s="25"/>
      <c r="E958616" s="25"/>
      <c r="J958616" s="25"/>
      <c r="K958616" s="25"/>
      <c r="M958616" s="25"/>
    </row>
    <row r="958617" spans="1:13" ht="17.25" customHeight="1" x14ac:dyDescent="0.15">
      <c r="A958617" s="25"/>
      <c r="C958617" s="25"/>
      <c r="D958617" s="25"/>
      <c r="E958617" s="25"/>
      <c r="J958617" s="25"/>
      <c r="K958617" s="25"/>
      <c r="M958617" s="25"/>
    </row>
    <row r="958618" spans="1:13" ht="17.25" customHeight="1" x14ac:dyDescent="0.15">
      <c r="A958618" s="25"/>
      <c r="C958618" s="25"/>
      <c r="D958618" s="25"/>
      <c r="E958618" s="25"/>
      <c r="J958618" s="25"/>
      <c r="K958618" s="25"/>
      <c r="M958618" s="25"/>
    </row>
    <row r="958619" spans="1:13" ht="17.25" customHeight="1" x14ac:dyDescent="0.15">
      <c r="A958619" s="25"/>
      <c r="C958619" s="25"/>
      <c r="D958619" s="25"/>
      <c r="E958619" s="25"/>
      <c r="J958619" s="25"/>
      <c r="K958619" s="25"/>
      <c r="M958619" s="25"/>
    </row>
    <row r="958620" spans="1:13" ht="17.25" customHeight="1" x14ac:dyDescent="0.15">
      <c r="A958620" s="25"/>
      <c r="C958620" s="25"/>
      <c r="D958620" s="25"/>
      <c r="E958620" s="25"/>
      <c r="J958620" s="25"/>
      <c r="K958620" s="25"/>
      <c r="M958620" s="25"/>
    </row>
    <row r="958621" spans="1:13" ht="17.25" customHeight="1" x14ac:dyDescent="0.15">
      <c r="A958621" s="25"/>
      <c r="C958621" s="25"/>
      <c r="D958621" s="25"/>
      <c r="E958621" s="25"/>
      <c r="J958621" s="25"/>
      <c r="K958621" s="25"/>
      <c r="M958621" s="25"/>
    </row>
    <row r="958622" spans="1:13" ht="17.25" customHeight="1" x14ac:dyDescent="0.15">
      <c r="A958622" s="25"/>
      <c r="C958622" s="25"/>
      <c r="D958622" s="25"/>
      <c r="E958622" s="25"/>
      <c r="J958622" s="25"/>
      <c r="K958622" s="25"/>
      <c r="M958622" s="25"/>
    </row>
    <row r="958623" spans="1:13" ht="17.25" customHeight="1" x14ac:dyDescent="0.15">
      <c r="A958623" s="25"/>
      <c r="C958623" s="25"/>
      <c r="D958623" s="25"/>
      <c r="E958623" s="25"/>
      <c r="J958623" s="25"/>
      <c r="K958623" s="25"/>
      <c r="M958623" s="25"/>
    </row>
    <row r="958624" spans="1:13" ht="17.25" customHeight="1" x14ac:dyDescent="0.15">
      <c r="A958624" s="25"/>
      <c r="C958624" s="25"/>
      <c r="D958624" s="25"/>
      <c r="E958624" s="25"/>
      <c r="J958624" s="25"/>
      <c r="K958624" s="25"/>
      <c r="M958624" s="25"/>
    </row>
    <row r="958625" spans="1:13" ht="17.25" customHeight="1" x14ac:dyDescent="0.15">
      <c r="A958625" s="25"/>
      <c r="C958625" s="25"/>
      <c r="D958625" s="25"/>
      <c r="E958625" s="25"/>
      <c r="J958625" s="25"/>
      <c r="K958625" s="25"/>
      <c r="M958625" s="25"/>
    </row>
    <row r="958626" spans="1:13" ht="17.25" customHeight="1" x14ac:dyDescent="0.15">
      <c r="A958626" s="25"/>
      <c r="C958626" s="25"/>
      <c r="D958626" s="25"/>
      <c r="E958626" s="25"/>
      <c r="J958626" s="25"/>
      <c r="K958626" s="25"/>
      <c r="M958626" s="25"/>
    </row>
    <row r="958627" spans="1:13" ht="17.25" customHeight="1" x14ac:dyDescent="0.15">
      <c r="A958627" s="25"/>
      <c r="C958627" s="25"/>
      <c r="D958627" s="25"/>
      <c r="E958627" s="25"/>
      <c r="J958627" s="25"/>
      <c r="K958627" s="25"/>
      <c r="M958627" s="25"/>
    </row>
    <row r="958628" spans="1:13" ht="17.25" customHeight="1" x14ac:dyDescent="0.15">
      <c r="A958628" s="25"/>
      <c r="C958628" s="25"/>
      <c r="D958628" s="25"/>
      <c r="E958628" s="25"/>
      <c r="J958628" s="25"/>
      <c r="K958628" s="25"/>
      <c r="M958628" s="25"/>
    </row>
    <row r="958629" spans="1:13" ht="17.25" customHeight="1" x14ac:dyDescent="0.15">
      <c r="A958629" s="25"/>
      <c r="C958629" s="25"/>
      <c r="D958629" s="25"/>
      <c r="E958629" s="25"/>
      <c r="J958629" s="25"/>
      <c r="K958629" s="25"/>
      <c r="M958629" s="25"/>
    </row>
    <row r="958630" spans="1:13" ht="17.25" customHeight="1" x14ac:dyDescent="0.15">
      <c r="A958630" s="25"/>
      <c r="C958630" s="25"/>
      <c r="D958630" s="25"/>
      <c r="E958630" s="25"/>
      <c r="J958630" s="25"/>
      <c r="K958630" s="25"/>
      <c r="M958630" s="25"/>
    </row>
    <row r="958631" spans="1:13" ht="17.25" customHeight="1" x14ac:dyDescent="0.15">
      <c r="A958631" s="25"/>
      <c r="C958631" s="25"/>
      <c r="D958631" s="25"/>
      <c r="E958631" s="25"/>
      <c r="J958631" s="25"/>
      <c r="K958631" s="25"/>
      <c r="M958631" s="25"/>
    </row>
    <row r="958632" spans="1:13" ht="17.25" customHeight="1" x14ac:dyDescent="0.15">
      <c r="A958632" s="25"/>
      <c r="C958632" s="25"/>
      <c r="D958632" s="25"/>
      <c r="E958632" s="25"/>
      <c r="J958632" s="25"/>
      <c r="K958632" s="25"/>
      <c r="M958632" s="25"/>
    </row>
    <row r="958633" spans="1:13" ht="17.25" customHeight="1" x14ac:dyDescent="0.15">
      <c r="A958633" s="25"/>
      <c r="C958633" s="25"/>
      <c r="D958633" s="25"/>
      <c r="E958633" s="25"/>
      <c r="J958633" s="25"/>
      <c r="K958633" s="25"/>
      <c r="M958633" s="25"/>
    </row>
    <row r="958634" spans="1:13" ht="17.25" customHeight="1" x14ac:dyDescent="0.15">
      <c r="A958634" s="25"/>
      <c r="C958634" s="25"/>
      <c r="D958634" s="25"/>
      <c r="E958634" s="25"/>
      <c r="J958634" s="25"/>
      <c r="K958634" s="25"/>
      <c r="M958634" s="25"/>
    </row>
    <row r="958635" spans="1:13" ht="17.25" customHeight="1" x14ac:dyDescent="0.15">
      <c r="A958635" s="25"/>
      <c r="C958635" s="25"/>
      <c r="D958635" s="25"/>
      <c r="E958635" s="25"/>
      <c r="J958635" s="25"/>
      <c r="K958635" s="25"/>
      <c r="M958635" s="25"/>
    </row>
    <row r="958636" spans="1:13" ht="17.25" customHeight="1" x14ac:dyDescent="0.15">
      <c r="A958636" s="25"/>
      <c r="C958636" s="25"/>
      <c r="D958636" s="25"/>
      <c r="E958636" s="25"/>
      <c r="J958636" s="25"/>
      <c r="K958636" s="25"/>
      <c r="M958636" s="25"/>
    </row>
    <row r="958637" spans="1:13" ht="17.25" customHeight="1" x14ac:dyDescent="0.15">
      <c r="A958637" s="25"/>
      <c r="C958637" s="25"/>
      <c r="D958637" s="25"/>
      <c r="E958637" s="25"/>
      <c r="J958637" s="25"/>
      <c r="K958637" s="25"/>
      <c r="M958637" s="25"/>
    </row>
    <row r="958638" spans="1:13" ht="17.25" customHeight="1" x14ac:dyDescent="0.15">
      <c r="A958638" s="25"/>
      <c r="C958638" s="25"/>
      <c r="D958638" s="25"/>
      <c r="E958638" s="25"/>
      <c r="J958638" s="25"/>
      <c r="K958638" s="25"/>
      <c r="M958638" s="25"/>
    </row>
    <row r="958639" spans="1:13" ht="17.25" customHeight="1" x14ac:dyDescent="0.15">
      <c r="A958639" s="25"/>
      <c r="C958639" s="25"/>
      <c r="D958639" s="25"/>
      <c r="E958639" s="25"/>
      <c r="J958639" s="25"/>
      <c r="K958639" s="25"/>
      <c r="M958639" s="25"/>
    </row>
    <row r="958640" spans="1:13" ht="17.25" customHeight="1" x14ac:dyDescent="0.15">
      <c r="A958640" s="25"/>
      <c r="C958640" s="25"/>
      <c r="D958640" s="25"/>
      <c r="E958640" s="25"/>
      <c r="J958640" s="25"/>
      <c r="K958640" s="25"/>
      <c r="M958640" s="25"/>
    </row>
    <row r="958641" spans="1:13" ht="17.25" customHeight="1" x14ac:dyDescent="0.15">
      <c r="A958641" s="25"/>
      <c r="C958641" s="25"/>
      <c r="D958641" s="25"/>
      <c r="E958641" s="25"/>
      <c r="J958641" s="25"/>
      <c r="K958641" s="25"/>
      <c r="M958641" s="25"/>
    </row>
    <row r="958642" spans="1:13" ht="17.25" customHeight="1" x14ac:dyDescent="0.15">
      <c r="A958642" s="25"/>
      <c r="C958642" s="25"/>
      <c r="D958642" s="25"/>
      <c r="E958642" s="25"/>
      <c r="J958642" s="25"/>
      <c r="K958642" s="25"/>
      <c r="M958642" s="25"/>
    </row>
    <row r="958643" spans="1:13" ht="17.25" customHeight="1" x14ac:dyDescent="0.15">
      <c r="A958643" s="25"/>
      <c r="C958643" s="25"/>
      <c r="D958643" s="25"/>
      <c r="E958643" s="25"/>
      <c r="J958643" s="25"/>
      <c r="K958643" s="25"/>
      <c r="M958643" s="25"/>
    </row>
    <row r="958644" spans="1:13" ht="17.25" customHeight="1" x14ac:dyDescent="0.15">
      <c r="A958644" s="25"/>
      <c r="C958644" s="25"/>
      <c r="D958644" s="25"/>
      <c r="E958644" s="25"/>
      <c r="J958644" s="25"/>
      <c r="K958644" s="25"/>
      <c r="M958644" s="25"/>
    </row>
    <row r="958645" spans="1:13" ht="17.25" customHeight="1" x14ac:dyDescent="0.15">
      <c r="A958645" s="25"/>
      <c r="C958645" s="25"/>
      <c r="D958645" s="25"/>
      <c r="E958645" s="25"/>
      <c r="J958645" s="25"/>
      <c r="K958645" s="25"/>
      <c r="M958645" s="25"/>
    </row>
    <row r="958646" spans="1:13" ht="17.25" customHeight="1" x14ac:dyDescent="0.15">
      <c r="A958646" s="25"/>
      <c r="C958646" s="25"/>
      <c r="D958646" s="25"/>
      <c r="E958646" s="25"/>
      <c r="J958646" s="25"/>
      <c r="K958646" s="25"/>
      <c r="M958646" s="25"/>
    </row>
    <row r="958647" spans="1:13" ht="17.25" customHeight="1" x14ac:dyDescent="0.15">
      <c r="A958647" s="25"/>
      <c r="C958647" s="25"/>
      <c r="D958647" s="25"/>
      <c r="E958647" s="25"/>
      <c r="J958647" s="25"/>
      <c r="K958647" s="25"/>
      <c r="M958647" s="25"/>
    </row>
    <row r="958648" spans="1:13" ht="17.25" customHeight="1" x14ac:dyDescent="0.15">
      <c r="A958648" s="25"/>
      <c r="C958648" s="25"/>
      <c r="D958648" s="25"/>
      <c r="E958648" s="25"/>
      <c r="J958648" s="25"/>
      <c r="K958648" s="25"/>
      <c r="M958648" s="25"/>
    </row>
    <row r="958649" spans="1:13" ht="17.25" customHeight="1" x14ac:dyDescent="0.15">
      <c r="A958649" s="25"/>
      <c r="C958649" s="25"/>
      <c r="D958649" s="25"/>
      <c r="E958649" s="25"/>
      <c r="J958649" s="25"/>
      <c r="K958649" s="25"/>
      <c r="M958649" s="25"/>
    </row>
    <row r="958650" spans="1:13" ht="17.25" customHeight="1" x14ac:dyDescent="0.15">
      <c r="A958650" s="25"/>
      <c r="C958650" s="25"/>
      <c r="D958650" s="25"/>
      <c r="E958650" s="25"/>
      <c r="J958650" s="25"/>
      <c r="K958650" s="25"/>
      <c r="M958650" s="25"/>
    </row>
    <row r="958651" spans="1:13" ht="17.25" customHeight="1" x14ac:dyDescent="0.15">
      <c r="A958651" s="25"/>
      <c r="C958651" s="25"/>
      <c r="D958651" s="25"/>
      <c r="E958651" s="25"/>
      <c r="J958651" s="25"/>
      <c r="K958651" s="25"/>
      <c r="M958651" s="25"/>
    </row>
    <row r="958652" spans="1:13" ht="17.25" customHeight="1" x14ac:dyDescent="0.15">
      <c r="A958652" s="25"/>
      <c r="C958652" s="25"/>
      <c r="D958652" s="25"/>
      <c r="E958652" s="25"/>
      <c r="J958652" s="25"/>
      <c r="K958652" s="25"/>
      <c r="M958652" s="25"/>
    </row>
    <row r="958653" spans="1:13" ht="17.25" customHeight="1" x14ac:dyDescent="0.15">
      <c r="A958653" s="25"/>
      <c r="C958653" s="25"/>
      <c r="D958653" s="25"/>
      <c r="E958653" s="25"/>
      <c r="J958653" s="25"/>
      <c r="K958653" s="25"/>
      <c r="M958653" s="25"/>
    </row>
    <row r="958654" spans="1:13" ht="17.25" customHeight="1" x14ac:dyDescent="0.15">
      <c r="A958654" s="25"/>
      <c r="C958654" s="25"/>
      <c r="D958654" s="25"/>
      <c r="E958654" s="25"/>
      <c r="J958654" s="25"/>
      <c r="K958654" s="25"/>
      <c r="M958654" s="25"/>
    </row>
    <row r="958655" spans="1:13" ht="17.25" customHeight="1" x14ac:dyDescent="0.15">
      <c r="A958655" s="25"/>
      <c r="C958655" s="25"/>
      <c r="D958655" s="25"/>
      <c r="E958655" s="25"/>
      <c r="J958655" s="25"/>
      <c r="K958655" s="25"/>
      <c r="M958655" s="25"/>
    </row>
    <row r="958656" spans="1:13" ht="17.25" customHeight="1" x14ac:dyDescent="0.15">
      <c r="A958656" s="25"/>
      <c r="C958656" s="25"/>
      <c r="D958656" s="25"/>
      <c r="E958656" s="25"/>
      <c r="J958656" s="25"/>
      <c r="K958656" s="25"/>
      <c r="M958656" s="25"/>
    </row>
    <row r="958657" spans="1:13" ht="17.25" customHeight="1" x14ac:dyDescent="0.15">
      <c r="A958657" s="25"/>
      <c r="C958657" s="25"/>
      <c r="D958657" s="25"/>
      <c r="E958657" s="25"/>
      <c r="J958657" s="25"/>
      <c r="K958657" s="25"/>
      <c r="M958657" s="25"/>
    </row>
    <row r="958658" spans="1:13" ht="17.25" customHeight="1" x14ac:dyDescent="0.15">
      <c r="A958658" s="25"/>
      <c r="C958658" s="25"/>
      <c r="D958658" s="25"/>
      <c r="E958658" s="25"/>
      <c r="J958658" s="25"/>
      <c r="K958658" s="25"/>
      <c r="M958658" s="25"/>
    </row>
    <row r="958659" spans="1:13" ht="17.25" customHeight="1" x14ac:dyDescent="0.15">
      <c r="A958659" s="25"/>
      <c r="C958659" s="25"/>
      <c r="D958659" s="25"/>
      <c r="E958659" s="25"/>
      <c r="J958659" s="25"/>
      <c r="K958659" s="25"/>
      <c r="M958659" s="25"/>
    </row>
    <row r="958660" spans="1:13" ht="17.25" customHeight="1" x14ac:dyDescent="0.15">
      <c r="A958660" s="25"/>
      <c r="C958660" s="25"/>
      <c r="D958660" s="25"/>
      <c r="E958660" s="25"/>
      <c r="J958660" s="25"/>
      <c r="K958660" s="25"/>
      <c r="M958660" s="25"/>
    </row>
    <row r="958661" spans="1:13" ht="17.25" customHeight="1" x14ac:dyDescent="0.15">
      <c r="A958661" s="25"/>
      <c r="C958661" s="25"/>
      <c r="D958661" s="25"/>
      <c r="E958661" s="25"/>
      <c r="J958661" s="25"/>
      <c r="K958661" s="25"/>
      <c r="M958661" s="25"/>
    </row>
    <row r="958662" spans="1:13" ht="17.25" customHeight="1" x14ac:dyDescent="0.15">
      <c r="A958662" s="25"/>
      <c r="C958662" s="25"/>
      <c r="D958662" s="25"/>
      <c r="E958662" s="25"/>
      <c r="J958662" s="25"/>
      <c r="K958662" s="25"/>
      <c r="M958662" s="25"/>
    </row>
    <row r="958663" spans="1:13" ht="17.25" customHeight="1" x14ac:dyDescent="0.15">
      <c r="A958663" s="25"/>
      <c r="C958663" s="25"/>
      <c r="D958663" s="25"/>
      <c r="E958663" s="25"/>
      <c r="J958663" s="25"/>
      <c r="K958663" s="25"/>
      <c r="M958663" s="25"/>
    </row>
    <row r="958664" spans="1:13" ht="17.25" customHeight="1" x14ac:dyDescent="0.15">
      <c r="A958664" s="25"/>
      <c r="C958664" s="25"/>
      <c r="D958664" s="25"/>
      <c r="E958664" s="25"/>
      <c r="J958664" s="25"/>
      <c r="K958664" s="25"/>
      <c r="M958664" s="25"/>
    </row>
    <row r="958665" spans="1:13" ht="17.25" customHeight="1" x14ac:dyDescent="0.15">
      <c r="A958665" s="25"/>
      <c r="C958665" s="25"/>
      <c r="D958665" s="25"/>
      <c r="E958665" s="25"/>
      <c r="J958665" s="25"/>
      <c r="K958665" s="25"/>
      <c r="M958665" s="25"/>
    </row>
    <row r="958666" spans="1:13" ht="17.25" customHeight="1" x14ac:dyDescent="0.15">
      <c r="A958666" s="25"/>
      <c r="C958666" s="25"/>
      <c r="D958666" s="25"/>
      <c r="E958666" s="25"/>
      <c r="J958666" s="25"/>
      <c r="K958666" s="25"/>
      <c r="M958666" s="25"/>
    </row>
    <row r="958667" spans="1:13" ht="17.25" customHeight="1" x14ac:dyDescent="0.15">
      <c r="A958667" s="25"/>
      <c r="C958667" s="25"/>
      <c r="D958667" s="25"/>
      <c r="E958667" s="25"/>
      <c r="J958667" s="25"/>
      <c r="K958667" s="25"/>
      <c r="M958667" s="25"/>
    </row>
    <row r="958668" spans="1:13" ht="17.25" customHeight="1" x14ac:dyDescent="0.15">
      <c r="A958668" s="25"/>
      <c r="C958668" s="25"/>
      <c r="D958668" s="25"/>
      <c r="E958668" s="25"/>
      <c r="J958668" s="25"/>
      <c r="K958668" s="25"/>
      <c r="M958668" s="25"/>
    </row>
    <row r="958669" spans="1:13" ht="17.25" customHeight="1" x14ac:dyDescent="0.15">
      <c r="A958669" s="25"/>
      <c r="C958669" s="25"/>
      <c r="D958669" s="25"/>
      <c r="E958669" s="25"/>
      <c r="J958669" s="25"/>
      <c r="K958669" s="25"/>
      <c r="M958669" s="25"/>
    </row>
    <row r="958670" spans="1:13" ht="17.25" customHeight="1" x14ac:dyDescent="0.15">
      <c r="A958670" s="25"/>
      <c r="C958670" s="25"/>
      <c r="D958670" s="25"/>
      <c r="E958670" s="25"/>
      <c r="J958670" s="25"/>
      <c r="K958670" s="25"/>
      <c r="M958670" s="25"/>
    </row>
    <row r="958671" spans="1:13" ht="17.25" customHeight="1" x14ac:dyDescent="0.15">
      <c r="A958671" s="25"/>
      <c r="C958671" s="25"/>
      <c r="D958671" s="25"/>
      <c r="E958671" s="25"/>
      <c r="J958671" s="25"/>
      <c r="K958671" s="25"/>
      <c r="M958671" s="25"/>
    </row>
    <row r="958672" spans="1:13" ht="17.25" customHeight="1" x14ac:dyDescent="0.15">
      <c r="A958672" s="25"/>
      <c r="C958672" s="25"/>
      <c r="D958672" s="25"/>
      <c r="E958672" s="25"/>
      <c r="J958672" s="25"/>
      <c r="K958672" s="25"/>
      <c r="M958672" s="25"/>
    </row>
    <row r="958673" spans="1:13" ht="17.25" customHeight="1" x14ac:dyDescent="0.15">
      <c r="A958673" s="25"/>
      <c r="C958673" s="25"/>
      <c r="D958673" s="25"/>
      <c r="E958673" s="25"/>
      <c r="J958673" s="25"/>
      <c r="K958673" s="25"/>
      <c r="M958673" s="25"/>
    </row>
    <row r="958674" spans="1:13" ht="17.25" customHeight="1" x14ac:dyDescent="0.15">
      <c r="A958674" s="25"/>
      <c r="C958674" s="25"/>
      <c r="D958674" s="25"/>
      <c r="E958674" s="25"/>
      <c r="J958674" s="25"/>
      <c r="K958674" s="25"/>
      <c r="M958674" s="25"/>
    </row>
    <row r="958675" spans="1:13" ht="17.25" customHeight="1" x14ac:dyDescent="0.15">
      <c r="A958675" s="25"/>
      <c r="C958675" s="25"/>
      <c r="D958675" s="25"/>
      <c r="E958675" s="25"/>
      <c r="J958675" s="25"/>
      <c r="K958675" s="25"/>
      <c r="M958675" s="25"/>
    </row>
    <row r="958676" spans="1:13" ht="17.25" customHeight="1" x14ac:dyDescent="0.15">
      <c r="A958676" s="25"/>
      <c r="C958676" s="25"/>
      <c r="D958676" s="25"/>
      <c r="E958676" s="25"/>
      <c r="J958676" s="25"/>
      <c r="K958676" s="25"/>
      <c r="M958676" s="25"/>
    </row>
    <row r="958677" spans="1:13" ht="17.25" customHeight="1" x14ac:dyDescent="0.15">
      <c r="A958677" s="25"/>
      <c r="C958677" s="25"/>
      <c r="D958677" s="25"/>
      <c r="E958677" s="25"/>
      <c r="J958677" s="25"/>
      <c r="K958677" s="25"/>
      <c r="M958677" s="25"/>
    </row>
    <row r="958678" spans="1:13" ht="17.25" customHeight="1" x14ac:dyDescent="0.15">
      <c r="A958678" s="25"/>
      <c r="C958678" s="25"/>
      <c r="D958678" s="25"/>
      <c r="E958678" s="25"/>
      <c r="J958678" s="25"/>
      <c r="K958678" s="25"/>
      <c r="M958678" s="25"/>
    </row>
    <row r="958679" spans="1:13" ht="17.25" customHeight="1" x14ac:dyDescent="0.15">
      <c r="A958679" s="25"/>
      <c r="C958679" s="25"/>
      <c r="D958679" s="25"/>
      <c r="E958679" s="25"/>
      <c r="J958679" s="25"/>
      <c r="K958679" s="25"/>
      <c r="M958679" s="25"/>
    </row>
    <row r="958680" spans="1:13" ht="17.25" customHeight="1" x14ac:dyDescent="0.15">
      <c r="A958680" s="25"/>
      <c r="C958680" s="25"/>
      <c r="D958680" s="25"/>
      <c r="E958680" s="25"/>
      <c r="J958680" s="25"/>
      <c r="K958680" s="25"/>
      <c r="M958680" s="25"/>
    </row>
    <row r="958681" spans="1:13" ht="17.25" customHeight="1" x14ac:dyDescent="0.15">
      <c r="A958681" s="25"/>
      <c r="C958681" s="25"/>
      <c r="D958681" s="25"/>
      <c r="E958681" s="25"/>
      <c r="J958681" s="25"/>
      <c r="K958681" s="25"/>
      <c r="M958681" s="25"/>
    </row>
    <row r="958682" spans="1:13" ht="17.25" customHeight="1" x14ac:dyDescent="0.15">
      <c r="A958682" s="25"/>
      <c r="C958682" s="25"/>
      <c r="D958682" s="25"/>
      <c r="E958682" s="25"/>
      <c r="J958682" s="25"/>
      <c r="K958682" s="25"/>
      <c r="M958682" s="25"/>
    </row>
    <row r="958683" spans="1:13" ht="17.25" customHeight="1" x14ac:dyDescent="0.15">
      <c r="A958683" s="25"/>
      <c r="C958683" s="25"/>
      <c r="D958683" s="25"/>
      <c r="E958683" s="25"/>
      <c r="J958683" s="25"/>
      <c r="K958683" s="25"/>
      <c r="M958683" s="25"/>
    </row>
    <row r="958684" spans="1:13" ht="17.25" customHeight="1" x14ac:dyDescent="0.15">
      <c r="A958684" s="25"/>
      <c r="C958684" s="25"/>
      <c r="D958684" s="25"/>
      <c r="E958684" s="25"/>
      <c r="J958684" s="25"/>
      <c r="K958684" s="25"/>
      <c r="M958684" s="25"/>
    </row>
    <row r="958685" spans="1:13" ht="17.25" customHeight="1" x14ac:dyDescent="0.15">
      <c r="A958685" s="25"/>
      <c r="C958685" s="25"/>
      <c r="D958685" s="25"/>
      <c r="E958685" s="25"/>
      <c r="J958685" s="25"/>
      <c r="K958685" s="25"/>
      <c r="M958685" s="25"/>
    </row>
    <row r="958686" spans="1:13" ht="17.25" customHeight="1" x14ac:dyDescent="0.15">
      <c r="A958686" s="25"/>
      <c r="C958686" s="25"/>
      <c r="D958686" s="25"/>
      <c r="E958686" s="25"/>
      <c r="J958686" s="25"/>
      <c r="K958686" s="25"/>
      <c r="M958686" s="25"/>
    </row>
    <row r="958687" spans="1:13" ht="17.25" customHeight="1" x14ac:dyDescent="0.15">
      <c r="A958687" s="25"/>
      <c r="C958687" s="25"/>
      <c r="D958687" s="25"/>
      <c r="E958687" s="25"/>
      <c r="J958687" s="25"/>
      <c r="K958687" s="25"/>
      <c r="M958687" s="25"/>
    </row>
    <row r="958688" spans="1:13" ht="17.25" customHeight="1" x14ac:dyDescent="0.15">
      <c r="A958688" s="25"/>
      <c r="C958688" s="25"/>
      <c r="D958688" s="25"/>
      <c r="E958688" s="25"/>
      <c r="J958688" s="25"/>
      <c r="K958688" s="25"/>
      <c r="M958688" s="25"/>
    </row>
    <row r="958689" spans="1:13" ht="17.25" customHeight="1" x14ac:dyDescent="0.15">
      <c r="A958689" s="25"/>
      <c r="C958689" s="25"/>
      <c r="D958689" s="25"/>
      <c r="E958689" s="25"/>
      <c r="J958689" s="25"/>
      <c r="K958689" s="25"/>
      <c r="M958689" s="25"/>
    </row>
    <row r="958690" spans="1:13" ht="17.25" customHeight="1" x14ac:dyDescent="0.15">
      <c r="A958690" s="25"/>
      <c r="C958690" s="25"/>
      <c r="D958690" s="25"/>
      <c r="E958690" s="25"/>
      <c r="J958690" s="25"/>
      <c r="K958690" s="25"/>
      <c r="M958690" s="25"/>
    </row>
    <row r="958691" spans="1:13" ht="17.25" customHeight="1" x14ac:dyDescent="0.15">
      <c r="A958691" s="25"/>
      <c r="C958691" s="25"/>
      <c r="D958691" s="25"/>
      <c r="E958691" s="25"/>
      <c r="J958691" s="25"/>
      <c r="K958691" s="25"/>
      <c r="M958691" s="25"/>
    </row>
    <row r="958692" spans="1:13" ht="17.25" customHeight="1" x14ac:dyDescent="0.15">
      <c r="A958692" s="25"/>
      <c r="C958692" s="25"/>
      <c r="D958692" s="25"/>
      <c r="E958692" s="25"/>
      <c r="J958692" s="25"/>
      <c r="K958692" s="25"/>
      <c r="M958692" s="25"/>
    </row>
    <row r="958693" spans="1:13" ht="17.25" customHeight="1" x14ac:dyDescent="0.15">
      <c r="A958693" s="25"/>
      <c r="C958693" s="25"/>
      <c r="D958693" s="25"/>
      <c r="E958693" s="25"/>
      <c r="J958693" s="25"/>
      <c r="K958693" s="25"/>
      <c r="M958693" s="25"/>
    </row>
    <row r="958694" spans="1:13" ht="17.25" customHeight="1" x14ac:dyDescent="0.15">
      <c r="A958694" s="25"/>
      <c r="C958694" s="25"/>
      <c r="D958694" s="25"/>
      <c r="E958694" s="25"/>
      <c r="J958694" s="25"/>
      <c r="K958694" s="25"/>
      <c r="M958694" s="25"/>
    </row>
    <row r="958695" spans="1:13" ht="17.25" customHeight="1" x14ac:dyDescent="0.15">
      <c r="A958695" s="25"/>
      <c r="C958695" s="25"/>
      <c r="D958695" s="25"/>
      <c r="E958695" s="25"/>
      <c r="J958695" s="25"/>
      <c r="K958695" s="25"/>
      <c r="M958695" s="25"/>
    </row>
    <row r="958696" spans="1:13" ht="17.25" customHeight="1" x14ac:dyDescent="0.15">
      <c r="A958696" s="25"/>
      <c r="C958696" s="25"/>
      <c r="D958696" s="25"/>
      <c r="E958696" s="25"/>
      <c r="J958696" s="25"/>
      <c r="K958696" s="25"/>
      <c r="M958696" s="25"/>
    </row>
    <row r="958697" spans="1:13" ht="17.25" customHeight="1" x14ac:dyDescent="0.15">
      <c r="A958697" s="25"/>
      <c r="C958697" s="25"/>
      <c r="D958697" s="25"/>
      <c r="E958697" s="25"/>
      <c r="J958697" s="25"/>
      <c r="K958697" s="25"/>
      <c r="M958697" s="25"/>
    </row>
    <row r="958698" spans="1:13" ht="17.25" customHeight="1" x14ac:dyDescent="0.15">
      <c r="A958698" s="25"/>
      <c r="C958698" s="25"/>
      <c r="D958698" s="25"/>
      <c r="E958698" s="25"/>
      <c r="J958698" s="25"/>
      <c r="K958698" s="25"/>
      <c r="M958698" s="25"/>
    </row>
    <row r="958699" spans="1:13" ht="17.25" customHeight="1" x14ac:dyDescent="0.15">
      <c r="A958699" s="25"/>
      <c r="C958699" s="25"/>
      <c r="D958699" s="25"/>
      <c r="E958699" s="25"/>
      <c r="J958699" s="25"/>
      <c r="K958699" s="25"/>
      <c r="M958699" s="25"/>
    </row>
    <row r="958700" spans="1:13" ht="17.25" customHeight="1" x14ac:dyDescent="0.15">
      <c r="A958700" s="25"/>
      <c r="C958700" s="25"/>
      <c r="D958700" s="25"/>
      <c r="E958700" s="25"/>
      <c r="J958700" s="25"/>
      <c r="K958700" s="25"/>
      <c r="M958700" s="25"/>
    </row>
    <row r="958701" spans="1:13" ht="17.25" customHeight="1" x14ac:dyDescent="0.15">
      <c r="A958701" s="25"/>
      <c r="C958701" s="25"/>
      <c r="D958701" s="25"/>
      <c r="E958701" s="25"/>
      <c r="J958701" s="25"/>
      <c r="K958701" s="25"/>
      <c r="M958701" s="25"/>
    </row>
    <row r="958702" spans="1:13" ht="17.25" customHeight="1" x14ac:dyDescent="0.15">
      <c r="A958702" s="25"/>
      <c r="C958702" s="25"/>
      <c r="D958702" s="25"/>
      <c r="E958702" s="25"/>
      <c r="J958702" s="25"/>
      <c r="K958702" s="25"/>
      <c r="M958702" s="25"/>
    </row>
    <row r="958703" spans="1:13" ht="17.25" customHeight="1" x14ac:dyDescent="0.15">
      <c r="A958703" s="25"/>
      <c r="C958703" s="25"/>
      <c r="D958703" s="25"/>
      <c r="E958703" s="25"/>
      <c r="J958703" s="25"/>
      <c r="K958703" s="25"/>
      <c r="M958703" s="25"/>
    </row>
    <row r="958704" spans="1:13" ht="17.25" customHeight="1" x14ac:dyDescent="0.15">
      <c r="A958704" s="25"/>
      <c r="C958704" s="25"/>
      <c r="D958704" s="25"/>
      <c r="E958704" s="25"/>
      <c r="J958704" s="25"/>
      <c r="K958704" s="25"/>
      <c r="M958704" s="25"/>
    </row>
    <row r="958705" spans="1:13" ht="17.25" customHeight="1" x14ac:dyDescent="0.15">
      <c r="A958705" s="25"/>
      <c r="C958705" s="25"/>
      <c r="D958705" s="25"/>
      <c r="E958705" s="25"/>
      <c r="J958705" s="25"/>
      <c r="K958705" s="25"/>
      <c r="M958705" s="25"/>
    </row>
    <row r="958706" spans="1:13" ht="17.25" customHeight="1" x14ac:dyDescent="0.15">
      <c r="A958706" s="25"/>
      <c r="C958706" s="25"/>
      <c r="D958706" s="25"/>
      <c r="E958706" s="25"/>
      <c r="J958706" s="25"/>
      <c r="K958706" s="25"/>
      <c r="M958706" s="25"/>
    </row>
    <row r="958707" spans="1:13" ht="17.25" customHeight="1" x14ac:dyDescent="0.15">
      <c r="A958707" s="25"/>
      <c r="C958707" s="25"/>
      <c r="D958707" s="25"/>
      <c r="E958707" s="25"/>
      <c r="J958707" s="25"/>
      <c r="K958707" s="25"/>
      <c r="M958707" s="25"/>
    </row>
    <row r="958708" spans="1:13" ht="17.25" customHeight="1" x14ac:dyDescent="0.15">
      <c r="A958708" s="25"/>
      <c r="C958708" s="25"/>
      <c r="D958708" s="25"/>
      <c r="E958708" s="25"/>
      <c r="J958708" s="25"/>
      <c r="K958708" s="25"/>
      <c r="M958708" s="25"/>
    </row>
    <row r="958709" spans="1:13" ht="17.25" customHeight="1" x14ac:dyDescent="0.15">
      <c r="A958709" s="25"/>
      <c r="C958709" s="25"/>
      <c r="D958709" s="25"/>
      <c r="E958709" s="25"/>
      <c r="J958709" s="25"/>
      <c r="K958709" s="25"/>
      <c r="M958709" s="25"/>
    </row>
    <row r="958710" spans="1:13" ht="17.25" customHeight="1" x14ac:dyDescent="0.15">
      <c r="A958710" s="25"/>
      <c r="C958710" s="25"/>
      <c r="D958710" s="25"/>
      <c r="E958710" s="25"/>
      <c r="J958710" s="25"/>
      <c r="K958710" s="25"/>
      <c r="M958710" s="25"/>
    </row>
    <row r="958711" spans="1:13" ht="17.25" customHeight="1" x14ac:dyDescent="0.15">
      <c r="A958711" s="25"/>
      <c r="C958711" s="25"/>
      <c r="D958711" s="25"/>
      <c r="E958711" s="25"/>
      <c r="J958711" s="25"/>
      <c r="K958711" s="25"/>
      <c r="M958711" s="25"/>
    </row>
    <row r="958712" spans="1:13" ht="17.25" customHeight="1" x14ac:dyDescent="0.15">
      <c r="A958712" s="25"/>
      <c r="C958712" s="25"/>
      <c r="D958712" s="25"/>
      <c r="E958712" s="25"/>
      <c r="J958712" s="25"/>
      <c r="K958712" s="25"/>
      <c r="M958712" s="25"/>
    </row>
    <row r="958713" spans="1:13" ht="17.25" customHeight="1" x14ac:dyDescent="0.15">
      <c r="A958713" s="25"/>
      <c r="C958713" s="25"/>
      <c r="D958713" s="25"/>
      <c r="E958713" s="25"/>
      <c r="J958713" s="25"/>
      <c r="K958713" s="25"/>
      <c r="M958713" s="25"/>
    </row>
    <row r="958714" spans="1:13" ht="17.25" customHeight="1" x14ac:dyDescent="0.15">
      <c r="A958714" s="25"/>
      <c r="C958714" s="25"/>
      <c r="D958714" s="25"/>
      <c r="E958714" s="25"/>
      <c r="J958714" s="25"/>
      <c r="K958714" s="25"/>
      <c r="M958714" s="25"/>
    </row>
    <row r="958715" spans="1:13" ht="17.25" customHeight="1" x14ac:dyDescent="0.15">
      <c r="A958715" s="25"/>
      <c r="C958715" s="25"/>
      <c r="D958715" s="25"/>
      <c r="E958715" s="25"/>
      <c r="J958715" s="25"/>
      <c r="K958715" s="25"/>
      <c r="M958715" s="25"/>
    </row>
    <row r="958716" spans="1:13" ht="17.25" customHeight="1" x14ac:dyDescent="0.15">
      <c r="A958716" s="25"/>
      <c r="C958716" s="25"/>
      <c r="D958716" s="25"/>
      <c r="E958716" s="25"/>
      <c r="J958716" s="25"/>
      <c r="K958716" s="25"/>
      <c r="M958716" s="25"/>
    </row>
    <row r="958717" spans="1:13" ht="17.25" customHeight="1" x14ac:dyDescent="0.15">
      <c r="A958717" s="25"/>
      <c r="C958717" s="25"/>
      <c r="D958717" s="25"/>
      <c r="E958717" s="25"/>
      <c r="J958717" s="25"/>
      <c r="K958717" s="25"/>
      <c r="M958717" s="25"/>
    </row>
    <row r="958718" spans="1:13" ht="17.25" customHeight="1" x14ac:dyDescent="0.15">
      <c r="A958718" s="25"/>
      <c r="C958718" s="25"/>
      <c r="D958718" s="25"/>
      <c r="E958718" s="25"/>
      <c r="J958718" s="25"/>
      <c r="K958718" s="25"/>
      <c r="M958718" s="25"/>
    </row>
    <row r="958719" spans="1:13" ht="17.25" customHeight="1" x14ac:dyDescent="0.15">
      <c r="A958719" s="25"/>
      <c r="C958719" s="25"/>
      <c r="D958719" s="25"/>
      <c r="E958719" s="25"/>
      <c r="J958719" s="25"/>
      <c r="K958719" s="25"/>
      <c r="M958719" s="25"/>
    </row>
    <row r="958720" spans="1:13" ht="17.25" customHeight="1" x14ac:dyDescent="0.15">
      <c r="A958720" s="25"/>
      <c r="C958720" s="25"/>
      <c r="D958720" s="25"/>
      <c r="E958720" s="25"/>
      <c r="J958720" s="25"/>
      <c r="K958720" s="25"/>
      <c r="M958720" s="25"/>
    </row>
    <row r="958721" spans="1:13" ht="17.25" customHeight="1" x14ac:dyDescent="0.15">
      <c r="A958721" s="25"/>
      <c r="C958721" s="25"/>
      <c r="D958721" s="25"/>
      <c r="E958721" s="25"/>
      <c r="J958721" s="25"/>
      <c r="K958721" s="25"/>
      <c r="M958721" s="25"/>
    </row>
    <row r="958722" spans="1:13" ht="17.25" customHeight="1" x14ac:dyDescent="0.15">
      <c r="A958722" s="25"/>
      <c r="C958722" s="25"/>
      <c r="D958722" s="25"/>
      <c r="E958722" s="25"/>
      <c r="J958722" s="25"/>
      <c r="K958722" s="25"/>
      <c r="M958722" s="25"/>
    </row>
    <row r="958723" spans="1:13" ht="17.25" customHeight="1" x14ac:dyDescent="0.15">
      <c r="A958723" s="25"/>
      <c r="C958723" s="25"/>
      <c r="D958723" s="25"/>
      <c r="E958723" s="25"/>
      <c r="J958723" s="25"/>
      <c r="K958723" s="25"/>
      <c r="M958723" s="25"/>
    </row>
    <row r="958724" spans="1:13" ht="17.25" customHeight="1" x14ac:dyDescent="0.15">
      <c r="A958724" s="25"/>
      <c r="C958724" s="25"/>
      <c r="D958724" s="25"/>
      <c r="E958724" s="25"/>
      <c r="J958724" s="25"/>
      <c r="K958724" s="25"/>
      <c r="M958724" s="25"/>
    </row>
    <row r="958725" spans="1:13" ht="17.25" customHeight="1" x14ac:dyDescent="0.15">
      <c r="A958725" s="25"/>
      <c r="C958725" s="25"/>
      <c r="D958725" s="25"/>
      <c r="E958725" s="25"/>
      <c r="J958725" s="25"/>
      <c r="K958725" s="25"/>
      <c r="M958725" s="25"/>
    </row>
    <row r="958726" spans="1:13" ht="17.25" customHeight="1" x14ac:dyDescent="0.15">
      <c r="A958726" s="25"/>
      <c r="C958726" s="25"/>
      <c r="D958726" s="25"/>
      <c r="E958726" s="25"/>
      <c r="J958726" s="25"/>
      <c r="K958726" s="25"/>
      <c r="M958726" s="25"/>
    </row>
    <row r="958727" spans="1:13" ht="17.25" customHeight="1" x14ac:dyDescent="0.15">
      <c r="A958727" s="25"/>
      <c r="C958727" s="25"/>
      <c r="D958727" s="25"/>
      <c r="E958727" s="25"/>
      <c r="J958727" s="25"/>
      <c r="K958727" s="25"/>
      <c r="M958727" s="25"/>
    </row>
    <row r="958728" spans="1:13" ht="17.25" customHeight="1" x14ac:dyDescent="0.15">
      <c r="A958728" s="25"/>
      <c r="C958728" s="25"/>
      <c r="D958728" s="25"/>
      <c r="E958728" s="25"/>
      <c r="J958728" s="25"/>
      <c r="K958728" s="25"/>
      <c r="M958728" s="25"/>
    </row>
    <row r="958729" spans="1:13" ht="17.25" customHeight="1" x14ac:dyDescent="0.15">
      <c r="A958729" s="25"/>
      <c r="C958729" s="25"/>
      <c r="D958729" s="25"/>
      <c r="E958729" s="25"/>
      <c r="J958729" s="25"/>
      <c r="K958729" s="25"/>
      <c r="M958729" s="25"/>
    </row>
    <row r="958730" spans="1:13" ht="17.25" customHeight="1" x14ac:dyDescent="0.15">
      <c r="A958730" s="25"/>
      <c r="C958730" s="25"/>
      <c r="D958730" s="25"/>
      <c r="E958730" s="25"/>
      <c r="J958730" s="25"/>
      <c r="K958730" s="25"/>
      <c r="M958730" s="25"/>
    </row>
    <row r="958731" spans="1:13" ht="17.25" customHeight="1" x14ac:dyDescent="0.15">
      <c r="A958731" s="25"/>
      <c r="C958731" s="25"/>
      <c r="D958731" s="25"/>
      <c r="E958731" s="25"/>
      <c r="J958731" s="25"/>
      <c r="K958731" s="25"/>
      <c r="M958731" s="25"/>
    </row>
    <row r="958732" spans="1:13" ht="17.25" customHeight="1" x14ac:dyDescent="0.15">
      <c r="A958732" s="25"/>
      <c r="C958732" s="25"/>
      <c r="D958732" s="25"/>
      <c r="E958732" s="25"/>
      <c r="J958732" s="25"/>
      <c r="K958732" s="25"/>
      <c r="M958732" s="25"/>
    </row>
    <row r="958733" spans="1:13" ht="17.25" customHeight="1" x14ac:dyDescent="0.15">
      <c r="A958733" s="25"/>
      <c r="C958733" s="25"/>
      <c r="D958733" s="25"/>
      <c r="E958733" s="25"/>
      <c r="J958733" s="25"/>
      <c r="K958733" s="25"/>
      <c r="M958733" s="25"/>
    </row>
    <row r="958734" spans="1:13" ht="17.25" customHeight="1" x14ac:dyDescent="0.15">
      <c r="A958734" s="25"/>
      <c r="C958734" s="25"/>
      <c r="D958734" s="25"/>
      <c r="E958734" s="25"/>
      <c r="J958734" s="25"/>
      <c r="K958734" s="25"/>
      <c r="M958734" s="25"/>
    </row>
    <row r="958735" spans="1:13" ht="17.25" customHeight="1" x14ac:dyDescent="0.15">
      <c r="A958735" s="25"/>
      <c r="C958735" s="25"/>
      <c r="D958735" s="25"/>
      <c r="E958735" s="25"/>
      <c r="J958735" s="25"/>
      <c r="K958735" s="25"/>
      <c r="M958735" s="25"/>
    </row>
    <row r="958736" spans="1:13" ht="17.25" customHeight="1" x14ac:dyDescent="0.15">
      <c r="A958736" s="25"/>
      <c r="C958736" s="25"/>
      <c r="D958736" s="25"/>
      <c r="E958736" s="25"/>
      <c r="J958736" s="25"/>
      <c r="K958736" s="25"/>
      <c r="M958736" s="25"/>
    </row>
    <row r="958737" spans="1:13" ht="17.25" customHeight="1" x14ac:dyDescent="0.15">
      <c r="A958737" s="25"/>
      <c r="C958737" s="25"/>
      <c r="D958737" s="25"/>
      <c r="E958737" s="25"/>
      <c r="J958737" s="25"/>
      <c r="K958737" s="25"/>
      <c r="M958737" s="25"/>
    </row>
    <row r="958738" spans="1:13" ht="17.25" customHeight="1" x14ac:dyDescent="0.15">
      <c r="A958738" s="25"/>
      <c r="C958738" s="25"/>
      <c r="D958738" s="25"/>
      <c r="E958738" s="25"/>
      <c r="J958738" s="25"/>
      <c r="K958738" s="25"/>
      <c r="M958738" s="25"/>
    </row>
    <row r="958739" spans="1:13" ht="17.25" customHeight="1" x14ac:dyDescent="0.15">
      <c r="A958739" s="25"/>
      <c r="C958739" s="25"/>
      <c r="D958739" s="25"/>
      <c r="E958739" s="25"/>
      <c r="J958739" s="25"/>
      <c r="K958739" s="25"/>
      <c r="M958739" s="25"/>
    </row>
    <row r="958740" spans="1:13" ht="17.25" customHeight="1" x14ac:dyDescent="0.15">
      <c r="A958740" s="25"/>
      <c r="C958740" s="25"/>
      <c r="D958740" s="25"/>
      <c r="E958740" s="25"/>
      <c r="J958740" s="25"/>
      <c r="K958740" s="25"/>
      <c r="M958740" s="25"/>
    </row>
    <row r="958741" spans="1:13" ht="17.25" customHeight="1" x14ac:dyDescent="0.15">
      <c r="A958741" s="25"/>
      <c r="C958741" s="25"/>
      <c r="D958741" s="25"/>
      <c r="E958741" s="25"/>
      <c r="J958741" s="25"/>
      <c r="K958741" s="25"/>
      <c r="M958741" s="25"/>
    </row>
    <row r="958742" spans="1:13" ht="17.25" customHeight="1" x14ac:dyDescent="0.15">
      <c r="A958742" s="25"/>
      <c r="C958742" s="25"/>
      <c r="D958742" s="25"/>
      <c r="E958742" s="25"/>
      <c r="J958742" s="25"/>
      <c r="K958742" s="25"/>
      <c r="M958742" s="25"/>
    </row>
    <row r="958743" spans="1:13" ht="17.25" customHeight="1" x14ac:dyDescent="0.15">
      <c r="A958743" s="25"/>
      <c r="C958743" s="25"/>
      <c r="D958743" s="25"/>
      <c r="E958743" s="25"/>
      <c r="J958743" s="25"/>
      <c r="K958743" s="25"/>
      <c r="M958743" s="25"/>
    </row>
    <row r="958744" spans="1:13" ht="17.25" customHeight="1" x14ac:dyDescent="0.15">
      <c r="A958744" s="25"/>
      <c r="C958744" s="25"/>
      <c r="D958744" s="25"/>
      <c r="E958744" s="25"/>
      <c r="J958744" s="25"/>
      <c r="K958744" s="25"/>
      <c r="M958744" s="25"/>
    </row>
    <row r="958745" spans="1:13" ht="17.25" customHeight="1" x14ac:dyDescent="0.15">
      <c r="A958745" s="25"/>
      <c r="C958745" s="25"/>
      <c r="D958745" s="25"/>
      <c r="E958745" s="25"/>
      <c r="J958745" s="25"/>
      <c r="K958745" s="25"/>
      <c r="M958745" s="25"/>
    </row>
    <row r="958746" spans="1:13" ht="17.25" customHeight="1" x14ac:dyDescent="0.15">
      <c r="A958746" s="25"/>
      <c r="C958746" s="25"/>
      <c r="D958746" s="25"/>
      <c r="E958746" s="25"/>
      <c r="J958746" s="25"/>
      <c r="K958746" s="25"/>
      <c r="M958746" s="25"/>
    </row>
    <row r="958747" spans="1:13" ht="17.25" customHeight="1" x14ac:dyDescent="0.15">
      <c r="A958747" s="25"/>
      <c r="C958747" s="25"/>
      <c r="D958747" s="25"/>
      <c r="E958747" s="25"/>
      <c r="J958747" s="25"/>
      <c r="K958747" s="25"/>
      <c r="M958747" s="25"/>
    </row>
    <row r="958748" spans="1:13" ht="17.25" customHeight="1" x14ac:dyDescent="0.15">
      <c r="A958748" s="25"/>
      <c r="C958748" s="25"/>
      <c r="D958748" s="25"/>
      <c r="E958748" s="25"/>
      <c r="J958748" s="25"/>
      <c r="K958748" s="25"/>
      <c r="M958748" s="25"/>
    </row>
    <row r="958749" spans="1:13" ht="17.25" customHeight="1" x14ac:dyDescent="0.15">
      <c r="A958749" s="25"/>
      <c r="C958749" s="25"/>
      <c r="D958749" s="25"/>
      <c r="E958749" s="25"/>
      <c r="J958749" s="25"/>
      <c r="K958749" s="25"/>
      <c r="M958749" s="25"/>
    </row>
    <row r="958750" spans="1:13" ht="17.25" customHeight="1" x14ac:dyDescent="0.15">
      <c r="A958750" s="25"/>
      <c r="C958750" s="25"/>
      <c r="D958750" s="25"/>
      <c r="E958750" s="25"/>
      <c r="J958750" s="25"/>
      <c r="K958750" s="25"/>
      <c r="M958750" s="25"/>
    </row>
    <row r="958751" spans="1:13" ht="17.25" customHeight="1" x14ac:dyDescent="0.15">
      <c r="A958751" s="25"/>
      <c r="C958751" s="25"/>
      <c r="D958751" s="25"/>
      <c r="E958751" s="25"/>
      <c r="J958751" s="25"/>
      <c r="K958751" s="25"/>
      <c r="M958751" s="25"/>
    </row>
    <row r="958752" spans="1:13" ht="17.25" customHeight="1" x14ac:dyDescent="0.15">
      <c r="A958752" s="25"/>
      <c r="C958752" s="25"/>
      <c r="D958752" s="25"/>
      <c r="E958752" s="25"/>
      <c r="J958752" s="25"/>
      <c r="K958752" s="25"/>
      <c r="M958752" s="25"/>
    </row>
    <row r="958753" spans="1:13" ht="17.25" customHeight="1" x14ac:dyDescent="0.15">
      <c r="A958753" s="25"/>
      <c r="C958753" s="25"/>
      <c r="D958753" s="25"/>
      <c r="E958753" s="25"/>
      <c r="J958753" s="25"/>
      <c r="K958753" s="25"/>
      <c r="M958753" s="25"/>
    </row>
    <row r="958754" spans="1:13" ht="17.25" customHeight="1" x14ac:dyDescent="0.15">
      <c r="A958754" s="25"/>
      <c r="C958754" s="25"/>
      <c r="D958754" s="25"/>
      <c r="E958754" s="25"/>
      <c r="J958754" s="25"/>
      <c r="K958754" s="25"/>
      <c r="M958754" s="25"/>
    </row>
    <row r="958755" spans="1:13" ht="17.25" customHeight="1" x14ac:dyDescent="0.15">
      <c r="A958755" s="25"/>
      <c r="C958755" s="25"/>
      <c r="D958755" s="25"/>
      <c r="E958755" s="25"/>
      <c r="J958755" s="25"/>
      <c r="K958755" s="25"/>
      <c r="M958755" s="25"/>
    </row>
    <row r="958756" spans="1:13" ht="17.25" customHeight="1" x14ac:dyDescent="0.15">
      <c r="A958756" s="25"/>
      <c r="C958756" s="25"/>
      <c r="D958756" s="25"/>
      <c r="E958756" s="25"/>
      <c r="J958756" s="25"/>
      <c r="K958756" s="25"/>
      <c r="M958756" s="25"/>
    </row>
    <row r="958757" spans="1:13" ht="17.25" customHeight="1" x14ac:dyDescent="0.15">
      <c r="A958757" s="25"/>
      <c r="C958757" s="25"/>
      <c r="D958757" s="25"/>
      <c r="E958757" s="25"/>
      <c r="J958757" s="25"/>
      <c r="K958757" s="25"/>
      <c r="M958757" s="25"/>
    </row>
    <row r="958758" spans="1:13" ht="17.25" customHeight="1" x14ac:dyDescent="0.15">
      <c r="A958758" s="25"/>
      <c r="C958758" s="25"/>
      <c r="D958758" s="25"/>
      <c r="E958758" s="25"/>
      <c r="J958758" s="25"/>
      <c r="K958758" s="25"/>
      <c r="M958758" s="25"/>
    </row>
    <row r="958759" spans="1:13" ht="17.25" customHeight="1" x14ac:dyDescent="0.15">
      <c r="A958759" s="25"/>
      <c r="C958759" s="25"/>
      <c r="D958759" s="25"/>
      <c r="E958759" s="25"/>
      <c r="J958759" s="25"/>
      <c r="K958759" s="25"/>
      <c r="M958759" s="25"/>
    </row>
    <row r="958760" spans="1:13" ht="17.25" customHeight="1" x14ac:dyDescent="0.15">
      <c r="A958760" s="25"/>
      <c r="C958760" s="25"/>
      <c r="D958760" s="25"/>
      <c r="E958760" s="25"/>
      <c r="J958760" s="25"/>
      <c r="K958760" s="25"/>
      <c r="M958760" s="25"/>
    </row>
    <row r="958761" spans="1:13" ht="17.25" customHeight="1" x14ac:dyDescent="0.15">
      <c r="A958761" s="25"/>
      <c r="C958761" s="25"/>
      <c r="D958761" s="25"/>
      <c r="E958761" s="25"/>
      <c r="J958761" s="25"/>
      <c r="K958761" s="25"/>
      <c r="M958761" s="25"/>
    </row>
    <row r="958762" spans="1:13" ht="17.25" customHeight="1" x14ac:dyDescent="0.15">
      <c r="A958762" s="25"/>
      <c r="C958762" s="25"/>
      <c r="D958762" s="25"/>
      <c r="E958762" s="25"/>
      <c r="J958762" s="25"/>
      <c r="K958762" s="25"/>
      <c r="M958762" s="25"/>
    </row>
    <row r="958763" spans="1:13" ht="17.25" customHeight="1" x14ac:dyDescent="0.15">
      <c r="A958763" s="25"/>
      <c r="C958763" s="25"/>
      <c r="D958763" s="25"/>
      <c r="E958763" s="25"/>
      <c r="J958763" s="25"/>
      <c r="K958763" s="25"/>
      <c r="M958763" s="25"/>
    </row>
    <row r="958764" spans="1:13" ht="17.25" customHeight="1" x14ac:dyDescent="0.15">
      <c r="A958764" s="25"/>
      <c r="C958764" s="25"/>
      <c r="D958764" s="25"/>
      <c r="E958764" s="25"/>
      <c r="J958764" s="25"/>
      <c r="K958764" s="25"/>
      <c r="M958764" s="25"/>
    </row>
    <row r="958765" spans="1:13" ht="17.25" customHeight="1" x14ac:dyDescent="0.15">
      <c r="A958765" s="25"/>
      <c r="C958765" s="25"/>
      <c r="D958765" s="25"/>
      <c r="E958765" s="25"/>
      <c r="J958765" s="25"/>
      <c r="K958765" s="25"/>
      <c r="M958765" s="25"/>
    </row>
    <row r="958766" spans="1:13" ht="17.25" customHeight="1" x14ac:dyDescent="0.15">
      <c r="A958766" s="25"/>
      <c r="C958766" s="25"/>
      <c r="D958766" s="25"/>
      <c r="E958766" s="25"/>
      <c r="J958766" s="25"/>
      <c r="K958766" s="25"/>
      <c r="M958766" s="25"/>
    </row>
    <row r="958767" spans="1:13" ht="17.25" customHeight="1" x14ac:dyDescent="0.15">
      <c r="A958767" s="25"/>
      <c r="C958767" s="25"/>
      <c r="D958767" s="25"/>
      <c r="E958767" s="25"/>
      <c r="J958767" s="25"/>
      <c r="K958767" s="25"/>
      <c r="M958767" s="25"/>
    </row>
    <row r="958768" spans="1:13" ht="17.25" customHeight="1" x14ac:dyDescent="0.15">
      <c r="A958768" s="25"/>
      <c r="C958768" s="25"/>
      <c r="D958768" s="25"/>
      <c r="E958768" s="25"/>
      <c r="J958768" s="25"/>
      <c r="K958768" s="25"/>
      <c r="M958768" s="25"/>
    </row>
    <row r="958769" spans="1:13" ht="17.25" customHeight="1" x14ac:dyDescent="0.15">
      <c r="A958769" s="25"/>
      <c r="C958769" s="25"/>
      <c r="D958769" s="25"/>
      <c r="E958769" s="25"/>
      <c r="J958769" s="25"/>
      <c r="K958769" s="25"/>
      <c r="M958769" s="25"/>
    </row>
    <row r="958770" spans="1:13" ht="17.25" customHeight="1" x14ac:dyDescent="0.15">
      <c r="A958770" s="25"/>
      <c r="C958770" s="25"/>
      <c r="D958770" s="25"/>
      <c r="E958770" s="25"/>
      <c r="J958770" s="25"/>
      <c r="K958770" s="25"/>
      <c r="M958770" s="25"/>
    </row>
    <row r="958771" spans="1:13" ht="17.25" customHeight="1" x14ac:dyDescent="0.15">
      <c r="A958771" s="25"/>
      <c r="C958771" s="25"/>
      <c r="D958771" s="25"/>
      <c r="E958771" s="25"/>
      <c r="J958771" s="25"/>
      <c r="K958771" s="25"/>
      <c r="M958771" s="25"/>
    </row>
    <row r="958772" spans="1:13" ht="17.25" customHeight="1" x14ac:dyDescent="0.15">
      <c r="A958772" s="25"/>
      <c r="C958772" s="25"/>
      <c r="D958772" s="25"/>
      <c r="E958772" s="25"/>
      <c r="J958772" s="25"/>
      <c r="K958772" s="25"/>
      <c r="M958772" s="25"/>
    </row>
    <row r="958773" spans="1:13" ht="17.25" customHeight="1" x14ac:dyDescent="0.15">
      <c r="A958773" s="25"/>
      <c r="C958773" s="25"/>
      <c r="D958773" s="25"/>
      <c r="E958773" s="25"/>
      <c r="J958773" s="25"/>
      <c r="K958773" s="25"/>
      <c r="M958773" s="25"/>
    </row>
    <row r="958774" spans="1:13" ht="17.25" customHeight="1" x14ac:dyDescent="0.15">
      <c r="A958774" s="25"/>
      <c r="C958774" s="25"/>
      <c r="D958774" s="25"/>
      <c r="E958774" s="25"/>
      <c r="J958774" s="25"/>
      <c r="K958774" s="25"/>
      <c r="M958774" s="25"/>
    </row>
    <row r="958775" spans="1:13" ht="17.25" customHeight="1" x14ac:dyDescent="0.15">
      <c r="A958775" s="25"/>
      <c r="C958775" s="25"/>
      <c r="D958775" s="25"/>
      <c r="E958775" s="25"/>
      <c r="J958775" s="25"/>
      <c r="K958775" s="25"/>
      <c r="M958775" s="25"/>
    </row>
    <row r="958776" spans="1:13" ht="17.25" customHeight="1" x14ac:dyDescent="0.15">
      <c r="A958776" s="25"/>
      <c r="C958776" s="25"/>
      <c r="D958776" s="25"/>
      <c r="E958776" s="25"/>
      <c r="J958776" s="25"/>
      <c r="K958776" s="25"/>
      <c r="M958776" s="25"/>
    </row>
    <row r="958777" spans="1:13" ht="17.25" customHeight="1" x14ac:dyDescent="0.15">
      <c r="A958777" s="25"/>
      <c r="C958777" s="25"/>
      <c r="D958777" s="25"/>
      <c r="E958777" s="25"/>
      <c r="J958777" s="25"/>
      <c r="K958777" s="25"/>
      <c r="M958777" s="25"/>
    </row>
    <row r="958778" spans="1:13" ht="17.25" customHeight="1" x14ac:dyDescent="0.15">
      <c r="A958778" s="25"/>
      <c r="C958778" s="25"/>
      <c r="D958778" s="25"/>
      <c r="E958778" s="25"/>
      <c r="J958778" s="25"/>
      <c r="K958778" s="25"/>
      <c r="M958778" s="25"/>
    </row>
    <row r="958779" spans="1:13" ht="17.25" customHeight="1" x14ac:dyDescent="0.15">
      <c r="A958779" s="25"/>
      <c r="C958779" s="25"/>
      <c r="D958779" s="25"/>
      <c r="E958779" s="25"/>
      <c r="J958779" s="25"/>
      <c r="K958779" s="25"/>
      <c r="M958779" s="25"/>
    </row>
    <row r="958780" spans="1:13" ht="17.25" customHeight="1" x14ac:dyDescent="0.15">
      <c r="A958780" s="25"/>
      <c r="C958780" s="25"/>
      <c r="D958780" s="25"/>
      <c r="E958780" s="25"/>
      <c r="J958780" s="25"/>
      <c r="K958780" s="25"/>
      <c r="M958780" s="25"/>
    </row>
    <row r="958781" spans="1:13" ht="17.25" customHeight="1" x14ac:dyDescent="0.15">
      <c r="A958781" s="25"/>
      <c r="C958781" s="25"/>
      <c r="D958781" s="25"/>
      <c r="E958781" s="25"/>
      <c r="J958781" s="25"/>
      <c r="K958781" s="25"/>
      <c r="M958781" s="25"/>
    </row>
    <row r="958782" spans="1:13" ht="17.25" customHeight="1" x14ac:dyDescent="0.15">
      <c r="A958782" s="25"/>
      <c r="C958782" s="25"/>
      <c r="D958782" s="25"/>
      <c r="E958782" s="25"/>
      <c r="J958782" s="25"/>
      <c r="K958782" s="25"/>
      <c r="M958782" s="25"/>
    </row>
    <row r="958783" spans="1:13" ht="17.25" customHeight="1" x14ac:dyDescent="0.15">
      <c r="A958783" s="25"/>
      <c r="C958783" s="25"/>
      <c r="D958783" s="25"/>
      <c r="E958783" s="25"/>
      <c r="J958783" s="25"/>
      <c r="K958783" s="25"/>
      <c r="M958783" s="25"/>
    </row>
    <row r="958784" spans="1:13" ht="17.25" customHeight="1" x14ac:dyDescent="0.15">
      <c r="A958784" s="25"/>
      <c r="C958784" s="25"/>
      <c r="D958784" s="25"/>
      <c r="E958784" s="25"/>
      <c r="J958784" s="25"/>
      <c r="K958784" s="25"/>
      <c r="M958784" s="25"/>
    </row>
    <row r="958785" spans="1:13" ht="17.25" customHeight="1" x14ac:dyDescent="0.15">
      <c r="A958785" s="25"/>
      <c r="C958785" s="25"/>
      <c r="D958785" s="25"/>
      <c r="E958785" s="25"/>
      <c r="J958785" s="25"/>
      <c r="K958785" s="25"/>
      <c r="M958785" s="25"/>
    </row>
    <row r="958786" spans="1:13" ht="17.25" customHeight="1" x14ac:dyDescent="0.15">
      <c r="A958786" s="25"/>
      <c r="C958786" s="25"/>
      <c r="D958786" s="25"/>
      <c r="E958786" s="25"/>
      <c r="J958786" s="25"/>
      <c r="K958786" s="25"/>
      <c r="M958786" s="25"/>
    </row>
    <row r="958787" spans="1:13" ht="17.25" customHeight="1" x14ac:dyDescent="0.15">
      <c r="A958787" s="25"/>
      <c r="C958787" s="25"/>
      <c r="D958787" s="25"/>
      <c r="E958787" s="25"/>
      <c r="J958787" s="25"/>
      <c r="K958787" s="25"/>
      <c r="M958787" s="25"/>
    </row>
    <row r="958788" spans="1:13" ht="17.25" customHeight="1" x14ac:dyDescent="0.15">
      <c r="A958788" s="25"/>
      <c r="C958788" s="25"/>
      <c r="D958788" s="25"/>
      <c r="E958788" s="25"/>
      <c r="J958788" s="25"/>
      <c r="K958788" s="25"/>
      <c r="M958788" s="25"/>
    </row>
    <row r="958789" spans="1:13" ht="17.25" customHeight="1" x14ac:dyDescent="0.15">
      <c r="A958789" s="25"/>
      <c r="C958789" s="25"/>
      <c r="D958789" s="25"/>
      <c r="E958789" s="25"/>
      <c r="J958789" s="25"/>
      <c r="K958789" s="25"/>
      <c r="M958789" s="25"/>
    </row>
    <row r="958790" spans="1:13" ht="17.25" customHeight="1" x14ac:dyDescent="0.15">
      <c r="A958790" s="25"/>
      <c r="C958790" s="25"/>
      <c r="D958790" s="25"/>
      <c r="E958790" s="25"/>
      <c r="J958790" s="25"/>
      <c r="K958790" s="25"/>
      <c r="M958790" s="25"/>
    </row>
    <row r="958791" spans="1:13" ht="17.25" customHeight="1" x14ac:dyDescent="0.15">
      <c r="A958791" s="25"/>
      <c r="C958791" s="25"/>
      <c r="D958791" s="25"/>
      <c r="E958791" s="25"/>
      <c r="J958791" s="25"/>
      <c r="K958791" s="25"/>
      <c r="M958791" s="25"/>
    </row>
    <row r="958792" spans="1:13" ht="17.25" customHeight="1" x14ac:dyDescent="0.15">
      <c r="A958792" s="25"/>
      <c r="C958792" s="25"/>
      <c r="D958792" s="25"/>
      <c r="E958792" s="25"/>
      <c r="J958792" s="25"/>
      <c r="K958792" s="25"/>
      <c r="M958792" s="25"/>
    </row>
    <row r="958793" spans="1:13" ht="17.25" customHeight="1" x14ac:dyDescent="0.15">
      <c r="A958793" s="25"/>
      <c r="C958793" s="25"/>
      <c r="D958793" s="25"/>
      <c r="E958793" s="25"/>
      <c r="J958793" s="25"/>
      <c r="K958793" s="25"/>
      <c r="M958793" s="25"/>
    </row>
    <row r="958794" spans="1:13" ht="17.25" customHeight="1" x14ac:dyDescent="0.15">
      <c r="A958794" s="25"/>
      <c r="C958794" s="25"/>
      <c r="D958794" s="25"/>
      <c r="E958794" s="25"/>
      <c r="J958794" s="25"/>
      <c r="K958794" s="25"/>
      <c r="M958794" s="25"/>
    </row>
    <row r="958795" spans="1:13" ht="17.25" customHeight="1" x14ac:dyDescent="0.15">
      <c r="A958795" s="25"/>
      <c r="C958795" s="25"/>
      <c r="D958795" s="25"/>
      <c r="E958795" s="25"/>
      <c r="J958795" s="25"/>
      <c r="K958795" s="25"/>
      <c r="M958795" s="25"/>
    </row>
    <row r="958796" spans="1:13" ht="17.25" customHeight="1" x14ac:dyDescent="0.15">
      <c r="A958796" s="25"/>
      <c r="C958796" s="25"/>
      <c r="D958796" s="25"/>
      <c r="E958796" s="25"/>
      <c r="J958796" s="25"/>
      <c r="K958796" s="25"/>
      <c r="M958796" s="25"/>
    </row>
    <row r="958797" spans="1:13" ht="17.25" customHeight="1" x14ac:dyDescent="0.15">
      <c r="A958797" s="25"/>
      <c r="C958797" s="25"/>
      <c r="D958797" s="25"/>
      <c r="E958797" s="25"/>
      <c r="J958797" s="25"/>
      <c r="K958797" s="25"/>
      <c r="M958797" s="25"/>
    </row>
    <row r="958798" spans="1:13" ht="17.25" customHeight="1" x14ac:dyDescent="0.15">
      <c r="A958798" s="25"/>
      <c r="C958798" s="25"/>
      <c r="D958798" s="25"/>
      <c r="E958798" s="25"/>
      <c r="J958798" s="25"/>
      <c r="K958798" s="25"/>
      <c r="M958798" s="25"/>
    </row>
    <row r="958799" spans="1:13" ht="17.25" customHeight="1" x14ac:dyDescent="0.15">
      <c r="A958799" s="25"/>
      <c r="C958799" s="25"/>
      <c r="D958799" s="25"/>
      <c r="E958799" s="25"/>
      <c r="J958799" s="25"/>
      <c r="K958799" s="25"/>
      <c r="M958799" s="25"/>
    </row>
    <row r="958800" spans="1:13" ht="17.25" customHeight="1" x14ac:dyDescent="0.15">
      <c r="A958800" s="25"/>
      <c r="C958800" s="25"/>
      <c r="D958800" s="25"/>
      <c r="E958800" s="25"/>
      <c r="J958800" s="25"/>
      <c r="K958800" s="25"/>
      <c r="M958800" s="25"/>
    </row>
    <row r="958801" spans="1:13" ht="17.25" customHeight="1" x14ac:dyDescent="0.15">
      <c r="A958801" s="25"/>
      <c r="C958801" s="25"/>
      <c r="D958801" s="25"/>
      <c r="E958801" s="25"/>
      <c r="J958801" s="25"/>
      <c r="K958801" s="25"/>
      <c r="M958801" s="25"/>
    </row>
    <row r="958802" spans="1:13" ht="17.25" customHeight="1" x14ac:dyDescent="0.15">
      <c r="A958802" s="25"/>
      <c r="C958802" s="25"/>
      <c r="D958802" s="25"/>
      <c r="E958802" s="25"/>
      <c r="J958802" s="25"/>
      <c r="K958802" s="25"/>
      <c r="M958802" s="25"/>
    </row>
    <row r="958803" spans="1:13" ht="17.25" customHeight="1" x14ac:dyDescent="0.15">
      <c r="A958803" s="25"/>
      <c r="C958803" s="25"/>
      <c r="D958803" s="25"/>
      <c r="E958803" s="25"/>
      <c r="J958803" s="25"/>
      <c r="K958803" s="25"/>
      <c r="M958803" s="25"/>
    </row>
    <row r="958804" spans="1:13" ht="17.25" customHeight="1" x14ac:dyDescent="0.15">
      <c r="A958804" s="25"/>
      <c r="C958804" s="25"/>
      <c r="D958804" s="25"/>
      <c r="E958804" s="25"/>
      <c r="J958804" s="25"/>
      <c r="K958804" s="25"/>
      <c r="M958804" s="25"/>
    </row>
    <row r="958805" spans="1:13" ht="17.25" customHeight="1" x14ac:dyDescent="0.15">
      <c r="A958805" s="25"/>
      <c r="C958805" s="25"/>
      <c r="D958805" s="25"/>
      <c r="E958805" s="25"/>
      <c r="J958805" s="25"/>
      <c r="K958805" s="25"/>
      <c r="M958805" s="25"/>
    </row>
    <row r="958806" spans="1:13" ht="17.25" customHeight="1" x14ac:dyDescent="0.15">
      <c r="A958806" s="25"/>
      <c r="C958806" s="25"/>
      <c r="D958806" s="25"/>
      <c r="E958806" s="25"/>
      <c r="J958806" s="25"/>
      <c r="K958806" s="25"/>
      <c r="M958806" s="25"/>
    </row>
    <row r="958807" spans="1:13" ht="17.25" customHeight="1" x14ac:dyDescent="0.15">
      <c r="A958807" s="25"/>
      <c r="C958807" s="25"/>
      <c r="D958807" s="25"/>
      <c r="E958807" s="25"/>
      <c r="J958807" s="25"/>
      <c r="K958807" s="25"/>
      <c r="M958807" s="25"/>
    </row>
    <row r="958808" spans="1:13" ht="17.25" customHeight="1" x14ac:dyDescent="0.15">
      <c r="A958808" s="25"/>
      <c r="C958808" s="25"/>
      <c r="D958808" s="25"/>
      <c r="E958808" s="25"/>
      <c r="J958808" s="25"/>
      <c r="K958808" s="25"/>
      <c r="M958808" s="25"/>
    </row>
    <row r="958809" spans="1:13" ht="17.25" customHeight="1" x14ac:dyDescent="0.15">
      <c r="A958809" s="25"/>
      <c r="C958809" s="25"/>
      <c r="D958809" s="25"/>
      <c r="E958809" s="25"/>
      <c r="J958809" s="25"/>
      <c r="K958809" s="25"/>
      <c r="M958809" s="25"/>
    </row>
    <row r="958810" spans="1:13" ht="17.25" customHeight="1" x14ac:dyDescent="0.15">
      <c r="A958810" s="25"/>
      <c r="C958810" s="25"/>
      <c r="D958810" s="25"/>
      <c r="E958810" s="25"/>
      <c r="J958810" s="25"/>
      <c r="K958810" s="25"/>
      <c r="M958810" s="25"/>
    </row>
    <row r="958811" spans="1:13" ht="17.25" customHeight="1" x14ac:dyDescent="0.15">
      <c r="A958811" s="25"/>
      <c r="C958811" s="25"/>
      <c r="D958811" s="25"/>
      <c r="E958811" s="25"/>
      <c r="J958811" s="25"/>
      <c r="K958811" s="25"/>
      <c r="M958811" s="25"/>
    </row>
    <row r="958812" spans="1:13" ht="17.25" customHeight="1" x14ac:dyDescent="0.15">
      <c r="A958812" s="25"/>
      <c r="C958812" s="25"/>
      <c r="D958812" s="25"/>
      <c r="E958812" s="25"/>
      <c r="J958812" s="25"/>
      <c r="K958812" s="25"/>
      <c r="M958812" s="25"/>
    </row>
    <row r="958813" spans="1:13" ht="17.25" customHeight="1" x14ac:dyDescent="0.15">
      <c r="A958813" s="25"/>
      <c r="C958813" s="25"/>
      <c r="D958813" s="25"/>
      <c r="E958813" s="25"/>
      <c r="J958813" s="25"/>
      <c r="K958813" s="25"/>
      <c r="M958813" s="25"/>
    </row>
    <row r="958814" spans="1:13" ht="17.25" customHeight="1" x14ac:dyDescent="0.15">
      <c r="A958814" s="25"/>
      <c r="C958814" s="25"/>
      <c r="D958814" s="25"/>
      <c r="E958814" s="25"/>
      <c r="J958814" s="25"/>
      <c r="K958814" s="25"/>
      <c r="M958814" s="25"/>
    </row>
    <row r="958815" spans="1:13" ht="17.25" customHeight="1" x14ac:dyDescent="0.15">
      <c r="A958815" s="25"/>
      <c r="C958815" s="25"/>
      <c r="D958815" s="25"/>
      <c r="E958815" s="25"/>
      <c r="J958815" s="25"/>
      <c r="K958815" s="25"/>
      <c r="M958815" s="25"/>
    </row>
    <row r="958816" spans="1:13" ht="17.25" customHeight="1" x14ac:dyDescent="0.15">
      <c r="A958816" s="25"/>
      <c r="C958816" s="25"/>
      <c r="D958816" s="25"/>
      <c r="E958816" s="25"/>
      <c r="J958816" s="25"/>
      <c r="K958816" s="25"/>
      <c r="M958816" s="25"/>
    </row>
    <row r="958817" spans="1:13" ht="17.25" customHeight="1" x14ac:dyDescent="0.15">
      <c r="A958817" s="25"/>
      <c r="C958817" s="25"/>
      <c r="D958817" s="25"/>
      <c r="E958817" s="25"/>
      <c r="J958817" s="25"/>
      <c r="K958817" s="25"/>
      <c r="M958817" s="25"/>
    </row>
    <row r="958818" spans="1:13" ht="17.25" customHeight="1" x14ac:dyDescent="0.15">
      <c r="A958818" s="25"/>
      <c r="C958818" s="25"/>
      <c r="D958818" s="25"/>
      <c r="E958818" s="25"/>
      <c r="J958818" s="25"/>
      <c r="K958818" s="25"/>
      <c r="M958818" s="25"/>
    </row>
    <row r="958819" spans="1:13" ht="17.25" customHeight="1" x14ac:dyDescent="0.15">
      <c r="A958819" s="25"/>
      <c r="C958819" s="25"/>
      <c r="D958819" s="25"/>
      <c r="E958819" s="25"/>
      <c r="J958819" s="25"/>
      <c r="K958819" s="25"/>
      <c r="M958819" s="25"/>
    </row>
    <row r="958820" spans="1:13" ht="17.25" customHeight="1" x14ac:dyDescent="0.15">
      <c r="A958820" s="25"/>
      <c r="C958820" s="25"/>
      <c r="D958820" s="25"/>
      <c r="E958820" s="25"/>
      <c r="J958820" s="25"/>
      <c r="K958820" s="25"/>
      <c r="M958820" s="25"/>
    </row>
    <row r="958821" spans="1:13" ht="17.25" customHeight="1" x14ac:dyDescent="0.15">
      <c r="A958821" s="25"/>
      <c r="C958821" s="25"/>
      <c r="D958821" s="25"/>
      <c r="E958821" s="25"/>
      <c r="J958821" s="25"/>
      <c r="K958821" s="25"/>
      <c r="M958821" s="25"/>
    </row>
    <row r="958822" spans="1:13" ht="17.25" customHeight="1" x14ac:dyDescent="0.15">
      <c r="A958822" s="25"/>
      <c r="C958822" s="25"/>
      <c r="D958822" s="25"/>
      <c r="E958822" s="25"/>
      <c r="J958822" s="25"/>
      <c r="K958822" s="25"/>
      <c r="M958822" s="25"/>
    </row>
    <row r="958823" spans="1:13" ht="17.25" customHeight="1" x14ac:dyDescent="0.15">
      <c r="A958823" s="25"/>
      <c r="C958823" s="25"/>
      <c r="D958823" s="25"/>
      <c r="E958823" s="25"/>
      <c r="J958823" s="25"/>
      <c r="K958823" s="25"/>
      <c r="M958823" s="25"/>
    </row>
    <row r="958824" spans="1:13" ht="17.25" customHeight="1" x14ac:dyDescent="0.15">
      <c r="A958824" s="25"/>
      <c r="C958824" s="25"/>
      <c r="D958824" s="25"/>
      <c r="E958824" s="25"/>
      <c r="J958824" s="25"/>
      <c r="K958824" s="25"/>
      <c r="M958824" s="25"/>
    </row>
    <row r="958825" spans="1:13" ht="17.25" customHeight="1" x14ac:dyDescent="0.15">
      <c r="A958825" s="25"/>
      <c r="C958825" s="25"/>
      <c r="D958825" s="25"/>
      <c r="E958825" s="25"/>
      <c r="J958825" s="25"/>
      <c r="K958825" s="25"/>
      <c r="M958825" s="25"/>
    </row>
    <row r="958826" spans="1:13" ht="17.25" customHeight="1" x14ac:dyDescent="0.15">
      <c r="A958826" s="25"/>
      <c r="C958826" s="25"/>
      <c r="D958826" s="25"/>
      <c r="E958826" s="25"/>
      <c r="J958826" s="25"/>
      <c r="K958826" s="25"/>
      <c r="M958826" s="25"/>
    </row>
    <row r="958827" spans="1:13" ht="17.25" customHeight="1" x14ac:dyDescent="0.15">
      <c r="A958827" s="25"/>
      <c r="C958827" s="25"/>
      <c r="D958827" s="25"/>
      <c r="E958827" s="25"/>
      <c r="J958827" s="25"/>
      <c r="K958827" s="25"/>
      <c r="M958827" s="25"/>
    </row>
    <row r="958828" spans="1:13" ht="17.25" customHeight="1" x14ac:dyDescent="0.15">
      <c r="A958828" s="25"/>
      <c r="C958828" s="25"/>
      <c r="D958828" s="25"/>
      <c r="E958828" s="25"/>
      <c r="J958828" s="25"/>
      <c r="K958828" s="25"/>
      <c r="M958828" s="25"/>
    </row>
    <row r="958829" spans="1:13" ht="17.25" customHeight="1" x14ac:dyDescent="0.15">
      <c r="A958829" s="25"/>
      <c r="C958829" s="25"/>
      <c r="D958829" s="25"/>
      <c r="E958829" s="25"/>
      <c r="J958829" s="25"/>
      <c r="K958829" s="25"/>
      <c r="M958829" s="25"/>
    </row>
    <row r="958830" spans="1:13" ht="17.25" customHeight="1" x14ac:dyDescent="0.15">
      <c r="A958830" s="25"/>
      <c r="C958830" s="25"/>
      <c r="D958830" s="25"/>
      <c r="E958830" s="25"/>
      <c r="J958830" s="25"/>
      <c r="K958830" s="25"/>
      <c r="M958830" s="25"/>
    </row>
    <row r="958831" spans="1:13" ht="17.25" customHeight="1" x14ac:dyDescent="0.15">
      <c r="A958831" s="25"/>
      <c r="C958831" s="25"/>
      <c r="D958831" s="25"/>
      <c r="E958831" s="25"/>
      <c r="J958831" s="25"/>
      <c r="K958831" s="25"/>
      <c r="M958831" s="25"/>
    </row>
    <row r="958832" spans="1:13" ht="17.25" customHeight="1" x14ac:dyDescent="0.15">
      <c r="A958832" s="25"/>
      <c r="C958832" s="25"/>
      <c r="D958832" s="25"/>
      <c r="E958832" s="25"/>
      <c r="J958832" s="25"/>
      <c r="K958832" s="25"/>
      <c r="M958832" s="25"/>
    </row>
    <row r="958833" spans="1:13" ht="17.25" customHeight="1" x14ac:dyDescent="0.15">
      <c r="A958833" s="25"/>
      <c r="C958833" s="25"/>
      <c r="D958833" s="25"/>
      <c r="E958833" s="25"/>
      <c r="J958833" s="25"/>
      <c r="K958833" s="25"/>
      <c r="M958833" s="25"/>
    </row>
    <row r="958834" spans="1:13" ht="17.25" customHeight="1" x14ac:dyDescent="0.15">
      <c r="A958834" s="25"/>
      <c r="C958834" s="25"/>
      <c r="D958834" s="25"/>
      <c r="E958834" s="25"/>
      <c r="J958834" s="25"/>
      <c r="K958834" s="25"/>
      <c r="M958834" s="25"/>
    </row>
    <row r="958835" spans="1:13" ht="17.25" customHeight="1" x14ac:dyDescent="0.15">
      <c r="A958835" s="25"/>
      <c r="C958835" s="25"/>
      <c r="D958835" s="25"/>
      <c r="E958835" s="25"/>
      <c r="J958835" s="25"/>
      <c r="K958835" s="25"/>
      <c r="M958835" s="25"/>
    </row>
    <row r="958836" spans="1:13" ht="17.25" customHeight="1" x14ac:dyDescent="0.15">
      <c r="A958836" s="25"/>
      <c r="C958836" s="25"/>
      <c r="D958836" s="25"/>
      <c r="E958836" s="25"/>
      <c r="J958836" s="25"/>
      <c r="K958836" s="25"/>
      <c r="M958836" s="25"/>
    </row>
    <row r="958837" spans="1:13" ht="17.25" customHeight="1" x14ac:dyDescent="0.15">
      <c r="A958837" s="25"/>
      <c r="C958837" s="25"/>
      <c r="D958837" s="25"/>
      <c r="E958837" s="25"/>
      <c r="J958837" s="25"/>
      <c r="K958837" s="25"/>
      <c r="M958837" s="25"/>
    </row>
    <row r="958838" spans="1:13" ht="17.25" customHeight="1" x14ac:dyDescent="0.15">
      <c r="A958838" s="25"/>
      <c r="C958838" s="25"/>
      <c r="D958838" s="25"/>
      <c r="E958838" s="25"/>
      <c r="J958838" s="25"/>
      <c r="K958838" s="25"/>
      <c r="M958838" s="25"/>
    </row>
    <row r="958839" spans="1:13" ht="17.25" customHeight="1" x14ac:dyDescent="0.15">
      <c r="A958839" s="25"/>
      <c r="C958839" s="25"/>
      <c r="D958839" s="25"/>
      <c r="E958839" s="25"/>
      <c r="J958839" s="25"/>
      <c r="K958839" s="25"/>
      <c r="M958839" s="25"/>
    </row>
    <row r="958840" spans="1:13" ht="17.25" customHeight="1" x14ac:dyDescent="0.15">
      <c r="A958840" s="25"/>
      <c r="C958840" s="25"/>
      <c r="D958840" s="25"/>
      <c r="E958840" s="25"/>
      <c r="J958840" s="25"/>
      <c r="K958840" s="25"/>
      <c r="M958840" s="25"/>
    </row>
    <row r="958841" spans="1:13" ht="17.25" customHeight="1" x14ac:dyDescent="0.15">
      <c r="A958841" s="25"/>
      <c r="C958841" s="25"/>
      <c r="D958841" s="25"/>
      <c r="E958841" s="25"/>
      <c r="J958841" s="25"/>
      <c r="K958841" s="25"/>
      <c r="M958841" s="25"/>
    </row>
    <row r="958842" spans="1:13" ht="17.25" customHeight="1" x14ac:dyDescent="0.15">
      <c r="A958842" s="25"/>
      <c r="C958842" s="25"/>
      <c r="D958842" s="25"/>
      <c r="E958842" s="25"/>
      <c r="J958842" s="25"/>
      <c r="K958842" s="25"/>
      <c r="M958842" s="25"/>
    </row>
    <row r="958843" spans="1:13" ht="17.25" customHeight="1" x14ac:dyDescent="0.15">
      <c r="A958843" s="25"/>
      <c r="C958843" s="25"/>
      <c r="D958843" s="25"/>
      <c r="E958843" s="25"/>
      <c r="J958843" s="25"/>
      <c r="K958843" s="25"/>
      <c r="M958843" s="25"/>
    </row>
    <row r="958844" spans="1:13" ht="17.25" customHeight="1" x14ac:dyDescent="0.15">
      <c r="A958844" s="25"/>
      <c r="C958844" s="25"/>
      <c r="D958844" s="25"/>
      <c r="E958844" s="25"/>
      <c r="J958844" s="25"/>
      <c r="K958844" s="25"/>
      <c r="M958844" s="25"/>
    </row>
    <row r="958845" spans="1:13" ht="17.25" customHeight="1" x14ac:dyDescent="0.15">
      <c r="A958845" s="25"/>
      <c r="C958845" s="25"/>
      <c r="D958845" s="25"/>
      <c r="E958845" s="25"/>
      <c r="J958845" s="25"/>
      <c r="K958845" s="25"/>
      <c r="M958845" s="25"/>
    </row>
    <row r="958846" spans="1:13" ht="17.25" customHeight="1" x14ac:dyDescent="0.15">
      <c r="A958846" s="25"/>
      <c r="C958846" s="25"/>
      <c r="D958846" s="25"/>
      <c r="E958846" s="25"/>
      <c r="J958846" s="25"/>
      <c r="K958846" s="25"/>
      <c r="M958846" s="25"/>
    </row>
    <row r="958847" spans="1:13" ht="17.25" customHeight="1" x14ac:dyDescent="0.15">
      <c r="A958847" s="25"/>
      <c r="C958847" s="25"/>
      <c r="D958847" s="25"/>
      <c r="E958847" s="25"/>
      <c r="J958847" s="25"/>
      <c r="K958847" s="25"/>
      <c r="M958847" s="25"/>
    </row>
    <row r="958848" spans="1:13" ht="17.25" customHeight="1" x14ac:dyDescent="0.15">
      <c r="A958848" s="25"/>
      <c r="C958848" s="25"/>
      <c r="D958848" s="25"/>
      <c r="E958848" s="25"/>
      <c r="J958848" s="25"/>
      <c r="K958848" s="25"/>
      <c r="M958848" s="25"/>
    </row>
    <row r="958849" spans="1:13" ht="17.25" customHeight="1" x14ac:dyDescent="0.15">
      <c r="A958849" s="25"/>
      <c r="C958849" s="25"/>
      <c r="D958849" s="25"/>
      <c r="E958849" s="25"/>
      <c r="J958849" s="25"/>
      <c r="K958849" s="25"/>
      <c r="M958849" s="25"/>
    </row>
    <row r="958850" spans="1:13" ht="17.25" customHeight="1" x14ac:dyDescent="0.15">
      <c r="A958850" s="25"/>
      <c r="C958850" s="25"/>
      <c r="D958850" s="25"/>
      <c r="E958850" s="25"/>
      <c r="J958850" s="25"/>
      <c r="K958850" s="25"/>
      <c r="M958850" s="25"/>
    </row>
    <row r="958851" spans="1:13" ht="17.25" customHeight="1" x14ac:dyDescent="0.15">
      <c r="A958851" s="25"/>
      <c r="C958851" s="25"/>
      <c r="D958851" s="25"/>
      <c r="E958851" s="25"/>
      <c r="J958851" s="25"/>
      <c r="K958851" s="25"/>
      <c r="M958851" s="25"/>
    </row>
    <row r="958852" spans="1:13" ht="17.25" customHeight="1" x14ac:dyDescent="0.15">
      <c r="A958852" s="25"/>
      <c r="C958852" s="25"/>
      <c r="D958852" s="25"/>
      <c r="E958852" s="25"/>
      <c r="J958852" s="25"/>
      <c r="K958852" s="25"/>
      <c r="M958852" s="25"/>
    </row>
    <row r="958853" spans="1:13" ht="17.25" customHeight="1" x14ac:dyDescent="0.15">
      <c r="A958853" s="25"/>
      <c r="C958853" s="25"/>
      <c r="D958853" s="25"/>
      <c r="E958853" s="25"/>
      <c r="J958853" s="25"/>
      <c r="K958853" s="25"/>
      <c r="M958853" s="25"/>
    </row>
    <row r="958854" spans="1:13" ht="17.25" customHeight="1" x14ac:dyDescent="0.15">
      <c r="A958854" s="25"/>
      <c r="C958854" s="25"/>
      <c r="D958854" s="25"/>
      <c r="E958854" s="25"/>
      <c r="J958854" s="25"/>
      <c r="K958854" s="25"/>
      <c r="M958854" s="25"/>
    </row>
    <row r="958855" spans="1:13" ht="17.25" customHeight="1" x14ac:dyDescent="0.15">
      <c r="A958855" s="25"/>
      <c r="C958855" s="25"/>
      <c r="D958855" s="25"/>
      <c r="E958855" s="25"/>
      <c r="J958855" s="25"/>
      <c r="K958855" s="25"/>
      <c r="M958855" s="25"/>
    </row>
    <row r="958856" spans="1:13" ht="17.25" customHeight="1" x14ac:dyDescent="0.15">
      <c r="A958856" s="25"/>
      <c r="C958856" s="25"/>
      <c r="D958856" s="25"/>
      <c r="E958856" s="25"/>
      <c r="J958856" s="25"/>
      <c r="K958856" s="25"/>
      <c r="M958856" s="25"/>
    </row>
    <row r="958857" spans="1:13" ht="17.25" customHeight="1" x14ac:dyDescent="0.15">
      <c r="A958857" s="25"/>
      <c r="C958857" s="25"/>
      <c r="D958857" s="25"/>
      <c r="E958857" s="25"/>
      <c r="J958857" s="25"/>
      <c r="K958857" s="25"/>
      <c r="M958857" s="25"/>
    </row>
    <row r="958858" spans="1:13" ht="17.25" customHeight="1" x14ac:dyDescent="0.15">
      <c r="A958858" s="25"/>
      <c r="C958858" s="25"/>
      <c r="D958858" s="25"/>
      <c r="E958858" s="25"/>
      <c r="J958858" s="25"/>
      <c r="K958858" s="25"/>
      <c r="M958858" s="25"/>
    </row>
    <row r="958859" spans="1:13" ht="17.25" customHeight="1" x14ac:dyDescent="0.15">
      <c r="A958859" s="25"/>
      <c r="C958859" s="25"/>
      <c r="D958859" s="25"/>
      <c r="E958859" s="25"/>
      <c r="J958859" s="25"/>
      <c r="K958859" s="25"/>
      <c r="M958859" s="25"/>
    </row>
    <row r="958860" spans="1:13" ht="17.25" customHeight="1" x14ac:dyDescent="0.15">
      <c r="A958860" s="25"/>
      <c r="C958860" s="25"/>
      <c r="D958860" s="25"/>
      <c r="E958860" s="25"/>
      <c r="J958860" s="25"/>
      <c r="K958860" s="25"/>
      <c r="M958860" s="25"/>
    </row>
    <row r="958861" spans="1:13" ht="17.25" customHeight="1" x14ac:dyDescent="0.15">
      <c r="A958861" s="25"/>
      <c r="C958861" s="25"/>
      <c r="D958861" s="25"/>
      <c r="E958861" s="25"/>
      <c r="J958861" s="25"/>
      <c r="K958861" s="25"/>
      <c r="M958861" s="25"/>
    </row>
    <row r="958862" spans="1:13" ht="17.25" customHeight="1" x14ac:dyDescent="0.15">
      <c r="A958862" s="25"/>
      <c r="C958862" s="25"/>
      <c r="D958862" s="25"/>
      <c r="E958862" s="25"/>
      <c r="J958862" s="25"/>
      <c r="K958862" s="25"/>
      <c r="M958862" s="25"/>
    </row>
    <row r="958863" spans="1:13" ht="17.25" customHeight="1" x14ac:dyDescent="0.15">
      <c r="A958863" s="25"/>
      <c r="C958863" s="25"/>
      <c r="D958863" s="25"/>
      <c r="E958863" s="25"/>
      <c r="J958863" s="25"/>
      <c r="K958863" s="25"/>
      <c r="M958863" s="25"/>
    </row>
    <row r="958864" spans="1:13" ht="17.25" customHeight="1" x14ac:dyDescent="0.15">
      <c r="A958864" s="25"/>
      <c r="C958864" s="25"/>
      <c r="D958864" s="25"/>
      <c r="E958864" s="25"/>
      <c r="J958864" s="25"/>
      <c r="K958864" s="25"/>
      <c r="M958864" s="25"/>
    </row>
    <row r="958865" spans="1:13" ht="17.25" customHeight="1" x14ac:dyDescent="0.15">
      <c r="A958865" s="25"/>
      <c r="C958865" s="25"/>
      <c r="D958865" s="25"/>
      <c r="E958865" s="25"/>
      <c r="J958865" s="25"/>
      <c r="K958865" s="25"/>
      <c r="M958865" s="25"/>
    </row>
    <row r="958866" spans="1:13" ht="17.25" customHeight="1" x14ac:dyDescent="0.15">
      <c r="A958866" s="25"/>
      <c r="C958866" s="25"/>
      <c r="D958866" s="25"/>
      <c r="E958866" s="25"/>
      <c r="J958866" s="25"/>
      <c r="K958866" s="25"/>
      <c r="M958866" s="25"/>
    </row>
    <row r="958867" spans="1:13" ht="17.25" customHeight="1" x14ac:dyDescent="0.15">
      <c r="A958867" s="25"/>
      <c r="C958867" s="25"/>
      <c r="D958867" s="25"/>
      <c r="E958867" s="25"/>
      <c r="J958867" s="25"/>
      <c r="K958867" s="25"/>
      <c r="M958867" s="25"/>
    </row>
    <row r="958868" spans="1:13" ht="17.25" customHeight="1" x14ac:dyDescent="0.15">
      <c r="A958868" s="25"/>
      <c r="C958868" s="25"/>
      <c r="D958868" s="25"/>
      <c r="E958868" s="25"/>
      <c r="J958868" s="25"/>
      <c r="K958868" s="25"/>
      <c r="M958868" s="25"/>
    </row>
    <row r="958869" spans="1:13" ht="17.25" customHeight="1" x14ac:dyDescent="0.15">
      <c r="A958869" s="25"/>
      <c r="C958869" s="25"/>
      <c r="D958869" s="25"/>
      <c r="E958869" s="25"/>
      <c r="J958869" s="25"/>
      <c r="K958869" s="25"/>
      <c r="M958869" s="25"/>
    </row>
    <row r="958870" spans="1:13" ht="17.25" customHeight="1" x14ac:dyDescent="0.15">
      <c r="A958870" s="25"/>
      <c r="C958870" s="25"/>
      <c r="D958870" s="25"/>
      <c r="E958870" s="25"/>
      <c r="J958870" s="25"/>
      <c r="K958870" s="25"/>
      <c r="M958870" s="25"/>
    </row>
    <row r="958871" spans="1:13" ht="17.25" customHeight="1" x14ac:dyDescent="0.15">
      <c r="A958871" s="25"/>
      <c r="C958871" s="25"/>
      <c r="D958871" s="25"/>
      <c r="E958871" s="25"/>
      <c r="J958871" s="25"/>
      <c r="K958871" s="25"/>
      <c r="M958871" s="25"/>
    </row>
    <row r="958872" spans="1:13" ht="17.25" customHeight="1" x14ac:dyDescent="0.15">
      <c r="A958872" s="25"/>
      <c r="C958872" s="25"/>
      <c r="D958872" s="25"/>
      <c r="E958872" s="25"/>
      <c r="J958872" s="25"/>
      <c r="K958872" s="25"/>
      <c r="M958872" s="25"/>
    </row>
    <row r="958873" spans="1:13" ht="17.25" customHeight="1" x14ac:dyDescent="0.15">
      <c r="A958873" s="25"/>
      <c r="C958873" s="25"/>
      <c r="D958873" s="25"/>
      <c r="E958873" s="25"/>
      <c r="J958873" s="25"/>
      <c r="K958873" s="25"/>
      <c r="M958873" s="25"/>
    </row>
    <row r="958874" spans="1:13" ht="17.25" customHeight="1" x14ac:dyDescent="0.15">
      <c r="A958874" s="25"/>
      <c r="C958874" s="25"/>
      <c r="D958874" s="25"/>
      <c r="E958874" s="25"/>
      <c r="J958874" s="25"/>
      <c r="K958874" s="25"/>
      <c r="M958874" s="25"/>
    </row>
    <row r="958875" spans="1:13" ht="17.25" customHeight="1" x14ac:dyDescent="0.15">
      <c r="A958875" s="25"/>
      <c r="C958875" s="25"/>
      <c r="D958875" s="25"/>
      <c r="E958875" s="25"/>
      <c r="J958875" s="25"/>
      <c r="K958875" s="25"/>
      <c r="M958875" s="25"/>
    </row>
    <row r="958876" spans="1:13" ht="17.25" customHeight="1" x14ac:dyDescent="0.15">
      <c r="A958876" s="25"/>
      <c r="C958876" s="25"/>
      <c r="D958876" s="25"/>
      <c r="E958876" s="25"/>
      <c r="J958876" s="25"/>
      <c r="K958876" s="25"/>
      <c r="M958876" s="25"/>
    </row>
    <row r="958877" spans="1:13" ht="17.25" customHeight="1" x14ac:dyDescent="0.15">
      <c r="A958877" s="25"/>
      <c r="C958877" s="25"/>
      <c r="D958877" s="25"/>
      <c r="E958877" s="25"/>
      <c r="J958877" s="25"/>
      <c r="K958877" s="25"/>
      <c r="M958877" s="25"/>
    </row>
    <row r="958878" spans="1:13" ht="17.25" customHeight="1" x14ac:dyDescent="0.15">
      <c r="A958878" s="25"/>
      <c r="C958878" s="25"/>
      <c r="D958878" s="25"/>
      <c r="E958878" s="25"/>
      <c r="J958878" s="25"/>
      <c r="K958878" s="25"/>
      <c r="M958878" s="25"/>
    </row>
    <row r="958879" spans="1:13" ht="17.25" customHeight="1" x14ac:dyDescent="0.15">
      <c r="A958879" s="25"/>
      <c r="C958879" s="25"/>
      <c r="D958879" s="25"/>
      <c r="E958879" s="25"/>
      <c r="J958879" s="25"/>
      <c r="K958879" s="25"/>
      <c r="M958879" s="25"/>
    </row>
    <row r="958880" spans="1:13" ht="17.25" customHeight="1" x14ac:dyDescent="0.15">
      <c r="A958880" s="25"/>
      <c r="C958880" s="25"/>
      <c r="D958880" s="25"/>
      <c r="E958880" s="25"/>
      <c r="J958880" s="25"/>
      <c r="K958880" s="25"/>
      <c r="M958880" s="25"/>
    </row>
    <row r="958881" spans="1:13" ht="17.25" customHeight="1" x14ac:dyDescent="0.15">
      <c r="A958881" s="25"/>
      <c r="C958881" s="25"/>
      <c r="D958881" s="25"/>
      <c r="E958881" s="25"/>
      <c r="J958881" s="25"/>
      <c r="K958881" s="25"/>
      <c r="M958881" s="25"/>
    </row>
    <row r="958882" spans="1:13" ht="17.25" customHeight="1" x14ac:dyDescent="0.15">
      <c r="A958882" s="25"/>
      <c r="C958882" s="25"/>
      <c r="D958882" s="25"/>
      <c r="E958882" s="25"/>
      <c r="J958882" s="25"/>
      <c r="K958882" s="25"/>
      <c r="M958882" s="25"/>
    </row>
    <row r="958883" spans="1:13" ht="17.25" customHeight="1" x14ac:dyDescent="0.15">
      <c r="A958883" s="25"/>
      <c r="C958883" s="25"/>
      <c r="D958883" s="25"/>
      <c r="E958883" s="25"/>
      <c r="J958883" s="25"/>
      <c r="K958883" s="25"/>
      <c r="M958883" s="25"/>
    </row>
    <row r="958884" spans="1:13" ht="17.25" customHeight="1" x14ac:dyDescent="0.15">
      <c r="A958884" s="25"/>
      <c r="C958884" s="25"/>
      <c r="D958884" s="25"/>
      <c r="E958884" s="25"/>
      <c r="J958884" s="25"/>
      <c r="K958884" s="25"/>
      <c r="M958884" s="25"/>
    </row>
    <row r="958885" spans="1:13" ht="17.25" customHeight="1" x14ac:dyDescent="0.15">
      <c r="A958885" s="25"/>
      <c r="C958885" s="25"/>
      <c r="D958885" s="25"/>
      <c r="E958885" s="25"/>
      <c r="J958885" s="25"/>
      <c r="K958885" s="25"/>
      <c r="M958885" s="25"/>
    </row>
    <row r="958886" spans="1:13" ht="17.25" customHeight="1" x14ac:dyDescent="0.15">
      <c r="A958886" s="25"/>
      <c r="C958886" s="25"/>
      <c r="D958886" s="25"/>
      <c r="E958886" s="25"/>
      <c r="J958886" s="25"/>
      <c r="K958886" s="25"/>
      <c r="M958886" s="25"/>
    </row>
    <row r="958887" spans="1:13" ht="17.25" customHeight="1" x14ac:dyDescent="0.15">
      <c r="A958887" s="25"/>
      <c r="C958887" s="25"/>
      <c r="D958887" s="25"/>
      <c r="E958887" s="25"/>
      <c r="J958887" s="25"/>
      <c r="K958887" s="25"/>
      <c r="M958887" s="25"/>
    </row>
    <row r="958888" spans="1:13" ht="17.25" customHeight="1" x14ac:dyDescent="0.15">
      <c r="A958888" s="25"/>
      <c r="C958888" s="25"/>
      <c r="D958888" s="25"/>
      <c r="E958888" s="25"/>
      <c r="J958888" s="25"/>
      <c r="K958888" s="25"/>
      <c r="M958888" s="25"/>
    </row>
    <row r="958889" spans="1:13" ht="17.25" customHeight="1" x14ac:dyDescent="0.15">
      <c r="A958889" s="25"/>
      <c r="C958889" s="25"/>
      <c r="D958889" s="25"/>
      <c r="E958889" s="25"/>
      <c r="J958889" s="25"/>
      <c r="K958889" s="25"/>
      <c r="M958889" s="25"/>
    </row>
    <row r="958890" spans="1:13" ht="17.25" customHeight="1" x14ac:dyDescent="0.15">
      <c r="A958890" s="25"/>
      <c r="C958890" s="25"/>
      <c r="D958890" s="25"/>
      <c r="E958890" s="25"/>
      <c r="J958890" s="25"/>
      <c r="K958890" s="25"/>
      <c r="M958890" s="25"/>
    </row>
    <row r="958891" spans="1:13" ht="17.25" customHeight="1" x14ac:dyDescent="0.15">
      <c r="A958891" s="25"/>
      <c r="C958891" s="25"/>
      <c r="D958891" s="25"/>
      <c r="E958891" s="25"/>
      <c r="J958891" s="25"/>
      <c r="K958891" s="25"/>
      <c r="M958891" s="25"/>
    </row>
    <row r="958892" spans="1:13" ht="17.25" customHeight="1" x14ac:dyDescent="0.15">
      <c r="A958892" s="25"/>
      <c r="C958892" s="25"/>
      <c r="D958892" s="25"/>
      <c r="E958892" s="25"/>
      <c r="J958892" s="25"/>
      <c r="K958892" s="25"/>
      <c r="M958892" s="25"/>
    </row>
    <row r="958893" spans="1:13" ht="17.25" customHeight="1" x14ac:dyDescent="0.15">
      <c r="A958893" s="25"/>
      <c r="C958893" s="25"/>
      <c r="D958893" s="25"/>
      <c r="E958893" s="25"/>
      <c r="J958893" s="25"/>
      <c r="K958893" s="25"/>
      <c r="M958893" s="25"/>
    </row>
    <row r="958894" spans="1:13" ht="17.25" customHeight="1" x14ac:dyDescent="0.15">
      <c r="A958894" s="25"/>
      <c r="C958894" s="25"/>
      <c r="D958894" s="25"/>
      <c r="E958894" s="25"/>
      <c r="J958894" s="25"/>
      <c r="K958894" s="25"/>
      <c r="M958894" s="25"/>
    </row>
    <row r="958895" spans="1:13" ht="17.25" customHeight="1" x14ac:dyDescent="0.15">
      <c r="A958895" s="25"/>
      <c r="C958895" s="25"/>
      <c r="D958895" s="25"/>
      <c r="E958895" s="25"/>
      <c r="J958895" s="25"/>
      <c r="K958895" s="25"/>
      <c r="M958895" s="25"/>
    </row>
    <row r="958896" spans="1:13" ht="17.25" customHeight="1" x14ac:dyDescent="0.15">
      <c r="A958896" s="25"/>
      <c r="C958896" s="25"/>
      <c r="D958896" s="25"/>
      <c r="E958896" s="25"/>
      <c r="J958896" s="25"/>
      <c r="K958896" s="25"/>
      <c r="M958896" s="25"/>
    </row>
    <row r="958897" spans="1:13" ht="17.25" customHeight="1" x14ac:dyDescent="0.15">
      <c r="A958897" s="25"/>
      <c r="C958897" s="25"/>
      <c r="D958897" s="25"/>
      <c r="E958897" s="25"/>
      <c r="J958897" s="25"/>
      <c r="K958897" s="25"/>
      <c r="M958897" s="25"/>
    </row>
    <row r="958898" spans="1:13" ht="17.25" customHeight="1" x14ac:dyDescent="0.15">
      <c r="A958898" s="25"/>
      <c r="C958898" s="25"/>
      <c r="D958898" s="25"/>
      <c r="E958898" s="25"/>
      <c r="J958898" s="25"/>
      <c r="K958898" s="25"/>
      <c r="M958898" s="25"/>
    </row>
    <row r="958899" spans="1:13" ht="17.25" customHeight="1" x14ac:dyDescent="0.15">
      <c r="A958899" s="25"/>
      <c r="C958899" s="25"/>
      <c r="D958899" s="25"/>
      <c r="E958899" s="25"/>
      <c r="J958899" s="25"/>
      <c r="K958899" s="25"/>
      <c r="M958899" s="25"/>
    </row>
    <row r="958900" spans="1:13" ht="17.25" customHeight="1" x14ac:dyDescent="0.15">
      <c r="A958900" s="25"/>
      <c r="C958900" s="25"/>
      <c r="D958900" s="25"/>
      <c r="E958900" s="25"/>
      <c r="J958900" s="25"/>
      <c r="K958900" s="25"/>
      <c r="M958900" s="25"/>
    </row>
    <row r="958901" spans="1:13" ht="17.25" customHeight="1" x14ac:dyDescent="0.15">
      <c r="A958901" s="25"/>
      <c r="C958901" s="25"/>
      <c r="D958901" s="25"/>
      <c r="E958901" s="25"/>
      <c r="J958901" s="25"/>
      <c r="K958901" s="25"/>
      <c r="M958901" s="25"/>
    </row>
    <row r="958902" spans="1:13" ht="17.25" customHeight="1" x14ac:dyDescent="0.15">
      <c r="A958902" s="25"/>
      <c r="C958902" s="25"/>
      <c r="D958902" s="25"/>
      <c r="E958902" s="25"/>
      <c r="J958902" s="25"/>
      <c r="K958902" s="25"/>
      <c r="M958902" s="25"/>
    </row>
    <row r="958903" spans="1:13" ht="17.25" customHeight="1" x14ac:dyDescent="0.15">
      <c r="A958903" s="25"/>
      <c r="C958903" s="25"/>
      <c r="D958903" s="25"/>
      <c r="E958903" s="25"/>
      <c r="J958903" s="25"/>
      <c r="K958903" s="25"/>
      <c r="M958903" s="25"/>
    </row>
    <row r="958904" spans="1:13" ht="17.25" customHeight="1" x14ac:dyDescent="0.15">
      <c r="A958904" s="25"/>
      <c r="C958904" s="25"/>
      <c r="D958904" s="25"/>
      <c r="E958904" s="25"/>
      <c r="J958904" s="25"/>
      <c r="K958904" s="25"/>
      <c r="M958904" s="25"/>
    </row>
    <row r="958905" spans="1:13" ht="17.25" customHeight="1" x14ac:dyDescent="0.15">
      <c r="A958905" s="25"/>
      <c r="C958905" s="25"/>
      <c r="D958905" s="25"/>
      <c r="E958905" s="25"/>
      <c r="J958905" s="25"/>
      <c r="K958905" s="25"/>
      <c r="M958905" s="25"/>
    </row>
    <row r="958906" spans="1:13" ht="17.25" customHeight="1" x14ac:dyDescent="0.15">
      <c r="A958906" s="25"/>
      <c r="C958906" s="25"/>
      <c r="D958906" s="25"/>
      <c r="E958906" s="25"/>
      <c r="J958906" s="25"/>
      <c r="K958906" s="25"/>
      <c r="M958906" s="25"/>
    </row>
    <row r="958907" spans="1:13" ht="17.25" customHeight="1" x14ac:dyDescent="0.15">
      <c r="A958907" s="25"/>
      <c r="C958907" s="25"/>
      <c r="D958907" s="25"/>
      <c r="E958907" s="25"/>
      <c r="J958907" s="25"/>
      <c r="K958907" s="25"/>
      <c r="M958907" s="25"/>
    </row>
    <row r="958908" spans="1:13" ht="17.25" customHeight="1" x14ac:dyDescent="0.15">
      <c r="A958908" s="25"/>
      <c r="C958908" s="25"/>
      <c r="D958908" s="25"/>
      <c r="E958908" s="25"/>
      <c r="J958908" s="25"/>
      <c r="K958908" s="25"/>
      <c r="M958908" s="25"/>
    </row>
    <row r="958909" spans="1:13" ht="17.25" customHeight="1" x14ac:dyDescent="0.15">
      <c r="A958909" s="25"/>
      <c r="C958909" s="25"/>
      <c r="D958909" s="25"/>
      <c r="E958909" s="25"/>
      <c r="J958909" s="25"/>
      <c r="K958909" s="25"/>
      <c r="M958909" s="25"/>
    </row>
    <row r="958910" spans="1:13" ht="17.25" customHeight="1" x14ac:dyDescent="0.15">
      <c r="A958910" s="25"/>
      <c r="C958910" s="25"/>
      <c r="D958910" s="25"/>
      <c r="E958910" s="25"/>
      <c r="J958910" s="25"/>
      <c r="K958910" s="25"/>
      <c r="M958910" s="25"/>
    </row>
    <row r="958911" spans="1:13" ht="17.25" customHeight="1" x14ac:dyDescent="0.15">
      <c r="A958911" s="25"/>
      <c r="C958911" s="25"/>
      <c r="D958911" s="25"/>
      <c r="E958911" s="25"/>
      <c r="J958911" s="25"/>
      <c r="K958911" s="25"/>
      <c r="M958911" s="25"/>
    </row>
    <row r="958912" spans="1:13" ht="17.25" customHeight="1" x14ac:dyDescent="0.15">
      <c r="A958912" s="25"/>
      <c r="C958912" s="25"/>
      <c r="D958912" s="25"/>
      <c r="E958912" s="25"/>
      <c r="J958912" s="25"/>
      <c r="K958912" s="25"/>
      <c r="M958912" s="25"/>
    </row>
    <row r="958913" spans="1:13" ht="17.25" customHeight="1" x14ac:dyDescent="0.15">
      <c r="A958913" s="25"/>
      <c r="C958913" s="25"/>
      <c r="D958913" s="25"/>
      <c r="E958913" s="25"/>
      <c r="J958913" s="25"/>
      <c r="K958913" s="25"/>
      <c r="M958913" s="25"/>
    </row>
    <row r="958914" spans="1:13" ht="17.25" customHeight="1" x14ac:dyDescent="0.15">
      <c r="A958914" s="25"/>
      <c r="C958914" s="25"/>
      <c r="D958914" s="25"/>
      <c r="E958914" s="25"/>
      <c r="J958914" s="25"/>
      <c r="K958914" s="25"/>
      <c r="M958914" s="25"/>
    </row>
    <row r="958915" spans="1:13" ht="17.25" customHeight="1" x14ac:dyDescent="0.15">
      <c r="A958915" s="25"/>
      <c r="C958915" s="25"/>
      <c r="D958915" s="25"/>
      <c r="E958915" s="25"/>
      <c r="J958915" s="25"/>
      <c r="K958915" s="25"/>
      <c r="M958915" s="25"/>
    </row>
    <row r="958916" spans="1:13" ht="17.25" customHeight="1" x14ac:dyDescent="0.15">
      <c r="A958916" s="25"/>
      <c r="C958916" s="25"/>
      <c r="D958916" s="25"/>
      <c r="E958916" s="25"/>
      <c r="J958916" s="25"/>
      <c r="K958916" s="25"/>
      <c r="M958916" s="25"/>
    </row>
    <row r="958917" spans="1:13" ht="17.25" customHeight="1" x14ac:dyDescent="0.15">
      <c r="A958917" s="25"/>
      <c r="C958917" s="25"/>
      <c r="D958917" s="25"/>
      <c r="E958917" s="25"/>
      <c r="J958917" s="25"/>
      <c r="K958917" s="25"/>
      <c r="M958917" s="25"/>
    </row>
    <row r="958918" spans="1:13" ht="17.25" customHeight="1" x14ac:dyDescent="0.15">
      <c r="A958918" s="25"/>
      <c r="C958918" s="25"/>
      <c r="D958918" s="25"/>
      <c r="E958918" s="25"/>
      <c r="J958918" s="25"/>
      <c r="K958918" s="25"/>
      <c r="M958918" s="25"/>
    </row>
    <row r="958919" spans="1:13" ht="17.25" customHeight="1" x14ac:dyDescent="0.15">
      <c r="A958919" s="25"/>
      <c r="C958919" s="25"/>
      <c r="D958919" s="25"/>
      <c r="E958919" s="25"/>
      <c r="J958919" s="25"/>
      <c r="K958919" s="25"/>
      <c r="M958919" s="25"/>
    </row>
    <row r="958920" spans="1:13" ht="17.25" customHeight="1" x14ac:dyDescent="0.15">
      <c r="A958920" s="25"/>
      <c r="C958920" s="25"/>
      <c r="D958920" s="25"/>
      <c r="E958920" s="25"/>
      <c r="J958920" s="25"/>
      <c r="K958920" s="25"/>
      <c r="M958920" s="25"/>
    </row>
    <row r="958921" spans="1:13" ht="17.25" customHeight="1" x14ac:dyDescent="0.15">
      <c r="A958921" s="25"/>
      <c r="C958921" s="25"/>
      <c r="D958921" s="25"/>
      <c r="E958921" s="25"/>
      <c r="J958921" s="25"/>
      <c r="K958921" s="25"/>
      <c r="M958921" s="25"/>
    </row>
    <row r="958922" spans="1:13" ht="17.25" customHeight="1" x14ac:dyDescent="0.15">
      <c r="A958922" s="25"/>
      <c r="C958922" s="25"/>
      <c r="D958922" s="25"/>
      <c r="E958922" s="25"/>
      <c r="J958922" s="25"/>
      <c r="K958922" s="25"/>
      <c r="M958922" s="25"/>
    </row>
    <row r="958923" spans="1:13" ht="17.25" customHeight="1" x14ac:dyDescent="0.15">
      <c r="A958923" s="25"/>
      <c r="C958923" s="25"/>
      <c r="D958923" s="25"/>
      <c r="E958923" s="25"/>
      <c r="J958923" s="25"/>
      <c r="K958923" s="25"/>
      <c r="M958923" s="25"/>
    </row>
    <row r="958924" spans="1:13" ht="17.25" customHeight="1" x14ac:dyDescent="0.15">
      <c r="A958924" s="25"/>
      <c r="C958924" s="25"/>
      <c r="D958924" s="25"/>
      <c r="E958924" s="25"/>
      <c r="J958924" s="25"/>
      <c r="K958924" s="25"/>
      <c r="M958924" s="25"/>
    </row>
    <row r="958925" spans="1:13" ht="17.25" customHeight="1" x14ac:dyDescent="0.15">
      <c r="A958925" s="25"/>
      <c r="C958925" s="25"/>
      <c r="D958925" s="25"/>
      <c r="E958925" s="25"/>
      <c r="J958925" s="25"/>
      <c r="K958925" s="25"/>
      <c r="M958925" s="25"/>
    </row>
    <row r="958926" spans="1:13" ht="17.25" customHeight="1" x14ac:dyDescent="0.15">
      <c r="A958926" s="25"/>
      <c r="C958926" s="25"/>
      <c r="D958926" s="25"/>
      <c r="E958926" s="25"/>
      <c r="J958926" s="25"/>
      <c r="K958926" s="25"/>
      <c r="M958926" s="25"/>
    </row>
    <row r="958927" spans="1:13" ht="17.25" customHeight="1" x14ac:dyDescent="0.15">
      <c r="A958927" s="25"/>
      <c r="C958927" s="25"/>
      <c r="D958927" s="25"/>
      <c r="E958927" s="25"/>
      <c r="J958927" s="25"/>
      <c r="K958927" s="25"/>
      <c r="M958927" s="25"/>
    </row>
    <row r="958928" spans="1:13" ht="17.25" customHeight="1" x14ac:dyDescent="0.15">
      <c r="A958928" s="25"/>
      <c r="C958928" s="25"/>
      <c r="D958928" s="25"/>
      <c r="E958928" s="25"/>
      <c r="J958928" s="25"/>
      <c r="K958928" s="25"/>
      <c r="M958928" s="25"/>
    </row>
    <row r="958929" spans="1:13" ht="17.25" customHeight="1" x14ac:dyDescent="0.15">
      <c r="A958929" s="25"/>
      <c r="C958929" s="25"/>
      <c r="D958929" s="25"/>
      <c r="E958929" s="25"/>
      <c r="J958929" s="25"/>
      <c r="K958929" s="25"/>
      <c r="M958929" s="25"/>
    </row>
    <row r="958930" spans="1:13" ht="17.25" customHeight="1" x14ac:dyDescent="0.15">
      <c r="A958930" s="25"/>
      <c r="C958930" s="25"/>
      <c r="D958930" s="25"/>
      <c r="E958930" s="25"/>
      <c r="J958930" s="25"/>
      <c r="K958930" s="25"/>
      <c r="M958930" s="25"/>
    </row>
    <row r="958931" spans="1:13" ht="17.25" customHeight="1" x14ac:dyDescent="0.15">
      <c r="A958931" s="25"/>
      <c r="C958931" s="25"/>
      <c r="D958931" s="25"/>
      <c r="E958931" s="25"/>
      <c r="J958931" s="25"/>
      <c r="K958931" s="25"/>
      <c r="M958931" s="25"/>
    </row>
    <row r="958932" spans="1:13" ht="17.25" customHeight="1" x14ac:dyDescent="0.15">
      <c r="A958932" s="25"/>
      <c r="C958932" s="25"/>
      <c r="D958932" s="25"/>
      <c r="E958932" s="25"/>
      <c r="J958932" s="25"/>
      <c r="K958932" s="25"/>
      <c r="M958932" s="25"/>
    </row>
    <row r="958933" spans="1:13" ht="17.25" customHeight="1" x14ac:dyDescent="0.15">
      <c r="A958933" s="25"/>
      <c r="C958933" s="25"/>
      <c r="D958933" s="25"/>
      <c r="E958933" s="25"/>
      <c r="J958933" s="25"/>
      <c r="K958933" s="25"/>
      <c r="M958933" s="25"/>
    </row>
    <row r="958934" spans="1:13" ht="17.25" customHeight="1" x14ac:dyDescent="0.15">
      <c r="A958934" s="25"/>
      <c r="C958934" s="25"/>
      <c r="D958934" s="25"/>
      <c r="E958934" s="25"/>
      <c r="J958934" s="25"/>
      <c r="K958934" s="25"/>
      <c r="M958934" s="25"/>
    </row>
    <row r="958935" spans="1:13" ht="17.25" customHeight="1" x14ac:dyDescent="0.15">
      <c r="A958935" s="25"/>
      <c r="C958935" s="25"/>
      <c r="D958935" s="25"/>
      <c r="E958935" s="25"/>
      <c r="J958935" s="25"/>
      <c r="K958935" s="25"/>
      <c r="M958935" s="25"/>
    </row>
    <row r="958936" spans="1:13" ht="17.25" customHeight="1" x14ac:dyDescent="0.15">
      <c r="A958936" s="25"/>
      <c r="C958936" s="25"/>
      <c r="D958936" s="25"/>
      <c r="E958936" s="25"/>
      <c r="J958936" s="25"/>
      <c r="K958936" s="25"/>
      <c r="M958936" s="25"/>
    </row>
    <row r="958937" spans="1:13" ht="17.25" customHeight="1" x14ac:dyDescent="0.15">
      <c r="A958937" s="25"/>
      <c r="C958937" s="25"/>
      <c r="D958937" s="25"/>
      <c r="E958937" s="25"/>
      <c r="J958937" s="25"/>
      <c r="K958937" s="25"/>
      <c r="M958937" s="25"/>
    </row>
    <row r="958938" spans="1:13" ht="17.25" customHeight="1" x14ac:dyDescent="0.15">
      <c r="A958938" s="25"/>
      <c r="C958938" s="25"/>
      <c r="D958938" s="25"/>
      <c r="E958938" s="25"/>
      <c r="J958938" s="25"/>
      <c r="K958938" s="25"/>
      <c r="M958938" s="25"/>
    </row>
    <row r="958939" spans="1:13" ht="17.25" customHeight="1" x14ac:dyDescent="0.15">
      <c r="A958939" s="25"/>
      <c r="C958939" s="25"/>
      <c r="D958939" s="25"/>
      <c r="E958939" s="25"/>
      <c r="J958939" s="25"/>
      <c r="K958939" s="25"/>
      <c r="M958939" s="25"/>
    </row>
    <row r="958940" spans="1:13" ht="17.25" customHeight="1" x14ac:dyDescent="0.15">
      <c r="A958940" s="25"/>
      <c r="C958940" s="25"/>
      <c r="D958940" s="25"/>
      <c r="E958940" s="25"/>
      <c r="J958940" s="25"/>
      <c r="K958940" s="25"/>
      <c r="M958940" s="25"/>
    </row>
    <row r="958941" spans="1:13" ht="17.25" customHeight="1" x14ac:dyDescent="0.15">
      <c r="A958941" s="25"/>
      <c r="C958941" s="25"/>
      <c r="D958941" s="25"/>
      <c r="E958941" s="25"/>
      <c r="J958941" s="25"/>
      <c r="K958941" s="25"/>
      <c r="M958941" s="25"/>
    </row>
    <row r="958942" spans="1:13" ht="17.25" customHeight="1" x14ac:dyDescent="0.15">
      <c r="A958942" s="25"/>
      <c r="C958942" s="25"/>
      <c r="D958942" s="25"/>
      <c r="E958942" s="25"/>
      <c r="J958942" s="25"/>
      <c r="K958942" s="25"/>
      <c r="M958942" s="25"/>
    </row>
    <row r="958943" spans="1:13" ht="17.25" customHeight="1" x14ac:dyDescent="0.15">
      <c r="A958943" s="25"/>
      <c r="C958943" s="25"/>
      <c r="D958943" s="25"/>
      <c r="E958943" s="25"/>
      <c r="J958943" s="25"/>
      <c r="K958943" s="25"/>
      <c r="M958943" s="25"/>
    </row>
    <row r="958944" spans="1:13" ht="17.25" customHeight="1" x14ac:dyDescent="0.15">
      <c r="A958944" s="25"/>
      <c r="C958944" s="25"/>
      <c r="D958944" s="25"/>
      <c r="E958944" s="25"/>
      <c r="J958944" s="25"/>
      <c r="K958944" s="25"/>
      <c r="M958944" s="25"/>
    </row>
    <row r="958945" spans="1:13" ht="17.25" customHeight="1" x14ac:dyDescent="0.15">
      <c r="A958945" s="25"/>
      <c r="C958945" s="25"/>
      <c r="D958945" s="25"/>
      <c r="E958945" s="25"/>
      <c r="J958945" s="25"/>
      <c r="K958945" s="25"/>
      <c r="M958945" s="25"/>
    </row>
    <row r="958946" spans="1:13" ht="17.25" customHeight="1" x14ac:dyDescent="0.15">
      <c r="A958946" s="25"/>
      <c r="C958946" s="25"/>
      <c r="D958946" s="25"/>
      <c r="E958946" s="25"/>
      <c r="J958946" s="25"/>
      <c r="K958946" s="25"/>
      <c r="M958946" s="25"/>
    </row>
    <row r="958947" spans="1:13" ht="17.25" customHeight="1" x14ac:dyDescent="0.15">
      <c r="A958947" s="25"/>
      <c r="C958947" s="25"/>
      <c r="D958947" s="25"/>
      <c r="E958947" s="25"/>
      <c r="J958947" s="25"/>
      <c r="K958947" s="25"/>
      <c r="M958947" s="25"/>
    </row>
    <row r="958948" spans="1:13" ht="17.25" customHeight="1" x14ac:dyDescent="0.15">
      <c r="A958948" s="25"/>
      <c r="C958948" s="25"/>
      <c r="D958948" s="25"/>
      <c r="E958948" s="25"/>
      <c r="J958948" s="25"/>
      <c r="K958948" s="25"/>
      <c r="M958948" s="25"/>
    </row>
    <row r="958949" spans="1:13" ht="17.25" customHeight="1" x14ac:dyDescent="0.15">
      <c r="A958949" s="25"/>
      <c r="C958949" s="25"/>
      <c r="D958949" s="25"/>
      <c r="E958949" s="25"/>
      <c r="J958949" s="25"/>
      <c r="K958949" s="25"/>
      <c r="M958949" s="25"/>
    </row>
    <row r="958950" spans="1:13" ht="17.25" customHeight="1" x14ac:dyDescent="0.15">
      <c r="A958950" s="25"/>
      <c r="C958950" s="25"/>
      <c r="D958950" s="25"/>
      <c r="E958950" s="25"/>
      <c r="J958950" s="25"/>
      <c r="K958950" s="25"/>
      <c r="M958950" s="25"/>
    </row>
    <row r="958951" spans="1:13" ht="17.25" customHeight="1" x14ac:dyDescent="0.15">
      <c r="A958951" s="25"/>
      <c r="C958951" s="25"/>
      <c r="D958951" s="25"/>
      <c r="E958951" s="25"/>
      <c r="J958951" s="25"/>
      <c r="K958951" s="25"/>
      <c r="M958951" s="25"/>
    </row>
    <row r="958952" spans="1:13" ht="17.25" customHeight="1" x14ac:dyDescent="0.15">
      <c r="A958952" s="25"/>
      <c r="C958952" s="25"/>
      <c r="D958952" s="25"/>
      <c r="E958952" s="25"/>
      <c r="J958952" s="25"/>
      <c r="K958952" s="25"/>
      <c r="M958952" s="25"/>
    </row>
    <row r="958953" spans="1:13" ht="17.25" customHeight="1" x14ac:dyDescent="0.15">
      <c r="A958953" s="25"/>
      <c r="C958953" s="25"/>
      <c r="D958953" s="25"/>
      <c r="E958953" s="25"/>
      <c r="J958953" s="25"/>
      <c r="K958953" s="25"/>
      <c r="M958953" s="25"/>
    </row>
    <row r="958954" spans="1:13" ht="17.25" customHeight="1" x14ac:dyDescent="0.15">
      <c r="A958954" s="25"/>
      <c r="C958954" s="25"/>
      <c r="D958954" s="25"/>
      <c r="E958954" s="25"/>
      <c r="J958954" s="25"/>
      <c r="K958954" s="25"/>
      <c r="M958954" s="25"/>
    </row>
    <row r="958955" spans="1:13" ht="17.25" customHeight="1" x14ac:dyDescent="0.15">
      <c r="A958955" s="25"/>
      <c r="C958955" s="25"/>
      <c r="D958955" s="25"/>
      <c r="E958955" s="25"/>
      <c r="J958955" s="25"/>
      <c r="K958955" s="25"/>
      <c r="M958955" s="25"/>
    </row>
    <row r="958956" spans="1:13" ht="17.25" customHeight="1" x14ac:dyDescent="0.15">
      <c r="A958956" s="25"/>
      <c r="C958956" s="25"/>
      <c r="D958956" s="25"/>
      <c r="E958956" s="25"/>
      <c r="J958956" s="25"/>
      <c r="K958956" s="25"/>
      <c r="M958956" s="25"/>
    </row>
    <row r="958957" spans="1:13" ht="17.25" customHeight="1" x14ac:dyDescent="0.15">
      <c r="A958957" s="25"/>
      <c r="C958957" s="25"/>
      <c r="D958957" s="25"/>
      <c r="E958957" s="25"/>
      <c r="J958957" s="25"/>
      <c r="K958957" s="25"/>
      <c r="M958957" s="25"/>
    </row>
    <row r="958958" spans="1:13" ht="17.25" customHeight="1" x14ac:dyDescent="0.15">
      <c r="A958958" s="25"/>
      <c r="C958958" s="25"/>
      <c r="D958958" s="25"/>
      <c r="E958958" s="25"/>
      <c r="J958958" s="25"/>
      <c r="K958958" s="25"/>
      <c r="M958958" s="25"/>
    </row>
    <row r="958959" spans="1:13" ht="17.25" customHeight="1" x14ac:dyDescent="0.15">
      <c r="A958959" s="25"/>
      <c r="C958959" s="25"/>
      <c r="D958959" s="25"/>
      <c r="E958959" s="25"/>
      <c r="J958959" s="25"/>
      <c r="K958959" s="25"/>
      <c r="M958959" s="25"/>
    </row>
    <row r="958960" spans="1:13" ht="17.25" customHeight="1" x14ac:dyDescent="0.15">
      <c r="A958960" s="25"/>
      <c r="C958960" s="25"/>
      <c r="D958960" s="25"/>
      <c r="E958960" s="25"/>
      <c r="J958960" s="25"/>
      <c r="K958960" s="25"/>
      <c r="M958960" s="25"/>
    </row>
    <row r="958961" spans="1:13" ht="17.25" customHeight="1" x14ac:dyDescent="0.15">
      <c r="A958961" s="25"/>
      <c r="C958961" s="25"/>
      <c r="D958961" s="25"/>
      <c r="E958961" s="25"/>
      <c r="J958961" s="25"/>
      <c r="K958961" s="25"/>
      <c r="M958961" s="25"/>
    </row>
    <row r="958962" spans="1:13" ht="17.25" customHeight="1" x14ac:dyDescent="0.15">
      <c r="A958962" s="25"/>
      <c r="C958962" s="25"/>
      <c r="D958962" s="25"/>
      <c r="E958962" s="25"/>
      <c r="J958962" s="25"/>
      <c r="K958962" s="25"/>
      <c r="M958962" s="25"/>
    </row>
    <row r="958963" spans="1:13" ht="17.25" customHeight="1" x14ac:dyDescent="0.15">
      <c r="A958963" s="25"/>
      <c r="C958963" s="25"/>
      <c r="D958963" s="25"/>
      <c r="E958963" s="25"/>
      <c r="J958963" s="25"/>
      <c r="K958963" s="25"/>
      <c r="M958963" s="25"/>
    </row>
    <row r="958964" spans="1:13" ht="17.25" customHeight="1" x14ac:dyDescent="0.15">
      <c r="A958964" s="25"/>
      <c r="C958964" s="25"/>
      <c r="D958964" s="25"/>
      <c r="E958964" s="25"/>
      <c r="J958964" s="25"/>
      <c r="K958964" s="25"/>
      <c r="M958964" s="25"/>
    </row>
    <row r="958965" spans="1:13" ht="17.25" customHeight="1" x14ac:dyDescent="0.15">
      <c r="A958965" s="25"/>
      <c r="C958965" s="25"/>
      <c r="D958965" s="25"/>
      <c r="E958965" s="25"/>
      <c r="J958965" s="25"/>
      <c r="K958965" s="25"/>
      <c r="M958965" s="25"/>
    </row>
    <row r="958966" spans="1:13" ht="17.25" customHeight="1" x14ac:dyDescent="0.15">
      <c r="A958966" s="25"/>
      <c r="C958966" s="25"/>
      <c r="D958966" s="25"/>
      <c r="E958966" s="25"/>
      <c r="J958966" s="25"/>
      <c r="K958966" s="25"/>
      <c r="M958966" s="25"/>
    </row>
    <row r="958967" spans="1:13" ht="17.25" customHeight="1" x14ac:dyDescent="0.15">
      <c r="A958967" s="25"/>
      <c r="C958967" s="25"/>
      <c r="D958967" s="25"/>
      <c r="E958967" s="25"/>
      <c r="J958967" s="25"/>
      <c r="K958967" s="25"/>
      <c r="M958967" s="25"/>
    </row>
    <row r="958968" spans="1:13" ht="17.25" customHeight="1" x14ac:dyDescent="0.15">
      <c r="A958968" s="25"/>
      <c r="C958968" s="25"/>
      <c r="D958968" s="25"/>
      <c r="E958968" s="25"/>
      <c r="J958968" s="25"/>
      <c r="K958968" s="25"/>
      <c r="M958968" s="25"/>
    </row>
    <row r="958969" spans="1:13" ht="17.25" customHeight="1" x14ac:dyDescent="0.15">
      <c r="A958969" s="25"/>
      <c r="C958969" s="25"/>
      <c r="D958969" s="25"/>
      <c r="E958969" s="25"/>
      <c r="J958969" s="25"/>
      <c r="K958969" s="25"/>
      <c r="M958969" s="25"/>
    </row>
    <row r="958970" spans="1:13" ht="17.25" customHeight="1" x14ac:dyDescent="0.15">
      <c r="A958970" s="25"/>
      <c r="C958970" s="25"/>
      <c r="D958970" s="25"/>
      <c r="E958970" s="25"/>
      <c r="J958970" s="25"/>
      <c r="K958970" s="25"/>
      <c r="M958970" s="25"/>
    </row>
    <row r="958971" spans="1:13" ht="17.25" customHeight="1" x14ac:dyDescent="0.15">
      <c r="A958971" s="25"/>
      <c r="C958971" s="25"/>
      <c r="D958971" s="25"/>
      <c r="E958971" s="25"/>
      <c r="J958971" s="25"/>
      <c r="K958971" s="25"/>
      <c r="M958971" s="25"/>
    </row>
    <row r="958972" spans="1:13" ht="17.25" customHeight="1" x14ac:dyDescent="0.15">
      <c r="A958972" s="25"/>
      <c r="C958972" s="25"/>
      <c r="D958972" s="25"/>
      <c r="E958972" s="25"/>
      <c r="J958972" s="25"/>
      <c r="K958972" s="25"/>
      <c r="M958972" s="25"/>
    </row>
    <row r="958973" spans="1:13" ht="17.25" customHeight="1" x14ac:dyDescent="0.15">
      <c r="A958973" s="25"/>
      <c r="C958973" s="25"/>
      <c r="D958973" s="25"/>
      <c r="E958973" s="25"/>
      <c r="J958973" s="25"/>
      <c r="K958973" s="25"/>
      <c r="M958973" s="25"/>
    </row>
    <row r="958974" spans="1:13" ht="17.25" customHeight="1" x14ac:dyDescent="0.15">
      <c r="A958974" s="25"/>
      <c r="C958974" s="25"/>
      <c r="D958974" s="25"/>
      <c r="E958974" s="25"/>
      <c r="J958974" s="25"/>
      <c r="K958974" s="25"/>
      <c r="M958974" s="25"/>
    </row>
    <row r="958975" spans="1:13" ht="17.25" customHeight="1" x14ac:dyDescent="0.15">
      <c r="A958975" s="25"/>
      <c r="C958975" s="25"/>
      <c r="D958975" s="25"/>
      <c r="E958975" s="25"/>
      <c r="J958975" s="25"/>
      <c r="K958975" s="25"/>
      <c r="M958975" s="25"/>
    </row>
    <row r="958976" spans="1:13" ht="17.25" customHeight="1" x14ac:dyDescent="0.15">
      <c r="A958976" s="25"/>
      <c r="C958976" s="25"/>
      <c r="D958976" s="25"/>
      <c r="E958976" s="25"/>
      <c r="J958976" s="25"/>
      <c r="K958976" s="25"/>
      <c r="M958976" s="25"/>
    </row>
    <row r="958977" spans="1:13" ht="17.25" customHeight="1" x14ac:dyDescent="0.15">
      <c r="A958977" s="25"/>
      <c r="C958977" s="25"/>
      <c r="D958977" s="25"/>
      <c r="E958977" s="25"/>
      <c r="J958977" s="25"/>
      <c r="K958977" s="25"/>
      <c r="M958977" s="25"/>
    </row>
    <row r="958978" spans="1:13" ht="17.25" customHeight="1" x14ac:dyDescent="0.15">
      <c r="A958978" s="25"/>
      <c r="C958978" s="25"/>
      <c r="D958978" s="25"/>
      <c r="E958978" s="25"/>
      <c r="J958978" s="25"/>
      <c r="K958978" s="25"/>
      <c r="M958978" s="25"/>
    </row>
    <row r="958979" spans="1:13" ht="17.25" customHeight="1" x14ac:dyDescent="0.15">
      <c r="A958979" s="25"/>
      <c r="C958979" s="25"/>
      <c r="D958979" s="25"/>
      <c r="E958979" s="25"/>
      <c r="J958979" s="25"/>
      <c r="K958979" s="25"/>
      <c r="M958979" s="25"/>
    </row>
    <row r="958980" spans="1:13" ht="17.25" customHeight="1" x14ac:dyDescent="0.15">
      <c r="A958980" s="25"/>
      <c r="C958980" s="25"/>
      <c r="D958980" s="25"/>
      <c r="E958980" s="25"/>
      <c r="J958980" s="25"/>
      <c r="K958980" s="25"/>
      <c r="M958980" s="25"/>
    </row>
    <row r="958981" spans="1:13" ht="17.25" customHeight="1" x14ac:dyDescent="0.15">
      <c r="A958981" s="25"/>
      <c r="C958981" s="25"/>
      <c r="D958981" s="25"/>
      <c r="E958981" s="25"/>
      <c r="J958981" s="25"/>
      <c r="K958981" s="25"/>
      <c r="M958981" s="25"/>
    </row>
    <row r="958982" spans="1:13" ht="17.25" customHeight="1" x14ac:dyDescent="0.15">
      <c r="A958982" s="25"/>
      <c r="C958982" s="25"/>
      <c r="D958982" s="25"/>
      <c r="E958982" s="25"/>
      <c r="J958982" s="25"/>
      <c r="K958982" s="25"/>
      <c r="M958982" s="25"/>
    </row>
    <row r="958983" spans="1:13" ht="17.25" customHeight="1" x14ac:dyDescent="0.15">
      <c r="A958983" s="25"/>
      <c r="C958983" s="25"/>
      <c r="D958983" s="25"/>
      <c r="E958983" s="25"/>
      <c r="J958983" s="25"/>
      <c r="K958983" s="25"/>
      <c r="M958983" s="25"/>
    </row>
    <row r="958984" spans="1:13" ht="17.25" customHeight="1" x14ac:dyDescent="0.15">
      <c r="A958984" s="25"/>
      <c r="C958984" s="25"/>
      <c r="D958984" s="25"/>
      <c r="E958984" s="25"/>
      <c r="J958984" s="25"/>
      <c r="K958984" s="25"/>
      <c r="M958984" s="25"/>
    </row>
    <row r="958985" spans="1:13" ht="17.25" customHeight="1" x14ac:dyDescent="0.15">
      <c r="A958985" s="25"/>
      <c r="C958985" s="25"/>
      <c r="D958985" s="25"/>
      <c r="E958985" s="25"/>
      <c r="J958985" s="25"/>
      <c r="K958985" s="25"/>
      <c r="M958985" s="25"/>
    </row>
    <row r="958986" spans="1:13" ht="17.25" customHeight="1" x14ac:dyDescent="0.15">
      <c r="A958986" s="25"/>
      <c r="C958986" s="25"/>
      <c r="D958986" s="25"/>
      <c r="E958986" s="25"/>
      <c r="J958986" s="25"/>
      <c r="K958986" s="25"/>
      <c r="M958986" s="25"/>
    </row>
    <row r="958987" spans="1:13" ht="17.25" customHeight="1" x14ac:dyDescent="0.15">
      <c r="A958987" s="25"/>
      <c r="C958987" s="25"/>
      <c r="D958987" s="25"/>
      <c r="E958987" s="25"/>
      <c r="J958987" s="25"/>
      <c r="K958987" s="25"/>
      <c r="M958987" s="25"/>
    </row>
    <row r="958988" spans="1:13" ht="17.25" customHeight="1" x14ac:dyDescent="0.15">
      <c r="A958988" s="25"/>
      <c r="C958988" s="25"/>
      <c r="D958988" s="25"/>
      <c r="E958988" s="25"/>
      <c r="J958988" s="25"/>
      <c r="K958988" s="25"/>
      <c r="M958988" s="25"/>
    </row>
    <row r="958989" spans="1:13" ht="17.25" customHeight="1" x14ac:dyDescent="0.15">
      <c r="A958989" s="25"/>
      <c r="C958989" s="25"/>
      <c r="D958989" s="25"/>
      <c r="E958989" s="25"/>
      <c r="J958989" s="25"/>
      <c r="K958989" s="25"/>
      <c r="M958989" s="25"/>
    </row>
    <row r="958990" spans="1:13" ht="17.25" customHeight="1" x14ac:dyDescent="0.15">
      <c r="A958990" s="25"/>
      <c r="C958990" s="25"/>
      <c r="D958990" s="25"/>
      <c r="E958990" s="25"/>
      <c r="J958990" s="25"/>
      <c r="K958990" s="25"/>
      <c r="M958990" s="25"/>
    </row>
    <row r="958991" spans="1:13" ht="17.25" customHeight="1" x14ac:dyDescent="0.15">
      <c r="A958991" s="25"/>
      <c r="C958991" s="25"/>
      <c r="D958991" s="25"/>
      <c r="E958991" s="25"/>
      <c r="J958991" s="25"/>
      <c r="K958991" s="25"/>
      <c r="M958991" s="25"/>
    </row>
    <row r="958992" spans="1:13" ht="17.25" customHeight="1" x14ac:dyDescent="0.15">
      <c r="A958992" s="25"/>
      <c r="C958992" s="25"/>
      <c r="D958992" s="25"/>
      <c r="E958992" s="25"/>
      <c r="J958992" s="25"/>
      <c r="K958992" s="25"/>
      <c r="M958992" s="25"/>
    </row>
    <row r="958993" spans="1:13" ht="17.25" customHeight="1" x14ac:dyDescent="0.15">
      <c r="A958993" s="25"/>
      <c r="C958993" s="25"/>
      <c r="D958993" s="25"/>
      <c r="E958993" s="25"/>
      <c r="J958993" s="25"/>
      <c r="K958993" s="25"/>
      <c r="M958993" s="25"/>
    </row>
    <row r="958994" spans="1:13" ht="17.25" customHeight="1" x14ac:dyDescent="0.15">
      <c r="A958994" s="25"/>
      <c r="C958994" s="25"/>
      <c r="D958994" s="25"/>
      <c r="E958994" s="25"/>
      <c r="J958994" s="25"/>
      <c r="K958994" s="25"/>
      <c r="M958994" s="25"/>
    </row>
    <row r="958995" spans="1:13" ht="17.25" customHeight="1" x14ac:dyDescent="0.15">
      <c r="A958995" s="25"/>
      <c r="C958995" s="25"/>
      <c r="D958995" s="25"/>
      <c r="E958995" s="25"/>
      <c r="J958995" s="25"/>
      <c r="K958995" s="25"/>
      <c r="M958995" s="25"/>
    </row>
    <row r="958996" spans="1:13" ht="17.25" customHeight="1" x14ac:dyDescent="0.15">
      <c r="A958996" s="25"/>
      <c r="C958996" s="25"/>
      <c r="D958996" s="25"/>
      <c r="E958996" s="25"/>
      <c r="J958996" s="25"/>
      <c r="K958996" s="25"/>
      <c r="M958996" s="25"/>
    </row>
    <row r="958997" spans="1:13" ht="17.25" customHeight="1" x14ac:dyDescent="0.15">
      <c r="A958997" s="25"/>
      <c r="C958997" s="25"/>
      <c r="D958997" s="25"/>
      <c r="E958997" s="25"/>
      <c r="J958997" s="25"/>
      <c r="K958997" s="25"/>
      <c r="M958997" s="25"/>
    </row>
    <row r="958998" spans="1:13" ht="17.25" customHeight="1" x14ac:dyDescent="0.15">
      <c r="A958998" s="25"/>
      <c r="C958998" s="25"/>
      <c r="D958998" s="25"/>
      <c r="E958998" s="25"/>
      <c r="J958998" s="25"/>
      <c r="K958998" s="25"/>
      <c r="M958998" s="25"/>
    </row>
    <row r="958999" spans="1:13" ht="17.25" customHeight="1" x14ac:dyDescent="0.15">
      <c r="A958999" s="25"/>
      <c r="C958999" s="25"/>
      <c r="D958999" s="25"/>
      <c r="E958999" s="25"/>
      <c r="J958999" s="25"/>
      <c r="K958999" s="25"/>
      <c r="M958999" s="25"/>
    </row>
    <row r="959000" spans="1:13" ht="17.25" customHeight="1" x14ac:dyDescent="0.15">
      <c r="A959000" s="25"/>
      <c r="C959000" s="25"/>
      <c r="D959000" s="25"/>
      <c r="E959000" s="25"/>
      <c r="J959000" s="25"/>
      <c r="K959000" s="25"/>
      <c r="M959000" s="25"/>
    </row>
    <row r="959001" spans="1:13" ht="17.25" customHeight="1" x14ac:dyDescent="0.15">
      <c r="A959001" s="25"/>
      <c r="C959001" s="25"/>
      <c r="D959001" s="25"/>
      <c r="E959001" s="25"/>
      <c r="J959001" s="25"/>
      <c r="K959001" s="25"/>
      <c r="M959001" s="25"/>
    </row>
    <row r="959002" spans="1:13" ht="17.25" customHeight="1" x14ac:dyDescent="0.15">
      <c r="A959002" s="25"/>
      <c r="C959002" s="25"/>
      <c r="D959002" s="25"/>
      <c r="E959002" s="25"/>
      <c r="J959002" s="25"/>
      <c r="K959002" s="25"/>
      <c r="M959002" s="25"/>
    </row>
    <row r="959003" spans="1:13" ht="17.25" customHeight="1" x14ac:dyDescent="0.15">
      <c r="A959003" s="25"/>
      <c r="C959003" s="25"/>
      <c r="D959003" s="25"/>
      <c r="E959003" s="25"/>
      <c r="J959003" s="25"/>
      <c r="K959003" s="25"/>
      <c r="M959003" s="25"/>
    </row>
    <row r="959004" spans="1:13" ht="17.25" customHeight="1" x14ac:dyDescent="0.15">
      <c r="A959004" s="25"/>
      <c r="C959004" s="25"/>
      <c r="D959004" s="25"/>
      <c r="E959004" s="25"/>
      <c r="J959004" s="25"/>
      <c r="K959004" s="25"/>
      <c r="M959004" s="25"/>
    </row>
    <row r="959005" spans="1:13" ht="17.25" customHeight="1" x14ac:dyDescent="0.15">
      <c r="A959005" s="25"/>
      <c r="C959005" s="25"/>
      <c r="D959005" s="25"/>
      <c r="E959005" s="25"/>
      <c r="J959005" s="25"/>
      <c r="K959005" s="25"/>
      <c r="M959005" s="25"/>
    </row>
    <row r="959006" spans="1:13" ht="17.25" customHeight="1" x14ac:dyDescent="0.15">
      <c r="A959006" s="25"/>
      <c r="C959006" s="25"/>
      <c r="D959006" s="25"/>
      <c r="E959006" s="25"/>
      <c r="J959006" s="25"/>
      <c r="K959006" s="25"/>
      <c r="M959006" s="25"/>
    </row>
    <row r="959007" spans="1:13" ht="17.25" customHeight="1" x14ac:dyDescent="0.15">
      <c r="A959007" s="25"/>
      <c r="C959007" s="25"/>
      <c r="D959007" s="25"/>
      <c r="E959007" s="25"/>
      <c r="J959007" s="25"/>
      <c r="K959007" s="25"/>
      <c r="M959007" s="25"/>
    </row>
    <row r="959008" spans="1:13" ht="17.25" customHeight="1" x14ac:dyDescent="0.15">
      <c r="A959008" s="25"/>
      <c r="C959008" s="25"/>
      <c r="D959008" s="25"/>
      <c r="E959008" s="25"/>
      <c r="J959008" s="25"/>
      <c r="K959008" s="25"/>
      <c r="M959008" s="25"/>
    </row>
    <row r="959009" spans="1:13" ht="17.25" customHeight="1" x14ac:dyDescent="0.15">
      <c r="A959009" s="25"/>
      <c r="C959009" s="25"/>
      <c r="D959009" s="25"/>
      <c r="E959009" s="25"/>
      <c r="J959009" s="25"/>
      <c r="K959009" s="25"/>
      <c r="M959009" s="25"/>
    </row>
    <row r="959010" spans="1:13" ht="17.25" customHeight="1" x14ac:dyDescent="0.15">
      <c r="A959010" s="25"/>
      <c r="C959010" s="25"/>
      <c r="D959010" s="25"/>
      <c r="E959010" s="25"/>
      <c r="J959010" s="25"/>
      <c r="K959010" s="25"/>
      <c r="M959010" s="25"/>
    </row>
    <row r="959011" spans="1:13" ht="17.25" customHeight="1" x14ac:dyDescent="0.15">
      <c r="A959011" s="25"/>
      <c r="C959011" s="25"/>
      <c r="D959011" s="25"/>
      <c r="E959011" s="25"/>
      <c r="J959011" s="25"/>
      <c r="K959011" s="25"/>
      <c r="M959011" s="25"/>
    </row>
    <row r="959012" spans="1:13" ht="17.25" customHeight="1" x14ac:dyDescent="0.15">
      <c r="A959012" s="25"/>
      <c r="C959012" s="25"/>
      <c r="D959012" s="25"/>
      <c r="E959012" s="25"/>
      <c r="J959012" s="25"/>
      <c r="K959012" s="25"/>
      <c r="M959012" s="25"/>
    </row>
    <row r="959013" spans="1:13" ht="17.25" customHeight="1" x14ac:dyDescent="0.15">
      <c r="A959013" s="25"/>
      <c r="C959013" s="25"/>
      <c r="D959013" s="25"/>
      <c r="E959013" s="25"/>
      <c r="J959013" s="25"/>
      <c r="K959013" s="25"/>
      <c r="M959013" s="25"/>
    </row>
    <row r="959014" spans="1:13" ht="17.25" customHeight="1" x14ac:dyDescent="0.15">
      <c r="A959014" s="25"/>
      <c r="C959014" s="25"/>
      <c r="D959014" s="25"/>
      <c r="E959014" s="25"/>
      <c r="J959014" s="25"/>
      <c r="K959014" s="25"/>
      <c r="M959014" s="25"/>
    </row>
    <row r="959015" spans="1:13" ht="17.25" customHeight="1" x14ac:dyDescent="0.15">
      <c r="A959015" s="25"/>
      <c r="C959015" s="25"/>
      <c r="D959015" s="25"/>
      <c r="E959015" s="25"/>
      <c r="J959015" s="25"/>
      <c r="K959015" s="25"/>
      <c r="M959015" s="25"/>
    </row>
    <row r="959016" spans="1:13" ht="17.25" customHeight="1" x14ac:dyDescent="0.15">
      <c r="A959016" s="25"/>
      <c r="C959016" s="25"/>
      <c r="D959016" s="25"/>
      <c r="E959016" s="25"/>
      <c r="J959016" s="25"/>
      <c r="K959016" s="25"/>
      <c r="M959016" s="25"/>
    </row>
    <row r="959017" spans="1:13" ht="17.25" customHeight="1" x14ac:dyDescent="0.15">
      <c r="A959017" s="25"/>
      <c r="C959017" s="25"/>
      <c r="D959017" s="25"/>
      <c r="E959017" s="25"/>
      <c r="J959017" s="25"/>
      <c r="K959017" s="25"/>
      <c r="M959017" s="25"/>
    </row>
    <row r="959018" spans="1:13" ht="17.25" customHeight="1" x14ac:dyDescent="0.15">
      <c r="A959018" s="25"/>
      <c r="C959018" s="25"/>
      <c r="D959018" s="25"/>
      <c r="E959018" s="25"/>
      <c r="J959018" s="25"/>
      <c r="K959018" s="25"/>
      <c r="M959018" s="25"/>
    </row>
    <row r="959019" spans="1:13" ht="17.25" customHeight="1" x14ac:dyDescent="0.15">
      <c r="A959019" s="25"/>
      <c r="C959019" s="25"/>
      <c r="D959019" s="25"/>
      <c r="E959019" s="25"/>
      <c r="J959019" s="25"/>
      <c r="K959019" s="25"/>
      <c r="M959019" s="25"/>
    </row>
    <row r="959020" spans="1:13" ht="17.25" customHeight="1" x14ac:dyDescent="0.15">
      <c r="A959020" s="25"/>
      <c r="C959020" s="25"/>
      <c r="D959020" s="25"/>
      <c r="E959020" s="25"/>
      <c r="J959020" s="25"/>
      <c r="K959020" s="25"/>
      <c r="M959020" s="25"/>
    </row>
    <row r="959021" spans="1:13" ht="17.25" customHeight="1" x14ac:dyDescent="0.15">
      <c r="A959021" s="25"/>
      <c r="C959021" s="25"/>
      <c r="D959021" s="25"/>
      <c r="E959021" s="25"/>
      <c r="J959021" s="25"/>
      <c r="K959021" s="25"/>
      <c r="M959021" s="25"/>
    </row>
    <row r="959022" spans="1:13" ht="17.25" customHeight="1" x14ac:dyDescent="0.15">
      <c r="A959022" s="25"/>
      <c r="C959022" s="25"/>
      <c r="D959022" s="25"/>
      <c r="E959022" s="25"/>
      <c r="J959022" s="25"/>
      <c r="K959022" s="25"/>
      <c r="M959022" s="25"/>
    </row>
    <row r="959023" spans="1:13" ht="17.25" customHeight="1" x14ac:dyDescent="0.15">
      <c r="A959023" s="25"/>
      <c r="C959023" s="25"/>
      <c r="D959023" s="25"/>
      <c r="E959023" s="25"/>
      <c r="J959023" s="25"/>
      <c r="K959023" s="25"/>
      <c r="M959023" s="25"/>
    </row>
    <row r="959024" spans="1:13" ht="17.25" customHeight="1" x14ac:dyDescent="0.15">
      <c r="A959024" s="25"/>
      <c r="C959024" s="25"/>
      <c r="D959024" s="25"/>
      <c r="E959024" s="25"/>
      <c r="J959024" s="25"/>
      <c r="K959024" s="25"/>
      <c r="M959024" s="25"/>
    </row>
    <row r="959025" spans="1:13" ht="17.25" customHeight="1" x14ac:dyDescent="0.15">
      <c r="A959025" s="25"/>
      <c r="C959025" s="25"/>
      <c r="D959025" s="25"/>
      <c r="E959025" s="25"/>
      <c r="J959025" s="25"/>
      <c r="K959025" s="25"/>
      <c r="M959025" s="25"/>
    </row>
    <row r="959026" spans="1:13" ht="17.25" customHeight="1" x14ac:dyDescent="0.15">
      <c r="A959026" s="25"/>
      <c r="C959026" s="25"/>
      <c r="D959026" s="25"/>
      <c r="E959026" s="25"/>
      <c r="J959026" s="25"/>
      <c r="K959026" s="25"/>
      <c r="M959026" s="25"/>
    </row>
    <row r="959027" spans="1:13" ht="17.25" customHeight="1" x14ac:dyDescent="0.15">
      <c r="A959027" s="25"/>
      <c r="C959027" s="25"/>
      <c r="D959027" s="25"/>
      <c r="E959027" s="25"/>
      <c r="J959027" s="25"/>
      <c r="K959027" s="25"/>
      <c r="M959027" s="25"/>
    </row>
    <row r="959028" spans="1:13" ht="17.25" customHeight="1" x14ac:dyDescent="0.15">
      <c r="A959028" s="25"/>
      <c r="C959028" s="25"/>
      <c r="D959028" s="25"/>
      <c r="E959028" s="25"/>
      <c r="J959028" s="25"/>
      <c r="K959028" s="25"/>
      <c r="M959028" s="25"/>
    </row>
    <row r="959029" spans="1:13" ht="17.25" customHeight="1" x14ac:dyDescent="0.15">
      <c r="A959029" s="25"/>
      <c r="C959029" s="25"/>
      <c r="D959029" s="25"/>
      <c r="E959029" s="25"/>
      <c r="J959029" s="25"/>
      <c r="K959029" s="25"/>
      <c r="M959029" s="25"/>
    </row>
    <row r="959030" spans="1:13" ht="17.25" customHeight="1" x14ac:dyDescent="0.15">
      <c r="A959030" s="25"/>
      <c r="C959030" s="25"/>
      <c r="D959030" s="25"/>
      <c r="E959030" s="25"/>
      <c r="J959030" s="25"/>
      <c r="K959030" s="25"/>
      <c r="M959030" s="25"/>
    </row>
    <row r="959031" spans="1:13" ht="17.25" customHeight="1" x14ac:dyDescent="0.15">
      <c r="A959031" s="25"/>
      <c r="C959031" s="25"/>
      <c r="D959031" s="25"/>
      <c r="E959031" s="25"/>
      <c r="J959031" s="25"/>
      <c r="K959031" s="25"/>
      <c r="M959031" s="25"/>
    </row>
    <row r="959032" spans="1:13" ht="17.25" customHeight="1" x14ac:dyDescent="0.15">
      <c r="A959032" s="25"/>
      <c r="C959032" s="25"/>
      <c r="D959032" s="25"/>
      <c r="E959032" s="25"/>
      <c r="J959032" s="25"/>
      <c r="K959032" s="25"/>
      <c r="M959032" s="25"/>
    </row>
    <row r="959033" spans="1:13" ht="17.25" customHeight="1" x14ac:dyDescent="0.15">
      <c r="A959033" s="25"/>
      <c r="C959033" s="25"/>
      <c r="D959033" s="25"/>
      <c r="E959033" s="25"/>
      <c r="J959033" s="25"/>
      <c r="K959033" s="25"/>
      <c r="M959033" s="25"/>
    </row>
    <row r="959034" spans="1:13" ht="17.25" customHeight="1" x14ac:dyDescent="0.15">
      <c r="A959034" s="25"/>
      <c r="C959034" s="25"/>
      <c r="D959034" s="25"/>
      <c r="E959034" s="25"/>
      <c r="J959034" s="25"/>
      <c r="K959034" s="25"/>
      <c r="M959034" s="25"/>
    </row>
    <row r="959035" spans="1:13" ht="17.25" customHeight="1" x14ac:dyDescent="0.15">
      <c r="A959035" s="25"/>
      <c r="C959035" s="25"/>
      <c r="D959035" s="25"/>
      <c r="E959035" s="25"/>
      <c r="J959035" s="25"/>
      <c r="K959035" s="25"/>
      <c r="M959035" s="25"/>
    </row>
    <row r="959036" spans="1:13" ht="17.25" customHeight="1" x14ac:dyDescent="0.15">
      <c r="A959036" s="25"/>
      <c r="C959036" s="25"/>
      <c r="D959036" s="25"/>
      <c r="E959036" s="25"/>
      <c r="J959036" s="25"/>
      <c r="K959036" s="25"/>
      <c r="M959036" s="25"/>
    </row>
    <row r="959037" spans="1:13" ht="17.25" customHeight="1" x14ac:dyDescent="0.15">
      <c r="A959037" s="25"/>
      <c r="C959037" s="25"/>
      <c r="D959037" s="25"/>
      <c r="E959037" s="25"/>
      <c r="J959037" s="25"/>
      <c r="K959037" s="25"/>
      <c r="M959037" s="25"/>
    </row>
    <row r="959038" spans="1:13" ht="17.25" customHeight="1" x14ac:dyDescent="0.15">
      <c r="A959038" s="25"/>
      <c r="C959038" s="25"/>
      <c r="D959038" s="25"/>
      <c r="E959038" s="25"/>
      <c r="J959038" s="25"/>
      <c r="K959038" s="25"/>
      <c r="M959038" s="25"/>
    </row>
    <row r="959039" spans="1:13" ht="17.25" customHeight="1" x14ac:dyDescent="0.15">
      <c r="A959039" s="25"/>
      <c r="C959039" s="25"/>
      <c r="D959039" s="25"/>
      <c r="E959039" s="25"/>
      <c r="J959039" s="25"/>
      <c r="K959039" s="25"/>
      <c r="M959039" s="25"/>
    </row>
    <row r="959040" spans="1:13" ht="17.25" customHeight="1" x14ac:dyDescent="0.15">
      <c r="A959040" s="25"/>
      <c r="C959040" s="25"/>
      <c r="D959040" s="25"/>
      <c r="E959040" s="25"/>
      <c r="J959040" s="25"/>
      <c r="K959040" s="25"/>
      <c r="M959040" s="25"/>
    </row>
    <row r="959041" spans="1:13" ht="17.25" customHeight="1" x14ac:dyDescent="0.15">
      <c r="A959041" s="25"/>
      <c r="C959041" s="25"/>
      <c r="D959041" s="25"/>
      <c r="E959041" s="25"/>
      <c r="J959041" s="25"/>
      <c r="K959041" s="25"/>
      <c r="M959041" s="25"/>
    </row>
    <row r="959042" spans="1:13" ht="17.25" customHeight="1" x14ac:dyDescent="0.15">
      <c r="A959042" s="25"/>
      <c r="C959042" s="25"/>
      <c r="D959042" s="25"/>
      <c r="E959042" s="25"/>
      <c r="J959042" s="25"/>
      <c r="K959042" s="25"/>
      <c r="M959042" s="25"/>
    </row>
    <row r="959043" spans="1:13" ht="17.25" customHeight="1" x14ac:dyDescent="0.15">
      <c r="A959043" s="25"/>
      <c r="C959043" s="25"/>
      <c r="D959043" s="25"/>
      <c r="E959043" s="25"/>
      <c r="J959043" s="25"/>
      <c r="K959043" s="25"/>
      <c r="M959043" s="25"/>
    </row>
    <row r="959044" spans="1:13" ht="17.25" customHeight="1" x14ac:dyDescent="0.15">
      <c r="A959044" s="25"/>
      <c r="C959044" s="25"/>
      <c r="D959044" s="25"/>
      <c r="E959044" s="25"/>
      <c r="J959044" s="25"/>
      <c r="K959044" s="25"/>
      <c r="M959044" s="25"/>
    </row>
    <row r="959045" spans="1:13" ht="17.25" customHeight="1" x14ac:dyDescent="0.15">
      <c r="A959045" s="25"/>
      <c r="C959045" s="25"/>
      <c r="D959045" s="25"/>
      <c r="E959045" s="25"/>
      <c r="J959045" s="25"/>
      <c r="K959045" s="25"/>
      <c r="M959045" s="25"/>
    </row>
    <row r="959046" spans="1:13" ht="17.25" customHeight="1" x14ac:dyDescent="0.15">
      <c r="A959046" s="25"/>
      <c r="C959046" s="25"/>
      <c r="D959046" s="25"/>
      <c r="E959046" s="25"/>
      <c r="J959046" s="25"/>
      <c r="K959046" s="25"/>
      <c r="M959046" s="25"/>
    </row>
    <row r="959047" spans="1:13" ht="17.25" customHeight="1" x14ac:dyDescent="0.15">
      <c r="A959047" s="25"/>
      <c r="C959047" s="25"/>
      <c r="D959047" s="25"/>
      <c r="E959047" s="25"/>
      <c r="J959047" s="25"/>
      <c r="K959047" s="25"/>
      <c r="M959047" s="25"/>
    </row>
    <row r="959048" spans="1:13" ht="17.25" customHeight="1" x14ac:dyDescent="0.15">
      <c r="A959048" s="25"/>
      <c r="C959048" s="25"/>
      <c r="D959048" s="25"/>
      <c r="E959048" s="25"/>
      <c r="J959048" s="25"/>
      <c r="K959048" s="25"/>
      <c r="M959048" s="25"/>
    </row>
    <row r="959049" spans="1:13" ht="17.25" customHeight="1" x14ac:dyDescent="0.15">
      <c r="A959049" s="25"/>
      <c r="C959049" s="25"/>
      <c r="D959049" s="25"/>
      <c r="E959049" s="25"/>
      <c r="J959049" s="25"/>
      <c r="K959049" s="25"/>
      <c r="M959049" s="25"/>
    </row>
    <row r="959050" spans="1:13" ht="17.25" customHeight="1" x14ac:dyDescent="0.15">
      <c r="A959050" s="25"/>
      <c r="C959050" s="25"/>
      <c r="D959050" s="25"/>
      <c r="E959050" s="25"/>
      <c r="J959050" s="25"/>
      <c r="K959050" s="25"/>
      <c r="M959050" s="25"/>
    </row>
    <row r="959051" spans="1:13" ht="17.25" customHeight="1" x14ac:dyDescent="0.15">
      <c r="A959051" s="25"/>
      <c r="C959051" s="25"/>
      <c r="D959051" s="25"/>
      <c r="E959051" s="25"/>
      <c r="J959051" s="25"/>
      <c r="K959051" s="25"/>
      <c r="M959051" s="25"/>
    </row>
    <row r="959052" spans="1:13" ht="17.25" customHeight="1" x14ac:dyDescent="0.15">
      <c r="A959052" s="25"/>
      <c r="C959052" s="25"/>
      <c r="D959052" s="25"/>
      <c r="E959052" s="25"/>
      <c r="J959052" s="25"/>
      <c r="K959052" s="25"/>
      <c r="M959052" s="25"/>
    </row>
    <row r="959053" spans="1:13" ht="17.25" customHeight="1" x14ac:dyDescent="0.15">
      <c r="A959053" s="25"/>
      <c r="C959053" s="25"/>
      <c r="D959053" s="25"/>
      <c r="E959053" s="25"/>
      <c r="J959053" s="25"/>
      <c r="K959053" s="25"/>
      <c r="M959053" s="25"/>
    </row>
    <row r="959054" spans="1:13" ht="17.25" customHeight="1" x14ac:dyDescent="0.15">
      <c r="A959054" s="25"/>
      <c r="C959054" s="25"/>
      <c r="D959054" s="25"/>
      <c r="E959054" s="25"/>
      <c r="J959054" s="25"/>
      <c r="K959054" s="25"/>
      <c r="M959054" s="25"/>
    </row>
    <row r="959055" spans="1:13" ht="17.25" customHeight="1" x14ac:dyDescent="0.15">
      <c r="A959055" s="25"/>
      <c r="C959055" s="25"/>
      <c r="D959055" s="25"/>
      <c r="E959055" s="25"/>
      <c r="J959055" s="25"/>
      <c r="K959055" s="25"/>
      <c r="M959055" s="25"/>
    </row>
    <row r="959056" spans="1:13" ht="17.25" customHeight="1" x14ac:dyDescent="0.15">
      <c r="A959056" s="25"/>
      <c r="C959056" s="25"/>
      <c r="D959056" s="25"/>
      <c r="E959056" s="25"/>
      <c r="J959056" s="25"/>
      <c r="K959056" s="25"/>
      <c r="M959056" s="25"/>
    </row>
    <row r="959057" spans="1:13" ht="17.25" customHeight="1" x14ac:dyDescent="0.15">
      <c r="A959057" s="25"/>
      <c r="C959057" s="25"/>
      <c r="D959057" s="25"/>
      <c r="E959057" s="25"/>
      <c r="J959057" s="25"/>
      <c r="K959057" s="25"/>
      <c r="M959057" s="25"/>
    </row>
    <row r="959058" spans="1:13" ht="17.25" customHeight="1" x14ac:dyDescent="0.15">
      <c r="A959058" s="25"/>
      <c r="C959058" s="25"/>
      <c r="D959058" s="25"/>
      <c r="E959058" s="25"/>
      <c r="J959058" s="25"/>
      <c r="K959058" s="25"/>
      <c r="M959058" s="25"/>
    </row>
    <row r="959059" spans="1:13" ht="17.25" customHeight="1" x14ac:dyDescent="0.15">
      <c r="A959059" s="25"/>
      <c r="C959059" s="25"/>
      <c r="D959059" s="25"/>
      <c r="E959059" s="25"/>
      <c r="J959059" s="25"/>
      <c r="K959059" s="25"/>
      <c r="M959059" s="25"/>
    </row>
    <row r="959060" spans="1:13" ht="17.25" customHeight="1" x14ac:dyDescent="0.15">
      <c r="A959060" s="25"/>
      <c r="C959060" s="25"/>
      <c r="D959060" s="25"/>
      <c r="E959060" s="25"/>
      <c r="J959060" s="25"/>
      <c r="K959060" s="25"/>
      <c r="M959060" s="25"/>
    </row>
    <row r="959061" spans="1:13" ht="17.25" customHeight="1" x14ac:dyDescent="0.15">
      <c r="A959061" s="25"/>
      <c r="C959061" s="25"/>
      <c r="D959061" s="25"/>
      <c r="E959061" s="25"/>
      <c r="J959061" s="25"/>
      <c r="K959061" s="25"/>
      <c r="M959061" s="25"/>
    </row>
    <row r="959062" spans="1:13" ht="17.25" customHeight="1" x14ac:dyDescent="0.15">
      <c r="A959062" s="25"/>
      <c r="C959062" s="25"/>
      <c r="D959062" s="25"/>
      <c r="E959062" s="25"/>
      <c r="J959062" s="25"/>
      <c r="K959062" s="25"/>
      <c r="M959062" s="25"/>
    </row>
    <row r="959063" spans="1:13" ht="17.25" customHeight="1" x14ac:dyDescent="0.15">
      <c r="A959063" s="25"/>
      <c r="C959063" s="25"/>
      <c r="D959063" s="25"/>
      <c r="E959063" s="25"/>
      <c r="J959063" s="25"/>
      <c r="K959063" s="25"/>
      <c r="M959063" s="25"/>
    </row>
    <row r="959064" spans="1:13" ht="17.25" customHeight="1" x14ac:dyDescent="0.15">
      <c r="A959064" s="25"/>
      <c r="C959064" s="25"/>
      <c r="D959064" s="25"/>
      <c r="E959064" s="25"/>
      <c r="J959064" s="25"/>
      <c r="K959064" s="25"/>
      <c r="M959064" s="25"/>
    </row>
    <row r="959065" spans="1:13" ht="17.25" customHeight="1" x14ac:dyDescent="0.15">
      <c r="A959065" s="25"/>
      <c r="C959065" s="25"/>
      <c r="D959065" s="25"/>
      <c r="E959065" s="25"/>
      <c r="J959065" s="25"/>
      <c r="K959065" s="25"/>
      <c r="M959065" s="25"/>
    </row>
    <row r="959066" spans="1:13" ht="17.25" customHeight="1" x14ac:dyDescent="0.15">
      <c r="A959066" s="25"/>
      <c r="C959066" s="25"/>
      <c r="D959066" s="25"/>
      <c r="E959066" s="25"/>
      <c r="J959066" s="25"/>
      <c r="K959066" s="25"/>
      <c r="M959066" s="25"/>
    </row>
    <row r="959067" spans="1:13" ht="17.25" customHeight="1" x14ac:dyDescent="0.15">
      <c r="A959067" s="25"/>
      <c r="C959067" s="25"/>
      <c r="D959067" s="25"/>
      <c r="E959067" s="25"/>
      <c r="J959067" s="25"/>
      <c r="K959067" s="25"/>
      <c r="M959067" s="25"/>
    </row>
    <row r="959068" spans="1:13" ht="17.25" customHeight="1" x14ac:dyDescent="0.15">
      <c r="A959068" s="25"/>
      <c r="C959068" s="25"/>
      <c r="D959068" s="25"/>
      <c r="E959068" s="25"/>
      <c r="J959068" s="25"/>
      <c r="K959068" s="25"/>
      <c r="M959068" s="25"/>
    </row>
    <row r="959069" spans="1:13" ht="17.25" customHeight="1" x14ac:dyDescent="0.15">
      <c r="A959069" s="25"/>
      <c r="C959069" s="25"/>
      <c r="D959069" s="25"/>
      <c r="E959069" s="25"/>
      <c r="J959069" s="25"/>
      <c r="K959069" s="25"/>
      <c r="M959069" s="25"/>
    </row>
    <row r="959070" spans="1:13" ht="17.25" customHeight="1" x14ac:dyDescent="0.15">
      <c r="A959070" s="25"/>
      <c r="C959070" s="25"/>
      <c r="D959070" s="25"/>
      <c r="E959070" s="25"/>
      <c r="J959070" s="25"/>
      <c r="K959070" s="25"/>
      <c r="M959070" s="25"/>
    </row>
    <row r="959071" spans="1:13" ht="17.25" customHeight="1" x14ac:dyDescent="0.15">
      <c r="A959071" s="25"/>
      <c r="C959071" s="25"/>
      <c r="D959071" s="25"/>
      <c r="E959071" s="25"/>
      <c r="J959071" s="25"/>
      <c r="K959071" s="25"/>
      <c r="M959071" s="25"/>
    </row>
    <row r="959072" spans="1:13" ht="17.25" customHeight="1" x14ac:dyDescent="0.15">
      <c r="A959072" s="25"/>
      <c r="C959072" s="25"/>
      <c r="D959072" s="25"/>
      <c r="E959072" s="25"/>
      <c r="J959072" s="25"/>
      <c r="K959072" s="25"/>
      <c r="M959072" s="25"/>
    </row>
    <row r="959073" spans="1:13" ht="17.25" customHeight="1" x14ac:dyDescent="0.15">
      <c r="A959073" s="25"/>
      <c r="C959073" s="25"/>
      <c r="D959073" s="25"/>
      <c r="E959073" s="25"/>
      <c r="J959073" s="25"/>
      <c r="K959073" s="25"/>
      <c r="M959073" s="25"/>
    </row>
    <row r="959074" spans="1:13" ht="17.25" customHeight="1" x14ac:dyDescent="0.15">
      <c r="A959074" s="25"/>
      <c r="C959074" s="25"/>
      <c r="D959074" s="25"/>
      <c r="E959074" s="25"/>
      <c r="J959074" s="25"/>
      <c r="K959074" s="25"/>
      <c r="M959074" s="25"/>
    </row>
    <row r="959075" spans="1:13" ht="17.25" customHeight="1" x14ac:dyDescent="0.15">
      <c r="A959075" s="25"/>
      <c r="C959075" s="25"/>
      <c r="D959075" s="25"/>
      <c r="E959075" s="25"/>
      <c r="J959075" s="25"/>
      <c r="K959075" s="25"/>
      <c r="M959075" s="25"/>
    </row>
    <row r="959076" spans="1:13" ht="17.25" customHeight="1" x14ac:dyDescent="0.15">
      <c r="A959076" s="25"/>
      <c r="C959076" s="25"/>
      <c r="D959076" s="25"/>
      <c r="E959076" s="25"/>
      <c r="J959076" s="25"/>
      <c r="K959076" s="25"/>
      <c r="M959076" s="25"/>
    </row>
    <row r="959077" spans="1:13" ht="17.25" customHeight="1" x14ac:dyDescent="0.15">
      <c r="A959077" s="25"/>
      <c r="C959077" s="25"/>
      <c r="D959077" s="25"/>
      <c r="E959077" s="25"/>
      <c r="J959077" s="25"/>
      <c r="K959077" s="25"/>
      <c r="M959077" s="25"/>
    </row>
    <row r="959078" spans="1:13" ht="17.25" customHeight="1" x14ac:dyDescent="0.15">
      <c r="A959078" s="25"/>
      <c r="C959078" s="25"/>
      <c r="D959078" s="25"/>
      <c r="E959078" s="25"/>
      <c r="J959078" s="25"/>
      <c r="K959078" s="25"/>
      <c r="M959078" s="25"/>
    </row>
    <row r="959079" spans="1:13" ht="17.25" customHeight="1" x14ac:dyDescent="0.15">
      <c r="A959079" s="25"/>
      <c r="C959079" s="25"/>
      <c r="D959079" s="25"/>
      <c r="E959079" s="25"/>
      <c r="J959079" s="25"/>
      <c r="K959079" s="25"/>
      <c r="M959079" s="25"/>
    </row>
    <row r="959080" spans="1:13" ht="17.25" customHeight="1" x14ac:dyDescent="0.15">
      <c r="A959080" s="25"/>
      <c r="C959080" s="25"/>
      <c r="D959080" s="25"/>
      <c r="E959080" s="25"/>
      <c r="J959080" s="25"/>
      <c r="K959080" s="25"/>
      <c r="M959080" s="25"/>
    </row>
    <row r="959081" spans="1:13" ht="17.25" customHeight="1" x14ac:dyDescent="0.15">
      <c r="A959081" s="25"/>
      <c r="C959081" s="25"/>
      <c r="D959081" s="25"/>
      <c r="E959081" s="25"/>
      <c r="J959081" s="25"/>
      <c r="K959081" s="25"/>
      <c r="M959081" s="25"/>
    </row>
    <row r="959082" spans="1:13" ht="17.25" customHeight="1" x14ac:dyDescent="0.15">
      <c r="A959082" s="25"/>
      <c r="C959082" s="25"/>
      <c r="D959082" s="25"/>
      <c r="E959082" s="25"/>
      <c r="J959082" s="25"/>
      <c r="K959082" s="25"/>
      <c r="M959082" s="25"/>
    </row>
    <row r="959083" spans="1:13" ht="17.25" customHeight="1" x14ac:dyDescent="0.15">
      <c r="A959083" s="25"/>
      <c r="C959083" s="25"/>
      <c r="D959083" s="25"/>
      <c r="E959083" s="25"/>
      <c r="J959083" s="25"/>
      <c r="K959083" s="25"/>
      <c r="M959083" s="25"/>
    </row>
    <row r="959084" spans="1:13" ht="17.25" customHeight="1" x14ac:dyDescent="0.15">
      <c r="A959084" s="25"/>
      <c r="C959084" s="25"/>
      <c r="D959084" s="25"/>
      <c r="E959084" s="25"/>
      <c r="J959084" s="25"/>
      <c r="K959084" s="25"/>
      <c r="M959084" s="25"/>
    </row>
    <row r="959085" spans="1:13" ht="17.25" customHeight="1" x14ac:dyDescent="0.15">
      <c r="A959085" s="25"/>
      <c r="C959085" s="25"/>
      <c r="D959085" s="25"/>
      <c r="E959085" s="25"/>
      <c r="J959085" s="25"/>
      <c r="K959085" s="25"/>
      <c r="M959085" s="25"/>
    </row>
    <row r="959086" spans="1:13" ht="17.25" customHeight="1" x14ac:dyDescent="0.15">
      <c r="A959086" s="25"/>
      <c r="C959086" s="25"/>
      <c r="D959086" s="25"/>
      <c r="E959086" s="25"/>
      <c r="J959086" s="25"/>
      <c r="K959086" s="25"/>
      <c r="M959086" s="25"/>
    </row>
    <row r="959087" spans="1:13" ht="17.25" customHeight="1" x14ac:dyDescent="0.15">
      <c r="A959087" s="25"/>
      <c r="C959087" s="25"/>
      <c r="D959087" s="25"/>
      <c r="E959087" s="25"/>
      <c r="J959087" s="25"/>
      <c r="K959087" s="25"/>
      <c r="M959087" s="25"/>
    </row>
    <row r="959088" spans="1:13" ht="17.25" customHeight="1" x14ac:dyDescent="0.15">
      <c r="A959088" s="25"/>
      <c r="C959088" s="25"/>
      <c r="D959088" s="25"/>
      <c r="E959088" s="25"/>
      <c r="J959088" s="25"/>
      <c r="K959088" s="25"/>
      <c r="M959088" s="25"/>
    </row>
    <row r="959089" spans="1:13" ht="17.25" customHeight="1" x14ac:dyDescent="0.15">
      <c r="A959089" s="25"/>
      <c r="C959089" s="25"/>
      <c r="D959089" s="25"/>
      <c r="E959089" s="25"/>
      <c r="J959089" s="25"/>
      <c r="K959089" s="25"/>
      <c r="M959089" s="25"/>
    </row>
    <row r="959090" spans="1:13" ht="17.25" customHeight="1" x14ac:dyDescent="0.15">
      <c r="A959090" s="25"/>
      <c r="C959090" s="25"/>
      <c r="D959090" s="25"/>
      <c r="E959090" s="25"/>
      <c r="J959090" s="25"/>
      <c r="K959090" s="25"/>
      <c r="M959090" s="25"/>
    </row>
    <row r="959091" spans="1:13" ht="17.25" customHeight="1" x14ac:dyDescent="0.15">
      <c r="A959091" s="25"/>
      <c r="C959091" s="25"/>
      <c r="D959091" s="25"/>
      <c r="E959091" s="25"/>
      <c r="J959091" s="25"/>
      <c r="K959091" s="25"/>
      <c r="M959091" s="25"/>
    </row>
    <row r="959092" spans="1:13" ht="17.25" customHeight="1" x14ac:dyDescent="0.15">
      <c r="A959092" s="25"/>
      <c r="C959092" s="25"/>
      <c r="D959092" s="25"/>
      <c r="E959092" s="25"/>
      <c r="J959092" s="25"/>
      <c r="K959092" s="25"/>
      <c r="M959092" s="25"/>
    </row>
    <row r="959093" spans="1:13" ht="17.25" customHeight="1" x14ac:dyDescent="0.15">
      <c r="A959093" s="25"/>
      <c r="C959093" s="25"/>
      <c r="D959093" s="25"/>
      <c r="E959093" s="25"/>
      <c r="J959093" s="25"/>
      <c r="K959093" s="25"/>
      <c r="M959093" s="25"/>
    </row>
    <row r="959094" spans="1:13" ht="17.25" customHeight="1" x14ac:dyDescent="0.15">
      <c r="A959094" s="25"/>
      <c r="C959094" s="25"/>
      <c r="D959094" s="25"/>
      <c r="E959094" s="25"/>
      <c r="J959094" s="25"/>
      <c r="K959094" s="25"/>
      <c r="M959094" s="25"/>
    </row>
    <row r="959095" spans="1:13" ht="17.25" customHeight="1" x14ac:dyDescent="0.15">
      <c r="A959095" s="25"/>
      <c r="C959095" s="25"/>
      <c r="D959095" s="25"/>
      <c r="E959095" s="25"/>
      <c r="J959095" s="25"/>
      <c r="K959095" s="25"/>
      <c r="M959095" s="25"/>
    </row>
    <row r="959096" spans="1:13" ht="17.25" customHeight="1" x14ac:dyDescent="0.15">
      <c r="A959096" s="25"/>
      <c r="C959096" s="25"/>
      <c r="D959096" s="25"/>
      <c r="E959096" s="25"/>
      <c r="J959096" s="25"/>
      <c r="K959096" s="25"/>
      <c r="M959096" s="25"/>
    </row>
    <row r="959097" spans="1:13" ht="17.25" customHeight="1" x14ac:dyDescent="0.15">
      <c r="A959097" s="25"/>
      <c r="C959097" s="25"/>
      <c r="D959097" s="25"/>
      <c r="E959097" s="25"/>
      <c r="J959097" s="25"/>
      <c r="K959097" s="25"/>
      <c r="M959097" s="25"/>
    </row>
    <row r="959098" spans="1:13" ht="17.25" customHeight="1" x14ac:dyDescent="0.15">
      <c r="A959098" s="25"/>
      <c r="C959098" s="25"/>
      <c r="D959098" s="25"/>
      <c r="E959098" s="25"/>
      <c r="J959098" s="25"/>
      <c r="K959098" s="25"/>
      <c r="M959098" s="25"/>
    </row>
    <row r="959099" spans="1:13" ht="17.25" customHeight="1" x14ac:dyDescent="0.15">
      <c r="A959099" s="25"/>
      <c r="C959099" s="25"/>
      <c r="D959099" s="25"/>
      <c r="E959099" s="25"/>
      <c r="J959099" s="25"/>
      <c r="K959099" s="25"/>
      <c r="M959099" s="25"/>
    </row>
    <row r="959100" spans="1:13" ht="17.25" customHeight="1" x14ac:dyDescent="0.15">
      <c r="A959100" s="25"/>
      <c r="C959100" s="25"/>
      <c r="D959100" s="25"/>
      <c r="E959100" s="25"/>
      <c r="J959100" s="25"/>
      <c r="K959100" s="25"/>
      <c r="M959100" s="25"/>
    </row>
    <row r="959101" spans="1:13" ht="17.25" customHeight="1" x14ac:dyDescent="0.15">
      <c r="A959101" s="25"/>
      <c r="C959101" s="25"/>
      <c r="D959101" s="25"/>
      <c r="E959101" s="25"/>
      <c r="J959101" s="25"/>
      <c r="K959101" s="25"/>
      <c r="M959101" s="25"/>
    </row>
    <row r="959102" spans="1:13" ht="17.25" customHeight="1" x14ac:dyDescent="0.15">
      <c r="A959102" s="25"/>
      <c r="C959102" s="25"/>
      <c r="D959102" s="25"/>
      <c r="E959102" s="25"/>
      <c r="J959102" s="25"/>
      <c r="K959102" s="25"/>
      <c r="M959102" s="25"/>
    </row>
    <row r="959103" spans="1:13" ht="17.25" customHeight="1" x14ac:dyDescent="0.15">
      <c r="A959103" s="25"/>
      <c r="C959103" s="25"/>
      <c r="D959103" s="25"/>
      <c r="E959103" s="25"/>
      <c r="J959103" s="25"/>
      <c r="K959103" s="25"/>
      <c r="M959103" s="25"/>
    </row>
    <row r="959104" spans="1:13" ht="17.25" customHeight="1" x14ac:dyDescent="0.15">
      <c r="A959104" s="25"/>
      <c r="C959104" s="25"/>
      <c r="D959104" s="25"/>
      <c r="E959104" s="25"/>
      <c r="J959104" s="25"/>
      <c r="K959104" s="25"/>
      <c r="M959104" s="25"/>
    </row>
    <row r="959105" spans="1:13" ht="17.25" customHeight="1" x14ac:dyDescent="0.15">
      <c r="A959105" s="25"/>
      <c r="C959105" s="25"/>
      <c r="D959105" s="25"/>
      <c r="E959105" s="25"/>
      <c r="J959105" s="25"/>
      <c r="K959105" s="25"/>
      <c r="M959105" s="25"/>
    </row>
    <row r="959106" spans="1:13" ht="17.25" customHeight="1" x14ac:dyDescent="0.15">
      <c r="A959106" s="25"/>
      <c r="C959106" s="25"/>
      <c r="D959106" s="25"/>
      <c r="E959106" s="25"/>
      <c r="J959106" s="25"/>
      <c r="K959106" s="25"/>
      <c r="M959106" s="25"/>
    </row>
    <row r="959107" spans="1:13" ht="17.25" customHeight="1" x14ac:dyDescent="0.15">
      <c r="A959107" s="25"/>
      <c r="C959107" s="25"/>
      <c r="D959107" s="25"/>
      <c r="E959107" s="25"/>
      <c r="J959107" s="25"/>
      <c r="K959107" s="25"/>
      <c r="M959107" s="25"/>
    </row>
    <row r="959108" spans="1:13" ht="17.25" customHeight="1" x14ac:dyDescent="0.15">
      <c r="A959108" s="25"/>
      <c r="C959108" s="25"/>
      <c r="D959108" s="25"/>
      <c r="E959108" s="25"/>
      <c r="J959108" s="25"/>
      <c r="K959108" s="25"/>
      <c r="M959108" s="25"/>
    </row>
    <row r="959109" spans="1:13" ht="17.25" customHeight="1" x14ac:dyDescent="0.15">
      <c r="A959109" s="25"/>
      <c r="C959109" s="25"/>
      <c r="D959109" s="25"/>
      <c r="E959109" s="25"/>
      <c r="J959109" s="25"/>
      <c r="K959109" s="25"/>
      <c r="M959109" s="25"/>
    </row>
    <row r="959110" spans="1:13" ht="17.25" customHeight="1" x14ac:dyDescent="0.15">
      <c r="A959110" s="25"/>
      <c r="C959110" s="25"/>
      <c r="D959110" s="25"/>
      <c r="E959110" s="25"/>
      <c r="J959110" s="25"/>
      <c r="K959110" s="25"/>
      <c r="M959110" s="25"/>
    </row>
    <row r="959111" spans="1:13" ht="17.25" customHeight="1" x14ac:dyDescent="0.15">
      <c r="A959111" s="25"/>
      <c r="C959111" s="25"/>
      <c r="D959111" s="25"/>
      <c r="E959111" s="25"/>
      <c r="J959111" s="25"/>
      <c r="K959111" s="25"/>
      <c r="M959111" s="25"/>
    </row>
    <row r="959112" spans="1:13" ht="17.25" customHeight="1" x14ac:dyDescent="0.15">
      <c r="A959112" s="25"/>
      <c r="C959112" s="25"/>
      <c r="D959112" s="25"/>
      <c r="E959112" s="25"/>
      <c r="J959112" s="25"/>
      <c r="K959112" s="25"/>
      <c r="M959112" s="25"/>
    </row>
    <row r="959113" spans="1:13" ht="17.25" customHeight="1" x14ac:dyDescent="0.15">
      <c r="A959113" s="25"/>
      <c r="C959113" s="25"/>
      <c r="D959113" s="25"/>
      <c r="E959113" s="25"/>
      <c r="J959113" s="25"/>
      <c r="K959113" s="25"/>
      <c r="M959113" s="25"/>
    </row>
    <row r="959114" spans="1:13" ht="17.25" customHeight="1" x14ac:dyDescent="0.15">
      <c r="A959114" s="25"/>
      <c r="C959114" s="25"/>
      <c r="D959114" s="25"/>
      <c r="E959114" s="25"/>
      <c r="J959114" s="25"/>
      <c r="K959114" s="25"/>
      <c r="M959114" s="25"/>
    </row>
    <row r="959115" spans="1:13" ht="17.25" customHeight="1" x14ac:dyDescent="0.15">
      <c r="A959115" s="25"/>
      <c r="C959115" s="25"/>
      <c r="D959115" s="25"/>
      <c r="E959115" s="25"/>
      <c r="J959115" s="25"/>
      <c r="K959115" s="25"/>
      <c r="M959115" s="25"/>
    </row>
    <row r="959116" spans="1:13" ht="17.25" customHeight="1" x14ac:dyDescent="0.15">
      <c r="A959116" s="25"/>
      <c r="C959116" s="25"/>
      <c r="D959116" s="25"/>
      <c r="E959116" s="25"/>
      <c r="J959116" s="25"/>
      <c r="K959116" s="25"/>
      <c r="M959116" s="25"/>
    </row>
    <row r="959117" spans="1:13" ht="17.25" customHeight="1" x14ac:dyDescent="0.15">
      <c r="A959117" s="25"/>
      <c r="C959117" s="25"/>
      <c r="D959117" s="25"/>
      <c r="E959117" s="25"/>
      <c r="J959117" s="25"/>
      <c r="K959117" s="25"/>
      <c r="M959117" s="25"/>
    </row>
    <row r="959118" spans="1:13" ht="17.25" customHeight="1" x14ac:dyDescent="0.15">
      <c r="A959118" s="25"/>
      <c r="C959118" s="25"/>
      <c r="D959118" s="25"/>
      <c r="E959118" s="25"/>
      <c r="J959118" s="25"/>
      <c r="K959118" s="25"/>
      <c r="M959118" s="25"/>
    </row>
    <row r="959119" spans="1:13" ht="17.25" customHeight="1" x14ac:dyDescent="0.15">
      <c r="A959119" s="25"/>
      <c r="C959119" s="25"/>
      <c r="D959119" s="25"/>
      <c r="E959119" s="25"/>
      <c r="J959119" s="25"/>
      <c r="K959119" s="25"/>
      <c r="M959119" s="25"/>
    </row>
    <row r="959120" spans="1:13" ht="17.25" customHeight="1" x14ac:dyDescent="0.15">
      <c r="A959120" s="25"/>
      <c r="C959120" s="25"/>
      <c r="D959120" s="25"/>
      <c r="E959120" s="25"/>
      <c r="J959120" s="25"/>
      <c r="K959120" s="25"/>
      <c r="M959120" s="25"/>
    </row>
    <row r="959121" spans="1:13" ht="17.25" customHeight="1" x14ac:dyDescent="0.15">
      <c r="A959121" s="25"/>
      <c r="C959121" s="25"/>
      <c r="D959121" s="25"/>
      <c r="E959121" s="25"/>
      <c r="J959121" s="25"/>
      <c r="K959121" s="25"/>
      <c r="M959121" s="25"/>
    </row>
    <row r="959122" spans="1:13" ht="17.25" customHeight="1" x14ac:dyDescent="0.15">
      <c r="A959122" s="25"/>
      <c r="C959122" s="25"/>
      <c r="D959122" s="25"/>
      <c r="E959122" s="25"/>
      <c r="J959122" s="25"/>
      <c r="K959122" s="25"/>
      <c r="M959122" s="25"/>
    </row>
    <row r="959123" spans="1:13" ht="17.25" customHeight="1" x14ac:dyDescent="0.15">
      <c r="A959123" s="25"/>
      <c r="C959123" s="25"/>
      <c r="D959123" s="25"/>
      <c r="E959123" s="25"/>
      <c r="J959123" s="25"/>
      <c r="K959123" s="25"/>
      <c r="M959123" s="25"/>
    </row>
    <row r="959124" spans="1:13" ht="17.25" customHeight="1" x14ac:dyDescent="0.15">
      <c r="A959124" s="25"/>
      <c r="C959124" s="25"/>
      <c r="D959124" s="25"/>
      <c r="E959124" s="25"/>
      <c r="J959124" s="25"/>
      <c r="K959124" s="25"/>
      <c r="M959124" s="25"/>
    </row>
    <row r="959125" spans="1:13" ht="17.25" customHeight="1" x14ac:dyDescent="0.15">
      <c r="A959125" s="25"/>
      <c r="C959125" s="25"/>
      <c r="D959125" s="25"/>
      <c r="E959125" s="25"/>
      <c r="J959125" s="25"/>
      <c r="K959125" s="25"/>
      <c r="M959125" s="25"/>
    </row>
    <row r="959126" spans="1:13" ht="17.25" customHeight="1" x14ac:dyDescent="0.15">
      <c r="A959126" s="25"/>
      <c r="C959126" s="25"/>
      <c r="D959126" s="25"/>
      <c r="E959126" s="25"/>
      <c r="J959126" s="25"/>
      <c r="K959126" s="25"/>
      <c r="M959126" s="25"/>
    </row>
    <row r="959127" spans="1:13" ht="17.25" customHeight="1" x14ac:dyDescent="0.15">
      <c r="A959127" s="25"/>
      <c r="C959127" s="25"/>
      <c r="D959127" s="25"/>
      <c r="E959127" s="25"/>
      <c r="J959127" s="25"/>
      <c r="K959127" s="25"/>
      <c r="M959127" s="25"/>
    </row>
    <row r="959128" spans="1:13" ht="17.25" customHeight="1" x14ac:dyDescent="0.15">
      <c r="A959128" s="25"/>
      <c r="C959128" s="25"/>
      <c r="D959128" s="25"/>
      <c r="E959128" s="25"/>
      <c r="J959128" s="25"/>
      <c r="K959128" s="25"/>
      <c r="M959128" s="25"/>
    </row>
    <row r="959129" spans="1:13" ht="17.25" customHeight="1" x14ac:dyDescent="0.15">
      <c r="A959129" s="25"/>
      <c r="C959129" s="25"/>
      <c r="D959129" s="25"/>
      <c r="E959129" s="25"/>
      <c r="J959129" s="25"/>
      <c r="K959129" s="25"/>
      <c r="M959129" s="25"/>
    </row>
    <row r="959130" spans="1:13" ht="17.25" customHeight="1" x14ac:dyDescent="0.15">
      <c r="A959130" s="25"/>
      <c r="C959130" s="25"/>
      <c r="D959130" s="25"/>
      <c r="E959130" s="25"/>
      <c r="J959130" s="25"/>
      <c r="K959130" s="25"/>
      <c r="M959130" s="25"/>
    </row>
    <row r="959131" spans="1:13" ht="17.25" customHeight="1" x14ac:dyDescent="0.15">
      <c r="A959131" s="25"/>
      <c r="C959131" s="25"/>
      <c r="D959131" s="25"/>
      <c r="E959131" s="25"/>
      <c r="J959131" s="25"/>
      <c r="K959131" s="25"/>
      <c r="M959131" s="25"/>
    </row>
    <row r="959132" spans="1:13" ht="17.25" customHeight="1" x14ac:dyDescent="0.15">
      <c r="A959132" s="25"/>
      <c r="C959132" s="25"/>
      <c r="D959132" s="25"/>
      <c r="E959132" s="25"/>
      <c r="J959132" s="25"/>
      <c r="K959132" s="25"/>
      <c r="M959132" s="25"/>
    </row>
    <row r="959133" spans="1:13" ht="17.25" customHeight="1" x14ac:dyDescent="0.15">
      <c r="A959133" s="25"/>
      <c r="C959133" s="25"/>
      <c r="D959133" s="25"/>
      <c r="E959133" s="25"/>
      <c r="J959133" s="25"/>
      <c r="K959133" s="25"/>
      <c r="M959133" s="25"/>
    </row>
    <row r="959134" spans="1:13" ht="17.25" customHeight="1" x14ac:dyDescent="0.15">
      <c r="A959134" s="25"/>
      <c r="C959134" s="25"/>
      <c r="D959134" s="25"/>
      <c r="E959134" s="25"/>
      <c r="J959134" s="25"/>
      <c r="K959134" s="25"/>
      <c r="M959134" s="25"/>
    </row>
    <row r="959135" spans="1:13" ht="17.25" customHeight="1" x14ac:dyDescent="0.15">
      <c r="A959135" s="25"/>
      <c r="C959135" s="25"/>
      <c r="D959135" s="25"/>
      <c r="E959135" s="25"/>
      <c r="J959135" s="25"/>
      <c r="K959135" s="25"/>
      <c r="M959135" s="25"/>
    </row>
    <row r="959136" spans="1:13" ht="17.25" customHeight="1" x14ac:dyDescent="0.15">
      <c r="A959136" s="25"/>
      <c r="C959136" s="25"/>
      <c r="D959136" s="25"/>
      <c r="E959136" s="25"/>
      <c r="J959136" s="25"/>
      <c r="K959136" s="25"/>
      <c r="M959136" s="25"/>
    </row>
    <row r="959137" spans="1:13" ht="17.25" customHeight="1" x14ac:dyDescent="0.15">
      <c r="A959137" s="25"/>
      <c r="C959137" s="25"/>
      <c r="D959137" s="25"/>
      <c r="E959137" s="25"/>
      <c r="J959137" s="25"/>
      <c r="K959137" s="25"/>
      <c r="M959137" s="25"/>
    </row>
    <row r="959138" spans="1:13" ht="17.25" customHeight="1" x14ac:dyDescent="0.15">
      <c r="A959138" s="25"/>
      <c r="C959138" s="25"/>
      <c r="D959138" s="25"/>
      <c r="E959138" s="25"/>
      <c r="J959138" s="25"/>
      <c r="K959138" s="25"/>
      <c r="M959138" s="25"/>
    </row>
    <row r="959139" spans="1:13" ht="17.25" customHeight="1" x14ac:dyDescent="0.15">
      <c r="A959139" s="25"/>
      <c r="C959139" s="25"/>
      <c r="D959139" s="25"/>
      <c r="E959139" s="25"/>
      <c r="J959139" s="25"/>
      <c r="K959139" s="25"/>
      <c r="M959139" s="25"/>
    </row>
    <row r="959140" spans="1:13" ht="17.25" customHeight="1" x14ac:dyDescent="0.15">
      <c r="A959140" s="25"/>
      <c r="C959140" s="25"/>
      <c r="D959140" s="25"/>
      <c r="E959140" s="25"/>
      <c r="J959140" s="25"/>
      <c r="K959140" s="25"/>
      <c r="M959140" s="25"/>
    </row>
    <row r="959141" spans="1:13" ht="17.25" customHeight="1" x14ac:dyDescent="0.15">
      <c r="A959141" s="25"/>
      <c r="C959141" s="25"/>
      <c r="D959141" s="25"/>
      <c r="E959141" s="25"/>
      <c r="J959141" s="25"/>
      <c r="K959141" s="25"/>
      <c r="M959141" s="25"/>
    </row>
    <row r="959142" spans="1:13" ht="17.25" customHeight="1" x14ac:dyDescent="0.15">
      <c r="A959142" s="25"/>
      <c r="C959142" s="25"/>
      <c r="D959142" s="25"/>
      <c r="E959142" s="25"/>
      <c r="J959142" s="25"/>
      <c r="K959142" s="25"/>
      <c r="M959142" s="25"/>
    </row>
    <row r="959143" spans="1:13" ht="17.25" customHeight="1" x14ac:dyDescent="0.15">
      <c r="A959143" s="25"/>
      <c r="C959143" s="25"/>
      <c r="D959143" s="25"/>
      <c r="E959143" s="25"/>
      <c r="J959143" s="25"/>
      <c r="K959143" s="25"/>
      <c r="M959143" s="25"/>
    </row>
    <row r="959144" spans="1:13" ht="17.25" customHeight="1" x14ac:dyDescent="0.15">
      <c r="A959144" s="25"/>
      <c r="C959144" s="25"/>
      <c r="D959144" s="25"/>
      <c r="E959144" s="25"/>
      <c r="J959144" s="25"/>
      <c r="K959144" s="25"/>
      <c r="M959144" s="25"/>
    </row>
    <row r="959145" spans="1:13" ht="17.25" customHeight="1" x14ac:dyDescent="0.15">
      <c r="A959145" s="25"/>
      <c r="C959145" s="25"/>
      <c r="D959145" s="25"/>
      <c r="E959145" s="25"/>
      <c r="J959145" s="25"/>
      <c r="K959145" s="25"/>
      <c r="M959145" s="25"/>
    </row>
    <row r="959146" spans="1:13" ht="17.25" customHeight="1" x14ac:dyDescent="0.15">
      <c r="A959146" s="25"/>
      <c r="C959146" s="25"/>
      <c r="D959146" s="25"/>
      <c r="E959146" s="25"/>
      <c r="J959146" s="25"/>
      <c r="K959146" s="25"/>
      <c r="M959146" s="25"/>
    </row>
    <row r="959147" spans="1:13" ht="17.25" customHeight="1" x14ac:dyDescent="0.15">
      <c r="A959147" s="25"/>
      <c r="C959147" s="25"/>
      <c r="D959147" s="25"/>
      <c r="E959147" s="25"/>
      <c r="J959147" s="25"/>
      <c r="K959147" s="25"/>
      <c r="M959147" s="25"/>
    </row>
    <row r="959148" spans="1:13" ht="17.25" customHeight="1" x14ac:dyDescent="0.15">
      <c r="A959148" s="25"/>
      <c r="C959148" s="25"/>
      <c r="D959148" s="25"/>
      <c r="E959148" s="25"/>
      <c r="J959148" s="25"/>
      <c r="K959148" s="25"/>
      <c r="M959148" s="25"/>
    </row>
    <row r="959149" spans="1:13" ht="17.25" customHeight="1" x14ac:dyDescent="0.15">
      <c r="A959149" s="25"/>
      <c r="C959149" s="25"/>
      <c r="D959149" s="25"/>
      <c r="E959149" s="25"/>
      <c r="J959149" s="25"/>
      <c r="K959149" s="25"/>
      <c r="M959149" s="25"/>
    </row>
    <row r="959150" spans="1:13" ht="17.25" customHeight="1" x14ac:dyDescent="0.15">
      <c r="A959150" s="25"/>
      <c r="C959150" s="25"/>
      <c r="D959150" s="25"/>
      <c r="E959150" s="25"/>
      <c r="J959150" s="25"/>
      <c r="K959150" s="25"/>
      <c r="M959150" s="25"/>
    </row>
    <row r="959151" spans="1:13" ht="17.25" customHeight="1" x14ac:dyDescent="0.15">
      <c r="A959151" s="25"/>
      <c r="C959151" s="25"/>
      <c r="D959151" s="25"/>
      <c r="E959151" s="25"/>
      <c r="J959151" s="25"/>
      <c r="K959151" s="25"/>
      <c r="M959151" s="25"/>
    </row>
    <row r="959152" spans="1:13" ht="17.25" customHeight="1" x14ac:dyDescent="0.15">
      <c r="A959152" s="25"/>
      <c r="C959152" s="25"/>
      <c r="D959152" s="25"/>
      <c r="E959152" s="25"/>
      <c r="J959152" s="25"/>
      <c r="K959152" s="25"/>
      <c r="M959152" s="25"/>
    </row>
    <row r="959153" spans="1:13" ht="17.25" customHeight="1" x14ac:dyDescent="0.15">
      <c r="A959153" s="25"/>
      <c r="C959153" s="25"/>
      <c r="D959153" s="25"/>
      <c r="E959153" s="25"/>
      <c r="J959153" s="25"/>
      <c r="K959153" s="25"/>
      <c r="M959153" s="25"/>
    </row>
    <row r="959154" spans="1:13" ht="17.25" customHeight="1" x14ac:dyDescent="0.15">
      <c r="A959154" s="25"/>
      <c r="C959154" s="25"/>
      <c r="D959154" s="25"/>
      <c r="E959154" s="25"/>
      <c r="J959154" s="25"/>
      <c r="K959154" s="25"/>
      <c r="M959154" s="25"/>
    </row>
    <row r="959155" spans="1:13" ht="17.25" customHeight="1" x14ac:dyDescent="0.15">
      <c r="A959155" s="25"/>
      <c r="C959155" s="25"/>
      <c r="D959155" s="25"/>
      <c r="E959155" s="25"/>
      <c r="J959155" s="25"/>
      <c r="K959155" s="25"/>
      <c r="M959155" s="25"/>
    </row>
    <row r="959156" spans="1:13" ht="17.25" customHeight="1" x14ac:dyDescent="0.15">
      <c r="A959156" s="25"/>
      <c r="C959156" s="25"/>
      <c r="D959156" s="25"/>
      <c r="E959156" s="25"/>
      <c r="J959156" s="25"/>
      <c r="K959156" s="25"/>
      <c r="M959156" s="25"/>
    </row>
    <row r="959157" spans="1:13" ht="17.25" customHeight="1" x14ac:dyDescent="0.15">
      <c r="A959157" s="25"/>
      <c r="C959157" s="25"/>
      <c r="D959157" s="25"/>
      <c r="E959157" s="25"/>
      <c r="J959157" s="25"/>
      <c r="K959157" s="25"/>
      <c r="M959157" s="25"/>
    </row>
    <row r="959158" spans="1:13" ht="17.25" customHeight="1" x14ac:dyDescent="0.15">
      <c r="A959158" s="25"/>
      <c r="C959158" s="25"/>
      <c r="D959158" s="25"/>
      <c r="E959158" s="25"/>
      <c r="J959158" s="25"/>
      <c r="K959158" s="25"/>
      <c r="M959158" s="25"/>
    </row>
    <row r="959159" spans="1:13" ht="17.25" customHeight="1" x14ac:dyDescent="0.15">
      <c r="A959159" s="25"/>
      <c r="C959159" s="25"/>
      <c r="D959159" s="25"/>
      <c r="E959159" s="25"/>
      <c r="J959159" s="25"/>
      <c r="K959159" s="25"/>
      <c r="M959159" s="25"/>
    </row>
    <row r="959160" spans="1:13" ht="17.25" customHeight="1" x14ac:dyDescent="0.15">
      <c r="A959160" s="25"/>
      <c r="C959160" s="25"/>
      <c r="D959160" s="25"/>
      <c r="E959160" s="25"/>
      <c r="J959160" s="25"/>
      <c r="K959160" s="25"/>
      <c r="M959160" s="25"/>
    </row>
    <row r="959161" spans="1:13" ht="17.25" customHeight="1" x14ac:dyDescent="0.15">
      <c r="A959161" s="25"/>
      <c r="C959161" s="25"/>
      <c r="D959161" s="25"/>
      <c r="E959161" s="25"/>
      <c r="J959161" s="25"/>
      <c r="K959161" s="25"/>
      <c r="M959161" s="25"/>
    </row>
    <row r="959162" spans="1:13" ht="17.25" customHeight="1" x14ac:dyDescent="0.15">
      <c r="A959162" s="25"/>
      <c r="C959162" s="25"/>
      <c r="D959162" s="25"/>
      <c r="E959162" s="25"/>
      <c r="J959162" s="25"/>
      <c r="K959162" s="25"/>
      <c r="M959162" s="25"/>
    </row>
    <row r="959163" spans="1:13" ht="17.25" customHeight="1" x14ac:dyDescent="0.15">
      <c r="A959163" s="25"/>
      <c r="C959163" s="25"/>
      <c r="D959163" s="25"/>
      <c r="E959163" s="25"/>
      <c r="J959163" s="25"/>
      <c r="K959163" s="25"/>
      <c r="M959163" s="25"/>
    </row>
    <row r="959164" spans="1:13" ht="17.25" customHeight="1" x14ac:dyDescent="0.15">
      <c r="A959164" s="25"/>
      <c r="C959164" s="25"/>
      <c r="D959164" s="25"/>
      <c r="E959164" s="25"/>
      <c r="J959164" s="25"/>
      <c r="K959164" s="25"/>
      <c r="M959164" s="25"/>
    </row>
    <row r="959165" spans="1:13" ht="17.25" customHeight="1" x14ac:dyDescent="0.15">
      <c r="A959165" s="25"/>
      <c r="C959165" s="25"/>
      <c r="D959165" s="25"/>
      <c r="E959165" s="25"/>
      <c r="J959165" s="25"/>
      <c r="K959165" s="25"/>
      <c r="M959165" s="25"/>
    </row>
    <row r="959166" spans="1:13" ht="17.25" customHeight="1" x14ac:dyDescent="0.15">
      <c r="A959166" s="25"/>
      <c r="C959166" s="25"/>
      <c r="D959166" s="25"/>
      <c r="E959166" s="25"/>
      <c r="J959166" s="25"/>
      <c r="K959166" s="25"/>
      <c r="M959166" s="25"/>
    </row>
    <row r="959167" spans="1:13" ht="17.25" customHeight="1" x14ac:dyDescent="0.15">
      <c r="A959167" s="25"/>
      <c r="C959167" s="25"/>
      <c r="D959167" s="25"/>
      <c r="E959167" s="25"/>
      <c r="J959167" s="25"/>
      <c r="K959167" s="25"/>
      <c r="M959167" s="25"/>
    </row>
    <row r="959168" spans="1:13" ht="17.25" customHeight="1" x14ac:dyDescent="0.15">
      <c r="A959168" s="25"/>
      <c r="C959168" s="25"/>
      <c r="D959168" s="25"/>
      <c r="E959168" s="25"/>
      <c r="J959168" s="25"/>
      <c r="K959168" s="25"/>
      <c r="M959168" s="25"/>
    </row>
    <row r="959169" spans="1:13" ht="17.25" customHeight="1" x14ac:dyDescent="0.15">
      <c r="A959169" s="25"/>
      <c r="C959169" s="25"/>
      <c r="D959169" s="25"/>
      <c r="E959169" s="25"/>
      <c r="J959169" s="25"/>
      <c r="K959169" s="25"/>
      <c r="M959169" s="25"/>
    </row>
    <row r="959170" spans="1:13" ht="17.25" customHeight="1" x14ac:dyDescent="0.15">
      <c r="A959170" s="25"/>
      <c r="C959170" s="25"/>
      <c r="D959170" s="25"/>
      <c r="E959170" s="25"/>
      <c r="J959170" s="25"/>
      <c r="K959170" s="25"/>
      <c r="M959170" s="25"/>
    </row>
    <row r="959171" spans="1:13" ht="17.25" customHeight="1" x14ac:dyDescent="0.15">
      <c r="A959171" s="25"/>
      <c r="C959171" s="25"/>
      <c r="D959171" s="25"/>
      <c r="E959171" s="25"/>
      <c r="J959171" s="25"/>
      <c r="K959171" s="25"/>
      <c r="M959171" s="25"/>
    </row>
    <row r="959172" spans="1:13" ht="17.25" customHeight="1" x14ac:dyDescent="0.15">
      <c r="A959172" s="25"/>
      <c r="C959172" s="25"/>
      <c r="D959172" s="25"/>
      <c r="E959172" s="25"/>
      <c r="J959172" s="25"/>
      <c r="K959172" s="25"/>
      <c r="M959172" s="25"/>
    </row>
    <row r="959173" spans="1:13" ht="17.25" customHeight="1" x14ac:dyDescent="0.15">
      <c r="A959173" s="25"/>
      <c r="C959173" s="25"/>
      <c r="D959173" s="25"/>
      <c r="E959173" s="25"/>
      <c r="J959173" s="25"/>
      <c r="K959173" s="25"/>
      <c r="M959173" s="25"/>
    </row>
    <row r="959174" spans="1:13" ht="17.25" customHeight="1" x14ac:dyDescent="0.15">
      <c r="A959174" s="25"/>
      <c r="C959174" s="25"/>
      <c r="D959174" s="25"/>
      <c r="E959174" s="25"/>
      <c r="J959174" s="25"/>
      <c r="K959174" s="25"/>
      <c r="M959174" s="25"/>
    </row>
    <row r="959175" spans="1:13" ht="17.25" customHeight="1" x14ac:dyDescent="0.15">
      <c r="A959175" s="25"/>
      <c r="C959175" s="25"/>
      <c r="D959175" s="25"/>
      <c r="E959175" s="25"/>
      <c r="J959175" s="25"/>
      <c r="K959175" s="25"/>
      <c r="M959175" s="25"/>
    </row>
    <row r="959176" spans="1:13" ht="17.25" customHeight="1" x14ac:dyDescent="0.15">
      <c r="A959176" s="25"/>
      <c r="C959176" s="25"/>
      <c r="D959176" s="25"/>
      <c r="E959176" s="25"/>
      <c r="J959176" s="25"/>
      <c r="K959176" s="25"/>
      <c r="M959176" s="25"/>
    </row>
    <row r="959177" spans="1:13" ht="17.25" customHeight="1" x14ac:dyDescent="0.15">
      <c r="A959177" s="25"/>
      <c r="C959177" s="25"/>
      <c r="D959177" s="25"/>
      <c r="E959177" s="25"/>
      <c r="J959177" s="25"/>
      <c r="K959177" s="25"/>
      <c r="M959177" s="25"/>
    </row>
    <row r="959178" spans="1:13" ht="17.25" customHeight="1" x14ac:dyDescent="0.15">
      <c r="A959178" s="25"/>
      <c r="C959178" s="25"/>
      <c r="D959178" s="25"/>
      <c r="E959178" s="25"/>
      <c r="J959178" s="25"/>
      <c r="K959178" s="25"/>
      <c r="M959178" s="25"/>
    </row>
    <row r="959179" spans="1:13" ht="17.25" customHeight="1" x14ac:dyDescent="0.15">
      <c r="A959179" s="25"/>
      <c r="C959179" s="25"/>
      <c r="D959179" s="25"/>
      <c r="E959179" s="25"/>
      <c r="J959179" s="25"/>
      <c r="K959179" s="25"/>
      <c r="M959179" s="25"/>
    </row>
    <row r="959180" spans="1:13" ht="17.25" customHeight="1" x14ac:dyDescent="0.15">
      <c r="A959180" s="25"/>
      <c r="C959180" s="25"/>
      <c r="D959180" s="25"/>
      <c r="E959180" s="25"/>
      <c r="J959180" s="25"/>
      <c r="K959180" s="25"/>
      <c r="M959180" s="25"/>
    </row>
    <row r="959181" spans="1:13" ht="17.25" customHeight="1" x14ac:dyDescent="0.15">
      <c r="A959181" s="25"/>
      <c r="C959181" s="25"/>
      <c r="D959181" s="25"/>
      <c r="E959181" s="25"/>
      <c r="J959181" s="25"/>
      <c r="K959181" s="25"/>
      <c r="M959181" s="25"/>
    </row>
    <row r="959182" spans="1:13" ht="17.25" customHeight="1" x14ac:dyDescent="0.15">
      <c r="A959182" s="25"/>
      <c r="C959182" s="25"/>
      <c r="D959182" s="25"/>
      <c r="E959182" s="25"/>
      <c r="J959182" s="25"/>
      <c r="K959182" s="25"/>
      <c r="M959182" s="25"/>
    </row>
    <row r="959183" spans="1:13" ht="17.25" customHeight="1" x14ac:dyDescent="0.15">
      <c r="A959183" s="25"/>
      <c r="C959183" s="25"/>
      <c r="D959183" s="25"/>
      <c r="E959183" s="25"/>
      <c r="J959183" s="25"/>
      <c r="K959183" s="25"/>
      <c r="M959183" s="25"/>
    </row>
    <row r="959184" spans="1:13" ht="17.25" customHeight="1" x14ac:dyDescent="0.15">
      <c r="A959184" s="25"/>
      <c r="C959184" s="25"/>
      <c r="D959184" s="25"/>
      <c r="E959184" s="25"/>
      <c r="J959184" s="25"/>
      <c r="K959184" s="25"/>
      <c r="M959184" s="25"/>
    </row>
    <row r="959185" spans="1:13" ht="17.25" customHeight="1" x14ac:dyDescent="0.15">
      <c r="A959185" s="25"/>
      <c r="C959185" s="25"/>
      <c r="D959185" s="25"/>
      <c r="E959185" s="25"/>
      <c r="J959185" s="25"/>
      <c r="K959185" s="25"/>
      <c r="M959185" s="25"/>
    </row>
    <row r="959186" spans="1:13" ht="17.25" customHeight="1" x14ac:dyDescent="0.15">
      <c r="A959186" s="25"/>
      <c r="C959186" s="25"/>
      <c r="D959186" s="25"/>
      <c r="E959186" s="25"/>
      <c r="J959186" s="25"/>
      <c r="K959186" s="25"/>
      <c r="M959186" s="25"/>
    </row>
    <row r="959187" spans="1:13" ht="17.25" customHeight="1" x14ac:dyDescent="0.15">
      <c r="A959187" s="25"/>
      <c r="C959187" s="25"/>
      <c r="D959187" s="25"/>
      <c r="E959187" s="25"/>
      <c r="J959187" s="25"/>
      <c r="K959187" s="25"/>
      <c r="M959187" s="25"/>
    </row>
    <row r="959188" spans="1:13" ht="17.25" customHeight="1" x14ac:dyDescent="0.15">
      <c r="A959188" s="25"/>
      <c r="C959188" s="25"/>
      <c r="D959188" s="25"/>
      <c r="E959188" s="25"/>
      <c r="J959188" s="25"/>
      <c r="K959188" s="25"/>
      <c r="M959188" s="25"/>
    </row>
    <row r="959189" spans="1:13" ht="17.25" customHeight="1" x14ac:dyDescent="0.15">
      <c r="A959189" s="25"/>
      <c r="C959189" s="25"/>
      <c r="D959189" s="25"/>
      <c r="E959189" s="25"/>
      <c r="J959189" s="25"/>
      <c r="K959189" s="25"/>
      <c r="M959189" s="25"/>
    </row>
    <row r="959190" spans="1:13" ht="17.25" customHeight="1" x14ac:dyDescent="0.15">
      <c r="A959190" s="25"/>
      <c r="C959190" s="25"/>
      <c r="D959190" s="25"/>
      <c r="E959190" s="25"/>
      <c r="J959190" s="25"/>
      <c r="K959190" s="25"/>
      <c r="M959190" s="25"/>
    </row>
    <row r="959191" spans="1:13" ht="17.25" customHeight="1" x14ac:dyDescent="0.15">
      <c r="A959191" s="25"/>
      <c r="C959191" s="25"/>
      <c r="D959191" s="25"/>
      <c r="E959191" s="25"/>
      <c r="J959191" s="25"/>
      <c r="K959191" s="25"/>
      <c r="M959191" s="25"/>
    </row>
    <row r="959192" spans="1:13" ht="17.25" customHeight="1" x14ac:dyDescent="0.15">
      <c r="A959192" s="25"/>
      <c r="C959192" s="25"/>
      <c r="D959192" s="25"/>
      <c r="E959192" s="25"/>
      <c r="J959192" s="25"/>
      <c r="K959192" s="25"/>
      <c r="M959192" s="25"/>
    </row>
    <row r="959193" spans="1:13" ht="17.25" customHeight="1" x14ac:dyDescent="0.15">
      <c r="A959193" s="25"/>
      <c r="C959193" s="25"/>
      <c r="D959193" s="25"/>
      <c r="E959193" s="25"/>
      <c r="J959193" s="25"/>
      <c r="K959193" s="25"/>
      <c r="M959193" s="25"/>
    </row>
    <row r="959194" spans="1:13" ht="17.25" customHeight="1" x14ac:dyDescent="0.15">
      <c r="A959194" s="25"/>
      <c r="C959194" s="25"/>
      <c r="D959194" s="25"/>
      <c r="E959194" s="25"/>
      <c r="J959194" s="25"/>
      <c r="K959194" s="25"/>
      <c r="M959194" s="25"/>
    </row>
    <row r="959195" spans="1:13" ht="17.25" customHeight="1" x14ac:dyDescent="0.15">
      <c r="A959195" s="25"/>
      <c r="C959195" s="25"/>
      <c r="D959195" s="25"/>
      <c r="E959195" s="25"/>
      <c r="J959195" s="25"/>
      <c r="K959195" s="25"/>
      <c r="M959195" s="25"/>
    </row>
    <row r="959196" spans="1:13" ht="17.25" customHeight="1" x14ac:dyDescent="0.15">
      <c r="A959196" s="25"/>
      <c r="C959196" s="25"/>
      <c r="D959196" s="25"/>
      <c r="E959196" s="25"/>
      <c r="J959196" s="25"/>
      <c r="K959196" s="25"/>
      <c r="M959196" s="25"/>
    </row>
    <row r="959197" spans="1:13" ht="17.25" customHeight="1" x14ac:dyDescent="0.15">
      <c r="A959197" s="25"/>
      <c r="C959197" s="25"/>
      <c r="D959197" s="25"/>
      <c r="E959197" s="25"/>
      <c r="J959197" s="25"/>
      <c r="K959197" s="25"/>
      <c r="M959197" s="25"/>
    </row>
    <row r="959198" spans="1:13" ht="17.25" customHeight="1" x14ac:dyDescent="0.15">
      <c r="A959198" s="25"/>
      <c r="C959198" s="25"/>
      <c r="D959198" s="25"/>
      <c r="E959198" s="25"/>
      <c r="J959198" s="25"/>
      <c r="K959198" s="25"/>
      <c r="M959198" s="25"/>
    </row>
    <row r="959199" spans="1:13" ht="17.25" customHeight="1" x14ac:dyDescent="0.15">
      <c r="A959199" s="25"/>
      <c r="C959199" s="25"/>
      <c r="D959199" s="25"/>
      <c r="E959199" s="25"/>
      <c r="J959199" s="25"/>
      <c r="K959199" s="25"/>
      <c r="M959199" s="25"/>
    </row>
    <row r="959200" spans="1:13" ht="17.25" customHeight="1" x14ac:dyDescent="0.15">
      <c r="A959200" s="25"/>
      <c r="C959200" s="25"/>
      <c r="D959200" s="25"/>
      <c r="E959200" s="25"/>
      <c r="J959200" s="25"/>
      <c r="K959200" s="25"/>
      <c r="M959200" s="25"/>
    </row>
    <row r="959201" spans="1:13" ht="17.25" customHeight="1" x14ac:dyDescent="0.15">
      <c r="A959201" s="25"/>
      <c r="C959201" s="25"/>
      <c r="D959201" s="25"/>
      <c r="E959201" s="25"/>
      <c r="J959201" s="25"/>
      <c r="K959201" s="25"/>
      <c r="M959201" s="25"/>
    </row>
    <row r="959202" spans="1:13" ht="17.25" customHeight="1" x14ac:dyDescent="0.15">
      <c r="A959202" s="25"/>
      <c r="C959202" s="25"/>
      <c r="D959202" s="25"/>
      <c r="E959202" s="25"/>
      <c r="J959202" s="25"/>
      <c r="K959202" s="25"/>
      <c r="M959202" s="25"/>
    </row>
    <row r="959203" spans="1:13" ht="17.25" customHeight="1" x14ac:dyDescent="0.15">
      <c r="A959203" s="25"/>
      <c r="C959203" s="25"/>
      <c r="D959203" s="25"/>
      <c r="E959203" s="25"/>
      <c r="J959203" s="25"/>
      <c r="K959203" s="25"/>
      <c r="M959203" s="25"/>
    </row>
    <row r="959204" spans="1:13" ht="17.25" customHeight="1" x14ac:dyDescent="0.15">
      <c r="A959204" s="25"/>
      <c r="C959204" s="25"/>
      <c r="D959204" s="25"/>
      <c r="E959204" s="25"/>
      <c r="J959204" s="25"/>
      <c r="K959204" s="25"/>
      <c r="M959204" s="25"/>
    </row>
    <row r="959205" spans="1:13" ht="17.25" customHeight="1" x14ac:dyDescent="0.15">
      <c r="A959205" s="25"/>
      <c r="C959205" s="25"/>
      <c r="D959205" s="25"/>
      <c r="E959205" s="25"/>
      <c r="J959205" s="25"/>
      <c r="K959205" s="25"/>
      <c r="M959205" s="25"/>
    </row>
    <row r="959206" spans="1:13" ht="17.25" customHeight="1" x14ac:dyDescent="0.15">
      <c r="A959206" s="25"/>
      <c r="C959206" s="25"/>
      <c r="D959206" s="25"/>
      <c r="E959206" s="25"/>
      <c r="J959206" s="25"/>
      <c r="K959206" s="25"/>
      <c r="M959206" s="25"/>
    </row>
    <row r="959207" spans="1:13" ht="17.25" customHeight="1" x14ac:dyDescent="0.15">
      <c r="A959207" s="25"/>
      <c r="C959207" s="25"/>
      <c r="D959207" s="25"/>
      <c r="E959207" s="25"/>
      <c r="J959207" s="25"/>
      <c r="K959207" s="25"/>
      <c r="M959207" s="25"/>
    </row>
    <row r="959208" spans="1:13" ht="17.25" customHeight="1" x14ac:dyDescent="0.15">
      <c r="A959208" s="25"/>
      <c r="C959208" s="25"/>
      <c r="D959208" s="25"/>
      <c r="E959208" s="25"/>
      <c r="J959208" s="25"/>
      <c r="K959208" s="25"/>
      <c r="M959208" s="25"/>
    </row>
    <row r="959209" spans="1:13" ht="17.25" customHeight="1" x14ac:dyDescent="0.15">
      <c r="A959209" s="25"/>
      <c r="C959209" s="25"/>
      <c r="D959209" s="25"/>
      <c r="E959209" s="25"/>
      <c r="J959209" s="25"/>
      <c r="K959209" s="25"/>
      <c r="M959209" s="25"/>
    </row>
    <row r="959210" spans="1:13" ht="17.25" customHeight="1" x14ac:dyDescent="0.15">
      <c r="A959210" s="25"/>
      <c r="C959210" s="25"/>
      <c r="D959210" s="25"/>
      <c r="E959210" s="25"/>
      <c r="J959210" s="25"/>
      <c r="K959210" s="25"/>
      <c r="M959210" s="25"/>
    </row>
    <row r="959211" spans="1:13" ht="17.25" customHeight="1" x14ac:dyDescent="0.15">
      <c r="A959211" s="25"/>
      <c r="C959211" s="25"/>
      <c r="D959211" s="25"/>
      <c r="E959211" s="25"/>
      <c r="J959211" s="25"/>
      <c r="K959211" s="25"/>
      <c r="M959211" s="25"/>
    </row>
    <row r="959212" spans="1:13" ht="17.25" customHeight="1" x14ac:dyDescent="0.15">
      <c r="A959212" s="25"/>
      <c r="C959212" s="25"/>
      <c r="D959212" s="25"/>
      <c r="E959212" s="25"/>
      <c r="J959212" s="25"/>
      <c r="K959212" s="25"/>
      <c r="M959212" s="25"/>
    </row>
    <row r="959213" spans="1:13" ht="17.25" customHeight="1" x14ac:dyDescent="0.15">
      <c r="A959213" s="25"/>
      <c r="C959213" s="25"/>
      <c r="D959213" s="25"/>
      <c r="E959213" s="25"/>
      <c r="J959213" s="25"/>
      <c r="K959213" s="25"/>
      <c r="M959213" s="25"/>
    </row>
    <row r="959214" spans="1:13" ht="17.25" customHeight="1" x14ac:dyDescent="0.15">
      <c r="A959214" s="25"/>
      <c r="C959214" s="25"/>
      <c r="D959214" s="25"/>
      <c r="E959214" s="25"/>
      <c r="J959214" s="25"/>
      <c r="K959214" s="25"/>
      <c r="M959214" s="25"/>
    </row>
    <row r="959215" spans="1:13" ht="17.25" customHeight="1" x14ac:dyDescent="0.15">
      <c r="A959215" s="25"/>
      <c r="C959215" s="25"/>
      <c r="D959215" s="25"/>
      <c r="E959215" s="25"/>
      <c r="J959215" s="25"/>
      <c r="K959215" s="25"/>
      <c r="M959215" s="25"/>
    </row>
    <row r="959216" spans="1:13" ht="17.25" customHeight="1" x14ac:dyDescent="0.15">
      <c r="A959216" s="25"/>
      <c r="C959216" s="25"/>
      <c r="D959216" s="25"/>
      <c r="E959216" s="25"/>
      <c r="J959216" s="25"/>
      <c r="K959216" s="25"/>
      <c r="M959216" s="25"/>
    </row>
    <row r="959217" spans="1:13" ht="17.25" customHeight="1" x14ac:dyDescent="0.15">
      <c r="A959217" s="25"/>
      <c r="C959217" s="25"/>
      <c r="D959217" s="25"/>
      <c r="E959217" s="25"/>
      <c r="J959217" s="25"/>
      <c r="K959217" s="25"/>
      <c r="M959217" s="25"/>
    </row>
    <row r="959218" spans="1:13" ht="17.25" customHeight="1" x14ac:dyDescent="0.15">
      <c r="A959218" s="25"/>
      <c r="C959218" s="25"/>
      <c r="D959218" s="25"/>
      <c r="E959218" s="25"/>
      <c r="J959218" s="25"/>
      <c r="K959218" s="25"/>
      <c r="M959218" s="25"/>
    </row>
    <row r="959219" spans="1:13" ht="17.25" customHeight="1" x14ac:dyDescent="0.15">
      <c r="A959219" s="25"/>
      <c r="C959219" s="25"/>
      <c r="D959219" s="25"/>
      <c r="E959219" s="25"/>
      <c r="J959219" s="25"/>
      <c r="K959219" s="25"/>
      <c r="M959219" s="25"/>
    </row>
    <row r="959220" spans="1:13" ht="17.25" customHeight="1" x14ac:dyDescent="0.15">
      <c r="A959220" s="25"/>
      <c r="C959220" s="25"/>
      <c r="D959220" s="25"/>
      <c r="E959220" s="25"/>
      <c r="J959220" s="25"/>
      <c r="K959220" s="25"/>
      <c r="M959220" s="25"/>
    </row>
    <row r="959221" spans="1:13" ht="17.25" customHeight="1" x14ac:dyDescent="0.15">
      <c r="A959221" s="25"/>
      <c r="C959221" s="25"/>
      <c r="D959221" s="25"/>
      <c r="E959221" s="25"/>
      <c r="J959221" s="25"/>
      <c r="K959221" s="25"/>
      <c r="M959221" s="25"/>
    </row>
    <row r="959222" spans="1:13" ht="17.25" customHeight="1" x14ac:dyDescent="0.15">
      <c r="A959222" s="25"/>
      <c r="C959222" s="25"/>
      <c r="D959222" s="25"/>
      <c r="E959222" s="25"/>
      <c r="J959222" s="25"/>
      <c r="K959222" s="25"/>
      <c r="M959222" s="25"/>
    </row>
    <row r="959223" spans="1:13" ht="17.25" customHeight="1" x14ac:dyDescent="0.15">
      <c r="A959223" s="25"/>
      <c r="C959223" s="25"/>
      <c r="D959223" s="25"/>
      <c r="E959223" s="25"/>
      <c r="J959223" s="25"/>
      <c r="K959223" s="25"/>
      <c r="M959223" s="25"/>
    </row>
    <row r="959224" spans="1:13" ht="17.25" customHeight="1" x14ac:dyDescent="0.15">
      <c r="A959224" s="25"/>
      <c r="C959224" s="25"/>
      <c r="D959224" s="25"/>
      <c r="E959224" s="25"/>
      <c r="J959224" s="25"/>
      <c r="K959224" s="25"/>
      <c r="M959224" s="25"/>
    </row>
    <row r="959225" spans="1:13" ht="17.25" customHeight="1" x14ac:dyDescent="0.15">
      <c r="A959225" s="25"/>
      <c r="C959225" s="25"/>
      <c r="D959225" s="25"/>
      <c r="E959225" s="25"/>
      <c r="J959225" s="25"/>
      <c r="K959225" s="25"/>
      <c r="M959225" s="25"/>
    </row>
    <row r="959226" spans="1:13" ht="17.25" customHeight="1" x14ac:dyDescent="0.15">
      <c r="A959226" s="25"/>
      <c r="C959226" s="25"/>
      <c r="D959226" s="25"/>
      <c r="E959226" s="25"/>
      <c r="J959226" s="25"/>
      <c r="K959226" s="25"/>
      <c r="M959226" s="25"/>
    </row>
    <row r="959227" spans="1:13" ht="17.25" customHeight="1" x14ac:dyDescent="0.15">
      <c r="A959227" s="25"/>
      <c r="C959227" s="25"/>
      <c r="D959227" s="25"/>
      <c r="E959227" s="25"/>
      <c r="J959227" s="25"/>
      <c r="K959227" s="25"/>
      <c r="M959227" s="25"/>
    </row>
    <row r="959228" spans="1:13" ht="17.25" customHeight="1" x14ac:dyDescent="0.15">
      <c r="A959228" s="25"/>
      <c r="C959228" s="25"/>
      <c r="D959228" s="25"/>
      <c r="E959228" s="25"/>
      <c r="J959228" s="25"/>
      <c r="K959228" s="25"/>
      <c r="M959228" s="25"/>
    </row>
    <row r="959229" spans="1:13" ht="17.25" customHeight="1" x14ac:dyDescent="0.15">
      <c r="A959229" s="25"/>
      <c r="C959229" s="25"/>
      <c r="D959229" s="25"/>
      <c r="E959229" s="25"/>
      <c r="J959229" s="25"/>
      <c r="K959229" s="25"/>
      <c r="M959229" s="25"/>
    </row>
    <row r="959230" spans="1:13" ht="17.25" customHeight="1" x14ac:dyDescent="0.15">
      <c r="A959230" s="25"/>
      <c r="C959230" s="25"/>
      <c r="D959230" s="25"/>
      <c r="E959230" s="25"/>
      <c r="J959230" s="25"/>
      <c r="K959230" s="25"/>
      <c r="M959230" s="25"/>
    </row>
    <row r="959231" spans="1:13" ht="17.25" customHeight="1" x14ac:dyDescent="0.15">
      <c r="A959231" s="25"/>
      <c r="C959231" s="25"/>
      <c r="D959231" s="25"/>
      <c r="E959231" s="25"/>
      <c r="J959231" s="25"/>
      <c r="K959231" s="25"/>
      <c r="M959231" s="25"/>
    </row>
    <row r="959232" spans="1:13" ht="17.25" customHeight="1" x14ac:dyDescent="0.15">
      <c r="A959232" s="25"/>
      <c r="C959232" s="25"/>
      <c r="D959232" s="25"/>
      <c r="E959232" s="25"/>
      <c r="J959232" s="25"/>
      <c r="K959232" s="25"/>
      <c r="M959232" s="25"/>
    </row>
    <row r="959233" spans="1:13" ht="17.25" customHeight="1" x14ac:dyDescent="0.15">
      <c r="A959233" s="25"/>
      <c r="C959233" s="25"/>
      <c r="D959233" s="25"/>
      <c r="E959233" s="25"/>
      <c r="J959233" s="25"/>
      <c r="K959233" s="25"/>
      <c r="M959233" s="25"/>
    </row>
    <row r="959234" spans="1:13" ht="17.25" customHeight="1" x14ac:dyDescent="0.15">
      <c r="A959234" s="25"/>
      <c r="C959234" s="25"/>
      <c r="D959234" s="25"/>
      <c r="E959234" s="25"/>
      <c r="J959234" s="25"/>
      <c r="K959234" s="25"/>
      <c r="M959234" s="25"/>
    </row>
    <row r="959235" spans="1:13" ht="17.25" customHeight="1" x14ac:dyDescent="0.15">
      <c r="A959235" s="25"/>
      <c r="C959235" s="25"/>
      <c r="D959235" s="25"/>
      <c r="E959235" s="25"/>
      <c r="J959235" s="25"/>
      <c r="K959235" s="25"/>
      <c r="M959235" s="25"/>
    </row>
    <row r="959236" spans="1:13" ht="17.25" customHeight="1" x14ac:dyDescent="0.15">
      <c r="A959236" s="25"/>
      <c r="C959236" s="25"/>
      <c r="D959236" s="25"/>
      <c r="E959236" s="25"/>
      <c r="J959236" s="25"/>
      <c r="K959236" s="25"/>
      <c r="M959236" s="25"/>
    </row>
    <row r="959237" spans="1:13" ht="17.25" customHeight="1" x14ac:dyDescent="0.15">
      <c r="A959237" s="25"/>
      <c r="C959237" s="25"/>
      <c r="D959237" s="25"/>
      <c r="E959237" s="25"/>
      <c r="J959237" s="25"/>
      <c r="K959237" s="25"/>
      <c r="M959237" s="25"/>
    </row>
    <row r="959238" spans="1:13" ht="17.25" customHeight="1" x14ac:dyDescent="0.15">
      <c r="A959238" s="25"/>
      <c r="C959238" s="25"/>
      <c r="D959238" s="25"/>
      <c r="E959238" s="25"/>
      <c r="J959238" s="25"/>
      <c r="K959238" s="25"/>
      <c r="M959238" s="25"/>
    </row>
    <row r="959239" spans="1:13" ht="17.25" customHeight="1" x14ac:dyDescent="0.15">
      <c r="A959239" s="25"/>
      <c r="C959239" s="25"/>
      <c r="D959239" s="25"/>
      <c r="E959239" s="25"/>
      <c r="J959239" s="25"/>
      <c r="K959239" s="25"/>
      <c r="M959239" s="25"/>
    </row>
    <row r="959240" spans="1:13" ht="17.25" customHeight="1" x14ac:dyDescent="0.15">
      <c r="A959240" s="25"/>
      <c r="C959240" s="25"/>
      <c r="D959240" s="25"/>
      <c r="E959240" s="25"/>
      <c r="J959240" s="25"/>
      <c r="K959240" s="25"/>
      <c r="M959240" s="25"/>
    </row>
    <row r="959241" spans="1:13" ht="17.25" customHeight="1" x14ac:dyDescent="0.15">
      <c r="A959241" s="25"/>
      <c r="C959241" s="25"/>
      <c r="D959241" s="25"/>
      <c r="E959241" s="25"/>
      <c r="J959241" s="25"/>
      <c r="K959241" s="25"/>
      <c r="M959241" s="25"/>
    </row>
    <row r="959242" spans="1:13" ht="17.25" customHeight="1" x14ac:dyDescent="0.15">
      <c r="A959242" s="25"/>
      <c r="C959242" s="25"/>
      <c r="D959242" s="25"/>
      <c r="E959242" s="25"/>
      <c r="J959242" s="25"/>
      <c r="K959242" s="25"/>
      <c r="M959242" s="25"/>
    </row>
    <row r="959243" spans="1:13" ht="17.25" customHeight="1" x14ac:dyDescent="0.15">
      <c r="A959243" s="25"/>
      <c r="C959243" s="25"/>
      <c r="D959243" s="25"/>
      <c r="E959243" s="25"/>
      <c r="J959243" s="25"/>
      <c r="K959243" s="25"/>
      <c r="M959243" s="25"/>
    </row>
    <row r="959244" spans="1:13" ht="17.25" customHeight="1" x14ac:dyDescent="0.15">
      <c r="A959244" s="25"/>
      <c r="C959244" s="25"/>
      <c r="D959244" s="25"/>
      <c r="E959244" s="25"/>
      <c r="J959244" s="25"/>
      <c r="K959244" s="25"/>
      <c r="M959244" s="25"/>
    </row>
    <row r="959245" spans="1:13" ht="17.25" customHeight="1" x14ac:dyDescent="0.15">
      <c r="A959245" s="25"/>
      <c r="C959245" s="25"/>
      <c r="D959245" s="25"/>
      <c r="E959245" s="25"/>
      <c r="J959245" s="25"/>
      <c r="K959245" s="25"/>
      <c r="M959245" s="25"/>
    </row>
    <row r="959246" spans="1:13" ht="17.25" customHeight="1" x14ac:dyDescent="0.15">
      <c r="A959246" s="25"/>
      <c r="C959246" s="25"/>
      <c r="D959246" s="25"/>
      <c r="E959246" s="25"/>
      <c r="J959246" s="25"/>
      <c r="K959246" s="25"/>
      <c r="M959246" s="25"/>
    </row>
    <row r="959247" spans="1:13" ht="17.25" customHeight="1" x14ac:dyDescent="0.15">
      <c r="A959247" s="25"/>
      <c r="C959247" s="25"/>
      <c r="D959247" s="25"/>
      <c r="E959247" s="25"/>
      <c r="J959247" s="25"/>
      <c r="K959247" s="25"/>
      <c r="M959247" s="25"/>
    </row>
    <row r="959248" spans="1:13" ht="17.25" customHeight="1" x14ac:dyDescent="0.15">
      <c r="A959248" s="25"/>
      <c r="C959248" s="25"/>
      <c r="D959248" s="25"/>
      <c r="E959248" s="25"/>
      <c r="J959248" s="25"/>
      <c r="K959248" s="25"/>
      <c r="M959248" s="25"/>
    </row>
    <row r="959249" spans="1:13" ht="17.25" customHeight="1" x14ac:dyDescent="0.15">
      <c r="A959249" s="25"/>
      <c r="C959249" s="25"/>
      <c r="D959249" s="25"/>
      <c r="E959249" s="25"/>
      <c r="J959249" s="25"/>
      <c r="K959249" s="25"/>
      <c r="M959249" s="25"/>
    </row>
    <row r="959250" spans="1:13" ht="17.25" customHeight="1" x14ac:dyDescent="0.15">
      <c r="A959250" s="25"/>
      <c r="C959250" s="25"/>
      <c r="D959250" s="25"/>
      <c r="E959250" s="25"/>
      <c r="J959250" s="25"/>
      <c r="K959250" s="25"/>
      <c r="M959250" s="25"/>
    </row>
    <row r="959251" spans="1:13" ht="17.25" customHeight="1" x14ac:dyDescent="0.15">
      <c r="A959251" s="25"/>
      <c r="C959251" s="25"/>
      <c r="D959251" s="25"/>
      <c r="E959251" s="25"/>
      <c r="J959251" s="25"/>
      <c r="K959251" s="25"/>
      <c r="M959251" s="25"/>
    </row>
    <row r="959252" spans="1:13" ht="17.25" customHeight="1" x14ac:dyDescent="0.15">
      <c r="A959252" s="25"/>
      <c r="C959252" s="25"/>
      <c r="D959252" s="25"/>
      <c r="E959252" s="25"/>
      <c r="J959252" s="25"/>
      <c r="K959252" s="25"/>
      <c r="M959252" s="25"/>
    </row>
    <row r="959253" spans="1:13" ht="17.25" customHeight="1" x14ac:dyDescent="0.15">
      <c r="A959253" s="25"/>
      <c r="C959253" s="25"/>
      <c r="D959253" s="25"/>
      <c r="E959253" s="25"/>
      <c r="J959253" s="25"/>
      <c r="K959253" s="25"/>
      <c r="M959253" s="25"/>
    </row>
    <row r="959254" spans="1:13" ht="17.25" customHeight="1" x14ac:dyDescent="0.15">
      <c r="A959254" s="25"/>
      <c r="C959254" s="25"/>
      <c r="D959254" s="25"/>
      <c r="E959254" s="25"/>
      <c r="J959254" s="25"/>
      <c r="K959254" s="25"/>
      <c r="M959254" s="25"/>
    </row>
    <row r="959255" spans="1:13" ht="17.25" customHeight="1" x14ac:dyDescent="0.15">
      <c r="A959255" s="25"/>
      <c r="C959255" s="25"/>
      <c r="D959255" s="25"/>
      <c r="E959255" s="25"/>
      <c r="J959255" s="25"/>
      <c r="K959255" s="25"/>
      <c r="M959255" s="25"/>
    </row>
    <row r="959256" spans="1:13" ht="17.25" customHeight="1" x14ac:dyDescent="0.15">
      <c r="A959256" s="25"/>
      <c r="C959256" s="25"/>
      <c r="D959256" s="25"/>
      <c r="E959256" s="25"/>
      <c r="J959256" s="25"/>
      <c r="K959256" s="25"/>
      <c r="M959256" s="25"/>
    </row>
    <row r="959257" spans="1:13" ht="17.25" customHeight="1" x14ac:dyDescent="0.15">
      <c r="A959257" s="25"/>
      <c r="C959257" s="25"/>
      <c r="D959257" s="25"/>
      <c r="E959257" s="25"/>
      <c r="J959257" s="25"/>
      <c r="K959257" s="25"/>
      <c r="M959257" s="25"/>
    </row>
    <row r="959258" spans="1:13" ht="17.25" customHeight="1" x14ac:dyDescent="0.15">
      <c r="A959258" s="25"/>
      <c r="C959258" s="25"/>
      <c r="D959258" s="25"/>
      <c r="E959258" s="25"/>
      <c r="J959258" s="25"/>
      <c r="K959258" s="25"/>
      <c r="M959258" s="25"/>
    </row>
    <row r="959259" spans="1:13" ht="17.25" customHeight="1" x14ac:dyDescent="0.15">
      <c r="A959259" s="25"/>
      <c r="C959259" s="25"/>
      <c r="D959259" s="25"/>
      <c r="E959259" s="25"/>
      <c r="J959259" s="25"/>
      <c r="K959259" s="25"/>
      <c r="M959259" s="25"/>
    </row>
    <row r="959260" spans="1:13" ht="17.25" customHeight="1" x14ac:dyDescent="0.15">
      <c r="A959260" s="25"/>
      <c r="C959260" s="25"/>
      <c r="D959260" s="25"/>
      <c r="E959260" s="25"/>
      <c r="J959260" s="25"/>
      <c r="K959260" s="25"/>
      <c r="M959260" s="25"/>
    </row>
    <row r="959261" spans="1:13" ht="17.25" customHeight="1" x14ac:dyDescent="0.15">
      <c r="A959261" s="25"/>
      <c r="C959261" s="25"/>
      <c r="D959261" s="25"/>
      <c r="E959261" s="25"/>
      <c r="J959261" s="25"/>
      <c r="K959261" s="25"/>
      <c r="M959261" s="25"/>
    </row>
    <row r="959262" spans="1:13" ht="17.25" customHeight="1" x14ac:dyDescent="0.15">
      <c r="A959262" s="25"/>
      <c r="C959262" s="25"/>
      <c r="D959262" s="25"/>
      <c r="E959262" s="25"/>
      <c r="J959262" s="25"/>
      <c r="K959262" s="25"/>
      <c r="M959262" s="25"/>
    </row>
    <row r="959263" spans="1:13" ht="17.25" customHeight="1" x14ac:dyDescent="0.15">
      <c r="A959263" s="25"/>
      <c r="C959263" s="25"/>
      <c r="D959263" s="25"/>
      <c r="E959263" s="25"/>
      <c r="J959263" s="25"/>
      <c r="K959263" s="25"/>
      <c r="M959263" s="25"/>
    </row>
    <row r="959264" spans="1:13" ht="17.25" customHeight="1" x14ac:dyDescent="0.15">
      <c r="A959264" s="25"/>
      <c r="C959264" s="25"/>
      <c r="D959264" s="25"/>
      <c r="E959264" s="25"/>
      <c r="J959264" s="25"/>
      <c r="K959264" s="25"/>
      <c r="M959264" s="25"/>
    </row>
    <row r="959265" spans="1:13" ht="17.25" customHeight="1" x14ac:dyDescent="0.15">
      <c r="A959265" s="25"/>
      <c r="C959265" s="25"/>
      <c r="D959265" s="25"/>
      <c r="E959265" s="25"/>
      <c r="J959265" s="25"/>
      <c r="K959265" s="25"/>
      <c r="M959265" s="25"/>
    </row>
    <row r="959266" spans="1:13" ht="17.25" customHeight="1" x14ac:dyDescent="0.15">
      <c r="A959266" s="25"/>
      <c r="C959266" s="25"/>
      <c r="D959266" s="25"/>
      <c r="E959266" s="25"/>
      <c r="J959266" s="25"/>
      <c r="K959266" s="25"/>
      <c r="M959266" s="25"/>
    </row>
    <row r="959267" spans="1:13" ht="17.25" customHeight="1" x14ac:dyDescent="0.15">
      <c r="A959267" s="25"/>
      <c r="C959267" s="25"/>
      <c r="D959267" s="25"/>
      <c r="E959267" s="25"/>
      <c r="J959267" s="25"/>
      <c r="K959267" s="25"/>
      <c r="M959267" s="25"/>
    </row>
    <row r="959268" spans="1:13" ht="17.25" customHeight="1" x14ac:dyDescent="0.15">
      <c r="A959268" s="25"/>
      <c r="C959268" s="25"/>
      <c r="D959268" s="25"/>
      <c r="E959268" s="25"/>
      <c r="J959268" s="25"/>
      <c r="K959268" s="25"/>
      <c r="M959268" s="25"/>
    </row>
    <row r="959269" spans="1:13" ht="17.25" customHeight="1" x14ac:dyDescent="0.15">
      <c r="A959269" s="25"/>
      <c r="C959269" s="25"/>
      <c r="D959269" s="25"/>
      <c r="E959269" s="25"/>
      <c r="J959269" s="25"/>
      <c r="K959269" s="25"/>
      <c r="M959269" s="25"/>
    </row>
    <row r="959270" spans="1:13" ht="17.25" customHeight="1" x14ac:dyDescent="0.15">
      <c r="A959270" s="25"/>
      <c r="C959270" s="25"/>
      <c r="D959270" s="25"/>
      <c r="E959270" s="25"/>
      <c r="J959270" s="25"/>
      <c r="K959270" s="25"/>
      <c r="M959270" s="25"/>
    </row>
    <row r="959271" spans="1:13" ht="17.25" customHeight="1" x14ac:dyDescent="0.15">
      <c r="A959271" s="25"/>
      <c r="C959271" s="25"/>
      <c r="D959271" s="25"/>
      <c r="E959271" s="25"/>
      <c r="J959271" s="25"/>
      <c r="K959271" s="25"/>
      <c r="M959271" s="25"/>
    </row>
    <row r="959272" spans="1:13" ht="17.25" customHeight="1" x14ac:dyDescent="0.15">
      <c r="A959272" s="25"/>
      <c r="C959272" s="25"/>
      <c r="D959272" s="25"/>
      <c r="E959272" s="25"/>
      <c r="J959272" s="25"/>
      <c r="K959272" s="25"/>
      <c r="M959272" s="25"/>
    </row>
    <row r="959273" spans="1:13" ht="17.25" customHeight="1" x14ac:dyDescent="0.15">
      <c r="A959273" s="25"/>
      <c r="C959273" s="25"/>
      <c r="D959273" s="25"/>
      <c r="E959273" s="25"/>
      <c r="J959273" s="25"/>
      <c r="K959273" s="25"/>
      <c r="M959273" s="25"/>
    </row>
    <row r="959274" spans="1:13" ht="17.25" customHeight="1" x14ac:dyDescent="0.15">
      <c r="A959274" s="25"/>
      <c r="C959274" s="25"/>
      <c r="D959274" s="25"/>
      <c r="E959274" s="25"/>
      <c r="J959274" s="25"/>
      <c r="K959274" s="25"/>
      <c r="M959274" s="25"/>
    </row>
    <row r="959275" spans="1:13" ht="17.25" customHeight="1" x14ac:dyDescent="0.15">
      <c r="A959275" s="25"/>
      <c r="C959275" s="25"/>
      <c r="D959275" s="25"/>
      <c r="E959275" s="25"/>
      <c r="J959275" s="25"/>
      <c r="K959275" s="25"/>
      <c r="M959275" s="25"/>
    </row>
    <row r="959276" spans="1:13" ht="17.25" customHeight="1" x14ac:dyDescent="0.15">
      <c r="A959276" s="25"/>
      <c r="C959276" s="25"/>
      <c r="D959276" s="25"/>
      <c r="E959276" s="25"/>
      <c r="J959276" s="25"/>
      <c r="K959276" s="25"/>
      <c r="M959276" s="25"/>
    </row>
    <row r="959277" spans="1:13" ht="17.25" customHeight="1" x14ac:dyDescent="0.15">
      <c r="A959277" s="25"/>
      <c r="C959277" s="25"/>
      <c r="D959277" s="25"/>
      <c r="E959277" s="25"/>
      <c r="J959277" s="25"/>
      <c r="K959277" s="25"/>
      <c r="M959277" s="25"/>
    </row>
    <row r="959278" spans="1:13" ht="17.25" customHeight="1" x14ac:dyDescent="0.15">
      <c r="A959278" s="25"/>
      <c r="C959278" s="25"/>
      <c r="D959278" s="25"/>
      <c r="E959278" s="25"/>
      <c r="J959278" s="25"/>
      <c r="K959278" s="25"/>
      <c r="M959278" s="25"/>
    </row>
    <row r="959279" spans="1:13" ht="17.25" customHeight="1" x14ac:dyDescent="0.15">
      <c r="A959279" s="25"/>
      <c r="C959279" s="25"/>
      <c r="D959279" s="25"/>
      <c r="E959279" s="25"/>
      <c r="J959279" s="25"/>
      <c r="K959279" s="25"/>
      <c r="M959279" s="25"/>
    </row>
    <row r="959280" spans="1:13" ht="17.25" customHeight="1" x14ac:dyDescent="0.15">
      <c r="A959280" s="25"/>
      <c r="C959280" s="25"/>
      <c r="D959280" s="25"/>
      <c r="E959280" s="25"/>
      <c r="J959280" s="25"/>
      <c r="K959280" s="25"/>
      <c r="M959280" s="25"/>
    </row>
    <row r="959281" spans="1:13" ht="17.25" customHeight="1" x14ac:dyDescent="0.15">
      <c r="A959281" s="25"/>
      <c r="C959281" s="25"/>
      <c r="D959281" s="25"/>
      <c r="E959281" s="25"/>
      <c r="J959281" s="25"/>
      <c r="K959281" s="25"/>
      <c r="M959281" s="25"/>
    </row>
    <row r="959282" spans="1:13" ht="17.25" customHeight="1" x14ac:dyDescent="0.15">
      <c r="A959282" s="25"/>
      <c r="C959282" s="25"/>
      <c r="D959282" s="25"/>
      <c r="E959282" s="25"/>
      <c r="J959282" s="25"/>
      <c r="K959282" s="25"/>
      <c r="M959282" s="25"/>
    </row>
    <row r="959283" spans="1:13" ht="17.25" customHeight="1" x14ac:dyDescent="0.15">
      <c r="A959283" s="25"/>
      <c r="C959283" s="25"/>
      <c r="D959283" s="25"/>
      <c r="E959283" s="25"/>
      <c r="J959283" s="25"/>
      <c r="K959283" s="25"/>
      <c r="M959283" s="25"/>
    </row>
    <row r="959284" spans="1:13" ht="17.25" customHeight="1" x14ac:dyDescent="0.15">
      <c r="A959284" s="25"/>
      <c r="C959284" s="25"/>
      <c r="D959284" s="25"/>
      <c r="E959284" s="25"/>
      <c r="J959284" s="25"/>
      <c r="K959284" s="25"/>
      <c r="M959284" s="25"/>
    </row>
    <row r="959285" spans="1:13" ht="17.25" customHeight="1" x14ac:dyDescent="0.15">
      <c r="A959285" s="25"/>
      <c r="C959285" s="25"/>
      <c r="D959285" s="25"/>
      <c r="E959285" s="25"/>
      <c r="J959285" s="25"/>
      <c r="K959285" s="25"/>
      <c r="M959285" s="25"/>
    </row>
    <row r="959286" spans="1:13" ht="17.25" customHeight="1" x14ac:dyDescent="0.15">
      <c r="A959286" s="25"/>
      <c r="C959286" s="25"/>
      <c r="D959286" s="25"/>
      <c r="E959286" s="25"/>
      <c r="J959286" s="25"/>
      <c r="K959286" s="25"/>
      <c r="M959286" s="25"/>
    </row>
    <row r="959287" spans="1:13" ht="17.25" customHeight="1" x14ac:dyDescent="0.15">
      <c r="A959287" s="25"/>
      <c r="C959287" s="25"/>
      <c r="D959287" s="25"/>
      <c r="E959287" s="25"/>
      <c r="J959287" s="25"/>
      <c r="K959287" s="25"/>
      <c r="M959287" s="25"/>
    </row>
    <row r="959288" spans="1:13" ht="17.25" customHeight="1" x14ac:dyDescent="0.15">
      <c r="A959288" s="25"/>
      <c r="C959288" s="25"/>
      <c r="D959288" s="25"/>
      <c r="E959288" s="25"/>
      <c r="J959288" s="25"/>
      <c r="K959288" s="25"/>
      <c r="M959288" s="25"/>
    </row>
    <row r="959289" spans="1:13" ht="17.25" customHeight="1" x14ac:dyDescent="0.15">
      <c r="A959289" s="25"/>
      <c r="C959289" s="25"/>
      <c r="D959289" s="25"/>
      <c r="E959289" s="25"/>
      <c r="J959289" s="25"/>
      <c r="K959289" s="25"/>
      <c r="M959289" s="25"/>
    </row>
    <row r="959290" spans="1:13" ht="17.25" customHeight="1" x14ac:dyDescent="0.15">
      <c r="A959290" s="25"/>
      <c r="C959290" s="25"/>
      <c r="D959290" s="25"/>
      <c r="E959290" s="25"/>
      <c r="J959290" s="25"/>
      <c r="K959290" s="25"/>
      <c r="M959290" s="25"/>
    </row>
    <row r="959291" spans="1:13" ht="17.25" customHeight="1" x14ac:dyDescent="0.15">
      <c r="A959291" s="25"/>
      <c r="C959291" s="25"/>
      <c r="D959291" s="25"/>
      <c r="E959291" s="25"/>
      <c r="J959291" s="25"/>
      <c r="K959291" s="25"/>
      <c r="M959291" s="25"/>
    </row>
    <row r="959292" spans="1:13" ht="17.25" customHeight="1" x14ac:dyDescent="0.15">
      <c r="A959292" s="25"/>
      <c r="C959292" s="25"/>
      <c r="D959292" s="25"/>
      <c r="E959292" s="25"/>
      <c r="J959292" s="25"/>
      <c r="K959292" s="25"/>
      <c r="M959292" s="25"/>
    </row>
    <row r="959293" spans="1:13" ht="17.25" customHeight="1" x14ac:dyDescent="0.15">
      <c r="A959293" s="25"/>
      <c r="C959293" s="25"/>
      <c r="D959293" s="25"/>
      <c r="E959293" s="25"/>
      <c r="J959293" s="25"/>
      <c r="K959293" s="25"/>
      <c r="M959293" s="25"/>
    </row>
    <row r="959294" spans="1:13" ht="17.25" customHeight="1" x14ac:dyDescent="0.15">
      <c r="A959294" s="25"/>
      <c r="C959294" s="25"/>
      <c r="D959294" s="25"/>
      <c r="E959294" s="25"/>
      <c r="J959294" s="25"/>
      <c r="K959294" s="25"/>
      <c r="M959294" s="25"/>
    </row>
    <row r="959295" spans="1:13" ht="17.25" customHeight="1" x14ac:dyDescent="0.15">
      <c r="A959295" s="25"/>
      <c r="C959295" s="25"/>
      <c r="D959295" s="25"/>
      <c r="E959295" s="25"/>
      <c r="J959295" s="25"/>
      <c r="K959295" s="25"/>
      <c r="M959295" s="25"/>
    </row>
    <row r="959296" spans="1:13" ht="17.25" customHeight="1" x14ac:dyDescent="0.15">
      <c r="A959296" s="25"/>
      <c r="C959296" s="25"/>
      <c r="D959296" s="25"/>
      <c r="E959296" s="25"/>
      <c r="J959296" s="25"/>
      <c r="K959296" s="25"/>
      <c r="M959296" s="25"/>
    </row>
    <row r="959297" spans="1:13" ht="17.25" customHeight="1" x14ac:dyDescent="0.15">
      <c r="A959297" s="25"/>
      <c r="C959297" s="25"/>
      <c r="D959297" s="25"/>
      <c r="E959297" s="25"/>
      <c r="J959297" s="25"/>
      <c r="K959297" s="25"/>
      <c r="M959297" s="25"/>
    </row>
    <row r="959298" spans="1:13" ht="17.25" customHeight="1" x14ac:dyDescent="0.15">
      <c r="A959298" s="25"/>
      <c r="C959298" s="25"/>
      <c r="D959298" s="25"/>
      <c r="E959298" s="25"/>
      <c r="J959298" s="25"/>
      <c r="K959298" s="25"/>
      <c r="M959298" s="25"/>
    </row>
    <row r="959299" spans="1:13" ht="17.25" customHeight="1" x14ac:dyDescent="0.15">
      <c r="A959299" s="25"/>
      <c r="C959299" s="25"/>
      <c r="D959299" s="25"/>
      <c r="E959299" s="25"/>
      <c r="J959299" s="25"/>
      <c r="K959299" s="25"/>
      <c r="M959299" s="25"/>
    </row>
    <row r="959300" spans="1:13" ht="17.25" customHeight="1" x14ac:dyDescent="0.15">
      <c r="A959300" s="25"/>
      <c r="C959300" s="25"/>
      <c r="D959300" s="25"/>
      <c r="E959300" s="25"/>
      <c r="J959300" s="25"/>
      <c r="K959300" s="25"/>
      <c r="M959300" s="25"/>
    </row>
    <row r="959301" spans="1:13" ht="17.25" customHeight="1" x14ac:dyDescent="0.15">
      <c r="A959301" s="25"/>
      <c r="C959301" s="25"/>
      <c r="D959301" s="25"/>
      <c r="E959301" s="25"/>
      <c r="J959301" s="25"/>
      <c r="K959301" s="25"/>
      <c r="M959301" s="25"/>
    </row>
    <row r="959302" spans="1:13" ht="17.25" customHeight="1" x14ac:dyDescent="0.15">
      <c r="A959302" s="25"/>
      <c r="C959302" s="25"/>
      <c r="D959302" s="25"/>
      <c r="E959302" s="25"/>
      <c r="J959302" s="25"/>
      <c r="K959302" s="25"/>
      <c r="M959302" s="25"/>
    </row>
    <row r="959303" spans="1:13" ht="17.25" customHeight="1" x14ac:dyDescent="0.15">
      <c r="A959303" s="25"/>
      <c r="C959303" s="25"/>
      <c r="D959303" s="25"/>
      <c r="E959303" s="25"/>
      <c r="J959303" s="25"/>
      <c r="K959303" s="25"/>
      <c r="M959303" s="25"/>
    </row>
    <row r="959304" spans="1:13" ht="17.25" customHeight="1" x14ac:dyDescent="0.15">
      <c r="A959304" s="25"/>
      <c r="C959304" s="25"/>
      <c r="D959304" s="25"/>
      <c r="E959304" s="25"/>
      <c r="J959304" s="25"/>
      <c r="K959304" s="25"/>
      <c r="M959304" s="25"/>
    </row>
    <row r="959305" spans="1:13" ht="17.25" customHeight="1" x14ac:dyDescent="0.15">
      <c r="A959305" s="25"/>
      <c r="C959305" s="25"/>
      <c r="D959305" s="25"/>
      <c r="E959305" s="25"/>
      <c r="J959305" s="25"/>
      <c r="K959305" s="25"/>
      <c r="M959305" s="25"/>
    </row>
    <row r="959306" spans="1:13" ht="17.25" customHeight="1" x14ac:dyDescent="0.15">
      <c r="A959306" s="25"/>
      <c r="C959306" s="25"/>
      <c r="D959306" s="25"/>
      <c r="E959306" s="25"/>
      <c r="J959306" s="25"/>
      <c r="K959306" s="25"/>
      <c r="M959306" s="25"/>
    </row>
    <row r="959307" spans="1:13" ht="17.25" customHeight="1" x14ac:dyDescent="0.15">
      <c r="A959307" s="25"/>
      <c r="C959307" s="25"/>
      <c r="D959307" s="25"/>
      <c r="E959307" s="25"/>
      <c r="J959307" s="25"/>
      <c r="K959307" s="25"/>
      <c r="M959307" s="25"/>
    </row>
    <row r="959308" spans="1:13" ht="17.25" customHeight="1" x14ac:dyDescent="0.15">
      <c r="A959308" s="25"/>
      <c r="C959308" s="25"/>
      <c r="D959308" s="25"/>
      <c r="E959308" s="25"/>
      <c r="J959308" s="25"/>
      <c r="K959308" s="25"/>
      <c r="M959308" s="25"/>
    </row>
    <row r="959309" spans="1:13" ht="17.25" customHeight="1" x14ac:dyDescent="0.15">
      <c r="A959309" s="25"/>
      <c r="C959309" s="25"/>
      <c r="D959309" s="25"/>
      <c r="E959309" s="25"/>
      <c r="J959309" s="25"/>
      <c r="K959309" s="25"/>
      <c r="M959309" s="25"/>
    </row>
    <row r="959310" spans="1:13" ht="17.25" customHeight="1" x14ac:dyDescent="0.15">
      <c r="A959310" s="25"/>
      <c r="C959310" s="25"/>
      <c r="D959310" s="25"/>
      <c r="E959310" s="25"/>
      <c r="J959310" s="25"/>
      <c r="K959310" s="25"/>
      <c r="M959310" s="25"/>
    </row>
    <row r="959311" spans="1:13" ht="17.25" customHeight="1" x14ac:dyDescent="0.15">
      <c r="A959311" s="25"/>
      <c r="C959311" s="25"/>
      <c r="D959311" s="25"/>
      <c r="E959311" s="25"/>
      <c r="J959311" s="25"/>
      <c r="K959311" s="25"/>
      <c r="M959311" s="25"/>
    </row>
    <row r="959312" spans="1:13" ht="17.25" customHeight="1" x14ac:dyDescent="0.15">
      <c r="A959312" s="25"/>
      <c r="C959312" s="25"/>
      <c r="D959312" s="25"/>
      <c r="E959312" s="25"/>
      <c r="J959312" s="25"/>
      <c r="K959312" s="25"/>
      <c r="M959312" s="25"/>
    </row>
    <row r="959313" spans="1:13" ht="17.25" customHeight="1" x14ac:dyDescent="0.15">
      <c r="A959313" s="25"/>
      <c r="C959313" s="25"/>
      <c r="D959313" s="25"/>
      <c r="E959313" s="25"/>
      <c r="J959313" s="25"/>
      <c r="K959313" s="25"/>
      <c r="M959313" s="25"/>
    </row>
    <row r="959314" spans="1:13" ht="17.25" customHeight="1" x14ac:dyDescent="0.15">
      <c r="A959314" s="25"/>
      <c r="C959314" s="25"/>
      <c r="D959314" s="25"/>
      <c r="E959314" s="25"/>
      <c r="J959314" s="25"/>
      <c r="K959314" s="25"/>
      <c r="M959314" s="25"/>
    </row>
    <row r="959315" spans="1:13" ht="17.25" customHeight="1" x14ac:dyDescent="0.15">
      <c r="A959315" s="25"/>
      <c r="C959315" s="25"/>
      <c r="D959315" s="25"/>
      <c r="E959315" s="25"/>
      <c r="J959315" s="25"/>
      <c r="K959315" s="25"/>
      <c r="M959315" s="25"/>
    </row>
    <row r="959316" spans="1:13" ht="17.25" customHeight="1" x14ac:dyDescent="0.15">
      <c r="A959316" s="25"/>
      <c r="C959316" s="25"/>
      <c r="D959316" s="25"/>
      <c r="E959316" s="25"/>
      <c r="J959316" s="25"/>
      <c r="K959316" s="25"/>
      <c r="M959316" s="25"/>
    </row>
    <row r="959317" spans="1:13" ht="17.25" customHeight="1" x14ac:dyDescent="0.15">
      <c r="A959317" s="25"/>
      <c r="C959317" s="25"/>
      <c r="D959317" s="25"/>
      <c r="E959317" s="25"/>
      <c r="J959317" s="25"/>
      <c r="K959317" s="25"/>
      <c r="M959317" s="25"/>
    </row>
    <row r="959318" spans="1:13" ht="17.25" customHeight="1" x14ac:dyDescent="0.15">
      <c r="A959318" s="25"/>
      <c r="C959318" s="25"/>
      <c r="D959318" s="25"/>
      <c r="E959318" s="25"/>
      <c r="J959318" s="25"/>
      <c r="K959318" s="25"/>
      <c r="M959318" s="25"/>
    </row>
    <row r="959319" spans="1:13" ht="17.25" customHeight="1" x14ac:dyDescent="0.15">
      <c r="A959319" s="25"/>
      <c r="C959319" s="25"/>
      <c r="D959319" s="25"/>
      <c r="E959319" s="25"/>
      <c r="J959319" s="25"/>
      <c r="K959319" s="25"/>
      <c r="M959319" s="25"/>
    </row>
    <row r="959320" spans="1:13" ht="17.25" customHeight="1" x14ac:dyDescent="0.15">
      <c r="A959320" s="25"/>
      <c r="C959320" s="25"/>
      <c r="D959320" s="25"/>
      <c r="E959320" s="25"/>
      <c r="J959320" s="25"/>
      <c r="K959320" s="25"/>
      <c r="M959320" s="25"/>
    </row>
    <row r="959321" spans="1:13" ht="17.25" customHeight="1" x14ac:dyDescent="0.15">
      <c r="A959321" s="25"/>
      <c r="C959321" s="25"/>
      <c r="D959321" s="25"/>
      <c r="E959321" s="25"/>
      <c r="J959321" s="25"/>
      <c r="K959321" s="25"/>
      <c r="M959321" s="25"/>
    </row>
    <row r="959322" spans="1:13" ht="17.25" customHeight="1" x14ac:dyDescent="0.15">
      <c r="A959322" s="25"/>
      <c r="C959322" s="25"/>
      <c r="D959322" s="25"/>
      <c r="E959322" s="25"/>
      <c r="J959322" s="25"/>
      <c r="K959322" s="25"/>
      <c r="M959322" s="25"/>
    </row>
    <row r="959323" spans="1:13" ht="17.25" customHeight="1" x14ac:dyDescent="0.15">
      <c r="A959323" s="25"/>
      <c r="C959323" s="25"/>
      <c r="D959323" s="25"/>
      <c r="E959323" s="25"/>
      <c r="J959323" s="25"/>
      <c r="K959323" s="25"/>
      <c r="M959323" s="25"/>
    </row>
    <row r="959324" spans="1:13" ht="17.25" customHeight="1" x14ac:dyDescent="0.15">
      <c r="A959324" s="25"/>
      <c r="C959324" s="25"/>
      <c r="D959324" s="25"/>
      <c r="E959324" s="25"/>
      <c r="J959324" s="25"/>
      <c r="K959324" s="25"/>
      <c r="M959324" s="25"/>
    </row>
    <row r="959325" spans="1:13" ht="17.25" customHeight="1" x14ac:dyDescent="0.15">
      <c r="A959325" s="25"/>
      <c r="C959325" s="25"/>
      <c r="D959325" s="25"/>
      <c r="E959325" s="25"/>
      <c r="J959325" s="25"/>
      <c r="K959325" s="25"/>
      <c r="M959325" s="25"/>
    </row>
    <row r="959326" spans="1:13" ht="17.25" customHeight="1" x14ac:dyDescent="0.15">
      <c r="A959326" s="25"/>
      <c r="C959326" s="25"/>
      <c r="D959326" s="25"/>
      <c r="E959326" s="25"/>
      <c r="J959326" s="25"/>
      <c r="K959326" s="25"/>
      <c r="M959326" s="25"/>
    </row>
    <row r="959327" spans="1:13" ht="17.25" customHeight="1" x14ac:dyDescent="0.15">
      <c r="A959327" s="25"/>
      <c r="C959327" s="25"/>
      <c r="D959327" s="25"/>
      <c r="E959327" s="25"/>
      <c r="J959327" s="25"/>
      <c r="K959327" s="25"/>
      <c r="M959327" s="25"/>
    </row>
    <row r="959328" spans="1:13" ht="17.25" customHeight="1" x14ac:dyDescent="0.15">
      <c r="A959328" s="25"/>
      <c r="C959328" s="25"/>
      <c r="D959328" s="25"/>
      <c r="E959328" s="25"/>
      <c r="J959328" s="25"/>
      <c r="K959328" s="25"/>
      <c r="M959328" s="25"/>
    </row>
    <row r="959329" spans="1:13" ht="17.25" customHeight="1" x14ac:dyDescent="0.15">
      <c r="A959329" s="25"/>
      <c r="C959329" s="25"/>
      <c r="D959329" s="25"/>
      <c r="E959329" s="25"/>
      <c r="J959329" s="25"/>
      <c r="K959329" s="25"/>
      <c r="M959329" s="25"/>
    </row>
    <row r="959330" spans="1:13" ht="17.25" customHeight="1" x14ac:dyDescent="0.15">
      <c r="A959330" s="25"/>
      <c r="C959330" s="25"/>
      <c r="D959330" s="25"/>
      <c r="E959330" s="25"/>
      <c r="J959330" s="25"/>
      <c r="K959330" s="25"/>
      <c r="M959330" s="25"/>
    </row>
    <row r="959331" spans="1:13" ht="17.25" customHeight="1" x14ac:dyDescent="0.15">
      <c r="A959331" s="25"/>
      <c r="C959331" s="25"/>
      <c r="D959331" s="25"/>
      <c r="E959331" s="25"/>
      <c r="J959331" s="25"/>
      <c r="K959331" s="25"/>
      <c r="M959331" s="25"/>
    </row>
    <row r="959332" spans="1:13" ht="17.25" customHeight="1" x14ac:dyDescent="0.15">
      <c r="A959332" s="25"/>
      <c r="C959332" s="25"/>
      <c r="D959332" s="25"/>
      <c r="E959332" s="25"/>
      <c r="J959332" s="25"/>
      <c r="K959332" s="25"/>
      <c r="M959332" s="25"/>
    </row>
    <row r="959333" spans="1:13" ht="17.25" customHeight="1" x14ac:dyDescent="0.15">
      <c r="A959333" s="25"/>
      <c r="C959333" s="25"/>
      <c r="D959333" s="25"/>
      <c r="E959333" s="25"/>
      <c r="J959333" s="25"/>
      <c r="K959333" s="25"/>
      <c r="M959333" s="25"/>
    </row>
    <row r="959334" spans="1:13" ht="17.25" customHeight="1" x14ac:dyDescent="0.15">
      <c r="A959334" s="25"/>
      <c r="C959334" s="25"/>
      <c r="D959334" s="25"/>
      <c r="E959334" s="25"/>
      <c r="J959334" s="25"/>
      <c r="K959334" s="25"/>
      <c r="M959334" s="25"/>
    </row>
    <row r="959335" spans="1:13" ht="17.25" customHeight="1" x14ac:dyDescent="0.15">
      <c r="A959335" s="25"/>
      <c r="C959335" s="25"/>
      <c r="D959335" s="25"/>
      <c r="E959335" s="25"/>
      <c r="J959335" s="25"/>
      <c r="K959335" s="25"/>
      <c r="M959335" s="25"/>
    </row>
    <row r="959336" spans="1:13" ht="17.25" customHeight="1" x14ac:dyDescent="0.15">
      <c r="A959336" s="25"/>
      <c r="C959336" s="25"/>
      <c r="D959336" s="25"/>
      <c r="E959336" s="25"/>
      <c r="J959336" s="25"/>
      <c r="K959336" s="25"/>
      <c r="M959336" s="25"/>
    </row>
    <row r="959337" spans="1:13" ht="17.25" customHeight="1" x14ac:dyDescent="0.15">
      <c r="A959337" s="25"/>
      <c r="C959337" s="25"/>
      <c r="D959337" s="25"/>
      <c r="E959337" s="25"/>
      <c r="J959337" s="25"/>
      <c r="K959337" s="25"/>
      <c r="M959337" s="25"/>
    </row>
    <row r="959338" spans="1:13" ht="17.25" customHeight="1" x14ac:dyDescent="0.15">
      <c r="A959338" s="25"/>
      <c r="C959338" s="25"/>
      <c r="D959338" s="25"/>
      <c r="E959338" s="25"/>
      <c r="J959338" s="25"/>
      <c r="K959338" s="25"/>
      <c r="M959338" s="25"/>
    </row>
    <row r="959339" spans="1:13" ht="17.25" customHeight="1" x14ac:dyDescent="0.15">
      <c r="A959339" s="25"/>
      <c r="C959339" s="25"/>
      <c r="D959339" s="25"/>
      <c r="E959339" s="25"/>
      <c r="J959339" s="25"/>
      <c r="K959339" s="25"/>
      <c r="M959339" s="25"/>
    </row>
    <row r="959340" spans="1:13" ht="17.25" customHeight="1" x14ac:dyDescent="0.15">
      <c r="A959340" s="25"/>
      <c r="C959340" s="25"/>
      <c r="D959340" s="25"/>
      <c r="E959340" s="25"/>
      <c r="J959340" s="25"/>
      <c r="K959340" s="25"/>
      <c r="M959340" s="25"/>
    </row>
    <row r="959341" spans="1:13" ht="17.25" customHeight="1" x14ac:dyDescent="0.15">
      <c r="A959341" s="25"/>
      <c r="C959341" s="25"/>
      <c r="D959341" s="25"/>
      <c r="E959341" s="25"/>
      <c r="J959341" s="25"/>
      <c r="K959341" s="25"/>
      <c r="M959341" s="25"/>
    </row>
    <row r="959342" spans="1:13" ht="17.25" customHeight="1" x14ac:dyDescent="0.15">
      <c r="A959342" s="25"/>
      <c r="C959342" s="25"/>
      <c r="D959342" s="25"/>
      <c r="E959342" s="25"/>
      <c r="J959342" s="25"/>
      <c r="K959342" s="25"/>
      <c r="M959342" s="25"/>
    </row>
    <row r="959343" spans="1:13" ht="17.25" customHeight="1" x14ac:dyDescent="0.15">
      <c r="A959343" s="25"/>
      <c r="C959343" s="25"/>
      <c r="D959343" s="25"/>
      <c r="E959343" s="25"/>
      <c r="J959343" s="25"/>
      <c r="K959343" s="25"/>
      <c r="M959343" s="25"/>
    </row>
    <row r="959344" spans="1:13" ht="17.25" customHeight="1" x14ac:dyDescent="0.15">
      <c r="A959344" s="25"/>
      <c r="C959344" s="25"/>
      <c r="D959344" s="25"/>
      <c r="E959344" s="25"/>
      <c r="J959344" s="25"/>
      <c r="K959344" s="25"/>
      <c r="M959344" s="25"/>
    </row>
    <row r="959345" spans="1:13" ht="17.25" customHeight="1" x14ac:dyDescent="0.15">
      <c r="A959345" s="25"/>
      <c r="C959345" s="25"/>
      <c r="D959345" s="25"/>
      <c r="E959345" s="25"/>
      <c r="J959345" s="25"/>
      <c r="K959345" s="25"/>
      <c r="M959345" s="25"/>
    </row>
    <row r="959346" spans="1:13" ht="17.25" customHeight="1" x14ac:dyDescent="0.15">
      <c r="A959346" s="25"/>
      <c r="C959346" s="25"/>
      <c r="D959346" s="25"/>
      <c r="E959346" s="25"/>
      <c r="J959346" s="25"/>
      <c r="K959346" s="25"/>
      <c r="M959346" s="25"/>
    </row>
    <row r="959347" spans="1:13" ht="17.25" customHeight="1" x14ac:dyDescent="0.15">
      <c r="A959347" s="25"/>
      <c r="C959347" s="25"/>
      <c r="D959347" s="25"/>
      <c r="E959347" s="25"/>
      <c r="J959347" s="25"/>
      <c r="K959347" s="25"/>
      <c r="M959347" s="25"/>
    </row>
    <row r="959348" spans="1:13" ht="17.25" customHeight="1" x14ac:dyDescent="0.15">
      <c r="A959348" s="25"/>
      <c r="C959348" s="25"/>
      <c r="D959348" s="25"/>
      <c r="E959348" s="25"/>
      <c r="J959348" s="25"/>
      <c r="K959348" s="25"/>
      <c r="M959348" s="25"/>
    </row>
    <row r="959349" spans="1:13" ht="17.25" customHeight="1" x14ac:dyDescent="0.15">
      <c r="A959349" s="25"/>
      <c r="C959349" s="25"/>
      <c r="D959349" s="25"/>
      <c r="E959349" s="25"/>
      <c r="J959349" s="25"/>
      <c r="K959349" s="25"/>
      <c r="M959349" s="25"/>
    </row>
    <row r="959350" spans="1:13" ht="17.25" customHeight="1" x14ac:dyDescent="0.15">
      <c r="A959350" s="25"/>
      <c r="C959350" s="25"/>
      <c r="D959350" s="25"/>
      <c r="E959350" s="25"/>
      <c r="J959350" s="25"/>
      <c r="K959350" s="25"/>
      <c r="M959350" s="25"/>
    </row>
    <row r="959351" spans="1:13" ht="17.25" customHeight="1" x14ac:dyDescent="0.15">
      <c r="A959351" s="25"/>
      <c r="C959351" s="25"/>
      <c r="D959351" s="25"/>
      <c r="E959351" s="25"/>
      <c r="J959351" s="25"/>
      <c r="K959351" s="25"/>
      <c r="M959351" s="25"/>
    </row>
    <row r="959352" spans="1:13" ht="17.25" customHeight="1" x14ac:dyDescent="0.15">
      <c r="A959352" s="25"/>
      <c r="C959352" s="25"/>
      <c r="D959352" s="25"/>
      <c r="E959352" s="25"/>
      <c r="J959352" s="25"/>
      <c r="K959352" s="25"/>
      <c r="M959352" s="25"/>
    </row>
    <row r="959353" spans="1:13" ht="17.25" customHeight="1" x14ac:dyDescent="0.15">
      <c r="A959353" s="25"/>
      <c r="C959353" s="25"/>
      <c r="D959353" s="25"/>
      <c r="E959353" s="25"/>
      <c r="J959353" s="25"/>
      <c r="K959353" s="25"/>
      <c r="M959353" s="25"/>
    </row>
    <row r="959354" spans="1:13" ht="17.25" customHeight="1" x14ac:dyDescent="0.15">
      <c r="A959354" s="25"/>
      <c r="C959354" s="25"/>
      <c r="D959354" s="25"/>
      <c r="E959354" s="25"/>
      <c r="J959354" s="25"/>
      <c r="K959354" s="25"/>
      <c r="M959354" s="25"/>
    </row>
    <row r="959355" spans="1:13" ht="17.25" customHeight="1" x14ac:dyDescent="0.15">
      <c r="A959355" s="25"/>
      <c r="C959355" s="25"/>
      <c r="D959355" s="25"/>
      <c r="E959355" s="25"/>
      <c r="J959355" s="25"/>
      <c r="K959355" s="25"/>
      <c r="M959355" s="25"/>
    </row>
    <row r="959356" spans="1:13" ht="17.25" customHeight="1" x14ac:dyDescent="0.15">
      <c r="A959356" s="25"/>
      <c r="C959356" s="25"/>
      <c r="D959356" s="25"/>
      <c r="E959356" s="25"/>
      <c r="J959356" s="25"/>
      <c r="K959356" s="25"/>
      <c r="M959356" s="25"/>
    </row>
    <row r="959357" spans="1:13" ht="17.25" customHeight="1" x14ac:dyDescent="0.15">
      <c r="A959357" s="25"/>
      <c r="C959357" s="25"/>
      <c r="D959357" s="25"/>
      <c r="E959357" s="25"/>
      <c r="J959357" s="25"/>
      <c r="K959357" s="25"/>
      <c r="M959357" s="25"/>
    </row>
    <row r="959358" spans="1:13" ht="17.25" customHeight="1" x14ac:dyDescent="0.15">
      <c r="A959358" s="25"/>
      <c r="C959358" s="25"/>
      <c r="D959358" s="25"/>
      <c r="E959358" s="25"/>
      <c r="J959358" s="25"/>
      <c r="K959358" s="25"/>
      <c r="M959358" s="25"/>
    </row>
    <row r="959359" spans="1:13" ht="17.25" customHeight="1" x14ac:dyDescent="0.15">
      <c r="A959359" s="25"/>
      <c r="C959359" s="25"/>
      <c r="D959359" s="25"/>
      <c r="E959359" s="25"/>
      <c r="J959359" s="25"/>
      <c r="K959359" s="25"/>
      <c r="M959359" s="25"/>
    </row>
    <row r="959360" spans="1:13" ht="17.25" customHeight="1" x14ac:dyDescent="0.15">
      <c r="A959360" s="25"/>
      <c r="C959360" s="25"/>
      <c r="D959360" s="25"/>
      <c r="E959360" s="25"/>
      <c r="J959360" s="25"/>
      <c r="K959360" s="25"/>
      <c r="M959360" s="25"/>
    </row>
    <row r="959361" spans="1:13" ht="17.25" customHeight="1" x14ac:dyDescent="0.15">
      <c r="A959361" s="25"/>
      <c r="C959361" s="25"/>
      <c r="D959361" s="25"/>
      <c r="E959361" s="25"/>
      <c r="J959361" s="25"/>
      <c r="K959361" s="25"/>
      <c r="M959361" s="25"/>
    </row>
    <row r="959362" spans="1:13" ht="17.25" customHeight="1" x14ac:dyDescent="0.15">
      <c r="A959362" s="25"/>
      <c r="C959362" s="25"/>
      <c r="D959362" s="25"/>
      <c r="E959362" s="25"/>
      <c r="J959362" s="25"/>
      <c r="K959362" s="25"/>
      <c r="M959362" s="25"/>
    </row>
    <row r="959363" spans="1:13" ht="17.25" customHeight="1" x14ac:dyDescent="0.15">
      <c r="A959363" s="25"/>
      <c r="C959363" s="25"/>
      <c r="D959363" s="25"/>
      <c r="E959363" s="25"/>
      <c r="J959363" s="25"/>
      <c r="K959363" s="25"/>
      <c r="M959363" s="25"/>
    </row>
    <row r="959364" spans="1:13" ht="17.25" customHeight="1" x14ac:dyDescent="0.15">
      <c r="A959364" s="25"/>
      <c r="C959364" s="25"/>
      <c r="D959364" s="25"/>
      <c r="E959364" s="25"/>
      <c r="J959364" s="25"/>
      <c r="K959364" s="25"/>
      <c r="M959364" s="25"/>
    </row>
    <row r="959365" spans="1:13" ht="17.25" customHeight="1" x14ac:dyDescent="0.15">
      <c r="A959365" s="25"/>
      <c r="C959365" s="25"/>
      <c r="D959365" s="25"/>
      <c r="E959365" s="25"/>
      <c r="J959365" s="25"/>
      <c r="K959365" s="25"/>
      <c r="M959365" s="25"/>
    </row>
    <row r="959366" spans="1:13" ht="17.25" customHeight="1" x14ac:dyDescent="0.15">
      <c r="A959366" s="25"/>
      <c r="C959366" s="25"/>
      <c r="D959366" s="25"/>
      <c r="E959366" s="25"/>
      <c r="J959366" s="25"/>
      <c r="K959366" s="25"/>
      <c r="M959366" s="25"/>
    </row>
    <row r="959367" spans="1:13" ht="17.25" customHeight="1" x14ac:dyDescent="0.15">
      <c r="A959367" s="25"/>
      <c r="C959367" s="25"/>
      <c r="D959367" s="25"/>
      <c r="E959367" s="25"/>
      <c r="J959367" s="25"/>
      <c r="K959367" s="25"/>
      <c r="M959367" s="25"/>
    </row>
    <row r="959368" spans="1:13" ht="17.25" customHeight="1" x14ac:dyDescent="0.15">
      <c r="A959368" s="25"/>
      <c r="C959368" s="25"/>
      <c r="D959368" s="25"/>
      <c r="E959368" s="25"/>
      <c r="J959368" s="25"/>
      <c r="K959368" s="25"/>
      <c r="M959368" s="25"/>
    </row>
    <row r="959369" spans="1:13" ht="17.25" customHeight="1" x14ac:dyDescent="0.15">
      <c r="A959369" s="25"/>
      <c r="C959369" s="25"/>
      <c r="D959369" s="25"/>
      <c r="E959369" s="25"/>
      <c r="J959369" s="25"/>
      <c r="K959369" s="25"/>
      <c r="M959369" s="25"/>
    </row>
    <row r="959370" spans="1:13" ht="17.25" customHeight="1" x14ac:dyDescent="0.15">
      <c r="A959370" s="25"/>
      <c r="C959370" s="25"/>
      <c r="D959370" s="25"/>
      <c r="E959370" s="25"/>
      <c r="J959370" s="25"/>
      <c r="K959370" s="25"/>
      <c r="M959370" s="25"/>
    </row>
    <row r="959371" spans="1:13" ht="17.25" customHeight="1" x14ac:dyDescent="0.15">
      <c r="A959371" s="25"/>
      <c r="C959371" s="25"/>
      <c r="D959371" s="25"/>
      <c r="E959371" s="25"/>
      <c r="J959371" s="25"/>
      <c r="K959371" s="25"/>
      <c r="M959371" s="25"/>
    </row>
    <row r="959372" spans="1:13" ht="17.25" customHeight="1" x14ac:dyDescent="0.15">
      <c r="A959372" s="25"/>
      <c r="C959372" s="25"/>
      <c r="D959372" s="25"/>
      <c r="E959372" s="25"/>
      <c r="J959372" s="25"/>
      <c r="K959372" s="25"/>
      <c r="M959372" s="25"/>
    </row>
    <row r="959373" spans="1:13" ht="17.25" customHeight="1" x14ac:dyDescent="0.15">
      <c r="A959373" s="25"/>
      <c r="C959373" s="25"/>
      <c r="D959373" s="25"/>
      <c r="E959373" s="25"/>
      <c r="J959373" s="25"/>
      <c r="K959373" s="25"/>
      <c r="M959373" s="25"/>
    </row>
    <row r="959374" spans="1:13" ht="17.25" customHeight="1" x14ac:dyDescent="0.15">
      <c r="A959374" s="25"/>
      <c r="C959374" s="25"/>
      <c r="D959374" s="25"/>
      <c r="E959374" s="25"/>
      <c r="J959374" s="25"/>
      <c r="K959374" s="25"/>
      <c r="M959374" s="25"/>
    </row>
    <row r="959375" spans="1:13" ht="17.25" customHeight="1" x14ac:dyDescent="0.15">
      <c r="A959375" s="25"/>
      <c r="C959375" s="25"/>
      <c r="D959375" s="25"/>
      <c r="E959375" s="25"/>
      <c r="J959375" s="25"/>
      <c r="K959375" s="25"/>
      <c r="M959375" s="25"/>
    </row>
    <row r="959376" spans="1:13" ht="17.25" customHeight="1" x14ac:dyDescent="0.15">
      <c r="A959376" s="25"/>
      <c r="C959376" s="25"/>
      <c r="D959376" s="25"/>
      <c r="E959376" s="25"/>
      <c r="J959376" s="25"/>
      <c r="K959376" s="25"/>
      <c r="M959376" s="25"/>
    </row>
    <row r="959377" spans="1:13" ht="17.25" customHeight="1" x14ac:dyDescent="0.15">
      <c r="A959377" s="25"/>
      <c r="C959377" s="25"/>
      <c r="D959377" s="25"/>
      <c r="E959377" s="25"/>
      <c r="J959377" s="25"/>
      <c r="K959377" s="25"/>
      <c r="M959377" s="25"/>
    </row>
    <row r="959378" spans="1:13" ht="17.25" customHeight="1" x14ac:dyDescent="0.15">
      <c r="A959378" s="25"/>
      <c r="C959378" s="25"/>
      <c r="D959378" s="25"/>
      <c r="E959378" s="25"/>
      <c r="J959378" s="25"/>
      <c r="K959378" s="25"/>
      <c r="M959378" s="25"/>
    </row>
    <row r="959379" spans="1:13" ht="17.25" customHeight="1" x14ac:dyDescent="0.15">
      <c r="A959379" s="25"/>
      <c r="C959379" s="25"/>
      <c r="D959379" s="25"/>
      <c r="E959379" s="25"/>
      <c r="J959379" s="25"/>
      <c r="K959379" s="25"/>
      <c r="M959379" s="25"/>
    </row>
    <row r="959380" spans="1:13" ht="17.25" customHeight="1" x14ac:dyDescent="0.15">
      <c r="A959380" s="25"/>
      <c r="C959380" s="25"/>
      <c r="D959380" s="25"/>
      <c r="E959380" s="25"/>
      <c r="J959380" s="25"/>
      <c r="K959380" s="25"/>
      <c r="M959380" s="25"/>
    </row>
    <row r="959381" spans="1:13" ht="17.25" customHeight="1" x14ac:dyDescent="0.15">
      <c r="A959381" s="25"/>
      <c r="C959381" s="25"/>
      <c r="D959381" s="25"/>
      <c r="E959381" s="25"/>
      <c r="J959381" s="25"/>
      <c r="K959381" s="25"/>
      <c r="M959381" s="25"/>
    </row>
    <row r="959382" spans="1:13" ht="17.25" customHeight="1" x14ac:dyDescent="0.15">
      <c r="A959382" s="25"/>
      <c r="C959382" s="25"/>
      <c r="D959382" s="25"/>
      <c r="E959382" s="25"/>
      <c r="J959382" s="25"/>
      <c r="K959382" s="25"/>
      <c r="M959382" s="25"/>
    </row>
    <row r="959383" spans="1:13" ht="17.25" customHeight="1" x14ac:dyDescent="0.15">
      <c r="A959383" s="25"/>
      <c r="C959383" s="25"/>
      <c r="D959383" s="25"/>
      <c r="E959383" s="25"/>
      <c r="J959383" s="25"/>
      <c r="K959383" s="25"/>
      <c r="M959383" s="25"/>
    </row>
    <row r="959384" spans="1:13" ht="17.25" customHeight="1" x14ac:dyDescent="0.15">
      <c r="A959384" s="25"/>
      <c r="C959384" s="25"/>
      <c r="D959384" s="25"/>
      <c r="E959384" s="25"/>
      <c r="J959384" s="25"/>
      <c r="K959384" s="25"/>
      <c r="M959384" s="25"/>
    </row>
    <row r="959385" spans="1:13" ht="17.25" customHeight="1" x14ac:dyDescent="0.15">
      <c r="A959385" s="25"/>
      <c r="C959385" s="25"/>
      <c r="D959385" s="25"/>
      <c r="E959385" s="25"/>
      <c r="J959385" s="25"/>
      <c r="K959385" s="25"/>
      <c r="M959385" s="25"/>
    </row>
    <row r="959386" spans="1:13" ht="17.25" customHeight="1" x14ac:dyDescent="0.15">
      <c r="A959386" s="25"/>
      <c r="C959386" s="25"/>
      <c r="D959386" s="25"/>
      <c r="E959386" s="25"/>
      <c r="J959386" s="25"/>
      <c r="K959386" s="25"/>
      <c r="M959386" s="25"/>
    </row>
    <row r="959387" spans="1:13" ht="17.25" customHeight="1" x14ac:dyDescent="0.15">
      <c r="A959387" s="25"/>
      <c r="C959387" s="25"/>
      <c r="D959387" s="25"/>
      <c r="E959387" s="25"/>
      <c r="J959387" s="25"/>
      <c r="K959387" s="25"/>
      <c r="M959387" s="25"/>
    </row>
    <row r="959388" spans="1:13" ht="17.25" customHeight="1" x14ac:dyDescent="0.15">
      <c r="A959388" s="25"/>
      <c r="C959388" s="25"/>
      <c r="D959388" s="25"/>
      <c r="E959388" s="25"/>
      <c r="J959388" s="25"/>
      <c r="K959388" s="25"/>
      <c r="M959388" s="25"/>
    </row>
    <row r="959389" spans="1:13" ht="17.25" customHeight="1" x14ac:dyDescent="0.15">
      <c r="A959389" s="25"/>
      <c r="C959389" s="25"/>
      <c r="D959389" s="25"/>
      <c r="E959389" s="25"/>
      <c r="J959389" s="25"/>
      <c r="K959389" s="25"/>
      <c r="M959389" s="25"/>
    </row>
    <row r="959390" spans="1:13" ht="17.25" customHeight="1" x14ac:dyDescent="0.15">
      <c r="A959390" s="25"/>
      <c r="C959390" s="25"/>
      <c r="D959390" s="25"/>
      <c r="E959390" s="25"/>
      <c r="J959390" s="25"/>
      <c r="K959390" s="25"/>
      <c r="M959390" s="25"/>
    </row>
    <row r="959391" spans="1:13" ht="17.25" customHeight="1" x14ac:dyDescent="0.15">
      <c r="A959391" s="25"/>
      <c r="C959391" s="25"/>
      <c r="D959391" s="25"/>
      <c r="E959391" s="25"/>
      <c r="J959391" s="25"/>
      <c r="K959391" s="25"/>
      <c r="M959391" s="25"/>
    </row>
    <row r="959392" spans="1:13" ht="17.25" customHeight="1" x14ac:dyDescent="0.15">
      <c r="A959392" s="25"/>
      <c r="C959392" s="25"/>
      <c r="D959392" s="25"/>
      <c r="E959392" s="25"/>
      <c r="J959392" s="25"/>
      <c r="K959392" s="25"/>
      <c r="M959392" s="25"/>
    </row>
    <row r="959393" spans="1:13" ht="17.25" customHeight="1" x14ac:dyDescent="0.15">
      <c r="A959393" s="25"/>
      <c r="C959393" s="25"/>
      <c r="D959393" s="25"/>
      <c r="E959393" s="25"/>
      <c r="J959393" s="25"/>
      <c r="K959393" s="25"/>
      <c r="M959393" s="25"/>
    </row>
    <row r="959394" spans="1:13" ht="17.25" customHeight="1" x14ac:dyDescent="0.15">
      <c r="A959394" s="25"/>
      <c r="C959394" s="25"/>
      <c r="D959394" s="25"/>
      <c r="E959394" s="25"/>
      <c r="J959394" s="25"/>
      <c r="K959394" s="25"/>
      <c r="M959394" s="25"/>
    </row>
    <row r="959395" spans="1:13" ht="17.25" customHeight="1" x14ac:dyDescent="0.15">
      <c r="A959395" s="25"/>
      <c r="C959395" s="25"/>
      <c r="D959395" s="25"/>
      <c r="E959395" s="25"/>
      <c r="J959395" s="25"/>
      <c r="K959395" s="25"/>
      <c r="M959395" s="25"/>
    </row>
    <row r="959396" spans="1:13" ht="17.25" customHeight="1" x14ac:dyDescent="0.15">
      <c r="A959396" s="25"/>
      <c r="C959396" s="25"/>
      <c r="D959396" s="25"/>
      <c r="E959396" s="25"/>
      <c r="J959396" s="25"/>
      <c r="K959396" s="25"/>
      <c r="M959396" s="25"/>
    </row>
    <row r="959397" spans="1:13" ht="17.25" customHeight="1" x14ac:dyDescent="0.15">
      <c r="A959397" s="25"/>
      <c r="C959397" s="25"/>
      <c r="D959397" s="25"/>
      <c r="E959397" s="25"/>
      <c r="J959397" s="25"/>
      <c r="K959397" s="25"/>
      <c r="M959397" s="25"/>
    </row>
    <row r="959398" spans="1:13" ht="17.25" customHeight="1" x14ac:dyDescent="0.15">
      <c r="A959398" s="25"/>
      <c r="C959398" s="25"/>
      <c r="D959398" s="25"/>
      <c r="E959398" s="25"/>
      <c r="J959398" s="25"/>
      <c r="K959398" s="25"/>
      <c r="M959398" s="25"/>
    </row>
    <row r="959399" spans="1:13" ht="17.25" customHeight="1" x14ac:dyDescent="0.15">
      <c r="A959399" s="25"/>
      <c r="C959399" s="25"/>
      <c r="D959399" s="25"/>
      <c r="E959399" s="25"/>
      <c r="J959399" s="25"/>
      <c r="K959399" s="25"/>
      <c r="M959399" s="25"/>
    </row>
    <row r="959400" spans="1:13" ht="17.25" customHeight="1" x14ac:dyDescent="0.15">
      <c r="A959400" s="25"/>
      <c r="C959400" s="25"/>
      <c r="D959400" s="25"/>
      <c r="E959400" s="25"/>
      <c r="J959400" s="25"/>
      <c r="K959400" s="25"/>
      <c r="M959400" s="25"/>
    </row>
    <row r="959401" spans="1:13" ht="17.25" customHeight="1" x14ac:dyDescent="0.15">
      <c r="A959401" s="25"/>
      <c r="C959401" s="25"/>
      <c r="D959401" s="25"/>
      <c r="E959401" s="25"/>
      <c r="J959401" s="25"/>
      <c r="K959401" s="25"/>
      <c r="M959401" s="25"/>
    </row>
    <row r="959402" spans="1:13" ht="17.25" customHeight="1" x14ac:dyDescent="0.15">
      <c r="A959402" s="25"/>
      <c r="C959402" s="25"/>
      <c r="D959402" s="25"/>
      <c r="E959402" s="25"/>
      <c r="J959402" s="25"/>
      <c r="K959402" s="25"/>
      <c r="M959402" s="25"/>
    </row>
    <row r="959403" spans="1:13" ht="17.25" customHeight="1" x14ac:dyDescent="0.15">
      <c r="A959403" s="25"/>
      <c r="C959403" s="25"/>
      <c r="D959403" s="25"/>
      <c r="E959403" s="25"/>
      <c r="J959403" s="25"/>
      <c r="K959403" s="25"/>
      <c r="M959403" s="25"/>
    </row>
    <row r="959404" spans="1:13" ht="17.25" customHeight="1" x14ac:dyDescent="0.15">
      <c r="A959404" s="25"/>
      <c r="C959404" s="25"/>
      <c r="D959404" s="25"/>
      <c r="E959404" s="25"/>
      <c r="J959404" s="25"/>
      <c r="K959404" s="25"/>
      <c r="M959404" s="25"/>
    </row>
    <row r="959405" spans="1:13" ht="17.25" customHeight="1" x14ac:dyDescent="0.15">
      <c r="A959405" s="25"/>
      <c r="C959405" s="25"/>
      <c r="D959405" s="25"/>
      <c r="E959405" s="25"/>
      <c r="J959405" s="25"/>
      <c r="K959405" s="25"/>
      <c r="M959405" s="25"/>
    </row>
    <row r="959406" spans="1:13" ht="17.25" customHeight="1" x14ac:dyDescent="0.15">
      <c r="A959406" s="25"/>
      <c r="C959406" s="25"/>
      <c r="D959406" s="25"/>
      <c r="E959406" s="25"/>
      <c r="J959406" s="25"/>
      <c r="K959406" s="25"/>
      <c r="M959406" s="25"/>
    </row>
    <row r="959407" spans="1:13" ht="17.25" customHeight="1" x14ac:dyDescent="0.15">
      <c r="A959407" s="25"/>
      <c r="C959407" s="25"/>
      <c r="D959407" s="25"/>
      <c r="E959407" s="25"/>
      <c r="J959407" s="25"/>
      <c r="K959407" s="25"/>
      <c r="M959407" s="25"/>
    </row>
    <row r="959408" spans="1:13" ht="17.25" customHeight="1" x14ac:dyDescent="0.15">
      <c r="A959408" s="25"/>
      <c r="C959408" s="25"/>
      <c r="D959408" s="25"/>
      <c r="E959408" s="25"/>
      <c r="J959408" s="25"/>
      <c r="K959408" s="25"/>
      <c r="M959408" s="25"/>
    </row>
    <row r="959409" spans="1:13" ht="17.25" customHeight="1" x14ac:dyDescent="0.15">
      <c r="A959409" s="25"/>
      <c r="C959409" s="25"/>
      <c r="D959409" s="25"/>
      <c r="E959409" s="25"/>
      <c r="J959409" s="25"/>
      <c r="K959409" s="25"/>
      <c r="M959409" s="25"/>
    </row>
    <row r="959410" spans="1:13" ht="17.25" customHeight="1" x14ac:dyDescent="0.15">
      <c r="A959410" s="25"/>
      <c r="C959410" s="25"/>
      <c r="D959410" s="25"/>
      <c r="E959410" s="25"/>
      <c r="J959410" s="25"/>
      <c r="K959410" s="25"/>
      <c r="M959410" s="25"/>
    </row>
    <row r="959411" spans="1:13" ht="17.25" customHeight="1" x14ac:dyDescent="0.15">
      <c r="A959411" s="25"/>
      <c r="C959411" s="25"/>
      <c r="D959411" s="25"/>
      <c r="E959411" s="25"/>
      <c r="J959411" s="25"/>
      <c r="K959411" s="25"/>
      <c r="M959411" s="25"/>
    </row>
    <row r="959412" spans="1:13" ht="17.25" customHeight="1" x14ac:dyDescent="0.15">
      <c r="A959412" s="25"/>
      <c r="C959412" s="25"/>
      <c r="D959412" s="25"/>
      <c r="E959412" s="25"/>
      <c r="J959412" s="25"/>
      <c r="K959412" s="25"/>
      <c r="M959412" s="25"/>
    </row>
    <row r="959413" spans="1:13" ht="17.25" customHeight="1" x14ac:dyDescent="0.15">
      <c r="A959413" s="25"/>
      <c r="C959413" s="25"/>
      <c r="D959413" s="25"/>
      <c r="E959413" s="25"/>
      <c r="J959413" s="25"/>
      <c r="K959413" s="25"/>
      <c r="M959413" s="25"/>
    </row>
    <row r="959414" spans="1:13" ht="17.25" customHeight="1" x14ac:dyDescent="0.15">
      <c r="A959414" s="25"/>
      <c r="C959414" s="25"/>
      <c r="D959414" s="25"/>
      <c r="E959414" s="25"/>
      <c r="J959414" s="25"/>
      <c r="K959414" s="25"/>
      <c r="M959414" s="25"/>
    </row>
    <row r="959415" spans="1:13" ht="17.25" customHeight="1" x14ac:dyDescent="0.15">
      <c r="A959415" s="25"/>
      <c r="C959415" s="25"/>
      <c r="D959415" s="25"/>
      <c r="E959415" s="25"/>
      <c r="J959415" s="25"/>
      <c r="K959415" s="25"/>
      <c r="M959415" s="25"/>
    </row>
    <row r="959416" spans="1:13" ht="17.25" customHeight="1" x14ac:dyDescent="0.15">
      <c r="A959416" s="25"/>
      <c r="C959416" s="25"/>
      <c r="D959416" s="25"/>
      <c r="E959416" s="25"/>
      <c r="J959416" s="25"/>
      <c r="K959416" s="25"/>
      <c r="M959416" s="25"/>
    </row>
    <row r="959417" spans="1:13" ht="17.25" customHeight="1" x14ac:dyDescent="0.15">
      <c r="A959417" s="25"/>
      <c r="C959417" s="25"/>
      <c r="D959417" s="25"/>
      <c r="E959417" s="25"/>
      <c r="J959417" s="25"/>
      <c r="K959417" s="25"/>
      <c r="M959417" s="25"/>
    </row>
    <row r="959418" spans="1:13" ht="17.25" customHeight="1" x14ac:dyDescent="0.15">
      <c r="A959418" s="25"/>
      <c r="C959418" s="25"/>
      <c r="D959418" s="25"/>
      <c r="E959418" s="25"/>
      <c r="J959418" s="25"/>
      <c r="K959418" s="25"/>
      <c r="M959418" s="25"/>
    </row>
    <row r="959419" spans="1:13" ht="17.25" customHeight="1" x14ac:dyDescent="0.15">
      <c r="A959419" s="25"/>
      <c r="C959419" s="25"/>
      <c r="D959419" s="25"/>
      <c r="E959419" s="25"/>
      <c r="J959419" s="25"/>
      <c r="K959419" s="25"/>
      <c r="M959419" s="25"/>
    </row>
    <row r="959420" spans="1:13" ht="17.25" customHeight="1" x14ac:dyDescent="0.15">
      <c r="A959420" s="25"/>
      <c r="C959420" s="25"/>
      <c r="D959420" s="25"/>
      <c r="E959420" s="25"/>
      <c r="J959420" s="25"/>
      <c r="K959420" s="25"/>
      <c r="M959420" s="25"/>
    </row>
    <row r="959421" spans="1:13" ht="17.25" customHeight="1" x14ac:dyDescent="0.15">
      <c r="A959421" s="25"/>
      <c r="C959421" s="25"/>
      <c r="D959421" s="25"/>
      <c r="E959421" s="25"/>
      <c r="J959421" s="25"/>
      <c r="K959421" s="25"/>
      <c r="M959421" s="25"/>
    </row>
    <row r="959422" spans="1:13" ht="17.25" customHeight="1" x14ac:dyDescent="0.15">
      <c r="A959422" s="25"/>
      <c r="C959422" s="25"/>
      <c r="D959422" s="25"/>
      <c r="E959422" s="25"/>
      <c r="J959422" s="25"/>
      <c r="K959422" s="25"/>
      <c r="M959422" s="25"/>
    </row>
    <row r="959423" spans="1:13" ht="17.25" customHeight="1" x14ac:dyDescent="0.15">
      <c r="A959423" s="25"/>
      <c r="C959423" s="25"/>
      <c r="D959423" s="25"/>
      <c r="E959423" s="25"/>
      <c r="J959423" s="25"/>
      <c r="K959423" s="25"/>
      <c r="M959423" s="25"/>
    </row>
    <row r="959424" spans="1:13" ht="17.25" customHeight="1" x14ac:dyDescent="0.15">
      <c r="A959424" s="25"/>
      <c r="C959424" s="25"/>
      <c r="D959424" s="25"/>
      <c r="E959424" s="25"/>
      <c r="J959424" s="25"/>
      <c r="K959424" s="25"/>
      <c r="M959424" s="25"/>
    </row>
    <row r="959425" spans="1:13" ht="17.25" customHeight="1" x14ac:dyDescent="0.15">
      <c r="A959425" s="25"/>
      <c r="C959425" s="25"/>
      <c r="D959425" s="25"/>
      <c r="E959425" s="25"/>
      <c r="J959425" s="25"/>
      <c r="K959425" s="25"/>
      <c r="M959425" s="25"/>
    </row>
    <row r="959426" spans="1:13" ht="17.25" customHeight="1" x14ac:dyDescent="0.15">
      <c r="A959426" s="25"/>
      <c r="C959426" s="25"/>
      <c r="D959426" s="25"/>
      <c r="E959426" s="25"/>
      <c r="J959426" s="25"/>
      <c r="K959426" s="25"/>
      <c r="M959426" s="25"/>
    </row>
    <row r="959427" spans="1:13" ht="17.25" customHeight="1" x14ac:dyDescent="0.15">
      <c r="A959427" s="25"/>
      <c r="C959427" s="25"/>
      <c r="D959427" s="25"/>
      <c r="E959427" s="25"/>
      <c r="J959427" s="25"/>
      <c r="K959427" s="25"/>
      <c r="M959427" s="25"/>
    </row>
    <row r="959428" spans="1:13" ht="17.25" customHeight="1" x14ac:dyDescent="0.15">
      <c r="A959428" s="25"/>
      <c r="C959428" s="25"/>
      <c r="D959428" s="25"/>
      <c r="E959428" s="25"/>
      <c r="J959428" s="25"/>
      <c r="K959428" s="25"/>
      <c r="M959428" s="25"/>
    </row>
    <row r="959429" spans="1:13" ht="17.25" customHeight="1" x14ac:dyDescent="0.15">
      <c r="A959429" s="25"/>
      <c r="C959429" s="25"/>
      <c r="D959429" s="25"/>
      <c r="E959429" s="25"/>
      <c r="J959429" s="25"/>
      <c r="K959429" s="25"/>
      <c r="M959429" s="25"/>
    </row>
    <row r="959430" spans="1:13" ht="17.25" customHeight="1" x14ac:dyDescent="0.15">
      <c r="A959430" s="25"/>
      <c r="C959430" s="25"/>
      <c r="D959430" s="25"/>
      <c r="E959430" s="25"/>
      <c r="J959430" s="25"/>
      <c r="K959430" s="25"/>
      <c r="M959430" s="25"/>
    </row>
    <row r="959431" spans="1:13" ht="17.25" customHeight="1" x14ac:dyDescent="0.15">
      <c r="A959431" s="25"/>
      <c r="C959431" s="25"/>
      <c r="D959431" s="25"/>
      <c r="E959431" s="25"/>
      <c r="J959431" s="25"/>
      <c r="K959431" s="25"/>
      <c r="M959431" s="25"/>
    </row>
    <row r="959432" spans="1:13" ht="17.25" customHeight="1" x14ac:dyDescent="0.15">
      <c r="A959432" s="25"/>
      <c r="C959432" s="25"/>
      <c r="D959432" s="25"/>
      <c r="E959432" s="25"/>
      <c r="J959432" s="25"/>
      <c r="K959432" s="25"/>
      <c r="M959432" s="25"/>
    </row>
    <row r="959433" spans="1:13" ht="17.25" customHeight="1" x14ac:dyDescent="0.15">
      <c r="A959433" s="25"/>
      <c r="C959433" s="25"/>
      <c r="D959433" s="25"/>
      <c r="E959433" s="25"/>
      <c r="J959433" s="25"/>
      <c r="K959433" s="25"/>
      <c r="M959433" s="25"/>
    </row>
    <row r="959434" spans="1:13" ht="17.25" customHeight="1" x14ac:dyDescent="0.15">
      <c r="A959434" s="25"/>
      <c r="C959434" s="25"/>
      <c r="D959434" s="25"/>
      <c r="E959434" s="25"/>
      <c r="J959434" s="25"/>
      <c r="K959434" s="25"/>
      <c r="M959434" s="25"/>
    </row>
    <row r="959435" spans="1:13" ht="17.25" customHeight="1" x14ac:dyDescent="0.15">
      <c r="A959435" s="25"/>
      <c r="C959435" s="25"/>
      <c r="D959435" s="25"/>
      <c r="E959435" s="25"/>
      <c r="J959435" s="25"/>
      <c r="K959435" s="25"/>
      <c r="M959435" s="25"/>
    </row>
    <row r="959436" spans="1:13" ht="17.25" customHeight="1" x14ac:dyDescent="0.15">
      <c r="A959436" s="25"/>
      <c r="C959436" s="25"/>
      <c r="D959436" s="25"/>
      <c r="E959436" s="25"/>
      <c r="J959436" s="25"/>
      <c r="K959436" s="25"/>
      <c r="M959436" s="25"/>
    </row>
    <row r="959437" spans="1:13" ht="17.25" customHeight="1" x14ac:dyDescent="0.15">
      <c r="A959437" s="25"/>
      <c r="C959437" s="25"/>
      <c r="D959437" s="25"/>
      <c r="E959437" s="25"/>
      <c r="J959437" s="25"/>
      <c r="K959437" s="25"/>
      <c r="M959437" s="25"/>
    </row>
    <row r="959438" spans="1:13" ht="17.25" customHeight="1" x14ac:dyDescent="0.15">
      <c r="A959438" s="25"/>
      <c r="C959438" s="25"/>
      <c r="D959438" s="25"/>
      <c r="E959438" s="25"/>
      <c r="J959438" s="25"/>
      <c r="K959438" s="25"/>
      <c r="M959438" s="25"/>
    </row>
    <row r="959439" spans="1:13" ht="17.25" customHeight="1" x14ac:dyDescent="0.15">
      <c r="A959439" s="25"/>
      <c r="C959439" s="25"/>
      <c r="D959439" s="25"/>
      <c r="E959439" s="25"/>
      <c r="J959439" s="25"/>
      <c r="K959439" s="25"/>
      <c r="M959439" s="25"/>
    </row>
    <row r="959440" spans="1:13" ht="17.25" customHeight="1" x14ac:dyDescent="0.15">
      <c r="A959440" s="25"/>
      <c r="C959440" s="25"/>
      <c r="D959440" s="25"/>
      <c r="E959440" s="25"/>
      <c r="J959440" s="25"/>
      <c r="K959440" s="25"/>
      <c r="M959440" s="25"/>
    </row>
    <row r="959441" spans="1:13" ht="17.25" customHeight="1" x14ac:dyDescent="0.15">
      <c r="A959441" s="25"/>
      <c r="C959441" s="25"/>
      <c r="D959441" s="25"/>
      <c r="E959441" s="25"/>
      <c r="J959441" s="25"/>
      <c r="K959441" s="25"/>
      <c r="M959441" s="25"/>
    </row>
    <row r="959442" spans="1:13" ht="17.25" customHeight="1" x14ac:dyDescent="0.15">
      <c r="A959442" s="25"/>
      <c r="C959442" s="25"/>
      <c r="D959442" s="25"/>
      <c r="E959442" s="25"/>
      <c r="J959442" s="25"/>
      <c r="K959442" s="25"/>
      <c r="M959442" s="25"/>
    </row>
    <row r="959443" spans="1:13" ht="17.25" customHeight="1" x14ac:dyDescent="0.15">
      <c r="A959443" s="25"/>
      <c r="C959443" s="25"/>
      <c r="D959443" s="25"/>
      <c r="E959443" s="25"/>
      <c r="J959443" s="25"/>
      <c r="K959443" s="25"/>
      <c r="M959443" s="25"/>
    </row>
    <row r="959444" spans="1:13" ht="17.25" customHeight="1" x14ac:dyDescent="0.15">
      <c r="A959444" s="25"/>
      <c r="C959444" s="25"/>
      <c r="D959444" s="25"/>
      <c r="E959444" s="25"/>
      <c r="J959444" s="25"/>
      <c r="K959444" s="25"/>
      <c r="M959444" s="25"/>
    </row>
    <row r="959445" spans="1:13" ht="17.25" customHeight="1" x14ac:dyDescent="0.15">
      <c r="A959445" s="25"/>
      <c r="C959445" s="25"/>
      <c r="D959445" s="25"/>
      <c r="E959445" s="25"/>
      <c r="J959445" s="25"/>
      <c r="K959445" s="25"/>
      <c r="M959445" s="25"/>
    </row>
    <row r="959446" spans="1:13" ht="17.25" customHeight="1" x14ac:dyDescent="0.15">
      <c r="A959446" s="25"/>
      <c r="C959446" s="25"/>
      <c r="D959446" s="25"/>
      <c r="E959446" s="25"/>
      <c r="J959446" s="25"/>
      <c r="K959446" s="25"/>
      <c r="M959446" s="25"/>
    </row>
    <row r="959447" spans="1:13" ht="17.25" customHeight="1" x14ac:dyDescent="0.15">
      <c r="A959447" s="25"/>
      <c r="C959447" s="25"/>
      <c r="D959447" s="25"/>
      <c r="E959447" s="25"/>
      <c r="J959447" s="25"/>
      <c r="K959447" s="25"/>
      <c r="M959447" s="25"/>
    </row>
    <row r="959448" spans="1:13" ht="17.25" customHeight="1" x14ac:dyDescent="0.15">
      <c r="A959448" s="25"/>
      <c r="C959448" s="25"/>
      <c r="D959448" s="25"/>
      <c r="E959448" s="25"/>
      <c r="J959448" s="25"/>
      <c r="K959448" s="25"/>
      <c r="M959448" s="25"/>
    </row>
    <row r="959449" spans="1:13" ht="17.25" customHeight="1" x14ac:dyDescent="0.15">
      <c r="A959449" s="25"/>
      <c r="C959449" s="25"/>
      <c r="D959449" s="25"/>
      <c r="E959449" s="25"/>
      <c r="J959449" s="25"/>
      <c r="K959449" s="25"/>
      <c r="M959449" s="25"/>
    </row>
    <row r="959450" spans="1:13" ht="17.25" customHeight="1" x14ac:dyDescent="0.15">
      <c r="A959450" s="25"/>
      <c r="C959450" s="25"/>
      <c r="D959450" s="25"/>
      <c r="E959450" s="25"/>
      <c r="J959450" s="25"/>
      <c r="K959450" s="25"/>
      <c r="M959450" s="25"/>
    </row>
    <row r="959451" spans="1:13" ht="17.25" customHeight="1" x14ac:dyDescent="0.15">
      <c r="A959451" s="25"/>
      <c r="C959451" s="25"/>
      <c r="D959451" s="25"/>
      <c r="E959451" s="25"/>
      <c r="J959451" s="25"/>
      <c r="K959451" s="25"/>
      <c r="M959451" s="25"/>
    </row>
    <row r="959452" spans="1:13" ht="17.25" customHeight="1" x14ac:dyDescent="0.15">
      <c r="A959452" s="25"/>
      <c r="C959452" s="25"/>
      <c r="D959452" s="25"/>
      <c r="E959452" s="25"/>
      <c r="J959452" s="25"/>
      <c r="K959452" s="25"/>
      <c r="M959452" s="25"/>
    </row>
    <row r="959453" spans="1:13" ht="17.25" customHeight="1" x14ac:dyDescent="0.15">
      <c r="A959453" s="25"/>
      <c r="C959453" s="25"/>
      <c r="D959453" s="25"/>
      <c r="E959453" s="25"/>
      <c r="J959453" s="25"/>
      <c r="K959453" s="25"/>
      <c r="M959453" s="25"/>
    </row>
    <row r="959454" spans="1:13" ht="17.25" customHeight="1" x14ac:dyDescent="0.15">
      <c r="A959454" s="25"/>
      <c r="C959454" s="25"/>
      <c r="D959454" s="25"/>
      <c r="E959454" s="25"/>
      <c r="J959454" s="25"/>
      <c r="K959454" s="25"/>
      <c r="M959454" s="25"/>
    </row>
    <row r="959455" spans="1:13" ht="17.25" customHeight="1" x14ac:dyDescent="0.15">
      <c r="A959455" s="25"/>
      <c r="C959455" s="25"/>
      <c r="D959455" s="25"/>
      <c r="E959455" s="25"/>
      <c r="J959455" s="25"/>
      <c r="K959455" s="25"/>
      <c r="M959455" s="25"/>
    </row>
    <row r="959456" spans="1:13" ht="17.25" customHeight="1" x14ac:dyDescent="0.15">
      <c r="A959456" s="25"/>
      <c r="C959456" s="25"/>
      <c r="D959456" s="25"/>
      <c r="E959456" s="25"/>
      <c r="J959456" s="25"/>
      <c r="K959456" s="25"/>
      <c r="M959456" s="25"/>
    </row>
    <row r="959457" spans="1:13" ht="17.25" customHeight="1" x14ac:dyDescent="0.15">
      <c r="A959457" s="25"/>
      <c r="C959457" s="25"/>
      <c r="D959457" s="25"/>
      <c r="E959457" s="25"/>
      <c r="J959457" s="25"/>
      <c r="K959457" s="25"/>
      <c r="M959457" s="25"/>
    </row>
    <row r="959458" spans="1:13" ht="17.25" customHeight="1" x14ac:dyDescent="0.15">
      <c r="A959458" s="25"/>
      <c r="C959458" s="25"/>
      <c r="D959458" s="25"/>
      <c r="E959458" s="25"/>
      <c r="J959458" s="25"/>
      <c r="K959458" s="25"/>
      <c r="M959458" s="25"/>
    </row>
    <row r="959459" spans="1:13" ht="17.25" customHeight="1" x14ac:dyDescent="0.15">
      <c r="A959459" s="25"/>
      <c r="C959459" s="25"/>
      <c r="D959459" s="25"/>
      <c r="E959459" s="25"/>
      <c r="J959459" s="25"/>
      <c r="K959459" s="25"/>
      <c r="M959459" s="25"/>
    </row>
    <row r="959460" spans="1:13" ht="17.25" customHeight="1" x14ac:dyDescent="0.15">
      <c r="A959460" s="25"/>
      <c r="C959460" s="25"/>
      <c r="D959460" s="25"/>
      <c r="E959460" s="25"/>
      <c r="J959460" s="25"/>
      <c r="K959460" s="25"/>
      <c r="M959460" s="25"/>
    </row>
    <row r="959461" spans="1:13" ht="17.25" customHeight="1" x14ac:dyDescent="0.15">
      <c r="A959461" s="25"/>
      <c r="C959461" s="25"/>
      <c r="D959461" s="25"/>
      <c r="E959461" s="25"/>
      <c r="J959461" s="25"/>
      <c r="K959461" s="25"/>
      <c r="M959461" s="25"/>
    </row>
    <row r="959462" spans="1:13" ht="17.25" customHeight="1" x14ac:dyDescent="0.15">
      <c r="A959462" s="25"/>
      <c r="C959462" s="25"/>
      <c r="D959462" s="25"/>
      <c r="E959462" s="25"/>
      <c r="J959462" s="25"/>
      <c r="K959462" s="25"/>
      <c r="M959462" s="25"/>
    </row>
    <row r="959463" spans="1:13" ht="17.25" customHeight="1" x14ac:dyDescent="0.15">
      <c r="A959463" s="25"/>
      <c r="C959463" s="25"/>
      <c r="D959463" s="25"/>
      <c r="E959463" s="25"/>
      <c r="J959463" s="25"/>
      <c r="K959463" s="25"/>
      <c r="M959463" s="25"/>
    </row>
    <row r="959464" spans="1:13" ht="17.25" customHeight="1" x14ac:dyDescent="0.15">
      <c r="A959464" s="25"/>
      <c r="C959464" s="25"/>
      <c r="D959464" s="25"/>
      <c r="E959464" s="25"/>
      <c r="J959464" s="25"/>
      <c r="K959464" s="25"/>
      <c r="M959464" s="25"/>
    </row>
    <row r="959465" spans="1:13" ht="17.25" customHeight="1" x14ac:dyDescent="0.15">
      <c r="A959465" s="25"/>
      <c r="C959465" s="25"/>
      <c r="D959465" s="25"/>
      <c r="E959465" s="25"/>
      <c r="J959465" s="25"/>
      <c r="K959465" s="25"/>
      <c r="M959465" s="25"/>
    </row>
    <row r="959466" spans="1:13" ht="17.25" customHeight="1" x14ac:dyDescent="0.15">
      <c r="A959466" s="25"/>
      <c r="C959466" s="25"/>
      <c r="D959466" s="25"/>
      <c r="E959466" s="25"/>
      <c r="J959466" s="25"/>
      <c r="K959466" s="25"/>
      <c r="M959466" s="25"/>
    </row>
    <row r="959467" spans="1:13" ht="17.25" customHeight="1" x14ac:dyDescent="0.15">
      <c r="A959467" s="25"/>
      <c r="C959467" s="25"/>
      <c r="D959467" s="25"/>
      <c r="E959467" s="25"/>
      <c r="J959467" s="25"/>
      <c r="K959467" s="25"/>
      <c r="M959467" s="25"/>
    </row>
    <row r="959468" spans="1:13" ht="17.25" customHeight="1" x14ac:dyDescent="0.15">
      <c r="A959468" s="25"/>
      <c r="C959468" s="25"/>
      <c r="D959468" s="25"/>
      <c r="E959468" s="25"/>
      <c r="J959468" s="25"/>
      <c r="K959468" s="25"/>
      <c r="M959468" s="25"/>
    </row>
    <row r="959469" spans="1:13" ht="17.25" customHeight="1" x14ac:dyDescent="0.15">
      <c r="A959469" s="25"/>
      <c r="C959469" s="25"/>
      <c r="D959469" s="25"/>
      <c r="E959469" s="25"/>
      <c r="J959469" s="25"/>
      <c r="K959469" s="25"/>
      <c r="M959469" s="25"/>
    </row>
    <row r="959470" spans="1:13" ht="17.25" customHeight="1" x14ac:dyDescent="0.15">
      <c r="A959470" s="25"/>
      <c r="C959470" s="25"/>
      <c r="D959470" s="25"/>
      <c r="E959470" s="25"/>
      <c r="J959470" s="25"/>
      <c r="K959470" s="25"/>
      <c r="M959470" s="25"/>
    </row>
    <row r="959471" spans="1:13" ht="17.25" customHeight="1" x14ac:dyDescent="0.15">
      <c r="A959471" s="25"/>
      <c r="C959471" s="25"/>
      <c r="D959471" s="25"/>
      <c r="E959471" s="25"/>
      <c r="J959471" s="25"/>
      <c r="K959471" s="25"/>
      <c r="M959471" s="25"/>
    </row>
    <row r="959472" spans="1:13" ht="17.25" customHeight="1" x14ac:dyDescent="0.15">
      <c r="A959472" s="25"/>
      <c r="C959472" s="25"/>
      <c r="D959472" s="25"/>
      <c r="E959472" s="25"/>
      <c r="J959472" s="25"/>
      <c r="K959472" s="25"/>
      <c r="M959472" s="25"/>
    </row>
    <row r="959473" spans="1:13" ht="17.25" customHeight="1" x14ac:dyDescent="0.15">
      <c r="A959473" s="25"/>
      <c r="C959473" s="25"/>
      <c r="D959473" s="25"/>
      <c r="E959473" s="25"/>
      <c r="J959473" s="25"/>
      <c r="K959473" s="25"/>
      <c r="M959473" s="25"/>
    </row>
    <row r="959474" spans="1:13" ht="17.25" customHeight="1" x14ac:dyDescent="0.15">
      <c r="A959474" s="25"/>
      <c r="C959474" s="25"/>
      <c r="D959474" s="25"/>
      <c r="E959474" s="25"/>
      <c r="J959474" s="25"/>
      <c r="K959474" s="25"/>
      <c r="M959474" s="25"/>
    </row>
    <row r="959475" spans="1:13" ht="17.25" customHeight="1" x14ac:dyDescent="0.15">
      <c r="A959475" s="25"/>
      <c r="C959475" s="25"/>
      <c r="D959475" s="25"/>
      <c r="E959475" s="25"/>
      <c r="J959475" s="25"/>
      <c r="K959475" s="25"/>
      <c r="M959475" s="25"/>
    </row>
    <row r="959476" spans="1:13" ht="17.25" customHeight="1" x14ac:dyDescent="0.15">
      <c r="A959476" s="25"/>
      <c r="C959476" s="25"/>
      <c r="D959476" s="25"/>
      <c r="E959476" s="25"/>
      <c r="J959476" s="25"/>
      <c r="K959476" s="25"/>
      <c r="M959476" s="25"/>
    </row>
    <row r="959477" spans="1:13" ht="17.25" customHeight="1" x14ac:dyDescent="0.15">
      <c r="A959477" s="25"/>
      <c r="C959477" s="25"/>
      <c r="D959477" s="25"/>
      <c r="E959477" s="25"/>
      <c r="J959477" s="25"/>
      <c r="K959477" s="25"/>
      <c r="M959477" s="25"/>
    </row>
    <row r="959478" spans="1:13" ht="17.25" customHeight="1" x14ac:dyDescent="0.15">
      <c r="A959478" s="25"/>
      <c r="C959478" s="25"/>
      <c r="D959478" s="25"/>
      <c r="E959478" s="25"/>
      <c r="J959478" s="25"/>
      <c r="K959478" s="25"/>
      <c r="M959478" s="25"/>
    </row>
    <row r="959479" spans="1:13" ht="17.25" customHeight="1" x14ac:dyDescent="0.15">
      <c r="A959479" s="25"/>
      <c r="C959479" s="25"/>
      <c r="D959479" s="25"/>
      <c r="E959479" s="25"/>
      <c r="J959479" s="25"/>
      <c r="K959479" s="25"/>
      <c r="M959479" s="25"/>
    </row>
    <row r="959480" spans="1:13" ht="17.25" customHeight="1" x14ac:dyDescent="0.15">
      <c r="A959480" s="25"/>
      <c r="C959480" s="25"/>
      <c r="D959480" s="25"/>
      <c r="E959480" s="25"/>
      <c r="J959480" s="25"/>
      <c r="K959480" s="25"/>
      <c r="M959480" s="25"/>
    </row>
    <row r="959481" spans="1:13" ht="17.25" customHeight="1" x14ac:dyDescent="0.15">
      <c r="A959481" s="25"/>
      <c r="C959481" s="25"/>
      <c r="D959481" s="25"/>
      <c r="E959481" s="25"/>
      <c r="J959481" s="25"/>
      <c r="K959481" s="25"/>
      <c r="M959481" s="25"/>
    </row>
    <row r="959482" spans="1:13" ht="17.25" customHeight="1" x14ac:dyDescent="0.15">
      <c r="A959482" s="25"/>
      <c r="C959482" s="25"/>
      <c r="D959482" s="25"/>
      <c r="E959482" s="25"/>
      <c r="J959482" s="25"/>
      <c r="K959482" s="25"/>
      <c r="M959482" s="25"/>
    </row>
    <row r="959483" spans="1:13" ht="17.25" customHeight="1" x14ac:dyDescent="0.15">
      <c r="A959483" s="25"/>
      <c r="C959483" s="25"/>
      <c r="D959483" s="25"/>
      <c r="E959483" s="25"/>
      <c r="J959483" s="25"/>
      <c r="K959483" s="25"/>
      <c r="M959483" s="25"/>
    </row>
    <row r="959484" spans="1:13" ht="17.25" customHeight="1" x14ac:dyDescent="0.15">
      <c r="A959484" s="25"/>
      <c r="C959484" s="25"/>
      <c r="D959484" s="25"/>
      <c r="E959484" s="25"/>
      <c r="J959484" s="25"/>
      <c r="K959484" s="25"/>
      <c r="M959484" s="25"/>
    </row>
    <row r="959485" spans="1:13" ht="17.25" customHeight="1" x14ac:dyDescent="0.15">
      <c r="A959485" s="25"/>
      <c r="C959485" s="25"/>
      <c r="D959485" s="25"/>
      <c r="E959485" s="25"/>
      <c r="J959485" s="25"/>
      <c r="K959485" s="25"/>
      <c r="M959485" s="25"/>
    </row>
    <row r="959486" spans="1:13" ht="17.25" customHeight="1" x14ac:dyDescent="0.15">
      <c r="A959486" s="25"/>
      <c r="C959486" s="25"/>
      <c r="D959486" s="25"/>
      <c r="E959486" s="25"/>
      <c r="J959486" s="25"/>
      <c r="K959486" s="25"/>
      <c r="M959486" s="25"/>
    </row>
    <row r="959487" spans="1:13" ht="17.25" customHeight="1" x14ac:dyDescent="0.15">
      <c r="A959487" s="25"/>
      <c r="C959487" s="25"/>
      <c r="D959487" s="25"/>
      <c r="E959487" s="25"/>
      <c r="J959487" s="25"/>
      <c r="K959487" s="25"/>
      <c r="M959487" s="25"/>
    </row>
    <row r="959488" spans="1:13" ht="17.25" customHeight="1" x14ac:dyDescent="0.15">
      <c r="A959488" s="25"/>
      <c r="C959488" s="25"/>
      <c r="D959488" s="25"/>
      <c r="E959488" s="25"/>
      <c r="J959488" s="25"/>
      <c r="K959488" s="25"/>
      <c r="M959488" s="25"/>
    </row>
    <row r="959489" spans="1:13" ht="17.25" customHeight="1" x14ac:dyDescent="0.15">
      <c r="A959489" s="25"/>
      <c r="C959489" s="25"/>
      <c r="D959489" s="25"/>
      <c r="E959489" s="25"/>
      <c r="J959489" s="25"/>
      <c r="K959489" s="25"/>
      <c r="M959489" s="25"/>
    </row>
    <row r="959490" spans="1:13" ht="17.25" customHeight="1" x14ac:dyDescent="0.15">
      <c r="A959490" s="25"/>
      <c r="C959490" s="25"/>
      <c r="D959490" s="25"/>
      <c r="E959490" s="25"/>
      <c r="J959490" s="25"/>
      <c r="K959490" s="25"/>
      <c r="M959490" s="25"/>
    </row>
    <row r="959491" spans="1:13" ht="17.25" customHeight="1" x14ac:dyDescent="0.15">
      <c r="A959491" s="25"/>
      <c r="C959491" s="25"/>
      <c r="D959491" s="25"/>
      <c r="E959491" s="25"/>
      <c r="J959491" s="25"/>
      <c r="K959491" s="25"/>
      <c r="M959491" s="25"/>
    </row>
    <row r="959492" spans="1:13" ht="17.25" customHeight="1" x14ac:dyDescent="0.15">
      <c r="A959492" s="25"/>
      <c r="C959492" s="25"/>
      <c r="D959492" s="25"/>
      <c r="E959492" s="25"/>
      <c r="J959492" s="25"/>
      <c r="K959492" s="25"/>
      <c r="M959492" s="25"/>
    </row>
    <row r="959493" spans="1:13" ht="17.25" customHeight="1" x14ac:dyDescent="0.15">
      <c r="A959493" s="25"/>
      <c r="C959493" s="25"/>
      <c r="D959493" s="25"/>
      <c r="E959493" s="25"/>
      <c r="J959493" s="25"/>
      <c r="K959493" s="25"/>
      <c r="M959493" s="25"/>
    </row>
    <row r="959494" spans="1:13" ht="17.25" customHeight="1" x14ac:dyDescent="0.15">
      <c r="A959494" s="25"/>
      <c r="C959494" s="25"/>
      <c r="D959494" s="25"/>
      <c r="E959494" s="25"/>
      <c r="J959494" s="25"/>
      <c r="K959494" s="25"/>
      <c r="M959494" s="25"/>
    </row>
    <row r="959495" spans="1:13" ht="17.25" customHeight="1" x14ac:dyDescent="0.15">
      <c r="A959495" s="25"/>
      <c r="C959495" s="25"/>
      <c r="D959495" s="25"/>
      <c r="E959495" s="25"/>
      <c r="J959495" s="25"/>
      <c r="K959495" s="25"/>
      <c r="M959495" s="25"/>
    </row>
    <row r="959496" spans="1:13" ht="17.25" customHeight="1" x14ac:dyDescent="0.15">
      <c r="A959496" s="25"/>
      <c r="C959496" s="25"/>
      <c r="D959496" s="25"/>
      <c r="E959496" s="25"/>
      <c r="J959496" s="25"/>
      <c r="K959496" s="25"/>
      <c r="M959496" s="25"/>
    </row>
    <row r="959497" spans="1:13" ht="17.25" customHeight="1" x14ac:dyDescent="0.15">
      <c r="A959497" s="25"/>
      <c r="C959497" s="25"/>
      <c r="D959497" s="25"/>
      <c r="E959497" s="25"/>
      <c r="J959497" s="25"/>
      <c r="K959497" s="25"/>
      <c r="M959497" s="25"/>
    </row>
    <row r="959498" spans="1:13" ht="17.25" customHeight="1" x14ac:dyDescent="0.15">
      <c r="A959498" s="25"/>
      <c r="C959498" s="25"/>
      <c r="D959498" s="25"/>
      <c r="E959498" s="25"/>
      <c r="J959498" s="25"/>
      <c r="K959498" s="25"/>
      <c r="M959498" s="25"/>
    </row>
    <row r="959499" spans="1:13" ht="17.25" customHeight="1" x14ac:dyDescent="0.15">
      <c r="A959499" s="25"/>
      <c r="C959499" s="25"/>
      <c r="D959499" s="25"/>
      <c r="E959499" s="25"/>
      <c r="J959499" s="25"/>
      <c r="K959499" s="25"/>
      <c r="M959499" s="25"/>
    </row>
    <row r="959500" spans="1:13" ht="17.25" customHeight="1" x14ac:dyDescent="0.15">
      <c r="A959500" s="25"/>
      <c r="C959500" s="25"/>
      <c r="D959500" s="25"/>
      <c r="E959500" s="25"/>
      <c r="J959500" s="25"/>
      <c r="K959500" s="25"/>
      <c r="M959500" s="25"/>
    </row>
    <row r="959501" spans="1:13" ht="17.25" customHeight="1" x14ac:dyDescent="0.15">
      <c r="A959501" s="25"/>
      <c r="C959501" s="25"/>
      <c r="D959501" s="25"/>
      <c r="E959501" s="25"/>
      <c r="J959501" s="25"/>
      <c r="K959501" s="25"/>
      <c r="M959501" s="25"/>
    </row>
    <row r="959502" spans="1:13" ht="17.25" customHeight="1" x14ac:dyDescent="0.15">
      <c r="A959502" s="25"/>
      <c r="C959502" s="25"/>
      <c r="D959502" s="25"/>
      <c r="E959502" s="25"/>
      <c r="J959502" s="25"/>
      <c r="K959502" s="25"/>
      <c r="M959502" s="25"/>
    </row>
    <row r="959503" spans="1:13" ht="17.25" customHeight="1" x14ac:dyDescent="0.15">
      <c r="A959503" s="25"/>
      <c r="C959503" s="25"/>
      <c r="D959503" s="25"/>
      <c r="E959503" s="25"/>
      <c r="J959503" s="25"/>
      <c r="K959503" s="25"/>
      <c r="M959503" s="25"/>
    </row>
    <row r="959504" spans="1:13" ht="17.25" customHeight="1" x14ac:dyDescent="0.15">
      <c r="A959504" s="25"/>
      <c r="C959504" s="25"/>
      <c r="D959504" s="25"/>
      <c r="E959504" s="25"/>
      <c r="J959504" s="25"/>
      <c r="K959504" s="25"/>
      <c r="M959504" s="25"/>
    </row>
    <row r="959505" spans="1:13" ht="17.25" customHeight="1" x14ac:dyDescent="0.15">
      <c r="A959505" s="25"/>
      <c r="C959505" s="25"/>
      <c r="D959505" s="25"/>
      <c r="E959505" s="25"/>
      <c r="J959505" s="25"/>
      <c r="K959505" s="25"/>
      <c r="M959505" s="25"/>
    </row>
    <row r="959506" spans="1:13" ht="17.25" customHeight="1" x14ac:dyDescent="0.15">
      <c r="A959506" s="25"/>
      <c r="C959506" s="25"/>
      <c r="D959506" s="25"/>
      <c r="E959506" s="25"/>
      <c r="J959506" s="25"/>
      <c r="K959506" s="25"/>
      <c r="M959506" s="25"/>
    </row>
    <row r="959507" spans="1:13" ht="17.25" customHeight="1" x14ac:dyDescent="0.15">
      <c r="A959507" s="25"/>
      <c r="C959507" s="25"/>
      <c r="D959507" s="25"/>
      <c r="E959507" s="25"/>
      <c r="J959507" s="25"/>
      <c r="K959507" s="25"/>
      <c r="M959507" s="25"/>
    </row>
    <row r="959508" spans="1:13" ht="17.25" customHeight="1" x14ac:dyDescent="0.15">
      <c r="A959508" s="25"/>
      <c r="C959508" s="25"/>
      <c r="D959508" s="25"/>
      <c r="E959508" s="25"/>
      <c r="J959508" s="25"/>
      <c r="K959508" s="25"/>
      <c r="M959508" s="25"/>
    </row>
    <row r="959509" spans="1:13" ht="17.25" customHeight="1" x14ac:dyDescent="0.15">
      <c r="A959509" s="25"/>
      <c r="C959509" s="25"/>
      <c r="D959509" s="25"/>
      <c r="E959509" s="25"/>
      <c r="J959509" s="25"/>
      <c r="K959509" s="25"/>
      <c r="M959509" s="25"/>
    </row>
    <row r="959510" spans="1:13" ht="17.25" customHeight="1" x14ac:dyDescent="0.15">
      <c r="A959510" s="25"/>
      <c r="C959510" s="25"/>
      <c r="D959510" s="25"/>
      <c r="E959510" s="25"/>
      <c r="J959510" s="25"/>
      <c r="K959510" s="25"/>
      <c r="M959510" s="25"/>
    </row>
    <row r="959511" spans="1:13" ht="17.25" customHeight="1" x14ac:dyDescent="0.15">
      <c r="A959511" s="25"/>
      <c r="C959511" s="25"/>
      <c r="D959511" s="25"/>
      <c r="E959511" s="25"/>
      <c r="J959511" s="25"/>
      <c r="K959511" s="25"/>
      <c r="M959511" s="25"/>
    </row>
    <row r="959512" spans="1:13" ht="17.25" customHeight="1" x14ac:dyDescent="0.15">
      <c r="A959512" s="25"/>
      <c r="C959512" s="25"/>
      <c r="D959512" s="25"/>
      <c r="E959512" s="25"/>
      <c r="J959512" s="25"/>
      <c r="K959512" s="25"/>
      <c r="M959512" s="25"/>
    </row>
    <row r="959513" spans="1:13" ht="17.25" customHeight="1" x14ac:dyDescent="0.15">
      <c r="A959513" s="25"/>
      <c r="C959513" s="25"/>
      <c r="D959513" s="25"/>
      <c r="E959513" s="25"/>
      <c r="J959513" s="25"/>
      <c r="K959513" s="25"/>
      <c r="M959513" s="25"/>
    </row>
    <row r="959514" spans="1:13" ht="17.25" customHeight="1" x14ac:dyDescent="0.15">
      <c r="A959514" s="25"/>
      <c r="C959514" s="25"/>
      <c r="D959514" s="25"/>
      <c r="E959514" s="25"/>
      <c r="J959514" s="25"/>
      <c r="K959514" s="25"/>
      <c r="M959514" s="25"/>
    </row>
    <row r="959515" spans="1:13" ht="17.25" customHeight="1" x14ac:dyDescent="0.15">
      <c r="A959515" s="25"/>
      <c r="C959515" s="25"/>
      <c r="D959515" s="25"/>
      <c r="E959515" s="25"/>
      <c r="J959515" s="25"/>
      <c r="K959515" s="25"/>
      <c r="M959515" s="25"/>
    </row>
    <row r="959516" spans="1:13" ht="17.25" customHeight="1" x14ac:dyDescent="0.15">
      <c r="A959516" s="25"/>
      <c r="C959516" s="25"/>
      <c r="D959516" s="25"/>
      <c r="E959516" s="25"/>
      <c r="J959516" s="25"/>
      <c r="K959516" s="25"/>
      <c r="M959516" s="25"/>
    </row>
    <row r="959517" spans="1:13" ht="17.25" customHeight="1" x14ac:dyDescent="0.15">
      <c r="A959517" s="25"/>
      <c r="C959517" s="25"/>
      <c r="D959517" s="25"/>
      <c r="E959517" s="25"/>
      <c r="J959517" s="25"/>
      <c r="K959517" s="25"/>
      <c r="M959517" s="25"/>
    </row>
    <row r="959518" spans="1:13" ht="17.25" customHeight="1" x14ac:dyDescent="0.15">
      <c r="A959518" s="25"/>
      <c r="C959518" s="25"/>
      <c r="D959518" s="25"/>
      <c r="E959518" s="25"/>
      <c r="J959518" s="25"/>
      <c r="K959518" s="25"/>
      <c r="M959518" s="25"/>
    </row>
    <row r="959519" spans="1:13" ht="17.25" customHeight="1" x14ac:dyDescent="0.15">
      <c r="A959519" s="25"/>
      <c r="C959519" s="25"/>
      <c r="D959519" s="25"/>
      <c r="E959519" s="25"/>
      <c r="J959519" s="25"/>
      <c r="K959519" s="25"/>
      <c r="M959519" s="25"/>
    </row>
    <row r="959520" spans="1:13" ht="17.25" customHeight="1" x14ac:dyDescent="0.15">
      <c r="A959520" s="25"/>
      <c r="C959520" s="25"/>
      <c r="D959520" s="25"/>
      <c r="E959520" s="25"/>
      <c r="J959520" s="25"/>
      <c r="K959520" s="25"/>
      <c r="M959520" s="25"/>
    </row>
    <row r="959521" spans="1:13" ht="17.25" customHeight="1" x14ac:dyDescent="0.15">
      <c r="A959521" s="25"/>
      <c r="C959521" s="25"/>
      <c r="D959521" s="25"/>
      <c r="E959521" s="25"/>
      <c r="J959521" s="25"/>
      <c r="K959521" s="25"/>
      <c r="M959521" s="25"/>
    </row>
    <row r="959522" spans="1:13" ht="17.25" customHeight="1" x14ac:dyDescent="0.15">
      <c r="A959522" s="25"/>
      <c r="C959522" s="25"/>
      <c r="D959522" s="25"/>
      <c r="E959522" s="25"/>
      <c r="J959522" s="25"/>
      <c r="K959522" s="25"/>
      <c r="M959522" s="25"/>
    </row>
    <row r="959523" spans="1:13" ht="17.25" customHeight="1" x14ac:dyDescent="0.15">
      <c r="A959523" s="25"/>
      <c r="C959523" s="25"/>
      <c r="D959523" s="25"/>
      <c r="E959523" s="25"/>
      <c r="J959523" s="25"/>
      <c r="K959523" s="25"/>
      <c r="M959523" s="25"/>
    </row>
    <row r="959524" spans="1:13" ht="17.25" customHeight="1" x14ac:dyDescent="0.15">
      <c r="A959524" s="25"/>
      <c r="C959524" s="25"/>
      <c r="D959524" s="25"/>
      <c r="E959524" s="25"/>
      <c r="J959524" s="25"/>
      <c r="K959524" s="25"/>
      <c r="M959524" s="25"/>
    </row>
    <row r="959525" spans="1:13" ht="17.25" customHeight="1" x14ac:dyDescent="0.15">
      <c r="A959525" s="25"/>
      <c r="C959525" s="25"/>
      <c r="D959525" s="25"/>
      <c r="E959525" s="25"/>
      <c r="J959525" s="25"/>
      <c r="K959525" s="25"/>
      <c r="M959525" s="25"/>
    </row>
    <row r="959526" spans="1:13" ht="17.25" customHeight="1" x14ac:dyDescent="0.15">
      <c r="A959526" s="25"/>
      <c r="C959526" s="25"/>
      <c r="D959526" s="25"/>
      <c r="E959526" s="25"/>
      <c r="J959526" s="25"/>
      <c r="K959526" s="25"/>
      <c r="M959526" s="25"/>
    </row>
    <row r="959527" spans="1:13" ht="17.25" customHeight="1" x14ac:dyDescent="0.15">
      <c r="A959527" s="25"/>
      <c r="C959527" s="25"/>
      <c r="D959527" s="25"/>
      <c r="E959527" s="25"/>
      <c r="J959527" s="25"/>
      <c r="K959527" s="25"/>
      <c r="M959527" s="25"/>
    </row>
    <row r="959528" spans="1:13" ht="17.25" customHeight="1" x14ac:dyDescent="0.15">
      <c r="A959528" s="25"/>
      <c r="C959528" s="25"/>
      <c r="D959528" s="25"/>
      <c r="E959528" s="25"/>
      <c r="J959528" s="25"/>
      <c r="K959528" s="25"/>
      <c r="M959528" s="25"/>
    </row>
    <row r="959529" spans="1:13" ht="17.25" customHeight="1" x14ac:dyDescent="0.15">
      <c r="A959529" s="25"/>
      <c r="C959529" s="25"/>
      <c r="D959529" s="25"/>
      <c r="E959529" s="25"/>
      <c r="J959529" s="25"/>
      <c r="K959529" s="25"/>
      <c r="M959529" s="25"/>
    </row>
    <row r="959530" spans="1:13" ht="17.25" customHeight="1" x14ac:dyDescent="0.15">
      <c r="A959530" s="25"/>
      <c r="C959530" s="25"/>
      <c r="D959530" s="25"/>
      <c r="E959530" s="25"/>
      <c r="J959530" s="25"/>
      <c r="K959530" s="25"/>
      <c r="M959530" s="25"/>
    </row>
    <row r="959531" spans="1:13" ht="17.25" customHeight="1" x14ac:dyDescent="0.15">
      <c r="A959531" s="25"/>
      <c r="C959531" s="25"/>
      <c r="D959531" s="25"/>
      <c r="E959531" s="25"/>
      <c r="J959531" s="25"/>
      <c r="K959531" s="25"/>
      <c r="M959531" s="25"/>
    </row>
    <row r="959532" spans="1:13" ht="17.25" customHeight="1" x14ac:dyDescent="0.15">
      <c r="A959532" s="25"/>
      <c r="C959532" s="25"/>
      <c r="D959532" s="25"/>
      <c r="E959532" s="25"/>
      <c r="J959532" s="25"/>
      <c r="K959532" s="25"/>
      <c r="M959532" s="25"/>
    </row>
    <row r="959533" spans="1:13" ht="17.25" customHeight="1" x14ac:dyDescent="0.15">
      <c r="A959533" s="25"/>
      <c r="C959533" s="25"/>
      <c r="D959533" s="25"/>
      <c r="E959533" s="25"/>
      <c r="J959533" s="25"/>
      <c r="K959533" s="25"/>
      <c r="M959533" s="25"/>
    </row>
    <row r="959534" spans="1:13" ht="17.25" customHeight="1" x14ac:dyDescent="0.15">
      <c r="A959534" s="25"/>
      <c r="C959534" s="25"/>
      <c r="D959534" s="25"/>
      <c r="E959534" s="25"/>
      <c r="J959534" s="25"/>
      <c r="K959534" s="25"/>
      <c r="M959534" s="25"/>
    </row>
    <row r="959535" spans="1:13" ht="17.25" customHeight="1" x14ac:dyDescent="0.15">
      <c r="A959535" s="25"/>
      <c r="C959535" s="25"/>
      <c r="D959535" s="25"/>
      <c r="E959535" s="25"/>
      <c r="J959535" s="25"/>
      <c r="K959535" s="25"/>
      <c r="M959535" s="25"/>
    </row>
    <row r="959536" spans="1:13" ht="17.25" customHeight="1" x14ac:dyDescent="0.15">
      <c r="A959536" s="25"/>
      <c r="C959536" s="25"/>
      <c r="D959536" s="25"/>
      <c r="E959536" s="25"/>
      <c r="J959536" s="25"/>
      <c r="K959536" s="25"/>
      <c r="M959536" s="25"/>
    </row>
    <row r="959537" spans="1:13" ht="17.25" customHeight="1" x14ac:dyDescent="0.15">
      <c r="A959537" s="25"/>
      <c r="C959537" s="25"/>
      <c r="D959537" s="25"/>
      <c r="E959537" s="25"/>
      <c r="J959537" s="25"/>
      <c r="K959537" s="25"/>
      <c r="M959537" s="25"/>
    </row>
    <row r="959538" spans="1:13" ht="17.25" customHeight="1" x14ac:dyDescent="0.15">
      <c r="A959538" s="25"/>
      <c r="C959538" s="25"/>
      <c r="D959538" s="25"/>
      <c r="E959538" s="25"/>
      <c r="J959538" s="25"/>
      <c r="K959538" s="25"/>
      <c r="M959538" s="25"/>
    </row>
    <row r="959539" spans="1:13" ht="17.25" customHeight="1" x14ac:dyDescent="0.15">
      <c r="A959539" s="25"/>
      <c r="C959539" s="25"/>
      <c r="D959539" s="25"/>
      <c r="E959539" s="25"/>
      <c r="J959539" s="25"/>
      <c r="K959539" s="25"/>
      <c r="M959539" s="25"/>
    </row>
    <row r="959540" spans="1:13" ht="17.25" customHeight="1" x14ac:dyDescent="0.15">
      <c r="A959540" s="25"/>
      <c r="C959540" s="25"/>
      <c r="D959540" s="25"/>
      <c r="E959540" s="25"/>
      <c r="J959540" s="25"/>
      <c r="K959540" s="25"/>
      <c r="M959540" s="25"/>
    </row>
    <row r="959541" spans="1:13" ht="17.25" customHeight="1" x14ac:dyDescent="0.15">
      <c r="A959541" s="25"/>
      <c r="C959541" s="25"/>
      <c r="D959541" s="25"/>
      <c r="E959541" s="25"/>
      <c r="J959541" s="25"/>
      <c r="K959541" s="25"/>
      <c r="M959541" s="25"/>
    </row>
    <row r="959542" spans="1:13" ht="17.25" customHeight="1" x14ac:dyDescent="0.15">
      <c r="A959542" s="25"/>
      <c r="C959542" s="25"/>
      <c r="D959542" s="25"/>
      <c r="E959542" s="25"/>
      <c r="J959542" s="25"/>
      <c r="K959542" s="25"/>
      <c r="M959542" s="25"/>
    </row>
    <row r="959543" spans="1:13" ht="17.25" customHeight="1" x14ac:dyDescent="0.15">
      <c r="A959543" s="25"/>
      <c r="C959543" s="25"/>
      <c r="D959543" s="25"/>
      <c r="E959543" s="25"/>
      <c r="J959543" s="25"/>
      <c r="K959543" s="25"/>
      <c r="M959543" s="25"/>
    </row>
    <row r="959544" spans="1:13" ht="17.25" customHeight="1" x14ac:dyDescent="0.15">
      <c r="A959544" s="25"/>
      <c r="C959544" s="25"/>
      <c r="D959544" s="25"/>
      <c r="E959544" s="25"/>
      <c r="J959544" s="25"/>
      <c r="K959544" s="25"/>
      <c r="M959544" s="25"/>
    </row>
    <row r="959545" spans="1:13" ht="17.25" customHeight="1" x14ac:dyDescent="0.15">
      <c r="A959545" s="25"/>
      <c r="C959545" s="25"/>
      <c r="D959545" s="25"/>
      <c r="E959545" s="25"/>
      <c r="J959545" s="25"/>
      <c r="K959545" s="25"/>
      <c r="M959545" s="25"/>
    </row>
    <row r="959546" spans="1:13" ht="17.25" customHeight="1" x14ac:dyDescent="0.15">
      <c r="A959546" s="25"/>
      <c r="C959546" s="25"/>
      <c r="D959546" s="25"/>
      <c r="E959546" s="25"/>
      <c r="J959546" s="25"/>
      <c r="K959546" s="25"/>
      <c r="M959546" s="25"/>
    </row>
    <row r="959547" spans="1:13" ht="17.25" customHeight="1" x14ac:dyDescent="0.15">
      <c r="A959547" s="25"/>
      <c r="C959547" s="25"/>
      <c r="D959547" s="25"/>
      <c r="E959547" s="25"/>
      <c r="J959547" s="25"/>
      <c r="K959547" s="25"/>
      <c r="M959547" s="25"/>
    </row>
    <row r="959548" spans="1:13" ht="17.25" customHeight="1" x14ac:dyDescent="0.15">
      <c r="A959548" s="25"/>
      <c r="C959548" s="25"/>
      <c r="D959548" s="25"/>
      <c r="E959548" s="25"/>
      <c r="J959548" s="25"/>
      <c r="K959548" s="25"/>
      <c r="M959548" s="25"/>
    </row>
    <row r="959549" spans="1:13" ht="17.25" customHeight="1" x14ac:dyDescent="0.15">
      <c r="A959549" s="25"/>
      <c r="C959549" s="25"/>
      <c r="D959549" s="25"/>
      <c r="E959549" s="25"/>
      <c r="J959549" s="25"/>
      <c r="K959549" s="25"/>
      <c r="M959549" s="25"/>
    </row>
    <row r="959550" spans="1:13" ht="17.25" customHeight="1" x14ac:dyDescent="0.15">
      <c r="A959550" s="25"/>
      <c r="C959550" s="25"/>
      <c r="D959550" s="25"/>
      <c r="E959550" s="25"/>
      <c r="J959550" s="25"/>
      <c r="K959550" s="25"/>
      <c r="M959550" s="25"/>
    </row>
    <row r="959551" spans="1:13" ht="17.25" customHeight="1" x14ac:dyDescent="0.15">
      <c r="A959551" s="25"/>
      <c r="C959551" s="25"/>
      <c r="D959551" s="25"/>
      <c r="E959551" s="25"/>
      <c r="J959551" s="25"/>
      <c r="K959551" s="25"/>
      <c r="M959551" s="25"/>
    </row>
    <row r="959552" spans="1:13" ht="17.25" customHeight="1" x14ac:dyDescent="0.15">
      <c r="A959552" s="25"/>
      <c r="C959552" s="25"/>
      <c r="D959552" s="25"/>
      <c r="E959552" s="25"/>
      <c r="J959552" s="25"/>
      <c r="K959552" s="25"/>
      <c r="M959552" s="25"/>
    </row>
    <row r="959553" spans="1:13" ht="17.25" customHeight="1" x14ac:dyDescent="0.15">
      <c r="A959553" s="25"/>
      <c r="C959553" s="25"/>
      <c r="D959553" s="25"/>
      <c r="E959553" s="25"/>
      <c r="J959553" s="25"/>
      <c r="K959553" s="25"/>
      <c r="M959553" s="25"/>
    </row>
    <row r="959554" spans="1:13" ht="17.25" customHeight="1" x14ac:dyDescent="0.15">
      <c r="A959554" s="25"/>
      <c r="C959554" s="25"/>
      <c r="D959554" s="25"/>
      <c r="E959554" s="25"/>
      <c r="J959554" s="25"/>
      <c r="K959554" s="25"/>
      <c r="M959554" s="25"/>
    </row>
    <row r="959555" spans="1:13" ht="17.25" customHeight="1" x14ac:dyDescent="0.15">
      <c r="A959555" s="25"/>
      <c r="C959555" s="25"/>
      <c r="D959555" s="25"/>
      <c r="E959555" s="25"/>
      <c r="J959555" s="25"/>
      <c r="K959555" s="25"/>
      <c r="M959555" s="25"/>
    </row>
    <row r="959556" spans="1:13" ht="17.25" customHeight="1" x14ac:dyDescent="0.15">
      <c r="A959556" s="25"/>
      <c r="C959556" s="25"/>
      <c r="D959556" s="25"/>
      <c r="E959556" s="25"/>
      <c r="J959556" s="25"/>
      <c r="K959556" s="25"/>
      <c r="M959556" s="25"/>
    </row>
    <row r="959557" spans="1:13" ht="17.25" customHeight="1" x14ac:dyDescent="0.15">
      <c r="A959557" s="25"/>
      <c r="C959557" s="25"/>
      <c r="D959557" s="25"/>
      <c r="E959557" s="25"/>
      <c r="J959557" s="25"/>
      <c r="K959557" s="25"/>
      <c r="M959557" s="25"/>
    </row>
    <row r="959558" spans="1:13" ht="17.25" customHeight="1" x14ac:dyDescent="0.15">
      <c r="A959558" s="25"/>
      <c r="C959558" s="25"/>
      <c r="D959558" s="25"/>
      <c r="E959558" s="25"/>
      <c r="J959558" s="25"/>
      <c r="K959558" s="25"/>
      <c r="M959558" s="25"/>
    </row>
    <row r="959559" spans="1:13" ht="17.25" customHeight="1" x14ac:dyDescent="0.15">
      <c r="A959559" s="25"/>
      <c r="C959559" s="25"/>
      <c r="D959559" s="25"/>
      <c r="E959559" s="25"/>
      <c r="J959559" s="25"/>
      <c r="K959559" s="25"/>
      <c r="M959559" s="25"/>
    </row>
    <row r="959560" spans="1:13" ht="17.25" customHeight="1" x14ac:dyDescent="0.15">
      <c r="A959560" s="25"/>
      <c r="C959560" s="25"/>
      <c r="D959560" s="25"/>
      <c r="E959560" s="25"/>
      <c r="J959560" s="25"/>
      <c r="K959560" s="25"/>
      <c r="M959560" s="25"/>
    </row>
    <row r="959561" spans="1:13" ht="17.25" customHeight="1" x14ac:dyDescent="0.15">
      <c r="A959561" s="25"/>
      <c r="C959561" s="25"/>
      <c r="D959561" s="25"/>
      <c r="E959561" s="25"/>
      <c r="J959561" s="25"/>
      <c r="K959561" s="25"/>
      <c r="M959561" s="25"/>
    </row>
    <row r="959562" spans="1:13" ht="17.25" customHeight="1" x14ac:dyDescent="0.15">
      <c r="A959562" s="25"/>
      <c r="C959562" s="25"/>
      <c r="D959562" s="25"/>
      <c r="E959562" s="25"/>
      <c r="J959562" s="25"/>
      <c r="K959562" s="25"/>
      <c r="M959562" s="25"/>
    </row>
    <row r="959563" spans="1:13" ht="17.25" customHeight="1" x14ac:dyDescent="0.15">
      <c r="A959563" s="25"/>
      <c r="C959563" s="25"/>
      <c r="D959563" s="25"/>
      <c r="E959563" s="25"/>
      <c r="J959563" s="25"/>
      <c r="K959563" s="25"/>
      <c r="M959563" s="25"/>
    </row>
    <row r="959564" spans="1:13" ht="17.25" customHeight="1" x14ac:dyDescent="0.15">
      <c r="A959564" s="25"/>
      <c r="C959564" s="25"/>
      <c r="D959564" s="25"/>
      <c r="E959564" s="25"/>
      <c r="J959564" s="25"/>
      <c r="K959564" s="25"/>
      <c r="M959564" s="25"/>
    </row>
    <row r="959565" spans="1:13" ht="17.25" customHeight="1" x14ac:dyDescent="0.15">
      <c r="A959565" s="25"/>
      <c r="C959565" s="25"/>
      <c r="D959565" s="25"/>
      <c r="E959565" s="25"/>
      <c r="J959565" s="25"/>
      <c r="K959565" s="25"/>
      <c r="M959565" s="25"/>
    </row>
    <row r="959566" spans="1:13" ht="17.25" customHeight="1" x14ac:dyDescent="0.15">
      <c r="A959566" s="25"/>
      <c r="C959566" s="25"/>
      <c r="D959566" s="25"/>
      <c r="E959566" s="25"/>
      <c r="J959566" s="25"/>
      <c r="K959566" s="25"/>
      <c r="M959566" s="25"/>
    </row>
    <row r="959567" spans="1:13" ht="17.25" customHeight="1" x14ac:dyDescent="0.15">
      <c r="A959567" s="25"/>
      <c r="C959567" s="25"/>
      <c r="D959567" s="25"/>
      <c r="E959567" s="25"/>
      <c r="J959567" s="25"/>
      <c r="K959567" s="25"/>
      <c r="M959567" s="25"/>
    </row>
    <row r="959568" spans="1:13" ht="17.25" customHeight="1" x14ac:dyDescent="0.15">
      <c r="A959568" s="25"/>
      <c r="C959568" s="25"/>
      <c r="D959568" s="25"/>
      <c r="E959568" s="25"/>
      <c r="J959568" s="25"/>
      <c r="K959568" s="25"/>
      <c r="M959568" s="25"/>
    </row>
    <row r="959569" spans="1:13" ht="17.25" customHeight="1" x14ac:dyDescent="0.15">
      <c r="A959569" s="25"/>
      <c r="C959569" s="25"/>
      <c r="D959569" s="25"/>
      <c r="E959569" s="25"/>
      <c r="J959569" s="25"/>
      <c r="K959569" s="25"/>
      <c r="M959569" s="25"/>
    </row>
    <row r="959570" spans="1:13" ht="17.25" customHeight="1" x14ac:dyDescent="0.15">
      <c r="A959570" s="25"/>
      <c r="C959570" s="25"/>
      <c r="D959570" s="25"/>
      <c r="E959570" s="25"/>
      <c r="J959570" s="25"/>
      <c r="K959570" s="25"/>
      <c r="M959570" s="25"/>
    </row>
    <row r="959571" spans="1:13" ht="17.25" customHeight="1" x14ac:dyDescent="0.15">
      <c r="A959571" s="25"/>
      <c r="C959571" s="25"/>
      <c r="D959571" s="25"/>
      <c r="E959571" s="25"/>
      <c r="J959571" s="25"/>
      <c r="K959571" s="25"/>
      <c r="M959571" s="25"/>
    </row>
    <row r="959572" spans="1:13" ht="17.25" customHeight="1" x14ac:dyDescent="0.15">
      <c r="A959572" s="25"/>
      <c r="C959572" s="25"/>
      <c r="D959572" s="25"/>
      <c r="E959572" s="25"/>
      <c r="J959572" s="25"/>
      <c r="K959572" s="25"/>
      <c r="M959572" s="25"/>
    </row>
    <row r="959573" spans="1:13" ht="17.25" customHeight="1" x14ac:dyDescent="0.15">
      <c r="A959573" s="25"/>
      <c r="C959573" s="25"/>
      <c r="D959573" s="25"/>
      <c r="E959573" s="25"/>
      <c r="J959573" s="25"/>
      <c r="K959573" s="25"/>
      <c r="M959573" s="25"/>
    </row>
    <row r="959574" spans="1:13" ht="17.25" customHeight="1" x14ac:dyDescent="0.15">
      <c r="A959574" s="25"/>
      <c r="C959574" s="25"/>
      <c r="D959574" s="25"/>
      <c r="E959574" s="25"/>
      <c r="J959574" s="25"/>
      <c r="K959574" s="25"/>
      <c r="M959574" s="25"/>
    </row>
    <row r="959575" spans="1:13" ht="17.25" customHeight="1" x14ac:dyDescent="0.15">
      <c r="A959575" s="25"/>
      <c r="C959575" s="25"/>
      <c r="D959575" s="25"/>
      <c r="E959575" s="25"/>
      <c r="J959575" s="25"/>
      <c r="K959575" s="25"/>
      <c r="M959575" s="25"/>
    </row>
    <row r="959576" spans="1:13" ht="17.25" customHeight="1" x14ac:dyDescent="0.15">
      <c r="A959576" s="25"/>
      <c r="C959576" s="25"/>
      <c r="D959576" s="25"/>
      <c r="E959576" s="25"/>
      <c r="J959576" s="25"/>
      <c r="K959576" s="25"/>
      <c r="M959576" s="25"/>
    </row>
    <row r="959577" spans="1:13" ht="17.25" customHeight="1" x14ac:dyDescent="0.15">
      <c r="A959577" s="25"/>
      <c r="C959577" s="25"/>
      <c r="D959577" s="25"/>
      <c r="E959577" s="25"/>
      <c r="J959577" s="25"/>
      <c r="K959577" s="25"/>
      <c r="M959577" s="25"/>
    </row>
    <row r="959578" spans="1:13" ht="17.25" customHeight="1" x14ac:dyDescent="0.15">
      <c r="A959578" s="25"/>
      <c r="C959578" s="25"/>
      <c r="D959578" s="25"/>
      <c r="E959578" s="25"/>
      <c r="J959578" s="25"/>
      <c r="K959578" s="25"/>
      <c r="M959578" s="25"/>
    </row>
    <row r="959579" spans="1:13" ht="17.25" customHeight="1" x14ac:dyDescent="0.15">
      <c r="A959579" s="25"/>
      <c r="C959579" s="25"/>
      <c r="D959579" s="25"/>
      <c r="E959579" s="25"/>
      <c r="J959579" s="25"/>
      <c r="K959579" s="25"/>
      <c r="M959579" s="25"/>
    </row>
    <row r="959580" spans="1:13" ht="17.25" customHeight="1" x14ac:dyDescent="0.15">
      <c r="A959580" s="25"/>
      <c r="C959580" s="25"/>
      <c r="D959580" s="25"/>
      <c r="E959580" s="25"/>
      <c r="J959580" s="25"/>
      <c r="K959580" s="25"/>
      <c r="M959580" s="25"/>
    </row>
    <row r="959581" spans="1:13" ht="17.25" customHeight="1" x14ac:dyDescent="0.15">
      <c r="A959581" s="25"/>
      <c r="C959581" s="25"/>
      <c r="D959581" s="25"/>
      <c r="E959581" s="25"/>
      <c r="J959581" s="25"/>
      <c r="K959581" s="25"/>
      <c r="M959581" s="25"/>
    </row>
    <row r="959582" spans="1:13" ht="17.25" customHeight="1" x14ac:dyDescent="0.15">
      <c r="A959582" s="25"/>
      <c r="C959582" s="25"/>
      <c r="D959582" s="25"/>
      <c r="E959582" s="25"/>
      <c r="J959582" s="25"/>
      <c r="K959582" s="25"/>
      <c r="M959582" s="25"/>
    </row>
    <row r="959583" spans="1:13" ht="17.25" customHeight="1" x14ac:dyDescent="0.15">
      <c r="A959583" s="25"/>
      <c r="C959583" s="25"/>
      <c r="D959583" s="25"/>
      <c r="E959583" s="25"/>
      <c r="J959583" s="25"/>
      <c r="K959583" s="25"/>
      <c r="M959583" s="25"/>
    </row>
    <row r="959584" spans="1:13" ht="17.25" customHeight="1" x14ac:dyDescent="0.15">
      <c r="A959584" s="25"/>
      <c r="C959584" s="25"/>
      <c r="D959584" s="25"/>
      <c r="E959584" s="25"/>
      <c r="J959584" s="25"/>
      <c r="K959584" s="25"/>
      <c r="M959584" s="25"/>
    </row>
    <row r="959585" spans="1:13" ht="17.25" customHeight="1" x14ac:dyDescent="0.15">
      <c r="A959585" s="25"/>
      <c r="C959585" s="25"/>
      <c r="D959585" s="25"/>
      <c r="E959585" s="25"/>
      <c r="J959585" s="25"/>
      <c r="K959585" s="25"/>
      <c r="M959585" s="25"/>
    </row>
    <row r="959586" spans="1:13" ht="17.25" customHeight="1" x14ac:dyDescent="0.15">
      <c r="A959586" s="25"/>
      <c r="C959586" s="25"/>
      <c r="D959586" s="25"/>
      <c r="E959586" s="25"/>
      <c r="J959586" s="25"/>
      <c r="K959586" s="25"/>
      <c r="M959586" s="25"/>
    </row>
    <row r="959587" spans="1:13" ht="17.25" customHeight="1" x14ac:dyDescent="0.15">
      <c r="A959587" s="25"/>
      <c r="C959587" s="25"/>
      <c r="D959587" s="25"/>
      <c r="E959587" s="25"/>
      <c r="J959587" s="25"/>
      <c r="K959587" s="25"/>
      <c r="M959587" s="25"/>
    </row>
    <row r="959588" spans="1:13" ht="17.25" customHeight="1" x14ac:dyDescent="0.15">
      <c r="A959588" s="25"/>
      <c r="C959588" s="25"/>
      <c r="D959588" s="25"/>
      <c r="E959588" s="25"/>
      <c r="J959588" s="25"/>
      <c r="K959588" s="25"/>
      <c r="M959588" s="25"/>
    </row>
    <row r="959589" spans="1:13" ht="17.25" customHeight="1" x14ac:dyDescent="0.15">
      <c r="A959589" s="25"/>
      <c r="C959589" s="25"/>
      <c r="D959589" s="25"/>
      <c r="E959589" s="25"/>
      <c r="J959589" s="25"/>
      <c r="K959589" s="25"/>
      <c r="M959589" s="25"/>
    </row>
    <row r="959590" spans="1:13" ht="17.25" customHeight="1" x14ac:dyDescent="0.15">
      <c r="A959590" s="25"/>
      <c r="C959590" s="25"/>
      <c r="D959590" s="25"/>
      <c r="E959590" s="25"/>
      <c r="J959590" s="25"/>
      <c r="K959590" s="25"/>
      <c r="M959590" s="25"/>
    </row>
    <row r="959591" spans="1:13" ht="17.25" customHeight="1" x14ac:dyDescent="0.15">
      <c r="A959591" s="25"/>
      <c r="C959591" s="25"/>
      <c r="D959591" s="25"/>
      <c r="E959591" s="25"/>
      <c r="J959591" s="25"/>
      <c r="K959591" s="25"/>
      <c r="M959591" s="25"/>
    </row>
    <row r="959592" spans="1:13" ht="17.25" customHeight="1" x14ac:dyDescent="0.15">
      <c r="A959592" s="25"/>
      <c r="C959592" s="25"/>
      <c r="D959592" s="25"/>
      <c r="E959592" s="25"/>
      <c r="J959592" s="25"/>
      <c r="K959592" s="25"/>
      <c r="M959592" s="25"/>
    </row>
    <row r="959593" spans="1:13" ht="17.25" customHeight="1" x14ac:dyDescent="0.15">
      <c r="A959593" s="25"/>
      <c r="C959593" s="25"/>
      <c r="D959593" s="25"/>
      <c r="E959593" s="25"/>
      <c r="J959593" s="25"/>
      <c r="K959593" s="25"/>
      <c r="M959593" s="25"/>
    </row>
    <row r="959594" spans="1:13" ht="17.25" customHeight="1" x14ac:dyDescent="0.15">
      <c r="A959594" s="25"/>
      <c r="C959594" s="25"/>
      <c r="D959594" s="25"/>
      <c r="E959594" s="25"/>
      <c r="J959594" s="25"/>
      <c r="K959594" s="25"/>
      <c r="M959594" s="25"/>
    </row>
    <row r="959595" spans="1:13" ht="17.25" customHeight="1" x14ac:dyDescent="0.15">
      <c r="A959595" s="25"/>
      <c r="C959595" s="25"/>
      <c r="D959595" s="25"/>
      <c r="E959595" s="25"/>
      <c r="J959595" s="25"/>
      <c r="K959595" s="25"/>
      <c r="M959595" s="25"/>
    </row>
    <row r="959596" spans="1:13" ht="17.25" customHeight="1" x14ac:dyDescent="0.15">
      <c r="A959596" s="25"/>
      <c r="C959596" s="25"/>
      <c r="D959596" s="25"/>
      <c r="E959596" s="25"/>
      <c r="J959596" s="25"/>
      <c r="K959596" s="25"/>
      <c r="M959596" s="25"/>
    </row>
    <row r="959597" spans="1:13" ht="17.25" customHeight="1" x14ac:dyDescent="0.15">
      <c r="A959597" s="25"/>
      <c r="C959597" s="25"/>
      <c r="D959597" s="25"/>
      <c r="E959597" s="25"/>
      <c r="J959597" s="25"/>
      <c r="K959597" s="25"/>
      <c r="M959597" s="25"/>
    </row>
    <row r="959598" spans="1:13" ht="17.25" customHeight="1" x14ac:dyDescent="0.15">
      <c r="A959598" s="25"/>
      <c r="C959598" s="25"/>
      <c r="D959598" s="25"/>
      <c r="E959598" s="25"/>
      <c r="J959598" s="25"/>
      <c r="K959598" s="25"/>
      <c r="M959598" s="25"/>
    </row>
    <row r="959599" spans="1:13" ht="17.25" customHeight="1" x14ac:dyDescent="0.15">
      <c r="A959599" s="25"/>
      <c r="C959599" s="25"/>
      <c r="D959599" s="25"/>
      <c r="E959599" s="25"/>
      <c r="J959599" s="25"/>
      <c r="K959599" s="25"/>
      <c r="M959599" s="25"/>
    </row>
    <row r="959600" spans="1:13" ht="17.25" customHeight="1" x14ac:dyDescent="0.15">
      <c r="A959600" s="25"/>
      <c r="C959600" s="25"/>
      <c r="D959600" s="25"/>
      <c r="E959600" s="25"/>
      <c r="J959600" s="25"/>
      <c r="K959600" s="25"/>
      <c r="M959600" s="25"/>
    </row>
    <row r="959601" spans="1:13" ht="17.25" customHeight="1" x14ac:dyDescent="0.15">
      <c r="A959601" s="25"/>
      <c r="C959601" s="25"/>
      <c r="D959601" s="25"/>
      <c r="E959601" s="25"/>
      <c r="J959601" s="25"/>
      <c r="K959601" s="25"/>
      <c r="M959601" s="25"/>
    </row>
    <row r="959602" spans="1:13" ht="17.25" customHeight="1" x14ac:dyDescent="0.15">
      <c r="A959602" s="25"/>
      <c r="C959602" s="25"/>
      <c r="D959602" s="25"/>
      <c r="E959602" s="25"/>
      <c r="J959602" s="25"/>
      <c r="K959602" s="25"/>
      <c r="M959602" s="25"/>
    </row>
    <row r="959603" spans="1:13" ht="17.25" customHeight="1" x14ac:dyDescent="0.15">
      <c r="A959603" s="25"/>
      <c r="C959603" s="25"/>
      <c r="D959603" s="25"/>
      <c r="E959603" s="25"/>
      <c r="J959603" s="25"/>
      <c r="K959603" s="25"/>
      <c r="M959603" s="25"/>
    </row>
    <row r="959604" spans="1:13" ht="17.25" customHeight="1" x14ac:dyDescent="0.15">
      <c r="A959604" s="25"/>
      <c r="C959604" s="25"/>
      <c r="D959604" s="25"/>
      <c r="E959604" s="25"/>
      <c r="J959604" s="25"/>
      <c r="K959604" s="25"/>
      <c r="M959604" s="25"/>
    </row>
    <row r="959605" spans="1:13" ht="17.25" customHeight="1" x14ac:dyDescent="0.15">
      <c r="A959605" s="25"/>
      <c r="C959605" s="25"/>
      <c r="D959605" s="25"/>
      <c r="E959605" s="25"/>
      <c r="J959605" s="25"/>
      <c r="K959605" s="25"/>
      <c r="M959605" s="25"/>
    </row>
    <row r="959606" spans="1:13" ht="17.25" customHeight="1" x14ac:dyDescent="0.15">
      <c r="A959606" s="25"/>
      <c r="C959606" s="25"/>
      <c r="D959606" s="25"/>
      <c r="E959606" s="25"/>
      <c r="J959606" s="25"/>
      <c r="K959606" s="25"/>
      <c r="M959606" s="25"/>
    </row>
    <row r="959607" spans="1:13" ht="17.25" customHeight="1" x14ac:dyDescent="0.15">
      <c r="A959607" s="25"/>
      <c r="C959607" s="25"/>
      <c r="D959607" s="25"/>
      <c r="E959607" s="25"/>
      <c r="J959607" s="25"/>
      <c r="K959607" s="25"/>
      <c r="M959607" s="25"/>
    </row>
    <row r="959608" spans="1:13" ht="17.25" customHeight="1" x14ac:dyDescent="0.15">
      <c r="A959608" s="25"/>
      <c r="C959608" s="25"/>
      <c r="D959608" s="25"/>
      <c r="E959608" s="25"/>
      <c r="J959608" s="25"/>
      <c r="K959608" s="25"/>
      <c r="M959608" s="25"/>
    </row>
    <row r="959609" spans="1:13" ht="17.25" customHeight="1" x14ac:dyDescent="0.15">
      <c r="A959609" s="25"/>
      <c r="C959609" s="25"/>
      <c r="D959609" s="25"/>
      <c r="E959609" s="25"/>
      <c r="J959609" s="25"/>
      <c r="K959609" s="25"/>
      <c r="M959609" s="25"/>
    </row>
    <row r="959610" spans="1:13" ht="17.25" customHeight="1" x14ac:dyDescent="0.15">
      <c r="A959610" s="25"/>
      <c r="C959610" s="25"/>
      <c r="D959610" s="25"/>
      <c r="E959610" s="25"/>
      <c r="J959610" s="25"/>
      <c r="K959610" s="25"/>
      <c r="M959610" s="25"/>
    </row>
    <row r="959611" spans="1:13" ht="17.25" customHeight="1" x14ac:dyDescent="0.15">
      <c r="A959611" s="25"/>
      <c r="C959611" s="25"/>
      <c r="D959611" s="25"/>
      <c r="E959611" s="25"/>
      <c r="J959611" s="25"/>
      <c r="K959611" s="25"/>
      <c r="M959611" s="25"/>
    </row>
    <row r="959612" spans="1:13" ht="17.25" customHeight="1" x14ac:dyDescent="0.15">
      <c r="A959612" s="25"/>
      <c r="C959612" s="25"/>
      <c r="D959612" s="25"/>
      <c r="E959612" s="25"/>
      <c r="J959612" s="25"/>
      <c r="K959612" s="25"/>
      <c r="M959612" s="25"/>
    </row>
    <row r="959613" spans="1:13" ht="17.25" customHeight="1" x14ac:dyDescent="0.15">
      <c r="A959613" s="25"/>
      <c r="C959613" s="25"/>
      <c r="D959613" s="25"/>
      <c r="E959613" s="25"/>
      <c r="J959613" s="25"/>
      <c r="K959613" s="25"/>
      <c r="M959613" s="25"/>
    </row>
    <row r="959614" spans="1:13" ht="17.25" customHeight="1" x14ac:dyDescent="0.15">
      <c r="A959614" s="25"/>
      <c r="C959614" s="25"/>
      <c r="D959614" s="25"/>
      <c r="E959614" s="25"/>
      <c r="J959614" s="25"/>
      <c r="K959614" s="25"/>
      <c r="M959614" s="25"/>
    </row>
    <row r="959615" spans="1:13" ht="17.25" customHeight="1" x14ac:dyDescent="0.15">
      <c r="A959615" s="25"/>
      <c r="C959615" s="25"/>
      <c r="D959615" s="25"/>
      <c r="E959615" s="25"/>
      <c r="J959615" s="25"/>
      <c r="K959615" s="25"/>
      <c r="M959615" s="25"/>
    </row>
    <row r="959616" spans="1:13" ht="17.25" customHeight="1" x14ac:dyDescent="0.15">
      <c r="A959616" s="25"/>
      <c r="C959616" s="25"/>
      <c r="D959616" s="25"/>
      <c r="E959616" s="25"/>
      <c r="J959616" s="25"/>
      <c r="K959616" s="25"/>
      <c r="M959616" s="25"/>
    </row>
    <row r="959617" spans="1:13" ht="17.25" customHeight="1" x14ac:dyDescent="0.15">
      <c r="A959617" s="25"/>
      <c r="C959617" s="25"/>
      <c r="D959617" s="25"/>
      <c r="E959617" s="25"/>
      <c r="J959617" s="25"/>
      <c r="K959617" s="25"/>
      <c r="M959617" s="25"/>
    </row>
    <row r="959618" spans="1:13" ht="17.25" customHeight="1" x14ac:dyDescent="0.15">
      <c r="A959618" s="25"/>
      <c r="C959618" s="25"/>
      <c r="D959618" s="25"/>
      <c r="E959618" s="25"/>
      <c r="J959618" s="25"/>
      <c r="K959618" s="25"/>
      <c r="M959618" s="25"/>
    </row>
    <row r="959619" spans="1:13" ht="17.25" customHeight="1" x14ac:dyDescent="0.15">
      <c r="A959619" s="25"/>
      <c r="C959619" s="25"/>
      <c r="D959619" s="25"/>
      <c r="E959619" s="25"/>
      <c r="J959619" s="25"/>
      <c r="K959619" s="25"/>
      <c r="M959619" s="25"/>
    </row>
    <row r="959620" spans="1:13" ht="17.25" customHeight="1" x14ac:dyDescent="0.15">
      <c r="A959620" s="25"/>
      <c r="C959620" s="25"/>
      <c r="D959620" s="25"/>
      <c r="E959620" s="25"/>
      <c r="J959620" s="25"/>
      <c r="K959620" s="25"/>
      <c r="M959620" s="25"/>
    </row>
    <row r="959621" spans="1:13" ht="17.25" customHeight="1" x14ac:dyDescent="0.15">
      <c r="A959621" s="25"/>
      <c r="C959621" s="25"/>
      <c r="D959621" s="25"/>
      <c r="E959621" s="25"/>
      <c r="J959621" s="25"/>
      <c r="K959621" s="25"/>
      <c r="M959621" s="25"/>
    </row>
    <row r="959622" spans="1:13" ht="17.25" customHeight="1" x14ac:dyDescent="0.15">
      <c r="A959622" s="25"/>
      <c r="C959622" s="25"/>
      <c r="D959622" s="25"/>
      <c r="E959622" s="25"/>
      <c r="J959622" s="25"/>
      <c r="K959622" s="25"/>
      <c r="M959622" s="25"/>
    </row>
    <row r="959623" spans="1:13" ht="17.25" customHeight="1" x14ac:dyDescent="0.15">
      <c r="A959623" s="25"/>
      <c r="C959623" s="25"/>
      <c r="D959623" s="25"/>
      <c r="E959623" s="25"/>
      <c r="J959623" s="25"/>
      <c r="K959623" s="25"/>
      <c r="M959623" s="25"/>
    </row>
    <row r="959624" spans="1:13" ht="17.25" customHeight="1" x14ac:dyDescent="0.15">
      <c r="A959624" s="25"/>
      <c r="C959624" s="25"/>
      <c r="D959624" s="25"/>
      <c r="E959624" s="25"/>
      <c r="J959624" s="25"/>
      <c r="K959624" s="25"/>
      <c r="M959624" s="25"/>
    </row>
    <row r="959625" spans="1:13" ht="17.25" customHeight="1" x14ac:dyDescent="0.15">
      <c r="A959625" s="25"/>
      <c r="C959625" s="25"/>
      <c r="D959625" s="25"/>
      <c r="E959625" s="25"/>
      <c r="J959625" s="25"/>
      <c r="K959625" s="25"/>
      <c r="M959625" s="25"/>
    </row>
    <row r="959626" spans="1:13" ht="17.25" customHeight="1" x14ac:dyDescent="0.15">
      <c r="A959626" s="25"/>
      <c r="C959626" s="25"/>
      <c r="D959626" s="25"/>
      <c r="E959626" s="25"/>
      <c r="J959626" s="25"/>
      <c r="K959626" s="25"/>
      <c r="M959626" s="25"/>
    </row>
    <row r="959627" spans="1:13" ht="17.25" customHeight="1" x14ac:dyDescent="0.15">
      <c r="A959627" s="25"/>
      <c r="C959627" s="25"/>
      <c r="D959627" s="25"/>
      <c r="E959627" s="25"/>
      <c r="J959627" s="25"/>
      <c r="K959627" s="25"/>
      <c r="M959627" s="25"/>
    </row>
    <row r="959628" spans="1:13" ht="17.25" customHeight="1" x14ac:dyDescent="0.15">
      <c r="A959628" s="25"/>
      <c r="C959628" s="25"/>
      <c r="D959628" s="25"/>
      <c r="E959628" s="25"/>
      <c r="J959628" s="25"/>
      <c r="K959628" s="25"/>
      <c r="M959628" s="25"/>
    </row>
    <row r="959629" spans="1:13" ht="17.25" customHeight="1" x14ac:dyDescent="0.15">
      <c r="A959629" s="25"/>
      <c r="C959629" s="25"/>
      <c r="D959629" s="25"/>
      <c r="E959629" s="25"/>
      <c r="J959629" s="25"/>
      <c r="K959629" s="25"/>
      <c r="M959629" s="25"/>
    </row>
    <row r="959630" spans="1:13" ht="17.25" customHeight="1" x14ac:dyDescent="0.15">
      <c r="A959630" s="25"/>
      <c r="C959630" s="25"/>
      <c r="D959630" s="25"/>
      <c r="E959630" s="25"/>
      <c r="J959630" s="25"/>
      <c r="K959630" s="25"/>
      <c r="M959630" s="25"/>
    </row>
    <row r="959631" spans="1:13" ht="17.25" customHeight="1" x14ac:dyDescent="0.15">
      <c r="A959631" s="25"/>
      <c r="C959631" s="25"/>
      <c r="D959631" s="25"/>
      <c r="E959631" s="25"/>
      <c r="J959631" s="25"/>
      <c r="K959631" s="25"/>
      <c r="M959631" s="25"/>
    </row>
    <row r="959632" spans="1:13" ht="17.25" customHeight="1" x14ac:dyDescent="0.15">
      <c r="A959632" s="25"/>
      <c r="C959632" s="25"/>
      <c r="D959632" s="25"/>
      <c r="E959632" s="25"/>
      <c r="J959632" s="25"/>
      <c r="K959632" s="25"/>
      <c r="M959632" s="25"/>
    </row>
    <row r="959633" spans="1:13" ht="17.25" customHeight="1" x14ac:dyDescent="0.15">
      <c r="A959633" s="25"/>
      <c r="C959633" s="25"/>
      <c r="D959633" s="25"/>
      <c r="E959633" s="25"/>
      <c r="J959633" s="25"/>
      <c r="K959633" s="25"/>
      <c r="M959633" s="25"/>
    </row>
    <row r="959634" spans="1:13" ht="17.25" customHeight="1" x14ac:dyDescent="0.15">
      <c r="A959634" s="25"/>
      <c r="C959634" s="25"/>
      <c r="D959634" s="25"/>
      <c r="E959634" s="25"/>
      <c r="J959634" s="25"/>
      <c r="K959634" s="25"/>
      <c r="M959634" s="25"/>
    </row>
    <row r="959635" spans="1:13" ht="17.25" customHeight="1" x14ac:dyDescent="0.15">
      <c r="A959635" s="25"/>
      <c r="C959635" s="25"/>
      <c r="D959635" s="25"/>
      <c r="E959635" s="25"/>
      <c r="J959635" s="25"/>
      <c r="K959635" s="25"/>
      <c r="M959635" s="25"/>
    </row>
    <row r="959636" spans="1:13" ht="17.25" customHeight="1" x14ac:dyDescent="0.15">
      <c r="A959636" s="25"/>
      <c r="C959636" s="25"/>
      <c r="D959636" s="25"/>
      <c r="E959636" s="25"/>
      <c r="J959636" s="25"/>
      <c r="K959636" s="25"/>
      <c r="M959636" s="25"/>
    </row>
    <row r="959637" spans="1:13" ht="17.25" customHeight="1" x14ac:dyDescent="0.15">
      <c r="A959637" s="25"/>
      <c r="C959637" s="25"/>
      <c r="D959637" s="25"/>
      <c r="E959637" s="25"/>
      <c r="J959637" s="25"/>
      <c r="K959637" s="25"/>
      <c r="M959637" s="25"/>
    </row>
    <row r="959638" spans="1:13" ht="17.25" customHeight="1" x14ac:dyDescent="0.15">
      <c r="A959638" s="25"/>
      <c r="C959638" s="25"/>
      <c r="D959638" s="25"/>
      <c r="E959638" s="25"/>
      <c r="J959638" s="25"/>
      <c r="K959638" s="25"/>
      <c r="M959638" s="25"/>
    </row>
    <row r="959639" spans="1:13" ht="17.25" customHeight="1" x14ac:dyDescent="0.15">
      <c r="A959639" s="25"/>
      <c r="C959639" s="25"/>
      <c r="D959639" s="25"/>
      <c r="E959639" s="25"/>
      <c r="J959639" s="25"/>
      <c r="K959639" s="25"/>
      <c r="M959639" s="25"/>
    </row>
    <row r="959640" spans="1:13" ht="17.25" customHeight="1" x14ac:dyDescent="0.15">
      <c r="A959640" s="25"/>
      <c r="C959640" s="25"/>
      <c r="D959640" s="25"/>
      <c r="E959640" s="25"/>
      <c r="J959640" s="25"/>
      <c r="K959640" s="25"/>
      <c r="M959640" s="25"/>
    </row>
    <row r="959641" spans="1:13" ht="17.25" customHeight="1" x14ac:dyDescent="0.15">
      <c r="A959641" s="25"/>
      <c r="C959641" s="25"/>
      <c r="D959641" s="25"/>
      <c r="E959641" s="25"/>
      <c r="J959641" s="25"/>
      <c r="K959641" s="25"/>
      <c r="M959641" s="25"/>
    </row>
    <row r="959642" spans="1:13" ht="17.25" customHeight="1" x14ac:dyDescent="0.15">
      <c r="A959642" s="25"/>
      <c r="C959642" s="25"/>
      <c r="D959642" s="25"/>
      <c r="E959642" s="25"/>
      <c r="J959642" s="25"/>
      <c r="K959642" s="25"/>
      <c r="M959642" s="25"/>
    </row>
    <row r="959643" spans="1:13" ht="17.25" customHeight="1" x14ac:dyDescent="0.15">
      <c r="A959643" s="25"/>
      <c r="C959643" s="25"/>
      <c r="D959643" s="25"/>
      <c r="E959643" s="25"/>
      <c r="J959643" s="25"/>
      <c r="K959643" s="25"/>
      <c r="M959643" s="25"/>
    </row>
    <row r="959644" spans="1:13" ht="17.25" customHeight="1" x14ac:dyDescent="0.15">
      <c r="A959644" s="25"/>
      <c r="C959644" s="25"/>
      <c r="D959644" s="25"/>
      <c r="E959644" s="25"/>
      <c r="J959644" s="25"/>
      <c r="K959644" s="25"/>
      <c r="M959644" s="25"/>
    </row>
    <row r="959645" spans="1:13" ht="17.25" customHeight="1" x14ac:dyDescent="0.15">
      <c r="A959645" s="25"/>
      <c r="C959645" s="25"/>
      <c r="D959645" s="25"/>
      <c r="E959645" s="25"/>
      <c r="J959645" s="25"/>
      <c r="K959645" s="25"/>
      <c r="M959645" s="25"/>
    </row>
    <row r="959646" spans="1:13" ht="17.25" customHeight="1" x14ac:dyDescent="0.15">
      <c r="A959646" s="25"/>
      <c r="C959646" s="25"/>
      <c r="D959646" s="25"/>
      <c r="E959646" s="25"/>
      <c r="J959646" s="25"/>
      <c r="K959646" s="25"/>
      <c r="M959646" s="25"/>
    </row>
    <row r="959647" spans="1:13" ht="17.25" customHeight="1" x14ac:dyDescent="0.15">
      <c r="A959647" s="25"/>
      <c r="C959647" s="25"/>
      <c r="D959647" s="25"/>
      <c r="E959647" s="25"/>
      <c r="J959647" s="25"/>
      <c r="K959647" s="25"/>
      <c r="M959647" s="25"/>
    </row>
    <row r="959648" spans="1:13" ht="17.25" customHeight="1" x14ac:dyDescent="0.15">
      <c r="A959648" s="25"/>
      <c r="C959648" s="25"/>
      <c r="D959648" s="25"/>
      <c r="E959648" s="25"/>
      <c r="J959648" s="25"/>
      <c r="K959648" s="25"/>
      <c r="M959648" s="25"/>
    </row>
    <row r="959649" spans="1:13" ht="17.25" customHeight="1" x14ac:dyDescent="0.15">
      <c r="A959649" s="25"/>
      <c r="C959649" s="25"/>
      <c r="D959649" s="25"/>
      <c r="E959649" s="25"/>
      <c r="J959649" s="25"/>
      <c r="K959649" s="25"/>
      <c r="M959649" s="25"/>
    </row>
    <row r="959650" spans="1:13" ht="17.25" customHeight="1" x14ac:dyDescent="0.15">
      <c r="A959650" s="25"/>
      <c r="C959650" s="25"/>
      <c r="D959650" s="25"/>
      <c r="E959650" s="25"/>
      <c r="J959650" s="25"/>
      <c r="K959650" s="25"/>
      <c r="M959650" s="25"/>
    </row>
    <row r="959651" spans="1:13" ht="17.25" customHeight="1" x14ac:dyDescent="0.15">
      <c r="A959651" s="25"/>
      <c r="C959651" s="25"/>
      <c r="D959651" s="25"/>
      <c r="E959651" s="25"/>
      <c r="J959651" s="25"/>
      <c r="K959651" s="25"/>
      <c r="M959651" s="25"/>
    </row>
    <row r="959652" spans="1:13" ht="17.25" customHeight="1" x14ac:dyDescent="0.15">
      <c r="A959652" s="25"/>
      <c r="C959652" s="25"/>
      <c r="D959652" s="25"/>
      <c r="E959652" s="25"/>
      <c r="J959652" s="25"/>
      <c r="K959652" s="25"/>
      <c r="M959652" s="25"/>
    </row>
    <row r="959653" spans="1:13" ht="17.25" customHeight="1" x14ac:dyDescent="0.15">
      <c r="A959653" s="25"/>
      <c r="C959653" s="25"/>
      <c r="D959653" s="25"/>
      <c r="E959653" s="25"/>
      <c r="J959653" s="25"/>
      <c r="K959653" s="25"/>
      <c r="M959653" s="25"/>
    </row>
    <row r="959654" spans="1:13" ht="17.25" customHeight="1" x14ac:dyDescent="0.15">
      <c r="A959654" s="25"/>
      <c r="C959654" s="25"/>
      <c r="D959654" s="25"/>
      <c r="E959654" s="25"/>
      <c r="J959654" s="25"/>
      <c r="K959654" s="25"/>
      <c r="M959654" s="25"/>
    </row>
    <row r="959655" spans="1:13" ht="17.25" customHeight="1" x14ac:dyDescent="0.15">
      <c r="A959655" s="25"/>
      <c r="C959655" s="25"/>
      <c r="D959655" s="25"/>
      <c r="E959655" s="25"/>
      <c r="J959655" s="25"/>
      <c r="K959655" s="25"/>
      <c r="M959655" s="25"/>
    </row>
    <row r="959656" spans="1:13" ht="17.25" customHeight="1" x14ac:dyDescent="0.15">
      <c r="A959656" s="25"/>
      <c r="C959656" s="25"/>
      <c r="D959656" s="25"/>
      <c r="E959656" s="25"/>
      <c r="J959656" s="25"/>
      <c r="K959656" s="25"/>
      <c r="M959656" s="25"/>
    </row>
    <row r="959657" spans="1:13" ht="17.25" customHeight="1" x14ac:dyDescent="0.15">
      <c r="A959657" s="25"/>
      <c r="C959657" s="25"/>
      <c r="D959657" s="25"/>
      <c r="E959657" s="25"/>
      <c r="J959657" s="25"/>
      <c r="K959657" s="25"/>
      <c r="M959657" s="25"/>
    </row>
    <row r="959658" spans="1:13" ht="17.25" customHeight="1" x14ac:dyDescent="0.15">
      <c r="A959658" s="25"/>
      <c r="C959658" s="25"/>
      <c r="D959658" s="25"/>
      <c r="E959658" s="25"/>
      <c r="J959658" s="25"/>
      <c r="K959658" s="25"/>
      <c r="M959658" s="25"/>
    </row>
    <row r="959659" spans="1:13" ht="17.25" customHeight="1" x14ac:dyDescent="0.15">
      <c r="A959659" s="25"/>
      <c r="C959659" s="25"/>
      <c r="D959659" s="25"/>
      <c r="E959659" s="25"/>
      <c r="J959659" s="25"/>
      <c r="K959659" s="25"/>
      <c r="M959659" s="25"/>
    </row>
    <row r="959660" spans="1:13" ht="17.25" customHeight="1" x14ac:dyDescent="0.15">
      <c r="A959660" s="25"/>
      <c r="C959660" s="25"/>
      <c r="D959660" s="25"/>
      <c r="E959660" s="25"/>
      <c r="J959660" s="25"/>
      <c r="K959660" s="25"/>
      <c r="M959660" s="25"/>
    </row>
    <row r="959661" spans="1:13" ht="17.25" customHeight="1" x14ac:dyDescent="0.15">
      <c r="A959661" s="25"/>
      <c r="C959661" s="25"/>
      <c r="D959661" s="25"/>
      <c r="E959661" s="25"/>
      <c r="J959661" s="25"/>
      <c r="K959661" s="25"/>
      <c r="M959661" s="25"/>
    </row>
    <row r="959662" spans="1:13" ht="17.25" customHeight="1" x14ac:dyDescent="0.15">
      <c r="A959662" s="25"/>
      <c r="C959662" s="25"/>
      <c r="D959662" s="25"/>
      <c r="E959662" s="25"/>
      <c r="J959662" s="25"/>
      <c r="K959662" s="25"/>
      <c r="M959662" s="25"/>
    </row>
    <row r="959663" spans="1:13" ht="17.25" customHeight="1" x14ac:dyDescent="0.15">
      <c r="A959663" s="25"/>
      <c r="C959663" s="25"/>
      <c r="D959663" s="25"/>
      <c r="E959663" s="25"/>
      <c r="J959663" s="25"/>
      <c r="K959663" s="25"/>
      <c r="M959663" s="25"/>
    </row>
    <row r="959664" spans="1:13" ht="17.25" customHeight="1" x14ac:dyDescent="0.15">
      <c r="A959664" s="25"/>
      <c r="C959664" s="25"/>
      <c r="D959664" s="25"/>
      <c r="E959664" s="25"/>
      <c r="J959664" s="25"/>
      <c r="K959664" s="25"/>
      <c r="M959664" s="25"/>
    </row>
    <row r="959665" spans="1:13" ht="17.25" customHeight="1" x14ac:dyDescent="0.15">
      <c r="A959665" s="25"/>
      <c r="C959665" s="25"/>
      <c r="D959665" s="25"/>
      <c r="E959665" s="25"/>
      <c r="J959665" s="25"/>
      <c r="K959665" s="25"/>
      <c r="M959665" s="25"/>
    </row>
    <row r="959666" spans="1:13" ht="17.25" customHeight="1" x14ac:dyDescent="0.15">
      <c r="A959666" s="25"/>
      <c r="C959666" s="25"/>
      <c r="D959666" s="25"/>
      <c r="E959666" s="25"/>
      <c r="J959666" s="25"/>
      <c r="K959666" s="25"/>
      <c r="M959666" s="25"/>
    </row>
    <row r="959667" spans="1:13" ht="17.25" customHeight="1" x14ac:dyDescent="0.15">
      <c r="A959667" s="25"/>
      <c r="C959667" s="25"/>
      <c r="D959667" s="25"/>
      <c r="E959667" s="25"/>
      <c r="J959667" s="25"/>
      <c r="K959667" s="25"/>
      <c r="M959667" s="25"/>
    </row>
    <row r="959668" spans="1:13" ht="17.25" customHeight="1" x14ac:dyDescent="0.15">
      <c r="A959668" s="25"/>
      <c r="C959668" s="25"/>
      <c r="D959668" s="25"/>
      <c r="E959668" s="25"/>
      <c r="J959668" s="25"/>
      <c r="K959668" s="25"/>
      <c r="M959668" s="25"/>
    </row>
    <row r="959669" spans="1:13" ht="17.25" customHeight="1" x14ac:dyDescent="0.15">
      <c r="A959669" s="25"/>
      <c r="C959669" s="25"/>
      <c r="D959669" s="25"/>
      <c r="E959669" s="25"/>
      <c r="J959669" s="25"/>
      <c r="K959669" s="25"/>
      <c r="M959669" s="25"/>
    </row>
    <row r="959670" spans="1:13" ht="17.25" customHeight="1" x14ac:dyDescent="0.15">
      <c r="A959670" s="25"/>
      <c r="C959670" s="25"/>
      <c r="D959670" s="25"/>
      <c r="E959670" s="25"/>
      <c r="J959670" s="25"/>
      <c r="K959670" s="25"/>
      <c r="M959670" s="25"/>
    </row>
    <row r="959671" spans="1:13" ht="17.25" customHeight="1" x14ac:dyDescent="0.15">
      <c r="A959671" s="25"/>
      <c r="C959671" s="25"/>
      <c r="D959671" s="25"/>
      <c r="E959671" s="25"/>
      <c r="J959671" s="25"/>
      <c r="K959671" s="25"/>
      <c r="M959671" s="25"/>
    </row>
    <row r="959672" spans="1:13" ht="17.25" customHeight="1" x14ac:dyDescent="0.15">
      <c r="A959672" s="25"/>
      <c r="C959672" s="25"/>
      <c r="D959672" s="25"/>
      <c r="E959672" s="25"/>
      <c r="J959672" s="25"/>
      <c r="K959672" s="25"/>
      <c r="M959672" s="25"/>
    </row>
    <row r="959673" spans="1:13" ht="17.25" customHeight="1" x14ac:dyDescent="0.15">
      <c r="A959673" s="25"/>
      <c r="C959673" s="25"/>
      <c r="D959673" s="25"/>
      <c r="E959673" s="25"/>
      <c r="J959673" s="25"/>
      <c r="K959673" s="25"/>
      <c r="M959673" s="25"/>
    </row>
    <row r="959674" spans="1:13" ht="17.25" customHeight="1" x14ac:dyDescent="0.15">
      <c r="A959674" s="25"/>
      <c r="C959674" s="25"/>
      <c r="D959674" s="25"/>
      <c r="E959674" s="25"/>
      <c r="J959674" s="25"/>
      <c r="K959674" s="25"/>
      <c r="M959674" s="25"/>
    </row>
    <row r="959675" spans="1:13" ht="17.25" customHeight="1" x14ac:dyDescent="0.15">
      <c r="A959675" s="25"/>
      <c r="C959675" s="25"/>
      <c r="D959675" s="25"/>
      <c r="E959675" s="25"/>
      <c r="J959675" s="25"/>
      <c r="K959675" s="25"/>
      <c r="M959675" s="25"/>
    </row>
    <row r="959676" spans="1:13" ht="17.25" customHeight="1" x14ac:dyDescent="0.15">
      <c r="A959676" s="25"/>
      <c r="C959676" s="25"/>
      <c r="D959676" s="25"/>
      <c r="E959676" s="25"/>
      <c r="J959676" s="25"/>
      <c r="K959676" s="25"/>
      <c r="M959676" s="25"/>
    </row>
    <row r="959677" spans="1:13" ht="17.25" customHeight="1" x14ac:dyDescent="0.15">
      <c r="A959677" s="25"/>
      <c r="C959677" s="25"/>
      <c r="D959677" s="25"/>
      <c r="E959677" s="25"/>
      <c r="J959677" s="25"/>
      <c r="K959677" s="25"/>
      <c r="M959677" s="25"/>
    </row>
    <row r="959678" spans="1:13" ht="17.25" customHeight="1" x14ac:dyDescent="0.15">
      <c r="A959678" s="25"/>
      <c r="C959678" s="25"/>
      <c r="D959678" s="25"/>
      <c r="E959678" s="25"/>
      <c r="J959678" s="25"/>
      <c r="K959678" s="25"/>
      <c r="M959678" s="25"/>
    </row>
    <row r="959679" spans="1:13" ht="17.25" customHeight="1" x14ac:dyDescent="0.15">
      <c r="A959679" s="25"/>
      <c r="C959679" s="25"/>
      <c r="D959679" s="25"/>
      <c r="E959679" s="25"/>
      <c r="J959679" s="25"/>
      <c r="K959679" s="25"/>
      <c r="M959679" s="25"/>
    </row>
    <row r="959680" spans="1:13" ht="17.25" customHeight="1" x14ac:dyDescent="0.15">
      <c r="A959680" s="25"/>
      <c r="C959680" s="25"/>
      <c r="D959680" s="25"/>
      <c r="E959680" s="25"/>
      <c r="J959680" s="25"/>
      <c r="K959680" s="25"/>
      <c r="M959680" s="25"/>
    </row>
    <row r="959681" spans="1:13" ht="17.25" customHeight="1" x14ac:dyDescent="0.15">
      <c r="A959681" s="25"/>
      <c r="C959681" s="25"/>
      <c r="D959681" s="25"/>
      <c r="E959681" s="25"/>
      <c r="J959681" s="25"/>
      <c r="K959681" s="25"/>
      <c r="M959681" s="25"/>
    </row>
    <row r="959682" spans="1:13" ht="17.25" customHeight="1" x14ac:dyDescent="0.15">
      <c r="A959682" s="25"/>
      <c r="C959682" s="25"/>
      <c r="D959682" s="25"/>
      <c r="E959682" s="25"/>
      <c r="J959682" s="25"/>
      <c r="K959682" s="25"/>
      <c r="M959682" s="25"/>
    </row>
    <row r="959683" spans="1:13" ht="17.25" customHeight="1" x14ac:dyDescent="0.15">
      <c r="A959683" s="25"/>
      <c r="C959683" s="25"/>
      <c r="D959683" s="25"/>
      <c r="E959683" s="25"/>
      <c r="J959683" s="25"/>
      <c r="K959683" s="25"/>
      <c r="M959683" s="25"/>
    </row>
    <row r="959684" spans="1:13" ht="17.25" customHeight="1" x14ac:dyDescent="0.15">
      <c r="A959684" s="25"/>
      <c r="C959684" s="25"/>
      <c r="D959684" s="25"/>
      <c r="E959684" s="25"/>
      <c r="J959684" s="25"/>
      <c r="K959684" s="25"/>
      <c r="M959684" s="25"/>
    </row>
    <row r="959685" spans="1:13" ht="17.25" customHeight="1" x14ac:dyDescent="0.15">
      <c r="A959685" s="25"/>
      <c r="C959685" s="25"/>
      <c r="D959685" s="25"/>
      <c r="E959685" s="25"/>
      <c r="J959685" s="25"/>
      <c r="K959685" s="25"/>
      <c r="M959685" s="25"/>
    </row>
    <row r="959686" spans="1:13" ht="17.25" customHeight="1" x14ac:dyDescent="0.15">
      <c r="A959686" s="25"/>
      <c r="C959686" s="25"/>
      <c r="D959686" s="25"/>
      <c r="E959686" s="25"/>
      <c r="J959686" s="25"/>
      <c r="K959686" s="25"/>
      <c r="M959686" s="25"/>
    </row>
    <row r="959687" spans="1:13" ht="17.25" customHeight="1" x14ac:dyDescent="0.15">
      <c r="A959687" s="25"/>
      <c r="C959687" s="25"/>
      <c r="D959687" s="25"/>
      <c r="E959687" s="25"/>
      <c r="J959687" s="25"/>
      <c r="K959687" s="25"/>
      <c r="M959687" s="25"/>
    </row>
    <row r="959688" spans="1:13" ht="17.25" customHeight="1" x14ac:dyDescent="0.15">
      <c r="A959688" s="25"/>
      <c r="C959688" s="25"/>
      <c r="D959688" s="25"/>
      <c r="E959688" s="25"/>
      <c r="J959688" s="25"/>
      <c r="K959688" s="25"/>
      <c r="M959688" s="25"/>
    </row>
    <row r="959689" spans="1:13" ht="17.25" customHeight="1" x14ac:dyDescent="0.15">
      <c r="A959689" s="25"/>
      <c r="C959689" s="25"/>
      <c r="D959689" s="25"/>
      <c r="E959689" s="25"/>
      <c r="J959689" s="25"/>
      <c r="K959689" s="25"/>
      <c r="M959689" s="25"/>
    </row>
    <row r="959690" spans="1:13" ht="17.25" customHeight="1" x14ac:dyDescent="0.15">
      <c r="A959690" s="25"/>
      <c r="C959690" s="25"/>
      <c r="D959690" s="25"/>
      <c r="E959690" s="25"/>
      <c r="J959690" s="25"/>
      <c r="K959690" s="25"/>
      <c r="M959690" s="25"/>
    </row>
    <row r="959691" spans="1:13" ht="17.25" customHeight="1" x14ac:dyDescent="0.15">
      <c r="A959691" s="25"/>
      <c r="C959691" s="25"/>
      <c r="D959691" s="25"/>
      <c r="E959691" s="25"/>
      <c r="J959691" s="25"/>
      <c r="K959691" s="25"/>
      <c r="M959691" s="25"/>
    </row>
    <row r="959692" spans="1:13" ht="17.25" customHeight="1" x14ac:dyDescent="0.15">
      <c r="A959692" s="25"/>
      <c r="C959692" s="25"/>
      <c r="D959692" s="25"/>
      <c r="E959692" s="25"/>
      <c r="J959692" s="25"/>
      <c r="K959692" s="25"/>
      <c r="M959692" s="25"/>
    </row>
    <row r="959693" spans="1:13" ht="17.25" customHeight="1" x14ac:dyDescent="0.15">
      <c r="A959693" s="25"/>
      <c r="C959693" s="25"/>
      <c r="D959693" s="25"/>
      <c r="E959693" s="25"/>
      <c r="J959693" s="25"/>
      <c r="K959693" s="25"/>
      <c r="M959693" s="25"/>
    </row>
    <row r="959694" spans="1:13" ht="17.25" customHeight="1" x14ac:dyDescent="0.15">
      <c r="A959694" s="25"/>
      <c r="C959694" s="25"/>
      <c r="D959694" s="25"/>
      <c r="E959694" s="25"/>
      <c r="J959694" s="25"/>
      <c r="K959694" s="25"/>
      <c r="M959694" s="25"/>
    </row>
    <row r="959695" spans="1:13" ht="17.25" customHeight="1" x14ac:dyDescent="0.15">
      <c r="A959695" s="25"/>
      <c r="C959695" s="25"/>
      <c r="D959695" s="25"/>
      <c r="E959695" s="25"/>
      <c r="J959695" s="25"/>
      <c r="K959695" s="25"/>
      <c r="M959695" s="25"/>
    </row>
    <row r="959696" spans="1:13" ht="17.25" customHeight="1" x14ac:dyDescent="0.15">
      <c r="A959696" s="25"/>
      <c r="C959696" s="25"/>
      <c r="D959696" s="25"/>
      <c r="E959696" s="25"/>
      <c r="J959696" s="25"/>
      <c r="K959696" s="25"/>
      <c r="M959696" s="25"/>
    </row>
    <row r="959697" spans="1:13" ht="17.25" customHeight="1" x14ac:dyDescent="0.15">
      <c r="A959697" s="25"/>
      <c r="C959697" s="25"/>
      <c r="D959697" s="25"/>
      <c r="E959697" s="25"/>
      <c r="J959697" s="25"/>
      <c r="K959697" s="25"/>
      <c r="M959697" s="25"/>
    </row>
    <row r="959698" spans="1:13" ht="17.25" customHeight="1" x14ac:dyDescent="0.15">
      <c r="A959698" s="25"/>
      <c r="C959698" s="25"/>
      <c r="D959698" s="25"/>
      <c r="E959698" s="25"/>
      <c r="J959698" s="25"/>
      <c r="K959698" s="25"/>
      <c r="M959698" s="25"/>
    </row>
    <row r="959699" spans="1:13" ht="17.25" customHeight="1" x14ac:dyDescent="0.15">
      <c r="A959699" s="25"/>
      <c r="C959699" s="25"/>
      <c r="D959699" s="25"/>
      <c r="E959699" s="25"/>
      <c r="J959699" s="25"/>
      <c r="K959699" s="25"/>
      <c r="M959699" s="25"/>
    </row>
    <row r="959700" spans="1:13" ht="17.25" customHeight="1" x14ac:dyDescent="0.15">
      <c r="A959700" s="25"/>
      <c r="C959700" s="25"/>
      <c r="D959700" s="25"/>
      <c r="E959700" s="25"/>
      <c r="J959700" s="25"/>
      <c r="K959700" s="25"/>
      <c r="M959700" s="25"/>
    </row>
    <row r="959701" spans="1:13" ht="17.25" customHeight="1" x14ac:dyDescent="0.15">
      <c r="A959701" s="25"/>
      <c r="C959701" s="25"/>
      <c r="D959701" s="25"/>
      <c r="E959701" s="25"/>
      <c r="J959701" s="25"/>
      <c r="K959701" s="25"/>
      <c r="M959701" s="25"/>
    </row>
    <row r="959702" spans="1:13" ht="17.25" customHeight="1" x14ac:dyDescent="0.15">
      <c r="A959702" s="25"/>
      <c r="C959702" s="25"/>
      <c r="D959702" s="25"/>
      <c r="E959702" s="25"/>
      <c r="J959702" s="25"/>
      <c r="K959702" s="25"/>
      <c r="M959702" s="25"/>
    </row>
    <row r="959703" spans="1:13" ht="17.25" customHeight="1" x14ac:dyDescent="0.15">
      <c r="A959703" s="25"/>
      <c r="C959703" s="25"/>
      <c r="D959703" s="25"/>
      <c r="E959703" s="25"/>
      <c r="J959703" s="25"/>
      <c r="K959703" s="25"/>
      <c r="M959703" s="25"/>
    </row>
    <row r="959704" spans="1:13" ht="17.25" customHeight="1" x14ac:dyDescent="0.15">
      <c r="A959704" s="25"/>
      <c r="C959704" s="25"/>
      <c r="D959704" s="25"/>
      <c r="E959704" s="25"/>
      <c r="J959704" s="25"/>
      <c r="K959704" s="25"/>
      <c r="M959704" s="25"/>
    </row>
    <row r="959705" spans="1:13" ht="17.25" customHeight="1" x14ac:dyDescent="0.15">
      <c r="A959705" s="25"/>
      <c r="C959705" s="25"/>
      <c r="D959705" s="25"/>
      <c r="E959705" s="25"/>
      <c r="J959705" s="25"/>
      <c r="K959705" s="25"/>
      <c r="M959705" s="25"/>
    </row>
    <row r="959706" spans="1:13" ht="17.25" customHeight="1" x14ac:dyDescent="0.15">
      <c r="A959706" s="25"/>
      <c r="C959706" s="25"/>
      <c r="D959706" s="25"/>
      <c r="E959706" s="25"/>
      <c r="J959706" s="25"/>
      <c r="K959706" s="25"/>
      <c r="M959706" s="25"/>
    </row>
    <row r="959707" spans="1:13" ht="17.25" customHeight="1" x14ac:dyDescent="0.15">
      <c r="A959707" s="25"/>
      <c r="C959707" s="25"/>
      <c r="D959707" s="25"/>
      <c r="E959707" s="25"/>
      <c r="J959707" s="25"/>
      <c r="K959707" s="25"/>
      <c r="M959707" s="25"/>
    </row>
    <row r="959708" spans="1:13" ht="17.25" customHeight="1" x14ac:dyDescent="0.15">
      <c r="A959708" s="25"/>
      <c r="C959708" s="25"/>
      <c r="D959708" s="25"/>
      <c r="E959708" s="25"/>
      <c r="J959708" s="25"/>
      <c r="K959708" s="25"/>
      <c r="M959708" s="25"/>
    </row>
    <row r="959709" spans="1:13" ht="17.25" customHeight="1" x14ac:dyDescent="0.15">
      <c r="A959709" s="25"/>
      <c r="C959709" s="25"/>
      <c r="D959709" s="25"/>
      <c r="E959709" s="25"/>
      <c r="J959709" s="25"/>
      <c r="K959709" s="25"/>
      <c r="M959709" s="25"/>
    </row>
    <row r="959710" spans="1:13" ht="17.25" customHeight="1" x14ac:dyDescent="0.15">
      <c r="A959710" s="25"/>
      <c r="C959710" s="25"/>
      <c r="D959710" s="25"/>
      <c r="E959710" s="25"/>
      <c r="J959710" s="25"/>
      <c r="K959710" s="25"/>
      <c r="M959710" s="25"/>
    </row>
    <row r="959711" spans="1:13" ht="17.25" customHeight="1" x14ac:dyDescent="0.15">
      <c r="A959711" s="25"/>
      <c r="C959711" s="25"/>
      <c r="D959711" s="25"/>
      <c r="E959711" s="25"/>
      <c r="J959711" s="25"/>
      <c r="K959711" s="25"/>
      <c r="M959711" s="25"/>
    </row>
    <row r="959712" spans="1:13" ht="17.25" customHeight="1" x14ac:dyDescent="0.15">
      <c r="A959712" s="25"/>
      <c r="C959712" s="25"/>
      <c r="D959712" s="25"/>
      <c r="E959712" s="25"/>
      <c r="J959712" s="25"/>
      <c r="K959712" s="25"/>
      <c r="M959712" s="25"/>
    </row>
    <row r="959713" spans="1:13" ht="17.25" customHeight="1" x14ac:dyDescent="0.15">
      <c r="A959713" s="25"/>
      <c r="C959713" s="25"/>
      <c r="D959713" s="25"/>
      <c r="E959713" s="25"/>
      <c r="J959713" s="25"/>
      <c r="K959713" s="25"/>
      <c r="M959713" s="25"/>
    </row>
    <row r="959714" spans="1:13" ht="17.25" customHeight="1" x14ac:dyDescent="0.15">
      <c r="A959714" s="25"/>
      <c r="C959714" s="25"/>
      <c r="D959714" s="25"/>
      <c r="E959714" s="25"/>
      <c r="J959714" s="25"/>
      <c r="K959714" s="25"/>
      <c r="M959714" s="25"/>
    </row>
    <row r="959715" spans="1:13" ht="17.25" customHeight="1" x14ac:dyDescent="0.15">
      <c r="A959715" s="25"/>
      <c r="C959715" s="25"/>
      <c r="D959715" s="25"/>
      <c r="E959715" s="25"/>
      <c r="J959715" s="25"/>
      <c r="K959715" s="25"/>
      <c r="M959715" s="25"/>
    </row>
    <row r="959716" spans="1:13" ht="17.25" customHeight="1" x14ac:dyDescent="0.15">
      <c r="A959716" s="25"/>
      <c r="C959716" s="25"/>
      <c r="D959716" s="25"/>
      <c r="E959716" s="25"/>
      <c r="J959716" s="25"/>
      <c r="K959716" s="25"/>
      <c r="M959716" s="25"/>
    </row>
    <row r="959717" spans="1:13" ht="17.25" customHeight="1" x14ac:dyDescent="0.15">
      <c r="A959717" s="25"/>
      <c r="C959717" s="25"/>
      <c r="D959717" s="25"/>
      <c r="E959717" s="25"/>
      <c r="J959717" s="25"/>
      <c r="K959717" s="25"/>
      <c r="M959717" s="25"/>
    </row>
    <row r="959718" spans="1:13" ht="17.25" customHeight="1" x14ac:dyDescent="0.15">
      <c r="A959718" s="25"/>
      <c r="C959718" s="25"/>
      <c r="D959718" s="25"/>
      <c r="E959718" s="25"/>
      <c r="J959718" s="25"/>
      <c r="K959718" s="25"/>
      <c r="M959718" s="25"/>
    </row>
    <row r="959719" spans="1:13" ht="17.25" customHeight="1" x14ac:dyDescent="0.15">
      <c r="A959719" s="25"/>
      <c r="C959719" s="25"/>
      <c r="D959719" s="25"/>
      <c r="E959719" s="25"/>
      <c r="J959719" s="25"/>
      <c r="K959719" s="25"/>
      <c r="M959719" s="25"/>
    </row>
    <row r="959720" spans="1:13" ht="17.25" customHeight="1" x14ac:dyDescent="0.15">
      <c r="A959720" s="25"/>
      <c r="C959720" s="25"/>
      <c r="D959720" s="25"/>
      <c r="E959720" s="25"/>
      <c r="J959720" s="25"/>
      <c r="K959720" s="25"/>
      <c r="M959720" s="25"/>
    </row>
    <row r="959721" spans="1:13" ht="17.25" customHeight="1" x14ac:dyDescent="0.15">
      <c r="A959721" s="25"/>
      <c r="C959721" s="25"/>
      <c r="D959721" s="25"/>
      <c r="E959721" s="25"/>
      <c r="J959721" s="25"/>
      <c r="K959721" s="25"/>
      <c r="M959721" s="25"/>
    </row>
    <row r="959722" spans="1:13" ht="17.25" customHeight="1" x14ac:dyDescent="0.15">
      <c r="A959722" s="25"/>
      <c r="C959722" s="25"/>
      <c r="D959722" s="25"/>
      <c r="E959722" s="25"/>
      <c r="J959722" s="25"/>
      <c r="K959722" s="25"/>
      <c r="M959722" s="25"/>
    </row>
    <row r="959723" spans="1:13" ht="17.25" customHeight="1" x14ac:dyDescent="0.15">
      <c r="A959723" s="25"/>
      <c r="C959723" s="25"/>
      <c r="D959723" s="25"/>
      <c r="E959723" s="25"/>
      <c r="J959723" s="25"/>
      <c r="K959723" s="25"/>
      <c r="M959723" s="25"/>
    </row>
    <row r="959724" spans="1:13" ht="17.25" customHeight="1" x14ac:dyDescent="0.15">
      <c r="A959724" s="25"/>
      <c r="C959724" s="25"/>
      <c r="D959724" s="25"/>
      <c r="E959724" s="25"/>
      <c r="J959724" s="25"/>
      <c r="K959724" s="25"/>
      <c r="M959724" s="25"/>
    </row>
    <row r="959725" spans="1:13" ht="17.25" customHeight="1" x14ac:dyDescent="0.15">
      <c r="A959725" s="25"/>
      <c r="C959725" s="25"/>
      <c r="D959725" s="25"/>
      <c r="E959725" s="25"/>
      <c r="J959725" s="25"/>
      <c r="K959725" s="25"/>
      <c r="M959725" s="25"/>
    </row>
    <row r="959726" spans="1:13" ht="17.25" customHeight="1" x14ac:dyDescent="0.15">
      <c r="A959726" s="25"/>
      <c r="C959726" s="25"/>
      <c r="D959726" s="25"/>
      <c r="E959726" s="25"/>
      <c r="J959726" s="25"/>
      <c r="K959726" s="25"/>
      <c r="M959726" s="25"/>
    </row>
    <row r="959727" spans="1:13" ht="17.25" customHeight="1" x14ac:dyDescent="0.15">
      <c r="A959727" s="25"/>
      <c r="C959727" s="25"/>
      <c r="D959727" s="25"/>
      <c r="E959727" s="25"/>
      <c r="J959727" s="25"/>
      <c r="K959727" s="25"/>
      <c r="M959727" s="25"/>
    </row>
    <row r="959728" spans="1:13" ht="17.25" customHeight="1" x14ac:dyDescent="0.15">
      <c r="A959728" s="25"/>
      <c r="C959728" s="25"/>
      <c r="D959728" s="25"/>
      <c r="E959728" s="25"/>
      <c r="J959728" s="25"/>
      <c r="K959728" s="25"/>
      <c r="M959728" s="25"/>
    </row>
    <row r="959729" spans="1:13" ht="17.25" customHeight="1" x14ac:dyDescent="0.15">
      <c r="A959729" s="25"/>
      <c r="C959729" s="25"/>
      <c r="D959729" s="25"/>
      <c r="E959729" s="25"/>
      <c r="J959729" s="25"/>
      <c r="K959729" s="25"/>
      <c r="M959729" s="25"/>
    </row>
    <row r="959730" spans="1:13" ht="17.25" customHeight="1" x14ac:dyDescent="0.15">
      <c r="A959730" s="25"/>
      <c r="C959730" s="25"/>
      <c r="D959730" s="25"/>
      <c r="E959730" s="25"/>
      <c r="J959730" s="25"/>
      <c r="K959730" s="25"/>
      <c r="M959730" s="25"/>
    </row>
    <row r="959731" spans="1:13" ht="17.25" customHeight="1" x14ac:dyDescent="0.15">
      <c r="A959731" s="25"/>
      <c r="C959731" s="25"/>
      <c r="D959731" s="25"/>
      <c r="E959731" s="25"/>
      <c r="J959731" s="25"/>
      <c r="K959731" s="25"/>
      <c r="M959731" s="25"/>
    </row>
    <row r="959732" spans="1:13" ht="17.25" customHeight="1" x14ac:dyDescent="0.15">
      <c r="A959732" s="25"/>
      <c r="C959732" s="25"/>
      <c r="D959732" s="25"/>
      <c r="E959732" s="25"/>
      <c r="J959732" s="25"/>
      <c r="K959732" s="25"/>
      <c r="M959732" s="25"/>
    </row>
    <row r="959733" spans="1:13" ht="17.25" customHeight="1" x14ac:dyDescent="0.15">
      <c r="A959733" s="25"/>
      <c r="C959733" s="25"/>
      <c r="D959733" s="25"/>
      <c r="E959733" s="25"/>
      <c r="J959733" s="25"/>
      <c r="K959733" s="25"/>
      <c r="M959733" s="25"/>
    </row>
    <row r="959734" spans="1:13" ht="17.25" customHeight="1" x14ac:dyDescent="0.15">
      <c r="A959734" s="25"/>
      <c r="C959734" s="25"/>
      <c r="D959734" s="25"/>
      <c r="E959734" s="25"/>
      <c r="J959734" s="25"/>
      <c r="K959734" s="25"/>
      <c r="M959734" s="25"/>
    </row>
    <row r="959735" spans="1:13" ht="17.25" customHeight="1" x14ac:dyDescent="0.15">
      <c r="A959735" s="25"/>
      <c r="C959735" s="25"/>
      <c r="D959735" s="25"/>
      <c r="E959735" s="25"/>
      <c r="J959735" s="25"/>
      <c r="K959735" s="25"/>
      <c r="M959735" s="25"/>
    </row>
    <row r="959736" spans="1:13" ht="17.25" customHeight="1" x14ac:dyDescent="0.15">
      <c r="A959736" s="25"/>
      <c r="C959736" s="25"/>
      <c r="D959736" s="25"/>
      <c r="E959736" s="25"/>
      <c r="J959736" s="25"/>
      <c r="K959736" s="25"/>
      <c r="M959736" s="25"/>
    </row>
    <row r="959737" spans="1:13" ht="17.25" customHeight="1" x14ac:dyDescent="0.15">
      <c r="A959737" s="25"/>
      <c r="C959737" s="25"/>
      <c r="D959737" s="25"/>
      <c r="E959737" s="25"/>
      <c r="J959737" s="25"/>
      <c r="K959737" s="25"/>
      <c r="M959737" s="25"/>
    </row>
    <row r="959738" spans="1:13" ht="17.25" customHeight="1" x14ac:dyDescent="0.15">
      <c r="A959738" s="25"/>
      <c r="C959738" s="25"/>
      <c r="D959738" s="25"/>
      <c r="E959738" s="25"/>
      <c r="J959738" s="25"/>
      <c r="K959738" s="25"/>
      <c r="M959738" s="25"/>
    </row>
    <row r="959739" spans="1:13" ht="17.25" customHeight="1" x14ac:dyDescent="0.15">
      <c r="A959739" s="25"/>
      <c r="C959739" s="25"/>
      <c r="D959739" s="25"/>
      <c r="E959739" s="25"/>
      <c r="J959739" s="25"/>
      <c r="K959739" s="25"/>
      <c r="M959739" s="25"/>
    </row>
    <row r="959740" spans="1:13" ht="17.25" customHeight="1" x14ac:dyDescent="0.15">
      <c r="A959740" s="25"/>
      <c r="C959740" s="25"/>
      <c r="D959740" s="25"/>
      <c r="E959740" s="25"/>
      <c r="J959740" s="25"/>
      <c r="K959740" s="25"/>
      <c r="M959740" s="25"/>
    </row>
    <row r="959741" spans="1:13" ht="17.25" customHeight="1" x14ac:dyDescent="0.15">
      <c r="A959741" s="25"/>
      <c r="C959741" s="25"/>
      <c r="D959741" s="25"/>
      <c r="E959741" s="25"/>
      <c r="J959741" s="25"/>
      <c r="K959741" s="25"/>
      <c r="M959741" s="25"/>
    </row>
    <row r="959742" spans="1:13" ht="17.25" customHeight="1" x14ac:dyDescent="0.15">
      <c r="A959742" s="25"/>
      <c r="C959742" s="25"/>
      <c r="D959742" s="25"/>
      <c r="E959742" s="25"/>
      <c r="J959742" s="25"/>
      <c r="K959742" s="25"/>
      <c r="M959742" s="25"/>
    </row>
    <row r="959743" spans="1:13" ht="17.25" customHeight="1" x14ac:dyDescent="0.15">
      <c r="A959743" s="25"/>
      <c r="C959743" s="25"/>
      <c r="D959743" s="25"/>
      <c r="E959743" s="25"/>
      <c r="J959743" s="25"/>
      <c r="K959743" s="25"/>
      <c r="M959743" s="25"/>
    </row>
    <row r="959744" spans="1:13" ht="17.25" customHeight="1" x14ac:dyDescent="0.15">
      <c r="A959744" s="25"/>
      <c r="C959744" s="25"/>
      <c r="D959744" s="25"/>
      <c r="E959744" s="25"/>
      <c r="J959744" s="25"/>
      <c r="K959744" s="25"/>
      <c r="M959744" s="25"/>
    </row>
    <row r="959745" spans="1:13" ht="17.25" customHeight="1" x14ac:dyDescent="0.15">
      <c r="A959745" s="25"/>
      <c r="C959745" s="25"/>
      <c r="D959745" s="25"/>
      <c r="E959745" s="25"/>
      <c r="J959745" s="25"/>
      <c r="K959745" s="25"/>
      <c r="M959745" s="25"/>
    </row>
    <row r="959746" spans="1:13" ht="17.25" customHeight="1" x14ac:dyDescent="0.15">
      <c r="A959746" s="25"/>
      <c r="C959746" s="25"/>
      <c r="D959746" s="25"/>
      <c r="E959746" s="25"/>
      <c r="J959746" s="25"/>
      <c r="K959746" s="25"/>
      <c r="M959746" s="25"/>
    </row>
    <row r="959747" spans="1:13" ht="17.25" customHeight="1" x14ac:dyDescent="0.15">
      <c r="A959747" s="25"/>
      <c r="C959747" s="25"/>
      <c r="D959747" s="25"/>
      <c r="E959747" s="25"/>
      <c r="J959747" s="25"/>
      <c r="K959747" s="25"/>
      <c r="M959747" s="25"/>
    </row>
    <row r="959748" spans="1:13" ht="17.25" customHeight="1" x14ac:dyDescent="0.15">
      <c r="A959748" s="25"/>
      <c r="C959748" s="25"/>
      <c r="D959748" s="25"/>
      <c r="E959748" s="25"/>
      <c r="J959748" s="25"/>
      <c r="K959748" s="25"/>
      <c r="M959748" s="25"/>
    </row>
    <row r="959749" spans="1:13" ht="17.25" customHeight="1" x14ac:dyDescent="0.15">
      <c r="A959749" s="25"/>
      <c r="C959749" s="25"/>
      <c r="D959749" s="25"/>
      <c r="E959749" s="25"/>
      <c r="J959749" s="25"/>
      <c r="K959749" s="25"/>
      <c r="M959749" s="25"/>
    </row>
    <row r="959750" spans="1:13" ht="17.25" customHeight="1" x14ac:dyDescent="0.15">
      <c r="A959750" s="25"/>
      <c r="C959750" s="25"/>
      <c r="D959750" s="25"/>
      <c r="E959750" s="25"/>
      <c r="J959750" s="25"/>
      <c r="K959750" s="25"/>
      <c r="M959750" s="25"/>
    </row>
    <row r="959751" spans="1:13" ht="17.25" customHeight="1" x14ac:dyDescent="0.15">
      <c r="A959751" s="25"/>
      <c r="C959751" s="25"/>
      <c r="D959751" s="25"/>
      <c r="E959751" s="25"/>
      <c r="J959751" s="25"/>
      <c r="K959751" s="25"/>
      <c r="M959751" s="25"/>
    </row>
    <row r="959752" spans="1:13" ht="17.25" customHeight="1" x14ac:dyDescent="0.15">
      <c r="A959752" s="25"/>
      <c r="C959752" s="25"/>
      <c r="D959752" s="25"/>
      <c r="E959752" s="25"/>
      <c r="J959752" s="25"/>
      <c r="K959752" s="25"/>
      <c r="M959752" s="25"/>
    </row>
    <row r="959753" spans="1:13" ht="17.25" customHeight="1" x14ac:dyDescent="0.15">
      <c r="A959753" s="25"/>
      <c r="C959753" s="25"/>
      <c r="D959753" s="25"/>
      <c r="E959753" s="25"/>
      <c r="J959753" s="25"/>
      <c r="K959753" s="25"/>
      <c r="M959753" s="25"/>
    </row>
    <row r="959754" spans="1:13" ht="17.25" customHeight="1" x14ac:dyDescent="0.15">
      <c r="A959754" s="25"/>
      <c r="C959754" s="25"/>
      <c r="D959754" s="25"/>
      <c r="E959754" s="25"/>
      <c r="J959754" s="25"/>
      <c r="K959754" s="25"/>
      <c r="M959754" s="25"/>
    </row>
    <row r="959755" spans="1:13" ht="17.25" customHeight="1" x14ac:dyDescent="0.15">
      <c r="A959755" s="25"/>
      <c r="C959755" s="25"/>
      <c r="D959755" s="25"/>
      <c r="E959755" s="25"/>
      <c r="J959755" s="25"/>
      <c r="K959755" s="25"/>
      <c r="M959755" s="25"/>
    </row>
    <row r="959756" spans="1:13" ht="17.25" customHeight="1" x14ac:dyDescent="0.15">
      <c r="A959756" s="25"/>
      <c r="C959756" s="25"/>
      <c r="D959756" s="25"/>
      <c r="E959756" s="25"/>
      <c r="J959756" s="25"/>
      <c r="K959756" s="25"/>
      <c r="M959756" s="25"/>
    </row>
    <row r="959757" spans="1:13" ht="17.25" customHeight="1" x14ac:dyDescent="0.15">
      <c r="A959757" s="25"/>
      <c r="C959757" s="25"/>
      <c r="D959757" s="25"/>
      <c r="E959757" s="25"/>
      <c r="J959757" s="25"/>
      <c r="K959757" s="25"/>
      <c r="M959757" s="25"/>
    </row>
    <row r="959758" spans="1:13" ht="17.25" customHeight="1" x14ac:dyDescent="0.15">
      <c r="A959758" s="25"/>
      <c r="C959758" s="25"/>
      <c r="D959758" s="25"/>
      <c r="E959758" s="25"/>
      <c r="J959758" s="25"/>
      <c r="K959758" s="25"/>
      <c r="M959758" s="25"/>
    </row>
    <row r="959759" spans="1:13" ht="17.25" customHeight="1" x14ac:dyDescent="0.15">
      <c r="A959759" s="25"/>
      <c r="C959759" s="25"/>
      <c r="D959759" s="25"/>
      <c r="E959759" s="25"/>
      <c r="J959759" s="25"/>
      <c r="K959759" s="25"/>
      <c r="M959759" s="25"/>
    </row>
    <row r="959760" spans="1:13" ht="17.25" customHeight="1" x14ac:dyDescent="0.15">
      <c r="A959760" s="25"/>
      <c r="C959760" s="25"/>
      <c r="D959760" s="25"/>
      <c r="E959760" s="25"/>
      <c r="J959760" s="25"/>
      <c r="K959760" s="25"/>
      <c r="M959760" s="25"/>
    </row>
    <row r="959761" spans="1:13" ht="17.25" customHeight="1" x14ac:dyDescent="0.15">
      <c r="A959761" s="25"/>
      <c r="C959761" s="25"/>
      <c r="D959761" s="25"/>
      <c r="E959761" s="25"/>
      <c r="J959761" s="25"/>
      <c r="K959761" s="25"/>
      <c r="M959761" s="25"/>
    </row>
    <row r="959762" spans="1:13" ht="17.25" customHeight="1" x14ac:dyDescent="0.15">
      <c r="A959762" s="25"/>
      <c r="C959762" s="25"/>
      <c r="D959762" s="25"/>
      <c r="E959762" s="25"/>
      <c r="J959762" s="25"/>
      <c r="K959762" s="25"/>
      <c r="M959762" s="25"/>
    </row>
    <row r="959763" spans="1:13" ht="17.25" customHeight="1" x14ac:dyDescent="0.15">
      <c r="A959763" s="25"/>
      <c r="C959763" s="25"/>
      <c r="D959763" s="25"/>
      <c r="E959763" s="25"/>
      <c r="J959763" s="25"/>
      <c r="K959763" s="25"/>
      <c r="M959763" s="25"/>
    </row>
    <row r="959764" spans="1:13" ht="17.25" customHeight="1" x14ac:dyDescent="0.15">
      <c r="A959764" s="25"/>
      <c r="C959764" s="25"/>
      <c r="D959764" s="25"/>
      <c r="E959764" s="25"/>
      <c r="J959764" s="25"/>
      <c r="K959764" s="25"/>
      <c r="M959764" s="25"/>
    </row>
    <row r="959765" spans="1:13" ht="17.25" customHeight="1" x14ac:dyDescent="0.15">
      <c r="A959765" s="25"/>
      <c r="C959765" s="25"/>
      <c r="D959765" s="25"/>
      <c r="E959765" s="25"/>
      <c r="J959765" s="25"/>
      <c r="K959765" s="25"/>
      <c r="M959765" s="25"/>
    </row>
    <row r="959766" spans="1:13" ht="17.25" customHeight="1" x14ac:dyDescent="0.15">
      <c r="A959766" s="25"/>
      <c r="C959766" s="25"/>
      <c r="D959766" s="25"/>
      <c r="E959766" s="25"/>
      <c r="J959766" s="25"/>
      <c r="K959766" s="25"/>
      <c r="M959766" s="25"/>
    </row>
    <row r="959767" spans="1:13" ht="17.25" customHeight="1" x14ac:dyDescent="0.15">
      <c r="A959767" s="25"/>
      <c r="C959767" s="25"/>
      <c r="D959767" s="25"/>
      <c r="E959767" s="25"/>
      <c r="J959767" s="25"/>
      <c r="K959767" s="25"/>
      <c r="M959767" s="25"/>
    </row>
    <row r="959768" spans="1:13" ht="17.25" customHeight="1" x14ac:dyDescent="0.15">
      <c r="A959768" s="25"/>
      <c r="C959768" s="25"/>
      <c r="D959768" s="25"/>
      <c r="E959768" s="25"/>
      <c r="J959768" s="25"/>
      <c r="K959768" s="25"/>
      <c r="M959768" s="25"/>
    </row>
    <row r="959769" spans="1:13" ht="17.25" customHeight="1" x14ac:dyDescent="0.15">
      <c r="A959769" s="25"/>
      <c r="C959769" s="25"/>
      <c r="D959769" s="25"/>
      <c r="E959769" s="25"/>
      <c r="J959769" s="25"/>
      <c r="K959769" s="25"/>
      <c r="M959769" s="25"/>
    </row>
    <row r="959770" spans="1:13" ht="17.25" customHeight="1" x14ac:dyDescent="0.15">
      <c r="A959770" s="25"/>
      <c r="C959770" s="25"/>
      <c r="D959770" s="25"/>
      <c r="E959770" s="25"/>
      <c r="J959770" s="25"/>
      <c r="K959770" s="25"/>
      <c r="M959770" s="25"/>
    </row>
    <row r="959771" spans="1:13" ht="17.25" customHeight="1" x14ac:dyDescent="0.15">
      <c r="A959771" s="25"/>
      <c r="C959771" s="25"/>
      <c r="D959771" s="25"/>
      <c r="E959771" s="25"/>
      <c r="J959771" s="25"/>
      <c r="K959771" s="25"/>
      <c r="M959771" s="25"/>
    </row>
    <row r="959772" spans="1:13" ht="17.25" customHeight="1" x14ac:dyDescent="0.15">
      <c r="A959772" s="25"/>
      <c r="C959772" s="25"/>
      <c r="D959772" s="25"/>
      <c r="E959772" s="25"/>
      <c r="J959772" s="25"/>
      <c r="K959772" s="25"/>
      <c r="M959772" s="25"/>
    </row>
    <row r="959773" spans="1:13" ht="17.25" customHeight="1" x14ac:dyDescent="0.15">
      <c r="A959773" s="25"/>
      <c r="C959773" s="25"/>
      <c r="D959773" s="25"/>
      <c r="E959773" s="25"/>
      <c r="J959773" s="25"/>
      <c r="K959773" s="25"/>
      <c r="M959773" s="25"/>
    </row>
    <row r="959774" spans="1:13" ht="17.25" customHeight="1" x14ac:dyDescent="0.15">
      <c r="A959774" s="25"/>
      <c r="C959774" s="25"/>
      <c r="D959774" s="25"/>
      <c r="E959774" s="25"/>
      <c r="J959774" s="25"/>
      <c r="K959774" s="25"/>
      <c r="M959774" s="25"/>
    </row>
    <row r="959775" spans="1:13" ht="17.25" customHeight="1" x14ac:dyDescent="0.15">
      <c r="A959775" s="25"/>
      <c r="C959775" s="25"/>
      <c r="D959775" s="25"/>
      <c r="E959775" s="25"/>
      <c r="J959775" s="25"/>
      <c r="K959775" s="25"/>
      <c r="M959775" s="25"/>
    </row>
    <row r="959776" spans="1:13" ht="17.25" customHeight="1" x14ac:dyDescent="0.15">
      <c r="A959776" s="25"/>
      <c r="C959776" s="25"/>
      <c r="D959776" s="25"/>
      <c r="E959776" s="25"/>
      <c r="J959776" s="25"/>
      <c r="K959776" s="25"/>
      <c r="M959776" s="25"/>
    </row>
    <row r="959777" spans="1:13" ht="17.25" customHeight="1" x14ac:dyDescent="0.15">
      <c r="A959777" s="25"/>
      <c r="C959777" s="25"/>
      <c r="D959777" s="25"/>
      <c r="E959777" s="25"/>
      <c r="J959777" s="25"/>
      <c r="K959777" s="25"/>
      <c r="M959777" s="25"/>
    </row>
    <row r="959778" spans="1:13" ht="17.25" customHeight="1" x14ac:dyDescent="0.15">
      <c r="A959778" s="25"/>
      <c r="C959778" s="25"/>
      <c r="D959778" s="25"/>
      <c r="E959778" s="25"/>
      <c r="J959778" s="25"/>
      <c r="K959778" s="25"/>
      <c r="M959778" s="25"/>
    </row>
    <row r="959779" spans="1:13" ht="17.25" customHeight="1" x14ac:dyDescent="0.15">
      <c r="A959779" s="25"/>
      <c r="C959779" s="25"/>
      <c r="D959779" s="25"/>
      <c r="E959779" s="25"/>
      <c r="J959779" s="25"/>
      <c r="K959779" s="25"/>
      <c r="M959779" s="25"/>
    </row>
    <row r="959780" spans="1:13" ht="17.25" customHeight="1" x14ac:dyDescent="0.15">
      <c r="A959780" s="25"/>
      <c r="C959780" s="25"/>
      <c r="D959780" s="25"/>
      <c r="E959780" s="25"/>
      <c r="J959780" s="25"/>
      <c r="K959780" s="25"/>
      <c r="M959780" s="25"/>
    </row>
    <row r="959781" spans="1:13" ht="17.25" customHeight="1" x14ac:dyDescent="0.15">
      <c r="A959781" s="25"/>
      <c r="C959781" s="25"/>
      <c r="D959781" s="25"/>
      <c r="E959781" s="25"/>
      <c r="J959781" s="25"/>
      <c r="K959781" s="25"/>
      <c r="M959781" s="25"/>
    </row>
    <row r="959782" spans="1:13" ht="17.25" customHeight="1" x14ac:dyDescent="0.15">
      <c r="A959782" s="25"/>
      <c r="C959782" s="25"/>
      <c r="D959782" s="25"/>
      <c r="E959782" s="25"/>
      <c r="J959782" s="25"/>
      <c r="K959782" s="25"/>
      <c r="M959782" s="25"/>
    </row>
    <row r="959783" spans="1:13" ht="17.25" customHeight="1" x14ac:dyDescent="0.15">
      <c r="A959783" s="25"/>
      <c r="C959783" s="25"/>
      <c r="D959783" s="25"/>
      <c r="E959783" s="25"/>
      <c r="J959783" s="25"/>
      <c r="K959783" s="25"/>
      <c r="M959783" s="25"/>
    </row>
    <row r="959784" spans="1:13" ht="17.25" customHeight="1" x14ac:dyDescent="0.15">
      <c r="A959784" s="25"/>
      <c r="C959784" s="25"/>
      <c r="D959784" s="25"/>
      <c r="E959784" s="25"/>
      <c r="J959784" s="25"/>
      <c r="K959784" s="25"/>
      <c r="M959784" s="25"/>
    </row>
    <row r="959785" spans="1:13" ht="17.25" customHeight="1" x14ac:dyDescent="0.15">
      <c r="A959785" s="25"/>
      <c r="C959785" s="25"/>
      <c r="D959785" s="25"/>
      <c r="E959785" s="25"/>
      <c r="J959785" s="25"/>
      <c r="K959785" s="25"/>
      <c r="M959785" s="25"/>
    </row>
    <row r="959786" spans="1:13" ht="17.25" customHeight="1" x14ac:dyDescent="0.15">
      <c r="A959786" s="25"/>
      <c r="C959786" s="25"/>
      <c r="D959786" s="25"/>
      <c r="E959786" s="25"/>
      <c r="J959786" s="25"/>
      <c r="K959786" s="25"/>
      <c r="M959786" s="25"/>
    </row>
    <row r="959787" spans="1:13" ht="17.25" customHeight="1" x14ac:dyDescent="0.15">
      <c r="A959787" s="25"/>
      <c r="C959787" s="25"/>
      <c r="D959787" s="25"/>
      <c r="E959787" s="25"/>
      <c r="J959787" s="25"/>
      <c r="K959787" s="25"/>
      <c r="M959787" s="25"/>
    </row>
    <row r="959788" spans="1:13" ht="17.25" customHeight="1" x14ac:dyDescent="0.15">
      <c r="A959788" s="25"/>
      <c r="C959788" s="25"/>
      <c r="D959788" s="25"/>
      <c r="E959788" s="25"/>
      <c r="J959788" s="25"/>
      <c r="K959788" s="25"/>
      <c r="M959788" s="25"/>
    </row>
    <row r="959789" spans="1:13" ht="17.25" customHeight="1" x14ac:dyDescent="0.15">
      <c r="A959789" s="25"/>
      <c r="C959789" s="25"/>
      <c r="D959789" s="25"/>
      <c r="E959789" s="25"/>
      <c r="J959789" s="25"/>
      <c r="K959789" s="25"/>
      <c r="M959789" s="25"/>
    </row>
    <row r="959790" spans="1:13" ht="17.25" customHeight="1" x14ac:dyDescent="0.15">
      <c r="A959790" s="25"/>
      <c r="C959790" s="25"/>
      <c r="D959790" s="25"/>
      <c r="E959790" s="25"/>
      <c r="J959790" s="25"/>
      <c r="K959790" s="25"/>
      <c r="M959790" s="25"/>
    </row>
    <row r="959791" spans="1:13" ht="17.25" customHeight="1" x14ac:dyDescent="0.15">
      <c r="A959791" s="25"/>
      <c r="C959791" s="25"/>
      <c r="D959791" s="25"/>
      <c r="E959791" s="25"/>
      <c r="J959791" s="25"/>
      <c r="K959791" s="25"/>
      <c r="M959791" s="25"/>
    </row>
    <row r="959792" spans="1:13" ht="17.25" customHeight="1" x14ac:dyDescent="0.15">
      <c r="A959792" s="25"/>
      <c r="C959792" s="25"/>
      <c r="D959792" s="25"/>
      <c r="E959792" s="25"/>
      <c r="J959792" s="25"/>
      <c r="K959792" s="25"/>
      <c r="M959792" s="25"/>
    </row>
    <row r="959793" spans="1:13" ht="17.25" customHeight="1" x14ac:dyDescent="0.15">
      <c r="A959793" s="25"/>
      <c r="C959793" s="25"/>
      <c r="D959793" s="25"/>
      <c r="E959793" s="25"/>
      <c r="J959793" s="25"/>
      <c r="K959793" s="25"/>
      <c r="M959793" s="25"/>
    </row>
    <row r="959794" spans="1:13" ht="17.25" customHeight="1" x14ac:dyDescent="0.15">
      <c r="A959794" s="25"/>
      <c r="C959794" s="25"/>
      <c r="D959794" s="25"/>
      <c r="E959794" s="25"/>
      <c r="J959794" s="25"/>
      <c r="K959794" s="25"/>
      <c r="M959794" s="25"/>
    </row>
    <row r="959795" spans="1:13" ht="17.25" customHeight="1" x14ac:dyDescent="0.15">
      <c r="A959795" s="25"/>
      <c r="C959795" s="25"/>
      <c r="D959795" s="25"/>
      <c r="E959795" s="25"/>
      <c r="J959795" s="25"/>
      <c r="K959795" s="25"/>
      <c r="M959795" s="25"/>
    </row>
    <row r="959796" spans="1:13" ht="17.25" customHeight="1" x14ac:dyDescent="0.15">
      <c r="A959796" s="25"/>
      <c r="C959796" s="25"/>
      <c r="D959796" s="25"/>
      <c r="E959796" s="25"/>
      <c r="J959796" s="25"/>
      <c r="K959796" s="25"/>
      <c r="M959796" s="25"/>
    </row>
    <row r="959797" spans="1:13" ht="17.25" customHeight="1" x14ac:dyDescent="0.15">
      <c r="A959797" s="25"/>
      <c r="C959797" s="25"/>
      <c r="D959797" s="25"/>
      <c r="E959797" s="25"/>
      <c r="J959797" s="25"/>
      <c r="K959797" s="25"/>
      <c r="M959797" s="25"/>
    </row>
    <row r="959798" spans="1:13" ht="17.25" customHeight="1" x14ac:dyDescent="0.15">
      <c r="A959798" s="25"/>
      <c r="C959798" s="25"/>
      <c r="D959798" s="25"/>
      <c r="E959798" s="25"/>
      <c r="J959798" s="25"/>
      <c r="K959798" s="25"/>
      <c r="M959798" s="25"/>
    </row>
    <row r="959799" spans="1:13" ht="17.25" customHeight="1" x14ac:dyDescent="0.15">
      <c r="A959799" s="25"/>
      <c r="C959799" s="25"/>
      <c r="D959799" s="25"/>
      <c r="E959799" s="25"/>
      <c r="J959799" s="25"/>
      <c r="K959799" s="25"/>
      <c r="M959799" s="25"/>
    </row>
    <row r="959800" spans="1:13" ht="17.25" customHeight="1" x14ac:dyDescent="0.15">
      <c r="A959800" s="25"/>
      <c r="C959800" s="25"/>
      <c r="D959800" s="25"/>
      <c r="E959800" s="25"/>
      <c r="J959800" s="25"/>
      <c r="K959800" s="25"/>
      <c r="M959800" s="25"/>
    </row>
    <row r="959801" spans="1:13" ht="17.25" customHeight="1" x14ac:dyDescent="0.15">
      <c r="A959801" s="25"/>
      <c r="C959801" s="25"/>
      <c r="D959801" s="25"/>
      <c r="E959801" s="25"/>
      <c r="J959801" s="25"/>
      <c r="K959801" s="25"/>
      <c r="M959801" s="25"/>
    </row>
    <row r="959802" spans="1:13" ht="17.25" customHeight="1" x14ac:dyDescent="0.15">
      <c r="A959802" s="25"/>
      <c r="C959802" s="25"/>
      <c r="D959802" s="25"/>
      <c r="E959802" s="25"/>
      <c r="J959802" s="25"/>
      <c r="K959802" s="25"/>
      <c r="M959802" s="25"/>
    </row>
    <row r="959803" spans="1:13" ht="17.25" customHeight="1" x14ac:dyDescent="0.15">
      <c r="A959803" s="25"/>
      <c r="C959803" s="25"/>
      <c r="D959803" s="25"/>
      <c r="E959803" s="25"/>
      <c r="J959803" s="25"/>
      <c r="K959803" s="25"/>
      <c r="M959803" s="25"/>
    </row>
    <row r="959804" spans="1:13" ht="17.25" customHeight="1" x14ac:dyDescent="0.15">
      <c r="A959804" s="25"/>
      <c r="C959804" s="25"/>
      <c r="D959804" s="25"/>
      <c r="E959804" s="25"/>
      <c r="J959804" s="25"/>
      <c r="K959804" s="25"/>
      <c r="M959804" s="25"/>
    </row>
    <row r="959805" spans="1:13" ht="17.25" customHeight="1" x14ac:dyDescent="0.15">
      <c r="A959805" s="25"/>
      <c r="C959805" s="25"/>
      <c r="D959805" s="25"/>
      <c r="E959805" s="25"/>
      <c r="J959805" s="25"/>
      <c r="K959805" s="25"/>
      <c r="M959805" s="25"/>
    </row>
    <row r="959806" spans="1:13" ht="17.25" customHeight="1" x14ac:dyDescent="0.15">
      <c r="A959806" s="25"/>
      <c r="C959806" s="25"/>
      <c r="D959806" s="25"/>
      <c r="E959806" s="25"/>
      <c r="J959806" s="25"/>
      <c r="K959806" s="25"/>
      <c r="M959806" s="25"/>
    </row>
    <row r="959807" spans="1:13" ht="17.25" customHeight="1" x14ac:dyDescent="0.15">
      <c r="A959807" s="25"/>
      <c r="C959807" s="25"/>
      <c r="D959807" s="25"/>
      <c r="E959807" s="25"/>
      <c r="J959807" s="25"/>
      <c r="K959807" s="25"/>
      <c r="M959807" s="25"/>
    </row>
    <row r="959808" spans="1:13" ht="17.25" customHeight="1" x14ac:dyDescent="0.15">
      <c r="A959808" s="25"/>
      <c r="C959808" s="25"/>
      <c r="D959808" s="25"/>
      <c r="E959808" s="25"/>
      <c r="J959808" s="25"/>
      <c r="K959808" s="25"/>
      <c r="M959808" s="25"/>
    </row>
    <row r="959809" spans="1:13" ht="17.25" customHeight="1" x14ac:dyDescent="0.15">
      <c r="A959809" s="25"/>
      <c r="C959809" s="25"/>
      <c r="D959809" s="25"/>
      <c r="E959809" s="25"/>
      <c r="J959809" s="25"/>
      <c r="K959809" s="25"/>
      <c r="M959809" s="25"/>
    </row>
    <row r="959810" spans="1:13" ht="17.25" customHeight="1" x14ac:dyDescent="0.15">
      <c r="A959810" s="25"/>
      <c r="C959810" s="25"/>
      <c r="D959810" s="25"/>
      <c r="E959810" s="25"/>
      <c r="J959810" s="25"/>
      <c r="K959810" s="25"/>
      <c r="M959810" s="25"/>
    </row>
    <row r="959811" spans="1:13" ht="17.25" customHeight="1" x14ac:dyDescent="0.15">
      <c r="A959811" s="25"/>
      <c r="C959811" s="25"/>
      <c r="D959811" s="25"/>
      <c r="E959811" s="25"/>
      <c r="J959811" s="25"/>
      <c r="K959811" s="25"/>
      <c r="M959811" s="25"/>
    </row>
    <row r="959812" spans="1:13" ht="17.25" customHeight="1" x14ac:dyDescent="0.15">
      <c r="A959812" s="25"/>
      <c r="C959812" s="25"/>
      <c r="D959812" s="25"/>
      <c r="E959812" s="25"/>
      <c r="J959812" s="25"/>
      <c r="K959812" s="25"/>
      <c r="M959812" s="25"/>
    </row>
    <row r="959813" spans="1:13" ht="17.25" customHeight="1" x14ac:dyDescent="0.15">
      <c r="A959813" s="25"/>
      <c r="C959813" s="25"/>
      <c r="D959813" s="25"/>
      <c r="E959813" s="25"/>
      <c r="J959813" s="25"/>
      <c r="K959813" s="25"/>
      <c r="M959813" s="25"/>
    </row>
    <row r="959814" spans="1:13" ht="17.25" customHeight="1" x14ac:dyDescent="0.15">
      <c r="A959814" s="25"/>
      <c r="C959814" s="25"/>
      <c r="D959814" s="25"/>
      <c r="E959814" s="25"/>
      <c r="J959814" s="25"/>
      <c r="K959814" s="25"/>
      <c r="M959814" s="25"/>
    </row>
    <row r="959815" spans="1:13" ht="17.25" customHeight="1" x14ac:dyDescent="0.15">
      <c r="A959815" s="25"/>
      <c r="C959815" s="25"/>
      <c r="D959815" s="25"/>
      <c r="E959815" s="25"/>
      <c r="J959815" s="25"/>
      <c r="K959815" s="25"/>
      <c r="M959815" s="25"/>
    </row>
    <row r="959816" spans="1:13" ht="17.25" customHeight="1" x14ac:dyDescent="0.15">
      <c r="A959816" s="25"/>
      <c r="C959816" s="25"/>
      <c r="D959816" s="25"/>
      <c r="E959816" s="25"/>
      <c r="J959816" s="25"/>
      <c r="K959816" s="25"/>
      <c r="M959816" s="25"/>
    </row>
    <row r="959817" spans="1:13" ht="17.25" customHeight="1" x14ac:dyDescent="0.15">
      <c r="A959817" s="25"/>
      <c r="C959817" s="25"/>
      <c r="D959817" s="25"/>
      <c r="E959817" s="25"/>
      <c r="J959817" s="25"/>
      <c r="K959817" s="25"/>
      <c r="M959817" s="25"/>
    </row>
    <row r="959818" spans="1:13" ht="17.25" customHeight="1" x14ac:dyDescent="0.15">
      <c r="A959818" s="25"/>
      <c r="C959818" s="25"/>
      <c r="D959818" s="25"/>
      <c r="E959818" s="25"/>
      <c r="J959818" s="25"/>
      <c r="K959818" s="25"/>
      <c r="M959818" s="25"/>
    </row>
    <row r="959819" spans="1:13" ht="17.25" customHeight="1" x14ac:dyDescent="0.15">
      <c r="A959819" s="25"/>
      <c r="C959819" s="25"/>
      <c r="D959819" s="25"/>
      <c r="E959819" s="25"/>
      <c r="J959819" s="25"/>
      <c r="K959819" s="25"/>
      <c r="M959819" s="25"/>
    </row>
    <row r="959820" spans="1:13" ht="17.25" customHeight="1" x14ac:dyDescent="0.15">
      <c r="A959820" s="25"/>
      <c r="C959820" s="25"/>
      <c r="D959820" s="25"/>
      <c r="E959820" s="25"/>
      <c r="J959820" s="25"/>
      <c r="K959820" s="25"/>
      <c r="M959820" s="25"/>
    </row>
    <row r="959821" spans="1:13" ht="17.25" customHeight="1" x14ac:dyDescent="0.15">
      <c r="A959821" s="25"/>
      <c r="C959821" s="25"/>
      <c r="D959821" s="25"/>
      <c r="E959821" s="25"/>
      <c r="J959821" s="25"/>
      <c r="K959821" s="25"/>
      <c r="M959821" s="25"/>
    </row>
    <row r="959822" spans="1:13" ht="17.25" customHeight="1" x14ac:dyDescent="0.15">
      <c r="A959822" s="25"/>
      <c r="C959822" s="25"/>
      <c r="D959822" s="25"/>
      <c r="E959822" s="25"/>
      <c r="J959822" s="25"/>
      <c r="K959822" s="25"/>
      <c r="M959822" s="25"/>
    </row>
    <row r="959823" spans="1:13" ht="17.25" customHeight="1" x14ac:dyDescent="0.15">
      <c r="A959823" s="25"/>
      <c r="C959823" s="25"/>
      <c r="D959823" s="25"/>
      <c r="E959823" s="25"/>
      <c r="J959823" s="25"/>
      <c r="K959823" s="25"/>
      <c r="M959823" s="25"/>
    </row>
    <row r="959824" spans="1:13" ht="17.25" customHeight="1" x14ac:dyDescent="0.15">
      <c r="A959824" s="25"/>
      <c r="C959824" s="25"/>
      <c r="D959824" s="25"/>
      <c r="E959824" s="25"/>
      <c r="J959824" s="25"/>
      <c r="K959824" s="25"/>
      <c r="M959824" s="25"/>
    </row>
    <row r="959825" spans="1:13" ht="17.25" customHeight="1" x14ac:dyDescent="0.15">
      <c r="A959825" s="25"/>
      <c r="C959825" s="25"/>
      <c r="D959825" s="25"/>
      <c r="E959825" s="25"/>
      <c r="J959825" s="25"/>
      <c r="K959825" s="25"/>
      <c r="M959825" s="25"/>
    </row>
    <row r="959826" spans="1:13" ht="17.25" customHeight="1" x14ac:dyDescent="0.15">
      <c r="A959826" s="25"/>
      <c r="C959826" s="25"/>
      <c r="D959826" s="25"/>
      <c r="E959826" s="25"/>
      <c r="J959826" s="25"/>
      <c r="K959826" s="25"/>
      <c r="M959826" s="25"/>
    </row>
    <row r="959827" spans="1:13" ht="17.25" customHeight="1" x14ac:dyDescent="0.15">
      <c r="A959827" s="25"/>
      <c r="C959827" s="25"/>
      <c r="D959827" s="25"/>
      <c r="E959827" s="25"/>
      <c r="J959827" s="25"/>
      <c r="K959827" s="25"/>
      <c r="M959827" s="25"/>
    </row>
    <row r="959828" spans="1:13" ht="17.25" customHeight="1" x14ac:dyDescent="0.15">
      <c r="A959828" s="25"/>
      <c r="C959828" s="25"/>
      <c r="D959828" s="25"/>
      <c r="E959828" s="25"/>
      <c r="J959828" s="25"/>
      <c r="K959828" s="25"/>
      <c r="M959828" s="25"/>
    </row>
    <row r="959829" spans="1:13" ht="17.25" customHeight="1" x14ac:dyDescent="0.15">
      <c r="A959829" s="25"/>
      <c r="C959829" s="25"/>
      <c r="D959829" s="25"/>
      <c r="E959829" s="25"/>
      <c r="J959829" s="25"/>
      <c r="K959829" s="25"/>
      <c r="M959829" s="25"/>
    </row>
    <row r="959830" spans="1:13" ht="17.25" customHeight="1" x14ac:dyDescent="0.15">
      <c r="A959830" s="25"/>
      <c r="C959830" s="25"/>
      <c r="D959830" s="25"/>
      <c r="E959830" s="25"/>
      <c r="J959830" s="25"/>
      <c r="K959830" s="25"/>
      <c r="M959830" s="25"/>
    </row>
    <row r="959831" spans="1:13" ht="17.25" customHeight="1" x14ac:dyDescent="0.15">
      <c r="A959831" s="25"/>
      <c r="C959831" s="25"/>
      <c r="D959831" s="25"/>
      <c r="E959831" s="25"/>
      <c r="J959831" s="25"/>
      <c r="K959831" s="25"/>
      <c r="M959831" s="25"/>
    </row>
    <row r="959832" spans="1:13" ht="17.25" customHeight="1" x14ac:dyDescent="0.15">
      <c r="A959832" s="25"/>
      <c r="C959832" s="25"/>
      <c r="D959832" s="25"/>
      <c r="E959832" s="25"/>
      <c r="J959832" s="25"/>
      <c r="K959832" s="25"/>
      <c r="M959832" s="25"/>
    </row>
    <row r="959833" spans="1:13" ht="17.25" customHeight="1" x14ac:dyDescent="0.15">
      <c r="A959833" s="25"/>
      <c r="C959833" s="25"/>
      <c r="D959833" s="25"/>
      <c r="E959833" s="25"/>
      <c r="J959833" s="25"/>
      <c r="K959833" s="25"/>
      <c r="M959833" s="25"/>
    </row>
    <row r="959834" spans="1:13" ht="17.25" customHeight="1" x14ac:dyDescent="0.15">
      <c r="A959834" s="25"/>
      <c r="C959834" s="25"/>
      <c r="D959834" s="25"/>
      <c r="E959834" s="25"/>
      <c r="J959834" s="25"/>
      <c r="K959834" s="25"/>
      <c r="M959834" s="25"/>
    </row>
    <row r="959835" spans="1:13" ht="17.25" customHeight="1" x14ac:dyDescent="0.15">
      <c r="A959835" s="25"/>
      <c r="C959835" s="25"/>
      <c r="D959835" s="25"/>
      <c r="E959835" s="25"/>
      <c r="J959835" s="25"/>
      <c r="K959835" s="25"/>
      <c r="M959835" s="25"/>
    </row>
    <row r="959836" spans="1:13" ht="17.25" customHeight="1" x14ac:dyDescent="0.15">
      <c r="A959836" s="25"/>
      <c r="C959836" s="25"/>
      <c r="D959836" s="25"/>
      <c r="E959836" s="25"/>
      <c r="J959836" s="25"/>
      <c r="K959836" s="25"/>
      <c r="M959836" s="25"/>
    </row>
    <row r="959837" spans="1:13" ht="17.25" customHeight="1" x14ac:dyDescent="0.15">
      <c r="A959837" s="25"/>
      <c r="C959837" s="25"/>
      <c r="D959837" s="25"/>
      <c r="E959837" s="25"/>
      <c r="J959837" s="25"/>
      <c r="K959837" s="25"/>
      <c r="M959837" s="25"/>
    </row>
    <row r="959838" spans="1:13" ht="17.25" customHeight="1" x14ac:dyDescent="0.15">
      <c r="A959838" s="25"/>
      <c r="C959838" s="25"/>
      <c r="D959838" s="25"/>
      <c r="E959838" s="25"/>
      <c r="J959838" s="25"/>
      <c r="K959838" s="25"/>
      <c r="M959838" s="25"/>
    </row>
    <row r="959839" spans="1:13" ht="17.25" customHeight="1" x14ac:dyDescent="0.15">
      <c r="A959839" s="25"/>
      <c r="C959839" s="25"/>
      <c r="D959839" s="25"/>
      <c r="E959839" s="25"/>
      <c r="J959839" s="25"/>
      <c r="K959839" s="25"/>
      <c r="M959839" s="25"/>
    </row>
    <row r="959840" spans="1:13" ht="17.25" customHeight="1" x14ac:dyDescent="0.15">
      <c r="A959840" s="25"/>
      <c r="C959840" s="25"/>
      <c r="D959840" s="25"/>
      <c r="E959840" s="25"/>
      <c r="J959840" s="25"/>
      <c r="K959840" s="25"/>
      <c r="M959840" s="25"/>
    </row>
    <row r="959841" spans="1:13" ht="17.25" customHeight="1" x14ac:dyDescent="0.15">
      <c r="A959841" s="25"/>
      <c r="C959841" s="25"/>
      <c r="D959841" s="25"/>
      <c r="E959841" s="25"/>
      <c r="J959841" s="25"/>
      <c r="K959841" s="25"/>
      <c r="M959841" s="25"/>
    </row>
    <row r="959842" spans="1:13" ht="17.25" customHeight="1" x14ac:dyDescent="0.15">
      <c r="A959842" s="25"/>
      <c r="C959842" s="25"/>
      <c r="D959842" s="25"/>
      <c r="E959842" s="25"/>
      <c r="J959842" s="25"/>
      <c r="K959842" s="25"/>
      <c r="M959842" s="25"/>
    </row>
    <row r="959843" spans="1:13" ht="17.25" customHeight="1" x14ac:dyDescent="0.15">
      <c r="A959843" s="25"/>
      <c r="C959843" s="25"/>
      <c r="D959843" s="25"/>
      <c r="E959843" s="25"/>
      <c r="J959843" s="25"/>
      <c r="K959843" s="25"/>
      <c r="M959843" s="25"/>
    </row>
    <row r="959844" spans="1:13" ht="17.25" customHeight="1" x14ac:dyDescent="0.15">
      <c r="A959844" s="25"/>
      <c r="C959844" s="25"/>
      <c r="D959844" s="25"/>
      <c r="E959844" s="25"/>
      <c r="J959844" s="25"/>
      <c r="K959844" s="25"/>
      <c r="M959844" s="25"/>
    </row>
    <row r="959845" spans="1:13" ht="17.25" customHeight="1" x14ac:dyDescent="0.15">
      <c r="A959845" s="25"/>
      <c r="C959845" s="25"/>
      <c r="D959845" s="25"/>
      <c r="E959845" s="25"/>
      <c r="J959845" s="25"/>
      <c r="K959845" s="25"/>
      <c r="M959845" s="25"/>
    </row>
    <row r="959846" spans="1:13" ht="17.25" customHeight="1" x14ac:dyDescent="0.15">
      <c r="A959846" s="25"/>
      <c r="C959846" s="25"/>
      <c r="D959846" s="25"/>
      <c r="E959846" s="25"/>
      <c r="J959846" s="25"/>
      <c r="K959846" s="25"/>
      <c r="M959846" s="25"/>
    </row>
    <row r="959847" spans="1:13" ht="17.25" customHeight="1" x14ac:dyDescent="0.15">
      <c r="A959847" s="25"/>
      <c r="C959847" s="25"/>
      <c r="D959847" s="25"/>
      <c r="E959847" s="25"/>
      <c r="J959847" s="25"/>
      <c r="K959847" s="25"/>
      <c r="M959847" s="25"/>
    </row>
    <row r="959848" spans="1:13" ht="17.25" customHeight="1" x14ac:dyDescent="0.15">
      <c r="A959848" s="25"/>
      <c r="C959848" s="25"/>
      <c r="D959848" s="25"/>
      <c r="E959848" s="25"/>
      <c r="J959848" s="25"/>
      <c r="K959848" s="25"/>
      <c r="M959848" s="25"/>
    </row>
    <row r="959849" spans="1:13" ht="17.25" customHeight="1" x14ac:dyDescent="0.15">
      <c r="A959849" s="25"/>
      <c r="C959849" s="25"/>
      <c r="D959849" s="25"/>
      <c r="E959849" s="25"/>
      <c r="J959849" s="25"/>
      <c r="K959849" s="25"/>
      <c r="M959849" s="25"/>
    </row>
    <row r="959850" spans="1:13" ht="17.25" customHeight="1" x14ac:dyDescent="0.15">
      <c r="A959850" s="25"/>
      <c r="C959850" s="25"/>
      <c r="D959850" s="25"/>
      <c r="E959850" s="25"/>
      <c r="J959850" s="25"/>
      <c r="K959850" s="25"/>
      <c r="M959850" s="25"/>
    </row>
    <row r="959851" spans="1:13" ht="17.25" customHeight="1" x14ac:dyDescent="0.15">
      <c r="A959851" s="25"/>
      <c r="C959851" s="25"/>
      <c r="D959851" s="25"/>
      <c r="E959851" s="25"/>
      <c r="J959851" s="25"/>
      <c r="K959851" s="25"/>
      <c r="M959851" s="25"/>
    </row>
    <row r="959852" spans="1:13" ht="17.25" customHeight="1" x14ac:dyDescent="0.15">
      <c r="A959852" s="25"/>
      <c r="C959852" s="25"/>
      <c r="D959852" s="25"/>
      <c r="E959852" s="25"/>
      <c r="J959852" s="25"/>
      <c r="K959852" s="25"/>
      <c r="M959852" s="25"/>
    </row>
    <row r="959853" spans="1:13" ht="17.25" customHeight="1" x14ac:dyDescent="0.15">
      <c r="A959853" s="25"/>
      <c r="C959853" s="25"/>
      <c r="D959853" s="25"/>
      <c r="E959853" s="25"/>
      <c r="J959853" s="25"/>
      <c r="K959853" s="25"/>
      <c r="M959853" s="25"/>
    </row>
    <row r="959854" spans="1:13" ht="17.25" customHeight="1" x14ac:dyDescent="0.15">
      <c r="A959854" s="25"/>
      <c r="C959854" s="25"/>
      <c r="D959854" s="25"/>
      <c r="E959854" s="25"/>
      <c r="J959854" s="25"/>
      <c r="K959854" s="25"/>
      <c r="M959854" s="25"/>
    </row>
    <row r="959855" spans="1:13" ht="17.25" customHeight="1" x14ac:dyDescent="0.15">
      <c r="A959855" s="25"/>
      <c r="C959855" s="25"/>
      <c r="D959855" s="25"/>
      <c r="E959855" s="25"/>
      <c r="J959855" s="25"/>
      <c r="K959855" s="25"/>
      <c r="M959855" s="25"/>
    </row>
    <row r="959856" spans="1:13" ht="17.25" customHeight="1" x14ac:dyDescent="0.15">
      <c r="A959856" s="25"/>
      <c r="C959856" s="25"/>
      <c r="D959856" s="25"/>
      <c r="E959856" s="25"/>
      <c r="J959856" s="25"/>
      <c r="K959856" s="25"/>
      <c r="M959856" s="25"/>
    </row>
    <row r="959857" spans="1:13" ht="17.25" customHeight="1" x14ac:dyDescent="0.15">
      <c r="A959857" s="25"/>
      <c r="C959857" s="25"/>
      <c r="D959857" s="25"/>
      <c r="E959857" s="25"/>
      <c r="J959857" s="25"/>
      <c r="K959857" s="25"/>
      <c r="M959857" s="25"/>
    </row>
    <row r="959858" spans="1:13" ht="17.25" customHeight="1" x14ac:dyDescent="0.15">
      <c r="A959858" s="25"/>
      <c r="C959858" s="25"/>
      <c r="D959858" s="25"/>
      <c r="E959858" s="25"/>
      <c r="J959858" s="25"/>
      <c r="K959858" s="25"/>
      <c r="M959858" s="25"/>
    </row>
    <row r="959859" spans="1:13" ht="17.25" customHeight="1" x14ac:dyDescent="0.15">
      <c r="A959859" s="25"/>
      <c r="C959859" s="25"/>
      <c r="D959859" s="25"/>
      <c r="E959859" s="25"/>
      <c r="J959859" s="25"/>
      <c r="K959859" s="25"/>
      <c r="M959859" s="25"/>
    </row>
    <row r="959860" spans="1:13" ht="17.25" customHeight="1" x14ac:dyDescent="0.15">
      <c r="A959860" s="25"/>
      <c r="C959860" s="25"/>
      <c r="D959860" s="25"/>
      <c r="E959860" s="25"/>
      <c r="J959860" s="25"/>
      <c r="K959860" s="25"/>
      <c r="M959860" s="25"/>
    </row>
    <row r="959861" spans="1:13" ht="17.25" customHeight="1" x14ac:dyDescent="0.15">
      <c r="A959861" s="25"/>
      <c r="C959861" s="25"/>
      <c r="D959861" s="25"/>
      <c r="E959861" s="25"/>
      <c r="J959861" s="25"/>
      <c r="K959861" s="25"/>
      <c r="M959861" s="25"/>
    </row>
    <row r="959862" spans="1:13" ht="17.25" customHeight="1" x14ac:dyDescent="0.15">
      <c r="A959862" s="25"/>
      <c r="C959862" s="25"/>
      <c r="D959862" s="25"/>
      <c r="E959862" s="25"/>
      <c r="J959862" s="25"/>
      <c r="K959862" s="25"/>
      <c r="M959862" s="25"/>
    </row>
    <row r="959863" spans="1:13" ht="17.25" customHeight="1" x14ac:dyDescent="0.15">
      <c r="A959863" s="25"/>
      <c r="C959863" s="25"/>
      <c r="D959863" s="25"/>
      <c r="E959863" s="25"/>
      <c r="J959863" s="25"/>
      <c r="K959863" s="25"/>
      <c r="M959863" s="25"/>
    </row>
    <row r="959864" spans="1:13" ht="17.25" customHeight="1" x14ac:dyDescent="0.15">
      <c r="A959864" s="25"/>
      <c r="C959864" s="25"/>
      <c r="D959864" s="25"/>
      <c r="E959864" s="25"/>
      <c r="J959864" s="25"/>
      <c r="K959864" s="25"/>
      <c r="M959864" s="25"/>
    </row>
    <row r="959865" spans="1:13" ht="17.25" customHeight="1" x14ac:dyDescent="0.15">
      <c r="A959865" s="25"/>
      <c r="C959865" s="25"/>
      <c r="D959865" s="25"/>
      <c r="E959865" s="25"/>
      <c r="J959865" s="25"/>
      <c r="K959865" s="25"/>
      <c r="M959865" s="25"/>
    </row>
    <row r="959866" spans="1:13" ht="17.25" customHeight="1" x14ac:dyDescent="0.15">
      <c r="A959866" s="25"/>
      <c r="C959866" s="25"/>
      <c r="D959866" s="25"/>
      <c r="E959866" s="25"/>
      <c r="J959866" s="25"/>
      <c r="K959866" s="25"/>
      <c r="M959866" s="25"/>
    </row>
    <row r="959867" spans="1:13" ht="17.25" customHeight="1" x14ac:dyDescent="0.15">
      <c r="A959867" s="25"/>
      <c r="C959867" s="25"/>
      <c r="D959867" s="25"/>
      <c r="E959867" s="25"/>
      <c r="J959867" s="25"/>
      <c r="K959867" s="25"/>
      <c r="M959867" s="25"/>
    </row>
    <row r="959868" spans="1:13" ht="17.25" customHeight="1" x14ac:dyDescent="0.15">
      <c r="A959868" s="25"/>
      <c r="C959868" s="25"/>
      <c r="D959868" s="25"/>
      <c r="E959868" s="25"/>
      <c r="J959868" s="25"/>
      <c r="K959868" s="25"/>
      <c r="M959868" s="25"/>
    </row>
    <row r="959869" spans="1:13" ht="17.25" customHeight="1" x14ac:dyDescent="0.15">
      <c r="A959869" s="25"/>
      <c r="C959869" s="25"/>
      <c r="D959869" s="25"/>
      <c r="E959869" s="25"/>
      <c r="J959869" s="25"/>
      <c r="K959869" s="25"/>
      <c r="M959869" s="25"/>
    </row>
    <row r="959870" spans="1:13" ht="17.25" customHeight="1" x14ac:dyDescent="0.15">
      <c r="A959870" s="25"/>
      <c r="C959870" s="25"/>
      <c r="D959870" s="25"/>
      <c r="E959870" s="25"/>
      <c r="J959870" s="25"/>
      <c r="K959870" s="25"/>
      <c r="M959870" s="25"/>
    </row>
    <row r="959871" spans="1:13" ht="17.25" customHeight="1" x14ac:dyDescent="0.15">
      <c r="A959871" s="25"/>
      <c r="C959871" s="25"/>
      <c r="D959871" s="25"/>
      <c r="E959871" s="25"/>
      <c r="J959871" s="25"/>
      <c r="K959871" s="25"/>
      <c r="M959871" s="25"/>
    </row>
    <row r="959872" spans="1:13" ht="17.25" customHeight="1" x14ac:dyDescent="0.15">
      <c r="A959872" s="25"/>
      <c r="C959872" s="25"/>
      <c r="D959872" s="25"/>
      <c r="E959872" s="25"/>
      <c r="J959872" s="25"/>
      <c r="K959872" s="25"/>
      <c r="M959872" s="25"/>
    </row>
    <row r="959873" spans="1:13" ht="17.25" customHeight="1" x14ac:dyDescent="0.15">
      <c r="A959873" s="25"/>
      <c r="C959873" s="25"/>
      <c r="D959873" s="25"/>
      <c r="E959873" s="25"/>
      <c r="J959873" s="25"/>
      <c r="K959873" s="25"/>
      <c r="M959873" s="25"/>
    </row>
    <row r="959874" spans="1:13" ht="17.25" customHeight="1" x14ac:dyDescent="0.15">
      <c r="A959874" s="25"/>
      <c r="C959874" s="25"/>
      <c r="D959874" s="25"/>
      <c r="E959874" s="25"/>
      <c r="J959874" s="25"/>
      <c r="K959874" s="25"/>
      <c r="M959874" s="25"/>
    </row>
    <row r="959875" spans="1:13" ht="17.25" customHeight="1" x14ac:dyDescent="0.15">
      <c r="A959875" s="25"/>
      <c r="C959875" s="25"/>
      <c r="D959875" s="25"/>
      <c r="E959875" s="25"/>
      <c r="J959875" s="25"/>
      <c r="K959875" s="25"/>
      <c r="M959875" s="25"/>
    </row>
    <row r="959876" spans="1:13" ht="17.25" customHeight="1" x14ac:dyDescent="0.15">
      <c r="A959876" s="25"/>
      <c r="C959876" s="25"/>
      <c r="D959876" s="25"/>
      <c r="E959876" s="25"/>
      <c r="J959876" s="25"/>
      <c r="K959876" s="25"/>
      <c r="M959876" s="25"/>
    </row>
    <row r="959877" spans="1:13" ht="17.25" customHeight="1" x14ac:dyDescent="0.15">
      <c r="A959877" s="25"/>
      <c r="C959877" s="25"/>
      <c r="D959877" s="25"/>
      <c r="E959877" s="25"/>
      <c r="J959877" s="25"/>
      <c r="K959877" s="25"/>
      <c r="M959877" s="25"/>
    </row>
    <row r="959878" spans="1:13" ht="17.25" customHeight="1" x14ac:dyDescent="0.15">
      <c r="A959878" s="25"/>
      <c r="C959878" s="25"/>
      <c r="D959878" s="25"/>
      <c r="E959878" s="25"/>
      <c r="J959878" s="25"/>
      <c r="K959878" s="25"/>
      <c r="M959878" s="25"/>
    </row>
    <row r="959879" spans="1:13" ht="17.25" customHeight="1" x14ac:dyDescent="0.15">
      <c r="A959879" s="25"/>
      <c r="C959879" s="25"/>
      <c r="D959879" s="25"/>
      <c r="E959879" s="25"/>
      <c r="J959879" s="25"/>
      <c r="K959879" s="25"/>
      <c r="M959879" s="25"/>
    </row>
    <row r="959880" spans="1:13" ht="17.25" customHeight="1" x14ac:dyDescent="0.15">
      <c r="A959880" s="25"/>
      <c r="C959880" s="25"/>
      <c r="D959880" s="25"/>
      <c r="E959880" s="25"/>
      <c r="J959880" s="25"/>
      <c r="K959880" s="25"/>
      <c r="M959880" s="25"/>
    </row>
    <row r="959881" spans="1:13" ht="17.25" customHeight="1" x14ac:dyDescent="0.15">
      <c r="A959881" s="25"/>
      <c r="C959881" s="25"/>
      <c r="D959881" s="25"/>
      <c r="E959881" s="25"/>
      <c r="J959881" s="25"/>
      <c r="K959881" s="25"/>
      <c r="M959881" s="25"/>
    </row>
    <row r="959882" spans="1:13" ht="17.25" customHeight="1" x14ac:dyDescent="0.15">
      <c r="A959882" s="25"/>
      <c r="C959882" s="25"/>
      <c r="D959882" s="25"/>
      <c r="E959882" s="25"/>
      <c r="J959882" s="25"/>
      <c r="K959882" s="25"/>
      <c r="M959882" s="25"/>
    </row>
    <row r="959883" spans="1:13" ht="17.25" customHeight="1" x14ac:dyDescent="0.15">
      <c r="A959883" s="25"/>
      <c r="C959883" s="25"/>
      <c r="D959883" s="25"/>
      <c r="E959883" s="25"/>
      <c r="J959883" s="25"/>
      <c r="K959883" s="25"/>
      <c r="M959883" s="25"/>
    </row>
    <row r="959884" spans="1:13" ht="17.25" customHeight="1" x14ac:dyDescent="0.15">
      <c r="A959884" s="25"/>
      <c r="C959884" s="25"/>
      <c r="D959884" s="25"/>
      <c r="E959884" s="25"/>
      <c r="J959884" s="25"/>
      <c r="K959884" s="25"/>
      <c r="M959884" s="25"/>
    </row>
    <row r="959885" spans="1:13" ht="17.25" customHeight="1" x14ac:dyDescent="0.15">
      <c r="A959885" s="25"/>
      <c r="C959885" s="25"/>
      <c r="D959885" s="25"/>
      <c r="E959885" s="25"/>
      <c r="J959885" s="25"/>
      <c r="K959885" s="25"/>
      <c r="M959885" s="25"/>
    </row>
    <row r="959886" spans="1:13" ht="17.25" customHeight="1" x14ac:dyDescent="0.15">
      <c r="A959886" s="25"/>
      <c r="C959886" s="25"/>
      <c r="D959886" s="25"/>
      <c r="E959886" s="25"/>
      <c r="J959886" s="25"/>
      <c r="K959886" s="25"/>
      <c r="M959886" s="25"/>
    </row>
    <row r="959887" spans="1:13" ht="17.25" customHeight="1" x14ac:dyDescent="0.15">
      <c r="A959887" s="25"/>
      <c r="C959887" s="25"/>
      <c r="D959887" s="25"/>
      <c r="E959887" s="25"/>
      <c r="J959887" s="25"/>
      <c r="K959887" s="25"/>
      <c r="M959887" s="25"/>
    </row>
    <row r="959888" spans="1:13" ht="17.25" customHeight="1" x14ac:dyDescent="0.15">
      <c r="A959888" s="25"/>
      <c r="C959888" s="25"/>
      <c r="D959888" s="25"/>
      <c r="E959888" s="25"/>
      <c r="J959888" s="25"/>
      <c r="K959888" s="25"/>
      <c r="M959888" s="25"/>
    </row>
    <row r="959889" spans="1:13" ht="17.25" customHeight="1" x14ac:dyDescent="0.15">
      <c r="A959889" s="25"/>
      <c r="C959889" s="25"/>
      <c r="D959889" s="25"/>
      <c r="E959889" s="25"/>
      <c r="J959889" s="25"/>
      <c r="K959889" s="25"/>
      <c r="M959889" s="25"/>
    </row>
    <row r="959890" spans="1:13" ht="17.25" customHeight="1" x14ac:dyDescent="0.15">
      <c r="A959890" s="25"/>
      <c r="C959890" s="25"/>
      <c r="D959890" s="25"/>
      <c r="E959890" s="25"/>
      <c r="J959890" s="25"/>
      <c r="K959890" s="25"/>
      <c r="M959890" s="25"/>
    </row>
    <row r="959891" spans="1:13" ht="17.25" customHeight="1" x14ac:dyDescent="0.15">
      <c r="A959891" s="25"/>
      <c r="C959891" s="25"/>
      <c r="D959891" s="25"/>
      <c r="E959891" s="25"/>
      <c r="J959891" s="25"/>
      <c r="K959891" s="25"/>
      <c r="M959891" s="25"/>
    </row>
    <row r="959892" spans="1:13" ht="17.25" customHeight="1" x14ac:dyDescent="0.15">
      <c r="A959892" s="25"/>
      <c r="C959892" s="25"/>
      <c r="D959892" s="25"/>
      <c r="E959892" s="25"/>
      <c r="J959892" s="25"/>
      <c r="K959892" s="25"/>
      <c r="M959892" s="25"/>
    </row>
    <row r="959893" spans="1:13" ht="17.25" customHeight="1" x14ac:dyDescent="0.15">
      <c r="A959893" s="25"/>
      <c r="C959893" s="25"/>
      <c r="D959893" s="25"/>
      <c r="E959893" s="25"/>
      <c r="J959893" s="25"/>
      <c r="K959893" s="25"/>
      <c r="M959893" s="25"/>
    </row>
    <row r="959894" spans="1:13" ht="17.25" customHeight="1" x14ac:dyDescent="0.15">
      <c r="A959894" s="25"/>
      <c r="C959894" s="25"/>
      <c r="D959894" s="25"/>
      <c r="E959894" s="25"/>
      <c r="J959894" s="25"/>
      <c r="K959894" s="25"/>
      <c r="M959894" s="25"/>
    </row>
    <row r="959895" spans="1:13" ht="17.25" customHeight="1" x14ac:dyDescent="0.15">
      <c r="A959895" s="25"/>
      <c r="C959895" s="25"/>
      <c r="D959895" s="25"/>
      <c r="E959895" s="25"/>
      <c r="J959895" s="25"/>
      <c r="K959895" s="25"/>
      <c r="M959895" s="25"/>
    </row>
    <row r="959896" spans="1:13" ht="17.25" customHeight="1" x14ac:dyDescent="0.15">
      <c r="A959896" s="25"/>
      <c r="C959896" s="25"/>
      <c r="D959896" s="25"/>
      <c r="E959896" s="25"/>
      <c r="J959896" s="25"/>
      <c r="K959896" s="25"/>
      <c r="M959896" s="25"/>
    </row>
    <row r="959897" spans="1:13" ht="17.25" customHeight="1" x14ac:dyDescent="0.15">
      <c r="A959897" s="25"/>
      <c r="C959897" s="25"/>
      <c r="D959897" s="25"/>
      <c r="E959897" s="25"/>
      <c r="J959897" s="25"/>
      <c r="K959897" s="25"/>
      <c r="M959897" s="25"/>
    </row>
    <row r="959898" spans="1:13" ht="17.25" customHeight="1" x14ac:dyDescent="0.15">
      <c r="A959898" s="25"/>
      <c r="C959898" s="25"/>
      <c r="D959898" s="25"/>
      <c r="E959898" s="25"/>
      <c r="J959898" s="25"/>
      <c r="K959898" s="25"/>
      <c r="M959898" s="25"/>
    </row>
    <row r="959899" spans="1:13" ht="17.25" customHeight="1" x14ac:dyDescent="0.15">
      <c r="A959899" s="25"/>
      <c r="C959899" s="25"/>
      <c r="D959899" s="25"/>
      <c r="E959899" s="25"/>
      <c r="J959899" s="25"/>
      <c r="K959899" s="25"/>
      <c r="M959899" s="25"/>
    </row>
    <row r="959900" spans="1:13" ht="17.25" customHeight="1" x14ac:dyDescent="0.15">
      <c r="A959900" s="25"/>
      <c r="C959900" s="25"/>
      <c r="D959900" s="25"/>
      <c r="E959900" s="25"/>
      <c r="J959900" s="25"/>
      <c r="K959900" s="25"/>
      <c r="M959900" s="25"/>
    </row>
    <row r="959901" spans="1:13" ht="17.25" customHeight="1" x14ac:dyDescent="0.15">
      <c r="A959901" s="25"/>
      <c r="C959901" s="25"/>
      <c r="D959901" s="25"/>
      <c r="E959901" s="25"/>
      <c r="J959901" s="25"/>
      <c r="K959901" s="25"/>
      <c r="M959901" s="25"/>
    </row>
    <row r="959902" spans="1:13" ht="17.25" customHeight="1" x14ac:dyDescent="0.15">
      <c r="A959902" s="25"/>
      <c r="C959902" s="25"/>
      <c r="D959902" s="25"/>
      <c r="E959902" s="25"/>
      <c r="J959902" s="25"/>
      <c r="K959902" s="25"/>
      <c r="M959902" s="25"/>
    </row>
    <row r="959903" spans="1:13" ht="17.25" customHeight="1" x14ac:dyDescent="0.15">
      <c r="A959903" s="25"/>
      <c r="C959903" s="25"/>
      <c r="D959903" s="25"/>
      <c r="E959903" s="25"/>
      <c r="J959903" s="25"/>
      <c r="K959903" s="25"/>
      <c r="M959903" s="25"/>
    </row>
    <row r="959904" spans="1:13" ht="17.25" customHeight="1" x14ac:dyDescent="0.15">
      <c r="A959904" s="25"/>
      <c r="C959904" s="25"/>
      <c r="D959904" s="25"/>
      <c r="E959904" s="25"/>
      <c r="J959904" s="25"/>
      <c r="K959904" s="25"/>
      <c r="M959904" s="25"/>
    </row>
    <row r="959905" spans="1:13" ht="17.25" customHeight="1" x14ac:dyDescent="0.15">
      <c r="A959905" s="25"/>
      <c r="C959905" s="25"/>
      <c r="D959905" s="25"/>
      <c r="E959905" s="25"/>
      <c r="J959905" s="25"/>
      <c r="K959905" s="25"/>
      <c r="M959905" s="25"/>
    </row>
    <row r="959906" spans="1:13" ht="17.25" customHeight="1" x14ac:dyDescent="0.15">
      <c r="A959906" s="25"/>
      <c r="C959906" s="25"/>
      <c r="D959906" s="25"/>
      <c r="E959906" s="25"/>
      <c r="J959906" s="25"/>
      <c r="K959906" s="25"/>
      <c r="M959906" s="25"/>
    </row>
    <row r="959907" spans="1:13" ht="17.25" customHeight="1" x14ac:dyDescent="0.15">
      <c r="A959907" s="25"/>
      <c r="C959907" s="25"/>
      <c r="D959907" s="25"/>
      <c r="E959907" s="25"/>
      <c r="J959907" s="25"/>
      <c r="K959907" s="25"/>
      <c r="M959907" s="25"/>
    </row>
    <row r="959908" spans="1:13" ht="17.25" customHeight="1" x14ac:dyDescent="0.15">
      <c r="A959908" s="25"/>
      <c r="C959908" s="25"/>
      <c r="D959908" s="25"/>
      <c r="E959908" s="25"/>
      <c r="J959908" s="25"/>
      <c r="K959908" s="25"/>
      <c r="M959908" s="25"/>
    </row>
    <row r="959909" spans="1:13" ht="17.25" customHeight="1" x14ac:dyDescent="0.15">
      <c r="A959909" s="25"/>
      <c r="C959909" s="25"/>
      <c r="D959909" s="25"/>
      <c r="E959909" s="25"/>
      <c r="J959909" s="25"/>
      <c r="K959909" s="25"/>
      <c r="M959909" s="25"/>
    </row>
    <row r="959910" spans="1:13" ht="17.25" customHeight="1" x14ac:dyDescent="0.15">
      <c r="A959910" s="25"/>
      <c r="C959910" s="25"/>
      <c r="D959910" s="25"/>
      <c r="E959910" s="25"/>
      <c r="J959910" s="25"/>
      <c r="K959910" s="25"/>
      <c r="M959910" s="25"/>
    </row>
    <row r="959911" spans="1:13" ht="17.25" customHeight="1" x14ac:dyDescent="0.15">
      <c r="A959911" s="25"/>
      <c r="C959911" s="25"/>
      <c r="D959911" s="25"/>
      <c r="E959911" s="25"/>
      <c r="J959911" s="25"/>
      <c r="K959911" s="25"/>
      <c r="M959911" s="25"/>
    </row>
    <row r="959912" spans="1:13" ht="17.25" customHeight="1" x14ac:dyDescent="0.15">
      <c r="A959912" s="25"/>
      <c r="C959912" s="25"/>
      <c r="D959912" s="25"/>
      <c r="E959912" s="25"/>
      <c r="J959912" s="25"/>
      <c r="K959912" s="25"/>
      <c r="M959912" s="25"/>
    </row>
    <row r="959913" spans="1:13" ht="17.25" customHeight="1" x14ac:dyDescent="0.15">
      <c r="A959913" s="25"/>
      <c r="C959913" s="25"/>
      <c r="D959913" s="25"/>
      <c r="E959913" s="25"/>
      <c r="J959913" s="25"/>
      <c r="K959913" s="25"/>
      <c r="M959913" s="25"/>
    </row>
    <row r="959914" spans="1:13" ht="17.25" customHeight="1" x14ac:dyDescent="0.15">
      <c r="A959914" s="25"/>
      <c r="C959914" s="25"/>
      <c r="D959914" s="25"/>
      <c r="E959914" s="25"/>
      <c r="J959914" s="25"/>
      <c r="K959914" s="25"/>
      <c r="M959914" s="25"/>
    </row>
    <row r="959915" spans="1:13" ht="17.25" customHeight="1" x14ac:dyDescent="0.15">
      <c r="A959915" s="25"/>
      <c r="C959915" s="25"/>
      <c r="D959915" s="25"/>
      <c r="E959915" s="25"/>
      <c r="J959915" s="25"/>
      <c r="K959915" s="25"/>
      <c r="M959915" s="25"/>
    </row>
    <row r="959916" spans="1:13" ht="17.25" customHeight="1" x14ac:dyDescent="0.15">
      <c r="A959916" s="25"/>
      <c r="C959916" s="25"/>
      <c r="D959916" s="25"/>
      <c r="E959916" s="25"/>
      <c r="J959916" s="25"/>
      <c r="K959916" s="25"/>
      <c r="M959916" s="25"/>
    </row>
    <row r="959917" spans="1:13" ht="17.25" customHeight="1" x14ac:dyDescent="0.15">
      <c r="A959917" s="25"/>
      <c r="C959917" s="25"/>
      <c r="D959917" s="25"/>
      <c r="E959917" s="25"/>
      <c r="J959917" s="25"/>
      <c r="K959917" s="25"/>
      <c r="M959917" s="25"/>
    </row>
    <row r="959918" spans="1:13" ht="17.25" customHeight="1" x14ac:dyDescent="0.15">
      <c r="A959918" s="25"/>
      <c r="C959918" s="25"/>
      <c r="D959918" s="25"/>
      <c r="E959918" s="25"/>
      <c r="J959918" s="25"/>
      <c r="K959918" s="25"/>
      <c r="M959918" s="25"/>
    </row>
    <row r="959919" spans="1:13" ht="17.25" customHeight="1" x14ac:dyDescent="0.15">
      <c r="A959919" s="25"/>
      <c r="C959919" s="25"/>
      <c r="D959919" s="25"/>
      <c r="E959919" s="25"/>
      <c r="J959919" s="25"/>
      <c r="K959919" s="25"/>
      <c r="M959919" s="25"/>
    </row>
    <row r="959920" spans="1:13" ht="17.25" customHeight="1" x14ac:dyDescent="0.15">
      <c r="A959920" s="25"/>
      <c r="C959920" s="25"/>
      <c r="D959920" s="25"/>
      <c r="E959920" s="25"/>
      <c r="J959920" s="25"/>
      <c r="K959920" s="25"/>
      <c r="M959920" s="25"/>
    </row>
    <row r="959921" spans="1:13" ht="17.25" customHeight="1" x14ac:dyDescent="0.15">
      <c r="A959921" s="25"/>
      <c r="C959921" s="25"/>
      <c r="D959921" s="25"/>
      <c r="E959921" s="25"/>
      <c r="J959921" s="25"/>
      <c r="K959921" s="25"/>
      <c r="M959921" s="25"/>
    </row>
    <row r="959922" spans="1:13" ht="17.25" customHeight="1" x14ac:dyDescent="0.15">
      <c r="A959922" s="25"/>
      <c r="C959922" s="25"/>
      <c r="D959922" s="25"/>
      <c r="E959922" s="25"/>
      <c r="J959922" s="25"/>
      <c r="K959922" s="25"/>
      <c r="M959922" s="25"/>
    </row>
    <row r="959923" spans="1:13" ht="17.25" customHeight="1" x14ac:dyDescent="0.15">
      <c r="A959923" s="25"/>
      <c r="C959923" s="25"/>
      <c r="D959923" s="25"/>
      <c r="E959923" s="25"/>
      <c r="J959923" s="25"/>
      <c r="K959923" s="25"/>
      <c r="M959923" s="25"/>
    </row>
    <row r="959924" spans="1:13" ht="17.25" customHeight="1" x14ac:dyDescent="0.15">
      <c r="A959924" s="25"/>
      <c r="C959924" s="25"/>
      <c r="D959924" s="25"/>
      <c r="E959924" s="25"/>
      <c r="J959924" s="25"/>
      <c r="K959924" s="25"/>
      <c r="M959924" s="25"/>
    </row>
    <row r="959925" spans="1:13" ht="17.25" customHeight="1" x14ac:dyDescent="0.15">
      <c r="A959925" s="25"/>
      <c r="C959925" s="25"/>
      <c r="D959925" s="25"/>
      <c r="E959925" s="25"/>
      <c r="J959925" s="25"/>
      <c r="K959925" s="25"/>
      <c r="M959925" s="25"/>
    </row>
    <row r="959926" spans="1:13" ht="17.25" customHeight="1" x14ac:dyDescent="0.15">
      <c r="A959926" s="25"/>
      <c r="C959926" s="25"/>
      <c r="D959926" s="25"/>
      <c r="E959926" s="25"/>
      <c r="J959926" s="25"/>
      <c r="K959926" s="25"/>
      <c r="M959926" s="25"/>
    </row>
    <row r="959927" spans="1:13" ht="17.25" customHeight="1" x14ac:dyDescent="0.15">
      <c r="A959927" s="25"/>
      <c r="C959927" s="25"/>
      <c r="D959927" s="25"/>
      <c r="E959927" s="25"/>
      <c r="J959927" s="25"/>
      <c r="K959927" s="25"/>
      <c r="M959927" s="25"/>
    </row>
    <row r="959928" spans="1:13" ht="17.25" customHeight="1" x14ac:dyDescent="0.15">
      <c r="A959928" s="25"/>
      <c r="C959928" s="25"/>
      <c r="D959928" s="25"/>
      <c r="E959928" s="25"/>
      <c r="J959928" s="25"/>
      <c r="K959928" s="25"/>
      <c r="M959928" s="25"/>
    </row>
    <row r="959929" spans="1:13" ht="17.25" customHeight="1" x14ac:dyDescent="0.15">
      <c r="A959929" s="25"/>
      <c r="C959929" s="25"/>
      <c r="D959929" s="25"/>
      <c r="E959929" s="25"/>
      <c r="J959929" s="25"/>
      <c r="K959929" s="25"/>
      <c r="M959929" s="25"/>
    </row>
    <row r="959930" spans="1:13" ht="17.25" customHeight="1" x14ac:dyDescent="0.15">
      <c r="A959930" s="25"/>
      <c r="C959930" s="25"/>
      <c r="D959930" s="25"/>
      <c r="E959930" s="25"/>
      <c r="J959930" s="25"/>
      <c r="K959930" s="25"/>
      <c r="M959930" s="25"/>
    </row>
    <row r="959931" spans="1:13" ht="17.25" customHeight="1" x14ac:dyDescent="0.15">
      <c r="A959931" s="25"/>
      <c r="C959931" s="25"/>
      <c r="D959931" s="25"/>
      <c r="E959931" s="25"/>
      <c r="J959931" s="25"/>
      <c r="K959931" s="25"/>
      <c r="M959931" s="25"/>
    </row>
    <row r="959932" spans="1:13" ht="17.25" customHeight="1" x14ac:dyDescent="0.15">
      <c r="A959932" s="25"/>
      <c r="C959932" s="25"/>
      <c r="D959932" s="25"/>
      <c r="E959932" s="25"/>
      <c r="J959932" s="25"/>
      <c r="K959932" s="25"/>
      <c r="M959932" s="25"/>
    </row>
    <row r="959933" spans="1:13" ht="17.25" customHeight="1" x14ac:dyDescent="0.15">
      <c r="A959933" s="25"/>
      <c r="C959933" s="25"/>
      <c r="D959933" s="25"/>
      <c r="E959933" s="25"/>
      <c r="J959933" s="25"/>
      <c r="K959933" s="25"/>
      <c r="M959933" s="25"/>
    </row>
    <row r="959934" spans="1:13" ht="17.25" customHeight="1" x14ac:dyDescent="0.15">
      <c r="A959934" s="25"/>
      <c r="C959934" s="25"/>
      <c r="D959934" s="25"/>
      <c r="E959934" s="25"/>
      <c r="J959934" s="25"/>
      <c r="K959934" s="25"/>
      <c r="M959934" s="25"/>
    </row>
    <row r="959935" spans="1:13" ht="17.25" customHeight="1" x14ac:dyDescent="0.15">
      <c r="A959935" s="25"/>
      <c r="C959935" s="25"/>
      <c r="D959935" s="25"/>
      <c r="E959935" s="25"/>
      <c r="J959935" s="25"/>
      <c r="K959935" s="25"/>
      <c r="M959935" s="25"/>
    </row>
    <row r="959936" spans="1:13" ht="17.25" customHeight="1" x14ac:dyDescent="0.15">
      <c r="A959936" s="25"/>
      <c r="C959936" s="25"/>
      <c r="D959936" s="25"/>
      <c r="E959936" s="25"/>
      <c r="J959936" s="25"/>
      <c r="K959936" s="25"/>
      <c r="M959936" s="25"/>
    </row>
    <row r="959937" spans="1:13" ht="17.25" customHeight="1" x14ac:dyDescent="0.15">
      <c r="A959937" s="25"/>
      <c r="C959937" s="25"/>
      <c r="D959937" s="25"/>
      <c r="E959937" s="25"/>
      <c r="J959937" s="25"/>
      <c r="K959937" s="25"/>
      <c r="M959937" s="25"/>
    </row>
    <row r="959938" spans="1:13" ht="17.25" customHeight="1" x14ac:dyDescent="0.15">
      <c r="A959938" s="25"/>
      <c r="C959938" s="25"/>
      <c r="D959938" s="25"/>
      <c r="E959938" s="25"/>
      <c r="J959938" s="25"/>
      <c r="K959938" s="25"/>
      <c r="M959938" s="25"/>
    </row>
    <row r="959939" spans="1:13" ht="17.25" customHeight="1" x14ac:dyDescent="0.15">
      <c r="A959939" s="25"/>
      <c r="C959939" s="25"/>
      <c r="D959939" s="25"/>
      <c r="E959939" s="25"/>
      <c r="J959939" s="25"/>
      <c r="K959939" s="25"/>
      <c r="M959939" s="25"/>
    </row>
    <row r="959940" spans="1:13" ht="17.25" customHeight="1" x14ac:dyDescent="0.15">
      <c r="A959940" s="25"/>
      <c r="C959940" s="25"/>
      <c r="D959940" s="25"/>
      <c r="E959940" s="25"/>
      <c r="J959940" s="25"/>
      <c r="K959940" s="25"/>
      <c r="M959940" s="25"/>
    </row>
    <row r="959941" spans="1:13" ht="17.25" customHeight="1" x14ac:dyDescent="0.15">
      <c r="A959941" s="25"/>
      <c r="C959941" s="25"/>
      <c r="D959941" s="25"/>
      <c r="E959941" s="25"/>
      <c r="J959941" s="25"/>
      <c r="K959941" s="25"/>
      <c r="M959941" s="25"/>
    </row>
    <row r="959942" spans="1:13" ht="17.25" customHeight="1" x14ac:dyDescent="0.15">
      <c r="A959942" s="25"/>
      <c r="C959942" s="25"/>
      <c r="D959942" s="25"/>
      <c r="E959942" s="25"/>
      <c r="J959942" s="25"/>
      <c r="K959942" s="25"/>
      <c r="M959942" s="25"/>
    </row>
    <row r="959943" spans="1:13" ht="17.25" customHeight="1" x14ac:dyDescent="0.15">
      <c r="A959943" s="25"/>
      <c r="C959943" s="25"/>
      <c r="D959943" s="25"/>
      <c r="E959943" s="25"/>
      <c r="J959943" s="25"/>
      <c r="K959943" s="25"/>
      <c r="M959943" s="25"/>
    </row>
    <row r="959944" spans="1:13" ht="17.25" customHeight="1" x14ac:dyDescent="0.15">
      <c r="A959944" s="25"/>
      <c r="C959944" s="25"/>
      <c r="D959944" s="25"/>
      <c r="E959944" s="25"/>
      <c r="J959944" s="25"/>
      <c r="K959944" s="25"/>
      <c r="M959944" s="25"/>
    </row>
    <row r="959945" spans="1:13" ht="17.25" customHeight="1" x14ac:dyDescent="0.15">
      <c r="A959945" s="25"/>
      <c r="C959945" s="25"/>
      <c r="D959945" s="25"/>
      <c r="E959945" s="25"/>
      <c r="J959945" s="25"/>
      <c r="K959945" s="25"/>
      <c r="M959945" s="25"/>
    </row>
    <row r="959946" spans="1:13" ht="17.25" customHeight="1" x14ac:dyDescent="0.15">
      <c r="A959946" s="25"/>
      <c r="C959946" s="25"/>
      <c r="D959946" s="25"/>
      <c r="E959946" s="25"/>
      <c r="J959946" s="25"/>
      <c r="K959946" s="25"/>
      <c r="M959946" s="25"/>
    </row>
    <row r="959947" spans="1:13" ht="17.25" customHeight="1" x14ac:dyDescent="0.15">
      <c r="A959947" s="25"/>
      <c r="C959947" s="25"/>
      <c r="D959947" s="25"/>
      <c r="E959947" s="25"/>
      <c r="J959947" s="25"/>
      <c r="K959947" s="25"/>
      <c r="M959947" s="25"/>
    </row>
    <row r="959948" spans="1:13" ht="17.25" customHeight="1" x14ac:dyDescent="0.15">
      <c r="A959948" s="25"/>
      <c r="C959948" s="25"/>
      <c r="D959948" s="25"/>
      <c r="E959948" s="25"/>
      <c r="J959948" s="25"/>
      <c r="K959948" s="25"/>
      <c r="M959948" s="25"/>
    </row>
    <row r="959949" spans="1:13" ht="17.25" customHeight="1" x14ac:dyDescent="0.15">
      <c r="A959949" s="25"/>
      <c r="C959949" s="25"/>
      <c r="D959949" s="25"/>
      <c r="E959949" s="25"/>
      <c r="J959949" s="25"/>
      <c r="K959949" s="25"/>
      <c r="M959949" s="25"/>
    </row>
    <row r="959950" spans="1:13" ht="17.25" customHeight="1" x14ac:dyDescent="0.15">
      <c r="A959950" s="25"/>
      <c r="C959950" s="25"/>
      <c r="D959950" s="25"/>
      <c r="E959950" s="25"/>
      <c r="J959950" s="25"/>
      <c r="K959950" s="25"/>
      <c r="M959950" s="25"/>
    </row>
    <row r="959951" spans="1:13" ht="17.25" customHeight="1" x14ac:dyDescent="0.15">
      <c r="A959951" s="25"/>
      <c r="C959951" s="25"/>
      <c r="D959951" s="25"/>
      <c r="E959951" s="25"/>
      <c r="J959951" s="25"/>
      <c r="K959951" s="25"/>
      <c r="M959951" s="25"/>
    </row>
    <row r="959952" spans="1:13" ht="17.25" customHeight="1" x14ac:dyDescent="0.15">
      <c r="A959952" s="25"/>
      <c r="C959952" s="25"/>
      <c r="D959952" s="25"/>
      <c r="E959952" s="25"/>
      <c r="J959952" s="25"/>
      <c r="K959952" s="25"/>
      <c r="M959952" s="25"/>
    </row>
    <row r="959953" spans="1:13" ht="17.25" customHeight="1" x14ac:dyDescent="0.15">
      <c r="A959953" s="25"/>
      <c r="C959953" s="25"/>
      <c r="D959953" s="25"/>
      <c r="E959953" s="25"/>
      <c r="J959953" s="25"/>
      <c r="K959953" s="25"/>
      <c r="M959953" s="25"/>
    </row>
    <row r="959954" spans="1:13" ht="17.25" customHeight="1" x14ac:dyDescent="0.15">
      <c r="A959954" s="25"/>
      <c r="C959954" s="25"/>
      <c r="D959954" s="25"/>
      <c r="E959954" s="25"/>
      <c r="J959954" s="25"/>
      <c r="K959954" s="25"/>
      <c r="M959954" s="25"/>
    </row>
    <row r="959955" spans="1:13" ht="17.25" customHeight="1" x14ac:dyDescent="0.15">
      <c r="A959955" s="25"/>
      <c r="C959955" s="25"/>
      <c r="D959955" s="25"/>
      <c r="E959955" s="25"/>
      <c r="J959955" s="25"/>
      <c r="K959955" s="25"/>
      <c r="M959955" s="25"/>
    </row>
    <row r="959956" spans="1:13" ht="17.25" customHeight="1" x14ac:dyDescent="0.15">
      <c r="A959956" s="25"/>
      <c r="C959956" s="25"/>
      <c r="D959956" s="25"/>
      <c r="E959956" s="25"/>
      <c r="J959956" s="25"/>
      <c r="K959956" s="25"/>
      <c r="M959956" s="25"/>
    </row>
    <row r="959957" spans="1:13" ht="17.25" customHeight="1" x14ac:dyDescent="0.15">
      <c r="A959957" s="25"/>
      <c r="C959957" s="25"/>
      <c r="D959957" s="25"/>
      <c r="E959957" s="25"/>
      <c r="J959957" s="25"/>
      <c r="K959957" s="25"/>
      <c r="M959957" s="25"/>
    </row>
    <row r="959958" spans="1:13" ht="17.25" customHeight="1" x14ac:dyDescent="0.15">
      <c r="A959958" s="25"/>
      <c r="C959958" s="25"/>
      <c r="D959958" s="25"/>
      <c r="E959958" s="25"/>
      <c r="J959958" s="25"/>
      <c r="K959958" s="25"/>
      <c r="M959958" s="25"/>
    </row>
    <row r="959959" spans="1:13" ht="17.25" customHeight="1" x14ac:dyDescent="0.15">
      <c r="A959959" s="25"/>
      <c r="C959959" s="25"/>
      <c r="D959959" s="25"/>
      <c r="E959959" s="25"/>
      <c r="J959959" s="25"/>
      <c r="K959959" s="25"/>
      <c r="M959959" s="25"/>
    </row>
    <row r="959960" spans="1:13" ht="17.25" customHeight="1" x14ac:dyDescent="0.15">
      <c r="A959960" s="25"/>
      <c r="C959960" s="25"/>
      <c r="D959960" s="25"/>
      <c r="E959960" s="25"/>
      <c r="J959960" s="25"/>
      <c r="K959960" s="25"/>
      <c r="M959960" s="25"/>
    </row>
    <row r="959961" spans="1:13" ht="17.25" customHeight="1" x14ac:dyDescent="0.15">
      <c r="A959961" s="25"/>
      <c r="C959961" s="25"/>
      <c r="D959961" s="25"/>
      <c r="E959961" s="25"/>
      <c r="J959961" s="25"/>
      <c r="K959961" s="25"/>
      <c r="M959961" s="25"/>
    </row>
    <row r="959962" spans="1:13" ht="17.25" customHeight="1" x14ac:dyDescent="0.15">
      <c r="A959962" s="25"/>
      <c r="C959962" s="25"/>
      <c r="D959962" s="25"/>
      <c r="E959962" s="25"/>
      <c r="J959962" s="25"/>
      <c r="K959962" s="25"/>
      <c r="M959962" s="25"/>
    </row>
    <row r="959963" spans="1:13" ht="17.25" customHeight="1" x14ac:dyDescent="0.15">
      <c r="A959963" s="25"/>
      <c r="C959963" s="25"/>
      <c r="D959963" s="25"/>
      <c r="E959963" s="25"/>
      <c r="J959963" s="25"/>
      <c r="K959963" s="25"/>
      <c r="M959963" s="25"/>
    </row>
    <row r="959964" spans="1:13" ht="17.25" customHeight="1" x14ac:dyDescent="0.15">
      <c r="A959964" s="25"/>
      <c r="C959964" s="25"/>
      <c r="D959964" s="25"/>
      <c r="E959964" s="25"/>
      <c r="J959964" s="25"/>
      <c r="K959964" s="25"/>
      <c r="M959964" s="25"/>
    </row>
    <row r="959965" spans="1:13" ht="17.25" customHeight="1" x14ac:dyDescent="0.15">
      <c r="A959965" s="25"/>
      <c r="C959965" s="25"/>
      <c r="D959965" s="25"/>
      <c r="E959965" s="25"/>
      <c r="J959965" s="25"/>
      <c r="K959965" s="25"/>
      <c r="M959965" s="25"/>
    </row>
    <row r="959966" spans="1:13" ht="17.25" customHeight="1" x14ac:dyDescent="0.15">
      <c r="A959966" s="25"/>
      <c r="C959966" s="25"/>
      <c r="D959966" s="25"/>
      <c r="E959966" s="25"/>
      <c r="J959966" s="25"/>
      <c r="K959966" s="25"/>
      <c r="M959966" s="25"/>
    </row>
    <row r="959967" spans="1:13" ht="17.25" customHeight="1" x14ac:dyDescent="0.15">
      <c r="A959967" s="25"/>
      <c r="C959967" s="25"/>
      <c r="D959967" s="25"/>
      <c r="E959967" s="25"/>
      <c r="J959967" s="25"/>
      <c r="K959967" s="25"/>
      <c r="M959967" s="25"/>
    </row>
    <row r="959968" spans="1:13" ht="17.25" customHeight="1" x14ac:dyDescent="0.15">
      <c r="A959968" s="25"/>
      <c r="C959968" s="25"/>
      <c r="D959968" s="25"/>
      <c r="E959968" s="25"/>
      <c r="J959968" s="25"/>
      <c r="K959968" s="25"/>
      <c r="M959968" s="25"/>
    </row>
    <row r="959969" spans="1:13" ht="17.25" customHeight="1" x14ac:dyDescent="0.15">
      <c r="A959969" s="25"/>
      <c r="C959969" s="25"/>
      <c r="D959969" s="25"/>
      <c r="E959969" s="25"/>
      <c r="J959969" s="25"/>
      <c r="K959969" s="25"/>
      <c r="M959969" s="25"/>
    </row>
    <row r="959970" spans="1:13" ht="17.25" customHeight="1" x14ac:dyDescent="0.15">
      <c r="A959970" s="25"/>
      <c r="C959970" s="25"/>
      <c r="D959970" s="25"/>
      <c r="E959970" s="25"/>
      <c r="J959970" s="25"/>
      <c r="K959970" s="25"/>
      <c r="M959970" s="25"/>
    </row>
    <row r="959971" spans="1:13" ht="17.25" customHeight="1" x14ac:dyDescent="0.15">
      <c r="A959971" s="25"/>
      <c r="C959971" s="25"/>
      <c r="D959971" s="25"/>
      <c r="E959971" s="25"/>
      <c r="J959971" s="25"/>
      <c r="K959971" s="25"/>
      <c r="M959971" s="25"/>
    </row>
    <row r="959972" spans="1:13" ht="17.25" customHeight="1" x14ac:dyDescent="0.15">
      <c r="A959972" s="25"/>
      <c r="C959972" s="25"/>
      <c r="D959972" s="25"/>
      <c r="E959972" s="25"/>
      <c r="J959972" s="25"/>
      <c r="K959972" s="25"/>
      <c r="M959972" s="25"/>
    </row>
    <row r="959973" spans="1:13" ht="17.25" customHeight="1" x14ac:dyDescent="0.15">
      <c r="A959973" s="25"/>
      <c r="C959973" s="25"/>
      <c r="D959973" s="25"/>
      <c r="E959973" s="25"/>
      <c r="J959973" s="25"/>
      <c r="K959973" s="25"/>
      <c r="M959973" s="25"/>
    </row>
    <row r="959974" spans="1:13" ht="17.25" customHeight="1" x14ac:dyDescent="0.15">
      <c r="A959974" s="25"/>
      <c r="C959974" s="25"/>
      <c r="D959974" s="25"/>
      <c r="E959974" s="25"/>
      <c r="J959974" s="25"/>
      <c r="K959974" s="25"/>
      <c r="M959974" s="25"/>
    </row>
    <row r="959975" spans="1:13" ht="17.25" customHeight="1" x14ac:dyDescent="0.15">
      <c r="A959975" s="25"/>
      <c r="C959975" s="25"/>
      <c r="D959975" s="25"/>
      <c r="E959975" s="25"/>
      <c r="J959975" s="25"/>
      <c r="K959975" s="25"/>
      <c r="M959975" s="25"/>
    </row>
    <row r="959976" spans="1:13" ht="17.25" customHeight="1" x14ac:dyDescent="0.15">
      <c r="A959976" s="25"/>
      <c r="C959976" s="25"/>
      <c r="D959976" s="25"/>
      <c r="E959976" s="25"/>
      <c r="J959976" s="25"/>
      <c r="K959976" s="25"/>
      <c r="M959976" s="25"/>
    </row>
    <row r="959977" spans="1:13" ht="17.25" customHeight="1" x14ac:dyDescent="0.15">
      <c r="A959977" s="25"/>
      <c r="C959977" s="25"/>
      <c r="D959977" s="25"/>
      <c r="E959977" s="25"/>
      <c r="J959977" s="25"/>
      <c r="K959977" s="25"/>
      <c r="M959977" s="25"/>
    </row>
    <row r="959978" spans="1:13" ht="17.25" customHeight="1" x14ac:dyDescent="0.15">
      <c r="A959978" s="25"/>
      <c r="C959978" s="25"/>
      <c r="D959978" s="25"/>
      <c r="E959978" s="25"/>
      <c r="J959978" s="25"/>
      <c r="K959978" s="25"/>
      <c r="M959978" s="25"/>
    </row>
    <row r="959979" spans="1:13" ht="17.25" customHeight="1" x14ac:dyDescent="0.15">
      <c r="A959979" s="25"/>
      <c r="C959979" s="25"/>
      <c r="D959979" s="25"/>
      <c r="E959979" s="25"/>
      <c r="J959979" s="25"/>
      <c r="K959979" s="25"/>
      <c r="M959979" s="25"/>
    </row>
    <row r="959980" spans="1:13" ht="17.25" customHeight="1" x14ac:dyDescent="0.15">
      <c r="A959980" s="25"/>
      <c r="C959980" s="25"/>
      <c r="D959980" s="25"/>
      <c r="E959980" s="25"/>
      <c r="J959980" s="25"/>
      <c r="K959980" s="25"/>
      <c r="M959980" s="25"/>
    </row>
    <row r="959981" spans="1:13" ht="17.25" customHeight="1" x14ac:dyDescent="0.15">
      <c r="A959981" s="25"/>
      <c r="C959981" s="25"/>
      <c r="D959981" s="25"/>
      <c r="E959981" s="25"/>
      <c r="J959981" s="25"/>
      <c r="K959981" s="25"/>
      <c r="M959981" s="25"/>
    </row>
    <row r="959982" spans="1:13" ht="17.25" customHeight="1" x14ac:dyDescent="0.15">
      <c r="A959982" s="25"/>
      <c r="C959982" s="25"/>
      <c r="D959982" s="25"/>
      <c r="E959982" s="25"/>
      <c r="J959982" s="25"/>
      <c r="K959982" s="25"/>
      <c r="M959982" s="25"/>
    </row>
    <row r="959983" spans="1:13" ht="17.25" customHeight="1" x14ac:dyDescent="0.15">
      <c r="A959983" s="25"/>
      <c r="C959983" s="25"/>
      <c r="D959983" s="25"/>
      <c r="E959983" s="25"/>
      <c r="J959983" s="25"/>
      <c r="K959983" s="25"/>
      <c r="M959983" s="25"/>
    </row>
    <row r="959984" spans="1:13" ht="17.25" customHeight="1" x14ac:dyDescent="0.15">
      <c r="A959984" s="25"/>
      <c r="C959984" s="25"/>
      <c r="D959984" s="25"/>
      <c r="E959984" s="25"/>
      <c r="J959984" s="25"/>
      <c r="K959984" s="25"/>
      <c r="M959984" s="25"/>
    </row>
    <row r="959985" spans="1:13" ht="17.25" customHeight="1" x14ac:dyDescent="0.15">
      <c r="A959985" s="25"/>
      <c r="C959985" s="25"/>
      <c r="D959985" s="25"/>
      <c r="E959985" s="25"/>
      <c r="J959985" s="25"/>
      <c r="K959985" s="25"/>
      <c r="M959985" s="25"/>
    </row>
    <row r="959986" spans="1:13" ht="17.25" customHeight="1" x14ac:dyDescent="0.15">
      <c r="A959986" s="25"/>
      <c r="C959986" s="25"/>
      <c r="D959986" s="25"/>
      <c r="E959986" s="25"/>
      <c r="J959986" s="25"/>
      <c r="K959986" s="25"/>
      <c r="M959986" s="25"/>
    </row>
    <row r="959987" spans="1:13" ht="17.25" customHeight="1" x14ac:dyDescent="0.15">
      <c r="A959987" s="25"/>
      <c r="C959987" s="25"/>
      <c r="D959987" s="25"/>
      <c r="E959987" s="25"/>
      <c r="J959987" s="25"/>
      <c r="K959987" s="25"/>
      <c r="M959987" s="25"/>
    </row>
    <row r="959988" spans="1:13" ht="17.25" customHeight="1" x14ac:dyDescent="0.15">
      <c r="A959988" s="25"/>
      <c r="C959988" s="25"/>
      <c r="D959988" s="25"/>
      <c r="E959988" s="25"/>
      <c r="J959988" s="25"/>
      <c r="K959988" s="25"/>
      <c r="M959988" s="25"/>
    </row>
    <row r="959989" spans="1:13" ht="17.25" customHeight="1" x14ac:dyDescent="0.15">
      <c r="A959989" s="25"/>
      <c r="C959989" s="25"/>
      <c r="D959989" s="25"/>
      <c r="E959989" s="25"/>
      <c r="J959989" s="25"/>
      <c r="K959989" s="25"/>
      <c r="M959989" s="25"/>
    </row>
    <row r="959990" spans="1:13" ht="17.25" customHeight="1" x14ac:dyDescent="0.15">
      <c r="A959990" s="25"/>
      <c r="C959990" s="25"/>
      <c r="D959990" s="25"/>
      <c r="E959990" s="25"/>
      <c r="J959990" s="25"/>
      <c r="K959990" s="25"/>
      <c r="M959990" s="25"/>
    </row>
    <row r="959991" spans="1:13" ht="17.25" customHeight="1" x14ac:dyDescent="0.15">
      <c r="A959991" s="25"/>
      <c r="C959991" s="25"/>
      <c r="D959991" s="25"/>
      <c r="E959991" s="25"/>
      <c r="J959991" s="25"/>
      <c r="K959991" s="25"/>
      <c r="M959991" s="25"/>
    </row>
    <row r="959992" spans="1:13" ht="17.25" customHeight="1" x14ac:dyDescent="0.15">
      <c r="A959992" s="25"/>
      <c r="C959992" s="25"/>
      <c r="D959992" s="25"/>
      <c r="E959992" s="25"/>
      <c r="J959992" s="25"/>
      <c r="K959992" s="25"/>
      <c r="M959992" s="25"/>
    </row>
    <row r="959993" spans="1:13" ht="17.25" customHeight="1" x14ac:dyDescent="0.15">
      <c r="A959993" s="25"/>
      <c r="C959993" s="25"/>
      <c r="D959993" s="25"/>
      <c r="E959993" s="25"/>
      <c r="J959993" s="25"/>
      <c r="K959993" s="25"/>
      <c r="M959993" s="25"/>
    </row>
    <row r="959994" spans="1:13" ht="17.25" customHeight="1" x14ac:dyDescent="0.15">
      <c r="A959994" s="25"/>
      <c r="C959994" s="25"/>
      <c r="D959994" s="25"/>
      <c r="E959994" s="25"/>
      <c r="J959994" s="25"/>
      <c r="K959994" s="25"/>
      <c r="M959994" s="25"/>
    </row>
    <row r="959995" spans="1:13" ht="17.25" customHeight="1" x14ac:dyDescent="0.15">
      <c r="A959995" s="25"/>
      <c r="C959995" s="25"/>
      <c r="D959995" s="25"/>
      <c r="E959995" s="25"/>
      <c r="J959995" s="25"/>
      <c r="K959995" s="25"/>
      <c r="M959995" s="25"/>
    </row>
    <row r="959996" spans="1:13" ht="17.25" customHeight="1" x14ac:dyDescent="0.15">
      <c r="A959996" s="25"/>
      <c r="C959996" s="25"/>
      <c r="D959996" s="25"/>
      <c r="E959996" s="25"/>
      <c r="J959996" s="25"/>
      <c r="K959996" s="25"/>
      <c r="M959996" s="25"/>
    </row>
    <row r="959997" spans="1:13" ht="17.25" customHeight="1" x14ac:dyDescent="0.15">
      <c r="A959997" s="25"/>
      <c r="C959997" s="25"/>
      <c r="D959997" s="25"/>
      <c r="E959997" s="25"/>
      <c r="J959997" s="25"/>
      <c r="K959997" s="25"/>
      <c r="M959997" s="25"/>
    </row>
    <row r="959998" spans="1:13" ht="17.25" customHeight="1" x14ac:dyDescent="0.15">
      <c r="A959998" s="25"/>
      <c r="C959998" s="25"/>
      <c r="D959998" s="25"/>
      <c r="E959998" s="25"/>
      <c r="J959998" s="25"/>
      <c r="K959998" s="25"/>
      <c r="M959998" s="25"/>
    </row>
    <row r="959999" spans="1:13" ht="17.25" customHeight="1" x14ac:dyDescent="0.15">
      <c r="A959999" s="25"/>
      <c r="C959999" s="25"/>
      <c r="D959999" s="25"/>
      <c r="E959999" s="25"/>
      <c r="J959999" s="25"/>
      <c r="K959999" s="25"/>
      <c r="M959999" s="25"/>
    </row>
    <row r="960000" spans="1:13" ht="17.25" customHeight="1" x14ac:dyDescent="0.15">
      <c r="A960000" s="25"/>
      <c r="C960000" s="25"/>
      <c r="D960000" s="25"/>
      <c r="E960000" s="25"/>
      <c r="J960000" s="25"/>
      <c r="K960000" s="25"/>
      <c r="M960000" s="25"/>
    </row>
    <row r="960001" spans="1:13" ht="17.25" customHeight="1" x14ac:dyDescent="0.15">
      <c r="A960001" s="25"/>
      <c r="C960001" s="25"/>
      <c r="D960001" s="25"/>
      <c r="E960001" s="25"/>
      <c r="J960001" s="25"/>
      <c r="K960001" s="25"/>
      <c r="M960001" s="25"/>
    </row>
    <row r="960002" spans="1:13" ht="17.25" customHeight="1" x14ac:dyDescent="0.15">
      <c r="A960002" s="25"/>
      <c r="C960002" s="25"/>
      <c r="D960002" s="25"/>
      <c r="E960002" s="25"/>
      <c r="J960002" s="25"/>
      <c r="K960002" s="25"/>
      <c r="M960002" s="25"/>
    </row>
    <row r="960003" spans="1:13" ht="17.25" customHeight="1" x14ac:dyDescent="0.15">
      <c r="A960003" s="25"/>
      <c r="C960003" s="25"/>
      <c r="D960003" s="25"/>
      <c r="E960003" s="25"/>
      <c r="J960003" s="25"/>
      <c r="K960003" s="25"/>
      <c r="M960003" s="25"/>
    </row>
    <row r="960004" spans="1:13" ht="17.25" customHeight="1" x14ac:dyDescent="0.15">
      <c r="A960004" s="25"/>
      <c r="C960004" s="25"/>
      <c r="D960004" s="25"/>
      <c r="E960004" s="25"/>
      <c r="J960004" s="25"/>
      <c r="K960004" s="25"/>
      <c r="M960004" s="25"/>
    </row>
    <row r="960005" spans="1:13" ht="17.25" customHeight="1" x14ac:dyDescent="0.15">
      <c r="A960005" s="25"/>
      <c r="C960005" s="25"/>
      <c r="D960005" s="25"/>
      <c r="E960005" s="25"/>
      <c r="J960005" s="25"/>
      <c r="K960005" s="25"/>
      <c r="M960005" s="25"/>
    </row>
    <row r="960006" spans="1:13" ht="17.25" customHeight="1" x14ac:dyDescent="0.15">
      <c r="A960006" s="25"/>
      <c r="C960006" s="25"/>
      <c r="D960006" s="25"/>
      <c r="E960006" s="25"/>
      <c r="J960006" s="25"/>
      <c r="K960006" s="25"/>
      <c r="M960006" s="25"/>
    </row>
    <row r="960007" spans="1:13" ht="17.25" customHeight="1" x14ac:dyDescent="0.15">
      <c r="A960007" s="25"/>
      <c r="C960007" s="25"/>
      <c r="D960007" s="25"/>
      <c r="E960007" s="25"/>
      <c r="J960007" s="25"/>
      <c r="K960007" s="25"/>
      <c r="M960007" s="25"/>
    </row>
    <row r="960008" spans="1:13" ht="17.25" customHeight="1" x14ac:dyDescent="0.15">
      <c r="A960008" s="25"/>
      <c r="C960008" s="25"/>
      <c r="D960008" s="25"/>
      <c r="E960008" s="25"/>
      <c r="J960008" s="25"/>
      <c r="K960008" s="25"/>
      <c r="M960008" s="25"/>
    </row>
    <row r="960009" spans="1:13" ht="17.25" customHeight="1" x14ac:dyDescent="0.15">
      <c r="A960009" s="25"/>
      <c r="C960009" s="25"/>
      <c r="D960009" s="25"/>
      <c r="E960009" s="25"/>
      <c r="J960009" s="25"/>
      <c r="K960009" s="25"/>
      <c r="M960009" s="25"/>
    </row>
    <row r="960010" spans="1:13" ht="17.25" customHeight="1" x14ac:dyDescent="0.15">
      <c r="A960010" s="25"/>
      <c r="C960010" s="25"/>
      <c r="D960010" s="25"/>
      <c r="E960010" s="25"/>
      <c r="J960010" s="25"/>
      <c r="K960010" s="25"/>
      <c r="M960010" s="25"/>
    </row>
    <row r="960011" spans="1:13" ht="17.25" customHeight="1" x14ac:dyDescent="0.15">
      <c r="A960011" s="25"/>
      <c r="C960011" s="25"/>
      <c r="D960011" s="25"/>
      <c r="E960011" s="25"/>
      <c r="J960011" s="25"/>
      <c r="K960011" s="25"/>
      <c r="M960011" s="25"/>
    </row>
    <row r="960012" spans="1:13" ht="17.25" customHeight="1" x14ac:dyDescent="0.15">
      <c r="A960012" s="25"/>
      <c r="C960012" s="25"/>
      <c r="D960012" s="25"/>
      <c r="E960012" s="25"/>
      <c r="J960012" s="25"/>
      <c r="K960012" s="25"/>
      <c r="M960012" s="25"/>
    </row>
    <row r="960013" spans="1:13" ht="17.25" customHeight="1" x14ac:dyDescent="0.15">
      <c r="A960013" s="25"/>
      <c r="C960013" s="25"/>
      <c r="D960013" s="25"/>
      <c r="E960013" s="25"/>
      <c r="J960013" s="25"/>
      <c r="K960013" s="25"/>
      <c r="M960013" s="25"/>
    </row>
    <row r="960014" spans="1:13" ht="17.25" customHeight="1" x14ac:dyDescent="0.15">
      <c r="A960014" s="25"/>
      <c r="C960014" s="25"/>
      <c r="D960014" s="25"/>
      <c r="E960014" s="25"/>
      <c r="J960014" s="25"/>
      <c r="K960014" s="25"/>
      <c r="M960014" s="25"/>
    </row>
    <row r="960015" spans="1:13" ht="17.25" customHeight="1" x14ac:dyDescent="0.15">
      <c r="A960015" s="25"/>
      <c r="C960015" s="25"/>
      <c r="D960015" s="25"/>
      <c r="E960015" s="25"/>
      <c r="J960015" s="25"/>
      <c r="K960015" s="25"/>
      <c r="M960015" s="25"/>
    </row>
    <row r="960016" spans="1:13" ht="17.25" customHeight="1" x14ac:dyDescent="0.15">
      <c r="A960016" s="25"/>
      <c r="C960016" s="25"/>
      <c r="D960016" s="25"/>
      <c r="E960016" s="25"/>
      <c r="J960016" s="25"/>
      <c r="K960016" s="25"/>
      <c r="M960016" s="25"/>
    </row>
    <row r="960017" spans="1:13" ht="17.25" customHeight="1" x14ac:dyDescent="0.15">
      <c r="A960017" s="25"/>
      <c r="C960017" s="25"/>
      <c r="D960017" s="25"/>
      <c r="E960017" s="25"/>
      <c r="J960017" s="25"/>
      <c r="K960017" s="25"/>
      <c r="M960017" s="25"/>
    </row>
    <row r="960018" spans="1:13" ht="17.25" customHeight="1" x14ac:dyDescent="0.15">
      <c r="A960018" s="25"/>
      <c r="C960018" s="25"/>
      <c r="D960018" s="25"/>
      <c r="E960018" s="25"/>
      <c r="J960018" s="25"/>
      <c r="K960018" s="25"/>
      <c r="M960018" s="25"/>
    </row>
    <row r="960019" spans="1:13" ht="17.25" customHeight="1" x14ac:dyDescent="0.15">
      <c r="A960019" s="25"/>
      <c r="C960019" s="25"/>
      <c r="D960019" s="25"/>
      <c r="E960019" s="25"/>
      <c r="J960019" s="25"/>
      <c r="K960019" s="25"/>
      <c r="M960019" s="25"/>
    </row>
    <row r="960020" spans="1:13" ht="17.25" customHeight="1" x14ac:dyDescent="0.15">
      <c r="A960020" s="25"/>
      <c r="C960020" s="25"/>
      <c r="D960020" s="25"/>
      <c r="E960020" s="25"/>
      <c r="J960020" s="25"/>
      <c r="K960020" s="25"/>
      <c r="M960020" s="25"/>
    </row>
    <row r="960021" spans="1:13" ht="17.25" customHeight="1" x14ac:dyDescent="0.15">
      <c r="A960021" s="25"/>
      <c r="C960021" s="25"/>
      <c r="D960021" s="25"/>
      <c r="E960021" s="25"/>
      <c r="J960021" s="25"/>
      <c r="K960021" s="25"/>
      <c r="M960021" s="25"/>
    </row>
    <row r="960022" spans="1:13" ht="17.25" customHeight="1" x14ac:dyDescent="0.15">
      <c r="A960022" s="25"/>
      <c r="C960022" s="25"/>
      <c r="D960022" s="25"/>
      <c r="E960022" s="25"/>
      <c r="J960022" s="25"/>
      <c r="K960022" s="25"/>
      <c r="M960022" s="25"/>
    </row>
    <row r="960023" spans="1:13" ht="17.25" customHeight="1" x14ac:dyDescent="0.15">
      <c r="A960023" s="25"/>
      <c r="C960023" s="25"/>
      <c r="D960023" s="25"/>
      <c r="E960023" s="25"/>
      <c r="J960023" s="25"/>
      <c r="K960023" s="25"/>
      <c r="M960023" s="25"/>
    </row>
    <row r="960024" spans="1:13" ht="17.25" customHeight="1" x14ac:dyDescent="0.15">
      <c r="A960024" s="25"/>
      <c r="C960024" s="25"/>
      <c r="D960024" s="25"/>
      <c r="E960024" s="25"/>
      <c r="J960024" s="25"/>
      <c r="K960024" s="25"/>
      <c r="M960024" s="25"/>
    </row>
    <row r="960025" spans="1:13" ht="17.25" customHeight="1" x14ac:dyDescent="0.15">
      <c r="A960025" s="25"/>
      <c r="C960025" s="25"/>
      <c r="D960025" s="25"/>
      <c r="E960025" s="25"/>
      <c r="J960025" s="25"/>
      <c r="K960025" s="25"/>
      <c r="M960025" s="25"/>
    </row>
    <row r="960026" spans="1:13" ht="17.25" customHeight="1" x14ac:dyDescent="0.15">
      <c r="A960026" s="25"/>
      <c r="C960026" s="25"/>
      <c r="D960026" s="25"/>
      <c r="E960026" s="25"/>
      <c r="J960026" s="25"/>
      <c r="K960026" s="25"/>
      <c r="M960026" s="25"/>
    </row>
    <row r="960027" spans="1:13" ht="17.25" customHeight="1" x14ac:dyDescent="0.15">
      <c r="A960027" s="25"/>
      <c r="C960027" s="25"/>
      <c r="D960027" s="25"/>
      <c r="E960027" s="25"/>
      <c r="J960027" s="25"/>
      <c r="K960027" s="25"/>
      <c r="M960027" s="25"/>
    </row>
    <row r="960028" spans="1:13" ht="17.25" customHeight="1" x14ac:dyDescent="0.15">
      <c r="A960028" s="25"/>
      <c r="C960028" s="25"/>
      <c r="D960028" s="25"/>
      <c r="E960028" s="25"/>
      <c r="J960028" s="25"/>
      <c r="K960028" s="25"/>
      <c r="M960028" s="25"/>
    </row>
    <row r="960029" spans="1:13" ht="17.25" customHeight="1" x14ac:dyDescent="0.15">
      <c r="A960029" s="25"/>
      <c r="C960029" s="25"/>
      <c r="D960029" s="25"/>
      <c r="E960029" s="25"/>
      <c r="J960029" s="25"/>
      <c r="K960029" s="25"/>
      <c r="M960029" s="25"/>
    </row>
    <row r="960030" spans="1:13" ht="17.25" customHeight="1" x14ac:dyDescent="0.15">
      <c r="A960030" s="25"/>
      <c r="C960030" s="25"/>
      <c r="D960030" s="25"/>
      <c r="E960030" s="25"/>
      <c r="J960030" s="25"/>
      <c r="K960030" s="25"/>
      <c r="M960030" s="25"/>
    </row>
    <row r="960031" spans="1:13" ht="17.25" customHeight="1" x14ac:dyDescent="0.15">
      <c r="A960031" s="25"/>
      <c r="C960031" s="25"/>
      <c r="D960031" s="25"/>
      <c r="E960031" s="25"/>
      <c r="J960031" s="25"/>
      <c r="K960031" s="25"/>
      <c r="M960031" s="25"/>
    </row>
    <row r="960032" spans="1:13" ht="17.25" customHeight="1" x14ac:dyDescent="0.15">
      <c r="A960032" s="25"/>
      <c r="C960032" s="25"/>
      <c r="D960032" s="25"/>
      <c r="E960032" s="25"/>
      <c r="J960032" s="25"/>
      <c r="K960032" s="25"/>
      <c r="M960032" s="25"/>
    </row>
    <row r="960033" spans="1:13" ht="17.25" customHeight="1" x14ac:dyDescent="0.15">
      <c r="A960033" s="25"/>
      <c r="C960033" s="25"/>
      <c r="D960033" s="25"/>
      <c r="E960033" s="25"/>
      <c r="J960033" s="25"/>
      <c r="K960033" s="25"/>
      <c r="M960033" s="25"/>
    </row>
    <row r="960034" spans="1:13" ht="17.25" customHeight="1" x14ac:dyDescent="0.15">
      <c r="A960034" s="25"/>
      <c r="C960034" s="25"/>
      <c r="D960034" s="25"/>
      <c r="E960034" s="25"/>
      <c r="J960034" s="25"/>
      <c r="K960034" s="25"/>
      <c r="M960034" s="25"/>
    </row>
    <row r="960035" spans="1:13" ht="17.25" customHeight="1" x14ac:dyDescent="0.15">
      <c r="A960035" s="25"/>
      <c r="C960035" s="25"/>
      <c r="D960035" s="25"/>
      <c r="E960035" s="25"/>
      <c r="J960035" s="25"/>
      <c r="K960035" s="25"/>
      <c r="M960035" s="25"/>
    </row>
    <row r="960036" spans="1:13" ht="17.25" customHeight="1" x14ac:dyDescent="0.15">
      <c r="A960036" s="25"/>
      <c r="C960036" s="25"/>
      <c r="D960036" s="25"/>
      <c r="E960036" s="25"/>
      <c r="J960036" s="25"/>
      <c r="K960036" s="25"/>
      <c r="M960036" s="25"/>
    </row>
    <row r="960037" spans="1:13" ht="17.25" customHeight="1" x14ac:dyDescent="0.15">
      <c r="A960037" s="25"/>
      <c r="C960037" s="25"/>
      <c r="D960037" s="25"/>
      <c r="E960037" s="25"/>
      <c r="J960037" s="25"/>
      <c r="K960037" s="25"/>
      <c r="M960037" s="25"/>
    </row>
    <row r="960038" spans="1:13" ht="17.25" customHeight="1" x14ac:dyDescent="0.15">
      <c r="A960038" s="25"/>
      <c r="C960038" s="25"/>
      <c r="D960038" s="25"/>
      <c r="E960038" s="25"/>
      <c r="J960038" s="25"/>
      <c r="K960038" s="25"/>
      <c r="M960038" s="25"/>
    </row>
    <row r="960039" spans="1:13" ht="17.25" customHeight="1" x14ac:dyDescent="0.15">
      <c r="A960039" s="25"/>
      <c r="C960039" s="25"/>
      <c r="D960039" s="25"/>
      <c r="E960039" s="25"/>
      <c r="J960039" s="25"/>
      <c r="K960039" s="25"/>
      <c r="M960039" s="25"/>
    </row>
    <row r="960040" spans="1:13" ht="17.25" customHeight="1" x14ac:dyDescent="0.15">
      <c r="A960040" s="25"/>
      <c r="C960040" s="25"/>
      <c r="D960040" s="25"/>
      <c r="E960040" s="25"/>
      <c r="J960040" s="25"/>
      <c r="K960040" s="25"/>
      <c r="M960040" s="25"/>
    </row>
    <row r="960041" spans="1:13" ht="17.25" customHeight="1" x14ac:dyDescent="0.15">
      <c r="A960041" s="25"/>
      <c r="C960041" s="25"/>
      <c r="D960041" s="25"/>
      <c r="E960041" s="25"/>
      <c r="J960041" s="25"/>
      <c r="K960041" s="25"/>
      <c r="M960041" s="25"/>
    </row>
    <row r="960042" spans="1:13" ht="17.25" customHeight="1" x14ac:dyDescent="0.15">
      <c r="A960042" s="25"/>
      <c r="C960042" s="25"/>
      <c r="D960042" s="25"/>
      <c r="E960042" s="25"/>
      <c r="J960042" s="25"/>
      <c r="K960042" s="25"/>
      <c r="M960042" s="25"/>
    </row>
    <row r="960043" spans="1:13" ht="17.25" customHeight="1" x14ac:dyDescent="0.15">
      <c r="A960043" s="25"/>
      <c r="C960043" s="25"/>
      <c r="D960043" s="25"/>
      <c r="E960043" s="25"/>
      <c r="J960043" s="25"/>
      <c r="K960043" s="25"/>
      <c r="M960043" s="25"/>
    </row>
    <row r="960044" spans="1:13" ht="17.25" customHeight="1" x14ac:dyDescent="0.15">
      <c r="A960044" s="25"/>
      <c r="C960044" s="25"/>
      <c r="D960044" s="25"/>
      <c r="E960044" s="25"/>
      <c r="J960044" s="25"/>
      <c r="K960044" s="25"/>
      <c r="M960044" s="25"/>
    </row>
    <row r="960045" spans="1:13" ht="17.25" customHeight="1" x14ac:dyDescent="0.15">
      <c r="A960045" s="25"/>
      <c r="C960045" s="25"/>
      <c r="D960045" s="25"/>
      <c r="E960045" s="25"/>
      <c r="J960045" s="25"/>
      <c r="K960045" s="25"/>
      <c r="M960045" s="25"/>
    </row>
    <row r="960046" spans="1:13" ht="17.25" customHeight="1" x14ac:dyDescent="0.15">
      <c r="A960046" s="25"/>
      <c r="C960046" s="25"/>
      <c r="D960046" s="25"/>
      <c r="E960046" s="25"/>
      <c r="J960046" s="25"/>
      <c r="K960046" s="25"/>
      <c r="M960046" s="25"/>
    </row>
    <row r="960047" spans="1:13" ht="17.25" customHeight="1" x14ac:dyDescent="0.15">
      <c r="A960047" s="25"/>
      <c r="C960047" s="25"/>
      <c r="D960047" s="25"/>
      <c r="E960047" s="25"/>
      <c r="J960047" s="25"/>
      <c r="K960047" s="25"/>
      <c r="M960047" s="25"/>
    </row>
    <row r="960048" spans="1:13" ht="17.25" customHeight="1" x14ac:dyDescent="0.15">
      <c r="A960048" s="25"/>
      <c r="C960048" s="25"/>
      <c r="D960048" s="25"/>
      <c r="E960048" s="25"/>
      <c r="J960048" s="25"/>
      <c r="K960048" s="25"/>
      <c r="M960048" s="25"/>
    </row>
    <row r="960049" spans="1:13" ht="17.25" customHeight="1" x14ac:dyDescent="0.15">
      <c r="A960049" s="25"/>
      <c r="C960049" s="25"/>
      <c r="D960049" s="25"/>
      <c r="E960049" s="25"/>
      <c r="J960049" s="25"/>
      <c r="K960049" s="25"/>
      <c r="M960049" s="25"/>
    </row>
    <row r="960050" spans="1:13" ht="17.25" customHeight="1" x14ac:dyDescent="0.15">
      <c r="A960050" s="25"/>
      <c r="C960050" s="25"/>
      <c r="D960050" s="25"/>
      <c r="E960050" s="25"/>
      <c r="J960050" s="25"/>
      <c r="K960050" s="25"/>
      <c r="M960050" s="25"/>
    </row>
    <row r="960051" spans="1:13" ht="17.25" customHeight="1" x14ac:dyDescent="0.15">
      <c r="A960051" s="25"/>
      <c r="C960051" s="25"/>
      <c r="D960051" s="25"/>
      <c r="E960051" s="25"/>
      <c r="J960051" s="25"/>
      <c r="K960051" s="25"/>
      <c r="M960051" s="25"/>
    </row>
    <row r="960052" spans="1:13" ht="17.25" customHeight="1" x14ac:dyDescent="0.15">
      <c r="A960052" s="25"/>
      <c r="C960052" s="25"/>
      <c r="D960052" s="25"/>
      <c r="E960052" s="25"/>
      <c r="J960052" s="25"/>
      <c r="K960052" s="25"/>
      <c r="M960052" s="25"/>
    </row>
    <row r="960053" spans="1:13" ht="17.25" customHeight="1" x14ac:dyDescent="0.15">
      <c r="A960053" s="25"/>
      <c r="C960053" s="25"/>
      <c r="D960053" s="25"/>
      <c r="E960053" s="25"/>
      <c r="J960053" s="25"/>
      <c r="K960053" s="25"/>
      <c r="M960053" s="25"/>
    </row>
    <row r="960054" spans="1:13" ht="17.25" customHeight="1" x14ac:dyDescent="0.15">
      <c r="A960054" s="25"/>
      <c r="C960054" s="25"/>
      <c r="D960054" s="25"/>
      <c r="E960054" s="25"/>
      <c r="J960054" s="25"/>
      <c r="K960054" s="25"/>
      <c r="M960054" s="25"/>
    </row>
    <row r="960055" spans="1:13" ht="17.25" customHeight="1" x14ac:dyDescent="0.15">
      <c r="A960055" s="25"/>
      <c r="C960055" s="25"/>
      <c r="D960055" s="25"/>
      <c r="E960055" s="25"/>
      <c r="J960055" s="25"/>
      <c r="K960055" s="25"/>
      <c r="M960055" s="25"/>
    </row>
    <row r="960056" spans="1:13" ht="17.25" customHeight="1" x14ac:dyDescent="0.15">
      <c r="A960056" s="25"/>
      <c r="C960056" s="25"/>
      <c r="D960056" s="25"/>
      <c r="E960056" s="25"/>
      <c r="J960056" s="25"/>
      <c r="K960056" s="25"/>
      <c r="M960056" s="25"/>
    </row>
    <row r="960057" spans="1:13" ht="17.25" customHeight="1" x14ac:dyDescent="0.15">
      <c r="A960057" s="25"/>
      <c r="C960057" s="25"/>
      <c r="D960057" s="25"/>
      <c r="E960057" s="25"/>
      <c r="J960057" s="25"/>
      <c r="K960057" s="25"/>
      <c r="M960057" s="25"/>
    </row>
    <row r="960058" spans="1:13" ht="17.25" customHeight="1" x14ac:dyDescent="0.15">
      <c r="A960058" s="25"/>
      <c r="C960058" s="25"/>
      <c r="D960058" s="25"/>
      <c r="E960058" s="25"/>
      <c r="J960058" s="25"/>
      <c r="K960058" s="25"/>
      <c r="M960058" s="25"/>
    </row>
    <row r="960059" spans="1:13" ht="17.25" customHeight="1" x14ac:dyDescent="0.15">
      <c r="A960059" s="25"/>
      <c r="C960059" s="25"/>
      <c r="D960059" s="25"/>
      <c r="E960059" s="25"/>
      <c r="J960059" s="25"/>
      <c r="K960059" s="25"/>
      <c r="M960059" s="25"/>
    </row>
    <row r="960060" spans="1:13" ht="17.25" customHeight="1" x14ac:dyDescent="0.15">
      <c r="A960060" s="25"/>
      <c r="C960060" s="25"/>
      <c r="D960060" s="25"/>
      <c r="E960060" s="25"/>
      <c r="J960060" s="25"/>
      <c r="K960060" s="25"/>
      <c r="M960060" s="25"/>
    </row>
    <row r="960061" spans="1:13" ht="17.25" customHeight="1" x14ac:dyDescent="0.15">
      <c r="A960061" s="25"/>
      <c r="C960061" s="25"/>
      <c r="D960061" s="25"/>
      <c r="E960061" s="25"/>
      <c r="J960061" s="25"/>
      <c r="K960061" s="25"/>
      <c r="M960061" s="25"/>
    </row>
    <row r="960062" spans="1:13" ht="17.25" customHeight="1" x14ac:dyDescent="0.15">
      <c r="A960062" s="25"/>
      <c r="C960062" s="25"/>
      <c r="D960062" s="25"/>
      <c r="E960062" s="25"/>
      <c r="J960062" s="25"/>
      <c r="K960062" s="25"/>
      <c r="M960062" s="25"/>
    </row>
    <row r="960063" spans="1:13" ht="17.25" customHeight="1" x14ac:dyDescent="0.15">
      <c r="A960063" s="25"/>
      <c r="C960063" s="25"/>
      <c r="D960063" s="25"/>
      <c r="E960063" s="25"/>
      <c r="J960063" s="25"/>
      <c r="K960063" s="25"/>
      <c r="M960063" s="25"/>
    </row>
    <row r="960064" spans="1:13" ht="17.25" customHeight="1" x14ac:dyDescent="0.15">
      <c r="A960064" s="25"/>
      <c r="C960064" s="25"/>
      <c r="D960064" s="25"/>
      <c r="E960064" s="25"/>
      <c r="J960064" s="25"/>
      <c r="K960064" s="25"/>
      <c r="M960064" s="25"/>
    </row>
    <row r="960065" spans="1:13" ht="17.25" customHeight="1" x14ac:dyDescent="0.15">
      <c r="A960065" s="25"/>
      <c r="C960065" s="25"/>
      <c r="D960065" s="25"/>
      <c r="E960065" s="25"/>
      <c r="J960065" s="25"/>
      <c r="K960065" s="25"/>
      <c r="M960065" s="25"/>
    </row>
    <row r="960066" spans="1:13" ht="17.25" customHeight="1" x14ac:dyDescent="0.15">
      <c r="A960066" s="25"/>
      <c r="C960066" s="25"/>
      <c r="D960066" s="25"/>
      <c r="E960066" s="25"/>
      <c r="J960066" s="25"/>
      <c r="K960066" s="25"/>
      <c r="M960066" s="25"/>
    </row>
    <row r="960067" spans="1:13" ht="17.25" customHeight="1" x14ac:dyDescent="0.15">
      <c r="A960067" s="25"/>
      <c r="C960067" s="25"/>
      <c r="D960067" s="25"/>
      <c r="E960067" s="25"/>
      <c r="J960067" s="25"/>
      <c r="K960067" s="25"/>
      <c r="M960067" s="25"/>
    </row>
    <row r="960068" spans="1:13" ht="17.25" customHeight="1" x14ac:dyDescent="0.15">
      <c r="A960068" s="25"/>
      <c r="C960068" s="25"/>
      <c r="D960068" s="25"/>
      <c r="E960068" s="25"/>
      <c r="J960068" s="25"/>
      <c r="K960068" s="25"/>
      <c r="M960068" s="25"/>
    </row>
    <row r="960069" spans="1:13" ht="17.25" customHeight="1" x14ac:dyDescent="0.15">
      <c r="A960069" s="25"/>
      <c r="C960069" s="25"/>
      <c r="D960069" s="25"/>
      <c r="E960069" s="25"/>
      <c r="J960069" s="25"/>
      <c r="K960069" s="25"/>
      <c r="M960069" s="25"/>
    </row>
    <row r="960070" spans="1:13" ht="17.25" customHeight="1" x14ac:dyDescent="0.15">
      <c r="A960070" s="25"/>
      <c r="C960070" s="25"/>
      <c r="D960070" s="25"/>
      <c r="E960070" s="25"/>
      <c r="J960070" s="25"/>
      <c r="K960070" s="25"/>
      <c r="M960070" s="25"/>
    </row>
    <row r="960071" spans="1:13" ht="17.25" customHeight="1" x14ac:dyDescent="0.15">
      <c r="A960071" s="25"/>
      <c r="C960071" s="25"/>
      <c r="D960071" s="25"/>
      <c r="E960071" s="25"/>
      <c r="J960071" s="25"/>
      <c r="K960071" s="25"/>
      <c r="M960071" s="25"/>
    </row>
    <row r="960072" spans="1:13" ht="17.25" customHeight="1" x14ac:dyDescent="0.15">
      <c r="A960072" s="25"/>
      <c r="C960072" s="25"/>
      <c r="D960072" s="25"/>
      <c r="E960072" s="25"/>
      <c r="J960072" s="25"/>
      <c r="K960072" s="25"/>
      <c r="M960072" s="25"/>
    </row>
    <row r="960073" spans="1:13" ht="17.25" customHeight="1" x14ac:dyDescent="0.15">
      <c r="A960073" s="25"/>
      <c r="C960073" s="25"/>
      <c r="D960073" s="25"/>
      <c r="E960073" s="25"/>
      <c r="J960073" s="25"/>
      <c r="K960073" s="25"/>
      <c r="M960073" s="25"/>
    </row>
    <row r="960074" spans="1:13" ht="17.25" customHeight="1" x14ac:dyDescent="0.15">
      <c r="A960074" s="25"/>
      <c r="C960074" s="25"/>
      <c r="D960074" s="25"/>
      <c r="E960074" s="25"/>
      <c r="J960074" s="25"/>
      <c r="K960074" s="25"/>
      <c r="M960074" s="25"/>
    </row>
    <row r="960075" spans="1:13" ht="17.25" customHeight="1" x14ac:dyDescent="0.15">
      <c r="A960075" s="25"/>
      <c r="C960075" s="25"/>
      <c r="D960075" s="25"/>
      <c r="E960075" s="25"/>
      <c r="J960075" s="25"/>
      <c r="K960075" s="25"/>
      <c r="M960075" s="25"/>
    </row>
    <row r="960076" spans="1:13" ht="17.25" customHeight="1" x14ac:dyDescent="0.15">
      <c r="A960076" s="25"/>
      <c r="C960076" s="25"/>
      <c r="D960076" s="25"/>
      <c r="E960076" s="25"/>
      <c r="J960076" s="25"/>
      <c r="K960076" s="25"/>
      <c r="M960076" s="25"/>
    </row>
    <row r="960077" spans="1:13" ht="17.25" customHeight="1" x14ac:dyDescent="0.15">
      <c r="A960077" s="25"/>
      <c r="C960077" s="25"/>
      <c r="D960077" s="25"/>
      <c r="E960077" s="25"/>
      <c r="J960077" s="25"/>
      <c r="K960077" s="25"/>
      <c r="M960077" s="25"/>
    </row>
    <row r="960078" spans="1:13" ht="17.25" customHeight="1" x14ac:dyDescent="0.15">
      <c r="A960078" s="25"/>
      <c r="C960078" s="25"/>
      <c r="D960078" s="25"/>
      <c r="E960078" s="25"/>
      <c r="J960078" s="25"/>
      <c r="K960078" s="25"/>
      <c r="M960078" s="25"/>
    </row>
    <row r="960079" spans="1:13" ht="17.25" customHeight="1" x14ac:dyDescent="0.15">
      <c r="A960079" s="25"/>
      <c r="C960079" s="25"/>
      <c r="D960079" s="25"/>
      <c r="E960079" s="25"/>
      <c r="J960079" s="25"/>
      <c r="K960079" s="25"/>
      <c r="M960079" s="25"/>
    </row>
    <row r="960080" spans="1:13" ht="17.25" customHeight="1" x14ac:dyDescent="0.15">
      <c r="A960080" s="25"/>
      <c r="C960080" s="25"/>
      <c r="D960080" s="25"/>
      <c r="E960080" s="25"/>
      <c r="J960080" s="25"/>
      <c r="K960080" s="25"/>
      <c r="M960080" s="25"/>
    </row>
    <row r="960081" spans="1:13" ht="17.25" customHeight="1" x14ac:dyDescent="0.15">
      <c r="A960081" s="25"/>
      <c r="C960081" s="25"/>
      <c r="D960081" s="25"/>
      <c r="E960081" s="25"/>
      <c r="J960081" s="25"/>
      <c r="K960081" s="25"/>
      <c r="M960081" s="25"/>
    </row>
    <row r="960082" spans="1:13" ht="17.25" customHeight="1" x14ac:dyDescent="0.15">
      <c r="A960082" s="25"/>
      <c r="C960082" s="25"/>
      <c r="D960082" s="25"/>
      <c r="E960082" s="25"/>
      <c r="J960082" s="25"/>
      <c r="K960082" s="25"/>
      <c r="M960082" s="25"/>
    </row>
    <row r="960083" spans="1:13" ht="17.25" customHeight="1" x14ac:dyDescent="0.15">
      <c r="A960083" s="25"/>
      <c r="C960083" s="25"/>
      <c r="D960083" s="25"/>
      <c r="E960083" s="25"/>
      <c r="J960083" s="25"/>
      <c r="K960083" s="25"/>
      <c r="M960083" s="25"/>
    </row>
    <row r="960084" spans="1:13" ht="17.25" customHeight="1" x14ac:dyDescent="0.15">
      <c r="A960084" s="25"/>
      <c r="C960084" s="25"/>
      <c r="D960084" s="25"/>
      <c r="E960084" s="25"/>
      <c r="J960084" s="25"/>
      <c r="K960084" s="25"/>
      <c r="M960084" s="25"/>
    </row>
    <row r="960085" spans="1:13" ht="17.25" customHeight="1" x14ac:dyDescent="0.15">
      <c r="A960085" s="25"/>
      <c r="C960085" s="25"/>
      <c r="D960085" s="25"/>
      <c r="E960085" s="25"/>
      <c r="J960085" s="25"/>
      <c r="K960085" s="25"/>
      <c r="M960085" s="25"/>
    </row>
    <row r="960086" spans="1:13" ht="17.25" customHeight="1" x14ac:dyDescent="0.15">
      <c r="A960086" s="25"/>
      <c r="C960086" s="25"/>
      <c r="D960086" s="25"/>
      <c r="E960086" s="25"/>
      <c r="J960086" s="25"/>
      <c r="K960086" s="25"/>
      <c r="M960086" s="25"/>
    </row>
    <row r="960087" spans="1:13" ht="17.25" customHeight="1" x14ac:dyDescent="0.15">
      <c r="A960087" s="25"/>
      <c r="C960087" s="25"/>
      <c r="D960087" s="25"/>
      <c r="E960087" s="25"/>
      <c r="J960087" s="25"/>
      <c r="K960087" s="25"/>
      <c r="M960087" s="25"/>
    </row>
    <row r="960088" spans="1:13" ht="17.25" customHeight="1" x14ac:dyDescent="0.15">
      <c r="A960088" s="25"/>
      <c r="C960088" s="25"/>
      <c r="D960088" s="25"/>
      <c r="E960088" s="25"/>
      <c r="J960088" s="25"/>
      <c r="K960088" s="25"/>
      <c r="M960088" s="25"/>
    </row>
    <row r="960089" spans="1:13" ht="17.25" customHeight="1" x14ac:dyDescent="0.15">
      <c r="A960089" s="25"/>
      <c r="C960089" s="25"/>
      <c r="D960089" s="25"/>
      <c r="E960089" s="25"/>
      <c r="J960089" s="25"/>
      <c r="K960089" s="25"/>
      <c r="M960089" s="25"/>
    </row>
    <row r="960090" spans="1:13" ht="17.25" customHeight="1" x14ac:dyDescent="0.15">
      <c r="A960090" s="25"/>
      <c r="C960090" s="25"/>
      <c r="D960090" s="25"/>
      <c r="E960090" s="25"/>
      <c r="J960090" s="25"/>
      <c r="K960090" s="25"/>
      <c r="M960090" s="25"/>
    </row>
    <row r="960091" spans="1:13" ht="17.25" customHeight="1" x14ac:dyDescent="0.15">
      <c r="A960091" s="25"/>
      <c r="C960091" s="25"/>
      <c r="D960091" s="25"/>
      <c r="E960091" s="25"/>
      <c r="J960091" s="25"/>
      <c r="K960091" s="25"/>
      <c r="M960091" s="25"/>
    </row>
    <row r="960092" spans="1:13" ht="17.25" customHeight="1" x14ac:dyDescent="0.15">
      <c r="A960092" s="25"/>
      <c r="C960092" s="25"/>
      <c r="D960092" s="25"/>
      <c r="E960092" s="25"/>
      <c r="J960092" s="25"/>
      <c r="K960092" s="25"/>
      <c r="M960092" s="25"/>
    </row>
    <row r="960093" spans="1:13" ht="17.25" customHeight="1" x14ac:dyDescent="0.15">
      <c r="A960093" s="25"/>
      <c r="C960093" s="25"/>
      <c r="D960093" s="25"/>
      <c r="E960093" s="25"/>
      <c r="J960093" s="25"/>
      <c r="K960093" s="25"/>
      <c r="M960093" s="25"/>
    </row>
    <row r="960094" spans="1:13" ht="17.25" customHeight="1" x14ac:dyDescent="0.15">
      <c r="A960094" s="25"/>
      <c r="C960094" s="25"/>
      <c r="D960094" s="25"/>
      <c r="E960094" s="25"/>
      <c r="J960094" s="25"/>
      <c r="K960094" s="25"/>
      <c r="M960094" s="25"/>
    </row>
    <row r="960095" spans="1:13" ht="17.25" customHeight="1" x14ac:dyDescent="0.15">
      <c r="A960095" s="25"/>
      <c r="C960095" s="25"/>
      <c r="D960095" s="25"/>
      <c r="E960095" s="25"/>
      <c r="J960095" s="25"/>
      <c r="K960095" s="25"/>
      <c r="M960095" s="25"/>
    </row>
    <row r="960096" spans="1:13" ht="17.25" customHeight="1" x14ac:dyDescent="0.15">
      <c r="A960096" s="25"/>
      <c r="C960096" s="25"/>
      <c r="D960096" s="25"/>
      <c r="E960096" s="25"/>
      <c r="J960096" s="25"/>
      <c r="K960096" s="25"/>
      <c r="M960096" s="25"/>
    </row>
    <row r="960097" spans="1:13" ht="17.25" customHeight="1" x14ac:dyDescent="0.15">
      <c r="A960097" s="25"/>
      <c r="C960097" s="25"/>
      <c r="D960097" s="25"/>
      <c r="E960097" s="25"/>
      <c r="J960097" s="25"/>
      <c r="K960097" s="25"/>
      <c r="M960097" s="25"/>
    </row>
    <row r="960098" spans="1:13" ht="17.25" customHeight="1" x14ac:dyDescent="0.15">
      <c r="A960098" s="25"/>
      <c r="C960098" s="25"/>
      <c r="D960098" s="25"/>
      <c r="E960098" s="25"/>
      <c r="J960098" s="25"/>
      <c r="K960098" s="25"/>
      <c r="M960098" s="25"/>
    </row>
    <row r="960099" spans="1:13" ht="17.25" customHeight="1" x14ac:dyDescent="0.15">
      <c r="A960099" s="25"/>
      <c r="C960099" s="25"/>
      <c r="D960099" s="25"/>
      <c r="E960099" s="25"/>
      <c r="J960099" s="25"/>
      <c r="K960099" s="25"/>
      <c r="M960099" s="25"/>
    </row>
    <row r="960100" spans="1:13" ht="17.25" customHeight="1" x14ac:dyDescent="0.15">
      <c r="A960100" s="25"/>
      <c r="C960100" s="25"/>
      <c r="D960100" s="25"/>
      <c r="E960100" s="25"/>
      <c r="J960100" s="25"/>
      <c r="K960100" s="25"/>
      <c r="M960100" s="25"/>
    </row>
    <row r="960101" spans="1:13" ht="17.25" customHeight="1" x14ac:dyDescent="0.15">
      <c r="A960101" s="25"/>
      <c r="C960101" s="25"/>
      <c r="D960101" s="25"/>
      <c r="E960101" s="25"/>
      <c r="J960101" s="25"/>
      <c r="K960101" s="25"/>
      <c r="M960101" s="25"/>
    </row>
    <row r="960102" spans="1:13" ht="17.25" customHeight="1" x14ac:dyDescent="0.15">
      <c r="A960102" s="25"/>
      <c r="C960102" s="25"/>
      <c r="D960102" s="25"/>
      <c r="E960102" s="25"/>
      <c r="J960102" s="25"/>
      <c r="K960102" s="25"/>
      <c r="M960102" s="25"/>
    </row>
    <row r="960103" spans="1:13" ht="17.25" customHeight="1" x14ac:dyDescent="0.15">
      <c r="A960103" s="25"/>
      <c r="C960103" s="25"/>
      <c r="D960103" s="25"/>
      <c r="E960103" s="25"/>
      <c r="J960103" s="25"/>
      <c r="K960103" s="25"/>
      <c r="M960103" s="25"/>
    </row>
    <row r="960104" spans="1:13" ht="17.25" customHeight="1" x14ac:dyDescent="0.15">
      <c r="A960104" s="25"/>
      <c r="C960104" s="25"/>
      <c r="D960104" s="25"/>
      <c r="E960104" s="25"/>
      <c r="J960104" s="25"/>
      <c r="K960104" s="25"/>
      <c r="M960104" s="25"/>
    </row>
    <row r="960105" spans="1:13" ht="17.25" customHeight="1" x14ac:dyDescent="0.15">
      <c r="A960105" s="25"/>
      <c r="C960105" s="25"/>
      <c r="D960105" s="25"/>
      <c r="E960105" s="25"/>
      <c r="J960105" s="25"/>
      <c r="K960105" s="25"/>
      <c r="M960105" s="25"/>
    </row>
    <row r="960106" spans="1:13" ht="17.25" customHeight="1" x14ac:dyDescent="0.15">
      <c r="A960106" s="25"/>
      <c r="C960106" s="25"/>
      <c r="D960106" s="25"/>
      <c r="E960106" s="25"/>
      <c r="J960106" s="25"/>
      <c r="K960106" s="25"/>
      <c r="M960106" s="25"/>
    </row>
    <row r="960107" spans="1:13" ht="17.25" customHeight="1" x14ac:dyDescent="0.15">
      <c r="A960107" s="25"/>
      <c r="C960107" s="25"/>
      <c r="D960107" s="25"/>
      <c r="E960107" s="25"/>
      <c r="J960107" s="25"/>
      <c r="K960107" s="25"/>
      <c r="M960107" s="25"/>
    </row>
    <row r="960108" spans="1:13" ht="17.25" customHeight="1" x14ac:dyDescent="0.15">
      <c r="A960108" s="25"/>
      <c r="C960108" s="25"/>
      <c r="D960108" s="25"/>
      <c r="E960108" s="25"/>
      <c r="J960108" s="25"/>
      <c r="K960108" s="25"/>
      <c r="M960108" s="25"/>
    </row>
    <row r="960109" spans="1:13" ht="17.25" customHeight="1" x14ac:dyDescent="0.15">
      <c r="A960109" s="25"/>
      <c r="C960109" s="25"/>
      <c r="D960109" s="25"/>
      <c r="E960109" s="25"/>
      <c r="J960109" s="25"/>
      <c r="K960109" s="25"/>
      <c r="M960109" s="25"/>
    </row>
    <row r="960110" spans="1:13" ht="17.25" customHeight="1" x14ac:dyDescent="0.15">
      <c r="A960110" s="25"/>
      <c r="C960110" s="25"/>
      <c r="D960110" s="25"/>
      <c r="E960110" s="25"/>
      <c r="J960110" s="25"/>
      <c r="K960110" s="25"/>
      <c r="M960110" s="25"/>
    </row>
    <row r="960111" spans="1:13" ht="17.25" customHeight="1" x14ac:dyDescent="0.15">
      <c r="A960111" s="25"/>
      <c r="C960111" s="25"/>
      <c r="D960111" s="25"/>
      <c r="E960111" s="25"/>
      <c r="J960111" s="25"/>
      <c r="K960111" s="25"/>
      <c r="M960111" s="25"/>
    </row>
    <row r="960112" spans="1:13" ht="17.25" customHeight="1" x14ac:dyDescent="0.15">
      <c r="A960112" s="25"/>
      <c r="C960112" s="25"/>
      <c r="D960112" s="25"/>
      <c r="E960112" s="25"/>
      <c r="J960112" s="25"/>
      <c r="K960112" s="25"/>
      <c r="M960112" s="25"/>
    </row>
    <row r="960113" spans="1:13" ht="17.25" customHeight="1" x14ac:dyDescent="0.15">
      <c r="A960113" s="25"/>
      <c r="C960113" s="25"/>
      <c r="D960113" s="25"/>
      <c r="E960113" s="25"/>
      <c r="J960113" s="25"/>
      <c r="K960113" s="25"/>
      <c r="M960113" s="25"/>
    </row>
    <row r="960114" spans="1:13" ht="17.25" customHeight="1" x14ac:dyDescent="0.15">
      <c r="A960114" s="25"/>
      <c r="C960114" s="25"/>
      <c r="D960114" s="25"/>
      <c r="E960114" s="25"/>
      <c r="J960114" s="25"/>
      <c r="K960114" s="25"/>
      <c r="M960114" s="25"/>
    </row>
    <row r="960115" spans="1:13" ht="17.25" customHeight="1" x14ac:dyDescent="0.15">
      <c r="A960115" s="25"/>
      <c r="C960115" s="25"/>
      <c r="D960115" s="25"/>
      <c r="E960115" s="25"/>
      <c r="J960115" s="25"/>
      <c r="K960115" s="25"/>
      <c r="M960115" s="25"/>
    </row>
    <row r="960116" spans="1:13" ht="17.25" customHeight="1" x14ac:dyDescent="0.15">
      <c r="A960116" s="25"/>
      <c r="C960116" s="25"/>
      <c r="D960116" s="25"/>
      <c r="E960116" s="25"/>
      <c r="J960116" s="25"/>
      <c r="K960116" s="25"/>
      <c r="M960116" s="25"/>
    </row>
    <row r="960117" spans="1:13" ht="17.25" customHeight="1" x14ac:dyDescent="0.15">
      <c r="A960117" s="25"/>
      <c r="C960117" s="25"/>
      <c r="D960117" s="25"/>
      <c r="E960117" s="25"/>
      <c r="J960117" s="25"/>
      <c r="K960117" s="25"/>
      <c r="M960117" s="25"/>
    </row>
    <row r="960118" spans="1:13" ht="17.25" customHeight="1" x14ac:dyDescent="0.15">
      <c r="A960118" s="25"/>
      <c r="C960118" s="25"/>
      <c r="D960118" s="25"/>
      <c r="E960118" s="25"/>
      <c r="J960118" s="25"/>
      <c r="K960118" s="25"/>
      <c r="M960118" s="25"/>
    </row>
    <row r="960119" spans="1:13" ht="17.25" customHeight="1" x14ac:dyDescent="0.15">
      <c r="A960119" s="25"/>
      <c r="C960119" s="25"/>
      <c r="D960119" s="25"/>
      <c r="E960119" s="25"/>
      <c r="J960119" s="25"/>
      <c r="K960119" s="25"/>
      <c r="M960119" s="25"/>
    </row>
    <row r="960120" spans="1:13" ht="17.25" customHeight="1" x14ac:dyDescent="0.15">
      <c r="A960120" s="25"/>
      <c r="C960120" s="25"/>
      <c r="D960120" s="25"/>
      <c r="E960120" s="25"/>
      <c r="J960120" s="25"/>
      <c r="K960120" s="25"/>
      <c r="M960120" s="25"/>
    </row>
    <row r="960121" spans="1:13" ht="17.25" customHeight="1" x14ac:dyDescent="0.15">
      <c r="A960121" s="25"/>
      <c r="C960121" s="25"/>
      <c r="D960121" s="25"/>
      <c r="E960121" s="25"/>
      <c r="J960121" s="25"/>
      <c r="K960121" s="25"/>
      <c r="M960121" s="25"/>
    </row>
    <row r="960122" spans="1:13" ht="17.25" customHeight="1" x14ac:dyDescent="0.15">
      <c r="A960122" s="25"/>
      <c r="C960122" s="25"/>
      <c r="D960122" s="25"/>
      <c r="E960122" s="25"/>
      <c r="J960122" s="25"/>
      <c r="K960122" s="25"/>
      <c r="M960122" s="25"/>
    </row>
    <row r="960123" spans="1:13" ht="17.25" customHeight="1" x14ac:dyDescent="0.15">
      <c r="A960123" s="25"/>
      <c r="C960123" s="25"/>
      <c r="D960123" s="25"/>
      <c r="E960123" s="25"/>
      <c r="J960123" s="25"/>
      <c r="K960123" s="25"/>
      <c r="M960123" s="25"/>
    </row>
    <row r="960124" spans="1:13" ht="17.25" customHeight="1" x14ac:dyDescent="0.15">
      <c r="A960124" s="25"/>
      <c r="C960124" s="25"/>
      <c r="D960124" s="25"/>
      <c r="E960124" s="25"/>
      <c r="J960124" s="25"/>
      <c r="K960124" s="25"/>
      <c r="M960124" s="25"/>
    </row>
    <row r="960125" spans="1:13" ht="17.25" customHeight="1" x14ac:dyDescent="0.15">
      <c r="A960125" s="25"/>
      <c r="C960125" s="25"/>
      <c r="D960125" s="25"/>
      <c r="E960125" s="25"/>
      <c r="J960125" s="25"/>
      <c r="K960125" s="25"/>
      <c r="M960125" s="25"/>
    </row>
    <row r="960126" spans="1:13" ht="17.25" customHeight="1" x14ac:dyDescent="0.15">
      <c r="A960126" s="25"/>
      <c r="C960126" s="25"/>
      <c r="D960126" s="25"/>
      <c r="E960126" s="25"/>
      <c r="J960126" s="25"/>
      <c r="K960126" s="25"/>
      <c r="M960126" s="25"/>
    </row>
    <row r="960127" spans="1:13" ht="17.25" customHeight="1" x14ac:dyDescent="0.15">
      <c r="A960127" s="25"/>
      <c r="C960127" s="25"/>
      <c r="D960127" s="25"/>
      <c r="E960127" s="25"/>
      <c r="J960127" s="25"/>
      <c r="K960127" s="25"/>
      <c r="M960127" s="25"/>
    </row>
    <row r="960128" spans="1:13" ht="17.25" customHeight="1" x14ac:dyDescent="0.15">
      <c r="A960128" s="25"/>
      <c r="C960128" s="25"/>
      <c r="D960128" s="25"/>
      <c r="E960128" s="25"/>
      <c r="J960128" s="25"/>
      <c r="K960128" s="25"/>
      <c r="M960128" s="25"/>
    </row>
    <row r="960129" spans="1:13" ht="17.25" customHeight="1" x14ac:dyDescent="0.15">
      <c r="A960129" s="25"/>
      <c r="C960129" s="25"/>
      <c r="D960129" s="25"/>
      <c r="E960129" s="25"/>
      <c r="J960129" s="25"/>
      <c r="K960129" s="25"/>
      <c r="M960129" s="25"/>
    </row>
    <row r="960130" spans="1:13" ht="17.25" customHeight="1" x14ac:dyDescent="0.15">
      <c r="A960130" s="25"/>
      <c r="C960130" s="25"/>
      <c r="D960130" s="25"/>
      <c r="E960130" s="25"/>
      <c r="J960130" s="25"/>
      <c r="K960130" s="25"/>
      <c r="M960130" s="25"/>
    </row>
    <row r="960131" spans="1:13" ht="17.25" customHeight="1" x14ac:dyDescent="0.15">
      <c r="A960131" s="25"/>
      <c r="C960131" s="25"/>
      <c r="D960131" s="25"/>
      <c r="E960131" s="25"/>
      <c r="J960131" s="25"/>
      <c r="K960131" s="25"/>
      <c r="M960131" s="25"/>
    </row>
    <row r="960132" spans="1:13" ht="17.25" customHeight="1" x14ac:dyDescent="0.15">
      <c r="A960132" s="25"/>
      <c r="C960132" s="25"/>
      <c r="D960132" s="25"/>
      <c r="E960132" s="25"/>
      <c r="J960132" s="25"/>
      <c r="K960132" s="25"/>
      <c r="M960132" s="25"/>
    </row>
    <row r="960133" spans="1:13" ht="17.25" customHeight="1" x14ac:dyDescent="0.15">
      <c r="A960133" s="25"/>
      <c r="C960133" s="25"/>
      <c r="D960133" s="25"/>
      <c r="E960133" s="25"/>
      <c r="J960133" s="25"/>
      <c r="K960133" s="25"/>
      <c r="M960133" s="25"/>
    </row>
    <row r="960134" spans="1:13" ht="17.25" customHeight="1" x14ac:dyDescent="0.15">
      <c r="A960134" s="25"/>
      <c r="C960134" s="25"/>
      <c r="D960134" s="25"/>
      <c r="E960134" s="25"/>
      <c r="J960134" s="25"/>
      <c r="K960134" s="25"/>
      <c r="M960134" s="25"/>
    </row>
    <row r="960135" spans="1:13" ht="17.25" customHeight="1" x14ac:dyDescent="0.15">
      <c r="A960135" s="25"/>
      <c r="C960135" s="25"/>
      <c r="D960135" s="25"/>
      <c r="E960135" s="25"/>
      <c r="J960135" s="25"/>
      <c r="K960135" s="25"/>
      <c r="M960135" s="25"/>
    </row>
    <row r="960136" spans="1:13" ht="17.25" customHeight="1" x14ac:dyDescent="0.15">
      <c r="A960136" s="25"/>
      <c r="C960136" s="25"/>
      <c r="D960136" s="25"/>
      <c r="E960136" s="25"/>
      <c r="J960136" s="25"/>
      <c r="K960136" s="25"/>
      <c r="M960136" s="25"/>
    </row>
    <row r="960137" spans="1:13" ht="17.25" customHeight="1" x14ac:dyDescent="0.15">
      <c r="A960137" s="25"/>
      <c r="C960137" s="25"/>
      <c r="D960137" s="25"/>
      <c r="E960137" s="25"/>
      <c r="J960137" s="25"/>
      <c r="K960137" s="25"/>
      <c r="M960137" s="25"/>
    </row>
    <row r="960138" spans="1:13" ht="17.25" customHeight="1" x14ac:dyDescent="0.15">
      <c r="A960138" s="25"/>
      <c r="C960138" s="25"/>
      <c r="D960138" s="25"/>
      <c r="E960138" s="25"/>
      <c r="J960138" s="25"/>
      <c r="K960138" s="25"/>
      <c r="M960138" s="25"/>
    </row>
    <row r="960139" spans="1:13" ht="17.25" customHeight="1" x14ac:dyDescent="0.15">
      <c r="A960139" s="25"/>
      <c r="C960139" s="25"/>
      <c r="D960139" s="25"/>
      <c r="E960139" s="25"/>
      <c r="J960139" s="25"/>
      <c r="K960139" s="25"/>
      <c r="M960139" s="25"/>
    </row>
    <row r="960140" spans="1:13" ht="17.25" customHeight="1" x14ac:dyDescent="0.15">
      <c r="A960140" s="25"/>
      <c r="C960140" s="25"/>
      <c r="D960140" s="25"/>
      <c r="E960140" s="25"/>
      <c r="J960140" s="25"/>
      <c r="K960140" s="25"/>
      <c r="M960140" s="25"/>
    </row>
    <row r="960141" spans="1:13" ht="17.25" customHeight="1" x14ac:dyDescent="0.15">
      <c r="A960141" s="25"/>
      <c r="C960141" s="25"/>
      <c r="D960141" s="25"/>
      <c r="E960141" s="25"/>
      <c r="J960141" s="25"/>
      <c r="K960141" s="25"/>
      <c r="M960141" s="25"/>
    </row>
    <row r="960142" spans="1:13" ht="17.25" customHeight="1" x14ac:dyDescent="0.15">
      <c r="A960142" s="25"/>
      <c r="C960142" s="25"/>
      <c r="D960142" s="25"/>
      <c r="E960142" s="25"/>
      <c r="J960142" s="25"/>
      <c r="K960142" s="25"/>
      <c r="M960142" s="25"/>
    </row>
    <row r="960143" spans="1:13" ht="17.25" customHeight="1" x14ac:dyDescent="0.15">
      <c r="A960143" s="25"/>
      <c r="C960143" s="25"/>
      <c r="D960143" s="25"/>
      <c r="E960143" s="25"/>
      <c r="J960143" s="25"/>
      <c r="K960143" s="25"/>
      <c r="M960143" s="25"/>
    </row>
    <row r="960144" spans="1:13" ht="17.25" customHeight="1" x14ac:dyDescent="0.15">
      <c r="A960144" s="25"/>
      <c r="C960144" s="25"/>
      <c r="D960144" s="25"/>
      <c r="E960144" s="25"/>
      <c r="J960144" s="25"/>
      <c r="K960144" s="25"/>
      <c r="M960144" s="25"/>
    </row>
    <row r="960145" spans="1:13" ht="17.25" customHeight="1" x14ac:dyDescent="0.15">
      <c r="A960145" s="25"/>
      <c r="C960145" s="25"/>
      <c r="D960145" s="25"/>
      <c r="E960145" s="25"/>
      <c r="J960145" s="25"/>
      <c r="K960145" s="25"/>
      <c r="M960145" s="25"/>
    </row>
    <row r="960146" spans="1:13" ht="17.25" customHeight="1" x14ac:dyDescent="0.15">
      <c r="A960146" s="25"/>
      <c r="C960146" s="25"/>
      <c r="D960146" s="25"/>
      <c r="E960146" s="25"/>
      <c r="J960146" s="25"/>
      <c r="K960146" s="25"/>
      <c r="M960146" s="25"/>
    </row>
    <row r="960147" spans="1:13" ht="17.25" customHeight="1" x14ac:dyDescent="0.15">
      <c r="A960147" s="25"/>
      <c r="C960147" s="25"/>
      <c r="D960147" s="25"/>
      <c r="E960147" s="25"/>
      <c r="J960147" s="25"/>
      <c r="K960147" s="25"/>
      <c r="M960147" s="25"/>
    </row>
    <row r="960148" spans="1:13" ht="17.25" customHeight="1" x14ac:dyDescent="0.15">
      <c r="A960148" s="25"/>
      <c r="C960148" s="25"/>
      <c r="D960148" s="25"/>
      <c r="E960148" s="25"/>
      <c r="J960148" s="25"/>
      <c r="K960148" s="25"/>
      <c r="M960148" s="25"/>
    </row>
    <row r="960149" spans="1:13" ht="17.25" customHeight="1" x14ac:dyDescent="0.15">
      <c r="A960149" s="25"/>
      <c r="C960149" s="25"/>
      <c r="D960149" s="25"/>
      <c r="E960149" s="25"/>
      <c r="J960149" s="25"/>
      <c r="K960149" s="25"/>
      <c r="M960149" s="25"/>
    </row>
    <row r="960150" spans="1:13" ht="17.25" customHeight="1" x14ac:dyDescent="0.15">
      <c r="A960150" s="25"/>
      <c r="C960150" s="25"/>
      <c r="D960150" s="25"/>
      <c r="E960150" s="25"/>
      <c r="J960150" s="25"/>
      <c r="K960150" s="25"/>
      <c r="M960150" s="25"/>
    </row>
    <row r="960151" spans="1:13" ht="17.25" customHeight="1" x14ac:dyDescent="0.15">
      <c r="A960151" s="25"/>
      <c r="C960151" s="25"/>
      <c r="D960151" s="25"/>
      <c r="E960151" s="25"/>
      <c r="J960151" s="25"/>
      <c r="K960151" s="25"/>
      <c r="M960151" s="25"/>
    </row>
    <row r="960152" spans="1:13" ht="17.25" customHeight="1" x14ac:dyDescent="0.15">
      <c r="A960152" s="25"/>
      <c r="C960152" s="25"/>
      <c r="D960152" s="25"/>
      <c r="E960152" s="25"/>
      <c r="J960152" s="25"/>
      <c r="K960152" s="25"/>
      <c r="M960152" s="25"/>
    </row>
    <row r="960153" spans="1:13" ht="17.25" customHeight="1" x14ac:dyDescent="0.15">
      <c r="A960153" s="25"/>
      <c r="C960153" s="25"/>
      <c r="D960153" s="25"/>
      <c r="E960153" s="25"/>
      <c r="J960153" s="25"/>
      <c r="K960153" s="25"/>
      <c r="M960153" s="25"/>
    </row>
    <row r="960154" spans="1:13" ht="17.25" customHeight="1" x14ac:dyDescent="0.15">
      <c r="A960154" s="25"/>
      <c r="C960154" s="25"/>
      <c r="D960154" s="25"/>
      <c r="E960154" s="25"/>
      <c r="J960154" s="25"/>
      <c r="K960154" s="25"/>
      <c r="M960154" s="25"/>
    </row>
    <row r="960155" spans="1:13" ht="17.25" customHeight="1" x14ac:dyDescent="0.15">
      <c r="A960155" s="25"/>
      <c r="C960155" s="25"/>
      <c r="D960155" s="25"/>
      <c r="E960155" s="25"/>
      <c r="J960155" s="25"/>
      <c r="K960155" s="25"/>
      <c r="M960155" s="25"/>
    </row>
    <row r="960156" spans="1:13" ht="17.25" customHeight="1" x14ac:dyDescent="0.15">
      <c r="A960156" s="25"/>
      <c r="C960156" s="25"/>
      <c r="D960156" s="25"/>
      <c r="E960156" s="25"/>
      <c r="J960156" s="25"/>
      <c r="K960156" s="25"/>
      <c r="M960156" s="25"/>
    </row>
    <row r="960157" spans="1:13" ht="17.25" customHeight="1" x14ac:dyDescent="0.15">
      <c r="A960157" s="25"/>
      <c r="C960157" s="25"/>
      <c r="D960157" s="25"/>
      <c r="E960157" s="25"/>
      <c r="J960157" s="25"/>
      <c r="K960157" s="25"/>
      <c r="M960157" s="25"/>
    </row>
    <row r="960158" spans="1:13" ht="17.25" customHeight="1" x14ac:dyDescent="0.15">
      <c r="A960158" s="25"/>
      <c r="C960158" s="25"/>
      <c r="D960158" s="25"/>
      <c r="E960158" s="25"/>
      <c r="J960158" s="25"/>
      <c r="K960158" s="25"/>
      <c r="M960158" s="25"/>
    </row>
    <row r="960159" spans="1:13" ht="17.25" customHeight="1" x14ac:dyDescent="0.15">
      <c r="A960159" s="25"/>
      <c r="C960159" s="25"/>
      <c r="D960159" s="25"/>
      <c r="E960159" s="25"/>
      <c r="J960159" s="25"/>
      <c r="K960159" s="25"/>
      <c r="M960159" s="25"/>
    </row>
    <row r="960160" spans="1:13" ht="17.25" customHeight="1" x14ac:dyDescent="0.15">
      <c r="A960160" s="25"/>
      <c r="C960160" s="25"/>
      <c r="D960160" s="25"/>
      <c r="E960160" s="25"/>
      <c r="J960160" s="25"/>
      <c r="K960160" s="25"/>
      <c r="M960160" s="25"/>
    </row>
    <row r="960161" spans="1:13" ht="17.25" customHeight="1" x14ac:dyDescent="0.15">
      <c r="A960161" s="25"/>
      <c r="C960161" s="25"/>
      <c r="D960161" s="25"/>
      <c r="E960161" s="25"/>
      <c r="J960161" s="25"/>
      <c r="K960161" s="25"/>
      <c r="M960161" s="25"/>
    </row>
    <row r="960162" spans="1:13" ht="17.25" customHeight="1" x14ac:dyDescent="0.15">
      <c r="A960162" s="25"/>
      <c r="C960162" s="25"/>
      <c r="D960162" s="25"/>
      <c r="E960162" s="25"/>
      <c r="J960162" s="25"/>
      <c r="K960162" s="25"/>
      <c r="M960162" s="25"/>
    </row>
    <row r="960163" spans="1:13" ht="17.25" customHeight="1" x14ac:dyDescent="0.15">
      <c r="A960163" s="25"/>
      <c r="C960163" s="25"/>
      <c r="D960163" s="25"/>
      <c r="E960163" s="25"/>
      <c r="J960163" s="25"/>
      <c r="K960163" s="25"/>
      <c r="M960163" s="25"/>
    </row>
    <row r="960164" spans="1:13" ht="17.25" customHeight="1" x14ac:dyDescent="0.15">
      <c r="A960164" s="25"/>
      <c r="C960164" s="25"/>
      <c r="D960164" s="25"/>
      <c r="E960164" s="25"/>
      <c r="J960164" s="25"/>
      <c r="K960164" s="25"/>
      <c r="M960164" s="25"/>
    </row>
    <row r="960165" spans="1:13" ht="17.25" customHeight="1" x14ac:dyDescent="0.15">
      <c r="A960165" s="25"/>
      <c r="C960165" s="25"/>
      <c r="D960165" s="25"/>
      <c r="E960165" s="25"/>
      <c r="J960165" s="25"/>
      <c r="K960165" s="25"/>
      <c r="M960165" s="25"/>
    </row>
    <row r="960166" spans="1:13" ht="17.25" customHeight="1" x14ac:dyDescent="0.15">
      <c r="A960166" s="25"/>
      <c r="C960166" s="25"/>
      <c r="D960166" s="25"/>
      <c r="E960166" s="25"/>
      <c r="J960166" s="25"/>
      <c r="K960166" s="25"/>
      <c r="M960166" s="25"/>
    </row>
    <row r="960167" spans="1:13" ht="17.25" customHeight="1" x14ac:dyDescent="0.15">
      <c r="A960167" s="25"/>
      <c r="C960167" s="25"/>
      <c r="D960167" s="25"/>
      <c r="E960167" s="25"/>
      <c r="J960167" s="25"/>
      <c r="K960167" s="25"/>
      <c r="M960167" s="25"/>
    </row>
    <row r="960168" spans="1:13" ht="17.25" customHeight="1" x14ac:dyDescent="0.15">
      <c r="A960168" s="25"/>
      <c r="C960168" s="25"/>
      <c r="D960168" s="25"/>
      <c r="E960168" s="25"/>
      <c r="J960168" s="25"/>
      <c r="K960168" s="25"/>
      <c r="M960168" s="25"/>
    </row>
    <row r="960169" spans="1:13" ht="17.25" customHeight="1" x14ac:dyDescent="0.15">
      <c r="A960169" s="25"/>
      <c r="C960169" s="25"/>
      <c r="D960169" s="25"/>
      <c r="E960169" s="25"/>
      <c r="J960169" s="25"/>
      <c r="K960169" s="25"/>
      <c r="M960169" s="25"/>
    </row>
    <row r="960170" spans="1:13" ht="17.25" customHeight="1" x14ac:dyDescent="0.15">
      <c r="A960170" s="25"/>
      <c r="C960170" s="25"/>
      <c r="D960170" s="25"/>
      <c r="E960170" s="25"/>
      <c r="J960170" s="25"/>
      <c r="K960170" s="25"/>
      <c r="M960170" s="25"/>
    </row>
    <row r="960171" spans="1:13" ht="17.25" customHeight="1" x14ac:dyDescent="0.15">
      <c r="A960171" s="25"/>
      <c r="C960171" s="25"/>
      <c r="D960171" s="25"/>
      <c r="E960171" s="25"/>
      <c r="J960171" s="25"/>
      <c r="K960171" s="25"/>
      <c r="M960171" s="25"/>
    </row>
    <row r="960172" spans="1:13" ht="17.25" customHeight="1" x14ac:dyDescent="0.15">
      <c r="A960172" s="25"/>
      <c r="C960172" s="25"/>
      <c r="D960172" s="25"/>
      <c r="E960172" s="25"/>
      <c r="J960172" s="25"/>
      <c r="K960172" s="25"/>
      <c r="M960172" s="25"/>
    </row>
    <row r="960173" spans="1:13" ht="17.25" customHeight="1" x14ac:dyDescent="0.15">
      <c r="A960173" s="25"/>
      <c r="C960173" s="25"/>
      <c r="D960173" s="25"/>
      <c r="E960173" s="25"/>
      <c r="J960173" s="25"/>
      <c r="K960173" s="25"/>
      <c r="M960173" s="25"/>
    </row>
    <row r="960174" spans="1:13" ht="17.25" customHeight="1" x14ac:dyDescent="0.15">
      <c r="A960174" s="25"/>
      <c r="C960174" s="25"/>
      <c r="D960174" s="25"/>
      <c r="E960174" s="25"/>
      <c r="J960174" s="25"/>
      <c r="K960174" s="25"/>
      <c r="M960174" s="25"/>
    </row>
    <row r="960175" spans="1:13" ht="17.25" customHeight="1" x14ac:dyDescent="0.15">
      <c r="A960175" s="25"/>
      <c r="C960175" s="25"/>
      <c r="D960175" s="25"/>
      <c r="E960175" s="25"/>
      <c r="J960175" s="25"/>
      <c r="K960175" s="25"/>
      <c r="M960175" s="25"/>
    </row>
    <row r="960176" spans="1:13" ht="17.25" customHeight="1" x14ac:dyDescent="0.15">
      <c r="A960176" s="25"/>
      <c r="C960176" s="25"/>
      <c r="D960176" s="25"/>
      <c r="E960176" s="25"/>
      <c r="J960176" s="25"/>
      <c r="K960176" s="25"/>
      <c r="M960176" s="25"/>
    </row>
    <row r="960177" spans="1:13" ht="17.25" customHeight="1" x14ac:dyDescent="0.15">
      <c r="A960177" s="25"/>
      <c r="C960177" s="25"/>
      <c r="D960177" s="25"/>
      <c r="E960177" s="25"/>
      <c r="J960177" s="25"/>
      <c r="K960177" s="25"/>
      <c r="M960177" s="25"/>
    </row>
    <row r="960178" spans="1:13" ht="17.25" customHeight="1" x14ac:dyDescent="0.15">
      <c r="A960178" s="25"/>
      <c r="C960178" s="25"/>
      <c r="D960178" s="25"/>
      <c r="E960178" s="25"/>
      <c r="J960178" s="25"/>
      <c r="K960178" s="25"/>
      <c r="M960178" s="25"/>
    </row>
    <row r="960179" spans="1:13" ht="17.25" customHeight="1" x14ac:dyDescent="0.15">
      <c r="A960179" s="25"/>
      <c r="C960179" s="25"/>
      <c r="D960179" s="25"/>
      <c r="E960179" s="25"/>
      <c r="J960179" s="25"/>
      <c r="K960179" s="25"/>
      <c r="M960179" s="25"/>
    </row>
    <row r="960180" spans="1:13" ht="17.25" customHeight="1" x14ac:dyDescent="0.15">
      <c r="A960180" s="25"/>
      <c r="C960180" s="25"/>
      <c r="D960180" s="25"/>
      <c r="E960180" s="25"/>
      <c r="J960180" s="25"/>
      <c r="K960180" s="25"/>
      <c r="M960180" s="25"/>
    </row>
    <row r="960181" spans="1:13" ht="17.25" customHeight="1" x14ac:dyDescent="0.15">
      <c r="A960181" s="25"/>
      <c r="C960181" s="25"/>
      <c r="D960181" s="25"/>
      <c r="E960181" s="25"/>
      <c r="J960181" s="25"/>
      <c r="K960181" s="25"/>
      <c r="M960181" s="25"/>
    </row>
    <row r="960182" spans="1:13" ht="17.25" customHeight="1" x14ac:dyDescent="0.15">
      <c r="A960182" s="25"/>
      <c r="C960182" s="25"/>
      <c r="D960182" s="25"/>
      <c r="E960182" s="25"/>
      <c r="J960182" s="25"/>
      <c r="K960182" s="25"/>
      <c r="M960182" s="25"/>
    </row>
    <row r="960183" spans="1:13" ht="17.25" customHeight="1" x14ac:dyDescent="0.15">
      <c r="A960183" s="25"/>
      <c r="C960183" s="25"/>
      <c r="D960183" s="25"/>
      <c r="E960183" s="25"/>
      <c r="J960183" s="25"/>
      <c r="K960183" s="25"/>
      <c r="M960183" s="25"/>
    </row>
    <row r="960184" spans="1:13" ht="17.25" customHeight="1" x14ac:dyDescent="0.15">
      <c r="A960184" s="25"/>
      <c r="C960184" s="25"/>
      <c r="D960184" s="25"/>
      <c r="E960184" s="25"/>
      <c r="J960184" s="25"/>
      <c r="K960184" s="25"/>
      <c r="M960184" s="25"/>
    </row>
    <row r="960185" spans="1:13" ht="17.25" customHeight="1" x14ac:dyDescent="0.15">
      <c r="A960185" s="25"/>
      <c r="C960185" s="25"/>
      <c r="D960185" s="25"/>
      <c r="E960185" s="25"/>
      <c r="J960185" s="25"/>
      <c r="K960185" s="25"/>
      <c r="M960185" s="25"/>
    </row>
    <row r="960186" spans="1:13" ht="17.25" customHeight="1" x14ac:dyDescent="0.15">
      <c r="A960186" s="25"/>
      <c r="C960186" s="25"/>
      <c r="D960186" s="25"/>
      <c r="E960186" s="25"/>
      <c r="J960186" s="25"/>
      <c r="K960186" s="25"/>
      <c r="M960186" s="25"/>
    </row>
    <row r="960187" spans="1:13" ht="17.25" customHeight="1" x14ac:dyDescent="0.15">
      <c r="A960187" s="25"/>
      <c r="C960187" s="25"/>
      <c r="D960187" s="25"/>
      <c r="E960187" s="25"/>
      <c r="J960187" s="25"/>
      <c r="K960187" s="25"/>
      <c r="M960187" s="25"/>
    </row>
    <row r="960188" spans="1:13" ht="17.25" customHeight="1" x14ac:dyDescent="0.15">
      <c r="A960188" s="25"/>
      <c r="C960188" s="25"/>
      <c r="D960188" s="25"/>
      <c r="E960188" s="25"/>
      <c r="J960188" s="25"/>
      <c r="K960188" s="25"/>
      <c r="M960188" s="25"/>
    </row>
    <row r="960189" spans="1:13" ht="17.25" customHeight="1" x14ac:dyDescent="0.15">
      <c r="A960189" s="25"/>
      <c r="C960189" s="25"/>
      <c r="D960189" s="25"/>
      <c r="E960189" s="25"/>
      <c r="J960189" s="25"/>
      <c r="K960189" s="25"/>
      <c r="M960189" s="25"/>
    </row>
    <row r="960190" spans="1:13" ht="17.25" customHeight="1" x14ac:dyDescent="0.15">
      <c r="A960190" s="25"/>
      <c r="C960190" s="25"/>
      <c r="D960190" s="25"/>
      <c r="E960190" s="25"/>
      <c r="J960190" s="25"/>
      <c r="K960190" s="25"/>
      <c r="M960190" s="25"/>
    </row>
    <row r="960191" spans="1:13" ht="17.25" customHeight="1" x14ac:dyDescent="0.15">
      <c r="A960191" s="25"/>
      <c r="C960191" s="25"/>
      <c r="D960191" s="25"/>
      <c r="E960191" s="25"/>
      <c r="J960191" s="25"/>
      <c r="K960191" s="25"/>
      <c r="M960191" s="25"/>
    </row>
    <row r="960192" spans="1:13" ht="17.25" customHeight="1" x14ac:dyDescent="0.15">
      <c r="A960192" s="25"/>
      <c r="C960192" s="25"/>
      <c r="D960192" s="25"/>
      <c r="E960192" s="25"/>
      <c r="J960192" s="25"/>
      <c r="K960192" s="25"/>
      <c r="M960192" s="25"/>
    </row>
    <row r="960193" spans="1:13" ht="17.25" customHeight="1" x14ac:dyDescent="0.15">
      <c r="A960193" s="25"/>
      <c r="C960193" s="25"/>
      <c r="D960193" s="25"/>
      <c r="E960193" s="25"/>
      <c r="J960193" s="25"/>
      <c r="K960193" s="25"/>
      <c r="M960193" s="25"/>
    </row>
    <row r="960194" spans="1:13" ht="17.25" customHeight="1" x14ac:dyDescent="0.15">
      <c r="A960194" s="25"/>
      <c r="C960194" s="25"/>
      <c r="D960194" s="25"/>
      <c r="E960194" s="25"/>
      <c r="J960194" s="25"/>
      <c r="K960194" s="25"/>
      <c r="M960194" s="25"/>
    </row>
    <row r="960195" spans="1:13" ht="17.25" customHeight="1" x14ac:dyDescent="0.15">
      <c r="A960195" s="25"/>
      <c r="C960195" s="25"/>
      <c r="D960195" s="25"/>
      <c r="E960195" s="25"/>
      <c r="J960195" s="25"/>
      <c r="K960195" s="25"/>
      <c r="M960195" s="25"/>
    </row>
    <row r="960196" spans="1:13" ht="17.25" customHeight="1" x14ac:dyDescent="0.15">
      <c r="A960196" s="25"/>
      <c r="C960196" s="25"/>
      <c r="D960196" s="25"/>
      <c r="E960196" s="25"/>
      <c r="J960196" s="25"/>
      <c r="K960196" s="25"/>
      <c r="M960196" s="25"/>
    </row>
    <row r="960197" spans="1:13" ht="17.25" customHeight="1" x14ac:dyDescent="0.15">
      <c r="A960197" s="25"/>
      <c r="C960197" s="25"/>
      <c r="D960197" s="25"/>
      <c r="E960197" s="25"/>
      <c r="J960197" s="25"/>
      <c r="K960197" s="25"/>
      <c r="M960197" s="25"/>
    </row>
    <row r="960198" spans="1:13" ht="17.25" customHeight="1" x14ac:dyDescent="0.15">
      <c r="A960198" s="25"/>
      <c r="C960198" s="25"/>
      <c r="D960198" s="25"/>
      <c r="E960198" s="25"/>
      <c r="J960198" s="25"/>
      <c r="K960198" s="25"/>
      <c r="M960198" s="25"/>
    </row>
    <row r="960199" spans="1:13" ht="17.25" customHeight="1" x14ac:dyDescent="0.15">
      <c r="A960199" s="25"/>
      <c r="C960199" s="25"/>
      <c r="D960199" s="25"/>
      <c r="E960199" s="25"/>
      <c r="J960199" s="25"/>
      <c r="K960199" s="25"/>
      <c r="M960199" s="25"/>
    </row>
    <row r="960200" spans="1:13" ht="17.25" customHeight="1" x14ac:dyDescent="0.15">
      <c r="A960200" s="25"/>
      <c r="C960200" s="25"/>
      <c r="D960200" s="25"/>
      <c r="E960200" s="25"/>
      <c r="J960200" s="25"/>
      <c r="K960200" s="25"/>
      <c r="M960200" s="25"/>
    </row>
    <row r="960201" spans="1:13" ht="17.25" customHeight="1" x14ac:dyDescent="0.15">
      <c r="A960201" s="25"/>
      <c r="C960201" s="25"/>
      <c r="D960201" s="25"/>
      <c r="E960201" s="25"/>
      <c r="J960201" s="25"/>
      <c r="K960201" s="25"/>
      <c r="M960201" s="25"/>
    </row>
    <row r="960202" spans="1:13" ht="17.25" customHeight="1" x14ac:dyDescent="0.15">
      <c r="A960202" s="25"/>
      <c r="C960202" s="25"/>
      <c r="D960202" s="25"/>
      <c r="E960202" s="25"/>
      <c r="J960202" s="25"/>
      <c r="K960202" s="25"/>
      <c r="M960202" s="25"/>
    </row>
    <row r="960203" spans="1:13" ht="17.25" customHeight="1" x14ac:dyDescent="0.15">
      <c r="A960203" s="25"/>
      <c r="C960203" s="25"/>
      <c r="D960203" s="25"/>
      <c r="E960203" s="25"/>
      <c r="J960203" s="25"/>
      <c r="K960203" s="25"/>
      <c r="M960203" s="25"/>
    </row>
    <row r="960204" spans="1:13" ht="17.25" customHeight="1" x14ac:dyDescent="0.15">
      <c r="A960204" s="25"/>
      <c r="C960204" s="25"/>
      <c r="D960204" s="25"/>
      <c r="E960204" s="25"/>
      <c r="J960204" s="25"/>
      <c r="K960204" s="25"/>
      <c r="M960204" s="25"/>
    </row>
    <row r="960205" spans="1:13" ht="17.25" customHeight="1" x14ac:dyDescent="0.15">
      <c r="A960205" s="25"/>
      <c r="C960205" s="25"/>
      <c r="D960205" s="25"/>
      <c r="E960205" s="25"/>
      <c r="J960205" s="25"/>
      <c r="K960205" s="25"/>
      <c r="M960205" s="25"/>
    </row>
    <row r="960206" spans="1:13" ht="17.25" customHeight="1" x14ac:dyDescent="0.15">
      <c r="A960206" s="25"/>
      <c r="C960206" s="25"/>
      <c r="D960206" s="25"/>
      <c r="E960206" s="25"/>
      <c r="J960206" s="25"/>
      <c r="K960206" s="25"/>
      <c r="M960206" s="25"/>
    </row>
    <row r="960207" spans="1:13" ht="17.25" customHeight="1" x14ac:dyDescent="0.15">
      <c r="A960207" s="25"/>
      <c r="C960207" s="25"/>
      <c r="D960207" s="25"/>
      <c r="E960207" s="25"/>
      <c r="J960207" s="25"/>
      <c r="K960207" s="25"/>
      <c r="M960207" s="25"/>
    </row>
    <row r="960208" spans="1:13" ht="17.25" customHeight="1" x14ac:dyDescent="0.15">
      <c r="A960208" s="25"/>
      <c r="C960208" s="25"/>
      <c r="D960208" s="25"/>
      <c r="E960208" s="25"/>
      <c r="J960208" s="25"/>
      <c r="K960208" s="25"/>
      <c r="M960208" s="25"/>
    </row>
    <row r="960209" spans="1:13" ht="17.25" customHeight="1" x14ac:dyDescent="0.15">
      <c r="A960209" s="25"/>
      <c r="C960209" s="25"/>
      <c r="D960209" s="25"/>
      <c r="E960209" s="25"/>
      <c r="J960209" s="25"/>
      <c r="K960209" s="25"/>
      <c r="M960209" s="25"/>
    </row>
    <row r="960210" spans="1:13" ht="17.25" customHeight="1" x14ac:dyDescent="0.15">
      <c r="A960210" s="25"/>
      <c r="C960210" s="25"/>
      <c r="D960210" s="25"/>
      <c r="E960210" s="25"/>
      <c r="J960210" s="25"/>
      <c r="K960210" s="25"/>
      <c r="M960210" s="25"/>
    </row>
    <row r="960211" spans="1:13" ht="17.25" customHeight="1" x14ac:dyDescent="0.15">
      <c r="A960211" s="25"/>
      <c r="C960211" s="25"/>
      <c r="D960211" s="25"/>
      <c r="E960211" s="25"/>
      <c r="J960211" s="25"/>
      <c r="K960211" s="25"/>
      <c r="M960211" s="25"/>
    </row>
    <row r="960212" spans="1:13" ht="17.25" customHeight="1" x14ac:dyDescent="0.15">
      <c r="A960212" s="25"/>
      <c r="C960212" s="25"/>
      <c r="D960212" s="25"/>
      <c r="E960212" s="25"/>
      <c r="J960212" s="25"/>
      <c r="K960212" s="25"/>
      <c r="M960212" s="25"/>
    </row>
    <row r="960213" spans="1:13" ht="17.25" customHeight="1" x14ac:dyDescent="0.15">
      <c r="A960213" s="25"/>
      <c r="C960213" s="25"/>
      <c r="D960213" s="25"/>
      <c r="E960213" s="25"/>
      <c r="J960213" s="25"/>
      <c r="K960213" s="25"/>
      <c r="M960213" s="25"/>
    </row>
    <row r="960214" spans="1:13" ht="17.25" customHeight="1" x14ac:dyDescent="0.15">
      <c r="A960214" s="25"/>
      <c r="C960214" s="25"/>
      <c r="D960214" s="25"/>
      <c r="E960214" s="25"/>
      <c r="J960214" s="25"/>
      <c r="K960214" s="25"/>
      <c r="M960214" s="25"/>
    </row>
    <row r="960215" spans="1:13" ht="17.25" customHeight="1" x14ac:dyDescent="0.15">
      <c r="A960215" s="25"/>
      <c r="C960215" s="25"/>
      <c r="D960215" s="25"/>
      <c r="E960215" s="25"/>
      <c r="J960215" s="25"/>
      <c r="K960215" s="25"/>
      <c r="M960215" s="25"/>
    </row>
    <row r="960216" spans="1:13" ht="17.25" customHeight="1" x14ac:dyDescent="0.15">
      <c r="A960216" s="25"/>
      <c r="C960216" s="25"/>
      <c r="D960216" s="25"/>
      <c r="E960216" s="25"/>
      <c r="J960216" s="25"/>
      <c r="K960216" s="25"/>
      <c r="M960216" s="25"/>
    </row>
    <row r="960217" spans="1:13" ht="17.25" customHeight="1" x14ac:dyDescent="0.15">
      <c r="A960217" s="25"/>
      <c r="C960217" s="25"/>
      <c r="D960217" s="25"/>
      <c r="E960217" s="25"/>
      <c r="J960217" s="25"/>
      <c r="K960217" s="25"/>
      <c r="M960217" s="25"/>
    </row>
    <row r="960218" spans="1:13" ht="17.25" customHeight="1" x14ac:dyDescent="0.15">
      <c r="A960218" s="25"/>
      <c r="C960218" s="25"/>
      <c r="D960218" s="25"/>
      <c r="E960218" s="25"/>
      <c r="J960218" s="25"/>
      <c r="K960218" s="25"/>
      <c r="M960218" s="25"/>
    </row>
    <row r="960219" spans="1:13" ht="17.25" customHeight="1" x14ac:dyDescent="0.15">
      <c r="A960219" s="25"/>
      <c r="C960219" s="25"/>
      <c r="D960219" s="25"/>
      <c r="E960219" s="25"/>
      <c r="J960219" s="25"/>
      <c r="K960219" s="25"/>
      <c r="M960219" s="25"/>
    </row>
    <row r="960220" spans="1:13" ht="17.25" customHeight="1" x14ac:dyDescent="0.15">
      <c r="A960220" s="25"/>
      <c r="C960220" s="25"/>
      <c r="D960220" s="25"/>
      <c r="E960220" s="25"/>
      <c r="J960220" s="25"/>
      <c r="K960220" s="25"/>
      <c r="M960220" s="25"/>
    </row>
    <row r="960221" spans="1:13" ht="17.25" customHeight="1" x14ac:dyDescent="0.15">
      <c r="A960221" s="25"/>
      <c r="C960221" s="25"/>
      <c r="D960221" s="25"/>
      <c r="E960221" s="25"/>
      <c r="J960221" s="25"/>
      <c r="K960221" s="25"/>
      <c r="M960221" s="25"/>
    </row>
    <row r="960222" spans="1:13" ht="17.25" customHeight="1" x14ac:dyDescent="0.15">
      <c r="A960222" s="25"/>
      <c r="C960222" s="25"/>
      <c r="D960222" s="25"/>
      <c r="E960222" s="25"/>
      <c r="J960222" s="25"/>
      <c r="K960222" s="25"/>
      <c r="M960222" s="25"/>
    </row>
    <row r="960223" spans="1:13" ht="17.25" customHeight="1" x14ac:dyDescent="0.15">
      <c r="A960223" s="25"/>
      <c r="C960223" s="25"/>
      <c r="D960223" s="25"/>
      <c r="E960223" s="25"/>
      <c r="J960223" s="25"/>
      <c r="K960223" s="25"/>
      <c r="M960223" s="25"/>
    </row>
    <row r="960224" spans="1:13" ht="17.25" customHeight="1" x14ac:dyDescent="0.15">
      <c r="A960224" s="25"/>
      <c r="C960224" s="25"/>
      <c r="D960224" s="25"/>
      <c r="E960224" s="25"/>
      <c r="J960224" s="25"/>
      <c r="K960224" s="25"/>
      <c r="M960224" s="25"/>
    </row>
    <row r="960225" spans="1:13" ht="17.25" customHeight="1" x14ac:dyDescent="0.15">
      <c r="A960225" s="25"/>
      <c r="C960225" s="25"/>
      <c r="D960225" s="25"/>
      <c r="E960225" s="25"/>
      <c r="J960225" s="25"/>
      <c r="K960225" s="25"/>
      <c r="M960225" s="25"/>
    </row>
    <row r="960226" spans="1:13" ht="17.25" customHeight="1" x14ac:dyDescent="0.15">
      <c r="A960226" s="25"/>
      <c r="C960226" s="25"/>
      <c r="D960226" s="25"/>
      <c r="E960226" s="25"/>
      <c r="J960226" s="25"/>
      <c r="K960226" s="25"/>
      <c r="M960226" s="25"/>
    </row>
    <row r="960227" spans="1:13" ht="17.25" customHeight="1" x14ac:dyDescent="0.15">
      <c r="A960227" s="25"/>
      <c r="C960227" s="25"/>
      <c r="D960227" s="25"/>
      <c r="E960227" s="25"/>
      <c r="J960227" s="25"/>
      <c r="K960227" s="25"/>
      <c r="M960227" s="25"/>
    </row>
    <row r="960228" spans="1:13" ht="17.25" customHeight="1" x14ac:dyDescent="0.15">
      <c r="A960228" s="25"/>
      <c r="C960228" s="25"/>
      <c r="D960228" s="25"/>
      <c r="E960228" s="25"/>
      <c r="J960228" s="25"/>
      <c r="K960228" s="25"/>
      <c r="M960228" s="25"/>
    </row>
    <row r="960229" spans="1:13" ht="17.25" customHeight="1" x14ac:dyDescent="0.15">
      <c r="A960229" s="25"/>
      <c r="C960229" s="25"/>
      <c r="D960229" s="25"/>
      <c r="E960229" s="25"/>
      <c r="J960229" s="25"/>
      <c r="K960229" s="25"/>
      <c r="M960229" s="25"/>
    </row>
    <row r="960230" spans="1:13" ht="17.25" customHeight="1" x14ac:dyDescent="0.15">
      <c r="A960230" s="25"/>
      <c r="C960230" s="25"/>
      <c r="D960230" s="25"/>
      <c r="E960230" s="25"/>
      <c r="J960230" s="25"/>
      <c r="K960230" s="25"/>
      <c r="M960230" s="25"/>
    </row>
    <row r="960231" spans="1:13" ht="17.25" customHeight="1" x14ac:dyDescent="0.15">
      <c r="A960231" s="25"/>
      <c r="C960231" s="25"/>
      <c r="D960231" s="25"/>
      <c r="E960231" s="25"/>
      <c r="J960231" s="25"/>
      <c r="K960231" s="25"/>
      <c r="M960231" s="25"/>
    </row>
    <row r="960232" spans="1:13" ht="17.25" customHeight="1" x14ac:dyDescent="0.15">
      <c r="A960232" s="25"/>
      <c r="C960232" s="25"/>
      <c r="D960232" s="25"/>
      <c r="E960232" s="25"/>
      <c r="J960232" s="25"/>
      <c r="K960232" s="25"/>
      <c r="M960232" s="25"/>
    </row>
    <row r="960233" spans="1:13" ht="17.25" customHeight="1" x14ac:dyDescent="0.15">
      <c r="A960233" s="25"/>
      <c r="C960233" s="25"/>
      <c r="D960233" s="25"/>
      <c r="E960233" s="25"/>
      <c r="J960233" s="25"/>
      <c r="K960233" s="25"/>
      <c r="M960233" s="25"/>
    </row>
    <row r="960234" spans="1:13" ht="17.25" customHeight="1" x14ac:dyDescent="0.15">
      <c r="A960234" s="25"/>
      <c r="C960234" s="25"/>
      <c r="D960234" s="25"/>
      <c r="E960234" s="25"/>
      <c r="J960234" s="25"/>
      <c r="K960234" s="25"/>
      <c r="M960234" s="25"/>
    </row>
    <row r="960235" spans="1:13" ht="17.25" customHeight="1" x14ac:dyDescent="0.15">
      <c r="A960235" s="25"/>
      <c r="C960235" s="25"/>
      <c r="D960235" s="25"/>
      <c r="E960235" s="25"/>
      <c r="J960235" s="25"/>
      <c r="K960235" s="25"/>
      <c r="M960235" s="25"/>
    </row>
    <row r="960236" spans="1:13" ht="17.25" customHeight="1" x14ac:dyDescent="0.15">
      <c r="A960236" s="25"/>
      <c r="C960236" s="25"/>
      <c r="D960236" s="25"/>
      <c r="E960236" s="25"/>
      <c r="J960236" s="25"/>
      <c r="K960236" s="25"/>
      <c r="M960236" s="25"/>
    </row>
    <row r="960237" spans="1:13" ht="17.25" customHeight="1" x14ac:dyDescent="0.15">
      <c r="A960237" s="25"/>
      <c r="C960237" s="25"/>
      <c r="D960237" s="25"/>
      <c r="E960237" s="25"/>
      <c r="J960237" s="25"/>
      <c r="K960237" s="25"/>
      <c r="M960237" s="25"/>
    </row>
    <row r="960238" spans="1:13" ht="17.25" customHeight="1" x14ac:dyDescent="0.15">
      <c r="A960238" s="25"/>
      <c r="C960238" s="25"/>
      <c r="D960238" s="25"/>
      <c r="E960238" s="25"/>
      <c r="J960238" s="25"/>
      <c r="K960238" s="25"/>
      <c r="M960238" s="25"/>
    </row>
    <row r="960239" spans="1:13" ht="17.25" customHeight="1" x14ac:dyDescent="0.15">
      <c r="A960239" s="25"/>
      <c r="C960239" s="25"/>
      <c r="D960239" s="25"/>
      <c r="E960239" s="25"/>
      <c r="J960239" s="25"/>
      <c r="K960239" s="25"/>
      <c r="M960239" s="25"/>
    </row>
    <row r="960240" spans="1:13" ht="17.25" customHeight="1" x14ac:dyDescent="0.15">
      <c r="A960240" s="25"/>
      <c r="C960240" s="25"/>
      <c r="D960240" s="25"/>
      <c r="E960240" s="25"/>
      <c r="J960240" s="25"/>
      <c r="K960240" s="25"/>
      <c r="M960240" s="25"/>
    </row>
    <row r="960241" spans="1:13" ht="17.25" customHeight="1" x14ac:dyDescent="0.15">
      <c r="A960241" s="25"/>
      <c r="C960241" s="25"/>
      <c r="D960241" s="25"/>
      <c r="E960241" s="25"/>
      <c r="J960241" s="25"/>
      <c r="K960241" s="25"/>
      <c r="M960241" s="25"/>
    </row>
    <row r="960242" spans="1:13" ht="17.25" customHeight="1" x14ac:dyDescent="0.15">
      <c r="A960242" s="25"/>
      <c r="C960242" s="25"/>
      <c r="D960242" s="25"/>
      <c r="E960242" s="25"/>
      <c r="J960242" s="25"/>
      <c r="K960242" s="25"/>
      <c r="M960242" s="25"/>
    </row>
    <row r="960243" spans="1:13" ht="17.25" customHeight="1" x14ac:dyDescent="0.15">
      <c r="A960243" s="25"/>
      <c r="C960243" s="25"/>
      <c r="D960243" s="25"/>
      <c r="E960243" s="25"/>
      <c r="J960243" s="25"/>
      <c r="K960243" s="25"/>
      <c r="M960243" s="25"/>
    </row>
    <row r="960244" spans="1:13" ht="17.25" customHeight="1" x14ac:dyDescent="0.15">
      <c r="A960244" s="25"/>
      <c r="C960244" s="25"/>
      <c r="D960244" s="25"/>
      <c r="E960244" s="25"/>
      <c r="J960244" s="25"/>
      <c r="K960244" s="25"/>
      <c r="M960244" s="25"/>
    </row>
    <row r="960245" spans="1:13" ht="17.25" customHeight="1" x14ac:dyDescent="0.15">
      <c r="A960245" s="25"/>
      <c r="C960245" s="25"/>
      <c r="D960245" s="25"/>
      <c r="E960245" s="25"/>
      <c r="J960245" s="25"/>
      <c r="K960245" s="25"/>
      <c r="M960245" s="25"/>
    </row>
    <row r="960246" spans="1:13" ht="17.25" customHeight="1" x14ac:dyDescent="0.15">
      <c r="A960246" s="25"/>
      <c r="C960246" s="25"/>
      <c r="D960246" s="25"/>
      <c r="E960246" s="25"/>
      <c r="J960246" s="25"/>
      <c r="K960246" s="25"/>
      <c r="M960246" s="25"/>
    </row>
    <row r="960247" spans="1:13" ht="17.25" customHeight="1" x14ac:dyDescent="0.15">
      <c r="A960247" s="25"/>
      <c r="C960247" s="25"/>
      <c r="D960247" s="25"/>
      <c r="E960247" s="25"/>
      <c r="J960247" s="25"/>
      <c r="K960247" s="25"/>
      <c r="M960247" s="25"/>
    </row>
    <row r="960248" spans="1:13" ht="17.25" customHeight="1" x14ac:dyDescent="0.15">
      <c r="A960248" s="25"/>
      <c r="C960248" s="25"/>
      <c r="D960248" s="25"/>
      <c r="E960248" s="25"/>
      <c r="J960248" s="25"/>
      <c r="K960248" s="25"/>
      <c r="M960248" s="25"/>
    </row>
    <row r="960249" spans="1:13" ht="17.25" customHeight="1" x14ac:dyDescent="0.15">
      <c r="A960249" s="25"/>
      <c r="C960249" s="25"/>
      <c r="D960249" s="25"/>
      <c r="E960249" s="25"/>
      <c r="J960249" s="25"/>
      <c r="K960249" s="25"/>
      <c r="M960249" s="25"/>
    </row>
    <row r="960250" spans="1:13" ht="17.25" customHeight="1" x14ac:dyDescent="0.15">
      <c r="A960250" s="25"/>
      <c r="C960250" s="25"/>
      <c r="D960250" s="25"/>
      <c r="E960250" s="25"/>
      <c r="J960250" s="25"/>
      <c r="K960250" s="25"/>
      <c r="M960250" s="25"/>
    </row>
    <row r="960251" spans="1:13" ht="17.25" customHeight="1" x14ac:dyDescent="0.15">
      <c r="A960251" s="25"/>
      <c r="C960251" s="25"/>
      <c r="D960251" s="25"/>
      <c r="E960251" s="25"/>
      <c r="J960251" s="25"/>
      <c r="K960251" s="25"/>
      <c r="M960251" s="25"/>
    </row>
    <row r="960252" spans="1:13" ht="17.25" customHeight="1" x14ac:dyDescent="0.15">
      <c r="A960252" s="25"/>
      <c r="C960252" s="25"/>
      <c r="D960252" s="25"/>
      <c r="E960252" s="25"/>
      <c r="J960252" s="25"/>
      <c r="K960252" s="25"/>
      <c r="M960252" s="25"/>
    </row>
    <row r="960253" spans="1:13" ht="17.25" customHeight="1" x14ac:dyDescent="0.15">
      <c r="A960253" s="25"/>
      <c r="C960253" s="25"/>
      <c r="D960253" s="25"/>
      <c r="E960253" s="25"/>
      <c r="J960253" s="25"/>
      <c r="K960253" s="25"/>
      <c r="M960253" s="25"/>
    </row>
    <row r="960254" spans="1:13" ht="17.25" customHeight="1" x14ac:dyDescent="0.15">
      <c r="A960254" s="25"/>
      <c r="C960254" s="25"/>
      <c r="D960254" s="25"/>
      <c r="E960254" s="25"/>
      <c r="J960254" s="25"/>
      <c r="K960254" s="25"/>
      <c r="M960254" s="25"/>
    </row>
    <row r="960255" spans="1:13" ht="17.25" customHeight="1" x14ac:dyDescent="0.15">
      <c r="A960255" s="25"/>
      <c r="C960255" s="25"/>
      <c r="D960255" s="25"/>
      <c r="E960255" s="25"/>
      <c r="J960255" s="25"/>
      <c r="K960255" s="25"/>
      <c r="M960255" s="25"/>
    </row>
    <row r="960256" spans="1:13" ht="17.25" customHeight="1" x14ac:dyDescent="0.15">
      <c r="A960256" s="25"/>
      <c r="C960256" s="25"/>
      <c r="D960256" s="25"/>
      <c r="E960256" s="25"/>
      <c r="J960256" s="25"/>
      <c r="K960256" s="25"/>
      <c r="M960256" s="25"/>
    </row>
    <row r="960257" spans="1:13" ht="17.25" customHeight="1" x14ac:dyDescent="0.15">
      <c r="A960257" s="25"/>
      <c r="C960257" s="25"/>
      <c r="D960257" s="25"/>
      <c r="E960257" s="25"/>
      <c r="J960257" s="25"/>
      <c r="K960257" s="25"/>
      <c r="M960257" s="25"/>
    </row>
    <row r="960258" spans="1:13" ht="17.25" customHeight="1" x14ac:dyDescent="0.15">
      <c r="A960258" s="25"/>
      <c r="C960258" s="25"/>
      <c r="D960258" s="25"/>
      <c r="E960258" s="25"/>
      <c r="J960258" s="25"/>
      <c r="K960258" s="25"/>
      <c r="M960258" s="25"/>
    </row>
    <row r="960259" spans="1:13" ht="17.25" customHeight="1" x14ac:dyDescent="0.15">
      <c r="A960259" s="25"/>
      <c r="C960259" s="25"/>
      <c r="D960259" s="25"/>
      <c r="E960259" s="25"/>
      <c r="J960259" s="25"/>
      <c r="K960259" s="25"/>
      <c r="M960259" s="25"/>
    </row>
    <row r="960260" spans="1:13" ht="17.25" customHeight="1" x14ac:dyDescent="0.15">
      <c r="A960260" s="25"/>
      <c r="C960260" s="25"/>
      <c r="D960260" s="25"/>
      <c r="E960260" s="25"/>
      <c r="J960260" s="25"/>
      <c r="K960260" s="25"/>
      <c r="M960260" s="25"/>
    </row>
    <row r="960261" spans="1:13" ht="17.25" customHeight="1" x14ac:dyDescent="0.15">
      <c r="A960261" s="25"/>
      <c r="C960261" s="25"/>
      <c r="D960261" s="25"/>
      <c r="E960261" s="25"/>
      <c r="J960261" s="25"/>
      <c r="K960261" s="25"/>
      <c r="M960261" s="25"/>
    </row>
    <row r="960262" spans="1:13" ht="17.25" customHeight="1" x14ac:dyDescent="0.15">
      <c r="A960262" s="25"/>
      <c r="C960262" s="25"/>
      <c r="D960262" s="25"/>
      <c r="E960262" s="25"/>
      <c r="J960262" s="25"/>
      <c r="K960262" s="25"/>
      <c r="M960262" s="25"/>
    </row>
    <row r="960263" spans="1:13" ht="17.25" customHeight="1" x14ac:dyDescent="0.15">
      <c r="A960263" s="25"/>
      <c r="C960263" s="25"/>
      <c r="D960263" s="25"/>
      <c r="E960263" s="25"/>
      <c r="J960263" s="25"/>
      <c r="K960263" s="25"/>
      <c r="M960263" s="25"/>
    </row>
    <row r="960264" spans="1:13" ht="17.25" customHeight="1" x14ac:dyDescent="0.15">
      <c r="A960264" s="25"/>
      <c r="C960264" s="25"/>
      <c r="D960264" s="25"/>
      <c r="E960264" s="25"/>
      <c r="J960264" s="25"/>
      <c r="K960264" s="25"/>
      <c r="M960264" s="25"/>
    </row>
    <row r="960265" spans="1:13" ht="17.25" customHeight="1" x14ac:dyDescent="0.15">
      <c r="A960265" s="25"/>
      <c r="C960265" s="25"/>
      <c r="D960265" s="25"/>
      <c r="E960265" s="25"/>
      <c r="J960265" s="25"/>
      <c r="K960265" s="25"/>
      <c r="M960265" s="25"/>
    </row>
    <row r="960266" spans="1:13" ht="17.25" customHeight="1" x14ac:dyDescent="0.15">
      <c r="A960266" s="25"/>
      <c r="C960266" s="25"/>
      <c r="D960266" s="25"/>
      <c r="E960266" s="25"/>
      <c r="J960266" s="25"/>
      <c r="K960266" s="25"/>
      <c r="M960266" s="25"/>
    </row>
    <row r="960267" spans="1:13" ht="17.25" customHeight="1" x14ac:dyDescent="0.15">
      <c r="A960267" s="25"/>
      <c r="C960267" s="25"/>
      <c r="D960267" s="25"/>
      <c r="E960267" s="25"/>
      <c r="J960267" s="25"/>
      <c r="K960267" s="25"/>
      <c r="M960267" s="25"/>
    </row>
    <row r="960268" spans="1:13" ht="17.25" customHeight="1" x14ac:dyDescent="0.15">
      <c r="A960268" s="25"/>
      <c r="C960268" s="25"/>
      <c r="D960268" s="25"/>
      <c r="E960268" s="25"/>
      <c r="J960268" s="25"/>
      <c r="K960268" s="25"/>
      <c r="M960268" s="25"/>
    </row>
    <row r="960269" spans="1:13" ht="17.25" customHeight="1" x14ac:dyDescent="0.15">
      <c r="A960269" s="25"/>
      <c r="C960269" s="25"/>
      <c r="D960269" s="25"/>
      <c r="E960269" s="25"/>
      <c r="J960269" s="25"/>
      <c r="K960269" s="25"/>
      <c r="M960269" s="25"/>
    </row>
    <row r="960270" spans="1:13" ht="17.25" customHeight="1" x14ac:dyDescent="0.15">
      <c r="A960270" s="25"/>
      <c r="C960270" s="25"/>
      <c r="D960270" s="25"/>
      <c r="E960270" s="25"/>
      <c r="J960270" s="25"/>
      <c r="K960270" s="25"/>
      <c r="M960270" s="25"/>
    </row>
    <row r="960271" spans="1:13" ht="17.25" customHeight="1" x14ac:dyDescent="0.15">
      <c r="A960271" s="25"/>
      <c r="C960271" s="25"/>
      <c r="D960271" s="25"/>
      <c r="E960271" s="25"/>
      <c r="J960271" s="25"/>
      <c r="K960271" s="25"/>
      <c r="M960271" s="25"/>
    </row>
    <row r="960272" spans="1:13" ht="17.25" customHeight="1" x14ac:dyDescent="0.15">
      <c r="A960272" s="25"/>
      <c r="C960272" s="25"/>
      <c r="D960272" s="25"/>
      <c r="E960272" s="25"/>
      <c r="J960272" s="25"/>
      <c r="K960272" s="25"/>
      <c r="M960272" s="25"/>
    </row>
    <row r="960273" spans="1:13" ht="17.25" customHeight="1" x14ac:dyDescent="0.15">
      <c r="A960273" s="25"/>
      <c r="C960273" s="25"/>
      <c r="D960273" s="25"/>
      <c r="E960273" s="25"/>
      <c r="J960273" s="25"/>
      <c r="K960273" s="25"/>
      <c r="M960273" s="25"/>
    </row>
    <row r="960274" spans="1:13" ht="17.25" customHeight="1" x14ac:dyDescent="0.15">
      <c r="A960274" s="25"/>
      <c r="C960274" s="25"/>
      <c r="D960274" s="25"/>
      <c r="E960274" s="25"/>
      <c r="J960274" s="25"/>
      <c r="K960274" s="25"/>
      <c r="M960274" s="25"/>
    </row>
    <row r="960275" spans="1:13" ht="17.25" customHeight="1" x14ac:dyDescent="0.15">
      <c r="A960275" s="25"/>
      <c r="C960275" s="25"/>
      <c r="D960275" s="25"/>
      <c r="E960275" s="25"/>
      <c r="J960275" s="25"/>
      <c r="K960275" s="25"/>
      <c r="M960275" s="25"/>
    </row>
    <row r="960276" spans="1:13" ht="17.25" customHeight="1" x14ac:dyDescent="0.15">
      <c r="A960276" s="25"/>
      <c r="C960276" s="25"/>
      <c r="D960276" s="25"/>
      <c r="E960276" s="25"/>
      <c r="J960276" s="25"/>
      <c r="K960276" s="25"/>
      <c r="M960276" s="25"/>
    </row>
    <row r="960277" spans="1:13" ht="17.25" customHeight="1" x14ac:dyDescent="0.15">
      <c r="A960277" s="25"/>
      <c r="C960277" s="25"/>
      <c r="D960277" s="25"/>
      <c r="E960277" s="25"/>
      <c r="J960277" s="25"/>
      <c r="K960277" s="25"/>
      <c r="M960277" s="25"/>
    </row>
    <row r="960278" spans="1:13" ht="17.25" customHeight="1" x14ac:dyDescent="0.15">
      <c r="A960278" s="25"/>
      <c r="C960278" s="25"/>
      <c r="D960278" s="25"/>
      <c r="E960278" s="25"/>
      <c r="J960278" s="25"/>
      <c r="K960278" s="25"/>
      <c r="M960278" s="25"/>
    </row>
    <row r="960279" spans="1:13" ht="17.25" customHeight="1" x14ac:dyDescent="0.15">
      <c r="A960279" s="25"/>
      <c r="C960279" s="25"/>
      <c r="D960279" s="25"/>
      <c r="E960279" s="25"/>
      <c r="J960279" s="25"/>
      <c r="K960279" s="25"/>
      <c r="M960279" s="25"/>
    </row>
    <row r="960280" spans="1:13" ht="17.25" customHeight="1" x14ac:dyDescent="0.15">
      <c r="A960280" s="25"/>
      <c r="C960280" s="25"/>
      <c r="D960280" s="25"/>
      <c r="E960280" s="25"/>
      <c r="J960280" s="25"/>
      <c r="K960280" s="25"/>
      <c r="M960280" s="25"/>
    </row>
    <row r="960281" spans="1:13" ht="17.25" customHeight="1" x14ac:dyDescent="0.15">
      <c r="A960281" s="25"/>
      <c r="C960281" s="25"/>
      <c r="D960281" s="25"/>
      <c r="E960281" s="25"/>
      <c r="J960281" s="25"/>
      <c r="K960281" s="25"/>
      <c r="M960281" s="25"/>
    </row>
    <row r="960282" spans="1:13" ht="17.25" customHeight="1" x14ac:dyDescent="0.15">
      <c r="A960282" s="25"/>
      <c r="C960282" s="25"/>
      <c r="D960282" s="25"/>
      <c r="E960282" s="25"/>
      <c r="J960282" s="25"/>
      <c r="K960282" s="25"/>
      <c r="M960282" s="25"/>
    </row>
    <row r="960283" spans="1:13" ht="17.25" customHeight="1" x14ac:dyDescent="0.15">
      <c r="A960283" s="25"/>
      <c r="C960283" s="25"/>
      <c r="D960283" s="25"/>
      <c r="E960283" s="25"/>
      <c r="J960283" s="25"/>
      <c r="K960283" s="25"/>
      <c r="M960283" s="25"/>
    </row>
    <row r="960284" spans="1:13" ht="17.25" customHeight="1" x14ac:dyDescent="0.15">
      <c r="A960284" s="25"/>
      <c r="C960284" s="25"/>
      <c r="D960284" s="25"/>
      <c r="E960284" s="25"/>
      <c r="J960284" s="25"/>
      <c r="K960284" s="25"/>
      <c r="M960284" s="25"/>
    </row>
    <row r="960285" spans="1:13" ht="17.25" customHeight="1" x14ac:dyDescent="0.15">
      <c r="A960285" s="25"/>
      <c r="C960285" s="25"/>
      <c r="D960285" s="25"/>
      <c r="E960285" s="25"/>
      <c r="J960285" s="25"/>
      <c r="K960285" s="25"/>
      <c r="M960285" s="25"/>
    </row>
    <row r="960286" spans="1:13" ht="17.25" customHeight="1" x14ac:dyDescent="0.15">
      <c r="A960286" s="25"/>
      <c r="C960286" s="25"/>
      <c r="D960286" s="25"/>
      <c r="E960286" s="25"/>
      <c r="J960286" s="25"/>
      <c r="K960286" s="25"/>
      <c r="M960286" s="25"/>
    </row>
    <row r="960287" spans="1:13" ht="17.25" customHeight="1" x14ac:dyDescent="0.15">
      <c r="A960287" s="25"/>
      <c r="C960287" s="25"/>
      <c r="D960287" s="25"/>
      <c r="E960287" s="25"/>
      <c r="J960287" s="25"/>
      <c r="K960287" s="25"/>
      <c r="M960287" s="25"/>
    </row>
    <row r="960288" spans="1:13" ht="17.25" customHeight="1" x14ac:dyDescent="0.15">
      <c r="A960288" s="25"/>
      <c r="C960288" s="25"/>
      <c r="D960288" s="25"/>
      <c r="E960288" s="25"/>
      <c r="J960288" s="25"/>
      <c r="K960288" s="25"/>
      <c r="M960288" s="25"/>
    </row>
    <row r="960289" spans="1:13" ht="17.25" customHeight="1" x14ac:dyDescent="0.15">
      <c r="A960289" s="25"/>
      <c r="C960289" s="25"/>
      <c r="D960289" s="25"/>
      <c r="E960289" s="25"/>
      <c r="J960289" s="25"/>
      <c r="K960289" s="25"/>
      <c r="M960289" s="25"/>
    </row>
    <row r="960290" spans="1:13" ht="17.25" customHeight="1" x14ac:dyDescent="0.15">
      <c r="A960290" s="25"/>
      <c r="C960290" s="25"/>
      <c r="D960290" s="25"/>
      <c r="E960290" s="25"/>
      <c r="J960290" s="25"/>
      <c r="K960290" s="25"/>
      <c r="M960290" s="25"/>
    </row>
    <row r="960291" spans="1:13" ht="17.25" customHeight="1" x14ac:dyDescent="0.15">
      <c r="A960291" s="25"/>
      <c r="C960291" s="25"/>
      <c r="D960291" s="25"/>
      <c r="E960291" s="25"/>
      <c r="J960291" s="25"/>
      <c r="K960291" s="25"/>
      <c r="M960291" s="25"/>
    </row>
    <row r="960292" spans="1:13" ht="17.25" customHeight="1" x14ac:dyDescent="0.15">
      <c r="A960292" s="25"/>
      <c r="C960292" s="25"/>
      <c r="D960292" s="25"/>
      <c r="E960292" s="25"/>
      <c r="J960292" s="25"/>
      <c r="K960292" s="25"/>
      <c r="M960292" s="25"/>
    </row>
    <row r="960293" spans="1:13" ht="17.25" customHeight="1" x14ac:dyDescent="0.15">
      <c r="A960293" s="25"/>
      <c r="C960293" s="25"/>
      <c r="D960293" s="25"/>
      <c r="E960293" s="25"/>
      <c r="J960293" s="25"/>
      <c r="K960293" s="25"/>
      <c r="M960293" s="25"/>
    </row>
    <row r="960294" spans="1:13" ht="17.25" customHeight="1" x14ac:dyDescent="0.15">
      <c r="A960294" s="25"/>
      <c r="C960294" s="25"/>
      <c r="D960294" s="25"/>
      <c r="E960294" s="25"/>
      <c r="J960294" s="25"/>
      <c r="K960294" s="25"/>
      <c r="M960294" s="25"/>
    </row>
    <row r="960295" spans="1:13" ht="17.25" customHeight="1" x14ac:dyDescent="0.15">
      <c r="A960295" s="25"/>
      <c r="C960295" s="25"/>
      <c r="D960295" s="25"/>
      <c r="E960295" s="25"/>
      <c r="J960295" s="25"/>
      <c r="K960295" s="25"/>
      <c r="M960295" s="25"/>
    </row>
    <row r="960296" spans="1:13" ht="17.25" customHeight="1" x14ac:dyDescent="0.15">
      <c r="A960296" s="25"/>
      <c r="C960296" s="25"/>
      <c r="D960296" s="25"/>
      <c r="E960296" s="25"/>
      <c r="J960296" s="25"/>
      <c r="K960296" s="25"/>
      <c r="M960296" s="25"/>
    </row>
    <row r="960297" spans="1:13" ht="17.25" customHeight="1" x14ac:dyDescent="0.15">
      <c r="A960297" s="25"/>
      <c r="C960297" s="25"/>
      <c r="D960297" s="25"/>
      <c r="E960297" s="25"/>
      <c r="J960297" s="25"/>
      <c r="K960297" s="25"/>
      <c r="M960297" s="25"/>
    </row>
    <row r="960298" spans="1:13" ht="17.25" customHeight="1" x14ac:dyDescent="0.15">
      <c r="A960298" s="25"/>
      <c r="C960298" s="25"/>
      <c r="D960298" s="25"/>
      <c r="E960298" s="25"/>
      <c r="J960298" s="25"/>
      <c r="K960298" s="25"/>
      <c r="M960298" s="25"/>
    </row>
    <row r="960299" spans="1:13" ht="17.25" customHeight="1" x14ac:dyDescent="0.15">
      <c r="A960299" s="25"/>
      <c r="C960299" s="25"/>
      <c r="D960299" s="25"/>
      <c r="E960299" s="25"/>
      <c r="J960299" s="25"/>
      <c r="K960299" s="25"/>
      <c r="M960299" s="25"/>
    </row>
    <row r="960300" spans="1:13" ht="17.25" customHeight="1" x14ac:dyDescent="0.15">
      <c r="A960300" s="25"/>
      <c r="C960300" s="25"/>
      <c r="D960300" s="25"/>
      <c r="E960300" s="25"/>
      <c r="J960300" s="25"/>
      <c r="K960300" s="25"/>
      <c r="M960300" s="25"/>
    </row>
    <row r="960301" spans="1:13" ht="17.25" customHeight="1" x14ac:dyDescent="0.15">
      <c r="A960301" s="25"/>
      <c r="C960301" s="25"/>
      <c r="D960301" s="25"/>
      <c r="E960301" s="25"/>
      <c r="J960301" s="25"/>
      <c r="K960301" s="25"/>
      <c r="M960301" s="25"/>
    </row>
    <row r="960302" spans="1:13" ht="17.25" customHeight="1" x14ac:dyDescent="0.15">
      <c r="A960302" s="25"/>
      <c r="C960302" s="25"/>
      <c r="D960302" s="25"/>
      <c r="E960302" s="25"/>
      <c r="J960302" s="25"/>
      <c r="K960302" s="25"/>
      <c r="M960302" s="25"/>
    </row>
    <row r="960303" spans="1:13" ht="17.25" customHeight="1" x14ac:dyDescent="0.15">
      <c r="A960303" s="25"/>
      <c r="C960303" s="25"/>
      <c r="D960303" s="25"/>
      <c r="E960303" s="25"/>
      <c r="J960303" s="25"/>
      <c r="K960303" s="25"/>
      <c r="M960303" s="25"/>
    </row>
    <row r="960304" spans="1:13" ht="17.25" customHeight="1" x14ac:dyDescent="0.15">
      <c r="A960304" s="25"/>
      <c r="C960304" s="25"/>
      <c r="D960304" s="25"/>
      <c r="E960304" s="25"/>
      <c r="J960304" s="25"/>
      <c r="K960304" s="25"/>
      <c r="M960304" s="25"/>
    </row>
    <row r="960305" spans="1:13" ht="17.25" customHeight="1" x14ac:dyDescent="0.15">
      <c r="A960305" s="25"/>
      <c r="C960305" s="25"/>
      <c r="D960305" s="25"/>
      <c r="E960305" s="25"/>
      <c r="J960305" s="25"/>
      <c r="K960305" s="25"/>
      <c r="M960305" s="25"/>
    </row>
    <row r="960306" spans="1:13" ht="17.25" customHeight="1" x14ac:dyDescent="0.15">
      <c r="A960306" s="25"/>
      <c r="C960306" s="25"/>
      <c r="D960306" s="25"/>
      <c r="E960306" s="25"/>
      <c r="J960306" s="25"/>
      <c r="K960306" s="25"/>
      <c r="M960306" s="25"/>
    </row>
    <row r="960307" spans="1:13" ht="17.25" customHeight="1" x14ac:dyDescent="0.15">
      <c r="A960307" s="25"/>
      <c r="C960307" s="25"/>
      <c r="D960307" s="25"/>
      <c r="E960307" s="25"/>
      <c r="J960307" s="25"/>
      <c r="K960307" s="25"/>
      <c r="M960307" s="25"/>
    </row>
    <row r="960308" spans="1:13" ht="17.25" customHeight="1" x14ac:dyDescent="0.15">
      <c r="A960308" s="25"/>
      <c r="C960308" s="25"/>
      <c r="D960308" s="25"/>
      <c r="E960308" s="25"/>
      <c r="J960308" s="25"/>
      <c r="K960308" s="25"/>
      <c r="M960308" s="25"/>
    </row>
    <row r="960309" spans="1:13" ht="17.25" customHeight="1" x14ac:dyDescent="0.15">
      <c r="A960309" s="25"/>
      <c r="C960309" s="25"/>
      <c r="D960309" s="25"/>
      <c r="E960309" s="25"/>
      <c r="J960309" s="25"/>
      <c r="K960309" s="25"/>
      <c r="M960309" s="25"/>
    </row>
    <row r="960310" spans="1:13" ht="17.25" customHeight="1" x14ac:dyDescent="0.15">
      <c r="A960310" s="25"/>
      <c r="C960310" s="25"/>
      <c r="D960310" s="25"/>
      <c r="E960310" s="25"/>
      <c r="J960310" s="25"/>
      <c r="K960310" s="25"/>
      <c r="M960310" s="25"/>
    </row>
    <row r="960311" spans="1:13" ht="17.25" customHeight="1" x14ac:dyDescent="0.15">
      <c r="A960311" s="25"/>
      <c r="C960311" s="25"/>
      <c r="D960311" s="25"/>
      <c r="E960311" s="25"/>
      <c r="J960311" s="25"/>
      <c r="K960311" s="25"/>
      <c r="M960311" s="25"/>
    </row>
    <row r="960312" spans="1:13" ht="17.25" customHeight="1" x14ac:dyDescent="0.15">
      <c r="A960312" s="25"/>
      <c r="C960312" s="25"/>
      <c r="D960312" s="25"/>
      <c r="E960312" s="25"/>
      <c r="J960312" s="25"/>
      <c r="K960312" s="25"/>
      <c r="M960312" s="25"/>
    </row>
    <row r="960313" spans="1:13" ht="17.25" customHeight="1" x14ac:dyDescent="0.15">
      <c r="A960313" s="25"/>
      <c r="C960313" s="25"/>
      <c r="D960313" s="25"/>
      <c r="E960313" s="25"/>
      <c r="J960313" s="25"/>
      <c r="K960313" s="25"/>
      <c r="M960313" s="25"/>
    </row>
    <row r="960314" spans="1:13" ht="17.25" customHeight="1" x14ac:dyDescent="0.15">
      <c r="A960314" s="25"/>
      <c r="C960314" s="25"/>
      <c r="D960314" s="25"/>
      <c r="E960314" s="25"/>
      <c r="J960314" s="25"/>
      <c r="K960314" s="25"/>
      <c r="M960314" s="25"/>
    </row>
    <row r="960315" spans="1:13" ht="17.25" customHeight="1" x14ac:dyDescent="0.15">
      <c r="A960315" s="25"/>
      <c r="C960315" s="25"/>
      <c r="D960315" s="25"/>
      <c r="E960315" s="25"/>
      <c r="J960315" s="25"/>
      <c r="K960315" s="25"/>
      <c r="M960315" s="25"/>
    </row>
    <row r="960316" spans="1:13" ht="17.25" customHeight="1" x14ac:dyDescent="0.15">
      <c r="A960316" s="25"/>
      <c r="C960316" s="25"/>
      <c r="D960316" s="25"/>
      <c r="E960316" s="25"/>
      <c r="J960316" s="25"/>
      <c r="K960316" s="25"/>
      <c r="M960316" s="25"/>
    </row>
    <row r="960317" spans="1:13" ht="17.25" customHeight="1" x14ac:dyDescent="0.15">
      <c r="A960317" s="25"/>
      <c r="C960317" s="25"/>
      <c r="D960317" s="25"/>
      <c r="E960317" s="25"/>
      <c r="J960317" s="25"/>
      <c r="K960317" s="25"/>
      <c r="M960317" s="25"/>
    </row>
    <row r="960318" spans="1:13" ht="17.25" customHeight="1" x14ac:dyDescent="0.15">
      <c r="A960318" s="25"/>
      <c r="C960318" s="25"/>
      <c r="D960318" s="25"/>
      <c r="E960318" s="25"/>
      <c r="J960318" s="25"/>
      <c r="K960318" s="25"/>
      <c r="M960318" s="25"/>
    </row>
    <row r="960319" spans="1:13" ht="17.25" customHeight="1" x14ac:dyDescent="0.15">
      <c r="A960319" s="25"/>
      <c r="C960319" s="25"/>
      <c r="D960319" s="25"/>
      <c r="E960319" s="25"/>
      <c r="J960319" s="25"/>
      <c r="K960319" s="25"/>
      <c r="M960319" s="25"/>
    </row>
    <row r="960320" spans="1:13" ht="17.25" customHeight="1" x14ac:dyDescent="0.15">
      <c r="A960320" s="25"/>
      <c r="C960320" s="25"/>
      <c r="D960320" s="25"/>
      <c r="E960320" s="25"/>
      <c r="J960320" s="25"/>
      <c r="K960320" s="25"/>
      <c r="M960320" s="25"/>
    </row>
    <row r="960321" spans="1:13" ht="17.25" customHeight="1" x14ac:dyDescent="0.15">
      <c r="A960321" s="25"/>
      <c r="C960321" s="25"/>
      <c r="D960321" s="25"/>
      <c r="E960321" s="25"/>
      <c r="J960321" s="25"/>
      <c r="K960321" s="25"/>
      <c r="M960321" s="25"/>
    </row>
    <row r="960322" spans="1:13" ht="17.25" customHeight="1" x14ac:dyDescent="0.15">
      <c r="A960322" s="25"/>
      <c r="C960322" s="25"/>
      <c r="D960322" s="25"/>
      <c r="E960322" s="25"/>
      <c r="J960322" s="25"/>
      <c r="K960322" s="25"/>
      <c r="M960322" s="25"/>
    </row>
    <row r="960323" spans="1:13" ht="17.25" customHeight="1" x14ac:dyDescent="0.15">
      <c r="A960323" s="25"/>
      <c r="C960323" s="25"/>
      <c r="D960323" s="25"/>
      <c r="E960323" s="25"/>
      <c r="J960323" s="25"/>
      <c r="K960323" s="25"/>
      <c r="M960323" s="25"/>
    </row>
    <row r="960324" spans="1:13" ht="17.25" customHeight="1" x14ac:dyDescent="0.15">
      <c r="A960324" s="25"/>
      <c r="C960324" s="25"/>
      <c r="D960324" s="25"/>
      <c r="E960324" s="25"/>
      <c r="J960324" s="25"/>
      <c r="K960324" s="25"/>
      <c r="M960324" s="25"/>
    </row>
    <row r="960325" spans="1:13" ht="17.25" customHeight="1" x14ac:dyDescent="0.15">
      <c r="A960325" s="25"/>
      <c r="C960325" s="25"/>
      <c r="D960325" s="25"/>
      <c r="E960325" s="25"/>
      <c r="J960325" s="25"/>
      <c r="K960325" s="25"/>
      <c r="M960325" s="25"/>
    </row>
    <row r="960326" spans="1:13" ht="17.25" customHeight="1" x14ac:dyDescent="0.15">
      <c r="A960326" s="25"/>
      <c r="C960326" s="25"/>
      <c r="D960326" s="25"/>
      <c r="E960326" s="25"/>
      <c r="J960326" s="25"/>
      <c r="K960326" s="25"/>
      <c r="M960326" s="25"/>
    </row>
    <row r="960327" spans="1:13" ht="17.25" customHeight="1" x14ac:dyDescent="0.15">
      <c r="A960327" s="25"/>
      <c r="C960327" s="25"/>
      <c r="D960327" s="25"/>
      <c r="E960327" s="25"/>
      <c r="J960327" s="25"/>
      <c r="K960327" s="25"/>
      <c r="M960327" s="25"/>
    </row>
    <row r="960328" spans="1:13" ht="17.25" customHeight="1" x14ac:dyDescent="0.15">
      <c r="A960328" s="25"/>
      <c r="C960328" s="25"/>
      <c r="D960328" s="25"/>
      <c r="E960328" s="25"/>
      <c r="J960328" s="25"/>
      <c r="K960328" s="25"/>
      <c r="M960328" s="25"/>
    </row>
    <row r="960329" spans="1:13" ht="17.25" customHeight="1" x14ac:dyDescent="0.15">
      <c r="A960329" s="25"/>
      <c r="C960329" s="25"/>
      <c r="D960329" s="25"/>
      <c r="E960329" s="25"/>
      <c r="J960329" s="25"/>
      <c r="K960329" s="25"/>
      <c r="M960329" s="25"/>
    </row>
    <row r="960330" spans="1:13" ht="17.25" customHeight="1" x14ac:dyDescent="0.15">
      <c r="A960330" s="25"/>
      <c r="C960330" s="25"/>
      <c r="D960330" s="25"/>
      <c r="E960330" s="25"/>
      <c r="J960330" s="25"/>
      <c r="K960330" s="25"/>
      <c r="M960330" s="25"/>
    </row>
    <row r="960331" spans="1:13" ht="17.25" customHeight="1" x14ac:dyDescent="0.15">
      <c r="A960331" s="25"/>
      <c r="C960331" s="25"/>
      <c r="D960331" s="25"/>
      <c r="E960331" s="25"/>
      <c r="J960331" s="25"/>
      <c r="K960331" s="25"/>
      <c r="M960331" s="25"/>
    </row>
    <row r="960332" spans="1:13" ht="17.25" customHeight="1" x14ac:dyDescent="0.15">
      <c r="A960332" s="25"/>
      <c r="C960332" s="25"/>
      <c r="D960332" s="25"/>
      <c r="E960332" s="25"/>
      <c r="J960332" s="25"/>
      <c r="K960332" s="25"/>
      <c r="M960332" s="25"/>
    </row>
    <row r="960333" spans="1:13" ht="17.25" customHeight="1" x14ac:dyDescent="0.15">
      <c r="A960333" s="25"/>
      <c r="C960333" s="25"/>
      <c r="D960333" s="25"/>
      <c r="E960333" s="25"/>
      <c r="J960333" s="25"/>
      <c r="K960333" s="25"/>
      <c r="M960333" s="25"/>
    </row>
    <row r="960334" spans="1:13" ht="17.25" customHeight="1" x14ac:dyDescent="0.15">
      <c r="A960334" s="25"/>
      <c r="C960334" s="25"/>
      <c r="D960334" s="25"/>
      <c r="E960334" s="25"/>
      <c r="J960334" s="25"/>
      <c r="K960334" s="25"/>
      <c r="M960334" s="25"/>
    </row>
    <row r="960335" spans="1:13" ht="17.25" customHeight="1" x14ac:dyDescent="0.15">
      <c r="A960335" s="25"/>
      <c r="C960335" s="25"/>
      <c r="D960335" s="25"/>
      <c r="E960335" s="25"/>
      <c r="J960335" s="25"/>
      <c r="K960335" s="25"/>
      <c r="M960335" s="25"/>
    </row>
    <row r="960336" spans="1:13" ht="17.25" customHeight="1" x14ac:dyDescent="0.15">
      <c r="A960336" s="25"/>
      <c r="C960336" s="25"/>
      <c r="D960336" s="25"/>
      <c r="E960336" s="25"/>
      <c r="J960336" s="25"/>
      <c r="K960336" s="25"/>
      <c r="M960336" s="25"/>
    </row>
    <row r="960337" spans="1:13" ht="17.25" customHeight="1" x14ac:dyDescent="0.15">
      <c r="A960337" s="25"/>
      <c r="C960337" s="25"/>
      <c r="D960337" s="25"/>
      <c r="E960337" s="25"/>
      <c r="J960337" s="25"/>
      <c r="K960337" s="25"/>
      <c r="M960337" s="25"/>
    </row>
    <row r="960338" spans="1:13" ht="17.25" customHeight="1" x14ac:dyDescent="0.15">
      <c r="A960338" s="25"/>
      <c r="C960338" s="25"/>
      <c r="D960338" s="25"/>
      <c r="E960338" s="25"/>
      <c r="J960338" s="25"/>
      <c r="K960338" s="25"/>
      <c r="M960338" s="25"/>
    </row>
    <row r="960339" spans="1:13" ht="17.25" customHeight="1" x14ac:dyDescent="0.15">
      <c r="A960339" s="25"/>
      <c r="C960339" s="25"/>
      <c r="D960339" s="25"/>
      <c r="E960339" s="25"/>
      <c r="J960339" s="25"/>
      <c r="K960339" s="25"/>
      <c r="M960339" s="25"/>
    </row>
    <row r="960340" spans="1:13" ht="17.25" customHeight="1" x14ac:dyDescent="0.15">
      <c r="A960340" s="25"/>
      <c r="C960340" s="25"/>
      <c r="D960340" s="25"/>
      <c r="E960340" s="25"/>
      <c r="J960340" s="25"/>
      <c r="K960340" s="25"/>
      <c r="M960340" s="25"/>
    </row>
    <row r="960341" spans="1:13" ht="17.25" customHeight="1" x14ac:dyDescent="0.15">
      <c r="A960341" s="25"/>
      <c r="C960341" s="25"/>
      <c r="D960341" s="25"/>
      <c r="E960341" s="25"/>
      <c r="J960341" s="25"/>
      <c r="K960341" s="25"/>
      <c r="M960341" s="25"/>
    </row>
    <row r="960342" spans="1:13" ht="17.25" customHeight="1" x14ac:dyDescent="0.15">
      <c r="A960342" s="25"/>
      <c r="C960342" s="25"/>
      <c r="D960342" s="25"/>
      <c r="E960342" s="25"/>
      <c r="J960342" s="25"/>
      <c r="K960342" s="25"/>
      <c r="M960342" s="25"/>
    </row>
    <row r="960343" spans="1:13" ht="17.25" customHeight="1" x14ac:dyDescent="0.15">
      <c r="A960343" s="25"/>
      <c r="C960343" s="25"/>
      <c r="D960343" s="25"/>
      <c r="E960343" s="25"/>
      <c r="J960343" s="25"/>
      <c r="K960343" s="25"/>
      <c r="M960343" s="25"/>
    </row>
    <row r="960344" spans="1:13" ht="17.25" customHeight="1" x14ac:dyDescent="0.15">
      <c r="A960344" s="25"/>
      <c r="C960344" s="25"/>
      <c r="D960344" s="25"/>
      <c r="E960344" s="25"/>
      <c r="J960344" s="25"/>
      <c r="K960344" s="25"/>
      <c r="M960344" s="25"/>
    </row>
    <row r="960345" spans="1:13" ht="17.25" customHeight="1" x14ac:dyDescent="0.15">
      <c r="A960345" s="25"/>
      <c r="C960345" s="25"/>
      <c r="D960345" s="25"/>
      <c r="E960345" s="25"/>
      <c r="J960345" s="25"/>
      <c r="K960345" s="25"/>
      <c r="M960345" s="25"/>
    </row>
    <row r="960346" spans="1:13" ht="17.25" customHeight="1" x14ac:dyDescent="0.15">
      <c r="A960346" s="25"/>
      <c r="C960346" s="25"/>
      <c r="D960346" s="25"/>
      <c r="E960346" s="25"/>
      <c r="J960346" s="25"/>
      <c r="K960346" s="25"/>
      <c r="M960346" s="25"/>
    </row>
    <row r="960347" spans="1:13" ht="17.25" customHeight="1" x14ac:dyDescent="0.15">
      <c r="A960347" s="25"/>
      <c r="C960347" s="25"/>
      <c r="D960347" s="25"/>
      <c r="E960347" s="25"/>
      <c r="J960347" s="25"/>
      <c r="K960347" s="25"/>
      <c r="M960347" s="25"/>
    </row>
    <row r="960348" spans="1:13" ht="17.25" customHeight="1" x14ac:dyDescent="0.15">
      <c r="A960348" s="25"/>
      <c r="C960348" s="25"/>
      <c r="D960348" s="25"/>
      <c r="E960348" s="25"/>
      <c r="J960348" s="25"/>
      <c r="K960348" s="25"/>
      <c r="M960348" s="25"/>
    </row>
    <row r="960349" spans="1:13" ht="17.25" customHeight="1" x14ac:dyDescent="0.15">
      <c r="A960349" s="25"/>
      <c r="C960349" s="25"/>
      <c r="D960349" s="25"/>
      <c r="E960349" s="25"/>
      <c r="J960349" s="25"/>
      <c r="K960349" s="25"/>
      <c r="M960349" s="25"/>
    </row>
    <row r="960350" spans="1:13" ht="17.25" customHeight="1" x14ac:dyDescent="0.15">
      <c r="A960350" s="25"/>
      <c r="C960350" s="25"/>
      <c r="D960350" s="25"/>
      <c r="E960350" s="25"/>
      <c r="J960350" s="25"/>
      <c r="K960350" s="25"/>
      <c r="M960350" s="25"/>
    </row>
    <row r="960351" spans="1:13" ht="17.25" customHeight="1" x14ac:dyDescent="0.15">
      <c r="A960351" s="25"/>
      <c r="C960351" s="25"/>
      <c r="D960351" s="25"/>
      <c r="E960351" s="25"/>
      <c r="J960351" s="25"/>
      <c r="K960351" s="25"/>
      <c r="M960351" s="25"/>
    </row>
    <row r="960352" spans="1:13" ht="17.25" customHeight="1" x14ac:dyDescent="0.15">
      <c r="A960352" s="25"/>
      <c r="C960352" s="25"/>
      <c r="D960352" s="25"/>
      <c r="E960352" s="25"/>
      <c r="J960352" s="25"/>
      <c r="K960352" s="25"/>
      <c r="M960352" s="25"/>
    </row>
    <row r="960353" spans="1:13" ht="17.25" customHeight="1" x14ac:dyDescent="0.15">
      <c r="A960353" s="25"/>
      <c r="C960353" s="25"/>
      <c r="D960353" s="25"/>
      <c r="E960353" s="25"/>
      <c r="J960353" s="25"/>
      <c r="K960353" s="25"/>
      <c r="M960353" s="25"/>
    </row>
    <row r="960354" spans="1:13" ht="17.25" customHeight="1" x14ac:dyDescent="0.15">
      <c r="A960354" s="25"/>
      <c r="C960354" s="25"/>
      <c r="D960354" s="25"/>
      <c r="E960354" s="25"/>
      <c r="J960354" s="25"/>
      <c r="K960354" s="25"/>
      <c r="M960354" s="25"/>
    </row>
    <row r="960355" spans="1:13" ht="17.25" customHeight="1" x14ac:dyDescent="0.15">
      <c r="A960355" s="25"/>
      <c r="C960355" s="25"/>
      <c r="D960355" s="25"/>
      <c r="E960355" s="25"/>
      <c r="J960355" s="25"/>
      <c r="K960355" s="25"/>
      <c r="M960355" s="25"/>
    </row>
    <row r="960356" spans="1:13" ht="17.25" customHeight="1" x14ac:dyDescent="0.15">
      <c r="A960356" s="25"/>
      <c r="C960356" s="25"/>
      <c r="D960356" s="25"/>
      <c r="E960356" s="25"/>
      <c r="J960356" s="25"/>
      <c r="K960356" s="25"/>
      <c r="M960356" s="25"/>
    </row>
    <row r="960357" spans="1:13" ht="17.25" customHeight="1" x14ac:dyDescent="0.15">
      <c r="A960357" s="25"/>
      <c r="C960357" s="25"/>
      <c r="D960357" s="25"/>
      <c r="E960357" s="25"/>
      <c r="J960357" s="25"/>
      <c r="K960357" s="25"/>
      <c r="M960357" s="25"/>
    </row>
    <row r="960358" spans="1:13" ht="17.25" customHeight="1" x14ac:dyDescent="0.15">
      <c r="A960358" s="25"/>
      <c r="C960358" s="25"/>
      <c r="D960358" s="25"/>
      <c r="E960358" s="25"/>
      <c r="J960358" s="25"/>
      <c r="K960358" s="25"/>
      <c r="M960358" s="25"/>
    </row>
    <row r="960359" spans="1:13" ht="17.25" customHeight="1" x14ac:dyDescent="0.15">
      <c r="A960359" s="25"/>
      <c r="C960359" s="25"/>
      <c r="D960359" s="25"/>
      <c r="E960359" s="25"/>
      <c r="J960359" s="25"/>
      <c r="K960359" s="25"/>
      <c r="M960359" s="25"/>
    </row>
    <row r="960360" spans="1:13" ht="17.25" customHeight="1" x14ac:dyDescent="0.15">
      <c r="A960360" s="25"/>
      <c r="C960360" s="25"/>
      <c r="D960360" s="25"/>
      <c r="E960360" s="25"/>
      <c r="J960360" s="25"/>
      <c r="K960360" s="25"/>
      <c r="M960360" s="25"/>
    </row>
    <row r="960361" spans="1:13" ht="17.25" customHeight="1" x14ac:dyDescent="0.15">
      <c r="A960361" s="25"/>
      <c r="C960361" s="25"/>
      <c r="D960361" s="25"/>
      <c r="E960361" s="25"/>
      <c r="J960361" s="25"/>
      <c r="K960361" s="25"/>
      <c r="M960361" s="25"/>
    </row>
    <row r="960362" spans="1:13" ht="17.25" customHeight="1" x14ac:dyDescent="0.15">
      <c r="A960362" s="25"/>
      <c r="C960362" s="25"/>
      <c r="D960362" s="25"/>
      <c r="E960362" s="25"/>
      <c r="J960362" s="25"/>
      <c r="K960362" s="25"/>
      <c r="M960362" s="25"/>
    </row>
    <row r="960363" spans="1:13" ht="17.25" customHeight="1" x14ac:dyDescent="0.15">
      <c r="A960363" s="25"/>
      <c r="C960363" s="25"/>
      <c r="D960363" s="25"/>
      <c r="E960363" s="25"/>
      <c r="J960363" s="25"/>
      <c r="K960363" s="25"/>
      <c r="M960363" s="25"/>
    </row>
    <row r="960364" spans="1:13" ht="17.25" customHeight="1" x14ac:dyDescent="0.15">
      <c r="A960364" s="25"/>
      <c r="C960364" s="25"/>
      <c r="D960364" s="25"/>
      <c r="E960364" s="25"/>
      <c r="J960364" s="25"/>
      <c r="K960364" s="25"/>
      <c r="M960364" s="25"/>
    </row>
    <row r="960365" spans="1:13" ht="17.25" customHeight="1" x14ac:dyDescent="0.15">
      <c r="A960365" s="25"/>
      <c r="C960365" s="25"/>
      <c r="D960365" s="25"/>
      <c r="E960365" s="25"/>
      <c r="J960365" s="25"/>
      <c r="K960365" s="25"/>
      <c r="M960365" s="25"/>
    </row>
    <row r="960366" spans="1:13" ht="17.25" customHeight="1" x14ac:dyDescent="0.15">
      <c r="A960366" s="25"/>
      <c r="C960366" s="25"/>
      <c r="D960366" s="25"/>
      <c r="E960366" s="25"/>
      <c r="J960366" s="25"/>
      <c r="K960366" s="25"/>
      <c r="M960366" s="25"/>
    </row>
    <row r="960367" spans="1:13" ht="17.25" customHeight="1" x14ac:dyDescent="0.15">
      <c r="A960367" s="25"/>
      <c r="C960367" s="25"/>
      <c r="D960367" s="25"/>
      <c r="E960367" s="25"/>
      <c r="J960367" s="25"/>
      <c r="K960367" s="25"/>
      <c r="M960367" s="25"/>
    </row>
    <row r="960368" spans="1:13" ht="17.25" customHeight="1" x14ac:dyDescent="0.15">
      <c r="A960368" s="25"/>
      <c r="C960368" s="25"/>
      <c r="D960368" s="25"/>
      <c r="E960368" s="25"/>
      <c r="J960368" s="25"/>
      <c r="K960368" s="25"/>
      <c r="M960368" s="25"/>
    </row>
    <row r="960369" spans="1:13" ht="17.25" customHeight="1" x14ac:dyDescent="0.15">
      <c r="A960369" s="25"/>
      <c r="C960369" s="25"/>
      <c r="D960369" s="25"/>
      <c r="E960369" s="25"/>
      <c r="J960369" s="25"/>
      <c r="K960369" s="25"/>
      <c r="M960369" s="25"/>
    </row>
    <row r="960370" spans="1:13" ht="17.25" customHeight="1" x14ac:dyDescent="0.15">
      <c r="A960370" s="25"/>
      <c r="C960370" s="25"/>
      <c r="D960370" s="25"/>
      <c r="E960370" s="25"/>
      <c r="J960370" s="25"/>
      <c r="K960370" s="25"/>
      <c r="M960370" s="25"/>
    </row>
    <row r="960371" spans="1:13" ht="17.25" customHeight="1" x14ac:dyDescent="0.15">
      <c r="A960371" s="25"/>
      <c r="C960371" s="25"/>
      <c r="D960371" s="25"/>
      <c r="E960371" s="25"/>
      <c r="J960371" s="25"/>
      <c r="K960371" s="25"/>
      <c r="M960371" s="25"/>
    </row>
    <row r="960372" spans="1:13" ht="17.25" customHeight="1" x14ac:dyDescent="0.15">
      <c r="A960372" s="25"/>
      <c r="C960372" s="25"/>
      <c r="D960372" s="25"/>
      <c r="E960372" s="25"/>
      <c r="J960372" s="25"/>
      <c r="K960372" s="25"/>
      <c r="M960372" s="25"/>
    </row>
    <row r="960373" spans="1:13" ht="17.25" customHeight="1" x14ac:dyDescent="0.15">
      <c r="A960373" s="25"/>
      <c r="C960373" s="25"/>
      <c r="D960373" s="25"/>
      <c r="E960373" s="25"/>
      <c r="J960373" s="25"/>
      <c r="K960373" s="25"/>
      <c r="M960373" s="25"/>
    </row>
    <row r="960374" spans="1:13" ht="17.25" customHeight="1" x14ac:dyDescent="0.15">
      <c r="A960374" s="25"/>
      <c r="C960374" s="25"/>
      <c r="D960374" s="25"/>
      <c r="E960374" s="25"/>
      <c r="J960374" s="25"/>
      <c r="K960374" s="25"/>
      <c r="M960374" s="25"/>
    </row>
    <row r="960375" spans="1:13" ht="17.25" customHeight="1" x14ac:dyDescent="0.15">
      <c r="A960375" s="25"/>
      <c r="C960375" s="25"/>
      <c r="D960375" s="25"/>
      <c r="E960375" s="25"/>
      <c r="J960375" s="25"/>
      <c r="K960375" s="25"/>
      <c r="M960375" s="25"/>
    </row>
    <row r="960376" spans="1:13" ht="17.25" customHeight="1" x14ac:dyDescent="0.15">
      <c r="A960376" s="25"/>
      <c r="C960376" s="25"/>
      <c r="D960376" s="25"/>
      <c r="E960376" s="25"/>
      <c r="J960376" s="25"/>
      <c r="K960376" s="25"/>
      <c r="M960376" s="25"/>
    </row>
    <row r="960377" spans="1:13" ht="17.25" customHeight="1" x14ac:dyDescent="0.15">
      <c r="A960377" s="25"/>
      <c r="C960377" s="25"/>
      <c r="D960377" s="25"/>
      <c r="E960377" s="25"/>
      <c r="J960377" s="25"/>
      <c r="K960377" s="25"/>
      <c r="M960377" s="25"/>
    </row>
    <row r="960378" spans="1:13" ht="17.25" customHeight="1" x14ac:dyDescent="0.15">
      <c r="A960378" s="25"/>
      <c r="C960378" s="25"/>
      <c r="D960378" s="25"/>
      <c r="E960378" s="25"/>
      <c r="J960378" s="25"/>
      <c r="K960378" s="25"/>
      <c r="M960378" s="25"/>
    </row>
    <row r="960379" spans="1:13" ht="17.25" customHeight="1" x14ac:dyDescent="0.15">
      <c r="A960379" s="25"/>
      <c r="C960379" s="25"/>
      <c r="D960379" s="25"/>
      <c r="E960379" s="25"/>
      <c r="J960379" s="25"/>
      <c r="K960379" s="25"/>
      <c r="M960379" s="25"/>
    </row>
    <row r="960380" spans="1:13" ht="17.25" customHeight="1" x14ac:dyDescent="0.15">
      <c r="A960380" s="25"/>
      <c r="C960380" s="25"/>
      <c r="D960380" s="25"/>
      <c r="E960380" s="25"/>
      <c r="J960380" s="25"/>
      <c r="K960380" s="25"/>
      <c r="M960380" s="25"/>
    </row>
    <row r="960381" spans="1:13" ht="17.25" customHeight="1" x14ac:dyDescent="0.15">
      <c r="A960381" s="25"/>
      <c r="C960381" s="25"/>
      <c r="D960381" s="25"/>
      <c r="E960381" s="25"/>
      <c r="J960381" s="25"/>
      <c r="K960381" s="25"/>
      <c r="M960381" s="25"/>
    </row>
    <row r="960382" spans="1:13" ht="17.25" customHeight="1" x14ac:dyDescent="0.15">
      <c r="A960382" s="25"/>
      <c r="C960382" s="25"/>
      <c r="D960382" s="25"/>
      <c r="E960382" s="25"/>
      <c r="J960382" s="25"/>
      <c r="K960382" s="25"/>
      <c r="M960382" s="25"/>
    </row>
    <row r="960383" spans="1:13" ht="17.25" customHeight="1" x14ac:dyDescent="0.15">
      <c r="A960383" s="25"/>
      <c r="C960383" s="25"/>
      <c r="D960383" s="25"/>
      <c r="E960383" s="25"/>
      <c r="J960383" s="25"/>
      <c r="K960383" s="25"/>
      <c r="M960383" s="25"/>
    </row>
    <row r="960384" spans="1:13" ht="17.25" customHeight="1" x14ac:dyDescent="0.15">
      <c r="A960384" s="25"/>
      <c r="C960384" s="25"/>
      <c r="D960384" s="25"/>
      <c r="E960384" s="25"/>
      <c r="J960384" s="25"/>
      <c r="K960384" s="25"/>
      <c r="M960384" s="25"/>
    </row>
    <row r="960385" spans="1:13" ht="17.25" customHeight="1" x14ac:dyDescent="0.15">
      <c r="A960385" s="25"/>
      <c r="C960385" s="25"/>
      <c r="D960385" s="25"/>
      <c r="E960385" s="25"/>
      <c r="J960385" s="25"/>
      <c r="K960385" s="25"/>
      <c r="M960385" s="25"/>
    </row>
    <row r="960386" spans="1:13" ht="17.25" customHeight="1" x14ac:dyDescent="0.15">
      <c r="A960386" s="25"/>
      <c r="C960386" s="25"/>
      <c r="D960386" s="25"/>
      <c r="E960386" s="25"/>
      <c r="J960386" s="25"/>
      <c r="K960386" s="25"/>
      <c r="M960386" s="25"/>
    </row>
    <row r="960387" spans="1:13" ht="17.25" customHeight="1" x14ac:dyDescent="0.15">
      <c r="A960387" s="25"/>
      <c r="C960387" s="25"/>
      <c r="D960387" s="25"/>
      <c r="E960387" s="25"/>
      <c r="J960387" s="25"/>
      <c r="K960387" s="25"/>
      <c r="M960387" s="25"/>
    </row>
    <row r="960388" spans="1:13" ht="17.25" customHeight="1" x14ac:dyDescent="0.15">
      <c r="A960388" s="25"/>
      <c r="C960388" s="25"/>
      <c r="D960388" s="25"/>
      <c r="E960388" s="25"/>
      <c r="J960388" s="25"/>
      <c r="K960388" s="25"/>
      <c r="M960388" s="25"/>
    </row>
    <row r="960389" spans="1:13" ht="17.25" customHeight="1" x14ac:dyDescent="0.15">
      <c r="A960389" s="25"/>
      <c r="C960389" s="25"/>
      <c r="D960389" s="25"/>
      <c r="E960389" s="25"/>
      <c r="J960389" s="25"/>
      <c r="K960389" s="25"/>
      <c r="M960389" s="25"/>
    </row>
    <row r="960390" spans="1:13" ht="17.25" customHeight="1" x14ac:dyDescent="0.15">
      <c r="A960390" s="25"/>
      <c r="C960390" s="25"/>
      <c r="D960390" s="25"/>
      <c r="E960390" s="25"/>
      <c r="J960390" s="25"/>
      <c r="K960390" s="25"/>
      <c r="M960390" s="25"/>
    </row>
    <row r="960391" spans="1:13" ht="17.25" customHeight="1" x14ac:dyDescent="0.15">
      <c r="A960391" s="25"/>
      <c r="C960391" s="25"/>
      <c r="D960391" s="25"/>
      <c r="E960391" s="25"/>
      <c r="J960391" s="25"/>
      <c r="K960391" s="25"/>
      <c r="M960391" s="25"/>
    </row>
    <row r="960392" spans="1:13" ht="17.25" customHeight="1" x14ac:dyDescent="0.15">
      <c r="A960392" s="25"/>
      <c r="C960392" s="25"/>
      <c r="D960392" s="25"/>
      <c r="E960392" s="25"/>
      <c r="J960392" s="25"/>
      <c r="K960392" s="25"/>
      <c r="M960392" s="25"/>
    </row>
    <row r="960393" spans="1:13" ht="17.25" customHeight="1" x14ac:dyDescent="0.15">
      <c r="A960393" s="25"/>
      <c r="C960393" s="25"/>
      <c r="D960393" s="25"/>
      <c r="E960393" s="25"/>
      <c r="J960393" s="25"/>
      <c r="K960393" s="25"/>
      <c r="M960393" s="25"/>
    </row>
    <row r="960394" spans="1:13" ht="17.25" customHeight="1" x14ac:dyDescent="0.15">
      <c r="A960394" s="25"/>
      <c r="C960394" s="25"/>
      <c r="D960394" s="25"/>
      <c r="E960394" s="25"/>
      <c r="J960394" s="25"/>
      <c r="K960394" s="25"/>
      <c r="M960394" s="25"/>
    </row>
    <row r="960395" spans="1:13" ht="17.25" customHeight="1" x14ac:dyDescent="0.15">
      <c r="A960395" s="25"/>
      <c r="C960395" s="25"/>
      <c r="D960395" s="25"/>
      <c r="E960395" s="25"/>
      <c r="J960395" s="25"/>
      <c r="K960395" s="25"/>
      <c r="M960395" s="25"/>
    </row>
    <row r="960396" spans="1:13" ht="17.25" customHeight="1" x14ac:dyDescent="0.15">
      <c r="A960396" s="25"/>
      <c r="C960396" s="25"/>
      <c r="D960396" s="25"/>
      <c r="E960396" s="25"/>
      <c r="J960396" s="25"/>
      <c r="K960396" s="25"/>
      <c r="M960396" s="25"/>
    </row>
    <row r="960397" spans="1:13" ht="17.25" customHeight="1" x14ac:dyDescent="0.15">
      <c r="A960397" s="25"/>
      <c r="C960397" s="25"/>
      <c r="D960397" s="25"/>
      <c r="E960397" s="25"/>
      <c r="J960397" s="25"/>
      <c r="K960397" s="25"/>
      <c r="M960397" s="25"/>
    </row>
    <row r="960398" spans="1:13" ht="17.25" customHeight="1" x14ac:dyDescent="0.15">
      <c r="A960398" s="25"/>
      <c r="C960398" s="25"/>
      <c r="D960398" s="25"/>
      <c r="E960398" s="25"/>
      <c r="J960398" s="25"/>
      <c r="K960398" s="25"/>
      <c r="M960398" s="25"/>
    </row>
    <row r="960399" spans="1:13" ht="17.25" customHeight="1" x14ac:dyDescent="0.15">
      <c r="A960399" s="25"/>
      <c r="C960399" s="25"/>
      <c r="D960399" s="25"/>
      <c r="E960399" s="25"/>
      <c r="J960399" s="25"/>
      <c r="K960399" s="25"/>
      <c r="M960399" s="25"/>
    </row>
    <row r="960400" spans="1:13" ht="17.25" customHeight="1" x14ac:dyDescent="0.15">
      <c r="A960400" s="25"/>
      <c r="C960400" s="25"/>
      <c r="D960400" s="25"/>
      <c r="E960400" s="25"/>
      <c r="J960400" s="25"/>
      <c r="K960400" s="25"/>
      <c r="M960400" s="25"/>
    </row>
    <row r="960401" spans="1:13" ht="17.25" customHeight="1" x14ac:dyDescent="0.15">
      <c r="A960401" s="25"/>
      <c r="C960401" s="25"/>
      <c r="D960401" s="25"/>
      <c r="E960401" s="25"/>
      <c r="J960401" s="25"/>
      <c r="K960401" s="25"/>
      <c r="M960401" s="25"/>
    </row>
    <row r="960402" spans="1:13" ht="17.25" customHeight="1" x14ac:dyDescent="0.15">
      <c r="A960402" s="25"/>
      <c r="C960402" s="25"/>
      <c r="D960402" s="25"/>
      <c r="E960402" s="25"/>
      <c r="J960402" s="25"/>
      <c r="K960402" s="25"/>
      <c r="M960402" s="25"/>
    </row>
    <row r="960403" spans="1:13" ht="17.25" customHeight="1" x14ac:dyDescent="0.15">
      <c r="A960403" s="25"/>
      <c r="C960403" s="25"/>
      <c r="D960403" s="25"/>
      <c r="E960403" s="25"/>
      <c r="J960403" s="25"/>
      <c r="K960403" s="25"/>
      <c r="M960403" s="25"/>
    </row>
    <row r="960404" spans="1:13" ht="17.25" customHeight="1" x14ac:dyDescent="0.15">
      <c r="A960404" s="25"/>
      <c r="C960404" s="25"/>
      <c r="D960404" s="25"/>
      <c r="E960404" s="25"/>
      <c r="J960404" s="25"/>
      <c r="K960404" s="25"/>
      <c r="M960404" s="25"/>
    </row>
    <row r="960405" spans="1:13" ht="17.25" customHeight="1" x14ac:dyDescent="0.15">
      <c r="A960405" s="25"/>
      <c r="C960405" s="25"/>
      <c r="D960405" s="25"/>
      <c r="E960405" s="25"/>
      <c r="J960405" s="25"/>
      <c r="K960405" s="25"/>
      <c r="M960405" s="25"/>
    </row>
    <row r="960406" spans="1:13" ht="17.25" customHeight="1" x14ac:dyDescent="0.15">
      <c r="A960406" s="25"/>
      <c r="C960406" s="25"/>
      <c r="D960406" s="25"/>
      <c r="E960406" s="25"/>
      <c r="J960406" s="25"/>
      <c r="K960406" s="25"/>
      <c r="M960406" s="25"/>
    </row>
    <row r="960407" spans="1:13" ht="17.25" customHeight="1" x14ac:dyDescent="0.15">
      <c r="A960407" s="25"/>
      <c r="C960407" s="25"/>
      <c r="D960407" s="25"/>
      <c r="E960407" s="25"/>
      <c r="J960407" s="25"/>
      <c r="K960407" s="25"/>
      <c r="M960407" s="25"/>
    </row>
    <row r="960408" spans="1:13" ht="17.25" customHeight="1" x14ac:dyDescent="0.15">
      <c r="A960408" s="25"/>
      <c r="C960408" s="25"/>
      <c r="D960408" s="25"/>
      <c r="E960408" s="25"/>
      <c r="J960408" s="25"/>
      <c r="K960408" s="25"/>
      <c r="M960408" s="25"/>
    </row>
    <row r="960409" spans="1:13" ht="17.25" customHeight="1" x14ac:dyDescent="0.15">
      <c r="A960409" s="25"/>
      <c r="C960409" s="25"/>
      <c r="D960409" s="25"/>
      <c r="E960409" s="25"/>
      <c r="J960409" s="25"/>
      <c r="K960409" s="25"/>
      <c r="M960409" s="25"/>
    </row>
    <row r="960410" spans="1:13" ht="17.25" customHeight="1" x14ac:dyDescent="0.15">
      <c r="A960410" s="25"/>
      <c r="C960410" s="25"/>
      <c r="D960410" s="25"/>
      <c r="E960410" s="25"/>
      <c r="J960410" s="25"/>
      <c r="K960410" s="25"/>
      <c r="M960410" s="25"/>
    </row>
    <row r="960411" spans="1:13" ht="17.25" customHeight="1" x14ac:dyDescent="0.15">
      <c r="A960411" s="25"/>
      <c r="C960411" s="25"/>
      <c r="D960411" s="25"/>
      <c r="E960411" s="25"/>
      <c r="J960411" s="25"/>
      <c r="K960411" s="25"/>
      <c r="M960411" s="25"/>
    </row>
    <row r="960412" spans="1:13" ht="17.25" customHeight="1" x14ac:dyDescent="0.15">
      <c r="A960412" s="25"/>
      <c r="C960412" s="25"/>
      <c r="D960412" s="25"/>
      <c r="E960412" s="25"/>
      <c r="J960412" s="25"/>
      <c r="K960412" s="25"/>
      <c r="M960412" s="25"/>
    </row>
    <row r="960413" spans="1:13" ht="17.25" customHeight="1" x14ac:dyDescent="0.15">
      <c r="A960413" s="25"/>
      <c r="C960413" s="25"/>
      <c r="D960413" s="25"/>
      <c r="E960413" s="25"/>
      <c r="J960413" s="25"/>
      <c r="K960413" s="25"/>
      <c r="M960413" s="25"/>
    </row>
    <row r="960414" spans="1:13" ht="17.25" customHeight="1" x14ac:dyDescent="0.15">
      <c r="A960414" s="25"/>
      <c r="C960414" s="25"/>
      <c r="D960414" s="25"/>
      <c r="E960414" s="25"/>
      <c r="J960414" s="25"/>
      <c r="K960414" s="25"/>
      <c r="M960414" s="25"/>
    </row>
    <row r="960415" spans="1:13" ht="17.25" customHeight="1" x14ac:dyDescent="0.15">
      <c r="A960415" s="25"/>
      <c r="C960415" s="25"/>
      <c r="D960415" s="25"/>
      <c r="E960415" s="25"/>
      <c r="J960415" s="25"/>
      <c r="K960415" s="25"/>
      <c r="M960415" s="25"/>
    </row>
    <row r="960416" spans="1:13" ht="17.25" customHeight="1" x14ac:dyDescent="0.15">
      <c r="A960416" s="25"/>
      <c r="C960416" s="25"/>
      <c r="D960416" s="25"/>
      <c r="E960416" s="25"/>
      <c r="J960416" s="25"/>
      <c r="K960416" s="25"/>
      <c r="M960416" s="25"/>
    </row>
    <row r="960417" spans="1:13" ht="17.25" customHeight="1" x14ac:dyDescent="0.15">
      <c r="A960417" s="25"/>
      <c r="C960417" s="25"/>
      <c r="D960417" s="25"/>
      <c r="E960417" s="25"/>
      <c r="J960417" s="25"/>
      <c r="K960417" s="25"/>
      <c r="M960417" s="25"/>
    </row>
    <row r="960418" spans="1:13" ht="17.25" customHeight="1" x14ac:dyDescent="0.15">
      <c r="A960418" s="25"/>
      <c r="C960418" s="25"/>
      <c r="D960418" s="25"/>
      <c r="E960418" s="25"/>
      <c r="J960418" s="25"/>
      <c r="K960418" s="25"/>
      <c r="M960418" s="25"/>
    </row>
    <row r="960419" spans="1:13" ht="17.25" customHeight="1" x14ac:dyDescent="0.15">
      <c r="A960419" s="25"/>
      <c r="C960419" s="25"/>
      <c r="D960419" s="25"/>
      <c r="E960419" s="25"/>
      <c r="J960419" s="25"/>
      <c r="K960419" s="25"/>
      <c r="M960419" s="25"/>
    </row>
    <row r="960420" spans="1:13" ht="17.25" customHeight="1" x14ac:dyDescent="0.15">
      <c r="A960420" s="25"/>
      <c r="C960420" s="25"/>
      <c r="D960420" s="25"/>
      <c r="E960420" s="25"/>
      <c r="J960420" s="25"/>
      <c r="K960420" s="25"/>
      <c r="M960420" s="25"/>
    </row>
    <row r="960421" spans="1:13" ht="17.25" customHeight="1" x14ac:dyDescent="0.15">
      <c r="A960421" s="25"/>
      <c r="C960421" s="25"/>
      <c r="D960421" s="25"/>
      <c r="E960421" s="25"/>
      <c r="J960421" s="25"/>
      <c r="K960421" s="25"/>
      <c r="M960421" s="25"/>
    </row>
    <row r="960422" spans="1:13" ht="17.25" customHeight="1" x14ac:dyDescent="0.15">
      <c r="A960422" s="25"/>
      <c r="C960422" s="25"/>
      <c r="D960422" s="25"/>
      <c r="E960422" s="25"/>
      <c r="J960422" s="25"/>
      <c r="K960422" s="25"/>
      <c r="M960422" s="25"/>
    </row>
    <row r="960423" spans="1:13" ht="17.25" customHeight="1" x14ac:dyDescent="0.15">
      <c r="A960423" s="25"/>
      <c r="C960423" s="25"/>
      <c r="D960423" s="25"/>
      <c r="E960423" s="25"/>
      <c r="J960423" s="25"/>
      <c r="K960423" s="25"/>
      <c r="M960423" s="25"/>
    </row>
    <row r="960424" spans="1:13" ht="17.25" customHeight="1" x14ac:dyDescent="0.15">
      <c r="A960424" s="25"/>
      <c r="C960424" s="25"/>
      <c r="D960424" s="25"/>
      <c r="E960424" s="25"/>
      <c r="J960424" s="25"/>
      <c r="K960424" s="25"/>
      <c r="M960424" s="25"/>
    </row>
    <row r="960425" spans="1:13" ht="17.25" customHeight="1" x14ac:dyDescent="0.15">
      <c r="A960425" s="25"/>
      <c r="C960425" s="25"/>
      <c r="D960425" s="25"/>
      <c r="E960425" s="25"/>
      <c r="J960425" s="25"/>
      <c r="K960425" s="25"/>
      <c r="M960425" s="25"/>
    </row>
    <row r="960426" spans="1:13" ht="17.25" customHeight="1" x14ac:dyDescent="0.15">
      <c r="A960426" s="25"/>
      <c r="C960426" s="25"/>
      <c r="D960426" s="25"/>
      <c r="E960426" s="25"/>
      <c r="J960426" s="25"/>
      <c r="K960426" s="25"/>
      <c r="M960426" s="25"/>
    </row>
    <row r="960427" spans="1:13" ht="17.25" customHeight="1" x14ac:dyDescent="0.15">
      <c r="A960427" s="25"/>
      <c r="C960427" s="25"/>
      <c r="D960427" s="25"/>
      <c r="E960427" s="25"/>
      <c r="J960427" s="25"/>
      <c r="K960427" s="25"/>
      <c r="M960427" s="25"/>
    </row>
    <row r="960428" spans="1:13" ht="17.25" customHeight="1" x14ac:dyDescent="0.15">
      <c r="A960428" s="25"/>
      <c r="C960428" s="25"/>
      <c r="D960428" s="25"/>
      <c r="E960428" s="25"/>
      <c r="J960428" s="25"/>
      <c r="K960428" s="25"/>
      <c r="M960428" s="25"/>
    </row>
    <row r="960429" spans="1:13" ht="17.25" customHeight="1" x14ac:dyDescent="0.15">
      <c r="A960429" s="25"/>
      <c r="C960429" s="25"/>
      <c r="D960429" s="25"/>
      <c r="E960429" s="25"/>
      <c r="J960429" s="25"/>
      <c r="K960429" s="25"/>
      <c r="M960429" s="25"/>
    </row>
    <row r="960430" spans="1:13" ht="17.25" customHeight="1" x14ac:dyDescent="0.15">
      <c r="A960430" s="25"/>
      <c r="C960430" s="25"/>
      <c r="D960430" s="25"/>
      <c r="E960430" s="25"/>
      <c r="J960430" s="25"/>
      <c r="K960430" s="25"/>
      <c r="M960430" s="25"/>
    </row>
    <row r="960431" spans="1:13" ht="17.25" customHeight="1" x14ac:dyDescent="0.15">
      <c r="A960431" s="25"/>
      <c r="C960431" s="25"/>
      <c r="D960431" s="25"/>
      <c r="E960431" s="25"/>
      <c r="J960431" s="25"/>
      <c r="K960431" s="25"/>
      <c r="M960431" s="25"/>
    </row>
    <row r="960432" spans="1:13" ht="17.25" customHeight="1" x14ac:dyDescent="0.15">
      <c r="A960432" s="25"/>
      <c r="C960432" s="25"/>
      <c r="D960432" s="25"/>
      <c r="E960432" s="25"/>
      <c r="J960432" s="25"/>
      <c r="K960432" s="25"/>
      <c r="M960432" s="25"/>
    </row>
    <row r="960433" spans="1:13" ht="17.25" customHeight="1" x14ac:dyDescent="0.15">
      <c r="A960433" s="25"/>
      <c r="C960433" s="25"/>
      <c r="D960433" s="25"/>
      <c r="E960433" s="25"/>
      <c r="J960433" s="25"/>
      <c r="K960433" s="25"/>
      <c r="M960433" s="25"/>
    </row>
    <row r="960434" spans="1:13" ht="17.25" customHeight="1" x14ac:dyDescent="0.15">
      <c r="A960434" s="25"/>
      <c r="C960434" s="25"/>
      <c r="D960434" s="25"/>
      <c r="E960434" s="25"/>
      <c r="J960434" s="25"/>
      <c r="K960434" s="25"/>
      <c r="M960434" s="25"/>
    </row>
    <row r="960435" spans="1:13" ht="17.25" customHeight="1" x14ac:dyDescent="0.15">
      <c r="A960435" s="25"/>
      <c r="C960435" s="25"/>
      <c r="D960435" s="25"/>
      <c r="E960435" s="25"/>
      <c r="J960435" s="25"/>
      <c r="K960435" s="25"/>
      <c r="M960435" s="25"/>
    </row>
    <row r="960436" spans="1:13" ht="17.25" customHeight="1" x14ac:dyDescent="0.15">
      <c r="A960436" s="25"/>
      <c r="C960436" s="25"/>
      <c r="D960436" s="25"/>
      <c r="E960436" s="25"/>
      <c r="J960436" s="25"/>
      <c r="K960436" s="25"/>
      <c r="M960436" s="25"/>
    </row>
    <row r="960437" spans="1:13" ht="17.25" customHeight="1" x14ac:dyDescent="0.15">
      <c r="A960437" s="25"/>
      <c r="C960437" s="25"/>
      <c r="D960437" s="25"/>
      <c r="E960437" s="25"/>
      <c r="J960437" s="25"/>
      <c r="K960437" s="25"/>
      <c r="M960437" s="25"/>
    </row>
    <row r="960438" spans="1:13" ht="17.25" customHeight="1" x14ac:dyDescent="0.15">
      <c r="A960438" s="25"/>
      <c r="C960438" s="25"/>
      <c r="D960438" s="25"/>
      <c r="E960438" s="25"/>
      <c r="J960438" s="25"/>
      <c r="K960438" s="25"/>
      <c r="M960438" s="25"/>
    </row>
    <row r="960439" spans="1:13" ht="17.25" customHeight="1" x14ac:dyDescent="0.15">
      <c r="A960439" s="25"/>
      <c r="C960439" s="25"/>
      <c r="D960439" s="25"/>
      <c r="E960439" s="25"/>
      <c r="J960439" s="25"/>
      <c r="K960439" s="25"/>
      <c r="M960439" s="25"/>
    </row>
    <row r="960440" spans="1:13" ht="17.25" customHeight="1" x14ac:dyDescent="0.15">
      <c r="A960440" s="25"/>
      <c r="C960440" s="25"/>
      <c r="D960440" s="25"/>
      <c r="E960440" s="25"/>
      <c r="J960440" s="25"/>
      <c r="K960440" s="25"/>
      <c r="M960440" s="25"/>
    </row>
    <row r="960441" spans="1:13" ht="17.25" customHeight="1" x14ac:dyDescent="0.15">
      <c r="A960441" s="25"/>
      <c r="C960441" s="25"/>
      <c r="D960441" s="25"/>
      <c r="E960441" s="25"/>
      <c r="J960441" s="25"/>
      <c r="K960441" s="25"/>
      <c r="M960441" s="25"/>
    </row>
    <row r="960442" spans="1:13" ht="17.25" customHeight="1" x14ac:dyDescent="0.15">
      <c r="A960442" s="25"/>
      <c r="C960442" s="25"/>
      <c r="D960442" s="25"/>
      <c r="E960442" s="25"/>
      <c r="J960442" s="25"/>
      <c r="K960442" s="25"/>
      <c r="M960442" s="25"/>
    </row>
    <row r="960443" spans="1:13" ht="17.25" customHeight="1" x14ac:dyDescent="0.15">
      <c r="A960443" s="25"/>
      <c r="C960443" s="25"/>
      <c r="D960443" s="25"/>
      <c r="E960443" s="25"/>
      <c r="J960443" s="25"/>
      <c r="K960443" s="25"/>
      <c r="M960443" s="25"/>
    </row>
    <row r="960444" spans="1:13" ht="17.25" customHeight="1" x14ac:dyDescent="0.15">
      <c r="A960444" s="25"/>
      <c r="C960444" s="25"/>
      <c r="D960444" s="25"/>
      <c r="E960444" s="25"/>
      <c r="J960444" s="25"/>
      <c r="K960444" s="25"/>
      <c r="M960444" s="25"/>
    </row>
    <row r="960445" spans="1:13" ht="17.25" customHeight="1" x14ac:dyDescent="0.15">
      <c r="A960445" s="25"/>
      <c r="C960445" s="25"/>
      <c r="D960445" s="25"/>
      <c r="E960445" s="25"/>
      <c r="J960445" s="25"/>
      <c r="K960445" s="25"/>
      <c r="M960445" s="25"/>
    </row>
    <row r="960446" spans="1:13" ht="17.25" customHeight="1" x14ac:dyDescent="0.15">
      <c r="A960446" s="25"/>
      <c r="C960446" s="25"/>
      <c r="D960446" s="25"/>
      <c r="E960446" s="25"/>
      <c r="J960446" s="25"/>
      <c r="K960446" s="25"/>
      <c r="M960446" s="25"/>
    </row>
    <row r="960447" spans="1:13" ht="17.25" customHeight="1" x14ac:dyDescent="0.15">
      <c r="A960447" s="25"/>
      <c r="C960447" s="25"/>
      <c r="D960447" s="25"/>
      <c r="E960447" s="25"/>
      <c r="J960447" s="25"/>
      <c r="K960447" s="25"/>
      <c r="M960447" s="25"/>
    </row>
    <row r="960448" spans="1:13" ht="17.25" customHeight="1" x14ac:dyDescent="0.15">
      <c r="A960448" s="25"/>
      <c r="C960448" s="25"/>
      <c r="D960448" s="25"/>
      <c r="E960448" s="25"/>
      <c r="J960448" s="25"/>
      <c r="K960448" s="25"/>
      <c r="M960448" s="25"/>
    </row>
    <row r="960449" spans="1:13" ht="17.25" customHeight="1" x14ac:dyDescent="0.15">
      <c r="A960449" s="25"/>
      <c r="C960449" s="25"/>
      <c r="D960449" s="25"/>
      <c r="E960449" s="25"/>
      <c r="J960449" s="25"/>
      <c r="K960449" s="25"/>
      <c r="M960449" s="25"/>
    </row>
    <row r="960450" spans="1:13" ht="17.25" customHeight="1" x14ac:dyDescent="0.15">
      <c r="A960450" s="25"/>
      <c r="C960450" s="25"/>
      <c r="D960450" s="25"/>
      <c r="E960450" s="25"/>
      <c r="J960450" s="25"/>
      <c r="K960450" s="25"/>
      <c r="M960450" s="25"/>
    </row>
    <row r="960451" spans="1:13" ht="17.25" customHeight="1" x14ac:dyDescent="0.15">
      <c r="A960451" s="25"/>
      <c r="C960451" s="25"/>
      <c r="D960451" s="25"/>
      <c r="E960451" s="25"/>
      <c r="J960451" s="25"/>
      <c r="K960451" s="25"/>
      <c r="M960451" s="25"/>
    </row>
    <row r="960452" spans="1:13" ht="17.25" customHeight="1" x14ac:dyDescent="0.15">
      <c r="A960452" s="25"/>
      <c r="C960452" s="25"/>
      <c r="D960452" s="25"/>
      <c r="E960452" s="25"/>
      <c r="J960452" s="25"/>
      <c r="K960452" s="25"/>
      <c r="M960452" s="25"/>
    </row>
    <row r="960453" spans="1:13" ht="17.25" customHeight="1" x14ac:dyDescent="0.15">
      <c r="A960453" s="25"/>
      <c r="C960453" s="25"/>
      <c r="D960453" s="25"/>
      <c r="E960453" s="25"/>
      <c r="J960453" s="25"/>
      <c r="K960453" s="25"/>
      <c r="M960453" s="25"/>
    </row>
    <row r="960454" spans="1:13" ht="17.25" customHeight="1" x14ac:dyDescent="0.15">
      <c r="A960454" s="25"/>
      <c r="C960454" s="25"/>
      <c r="D960454" s="25"/>
      <c r="E960454" s="25"/>
      <c r="J960454" s="25"/>
      <c r="K960454" s="25"/>
      <c r="M960454" s="25"/>
    </row>
    <row r="960455" spans="1:13" ht="17.25" customHeight="1" x14ac:dyDescent="0.15">
      <c r="A960455" s="25"/>
      <c r="C960455" s="25"/>
      <c r="D960455" s="25"/>
      <c r="E960455" s="25"/>
      <c r="J960455" s="25"/>
      <c r="K960455" s="25"/>
      <c r="M960455" s="25"/>
    </row>
    <row r="960456" spans="1:13" ht="17.25" customHeight="1" x14ac:dyDescent="0.15">
      <c r="A960456" s="25"/>
      <c r="C960456" s="25"/>
      <c r="D960456" s="25"/>
      <c r="E960456" s="25"/>
      <c r="J960456" s="25"/>
      <c r="K960456" s="25"/>
      <c r="M960456" s="25"/>
    </row>
    <row r="960457" spans="1:13" ht="17.25" customHeight="1" x14ac:dyDescent="0.15">
      <c r="A960457" s="25"/>
      <c r="C960457" s="25"/>
      <c r="D960457" s="25"/>
      <c r="E960457" s="25"/>
      <c r="J960457" s="25"/>
      <c r="K960457" s="25"/>
      <c r="M960457" s="25"/>
    </row>
    <row r="960458" spans="1:13" ht="17.25" customHeight="1" x14ac:dyDescent="0.15">
      <c r="A960458" s="25"/>
      <c r="C960458" s="25"/>
      <c r="D960458" s="25"/>
      <c r="E960458" s="25"/>
      <c r="J960458" s="25"/>
      <c r="K960458" s="25"/>
      <c r="M960458" s="25"/>
    </row>
    <row r="960459" spans="1:13" ht="17.25" customHeight="1" x14ac:dyDescent="0.15">
      <c r="A960459" s="25"/>
      <c r="C960459" s="25"/>
      <c r="D960459" s="25"/>
      <c r="E960459" s="25"/>
      <c r="J960459" s="25"/>
      <c r="K960459" s="25"/>
      <c r="M960459" s="25"/>
    </row>
    <row r="960460" spans="1:13" ht="17.25" customHeight="1" x14ac:dyDescent="0.15">
      <c r="A960460" s="25"/>
      <c r="C960460" s="25"/>
      <c r="D960460" s="25"/>
      <c r="E960460" s="25"/>
      <c r="J960460" s="25"/>
      <c r="K960460" s="25"/>
      <c r="M960460" s="25"/>
    </row>
    <row r="960461" spans="1:13" ht="17.25" customHeight="1" x14ac:dyDescent="0.15">
      <c r="A960461" s="25"/>
      <c r="C960461" s="25"/>
      <c r="D960461" s="25"/>
      <c r="E960461" s="25"/>
      <c r="J960461" s="25"/>
      <c r="K960461" s="25"/>
      <c r="M960461" s="25"/>
    </row>
    <row r="960462" spans="1:13" ht="17.25" customHeight="1" x14ac:dyDescent="0.15">
      <c r="A960462" s="25"/>
      <c r="C960462" s="25"/>
      <c r="D960462" s="25"/>
      <c r="E960462" s="25"/>
      <c r="J960462" s="25"/>
      <c r="K960462" s="25"/>
      <c r="M960462" s="25"/>
    </row>
    <row r="960463" spans="1:13" ht="17.25" customHeight="1" x14ac:dyDescent="0.15">
      <c r="A960463" s="25"/>
      <c r="C960463" s="25"/>
      <c r="D960463" s="25"/>
      <c r="E960463" s="25"/>
      <c r="J960463" s="25"/>
      <c r="K960463" s="25"/>
      <c r="M960463" s="25"/>
    </row>
    <row r="960464" spans="1:13" ht="17.25" customHeight="1" x14ac:dyDescent="0.15">
      <c r="A960464" s="25"/>
      <c r="C960464" s="25"/>
      <c r="D960464" s="25"/>
      <c r="E960464" s="25"/>
      <c r="J960464" s="25"/>
      <c r="K960464" s="25"/>
      <c r="M960464" s="25"/>
    </row>
    <row r="960465" spans="1:13" ht="17.25" customHeight="1" x14ac:dyDescent="0.15">
      <c r="A960465" s="25"/>
      <c r="C960465" s="25"/>
      <c r="D960465" s="25"/>
      <c r="E960465" s="25"/>
      <c r="J960465" s="25"/>
      <c r="K960465" s="25"/>
      <c r="M960465" s="25"/>
    </row>
    <row r="960466" spans="1:13" ht="17.25" customHeight="1" x14ac:dyDescent="0.15">
      <c r="A960466" s="25"/>
      <c r="C960466" s="25"/>
      <c r="D960466" s="25"/>
      <c r="E960466" s="25"/>
      <c r="J960466" s="25"/>
      <c r="K960466" s="25"/>
      <c r="M960466" s="25"/>
    </row>
    <row r="960467" spans="1:13" ht="17.25" customHeight="1" x14ac:dyDescent="0.15">
      <c r="A960467" s="25"/>
      <c r="C960467" s="25"/>
      <c r="D960467" s="25"/>
      <c r="E960467" s="25"/>
      <c r="J960467" s="25"/>
      <c r="K960467" s="25"/>
      <c r="M960467" s="25"/>
    </row>
    <row r="960468" spans="1:13" ht="17.25" customHeight="1" x14ac:dyDescent="0.15">
      <c r="A960468" s="25"/>
      <c r="C960468" s="25"/>
      <c r="D960468" s="25"/>
      <c r="E960468" s="25"/>
      <c r="J960468" s="25"/>
      <c r="K960468" s="25"/>
      <c r="M960468" s="25"/>
    </row>
    <row r="960469" spans="1:13" ht="17.25" customHeight="1" x14ac:dyDescent="0.15">
      <c r="A960469" s="25"/>
      <c r="C960469" s="25"/>
      <c r="D960469" s="25"/>
      <c r="E960469" s="25"/>
      <c r="J960469" s="25"/>
      <c r="K960469" s="25"/>
      <c r="M960469" s="25"/>
    </row>
    <row r="960470" spans="1:13" ht="17.25" customHeight="1" x14ac:dyDescent="0.15">
      <c r="A960470" s="25"/>
      <c r="C960470" s="25"/>
      <c r="D960470" s="25"/>
      <c r="E960470" s="25"/>
      <c r="J960470" s="25"/>
      <c r="K960470" s="25"/>
      <c r="M960470" s="25"/>
    </row>
    <row r="960471" spans="1:13" ht="17.25" customHeight="1" x14ac:dyDescent="0.15">
      <c r="A960471" s="25"/>
      <c r="C960471" s="25"/>
      <c r="D960471" s="25"/>
      <c r="E960471" s="25"/>
      <c r="J960471" s="25"/>
      <c r="K960471" s="25"/>
      <c r="M960471" s="25"/>
    </row>
    <row r="960472" spans="1:13" ht="17.25" customHeight="1" x14ac:dyDescent="0.15">
      <c r="A960472" s="25"/>
      <c r="C960472" s="25"/>
      <c r="D960472" s="25"/>
      <c r="E960472" s="25"/>
      <c r="J960472" s="25"/>
      <c r="K960472" s="25"/>
      <c r="M960472" s="25"/>
    </row>
    <row r="960473" spans="1:13" ht="17.25" customHeight="1" x14ac:dyDescent="0.15">
      <c r="A960473" s="25"/>
      <c r="C960473" s="25"/>
      <c r="D960473" s="25"/>
      <c r="E960473" s="25"/>
      <c r="J960473" s="25"/>
      <c r="K960473" s="25"/>
      <c r="M960473" s="25"/>
    </row>
    <row r="960474" spans="1:13" ht="17.25" customHeight="1" x14ac:dyDescent="0.15">
      <c r="A960474" s="25"/>
      <c r="C960474" s="25"/>
      <c r="D960474" s="25"/>
      <c r="E960474" s="25"/>
      <c r="J960474" s="25"/>
      <c r="K960474" s="25"/>
      <c r="M960474" s="25"/>
    </row>
    <row r="960475" spans="1:13" ht="17.25" customHeight="1" x14ac:dyDescent="0.15">
      <c r="A960475" s="25"/>
      <c r="C960475" s="25"/>
      <c r="D960475" s="25"/>
      <c r="E960475" s="25"/>
      <c r="J960475" s="25"/>
      <c r="K960475" s="25"/>
      <c r="M960475" s="25"/>
    </row>
    <row r="960476" spans="1:13" ht="17.25" customHeight="1" x14ac:dyDescent="0.15">
      <c r="A960476" s="25"/>
      <c r="C960476" s="25"/>
      <c r="D960476" s="25"/>
      <c r="E960476" s="25"/>
      <c r="J960476" s="25"/>
      <c r="K960476" s="25"/>
      <c r="M960476" s="25"/>
    </row>
    <row r="960477" spans="1:13" ht="17.25" customHeight="1" x14ac:dyDescent="0.15">
      <c r="A960477" s="25"/>
      <c r="C960477" s="25"/>
      <c r="D960477" s="25"/>
      <c r="E960477" s="25"/>
      <c r="J960477" s="25"/>
      <c r="K960477" s="25"/>
      <c r="M960477" s="25"/>
    </row>
    <row r="960478" spans="1:13" ht="17.25" customHeight="1" x14ac:dyDescent="0.15">
      <c r="A960478" s="25"/>
      <c r="C960478" s="25"/>
      <c r="D960478" s="25"/>
      <c r="E960478" s="25"/>
      <c r="J960478" s="25"/>
      <c r="K960478" s="25"/>
      <c r="M960478" s="25"/>
    </row>
    <row r="960479" spans="1:13" ht="17.25" customHeight="1" x14ac:dyDescent="0.15">
      <c r="A960479" s="25"/>
      <c r="C960479" s="25"/>
      <c r="D960479" s="25"/>
      <c r="E960479" s="25"/>
      <c r="J960479" s="25"/>
      <c r="K960479" s="25"/>
      <c r="M960479" s="25"/>
    </row>
    <row r="960480" spans="1:13" ht="17.25" customHeight="1" x14ac:dyDescent="0.15">
      <c r="A960480" s="25"/>
      <c r="C960480" s="25"/>
      <c r="D960480" s="25"/>
      <c r="E960480" s="25"/>
      <c r="J960480" s="25"/>
      <c r="K960480" s="25"/>
      <c r="M960480" s="25"/>
    </row>
    <row r="960481" spans="1:13" ht="17.25" customHeight="1" x14ac:dyDescent="0.15">
      <c r="A960481" s="25"/>
      <c r="C960481" s="25"/>
      <c r="D960481" s="25"/>
      <c r="E960481" s="25"/>
      <c r="J960481" s="25"/>
      <c r="K960481" s="25"/>
      <c r="M960481" s="25"/>
    </row>
    <row r="960482" spans="1:13" ht="17.25" customHeight="1" x14ac:dyDescent="0.15">
      <c r="A960482" s="25"/>
      <c r="C960482" s="25"/>
      <c r="D960482" s="25"/>
      <c r="E960482" s="25"/>
      <c r="J960482" s="25"/>
      <c r="K960482" s="25"/>
      <c r="M960482" s="25"/>
    </row>
    <row r="960483" spans="1:13" ht="17.25" customHeight="1" x14ac:dyDescent="0.15">
      <c r="A960483" s="25"/>
      <c r="C960483" s="25"/>
      <c r="D960483" s="25"/>
      <c r="E960483" s="25"/>
      <c r="J960483" s="25"/>
      <c r="K960483" s="25"/>
      <c r="M960483" s="25"/>
    </row>
    <row r="960484" spans="1:13" ht="17.25" customHeight="1" x14ac:dyDescent="0.15">
      <c r="A960484" s="25"/>
      <c r="C960484" s="25"/>
      <c r="D960484" s="25"/>
      <c r="E960484" s="25"/>
      <c r="J960484" s="25"/>
      <c r="K960484" s="25"/>
      <c r="M960484" s="25"/>
    </row>
    <row r="960485" spans="1:13" ht="17.25" customHeight="1" x14ac:dyDescent="0.15">
      <c r="A960485" s="25"/>
      <c r="C960485" s="25"/>
      <c r="D960485" s="25"/>
      <c r="E960485" s="25"/>
      <c r="J960485" s="25"/>
      <c r="K960485" s="25"/>
      <c r="M960485" s="25"/>
    </row>
    <row r="960486" spans="1:13" ht="17.25" customHeight="1" x14ac:dyDescent="0.15">
      <c r="A960486" s="25"/>
      <c r="C960486" s="25"/>
      <c r="D960486" s="25"/>
      <c r="E960486" s="25"/>
      <c r="J960486" s="25"/>
      <c r="K960486" s="25"/>
      <c r="M960486" s="25"/>
    </row>
    <row r="960487" spans="1:13" ht="17.25" customHeight="1" x14ac:dyDescent="0.15">
      <c r="A960487" s="25"/>
      <c r="C960487" s="25"/>
      <c r="D960487" s="25"/>
      <c r="E960487" s="25"/>
      <c r="J960487" s="25"/>
      <c r="K960487" s="25"/>
      <c r="M960487" s="25"/>
    </row>
    <row r="960488" spans="1:13" ht="17.25" customHeight="1" x14ac:dyDescent="0.15">
      <c r="A960488" s="25"/>
      <c r="C960488" s="25"/>
      <c r="D960488" s="25"/>
      <c r="E960488" s="25"/>
      <c r="J960488" s="25"/>
      <c r="K960488" s="25"/>
      <c r="M960488" s="25"/>
    </row>
    <row r="960489" spans="1:13" ht="17.25" customHeight="1" x14ac:dyDescent="0.15">
      <c r="A960489" s="25"/>
      <c r="C960489" s="25"/>
      <c r="D960489" s="25"/>
      <c r="E960489" s="25"/>
      <c r="J960489" s="25"/>
      <c r="K960489" s="25"/>
      <c r="M960489" s="25"/>
    </row>
    <row r="960490" spans="1:13" ht="17.25" customHeight="1" x14ac:dyDescent="0.15">
      <c r="A960490" s="25"/>
      <c r="C960490" s="25"/>
      <c r="D960490" s="25"/>
      <c r="E960490" s="25"/>
      <c r="J960490" s="25"/>
      <c r="K960490" s="25"/>
      <c r="M960490" s="25"/>
    </row>
    <row r="960491" spans="1:13" ht="17.25" customHeight="1" x14ac:dyDescent="0.15">
      <c r="A960491" s="25"/>
      <c r="C960491" s="25"/>
      <c r="D960491" s="25"/>
      <c r="E960491" s="25"/>
      <c r="J960491" s="25"/>
      <c r="K960491" s="25"/>
      <c r="M960491" s="25"/>
    </row>
    <row r="960492" spans="1:13" ht="17.25" customHeight="1" x14ac:dyDescent="0.15">
      <c r="A960492" s="25"/>
      <c r="C960492" s="25"/>
      <c r="D960492" s="25"/>
      <c r="E960492" s="25"/>
      <c r="J960492" s="25"/>
      <c r="K960492" s="25"/>
      <c r="M960492" s="25"/>
    </row>
    <row r="960493" spans="1:13" ht="17.25" customHeight="1" x14ac:dyDescent="0.15">
      <c r="A960493" s="25"/>
      <c r="C960493" s="25"/>
      <c r="D960493" s="25"/>
      <c r="E960493" s="25"/>
      <c r="J960493" s="25"/>
      <c r="K960493" s="25"/>
      <c r="M960493" s="25"/>
    </row>
    <row r="960494" spans="1:13" ht="17.25" customHeight="1" x14ac:dyDescent="0.15">
      <c r="A960494" s="25"/>
      <c r="C960494" s="25"/>
      <c r="D960494" s="25"/>
      <c r="E960494" s="25"/>
      <c r="J960494" s="25"/>
      <c r="K960494" s="25"/>
      <c r="M960494" s="25"/>
    </row>
    <row r="960495" spans="1:13" ht="17.25" customHeight="1" x14ac:dyDescent="0.15">
      <c r="A960495" s="25"/>
      <c r="C960495" s="25"/>
      <c r="D960495" s="25"/>
      <c r="E960495" s="25"/>
      <c r="J960495" s="25"/>
      <c r="K960495" s="25"/>
      <c r="M960495" s="25"/>
    </row>
    <row r="960496" spans="1:13" ht="17.25" customHeight="1" x14ac:dyDescent="0.15">
      <c r="A960496" s="25"/>
      <c r="C960496" s="25"/>
      <c r="D960496" s="25"/>
      <c r="E960496" s="25"/>
      <c r="J960496" s="25"/>
      <c r="K960496" s="25"/>
      <c r="M960496" s="25"/>
    </row>
    <row r="960497" spans="1:13" ht="17.25" customHeight="1" x14ac:dyDescent="0.15">
      <c r="A960497" s="25"/>
      <c r="C960497" s="25"/>
      <c r="D960497" s="25"/>
      <c r="E960497" s="25"/>
      <c r="J960497" s="25"/>
      <c r="K960497" s="25"/>
      <c r="M960497" s="25"/>
    </row>
    <row r="960498" spans="1:13" ht="17.25" customHeight="1" x14ac:dyDescent="0.15">
      <c r="A960498" s="25"/>
      <c r="C960498" s="25"/>
      <c r="D960498" s="25"/>
      <c r="E960498" s="25"/>
      <c r="J960498" s="25"/>
      <c r="K960498" s="25"/>
      <c r="M960498" s="25"/>
    </row>
    <row r="960499" spans="1:13" ht="17.25" customHeight="1" x14ac:dyDescent="0.15">
      <c r="A960499" s="25"/>
      <c r="C960499" s="25"/>
      <c r="D960499" s="25"/>
      <c r="E960499" s="25"/>
      <c r="J960499" s="25"/>
      <c r="K960499" s="25"/>
      <c r="M960499" s="25"/>
    </row>
    <row r="960500" spans="1:13" ht="17.25" customHeight="1" x14ac:dyDescent="0.15">
      <c r="A960500" s="25"/>
      <c r="C960500" s="25"/>
      <c r="D960500" s="25"/>
      <c r="E960500" s="25"/>
      <c r="J960500" s="25"/>
      <c r="K960500" s="25"/>
      <c r="M960500" s="25"/>
    </row>
    <row r="960501" spans="1:13" ht="17.25" customHeight="1" x14ac:dyDescent="0.15">
      <c r="A960501" s="25"/>
      <c r="C960501" s="25"/>
      <c r="D960501" s="25"/>
      <c r="E960501" s="25"/>
      <c r="J960501" s="25"/>
      <c r="K960501" s="25"/>
      <c r="M960501" s="25"/>
    </row>
    <row r="960502" spans="1:13" ht="17.25" customHeight="1" x14ac:dyDescent="0.15">
      <c r="A960502" s="25"/>
      <c r="C960502" s="25"/>
      <c r="D960502" s="25"/>
      <c r="E960502" s="25"/>
      <c r="J960502" s="25"/>
      <c r="K960502" s="25"/>
      <c r="M960502" s="25"/>
    </row>
    <row r="960503" spans="1:13" ht="17.25" customHeight="1" x14ac:dyDescent="0.15">
      <c r="A960503" s="25"/>
      <c r="C960503" s="25"/>
      <c r="D960503" s="25"/>
      <c r="E960503" s="25"/>
      <c r="J960503" s="25"/>
      <c r="K960503" s="25"/>
      <c r="M960503" s="25"/>
    </row>
    <row r="960504" spans="1:13" ht="17.25" customHeight="1" x14ac:dyDescent="0.15">
      <c r="A960504" s="25"/>
      <c r="C960504" s="25"/>
      <c r="D960504" s="25"/>
      <c r="E960504" s="25"/>
      <c r="J960504" s="25"/>
      <c r="K960504" s="25"/>
      <c r="M960504" s="25"/>
    </row>
    <row r="960505" spans="1:13" ht="17.25" customHeight="1" x14ac:dyDescent="0.15">
      <c r="A960505" s="25"/>
      <c r="C960505" s="25"/>
      <c r="D960505" s="25"/>
      <c r="E960505" s="25"/>
      <c r="J960505" s="25"/>
      <c r="K960505" s="25"/>
      <c r="M960505" s="25"/>
    </row>
    <row r="960506" spans="1:13" ht="17.25" customHeight="1" x14ac:dyDescent="0.15">
      <c r="A960506" s="25"/>
      <c r="C960506" s="25"/>
      <c r="D960506" s="25"/>
      <c r="E960506" s="25"/>
      <c r="J960506" s="25"/>
      <c r="K960506" s="25"/>
      <c r="M960506" s="25"/>
    </row>
    <row r="960507" spans="1:13" ht="17.25" customHeight="1" x14ac:dyDescent="0.15">
      <c r="A960507" s="25"/>
      <c r="C960507" s="25"/>
      <c r="D960507" s="25"/>
      <c r="E960507" s="25"/>
      <c r="J960507" s="25"/>
      <c r="K960507" s="25"/>
      <c r="M960507" s="25"/>
    </row>
    <row r="960508" spans="1:13" ht="17.25" customHeight="1" x14ac:dyDescent="0.15">
      <c r="A960508" s="25"/>
      <c r="C960508" s="25"/>
      <c r="D960508" s="25"/>
      <c r="E960508" s="25"/>
      <c r="J960508" s="25"/>
      <c r="K960508" s="25"/>
      <c r="M960508" s="25"/>
    </row>
    <row r="960509" spans="1:13" ht="17.25" customHeight="1" x14ac:dyDescent="0.15">
      <c r="A960509" s="25"/>
      <c r="C960509" s="25"/>
      <c r="D960509" s="25"/>
      <c r="E960509" s="25"/>
      <c r="J960509" s="25"/>
      <c r="K960509" s="25"/>
      <c r="M960509" s="25"/>
    </row>
    <row r="960510" spans="1:13" ht="17.25" customHeight="1" x14ac:dyDescent="0.15">
      <c r="A960510" s="25"/>
      <c r="C960510" s="25"/>
      <c r="D960510" s="25"/>
      <c r="E960510" s="25"/>
      <c r="J960510" s="25"/>
      <c r="K960510" s="25"/>
      <c r="M960510" s="25"/>
    </row>
    <row r="960511" spans="1:13" ht="17.25" customHeight="1" x14ac:dyDescent="0.15">
      <c r="A960511" s="25"/>
      <c r="C960511" s="25"/>
      <c r="D960511" s="25"/>
      <c r="E960511" s="25"/>
      <c r="J960511" s="25"/>
      <c r="K960511" s="25"/>
      <c r="M960511" s="25"/>
    </row>
    <row r="960512" spans="1:13" ht="17.25" customHeight="1" x14ac:dyDescent="0.15">
      <c r="A960512" s="25"/>
      <c r="C960512" s="25"/>
      <c r="D960512" s="25"/>
      <c r="E960512" s="25"/>
      <c r="J960512" s="25"/>
      <c r="K960512" s="25"/>
      <c r="M960512" s="25"/>
    </row>
    <row r="960513" spans="1:13" ht="17.25" customHeight="1" x14ac:dyDescent="0.15">
      <c r="A960513" s="25"/>
      <c r="C960513" s="25"/>
      <c r="D960513" s="25"/>
      <c r="E960513" s="25"/>
      <c r="J960513" s="25"/>
      <c r="K960513" s="25"/>
      <c r="M960513" s="25"/>
    </row>
    <row r="960514" spans="1:13" ht="17.25" customHeight="1" x14ac:dyDescent="0.15">
      <c r="A960514" s="25"/>
      <c r="C960514" s="25"/>
      <c r="D960514" s="25"/>
      <c r="E960514" s="25"/>
      <c r="J960514" s="25"/>
      <c r="K960514" s="25"/>
      <c r="M960514" s="25"/>
    </row>
    <row r="960515" spans="1:13" ht="17.25" customHeight="1" x14ac:dyDescent="0.15">
      <c r="A960515" s="25"/>
      <c r="C960515" s="25"/>
      <c r="D960515" s="25"/>
      <c r="E960515" s="25"/>
      <c r="J960515" s="25"/>
      <c r="K960515" s="25"/>
      <c r="M960515" s="25"/>
    </row>
    <row r="960516" spans="1:13" ht="17.25" customHeight="1" x14ac:dyDescent="0.15">
      <c r="A960516" s="25"/>
      <c r="C960516" s="25"/>
      <c r="D960516" s="25"/>
      <c r="E960516" s="25"/>
      <c r="J960516" s="25"/>
      <c r="K960516" s="25"/>
      <c r="M960516" s="25"/>
    </row>
    <row r="960517" spans="1:13" ht="17.25" customHeight="1" x14ac:dyDescent="0.15">
      <c r="A960517" s="25"/>
      <c r="C960517" s="25"/>
      <c r="D960517" s="25"/>
      <c r="E960517" s="25"/>
      <c r="J960517" s="25"/>
      <c r="K960517" s="25"/>
      <c r="M960517" s="25"/>
    </row>
    <row r="960518" spans="1:13" ht="17.25" customHeight="1" x14ac:dyDescent="0.15">
      <c r="A960518" s="25"/>
      <c r="C960518" s="25"/>
      <c r="D960518" s="25"/>
      <c r="E960518" s="25"/>
      <c r="J960518" s="25"/>
      <c r="K960518" s="25"/>
      <c r="M960518" s="25"/>
    </row>
    <row r="960519" spans="1:13" ht="17.25" customHeight="1" x14ac:dyDescent="0.15">
      <c r="A960519" s="25"/>
      <c r="C960519" s="25"/>
      <c r="D960519" s="25"/>
      <c r="E960519" s="25"/>
      <c r="J960519" s="25"/>
      <c r="K960519" s="25"/>
      <c r="M960519" s="25"/>
    </row>
    <row r="960520" spans="1:13" ht="17.25" customHeight="1" x14ac:dyDescent="0.15">
      <c r="A960520" s="25"/>
      <c r="C960520" s="25"/>
      <c r="D960520" s="25"/>
      <c r="E960520" s="25"/>
      <c r="J960520" s="25"/>
      <c r="K960520" s="25"/>
      <c r="M960520" s="25"/>
    </row>
    <row r="960521" spans="1:13" ht="17.25" customHeight="1" x14ac:dyDescent="0.15">
      <c r="A960521" s="25"/>
      <c r="C960521" s="25"/>
      <c r="D960521" s="25"/>
      <c r="E960521" s="25"/>
      <c r="J960521" s="25"/>
      <c r="K960521" s="25"/>
      <c r="M960521" s="25"/>
    </row>
    <row r="960522" spans="1:13" ht="17.25" customHeight="1" x14ac:dyDescent="0.15">
      <c r="A960522" s="25"/>
      <c r="C960522" s="25"/>
      <c r="D960522" s="25"/>
      <c r="E960522" s="25"/>
      <c r="J960522" s="25"/>
      <c r="K960522" s="25"/>
      <c r="M960522" s="25"/>
    </row>
    <row r="960523" spans="1:13" ht="17.25" customHeight="1" x14ac:dyDescent="0.15">
      <c r="A960523" s="25"/>
      <c r="C960523" s="25"/>
      <c r="D960523" s="25"/>
      <c r="E960523" s="25"/>
      <c r="J960523" s="25"/>
      <c r="K960523" s="25"/>
      <c r="M960523" s="25"/>
    </row>
    <row r="960524" spans="1:13" ht="17.25" customHeight="1" x14ac:dyDescent="0.15">
      <c r="A960524" s="25"/>
      <c r="C960524" s="25"/>
      <c r="D960524" s="25"/>
      <c r="E960524" s="25"/>
      <c r="J960524" s="25"/>
      <c r="K960524" s="25"/>
      <c r="M960524" s="25"/>
    </row>
    <row r="960525" spans="1:13" ht="17.25" customHeight="1" x14ac:dyDescent="0.15">
      <c r="A960525" s="25"/>
      <c r="C960525" s="25"/>
      <c r="D960525" s="25"/>
      <c r="E960525" s="25"/>
      <c r="J960525" s="25"/>
      <c r="K960525" s="25"/>
      <c r="M960525" s="25"/>
    </row>
    <row r="960526" spans="1:13" ht="17.25" customHeight="1" x14ac:dyDescent="0.15">
      <c r="A960526" s="25"/>
      <c r="C960526" s="25"/>
      <c r="D960526" s="25"/>
      <c r="E960526" s="25"/>
      <c r="J960526" s="25"/>
      <c r="K960526" s="25"/>
      <c r="M960526" s="25"/>
    </row>
    <row r="960527" spans="1:13" ht="17.25" customHeight="1" x14ac:dyDescent="0.15">
      <c r="A960527" s="25"/>
      <c r="C960527" s="25"/>
      <c r="D960527" s="25"/>
      <c r="E960527" s="25"/>
      <c r="J960527" s="25"/>
      <c r="K960527" s="25"/>
      <c r="M960527" s="25"/>
    </row>
    <row r="960528" spans="1:13" ht="17.25" customHeight="1" x14ac:dyDescent="0.15">
      <c r="A960528" s="25"/>
      <c r="C960528" s="25"/>
      <c r="D960528" s="25"/>
      <c r="E960528" s="25"/>
      <c r="J960528" s="25"/>
      <c r="K960528" s="25"/>
      <c r="M960528" s="25"/>
    </row>
    <row r="960529" spans="1:13" ht="17.25" customHeight="1" x14ac:dyDescent="0.15">
      <c r="A960529" s="25"/>
      <c r="C960529" s="25"/>
      <c r="D960529" s="25"/>
      <c r="E960529" s="25"/>
      <c r="J960529" s="25"/>
      <c r="K960529" s="25"/>
      <c r="M960529" s="25"/>
    </row>
    <row r="960530" spans="1:13" ht="17.25" customHeight="1" x14ac:dyDescent="0.15">
      <c r="A960530" s="25"/>
      <c r="C960530" s="25"/>
      <c r="D960530" s="25"/>
      <c r="E960530" s="25"/>
      <c r="J960530" s="25"/>
      <c r="K960530" s="25"/>
      <c r="M960530" s="25"/>
    </row>
    <row r="960531" spans="1:13" ht="17.25" customHeight="1" x14ac:dyDescent="0.15">
      <c r="A960531" s="25"/>
      <c r="C960531" s="25"/>
      <c r="D960531" s="25"/>
      <c r="E960531" s="25"/>
      <c r="J960531" s="25"/>
      <c r="K960531" s="25"/>
      <c r="M960531" s="25"/>
    </row>
    <row r="960532" spans="1:13" ht="17.25" customHeight="1" x14ac:dyDescent="0.15">
      <c r="A960532" s="25"/>
      <c r="C960532" s="25"/>
      <c r="D960532" s="25"/>
      <c r="E960532" s="25"/>
      <c r="J960532" s="25"/>
      <c r="K960532" s="25"/>
      <c r="M960532" s="25"/>
    </row>
    <row r="960533" spans="1:13" ht="17.25" customHeight="1" x14ac:dyDescent="0.15">
      <c r="A960533" s="25"/>
      <c r="C960533" s="25"/>
      <c r="D960533" s="25"/>
      <c r="E960533" s="25"/>
      <c r="J960533" s="25"/>
      <c r="K960533" s="25"/>
      <c r="M960533" s="25"/>
    </row>
    <row r="960534" spans="1:13" ht="17.25" customHeight="1" x14ac:dyDescent="0.15">
      <c r="A960534" s="25"/>
      <c r="C960534" s="25"/>
      <c r="D960534" s="25"/>
      <c r="E960534" s="25"/>
      <c r="J960534" s="25"/>
      <c r="K960534" s="25"/>
      <c r="M960534" s="25"/>
    </row>
    <row r="960535" spans="1:13" ht="17.25" customHeight="1" x14ac:dyDescent="0.15">
      <c r="A960535" s="25"/>
      <c r="C960535" s="25"/>
      <c r="D960535" s="25"/>
      <c r="E960535" s="25"/>
      <c r="J960535" s="25"/>
      <c r="K960535" s="25"/>
      <c r="M960535" s="25"/>
    </row>
    <row r="960536" spans="1:13" ht="17.25" customHeight="1" x14ac:dyDescent="0.15">
      <c r="A960536" s="25"/>
      <c r="C960536" s="25"/>
      <c r="D960536" s="25"/>
      <c r="E960536" s="25"/>
      <c r="J960536" s="25"/>
      <c r="K960536" s="25"/>
      <c r="M960536" s="25"/>
    </row>
    <row r="960537" spans="1:13" ht="17.25" customHeight="1" x14ac:dyDescent="0.15">
      <c r="A960537" s="25"/>
      <c r="C960537" s="25"/>
      <c r="D960537" s="25"/>
      <c r="E960537" s="25"/>
      <c r="J960537" s="25"/>
      <c r="K960537" s="25"/>
      <c r="M960537" s="25"/>
    </row>
    <row r="960538" spans="1:13" ht="17.25" customHeight="1" x14ac:dyDescent="0.15">
      <c r="A960538" s="25"/>
      <c r="C960538" s="25"/>
      <c r="D960538" s="25"/>
      <c r="E960538" s="25"/>
      <c r="J960538" s="25"/>
      <c r="K960538" s="25"/>
      <c r="M960538" s="25"/>
    </row>
    <row r="960539" spans="1:13" ht="17.25" customHeight="1" x14ac:dyDescent="0.15">
      <c r="A960539" s="25"/>
      <c r="C960539" s="25"/>
      <c r="D960539" s="25"/>
      <c r="E960539" s="25"/>
      <c r="J960539" s="25"/>
      <c r="K960539" s="25"/>
      <c r="M960539" s="25"/>
    </row>
    <row r="960540" spans="1:13" ht="17.25" customHeight="1" x14ac:dyDescent="0.15">
      <c r="A960540" s="25"/>
      <c r="C960540" s="25"/>
      <c r="D960540" s="25"/>
      <c r="E960540" s="25"/>
      <c r="J960540" s="25"/>
      <c r="K960540" s="25"/>
      <c r="M960540" s="25"/>
    </row>
    <row r="960541" spans="1:13" ht="17.25" customHeight="1" x14ac:dyDescent="0.15">
      <c r="A960541" s="25"/>
      <c r="C960541" s="25"/>
      <c r="D960541" s="25"/>
      <c r="E960541" s="25"/>
      <c r="J960541" s="25"/>
      <c r="K960541" s="25"/>
      <c r="M960541" s="25"/>
    </row>
    <row r="960542" spans="1:13" ht="17.25" customHeight="1" x14ac:dyDescent="0.15">
      <c r="A960542" s="25"/>
      <c r="C960542" s="25"/>
      <c r="D960542" s="25"/>
      <c r="E960542" s="25"/>
      <c r="J960542" s="25"/>
      <c r="K960542" s="25"/>
      <c r="M960542" s="25"/>
    </row>
    <row r="960543" spans="1:13" ht="17.25" customHeight="1" x14ac:dyDescent="0.15">
      <c r="A960543" s="25"/>
      <c r="C960543" s="25"/>
      <c r="D960543" s="25"/>
      <c r="E960543" s="25"/>
      <c r="J960543" s="25"/>
      <c r="K960543" s="25"/>
      <c r="M960543" s="25"/>
    </row>
    <row r="960544" spans="1:13" ht="17.25" customHeight="1" x14ac:dyDescent="0.15">
      <c r="A960544" s="25"/>
      <c r="C960544" s="25"/>
      <c r="D960544" s="25"/>
      <c r="E960544" s="25"/>
      <c r="J960544" s="25"/>
      <c r="K960544" s="25"/>
      <c r="M960544" s="25"/>
    </row>
    <row r="960545" spans="1:13" ht="17.25" customHeight="1" x14ac:dyDescent="0.15">
      <c r="A960545" s="25"/>
      <c r="C960545" s="25"/>
      <c r="D960545" s="25"/>
      <c r="E960545" s="25"/>
      <c r="J960545" s="25"/>
      <c r="K960545" s="25"/>
      <c r="M960545" s="25"/>
    </row>
    <row r="960546" spans="1:13" ht="17.25" customHeight="1" x14ac:dyDescent="0.15">
      <c r="A960546" s="25"/>
      <c r="C960546" s="25"/>
      <c r="D960546" s="25"/>
      <c r="E960546" s="25"/>
      <c r="J960546" s="25"/>
      <c r="K960546" s="25"/>
      <c r="M960546" s="25"/>
    </row>
    <row r="960547" spans="1:13" ht="17.25" customHeight="1" x14ac:dyDescent="0.15">
      <c r="A960547" s="25"/>
      <c r="C960547" s="25"/>
      <c r="D960547" s="25"/>
      <c r="E960547" s="25"/>
      <c r="J960547" s="25"/>
      <c r="K960547" s="25"/>
      <c r="M960547" s="25"/>
    </row>
    <row r="960548" spans="1:13" ht="17.25" customHeight="1" x14ac:dyDescent="0.15">
      <c r="A960548" s="25"/>
      <c r="C960548" s="25"/>
      <c r="D960548" s="25"/>
      <c r="E960548" s="25"/>
      <c r="J960548" s="25"/>
      <c r="K960548" s="25"/>
      <c r="M960548" s="25"/>
    </row>
    <row r="960549" spans="1:13" ht="17.25" customHeight="1" x14ac:dyDescent="0.15">
      <c r="A960549" s="25"/>
      <c r="C960549" s="25"/>
      <c r="D960549" s="25"/>
      <c r="E960549" s="25"/>
      <c r="J960549" s="25"/>
      <c r="K960549" s="25"/>
      <c r="M960549" s="25"/>
    </row>
    <row r="960550" spans="1:13" ht="17.25" customHeight="1" x14ac:dyDescent="0.15">
      <c r="A960550" s="25"/>
      <c r="C960550" s="25"/>
      <c r="D960550" s="25"/>
      <c r="E960550" s="25"/>
      <c r="J960550" s="25"/>
      <c r="K960550" s="25"/>
      <c r="M960550" s="25"/>
    </row>
    <row r="960551" spans="1:13" ht="17.25" customHeight="1" x14ac:dyDescent="0.15">
      <c r="A960551" s="25"/>
      <c r="C960551" s="25"/>
      <c r="D960551" s="25"/>
      <c r="E960551" s="25"/>
      <c r="J960551" s="25"/>
      <c r="K960551" s="25"/>
      <c r="M960551" s="25"/>
    </row>
    <row r="960552" spans="1:13" ht="17.25" customHeight="1" x14ac:dyDescent="0.15">
      <c r="A960552" s="25"/>
      <c r="C960552" s="25"/>
      <c r="D960552" s="25"/>
      <c r="E960552" s="25"/>
      <c r="J960552" s="25"/>
      <c r="K960552" s="25"/>
      <c r="M960552" s="25"/>
    </row>
    <row r="960553" spans="1:13" ht="17.25" customHeight="1" x14ac:dyDescent="0.15">
      <c r="A960553" s="25"/>
      <c r="C960553" s="25"/>
      <c r="D960553" s="25"/>
      <c r="E960553" s="25"/>
      <c r="J960553" s="25"/>
      <c r="K960553" s="25"/>
      <c r="M960553" s="25"/>
    </row>
    <row r="960554" spans="1:13" ht="17.25" customHeight="1" x14ac:dyDescent="0.15">
      <c r="A960554" s="25"/>
      <c r="C960554" s="25"/>
      <c r="D960554" s="25"/>
      <c r="E960554" s="25"/>
      <c r="J960554" s="25"/>
      <c r="K960554" s="25"/>
      <c r="M960554" s="25"/>
    </row>
    <row r="960555" spans="1:13" ht="17.25" customHeight="1" x14ac:dyDescent="0.15">
      <c r="A960555" s="25"/>
      <c r="C960555" s="25"/>
      <c r="D960555" s="25"/>
      <c r="E960555" s="25"/>
      <c r="J960555" s="25"/>
      <c r="K960555" s="25"/>
      <c r="M960555" s="25"/>
    </row>
    <row r="960556" spans="1:13" ht="17.25" customHeight="1" x14ac:dyDescent="0.15">
      <c r="A960556" s="25"/>
      <c r="C960556" s="25"/>
      <c r="D960556" s="25"/>
      <c r="E960556" s="25"/>
      <c r="J960556" s="25"/>
      <c r="K960556" s="25"/>
      <c r="M960556" s="25"/>
    </row>
    <row r="960557" spans="1:13" ht="17.25" customHeight="1" x14ac:dyDescent="0.15">
      <c r="A960557" s="25"/>
      <c r="C960557" s="25"/>
      <c r="D960557" s="25"/>
      <c r="E960557" s="25"/>
      <c r="J960557" s="25"/>
      <c r="K960557" s="25"/>
      <c r="M960557" s="25"/>
    </row>
    <row r="960558" spans="1:13" ht="17.25" customHeight="1" x14ac:dyDescent="0.15">
      <c r="A960558" s="25"/>
      <c r="C960558" s="25"/>
      <c r="D960558" s="25"/>
      <c r="E960558" s="25"/>
      <c r="J960558" s="25"/>
      <c r="K960558" s="25"/>
      <c r="M960558" s="25"/>
    </row>
    <row r="960559" spans="1:13" ht="17.25" customHeight="1" x14ac:dyDescent="0.15">
      <c r="A960559" s="25"/>
      <c r="C960559" s="25"/>
      <c r="D960559" s="25"/>
      <c r="E960559" s="25"/>
      <c r="J960559" s="25"/>
      <c r="K960559" s="25"/>
      <c r="M960559" s="25"/>
    </row>
    <row r="960560" spans="1:13" ht="17.25" customHeight="1" x14ac:dyDescent="0.15">
      <c r="A960560" s="25"/>
      <c r="C960560" s="25"/>
      <c r="D960560" s="25"/>
      <c r="E960560" s="25"/>
      <c r="J960560" s="25"/>
      <c r="K960560" s="25"/>
      <c r="M960560" s="25"/>
    </row>
    <row r="960561" spans="1:13" ht="17.25" customHeight="1" x14ac:dyDescent="0.15">
      <c r="A960561" s="25"/>
      <c r="C960561" s="25"/>
      <c r="D960561" s="25"/>
      <c r="E960561" s="25"/>
      <c r="J960561" s="25"/>
      <c r="K960561" s="25"/>
      <c r="M960561" s="25"/>
    </row>
    <row r="960562" spans="1:13" ht="17.25" customHeight="1" x14ac:dyDescent="0.15">
      <c r="A960562" s="25"/>
      <c r="C960562" s="25"/>
      <c r="D960562" s="25"/>
      <c r="E960562" s="25"/>
      <c r="J960562" s="25"/>
      <c r="K960562" s="25"/>
      <c r="M960562" s="25"/>
    </row>
    <row r="960563" spans="1:13" ht="17.25" customHeight="1" x14ac:dyDescent="0.15">
      <c r="A960563" s="25"/>
      <c r="C960563" s="25"/>
      <c r="D960563" s="25"/>
      <c r="E960563" s="25"/>
      <c r="J960563" s="25"/>
      <c r="K960563" s="25"/>
      <c r="M960563" s="25"/>
    </row>
    <row r="960564" spans="1:13" ht="17.25" customHeight="1" x14ac:dyDescent="0.15">
      <c r="A960564" s="25"/>
      <c r="C960564" s="25"/>
      <c r="D960564" s="25"/>
      <c r="E960564" s="25"/>
      <c r="J960564" s="25"/>
      <c r="K960564" s="25"/>
      <c r="M960564" s="25"/>
    </row>
    <row r="960565" spans="1:13" ht="17.25" customHeight="1" x14ac:dyDescent="0.15">
      <c r="A960565" s="25"/>
      <c r="C960565" s="25"/>
      <c r="D960565" s="25"/>
      <c r="E960565" s="25"/>
      <c r="J960565" s="25"/>
      <c r="K960565" s="25"/>
      <c r="M960565" s="25"/>
    </row>
    <row r="960566" spans="1:13" ht="17.25" customHeight="1" x14ac:dyDescent="0.15">
      <c r="A960566" s="25"/>
      <c r="C960566" s="25"/>
      <c r="D960566" s="25"/>
      <c r="E960566" s="25"/>
      <c r="J960566" s="25"/>
      <c r="K960566" s="25"/>
      <c r="M960566" s="25"/>
    </row>
    <row r="960567" spans="1:13" ht="17.25" customHeight="1" x14ac:dyDescent="0.15">
      <c r="A960567" s="25"/>
      <c r="C960567" s="25"/>
      <c r="D960567" s="25"/>
      <c r="E960567" s="25"/>
      <c r="J960567" s="25"/>
      <c r="K960567" s="25"/>
      <c r="M960567" s="25"/>
    </row>
    <row r="960568" spans="1:13" ht="17.25" customHeight="1" x14ac:dyDescent="0.15">
      <c r="A960568" s="25"/>
      <c r="C960568" s="25"/>
      <c r="D960568" s="25"/>
      <c r="E960568" s="25"/>
      <c r="J960568" s="25"/>
      <c r="K960568" s="25"/>
      <c r="M960568" s="25"/>
    </row>
    <row r="960569" spans="1:13" ht="17.25" customHeight="1" x14ac:dyDescent="0.15">
      <c r="A960569" s="25"/>
      <c r="C960569" s="25"/>
      <c r="D960569" s="25"/>
      <c r="E960569" s="25"/>
      <c r="J960569" s="25"/>
      <c r="K960569" s="25"/>
      <c r="M960569" s="25"/>
    </row>
    <row r="960570" spans="1:13" ht="17.25" customHeight="1" x14ac:dyDescent="0.15">
      <c r="A960570" s="25"/>
      <c r="C960570" s="25"/>
      <c r="D960570" s="25"/>
      <c r="E960570" s="25"/>
      <c r="J960570" s="25"/>
      <c r="K960570" s="25"/>
      <c r="M960570" s="25"/>
    </row>
    <row r="960571" spans="1:13" ht="17.25" customHeight="1" x14ac:dyDescent="0.15">
      <c r="A960571" s="25"/>
      <c r="C960571" s="25"/>
      <c r="D960571" s="25"/>
      <c r="E960571" s="25"/>
      <c r="J960571" s="25"/>
      <c r="K960571" s="25"/>
      <c r="M960571" s="25"/>
    </row>
    <row r="960572" spans="1:13" ht="17.25" customHeight="1" x14ac:dyDescent="0.15">
      <c r="A960572" s="25"/>
      <c r="C960572" s="25"/>
      <c r="D960572" s="25"/>
      <c r="E960572" s="25"/>
      <c r="J960572" s="25"/>
      <c r="K960572" s="25"/>
      <c r="M960572" s="25"/>
    </row>
    <row r="960573" spans="1:13" ht="17.25" customHeight="1" x14ac:dyDescent="0.15">
      <c r="A960573" s="25"/>
      <c r="C960573" s="25"/>
      <c r="D960573" s="25"/>
      <c r="E960573" s="25"/>
      <c r="J960573" s="25"/>
      <c r="K960573" s="25"/>
      <c r="M960573" s="25"/>
    </row>
    <row r="960574" spans="1:13" ht="17.25" customHeight="1" x14ac:dyDescent="0.15">
      <c r="A960574" s="25"/>
      <c r="C960574" s="25"/>
      <c r="D960574" s="25"/>
      <c r="E960574" s="25"/>
      <c r="J960574" s="25"/>
      <c r="K960574" s="25"/>
      <c r="M960574" s="25"/>
    </row>
    <row r="960575" spans="1:13" ht="17.25" customHeight="1" x14ac:dyDescent="0.15">
      <c r="A960575" s="25"/>
      <c r="C960575" s="25"/>
      <c r="D960575" s="25"/>
      <c r="E960575" s="25"/>
      <c r="J960575" s="25"/>
      <c r="K960575" s="25"/>
      <c r="M960575" s="25"/>
    </row>
    <row r="960576" spans="1:13" ht="17.25" customHeight="1" x14ac:dyDescent="0.15">
      <c r="A960576" s="25"/>
      <c r="C960576" s="25"/>
      <c r="D960576" s="25"/>
      <c r="E960576" s="25"/>
      <c r="J960576" s="25"/>
      <c r="K960576" s="25"/>
      <c r="M960576" s="25"/>
    </row>
    <row r="960577" spans="1:13" ht="17.25" customHeight="1" x14ac:dyDescent="0.15">
      <c r="A960577" s="25"/>
      <c r="C960577" s="25"/>
      <c r="D960577" s="25"/>
      <c r="E960577" s="25"/>
      <c r="J960577" s="25"/>
      <c r="K960577" s="25"/>
      <c r="M960577" s="25"/>
    </row>
    <row r="960578" spans="1:13" ht="17.25" customHeight="1" x14ac:dyDescent="0.15">
      <c r="A960578" s="25"/>
      <c r="C960578" s="25"/>
      <c r="D960578" s="25"/>
      <c r="E960578" s="25"/>
      <c r="J960578" s="25"/>
      <c r="K960578" s="25"/>
      <c r="M960578" s="25"/>
    </row>
    <row r="960579" spans="1:13" ht="17.25" customHeight="1" x14ac:dyDescent="0.15">
      <c r="A960579" s="25"/>
      <c r="C960579" s="25"/>
      <c r="D960579" s="25"/>
      <c r="E960579" s="25"/>
      <c r="J960579" s="25"/>
      <c r="K960579" s="25"/>
      <c r="M960579" s="25"/>
    </row>
    <row r="960580" spans="1:13" ht="17.25" customHeight="1" x14ac:dyDescent="0.15">
      <c r="A960580" s="25"/>
      <c r="C960580" s="25"/>
      <c r="D960580" s="25"/>
      <c r="E960580" s="25"/>
      <c r="J960580" s="25"/>
      <c r="K960580" s="25"/>
      <c r="M960580" s="25"/>
    </row>
    <row r="960581" spans="1:13" ht="17.25" customHeight="1" x14ac:dyDescent="0.15">
      <c r="A960581" s="25"/>
      <c r="C960581" s="25"/>
      <c r="D960581" s="25"/>
      <c r="E960581" s="25"/>
      <c r="J960581" s="25"/>
      <c r="K960581" s="25"/>
      <c r="M960581" s="25"/>
    </row>
    <row r="960582" spans="1:13" ht="17.25" customHeight="1" x14ac:dyDescent="0.15">
      <c r="A960582" s="25"/>
      <c r="C960582" s="25"/>
      <c r="D960582" s="25"/>
      <c r="E960582" s="25"/>
      <c r="J960582" s="25"/>
      <c r="K960582" s="25"/>
      <c r="M960582" s="25"/>
    </row>
    <row r="960583" spans="1:13" ht="17.25" customHeight="1" x14ac:dyDescent="0.15">
      <c r="A960583" s="25"/>
      <c r="C960583" s="25"/>
      <c r="D960583" s="25"/>
      <c r="E960583" s="25"/>
      <c r="J960583" s="25"/>
      <c r="K960583" s="25"/>
      <c r="M960583" s="25"/>
    </row>
    <row r="960584" spans="1:13" ht="17.25" customHeight="1" x14ac:dyDescent="0.15">
      <c r="A960584" s="25"/>
      <c r="C960584" s="25"/>
      <c r="D960584" s="25"/>
      <c r="E960584" s="25"/>
      <c r="J960584" s="25"/>
      <c r="K960584" s="25"/>
      <c r="M960584" s="25"/>
    </row>
    <row r="960585" spans="1:13" ht="17.25" customHeight="1" x14ac:dyDescent="0.15">
      <c r="A960585" s="25"/>
      <c r="C960585" s="25"/>
      <c r="D960585" s="25"/>
      <c r="E960585" s="25"/>
      <c r="J960585" s="25"/>
      <c r="K960585" s="25"/>
      <c r="M960585" s="25"/>
    </row>
    <row r="960586" spans="1:13" ht="17.25" customHeight="1" x14ac:dyDescent="0.15">
      <c r="A960586" s="25"/>
      <c r="C960586" s="25"/>
      <c r="D960586" s="25"/>
      <c r="E960586" s="25"/>
      <c r="J960586" s="25"/>
      <c r="K960586" s="25"/>
      <c r="M960586" s="25"/>
    </row>
    <row r="960587" spans="1:13" ht="17.25" customHeight="1" x14ac:dyDescent="0.15">
      <c r="A960587" s="25"/>
      <c r="C960587" s="25"/>
      <c r="D960587" s="25"/>
      <c r="E960587" s="25"/>
      <c r="J960587" s="25"/>
      <c r="K960587" s="25"/>
      <c r="M960587" s="25"/>
    </row>
    <row r="960588" spans="1:13" ht="17.25" customHeight="1" x14ac:dyDescent="0.15">
      <c r="A960588" s="25"/>
      <c r="C960588" s="25"/>
      <c r="D960588" s="25"/>
      <c r="E960588" s="25"/>
      <c r="J960588" s="25"/>
      <c r="K960588" s="25"/>
      <c r="M960588" s="25"/>
    </row>
    <row r="960589" spans="1:13" ht="17.25" customHeight="1" x14ac:dyDescent="0.15">
      <c r="A960589" s="25"/>
      <c r="C960589" s="25"/>
      <c r="D960589" s="25"/>
      <c r="E960589" s="25"/>
      <c r="J960589" s="25"/>
      <c r="K960589" s="25"/>
      <c r="M960589" s="25"/>
    </row>
    <row r="960590" spans="1:13" ht="17.25" customHeight="1" x14ac:dyDescent="0.15">
      <c r="A960590" s="25"/>
      <c r="C960590" s="25"/>
      <c r="D960590" s="25"/>
      <c r="E960590" s="25"/>
      <c r="J960590" s="25"/>
      <c r="K960590" s="25"/>
      <c r="M960590" s="25"/>
    </row>
    <row r="960591" spans="1:13" ht="17.25" customHeight="1" x14ac:dyDescent="0.15">
      <c r="A960591" s="25"/>
      <c r="C960591" s="25"/>
      <c r="D960591" s="25"/>
      <c r="E960591" s="25"/>
      <c r="J960591" s="25"/>
      <c r="K960591" s="25"/>
      <c r="M960591" s="25"/>
    </row>
    <row r="960592" spans="1:13" ht="17.25" customHeight="1" x14ac:dyDescent="0.15">
      <c r="A960592" s="25"/>
      <c r="C960592" s="25"/>
      <c r="D960592" s="25"/>
      <c r="E960592" s="25"/>
      <c r="J960592" s="25"/>
      <c r="K960592" s="25"/>
      <c r="M960592" s="25"/>
    </row>
    <row r="960593" spans="1:13" ht="17.25" customHeight="1" x14ac:dyDescent="0.15">
      <c r="A960593" s="25"/>
      <c r="C960593" s="25"/>
      <c r="D960593" s="25"/>
      <c r="E960593" s="25"/>
      <c r="J960593" s="25"/>
      <c r="K960593" s="25"/>
      <c r="M960593" s="25"/>
    </row>
    <row r="960594" spans="1:13" ht="17.25" customHeight="1" x14ac:dyDescent="0.15">
      <c r="A960594" s="25"/>
      <c r="C960594" s="25"/>
      <c r="D960594" s="25"/>
      <c r="E960594" s="25"/>
      <c r="J960594" s="25"/>
      <c r="K960594" s="25"/>
      <c r="M960594" s="25"/>
    </row>
    <row r="960595" spans="1:13" ht="17.25" customHeight="1" x14ac:dyDescent="0.15">
      <c r="A960595" s="25"/>
      <c r="C960595" s="25"/>
      <c r="D960595" s="25"/>
      <c r="E960595" s="25"/>
      <c r="J960595" s="25"/>
      <c r="K960595" s="25"/>
      <c r="M960595" s="25"/>
    </row>
    <row r="960596" spans="1:13" ht="17.25" customHeight="1" x14ac:dyDescent="0.15">
      <c r="A960596" s="25"/>
      <c r="C960596" s="25"/>
      <c r="D960596" s="25"/>
      <c r="E960596" s="25"/>
      <c r="J960596" s="25"/>
      <c r="K960596" s="25"/>
      <c r="M960596" s="25"/>
    </row>
    <row r="960597" spans="1:13" ht="17.25" customHeight="1" x14ac:dyDescent="0.15">
      <c r="A960597" s="25"/>
      <c r="C960597" s="25"/>
      <c r="D960597" s="25"/>
      <c r="E960597" s="25"/>
      <c r="J960597" s="25"/>
      <c r="K960597" s="25"/>
      <c r="M960597" s="25"/>
    </row>
    <row r="960598" spans="1:13" ht="17.25" customHeight="1" x14ac:dyDescent="0.15">
      <c r="A960598" s="25"/>
      <c r="C960598" s="25"/>
      <c r="D960598" s="25"/>
      <c r="E960598" s="25"/>
      <c r="J960598" s="25"/>
      <c r="K960598" s="25"/>
      <c r="M960598" s="25"/>
    </row>
    <row r="960599" spans="1:13" ht="17.25" customHeight="1" x14ac:dyDescent="0.15">
      <c r="A960599" s="25"/>
      <c r="C960599" s="25"/>
      <c r="D960599" s="25"/>
      <c r="E960599" s="25"/>
      <c r="J960599" s="25"/>
      <c r="K960599" s="25"/>
      <c r="M960599" s="25"/>
    </row>
    <row r="960600" spans="1:13" ht="17.25" customHeight="1" x14ac:dyDescent="0.15">
      <c r="A960600" s="25"/>
      <c r="C960600" s="25"/>
      <c r="D960600" s="25"/>
      <c r="E960600" s="25"/>
      <c r="J960600" s="25"/>
      <c r="K960600" s="25"/>
      <c r="M960600" s="25"/>
    </row>
    <row r="960601" spans="1:13" ht="17.25" customHeight="1" x14ac:dyDescent="0.15">
      <c r="A960601" s="25"/>
      <c r="C960601" s="25"/>
      <c r="D960601" s="25"/>
      <c r="E960601" s="25"/>
      <c r="J960601" s="25"/>
      <c r="K960601" s="25"/>
      <c r="M960601" s="25"/>
    </row>
    <row r="960602" spans="1:13" ht="17.25" customHeight="1" x14ac:dyDescent="0.15">
      <c r="A960602" s="25"/>
      <c r="C960602" s="25"/>
      <c r="D960602" s="25"/>
      <c r="E960602" s="25"/>
      <c r="J960602" s="25"/>
      <c r="K960602" s="25"/>
      <c r="M960602" s="25"/>
    </row>
    <row r="960603" spans="1:13" ht="17.25" customHeight="1" x14ac:dyDescent="0.15">
      <c r="A960603" s="25"/>
      <c r="C960603" s="25"/>
      <c r="D960603" s="25"/>
      <c r="E960603" s="25"/>
      <c r="J960603" s="25"/>
      <c r="K960603" s="25"/>
      <c r="M960603" s="25"/>
    </row>
    <row r="960604" spans="1:13" ht="17.25" customHeight="1" x14ac:dyDescent="0.15">
      <c r="A960604" s="25"/>
      <c r="C960604" s="25"/>
      <c r="D960604" s="25"/>
      <c r="E960604" s="25"/>
      <c r="J960604" s="25"/>
      <c r="K960604" s="25"/>
      <c r="M960604" s="25"/>
    </row>
    <row r="960605" spans="1:13" ht="17.25" customHeight="1" x14ac:dyDescent="0.15">
      <c r="A960605" s="25"/>
      <c r="C960605" s="25"/>
      <c r="D960605" s="25"/>
      <c r="E960605" s="25"/>
      <c r="J960605" s="25"/>
      <c r="K960605" s="25"/>
      <c r="M960605" s="25"/>
    </row>
    <row r="960606" spans="1:13" ht="17.25" customHeight="1" x14ac:dyDescent="0.15">
      <c r="A960606" s="25"/>
      <c r="C960606" s="25"/>
      <c r="D960606" s="25"/>
      <c r="E960606" s="25"/>
      <c r="J960606" s="25"/>
      <c r="K960606" s="25"/>
      <c r="M960606" s="25"/>
    </row>
    <row r="960607" spans="1:13" ht="17.25" customHeight="1" x14ac:dyDescent="0.15">
      <c r="A960607" s="25"/>
      <c r="C960607" s="25"/>
      <c r="D960607" s="25"/>
      <c r="E960607" s="25"/>
      <c r="J960607" s="25"/>
      <c r="K960607" s="25"/>
      <c r="M960607" s="25"/>
    </row>
    <row r="960608" spans="1:13" ht="17.25" customHeight="1" x14ac:dyDescent="0.15">
      <c r="A960608" s="25"/>
      <c r="C960608" s="25"/>
      <c r="D960608" s="25"/>
      <c r="E960608" s="25"/>
      <c r="J960608" s="25"/>
      <c r="K960608" s="25"/>
      <c r="M960608" s="25"/>
    </row>
    <row r="960609" spans="1:13" ht="17.25" customHeight="1" x14ac:dyDescent="0.15">
      <c r="A960609" s="25"/>
      <c r="C960609" s="25"/>
      <c r="D960609" s="25"/>
      <c r="E960609" s="25"/>
      <c r="J960609" s="25"/>
      <c r="K960609" s="25"/>
      <c r="M960609" s="25"/>
    </row>
    <row r="960610" spans="1:13" ht="17.25" customHeight="1" x14ac:dyDescent="0.15">
      <c r="A960610" s="25"/>
      <c r="C960610" s="25"/>
      <c r="D960610" s="25"/>
      <c r="E960610" s="25"/>
      <c r="J960610" s="25"/>
      <c r="K960610" s="25"/>
      <c r="M960610" s="25"/>
    </row>
    <row r="960611" spans="1:13" ht="17.25" customHeight="1" x14ac:dyDescent="0.15">
      <c r="A960611" s="25"/>
      <c r="C960611" s="25"/>
      <c r="D960611" s="25"/>
      <c r="E960611" s="25"/>
      <c r="J960611" s="25"/>
      <c r="K960611" s="25"/>
      <c r="M960611" s="25"/>
    </row>
    <row r="960612" spans="1:13" ht="17.25" customHeight="1" x14ac:dyDescent="0.15">
      <c r="A960612" s="25"/>
      <c r="C960612" s="25"/>
      <c r="D960612" s="25"/>
      <c r="E960612" s="25"/>
      <c r="J960612" s="25"/>
      <c r="K960612" s="25"/>
      <c r="M960612" s="25"/>
    </row>
    <row r="960613" spans="1:13" ht="17.25" customHeight="1" x14ac:dyDescent="0.15">
      <c r="A960613" s="25"/>
      <c r="C960613" s="25"/>
      <c r="D960613" s="25"/>
      <c r="E960613" s="25"/>
      <c r="J960613" s="25"/>
      <c r="K960613" s="25"/>
      <c r="M960613" s="25"/>
    </row>
    <row r="960614" spans="1:13" ht="17.25" customHeight="1" x14ac:dyDescent="0.15">
      <c r="A960614" s="25"/>
      <c r="C960614" s="25"/>
      <c r="D960614" s="25"/>
      <c r="E960614" s="25"/>
      <c r="J960614" s="25"/>
      <c r="K960614" s="25"/>
      <c r="M960614" s="25"/>
    </row>
    <row r="960615" spans="1:13" ht="17.25" customHeight="1" x14ac:dyDescent="0.15">
      <c r="A960615" s="25"/>
      <c r="C960615" s="25"/>
      <c r="D960615" s="25"/>
      <c r="E960615" s="25"/>
      <c r="J960615" s="25"/>
      <c r="K960615" s="25"/>
      <c r="M960615" s="25"/>
    </row>
    <row r="960616" spans="1:13" ht="17.25" customHeight="1" x14ac:dyDescent="0.15">
      <c r="A960616" s="25"/>
      <c r="C960616" s="25"/>
      <c r="D960616" s="25"/>
      <c r="E960616" s="25"/>
      <c r="J960616" s="25"/>
      <c r="K960616" s="25"/>
      <c r="M960616" s="25"/>
    </row>
    <row r="960617" spans="1:13" ht="17.25" customHeight="1" x14ac:dyDescent="0.15">
      <c r="A960617" s="25"/>
      <c r="C960617" s="25"/>
      <c r="D960617" s="25"/>
      <c r="E960617" s="25"/>
      <c r="J960617" s="25"/>
      <c r="K960617" s="25"/>
      <c r="M960617" s="25"/>
    </row>
    <row r="960618" spans="1:13" ht="17.25" customHeight="1" x14ac:dyDescent="0.15">
      <c r="A960618" s="25"/>
      <c r="C960618" s="25"/>
      <c r="D960618" s="25"/>
      <c r="E960618" s="25"/>
      <c r="J960618" s="25"/>
      <c r="K960618" s="25"/>
      <c r="M960618" s="25"/>
    </row>
    <row r="960619" spans="1:13" ht="17.25" customHeight="1" x14ac:dyDescent="0.15">
      <c r="A960619" s="25"/>
      <c r="C960619" s="25"/>
      <c r="D960619" s="25"/>
      <c r="E960619" s="25"/>
      <c r="J960619" s="25"/>
      <c r="K960619" s="25"/>
      <c r="M960619" s="25"/>
    </row>
    <row r="960620" spans="1:13" ht="17.25" customHeight="1" x14ac:dyDescent="0.15">
      <c r="A960620" s="25"/>
      <c r="C960620" s="25"/>
      <c r="D960620" s="25"/>
      <c r="E960620" s="25"/>
      <c r="J960620" s="25"/>
      <c r="K960620" s="25"/>
      <c r="M960620" s="25"/>
    </row>
    <row r="960621" spans="1:13" ht="17.25" customHeight="1" x14ac:dyDescent="0.15">
      <c r="A960621" s="25"/>
      <c r="C960621" s="25"/>
      <c r="D960621" s="25"/>
      <c r="E960621" s="25"/>
      <c r="J960621" s="25"/>
      <c r="K960621" s="25"/>
      <c r="M960621" s="25"/>
    </row>
    <row r="960622" spans="1:13" ht="17.25" customHeight="1" x14ac:dyDescent="0.15">
      <c r="A960622" s="25"/>
      <c r="C960622" s="25"/>
      <c r="D960622" s="25"/>
      <c r="E960622" s="25"/>
      <c r="J960622" s="25"/>
      <c r="K960622" s="25"/>
      <c r="M960622" s="25"/>
    </row>
    <row r="960623" spans="1:13" ht="17.25" customHeight="1" x14ac:dyDescent="0.15">
      <c r="A960623" s="25"/>
      <c r="C960623" s="25"/>
      <c r="D960623" s="25"/>
      <c r="E960623" s="25"/>
      <c r="J960623" s="25"/>
      <c r="K960623" s="25"/>
      <c r="M960623" s="25"/>
    </row>
    <row r="960624" spans="1:13" ht="17.25" customHeight="1" x14ac:dyDescent="0.15">
      <c r="A960624" s="25"/>
      <c r="C960624" s="25"/>
      <c r="D960624" s="25"/>
      <c r="E960624" s="25"/>
      <c r="J960624" s="25"/>
      <c r="K960624" s="25"/>
      <c r="M960624" s="25"/>
    </row>
    <row r="960625" spans="1:13" ht="17.25" customHeight="1" x14ac:dyDescent="0.15">
      <c r="A960625" s="25"/>
      <c r="C960625" s="25"/>
      <c r="D960625" s="25"/>
      <c r="E960625" s="25"/>
      <c r="J960625" s="25"/>
      <c r="K960625" s="25"/>
      <c r="M960625" s="25"/>
    </row>
    <row r="960626" spans="1:13" ht="17.25" customHeight="1" x14ac:dyDescent="0.15">
      <c r="A960626" s="25"/>
      <c r="C960626" s="25"/>
      <c r="D960626" s="25"/>
      <c r="E960626" s="25"/>
      <c r="J960626" s="25"/>
      <c r="K960626" s="25"/>
      <c r="M960626" s="25"/>
    </row>
    <row r="960627" spans="1:13" ht="17.25" customHeight="1" x14ac:dyDescent="0.15">
      <c r="A960627" s="25"/>
      <c r="C960627" s="25"/>
      <c r="D960627" s="25"/>
      <c r="E960627" s="25"/>
      <c r="J960627" s="25"/>
      <c r="K960627" s="25"/>
      <c r="M960627" s="25"/>
    </row>
    <row r="960628" spans="1:13" ht="17.25" customHeight="1" x14ac:dyDescent="0.15">
      <c r="A960628" s="25"/>
      <c r="C960628" s="25"/>
      <c r="D960628" s="25"/>
      <c r="E960628" s="25"/>
      <c r="J960628" s="25"/>
      <c r="K960628" s="25"/>
      <c r="M960628" s="25"/>
    </row>
    <row r="960629" spans="1:13" ht="17.25" customHeight="1" x14ac:dyDescent="0.15">
      <c r="A960629" s="25"/>
      <c r="C960629" s="25"/>
      <c r="D960629" s="25"/>
      <c r="E960629" s="25"/>
      <c r="J960629" s="25"/>
      <c r="K960629" s="25"/>
      <c r="M960629" s="25"/>
    </row>
    <row r="960630" spans="1:13" ht="17.25" customHeight="1" x14ac:dyDescent="0.15">
      <c r="A960630" s="25"/>
      <c r="C960630" s="25"/>
      <c r="D960630" s="25"/>
      <c r="E960630" s="25"/>
      <c r="J960630" s="25"/>
      <c r="K960630" s="25"/>
      <c r="M960630" s="25"/>
    </row>
    <row r="960631" spans="1:13" ht="17.25" customHeight="1" x14ac:dyDescent="0.15">
      <c r="A960631" s="25"/>
      <c r="C960631" s="25"/>
      <c r="D960631" s="25"/>
      <c r="E960631" s="25"/>
      <c r="J960631" s="25"/>
      <c r="K960631" s="25"/>
      <c r="M960631" s="25"/>
    </row>
    <row r="960632" spans="1:13" ht="17.25" customHeight="1" x14ac:dyDescent="0.15">
      <c r="A960632" s="25"/>
      <c r="C960632" s="25"/>
      <c r="D960632" s="25"/>
      <c r="E960632" s="25"/>
      <c r="J960632" s="25"/>
      <c r="K960632" s="25"/>
      <c r="M960632" s="25"/>
    </row>
    <row r="960633" spans="1:13" ht="17.25" customHeight="1" x14ac:dyDescent="0.15">
      <c r="A960633" s="25"/>
      <c r="C960633" s="25"/>
      <c r="D960633" s="25"/>
      <c r="E960633" s="25"/>
      <c r="J960633" s="25"/>
      <c r="K960633" s="25"/>
      <c r="M960633" s="25"/>
    </row>
    <row r="960634" spans="1:13" ht="17.25" customHeight="1" x14ac:dyDescent="0.15">
      <c r="A960634" s="25"/>
      <c r="C960634" s="25"/>
      <c r="D960634" s="25"/>
      <c r="E960634" s="25"/>
      <c r="J960634" s="25"/>
      <c r="K960634" s="25"/>
      <c r="M960634" s="25"/>
    </row>
    <row r="960635" spans="1:13" ht="17.25" customHeight="1" x14ac:dyDescent="0.15">
      <c r="A960635" s="25"/>
      <c r="C960635" s="25"/>
      <c r="D960635" s="25"/>
      <c r="E960635" s="25"/>
      <c r="J960635" s="25"/>
      <c r="K960635" s="25"/>
      <c r="M960635" s="25"/>
    </row>
    <row r="960636" spans="1:13" ht="17.25" customHeight="1" x14ac:dyDescent="0.15">
      <c r="A960636" s="25"/>
      <c r="C960636" s="25"/>
      <c r="D960636" s="25"/>
      <c r="E960636" s="25"/>
      <c r="J960636" s="25"/>
      <c r="K960636" s="25"/>
      <c r="M960636" s="25"/>
    </row>
    <row r="960637" spans="1:13" ht="17.25" customHeight="1" x14ac:dyDescent="0.15">
      <c r="A960637" s="25"/>
      <c r="C960637" s="25"/>
      <c r="D960637" s="25"/>
      <c r="E960637" s="25"/>
      <c r="J960637" s="25"/>
      <c r="K960637" s="25"/>
      <c r="M960637" s="25"/>
    </row>
    <row r="960638" spans="1:13" ht="17.25" customHeight="1" x14ac:dyDescent="0.15">
      <c r="A960638" s="25"/>
      <c r="C960638" s="25"/>
      <c r="D960638" s="25"/>
      <c r="E960638" s="25"/>
      <c r="J960638" s="25"/>
      <c r="K960638" s="25"/>
      <c r="M960638" s="25"/>
    </row>
    <row r="960639" spans="1:13" ht="17.25" customHeight="1" x14ac:dyDescent="0.15">
      <c r="A960639" s="25"/>
      <c r="C960639" s="25"/>
      <c r="D960639" s="25"/>
      <c r="E960639" s="25"/>
      <c r="J960639" s="25"/>
      <c r="K960639" s="25"/>
      <c r="M960639" s="25"/>
    </row>
    <row r="960640" spans="1:13" ht="17.25" customHeight="1" x14ac:dyDescent="0.15">
      <c r="A960640" s="25"/>
      <c r="C960640" s="25"/>
      <c r="D960640" s="25"/>
      <c r="E960640" s="25"/>
      <c r="J960640" s="25"/>
      <c r="K960640" s="25"/>
      <c r="M960640" s="25"/>
    </row>
    <row r="960641" spans="1:13" ht="17.25" customHeight="1" x14ac:dyDescent="0.15">
      <c r="A960641" s="25"/>
      <c r="C960641" s="25"/>
      <c r="D960641" s="25"/>
      <c r="E960641" s="25"/>
      <c r="J960641" s="25"/>
      <c r="K960641" s="25"/>
      <c r="M960641" s="25"/>
    </row>
    <row r="960642" spans="1:13" ht="17.25" customHeight="1" x14ac:dyDescent="0.15">
      <c r="A960642" s="25"/>
      <c r="C960642" s="25"/>
      <c r="D960642" s="25"/>
      <c r="E960642" s="25"/>
      <c r="J960642" s="25"/>
      <c r="K960642" s="25"/>
      <c r="M960642" s="25"/>
    </row>
    <row r="960643" spans="1:13" ht="17.25" customHeight="1" x14ac:dyDescent="0.15">
      <c r="A960643" s="25"/>
      <c r="C960643" s="25"/>
      <c r="D960643" s="25"/>
      <c r="E960643" s="25"/>
      <c r="J960643" s="25"/>
      <c r="K960643" s="25"/>
      <c r="M960643" s="25"/>
    </row>
    <row r="960644" spans="1:13" ht="17.25" customHeight="1" x14ac:dyDescent="0.15">
      <c r="A960644" s="25"/>
      <c r="C960644" s="25"/>
      <c r="D960644" s="25"/>
      <c r="E960644" s="25"/>
      <c r="J960644" s="25"/>
      <c r="K960644" s="25"/>
      <c r="M960644" s="25"/>
    </row>
    <row r="960645" spans="1:13" ht="17.25" customHeight="1" x14ac:dyDescent="0.15">
      <c r="A960645" s="25"/>
      <c r="C960645" s="25"/>
      <c r="D960645" s="25"/>
      <c r="E960645" s="25"/>
      <c r="J960645" s="25"/>
      <c r="K960645" s="25"/>
      <c r="M960645" s="25"/>
    </row>
    <row r="960646" spans="1:13" ht="17.25" customHeight="1" x14ac:dyDescent="0.15">
      <c r="A960646" s="25"/>
      <c r="C960646" s="25"/>
      <c r="D960646" s="25"/>
      <c r="E960646" s="25"/>
      <c r="J960646" s="25"/>
      <c r="K960646" s="25"/>
      <c r="M960646" s="25"/>
    </row>
    <row r="960647" spans="1:13" ht="17.25" customHeight="1" x14ac:dyDescent="0.15">
      <c r="A960647" s="25"/>
      <c r="C960647" s="25"/>
      <c r="D960647" s="25"/>
      <c r="E960647" s="25"/>
      <c r="J960647" s="25"/>
      <c r="K960647" s="25"/>
      <c r="M960647" s="25"/>
    </row>
    <row r="960648" spans="1:13" ht="17.25" customHeight="1" x14ac:dyDescent="0.15">
      <c r="A960648" s="25"/>
      <c r="C960648" s="25"/>
      <c r="D960648" s="25"/>
      <c r="E960648" s="25"/>
      <c r="J960648" s="25"/>
      <c r="K960648" s="25"/>
      <c r="M960648" s="25"/>
    </row>
    <row r="960649" spans="1:13" ht="17.25" customHeight="1" x14ac:dyDescent="0.15">
      <c r="A960649" s="25"/>
      <c r="C960649" s="25"/>
      <c r="D960649" s="25"/>
      <c r="E960649" s="25"/>
      <c r="J960649" s="25"/>
      <c r="K960649" s="25"/>
      <c r="M960649" s="25"/>
    </row>
    <row r="960650" spans="1:13" ht="17.25" customHeight="1" x14ac:dyDescent="0.15">
      <c r="A960650" s="25"/>
      <c r="C960650" s="25"/>
      <c r="D960650" s="25"/>
      <c r="E960650" s="25"/>
      <c r="J960650" s="25"/>
      <c r="K960650" s="25"/>
      <c r="M960650" s="25"/>
    </row>
    <row r="960651" spans="1:13" ht="17.25" customHeight="1" x14ac:dyDescent="0.15">
      <c r="A960651" s="25"/>
      <c r="C960651" s="25"/>
      <c r="D960651" s="25"/>
      <c r="E960651" s="25"/>
      <c r="J960651" s="25"/>
      <c r="K960651" s="25"/>
      <c r="M960651" s="25"/>
    </row>
    <row r="960652" spans="1:13" ht="17.25" customHeight="1" x14ac:dyDescent="0.15">
      <c r="A960652" s="25"/>
      <c r="C960652" s="25"/>
      <c r="D960652" s="25"/>
      <c r="E960652" s="25"/>
      <c r="J960652" s="25"/>
      <c r="K960652" s="25"/>
      <c r="M960652" s="25"/>
    </row>
    <row r="960653" spans="1:13" ht="17.25" customHeight="1" x14ac:dyDescent="0.15">
      <c r="A960653" s="25"/>
      <c r="C960653" s="25"/>
      <c r="D960653" s="25"/>
      <c r="E960653" s="25"/>
      <c r="J960653" s="25"/>
      <c r="K960653" s="25"/>
      <c r="M960653" s="25"/>
    </row>
    <row r="960654" spans="1:13" ht="17.25" customHeight="1" x14ac:dyDescent="0.15">
      <c r="A960654" s="25"/>
      <c r="C960654" s="25"/>
      <c r="D960654" s="25"/>
      <c r="E960654" s="25"/>
      <c r="J960654" s="25"/>
      <c r="K960654" s="25"/>
      <c r="M960654" s="25"/>
    </row>
    <row r="960655" spans="1:13" ht="17.25" customHeight="1" x14ac:dyDescent="0.15">
      <c r="A960655" s="25"/>
      <c r="C960655" s="25"/>
      <c r="D960655" s="25"/>
      <c r="E960655" s="25"/>
      <c r="J960655" s="25"/>
      <c r="K960655" s="25"/>
      <c r="M960655" s="25"/>
    </row>
    <row r="960656" spans="1:13" ht="17.25" customHeight="1" x14ac:dyDescent="0.15">
      <c r="A960656" s="25"/>
      <c r="C960656" s="25"/>
      <c r="D960656" s="25"/>
      <c r="E960656" s="25"/>
      <c r="J960656" s="25"/>
      <c r="K960656" s="25"/>
      <c r="M960656" s="25"/>
    </row>
    <row r="960657" spans="1:13" ht="17.25" customHeight="1" x14ac:dyDescent="0.15">
      <c r="A960657" s="25"/>
      <c r="C960657" s="25"/>
      <c r="D960657" s="25"/>
      <c r="E960657" s="25"/>
      <c r="J960657" s="25"/>
      <c r="K960657" s="25"/>
      <c r="M960657" s="25"/>
    </row>
    <row r="960658" spans="1:13" ht="17.25" customHeight="1" x14ac:dyDescent="0.15">
      <c r="A960658" s="25"/>
      <c r="C960658" s="25"/>
      <c r="D960658" s="25"/>
      <c r="E960658" s="25"/>
      <c r="J960658" s="25"/>
      <c r="K960658" s="25"/>
      <c r="M960658" s="25"/>
    </row>
    <row r="960659" spans="1:13" ht="17.25" customHeight="1" x14ac:dyDescent="0.15">
      <c r="A960659" s="25"/>
      <c r="C960659" s="25"/>
      <c r="D960659" s="25"/>
      <c r="E960659" s="25"/>
      <c r="J960659" s="25"/>
      <c r="K960659" s="25"/>
      <c r="M960659" s="25"/>
    </row>
    <row r="960660" spans="1:13" ht="17.25" customHeight="1" x14ac:dyDescent="0.15">
      <c r="A960660" s="25"/>
      <c r="C960660" s="25"/>
      <c r="D960660" s="25"/>
      <c r="E960660" s="25"/>
      <c r="J960660" s="25"/>
      <c r="K960660" s="25"/>
      <c r="M960660" s="25"/>
    </row>
    <row r="960661" spans="1:13" ht="17.25" customHeight="1" x14ac:dyDescent="0.15">
      <c r="A960661" s="25"/>
      <c r="C960661" s="25"/>
      <c r="D960661" s="25"/>
      <c r="E960661" s="25"/>
      <c r="J960661" s="25"/>
      <c r="K960661" s="25"/>
      <c r="M960661" s="25"/>
    </row>
    <row r="960662" spans="1:13" ht="17.25" customHeight="1" x14ac:dyDescent="0.15">
      <c r="A960662" s="25"/>
      <c r="C960662" s="25"/>
      <c r="D960662" s="25"/>
      <c r="E960662" s="25"/>
      <c r="J960662" s="25"/>
      <c r="K960662" s="25"/>
      <c r="M960662" s="25"/>
    </row>
    <row r="960663" spans="1:13" ht="17.25" customHeight="1" x14ac:dyDescent="0.15">
      <c r="A960663" s="25"/>
      <c r="C960663" s="25"/>
      <c r="D960663" s="25"/>
      <c r="E960663" s="25"/>
      <c r="J960663" s="25"/>
      <c r="K960663" s="25"/>
      <c r="M960663" s="25"/>
    </row>
    <row r="960664" spans="1:13" ht="17.25" customHeight="1" x14ac:dyDescent="0.15">
      <c r="A960664" s="25"/>
      <c r="C960664" s="25"/>
      <c r="D960664" s="25"/>
      <c r="E960664" s="25"/>
      <c r="J960664" s="25"/>
      <c r="K960664" s="25"/>
      <c r="M960664" s="25"/>
    </row>
    <row r="960665" spans="1:13" ht="17.25" customHeight="1" x14ac:dyDescent="0.15">
      <c r="A960665" s="25"/>
      <c r="C960665" s="25"/>
      <c r="D960665" s="25"/>
      <c r="E960665" s="25"/>
      <c r="J960665" s="25"/>
      <c r="K960665" s="25"/>
      <c r="M960665" s="25"/>
    </row>
    <row r="960666" spans="1:13" ht="17.25" customHeight="1" x14ac:dyDescent="0.15">
      <c r="A960666" s="25"/>
      <c r="C960666" s="25"/>
      <c r="D960666" s="25"/>
      <c r="E960666" s="25"/>
      <c r="J960666" s="25"/>
      <c r="K960666" s="25"/>
      <c r="M960666" s="25"/>
    </row>
    <row r="960667" spans="1:13" ht="17.25" customHeight="1" x14ac:dyDescent="0.15">
      <c r="A960667" s="25"/>
      <c r="C960667" s="25"/>
      <c r="D960667" s="25"/>
      <c r="E960667" s="25"/>
      <c r="J960667" s="25"/>
      <c r="K960667" s="25"/>
      <c r="M960667" s="25"/>
    </row>
    <row r="960668" spans="1:13" ht="17.25" customHeight="1" x14ac:dyDescent="0.15">
      <c r="A960668" s="25"/>
      <c r="C960668" s="25"/>
      <c r="D960668" s="25"/>
      <c r="E960668" s="25"/>
      <c r="J960668" s="25"/>
      <c r="K960668" s="25"/>
      <c r="M960668" s="25"/>
    </row>
    <row r="960669" spans="1:13" ht="17.25" customHeight="1" x14ac:dyDescent="0.15">
      <c r="A960669" s="25"/>
      <c r="C960669" s="25"/>
      <c r="D960669" s="25"/>
      <c r="E960669" s="25"/>
      <c r="J960669" s="25"/>
      <c r="K960669" s="25"/>
      <c r="M960669" s="25"/>
    </row>
    <row r="960670" spans="1:13" ht="17.25" customHeight="1" x14ac:dyDescent="0.15">
      <c r="A960670" s="25"/>
      <c r="C960670" s="25"/>
      <c r="D960670" s="25"/>
      <c r="E960670" s="25"/>
      <c r="J960670" s="25"/>
      <c r="K960670" s="25"/>
      <c r="M960670" s="25"/>
    </row>
    <row r="960671" spans="1:13" ht="17.25" customHeight="1" x14ac:dyDescent="0.15">
      <c r="A960671" s="25"/>
      <c r="C960671" s="25"/>
      <c r="D960671" s="25"/>
      <c r="E960671" s="25"/>
      <c r="J960671" s="25"/>
      <c r="K960671" s="25"/>
      <c r="M960671" s="25"/>
    </row>
    <row r="960672" spans="1:13" ht="17.25" customHeight="1" x14ac:dyDescent="0.15">
      <c r="A960672" s="25"/>
      <c r="C960672" s="25"/>
      <c r="D960672" s="25"/>
      <c r="E960672" s="25"/>
      <c r="J960672" s="25"/>
      <c r="K960672" s="25"/>
      <c r="M960672" s="25"/>
    </row>
    <row r="960673" spans="1:13" ht="17.25" customHeight="1" x14ac:dyDescent="0.15">
      <c r="A960673" s="25"/>
      <c r="C960673" s="25"/>
      <c r="D960673" s="25"/>
      <c r="E960673" s="25"/>
      <c r="J960673" s="25"/>
      <c r="K960673" s="25"/>
      <c r="M960673" s="25"/>
    </row>
    <row r="960674" spans="1:13" ht="17.25" customHeight="1" x14ac:dyDescent="0.15">
      <c r="A960674" s="25"/>
      <c r="C960674" s="25"/>
      <c r="D960674" s="25"/>
      <c r="E960674" s="25"/>
      <c r="J960674" s="25"/>
      <c r="K960674" s="25"/>
      <c r="M960674" s="25"/>
    </row>
    <row r="960675" spans="1:13" ht="17.25" customHeight="1" x14ac:dyDescent="0.15">
      <c r="A960675" s="25"/>
      <c r="C960675" s="25"/>
      <c r="D960675" s="25"/>
      <c r="E960675" s="25"/>
      <c r="J960675" s="25"/>
      <c r="K960675" s="25"/>
      <c r="M960675" s="25"/>
    </row>
    <row r="960676" spans="1:13" ht="17.25" customHeight="1" x14ac:dyDescent="0.15">
      <c r="A960676" s="25"/>
      <c r="C960676" s="25"/>
      <c r="D960676" s="25"/>
      <c r="E960676" s="25"/>
      <c r="J960676" s="25"/>
      <c r="K960676" s="25"/>
      <c r="M960676" s="25"/>
    </row>
    <row r="960677" spans="1:13" ht="17.25" customHeight="1" x14ac:dyDescent="0.15">
      <c r="A960677" s="25"/>
      <c r="C960677" s="25"/>
      <c r="D960677" s="25"/>
      <c r="E960677" s="25"/>
      <c r="J960677" s="25"/>
      <c r="K960677" s="25"/>
      <c r="M960677" s="25"/>
    </row>
    <row r="960678" spans="1:13" ht="17.25" customHeight="1" x14ac:dyDescent="0.15">
      <c r="A960678" s="25"/>
      <c r="C960678" s="25"/>
      <c r="D960678" s="25"/>
      <c r="E960678" s="25"/>
      <c r="J960678" s="25"/>
      <c r="K960678" s="25"/>
      <c r="M960678" s="25"/>
    </row>
    <row r="960679" spans="1:13" ht="17.25" customHeight="1" x14ac:dyDescent="0.15">
      <c r="A960679" s="25"/>
      <c r="C960679" s="25"/>
      <c r="D960679" s="25"/>
      <c r="E960679" s="25"/>
      <c r="J960679" s="25"/>
      <c r="K960679" s="25"/>
      <c r="M960679" s="25"/>
    </row>
    <row r="960680" spans="1:13" ht="17.25" customHeight="1" x14ac:dyDescent="0.15">
      <c r="A960680" s="25"/>
      <c r="C960680" s="25"/>
      <c r="D960680" s="25"/>
      <c r="E960680" s="25"/>
      <c r="J960680" s="25"/>
      <c r="K960680" s="25"/>
      <c r="M960680" s="25"/>
    </row>
    <row r="960681" spans="1:13" ht="17.25" customHeight="1" x14ac:dyDescent="0.15">
      <c r="A960681" s="25"/>
      <c r="C960681" s="25"/>
      <c r="D960681" s="25"/>
      <c r="E960681" s="25"/>
      <c r="J960681" s="25"/>
      <c r="K960681" s="25"/>
      <c r="M960681" s="25"/>
    </row>
    <row r="960682" spans="1:13" ht="17.25" customHeight="1" x14ac:dyDescent="0.15">
      <c r="A960682" s="25"/>
      <c r="C960682" s="25"/>
      <c r="D960682" s="25"/>
      <c r="E960682" s="25"/>
      <c r="J960682" s="25"/>
      <c r="K960682" s="25"/>
      <c r="M960682" s="25"/>
    </row>
    <row r="960683" spans="1:13" ht="17.25" customHeight="1" x14ac:dyDescent="0.15">
      <c r="A960683" s="25"/>
      <c r="C960683" s="25"/>
      <c r="D960683" s="25"/>
      <c r="E960683" s="25"/>
      <c r="J960683" s="25"/>
      <c r="K960683" s="25"/>
      <c r="M960683" s="25"/>
    </row>
    <row r="960684" spans="1:13" ht="17.25" customHeight="1" x14ac:dyDescent="0.15">
      <c r="A960684" s="25"/>
      <c r="C960684" s="25"/>
      <c r="D960684" s="25"/>
      <c r="E960684" s="25"/>
      <c r="J960684" s="25"/>
      <c r="K960684" s="25"/>
      <c r="M960684" s="25"/>
    </row>
    <row r="960685" spans="1:13" ht="17.25" customHeight="1" x14ac:dyDescent="0.15">
      <c r="A960685" s="25"/>
      <c r="C960685" s="25"/>
      <c r="D960685" s="25"/>
      <c r="E960685" s="25"/>
      <c r="J960685" s="25"/>
      <c r="K960685" s="25"/>
      <c r="M960685" s="25"/>
    </row>
    <row r="960686" spans="1:13" ht="17.25" customHeight="1" x14ac:dyDescent="0.15">
      <c r="A960686" s="25"/>
      <c r="C960686" s="25"/>
      <c r="D960686" s="25"/>
      <c r="E960686" s="25"/>
      <c r="J960686" s="25"/>
      <c r="K960686" s="25"/>
      <c r="M960686" s="25"/>
    </row>
    <row r="960687" spans="1:13" ht="17.25" customHeight="1" x14ac:dyDescent="0.15">
      <c r="A960687" s="25"/>
      <c r="C960687" s="25"/>
      <c r="D960687" s="25"/>
      <c r="E960687" s="25"/>
      <c r="J960687" s="25"/>
      <c r="K960687" s="25"/>
      <c r="M960687" s="25"/>
    </row>
    <row r="960688" spans="1:13" ht="17.25" customHeight="1" x14ac:dyDescent="0.15">
      <c r="A960688" s="25"/>
      <c r="C960688" s="25"/>
      <c r="D960688" s="25"/>
      <c r="E960688" s="25"/>
      <c r="J960688" s="25"/>
      <c r="K960688" s="25"/>
      <c r="M960688" s="25"/>
    </row>
    <row r="960689" spans="1:13" ht="17.25" customHeight="1" x14ac:dyDescent="0.15">
      <c r="A960689" s="25"/>
      <c r="C960689" s="25"/>
      <c r="D960689" s="25"/>
      <c r="E960689" s="25"/>
      <c r="J960689" s="25"/>
      <c r="K960689" s="25"/>
      <c r="M960689" s="25"/>
    </row>
    <row r="960690" spans="1:13" ht="17.25" customHeight="1" x14ac:dyDescent="0.15">
      <c r="A960690" s="25"/>
      <c r="C960690" s="25"/>
      <c r="D960690" s="25"/>
      <c r="E960690" s="25"/>
      <c r="J960690" s="25"/>
      <c r="K960690" s="25"/>
      <c r="M960690" s="25"/>
    </row>
    <row r="960691" spans="1:13" ht="17.25" customHeight="1" x14ac:dyDescent="0.15">
      <c r="A960691" s="25"/>
      <c r="C960691" s="25"/>
      <c r="D960691" s="25"/>
      <c r="E960691" s="25"/>
      <c r="J960691" s="25"/>
      <c r="K960691" s="25"/>
      <c r="M960691" s="25"/>
    </row>
    <row r="960692" spans="1:13" ht="17.25" customHeight="1" x14ac:dyDescent="0.15">
      <c r="A960692" s="25"/>
      <c r="C960692" s="25"/>
      <c r="D960692" s="25"/>
      <c r="E960692" s="25"/>
      <c r="J960692" s="25"/>
      <c r="K960692" s="25"/>
      <c r="M960692" s="25"/>
    </row>
    <row r="960693" spans="1:13" ht="17.25" customHeight="1" x14ac:dyDescent="0.15">
      <c r="A960693" s="25"/>
      <c r="C960693" s="25"/>
      <c r="D960693" s="25"/>
      <c r="E960693" s="25"/>
      <c r="J960693" s="25"/>
      <c r="K960693" s="25"/>
      <c r="M960693" s="25"/>
    </row>
    <row r="960694" spans="1:13" ht="17.25" customHeight="1" x14ac:dyDescent="0.15">
      <c r="A960694" s="25"/>
      <c r="C960694" s="25"/>
      <c r="D960694" s="25"/>
      <c r="E960694" s="25"/>
      <c r="J960694" s="25"/>
      <c r="K960694" s="25"/>
      <c r="M960694" s="25"/>
    </row>
    <row r="960695" spans="1:13" ht="17.25" customHeight="1" x14ac:dyDescent="0.15">
      <c r="A960695" s="25"/>
      <c r="C960695" s="25"/>
      <c r="D960695" s="25"/>
      <c r="E960695" s="25"/>
      <c r="J960695" s="25"/>
      <c r="K960695" s="25"/>
      <c r="M960695" s="25"/>
    </row>
    <row r="960696" spans="1:13" ht="17.25" customHeight="1" x14ac:dyDescent="0.15">
      <c r="A960696" s="25"/>
      <c r="C960696" s="25"/>
      <c r="D960696" s="25"/>
      <c r="E960696" s="25"/>
      <c r="J960696" s="25"/>
      <c r="K960696" s="25"/>
      <c r="M960696" s="25"/>
    </row>
    <row r="960697" spans="1:13" ht="17.25" customHeight="1" x14ac:dyDescent="0.15">
      <c r="A960697" s="25"/>
      <c r="C960697" s="25"/>
      <c r="D960697" s="25"/>
      <c r="E960697" s="25"/>
      <c r="J960697" s="25"/>
      <c r="K960697" s="25"/>
      <c r="M960697" s="25"/>
    </row>
    <row r="960698" spans="1:13" ht="17.25" customHeight="1" x14ac:dyDescent="0.15">
      <c r="A960698" s="25"/>
      <c r="C960698" s="25"/>
      <c r="D960698" s="25"/>
      <c r="E960698" s="25"/>
      <c r="J960698" s="25"/>
      <c r="K960698" s="25"/>
      <c r="M960698" s="25"/>
    </row>
    <row r="960699" spans="1:13" ht="17.25" customHeight="1" x14ac:dyDescent="0.15">
      <c r="A960699" s="25"/>
      <c r="C960699" s="25"/>
      <c r="D960699" s="25"/>
      <c r="E960699" s="25"/>
      <c r="J960699" s="25"/>
      <c r="K960699" s="25"/>
      <c r="M960699" s="25"/>
    </row>
    <row r="960700" spans="1:13" ht="17.25" customHeight="1" x14ac:dyDescent="0.15">
      <c r="A960700" s="25"/>
      <c r="C960700" s="25"/>
      <c r="D960700" s="25"/>
      <c r="E960700" s="25"/>
      <c r="J960700" s="25"/>
      <c r="K960700" s="25"/>
      <c r="M960700" s="25"/>
    </row>
    <row r="960701" spans="1:13" ht="17.25" customHeight="1" x14ac:dyDescent="0.15">
      <c r="A960701" s="25"/>
      <c r="C960701" s="25"/>
      <c r="D960701" s="25"/>
      <c r="E960701" s="25"/>
      <c r="J960701" s="25"/>
      <c r="K960701" s="25"/>
      <c r="M960701" s="25"/>
    </row>
    <row r="960702" spans="1:13" ht="17.25" customHeight="1" x14ac:dyDescent="0.15">
      <c r="A960702" s="25"/>
      <c r="C960702" s="25"/>
      <c r="D960702" s="25"/>
      <c r="E960702" s="25"/>
      <c r="J960702" s="25"/>
      <c r="K960702" s="25"/>
      <c r="M960702" s="25"/>
    </row>
    <row r="960703" spans="1:13" ht="17.25" customHeight="1" x14ac:dyDescent="0.15">
      <c r="A960703" s="25"/>
      <c r="C960703" s="25"/>
      <c r="D960703" s="25"/>
      <c r="E960703" s="25"/>
      <c r="J960703" s="25"/>
      <c r="K960703" s="25"/>
      <c r="M960703" s="25"/>
    </row>
    <row r="960704" spans="1:13" ht="17.25" customHeight="1" x14ac:dyDescent="0.15">
      <c r="A960704" s="25"/>
      <c r="C960704" s="25"/>
      <c r="D960704" s="25"/>
      <c r="E960704" s="25"/>
      <c r="J960704" s="25"/>
      <c r="K960704" s="25"/>
      <c r="M960704" s="25"/>
    </row>
    <row r="960705" spans="1:13" ht="17.25" customHeight="1" x14ac:dyDescent="0.15">
      <c r="A960705" s="25"/>
      <c r="C960705" s="25"/>
      <c r="D960705" s="25"/>
      <c r="E960705" s="25"/>
      <c r="J960705" s="25"/>
      <c r="K960705" s="25"/>
      <c r="M960705" s="25"/>
    </row>
    <row r="960706" spans="1:13" ht="17.25" customHeight="1" x14ac:dyDescent="0.15">
      <c r="A960706" s="25"/>
      <c r="C960706" s="25"/>
      <c r="D960706" s="25"/>
      <c r="E960706" s="25"/>
      <c r="J960706" s="25"/>
      <c r="K960706" s="25"/>
      <c r="M960706" s="25"/>
    </row>
    <row r="960707" spans="1:13" ht="17.25" customHeight="1" x14ac:dyDescent="0.15">
      <c r="A960707" s="25"/>
      <c r="C960707" s="25"/>
      <c r="D960707" s="25"/>
      <c r="E960707" s="25"/>
      <c r="J960707" s="25"/>
      <c r="K960707" s="25"/>
      <c r="M960707" s="25"/>
    </row>
    <row r="960708" spans="1:13" ht="17.25" customHeight="1" x14ac:dyDescent="0.15">
      <c r="A960708" s="25"/>
      <c r="C960708" s="25"/>
      <c r="D960708" s="25"/>
      <c r="E960708" s="25"/>
      <c r="J960708" s="25"/>
      <c r="K960708" s="25"/>
      <c r="M960708" s="25"/>
    </row>
    <row r="960709" spans="1:13" ht="17.25" customHeight="1" x14ac:dyDescent="0.15">
      <c r="A960709" s="25"/>
      <c r="C960709" s="25"/>
      <c r="D960709" s="25"/>
      <c r="E960709" s="25"/>
      <c r="J960709" s="25"/>
      <c r="K960709" s="25"/>
      <c r="M960709" s="25"/>
    </row>
    <row r="960710" spans="1:13" ht="17.25" customHeight="1" x14ac:dyDescent="0.15">
      <c r="A960710" s="25"/>
      <c r="C960710" s="25"/>
      <c r="D960710" s="25"/>
      <c r="E960710" s="25"/>
      <c r="J960710" s="25"/>
      <c r="K960710" s="25"/>
      <c r="M960710" s="25"/>
    </row>
    <row r="960711" spans="1:13" ht="17.25" customHeight="1" x14ac:dyDescent="0.15">
      <c r="A960711" s="25"/>
      <c r="C960711" s="25"/>
      <c r="D960711" s="25"/>
      <c r="E960711" s="25"/>
      <c r="J960711" s="25"/>
      <c r="K960711" s="25"/>
      <c r="M960711" s="25"/>
    </row>
    <row r="960712" spans="1:13" ht="17.25" customHeight="1" x14ac:dyDescent="0.15">
      <c r="A960712" s="25"/>
      <c r="C960712" s="25"/>
      <c r="D960712" s="25"/>
      <c r="E960712" s="25"/>
      <c r="J960712" s="25"/>
      <c r="K960712" s="25"/>
      <c r="M960712" s="25"/>
    </row>
    <row r="960713" spans="1:13" ht="17.25" customHeight="1" x14ac:dyDescent="0.15">
      <c r="A960713" s="25"/>
      <c r="C960713" s="25"/>
      <c r="D960713" s="25"/>
      <c r="E960713" s="25"/>
      <c r="J960713" s="25"/>
      <c r="K960713" s="25"/>
      <c r="M960713" s="25"/>
    </row>
    <row r="960714" spans="1:13" ht="17.25" customHeight="1" x14ac:dyDescent="0.15">
      <c r="A960714" s="25"/>
      <c r="C960714" s="25"/>
      <c r="D960714" s="25"/>
      <c r="E960714" s="25"/>
      <c r="J960714" s="25"/>
      <c r="K960714" s="25"/>
      <c r="M960714" s="25"/>
    </row>
    <row r="960715" spans="1:13" ht="17.25" customHeight="1" x14ac:dyDescent="0.15">
      <c r="A960715" s="25"/>
      <c r="C960715" s="25"/>
      <c r="D960715" s="25"/>
      <c r="E960715" s="25"/>
      <c r="J960715" s="25"/>
      <c r="K960715" s="25"/>
      <c r="M960715" s="25"/>
    </row>
    <row r="960716" spans="1:13" ht="17.25" customHeight="1" x14ac:dyDescent="0.15">
      <c r="A960716" s="25"/>
      <c r="C960716" s="25"/>
      <c r="D960716" s="25"/>
      <c r="E960716" s="25"/>
      <c r="J960716" s="25"/>
      <c r="K960716" s="25"/>
      <c r="M960716" s="25"/>
    </row>
    <row r="960717" spans="1:13" ht="17.25" customHeight="1" x14ac:dyDescent="0.15">
      <c r="A960717" s="25"/>
      <c r="C960717" s="25"/>
      <c r="D960717" s="25"/>
      <c r="E960717" s="25"/>
      <c r="J960717" s="25"/>
      <c r="K960717" s="25"/>
      <c r="M960717" s="25"/>
    </row>
    <row r="960718" spans="1:13" ht="17.25" customHeight="1" x14ac:dyDescent="0.15">
      <c r="A960718" s="25"/>
      <c r="C960718" s="25"/>
      <c r="D960718" s="25"/>
      <c r="E960718" s="25"/>
      <c r="J960718" s="25"/>
      <c r="K960718" s="25"/>
      <c r="M960718" s="25"/>
    </row>
    <row r="960719" spans="1:13" ht="17.25" customHeight="1" x14ac:dyDescent="0.15">
      <c r="A960719" s="25"/>
      <c r="C960719" s="25"/>
      <c r="D960719" s="25"/>
      <c r="E960719" s="25"/>
      <c r="J960719" s="25"/>
      <c r="K960719" s="25"/>
      <c r="M960719" s="25"/>
    </row>
    <row r="960720" spans="1:13" ht="17.25" customHeight="1" x14ac:dyDescent="0.15">
      <c r="A960720" s="25"/>
      <c r="C960720" s="25"/>
      <c r="D960720" s="25"/>
      <c r="E960720" s="25"/>
      <c r="J960720" s="25"/>
      <c r="K960720" s="25"/>
      <c r="M960720" s="25"/>
    </row>
    <row r="960721" spans="1:13" ht="17.25" customHeight="1" x14ac:dyDescent="0.15">
      <c r="A960721" s="25"/>
      <c r="C960721" s="25"/>
      <c r="D960721" s="25"/>
      <c r="E960721" s="25"/>
      <c r="J960721" s="25"/>
      <c r="K960721" s="25"/>
      <c r="M960721" s="25"/>
    </row>
    <row r="960722" spans="1:13" ht="17.25" customHeight="1" x14ac:dyDescent="0.15">
      <c r="A960722" s="25"/>
      <c r="C960722" s="25"/>
      <c r="D960722" s="25"/>
      <c r="E960722" s="25"/>
      <c r="J960722" s="25"/>
      <c r="K960722" s="25"/>
      <c r="M960722" s="25"/>
    </row>
    <row r="960723" spans="1:13" ht="17.25" customHeight="1" x14ac:dyDescent="0.15">
      <c r="A960723" s="25"/>
      <c r="C960723" s="25"/>
      <c r="D960723" s="25"/>
      <c r="E960723" s="25"/>
      <c r="J960723" s="25"/>
      <c r="K960723" s="25"/>
      <c r="M960723" s="25"/>
    </row>
    <row r="960724" spans="1:13" ht="17.25" customHeight="1" x14ac:dyDescent="0.15">
      <c r="A960724" s="25"/>
      <c r="C960724" s="25"/>
      <c r="D960724" s="25"/>
      <c r="E960724" s="25"/>
      <c r="J960724" s="25"/>
      <c r="K960724" s="25"/>
      <c r="M960724" s="25"/>
    </row>
    <row r="960725" spans="1:13" ht="17.25" customHeight="1" x14ac:dyDescent="0.15">
      <c r="A960725" s="25"/>
      <c r="C960725" s="25"/>
      <c r="D960725" s="25"/>
      <c r="E960725" s="25"/>
      <c r="J960725" s="25"/>
      <c r="K960725" s="25"/>
      <c r="M960725" s="25"/>
    </row>
    <row r="960726" spans="1:13" ht="17.25" customHeight="1" x14ac:dyDescent="0.15">
      <c r="A960726" s="25"/>
      <c r="C960726" s="25"/>
      <c r="D960726" s="25"/>
      <c r="E960726" s="25"/>
      <c r="J960726" s="25"/>
      <c r="K960726" s="25"/>
      <c r="M960726" s="25"/>
    </row>
    <row r="960727" spans="1:13" ht="17.25" customHeight="1" x14ac:dyDescent="0.15">
      <c r="A960727" s="25"/>
      <c r="C960727" s="25"/>
      <c r="D960727" s="25"/>
      <c r="E960727" s="25"/>
      <c r="J960727" s="25"/>
      <c r="K960727" s="25"/>
      <c r="M960727" s="25"/>
    </row>
    <row r="960728" spans="1:13" ht="17.25" customHeight="1" x14ac:dyDescent="0.15">
      <c r="A960728" s="25"/>
      <c r="C960728" s="25"/>
      <c r="D960728" s="25"/>
      <c r="E960728" s="25"/>
      <c r="J960728" s="25"/>
      <c r="K960728" s="25"/>
      <c r="M960728" s="25"/>
    </row>
    <row r="960729" spans="1:13" ht="17.25" customHeight="1" x14ac:dyDescent="0.15">
      <c r="A960729" s="25"/>
      <c r="C960729" s="25"/>
      <c r="D960729" s="25"/>
      <c r="E960729" s="25"/>
      <c r="J960729" s="25"/>
      <c r="K960729" s="25"/>
      <c r="M960729" s="25"/>
    </row>
    <row r="960730" spans="1:13" ht="17.25" customHeight="1" x14ac:dyDescent="0.15">
      <c r="A960730" s="25"/>
      <c r="C960730" s="25"/>
      <c r="D960730" s="25"/>
      <c r="E960730" s="25"/>
      <c r="J960730" s="25"/>
      <c r="K960730" s="25"/>
      <c r="M960730" s="25"/>
    </row>
    <row r="960731" spans="1:13" ht="17.25" customHeight="1" x14ac:dyDescent="0.15">
      <c r="A960731" s="25"/>
      <c r="C960731" s="25"/>
      <c r="D960731" s="25"/>
      <c r="E960731" s="25"/>
      <c r="J960731" s="25"/>
      <c r="K960731" s="25"/>
      <c r="M960731" s="25"/>
    </row>
    <row r="960732" spans="1:13" ht="17.25" customHeight="1" x14ac:dyDescent="0.15">
      <c r="A960732" s="25"/>
      <c r="C960732" s="25"/>
      <c r="D960732" s="25"/>
      <c r="E960732" s="25"/>
      <c r="J960732" s="25"/>
      <c r="K960732" s="25"/>
      <c r="M960732" s="25"/>
    </row>
    <row r="960733" spans="1:13" ht="17.25" customHeight="1" x14ac:dyDescent="0.15">
      <c r="A960733" s="25"/>
      <c r="C960733" s="25"/>
      <c r="D960733" s="25"/>
      <c r="E960733" s="25"/>
      <c r="J960733" s="25"/>
      <c r="K960733" s="25"/>
      <c r="M960733" s="25"/>
    </row>
    <row r="960734" spans="1:13" ht="17.25" customHeight="1" x14ac:dyDescent="0.15">
      <c r="A960734" s="25"/>
      <c r="C960734" s="25"/>
      <c r="D960734" s="25"/>
      <c r="E960734" s="25"/>
      <c r="J960734" s="25"/>
      <c r="K960734" s="25"/>
      <c r="M960734" s="25"/>
    </row>
    <row r="960735" spans="1:13" ht="17.25" customHeight="1" x14ac:dyDescent="0.15">
      <c r="A960735" s="25"/>
      <c r="C960735" s="25"/>
      <c r="D960735" s="25"/>
      <c r="E960735" s="25"/>
      <c r="J960735" s="25"/>
      <c r="K960735" s="25"/>
      <c r="M960735" s="25"/>
    </row>
    <row r="960736" spans="1:13" ht="17.25" customHeight="1" x14ac:dyDescent="0.15">
      <c r="A960736" s="25"/>
      <c r="C960736" s="25"/>
      <c r="D960736" s="25"/>
      <c r="E960736" s="25"/>
      <c r="J960736" s="25"/>
      <c r="K960736" s="25"/>
      <c r="M960736" s="25"/>
    </row>
    <row r="960737" spans="1:13" ht="17.25" customHeight="1" x14ac:dyDescent="0.15">
      <c r="A960737" s="25"/>
      <c r="C960737" s="25"/>
      <c r="D960737" s="25"/>
      <c r="E960737" s="25"/>
      <c r="J960737" s="25"/>
      <c r="K960737" s="25"/>
      <c r="M960737" s="25"/>
    </row>
    <row r="960738" spans="1:13" ht="17.25" customHeight="1" x14ac:dyDescent="0.15">
      <c r="A960738" s="25"/>
      <c r="C960738" s="25"/>
      <c r="D960738" s="25"/>
      <c r="E960738" s="25"/>
      <c r="J960738" s="25"/>
      <c r="K960738" s="25"/>
      <c r="M960738" s="25"/>
    </row>
    <row r="960739" spans="1:13" ht="17.25" customHeight="1" x14ac:dyDescent="0.15">
      <c r="A960739" s="25"/>
      <c r="C960739" s="25"/>
      <c r="D960739" s="25"/>
      <c r="E960739" s="25"/>
      <c r="J960739" s="25"/>
      <c r="K960739" s="25"/>
      <c r="M960739" s="25"/>
    </row>
    <row r="960740" spans="1:13" ht="17.25" customHeight="1" x14ac:dyDescent="0.15">
      <c r="A960740" s="25"/>
      <c r="C960740" s="25"/>
      <c r="D960740" s="25"/>
      <c r="E960740" s="25"/>
      <c r="J960740" s="25"/>
      <c r="K960740" s="25"/>
      <c r="M960740" s="25"/>
    </row>
    <row r="960741" spans="1:13" ht="17.25" customHeight="1" x14ac:dyDescent="0.15">
      <c r="A960741" s="25"/>
      <c r="C960741" s="25"/>
      <c r="D960741" s="25"/>
      <c r="E960741" s="25"/>
      <c r="J960741" s="25"/>
      <c r="K960741" s="25"/>
      <c r="M960741" s="25"/>
    </row>
    <row r="960742" spans="1:13" ht="17.25" customHeight="1" x14ac:dyDescent="0.15">
      <c r="A960742" s="25"/>
      <c r="C960742" s="25"/>
      <c r="D960742" s="25"/>
      <c r="E960742" s="25"/>
      <c r="J960742" s="25"/>
      <c r="K960742" s="25"/>
      <c r="M960742" s="25"/>
    </row>
    <row r="960743" spans="1:13" ht="17.25" customHeight="1" x14ac:dyDescent="0.15">
      <c r="A960743" s="25"/>
      <c r="C960743" s="25"/>
      <c r="D960743" s="25"/>
      <c r="E960743" s="25"/>
      <c r="J960743" s="25"/>
      <c r="K960743" s="25"/>
      <c r="M960743" s="25"/>
    </row>
    <row r="960744" spans="1:13" ht="17.25" customHeight="1" x14ac:dyDescent="0.15">
      <c r="A960744" s="25"/>
      <c r="C960744" s="25"/>
      <c r="D960744" s="25"/>
      <c r="E960744" s="25"/>
      <c r="J960744" s="25"/>
      <c r="K960744" s="25"/>
      <c r="M960744" s="25"/>
    </row>
    <row r="960745" spans="1:13" ht="17.25" customHeight="1" x14ac:dyDescent="0.15">
      <c r="A960745" s="25"/>
      <c r="C960745" s="25"/>
      <c r="D960745" s="25"/>
      <c r="E960745" s="25"/>
      <c r="J960745" s="25"/>
      <c r="K960745" s="25"/>
      <c r="M960745" s="25"/>
    </row>
    <row r="960746" spans="1:13" ht="17.25" customHeight="1" x14ac:dyDescent="0.15">
      <c r="A960746" s="25"/>
      <c r="C960746" s="25"/>
      <c r="D960746" s="25"/>
      <c r="E960746" s="25"/>
      <c r="J960746" s="25"/>
      <c r="K960746" s="25"/>
      <c r="M960746" s="25"/>
    </row>
    <row r="960747" spans="1:13" ht="17.25" customHeight="1" x14ac:dyDescent="0.15">
      <c r="A960747" s="25"/>
      <c r="C960747" s="25"/>
      <c r="D960747" s="25"/>
      <c r="E960747" s="25"/>
      <c r="J960747" s="25"/>
      <c r="K960747" s="25"/>
      <c r="M960747" s="25"/>
    </row>
    <row r="960748" spans="1:13" ht="17.25" customHeight="1" x14ac:dyDescent="0.15">
      <c r="A960748" s="25"/>
      <c r="C960748" s="25"/>
      <c r="D960748" s="25"/>
      <c r="E960748" s="25"/>
      <c r="J960748" s="25"/>
      <c r="K960748" s="25"/>
      <c r="M960748" s="25"/>
    </row>
    <row r="960749" spans="1:13" ht="17.25" customHeight="1" x14ac:dyDescent="0.15">
      <c r="A960749" s="25"/>
      <c r="C960749" s="25"/>
      <c r="D960749" s="25"/>
      <c r="E960749" s="25"/>
      <c r="J960749" s="25"/>
      <c r="K960749" s="25"/>
      <c r="M960749" s="25"/>
    </row>
    <row r="960750" spans="1:13" ht="17.25" customHeight="1" x14ac:dyDescent="0.15">
      <c r="A960750" s="25"/>
      <c r="C960750" s="25"/>
      <c r="D960750" s="25"/>
      <c r="E960750" s="25"/>
      <c r="J960750" s="25"/>
      <c r="K960750" s="25"/>
      <c r="M960750" s="25"/>
    </row>
    <row r="960751" spans="1:13" ht="17.25" customHeight="1" x14ac:dyDescent="0.15">
      <c r="A960751" s="25"/>
      <c r="C960751" s="25"/>
      <c r="D960751" s="25"/>
      <c r="E960751" s="25"/>
      <c r="J960751" s="25"/>
      <c r="K960751" s="25"/>
      <c r="M960751" s="25"/>
    </row>
    <row r="960752" spans="1:13" ht="17.25" customHeight="1" x14ac:dyDescent="0.15">
      <c r="A960752" s="25"/>
      <c r="C960752" s="25"/>
      <c r="D960752" s="25"/>
      <c r="E960752" s="25"/>
      <c r="J960752" s="25"/>
      <c r="K960752" s="25"/>
      <c r="M960752" s="25"/>
    </row>
    <row r="960753" spans="1:13" ht="17.25" customHeight="1" x14ac:dyDescent="0.15">
      <c r="A960753" s="25"/>
      <c r="C960753" s="25"/>
      <c r="D960753" s="25"/>
      <c r="E960753" s="25"/>
      <c r="J960753" s="25"/>
      <c r="K960753" s="25"/>
      <c r="M960753" s="25"/>
    </row>
    <row r="960754" spans="1:13" ht="17.25" customHeight="1" x14ac:dyDescent="0.15">
      <c r="A960754" s="25"/>
      <c r="C960754" s="25"/>
      <c r="D960754" s="25"/>
      <c r="E960754" s="25"/>
      <c r="J960754" s="25"/>
      <c r="K960754" s="25"/>
      <c r="M960754" s="25"/>
    </row>
    <row r="960755" spans="1:13" ht="17.25" customHeight="1" x14ac:dyDescent="0.15">
      <c r="A960755" s="25"/>
      <c r="C960755" s="25"/>
      <c r="D960755" s="25"/>
      <c r="E960755" s="25"/>
      <c r="J960755" s="25"/>
      <c r="K960755" s="25"/>
      <c r="M960755" s="25"/>
    </row>
    <row r="960756" spans="1:13" ht="17.25" customHeight="1" x14ac:dyDescent="0.15">
      <c r="A960756" s="25"/>
      <c r="C960756" s="25"/>
      <c r="D960756" s="25"/>
      <c r="E960756" s="25"/>
      <c r="J960756" s="25"/>
      <c r="K960756" s="25"/>
      <c r="M960756" s="25"/>
    </row>
    <row r="960757" spans="1:13" ht="17.25" customHeight="1" x14ac:dyDescent="0.15">
      <c r="A960757" s="25"/>
      <c r="C960757" s="25"/>
      <c r="D960757" s="25"/>
      <c r="E960757" s="25"/>
      <c r="J960757" s="25"/>
      <c r="K960757" s="25"/>
      <c r="M960757" s="25"/>
    </row>
    <row r="960758" spans="1:13" ht="17.25" customHeight="1" x14ac:dyDescent="0.15">
      <c r="A960758" s="25"/>
      <c r="C960758" s="25"/>
      <c r="D960758" s="25"/>
      <c r="E960758" s="25"/>
      <c r="J960758" s="25"/>
      <c r="K960758" s="25"/>
      <c r="M960758" s="25"/>
    </row>
    <row r="960759" spans="1:13" ht="17.25" customHeight="1" x14ac:dyDescent="0.15">
      <c r="A960759" s="25"/>
      <c r="C960759" s="25"/>
      <c r="D960759" s="25"/>
      <c r="E960759" s="25"/>
      <c r="J960759" s="25"/>
      <c r="K960759" s="25"/>
      <c r="M960759" s="25"/>
    </row>
    <row r="960760" spans="1:13" ht="17.25" customHeight="1" x14ac:dyDescent="0.15">
      <c r="A960760" s="25"/>
      <c r="C960760" s="25"/>
      <c r="D960760" s="25"/>
      <c r="E960760" s="25"/>
      <c r="J960760" s="25"/>
      <c r="K960760" s="25"/>
      <c r="M960760" s="25"/>
    </row>
    <row r="960761" spans="1:13" ht="17.25" customHeight="1" x14ac:dyDescent="0.15">
      <c r="A960761" s="25"/>
      <c r="C960761" s="25"/>
      <c r="D960761" s="25"/>
      <c r="E960761" s="25"/>
      <c r="J960761" s="25"/>
      <c r="K960761" s="25"/>
      <c r="M960761" s="25"/>
    </row>
    <row r="960762" spans="1:13" ht="17.25" customHeight="1" x14ac:dyDescent="0.15">
      <c r="A960762" s="25"/>
      <c r="C960762" s="25"/>
      <c r="D960762" s="25"/>
      <c r="E960762" s="25"/>
      <c r="J960762" s="25"/>
      <c r="K960762" s="25"/>
      <c r="M960762" s="25"/>
    </row>
    <row r="960763" spans="1:13" ht="17.25" customHeight="1" x14ac:dyDescent="0.15">
      <c r="A960763" s="25"/>
      <c r="C960763" s="25"/>
      <c r="D960763" s="25"/>
      <c r="E960763" s="25"/>
      <c r="J960763" s="25"/>
      <c r="K960763" s="25"/>
      <c r="M960763" s="25"/>
    </row>
    <row r="960764" spans="1:13" ht="17.25" customHeight="1" x14ac:dyDescent="0.15">
      <c r="A960764" s="25"/>
      <c r="C960764" s="25"/>
      <c r="D960764" s="25"/>
      <c r="E960764" s="25"/>
      <c r="J960764" s="25"/>
      <c r="K960764" s="25"/>
      <c r="M960764" s="25"/>
    </row>
    <row r="960765" spans="1:13" ht="17.25" customHeight="1" x14ac:dyDescent="0.15">
      <c r="A960765" s="25"/>
      <c r="C960765" s="25"/>
      <c r="D960765" s="25"/>
      <c r="E960765" s="25"/>
      <c r="J960765" s="25"/>
      <c r="K960765" s="25"/>
      <c r="M960765" s="25"/>
    </row>
    <row r="960766" spans="1:13" ht="17.25" customHeight="1" x14ac:dyDescent="0.15">
      <c r="A960766" s="25"/>
      <c r="C960766" s="25"/>
      <c r="D960766" s="25"/>
      <c r="E960766" s="25"/>
      <c r="J960766" s="25"/>
      <c r="K960766" s="25"/>
      <c r="M960766" s="25"/>
    </row>
    <row r="960767" spans="1:13" ht="17.25" customHeight="1" x14ac:dyDescent="0.15">
      <c r="A960767" s="25"/>
      <c r="C960767" s="25"/>
      <c r="D960767" s="25"/>
      <c r="E960767" s="25"/>
      <c r="J960767" s="25"/>
      <c r="K960767" s="25"/>
      <c r="M960767" s="25"/>
    </row>
    <row r="960768" spans="1:13" ht="17.25" customHeight="1" x14ac:dyDescent="0.15">
      <c r="A960768" s="25"/>
      <c r="C960768" s="25"/>
      <c r="D960768" s="25"/>
      <c r="E960768" s="25"/>
      <c r="J960768" s="25"/>
      <c r="K960768" s="25"/>
      <c r="M960768" s="25"/>
    </row>
    <row r="960769" spans="1:13" ht="17.25" customHeight="1" x14ac:dyDescent="0.15">
      <c r="A960769" s="25"/>
      <c r="C960769" s="25"/>
      <c r="D960769" s="25"/>
      <c r="E960769" s="25"/>
      <c r="J960769" s="25"/>
      <c r="K960769" s="25"/>
      <c r="M960769" s="25"/>
    </row>
    <row r="960770" spans="1:13" ht="17.25" customHeight="1" x14ac:dyDescent="0.15">
      <c r="A960770" s="25"/>
      <c r="C960770" s="25"/>
      <c r="D960770" s="25"/>
      <c r="E960770" s="25"/>
      <c r="J960770" s="25"/>
      <c r="K960770" s="25"/>
      <c r="M960770" s="25"/>
    </row>
    <row r="960771" spans="1:13" ht="17.25" customHeight="1" x14ac:dyDescent="0.15">
      <c r="A960771" s="25"/>
      <c r="C960771" s="25"/>
      <c r="D960771" s="25"/>
      <c r="E960771" s="25"/>
      <c r="J960771" s="25"/>
      <c r="K960771" s="25"/>
      <c r="M960771" s="25"/>
    </row>
    <row r="960772" spans="1:13" ht="17.25" customHeight="1" x14ac:dyDescent="0.15">
      <c r="A960772" s="25"/>
      <c r="C960772" s="25"/>
      <c r="D960772" s="25"/>
      <c r="E960772" s="25"/>
      <c r="J960772" s="25"/>
      <c r="K960772" s="25"/>
      <c r="M960772" s="25"/>
    </row>
    <row r="960773" spans="1:13" ht="17.25" customHeight="1" x14ac:dyDescent="0.15">
      <c r="A960773" s="25"/>
      <c r="C960773" s="25"/>
      <c r="D960773" s="25"/>
      <c r="E960773" s="25"/>
      <c r="J960773" s="25"/>
      <c r="K960773" s="25"/>
      <c r="M960773" s="25"/>
    </row>
    <row r="960774" spans="1:13" ht="17.25" customHeight="1" x14ac:dyDescent="0.15">
      <c r="A960774" s="25"/>
      <c r="C960774" s="25"/>
      <c r="D960774" s="25"/>
      <c r="E960774" s="25"/>
      <c r="J960774" s="25"/>
      <c r="K960774" s="25"/>
      <c r="M960774" s="25"/>
    </row>
    <row r="960775" spans="1:13" ht="17.25" customHeight="1" x14ac:dyDescent="0.15">
      <c r="A960775" s="25"/>
      <c r="C960775" s="25"/>
      <c r="D960775" s="25"/>
      <c r="E960775" s="25"/>
      <c r="J960775" s="25"/>
      <c r="K960775" s="25"/>
      <c r="M960775" s="25"/>
    </row>
    <row r="960776" spans="1:13" ht="17.25" customHeight="1" x14ac:dyDescent="0.15">
      <c r="A960776" s="25"/>
      <c r="C960776" s="25"/>
      <c r="D960776" s="25"/>
      <c r="E960776" s="25"/>
      <c r="J960776" s="25"/>
      <c r="K960776" s="25"/>
      <c r="M960776" s="25"/>
    </row>
    <row r="960777" spans="1:13" ht="17.25" customHeight="1" x14ac:dyDescent="0.15">
      <c r="A960777" s="25"/>
      <c r="C960777" s="25"/>
      <c r="D960777" s="25"/>
      <c r="E960777" s="25"/>
      <c r="J960777" s="25"/>
      <c r="K960777" s="25"/>
      <c r="M960777" s="25"/>
    </row>
    <row r="960778" spans="1:13" ht="17.25" customHeight="1" x14ac:dyDescent="0.15">
      <c r="A960778" s="25"/>
      <c r="C960778" s="25"/>
      <c r="D960778" s="25"/>
      <c r="E960778" s="25"/>
      <c r="J960778" s="25"/>
      <c r="K960778" s="25"/>
      <c r="M960778" s="25"/>
    </row>
    <row r="960779" spans="1:13" ht="17.25" customHeight="1" x14ac:dyDescent="0.15">
      <c r="A960779" s="25"/>
      <c r="C960779" s="25"/>
      <c r="D960779" s="25"/>
      <c r="E960779" s="25"/>
      <c r="J960779" s="25"/>
      <c r="K960779" s="25"/>
      <c r="M960779" s="25"/>
    </row>
    <row r="960780" spans="1:13" ht="17.25" customHeight="1" x14ac:dyDescent="0.15">
      <c r="A960780" s="25"/>
      <c r="C960780" s="25"/>
      <c r="D960780" s="25"/>
      <c r="E960780" s="25"/>
      <c r="J960780" s="25"/>
      <c r="K960780" s="25"/>
      <c r="M960780" s="25"/>
    </row>
    <row r="960781" spans="1:13" ht="17.25" customHeight="1" x14ac:dyDescent="0.15">
      <c r="A960781" s="25"/>
      <c r="C960781" s="25"/>
      <c r="D960781" s="25"/>
      <c r="E960781" s="25"/>
      <c r="J960781" s="25"/>
      <c r="K960781" s="25"/>
      <c r="M960781" s="25"/>
    </row>
    <row r="960782" spans="1:13" ht="17.25" customHeight="1" x14ac:dyDescent="0.15">
      <c r="A960782" s="25"/>
      <c r="C960782" s="25"/>
      <c r="D960782" s="25"/>
      <c r="E960782" s="25"/>
      <c r="J960782" s="25"/>
      <c r="K960782" s="25"/>
      <c r="M960782" s="25"/>
    </row>
    <row r="960783" spans="1:13" ht="17.25" customHeight="1" x14ac:dyDescent="0.15">
      <c r="A960783" s="25"/>
      <c r="C960783" s="25"/>
      <c r="D960783" s="25"/>
      <c r="E960783" s="25"/>
      <c r="J960783" s="25"/>
      <c r="K960783" s="25"/>
      <c r="M960783" s="25"/>
    </row>
    <row r="960784" spans="1:13" ht="17.25" customHeight="1" x14ac:dyDescent="0.15">
      <c r="A960784" s="25"/>
      <c r="C960784" s="25"/>
      <c r="D960784" s="25"/>
      <c r="E960784" s="25"/>
      <c r="J960784" s="25"/>
      <c r="K960784" s="25"/>
      <c r="M960784" s="25"/>
    </row>
    <row r="960785" spans="1:13" ht="17.25" customHeight="1" x14ac:dyDescent="0.15">
      <c r="A960785" s="25"/>
      <c r="C960785" s="25"/>
      <c r="D960785" s="25"/>
      <c r="E960785" s="25"/>
      <c r="J960785" s="25"/>
      <c r="K960785" s="25"/>
      <c r="M960785" s="25"/>
    </row>
    <row r="960786" spans="1:13" ht="17.25" customHeight="1" x14ac:dyDescent="0.15">
      <c r="A960786" s="25"/>
      <c r="C960786" s="25"/>
      <c r="D960786" s="25"/>
      <c r="E960786" s="25"/>
      <c r="J960786" s="25"/>
      <c r="K960786" s="25"/>
      <c r="M960786" s="25"/>
    </row>
    <row r="960787" spans="1:13" ht="17.25" customHeight="1" x14ac:dyDescent="0.15">
      <c r="A960787" s="25"/>
      <c r="C960787" s="25"/>
      <c r="D960787" s="25"/>
      <c r="E960787" s="25"/>
      <c r="J960787" s="25"/>
      <c r="K960787" s="25"/>
      <c r="M960787" s="25"/>
    </row>
    <row r="960788" spans="1:13" ht="17.25" customHeight="1" x14ac:dyDescent="0.15">
      <c r="A960788" s="25"/>
      <c r="C960788" s="25"/>
      <c r="D960788" s="25"/>
      <c r="E960788" s="25"/>
      <c r="J960788" s="25"/>
      <c r="K960788" s="25"/>
      <c r="M960788" s="25"/>
    </row>
    <row r="960789" spans="1:13" ht="17.25" customHeight="1" x14ac:dyDescent="0.15">
      <c r="A960789" s="25"/>
      <c r="C960789" s="25"/>
      <c r="D960789" s="25"/>
      <c r="E960789" s="25"/>
      <c r="J960789" s="25"/>
      <c r="K960789" s="25"/>
      <c r="M960789" s="25"/>
    </row>
    <row r="960790" spans="1:13" ht="17.25" customHeight="1" x14ac:dyDescent="0.15">
      <c r="A960790" s="25"/>
      <c r="C960790" s="25"/>
      <c r="D960790" s="25"/>
      <c r="E960790" s="25"/>
      <c r="J960790" s="25"/>
      <c r="K960790" s="25"/>
      <c r="M960790" s="25"/>
    </row>
    <row r="960791" spans="1:13" ht="17.25" customHeight="1" x14ac:dyDescent="0.15">
      <c r="A960791" s="25"/>
      <c r="C960791" s="25"/>
      <c r="D960791" s="25"/>
      <c r="E960791" s="25"/>
      <c r="J960791" s="25"/>
      <c r="K960791" s="25"/>
      <c r="M960791" s="25"/>
    </row>
    <row r="960792" spans="1:13" ht="17.25" customHeight="1" x14ac:dyDescent="0.15">
      <c r="A960792" s="25"/>
      <c r="C960792" s="25"/>
      <c r="D960792" s="25"/>
      <c r="E960792" s="25"/>
      <c r="J960792" s="25"/>
      <c r="K960792" s="25"/>
      <c r="M960792" s="25"/>
    </row>
    <row r="960793" spans="1:13" ht="17.25" customHeight="1" x14ac:dyDescent="0.15">
      <c r="A960793" s="25"/>
      <c r="C960793" s="25"/>
      <c r="D960793" s="25"/>
      <c r="E960793" s="25"/>
      <c r="J960793" s="25"/>
      <c r="K960793" s="25"/>
      <c r="M960793" s="25"/>
    </row>
    <row r="960794" spans="1:13" ht="17.25" customHeight="1" x14ac:dyDescent="0.15">
      <c r="A960794" s="25"/>
      <c r="C960794" s="25"/>
      <c r="D960794" s="25"/>
      <c r="E960794" s="25"/>
      <c r="J960794" s="25"/>
      <c r="K960794" s="25"/>
      <c r="M960794" s="25"/>
    </row>
    <row r="960795" spans="1:13" ht="17.25" customHeight="1" x14ac:dyDescent="0.15">
      <c r="A960795" s="25"/>
      <c r="C960795" s="25"/>
      <c r="D960795" s="25"/>
      <c r="E960795" s="25"/>
      <c r="J960795" s="25"/>
      <c r="K960795" s="25"/>
      <c r="M960795" s="25"/>
    </row>
    <row r="960796" spans="1:13" ht="17.25" customHeight="1" x14ac:dyDescent="0.15">
      <c r="A960796" s="25"/>
      <c r="C960796" s="25"/>
      <c r="D960796" s="25"/>
      <c r="E960796" s="25"/>
      <c r="J960796" s="25"/>
      <c r="K960796" s="25"/>
      <c r="M960796" s="25"/>
    </row>
    <row r="960797" spans="1:13" ht="17.25" customHeight="1" x14ac:dyDescent="0.15">
      <c r="A960797" s="25"/>
      <c r="C960797" s="25"/>
      <c r="D960797" s="25"/>
      <c r="E960797" s="25"/>
      <c r="J960797" s="25"/>
      <c r="K960797" s="25"/>
      <c r="M960797" s="25"/>
    </row>
    <row r="960798" spans="1:13" ht="17.25" customHeight="1" x14ac:dyDescent="0.15">
      <c r="A960798" s="25"/>
      <c r="C960798" s="25"/>
      <c r="D960798" s="25"/>
      <c r="E960798" s="25"/>
      <c r="J960798" s="25"/>
      <c r="K960798" s="25"/>
      <c r="M960798" s="25"/>
    </row>
    <row r="960799" spans="1:13" ht="17.25" customHeight="1" x14ac:dyDescent="0.15">
      <c r="A960799" s="25"/>
      <c r="C960799" s="25"/>
      <c r="D960799" s="25"/>
      <c r="E960799" s="25"/>
      <c r="J960799" s="25"/>
      <c r="K960799" s="25"/>
      <c r="M960799" s="25"/>
    </row>
    <row r="960800" spans="1:13" ht="17.25" customHeight="1" x14ac:dyDescent="0.15">
      <c r="A960800" s="25"/>
      <c r="C960800" s="25"/>
      <c r="D960800" s="25"/>
      <c r="E960800" s="25"/>
      <c r="J960800" s="25"/>
      <c r="K960800" s="25"/>
      <c r="M960800" s="25"/>
    </row>
    <row r="960801" spans="1:13" ht="17.25" customHeight="1" x14ac:dyDescent="0.15">
      <c r="A960801" s="25"/>
      <c r="C960801" s="25"/>
      <c r="D960801" s="25"/>
      <c r="E960801" s="25"/>
      <c r="J960801" s="25"/>
      <c r="K960801" s="25"/>
      <c r="M960801" s="25"/>
    </row>
    <row r="960802" spans="1:13" ht="17.25" customHeight="1" x14ac:dyDescent="0.15">
      <c r="A960802" s="25"/>
      <c r="C960802" s="25"/>
      <c r="D960802" s="25"/>
      <c r="E960802" s="25"/>
      <c r="J960802" s="25"/>
      <c r="K960802" s="25"/>
      <c r="M960802" s="25"/>
    </row>
    <row r="960803" spans="1:13" ht="17.25" customHeight="1" x14ac:dyDescent="0.15">
      <c r="A960803" s="25"/>
      <c r="C960803" s="25"/>
      <c r="D960803" s="25"/>
      <c r="E960803" s="25"/>
      <c r="J960803" s="25"/>
      <c r="K960803" s="25"/>
      <c r="M960803" s="25"/>
    </row>
    <row r="960804" spans="1:13" ht="17.25" customHeight="1" x14ac:dyDescent="0.15">
      <c r="A960804" s="25"/>
      <c r="C960804" s="25"/>
      <c r="D960804" s="25"/>
      <c r="E960804" s="25"/>
      <c r="J960804" s="25"/>
      <c r="K960804" s="25"/>
      <c r="M960804" s="25"/>
    </row>
    <row r="960805" spans="1:13" ht="17.25" customHeight="1" x14ac:dyDescent="0.15">
      <c r="A960805" s="25"/>
      <c r="C960805" s="25"/>
      <c r="D960805" s="25"/>
      <c r="E960805" s="25"/>
      <c r="J960805" s="25"/>
      <c r="K960805" s="25"/>
      <c r="M960805" s="25"/>
    </row>
    <row r="960806" spans="1:13" ht="17.25" customHeight="1" x14ac:dyDescent="0.15">
      <c r="A960806" s="25"/>
      <c r="C960806" s="25"/>
      <c r="D960806" s="25"/>
      <c r="E960806" s="25"/>
      <c r="J960806" s="25"/>
      <c r="K960806" s="25"/>
      <c r="M960806" s="25"/>
    </row>
    <row r="960807" spans="1:13" ht="17.25" customHeight="1" x14ac:dyDescent="0.15">
      <c r="A960807" s="25"/>
      <c r="C960807" s="25"/>
      <c r="D960807" s="25"/>
      <c r="E960807" s="25"/>
      <c r="J960807" s="25"/>
      <c r="K960807" s="25"/>
      <c r="M960807" s="25"/>
    </row>
    <row r="960808" spans="1:13" ht="17.25" customHeight="1" x14ac:dyDescent="0.15">
      <c r="A960808" s="25"/>
      <c r="C960808" s="25"/>
      <c r="D960808" s="25"/>
      <c r="E960808" s="25"/>
      <c r="J960808" s="25"/>
      <c r="K960808" s="25"/>
      <c r="M960808" s="25"/>
    </row>
    <row r="960809" spans="1:13" ht="17.25" customHeight="1" x14ac:dyDescent="0.15">
      <c r="A960809" s="25"/>
      <c r="C960809" s="25"/>
      <c r="D960809" s="25"/>
      <c r="E960809" s="25"/>
      <c r="J960809" s="25"/>
      <c r="K960809" s="25"/>
      <c r="M960809" s="25"/>
    </row>
    <row r="960810" spans="1:13" ht="17.25" customHeight="1" x14ac:dyDescent="0.15">
      <c r="A960810" s="25"/>
      <c r="C960810" s="25"/>
      <c r="D960810" s="25"/>
      <c r="E960810" s="25"/>
      <c r="J960810" s="25"/>
      <c r="K960810" s="25"/>
      <c r="M960810" s="25"/>
    </row>
    <row r="960811" spans="1:13" ht="17.25" customHeight="1" x14ac:dyDescent="0.15">
      <c r="A960811" s="25"/>
      <c r="C960811" s="25"/>
      <c r="D960811" s="25"/>
      <c r="E960811" s="25"/>
      <c r="J960811" s="25"/>
      <c r="K960811" s="25"/>
      <c r="M960811" s="25"/>
    </row>
    <row r="960812" spans="1:13" ht="17.25" customHeight="1" x14ac:dyDescent="0.15">
      <c r="A960812" s="25"/>
      <c r="C960812" s="25"/>
      <c r="D960812" s="25"/>
      <c r="E960812" s="25"/>
      <c r="J960812" s="25"/>
      <c r="K960812" s="25"/>
      <c r="M960812" s="25"/>
    </row>
    <row r="960813" spans="1:13" ht="17.25" customHeight="1" x14ac:dyDescent="0.15">
      <c r="A960813" s="25"/>
      <c r="C960813" s="25"/>
      <c r="D960813" s="25"/>
      <c r="E960813" s="25"/>
      <c r="J960813" s="25"/>
      <c r="K960813" s="25"/>
      <c r="M960813" s="25"/>
    </row>
    <row r="960814" spans="1:13" ht="17.25" customHeight="1" x14ac:dyDescent="0.15">
      <c r="A960814" s="25"/>
      <c r="C960814" s="25"/>
      <c r="D960814" s="25"/>
      <c r="E960814" s="25"/>
      <c r="J960814" s="25"/>
      <c r="K960814" s="25"/>
      <c r="M960814" s="25"/>
    </row>
    <row r="960815" spans="1:13" ht="17.25" customHeight="1" x14ac:dyDescent="0.15">
      <c r="A960815" s="25"/>
      <c r="C960815" s="25"/>
      <c r="D960815" s="25"/>
      <c r="E960815" s="25"/>
      <c r="J960815" s="25"/>
      <c r="K960815" s="25"/>
      <c r="M960815" s="25"/>
    </row>
    <row r="960816" spans="1:13" ht="17.25" customHeight="1" x14ac:dyDescent="0.15">
      <c r="A960816" s="25"/>
      <c r="C960816" s="25"/>
      <c r="D960816" s="25"/>
      <c r="E960816" s="25"/>
      <c r="J960816" s="25"/>
      <c r="K960816" s="25"/>
      <c r="M960816" s="25"/>
    </row>
    <row r="960817" spans="1:13" ht="17.25" customHeight="1" x14ac:dyDescent="0.15">
      <c r="A960817" s="25"/>
      <c r="C960817" s="25"/>
      <c r="D960817" s="25"/>
      <c r="E960817" s="25"/>
      <c r="J960817" s="25"/>
      <c r="K960817" s="25"/>
      <c r="M960817" s="25"/>
    </row>
    <row r="960818" spans="1:13" ht="17.25" customHeight="1" x14ac:dyDescent="0.15">
      <c r="A960818" s="25"/>
      <c r="C960818" s="25"/>
      <c r="D960818" s="25"/>
      <c r="E960818" s="25"/>
      <c r="J960818" s="25"/>
      <c r="K960818" s="25"/>
      <c r="M960818" s="25"/>
    </row>
    <row r="960819" spans="1:13" ht="17.25" customHeight="1" x14ac:dyDescent="0.15">
      <c r="A960819" s="25"/>
      <c r="C960819" s="25"/>
      <c r="D960819" s="25"/>
      <c r="E960819" s="25"/>
      <c r="J960819" s="25"/>
      <c r="K960819" s="25"/>
      <c r="M960819" s="25"/>
    </row>
    <row r="960820" spans="1:13" ht="17.25" customHeight="1" x14ac:dyDescent="0.15">
      <c r="A960820" s="25"/>
      <c r="C960820" s="25"/>
      <c r="D960820" s="25"/>
      <c r="E960820" s="25"/>
      <c r="J960820" s="25"/>
      <c r="K960820" s="25"/>
      <c r="M960820" s="25"/>
    </row>
    <row r="960821" spans="1:13" ht="17.25" customHeight="1" x14ac:dyDescent="0.15">
      <c r="A960821" s="25"/>
      <c r="C960821" s="25"/>
      <c r="D960821" s="25"/>
      <c r="E960821" s="25"/>
      <c r="J960821" s="25"/>
      <c r="K960821" s="25"/>
      <c r="M960821" s="25"/>
    </row>
    <row r="960822" spans="1:13" ht="17.25" customHeight="1" x14ac:dyDescent="0.15">
      <c r="A960822" s="25"/>
      <c r="C960822" s="25"/>
      <c r="D960822" s="25"/>
      <c r="E960822" s="25"/>
      <c r="J960822" s="25"/>
      <c r="K960822" s="25"/>
      <c r="M960822" s="25"/>
    </row>
    <row r="960823" spans="1:13" ht="17.25" customHeight="1" x14ac:dyDescent="0.15">
      <c r="A960823" s="25"/>
      <c r="C960823" s="25"/>
      <c r="D960823" s="25"/>
      <c r="E960823" s="25"/>
      <c r="J960823" s="25"/>
      <c r="K960823" s="25"/>
      <c r="M960823" s="25"/>
    </row>
    <row r="960824" spans="1:13" ht="17.25" customHeight="1" x14ac:dyDescent="0.15">
      <c r="A960824" s="25"/>
      <c r="C960824" s="25"/>
      <c r="D960824" s="25"/>
      <c r="E960824" s="25"/>
      <c r="J960824" s="25"/>
      <c r="K960824" s="25"/>
      <c r="M960824" s="25"/>
    </row>
    <row r="960825" spans="1:13" ht="17.25" customHeight="1" x14ac:dyDescent="0.15">
      <c r="A960825" s="25"/>
      <c r="C960825" s="25"/>
      <c r="D960825" s="25"/>
      <c r="E960825" s="25"/>
      <c r="J960825" s="25"/>
      <c r="K960825" s="25"/>
      <c r="M960825" s="25"/>
    </row>
    <row r="960826" spans="1:13" ht="17.25" customHeight="1" x14ac:dyDescent="0.15">
      <c r="A960826" s="25"/>
      <c r="C960826" s="25"/>
      <c r="D960826" s="25"/>
      <c r="E960826" s="25"/>
      <c r="J960826" s="25"/>
      <c r="K960826" s="25"/>
      <c r="M960826" s="25"/>
    </row>
    <row r="960827" spans="1:13" ht="17.25" customHeight="1" x14ac:dyDescent="0.15">
      <c r="A960827" s="25"/>
      <c r="C960827" s="25"/>
      <c r="D960827" s="25"/>
      <c r="E960827" s="25"/>
      <c r="J960827" s="25"/>
      <c r="K960827" s="25"/>
      <c r="M960827" s="25"/>
    </row>
    <row r="960828" spans="1:13" ht="17.25" customHeight="1" x14ac:dyDescent="0.15">
      <c r="A960828" s="25"/>
      <c r="C960828" s="25"/>
      <c r="D960828" s="25"/>
      <c r="E960828" s="25"/>
      <c r="J960828" s="25"/>
      <c r="K960828" s="25"/>
      <c r="M960828" s="25"/>
    </row>
    <row r="960829" spans="1:13" ht="17.25" customHeight="1" x14ac:dyDescent="0.15">
      <c r="A960829" s="25"/>
      <c r="C960829" s="25"/>
      <c r="D960829" s="25"/>
      <c r="E960829" s="25"/>
      <c r="J960829" s="25"/>
      <c r="K960829" s="25"/>
      <c r="M960829" s="25"/>
    </row>
    <row r="960830" spans="1:13" ht="17.25" customHeight="1" x14ac:dyDescent="0.15">
      <c r="A960830" s="25"/>
      <c r="C960830" s="25"/>
      <c r="D960830" s="25"/>
      <c r="E960830" s="25"/>
      <c r="J960830" s="25"/>
      <c r="K960830" s="25"/>
      <c r="M960830" s="25"/>
    </row>
    <row r="960831" spans="1:13" ht="17.25" customHeight="1" x14ac:dyDescent="0.15">
      <c r="A960831" s="25"/>
      <c r="C960831" s="25"/>
      <c r="D960831" s="25"/>
      <c r="E960831" s="25"/>
      <c r="J960831" s="25"/>
      <c r="K960831" s="25"/>
      <c r="M960831" s="25"/>
    </row>
    <row r="960832" spans="1:13" ht="17.25" customHeight="1" x14ac:dyDescent="0.15">
      <c r="A960832" s="25"/>
      <c r="C960832" s="25"/>
      <c r="D960832" s="25"/>
      <c r="E960832" s="25"/>
      <c r="J960832" s="25"/>
      <c r="K960832" s="25"/>
      <c r="M960832" s="25"/>
    </row>
    <row r="960833" spans="1:13" ht="17.25" customHeight="1" x14ac:dyDescent="0.15">
      <c r="A960833" s="25"/>
      <c r="C960833" s="25"/>
      <c r="D960833" s="25"/>
      <c r="E960833" s="25"/>
      <c r="J960833" s="25"/>
      <c r="K960833" s="25"/>
      <c r="M960833" s="25"/>
    </row>
    <row r="960834" spans="1:13" ht="17.25" customHeight="1" x14ac:dyDescent="0.15">
      <c r="A960834" s="25"/>
      <c r="C960834" s="25"/>
      <c r="D960834" s="25"/>
      <c r="E960834" s="25"/>
      <c r="J960834" s="25"/>
      <c r="K960834" s="25"/>
      <c r="M960834" s="25"/>
    </row>
    <row r="960835" spans="1:13" ht="17.25" customHeight="1" x14ac:dyDescent="0.15">
      <c r="A960835" s="25"/>
      <c r="C960835" s="25"/>
      <c r="D960835" s="25"/>
      <c r="E960835" s="25"/>
      <c r="J960835" s="25"/>
      <c r="K960835" s="25"/>
      <c r="M960835" s="25"/>
    </row>
    <row r="960836" spans="1:13" ht="17.25" customHeight="1" x14ac:dyDescent="0.15">
      <c r="A960836" s="25"/>
      <c r="C960836" s="25"/>
      <c r="D960836" s="25"/>
      <c r="E960836" s="25"/>
      <c r="J960836" s="25"/>
      <c r="K960836" s="25"/>
      <c r="M960836" s="25"/>
    </row>
    <row r="960837" spans="1:13" ht="17.25" customHeight="1" x14ac:dyDescent="0.15">
      <c r="A960837" s="25"/>
      <c r="C960837" s="25"/>
      <c r="D960837" s="25"/>
      <c r="E960837" s="25"/>
      <c r="J960837" s="25"/>
      <c r="K960837" s="25"/>
      <c r="M960837" s="25"/>
    </row>
    <row r="960838" spans="1:13" ht="17.25" customHeight="1" x14ac:dyDescent="0.15">
      <c r="A960838" s="25"/>
      <c r="C960838" s="25"/>
      <c r="D960838" s="25"/>
      <c r="E960838" s="25"/>
      <c r="J960838" s="25"/>
      <c r="K960838" s="25"/>
      <c r="M960838" s="25"/>
    </row>
    <row r="960839" spans="1:13" ht="17.25" customHeight="1" x14ac:dyDescent="0.15">
      <c r="A960839" s="25"/>
      <c r="C960839" s="25"/>
      <c r="D960839" s="25"/>
      <c r="E960839" s="25"/>
      <c r="J960839" s="25"/>
      <c r="K960839" s="25"/>
      <c r="M960839" s="25"/>
    </row>
    <row r="960840" spans="1:13" ht="17.25" customHeight="1" x14ac:dyDescent="0.15">
      <c r="A960840" s="25"/>
      <c r="C960840" s="25"/>
      <c r="D960840" s="25"/>
      <c r="E960840" s="25"/>
      <c r="J960840" s="25"/>
      <c r="K960840" s="25"/>
      <c r="M960840" s="25"/>
    </row>
    <row r="960841" spans="1:13" ht="17.25" customHeight="1" x14ac:dyDescent="0.15">
      <c r="A960841" s="25"/>
      <c r="C960841" s="25"/>
      <c r="D960841" s="25"/>
      <c r="E960841" s="25"/>
      <c r="J960841" s="25"/>
      <c r="K960841" s="25"/>
      <c r="M960841" s="25"/>
    </row>
    <row r="960842" spans="1:13" ht="17.25" customHeight="1" x14ac:dyDescent="0.15">
      <c r="A960842" s="25"/>
      <c r="C960842" s="25"/>
      <c r="D960842" s="25"/>
      <c r="E960842" s="25"/>
      <c r="J960842" s="25"/>
      <c r="K960842" s="25"/>
      <c r="M960842" s="25"/>
    </row>
    <row r="960843" spans="1:13" ht="17.25" customHeight="1" x14ac:dyDescent="0.15">
      <c r="A960843" s="25"/>
      <c r="C960843" s="25"/>
      <c r="D960843" s="25"/>
      <c r="E960843" s="25"/>
      <c r="J960843" s="25"/>
      <c r="K960843" s="25"/>
      <c r="M960843" s="25"/>
    </row>
    <row r="960844" spans="1:13" ht="17.25" customHeight="1" x14ac:dyDescent="0.15">
      <c r="A960844" s="25"/>
      <c r="C960844" s="25"/>
      <c r="D960844" s="25"/>
      <c r="E960844" s="25"/>
      <c r="J960844" s="25"/>
      <c r="K960844" s="25"/>
      <c r="M960844" s="25"/>
    </row>
    <row r="960845" spans="1:13" ht="17.25" customHeight="1" x14ac:dyDescent="0.15">
      <c r="A960845" s="25"/>
      <c r="C960845" s="25"/>
      <c r="D960845" s="25"/>
      <c r="E960845" s="25"/>
      <c r="J960845" s="25"/>
      <c r="K960845" s="25"/>
      <c r="M960845" s="25"/>
    </row>
    <row r="960846" spans="1:13" ht="17.25" customHeight="1" x14ac:dyDescent="0.15">
      <c r="A960846" s="25"/>
      <c r="C960846" s="25"/>
      <c r="D960846" s="25"/>
      <c r="E960846" s="25"/>
      <c r="J960846" s="25"/>
      <c r="K960846" s="25"/>
      <c r="M960846" s="25"/>
    </row>
    <row r="960847" spans="1:13" ht="17.25" customHeight="1" x14ac:dyDescent="0.15">
      <c r="A960847" s="25"/>
      <c r="C960847" s="25"/>
      <c r="D960847" s="25"/>
      <c r="E960847" s="25"/>
      <c r="J960847" s="25"/>
      <c r="K960847" s="25"/>
      <c r="M960847" s="25"/>
    </row>
    <row r="960848" spans="1:13" ht="17.25" customHeight="1" x14ac:dyDescent="0.15">
      <c r="A960848" s="25"/>
      <c r="C960848" s="25"/>
      <c r="D960848" s="25"/>
      <c r="E960848" s="25"/>
      <c r="J960848" s="25"/>
      <c r="K960848" s="25"/>
      <c r="M960848" s="25"/>
    </row>
    <row r="960849" spans="1:13" ht="17.25" customHeight="1" x14ac:dyDescent="0.15">
      <c r="A960849" s="25"/>
      <c r="C960849" s="25"/>
      <c r="D960849" s="25"/>
      <c r="E960849" s="25"/>
      <c r="J960849" s="25"/>
      <c r="K960849" s="25"/>
      <c r="M960849" s="25"/>
    </row>
    <row r="960850" spans="1:13" ht="17.25" customHeight="1" x14ac:dyDescent="0.15">
      <c r="A960850" s="25"/>
      <c r="C960850" s="25"/>
      <c r="D960850" s="25"/>
      <c r="E960850" s="25"/>
      <c r="J960850" s="25"/>
      <c r="K960850" s="25"/>
      <c r="M960850" s="25"/>
    </row>
    <row r="960851" spans="1:13" ht="17.25" customHeight="1" x14ac:dyDescent="0.15">
      <c r="A960851" s="25"/>
      <c r="C960851" s="25"/>
      <c r="D960851" s="25"/>
      <c r="E960851" s="25"/>
      <c r="J960851" s="25"/>
      <c r="K960851" s="25"/>
      <c r="M960851" s="25"/>
    </row>
    <row r="960852" spans="1:13" ht="17.25" customHeight="1" x14ac:dyDescent="0.15">
      <c r="A960852" s="25"/>
      <c r="C960852" s="25"/>
      <c r="D960852" s="25"/>
      <c r="E960852" s="25"/>
      <c r="J960852" s="25"/>
      <c r="K960852" s="25"/>
      <c r="M960852" s="25"/>
    </row>
    <row r="960853" spans="1:13" ht="17.25" customHeight="1" x14ac:dyDescent="0.15">
      <c r="A960853" s="25"/>
      <c r="C960853" s="25"/>
      <c r="D960853" s="25"/>
      <c r="E960853" s="25"/>
      <c r="J960853" s="25"/>
      <c r="K960853" s="25"/>
      <c r="M960853" s="25"/>
    </row>
    <row r="960854" spans="1:13" ht="17.25" customHeight="1" x14ac:dyDescent="0.15">
      <c r="A960854" s="25"/>
      <c r="C960854" s="25"/>
      <c r="D960854" s="25"/>
      <c r="E960854" s="25"/>
      <c r="J960854" s="25"/>
      <c r="K960854" s="25"/>
      <c r="M960854" s="25"/>
    </row>
    <row r="960855" spans="1:13" ht="17.25" customHeight="1" x14ac:dyDescent="0.15">
      <c r="A960855" s="25"/>
      <c r="C960855" s="25"/>
      <c r="D960855" s="25"/>
      <c r="E960855" s="25"/>
      <c r="J960855" s="25"/>
      <c r="K960855" s="25"/>
      <c r="M960855" s="25"/>
    </row>
    <row r="960856" spans="1:13" ht="17.25" customHeight="1" x14ac:dyDescent="0.15">
      <c r="A960856" s="25"/>
      <c r="C960856" s="25"/>
      <c r="D960856" s="25"/>
      <c r="E960856" s="25"/>
      <c r="J960856" s="25"/>
      <c r="K960856" s="25"/>
      <c r="M960856" s="25"/>
    </row>
    <row r="960857" spans="1:13" ht="17.25" customHeight="1" x14ac:dyDescent="0.15">
      <c r="A960857" s="25"/>
      <c r="C960857" s="25"/>
      <c r="D960857" s="25"/>
      <c r="E960857" s="25"/>
      <c r="J960857" s="25"/>
      <c r="K960857" s="25"/>
      <c r="M960857" s="25"/>
    </row>
    <row r="960858" spans="1:13" ht="17.25" customHeight="1" x14ac:dyDescent="0.15">
      <c r="A960858" s="25"/>
      <c r="C960858" s="25"/>
      <c r="D960858" s="25"/>
      <c r="E960858" s="25"/>
      <c r="J960858" s="25"/>
      <c r="K960858" s="25"/>
      <c r="M960858" s="25"/>
    </row>
    <row r="960859" spans="1:13" ht="17.25" customHeight="1" x14ac:dyDescent="0.15">
      <c r="A960859" s="25"/>
      <c r="C960859" s="25"/>
      <c r="D960859" s="25"/>
      <c r="E960859" s="25"/>
      <c r="J960859" s="25"/>
      <c r="K960859" s="25"/>
      <c r="M960859" s="25"/>
    </row>
    <row r="960860" spans="1:13" ht="17.25" customHeight="1" x14ac:dyDescent="0.15">
      <c r="A960860" s="25"/>
      <c r="C960860" s="25"/>
      <c r="D960860" s="25"/>
      <c r="E960860" s="25"/>
      <c r="J960860" s="25"/>
      <c r="K960860" s="25"/>
      <c r="M960860" s="25"/>
    </row>
    <row r="960861" spans="1:13" ht="17.25" customHeight="1" x14ac:dyDescent="0.15">
      <c r="A960861" s="25"/>
      <c r="C960861" s="25"/>
      <c r="D960861" s="25"/>
      <c r="E960861" s="25"/>
      <c r="J960861" s="25"/>
      <c r="K960861" s="25"/>
      <c r="M960861" s="25"/>
    </row>
    <row r="960862" spans="1:13" ht="17.25" customHeight="1" x14ac:dyDescent="0.15">
      <c r="A960862" s="25"/>
      <c r="C960862" s="25"/>
      <c r="D960862" s="25"/>
      <c r="E960862" s="25"/>
      <c r="J960862" s="25"/>
      <c r="K960862" s="25"/>
      <c r="M960862" s="25"/>
    </row>
    <row r="960863" spans="1:13" ht="17.25" customHeight="1" x14ac:dyDescent="0.15">
      <c r="A960863" s="25"/>
      <c r="C960863" s="25"/>
      <c r="D960863" s="25"/>
      <c r="E960863" s="25"/>
      <c r="J960863" s="25"/>
      <c r="K960863" s="25"/>
      <c r="M960863" s="25"/>
    </row>
    <row r="960864" spans="1:13" ht="17.25" customHeight="1" x14ac:dyDescent="0.15">
      <c r="A960864" s="25"/>
      <c r="C960864" s="25"/>
      <c r="D960864" s="25"/>
      <c r="E960864" s="25"/>
      <c r="J960864" s="25"/>
      <c r="K960864" s="25"/>
      <c r="M960864" s="25"/>
    </row>
    <row r="960865" spans="1:13" ht="17.25" customHeight="1" x14ac:dyDescent="0.15">
      <c r="A960865" s="25"/>
      <c r="C960865" s="25"/>
      <c r="D960865" s="25"/>
      <c r="E960865" s="25"/>
      <c r="J960865" s="25"/>
      <c r="K960865" s="25"/>
      <c r="M960865" s="25"/>
    </row>
    <row r="960866" spans="1:13" ht="17.25" customHeight="1" x14ac:dyDescent="0.15">
      <c r="A960866" s="25"/>
      <c r="C960866" s="25"/>
      <c r="D960866" s="25"/>
      <c r="E960866" s="25"/>
      <c r="J960866" s="25"/>
      <c r="K960866" s="25"/>
      <c r="M960866" s="25"/>
    </row>
    <row r="960867" spans="1:13" ht="17.25" customHeight="1" x14ac:dyDescent="0.15">
      <c r="A960867" s="25"/>
      <c r="C960867" s="25"/>
      <c r="D960867" s="25"/>
      <c r="E960867" s="25"/>
      <c r="J960867" s="25"/>
      <c r="K960867" s="25"/>
      <c r="M960867" s="25"/>
    </row>
    <row r="960868" spans="1:13" ht="17.25" customHeight="1" x14ac:dyDescent="0.15">
      <c r="A960868" s="25"/>
      <c r="C960868" s="25"/>
      <c r="D960868" s="25"/>
      <c r="E960868" s="25"/>
      <c r="J960868" s="25"/>
      <c r="K960868" s="25"/>
      <c r="M960868" s="25"/>
    </row>
    <row r="960869" spans="1:13" ht="17.25" customHeight="1" x14ac:dyDescent="0.15">
      <c r="A960869" s="25"/>
      <c r="C960869" s="25"/>
      <c r="D960869" s="25"/>
      <c r="E960869" s="25"/>
      <c r="J960869" s="25"/>
      <c r="K960869" s="25"/>
      <c r="M960869" s="25"/>
    </row>
    <row r="960870" spans="1:13" ht="17.25" customHeight="1" x14ac:dyDescent="0.15">
      <c r="A960870" s="25"/>
      <c r="C960870" s="25"/>
      <c r="D960870" s="25"/>
      <c r="E960870" s="25"/>
      <c r="J960870" s="25"/>
      <c r="K960870" s="25"/>
      <c r="M960870" s="25"/>
    </row>
    <row r="960871" spans="1:13" ht="17.25" customHeight="1" x14ac:dyDescent="0.15">
      <c r="A960871" s="25"/>
      <c r="C960871" s="25"/>
      <c r="D960871" s="25"/>
      <c r="E960871" s="25"/>
      <c r="J960871" s="25"/>
      <c r="K960871" s="25"/>
      <c r="M960871" s="25"/>
    </row>
    <row r="960872" spans="1:13" ht="17.25" customHeight="1" x14ac:dyDescent="0.15">
      <c r="A960872" s="25"/>
      <c r="C960872" s="25"/>
      <c r="D960872" s="25"/>
      <c r="E960872" s="25"/>
      <c r="J960872" s="25"/>
      <c r="K960872" s="25"/>
      <c r="M960872" s="25"/>
    </row>
    <row r="960873" spans="1:13" ht="17.25" customHeight="1" x14ac:dyDescent="0.15">
      <c r="A960873" s="25"/>
      <c r="C960873" s="25"/>
      <c r="D960873" s="25"/>
      <c r="E960873" s="25"/>
      <c r="J960873" s="25"/>
      <c r="K960873" s="25"/>
      <c r="M960873" s="25"/>
    </row>
    <row r="960874" spans="1:13" ht="17.25" customHeight="1" x14ac:dyDescent="0.15">
      <c r="A960874" s="25"/>
      <c r="C960874" s="25"/>
      <c r="D960874" s="25"/>
      <c r="E960874" s="25"/>
      <c r="J960874" s="25"/>
      <c r="K960874" s="25"/>
      <c r="M960874" s="25"/>
    </row>
    <row r="960875" spans="1:13" ht="17.25" customHeight="1" x14ac:dyDescent="0.15">
      <c r="A960875" s="25"/>
      <c r="C960875" s="25"/>
      <c r="D960875" s="25"/>
      <c r="E960875" s="25"/>
      <c r="J960875" s="25"/>
      <c r="K960875" s="25"/>
      <c r="M960875" s="25"/>
    </row>
    <row r="960876" spans="1:13" ht="17.25" customHeight="1" x14ac:dyDescent="0.15">
      <c r="A960876" s="25"/>
      <c r="C960876" s="25"/>
      <c r="D960876" s="25"/>
      <c r="E960876" s="25"/>
      <c r="J960876" s="25"/>
      <c r="K960876" s="25"/>
      <c r="M960876" s="25"/>
    </row>
    <row r="960877" spans="1:13" ht="17.25" customHeight="1" x14ac:dyDescent="0.15">
      <c r="A960877" s="25"/>
      <c r="C960877" s="25"/>
      <c r="D960877" s="25"/>
      <c r="E960877" s="25"/>
      <c r="J960877" s="25"/>
      <c r="K960877" s="25"/>
      <c r="M960877" s="25"/>
    </row>
    <row r="960878" spans="1:13" ht="17.25" customHeight="1" x14ac:dyDescent="0.15">
      <c r="A960878" s="25"/>
      <c r="C960878" s="25"/>
      <c r="D960878" s="25"/>
      <c r="E960878" s="25"/>
      <c r="J960878" s="25"/>
      <c r="K960878" s="25"/>
      <c r="M960878" s="25"/>
    </row>
    <row r="960879" spans="1:13" ht="17.25" customHeight="1" x14ac:dyDescent="0.15">
      <c r="A960879" s="25"/>
      <c r="C960879" s="25"/>
      <c r="D960879" s="25"/>
      <c r="E960879" s="25"/>
      <c r="J960879" s="25"/>
      <c r="K960879" s="25"/>
      <c r="M960879" s="25"/>
    </row>
    <row r="960880" spans="1:13" ht="17.25" customHeight="1" x14ac:dyDescent="0.15">
      <c r="A960880" s="25"/>
      <c r="C960880" s="25"/>
      <c r="D960880" s="25"/>
      <c r="E960880" s="25"/>
      <c r="J960880" s="25"/>
      <c r="K960880" s="25"/>
      <c r="M960880" s="25"/>
    </row>
    <row r="960881" spans="1:13" ht="17.25" customHeight="1" x14ac:dyDescent="0.15">
      <c r="A960881" s="25"/>
      <c r="C960881" s="25"/>
      <c r="D960881" s="25"/>
      <c r="E960881" s="25"/>
      <c r="J960881" s="25"/>
      <c r="K960881" s="25"/>
      <c r="M960881" s="25"/>
    </row>
    <row r="960882" spans="1:13" ht="17.25" customHeight="1" x14ac:dyDescent="0.15">
      <c r="A960882" s="25"/>
      <c r="C960882" s="25"/>
      <c r="D960882" s="25"/>
      <c r="E960882" s="25"/>
      <c r="J960882" s="25"/>
      <c r="K960882" s="25"/>
      <c r="M960882" s="25"/>
    </row>
    <row r="960883" spans="1:13" ht="17.25" customHeight="1" x14ac:dyDescent="0.15">
      <c r="A960883" s="25"/>
      <c r="C960883" s="25"/>
      <c r="D960883" s="25"/>
      <c r="E960883" s="25"/>
      <c r="J960883" s="25"/>
      <c r="K960883" s="25"/>
      <c r="M960883" s="25"/>
    </row>
    <row r="960884" spans="1:13" ht="17.25" customHeight="1" x14ac:dyDescent="0.15">
      <c r="A960884" s="25"/>
      <c r="C960884" s="25"/>
      <c r="D960884" s="25"/>
      <c r="E960884" s="25"/>
      <c r="J960884" s="25"/>
      <c r="K960884" s="25"/>
      <c r="M960884" s="25"/>
    </row>
    <row r="960885" spans="1:13" ht="17.25" customHeight="1" x14ac:dyDescent="0.15">
      <c r="A960885" s="25"/>
      <c r="C960885" s="25"/>
      <c r="D960885" s="25"/>
      <c r="E960885" s="25"/>
      <c r="J960885" s="25"/>
      <c r="K960885" s="25"/>
      <c r="M960885" s="25"/>
    </row>
    <row r="960886" spans="1:13" ht="17.25" customHeight="1" x14ac:dyDescent="0.15">
      <c r="A960886" s="25"/>
      <c r="C960886" s="25"/>
      <c r="D960886" s="25"/>
      <c r="E960886" s="25"/>
      <c r="J960886" s="25"/>
      <c r="K960886" s="25"/>
      <c r="M960886" s="25"/>
    </row>
    <row r="960887" spans="1:13" ht="17.25" customHeight="1" x14ac:dyDescent="0.15">
      <c r="A960887" s="25"/>
      <c r="C960887" s="25"/>
      <c r="D960887" s="25"/>
      <c r="E960887" s="25"/>
      <c r="J960887" s="25"/>
      <c r="K960887" s="25"/>
      <c r="M960887" s="25"/>
    </row>
    <row r="960888" spans="1:13" ht="17.25" customHeight="1" x14ac:dyDescent="0.15">
      <c r="A960888" s="25"/>
      <c r="C960888" s="25"/>
      <c r="D960888" s="25"/>
      <c r="E960888" s="25"/>
      <c r="J960888" s="25"/>
      <c r="K960888" s="25"/>
      <c r="M960888" s="25"/>
    </row>
    <row r="960889" spans="1:13" ht="17.25" customHeight="1" x14ac:dyDescent="0.15">
      <c r="A960889" s="25"/>
      <c r="C960889" s="25"/>
      <c r="D960889" s="25"/>
      <c r="E960889" s="25"/>
      <c r="J960889" s="25"/>
      <c r="K960889" s="25"/>
      <c r="M960889" s="25"/>
    </row>
    <row r="960890" spans="1:13" ht="17.25" customHeight="1" x14ac:dyDescent="0.15">
      <c r="A960890" s="25"/>
      <c r="C960890" s="25"/>
      <c r="D960890" s="25"/>
      <c r="E960890" s="25"/>
      <c r="J960890" s="25"/>
      <c r="K960890" s="25"/>
      <c r="M960890" s="25"/>
    </row>
    <row r="960891" spans="1:13" ht="17.25" customHeight="1" x14ac:dyDescent="0.15">
      <c r="A960891" s="25"/>
      <c r="C960891" s="25"/>
      <c r="D960891" s="25"/>
      <c r="E960891" s="25"/>
      <c r="J960891" s="25"/>
      <c r="K960891" s="25"/>
      <c r="M960891" s="25"/>
    </row>
    <row r="960892" spans="1:13" ht="17.25" customHeight="1" x14ac:dyDescent="0.15">
      <c r="A960892" s="25"/>
      <c r="C960892" s="25"/>
      <c r="D960892" s="25"/>
      <c r="E960892" s="25"/>
      <c r="J960892" s="25"/>
      <c r="K960892" s="25"/>
      <c r="M960892" s="25"/>
    </row>
    <row r="960893" spans="1:13" ht="17.25" customHeight="1" x14ac:dyDescent="0.15">
      <c r="A960893" s="25"/>
      <c r="C960893" s="25"/>
      <c r="D960893" s="25"/>
      <c r="E960893" s="25"/>
      <c r="J960893" s="25"/>
      <c r="K960893" s="25"/>
      <c r="M960893" s="25"/>
    </row>
    <row r="960894" spans="1:13" ht="17.25" customHeight="1" x14ac:dyDescent="0.15">
      <c r="A960894" s="25"/>
      <c r="C960894" s="25"/>
      <c r="D960894" s="25"/>
      <c r="E960894" s="25"/>
      <c r="J960894" s="25"/>
      <c r="K960894" s="25"/>
      <c r="M960894" s="25"/>
    </row>
    <row r="960895" spans="1:13" ht="17.25" customHeight="1" x14ac:dyDescent="0.15">
      <c r="A960895" s="25"/>
      <c r="C960895" s="25"/>
      <c r="D960895" s="25"/>
      <c r="E960895" s="25"/>
      <c r="J960895" s="25"/>
      <c r="K960895" s="25"/>
      <c r="M960895" s="25"/>
    </row>
    <row r="960896" spans="1:13" ht="17.25" customHeight="1" x14ac:dyDescent="0.15">
      <c r="A960896" s="25"/>
      <c r="C960896" s="25"/>
      <c r="D960896" s="25"/>
      <c r="E960896" s="25"/>
      <c r="J960896" s="25"/>
      <c r="K960896" s="25"/>
      <c r="M960896" s="25"/>
    </row>
    <row r="960897" spans="1:13" ht="17.25" customHeight="1" x14ac:dyDescent="0.15">
      <c r="A960897" s="25"/>
      <c r="C960897" s="25"/>
      <c r="D960897" s="25"/>
      <c r="E960897" s="25"/>
      <c r="J960897" s="25"/>
      <c r="K960897" s="25"/>
      <c r="M960897" s="25"/>
    </row>
    <row r="960898" spans="1:13" ht="17.25" customHeight="1" x14ac:dyDescent="0.15">
      <c r="A960898" s="25"/>
      <c r="C960898" s="25"/>
      <c r="D960898" s="25"/>
      <c r="E960898" s="25"/>
      <c r="J960898" s="25"/>
      <c r="K960898" s="25"/>
      <c r="M960898" s="25"/>
    </row>
    <row r="960899" spans="1:13" ht="17.25" customHeight="1" x14ac:dyDescent="0.15">
      <c r="A960899" s="25"/>
      <c r="C960899" s="25"/>
      <c r="D960899" s="25"/>
      <c r="E960899" s="25"/>
      <c r="J960899" s="25"/>
      <c r="K960899" s="25"/>
      <c r="M960899" s="25"/>
    </row>
    <row r="960900" spans="1:13" ht="17.25" customHeight="1" x14ac:dyDescent="0.15">
      <c r="A960900" s="25"/>
      <c r="C960900" s="25"/>
      <c r="D960900" s="25"/>
      <c r="E960900" s="25"/>
      <c r="J960900" s="25"/>
      <c r="K960900" s="25"/>
      <c r="M960900" s="25"/>
    </row>
    <row r="960901" spans="1:13" ht="17.25" customHeight="1" x14ac:dyDescent="0.15">
      <c r="A960901" s="25"/>
      <c r="C960901" s="25"/>
      <c r="D960901" s="25"/>
      <c r="E960901" s="25"/>
      <c r="J960901" s="25"/>
      <c r="K960901" s="25"/>
      <c r="M960901" s="25"/>
    </row>
    <row r="960902" spans="1:13" ht="17.25" customHeight="1" x14ac:dyDescent="0.15">
      <c r="A960902" s="25"/>
      <c r="C960902" s="25"/>
      <c r="D960902" s="25"/>
      <c r="E960902" s="25"/>
      <c r="J960902" s="25"/>
      <c r="K960902" s="25"/>
      <c r="M960902" s="25"/>
    </row>
    <row r="960903" spans="1:13" ht="17.25" customHeight="1" x14ac:dyDescent="0.15">
      <c r="A960903" s="25"/>
      <c r="C960903" s="25"/>
      <c r="D960903" s="25"/>
      <c r="E960903" s="25"/>
      <c r="J960903" s="25"/>
      <c r="K960903" s="25"/>
      <c r="M960903" s="25"/>
    </row>
    <row r="960904" spans="1:13" ht="17.25" customHeight="1" x14ac:dyDescent="0.15">
      <c r="A960904" s="25"/>
      <c r="C960904" s="25"/>
      <c r="D960904" s="25"/>
      <c r="E960904" s="25"/>
      <c r="J960904" s="25"/>
      <c r="K960904" s="25"/>
      <c r="M960904" s="25"/>
    </row>
    <row r="960905" spans="1:13" ht="17.25" customHeight="1" x14ac:dyDescent="0.15">
      <c r="A960905" s="25"/>
      <c r="C960905" s="25"/>
      <c r="D960905" s="25"/>
      <c r="E960905" s="25"/>
      <c r="J960905" s="25"/>
      <c r="K960905" s="25"/>
      <c r="M960905" s="25"/>
    </row>
    <row r="960906" spans="1:13" ht="17.25" customHeight="1" x14ac:dyDescent="0.15">
      <c r="A960906" s="25"/>
      <c r="C960906" s="25"/>
      <c r="D960906" s="25"/>
      <c r="E960906" s="25"/>
      <c r="J960906" s="25"/>
      <c r="K960906" s="25"/>
      <c r="M960906" s="25"/>
    </row>
    <row r="960907" spans="1:13" ht="17.25" customHeight="1" x14ac:dyDescent="0.15">
      <c r="A960907" s="25"/>
      <c r="C960907" s="25"/>
      <c r="D960907" s="25"/>
      <c r="E960907" s="25"/>
      <c r="J960907" s="25"/>
      <c r="K960907" s="25"/>
      <c r="M960907" s="25"/>
    </row>
    <row r="960908" spans="1:13" ht="17.25" customHeight="1" x14ac:dyDescent="0.15">
      <c r="A960908" s="25"/>
      <c r="C960908" s="25"/>
      <c r="D960908" s="25"/>
      <c r="E960908" s="25"/>
      <c r="J960908" s="25"/>
      <c r="K960908" s="25"/>
      <c r="M960908" s="25"/>
    </row>
    <row r="960909" spans="1:13" ht="17.25" customHeight="1" x14ac:dyDescent="0.15">
      <c r="A960909" s="25"/>
      <c r="C960909" s="25"/>
      <c r="D960909" s="25"/>
      <c r="E960909" s="25"/>
      <c r="J960909" s="25"/>
      <c r="K960909" s="25"/>
      <c r="M960909" s="25"/>
    </row>
    <row r="960910" spans="1:13" ht="17.25" customHeight="1" x14ac:dyDescent="0.15">
      <c r="A960910" s="25"/>
      <c r="C960910" s="25"/>
      <c r="D960910" s="25"/>
      <c r="E960910" s="25"/>
      <c r="J960910" s="25"/>
      <c r="K960910" s="25"/>
      <c r="M960910" s="25"/>
    </row>
    <row r="960911" spans="1:13" ht="17.25" customHeight="1" x14ac:dyDescent="0.15">
      <c r="A960911" s="25"/>
      <c r="C960911" s="25"/>
      <c r="D960911" s="25"/>
      <c r="E960911" s="25"/>
      <c r="J960911" s="25"/>
      <c r="K960911" s="25"/>
      <c r="M960911" s="25"/>
    </row>
    <row r="960912" spans="1:13" ht="17.25" customHeight="1" x14ac:dyDescent="0.15">
      <c r="A960912" s="25"/>
      <c r="C960912" s="25"/>
      <c r="D960912" s="25"/>
      <c r="E960912" s="25"/>
      <c r="J960912" s="25"/>
      <c r="K960912" s="25"/>
      <c r="M960912" s="25"/>
    </row>
    <row r="960913" spans="1:13" ht="17.25" customHeight="1" x14ac:dyDescent="0.15">
      <c r="A960913" s="25"/>
      <c r="C960913" s="25"/>
      <c r="D960913" s="25"/>
      <c r="E960913" s="25"/>
      <c r="J960913" s="25"/>
      <c r="K960913" s="25"/>
      <c r="M960913" s="25"/>
    </row>
    <row r="960914" spans="1:13" ht="17.25" customHeight="1" x14ac:dyDescent="0.15">
      <c r="A960914" s="25"/>
      <c r="C960914" s="25"/>
      <c r="D960914" s="25"/>
      <c r="E960914" s="25"/>
      <c r="J960914" s="25"/>
      <c r="K960914" s="25"/>
      <c r="M960914" s="25"/>
    </row>
    <row r="960915" spans="1:13" ht="17.25" customHeight="1" x14ac:dyDescent="0.15">
      <c r="A960915" s="25"/>
      <c r="C960915" s="25"/>
      <c r="D960915" s="25"/>
      <c r="E960915" s="25"/>
      <c r="J960915" s="25"/>
      <c r="K960915" s="25"/>
      <c r="M960915" s="25"/>
    </row>
    <row r="960916" spans="1:13" ht="17.25" customHeight="1" x14ac:dyDescent="0.15">
      <c r="A960916" s="25"/>
      <c r="C960916" s="25"/>
      <c r="D960916" s="25"/>
      <c r="E960916" s="25"/>
      <c r="J960916" s="25"/>
      <c r="K960916" s="25"/>
      <c r="M960916" s="25"/>
    </row>
    <row r="960917" spans="1:13" ht="17.25" customHeight="1" x14ac:dyDescent="0.15">
      <c r="A960917" s="25"/>
      <c r="C960917" s="25"/>
      <c r="D960917" s="25"/>
      <c r="E960917" s="25"/>
      <c r="J960917" s="25"/>
      <c r="K960917" s="25"/>
      <c r="M960917" s="25"/>
    </row>
    <row r="960918" spans="1:13" ht="17.25" customHeight="1" x14ac:dyDescent="0.15">
      <c r="A960918" s="25"/>
      <c r="C960918" s="25"/>
      <c r="D960918" s="25"/>
      <c r="E960918" s="25"/>
      <c r="J960918" s="25"/>
      <c r="K960918" s="25"/>
      <c r="M960918" s="25"/>
    </row>
    <row r="960919" spans="1:13" ht="17.25" customHeight="1" x14ac:dyDescent="0.15">
      <c r="A960919" s="25"/>
      <c r="C960919" s="25"/>
      <c r="D960919" s="25"/>
      <c r="E960919" s="25"/>
      <c r="J960919" s="25"/>
      <c r="K960919" s="25"/>
      <c r="M960919" s="25"/>
    </row>
    <row r="960920" spans="1:13" ht="17.25" customHeight="1" x14ac:dyDescent="0.15">
      <c r="A960920" s="25"/>
      <c r="C960920" s="25"/>
      <c r="D960920" s="25"/>
      <c r="E960920" s="25"/>
      <c r="J960920" s="25"/>
      <c r="K960920" s="25"/>
      <c r="M960920" s="25"/>
    </row>
    <row r="960921" spans="1:13" ht="17.25" customHeight="1" x14ac:dyDescent="0.15">
      <c r="A960921" s="25"/>
      <c r="C960921" s="25"/>
      <c r="D960921" s="25"/>
      <c r="E960921" s="25"/>
      <c r="J960921" s="25"/>
      <c r="K960921" s="25"/>
      <c r="M960921" s="25"/>
    </row>
    <row r="960922" spans="1:13" ht="17.25" customHeight="1" x14ac:dyDescent="0.15">
      <c r="A960922" s="25"/>
      <c r="C960922" s="25"/>
      <c r="D960922" s="25"/>
      <c r="E960922" s="25"/>
      <c r="J960922" s="25"/>
      <c r="K960922" s="25"/>
      <c r="M960922" s="25"/>
    </row>
    <row r="960923" spans="1:13" ht="17.25" customHeight="1" x14ac:dyDescent="0.15">
      <c r="A960923" s="25"/>
      <c r="C960923" s="25"/>
      <c r="D960923" s="25"/>
      <c r="E960923" s="25"/>
      <c r="J960923" s="25"/>
      <c r="K960923" s="25"/>
      <c r="M960923" s="25"/>
    </row>
    <row r="960924" spans="1:13" ht="17.25" customHeight="1" x14ac:dyDescent="0.15">
      <c r="A960924" s="25"/>
      <c r="C960924" s="25"/>
      <c r="D960924" s="25"/>
      <c r="E960924" s="25"/>
      <c r="J960924" s="25"/>
      <c r="K960924" s="25"/>
      <c r="M960924" s="25"/>
    </row>
    <row r="960925" spans="1:13" ht="17.25" customHeight="1" x14ac:dyDescent="0.15">
      <c r="A960925" s="25"/>
      <c r="C960925" s="25"/>
      <c r="D960925" s="25"/>
      <c r="E960925" s="25"/>
      <c r="J960925" s="25"/>
      <c r="K960925" s="25"/>
      <c r="M960925" s="25"/>
    </row>
    <row r="960926" spans="1:13" ht="17.25" customHeight="1" x14ac:dyDescent="0.15">
      <c r="A960926" s="25"/>
      <c r="C960926" s="25"/>
      <c r="D960926" s="25"/>
      <c r="E960926" s="25"/>
      <c r="J960926" s="25"/>
      <c r="K960926" s="25"/>
      <c r="M960926" s="25"/>
    </row>
    <row r="960927" spans="1:13" ht="17.25" customHeight="1" x14ac:dyDescent="0.15">
      <c r="A960927" s="25"/>
      <c r="C960927" s="25"/>
      <c r="D960927" s="25"/>
      <c r="E960927" s="25"/>
      <c r="J960927" s="25"/>
      <c r="K960927" s="25"/>
      <c r="M960927" s="25"/>
    </row>
    <row r="960928" spans="1:13" ht="17.25" customHeight="1" x14ac:dyDescent="0.15">
      <c r="A960928" s="25"/>
      <c r="C960928" s="25"/>
      <c r="D960928" s="25"/>
      <c r="E960928" s="25"/>
      <c r="J960928" s="25"/>
      <c r="K960928" s="25"/>
      <c r="M960928" s="25"/>
    </row>
    <row r="960929" spans="1:13" ht="17.25" customHeight="1" x14ac:dyDescent="0.15">
      <c r="A960929" s="25"/>
      <c r="C960929" s="25"/>
      <c r="D960929" s="25"/>
      <c r="E960929" s="25"/>
      <c r="J960929" s="25"/>
      <c r="K960929" s="25"/>
      <c r="M960929" s="25"/>
    </row>
    <row r="960930" spans="1:13" ht="17.25" customHeight="1" x14ac:dyDescent="0.15">
      <c r="A960930" s="25"/>
      <c r="C960930" s="25"/>
      <c r="D960930" s="25"/>
      <c r="E960930" s="25"/>
      <c r="J960930" s="25"/>
      <c r="K960930" s="25"/>
      <c r="M960930" s="25"/>
    </row>
    <row r="960931" spans="1:13" ht="17.25" customHeight="1" x14ac:dyDescent="0.15">
      <c r="A960931" s="25"/>
      <c r="C960931" s="25"/>
      <c r="D960931" s="25"/>
      <c r="E960931" s="25"/>
      <c r="J960931" s="25"/>
      <c r="K960931" s="25"/>
      <c r="M960931" s="25"/>
    </row>
    <row r="960932" spans="1:13" ht="17.25" customHeight="1" x14ac:dyDescent="0.15">
      <c r="A960932" s="25"/>
      <c r="C960932" s="25"/>
      <c r="D960932" s="25"/>
      <c r="E960932" s="25"/>
      <c r="J960932" s="25"/>
      <c r="K960932" s="25"/>
      <c r="M960932" s="25"/>
    </row>
    <row r="960933" spans="1:13" ht="17.25" customHeight="1" x14ac:dyDescent="0.15">
      <c r="A960933" s="25"/>
      <c r="C960933" s="25"/>
      <c r="D960933" s="25"/>
      <c r="E960933" s="25"/>
      <c r="J960933" s="25"/>
      <c r="K960933" s="25"/>
      <c r="M960933" s="25"/>
    </row>
    <row r="960934" spans="1:13" ht="17.25" customHeight="1" x14ac:dyDescent="0.15">
      <c r="A960934" s="25"/>
      <c r="C960934" s="25"/>
      <c r="D960934" s="25"/>
      <c r="E960934" s="25"/>
      <c r="J960934" s="25"/>
      <c r="K960934" s="25"/>
      <c r="M960934" s="25"/>
    </row>
    <row r="960935" spans="1:13" ht="17.25" customHeight="1" x14ac:dyDescent="0.15">
      <c r="A960935" s="25"/>
      <c r="C960935" s="25"/>
      <c r="D960935" s="25"/>
      <c r="E960935" s="25"/>
      <c r="J960935" s="25"/>
      <c r="K960935" s="25"/>
      <c r="M960935" s="25"/>
    </row>
    <row r="960936" spans="1:13" ht="17.25" customHeight="1" x14ac:dyDescent="0.15">
      <c r="A960936" s="25"/>
      <c r="C960936" s="25"/>
      <c r="D960936" s="25"/>
      <c r="E960936" s="25"/>
      <c r="J960936" s="25"/>
      <c r="K960936" s="25"/>
      <c r="M960936" s="25"/>
    </row>
    <row r="960937" spans="1:13" ht="17.25" customHeight="1" x14ac:dyDescent="0.15">
      <c r="A960937" s="25"/>
      <c r="C960937" s="25"/>
      <c r="D960937" s="25"/>
      <c r="E960937" s="25"/>
      <c r="J960937" s="25"/>
      <c r="K960937" s="25"/>
      <c r="M960937" s="25"/>
    </row>
    <row r="960938" spans="1:13" ht="17.25" customHeight="1" x14ac:dyDescent="0.15">
      <c r="A960938" s="25"/>
      <c r="C960938" s="25"/>
      <c r="D960938" s="25"/>
      <c r="E960938" s="25"/>
      <c r="J960938" s="25"/>
      <c r="K960938" s="25"/>
      <c r="M960938" s="25"/>
    </row>
    <row r="960939" spans="1:13" ht="17.25" customHeight="1" x14ac:dyDescent="0.15">
      <c r="A960939" s="25"/>
      <c r="C960939" s="25"/>
      <c r="D960939" s="25"/>
      <c r="E960939" s="25"/>
      <c r="J960939" s="25"/>
      <c r="K960939" s="25"/>
      <c r="M960939" s="25"/>
    </row>
    <row r="960940" spans="1:13" ht="17.25" customHeight="1" x14ac:dyDescent="0.15">
      <c r="A960940" s="25"/>
      <c r="C960940" s="25"/>
      <c r="D960940" s="25"/>
      <c r="E960940" s="25"/>
      <c r="J960940" s="25"/>
      <c r="K960940" s="25"/>
      <c r="M960940" s="25"/>
    </row>
    <row r="960941" spans="1:13" ht="17.25" customHeight="1" x14ac:dyDescent="0.15">
      <c r="A960941" s="25"/>
      <c r="C960941" s="25"/>
      <c r="D960941" s="25"/>
      <c r="E960941" s="25"/>
      <c r="J960941" s="25"/>
      <c r="K960941" s="25"/>
      <c r="M960941" s="25"/>
    </row>
    <row r="960942" spans="1:13" ht="17.25" customHeight="1" x14ac:dyDescent="0.15">
      <c r="A960942" s="25"/>
      <c r="C960942" s="25"/>
      <c r="D960942" s="25"/>
      <c r="E960942" s="25"/>
      <c r="J960942" s="25"/>
      <c r="K960942" s="25"/>
      <c r="M960942" s="25"/>
    </row>
    <row r="960943" spans="1:13" ht="17.25" customHeight="1" x14ac:dyDescent="0.15">
      <c r="A960943" s="25"/>
      <c r="C960943" s="25"/>
      <c r="D960943" s="25"/>
      <c r="E960943" s="25"/>
      <c r="J960943" s="25"/>
      <c r="K960943" s="25"/>
      <c r="M960943" s="25"/>
    </row>
    <row r="960944" spans="1:13" ht="17.25" customHeight="1" x14ac:dyDescent="0.15">
      <c r="A960944" s="25"/>
      <c r="C960944" s="25"/>
      <c r="D960944" s="25"/>
      <c r="E960944" s="25"/>
      <c r="J960944" s="25"/>
      <c r="K960944" s="25"/>
      <c r="M960944" s="25"/>
    </row>
    <row r="960945" spans="1:13" ht="17.25" customHeight="1" x14ac:dyDescent="0.15">
      <c r="A960945" s="25"/>
      <c r="C960945" s="25"/>
      <c r="D960945" s="25"/>
      <c r="E960945" s="25"/>
      <c r="J960945" s="25"/>
      <c r="K960945" s="25"/>
      <c r="M960945" s="25"/>
    </row>
    <row r="960946" spans="1:13" ht="17.25" customHeight="1" x14ac:dyDescent="0.15">
      <c r="A960946" s="25"/>
      <c r="C960946" s="25"/>
      <c r="D960946" s="25"/>
      <c r="E960946" s="25"/>
      <c r="J960946" s="25"/>
      <c r="K960946" s="25"/>
      <c r="M960946" s="25"/>
    </row>
    <row r="960947" spans="1:13" ht="17.25" customHeight="1" x14ac:dyDescent="0.15">
      <c r="A960947" s="25"/>
      <c r="C960947" s="25"/>
      <c r="D960947" s="25"/>
      <c r="E960947" s="25"/>
      <c r="J960947" s="25"/>
      <c r="K960947" s="25"/>
      <c r="M960947" s="25"/>
    </row>
    <row r="960948" spans="1:13" ht="17.25" customHeight="1" x14ac:dyDescent="0.15">
      <c r="A960948" s="25"/>
      <c r="C960948" s="25"/>
      <c r="D960948" s="25"/>
      <c r="E960948" s="25"/>
      <c r="J960948" s="25"/>
      <c r="K960948" s="25"/>
      <c r="M960948" s="25"/>
    </row>
    <row r="960949" spans="1:13" ht="17.25" customHeight="1" x14ac:dyDescent="0.15">
      <c r="A960949" s="25"/>
      <c r="C960949" s="25"/>
      <c r="D960949" s="25"/>
      <c r="E960949" s="25"/>
      <c r="J960949" s="25"/>
      <c r="K960949" s="25"/>
      <c r="M960949" s="25"/>
    </row>
    <row r="960950" spans="1:13" ht="17.25" customHeight="1" x14ac:dyDescent="0.15">
      <c r="A960950" s="25"/>
      <c r="C960950" s="25"/>
      <c r="D960950" s="25"/>
      <c r="E960950" s="25"/>
      <c r="J960950" s="25"/>
      <c r="K960950" s="25"/>
      <c r="M960950" s="25"/>
    </row>
    <row r="960951" spans="1:13" ht="17.25" customHeight="1" x14ac:dyDescent="0.15">
      <c r="A960951" s="25"/>
      <c r="C960951" s="25"/>
      <c r="D960951" s="25"/>
      <c r="E960951" s="25"/>
      <c r="J960951" s="25"/>
      <c r="K960951" s="25"/>
      <c r="M960951" s="25"/>
    </row>
    <row r="960952" spans="1:13" ht="17.25" customHeight="1" x14ac:dyDescent="0.15">
      <c r="A960952" s="25"/>
      <c r="C960952" s="25"/>
      <c r="D960952" s="25"/>
      <c r="E960952" s="25"/>
      <c r="J960952" s="25"/>
      <c r="K960952" s="25"/>
      <c r="M960952" s="25"/>
    </row>
    <row r="960953" spans="1:13" ht="17.25" customHeight="1" x14ac:dyDescent="0.15">
      <c r="A960953" s="25"/>
      <c r="C960953" s="25"/>
      <c r="D960953" s="25"/>
      <c r="E960953" s="25"/>
      <c r="J960953" s="25"/>
      <c r="K960953" s="25"/>
      <c r="M960953" s="25"/>
    </row>
    <row r="960954" spans="1:13" ht="17.25" customHeight="1" x14ac:dyDescent="0.15">
      <c r="A960954" s="25"/>
      <c r="C960954" s="25"/>
      <c r="D960954" s="25"/>
      <c r="E960954" s="25"/>
      <c r="J960954" s="25"/>
      <c r="K960954" s="25"/>
      <c r="M960954" s="25"/>
    </row>
    <row r="960955" spans="1:13" ht="17.25" customHeight="1" x14ac:dyDescent="0.15">
      <c r="A960955" s="25"/>
      <c r="C960955" s="25"/>
      <c r="D960955" s="25"/>
      <c r="E960955" s="25"/>
      <c r="J960955" s="25"/>
      <c r="K960955" s="25"/>
      <c r="M960955" s="25"/>
    </row>
    <row r="960956" spans="1:13" ht="17.25" customHeight="1" x14ac:dyDescent="0.15">
      <c r="A960956" s="25"/>
      <c r="C960956" s="25"/>
      <c r="D960956" s="25"/>
      <c r="E960956" s="25"/>
      <c r="J960956" s="25"/>
      <c r="K960956" s="25"/>
      <c r="M960956" s="25"/>
    </row>
    <row r="960957" spans="1:13" ht="17.25" customHeight="1" x14ac:dyDescent="0.15">
      <c r="A960957" s="25"/>
      <c r="C960957" s="25"/>
      <c r="D960957" s="25"/>
      <c r="E960957" s="25"/>
      <c r="J960957" s="25"/>
      <c r="K960957" s="25"/>
      <c r="M960957" s="25"/>
    </row>
    <row r="960958" spans="1:13" ht="17.25" customHeight="1" x14ac:dyDescent="0.15">
      <c r="A960958" s="25"/>
      <c r="C960958" s="25"/>
      <c r="D960958" s="25"/>
      <c r="E960958" s="25"/>
      <c r="J960958" s="25"/>
      <c r="K960958" s="25"/>
      <c r="M960958" s="25"/>
    </row>
    <row r="960959" spans="1:13" ht="17.25" customHeight="1" x14ac:dyDescent="0.15">
      <c r="A960959" s="25"/>
      <c r="C960959" s="25"/>
      <c r="D960959" s="25"/>
      <c r="E960959" s="25"/>
      <c r="J960959" s="25"/>
      <c r="K960959" s="25"/>
      <c r="M960959" s="25"/>
    </row>
    <row r="960960" spans="1:13" ht="17.25" customHeight="1" x14ac:dyDescent="0.15">
      <c r="A960960" s="25"/>
      <c r="C960960" s="25"/>
      <c r="D960960" s="25"/>
      <c r="E960960" s="25"/>
      <c r="J960960" s="25"/>
      <c r="K960960" s="25"/>
      <c r="M960960" s="25"/>
    </row>
    <row r="960961" spans="1:13" ht="17.25" customHeight="1" x14ac:dyDescent="0.15">
      <c r="A960961" s="25"/>
      <c r="C960961" s="25"/>
      <c r="D960961" s="25"/>
      <c r="E960961" s="25"/>
      <c r="J960961" s="25"/>
      <c r="K960961" s="25"/>
      <c r="M960961" s="25"/>
    </row>
    <row r="960962" spans="1:13" ht="17.25" customHeight="1" x14ac:dyDescent="0.15">
      <c r="A960962" s="25"/>
      <c r="C960962" s="25"/>
      <c r="D960962" s="25"/>
      <c r="E960962" s="25"/>
      <c r="J960962" s="25"/>
      <c r="K960962" s="25"/>
      <c r="M960962" s="25"/>
    </row>
    <row r="960963" spans="1:13" ht="17.25" customHeight="1" x14ac:dyDescent="0.15">
      <c r="A960963" s="25"/>
      <c r="C960963" s="25"/>
      <c r="D960963" s="25"/>
      <c r="E960963" s="25"/>
      <c r="J960963" s="25"/>
      <c r="K960963" s="25"/>
      <c r="M960963" s="25"/>
    </row>
    <row r="960964" spans="1:13" ht="17.25" customHeight="1" x14ac:dyDescent="0.15">
      <c r="A960964" s="25"/>
      <c r="C960964" s="25"/>
      <c r="D960964" s="25"/>
      <c r="E960964" s="25"/>
      <c r="J960964" s="25"/>
      <c r="K960964" s="25"/>
      <c r="M960964" s="25"/>
    </row>
    <row r="960965" spans="1:13" ht="17.25" customHeight="1" x14ac:dyDescent="0.15">
      <c r="A960965" s="25"/>
      <c r="C960965" s="25"/>
      <c r="D960965" s="25"/>
      <c r="E960965" s="25"/>
      <c r="J960965" s="25"/>
      <c r="K960965" s="25"/>
      <c r="M960965" s="25"/>
    </row>
    <row r="960966" spans="1:13" ht="17.25" customHeight="1" x14ac:dyDescent="0.15">
      <c r="A960966" s="25"/>
      <c r="C960966" s="25"/>
      <c r="D960966" s="25"/>
      <c r="E960966" s="25"/>
      <c r="J960966" s="25"/>
      <c r="K960966" s="25"/>
      <c r="M960966" s="25"/>
    </row>
    <row r="960967" spans="1:13" ht="17.25" customHeight="1" x14ac:dyDescent="0.15">
      <c r="A960967" s="25"/>
      <c r="C960967" s="25"/>
      <c r="D960967" s="25"/>
      <c r="E960967" s="25"/>
      <c r="J960967" s="25"/>
      <c r="K960967" s="25"/>
      <c r="M960967" s="25"/>
    </row>
    <row r="960968" spans="1:13" ht="17.25" customHeight="1" x14ac:dyDescent="0.15">
      <c r="A960968" s="25"/>
      <c r="C960968" s="25"/>
      <c r="D960968" s="25"/>
      <c r="E960968" s="25"/>
      <c r="J960968" s="25"/>
      <c r="K960968" s="25"/>
      <c r="M960968" s="25"/>
    </row>
    <row r="960969" spans="1:13" ht="17.25" customHeight="1" x14ac:dyDescent="0.15">
      <c r="A960969" s="25"/>
      <c r="C960969" s="25"/>
      <c r="D960969" s="25"/>
      <c r="E960969" s="25"/>
      <c r="J960969" s="25"/>
      <c r="K960969" s="25"/>
      <c r="M960969" s="25"/>
    </row>
    <row r="960970" spans="1:13" ht="17.25" customHeight="1" x14ac:dyDescent="0.15">
      <c r="A960970" s="25"/>
      <c r="C960970" s="25"/>
      <c r="D960970" s="25"/>
      <c r="E960970" s="25"/>
      <c r="J960970" s="25"/>
      <c r="K960970" s="25"/>
      <c r="M960970" s="25"/>
    </row>
    <row r="960971" spans="1:13" ht="17.25" customHeight="1" x14ac:dyDescent="0.15">
      <c r="A960971" s="25"/>
      <c r="C960971" s="25"/>
      <c r="D960971" s="25"/>
      <c r="E960971" s="25"/>
      <c r="J960971" s="25"/>
      <c r="K960971" s="25"/>
      <c r="M960971" s="25"/>
    </row>
    <row r="960972" spans="1:13" ht="17.25" customHeight="1" x14ac:dyDescent="0.15">
      <c r="A960972" s="25"/>
      <c r="C960972" s="25"/>
      <c r="D960972" s="25"/>
      <c r="E960972" s="25"/>
      <c r="J960972" s="25"/>
      <c r="K960972" s="25"/>
      <c r="M960972" s="25"/>
    </row>
    <row r="960973" spans="1:13" ht="17.25" customHeight="1" x14ac:dyDescent="0.15">
      <c r="A960973" s="25"/>
      <c r="C960973" s="25"/>
      <c r="D960973" s="25"/>
      <c r="E960973" s="25"/>
      <c r="J960973" s="25"/>
      <c r="K960973" s="25"/>
      <c r="M960973" s="25"/>
    </row>
    <row r="960974" spans="1:13" ht="17.25" customHeight="1" x14ac:dyDescent="0.15">
      <c r="A960974" s="25"/>
      <c r="C960974" s="25"/>
      <c r="D960974" s="25"/>
      <c r="E960974" s="25"/>
      <c r="J960974" s="25"/>
      <c r="K960974" s="25"/>
      <c r="M960974" s="25"/>
    </row>
    <row r="960975" spans="1:13" ht="17.25" customHeight="1" x14ac:dyDescent="0.15">
      <c r="A960975" s="25"/>
      <c r="C960975" s="25"/>
      <c r="D960975" s="25"/>
      <c r="E960975" s="25"/>
      <c r="J960975" s="25"/>
      <c r="K960975" s="25"/>
      <c r="M960975" s="25"/>
    </row>
    <row r="960976" spans="1:13" ht="17.25" customHeight="1" x14ac:dyDescent="0.15">
      <c r="A960976" s="25"/>
      <c r="C960976" s="25"/>
      <c r="D960976" s="25"/>
      <c r="E960976" s="25"/>
      <c r="J960976" s="25"/>
      <c r="K960976" s="25"/>
      <c r="M960976" s="25"/>
    </row>
    <row r="960977" spans="1:13" ht="17.25" customHeight="1" x14ac:dyDescent="0.15">
      <c r="A960977" s="25"/>
      <c r="C960977" s="25"/>
      <c r="D960977" s="25"/>
      <c r="E960977" s="25"/>
      <c r="J960977" s="25"/>
      <c r="K960977" s="25"/>
      <c r="M960977" s="25"/>
    </row>
    <row r="960978" spans="1:13" ht="17.25" customHeight="1" x14ac:dyDescent="0.15">
      <c r="A960978" s="25"/>
      <c r="C960978" s="25"/>
      <c r="D960978" s="25"/>
      <c r="E960978" s="25"/>
      <c r="J960978" s="25"/>
      <c r="K960978" s="25"/>
      <c r="M960978" s="25"/>
    </row>
    <row r="960979" spans="1:13" ht="17.25" customHeight="1" x14ac:dyDescent="0.15">
      <c r="A960979" s="25"/>
      <c r="C960979" s="25"/>
      <c r="D960979" s="25"/>
      <c r="E960979" s="25"/>
      <c r="J960979" s="25"/>
      <c r="K960979" s="25"/>
      <c r="M960979" s="25"/>
    </row>
    <row r="960980" spans="1:13" ht="17.25" customHeight="1" x14ac:dyDescent="0.15">
      <c r="A960980" s="25"/>
      <c r="C960980" s="25"/>
      <c r="D960980" s="25"/>
      <c r="E960980" s="25"/>
      <c r="J960980" s="25"/>
      <c r="K960980" s="25"/>
      <c r="M960980" s="25"/>
    </row>
    <row r="960981" spans="1:13" ht="17.25" customHeight="1" x14ac:dyDescent="0.15">
      <c r="A960981" s="25"/>
      <c r="C960981" s="25"/>
      <c r="D960981" s="25"/>
      <c r="E960981" s="25"/>
      <c r="J960981" s="25"/>
      <c r="K960981" s="25"/>
      <c r="M960981" s="25"/>
    </row>
    <row r="960982" spans="1:13" ht="17.25" customHeight="1" x14ac:dyDescent="0.15">
      <c r="A960982" s="25"/>
      <c r="C960982" s="25"/>
      <c r="D960982" s="25"/>
      <c r="E960982" s="25"/>
      <c r="J960982" s="25"/>
      <c r="K960982" s="25"/>
      <c r="M960982" s="25"/>
    </row>
    <row r="960983" spans="1:13" ht="17.25" customHeight="1" x14ac:dyDescent="0.15">
      <c r="A960983" s="25"/>
      <c r="C960983" s="25"/>
      <c r="D960983" s="25"/>
      <c r="E960983" s="25"/>
      <c r="J960983" s="25"/>
      <c r="K960983" s="25"/>
      <c r="M960983" s="25"/>
    </row>
    <row r="960984" spans="1:13" ht="17.25" customHeight="1" x14ac:dyDescent="0.15">
      <c r="A960984" s="25"/>
      <c r="C960984" s="25"/>
      <c r="D960984" s="25"/>
      <c r="E960984" s="25"/>
      <c r="J960984" s="25"/>
      <c r="K960984" s="25"/>
      <c r="M960984" s="25"/>
    </row>
    <row r="960985" spans="1:13" ht="17.25" customHeight="1" x14ac:dyDescent="0.15">
      <c r="A960985" s="25"/>
      <c r="C960985" s="25"/>
      <c r="D960985" s="25"/>
      <c r="E960985" s="25"/>
      <c r="J960985" s="25"/>
      <c r="K960985" s="25"/>
      <c r="M960985" s="25"/>
    </row>
    <row r="960986" spans="1:13" ht="17.25" customHeight="1" x14ac:dyDescent="0.15">
      <c r="A960986" s="25"/>
      <c r="C960986" s="25"/>
      <c r="D960986" s="25"/>
      <c r="E960986" s="25"/>
      <c r="J960986" s="25"/>
      <c r="K960986" s="25"/>
      <c r="M960986" s="25"/>
    </row>
    <row r="960987" spans="1:13" ht="17.25" customHeight="1" x14ac:dyDescent="0.15">
      <c r="A960987" s="25"/>
      <c r="C960987" s="25"/>
      <c r="D960987" s="25"/>
      <c r="E960987" s="25"/>
      <c r="J960987" s="25"/>
      <c r="K960987" s="25"/>
      <c r="M960987" s="25"/>
    </row>
    <row r="960988" spans="1:13" ht="17.25" customHeight="1" x14ac:dyDescent="0.15">
      <c r="A960988" s="25"/>
      <c r="C960988" s="25"/>
      <c r="D960988" s="25"/>
      <c r="E960988" s="25"/>
      <c r="J960988" s="25"/>
      <c r="K960988" s="25"/>
      <c r="M960988" s="25"/>
    </row>
    <row r="960989" spans="1:13" ht="17.25" customHeight="1" x14ac:dyDescent="0.15">
      <c r="A960989" s="25"/>
      <c r="C960989" s="25"/>
      <c r="D960989" s="25"/>
      <c r="E960989" s="25"/>
      <c r="J960989" s="25"/>
      <c r="K960989" s="25"/>
      <c r="M960989" s="25"/>
    </row>
    <row r="960990" spans="1:13" ht="17.25" customHeight="1" x14ac:dyDescent="0.15">
      <c r="A960990" s="25"/>
      <c r="C960990" s="25"/>
      <c r="D960990" s="25"/>
      <c r="E960990" s="25"/>
      <c r="J960990" s="25"/>
      <c r="K960990" s="25"/>
      <c r="M960990" s="25"/>
    </row>
    <row r="960991" spans="1:13" ht="17.25" customHeight="1" x14ac:dyDescent="0.15">
      <c r="A960991" s="25"/>
      <c r="C960991" s="25"/>
      <c r="D960991" s="25"/>
      <c r="E960991" s="25"/>
      <c r="J960991" s="25"/>
      <c r="K960991" s="25"/>
      <c r="M960991" s="25"/>
    </row>
    <row r="960992" spans="1:13" ht="17.25" customHeight="1" x14ac:dyDescent="0.15">
      <c r="A960992" s="25"/>
      <c r="C960992" s="25"/>
      <c r="D960992" s="25"/>
      <c r="E960992" s="25"/>
      <c r="J960992" s="25"/>
      <c r="K960992" s="25"/>
      <c r="M960992" s="25"/>
    </row>
    <row r="960993" spans="1:13" ht="17.25" customHeight="1" x14ac:dyDescent="0.15">
      <c r="A960993" s="25"/>
      <c r="C960993" s="25"/>
      <c r="D960993" s="25"/>
      <c r="E960993" s="25"/>
      <c r="J960993" s="25"/>
      <c r="K960993" s="25"/>
      <c r="M960993" s="25"/>
    </row>
    <row r="960994" spans="1:13" ht="17.25" customHeight="1" x14ac:dyDescent="0.15">
      <c r="A960994" s="25"/>
      <c r="C960994" s="25"/>
      <c r="D960994" s="25"/>
      <c r="E960994" s="25"/>
      <c r="J960994" s="25"/>
      <c r="K960994" s="25"/>
      <c r="M960994" s="25"/>
    </row>
    <row r="960995" spans="1:13" ht="17.25" customHeight="1" x14ac:dyDescent="0.15">
      <c r="A960995" s="25"/>
      <c r="C960995" s="25"/>
      <c r="D960995" s="25"/>
      <c r="E960995" s="25"/>
      <c r="J960995" s="25"/>
      <c r="K960995" s="25"/>
      <c r="M960995" s="25"/>
    </row>
    <row r="960996" spans="1:13" ht="17.25" customHeight="1" x14ac:dyDescent="0.15">
      <c r="A960996" s="25"/>
      <c r="C960996" s="25"/>
      <c r="D960996" s="25"/>
      <c r="E960996" s="25"/>
      <c r="J960996" s="25"/>
      <c r="K960996" s="25"/>
      <c r="M960996" s="25"/>
    </row>
    <row r="960997" spans="1:13" ht="17.25" customHeight="1" x14ac:dyDescent="0.15">
      <c r="A960997" s="25"/>
      <c r="C960997" s="25"/>
      <c r="D960997" s="25"/>
      <c r="E960997" s="25"/>
      <c r="J960997" s="25"/>
      <c r="K960997" s="25"/>
      <c r="M960997" s="25"/>
    </row>
    <row r="960998" spans="1:13" ht="17.25" customHeight="1" x14ac:dyDescent="0.15">
      <c r="A960998" s="25"/>
      <c r="C960998" s="25"/>
      <c r="D960998" s="25"/>
      <c r="E960998" s="25"/>
      <c r="J960998" s="25"/>
      <c r="K960998" s="25"/>
      <c r="M960998" s="25"/>
    </row>
    <row r="960999" spans="1:13" ht="17.25" customHeight="1" x14ac:dyDescent="0.15">
      <c r="A960999" s="25"/>
      <c r="C960999" s="25"/>
      <c r="D960999" s="25"/>
      <c r="E960999" s="25"/>
      <c r="J960999" s="25"/>
      <c r="K960999" s="25"/>
      <c r="M960999" s="25"/>
    </row>
    <row r="961000" spans="1:13" ht="17.25" customHeight="1" x14ac:dyDescent="0.15">
      <c r="A961000" s="25"/>
      <c r="C961000" s="25"/>
      <c r="D961000" s="25"/>
      <c r="E961000" s="25"/>
      <c r="J961000" s="25"/>
      <c r="K961000" s="25"/>
      <c r="M961000" s="25"/>
    </row>
    <row r="961001" spans="1:13" ht="17.25" customHeight="1" x14ac:dyDescent="0.15">
      <c r="A961001" s="25"/>
      <c r="C961001" s="25"/>
      <c r="D961001" s="25"/>
      <c r="E961001" s="25"/>
      <c r="J961001" s="25"/>
      <c r="K961001" s="25"/>
      <c r="M961001" s="25"/>
    </row>
    <row r="961002" spans="1:13" ht="17.25" customHeight="1" x14ac:dyDescent="0.15">
      <c r="A961002" s="25"/>
      <c r="C961002" s="25"/>
      <c r="D961002" s="25"/>
      <c r="E961002" s="25"/>
      <c r="J961002" s="25"/>
      <c r="K961002" s="25"/>
      <c r="M961002" s="25"/>
    </row>
    <row r="961003" spans="1:13" ht="17.25" customHeight="1" x14ac:dyDescent="0.15">
      <c r="A961003" s="25"/>
      <c r="C961003" s="25"/>
      <c r="D961003" s="25"/>
      <c r="E961003" s="25"/>
      <c r="J961003" s="25"/>
      <c r="K961003" s="25"/>
      <c r="M961003" s="25"/>
    </row>
    <row r="961004" spans="1:13" ht="17.25" customHeight="1" x14ac:dyDescent="0.15">
      <c r="A961004" s="25"/>
      <c r="C961004" s="25"/>
      <c r="D961004" s="25"/>
      <c r="E961004" s="25"/>
      <c r="J961004" s="25"/>
      <c r="K961004" s="25"/>
      <c r="M961004" s="25"/>
    </row>
    <row r="961005" spans="1:13" ht="17.25" customHeight="1" x14ac:dyDescent="0.15">
      <c r="A961005" s="25"/>
      <c r="C961005" s="25"/>
      <c r="D961005" s="25"/>
      <c r="E961005" s="25"/>
      <c r="J961005" s="25"/>
      <c r="K961005" s="25"/>
      <c r="M961005" s="25"/>
    </row>
    <row r="961006" spans="1:13" ht="17.25" customHeight="1" x14ac:dyDescent="0.15">
      <c r="A961006" s="25"/>
      <c r="C961006" s="25"/>
      <c r="D961006" s="25"/>
      <c r="E961006" s="25"/>
      <c r="J961006" s="25"/>
      <c r="K961006" s="25"/>
      <c r="M961006" s="25"/>
    </row>
    <row r="961007" spans="1:13" ht="17.25" customHeight="1" x14ac:dyDescent="0.15">
      <c r="A961007" s="25"/>
      <c r="C961007" s="25"/>
      <c r="D961007" s="25"/>
      <c r="E961007" s="25"/>
      <c r="J961007" s="25"/>
      <c r="K961007" s="25"/>
      <c r="M961007" s="25"/>
    </row>
    <row r="961008" spans="1:13" ht="17.25" customHeight="1" x14ac:dyDescent="0.15">
      <c r="A961008" s="25"/>
      <c r="C961008" s="25"/>
      <c r="D961008" s="25"/>
      <c r="E961008" s="25"/>
      <c r="J961008" s="25"/>
      <c r="K961008" s="25"/>
      <c r="M961008" s="25"/>
    </row>
    <row r="961009" spans="1:13" ht="17.25" customHeight="1" x14ac:dyDescent="0.15">
      <c r="A961009" s="25"/>
      <c r="C961009" s="25"/>
      <c r="D961009" s="25"/>
      <c r="E961009" s="25"/>
      <c r="J961009" s="25"/>
      <c r="K961009" s="25"/>
      <c r="M961009" s="25"/>
    </row>
    <row r="961010" spans="1:13" ht="17.25" customHeight="1" x14ac:dyDescent="0.15">
      <c r="A961010" s="25"/>
      <c r="C961010" s="25"/>
      <c r="D961010" s="25"/>
      <c r="E961010" s="25"/>
      <c r="J961010" s="25"/>
      <c r="K961010" s="25"/>
      <c r="M961010" s="25"/>
    </row>
    <row r="961011" spans="1:13" ht="17.25" customHeight="1" x14ac:dyDescent="0.15">
      <c r="A961011" s="25"/>
      <c r="C961011" s="25"/>
      <c r="D961011" s="25"/>
      <c r="E961011" s="25"/>
      <c r="J961011" s="25"/>
      <c r="K961011" s="25"/>
      <c r="M961011" s="25"/>
    </row>
    <row r="961012" spans="1:13" ht="17.25" customHeight="1" x14ac:dyDescent="0.15">
      <c r="A961012" s="25"/>
      <c r="C961012" s="25"/>
      <c r="D961012" s="25"/>
      <c r="E961012" s="25"/>
      <c r="J961012" s="25"/>
      <c r="K961012" s="25"/>
      <c r="M961012" s="25"/>
    </row>
    <row r="961013" spans="1:13" ht="17.25" customHeight="1" x14ac:dyDescent="0.15">
      <c r="A961013" s="25"/>
      <c r="C961013" s="25"/>
      <c r="D961013" s="25"/>
      <c r="E961013" s="25"/>
      <c r="J961013" s="25"/>
      <c r="K961013" s="25"/>
      <c r="M961013" s="25"/>
    </row>
    <row r="961014" spans="1:13" ht="17.25" customHeight="1" x14ac:dyDescent="0.15">
      <c r="A961014" s="25"/>
      <c r="C961014" s="25"/>
      <c r="D961014" s="25"/>
      <c r="E961014" s="25"/>
      <c r="J961014" s="25"/>
      <c r="K961014" s="25"/>
      <c r="M961014" s="25"/>
    </row>
    <row r="961015" spans="1:13" ht="17.25" customHeight="1" x14ac:dyDescent="0.15">
      <c r="A961015" s="25"/>
      <c r="C961015" s="25"/>
      <c r="D961015" s="25"/>
      <c r="E961015" s="25"/>
      <c r="J961015" s="25"/>
      <c r="K961015" s="25"/>
      <c r="M961015" s="25"/>
    </row>
    <row r="961016" spans="1:13" ht="17.25" customHeight="1" x14ac:dyDescent="0.15">
      <c r="A961016" s="25"/>
      <c r="C961016" s="25"/>
      <c r="D961016" s="25"/>
      <c r="E961016" s="25"/>
      <c r="J961016" s="25"/>
      <c r="K961016" s="25"/>
      <c r="M961016" s="25"/>
    </row>
    <row r="961017" spans="1:13" ht="17.25" customHeight="1" x14ac:dyDescent="0.15">
      <c r="A961017" s="25"/>
      <c r="C961017" s="25"/>
      <c r="D961017" s="25"/>
      <c r="E961017" s="25"/>
      <c r="J961017" s="25"/>
      <c r="K961017" s="25"/>
      <c r="M961017" s="25"/>
    </row>
    <row r="961018" spans="1:13" ht="17.25" customHeight="1" x14ac:dyDescent="0.15">
      <c r="A961018" s="25"/>
      <c r="C961018" s="25"/>
      <c r="D961018" s="25"/>
      <c r="E961018" s="25"/>
      <c r="J961018" s="25"/>
      <c r="K961018" s="25"/>
      <c r="M961018" s="25"/>
    </row>
    <row r="961019" spans="1:13" ht="17.25" customHeight="1" x14ac:dyDescent="0.15">
      <c r="A961019" s="25"/>
      <c r="C961019" s="25"/>
      <c r="D961019" s="25"/>
      <c r="E961019" s="25"/>
      <c r="J961019" s="25"/>
      <c r="K961019" s="25"/>
      <c r="M961019" s="25"/>
    </row>
    <row r="961020" spans="1:13" ht="17.25" customHeight="1" x14ac:dyDescent="0.15">
      <c r="A961020" s="25"/>
      <c r="C961020" s="25"/>
      <c r="D961020" s="25"/>
      <c r="E961020" s="25"/>
      <c r="J961020" s="25"/>
      <c r="K961020" s="25"/>
      <c r="M961020" s="25"/>
    </row>
    <row r="961021" spans="1:13" ht="17.25" customHeight="1" x14ac:dyDescent="0.15">
      <c r="A961021" s="25"/>
      <c r="C961021" s="25"/>
      <c r="D961021" s="25"/>
      <c r="E961021" s="25"/>
      <c r="J961021" s="25"/>
      <c r="K961021" s="25"/>
      <c r="M961021" s="25"/>
    </row>
    <row r="961022" spans="1:13" ht="17.25" customHeight="1" x14ac:dyDescent="0.15">
      <c r="A961022" s="25"/>
      <c r="C961022" s="25"/>
      <c r="D961022" s="25"/>
      <c r="E961022" s="25"/>
      <c r="J961022" s="25"/>
      <c r="K961022" s="25"/>
      <c r="M961022" s="25"/>
    </row>
    <row r="961023" spans="1:13" ht="17.25" customHeight="1" x14ac:dyDescent="0.15">
      <c r="A961023" s="25"/>
      <c r="C961023" s="25"/>
      <c r="D961023" s="25"/>
      <c r="E961023" s="25"/>
      <c r="J961023" s="25"/>
      <c r="K961023" s="25"/>
      <c r="M961023" s="25"/>
    </row>
    <row r="961024" spans="1:13" ht="17.25" customHeight="1" x14ac:dyDescent="0.15">
      <c r="A961024" s="25"/>
      <c r="C961024" s="25"/>
      <c r="D961024" s="25"/>
      <c r="E961024" s="25"/>
      <c r="J961024" s="25"/>
      <c r="K961024" s="25"/>
      <c r="M961024" s="25"/>
    </row>
    <row r="961025" spans="1:13" ht="17.25" customHeight="1" x14ac:dyDescent="0.15">
      <c r="A961025" s="25"/>
      <c r="C961025" s="25"/>
      <c r="D961025" s="25"/>
      <c r="E961025" s="25"/>
      <c r="J961025" s="25"/>
      <c r="K961025" s="25"/>
      <c r="M961025" s="25"/>
    </row>
    <row r="961026" spans="1:13" ht="17.25" customHeight="1" x14ac:dyDescent="0.15">
      <c r="A961026" s="25"/>
      <c r="C961026" s="25"/>
      <c r="D961026" s="25"/>
      <c r="E961026" s="25"/>
      <c r="J961026" s="25"/>
      <c r="K961026" s="25"/>
      <c r="M961026" s="25"/>
    </row>
    <row r="961027" spans="1:13" ht="17.25" customHeight="1" x14ac:dyDescent="0.15">
      <c r="A961027" s="25"/>
      <c r="C961027" s="25"/>
      <c r="D961027" s="25"/>
      <c r="E961027" s="25"/>
      <c r="J961027" s="25"/>
      <c r="K961027" s="25"/>
      <c r="M961027" s="25"/>
    </row>
    <row r="961028" spans="1:13" ht="17.25" customHeight="1" x14ac:dyDescent="0.15">
      <c r="A961028" s="25"/>
      <c r="C961028" s="25"/>
      <c r="D961028" s="25"/>
      <c r="E961028" s="25"/>
      <c r="J961028" s="25"/>
      <c r="K961028" s="25"/>
      <c r="M961028" s="25"/>
    </row>
    <row r="961029" spans="1:13" ht="17.25" customHeight="1" x14ac:dyDescent="0.15">
      <c r="A961029" s="25"/>
      <c r="C961029" s="25"/>
      <c r="D961029" s="25"/>
      <c r="E961029" s="25"/>
      <c r="J961029" s="25"/>
      <c r="K961029" s="25"/>
      <c r="M961029" s="25"/>
    </row>
    <row r="961030" spans="1:13" ht="17.25" customHeight="1" x14ac:dyDescent="0.15">
      <c r="A961030" s="25"/>
      <c r="C961030" s="25"/>
      <c r="D961030" s="25"/>
      <c r="E961030" s="25"/>
      <c r="J961030" s="25"/>
      <c r="K961030" s="25"/>
      <c r="M961030" s="25"/>
    </row>
    <row r="961031" spans="1:13" ht="17.25" customHeight="1" x14ac:dyDescent="0.15">
      <c r="A961031" s="25"/>
      <c r="C961031" s="25"/>
      <c r="D961031" s="25"/>
      <c r="E961031" s="25"/>
      <c r="J961031" s="25"/>
      <c r="K961031" s="25"/>
      <c r="M961031" s="25"/>
    </row>
    <row r="961032" spans="1:13" ht="17.25" customHeight="1" x14ac:dyDescent="0.15">
      <c r="A961032" s="25"/>
      <c r="C961032" s="25"/>
      <c r="D961032" s="25"/>
      <c r="E961032" s="25"/>
      <c r="J961032" s="25"/>
      <c r="K961032" s="25"/>
      <c r="M961032" s="25"/>
    </row>
    <row r="961033" spans="1:13" ht="17.25" customHeight="1" x14ac:dyDescent="0.15">
      <c r="A961033" s="25"/>
      <c r="C961033" s="25"/>
      <c r="D961033" s="25"/>
      <c r="E961033" s="25"/>
      <c r="J961033" s="25"/>
      <c r="K961033" s="25"/>
      <c r="M961033" s="25"/>
    </row>
    <row r="961034" spans="1:13" ht="17.25" customHeight="1" x14ac:dyDescent="0.15">
      <c r="A961034" s="25"/>
      <c r="C961034" s="25"/>
      <c r="D961034" s="25"/>
      <c r="E961034" s="25"/>
      <c r="J961034" s="25"/>
      <c r="K961034" s="25"/>
      <c r="M961034" s="25"/>
    </row>
    <row r="961035" spans="1:13" ht="17.25" customHeight="1" x14ac:dyDescent="0.15">
      <c r="A961035" s="25"/>
      <c r="C961035" s="25"/>
      <c r="D961035" s="25"/>
      <c r="E961035" s="25"/>
      <c r="J961035" s="25"/>
      <c r="K961035" s="25"/>
      <c r="M961035" s="25"/>
    </row>
    <row r="961036" spans="1:13" ht="17.25" customHeight="1" x14ac:dyDescent="0.15">
      <c r="A961036" s="25"/>
      <c r="C961036" s="25"/>
      <c r="D961036" s="25"/>
      <c r="E961036" s="25"/>
      <c r="J961036" s="25"/>
      <c r="K961036" s="25"/>
      <c r="M961036" s="25"/>
    </row>
    <row r="961037" spans="1:13" ht="17.25" customHeight="1" x14ac:dyDescent="0.15">
      <c r="A961037" s="25"/>
      <c r="C961037" s="25"/>
      <c r="D961037" s="25"/>
      <c r="E961037" s="25"/>
      <c r="J961037" s="25"/>
      <c r="K961037" s="25"/>
      <c r="M961037" s="25"/>
    </row>
    <row r="961038" spans="1:13" ht="17.25" customHeight="1" x14ac:dyDescent="0.15">
      <c r="A961038" s="25"/>
      <c r="C961038" s="25"/>
      <c r="D961038" s="25"/>
      <c r="E961038" s="25"/>
      <c r="J961038" s="25"/>
      <c r="K961038" s="25"/>
      <c r="M961038" s="25"/>
    </row>
    <row r="961039" spans="1:13" ht="17.25" customHeight="1" x14ac:dyDescent="0.15">
      <c r="A961039" s="25"/>
      <c r="C961039" s="25"/>
      <c r="D961039" s="25"/>
      <c r="E961039" s="25"/>
      <c r="J961039" s="25"/>
      <c r="K961039" s="25"/>
      <c r="M961039" s="25"/>
    </row>
    <row r="961040" spans="1:13" ht="17.25" customHeight="1" x14ac:dyDescent="0.15">
      <c r="A961040" s="25"/>
      <c r="C961040" s="25"/>
      <c r="D961040" s="25"/>
      <c r="E961040" s="25"/>
      <c r="J961040" s="25"/>
      <c r="K961040" s="25"/>
      <c r="M961040" s="25"/>
    </row>
    <row r="961041" spans="1:13" ht="17.25" customHeight="1" x14ac:dyDescent="0.15">
      <c r="A961041" s="25"/>
      <c r="C961041" s="25"/>
      <c r="D961041" s="25"/>
      <c r="E961041" s="25"/>
      <c r="J961041" s="25"/>
      <c r="K961041" s="25"/>
      <c r="M961041" s="25"/>
    </row>
    <row r="961042" spans="1:13" ht="17.25" customHeight="1" x14ac:dyDescent="0.15">
      <c r="A961042" s="25"/>
      <c r="C961042" s="25"/>
      <c r="D961042" s="25"/>
      <c r="E961042" s="25"/>
      <c r="J961042" s="25"/>
      <c r="K961042" s="25"/>
      <c r="M961042" s="25"/>
    </row>
    <row r="961043" spans="1:13" ht="17.25" customHeight="1" x14ac:dyDescent="0.15">
      <c r="A961043" s="25"/>
      <c r="C961043" s="25"/>
      <c r="D961043" s="25"/>
      <c r="E961043" s="25"/>
      <c r="J961043" s="25"/>
      <c r="K961043" s="25"/>
      <c r="M961043" s="25"/>
    </row>
    <row r="961044" spans="1:13" ht="17.25" customHeight="1" x14ac:dyDescent="0.15">
      <c r="A961044" s="25"/>
      <c r="C961044" s="25"/>
      <c r="D961044" s="25"/>
      <c r="E961044" s="25"/>
      <c r="J961044" s="25"/>
      <c r="K961044" s="25"/>
      <c r="M961044" s="25"/>
    </row>
    <row r="961045" spans="1:13" ht="17.25" customHeight="1" x14ac:dyDescent="0.15">
      <c r="A961045" s="25"/>
      <c r="C961045" s="25"/>
      <c r="D961045" s="25"/>
      <c r="E961045" s="25"/>
      <c r="J961045" s="25"/>
      <c r="K961045" s="25"/>
      <c r="M961045" s="25"/>
    </row>
    <row r="961046" spans="1:13" ht="17.25" customHeight="1" x14ac:dyDescent="0.15">
      <c r="A961046" s="25"/>
      <c r="C961046" s="25"/>
      <c r="D961046" s="25"/>
      <c r="E961046" s="25"/>
      <c r="J961046" s="25"/>
      <c r="K961046" s="25"/>
      <c r="M961046" s="25"/>
    </row>
    <row r="961047" spans="1:13" ht="17.25" customHeight="1" x14ac:dyDescent="0.15">
      <c r="A961047" s="25"/>
      <c r="C961047" s="25"/>
      <c r="D961047" s="25"/>
      <c r="E961047" s="25"/>
      <c r="J961047" s="25"/>
      <c r="K961047" s="25"/>
      <c r="M961047" s="25"/>
    </row>
    <row r="961048" spans="1:13" ht="17.25" customHeight="1" x14ac:dyDescent="0.15">
      <c r="A961048" s="25"/>
      <c r="C961048" s="25"/>
      <c r="D961048" s="25"/>
      <c r="E961048" s="25"/>
      <c r="J961048" s="25"/>
      <c r="K961048" s="25"/>
      <c r="M961048" s="25"/>
    </row>
    <row r="961049" spans="1:13" ht="17.25" customHeight="1" x14ac:dyDescent="0.15">
      <c r="A961049" s="25"/>
      <c r="C961049" s="25"/>
      <c r="D961049" s="25"/>
      <c r="E961049" s="25"/>
      <c r="J961049" s="25"/>
      <c r="K961049" s="25"/>
      <c r="M961049" s="25"/>
    </row>
    <row r="961050" spans="1:13" ht="17.25" customHeight="1" x14ac:dyDescent="0.15">
      <c r="A961050" s="25"/>
      <c r="C961050" s="25"/>
      <c r="D961050" s="25"/>
      <c r="E961050" s="25"/>
      <c r="J961050" s="25"/>
      <c r="K961050" s="25"/>
      <c r="M961050" s="25"/>
    </row>
    <row r="961051" spans="1:13" ht="17.25" customHeight="1" x14ac:dyDescent="0.15">
      <c r="A961051" s="25"/>
      <c r="C961051" s="25"/>
      <c r="D961051" s="25"/>
      <c r="E961051" s="25"/>
      <c r="J961051" s="25"/>
      <c r="K961051" s="25"/>
      <c r="M961051" s="25"/>
    </row>
    <row r="961052" spans="1:13" ht="17.25" customHeight="1" x14ac:dyDescent="0.15">
      <c r="A961052" s="25"/>
      <c r="C961052" s="25"/>
      <c r="D961052" s="25"/>
      <c r="E961052" s="25"/>
      <c r="J961052" s="25"/>
      <c r="K961052" s="25"/>
      <c r="M961052" s="25"/>
    </row>
    <row r="961053" spans="1:13" ht="17.25" customHeight="1" x14ac:dyDescent="0.15">
      <c r="A961053" s="25"/>
      <c r="C961053" s="25"/>
      <c r="D961053" s="25"/>
      <c r="E961053" s="25"/>
      <c r="J961053" s="25"/>
      <c r="K961053" s="25"/>
      <c r="M961053" s="25"/>
    </row>
    <row r="961054" spans="1:13" ht="17.25" customHeight="1" x14ac:dyDescent="0.15">
      <c r="A961054" s="25"/>
      <c r="C961054" s="25"/>
      <c r="D961054" s="25"/>
      <c r="E961054" s="25"/>
      <c r="J961054" s="25"/>
      <c r="K961054" s="25"/>
      <c r="M961054" s="25"/>
    </row>
    <row r="961055" spans="1:13" ht="17.25" customHeight="1" x14ac:dyDescent="0.15">
      <c r="A961055" s="25"/>
      <c r="C961055" s="25"/>
      <c r="D961055" s="25"/>
      <c r="E961055" s="25"/>
      <c r="J961055" s="25"/>
      <c r="K961055" s="25"/>
      <c r="M961055" s="25"/>
    </row>
    <row r="961056" spans="1:13" ht="17.25" customHeight="1" x14ac:dyDescent="0.15">
      <c r="A961056" s="25"/>
      <c r="C961056" s="25"/>
      <c r="D961056" s="25"/>
      <c r="E961056" s="25"/>
      <c r="J961056" s="25"/>
      <c r="K961056" s="25"/>
      <c r="M961056" s="25"/>
    </row>
    <row r="961057" spans="1:13" ht="17.25" customHeight="1" x14ac:dyDescent="0.15">
      <c r="A961057" s="25"/>
      <c r="C961057" s="25"/>
      <c r="D961057" s="25"/>
      <c r="E961057" s="25"/>
      <c r="J961057" s="25"/>
      <c r="K961057" s="25"/>
      <c r="M961057" s="25"/>
    </row>
    <row r="961058" spans="1:13" ht="17.25" customHeight="1" x14ac:dyDescent="0.15">
      <c r="A961058" s="25"/>
      <c r="C961058" s="25"/>
      <c r="D961058" s="25"/>
      <c r="E961058" s="25"/>
      <c r="J961058" s="25"/>
      <c r="K961058" s="25"/>
      <c r="M961058" s="25"/>
    </row>
    <row r="961059" spans="1:13" ht="17.25" customHeight="1" x14ac:dyDescent="0.15">
      <c r="A961059" s="25"/>
      <c r="C961059" s="25"/>
      <c r="D961059" s="25"/>
      <c r="E961059" s="25"/>
      <c r="J961059" s="25"/>
      <c r="K961059" s="25"/>
      <c r="M961059" s="25"/>
    </row>
    <row r="961060" spans="1:13" ht="17.25" customHeight="1" x14ac:dyDescent="0.15">
      <c r="A961060" s="25"/>
      <c r="C961060" s="25"/>
      <c r="D961060" s="25"/>
      <c r="E961060" s="25"/>
      <c r="J961060" s="25"/>
      <c r="K961060" s="25"/>
      <c r="M961060" s="25"/>
    </row>
    <row r="961061" spans="1:13" ht="17.25" customHeight="1" x14ac:dyDescent="0.15">
      <c r="A961061" s="25"/>
      <c r="C961061" s="25"/>
      <c r="D961061" s="25"/>
      <c r="E961061" s="25"/>
      <c r="J961061" s="25"/>
      <c r="K961061" s="25"/>
      <c r="M961061" s="25"/>
    </row>
    <row r="961062" spans="1:13" ht="17.25" customHeight="1" x14ac:dyDescent="0.15">
      <c r="A961062" s="25"/>
      <c r="C961062" s="25"/>
      <c r="D961062" s="25"/>
      <c r="E961062" s="25"/>
      <c r="J961062" s="25"/>
      <c r="K961062" s="25"/>
      <c r="M961062" s="25"/>
    </row>
    <row r="961063" spans="1:13" ht="17.25" customHeight="1" x14ac:dyDescent="0.15">
      <c r="A961063" s="25"/>
      <c r="C961063" s="25"/>
      <c r="D961063" s="25"/>
      <c r="E961063" s="25"/>
      <c r="J961063" s="25"/>
      <c r="K961063" s="25"/>
      <c r="M961063" s="25"/>
    </row>
    <row r="961064" spans="1:13" ht="17.25" customHeight="1" x14ac:dyDescent="0.15">
      <c r="A961064" s="25"/>
      <c r="C961064" s="25"/>
      <c r="D961064" s="25"/>
      <c r="E961064" s="25"/>
      <c r="J961064" s="25"/>
      <c r="K961064" s="25"/>
      <c r="M961064" s="25"/>
    </row>
    <row r="961065" spans="1:13" ht="17.25" customHeight="1" x14ac:dyDescent="0.15">
      <c r="A961065" s="25"/>
      <c r="C961065" s="25"/>
      <c r="D961065" s="25"/>
      <c r="E961065" s="25"/>
      <c r="J961065" s="25"/>
      <c r="K961065" s="25"/>
      <c r="M961065" s="25"/>
    </row>
    <row r="961066" spans="1:13" ht="17.25" customHeight="1" x14ac:dyDescent="0.15">
      <c r="A961066" s="25"/>
      <c r="C961066" s="25"/>
      <c r="D961066" s="25"/>
      <c r="E961066" s="25"/>
      <c r="J961066" s="25"/>
      <c r="K961066" s="25"/>
      <c r="M961066" s="25"/>
    </row>
    <row r="961067" spans="1:13" ht="17.25" customHeight="1" x14ac:dyDescent="0.15">
      <c r="A961067" s="25"/>
      <c r="C961067" s="25"/>
      <c r="D961067" s="25"/>
      <c r="E961067" s="25"/>
      <c r="J961067" s="25"/>
      <c r="K961067" s="25"/>
      <c r="M961067" s="25"/>
    </row>
    <row r="961068" spans="1:13" ht="17.25" customHeight="1" x14ac:dyDescent="0.15">
      <c r="A961068" s="25"/>
      <c r="C961068" s="25"/>
      <c r="D961068" s="25"/>
      <c r="E961068" s="25"/>
      <c r="J961068" s="25"/>
      <c r="K961068" s="25"/>
      <c r="M961068" s="25"/>
    </row>
    <row r="961069" spans="1:13" ht="17.25" customHeight="1" x14ac:dyDescent="0.15">
      <c r="A961069" s="25"/>
      <c r="C961069" s="25"/>
      <c r="D961069" s="25"/>
      <c r="E961069" s="25"/>
      <c r="J961069" s="25"/>
      <c r="K961069" s="25"/>
      <c r="M961069" s="25"/>
    </row>
    <row r="961070" spans="1:13" ht="17.25" customHeight="1" x14ac:dyDescent="0.15">
      <c r="A961070" s="25"/>
      <c r="C961070" s="25"/>
      <c r="D961070" s="25"/>
      <c r="E961070" s="25"/>
      <c r="J961070" s="25"/>
      <c r="K961070" s="25"/>
      <c r="M961070" s="25"/>
    </row>
    <row r="961071" spans="1:13" ht="17.25" customHeight="1" x14ac:dyDescent="0.15">
      <c r="A961071" s="25"/>
      <c r="C961071" s="25"/>
      <c r="D961071" s="25"/>
      <c r="E961071" s="25"/>
      <c r="J961071" s="25"/>
      <c r="K961071" s="25"/>
      <c r="M961071" s="25"/>
    </row>
    <row r="961072" spans="1:13" ht="17.25" customHeight="1" x14ac:dyDescent="0.15">
      <c r="A961072" s="25"/>
      <c r="C961072" s="25"/>
      <c r="D961072" s="25"/>
      <c r="E961072" s="25"/>
      <c r="J961072" s="25"/>
      <c r="K961072" s="25"/>
      <c r="M961072" s="25"/>
    </row>
    <row r="961073" spans="1:13" ht="17.25" customHeight="1" x14ac:dyDescent="0.15">
      <c r="A961073" s="25"/>
      <c r="C961073" s="25"/>
      <c r="D961073" s="25"/>
      <c r="E961073" s="25"/>
      <c r="J961073" s="25"/>
      <c r="K961073" s="25"/>
      <c r="M961073" s="25"/>
    </row>
    <row r="961074" spans="1:13" ht="17.25" customHeight="1" x14ac:dyDescent="0.15">
      <c r="A961074" s="25"/>
      <c r="C961074" s="25"/>
      <c r="D961074" s="25"/>
      <c r="E961074" s="25"/>
      <c r="J961074" s="25"/>
      <c r="K961074" s="25"/>
      <c r="M961074" s="25"/>
    </row>
    <row r="961075" spans="1:13" ht="17.25" customHeight="1" x14ac:dyDescent="0.15">
      <c r="A961075" s="25"/>
      <c r="C961075" s="25"/>
      <c r="D961075" s="25"/>
      <c r="E961075" s="25"/>
      <c r="J961075" s="25"/>
      <c r="K961075" s="25"/>
      <c r="M961075" s="25"/>
    </row>
    <row r="961076" spans="1:13" ht="17.25" customHeight="1" x14ac:dyDescent="0.15">
      <c r="A961076" s="25"/>
      <c r="C961076" s="25"/>
      <c r="D961076" s="25"/>
      <c r="E961076" s="25"/>
      <c r="J961076" s="25"/>
      <c r="K961076" s="25"/>
      <c r="M961076" s="25"/>
    </row>
    <row r="961077" spans="1:13" ht="17.25" customHeight="1" x14ac:dyDescent="0.15">
      <c r="A961077" s="25"/>
      <c r="C961077" s="25"/>
      <c r="D961077" s="25"/>
      <c r="E961077" s="25"/>
      <c r="J961077" s="25"/>
      <c r="K961077" s="25"/>
      <c r="M961077" s="25"/>
    </row>
    <row r="961078" spans="1:13" ht="17.25" customHeight="1" x14ac:dyDescent="0.15">
      <c r="A961078" s="25"/>
      <c r="C961078" s="25"/>
      <c r="D961078" s="25"/>
      <c r="E961078" s="25"/>
      <c r="J961078" s="25"/>
      <c r="K961078" s="25"/>
      <c r="M961078" s="25"/>
    </row>
    <row r="961079" spans="1:13" ht="17.25" customHeight="1" x14ac:dyDescent="0.15">
      <c r="A961079" s="25"/>
      <c r="C961079" s="25"/>
      <c r="D961079" s="25"/>
      <c r="E961079" s="25"/>
      <c r="J961079" s="25"/>
      <c r="K961079" s="25"/>
      <c r="M961079" s="25"/>
    </row>
    <row r="961080" spans="1:13" ht="17.25" customHeight="1" x14ac:dyDescent="0.15">
      <c r="A961080" s="25"/>
      <c r="C961080" s="25"/>
      <c r="D961080" s="25"/>
      <c r="E961080" s="25"/>
      <c r="J961080" s="25"/>
      <c r="K961080" s="25"/>
      <c r="M961080" s="25"/>
    </row>
    <row r="961081" spans="1:13" ht="17.25" customHeight="1" x14ac:dyDescent="0.15">
      <c r="A961081" s="25"/>
      <c r="C961081" s="25"/>
      <c r="D961081" s="25"/>
      <c r="E961081" s="25"/>
      <c r="J961081" s="25"/>
      <c r="K961081" s="25"/>
      <c r="M961081" s="25"/>
    </row>
    <row r="961082" spans="1:13" ht="17.25" customHeight="1" x14ac:dyDescent="0.15">
      <c r="A961082" s="25"/>
      <c r="C961082" s="25"/>
      <c r="D961082" s="25"/>
      <c r="E961082" s="25"/>
      <c r="J961082" s="25"/>
      <c r="K961082" s="25"/>
      <c r="M961082" s="25"/>
    </row>
    <row r="961083" spans="1:13" ht="17.25" customHeight="1" x14ac:dyDescent="0.15">
      <c r="A961083" s="25"/>
      <c r="C961083" s="25"/>
      <c r="D961083" s="25"/>
      <c r="E961083" s="25"/>
      <c r="J961083" s="25"/>
      <c r="K961083" s="25"/>
      <c r="M961083" s="25"/>
    </row>
    <row r="961084" spans="1:13" ht="17.25" customHeight="1" x14ac:dyDescent="0.15">
      <c r="A961084" s="25"/>
      <c r="C961084" s="25"/>
      <c r="D961084" s="25"/>
      <c r="E961084" s="25"/>
      <c r="J961084" s="25"/>
      <c r="K961084" s="25"/>
      <c r="M961084" s="25"/>
    </row>
    <row r="961085" spans="1:13" ht="17.25" customHeight="1" x14ac:dyDescent="0.15">
      <c r="A961085" s="25"/>
      <c r="C961085" s="25"/>
      <c r="D961085" s="25"/>
      <c r="E961085" s="25"/>
      <c r="J961085" s="25"/>
      <c r="K961085" s="25"/>
      <c r="M961085" s="25"/>
    </row>
    <row r="961086" spans="1:13" ht="17.25" customHeight="1" x14ac:dyDescent="0.15">
      <c r="A961086" s="25"/>
      <c r="C961086" s="25"/>
      <c r="D961086" s="25"/>
      <c r="E961086" s="25"/>
      <c r="J961086" s="25"/>
      <c r="K961086" s="25"/>
      <c r="M961086" s="25"/>
    </row>
    <row r="961087" spans="1:13" ht="17.25" customHeight="1" x14ac:dyDescent="0.15">
      <c r="A961087" s="25"/>
      <c r="C961087" s="25"/>
      <c r="D961087" s="25"/>
      <c r="E961087" s="25"/>
      <c r="J961087" s="25"/>
      <c r="K961087" s="25"/>
      <c r="M961087" s="25"/>
    </row>
    <row r="961088" spans="1:13" ht="17.25" customHeight="1" x14ac:dyDescent="0.15">
      <c r="A961088" s="25"/>
      <c r="C961088" s="25"/>
      <c r="D961088" s="25"/>
      <c r="E961088" s="25"/>
      <c r="J961088" s="25"/>
      <c r="K961088" s="25"/>
      <c r="M961088" s="25"/>
    </row>
    <row r="961089" spans="1:13" ht="17.25" customHeight="1" x14ac:dyDescent="0.15">
      <c r="A961089" s="25"/>
      <c r="C961089" s="25"/>
      <c r="D961089" s="25"/>
      <c r="E961089" s="25"/>
      <c r="J961089" s="25"/>
      <c r="K961089" s="25"/>
      <c r="M961089" s="25"/>
    </row>
    <row r="961090" spans="1:13" ht="17.25" customHeight="1" x14ac:dyDescent="0.15">
      <c r="A961090" s="25"/>
      <c r="C961090" s="25"/>
      <c r="D961090" s="25"/>
      <c r="E961090" s="25"/>
      <c r="J961090" s="25"/>
      <c r="K961090" s="25"/>
      <c r="M961090" s="25"/>
    </row>
    <row r="961091" spans="1:13" ht="17.25" customHeight="1" x14ac:dyDescent="0.15">
      <c r="A961091" s="25"/>
      <c r="C961091" s="25"/>
      <c r="D961091" s="25"/>
      <c r="E961091" s="25"/>
      <c r="J961091" s="25"/>
      <c r="K961091" s="25"/>
      <c r="M961091" s="25"/>
    </row>
    <row r="961092" spans="1:13" ht="17.25" customHeight="1" x14ac:dyDescent="0.15">
      <c r="A961092" s="25"/>
      <c r="C961092" s="25"/>
      <c r="D961092" s="25"/>
      <c r="E961092" s="25"/>
      <c r="J961092" s="25"/>
      <c r="K961092" s="25"/>
      <c r="M961092" s="25"/>
    </row>
    <row r="961093" spans="1:13" ht="17.25" customHeight="1" x14ac:dyDescent="0.15">
      <c r="A961093" s="25"/>
      <c r="C961093" s="25"/>
      <c r="D961093" s="25"/>
      <c r="E961093" s="25"/>
      <c r="J961093" s="25"/>
      <c r="K961093" s="25"/>
      <c r="M961093" s="25"/>
    </row>
    <row r="961094" spans="1:13" ht="17.25" customHeight="1" x14ac:dyDescent="0.15">
      <c r="A961094" s="25"/>
      <c r="C961094" s="25"/>
      <c r="D961094" s="25"/>
      <c r="E961094" s="25"/>
      <c r="J961094" s="25"/>
      <c r="K961094" s="25"/>
      <c r="M961094" s="25"/>
    </row>
    <row r="961095" spans="1:13" ht="17.25" customHeight="1" x14ac:dyDescent="0.15">
      <c r="A961095" s="25"/>
      <c r="C961095" s="25"/>
      <c r="D961095" s="25"/>
      <c r="E961095" s="25"/>
      <c r="J961095" s="25"/>
      <c r="K961095" s="25"/>
      <c r="M961095" s="25"/>
    </row>
    <row r="961096" spans="1:13" ht="17.25" customHeight="1" x14ac:dyDescent="0.15">
      <c r="A961096" s="25"/>
      <c r="C961096" s="25"/>
      <c r="D961096" s="25"/>
      <c r="E961096" s="25"/>
      <c r="J961096" s="25"/>
      <c r="K961096" s="25"/>
      <c r="M961096" s="25"/>
    </row>
    <row r="961097" spans="1:13" ht="17.25" customHeight="1" x14ac:dyDescent="0.15">
      <c r="A961097" s="25"/>
      <c r="C961097" s="25"/>
      <c r="D961097" s="25"/>
      <c r="E961097" s="25"/>
      <c r="J961097" s="25"/>
      <c r="K961097" s="25"/>
      <c r="M961097" s="25"/>
    </row>
    <row r="961098" spans="1:13" ht="17.25" customHeight="1" x14ac:dyDescent="0.15">
      <c r="A961098" s="25"/>
      <c r="C961098" s="25"/>
      <c r="D961098" s="25"/>
      <c r="E961098" s="25"/>
      <c r="J961098" s="25"/>
      <c r="K961098" s="25"/>
      <c r="M961098" s="25"/>
    </row>
    <row r="961099" spans="1:13" ht="17.25" customHeight="1" x14ac:dyDescent="0.15">
      <c r="A961099" s="25"/>
      <c r="C961099" s="25"/>
      <c r="D961099" s="25"/>
      <c r="E961099" s="25"/>
      <c r="J961099" s="25"/>
      <c r="K961099" s="25"/>
      <c r="M961099" s="25"/>
    </row>
    <row r="961100" spans="1:13" ht="17.25" customHeight="1" x14ac:dyDescent="0.15">
      <c r="A961100" s="25"/>
      <c r="C961100" s="25"/>
      <c r="D961100" s="25"/>
      <c r="E961100" s="25"/>
      <c r="J961100" s="25"/>
      <c r="K961100" s="25"/>
      <c r="M961100" s="25"/>
    </row>
    <row r="961101" spans="1:13" ht="17.25" customHeight="1" x14ac:dyDescent="0.15">
      <c r="A961101" s="25"/>
      <c r="C961101" s="25"/>
      <c r="D961101" s="25"/>
      <c r="E961101" s="25"/>
      <c r="J961101" s="25"/>
      <c r="K961101" s="25"/>
      <c r="M961101" s="25"/>
    </row>
    <row r="961102" spans="1:13" ht="17.25" customHeight="1" x14ac:dyDescent="0.15">
      <c r="A961102" s="25"/>
      <c r="C961102" s="25"/>
      <c r="D961102" s="25"/>
      <c r="E961102" s="25"/>
      <c r="J961102" s="25"/>
      <c r="K961102" s="25"/>
      <c r="M961102" s="25"/>
    </row>
    <row r="961103" spans="1:13" ht="17.25" customHeight="1" x14ac:dyDescent="0.15">
      <c r="A961103" s="25"/>
      <c r="C961103" s="25"/>
      <c r="D961103" s="25"/>
      <c r="E961103" s="25"/>
      <c r="J961103" s="25"/>
      <c r="K961103" s="25"/>
      <c r="M961103" s="25"/>
    </row>
    <row r="961104" spans="1:13" ht="17.25" customHeight="1" x14ac:dyDescent="0.15">
      <c r="A961104" s="25"/>
      <c r="C961104" s="25"/>
      <c r="D961104" s="25"/>
      <c r="E961104" s="25"/>
      <c r="J961104" s="25"/>
      <c r="K961104" s="25"/>
      <c r="M961104" s="25"/>
    </row>
    <row r="961105" spans="1:13" ht="17.25" customHeight="1" x14ac:dyDescent="0.15">
      <c r="A961105" s="25"/>
      <c r="C961105" s="25"/>
      <c r="D961105" s="25"/>
      <c r="E961105" s="25"/>
      <c r="J961105" s="25"/>
      <c r="K961105" s="25"/>
      <c r="M961105" s="25"/>
    </row>
    <row r="961106" spans="1:13" ht="17.25" customHeight="1" x14ac:dyDescent="0.15">
      <c r="A961106" s="25"/>
      <c r="C961106" s="25"/>
      <c r="D961106" s="25"/>
      <c r="E961106" s="25"/>
      <c r="J961106" s="25"/>
      <c r="K961106" s="25"/>
      <c r="M961106" s="25"/>
    </row>
    <row r="961107" spans="1:13" ht="17.25" customHeight="1" x14ac:dyDescent="0.15">
      <c r="A961107" s="25"/>
      <c r="C961107" s="25"/>
      <c r="D961107" s="25"/>
      <c r="E961107" s="25"/>
      <c r="J961107" s="25"/>
      <c r="K961107" s="25"/>
      <c r="M961107" s="25"/>
    </row>
    <row r="961108" spans="1:13" ht="17.25" customHeight="1" x14ac:dyDescent="0.15">
      <c r="A961108" s="25"/>
      <c r="C961108" s="25"/>
      <c r="D961108" s="25"/>
      <c r="E961108" s="25"/>
      <c r="J961108" s="25"/>
      <c r="K961108" s="25"/>
      <c r="M961108" s="25"/>
    </row>
    <row r="961109" spans="1:13" ht="17.25" customHeight="1" x14ac:dyDescent="0.15">
      <c r="A961109" s="25"/>
      <c r="C961109" s="25"/>
      <c r="D961109" s="25"/>
      <c r="E961109" s="25"/>
      <c r="J961109" s="25"/>
      <c r="K961109" s="25"/>
      <c r="M961109" s="25"/>
    </row>
    <row r="961110" spans="1:13" ht="17.25" customHeight="1" x14ac:dyDescent="0.15">
      <c r="A961110" s="25"/>
      <c r="C961110" s="25"/>
      <c r="D961110" s="25"/>
      <c r="E961110" s="25"/>
      <c r="J961110" s="25"/>
      <c r="K961110" s="25"/>
      <c r="M961110" s="25"/>
    </row>
    <row r="961111" spans="1:13" ht="17.25" customHeight="1" x14ac:dyDescent="0.15">
      <c r="A961111" s="25"/>
      <c r="C961111" s="25"/>
      <c r="D961111" s="25"/>
      <c r="E961111" s="25"/>
      <c r="J961111" s="25"/>
      <c r="K961111" s="25"/>
      <c r="M961111" s="25"/>
    </row>
    <row r="961112" spans="1:13" ht="17.25" customHeight="1" x14ac:dyDescent="0.15">
      <c r="A961112" s="25"/>
      <c r="C961112" s="25"/>
      <c r="D961112" s="25"/>
      <c r="E961112" s="25"/>
      <c r="J961112" s="25"/>
      <c r="K961112" s="25"/>
      <c r="M961112" s="25"/>
    </row>
    <row r="961113" spans="1:13" ht="17.25" customHeight="1" x14ac:dyDescent="0.15">
      <c r="A961113" s="25"/>
      <c r="C961113" s="25"/>
      <c r="D961113" s="25"/>
      <c r="E961113" s="25"/>
      <c r="J961113" s="25"/>
      <c r="K961113" s="25"/>
      <c r="M961113" s="25"/>
    </row>
    <row r="961114" spans="1:13" ht="17.25" customHeight="1" x14ac:dyDescent="0.15">
      <c r="A961114" s="25"/>
      <c r="C961114" s="25"/>
      <c r="D961114" s="25"/>
      <c r="E961114" s="25"/>
      <c r="J961114" s="25"/>
      <c r="K961114" s="25"/>
      <c r="M961114" s="25"/>
    </row>
    <row r="961115" spans="1:13" ht="17.25" customHeight="1" x14ac:dyDescent="0.15">
      <c r="A961115" s="25"/>
      <c r="C961115" s="25"/>
      <c r="D961115" s="25"/>
      <c r="E961115" s="25"/>
      <c r="J961115" s="25"/>
      <c r="K961115" s="25"/>
      <c r="M961115" s="25"/>
    </row>
    <row r="961116" spans="1:13" ht="17.25" customHeight="1" x14ac:dyDescent="0.15">
      <c r="A961116" s="25"/>
      <c r="C961116" s="25"/>
      <c r="D961116" s="25"/>
      <c r="E961116" s="25"/>
      <c r="J961116" s="25"/>
      <c r="K961116" s="25"/>
      <c r="M961116" s="25"/>
    </row>
    <row r="961117" spans="1:13" ht="17.25" customHeight="1" x14ac:dyDescent="0.15">
      <c r="A961117" s="25"/>
      <c r="C961117" s="25"/>
      <c r="D961117" s="25"/>
      <c r="E961117" s="25"/>
      <c r="J961117" s="25"/>
      <c r="K961117" s="25"/>
      <c r="M961117" s="25"/>
    </row>
    <row r="961118" spans="1:13" ht="17.25" customHeight="1" x14ac:dyDescent="0.15">
      <c r="A961118" s="25"/>
      <c r="C961118" s="25"/>
      <c r="D961118" s="25"/>
      <c r="E961118" s="25"/>
      <c r="J961118" s="25"/>
      <c r="K961118" s="25"/>
      <c r="M961118" s="25"/>
    </row>
    <row r="961119" spans="1:13" ht="17.25" customHeight="1" x14ac:dyDescent="0.15">
      <c r="A961119" s="25"/>
      <c r="C961119" s="25"/>
      <c r="D961119" s="25"/>
      <c r="E961119" s="25"/>
      <c r="J961119" s="25"/>
      <c r="K961119" s="25"/>
      <c r="M961119" s="25"/>
    </row>
    <row r="961120" spans="1:13" ht="17.25" customHeight="1" x14ac:dyDescent="0.15">
      <c r="A961120" s="25"/>
      <c r="C961120" s="25"/>
      <c r="D961120" s="25"/>
      <c r="E961120" s="25"/>
      <c r="J961120" s="25"/>
      <c r="K961120" s="25"/>
      <c r="M961120" s="25"/>
    </row>
    <row r="961121" spans="1:13" ht="17.25" customHeight="1" x14ac:dyDescent="0.15">
      <c r="A961121" s="25"/>
      <c r="C961121" s="25"/>
      <c r="D961121" s="25"/>
      <c r="E961121" s="25"/>
      <c r="J961121" s="25"/>
      <c r="K961121" s="25"/>
      <c r="M961121" s="25"/>
    </row>
    <row r="961122" spans="1:13" ht="17.25" customHeight="1" x14ac:dyDescent="0.15">
      <c r="A961122" s="25"/>
      <c r="C961122" s="25"/>
      <c r="D961122" s="25"/>
      <c r="E961122" s="25"/>
      <c r="J961122" s="25"/>
      <c r="K961122" s="25"/>
      <c r="M961122" s="25"/>
    </row>
    <row r="961123" spans="1:13" ht="17.25" customHeight="1" x14ac:dyDescent="0.15">
      <c r="A961123" s="25"/>
      <c r="C961123" s="25"/>
      <c r="D961123" s="25"/>
      <c r="E961123" s="25"/>
      <c r="J961123" s="25"/>
      <c r="K961123" s="25"/>
      <c r="M961123" s="25"/>
    </row>
    <row r="961124" spans="1:13" ht="17.25" customHeight="1" x14ac:dyDescent="0.15">
      <c r="A961124" s="25"/>
      <c r="C961124" s="25"/>
      <c r="D961124" s="25"/>
      <c r="E961124" s="25"/>
      <c r="J961124" s="25"/>
      <c r="K961124" s="25"/>
      <c r="M961124" s="25"/>
    </row>
    <row r="961125" spans="1:13" ht="17.25" customHeight="1" x14ac:dyDescent="0.15">
      <c r="A961125" s="25"/>
      <c r="C961125" s="25"/>
      <c r="D961125" s="25"/>
      <c r="E961125" s="25"/>
      <c r="J961125" s="25"/>
      <c r="K961125" s="25"/>
      <c r="M961125" s="25"/>
    </row>
    <row r="961126" spans="1:13" ht="17.25" customHeight="1" x14ac:dyDescent="0.15">
      <c r="A961126" s="25"/>
      <c r="C961126" s="25"/>
      <c r="D961126" s="25"/>
      <c r="E961126" s="25"/>
      <c r="J961126" s="25"/>
      <c r="K961126" s="25"/>
      <c r="M961126" s="25"/>
    </row>
    <row r="961127" spans="1:13" ht="17.25" customHeight="1" x14ac:dyDescent="0.15">
      <c r="A961127" s="25"/>
      <c r="C961127" s="25"/>
      <c r="D961127" s="25"/>
      <c r="E961127" s="25"/>
      <c r="J961127" s="25"/>
      <c r="K961127" s="25"/>
      <c r="M961127" s="25"/>
    </row>
    <row r="961128" spans="1:13" ht="17.25" customHeight="1" x14ac:dyDescent="0.15">
      <c r="A961128" s="25"/>
      <c r="C961128" s="25"/>
      <c r="D961128" s="25"/>
      <c r="E961128" s="25"/>
      <c r="J961128" s="25"/>
      <c r="K961128" s="25"/>
      <c r="M961128" s="25"/>
    </row>
    <row r="961129" spans="1:13" ht="17.25" customHeight="1" x14ac:dyDescent="0.15">
      <c r="A961129" s="25"/>
      <c r="C961129" s="25"/>
      <c r="D961129" s="25"/>
      <c r="E961129" s="25"/>
      <c r="J961129" s="25"/>
      <c r="K961129" s="25"/>
      <c r="M961129" s="25"/>
    </row>
    <row r="961130" spans="1:13" ht="17.25" customHeight="1" x14ac:dyDescent="0.15">
      <c r="A961130" s="25"/>
      <c r="C961130" s="25"/>
      <c r="D961130" s="25"/>
      <c r="E961130" s="25"/>
      <c r="J961130" s="25"/>
      <c r="K961130" s="25"/>
      <c r="M961130" s="25"/>
    </row>
    <row r="961131" spans="1:13" ht="17.25" customHeight="1" x14ac:dyDescent="0.15">
      <c r="A961131" s="25"/>
      <c r="C961131" s="25"/>
      <c r="D961131" s="25"/>
      <c r="E961131" s="25"/>
      <c r="J961131" s="25"/>
      <c r="K961131" s="25"/>
      <c r="M961131" s="25"/>
    </row>
    <row r="961132" spans="1:13" ht="17.25" customHeight="1" x14ac:dyDescent="0.15">
      <c r="A961132" s="25"/>
      <c r="C961132" s="25"/>
      <c r="D961132" s="25"/>
      <c r="E961132" s="25"/>
      <c r="J961132" s="25"/>
      <c r="K961132" s="25"/>
      <c r="M961132" s="25"/>
    </row>
    <row r="961133" spans="1:13" ht="17.25" customHeight="1" x14ac:dyDescent="0.15">
      <c r="A961133" s="25"/>
      <c r="C961133" s="25"/>
      <c r="D961133" s="25"/>
      <c r="E961133" s="25"/>
      <c r="J961133" s="25"/>
      <c r="K961133" s="25"/>
      <c r="M961133" s="25"/>
    </row>
    <row r="961134" spans="1:13" ht="17.25" customHeight="1" x14ac:dyDescent="0.15">
      <c r="A961134" s="25"/>
      <c r="C961134" s="25"/>
      <c r="D961134" s="25"/>
      <c r="E961134" s="25"/>
      <c r="J961134" s="25"/>
      <c r="K961134" s="25"/>
      <c r="M961134" s="25"/>
    </row>
    <row r="961135" spans="1:13" ht="17.25" customHeight="1" x14ac:dyDescent="0.15">
      <c r="A961135" s="25"/>
      <c r="C961135" s="25"/>
      <c r="D961135" s="25"/>
      <c r="E961135" s="25"/>
      <c r="J961135" s="25"/>
      <c r="K961135" s="25"/>
      <c r="M961135" s="25"/>
    </row>
    <row r="961136" spans="1:13" ht="17.25" customHeight="1" x14ac:dyDescent="0.15">
      <c r="A961136" s="25"/>
      <c r="C961136" s="25"/>
      <c r="D961136" s="25"/>
      <c r="E961136" s="25"/>
      <c r="J961136" s="25"/>
      <c r="K961136" s="25"/>
      <c r="M961136" s="25"/>
    </row>
    <row r="961137" spans="1:13" ht="17.25" customHeight="1" x14ac:dyDescent="0.15">
      <c r="A961137" s="25"/>
      <c r="C961137" s="25"/>
      <c r="D961137" s="25"/>
      <c r="E961137" s="25"/>
      <c r="J961137" s="25"/>
      <c r="K961137" s="25"/>
      <c r="M961137" s="25"/>
    </row>
    <row r="961138" spans="1:13" ht="17.25" customHeight="1" x14ac:dyDescent="0.15">
      <c r="A961138" s="25"/>
      <c r="C961138" s="25"/>
      <c r="D961138" s="25"/>
      <c r="E961138" s="25"/>
      <c r="J961138" s="25"/>
      <c r="K961138" s="25"/>
      <c r="M961138" s="25"/>
    </row>
    <row r="961139" spans="1:13" ht="17.25" customHeight="1" x14ac:dyDescent="0.15">
      <c r="A961139" s="25"/>
      <c r="C961139" s="25"/>
      <c r="D961139" s="25"/>
      <c r="E961139" s="25"/>
      <c r="J961139" s="25"/>
      <c r="K961139" s="25"/>
      <c r="M961139" s="25"/>
    </row>
    <row r="961140" spans="1:13" ht="17.25" customHeight="1" x14ac:dyDescent="0.15">
      <c r="A961140" s="25"/>
      <c r="C961140" s="25"/>
      <c r="D961140" s="25"/>
      <c r="E961140" s="25"/>
      <c r="J961140" s="25"/>
      <c r="K961140" s="25"/>
      <c r="M961140" s="25"/>
    </row>
    <row r="961141" spans="1:13" ht="17.25" customHeight="1" x14ac:dyDescent="0.15">
      <c r="A961141" s="25"/>
      <c r="C961141" s="25"/>
      <c r="D961141" s="25"/>
      <c r="E961141" s="25"/>
      <c r="J961141" s="25"/>
      <c r="K961141" s="25"/>
      <c r="M961141" s="25"/>
    </row>
    <row r="961142" spans="1:13" ht="17.25" customHeight="1" x14ac:dyDescent="0.15">
      <c r="A961142" s="25"/>
      <c r="C961142" s="25"/>
      <c r="D961142" s="25"/>
      <c r="E961142" s="25"/>
      <c r="J961142" s="25"/>
      <c r="K961142" s="25"/>
      <c r="M961142" s="25"/>
    </row>
    <row r="961143" spans="1:13" ht="17.25" customHeight="1" x14ac:dyDescent="0.15">
      <c r="A961143" s="25"/>
      <c r="C961143" s="25"/>
      <c r="D961143" s="25"/>
      <c r="E961143" s="25"/>
      <c r="J961143" s="25"/>
      <c r="K961143" s="25"/>
      <c r="M961143" s="25"/>
    </row>
    <row r="961144" spans="1:13" ht="17.25" customHeight="1" x14ac:dyDescent="0.15">
      <c r="A961144" s="25"/>
      <c r="C961144" s="25"/>
      <c r="D961144" s="25"/>
      <c r="E961144" s="25"/>
      <c r="J961144" s="25"/>
      <c r="K961144" s="25"/>
      <c r="M961144" s="25"/>
    </row>
    <row r="961145" spans="1:13" ht="17.25" customHeight="1" x14ac:dyDescent="0.15">
      <c r="A961145" s="25"/>
      <c r="C961145" s="25"/>
      <c r="D961145" s="25"/>
      <c r="E961145" s="25"/>
      <c r="J961145" s="25"/>
      <c r="K961145" s="25"/>
      <c r="M961145" s="25"/>
    </row>
    <row r="961146" spans="1:13" ht="17.25" customHeight="1" x14ac:dyDescent="0.15">
      <c r="A961146" s="25"/>
      <c r="C961146" s="25"/>
      <c r="D961146" s="25"/>
      <c r="E961146" s="25"/>
      <c r="J961146" s="25"/>
      <c r="K961146" s="25"/>
      <c r="M961146" s="25"/>
    </row>
    <row r="961147" spans="1:13" ht="17.25" customHeight="1" x14ac:dyDescent="0.15">
      <c r="A961147" s="25"/>
      <c r="C961147" s="25"/>
      <c r="D961147" s="25"/>
      <c r="E961147" s="25"/>
      <c r="J961147" s="25"/>
      <c r="K961147" s="25"/>
      <c r="M961147" s="25"/>
    </row>
    <row r="961148" spans="1:13" ht="17.25" customHeight="1" x14ac:dyDescent="0.15">
      <c r="A961148" s="25"/>
      <c r="C961148" s="25"/>
      <c r="D961148" s="25"/>
      <c r="E961148" s="25"/>
      <c r="J961148" s="25"/>
      <c r="K961148" s="25"/>
      <c r="M961148" s="25"/>
    </row>
    <row r="961149" spans="1:13" ht="17.25" customHeight="1" x14ac:dyDescent="0.15">
      <c r="A961149" s="25"/>
      <c r="C961149" s="25"/>
      <c r="D961149" s="25"/>
      <c r="E961149" s="25"/>
      <c r="J961149" s="25"/>
      <c r="K961149" s="25"/>
      <c r="M961149" s="25"/>
    </row>
    <row r="961150" spans="1:13" ht="17.25" customHeight="1" x14ac:dyDescent="0.15">
      <c r="A961150" s="25"/>
      <c r="C961150" s="25"/>
      <c r="D961150" s="25"/>
      <c r="E961150" s="25"/>
      <c r="J961150" s="25"/>
      <c r="K961150" s="25"/>
      <c r="M961150" s="25"/>
    </row>
    <row r="961151" spans="1:13" ht="17.25" customHeight="1" x14ac:dyDescent="0.15">
      <c r="A961151" s="25"/>
      <c r="C961151" s="25"/>
      <c r="D961151" s="25"/>
      <c r="E961151" s="25"/>
      <c r="J961151" s="25"/>
      <c r="K961151" s="25"/>
      <c r="M961151" s="25"/>
    </row>
    <row r="961152" spans="1:13" ht="17.25" customHeight="1" x14ac:dyDescent="0.15">
      <c r="A961152" s="25"/>
      <c r="C961152" s="25"/>
      <c r="D961152" s="25"/>
      <c r="E961152" s="25"/>
      <c r="J961152" s="25"/>
      <c r="K961152" s="25"/>
      <c r="M961152" s="25"/>
    </row>
    <row r="961153" spans="1:13" ht="17.25" customHeight="1" x14ac:dyDescent="0.15">
      <c r="A961153" s="25"/>
      <c r="C961153" s="25"/>
      <c r="D961153" s="25"/>
      <c r="E961153" s="25"/>
      <c r="J961153" s="25"/>
      <c r="K961153" s="25"/>
      <c r="M961153" s="25"/>
    </row>
    <row r="961154" spans="1:13" ht="17.25" customHeight="1" x14ac:dyDescent="0.15">
      <c r="A961154" s="25"/>
      <c r="C961154" s="25"/>
      <c r="D961154" s="25"/>
      <c r="E961154" s="25"/>
      <c r="J961154" s="25"/>
      <c r="K961154" s="25"/>
      <c r="M961154" s="25"/>
    </row>
    <row r="961155" spans="1:13" ht="17.25" customHeight="1" x14ac:dyDescent="0.15">
      <c r="A961155" s="25"/>
      <c r="C961155" s="25"/>
      <c r="D961155" s="25"/>
      <c r="E961155" s="25"/>
      <c r="J961155" s="25"/>
      <c r="K961155" s="25"/>
      <c r="M961155" s="25"/>
    </row>
    <row r="961156" spans="1:13" ht="17.25" customHeight="1" x14ac:dyDescent="0.15">
      <c r="A961156" s="25"/>
      <c r="C961156" s="25"/>
      <c r="D961156" s="25"/>
      <c r="E961156" s="25"/>
      <c r="J961156" s="25"/>
      <c r="K961156" s="25"/>
      <c r="M961156" s="25"/>
    </row>
    <row r="961157" spans="1:13" ht="17.25" customHeight="1" x14ac:dyDescent="0.15">
      <c r="A961157" s="25"/>
      <c r="C961157" s="25"/>
      <c r="D961157" s="25"/>
      <c r="E961157" s="25"/>
      <c r="J961157" s="25"/>
      <c r="K961157" s="25"/>
      <c r="M961157" s="25"/>
    </row>
    <row r="961158" spans="1:13" ht="17.25" customHeight="1" x14ac:dyDescent="0.15">
      <c r="A961158" s="25"/>
      <c r="C961158" s="25"/>
      <c r="D961158" s="25"/>
      <c r="E961158" s="25"/>
      <c r="J961158" s="25"/>
      <c r="K961158" s="25"/>
      <c r="M961158" s="25"/>
    </row>
    <row r="961159" spans="1:13" ht="17.25" customHeight="1" x14ac:dyDescent="0.15">
      <c r="A961159" s="25"/>
      <c r="C961159" s="25"/>
      <c r="D961159" s="25"/>
      <c r="E961159" s="25"/>
      <c r="J961159" s="25"/>
      <c r="K961159" s="25"/>
      <c r="M961159" s="25"/>
    </row>
    <row r="961160" spans="1:13" ht="17.25" customHeight="1" x14ac:dyDescent="0.15">
      <c r="A961160" s="25"/>
      <c r="C961160" s="25"/>
      <c r="D961160" s="25"/>
      <c r="E961160" s="25"/>
      <c r="J961160" s="25"/>
      <c r="K961160" s="25"/>
      <c r="M961160" s="25"/>
    </row>
    <row r="961161" spans="1:13" ht="17.25" customHeight="1" x14ac:dyDescent="0.15">
      <c r="A961161" s="25"/>
      <c r="C961161" s="25"/>
      <c r="D961161" s="25"/>
      <c r="E961161" s="25"/>
      <c r="J961161" s="25"/>
      <c r="K961161" s="25"/>
      <c r="M961161" s="25"/>
    </row>
    <row r="961162" spans="1:13" ht="17.25" customHeight="1" x14ac:dyDescent="0.15">
      <c r="A961162" s="25"/>
      <c r="C961162" s="25"/>
      <c r="D961162" s="25"/>
      <c r="E961162" s="25"/>
      <c r="J961162" s="25"/>
      <c r="K961162" s="25"/>
      <c r="M961162" s="25"/>
    </row>
    <row r="961163" spans="1:13" ht="17.25" customHeight="1" x14ac:dyDescent="0.15">
      <c r="A961163" s="25"/>
      <c r="C961163" s="25"/>
      <c r="D961163" s="25"/>
      <c r="E961163" s="25"/>
      <c r="J961163" s="25"/>
      <c r="K961163" s="25"/>
      <c r="M961163" s="25"/>
    </row>
    <row r="961164" spans="1:13" ht="17.25" customHeight="1" x14ac:dyDescent="0.15">
      <c r="A961164" s="25"/>
      <c r="C961164" s="25"/>
      <c r="D961164" s="25"/>
      <c r="E961164" s="25"/>
      <c r="J961164" s="25"/>
      <c r="K961164" s="25"/>
      <c r="M961164" s="25"/>
    </row>
    <row r="961165" spans="1:13" ht="17.25" customHeight="1" x14ac:dyDescent="0.15">
      <c r="A961165" s="25"/>
      <c r="C961165" s="25"/>
      <c r="D961165" s="25"/>
      <c r="E961165" s="25"/>
      <c r="J961165" s="25"/>
      <c r="K961165" s="25"/>
      <c r="M961165" s="25"/>
    </row>
    <row r="961166" spans="1:13" ht="17.25" customHeight="1" x14ac:dyDescent="0.15">
      <c r="A961166" s="25"/>
      <c r="C961166" s="25"/>
      <c r="D961166" s="25"/>
      <c r="E961166" s="25"/>
      <c r="J961166" s="25"/>
      <c r="K961166" s="25"/>
      <c r="M961166" s="25"/>
    </row>
    <row r="961167" spans="1:13" ht="17.25" customHeight="1" x14ac:dyDescent="0.15">
      <c r="A961167" s="25"/>
      <c r="C961167" s="25"/>
      <c r="D961167" s="25"/>
      <c r="E961167" s="25"/>
      <c r="J961167" s="25"/>
      <c r="K961167" s="25"/>
      <c r="M961167" s="25"/>
    </row>
    <row r="961168" spans="1:13" ht="17.25" customHeight="1" x14ac:dyDescent="0.15">
      <c r="A961168" s="25"/>
      <c r="C961168" s="25"/>
      <c r="D961168" s="25"/>
      <c r="E961168" s="25"/>
      <c r="J961168" s="25"/>
      <c r="K961168" s="25"/>
      <c r="M961168" s="25"/>
    </row>
    <row r="961169" spans="1:13" ht="17.25" customHeight="1" x14ac:dyDescent="0.15">
      <c r="A961169" s="25"/>
      <c r="C961169" s="25"/>
      <c r="D961169" s="25"/>
      <c r="E961169" s="25"/>
      <c r="J961169" s="25"/>
      <c r="K961169" s="25"/>
      <c r="M961169" s="25"/>
    </row>
    <row r="961170" spans="1:13" ht="17.25" customHeight="1" x14ac:dyDescent="0.15">
      <c r="A961170" s="25"/>
      <c r="C961170" s="25"/>
      <c r="D961170" s="25"/>
      <c r="E961170" s="25"/>
      <c r="J961170" s="25"/>
      <c r="K961170" s="25"/>
      <c r="M961170" s="25"/>
    </row>
    <row r="961171" spans="1:13" ht="17.25" customHeight="1" x14ac:dyDescent="0.15">
      <c r="A961171" s="25"/>
      <c r="C961171" s="25"/>
      <c r="D961171" s="25"/>
      <c r="E961171" s="25"/>
      <c r="J961171" s="25"/>
      <c r="K961171" s="25"/>
      <c r="M961171" s="25"/>
    </row>
    <row r="961172" spans="1:13" ht="17.25" customHeight="1" x14ac:dyDescent="0.15">
      <c r="A961172" s="25"/>
      <c r="C961172" s="25"/>
      <c r="D961172" s="25"/>
      <c r="E961172" s="25"/>
      <c r="J961172" s="25"/>
      <c r="K961172" s="25"/>
      <c r="M961172" s="25"/>
    </row>
    <row r="961173" spans="1:13" ht="17.25" customHeight="1" x14ac:dyDescent="0.15">
      <c r="A961173" s="25"/>
      <c r="C961173" s="25"/>
      <c r="D961173" s="25"/>
      <c r="E961173" s="25"/>
      <c r="J961173" s="25"/>
      <c r="K961173" s="25"/>
      <c r="M961173" s="25"/>
    </row>
    <row r="961174" spans="1:13" ht="17.25" customHeight="1" x14ac:dyDescent="0.15">
      <c r="A961174" s="25"/>
      <c r="C961174" s="25"/>
      <c r="D961174" s="25"/>
      <c r="E961174" s="25"/>
      <c r="J961174" s="25"/>
      <c r="K961174" s="25"/>
      <c r="M961174" s="25"/>
    </row>
    <row r="961175" spans="1:13" ht="17.25" customHeight="1" x14ac:dyDescent="0.15">
      <c r="A961175" s="25"/>
      <c r="C961175" s="25"/>
      <c r="D961175" s="25"/>
      <c r="E961175" s="25"/>
      <c r="J961175" s="25"/>
      <c r="K961175" s="25"/>
      <c r="M961175" s="25"/>
    </row>
    <row r="961176" spans="1:13" ht="17.25" customHeight="1" x14ac:dyDescent="0.15">
      <c r="A961176" s="25"/>
      <c r="C961176" s="25"/>
      <c r="D961176" s="25"/>
      <c r="E961176" s="25"/>
      <c r="J961176" s="25"/>
      <c r="K961176" s="25"/>
      <c r="M961176" s="25"/>
    </row>
    <row r="961177" spans="1:13" ht="17.25" customHeight="1" x14ac:dyDescent="0.15">
      <c r="A961177" s="25"/>
      <c r="C961177" s="25"/>
      <c r="D961177" s="25"/>
      <c r="E961177" s="25"/>
      <c r="J961177" s="25"/>
      <c r="K961177" s="25"/>
      <c r="M961177" s="25"/>
    </row>
    <row r="961178" spans="1:13" ht="17.25" customHeight="1" x14ac:dyDescent="0.15">
      <c r="A961178" s="25"/>
      <c r="C961178" s="25"/>
      <c r="D961178" s="25"/>
      <c r="E961178" s="25"/>
      <c r="J961178" s="25"/>
      <c r="K961178" s="25"/>
      <c r="M961178" s="25"/>
    </row>
    <row r="961179" spans="1:13" ht="17.25" customHeight="1" x14ac:dyDescent="0.15">
      <c r="A961179" s="25"/>
      <c r="C961179" s="25"/>
      <c r="D961179" s="25"/>
      <c r="E961179" s="25"/>
      <c r="J961179" s="25"/>
      <c r="K961179" s="25"/>
      <c r="M961179" s="25"/>
    </row>
    <row r="961180" spans="1:13" ht="17.25" customHeight="1" x14ac:dyDescent="0.15">
      <c r="A961180" s="25"/>
      <c r="C961180" s="25"/>
      <c r="D961180" s="25"/>
      <c r="E961180" s="25"/>
      <c r="J961180" s="25"/>
      <c r="K961180" s="25"/>
      <c r="M961180" s="25"/>
    </row>
    <row r="961181" spans="1:13" ht="17.25" customHeight="1" x14ac:dyDescent="0.15">
      <c r="A961181" s="25"/>
      <c r="C961181" s="25"/>
      <c r="D961181" s="25"/>
      <c r="E961181" s="25"/>
      <c r="J961181" s="25"/>
      <c r="K961181" s="25"/>
      <c r="M961181" s="25"/>
    </row>
    <row r="961182" spans="1:13" ht="17.25" customHeight="1" x14ac:dyDescent="0.15">
      <c r="A961182" s="25"/>
      <c r="C961182" s="25"/>
      <c r="D961182" s="25"/>
      <c r="E961182" s="25"/>
      <c r="J961182" s="25"/>
      <c r="K961182" s="25"/>
      <c r="M961182" s="25"/>
    </row>
    <row r="961183" spans="1:13" ht="17.25" customHeight="1" x14ac:dyDescent="0.15">
      <c r="A961183" s="25"/>
      <c r="C961183" s="25"/>
      <c r="D961183" s="25"/>
      <c r="E961183" s="25"/>
      <c r="J961183" s="25"/>
      <c r="K961183" s="25"/>
      <c r="M961183" s="25"/>
    </row>
    <row r="961184" spans="1:13" ht="17.25" customHeight="1" x14ac:dyDescent="0.15">
      <c r="A961184" s="25"/>
      <c r="C961184" s="25"/>
      <c r="D961184" s="25"/>
      <c r="E961184" s="25"/>
      <c r="J961184" s="25"/>
      <c r="K961184" s="25"/>
      <c r="M961184" s="25"/>
    </row>
    <row r="961185" spans="1:13" ht="17.25" customHeight="1" x14ac:dyDescent="0.15">
      <c r="A961185" s="25"/>
      <c r="C961185" s="25"/>
      <c r="D961185" s="25"/>
      <c r="E961185" s="25"/>
      <c r="J961185" s="25"/>
      <c r="K961185" s="25"/>
      <c r="M961185" s="25"/>
    </row>
    <row r="961186" spans="1:13" ht="17.25" customHeight="1" x14ac:dyDescent="0.15">
      <c r="A961186" s="25"/>
      <c r="C961186" s="25"/>
      <c r="D961186" s="25"/>
      <c r="E961186" s="25"/>
      <c r="J961186" s="25"/>
      <c r="K961186" s="25"/>
      <c r="M961186" s="25"/>
    </row>
    <row r="961187" spans="1:13" ht="17.25" customHeight="1" x14ac:dyDescent="0.15">
      <c r="A961187" s="25"/>
      <c r="C961187" s="25"/>
      <c r="D961187" s="25"/>
      <c r="E961187" s="25"/>
      <c r="J961187" s="25"/>
      <c r="K961187" s="25"/>
      <c r="M961187" s="25"/>
    </row>
    <row r="961188" spans="1:13" ht="17.25" customHeight="1" x14ac:dyDescent="0.15">
      <c r="A961188" s="25"/>
      <c r="C961188" s="25"/>
      <c r="D961188" s="25"/>
      <c r="E961188" s="25"/>
      <c r="J961188" s="25"/>
      <c r="K961188" s="25"/>
      <c r="M961188" s="25"/>
    </row>
    <row r="961189" spans="1:13" ht="17.25" customHeight="1" x14ac:dyDescent="0.15">
      <c r="A961189" s="25"/>
      <c r="C961189" s="25"/>
      <c r="D961189" s="25"/>
      <c r="E961189" s="25"/>
      <c r="J961189" s="25"/>
      <c r="K961189" s="25"/>
      <c r="M961189" s="25"/>
    </row>
    <row r="961190" spans="1:13" ht="17.25" customHeight="1" x14ac:dyDescent="0.15">
      <c r="A961190" s="25"/>
      <c r="C961190" s="25"/>
      <c r="D961190" s="25"/>
      <c r="E961190" s="25"/>
      <c r="J961190" s="25"/>
      <c r="K961190" s="25"/>
      <c r="M961190" s="25"/>
    </row>
    <row r="961191" spans="1:13" ht="17.25" customHeight="1" x14ac:dyDescent="0.15">
      <c r="A961191" s="25"/>
      <c r="C961191" s="25"/>
      <c r="D961191" s="25"/>
      <c r="E961191" s="25"/>
      <c r="J961191" s="25"/>
      <c r="K961191" s="25"/>
      <c r="M961191" s="25"/>
    </row>
    <row r="961192" spans="1:13" ht="17.25" customHeight="1" x14ac:dyDescent="0.15">
      <c r="A961192" s="25"/>
      <c r="C961192" s="25"/>
      <c r="D961192" s="25"/>
      <c r="E961192" s="25"/>
      <c r="J961192" s="25"/>
      <c r="K961192" s="25"/>
      <c r="M961192" s="25"/>
    </row>
    <row r="961193" spans="1:13" ht="17.25" customHeight="1" x14ac:dyDescent="0.15">
      <c r="A961193" s="25"/>
      <c r="C961193" s="25"/>
      <c r="D961193" s="25"/>
      <c r="E961193" s="25"/>
      <c r="J961193" s="25"/>
      <c r="K961193" s="25"/>
      <c r="M961193" s="25"/>
    </row>
    <row r="961194" spans="1:13" ht="17.25" customHeight="1" x14ac:dyDescent="0.15">
      <c r="A961194" s="25"/>
      <c r="C961194" s="25"/>
      <c r="D961194" s="25"/>
      <c r="E961194" s="25"/>
      <c r="J961194" s="25"/>
      <c r="K961194" s="25"/>
      <c r="M961194" s="25"/>
    </row>
    <row r="961195" spans="1:13" ht="17.25" customHeight="1" x14ac:dyDescent="0.15">
      <c r="A961195" s="25"/>
      <c r="C961195" s="25"/>
      <c r="D961195" s="25"/>
      <c r="E961195" s="25"/>
      <c r="J961195" s="25"/>
      <c r="K961195" s="25"/>
      <c r="M961195" s="25"/>
    </row>
    <row r="961196" spans="1:13" ht="17.25" customHeight="1" x14ac:dyDescent="0.15">
      <c r="A961196" s="25"/>
      <c r="C961196" s="25"/>
      <c r="D961196" s="25"/>
      <c r="E961196" s="25"/>
      <c r="J961196" s="25"/>
      <c r="K961196" s="25"/>
      <c r="M961196" s="25"/>
    </row>
    <row r="961197" spans="1:13" ht="17.25" customHeight="1" x14ac:dyDescent="0.15">
      <c r="A961197" s="25"/>
      <c r="C961197" s="25"/>
      <c r="D961197" s="25"/>
      <c r="E961197" s="25"/>
      <c r="J961197" s="25"/>
      <c r="K961197" s="25"/>
      <c r="M961197" s="25"/>
    </row>
    <row r="961198" spans="1:13" ht="17.25" customHeight="1" x14ac:dyDescent="0.15">
      <c r="A961198" s="25"/>
      <c r="C961198" s="25"/>
      <c r="D961198" s="25"/>
      <c r="E961198" s="25"/>
      <c r="J961198" s="25"/>
      <c r="K961198" s="25"/>
      <c r="M961198" s="25"/>
    </row>
    <row r="961199" spans="1:13" ht="17.25" customHeight="1" x14ac:dyDescent="0.15">
      <c r="A961199" s="25"/>
      <c r="C961199" s="25"/>
      <c r="D961199" s="25"/>
      <c r="E961199" s="25"/>
      <c r="J961199" s="25"/>
      <c r="K961199" s="25"/>
      <c r="M961199" s="25"/>
    </row>
    <row r="961200" spans="1:13" ht="17.25" customHeight="1" x14ac:dyDescent="0.15">
      <c r="A961200" s="25"/>
      <c r="C961200" s="25"/>
      <c r="D961200" s="25"/>
      <c r="E961200" s="25"/>
      <c r="J961200" s="25"/>
      <c r="K961200" s="25"/>
      <c r="M961200" s="25"/>
    </row>
    <row r="961201" spans="1:13" ht="17.25" customHeight="1" x14ac:dyDescent="0.15">
      <c r="A961201" s="25"/>
      <c r="C961201" s="25"/>
      <c r="D961201" s="25"/>
      <c r="E961201" s="25"/>
      <c r="J961201" s="25"/>
      <c r="K961201" s="25"/>
      <c r="M961201" s="25"/>
    </row>
    <row r="961202" spans="1:13" ht="17.25" customHeight="1" x14ac:dyDescent="0.15">
      <c r="A961202" s="25"/>
      <c r="C961202" s="25"/>
      <c r="D961202" s="25"/>
      <c r="E961202" s="25"/>
      <c r="J961202" s="25"/>
      <c r="K961202" s="25"/>
      <c r="M961202" s="25"/>
    </row>
    <row r="961203" spans="1:13" ht="17.25" customHeight="1" x14ac:dyDescent="0.15">
      <c r="A961203" s="25"/>
      <c r="C961203" s="25"/>
      <c r="D961203" s="25"/>
      <c r="E961203" s="25"/>
      <c r="J961203" s="25"/>
      <c r="K961203" s="25"/>
      <c r="M961203" s="25"/>
    </row>
    <row r="961204" spans="1:13" ht="17.25" customHeight="1" x14ac:dyDescent="0.15">
      <c r="A961204" s="25"/>
      <c r="C961204" s="25"/>
      <c r="D961204" s="25"/>
      <c r="E961204" s="25"/>
      <c r="J961204" s="25"/>
      <c r="K961204" s="25"/>
      <c r="M961204" s="25"/>
    </row>
    <row r="961205" spans="1:13" ht="17.25" customHeight="1" x14ac:dyDescent="0.15">
      <c r="A961205" s="25"/>
      <c r="C961205" s="25"/>
      <c r="D961205" s="25"/>
      <c r="E961205" s="25"/>
      <c r="J961205" s="25"/>
      <c r="K961205" s="25"/>
      <c r="M961205" s="25"/>
    </row>
    <row r="961206" spans="1:13" ht="17.25" customHeight="1" x14ac:dyDescent="0.15">
      <c r="A961206" s="25"/>
      <c r="C961206" s="25"/>
      <c r="D961206" s="25"/>
      <c r="E961206" s="25"/>
      <c r="J961206" s="25"/>
      <c r="K961206" s="25"/>
      <c r="M961206" s="25"/>
    </row>
    <row r="961207" spans="1:13" ht="17.25" customHeight="1" x14ac:dyDescent="0.15">
      <c r="A961207" s="25"/>
      <c r="C961207" s="25"/>
      <c r="D961207" s="25"/>
      <c r="E961207" s="25"/>
      <c r="J961207" s="25"/>
      <c r="K961207" s="25"/>
      <c r="M961207" s="25"/>
    </row>
    <row r="961208" spans="1:13" ht="17.25" customHeight="1" x14ac:dyDescent="0.15">
      <c r="A961208" s="25"/>
      <c r="C961208" s="25"/>
      <c r="D961208" s="25"/>
      <c r="E961208" s="25"/>
      <c r="J961208" s="25"/>
      <c r="K961208" s="25"/>
      <c r="M961208" s="25"/>
    </row>
    <row r="961209" spans="1:13" ht="17.25" customHeight="1" x14ac:dyDescent="0.15">
      <c r="A961209" s="25"/>
      <c r="C961209" s="25"/>
      <c r="D961209" s="25"/>
      <c r="E961209" s="25"/>
      <c r="J961209" s="25"/>
      <c r="K961209" s="25"/>
      <c r="M961209" s="25"/>
    </row>
    <row r="961210" spans="1:13" ht="17.25" customHeight="1" x14ac:dyDescent="0.15">
      <c r="A961210" s="25"/>
      <c r="C961210" s="25"/>
      <c r="D961210" s="25"/>
      <c r="E961210" s="25"/>
      <c r="J961210" s="25"/>
      <c r="K961210" s="25"/>
      <c r="M961210" s="25"/>
    </row>
    <row r="961211" spans="1:13" ht="17.25" customHeight="1" x14ac:dyDescent="0.15">
      <c r="A961211" s="25"/>
      <c r="C961211" s="25"/>
      <c r="D961211" s="25"/>
      <c r="E961211" s="25"/>
      <c r="J961211" s="25"/>
      <c r="K961211" s="25"/>
      <c r="M961211" s="25"/>
    </row>
    <row r="961212" spans="1:13" ht="17.25" customHeight="1" x14ac:dyDescent="0.15">
      <c r="A961212" s="25"/>
      <c r="C961212" s="25"/>
      <c r="D961212" s="25"/>
      <c r="E961212" s="25"/>
      <c r="J961212" s="25"/>
      <c r="K961212" s="25"/>
      <c r="M961212" s="25"/>
    </row>
    <row r="961213" spans="1:13" ht="17.25" customHeight="1" x14ac:dyDescent="0.15">
      <c r="A961213" s="25"/>
      <c r="C961213" s="25"/>
      <c r="D961213" s="25"/>
      <c r="E961213" s="25"/>
      <c r="J961213" s="25"/>
      <c r="K961213" s="25"/>
      <c r="M961213" s="25"/>
    </row>
    <row r="961214" spans="1:13" ht="17.25" customHeight="1" x14ac:dyDescent="0.15">
      <c r="A961214" s="25"/>
      <c r="C961214" s="25"/>
      <c r="D961214" s="25"/>
      <c r="E961214" s="25"/>
      <c r="J961214" s="25"/>
      <c r="K961214" s="25"/>
      <c r="M961214" s="25"/>
    </row>
    <row r="961215" spans="1:13" ht="17.25" customHeight="1" x14ac:dyDescent="0.15">
      <c r="A961215" s="25"/>
      <c r="C961215" s="25"/>
      <c r="D961215" s="25"/>
      <c r="E961215" s="25"/>
      <c r="J961215" s="25"/>
      <c r="K961215" s="25"/>
      <c r="M961215" s="25"/>
    </row>
    <row r="961216" spans="1:13" ht="17.25" customHeight="1" x14ac:dyDescent="0.15">
      <c r="A961216" s="25"/>
      <c r="C961216" s="25"/>
      <c r="D961216" s="25"/>
      <c r="E961216" s="25"/>
      <c r="J961216" s="25"/>
      <c r="K961216" s="25"/>
      <c r="M961216" s="25"/>
    </row>
    <row r="961217" spans="1:13" ht="17.25" customHeight="1" x14ac:dyDescent="0.15">
      <c r="A961217" s="25"/>
      <c r="C961217" s="25"/>
      <c r="D961217" s="25"/>
      <c r="E961217" s="25"/>
      <c r="J961217" s="25"/>
      <c r="K961217" s="25"/>
      <c r="M961217" s="25"/>
    </row>
    <row r="961218" spans="1:13" ht="17.25" customHeight="1" x14ac:dyDescent="0.15">
      <c r="A961218" s="25"/>
      <c r="C961218" s="25"/>
      <c r="D961218" s="25"/>
      <c r="E961218" s="25"/>
      <c r="J961218" s="25"/>
      <c r="K961218" s="25"/>
      <c r="M961218" s="25"/>
    </row>
    <row r="961219" spans="1:13" ht="17.25" customHeight="1" x14ac:dyDescent="0.15">
      <c r="A961219" s="25"/>
      <c r="C961219" s="25"/>
      <c r="D961219" s="25"/>
      <c r="E961219" s="25"/>
      <c r="J961219" s="25"/>
      <c r="K961219" s="25"/>
      <c r="M961219" s="25"/>
    </row>
    <row r="961220" spans="1:13" ht="17.25" customHeight="1" x14ac:dyDescent="0.15">
      <c r="A961220" s="25"/>
      <c r="C961220" s="25"/>
      <c r="D961220" s="25"/>
      <c r="E961220" s="25"/>
      <c r="J961220" s="25"/>
      <c r="K961220" s="25"/>
      <c r="M961220" s="25"/>
    </row>
    <row r="961221" spans="1:13" ht="17.25" customHeight="1" x14ac:dyDescent="0.15">
      <c r="A961221" s="25"/>
      <c r="C961221" s="25"/>
      <c r="D961221" s="25"/>
      <c r="E961221" s="25"/>
      <c r="J961221" s="25"/>
      <c r="K961221" s="25"/>
      <c r="M961221" s="25"/>
    </row>
    <row r="961222" spans="1:13" ht="17.25" customHeight="1" x14ac:dyDescent="0.15">
      <c r="A961222" s="25"/>
      <c r="C961222" s="25"/>
      <c r="D961222" s="25"/>
      <c r="E961222" s="25"/>
      <c r="J961222" s="25"/>
      <c r="K961222" s="25"/>
      <c r="M961222" s="25"/>
    </row>
    <row r="961223" spans="1:13" ht="17.25" customHeight="1" x14ac:dyDescent="0.15">
      <c r="A961223" s="25"/>
      <c r="C961223" s="25"/>
      <c r="D961223" s="25"/>
      <c r="E961223" s="25"/>
      <c r="J961223" s="25"/>
      <c r="K961223" s="25"/>
      <c r="M961223" s="25"/>
    </row>
    <row r="961224" spans="1:13" ht="17.25" customHeight="1" x14ac:dyDescent="0.15">
      <c r="A961224" s="25"/>
      <c r="C961224" s="25"/>
      <c r="D961224" s="25"/>
      <c r="E961224" s="25"/>
      <c r="J961224" s="25"/>
      <c r="K961224" s="25"/>
      <c r="M961224" s="25"/>
    </row>
    <row r="961225" spans="1:13" ht="17.25" customHeight="1" x14ac:dyDescent="0.15">
      <c r="A961225" s="25"/>
      <c r="C961225" s="25"/>
      <c r="D961225" s="25"/>
      <c r="E961225" s="25"/>
      <c r="J961225" s="25"/>
      <c r="K961225" s="25"/>
      <c r="M961225" s="25"/>
    </row>
    <row r="961226" spans="1:13" ht="17.25" customHeight="1" x14ac:dyDescent="0.15">
      <c r="A961226" s="25"/>
      <c r="C961226" s="25"/>
      <c r="D961226" s="25"/>
      <c r="E961226" s="25"/>
      <c r="J961226" s="25"/>
      <c r="K961226" s="25"/>
      <c r="M961226" s="25"/>
    </row>
    <row r="961227" spans="1:13" ht="17.25" customHeight="1" x14ac:dyDescent="0.15">
      <c r="A961227" s="25"/>
      <c r="C961227" s="25"/>
      <c r="D961227" s="25"/>
      <c r="E961227" s="25"/>
      <c r="J961227" s="25"/>
      <c r="K961227" s="25"/>
      <c r="M961227" s="25"/>
    </row>
    <row r="961228" spans="1:13" ht="17.25" customHeight="1" x14ac:dyDescent="0.15">
      <c r="A961228" s="25"/>
      <c r="C961228" s="25"/>
      <c r="D961228" s="25"/>
      <c r="E961228" s="25"/>
      <c r="J961228" s="25"/>
      <c r="K961228" s="25"/>
      <c r="M961228" s="25"/>
    </row>
    <row r="961229" spans="1:13" ht="17.25" customHeight="1" x14ac:dyDescent="0.15">
      <c r="A961229" s="25"/>
      <c r="C961229" s="25"/>
      <c r="D961229" s="25"/>
      <c r="E961229" s="25"/>
      <c r="J961229" s="25"/>
      <c r="K961229" s="25"/>
      <c r="M961229" s="25"/>
    </row>
    <row r="961230" spans="1:13" ht="17.25" customHeight="1" x14ac:dyDescent="0.15">
      <c r="A961230" s="25"/>
      <c r="C961230" s="25"/>
      <c r="D961230" s="25"/>
      <c r="E961230" s="25"/>
      <c r="J961230" s="25"/>
      <c r="K961230" s="25"/>
      <c r="M961230" s="25"/>
    </row>
    <row r="961231" spans="1:13" ht="17.25" customHeight="1" x14ac:dyDescent="0.15">
      <c r="A961231" s="25"/>
      <c r="C961231" s="25"/>
      <c r="D961231" s="25"/>
      <c r="E961231" s="25"/>
      <c r="J961231" s="25"/>
      <c r="K961231" s="25"/>
      <c r="M961231" s="25"/>
    </row>
    <row r="961232" spans="1:13" ht="17.25" customHeight="1" x14ac:dyDescent="0.15">
      <c r="A961232" s="25"/>
      <c r="C961232" s="25"/>
      <c r="D961232" s="25"/>
      <c r="E961232" s="25"/>
      <c r="J961232" s="25"/>
      <c r="K961232" s="25"/>
      <c r="M961232" s="25"/>
    </row>
    <row r="961233" spans="1:13" ht="17.25" customHeight="1" x14ac:dyDescent="0.15">
      <c r="A961233" s="25"/>
      <c r="C961233" s="25"/>
      <c r="D961233" s="25"/>
      <c r="E961233" s="25"/>
      <c r="J961233" s="25"/>
      <c r="K961233" s="25"/>
      <c r="M961233" s="25"/>
    </row>
    <row r="961234" spans="1:13" ht="17.25" customHeight="1" x14ac:dyDescent="0.15">
      <c r="A961234" s="25"/>
      <c r="C961234" s="25"/>
      <c r="D961234" s="25"/>
      <c r="E961234" s="25"/>
      <c r="J961234" s="25"/>
      <c r="K961234" s="25"/>
      <c r="M961234" s="25"/>
    </row>
    <row r="961235" spans="1:13" ht="17.25" customHeight="1" x14ac:dyDescent="0.15">
      <c r="A961235" s="25"/>
      <c r="C961235" s="25"/>
      <c r="D961235" s="25"/>
      <c r="E961235" s="25"/>
      <c r="J961235" s="25"/>
      <c r="K961235" s="25"/>
      <c r="M961235" s="25"/>
    </row>
    <row r="961236" spans="1:13" ht="17.25" customHeight="1" x14ac:dyDescent="0.15">
      <c r="A961236" s="25"/>
      <c r="C961236" s="25"/>
      <c r="D961236" s="25"/>
      <c r="E961236" s="25"/>
      <c r="J961236" s="25"/>
      <c r="K961236" s="25"/>
      <c r="M961236" s="25"/>
    </row>
    <row r="961237" spans="1:13" ht="17.25" customHeight="1" x14ac:dyDescent="0.15">
      <c r="A961237" s="25"/>
      <c r="C961237" s="25"/>
      <c r="D961237" s="25"/>
      <c r="E961237" s="25"/>
      <c r="J961237" s="25"/>
      <c r="K961237" s="25"/>
      <c r="M961237" s="25"/>
    </row>
    <row r="961238" spans="1:13" ht="17.25" customHeight="1" x14ac:dyDescent="0.15">
      <c r="A961238" s="25"/>
      <c r="C961238" s="25"/>
      <c r="D961238" s="25"/>
      <c r="E961238" s="25"/>
      <c r="J961238" s="25"/>
      <c r="K961238" s="25"/>
      <c r="M961238" s="25"/>
    </row>
    <row r="961239" spans="1:13" ht="17.25" customHeight="1" x14ac:dyDescent="0.15">
      <c r="A961239" s="25"/>
      <c r="C961239" s="25"/>
      <c r="D961239" s="25"/>
      <c r="E961239" s="25"/>
      <c r="J961239" s="25"/>
      <c r="K961239" s="25"/>
      <c r="M961239" s="25"/>
    </row>
    <row r="961240" spans="1:13" ht="17.25" customHeight="1" x14ac:dyDescent="0.15">
      <c r="A961240" s="25"/>
      <c r="C961240" s="25"/>
      <c r="D961240" s="25"/>
      <c r="E961240" s="25"/>
      <c r="J961240" s="25"/>
      <c r="K961240" s="25"/>
      <c r="M961240" s="25"/>
    </row>
    <row r="961241" spans="1:13" ht="17.25" customHeight="1" x14ac:dyDescent="0.15">
      <c r="A961241" s="25"/>
      <c r="C961241" s="25"/>
      <c r="D961241" s="25"/>
      <c r="E961241" s="25"/>
      <c r="J961241" s="25"/>
      <c r="K961241" s="25"/>
      <c r="M961241" s="25"/>
    </row>
    <row r="961242" spans="1:13" ht="17.25" customHeight="1" x14ac:dyDescent="0.15">
      <c r="A961242" s="25"/>
      <c r="C961242" s="25"/>
      <c r="D961242" s="25"/>
      <c r="E961242" s="25"/>
      <c r="J961242" s="25"/>
      <c r="K961242" s="25"/>
      <c r="M961242" s="25"/>
    </row>
    <row r="961243" spans="1:13" ht="17.25" customHeight="1" x14ac:dyDescent="0.15">
      <c r="A961243" s="25"/>
      <c r="C961243" s="25"/>
      <c r="D961243" s="25"/>
      <c r="E961243" s="25"/>
      <c r="J961243" s="25"/>
      <c r="K961243" s="25"/>
      <c r="M961243" s="25"/>
    </row>
    <row r="961244" spans="1:13" ht="17.25" customHeight="1" x14ac:dyDescent="0.15">
      <c r="A961244" s="25"/>
      <c r="C961244" s="25"/>
      <c r="D961244" s="25"/>
      <c r="E961244" s="25"/>
      <c r="J961244" s="25"/>
      <c r="K961244" s="25"/>
      <c r="M961244" s="25"/>
    </row>
    <row r="961245" spans="1:13" ht="17.25" customHeight="1" x14ac:dyDescent="0.15">
      <c r="A961245" s="25"/>
      <c r="C961245" s="25"/>
      <c r="D961245" s="25"/>
      <c r="E961245" s="25"/>
      <c r="J961245" s="25"/>
      <c r="K961245" s="25"/>
      <c r="M961245" s="25"/>
    </row>
    <row r="961246" spans="1:13" ht="17.25" customHeight="1" x14ac:dyDescent="0.15">
      <c r="A961246" s="25"/>
      <c r="C961246" s="25"/>
      <c r="D961246" s="25"/>
      <c r="E961246" s="25"/>
      <c r="J961246" s="25"/>
      <c r="K961246" s="25"/>
      <c r="M961246" s="25"/>
    </row>
    <row r="961247" spans="1:13" ht="17.25" customHeight="1" x14ac:dyDescent="0.15">
      <c r="A961247" s="25"/>
      <c r="C961247" s="25"/>
      <c r="D961247" s="25"/>
      <c r="E961247" s="25"/>
      <c r="J961247" s="25"/>
      <c r="K961247" s="25"/>
      <c r="M961247" s="25"/>
    </row>
    <row r="961248" spans="1:13" ht="17.25" customHeight="1" x14ac:dyDescent="0.15">
      <c r="A961248" s="25"/>
      <c r="C961248" s="25"/>
      <c r="D961248" s="25"/>
      <c r="E961248" s="25"/>
      <c r="J961248" s="25"/>
      <c r="K961248" s="25"/>
      <c r="M961248" s="25"/>
    </row>
    <row r="961249" spans="1:13" ht="17.25" customHeight="1" x14ac:dyDescent="0.15">
      <c r="A961249" s="25"/>
      <c r="C961249" s="25"/>
      <c r="D961249" s="25"/>
      <c r="E961249" s="25"/>
      <c r="J961249" s="25"/>
      <c r="K961249" s="25"/>
      <c r="M961249" s="25"/>
    </row>
    <row r="961250" spans="1:13" ht="17.25" customHeight="1" x14ac:dyDescent="0.15">
      <c r="A961250" s="25"/>
      <c r="C961250" s="25"/>
      <c r="D961250" s="25"/>
      <c r="E961250" s="25"/>
      <c r="J961250" s="25"/>
      <c r="K961250" s="25"/>
      <c r="M961250" s="25"/>
    </row>
    <row r="961251" spans="1:13" ht="17.25" customHeight="1" x14ac:dyDescent="0.15">
      <c r="A961251" s="25"/>
      <c r="C961251" s="25"/>
      <c r="D961251" s="25"/>
      <c r="E961251" s="25"/>
      <c r="J961251" s="25"/>
      <c r="K961251" s="25"/>
      <c r="M961251" s="25"/>
    </row>
    <row r="961252" spans="1:13" ht="17.25" customHeight="1" x14ac:dyDescent="0.15">
      <c r="A961252" s="25"/>
      <c r="C961252" s="25"/>
      <c r="D961252" s="25"/>
      <c r="E961252" s="25"/>
      <c r="J961252" s="25"/>
      <c r="K961252" s="25"/>
      <c r="M961252" s="25"/>
    </row>
    <row r="961253" spans="1:13" ht="17.25" customHeight="1" x14ac:dyDescent="0.15">
      <c r="A961253" s="25"/>
      <c r="C961253" s="25"/>
      <c r="D961253" s="25"/>
      <c r="E961253" s="25"/>
      <c r="J961253" s="25"/>
      <c r="K961253" s="25"/>
      <c r="M961253" s="25"/>
    </row>
    <row r="961254" spans="1:13" ht="17.25" customHeight="1" x14ac:dyDescent="0.15">
      <c r="A961254" s="25"/>
      <c r="C961254" s="25"/>
      <c r="D961254" s="25"/>
      <c r="E961254" s="25"/>
      <c r="J961254" s="25"/>
      <c r="K961254" s="25"/>
      <c r="M961254" s="25"/>
    </row>
    <row r="961255" spans="1:13" ht="17.25" customHeight="1" x14ac:dyDescent="0.15">
      <c r="A961255" s="25"/>
      <c r="C961255" s="25"/>
      <c r="D961255" s="25"/>
      <c r="E961255" s="25"/>
      <c r="J961255" s="25"/>
      <c r="K961255" s="25"/>
      <c r="M961255" s="25"/>
    </row>
    <row r="961256" spans="1:13" ht="17.25" customHeight="1" x14ac:dyDescent="0.15">
      <c r="A961256" s="25"/>
      <c r="C961256" s="25"/>
      <c r="D961256" s="25"/>
      <c r="E961256" s="25"/>
      <c r="J961256" s="25"/>
      <c r="K961256" s="25"/>
      <c r="M961256" s="25"/>
    </row>
    <row r="961257" spans="1:13" ht="17.25" customHeight="1" x14ac:dyDescent="0.15">
      <c r="A961257" s="25"/>
      <c r="C961257" s="25"/>
      <c r="D961257" s="25"/>
      <c r="E961257" s="25"/>
      <c r="J961257" s="25"/>
      <c r="K961257" s="25"/>
      <c r="M961257" s="25"/>
    </row>
    <row r="961258" spans="1:13" ht="17.25" customHeight="1" x14ac:dyDescent="0.15">
      <c r="A961258" s="25"/>
      <c r="C961258" s="25"/>
      <c r="D961258" s="25"/>
      <c r="E961258" s="25"/>
      <c r="J961258" s="25"/>
      <c r="K961258" s="25"/>
      <c r="M961258" s="25"/>
    </row>
    <row r="961259" spans="1:13" ht="17.25" customHeight="1" x14ac:dyDescent="0.15">
      <c r="A961259" s="25"/>
      <c r="C961259" s="25"/>
      <c r="D961259" s="25"/>
      <c r="E961259" s="25"/>
      <c r="J961259" s="25"/>
      <c r="K961259" s="25"/>
      <c r="M961259" s="25"/>
    </row>
    <row r="961260" spans="1:13" ht="17.25" customHeight="1" x14ac:dyDescent="0.15">
      <c r="A961260" s="25"/>
      <c r="C961260" s="25"/>
      <c r="D961260" s="25"/>
      <c r="E961260" s="25"/>
      <c r="J961260" s="25"/>
      <c r="K961260" s="25"/>
      <c r="M961260" s="25"/>
    </row>
    <row r="961261" spans="1:13" ht="17.25" customHeight="1" x14ac:dyDescent="0.15">
      <c r="A961261" s="25"/>
      <c r="C961261" s="25"/>
      <c r="D961261" s="25"/>
      <c r="E961261" s="25"/>
      <c r="J961261" s="25"/>
      <c r="K961261" s="25"/>
      <c r="M961261" s="25"/>
    </row>
    <row r="961262" spans="1:13" ht="17.25" customHeight="1" x14ac:dyDescent="0.15">
      <c r="A961262" s="25"/>
      <c r="C961262" s="25"/>
      <c r="D961262" s="25"/>
      <c r="E961262" s="25"/>
      <c r="J961262" s="25"/>
      <c r="K961262" s="25"/>
      <c r="M961262" s="25"/>
    </row>
    <row r="961263" spans="1:13" ht="17.25" customHeight="1" x14ac:dyDescent="0.15">
      <c r="A961263" s="25"/>
      <c r="C961263" s="25"/>
      <c r="D961263" s="25"/>
      <c r="E961263" s="25"/>
      <c r="J961263" s="25"/>
      <c r="K961263" s="25"/>
      <c r="M961263" s="25"/>
    </row>
    <row r="961264" spans="1:13" ht="17.25" customHeight="1" x14ac:dyDescent="0.15">
      <c r="A961264" s="25"/>
      <c r="C961264" s="25"/>
      <c r="D961264" s="25"/>
      <c r="E961264" s="25"/>
      <c r="J961264" s="25"/>
      <c r="K961264" s="25"/>
      <c r="M961264" s="25"/>
    </row>
    <row r="961265" spans="1:13" ht="17.25" customHeight="1" x14ac:dyDescent="0.15">
      <c r="A961265" s="25"/>
      <c r="C961265" s="25"/>
      <c r="D961265" s="25"/>
      <c r="E961265" s="25"/>
      <c r="J961265" s="25"/>
      <c r="K961265" s="25"/>
      <c r="M961265" s="25"/>
    </row>
    <row r="961266" spans="1:13" ht="17.25" customHeight="1" x14ac:dyDescent="0.15">
      <c r="A961266" s="25"/>
      <c r="C961266" s="25"/>
      <c r="D961266" s="25"/>
      <c r="E961266" s="25"/>
      <c r="J961266" s="25"/>
      <c r="K961266" s="25"/>
      <c r="M961266" s="25"/>
    </row>
    <row r="961267" spans="1:13" ht="17.25" customHeight="1" x14ac:dyDescent="0.15">
      <c r="A961267" s="25"/>
      <c r="C961267" s="25"/>
      <c r="D961267" s="25"/>
      <c r="E961267" s="25"/>
      <c r="J961267" s="25"/>
      <c r="K961267" s="25"/>
      <c r="M961267" s="25"/>
    </row>
    <row r="961268" spans="1:13" ht="17.25" customHeight="1" x14ac:dyDescent="0.15">
      <c r="A961268" s="25"/>
      <c r="C961268" s="25"/>
      <c r="D961268" s="25"/>
      <c r="E961268" s="25"/>
      <c r="J961268" s="25"/>
      <c r="K961268" s="25"/>
      <c r="M961268" s="25"/>
    </row>
    <row r="961269" spans="1:13" ht="17.25" customHeight="1" x14ac:dyDescent="0.15">
      <c r="A961269" s="25"/>
      <c r="C961269" s="25"/>
      <c r="D961269" s="25"/>
      <c r="E961269" s="25"/>
      <c r="J961269" s="25"/>
      <c r="K961269" s="25"/>
      <c r="M961269" s="25"/>
    </row>
    <row r="961270" spans="1:13" ht="17.25" customHeight="1" x14ac:dyDescent="0.15">
      <c r="A961270" s="25"/>
      <c r="C961270" s="25"/>
      <c r="D961270" s="25"/>
      <c r="E961270" s="25"/>
      <c r="J961270" s="25"/>
      <c r="K961270" s="25"/>
      <c r="M961270" s="25"/>
    </row>
    <row r="961271" spans="1:13" ht="17.25" customHeight="1" x14ac:dyDescent="0.15">
      <c r="A961271" s="25"/>
      <c r="C961271" s="25"/>
      <c r="D961271" s="25"/>
      <c r="E961271" s="25"/>
      <c r="J961271" s="25"/>
      <c r="K961271" s="25"/>
      <c r="M961271" s="25"/>
    </row>
    <row r="961272" spans="1:13" ht="17.25" customHeight="1" x14ac:dyDescent="0.15">
      <c r="A961272" s="25"/>
      <c r="C961272" s="25"/>
      <c r="D961272" s="25"/>
      <c r="E961272" s="25"/>
      <c r="J961272" s="25"/>
      <c r="K961272" s="25"/>
      <c r="M961272" s="25"/>
    </row>
    <row r="961273" spans="1:13" ht="17.25" customHeight="1" x14ac:dyDescent="0.15">
      <c r="A961273" s="25"/>
      <c r="C961273" s="25"/>
      <c r="D961273" s="25"/>
      <c r="E961273" s="25"/>
      <c r="J961273" s="25"/>
      <c r="K961273" s="25"/>
      <c r="M961273" s="25"/>
    </row>
    <row r="961274" spans="1:13" ht="17.25" customHeight="1" x14ac:dyDescent="0.15">
      <c r="A961274" s="25"/>
      <c r="C961274" s="25"/>
      <c r="D961274" s="25"/>
      <c r="E961274" s="25"/>
      <c r="J961274" s="25"/>
      <c r="K961274" s="25"/>
      <c r="M961274" s="25"/>
    </row>
    <row r="961275" spans="1:13" ht="17.25" customHeight="1" x14ac:dyDescent="0.15">
      <c r="A961275" s="25"/>
      <c r="C961275" s="25"/>
      <c r="D961275" s="25"/>
      <c r="E961275" s="25"/>
      <c r="J961275" s="25"/>
      <c r="K961275" s="25"/>
      <c r="M961275" s="25"/>
    </row>
    <row r="961276" spans="1:13" ht="17.25" customHeight="1" x14ac:dyDescent="0.15">
      <c r="A961276" s="25"/>
      <c r="C961276" s="25"/>
      <c r="D961276" s="25"/>
      <c r="E961276" s="25"/>
      <c r="J961276" s="25"/>
      <c r="K961276" s="25"/>
      <c r="M961276" s="25"/>
    </row>
    <row r="961277" spans="1:13" ht="17.25" customHeight="1" x14ac:dyDescent="0.15">
      <c r="A961277" s="25"/>
      <c r="C961277" s="25"/>
      <c r="D961277" s="25"/>
      <c r="E961277" s="25"/>
      <c r="J961277" s="25"/>
      <c r="K961277" s="25"/>
      <c r="M961277" s="25"/>
    </row>
    <row r="961278" spans="1:13" ht="17.25" customHeight="1" x14ac:dyDescent="0.15">
      <c r="A961278" s="25"/>
      <c r="C961278" s="25"/>
      <c r="D961278" s="25"/>
      <c r="E961278" s="25"/>
      <c r="J961278" s="25"/>
      <c r="K961278" s="25"/>
      <c r="M961278" s="25"/>
    </row>
    <row r="961279" spans="1:13" ht="17.25" customHeight="1" x14ac:dyDescent="0.15">
      <c r="A961279" s="25"/>
      <c r="C961279" s="25"/>
      <c r="D961279" s="25"/>
      <c r="E961279" s="25"/>
      <c r="J961279" s="25"/>
      <c r="K961279" s="25"/>
      <c r="M961279" s="25"/>
    </row>
    <row r="961280" spans="1:13" ht="17.25" customHeight="1" x14ac:dyDescent="0.15">
      <c r="A961280" s="25"/>
      <c r="C961280" s="25"/>
      <c r="D961280" s="25"/>
      <c r="E961280" s="25"/>
      <c r="J961280" s="25"/>
      <c r="K961280" s="25"/>
      <c r="M961280" s="25"/>
    </row>
    <row r="961281" spans="1:13" ht="17.25" customHeight="1" x14ac:dyDescent="0.15">
      <c r="A961281" s="25"/>
      <c r="C961281" s="25"/>
      <c r="D961281" s="25"/>
      <c r="E961281" s="25"/>
      <c r="J961281" s="25"/>
      <c r="K961281" s="25"/>
      <c r="M961281" s="25"/>
    </row>
    <row r="961282" spans="1:13" ht="17.25" customHeight="1" x14ac:dyDescent="0.15">
      <c r="A961282" s="25"/>
      <c r="C961282" s="25"/>
      <c r="D961282" s="25"/>
      <c r="E961282" s="25"/>
      <c r="J961282" s="25"/>
      <c r="K961282" s="25"/>
      <c r="M961282" s="25"/>
    </row>
    <row r="961283" spans="1:13" ht="17.25" customHeight="1" x14ac:dyDescent="0.15">
      <c r="A961283" s="25"/>
      <c r="C961283" s="25"/>
      <c r="D961283" s="25"/>
      <c r="E961283" s="25"/>
      <c r="J961283" s="25"/>
      <c r="K961283" s="25"/>
      <c r="M961283" s="25"/>
    </row>
    <row r="961284" spans="1:13" ht="17.25" customHeight="1" x14ac:dyDescent="0.15">
      <c r="A961284" s="25"/>
      <c r="C961284" s="25"/>
      <c r="D961284" s="25"/>
      <c r="E961284" s="25"/>
      <c r="J961284" s="25"/>
      <c r="K961284" s="25"/>
      <c r="M961284" s="25"/>
    </row>
    <row r="961285" spans="1:13" ht="17.25" customHeight="1" x14ac:dyDescent="0.15">
      <c r="A961285" s="25"/>
      <c r="C961285" s="25"/>
      <c r="D961285" s="25"/>
      <c r="E961285" s="25"/>
      <c r="J961285" s="25"/>
      <c r="K961285" s="25"/>
      <c r="M961285" s="25"/>
    </row>
    <row r="961286" spans="1:13" ht="17.25" customHeight="1" x14ac:dyDescent="0.15">
      <c r="A961286" s="25"/>
      <c r="C961286" s="25"/>
      <c r="D961286" s="25"/>
      <c r="E961286" s="25"/>
      <c r="J961286" s="25"/>
      <c r="K961286" s="25"/>
      <c r="M961286" s="25"/>
    </row>
    <row r="961287" spans="1:13" ht="17.25" customHeight="1" x14ac:dyDescent="0.15">
      <c r="A961287" s="25"/>
      <c r="C961287" s="25"/>
      <c r="D961287" s="25"/>
      <c r="E961287" s="25"/>
      <c r="J961287" s="25"/>
      <c r="K961287" s="25"/>
      <c r="M961287" s="25"/>
    </row>
    <row r="961288" spans="1:13" ht="17.25" customHeight="1" x14ac:dyDescent="0.15">
      <c r="A961288" s="25"/>
      <c r="C961288" s="25"/>
      <c r="D961288" s="25"/>
      <c r="E961288" s="25"/>
      <c r="J961288" s="25"/>
      <c r="K961288" s="25"/>
      <c r="M961288" s="25"/>
    </row>
    <row r="961289" spans="1:13" ht="17.25" customHeight="1" x14ac:dyDescent="0.15">
      <c r="A961289" s="25"/>
      <c r="C961289" s="25"/>
      <c r="D961289" s="25"/>
      <c r="E961289" s="25"/>
      <c r="J961289" s="25"/>
      <c r="K961289" s="25"/>
      <c r="M961289" s="25"/>
    </row>
    <row r="961290" spans="1:13" ht="17.25" customHeight="1" x14ac:dyDescent="0.15">
      <c r="A961290" s="25"/>
      <c r="C961290" s="25"/>
      <c r="D961290" s="25"/>
      <c r="E961290" s="25"/>
      <c r="J961290" s="25"/>
      <c r="K961290" s="25"/>
      <c r="M961290" s="25"/>
    </row>
    <row r="961291" spans="1:13" ht="17.25" customHeight="1" x14ac:dyDescent="0.15">
      <c r="A961291" s="25"/>
      <c r="C961291" s="25"/>
      <c r="D961291" s="25"/>
      <c r="E961291" s="25"/>
      <c r="J961291" s="25"/>
      <c r="K961291" s="25"/>
      <c r="M961291" s="25"/>
    </row>
    <row r="961292" spans="1:13" ht="17.25" customHeight="1" x14ac:dyDescent="0.15">
      <c r="A961292" s="25"/>
      <c r="C961292" s="25"/>
      <c r="D961292" s="25"/>
      <c r="E961292" s="25"/>
      <c r="J961292" s="25"/>
      <c r="K961292" s="25"/>
      <c r="M961292" s="25"/>
    </row>
    <row r="961293" spans="1:13" ht="17.25" customHeight="1" x14ac:dyDescent="0.15">
      <c r="A961293" s="25"/>
      <c r="C961293" s="25"/>
      <c r="D961293" s="25"/>
      <c r="E961293" s="25"/>
      <c r="J961293" s="25"/>
      <c r="K961293" s="25"/>
      <c r="M961293" s="25"/>
    </row>
    <row r="961294" spans="1:13" ht="17.25" customHeight="1" x14ac:dyDescent="0.15">
      <c r="A961294" s="25"/>
      <c r="C961294" s="25"/>
      <c r="D961294" s="25"/>
      <c r="E961294" s="25"/>
      <c r="J961294" s="25"/>
      <c r="K961294" s="25"/>
      <c r="M961294" s="25"/>
    </row>
    <row r="961295" spans="1:13" ht="17.25" customHeight="1" x14ac:dyDescent="0.15">
      <c r="A961295" s="25"/>
      <c r="C961295" s="25"/>
      <c r="D961295" s="25"/>
      <c r="E961295" s="25"/>
      <c r="J961295" s="25"/>
      <c r="K961295" s="25"/>
      <c r="M961295" s="25"/>
    </row>
    <row r="961296" spans="1:13" ht="17.25" customHeight="1" x14ac:dyDescent="0.15">
      <c r="A961296" s="25"/>
      <c r="C961296" s="25"/>
      <c r="D961296" s="25"/>
      <c r="E961296" s="25"/>
      <c r="J961296" s="25"/>
      <c r="K961296" s="25"/>
      <c r="M961296" s="25"/>
    </row>
    <row r="961297" spans="1:13" ht="17.25" customHeight="1" x14ac:dyDescent="0.15">
      <c r="A961297" s="25"/>
      <c r="C961297" s="25"/>
      <c r="D961297" s="25"/>
      <c r="E961297" s="25"/>
      <c r="J961297" s="25"/>
      <c r="K961297" s="25"/>
      <c r="M961297" s="25"/>
    </row>
    <row r="961298" spans="1:13" ht="17.25" customHeight="1" x14ac:dyDescent="0.15">
      <c r="A961298" s="25"/>
      <c r="C961298" s="25"/>
      <c r="D961298" s="25"/>
      <c r="E961298" s="25"/>
      <c r="J961298" s="25"/>
      <c r="K961298" s="25"/>
      <c r="M961298" s="25"/>
    </row>
    <row r="961299" spans="1:13" ht="17.25" customHeight="1" x14ac:dyDescent="0.15">
      <c r="A961299" s="25"/>
      <c r="C961299" s="25"/>
      <c r="D961299" s="25"/>
      <c r="E961299" s="25"/>
      <c r="J961299" s="25"/>
      <c r="K961299" s="25"/>
      <c r="M961299" s="25"/>
    </row>
    <row r="961300" spans="1:13" ht="17.25" customHeight="1" x14ac:dyDescent="0.15">
      <c r="A961300" s="25"/>
      <c r="C961300" s="25"/>
      <c r="D961300" s="25"/>
      <c r="E961300" s="25"/>
      <c r="J961300" s="25"/>
      <c r="K961300" s="25"/>
      <c r="M961300" s="25"/>
    </row>
    <row r="961301" spans="1:13" ht="17.25" customHeight="1" x14ac:dyDescent="0.15">
      <c r="A961301" s="25"/>
      <c r="C961301" s="25"/>
      <c r="D961301" s="25"/>
      <c r="E961301" s="25"/>
      <c r="J961301" s="25"/>
      <c r="K961301" s="25"/>
      <c r="M961301" s="25"/>
    </row>
    <row r="961302" spans="1:13" ht="17.25" customHeight="1" x14ac:dyDescent="0.15">
      <c r="A961302" s="25"/>
      <c r="C961302" s="25"/>
      <c r="D961302" s="25"/>
      <c r="E961302" s="25"/>
      <c r="J961302" s="25"/>
      <c r="K961302" s="25"/>
      <c r="M961302" s="25"/>
    </row>
    <row r="961303" spans="1:13" ht="17.25" customHeight="1" x14ac:dyDescent="0.15">
      <c r="A961303" s="25"/>
      <c r="C961303" s="25"/>
      <c r="D961303" s="25"/>
      <c r="E961303" s="25"/>
      <c r="J961303" s="25"/>
      <c r="K961303" s="25"/>
      <c r="M961303" s="25"/>
    </row>
    <row r="961304" spans="1:13" ht="17.25" customHeight="1" x14ac:dyDescent="0.15">
      <c r="A961304" s="25"/>
      <c r="C961304" s="25"/>
      <c r="D961304" s="25"/>
      <c r="E961304" s="25"/>
      <c r="J961304" s="25"/>
      <c r="K961304" s="25"/>
      <c r="M961304" s="25"/>
    </row>
    <row r="961305" spans="1:13" ht="17.25" customHeight="1" x14ac:dyDescent="0.15">
      <c r="A961305" s="25"/>
      <c r="C961305" s="25"/>
      <c r="D961305" s="25"/>
      <c r="E961305" s="25"/>
      <c r="J961305" s="25"/>
      <c r="K961305" s="25"/>
      <c r="M961305" s="25"/>
    </row>
    <row r="961306" spans="1:13" ht="17.25" customHeight="1" x14ac:dyDescent="0.15">
      <c r="A961306" s="25"/>
      <c r="C961306" s="25"/>
      <c r="D961306" s="25"/>
      <c r="E961306" s="25"/>
      <c r="J961306" s="25"/>
      <c r="K961306" s="25"/>
      <c r="M961306" s="25"/>
    </row>
    <row r="961307" spans="1:13" ht="17.25" customHeight="1" x14ac:dyDescent="0.15">
      <c r="A961307" s="25"/>
      <c r="C961307" s="25"/>
      <c r="D961307" s="25"/>
      <c r="E961307" s="25"/>
      <c r="J961307" s="25"/>
      <c r="K961307" s="25"/>
      <c r="M961307" s="25"/>
    </row>
    <row r="961308" spans="1:13" ht="17.25" customHeight="1" x14ac:dyDescent="0.15">
      <c r="A961308" s="25"/>
      <c r="C961308" s="25"/>
      <c r="D961308" s="25"/>
      <c r="E961308" s="25"/>
      <c r="J961308" s="25"/>
      <c r="K961308" s="25"/>
      <c r="M961308" s="25"/>
    </row>
    <row r="961309" spans="1:13" ht="17.25" customHeight="1" x14ac:dyDescent="0.15">
      <c r="A961309" s="25"/>
      <c r="C961309" s="25"/>
      <c r="D961309" s="25"/>
      <c r="E961309" s="25"/>
      <c r="J961309" s="25"/>
      <c r="K961309" s="25"/>
      <c r="M961309" s="25"/>
    </row>
    <row r="961310" spans="1:13" ht="17.25" customHeight="1" x14ac:dyDescent="0.15">
      <c r="A961310" s="25"/>
      <c r="C961310" s="25"/>
      <c r="D961310" s="25"/>
      <c r="E961310" s="25"/>
      <c r="J961310" s="25"/>
      <c r="K961310" s="25"/>
      <c r="M961310" s="25"/>
    </row>
    <row r="961311" spans="1:13" ht="17.25" customHeight="1" x14ac:dyDescent="0.15">
      <c r="A961311" s="25"/>
      <c r="C961311" s="25"/>
      <c r="D961311" s="25"/>
      <c r="E961311" s="25"/>
      <c r="J961311" s="25"/>
      <c r="K961311" s="25"/>
      <c r="M961311" s="25"/>
    </row>
    <row r="961312" spans="1:13" ht="17.25" customHeight="1" x14ac:dyDescent="0.15">
      <c r="A961312" s="25"/>
      <c r="C961312" s="25"/>
      <c r="D961312" s="25"/>
      <c r="E961312" s="25"/>
      <c r="J961312" s="25"/>
      <c r="K961312" s="25"/>
      <c r="M961312" s="25"/>
    </row>
    <row r="961313" spans="1:13" ht="17.25" customHeight="1" x14ac:dyDescent="0.15">
      <c r="A961313" s="25"/>
      <c r="C961313" s="25"/>
      <c r="D961313" s="25"/>
      <c r="E961313" s="25"/>
      <c r="J961313" s="25"/>
      <c r="K961313" s="25"/>
      <c r="M961313" s="25"/>
    </row>
    <row r="961314" spans="1:13" ht="17.25" customHeight="1" x14ac:dyDescent="0.15">
      <c r="A961314" s="25"/>
      <c r="C961314" s="25"/>
      <c r="D961314" s="25"/>
      <c r="E961314" s="25"/>
      <c r="J961314" s="25"/>
      <c r="K961314" s="25"/>
      <c r="M961314" s="25"/>
    </row>
    <row r="961315" spans="1:13" ht="17.25" customHeight="1" x14ac:dyDescent="0.15">
      <c r="A961315" s="25"/>
      <c r="C961315" s="25"/>
      <c r="D961315" s="25"/>
      <c r="E961315" s="25"/>
      <c r="J961315" s="25"/>
      <c r="K961315" s="25"/>
      <c r="M961315" s="25"/>
    </row>
    <row r="961316" spans="1:13" ht="17.25" customHeight="1" x14ac:dyDescent="0.15">
      <c r="A961316" s="25"/>
      <c r="C961316" s="25"/>
      <c r="D961316" s="25"/>
      <c r="E961316" s="25"/>
      <c r="J961316" s="25"/>
      <c r="K961316" s="25"/>
      <c r="M961316" s="25"/>
    </row>
    <row r="961317" spans="1:13" ht="17.25" customHeight="1" x14ac:dyDescent="0.15">
      <c r="A961317" s="25"/>
      <c r="C961317" s="25"/>
      <c r="D961317" s="25"/>
      <c r="E961317" s="25"/>
      <c r="J961317" s="25"/>
      <c r="K961317" s="25"/>
      <c r="M961317" s="25"/>
    </row>
    <row r="961318" spans="1:13" ht="17.25" customHeight="1" x14ac:dyDescent="0.15">
      <c r="A961318" s="25"/>
      <c r="C961318" s="25"/>
      <c r="D961318" s="25"/>
      <c r="E961318" s="25"/>
      <c r="J961318" s="25"/>
      <c r="K961318" s="25"/>
      <c r="M961318" s="25"/>
    </row>
    <row r="961319" spans="1:13" ht="17.25" customHeight="1" x14ac:dyDescent="0.15">
      <c r="A961319" s="25"/>
      <c r="C961319" s="25"/>
      <c r="D961319" s="25"/>
      <c r="E961319" s="25"/>
      <c r="J961319" s="25"/>
      <c r="K961319" s="25"/>
      <c r="M961319" s="25"/>
    </row>
    <row r="961320" spans="1:13" ht="17.25" customHeight="1" x14ac:dyDescent="0.15">
      <c r="A961320" s="25"/>
      <c r="C961320" s="25"/>
      <c r="D961320" s="25"/>
      <c r="E961320" s="25"/>
      <c r="J961320" s="25"/>
      <c r="K961320" s="25"/>
      <c r="M961320" s="25"/>
    </row>
    <row r="961321" spans="1:13" ht="17.25" customHeight="1" x14ac:dyDescent="0.15">
      <c r="A961321" s="25"/>
      <c r="C961321" s="25"/>
      <c r="D961321" s="25"/>
      <c r="E961321" s="25"/>
      <c r="J961321" s="25"/>
      <c r="K961321" s="25"/>
      <c r="M961321" s="25"/>
    </row>
    <row r="961322" spans="1:13" ht="17.25" customHeight="1" x14ac:dyDescent="0.15">
      <c r="A961322" s="25"/>
      <c r="C961322" s="25"/>
      <c r="D961322" s="25"/>
      <c r="E961322" s="25"/>
      <c r="J961322" s="25"/>
      <c r="K961322" s="25"/>
      <c r="M961322" s="25"/>
    </row>
    <row r="961323" spans="1:13" ht="17.25" customHeight="1" x14ac:dyDescent="0.15">
      <c r="A961323" s="25"/>
      <c r="C961323" s="25"/>
      <c r="D961323" s="25"/>
      <c r="E961323" s="25"/>
      <c r="J961323" s="25"/>
      <c r="K961323" s="25"/>
      <c r="M961323" s="25"/>
    </row>
    <row r="961324" spans="1:13" ht="17.25" customHeight="1" x14ac:dyDescent="0.15">
      <c r="A961324" s="25"/>
      <c r="C961324" s="25"/>
      <c r="D961324" s="25"/>
      <c r="E961324" s="25"/>
      <c r="J961324" s="25"/>
      <c r="K961324" s="25"/>
      <c r="M961324" s="25"/>
    </row>
    <row r="961325" spans="1:13" ht="17.25" customHeight="1" x14ac:dyDescent="0.15">
      <c r="A961325" s="25"/>
      <c r="C961325" s="25"/>
      <c r="D961325" s="25"/>
      <c r="E961325" s="25"/>
      <c r="J961325" s="25"/>
      <c r="K961325" s="25"/>
      <c r="M961325" s="25"/>
    </row>
    <row r="961326" spans="1:13" ht="17.25" customHeight="1" x14ac:dyDescent="0.15">
      <c r="A961326" s="25"/>
      <c r="C961326" s="25"/>
      <c r="D961326" s="25"/>
      <c r="E961326" s="25"/>
      <c r="J961326" s="25"/>
      <c r="K961326" s="25"/>
      <c r="M961326" s="25"/>
    </row>
    <row r="961327" spans="1:13" ht="17.25" customHeight="1" x14ac:dyDescent="0.15">
      <c r="A961327" s="25"/>
      <c r="C961327" s="25"/>
      <c r="D961327" s="25"/>
      <c r="E961327" s="25"/>
      <c r="J961327" s="25"/>
      <c r="K961327" s="25"/>
      <c r="M961327" s="25"/>
    </row>
    <row r="961328" spans="1:13" ht="17.25" customHeight="1" x14ac:dyDescent="0.15">
      <c r="A961328" s="25"/>
      <c r="C961328" s="25"/>
      <c r="D961328" s="25"/>
      <c r="E961328" s="25"/>
      <c r="J961328" s="25"/>
      <c r="K961328" s="25"/>
      <c r="M961328" s="25"/>
    </row>
    <row r="961329" spans="1:13" ht="17.25" customHeight="1" x14ac:dyDescent="0.15">
      <c r="A961329" s="25"/>
      <c r="C961329" s="25"/>
      <c r="D961329" s="25"/>
      <c r="E961329" s="25"/>
      <c r="J961329" s="25"/>
      <c r="K961329" s="25"/>
      <c r="M961329" s="25"/>
    </row>
    <row r="961330" spans="1:13" ht="17.25" customHeight="1" x14ac:dyDescent="0.15">
      <c r="A961330" s="25"/>
      <c r="C961330" s="25"/>
      <c r="D961330" s="25"/>
      <c r="E961330" s="25"/>
      <c r="J961330" s="25"/>
      <c r="K961330" s="25"/>
      <c r="M961330" s="25"/>
    </row>
    <row r="961331" spans="1:13" ht="17.25" customHeight="1" x14ac:dyDescent="0.15">
      <c r="A961331" s="25"/>
      <c r="C961331" s="25"/>
      <c r="D961331" s="25"/>
      <c r="E961331" s="25"/>
      <c r="J961331" s="25"/>
      <c r="K961331" s="25"/>
      <c r="M961331" s="25"/>
    </row>
    <row r="961332" spans="1:13" ht="17.25" customHeight="1" x14ac:dyDescent="0.15">
      <c r="A961332" s="25"/>
      <c r="C961332" s="25"/>
      <c r="D961332" s="25"/>
      <c r="E961332" s="25"/>
      <c r="J961332" s="25"/>
      <c r="K961332" s="25"/>
      <c r="M961332" s="25"/>
    </row>
    <row r="961333" spans="1:13" ht="17.25" customHeight="1" x14ac:dyDescent="0.15">
      <c r="A961333" s="25"/>
      <c r="C961333" s="25"/>
      <c r="D961333" s="25"/>
      <c r="E961333" s="25"/>
      <c r="J961333" s="25"/>
      <c r="K961333" s="25"/>
      <c r="M961333" s="25"/>
    </row>
    <row r="961334" spans="1:13" ht="17.25" customHeight="1" x14ac:dyDescent="0.15">
      <c r="A961334" s="25"/>
      <c r="C961334" s="25"/>
      <c r="D961334" s="25"/>
      <c r="E961334" s="25"/>
      <c r="J961334" s="25"/>
      <c r="K961334" s="25"/>
      <c r="M961334" s="25"/>
    </row>
    <row r="961335" spans="1:13" ht="17.25" customHeight="1" x14ac:dyDescent="0.15">
      <c r="A961335" s="25"/>
      <c r="C961335" s="25"/>
      <c r="D961335" s="25"/>
      <c r="E961335" s="25"/>
      <c r="J961335" s="25"/>
      <c r="K961335" s="25"/>
      <c r="M961335" s="25"/>
    </row>
    <row r="961336" spans="1:13" ht="17.25" customHeight="1" x14ac:dyDescent="0.15">
      <c r="A961336" s="25"/>
      <c r="C961336" s="25"/>
      <c r="D961336" s="25"/>
      <c r="E961336" s="25"/>
      <c r="J961336" s="25"/>
      <c r="K961336" s="25"/>
      <c r="M961336" s="25"/>
    </row>
    <row r="961337" spans="1:13" ht="17.25" customHeight="1" x14ac:dyDescent="0.15">
      <c r="A961337" s="25"/>
      <c r="C961337" s="25"/>
      <c r="D961337" s="25"/>
      <c r="E961337" s="25"/>
      <c r="J961337" s="25"/>
      <c r="K961337" s="25"/>
      <c r="M961337" s="25"/>
    </row>
    <row r="961338" spans="1:13" ht="17.25" customHeight="1" x14ac:dyDescent="0.15">
      <c r="A961338" s="25"/>
      <c r="C961338" s="25"/>
      <c r="D961338" s="25"/>
      <c r="E961338" s="25"/>
      <c r="J961338" s="25"/>
      <c r="K961338" s="25"/>
      <c r="M961338" s="25"/>
    </row>
    <row r="961339" spans="1:13" ht="17.25" customHeight="1" x14ac:dyDescent="0.15">
      <c r="A961339" s="25"/>
      <c r="C961339" s="25"/>
      <c r="D961339" s="25"/>
      <c r="E961339" s="25"/>
      <c r="J961339" s="25"/>
      <c r="K961339" s="25"/>
      <c r="M961339" s="25"/>
    </row>
    <row r="961340" spans="1:13" ht="17.25" customHeight="1" x14ac:dyDescent="0.15">
      <c r="A961340" s="25"/>
      <c r="C961340" s="25"/>
      <c r="D961340" s="25"/>
      <c r="E961340" s="25"/>
      <c r="J961340" s="25"/>
      <c r="K961340" s="25"/>
      <c r="M961340" s="25"/>
    </row>
    <row r="961341" spans="1:13" ht="17.25" customHeight="1" x14ac:dyDescent="0.15">
      <c r="A961341" s="25"/>
      <c r="C961341" s="25"/>
      <c r="D961341" s="25"/>
      <c r="E961341" s="25"/>
      <c r="J961341" s="25"/>
      <c r="K961341" s="25"/>
      <c r="M961341" s="25"/>
    </row>
    <row r="961342" spans="1:13" ht="17.25" customHeight="1" x14ac:dyDescent="0.15">
      <c r="A961342" s="25"/>
      <c r="C961342" s="25"/>
      <c r="D961342" s="25"/>
      <c r="E961342" s="25"/>
      <c r="J961342" s="25"/>
      <c r="K961342" s="25"/>
      <c r="M961342" s="25"/>
    </row>
    <row r="961343" spans="1:13" ht="17.25" customHeight="1" x14ac:dyDescent="0.15">
      <c r="A961343" s="25"/>
      <c r="C961343" s="25"/>
      <c r="D961343" s="25"/>
      <c r="E961343" s="25"/>
      <c r="J961343" s="25"/>
      <c r="K961343" s="25"/>
      <c r="M961343" s="25"/>
    </row>
    <row r="961344" spans="1:13" ht="17.25" customHeight="1" x14ac:dyDescent="0.15">
      <c r="A961344" s="25"/>
      <c r="C961344" s="25"/>
      <c r="D961344" s="25"/>
      <c r="E961344" s="25"/>
      <c r="J961344" s="25"/>
      <c r="K961344" s="25"/>
      <c r="M961344" s="25"/>
    </row>
    <row r="961345" spans="1:13" ht="17.25" customHeight="1" x14ac:dyDescent="0.15">
      <c r="A961345" s="25"/>
      <c r="C961345" s="25"/>
      <c r="D961345" s="25"/>
      <c r="E961345" s="25"/>
      <c r="J961345" s="25"/>
      <c r="K961345" s="25"/>
      <c r="M961345" s="25"/>
    </row>
    <row r="961346" spans="1:13" ht="17.25" customHeight="1" x14ac:dyDescent="0.15">
      <c r="A961346" s="25"/>
      <c r="C961346" s="25"/>
      <c r="D961346" s="25"/>
      <c r="E961346" s="25"/>
      <c r="J961346" s="25"/>
      <c r="K961346" s="25"/>
      <c r="M961346" s="25"/>
    </row>
    <row r="961347" spans="1:13" ht="17.25" customHeight="1" x14ac:dyDescent="0.15">
      <c r="A961347" s="25"/>
      <c r="C961347" s="25"/>
      <c r="D961347" s="25"/>
      <c r="E961347" s="25"/>
      <c r="J961347" s="25"/>
      <c r="K961347" s="25"/>
      <c r="M961347" s="25"/>
    </row>
    <row r="961348" spans="1:13" ht="17.25" customHeight="1" x14ac:dyDescent="0.15">
      <c r="A961348" s="25"/>
      <c r="C961348" s="25"/>
      <c r="D961348" s="25"/>
      <c r="E961348" s="25"/>
      <c r="J961348" s="25"/>
      <c r="K961348" s="25"/>
      <c r="M961348" s="25"/>
    </row>
    <row r="961349" spans="1:13" ht="17.25" customHeight="1" x14ac:dyDescent="0.15">
      <c r="A961349" s="25"/>
      <c r="C961349" s="25"/>
      <c r="D961349" s="25"/>
      <c r="E961349" s="25"/>
      <c r="J961349" s="25"/>
      <c r="K961349" s="25"/>
      <c r="M961349" s="25"/>
    </row>
    <row r="961350" spans="1:13" ht="17.25" customHeight="1" x14ac:dyDescent="0.15">
      <c r="A961350" s="25"/>
      <c r="C961350" s="25"/>
      <c r="D961350" s="25"/>
      <c r="E961350" s="25"/>
      <c r="J961350" s="25"/>
      <c r="K961350" s="25"/>
      <c r="M961350" s="25"/>
    </row>
    <row r="961351" spans="1:13" ht="17.25" customHeight="1" x14ac:dyDescent="0.15">
      <c r="A961351" s="25"/>
      <c r="C961351" s="25"/>
      <c r="D961351" s="25"/>
      <c r="E961351" s="25"/>
      <c r="J961351" s="25"/>
      <c r="K961351" s="25"/>
      <c r="M961351" s="25"/>
    </row>
    <row r="961352" spans="1:13" ht="17.25" customHeight="1" x14ac:dyDescent="0.15">
      <c r="A961352" s="25"/>
      <c r="C961352" s="25"/>
      <c r="D961352" s="25"/>
      <c r="E961352" s="25"/>
      <c r="J961352" s="25"/>
      <c r="K961352" s="25"/>
      <c r="M961352" s="25"/>
    </row>
    <row r="961353" spans="1:13" ht="17.25" customHeight="1" x14ac:dyDescent="0.15">
      <c r="A961353" s="25"/>
      <c r="C961353" s="25"/>
      <c r="D961353" s="25"/>
      <c r="E961353" s="25"/>
      <c r="J961353" s="25"/>
      <c r="K961353" s="25"/>
      <c r="M961353" s="25"/>
    </row>
    <row r="961354" spans="1:13" ht="17.25" customHeight="1" x14ac:dyDescent="0.15">
      <c r="A961354" s="25"/>
      <c r="C961354" s="25"/>
      <c r="D961354" s="25"/>
      <c r="E961354" s="25"/>
      <c r="J961354" s="25"/>
      <c r="K961354" s="25"/>
      <c r="M961354" s="25"/>
    </row>
    <row r="961355" spans="1:13" ht="17.25" customHeight="1" x14ac:dyDescent="0.15">
      <c r="A961355" s="25"/>
      <c r="C961355" s="25"/>
      <c r="D961355" s="25"/>
      <c r="E961355" s="25"/>
      <c r="J961355" s="25"/>
      <c r="K961355" s="25"/>
      <c r="M961355" s="25"/>
    </row>
    <row r="961356" spans="1:13" ht="17.25" customHeight="1" x14ac:dyDescent="0.15">
      <c r="A961356" s="25"/>
      <c r="C961356" s="25"/>
      <c r="D961356" s="25"/>
      <c r="E961356" s="25"/>
      <c r="J961356" s="25"/>
      <c r="K961356" s="25"/>
      <c r="M961356" s="25"/>
    </row>
    <row r="961357" spans="1:13" ht="17.25" customHeight="1" x14ac:dyDescent="0.15">
      <c r="A961357" s="25"/>
      <c r="C961357" s="25"/>
      <c r="D961357" s="25"/>
      <c r="E961357" s="25"/>
      <c r="J961357" s="25"/>
      <c r="K961357" s="25"/>
      <c r="M961357" s="25"/>
    </row>
    <row r="961358" spans="1:13" ht="17.25" customHeight="1" x14ac:dyDescent="0.15">
      <c r="A961358" s="25"/>
      <c r="C961358" s="25"/>
      <c r="D961358" s="25"/>
      <c r="E961358" s="25"/>
      <c r="J961358" s="25"/>
      <c r="K961358" s="25"/>
      <c r="M961358" s="25"/>
    </row>
    <row r="961359" spans="1:13" ht="17.25" customHeight="1" x14ac:dyDescent="0.15">
      <c r="A961359" s="25"/>
      <c r="C961359" s="25"/>
      <c r="D961359" s="25"/>
      <c r="E961359" s="25"/>
      <c r="J961359" s="25"/>
      <c r="K961359" s="25"/>
      <c r="M961359" s="25"/>
    </row>
    <row r="961360" spans="1:13" ht="17.25" customHeight="1" x14ac:dyDescent="0.15">
      <c r="A961360" s="25"/>
      <c r="C961360" s="25"/>
      <c r="D961360" s="25"/>
      <c r="E961360" s="25"/>
      <c r="J961360" s="25"/>
      <c r="K961360" s="25"/>
      <c r="M961360" s="25"/>
    </row>
    <row r="961361" spans="1:13" ht="17.25" customHeight="1" x14ac:dyDescent="0.15">
      <c r="A961361" s="25"/>
      <c r="C961361" s="25"/>
      <c r="D961361" s="25"/>
      <c r="E961361" s="25"/>
      <c r="J961361" s="25"/>
      <c r="K961361" s="25"/>
      <c r="M961361" s="25"/>
    </row>
    <row r="961362" spans="1:13" ht="17.25" customHeight="1" x14ac:dyDescent="0.15">
      <c r="A961362" s="25"/>
      <c r="C961362" s="25"/>
      <c r="D961362" s="25"/>
      <c r="E961362" s="25"/>
      <c r="J961362" s="25"/>
      <c r="K961362" s="25"/>
      <c r="M961362" s="25"/>
    </row>
    <row r="961363" spans="1:13" ht="17.25" customHeight="1" x14ac:dyDescent="0.15">
      <c r="A961363" s="25"/>
      <c r="C961363" s="25"/>
      <c r="D961363" s="25"/>
      <c r="E961363" s="25"/>
      <c r="J961363" s="25"/>
      <c r="K961363" s="25"/>
      <c r="M961363" s="25"/>
    </row>
    <row r="961364" spans="1:13" ht="17.25" customHeight="1" x14ac:dyDescent="0.15">
      <c r="A961364" s="25"/>
      <c r="C961364" s="25"/>
      <c r="D961364" s="25"/>
      <c r="E961364" s="25"/>
      <c r="J961364" s="25"/>
      <c r="K961364" s="25"/>
      <c r="M961364" s="25"/>
    </row>
    <row r="961365" spans="1:13" ht="17.25" customHeight="1" x14ac:dyDescent="0.15">
      <c r="A961365" s="25"/>
      <c r="C961365" s="25"/>
      <c r="D961365" s="25"/>
      <c r="E961365" s="25"/>
      <c r="J961365" s="25"/>
      <c r="K961365" s="25"/>
      <c r="M961365" s="25"/>
    </row>
    <row r="961366" spans="1:13" ht="17.25" customHeight="1" x14ac:dyDescent="0.15">
      <c r="A961366" s="25"/>
      <c r="C961366" s="25"/>
      <c r="D961366" s="25"/>
      <c r="E961366" s="25"/>
      <c r="J961366" s="25"/>
      <c r="K961366" s="25"/>
      <c r="M961366" s="25"/>
    </row>
    <row r="961367" spans="1:13" ht="17.25" customHeight="1" x14ac:dyDescent="0.15">
      <c r="A961367" s="25"/>
      <c r="C961367" s="25"/>
      <c r="D961367" s="25"/>
      <c r="E961367" s="25"/>
      <c r="J961367" s="25"/>
      <c r="K961367" s="25"/>
      <c r="M961367" s="25"/>
    </row>
    <row r="961368" spans="1:13" ht="17.25" customHeight="1" x14ac:dyDescent="0.15">
      <c r="A961368" s="25"/>
      <c r="C961368" s="25"/>
      <c r="D961368" s="25"/>
      <c r="E961368" s="25"/>
      <c r="J961368" s="25"/>
      <c r="K961368" s="25"/>
      <c r="M961368" s="25"/>
    </row>
    <row r="961369" spans="1:13" ht="17.25" customHeight="1" x14ac:dyDescent="0.15">
      <c r="A961369" s="25"/>
      <c r="C961369" s="25"/>
      <c r="D961369" s="25"/>
      <c r="E961369" s="25"/>
      <c r="J961369" s="25"/>
      <c r="K961369" s="25"/>
      <c r="M961369" s="25"/>
    </row>
    <row r="961370" spans="1:13" ht="17.25" customHeight="1" x14ac:dyDescent="0.15">
      <c r="A961370" s="25"/>
      <c r="C961370" s="25"/>
      <c r="D961370" s="25"/>
      <c r="E961370" s="25"/>
      <c r="J961370" s="25"/>
      <c r="K961370" s="25"/>
      <c r="M961370" s="25"/>
    </row>
    <row r="961371" spans="1:13" ht="17.25" customHeight="1" x14ac:dyDescent="0.15">
      <c r="A961371" s="25"/>
      <c r="C961371" s="25"/>
      <c r="D961371" s="25"/>
      <c r="E961371" s="25"/>
      <c r="J961371" s="25"/>
      <c r="K961371" s="25"/>
      <c r="M961371" s="25"/>
    </row>
    <row r="961372" spans="1:13" ht="17.25" customHeight="1" x14ac:dyDescent="0.15">
      <c r="A961372" s="25"/>
      <c r="C961372" s="25"/>
      <c r="D961372" s="25"/>
      <c r="E961372" s="25"/>
      <c r="J961372" s="25"/>
      <c r="K961372" s="25"/>
      <c r="M961372" s="25"/>
    </row>
    <row r="961373" spans="1:13" ht="17.25" customHeight="1" x14ac:dyDescent="0.15">
      <c r="A961373" s="25"/>
      <c r="C961373" s="25"/>
      <c r="D961373" s="25"/>
      <c r="E961373" s="25"/>
      <c r="J961373" s="25"/>
      <c r="K961373" s="25"/>
      <c r="M961373" s="25"/>
    </row>
    <row r="961374" spans="1:13" ht="17.25" customHeight="1" x14ac:dyDescent="0.15">
      <c r="A961374" s="25"/>
      <c r="C961374" s="25"/>
      <c r="D961374" s="25"/>
      <c r="E961374" s="25"/>
      <c r="J961374" s="25"/>
      <c r="K961374" s="25"/>
      <c r="M961374" s="25"/>
    </row>
    <row r="961375" spans="1:13" ht="17.25" customHeight="1" x14ac:dyDescent="0.15">
      <c r="A961375" s="25"/>
      <c r="C961375" s="25"/>
      <c r="D961375" s="25"/>
      <c r="E961375" s="25"/>
      <c r="J961375" s="25"/>
      <c r="K961375" s="25"/>
      <c r="M961375" s="25"/>
    </row>
    <row r="961376" spans="1:13" ht="17.25" customHeight="1" x14ac:dyDescent="0.15">
      <c r="A961376" s="25"/>
      <c r="C961376" s="25"/>
      <c r="D961376" s="25"/>
      <c r="E961376" s="25"/>
      <c r="J961376" s="25"/>
      <c r="K961376" s="25"/>
      <c r="M961376" s="25"/>
    </row>
    <row r="961377" spans="1:13" ht="17.25" customHeight="1" x14ac:dyDescent="0.15">
      <c r="A961377" s="25"/>
      <c r="C961377" s="25"/>
      <c r="D961377" s="25"/>
      <c r="E961377" s="25"/>
      <c r="J961377" s="25"/>
      <c r="K961377" s="25"/>
      <c r="M961377" s="25"/>
    </row>
    <row r="961378" spans="1:13" ht="17.25" customHeight="1" x14ac:dyDescent="0.15">
      <c r="A961378" s="25"/>
      <c r="C961378" s="25"/>
      <c r="D961378" s="25"/>
      <c r="E961378" s="25"/>
      <c r="J961378" s="25"/>
      <c r="K961378" s="25"/>
      <c r="M961378" s="25"/>
    </row>
    <row r="961379" spans="1:13" ht="17.25" customHeight="1" x14ac:dyDescent="0.15">
      <c r="A961379" s="25"/>
      <c r="C961379" s="25"/>
      <c r="D961379" s="25"/>
      <c r="E961379" s="25"/>
      <c r="J961379" s="25"/>
      <c r="K961379" s="25"/>
      <c r="M961379" s="25"/>
    </row>
    <row r="961380" spans="1:13" ht="17.25" customHeight="1" x14ac:dyDescent="0.15">
      <c r="A961380" s="25"/>
      <c r="C961380" s="25"/>
      <c r="D961380" s="25"/>
      <c r="E961380" s="25"/>
      <c r="J961380" s="25"/>
      <c r="K961380" s="25"/>
      <c r="M961380" s="25"/>
    </row>
    <row r="961381" spans="1:13" ht="17.25" customHeight="1" x14ac:dyDescent="0.15">
      <c r="A961381" s="25"/>
      <c r="C961381" s="25"/>
      <c r="D961381" s="25"/>
      <c r="E961381" s="25"/>
      <c r="J961381" s="25"/>
      <c r="K961381" s="25"/>
      <c r="M961381" s="25"/>
    </row>
    <row r="961382" spans="1:13" ht="17.25" customHeight="1" x14ac:dyDescent="0.15">
      <c r="A961382" s="25"/>
      <c r="C961382" s="25"/>
      <c r="D961382" s="25"/>
      <c r="E961382" s="25"/>
      <c r="J961382" s="25"/>
      <c r="K961382" s="25"/>
      <c r="M961382" s="25"/>
    </row>
    <row r="961383" spans="1:13" ht="17.25" customHeight="1" x14ac:dyDescent="0.15">
      <c r="A961383" s="25"/>
      <c r="C961383" s="25"/>
      <c r="D961383" s="25"/>
      <c r="E961383" s="25"/>
      <c r="J961383" s="25"/>
      <c r="K961383" s="25"/>
      <c r="M961383" s="25"/>
    </row>
    <row r="961384" spans="1:13" ht="17.25" customHeight="1" x14ac:dyDescent="0.15">
      <c r="A961384" s="25"/>
      <c r="C961384" s="25"/>
      <c r="D961384" s="25"/>
      <c r="E961384" s="25"/>
      <c r="J961384" s="25"/>
      <c r="K961384" s="25"/>
      <c r="M961384" s="25"/>
    </row>
    <row r="961385" spans="1:13" ht="17.25" customHeight="1" x14ac:dyDescent="0.15">
      <c r="A961385" s="25"/>
      <c r="C961385" s="25"/>
      <c r="D961385" s="25"/>
      <c r="E961385" s="25"/>
      <c r="J961385" s="25"/>
      <c r="K961385" s="25"/>
      <c r="M961385" s="25"/>
    </row>
    <row r="961386" spans="1:13" ht="17.25" customHeight="1" x14ac:dyDescent="0.15">
      <c r="A961386" s="25"/>
      <c r="C961386" s="25"/>
      <c r="D961386" s="25"/>
      <c r="E961386" s="25"/>
      <c r="J961386" s="25"/>
      <c r="K961386" s="25"/>
      <c r="M961386" s="25"/>
    </row>
    <row r="961387" spans="1:13" ht="17.25" customHeight="1" x14ac:dyDescent="0.15">
      <c r="A961387" s="25"/>
      <c r="C961387" s="25"/>
      <c r="D961387" s="25"/>
      <c r="E961387" s="25"/>
      <c r="J961387" s="25"/>
      <c r="K961387" s="25"/>
      <c r="M961387" s="25"/>
    </row>
    <row r="961388" spans="1:13" ht="17.25" customHeight="1" x14ac:dyDescent="0.15">
      <c r="A961388" s="25"/>
      <c r="C961388" s="25"/>
      <c r="D961388" s="25"/>
      <c r="E961388" s="25"/>
      <c r="J961388" s="25"/>
      <c r="K961388" s="25"/>
      <c r="M961388" s="25"/>
    </row>
    <row r="961389" spans="1:13" ht="17.25" customHeight="1" x14ac:dyDescent="0.15">
      <c r="A961389" s="25"/>
      <c r="C961389" s="25"/>
      <c r="D961389" s="25"/>
      <c r="E961389" s="25"/>
      <c r="J961389" s="25"/>
      <c r="K961389" s="25"/>
      <c r="M961389" s="25"/>
    </row>
    <row r="961390" spans="1:13" ht="17.25" customHeight="1" x14ac:dyDescent="0.15">
      <c r="A961390" s="25"/>
      <c r="C961390" s="25"/>
      <c r="D961390" s="25"/>
      <c r="E961390" s="25"/>
      <c r="J961390" s="25"/>
      <c r="K961390" s="25"/>
      <c r="M961390" s="25"/>
    </row>
    <row r="961391" spans="1:13" ht="17.25" customHeight="1" x14ac:dyDescent="0.15">
      <c r="A961391" s="25"/>
      <c r="C961391" s="25"/>
      <c r="D961391" s="25"/>
      <c r="E961391" s="25"/>
      <c r="J961391" s="25"/>
      <c r="K961391" s="25"/>
      <c r="M961391" s="25"/>
    </row>
    <row r="961392" spans="1:13" ht="17.25" customHeight="1" x14ac:dyDescent="0.15">
      <c r="A961392" s="25"/>
      <c r="C961392" s="25"/>
      <c r="D961392" s="25"/>
      <c r="E961392" s="25"/>
      <c r="J961392" s="25"/>
      <c r="K961392" s="25"/>
      <c r="M961392" s="25"/>
    </row>
    <row r="961393" spans="1:13" ht="17.25" customHeight="1" x14ac:dyDescent="0.15">
      <c r="A961393" s="25"/>
      <c r="C961393" s="25"/>
      <c r="D961393" s="25"/>
      <c r="E961393" s="25"/>
      <c r="J961393" s="25"/>
      <c r="K961393" s="25"/>
      <c r="M961393" s="25"/>
    </row>
    <row r="961394" spans="1:13" ht="17.25" customHeight="1" x14ac:dyDescent="0.15">
      <c r="A961394" s="25"/>
      <c r="C961394" s="25"/>
      <c r="D961394" s="25"/>
      <c r="E961394" s="25"/>
      <c r="J961394" s="25"/>
      <c r="K961394" s="25"/>
      <c r="M961394" s="25"/>
    </row>
    <row r="961395" spans="1:13" ht="17.25" customHeight="1" x14ac:dyDescent="0.15">
      <c r="A961395" s="25"/>
      <c r="C961395" s="25"/>
      <c r="D961395" s="25"/>
      <c r="E961395" s="25"/>
      <c r="J961395" s="25"/>
      <c r="K961395" s="25"/>
      <c r="M961395" s="25"/>
    </row>
    <row r="961396" spans="1:13" ht="17.25" customHeight="1" x14ac:dyDescent="0.15">
      <c r="A961396" s="25"/>
      <c r="C961396" s="25"/>
      <c r="D961396" s="25"/>
      <c r="E961396" s="25"/>
      <c r="J961396" s="25"/>
      <c r="K961396" s="25"/>
      <c r="M961396" s="25"/>
    </row>
    <row r="961397" spans="1:13" ht="17.25" customHeight="1" x14ac:dyDescent="0.15">
      <c r="A961397" s="25"/>
      <c r="C961397" s="25"/>
      <c r="D961397" s="25"/>
      <c r="E961397" s="25"/>
      <c r="J961397" s="25"/>
      <c r="K961397" s="25"/>
      <c r="M961397" s="25"/>
    </row>
    <row r="961398" spans="1:13" ht="17.25" customHeight="1" x14ac:dyDescent="0.15">
      <c r="A961398" s="25"/>
      <c r="C961398" s="25"/>
      <c r="D961398" s="25"/>
      <c r="E961398" s="25"/>
      <c r="J961398" s="25"/>
      <c r="K961398" s="25"/>
      <c r="M961398" s="25"/>
    </row>
    <row r="961399" spans="1:13" ht="17.25" customHeight="1" x14ac:dyDescent="0.15">
      <c r="A961399" s="25"/>
      <c r="C961399" s="25"/>
      <c r="D961399" s="25"/>
      <c r="E961399" s="25"/>
      <c r="J961399" s="25"/>
      <c r="K961399" s="25"/>
      <c r="M961399" s="25"/>
    </row>
    <row r="961400" spans="1:13" ht="17.25" customHeight="1" x14ac:dyDescent="0.15">
      <c r="A961400" s="25"/>
      <c r="C961400" s="25"/>
      <c r="D961400" s="25"/>
      <c r="E961400" s="25"/>
      <c r="J961400" s="25"/>
      <c r="K961400" s="25"/>
      <c r="M961400" s="25"/>
    </row>
    <row r="961401" spans="1:13" ht="17.25" customHeight="1" x14ac:dyDescent="0.15">
      <c r="A961401" s="25"/>
      <c r="C961401" s="25"/>
      <c r="D961401" s="25"/>
      <c r="E961401" s="25"/>
      <c r="J961401" s="25"/>
      <c r="K961401" s="25"/>
      <c r="M961401" s="25"/>
    </row>
    <row r="961402" spans="1:13" ht="17.25" customHeight="1" x14ac:dyDescent="0.15">
      <c r="A961402" s="25"/>
      <c r="C961402" s="25"/>
      <c r="D961402" s="25"/>
      <c r="E961402" s="25"/>
      <c r="J961402" s="25"/>
      <c r="K961402" s="25"/>
      <c r="M961402" s="25"/>
    </row>
    <row r="961403" spans="1:13" ht="17.25" customHeight="1" x14ac:dyDescent="0.15">
      <c r="A961403" s="25"/>
      <c r="C961403" s="25"/>
      <c r="D961403" s="25"/>
      <c r="E961403" s="25"/>
      <c r="J961403" s="25"/>
      <c r="K961403" s="25"/>
      <c r="M961403" s="25"/>
    </row>
    <row r="961404" spans="1:13" ht="17.25" customHeight="1" x14ac:dyDescent="0.15">
      <c r="A961404" s="25"/>
      <c r="C961404" s="25"/>
      <c r="D961404" s="25"/>
      <c r="E961404" s="25"/>
      <c r="J961404" s="25"/>
      <c r="K961404" s="25"/>
      <c r="M961404" s="25"/>
    </row>
    <row r="961405" spans="1:13" ht="17.25" customHeight="1" x14ac:dyDescent="0.15">
      <c r="A961405" s="25"/>
      <c r="C961405" s="25"/>
      <c r="D961405" s="25"/>
      <c r="E961405" s="25"/>
      <c r="J961405" s="25"/>
      <c r="K961405" s="25"/>
      <c r="M961405" s="25"/>
    </row>
    <row r="961406" spans="1:13" ht="17.25" customHeight="1" x14ac:dyDescent="0.15">
      <c r="A961406" s="25"/>
      <c r="C961406" s="25"/>
      <c r="D961406" s="25"/>
      <c r="E961406" s="25"/>
      <c r="J961406" s="25"/>
      <c r="K961406" s="25"/>
      <c r="M961406" s="25"/>
    </row>
    <row r="961407" spans="1:13" ht="17.25" customHeight="1" x14ac:dyDescent="0.15">
      <c r="A961407" s="25"/>
      <c r="C961407" s="25"/>
      <c r="D961407" s="25"/>
      <c r="E961407" s="25"/>
      <c r="J961407" s="25"/>
      <c r="K961407" s="25"/>
      <c r="M961407" s="25"/>
    </row>
    <row r="961408" spans="1:13" ht="17.25" customHeight="1" x14ac:dyDescent="0.15">
      <c r="A961408" s="25"/>
      <c r="C961408" s="25"/>
      <c r="D961408" s="25"/>
      <c r="E961408" s="25"/>
      <c r="J961408" s="25"/>
      <c r="K961408" s="25"/>
      <c r="M961408" s="25"/>
    </row>
    <row r="961409" spans="1:13" ht="17.25" customHeight="1" x14ac:dyDescent="0.15">
      <c r="A961409" s="25"/>
      <c r="C961409" s="25"/>
      <c r="D961409" s="25"/>
      <c r="E961409" s="25"/>
      <c r="J961409" s="25"/>
      <c r="K961409" s="25"/>
      <c r="M961409" s="25"/>
    </row>
    <row r="961410" spans="1:13" ht="17.25" customHeight="1" x14ac:dyDescent="0.15">
      <c r="A961410" s="25"/>
      <c r="C961410" s="25"/>
      <c r="D961410" s="25"/>
      <c r="E961410" s="25"/>
      <c r="J961410" s="25"/>
      <c r="K961410" s="25"/>
      <c r="M961410" s="25"/>
    </row>
    <row r="961411" spans="1:13" ht="17.25" customHeight="1" x14ac:dyDescent="0.15">
      <c r="A961411" s="25"/>
      <c r="C961411" s="25"/>
      <c r="D961411" s="25"/>
      <c r="E961411" s="25"/>
      <c r="J961411" s="25"/>
      <c r="K961411" s="25"/>
      <c r="M961411" s="25"/>
    </row>
    <row r="961412" spans="1:13" ht="17.25" customHeight="1" x14ac:dyDescent="0.15">
      <c r="A961412" s="25"/>
      <c r="C961412" s="25"/>
      <c r="D961412" s="25"/>
      <c r="E961412" s="25"/>
      <c r="J961412" s="25"/>
      <c r="K961412" s="25"/>
      <c r="M961412" s="25"/>
    </row>
    <row r="961413" spans="1:13" ht="17.25" customHeight="1" x14ac:dyDescent="0.15">
      <c r="A961413" s="25"/>
      <c r="C961413" s="25"/>
      <c r="D961413" s="25"/>
      <c r="E961413" s="25"/>
      <c r="J961413" s="25"/>
      <c r="K961413" s="25"/>
      <c r="M961413" s="25"/>
    </row>
    <row r="961414" spans="1:13" ht="17.25" customHeight="1" x14ac:dyDescent="0.15">
      <c r="A961414" s="25"/>
      <c r="C961414" s="25"/>
      <c r="D961414" s="25"/>
      <c r="E961414" s="25"/>
      <c r="J961414" s="25"/>
      <c r="K961414" s="25"/>
      <c r="M961414" s="25"/>
    </row>
    <row r="961415" spans="1:13" ht="17.25" customHeight="1" x14ac:dyDescent="0.15">
      <c r="A961415" s="25"/>
      <c r="C961415" s="25"/>
      <c r="D961415" s="25"/>
      <c r="E961415" s="25"/>
      <c r="J961415" s="25"/>
      <c r="K961415" s="25"/>
      <c r="M961415" s="25"/>
    </row>
    <row r="961416" spans="1:13" ht="17.25" customHeight="1" x14ac:dyDescent="0.15">
      <c r="A961416" s="25"/>
      <c r="C961416" s="25"/>
      <c r="D961416" s="25"/>
      <c r="E961416" s="25"/>
      <c r="J961416" s="25"/>
      <c r="K961416" s="25"/>
      <c r="M961416" s="25"/>
    </row>
    <row r="961417" spans="1:13" ht="17.25" customHeight="1" x14ac:dyDescent="0.15">
      <c r="A961417" s="25"/>
      <c r="C961417" s="25"/>
      <c r="D961417" s="25"/>
      <c r="E961417" s="25"/>
      <c r="J961417" s="25"/>
      <c r="K961417" s="25"/>
      <c r="M961417" s="25"/>
    </row>
    <row r="961418" spans="1:13" ht="17.25" customHeight="1" x14ac:dyDescent="0.15">
      <c r="A961418" s="25"/>
      <c r="C961418" s="25"/>
      <c r="D961418" s="25"/>
      <c r="E961418" s="25"/>
      <c r="J961418" s="25"/>
      <c r="K961418" s="25"/>
      <c r="M961418" s="25"/>
    </row>
    <row r="961419" spans="1:13" ht="17.25" customHeight="1" x14ac:dyDescent="0.15">
      <c r="A961419" s="25"/>
      <c r="C961419" s="25"/>
      <c r="D961419" s="25"/>
      <c r="E961419" s="25"/>
      <c r="J961419" s="25"/>
      <c r="K961419" s="25"/>
      <c r="M961419" s="25"/>
    </row>
    <row r="961420" spans="1:13" ht="17.25" customHeight="1" x14ac:dyDescent="0.15">
      <c r="A961420" s="25"/>
      <c r="C961420" s="25"/>
      <c r="D961420" s="25"/>
      <c r="E961420" s="25"/>
      <c r="J961420" s="25"/>
      <c r="K961420" s="25"/>
      <c r="M961420" s="25"/>
    </row>
    <row r="961421" spans="1:13" ht="17.25" customHeight="1" x14ac:dyDescent="0.15">
      <c r="A961421" s="25"/>
      <c r="C961421" s="25"/>
      <c r="D961421" s="25"/>
      <c r="E961421" s="25"/>
      <c r="J961421" s="25"/>
      <c r="K961421" s="25"/>
      <c r="M961421" s="25"/>
    </row>
    <row r="961422" spans="1:13" ht="17.25" customHeight="1" x14ac:dyDescent="0.15">
      <c r="A961422" s="25"/>
      <c r="C961422" s="25"/>
      <c r="D961422" s="25"/>
      <c r="E961422" s="25"/>
      <c r="J961422" s="25"/>
      <c r="K961422" s="25"/>
      <c r="M961422" s="25"/>
    </row>
    <row r="961423" spans="1:13" ht="17.25" customHeight="1" x14ac:dyDescent="0.15">
      <c r="A961423" s="25"/>
      <c r="C961423" s="25"/>
      <c r="D961423" s="25"/>
      <c r="E961423" s="25"/>
      <c r="J961423" s="25"/>
      <c r="K961423" s="25"/>
      <c r="M961423" s="25"/>
    </row>
    <row r="961424" spans="1:13" ht="17.25" customHeight="1" x14ac:dyDescent="0.15">
      <c r="A961424" s="25"/>
      <c r="C961424" s="25"/>
      <c r="D961424" s="25"/>
      <c r="E961424" s="25"/>
      <c r="J961424" s="25"/>
      <c r="K961424" s="25"/>
      <c r="M961424" s="25"/>
    </row>
    <row r="961425" spans="1:13" ht="17.25" customHeight="1" x14ac:dyDescent="0.15">
      <c r="A961425" s="25"/>
      <c r="C961425" s="25"/>
      <c r="D961425" s="25"/>
      <c r="E961425" s="25"/>
      <c r="J961425" s="25"/>
      <c r="K961425" s="25"/>
      <c r="M961425" s="25"/>
    </row>
    <row r="961426" spans="1:13" ht="17.25" customHeight="1" x14ac:dyDescent="0.15">
      <c r="A961426" s="25"/>
      <c r="C961426" s="25"/>
      <c r="D961426" s="25"/>
      <c r="E961426" s="25"/>
      <c r="J961426" s="25"/>
      <c r="K961426" s="25"/>
      <c r="M961426" s="25"/>
    </row>
    <row r="961427" spans="1:13" ht="17.25" customHeight="1" x14ac:dyDescent="0.15">
      <c r="A961427" s="25"/>
      <c r="C961427" s="25"/>
      <c r="D961427" s="25"/>
      <c r="E961427" s="25"/>
      <c r="J961427" s="25"/>
      <c r="K961427" s="25"/>
      <c r="M961427" s="25"/>
    </row>
    <row r="961428" spans="1:13" ht="17.25" customHeight="1" x14ac:dyDescent="0.15">
      <c r="A961428" s="25"/>
      <c r="C961428" s="25"/>
      <c r="D961428" s="25"/>
      <c r="E961428" s="25"/>
      <c r="J961428" s="25"/>
      <c r="K961428" s="25"/>
      <c r="M961428" s="25"/>
    </row>
    <row r="961429" spans="1:13" ht="17.25" customHeight="1" x14ac:dyDescent="0.15">
      <c r="A961429" s="25"/>
      <c r="C961429" s="25"/>
      <c r="D961429" s="25"/>
      <c r="E961429" s="25"/>
      <c r="J961429" s="25"/>
      <c r="K961429" s="25"/>
      <c r="M961429" s="25"/>
    </row>
    <row r="961430" spans="1:13" ht="17.25" customHeight="1" x14ac:dyDescent="0.15">
      <c r="A961430" s="25"/>
      <c r="C961430" s="25"/>
      <c r="D961430" s="25"/>
      <c r="E961430" s="25"/>
      <c r="J961430" s="25"/>
      <c r="K961430" s="25"/>
      <c r="M961430" s="25"/>
    </row>
    <row r="961431" spans="1:13" ht="17.25" customHeight="1" x14ac:dyDescent="0.15">
      <c r="A961431" s="25"/>
      <c r="C961431" s="25"/>
      <c r="D961431" s="25"/>
      <c r="E961431" s="25"/>
      <c r="J961431" s="25"/>
      <c r="K961431" s="25"/>
      <c r="M961431" s="25"/>
    </row>
    <row r="961432" spans="1:13" ht="17.25" customHeight="1" x14ac:dyDescent="0.15">
      <c r="A961432" s="25"/>
      <c r="C961432" s="25"/>
      <c r="D961432" s="25"/>
      <c r="E961432" s="25"/>
      <c r="J961432" s="25"/>
      <c r="K961432" s="25"/>
      <c r="M961432" s="25"/>
    </row>
    <row r="961433" spans="1:13" ht="17.25" customHeight="1" x14ac:dyDescent="0.15">
      <c r="A961433" s="25"/>
      <c r="C961433" s="25"/>
      <c r="D961433" s="25"/>
      <c r="E961433" s="25"/>
      <c r="J961433" s="25"/>
      <c r="K961433" s="25"/>
      <c r="M961433" s="25"/>
    </row>
    <row r="961434" spans="1:13" ht="17.25" customHeight="1" x14ac:dyDescent="0.15">
      <c r="A961434" s="25"/>
      <c r="C961434" s="25"/>
      <c r="D961434" s="25"/>
      <c r="E961434" s="25"/>
      <c r="J961434" s="25"/>
      <c r="K961434" s="25"/>
      <c r="M961434" s="25"/>
    </row>
    <row r="961435" spans="1:13" ht="17.25" customHeight="1" x14ac:dyDescent="0.15">
      <c r="A961435" s="25"/>
      <c r="C961435" s="25"/>
      <c r="D961435" s="25"/>
      <c r="E961435" s="25"/>
      <c r="J961435" s="25"/>
      <c r="K961435" s="25"/>
      <c r="M961435" s="25"/>
    </row>
    <row r="961436" spans="1:13" ht="17.25" customHeight="1" x14ac:dyDescent="0.15">
      <c r="A961436" s="25"/>
      <c r="C961436" s="25"/>
      <c r="D961436" s="25"/>
      <c r="E961436" s="25"/>
      <c r="J961436" s="25"/>
      <c r="K961436" s="25"/>
      <c r="M961436" s="25"/>
    </row>
    <row r="961437" spans="1:13" ht="17.25" customHeight="1" x14ac:dyDescent="0.15">
      <c r="A961437" s="25"/>
      <c r="C961437" s="25"/>
      <c r="D961437" s="25"/>
      <c r="E961437" s="25"/>
      <c r="J961437" s="25"/>
      <c r="K961437" s="25"/>
      <c r="M961437" s="25"/>
    </row>
    <row r="961438" spans="1:13" ht="17.25" customHeight="1" x14ac:dyDescent="0.15">
      <c r="A961438" s="25"/>
      <c r="C961438" s="25"/>
      <c r="D961438" s="25"/>
      <c r="E961438" s="25"/>
      <c r="J961438" s="25"/>
      <c r="K961438" s="25"/>
      <c r="M961438" s="25"/>
    </row>
    <row r="961439" spans="1:13" ht="17.25" customHeight="1" x14ac:dyDescent="0.15">
      <c r="A961439" s="25"/>
      <c r="C961439" s="25"/>
      <c r="D961439" s="25"/>
      <c r="E961439" s="25"/>
      <c r="J961439" s="25"/>
      <c r="K961439" s="25"/>
      <c r="M961439" s="25"/>
    </row>
    <row r="961440" spans="1:13" ht="17.25" customHeight="1" x14ac:dyDescent="0.15">
      <c r="A961440" s="25"/>
      <c r="C961440" s="25"/>
      <c r="D961440" s="25"/>
      <c r="E961440" s="25"/>
      <c r="J961440" s="25"/>
      <c r="K961440" s="25"/>
      <c r="M961440" s="25"/>
    </row>
    <row r="961441" spans="1:13" ht="17.25" customHeight="1" x14ac:dyDescent="0.15">
      <c r="A961441" s="25"/>
      <c r="C961441" s="25"/>
      <c r="D961441" s="25"/>
      <c r="E961441" s="25"/>
      <c r="J961441" s="25"/>
      <c r="K961441" s="25"/>
      <c r="M961441" s="25"/>
    </row>
    <row r="961442" spans="1:13" ht="17.25" customHeight="1" x14ac:dyDescent="0.15">
      <c r="A961442" s="25"/>
      <c r="C961442" s="25"/>
      <c r="D961442" s="25"/>
      <c r="E961442" s="25"/>
      <c r="J961442" s="25"/>
      <c r="K961442" s="25"/>
      <c r="M961442" s="25"/>
    </row>
    <row r="961443" spans="1:13" ht="17.25" customHeight="1" x14ac:dyDescent="0.15">
      <c r="A961443" s="25"/>
      <c r="C961443" s="25"/>
      <c r="D961443" s="25"/>
      <c r="E961443" s="25"/>
      <c r="J961443" s="25"/>
      <c r="K961443" s="25"/>
      <c r="M961443" s="25"/>
    </row>
    <row r="961444" spans="1:13" ht="17.25" customHeight="1" x14ac:dyDescent="0.15">
      <c r="A961444" s="25"/>
      <c r="C961444" s="25"/>
      <c r="D961444" s="25"/>
      <c r="E961444" s="25"/>
      <c r="J961444" s="25"/>
      <c r="K961444" s="25"/>
      <c r="M961444" s="25"/>
    </row>
    <row r="961445" spans="1:13" ht="17.25" customHeight="1" x14ac:dyDescent="0.15">
      <c r="A961445" s="25"/>
      <c r="C961445" s="25"/>
      <c r="D961445" s="25"/>
      <c r="E961445" s="25"/>
      <c r="J961445" s="25"/>
      <c r="K961445" s="25"/>
      <c r="M961445" s="25"/>
    </row>
    <row r="961446" spans="1:13" ht="17.25" customHeight="1" x14ac:dyDescent="0.15">
      <c r="A961446" s="25"/>
      <c r="C961446" s="25"/>
      <c r="D961446" s="25"/>
      <c r="E961446" s="25"/>
      <c r="J961446" s="25"/>
      <c r="K961446" s="25"/>
      <c r="M961446" s="25"/>
    </row>
    <row r="961447" spans="1:13" ht="17.25" customHeight="1" x14ac:dyDescent="0.15">
      <c r="A961447" s="25"/>
      <c r="C961447" s="25"/>
      <c r="D961447" s="25"/>
      <c r="E961447" s="25"/>
      <c r="J961447" s="25"/>
      <c r="K961447" s="25"/>
      <c r="M961447" s="25"/>
    </row>
    <row r="961448" spans="1:13" ht="17.25" customHeight="1" x14ac:dyDescent="0.15">
      <c r="A961448" s="25"/>
      <c r="C961448" s="25"/>
      <c r="D961448" s="25"/>
      <c r="E961448" s="25"/>
      <c r="J961448" s="25"/>
      <c r="K961448" s="25"/>
      <c r="M961448" s="25"/>
    </row>
    <row r="961449" spans="1:13" ht="17.25" customHeight="1" x14ac:dyDescent="0.15">
      <c r="A961449" s="25"/>
      <c r="C961449" s="25"/>
      <c r="D961449" s="25"/>
      <c r="E961449" s="25"/>
      <c r="J961449" s="25"/>
      <c r="K961449" s="25"/>
      <c r="M961449" s="25"/>
    </row>
    <row r="961450" spans="1:13" ht="17.25" customHeight="1" x14ac:dyDescent="0.15">
      <c r="A961450" s="25"/>
      <c r="C961450" s="25"/>
      <c r="D961450" s="25"/>
      <c r="E961450" s="25"/>
      <c r="J961450" s="25"/>
      <c r="K961450" s="25"/>
      <c r="M961450" s="25"/>
    </row>
    <row r="961451" spans="1:13" ht="17.25" customHeight="1" x14ac:dyDescent="0.15">
      <c r="A961451" s="25"/>
      <c r="C961451" s="25"/>
      <c r="D961451" s="25"/>
      <c r="E961451" s="25"/>
      <c r="J961451" s="25"/>
      <c r="K961451" s="25"/>
      <c r="M961451" s="25"/>
    </row>
    <row r="961452" spans="1:13" ht="17.25" customHeight="1" x14ac:dyDescent="0.15">
      <c r="A961452" s="25"/>
      <c r="C961452" s="25"/>
      <c r="D961452" s="25"/>
      <c r="E961452" s="25"/>
      <c r="J961452" s="25"/>
      <c r="K961452" s="25"/>
      <c r="M961452" s="25"/>
    </row>
    <row r="961453" spans="1:13" ht="17.25" customHeight="1" x14ac:dyDescent="0.15">
      <c r="A961453" s="25"/>
      <c r="C961453" s="25"/>
      <c r="D961453" s="25"/>
      <c r="E961453" s="25"/>
      <c r="J961453" s="25"/>
      <c r="K961453" s="25"/>
      <c r="M961453" s="25"/>
    </row>
    <row r="961454" spans="1:13" ht="17.25" customHeight="1" x14ac:dyDescent="0.15">
      <c r="A961454" s="25"/>
      <c r="C961454" s="25"/>
      <c r="D961454" s="25"/>
      <c r="E961454" s="25"/>
      <c r="J961454" s="25"/>
      <c r="K961454" s="25"/>
      <c r="M961454" s="25"/>
    </row>
    <row r="961455" spans="1:13" ht="17.25" customHeight="1" x14ac:dyDescent="0.15">
      <c r="A961455" s="25"/>
      <c r="C961455" s="25"/>
      <c r="D961455" s="25"/>
      <c r="E961455" s="25"/>
      <c r="J961455" s="25"/>
      <c r="K961455" s="25"/>
      <c r="M961455" s="25"/>
    </row>
    <row r="961456" spans="1:13" ht="17.25" customHeight="1" x14ac:dyDescent="0.15">
      <c r="A961456" s="25"/>
      <c r="C961456" s="25"/>
      <c r="D961456" s="25"/>
      <c r="E961456" s="25"/>
      <c r="J961456" s="25"/>
      <c r="K961456" s="25"/>
      <c r="M961456" s="25"/>
    </row>
    <row r="961457" spans="1:13" ht="17.25" customHeight="1" x14ac:dyDescent="0.15">
      <c r="A961457" s="25"/>
      <c r="C961457" s="25"/>
      <c r="D961457" s="25"/>
      <c r="E961457" s="25"/>
      <c r="J961457" s="25"/>
      <c r="K961457" s="25"/>
      <c r="M961457" s="25"/>
    </row>
    <row r="961458" spans="1:13" ht="17.25" customHeight="1" x14ac:dyDescent="0.15">
      <c r="A961458" s="25"/>
      <c r="C961458" s="25"/>
      <c r="D961458" s="25"/>
      <c r="E961458" s="25"/>
      <c r="J961458" s="25"/>
      <c r="K961458" s="25"/>
      <c r="M961458" s="25"/>
    </row>
    <row r="961459" spans="1:13" ht="17.25" customHeight="1" x14ac:dyDescent="0.15">
      <c r="A961459" s="25"/>
      <c r="C961459" s="25"/>
      <c r="D961459" s="25"/>
      <c r="E961459" s="25"/>
      <c r="J961459" s="25"/>
      <c r="K961459" s="25"/>
      <c r="M961459" s="25"/>
    </row>
    <row r="961460" spans="1:13" ht="17.25" customHeight="1" x14ac:dyDescent="0.15">
      <c r="A961460" s="25"/>
      <c r="C961460" s="25"/>
      <c r="D961460" s="25"/>
      <c r="E961460" s="25"/>
      <c r="J961460" s="25"/>
      <c r="K961460" s="25"/>
      <c r="M961460" s="25"/>
    </row>
    <row r="961461" spans="1:13" ht="17.25" customHeight="1" x14ac:dyDescent="0.15">
      <c r="A961461" s="25"/>
      <c r="C961461" s="25"/>
      <c r="D961461" s="25"/>
      <c r="E961461" s="25"/>
      <c r="J961461" s="25"/>
      <c r="K961461" s="25"/>
      <c r="M961461" s="25"/>
    </row>
    <row r="961462" spans="1:13" ht="17.25" customHeight="1" x14ac:dyDescent="0.15">
      <c r="A961462" s="25"/>
      <c r="C961462" s="25"/>
      <c r="D961462" s="25"/>
      <c r="E961462" s="25"/>
      <c r="J961462" s="25"/>
      <c r="K961462" s="25"/>
      <c r="M961462" s="25"/>
    </row>
    <row r="961463" spans="1:13" ht="17.25" customHeight="1" x14ac:dyDescent="0.15">
      <c r="A961463" s="25"/>
      <c r="C961463" s="25"/>
      <c r="D961463" s="25"/>
      <c r="E961463" s="25"/>
      <c r="J961463" s="25"/>
      <c r="K961463" s="25"/>
      <c r="M961463" s="25"/>
    </row>
    <row r="961464" spans="1:13" ht="17.25" customHeight="1" x14ac:dyDescent="0.15">
      <c r="A961464" s="25"/>
      <c r="C961464" s="25"/>
      <c r="D961464" s="25"/>
      <c r="E961464" s="25"/>
      <c r="J961464" s="25"/>
      <c r="K961464" s="25"/>
      <c r="M961464" s="25"/>
    </row>
    <row r="961465" spans="1:13" ht="17.25" customHeight="1" x14ac:dyDescent="0.15">
      <c r="A961465" s="25"/>
      <c r="C961465" s="25"/>
      <c r="D961465" s="25"/>
      <c r="E961465" s="25"/>
      <c r="J961465" s="25"/>
      <c r="K961465" s="25"/>
      <c r="M961465" s="25"/>
    </row>
    <row r="961466" spans="1:13" ht="17.25" customHeight="1" x14ac:dyDescent="0.15">
      <c r="A961466" s="25"/>
      <c r="C961466" s="25"/>
      <c r="D961466" s="25"/>
      <c r="E961466" s="25"/>
      <c r="J961466" s="25"/>
      <c r="K961466" s="25"/>
      <c r="M961466" s="25"/>
    </row>
    <row r="961467" spans="1:13" ht="17.25" customHeight="1" x14ac:dyDescent="0.15">
      <c r="A961467" s="25"/>
      <c r="C961467" s="25"/>
      <c r="D961467" s="25"/>
      <c r="E961467" s="25"/>
      <c r="J961467" s="25"/>
      <c r="K961467" s="25"/>
      <c r="M961467" s="25"/>
    </row>
    <row r="961468" spans="1:13" ht="17.25" customHeight="1" x14ac:dyDescent="0.15">
      <c r="A961468" s="25"/>
      <c r="C961468" s="25"/>
      <c r="D961468" s="25"/>
      <c r="E961468" s="25"/>
      <c r="J961468" s="25"/>
      <c r="K961468" s="25"/>
      <c r="M961468" s="25"/>
    </row>
    <row r="961469" spans="1:13" ht="17.25" customHeight="1" x14ac:dyDescent="0.15">
      <c r="A961469" s="25"/>
      <c r="C961469" s="25"/>
      <c r="D961469" s="25"/>
      <c r="E961469" s="25"/>
      <c r="J961469" s="25"/>
      <c r="K961469" s="25"/>
      <c r="M961469" s="25"/>
    </row>
    <row r="961470" spans="1:13" ht="17.25" customHeight="1" x14ac:dyDescent="0.15">
      <c r="A961470" s="25"/>
      <c r="C961470" s="25"/>
      <c r="D961470" s="25"/>
      <c r="E961470" s="25"/>
      <c r="J961470" s="25"/>
      <c r="K961470" s="25"/>
      <c r="M961470" s="25"/>
    </row>
    <row r="961471" spans="1:13" ht="17.25" customHeight="1" x14ac:dyDescent="0.15">
      <c r="A961471" s="25"/>
      <c r="C961471" s="25"/>
      <c r="D961471" s="25"/>
      <c r="E961471" s="25"/>
      <c r="J961471" s="25"/>
      <c r="K961471" s="25"/>
      <c r="M961471" s="25"/>
    </row>
    <row r="961472" spans="1:13" ht="17.25" customHeight="1" x14ac:dyDescent="0.15">
      <c r="A961472" s="25"/>
      <c r="C961472" s="25"/>
      <c r="D961472" s="25"/>
      <c r="E961472" s="25"/>
      <c r="J961472" s="25"/>
      <c r="K961472" s="25"/>
      <c r="M961472" s="25"/>
    </row>
    <row r="961473" spans="1:13" ht="17.25" customHeight="1" x14ac:dyDescent="0.15">
      <c r="A961473" s="25"/>
      <c r="C961473" s="25"/>
      <c r="D961473" s="25"/>
      <c r="E961473" s="25"/>
      <c r="J961473" s="25"/>
      <c r="K961473" s="25"/>
      <c r="M961473" s="25"/>
    </row>
    <row r="961474" spans="1:13" ht="17.25" customHeight="1" x14ac:dyDescent="0.15">
      <c r="A961474" s="25"/>
      <c r="C961474" s="25"/>
      <c r="D961474" s="25"/>
      <c r="E961474" s="25"/>
      <c r="J961474" s="25"/>
      <c r="K961474" s="25"/>
      <c r="M961474" s="25"/>
    </row>
    <row r="961475" spans="1:13" ht="17.25" customHeight="1" x14ac:dyDescent="0.15">
      <c r="A961475" s="25"/>
      <c r="C961475" s="25"/>
      <c r="D961475" s="25"/>
      <c r="E961475" s="25"/>
      <c r="J961475" s="25"/>
      <c r="K961475" s="25"/>
      <c r="M961475" s="25"/>
    </row>
    <row r="961476" spans="1:13" ht="17.25" customHeight="1" x14ac:dyDescent="0.15">
      <c r="A961476" s="25"/>
      <c r="C961476" s="25"/>
      <c r="D961476" s="25"/>
      <c r="E961476" s="25"/>
      <c r="J961476" s="25"/>
      <c r="K961476" s="25"/>
      <c r="M961476" s="25"/>
    </row>
    <row r="961477" spans="1:13" ht="17.25" customHeight="1" x14ac:dyDescent="0.15">
      <c r="A961477" s="25"/>
      <c r="C961477" s="25"/>
      <c r="D961477" s="25"/>
      <c r="E961477" s="25"/>
      <c r="J961477" s="25"/>
      <c r="K961477" s="25"/>
      <c r="M961477" s="25"/>
    </row>
    <row r="961478" spans="1:13" ht="17.25" customHeight="1" x14ac:dyDescent="0.15">
      <c r="A961478" s="25"/>
      <c r="C961478" s="25"/>
      <c r="D961478" s="25"/>
      <c r="E961478" s="25"/>
      <c r="J961478" s="25"/>
      <c r="K961478" s="25"/>
      <c r="M961478" s="25"/>
    </row>
    <row r="961479" spans="1:13" ht="17.25" customHeight="1" x14ac:dyDescent="0.15">
      <c r="A961479" s="25"/>
      <c r="C961479" s="25"/>
      <c r="D961479" s="25"/>
      <c r="E961479" s="25"/>
      <c r="J961479" s="25"/>
      <c r="K961479" s="25"/>
      <c r="M961479" s="25"/>
    </row>
    <row r="961480" spans="1:13" ht="17.25" customHeight="1" x14ac:dyDescent="0.15">
      <c r="A961480" s="25"/>
      <c r="C961480" s="25"/>
      <c r="D961480" s="25"/>
      <c r="E961480" s="25"/>
      <c r="J961480" s="25"/>
      <c r="K961480" s="25"/>
      <c r="M961480" s="25"/>
    </row>
    <row r="961481" spans="1:13" ht="17.25" customHeight="1" x14ac:dyDescent="0.15">
      <c r="A961481" s="25"/>
      <c r="C961481" s="25"/>
      <c r="D961481" s="25"/>
      <c r="E961481" s="25"/>
      <c r="J961481" s="25"/>
      <c r="K961481" s="25"/>
      <c r="M961481" s="25"/>
    </row>
    <row r="961482" spans="1:13" ht="17.25" customHeight="1" x14ac:dyDescent="0.15">
      <c r="A961482" s="25"/>
      <c r="C961482" s="25"/>
      <c r="D961482" s="25"/>
      <c r="E961482" s="25"/>
      <c r="J961482" s="25"/>
      <c r="K961482" s="25"/>
      <c r="M961482" s="25"/>
    </row>
    <row r="961483" spans="1:13" ht="17.25" customHeight="1" x14ac:dyDescent="0.15">
      <c r="A961483" s="25"/>
      <c r="C961483" s="25"/>
      <c r="D961483" s="25"/>
      <c r="E961483" s="25"/>
      <c r="J961483" s="25"/>
      <c r="K961483" s="25"/>
      <c r="M961483" s="25"/>
    </row>
    <row r="961484" spans="1:13" ht="17.25" customHeight="1" x14ac:dyDescent="0.15">
      <c r="A961484" s="25"/>
      <c r="C961484" s="25"/>
      <c r="D961484" s="25"/>
      <c r="E961484" s="25"/>
      <c r="J961484" s="25"/>
      <c r="K961484" s="25"/>
      <c r="M961484" s="25"/>
    </row>
    <row r="961485" spans="1:13" ht="17.25" customHeight="1" x14ac:dyDescent="0.15">
      <c r="A961485" s="25"/>
      <c r="C961485" s="25"/>
      <c r="D961485" s="25"/>
      <c r="E961485" s="25"/>
      <c r="J961485" s="25"/>
      <c r="K961485" s="25"/>
      <c r="M961485" s="25"/>
    </row>
    <row r="961486" spans="1:13" ht="17.25" customHeight="1" x14ac:dyDescent="0.15">
      <c r="A961486" s="25"/>
      <c r="C961486" s="25"/>
      <c r="D961486" s="25"/>
      <c r="E961486" s="25"/>
      <c r="J961486" s="25"/>
      <c r="K961486" s="25"/>
      <c r="M961486" s="25"/>
    </row>
    <row r="961487" spans="1:13" ht="17.25" customHeight="1" x14ac:dyDescent="0.15">
      <c r="A961487" s="25"/>
      <c r="C961487" s="25"/>
      <c r="D961487" s="25"/>
      <c r="E961487" s="25"/>
      <c r="J961487" s="25"/>
      <c r="K961487" s="25"/>
      <c r="M961487" s="25"/>
    </row>
    <row r="961488" spans="1:13" ht="17.25" customHeight="1" x14ac:dyDescent="0.15">
      <c r="A961488" s="25"/>
      <c r="C961488" s="25"/>
      <c r="D961488" s="25"/>
      <c r="E961488" s="25"/>
      <c r="J961488" s="25"/>
      <c r="K961488" s="25"/>
      <c r="M961488" s="25"/>
    </row>
    <row r="961489" spans="1:13" ht="17.25" customHeight="1" x14ac:dyDescent="0.15">
      <c r="A961489" s="25"/>
      <c r="C961489" s="25"/>
      <c r="D961489" s="25"/>
      <c r="E961489" s="25"/>
      <c r="J961489" s="25"/>
      <c r="K961489" s="25"/>
      <c r="M961489" s="25"/>
    </row>
    <row r="961490" spans="1:13" ht="17.25" customHeight="1" x14ac:dyDescent="0.15">
      <c r="A961490" s="25"/>
      <c r="C961490" s="25"/>
      <c r="D961490" s="25"/>
      <c r="E961490" s="25"/>
      <c r="J961490" s="25"/>
      <c r="K961490" s="25"/>
      <c r="M961490" s="25"/>
    </row>
    <row r="961491" spans="1:13" ht="17.25" customHeight="1" x14ac:dyDescent="0.15">
      <c r="A961491" s="25"/>
      <c r="C961491" s="25"/>
      <c r="D961491" s="25"/>
      <c r="E961491" s="25"/>
      <c r="J961491" s="25"/>
      <c r="K961491" s="25"/>
      <c r="M961491" s="25"/>
    </row>
    <row r="961492" spans="1:13" ht="17.25" customHeight="1" x14ac:dyDescent="0.15">
      <c r="A961492" s="25"/>
      <c r="C961492" s="25"/>
      <c r="D961492" s="25"/>
      <c r="E961492" s="25"/>
      <c r="J961492" s="25"/>
      <c r="K961492" s="25"/>
      <c r="M961492" s="25"/>
    </row>
    <row r="961493" spans="1:13" ht="17.25" customHeight="1" x14ac:dyDescent="0.15">
      <c r="A961493" s="25"/>
      <c r="C961493" s="25"/>
      <c r="D961493" s="25"/>
      <c r="E961493" s="25"/>
      <c r="J961493" s="25"/>
      <c r="K961493" s="25"/>
      <c r="M961493" s="25"/>
    </row>
    <row r="961494" spans="1:13" ht="17.25" customHeight="1" x14ac:dyDescent="0.15">
      <c r="A961494" s="25"/>
      <c r="C961494" s="25"/>
      <c r="D961494" s="25"/>
      <c r="E961494" s="25"/>
      <c r="J961494" s="25"/>
      <c r="K961494" s="25"/>
      <c r="M961494" s="25"/>
    </row>
    <row r="961495" spans="1:13" ht="17.25" customHeight="1" x14ac:dyDescent="0.15">
      <c r="A961495" s="25"/>
      <c r="C961495" s="25"/>
      <c r="D961495" s="25"/>
      <c r="E961495" s="25"/>
      <c r="J961495" s="25"/>
      <c r="K961495" s="25"/>
      <c r="M961495" s="25"/>
    </row>
    <row r="961496" spans="1:13" ht="17.25" customHeight="1" x14ac:dyDescent="0.15">
      <c r="A961496" s="25"/>
      <c r="C961496" s="25"/>
      <c r="D961496" s="25"/>
      <c r="E961496" s="25"/>
      <c r="J961496" s="25"/>
      <c r="K961496" s="25"/>
      <c r="M961496" s="25"/>
    </row>
    <row r="961497" spans="1:13" ht="17.25" customHeight="1" x14ac:dyDescent="0.15">
      <c r="A961497" s="25"/>
      <c r="C961497" s="25"/>
      <c r="D961497" s="25"/>
      <c r="E961497" s="25"/>
      <c r="J961497" s="25"/>
      <c r="K961497" s="25"/>
      <c r="M961497" s="25"/>
    </row>
    <row r="961498" spans="1:13" ht="17.25" customHeight="1" x14ac:dyDescent="0.15">
      <c r="A961498" s="25"/>
      <c r="C961498" s="25"/>
      <c r="D961498" s="25"/>
      <c r="E961498" s="25"/>
      <c r="J961498" s="25"/>
      <c r="K961498" s="25"/>
      <c r="M961498" s="25"/>
    </row>
    <row r="961499" spans="1:13" ht="17.25" customHeight="1" x14ac:dyDescent="0.15">
      <c r="A961499" s="25"/>
      <c r="C961499" s="25"/>
      <c r="D961499" s="25"/>
      <c r="E961499" s="25"/>
      <c r="J961499" s="25"/>
      <c r="K961499" s="25"/>
      <c r="M961499" s="25"/>
    </row>
    <row r="961500" spans="1:13" ht="17.25" customHeight="1" x14ac:dyDescent="0.15">
      <c r="A961500" s="25"/>
      <c r="C961500" s="25"/>
      <c r="D961500" s="25"/>
      <c r="E961500" s="25"/>
      <c r="J961500" s="25"/>
      <c r="K961500" s="25"/>
      <c r="M961500" s="25"/>
    </row>
    <row r="961501" spans="1:13" ht="17.25" customHeight="1" x14ac:dyDescent="0.15">
      <c r="A961501" s="25"/>
      <c r="C961501" s="25"/>
      <c r="D961501" s="25"/>
      <c r="E961501" s="25"/>
      <c r="J961501" s="25"/>
      <c r="K961501" s="25"/>
      <c r="M961501" s="25"/>
    </row>
    <row r="961502" spans="1:13" ht="17.25" customHeight="1" x14ac:dyDescent="0.15">
      <c r="A961502" s="25"/>
      <c r="C961502" s="25"/>
      <c r="D961502" s="25"/>
      <c r="E961502" s="25"/>
      <c r="J961502" s="25"/>
      <c r="K961502" s="25"/>
      <c r="M961502" s="25"/>
    </row>
    <row r="961503" spans="1:13" ht="17.25" customHeight="1" x14ac:dyDescent="0.15">
      <c r="A961503" s="25"/>
      <c r="C961503" s="25"/>
      <c r="D961503" s="25"/>
      <c r="E961503" s="25"/>
      <c r="J961503" s="25"/>
      <c r="K961503" s="25"/>
      <c r="M961503" s="25"/>
    </row>
    <row r="961504" spans="1:13" ht="17.25" customHeight="1" x14ac:dyDescent="0.15">
      <c r="A961504" s="25"/>
      <c r="C961504" s="25"/>
      <c r="D961504" s="25"/>
      <c r="E961504" s="25"/>
      <c r="J961504" s="25"/>
      <c r="K961504" s="25"/>
      <c r="M961504" s="25"/>
    </row>
    <row r="961505" spans="1:13" ht="17.25" customHeight="1" x14ac:dyDescent="0.15">
      <c r="A961505" s="25"/>
      <c r="C961505" s="25"/>
      <c r="D961505" s="25"/>
      <c r="E961505" s="25"/>
      <c r="J961505" s="25"/>
      <c r="K961505" s="25"/>
      <c r="M961505" s="25"/>
    </row>
    <row r="961506" spans="1:13" ht="17.25" customHeight="1" x14ac:dyDescent="0.15">
      <c r="A961506" s="25"/>
      <c r="C961506" s="25"/>
      <c r="D961506" s="25"/>
      <c r="E961506" s="25"/>
      <c r="J961506" s="25"/>
      <c r="K961506" s="25"/>
      <c r="M961506" s="25"/>
    </row>
    <row r="961507" spans="1:13" ht="17.25" customHeight="1" x14ac:dyDescent="0.15">
      <c r="A961507" s="25"/>
      <c r="C961507" s="25"/>
      <c r="D961507" s="25"/>
      <c r="E961507" s="25"/>
      <c r="J961507" s="25"/>
      <c r="K961507" s="25"/>
      <c r="M961507" s="25"/>
    </row>
    <row r="961508" spans="1:13" ht="17.25" customHeight="1" x14ac:dyDescent="0.15">
      <c r="A961508" s="25"/>
      <c r="C961508" s="25"/>
      <c r="D961508" s="25"/>
      <c r="E961508" s="25"/>
      <c r="J961508" s="25"/>
      <c r="K961508" s="25"/>
      <c r="M961508" s="25"/>
    </row>
    <row r="961509" spans="1:13" ht="17.25" customHeight="1" x14ac:dyDescent="0.15">
      <c r="A961509" s="25"/>
      <c r="C961509" s="25"/>
      <c r="D961509" s="25"/>
      <c r="E961509" s="25"/>
      <c r="J961509" s="25"/>
      <c r="K961509" s="25"/>
      <c r="M961509" s="25"/>
    </row>
    <row r="961510" spans="1:13" ht="17.25" customHeight="1" x14ac:dyDescent="0.15">
      <c r="A961510" s="25"/>
      <c r="C961510" s="25"/>
      <c r="D961510" s="25"/>
      <c r="E961510" s="25"/>
      <c r="J961510" s="25"/>
      <c r="K961510" s="25"/>
      <c r="M961510" s="25"/>
    </row>
    <row r="961511" spans="1:13" ht="17.25" customHeight="1" x14ac:dyDescent="0.15">
      <c r="A961511" s="25"/>
      <c r="C961511" s="25"/>
      <c r="D961511" s="25"/>
      <c r="E961511" s="25"/>
      <c r="J961511" s="25"/>
      <c r="K961511" s="25"/>
      <c r="M961511" s="25"/>
    </row>
    <row r="961512" spans="1:13" ht="17.25" customHeight="1" x14ac:dyDescent="0.15">
      <c r="A961512" s="25"/>
      <c r="C961512" s="25"/>
      <c r="D961512" s="25"/>
      <c r="E961512" s="25"/>
      <c r="J961512" s="25"/>
      <c r="K961512" s="25"/>
      <c r="M961512" s="25"/>
    </row>
    <row r="961513" spans="1:13" ht="17.25" customHeight="1" x14ac:dyDescent="0.15">
      <c r="A961513" s="25"/>
      <c r="C961513" s="25"/>
      <c r="D961513" s="25"/>
      <c r="E961513" s="25"/>
      <c r="J961513" s="25"/>
      <c r="K961513" s="25"/>
      <c r="M961513" s="25"/>
    </row>
    <row r="961514" spans="1:13" ht="17.25" customHeight="1" x14ac:dyDescent="0.15">
      <c r="A961514" s="25"/>
      <c r="C961514" s="25"/>
      <c r="D961514" s="25"/>
      <c r="E961514" s="25"/>
      <c r="J961514" s="25"/>
      <c r="K961514" s="25"/>
      <c r="M961514" s="25"/>
    </row>
    <row r="961515" spans="1:13" ht="17.25" customHeight="1" x14ac:dyDescent="0.15">
      <c r="A961515" s="25"/>
      <c r="C961515" s="25"/>
      <c r="D961515" s="25"/>
      <c r="E961515" s="25"/>
      <c r="J961515" s="25"/>
      <c r="K961515" s="25"/>
      <c r="M961515" s="25"/>
    </row>
    <row r="961516" spans="1:13" ht="17.25" customHeight="1" x14ac:dyDescent="0.15">
      <c r="A961516" s="25"/>
      <c r="C961516" s="25"/>
      <c r="D961516" s="25"/>
      <c r="E961516" s="25"/>
      <c r="J961516" s="25"/>
      <c r="K961516" s="25"/>
      <c r="M961516" s="25"/>
    </row>
    <row r="961517" spans="1:13" ht="17.25" customHeight="1" x14ac:dyDescent="0.15">
      <c r="A961517" s="25"/>
      <c r="C961517" s="25"/>
      <c r="D961517" s="25"/>
      <c r="E961517" s="25"/>
      <c r="J961517" s="25"/>
      <c r="K961517" s="25"/>
      <c r="M961517" s="25"/>
    </row>
    <row r="961518" spans="1:13" ht="17.25" customHeight="1" x14ac:dyDescent="0.15">
      <c r="A961518" s="25"/>
      <c r="C961518" s="25"/>
      <c r="D961518" s="25"/>
      <c r="E961518" s="25"/>
      <c r="J961518" s="25"/>
      <c r="K961518" s="25"/>
      <c r="M961518" s="25"/>
    </row>
    <row r="961519" spans="1:13" ht="17.25" customHeight="1" x14ac:dyDescent="0.15">
      <c r="A961519" s="25"/>
      <c r="C961519" s="25"/>
      <c r="D961519" s="25"/>
      <c r="E961519" s="25"/>
      <c r="J961519" s="25"/>
      <c r="K961519" s="25"/>
      <c r="M961519" s="25"/>
    </row>
    <row r="961520" spans="1:13" ht="17.25" customHeight="1" x14ac:dyDescent="0.15">
      <c r="A961520" s="25"/>
      <c r="C961520" s="25"/>
      <c r="D961520" s="25"/>
      <c r="E961520" s="25"/>
      <c r="J961520" s="25"/>
      <c r="K961520" s="25"/>
      <c r="M961520" s="25"/>
    </row>
    <row r="961521" spans="1:13" ht="17.25" customHeight="1" x14ac:dyDescent="0.15">
      <c r="A961521" s="25"/>
      <c r="C961521" s="25"/>
      <c r="D961521" s="25"/>
      <c r="E961521" s="25"/>
      <c r="J961521" s="25"/>
      <c r="K961521" s="25"/>
      <c r="M961521" s="25"/>
    </row>
    <row r="961522" spans="1:13" ht="17.25" customHeight="1" x14ac:dyDescent="0.15">
      <c r="A961522" s="25"/>
      <c r="C961522" s="25"/>
      <c r="D961522" s="25"/>
      <c r="E961522" s="25"/>
      <c r="J961522" s="25"/>
      <c r="K961522" s="25"/>
      <c r="M961522" s="25"/>
    </row>
    <row r="961523" spans="1:13" ht="17.25" customHeight="1" x14ac:dyDescent="0.15">
      <c r="A961523" s="25"/>
      <c r="C961523" s="25"/>
      <c r="D961523" s="25"/>
      <c r="E961523" s="25"/>
      <c r="J961523" s="25"/>
      <c r="K961523" s="25"/>
      <c r="M961523" s="25"/>
    </row>
    <row r="961524" spans="1:13" ht="17.25" customHeight="1" x14ac:dyDescent="0.15">
      <c r="A961524" s="25"/>
      <c r="C961524" s="25"/>
      <c r="D961524" s="25"/>
      <c r="E961524" s="25"/>
      <c r="J961524" s="25"/>
      <c r="K961524" s="25"/>
      <c r="M961524" s="25"/>
    </row>
    <row r="961525" spans="1:13" ht="17.25" customHeight="1" x14ac:dyDescent="0.15">
      <c r="A961525" s="25"/>
      <c r="C961525" s="25"/>
      <c r="D961525" s="25"/>
      <c r="E961525" s="25"/>
      <c r="J961525" s="25"/>
      <c r="K961525" s="25"/>
      <c r="M961525" s="25"/>
    </row>
    <row r="961526" spans="1:13" ht="17.25" customHeight="1" x14ac:dyDescent="0.15">
      <c r="A961526" s="25"/>
      <c r="C961526" s="25"/>
      <c r="D961526" s="25"/>
      <c r="E961526" s="25"/>
      <c r="J961526" s="25"/>
      <c r="K961526" s="25"/>
      <c r="M961526" s="25"/>
    </row>
    <row r="961527" spans="1:13" ht="17.25" customHeight="1" x14ac:dyDescent="0.15">
      <c r="A961527" s="25"/>
      <c r="C961527" s="25"/>
      <c r="D961527" s="25"/>
      <c r="E961527" s="25"/>
      <c r="J961527" s="25"/>
      <c r="K961527" s="25"/>
      <c r="M961527" s="25"/>
    </row>
    <row r="961528" spans="1:13" ht="17.25" customHeight="1" x14ac:dyDescent="0.15">
      <c r="A961528" s="25"/>
      <c r="C961528" s="25"/>
      <c r="D961528" s="25"/>
      <c r="E961528" s="25"/>
      <c r="J961528" s="25"/>
      <c r="K961528" s="25"/>
      <c r="M961528" s="25"/>
    </row>
    <row r="961529" spans="1:13" ht="17.25" customHeight="1" x14ac:dyDescent="0.15">
      <c r="A961529" s="25"/>
      <c r="C961529" s="25"/>
      <c r="D961529" s="25"/>
      <c r="E961529" s="25"/>
      <c r="J961529" s="25"/>
      <c r="K961529" s="25"/>
      <c r="M961529" s="25"/>
    </row>
    <row r="961530" spans="1:13" ht="17.25" customHeight="1" x14ac:dyDescent="0.15">
      <c r="A961530" s="25"/>
      <c r="C961530" s="25"/>
      <c r="D961530" s="25"/>
      <c r="E961530" s="25"/>
      <c r="J961530" s="25"/>
      <c r="K961530" s="25"/>
      <c r="M961530" s="25"/>
    </row>
    <row r="961531" spans="1:13" ht="17.25" customHeight="1" x14ac:dyDescent="0.15">
      <c r="A961531" s="25"/>
      <c r="C961531" s="25"/>
      <c r="D961531" s="25"/>
      <c r="E961531" s="25"/>
      <c r="J961531" s="25"/>
      <c r="K961531" s="25"/>
      <c r="M961531" s="25"/>
    </row>
    <row r="961532" spans="1:13" ht="17.25" customHeight="1" x14ac:dyDescent="0.15">
      <c r="A961532" s="25"/>
      <c r="C961532" s="25"/>
      <c r="D961532" s="25"/>
      <c r="E961532" s="25"/>
      <c r="J961532" s="25"/>
      <c r="K961532" s="25"/>
      <c r="M961532" s="25"/>
    </row>
    <row r="961533" spans="1:13" ht="17.25" customHeight="1" x14ac:dyDescent="0.15">
      <c r="A961533" s="25"/>
      <c r="C961533" s="25"/>
      <c r="D961533" s="25"/>
      <c r="E961533" s="25"/>
      <c r="J961533" s="25"/>
      <c r="K961533" s="25"/>
      <c r="M961533" s="25"/>
    </row>
    <row r="961534" spans="1:13" ht="17.25" customHeight="1" x14ac:dyDescent="0.15">
      <c r="A961534" s="25"/>
      <c r="C961534" s="25"/>
      <c r="D961534" s="25"/>
      <c r="E961534" s="25"/>
      <c r="J961534" s="25"/>
      <c r="K961534" s="25"/>
      <c r="M961534" s="25"/>
    </row>
    <row r="961535" spans="1:13" ht="17.25" customHeight="1" x14ac:dyDescent="0.15">
      <c r="A961535" s="25"/>
      <c r="C961535" s="25"/>
      <c r="D961535" s="25"/>
      <c r="E961535" s="25"/>
      <c r="J961535" s="25"/>
      <c r="K961535" s="25"/>
      <c r="M961535" s="25"/>
    </row>
    <row r="961536" spans="1:13" ht="17.25" customHeight="1" x14ac:dyDescent="0.15">
      <c r="A961536" s="25"/>
      <c r="C961536" s="25"/>
      <c r="D961536" s="25"/>
      <c r="E961536" s="25"/>
      <c r="J961536" s="25"/>
      <c r="K961536" s="25"/>
      <c r="M961536" s="25"/>
    </row>
    <row r="961537" spans="1:13" ht="17.25" customHeight="1" x14ac:dyDescent="0.15">
      <c r="A961537" s="25"/>
      <c r="C961537" s="25"/>
      <c r="D961537" s="25"/>
      <c r="E961537" s="25"/>
      <c r="J961537" s="25"/>
      <c r="K961537" s="25"/>
      <c r="M961537" s="25"/>
    </row>
    <row r="961538" spans="1:13" ht="17.25" customHeight="1" x14ac:dyDescent="0.15">
      <c r="A961538" s="25"/>
      <c r="C961538" s="25"/>
      <c r="D961538" s="25"/>
      <c r="E961538" s="25"/>
      <c r="J961538" s="25"/>
      <c r="K961538" s="25"/>
      <c r="M961538" s="25"/>
    </row>
    <row r="961539" spans="1:13" ht="17.25" customHeight="1" x14ac:dyDescent="0.15">
      <c r="A961539" s="25"/>
      <c r="C961539" s="25"/>
      <c r="D961539" s="25"/>
      <c r="E961539" s="25"/>
      <c r="J961539" s="25"/>
      <c r="K961539" s="25"/>
      <c r="M961539" s="25"/>
    </row>
    <row r="961540" spans="1:13" ht="17.25" customHeight="1" x14ac:dyDescent="0.15">
      <c r="A961540" s="25"/>
      <c r="C961540" s="25"/>
      <c r="D961540" s="25"/>
      <c r="E961540" s="25"/>
      <c r="J961540" s="25"/>
      <c r="K961540" s="25"/>
      <c r="M961540" s="25"/>
    </row>
    <row r="961541" spans="1:13" ht="17.25" customHeight="1" x14ac:dyDescent="0.15">
      <c r="A961541" s="25"/>
      <c r="C961541" s="25"/>
      <c r="D961541" s="25"/>
      <c r="E961541" s="25"/>
      <c r="J961541" s="25"/>
      <c r="K961541" s="25"/>
      <c r="M961541" s="25"/>
    </row>
    <row r="961542" spans="1:13" ht="17.25" customHeight="1" x14ac:dyDescent="0.15">
      <c r="A961542" s="25"/>
      <c r="C961542" s="25"/>
      <c r="D961542" s="25"/>
      <c r="E961542" s="25"/>
      <c r="J961542" s="25"/>
      <c r="K961542" s="25"/>
      <c r="M961542" s="25"/>
    </row>
    <row r="961543" spans="1:13" ht="17.25" customHeight="1" x14ac:dyDescent="0.15">
      <c r="A961543" s="25"/>
      <c r="C961543" s="25"/>
      <c r="D961543" s="25"/>
      <c r="E961543" s="25"/>
      <c r="J961543" s="25"/>
      <c r="K961543" s="25"/>
      <c r="M961543" s="25"/>
    </row>
    <row r="961544" spans="1:13" ht="17.25" customHeight="1" x14ac:dyDescent="0.15">
      <c r="A961544" s="25"/>
      <c r="C961544" s="25"/>
      <c r="D961544" s="25"/>
      <c r="E961544" s="25"/>
      <c r="J961544" s="25"/>
      <c r="K961544" s="25"/>
      <c r="M961544" s="25"/>
    </row>
    <row r="961545" spans="1:13" ht="17.25" customHeight="1" x14ac:dyDescent="0.15">
      <c r="A961545" s="25"/>
      <c r="C961545" s="25"/>
      <c r="D961545" s="25"/>
      <c r="E961545" s="25"/>
      <c r="J961545" s="25"/>
      <c r="K961545" s="25"/>
      <c r="M961545" s="25"/>
    </row>
    <row r="961546" spans="1:13" ht="17.25" customHeight="1" x14ac:dyDescent="0.15">
      <c r="A961546" s="25"/>
      <c r="C961546" s="25"/>
      <c r="D961546" s="25"/>
      <c r="E961546" s="25"/>
      <c r="J961546" s="25"/>
      <c r="K961546" s="25"/>
      <c r="M961546" s="25"/>
    </row>
    <row r="961547" spans="1:13" ht="17.25" customHeight="1" x14ac:dyDescent="0.15">
      <c r="A961547" s="25"/>
      <c r="C961547" s="25"/>
      <c r="D961547" s="25"/>
      <c r="E961547" s="25"/>
      <c r="J961547" s="25"/>
      <c r="K961547" s="25"/>
      <c r="M961547" s="25"/>
    </row>
    <row r="961548" spans="1:13" ht="17.25" customHeight="1" x14ac:dyDescent="0.15">
      <c r="A961548" s="25"/>
      <c r="C961548" s="25"/>
      <c r="D961548" s="25"/>
      <c r="E961548" s="25"/>
      <c r="J961548" s="25"/>
      <c r="K961548" s="25"/>
      <c r="M961548" s="25"/>
    </row>
    <row r="961549" spans="1:13" ht="17.25" customHeight="1" x14ac:dyDescent="0.15">
      <c r="A961549" s="25"/>
      <c r="C961549" s="25"/>
      <c r="D961549" s="25"/>
      <c r="E961549" s="25"/>
      <c r="J961549" s="25"/>
      <c r="K961549" s="25"/>
      <c r="M961549" s="25"/>
    </row>
    <row r="961550" spans="1:13" ht="17.25" customHeight="1" x14ac:dyDescent="0.15">
      <c r="A961550" s="25"/>
      <c r="C961550" s="25"/>
      <c r="D961550" s="25"/>
      <c r="E961550" s="25"/>
      <c r="J961550" s="25"/>
      <c r="K961550" s="25"/>
      <c r="M961550" s="25"/>
    </row>
    <row r="961551" spans="1:13" ht="17.25" customHeight="1" x14ac:dyDescent="0.15">
      <c r="A961551" s="25"/>
      <c r="C961551" s="25"/>
      <c r="D961551" s="25"/>
      <c r="E961551" s="25"/>
      <c r="J961551" s="25"/>
      <c r="K961551" s="25"/>
      <c r="M961551" s="25"/>
    </row>
    <row r="961552" spans="1:13" ht="17.25" customHeight="1" x14ac:dyDescent="0.15">
      <c r="A961552" s="25"/>
      <c r="C961552" s="25"/>
      <c r="D961552" s="25"/>
      <c r="E961552" s="25"/>
      <c r="J961552" s="25"/>
      <c r="K961552" s="25"/>
      <c r="M961552" s="25"/>
    </row>
    <row r="961553" spans="1:13" ht="17.25" customHeight="1" x14ac:dyDescent="0.15">
      <c r="A961553" s="25"/>
      <c r="C961553" s="25"/>
      <c r="D961553" s="25"/>
      <c r="E961553" s="25"/>
      <c r="J961553" s="25"/>
      <c r="K961553" s="25"/>
      <c r="M961553" s="25"/>
    </row>
    <row r="961554" spans="1:13" ht="17.25" customHeight="1" x14ac:dyDescent="0.15">
      <c r="A961554" s="25"/>
      <c r="C961554" s="25"/>
      <c r="D961554" s="25"/>
      <c r="E961554" s="25"/>
      <c r="J961554" s="25"/>
      <c r="K961554" s="25"/>
      <c r="M961554" s="25"/>
    </row>
    <row r="961555" spans="1:13" ht="17.25" customHeight="1" x14ac:dyDescent="0.15">
      <c r="A961555" s="25"/>
      <c r="C961555" s="25"/>
      <c r="D961555" s="25"/>
      <c r="E961555" s="25"/>
      <c r="J961555" s="25"/>
      <c r="K961555" s="25"/>
      <c r="M961555" s="25"/>
    </row>
    <row r="961556" spans="1:13" ht="17.25" customHeight="1" x14ac:dyDescent="0.15">
      <c r="A961556" s="25"/>
      <c r="C961556" s="25"/>
      <c r="D961556" s="25"/>
      <c r="E961556" s="25"/>
      <c r="J961556" s="25"/>
      <c r="K961556" s="25"/>
      <c r="M961556" s="25"/>
    </row>
    <row r="961557" spans="1:13" ht="17.25" customHeight="1" x14ac:dyDescent="0.15">
      <c r="A961557" s="25"/>
      <c r="C961557" s="25"/>
      <c r="D961557" s="25"/>
      <c r="E961557" s="25"/>
      <c r="J961557" s="25"/>
      <c r="K961557" s="25"/>
      <c r="M961557" s="25"/>
    </row>
    <row r="961558" spans="1:13" ht="17.25" customHeight="1" x14ac:dyDescent="0.15">
      <c r="A961558" s="25"/>
      <c r="C961558" s="25"/>
      <c r="D961558" s="25"/>
      <c r="E961558" s="25"/>
      <c r="J961558" s="25"/>
      <c r="K961558" s="25"/>
      <c r="M961558" s="25"/>
    </row>
    <row r="961559" spans="1:13" ht="17.25" customHeight="1" x14ac:dyDescent="0.15">
      <c r="A961559" s="25"/>
      <c r="C961559" s="25"/>
      <c r="D961559" s="25"/>
      <c r="E961559" s="25"/>
      <c r="J961559" s="25"/>
      <c r="K961559" s="25"/>
      <c r="M961559" s="25"/>
    </row>
    <row r="961560" spans="1:13" ht="17.25" customHeight="1" x14ac:dyDescent="0.15">
      <c r="A961560" s="25"/>
      <c r="C961560" s="25"/>
      <c r="D961560" s="25"/>
      <c r="E961560" s="25"/>
      <c r="J961560" s="25"/>
      <c r="K961560" s="25"/>
      <c r="M961560" s="25"/>
    </row>
    <row r="961561" spans="1:13" ht="17.25" customHeight="1" x14ac:dyDescent="0.15">
      <c r="A961561" s="25"/>
      <c r="C961561" s="25"/>
      <c r="D961561" s="25"/>
      <c r="E961561" s="25"/>
      <c r="J961561" s="25"/>
      <c r="K961561" s="25"/>
      <c r="M961561" s="25"/>
    </row>
    <row r="961562" spans="1:13" ht="17.25" customHeight="1" x14ac:dyDescent="0.15">
      <c r="A961562" s="25"/>
      <c r="C961562" s="25"/>
      <c r="D961562" s="25"/>
      <c r="E961562" s="25"/>
      <c r="J961562" s="25"/>
      <c r="K961562" s="25"/>
      <c r="M961562" s="25"/>
    </row>
    <row r="961563" spans="1:13" ht="17.25" customHeight="1" x14ac:dyDescent="0.15">
      <c r="A961563" s="25"/>
      <c r="C961563" s="25"/>
      <c r="D961563" s="25"/>
      <c r="E961563" s="25"/>
      <c r="J961563" s="25"/>
      <c r="K961563" s="25"/>
      <c r="M961563" s="25"/>
    </row>
    <row r="961564" spans="1:13" ht="17.25" customHeight="1" x14ac:dyDescent="0.15">
      <c r="A961564" s="25"/>
      <c r="C961564" s="25"/>
      <c r="D961564" s="25"/>
      <c r="E961564" s="25"/>
      <c r="J961564" s="25"/>
      <c r="K961564" s="25"/>
      <c r="M961564" s="25"/>
    </row>
    <row r="961565" spans="1:13" ht="17.25" customHeight="1" x14ac:dyDescent="0.15">
      <c r="A961565" s="25"/>
      <c r="C961565" s="25"/>
      <c r="D961565" s="25"/>
      <c r="E961565" s="25"/>
      <c r="J961565" s="25"/>
      <c r="K961565" s="25"/>
      <c r="M961565" s="25"/>
    </row>
    <row r="961566" spans="1:13" ht="17.25" customHeight="1" x14ac:dyDescent="0.15">
      <c r="A961566" s="25"/>
      <c r="C961566" s="25"/>
      <c r="D961566" s="25"/>
      <c r="E961566" s="25"/>
      <c r="J961566" s="25"/>
      <c r="K961566" s="25"/>
      <c r="M961566" s="25"/>
    </row>
    <row r="961567" spans="1:13" ht="17.25" customHeight="1" x14ac:dyDescent="0.15">
      <c r="A961567" s="25"/>
      <c r="C961567" s="25"/>
      <c r="D961567" s="25"/>
      <c r="E961567" s="25"/>
      <c r="J961567" s="25"/>
      <c r="K961567" s="25"/>
      <c r="M961567" s="25"/>
    </row>
    <row r="961568" spans="1:13" ht="17.25" customHeight="1" x14ac:dyDescent="0.15">
      <c r="A961568" s="25"/>
      <c r="C961568" s="25"/>
      <c r="D961568" s="25"/>
      <c r="E961568" s="25"/>
      <c r="J961568" s="25"/>
      <c r="K961568" s="25"/>
      <c r="M961568" s="25"/>
    </row>
    <row r="961569" spans="1:13" ht="17.25" customHeight="1" x14ac:dyDescent="0.15">
      <c r="A961569" s="25"/>
      <c r="C961569" s="25"/>
      <c r="D961569" s="25"/>
      <c r="E961569" s="25"/>
      <c r="J961569" s="25"/>
      <c r="K961569" s="25"/>
      <c r="M961569" s="25"/>
    </row>
    <row r="961570" spans="1:13" ht="17.25" customHeight="1" x14ac:dyDescent="0.15">
      <c r="A961570" s="25"/>
      <c r="C961570" s="25"/>
      <c r="D961570" s="25"/>
      <c r="E961570" s="25"/>
      <c r="J961570" s="25"/>
      <c r="K961570" s="25"/>
      <c r="M961570" s="25"/>
    </row>
    <row r="961571" spans="1:13" ht="17.25" customHeight="1" x14ac:dyDescent="0.15">
      <c r="A961571" s="25"/>
      <c r="C961571" s="25"/>
      <c r="D961571" s="25"/>
      <c r="E961571" s="25"/>
      <c r="J961571" s="25"/>
      <c r="K961571" s="25"/>
      <c r="M961571" s="25"/>
    </row>
    <row r="961572" spans="1:13" ht="17.25" customHeight="1" x14ac:dyDescent="0.15">
      <c r="A961572" s="25"/>
      <c r="C961572" s="25"/>
      <c r="D961572" s="25"/>
      <c r="E961572" s="25"/>
      <c r="J961572" s="25"/>
      <c r="K961572" s="25"/>
      <c r="M961572" s="25"/>
    </row>
    <row r="961573" spans="1:13" ht="17.25" customHeight="1" x14ac:dyDescent="0.15">
      <c r="A961573" s="25"/>
      <c r="C961573" s="25"/>
      <c r="D961573" s="25"/>
      <c r="E961573" s="25"/>
      <c r="J961573" s="25"/>
      <c r="K961573" s="25"/>
      <c r="M961573" s="25"/>
    </row>
    <row r="961574" spans="1:13" ht="17.25" customHeight="1" x14ac:dyDescent="0.15">
      <c r="A961574" s="25"/>
      <c r="C961574" s="25"/>
      <c r="D961574" s="25"/>
      <c r="E961574" s="25"/>
      <c r="J961574" s="25"/>
      <c r="K961574" s="25"/>
      <c r="M961574" s="25"/>
    </row>
    <row r="961575" spans="1:13" ht="17.25" customHeight="1" x14ac:dyDescent="0.15">
      <c r="A961575" s="25"/>
      <c r="C961575" s="25"/>
      <c r="D961575" s="25"/>
      <c r="E961575" s="25"/>
      <c r="J961575" s="25"/>
      <c r="K961575" s="25"/>
      <c r="M961575" s="25"/>
    </row>
    <row r="961576" spans="1:13" ht="17.25" customHeight="1" x14ac:dyDescent="0.15">
      <c r="A961576" s="25"/>
      <c r="C961576" s="25"/>
      <c r="D961576" s="25"/>
      <c r="E961576" s="25"/>
      <c r="J961576" s="25"/>
      <c r="K961576" s="25"/>
      <c r="M961576" s="25"/>
    </row>
    <row r="961577" spans="1:13" ht="17.25" customHeight="1" x14ac:dyDescent="0.15">
      <c r="A961577" s="25"/>
      <c r="C961577" s="25"/>
      <c r="D961577" s="25"/>
      <c r="E961577" s="25"/>
      <c r="J961577" s="25"/>
      <c r="K961577" s="25"/>
      <c r="M961577" s="25"/>
    </row>
    <row r="961578" spans="1:13" ht="17.25" customHeight="1" x14ac:dyDescent="0.15">
      <c r="A961578" s="25"/>
      <c r="C961578" s="25"/>
      <c r="D961578" s="25"/>
      <c r="E961578" s="25"/>
      <c r="J961578" s="25"/>
      <c r="K961578" s="25"/>
      <c r="M961578" s="25"/>
    </row>
    <row r="961579" spans="1:13" ht="17.25" customHeight="1" x14ac:dyDescent="0.15">
      <c r="A961579" s="25"/>
      <c r="C961579" s="25"/>
      <c r="D961579" s="25"/>
      <c r="E961579" s="25"/>
      <c r="J961579" s="25"/>
      <c r="K961579" s="25"/>
      <c r="M961579" s="25"/>
    </row>
    <row r="961580" spans="1:13" ht="17.25" customHeight="1" x14ac:dyDescent="0.15">
      <c r="A961580" s="25"/>
      <c r="C961580" s="25"/>
      <c r="D961580" s="25"/>
      <c r="E961580" s="25"/>
      <c r="J961580" s="25"/>
      <c r="K961580" s="25"/>
      <c r="M961580" s="25"/>
    </row>
    <row r="961581" spans="1:13" ht="17.25" customHeight="1" x14ac:dyDescent="0.15">
      <c r="A961581" s="25"/>
      <c r="C961581" s="25"/>
      <c r="D961581" s="25"/>
      <c r="E961581" s="25"/>
      <c r="J961581" s="25"/>
      <c r="K961581" s="25"/>
      <c r="M961581" s="25"/>
    </row>
    <row r="961582" spans="1:13" ht="17.25" customHeight="1" x14ac:dyDescent="0.15">
      <c r="A961582" s="25"/>
      <c r="C961582" s="25"/>
      <c r="D961582" s="25"/>
      <c r="E961582" s="25"/>
      <c r="J961582" s="25"/>
      <c r="K961582" s="25"/>
      <c r="M961582" s="25"/>
    </row>
    <row r="961583" spans="1:13" ht="17.25" customHeight="1" x14ac:dyDescent="0.15">
      <c r="A961583" s="25"/>
      <c r="C961583" s="25"/>
      <c r="D961583" s="25"/>
      <c r="E961583" s="25"/>
      <c r="J961583" s="25"/>
      <c r="K961583" s="25"/>
      <c r="M961583" s="25"/>
    </row>
    <row r="961584" spans="1:13" ht="17.25" customHeight="1" x14ac:dyDescent="0.15">
      <c r="A961584" s="25"/>
      <c r="C961584" s="25"/>
      <c r="D961584" s="25"/>
      <c r="E961584" s="25"/>
      <c r="J961584" s="25"/>
      <c r="K961584" s="25"/>
      <c r="M961584" s="25"/>
    </row>
    <row r="961585" spans="1:13" ht="17.25" customHeight="1" x14ac:dyDescent="0.15">
      <c r="A961585" s="25"/>
      <c r="C961585" s="25"/>
      <c r="D961585" s="25"/>
      <c r="E961585" s="25"/>
      <c r="J961585" s="25"/>
      <c r="K961585" s="25"/>
      <c r="M961585" s="25"/>
    </row>
    <row r="961586" spans="1:13" ht="17.25" customHeight="1" x14ac:dyDescent="0.15">
      <c r="A961586" s="25"/>
      <c r="C961586" s="25"/>
      <c r="D961586" s="25"/>
      <c r="E961586" s="25"/>
      <c r="J961586" s="25"/>
      <c r="K961586" s="25"/>
      <c r="M961586" s="25"/>
    </row>
    <row r="961587" spans="1:13" ht="17.25" customHeight="1" x14ac:dyDescent="0.15">
      <c r="A961587" s="25"/>
      <c r="C961587" s="25"/>
      <c r="D961587" s="25"/>
      <c r="E961587" s="25"/>
      <c r="J961587" s="25"/>
      <c r="K961587" s="25"/>
      <c r="M961587" s="25"/>
    </row>
    <row r="961588" spans="1:13" ht="17.25" customHeight="1" x14ac:dyDescent="0.15">
      <c r="A961588" s="25"/>
      <c r="C961588" s="25"/>
      <c r="D961588" s="25"/>
      <c r="E961588" s="25"/>
      <c r="J961588" s="25"/>
      <c r="K961588" s="25"/>
      <c r="M961588" s="25"/>
    </row>
    <row r="961589" spans="1:13" ht="17.25" customHeight="1" x14ac:dyDescent="0.15">
      <c r="A961589" s="25"/>
      <c r="C961589" s="25"/>
      <c r="D961589" s="25"/>
      <c r="E961589" s="25"/>
      <c r="J961589" s="25"/>
      <c r="K961589" s="25"/>
      <c r="M961589" s="25"/>
    </row>
    <row r="961590" spans="1:13" ht="17.25" customHeight="1" x14ac:dyDescent="0.15">
      <c r="A961590" s="25"/>
      <c r="C961590" s="25"/>
      <c r="D961590" s="25"/>
      <c r="E961590" s="25"/>
      <c r="J961590" s="25"/>
      <c r="K961590" s="25"/>
      <c r="M961590" s="25"/>
    </row>
    <row r="961591" spans="1:13" ht="17.25" customHeight="1" x14ac:dyDescent="0.15">
      <c r="A961591" s="25"/>
      <c r="C961591" s="25"/>
      <c r="D961591" s="25"/>
      <c r="E961591" s="25"/>
      <c r="J961591" s="25"/>
      <c r="K961591" s="25"/>
      <c r="M961591" s="25"/>
    </row>
    <row r="961592" spans="1:13" ht="17.25" customHeight="1" x14ac:dyDescent="0.15">
      <c r="A961592" s="25"/>
      <c r="C961592" s="25"/>
      <c r="D961592" s="25"/>
      <c r="E961592" s="25"/>
      <c r="J961592" s="25"/>
      <c r="K961592" s="25"/>
      <c r="M961592" s="25"/>
    </row>
    <row r="961593" spans="1:13" ht="17.25" customHeight="1" x14ac:dyDescent="0.15">
      <c r="A961593" s="25"/>
      <c r="C961593" s="25"/>
      <c r="D961593" s="25"/>
      <c r="E961593" s="25"/>
      <c r="J961593" s="25"/>
      <c r="K961593" s="25"/>
      <c r="M961593" s="25"/>
    </row>
    <row r="961594" spans="1:13" ht="17.25" customHeight="1" x14ac:dyDescent="0.15">
      <c r="A961594" s="25"/>
      <c r="C961594" s="25"/>
      <c r="D961594" s="25"/>
      <c r="E961594" s="25"/>
      <c r="J961594" s="25"/>
      <c r="K961594" s="25"/>
      <c r="M961594" s="25"/>
    </row>
    <row r="961595" spans="1:13" ht="17.25" customHeight="1" x14ac:dyDescent="0.15">
      <c r="A961595" s="25"/>
      <c r="C961595" s="25"/>
      <c r="D961595" s="25"/>
      <c r="E961595" s="25"/>
      <c r="J961595" s="25"/>
      <c r="K961595" s="25"/>
      <c r="M961595" s="25"/>
    </row>
    <row r="961596" spans="1:13" ht="17.25" customHeight="1" x14ac:dyDescent="0.15">
      <c r="A961596" s="25"/>
      <c r="C961596" s="25"/>
      <c r="D961596" s="25"/>
      <c r="E961596" s="25"/>
      <c r="J961596" s="25"/>
      <c r="K961596" s="25"/>
      <c r="M961596" s="25"/>
    </row>
    <row r="961597" spans="1:13" ht="17.25" customHeight="1" x14ac:dyDescent="0.15">
      <c r="A961597" s="25"/>
      <c r="C961597" s="25"/>
      <c r="D961597" s="25"/>
      <c r="E961597" s="25"/>
      <c r="J961597" s="25"/>
      <c r="K961597" s="25"/>
      <c r="M961597" s="25"/>
    </row>
    <row r="961598" spans="1:13" ht="17.25" customHeight="1" x14ac:dyDescent="0.15">
      <c r="A961598" s="25"/>
      <c r="C961598" s="25"/>
      <c r="D961598" s="25"/>
      <c r="E961598" s="25"/>
      <c r="J961598" s="25"/>
      <c r="K961598" s="25"/>
      <c r="M961598" s="25"/>
    </row>
    <row r="961599" spans="1:13" ht="17.25" customHeight="1" x14ac:dyDescent="0.15">
      <c r="A961599" s="25"/>
      <c r="C961599" s="25"/>
      <c r="D961599" s="25"/>
      <c r="E961599" s="25"/>
      <c r="J961599" s="25"/>
      <c r="K961599" s="25"/>
      <c r="M961599" s="25"/>
    </row>
    <row r="961600" spans="1:13" ht="17.25" customHeight="1" x14ac:dyDescent="0.15">
      <c r="A961600" s="25"/>
      <c r="C961600" s="25"/>
      <c r="D961600" s="25"/>
      <c r="E961600" s="25"/>
      <c r="J961600" s="25"/>
      <c r="K961600" s="25"/>
      <c r="M961600" s="25"/>
    </row>
    <row r="961601" spans="1:13" ht="17.25" customHeight="1" x14ac:dyDescent="0.15">
      <c r="A961601" s="25"/>
      <c r="C961601" s="25"/>
      <c r="D961601" s="25"/>
      <c r="E961601" s="25"/>
      <c r="J961601" s="25"/>
      <c r="K961601" s="25"/>
      <c r="M961601" s="25"/>
    </row>
    <row r="961602" spans="1:13" ht="17.25" customHeight="1" x14ac:dyDescent="0.15">
      <c r="A961602" s="25"/>
      <c r="C961602" s="25"/>
      <c r="D961602" s="25"/>
      <c r="E961602" s="25"/>
      <c r="J961602" s="25"/>
      <c r="K961602" s="25"/>
      <c r="M961602" s="25"/>
    </row>
    <row r="961603" spans="1:13" ht="17.25" customHeight="1" x14ac:dyDescent="0.15">
      <c r="A961603" s="25"/>
      <c r="C961603" s="25"/>
      <c r="D961603" s="25"/>
      <c r="E961603" s="25"/>
      <c r="J961603" s="25"/>
      <c r="K961603" s="25"/>
      <c r="M961603" s="25"/>
    </row>
    <row r="961604" spans="1:13" ht="17.25" customHeight="1" x14ac:dyDescent="0.15">
      <c r="A961604" s="25"/>
      <c r="C961604" s="25"/>
      <c r="D961604" s="25"/>
      <c r="E961604" s="25"/>
      <c r="J961604" s="25"/>
      <c r="K961604" s="25"/>
      <c r="M961604" s="25"/>
    </row>
    <row r="961605" spans="1:13" ht="17.25" customHeight="1" x14ac:dyDescent="0.15">
      <c r="A961605" s="25"/>
      <c r="C961605" s="25"/>
      <c r="D961605" s="25"/>
      <c r="E961605" s="25"/>
      <c r="J961605" s="25"/>
      <c r="K961605" s="25"/>
      <c r="M961605" s="25"/>
    </row>
    <row r="961606" spans="1:13" ht="17.25" customHeight="1" x14ac:dyDescent="0.15">
      <c r="A961606" s="25"/>
      <c r="C961606" s="25"/>
      <c r="D961606" s="25"/>
      <c r="E961606" s="25"/>
      <c r="J961606" s="25"/>
      <c r="K961606" s="25"/>
      <c r="M961606" s="25"/>
    </row>
    <row r="961607" spans="1:13" ht="17.25" customHeight="1" x14ac:dyDescent="0.15">
      <c r="A961607" s="25"/>
      <c r="C961607" s="25"/>
      <c r="D961607" s="25"/>
      <c r="E961607" s="25"/>
      <c r="J961607" s="25"/>
      <c r="K961607" s="25"/>
      <c r="M961607" s="25"/>
    </row>
    <row r="961608" spans="1:13" ht="17.25" customHeight="1" x14ac:dyDescent="0.15">
      <c r="A961608" s="25"/>
      <c r="C961608" s="25"/>
      <c r="D961608" s="25"/>
      <c r="E961608" s="25"/>
      <c r="J961608" s="25"/>
      <c r="K961608" s="25"/>
      <c r="M961608" s="25"/>
    </row>
    <row r="961609" spans="1:13" ht="17.25" customHeight="1" x14ac:dyDescent="0.15">
      <c r="A961609" s="25"/>
      <c r="C961609" s="25"/>
      <c r="D961609" s="25"/>
      <c r="E961609" s="25"/>
      <c r="J961609" s="25"/>
      <c r="K961609" s="25"/>
      <c r="M961609" s="25"/>
    </row>
    <row r="961610" spans="1:13" ht="17.25" customHeight="1" x14ac:dyDescent="0.15">
      <c r="A961610" s="25"/>
      <c r="C961610" s="25"/>
      <c r="D961610" s="25"/>
      <c r="E961610" s="25"/>
      <c r="J961610" s="25"/>
      <c r="K961610" s="25"/>
      <c r="M961610" s="25"/>
    </row>
    <row r="961611" spans="1:13" ht="17.25" customHeight="1" x14ac:dyDescent="0.15">
      <c r="A961611" s="25"/>
      <c r="C961611" s="25"/>
      <c r="D961611" s="25"/>
      <c r="E961611" s="25"/>
      <c r="J961611" s="25"/>
      <c r="K961611" s="25"/>
      <c r="M961611" s="25"/>
    </row>
    <row r="961612" spans="1:13" ht="17.25" customHeight="1" x14ac:dyDescent="0.15">
      <c r="A961612" s="25"/>
      <c r="C961612" s="25"/>
      <c r="D961612" s="25"/>
      <c r="E961612" s="25"/>
      <c r="J961612" s="25"/>
      <c r="K961612" s="25"/>
      <c r="M961612" s="25"/>
    </row>
    <row r="961613" spans="1:13" ht="17.25" customHeight="1" x14ac:dyDescent="0.15">
      <c r="A961613" s="25"/>
      <c r="C961613" s="25"/>
      <c r="D961613" s="25"/>
      <c r="E961613" s="25"/>
      <c r="J961613" s="25"/>
      <c r="K961613" s="25"/>
      <c r="M961613" s="25"/>
    </row>
    <row r="961614" spans="1:13" ht="17.25" customHeight="1" x14ac:dyDescent="0.15">
      <c r="A961614" s="25"/>
      <c r="C961614" s="25"/>
      <c r="D961614" s="25"/>
      <c r="E961614" s="25"/>
      <c r="J961614" s="25"/>
      <c r="K961614" s="25"/>
      <c r="M961614" s="25"/>
    </row>
    <row r="961615" spans="1:13" ht="17.25" customHeight="1" x14ac:dyDescent="0.15">
      <c r="A961615" s="25"/>
      <c r="C961615" s="25"/>
      <c r="D961615" s="25"/>
      <c r="E961615" s="25"/>
      <c r="J961615" s="25"/>
      <c r="K961615" s="25"/>
      <c r="M961615" s="25"/>
    </row>
    <row r="961616" spans="1:13" ht="17.25" customHeight="1" x14ac:dyDescent="0.15">
      <c r="A961616" s="25"/>
      <c r="C961616" s="25"/>
      <c r="D961616" s="25"/>
      <c r="E961616" s="25"/>
      <c r="J961616" s="25"/>
      <c r="K961616" s="25"/>
      <c r="M961616" s="25"/>
    </row>
    <row r="961617" spans="1:13" ht="17.25" customHeight="1" x14ac:dyDescent="0.15">
      <c r="A961617" s="25"/>
      <c r="C961617" s="25"/>
      <c r="D961617" s="25"/>
      <c r="E961617" s="25"/>
      <c r="J961617" s="25"/>
      <c r="K961617" s="25"/>
      <c r="M961617" s="25"/>
    </row>
    <row r="961618" spans="1:13" ht="17.25" customHeight="1" x14ac:dyDescent="0.15">
      <c r="A961618" s="25"/>
      <c r="C961618" s="25"/>
      <c r="D961618" s="25"/>
      <c r="E961618" s="25"/>
      <c r="J961618" s="25"/>
      <c r="K961618" s="25"/>
      <c r="M961618" s="25"/>
    </row>
    <row r="961619" spans="1:13" ht="17.25" customHeight="1" x14ac:dyDescent="0.15">
      <c r="A961619" s="25"/>
      <c r="C961619" s="25"/>
      <c r="D961619" s="25"/>
      <c r="E961619" s="25"/>
      <c r="J961619" s="25"/>
      <c r="K961619" s="25"/>
      <c r="M961619" s="25"/>
    </row>
    <row r="961620" spans="1:13" ht="17.25" customHeight="1" x14ac:dyDescent="0.15">
      <c r="A961620" s="25"/>
      <c r="C961620" s="25"/>
      <c r="D961620" s="25"/>
      <c r="E961620" s="25"/>
      <c r="J961620" s="25"/>
      <c r="K961620" s="25"/>
      <c r="M961620" s="25"/>
    </row>
    <row r="961621" spans="1:13" ht="17.25" customHeight="1" x14ac:dyDescent="0.15">
      <c r="A961621" s="25"/>
      <c r="C961621" s="25"/>
      <c r="D961621" s="25"/>
      <c r="E961621" s="25"/>
      <c r="J961621" s="25"/>
      <c r="K961621" s="25"/>
      <c r="M961621" s="25"/>
    </row>
    <row r="961622" spans="1:13" ht="17.25" customHeight="1" x14ac:dyDescent="0.15">
      <c r="A961622" s="25"/>
      <c r="C961622" s="25"/>
      <c r="D961622" s="25"/>
      <c r="E961622" s="25"/>
      <c r="J961622" s="25"/>
      <c r="K961622" s="25"/>
      <c r="M961622" s="25"/>
    </row>
    <row r="961623" spans="1:13" ht="17.25" customHeight="1" x14ac:dyDescent="0.15">
      <c r="A961623" s="25"/>
      <c r="C961623" s="25"/>
      <c r="D961623" s="25"/>
      <c r="E961623" s="25"/>
      <c r="J961623" s="25"/>
      <c r="K961623" s="25"/>
      <c r="M961623" s="25"/>
    </row>
    <row r="961624" spans="1:13" ht="17.25" customHeight="1" x14ac:dyDescent="0.15">
      <c r="A961624" s="25"/>
      <c r="C961624" s="25"/>
      <c r="D961624" s="25"/>
      <c r="E961624" s="25"/>
      <c r="J961624" s="25"/>
      <c r="K961624" s="25"/>
      <c r="M961624" s="25"/>
    </row>
    <row r="961625" spans="1:13" ht="17.25" customHeight="1" x14ac:dyDescent="0.15">
      <c r="A961625" s="25"/>
      <c r="C961625" s="25"/>
      <c r="D961625" s="25"/>
      <c r="E961625" s="25"/>
      <c r="J961625" s="25"/>
      <c r="K961625" s="25"/>
      <c r="M961625" s="25"/>
    </row>
    <row r="961626" spans="1:13" ht="17.25" customHeight="1" x14ac:dyDescent="0.15">
      <c r="A961626" s="25"/>
      <c r="C961626" s="25"/>
      <c r="D961626" s="25"/>
      <c r="E961626" s="25"/>
      <c r="J961626" s="25"/>
      <c r="K961626" s="25"/>
      <c r="M961626" s="25"/>
    </row>
    <row r="961627" spans="1:13" ht="17.25" customHeight="1" x14ac:dyDescent="0.15">
      <c r="A961627" s="25"/>
      <c r="C961627" s="25"/>
      <c r="D961627" s="25"/>
      <c r="E961627" s="25"/>
      <c r="J961627" s="25"/>
      <c r="K961627" s="25"/>
      <c r="M961627" s="25"/>
    </row>
    <row r="961628" spans="1:13" ht="17.25" customHeight="1" x14ac:dyDescent="0.15">
      <c r="A961628" s="25"/>
      <c r="C961628" s="25"/>
      <c r="D961628" s="25"/>
      <c r="E961628" s="25"/>
      <c r="J961628" s="25"/>
      <c r="K961628" s="25"/>
      <c r="M961628" s="25"/>
    </row>
    <row r="961629" spans="1:13" ht="17.25" customHeight="1" x14ac:dyDescent="0.15">
      <c r="A961629" s="25"/>
      <c r="C961629" s="25"/>
      <c r="D961629" s="25"/>
      <c r="E961629" s="25"/>
      <c r="J961629" s="25"/>
      <c r="K961629" s="25"/>
      <c r="M961629" s="25"/>
    </row>
    <row r="961630" spans="1:13" ht="17.25" customHeight="1" x14ac:dyDescent="0.15">
      <c r="A961630" s="25"/>
      <c r="C961630" s="25"/>
      <c r="D961630" s="25"/>
      <c r="E961630" s="25"/>
      <c r="J961630" s="25"/>
      <c r="K961630" s="25"/>
      <c r="M961630" s="25"/>
    </row>
    <row r="961631" spans="1:13" ht="17.25" customHeight="1" x14ac:dyDescent="0.15">
      <c r="A961631" s="25"/>
      <c r="C961631" s="25"/>
      <c r="D961631" s="25"/>
      <c r="E961631" s="25"/>
      <c r="J961631" s="25"/>
      <c r="K961631" s="25"/>
      <c r="M961631" s="25"/>
    </row>
    <row r="961632" spans="1:13" ht="17.25" customHeight="1" x14ac:dyDescent="0.15">
      <c r="A961632" s="25"/>
      <c r="C961632" s="25"/>
      <c r="D961632" s="25"/>
      <c r="E961632" s="25"/>
      <c r="J961632" s="25"/>
      <c r="K961632" s="25"/>
      <c r="M961632" s="25"/>
    </row>
    <row r="961633" spans="1:13" ht="17.25" customHeight="1" x14ac:dyDescent="0.15">
      <c r="A961633" s="25"/>
      <c r="C961633" s="25"/>
      <c r="D961633" s="25"/>
      <c r="E961633" s="25"/>
      <c r="J961633" s="25"/>
      <c r="K961633" s="25"/>
      <c r="M961633" s="25"/>
    </row>
    <row r="961634" spans="1:13" ht="17.25" customHeight="1" x14ac:dyDescent="0.15">
      <c r="A961634" s="25"/>
      <c r="C961634" s="25"/>
      <c r="D961634" s="25"/>
      <c r="E961634" s="25"/>
      <c r="J961634" s="25"/>
      <c r="K961634" s="25"/>
      <c r="M961634" s="25"/>
    </row>
    <row r="961635" spans="1:13" ht="17.25" customHeight="1" x14ac:dyDescent="0.15">
      <c r="A961635" s="25"/>
      <c r="C961635" s="25"/>
      <c r="D961635" s="25"/>
      <c r="E961635" s="25"/>
      <c r="J961635" s="25"/>
      <c r="K961635" s="25"/>
      <c r="M961635" s="25"/>
    </row>
    <row r="961636" spans="1:13" ht="17.25" customHeight="1" x14ac:dyDescent="0.15">
      <c r="A961636" s="25"/>
      <c r="C961636" s="25"/>
      <c r="D961636" s="25"/>
      <c r="E961636" s="25"/>
      <c r="J961636" s="25"/>
      <c r="K961636" s="25"/>
      <c r="M961636" s="25"/>
    </row>
    <row r="961637" spans="1:13" ht="17.25" customHeight="1" x14ac:dyDescent="0.15">
      <c r="A961637" s="25"/>
      <c r="C961637" s="25"/>
      <c r="D961637" s="25"/>
      <c r="E961637" s="25"/>
      <c r="J961637" s="25"/>
      <c r="K961637" s="25"/>
      <c r="M961637" s="25"/>
    </row>
    <row r="961638" spans="1:13" ht="17.25" customHeight="1" x14ac:dyDescent="0.15">
      <c r="A961638" s="25"/>
      <c r="C961638" s="25"/>
      <c r="D961638" s="25"/>
      <c r="E961638" s="25"/>
      <c r="J961638" s="25"/>
      <c r="K961638" s="25"/>
      <c r="M961638" s="25"/>
    </row>
    <row r="961639" spans="1:13" ht="17.25" customHeight="1" x14ac:dyDescent="0.15">
      <c r="A961639" s="25"/>
      <c r="C961639" s="25"/>
      <c r="D961639" s="25"/>
      <c r="E961639" s="25"/>
      <c r="J961639" s="25"/>
      <c r="K961639" s="25"/>
      <c r="M961639" s="25"/>
    </row>
    <row r="961640" spans="1:13" ht="17.25" customHeight="1" x14ac:dyDescent="0.15">
      <c r="A961640" s="25"/>
      <c r="C961640" s="25"/>
      <c r="D961640" s="25"/>
      <c r="E961640" s="25"/>
      <c r="J961640" s="25"/>
      <c r="K961640" s="25"/>
      <c r="M961640" s="25"/>
    </row>
    <row r="961641" spans="1:13" ht="17.25" customHeight="1" x14ac:dyDescent="0.15">
      <c r="A961641" s="25"/>
      <c r="C961641" s="25"/>
      <c r="D961641" s="25"/>
      <c r="E961641" s="25"/>
      <c r="J961641" s="25"/>
      <c r="K961641" s="25"/>
      <c r="M961641" s="25"/>
    </row>
    <row r="961642" spans="1:13" ht="17.25" customHeight="1" x14ac:dyDescent="0.15">
      <c r="A961642" s="25"/>
      <c r="C961642" s="25"/>
      <c r="D961642" s="25"/>
      <c r="E961642" s="25"/>
      <c r="J961642" s="25"/>
      <c r="K961642" s="25"/>
      <c r="M961642" s="25"/>
    </row>
    <row r="961643" spans="1:13" ht="17.25" customHeight="1" x14ac:dyDescent="0.15">
      <c r="A961643" s="25"/>
      <c r="C961643" s="25"/>
      <c r="D961643" s="25"/>
      <c r="E961643" s="25"/>
      <c r="J961643" s="25"/>
      <c r="K961643" s="25"/>
      <c r="M961643" s="25"/>
    </row>
    <row r="961644" spans="1:13" ht="17.25" customHeight="1" x14ac:dyDescent="0.15">
      <c r="A961644" s="25"/>
      <c r="C961644" s="25"/>
      <c r="D961644" s="25"/>
      <c r="E961644" s="25"/>
      <c r="J961644" s="25"/>
      <c r="K961644" s="25"/>
      <c r="M961644" s="25"/>
    </row>
    <row r="961645" spans="1:13" ht="17.25" customHeight="1" x14ac:dyDescent="0.15">
      <c r="A961645" s="25"/>
      <c r="C961645" s="25"/>
      <c r="D961645" s="25"/>
      <c r="E961645" s="25"/>
      <c r="J961645" s="25"/>
      <c r="K961645" s="25"/>
      <c r="M961645" s="25"/>
    </row>
    <row r="961646" spans="1:13" ht="17.25" customHeight="1" x14ac:dyDescent="0.15">
      <c r="A961646" s="25"/>
      <c r="C961646" s="25"/>
      <c r="D961646" s="25"/>
      <c r="E961646" s="25"/>
      <c r="J961646" s="25"/>
      <c r="K961646" s="25"/>
      <c r="M961646" s="25"/>
    </row>
    <row r="961647" spans="1:13" ht="17.25" customHeight="1" x14ac:dyDescent="0.15">
      <c r="A961647" s="25"/>
      <c r="C961647" s="25"/>
      <c r="D961647" s="25"/>
      <c r="E961647" s="25"/>
      <c r="J961647" s="25"/>
      <c r="K961647" s="25"/>
      <c r="M961647" s="25"/>
    </row>
    <row r="961648" spans="1:13" ht="17.25" customHeight="1" x14ac:dyDescent="0.15">
      <c r="A961648" s="25"/>
      <c r="C961648" s="25"/>
      <c r="D961648" s="25"/>
      <c r="E961648" s="25"/>
      <c r="J961648" s="25"/>
      <c r="K961648" s="25"/>
      <c r="M961648" s="25"/>
    </row>
    <row r="961649" spans="1:13" ht="17.25" customHeight="1" x14ac:dyDescent="0.15">
      <c r="A961649" s="25"/>
      <c r="C961649" s="25"/>
      <c r="D961649" s="25"/>
      <c r="E961649" s="25"/>
      <c r="J961649" s="25"/>
      <c r="K961649" s="25"/>
      <c r="M961649" s="25"/>
    </row>
    <row r="961650" spans="1:13" ht="17.25" customHeight="1" x14ac:dyDescent="0.15">
      <c r="A961650" s="25"/>
      <c r="C961650" s="25"/>
      <c r="D961650" s="25"/>
      <c r="E961650" s="25"/>
      <c r="J961650" s="25"/>
      <c r="K961650" s="25"/>
      <c r="M961650" s="25"/>
    </row>
    <row r="961651" spans="1:13" ht="17.25" customHeight="1" x14ac:dyDescent="0.15">
      <c r="A961651" s="25"/>
      <c r="C961651" s="25"/>
      <c r="D961651" s="25"/>
      <c r="E961651" s="25"/>
      <c r="J961651" s="25"/>
      <c r="K961651" s="25"/>
      <c r="M961651" s="25"/>
    </row>
    <row r="961652" spans="1:13" ht="17.25" customHeight="1" x14ac:dyDescent="0.15">
      <c r="A961652" s="25"/>
      <c r="C961652" s="25"/>
      <c r="D961652" s="25"/>
      <c r="E961652" s="25"/>
      <c r="J961652" s="25"/>
      <c r="K961652" s="25"/>
      <c r="M961652" s="25"/>
    </row>
    <row r="961653" spans="1:13" ht="17.25" customHeight="1" x14ac:dyDescent="0.15">
      <c r="A961653" s="25"/>
      <c r="C961653" s="25"/>
      <c r="D961653" s="25"/>
      <c r="E961653" s="25"/>
      <c r="J961653" s="25"/>
      <c r="K961653" s="25"/>
      <c r="M961653" s="25"/>
    </row>
    <row r="961654" spans="1:13" ht="17.25" customHeight="1" x14ac:dyDescent="0.15">
      <c r="A961654" s="25"/>
      <c r="C961654" s="25"/>
      <c r="D961654" s="25"/>
      <c r="E961654" s="25"/>
      <c r="J961654" s="25"/>
      <c r="K961654" s="25"/>
      <c r="M961654" s="25"/>
    </row>
    <row r="961655" spans="1:13" ht="17.25" customHeight="1" x14ac:dyDescent="0.15">
      <c r="A961655" s="25"/>
      <c r="C961655" s="25"/>
      <c r="D961655" s="25"/>
      <c r="E961655" s="25"/>
      <c r="J961655" s="25"/>
      <c r="K961655" s="25"/>
      <c r="M961655" s="25"/>
    </row>
    <row r="961656" spans="1:13" ht="17.25" customHeight="1" x14ac:dyDescent="0.15">
      <c r="A961656" s="25"/>
      <c r="C961656" s="25"/>
      <c r="D961656" s="25"/>
      <c r="E961656" s="25"/>
      <c r="J961656" s="25"/>
      <c r="K961656" s="25"/>
      <c r="M961656" s="25"/>
    </row>
    <row r="961657" spans="1:13" ht="17.25" customHeight="1" x14ac:dyDescent="0.15">
      <c r="A961657" s="25"/>
      <c r="C961657" s="25"/>
      <c r="D961657" s="25"/>
      <c r="E961657" s="25"/>
      <c r="J961657" s="25"/>
      <c r="K961657" s="25"/>
      <c r="M961657" s="25"/>
    </row>
    <row r="961658" spans="1:13" ht="17.25" customHeight="1" x14ac:dyDescent="0.15">
      <c r="A961658" s="25"/>
      <c r="C961658" s="25"/>
      <c r="D961658" s="25"/>
      <c r="E961658" s="25"/>
      <c r="J961658" s="25"/>
      <c r="K961658" s="25"/>
      <c r="M961658" s="25"/>
    </row>
    <row r="961659" spans="1:13" ht="17.25" customHeight="1" x14ac:dyDescent="0.15">
      <c r="A961659" s="25"/>
      <c r="C961659" s="25"/>
      <c r="D961659" s="25"/>
      <c r="E961659" s="25"/>
      <c r="J961659" s="25"/>
      <c r="K961659" s="25"/>
      <c r="M961659" s="25"/>
    </row>
    <row r="961660" spans="1:13" ht="17.25" customHeight="1" x14ac:dyDescent="0.15">
      <c r="A961660" s="25"/>
      <c r="C961660" s="25"/>
      <c r="D961660" s="25"/>
      <c r="E961660" s="25"/>
      <c r="J961660" s="25"/>
      <c r="K961660" s="25"/>
      <c r="M961660" s="25"/>
    </row>
    <row r="961661" spans="1:13" ht="17.25" customHeight="1" x14ac:dyDescent="0.15">
      <c r="A961661" s="25"/>
      <c r="C961661" s="25"/>
      <c r="D961661" s="25"/>
      <c r="E961661" s="25"/>
      <c r="J961661" s="25"/>
      <c r="K961661" s="25"/>
      <c r="M961661" s="25"/>
    </row>
    <row r="961662" spans="1:13" ht="17.25" customHeight="1" x14ac:dyDescent="0.15">
      <c r="A961662" s="25"/>
      <c r="C961662" s="25"/>
      <c r="D961662" s="25"/>
      <c r="E961662" s="25"/>
      <c r="J961662" s="25"/>
      <c r="K961662" s="25"/>
      <c r="M961662" s="25"/>
    </row>
    <row r="961663" spans="1:13" ht="17.25" customHeight="1" x14ac:dyDescent="0.15">
      <c r="A961663" s="25"/>
      <c r="C961663" s="25"/>
      <c r="D961663" s="25"/>
      <c r="E961663" s="25"/>
      <c r="J961663" s="25"/>
      <c r="K961663" s="25"/>
      <c r="M961663" s="25"/>
    </row>
    <row r="961664" spans="1:13" ht="17.25" customHeight="1" x14ac:dyDescent="0.15">
      <c r="A961664" s="25"/>
      <c r="C961664" s="25"/>
      <c r="D961664" s="25"/>
      <c r="E961664" s="25"/>
      <c r="J961664" s="25"/>
      <c r="K961664" s="25"/>
      <c r="M961664" s="25"/>
    </row>
    <row r="961665" spans="1:13" ht="17.25" customHeight="1" x14ac:dyDescent="0.15">
      <c r="A961665" s="25"/>
      <c r="C961665" s="25"/>
      <c r="D961665" s="25"/>
      <c r="E961665" s="25"/>
      <c r="J961665" s="25"/>
      <c r="K961665" s="25"/>
      <c r="M961665" s="25"/>
    </row>
    <row r="961666" spans="1:13" ht="17.25" customHeight="1" x14ac:dyDescent="0.15">
      <c r="A961666" s="25"/>
      <c r="C961666" s="25"/>
      <c r="D961666" s="25"/>
      <c r="E961666" s="25"/>
      <c r="J961666" s="25"/>
      <c r="K961666" s="25"/>
      <c r="M961666" s="25"/>
    </row>
    <row r="961667" spans="1:13" ht="17.25" customHeight="1" x14ac:dyDescent="0.15">
      <c r="A961667" s="25"/>
      <c r="C961667" s="25"/>
      <c r="D961667" s="25"/>
      <c r="E961667" s="25"/>
      <c r="J961667" s="25"/>
      <c r="K961667" s="25"/>
      <c r="M961667" s="25"/>
    </row>
    <row r="961668" spans="1:13" ht="17.25" customHeight="1" x14ac:dyDescent="0.15">
      <c r="A961668" s="25"/>
      <c r="C961668" s="25"/>
      <c r="D961668" s="25"/>
      <c r="E961668" s="25"/>
      <c r="J961668" s="25"/>
      <c r="K961668" s="25"/>
      <c r="M961668" s="25"/>
    </row>
    <row r="961669" spans="1:13" ht="17.25" customHeight="1" x14ac:dyDescent="0.15">
      <c r="A961669" s="25"/>
      <c r="C961669" s="25"/>
      <c r="D961669" s="25"/>
      <c r="E961669" s="25"/>
      <c r="J961669" s="25"/>
      <c r="K961669" s="25"/>
      <c r="M961669" s="25"/>
    </row>
    <row r="961670" spans="1:13" ht="17.25" customHeight="1" x14ac:dyDescent="0.15">
      <c r="A961670" s="25"/>
      <c r="C961670" s="25"/>
      <c r="D961670" s="25"/>
      <c r="E961670" s="25"/>
      <c r="J961670" s="25"/>
      <c r="K961670" s="25"/>
      <c r="M961670" s="25"/>
    </row>
    <row r="961671" spans="1:13" ht="17.25" customHeight="1" x14ac:dyDescent="0.15">
      <c r="A961671" s="25"/>
      <c r="C961671" s="25"/>
      <c r="D961671" s="25"/>
      <c r="E961671" s="25"/>
      <c r="J961671" s="25"/>
      <c r="K961671" s="25"/>
      <c r="M961671" s="25"/>
    </row>
    <row r="961672" spans="1:13" ht="17.25" customHeight="1" x14ac:dyDescent="0.15">
      <c r="A961672" s="25"/>
      <c r="C961672" s="25"/>
      <c r="D961672" s="25"/>
      <c r="E961672" s="25"/>
      <c r="J961672" s="25"/>
      <c r="K961672" s="25"/>
      <c r="M961672" s="25"/>
    </row>
    <row r="961673" spans="1:13" ht="17.25" customHeight="1" x14ac:dyDescent="0.15">
      <c r="A961673" s="25"/>
      <c r="C961673" s="25"/>
      <c r="D961673" s="25"/>
      <c r="E961673" s="25"/>
      <c r="J961673" s="25"/>
      <c r="K961673" s="25"/>
      <c r="M961673" s="25"/>
    </row>
    <row r="961674" spans="1:13" ht="17.25" customHeight="1" x14ac:dyDescent="0.15">
      <c r="A961674" s="25"/>
      <c r="C961674" s="25"/>
      <c r="D961674" s="25"/>
      <c r="E961674" s="25"/>
      <c r="J961674" s="25"/>
      <c r="K961674" s="25"/>
      <c r="M961674" s="25"/>
    </row>
    <row r="961675" spans="1:13" ht="17.25" customHeight="1" x14ac:dyDescent="0.15">
      <c r="A961675" s="25"/>
      <c r="C961675" s="25"/>
      <c r="D961675" s="25"/>
      <c r="E961675" s="25"/>
      <c r="J961675" s="25"/>
      <c r="K961675" s="25"/>
      <c r="M961675" s="25"/>
    </row>
    <row r="961676" spans="1:13" ht="17.25" customHeight="1" x14ac:dyDescent="0.15">
      <c r="A961676" s="25"/>
      <c r="C961676" s="25"/>
      <c r="D961676" s="25"/>
      <c r="E961676" s="25"/>
      <c r="J961676" s="25"/>
      <c r="K961676" s="25"/>
      <c r="M961676" s="25"/>
    </row>
    <row r="961677" spans="1:13" ht="17.25" customHeight="1" x14ac:dyDescent="0.15">
      <c r="A961677" s="25"/>
      <c r="C961677" s="25"/>
      <c r="D961677" s="25"/>
      <c r="E961677" s="25"/>
      <c r="J961677" s="25"/>
      <c r="K961677" s="25"/>
      <c r="M961677" s="25"/>
    </row>
    <row r="961678" spans="1:13" ht="17.25" customHeight="1" x14ac:dyDescent="0.15">
      <c r="A961678" s="25"/>
      <c r="C961678" s="25"/>
      <c r="D961678" s="25"/>
      <c r="E961678" s="25"/>
      <c r="J961678" s="25"/>
      <c r="K961678" s="25"/>
      <c r="M961678" s="25"/>
    </row>
    <row r="961679" spans="1:13" ht="17.25" customHeight="1" x14ac:dyDescent="0.15">
      <c r="A961679" s="25"/>
      <c r="C961679" s="25"/>
      <c r="D961679" s="25"/>
      <c r="E961679" s="25"/>
      <c r="J961679" s="25"/>
      <c r="K961679" s="25"/>
      <c r="M961679" s="25"/>
    </row>
    <row r="961680" spans="1:13" ht="17.25" customHeight="1" x14ac:dyDescent="0.15">
      <c r="A961680" s="25"/>
      <c r="C961680" s="25"/>
      <c r="D961680" s="25"/>
      <c r="E961680" s="25"/>
      <c r="J961680" s="25"/>
      <c r="K961680" s="25"/>
      <c r="M961680" s="25"/>
    </row>
    <row r="961681" spans="1:13" ht="17.25" customHeight="1" x14ac:dyDescent="0.15">
      <c r="A961681" s="25"/>
      <c r="C961681" s="25"/>
      <c r="D961681" s="25"/>
      <c r="E961681" s="25"/>
      <c r="J961681" s="25"/>
      <c r="K961681" s="25"/>
      <c r="M961681" s="25"/>
    </row>
    <row r="961682" spans="1:13" ht="17.25" customHeight="1" x14ac:dyDescent="0.15">
      <c r="A961682" s="25"/>
      <c r="C961682" s="25"/>
      <c r="D961682" s="25"/>
      <c r="E961682" s="25"/>
      <c r="J961682" s="25"/>
      <c r="K961682" s="25"/>
      <c r="M961682" s="25"/>
    </row>
    <row r="961683" spans="1:13" ht="17.25" customHeight="1" x14ac:dyDescent="0.15">
      <c r="A961683" s="25"/>
      <c r="C961683" s="25"/>
      <c r="D961683" s="25"/>
      <c r="E961683" s="25"/>
      <c r="J961683" s="25"/>
      <c r="K961683" s="25"/>
      <c r="M961683" s="25"/>
    </row>
    <row r="961684" spans="1:13" ht="17.25" customHeight="1" x14ac:dyDescent="0.15">
      <c r="A961684" s="25"/>
      <c r="C961684" s="25"/>
      <c r="D961684" s="25"/>
      <c r="E961684" s="25"/>
      <c r="J961684" s="25"/>
      <c r="K961684" s="25"/>
      <c r="M961684" s="25"/>
    </row>
    <row r="961685" spans="1:13" ht="17.25" customHeight="1" x14ac:dyDescent="0.15">
      <c r="A961685" s="25"/>
      <c r="C961685" s="25"/>
      <c r="D961685" s="25"/>
      <c r="E961685" s="25"/>
      <c r="J961685" s="25"/>
      <c r="K961685" s="25"/>
      <c r="M961685" s="25"/>
    </row>
    <row r="961686" spans="1:13" ht="17.25" customHeight="1" x14ac:dyDescent="0.15">
      <c r="A961686" s="25"/>
      <c r="C961686" s="25"/>
      <c r="D961686" s="25"/>
      <c r="E961686" s="25"/>
      <c r="J961686" s="25"/>
      <c r="K961686" s="25"/>
      <c r="M961686" s="25"/>
    </row>
    <row r="961687" spans="1:13" ht="17.25" customHeight="1" x14ac:dyDescent="0.15">
      <c r="A961687" s="25"/>
      <c r="C961687" s="25"/>
      <c r="D961687" s="25"/>
      <c r="E961687" s="25"/>
      <c r="J961687" s="25"/>
      <c r="K961687" s="25"/>
      <c r="M961687" s="25"/>
    </row>
    <row r="961688" spans="1:13" ht="17.25" customHeight="1" x14ac:dyDescent="0.15">
      <c r="A961688" s="25"/>
      <c r="C961688" s="25"/>
      <c r="D961688" s="25"/>
      <c r="E961688" s="25"/>
      <c r="J961688" s="25"/>
      <c r="K961688" s="25"/>
      <c r="M961688" s="25"/>
    </row>
    <row r="961689" spans="1:13" ht="17.25" customHeight="1" x14ac:dyDescent="0.15">
      <c r="A961689" s="25"/>
      <c r="C961689" s="25"/>
      <c r="D961689" s="25"/>
      <c r="E961689" s="25"/>
      <c r="J961689" s="25"/>
      <c r="K961689" s="25"/>
      <c r="M961689" s="25"/>
    </row>
    <row r="961690" spans="1:13" ht="17.25" customHeight="1" x14ac:dyDescent="0.15">
      <c r="A961690" s="25"/>
      <c r="C961690" s="25"/>
      <c r="D961690" s="25"/>
      <c r="E961690" s="25"/>
      <c r="J961690" s="25"/>
      <c r="K961690" s="25"/>
      <c r="M961690" s="25"/>
    </row>
    <row r="961691" spans="1:13" ht="17.25" customHeight="1" x14ac:dyDescent="0.15">
      <c r="A961691" s="25"/>
      <c r="C961691" s="25"/>
      <c r="D961691" s="25"/>
      <c r="E961691" s="25"/>
      <c r="J961691" s="25"/>
      <c r="K961691" s="25"/>
      <c r="M961691" s="25"/>
    </row>
    <row r="961692" spans="1:13" ht="17.25" customHeight="1" x14ac:dyDescent="0.15">
      <c r="A961692" s="25"/>
      <c r="C961692" s="25"/>
      <c r="D961692" s="25"/>
      <c r="E961692" s="25"/>
      <c r="J961692" s="25"/>
      <c r="K961692" s="25"/>
      <c r="M961692" s="25"/>
    </row>
    <row r="961693" spans="1:13" ht="17.25" customHeight="1" x14ac:dyDescent="0.15">
      <c r="A961693" s="25"/>
      <c r="C961693" s="25"/>
      <c r="D961693" s="25"/>
      <c r="E961693" s="25"/>
      <c r="J961693" s="25"/>
      <c r="K961693" s="25"/>
      <c r="M961693" s="25"/>
    </row>
    <row r="961694" spans="1:13" ht="17.25" customHeight="1" x14ac:dyDescent="0.15">
      <c r="A961694" s="25"/>
      <c r="C961694" s="25"/>
      <c r="D961694" s="25"/>
      <c r="E961694" s="25"/>
      <c r="J961694" s="25"/>
      <c r="K961694" s="25"/>
      <c r="M961694" s="25"/>
    </row>
    <row r="961695" spans="1:13" ht="17.25" customHeight="1" x14ac:dyDescent="0.15">
      <c r="A961695" s="25"/>
      <c r="C961695" s="25"/>
      <c r="D961695" s="25"/>
      <c r="E961695" s="25"/>
      <c r="J961695" s="25"/>
      <c r="K961695" s="25"/>
      <c r="M961695" s="25"/>
    </row>
    <row r="961696" spans="1:13" ht="17.25" customHeight="1" x14ac:dyDescent="0.15">
      <c r="A961696" s="25"/>
      <c r="C961696" s="25"/>
      <c r="D961696" s="25"/>
      <c r="E961696" s="25"/>
      <c r="J961696" s="25"/>
      <c r="K961696" s="25"/>
      <c r="M961696" s="25"/>
    </row>
    <row r="961697" spans="1:13" ht="17.25" customHeight="1" x14ac:dyDescent="0.15">
      <c r="A961697" s="25"/>
      <c r="C961697" s="25"/>
      <c r="D961697" s="25"/>
      <c r="E961697" s="25"/>
      <c r="J961697" s="25"/>
      <c r="K961697" s="25"/>
      <c r="M961697" s="25"/>
    </row>
    <row r="961698" spans="1:13" ht="17.25" customHeight="1" x14ac:dyDescent="0.15">
      <c r="A961698" s="25"/>
      <c r="C961698" s="25"/>
      <c r="D961698" s="25"/>
      <c r="E961698" s="25"/>
      <c r="J961698" s="25"/>
      <c r="K961698" s="25"/>
      <c r="M961698" s="25"/>
    </row>
    <row r="961699" spans="1:13" ht="17.25" customHeight="1" x14ac:dyDescent="0.15">
      <c r="A961699" s="25"/>
      <c r="C961699" s="25"/>
      <c r="D961699" s="25"/>
      <c r="E961699" s="25"/>
      <c r="J961699" s="25"/>
      <c r="K961699" s="25"/>
      <c r="M961699" s="25"/>
    </row>
    <row r="961700" spans="1:13" ht="17.25" customHeight="1" x14ac:dyDescent="0.15">
      <c r="A961700" s="25"/>
      <c r="C961700" s="25"/>
      <c r="D961700" s="25"/>
      <c r="E961700" s="25"/>
      <c r="J961700" s="25"/>
      <c r="K961700" s="25"/>
      <c r="M961700" s="25"/>
    </row>
    <row r="961701" spans="1:13" ht="17.25" customHeight="1" x14ac:dyDescent="0.15">
      <c r="A961701" s="25"/>
      <c r="C961701" s="25"/>
      <c r="D961701" s="25"/>
      <c r="E961701" s="25"/>
      <c r="J961701" s="25"/>
      <c r="K961701" s="25"/>
      <c r="M961701" s="25"/>
    </row>
    <row r="961702" spans="1:13" ht="17.25" customHeight="1" x14ac:dyDescent="0.15">
      <c r="A961702" s="25"/>
      <c r="C961702" s="25"/>
      <c r="D961702" s="25"/>
      <c r="E961702" s="25"/>
      <c r="J961702" s="25"/>
      <c r="K961702" s="25"/>
      <c r="M961702" s="25"/>
    </row>
    <row r="961703" spans="1:13" ht="17.25" customHeight="1" x14ac:dyDescent="0.15">
      <c r="A961703" s="25"/>
      <c r="C961703" s="25"/>
      <c r="D961703" s="25"/>
      <c r="E961703" s="25"/>
      <c r="J961703" s="25"/>
      <c r="K961703" s="25"/>
      <c r="M961703" s="25"/>
    </row>
    <row r="961704" spans="1:13" ht="17.25" customHeight="1" x14ac:dyDescent="0.15">
      <c r="A961704" s="25"/>
      <c r="C961704" s="25"/>
      <c r="D961704" s="25"/>
      <c r="E961704" s="25"/>
      <c r="J961704" s="25"/>
      <c r="K961704" s="25"/>
      <c r="M961704" s="25"/>
    </row>
    <row r="961705" spans="1:13" ht="17.25" customHeight="1" x14ac:dyDescent="0.15">
      <c r="A961705" s="25"/>
      <c r="C961705" s="25"/>
      <c r="D961705" s="25"/>
      <c r="E961705" s="25"/>
      <c r="J961705" s="25"/>
      <c r="K961705" s="25"/>
      <c r="M961705" s="25"/>
    </row>
    <row r="961706" spans="1:13" ht="17.25" customHeight="1" x14ac:dyDescent="0.15">
      <c r="A961706" s="25"/>
      <c r="C961706" s="25"/>
      <c r="D961706" s="25"/>
      <c r="E961706" s="25"/>
      <c r="J961706" s="25"/>
      <c r="K961706" s="25"/>
      <c r="M961706" s="25"/>
    </row>
    <row r="961707" spans="1:13" ht="17.25" customHeight="1" x14ac:dyDescent="0.15">
      <c r="A961707" s="25"/>
      <c r="C961707" s="25"/>
      <c r="D961707" s="25"/>
      <c r="E961707" s="25"/>
      <c r="J961707" s="25"/>
      <c r="K961707" s="25"/>
      <c r="M961707" s="25"/>
    </row>
    <row r="961708" spans="1:13" ht="17.25" customHeight="1" x14ac:dyDescent="0.15">
      <c r="A961708" s="25"/>
      <c r="C961708" s="25"/>
      <c r="D961708" s="25"/>
      <c r="E961708" s="25"/>
      <c r="J961708" s="25"/>
      <c r="K961708" s="25"/>
      <c r="M961708" s="25"/>
    </row>
    <row r="961709" spans="1:13" ht="17.25" customHeight="1" x14ac:dyDescent="0.15">
      <c r="A961709" s="25"/>
      <c r="C961709" s="25"/>
      <c r="D961709" s="25"/>
      <c r="E961709" s="25"/>
      <c r="J961709" s="25"/>
      <c r="K961709" s="25"/>
      <c r="M961709" s="25"/>
    </row>
    <row r="961710" spans="1:13" ht="17.25" customHeight="1" x14ac:dyDescent="0.15">
      <c r="A961710" s="25"/>
      <c r="C961710" s="25"/>
      <c r="D961710" s="25"/>
      <c r="E961710" s="25"/>
      <c r="J961710" s="25"/>
      <c r="K961710" s="25"/>
      <c r="M961710" s="25"/>
    </row>
    <row r="961711" spans="1:13" ht="17.25" customHeight="1" x14ac:dyDescent="0.15">
      <c r="A961711" s="25"/>
      <c r="C961711" s="25"/>
      <c r="D961711" s="25"/>
      <c r="E961711" s="25"/>
      <c r="J961711" s="25"/>
      <c r="K961711" s="25"/>
      <c r="M961711" s="25"/>
    </row>
    <row r="961712" spans="1:13" ht="17.25" customHeight="1" x14ac:dyDescent="0.15">
      <c r="A961712" s="25"/>
      <c r="C961712" s="25"/>
      <c r="D961712" s="25"/>
      <c r="E961712" s="25"/>
      <c r="J961712" s="25"/>
      <c r="K961712" s="25"/>
      <c r="M961712" s="25"/>
    </row>
    <row r="961713" spans="1:13" ht="17.25" customHeight="1" x14ac:dyDescent="0.15">
      <c r="A961713" s="25"/>
      <c r="C961713" s="25"/>
      <c r="D961713" s="25"/>
      <c r="E961713" s="25"/>
      <c r="J961713" s="25"/>
      <c r="K961713" s="25"/>
      <c r="M961713" s="25"/>
    </row>
    <row r="961714" spans="1:13" ht="17.25" customHeight="1" x14ac:dyDescent="0.15">
      <c r="A961714" s="25"/>
      <c r="C961714" s="25"/>
      <c r="D961714" s="25"/>
      <c r="E961714" s="25"/>
      <c r="J961714" s="25"/>
      <c r="K961714" s="25"/>
      <c r="M961714" s="25"/>
    </row>
    <row r="961715" spans="1:13" ht="17.25" customHeight="1" x14ac:dyDescent="0.15">
      <c r="A961715" s="25"/>
      <c r="C961715" s="25"/>
      <c r="D961715" s="25"/>
      <c r="E961715" s="25"/>
      <c r="J961715" s="25"/>
      <c r="K961715" s="25"/>
      <c r="M961715" s="25"/>
    </row>
    <row r="961716" spans="1:13" ht="17.25" customHeight="1" x14ac:dyDescent="0.15">
      <c r="A961716" s="25"/>
      <c r="C961716" s="25"/>
      <c r="D961716" s="25"/>
      <c r="E961716" s="25"/>
      <c r="J961716" s="25"/>
      <c r="K961716" s="25"/>
      <c r="M961716" s="25"/>
    </row>
    <row r="961717" spans="1:13" ht="17.25" customHeight="1" x14ac:dyDescent="0.15">
      <c r="A961717" s="25"/>
      <c r="C961717" s="25"/>
      <c r="D961717" s="25"/>
      <c r="E961717" s="25"/>
      <c r="J961717" s="25"/>
      <c r="K961717" s="25"/>
      <c r="M961717" s="25"/>
    </row>
    <row r="961718" spans="1:13" ht="17.25" customHeight="1" x14ac:dyDescent="0.15">
      <c r="A961718" s="25"/>
      <c r="C961718" s="25"/>
      <c r="D961718" s="25"/>
      <c r="E961718" s="25"/>
      <c r="J961718" s="25"/>
      <c r="K961718" s="25"/>
      <c r="M961718" s="25"/>
    </row>
    <row r="961719" spans="1:13" ht="17.25" customHeight="1" x14ac:dyDescent="0.15">
      <c r="A961719" s="25"/>
      <c r="C961719" s="25"/>
      <c r="D961719" s="25"/>
      <c r="E961719" s="25"/>
      <c r="J961719" s="25"/>
      <c r="K961719" s="25"/>
      <c r="M961719" s="25"/>
    </row>
    <row r="961720" spans="1:13" ht="17.25" customHeight="1" x14ac:dyDescent="0.15">
      <c r="A961720" s="25"/>
      <c r="C961720" s="25"/>
      <c r="D961720" s="25"/>
      <c r="E961720" s="25"/>
      <c r="J961720" s="25"/>
      <c r="K961720" s="25"/>
      <c r="M961720" s="25"/>
    </row>
    <row r="961721" spans="1:13" ht="17.25" customHeight="1" x14ac:dyDescent="0.15">
      <c r="A961721" s="25"/>
      <c r="C961721" s="25"/>
      <c r="D961721" s="25"/>
      <c r="E961721" s="25"/>
      <c r="J961721" s="25"/>
      <c r="K961721" s="25"/>
      <c r="M961721" s="25"/>
    </row>
    <row r="961722" spans="1:13" ht="17.25" customHeight="1" x14ac:dyDescent="0.15">
      <c r="A961722" s="25"/>
      <c r="C961722" s="25"/>
      <c r="D961722" s="25"/>
      <c r="E961722" s="25"/>
      <c r="J961722" s="25"/>
      <c r="K961722" s="25"/>
      <c r="M961722" s="25"/>
    </row>
    <row r="961723" spans="1:13" ht="17.25" customHeight="1" x14ac:dyDescent="0.15">
      <c r="A961723" s="25"/>
      <c r="C961723" s="25"/>
      <c r="D961723" s="25"/>
      <c r="E961723" s="25"/>
      <c r="J961723" s="25"/>
      <c r="K961723" s="25"/>
      <c r="M961723" s="25"/>
    </row>
    <row r="961724" spans="1:13" ht="17.25" customHeight="1" x14ac:dyDescent="0.15">
      <c r="A961724" s="25"/>
      <c r="C961724" s="25"/>
      <c r="D961724" s="25"/>
      <c r="E961724" s="25"/>
      <c r="J961724" s="25"/>
      <c r="K961724" s="25"/>
      <c r="M961724" s="25"/>
    </row>
    <row r="961725" spans="1:13" ht="17.25" customHeight="1" x14ac:dyDescent="0.15">
      <c r="A961725" s="25"/>
      <c r="C961725" s="25"/>
      <c r="D961725" s="25"/>
      <c r="E961725" s="25"/>
      <c r="J961725" s="25"/>
      <c r="K961725" s="25"/>
      <c r="M961725" s="25"/>
    </row>
    <row r="961726" spans="1:13" ht="17.25" customHeight="1" x14ac:dyDescent="0.15">
      <c r="A961726" s="25"/>
      <c r="C961726" s="25"/>
      <c r="D961726" s="25"/>
      <c r="E961726" s="25"/>
      <c r="J961726" s="25"/>
      <c r="K961726" s="25"/>
      <c r="M961726" s="25"/>
    </row>
    <row r="961727" spans="1:13" ht="17.25" customHeight="1" x14ac:dyDescent="0.15">
      <c r="A961727" s="25"/>
      <c r="C961727" s="25"/>
      <c r="D961727" s="25"/>
      <c r="E961727" s="25"/>
      <c r="J961727" s="25"/>
      <c r="K961727" s="25"/>
      <c r="M961727" s="25"/>
    </row>
    <row r="961728" spans="1:13" ht="17.25" customHeight="1" x14ac:dyDescent="0.15">
      <c r="A961728" s="25"/>
      <c r="C961728" s="25"/>
      <c r="D961728" s="25"/>
      <c r="E961728" s="25"/>
      <c r="J961728" s="25"/>
      <c r="K961728" s="25"/>
      <c r="M961728" s="25"/>
    </row>
    <row r="961729" spans="1:13" ht="17.25" customHeight="1" x14ac:dyDescent="0.15">
      <c r="A961729" s="25"/>
      <c r="C961729" s="25"/>
      <c r="D961729" s="25"/>
      <c r="E961729" s="25"/>
      <c r="J961729" s="25"/>
      <c r="K961729" s="25"/>
      <c r="M961729" s="25"/>
    </row>
    <row r="961730" spans="1:13" ht="17.25" customHeight="1" x14ac:dyDescent="0.15">
      <c r="A961730" s="25"/>
      <c r="C961730" s="25"/>
      <c r="D961730" s="25"/>
      <c r="E961730" s="25"/>
      <c r="J961730" s="25"/>
      <c r="K961730" s="25"/>
      <c r="M961730" s="25"/>
    </row>
    <row r="961731" spans="1:13" ht="17.25" customHeight="1" x14ac:dyDescent="0.15">
      <c r="A961731" s="25"/>
      <c r="C961731" s="25"/>
      <c r="D961731" s="25"/>
      <c r="E961731" s="25"/>
      <c r="J961731" s="25"/>
      <c r="K961731" s="25"/>
      <c r="M961731" s="25"/>
    </row>
    <row r="961732" spans="1:13" ht="17.25" customHeight="1" x14ac:dyDescent="0.15">
      <c r="A961732" s="25"/>
      <c r="C961732" s="25"/>
      <c r="D961732" s="25"/>
      <c r="E961732" s="25"/>
      <c r="J961732" s="25"/>
      <c r="K961732" s="25"/>
      <c r="M961732" s="25"/>
    </row>
    <row r="961733" spans="1:13" ht="17.25" customHeight="1" x14ac:dyDescent="0.15">
      <c r="A961733" s="25"/>
      <c r="C961733" s="25"/>
      <c r="D961733" s="25"/>
      <c r="E961733" s="25"/>
      <c r="J961733" s="25"/>
      <c r="K961733" s="25"/>
      <c r="M961733" s="25"/>
    </row>
    <row r="961734" spans="1:13" ht="17.25" customHeight="1" x14ac:dyDescent="0.15">
      <c r="A961734" s="25"/>
      <c r="C961734" s="25"/>
      <c r="D961734" s="25"/>
      <c r="E961734" s="25"/>
      <c r="J961734" s="25"/>
      <c r="K961734" s="25"/>
      <c r="M961734" s="25"/>
    </row>
    <row r="961735" spans="1:13" ht="17.25" customHeight="1" x14ac:dyDescent="0.15">
      <c r="A961735" s="25"/>
      <c r="C961735" s="25"/>
      <c r="D961735" s="25"/>
      <c r="E961735" s="25"/>
      <c r="J961735" s="25"/>
      <c r="K961735" s="25"/>
      <c r="M961735" s="25"/>
    </row>
    <row r="961736" spans="1:13" ht="17.25" customHeight="1" x14ac:dyDescent="0.15">
      <c r="A961736" s="25"/>
      <c r="C961736" s="25"/>
      <c r="D961736" s="25"/>
      <c r="E961736" s="25"/>
      <c r="J961736" s="25"/>
      <c r="K961736" s="25"/>
      <c r="M961736" s="25"/>
    </row>
    <row r="961737" spans="1:13" ht="17.25" customHeight="1" x14ac:dyDescent="0.15">
      <c r="A961737" s="25"/>
      <c r="C961737" s="25"/>
      <c r="D961737" s="25"/>
      <c r="E961737" s="25"/>
      <c r="J961737" s="25"/>
      <c r="K961737" s="25"/>
      <c r="M961737" s="25"/>
    </row>
    <row r="961738" spans="1:13" ht="17.25" customHeight="1" x14ac:dyDescent="0.15">
      <c r="A961738" s="25"/>
      <c r="C961738" s="25"/>
      <c r="D961738" s="25"/>
      <c r="E961738" s="25"/>
      <c r="J961738" s="25"/>
      <c r="K961738" s="25"/>
      <c r="M961738" s="25"/>
    </row>
    <row r="961739" spans="1:13" ht="17.25" customHeight="1" x14ac:dyDescent="0.15">
      <c r="A961739" s="25"/>
      <c r="C961739" s="25"/>
      <c r="D961739" s="25"/>
      <c r="E961739" s="25"/>
      <c r="J961739" s="25"/>
      <c r="K961739" s="25"/>
      <c r="M961739" s="25"/>
    </row>
    <row r="961740" spans="1:13" ht="17.25" customHeight="1" x14ac:dyDescent="0.15">
      <c r="A961740" s="25"/>
      <c r="C961740" s="25"/>
      <c r="D961740" s="25"/>
      <c r="E961740" s="25"/>
      <c r="J961740" s="25"/>
      <c r="K961740" s="25"/>
      <c r="M961740" s="25"/>
    </row>
    <row r="961741" spans="1:13" ht="17.25" customHeight="1" x14ac:dyDescent="0.15">
      <c r="A961741" s="25"/>
      <c r="C961741" s="25"/>
      <c r="D961741" s="25"/>
      <c r="E961741" s="25"/>
      <c r="J961741" s="25"/>
      <c r="K961741" s="25"/>
      <c r="M961741" s="25"/>
    </row>
    <row r="961742" spans="1:13" ht="17.25" customHeight="1" x14ac:dyDescent="0.15">
      <c r="A961742" s="25"/>
      <c r="C961742" s="25"/>
      <c r="D961742" s="25"/>
      <c r="E961742" s="25"/>
      <c r="J961742" s="25"/>
      <c r="K961742" s="25"/>
      <c r="M961742" s="25"/>
    </row>
    <row r="961743" spans="1:13" ht="17.25" customHeight="1" x14ac:dyDescent="0.15">
      <c r="A961743" s="25"/>
      <c r="C961743" s="25"/>
      <c r="D961743" s="25"/>
      <c r="E961743" s="25"/>
      <c r="J961743" s="25"/>
      <c r="K961743" s="25"/>
      <c r="M961743" s="25"/>
    </row>
    <row r="961744" spans="1:13" ht="17.25" customHeight="1" x14ac:dyDescent="0.15">
      <c r="A961744" s="25"/>
      <c r="C961744" s="25"/>
      <c r="D961744" s="25"/>
      <c r="E961744" s="25"/>
      <c r="J961744" s="25"/>
      <c r="K961744" s="25"/>
      <c r="M961744" s="25"/>
    </row>
    <row r="961745" spans="1:13" ht="17.25" customHeight="1" x14ac:dyDescent="0.15">
      <c r="A961745" s="25"/>
      <c r="C961745" s="25"/>
      <c r="D961745" s="25"/>
      <c r="E961745" s="25"/>
      <c r="J961745" s="25"/>
      <c r="K961745" s="25"/>
      <c r="M961745" s="25"/>
    </row>
    <row r="961746" spans="1:13" ht="17.25" customHeight="1" x14ac:dyDescent="0.15">
      <c r="A961746" s="25"/>
      <c r="C961746" s="25"/>
      <c r="D961746" s="25"/>
      <c r="E961746" s="25"/>
      <c r="J961746" s="25"/>
      <c r="K961746" s="25"/>
      <c r="M961746" s="25"/>
    </row>
    <row r="961747" spans="1:13" ht="17.25" customHeight="1" x14ac:dyDescent="0.15">
      <c r="A961747" s="25"/>
      <c r="C961747" s="25"/>
      <c r="D961747" s="25"/>
      <c r="E961747" s="25"/>
      <c r="J961747" s="25"/>
      <c r="K961747" s="25"/>
      <c r="M961747" s="25"/>
    </row>
    <row r="961748" spans="1:13" ht="17.25" customHeight="1" x14ac:dyDescent="0.15">
      <c r="A961748" s="25"/>
      <c r="C961748" s="25"/>
      <c r="D961748" s="25"/>
      <c r="E961748" s="25"/>
      <c r="J961748" s="25"/>
      <c r="K961748" s="25"/>
      <c r="M961748" s="25"/>
    </row>
    <row r="961749" spans="1:13" ht="17.25" customHeight="1" x14ac:dyDescent="0.15">
      <c r="A961749" s="25"/>
      <c r="C961749" s="25"/>
      <c r="D961749" s="25"/>
      <c r="E961749" s="25"/>
      <c r="J961749" s="25"/>
      <c r="K961749" s="25"/>
      <c r="M961749" s="25"/>
    </row>
    <row r="961750" spans="1:13" ht="17.25" customHeight="1" x14ac:dyDescent="0.15">
      <c r="A961750" s="25"/>
      <c r="C961750" s="25"/>
      <c r="D961750" s="25"/>
      <c r="E961750" s="25"/>
      <c r="J961750" s="25"/>
      <c r="K961750" s="25"/>
      <c r="M961750" s="25"/>
    </row>
    <row r="961751" spans="1:13" ht="17.25" customHeight="1" x14ac:dyDescent="0.15">
      <c r="A961751" s="25"/>
      <c r="C961751" s="25"/>
      <c r="D961751" s="25"/>
      <c r="E961751" s="25"/>
      <c r="J961751" s="25"/>
      <c r="K961751" s="25"/>
      <c r="M961751" s="25"/>
    </row>
    <row r="961752" spans="1:13" ht="17.25" customHeight="1" x14ac:dyDescent="0.15">
      <c r="A961752" s="25"/>
      <c r="C961752" s="25"/>
      <c r="D961752" s="25"/>
      <c r="E961752" s="25"/>
      <c r="J961752" s="25"/>
      <c r="K961752" s="25"/>
      <c r="M961752" s="25"/>
    </row>
    <row r="961753" spans="1:13" ht="17.25" customHeight="1" x14ac:dyDescent="0.15">
      <c r="A961753" s="25"/>
      <c r="C961753" s="25"/>
      <c r="D961753" s="25"/>
      <c r="E961753" s="25"/>
      <c r="J961753" s="25"/>
      <c r="K961753" s="25"/>
      <c r="M961753" s="25"/>
    </row>
    <row r="961754" spans="1:13" ht="17.25" customHeight="1" x14ac:dyDescent="0.15">
      <c r="A961754" s="25"/>
      <c r="C961754" s="25"/>
      <c r="D961754" s="25"/>
      <c r="E961754" s="25"/>
      <c r="J961754" s="25"/>
      <c r="K961754" s="25"/>
      <c r="M961754" s="25"/>
    </row>
    <row r="961755" spans="1:13" ht="17.25" customHeight="1" x14ac:dyDescent="0.15">
      <c r="A961755" s="25"/>
      <c r="C961755" s="25"/>
      <c r="D961755" s="25"/>
      <c r="E961755" s="25"/>
      <c r="J961755" s="25"/>
      <c r="K961755" s="25"/>
      <c r="M961755" s="25"/>
    </row>
    <row r="961756" spans="1:13" ht="17.25" customHeight="1" x14ac:dyDescent="0.15">
      <c r="A961756" s="25"/>
      <c r="C961756" s="25"/>
      <c r="D961756" s="25"/>
      <c r="E961756" s="25"/>
      <c r="J961756" s="25"/>
      <c r="K961756" s="25"/>
      <c r="M961756" s="25"/>
    </row>
    <row r="961757" spans="1:13" ht="17.25" customHeight="1" x14ac:dyDescent="0.15">
      <c r="A961757" s="25"/>
      <c r="C961757" s="25"/>
      <c r="D961757" s="25"/>
      <c r="E961757" s="25"/>
      <c r="J961757" s="25"/>
      <c r="K961757" s="25"/>
      <c r="M961757" s="25"/>
    </row>
    <row r="961758" spans="1:13" ht="17.25" customHeight="1" x14ac:dyDescent="0.15">
      <c r="A961758" s="25"/>
      <c r="C961758" s="25"/>
      <c r="D961758" s="25"/>
      <c r="E961758" s="25"/>
      <c r="J961758" s="25"/>
      <c r="K961758" s="25"/>
      <c r="M961758" s="25"/>
    </row>
    <row r="961759" spans="1:13" ht="17.25" customHeight="1" x14ac:dyDescent="0.15">
      <c r="A961759" s="25"/>
      <c r="C961759" s="25"/>
      <c r="D961759" s="25"/>
      <c r="E961759" s="25"/>
      <c r="J961759" s="25"/>
      <c r="K961759" s="25"/>
      <c r="M961759" s="25"/>
    </row>
    <row r="961760" spans="1:13" ht="17.25" customHeight="1" x14ac:dyDescent="0.15">
      <c r="A961760" s="25"/>
      <c r="C961760" s="25"/>
      <c r="D961760" s="25"/>
      <c r="E961760" s="25"/>
      <c r="J961760" s="25"/>
      <c r="K961760" s="25"/>
      <c r="M961760" s="25"/>
    </row>
    <row r="961761" spans="1:13" ht="17.25" customHeight="1" x14ac:dyDescent="0.15">
      <c r="A961761" s="25"/>
      <c r="C961761" s="25"/>
      <c r="D961761" s="25"/>
      <c r="E961761" s="25"/>
      <c r="J961761" s="25"/>
      <c r="K961761" s="25"/>
      <c r="M961761" s="25"/>
    </row>
    <row r="961762" spans="1:13" ht="17.25" customHeight="1" x14ac:dyDescent="0.15">
      <c r="A961762" s="25"/>
      <c r="C961762" s="25"/>
      <c r="D961762" s="25"/>
      <c r="E961762" s="25"/>
      <c r="J961762" s="25"/>
      <c r="K961762" s="25"/>
      <c r="M961762" s="25"/>
    </row>
    <row r="961763" spans="1:13" ht="17.25" customHeight="1" x14ac:dyDescent="0.15">
      <c r="A961763" s="25"/>
      <c r="C961763" s="25"/>
      <c r="D961763" s="25"/>
      <c r="E961763" s="25"/>
      <c r="J961763" s="25"/>
      <c r="K961763" s="25"/>
      <c r="M961763" s="25"/>
    </row>
    <row r="961764" spans="1:13" ht="17.25" customHeight="1" x14ac:dyDescent="0.15">
      <c r="A961764" s="25"/>
      <c r="C961764" s="25"/>
      <c r="D961764" s="25"/>
      <c r="E961764" s="25"/>
      <c r="J961764" s="25"/>
      <c r="K961764" s="25"/>
      <c r="M961764" s="25"/>
    </row>
    <row r="961765" spans="1:13" ht="17.25" customHeight="1" x14ac:dyDescent="0.15">
      <c r="A961765" s="25"/>
      <c r="C961765" s="25"/>
      <c r="D961765" s="25"/>
      <c r="E961765" s="25"/>
      <c r="J961765" s="25"/>
      <c r="K961765" s="25"/>
      <c r="M961765" s="25"/>
    </row>
    <row r="961766" spans="1:13" ht="17.25" customHeight="1" x14ac:dyDescent="0.15">
      <c r="A961766" s="25"/>
      <c r="C961766" s="25"/>
      <c r="D961766" s="25"/>
      <c r="E961766" s="25"/>
      <c r="J961766" s="25"/>
      <c r="K961766" s="25"/>
      <c r="M961766" s="25"/>
    </row>
    <row r="961767" spans="1:13" ht="17.25" customHeight="1" x14ac:dyDescent="0.15">
      <c r="A961767" s="25"/>
      <c r="C961767" s="25"/>
      <c r="D961767" s="25"/>
      <c r="E961767" s="25"/>
      <c r="J961767" s="25"/>
      <c r="K961767" s="25"/>
      <c r="M961767" s="25"/>
    </row>
    <row r="961768" spans="1:13" ht="17.25" customHeight="1" x14ac:dyDescent="0.15">
      <c r="A961768" s="25"/>
      <c r="C961768" s="25"/>
      <c r="D961768" s="25"/>
      <c r="E961768" s="25"/>
      <c r="J961768" s="25"/>
      <c r="K961768" s="25"/>
      <c r="M961768" s="25"/>
    </row>
    <row r="961769" spans="1:13" ht="17.25" customHeight="1" x14ac:dyDescent="0.15">
      <c r="A961769" s="25"/>
      <c r="C961769" s="25"/>
      <c r="D961769" s="25"/>
      <c r="E961769" s="25"/>
      <c r="J961769" s="25"/>
      <c r="K961769" s="25"/>
      <c r="M961769" s="25"/>
    </row>
    <row r="961770" spans="1:13" ht="17.25" customHeight="1" x14ac:dyDescent="0.15">
      <c r="A961770" s="25"/>
      <c r="C961770" s="25"/>
      <c r="D961770" s="25"/>
      <c r="E961770" s="25"/>
      <c r="J961770" s="25"/>
      <c r="K961770" s="25"/>
      <c r="M961770" s="25"/>
    </row>
    <row r="961771" spans="1:13" ht="17.25" customHeight="1" x14ac:dyDescent="0.15">
      <c r="A961771" s="25"/>
      <c r="C961771" s="25"/>
      <c r="D961771" s="25"/>
      <c r="E961771" s="25"/>
      <c r="J961771" s="25"/>
      <c r="K961771" s="25"/>
      <c r="M961771" s="25"/>
    </row>
    <row r="961772" spans="1:13" ht="17.25" customHeight="1" x14ac:dyDescent="0.15">
      <c r="A961772" s="25"/>
      <c r="C961772" s="25"/>
      <c r="D961772" s="25"/>
      <c r="E961772" s="25"/>
      <c r="J961772" s="25"/>
      <c r="K961772" s="25"/>
      <c r="M961772" s="25"/>
    </row>
    <row r="961773" spans="1:13" ht="17.25" customHeight="1" x14ac:dyDescent="0.15">
      <c r="A961773" s="25"/>
      <c r="C961773" s="25"/>
      <c r="D961773" s="25"/>
      <c r="E961773" s="25"/>
      <c r="J961773" s="25"/>
      <c r="K961773" s="25"/>
      <c r="M961773" s="25"/>
    </row>
    <row r="961774" spans="1:13" ht="17.25" customHeight="1" x14ac:dyDescent="0.15">
      <c r="A961774" s="25"/>
      <c r="C961774" s="25"/>
      <c r="D961774" s="25"/>
      <c r="E961774" s="25"/>
      <c r="J961774" s="25"/>
      <c r="K961774" s="25"/>
      <c r="M961774" s="25"/>
    </row>
    <row r="961775" spans="1:13" ht="17.25" customHeight="1" x14ac:dyDescent="0.15">
      <c r="A961775" s="25"/>
      <c r="C961775" s="25"/>
      <c r="D961775" s="25"/>
      <c r="E961775" s="25"/>
      <c r="J961775" s="25"/>
      <c r="K961775" s="25"/>
      <c r="M961775" s="25"/>
    </row>
    <row r="961776" spans="1:13" ht="17.25" customHeight="1" x14ac:dyDescent="0.15">
      <c r="A961776" s="25"/>
      <c r="C961776" s="25"/>
      <c r="D961776" s="25"/>
      <c r="E961776" s="25"/>
      <c r="J961776" s="25"/>
      <c r="K961776" s="25"/>
      <c r="M961776" s="25"/>
    </row>
    <row r="961777" spans="1:13" ht="17.25" customHeight="1" x14ac:dyDescent="0.15">
      <c r="A961777" s="25"/>
      <c r="C961777" s="25"/>
      <c r="D961777" s="25"/>
      <c r="E961777" s="25"/>
      <c r="J961777" s="25"/>
      <c r="K961777" s="25"/>
      <c r="M961777" s="25"/>
    </row>
    <row r="961778" spans="1:13" ht="17.25" customHeight="1" x14ac:dyDescent="0.15">
      <c r="A961778" s="25"/>
      <c r="C961778" s="25"/>
      <c r="D961778" s="25"/>
      <c r="E961778" s="25"/>
      <c r="J961778" s="25"/>
      <c r="K961778" s="25"/>
      <c r="M961778" s="25"/>
    </row>
    <row r="961779" spans="1:13" ht="17.25" customHeight="1" x14ac:dyDescent="0.15">
      <c r="A961779" s="25"/>
      <c r="C961779" s="25"/>
      <c r="D961779" s="25"/>
      <c r="E961779" s="25"/>
      <c r="J961779" s="25"/>
      <c r="K961779" s="25"/>
      <c r="M961779" s="25"/>
    </row>
    <row r="961780" spans="1:13" ht="17.25" customHeight="1" x14ac:dyDescent="0.15">
      <c r="A961780" s="25"/>
      <c r="C961780" s="25"/>
      <c r="D961780" s="25"/>
      <c r="E961780" s="25"/>
      <c r="J961780" s="25"/>
      <c r="K961780" s="25"/>
      <c r="M961780" s="25"/>
    </row>
    <row r="961781" spans="1:13" ht="17.25" customHeight="1" x14ac:dyDescent="0.15">
      <c r="A961781" s="25"/>
      <c r="C961781" s="25"/>
      <c r="D961781" s="25"/>
      <c r="E961781" s="25"/>
      <c r="J961781" s="25"/>
      <c r="K961781" s="25"/>
      <c r="M961781" s="25"/>
    </row>
    <row r="961782" spans="1:13" ht="17.25" customHeight="1" x14ac:dyDescent="0.15">
      <c r="A961782" s="25"/>
      <c r="C961782" s="25"/>
      <c r="D961782" s="25"/>
      <c r="E961782" s="25"/>
      <c r="J961782" s="25"/>
      <c r="K961782" s="25"/>
      <c r="M961782" s="25"/>
    </row>
    <row r="961783" spans="1:13" ht="17.25" customHeight="1" x14ac:dyDescent="0.15">
      <c r="A961783" s="25"/>
      <c r="C961783" s="25"/>
      <c r="D961783" s="25"/>
      <c r="E961783" s="25"/>
      <c r="J961783" s="25"/>
      <c r="K961783" s="25"/>
      <c r="M961783" s="25"/>
    </row>
    <row r="961784" spans="1:13" ht="17.25" customHeight="1" x14ac:dyDescent="0.15">
      <c r="A961784" s="25"/>
      <c r="C961784" s="25"/>
      <c r="D961784" s="25"/>
      <c r="E961784" s="25"/>
      <c r="J961784" s="25"/>
      <c r="K961784" s="25"/>
      <c r="M961784" s="25"/>
    </row>
    <row r="961785" spans="1:13" ht="17.25" customHeight="1" x14ac:dyDescent="0.15">
      <c r="A961785" s="25"/>
      <c r="C961785" s="25"/>
      <c r="D961785" s="25"/>
      <c r="E961785" s="25"/>
      <c r="J961785" s="25"/>
      <c r="K961785" s="25"/>
      <c r="M961785" s="25"/>
    </row>
    <row r="961786" spans="1:13" ht="17.25" customHeight="1" x14ac:dyDescent="0.15">
      <c r="A961786" s="25"/>
      <c r="C961786" s="25"/>
      <c r="D961786" s="25"/>
      <c r="E961786" s="25"/>
      <c r="J961786" s="25"/>
      <c r="K961786" s="25"/>
      <c r="M961786" s="25"/>
    </row>
    <row r="961787" spans="1:13" ht="17.25" customHeight="1" x14ac:dyDescent="0.15">
      <c r="A961787" s="25"/>
      <c r="C961787" s="25"/>
      <c r="D961787" s="25"/>
      <c r="E961787" s="25"/>
      <c r="J961787" s="25"/>
      <c r="K961787" s="25"/>
      <c r="M961787" s="25"/>
    </row>
    <row r="961788" spans="1:13" ht="17.25" customHeight="1" x14ac:dyDescent="0.15">
      <c r="A961788" s="25"/>
      <c r="C961788" s="25"/>
      <c r="D961788" s="25"/>
      <c r="E961788" s="25"/>
      <c r="J961788" s="25"/>
      <c r="K961788" s="25"/>
      <c r="M961788" s="25"/>
    </row>
    <row r="961789" spans="1:13" ht="17.25" customHeight="1" x14ac:dyDescent="0.15">
      <c r="A961789" s="25"/>
      <c r="C961789" s="25"/>
      <c r="D961789" s="25"/>
      <c r="E961789" s="25"/>
      <c r="J961789" s="25"/>
      <c r="K961789" s="25"/>
      <c r="M961789" s="25"/>
    </row>
    <row r="961790" spans="1:13" ht="17.25" customHeight="1" x14ac:dyDescent="0.15">
      <c r="A961790" s="25"/>
      <c r="C961790" s="25"/>
      <c r="D961790" s="25"/>
      <c r="E961790" s="25"/>
      <c r="J961790" s="25"/>
      <c r="K961790" s="25"/>
      <c r="M961790" s="25"/>
    </row>
    <row r="961791" spans="1:13" ht="17.25" customHeight="1" x14ac:dyDescent="0.15">
      <c r="A961791" s="25"/>
      <c r="C961791" s="25"/>
      <c r="D961791" s="25"/>
      <c r="E961791" s="25"/>
      <c r="J961791" s="25"/>
      <c r="K961791" s="25"/>
      <c r="M961791" s="25"/>
    </row>
    <row r="961792" spans="1:13" ht="17.25" customHeight="1" x14ac:dyDescent="0.15">
      <c r="A961792" s="25"/>
      <c r="C961792" s="25"/>
      <c r="D961792" s="25"/>
      <c r="E961792" s="25"/>
      <c r="J961792" s="25"/>
      <c r="K961792" s="25"/>
      <c r="M961792" s="25"/>
    </row>
    <row r="961793" spans="1:13" ht="17.25" customHeight="1" x14ac:dyDescent="0.15">
      <c r="A961793" s="25"/>
      <c r="C961793" s="25"/>
      <c r="D961793" s="25"/>
      <c r="E961793" s="25"/>
      <c r="J961793" s="25"/>
      <c r="K961793" s="25"/>
      <c r="M961793" s="25"/>
    </row>
    <row r="961794" spans="1:13" ht="17.25" customHeight="1" x14ac:dyDescent="0.15">
      <c r="A961794" s="25"/>
      <c r="C961794" s="25"/>
      <c r="D961794" s="25"/>
      <c r="E961794" s="25"/>
      <c r="J961794" s="25"/>
      <c r="K961794" s="25"/>
      <c r="M961794" s="25"/>
    </row>
    <row r="961795" spans="1:13" ht="17.25" customHeight="1" x14ac:dyDescent="0.15">
      <c r="A961795" s="25"/>
      <c r="C961795" s="25"/>
      <c r="D961795" s="25"/>
      <c r="E961795" s="25"/>
      <c r="J961795" s="25"/>
      <c r="K961795" s="25"/>
      <c r="M961795" s="25"/>
    </row>
    <row r="961796" spans="1:13" ht="17.25" customHeight="1" x14ac:dyDescent="0.15">
      <c r="A961796" s="25"/>
      <c r="C961796" s="25"/>
      <c r="D961796" s="25"/>
      <c r="E961796" s="25"/>
      <c r="J961796" s="25"/>
      <c r="K961796" s="25"/>
      <c r="M961796" s="25"/>
    </row>
    <row r="961797" spans="1:13" ht="17.25" customHeight="1" x14ac:dyDescent="0.15">
      <c r="A961797" s="25"/>
      <c r="C961797" s="25"/>
      <c r="D961797" s="25"/>
      <c r="E961797" s="25"/>
      <c r="J961797" s="25"/>
      <c r="K961797" s="25"/>
      <c r="M961797" s="25"/>
    </row>
    <row r="961798" spans="1:13" ht="17.25" customHeight="1" x14ac:dyDescent="0.15">
      <c r="A961798" s="25"/>
      <c r="C961798" s="25"/>
      <c r="D961798" s="25"/>
      <c r="E961798" s="25"/>
      <c r="J961798" s="25"/>
      <c r="K961798" s="25"/>
      <c r="M961798" s="25"/>
    </row>
    <row r="961799" spans="1:13" ht="17.25" customHeight="1" x14ac:dyDescent="0.15">
      <c r="A961799" s="25"/>
      <c r="C961799" s="25"/>
      <c r="D961799" s="25"/>
      <c r="E961799" s="25"/>
      <c r="J961799" s="25"/>
      <c r="K961799" s="25"/>
      <c r="M961799" s="25"/>
    </row>
    <row r="961800" spans="1:13" ht="17.25" customHeight="1" x14ac:dyDescent="0.15">
      <c r="A961800" s="25"/>
      <c r="C961800" s="25"/>
      <c r="D961800" s="25"/>
      <c r="E961800" s="25"/>
      <c r="J961800" s="25"/>
      <c r="K961800" s="25"/>
      <c r="M961800" s="25"/>
    </row>
    <row r="961801" spans="1:13" ht="17.25" customHeight="1" x14ac:dyDescent="0.15">
      <c r="A961801" s="25"/>
      <c r="C961801" s="25"/>
      <c r="D961801" s="25"/>
      <c r="E961801" s="25"/>
      <c r="J961801" s="25"/>
      <c r="K961801" s="25"/>
      <c r="M961801" s="25"/>
    </row>
    <row r="961802" spans="1:13" ht="17.25" customHeight="1" x14ac:dyDescent="0.15">
      <c r="A961802" s="25"/>
      <c r="C961802" s="25"/>
      <c r="D961802" s="25"/>
      <c r="E961802" s="25"/>
      <c r="J961802" s="25"/>
      <c r="K961802" s="25"/>
      <c r="M961802" s="25"/>
    </row>
    <row r="961803" spans="1:13" ht="17.25" customHeight="1" x14ac:dyDescent="0.15">
      <c r="A961803" s="25"/>
      <c r="C961803" s="25"/>
      <c r="D961803" s="25"/>
      <c r="E961803" s="25"/>
      <c r="J961803" s="25"/>
      <c r="K961803" s="25"/>
      <c r="M961803" s="25"/>
    </row>
    <row r="961804" spans="1:13" ht="17.25" customHeight="1" x14ac:dyDescent="0.15">
      <c r="A961804" s="25"/>
      <c r="C961804" s="25"/>
      <c r="D961804" s="25"/>
      <c r="E961804" s="25"/>
      <c r="J961804" s="25"/>
      <c r="K961804" s="25"/>
      <c r="M961804" s="25"/>
    </row>
    <row r="961805" spans="1:13" ht="17.25" customHeight="1" x14ac:dyDescent="0.15">
      <c r="A961805" s="25"/>
      <c r="C961805" s="25"/>
      <c r="D961805" s="25"/>
      <c r="E961805" s="25"/>
      <c r="J961805" s="25"/>
      <c r="K961805" s="25"/>
      <c r="M961805" s="25"/>
    </row>
    <row r="961806" spans="1:13" ht="17.25" customHeight="1" x14ac:dyDescent="0.15">
      <c r="A961806" s="25"/>
      <c r="C961806" s="25"/>
      <c r="D961806" s="25"/>
      <c r="E961806" s="25"/>
      <c r="J961806" s="25"/>
      <c r="K961806" s="25"/>
      <c r="M961806" s="25"/>
    </row>
    <row r="961807" spans="1:13" ht="17.25" customHeight="1" x14ac:dyDescent="0.15">
      <c r="A961807" s="25"/>
      <c r="C961807" s="25"/>
      <c r="D961807" s="25"/>
      <c r="E961807" s="25"/>
      <c r="J961807" s="25"/>
      <c r="K961807" s="25"/>
      <c r="M961807" s="25"/>
    </row>
    <row r="961808" spans="1:13" ht="17.25" customHeight="1" x14ac:dyDescent="0.15">
      <c r="A961808" s="25"/>
      <c r="C961808" s="25"/>
      <c r="D961808" s="25"/>
      <c r="E961808" s="25"/>
      <c r="J961808" s="25"/>
      <c r="K961808" s="25"/>
      <c r="M961808" s="25"/>
    </row>
    <row r="961809" spans="1:13" ht="17.25" customHeight="1" x14ac:dyDescent="0.15">
      <c r="A961809" s="25"/>
      <c r="C961809" s="25"/>
      <c r="D961809" s="25"/>
      <c r="E961809" s="25"/>
      <c r="J961809" s="25"/>
      <c r="K961809" s="25"/>
      <c r="M961809" s="25"/>
    </row>
    <row r="961810" spans="1:13" ht="17.25" customHeight="1" x14ac:dyDescent="0.15">
      <c r="A961810" s="25"/>
      <c r="C961810" s="25"/>
      <c r="D961810" s="25"/>
      <c r="E961810" s="25"/>
      <c r="J961810" s="25"/>
      <c r="K961810" s="25"/>
      <c r="M961810" s="25"/>
    </row>
    <row r="961811" spans="1:13" ht="17.25" customHeight="1" x14ac:dyDescent="0.15">
      <c r="A961811" s="25"/>
      <c r="C961811" s="25"/>
      <c r="D961811" s="25"/>
      <c r="E961811" s="25"/>
      <c r="J961811" s="25"/>
      <c r="K961811" s="25"/>
      <c r="M961811" s="25"/>
    </row>
    <row r="961812" spans="1:13" ht="17.25" customHeight="1" x14ac:dyDescent="0.15">
      <c r="A961812" s="25"/>
      <c r="C961812" s="25"/>
      <c r="D961812" s="25"/>
      <c r="E961812" s="25"/>
      <c r="J961812" s="25"/>
      <c r="K961812" s="25"/>
      <c r="M961812" s="25"/>
    </row>
    <row r="961813" spans="1:13" ht="17.25" customHeight="1" x14ac:dyDescent="0.15">
      <c r="A961813" s="25"/>
      <c r="C961813" s="25"/>
      <c r="D961813" s="25"/>
      <c r="E961813" s="25"/>
      <c r="J961813" s="25"/>
      <c r="K961813" s="25"/>
      <c r="M961813" s="25"/>
    </row>
    <row r="961814" spans="1:13" ht="17.25" customHeight="1" x14ac:dyDescent="0.15">
      <c r="A961814" s="25"/>
      <c r="C961814" s="25"/>
      <c r="D961814" s="25"/>
      <c r="E961814" s="25"/>
      <c r="J961814" s="25"/>
      <c r="K961814" s="25"/>
      <c r="M961814" s="25"/>
    </row>
    <row r="961815" spans="1:13" ht="17.25" customHeight="1" x14ac:dyDescent="0.15">
      <c r="A961815" s="25"/>
      <c r="C961815" s="25"/>
      <c r="D961815" s="25"/>
      <c r="E961815" s="25"/>
      <c r="J961815" s="25"/>
      <c r="K961815" s="25"/>
      <c r="M961815" s="25"/>
    </row>
    <row r="961816" spans="1:13" ht="17.25" customHeight="1" x14ac:dyDescent="0.15">
      <c r="A961816" s="25"/>
      <c r="C961816" s="25"/>
      <c r="D961816" s="25"/>
      <c r="E961816" s="25"/>
      <c r="J961816" s="25"/>
      <c r="K961816" s="25"/>
      <c r="M961816" s="25"/>
    </row>
    <row r="961817" spans="1:13" ht="17.25" customHeight="1" x14ac:dyDescent="0.15">
      <c r="A961817" s="25"/>
      <c r="C961817" s="25"/>
      <c r="D961817" s="25"/>
      <c r="E961817" s="25"/>
      <c r="J961817" s="25"/>
      <c r="K961817" s="25"/>
      <c r="M961817" s="25"/>
    </row>
    <row r="961818" spans="1:13" ht="17.25" customHeight="1" x14ac:dyDescent="0.15">
      <c r="A961818" s="25"/>
      <c r="C961818" s="25"/>
      <c r="D961818" s="25"/>
      <c r="E961818" s="25"/>
      <c r="J961818" s="25"/>
      <c r="K961818" s="25"/>
      <c r="M961818" s="25"/>
    </row>
    <row r="961819" spans="1:13" ht="17.25" customHeight="1" x14ac:dyDescent="0.15">
      <c r="A961819" s="25"/>
      <c r="C961819" s="25"/>
      <c r="D961819" s="25"/>
      <c r="E961819" s="25"/>
      <c r="J961819" s="25"/>
      <c r="K961819" s="25"/>
      <c r="M961819" s="25"/>
    </row>
    <row r="961820" spans="1:13" ht="17.25" customHeight="1" x14ac:dyDescent="0.15">
      <c r="A961820" s="25"/>
      <c r="C961820" s="25"/>
      <c r="D961820" s="25"/>
      <c r="E961820" s="25"/>
      <c r="J961820" s="25"/>
      <c r="K961820" s="25"/>
      <c r="M961820" s="25"/>
    </row>
    <row r="961821" spans="1:13" ht="17.25" customHeight="1" x14ac:dyDescent="0.15">
      <c r="A961821" s="25"/>
      <c r="C961821" s="25"/>
      <c r="D961821" s="25"/>
      <c r="E961821" s="25"/>
      <c r="J961821" s="25"/>
      <c r="K961821" s="25"/>
      <c r="M961821" s="25"/>
    </row>
    <row r="961822" spans="1:13" ht="17.25" customHeight="1" x14ac:dyDescent="0.15">
      <c r="A961822" s="25"/>
      <c r="C961822" s="25"/>
      <c r="D961822" s="25"/>
      <c r="E961822" s="25"/>
      <c r="J961822" s="25"/>
      <c r="K961822" s="25"/>
      <c r="M961822" s="25"/>
    </row>
    <row r="961823" spans="1:13" ht="17.25" customHeight="1" x14ac:dyDescent="0.15">
      <c r="A961823" s="25"/>
      <c r="C961823" s="25"/>
      <c r="D961823" s="25"/>
      <c r="E961823" s="25"/>
      <c r="J961823" s="25"/>
      <c r="K961823" s="25"/>
      <c r="M961823" s="25"/>
    </row>
    <row r="961824" spans="1:13" ht="17.25" customHeight="1" x14ac:dyDescent="0.15">
      <c r="A961824" s="25"/>
      <c r="C961824" s="25"/>
      <c r="D961824" s="25"/>
      <c r="E961824" s="25"/>
      <c r="J961824" s="25"/>
      <c r="K961824" s="25"/>
      <c r="M961824" s="25"/>
    </row>
    <row r="961825" spans="1:13" ht="17.25" customHeight="1" x14ac:dyDescent="0.15">
      <c r="A961825" s="25"/>
      <c r="C961825" s="25"/>
      <c r="D961825" s="25"/>
      <c r="E961825" s="25"/>
      <c r="J961825" s="25"/>
      <c r="K961825" s="25"/>
      <c r="M961825" s="25"/>
    </row>
    <row r="961826" spans="1:13" ht="17.25" customHeight="1" x14ac:dyDescent="0.15">
      <c r="A961826" s="25"/>
      <c r="C961826" s="25"/>
      <c r="D961826" s="25"/>
      <c r="E961826" s="25"/>
      <c r="J961826" s="25"/>
      <c r="K961826" s="25"/>
      <c r="M961826" s="25"/>
    </row>
    <row r="961827" spans="1:13" ht="17.25" customHeight="1" x14ac:dyDescent="0.15">
      <c r="A961827" s="25"/>
      <c r="C961827" s="25"/>
      <c r="D961827" s="25"/>
      <c r="E961827" s="25"/>
      <c r="J961827" s="25"/>
      <c r="K961827" s="25"/>
      <c r="M961827" s="25"/>
    </row>
    <row r="961828" spans="1:13" ht="17.25" customHeight="1" x14ac:dyDescent="0.15">
      <c r="A961828" s="25"/>
      <c r="C961828" s="25"/>
      <c r="D961828" s="25"/>
      <c r="E961828" s="25"/>
      <c r="J961828" s="25"/>
      <c r="K961828" s="25"/>
      <c r="M961828" s="25"/>
    </row>
    <row r="961829" spans="1:13" ht="17.25" customHeight="1" x14ac:dyDescent="0.15">
      <c r="A961829" s="25"/>
      <c r="C961829" s="25"/>
      <c r="D961829" s="25"/>
      <c r="E961829" s="25"/>
      <c r="J961829" s="25"/>
      <c r="K961829" s="25"/>
      <c r="M961829" s="25"/>
    </row>
    <row r="961830" spans="1:13" ht="17.25" customHeight="1" x14ac:dyDescent="0.15">
      <c r="A961830" s="25"/>
      <c r="C961830" s="25"/>
      <c r="D961830" s="25"/>
      <c r="E961830" s="25"/>
      <c r="J961830" s="25"/>
      <c r="K961830" s="25"/>
      <c r="M961830" s="25"/>
    </row>
    <row r="961831" spans="1:13" ht="17.25" customHeight="1" x14ac:dyDescent="0.15">
      <c r="A961831" s="25"/>
      <c r="C961831" s="25"/>
      <c r="D961831" s="25"/>
      <c r="E961831" s="25"/>
      <c r="J961831" s="25"/>
      <c r="K961831" s="25"/>
      <c r="M961831" s="25"/>
    </row>
    <row r="961832" spans="1:13" ht="17.25" customHeight="1" x14ac:dyDescent="0.15">
      <c r="A961832" s="25"/>
      <c r="C961832" s="25"/>
      <c r="D961832" s="25"/>
      <c r="E961832" s="25"/>
      <c r="J961832" s="25"/>
      <c r="K961832" s="25"/>
      <c r="M961832" s="25"/>
    </row>
    <row r="961833" spans="1:13" ht="17.25" customHeight="1" x14ac:dyDescent="0.15">
      <c r="A961833" s="25"/>
      <c r="C961833" s="25"/>
      <c r="D961833" s="25"/>
      <c r="E961833" s="25"/>
      <c r="J961833" s="25"/>
      <c r="K961833" s="25"/>
      <c r="M961833" s="25"/>
    </row>
    <row r="961834" spans="1:13" ht="17.25" customHeight="1" x14ac:dyDescent="0.15">
      <c r="A961834" s="25"/>
      <c r="C961834" s="25"/>
      <c r="D961834" s="25"/>
      <c r="E961834" s="25"/>
      <c r="J961834" s="25"/>
      <c r="K961834" s="25"/>
      <c r="M961834" s="25"/>
    </row>
    <row r="961835" spans="1:13" ht="17.25" customHeight="1" x14ac:dyDescent="0.15">
      <c r="A961835" s="25"/>
      <c r="C961835" s="25"/>
      <c r="D961835" s="25"/>
      <c r="E961835" s="25"/>
      <c r="J961835" s="25"/>
      <c r="K961835" s="25"/>
      <c r="M961835" s="25"/>
    </row>
    <row r="961836" spans="1:13" ht="17.25" customHeight="1" x14ac:dyDescent="0.15">
      <c r="A961836" s="25"/>
      <c r="C961836" s="25"/>
      <c r="D961836" s="25"/>
      <c r="E961836" s="25"/>
      <c r="J961836" s="25"/>
      <c r="K961836" s="25"/>
      <c r="M961836" s="25"/>
    </row>
    <row r="961837" spans="1:13" ht="17.25" customHeight="1" x14ac:dyDescent="0.15">
      <c r="A961837" s="25"/>
      <c r="C961837" s="25"/>
      <c r="D961837" s="25"/>
      <c r="E961837" s="25"/>
      <c r="J961837" s="25"/>
      <c r="K961837" s="25"/>
      <c r="M961837" s="25"/>
    </row>
    <row r="961838" spans="1:13" ht="17.25" customHeight="1" x14ac:dyDescent="0.15">
      <c r="A961838" s="25"/>
      <c r="C961838" s="25"/>
      <c r="D961838" s="25"/>
      <c r="E961838" s="25"/>
      <c r="J961838" s="25"/>
      <c r="K961838" s="25"/>
      <c r="M961838" s="25"/>
    </row>
    <row r="961839" spans="1:13" ht="17.25" customHeight="1" x14ac:dyDescent="0.15">
      <c r="A961839" s="25"/>
      <c r="C961839" s="25"/>
      <c r="D961839" s="25"/>
      <c r="E961839" s="25"/>
      <c r="J961839" s="25"/>
      <c r="K961839" s="25"/>
      <c r="M961839" s="25"/>
    </row>
    <row r="961840" spans="1:13" ht="17.25" customHeight="1" x14ac:dyDescent="0.15">
      <c r="A961840" s="25"/>
      <c r="C961840" s="25"/>
      <c r="D961840" s="25"/>
      <c r="E961840" s="25"/>
      <c r="J961840" s="25"/>
      <c r="K961840" s="25"/>
      <c r="M961840" s="25"/>
    </row>
    <row r="961841" spans="1:13" ht="17.25" customHeight="1" x14ac:dyDescent="0.15">
      <c r="A961841" s="25"/>
      <c r="C961841" s="25"/>
      <c r="D961841" s="25"/>
      <c r="E961841" s="25"/>
      <c r="J961841" s="25"/>
      <c r="K961841" s="25"/>
      <c r="M961841" s="25"/>
    </row>
    <row r="961842" spans="1:13" ht="17.25" customHeight="1" x14ac:dyDescent="0.15">
      <c r="A961842" s="25"/>
      <c r="C961842" s="25"/>
      <c r="D961842" s="25"/>
      <c r="E961842" s="25"/>
      <c r="J961842" s="25"/>
      <c r="K961842" s="25"/>
      <c r="M961842" s="25"/>
    </row>
    <row r="961843" spans="1:13" ht="17.25" customHeight="1" x14ac:dyDescent="0.15">
      <c r="A961843" s="25"/>
      <c r="C961843" s="25"/>
      <c r="D961843" s="25"/>
      <c r="E961843" s="25"/>
      <c r="J961843" s="25"/>
      <c r="K961843" s="25"/>
      <c r="M961843" s="25"/>
    </row>
    <row r="961844" spans="1:13" ht="17.25" customHeight="1" x14ac:dyDescent="0.15">
      <c r="A961844" s="25"/>
      <c r="C961844" s="25"/>
      <c r="D961844" s="25"/>
      <c r="E961844" s="25"/>
      <c r="J961844" s="25"/>
      <c r="K961844" s="25"/>
      <c r="M961844" s="25"/>
    </row>
    <row r="961845" spans="1:13" ht="17.25" customHeight="1" x14ac:dyDescent="0.15">
      <c r="A961845" s="25"/>
      <c r="C961845" s="25"/>
      <c r="D961845" s="25"/>
      <c r="E961845" s="25"/>
      <c r="J961845" s="25"/>
      <c r="K961845" s="25"/>
      <c r="M961845" s="25"/>
    </row>
    <row r="961846" spans="1:13" ht="17.25" customHeight="1" x14ac:dyDescent="0.15">
      <c r="A961846" s="25"/>
      <c r="C961846" s="25"/>
      <c r="D961846" s="25"/>
      <c r="E961846" s="25"/>
      <c r="J961846" s="25"/>
      <c r="K961846" s="25"/>
      <c r="M961846" s="25"/>
    </row>
    <row r="961847" spans="1:13" ht="17.25" customHeight="1" x14ac:dyDescent="0.15">
      <c r="A961847" s="25"/>
      <c r="C961847" s="25"/>
      <c r="D961847" s="25"/>
      <c r="E961847" s="25"/>
      <c r="J961847" s="25"/>
      <c r="K961847" s="25"/>
      <c r="M961847" s="25"/>
    </row>
    <row r="961848" spans="1:13" ht="17.25" customHeight="1" x14ac:dyDescent="0.15">
      <c r="A961848" s="25"/>
      <c r="C961848" s="25"/>
      <c r="D961848" s="25"/>
      <c r="E961848" s="25"/>
      <c r="J961848" s="25"/>
      <c r="K961848" s="25"/>
      <c r="M961848" s="25"/>
    </row>
    <row r="961849" spans="1:13" ht="17.25" customHeight="1" x14ac:dyDescent="0.15">
      <c r="A961849" s="25"/>
      <c r="C961849" s="25"/>
      <c r="D961849" s="25"/>
      <c r="E961849" s="25"/>
      <c r="J961849" s="25"/>
      <c r="K961849" s="25"/>
      <c r="M961849" s="25"/>
    </row>
    <row r="961850" spans="1:13" ht="17.25" customHeight="1" x14ac:dyDescent="0.15">
      <c r="A961850" s="25"/>
      <c r="C961850" s="25"/>
      <c r="D961850" s="25"/>
      <c r="E961850" s="25"/>
      <c r="J961850" s="25"/>
      <c r="K961850" s="25"/>
      <c r="M961850" s="25"/>
    </row>
    <row r="961851" spans="1:13" ht="17.25" customHeight="1" x14ac:dyDescent="0.15">
      <c r="A961851" s="25"/>
      <c r="C961851" s="25"/>
      <c r="D961851" s="25"/>
      <c r="E961851" s="25"/>
      <c r="J961851" s="25"/>
      <c r="K961851" s="25"/>
      <c r="M961851" s="25"/>
    </row>
    <row r="961852" spans="1:13" ht="17.25" customHeight="1" x14ac:dyDescent="0.15">
      <c r="A961852" s="25"/>
      <c r="C961852" s="25"/>
      <c r="D961852" s="25"/>
      <c r="E961852" s="25"/>
      <c r="J961852" s="25"/>
      <c r="K961852" s="25"/>
      <c r="M961852" s="25"/>
    </row>
    <row r="961853" spans="1:13" ht="17.25" customHeight="1" x14ac:dyDescent="0.15">
      <c r="A961853" s="25"/>
      <c r="C961853" s="25"/>
      <c r="D961853" s="25"/>
      <c r="E961853" s="25"/>
      <c r="J961853" s="25"/>
      <c r="K961853" s="25"/>
      <c r="M961853" s="25"/>
    </row>
    <row r="961854" spans="1:13" ht="17.25" customHeight="1" x14ac:dyDescent="0.15">
      <c r="A961854" s="25"/>
      <c r="C961854" s="25"/>
      <c r="D961854" s="25"/>
      <c r="E961854" s="25"/>
      <c r="J961854" s="25"/>
      <c r="K961854" s="25"/>
      <c r="M961854" s="25"/>
    </row>
    <row r="961855" spans="1:13" ht="17.25" customHeight="1" x14ac:dyDescent="0.15">
      <c r="A961855" s="25"/>
      <c r="C961855" s="25"/>
      <c r="D961855" s="25"/>
      <c r="E961855" s="25"/>
      <c r="J961855" s="25"/>
      <c r="K961855" s="25"/>
      <c r="M961855" s="25"/>
    </row>
    <row r="961856" spans="1:13" ht="17.25" customHeight="1" x14ac:dyDescent="0.15">
      <c r="A961856" s="25"/>
      <c r="C961856" s="25"/>
      <c r="D961856" s="25"/>
      <c r="E961856" s="25"/>
      <c r="J961856" s="25"/>
      <c r="K961856" s="25"/>
      <c r="M961856" s="25"/>
    </row>
    <row r="961857" spans="1:13" ht="17.25" customHeight="1" x14ac:dyDescent="0.15">
      <c r="A961857" s="25"/>
      <c r="C961857" s="25"/>
      <c r="D961857" s="25"/>
      <c r="E961857" s="25"/>
      <c r="J961857" s="25"/>
      <c r="K961857" s="25"/>
      <c r="M961857" s="25"/>
    </row>
    <row r="961858" spans="1:13" ht="17.25" customHeight="1" x14ac:dyDescent="0.15">
      <c r="A961858" s="25"/>
      <c r="C961858" s="25"/>
      <c r="D961858" s="25"/>
      <c r="E961858" s="25"/>
      <c r="J961858" s="25"/>
      <c r="K961858" s="25"/>
      <c r="M961858" s="25"/>
    </row>
    <row r="961859" spans="1:13" ht="17.25" customHeight="1" x14ac:dyDescent="0.15">
      <c r="A961859" s="25"/>
      <c r="C961859" s="25"/>
      <c r="D961859" s="25"/>
      <c r="E961859" s="25"/>
      <c r="J961859" s="25"/>
      <c r="K961859" s="25"/>
      <c r="M961859" s="25"/>
    </row>
    <row r="961860" spans="1:13" ht="17.25" customHeight="1" x14ac:dyDescent="0.15">
      <c r="A961860" s="25"/>
      <c r="C961860" s="25"/>
      <c r="D961860" s="25"/>
      <c r="E961860" s="25"/>
      <c r="J961860" s="25"/>
      <c r="K961860" s="25"/>
      <c r="M961860" s="25"/>
    </row>
    <row r="961861" spans="1:13" ht="17.25" customHeight="1" x14ac:dyDescent="0.15">
      <c r="A961861" s="25"/>
      <c r="C961861" s="25"/>
      <c r="D961861" s="25"/>
      <c r="E961861" s="25"/>
      <c r="J961861" s="25"/>
      <c r="K961861" s="25"/>
      <c r="M961861" s="25"/>
    </row>
    <row r="961862" spans="1:13" ht="17.25" customHeight="1" x14ac:dyDescent="0.15">
      <c r="A961862" s="25"/>
      <c r="C961862" s="25"/>
      <c r="D961862" s="25"/>
      <c r="E961862" s="25"/>
      <c r="J961862" s="25"/>
      <c r="K961862" s="25"/>
      <c r="M961862" s="25"/>
    </row>
    <row r="961863" spans="1:13" ht="17.25" customHeight="1" x14ac:dyDescent="0.15">
      <c r="A961863" s="25"/>
      <c r="C961863" s="25"/>
      <c r="D961863" s="25"/>
      <c r="E961863" s="25"/>
      <c r="J961863" s="25"/>
      <c r="K961863" s="25"/>
      <c r="M961863" s="25"/>
    </row>
    <row r="961864" spans="1:13" ht="17.25" customHeight="1" x14ac:dyDescent="0.15">
      <c r="A961864" s="25"/>
      <c r="C961864" s="25"/>
      <c r="D961864" s="25"/>
      <c r="E961864" s="25"/>
      <c r="J961864" s="25"/>
      <c r="K961864" s="25"/>
      <c r="M961864" s="25"/>
    </row>
    <row r="961865" spans="1:13" ht="17.25" customHeight="1" x14ac:dyDescent="0.15">
      <c r="A961865" s="25"/>
      <c r="C961865" s="25"/>
      <c r="D961865" s="25"/>
      <c r="E961865" s="25"/>
      <c r="J961865" s="25"/>
      <c r="K961865" s="25"/>
      <c r="M961865" s="25"/>
    </row>
    <row r="961866" spans="1:13" ht="17.25" customHeight="1" x14ac:dyDescent="0.15">
      <c r="A961866" s="25"/>
      <c r="C961866" s="25"/>
      <c r="D961866" s="25"/>
      <c r="E961866" s="25"/>
      <c r="J961866" s="25"/>
      <c r="K961866" s="25"/>
      <c r="M961866" s="25"/>
    </row>
    <row r="961867" spans="1:13" ht="17.25" customHeight="1" x14ac:dyDescent="0.15">
      <c r="A961867" s="25"/>
      <c r="C961867" s="25"/>
      <c r="D961867" s="25"/>
      <c r="E961867" s="25"/>
      <c r="J961867" s="25"/>
      <c r="K961867" s="25"/>
      <c r="M961867" s="25"/>
    </row>
    <row r="961868" spans="1:13" ht="17.25" customHeight="1" x14ac:dyDescent="0.15">
      <c r="A961868" s="25"/>
      <c r="C961868" s="25"/>
      <c r="D961868" s="25"/>
      <c r="E961868" s="25"/>
      <c r="J961868" s="25"/>
      <c r="K961868" s="25"/>
      <c r="M961868" s="25"/>
    </row>
    <row r="961869" spans="1:13" ht="17.25" customHeight="1" x14ac:dyDescent="0.15">
      <c r="A961869" s="25"/>
      <c r="C961869" s="25"/>
      <c r="D961869" s="25"/>
      <c r="E961869" s="25"/>
      <c r="J961869" s="25"/>
      <c r="K961869" s="25"/>
      <c r="M961869" s="25"/>
    </row>
    <row r="961870" spans="1:13" ht="17.25" customHeight="1" x14ac:dyDescent="0.15">
      <c r="A961870" s="25"/>
      <c r="C961870" s="25"/>
      <c r="D961870" s="25"/>
      <c r="E961870" s="25"/>
      <c r="J961870" s="25"/>
      <c r="K961870" s="25"/>
      <c r="M961870" s="25"/>
    </row>
    <row r="961871" spans="1:13" ht="17.25" customHeight="1" x14ac:dyDescent="0.15">
      <c r="A961871" s="25"/>
      <c r="C961871" s="25"/>
      <c r="D961871" s="25"/>
      <c r="E961871" s="25"/>
      <c r="J961871" s="25"/>
      <c r="K961871" s="25"/>
      <c r="M961871" s="25"/>
    </row>
    <row r="961872" spans="1:13" ht="17.25" customHeight="1" x14ac:dyDescent="0.15">
      <c r="A961872" s="25"/>
      <c r="C961872" s="25"/>
      <c r="D961872" s="25"/>
      <c r="E961872" s="25"/>
      <c r="J961872" s="25"/>
      <c r="K961872" s="25"/>
      <c r="M961872" s="25"/>
    </row>
    <row r="961873" spans="1:13" ht="17.25" customHeight="1" x14ac:dyDescent="0.15">
      <c r="A961873" s="25"/>
      <c r="C961873" s="25"/>
      <c r="D961873" s="25"/>
      <c r="E961873" s="25"/>
      <c r="J961873" s="25"/>
      <c r="K961873" s="25"/>
      <c r="M961873" s="25"/>
    </row>
    <row r="961874" spans="1:13" ht="17.25" customHeight="1" x14ac:dyDescent="0.15">
      <c r="A961874" s="25"/>
      <c r="C961874" s="25"/>
      <c r="D961874" s="25"/>
      <c r="E961874" s="25"/>
      <c r="J961874" s="25"/>
      <c r="K961874" s="25"/>
      <c r="M961874" s="25"/>
    </row>
    <row r="961875" spans="1:13" ht="17.25" customHeight="1" x14ac:dyDescent="0.15">
      <c r="A961875" s="25"/>
      <c r="C961875" s="25"/>
      <c r="D961875" s="25"/>
      <c r="E961875" s="25"/>
      <c r="J961875" s="25"/>
      <c r="K961875" s="25"/>
      <c r="M961875" s="25"/>
    </row>
    <row r="961876" spans="1:13" ht="17.25" customHeight="1" x14ac:dyDescent="0.15">
      <c r="A961876" s="25"/>
      <c r="C961876" s="25"/>
      <c r="D961876" s="25"/>
      <c r="E961876" s="25"/>
      <c r="J961876" s="25"/>
      <c r="K961876" s="25"/>
      <c r="M961876" s="25"/>
    </row>
    <row r="961877" spans="1:13" ht="17.25" customHeight="1" x14ac:dyDescent="0.15">
      <c r="A961877" s="25"/>
      <c r="C961877" s="25"/>
      <c r="D961877" s="25"/>
      <c r="E961877" s="25"/>
      <c r="J961877" s="25"/>
      <c r="K961877" s="25"/>
      <c r="M961877" s="25"/>
    </row>
    <row r="961878" spans="1:13" ht="17.25" customHeight="1" x14ac:dyDescent="0.15">
      <c r="A961878" s="25"/>
      <c r="C961878" s="25"/>
      <c r="D961878" s="25"/>
      <c r="E961878" s="25"/>
      <c r="J961878" s="25"/>
      <c r="K961878" s="25"/>
      <c r="M961878" s="25"/>
    </row>
    <row r="961879" spans="1:13" ht="17.25" customHeight="1" x14ac:dyDescent="0.15">
      <c r="A961879" s="25"/>
      <c r="C961879" s="25"/>
      <c r="D961879" s="25"/>
      <c r="E961879" s="25"/>
      <c r="J961879" s="25"/>
      <c r="K961879" s="25"/>
      <c r="M961879" s="25"/>
    </row>
    <row r="961880" spans="1:13" ht="17.25" customHeight="1" x14ac:dyDescent="0.15">
      <c r="A961880" s="25"/>
      <c r="C961880" s="25"/>
      <c r="D961880" s="25"/>
      <c r="E961880" s="25"/>
      <c r="J961880" s="25"/>
      <c r="K961880" s="25"/>
      <c r="M961880" s="25"/>
    </row>
    <row r="961881" spans="1:13" ht="17.25" customHeight="1" x14ac:dyDescent="0.15">
      <c r="A961881" s="25"/>
      <c r="C961881" s="25"/>
      <c r="D961881" s="25"/>
      <c r="E961881" s="25"/>
      <c r="J961881" s="25"/>
      <c r="K961881" s="25"/>
      <c r="M961881" s="25"/>
    </row>
    <row r="961882" spans="1:13" ht="17.25" customHeight="1" x14ac:dyDescent="0.15">
      <c r="A961882" s="25"/>
      <c r="C961882" s="25"/>
      <c r="D961882" s="25"/>
      <c r="E961882" s="25"/>
      <c r="J961882" s="25"/>
      <c r="K961882" s="25"/>
      <c r="M961882" s="25"/>
    </row>
    <row r="961883" spans="1:13" ht="17.25" customHeight="1" x14ac:dyDescent="0.15">
      <c r="A961883" s="25"/>
      <c r="C961883" s="25"/>
      <c r="D961883" s="25"/>
      <c r="E961883" s="25"/>
      <c r="J961883" s="25"/>
      <c r="K961883" s="25"/>
      <c r="M961883" s="25"/>
    </row>
    <row r="961884" spans="1:13" ht="17.25" customHeight="1" x14ac:dyDescent="0.15">
      <c r="A961884" s="25"/>
      <c r="C961884" s="25"/>
      <c r="D961884" s="25"/>
      <c r="E961884" s="25"/>
      <c r="J961884" s="25"/>
      <c r="K961884" s="25"/>
      <c r="M961884" s="25"/>
    </row>
    <row r="961885" spans="1:13" ht="17.25" customHeight="1" x14ac:dyDescent="0.15">
      <c r="A961885" s="25"/>
      <c r="C961885" s="25"/>
      <c r="D961885" s="25"/>
      <c r="E961885" s="25"/>
      <c r="J961885" s="25"/>
      <c r="K961885" s="25"/>
      <c r="M961885" s="25"/>
    </row>
    <row r="961886" spans="1:13" ht="17.25" customHeight="1" x14ac:dyDescent="0.15">
      <c r="A961886" s="25"/>
      <c r="C961886" s="25"/>
      <c r="D961886" s="25"/>
      <c r="E961886" s="25"/>
      <c r="J961886" s="25"/>
      <c r="K961886" s="25"/>
      <c r="M961886" s="25"/>
    </row>
    <row r="961887" spans="1:13" ht="17.25" customHeight="1" x14ac:dyDescent="0.15">
      <c r="A961887" s="25"/>
      <c r="C961887" s="25"/>
      <c r="D961887" s="25"/>
      <c r="E961887" s="25"/>
      <c r="J961887" s="25"/>
      <c r="K961887" s="25"/>
      <c r="M961887" s="25"/>
    </row>
    <row r="961888" spans="1:13" ht="17.25" customHeight="1" x14ac:dyDescent="0.15">
      <c r="A961888" s="25"/>
      <c r="C961888" s="25"/>
      <c r="D961888" s="25"/>
      <c r="E961888" s="25"/>
      <c r="J961888" s="25"/>
      <c r="K961888" s="25"/>
      <c r="M961888" s="25"/>
    </row>
    <row r="961889" spans="1:13" ht="17.25" customHeight="1" x14ac:dyDescent="0.15">
      <c r="A961889" s="25"/>
      <c r="C961889" s="25"/>
      <c r="D961889" s="25"/>
      <c r="E961889" s="25"/>
      <c r="J961889" s="25"/>
      <c r="K961889" s="25"/>
      <c r="M961889" s="25"/>
    </row>
    <row r="961890" spans="1:13" ht="17.25" customHeight="1" x14ac:dyDescent="0.15">
      <c r="A961890" s="25"/>
      <c r="C961890" s="25"/>
      <c r="D961890" s="25"/>
      <c r="E961890" s="25"/>
      <c r="J961890" s="25"/>
      <c r="K961890" s="25"/>
      <c r="M961890" s="25"/>
    </row>
    <row r="961891" spans="1:13" ht="17.25" customHeight="1" x14ac:dyDescent="0.15">
      <c r="A961891" s="25"/>
      <c r="C961891" s="25"/>
      <c r="D961891" s="25"/>
      <c r="E961891" s="25"/>
      <c r="J961891" s="25"/>
      <c r="K961891" s="25"/>
      <c r="M961891" s="25"/>
    </row>
    <row r="961892" spans="1:13" ht="17.25" customHeight="1" x14ac:dyDescent="0.15">
      <c r="A961892" s="25"/>
      <c r="C961892" s="25"/>
      <c r="D961892" s="25"/>
      <c r="E961892" s="25"/>
      <c r="J961892" s="25"/>
      <c r="K961892" s="25"/>
      <c r="M961892" s="25"/>
    </row>
    <row r="961893" spans="1:13" ht="17.25" customHeight="1" x14ac:dyDescent="0.15">
      <c r="A961893" s="25"/>
      <c r="C961893" s="25"/>
      <c r="D961893" s="25"/>
      <c r="E961893" s="25"/>
      <c r="J961893" s="25"/>
      <c r="K961893" s="25"/>
      <c r="M961893" s="25"/>
    </row>
    <row r="961894" spans="1:13" ht="17.25" customHeight="1" x14ac:dyDescent="0.15">
      <c r="A961894" s="25"/>
      <c r="C961894" s="25"/>
      <c r="D961894" s="25"/>
      <c r="E961894" s="25"/>
      <c r="J961894" s="25"/>
      <c r="K961894" s="25"/>
      <c r="M961894" s="25"/>
    </row>
    <row r="961895" spans="1:13" ht="17.25" customHeight="1" x14ac:dyDescent="0.15">
      <c r="A961895" s="25"/>
      <c r="C961895" s="25"/>
      <c r="D961895" s="25"/>
      <c r="E961895" s="25"/>
      <c r="J961895" s="25"/>
      <c r="K961895" s="25"/>
      <c r="M961895" s="25"/>
    </row>
    <row r="961896" spans="1:13" ht="17.25" customHeight="1" x14ac:dyDescent="0.15">
      <c r="A961896" s="25"/>
      <c r="C961896" s="25"/>
      <c r="D961896" s="25"/>
      <c r="E961896" s="25"/>
      <c r="J961896" s="25"/>
      <c r="K961896" s="25"/>
      <c r="M961896" s="25"/>
    </row>
    <row r="961897" spans="1:13" ht="17.25" customHeight="1" x14ac:dyDescent="0.15">
      <c r="A961897" s="25"/>
      <c r="C961897" s="25"/>
      <c r="D961897" s="25"/>
      <c r="E961897" s="25"/>
      <c r="J961897" s="25"/>
      <c r="K961897" s="25"/>
      <c r="M961897" s="25"/>
    </row>
    <row r="961898" spans="1:13" ht="17.25" customHeight="1" x14ac:dyDescent="0.15">
      <c r="A961898" s="25"/>
      <c r="C961898" s="25"/>
      <c r="D961898" s="25"/>
      <c r="E961898" s="25"/>
      <c r="J961898" s="25"/>
      <c r="K961898" s="25"/>
      <c r="M961898" s="25"/>
    </row>
    <row r="961899" spans="1:13" ht="17.25" customHeight="1" x14ac:dyDescent="0.15">
      <c r="A961899" s="25"/>
      <c r="C961899" s="25"/>
      <c r="D961899" s="25"/>
      <c r="E961899" s="25"/>
      <c r="J961899" s="25"/>
      <c r="K961899" s="25"/>
      <c r="M961899" s="25"/>
    </row>
    <row r="961900" spans="1:13" ht="17.25" customHeight="1" x14ac:dyDescent="0.15">
      <c r="A961900" s="25"/>
      <c r="C961900" s="25"/>
      <c r="D961900" s="25"/>
      <c r="E961900" s="25"/>
      <c r="J961900" s="25"/>
      <c r="K961900" s="25"/>
      <c r="M961900" s="25"/>
    </row>
    <row r="961901" spans="1:13" ht="17.25" customHeight="1" x14ac:dyDescent="0.15">
      <c r="A961901" s="25"/>
      <c r="C961901" s="25"/>
      <c r="D961901" s="25"/>
      <c r="E961901" s="25"/>
      <c r="J961901" s="25"/>
      <c r="K961901" s="25"/>
      <c r="M961901" s="25"/>
    </row>
    <row r="961902" spans="1:13" ht="17.25" customHeight="1" x14ac:dyDescent="0.15">
      <c r="A961902" s="25"/>
      <c r="C961902" s="25"/>
      <c r="D961902" s="25"/>
      <c r="E961902" s="25"/>
      <c r="J961902" s="25"/>
      <c r="K961902" s="25"/>
      <c r="M961902" s="25"/>
    </row>
    <row r="961903" spans="1:13" ht="17.25" customHeight="1" x14ac:dyDescent="0.15">
      <c r="A961903" s="25"/>
      <c r="C961903" s="25"/>
      <c r="D961903" s="25"/>
      <c r="E961903" s="25"/>
      <c r="J961903" s="25"/>
      <c r="K961903" s="25"/>
      <c r="M961903" s="25"/>
    </row>
    <row r="961904" spans="1:13" ht="17.25" customHeight="1" x14ac:dyDescent="0.15">
      <c r="A961904" s="25"/>
      <c r="C961904" s="25"/>
      <c r="D961904" s="25"/>
      <c r="E961904" s="25"/>
      <c r="J961904" s="25"/>
      <c r="K961904" s="25"/>
      <c r="M961904" s="25"/>
    </row>
    <row r="961905" spans="1:13" ht="17.25" customHeight="1" x14ac:dyDescent="0.15">
      <c r="A961905" s="25"/>
      <c r="C961905" s="25"/>
      <c r="D961905" s="25"/>
      <c r="E961905" s="25"/>
      <c r="J961905" s="25"/>
      <c r="K961905" s="25"/>
      <c r="M961905" s="25"/>
    </row>
    <row r="961906" spans="1:13" ht="17.25" customHeight="1" x14ac:dyDescent="0.15">
      <c r="A961906" s="25"/>
      <c r="C961906" s="25"/>
      <c r="D961906" s="25"/>
      <c r="E961906" s="25"/>
      <c r="J961906" s="25"/>
      <c r="K961906" s="25"/>
      <c r="M961906" s="25"/>
    </row>
    <row r="961907" spans="1:13" ht="17.25" customHeight="1" x14ac:dyDescent="0.15">
      <c r="A961907" s="25"/>
      <c r="C961907" s="25"/>
      <c r="D961907" s="25"/>
      <c r="E961907" s="25"/>
      <c r="J961907" s="25"/>
      <c r="K961907" s="25"/>
      <c r="M961907" s="25"/>
    </row>
    <row r="961908" spans="1:13" ht="17.25" customHeight="1" x14ac:dyDescent="0.15">
      <c r="A961908" s="25"/>
      <c r="C961908" s="25"/>
      <c r="D961908" s="25"/>
      <c r="E961908" s="25"/>
      <c r="J961908" s="25"/>
      <c r="K961908" s="25"/>
      <c r="M961908" s="25"/>
    </row>
    <row r="961909" spans="1:13" ht="17.25" customHeight="1" x14ac:dyDescent="0.15">
      <c r="A961909" s="25"/>
      <c r="C961909" s="25"/>
      <c r="D961909" s="25"/>
      <c r="E961909" s="25"/>
      <c r="J961909" s="25"/>
      <c r="K961909" s="25"/>
      <c r="M961909" s="25"/>
    </row>
    <row r="961910" spans="1:13" ht="17.25" customHeight="1" x14ac:dyDescent="0.15">
      <c r="A961910" s="25"/>
      <c r="C961910" s="25"/>
      <c r="D961910" s="25"/>
      <c r="E961910" s="25"/>
      <c r="J961910" s="25"/>
      <c r="K961910" s="25"/>
      <c r="M961910" s="25"/>
    </row>
    <row r="961911" spans="1:13" ht="17.25" customHeight="1" x14ac:dyDescent="0.15">
      <c r="A961911" s="25"/>
      <c r="C961911" s="25"/>
      <c r="D961911" s="25"/>
      <c r="E961911" s="25"/>
      <c r="J961911" s="25"/>
      <c r="K961911" s="25"/>
      <c r="M961911" s="25"/>
    </row>
    <row r="961912" spans="1:13" ht="17.25" customHeight="1" x14ac:dyDescent="0.15">
      <c r="A961912" s="25"/>
      <c r="C961912" s="25"/>
      <c r="D961912" s="25"/>
      <c r="E961912" s="25"/>
      <c r="J961912" s="25"/>
      <c r="K961912" s="25"/>
      <c r="M961912" s="25"/>
    </row>
    <row r="961913" spans="1:13" ht="17.25" customHeight="1" x14ac:dyDescent="0.15">
      <c r="A961913" s="25"/>
      <c r="C961913" s="25"/>
      <c r="D961913" s="25"/>
      <c r="E961913" s="25"/>
      <c r="J961913" s="25"/>
      <c r="K961913" s="25"/>
      <c r="M961913" s="25"/>
    </row>
    <row r="961914" spans="1:13" ht="17.25" customHeight="1" x14ac:dyDescent="0.15">
      <c r="A961914" s="25"/>
      <c r="C961914" s="25"/>
      <c r="D961914" s="25"/>
      <c r="E961914" s="25"/>
      <c r="J961914" s="25"/>
      <c r="K961914" s="25"/>
      <c r="M961914" s="25"/>
    </row>
    <row r="961915" spans="1:13" ht="17.25" customHeight="1" x14ac:dyDescent="0.15">
      <c r="A961915" s="25"/>
      <c r="C961915" s="25"/>
      <c r="D961915" s="25"/>
      <c r="E961915" s="25"/>
      <c r="J961915" s="25"/>
      <c r="K961915" s="25"/>
      <c r="M961915" s="25"/>
    </row>
    <row r="961916" spans="1:13" ht="17.25" customHeight="1" x14ac:dyDescent="0.15">
      <c r="A961916" s="25"/>
      <c r="C961916" s="25"/>
      <c r="D961916" s="25"/>
      <c r="E961916" s="25"/>
      <c r="J961916" s="25"/>
      <c r="K961916" s="25"/>
      <c r="M961916" s="25"/>
    </row>
    <row r="961917" spans="1:13" ht="17.25" customHeight="1" x14ac:dyDescent="0.15">
      <c r="A961917" s="25"/>
      <c r="C961917" s="25"/>
      <c r="D961917" s="25"/>
      <c r="E961917" s="25"/>
      <c r="J961917" s="25"/>
      <c r="K961917" s="25"/>
      <c r="M961917" s="25"/>
    </row>
    <row r="961918" spans="1:13" ht="17.25" customHeight="1" x14ac:dyDescent="0.15">
      <c r="A961918" s="25"/>
      <c r="C961918" s="25"/>
      <c r="D961918" s="25"/>
      <c r="E961918" s="25"/>
      <c r="J961918" s="25"/>
      <c r="K961918" s="25"/>
      <c r="M961918" s="25"/>
    </row>
    <row r="961919" spans="1:13" ht="17.25" customHeight="1" x14ac:dyDescent="0.15">
      <c r="A961919" s="25"/>
      <c r="C961919" s="25"/>
      <c r="D961919" s="25"/>
      <c r="E961919" s="25"/>
      <c r="J961919" s="25"/>
      <c r="K961919" s="25"/>
      <c r="M961919" s="25"/>
    </row>
    <row r="961920" spans="1:13" ht="17.25" customHeight="1" x14ac:dyDescent="0.15">
      <c r="A961920" s="25"/>
      <c r="C961920" s="25"/>
      <c r="D961920" s="25"/>
      <c r="E961920" s="25"/>
      <c r="J961920" s="25"/>
      <c r="K961920" s="25"/>
      <c r="M961920" s="25"/>
    </row>
    <row r="961921" spans="1:13" ht="17.25" customHeight="1" x14ac:dyDescent="0.15">
      <c r="A961921" s="25"/>
      <c r="C961921" s="25"/>
      <c r="D961921" s="25"/>
      <c r="E961921" s="25"/>
      <c r="J961921" s="25"/>
      <c r="K961921" s="25"/>
      <c r="M961921" s="25"/>
    </row>
    <row r="961922" spans="1:13" ht="17.25" customHeight="1" x14ac:dyDescent="0.15">
      <c r="A961922" s="25"/>
      <c r="C961922" s="25"/>
      <c r="D961922" s="25"/>
      <c r="E961922" s="25"/>
      <c r="J961922" s="25"/>
      <c r="K961922" s="25"/>
      <c r="M961922" s="25"/>
    </row>
    <row r="961923" spans="1:13" ht="17.25" customHeight="1" x14ac:dyDescent="0.15">
      <c r="A961923" s="25"/>
      <c r="C961923" s="25"/>
      <c r="D961923" s="25"/>
      <c r="E961923" s="25"/>
      <c r="J961923" s="25"/>
      <c r="K961923" s="25"/>
      <c r="M961923" s="25"/>
    </row>
    <row r="961924" spans="1:13" ht="17.25" customHeight="1" x14ac:dyDescent="0.15">
      <c r="A961924" s="25"/>
      <c r="C961924" s="25"/>
      <c r="D961924" s="25"/>
      <c r="E961924" s="25"/>
      <c r="J961924" s="25"/>
      <c r="K961924" s="25"/>
      <c r="M961924" s="25"/>
    </row>
    <row r="961925" spans="1:13" ht="17.25" customHeight="1" x14ac:dyDescent="0.15">
      <c r="A961925" s="25"/>
      <c r="C961925" s="25"/>
      <c r="D961925" s="25"/>
      <c r="E961925" s="25"/>
      <c r="J961925" s="25"/>
      <c r="K961925" s="25"/>
      <c r="M961925" s="25"/>
    </row>
    <row r="961926" spans="1:13" ht="17.25" customHeight="1" x14ac:dyDescent="0.15">
      <c r="A961926" s="25"/>
      <c r="C961926" s="25"/>
      <c r="D961926" s="25"/>
      <c r="E961926" s="25"/>
      <c r="J961926" s="25"/>
      <c r="K961926" s="25"/>
      <c r="M961926" s="25"/>
    </row>
    <row r="961927" spans="1:13" ht="17.25" customHeight="1" x14ac:dyDescent="0.15">
      <c r="A961927" s="25"/>
      <c r="C961927" s="25"/>
      <c r="D961927" s="25"/>
      <c r="E961927" s="25"/>
      <c r="J961927" s="25"/>
      <c r="K961927" s="25"/>
      <c r="M961927" s="25"/>
    </row>
    <row r="961928" spans="1:13" ht="17.25" customHeight="1" x14ac:dyDescent="0.15">
      <c r="A961928" s="25"/>
      <c r="C961928" s="25"/>
      <c r="D961928" s="25"/>
      <c r="E961928" s="25"/>
      <c r="J961928" s="25"/>
      <c r="K961928" s="25"/>
      <c r="M961928" s="25"/>
    </row>
    <row r="961929" spans="1:13" ht="17.25" customHeight="1" x14ac:dyDescent="0.15">
      <c r="A961929" s="25"/>
      <c r="C961929" s="25"/>
      <c r="D961929" s="25"/>
      <c r="E961929" s="25"/>
      <c r="J961929" s="25"/>
      <c r="K961929" s="25"/>
      <c r="M961929" s="25"/>
    </row>
    <row r="961930" spans="1:13" ht="17.25" customHeight="1" x14ac:dyDescent="0.15">
      <c r="A961930" s="25"/>
      <c r="C961930" s="25"/>
      <c r="D961930" s="25"/>
      <c r="E961930" s="25"/>
      <c r="J961930" s="25"/>
      <c r="K961930" s="25"/>
      <c r="M961930" s="25"/>
    </row>
    <row r="961931" spans="1:13" ht="17.25" customHeight="1" x14ac:dyDescent="0.15">
      <c r="A961931" s="25"/>
      <c r="C961931" s="25"/>
      <c r="D961931" s="25"/>
      <c r="E961931" s="25"/>
      <c r="J961931" s="25"/>
      <c r="K961931" s="25"/>
      <c r="M961931" s="25"/>
    </row>
    <row r="961932" spans="1:13" ht="17.25" customHeight="1" x14ac:dyDescent="0.15">
      <c r="A961932" s="25"/>
      <c r="C961932" s="25"/>
      <c r="D961932" s="25"/>
      <c r="E961932" s="25"/>
      <c r="J961932" s="25"/>
      <c r="K961932" s="25"/>
      <c r="M961932" s="25"/>
    </row>
    <row r="961933" spans="1:13" ht="17.25" customHeight="1" x14ac:dyDescent="0.15">
      <c r="A961933" s="25"/>
      <c r="C961933" s="25"/>
      <c r="D961933" s="25"/>
      <c r="E961933" s="25"/>
      <c r="J961933" s="25"/>
      <c r="K961933" s="25"/>
      <c r="M961933" s="25"/>
    </row>
    <row r="961934" spans="1:13" ht="17.25" customHeight="1" x14ac:dyDescent="0.15">
      <c r="A961934" s="25"/>
      <c r="C961934" s="25"/>
      <c r="D961934" s="25"/>
      <c r="E961934" s="25"/>
      <c r="J961934" s="25"/>
      <c r="K961934" s="25"/>
      <c r="M961934" s="25"/>
    </row>
    <row r="961935" spans="1:13" ht="17.25" customHeight="1" x14ac:dyDescent="0.15">
      <c r="A961935" s="25"/>
      <c r="C961935" s="25"/>
      <c r="D961935" s="25"/>
      <c r="E961935" s="25"/>
      <c r="J961935" s="25"/>
      <c r="K961935" s="25"/>
      <c r="M961935" s="25"/>
    </row>
    <row r="961936" spans="1:13" ht="17.25" customHeight="1" x14ac:dyDescent="0.15">
      <c r="A961936" s="25"/>
      <c r="C961936" s="25"/>
      <c r="D961936" s="25"/>
      <c r="E961936" s="25"/>
      <c r="J961936" s="25"/>
      <c r="K961936" s="25"/>
      <c r="M961936" s="25"/>
    </row>
    <row r="961937" spans="1:13" ht="17.25" customHeight="1" x14ac:dyDescent="0.15">
      <c r="A961937" s="25"/>
      <c r="C961937" s="25"/>
      <c r="D961937" s="25"/>
      <c r="E961937" s="25"/>
      <c r="J961937" s="25"/>
      <c r="K961937" s="25"/>
      <c r="M961937" s="25"/>
    </row>
    <row r="961938" spans="1:13" ht="17.25" customHeight="1" x14ac:dyDescent="0.15">
      <c r="A961938" s="25"/>
      <c r="C961938" s="25"/>
      <c r="D961938" s="25"/>
      <c r="E961938" s="25"/>
      <c r="J961938" s="25"/>
      <c r="K961938" s="25"/>
      <c r="M961938" s="25"/>
    </row>
    <row r="961939" spans="1:13" ht="17.25" customHeight="1" x14ac:dyDescent="0.15">
      <c r="A961939" s="25"/>
      <c r="C961939" s="25"/>
      <c r="D961939" s="25"/>
      <c r="E961939" s="25"/>
      <c r="J961939" s="25"/>
      <c r="K961939" s="25"/>
      <c r="M961939" s="25"/>
    </row>
    <row r="961940" spans="1:13" ht="17.25" customHeight="1" x14ac:dyDescent="0.15">
      <c r="A961940" s="25"/>
      <c r="C961940" s="25"/>
      <c r="D961940" s="25"/>
      <c r="E961940" s="25"/>
      <c r="J961940" s="25"/>
      <c r="K961940" s="25"/>
      <c r="M961940" s="25"/>
    </row>
    <row r="961941" spans="1:13" ht="17.25" customHeight="1" x14ac:dyDescent="0.15">
      <c r="A961941" s="25"/>
      <c r="C961941" s="25"/>
      <c r="D961941" s="25"/>
      <c r="E961941" s="25"/>
      <c r="J961941" s="25"/>
      <c r="K961941" s="25"/>
      <c r="M961941" s="25"/>
    </row>
    <row r="961942" spans="1:13" ht="17.25" customHeight="1" x14ac:dyDescent="0.15">
      <c r="A961942" s="25"/>
      <c r="C961942" s="25"/>
      <c r="D961942" s="25"/>
      <c r="E961942" s="25"/>
      <c r="J961942" s="25"/>
      <c r="K961942" s="25"/>
      <c r="M961942" s="25"/>
    </row>
    <row r="961943" spans="1:13" ht="17.25" customHeight="1" x14ac:dyDescent="0.15">
      <c r="A961943" s="25"/>
      <c r="C961943" s="25"/>
      <c r="D961943" s="25"/>
      <c r="E961943" s="25"/>
      <c r="J961943" s="25"/>
      <c r="K961943" s="25"/>
      <c r="M961943" s="25"/>
    </row>
    <row r="961944" spans="1:13" ht="17.25" customHeight="1" x14ac:dyDescent="0.15">
      <c r="A961944" s="25"/>
      <c r="C961944" s="25"/>
      <c r="D961944" s="25"/>
      <c r="E961944" s="25"/>
      <c r="J961944" s="25"/>
      <c r="K961944" s="25"/>
      <c r="M961944" s="25"/>
    </row>
    <row r="961945" spans="1:13" ht="17.25" customHeight="1" x14ac:dyDescent="0.15">
      <c r="A961945" s="25"/>
      <c r="C961945" s="25"/>
      <c r="D961945" s="25"/>
      <c r="E961945" s="25"/>
      <c r="J961945" s="25"/>
      <c r="K961945" s="25"/>
      <c r="M961945" s="25"/>
    </row>
    <row r="961946" spans="1:13" ht="17.25" customHeight="1" x14ac:dyDescent="0.15">
      <c r="A961946" s="25"/>
      <c r="C961946" s="25"/>
      <c r="D961946" s="25"/>
      <c r="E961946" s="25"/>
      <c r="J961946" s="25"/>
      <c r="K961946" s="25"/>
      <c r="M961946" s="25"/>
    </row>
    <row r="961947" spans="1:13" ht="17.25" customHeight="1" x14ac:dyDescent="0.15">
      <c r="A961947" s="25"/>
      <c r="C961947" s="25"/>
      <c r="D961947" s="25"/>
      <c r="E961947" s="25"/>
      <c r="J961947" s="25"/>
      <c r="K961947" s="25"/>
      <c r="M961947" s="25"/>
    </row>
    <row r="961948" spans="1:13" ht="17.25" customHeight="1" x14ac:dyDescent="0.15">
      <c r="A961948" s="25"/>
      <c r="C961948" s="25"/>
      <c r="D961948" s="25"/>
      <c r="E961948" s="25"/>
      <c r="J961948" s="25"/>
      <c r="K961948" s="25"/>
      <c r="M961948" s="25"/>
    </row>
    <row r="961949" spans="1:13" ht="17.25" customHeight="1" x14ac:dyDescent="0.15">
      <c r="A961949" s="25"/>
      <c r="C961949" s="25"/>
      <c r="D961949" s="25"/>
      <c r="E961949" s="25"/>
      <c r="J961949" s="25"/>
      <c r="K961949" s="25"/>
      <c r="M961949" s="25"/>
    </row>
    <row r="961950" spans="1:13" ht="17.25" customHeight="1" x14ac:dyDescent="0.15">
      <c r="A961950" s="25"/>
      <c r="C961950" s="25"/>
      <c r="D961950" s="25"/>
      <c r="E961950" s="25"/>
      <c r="J961950" s="25"/>
      <c r="K961950" s="25"/>
      <c r="M961950" s="25"/>
    </row>
    <row r="961951" spans="1:13" ht="17.25" customHeight="1" x14ac:dyDescent="0.15">
      <c r="A961951" s="25"/>
      <c r="C961951" s="25"/>
      <c r="D961951" s="25"/>
      <c r="E961951" s="25"/>
      <c r="J961951" s="25"/>
      <c r="K961951" s="25"/>
      <c r="M961951" s="25"/>
    </row>
    <row r="961952" spans="1:13" ht="17.25" customHeight="1" x14ac:dyDescent="0.15">
      <c r="A961952" s="25"/>
      <c r="C961952" s="25"/>
      <c r="D961952" s="25"/>
      <c r="E961952" s="25"/>
      <c r="J961952" s="25"/>
      <c r="K961952" s="25"/>
      <c r="M961952" s="25"/>
    </row>
    <row r="961953" spans="1:13" ht="17.25" customHeight="1" x14ac:dyDescent="0.15">
      <c r="A961953" s="25"/>
      <c r="C961953" s="25"/>
      <c r="D961953" s="25"/>
      <c r="E961953" s="25"/>
      <c r="J961953" s="25"/>
      <c r="K961953" s="25"/>
      <c r="M961953" s="25"/>
    </row>
    <row r="961954" spans="1:13" ht="17.25" customHeight="1" x14ac:dyDescent="0.15">
      <c r="A961954" s="25"/>
      <c r="C961954" s="25"/>
      <c r="D961954" s="25"/>
      <c r="E961954" s="25"/>
      <c r="J961954" s="25"/>
      <c r="K961954" s="25"/>
      <c r="M961954" s="25"/>
    </row>
    <row r="961955" spans="1:13" ht="17.25" customHeight="1" x14ac:dyDescent="0.15">
      <c r="A961955" s="25"/>
      <c r="C961955" s="25"/>
      <c r="D961955" s="25"/>
      <c r="E961955" s="25"/>
      <c r="J961955" s="25"/>
      <c r="K961955" s="25"/>
      <c r="M961955" s="25"/>
    </row>
    <row r="961956" spans="1:13" ht="17.25" customHeight="1" x14ac:dyDescent="0.15">
      <c r="A961956" s="25"/>
      <c r="C961956" s="25"/>
      <c r="D961956" s="25"/>
      <c r="E961956" s="25"/>
      <c r="J961956" s="25"/>
      <c r="K961956" s="25"/>
      <c r="M961956" s="25"/>
    </row>
    <row r="961957" spans="1:13" ht="17.25" customHeight="1" x14ac:dyDescent="0.15">
      <c r="A961957" s="25"/>
      <c r="C961957" s="25"/>
      <c r="D961957" s="25"/>
      <c r="E961957" s="25"/>
      <c r="J961957" s="25"/>
      <c r="K961957" s="25"/>
      <c r="M961957" s="25"/>
    </row>
    <row r="961958" spans="1:13" ht="17.25" customHeight="1" x14ac:dyDescent="0.15">
      <c r="A961958" s="25"/>
      <c r="C961958" s="25"/>
      <c r="D961958" s="25"/>
      <c r="E961958" s="25"/>
      <c r="J961958" s="25"/>
      <c r="K961958" s="25"/>
      <c r="M961958" s="25"/>
    </row>
    <row r="961959" spans="1:13" ht="17.25" customHeight="1" x14ac:dyDescent="0.15">
      <c r="A961959" s="25"/>
      <c r="C961959" s="25"/>
      <c r="D961959" s="25"/>
      <c r="E961959" s="25"/>
      <c r="J961959" s="25"/>
      <c r="K961959" s="25"/>
      <c r="M961959" s="25"/>
    </row>
    <row r="961960" spans="1:13" ht="17.25" customHeight="1" x14ac:dyDescent="0.15">
      <c r="A961960" s="25"/>
      <c r="C961960" s="25"/>
      <c r="D961960" s="25"/>
      <c r="E961960" s="25"/>
      <c r="J961960" s="25"/>
      <c r="K961960" s="25"/>
      <c r="M961960" s="25"/>
    </row>
    <row r="961961" spans="1:13" ht="17.25" customHeight="1" x14ac:dyDescent="0.15">
      <c r="A961961" s="25"/>
      <c r="C961961" s="25"/>
      <c r="D961961" s="25"/>
      <c r="E961961" s="25"/>
      <c r="J961961" s="25"/>
      <c r="K961961" s="25"/>
      <c r="M961961" s="25"/>
    </row>
    <row r="961962" spans="1:13" ht="17.25" customHeight="1" x14ac:dyDescent="0.15">
      <c r="A961962" s="25"/>
      <c r="C961962" s="25"/>
      <c r="D961962" s="25"/>
      <c r="E961962" s="25"/>
      <c r="J961962" s="25"/>
      <c r="K961962" s="25"/>
      <c r="M961962" s="25"/>
    </row>
    <row r="961963" spans="1:13" ht="17.25" customHeight="1" x14ac:dyDescent="0.15">
      <c r="A961963" s="25"/>
      <c r="C961963" s="25"/>
      <c r="D961963" s="25"/>
      <c r="E961963" s="25"/>
      <c r="J961963" s="25"/>
      <c r="K961963" s="25"/>
      <c r="M961963" s="25"/>
    </row>
    <row r="961964" spans="1:13" ht="17.25" customHeight="1" x14ac:dyDescent="0.15">
      <c r="A961964" s="25"/>
      <c r="C961964" s="25"/>
      <c r="D961964" s="25"/>
      <c r="E961964" s="25"/>
      <c r="J961964" s="25"/>
      <c r="K961964" s="25"/>
      <c r="M961964" s="25"/>
    </row>
    <row r="961965" spans="1:13" ht="17.25" customHeight="1" x14ac:dyDescent="0.15">
      <c r="A961965" s="25"/>
      <c r="C961965" s="25"/>
      <c r="D961965" s="25"/>
      <c r="E961965" s="25"/>
      <c r="J961965" s="25"/>
      <c r="K961965" s="25"/>
      <c r="M961965" s="25"/>
    </row>
    <row r="961966" spans="1:13" ht="17.25" customHeight="1" x14ac:dyDescent="0.15">
      <c r="A961966" s="25"/>
      <c r="C961966" s="25"/>
      <c r="D961966" s="25"/>
      <c r="E961966" s="25"/>
      <c r="J961966" s="25"/>
      <c r="K961966" s="25"/>
      <c r="M961966" s="25"/>
    </row>
    <row r="961967" spans="1:13" ht="17.25" customHeight="1" x14ac:dyDescent="0.15">
      <c r="A961967" s="25"/>
      <c r="C961967" s="25"/>
      <c r="D961967" s="25"/>
      <c r="E961967" s="25"/>
      <c r="J961967" s="25"/>
      <c r="K961967" s="25"/>
      <c r="M961967" s="25"/>
    </row>
    <row r="961968" spans="1:13" ht="17.25" customHeight="1" x14ac:dyDescent="0.15">
      <c r="A961968" s="25"/>
      <c r="C961968" s="25"/>
      <c r="D961968" s="25"/>
      <c r="E961968" s="25"/>
      <c r="J961968" s="25"/>
      <c r="K961968" s="25"/>
      <c r="M961968" s="25"/>
    </row>
    <row r="961969" spans="1:13" ht="17.25" customHeight="1" x14ac:dyDescent="0.15">
      <c r="A961969" s="25"/>
      <c r="C961969" s="25"/>
      <c r="D961969" s="25"/>
      <c r="E961969" s="25"/>
      <c r="J961969" s="25"/>
      <c r="K961969" s="25"/>
      <c r="M961969" s="25"/>
    </row>
    <row r="961970" spans="1:13" ht="17.25" customHeight="1" x14ac:dyDescent="0.15">
      <c r="A961970" s="25"/>
      <c r="C961970" s="25"/>
      <c r="D961970" s="25"/>
      <c r="E961970" s="25"/>
      <c r="J961970" s="25"/>
      <c r="K961970" s="25"/>
      <c r="M961970" s="25"/>
    </row>
    <row r="961971" spans="1:13" ht="17.25" customHeight="1" x14ac:dyDescent="0.15">
      <c r="A961971" s="25"/>
      <c r="C961971" s="25"/>
      <c r="D961971" s="25"/>
      <c r="E961971" s="25"/>
      <c r="J961971" s="25"/>
      <c r="K961971" s="25"/>
      <c r="M961971" s="25"/>
    </row>
    <row r="961972" spans="1:13" ht="17.25" customHeight="1" x14ac:dyDescent="0.15">
      <c r="A961972" s="25"/>
      <c r="C961972" s="25"/>
      <c r="D961972" s="25"/>
      <c r="E961972" s="25"/>
      <c r="J961972" s="25"/>
      <c r="K961972" s="25"/>
      <c r="M961972" s="25"/>
    </row>
    <row r="961973" spans="1:13" ht="17.25" customHeight="1" x14ac:dyDescent="0.15">
      <c r="A961973" s="25"/>
      <c r="C961973" s="25"/>
      <c r="D961973" s="25"/>
      <c r="E961973" s="25"/>
      <c r="J961973" s="25"/>
      <c r="K961973" s="25"/>
      <c r="M961973" s="25"/>
    </row>
    <row r="961974" spans="1:13" ht="17.25" customHeight="1" x14ac:dyDescent="0.15">
      <c r="A961974" s="25"/>
      <c r="C961974" s="25"/>
      <c r="D961974" s="25"/>
      <c r="E961974" s="25"/>
      <c r="J961974" s="25"/>
      <c r="K961974" s="25"/>
      <c r="M961974" s="25"/>
    </row>
    <row r="961975" spans="1:13" ht="17.25" customHeight="1" x14ac:dyDescent="0.15">
      <c r="A961975" s="25"/>
      <c r="C961975" s="25"/>
      <c r="D961975" s="25"/>
      <c r="E961975" s="25"/>
      <c r="J961975" s="25"/>
      <c r="K961975" s="25"/>
      <c r="M961975" s="25"/>
    </row>
    <row r="961976" spans="1:13" ht="17.25" customHeight="1" x14ac:dyDescent="0.15">
      <c r="A961976" s="25"/>
      <c r="C961976" s="25"/>
      <c r="D961976" s="25"/>
      <c r="E961976" s="25"/>
      <c r="J961976" s="25"/>
      <c r="K961976" s="25"/>
      <c r="M961976" s="25"/>
    </row>
    <row r="961977" spans="1:13" ht="17.25" customHeight="1" x14ac:dyDescent="0.15">
      <c r="A961977" s="25"/>
      <c r="C961977" s="25"/>
      <c r="D961977" s="25"/>
      <c r="E961977" s="25"/>
      <c r="J961977" s="25"/>
      <c r="K961977" s="25"/>
      <c r="M961977" s="25"/>
    </row>
    <row r="961978" spans="1:13" ht="17.25" customHeight="1" x14ac:dyDescent="0.15">
      <c r="A961978" s="25"/>
      <c r="C961978" s="25"/>
      <c r="D961978" s="25"/>
      <c r="E961978" s="25"/>
      <c r="J961978" s="25"/>
      <c r="K961978" s="25"/>
      <c r="M961978" s="25"/>
    </row>
    <row r="961979" spans="1:13" ht="17.25" customHeight="1" x14ac:dyDescent="0.15">
      <c r="A961979" s="25"/>
      <c r="C961979" s="25"/>
      <c r="D961979" s="25"/>
      <c r="E961979" s="25"/>
      <c r="J961979" s="25"/>
      <c r="K961979" s="25"/>
      <c r="M961979" s="25"/>
    </row>
    <row r="961980" spans="1:13" ht="17.25" customHeight="1" x14ac:dyDescent="0.15">
      <c r="A961980" s="25"/>
      <c r="C961980" s="25"/>
      <c r="D961980" s="25"/>
      <c r="E961980" s="25"/>
      <c r="J961980" s="25"/>
      <c r="K961980" s="25"/>
      <c r="M961980" s="25"/>
    </row>
    <row r="961981" spans="1:13" ht="17.25" customHeight="1" x14ac:dyDescent="0.15">
      <c r="A961981" s="25"/>
      <c r="C961981" s="25"/>
      <c r="D961981" s="25"/>
      <c r="E961981" s="25"/>
      <c r="J961981" s="25"/>
      <c r="K961981" s="25"/>
      <c r="M961981" s="25"/>
    </row>
    <row r="961982" spans="1:13" ht="17.25" customHeight="1" x14ac:dyDescent="0.15">
      <c r="A961982" s="25"/>
      <c r="C961982" s="25"/>
      <c r="D961982" s="25"/>
      <c r="E961982" s="25"/>
      <c r="J961982" s="25"/>
      <c r="K961982" s="25"/>
      <c r="M961982" s="25"/>
    </row>
    <row r="961983" spans="1:13" ht="17.25" customHeight="1" x14ac:dyDescent="0.15">
      <c r="A961983" s="25"/>
      <c r="C961983" s="25"/>
      <c r="D961983" s="25"/>
      <c r="E961983" s="25"/>
      <c r="J961983" s="25"/>
      <c r="K961983" s="25"/>
      <c r="M961983" s="25"/>
    </row>
    <row r="961984" spans="1:13" ht="17.25" customHeight="1" x14ac:dyDescent="0.15">
      <c r="A961984" s="25"/>
      <c r="C961984" s="25"/>
      <c r="D961984" s="25"/>
      <c r="E961984" s="25"/>
      <c r="J961984" s="25"/>
      <c r="K961984" s="25"/>
      <c r="M961984" s="25"/>
    </row>
    <row r="961985" spans="1:13" ht="17.25" customHeight="1" x14ac:dyDescent="0.15">
      <c r="A961985" s="25"/>
      <c r="C961985" s="25"/>
      <c r="D961985" s="25"/>
      <c r="E961985" s="25"/>
      <c r="J961985" s="25"/>
      <c r="K961985" s="25"/>
      <c r="M961985" s="25"/>
    </row>
    <row r="961986" spans="1:13" ht="17.25" customHeight="1" x14ac:dyDescent="0.15">
      <c r="A961986" s="25"/>
      <c r="C961986" s="25"/>
      <c r="D961986" s="25"/>
      <c r="E961986" s="25"/>
      <c r="J961986" s="25"/>
      <c r="K961986" s="25"/>
      <c r="M961986" s="25"/>
    </row>
    <row r="961987" spans="1:13" ht="17.25" customHeight="1" x14ac:dyDescent="0.15">
      <c r="A961987" s="25"/>
      <c r="C961987" s="25"/>
      <c r="D961987" s="25"/>
      <c r="E961987" s="25"/>
      <c r="J961987" s="25"/>
      <c r="K961987" s="25"/>
      <c r="M961987" s="25"/>
    </row>
    <row r="961988" spans="1:13" ht="17.25" customHeight="1" x14ac:dyDescent="0.15">
      <c r="A961988" s="25"/>
      <c r="C961988" s="25"/>
      <c r="D961988" s="25"/>
      <c r="E961988" s="25"/>
      <c r="J961988" s="25"/>
      <c r="K961988" s="25"/>
      <c r="M961988" s="25"/>
    </row>
    <row r="961989" spans="1:13" ht="17.25" customHeight="1" x14ac:dyDescent="0.15">
      <c r="A961989" s="25"/>
      <c r="C961989" s="25"/>
      <c r="D961989" s="25"/>
      <c r="E961989" s="25"/>
      <c r="J961989" s="25"/>
      <c r="K961989" s="25"/>
      <c r="M961989" s="25"/>
    </row>
    <row r="961990" spans="1:13" ht="17.25" customHeight="1" x14ac:dyDescent="0.15">
      <c r="A961990" s="25"/>
      <c r="C961990" s="25"/>
      <c r="D961990" s="25"/>
      <c r="E961990" s="25"/>
      <c r="J961990" s="25"/>
      <c r="K961990" s="25"/>
      <c r="M961990" s="25"/>
    </row>
    <row r="961991" spans="1:13" ht="17.25" customHeight="1" x14ac:dyDescent="0.15">
      <c r="A961991" s="25"/>
      <c r="C961991" s="25"/>
      <c r="D961991" s="25"/>
      <c r="E961991" s="25"/>
      <c r="J961991" s="25"/>
      <c r="K961991" s="25"/>
      <c r="M961991" s="25"/>
    </row>
    <row r="961992" spans="1:13" ht="17.25" customHeight="1" x14ac:dyDescent="0.15">
      <c r="A961992" s="25"/>
      <c r="C961992" s="25"/>
      <c r="D961992" s="25"/>
      <c r="E961992" s="25"/>
      <c r="J961992" s="25"/>
      <c r="K961992" s="25"/>
      <c r="M961992" s="25"/>
    </row>
    <row r="961993" spans="1:13" ht="17.25" customHeight="1" x14ac:dyDescent="0.15">
      <c r="A961993" s="25"/>
      <c r="C961993" s="25"/>
      <c r="D961993" s="25"/>
      <c r="E961993" s="25"/>
      <c r="J961993" s="25"/>
      <c r="K961993" s="25"/>
      <c r="M961993" s="25"/>
    </row>
    <row r="961994" spans="1:13" ht="17.25" customHeight="1" x14ac:dyDescent="0.15">
      <c r="A961994" s="25"/>
      <c r="C961994" s="25"/>
      <c r="D961994" s="25"/>
      <c r="E961994" s="25"/>
      <c r="J961994" s="25"/>
      <c r="K961994" s="25"/>
      <c r="M961994" s="25"/>
    </row>
    <row r="961995" spans="1:13" ht="17.25" customHeight="1" x14ac:dyDescent="0.15">
      <c r="A961995" s="25"/>
      <c r="C961995" s="25"/>
      <c r="D961995" s="25"/>
      <c r="E961995" s="25"/>
      <c r="J961995" s="25"/>
      <c r="K961995" s="25"/>
      <c r="M961995" s="25"/>
    </row>
    <row r="961996" spans="1:13" ht="17.25" customHeight="1" x14ac:dyDescent="0.15">
      <c r="A961996" s="25"/>
      <c r="C961996" s="25"/>
      <c r="D961996" s="25"/>
      <c r="E961996" s="25"/>
      <c r="J961996" s="25"/>
      <c r="K961996" s="25"/>
      <c r="M961996" s="25"/>
    </row>
    <row r="961997" spans="1:13" ht="17.25" customHeight="1" x14ac:dyDescent="0.15">
      <c r="A961997" s="25"/>
      <c r="C961997" s="25"/>
      <c r="D961997" s="25"/>
      <c r="E961997" s="25"/>
      <c r="J961997" s="25"/>
      <c r="K961997" s="25"/>
      <c r="M961997" s="25"/>
    </row>
    <row r="961998" spans="1:13" ht="17.25" customHeight="1" x14ac:dyDescent="0.15">
      <c r="A961998" s="25"/>
      <c r="C961998" s="25"/>
      <c r="D961998" s="25"/>
      <c r="E961998" s="25"/>
      <c r="J961998" s="25"/>
      <c r="K961998" s="25"/>
      <c r="M961998" s="25"/>
    </row>
    <row r="961999" spans="1:13" ht="17.25" customHeight="1" x14ac:dyDescent="0.15">
      <c r="A961999" s="25"/>
      <c r="C961999" s="25"/>
      <c r="D961999" s="25"/>
      <c r="E961999" s="25"/>
      <c r="J961999" s="25"/>
      <c r="K961999" s="25"/>
      <c r="M961999" s="25"/>
    </row>
    <row r="962000" spans="1:13" ht="17.25" customHeight="1" x14ac:dyDescent="0.15">
      <c r="A962000" s="25"/>
      <c r="C962000" s="25"/>
      <c r="D962000" s="25"/>
      <c r="E962000" s="25"/>
      <c r="J962000" s="25"/>
      <c r="K962000" s="25"/>
      <c r="M962000" s="25"/>
    </row>
    <row r="962001" spans="1:13" ht="17.25" customHeight="1" x14ac:dyDescent="0.15">
      <c r="A962001" s="25"/>
      <c r="C962001" s="25"/>
      <c r="D962001" s="25"/>
      <c r="E962001" s="25"/>
      <c r="J962001" s="25"/>
      <c r="K962001" s="25"/>
      <c r="M962001" s="25"/>
    </row>
    <row r="962002" spans="1:13" ht="17.25" customHeight="1" x14ac:dyDescent="0.15">
      <c r="A962002" s="25"/>
      <c r="C962002" s="25"/>
      <c r="D962002" s="25"/>
      <c r="E962002" s="25"/>
      <c r="J962002" s="25"/>
      <c r="K962002" s="25"/>
      <c r="M962002" s="25"/>
    </row>
    <row r="962003" spans="1:13" ht="17.25" customHeight="1" x14ac:dyDescent="0.15">
      <c r="A962003" s="25"/>
      <c r="C962003" s="25"/>
      <c r="D962003" s="25"/>
      <c r="E962003" s="25"/>
      <c r="J962003" s="25"/>
      <c r="K962003" s="25"/>
      <c r="M962003" s="25"/>
    </row>
    <row r="962004" spans="1:13" ht="17.25" customHeight="1" x14ac:dyDescent="0.15">
      <c r="A962004" s="25"/>
      <c r="C962004" s="25"/>
      <c r="D962004" s="25"/>
      <c r="E962004" s="25"/>
      <c r="J962004" s="25"/>
      <c r="K962004" s="25"/>
      <c r="M962004" s="25"/>
    </row>
    <row r="962005" spans="1:13" ht="17.25" customHeight="1" x14ac:dyDescent="0.15">
      <c r="A962005" s="25"/>
      <c r="C962005" s="25"/>
      <c r="D962005" s="25"/>
      <c r="E962005" s="25"/>
      <c r="J962005" s="25"/>
      <c r="K962005" s="25"/>
      <c r="M962005" s="25"/>
    </row>
    <row r="962006" spans="1:13" ht="17.25" customHeight="1" x14ac:dyDescent="0.15">
      <c r="A962006" s="25"/>
      <c r="C962006" s="25"/>
      <c r="D962006" s="25"/>
      <c r="E962006" s="25"/>
      <c r="J962006" s="25"/>
      <c r="K962006" s="25"/>
      <c r="M962006" s="25"/>
    </row>
    <row r="962007" spans="1:13" ht="17.25" customHeight="1" x14ac:dyDescent="0.15">
      <c r="A962007" s="25"/>
      <c r="C962007" s="25"/>
      <c r="D962007" s="25"/>
      <c r="E962007" s="25"/>
      <c r="J962007" s="25"/>
      <c r="K962007" s="25"/>
      <c r="M962007" s="25"/>
    </row>
    <row r="962008" spans="1:13" ht="17.25" customHeight="1" x14ac:dyDescent="0.15">
      <c r="A962008" s="25"/>
      <c r="C962008" s="25"/>
      <c r="D962008" s="25"/>
      <c r="E962008" s="25"/>
      <c r="J962008" s="25"/>
      <c r="K962008" s="25"/>
      <c r="M962008" s="25"/>
    </row>
    <row r="962009" spans="1:13" ht="17.25" customHeight="1" x14ac:dyDescent="0.15">
      <c r="A962009" s="25"/>
      <c r="C962009" s="25"/>
      <c r="D962009" s="25"/>
      <c r="E962009" s="25"/>
      <c r="J962009" s="25"/>
      <c r="K962009" s="25"/>
      <c r="M962009" s="25"/>
    </row>
    <row r="962010" spans="1:13" ht="17.25" customHeight="1" x14ac:dyDescent="0.15">
      <c r="A962010" s="25"/>
      <c r="C962010" s="25"/>
      <c r="D962010" s="25"/>
      <c r="E962010" s="25"/>
      <c r="J962010" s="25"/>
      <c r="K962010" s="25"/>
      <c r="M962010" s="25"/>
    </row>
    <row r="962011" spans="1:13" ht="17.25" customHeight="1" x14ac:dyDescent="0.15">
      <c r="A962011" s="25"/>
      <c r="C962011" s="25"/>
      <c r="D962011" s="25"/>
      <c r="E962011" s="25"/>
      <c r="J962011" s="25"/>
      <c r="K962011" s="25"/>
      <c r="M962011" s="25"/>
    </row>
    <row r="962012" spans="1:13" ht="17.25" customHeight="1" x14ac:dyDescent="0.15">
      <c r="A962012" s="25"/>
      <c r="C962012" s="25"/>
      <c r="D962012" s="25"/>
      <c r="E962012" s="25"/>
      <c r="J962012" s="25"/>
      <c r="K962012" s="25"/>
      <c r="M962012" s="25"/>
    </row>
    <row r="962013" spans="1:13" ht="17.25" customHeight="1" x14ac:dyDescent="0.15">
      <c r="A962013" s="25"/>
      <c r="C962013" s="25"/>
      <c r="D962013" s="25"/>
      <c r="E962013" s="25"/>
      <c r="J962013" s="25"/>
      <c r="K962013" s="25"/>
      <c r="M962013" s="25"/>
    </row>
    <row r="962014" spans="1:13" ht="17.25" customHeight="1" x14ac:dyDescent="0.15">
      <c r="A962014" s="25"/>
      <c r="C962014" s="25"/>
      <c r="D962014" s="25"/>
      <c r="E962014" s="25"/>
      <c r="J962014" s="25"/>
      <c r="K962014" s="25"/>
      <c r="M962014" s="25"/>
    </row>
    <row r="962015" spans="1:13" ht="17.25" customHeight="1" x14ac:dyDescent="0.15">
      <c r="A962015" s="25"/>
      <c r="C962015" s="25"/>
      <c r="D962015" s="25"/>
      <c r="E962015" s="25"/>
      <c r="J962015" s="25"/>
      <c r="K962015" s="25"/>
      <c r="M962015" s="25"/>
    </row>
    <row r="962016" spans="1:13" ht="17.25" customHeight="1" x14ac:dyDescent="0.15">
      <c r="A962016" s="25"/>
      <c r="C962016" s="25"/>
      <c r="D962016" s="25"/>
      <c r="E962016" s="25"/>
      <c r="J962016" s="25"/>
      <c r="K962016" s="25"/>
      <c r="M962016" s="25"/>
    </row>
    <row r="962017" spans="1:13" ht="17.25" customHeight="1" x14ac:dyDescent="0.15">
      <c r="A962017" s="25"/>
      <c r="C962017" s="25"/>
      <c r="D962017" s="25"/>
      <c r="E962017" s="25"/>
      <c r="J962017" s="25"/>
      <c r="K962017" s="25"/>
      <c r="M962017" s="25"/>
    </row>
    <row r="962018" spans="1:13" ht="17.25" customHeight="1" x14ac:dyDescent="0.15">
      <c r="A962018" s="25"/>
      <c r="C962018" s="25"/>
      <c r="D962018" s="25"/>
      <c r="E962018" s="25"/>
      <c r="J962018" s="25"/>
      <c r="K962018" s="25"/>
      <c r="M962018" s="25"/>
    </row>
    <row r="962019" spans="1:13" ht="17.25" customHeight="1" x14ac:dyDescent="0.15">
      <c r="A962019" s="25"/>
      <c r="C962019" s="25"/>
      <c r="D962019" s="25"/>
      <c r="E962019" s="25"/>
      <c r="J962019" s="25"/>
      <c r="K962019" s="25"/>
      <c r="M962019" s="25"/>
    </row>
    <row r="962020" spans="1:13" ht="17.25" customHeight="1" x14ac:dyDescent="0.15">
      <c r="A962020" s="25"/>
      <c r="C962020" s="25"/>
      <c r="D962020" s="25"/>
      <c r="E962020" s="25"/>
      <c r="J962020" s="25"/>
      <c r="K962020" s="25"/>
      <c r="M962020" s="25"/>
    </row>
    <row r="962021" spans="1:13" ht="17.25" customHeight="1" x14ac:dyDescent="0.15">
      <c r="A962021" s="25"/>
      <c r="C962021" s="25"/>
      <c r="D962021" s="25"/>
      <c r="E962021" s="25"/>
      <c r="J962021" s="25"/>
      <c r="K962021" s="25"/>
      <c r="M962021" s="25"/>
    </row>
    <row r="962022" spans="1:13" ht="17.25" customHeight="1" x14ac:dyDescent="0.15">
      <c r="A962022" s="25"/>
      <c r="C962022" s="25"/>
      <c r="D962022" s="25"/>
      <c r="E962022" s="25"/>
      <c r="J962022" s="25"/>
      <c r="K962022" s="25"/>
      <c r="M962022" s="25"/>
    </row>
    <row r="962023" spans="1:13" ht="17.25" customHeight="1" x14ac:dyDescent="0.15">
      <c r="A962023" s="25"/>
      <c r="C962023" s="25"/>
      <c r="D962023" s="25"/>
      <c r="E962023" s="25"/>
      <c r="J962023" s="25"/>
      <c r="K962023" s="25"/>
      <c r="M962023" s="25"/>
    </row>
    <row r="962024" spans="1:13" ht="17.25" customHeight="1" x14ac:dyDescent="0.15">
      <c r="A962024" s="25"/>
      <c r="C962024" s="25"/>
      <c r="D962024" s="25"/>
      <c r="E962024" s="25"/>
      <c r="J962024" s="25"/>
      <c r="K962024" s="25"/>
      <c r="M962024" s="25"/>
    </row>
    <row r="962025" spans="1:13" ht="17.25" customHeight="1" x14ac:dyDescent="0.15">
      <c r="A962025" s="25"/>
      <c r="C962025" s="25"/>
      <c r="D962025" s="25"/>
      <c r="E962025" s="25"/>
      <c r="J962025" s="25"/>
      <c r="K962025" s="25"/>
      <c r="M962025" s="25"/>
    </row>
    <row r="962026" spans="1:13" ht="17.25" customHeight="1" x14ac:dyDescent="0.15">
      <c r="A962026" s="25"/>
      <c r="C962026" s="25"/>
      <c r="D962026" s="25"/>
      <c r="E962026" s="25"/>
      <c r="J962026" s="25"/>
      <c r="K962026" s="25"/>
      <c r="M962026" s="25"/>
    </row>
    <row r="962027" spans="1:13" ht="17.25" customHeight="1" x14ac:dyDescent="0.15">
      <c r="A962027" s="25"/>
      <c r="C962027" s="25"/>
      <c r="D962027" s="25"/>
      <c r="E962027" s="25"/>
      <c r="J962027" s="25"/>
      <c r="K962027" s="25"/>
      <c r="M962027" s="25"/>
    </row>
    <row r="962028" spans="1:13" ht="17.25" customHeight="1" x14ac:dyDescent="0.15">
      <c r="A962028" s="25"/>
      <c r="C962028" s="25"/>
      <c r="D962028" s="25"/>
      <c r="E962028" s="25"/>
      <c r="J962028" s="25"/>
      <c r="K962028" s="25"/>
      <c r="M962028" s="25"/>
    </row>
    <row r="962029" spans="1:13" ht="17.25" customHeight="1" x14ac:dyDescent="0.15">
      <c r="A962029" s="25"/>
      <c r="C962029" s="25"/>
      <c r="D962029" s="25"/>
      <c r="E962029" s="25"/>
      <c r="J962029" s="25"/>
      <c r="K962029" s="25"/>
      <c r="M962029" s="25"/>
    </row>
    <row r="962030" spans="1:13" ht="17.25" customHeight="1" x14ac:dyDescent="0.15">
      <c r="A962030" s="25"/>
      <c r="C962030" s="25"/>
      <c r="D962030" s="25"/>
      <c r="E962030" s="25"/>
      <c r="J962030" s="25"/>
      <c r="K962030" s="25"/>
      <c r="M962030" s="25"/>
    </row>
    <row r="962031" spans="1:13" ht="17.25" customHeight="1" x14ac:dyDescent="0.15">
      <c r="A962031" s="25"/>
      <c r="C962031" s="25"/>
      <c r="D962031" s="25"/>
      <c r="E962031" s="25"/>
      <c r="J962031" s="25"/>
      <c r="K962031" s="25"/>
      <c r="M962031" s="25"/>
    </row>
    <row r="962032" spans="1:13" ht="17.25" customHeight="1" x14ac:dyDescent="0.15">
      <c r="A962032" s="25"/>
      <c r="C962032" s="25"/>
      <c r="D962032" s="25"/>
      <c r="E962032" s="25"/>
      <c r="J962032" s="25"/>
      <c r="K962032" s="25"/>
      <c r="M962032" s="25"/>
    </row>
    <row r="962033" spans="1:13" ht="17.25" customHeight="1" x14ac:dyDescent="0.15">
      <c r="A962033" s="25"/>
      <c r="C962033" s="25"/>
      <c r="D962033" s="25"/>
      <c r="E962033" s="25"/>
      <c r="J962033" s="25"/>
      <c r="K962033" s="25"/>
      <c r="M962033" s="25"/>
    </row>
    <row r="962034" spans="1:13" ht="17.25" customHeight="1" x14ac:dyDescent="0.15">
      <c r="A962034" s="25"/>
      <c r="C962034" s="25"/>
      <c r="D962034" s="25"/>
      <c r="E962034" s="25"/>
      <c r="J962034" s="25"/>
      <c r="K962034" s="25"/>
      <c r="M962034" s="25"/>
    </row>
    <row r="962035" spans="1:13" ht="17.25" customHeight="1" x14ac:dyDescent="0.15">
      <c r="A962035" s="25"/>
      <c r="C962035" s="25"/>
      <c r="D962035" s="25"/>
      <c r="E962035" s="25"/>
      <c r="J962035" s="25"/>
      <c r="K962035" s="25"/>
      <c r="M962035" s="25"/>
    </row>
    <row r="962036" spans="1:13" ht="17.25" customHeight="1" x14ac:dyDescent="0.15">
      <c r="A962036" s="25"/>
      <c r="C962036" s="25"/>
      <c r="D962036" s="25"/>
      <c r="E962036" s="25"/>
      <c r="J962036" s="25"/>
      <c r="K962036" s="25"/>
      <c r="M962036" s="25"/>
    </row>
    <row r="962037" spans="1:13" ht="17.25" customHeight="1" x14ac:dyDescent="0.15">
      <c r="A962037" s="25"/>
      <c r="C962037" s="25"/>
      <c r="D962037" s="25"/>
      <c r="E962037" s="25"/>
      <c r="J962037" s="25"/>
      <c r="K962037" s="25"/>
      <c r="M962037" s="25"/>
    </row>
    <row r="962038" spans="1:13" ht="17.25" customHeight="1" x14ac:dyDescent="0.15">
      <c r="A962038" s="25"/>
      <c r="C962038" s="25"/>
      <c r="D962038" s="25"/>
      <c r="E962038" s="25"/>
      <c r="J962038" s="25"/>
      <c r="K962038" s="25"/>
      <c r="M962038" s="25"/>
    </row>
    <row r="962039" spans="1:13" ht="17.25" customHeight="1" x14ac:dyDescent="0.15">
      <c r="A962039" s="25"/>
      <c r="C962039" s="25"/>
      <c r="D962039" s="25"/>
      <c r="E962039" s="25"/>
      <c r="J962039" s="25"/>
      <c r="K962039" s="25"/>
      <c r="M962039" s="25"/>
    </row>
    <row r="962040" spans="1:13" ht="17.25" customHeight="1" x14ac:dyDescent="0.15">
      <c r="A962040" s="25"/>
      <c r="C962040" s="25"/>
      <c r="D962040" s="25"/>
      <c r="E962040" s="25"/>
      <c r="J962040" s="25"/>
      <c r="K962040" s="25"/>
      <c r="M962040" s="25"/>
    </row>
    <row r="962041" spans="1:13" ht="17.25" customHeight="1" x14ac:dyDescent="0.15">
      <c r="A962041" s="25"/>
      <c r="C962041" s="25"/>
      <c r="D962041" s="25"/>
      <c r="E962041" s="25"/>
      <c r="J962041" s="25"/>
      <c r="K962041" s="25"/>
      <c r="M962041" s="25"/>
    </row>
    <row r="962042" spans="1:13" ht="17.25" customHeight="1" x14ac:dyDescent="0.15">
      <c r="A962042" s="25"/>
      <c r="C962042" s="25"/>
      <c r="D962042" s="25"/>
      <c r="E962042" s="25"/>
      <c r="J962042" s="25"/>
      <c r="K962042" s="25"/>
      <c r="M962042" s="25"/>
    </row>
    <row r="962043" spans="1:13" ht="17.25" customHeight="1" x14ac:dyDescent="0.15">
      <c r="A962043" s="25"/>
      <c r="C962043" s="25"/>
      <c r="D962043" s="25"/>
      <c r="E962043" s="25"/>
      <c r="J962043" s="25"/>
      <c r="K962043" s="25"/>
      <c r="M962043" s="25"/>
    </row>
    <row r="962044" spans="1:13" ht="17.25" customHeight="1" x14ac:dyDescent="0.15">
      <c r="A962044" s="25"/>
      <c r="C962044" s="25"/>
      <c r="D962044" s="25"/>
      <c r="E962044" s="25"/>
      <c r="J962044" s="25"/>
      <c r="K962044" s="25"/>
      <c r="M962044" s="25"/>
    </row>
    <row r="962045" spans="1:13" ht="17.25" customHeight="1" x14ac:dyDescent="0.15">
      <c r="A962045" s="25"/>
      <c r="C962045" s="25"/>
      <c r="D962045" s="25"/>
      <c r="E962045" s="25"/>
      <c r="J962045" s="25"/>
      <c r="K962045" s="25"/>
      <c r="M962045" s="25"/>
    </row>
    <row r="962046" spans="1:13" ht="17.25" customHeight="1" x14ac:dyDescent="0.15">
      <c r="A962046" s="25"/>
      <c r="C962046" s="25"/>
      <c r="D962046" s="25"/>
      <c r="E962046" s="25"/>
      <c r="J962046" s="25"/>
      <c r="K962046" s="25"/>
      <c r="M962046" s="25"/>
    </row>
    <row r="962047" spans="1:13" ht="17.25" customHeight="1" x14ac:dyDescent="0.15">
      <c r="A962047" s="25"/>
      <c r="C962047" s="25"/>
      <c r="D962047" s="25"/>
      <c r="E962047" s="25"/>
      <c r="J962047" s="25"/>
      <c r="K962047" s="25"/>
      <c r="M962047" s="25"/>
    </row>
    <row r="962048" spans="1:13" ht="17.25" customHeight="1" x14ac:dyDescent="0.15">
      <c r="A962048" s="25"/>
      <c r="C962048" s="25"/>
      <c r="D962048" s="25"/>
      <c r="E962048" s="25"/>
      <c r="J962048" s="25"/>
      <c r="K962048" s="25"/>
      <c r="M962048" s="25"/>
    </row>
    <row r="962049" spans="1:13" ht="17.25" customHeight="1" x14ac:dyDescent="0.15">
      <c r="A962049" s="25"/>
      <c r="C962049" s="25"/>
      <c r="D962049" s="25"/>
      <c r="E962049" s="25"/>
      <c r="J962049" s="25"/>
      <c r="K962049" s="25"/>
      <c r="M962049" s="25"/>
    </row>
    <row r="962050" spans="1:13" ht="17.25" customHeight="1" x14ac:dyDescent="0.15">
      <c r="A962050" s="25"/>
      <c r="C962050" s="25"/>
      <c r="D962050" s="25"/>
      <c r="E962050" s="25"/>
      <c r="J962050" s="25"/>
      <c r="K962050" s="25"/>
      <c r="M962050" s="25"/>
    </row>
    <row r="962051" spans="1:13" ht="17.25" customHeight="1" x14ac:dyDescent="0.15">
      <c r="A962051" s="25"/>
      <c r="C962051" s="25"/>
      <c r="D962051" s="25"/>
      <c r="E962051" s="25"/>
      <c r="J962051" s="25"/>
      <c r="K962051" s="25"/>
      <c r="M962051" s="25"/>
    </row>
    <row r="962052" spans="1:13" ht="17.25" customHeight="1" x14ac:dyDescent="0.15">
      <c r="A962052" s="25"/>
      <c r="C962052" s="25"/>
      <c r="D962052" s="25"/>
      <c r="E962052" s="25"/>
      <c r="J962052" s="25"/>
      <c r="K962052" s="25"/>
      <c r="M962052" s="25"/>
    </row>
    <row r="962053" spans="1:13" ht="17.25" customHeight="1" x14ac:dyDescent="0.15">
      <c r="A962053" s="25"/>
      <c r="C962053" s="25"/>
      <c r="D962053" s="25"/>
      <c r="E962053" s="25"/>
      <c r="J962053" s="25"/>
      <c r="K962053" s="25"/>
      <c r="M962053" s="25"/>
    </row>
    <row r="962054" spans="1:13" ht="17.25" customHeight="1" x14ac:dyDescent="0.15">
      <c r="A962054" s="25"/>
      <c r="C962054" s="25"/>
      <c r="D962054" s="25"/>
      <c r="E962054" s="25"/>
      <c r="J962054" s="25"/>
      <c r="K962054" s="25"/>
      <c r="M962054" s="25"/>
    </row>
    <row r="962055" spans="1:13" ht="17.25" customHeight="1" x14ac:dyDescent="0.15">
      <c r="A962055" s="25"/>
      <c r="C962055" s="25"/>
      <c r="D962055" s="25"/>
      <c r="E962055" s="25"/>
      <c r="J962055" s="25"/>
      <c r="K962055" s="25"/>
      <c r="M962055" s="25"/>
    </row>
    <row r="962056" spans="1:13" ht="17.25" customHeight="1" x14ac:dyDescent="0.15">
      <c r="A962056" s="25"/>
      <c r="C962056" s="25"/>
      <c r="D962056" s="25"/>
      <c r="E962056" s="25"/>
      <c r="J962056" s="25"/>
      <c r="K962056" s="25"/>
      <c r="M962056" s="25"/>
    </row>
    <row r="962057" spans="1:13" ht="17.25" customHeight="1" x14ac:dyDescent="0.15">
      <c r="A962057" s="25"/>
      <c r="C962057" s="25"/>
      <c r="D962057" s="25"/>
      <c r="E962057" s="25"/>
      <c r="J962057" s="25"/>
      <c r="K962057" s="25"/>
      <c r="M962057" s="25"/>
    </row>
    <row r="962058" spans="1:13" ht="17.25" customHeight="1" x14ac:dyDescent="0.15">
      <c r="A962058" s="25"/>
      <c r="C962058" s="25"/>
      <c r="D962058" s="25"/>
      <c r="E962058" s="25"/>
      <c r="J962058" s="25"/>
      <c r="K962058" s="25"/>
      <c r="M962058" s="25"/>
    </row>
    <row r="962059" spans="1:13" ht="17.25" customHeight="1" x14ac:dyDescent="0.15">
      <c r="A962059" s="25"/>
      <c r="C962059" s="25"/>
      <c r="D962059" s="25"/>
      <c r="E962059" s="25"/>
      <c r="J962059" s="25"/>
      <c r="K962059" s="25"/>
      <c r="M962059" s="25"/>
    </row>
    <row r="962060" spans="1:13" ht="17.25" customHeight="1" x14ac:dyDescent="0.15">
      <c r="A962060" s="25"/>
      <c r="C962060" s="25"/>
      <c r="D962060" s="25"/>
      <c r="E962060" s="25"/>
      <c r="J962060" s="25"/>
      <c r="K962060" s="25"/>
      <c r="M962060" s="25"/>
    </row>
    <row r="962061" spans="1:13" ht="17.25" customHeight="1" x14ac:dyDescent="0.15">
      <c r="A962061" s="25"/>
      <c r="C962061" s="25"/>
      <c r="D962061" s="25"/>
      <c r="E962061" s="25"/>
      <c r="J962061" s="25"/>
      <c r="K962061" s="25"/>
      <c r="M962061" s="25"/>
    </row>
    <row r="962062" spans="1:13" ht="17.25" customHeight="1" x14ac:dyDescent="0.15">
      <c r="A962062" s="25"/>
      <c r="C962062" s="25"/>
      <c r="D962062" s="25"/>
      <c r="E962062" s="25"/>
      <c r="J962062" s="25"/>
      <c r="K962062" s="25"/>
      <c r="M962062" s="25"/>
    </row>
    <row r="962063" spans="1:13" ht="17.25" customHeight="1" x14ac:dyDescent="0.15">
      <c r="A962063" s="25"/>
      <c r="C962063" s="25"/>
      <c r="D962063" s="25"/>
      <c r="E962063" s="25"/>
      <c r="J962063" s="25"/>
      <c r="K962063" s="25"/>
      <c r="M962063" s="25"/>
    </row>
    <row r="962064" spans="1:13" ht="17.25" customHeight="1" x14ac:dyDescent="0.15">
      <c r="A962064" s="25"/>
      <c r="C962064" s="25"/>
      <c r="D962064" s="25"/>
      <c r="E962064" s="25"/>
      <c r="J962064" s="25"/>
      <c r="K962064" s="25"/>
      <c r="M962064" s="25"/>
    </row>
    <row r="962065" spans="1:13" ht="17.25" customHeight="1" x14ac:dyDescent="0.15">
      <c r="A962065" s="25"/>
      <c r="C962065" s="25"/>
      <c r="D962065" s="25"/>
      <c r="E962065" s="25"/>
      <c r="J962065" s="25"/>
      <c r="K962065" s="25"/>
      <c r="M962065" s="25"/>
    </row>
    <row r="962066" spans="1:13" ht="17.25" customHeight="1" x14ac:dyDescent="0.15">
      <c r="A962066" s="25"/>
      <c r="C962066" s="25"/>
      <c r="D962066" s="25"/>
      <c r="E962066" s="25"/>
      <c r="J962066" s="25"/>
      <c r="K962066" s="25"/>
      <c r="M962066" s="25"/>
    </row>
    <row r="962067" spans="1:13" ht="17.25" customHeight="1" x14ac:dyDescent="0.15">
      <c r="A962067" s="25"/>
      <c r="C962067" s="25"/>
      <c r="D962067" s="25"/>
      <c r="E962067" s="25"/>
      <c r="J962067" s="25"/>
      <c r="K962067" s="25"/>
      <c r="M962067" s="25"/>
    </row>
    <row r="962068" spans="1:13" ht="17.25" customHeight="1" x14ac:dyDescent="0.15">
      <c r="A962068" s="25"/>
      <c r="C962068" s="25"/>
      <c r="D962068" s="25"/>
      <c r="E962068" s="25"/>
      <c r="J962068" s="25"/>
      <c r="K962068" s="25"/>
      <c r="M962068" s="25"/>
    </row>
    <row r="962069" spans="1:13" ht="17.25" customHeight="1" x14ac:dyDescent="0.15">
      <c r="A962069" s="25"/>
      <c r="C962069" s="25"/>
      <c r="D962069" s="25"/>
      <c r="E962069" s="25"/>
      <c r="J962069" s="25"/>
      <c r="K962069" s="25"/>
      <c r="M962069" s="25"/>
    </row>
    <row r="962070" spans="1:13" ht="17.25" customHeight="1" x14ac:dyDescent="0.15">
      <c r="A962070" s="25"/>
      <c r="C962070" s="25"/>
      <c r="D962070" s="25"/>
      <c r="E962070" s="25"/>
      <c r="J962070" s="25"/>
      <c r="K962070" s="25"/>
      <c r="M962070" s="25"/>
    </row>
    <row r="962071" spans="1:13" ht="17.25" customHeight="1" x14ac:dyDescent="0.15">
      <c r="A962071" s="25"/>
      <c r="C962071" s="25"/>
      <c r="D962071" s="25"/>
      <c r="E962071" s="25"/>
      <c r="J962071" s="25"/>
      <c r="K962071" s="25"/>
      <c r="M962071" s="25"/>
    </row>
    <row r="962072" spans="1:13" ht="17.25" customHeight="1" x14ac:dyDescent="0.15">
      <c r="A962072" s="25"/>
      <c r="C962072" s="25"/>
      <c r="D962072" s="25"/>
      <c r="E962072" s="25"/>
      <c r="J962072" s="25"/>
      <c r="K962072" s="25"/>
      <c r="M962072" s="25"/>
    </row>
    <row r="962073" spans="1:13" ht="17.25" customHeight="1" x14ac:dyDescent="0.15">
      <c r="A962073" s="25"/>
      <c r="C962073" s="25"/>
      <c r="D962073" s="25"/>
      <c r="E962073" s="25"/>
      <c r="J962073" s="25"/>
      <c r="K962073" s="25"/>
      <c r="M962073" s="25"/>
    </row>
    <row r="962074" spans="1:13" ht="17.25" customHeight="1" x14ac:dyDescent="0.15">
      <c r="A962074" s="25"/>
      <c r="C962074" s="25"/>
      <c r="D962074" s="25"/>
      <c r="E962074" s="25"/>
      <c r="J962074" s="25"/>
      <c r="K962074" s="25"/>
      <c r="M962074" s="25"/>
    </row>
    <row r="962075" spans="1:13" ht="17.25" customHeight="1" x14ac:dyDescent="0.15">
      <c r="A962075" s="25"/>
      <c r="C962075" s="25"/>
      <c r="D962075" s="25"/>
      <c r="E962075" s="25"/>
      <c r="J962075" s="25"/>
      <c r="K962075" s="25"/>
      <c r="M962075" s="25"/>
    </row>
    <row r="962076" spans="1:13" ht="17.25" customHeight="1" x14ac:dyDescent="0.15">
      <c r="A962076" s="25"/>
      <c r="C962076" s="25"/>
      <c r="D962076" s="25"/>
      <c r="E962076" s="25"/>
      <c r="J962076" s="25"/>
      <c r="K962076" s="25"/>
      <c r="M962076" s="25"/>
    </row>
    <row r="962077" spans="1:13" ht="17.25" customHeight="1" x14ac:dyDescent="0.15">
      <c r="A962077" s="25"/>
      <c r="C962077" s="25"/>
      <c r="D962077" s="25"/>
      <c r="E962077" s="25"/>
      <c r="J962077" s="25"/>
      <c r="K962077" s="25"/>
      <c r="M962077" s="25"/>
    </row>
    <row r="962078" spans="1:13" ht="17.25" customHeight="1" x14ac:dyDescent="0.15">
      <c r="A962078" s="25"/>
      <c r="C962078" s="25"/>
      <c r="D962078" s="25"/>
      <c r="E962078" s="25"/>
      <c r="J962078" s="25"/>
      <c r="K962078" s="25"/>
      <c r="M962078" s="25"/>
    </row>
    <row r="962079" spans="1:13" ht="17.25" customHeight="1" x14ac:dyDescent="0.15">
      <c r="A962079" s="25"/>
      <c r="C962079" s="25"/>
      <c r="D962079" s="25"/>
      <c r="E962079" s="25"/>
      <c r="J962079" s="25"/>
      <c r="K962079" s="25"/>
      <c r="M962079" s="25"/>
    </row>
    <row r="962080" spans="1:13" ht="17.25" customHeight="1" x14ac:dyDescent="0.15">
      <c r="A962080" s="25"/>
      <c r="C962080" s="25"/>
      <c r="D962080" s="25"/>
      <c r="E962080" s="25"/>
      <c r="J962080" s="25"/>
      <c r="K962080" s="25"/>
      <c r="M962080" s="25"/>
    </row>
    <row r="962081" spans="1:13" ht="17.25" customHeight="1" x14ac:dyDescent="0.15">
      <c r="A962081" s="25"/>
      <c r="C962081" s="25"/>
      <c r="D962081" s="25"/>
      <c r="E962081" s="25"/>
      <c r="J962081" s="25"/>
      <c r="K962081" s="25"/>
      <c r="M962081" s="25"/>
    </row>
    <row r="962082" spans="1:13" ht="17.25" customHeight="1" x14ac:dyDescent="0.15">
      <c r="A962082" s="25"/>
      <c r="C962082" s="25"/>
      <c r="D962082" s="25"/>
      <c r="E962082" s="25"/>
      <c r="J962082" s="25"/>
      <c r="K962082" s="25"/>
      <c r="M962082" s="25"/>
    </row>
    <row r="962083" spans="1:13" ht="17.25" customHeight="1" x14ac:dyDescent="0.15">
      <c r="A962083" s="25"/>
      <c r="C962083" s="25"/>
      <c r="D962083" s="25"/>
      <c r="E962083" s="25"/>
      <c r="J962083" s="25"/>
      <c r="K962083" s="25"/>
      <c r="M962083" s="25"/>
    </row>
    <row r="962084" spans="1:13" ht="17.25" customHeight="1" x14ac:dyDescent="0.15">
      <c r="A962084" s="25"/>
      <c r="C962084" s="25"/>
      <c r="D962084" s="25"/>
      <c r="E962084" s="25"/>
      <c r="J962084" s="25"/>
      <c r="K962084" s="25"/>
      <c r="M962084" s="25"/>
    </row>
    <row r="962085" spans="1:13" ht="17.25" customHeight="1" x14ac:dyDescent="0.15">
      <c r="A962085" s="25"/>
      <c r="C962085" s="25"/>
      <c r="D962085" s="25"/>
      <c r="E962085" s="25"/>
      <c r="J962085" s="25"/>
      <c r="K962085" s="25"/>
      <c r="M962085" s="25"/>
    </row>
    <row r="962086" spans="1:13" ht="17.25" customHeight="1" x14ac:dyDescent="0.15">
      <c r="A962086" s="25"/>
      <c r="C962086" s="25"/>
      <c r="D962086" s="25"/>
      <c r="E962086" s="25"/>
      <c r="J962086" s="25"/>
      <c r="K962086" s="25"/>
      <c r="M962086" s="25"/>
    </row>
    <row r="962087" spans="1:13" ht="17.25" customHeight="1" x14ac:dyDescent="0.15">
      <c r="A962087" s="25"/>
      <c r="C962087" s="25"/>
      <c r="D962087" s="25"/>
      <c r="E962087" s="25"/>
      <c r="J962087" s="25"/>
      <c r="K962087" s="25"/>
      <c r="M962087" s="25"/>
    </row>
    <row r="962088" spans="1:13" ht="17.25" customHeight="1" x14ac:dyDescent="0.15">
      <c r="A962088" s="25"/>
      <c r="C962088" s="25"/>
      <c r="D962088" s="25"/>
      <c r="E962088" s="25"/>
      <c r="J962088" s="25"/>
      <c r="K962088" s="25"/>
      <c r="M962088" s="25"/>
    </row>
    <row r="962089" spans="1:13" ht="17.25" customHeight="1" x14ac:dyDescent="0.15">
      <c r="A962089" s="25"/>
      <c r="C962089" s="25"/>
      <c r="D962089" s="25"/>
      <c r="E962089" s="25"/>
      <c r="J962089" s="25"/>
      <c r="K962089" s="25"/>
      <c r="M962089" s="25"/>
    </row>
    <row r="962090" spans="1:13" ht="17.25" customHeight="1" x14ac:dyDescent="0.15">
      <c r="A962090" s="25"/>
      <c r="C962090" s="25"/>
      <c r="D962090" s="25"/>
      <c r="E962090" s="25"/>
      <c r="J962090" s="25"/>
      <c r="K962090" s="25"/>
      <c r="M962090" s="25"/>
    </row>
    <row r="962091" spans="1:13" ht="17.25" customHeight="1" x14ac:dyDescent="0.15">
      <c r="A962091" s="25"/>
      <c r="C962091" s="25"/>
      <c r="D962091" s="25"/>
      <c r="E962091" s="25"/>
      <c r="J962091" s="25"/>
      <c r="K962091" s="25"/>
      <c r="M962091" s="25"/>
    </row>
    <row r="962092" spans="1:13" ht="17.25" customHeight="1" x14ac:dyDescent="0.15">
      <c r="A962092" s="25"/>
      <c r="C962092" s="25"/>
      <c r="D962092" s="25"/>
      <c r="E962092" s="25"/>
      <c r="J962092" s="25"/>
      <c r="K962092" s="25"/>
      <c r="M962092" s="25"/>
    </row>
    <row r="962093" spans="1:13" ht="17.25" customHeight="1" x14ac:dyDescent="0.15">
      <c r="A962093" s="25"/>
      <c r="C962093" s="25"/>
      <c r="D962093" s="25"/>
      <c r="E962093" s="25"/>
      <c r="J962093" s="25"/>
      <c r="K962093" s="25"/>
      <c r="M962093" s="25"/>
    </row>
    <row r="962094" spans="1:13" ht="17.25" customHeight="1" x14ac:dyDescent="0.15">
      <c r="A962094" s="25"/>
      <c r="C962094" s="25"/>
      <c r="D962094" s="25"/>
      <c r="E962094" s="25"/>
      <c r="J962094" s="25"/>
      <c r="K962094" s="25"/>
      <c r="M962094" s="25"/>
    </row>
    <row r="962095" spans="1:13" ht="17.25" customHeight="1" x14ac:dyDescent="0.15">
      <c r="A962095" s="25"/>
      <c r="C962095" s="25"/>
      <c r="D962095" s="25"/>
      <c r="E962095" s="25"/>
      <c r="J962095" s="25"/>
      <c r="K962095" s="25"/>
      <c r="M962095" s="25"/>
    </row>
    <row r="962096" spans="1:13" ht="17.25" customHeight="1" x14ac:dyDescent="0.15">
      <c r="A962096" s="25"/>
      <c r="C962096" s="25"/>
      <c r="D962096" s="25"/>
      <c r="E962096" s="25"/>
      <c r="J962096" s="25"/>
      <c r="K962096" s="25"/>
      <c r="M962096" s="25"/>
    </row>
    <row r="962097" spans="1:13" ht="17.25" customHeight="1" x14ac:dyDescent="0.15">
      <c r="A962097" s="25"/>
      <c r="C962097" s="25"/>
      <c r="D962097" s="25"/>
      <c r="E962097" s="25"/>
      <c r="J962097" s="25"/>
      <c r="K962097" s="25"/>
      <c r="M962097" s="25"/>
    </row>
    <row r="962098" spans="1:13" ht="17.25" customHeight="1" x14ac:dyDescent="0.15">
      <c r="A962098" s="25"/>
      <c r="C962098" s="25"/>
      <c r="D962098" s="25"/>
      <c r="E962098" s="25"/>
      <c r="J962098" s="25"/>
      <c r="K962098" s="25"/>
      <c r="M962098" s="25"/>
    </row>
    <row r="962099" spans="1:13" ht="17.25" customHeight="1" x14ac:dyDescent="0.15">
      <c r="A962099" s="25"/>
      <c r="C962099" s="25"/>
      <c r="D962099" s="25"/>
      <c r="E962099" s="25"/>
      <c r="J962099" s="25"/>
      <c r="K962099" s="25"/>
      <c r="M962099" s="25"/>
    </row>
    <row r="962100" spans="1:13" ht="17.25" customHeight="1" x14ac:dyDescent="0.15">
      <c r="A962100" s="25"/>
      <c r="C962100" s="25"/>
      <c r="D962100" s="25"/>
      <c r="E962100" s="25"/>
      <c r="J962100" s="25"/>
      <c r="K962100" s="25"/>
      <c r="M962100" s="25"/>
    </row>
    <row r="962101" spans="1:13" ht="17.25" customHeight="1" x14ac:dyDescent="0.15">
      <c r="A962101" s="25"/>
      <c r="C962101" s="25"/>
      <c r="D962101" s="25"/>
      <c r="E962101" s="25"/>
      <c r="J962101" s="25"/>
      <c r="K962101" s="25"/>
      <c r="M962101" s="25"/>
    </row>
    <row r="962102" spans="1:13" ht="17.25" customHeight="1" x14ac:dyDescent="0.15">
      <c r="A962102" s="25"/>
      <c r="C962102" s="25"/>
      <c r="D962102" s="25"/>
      <c r="E962102" s="25"/>
      <c r="J962102" s="25"/>
      <c r="K962102" s="25"/>
      <c r="M962102" s="25"/>
    </row>
    <row r="962103" spans="1:13" ht="17.25" customHeight="1" x14ac:dyDescent="0.15">
      <c r="A962103" s="25"/>
      <c r="C962103" s="25"/>
      <c r="D962103" s="25"/>
      <c r="E962103" s="25"/>
      <c r="J962103" s="25"/>
      <c r="K962103" s="25"/>
      <c r="M962103" s="25"/>
    </row>
    <row r="962104" spans="1:13" ht="17.25" customHeight="1" x14ac:dyDescent="0.15">
      <c r="A962104" s="25"/>
      <c r="C962104" s="25"/>
      <c r="D962104" s="25"/>
      <c r="E962104" s="25"/>
      <c r="J962104" s="25"/>
      <c r="K962104" s="25"/>
      <c r="M962104" s="25"/>
    </row>
    <row r="962105" spans="1:13" ht="17.25" customHeight="1" x14ac:dyDescent="0.15">
      <c r="A962105" s="25"/>
      <c r="C962105" s="25"/>
      <c r="D962105" s="25"/>
      <c r="E962105" s="25"/>
      <c r="J962105" s="25"/>
      <c r="K962105" s="25"/>
      <c r="M962105" s="25"/>
    </row>
    <row r="962106" spans="1:13" ht="17.25" customHeight="1" x14ac:dyDescent="0.15">
      <c r="A962106" s="25"/>
      <c r="C962106" s="25"/>
      <c r="D962106" s="25"/>
      <c r="E962106" s="25"/>
      <c r="J962106" s="25"/>
      <c r="K962106" s="25"/>
      <c r="M962106" s="25"/>
    </row>
    <row r="962107" spans="1:13" ht="17.25" customHeight="1" x14ac:dyDescent="0.15">
      <c r="A962107" s="25"/>
      <c r="C962107" s="25"/>
      <c r="D962107" s="25"/>
      <c r="E962107" s="25"/>
      <c r="J962107" s="25"/>
      <c r="K962107" s="25"/>
      <c r="M962107" s="25"/>
    </row>
    <row r="962108" spans="1:13" ht="17.25" customHeight="1" x14ac:dyDescent="0.15">
      <c r="A962108" s="25"/>
      <c r="C962108" s="25"/>
      <c r="D962108" s="25"/>
      <c r="E962108" s="25"/>
      <c r="J962108" s="25"/>
      <c r="K962108" s="25"/>
      <c r="M962108" s="25"/>
    </row>
    <row r="962109" spans="1:13" ht="17.25" customHeight="1" x14ac:dyDescent="0.15">
      <c r="A962109" s="25"/>
      <c r="C962109" s="25"/>
      <c r="D962109" s="25"/>
      <c r="E962109" s="25"/>
      <c r="J962109" s="25"/>
      <c r="K962109" s="25"/>
      <c r="M962109" s="25"/>
    </row>
    <row r="962110" spans="1:13" ht="17.25" customHeight="1" x14ac:dyDescent="0.15">
      <c r="A962110" s="25"/>
      <c r="C962110" s="25"/>
      <c r="D962110" s="25"/>
      <c r="E962110" s="25"/>
      <c r="J962110" s="25"/>
      <c r="K962110" s="25"/>
      <c r="M962110" s="25"/>
    </row>
    <row r="962111" spans="1:13" ht="17.25" customHeight="1" x14ac:dyDescent="0.15">
      <c r="A962111" s="25"/>
      <c r="C962111" s="25"/>
      <c r="D962111" s="25"/>
      <c r="E962111" s="25"/>
      <c r="J962111" s="25"/>
      <c r="K962111" s="25"/>
      <c r="M962111" s="25"/>
    </row>
    <row r="962112" spans="1:13" ht="17.25" customHeight="1" x14ac:dyDescent="0.15">
      <c r="A962112" s="25"/>
      <c r="C962112" s="25"/>
      <c r="D962112" s="25"/>
      <c r="E962112" s="25"/>
      <c r="J962112" s="25"/>
      <c r="K962112" s="25"/>
      <c r="M962112" s="25"/>
    </row>
    <row r="962113" spans="1:13" ht="17.25" customHeight="1" x14ac:dyDescent="0.15">
      <c r="A962113" s="25"/>
      <c r="C962113" s="25"/>
      <c r="D962113" s="25"/>
      <c r="E962113" s="25"/>
      <c r="J962113" s="25"/>
      <c r="K962113" s="25"/>
      <c r="M962113" s="25"/>
    </row>
    <row r="962114" spans="1:13" ht="17.25" customHeight="1" x14ac:dyDescent="0.15">
      <c r="A962114" s="25"/>
      <c r="C962114" s="25"/>
      <c r="D962114" s="25"/>
      <c r="E962114" s="25"/>
      <c r="J962114" s="25"/>
      <c r="K962114" s="25"/>
      <c r="M962114" s="25"/>
    </row>
    <row r="962115" spans="1:13" ht="17.25" customHeight="1" x14ac:dyDescent="0.15">
      <c r="A962115" s="25"/>
      <c r="C962115" s="25"/>
      <c r="D962115" s="25"/>
      <c r="E962115" s="25"/>
      <c r="J962115" s="25"/>
      <c r="K962115" s="25"/>
      <c r="M962115" s="25"/>
    </row>
    <row r="962116" spans="1:13" ht="17.25" customHeight="1" x14ac:dyDescent="0.15">
      <c r="A962116" s="25"/>
      <c r="C962116" s="25"/>
      <c r="D962116" s="25"/>
      <c r="E962116" s="25"/>
      <c r="J962116" s="25"/>
      <c r="K962116" s="25"/>
      <c r="M962116" s="25"/>
    </row>
    <row r="962117" spans="1:13" ht="17.25" customHeight="1" x14ac:dyDescent="0.15">
      <c r="A962117" s="25"/>
      <c r="C962117" s="25"/>
      <c r="D962117" s="25"/>
      <c r="E962117" s="25"/>
      <c r="J962117" s="25"/>
      <c r="K962117" s="25"/>
      <c r="M962117" s="25"/>
    </row>
    <row r="962118" spans="1:13" ht="17.25" customHeight="1" x14ac:dyDescent="0.15">
      <c r="A962118" s="25"/>
      <c r="C962118" s="25"/>
      <c r="D962118" s="25"/>
      <c r="E962118" s="25"/>
      <c r="J962118" s="25"/>
      <c r="K962118" s="25"/>
      <c r="M962118" s="25"/>
    </row>
    <row r="962119" spans="1:13" ht="17.25" customHeight="1" x14ac:dyDescent="0.15">
      <c r="A962119" s="25"/>
      <c r="C962119" s="25"/>
      <c r="D962119" s="25"/>
      <c r="E962119" s="25"/>
      <c r="J962119" s="25"/>
      <c r="K962119" s="25"/>
      <c r="M962119" s="25"/>
    </row>
    <row r="962120" spans="1:13" ht="17.25" customHeight="1" x14ac:dyDescent="0.15">
      <c r="A962120" s="25"/>
      <c r="C962120" s="25"/>
      <c r="D962120" s="25"/>
      <c r="E962120" s="25"/>
      <c r="J962120" s="25"/>
      <c r="K962120" s="25"/>
      <c r="M962120" s="25"/>
    </row>
    <row r="962121" spans="1:13" ht="17.25" customHeight="1" x14ac:dyDescent="0.15">
      <c r="A962121" s="25"/>
      <c r="C962121" s="25"/>
      <c r="D962121" s="25"/>
      <c r="E962121" s="25"/>
      <c r="J962121" s="25"/>
      <c r="K962121" s="25"/>
      <c r="M962121" s="25"/>
    </row>
    <row r="962122" spans="1:13" ht="17.25" customHeight="1" x14ac:dyDescent="0.15">
      <c r="A962122" s="25"/>
      <c r="C962122" s="25"/>
      <c r="D962122" s="25"/>
      <c r="E962122" s="25"/>
      <c r="J962122" s="25"/>
      <c r="K962122" s="25"/>
      <c r="M962122" s="25"/>
    </row>
    <row r="962123" spans="1:13" ht="17.25" customHeight="1" x14ac:dyDescent="0.15">
      <c r="A962123" s="25"/>
      <c r="C962123" s="25"/>
      <c r="D962123" s="25"/>
      <c r="E962123" s="25"/>
      <c r="J962123" s="25"/>
      <c r="K962123" s="25"/>
      <c r="M962123" s="25"/>
    </row>
    <row r="962124" spans="1:13" ht="17.25" customHeight="1" x14ac:dyDescent="0.15">
      <c r="A962124" s="25"/>
      <c r="C962124" s="25"/>
      <c r="D962124" s="25"/>
      <c r="E962124" s="25"/>
      <c r="J962124" s="25"/>
      <c r="K962124" s="25"/>
      <c r="M962124" s="25"/>
    </row>
    <row r="962125" spans="1:13" ht="17.25" customHeight="1" x14ac:dyDescent="0.15">
      <c r="A962125" s="25"/>
      <c r="C962125" s="25"/>
      <c r="D962125" s="25"/>
      <c r="E962125" s="25"/>
      <c r="J962125" s="25"/>
      <c r="K962125" s="25"/>
      <c r="M962125" s="25"/>
    </row>
    <row r="962126" spans="1:13" ht="17.25" customHeight="1" x14ac:dyDescent="0.15">
      <c r="A962126" s="25"/>
      <c r="C962126" s="25"/>
      <c r="D962126" s="25"/>
      <c r="E962126" s="25"/>
      <c r="J962126" s="25"/>
      <c r="K962126" s="25"/>
      <c r="M962126" s="25"/>
    </row>
    <row r="962127" spans="1:13" ht="17.25" customHeight="1" x14ac:dyDescent="0.15">
      <c r="A962127" s="25"/>
      <c r="C962127" s="25"/>
      <c r="D962127" s="25"/>
      <c r="E962127" s="25"/>
      <c r="J962127" s="25"/>
      <c r="K962127" s="25"/>
      <c r="M962127" s="25"/>
    </row>
    <row r="962128" spans="1:13" ht="17.25" customHeight="1" x14ac:dyDescent="0.15">
      <c r="A962128" s="25"/>
      <c r="C962128" s="25"/>
      <c r="D962128" s="25"/>
      <c r="E962128" s="25"/>
      <c r="J962128" s="25"/>
      <c r="K962128" s="25"/>
      <c r="M962128" s="25"/>
    </row>
    <row r="962129" spans="1:13" ht="17.25" customHeight="1" x14ac:dyDescent="0.15">
      <c r="A962129" s="25"/>
      <c r="C962129" s="25"/>
      <c r="D962129" s="25"/>
      <c r="E962129" s="25"/>
      <c r="J962129" s="25"/>
      <c r="K962129" s="25"/>
      <c r="M962129" s="25"/>
    </row>
    <row r="962130" spans="1:13" ht="17.25" customHeight="1" x14ac:dyDescent="0.15">
      <c r="A962130" s="25"/>
      <c r="C962130" s="25"/>
      <c r="D962130" s="25"/>
      <c r="E962130" s="25"/>
      <c r="J962130" s="25"/>
      <c r="K962130" s="25"/>
      <c r="M962130" s="25"/>
    </row>
    <row r="962131" spans="1:13" ht="17.25" customHeight="1" x14ac:dyDescent="0.15">
      <c r="A962131" s="25"/>
      <c r="C962131" s="25"/>
      <c r="D962131" s="25"/>
      <c r="E962131" s="25"/>
      <c r="J962131" s="25"/>
      <c r="K962131" s="25"/>
      <c r="M962131" s="25"/>
    </row>
    <row r="962132" spans="1:13" ht="17.25" customHeight="1" x14ac:dyDescent="0.15">
      <c r="A962132" s="25"/>
      <c r="C962132" s="25"/>
      <c r="D962132" s="25"/>
      <c r="E962132" s="25"/>
      <c r="J962132" s="25"/>
      <c r="K962132" s="25"/>
      <c r="M962132" s="25"/>
    </row>
    <row r="962133" spans="1:13" ht="17.25" customHeight="1" x14ac:dyDescent="0.15">
      <c r="A962133" s="25"/>
      <c r="C962133" s="25"/>
      <c r="D962133" s="25"/>
      <c r="E962133" s="25"/>
      <c r="J962133" s="25"/>
      <c r="K962133" s="25"/>
      <c r="M962133" s="25"/>
    </row>
    <row r="962134" spans="1:13" ht="17.25" customHeight="1" x14ac:dyDescent="0.15">
      <c r="A962134" s="25"/>
      <c r="C962134" s="25"/>
      <c r="D962134" s="25"/>
      <c r="E962134" s="25"/>
      <c r="J962134" s="25"/>
      <c r="K962134" s="25"/>
      <c r="M962134" s="25"/>
    </row>
    <row r="962135" spans="1:13" ht="17.25" customHeight="1" x14ac:dyDescent="0.15">
      <c r="A962135" s="25"/>
      <c r="C962135" s="25"/>
      <c r="D962135" s="25"/>
      <c r="E962135" s="25"/>
      <c r="J962135" s="25"/>
      <c r="K962135" s="25"/>
      <c r="M962135" s="25"/>
    </row>
    <row r="962136" spans="1:13" ht="17.25" customHeight="1" x14ac:dyDescent="0.15">
      <c r="A962136" s="25"/>
      <c r="C962136" s="25"/>
      <c r="D962136" s="25"/>
      <c r="E962136" s="25"/>
      <c r="J962136" s="25"/>
      <c r="K962136" s="25"/>
      <c r="M962136" s="25"/>
    </row>
    <row r="962137" spans="1:13" ht="17.25" customHeight="1" x14ac:dyDescent="0.15">
      <c r="A962137" s="25"/>
      <c r="C962137" s="25"/>
      <c r="D962137" s="25"/>
      <c r="E962137" s="25"/>
      <c r="J962137" s="25"/>
      <c r="K962137" s="25"/>
      <c r="M962137" s="25"/>
    </row>
    <row r="962138" spans="1:13" ht="17.25" customHeight="1" x14ac:dyDescent="0.15">
      <c r="A962138" s="25"/>
      <c r="C962138" s="25"/>
      <c r="D962138" s="25"/>
      <c r="E962138" s="25"/>
      <c r="J962138" s="25"/>
      <c r="K962138" s="25"/>
      <c r="M962138" s="25"/>
    </row>
    <row r="962139" spans="1:13" ht="17.25" customHeight="1" x14ac:dyDescent="0.15">
      <c r="A962139" s="25"/>
      <c r="C962139" s="25"/>
      <c r="D962139" s="25"/>
      <c r="E962139" s="25"/>
      <c r="J962139" s="25"/>
      <c r="K962139" s="25"/>
      <c r="M962139" s="25"/>
    </row>
    <row r="962140" spans="1:13" ht="17.25" customHeight="1" x14ac:dyDescent="0.15">
      <c r="A962140" s="25"/>
      <c r="C962140" s="25"/>
      <c r="D962140" s="25"/>
      <c r="E962140" s="25"/>
      <c r="J962140" s="25"/>
      <c r="K962140" s="25"/>
      <c r="M962140" s="25"/>
    </row>
    <row r="962141" spans="1:13" ht="17.25" customHeight="1" x14ac:dyDescent="0.15">
      <c r="A962141" s="25"/>
      <c r="C962141" s="25"/>
      <c r="D962141" s="25"/>
      <c r="E962141" s="25"/>
      <c r="J962141" s="25"/>
      <c r="K962141" s="25"/>
      <c r="M962141" s="25"/>
    </row>
    <row r="962142" spans="1:13" ht="17.25" customHeight="1" x14ac:dyDescent="0.15">
      <c r="A962142" s="25"/>
      <c r="C962142" s="25"/>
      <c r="D962142" s="25"/>
      <c r="E962142" s="25"/>
      <c r="J962142" s="25"/>
      <c r="K962142" s="25"/>
      <c r="M962142" s="25"/>
    </row>
    <row r="962143" spans="1:13" ht="17.25" customHeight="1" x14ac:dyDescent="0.15">
      <c r="A962143" s="25"/>
      <c r="C962143" s="25"/>
      <c r="D962143" s="25"/>
      <c r="E962143" s="25"/>
      <c r="J962143" s="25"/>
      <c r="K962143" s="25"/>
      <c r="M962143" s="25"/>
    </row>
    <row r="962144" spans="1:13" ht="17.25" customHeight="1" x14ac:dyDescent="0.15">
      <c r="A962144" s="25"/>
      <c r="C962144" s="25"/>
      <c r="D962144" s="25"/>
      <c r="E962144" s="25"/>
      <c r="J962144" s="25"/>
      <c r="K962144" s="25"/>
      <c r="M962144" s="25"/>
    </row>
    <row r="962145" spans="1:13" ht="17.25" customHeight="1" x14ac:dyDescent="0.15">
      <c r="A962145" s="25"/>
      <c r="C962145" s="25"/>
      <c r="D962145" s="25"/>
      <c r="E962145" s="25"/>
      <c r="J962145" s="25"/>
      <c r="K962145" s="25"/>
      <c r="M962145" s="25"/>
    </row>
    <row r="962146" spans="1:13" ht="17.25" customHeight="1" x14ac:dyDescent="0.15">
      <c r="A962146" s="25"/>
      <c r="C962146" s="25"/>
      <c r="D962146" s="25"/>
      <c r="E962146" s="25"/>
      <c r="J962146" s="25"/>
      <c r="K962146" s="25"/>
      <c r="M962146" s="25"/>
    </row>
    <row r="962147" spans="1:13" ht="17.25" customHeight="1" x14ac:dyDescent="0.15">
      <c r="A962147" s="25"/>
      <c r="C962147" s="25"/>
      <c r="D962147" s="25"/>
      <c r="E962147" s="25"/>
      <c r="J962147" s="25"/>
      <c r="K962147" s="25"/>
      <c r="M962147" s="25"/>
    </row>
    <row r="962148" spans="1:13" ht="17.25" customHeight="1" x14ac:dyDescent="0.15">
      <c r="A962148" s="25"/>
      <c r="C962148" s="25"/>
      <c r="D962148" s="25"/>
      <c r="E962148" s="25"/>
      <c r="J962148" s="25"/>
      <c r="K962148" s="25"/>
      <c r="M962148" s="25"/>
    </row>
    <row r="962149" spans="1:13" ht="17.25" customHeight="1" x14ac:dyDescent="0.15">
      <c r="A962149" s="25"/>
      <c r="C962149" s="25"/>
      <c r="D962149" s="25"/>
      <c r="E962149" s="25"/>
      <c r="J962149" s="25"/>
      <c r="K962149" s="25"/>
      <c r="M962149" s="25"/>
    </row>
    <row r="962150" spans="1:13" ht="17.25" customHeight="1" x14ac:dyDescent="0.15">
      <c r="A962150" s="25"/>
      <c r="C962150" s="25"/>
      <c r="D962150" s="25"/>
      <c r="E962150" s="25"/>
      <c r="J962150" s="25"/>
      <c r="K962150" s="25"/>
      <c r="M962150" s="25"/>
    </row>
    <row r="962151" spans="1:13" ht="17.25" customHeight="1" x14ac:dyDescent="0.15">
      <c r="A962151" s="25"/>
      <c r="C962151" s="25"/>
      <c r="D962151" s="25"/>
      <c r="E962151" s="25"/>
      <c r="J962151" s="25"/>
      <c r="K962151" s="25"/>
      <c r="M962151" s="25"/>
    </row>
    <row r="962152" spans="1:13" ht="17.25" customHeight="1" x14ac:dyDescent="0.15">
      <c r="A962152" s="25"/>
      <c r="C962152" s="25"/>
      <c r="D962152" s="25"/>
      <c r="E962152" s="25"/>
      <c r="J962152" s="25"/>
      <c r="K962152" s="25"/>
      <c r="M962152" s="25"/>
    </row>
    <row r="962153" spans="1:13" ht="17.25" customHeight="1" x14ac:dyDescent="0.15">
      <c r="A962153" s="25"/>
      <c r="C962153" s="25"/>
      <c r="D962153" s="25"/>
      <c r="E962153" s="25"/>
      <c r="J962153" s="25"/>
      <c r="K962153" s="25"/>
      <c r="M962153" s="25"/>
    </row>
    <row r="962154" spans="1:13" ht="17.25" customHeight="1" x14ac:dyDescent="0.15">
      <c r="A962154" s="25"/>
      <c r="C962154" s="25"/>
      <c r="D962154" s="25"/>
      <c r="E962154" s="25"/>
      <c r="J962154" s="25"/>
      <c r="K962154" s="25"/>
      <c r="M962154" s="25"/>
    </row>
    <row r="962155" spans="1:13" ht="17.25" customHeight="1" x14ac:dyDescent="0.15">
      <c r="A962155" s="25"/>
      <c r="C962155" s="25"/>
      <c r="D962155" s="25"/>
      <c r="E962155" s="25"/>
      <c r="J962155" s="25"/>
      <c r="K962155" s="25"/>
      <c r="M962155" s="25"/>
    </row>
    <row r="962156" spans="1:13" ht="17.25" customHeight="1" x14ac:dyDescent="0.15">
      <c r="A962156" s="25"/>
      <c r="C962156" s="25"/>
      <c r="D962156" s="25"/>
      <c r="E962156" s="25"/>
      <c r="J962156" s="25"/>
      <c r="K962156" s="25"/>
      <c r="M962156" s="25"/>
    </row>
    <row r="962157" spans="1:13" ht="17.25" customHeight="1" x14ac:dyDescent="0.15">
      <c r="A962157" s="25"/>
      <c r="C962157" s="25"/>
      <c r="D962157" s="25"/>
      <c r="E962157" s="25"/>
      <c r="J962157" s="25"/>
      <c r="K962157" s="25"/>
      <c r="M962157" s="25"/>
    </row>
    <row r="962158" spans="1:13" ht="17.25" customHeight="1" x14ac:dyDescent="0.15">
      <c r="A962158" s="25"/>
      <c r="C962158" s="25"/>
      <c r="D962158" s="25"/>
      <c r="E962158" s="25"/>
      <c r="J962158" s="25"/>
      <c r="K962158" s="25"/>
      <c r="M962158" s="25"/>
    </row>
    <row r="962159" spans="1:13" ht="17.25" customHeight="1" x14ac:dyDescent="0.15">
      <c r="A962159" s="25"/>
      <c r="C962159" s="25"/>
      <c r="D962159" s="25"/>
      <c r="E962159" s="25"/>
      <c r="J962159" s="25"/>
      <c r="K962159" s="25"/>
      <c r="M962159" s="25"/>
    </row>
    <row r="962160" spans="1:13" ht="17.25" customHeight="1" x14ac:dyDescent="0.15">
      <c r="A962160" s="25"/>
      <c r="C962160" s="25"/>
      <c r="D962160" s="25"/>
      <c r="E962160" s="25"/>
      <c r="J962160" s="25"/>
      <c r="K962160" s="25"/>
      <c r="M962160" s="25"/>
    </row>
    <row r="962161" spans="1:13" ht="17.25" customHeight="1" x14ac:dyDescent="0.15">
      <c r="A962161" s="25"/>
      <c r="C962161" s="25"/>
      <c r="D962161" s="25"/>
      <c r="E962161" s="25"/>
      <c r="J962161" s="25"/>
      <c r="K962161" s="25"/>
      <c r="M962161" s="25"/>
    </row>
    <row r="962162" spans="1:13" ht="17.25" customHeight="1" x14ac:dyDescent="0.15">
      <c r="A962162" s="25"/>
      <c r="C962162" s="25"/>
      <c r="D962162" s="25"/>
      <c r="E962162" s="25"/>
      <c r="J962162" s="25"/>
      <c r="K962162" s="25"/>
      <c r="M962162" s="25"/>
    </row>
    <row r="962163" spans="1:13" ht="17.25" customHeight="1" x14ac:dyDescent="0.15">
      <c r="A962163" s="25"/>
      <c r="C962163" s="25"/>
      <c r="D962163" s="25"/>
      <c r="E962163" s="25"/>
      <c r="J962163" s="25"/>
      <c r="K962163" s="25"/>
      <c r="M962163" s="25"/>
    </row>
    <row r="962164" spans="1:13" ht="17.25" customHeight="1" x14ac:dyDescent="0.15">
      <c r="A962164" s="25"/>
      <c r="C962164" s="25"/>
      <c r="D962164" s="25"/>
      <c r="E962164" s="25"/>
      <c r="J962164" s="25"/>
      <c r="K962164" s="25"/>
      <c r="M962164" s="25"/>
    </row>
    <row r="962165" spans="1:13" ht="17.25" customHeight="1" x14ac:dyDescent="0.15">
      <c r="A962165" s="25"/>
      <c r="C962165" s="25"/>
      <c r="D962165" s="25"/>
      <c r="E962165" s="25"/>
      <c r="J962165" s="25"/>
      <c r="K962165" s="25"/>
      <c r="M962165" s="25"/>
    </row>
    <row r="962166" spans="1:13" ht="17.25" customHeight="1" x14ac:dyDescent="0.15">
      <c r="A962166" s="25"/>
      <c r="C962166" s="25"/>
      <c r="D962166" s="25"/>
      <c r="E962166" s="25"/>
      <c r="J962166" s="25"/>
      <c r="K962166" s="25"/>
      <c r="M962166" s="25"/>
    </row>
    <row r="962167" spans="1:13" ht="17.25" customHeight="1" x14ac:dyDescent="0.15">
      <c r="A962167" s="25"/>
      <c r="C962167" s="25"/>
      <c r="D962167" s="25"/>
      <c r="E962167" s="25"/>
      <c r="J962167" s="25"/>
      <c r="K962167" s="25"/>
      <c r="M962167" s="25"/>
    </row>
    <row r="962168" spans="1:13" ht="17.25" customHeight="1" x14ac:dyDescent="0.15">
      <c r="A962168" s="25"/>
      <c r="C962168" s="25"/>
      <c r="D962168" s="25"/>
      <c r="E962168" s="25"/>
      <c r="J962168" s="25"/>
      <c r="K962168" s="25"/>
      <c r="M962168" s="25"/>
    </row>
    <row r="962169" spans="1:13" ht="17.25" customHeight="1" x14ac:dyDescent="0.15">
      <c r="A962169" s="25"/>
      <c r="C962169" s="25"/>
      <c r="D962169" s="25"/>
      <c r="E962169" s="25"/>
      <c r="J962169" s="25"/>
      <c r="K962169" s="25"/>
      <c r="M962169" s="25"/>
    </row>
    <row r="962170" spans="1:13" ht="17.25" customHeight="1" x14ac:dyDescent="0.15">
      <c r="A962170" s="25"/>
      <c r="C962170" s="25"/>
      <c r="D962170" s="25"/>
      <c r="E962170" s="25"/>
      <c r="J962170" s="25"/>
      <c r="K962170" s="25"/>
      <c r="M962170" s="25"/>
    </row>
    <row r="962171" spans="1:13" ht="17.25" customHeight="1" x14ac:dyDescent="0.15">
      <c r="A962171" s="25"/>
      <c r="C962171" s="25"/>
      <c r="D962171" s="25"/>
      <c r="E962171" s="25"/>
      <c r="J962171" s="25"/>
      <c r="K962171" s="25"/>
      <c r="M962171" s="25"/>
    </row>
    <row r="962172" spans="1:13" ht="17.25" customHeight="1" x14ac:dyDescent="0.15">
      <c r="A962172" s="25"/>
      <c r="C962172" s="25"/>
      <c r="D962172" s="25"/>
      <c r="E962172" s="25"/>
      <c r="J962172" s="25"/>
      <c r="K962172" s="25"/>
      <c r="M962172" s="25"/>
    </row>
    <row r="962173" spans="1:13" ht="17.25" customHeight="1" x14ac:dyDescent="0.15">
      <c r="A962173" s="25"/>
      <c r="C962173" s="25"/>
      <c r="D962173" s="25"/>
      <c r="E962173" s="25"/>
      <c r="J962173" s="25"/>
      <c r="K962173" s="25"/>
      <c r="M962173" s="25"/>
    </row>
    <row r="962174" spans="1:13" ht="17.25" customHeight="1" x14ac:dyDescent="0.15">
      <c r="A962174" s="25"/>
      <c r="C962174" s="25"/>
      <c r="D962174" s="25"/>
      <c r="E962174" s="25"/>
      <c r="J962174" s="25"/>
      <c r="K962174" s="25"/>
      <c r="M962174" s="25"/>
    </row>
    <row r="962175" spans="1:13" ht="17.25" customHeight="1" x14ac:dyDescent="0.15">
      <c r="A962175" s="25"/>
      <c r="C962175" s="25"/>
      <c r="D962175" s="25"/>
      <c r="E962175" s="25"/>
      <c r="J962175" s="25"/>
      <c r="K962175" s="25"/>
      <c r="M962175" s="25"/>
    </row>
    <row r="962176" spans="1:13" ht="17.25" customHeight="1" x14ac:dyDescent="0.15">
      <c r="A962176" s="25"/>
      <c r="C962176" s="25"/>
      <c r="D962176" s="25"/>
      <c r="E962176" s="25"/>
      <c r="J962176" s="25"/>
      <c r="K962176" s="25"/>
      <c r="M962176" s="25"/>
    </row>
    <row r="962177" spans="1:13" ht="17.25" customHeight="1" x14ac:dyDescent="0.15">
      <c r="A962177" s="25"/>
      <c r="C962177" s="25"/>
      <c r="D962177" s="25"/>
      <c r="E962177" s="25"/>
      <c r="J962177" s="25"/>
      <c r="K962177" s="25"/>
      <c r="M962177" s="25"/>
    </row>
    <row r="962178" spans="1:13" ht="17.25" customHeight="1" x14ac:dyDescent="0.15">
      <c r="A962178" s="25"/>
      <c r="C962178" s="25"/>
      <c r="D962178" s="25"/>
      <c r="E962178" s="25"/>
      <c r="J962178" s="25"/>
      <c r="K962178" s="25"/>
      <c r="M962178" s="25"/>
    </row>
    <row r="962179" spans="1:13" ht="17.25" customHeight="1" x14ac:dyDescent="0.15">
      <c r="A962179" s="25"/>
      <c r="C962179" s="25"/>
      <c r="D962179" s="25"/>
      <c r="E962179" s="25"/>
      <c r="J962179" s="25"/>
      <c r="K962179" s="25"/>
      <c r="M962179" s="25"/>
    </row>
    <row r="962180" spans="1:13" ht="17.25" customHeight="1" x14ac:dyDescent="0.15">
      <c r="A962180" s="25"/>
      <c r="C962180" s="25"/>
      <c r="D962180" s="25"/>
      <c r="E962180" s="25"/>
      <c r="J962180" s="25"/>
      <c r="K962180" s="25"/>
      <c r="M962180" s="25"/>
    </row>
    <row r="962181" spans="1:13" ht="17.25" customHeight="1" x14ac:dyDescent="0.15">
      <c r="A962181" s="25"/>
      <c r="C962181" s="25"/>
      <c r="D962181" s="25"/>
      <c r="E962181" s="25"/>
      <c r="J962181" s="25"/>
      <c r="K962181" s="25"/>
      <c r="M962181" s="25"/>
    </row>
    <row r="962182" spans="1:13" ht="17.25" customHeight="1" x14ac:dyDescent="0.15">
      <c r="A962182" s="25"/>
      <c r="C962182" s="25"/>
      <c r="D962182" s="25"/>
      <c r="E962182" s="25"/>
      <c r="J962182" s="25"/>
      <c r="K962182" s="25"/>
      <c r="M962182" s="25"/>
    </row>
    <row r="962183" spans="1:13" ht="17.25" customHeight="1" x14ac:dyDescent="0.15">
      <c r="A962183" s="25"/>
      <c r="C962183" s="25"/>
      <c r="D962183" s="25"/>
      <c r="E962183" s="25"/>
      <c r="J962183" s="25"/>
      <c r="K962183" s="25"/>
      <c r="M962183" s="25"/>
    </row>
    <row r="962184" spans="1:13" ht="17.25" customHeight="1" x14ac:dyDescent="0.15">
      <c r="A962184" s="25"/>
      <c r="C962184" s="25"/>
      <c r="D962184" s="25"/>
      <c r="E962184" s="25"/>
      <c r="J962184" s="25"/>
      <c r="K962184" s="25"/>
      <c r="M962184" s="25"/>
    </row>
    <row r="962185" spans="1:13" ht="17.25" customHeight="1" x14ac:dyDescent="0.15">
      <c r="A962185" s="25"/>
      <c r="C962185" s="25"/>
      <c r="D962185" s="25"/>
      <c r="E962185" s="25"/>
      <c r="J962185" s="25"/>
      <c r="K962185" s="25"/>
      <c r="M962185" s="25"/>
    </row>
    <row r="962186" spans="1:13" ht="17.25" customHeight="1" x14ac:dyDescent="0.15">
      <c r="A962186" s="25"/>
      <c r="C962186" s="25"/>
      <c r="D962186" s="25"/>
      <c r="E962186" s="25"/>
      <c r="J962186" s="25"/>
      <c r="K962186" s="25"/>
      <c r="M962186" s="25"/>
    </row>
    <row r="962187" spans="1:13" ht="17.25" customHeight="1" x14ac:dyDescent="0.15">
      <c r="A962187" s="25"/>
      <c r="C962187" s="25"/>
      <c r="D962187" s="25"/>
      <c r="E962187" s="25"/>
      <c r="J962187" s="25"/>
      <c r="K962187" s="25"/>
      <c r="M962187" s="25"/>
    </row>
    <row r="962188" spans="1:13" ht="17.25" customHeight="1" x14ac:dyDescent="0.15">
      <c r="A962188" s="25"/>
      <c r="C962188" s="25"/>
      <c r="D962188" s="25"/>
      <c r="E962188" s="25"/>
      <c r="J962188" s="25"/>
      <c r="K962188" s="25"/>
      <c r="M962188" s="25"/>
    </row>
    <row r="962189" spans="1:13" ht="17.25" customHeight="1" x14ac:dyDescent="0.15">
      <c r="A962189" s="25"/>
      <c r="C962189" s="25"/>
      <c r="D962189" s="25"/>
      <c r="E962189" s="25"/>
      <c r="J962189" s="25"/>
      <c r="K962189" s="25"/>
      <c r="M962189" s="25"/>
    </row>
    <row r="962190" spans="1:13" ht="17.25" customHeight="1" x14ac:dyDescent="0.15">
      <c r="A962190" s="25"/>
      <c r="C962190" s="25"/>
      <c r="D962190" s="25"/>
      <c r="E962190" s="25"/>
      <c r="J962190" s="25"/>
      <c r="K962190" s="25"/>
      <c r="M962190" s="25"/>
    </row>
    <row r="962191" spans="1:13" ht="17.25" customHeight="1" x14ac:dyDescent="0.15">
      <c r="A962191" s="25"/>
      <c r="C962191" s="25"/>
      <c r="D962191" s="25"/>
      <c r="E962191" s="25"/>
      <c r="J962191" s="25"/>
      <c r="K962191" s="25"/>
      <c r="M962191" s="25"/>
    </row>
    <row r="962192" spans="1:13" ht="17.25" customHeight="1" x14ac:dyDescent="0.15">
      <c r="A962192" s="25"/>
      <c r="C962192" s="25"/>
      <c r="D962192" s="25"/>
      <c r="E962192" s="25"/>
      <c r="J962192" s="25"/>
      <c r="K962192" s="25"/>
      <c r="M962192" s="25"/>
    </row>
    <row r="962193" spans="1:13" ht="17.25" customHeight="1" x14ac:dyDescent="0.15">
      <c r="A962193" s="25"/>
      <c r="C962193" s="25"/>
      <c r="D962193" s="25"/>
      <c r="E962193" s="25"/>
      <c r="J962193" s="25"/>
      <c r="K962193" s="25"/>
      <c r="M962193" s="25"/>
    </row>
    <row r="962194" spans="1:13" ht="17.25" customHeight="1" x14ac:dyDescent="0.15">
      <c r="A962194" s="25"/>
      <c r="C962194" s="25"/>
      <c r="D962194" s="25"/>
      <c r="E962194" s="25"/>
      <c r="J962194" s="25"/>
      <c r="K962194" s="25"/>
      <c r="M962194" s="25"/>
    </row>
    <row r="962195" spans="1:13" ht="17.25" customHeight="1" x14ac:dyDescent="0.15">
      <c r="A962195" s="25"/>
      <c r="C962195" s="25"/>
      <c r="D962195" s="25"/>
      <c r="E962195" s="25"/>
      <c r="J962195" s="25"/>
      <c r="K962195" s="25"/>
      <c r="M962195" s="25"/>
    </row>
    <row r="962196" spans="1:13" ht="17.25" customHeight="1" x14ac:dyDescent="0.15">
      <c r="A962196" s="25"/>
      <c r="C962196" s="25"/>
      <c r="D962196" s="25"/>
      <c r="E962196" s="25"/>
      <c r="J962196" s="25"/>
      <c r="K962196" s="25"/>
      <c r="M962196" s="25"/>
    </row>
    <row r="962197" spans="1:13" ht="17.25" customHeight="1" x14ac:dyDescent="0.15">
      <c r="A962197" s="25"/>
      <c r="C962197" s="25"/>
      <c r="D962197" s="25"/>
      <c r="E962197" s="25"/>
      <c r="J962197" s="25"/>
      <c r="K962197" s="25"/>
      <c r="M962197" s="25"/>
    </row>
    <row r="962198" spans="1:13" ht="17.25" customHeight="1" x14ac:dyDescent="0.15">
      <c r="A962198" s="25"/>
      <c r="C962198" s="25"/>
      <c r="D962198" s="25"/>
      <c r="E962198" s="25"/>
      <c r="J962198" s="25"/>
      <c r="K962198" s="25"/>
      <c r="M962198" s="25"/>
    </row>
    <row r="962199" spans="1:13" ht="17.25" customHeight="1" x14ac:dyDescent="0.15">
      <c r="A962199" s="25"/>
      <c r="C962199" s="25"/>
      <c r="D962199" s="25"/>
      <c r="E962199" s="25"/>
      <c r="J962199" s="25"/>
      <c r="K962199" s="25"/>
      <c r="M962199" s="25"/>
    </row>
    <row r="962200" spans="1:13" ht="17.25" customHeight="1" x14ac:dyDescent="0.15">
      <c r="A962200" s="25"/>
      <c r="C962200" s="25"/>
      <c r="D962200" s="25"/>
      <c r="E962200" s="25"/>
      <c r="J962200" s="25"/>
      <c r="K962200" s="25"/>
      <c r="M962200" s="25"/>
    </row>
    <row r="962201" spans="1:13" ht="17.25" customHeight="1" x14ac:dyDescent="0.15">
      <c r="A962201" s="25"/>
      <c r="C962201" s="25"/>
      <c r="D962201" s="25"/>
      <c r="E962201" s="25"/>
      <c r="J962201" s="25"/>
      <c r="K962201" s="25"/>
      <c r="M962201" s="25"/>
    </row>
    <row r="962202" spans="1:13" ht="17.25" customHeight="1" x14ac:dyDescent="0.15">
      <c r="A962202" s="25"/>
      <c r="C962202" s="25"/>
      <c r="D962202" s="25"/>
      <c r="E962202" s="25"/>
      <c r="J962202" s="25"/>
      <c r="K962202" s="25"/>
      <c r="M962202" s="25"/>
    </row>
    <row r="962203" spans="1:13" ht="17.25" customHeight="1" x14ac:dyDescent="0.15">
      <c r="A962203" s="25"/>
      <c r="C962203" s="25"/>
      <c r="D962203" s="25"/>
      <c r="E962203" s="25"/>
      <c r="J962203" s="25"/>
      <c r="K962203" s="25"/>
      <c r="M962203" s="25"/>
    </row>
    <row r="962204" spans="1:13" ht="17.25" customHeight="1" x14ac:dyDescent="0.15">
      <c r="A962204" s="25"/>
      <c r="C962204" s="25"/>
      <c r="D962204" s="25"/>
      <c r="E962204" s="25"/>
      <c r="J962204" s="25"/>
      <c r="K962204" s="25"/>
      <c r="M962204" s="25"/>
    </row>
    <row r="962205" spans="1:13" ht="17.25" customHeight="1" x14ac:dyDescent="0.15">
      <c r="A962205" s="25"/>
      <c r="C962205" s="25"/>
      <c r="D962205" s="25"/>
      <c r="E962205" s="25"/>
      <c r="J962205" s="25"/>
      <c r="K962205" s="25"/>
      <c r="M962205" s="25"/>
    </row>
    <row r="962206" spans="1:13" ht="17.25" customHeight="1" x14ac:dyDescent="0.15">
      <c r="A962206" s="25"/>
      <c r="C962206" s="25"/>
      <c r="D962206" s="25"/>
      <c r="E962206" s="25"/>
      <c r="J962206" s="25"/>
      <c r="K962206" s="25"/>
      <c r="M962206" s="25"/>
    </row>
    <row r="962207" spans="1:13" ht="17.25" customHeight="1" x14ac:dyDescent="0.15">
      <c r="A962207" s="25"/>
      <c r="C962207" s="25"/>
      <c r="D962207" s="25"/>
      <c r="E962207" s="25"/>
      <c r="J962207" s="25"/>
      <c r="K962207" s="25"/>
      <c r="M962207" s="25"/>
    </row>
    <row r="962208" spans="1:13" ht="17.25" customHeight="1" x14ac:dyDescent="0.15">
      <c r="A962208" s="25"/>
      <c r="C962208" s="25"/>
      <c r="D962208" s="25"/>
      <c r="E962208" s="25"/>
      <c r="J962208" s="25"/>
      <c r="K962208" s="25"/>
      <c r="M962208" s="25"/>
    </row>
    <row r="962209" spans="1:13" ht="17.25" customHeight="1" x14ac:dyDescent="0.15">
      <c r="A962209" s="25"/>
      <c r="C962209" s="25"/>
      <c r="D962209" s="25"/>
      <c r="E962209" s="25"/>
      <c r="J962209" s="25"/>
      <c r="K962209" s="25"/>
      <c r="M962209" s="25"/>
    </row>
    <row r="962210" spans="1:13" ht="17.25" customHeight="1" x14ac:dyDescent="0.15">
      <c r="A962210" s="25"/>
      <c r="C962210" s="25"/>
      <c r="D962210" s="25"/>
      <c r="E962210" s="25"/>
      <c r="J962210" s="25"/>
      <c r="K962210" s="25"/>
      <c r="M962210" s="25"/>
    </row>
    <row r="962211" spans="1:13" ht="17.25" customHeight="1" x14ac:dyDescent="0.15">
      <c r="A962211" s="25"/>
      <c r="C962211" s="25"/>
      <c r="D962211" s="25"/>
      <c r="E962211" s="25"/>
      <c r="J962211" s="25"/>
      <c r="K962211" s="25"/>
      <c r="M962211" s="25"/>
    </row>
    <row r="962212" spans="1:13" ht="17.25" customHeight="1" x14ac:dyDescent="0.15">
      <c r="A962212" s="25"/>
      <c r="C962212" s="25"/>
      <c r="D962212" s="25"/>
      <c r="E962212" s="25"/>
      <c r="J962212" s="25"/>
      <c r="K962212" s="25"/>
      <c r="M962212" s="25"/>
    </row>
    <row r="962213" spans="1:13" ht="17.25" customHeight="1" x14ac:dyDescent="0.15">
      <c r="A962213" s="25"/>
      <c r="C962213" s="25"/>
      <c r="D962213" s="25"/>
      <c r="E962213" s="25"/>
      <c r="J962213" s="25"/>
      <c r="K962213" s="25"/>
      <c r="M962213" s="25"/>
    </row>
    <row r="962214" spans="1:13" ht="17.25" customHeight="1" x14ac:dyDescent="0.15">
      <c r="A962214" s="25"/>
      <c r="C962214" s="25"/>
      <c r="D962214" s="25"/>
      <c r="E962214" s="25"/>
      <c r="J962214" s="25"/>
      <c r="K962214" s="25"/>
      <c r="M962214" s="25"/>
    </row>
    <row r="962215" spans="1:13" ht="17.25" customHeight="1" x14ac:dyDescent="0.15">
      <c r="A962215" s="25"/>
      <c r="C962215" s="25"/>
      <c r="D962215" s="25"/>
      <c r="E962215" s="25"/>
      <c r="J962215" s="25"/>
      <c r="K962215" s="25"/>
      <c r="M962215" s="25"/>
    </row>
    <row r="962216" spans="1:13" ht="17.25" customHeight="1" x14ac:dyDescent="0.15">
      <c r="A962216" s="25"/>
      <c r="C962216" s="25"/>
      <c r="D962216" s="25"/>
      <c r="E962216" s="25"/>
      <c r="J962216" s="25"/>
      <c r="K962216" s="25"/>
      <c r="M962216" s="25"/>
    </row>
    <row r="962217" spans="1:13" ht="17.25" customHeight="1" x14ac:dyDescent="0.15">
      <c r="A962217" s="25"/>
      <c r="C962217" s="25"/>
      <c r="D962217" s="25"/>
      <c r="E962217" s="25"/>
      <c r="J962217" s="25"/>
      <c r="K962217" s="25"/>
      <c r="M962217" s="25"/>
    </row>
    <row r="962218" spans="1:13" ht="17.25" customHeight="1" x14ac:dyDescent="0.15">
      <c r="A962218" s="25"/>
      <c r="C962218" s="25"/>
      <c r="D962218" s="25"/>
      <c r="E962218" s="25"/>
      <c r="J962218" s="25"/>
      <c r="K962218" s="25"/>
      <c r="M962218" s="25"/>
    </row>
    <row r="962219" spans="1:13" ht="17.25" customHeight="1" x14ac:dyDescent="0.15">
      <c r="A962219" s="25"/>
      <c r="C962219" s="25"/>
      <c r="D962219" s="25"/>
      <c r="E962219" s="25"/>
      <c r="J962219" s="25"/>
      <c r="K962219" s="25"/>
      <c r="M962219" s="25"/>
    </row>
    <row r="962220" spans="1:13" ht="17.25" customHeight="1" x14ac:dyDescent="0.15">
      <c r="A962220" s="25"/>
      <c r="C962220" s="25"/>
      <c r="D962220" s="25"/>
      <c r="E962220" s="25"/>
      <c r="J962220" s="25"/>
      <c r="K962220" s="25"/>
      <c r="M962220" s="25"/>
    </row>
    <row r="962221" spans="1:13" ht="17.25" customHeight="1" x14ac:dyDescent="0.15">
      <c r="A962221" s="25"/>
      <c r="C962221" s="25"/>
      <c r="D962221" s="25"/>
      <c r="E962221" s="25"/>
      <c r="J962221" s="25"/>
      <c r="K962221" s="25"/>
      <c r="M962221" s="25"/>
    </row>
    <row r="962222" spans="1:13" ht="17.25" customHeight="1" x14ac:dyDescent="0.15">
      <c r="A962222" s="25"/>
      <c r="C962222" s="25"/>
      <c r="D962222" s="25"/>
      <c r="E962222" s="25"/>
      <c r="J962222" s="25"/>
      <c r="K962222" s="25"/>
      <c r="M962222" s="25"/>
    </row>
    <row r="962223" spans="1:13" ht="17.25" customHeight="1" x14ac:dyDescent="0.15">
      <c r="A962223" s="25"/>
      <c r="C962223" s="25"/>
      <c r="D962223" s="25"/>
      <c r="E962223" s="25"/>
      <c r="J962223" s="25"/>
      <c r="K962223" s="25"/>
      <c r="M962223" s="25"/>
    </row>
    <row r="962224" spans="1:13" ht="17.25" customHeight="1" x14ac:dyDescent="0.15">
      <c r="A962224" s="25"/>
      <c r="C962224" s="25"/>
      <c r="D962224" s="25"/>
      <c r="E962224" s="25"/>
      <c r="J962224" s="25"/>
      <c r="K962224" s="25"/>
      <c r="M962224" s="25"/>
    </row>
    <row r="962225" spans="1:13" ht="17.25" customHeight="1" x14ac:dyDescent="0.15">
      <c r="A962225" s="25"/>
      <c r="C962225" s="25"/>
      <c r="D962225" s="25"/>
      <c r="E962225" s="25"/>
      <c r="J962225" s="25"/>
      <c r="K962225" s="25"/>
      <c r="M962225" s="25"/>
    </row>
    <row r="962226" spans="1:13" ht="17.25" customHeight="1" x14ac:dyDescent="0.15">
      <c r="A962226" s="25"/>
      <c r="C962226" s="25"/>
      <c r="D962226" s="25"/>
      <c r="E962226" s="25"/>
      <c r="J962226" s="25"/>
      <c r="K962226" s="25"/>
      <c r="M962226" s="25"/>
    </row>
    <row r="962227" spans="1:13" ht="17.25" customHeight="1" x14ac:dyDescent="0.15">
      <c r="A962227" s="25"/>
      <c r="C962227" s="25"/>
      <c r="D962227" s="25"/>
      <c r="E962227" s="25"/>
      <c r="J962227" s="25"/>
      <c r="K962227" s="25"/>
      <c r="M962227" s="25"/>
    </row>
    <row r="962228" spans="1:13" ht="17.25" customHeight="1" x14ac:dyDescent="0.15">
      <c r="A962228" s="25"/>
      <c r="C962228" s="25"/>
      <c r="D962228" s="25"/>
      <c r="E962228" s="25"/>
      <c r="J962228" s="25"/>
      <c r="K962228" s="25"/>
      <c r="M962228" s="25"/>
    </row>
    <row r="962229" spans="1:13" ht="17.25" customHeight="1" x14ac:dyDescent="0.15">
      <c r="A962229" s="25"/>
      <c r="C962229" s="25"/>
      <c r="D962229" s="25"/>
      <c r="E962229" s="25"/>
      <c r="J962229" s="25"/>
      <c r="K962229" s="25"/>
      <c r="M962229" s="25"/>
    </row>
    <row r="962230" spans="1:13" ht="17.25" customHeight="1" x14ac:dyDescent="0.15">
      <c r="A962230" s="25"/>
      <c r="C962230" s="25"/>
      <c r="D962230" s="25"/>
      <c r="E962230" s="25"/>
      <c r="J962230" s="25"/>
      <c r="K962230" s="25"/>
      <c r="M962230" s="25"/>
    </row>
    <row r="962231" spans="1:13" ht="17.25" customHeight="1" x14ac:dyDescent="0.15">
      <c r="A962231" s="25"/>
      <c r="C962231" s="25"/>
      <c r="D962231" s="25"/>
      <c r="E962231" s="25"/>
      <c r="J962231" s="25"/>
      <c r="K962231" s="25"/>
      <c r="M962231" s="25"/>
    </row>
    <row r="962232" spans="1:13" ht="17.25" customHeight="1" x14ac:dyDescent="0.15">
      <c r="A962232" s="25"/>
      <c r="C962232" s="25"/>
      <c r="D962232" s="25"/>
      <c r="E962232" s="25"/>
      <c r="J962232" s="25"/>
      <c r="K962232" s="25"/>
      <c r="M962232" s="25"/>
    </row>
    <row r="962233" spans="1:13" ht="17.25" customHeight="1" x14ac:dyDescent="0.15">
      <c r="A962233" s="25"/>
      <c r="C962233" s="25"/>
      <c r="D962233" s="25"/>
      <c r="E962233" s="25"/>
      <c r="J962233" s="25"/>
      <c r="K962233" s="25"/>
      <c r="M962233" s="25"/>
    </row>
    <row r="962234" spans="1:13" ht="17.25" customHeight="1" x14ac:dyDescent="0.15">
      <c r="A962234" s="25"/>
      <c r="C962234" s="25"/>
      <c r="D962234" s="25"/>
      <c r="E962234" s="25"/>
      <c r="J962234" s="25"/>
      <c r="K962234" s="25"/>
      <c r="M962234" s="25"/>
    </row>
    <row r="962235" spans="1:13" ht="17.25" customHeight="1" x14ac:dyDescent="0.15">
      <c r="A962235" s="25"/>
      <c r="C962235" s="25"/>
      <c r="D962235" s="25"/>
      <c r="E962235" s="25"/>
      <c r="J962235" s="25"/>
      <c r="K962235" s="25"/>
      <c r="M962235" s="25"/>
    </row>
    <row r="962236" spans="1:13" ht="17.25" customHeight="1" x14ac:dyDescent="0.15">
      <c r="A962236" s="25"/>
      <c r="C962236" s="25"/>
      <c r="D962236" s="25"/>
      <c r="E962236" s="25"/>
      <c r="J962236" s="25"/>
      <c r="K962236" s="25"/>
      <c r="M962236" s="25"/>
    </row>
    <row r="962237" spans="1:13" ht="17.25" customHeight="1" x14ac:dyDescent="0.15">
      <c r="A962237" s="25"/>
      <c r="C962237" s="25"/>
      <c r="D962237" s="25"/>
      <c r="E962237" s="25"/>
      <c r="J962237" s="25"/>
      <c r="K962237" s="25"/>
      <c r="M962237" s="25"/>
    </row>
    <row r="962238" spans="1:13" ht="17.25" customHeight="1" x14ac:dyDescent="0.15">
      <c r="A962238" s="25"/>
      <c r="C962238" s="25"/>
      <c r="D962238" s="25"/>
      <c r="E962238" s="25"/>
      <c r="J962238" s="25"/>
      <c r="K962238" s="25"/>
      <c r="M962238" s="25"/>
    </row>
    <row r="962239" spans="1:13" ht="17.25" customHeight="1" x14ac:dyDescent="0.15">
      <c r="A962239" s="25"/>
      <c r="C962239" s="25"/>
      <c r="D962239" s="25"/>
      <c r="E962239" s="25"/>
      <c r="J962239" s="25"/>
      <c r="K962239" s="25"/>
      <c r="M962239" s="25"/>
    </row>
    <row r="962240" spans="1:13" ht="17.25" customHeight="1" x14ac:dyDescent="0.15">
      <c r="A962240" s="25"/>
      <c r="C962240" s="25"/>
      <c r="D962240" s="25"/>
      <c r="E962240" s="25"/>
      <c r="J962240" s="25"/>
      <c r="K962240" s="25"/>
      <c r="M962240" s="25"/>
    </row>
    <row r="962241" spans="1:13" ht="17.25" customHeight="1" x14ac:dyDescent="0.15">
      <c r="A962241" s="25"/>
      <c r="C962241" s="25"/>
      <c r="D962241" s="25"/>
      <c r="E962241" s="25"/>
      <c r="J962241" s="25"/>
      <c r="K962241" s="25"/>
      <c r="M962241" s="25"/>
    </row>
    <row r="962242" spans="1:13" ht="17.25" customHeight="1" x14ac:dyDescent="0.15">
      <c r="A962242" s="25"/>
      <c r="C962242" s="25"/>
      <c r="D962242" s="25"/>
      <c r="E962242" s="25"/>
      <c r="J962242" s="25"/>
      <c r="K962242" s="25"/>
      <c r="M962242" s="25"/>
    </row>
    <row r="962243" spans="1:13" ht="17.25" customHeight="1" x14ac:dyDescent="0.15">
      <c r="A962243" s="25"/>
      <c r="C962243" s="25"/>
      <c r="D962243" s="25"/>
      <c r="E962243" s="25"/>
      <c r="J962243" s="25"/>
      <c r="K962243" s="25"/>
      <c r="M962243" s="25"/>
    </row>
    <row r="962244" spans="1:13" ht="17.25" customHeight="1" x14ac:dyDescent="0.15">
      <c r="A962244" s="25"/>
      <c r="C962244" s="25"/>
      <c r="D962244" s="25"/>
      <c r="E962244" s="25"/>
      <c r="J962244" s="25"/>
      <c r="K962244" s="25"/>
      <c r="M962244" s="25"/>
    </row>
    <row r="962245" spans="1:13" ht="17.25" customHeight="1" x14ac:dyDescent="0.15">
      <c r="A962245" s="25"/>
      <c r="C962245" s="25"/>
      <c r="D962245" s="25"/>
      <c r="E962245" s="25"/>
      <c r="J962245" s="25"/>
      <c r="K962245" s="25"/>
      <c r="M962245" s="25"/>
    </row>
    <row r="962246" spans="1:13" ht="17.25" customHeight="1" x14ac:dyDescent="0.15">
      <c r="A962246" s="25"/>
      <c r="C962246" s="25"/>
      <c r="D962246" s="25"/>
      <c r="E962246" s="25"/>
      <c r="J962246" s="25"/>
      <c r="K962246" s="25"/>
      <c r="M962246" s="25"/>
    </row>
    <row r="962247" spans="1:13" ht="17.25" customHeight="1" x14ac:dyDescent="0.15">
      <c r="A962247" s="25"/>
      <c r="C962247" s="25"/>
      <c r="D962247" s="25"/>
      <c r="E962247" s="25"/>
      <c r="J962247" s="25"/>
      <c r="K962247" s="25"/>
      <c r="M962247" s="25"/>
    </row>
    <row r="962248" spans="1:13" ht="17.25" customHeight="1" x14ac:dyDescent="0.15">
      <c r="A962248" s="25"/>
      <c r="C962248" s="25"/>
      <c r="D962248" s="25"/>
      <c r="E962248" s="25"/>
      <c r="J962248" s="25"/>
      <c r="K962248" s="25"/>
      <c r="M962248" s="25"/>
    </row>
    <row r="962249" spans="1:13" ht="17.25" customHeight="1" x14ac:dyDescent="0.15">
      <c r="A962249" s="25"/>
      <c r="C962249" s="25"/>
      <c r="D962249" s="25"/>
      <c r="E962249" s="25"/>
      <c r="J962249" s="25"/>
      <c r="K962249" s="25"/>
      <c r="M962249" s="25"/>
    </row>
    <row r="962250" spans="1:13" ht="17.25" customHeight="1" x14ac:dyDescent="0.15">
      <c r="A962250" s="25"/>
      <c r="C962250" s="25"/>
      <c r="D962250" s="25"/>
      <c r="E962250" s="25"/>
      <c r="J962250" s="25"/>
      <c r="K962250" s="25"/>
      <c r="M962250" s="25"/>
    </row>
    <row r="962251" spans="1:13" ht="17.25" customHeight="1" x14ac:dyDescent="0.15">
      <c r="A962251" s="25"/>
      <c r="C962251" s="25"/>
      <c r="D962251" s="25"/>
      <c r="E962251" s="25"/>
      <c r="J962251" s="25"/>
      <c r="K962251" s="25"/>
      <c r="M962251" s="25"/>
    </row>
    <row r="962252" spans="1:13" ht="17.25" customHeight="1" x14ac:dyDescent="0.15">
      <c r="A962252" s="25"/>
      <c r="C962252" s="25"/>
      <c r="D962252" s="25"/>
      <c r="E962252" s="25"/>
      <c r="J962252" s="25"/>
      <c r="K962252" s="25"/>
      <c r="M962252" s="25"/>
    </row>
    <row r="962253" spans="1:13" ht="17.25" customHeight="1" x14ac:dyDescent="0.15">
      <c r="A962253" s="25"/>
      <c r="C962253" s="25"/>
      <c r="D962253" s="25"/>
      <c r="E962253" s="25"/>
      <c r="J962253" s="25"/>
      <c r="K962253" s="25"/>
      <c r="M962253" s="25"/>
    </row>
    <row r="962254" spans="1:13" ht="17.25" customHeight="1" x14ac:dyDescent="0.15">
      <c r="A962254" s="25"/>
      <c r="C962254" s="25"/>
      <c r="D962254" s="25"/>
      <c r="E962254" s="25"/>
      <c r="J962254" s="25"/>
      <c r="K962254" s="25"/>
      <c r="M962254" s="25"/>
    </row>
    <row r="962255" spans="1:13" ht="17.25" customHeight="1" x14ac:dyDescent="0.15">
      <c r="A962255" s="25"/>
      <c r="C962255" s="25"/>
      <c r="D962255" s="25"/>
      <c r="E962255" s="25"/>
      <c r="J962255" s="25"/>
      <c r="K962255" s="25"/>
      <c r="M962255" s="25"/>
    </row>
    <row r="962256" spans="1:13" ht="17.25" customHeight="1" x14ac:dyDescent="0.15">
      <c r="A962256" s="25"/>
      <c r="C962256" s="25"/>
      <c r="D962256" s="25"/>
      <c r="E962256" s="25"/>
      <c r="J962256" s="25"/>
      <c r="K962256" s="25"/>
      <c r="M962256" s="25"/>
    </row>
    <row r="962257" spans="1:13" ht="17.25" customHeight="1" x14ac:dyDescent="0.15">
      <c r="A962257" s="25"/>
      <c r="C962257" s="25"/>
      <c r="D962257" s="25"/>
      <c r="E962257" s="25"/>
      <c r="J962257" s="25"/>
      <c r="K962257" s="25"/>
      <c r="M962257" s="25"/>
    </row>
    <row r="962258" spans="1:13" ht="17.25" customHeight="1" x14ac:dyDescent="0.15">
      <c r="A962258" s="25"/>
      <c r="C962258" s="25"/>
      <c r="D962258" s="25"/>
      <c r="E962258" s="25"/>
      <c r="J962258" s="25"/>
      <c r="K962258" s="25"/>
      <c r="M962258" s="25"/>
    </row>
    <row r="962259" spans="1:13" ht="17.25" customHeight="1" x14ac:dyDescent="0.15">
      <c r="A962259" s="25"/>
      <c r="C962259" s="25"/>
      <c r="D962259" s="25"/>
      <c r="E962259" s="25"/>
      <c r="J962259" s="25"/>
      <c r="K962259" s="25"/>
      <c r="M962259" s="25"/>
    </row>
    <row r="962260" spans="1:13" ht="17.25" customHeight="1" x14ac:dyDescent="0.15">
      <c r="A962260" s="25"/>
      <c r="C962260" s="25"/>
      <c r="D962260" s="25"/>
      <c r="E962260" s="25"/>
      <c r="J962260" s="25"/>
      <c r="K962260" s="25"/>
      <c r="M962260" s="25"/>
    </row>
    <row r="962261" spans="1:13" ht="17.25" customHeight="1" x14ac:dyDescent="0.15">
      <c r="A962261" s="25"/>
      <c r="C962261" s="25"/>
      <c r="D962261" s="25"/>
      <c r="E962261" s="25"/>
      <c r="J962261" s="25"/>
      <c r="K962261" s="25"/>
      <c r="M962261" s="25"/>
    </row>
    <row r="962262" spans="1:13" ht="17.25" customHeight="1" x14ac:dyDescent="0.15">
      <c r="A962262" s="25"/>
      <c r="C962262" s="25"/>
      <c r="D962262" s="25"/>
      <c r="E962262" s="25"/>
      <c r="J962262" s="25"/>
      <c r="K962262" s="25"/>
      <c r="M962262" s="25"/>
    </row>
    <row r="962263" spans="1:13" ht="17.25" customHeight="1" x14ac:dyDescent="0.15">
      <c r="A962263" s="25"/>
      <c r="C962263" s="25"/>
      <c r="D962263" s="25"/>
      <c r="E962263" s="25"/>
      <c r="J962263" s="25"/>
      <c r="K962263" s="25"/>
      <c r="M962263" s="25"/>
    </row>
    <row r="962264" spans="1:13" ht="17.25" customHeight="1" x14ac:dyDescent="0.15">
      <c r="A962264" s="25"/>
      <c r="C962264" s="25"/>
      <c r="D962264" s="25"/>
      <c r="E962264" s="25"/>
      <c r="J962264" s="25"/>
      <c r="K962264" s="25"/>
      <c r="M962264" s="25"/>
    </row>
    <row r="962265" spans="1:13" ht="17.25" customHeight="1" x14ac:dyDescent="0.15">
      <c r="A962265" s="25"/>
      <c r="C962265" s="25"/>
      <c r="D962265" s="25"/>
      <c r="E962265" s="25"/>
      <c r="J962265" s="25"/>
      <c r="K962265" s="25"/>
      <c r="M962265" s="25"/>
    </row>
    <row r="962266" spans="1:13" ht="17.25" customHeight="1" x14ac:dyDescent="0.15">
      <c r="A962266" s="25"/>
      <c r="C962266" s="25"/>
      <c r="D962266" s="25"/>
      <c r="E962266" s="25"/>
      <c r="J962266" s="25"/>
      <c r="K962266" s="25"/>
      <c r="M962266" s="25"/>
    </row>
    <row r="962267" spans="1:13" ht="17.25" customHeight="1" x14ac:dyDescent="0.15">
      <c r="A962267" s="25"/>
      <c r="C962267" s="25"/>
      <c r="D962267" s="25"/>
      <c r="E962267" s="25"/>
      <c r="J962267" s="25"/>
      <c r="K962267" s="25"/>
      <c r="M962267" s="25"/>
    </row>
    <row r="962268" spans="1:13" ht="17.25" customHeight="1" x14ac:dyDescent="0.15">
      <c r="A962268" s="25"/>
      <c r="C962268" s="25"/>
      <c r="D962268" s="25"/>
      <c r="E962268" s="25"/>
      <c r="J962268" s="25"/>
      <c r="K962268" s="25"/>
      <c r="M962268" s="25"/>
    </row>
    <row r="962269" spans="1:13" ht="17.25" customHeight="1" x14ac:dyDescent="0.15">
      <c r="A962269" s="25"/>
      <c r="C962269" s="25"/>
      <c r="D962269" s="25"/>
      <c r="E962269" s="25"/>
      <c r="J962269" s="25"/>
      <c r="K962269" s="25"/>
      <c r="M962269" s="25"/>
    </row>
    <row r="962270" spans="1:13" ht="17.25" customHeight="1" x14ac:dyDescent="0.15">
      <c r="A962270" s="25"/>
      <c r="C962270" s="25"/>
      <c r="D962270" s="25"/>
      <c r="E962270" s="25"/>
      <c r="J962270" s="25"/>
      <c r="K962270" s="25"/>
      <c r="M962270" s="25"/>
    </row>
    <row r="962271" spans="1:13" ht="17.25" customHeight="1" x14ac:dyDescent="0.15">
      <c r="A962271" s="25"/>
      <c r="C962271" s="25"/>
      <c r="D962271" s="25"/>
      <c r="E962271" s="25"/>
      <c r="J962271" s="25"/>
      <c r="K962271" s="25"/>
      <c r="M962271" s="25"/>
    </row>
    <row r="962272" spans="1:13" ht="17.25" customHeight="1" x14ac:dyDescent="0.15">
      <c r="A962272" s="25"/>
      <c r="C962272" s="25"/>
      <c r="D962272" s="25"/>
      <c r="E962272" s="25"/>
      <c r="J962272" s="25"/>
      <c r="K962272" s="25"/>
      <c r="M962272" s="25"/>
    </row>
    <row r="962273" spans="1:13" ht="17.25" customHeight="1" x14ac:dyDescent="0.15">
      <c r="A962273" s="25"/>
      <c r="C962273" s="25"/>
      <c r="D962273" s="25"/>
      <c r="E962273" s="25"/>
      <c r="J962273" s="25"/>
      <c r="K962273" s="25"/>
      <c r="M962273" s="25"/>
    </row>
    <row r="962274" spans="1:13" ht="17.25" customHeight="1" x14ac:dyDescent="0.15">
      <c r="A962274" s="25"/>
      <c r="C962274" s="25"/>
      <c r="D962274" s="25"/>
      <c r="E962274" s="25"/>
      <c r="J962274" s="25"/>
      <c r="K962274" s="25"/>
      <c r="M962274" s="25"/>
    </row>
    <row r="962275" spans="1:13" ht="17.25" customHeight="1" x14ac:dyDescent="0.15">
      <c r="A962275" s="25"/>
      <c r="C962275" s="25"/>
      <c r="D962275" s="25"/>
      <c r="E962275" s="25"/>
      <c r="J962275" s="25"/>
      <c r="K962275" s="25"/>
      <c r="M962275" s="25"/>
    </row>
    <row r="962276" spans="1:13" ht="17.25" customHeight="1" x14ac:dyDescent="0.15">
      <c r="A962276" s="25"/>
      <c r="C962276" s="25"/>
      <c r="D962276" s="25"/>
      <c r="E962276" s="25"/>
      <c r="J962276" s="25"/>
      <c r="K962276" s="25"/>
      <c r="M962276" s="25"/>
    </row>
    <row r="962277" spans="1:13" ht="17.25" customHeight="1" x14ac:dyDescent="0.15">
      <c r="A962277" s="25"/>
      <c r="C962277" s="25"/>
      <c r="D962277" s="25"/>
      <c r="E962277" s="25"/>
      <c r="J962277" s="25"/>
      <c r="K962277" s="25"/>
      <c r="M962277" s="25"/>
    </row>
    <row r="962278" spans="1:13" ht="17.25" customHeight="1" x14ac:dyDescent="0.15">
      <c r="A962278" s="25"/>
      <c r="C962278" s="25"/>
      <c r="D962278" s="25"/>
      <c r="E962278" s="25"/>
      <c r="J962278" s="25"/>
      <c r="K962278" s="25"/>
      <c r="M962278" s="25"/>
    </row>
    <row r="962279" spans="1:13" ht="17.25" customHeight="1" x14ac:dyDescent="0.15">
      <c r="A962279" s="25"/>
      <c r="C962279" s="25"/>
      <c r="D962279" s="25"/>
      <c r="E962279" s="25"/>
      <c r="J962279" s="25"/>
      <c r="K962279" s="25"/>
      <c r="M962279" s="25"/>
    </row>
    <row r="962280" spans="1:13" ht="17.25" customHeight="1" x14ac:dyDescent="0.15">
      <c r="A962280" s="25"/>
      <c r="C962280" s="25"/>
      <c r="D962280" s="25"/>
      <c r="E962280" s="25"/>
      <c r="J962280" s="25"/>
      <c r="K962280" s="25"/>
      <c r="M962280" s="25"/>
    </row>
    <row r="962281" spans="1:13" ht="17.25" customHeight="1" x14ac:dyDescent="0.15">
      <c r="A962281" s="25"/>
      <c r="C962281" s="25"/>
      <c r="D962281" s="25"/>
      <c r="E962281" s="25"/>
      <c r="J962281" s="25"/>
      <c r="K962281" s="25"/>
      <c r="M962281" s="25"/>
    </row>
    <row r="962282" spans="1:13" ht="17.25" customHeight="1" x14ac:dyDescent="0.15">
      <c r="A962282" s="25"/>
      <c r="C962282" s="25"/>
      <c r="D962282" s="25"/>
      <c r="E962282" s="25"/>
      <c r="J962282" s="25"/>
      <c r="K962282" s="25"/>
      <c r="M962282" s="25"/>
    </row>
    <row r="962283" spans="1:13" ht="17.25" customHeight="1" x14ac:dyDescent="0.15">
      <c r="A962283" s="25"/>
      <c r="C962283" s="25"/>
      <c r="D962283" s="25"/>
      <c r="E962283" s="25"/>
      <c r="J962283" s="25"/>
      <c r="K962283" s="25"/>
      <c r="M962283" s="25"/>
    </row>
    <row r="962284" spans="1:13" ht="17.25" customHeight="1" x14ac:dyDescent="0.15">
      <c r="A962284" s="25"/>
      <c r="C962284" s="25"/>
      <c r="D962284" s="25"/>
      <c r="E962284" s="25"/>
      <c r="J962284" s="25"/>
      <c r="K962284" s="25"/>
      <c r="M962284" s="25"/>
    </row>
    <row r="962285" spans="1:13" ht="17.25" customHeight="1" x14ac:dyDescent="0.15">
      <c r="A962285" s="25"/>
      <c r="C962285" s="25"/>
      <c r="D962285" s="25"/>
      <c r="E962285" s="25"/>
      <c r="J962285" s="25"/>
      <c r="K962285" s="25"/>
      <c r="M962285" s="25"/>
    </row>
    <row r="962286" spans="1:13" ht="17.25" customHeight="1" x14ac:dyDescent="0.15">
      <c r="A962286" s="25"/>
      <c r="C962286" s="25"/>
      <c r="D962286" s="25"/>
      <c r="E962286" s="25"/>
      <c r="J962286" s="25"/>
      <c r="K962286" s="25"/>
      <c r="M962286" s="25"/>
    </row>
    <row r="962287" spans="1:13" ht="17.25" customHeight="1" x14ac:dyDescent="0.15">
      <c r="A962287" s="25"/>
      <c r="C962287" s="25"/>
      <c r="D962287" s="25"/>
      <c r="E962287" s="25"/>
      <c r="J962287" s="25"/>
      <c r="K962287" s="25"/>
      <c r="M962287" s="25"/>
    </row>
    <row r="962288" spans="1:13" ht="17.25" customHeight="1" x14ac:dyDescent="0.15">
      <c r="A962288" s="25"/>
      <c r="C962288" s="25"/>
      <c r="D962288" s="25"/>
      <c r="E962288" s="25"/>
      <c r="J962288" s="25"/>
      <c r="K962288" s="25"/>
      <c r="M962288" s="25"/>
    </row>
    <row r="962289" spans="1:13" ht="17.25" customHeight="1" x14ac:dyDescent="0.15">
      <c r="A962289" s="25"/>
      <c r="C962289" s="25"/>
      <c r="D962289" s="25"/>
      <c r="E962289" s="25"/>
      <c r="J962289" s="25"/>
      <c r="K962289" s="25"/>
      <c r="M962289" s="25"/>
    </row>
    <row r="962290" spans="1:13" ht="17.25" customHeight="1" x14ac:dyDescent="0.15">
      <c r="A962290" s="25"/>
      <c r="C962290" s="25"/>
      <c r="D962290" s="25"/>
      <c r="E962290" s="25"/>
      <c r="J962290" s="25"/>
      <c r="K962290" s="25"/>
      <c r="M962290" s="25"/>
    </row>
    <row r="962291" spans="1:13" ht="17.25" customHeight="1" x14ac:dyDescent="0.15">
      <c r="A962291" s="25"/>
      <c r="C962291" s="25"/>
      <c r="D962291" s="25"/>
      <c r="E962291" s="25"/>
      <c r="J962291" s="25"/>
      <c r="K962291" s="25"/>
      <c r="M962291" s="25"/>
    </row>
    <row r="962292" spans="1:13" ht="17.25" customHeight="1" x14ac:dyDescent="0.15">
      <c r="A962292" s="25"/>
      <c r="C962292" s="25"/>
      <c r="D962292" s="25"/>
      <c r="E962292" s="25"/>
      <c r="J962292" s="25"/>
      <c r="K962292" s="25"/>
      <c r="M962292" s="25"/>
    </row>
    <row r="962293" spans="1:13" ht="17.25" customHeight="1" x14ac:dyDescent="0.15">
      <c r="A962293" s="25"/>
      <c r="C962293" s="25"/>
      <c r="D962293" s="25"/>
      <c r="E962293" s="25"/>
      <c r="J962293" s="25"/>
      <c r="K962293" s="25"/>
      <c r="M962293" s="25"/>
    </row>
    <row r="962294" spans="1:13" ht="17.25" customHeight="1" x14ac:dyDescent="0.15">
      <c r="A962294" s="25"/>
      <c r="C962294" s="25"/>
      <c r="D962294" s="25"/>
      <c r="E962294" s="25"/>
      <c r="J962294" s="25"/>
      <c r="K962294" s="25"/>
      <c r="M962294" s="25"/>
    </row>
    <row r="962295" spans="1:13" ht="17.25" customHeight="1" x14ac:dyDescent="0.15">
      <c r="A962295" s="25"/>
      <c r="C962295" s="25"/>
      <c r="D962295" s="25"/>
      <c r="E962295" s="25"/>
      <c r="J962295" s="25"/>
      <c r="K962295" s="25"/>
      <c r="M962295" s="25"/>
    </row>
    <row r="962296" spans="1:13" ht="17.25" customHeight="1" x14ac:dyDescent="0.15">
      <c r="A962296" s="25"/>
      <c r="C962296" s="25"/>
      <c r="D962296" s="25"/>
      <c r="E962296" s="25"/>
      <c r="J962296" s="25"/>
      <c r="K962296" s="25"/>
      <c r="M962296" s="25"/>
    </row>
    <row r="962297" spans="1:13" ht="17.25" customHeight="1" x14ac:dyDescent="0.15">
      <c r="A962297" s="25"/>
      <c r="C962297" s="25"/>
      <c r="D962297" s="25"/>
      <c r="E962297" s="25"/>
      <c r="J962297" s="25"/>
      <c r="K962297" s="25"/>
      <c r="M962297" s="25"/>
    </row>
    <row r="962298" spans="1:13" ht="17.25" customHeight="1" x14ac:dyDescent="0.15">
      <c r="A962298" s="25"/>
      <c r="C962298" s="25"/>
      <c r="D962298" s="25"/>
      <c r="E962298" s="25"/>
      <c r="J962298" s="25"/>
      <c r="K962298" s="25"/>
      <c r="M962298" s="25"/>
    </row>
    <row r="962299" spans="1:13" ht="17.25" customHeight="1" x14ac:dyDescent="0.15">
      <c r="A962299" s="25"/>
      <c r="C962299" s="25"/>
      <c r="D962299" s="25"/>
      <c r="E962299" s="25"/>
      <c r="J962299" s="25"/>
      <c r="K962299" s="25"/>
      <c r="M962299" s="25"/>
    </row>
    <row r="962300" spans="1:13" ht="17.25" customHeight="1" x14ac:dyDescent="0.15">
      <c r="A962300" s="25"/>
      <c r="C962300" s="25"/>
      <c r="D962300" s="25"/>
      <c r="E962300" s="25"/>
      <c r="J962300" s="25"/>
      <c r="K962300" s="25"/>
      <c r="M962300" s="25"/>
    </row>
    <row r="962301" spans="1:13" ht="17.25" customHeight="1" x14ac:dyDescent="0.15">
      <c r="A962301" s="25"/>
      <c r="C962301" s="25"/>
      <c r="D962301" s="25"/>
      <c r="E962301" s="25"/>
      <c r="J962301" s="25"/>
      <c r="K962301" s="25"/>
      <c r="M962301" s="25"/>
    </row>
    <row r="962302" spans="1:13" ht="17.25" customHeight="1" x14ac:dyDescent="0.15">
      <c r="A962302" s="25"/>
      <c r="C962302" s="25"/>
      <c r="D962302" s="25"/>
      <c r="E962302" s="25"/>
      <c r="J962302" s="25"/>
      <c r="K962302" s="25"/>
      <c r="M962302" s="25"/>
    </row>
    <row r="962303" spans="1:13" ht="17.25" customHeight="1" x14ac:dyDescent="0.15">
      <c r="A962303" s="25"/>
      <c r="C962303" s="25"/>
      <c r="D962303" s="25"/>
      <c r="E962303" s="25"/>
      <c r="J962303" s="25"/>
      <c r="K962303" s="25"/>
      <c r="M962303" s="25"/>
    </row>
    <row r="962304" spans="1:13" ht="17.25" customHeight="1" x14ac:dyDescent="0.15">
      <c r="A962304" s="25"/>
      <c r="C962304" s="25"/>
      <c r="D962304" s="25"/>
      <c r="E962304" s="25"/>
      <c r="J962304" s="25"/>
      <c r="K962304" s="25"/>
      <c r="M962304" s="25"/>
    </row>
    <row r="962305" spans="1:13" ht="17.25" customHeight="1" x14ac:dyDescent="0.15">
      <c r="A962305" s="25"/>
      <c r="C962305" s="25"/>
      <c r="D962305" s="25"/>
      <c r="E962305" s="25"/>
      <c r="J962305" s="25"/>
      <c r="K962305" s="25"/>
      <c r="M962305" s="25"/>
    </row>
    <row r="962306" spans="1:13" ht="17.25" customHeight="1" x14ac:dyDescent="0.15">
      <c r="A962306" s="25"/>
      <c r="C962306" s="25"/>
      <c r="D962306" s="25"/>
      <c r="E962306" s="25"/>
      <c r="J962306" s="25"/>
      <c r="K962306" s="25"/>
      <c r="M962306" s="25"/>
    </row>
    <row r="962307" spans="1:13" ht="17.25" customHeight="1" x14ac:dyDescent="0.15">
      <c r="A962307" s="25"/>
      <c r="C962307" s="25"/>
      <c r="D962307" s="25"/>
      <c r="E962307" s="25"/>
      <c r="J962307" s="25"/>
      <c r="K962307" s="25"/>
      <c r="M962307" s="25"/>
    </row>
    <row r="962308" spans="1:13" ht="17.25" customHeight="1" x14ac:dyDescent="0.15">
      <c r="A962308" s="25"/>
      <c r="C962308" s="25"/>
      <c r="D962308" s="25"/>
      <c r="E962308" s="25"/>
      <c r="J962308" s="25"/>
      <c r="K962308" s="25"/>
      <c r="M962308" s="25"/>
    </row>
    <row r="962309" spans="1:13" ht="17.25" customHeight="1" x14ac:dyDescent="0.15">
      <c r="A962309" s="25"/>
      <c r="C962309" s="25"/>
      <c r="D962309" s="25"/>
      <c r="E962309" s="25"/>
      <c r="J962309" s="25"/>
      <c r="K962309" s="25"/>
      <c r="M962309" s="25"/>
    </row>
    <row r="962310" spans="1:13" ht="17.25" customHeight="1" x14ac:dyDescent="0.15">
      <c r="A962310" s="25"/>
      <c r="C962310" s="25"/>
      <c r="D962310" s="25"/>
      <c r="E962310" s="25"/>
      <c r="J962310" s="25"/>
      <c r="K962310" s="25"/>
      <c r="M962310" s="25"/>
    </row>
    <row r="962311" spans="1:13" ht="17.25" customHeight="1" x14ac:dyDescent="0.15">
      <c r="A962311" s="25"/>
      <c r="C962311" s="25"/>
      <c r="D962311" s="25"/>
      <c r="E962311" s="25"/>
      <c r="J962311" s="25"/>
      <c r="K962311" s="25"/>
      <c r="M962311" s="25"/>
    </row>
    <row r="962312" spans="1:13" ht="17.25" customHeight="1" x14ac:dyDescent="0.15">
      <c r="A962312" s="25"/>
      <c r="C962312" s="25"/>
      <c r="D962312" s="25"/>
      <c r="E962312" s="25"/>
      <c r="J962312" s="25"/>
      <c r="K962312" s="25"/>
      <c r="M962312" s="25"/>
    </row>
    <row r="962313" spans="1:13" ht="17.25" customHeight="1" x14ac:dyDescent="0.15">
      <c r="A962313" s="25"/>
      <c r="C962313" s="25"/>
      <c r="D962313" s="25"/>
      <c r="E962313" s="25"/>
      <c r="J962313" s="25"/>
      <c r="K962313" s="25"/>
      <c r="M962313" s="25"/>
    </row>
    <row r="962314" spans="1:13" ht="17.25" customHeight="1" x14ac:dyDescent="0.15">
      <c r="A962314" s="25"/>
      <c r="C962314" s="25"/>
      <c r="D962314" s="25"/>
      <c r="E962314" s="25"/>
      <c r="J962314" s="25"/>
      <c r="K962314" s="25"/>
      <c r="M962314" s="25"/>
    </row>
    <row r="962315" spans="1:13" ht="17.25" customHeight="1" x14ac:dyDescent="0.15">
      <c r="A962315" s="25"/>
      <c r="C962315" s="25"/>
      <c r="D962315" s="25"/>
      <c r="E962315" s="25"/>
      <c r="J962315" s="25"/>
      <c r="K962315" s="25"/>
      <c r="M962315" s="25"/>
    </row>
    <row r="962316" spans="1:13" ht="17.25" customHeight="1" x14ac:dyDescent="0.15">
      <c r="A962316" s="25"/>
      <c r="C962316" s="25"/>
      <c r="D962316" s="25"/>
      <c r="E962316" s="25"/>
      <c r="J962316" s="25"/>
      <c r="K962316" s="25"/>
      <c r="M962316" s="25"/>
    </row>
    <row r="962317" spans="1:13" ht="17.25" customHeight="1" x14ac:dyDescent="0.15">
      <c r="A962317" s="25"/>
      <c r="C962317" s="25"/>
      <c r="D962317" s="25"/>
      <c r="E962317" s="25"/>
      <c r="J962317" s="25"/>
      <c r="K962317" s="25"/>
      <c r="M962317" s="25"/>
    </row>
    <row r="962318" spans="1:13" ht="17.25" customHeight="1" x14ac:dyDescent="0.15">
      <c r="A962318" s="25"/>
      <c r="C962318" s="25"/>
      <c r="D962318" s="25"/>
      <c r="E962318" s="25"/>
      <c r="J962318" s="25"/>
      <c r="K962318" s="25"/>
      <c r="M962318" s="25"/>
    </row>
    <row r="962319" spans="1:13" ht="17.25" customHeight="1" x14ac:dyDescent="0.15">
      <c r="A962319" s="25"/>
      <c r="C962319" s="25"/>
      <c r="D962319" s="25"/>
      <c r="E962319" s="25"/>
      <c r="J962319" s="25"/>
      <c r="K962319" s="25"/>
      <c r="M962319" s="25"/>
    </row>
    <row r="962320" spans="1:13" ht="17.25" customHeight="1" x14ac:dyDescent="0.15">
      <c r="A962320" s="25"/>
      <c r="C962320" s="25"/>
      <c r="D962320" s="25"/>
      <c r="E962320" s="25"/>
      <c r="J962320" s="25"/>
      <c r="K962320" s="25"/>
      <c r="M962320" s="25"/>
    </row>
    <row r="962321" spans="1:13" ht="17.25" customHeight="1" x14ac:dyDescent="0.15">
      <c r="A962321" s="25"/>
      <c r="C962321" s="25"/>
      <c r="D962321" s="25"/>
      <c r="E962321" s="25"/>
      <c r="J962321" s="25"/>
      <c r="K962321" s="25"/>
      <c r="M962321" s="25"/>
    </row>
    <row r="962322" spans="1:13" ht="17.25" customHeight="1" x14ac:dyDescent="0.15">
      <c r="A962322" s="25"/>
      <c r="C962322" s="25"/>
      <c r="D962322" s="25"/>
      <c r="E962322" s="25"/>
      <c r="J962322" s="25"/>
      <c r="K962322" s="25"/>
      <c r="M962322" s="25"/>
    </row>
    <row r="962323" spans="1:13" ht="17.25" customHeight="1" x14ac:dyDescent="0.15">
      <c r="A962323" s="25"/>
      <c r="C962323" s="25"/>
      <c r="D962323" s="25"/>
      <c r="E962323" s="25"/>
      <c r="J962323" s="25"/>
      <c r="K962323" s="25"/>
      <c r="M962323" s="25"/>
    </row>
    <row r="962324" spans="1:13" ht="17.25" customHeight="1" x14ac:dyDescent="0.15">
      <c r="A962324" s="25"/>
      <c r="C962324" s="25"/>
      <c r="D962324" s="25"/>
      <c r="E962324" s="25"/>
      <c r="J962324" s="25"/>
      <c r="K962324" s="25"/>
      <c r="M962324" s="25"/>
    </row>
    <row r="962325" spans="1:13" ht="17.25" customHeight="1" x14ac:dyDescent="0.15">
      <c r="A962325" s="25"/>
      <c r="C962325" s="25"/>
      <c r="D962325" s="25"/>
      <c r="E962325" s="25"/>
      <c r="J962325" s="25"/>
      <c r="K962325" s="25"/>
      <c r="M962325" s="25"/>
    </row>
    <row r="962326" spans="1:13" ht="17.25" customHeight="1" x14ac:dyDescent="0.15">
      <c r="A962326" s="25"/>
      <c r="C962326" s="25"/>
      <c r="D962326" s="25"/>
      <c r="E962326" s="25"/>
      <c r="J962326" s="25"/>
      <c r="K962326" s="25"/>
      <c r="M962326" s="25"/>
    </row>
    <row r="962327" spans="1:13" ht="17.25" customHeight="1" x14ac:dyDescent="0.15">
      <c r="A962327" s="25"/>
      <c r="C962327" s="25"/>
      <c r="D962327" s="25"/>
      <c r="E962327" s="25"/>
      <c r="J962327" s="25"/>
      <c r="K962327" s="25"/>
      <c r="M962327" s="25"/>
    </row>
    <row r="962328" spans="1:13" ht="17.25" customHeight="1" x14ac:dyDescent="0.15">
      <c r="A962328" s="25"/>
      <c r="C962328" s="25"/>
      <c r="D962328" s="25"/>
      <c r="E962328" s="25"/>
      <c r="J962328" s="25"/>
      <c r="K962328" s="25"/>
      <c r="M962328" s="25"/>
    </row>
    <row r="962329" spans="1:13" ht="17.25" customHeight="1" x14ac:dyDescent="0.15">
      <c r="A962329" s="25"/>
      <c r="C962329" s="25"/>
      <c r="D962329" s="25"/>
      <c r="E962329" s="25"/>
      <c r="J962329" s="25"/>
      <c r="K962329" s="25"/>
      <c r="M962329" s="25"/>
    </row>
    <row r="962330" spans="1:13" ht="17.25" customHeight="1" x14ac:dyDescent="0.15">
      <c r="A962330" s="25"/>
      <c r="C962330" s="25"/>
      <c r="D962330" s="25"/>
      <c r="E962330" s="25"/>
      <c r="J962330" s="25"/>
      <c r="K962330" s="25"/>
      <c r="M962330" s="25"/>
    </row>
    <row r="962331" spans="1:13" ht="17.25" customHeight="1" x14ac:dyDescent="0.15">
      <c r="A962331" s="25"/>
      <c r="C962331" s="25"/>
      <c r="D962331" s="25"/>
      <c r="E962331" s="25"/>
      <c r="J962331" s="25"/>
      <c r="K962331" s="25"/>
      <c r="M962331" s="25"/>
    </row>
    <row r="962332" spans="1:13" ht="17.25" customHeight="1" x14ac:dyDescent="0.15">
      <c r="A962332" s="25"/>
      <c r="C962332" s="25"/>
      <c r="D962332" s="25"/>
      <c r="E962332" s="25"/>
      <c r="J962332" s="25"/>
      <c r="K962332" s="25"/>
      <c r="M962332" s="25"/>
    </row>
    <row r="962333" spans="1:13" ht="17.25" customHeight="1" x14ac:dyDescent="0.15">
      <c r="A962333" s="25"/>
      <c r="C962333" s="25"/>
      <c r="D962333" s="25"/>
      <c r="E962333" s="25"/>
      <c r="J962333" s="25"/>
      <c r="K962333" s="25"/>
      <c r="M962333" s="25"/>
    </row>
    <row r="962334" spans="1:13" ht="17.25" customHeight="1" x14ac:dyDescent="0.15">
      <c r="A962334" s="25"/>
      <c r="C962334" s="25"/>
      <c r="D962334" s="25"/>
      <c r="E962334" s="25"/>
      <c r="J962334" s="25"/>
      <c r="K962334" s="25"/>
      <c r="M962334" s="25"/>
    </row>
    <row r="962335" spans="1:13" ht="17.25" customHeight="1" x14ac:dyDescent="0.15">
      <c r="A962335" s="25"/>
      <c r="C962335" s="25"/>
      <c r="D962335" s="25"/>
      <c r="E962335" s="25"/>
      <c r="J962335" s="25"/>
      <c r="K962335" s="25"/>
      <c r="M962335" s="25"/>
    </row>
    <row r="962336" spans="1:13" ht="17.25" customHeight="1" x14ac:dyDescent="0.15">
      <c r="A962336" s="25"/>
      <c r="C962336" s="25"/>
      <c r="D962336" s="25"/>
      <c r="E962336" s="25"/>
      <c r="J962336" s="25"/>
      <c r="K962336" s="25"/>
      <c r="M962336" s="25"/>
    </row>
    <row r="962337" spans="1:13" ht="17.25" customHeight="1" x14ac:dyDescent="0.15">
      <c r="A962337" s="25"/>
      <c r="C962337" s="25"/>
      <c r="D962337" s="25"/>
      <c r="E962337" s="25"/>
      <c r="J962337" s="25"/>
      <c r="K962337" s="25"/>
      <c r="M962337" s="25"/>
    </row>
    <row r="962338" spans="1:13" ht="17.25" customHeight="1" x14ac:dyDescent="0.15">
      <c r="A962338" s="25"/>
      <c r="C962338" s="25"/>
      <c r="D962338" s="25"/>
      <c r="E962338" s="25"/>
      <c r="J962338" s="25"/>
      <c r="K962338" s="25"/>
      <c r="M962338" s="25"/>
    </row>
    <row r="962339" spans="1:13" ht="17.25" customHeight="1" x14ac:dyDescent="0.15">
      <c r="A962339" s="25"/>
      <c r="C962339" s="25"/>
      <c r="D962339" s="25"/>
      <c r="E962339" s="25"/>
      <c r="J962339" s="25"/>
      <c r="K962339" s="25"/>
      <c r="M962339" s="25"/>
    </row>
    <row r="962340" spans="1:13" ht="17.25" customHeight="1" x14ac:dyDescent="0.15">
      <c r="A962340" s="25"/>
      <c r="C962340" s="25"/>
      <c r="D962340" s="25"/>
      <c r="E962340" s="25"/>
      <c r="J962340" s="25"/>
      <c r="K962340" s="25"/>
      <c r="M962340" s="25"/>
    </row>
    <row r="962341" spans="1:13" ht="17.25" customHeight="1" x14ac:dyDescent="0.15">
      <c r="A962341" s="25"/>
      <c r="C962341" s="25"/>
      <c r="D962341" s="25"/>
      <c r="E962341" s="25"/>
      <c r="J962341" s="25"/>
      <c r="K962341" s="25"/>
      <c r="M962341" s="25"/>
    </row>
    <row r="962342" spans="1:13" ht="17.25" customHeight="1" x14ac:dyDescent="0.15">
      <c r="A962342" s="25"/>
      <c r="C962342" s="25"/>
      <c r="D962342" s="25"/>
      <c r="E962342" s="25"/>
      <c r="J962342" s="25"/>
      <c r="K962342" s="25"/>
      <c r="M962342" s="25"/>
    </row>
    <row r="962343" spans="1:13" ht="17.25" customHeight="1" x14ac:dyDescent="0.15">
      <c r="A962343" s="25"/>
      <c r="C962343" s="25"/>
      <c r="D962343" s="25"/>
      <c r="E962343" s="25"/>
      <c r="J962343" s="25"/>
      <c r="K962343" s="25"/>
      <c r="M962343" s="25"/>
    </row>
    <row r="962344" spans="1:13" ht="17.25" customHeight="1" x14ac:dyDescent="0.15">
      <c r="A962344" s="25"/>
      <c r="C962344" s="25"/>
      <c r="D962344" s="25"/>
      <c r="E962344" s="25"/>
      <c r="J962344" s="25"/>
      <c r="K962344" s="25"/>
      <c r="M962344" s="25"/>
    </row>
    <row r="962345" spans="1:13" ht="17.25" customHeight="1" x14ac:dyDescent="0.15">
      <c r="A962345" s="25"/>
      <c r="C962345" s="25"/>
      <c r="D962345" s="25"/>
      <c r="E962345" s="25"/>
      <c r="J962345" s="25"/>
      <c r="K962345" s="25"/>
      <c r="M962345" s="25"/>
    </row>
    <row r="962346" spans="1:13" ht="17.25" customHeight="1" x14ac:dyDescent="0.15">
      <c r="A962346" s="25"/>
      <c r="C962346" s="25"/>
      <c r="D962346" s="25"/>
      <c r="E962346" s="25"/>
      <c r="J962346" s="25"/>
      <c r="K962346" s="25"/>
      <c r="M962346" s="25"/>
    </row>
    <row r="962347" spans="1:13" ht="17.25" customHeight="1" x14ac:dyDescent="0.15">
      <c r="A962347" s="25"/>
      <c r="C962347" s="25"/>
      <c r="D962347" s="25"/>
      <c r="E962347" s="25"/>
      <c r="J962347" s="25"/>
      <c r="K962347" s="25"/>
      <c r="M962347" s="25"/>
    </row>
    <row r="962348" spans="1:13" ht="17.25" customHeight="1" x14ac:dyDescent="0.15">
      <c r="A962348" s="25"/>
      <c r="C962348" s="25"/>
      <c r="D962348" s="25"/>
      <c r="E962348" s="25"/>
      <c r="J962348" s="25"/>
      <c r="K962348" s="25"/>
      <c r="M962348" s="25"/>
    </row>
    <row r="962349" spans="1:13" ht="17.25" customHeight="1" x14ac:dyDescent="0.15">
      <c r="A962349" s="25"/>
      <c r="C962349" s="25"/>
      <c r="D962349" s="25"/>
      <c r="E962349" s="25"/>
      <c r="J962349" s="25"/>
      <c r="K962349" s="25"/>
      <c r="M962349" s="25"/>
    </row>
    <row r="962350" spans="1:13" ht="17.25" customHeight="1" x14ac:dyDescent="0.15">
      <c r="A962350" s="25"/>
      <c r="C962350" s="25"/>
      <c r="D962350" s="25"/>
      <c r="E962350" s="25"/>
      <c r="J962350" s="25"/>
      <c r="K962350" s="25"/>
      <c r="M962350" s="25"/>
    </row>
    <row r="962351" spans="1:13" ht="17.25" customHeight="1" x14ac:dyDescent="0.15">
      <c r="A962351" s="25"/>
      <c r="C962351" s="25"/>
      <c r="D962351" s="25"/>
      <c r="E962351" s="25"/>
      <c r="J962351" s="25"/>
      <c r="K962351" s="25"/>
      <c r="M962351" s="25"/>
    </row>
    <row r="962352" spans="1:13" ht="17.25" customHeight="1" x14ac:dyDescent="0.15">
      <c r="A962352" s="25"/>
      <c r="C962352" s="25"/>
      <c r="D962352" s="25"/>
      <c r="E962352" s="25"/>
      <c r="J962352" s="25"/>
      <c r="K962352" s="25"/>
      <c r="M962352" s="25"/>
    </row>
    <row r="962353" spans="1:13" ht="17.25" customHeight="1" x14ac:dyDescent="0.15">
      <c r="A962353" s="25"/>
      <c r="C962353" s="25"/>
      <c r="D962353" s="25"/>
      <c r="E962353" s="25"/>
      <c r="J962353" s="25"/>
      <c r="K962353" s="25"/>
      <c r="M962353" s="25"/>
    </row>
    <row r="962354" spans="1:13" ht="17.25" customHeight="1" x14ac:dyDescent="0.15">
      <c r="A962354" s="25"/>
      <c r="C962354" s="25"/>
      <c r="D962354" s="25"/>
      <c r="E962354" s="25"/>
      <c r="J962354" s="25"/>
      <c r="K962354" s="25"/>
      <c r="M962354" s="25"/>
    </row>
    <row r="962355" spans="1:13" ht="17.25" customHeight="1" x14ac:dyDescent="0.15">
      <c r="A962355" s="25"/>
      <c r="C962355" s="25"/>
      <c r="D962355" s="25"/>
      <c r="E962355" s="25"/>
      <c r="J962355" s="25"/>
      <c r="K962355" s="25"/>
      <c r="M962355" s="25"/>
    </row>
    <row r="962356" spans="1:13" ht="17.25" customHeight="1" x14ac:dyDescent="0.15">
      <c r="A962356" s="25"/>
      <c r="C962356" s="25"/>
      <c r="D962356" s="25"/>
      <c r="E962356" s="25"/>
      <c r="J962356" s="25"/>
      <c r="K962356" s="25"/>
      <c r="M962356" s="25"/>
    </row>
    <row r="962357" spans="1:13" ht="17.25" customHeight="1" x14ac:dyDescent="0.15">
      <c r="A962357" s="25"/>
      <c r="C962357" s="25"/>
      <c r="D962357" s="25"/>
      <c r="E962357" s="25"/>
      <c r="J962357" s="25"/>
      <c r="K962357" s="25"/>
      <c r="M962357" s="25"/>
    </row>
    <row r="962358" spans="1:13" ht="17.25" customHeight="1" x14ac:dyDescent="0.15">
      <c r="A962358" s="25"/>
      <c r="C962358" s="25"/>
      <c r="D962358" s="25"/>
      <c r="E962358" s="25"/>
      <c r="J962358" s="25"/>
      <c r="K962358" s="25"/>
      <c r="M962358" s="25"/>
    </row>
    <row r="962359" spans="1:13" ht="17.25" customHeight="1" x14ac:dyDescent="0.15">
      <c r="A962359" s="25"/>
      <c r="C962359" s="25"/>
      <c r="D962359" s="25"/>
      <c r="E962359" s="25"/>
      <c r="J962359" s="25"/>
      <c r="K962359" s="25"/>
      <c r="M962359" s="25"/>
    </row>
    <row r="962360" spans="1:13" ht="17.25" customHeight="1" x14ac:dyDescent="0.15">
      <c r="A962360" s="25"/>
      <c r="C962360" s="25"/>
      <c r="D962360" s="25"/>
      <c r="E962360" s="25"/>
      <c r="J962360" s="25"/>
      <c r="K962360" s="25"/>
      <c r="M962360" s="25"/>
    </row>
    <row r="962361" spans="1:13" ht="17.25" customHeight="1" x14ac:dyDescent="0.15">
      <c r="A962361" s="25"/>
      <c r="C962361" s="25"/>
      <c r="D962361" s="25"/>
      <c r="E962361" s="25"/>
      <c r="J962361" s="25"/>
      <c r="K962361" s="25"/>
      <c r="M962361" s="25"/>
    </row>
    <row r="962362" spans="1:13" ht="17.25" customHeight="1" x14ac:dyDescent="0.15">
      <c r="A962362" s="25"/>
      <c r="C962362" s="25"/>
      <c r="D962362" s="25"/>
      <c r="E962362" s="25"/>
      <c r="J962362" s="25"/>
      <c r="K962362" s="25"/>
      <c r="M962362" s="25"/>
    </row>
    <row r="962363" spans="1:13" ht="17.25" customHeight="1" x14ac:dyDescent="0.15">
      <c r="A962363" s="25"/>
      <c r="C962363" s="25"/>
      <c r="D962363" s="25"/>
      <c r="E962363" s="25"/>
      <c r="J962363" s="25"/>
      <c r="K962363" s="25"/>
      <c r="M962363" s="25"/>
    </row>
    <row r="962364" spans="1:13" ht="17.25" customHeight="1" x14ac:dyDescent="0.15">
      <c r="A962364" s="25"/>
      <c r="C962364" s="25"/>
      <c r="D962364" s="25"/>
      <c r="E962364" s="25"/>
      <c r="J962364" s="25"/>
      <c r="K962364" s="25"/>
      <c r="M962364" s="25"/>
    </row>
    <row r="962365" spans="1:13" ht="17.25" customHeight="1" x14ac:dyDescent="0.15">
      <c r="A962365" s="25"/>
      <c r="C962365" s="25"/>
      <c r="D962365" s="25"/>
      <c r="E962365" s="25"/>
      <c r="J962365" s="25"/>
      <c r="K962365" s="25"/>
      <c r="M962365" s="25"/>
    </row>
    <row r="962366" spans="1:13" ht="17.25" customHeight="1" x14ac:dyDescent="0.15">
      <c r="A962366" s="25"/>
      <c r="C962366" s="25"/>
      <c r="D962366" s="25"/>
      <c r="E962366" s="25"/>
      <c r="J962366" s="25"/>
      <c r="K962366" s="25"/>
      <c r="M962366" s="25"/>
    </row>
    <row r="962367" spans="1:13" ht="17.25" customHeight="1" x14ac:dyDescent="0.15">
      <c r="A962367" s="25"/>
      <c r="C962367" s="25"/>
      <c r="D962367" s="25"/>
      <c r="E962367" s="25"/>
      <c r="J962367" s="25"/>
      <c r="K962367" s="25"/>
      <c r="M962367" s="25"/>
    </row>
    <row r="962368" spans="1:13" ht="17.25" customHeight="1" x14ac:dyDescent="0.15">
      <c r="A962368" s="25"/>
      <c r="C962368" s="25"/>
      <c r="D962368" s="25"/>
      <c r="E962368" s="25"/>
      <c r="J962368" s="25"/>
      <c r="K962368" s="25"/>
      <c r="M962368" s="25"/>
    </row>
    <row r="962369" spans="1:13" ht="17.25" customHeight="1" x14ac:dyDescent="0.15">
      <c r="A962369" s="25"/>
      <c r="C962369" s="25"/>
      <c r="D962369" s="25"/>
      <c r="E962369" s="25"/>
      <c r="J962369" s="25"/>
      <c r="K962369" s="25"/>
      <c r="M962369" s="25"/>
    </row>
    <row r="962370" spans="1:13" ht="17.25" customHeight="1" x14ac:dyDescent="0.15">
      <c r="A962370" s="25"/>
      <c r="C962370" s="25"/>
      <c r="D962370" s="25"/>
      <c r="E962370" s="25"/>
      <c r="J962370" s="25"/>
      <c r="K962370" s="25"/>
      <c r="M962370" s="25"/>
    </row>
    <row r="962371" spans="1:13" ht="17.25" customHeight="1" x14ac:dyDescent="0.15">
      <c r="A962371" s="25"/>
      <c r="C962371" s="25"/>
      <c r="D962371" s="25"/>
      <c r="E962371" s="25"/>
      <c r="J962371" s="25"/>
      <c r="K962371" s="25"/>
      <c r="M962371" s="25"/>
    </row>
    <row r="962372" spans="1:13" ht="17.25" customHeight="1" x14ac:dyDescent="0.15">
      <c r="A962372" s="25"/>
      <c r="C962372" s="25"/>
      <c r="D962372" s="25"/>
      <c r="E962372" s="25"/>
      <c r="J962372" s="25"/>
      <c r="K962372" s="25"/>
      <c r="M962372" s="25"/>
    </row>
    <row r="962373" spans="1:13" ht="17.25" customHeight="1" x14ac:dyDescent="0.15">
      <c r="A962373" s="25"/>
      <c r="C962373" s="25"/>
      <c r="D962373" s="25"/>
      <c r="E962373" s="25"/>
      <c r="J962373" s="25"/>
      <c r="K962373" s="25"/>
      <c r="M962373" s="25"/>
    </row>
    <row r="962374" spans="1:13" ht="17.25" customHeight="1" x14ac:dyDescent="0.15">
      <c r="A962374" s="25"/>
      <c r="C962374" s="25"/>
      <c r="D962374" s="25"/>
      <c r="E962374" s="25"/>
      <c r="J962374" s="25"/>
      <c r="K962374" s="25"/>
      <c r="M962374" s="25"/>
    </row>
    <row r="962375" spans="1:13" ht="17.25" customHeight="1" x14ac:dyDescent="0.15">
      <c r="A962375" s="25"/>
      <c r="C962375" s="25"/>
      <c r="D962375" s="25"/>
      <c r="E962375" s="25"/>
      <c r="J962375" s="25"/>
      <c r="K962375" s="25"/>
      <c r="M962375" s="25"/>
    </row>
    <row r="962376" spans="1:13" ht="17.25" customHeight="1" x14ac:dyDescent="0.15">
      <c r="A962376" s="25"/>
      <c r="C962376" s="25"/>
      <c r="D962376" s="25"/>
      <c r="E962376" s="25"/>
      <c r="J962376" s="25"/>
      <c r="K962376" s="25"/>
      <c r="M962376" s="25"/>
    </row>
    <row r="962377" spans="1:13" ht="17.25" customHeight="1" x14ac:dyDescent="0.15">
      <c r="A962377" s="25"/>
      <c r="C962377" s="25"/>
      <c r="D962377" s="25"/>
      <c r="E962377" s="25"/>
      <c r="J962377" s="25"/>
      <c r="K962377" s="25"/>
      <c r="M962377" s="25"/>
    </row>
    <row r="962378" spans="1:13" ht="17.25" customHeight="1" x14ac:dyDescent="0.15">
      <c r="A962378" s="25"/>
      <c r="C962378" s="25"/>
      <c r="D962378" s="25"/>
      <c r="E962378" s="25"/>
      <c r="J962378" s="25"/>
      <c r="K962378" s="25"/>
      <c r="M962378" s="25"/>
    </row>
    <row r="962379" spans="1:13" ht="17.25" customHeight="1" x14ac:dyDescent="0.15">
      <c r="A962379" s="25"/>
      <c r="C962379" s="25"/>
      <c r="D962379" s="25"/>
      <c r="E962379" s="25"/>
      <c r="J962379" s="25"/>
      <c r="K962379" s="25"/>
      <c r="M962379" s="25"/>
    </row>
    <row r="962380" spans="1:13" ht="17.25" customHeight="1" x14ac:dyDescent="0.15">
      <c r="A962380" s="25"/>
      <c r="C962380" s="25"/>
      <c r="D962380" s="25"/>
      <c r="E962380" s="25"/>
      <c r="J962380" s="25"/>
      <c r="K962380" s="25"/>
      <c r="M962380" s="25"/>
    </row>
    <row r="962381" spans="1:13" ht="17.25" customHeight="1" x14ac:dyDescent="0.15">
      <c r="A962381" s="25"/>
      <c r="C962381" s="25"/>
      <c r="D962381" s="25"/>
      <c r="E962381" s="25"/>
      <c r="J962381" s="25"/>
      <c r="K962381" s="25"/>
      <c r="M962381" s="25"/>
    </row>
    <row r="962382" spans="1:13" ht="17.25" customHeight="1" x14ac:dyDescent="0.15">
      <c r="A962382" s="25"/>
      <c r="C962382" s="25"/>
      <c r="D962382" s="25"/>
      <c r="E962382" s="25"/>
      <c r="J962382" s="25"/>
      <c r="K962382" s="25"/>
      <c r="M962382" s="25"/>
    </row>
    <row r="962383" spans="1:13" ht="17.25" customHeight="1" x14ac:dyDescent="0.15">
      <c r="A962383" s="25"/>
      <c r="C962383" s="25"/>
      <c r="D962383" s="25"/>
      <c r="E962383" s="25"/>
      <c r="J962383" s="25"/>
      <c r="K962383" s="25"/>
      <c r="M962383" s="25"/>
    </row>
    <row r="962384" spans="1:13" ht="17.25" customHeight="1" x14ac:dyDescent="0.15">
      <c r="A962384" s="25"/>
      <c r="C962384" s="25"/>
      <c r="D962384" s="25"/>
      <c r="E962384" s="25"/>
      <c r="J962384" s="25"/>
      <c r="K962384" s="25"/>
      <c r="M962384" s="25"/>
    </row>
    <row r="962385" spans="1:13" ht="17.25" customHeight="1" x14ac:dyDescent="0.15">
      <c r="A962385" s="25"/>
      <c r="C962385" s="25"/>
      <c r="D962385" s="25"/>
      <c r="E962385" s="25"/>
      <c r="J962385" s="25"/>
      <c r="K962385" s="25"/>
      <c r="M962385" s="25"/>
    </row>
    <row r="962386" spans="1:13" ht="17.25" customHeight="1" x14ac:dyDescent="0.15">
      <c r="A962386" s="25"/>
      <c r="C962386" s="25"/>
      <c r="D962386" s="25"/>
      <c r="E962386" s="25"/>
      <c r="J962386" s="25"/>
      <c r="K962386" s="25"/>
      <c r="M962386" s="25"/>
    </row>
    <row r="962387" spans="1:13" ht="17.25" customHeight="1" x14ac:dyDescent="0.15">
      <c r="A962387" s="25"/>
      <c r="C962387" s="25"/>
      <c r="D962387" s="25"/>
      <c r="E962387" s="25"/>
      <c r="J962387" s="25"/>
      <c r="K962387" s="25"/>
      <c r="M962387" s="25"/>
    </row>
    <row r="962388" spans="1:13" ht="17.25" customHeight="1" x14ac:dyDescent="0.15">
      <c r="A962388" s="25"/>
      <c r="C962388" s="25"/>
      <c r="D962388" s="25"/>
      <c r="E962388" s="25"/>
      <c r="J962388" s="25"/>
      <c r="K962388" s="25"/>
      <c r="M962388" s="25"/>
    </row>
    <row r="962389" spans="1:13" ht="17.25" customHeight="1" x14ac:dyDescent="0.15">
      <c r="A962389" s="25"/>
      <c r="C962389" s="25"/>
      <c r="D962389" s="25"/>
      <c r="E962389" s="25"/>
      <c r="J962389" s="25"/>
      <c r="K962389" s="25"/>
      <c r="M962389" s="25"/>
    </row>
    <row r="962390" spans="1:13" ht="17.25" customHeight="1" x14ac:dyDescent="0.15">
      <c r="A962390" s="25"/>
      <c r="C962390" s="25"/>
      <c r="D962390" s="25"/>
      <c r="E962390" s="25"/>
      <c r="J962390" s="25"/>
      <c r="K962390" s="25"/>
      <c r="M962390" s="25"/>
    </row>
    <row r="962391" spans="1:13" ht="17.25" customHeight="1" x14ac:dyDescent="0.15">
      <c r="A962391" s="25"/>
      <c r="C962391" s="25"/>
      <c r="D962391" s="25"/>
      <c r="E962391" s="25"/>
      <c r="J962391" s="25"/>
      <c r="K962391" s="25"/>
      <c r="M962391" s="25"/>
    </row>
    <row r="962392" spans="1:13" ht="17.25" customHeight="1" x14ac:dyDescent="0.15">
      <c r="A962392" s="25"/>
      <c r="C962392" s="25"/>
      <c r="D962392" s="25"/>
      <c r="E962392" s="25"/>
      <c r="J962392" s="25"/>
      <c r="K962392" s="25"/>
      <c r="M962392" s="25"/>
    </row>
    <row r="962393" spans="1:13" ht="17.25" customHeight="1" x14ac:dyDescent="0.15">
      <c r="A962393" s="25"/>
      <c r="C962393" s="25"/>
      <c r="D962393" s="25"/>
      <c r="E962393" s="25"/>
      <c r="J962393" s="25"/>
      <c r="K962393" s="25"/>
      <c r="M962393" s="25"/>
    </row>
    <row r="962394" spans="1:13" ht="17.25" customHeight="1" x14ac:dyDescent="0.15">
      <c r="A962394" s="25"/>
      <c r="C962394" s="25"/>
      <c r="D962394" s="25"/>
      <c r="E962394" s="25"/>
      <c r="J962394" s="25"/>
      <c r="K962394" s="25"/>
      <c r="M962394" s="25"/>
    </row>
    <row r="962395" spans="1:13" ht="17.25" customHeight="1" x14ac:dyDescent="0.15">
      <c r="A962395" s="25"/>
      <c r="C962395" s="25"/>
      <c r="D962395" s="25"/>
      <c r="E962395" s="25"/>
      <c r="J962395" s="25"/>
      <c r="K962395" s="25"/>
      <c r="M962395" s="25"/>
    </row>
    <row r="962396" spans="1:13" ht="17.25" customHeight="1" x14ac:dyDescent="0.15">
      <c r="A962396" s="25"/>
      <c r="C962396" s="25"/>
      <c r="D962396" s="25"/>
      <c r="E962396" s="25"/>
      <c r="J962396" s="25"/>
      <c r="K962396" s="25"/>
      <c r="M962396" s="25"/>
    </row>
    <row r="962397" spans="1:13" ht="17.25" customHeight="1" x14ac:dyDescent="0.15">
      <c r="A962397" s="25"/>
      <c r="C962397" s="25"/>
      <c r="D962397" s="25"/>
      <c r="E962397" s="25"/>
      <c r="J962397" s="25"/>
      <c r="K962397" s="25"/>
      <c r="M962397" s="25"/>
    </row>
    <row r="962398" spans="1:13" ht="17.25" customHeight="1" x14ac:dyDescent="0.15">
      <c r="A962398" s="25"/>
      <c r="C962398" s="25"/>
      <c r="D962398" s="25"/>
      <c r="E962398" s="25"/>
      <c r="J962398" s="25"/>
      <c r="K962398" s="25"/>
      <c r="M962398" s="25"/>
    </row>
    <row r="962399" spans="1:13" ht="17.25" customHeight="1" x14ac:dyDescent="0.15">
      <c r="A962399" s="25"/>
      <c r="C962399" s="25"/>
      <c r="D962399" s="25"/>
      <c r="E962399" s="25"/>
      <c r="J962399" s="25"/>
      <c r="K962399" s="25"/>
      <c r="M962399" s="25"/>
    </row>
    <row r="962400" spans="1:13" ht="17.25" customHeight="1" x14ac:dyDescent="0.15">
      <c r="A962400" s="25"/>
      <c r="C962400" s="25"/>
      <c r="D962400" s="25"/>
      <c r="E962400" s="25"/>
      <c r="J962400" s="25"/>
      <c r="K962400" s="25"/>
      <c r="M962400" s="25"/>
    </row>
    <row r="962401" spans="1:13" ht="17.25" customHeight="1" x14ac:dyDescent="0.15">
      <c r="A962401" s="25"/>
      <c r="C962401" s="25"/>
      <c r="D962401" s="25"/>
      <c r="E962401" s="25"/>
      <c r="J962401" s="25"/>
      <c r="K962401" s="25"/>
      <c r="M962401" s="25"/>
    </row>
    <row r="962402" spans="1:13" ht="17.25" customHeight="1" x14ac:dyDescent="0.15">
      <c r="A962402" s="25"/>
      <c r="C962402" s="25"/>
      <c r="D962402" s="25"/>
      <c r="E962402" s="25"/>
      <c r="J962402" s="25"/>
      <c r="K962402" s="25"/>
      <c r="M962402" s="25"/>
    </row>
    <row r="962403" spans="1:13" ht="17.25" customHeight="1" x14ac:dyDescent="0.15">
      <c r="A962403" s="25"/>
      <c r="C962403" s="25"/>
      <c r="D962403" s="25"/>
      <c r="E962403" s="25"/>
      <c r="J962403" s="25"/>
      <c r="K962403" s="25"/>
      <c r="M962403" s="25"/>
    </row>
    <row r="962404" spans="1:13" ht="17.25" customHeight="1" x14ac:dyDescent="0.15">
      <c r="A962404" s="25"/>
      <c r="C962404" s="25"/>
      <c r="D962404" s="25"/>
      <c r="E962404" s="25"/>
      <c r="J962404" s="25"/>
      <c r="K962404" s="25"/>
      <c r="M962404" s="25"/>
    </row>
    <row r="962405" spans="1:13" ht="17.25" customHeight="1" x14ac:dyDescent="0.15">
      <c r="A962405" s="25"/>
      <c r="C962405" s="25"/>
      <c r="D962405" s="25"/>
      <c r="E962405" s="25"/>
      <c r="J962405" s="25"/>
      <c r="K962405" s="25"/>
      <c r="M962405" s="25"/>
    </row>
    <row r="962406" spans="1:13" ht="17.25" customHeight="1" x14ac:dyDescent="0.15">
      <c r="A962406" s="25"/>
      <c r="C962406" s="25"/>
      <c r="D962406" s="25"/>
      <c r="E962406" s="25"/>
      <c r="J962406" s="25"/>
      <c r="K962406" s="25"/>
      <c r="M962406" s="25"/>
    </row>
    <row r="962407" spans="1:13" ht="17.25" customHeight="1" x14ac:dyDescent="0.15">
      <c r="A962407" s="25"/>
      <c r="C962407" s="25"/>
      <c r="D962407" s="25"/>
      <c r="E962407" s="25"/>
      <c r="J962407" s="25"/>
      <c r="K962407" s="25"/>
      <c r="M962407" s="25"/>
    </row>
    <row r="962408" spans="1:13" ht="17.25" customHeight="1" x14ac:dyDescent="0.15">
      <c r="A962408" s="25"/>
      <c r="C962408" s="25"/>
      <c r="D962408" s="25"/>
      <c r="E962408" s="25"/>
      <c r="J962408" s="25"/>
      <c r="K962408" s="25"/>
      <c r="M962408" s="25"/>
    </row>
    <row r="962409" spans="1:13" ht="17.25" customHeight="1" x14ac:dyDescent="0.15">
      <c r="A962409" s="25"/>
      <c r="C962409" s="25"/>
      <c r="D962409" s="25"/>
      <c r="E962409" s="25"/>
      <c r="J962409" s="25"/>
      <c r="K962409" s="25"/>
      <c r="M962409" s="25"/>
    </row>
    <row r="962410" spans="1:13" ht="17.25" customHeight="1" x14ac:dyDescent="0.15">
      <c r="A962410" s="25"/>
      <c r="C962410" s="25"/>
      <c r="D962410" s="25"/>
      <c r="E962410" s="25"/>
      <c r="J962410" s="25"/>
      <c r="K962410" s="25"/>
      <c r="M962410" s="25"/>
    </row>
    <row r="962411" spans="1:13" ht="17.25" customHeight="1" x14ac:dyDescent="0.15">
      <c r="A962411" s="25"/>
      <c r="C962411" s="25"/>
      <c r="D962411" s="25"/>
      <c r="E962411" s="25"/>
      <c r="J962411" s="25"/>
      <c r="K962411" s="25"/>
      <c r="M962411" s="25"/>
    </row>
    <row r="962412" spans="1:13" ht="17.25" customHeight="1" x14ac:dyDescent="0.15">
      <c r="A962412" s="25"/>
      <c r="C962412" s="25"/>
      <c r="D962412" s="25"/>
      <c r="E962412" s="25"/>
      <c r="J962412" s="25"/>
      <c r="K962412" s="25"/>
      <c r="M962412" s="25"/>
    </row>
    <row r="962413" spans="1:13" ht="17.25" customHeight="1" x14ac:dyDescent="0.15">
      <c r="A962413" s="25"/>
      <c r="C962413" s="25"/>
      <c r="D962413" s="25"/>
      <c r="E962413" s="25"/>
      <c r="J962413" s="25"/>
      <c r="K962413" s="25"/>
      <c r="M962413" s="25"/>
    </row>
    <row r="962414" spans="1:13" ht="17.25" customHeight="1" x14ac:dyDescent="0.15">
      <c r="A962414" s="25"/>
      <c r="C962414" s="25"/>
      <c r="D962414" s="25"/>
      <c r="E962414" s="25"/>
      <c r="J962414" s="25"/>
      <c r="K962414" s="25"/>
      <c r="M962414" s="25"/>
    </row>
    <row r="962415" spans="1:13" ht="17.25" customHeight="1" x14ac:dyDescent="0.15">
      <c r="A962415" s="25"/>
      <c r="C962415" s="25"/>
      <c r="D962415" s="25"/>
      <c r="E962415" s="25"/>
      <c r="J962415" s="25"/>
      <c r="K962415" s="25"/>
      <c r="M962415" s="25"/>
    </row>
    <row r="962416" spans="1:13" ht="17.25" customHeight="1" x14ac:dyDescent="0.15">
      <c r="A962416" s="25"/>
      <c r="C962416" s="25"/>
      <c r="D962416" s="25"/>
      <c r="E962416" s="25"/>
      <c r="J962416" s="25"/>
      <c r="K962416" s="25"/>
      <c r="M962416" s="25"/>
    </row>
    <row r="962417" spans="1:13" ht="17.25" customHeight="1" x14ac:dyDescent="0.15">
      <c r="A962417" s="25"/>
      <c r="C962417" s="25"/>
      <c r="D962417" s="25"/>
      <c r="E962417" s="25"/>
      <c r="J962417" s="25"/>
      <c r="K962417" s="25"/>
      <c r="M962417" s="25"/>
    </row>
    <row r="962418" spans="1:13" ht="17.25" customHeight="1" x14ac:dyDescent="0.15">
      <c r="A962418" s="25"/>
      <c r="C962418" s="25"/>
      <c r="D962418" s="25"/>
      <c r="E962418" s="25"/>
      <c r="J962418" s="25"/>
      <c r="K962418" s="25"/>
      <c r="M962418" s="25"/>
    </row>
    <row r="962419" spans="1:13" ht="17.25" customHeight="1" x14ac:dyDescent="0.15">
      <c r="A962419" s="25"/>
      <c r="C962419" s="25"/>
      <c r="D962419" s="25"/>
      <c r="E962419" s="25"/>
      <c r="J962419" s="25"/>
      <c r="K962419" s="25"/>
      <c r="M962419" s="25"/>
    </row>
    <row r="962420" spans="1:13" ht="17.25" customHeight="1" x14ac:dyDescent="0.15">
      <c r="A962420" s="25"/>
      <c r="C962420" s="25"/>
      <c r="D962420" s="25"/>
      <c r="E962420" s="25"/>
      <c r="J962420" s="25"/>
      <c r="K962420" s="25"/>
      <c r="M962420" s="25"/>
    </row>
    <row r="962421" spans="1:13" ht="17.25" customHeight="1" x14ac:dyDescent="0.15">
      <c r="A962421" s="25"/>
      <c r="C962421" s="25"/>
      <c r="D962421" s="25"/>
      <c r="E962421" s="25"/>
      <c r="J962421" s="25"/>
      <c r="K962421" s="25"/>
      <c r="M962421" s="25"/>
    </row>
    <row r="962422" spans="1:13" ht="17.25" customHeight="1" x14ac:dyDescent="0.15">
      <c r="A962422" s="25"/>
      <c r="C962422" s="25"/>
      <c r="D962422" s="25"/>
      <c r="E962422" s="25"/>
      <c r="J962422" s="25"/>
      <c r="K962422" s="25"/>
      <c r="M962422" s="25"/>
    </row>
    <row r="962423" spans="1:13" ht="17.25" customHeight="1" x14ac:dyDescent="0.15">
      <c r="A962423" s="25"/>
      <c r="C962423" s="25"/>
      <c r="D962423" s="25"/>
      <c r="E962423" s="25"/>
      <c r="J962423" s="25"/>
      <c r="K962423" s="25"/>
      <c r="M962423" s="25"/>
    </row>
    <row r="962424" spans="1:13" ht="17.25" customHeight="1" x14ac:dyDescent="0.15">
      <c r="A962424" s="25"/>
      <c r="C962424" s="25"/>
      <c r="D962424" s="25"/>
      <c r="E962424" s="25"/>
      <c r="J962424" s="25"/>
      <c r="K962424" s="25"/>
      <c r="M962424" s="25"/>
    </row>
    <row r="962425" spans="1:13" ht="17.25" customHeight="1" x14ac:dyDescent="0.15">
      <c r="A962425" s="25"/>
      <c r="C962425" s="25"/>
      <c r="D962425" s="25"/>
      <c r="E962425" s="25"/>
      <c r="J962425" s="25"/>
      <c r="K962425" s="25"/>
      <c r="M962425" s="25"/>
    </row>
    <row r="962426" spans="1:13" ht="17.25" customHeight="1" x14ac:dyDescent="0.15">
      <c r="A962426" s="25"/>
      <c r="C962426" s="25"/>
      <c r="D962426" s="25"/>
      <c r="E962426" s="25"/>
      <c r="J962426" s="25"/>
      <c r="K962426" s="25"/>
      <c r="M962426" s="25"/>
    </row>
    <row r="962427" spans="1:13" ht="17.25" customHeight="1" x14ac:dyDescent="0.15">
      <c r="A962427" s="25"/>
      <c r="C962427" s="25"/>
      <c r="D962427" s="25"/>
      <c r="E962427" s="25"/>
      <c r="J962427" s="25"/>
      <c r="K962427" s="25"/>
      <c r="M962427" s="25"/>
    </row>
    <row r="962428" spans="1:13" ht="17.25" customHeight="1" x14ac:dyDescent="0.15">
      <c r="A962428" s="25"/>
      <c r="C962428" s="25"/>
      <c r="D962428" s="25"/>
      <c r="E962428" s="25"/>
      <c r="J962428" s="25"/>
      <c r="K962428" s="25"/>
      <c r="M962428" s="25"/>
    </row>
    <row r="962429" spans="1:13" ht="17.25" customHeight="1" x14ac:dyDescent="0.15">
      <c r="A962429" s="25"/>
      <c r="C962429" s="25"/>
      <c r="D962429" s="25"/>
      <c r="E962429" s="25"/>
      <c r="J962429" s="25"/>
      <c r="K962429" s="25"/>
      <c r="M962429" s="25"/>
    </row>
    <row r="962430" spans="1:13" ht="17.25" customHeight="1" x14ac:dyDescent="0.15">
      <c r="A962430" s="25"/>
      <c r="C962430" s="25"/>
      <c r="D962430" s="25"/>
      <c r="E962430" s="25"/>
      <c r="J962430" s="25"/>
      <c r="K962430" s="25"/>
      <c r="M962430" s="25"/>
    </row>
    <row r="962431" spans="1:13" ht="17.25" customHeight="1" x14ac:dyDescent="0.15">
      <c r="A962431" s="25"/>
      <c r="C962431" s="25"/>
      <c r="D962431" s="25"/>
      <c r="E962431" s="25"/>
      <c r="J962431" s="25"/>
      <c r="K962431" s="25"/>
      <c r="M962431" s="25"/>
    </row>
    <row r="962432" spans="1:13" ht="17.25" customHeight="1" x14ac:dyDescent="0.15">
      <c r="A962432" s="25"/>
      <c r="C962432" s="25"/>
      <c r="D962432" s="25"/>
      <c r="E962432" s="25"/>
      <c r="J962432" s="25"/>
      <c r="K962432" s="25"/>
      <c r="M962432" s="25"/>
    </row>
    <row r="962433" spans="1:13" ht="17.25" customHeight="1" x14ac:dyDescent="0.15">
      <c r="A962433" s="25"/>
      <c r="C962433" s="25"/>
      <c r="D962433" s="25"/>
      <c r="E962433" s="25"/>
      <c r="J962433" s="25"/>
      <c r="K962433" s="25"/>
      <c r="M962433" s="25"/>
    </row>
    <row r="962434" spans="1:13" ht="17.25" customHeight="1" x14ac:dyDescent="0.15">
      <c r="A962434" s="25"/>
      <c r="C962434" s="25"/>
      <c r="D962434" s="25"/>
      <c r="E962434" s="25"/>
      <c r="J962434" s="25"/>
      <c r="K962434" s="25"/>
      <c r="M962434" s="25"/>
    </row>
    <row r="962435" spans="1:13" ht="17.25" customHeight="1" x14ac:dyDescent="0.15">
      <c r="A962435" s="25"/>
      <c r="C962435" s="25"/>
      <c r="D962435" s="25"/>
      <c r="E962435" s="25"/>
      <c r="J962435" s="25"/>
      <c r="K962435" s="25"/>
      <c r="M962435" s="25"/>
    </row>
    <row r="962436" spans="1:13" ht="17.25" customHeight="1" x14ac:dyDescent="0.15">
      <c r="A962436" s="25"/>
      <c r="C962436" s="25"/>
      <c r="D962436" s="25"/>
      <c r="E962436" s="25"/>
      <c r="J962436" s="25"/>
      <c r="K962436" s="25"/>
      <c r="M962436" s="25"/>
    </row>
    <row r="962437" spans="1:13" ht="17.25" customHeight="1" x14ac:dyDescent="0.15">
      <c r="A962437" s="25"/>
      <c r="C962437" s="25"/>
      <c r="D962437" s="25"/>
      <c r="E962437" s="25"/>
      <c r="J962437" s="25"/>
      <c r="K962437" s="25"/>
      <c r="M962437" s="25"/>
    </row>
    <row r="962438" spans="1:13" ht="17.25" customHeight="1" x14ac:dyDescent="0.15">
      <c r="A962438" s="25"/>
      <c r="C962438" s="25"/>
      <c r="D962438" s="25"/>
      <c r="E962438" s="25"/>
      <c r="J962438" s="25"/>
      <c r="K962438" s="25"/>
      <c r="M962438" s="25"/>
    </row>
    <row r="962439" spans="1:13" ht="17.25" customHeight="1" x14ac:dyDescent="0.15">
      <c r="A962439" s="25"/>
      <c r="C962439" s="25"/>
      <c r="D962439" s="25"/>
      <c r="E962439" s="25"/>
      <c r="J962439" s="25"/>
      <c r="K962439" s="25"/>
      <c r="M962439" s="25"/>
    </row>
    <row r="962440" spans="1:13" ht="17.25" customHeight="1" x14ac:dyDescent="0.15">
      <c r="A962440" s="25"/>
      <c r="C962440" s="25"/>
      <c r="D962440" s="25"/>
      <c r="E962440" s="25"/>
      <c r="J962440" s="25"/>
      <c r="K962440" s="25"/>
      <c r="M962440" s="25"/>
    </row>
    <row r="962441" spans="1:13" ht="17.25" customHeight="1" x14ac:dyDescent="0.15">
      <c r="A962441" s="25"/>
      <c r="C962441" s="25"/>
      <c r="D962441" s="25"/>
      <c r="E962441" s="25"/>
      <c r="J962441" s="25"/>
      <c r="K962441" s="25"/>
      <c r="M962441" s="25"/>
    </row>
    <row r="962442" spans="1:13" ht="17.25" customHeight="1" x14ac:dyDescent="0.15">
      <c r="A962442" s="25"/>
      <c r="C962442" s="25"/>
      <c r="D962442" s="25"/>
      <c r="E962442" s="25"/>
      <c r="J962442" s="25"/>
      <c r="K962442" s="25"/>
      <c r="M962442" s="25"/>
    </row>
    <row r="962443" spans="1:13" ht="17.25" customHeight="1" x14ac:dyDescent="0.15">
      <c r="A962443" s="25"/>
      <c r="C962443" s="25"/>
      <c r="D962443" s="25"/>
      <c r="E962443" s="25"/>
      <c r="J962443" s="25"/>
      <c r="K962443" s="25"/>
      <c r="M962443" s="25"/>
    </row>
    <row r="962444" spans="1:13" ht="17.25" customHeight="1" x14ac:dyDescent="0.15">
      <c r="A962444" s="25"/>
      <c r="C962444" s="25"/>
      <c r="D962444" s="25"/>
      <c r="E962444" s="25"/>
      <c r="J962444" s="25"/>
      <c r="K962444" s="25"/>
      <c r="M962444" s="25"/>
    </row>
    <row r="962445" spans="1:13" ht="17.25" customHeight="1" x14ac:dyDescent="0.15">
      <c r="A962445" s="25"/>
      <c r="C962445" s="25"/>
      <c r="D962445" s="25"/>
      <c r="E962445" s="25"/>
      <c r="J962445" s="25"/>
      <c r="K962445" s="25"/>
      <c r="M962445" s="25"/>
    </row>
    <row r="962446" spans="1:13" ht="17.25" customHeight="1" x14ac:dyDescent="0.15">
      <c r="A962446" s="25"/>
      <c r="C962446" s="25"/>
      <c r="D962446" s="25"/>
      <c r="E962446" s="25"/>
      <c r="J962446" s="25"/>
      <c r="K962446" s="25"/>
      <c r="M962446" s="25"/>
    </row>
    <row r="962447" spans="1:13" ht="17.25" customHeight="1" x14ac:dyDescent="0.15">
      <c r="A962447" s="25"/>
      <c r="C962447" s="25"/>
      <c r="D962447" s="25"/>
      <c r="E962447" s="25"/>
      <c r="J962447" s="25"/>
      <c r="K962447" s="25"/>
      <c r="M962447" s="25"/>
    </row>
    <row r="962448" spans="1:13" ht="17.25" customHeight="1" x14ac:dyDescent="0.15">
      <c r="A962448" s="25"/>
      <c r="C962448" s="25"/>
      <c r="D962448" s="25"/>
      <c r="E962448" s="25"/>
      <c r="J962448" s="25"/>
      <c r="K962448" s="25"/>
      <c r="M962448" s="25"/>
    </row>
    <row r="962449" spans="1:13" ht="17.25" customHeight="1" x14ac:dyDescent="0.15">
      <c r="A962449" s="25"/>
      <c r="C962449" s="25"/>
      <c r="D962449" s="25"/>
      <c r="E962449" s="25"/>
      <c r="J962449" s="25"/>
      <c r="K962449" s="25"/>
      <c r="M962449" s="25"/>
    </row>
    <row r="962450" spans="1:13" ht="17.25" customHeight="1" x14ac:dyDescent="0.15">
      <c r="A962450" s="25"/>
      <c r="C962450" s="25"/>
      <c r="D962450" s="25"/>
      <c r="E962450" s="25"/>
      <c r="J962450" s="25"/>
      <c r="K962450" s="25"/>
      <c r="M962450" s="25"/>
    </row>
    <row r="962451" spans="1:13" ht="17.25" customHeight="1" x14ac:dyDescent="0.15">
      <c r="A962451" s="25"/>
      <c r="C962451" s="25"/>
      <c r="D962451" s="25"/>
      <c r="E962451" s="25"/>
      <c r="J962451" s="25"/>
      <c r="K962451" s="25"/>
      <c r="M962451" s="25"/>
    </row>
    <row r="962452" spans="1:13" ht="17.25" customHeight="1" x14ac:dyDescent="0.15">
      <c r="A962452" s="25"/>
      <c r="C962452" s="25"/>
      <c r="D962452" s="25"/>
      <c r="E962452" s="25"/>
      <c r="J962452" s="25"/>
      <c r="K962452" s="25"/>
      <c r="M962452" s="25"/>
    </row>
    <row r="962453" spans="1:13" ht="17.25" customHeight="1" x14ac:dyDescent="0.15">
      <c r="A962453" s="25"/>
      <c r="C962453" s="25"/>
      <c r="D962453" s="25"/>
      <c r="E962453" s="25"/>
      <c r="J962453" s="25"/>
      <c r="K962453" s="25"/>
      <c r="M962453" s="25"/>
    </row>
    <row r="962454" spans="1:13" ht="17.25" customHeight="1" x14ac:dyDescent="0.15">
      <c r="A962454" s="25"/>
      <c r="C962454" s="25"/>
      <c r="D962454" s="25"/>
      <c r="E962454" s="25"/>
      <c r="J962454" s="25"/>
      <c r="K962454" s="25"/>
      <c r="M962454" s="25"/>
    </row>
    <row r="962455" spans="1:13" ht="17.25" customHeight="1" x14ac:dyDescent="0.15">
      <c r="A962455" s="25"/>
      <c r="C962455" s="25"/>
      <c r="D962455" s="25"/>
      <c r="E962455" s="25"/>
      <c r="J962455" s="25"/>
      <c r="K962455" s="25"/>
      <c r="M962455" s="25"/>
    </row>
    <row r="962456" spans="1:13" ht="17.25" customHeight="1" x14ac:dyDescent="0.15">
      <c r="A962456" s="25"/>
      <c r="C962456" s="25"/>
      <c r="D962456" s="25"/>
      <c r="E962456" s="25"/>
      <c r="J962456" s="25"/>
      <c r="K962456" s="25"/>
      <c r="M962456" s="25"/>
    </row>
    <row r="962457" spans="1:13" ht="17.25" customHeight="1" x14ac:dyDescent="0.15">
      <c r="A962457" s="25"/>
      <c r="C962457" s="25"/>
      <c r="D962457" s="25"/>
      <c r="E962457" s="25"/>
      <c r="J962457" s="25"/>
      <c r="K962457" s="25"/>
      <c r="M962457" s="25"/>
    </row>
    <row r="962458" spans="1:13" ht="17.25" customHeight="1" x14ac:dyDescent="0.15">
      <c r="A962458" s="25"/>
      <c r="C962458" s="25"/>
      <c r="D962458" s="25"/>
      <c r="E962458" s="25"/>
      <c r="J962458" s="25"/>
      <c r="K962458" s="25"/>
      <c r="M962458" s="25"/>
    </row>
    <row r="962459" spans="1:13" ht="17.25" customHeight="1" x14ac:dyDescent="0.15">
      <c r="A962459" s="25"/>
      <c r="C962459" s="25"/>
      <c r="D962459" s="25"/>
      <c r="E962459" s="25"/>
      <c r="J962459" s="25"/>
      <c r="K962459" s="25"/>
      <c r="M962459" s="25"/>
    </row>
    <row r="962460" spans="1:13" ht="17.25" customHeight="1" x14ac:dyDescent="0.15">
      <c r="A962460" s="25"/>
      <c r="C962460" s="25"/>
      <c r="D962460" s="25"/>
      <c r="E962460" s="25"/>
      <c r="J962460" s="25"/>
      <c r="K962460" s="25"/>
      <c r="M962460" s="25"/>
    </row>
    <row r="962461" spans="1:13" ht="17.25" customHeight="1" x14ac:dyDescent="0.15">
      <c r="A962461" s="25"/>
      <c r="C962461" s="25"/>
      <c r="D962461" s="25"/>
      <c r="E962461" s="25"/>
      <c r="J962461" s="25"/>
      <c r="K962461" s="25"/>
      <c r="M962461" s="25"/>
    </row>
    <row r="962462" spans="1:13" ht="17.25" customHeight="1" x14ac:dyDescent="0.15">
      <c r="A962462" s="25"/>
      <c r="C962462" s="25"/>
      <c r="D962462" s="25"/>
      <c r="E962462" s="25"/>
      <c r="J962462" s="25"/>
      <c r="K962462" s="25"/>
      <c r="M962462" s="25"/>
    </row>
    <row r="962463" spans="1:13" ht="17.25" customHeight="1" x14ac:dyDescent="0.15">
      <c r="A962463" s="25"/>
      <c r="C962463" s="25"/>
      <c r="D962463" s="25"/>
      <c r="E962463" s="25"/>
      <c r="J962463" s="25"/>
      <c r="K962463" s="25"/>
      <c r="M962463" s="25"/>
    </row>
    <row r="962464" spans="1:13" ht="17.25" customHeight="1" x14ac:dyDescent="0.15">
      <c r="A962464" s="25"/>
      <c r="C962464" s="25"/>
      <c r="D962464" s="25"/>
      <c r="E962464" s="25"/>
      <c r="J962464" s="25"/>
      <c r="K962464" s="25"/>
      <c r="M962464" s="25"/>
    </row>
    <row r="962465" spans="1:13" ht="17.25" customHeight="1" x14ac:dyDescent="0.15">
      <c r="A962465" s="25"/>
      <c r="C962465" s="25"/>
      <c r="D962465" s="25"/>
      <c r="E962465" s="25"/>
      <c r="J962465" s="25"/>
      <c r="K962465" s="25"/>
      <c r="M962465" s="25"/>
    </row>
    <row r="962466" spans="1:13" ht="17.25" customHeight="1" x14ac:dyDescent="0.15">
      <c r="A962466" s="25"/>
      <c r="C962466" s="25"/>
      <c r="D962466" s="25"/>
      <c r="E962466" s="25"/>
      <c r="J962466" s="25"/>
      <c r="K962466" s="25"/>
      <c r="M962466" s="25"/>
    </row>
    <row r="962467" spans="1:13" ht="17.25" customHeight="1" x14ac:dyDescent="0.15">
      <c r="A962467" s="25"/>
      <c r="C962467" s="25"/>
      <c r="D962467" s="25"/>
      <c r="E962467" s="25"/>
      <c r="J962467" s="25"/>
      <c r="K962467" s="25"/>
      <c r="M962467" s="25"/>
    </row>
    <row r="962468" spans="1:13" ht="17.25" customHeight="1" x14ac:dyDescent="0.15">
      <c r="A962468" s="25"/>
      <c r="C962468" s="25"/>
      <c r="D962468" s="25"/>
      <c r="E962468" s="25"/>
      <c r="J962468" s="25"/>
      <c r="K962468" s="25"/>
      <c r="M962468" s="25"/>
    </row>
    <row r="962469" spans="1:13" ht="17.25" customHeight="1" x14ac:dyDescent="0.15">
      <c r="A962469" s="25"/>
      <c r="C962469" s="25"/>
      <c r="D962469" s="25"/>
      <c r="E962469" s="25"/>
      <c r="J962469" s="25"/>
      <c r="K962469" s="25"/>
      <c r="M962469" s="25"/>
    </row>
    <row r="962470" spans="1:13" ht="17.25" customHeight="1" x14ac:dyDescent="0.15">
      <c r="A962470" s="25"/>
      <c r="C962470" s="25"/>
      <c r="D962470" s="25"/>
      <c r="E962470" s="25"/>
      <c r="J962470" s="25"/>
      <c r="K962470" s="25"/>
      <c r="M962470" s="25"/>
    </row>
    <row r="962471" spans="1:13" ht="17.25" customHeight="1" x14ac:dyDescent="0.15">
      <c r="A962471" s="25"/>
      <c r="C962471" s="25"/>
      <c r="D962471" s="25"/>
      <c r="E962471" s="25"/>
      <c r="J962471" s="25"/>
      <c r="K962471" s="25"/>
      <c r="M962471" s="25"/>
    </row>
    <row r="962472" spans="1:13" ht="17.25" customHeight="1" x14ac:dyDescent="0.15">
      <c r="A962472" s="25"/>
      <c r="C962472" s="25"/>
      <c r="D962472" s="25"/>
      <c r="E962472" s="25"/>
      <c r="J962472" s="25"/>
      <c r="K962472" s="25"/>
      <c r="M962472" s="25"/>
    </row>
    <row r="962473" spans="1:13" ht="17.25" customHeight="1" x14ac:dyDescent="0.15">
      <c r="A962473" s="25"/>
      <c r="C962473" s="25"/>
      <c r="D962473" s="25"/>
      <c r="E962473" s="25"/>
      <c r="J962473" s="25"/>
      <c r="K962473" s="25"/>
      <c r="M962473" s="25"/>
    </row>
    <row r="962474" spans="1:13" ht="17.25" customHeight="1" x14ac:dyDescent="0.15">
      <c r="A962474" s="25"/>
      <c r="C962474" s="25"/>
      <c r="D962474" s="25"/>
      <c r="E962474" s="25"/>
      <c r="J962474" s="25"/>
      <c r="K962474" s="25"/>
      <c r="M962474" s="25"/>
    </row>
    <row r="962475" spans="1:13" ht="17.25" customHeight="1" x14ac:dyDescent="0.15">
      <c r="A962475" s="25"/>
      <c r="C962475" s="25"/>
      <c r="D962475" s="25"/>
      <c r="E962475" s="25"/>
      <c r="J962475" s="25"/>
      <c r="K962475" s="25"/>
      <c r="M962475" s="25"/>
    </row>
    <row r="962476" spans="1:13" ht="17.25" customHeight="1" x14ac:dyDescent="0.15">
      <c r="A962476" s="25"/>
      <c r="C962476" s="25"/>
      <c r="D962476" s="25"/>
      <c r="E962476" s="25"/>
      <c r="J962476" s="25"/>
      <c r="K962476" s="25"/>
      <c r="M962476" s="25"/>
    </row>
    <row r="962477" spans="1:13" ht="17.25" customHeight="1" x14ac:dyDescent="0.15">
      <c r="A962477" s="25"/>
      <c r="C962477" s="25"/>
      <c r="D962477" s="25"/>
      <c r="E962477" s="25"/>
      <c r="J962477" s="25"/>
      <c r="K962477" s="25"/>
      <c r="M962477" s="25"/>
    </row>
    <row r="962478" spans="1:13" ht="17.25" customHeight="1" x14ac:dyDescent="0.15">
      <c r="A962478" s="25"/>
      <c r="C962478" s="25"/>
      <c r="D962478" s="25"/>
      <c r="E962478" s="25"/>
      <c r="J962478" s="25"/>
      <c r="K962478" s="25"/>
      <c r="M962478" s="25"/>
    </row>
    <row r="962479" spans="1:13" ht="17.25" customHeight="1" x14ac:dyDescent="0.15">
      <c r="A962479" s="25"/>
      <c r="C962479" s="25"/>
      <c r="D962479" s="25"/>
      <c r="E962479" s="25"/>
      <c r="J962479" s="25"/>
      <c r="K962479" s="25"/>
      <c r="M962479" s="25"/>
    </row>
    <row r="962480" spans="1:13" ht="17.25" customHeight="1" x14ac:dyDescent="0.15">
      <c r="A962480" s="25"/>
      <c r="C962480" s="25"/>
      <c r="D962480" s="25"/>
      <c r="E962480" s="25"/>
      <c r="J962480" s="25"/>
      <c r="K962480" s="25"/>
      <c r="M962480" s="25"/>
    </row>
    <row r="962481" spans="1:13" ht="17.25" customHeight="1" x14ac:dyDescent="0.15">
      <c r="A962481" s="25"/>
      <c r="C962481" s="25"/>
      <c r="D962481" s="25"/>
      <c r="E962481" s="25"/>
      <c r="J962481" s="25"/>
      <c r="K962481" s="25"/>
      <c r="M962481" s="25"/>
    </row>
    <row r="962482" spans="1:13" ht="17.25" customHeight="1" x14ac:dyDescent="0.15">
      <c r="A962482" s="25"/>
      <c r="C962482" s="25"/>
      <c r="D962482" s="25"/>
      <c r="E962482" s="25"/>
      <c r="J962482" s="25"/>
      <c r="K962482" s="25"/>
      <c r="M962482" s="25"/>
    </row>
    <row r="962483" spans="1:13" ht="17.25" customHeight="1" x14ac:dyDescent="0.15">
      <c r="A962483" s="25"/>
      <c r="C962483" s="25"/>
      <c r="D962483" s="25"/>
      <c r="E962483" s="25"/>
      <c r="J962483" s="25"/>
      <c r="K962483" s="25"/>
      <c r="M962483" s="25"/>
    </row>
    <row r="962484" spans="1:13" ht="17.25" customHeight="1" x14ac:dyDescent="0.15">
      <c r="A962484" s="25"/>
      <c r="C962484" s="25"/>
      <c r="D962484" s="25"/>
      <c r="E962484" s="25"/>
      <c r="J962484" s="25"/>
      <c r="K962484" s="25"/>
      <c r="M962484" s="25"/>
    </row>
    <row r="962485" spans="1:13" ht="17.25" customHeight="1" x14ac:dyDescent="0.15">
      <c r="A962485" s="25"/>
      <c r="C962485" s="25"/>
      <c r="D962485" s="25"/>
      <c r="E962485" s="25"/>
      <c r="J962485" s="25"/>
      <c r="K962485" s="25"/>
      <c r="M962485" s="25"/>
    </row>
    <row r="962486" spans="1:13" ht="17.25" customHeight="1" x14ac:dyDescent="0.15">
      <c r="A962486" s="25"/>
      <c r="C962486" s="25"/>
      <c r="D962486" s="25"/>
      <c r="E962486" s="25"/>
      <c r="J962486" s="25"/>
      <c r="K962486" s="25"/>
      <c r="M962486" s="25"/>
    </row>
    <row r="962487" spans="1:13" ht="17.25" customHeight="1" x14ac:dyDescent="0.15">
      <c r="A962487" s="25"/>
      <c r="C962487" s="25"/>
      <c r="D962487" s="25"/>
      <c r="E962487" s="25"/>
      <c r="J962487" s="25"/>
      <c r="K962487" s="25"/>
      <c r="M962487" s="25"/>
    </row>
    <row r="962488" spans="1:13" ht="17.25" customHeight="1" x14ac:dyDescent="0.15">
      <c r="A962488" s="25"/>
      <c r="C962488" s="25"/>
      <c r="D962488" s="25"/>
      <c r="E962488" s="25"/>
      <c r="J962488" s="25"/>
      <c r="K962488" s="25"/>
      <c r="M962488" s="25"/>
    </row>
    <row r="962489" spans="1:13" ht="17.25" customHeight="1" x14ac:dyDescent="0.15">
      <c r="A962489" s="25"/>
      <c r="C962489" s="25"/>
      <c r="D962489" s="25"/>
      <c r="E962489" s="25"/>
      <c r="J962489" s="25"/>
      <c r="K962489" s="25"/>
      <c r="M962489" s="25"/>
    </row>
    <row r="962490" spans="1:13" ht="17.25" customHeight="1" x14ac:dyDescent="0.15">
      <c r="A962490" s="25"/>
      <c r="C962490" s="25"/>
      <c r="D962490" s="25"/>
      <c r="E962490" s="25"/>
      <c r="J962490" s="25"/>
      <c r="K962490" s="25"/>
      <c r="M962490" s="25"/>
    </row>
    <row r="962491" spans="1:13" ht="17.25" customHeight="1" x14ac:dyDescent="0.15">
      <c r="A962491" s="25"/>
      <c r="C962491" s="25"/>
      <c r="D962491" s="25"/>
      <c r="E962491" s="25"/>
      <c r="J962491" s="25"/>
      <c r="K962491" s="25"/>
      <c r="M962491" s="25"/>
    </row>
    <row r="962492" spans="1:13" ht="17.25" customHeight="1" x14ac:dyDescent="0.15">
      <c r="A962492" s="25"/>
      <c r="C962492" s="25"/>
      <c r="D962492" s="25"/>
      <c r="E962492" s="25"/>
      <c r="J962492" s="25"/>
      <c r="K962492" s="25"/>
      <c r="M962492" s="25"/>
    </row>
    <row r="962493" spans="1:13" ht="17.25" customHeight="1" x14ac:dyDescent="0.15">
      <c r="A962493" s="25"/>
      <c r="C962493" s="25"/>
      <c r="D962493" s="25"/>
      <c r="E962493" s="25"/>
      <c r="J962493" s="25"/>
      <c r="K962493" s="25"/>
      <c r="M962493" s="25"/>
    </row>
    <row r="962494" spans="1:13" ht="17.25" customHeight="1" x14ac:dyDescent="0.15">
      <c r="A962494" s="25"/>
      <c r="C962494" s="25"/>
      <c r="D962494" s="25"/>
      <c r="E962494" s="25"/>
      <c r="J962494" s="25"/>
      <c r="K962494" s="25"/>
      <c r="M962494" s="25"/>
    </row>
    <row r="962495" spans="1:13" ht="17.25" customHeight="1" x14ac:dyDescent="0.15">
      <c r="A962495" s="25"/>
      <c r="C962495" s="25"/>
      <c r="D962495" s="25"/>
      <c r="E962495" s="25"/>
      <c r="J962495" s="25"/>
      <c r="K962495" s="25"/>
      <c r="M962495" s="25"/>
    </row>
    <row r="962496" spans="1:13" ht="17.25" customHeight="1" x14ac:dyDescent="0.15">
      <c r="A962496" s="25"/>
      <c r="C962496" s="25"/>
      <c r="D962496" s="25"/>
      <c r="E962496" s="25"/>
      <c r="J962496" s="25"/>
      <c r="K962496" s="25"/>
      <c r="M962496" s="25"/>
    </row>
    <row r="962497" spans="1:13" ht="17.25" customHeight="1" x14ac:dyDescent="0.15">
      <c r="A962497" s="25"/>
      <c r="C962497" s="25"/>
      <c r="D962497" s="25"/>
      <c r="E962497" s="25"/>
      <c r="J962497" s="25"/>
      <c r="K962497" s="25"/>
      <c r="M962497" s="25"/>
    </row>
    <row r="962498" spans="1:13" ht="17.25" customHeight="1" x14ac:dyDescent="0.15">
      <c r="A962498" s="25"/>
      <c r="C962498" s="25"/>
      <c r="D962498" s="25"/>
      <c r="E962498" s="25"/>
      <c r="J962498" s="25"/>
      <c r="K962498" s="25"/>
      <c r="M962498" s="25"/>
    </row>
    <row r="962499" spans="1:13" ht="17.25" customHeight="1" x14ac:dyDescent="0.15">
      <c r="A962499" s="25"/>
      <c r="C962499" s="25"/>
      <c r="D962499" s="25"/>
      <c r="E962499" s="25"/>
      <c r="J962499" s="25"/>
      <c r="K962499" s="25"/>
      <c r="M962499" s="25"/>
    </row>
    <row r="962500" spans="1:13" ht="17.25" customHeight="1" x14ac:dyDescent="0.15">
      <c r="A962500" s="25"/>
      <c r="C962500" s="25"/>
      <c r="D962500" s="25"/>
      <c r="E962500" s="25"/>
      <c r="J962500" s="25"/>
      <c r="K962500" s="25"/>
      <c r="M962500" s="25"/>
    </row>
    <row r="962501" spans="1:13" ht="17.25" customHeight="1" x14ac:dyDescent="0.15">
      <c r="A962501" s="25"/>
      <c r="C962501" s="25"/>
      <c r="D962501" s="25"/>
      <c r="E962501" s="25"/>
      <c r="J962501" s="25"/>
      <c r="K962501" s="25"/>
      <c r="M962501" s="25"/>
    </row>
    <row r="962502" spans="1:13" ht="17.25" customHeight="1" x14ac:dyDescent="0.15">
      <c r="A962502" s="25"/>
      <c r="C962502" s="25"/>
      <c r="D962502" s="25"/>
      <c r="E962502" s="25"/>
      <c r="J962502" s="25"/>
      <c r="K962502" s="25"/>
      <c r="M962502" s="25"/>
    </row>
    <row r="962503" spans="1:13" ht="17.25" customHeight="1" x14ac:dyDescent="0.15">
      <c r="A962503" s="25"/>
      <c r="C962503" s="25"/>
      <c r="D962503" s="25"/>
      <c r="E962503" s="25"/>
      <c r="J962503" s="25"/>
      <c r="K962503" s="25"/>
      <c r="M962503" s="25"/>
    </row>
    <row r="962504" spans="1:13" ht="17.25" customHeight="1" x14ac:dyDescent="0.15">
      <c r="A962504" s="25"/>
      <c r="C962504" s="25"/>
      <c r="D962504" s="25"/>
      <c r="E962504" s="25"/>
      <c r="J962504" s="25"/>
      <c r="K962504" s="25"/>
      <c r="M962504" s="25"/>
    </row>
    <row r="962505" spans="1:13" ht="17.25" customHeight="1" x14ac:dyDescent="0.15">
      <c r="A962505" s="25"/>
      <c r="C962505" s="25"/>
      <c r="D962505" s="25"/>
      <c r="E962505" s="25"/>
      <c r="J962505" s="25"/>
      <c r="K962505" s="25"/>
      <c r="M962505" s="25"/>
    </row>
    <row r="962506" spans="1:13" ht="17.25" customHeight="1" x14ac:dyDescent="0.15">
      <c r="A962506" s="25"/>
      <c r="C962506" s="25"/>
      <c r="D962506" s="25"/>
      <c r="E962506" s="25"/>
      <c r="J962506" s="25"/>
      <c r="K962506" s="25"/>
      <c r="M962506" s="25"/>
    </row>
    <row r="962507" spans="1:13" ht="17.25" customHeight="1" x14ac:dyDescent="0.15">
      <c r="A962507" s="25"/>
      <c r="C962507" s="25"/>
      <c r="D962507" s="25"/>
      <c r="E962507" s="25"/>
      <c r="J962507" s="25"/>
      <c r="K962507" s="25"/>
      <c r="M962507" s="25"/>
    </row>
    <row r="962508" spans="1:13" ht="17.25" customHeight="1" x14ac:dyDescent="0.15">
      <c r="A962508" s="25"/>
      <c r="C962508" s="25"/>
      <c r="D962508" s="25"/>
      <c r="E962508" s="25"/>
      <c r="J962508" s="25"/>
      <c r="K962508" s="25"/>
      <c r="M962508" s="25"/>
    </row>
    <row r="962509" spans="1:13" ht="17.25" customHeight="1" x14ac:dyDescent="0.15">
      <c r="A962509" s="25"/>
      <c r="C962509" s="25"/>
      <c r="D962509" s="25"/>
      <c r="E962509" s="25"/>
      <c r="J962509" s="25"/>
      <c r="K962509" s="25"/>
      <c r="M962509" s="25"/>
    </row>
    <row r="962510" spans="1:13" ht="17.25" customHeight="1" x14ac:dyDescent="0.15">
      <c r="A962510" s="25"/>
      <c r="C962510" s="25"/>
      <c r="D962510" s="25"/>
      <c r="E962510" s="25"/>
      <c r="J962510" s="25"/>
      <c r="K962510" s="25"/>
      <c r="M962510" s="25"/>
    </row>
    <row r="962511" spans="1:13" ht="17.25" customHeight="1" x14ac:dyDescent="0.15">
      <c r="A962511" s="25"/>
      <c r="C962511" s="25"/>
      <c r="D962511" s="25"/>
      <c r="E962511" s="25"/>
      <c r="J962511" s="25"/>
      <c r="K962511" s="25"/>
      <c r="M962511" s="25"/>
    </row>
    <row r="962512" spans="1:13" ht="17.25" customHeight="1" x14ac:dyDescent="0.15">
      <c r="A962512" s="25"/>
      <c r="C962512" s="25"/>
      <c r="D962512" s="25"/>
      <c r="E962512" s="25"/>
      <c r="J962512" s="25"/>
      <c r="K962512" s="25"/>
      <c r="M962512" s="25"/>
    </row>
    <row r="962513" spans="1:13" ht="17.25" customHeight="1" x14ac:dyDescent="0.15">
      <c r="A962513" s="25"/>
      <c r="C962513" s="25"/>
      <c r="D962513" s="25"/>
      <c r="E962513" s="25"/>
      <c r="J962513" s="25"/>
      <c r="K962513" s="25"/>
      <c r="M962513" s="25"/>
    </row>
    <row r="962514" spans="1:13" ht="17.25" customHeight="1" x14ac:dyDescent="0.15">
      <c r="A962514" s="25"/>
      <c r="C962514" s="25"/>
      <c r="D962514" s="25"/>
      <c r="E962514" s="25"/>
      <c r="J962514" s="25"/>
      <c r="K962514" s="25"/>
      <c r="M962514" s="25"/>
    </row>
    <row r="962515" spans="1:13" ht="17.25" customHeight="1" x14ac:dyDescent="0.15">
      <c r="A962515" s="25"/>
      <c r="C962515" s="25"/>
      <c r="D962515" s="25"/>
      <c r="E962515" s="25"/>
      <c r="J962515" s="25"/>
      <c r="K962515" s="25"/>
      <c r="M962515" s="25"/>
    </row>
    <row r="962516" spans="1:13" ht="17.25" customHeight="1" x14ac:dyDescent="0.15">
      <c r="A962516" s="25"/>
      <c r="C962516" s="25"/>
      <c r="D962516" s="25"/>
      <c r="E962516" s="25"/>
      <c r="J962516" s="25"/>
      <c r="K962516" s="25"/>
      <c r="M962516" s="25"/>
    </row>
    <row r="962517" spans="1:13" ht="17.25" customHeight="1" x14ac:dyDescent="0.15">
      <c r="A962517" s="25"/>
      <c r="C962517" s="25"/>
      <c r="D962517" s="25"/>
      <c r="E962517" s="25"/>
      <c r="J962517" s="25"/>
      <c r="K962517" s="25"/>
      <c r="M962517" s="25"/>
    </row>
    <row r="962518" spans="1:13" ht="17.25" customHeight="1" x14ac:dyDescent="0.15">
      <c r="A962518" s="25"/>
      <c r="C962518" s="25"/>
      <c r="D962518" s="25"/>
      <c r="E962518" s="25"/>
      <c r="J962518" s="25"/>
      <c r="K962518" s="25"/>
      <c r="M962518" s="25"/>
    </row>
    <row r="962519" spans="1:13" ht="17.25" customHeight="1" x14ac:dyDescent="0.15">
      <c r="A962519" s="25"/>
      <c r="C962519" s="25"/>
      <c r="D962519" s="25"/>
      <c r="E962519" s="25"/>
      <c r="J962519" s="25"/>
      <c r="K962519" s="25"/>
      <c r="M962519" s="25"/>
    </row>
    <row r="962520" spans="1:13" ht="17.25" customHeight="1" x14ac:dyDescent="0.15">
      <c r="A962520" s="25"/>
      <c r="C962520" s="25"/>
      <c r="D962520" s="25"/>
      <c r="E962520" s="25"/>
      <c r="J962520" s="25"/>
      <c r="K962520" s="25"/>
      <c r="M962520" s="25"/>
    </row>
    <row r="962521" spans="1:13" ht="17.25" customHeight="1" x14ac:dyDescent="0.15">
      <c r="A962521" s="25"/>
      <c r="C962521" s="25"/>
      <c r="D962521" s="25"/>
      <c r="E962521" s="25"/>
      <c r="J962521" s="25"/>
      <c r="K962521" s="25"/>
      <c r="M962521" s="25"/>
    </row>
    <row r="962522" spans="1:13" ht="17.25" customHeight="1" x14ac:dyDescent="0.15">
      <c r="A962522" s="25"/>
      <c r="C962522" s="25"/>
      <c r="D962522" s="25"/>
      <c r="E962522" s="25"/>
      <c r="J962522" s="25"/>
      <c r="K962522" s="25"/>
      <c r="M962522" s="25"/>
    </row>
    <row r="962523" spans="1:13" ht="17.25" customHeight="1" x14ac:dyDescent="0.15">
      <c r="A962523" s="25"/>
      <c r="C962523" s="25"/>
      <c r="D962523" s="25"/>
      <c r="E962523" s="25"/>
      <c r="J962523" s="25"/>
      <c r="K962523" s="25"/>
      <c r="M962523" s="25"/>
    </row>
    <row r="962524" spans="1:13" ht="17.25" customHeight="1" x14ac:dyDescent="0.15">
      <c r="A962524" s="25"/>
      <c r="C962524" s="25"/>
      <c r="D962524" s="25"/>
      <c r="E962524" s="25"/>
      <c r="J962524" s="25"/>
      <c r="K962524" s="25"/>
      <c r="M962524" s="25"/>
    </row>
    <row r="962525" spans="1:13" ht="17.25" customHeight="1" x14ac:dyDescent="0.15">
      <c r="A962525" s="25"/>
      <c r="C962525" s="25"/>
      <c r="D962525" s="25"/>
      <c r="E962525" s="25"/>
      <c r="J962525" s="25"/>
      <c r="K962525" s="25"/>
      <c r="M962525" s="25"/>
    </row>
    <row r="962526" spans="1:13" ht="17.25" customHeight="1" x14ac:dyDescent="0.15">
      <c r="A962526" s="25"/>
      <c r="C962526" s="25"/>
      <c r="D962526" s="25"/>
      <c r="E962526" s="25"/>
      <c r="J962526" s="25"/>
      <c r="K962526" s="25"/>
      <c r="M962526" s="25"/>
    </row>
    <row r="962527" spans="1:13" ht="17.25" customHeight="1" x14ac:dyDescent="0.15">
      <c r="A962527" s="25"/>
      <c r="C962527" s="25"/>
      <c r="D962527" s="25"/>
      <c r="E962527" s="25"/>
      <c r="J962527" s="25"/>
      <c r="K962527" s="25"/>
      <c r="M962527" s="25"/>
    </row>
    <row r="962528" spans="1:13" ht="17.25" customHeight="1" x14ac:dyDescent="0.15">
      <c r="A962528" s="25"/>
      <c r="C962528" s="25"/>
      <c r="D962528" s="25"/>
      <c r="E962528" s="25"/>
      <c r="J962528" s="25"/>
      <c r="K962528" s="25"/>
      <c r="M962528" s="25"/>
    </row>
    <row r="962529" spans="1:13" ht="17.25" customHeight="1" x14ac:dyDescent="0.15">
      <c r="A962529" s="25"/>
      <c r="C962529" s="25"/>
      <c r="D962529" s="25"/>
      <c r="E962529" s="25"/>
      <c r="J962529" s="25"/>
      <c r="K962529" s="25"/>
      <c r="M962529" s="25"/>
    </row>
    <row r="962530" spans="1:13" ht="17.25" customHeight="1" x14ac:dyDescent="0.15">
      <c r="A962530" s="25"/>
      <c r="C962530" s="25"/>
      <c r="D962530" s="25"/>
      <c r="E962530" s="25"/>
      <c r="J962530" s="25"/>
      <c r="K962530" s="25"/>
      <c r="M962530" s="25"/>
    </row>
    <row r="962531" spans="1:13" ht="17.25" customHeight="1" x14ac:dyDescent="0.15">
      <c r="A962531" s="25"/>
      <c r="C962531" s="25"/>
      <c r="D962531" s="25"/>
      <c r="E962531" s="25"/>
      <c r="J962531" s="25"/>
      <c r="K962531" s="25"/>
      <c r="M962531" s="25"/>
    </row>
    <row r="962532" spans="1:13" ht="17.25" customHeight="1" x14ac:dyDescent="0.15">
      <c r="A962532" s="25"/>
      <c r="C962532" s="25"/>
      <c r="D962532" s="25"/>
      <c r="E962532" s="25"/>
      <c r="J962532" s="25"/>
      <c r="K962532" s="25"/>
      <c r="M962532" s="25"/>
    </row>
    <row r="962533" spans="1:13" ht="17.25" customHeight="1" x14ac:dyDescent="0.15">
      <c r="A962533" s="25"/>
      <c r="C962533" s="25"/>
      <c r="D962533" s="25"/>
      <c r="E962533" s="25"/>
      <c r="J962533" s="25"/>
      <c r="K962533" s="25"/>
      <c r="M962533" s="25"/>
    </row>
    <row r="962534" spans="1:13" ht="17.25" customHeight="1" x14ac:dyDescent="0.15">
      <c r="A962534" s="25"/>
      <c r="C962534" s="25"/>
      <c r="D962534" s="25"/>
      <c r="E962534" s="25"/>
      <c r="J962534" s="25"/>
      <c r="K962534" s="25"/>
      <c r="M962534" s="25"/>
    </row>
    <row r="962535" spans="1:13" ht="17.25" customHeight="1" x14ac:dyDescent="0.15">
      <c r="A962535" s="25"/>
      <c r="C962535" s="25"/>
      <c r="D962535" s="25"/>
      <c r="E962535" s="25"/>
      <c r="J962535" s="25"/>
      <c r="K962535" s="25"/>
      <c r="M962535" s="25"/>
    </row>
    <row r="962536" spans="1:13" ht="17.25" customHeight="1" x14ac:dyDescent="0.15">
      <c r="A962536" s="25"/>
      <c r="C962536" s="25"/>
      <c r="D962536" s="25"/>
      <c r="E962536" s="25"/>
      <c r="J962536" s="25"/>
      <c r="K962536" s="25"/>
      <c r="M962536" s="25"/>
    </row>
    <row r="962537" spans="1:13" ht="17.25" customHeight="1" x14ac:dyDescent="0.15">
      <c r="A962537" s="25"/>
      <c r="C962537" s="25"/>
      <c r="D962537" s="25"/>
      <c r="E962537" s="25"/>
      <c r="J962537" s="25"/>
      <c r="K962537" s="25"/>
      <c r="M962537" s="25"/>
    </row>
    <row r="962538" spans="1:13" ht="17.25" customHeight="1" x14ac:dyDescent="0.15">
      <c r="A962538" s="25"/>
      <c r="C962538" s="25"/>
      <c r="D962538" s="25"/>
      <c r="E962538" s="25"/>
      <c r="J962538" s="25"/>
      <c r="K962538" s="25"/>
      <c r="M962538" s="25"/>
    </row>
    <row r="962539" spans="1:13" ht="17.25" customHeight="1" x14ac:dyDescent="0.15">
      <c r="A962539" s="25"/>
      <c r="C962539" s="25"/>
      <c r="D962539" s="25"/>
      <c r="E962539" s="25"/>
      <c r="J962539" s="25"/>
      <c r="K962539" s="25"/>
      <c r="M962539" s="25"/>
    </row>
    <row r="962540" spans="1:13" ht="17.25" customHeight="1" x14ac:dyDescent="0.15">
      <c r="A962540" s="25"/>
      <c r="C962540" s="25"/>
      <c r="D962540" s="25"/>
      <c r="E962540" s="25"/>
      <c r="J962540" s="25"/>
      <c r="K962540" s="25"/>
      <c r="M962540" s="25"/>
    </row>
    <row r="962541" spans="1:13" ht="17.25" customHeight="1" x14ac:dyDescent="0.15">
      <c r="A962541" s="25"/>
      <c r="C962541" s="25"/>
      <c r="D962541" s="25"/>
      <c r="E962541" s="25"/>
      <c r="J962541" s="25"/>
      <c r="K962541" s="25"/>
      <c r="M962541" s="25"/>
    </row>
    <row r="962542" spans="1:13" ht="17.25" customHeight="1" x14ac:dyDescent="0.15">
      <c r="A962542" s="25"/>
      <c r="C962542" s="25"/>
      <c r="D962542" s="25"/>
      <c r="E962542" s="25"/>
      <c r="J962542" s="25"/>
      <c r="K962542" s="25"/>
      <c r="M962542" s="25"/>
    </row>
    <row r="962543" spans="1:13" ht="17.25" customHeight="1" x14ac:dyDescent="0.15">
      <c r="A962543" s="25"/>
      <c r="C962543" s="25"/>
      <c r="D962543" s="25"/>
      <c r="E962543" s="25"/>
      <c r="J962543" s="25"/>
      <c r="K962543" s="25"/>
      <c r="M962543" s="25"/>
    </row>
    <row r="962544" spans="1:13" ht="17.25" customHeight="1" x14ac:dyDescent="0.15">
      <c r="A962544" s="25"/>
      <c r="C962544" s="25"/>
      <c r="D962544" s="25"/>
      <c r="E962544" s="25"/>
      <c r="J962544" s="25"/>
      <c r="K962544" s="25"/>
      <c r="M962544" s="25"/>
    </row>
    <row r="962545" spans="1:13" ht="17.25" customHeight="1" x14ac:dyDescent="0.15">
      <c r="A962545" s="25"/>
      <c r="C962545" s="25"/>
      <c r="D962545" s="25"/>
      <c r="E962545" s="25"/>
      <c r="J962545" s="25"/>
      <c r="K962545" s="25"/>
      <c r="M962545" s="25"/>
    </row>
    <row r="962546" spans="1:13" ht="17.25" customHeight="1" x14ac:dyDescent="0.15">
      <c r="A962546" s="25"/>
      <c r="C962546" s="25"/>
      <c r="D962546" s="25"/>
      <c r="E962546" s="25"/>
      <c r="J962546" s="25"/>
      <c r="K962546" s="25"/>
      <c r="M962546" s="25"/>
    </row>
    <row r="962547" spans="1:13" ht="17.25" customHeight="1" x14ac:dyDescent="0.15">
      <c r="A962547" s="25"/>
      <c r="C962547" s="25"/>
      <c r="D962547" s="25"/>
      <c r="E962547" s="25"/>
      <c r="J962547" s="25"/>
      <c r="K962547" s="25"/>
      <c r="M962547" s="25"/>
    </row>
    <row r="962548" spans="1:13" ht="17.25" customHeight="1" x14ac:dyDescent="0.15">
      <c r="A962548" s="25"/>
      <c r="C962548" s="25"/>
      <c r="D962548" s="25"/>
      <c r="E962548" s="25"/>
      <c r="J962548" s="25"/>
      <c r="K962548" s="25"/>
      <c r="M962548" s="25"/>
    </row>
    <row r="962549" spans="1:13" ht="17.25" customHeight="1" x14ac:dyDescent="0.15">
      <c r="A962549" s="25"/>
      <c r="C962549" s="25"/>
      <c r="D962549" s="25"/>
      <c r="E962549" s="25"/>
      <c r="J962549" s="25"/>
      <c r="K962549" s="25"/>
      <c r="M962549" s="25"/>
    </row>
    <row r="962550" spans="1:13" ht="17.25" customHeight="1" x14ac:dyDescent="0.15">
      <c r="A962550" s="25"/>
      <c r="C962550" s="25"/>
      <c r="D962550" s="25"/>
      <c r="E962550" s="25"/>
      <c r="J962550" s="25"/>
      <c r="K962550" s="25"/>
      <c r="M962550" s="25"/>
    </row>
    <row r="962551" spans="1:13" ht="17.25" customHeight="1" x14ac:dyDescent="0.15">
      <c r="A962551" s="25"/>
      <c r="C962551" s="25"/>
      <c r="D962551" s="25"/>
      <c r="E962551" s="25"/>
      <c r="J962551" s="25"/>
      <c r="K962551" s="25"/>
      <c r="M962551" s="25"/>
    </row>
    <row r="962552" spans="1:13" ht="17.25" customHeight="1" x14ac:dyDescent="0.15">
      <c r="A962552" s="25"/>
      <c r="C962552" s="25"/>
      <c r="D962552" s="25"/>
      <c r="E962552" s="25"/>
      <c r="J962552" s="25"/>
      <c r="K962552" s="25"/>
      <c r="M962552" s="25"/>
    </row>
    <row r="962553" spans="1:13" ht="17.25" customHeight="1" x14ac:dyDescent="0.15">
      <c r="A962553" s="25"/>
      <c r="C962553" s="25"/>
      <c r="D962553" s="25"/>
      <c r="E962553" s="25"/>
      <c r="J962553" s="25"/>
      <c r="K962553" s="25"/>
      <c r="M962553" s="25"/>
    </row>
    <row r="962554" spans="1:13" ht="17.25" customHeight="1" x14ac:dyDescent="0.15">
      <c r="A962554" s="25"/>
      <c r="C962554" s="25"/>
      <c r="D962554" s="25"/>
      <c r="E962554" s="25"/>
      <c r="J962554" s="25"/>
      <c r="K962554" s="25"/>
      <c r="M962554" s="25"/>
    </row>
    <row r="962555" spans="1:13" ht="17.25" customHeight="1" x14ac:dyDescent="0.15">
      <c r="A962555" s="25"/>
      <c r="C962555" s="25"/>
      <c r="D962555" s="25"/>
      <c r="E962555" s="25"/>
      <c r="J962555" s="25"/>
      <c r="K962555" s="25"/>
      <c r="M962555" s="25"/>
    </row>
    <row r="962556" spans="1:13" ht="17.25" customHeight="1" x14ac:dyDescent="0.15">
      <c r="A962556" s="25"/>
      <c r="C962556" s="25"/>
      <c r="D962556" s="25"/>
      <c r="E962556" s="25"/>
      <c r="J962556" s="25"/>
      <c r="K962556" s="25"/>
      <c r="M962556" s="25"/>
    </row>
    <row r="962557" spans="1:13" ht="17.25" customHeight="1" x14ac:dyDescent="0.15">
      <c r="A962557" s="25"/>
      <c r="C962557" s="25"/>
      <c r="D962557" s="25"/>
      <c r="E962557" s="25"/>
      <c r="J962557" s="25"/>
      <c r="K962557" s="25"/>
      <c r="M962557" s="25"/>
    </row>
    <row r="962558" spans="1:13" ht="17.25" customHeight="1" x14ac:dyDescent="0.15">
      <c r="A962558" s="25"/>
      <c r="C962558" s="25"/>
      <c r="D962558" s="25"/>
      <c r="E962558" s="25"/>
      <c r="J962558" s="25"/>
      <c r="K962558" s="25"/>
      <c r="M962558" s="25"/>
    </row>
    <row r="962559" spans="1:13" ht="17.25" customHeight="1" x14ac:dyDescent="0.15">
      <c r="A962559" s="25"/>
      <c r="C962559" s="25"/>
      <c r="D962559" s="25"/>
      <c r="E962559" s="25"/>
      <c r="J962559" s="25"/>
      <c r="K962559" s="25"/>
      <c r="M962559" s="25"/>
    </row>
    <row r="962560" spans="1:13" ht="17.25" customHeight="1" x14ac:dyDescent="0.15">
      <c r="A962560" s="25"/>
      <c r="C962560" s="25"/>
      <c r="D962560" s="25"/>
      <c r="E962560" s="25"/>
      <c r="J962560" s="25"/>
      <c r="K962560" s="25"/>
      <c r="M962560" s="25"/>
    </row>
    <row r="962561" spans="1:13" ht="17.25" customHeight="1" x14ac:dyDescent="0.15">
      <c r="A962561" s="25"/>
      <c r="C962561" s="25"/>
      <c r="D962561" s="25"/>
      <c r="E962561" s="25"/>
      <c r="J962561" s="25"/>
      <c r="K962561" s="25"/>
      <c r="M962561" s="25"/>
    </row>
    <row r="962562" spans="1:13" ht="17.25" customHeight="1" x14ac:dyDescent="0.15">
      <c r="A962562" s="25"/>
      <c r="C962562" s="25"/>
      <c r="D962562" s="25"/>
      <c r="E962562" s="25"/>
      <c r="J962562" s="25"/>
      <c r="K962562" s="25"/>
      <c r="M962562" s="25"/>
    </row>
    <row r="962563" spans="1:13" ht="17.25" customHeight="1" x14ac:dyDescent="0.15">
      <c r="A962563" s="25"/>
      <c r="C962563" s="25"/>
      <c r="D962563" s="25"/>
      <c r="E962563" s="25"/>
      <c r="J962563" s="25"/>
      <c r="K962563" s="25"/>
      <c r="M962563" s="25"/>
    </row>
    <row r="962564" spans="1:13" ht="17.25" customHeight="1" x14ac:dyDescent="0.15">
      <c r="A962564" s="25"/>
      <c r="C962564" s="25"/>
      <c r="D962564" s="25"/>
      <c r="E962564" s="25"/>
      <c r="J962564" s="25"/>
      <c r="K962564" s="25"/>
      <c r="M962564" s="25"/>
    </row>
    <row r="962565" spans="1:13" ht="17.25" customHeight="1" x14ac:dyDescent="0.15">
      <c r="A962565" s="25"/>
      <c r="C962565" s="25"/>
      <c r="D962565" s="25"/>
      <c r="E962565" s="25"/>
      <c r="J962565" s="25"/>
      <c r="K962565" s="25"/>
      <c r="M962565" s="25"/>
    </row>
    <row r="962566" spans="1:13" ht="17.25" customHeight="1" x14ac:dyDescent="0.15">
      <c r="A962566" s="25"/>
      <c r="C962566" s="25"/>
      <c r="D962566" s="25"/>
      <c r="E962566" s="25"/>
      <c r="J962566" s="25"/>
      <c r="K962566" s="25"/>
      <c r="M962566" s="25"/>
    </row>
    <row r="962567" spans="1:13" ht="17.25" customHeight="1" x14ac:dyDescent="0.15">
      <c r="A962567" s="25"/>
      <c r="C962567" s="25"/>
      <c r="D962567" s="25"/>
      <c r="E962567" s="25"/>
      <c r="J962567" s="25"/>
      <c r="K962567" s="25"/>
      <c r="M962567" s="25"/>
    </row>
    <row r="962568" spans="1:13" ht="17.25" customHeight="1" x14ac:dyDescent="0.15">
      <c r="A962568" s="25"/>
      <c r="C962568" s="25"/>
      <c r="D962568" s="25"/>
      <c r="E962568" s="25"/>
      <c r="J962568" s="25"/>
      <c r="K962568" s="25"/>
      <c r="M962568" s="25"/>
    </row>
    <row r="962569" spans="1:13" ht="17.25" customHeight="1" x14ac:dyDescent="0.15">
      <c r="A962569" s="25"/>
      <c r="C962569" s="25"/>
      <c r="D962569" s="25"/>
      <c r="E962569" s="25"/>
      <c r="J962569" s="25"/>
      <c r="K962569" s="25"/>
      <c r="M962569" s="25"/>
    </row>
    <row r="962570" spans="1:13" ht="17.25" customHeight="1" x14ac:dyDescent="0.15">
      <c r="A962570" s="25"/>
      <c r="C962570" s="25"/>
      <c r="D962570" s="25"/>
      <c r="E962570" s="25"/>
      <c r="J962570" s="25"/>
      <c r="K962570" s="25"/>
      <c r="M962570" s="25"/>
    </row>
    <row r="962571" spans="1:13" ht="17.25" customHeight="1" x14ac:dyDescent="0.15">
      <c r="A962571" s="25"/>
      <c r="C962571" s="25"/>
      <c r="D962571" s="25"/>
      <c r="E962571" s="25"/>
      <c r="J962571" s="25"/>
      <c r="K962571" s="25"/>
      <c r="M962571" s="25"/>
    </row>
    <row r="962572" spans="1:13" ht="17.25" customHeight="1" x14ac:dyDescent="0.15">
      <c r="A962572" s="25"/>
      <c r="C962572" s="25"/>
      <c r="D962572" s="25"/>
      <c r="E962572" s="25"/>
      <c r="J962572" s="25"/>
      <c r="K962572" s="25"/>
      <c r="M962572" s="25"/>
    </row>
    <row r="962573" spans="1:13" ht="17.25" customHeight="1" x14ac:dyDescent="0.15">
      <c r="A962573" s="25"/>
      <c r="C962573" s="25"/>
      <c r="D962573" s="25"/>
      <c r="E962573" s="25"/>
      <c r="J962573" s="25"/>
      <c r="K962573" s="25"/>
      <c r="M962573" s="25"/>
    </row>
    <row r="962574" spans="1:13" ht="17.25" customHeight="1" x14ac:dyDescent="0.15">
      <c r="A962574" s="25"/>
      <c r="C962574" s="25"/>
      <c r="D962574" s="25"/>
      <c r="E962574" s="25"/>
      <c r="J962574" s="25"/>
      <c r="K962574" s="25"/>
      <c r="M962574" s="25"/>
    </row>
    <row r="962575" spans="1:13" ht="17.25" customHeight="1" x14ac:dyDescent="0.15">
      <c r="A962575" s="25"/>
      <c r="C962575" s="25"/>
      <c r="D962575" s="25"/>
      <c r="E962575" s="25"/>
      <c r="J962575" s="25"/>
      <c r="K962575" s="25"/>
      <c r="M962575" s="25"/>
    </row>
    <row r="962576" spans="1:13" ht="17.25" customHeight="1" x14ac:dyDescent="0.15">
      <c r="A962576" s="25"/>
      <c r="C962576" s="25"/>
      <c r="D962576" s="25"/>
      <c r="E962576" s="25"/>
      <c r="J962576" s="25"/>
      <c r="K962576" s="25"/>
      <c r="M962576" s="25"/>
    </row>
    <row r="962577" spans="1:13" ht="17.25" customHeight="1" x14ac:dyDescent="0.15">
      <c r="A962577" s="25"/>
      <c r="C962577" s="25"/>
      <c r="D962577" s="25"/>
      <c r="E962577" s="25"/>
      <c r="J962577" s="25"/>
      <c r="K962577" s="25"/>
      <c r="M962577" s="25"/>
    </row>
    <row r="962578" spans="1:13" ht="17.25" customHeight="1" x14ac:dyDescent="0.15">
      <c r="A962578" s="25"/>
      <c r="C962578" s="25"/>
      <c r="D962578" s="25"/>
      <c r="E962578" s="25"/>
      <c r="J962578" s="25"/>
      <c r="K962578" s="25"/>
      <c r="M962578" s="25"/>
    </row>
    <row r="962579" spans="1:13" ht="17.25" customHeight="1" x14ac:dyDescent="0.15">
      <c r="A962579" s="25"/>
      <c r="C962579" s="25"/>
      <c r="D962579" s="25"/>
      <c r="E962579" s="25"/>
      <c r="J962579" s="25"/>
      <c r="K962579" s="25"/>
      <c r="M962579" s="25"/>
    </row>
    <row r="962580" spans="1:13" ht="17.25" customHeight="1" x14ac:dyDescent="0.15">
      <c r="A962580" s="25"/>
      <c r="C962580" s="25"/>
      <c r="D962580" s="25"/>
      <c r="E962580" s="25"/>
      <c r="J962580" s="25"/>
      <c r="K962580" s="25"/>
      <c r="M962580" s="25"/>
    </row>
    <row r="962581" spans="1:13" ht="17.25" customHeight="1" x14ac:dyDescent="0.15">
      <c r="A962581" s="25"/>
      <c r="C962581" s="25"/>
      <c r="D962581" s="25"/>
      <c r="E962581" s="25"/>
      <c r="J962581" s="25"/>
      <c r="K962581" s="25"/>
      <c r="M962581" s="25"/>
    </row>
    <row r="962582" spans="1:13" ht="17.25" customHeight="1" x14ac:dyDescent="0.15">
      <c r="A962582" s="25"/>
      <c r="C962582" s="25"/>
      <c r="D962582" s="25"/>
      <c r="E962582" s="25"/>
      <c r="J962582" s="25"/>
      <c r="K962582" s="25"/>
      <c r="M962582" s="25"/>
    </row>
    <row r="962583" spans="1:13" ht="17.25" customHeight="1" x14ac:dyDescent="0.15">
      <c r="A962583" s="25"/>
      <c r="C962583" s="25"/>
      <c r="D962583" s="25"/>
      <c r="E962583" s="25"/>
      <c r="J962583" s="25"/>
      <c r="K962583" s="25"/>
      <c r="M962583" s="25"/>
    </row>
    <row r="962584" spans="1:13" ht="17.25" customHeight="1" x14ac:dyDescent="0.15">
      <c r="A962584" s="25"/>
      <c r="C962584" s="25"/>
      <c r="D962584" s="25"/>
      <c r="E962584" s="25"/>
      <c r="J962584" s="25"/>
      <c r="K962584" s="25"/>
      <c r="M962584" s="25"/>
    </row>
    <row r="962585" spans="1:13" ht="17.25" customHeight="1" x14ac:dyDescent="0.15">
      <c r="A962585" s="25"/>
      <c r="C962585" s="25"/>
      <c r="D962585" s="25"/>
      <c r="E962585" s="25"/>
      <c r="J962585" s="25"/>
      <c r="K962585" s="25"/>
      <c r="M962585" s="25"/>
    </row>
    <row r="962586" spans="1:13" ht="17.25" customHeight="1" x14ac:dyDescent="0.15">
      <c r="A962586" s="25"/>
      <c r="C962586" s="25"/>
      <c r="D962586" s="25"/>
      <c r="E962586" s="25"/>
      <c r="J962586" s="25"/>
      <c r="K962586" s="25"/>
      <c r="M962586" s="25"/>
    </row>
    <row r="962587" spans="1:13" ht="17.25" customHeight="1" x14ac:dyDescent="0.15">
      <c r="A962587" s="25"/>
      <c r="C962587" s="25"/>
      <c r="D962587" s="25"/>
      <c r="E962587" s="25"/>
      <c r="J962587" s="25"/>
      <c r="K962587" s="25"/>
      <c r="M962587" s="25"/>
    </row>
    <row r="962588" spans="1:13" ht="17.25" customHeight="1" x14ac:dyDescent="0.15">
      <c r="A962588" s="25"/>
      <c r="C962588" s="25"/>
      <c r="D962588" s="25"/>
      <c r="E962588" s="25"/>
      <c r="J962588" s="25"/>
      <c r="K962588" s="25"/>
      <c r="M962588" s="25"/>
    </row>
    <row r="962589" spans="1:13" ht="17.25" customHeight="1" x14ac:dyDescent="0.15">
      <c r="A962589" s="25"/>
      <c r="C962589" s="25"/>
      <c r="D962589" s="25"/>
      <c r="E962589" s="25"/>
      <c r="J962589" s="25"/>
      <c r="K962589" s="25"/>
      <c r="M962589" s="25"/>
    </row>
    <row r="962590" spans="1:13" ht="17.25" customHeight="1" x14ac:dyDescent="0.15">
      <c r="A962590" s="25"/>
      <c r="C962590" s="25"/>
      <c r="D962590" s="25"/>
      <c r="E962590" s="25"/>
      <c r="J962590" s="25"/>
      <c r="K962590" s="25"/>
      <c r="M962590" s="25"/>
    </row>
    <row r="962591" spans="1:13" ht="17.25" customHeight="1" x14ac:dyDescent="0.15">
      <c r="A962591" s="25"/>
      <c r="C962591" s="25"/>
      <c r="D962591" s="25"/>
      <c r="E962591" s="25"/>
      <c r="J962591" s="25"/>
      <c r="K962591" s="25"/>
      <c r="M962591" s="25"/>
    </row>
    <row r="962592" spans="1:13" ht="17.25" customHeight="1" x14ac:dyDescent="0.15">
      <c r="A962592" s="25"/>
      <c r="C962592" s="25"/>
      <c r="D962592" s="25"/>
      <c r="E962592" s="25"/>
      <c r="J962592" s="25"/>
      <c r="K962592" s="25"/>
      <c r="M962592" s="25"/>
    </row>
    <row r="962593" spans="1:13" ht="17.25" customHeight="1" x14ac:dyDescent="0.15">
      <c r="A962593" s="25"/>
      <c r="C962593" s="25"/>
      <c r="D962593" s="25"/>
      <c r="E962593" s="25"/>
      <c r="J962593" s="25"/>
      <c r="K962593" s="25"/>
      <c r="M962593" s="25"/>
    </row>
    <row r="962594" spans="1:13" ht="17.25" customHeight="1" x14ac:dyDescent="0.15">
      <c r="A962594" s="25"/>
      <c r="C962594" s="25"/>
      <c r="D962594" s="25"/>
      <c r="E962594" s="25"/>
      <c r="J962594" s="25"/>
      <c r="K962594" s="25"/>
      <c r="M962594" s="25"/>
    </row>
    <row r="962595" spans="1:13" ht="17.25" customHeight="1" x14ac:dyDescent="0.15">
      <c r="A962595" s="25"/>
      <c r="C962595" s="25"/>
      <c r="D962595" s="25"/>
      <c r="E962595" s="25"/>
      <c r="J962595" s="25"/>
      <c r="K962595" s="25"/>
      <c r="M962595" s="25"/>
    </row>
    <row r="962596" spans="1:13" ht="17.25" customHeight="1" x14ac:dyDescent="0.15">
      <c r="A962596" s="25"/>
      <c r="C962596" s="25"/>
      <c r="D962596" s="25"/>
      <c r="E962596" s="25"/>
      <c r="J962596" s="25"/>
      <c r="K962596" s="25"/>
      <c r="M962596" s="25"/>
    </row>
    <row r="962597" spans="1:13" ht="17.25" customHeight="1" x14ac:dyDescent="0.15">
      <c r="A962597" s="25"/>
      <c r="C962597" s="25"/>
      <c r="D962597" s="25"/>
      <c r="E962597" s="25"/>
      <c r="J962597" s="25"/>
      <c r="K962597" s="25"/>
      <c r="M962597" s="25"/>
    </row>
    <row r="962598" spans="1:13" ht="17.25" customHeight="1" x14ac:dyDescent="0.15">
      <c r="A962598" s="25"/>
      <c r="C962598" s="25"/>
      <c r="D962598" s="25"/>
      <c r="E962598" s="25"/>
      <c r="J962598" s="25"/>
      <c r="K962598" s="25"/>
      <c r="M962598" s="25"/>
    </row>
    <row r="962599" spans="1:13" ht="17.25" customHeight="1" x14ac:dyDescent="0.15">
      <c r="A962599" s="25"/>
      <c r="C962599" s="25"/>
      <c r="D962599" s="25"/>
      <c r="E962599" s="25"/>
      <c r="J962599" s="25"/>
      <c r="K962599" s="25"/>
      <c r="M962599" s="25"/>
    </row>
    <row r="962600" spans="1:13" ht="17.25" customHeight="1" x14ac:dyDescent="0.15">
      <c r="A962600" s="25"/>
      <c r="C962600" s="25"/>
      <c r="D962600" s="25"/>
      <c r="E962600" s="25"/>
      <c r="J962600" s="25"/>
      <c r="K962600" s="25"/>
      <c r="M962600" s="25"/>
    </row>
    <row r="962601" spans="1:13" ht="17.25" customHeight="1" x14ac:dyDescent="0.15">
      <c r="A962601" s="25"/>
      <c r="C962601" s="25"/>
      <c r="D962601" s="25"/>
      <c r="E962601" s="25"/>
      <c r="J962601" s="25"/>
      <c r="K962601" s="25"/>
      <c r="M962601" s="25"/>
    </row>
    <row r="962602" spans="1:13" ht="17.25" customHeight="1" x14ac:dyDescent="0.15">
      <c r="A962602" s="25"/>
      <c r="C962602" s="25"/>
      <c r="D962602" s="25"/>
      <c r="E962602" s="25"/>
      <c r="J962602" s="25"/>
      <c r="K962602" s="25"/>
      <c r="M962602" s="25"/>
    </row>
    <row r="962603" spans="1:13" ht="17.25" customHeight="1" x14ac:dyDescent="0.15">
      <c r="A962603" s="25"/>
      <c r="C962603" s="25"/>
      <c r="D962603" s="25"/>
      <c r="E962603" s="25"/>
      <c r="J962603" s="25"/>
      <c r="K962603" s="25"/>
      <c r="M962603" s="25"/>
    </row>
    <row r="962604" spans="1:13" ht="17.25" customHeight="1" x14ac:dyDescent="0.15">
      <c r="A962604" s="25"/>
      <c r="C962604" s="25"/>
      <c r="D962604" s="25"/>
      <c r="E962604" s="25"/>
      <c r="J962604" s="25"/>
      <c r="K962604" s="25"/>
      <c r="M962604" s="25"/>
    </row>
    <row r="962605" spans="1:13" ht="17.25" customHeight="1" x14ac:dyDescent="0.15">
      <c r="A962605" s="25"/>
      <c r="C962605" s="25"/>
      <c r="D962605" s="25"/>
      <c r="E962605" s="25"/>
      <c r="J962605" s="25"/>
      <c r="K962605" s="25"/>
      <c r="M962605" s="25"/>
    </row>
    <row r="962606" spans="1:13" ht="17.25" customHeight="1" x14ac:dyDescent="0.15">
      <c r="A962606" s="25"/>
      <c r="C962606" s="25"/>
      <c r="D962606" s="25"/>
      <c r="E962606" s="25"/>
      <c r="J962606" s="25"/>
      <c r="K962606" s="25"/>
      <c r="M962606" s="25"/>
    </row>
    <row r="962607" spans="1:13" ht="17.25" customHeight="1" x14ac:dyDescent="0.15">
      <c r="A962607" s="25"/>
      <c r="C962607" s="25"/>
      <c r="D962607" s="25"/>
      <c r="E962607" s="25"/>
      <c r="J962607" s="25"/>
      <c r="K962607" s="25"/>
      <c r="M962607" s="25"/>
    </row>
    <row r="962608" spans="1:13" ht="17.25" customHeight="1" x14ac:dyDescent="0.15">
      <c r="A962608" s="25"/>
      <c r="C962608" s="25"/>
      <c r="D962608" s="25"/>
      <c r="E962608" s="25"/>
      <c r="J962608" s="25"/>
      <c r="K962608" s="25"/>
      <c r="M962608" s="25"/>
    </row>
    <row r="962609" spans="1:13" ht="17.25" customHeight="1" x14ac:dyDescent="0.15">
      <c r="A962609" s="25"/>
      <c r="C962609" s="25"/>
      <c r="D962609" s="25"/>
      <c r="E962609" s="25"/>
      <c r="J962609" s="25"/>
      <c r="K962609" s="25"/>
      <c r="M962609" s="25"/>
    </row>
    <row r="962610" spans="1:13" ht="17.25" customHeight="1" x14ac:dyDescent="0.15">
      <c r="A962610" s="25"/>
      <c r="C962610" s="25"/>
      <c r="D962610" s="25"/>
      <c r="E962610" s="25"/>
      <c r="J962610" s="25"/>
      <c r="K962610" s="25"/>
      <c r="M962610" s="25"/>
    </row>
    <row r="962611" spans="1:13" ht="17.25" customHeight="1" x14ac:dyDescent="0.15">
      <c r="A962611" s="25"/>
      <c r="C962611" s="25"/>
      <c r="D962611" s="25"/>
      <c r="E962611" s="25"/>
      <c r="J962611" s="25"/>
      <c r="K962611" s="25"/>
      <c r="M962611" s="25"/>
    </row>
    <row r="962612" spans="1:13" ht="17.25" customHeight="1" x14ac:dyDescent="0.15">
      <c r="A962612" s="25"/>
      <c r="C962612" s="25"/>
      <c r="D962612" s="25"/>
      <c r="E962612" s="25"/>
      <c r="J962612" s="25"/>
      <c r="K962612" s="25"/>
      <c r="M962612" s="25"/>
    </row>
    <row r="962613" spans="1:13" ht="17.25" customHeight="1" x14ac:dyDescent="0.15">
      <c r="A962613" s="25"/>
      <c r="C962613" s="25"/>
      <c r="D962613" s="25"/>
      <c r="E962613" s="25"/>
      <c r="J962613" s="25"/>
      <c r="K962613" s="25"/>
      <c r="M962613" s="25"/>
    </row>
    <row r="962614" spans="1:13" ht="17.25" customHeight="1" x14ac:dyDescent="0.15">
      <c r="A962614" s="25"/>
      <c r="C962614" s="25"/>
      <c r="D962614" s="25"/>
      <c r="E962614" s="25"/>
      <c r="J962614" s="25"/>
      <c r="K962614" s="25"/>
      <c r="M962614" s="25"/>
    </row>
    <row r="962615" spans="1:13" ht="17.25" customHeight="1" x14ac:dyDescent="0.15">
      <c r="A962615" s="25"/>
      <c r="C962615" s="25"/>
      <c r="D962615" s="25"/>
      <c r="E962615" s="25"/>
      <c r="J962615" s="25"/>
      <c r="K962615" s="25"/>
      <c r="M962615" s="25"/>
    </row>
    <row r="962616" spans="1:13" ht="17.25" customHeight="1" x14ac:dyDescent="0.15">
      <c r="A962616" s="25"/>
      <c r="C962616" s="25"/>
      <c r="D962616" s="25"/>
      <c r="E962616" s="25"/>
      <c r="J962616" s="25"/>
      <c r="K962616" s="25"/>
      <c r="M962616" s="25"/>
    </row>
    <row r="962617" spans="1:13" ht="17.25" customHeight="1" x14ac:dyDescent="0.15">
      <c r="A962617" s="25"/>
      <c r="C962617" s="25"/>
      <c r="D962617" s="25"/>
      <c r="E962617" s="25"/>
      <c r="J962617" s="25"/>
      <c r="K962617" s="25"/>
      <c r="M962617" s="25"/>
    </row>
    <row r="962618" spans="1:13" ht="17.25" customHeight="1" x14ac:dyDescent="0.15">
      <c r="A962618" s="25"/>
      <c r="C962618" s="25"/>
      <c r="D962618" s="25"/>
      <c r="E962618" s="25"/>
      <c r="J962618" s="25"/>
      <c r="K962618" s="25"/>
      <c r="M962618" s="25"/>
    </row>
    <row r="962619" spans="1:13" ht="17.25" customHeight="1" x14ac:dyDescent="0.15">
      <c r="A962619" s="25"/>
      <c r="C962619" s="25"/>
      <c r="D962619" s="25"/>
      <c r="E962619" s="25"/>
      <c r="J962619" s="25"/>
      <c r="K962619" s="25"/>
      <c r="M962619" s="25"/>
    </row>
    <row r="962620" spans="1:13" ht="17.25" customHeight="1" x14ac:dyDescent="0.15">
      <c r="A962620" s="25"/>
      <c r="C962620" s="25"/>
      <c r="D962620" s="25"/>
      <c r="E962620" s="25"/>
      <c r="J962620" s="25"/>
      <c r="K962620" s="25"/>
      <c r="M962620" s="25"/>
    </row>
    <row r="962621" spans="1:13" ht="17.25" customHeight="1" x14ac:dyDescent="0.15">
      <c r="A962621" s="25"/>
      <c r="C962621" s="25"/>
      <c r="D962621" s="25"/>
      <c r="E962621" s="25"/>
      <c r="J962621" s="25"/>
      <c r="K962621" s="25"/>
      <c r="M962621" s="25"/>
    </row>
    <row r="962622" spans="1:13" ht="17.25" customHeight="1" x14ac:dyDescent="0.15">
      <c r="A962622" s="25"/>
      <c r="C962622" s="25"/>
      <c r="D962622" s="25"/>
      <c r="E962622" s="25"/>
      <c r="J962622" s="25"/>
      <c r="K962622" s="25"/>
      <c r="M962622" s="25"/>
    </row>
    <row r="962623" spans="1:13" ht="17.25" customHeight="1" x14ac:dyDescent="0.15">
      <c r="A962623" s="25"/>
      <c r="C962623" s="25"/>
      <c r="D962623" s="25"/>
      <c r="E962623" s="25"/>
      <c r="J962623" s="25"/>
      <c r="K962623" s="25"/>
      <c r="M962623" s="25"/>
    </row>
    <row r="962624" spans="1:13" ht="17.25" customHeight="1" x14ac:dyDescent="0.15">
      <c r="A962624" s="25"/>
      <c r="C962624" s="25"/>
      <c r="D962624" s="25"/>
      <c r="E962624" s="25"/>
      <c r="J962624" s="25"/>
      <c r="K962624" s="25"/>
      <c r="M962624" s="25"/>
    </row>
    <row r="962625" spans="1:13" ht="17.25" customHeight="1" x14ac:dyDescent="0.15">
      <c r="A962625" s="25"/>
      <c r="C962625" s="25"/>
      <c r="D962625" s="25"/>
      <c r="E962625" s="25"/>
      <c r="J962625" s="25"/>
      <c r="K962625" s="25"/>
      <c r="M962625" s="25"/>
    </row>
    <row r="962626" spans="1:13" ht="17.25" customHeight="1" x14ac:dyDescent="0.15">
      <c r="A962626" s="25"/>
      <c r="C962626" s="25"/>
      <c r="D962626" s="25"/>
      <c r="E962626" s="25"/>
      <c r="J962626" s="25"/>
      <c r="K962626" s="25"/>
      <c r="M962626" s="25"/>
    </row>
    <row r="962627" spans="1:13" ht="17.25" customHeight="1" x14ac:dyDescent="0.15">
      <c r="A962627" s="25"/>
      <c r="C962627" s="25"/>
      <c r="D962627" s="25"/>
      <c r="E962627" s="25"/>
      <c r="J962627" s="25"/>
      <c r="K962627" s="25"/>
      <c r="M962627" s="25"/>
    </row>
    <row r="962628" spans="1:13" ht="17.25" customHeight="1" x14ac:dyDescent="0.15">
      <c r="A962628" s="25"/>
      <c r="C962628" s="25"/>
      <c r="D962628" s="25"/>
      <c r="E962628" s="25"/>
      <c r="J962628" s="25"/>
      <c r="K962628" s="25"/>
      <c r="M962628" s="25"/>
    </row>
    <row r="962629" spans="1:13" ht="17.25" customHeight="1" x14ac:dyDescent="0.15">
      <c r="A962629" s="25"/>
      <c r="C962629" s="25"/>
      <c r="D962629" s="25"/>
      <c r="E962629" s="25"/>
      <c r="J962629" s="25"/>
      <c r="K962629" s="25"/>
      <c r="M962629" s="25"/>
    </row>
    <row r="962630" spans="1:13" ht="17.25" customHeight="1" x14ac:dyDescent="0.15">
      <c r="A962630" s="25"/>
      <c r="C962630" s="25"/>
      <c r="D962630" s="25"/>
      <c r="E962630" s="25"/>
      <c r="J962630" s="25"/>
      <c r="K962630" s="25"/>
      <c r="M962630" s="25"/>
    </row>
    <row r="962631" spans="1:13" ht="17.25" customHeight="1" x14ac:dyDescent="0.15">
      <c r="A962631" s="25"/>
      <c r="C962631" s="25"/>
      <c r="D962631" s="25"/>
      <c r="E962631" s="25"/>
      <c r="J962631" s="25"/>
      <c r="K962631" s="25"/>
      <c r="M962631" s="25"/>
    </row>
    <row r="962632" spans="1:13" ht="17.25" customHeight="1" x14ac:dyDescent="0.15">
      <c r="A962632" s="25"/>
      <c r="C962632" s="25"/>
      <c r="D962632" s="25"/>
      <c r="E962632" s="25"/>
      <c r="J962632" s="25"/>
      <c r="K962632" s="25"/>
      <c r="M962632" s="25"/>
    </row>
    <row r="962633" spans="1:13" ht="17.25" customHeight="1" x14ac:dyDescent="0.15">
      <c r="A962633" s="25"/>
      <c r="C962633" s="25"/>
      <c r="D962633" s="25"/>
      <c r="E962633" s="25"/>
      <c r="J962633" s="25"/>
      <c r="K962633" s="25"/>
      <c r="M962633" s="25"/>
    </row>
    <row r="962634" spans="1:13" ht="17.25" customHeight="1" x14ac:dyDescent="0.15">
      <c r="A962634" s="25"/>
      <c r="C962634" s="25"/>
      <c r="D962634" s="25"/>
      <c r="E962634" s="25"/>
      <c r="J962634" s="25"/>
      <c r="K962634" s="25"/>
      <c r="M962634" s="25"/>
    </row>
    <row r="962635" spans="1:13" ht="17.25" customHeight="1" x14ac:dyDescent="0.15">
      <c r="A962635" s="25"/>
      <c r="C962635" s="25"/>
      <c r="D962635" s="25"/>
      <c r="E962635" s="25"/>
      <c r="J962635" s="25"/>
      <c r="K962635" s="25"/>
      <c r="M962635" s="25"/>
    </row>
    <row r="962636" spans="1:13" ht="17.25" customHeight="1" x14ac:dyDescent="0.15">
      <c r="A962636" s="25"/>
      <c r="C962636" s="25"/>
      <c r="D962636" s="25"/>
      <c r="E962636" s="25"/>
      <c r="J962636" s="25"/>
      <c r="K962636" s="25"/>
      <c r="M962636" s="25"/>
    </row>
    <row r="962637" spans="1:13" ht="17.25" customHeight="1" x14ac:dyDescent="0.15">
      <c r="A962637" s="25"/>
      <c r="C962637" s="25"/>
      <c r="D962637" s="25"/>
      <c r="E962637" s="25"/>
      <c r="J962637" s="25"/>
      <c r="K962637" s="25"/>
      <c r="M962637" s="25"/>
    </row>
    <row r="962638" spans="1:13" ht="17.25" customHeight="1" x14ac:dyDescent="0.15">
      <c r="A962638" s="25"/>
      <c r="C962638" s="25"/>
      <c r="D962638" s="25"/>
      <c r="E962638" s="25"/>
      <c r="J962638" s="25"/>
      <c r="K962638" s="25"/>
      <c r="M962638" s="25"/>
    </row>
    <row r="962639" spans="1:13" ht="17.25" customHeight="1" x14ac:dyDescent="0.15">
      <c r="A962639" s="25"/>
      <c r="C962639" s="25"/>
      <c r="D962639" s="25"/>
      <c r="E962639" s="25"/>
      <c r="J962639" s="25"/>
      <c r="K962639" s="25"/>
      <c r="M962639" s="25"/>
    </row>
    <row r="962640" spans="1:13" ht="17.25" customHeight="1" x14ac:dyDescent="0.15">
      <c r="A962640" s="25"/>
      <c r="C962640" s="25"/>
      <c r="D962640" s="25"/>
      <c r="E962640" s="25"/>
      <c r="J962640" s="25"/>
      <c r="K962640" s="25"/>
      <c r="M962640" s="25"/>
    </row>
    <row r="962641" spans="1:13" ht="17.25" customHeight="1" x14ac:dyDescent="0.15">
      <c r="A962641" s="25"/>
      <c r="C962641" s="25"/>
      <c r="D962641" s="25"/>
      <c r="E962641" s="25"/>
      <c r="J962641" s="25"/>
      <c r="K962641" s="25"/>
      <c r="M962641" s="25"/>
    </row>
    <row r="962642" spans="1:13" ht="17.25" customHeight="1" x14ac:dyDescent="0.15">
      <c r="A962642" s="25"/>
      <c r="C962642" s="25"/>
      <c r="D962642" s="25"/>
      <c r="E962642" s="25"/>
      <c r="J962642" s="25"/>
      <c r="K962642" s="25"/>
      <c r="M962642" s="25"/>
    </row>
    <row r="962643" spans="1:13" ht="17.25" customHeight="1" x14ac:dyDescent="0.15">
      <c r="A962643" s="25"/>
      <c r="C962643" s="25"/>
      <c r="D962643" s="25"/>
      <c r="E962643" s="25"/>
      <c r="J962643" s="25"/>
      <c r="K962643" s="25"/>
      <c r="M962643" s="25"/>
    </row>
    <row r="962644" spans="1:13" ht="17.25" customHeight="1" x14ac:dyDescent="0.15">
      <c r="A962644" s="25"/>
      <c r="C962644" s="25"/>
      <c r="D962644" s="25"/>
      <c r="E962644" s="25"/>
      <c r="J962644" s="25"/>
      <c r="K962644" s="25"/>
      <c r="M962644" s="25"/>
    </row>
    <row r="962645" spans="1:13" ht="17.25" customHeight="1" x14ac:dyDescent="0.15">
      <c r="A962645" s="25"/>
      <c r="C962645" s="25"/>
      <c r="D962645" s="25"/>
      <c r="E962645" s="25"/>
      <c r="J962645" s="25"/>
      <c r="K962645" s="25"/>
      <c r="M962645" s="25"/>
    </row>
    <row r="962646" spans="1:13" ht="17.25" customHeight="1" x14ac:dyDescent="0.15">
      <c r="A962646" s="25"/>
      <c r="C962646" s="25"/>
      <c r="D962646" s="25"/>
      <c r="E962646" s="25"/>
      <c r="J962646" s="25"/>
      <c r="K962646" s="25"/>
      <c r="M962646" s="25"/>
    </row>
    <row r="962647" spans="1:13" ht="17.25" customHeight="1" x14ac:dyDescent="0.15">
      <c r="A962647" s="25"/>
      <c r="C962647" s="25"/>
      <c r="D962647" s="25"/>
      <c r="E962647" s="25"/>
      <c r="J962647" s="25"/>
      <c r="K962647" s="25"/>
      <c r="M962647" s="25"/>
    </row>
    <row r="962648" spans="1:13" ht="17.25" customHeight="1" x14ac:dyDescent="0.15">
      <c r="A962648" s="25"/>
      <c r="C962648" s="25"/>
      <c r="D962648" s="25"/>
      <c r="E962648" s="25"/>
      <c r="J962648" s="25"/>
      <c r="K962648" s="25"/>
      <c r="M962648" s="25"/>
    </row>
    <row r="962649" spans="1:13" ht="17.25" customHeight="1" x14ac:dyDescent="0.15">
      <c r="A962649" s="25"/>
      <c r="C962649" s="25"/>
      <c r="D962649" s="25"/>
      <c r="E962649" s="25"/>
      <c r="J962649" s="25"/>
      <c r="K962649" s="25"/>
      <c r="M962649" s="25"/>
    </row>
    <row r="962650" spans="1:13" ht="17.25" customHeight="1" x14ac:dyDescent="0.15">
      <c r="A962650" s="25"/>
      <c r="C962650" s="25"/>
      <c r="D962650" s="25"/>
      <c r="E962650" s="25"/>
      <c r="J962650" s="25"/>
      <c r="K962650" s="25"/>
      <c r="M962650" s="25"/>
    </row>
    <row r="962651" spans="1:13" ht="17.25" customHeight="1" x14ac:dyDescent="0.15">
      <c r="A962651" s="25"/>
      <c r="C962651" s="25"/>
      <c r="D962651" s="25"/>
      <c r="E962651" s="25"/>
      <c r="J962651" s="25"/>
      <c r="K962651" s="25"/>
      <c r="M962651" s="25"/>
    </row>
    <row r="962652" spans="1:13" ht="17.25" customHeight="1" x14ac:dyDescent="0.15">
      <c r="A962652" s="25"/>
      <c r="C962652" s="25"/>
      <c r="D962652" s="25"/>
      <c r="E962652" s="25"/>
      <c r="J962652" s="25"/>
      <c r="K962652" s="25"/>
      <c r="M962652" s="25"/>
    </row>
    <row r="962653" spans="1:13" ht="17.25" customHeight="1" x14ac:dyDescent="0.15">
      <c r="A962653" s="25"/>
      <c r="C962653" s="25"/>
      <c r="D962653" s="25"/>
      <c r="E962653" s="25"/>
      <c r="J962653" s="25"/>
      <c r="K962653" s="25"/>
      <c r="M962653" s="25"/>
    </row>
    <row r="962654" spans="1:13" ht="17.25" customHeight="1" x14ac:dyDescent="0.15">
      <c r="A962654" s="25"/>
      <c r="C962654" s="25"/>
      <c r="D962654" s="25"/>
      <c r="E962654" s="25"/>
      <c r="J962654" s="25"/>
      <c r="K962654" s="25"/>
      <c r="M962654" s="25"/>
    </row>
    <row r="962655" spans="1:13" ht="17.25" customHeight="1" x14ac:dyDescent="0.15">
      <c r="A962655" s="25"/>
      <c r="C962655" s="25"/>
      <c r="D962655" s="25"/>
      <c r="E962655" s="25"/>
      <c r="J962655" s="25"/>
      <c r="K962655" s="25"/>
      <c r="M962655" s="25"/>
    </row>
    <row r="962656" spans="1:13" ht="17.25" customHeight="1" x14ac:dyDescent="0.15">
      <c r="A962656" s="25"/>
      <c r="C962656" s="25"/>
      <c r="D962656" s="25"/>
      <c r="E962656" s="25"/>
      <c r="J962656" s="25"/>
      <c r="K962656" s="25"/>
      <c r="M962656" s="25"/>
    </row>
    <row r="962657" spans="1:13" ht="17.25" customHeight="1" x14ac:dyDescent="0.15">
      <c r="A962657" s="25"/>
      <c r="C962657" s="25"/>
      <c r="D962657" s="25"/>
      <c r="E962657" s="25"/>
      <c r="J962657" s="25"/>
      <c r="K962657" s="25"/>
      <c r="M962657" s="25"/>
    </row>
    <row r="962658" spans="1:13" ht="17.25" customHeight="1" x14ac:dyDescent="0.15">
      <c r="A962658" s="25"/>
      <c r="C962658" s="25"/>
      <c r="D962658" s="25"/>
      <c r="E962658" s="25"/>
      <c r="J962658" s="25"/>
      <c r="K962658" s="25"/>
      <c r="M962658" s="25"/>
    </row>
    <row r="962659" spans="1:13" ht="17.25" customHeight="1" x14ac:dyDescent="0.15">
      <c r="A962659" s="25"/>
      <c r="C962659" s="25"/>
      <c r="D962659" s="25"/>
      <c r="E962659" s="25"/>
      <c r="J962659" s="25"/>
      <c r="K962659" s="25"/>
      <c r="M962659" s="25"/>
    </row>
    <row r="962660" spans="1:13" ht="17.25" customHeight="1" x14ac:dyDescent="0.15">
      <c r="A962660" s="25"/>
      <c r="C962660" s="25"/>
      <c r="D962660" s="25"/>
      <c r="E962660" s="25"/>
      <c r="J962660" s="25"/>
      <c r="K962660" s="25"/>
      <c r="M962660" s="25"/>
    </row>
    <row r="962661" spans="1:13" ht="17.25" customHeight="1" x14ac:dyDescent="0.15">
      <c r="A962661" s="25"/>
      <c r="C962661" s="25"/>
      <c r="D962661" s="25"/>
      <c r="E962661" s="25"/>
      <c r="J962661" s="25"/>
      <c r="K962661" s="25"/>
      <c r="M962661" s="25"/>
    </row>
    <row r="962662" spans="1:13" ht="17.25" customHeight="1" x14ac:dyDescent="0.15">
      <c r="A962662" s="25"/>
      <c r="C962662" s="25"/>
      <c r="D962662" s="25"/>
      <c r="E962662" s="25"/>
      <c r="J962662" s="25"/>
      <c r="K962662" s="25"/>
      <c r="M962662" s="25"/>
    </row>
    <row r="962663" spans="1:13" ht="17.25" customHeight="1" x14ac:dyDescent="0.15">
      <c r="A962663" s="25"/>
      <c r="C962663" s="25"/>
      <c r="D962663" s="25"/>
      <c r="E962663" s="25"/>
      <c r="J962663" s="25"/>
      <c r="K962663" s="25"/>
      <c r="M962663" s="25"/>
    </row>
    <row r="962664" spans="1:13" ht="17.25" customHeight="1" x14ac:dyDescent="0.15">
      <c r="A962664" s="25"/>
      <c r="C962664" s="25"/>
      <c r="D962664" s="25"/>
      <c r="E962664" s="25"/>
      <c r="J962664" s="25"/>
      <c r="K962664" s="25"/>
      <c r="M962664" s="25"/>
    </row>
    <row r="962665" spans="1:13" ht="17.25" customHeight="1" x14ac:dyDescent="0.15">
      <c r="A962665" s="25"/>
      <c r="C962665" s="25"/>
      <c r="D962665" s="25"/>
      <c r="E962665" s="25"/>
      <c r="J962665" s="25"/>
      <c r="K962665" s="25"/>
      <c r="M962665" s="25"/>
    </row>
    <row r="962666" spans="1:13" ht="17.25" customHeight="1" x14ac:dyDescent="0.15">
      <c r="A962666" s="25"/>
      <c r="C962666" s="25"/>
      <c r="D962666" s="25"/>
      <c r="E962666" s="25"/>
      <c r="J962666" s="25"/>
      <c r="K962666" s="25"/>
      <c r="M962666" s="25"/>
    </row>
    <row r="962667" spans="1:13" ht="17.25" customHeight="1" x14ac:dyDescent="0.15">
      <c r="A962667" s="25"/>
      <c r="C962667" s="25"/>
      <c r="D962667" s="25"/>
      <c r="E962667" s="25"/>
      <c r="J962667" s="25"/>
      <c r="K962667" s="25"/>
      <c r="M962667" s="25"/>
    </row>
    <row r="962668" spans="1:13" ht="17.25" customHeight="1" x14ac:dyDescent="0.15">
      <c r="A962668" s="25"/>
      <c r="C962668" s="25"/>
      <c r="D962668" s="25"/>
      <c r="E962668" s="25"/>
      <c r="J962668" s="25"/>
      <c r="K962668" s="25"/>
      <c r="M962668" s="25"/>
    </row>
    <row r="962669" spans="1:13" ht="17.25" customHeight="1" x14ac:dyDescent="0.15">
      <c r="A962669" s="25"/>
      <c r="C962669" s="25"/>
      <c r="D962669" s="25"/>
      <c r="E962669" s="25"/>
      <c r="J962669" s="25"/>
      <c r="K962669" s="25"/>
      <c r="M962669" s="25"/>
    </row>
    <row r="962670" spans="1:13" ht="17.25" customHeight="1" x14ac:dyDescent="0.15">
      <c r="A962670" s="25"/>
      <c r="C962670" s="25"/>
      <c r="D962670" s="25"/>
      <c r="E962670" s="25"/>
      <c r="J962670" s="25"/>
      <c r="K962670" s="25"/>
      <c r="M962670" s="25"/>
    </row>
    <row r="962671" spans="1:13" ht="17.25" customHeight="1" x14ac:dyDescent="0.15">
      <c r="A962671" s="25"/>
      <c r="C962671" s="25"/>
      <c r="D962671" s="25"/>
      <c r="E962671" s="25"/>
      <c r="J962671" s="25"/>
      <c r="K962671" s="25"/>
      <c r="M962671" s="25"/>
    </row>
    <row r="962672" spans="1:13" ht="17.25" customHeight="1" x14ac:dyDescent="0.15">
      <c r="A962672" s="25"/>
      <c r="C962672" s="25"/>
      <c r="D962672" s="25"/>
      <c r="E962672" s="25"/>
      <c r="J962672" s="25"/>
      <c r="K962672" s="25"/>
      <c r="M962672" s="25"/>
    </row>
    <row r="962673" spans="1:13" ht="17.25" customHeight="1" x14ac:dyDescent="0.15">
      <c r="A962673" s="25"/>
      <c r="C962673" s="25"/>
      <c r="D962673" s="25"/>
      <c r="E962673" s="25"/>
      <c r="J962673" s="25"/>
      <c r="K962673" s="25"/>
      <c r="M962673" s="25"/>
    </row>
    <row r="962674" spans="1:13" ht="17.25" customHeight="1" x14ac:dyDescent="0.15">
      <c r="A962674" s="25"/>
      <c r="C962674" s="25"/>
      <c r="D962674" s="25"/>
      <c r="E962674" s="25"/>
      <c r="J962674" s="25"/>
      <c r="K962674" s="25"/>
      <c r="M962674" s="25"/>
    </row>
    <row r="962675" spans="1:13" ht="17.25" customHeight="1" x14ac:dyDescent="0.15">
      <c r="A962675" s="25"/>
      <c r="C962675" s="25"/>
      <c r="D962675" s="25"/>
      <c r="E962675" s="25"/>
      <c r="J962675" s="25"/>
      <c r="K962675" s="25"/>
      <c r="M962675" s="25"/>
    </row>
    <row r="962676" spans="1:13" ht="17.25" customHeight="1" x14ac:dyDescent="0.15">
      <c r="A962676" s="25"/>
      <c r="C962676" s="25"/>
      <c r="D962676" s="25"/>
      <c r="E962676" s="25"/>
      <c r="J962676" s="25"/>
      <c r="K962676" s="25"/>
      <c r="M962676" s="25"/>
    </row>
    <row r="962677" spans="1:13" ht="17.25" customHeight="1" x14ac:dyDescent="0.15">
      <c r="A962677" s="25"/>
      <c r="C962677" s="25"/>
      <c r="D962677" s="25"/>
      <c r="E962677" s="25"/>
      <c r="J962677" s="25"/>
      <c r="K962677" s="25"/>
      <c r="M962677" s="25"/>
    </row>
    <row r="962678" spans="1:13" ht="17.25" customHeight="1" x14ac:dyDescent="0.15">
      <c r="A962678" s="25"/>
      <c r="C962678" s="25"/>
      <c r="D962678" s="25"/>
      <c r="E962678" s="25"/>
      <c r="J962678" s="25"/>
      <c r="K962678" s="25"/>
      <c r="M962678" s="25"/>
    </row>
    <row r="962679" spans="1:13" ht="17.25" customHeight="1" x14ac:dyDescent="0.15">
      <c r="A962679" s="25"/>
      <c r="C962679" s="25"/>
      <c r="D962679" s="25"/>
      <c r="E962679" s="25"/>
      <c r="J962679" s="25"/>
      <c r="K962679" s="25"/>
      <c r="M962679" s="25"/>
    </row>
    <row r="962680" spans="1:13" ht="17.25" customHeight="1" x14ac:dyDescent="0.15">
      <c r="A962680" s="25"/>
      <c r="C962680" s="25"/>
      <c r="D962680" s="25"/>
      <c r="E962680" s="25"/>
      <c r="J962680" s="25"/>
      <c r="K962680" s="25"/>
      <c r="M962680" s="25"/>
    </row>
    <row r="962681" spans="1:13" ht="17.25" customHeight="1" x14ac:dyDescent="0.15">
      <c r="A962681" s="25"/>
      <c r="C962681" s="25"/>
      <c r="D962681" s="25"/>
      <c r="E962681" s="25"/>
      <c r="J962681" s="25"/>
      <c r="K962681" s="25"/>
      <c r="M962681" s="25"/>
    </row>
    <row r="962682" spans="1:13" ht="17.25" customHeight="1" x14ac:dyDescent="0.15">
      <c r="A962682" s="25"/>
      <c r="C962682" s="25"/>
      <c r="D962682" s="25"/>
      <c r="E962682" s="25"/>
      <c r="J962682" s="25"/>
      <c r="K962682" s="25"/>
      <c r="M962682" s="25"/>
    </row>
    <row r="962683" spans="1:13" ht="17.25" customHeight="1" x14ac:dyDescent="0.15">
      <c r="A962683" s="25"/>
      <c r="C962683" s="25"/>
      <c r="D962683" s="25"/>
      <c r="E962683" s="25"/>
      <c r="J962683" s="25"/>
      <c r="K962683" s="25"/>
      <c r="M962683" s="25"/>
    </row>
    <row r="962684" spans="1:13" ht="17.25" customHeight="1" x14ac:dyDescent="0.15">
      <c r="A962684" s="25"/>
      <c r="C962684" s="25"/>
      <c r="D962684" s="25"/>
      <c r="E962684" s="25"/>
      <c r="J962684" s="25"/>
      <c r="K962684" s="25"/>
      <c r="M962684" s="25"/>
    </row>
    <row r="962685" spans="1:13" ht="17.25" customHeight="1" x14ac:dyDescent="0.15">
      <c r="A962685" s="25"/>
      <c r="C962685" s="25"/>
      <c r="D962685" s="25"/>
      <c r="E962685" s="25"/>
      <c r="J962685" s="25"/>
      <c r="K962685" s="25"/>
      <c r="M962685" s="25"/>
    </row>
    <row r="962686" spans="1:13" ht="17.25" customHeight="1" x14ac:dyDescent="0.15">
      <c r="A962686" s="25"/>
      <c r="C962686" s="25"/>
      <c r="D962686" s="25"/>
      <c r="E962686" s="25"/>
      <c r="J962686" s="25"/>
      <c r="K962686" s="25"/>
      <c r="M962686" s="25"/>
    </row>
    <row r="962687" spans="1:13" ht="17.25" customHeight="1" x14ac:dyDescent="0.15">
      <c r="A962687" s="25"/>
      <c r="C962687" s="25"/>
      <c r="D962687" s="25"/>
      <c r="E962687" s="25"/>
      <c r="J962687" s="25"/>
      <c r="K962687" s="25"/>
      <c r="M962687" s="25"/>
    </row>
    <row r="962688" spans="1:13" ht="17.25" customHeight="1" x14ac:dyDescent="0.15">
      <c r="A962688" s="25"/>
      <c r="C962688" s="25"/>
      <c r="D962688" s="25"/>
      <c r="E962688" s="25"/>
      <c r="J962688" s="25"/>
      <c r="K962688" s="25"/>
      <c r="M962688" s="25"/>
    </row>
    <row r="962689" spans="1:13" ht="17.25" customHeight="1" x14ac:dyDescent="0.15">
      <c r="A962689" s="25"/>
      <c r="C962689" s="25"/>
      <c r="D962689" s="25"/>
      <c r="E962689" s="25"/>
      <c r="J962689" s="25"/>
      <c r="K962689" s="25"/>
      <c r="M962689" s="25"/>
    </row>
    <row r="962690" spans="1:13" ht="17.25" customHeight="1" x14ac:dyDescent="0.15">
      <c r="A962690" s="25"/>
      <c r="C962690" s="25"/>
      <c r="D962690" s="25"/>
      <c r="E962690" s="25"/>
      <c r="J962690" s="25"/>
      <c r="K962690" s="25"/>
      <c r="M962690" s="25"/>
    </row>
    <row r="962691" spans="1:13" ht="17.25" customHeight="1" x14ac:dyDescent="0.15">
      <c r="A962691" s="25"/>
      <c r="C962691" s="25"/>
      <c r="D962691" s="25"/>
      <c r="E962691" s="25"/>
      <c r="J962691" s="25"/>
      <c r="K962691" s="25"/>
      <c r="M962691" s="25"/>
    </row>
    <row r="962692" spans="1:13" ht="17.25" customHeight="1" x14ac:dyDescent="0.15">
      <c r="A962692" s="25"/>
      <c r="C962692" s="25"/>
      <c r="D962692" s="25"/>
      <c r="E962692" s="25"/>
      <c r="J962692" s="25"/>
      <c r="K962692" s="25"/>
      <c r="M962692" s="25"/>
    </row>
    <row r="962693" spans="1:13" ht="17.25" customHeight="1" x14ac:dyDescent="0.15">
      <c r="A962693" s="25"/>
      <c r="C962693" s="25"/>
      <c r="D962693" s="25"/>
      <c r="E962693" s="25"/>
      <c r="J962693" s="25"/>
      <c r="K962693" s="25"/>
      <c r="M962693" s="25"/>
    </row>
    <row r="962694" spans="1:13" ht="17.25" customHeight="1" x14ac:dyDescent="0.15">
      <c r="A962694" s="25"/>
      <c r="C962694" s="25"/>
      <c r="D962694" s="25"/>
      <c r="E962694" s="25"/>
      <c r="J962694" s="25"/>
      <c r="K962694" s="25"/>
      <c r="M962694" s="25"/>
    </row>
    <row r="962695" spans="1:13" ht="17.25" customHeight="1" x14ac:dyDescent="0.15">
      <c r="A962695" s="25"/>
      <c r="C962695" s="25"/>
      <c r="D962695" s="25"/>
      <c r="E962695" s="25"/>
      <c r="J962695" s="25"/>
      <c r="K962695" s="25"/>
      <c r="M962695" s="25"/>
    </row>
    <row r="962696" spans="1:13" ht="17.25" customHeight="1" x14ac:dyDescent="0.15">
      <c r="A962696" s="25"/>
      <c r="C962696" s="25"/>
      <c r="D962696" s="25"/>
      <c r="E962696" s="25"/>
      <c r="J962696" s="25"/>
      <c r="K962696" s="25"/>
      <c r="M962696" s="25"/>
    </row>
    <row r="962697" spans="1:13" ht="17.25" customHeight="1" x14ac:dyDescent="0.15">
      <c r="A962697" s="25"/>
      <c r="C962697" s="25"/>
      <c r="D962697" s="25"/>
      <c r="E962697" s="25"/>
      <c r="J962697" s="25"/>
      <c r="K962697" s="25"/>
      <c r="M962697" s="25"/>
    </row>
    <row r="962698" spans="1:13" ht="17.25" customHeight="1" x14ac:dyDescent="0.15">
      <c r="A962698" s="25"/>
      <c r="C962698" s="25"/>
      <c r="D962698" s="25"/>
      <c r="E962698" s="25"/>
      <c r="J962698" s="25"/>
      <c r="K962698" s="25"/>
      <c r="M962698" s="25"/>
    </row>
    <row r="962699" spans="1:13" ht="17.25" customHeight="1" x14ac:dyDescent="0.15">
      <c r="A962699" s="25"/>
      <c r="C962699" s="25"/>
      <c r="D962699" s="25"/>
      <c r="E962699" s="25"/>
      <c r="J962699" s="25"/>
      <c r="K962699" s="25"/>
      <c r="M962699" s="25"/>
    </row>
    <row r="962700" spans="1:13" ht="17.25" customHeight="1" x14ac:dyDescent="0.15">
      <c r="A962700" s="25"/>
      <c r="C962700" s="25"/>
      <c r="D962700" s="25"/>
      <c r="E962700" s="25"/>
      <c r="J962700" s="25"/>
      <c r="K962700" s="25"/>
      <c r="M962700" s="25"/>
    </row>
    <row r="962701" spans="1:13" ht="17.25" customHeight="1" x14ac:dyDescent="0.15">
      <c r="A962701" s="25"/>
      <c r="C962701" s="25"/>
      <c r="D962701" s="25"/>
      <c r="E962701" s="25"/>
      <c r="J962701" s="25"/>
      <c r="K962701" s="25"/>
      <c r="M962701" s="25"/>
    </row>
    <row r="962702" spans="1:13" ht="17.25" customHeight="1" x14ac:dyDescent="0.15">
      <c r="A962702" s="25"/>
      <c r="C962702" s="25"/>
      <c r="D962702" s="25"/>
      <c r="E962702" s="25"/>
      <c r="J962702" s="25"/>
      <c r="K962702" s="25"/>
      <c r="M962702" s="25"/>
    </row>
    <row r="962703" spans="1:13" ht="17.25" customHeight="1" x14ac:dyDescent="0.15">
      <c r="A962703" s="25"/>
      <c r="C962703" s="25"/>
      <c r="D962703" s="25"/>
      <c r="E962703" s="25"/>
      <c r="J962703" s="25"/>
      <c r="K962703" s="25"/>
      <c r="M962703" s="25"/>
    </row>
    <row r="962704" spans="1:13" ht="17.25" customHeight="1" x14ac:dyDescent="0.15">
      <c r="A962704" s="25"/>
      <c r="C962704" s="25"/>
      <c r="D962704" s="25"/>
      <c r="E962704" s="25"/>
      <c r="J962704" s="25"/>
      <c r="K962704" s="25"/>
      <c r="M962704" s="25"/>
    </row>
    <row r="962705" spans="1:13" ht="17.25" customHeight="1" x14ac:dyDescent="0.15">
      <c r="A962705" s="25"/>
      <c r="C962705" s="25"/>
      <c r="D962705" s="25"/>
      <c r="E962705" s="25"/>
      <c r="J962705" s="25"/>
      <c r="K962705" s="25"/>
      <c r="M962705" s="25"/>
    </row>
    <row r="962706" spans="1:13" ht="17.25" customHeight="1" x14ac:dyDescent="0.15">
      <c r="A962706" s="25"/>
      <c r="C962706" s="25"/>
      <c r="D962706" s="25"/>
      <c r="E962706" s="25"/>
      <c r="J962706" s="25"/>
      <c r="K962706" s="25"/>
      <c r="M962706" s="25"/>
    </row>
    <row r="962707" spans="1:13" ht="17.25" customHeight="1" x14ac:dyDescent="0.15">
      <c r="A962707" s="25"/>
      <c r="C962707" s="25"/>
      <c r="D962707" s="25"/>
      <c r="E962707" s="25"/>
      <c r="J962707" s="25"/>
      <c r="K962707" s="25"/>
      <c r="M962707" s="25"/>
    </row>
    <row r="962708" spans="1:13" ht="17.25" customHeight="1" x14ac:dyDescent="0.15">
      <c r="A962708" s="25"/>
      <c r="C962708" s="25"/>
      <c r="D962708" s="25"/>
      <c r="E962708" s="25"/>
      <c r="J962708" s="25"/>
      <c r="K962708" s="25"/>
      <c r="M962708" s="25"/>
    </row>
    <row r="962709" spans="1:13" ht="17.25" customHeight="1" x14ac:dyDescent="0.15">
      <c r="A962709" s="25"/>
      <c r="C962709" s="25"/>
      <c r="D962709" s="25"/>
      <c r="E962709" s="25"/>
      <c r="J962709" s="25"/>
      <c r="K962709" s="25"/>
      <c r="M962709" s="25"/>
    </row>
    <row r="962710" spans="1:13" ht="17.25" customHeight="1" x14ac:dyDescent="0.15">
      <c r="A962710" s="25"/>
      <c r="C962710" s="25"/>
      <c r="D962710" s="25"/>
      <c r="E962710" s="25"/>
      <c r="J962710" s="25"/>
      <c r="K962710" s="25"/>
      <c r="M962710" s="25"/>
    </row>
    <row r="962711" spans="1:13" ht="17.25" customHeight="1" x14ac:dyDescent="0.15">
      <c r="A962711" s="25"/>
      <c r="C962711" s="25"/>
      <c r="D962711" s="25"/>
      <c r="E962711" s="25"/>
      <c r="J962711" s="25"/>
      <c r="K962711" s="25"/>
      <c r="M962711" s="25"/>
    </row>
    <row r="962712" spans="1:13" ht="17.25" customHeight="1" x14ac:dyDescent="0.15">
      <c r="A962712" s="25"/>
      <c r="C962712" s="25"/>
      <c r="D962712" s="25"/>
      <c r="E962712" s="25"/>
      <c r="J962712" s="25"/>
      <c r="K962712" s="25"/>
      <c r="M962712" s="25"/>
    </row>
    <row r="962713" spans="1:13" ht="17.25" customHeight="1" x14ac:dyDescent="0.15">
      <c r="A962713" s="25"/>
      <c r="C962713" s="25"/>
      <c r="D962713" s="25"/>
      <c r="E962713" s="25"/>
      <c r="J962713" s="25"/>
      <c r="K962713" s="25"/>
      <c r="M962713" s="25"/>
    </row>
    <row r="962714" spans="1:13" ht="17.25" customHeight="1" x14ac:dyDescent="0.15">
      <c r="A962714" s="25"/>
      <c r="C962714" s="25"/>
      <c r="D962714" s="25"/>
      <c r="E962714" s="25"/>
      <c r="J962714" s="25"/>
      <c r="K962714" s="25"/>
      <c r="M962714" s="25"/>
    </row>
    <row r="962715" spans="1:13" ht="17.25" customHeight="1" x14ac:dyDescent="0.15">
      <c r="A962715" s="25"/>
      <c r="C962715" s="25"/>
      <c r="D962715" s="25"/>
      <c r="E962715" s="25"/>
      <c r="J962715" s="25"/>
      <c r="K962715" s="25"/>
      <c r="M962715" s="25"/>
    </row>
    <row r="962716" spans="1:13" ht="17.25" customHeight="1" x14ac:dyDescent="0.15">
      <c r="A962716" s="25"/>
      <c r="C962716" s="25"/>
      <c r="D962716" s="25"/>
      <c r="E962716" s="25"/>
      <c r="J962716" s="25"/>
      <c r="K962716" s="25"/>
      <c r="M962716" s="25"/>
    </row>
    <row r="962717" spans="1:13" ht="17.25" customHeight="1" x14ac:dyDescent="0.15">
      <c r="A962717" s="25"/>
      <c r="C962717" s="25"/>
      <c r="D962717" s="25"/>
      <c r="E962717" s="25"/>
      <c r="J962717" s="25"/>
      <c r="K962717" s="25"/>
      <c r="M962717" s="25"/>
    </row>
    <row r="962718" spans="1:13" ht="17.25" customHeight="1" x14ac:dyDescent="0.15">
      <c r="A962718" s="25"/>
      <c r="C962718" s="25"/>
      <c r="D962718" s="25"/>
      <c r="E962718" s="25"/>
      <c r="J962718" s="25"/>
      <c r="K962718" s="25"/>
      <c r="M962718" s="25"/>
    </row>
    <row r="962719" spans="1:13" ht="17.25" customHeight="1" x14ac:dyDescent="0.15">
      <c r="A962719" s="25"/>
      <c r="C962719" s="25"/>
      <c r="D962719" s="25"/>
      <c r="E962719" s="25"/>
      <c r="J962719" s="25"/>
      <c r="K962719" s="25"/>
      <c r="M962719" s="25"/>
    </row>
    <row r="962720" spans="1:13" ht="17.25" customHeight="1" x14ac:dyDescent="0.15">
      <c r="A962720" s="25"/>
      <c r="C962720" s="25"/>
      <c r="D962720" s="25"/>
      <c r="E962720" s="25"/>
      <c r="J962720" s="25"/>
      <c r="K962720" s="25"/>
      <c r="M962720" s="25"/>
    </row>
    <row r="962721" spans="1:13" ht="17.25" customHeight="1" x14ac:dyDescent="0.15">
      <c r="A962721" s="25"/>
      <c r="C962721" s="25"/>
      <c r="D962721" s="25"/>
      <c r="E962721" s="25"/>
      <c r="J962721" s="25"/>
      <c r="K962721" s="25"/>
      <c r="M962721" s="25"/>
    </row>
    <row r="962722" spans="1:13" ht="17.25" customHeight="1" x14ac:dyDescent="0.15">
      <c r="A962722" s="25"/>
      <c r="C962722" s="25"/>
      <c r="D962722" s="25"/>
      <c r="E962722" s="25"/>
      <c r="J962722" s="25"/>
      <c r="K962722" s="25"/>
      <c r="M962722" s="25"/>
    </row>
    <row r="962723" spans="1:13" ht="17.25" customHeight="1" x14ac:dyDescent="0.15">
      <c r="A962723" s="25"/>
      <c r="C962723" s="25"/>
      <c r="D962723" s="25"/>
      <c r="E962723" s="25"/>
      <c r="J962723" s="25"/>
      <c r="K962723" s="25"/>
      <c r="M962723" s="25"/>
    </row>
    <row r="962724" spans="1:13" ht="17.25" customHeight="1" x14ac:dyDescent="0.15">
      <c r="A962724" s="25"/>
      <c r="C962724" s="25"/>
      <c r="D962724" s="25"/>
      <c r="E962724" s="25"/>
      <c r="J962724" s="25"/>
      <c r="K962724" s="25"/>
      <c r="M962724" s="25"/>
    </row>
    <row r="962725" spans="1:13" ht="17.25" customHeight="1" x14ac:dyDescent="0.15">
      <c r="A962725" s="25"/>
      <c r="C962725" s="25"/>
      <c r="D962725" s="25"/>
      <c r="E962725" s="25"/>
      <c r="J962725" s="25"/>
      <c r="K962725" s="25"/>
      <c r="M962725" s="25"/>
    </row>
    <row r="962726" spans="1:13" ht="17.25" customHeight="1" x14ac:dyDescent="0.15">
      <c r="A962726" s="25"/>
      <c r="C962726" s="25"/>
      <c r="D962726" s="25"/>
      <c r="E962726" s="25"/>
      <c r="J962726" s="25"/>
      <c r="K962726" s="25"/>
      <c r="M962726" s="25"/>
    </row>
    <row r="962727" spans="1:13" ht="17.25" customHeight="1" x14ac:dyDescent="0.15">
      <c r="A962727" s="25"/>
      <c r="C962727" s="25"/>
      <c r="D962727" s="25"/>
      <c r="E962727" s="25"/>
      <c r="J962727" s="25"/>
      <c r="K962727" s="25"/>
      <c r="M962727" s="25"/>
    </row>
    <row r="962728" spans="1:13" ht="17.25" customHeight="1" x14ac:dyDescent="0.15">
      <c r="A962728" s="25"/>
      <c r="C962728" s="25"/>
      <c r="D962728" s="25"/>
      <c r="E962728" s="25"/>
      <c r="J962728" s="25"/>
      <c r="K962728" s="25"/>
      <c r="M962728" s="25"/>
    </row>
    <row r="962729" spans="1:13" ht="17.25" customHeight="1" x14ac:dyDescent="0.15">
      <c r="A962729" s="25"/>
      <c r="C962729" s="25"/>
      <c r="D962729" s="25"/>
      <c r="E962729" s="25"/>
      <c r="J962729" s="25"/>
      <c r="K962729" s="25"/>
      <c r="M962729" s="25"/>
    </row>
    <row r="962730" spans="1:13" ht="17.25" customHeight="1" x14ac:dyDescent="0.15">
      <c r="A962730" s="25"/>
      <c r="C962730" s="25"/>
      <c r="D962730" s="25"/>
      <c r="E962730" s="25"/>
      <c r="J962730" s="25"/>
      <c r="K962730" s="25"/>
      <c r="M962730" s="25"/>
    </row>
    <row r="962731" spans="1:13" ht="17.25" customHeight="1" x14ac:dyDescent="0.15">
      <c r="A962731" s="25"/>
      <c r="C962731" s="25"/>
      <c r="D962731" s="25"/>
      <c r="E962731" s="25"/>
      <c r="J962731" s="25"/>
      <c r="K962731" s="25"/>
      <c r="M962731" s="25"/>
    </row>
    <row r="962732" spans="1:13" ht="17.25" customHeight="1" x14ac:dyDescent="0.15">
      <c r="A962732" s="25"/>
      <c r="C962732" s="25"/>
      <c r="D962732" s="25"/>
      <c r="E962732" s="25"/>
      <c r="J962732" s="25"/>
      <c r="K962732" s="25"/>
      <c r="M962732" s="25"/>
    </row>
    <row r="962733" spans="1:13" ht="17.25" customHeight="1" x14ac:dyDescent="0.15">
      <c r="A962733" s="25"/>
      <c r="C962733" s="25"/>
      <c r="D962733" s="25"/>
      <c r="E962733" s="25"/>
      <c r="J962733" s="25"/>
      <c r="K962733" s="25"/>
      <c r="M962733" s="25"/>
    </row>
    <row r="962734" spans="1:13" ht="17.25" customHeight="1" x14ac:dyDescent="0.15">
      <c r="A962734" s="25"/>
      <c r="C962734" s="25"/>
      <c r="D962734" s="25"/>
      <c r="E962734" s="25"/>
      <c r="J962734" s="25"/>
      <c r="K962734" s="25"/>
      <c r="M962734" s="25"/>
    </row>
    <row r="962735" spans="1:13" ht="17.25" customHeight="1" x14ac:dyDescent="0.15">
      <c r="A962735" s="25"/>
      <c r="C962735" s="25"/>
      <c r="D962735" s="25"/>
      <c r="E962735" s="25"/>
      <c r="J962735" s="25"/>
      <c r="K962735" s="25"/>
      <c r="M962735" s="25"/>
    </row>
    <row r="962736" spans="1:13" ht="17.25" customHeight="1" x14ac:dyDescent="0.15">
      <c r="A962736" s="25"/>
      <c r="C962736" s="25"/>
      <c r="D962736" s="25"/>
      <c r="E962736" s="25"/>
      <c r="J962736" s="25"/>
      <c r="K962736" s="25"/>
      <c r="M962736" s="25"/>
    </row>
    <row r="962737" spans="1:13" ht="17.25" customHeight="1" x14ac:dyDescent="0.15">
      <c r="A962737" s="25"/>
      <c r="C962737" s="25"/>
      <c r="D962737" s="25"/>
      <c r="E962737" s="25"/>
      <c r="J962737" s="25"/>
      <c r="K962737" s="25"/>
      <c r="M962737" s="25"/>
    </row>
    <row r="962738" spans="1:13" ht="17.25" customHeight="1" x14ac:dyDescent="0.15">
      <c r="A962738" s="25"/>
      <c r="C962738" s="25"/>
      <c r="D962738" s="25"/>
      <c r="E962738" s="25"/>
      <c r="J962738" s="25"/>
      <c r="K962738" s="25"/>
      <c r="M962738" s="25"/>
    </row>
    <row r="962739" spans="1:13" ht="17.25" customHeight="1" x14ac:dyDescent="0.15">
      <c r="A962739" s="25"/>
      <c r="C962739" s="25"/>
      <c r="D962739" s="25"/>
      <c r="E962739" s="25"/>
      <c r="J962739" s="25"/>
      <c r="K962739" s="25"/>
      <c r="M962739" s="25"/>
    </row>
    <row r="962740" spans="1:13" ht="17.25" customHeight="1" x14ac:dyDescent="0.15">
      <c r="A962740" s="25"/>
      <c r="C962740" s="25"/>
      <c r="D962740" s="25"/>
      <c r="E962740" s="25"/>
      <c r="J962740" s="25"/>
      <c r="K962740" s="25"/>
      <c r="M962740" s="25"/>
    </row>
    <row r="962741" spans="1:13" ht="17.25" customHeight="1" x14ac:dyDescent="0.15">
      <c r="A962741" s="25"/>
      <c r="C962741" s="25"/>
      <c r="D962741" s="25"/>
      <c r="E962741" s="25"/>
      <c r="J962741" s="25"/>
      <c r="K962741" s="25"/>
      <c r="M962741" s="25"/>
    </row>
    <row r="962742" spans="1:13" ht="17.25" customHeight="1" x14ac:dyDescent="0.15">
      <c r="A962742" s="25"/>
      <c r="C962742" s="25"/>
      <c r="D962742" s="25"/>
      <c r="E962742" s="25"/>
      <c r="J962742" s="25"/>
      <c r="K962742" s="25"/>
      <c r="M962742" s="25"/>
    </row>
    <row r="962743" spans="1:13" ht="17.25" customHeight="1" x14ac:dyDescent="0.15">
      <c r="A962743" s="25"/>
      <c r="C962743" s="25"/>
      <c r="D962743" s="25"/>
      <c r="E962743" s="25"/>
      <c r="J962743" s="25"/>
      <c r="K962743" s="25"/>
      <c r="M962743" s="25"/>
    </row>
    <row r="962744" spans="1:13" ht="17.25" customHeight="1" x14ac:dyDescent="0.15">
      <c r="A962744" s="25"/>
      <c r="C962744" s="25"/>
      <c r="D962744" s="25"/>
      <c r="E962744" s="25"/>
      <c r="J962744" s="25"/>
      <c r="K962744" s="25"/>
      <c r="M962744" s="25"/>
    </row>
    <row r="962745" spans="1:13" ht="17.25" customHeight="1" x14ac:dyDescent="0.15">
      <c r="A962745" s="25"/>
      <c r="C962745" s="25"/>
      <c r="D962745" s="25"/>
      <c r="E962745" s="25"/>
      <c r="J962745" s="25"/>
      <c r="K962745" s="25"/>
      <c r="M962745" s="25"/>
    </row>
    <row r="962746" spans="1:13" ht="17.25" customHeight="1" x14ac:dyDescent="0.15">
      <c r="A962746" s="25"/>
      <c r="C962746" s="25"/>
      <c r="D962746" s="25"/>
      <c r="E962746" s="25"/>
      <c r="J962746" s="25"/>
      <c r="K962746" s="25"/>
      <c r="M962746" s="25"/>
    </row>
    <row r="962747" spans="1:13" ht="17.25" customHeight="1" x14ac:dyDescent="0.15">
      <c r="A962747" s="25"/>
      <c r="C962747" s="25"/>
      <c r="D962747" s="25"/>
      <c r="E962747" s="25"/>
      <c r="J962747" s="25"/>
      <c r="K962747" s="25"/>
      <c r="M962747" s="25"/>
    </row>
    <row r="962748" spans="1:13" ht="17.25" customHeight="1" x14ac:dyDescent="0.15">
      <c r="A962748" s="25"/>
      <c r="C962748" s="25"/>
      <c r="D962748" s="25"/>
      <c r="E962748" s="25"/>
      <c r="J962748" s="25"/>
      <c r="K962748" s="25"/>
      <c r="M962748" s="25"/>
    </row>
    <row r="962749" spans="1:13" ht="17.25" customHeight="1" x14ac:dyDescent="0.15">
      <c r="A962749" s="25"/>
      <c r="C962749" s="25"/>
      <c r="D962749" s="25"/>
      <c r="E962749" s="25"/>
      <c r="J962749" s="25"/>
      <c r="K962749" s="25"/>
      <c r="M962749" s="25"/>
    </row>
    <row r="962750" spans="1:13" ht="17.25" customHeight="1" x14ac:dyDescent="0.15">
      <c r="A962750" s="25"/>
      <c r="C962750" s="25"/>
      <c r="D962750" s="25"/>
      <c r="E962750" s="25"/>
      <c r="J962750" s="25"/>
      <c r="K962750" s="25"/>
      <c r="M962750" s="25"/>
    </row>
    <row r="962751" spans="1:13" ht="17.25" customHeight="1" x14ac:dyDescent="0.15">
      <c r="A962751" s="25"/>
      <c r="C962751" s="25"/>
      <c r="D962751" s="25"/>
      <c r="E962751" s="25"/>
      <c r="J962751" s="25"/>
      <c r="K962751" s="25"/>
      <c r="M962751" s="25"/>
    </row>
    <row r="962752" spans="1:13" ht="17.25" customHeight="1" x14ac:dyDescent="0.15">
      <c r="A962752" s="25"/>
      <c r="C962752" s="25"/>
      <c r="D962752" s="25"/>
      <c r="E962752" s="25"/>
      <c r="J962752" s="25"/>
      <c r="K962752" s="25"/>
      <c r="M962752" s="25"/>
    </row>
    <row r="962753" spans="1:13" ht="17.25" customHeight="1" x14ac:dyDescent="0.15">
      <c r="A962753" s="25"/>
      <c r="C962753" s="25"/>
      <c r="D962753" s="25"/>
      <c r="E962753" s="25"/>
      <c r="J962753" s="25"/>
      <c r="K962753" s="25"/>
      <c r="M962753" s="25"/>
    </row>
    <row r="962754" spans="1:13" ht="17.25" customHeight="1" x14ac:dyDescent="0.15">
      <c r="A962754" s="25"/>
      <c r="C962754" s="25"/>
      <c r="D962754" s="25"/>
      <c r="E962754" s="25"/>
      <c r="J962754" s="25"/>
      <c r="K962754" s="25"/>
      <c r="M962754" s="25"/>
    </row>
    <row r="962755" spans="1:13" ht="17.25" customHeight="1" x14ac:dyDescent="0.15">
      <c r="A962755" s="25"/>
      <c r="C962755" s="25"/>
      <c r="D962755" s="25"/>
      <c r="E962755" s="25"/>
      <c r="J962755" s="25"/>
      <c r="K962755" s="25"/>
      <c r="M962755" s="25"/>
    </row>
    <row r="962756" spans="1:13" ht="17.25" customHeight="1" x14ac:dyDescent="0.15">
      <c r="A962756" s="25"/>
      <c r="C962756" s="25"/>
      <c r="D962756" s="25"/>
      <c r="E962756" s="25"/>
      <c r="J962756" s="25"/>
      <c r="K962756" s="25"/>
      <c r="M962756" s="25"/>
    </row>
    <row r="962757" spans="1:13" ht="17.25" customHeight="1" x14ac:dyDescent="0.15">
      <c r="A962757" s="25"/>
      <c r="C962757" s="25"/>
      <c r="D962757" s="25"/>
      <c r="E962757" s="25"/>
      <c r="J962757" s="25"/>
      <c r="K962757" s="25"/>
      <c r="M962757" s="25"/>
    </row>
    <row r="962758" spans="1:13" ht="17.25" customHeight="1" x14ac:dyDescent="0.15">
      <c r="A962758" s="25"/>
      <c r="C962758" s="25"/>
      <c r="D962758" s="25"/>
      <c r="E962758" s="25"/>
      <c r="J962758" s="25"/>
      <c r="K962758" s="25"/>
      <c r="M962758" s="25"/>
    </row>
    <row r="962759" spans="1:13" ht="17.25" customHeight="1" x14ac:dyDescent="0.15">
      <c r="A962759" s="25"/>
      <c r="C962759" s="25"/>
      <c r="D962759" s="25"/>
      <c r="E962759" s="25"/>
      <c r="J962759" s="25"/>
      <c r="K962759" s="25"/>
      <c r="M962759" s="25"/>
    </row>
    <row r="962760" spans="1:13" ht="17.25" customHeight="1" x14ac:dyDescent="0.15">
      <c r="A962760" s="25"/>
      <c r="C962760" s="25"/>
      <c r="D962760" s="25"/>
      <c r="E962760" s="25"/>
      <c r="J962760" s="25"/>
      <c r="K962760" s="25"/>
      <c r="M962760" s="25"/>
    </row>
    <row r="962761" spans="1:13" ht="17.25" customHeight="1" x14ac:dyDescent="0.15">
      <c r="A962761" s="25"/>
      <c r="C962761" s="25"/>
      <c r="D962761" s="25"/>
      <c r="E962761" s="25"/>
      <c r="J962761" s="25"/>
      <c r="K962761" s="25"/>
      <c r="M962761" s="25"/>
    </row>
    <row r="962762" spans="1:13" ht="17.25" customHeight="1" x14ac:dyDescent="0.15">
      <c r="A962762" s="25"/>
      <c r="C962762" s="25"/>
      <c r="D962762" s="25"/>
      <c r="E962762" s="25"/>
      <c r="J962762" s="25"/>
      <c r="K962762" s="25"/>
      <c r="M962762" s="25"/>
    </row>
    <row r="962763" spans="1:13" ht="17.25" customHeight="1" x14ac:dyDescent="0.15">
      <c r="A962763" s="25"/>
      <c r="C962763" s="25"/>
      <c r="D962763" s="25"/>
      <c r="E962763" s="25"/>
      <c r="J962763" s="25"/>
      <c r="K962763" s="25"/>
      <c r="M962763" s="25"/>
    </row>
    <row r="962764" spans="1:13" ht="17.25" customHeight="1" x14ac:dyDescent="0.15">
      <c r="A962764" s="25"/>
      <c r="C962764" s="25"/>
      <c r="D962764" s="25"/>
      <c r="E962764" s="25"/>
      <c r="J962764" s="25"/>
      <c r="K962764" s="25"/>
      <c r="M962764" s="25"/>
    </row>
    <row r="962765" spans="1:13" ht="17.25" customHeight="1" x14ac:dyDescent="0.15">
      <c r="A962765" s="25"/>
      <c r="C962765" s="25"/>
      <c r="D962765" s="25"/>
      <c r="E962765" s="25"/>
      <c r="J962765" s="25"/>
      <c r="K962765" s="25"/>
      <c r="M962765" s="25"/>
    </row>
    <row r="962766" spans="1:13" ht="17.25" customHeight="1" x14ac:dyDescent="0.15">
      <c r="A962766" s="25"/>
      <c r="C962766" s="25"/>
      <c r="D962766" s="25"/>
      <c r="E962766" s="25"/>
      <c r="J962766" s="25"/>
      <c r="K962766" s="25"/>
      <c r="M962766" s="25"/>
    </row>
    <row r="962767" spans="1:13" ht="17.25" customHeight="1" x14ac:dyDescent="0.15">
      <c r="A962767" s="25"/>
      <c r="C962767" s="25"/>
      <c r="D962767" s="25"/>
      <c r="E962767" s="25"/>
      <c r="J962767" s="25"/>
      <c r="K962767" s="25"/>
      <c r="M962767" s="25"/>
    </row>
    <row r="962768" spans="1:13" ht="17.25" customHeight="1" x14ac:dyDescent="0.15">
      <c r="A962768" s="25"/>
      <c r="C962768" s="25"/>
      <c r="D962768" s="25"/>
      <c r="E962768" s="25"/>
      <c r="J962768" s="25"/>
      <c r="K962768" s="25"/>
      <c r="M962768" s="25"/>
    </row>
    <row r="962769" spans="1:13" ht="17.25" customHeight="1" x14ac:dyDescent="0.15">
      <c r="A962769" s="25"/>
      <c r="C962769" s="25"/>
      <c r="D962769" s="25"/>
      <c r="E962769" s="25"/>
      <c r="J962769" s="25"/>
      <c r="K962769" s="25"/>
      <c r="M962769" s="25"/>
    </row>
    <row r="962770" spans="1:13" ht="17.25" customHeight="1" x14ac:dyDescent="0.15">
      <c r="A962770" s="25"/>
      <c r="C962770" s="25"/>
      <c r="D962770" s="25"/>
      <c r="E962770" s="25"/>
      <c r="J962770" s="25"/>
      <c r="K962770" s="25"/>
      <c r="M962770" s="25"/>
    </row>
    <row r="962771" spans="1:13" ht="17.25" customHeight="1" x14ac:dyDescent="0.15">
      <c r="A962771" s="25"/>
      <c r="C962771" s="25"/>
      <c r="D962771" s="25"/>
      <c r="E962771" s="25"/>
      <c r="J962771" s="25"/>
      <c r="K962771" s="25"/>
      <c r="M962771" s="25"/>
    </row>
    <row r="962772" spans="1:13" ht="17.25" customHeight="1" x14ac:dyDescent="0.15">
      <c r="A962772" s="25"/>
      <c r="C962772" s="25"/>
      <c r="D962772" s="25"/>
      <c r="E962772" s="25"/>
      <c r="J962772" s="25"/>
      <c r="K962772" s="25"/>
      <c r="M962772" s="25"/>
    </row>
    <row r="962773" spans="1:13" ht="17.25" customHeight="1" x14ac:dyDescent="0.15">
      <c r="A962773" s="25"/>
      <c r="C962773" s="25"/>
      <c r="D962773" s="25"/>
      <c r="E962773" s="25"/>
      <c r="J962773" s="25"/>
      <c r="K962773" s="25"/>
      <c r="M962773" s="25"/>
    </row>
    <row r="962774" spans="1:13" ht="17.25" customHeight="1" x14ac:dyDescent="0.15">
      <c r="A962774" s="25"/>
      <c r="C962774" s="25"/>
      <c r="D962774" s="25"/>
      <c r="E962774" s="25"/>
      <c r="J962774" s="25"/>
      <c r="K962774" s="25"/>
      <c r="M962774" s="25"/>
    </row>
    <row r="962775" spans="1:13" ht="17.25" customHeight="1" x14ac:dyDescent="0.15">
      <c r="A962775" s="25"/>
      <c r="C962775" s="25"/>
      <c r="D962775" s="25"/>
      <c r="E962775" s="25"/>
      <c r="J962775" s="25"/>
      <c r="K962775" s="25"/>
      <c r="M962775" s="25"/>
    </row>
    <row r="962776" spans="1:13" ht="17.25" customHeight="1" x14ac:dyDescent="0.15">
      <c r="A962776" s="25"/>
      <c r="C962776" s="25"/>
      <c r="D962776" s="25"/>
      <c r="E962776" s="25"/>
      <c r="J962776" s="25"/>
      <c r="K962776" s="25"/>
      <c r="M962776" s="25"/>
    </row>
    <row r="962777" spans="1:13" ht="17.25" customHeight="1" x14ac:dyDescent="0.15">
      <c r="A962777" s="25"/>
      <c r="C962777" s="25"/>
      <c r="D962777" s="25"/>
      <c r="E962777" s="25"/>
      <c r="J962777" s="25"/>
      <c r="K962777" s="25"/>
      <c r="M962777" s="25"/>
    </row>
    <row r="962778" spans="1:13" ht="17.25" customHeight="1" x14ac:dyDescent="0.15">
      <c r="A962778" s="25"/>
      <c r="C962778" s="25"/>
      <c r="D962778" s="25"/>
      <c r="E962778" s="25"/>
      <c r="J962778" s="25"/>
      <c r="K962778" s="25"/>
      <c r="M962778" s="25"/>
    </row>
    <row r="962779" spans="1:13" ht="17.25" customHeight="1" x14ac:dyDescent="0.15">
      <c r="A962779" s="25"/>
      <c r="C962779" s="25"/>
      <c r="D962779" s="25"/>
      <c r="E962779" s="25"/>
      <c r="J962779" s="25"/>
      <c r="K962779" s="25"/>
      <c r="M962779" s="25"/>
    </row>
    <row r="962780" spans="1:13" ht="17.25" customHeight="1" x14ac:dyDescent="0.15">
      <c r="A962780" s="25"/>
      <c r="C962780" s="25"/>
      <c r="D962780" s="25"/>
      <c r="E962780" s="25"/>
      <c r="J962780" s="25"/>
      <c r="K962780" s="25"/>
      <c r="M962780" s="25"/>
    </row>
    <row r="962781" spans="1:13" ht="17.25" customHeight="1" x14ac:dyDescent="0.15">
      <c r="A962781" s="25"/>
      <c r="C962781" s="25"/>
      <c r="D962781" s="25"/>
      <c r="E962781" s="25"/>
      <c r="J962781" s="25"/>
      <c r="K962781" s="25"/>
      <c r="M962781" s="25"/>
    </row>
    <row r="962782" spans="1:13" ht="17.25" customHeight="1" x14ac:dyDescent="0.15">
      <c r="A962782" s="25"/>
      <c r="C962782" s="25"/>
      <c r="D962782" s="25"/>
      <c r="E962782" s="25"/>
      <c r="J962782" s="25"/>
      <c r="K962782" s="25"/>
      <c r="M962782" s="25"/>
    </row>
    <row r="962783" spans="1:13" ht="17.25" customHeight="1" x14ac:dyDescent="0.15">
      <c r="A962783" s="25"/>
      <c r="C962783" s="25"/>
      <c r="D962783" s="25"/>
      <c r="E962783" s="25"/>
      <c r="J962783" s="25"/>
      <c r="K962783" s="25"/>
      <c r="M962783" s="25"/>
    </row>
    <row r="962784" spans="1:13" ht="17.25" customHeight="1" x14ac:dyDescent="0.15">
      <c r="A962784" s="25"/>
      <c r="C962784" s="25"/>
      <c r="D962784" s="25"/>
      <c r="E962784" s="25"/>
      <c r="J962784" s="25"/>
      <c r="K962784" s="25"/>
      <c r="M962784" s="25"/>
    </row>
    <row r="962785" spans="1:13" ht="17.25" customHeight="1" x14ac:dyDescent="0.15">
      <c r="A962785" s="25"/>
      <c r="C962785" s="25"/>
      <c r="D962785" s="25"/>
      <c r="E962785" s="25"/>
      <c r="J962785" s="25"/>
      <c r="K962785" s="25"/>
      <c r="M962785" s="25"/>
    </row>
    <row r="962786" spans="1:13" ht="17.25" customHeight="1" x14ac:dyDescent="0.15">
      <c r="A962786" s="25"/>
      <c r="C962786" s="25"/>
      <c r="D962786" s="25"/>
      <c r="E962786" s="25"/>
      <c r="J962786" s="25"/>
      <c r="K962786" s="25"/>
      <c r="M962786" s="25"/>
    </row>
    <row r="962787" spans="1:13" ht="17.25" customHeight="1" x14ac:dyDescent="0.15">
      <c r="A962787" s="25"/>
      <c r="C962787" s="25"/>
      <c r="D962787" s="25"/>
      <c r="E962787" s="25"/>
      <c r="J962787" s="25"/>
      <c r="K962787" s="25"/>
      <c r="M962787" s="25"/>
    </row>
    <row r="962788" spans="1:13" ht="17.25" customHeight="1" x14ac:dyDescent="0.15">
      <c r="A962788" s="25"/>
      <c r="C962788" s="25"/>
      <c r="D962788" s="25"/>
      <c r="E962788" s="25"/>
      <c r="J962788" s="25"/>
      <c r="K962788" s="25"/>
      <c r="M962788" s="25"/>
    </row>
    <row r="962789" spans="1:13" ht="17.25" customHeight="1" x14ac:dyDescent="0.15">
      <c r="A962789" s="25"/>
      <c r="C962789" s="25"/>
      <c r="D962789" s="25"/>
      <c r="E962789" s="25"/>
      <c r="J962789" s="25"/>
      <c r="K962789" s="25"/>
      <c r="M962789" s="25"/>
    </row>
    <row r="962790" spans="1:13" ht="17.25" customHeight="1" x14ac:dyDescent="0.15">
      <c r="A962790" s="25"/>
      <c r="C962790" s="25"/>
      <c r="D962790" s="25"/>
      <c r="E962790" s="25"/>
      <c r="J962790" s="25"/>
      <c r="K962790" s="25"/>
      <c r="M962790" s="25"/>
    </row>
    <row r="962791" spans="1:13" ht="17.25" customHeight="1" x14ac:dyDescent="0.15">
      <c r="A962791" s="25"/>
      <c r="C962791" s="25"/>
      <c r="D962791" s="25"/>
      <c r="E962791" s="25"/>
      <c r="J962791" s="25"/>
      <c r="K962791" s="25"/>
      <c r="M962791" s="25"/>
    </row>
    <row r="962792" spans="1:13" ht="17.25" customHeight="1" x14ac:dyDescent="0.15">
      <c r="A962792" s="25"/>
      <c r="C962792" s="25"/>
      <c r="D962792" s="25"/>
      <c r="E962792" s="25"/>
      <c r="J962792" s="25"/>
      <c r="K962792" s="25"/>
      <c r="M962792" s="25"/>
    </row>
    <row r="962793" spans="1:13" ht="17.25" customHeight="1" x14ac:dyDescent="0.15">
      <c r="A962793" s="25"/>
      <c r="C962793" s="25"/>
      <c r="D962793" s="25"/>
      <c r="E962793" s="25"/>
      <c r="J962793" s="25"/>
      <c r="K962793" s="25"/>
      <c r="M962793" s="25"/>
    </row>
    <row r="962794" spans="1:13" ht="17.25" customHeight="1" x14ac:dyDescent="0.15">
      <c r="A962794" s="25"/>
      <c r="C962794" s="25"/>
      <c r="D962794" s="25"/>
      <c r="E962794" s="25"/>
      <c r="J962794" s="25"/>
      <c r="K962794" s="25"/>
      <c r="M962794" s="25"/>
    </row>
    <row r="962795" spans="1:13" ht="17.25" customHeight="1" x14ac:dyDescent="0.15">
      <c r="A962795" s="25"/>
      <c r="C962795" s="25"/>
      <c r="D962795" s="25"/>
      <c r="E962795" s="25"/>
      <c r="J962795" s="25"/>
      <c r="K962795" s="25"/>
      <c r="M962795" s="25"/>
    </row>
    <row r="962796" spans="1:13" ht="17.25" customHeight="1" x14ac:dyDescent="0.15">
      <c r="A962796" s="25"/>
      <c r="C962796" s="25"/>
      <c r="D962796" s="25"/>
      <c r="E962796" s="25"/>
      <c r="J962796" s="25"/>
      <c r="K962796" s="25"/>
      <c r="M962796" s="25"/>
    </row>
    <row r="962797" spans="1:13" ht="17.25" customHeight="1" x14ac:dyDescent="0.15">
      <c r="A962797" s="25"/>
      <c r="C962797" s="25"/>
      <c r="D962797" s="25"/>
      <c r="E962797" s="25"/>
      <c r="J962797" s="25"/>
      <c r="K962797" s="25"/>
      <c r="M962797" s="25"/>
    </row>
    <row r="962798" spans="1:13" ht="17.25" customHeight="1" x14ac:dyDescent="0.15">
      <c r="A962798" s="25"/>
      <c r="C962798" s="25"/>
      <c r="D962798" s="25"/>
      <c r="E962798" s="25"/>
      <c r="J962798" s="25"/>
      <c r="K962798" s="25"/>
      <c r="M962798" s="25"/>
    </row>
    <row r="962799" spans="1:13" ht="17.25" customHeight="1" x14ac:dyDescent="0.15">
      <c r="A962799" s="25"/>
      <c r="C962799" s="25"/>
      <c r="D962799" s="25"/>
      <c r="E962799" s="25"/>
      <c r="J962799" s="25"/>
      <c r="K962799" s="25"/>
      <c r="M962799" s="25"/>
    </row>
    <row r="962800" spans="1:13" ht="17.25" customHeight="1" x14ac:dyDescent="0.15">
      <c r="A962800" s="25"/>
      <c r="C962800" s="25"/>
      <c r="D962800" s="25"/>
      <c r="E962800" s="25"/>
      <c r="J962800" s="25"/>
      <c r="K962800" s="25"/>
      <c r="M962800" s="25"/>
    </row>
    <row r="962801" spans="1:13" ht="17.25" customHeight="1" x14ac:dyDescent="0.15">
      <c r="A962801" s="25"/>
      <c r="C962801" s="25"/>
      <c r="D962801" s="25"/>
      <c r="E962801" s="25"/>
      <c r="J962801" s="25"/>
      <c r="K962801" s="25"/>
      <c r="M962801" s="25"/>
    </row>
    <row r="962802" spans="1:13" ht="17.25" customHeight="1" x14ac:dyDescent="0.15">
      <c r="A962802" s="25"/>
      <c r="C962802" s="25"/>
      <c r="D962802" s="25"/>
      <c r="E962802" s="25"/>
      <c r="J962802" s="25"/>
      <c r="K962802" s="25"/>
      <c r="M962802" s="25"/>
    </row>
    <row r="962803" spans="1:13" ht="17.25" customHeight="1" x14ac:dyDescent="0.15">
      <c r="A962803" s="25"/>
      <c r="C962803" s="25"/>
      <c r="D962803" s="25"/>
      <c r="E962803" s="25"/>
      <c r="J962803" s="25"/>
      <c r="K962803" s="25"/>
      <c r="M962803" s="25"/>
    </row>
    <row r="962804" spans="1:13" ht="17.25" customHeight="1" x14ac:dyDescent="0.15">
      <c r="A962804" s="25"/>
      <c r="C962804" s="25"/>
      <c r="D962804" s="25"/>
      <c r="E962804" s="25"/>
      <c r="J962804" s="25"/>
      <c r="K962804" s="25"/>
      <c r="M962804" s="25"/>
    </row>
    <row r="962805" spans="1:13" ht="17.25" customHeight="1" x14ac:dyDescent="0.15">
      <c r="A962805" s="25"/>
      <c r="C962805" s="25"/>
      <c r="D962805" s="25"/>
      <c r="E962805" s="25"/>
      <c r="J962805" s="25"/>
      <c r="K962805" s="25"/>
      <c r="M962805" s="25"/>
    </row>
    <row r="962806" spans="1:13" ht="17.25" customHeight="1" x14ac:dyDescent="0.15">
      <c r="A962806" s="25"/>
      <c r="C962806" s="25"/>
      <c r="D962806" s="25"/>
      <c r="E962806" s="25"/>
      <c r="J962806" s="25"/>
      <c r="K962806" s="25"/>
      <c r="M962806" s="25"/>
    </row>
    <row r="962807" spans="1:13" ht="17.25" customHeight="1" x14ac:dyDescent="0.15">
      <c r="A962807" s="25"/>
      <c r="C962807" s="25"/>
      <c r="D962807" s="25"/>
      <c r="E962807" s="25"/>
      <c r="J962807" s="25"/>
      <c r="K962807" s="25"/>
      <c r="M962807" s="25"/>
    </row>
    <row r="962808" spans="1:13" ht="17.25" customHeight="1" x14ac:dyDescent="0.15">
      <c r="A962808" s="25"/>
      <c r="C962808" s="25"/>
      <c r="D962808" s="25"/>
      <c r="E962808" s="25"/>
      <c r="J962808" s="25"/>
      <c r="K962808" s="25"/>
      <c r="M962808" s="25"/>
    </row>
    <row r="962809" spans="1:13" ht="17.25" customHeight="1" x14ac:dyDescent="0.15">
      <c r="A962809" s="25"/>
      <c r="C962809" s="25"/>
      <c r="D962809" s="25"/>
      <c r="E962809" s="25"/>
      <c r="J962809" s="25"/>
      <c r="K962809" s="25"/>
      <c r="M962809" s="25"/>
    </row>
    <row r="962810" spans="1:13" ht="17.25" customHeight="1" x14ac:dyDescent="0.15">
      <c r="A962810" s="25"/>
      <c r="C962810" s="25"/>
      <c r="D962810" s="25"/>
      <c r="E962810" s="25"/>
      <c r="J962810" s="25"/>
      <c r="K962810" s="25"/>
      <c r="M962810" s="25"/>
    </row>
    <row r="962811" spans="1:13" ht="17.25" customHeight="1" x14ac:dyDescent="0.15">
      <c r="A962811" s="25"/>
      <c r="C962811" s="25"/>
      <c r="D962811" s="25"/>
      <c r="E962811" s="25"/>
      <c r="J962811" s="25"/>
      <c r="K962811" s="25"/>
      <c r="M962811" s="25"/>
    </row>
    <row r="962812" spans="1:13" ht="17.25" customHeight="1" x14ac:dyDescent="0.15">
      <c r="A962812" s="25"/>
      <c r="C962812" s="25"/>
      <c r="D962812" s="25"/>
      <c r="E962812" s="25"/>
      <c r="J962812" s="25"/>
      <c r="K962812" s="25"/>
      <c r="M962812" s="25"/>
    </row>
    <row r="962813" spans="1:13" ht="17.25" customHeight="1" x14ac:dyDescent="0.15">
      <c r="A962813" s="25"/>
      <c r="C962813" s="25"/>
      <c r="D962813" s="25"/>
      <c r="E962813" s="25"/>
      <c r="J962813" s="25"/>
      <c r="K962813" s="25"/>
      <c r="M962813" s="25"/>
    </row>
    <row r="962814" spans="1:13" ht="17.25" customHeight="1" x14ac:dyDescent="0.15">
      <c r="A962814" s="25"/>
      <c r="C962814" s="25"/>
      <c r="D962814" s="25"/>
      <c r="E962814" s="25"/>
      <c r="J962814" s="25"/>
      <c r="K962814" s="25"/>
      <c r="M962814" s="25"/>
    </row>
    <row r="962815" spans="1:13" ht="17.25" customHeight="1" x14ac:dyDescent="0.15">
      <c r="A962815" s="25"/>
      <c r="C962815" s="25"/>
      <c r="D962815" s="25"/>
      <c r="E962815" s="25"/>
      <c r="J962815" s="25"/>
      <c r="K962815" s="25"/>
      <c r="M962815" s="25"/>
    </row>
    <row r="962816" spans="1:13" ht="17.25" customHeight="1" x14ac:dyDescent="0.15">
      <c r="A962816" s="25"/>
      <c r="C962816" s="25"/>
      <c r="D962816" s="25"/>
      <c r="E962816" s="25"/>
      <c r="J962816" s="25"/>
      <c r="K962816" s="25"/>
      <c r="M962816" s="25"/>
    </row>
    <row r="962817" spans="1:13" ht="17.25" customHeight="1" x14ac:dyDescent="0.15">
      <c r="A962817" s="25"/>
      <c r="C962817" s="25"/>
      <c r="D962817" s="25"/>
      <c r="E962817" s="25"/>
      <c r="J962817" s="25"/>
      <c r="K962817" s="25"/>
      <c r="M962817" s="25"/>
    </row>
    <row r="962818" spans="1:13" ht="17.25" customHeight="1" x14ac:dyDescent="0.15">
      <c r="A962818" s="25"/>
      <c r="C962818" s="25"/>
      <c r="D962818" s="25"/>
      <c r="E962818" s="25"/>
      <c r="J962818" s="25"/>
      <c r="K962818" s="25"/>
      <c r="M962818" s="25"/>
    </row>
    <row r="962819" spans="1:13" ht="17.25" customHeight="1" x14ac:dyDescent="0.15">
      <c r="A962819" s="25"/>
      <c r="C962819" s="25"/>
      <c r="D962819" s="25"/>
      <c r="E962819" s="25"/>
      <c r="J962819" s="25"/>
      <c r="K962819" s="25"/>
      <c r="M962819" s="25"/>
    </row>
    <row r="962820" spans="1:13" ht="17.25" customHeight="1" x14ac:dyDescent="0.15">
      <c r="A962820" s="25"/>
      <c r="C962820" s="25"/>
      <c r="D962820" s="25"/>
      <c r="E962820" s="25"/>
      <c r="J962820" s="25"/>
      <c r="K962820" s="25"/>
      <c r="M962820" s="25"/>
    </row>
    <row r="962821" spans="1:13" ht="17.25" customHeight="1" x14ac:dyDescent="0.15">
      <c r="A962821" s="25"/>
      <c r="C962821" s="25"/>
      <c r="D962821" s="25"/>
      <c r="E962821" s="25"/>
      <c r="J962821" s="25"/>
      <c r="K962821" s="25"/>
      <c r="M962821" s="25"/>
    </row>
    <row r="962822" spans="1:13" ht="17.25" customHeight="1" x14ac:dyDescent="0.15">
      <c r="A962822" s="25"/>
      <c r="C962822" s="25"/>
      <c r="D962822" s="25"/>
      <c r="E962822" s="25"/>
      <c r="J962822" s="25"/>
      <c r="K962822" s="25"/>
      <c r="M962822" s="25"/>
    </row>
    <row r="962823" spans="1:13" ht="17.25" customHeight="1" x14ac:dyDescent="0.15">
      <c r="A962823" s="25"/>
      <c r="C962823" s="25"/>
      <c r="D962823" s="25"/>
      <c r="E962823" s="25"/>
      <c r="J962823" s="25"/>
      <c r="K962823" s="25"/>
      <c r="M962823" s="25"/>
    </row>
    <row r="962824" spans="1:13" ht="17.25" customHeight="1" x14ac:dyDescent="0.15">
      <c r="A962824" s="25"/>
      <c r="C962824" s="25"/>
      <c r="D962824" s="25"/>
      <c r="E962824" s="25"/>
      <c r="J962824" s="25"/>
      <c r="K962824" s="25"/>
      <c r="M962824" s="25"/>
    </row>
    <row r="962825" spans="1:13" ht="17.25" customHeight="1" x14ac:dyDescent="0.15">
      <c r="A962825" s="25"/>
      <c r="C962825" s="25"/>
      <c r="D962825" s="25"/>
      <c r="E962825" s="25"/>
      <c r="J962825" s="25"/>
      <c r="K962825" s="25"/>
      <c r="M962825" s="25"/>
    </row>
    <row r="962826" spans="1:13" ht="17.25" customHeight="1" x14ac:dyDescent="0.15">
      <c r="A962826" s="25"/>
      <c r="C962826" s="25"/>
      <c r="D962826" s="25"/>
      <c r="E962826" s="25"/>
      <c r="J962826" s="25"/>
      <c r="K962826" s="25"/>
      <c r="M962826" s="25"/>
    </row>
    <row r="962827" spans="1:13" ht="17.25" customHeight="1" x14ac:dyDescent="0.15">
      <c r="A962827" s="25"/>
      <c r="C962827" s="25"/>
      <c r="D962827" s="25"/>
      <c r="E962827" s="25"/>
      <c r="J962827" s="25"/>
      <c r="K962827" s="25"/>
      <c r="M962827" s="25"/>
    </row>
    <row r="962828" spans="1:13" ht="17.25" customHeight="1" x14ac:dyDescent="0.15">
      <c r="A962828" s="25"/>
      <c r="C962828" s="25"/>
      <c r="D962828" s="25"/>
      <c r="E962828" s="25"/>
      <c r="J962828" s="25"/>
      <c r="K962828" s="25"/>
      <c r="M962828" s="25"/>
    </row>
    <row r="962829" spans="1:13" ht="17.25" customHeight="1" x14ac:dyDescent="0.15">
      <c r="A962829" s="25"/>
      <c r="C962829" s="25"/>
      <c r="D962829" s="25"/>
      <c r="E962829" s="25"/>
      <c r="J962829" s="25"/>
      <c r="K962829" s="25"/>
      <c r="M962829" s="25"/>
    </row>
    <row r="962830" spans="1:13" ht="17.25" customHeight="1" x14ac:dyDescent="0.15">
      <c r="A962830" s="25"/>
      <c r="C962830" s="25"/>
      <c r="D962830" s="25"/>
      <c r="E962830" s="25"/>
      <c r="J962830" s="25"/>
      <c r="K962830" s="25"/>
      <c r="M962830" s="25"/>
    </row>
    <row r="962831" spans="1:13" ht="17.25" customHeight="1" x14ac:dyDescent="0.15">
      <c r="A962831" s="25"/>
      <c r="C962831" s="25"/>
      <c r="D962831" s="25"/>
      <c r="E962831" s="25"/>
      <c r="J962831" s="25"/>
      <c r="K962831" s="25"/>
      <c r="M962831" s="25"/>
    </row>
    <row r="962832" spans="1:13" ht="17.25" customHeight="1" x14ac:dyDescent="0.15">
      <c r="A962832" s="25"/>
      <c r="C962832" s="25"/>
      <c r="D962832" s="25"/>
      <c r="E962832" s="25"/>
      <c r="J962832" s="25"/>
      <c r="K962832" s="25"/>
      <c r="M962832" s="25"/>
    </row>
    <row r="962833" spans="1:13" ht="17.25" customHeight="1" x14ac:dyDescent="0.15">
      <c r="A962833" s="25"/>
      <c r="C962833" s="25"/>
      <c r="D962833" s="25"/>
      <c r="E962833" s="25"/>
      <c r="J962833" s="25"/>
      <c r="K962833" s="25"/>
      <c r="M962833" s="25"/>
    </row>
    <row r="962834" spans="1:13" ht="17.25" customHeight="1" x14ac:dyDescent="0.15">
      <c r="A962834" s="25"/>
      <c r="C962834" s="25"/>
      <c r="D962834" s="25"/>
      <c r="E962834" s="25"/>
      <c r="J962834" s="25"/>
      <c r="K962834" s="25"/>
      <c r="M962834" s="25"/>
    </row>
    <row r="962835" spans="1:13" ht="17.25" customHeight="1" x14ac:dyDescent="0.15">
      <c r="A962835" s="25"/>
      <c r="C962835" s="25"/>
      <c r="D962835" s="25"/>
      <c r="E962835" s="25"/>
      <c r="J962835" s="25"/>
      <c r="K962835" s="25"/>
      <c r="M962835" s="25"/>
    </row>
    <row r="962836" spans="1:13" ht="17.25" customHeight="1" x14ac:dyDescent="0.15">
      <c r="A962836" s="25"/>
      <c r="C962836" s="25"/>
      <c r="D962836" s="25"/>
      <c r="E962836" s="25"/>
      <c r="J962836" s="25"/>
      <c r="K962836" s="25"/>
      <c r="M962836" s="25"/>
    </row>
    <row r="962837" spans="1:13" ht="17.25" customHeight="1" x14ac:dyDescent="0.15">
      <c r="A962837" s="25"/>
      <c r="C962837" s="25"/>
      <c r="D962837" s="25"/>
      <c r="E962837" s="25"/>
      <c r="J962837" s="25"/>
      <c r="K962837" s="25"/>
      <c r="M962837" s="25"/>
    </row>
    <row r="962838" spans="1:13" ht="17.25" customHeight="1" x14ac:dyDescent="0.15">
      <c r="A962838" s="25"/>
      <c r="C962838" s="25"/>
      <c r="D962838" s="25"/>
      <c r="E962838" s="25"/>
      <c r="J962838" s="25"/>
      <c r="K962838" s="25"/>
      <c r="M962838" s="25"/>
    </row>
    <row r="962839" spans="1:13" ht="17.25" customHeight="1" x14ac:dyDescent="0.15">
      <c r="A962839" s="25"/>
      <c r="C962839" s="25"/>
      <c r="D962839" s="25"/>
      <c r="E962839" s="25"/>
      <c r="J962839" s="25"/>
      <c r="K962839" s="25"/>
      <c r="M962839" s="25"/>
    </row>
    <row r="962840" spans="1:13" ht="17.25" customHeight="1" x14ac:dyDescent="0.15">
      <c r="A962840" s="25"/>
      <c r="C962840" s="25"/>
      <c r="D962840" s="25"/>
      <c r="E962840" s="25"/>
      <c r="J962840" s="25"/>
      <c r="K962840" s="25"/>
      <c r="M962840" s="25"/>
    </row>
    <row r="962841" spans="1:13" ht="17.25" customHeight="1" x14ac:dyDescent="0.15">
      <c r="A962841" s="25"/>
      <c r="C962841" s="25"/>
      <c r="D962841" s="25"/>
      <c r="E962841" s="25"/>
      <c r="J962841" s="25"/>
      <c r="K962841" s="25"/>
      <c r="M962841" s="25"/>
    </row>
    <row r="962842" spans="1:13" ht="17.25" customHeight="1" x14ac:dyDescent="0.15">
      <c r="A962842" s="25"/>
      <c r="C962842" s="25"/>
      <c r="D962842" s="25"/>
      <c r="E962842" s="25"/>
      <c r="J962842" s="25"/>
      <c r="K962842" s="25"/>
      <c r="M962842" s="25"/>
    </row>
    <row r="962843" spans="1:13" ht="17.25" customHeight="1" x14ac:dyDescent="0.15">
      <c r="A962843" s="25"/>
      <c r="C962843" s="25"/>
      <c r="D962843" s="25"/>
      <c r="E962843" s="25"/>
      <c r="J962843" s="25"/>
      <c r="K962843" s="25"/>
      <c r="M962843" s="25"/>
    </row>
    <row r="962844" spans="1:13" ht="17.25" customHeight="1" x14ac:dyDescent="0.15">
      <c r="A962844" s="25"/>
      <c r="C962844" s="25"/>
      <c r="D962844" s="25"/>
      <c r="E962844" s="25"/>
      <c r="J962844" s="25"/>
      <c r="K962844" s="25"/>
      <c r="M962844" s="25"/>
    </row>
    <row r="962845" spans="1:13" ht="17.25" customHeight="1" x14ac:dyDescent="0.15">
      <c r="A962845" s="25"/>
      <c r="C962845" s="25"/>
      <c r="D962845" s="25"/>
      <c r="E962845" s="25"/>
      <c r="J962845" s="25"/>
      <c r="K962845" s="25"/>
      <c r="M962845" s="25"/>
    </row>
    <row r="962846" spans="1:13" ht="17.25" customHeight="1" x14ac:dyDescent="0.15">
      <c r="A962846" s="25"/>
      <c r="C962846" s="25"/>
      <c r="D962846" s="25"/>
      <c r="E962846" s="25"/>
      <c r="J962846" s="25"/>
      <c r="K962846" s="25"/>
      <c r="M962846" s="25"/>
    </row>
    <row r="962847" spans="1:13" ht="17.25" customHeight="1" x14ac:dyDescent="0.15">
      <c r="A962847" s="25"/>
      <c r="C962847" s="25"/>
      <c r="D962847" s="25"/>
      <c r="E962847" s="25"/>
      <c r="J962847" s="25"/>
      <c r="K962847" s="25"/>
      <c r="M962847" s="25"/>
    </row>
    <row r="962848" spans="1:13" ht="17.25" customHeight="1" x14ac:dyDescent="0.15">
      <c r="A962848" s="25"/>
      <c r="C962848" s="25"/>
      <c r="D962848" s="25"/>
      <c r="E962848" s="25"/>
      <c r="J962848" s="25"/>
      <c r="K962848" s="25"/>
      <c r="M962848" s="25"/>
    </row>
    <row r="962849" spans="1:13" ht="17.25" customHeight="1" x14ac:dyDescent="0.15">
      <c r="A962849" s="25"/>
      <c r="C962849" s="25"/>
      <c r="D962849" s="25"/>
      <c r="E962849" s="25"/>
      <c r="J962849" s="25"/>
      <c r="K962849" s="25"/>
      <c r="M962849" s="25"/>
    </row>
    <row r="962850" spans="1:13" ht="17.25" customHeight="1" x14ac:dyDescent="0.15">
      <c r="A962850" s="25"/>
      <c r="C962850" s="25"/>
      <c r="D962850" s="25"/>
      <c r="E962850" s="25"/>
      <c r="J962850" s="25"/>
      <c r="K962850" s="25"/>
      <c r="M962850" s="25"/>
    </row>
    <row r="962851" spans="1:13" ht="17.25" customHeight="1" x14ac:dyDescent="0.15">
      <c r="A962851" s="25"/>
      <c r="C962851" s="25"/>
      <c r="D962851" s="25"/>
      <c r="E962851" s="25"/>
      <c r="J962851" s="25"/>
      <c r="K962851" s="25"/>
      <c r="M962851" s="25"/>
    </row>
    <row r="962852" spans="1:13" ht="17.25" customHeight="1" x14ac:dyDescent="0.15">
      <c r="A962852" s="25"/>
      <c r="C962852" s="25"/>
      <c r="D962852" s="25"/>
      <c r="E962852" s="25"/>
      <c r="J962852" s="25"/>
      <c r="K962852" s="25"/>
      <c r="M962852" s="25"/>
    </row>
    <row r="962853" spans="1:13" ht="17.25" customHeight="1" x14ac:dyDescent="0.15">
      <c r="A962853" s="25"/>
      <c r="C962853" s="25"/>
      <c r="D962853" s="25"/>
      <c r="E962853" s="25"/>
      <c r="J962853" s="25"/>
      <c r="K962853" s="25"/>
      <c r="M962853" s="25"/>
    </row>
    <row r="962854" spans="1:13" ht="17.25" customHeight="1" x14ac:dyDescent="0.15">
      <c r="A962854" s="25"/>
      <c r="C962854" s="25"/>
      <c r="D962854" s="25"/>
      <c r="E962854" s="25"/>
      <c r="J962854" s="25"/>
      <c r="K962854" s="25"/>
      <c r="M962854" s="25"/>
    </row>
    <row r="962855" spans="1:13" ht="17.25" customHeight="1" x14ac:dyDescent="0.15">
      <c r="A962855" s="25"/>
      <c r="C962855" s="25"/>
      <c r="D962855" s="25"/>
      <c r="E962855" s="25"/>
      <c r="J962855" s="25"/>
      <c r="K962855" s="25"/>
      <c r="M962855" s="25"/>
    </row>
    <row r="962856" spans="1:13" ht="17.25" customHeight="1" x14ac:dyDescent="0.15">
      <c r="A962856" s="25"/>
      <c r="C962856" s="25"/>
      <c r="D962856" s="25"/>
      <c r="E962856" s="25"/>
      <c r="J962856" s="25"/>
      <c r="K962856" s="25"/>
      <c r="M962856" s="25"/>
    </row>
    <row r="962857" spans="1:13" ht="17.25" customHeight="1" x14ac:dyDescent="0.15">
      <c r="A962857" s="25"/>
      <c r="C962857" s="25"/>
      <c r="D962857" s="25"/>
      <c r="E962857" s="25"/>
      <c r="J962857" s="25"/>
      <c r="K962857" s="25"/>
      <c r="M962857" s="25"/>
    </row>
    <row r="962858" spans="1:13" ht="17.25" customHeight="1" x14ac:dyDescent="0.15">
      <c r="A962858" s="25"/>
      <c r="C962858" s="25"/>
      <c r="D962858" s="25"/>
      <c r="E962858" s="25"/>
      <c r="J962858" s="25"/>
      <c r="K962858" s="25"/>
      <c r="M962858" s="25"/>
    </row>
    <row r="962859" spans="1:13" ht="17.25" customHeight="1" x14ac:dyDescent="0.15">
      <c r="A962859" s="25"/>
      <c r="C962859" s="25"/>
      <c r="D962859" s="25"/>
      <c r="E962859" s="25"/>
      <c r="J962859" s="25"/>
      <c r="K962859" s="25"/>
      <c r="M962859" s="25"/>
    </row>
    <row r="962860" spans="1:13" ht="17.25" customHeight="1" x14ac:dyDescent="0.15">
      <c r="A962860" s="25"/>
      <c r="C962860" s="25"/>
      <c r="D962860" s="25"/>
      <c r="E962860" s="25"/>
      <c r="J962860" s="25"/>
      <c r="K962860" s="25"/>
      <c r="M962860" s="25"/>
    </row>
    <row r="962861" spans="1:13" ht="17.25" customHeight="1" x14ac:dyDescent="0.15">
      <c r="A962861" s="25"/>
      <c r="C962861" s="25"/>
      <c r="D962861" s="25"/>
      <c r="E962861" s="25"/>
      <c r="J962861" s="25"/>
      <c r="K962861" s="25"/>
      <c r="M962861" s="25"/>
    </row>
    <row r="962862" spans="1:13" ht="17.25" customHeight="1" x14ac:dyDescent="0.15">
      <c r="A962862" s="25"/>
      <c r="C962862" s="25"/>
      <c r="D962862" s="25"/>
      <c r="E962862" s="25"/>
      <c r="J962862" s="25"/>
      <c r="K962862" s="25"/>
      <c r="M962862" s="25"/>
    </row>
    <row r="962863" spans="1:13" ht="17.25" customHeight="1" x14ac:dyDescent="0.15">
      <c r="A962863" s="25"/>
      <c r="C962863" s="25"/>
      <c r="D962863" s="25"/>
      <c r="E962863" s="25"/>
      <c r="J962863" s="25"/>
      <c r="K962863" s="25"/>
      <c r="M962863" s="25"/>
    </row>
    <row r="962864" spans="1:13" ht="17.25" customHeight="1" x14ac:dyDescent="0.15">
      <c r="A962864" s="25"/>
      <c r="C962864" s="25"/>
      <c r="D962864" s="25"/>
      <c r="E962864" s="25"/>
      <c r="J962864" s="25"/>
      <c r="K962864" s="25"/>
      <c r="M962864" s="25"/>
    </row>
    <row r="962865" spans="1:13" ht="17.25" customHeight="1" x14ac:dyDescent="0.15">
      <c r="A962865" s="25"/>
      <c r="C962865" s="25"/>
      <c r="D962865" s="25"/>
      <c r="E962865" s="25"/>
      <c r="J962865" s="25"/>
      <c r="K962865" s="25"/>
      <c r="M962865" s="25"/>
    </row>
    <row r="962866" spans="1:13" ht="17.25" customHeight="1" x14ac:dyDescent="0.15">
      <c r="A962866" s="25"/>
      <c r="C962866" s="25"/>
      <c r="D962866" s="25"/>
      <c r="E962866" s="25"/>
      <c r="J962866" s="25"/>
      <c r="K962866" s="25"/>
      <c r="M962866" s="25"/>
    </row>
    <row r="962867" spans="1:13" ht="17.25" customHeight="1" x14ac:dyDescent="0.15">
      <c r="A962867" s="25"/>
      <c r="C962867" s="25"/>
      <c r="D962867" s="25"/>
      <c r="E962867" s="25"/>
      <c r="J962867" s="25"/>
      <c r="K962867" s="25"/>
      <c r="M962867" s="25"/>
    </row>
    <row r="962868" spans="1:13" ht="17.25" customHeight="1" x14ac:dyDescent="0.15">
      <c r="A962868" s="25"/>
      <c r="C962868" s="25"/>
      <c r="D962868" s="25"/>
      <c r="E962868" s="25"/>
      <c r="J962868" s="25"/>
      <c r="K962868" s="25"/>
      <c r="M962868" s="25"/>
    </row>
    <row r="962869" spans="1:13" ht="17.25" customHeight="1" x14ac:dyDescent="0.15">
      <c r="A962869" s="25"/>
      <c r="C962869" s="25"/>
      <c r="D962869" s="25"/>
      <c r="E962869" s="25"/>
      <c r="J962869" s="25"/>
      <c r="K962869" s="25"/>
      <c r="M962869" s="25"/>
    </row>
    <row r="962870" spans="1:13" ht="17.25" customHeight="1" x14ac:dyDescent="0.15">
      <c r="A962870" s="25"/>
      <c r="C962870" s="25"/>
      <c r="D962870" s="25"/>
      <c r="E962870" s="25"/>
      <c r="J962870" s="25"/>
      <c r="K962870" s="25"/>
      <c r="M962870" s="25"/>
    </row>
    <row r="962871" spans="1:13" ht="17.25" customHeight="1" x14ac:dyDescent="0.15">
      <c r="A962871" s="25"/>
      <c r="C962871" s="25"/>
      <c r="D962871" s="25"/>
      <c r="E962871" s="25"/>
      <c r="J962871" s="25"/>
      <c r="K962871" s="25"/>
      <c r="M962871" s="25"/>
    </row>
    <row r="962872" spans="1:13" ht="17.25" customHeight="1" x14ac:dyDescent="0.15">
      <c r="A962872" s="25"/>
      <c r="C962872" s="25"/>
      <c r="D962872" s="25"/>
      <c r="E962872" s="25"/>
      <c r="J962872" s="25"/>
      <c r="K962872" s="25"/>
      <c r="M962872" s="25"/>
    </row>
    <row r="962873" spans="1:13" ht="17.25" customHeight="1" x14ac:dyDescent="0.15">
      <c r="A962873" s="25"/>
      <c r="C962873" s="25"/>
      <c r="D962873" s="25"/>
      <c r="E962873" s="25"/>
      <c r="J962873" s="25"/>
      <c r="K962873" s="25"/>
      <c r="M962873" s="25"/>
    </row>
    <row r="962874" spans="1:13" ht="17.25" customHeight="1" x14ac:dyDescent="0.15">
      <c r="A962874" s="25"/>
      <c r="C962874" s="25"/>
      <c r="D962874" s="25"/>
      <c r="E962874" s="25"/>
      <c r="J962874" s="25"/>
      <c r="K962874" s="25"/>
      <c r="M962874" s="25"/>
    </row>
    <row r="962875" spans="1:13" ht="17.25" customHeight="1" x14ac:dyDescent="0.15">
      <c r="A962875" s="25"/>
      <c r="C962875" s="25"/>
      <c r="D962875" s="25"/>
      <c r="E962875" s="25"/>
      <c r="J962875" s="25"/>
      <c r="K962875" s="25"/>
      <c r="M962875" s="25"/>
    </row>
    <row r="962876" spans="1:13" ht="17.25" customHeight="1" x14ac:dyDescent="0.15">
      <c r="A962876" s="25"/>
      <c r="C962876" s="25"/>
      <c r="D962876" s="25"/>
      <c r="E962876" s="25"/>
      <c r="J962876" s="25"/>
      <c r="K962876" s="25"/>
      <c r="M962876" s="25"/>
    </row>
    <row r="962877" spans="1:13" ht="17.25" customHeight="1" x14ac:dyDescent="0.15">
      <c r="A962877" s="25"/>
      <c r="C962877" s="25"/>
      <c r="D962877" s="25"/>
      <c r="E962877" s="25"/>
      <c r="J962877" s="25"/>
      <c r="K962877" s="25"/>
      <c r="M962877" s="25"/>
    </row>
    <row r="962878" spans="1:13" ht="17.25" customHeight="1" x14ac:dyDescent="0.15">
      <c r="A962878" s="25"/>
      <c r="C962878" s="25"/>
      <c r="D962878" s="25"/>
      <c r="E962878" s="25"/>
      <c r="J962878" s="25"/>
      <c r="K962878" s="25"/>
      <c r="M962878" s="25"/>
    </row>
    <row r="962879" spans="1:13" ht="17.25" customHeight="1" x14ac:dyDescent="0.15">
      <c r="A962879" s="25"/>
      <c r="C962879" s="25"/>
      <c r="D962879" s="25"/>
      <c r="E962879" s="25"/>
      <c r="J962879" s="25"/>
      <c r="K962879" s="25"/>
      <c r="M962879" s="25"/>
    </row>
    <row r="962880" spans="1:13" ht="17.25" customHeight="1" x14ac:dyDescent="0.15">
      <c r="A962880" s="25"/>
      <c r="C962880" s="25"/>
      <c r="D962880" s="25"/>
      <c r="E962880" s="25"/>
      <c r="J962880" s="25"/>
      <c r="K962880" s="25"/>
      <c r="M962880" s="25"/>
    </row>
    <row r="962881" spans="1:13" ht="17.25" customHeight="1" x14ac:dyDescent="0.15">
      <c r="A962881" s="25"/>
      <c r="C962881" s="25"/>
      <c r="D962881" s="25"/>
      <c r="E962881" s="25"/>
      <c r="J962881" s="25"/>
      <c r="K962881" s="25"/>
      <c r="M962881" s="25"/>
    </row>
    <row r="962882" spans="1:13" ht="17.25" customHeight="1" x14ac:dyDescent="0.15">
      <c r="A962882" s="25"/>
      <c r="C962882" s="25"/>
      <c r="D962882" s="25"/>
      <c r="E962882" s="25"/>
      <c r="J962882" s="25"/>
      <c r="K962882" s="25"/>
      <c r="M962882" s="25"/>
    </row>
    <row r="962883" spans="1:13" ht="17.25" customHeight="1" x14ac:dyDescent="0.15">
      <c r="A962883" s="25"/>
      <c r="C962883" s="25"/>
      <c r="D962883" s="25"/>
      <c r="E962883" s="25"/>
      <c r="J962883" s="25"/>
      <c r="K962883" s="25"/>
      <c r="M962883" s="25"/>
    </row>
    <row r="962884" spans="1:13" ht="17.25" customHeight="1" x14ac:dyDescent="0.15">
      <c r="A962884" s="25"/>
      <c r="C962884" s="25"/>
      <c r="D962884" s="25"/>
      <c r="E962884" s="25"/>
      <c r="J962884" s="25"/>
      <c r="K962884" s="25"/>
      <c r="M962884" s="25"/>
    </row>
    <row r="962885" spans="1:13" ht="17.25" customHeight="1" x14ac:dyDescent="0.15">
      <c r="A962885" s="25"/>
      <c r="C962885" s="25"/>
      <c r="D962885" s="25"/>
      <c r="E962885" s="25"/>
      <c r="J962885" s="25"/>
      <c r="K962885" s="25"/>
      <c r="M962885" s="25"/>
    </row>
    <row r="962886" spans="1:13" ht="17.25" customHeight="1" x14ac:dyDescent="0.15">
      <c r="A962886" s="25"/>
      <c r="C962886" s="25"/>
      <c r="D962886" s="25"/>
      <c r="E962886" s="25"/>
      <c r="J962886" s="25"/>
      <c r="K962886" s="25"/>
      <c r="M962886" s="25"/>
    </row>
    <row r="962887" spans="1:13" ht="17.25" customHeight="1" x14ac:dyDescent="0.15">
      <c r="A962887" s="25"/>
      <c r="C962887" s="25"/>
      <c r="D962887" s="25"/>
      <c r="E962887" s="25"/>
      <c r="J962887" s="25"/>
      <c r="K962887" s="25"/>
      <c r="M962887" s="25"/>
    </row>
    <row r="962888" spans="1:13" ht="17.25" customHeight="1" x14ac:dyDescent="0.15">
      <c r="A962888" s="25"/>
      <c r="C962888" s="25"/>
      <c r="D962888" s="25"/>
      <c r="E962888" s="25"/>
      <c r="J962888" s="25"/>
      <c r="K962888" s="25"/>
      <c r="M962888" s="25"/>
    </row>
    <row r="962889" spans="1:13" ht="17.25" customHeight="1" x14ac:dyDescent="0.15">
      <c r="A962889" s="25"/>
      <c r="C962889" s="25"/>
      <c r="D962889" s="25"/>
      <c r="E962889" s="25"/>
      <c r="J962889" s="25"/>
      <c r="K962889" s="25"/>
      <c r="M962889" s="25"/>
    </row>
    <row r="962890" spans="1:13" ht="17.25" customHeight="1" x14ac:dyDescent="0.15">
      <c r="A962890" s="25"/>
      <c r="C962890" s="25"/>
      <c r="D962890" s="25"/>
      <c r="E962890" s="25"/>
      <c r="J962890" s="25"/>
      <c r="K962890" s="25"/>
      <c r="M962890" s="25"/>
    </row>
    <row r="962891" spans="1:13" ht="17.25" customHeight="1" x14ac:dyDescent="0.15">
      <c r="A962891" s="25"/>
      <c r="C962891" s="25"/>
      <c r="D962891" s="25"/>
      <c r="E962891" s="25"/>
      <c r="J962891" s="25"/>
      <c r="K962891" s="25"/>
      <c r="M962891" s="25"/>
    </row>
    <row r="962892" spans="1:13" ht="17.25" customHeight="1" x14ac:dyDescent="0.15">
      <c r="A962892" s="25"/>
      <c r="C962892" s="25"/>
      <c r="D962892" s="25"/>
      <c r="E962892" s="25"/>
      <c r="J962892" s="25"/>
      <c r="K962892" s="25"/>
      <c r="M962892" s="25"/>
    </row>
    <row r="962893" spans="1:13" ht="17.25" customHeight="1" x14ac:dyDescent="0.15">
      <c r="A962893" s="25"/>
      <c r="C962893" s="25"/>
      <c r="D962893" s="25"/>
      <c r="E962893" s="25"/>
      <c r="J962893" s="25"/>
      <c r="K962893" s="25"/>
      <c r="M962893" s="25"/>
    </row>
    <row r="962894" spans="1:13" ht="17.25" customHeight="1" x14ac:dyDescent="0.15">
      <c r="A962894" s="25"/>
      <c r="C962894" s="25"/>
      <c r="D962894" s="25"/>
      <c r="E962894" s="25"/>
      <c r="J962894" s="25"/>
      <c r="K962894" s="25"/>
      <c r="M962894" s="25"/>
    </row>
    <row r="962895" spans="1:13" ht="17.25" customHeight="1" x14ac:dyDescent="0.15">
      <c r="A962895" s="25"/>
      <c r="C962895" s="25"/>
      <c r="D962895" s="25"/>
      <c r="E962895" s="25"/>
      <c r="J962895" s="25"/>
      <c r="K962895" s="25"/>
      <c r="M962895" s="25"/>
    </row>
    <row r="962896" spans="1:13" ht="17.25" customHeight="1" x14ac:dyDescent="0.15">
      <c r="A962896" s="25"/>
      <c r="C962896" s="25"/>
      <c r="D962896" s="25"/>
      <c r="E962896" s="25"/>
      <c r="J962896" s="25"/>
      <c r="K962896" s="25"/>
      <c r="M962896" s="25"/>
    </row>
    <row r="962897" spans="1:13" ht="17.25" customHeight="1" x14ac:dyDescent="0.15">
      <c r="A962897" s="25"/>
      <c r="C962897" s="25"/>
      <c r="D962897" s="25"/>
      <c r="E962897" s="25"/>
      <c r="J962897" s="25"/>
      <c r="K962897" s="25"/>
      <c r="M962897" s="25"/>
    </row>
    <row r="962898" spans="1:13" ht="17.25" customHeight="1" x14ac:dyDescent="0.15">
      <c r="A962898" s="25"/>
      <c r="C962898" s="25"/>
      <c r="D962898" s="25"/>
      <c r="E962898" s="25"/>
      <c r="J962898" s="25"/>
      <c r="K962898" s="25"/>
      <c r="M962898" s="25"/>
    </row>
    <row r="962899" spans="1:13" ht="17.25" customHeight="1" x14ac:dyDescent="0.15">
      <c r="A962899" s="25"/>
      <c r="C962899" s="25"/>
      <c r="D962899" s="25"/>
      <c r="E962899" s="25"/>
      <c r="J962899" s="25"/>
      <c r="K962899" s="25"/>
      <c r="M962899" s="25"/>
    </row>
    <row r="962900" spans="1:13" ht="17.25" customHeight="1" x14ac:dyDescent="0.15">
      <c r="A962900" s="25"/>
      <c r="C962900" s="25"/>
      <c r="D962900" s="25"/>
      <c r="E962900" s="25"/>
      <c r="J962900" s="25"/>
      <c r="K962900" s="25"/>
      <c r="M962900" s="25"/>
    </row>
    <row r="962901" spans="1:13" ht="17.25" customHeight="1" x14ac:dyDescent="0.15">
      <c r="A962901" s="25"/>
      <c r="C962901" s="25"/>
      <c r="D962901" s="25"/>
      <c r="E962901" s="25"/>
      <c r="J962901" s="25"/>
      <c r="K962901" s="25"/>
      <c r="M962901" s="25"/>
    </row>
    <row r="962902" spans="1:13" ht="17.25" customHeight="1" x14ac:dyDescent="0.15">
      <c r="A962902" s="25"/>
      <c r="C962902" s="25"/>
      <c r="D962902" s="25"/>
      <c r="E962902" s="25"/>
      <c r="J962902" s="25"/>
      <c r="K962902" s="25"/>
      <c r="M962902" s="25"/>
    </row>
    <row r="962903" spans="1:13" ht="17.25" customHeight="1" x14ac:dyDescent="0.15">
      <c r="A962903" s="25"/>
      <c r="C962903" s="25"/>
      <c r="D962903" s="25"/>
      <c r="E962903" s="25"/>
      <c r="J962903" s="25"/>
      <c r="K962903" s="25"/>
      <c r="M962903" s="25"/>
    </row>
    <row r="962904" spans="1:13" ht="17.25" customHeight="1" x14ac:dyDescent="0.15">
      <c r="A962904" s="25"/>
      <c r="C962904" s="25"/>
      <c r="D962904" s="25"/>
      <c r="E962904" s="25"/>
      <c r="J962904" s="25"/>
      <c r="K962904" s="25"/>
      <c r="M962904" s="25"/>
    </row>
    <row r="962905" spans="1:13" ht="17.25" customHeight="1" x14ac:dyDescent="0.15">
      <c r="A962905" s="25"/>
      <c r="C962905" s="25"/>
      <c r="D962905" s="25"/>
      <c r="E962905" s="25"/>
      <c r="J962905" s="25"/>
      <c r="K962905" s="25"/>
      <c r="M962905" s="25"/>
    </row>
    <row r="962906" spans="1:13" ht="17.25" customHeight="1" x14ac:dyDescent="0.15">
      <c r="A962906" s="25"/>
      <c r="C962906" s="25"/>
      <c r="D962906" s="25"/>
      <c r="E962906" s="25"/>
      <c r="J962906" s="25"/>
      <c r="K962906" s="25"/>
      <c r="M962906" s="25"/>
    </row>
    <row r="962907" spans="1:13" ht="17.25" customHeight="1" x14ac:dyDescent="0.15">
      <c r="A962907" s="25"/>
      <c r="C962907" s="25"/>
      <c r="D962907" s="25"/>
      <c r="E962907" s="25"/>
      <c r="J962907" s="25"/>
      <c r="K962907" s="25"/>
      <c r="M962907" s="25"/>
    </row>
    <row r="962908" spans="1:13" ht="17.25" customHeight="1" x14ac:dyDescent="0.15">
      <c r="A962908" s="25"/>
      <c r="C962908" s="25"/>
      <c r="D962908" s="25"/>
      <c r="E962908" s="25"/>
      <c r="J962908" s="25"/>
      <c r="K962908" s="25"/>
      <c r="M962908" s="25"/>
    </row>
    <row r="962909" spans="1:13" ht="17.25" customHeight="1" x14ac:dyDescent="0.15">
      <c r="A962909" s="25"/>
      <c r="C962909" s="25"/>
      <c r="D962909" s="25"/>
      <c r="E962909" s="25"/>
      <c r="J962909" s="25"/>
      <c r="K962909" s="25"/>
      <c r="M962909" s="25"/>
    </row>
    <row r="962910" spans="1:13" ht="17.25" customHeight="1" x14ac:dyDescent="0.15">
      <c r="A962910" s="25"/>
      <c r="C962910" s="25"/>
      <c r="D962910" s="25"/>
      <c r="E962910" s="25"/>
      <c r="J962910" s="25"/>
      <c r="K962910" s="25"/>
      <c r="M962910" s="25"/>
    </row>
    <row r="962911" spans="1:13" ht="17.25" customHeight="1" x14ac:dyDescent="0.15">
      <c r="A962911" s="25"/>
      <c r="C962911" s="25"/>
      <c r="D962911" s="25"/>
      <c r="E962911" s="25"/>
      <c r="J962911" s="25"/>
      <c r="K962911" s="25"/>
      <c r="M962911" s="25"/>
    </row>
    <row r="962912" spans="1:13" ht="17.25" customHeight="1" x14ac:dyDescent="0.15">
      <c r="A962912" s="25"/>
      <c r="C962912" s="25"/>
      <c r="D962912" s="25"/>
      <c r="E962912" s="25"/>
      <c r="J962912" s="25"/>
      <c r="K962912" s="25"/>
      <c r="M962912" s="25"/>
    </row>
    <row r="962913" spans="1:13" ht="17.25" customHeight="1" x14ac:dyDescent="0.15">
      <c r="A962913" s="25"/>
      <c r="C962913" s="25"/>
      <c r="D962913" s="25"/>
      <c r="E962913" s="25"/>
      <c r="J962913" s="25"/>
      <c r="K962913" s="25"/>
      <c r="M962913" s="25"/>
    </row>
    <row r="962914" spans="1:13" ht="17.25" customHeight="1" x14ac:dyDescent="0.15">
      <c r="A962914" s="25"/>
      <c r="C962914" s="25"/>
      <c r="D962914" s="25"/>
      <c r="E962914" s="25"/>
      <c r="J962914" s="25"/>
      <c r="K962914" s="25"/>
      <c r="M962914" s="25"/>
    </row>
    <row r="962915" spans="1:13" ht="17.25" customHeight="1" x14ac:dyDescent="0.15">
      <c r="A962915" s="25"/>
      <c r="C962915" s="25"/>
      <c r="D962915" s="25"/>
      <c r="E962915" s="25"/>
      <c r="J962915" s="25"/>
      <c r="K962915" s="25"/>
      <c r="M962915" s="25"/>
    </row>
    <row r="962916" spans="1:13" ht="17.25" customHeight="1" x14ac:dyDescent="0.15">
      <c r="A962916" s="25"/>
      <c r="C962916" s="25"/>
      <c r="D962916" s="25"/>
      <c r="E962916" s="25"/>
      <c r="J962916" s="25"/>
      <c r="K962916" s="25"/>
      <c r="M962916" s="25"/>
    </row>
    <row r="962917" spans="1:13" ht="17.25" customHeight="1" x14ac:dyDescent="0.15">
      <c r="A962917" s="25"/>
      <c r="C962917" s="25"/>
      <c r="D962917" s="25"/>
      <c r="E962917" s="25"/>
      <c r="J962917" s="25"/>
      <c r="K962917" s="25"/>
      <c r="M962917" s="25"/>
    </row>
    <row r="962918" spans="1:13" ht="17.25" customHeight="1" x14ac:dyDescent="0.15">
      <c r="A962918" s="25"/>
      <c r="C962918" s="25"/>
      <c r="D962918" s="25"/>
      <c r="E962918" s="25"/>
      <c r="J962918" s="25"/>
      <c r="K962918" s="25"/>
      <c r="M962918" s="25"/>
    </row>
    <row r="962919" spans="1:13" ht="17.25" customHeight="1" x14ac:dyDescent="0.15">
      <c r="A962919" s="25"/>
      <c r="C962919" s="25"/>
      <c r="D962919" s="25"/>
      <c r="E962919" s="25"/>
      <c r="J962919" s="25"/>
      <c r="K962919" s="25"/>
      <c r="M962919" s="25"/>
    </row>
    <row r="962920" spans="1:13" ht="17.25" customHeight="1" x14ac:dyDescent="0.15">
      <c r="A962920" s="25"/>
      <c r="C962920" s="25"/>
      <c r="D962920" s="25"/>
      <c r="E962920" s="25"/>
      <c r="J962920" s="25"/>
      <c r="K962920" s="25"/>
      <c r="M962920" s="25"/>
    </row>
    <row r="962921" spans="1:13" ht="17.25" customHeight="1" x14ac:dyDescent="0.15">
      <c r="A962921" s="25"/>
      <c r="C962921" s="25"/>
      <c r="D962921" s="25"/>
      <c r="E962921" s="25"/>
      <c r="J962921" s="25"/>
      <c r="K962921" s="25"/>
      <c r="M962921" s="25"/>
    </row>
    <row r="962922" spans="1:13" ht="17.25" customHeight="1" x14ac:dyDescent="0.15">
      <c r="A962922" s="25"/>
      <c r="C962922" s="25"/>
      <c r="D962922" s="25"/>
      <c r="E962922" s="25"/>
      <c r="J962922" s="25"/>
      <c r="K962922" s="25"/>
      <c r="M962922" s="25"/>
    </row>
    <row r="962923" spans="1:13" ht="17.25" customHeight="1" x14ac:dyDescent="0.15">
      <c r="A962923" s="25"/>
      <c r="C962923" s="25"/>
      <c r="D962923" s="25"/>
      <c r="E962923" s="25"/>
      <c r="J962923" s="25"/>
      <c r="K962923" s="25"/>
      <c r="M962923" s="25"/>
    </row>
    <row r="962924" spans="1:13" ht="17.25" customHeight="1" x14ac:dyDescent="0.15">
      <c r="A962924" s="25"/>
      <c r="C962924" s="25"/>
      <c r="D962924" s="25"/>
      <c r="E962924" s="25"/>
      <c r="J962924" s="25"/>
      <c r="K962924" s="25"/>
      <c r="M962924" s="25"/>
    </row>
    <row r="962925" spans="1:13" ht="17.25" customHeight="1" x14ac:dyDescent="0.15">
      <c r="A962925" s="25"/>
      <c r="C962925" s="25"/>
      <c r="D962925" s="25"/>
      <c r="E962925" s="25"/>
      <c r="J962925" s="25"/>
      <c r="K962925" s="25"/>
      <c r="M962925" s="25"/>
    </row>
    <row r="962926" spans="1:13" ht="17.25" customHeight="1" x14ac:dyDescent="0.15">
      <c r="A962926" s="25"/>
      <c r="C962926" s="25"/>
      <c r="D962926" s="25"/>
      <c r="E962926" s="25"/>
      <c r="J962926" s="25"/>
      <c r="K962926" s="25"/>
      <c r="M962926" s="25"/>
    </row>
    <row r="962927" spans="1:13" ht="17.25" customHeight="1" x14ac:dyDescent="0.15">
      <c r="A962927" s="25"/>
      <c r="C962927" s="25"/>
      <c r="D962927" s="25"/>
      <c r="E962927" s="25"/>
      <c r="J962927" s="25"/>
      <c r="K962927" s="25"/>
      <c r="M962927" s="25"/>
    </row>
    <row r="962928" spans="1:13" ht="17.25" customHeight="1" x14ac:dyDescent="0.15">
      <c r="A962928" s="25"/>
      <c r="C962928" s="25"/>
      <c r="D962928" s="25"/>
      <c r="E962928" s="25"/>
      <c r="J962928" s="25"/>
      <c r="K962928" s="25"/>
      <c r="M962928" s="25"/>
    </row>
    <row r="962929" spans="1:13" ht="17.25" customHeight="1" x14ac:dyDescent="0.15">
      <c r="A962929" s="25"/>
      <c r="C962929" s="25"/>
      <c r="D962929" s="25"/>
      <c r="E962929" s="25"/>
      <c r="J962929" s="25"/>
      <c r="K962929" s="25"/>
      <c r="M962929" s="25"/>
    </row>
    <row r="962930" spans="1:13" ht="17.25" customHeight="1" x14ac:dyDescent="0.15">
      <c r="A962930" s="25"/>
      <c r="C962930" s="25"/>
      <c r="D962930" s="25"/>
      <c r="E962930" s="25"/>
      <c r="J962930" s="25"/>
      <c r="K962930" s="25"/>
      <c r="M962930" s="25"/>
    </row>
    <row r="962931" spans="1:13" ht="17.25" customHeight="1" x14ac:dyDescent="0.15">
      <c r="A962931" s="25"/>
      <c r="C962931" s="25"/>
      <c r="D962931" s="25"/>
      <c r="E962931" s="25"/>
      <c r="J962931" s="25"/>
      <c r="K962931" s="25"/>
      <c r="M962931" s="25"/>
    </row>
    <row r="962932" spans="1:13" ht="17.25" customHeight="1" x14ac:dyDescent="0.15">
      <c r="A962932" s="25"/>
      <c r="C962932" s="25"/>
      <c r="D962932" s="25"/>
      <c r="E962932" s="25"/>
      <c r="J962932" s="25"/>
      <c r="K962932" s="25"/>
      <c r="M962932" s="25"/>
    </row>
    <row r="962933" spans="1:13" ht="17.25" customHeight="1" x14ac:dyDescent="0.15">
      <c r="A962933" s="25"/>
      <c r="C962933" s="25"/>
      <c r="D962933" s="25"/>
      <c r="E962933" s="25"/>
      <c r="J962933" s="25"/>
      <c r="K962933" s="25"/>
      <c r="M962933" s="25"/>
    </row>
    <row r="962934" spans="1:13" ht="17.25" customHeight="1" x14ac:dyDescent="0.15">
      <c r="A962934" s="25"/>
      <c r="C962934" s="25"/>
      <c r="D962934" s="25"/>
      <c r="E962934" s="25"/>
      <c r="J962934" s="25"/>
      <c r="K962934" s="25"/>
      <c r="M962934" s="25"/>
    </row>
    <row r="962935" spans="1:13" ht="17.25" customHeight="1" x14ac:dyDescent="0.15">
      <c r="A962935" s="25"/>
      <c r="C962935" s="25"/>
      <c r="D962935" s="25"/>
      <c r="E962935" s="25"/>
      <c r="J962935" s="25"/>
      <c r="K962935" s="25"/>
      <c r="M962935" s="25"/>
    </row>
    <row r="962936" spans="1:13" ht="17.25" customHeight="1" x14ac:dyDescent="0.15">
      <c r="A962936" s="25"/>
      <c r="C962936" s="25"/>
      <c r="D962936" s="25"/>
      <c r="E962936" s="25"/>
      <c r="J962936" s="25"/>
      <c r="K962936" s="25"/>
      <c r="M962936" s="25"/>
    </row>
    <row r="962937" spans="1:13" ht="17.25" customHeight="1" x14ac:dyDescent="0.15">
      <c r="A962937" s="25"/>
      <c r="C962937" s="25"/>
      <c r="D962937" s="25"/>
      <c r="E962937" s="25"/>
      <c r="J962937" s="25"/>
      <c r="K962937" s="25"/>
      <c r="M962937" s="25"/>
    </row>
    <row r="962938" spans="1:13" ht="17.25" customHeight="1" x14ac:dyDescent="0.15">
      <c r="A962938" s="25"/>
      <c r="C962938" s="25"/>
      <c r="D962938" s="25"/>
      <c r="E962938" s="25"/>
      <c r="J962938" s="25"/>
      <c r="K962938" s="25"/>
      <c r="M962938" s="25"/>
    </row>
    <row r="962939" spans="1:13" ht="17.25" customHeight="1" x14ac:dyDescent="0.15">
      <c r="A962939" s="25"/>
      <c r="C962939" s="25"/>
      <c r="D962939" s="25"/>
      <c r="E962939" s="25"/>
      <c r="J962939" s="25"/>
      <c r="K962939" s="25"/>
      <c r="M962939" s="25"/>
    </row>
    <row r="962940" spans="1:13" ht="17.25" customHeight="1" x14ac:dyDescent="0.15">
      <c r="A962940" s="25"/>
      <c r="C962940" s="25"/>
      <c r="D962940" s="25"/>
      <c r="E962940" s="25"/>
      <c r="J962940" s="25"/>
      <c r="K962940" s="25"/>
      <c r="M962940" s="25"/>
    </row>
    <row r="962941" spans="1:13" ht="17.25" customHeight="1" x14ac:dyDescent="0.15">
      <c r="A962941" s="25"/>
      <c r="C962941" s="25"/>
      <c r="D962941" s="25"/>
      <c r="E962941" s="25"/>
      <c r="J962941" s="25"/>
      <c r="K962941" s="25"/>
      <c r="M962941" s="25"/>
    </row>
    <row r="962942" spans="1:13" ht="17.25" customHeight="1" x14ac:dyDescent="0.15">
      <c r="A962942" s="25"/>
      <c r="C962942" s="25"/>
      <c r="D962942" s="25"/>
      <c r="E962942" s="25"/>
      <c r="J962942" s="25"/>
      <c r="K962942" s="25"/>
      <c r="M962942" s="25"/>
    </row>
    <row r="962943" spans="1:13" ht="17.25" customHeight="1" x14ac:dyDescent="0.15">
      <c r="A962943" s="25"/>
      <c r="C962943" s="25"/>
      <c r="D962943" s="25"/>
      <c r="E962943" s="25"/>
      <c r="J962943" s="25"/>
      <c r="K962943" s="25"/>
      <c r="M962943" s="25"/>
    </row>
    <row r="962944" spans="1:13" ht="17.25" customHeight="1" x14ac:dyDescent="0.15">
      <c r="A962944" s="25"/>
      <c r="C962944" s="25"/>
      <c r="D962944" s="25"/>
      <c r="E962944" s="25"/>
      <c r="J962944" s="25"/>
      <c r="K962944" s="25"/>
      <c r="M962944" s="25"/>
    </row>
    <row r="962945" spans="1:13" ht="17.25" customHeight="1" x14ac:dyDescent="0.15">
      <c r="A962945" s="25"/>
      <c r="C962945" s="25"/>
      <c r="D962945" s="25"/>
      <c r="E962945" s="25"/>
      <c r="J962945" s="25"/>
      <c r="K962945" s="25"/>
      <c r="M962945" s="25"/>
    </row>
    <row r="962946" spans="1:13" ht="17.25" customHeight="1" x14ac:dyDescent="0.15">
      <c r="A962946" s="25"/>
      <c r="C962946" s="25"/>
      <c r="D962946" s="25"/>
      <c r="E962946" s="25"/>
      <c r="J962946" s="25"/>
      <c r="K962946" s="25"/>
      <c r="M962946" s="25"/>
    </row>
    <row r="962947" spans="1:13" ht="17.25" customHeight="1" x14ac:dyDescent="0.15">
      <c r="A962947" s="25"/>
      <c r="C962947" s="25"/>
      <c r="D962947" s="25"/>
      <c r="E962947" s="25"/>
      <c r="J962947" s="25"/>
      <c r="K962947" s="25"/>
      <c r="M962947" s="25"/>
    </row>
    <row r="962948" spans="1:13" ht="17.25" customHeight="1" x14ac:dyDescent="0.15">
      <c r="A962948" s="25"/>
      <c r="C962948" s="25"/>
      <c r="D962948" s="25"/>
      <c r="E962948" s="25"/>
      <c r="J962948" s="25"/>
      <c r="K962948" s="25"/>
      <c r="M962948" s="25"/>
    </row>
    <row r="962949" spans="1:13" ht="17.25" customHeight="1" x14ac:dyDescent="0.15">
      <c r="A962949" s="25"/>
      <c r="C962949" s="25"/>
      <c r="D962949" s="25"/>
      <c r="E962949" s="25"/>
      <c r="J962949" s="25"/>
      <c r="K962949" s="25"/>
      <c r="M962949" s="25"/>
    </row>
    <row r="962950" spans="1:13" ht="17.25" customHeight="1" x14ac:dyDescent="0.15">
      <c r="A962950" s="25"/>
      <c r="C962950" s="25"/>
      <c r="D962950" s="25"/>
      <c r="E962950" s="25"/>
      <c r="J962950" s="25"/>
      <c r="K962950" s="25"/>
      <c r="M962950" s="25"/>
    </row>
    <row r="962951" spans="1:13" ht="17.25" customHeight="1" x14ac:dyDescent="0.15">
      <c r="A962951" s="25"/>
      <c r="C962951" s="25"/>
      <c r="D962951" s="25"/>
      <c r="E962951" s="25"/>
      <c r="J962951" s="25"/>
      <c r="K962951" s="25"/>
      <c r="M962951" s="25"/>
    </row>
    <row r="962952" spans="1:13" ht="17.25" customHeight="1" x14ac:dyDescent="0.15">
      <c r="A962952" s="25"/>
      <c r="C962952" s="25"/>
      <c r="D962952" s="25"/>
      <c r="E962952" s="25"/>
      <c r="J962952" s="25"/>
      <c r="K962952" s="25"/>
      <c r="M962952" s="25"/>
    </row>
    <row r="962953" spans="1:13" ht="17.25" customHeight="1" x14ac:dyDescent="0.15">
      <c r="A962953" s="25"/>
      <c r="C962953" s="25"/>
      <c r="D962953" s="25"/>
      <c r="E962953" s="25"/>
      <c r="J962953" s="25"/>
      <c r="K962953" s="25"/>
      <c r="M962953" s="25"/>
    </row>
    <row r="962954" spans="1:13" ht="17.25" customHeight="1" x14ac:dyDescent="0.15">
      <c r="A962954" s="25"/>
      <c r="C962954" s="25"/>
      <c r="D962954" s="25"/>
      <c r="E962954" s="25"/>
      <c r="J962954" s="25"/>
      <c r="K962954" s="25"/>
      <c r="M962954" s="25"/>
    </row>
    <row r="962955" spans="1:13" ht="17.25" customHeight="1" x14ac:dyDescent="0.15">
      <c r="A962955" s="25"/>
      <c r="C962955" s="25"/>
      <c r="D962955" s="25"/>
      <c r="E962955" s="25"/>
      <c r="J962955" s="25"/>
      <c r="K962955" s="25"/>
      <c r="M962955" s="25"/>
    </row>
    <row r="962956" spans="1:13" ht="17.25" customHeight="1" x14ac:dyDescent="0.15">
      <c r="A962956" s="25"/>
      <c r="C962956" s="25"/>
      <c r="D962956" s="25"/>
      <c r="E962956" s="25"/>
      <c r="J962956" s="25"/>
      <c r="K962956" s="25"/>
      <c r="M962956" s="25"/>
    </row>
    <row r="962957" spans="1:13" ht="17.25" customHeight="1" x14ac:dyDescent="0.15">
      <c r="A962957" s="25"/>
      <c r="C962957" s="25"/>
      <c r="D962957" s="25"/>
      <c r="E962957" s="25"/>
      <c r="J962957" s="25"/>
      <c r="K962957" s="25"/>
      <c r="M962957" s="25"/>
    </row>
    <row r="962958" spans="1:13" ht="17.25" customHeight="1" x14ac:dyDescent="0.15">
      <c r="A962958" s="25"/>
      <c r="C962958" s="25"/>
      <c r="D962958" s="25"/>
      <c r="E962958" s="25"/>
      <c r="J962958" s="25"/>
      <c r="K962958" s="25"/>
      <c r="M962958" s="25"/>
    </row>
    <row r="962959" spans="1:13" ht="17.25" customHeight="1" x14ac:dyDescent="0.15">
      <c r="A962959" s="25"/>
      <c r="C962959" s="25"/>
      <c r="D962959" s="25"/>
      <c r="E962959" s="25"/>
      <c r="J962959" s="25"/>
      <c r="K962959" s="25"/>
      <c r="M962959" s="25"/>
    </row>
    <row r="962960" spans="1:13" ht="17.25" customHeight="1" x14ac:dyDescent="0.15">
      <c r="A962960" s="25"/>
      <c r="C962960" s="25"/>
      <c r="D962960" s="25"/>
      <c r="E962960" s="25"/>
      <c r="J962960" s="25"/>
      <c r="K962960" s="25"/>
      <c r="M962960" s="25"/>
    </row>
    <row r="962961" spans="1:13" ht="17.25" customHeight="1" x14ac:dyDescent="0.15">
      <c r="A962961" s="25"/>
      <c r="C962961" s="25"/>
      <c r="D962961" s="25"/>
      <c r="E962961" s="25"/>
      <c r="J962961" s="25"/>
      <c r="K962961" s="25"/>
      <c r="M962961" s="25"/>
    </row>
    <row r="962962" spans="1:13" ht="17.25" customHeight="1" x14ac:dyDescent="0.15">
      <c r="A962962" s="25"/>
      <c r="C962962" s="25"/>
      <c r="D962962" s="25"/>
      <c r="E962962" s="25"/>
      <c r="J962962" s="25"/>
      <c r="K962962" s="25"/>
      <c r="M962962" s="25"/>
    </row>
    <row r="962963" spans="1:13" ht="17.25" customHeight="1" x14ac:dyDescent="0.15">
      <c r="A962963" s="25"/>
      <c r="C962963" s="25"/>
      <c r="D962963" s="25"/>
      <c r="E962963" s="25"/>
      <c r="J962963" s="25"/>
      <c r="K962963" s="25"/>
      <c r="M962963" s="25"/>
    </row>
    <row r="962964" spans="1:13" ht="17.25" customHeight="1" x14ac:dyDescent="0.15">
      <c r="A962964" s="25"/>
      <c r="C962964" s="25"/>
      <c r="D962964" s="25"/>
      <c r="E962964" s="25"/>
      <c r="J962964" s="25"/>
      <c r="K962964" s="25"/>
      <c r="M962964" s="25"/>
    </row>
    <row r="962965" spans="1:13" ht="17.25" customHeight="1" x14ac:dyDescent="0.15">
      <c r="A962965" s="25"/>
      <c r="C962965" s="25"/>
      <c r="D962965" s="25"/>
      <c r="E962965" s="25"/>
      <c r="J962965" s="25"/>
      <c r="K962965" s="25"/>
      <c r="M962965" s="25"/>
    </row>
    <row r="962966" spans="1:13" ht="17.25" customHeight="1" x14ac:dyDescent="0.15">
      <c r="A962966" s="25"/>
      <c r="C962966" s="25"/>
      <c r="D962966" s="25"/>
      <c r="E962966" s="25"/>
      <c r="J962966" s="25"/>
      <c r="K962966" s="25"/>
      <c r="M962966" s="25"/>
    </row>
    <row r="962967" spans="1:13" ht="17.25" customHeight="1" x14ac:dyDescent="0.15">
      <c r="A962967" s="25"/>
      <c r="C962967" s="25"/>
      <c r="D962967" s="25"/>
      <c r="E962967" s="25"/>
      <c r="J962967" s="25"/>
      <c r="K962967" s="25"/>
      <c r="M962967" s="25"/>
    </row>
    <row r="962968" spans="1:13" ht="17.25" customHeight="1" x14ac:dyDescent="0.15">
      <c r="A962968" s="25"/>
      <c r="C962968" s="25"/>
      <c r="D962968" s="25"/>
      <c r="E962968" s="25"/>
      <c r="J962968" s="25"/>
      <c r="K962968" s="25"/>
      <c r="M962968" s="25"/>
    </row>
    <row r="962969" spans="1:13" ht="17.25" customHeight="1" x14ac:dyDescent="0.15">
      <c r="A962969" s="25"/>
      <c r="C962969" s="25"/>
      <c r="D962969" s="25"/>
      <c r="E962969" s="25"/>
      <c r="J962969" s="25"/>
      <c r="K962969" s="25"/>
      <c r="M962969" s="25"/>
    </row>
    <row r="962970" spans="1:13" ht="17.25" customHeight="1" x14ac:dyDescent="0.15">
      <c r="A962970" s="25"/>
      <c r="C962970" s="25"/>
      <c r="D962970" s="25"/>
      <c r="E962970" s="25"/>
      <c r="J962970" s="25"/>
      <c r="K962970" s="25"/>
      <c r="M962970" s="25"/>
    </row>
    <row r="962971" spans="1:13" ht="17.25" customHeight="1" x14ac:dyDescent="0.15">
      <c r="A962971" s="25"/>
      <c r="C962971" s="25"/>
      <c r="D962971" s="25"/>
      <c r="E962971" s="25"/>
      <c r="J962971" s="25"/>
      <c r="K962971" s="25"/>
      <c r="M962971" s="25"/>
    </row>
    <row r="962972" spans="1:13" ht="17.25" customHeight="1" x14ac:dyDescent="0.15">
      <c r="A962972" s="25"/>
      <c r="C962972" s="25"/>
      <c r="D962972" s="25"/>
      <c r="E962972" s="25"/>
      <c r="J962972" s="25"/>
      <c r="K962972" s="25"/>
      <c r="M962972" s="25"/>
    </row>
    <row r="962973" spans="1:13" ht="17.25" customHeight="1" x14ac:dyDescent="0.15">
      <c r="A962973" s="25"/>
      <c r="C962973" s="25"/>
      <c r="D962973" s="25"/>
      <c r="E962973" s="25"/>
      <c r="J962973" s="25"/>
      <c r="K962973" s="25"/>
      <c r="M962973" s="25"/>
    </row>
    <row r="962974" spans="1:13" ht="17.25" customHeight="1" x14ac:dyDescent="0.15">
      <c r="A962974" s="25"/>
      <c r="C962974" s="25"/>
      <c r="D962974" s="25"/>
      <c r="E962974" s="25"/>
      <c r="J962974" s="25"/>
      <c r="K962974" s="25"/>
      <c r="M962974" s="25"/>
    </row>
    <row r="962975" spans="1:13" ht="17.25" customHeight="1" x14ac:dyDescent="0.15">
      <c r="A962975" s="25"/>
      <c r="C962975" s="25"/>
      <c r="D962975" s="25"/>
      <c r="E962975" s="25"/>
      <c r="J962975" s="25"/>
      <c r="K962975" s="25"/>
      <c r="M962975" s="25"/>
    </row>
    <row r="962976" spans="1:13" ht="17.25" customHeight="1" x14ac:dyDescent="0.15">
      <c r="A962976" s="25"/>
      <c r="C962976" s="25"/>
      <c r="D962976" s="25"/>
      <c r="E962976" s="25"/>
      <c r="J962976" s="25"/>
      <c r="K962976" s="25"/>
      <c r="M962976" s="25"/>
    </row>
    <row r="962977" spans="1:13" ht="17.25" customHeight="1" x14ac:dyDescent="0.15">
      <c r="A962977" s="25"/>
      <c r="C962977" s="25"/>
      <c r="D962977" s="25"/>
      <c r="E962977" s="25"/>
      <c r="J962977" s="25"/>
      <c r="K962977" s="25"/>
      <c r="M962977" s="25"/>
    </row>
    <row r="962978" spans="1:13" ht="17.25" customHeight="1" x14ac:dyDescent="0.15">
      <c r="A962978" s="25"/>
      <c r="C962978" s="25"/>
      <c r="D962978" s="25"/>
      <c r="E962978" s="25"/>
      <c r="J962978" s="25"/>
      <c r="K962978" s="25"/>
      <c r="M962978" s="25"/>
    </row>
    <row r="962979" spans="1:13" ht="17.25" customHeight="1" x14ac:dyDescent="0.15">
      <c r="A962979" s="25"/>
      <c r="C962979" s="25"/>
      <c r="D962979" s="25"/>
      <c r="E962979" s="25"/>
      <c r="J962979" s="25"/>
      <c r="K962979" s="25"/>
      <c r="M962979" s="25"/>
    </row>
    <row r="962980" spans="1:13" ht="17.25" customHeight="1" x14ac:dyDescent="0.15">
      <c r="A962980" s="25"/>
      <c r="C962980" s="25"/>
      <c r="D962980" s="25"/>
      <c r="E962980" s="25"/>
      <c r="J962980" s="25"/>
      <c r="K962980" s="25"/>
      <c r="M962980" s="25"/>
    </row>
    <row r="962981" spans="1:13" ht="17.25" customHeight="1" x14ac:dyDescent="0.15">
      <c r="A962981" s="25"/>
      <c r="C962981" s="25"/>
      <c r="D962981" s="25"/>
      <c r="E962981" s="25"/>
      <c r="J962981" s="25"/>
      <c r="K962981" s="25"/>
      <c r="M962981" s="25"/>
    </row>
    <row r="962982" spans="1:13" ht="17.25" customHeight="1" x14ac:dyDescent="0.15">
      <c r="A962982" s="25"/>
      <c r="C962982" s="25"/>
      <c r="D962982" s="25"/>
      <c r="E962982" s="25"/>
      <c r="J962982" s="25"/>
      <c r="K962982" s="25"/>
      <c r="M962982" s="25"/>
    </row>
    <row r="962983" spans="1:13" ht="17.25" customHeight="1" x14ac:dyDescent="0.15">
      <c r="A962983" s="25"/>
      <c r="C962983" s="25"/>
      <c r="D962983" s="25"/>
      <c r="E962983" s="25"/>
      <c r="J962983" s="25"/>
      <c r="K962983" s="25"/>
      <c r="M962983" s="25"/>
    </row>
    <row r="962984" spans="1:13" ht="17.25" customHeight="1" x14ac:dyDescent="0.15">
      <c r="A962984" s="25"/>
      <c r="C962984" s="25"/>
      <c r="D962984" s="25"/>
      <c r="E962984" s="25"/>
      <c r="J962984" s="25"/>
      <c r="K962984" s="25"/>
      <c r="M962984" s="25"/>
    </row>
    <row r="962985" spans="1:13" ht="17.25" customHeight="1" x14ac:dyDescent="0.15">
      <c r="A962985" s="25"/>
      <c r="C962985" s="25"/>
      <c r="D962985" s="25"/>
      <c r="E962985" s="25"/>
      <c r="J962985" s="25"/>
      <c r="K962985" s="25"/>
      <c r="M962985" s="25"/>
    </row>
    <row r="962986" spans="1:13" ht="17.25" customHeight="1" x14ac:dyDescent="0.15">
      <c r="A962986" s="25"/>
      <c r="C962986" s="25"/>
      <c r="D962986" s="25"/>
      <c r="E962986" s="25"/>
      <c r="J962986" s="25"/>
      <c r="K962986" s="25"/>
      <c r="M962986" s="25"/>
    </row>
    <row r="962987" spans="1:13" ht="17.25" customHeight="1" x14ac:dyDescent="0.15">
      <c r="A962987" s="25"/>
      <c r="C962987" s="25"/>
      <c r="D962987" s="25"/>
      <c r="E962987" s="25"/>
      <c r="J962987" s="25"/>
      <c r="K962987" s="25"/>
      <c r="M962987" s="25"/>
    </row>
    <row r="962988" spans="1:13" ht="17.25" customHeight="1" x14ac:dyDescent="0.15">
      <c r="A962988" s="25"/>
      <c r="C962988" s="25"/>
      <c r="D962988" s="25"/>
      <c r="E962988" s="25"/>
      <c r="J962988" s="25"/>
      <c r="K962988" s="25"/>
      <c r="M962988" s="25"/>
    </row>
    <row r="962989" spans="1:13" ht="17.25" customHeight="1" x14ac:dyDescent="0.15">
      <c r="A962989" s="25"/>
      <c r="C962989" s="25"/>
      <c r="D962989" s="25"/>
      <c r="E962989" s="25"/>
      <c r="J962989" s="25"/>
      <c r="K962989" s="25"/>
      <c r="M962989" s="25"/>
    </row>
    <row r="962990" spans="1:13" ht="17.25" customHeight="1" x14ac:dyDescent="0.15">
      <c r="A962990" s="25"/>
      <c r="C962990" s="25"/>
      <c r="D962990" s="25"/>
      <c r="E962990" s="25"/>
      <c r="J962990" s="25"/>
      <c r="K962990" s="25"/>
      <c r="M962990" s="25"/>
    </row>
    <row r="962991" spans="1:13" ht="17.25" customHeight="1" x14ac:dyDescent="0.15">
      <c r="A962991" s="25"/>
      <c r="C962991" s="25"/>
      <c r="D962991" s="25"/>
      <c r="E962991" s="25"/>
      <c r="J962991" s="25"/>
      <c r="K962991" s="25"/>
      <c r="M962991" s="25"/>
    </row>
    <row r="962992" spans="1:13" ht="17.25" customHeight="1" x14ac:dyDescent="0.15">
      <c r="A962992" s="25"/>
      <c r="C962992" s="25"/>
      <c r="D962992" s="25"/>
      <c r="E962992" s="25"/>
      <c r="J962992" s="25"/>
      <c r="K962992" s="25"/>
      <c r="M962992" s="25"/>
    </row>
    <row r="962993" spans="1:13" ht="17.25" customHeight="1" x14ac:dyDescent="0.15">
      <c r="A962993" s="25"/>
      <c r="C962993" s="25"/>
      <c r="D962993" s="25"/>
      <c r="E962993" s="25"/>
      <c r="J962993" s="25"/>
      <c r="K962993" s="25"/>
      <c r="M962993" s="25"/>
    </row>
    <row r="962994" spans="1:13" ht="17.25" customHeight="1" x14ac:dyDescent="0.15">
      <c r="A962994" s="25"/>
      <c r="C962994" s="25"/>
      <c r="D962994" s="25"/>
      <c r="E962994" s="25"/>
      <c r="J962994" s="25"/>
      <c r="K962994" s="25"/>
      <c r="M962994" s="25"/>
    </row>
    <row r="962995" spans="1:13" ht="17.25" customHeight="1" x14ac:dyDescent="0.15">
      <c r="A962995" s="25"/>
      <c r="C962995" s="25"/>
      <c r="D962995" s="25"/>
      <c r="E962995" s="25"/>
      <c r="J962995" s="25"/>
      <c r="K962995" s="25"/>
      <c r="M962995" s="25"/>
    </row>
    <row r="962996" spans="1:13" ht="17.25" customHeight="1" x14ac:dyDescent="0.15">
      <c r="A962996" s="25"/>
      <c r="C962996" s="25"/>
      <c r="D962996" s="25"/>
      <c r="E962996" s="25"/>
      <c r="J962996" s="25"/>
      <c r="K962996" s="25"/>
      <c r="M962996" s="25"/>
    </row>
    <row r="962997" spans="1:13" ht="17.25" customHeight="1" x14ac:dyDescent="0.15">
      <c r="A962997" s="25"/>
      <c r="C962997" s="25"/>
      <c r="D962997" s="25"/>
      <c r="E962997" s="25"/>
      <c r="J962997" s="25"/>
      <c r="K962997" s="25"/>
      <c r="M962997" s="25"/>
    </row>
    <row r="962998" spans="1:13" ht="17.25" customHeight="1" x14ac:dyDescent="0.15">
      <c r="A962998" s="25"/>
      <c r="C962998" s="25"/>
      <c r="D962998" s="25"/>
      <c r="E962998" s="25"/>
      <c r="J962998" s="25"/>
      <c r="K962998" s="25"/>
      <c r="M962998" s="25"/>
    </row>
    <row r="962999" spans="1:13" ht="17.25" customHeight="1" x14ac:dyDescent="0.15">
      <c r="A962999" s="25"/>
      <c r="C962999" s="25"/>
      <c r="D962999" s="25"/>
      <c r="E962999" s="25"/>
      <c r="J962999" s="25"/>
      <c r="K962999" s="25"/>
      <c r="M962999" s="25"/>
    </row>
    <row r="963000" spans="1:13" ht="17.25" customHeight="1" x14ac:dyDescent="0.15">
      <c r="A963000" s="25"/>
      <c r="C963000" s="25"/>
      <c r="D963000" s="25"/>
      <c r="E963000" s="25"/>
      <c r="J963000" s="25"/>
      <c r="K963000" s="25"/>
      <c r="M963000" s="25"/>
    </row>
    <row r="963001" spans="1:13" ht="17.25" customHeight="1" x14ac:dyDescent="0.15">
      <c r="A963001" s="25"/>
      <c r="C963001" s="25"/>
      <c r="D963001" s="25"/>
      <c r="E963001" s="25"/>
      <c r="J963001" s="25"/>
      <c r="K963001" s="25"/>
      <c r="M963001" s="25"/>
    </row>
    <row r="963002" spans="1:13" ht="17.25" customHeight="1" x14ac:dyDescent="0.15">
      <c r="A963002" s="25"/>
      <c r="C963002" s="25"/>
      <c r="D963002" s="25"/>
      <c r="E963002" s="25"/>
      <c r="J963002" s="25"/>
      <c r="K963002" s="25"/>
      <c r="M963002" s="25"/>
    </row>
    <row r="963003" spans="1:13" ht="17.25" customHeight="1" x14ac:dyDescent="0.15">
      <c r="A963003" s="25"/>
      <c r="C963003" s="25"/>
      <c r="D963003" s="25"/>
      <c r="E963003" s="25"/>
      <c r="J963003" s="25"/>
      <c r="K963003" s="25"/>
      <c r="M963003" s="25"/>
    </row>
    <row r="963004" spans="1:13" ht="17.25" customHeight="1" x14ac:dyDescent="0.15">
      <c r="A963004" s="25"/>
      <c r="C963004" s="25"/>
      <c r="D963004" s="25"/>
      <c r="E963004" s="25"/>
      <c r="J963004" s="25"/>
      <c r="K963004" s="25"/>
      <c r="M963004" s="25"/>
    </row>
    <row r="963005" spans="1:13" ht="17.25" customHeight="1" x14ac:dyDescent="0.15">
      <c r="A963005" s="25"/>
      <c r="C963005" s="25"/>
      <c r="D963005" s="25"/>
      <c r="E963005" s="25"/>
      <c r="J963005" s="25"/>
      <c r="K963005" s="25"/>
      <c r="M963005" s="25"/>
    </row>
    <row r="963006" spans="1:13" ht="17.25" customHeight="1" x14ac:dyDescent="0.15">
      <c r="A963006" s="25"/>
      <c r="C963006" s="25"/>
      <c r="D963006" s="25"/>
      <c r="E963006" s="25"/>
      <c r="J963006" s="25"/>
      <c r="K963006" s="25"/>
      <c r="M963006" s="25"/>
    </row>
    <row r="963007" spans="1:13" ht="17.25" customHeight="1" x14ac:dyDescent="0.15">
      <c r="A963007" s="25"/>
      <c r="C963007" s="25"/>
      <c r="D963007" s="25"/>
      <c r="E963007" s="25"/>
      <c r="J963007" s="25"/>
      <c r="K963007" s="25"/>
      <c r="M963007" s="25"/>
    </row>
    <row r="963008" spans="1:13" ht="17.25" customHeight="1" x14ac:dyDescent="0.15">
      <c r="A963008" s="25"/>
      <c r="C963008" s="25"/>
      <c r="D963008" s="25"/>
      <c r="E963008" s="25"/>
      <c r="J963008" s="25"/>
      <c r="K963008" s="25"/>
      <c r="M963008" s="25"/>
    </row>
    <row r="963009" spans="1:13" ht="17.25" customHeight="1" x14ac:dyDescent="0.15">
      <c r="A963009" s="25"/>
      <c r="C963009" s="25"/>
      <c r="D963009" s="25"/>
      <c r="E963009" s="25"/>
      <c r="J963009" s="25"/>
      <c r="K963009" s="25"/>
      <c r="M963009" s="25"/>
    </row>
    <row r="963010" spans="1:13" ht="17.25" customHeight="1" x14ac:dyDescent="0.15">
      <c r="A963010" s="25"/>
      <c r="C963010" s="25"/>
      <c r="D963010" s="25"/>
      <c r="E963010" s="25"/>
      <c r="J963010" s="25"/>
      <c r="K963010" s="25"/>
      <c r="M963010" s="25"/>
    </row>
    <row r="963011" spans="1:13" ht="17.25" customHeight="1" x14ac:dyDescent="0.15">
      <c r="A963011" s="25"/>
      <c r="C963011" s="25"/>
      <c r="D963011" s="25"/>
      <c r="E963011" s="25"/>
      <c r="J963011" s="25"/>
      <c r="K963011" s="25"/>
      <c r="M963011" s="25"/>
    </row>
    <row r="963012" spans="1:13" ht="17.25" customHeight="1" x14ac:dyDescent="0.15">
      <c r="A963012" s="25"/>
      <c r="C963012" s="25"/>
      <c r="D963012" s="25"/>
      <c r="E963012" s="25"/>
      <c r="J963012" s="25"/>
      <c r="K963012" s="25"/>
      <c r="M963012" s="25"/>
    </row>
    <row r="963013" spans="1:13" ht="17.25" customHeight="1" x14ac:dyDescent="0.15">
      <c r="A963013" s="25"/>
      <c r="C963013" s="25"/>
      <c r="D963013" s="25"/>
      <c r="E963013" s="25"/>
      <c r="J963013" s="25"/>
      <c r="K963013" s="25"/>
      <c r="M963013" s="25"/>
    </row>
    <row r="963014" spans="1:13" ht="17.25" customHeight="1" x14ac:dyDescent="0.15">
      <c r="A963014" s="25"/>
      <c r="C963014" s="25"/>
      <c r="D963014" s="25"/>
      <c r="E963014" s="25"/>
      <c r="J963014" s="25"/>
      <c r="K963014" s="25"/>
      <c r="M963014" s="25"/>
    </row>
    <row r="963015" spans="1:13" ht="17.25" customHeight="1" x14ac:dyDescent="0.15">
      <c r="A963015" s="25"/>
      <c r="C963015" s="25"/>
      <c r="D963015" s="25"/>
      <c r="E963015" s="25"/>
      <c r="J963015" s="25"/>
      <c r="K963015" s="25"/>
      <c r="M963015" s="25"/>
    </row>
    <row r="963016" spans="1:13" ht="17.25" customHeight="1" x14ac:dyDescent="0.15">
      <c r="A963016" s="25"/>
      <c r="C963016" s="25"/>
      <c r="D963016" s="25"/>
      <c r="E963016" s="25"/>
      <c r="J963016" s="25"/>
      <c r="K963016" s="25"/>
      <c r="M963016" s="25"/>
    </row>
    <row r="963017" spans="1:13" ht="17.25" customHeight="1" x14ac:dyDescent="0.15">
      <c r="A963017" s="25"/>
      <c r="C963017" s="25"/>
      <c r="D963017" s="25"/>
      <c r="E963017" s="25"/>
      <c r="J963017" s="25"/>
      <c r="K963017" s="25"/>
      <c r="M963017" s="25"/>
    </row>
    <row r="963018" spans="1:13" ht="17.25" customHeight="1" x14ac:dyDescent="0.15">
      <c r="A963018" s="25"/>
      <c r="C963018" s="25"/>
      <c r="D963018" s="25"/>
      <c r="E963018" s="25"/>
      <c r="J963018" s="25"/>
      <c r="K963018" s="25"/>
      <c r="M963018" s="25"/>
    </row>
    <row r="963019" spans="1:13" ht="17.25" customHeight="1" x14ac:dyDescent="0.15">
      <c r="A963019" s="25"/>
      <c r="C963019" s="25"/>
      <c r="D963019" s="25"/>
      <c r="E963019" s="25"/>
      <c r="J963019" s="25"/>
      <c r="K963019" s="25"/>
      <c r="M963019" s="25"/>
    </row>
    <row r="963020" spans="1:13" ht="17.25" customHeight="1" x14ac:dyDescent="0.15">
      <c r="A963020" s="25"/>
      <c r="C963020" s="25"/>
      <c r="D963020" s="25"/>
      <c r="E963020" s="25"/>
      <c r="J963020" s="25"/>
      <c r="K963020" s="25"/>
      <c r="M963020" s="25"/>
    </row>
    <row r="963021" spans="1:13" ht="17.25" customHeight="1" x14ac:dyDescent="0.15">
      <c r="A963021" s="25"/>
      <c r="C963021" s="25"/>
      <c r="D963021" s="25"/>
      <c r="E963021" s="25"/>
      <c r="J963021" s="25"/>
      <c r="K963021" s="25"/>
      <c r="M963021" s="25"/>
    </row>
    <row r="963022" spans="1:13" ht="17.25" customHeight="1" x14ac:dyDescent="0.15">
      <c r="A963022" s="25"/>
      <c r="C963022" s="25"/>
      <c r="D963022" s="25"/>
      <c r="E963022" s="25"/>
      <c r="J963022" s="25"/>
      <c r="K963022" s="25"/>
      <c r="M963022" s="25"/>
    </row>
    <row r="963023" spans="1:13" ht="17.25" customHeight="1" x14ac:dyDescent="0.15">
      <c r="A963023" s="25"/>
      <c r="C963023" s="25"/>
      <c r="D963023" s="25"/>
      <c r="E963023" s="25"/>
      <c r="J963023" s="25"/>
      <c r="K963023" s="25"/>
      <c r="M963023" s="25"/>
    </row>
    <row r="963024" spans="1:13" ht="17.25" customHeight="1" x14ac:dyDescent="0.15">
      <c r="A963024" s="25"/>
      <c r="C963024" s="25"/>
      <c r="D963024" s="25"/>
      <c r="E963024" s="25"/>
      <c r="J963024" s="25"/>
      <c r="K963024" s="25"/>
      <c r="M963024" s="25"/>
    </row>
    <row r="963025" spans="1:13" ht="17.25" customHeight="1" x14ac:dyDescent="0.15">
      <c r="A963025" s="25"/>
      <c r="C963025" s="25"/>
      <c r="D963025" s="25"/>
      <c r="E963025" s="25"/>
      <c r="J963025" s="25"/>
      <c r="K963025" s="25"/>
      <c r="M963025" s="25"/>
    </row>
    <row r="963026" spans="1:13" ht="17.25" customHeight="1" x14ac:dyDescent="0.15">
      <c r="A963026" s="25"/>
      <c r="C963026" s="25"/>
      <c r="D963026" s="25"/>
      <c r="E963026" s="25"/>
      <c r="J963026" s="25"/>
      <c r="K963026" s="25"/>
      <c r="M963026" s="25"/>
    </row>
    <row r="963027" spans="1:13" ht="17.25" customHeight="1" x14ac:dyDescent="0.15">
      <c r="A963027" s="25"/>
      <c r="C963027" s="25"/>
      <c r="D963027" s="25"/>
      <c r="E963027" s="25"/>
      <c r="J963027" s="25"/>
      <c r="K963027" s="25"/>
      <c r="M963027" s="25"/>
    </row>
    <row r="963028" spans="1:13" ht="17.25" customHeight="1" x14ac:dyDescent="0.15">
      <c r="A963028" s="25"/>
      <c r="C963028" s="25"/>
      <c r="D963028" s="25"/>
      <c r="E963028" s="25"/>
      <c r="J963028" s="25"/>
      <c r="K963028" s="25"/>
      <c r="M963028" s="25"/>
    </row>
    <row r="963029" spans="1:13" ht="17.25" customHeight="1" x14ac:dyDescent="0.15">
      <c r="A963029" s="25"/>
      <c r="C963029" s="25"/>
      <c r="D963029" s="25"/>
      <c r="E963029" s="25"/>
      <c r="J963029" s="25"/>
      <c r="K963029" s="25"/>
      <c r="M963029" s="25"/>
    </row>
    <row r="963030" spans="1:13" ht="17.25" customHeight="1" x14ac:dyDescent="0.15">
      <c r="A963030" s="25"/>
      <c r="C963030" s="25"/>
      <c r="D963030" s="25"/>
      <c r="E963030" s="25"/>
      <c r="J963030" s="25"/>
      <c r="K963030" s="25"/>
      <c r="M963030" s="25"/>
    </row>
    <row r="963031" spans="1:13" ht="17.25" customHeight="1" x14ac:dyDescent="0.15">
      <c r="A963031" s="25"/>
      <c r="C963031" s="25"/>
      <c r="D963031" s="25"/>
      <c r="E963031" s="25"/>
      <c r="J963031" s="25"/>
      <c r="K963031" s="25"/>
      <c r="M963031" s="25"/>
    </row>
    <row r="963032" spans="1:13" ht="17.25" customHeight="1" x14ac:dyDescent="0.15">
      <c r="A963032" s="25"/>
      <c r="C963032" s="25"/>
      <c r="D963032" s="25"/>
      <c r="E963032" s="25"/>
      <c r="J963032" s="25"/>
      <c r="K963032" s="25"/>
      <c r="M963032" s="25"/>
    </row>
    <row r="963033" spans="1:13" ht="17.25" customHeight="1" x14ac:dyDescent="0.15">
      <c r="A963033" s="25"/>
      <c r="C963033" s="25"/>
      <c r="D963033" s="25"/>
      <c r="E963033" s="25"/>
      <c r="J963033" s="25"/>
      <c r="K963033" s="25"/>
      <c r="M963033" s="25"/>
    </row>
    <row r="963034" spans="1:13" ht="17.25" customHeight="1" x14ac:dyDescent="0.15">
      <c r="A963034" s="25"/>
      <c r="C963034" s="25"/>
      <c r="D963034" s="25"/>
      <c r="E963034" s="25"/>
      <c r="J963034" s="25"/>
      <c r="K963034" s="25"/>
      <c r="M963034" s="25"/>
    </row>
    <row r="963035" spans="1:13" ht="17.25" customHeight="1" x14ac:dyDescent="0.15">
      <c r="A963035" s="25"/>
      <c r="C963035" s="25"/>
      <c r="D963035" s="25"/>
      <c r="E963035" s="25"/>
      <c r="J963035" s="25"/>
      <c r="K963035" s="25"/>
      <c r="M963035" s="25"/>
    </row>
    <row r="963036" spans="1:13" ht="17.25" customHeight="1" x14ac:dyDescent="0.15">
      <c r="A963036" s="25"/>
      <c r="C963036" s="25"/>
      <c r="D963036" s="25"/>
      <c r="E963036" s="25"/>
      <c r="J963036" s="25"/>
      <c r="K963036" s="25"/>
      <c r="M963036" s="25"/>
    </row>
    <row r="963037" spans="1:13" ht="17.25" customHeight="1" x14ac:dyDescent="0.15">
      <c r="A963037" s="25"/>
      <c r="C963037" s="25"/>
      <c r="D963037" s="25"/>
      <c r="E963037" s="25"/>
      <c r="J963037" s="25"/>
      <c r="K963037" s="25"/>
      <c r="M963037" s="25"/>
    </row>
    <row r="963038" spans="1:13" ht="17.25" customHeight="1" x14ac:dyDescent="0.15">
      <c r="A963038" s="25"/>
      <c r="C963038" s="25"/>
      <c r="D963038" s="25"/>
      <c r="E963038" s="25"/>
      <c r="J963038" s="25"/>
      <c r="K963038" s="25"/>
      <c r="M963038" s="25"/>
    </row>
    <row r="963039" spans="1:13" ht="17.25" customHeight="1" x14ac:dyDescent="0.15">
      <c r="A963039" s="25"/>
      <c r="C963039" s="25"/>
      <c r="D963039" s="25"/>
      <c r="E963039" s="25"/>
      <c r="J963039" s="25"/>
      <c r="K963039" s="25"/>
      <c r="M963039" s="25"/>
    </row>
    <row r="963040" spans="1:13" ht="17.25" customHeight="1" x14ac:dyDescent="0.15">
      <c r="A963040" s="25"/>
      <c r="C963040" s="25"/>
      <c r="D963040" s="25"/>
      <c r="E963040" s="25"/>
      <c r="J963040" s="25"/>
      <c r="K963040" s="25"/>
      <c r="M963040" s="25"/>
    </row>
    <row r="963041" spans="1:13" ht="17.25" customHeight="1" x14ac:dyDescent="0.15">
      <c r="A963041" s="25"/>
      <c r="C963041" s="25"/>
      <c r="D963041" s="25"/>
      <c r="E963041" s="25"/>
      <c r="J963041" s="25"/>
      <c r="K963041" s="25"/>
      <c r="M963041" s="25"/>
    </row>
    <row r="963042" spans="1:13" ht="17.25" customHeight="1" x14ac:dyDescent="0.15">
      <c r="A963042" s="25"/>
      <c r="C963042" s="25"/>
      <c r="D963042" s="25"/>
      <c r="E963042" s="25"/>
      <c r="J963042" s="25"/>
      <c r="K963042" s="25"/>
      <c r="M963042" s="25"/>
    </row>
    <row r="963043" spans="1:13" ht="17.25" customHeight="1" x14ac:dyDescent="0.15">
      <c r="A963043" s="25"/>
      <c r="C963043" s="25"/>
      <c r="D963043" s="25"/>
      <c r="E963043" s="25"/>
      <c r="J963043" s="25"/>
      <c r="K963043" s="25"/>
      <c r="M963043" s="25"/>
    </row>
    <row r="963044" spans="1:13" ht="17.25" customHeight="1" x14ac:dyDescent="0.15">
      <c r="A963044" s="25"/>
      <c r="C963044" s="25"/>
      <c r="D963044" s="25"/>
      <c r="E963044" s="25"/>
      <c r="J963044" s="25"/>
      <c r="K963044" s="25"/>
      <c r="M963044" s="25"/>
    </row>
    <row r="963045" spans="1:13" ht="17.25" customHeight="1" x14ac:dyDescent="0.15">
      <c r="A963045" s="25"/>
      <c r="C963045" s="25"/>
      <c r="D963045" s="25"/>
      <c r="E963045" s="25"/>
      <c r="J963045" s="25"/>
      <c r="K963045" s="25"/>
      <c r="M963045" s="25"/>
    </row>
    <row r="963046" spans="1:13" ht="17.25" customHeight="1" x14ac:dyDescent="0.15">
      <c r="A963046" s="25"/>
      <c r="C963046" s="25"/>
      <c r="D963046" s="25"/>
      <c r="E963046" s="25"/>
      <c r="J963046" s="25"/>
      <c r="K963046" s="25"/>
      <c r="M963046" s="25"/>
    </row>
    <row r="963047" spans="1:13" ht="17.25" customHeight="1" x14ac:dyDescent="0.15">
      <c r="A963047" s="25"/>
      <c r="C963047" s="25"/>
      <c r="D963047" s="25"/>
      <c r="E963047" s="25"/>
      <c r="J963047" s="25"/>
      <c r="K963047" s="25"/>
      <c r="M963047" s="25"/>
    </row>
    <row r="963048" spans="1:13" ht="17.25" customHeight="1" x14ac:dyDescent="0.15">
      <c r="A963048" s="25"/>
      <c r="C963048" s="25"/>
      <c r="D963048" s="25"/>
      <c r="E963048" s="25"/>
      <c r="J963048" s="25"/>
      <c r="K963048" s="25"/>
      <c r="M963048" s="25"/>
    </row>
    <row r="963049" spans="1:13" ht="17.25" customHeight="1" x14ac:dyDescent="0.15">
      <c r="A963049" s="25"/>
      <c r="C963049" s="25"/>
      <c r="D963049" s="25"/>
      <c r="E963049" s="25"/>
      <c r="J963049" s="25"/>
      <c r="K963049" s="25"/>
      <c r="M963049" s="25"/>
    </row>
    <row r="963050" spans="1:13" ht="17.25" customHeight="1" x14ac:dyDescent="0.15">
      <c r="A963050" s="25"/>
      <c r="C963050" s="25"/>
      <c r="D963050" s="25"/>
      <c r="E963050" s="25"/>
      <c r="J963050" s="25"/>
      <c r="K963050" s="25"/>
      <c r="M963050" s="25"/>
    </row>
    <row r="963051" spans="1:13" ht="17.25" customHeight="1" x14ac:dyDescent="0.15">
      <c r="A963051" s="25"/>
      <c r="C963051" s="25"/>
      <c r="D963051" s="25"/>
      <c r="E963051" s="25"/>
      <c r="J963051" s="25"/>
      <c r="K963051" s="25"/>
      <c r="M963051" s="25"/>
    </row>
    <row r="963052" spans="1:13" ht="17.25" customHeight="1" x14ac:dyDescent="0.15">
      <c r="A963052" s="25"/>
      <c r="C963052" s="25"/>
      <c r="D963052" s="25"/>
      <c r="E963052" s="25"/>
      <c r="J963052" s="25"/>
      <c r="K963052" s="25"/>
      <c r="M963052" s="25"/>
    </row>
    <row r="963053" spans="1:13" ht="17.25" customHeight="1" x14ac:dyDescent="0.15">
      <c r="A963053" s="25"/>
      <c r="C963053" s="25"/>
      <c r="D963053" s="25"/>
      <c r="E963053" s="25"/>
      <c r="J963053" s="25"/>
      <c r="K963053" s="25"/>
      <c r="M963053" s="25"/>
    </row>
    <row r="963054" spans="1:13" ht="17.25" customHeight="1" x14ac:dyDescent="0.15">
      <c r="A963054" s="25"/>
      <c r="C963054" s="25"/>
      <c r="D963054" s="25"/>
      <c r="E963054" s="25"/>
      <c r="J963054" s="25"/>
      <c r="K963054" s="25"/>
      <c r="M963054" s="25"/>
    </row>
    <row r="963055" spans="1:13" ht="17.25" customHeight="1" x14ac:dyDescent="0.15">
      <c r="A963055" s="25"/>
      <c r="C963055" s="25"/>
      <c r="D963055" s="25"/>
      <c r="E963055" s="25"/>
      <c r="J963055" s="25"/>
      <c r="K963055" s="25"/>
      <c r="M963055" s="25"/>
    </row>
    <row r="963056" spans="1:13" ht="17.25" customHeight="1" x14ac:dyDescent="0.15">
      <c r="A963056" s="25"/>
      <c r="C963056" s="25"/>
      <c r="D963056" s="25"/>
      <c r="E963056" s="25"/>
      <c r="J963056" s="25"/>
      <c r="K963056" s="25"/>
      <c r="M963056" s="25"/>
    </row>
    <row r="963057" spans="1:13" ht="17.25" customHeight="1" x14ac:dyDescent="0.15">
      <c r="A963057" s="25"/>
      <c r="C963057" s="25"/>
      <c r="D963057" s="25"/>
      <c r="E963057" s="25"/>
      <c r="J963057" s="25"/>
      <c r="K963057" s="25"/>
      <c r="M963057" s="25"/>
    </row>
    <row r="963058" spans="1:13" ht="17.25" customHeight="1" x14ac:dyDescent="0.15">
      <c r="A963058" s="25"/>
      <c r="C963058" s="25"/>
      <c r="D963058" s="25"/>
      <c r="E963058" s="25"/>
      <c r="J963058" s="25"/>
      <c r="K963058" s="25"/>
      <c r="M963058" s="25"/>
    </row>
    <row r="963059" spans="1:13" ht="17.25" customHeight="1" x14ac:dyDescent="0.15">
      <c r="A963059" s="25"/>
      <c r="C963059" s="25"/>
      <c r="D963059" s="25"/>
      <c r="E963059" s="25"/>
      <c r="J963059" s="25"/>
      <c r="K963059" s="25"/>
      <c r="M963059" s="25"/>
    </row>
    <row r="963060" spans="1:13" ht="17.25" customHeight="1" x14ac:dyDescent="0.15">
      <c r="A963060" s="25"/>
      <c r="C963060" s="25"/>
      <c r="D963060" s="25"/>
      <c r="E963060" s="25"/>
      <c r="J963060" s="25"/>
      <c r="K963060" s="25"/>
      <c r="M963060" s="25"/>
    </row>
    <row r="963061" spans="1:13" ht="17.25" customHeight="1" x14ac:dyDescent="0.15">
      <c r="A963061" s="25"/>
      <c r="C963061" s="25"/>
      <c r="D963061" s="25"/>
      <c r="E963061" s="25"/>
      <c r="J963061" s="25"/>
      <c r="K963061" s="25"/>
      <c r="M963061" s="25"/>
    </row>
    <row r="963062" spans="1:13" ht="17.25" customHeight="1" x14ac:dyDescent="0.15">
      <c r="A963062" s="25"/>
      <c r="C963062" s="25"/>
      <c r="D963062" s="25"/>
      <c r="E963062" s="25"/>
      <c r="J963062" s="25"/>
      <c r="K963062" s="25"/>
      <c r="M963062" s="25"/>
    </row>
    <row r="963063" spans="1:13" ht="17.25" customHeight="1" x14ac:dyDescent="0.15">
      <c r="A963063" s="25"/>
      <c r="C963063" s="25"/>
      <c r="D963063" s="25"/>
      <c r="E963063" s="25"/>
      <c r="J963063" s="25"/>
      <c r="K963063" s="25"/>
      <c r="M963063" s="25"/>
    </row>
    <row r="963064" spans="1:13" ht="17.25" customHeight="1" x14ac:dyDescent="0.15">
      <c r="A963064" s="25"/>
      <c r="C963064" s="25"/>
      <c r="D963064" s="25"/>
      <c r="E963064" s="25"/>
      <c r="J963064" s="25"/>
      <c r="K963064" s="25"/>
      <c r="M963064" s="25"/>
    </row>
    <row r="963065" spans="1:13" ht="17.25" customHeight="1" x14ac:dyDescent="0.15">
      <c r="A963065" s="25"/>
      <c r="C963065" s="25"/>
      <c r="D963065" s="25"/>
      <c r="E963065" s="25"/>
      <c r="J963065" s="25"/>
      <c r="K963065" s="25"/>
      <c r="M963065" s="25"/>
    </row>
    <row r="963066" spans="1:13" ht="17.25" customHeight="1" x14ac:dyDescent="0.15">
      <c r="A963066" s="25"/>
      <c r="C963066" s="25"/>
      <c r="D963066" s="25"/>
      <c r="E963066" s="25"/>
      <c r="J963066" s="25"/>
      <c r="K963066" s="25"/>
      <c r="M963066" s="25"/>
    </row>
    <row r="963067" spans="1:13" ht="17.25" customHeight="1" x14ac:dyDescent="0.15">
      <c r="A963067" s="25"/>
      <c r="C963067" s="25"/>
      <c r="D963067" s="25"/>
      <c r="E963067" s="25"/>
      <c r="J963067" s="25"/>
      <c r="K963067" s="25"/>
      <c r="M963067" s="25"/>
    </row>
    <row r="963068" spans="1:13" ht="17.25" customHeight="1" x14ac:dyDescent="0.15">
      <c r="A963068" s="25"/>
      <c r="C963068" s="25"/>
      <c r="D963068" s="25"/>
      <c r="E963068" s="25"/>
      <c r="J963068" s="25"/>
      <c r="K963068" s="25"/>
      <c r="M963068" s="25"/>
    </row>
    <row r="963069" spans="1:13" ht="17.25" customHeight="1" x14ac:dyDescent="0.15">
      <c r="A963069" s="25"/>
      <c r="C963069" s="25"/>
      <c r="D963069" s="25"/>
      <c r="E963069" s="25"/>
      <c r="J963069" s="25"/>
      <c r="K963069" s="25"/>
      <c r="M963069" s="25"/>
    </row>
    <row r="963070" spans="1:13" ht="17.25" customHeight="1" x14ac:dyDescent="0.15">
      <c r="A963070" s="25"/>
      <c r="C963070" s="25"/>
      <c r="D963070" s="25"/>
      <c r="E963070" s="25"/>
      <c r="J963070" s="25"/>
      <c r="K963070" s="25"/>
      <c r="M963070" s="25"/>
    </row>
    <row r="963071" spans="1:13" ht="17.25" customHeight="1" x14ac:dyDescent="0.15">
      <c r="A963071" s="25"/>
      <c r="C963071" s="25"/>
      <c r="D963071" s="25"/>
      <c r="E963071" s="25"/>
      <c r="J963071" s="25"/>
      <c r="K963071" s="25"/>
      <c r="M963071" s="25"/>
    </row>
    <row r="963072" spans="1:13" ht="17.25" customHeight="1" x14ac:dyDescent="0.15">
      <c r="A963072" s="25"/>
      <c r="C963072" s="25"/>
      <c r="D963072" s="25"/>
      <c r="E963072" s="25"/>
      <c r="J963072" s="25"/>
      <c r="K963072" s="25"/>
      <c r="M963072" s="25"/>
    </row>
    <row r="963073" spans="1:13" ht="17.25" customHeight="1" x14ac:dyDescent="0.15">
      <c r="A963073" s="25"/>
      <c r="C963073" s="25"/>
      <c r="D963073" s="25"/>
      <c r="E963073" s="25"/>
      <c r="J963073" s="25"/>
      <c r="K963073" s="25"/>
      <c r="M963073" s="25"/>
    </row>
    <row r="963074" spans="1:13" ht="17.25" customHeight="1" x14ac:dyDescent="0.15">
      <c r="A963074" s="25"/>
      <c r="C963074" s="25"/>
      <c r="D963074" s="25"/>
      <c r="E963074" s="25"/>
      <c r="J963074" s="25"/>
      <c r="K963074" s="25"/>
      <c r="M963074" s="25"/>
    </row>
    <row r="963075" spans="1:13" ht="17.25" customHeight="1" x14ac:dyDescent="0.15">
      <c r="A963075" s="25"/>
      <c r="C963075" s="25"/>
      <c r="D963075" s="25"/>
      <c r="E963075" s="25"/>
      <c r="J963075" s="25"/>
      <c r="K963075" s="25"/>
      <c r="M963075" s="25"/>
    </row>
    <row r="963076" spans="1:13" ht="17.25" customHeight="1" x14ac:dyDescent="0.15">
      <c r="A963076" s="25"/>
      <c r="C963076" s="25"/>
      <c r="D963076" s="25"/>
      <c r="E963076" s="25"/>
      <c r="J963076" s="25"/>
      <c r="K963076" s="25"/>
      <c r="M963076" s="25"/>
    </row>
    <row r="963077" spans="1:13" ht="17.25" customHeight="1" x14ac:dyDescent="0.15">
      <c r="A963077" s="25"/>
      <c r="C963077" s="25"/>
      <c r="D963077" s="25"/>
      <c r="E963077" s="25"/>
      <c r="J963077" s="25"/>
      <c r="K963077" s="25"/>
      <c r="M963077" s="25"/>
    </row>
    <row r="963078" spans="1:13" ht="17.25" customHeight="1" x14ac:dyDescent="0.15">
      <c r="A963078" s="25"/>
      <c r="C963078" s="25"/>
      <c r="D963078" s="25"/>
      <c r="E963078" s="25"/>
      <c r="J963078" s="25"/>
      <c r="K963078" s="25"/>
      <c r="M963078" s="25"/>
    </row>
    <row r="963079" spans="1:13" ht="17.25" customHeight="1" x14ac:dyDescent="0.15">
      <c r="A963079" s="25"/>
      <c r="C963079" s="25"/>
      <c r="D963079" s="25"/>
      <c r="E963079" s="25"/>
      <c r="J963079" s="25"/>
      <c r="K963079" s="25"/>
      <c r="M963079" s="25"/>
    </row>
    <row r="963080" spans="1:13" ht="17.25" customHeight="1" x14ac:dyDescent="0.15">
      <c r="A963080" s="25"/>
      <c r="C963080" s="25"/>
      <c r="D963080" s="25"/>
      <c r="E963080" s="25"/>
      <c r="J963080" s="25"/>
      <c r="K963080" s="25"/>
      <c r="M963080" s="25"/>
    </row>
    <row r="963081" spans="1:13" ht="17.25" customHeight="1" x14ac:dyDescent="0.15">
      <c r="A963081" s="25"/>
      <c r="C963081" s="25"/>
      <c r="D963081" s="25"/>
      <c r="E963081" s="25"/>
      <c r="J963081" s="25"/>
      <c r="K963081" s="25"/>
      <c r="M963081" s="25"/>
    </row>
    <row r="963082" spans="1:13" ht="17.25" customHeight="1" x14ac:dyDescent="0.15">
      <c r="A963082" s="25"/>
      <c r="C963082" s="25"/>
      <c r="D963082" s="25"/>
      <c r="E963082" s="25"/>
      <c r="J963082" s="25"/>
      <c r="K963082" s="25"/>
      <c r="M963082" s="25"/>
    </row>
    <row r="963083" spans="1:13" ht="17.25" customHeight="1" x14ac:dyDescent="0.15">
      <c r="A963083" s="25"/>
      <c r="C963083" s="25"/>
      <c r="D963083" s="25"/>
      <c r="E963083" s="25"/>
      <c r="J963083" s="25"/>
      <c r="K963083" s="25"/>
      <c r="M963083" s="25"/>
    </row>
    <row r="963084" spans="1:13" ht="17.25" customHeight="1" x14ac:dyDescent="0.15">
      <c r="A963084" s="25"/>
      <c r="C963084" s="25"/>
      <c r="D963084" s="25"/>
      <c r="E963084" s="25"/>
      <c r="J963084" s="25"/>
      <c r="K963084" s="25"/>
      <c r="M963084" s="25"/>
    </row>
    <row r="963085" spans="1:13" ht="17.25" customHeight="1" x14ac:dyDescent="0.15">
      <c r="A963085" s="25"/>
      <c r="C963085" s="25"/>
      <c r="D963085" s="25"/>
      <c r="E963085" s="25"/>
      <c r="J963085" s="25"/>
      <c r="K963085" s="25"/>
      <c r="M963085" s="25"/>
    </row>
    <row r="963086" spans="1:13" ht="17.25" customHeight="1" x14ac:dyDescent="0.15">
      <c r="A963086" s="25"/>
      <c r="C963086" s="25"/>
      <c r="D963086" s="25"/>
      <c r="E963086" s="25"/>
      <c r="J963086" s="25"/>
      <c r="K963086" s="25"/>
      <c r="M963086" s="25"/>
    </row>
    <row r="963087" spans="1:13" ht="17.25" customHeight="1" x14ac:dyDescent="0.15">
      <c r="A963087" s="25"/>
      <c r="C963087" s="25"/>
      <c r="D963087" s="25"/>
      <c r="E963087" s="25"/>
      <c r="J963087" s="25"/>
      <c r="K963087" s="25"/>
      <c r="M963087" s="25"/>
    </row>
    <row r="963088" spans="1:13" ht="17.25" customHeight="1" x14ac:dyDescent="0.15">
      <c r="A963088" s="25"/>
      <c r="C963088" s="25"/>
      <c r="D963088" s="25"/>
      <c r="E963088" s="25"/>
      <c r="J963088" s="25"/>
      <c r="K963088" s="25"/>
      <c r="M963088" s="25"/>
    </row>
    <row r="963089" spans="1:13" ht="17.25" customHeight="1" x14ac:dyDescent="0.15">
      <c r="A963089" s="25"/>
      <c r="C963089" s="25"/>
      <c r="D963089" s="25"/>
      <c r="E963089" s="25"/>
      <c r="J963089" s="25"/>
      <c r="K963089" s="25"/>
      <c r="M963089" s="25"/>
    </row>
    <row r="963090" spans="1:13" ht="17.25" customHeight="1" x14ac:dyDescent="0.15">
      <c r="A963090" s="25"/>
      <c r="C963090" s="25"/>
      <c r="D963090" s="25"/>
      <c r="E963090" s="25"/>
      <c r="J963090" s="25"/>
      <c r="K963090" s="25"/>
      <c r="M963090" s="25"/>
    </row>
    <row r="963091" spans="1:13" ht="17.25" customHeight="1" x14ac:dyDescent="0.15">
      <c r="A963091" s="25"/>
      <c r="C963091" s="25"/>
      <c r="D963091" s="25"/>
      <c r="E963091" s="25"/>
      <c r="J963091" s="25"/>
      <c r="K963091" s="25"/>
      <c r="M963091" s="25"/>
    </row>
    <row r="963092" spans="1:13" ht="17.25" customHeight="1" x14ac:dyDescent="0.15">
      <c r="A963092" s="25"/>
      <c r="C963092" s="25"/>
      <c r="D963092" s="25"/>
      <c r="E963092" s="25"/>
      <c r="J963092" s="25"/>
      <c r="K963092" s="25"/>
      <c r="M963092" s="25"/>
    </row>
    <row r="963093" spans="1:13" ht="17.25" customHeight="1" x14ac:dyDescent="0.15">
      <c r="A963093" s="25"/>
      <c r="C963093" s="25"/>
      <c r="D963093" s="25"/>
      <c r="E963093" s="25"/>
      <c r="J963093" s="25"/>
      <c r="K963093" s="25"/>
      <c r="M963093" s="25"/>
    </row>
    <row r="963094" spans="1:13" ht="17.25" customHeight="1" x14ac:dyDescent="0.15">
      <c r="A963094" s="25"/>
      <c r="C963094" s="25"/>
      <c r="D963094" s="25"/>
      <c r="E963094" s="25"/>
      <c r="J963094" s="25"/>
      <c r="K963094" s="25"/>
      <c r="M963094" s="25"/>
    </row>
    <row r="963095" spans="1:13" ht="17.25" customHeight="1" x14ac:dyDescent="0.15">
      <c r="A963095" s="25"/>
      <c r="C963095" s="25"/>
      <c r="D963095" s="25"/>
      <c r="E963095" s="25"/>
      <c r="J963095" s="25"/>
      <c r="K963095" s="25"/>
      <c r="M963095" s="25"/>
    </row>
    <row r="963096" spans="1:13" ht="17.25" customHeight="1" x14ac:dyDescent="0.15">
      <c r="A963096" s="25"/>
      <c r="C963096" s="25"/>
      <c r="D963096" s="25"/>
      <c r="E963096" s="25"/>
      <c r="J963096" s="25"/>
      <c r="K963096" s="25"/>
      <c r="M963096" s="25"/>
    </row>
    <row r="963097" spans="1:13" ht="17.25" customHeight="1" x14ac:dyDescent="0.15">
      <c r="A963097" s="25"/>
      <c r="C963097" s="25"/>
      <c r="D963097" s="25"/>
      <c r="E963097" s="25"/>
      <c r="J963097" s="25"/>
      <c r="K963097" s="25"/>
      <c r="M963097" s="25"/>
    </row>
    <row r="963098" spans="1:13" ht="17.25" customHeight="1" x14ac:dyDescent="0.15">
      <c r="A963098" s="25"/>
      <c r="C963098" s="25"/>
      <c r="D963098" s="25"/>
      <c r="E963098" s="25"/>
      <c r="J963098" s="25"/>
      <c r="K963098" s="25"/>
      <c r="M963098" s="25"/>
    </row>
    <row r="963099" spans="1:13" ht="17.25" customHeight="1" x14ac:dyDescent="0.15">
      <c r="A963099" s="25"/>
      <c r="C963099" s="25"/>
      <c r="D963099" s="25"/>
      <c r="E963099" s="25"/>
      <c r="J963099" s="25"/>
      <c r="K963099" s="25"/>
      <c r="M963099" s="25"/>
    </row>
    <row r="963100" spans="1:13" ht="17.25" customHeight="1" x14ac:dyDescent="0.15">
      <c r="A963100" s="25"/>
      <c r="C963100" s="25"/>
      <c r="D963100" s="25"/>
      <c r="E963100" s="25"/>
      <c r="J963100" s="25"/>
      <c r="K963100" s="25"/>
      <c r="M963100" s="25"/>
    </row>
    <row r="963101" spans="1:13" ht="17.25" customHeight="1" x14ac:dyDescent="0.15">
      <c r="A963101" s="25"/>
      <c r="C963101" s="25"/>
      <c r="D963101" s="25"/>
      <c r="E963101" s="25"/>
      <c r="J963101" s="25"/>
      <c r="K963101" s="25"/>
      <c r="M963101" s="25"/>
    </row>
    <row r="963102" spans="1:13" ht="17.25" customHeight="1" x14ac:dyDescent="0.15">
      <c r="A963102" s="25"/>
      <c r="C963102" s="25"/>
      <c r="D963102" s="25"/>
      <c r="E963102" s="25"/>
      <c r="J963102" s="25"/>
      <c r="K963102" s="25"/>
      <c r="M963102" s="25"/>
    </row>
    <row r="963103" spans="1:13" ht="17.25" customHeight="1" x14ac:dyDescent="0.15">
      <c r="A963103" s="25"/>
      <c r="C963103" s="25"/>
      <c r="D963103" s="25"/>
      <c r="E963103" s="25"/>
      <c r="J963103" s="25"/>
      <c r="K963103" s="25"/>
      <c r="M963103" s="25"/>
    </row>
    <row r="963104" spans="1:13" ht="17.25" customHeight="1" x14ac:dyDescent="0.15">
      <c r="A963104" s="25"/>
      <c r="C963104" s="25"/>
      <c r="D963104" s="25"/>
      <c r="E963104" s="25"/>
      <c r="J963104" s="25"/>
      <c r="K963104" s="25"/>
      <c r="M963104" s="25"/>
    </row>
    <row r="963105" spans="1:13" ht="17.25" customHeight="1" x14ac:dyDescent="0.15">
      <c r="A963105" s="25"/>
      <c r="C963105" s="25"/>
      <c r="D963105" s="25"/>
      <c r="E963105" s="25"/>
      <c r="J963105" s="25"/>
      <c r="K963105" s="25"/>
      <c r="M963105" s="25"/>
    </row>
    <row r="963106" spans="1:13" ht="17.25" customHeight="1" x14ac:dyDescent="0.15">
      <c r="A963106" s="25"/>
      <c r="C963106" s="25"/>
      <c r="D963106" s="25"/>
      <c r="E963106" s="25"/>
      <c r="J963106" s="25"/>
      <c r="K963106" s="25"/>
      <c r="M963106" s="25"/>
    </row>
    <row r="963107" spans="1:13" ht="17.25" customHeight="1" x14ac:dyDescent="0.15">
      <c r="A963107" s="25"/>
      <c r="C963107" s="25"/>
      <c r="D963107" s="25"/>
      <c r="E963107" s="25"/>
      <c r="J963107" s="25"/>
      <c r="K963107" s="25"/>
      <c r="M963107" s="25"/>
    </row>
    <row r="963108" spans="1:13" ht="17.25" customHeight="1" x14ac:dyDescent="0.15">
      <c r="A963108" s="25"/>
      <c r="C963108" s="25"/>
      <c r="D963108" s="25"/>
      <c r="E963108" s="25"/>
      <c r="J963108" s="25"/>
      <c r="K963108" s="25"/>
      <c r="M963108" s="25"/>
    </row>
    <row r="963109" spans="1:13" ht="17.25" customHeight="1" x14ac:dyDescent="0.15">
      <c r="A963109" s="25"/>
      <c r="C963109" s="25"/>
      <c r="D963109" s="25"/>
      <c r="E963109" s="25"/>
      <c r="J963109" s="25"/>
      <c r="K963109" s="25"/>
      <c r="M963109" s="25"/>
    </row>
    <row r="963110" spans="1:13" ht="17.25" customHeight="1" x14ac:dyDescent="0.15">
      <c r="A963110" s="25"/>
      <c r="C963110" s="25"/>
      <c r="D963110" s="25"/>
      <c r="E963110" s="25"/>
      <c r="J963110" s="25"/>
      <c r="K963110" s="25"/>
      <c r="M963110" s="25"/>
    </row>
    <row r="963111" spans="1:13" ht="17.25" customHeight="1" x14ac:dyDescent="0.15">
      <c r="A963111" s="25"/>
      <c r="C963111" s="25"/>
      <c r="D963111" s="25"/>
      <c r="E963111" s="25"/>
      <c r="J963111" s="25"/>
      <c r="K963111" s="25"/>
      <c r="M963111" s="25"/>
    </row>
    <row r="963112" spans="1:13" ht="17.25" customHeight="1" x14ac:dyDescent="0.15">
      <c r="A963112" s="25"/>
      <c r="C963112" s="25"/>
      <c r="D963112" s="25"/>
      <c r="E963112" s="25"/>
      <c r="J963112" s="25"/>
      <c r="K963112" s="25"/>
      <c r="M963112" s="25"/>
    </row>
    <row r="963113" spans="1:13" ht="17.25" customHeight="1" x14ac:dyDescent="0.15">
      <c r="A963113" s="25"/>
      <c r="C963113" s="25"/>
      <c r="D963113" s="25"/>
      <c r="E963113" s="25"/>
      <c r="J963113" s="25"/>
      <c r="K963113" s="25"/>
      <c r="M963113" s="25"/>
    </row>
    <row r="963114" spans="1:13" ht="17.25" customHeight="1" x14ac:dyDescent="0.15">
      <c r="A963114" s="25"/>
      <c r="C963114" s="25"/>
      <c r="D963114" s="25"/>
      <c r="E963114" s="25"/>
      <c r="J963114" s="25"/>
      <c r="K963114" s="25"/>
      <c r="M963114" s="25"/>
    </row>
    <row r="963115" spans="1:13" ht="17.25" customHeight="1" x14ac:dyDescent="0.15">
      <c r="A963115" s="25"/>
      <c r="C963115" s="25"/>
      <c r="D963115" s="25"/>
      <c r="E963115" s="25"/>
      <c r="J963115" s="25"/>
      <c r="K963115" s="25"/>
      <c r="M963115" s="25"/>
    </row>
    <row r="963116" spans="1:13" ht="17.25" customHeight="1" x14ac:dyDescent="0.15">
      <c r="A963116" s="25"/>
      <c r="C963116" s="25"/>
      <c r="D963116" s="25"/>
      <c r="E963116" s="25"/>
      <c r="J963116" s="25"/>
      <c r="K963116" s="25"/>
      <c r="M963116" s="25"/>
    </row>
    <row r="963117" spans="1:13" ht="17.25" customHeight="1" x14ac:dyDescent="0.15">
      <c r="A963117" s="25"/>
      <c r="C963117" s="25"/>
      <c r="D963117" s="25"/>
      <c r="E963117" s="25"/>
      <c r="J963117" s="25"/>
      <c r="K963117" s="25"/>
      <c r="M963117" s="25"/>
    </row>
    <row r="963118" spans="1:13" ht="17.25" customHeight="1" x14ac:dyDescent="0.15">
      <c r="A963118" s="25"/>
      <c r="C963118" s="25"/>
      <c r="D963118" s="25"/>
      <c r="E963118" s="25"/>
      <c r="J963118" s="25"/>
      <c r="K963118" s="25"/>
      <c r="M963118" s="25"/>
    </row>
    <row r="963119" spans="1:13" ht="17.25" customHeight="1" x14ac:dyDescent="0.15">
      <c r="A963119" s="25"/>
      <c r="C963119" s="25"/>
      <c r="D963119" s="25"/>
      <c r="E963119" s="25"/>
      <c r="J963119" s="25"/>
      <c r="K963119" s="25"/>
      <c r="M963119" s="25"/>
    </row>
    <row r="963120" spans="1:13" ht="17.25" customHeight="1" x14ac:dyDescent="0.15">
      <c r="A963120" s="25"/>
      <c r="C963120" s="25"/>
      <c r="D963120" s="25"/>
      <c r="E963120" s="25"/>
      <c r="J963120" s="25"/>
      <c r="K963120" s="25"/>
      <c r="M963120" s="25"/>
    </row>
    <row r="963121" spans="1:13" ht="17.25" customHeight="1" x14ac:dyDescent="0.15">
      <c r="A963121" s="25"/>
      <c r="C963121" s="25"/>
      <c r="D963121" s="25"/>
      <c r="E963121" s="25"/>
      <c r="J963121" s="25"/>
      <c r="K963121" s="25"/>
      <c r="M963121" s="25"/>
    </row>
    <row r="963122" spans="1:13" ht="17.25" customHeight="1" x14ac:dyDescent="0.15">
      <c r="A963122" s="25"/>
      <c r="C963122" s="25"/>
      <c r="D963122" s="25"/>
      <c r="E963122" s="25"/>
      <c r="J963122" s="25"/>
      <c r="K963122" s="25"/>
      <c r="M963122" s="25"/>
    </row>
    <row r="963123" spans="1:13" ht="17.25" customHeight="1" x14ac:dyDescent="0.15">
      <c r="A963123" s="25"/>
      <c r="C963123" s="25"/>
      <c r="D963123" s="25"/>
      <c r="E963123" s="25"/>
      <c r="J963123" s="25"/>
      <c r="K963123" s="25"/>
      <c r="M963123" s="25"/>
    </row>
    <row r="963124" spans="1:13" ht="17.25" customHeight="1" x14ac:dyDescent="0.15">
      <c r="A963124" s="25"/>
      <c r="C963124" s="25"/>
      <c r="D963124" s="25"/>
      <c r="E963124" s="25"/>
      <c r="J963124" s="25"/>
      <c r="K963124" s="25"/>
      <c r="M963124" s="25"/>
    </row>
    <row r="963125" spans="1:13" ht="17.25" customHeight="1" x14ac:dyDescent="0.15">
      <c r="A963125" s="25"/>
      <c r="C963125" s="25"/>
      <c r="D963125" s="25"/>
      <c r="E963125" s="25"/>
      <c r="J963125" s="25"/>
      <c r="K963125" s="25"/>
      <c r="M963125" s="25"/>
    </row>
    <row r="963126" spans="1:13" ht="17.25" customHeight="1" x14ac:dyDescent="0.15">
      <c r="A963126" s="25"/>
      <c r="C963126" s="25"/>
      <c r="D963126" s="25"/>
      <c r="E963126" s="25"/>
      <c r="J963126" s="25"/>
      <c r="K963126" s="25"/>
      <c r="M963126" s="25"/>
    </row>
    <row r="963127" spans="1:13" ht="17.25" customHeight="1" x14ac:dyDescent="0.15">
      <c r="A963127" s="25"/>
      <c r="C963127" s="25"/>
      <c r="D963127" s="25"/>
      <c r="E963127" s="25"/>
      <c r="J963127" s="25"/>
      <c r="K963127" s="25"/>
      <c r="M963127" s="25"/>
    </row>
    <row r="963128" spans="1:13" ht="17.25" customHeight="1" x14ac:dyDescent="0.15">
      <c r="A963128" s="25"/>
      <c r="C963128" s="25"/>
      <c r="D963128" s="25"/>
      <c r="E963128" s="25"/>
      <c r="J963128" s="25"/>
      <c r="K963128" s="25"/>
      <c r="M963128" s="25"/>
    </row>
    <row r="963129" spans="1:13" ht="17.25" customHeight="1" x14ac:dyDescent="0.15">
      <c r="A963129" s="25"/>
      <c r="C963129" s="25"/>
      <c r="D963129" s="25"/>
      <c r="E963129" s="25"/>
      <c r="J963129" s="25"/>
      <c r="K963129" s="25"/>
      <c r="M963129" s="25"/>
    </row>
    <row r="963130" spans="1:13" ht="17.25" customHeight="1" x14ac:dyDescent="0.15">
      <c r="A963130" s="25"/>
      <c r="C963130" s="25"/>
      <c r="D963130" s="25"/>
      <c r="E963130" s="25"/>
      <c r="J963130" s="25"/>
      <c r="K963130" s="25"/>
      <c r="M963130" s="25"/>
    </row>
    <row r="963131" spans="1:13" ht="17.25" customHeight="1" x14ac:dyDescent="0.15">
      <c r="A963131" s="25"/>
      <c r="C963131" s="25"/>
      <c r="D963131" s="25"/>
      <c r="E963131" s="25"/>
      <c r="J963131" s="25"/>
      <c r="K963131" s="25"/>
      <c r="M963131" s="25"/>
    </row>
    <row r="963132" spans="1:13" ht="17.25" customHeight="1" x14ac:dyDescent="0.15">
      <c r="A963132" s="25"/>
      <c r="C963132" s="25"/>
      <c r="D963132" s="25"/>
      <c r="E963132" s="25"/>
      <c r="J963132" s="25"/>
      <c r="K963132" s="25"/>
      <c r="M963132" s="25"/>
    </row>
    <row r="963133" spans="1:13" ht="17.25" customHeight="1" x14ac:dyDescent="0.15">
      <c r="A963133" s="25"/>
      <c r="C963133" s="25"/>
      <c r="D963133" s="25"/>
      <c r="E963133" s="25"/>
      <c r="J963133" s="25"/>
      <c r="K963133" s="25"/>
      <c r="M963133" s="25"/>
    </row>
    <row r="963134" spans="1:13" ht="17.25" customHeight="1" x14ac:dyDescent="0.15">
      <c r="A963134" s="25"/>
      <c r="C963134" s="25"/>
      <c r="D963134" s="25"/>
      <c r="E963134" s="25"/>
      <c r="J963134" s="25"/>
      <c r="K963134" s="25"/>
      <c r="M963134" s="25"/>
    </row>
    <row r="963135" spans="1:13" ht="17.25" customHeight="1" x14ac:dyDescent="0.15">
      <c r="A963135" s="25"/>
      <c r="C963135" s="25"/>
      <c r="D963135" s="25"/>
      <c r="E963135" s="25"/>
      <c r="J963135" s="25"/>
      <c r="K963135" s="25"/>
      <c r="M963135" s="25"/>
    </row>
    <row r="963136" spans="1:13" ht="17.25" customHeight="1" x14ac:dyDescent="0.15">
      <c r="A963136" s="25"/>
      <c r="C963136" s="25"/>
      <c r="D963136" s="25"/>
      <c r="E963136" s="25"/>
      <c r="J963136" s="25"/>
      <c r="K963136" s="25"/>
      <c r="M963136" s="25"/>
    </row>
    <row r="963137" spans="1:13" ht="17.25" customHeight="1" x14ac:dyDescent="0.15">
      <c r="A963137" s="25"/>
      <c r="C963137" s="25"/>
      <c r="D963137" s="25"/>
      <c r="E963137" s="25"/>
      <c r="J963137" s="25"/>
      <c r="K963137" s="25"/>
      <c r="M963137" s="25"/>
    </row>
    <row r="963138" spans="1:13" ht="17.25" customHeight="1" x14ac:dyDescent="0.15">
      <c r="A963138" s="25"/>
      <c r="C963138" s="25"/>
      <c r="D963138" s="25"/>
      <c r="E963138" s="25"/>
      <c r="J963138" s="25"/>
      <c r="K963138" s="25"/>
      <c r="M963138" s="25"/>
    </row>
    <row r="963139" spans="1:13" ht="17.25" customHeight="1" x14ac:dyDescent="0.15">
      <c r="A963139" s="25"/>
      <c r="C963139" s="25"/>
      <c r="D963139" s="25"/>
      <c r="E963139" s="25"/>
      <c r="J963139" s="25"/>
      <c r="K963139" s="25"/>
      <c r="M963139" s="25"/>
    </row>
    <row r="963140" spans="1:13" ht="17.25" customHeight="1" x14ac:dyDescent="0.15">
      <c r="A963140" s="25"/>
      <c r="C963140" s="25"/>
      <c r="D963140" s="25"/>
      <c r="E963140" s="25"/>
      <c r="J963140" s="25"/>
      <c r="K963140" s="25"/>
      <c r="M963140" s="25"/>
    </row>
    <row r="963141" spans="1:13" ht="17.25" customHeight="1" x14ac:dyDescent="0.15">
      <c r="A963141" s="25"/>
      <c r="C963141" s="25"/>
      <c r="D963141" s="25"/>
      <c r="E963141" s="25"/>
      <c r="J963141" s="25"/>
      <c r="K963141" s="25"/>
      <c r="M963141" s="25"/>
    </row>
    <row r="963142" spans="1:13" ht="17.25" customHeight="1" x14ac:dyDescent="0.15">
      <c r="A963142" s="25"/>
      <c r="C963142" s="25"/>
      <c r="D963142" s="25"/>
      <c r="E963142" s="25"/>
      <c r="J963142" s="25"/>
      <c r="K963142" s="25"/>
      <c r="M963142" s="25"/>
    </row>
    <row r="963143" spans="1:13" ht="17.25" customHeight="1" x14ac:dyDescent="0.15">
      <c r="A963143" s="25"/>
      <c r="C963143" s="25"/>
      <c r="D963143" s="25"/>
      <c r="E963143" s="25"/>
      <c r="J963143" s="25"/>
      <c r="K963143" s="25"/>
      <c r="M963143" s="25"/>
    </row>
    <row r="963144" spans="1:13" ht="17.25" customHeight="1" x14ac:dyDescent="0.15">
      <c r="A963144" s="25"/>
      <c r="C963144" s="25"/>
      <c r="D963144" s="25"/>
      <c r="E963144" s="25"/>
      <c r="J963144" s="25"/>
      <c r="K963144" s="25"/>
      <c r="M963144" s="25"/>
    </row>
    <row r="963145" spans="1:13" ht="17.25" customHeight="1" x14ac:dyDescent="0.15">
      <c r="A963145" s="25"/>
      <c r="C963145" s="25"/>
      <c r="D963145" s="25"/>
      <c r="E963145" s="25"/>
      <c r="J963145" s="25"/>
      <c r="K963145" s="25"/>
      <c r="M963145" s="25"/>
    </row>
    <row r="963146" spans="1:13" ht="17.25" customHeight="1" x14ac:dyDescent="0.15">
      <c r="A963146" s="25"/>
      <c r="C963146" s="25"/>
      <c r="D963146" s="25"/>
      <c r="E963146" s="25"/>
      <c r="J963146" s="25"/>
      <c r="K963146" s="25"/>
      <c r="M963146" s="25"/>
    </row>
    <row r="963147" spans="1:13" ht="17.25" customHeight="1" x14ac:dyDescent="0.15">
      <c r="A963147" s="25"/>
      <c r="C963147" s="25"/>
      <c r="D963147" s="25"/>
      <c r="E963147" s="25"/>
      <c r="J963147" s="25"/>
      <c r="K963147" s="25"/>
      <c r="M963147" s="25"/>
    </row>
    <row r="963148" spans="1:13" ht="17.25" customHeight="1" x14ac:dyDescent="0.15">
      <c r="A963148" s="25"/>
      <c r="C963148" s="25"/>
      <c r="D963148" s="25"/>
      <c r="E963148" s="25"/>
      <c r="J963148" s="25"/>
      <c r="K963148" s="25"/>
      <c r="M963148" s="25"/>
    </row>
    <row r="963149" spans="1:13" ht="17.25" customHeight="1" x14ac:dyDescent="0.15">
      <c r="A963149" s="25"/>
      <c r="C963149" s="25"/>
      <c r="D963149" s="25"/>
      <c r="E963149" s="25"/>
      <c r="J963149" s="25"/>
      <c r="K963149" s="25"/>
      <c r="M963149" s="25"/>
    </row>
    <row r="963150" spans="1:13" ht="17.25" customHeight="1" x14ac:dyDescent="0.15">
      <c r="A963150" s="25"/>
      <c r="C963150" s="25"/>
      <c r="D963150" s="25"/>
      <c r="E963150" s="25"/>
      <c r="J963150" s="25"/>
      <c r="K963150" s="25"/>
      <c r="M963150" s="25"/>
    </row>
    <row r="963151" spans="1:13" ht="17.25" customHeight="1" x14ac:dyDescent="0.15">
      <c r="A963151" s="25"/>
      <c r="C963151" s="25"/>
      <c r="D963151" s="25"/>
      <c r="E963151" s="25"/>
      <c r="J963151" s="25"/>
      <c r="K963151" s="25"/>
      <c r="M963151" s="25"/>
    </row>
    <row r="963152" spans="1:13" ht="17.25" customHeight="1" x14ac:dyDescent="0.15">
      <c r="A963152" s="25"/>
      <c r="C963152" s="25"/>
      <c r="D963152" s="25"/>
      <c r="E963152" s="25"/>
      <c r="J963152" s="25"/>
      <c r="K963152" s="25"/>
      <c r="M963152" s="25"/>
    </row>
    <row r="963153" spans="1:13" ht="17.25" customHeight="1" x14ac:dyDescent="0.15">
      <c r="A963153" s="25"/>
      <c r="C963153" s="25"/>
      <c r="D963153" s="25"/>
      <c r="E963153" s="25"/>
      <c r="J963153" s="25"/>
      <c r="K963153" s="25"/>
      <c r="M963153" s="25"/>
    </row>
    <row r="963154" spans="1:13" ht="17.25" customHeight="1" x14ac:dyDescent="0.15">
      <c r="A963154" s="25"/>
      <c r="C963154" s="25"/>
      <c r="D963154" s="25"/>
      <c r="E963154" s="25"/>
      <c r="J963154" s="25"/>
      <c r="K963154" s="25"/>
      <c r="M963154" s="25"/>
    </row>
    <row r="963155" spans="1:13" ht="17.25" customHeight="1" x14ac:dyDescent="0.15">
      <c r="A963155" s="25"/>
      <c r="C963155" s="25"/>
      <c r="D963155" s="25"/>
      <c r="E963155" s="25"/>
      <c r="J963155" s="25"/>
      <c r="K963155" s="25"/>
      <c r="M963155" s="25"/>
    </row>
    <row r="963156" spans="1:13" ht="17.25" customHeight="1" x14ac:dyDescent="0.15">
      <c r="A963156" s="25"/>
      <c r="C963156" s="25"/>
      <c r="D963156" s="25"/>
      <c r="E963156" s="25"/>
      <c r="J963156" s="25"/>
      <c r="K963156" s="25"/>
      <c r="M963156" s="25"/>
    </row>
    <row r="963157" spans="1:13" ht="17.25" customHeight="1" x14ac:dyDescent="0.15">
      <c r="A963157" s="25"/>
      <c r="C963157" s="25"/>
      <c r="D963157" s="25"/>
      <c r="E963157" s="25"/>
      <c r="J963157" s="25"/>
      <c r="K963157" s="25"/>
      <c r="M963157" s="25"/>
    </row>
    <row r="963158" spans="1:13" ht="17.25" customHeight="1" x14ac:dyDescent="0.15">
      <c r="A963158" s="25"/>
      <c r="C963158" s="25"/>
      <c r="D963158" s="25"/>
      <c r="E963158" s="25"/>
      <c r="J963158" s="25"/>
      <c r="K963158" s="25"/>
      <c r="M963158" s="25"/>
    </row>
    <row r="963159" spans="1:13" ht="17.25" customHeight="1" x14ac:dyDescent="0.15">
      <c r="A963159" s="25"/>
      <c r="C963159" s="25"/>
      <c r="D963159" s="25"/>
      <c r="E963159" s="25"/>
      <c r="J963159" s="25"/>
      <c r="K963159" s="25"/>
      <c r="M963159" s="25"/>
    </row>
    <row r="963160" spans="1:13" ht="17.25" customHeight="1" x14ac:dyDescent="0.15">
      <c r="A963160" s="25"/>
      <c r="C963160" s="25"/>
      <c r="D963160" s="25"/>
      <c r="E963160" s="25"/>
      <c r="J963160" s="25"/>
      <c r="K963160" s="25"/>
      <c r="M963160" s="25"/>
    </row>
    <row r="963161" spans="1:13" ht="17.25" customHeight="1" x14ac:dyDescent="0.15">
      <c r="A963161" s="25"/>
      <c r="C963161" s="25"/>
      <c r="D963161" s="25"/>
      <c r="E963161" s="25"/>
      <c r="J963161" s="25"/>
      <c r="K963161" s="25"/>
      <c r="M963161" s="25"/>
    </row>
    <row r="963162" spans="1:13" ht="17.25" customHeight="1" x14ac:dyDescent="0.15">
      <c r="A963162" s="25"/>
      <c r="C963162" s="25"/>
      <c r="D963162" s="25"/>
      <c r="E963162" s="25"/>
      <c r="J963162" s="25"/>
      <c r="K963162" s="25"/>
      <c r="M963162" s="25"/>
    </row>
    <row r="963163" spans="1:13" ht="17.25" customHeight="1" x14ac:dyDescent="0.15">
      <c r="A963163" s="25"/>
      <c r="C963163" s="25"/>
      <c r="D963163" s="25"/>
      <c r="E963163" s="25"/>
      <c r="J963163" s="25"/>
      <c r="K963163" s="25"/>
      <c r="M963163" s="25"/>
    </row>
    <row r="963164" spans="1:13" ht="17.25" customHeight="1" x14ac:dyDescent="0.15">
      <c r="A963164" s="25"/>
      <c r="C963164" s="25"/>
      <c r="D963164" s="25"/>
      <c r="E963164" s="25"/>
      <c r="J963164" s="25"/>
      <c r="K963164" s="25"/>
      <c r="M963164" s="25"/>
    </row>
    <row r="963165" spans="1:13" ht="17.25" customHeight="1" x14ac:dyDescent="0.15">
      <c r="A963165" s="25"/>
      <c r="C963165" s="25"/>
      <c r="D963165" s="25"/>
      <c r="E963165" s="25"/>
      <c r="J963165" s="25"/>
      <c r="K963165" s="25"/>
      <c r="M963165" s="25"/>
    </row>
    <row r="963166" spans="1:13" ht="17.25" customHeight="1" x14ac:dyDescent="0.15">
      <c r="A963166" s="25"/>
      <c r="C963166" s="25"/>
      <c r="D963166" s="25"/>
      <c r="E963166" s="25"/>
      <c r="J963166" s="25"/>
      <c r="K963166" s="25"/>
      <c r="M963166" s="25"/>
    </row>
    <row r="963167" spans="1:13" ht="17.25" customHeight="1" x14ac:dyDescent="0.15">
      <c r="A963167" s="25"/>
      <c r="C963167" s="25"/>
      <c r="D963167" s="25"/>
      <c r="E963167" s="25"/>
      <c r="J963167" s="25"/>
      <c r="K963167" s="25"/>
      <c r="M963167" s="25"/>
    </row>
    <row r="963168" spans="1:13" ht="17.25" customHeight="1" x14ac:dyDescent="0.15">
      <c r="A963168" s="25"/>
      <c r="C963168" s="25"/>
      <c r="D963168" s="25"/>
      <c r="E963168" s="25"/>
      <c r="J963168" s="25"/>
      <c r="K963168" s="25"/>
      <c r="M963168" s="25"/>
    </row>
    <row r="963169" spans="1:13" ht="17.25" customHeight="1" x14ac:dyDescent="0.15">
      <c r="A963169" s="25"/>
      <c r="C963169" s="25"/>
      <c r="D963169" s="25"/>
      <c r="E963169" s="25"/>
      <c r="J963169" s="25"/>
      <c r="K963169" s="25"/>
      <c r="M963169" s="25"/>
    </row>
    <row r="963170" spans="1:13" ht="17.25" customHeight="1" x14ac:dyDescent="0.15">
      <c r="A963170" s="25"/>
      <c r="C963170" s="25"/>
      <c r="D963170" s="25"/>
      <c r="E963170" s="25"/>
      <c r="J963170" s="25"/>
      <c r="K963170" s="25"/>
      <c r="M963170" s="25"/>
    </row>
    <row r="963171" spans="1:13" ht="17.25" customHeight="1" x14ac:dyDescent="0.15">
      <c r="A963171" s="25"/>
      <c r="C963171" s="25"/>
      <c r="D963171" s="25"/>
      <c r="E963171" s="25"/>
      <c r="J963171" s="25"/>
      <c r="K963171" s="25"/>
      <c r="M963171" s="25"/>
    </row>
    <row r="963172" spans="1:13" ht="17.25" customHeight="1" x14ac:dyDescent="0.15">
      <c r="A963172" s="25"/>
      <c r="C963172" s="25"/>
      <c r="D963172" s="25"/>
      <c r="E963172" s="25"/>
      <c r="J963172" s="25"/>
      <c r="K963172" s="25"/>
      <c r="M963172" s="25"/>
    </row>
    <row r="963173" spans="1:13" ht="17.25" customHeight="1" x14ac:dyDescent="0.15">
      <c r="A963173" s="25"/>
      <c r="C963173" s="25"/>
      <c r="D963173" s="25"/>
      <c r="E963173" s="25"/>
      <c r="J963173" s="25"/>
      <c r="K963173" s="25"/>
      <c r="M963173" s="25"/>
    </row>
    <row r="963174" spans="1:13" ht="17.25" customHeight="1" x14ac:dyDescent="0.15">
      <c r="A963174" s="25"/>
      <c r="C963174" s="25"/>
      <c r="D963174" s="25"/>
      <c r="E963174" s="25"/>
      <c r="J963174" s="25"/>
      <c r="K963174" s="25"/>
      <c r="M963174" s="25"/>
    </row>
    <row r="963175" spans="1:13" ht="17.25" customHeight="1" x14ac:dyDescent="0.15">
      <c r="A963175" s="25"/>
      <c r="C963175" s="25"/>
      <c r="D963175" s="25"/>
      <c r="E963175" s="25"/>
      <c r="J963175" s="25"/>
      <c r="K963175" s="25"/>
      <c r="M963175" s="25"/>
    </row>
    <row r="963176" spans="1:13" ht="17.25" customHeight="1" x14ac:dyDescent="0.15">
      <c r="A963176" s="25"/>
      <c r="C963176" s="25"/>
      <c r="D963176" s="25"/>
      <c r="E963176" s="25"/>
      <c r="J963176" s="25"/>
      <c r="K963176" s="25"/>
      <c r="M963176" s="25"/>
    </row>
    <row r="963177" spans="1:13" ht="17.25" customHeight="1" x14ac:dyDescent="0.15">
      <c r="A963177" s="25"/>
      <c r="C963177" s="25"/>
      <c r="D963177" s="25"/>
      <c r="E963177" s="25"/>
      <c r="J963177" s="25"/>
      <c r="K963177" s="25"/>
      <c r="M963177" s="25"/>
    </row>
    <row r="963178" spans="1:13" ht="17.25" customHeight="1" x14ac:dyDescent="0.15">
      <c r="A963178" s="25"/>
      <c r="C963178" s="25"/>
      <c r="D963178" s="25"/>
      <c r="E963178" s="25"/>
      <c r="J963178" s="25"/>
      <c r="K963178" s="25"/>
      <c r="M963178" s="25"/>
    </row>
    <row r="963179" spans="1:13" ht="17.25" customHeight="1" x14ac:dyDescent="0.15">
      <c r="A963179" s="25"/>
      <c r="C963179" s="25"/>
      <c r="D963179" s="25"/>
      <c r="E963179" s="25"/>
      <c r="J963179" s="25"/>
      <c r="K963179" s="25"/>
      <c r="M963179" s="25"/>
    </row>
    <row r="963180" spans="1:13" ht="17.25" customHeight="1" x14ac:dyDescent="0.15">
      <c r="A963180" s="25"/>
      <c r="C963180" s="25"/>
      <c r="D963180" s="25"/>
      <c r="E963180" s="25"/>
      <c r="J963180" s="25"/>
      <c r="K963180" s="25"/>
      <c r="M963180" s="25"/>
    </row>
    <row r="963181" spans="1:13" ht="17.25" customHeight="1" x14ac:dyDescent="0.15">
      <c r="A963181" s="25"/>
      <c r="C963181" s="25"/>
      <c r="D963181" s="25"/>
      <c r="E963181" s="25"/>
      <c r="J963181" s="25"/>
      <c r="K963181" s="25"/>
      <c r="M963181" s="25"/>
    </row>
    <row r="963182" spans="1:13" ht="17.25" customHeight="1" x14ac:dyDescent="0.15">
      <c r="A963182" s="25"/>
      <c r="C963182" s="25"/>
      <c r="D963182" s="25"/>
      <c r="E963182" s="25"/>
      <c r="J963182" s="25"/>
      <c r="K963182" s="25"/>
      <c r="M963182" s="25"/>
    </row>
    <row r="963183" spans="1:13" ht="17.25" customHeight="1" x14ac:dyDescent="0.15">
      <c r="A963183" s="25"/>
      <c r="C963183" s="25"/>
      <c r="D963183" s="25"/>
      <c r="E963183" s="25"/>
      <c r="J963183" s="25"/>
      <c r="K963183" s="25"/>
      <c r="M963183" s="25"/>
    </row>
    <row r="963184" spans="1:13" ht="17.25" customHeight="1" x14ac:dyDescent="0.15">
      <c r="A963184" s="25"/>
      <c r="C963184" s="25"/>
      <c r="D963184" s="25"/>
      <c r="E963184" s="25"/>
      <c r="J963184" s="25"/>
      <c r="K963184" s="25"/>
      <c r="M963184" s="25"/>
    </row>
    <row r="963185" spans="1:13" ht="17.25" customHeight="1" x14ac:dyDescent="0.15">
      <c r="A963185" s="25"/>
      <c r="C963185" s="25"/>
      <c r="D963185" s="25"/>
      <c r="E963185" s="25"/>
      <c r="J963185" s="25"/>
      <c r="K963185" s="25"/>
      <c r="M963185" s="25"/>
    </row>
    <row r="963186" spans="1:13" ht="17.25" customHeight="1" x14ac:dyDescent="0.15">
      <c r="A963186" s="25"/>
      <c r="C963186" s="25"/>
      <c r="D963186" s="25"/>
      <c r="E963186" s="25"/>
      <c r="J963186" s="25"/>
      <c r="K963186" s="25"/>
      <c r="M963186" s="25"/>
    </row>
    <row r="963187" spans="1:13" ht="17.25" customHeight="1" x14ac:dyDescent="0.15">
      <c r="A963187" s="25"/>
      <c r="C963187" s="25"/>
      <c r="D963187" s="25"/>
      <c r="E963187" s="25"/>
      <c r="J963187" s="25"/>
      <c r="K963187" s="25"/>
      <c r="M963187" s="25"/>
    </row>
    <row r="963188" spans="1:13" ht="17.25" customHeight="1" x14ac:dyDescent="0.15">
      <c r="A963188" s="25"/>
      <c r="C963188" s="25"/>
      <c r="D963188" s="25"/>
      <c r="E963188" s="25"/>
      <c r="J963188" s="25"/>
      <c r="K963188" s="25"/>
      <c r="M963188" s="25"/>
    </row>
    <row r="963189" spans="1:13" ht="17.25" customHeight="1" x14ac:dyDescent="0.15">
      <c r="A963189" s="25"/>
      <c r="C963189" s="25"/>
      <c r="D963189" s="25"/>
      <c r="E963189" s="25"/>
      <c r="J963189" s="25"/>
      <c r="K963189" s="25"/>
      <c r="M963189" s="25"/>
    </row>
    <row r="963190" spans="1:13" ht="17.25" customHeight="1" x14ac:dyDescent="0.15">
      <c r="A963190" s="25"/>
      <c r="C963190" s="25"/>
      <c r="D963190" s="25"/>
      <c r="E963190" s="25"/>
      <c r="J963190" s="25"/>
      <c r="K963190" s="25"/>
      <c r="M963190" s="25"/>
    </row>
    <row r="963191" spans="1:13" ht="17.25" customHeight="1" x14ac:dyDescent="0.15">
      <c r="A963191" s="25"/>
      <c r="C963191" s="25"/>
      <c r="D963191" s="25"/>
      <c r="E963191" s="25"/>
      <c r="J963191" s="25"/>
      <c r="K963191" s="25"/>
      <c r="M963191" s="25"/>
    </row>
    <row r="963192" spans="1:13" ht="17.25" customHeight="1" x14ac:dyDescent="0.15">
      <c r="A963192" s="25"/>
      <c r="C963192" s="25"/>
      <c r="D963192" s="25"/>
      <c r="E963192" s="25"/>
      <c r="J963192" s="25"/>
      <c r="K963192" s="25"/>
      <c r="M963192" s="25"/>
    </row>
    <row r="963193" spans="1:13" ht="17.25" customHeight="1" x14ac:dyDescent="0.15">
      <c r="A963193" s="25"/>
      <c r="C963193" s="25"/>
      <c r="D963193" s="25"/>
      <c r="E963193" s="25"/>
      <c r="J963193" s="25"/>
      <c r="K963193" s="25"/>
      <c r="M963193" s="25"/>
    </row>
    <row r="963194" spans="1:13" ht="17.25" customHeight="1" x14ac:dyDescent="0.15">
      <c r="A963194" s="25"/>
      <c r="C963194" s="25"/>
      <c r="D963194" s="25"/>
      <c r="E963194" s="25"/>
      <c r="J963194" s="25"/>
      <c r="K963194" s="25"/>
      <c r="M963194" s="25"/>
    </row>
    <row r="963195" spans="1:13" ht="17.25" customHeight="1" x14ac:dyDescent="0.15">
      <c r="A963195" s="25"/>
      <c r="C963195" s="25"/>
      <c r="D963195" s="25"/>
      <c r="E963195" s="25"/>
      <c r="J963195" s="25"/>
      <c r="K963195" s="25"/>
      <c r="M963195" s="25"/>
    </row>
    <row r="963196" spans="1:13" ht="17.25" customHeight="1" x14ac:dyDescent="0.15">
      <c r="A963196" s="25"/>
      <c r="C963196" s="25"/>
      <c r="D963196" s="25"/>
      <c r="E963196" s="25"/>
      <c r="J963196" s="25"/>
      <c r="K963196" s="25"/>
      <c r="M963196" s="25"/>
    </row>
    <row r="963197" spans="1:13" ht="17.25" customHeight="1" x14ac:dyDescent="0.15">
      <c r="A963197" s="25"/>
      <c r="C963197" s="25"/>
      <c r="D963197" s="25"/>
      <c r="E963197" s="25"/>
      <c r="J963197" s="25"/>
      <c r="K963197" s="25"/>
      <c r="M963197" s="25"/>
    </row>
    <row r="963198" spans="1:13" ht="17.25" customHeight="1" x14ac:dyDescent="0.15">
      <c r="A963198" s="25"/>
      <c r="C963198" s="25"/>
      <c r="D963198" s="25"/>
      <c r="E963198" s="25"/>
      <c r="J963198" s="25"/>
      <c r="K963198" s="25"/>
      <c r="M963198" s="25"/>
    </row>
    <row r="963199" spans="1:13" ht="17.25" customHeight="1" x14ac:dyDescent="0.15">
      <c r="A963199" s="25"/>
      <c r="C963199" s="25"/>
      <c r="D963199" s="25"/>
      <c r="E963199" s="25"/>
      <c r="J963199" s="25"/>
      <c r="K963199" s="25"/>
      <c r="M963199" s="25"/>
    </row>
    <row r="963200" spans="1:13" ht="17.25" customHeight="1" x14ac:dyDescent="0.15">
      <c r="A963200" s="25"/>
      <c r="C963200" s="25"/>
      <c r="D963200" s="25"/>
      <c r="E963200" s="25"/>
      <c r="J963200" s="25"/>
      <c r="K963200" s="25"/>
      <c r="M963200" s="25"/>
    </row>
    <row r="963201" spans="1:13" ht="17.25" customHeight="1" x14ac:dyDescent="0.15">
      <c r="A963201" s="25"/>
      <c r="C963201" s="25"/>
      <c r="D963201" s="25"/>
      <c r="E963201" s="25"/>
      <c r="J963201" s="25"/>
      <c r="K963201" s="25"/>
      <c r="M963201" s="25"/>
    </row>
    <row r="963202" spans="1:13" ht="17.25" customHeight="1" x14ac:dyDescent="0.15">
      <c r="A963202" s="25"/>
      <c r="C963202" s="25"/>
      <c r="D963202" s="25"/>
      <c r="E963202" s="25"/>
      <c r="J963202" s="25"/>
      <c r="K963202" s="25"/>
      <c r="M963202" s="25"/>
    </row>
    <row r="963203" spans="1:13" ht="17.25" customHeight="1" x14ac:dyDescent="0.15">
      <c r="A963203" s="25"/>
      <c r="C963203" s="25"/>
      <c r="D963203" s="25"/>
      <c r="E963203" s="25"/>
      <c r="J963203" s="25"/>
      <c r="K963203" s="25"/>
      <c r="M963203" s="25"/>
    </row>
    <row r="963204" spans="1:13" ht="17.25" customHeight="1" x14ac:dyDescent="0.15">
      <c r="A963204" s="25"/>
      <c r="C963204" s="25"/>
      <c r="D963204" s="25"/>
      <c r="E963204" s="25"/>
      <c r="J963204" s="25"/>
      <c r="K963204" s="25"/>
      <c r="M963204" s="25"/>
    </row>
    <row r="963205" spans="1:13" ht="17.25" customHeight="1" x14ac:dyDescent="0.15">
      <c r="A963205" s="25"/>
      <c r="C963205" s="25"/>
      <c r="D963205" s="25"/>
      <c r="E963205" s="25"/>
      <c r="J963205" s="25"/>
      <c r="K963205" s="25"/>
      <c r="M963205" s="25"/>
    </row>
    <row r="963206" spans="1:13" ht="17.25" customHeight="1" x14ac:dyDescent="0.15">
      <c r="A963206" s="25"/>
      <c r="C963206" s="25"/>
      <c r="D963206" s="25"/>
      <c r="E963206" s="25"/>
      <c r="J963206" s="25"/>
      <c r="K963206" s="25"/>
      <c r="M963206" s="25"/>
    </row>
    <row r="963207" spans="1:13" ht="17.25" customHeight="1" x14ac:dyDescent="0.15">
      <c r="A963207" s="25"/>
      <c r="C963207" s="25"/>
      <c r="D963207" s="25"/>
      <c r="E963207" s="25"/>
      <c r="J963207" s="25"/>
      <c r="K963207" s="25"/>
      <c r="M963207" s="25"/>
    </row>
    <row r="963208" spans="1:13" ht="17.25" customHeight="1" x14ac:dyDescent="0.15">
      <c r="A963208" s="25"/>
      <c r="C963208" s="25"/>
      <c r="D963208" s="25"/>
      <c r="E963208" s="25"/>
      <c r="J963208" s="25"/>
      <c r="K963208" s="25"/>
      <c r="M963208" s="25"/>
    </row>
    <row r="963209" spans="1:13" ht="17.25" customHeight="1" x14ac:dyDescent="0.15">
      <c r="A963209" s="25"/>
      <c r="C963209" s="25"/>
      <c r="D963209" s="25"/>
      <c r="E963209" s="25"/>
      <c r="J963209" s="25"/>
      <c r="K963209" s="25"/>
      <c r="M963209" s="25"/>
    </row>
    <row r="963210" spans="1:13" ht="17.25" customHeight="1" x14ac:dyDescent="0.15">
      <c r="A963210" s="25"/>
      <c r="C963210" s="25"/>
      <c r="D963210" s="25"/>
      <c r="E963210" s="25"/>
      <c r="J963210" s="25"/>
      <c r="K963210" s="25"/>
      <c r="M963210" s="25"/>
    </row>
    <row r="963211" spans="1:13" ht="17.25" customHeight="1" x14ac:dyDescent="0.15">
      <c r="A963211" s="25"/>
      <c r="C963211" s="25"/>
      <c r="D963211" s="25"/>
      <c r="E963211" s="25"/>
      <c r="J963211" s="25"/>
      <c r="K963211" s="25"/>
      <c r="M963211" s="25"/>
    </row>
    <row r="963212" spans="1:13" ht="17.25" customHeight="1" x14ac:dyDescent="0.15">
      <c r="A963212" s="25"/>
      <c r="C963212" s="25"/>
      <c r="D963212" s="25"/>
      <c r="E963212" s="25"/>
      <c r="J963212" s="25"/>
      <c r="K963212" s="25"/>
      <c r="M963212" s="25"/>
    </row>
    <row r="963213" spans="1:13" ht="17.25" customHeight="1" x14ac:dyDescent="0.15">
      <c r="A963213" s="25"/>
      <c r="C963213" s="25"/>
      <c r="D963213" s="25"/>
      <c r="E963213" s="25"/>
      <c r="J963213" s="25"/>
      <c r="K963213" s="25"/>
      <c r="M963213" s="25"/>
    </row>
    <row r="963214" spans="1:13" ht="17.25" customHeight="1" x14ac:dyDescent="0.15">
      <c r="A963214" s="25"/>
      <c r="C963214" s="25"/>
      <c r="D963214" s="25"/>
      <c r="E963214" s="25"/>
      <c r="J963214" s="25"/>
      <c r="K963214" s="25"/>
      <c r="M963214" s="25"/>
    </row>
    <row r="963215" spans="1:13" ht="17.25" customHeight="1" x14ac:dyDescent="0.15">
      <c r="A963215" s="25"/>
      <c r="C963215" s="25"/>
      <c r="D963215" s="25"/>
      <c r="E963215" s="25"/>
      <c r="J963215" s="25"/>
      <c r="K963215" s="25"/>
      <c r="M963215" s="25"/>
    </row>
    <row r="963216" spans="1:13" ht="17.25" customHeight="1" x14ac:dyDescent="0.15">
      <c r="A963216" s="25"/>
      <c r="C963216" s="25"/>
      <c r="D963216" s="25"/>
      <c r="E963216" s="25"/>
      <c r="J963216" s="25"/>
      <c r="K963216" s="25"/>
      <c r="M963216" s="25"/>
    </row>
    <row r="963217" spans="1:13" ht="17.25" customHeight="1" x14ac:dyDescent="0.15">
      <c r="A963217" s="25"/>
      <c r="C963217" s="25"/>
      <c r="D963217" s="25"/>
      <c r="E963217" s="25"/>
      <c r="J963217" s="25"/>
      <c r="K963217" s="25"/>
      <c r="M963217" s="25"/>
    </row>
    <row r="963218" spans="1:13" ht="17.25" customHeight="1" x14ac:dyDescent="0.15">
      <c r="A963218" s="25"/>
      <c r="C963218" s="25"/>
      <c r="D963218" s="25"/>
      <c r="E963218" s="25"/>
      <c r="J963218" s="25"/>
      <c r="K963218" s="25"/>
      <c r="M963218" s="25"/>
    </row>
    <row r="963219" spans="1:13" ht="17.25" customHeight="1" x14ac:dyDescent="0.15">
      <c r="A963219" s="25"/>
      <c r="C963219" s="25"/>
      <c r="D963219" s="25"/>
      <c r="E963219" s="25"/>
      <c r="J963219" s="25"/>
      <c r="K963219" s="25"/>
      <c r="M963219" s="25"/>
    </row>
    <row r="963220" spans="1:13" ht="17.25" customHeight="1" x14ac:dyDescent="0.15">
      <c r="A963220" s="25"/>
      <c r="C963220" s="25"/>
      <c r="D963220" s="25"/>
      <c r="E963220" s="25"/>
      <c r="J963220" s="25"/>
      <c r="K963220" s="25"/>
      <c r="M963220" s="25"/>
    </row>
    <row r="963221" spans="1:13" ht="17.25" customHeight="1" x14ac:dyDescent="0.15">
      <c r="A963221" s="25"/>
      <c r="C963221" s="25"/>
      <c r="D963221" s="25"/>
      <c r="E963221" s="25"/>
      <c r="J963221" s="25"/>
      <c r="K963221" s="25"/>
      <c r="M963221" s="25"/>
    </row>
    <row r="963222" spans="1:13" ht="17.25" customHeight="1" x14ac:dyDescent="0.15">
      <c r="A963222" s="25"/>
      <c r="C963222" s="25"/>
      <c r="D963222" s="25"/>
      <c r="E963222" s="25"/>
      <c r="J963222" s="25"/>
      <c r="K963222" s="25"/>
      <c r="M963222" s="25"/>
    </row>
    <row r="963223" spans="1:13" ht="17.25" customHeight="1" x14ac:dyDescent="0.15">
      <c r="A963223" s="25"/>
      <c r="C963223" s="25"/>
      <c r="D963223" s="25"/>
      <c r="E963223" s="25"/>
      <c r="J963223" s="25"/>
      <c r="K963223" s="25"/>
      <c r="M963223" s="25"/>
    </row>
    <row r="963224" spans="1:13" ht="17.25" customHeight="1" x14ac:dyDescent="0.15">
      <c r="A963224" s="25"/>
      <c r="C963224" s="25"/>
      <c r="D963224" s="25"/>
      <c r="E963224" s="25"/>
      <c r="J963224" s="25"/>
      <c r="K963224" s="25"/>
      <c r="M963224" s="25"/>
    </row>
    <row r="963225" spans="1:13" ht="17.25" customHeight="1" x14ac:dyDescent="0.15">
      <c r="A963225" s="25"/>
      <c r="C963225" s="25"/>
      <c r="D963225" s="25"/>
      <c r="E963225" s="25"/>
      <c r="J963225" s="25"/>
      <c r="K963225" s="25"/>
      <c r="M963225" s="25"/>
    </row>
    <row r="963226" spans="1:13" ht="17.25" customHeight="1" x14ac:dyDescent="0.15">
      <c r="A963226" s="25"/>
      <c r="C963226" s="25"/>
      <c r="D963226" s="25"/>
      <c r="E963226" s="25"/>
      <c r="J963226" s="25"/>
      <c r="K963226" s="25"/>
      <c r="M963226" s="25"/>
    </row>
    <row r="963227" spans="1:13" ht="17.25" customHeight="1" x14ac:dyDescent="0.15">
      <c r="A963227" s="25"/>
      <c r="C963227" s="25"/>
      <c r="D963227" s="25"/>
      <c r="E963227" s="25"/>
      <c r="J963227" s="25"/>
      <c r="K963227" s="25"/>
      <c r="M963227" s="25"/>
    </row>
    <row r="963228" spans="1:13" ht="17.25" customHeight="1" x14ac:dyDescent="0.15">
      <c r="A963228" s="25"/>
      <c r="C963228" s="25"/>
      <c r="D963228" s="25"/>
      <c r="E963228" s="25"/>
      <c r="J963228" s="25"/>
      <c r="K963228" s="25"/>
      <c r="M963228" s="25"/>
    </row>
    <row r="963229" spans="1:13" ht="17.25" customHeight="1" x14ac:dyDescent="0.15">
      <c r="A963229" s="25"/>
      <c r="C963229" s="25"/>
      <c r="D963229" s="25"/>
      <c r="E963229" s="25"/>
      <c r="J963229" s="25"/>
      <c r="K963229" s="25"/>
      <c r="M963229" s="25"/>
    </row>
    <row r="963230" spans="1:13" ht="17.25" customHeight="1" x14ac:dyDescent="0.15">
      <c r="A963230" s="25"/>
      <c r="C963230" s="25"/>
      <c r="D963230" s="25"/>
      <c r="E963230" s="25"/>
      <c r="J963230" s="25"/>
      <c r="K963230" s="25"/>
      <c r="M963230" s="25"/>
    </row>
    <row r="963231" spans="1:13" ht="17.25" customHeight="1" x14ac:dyDescent="0.15">
      <c r="A963231" s="25"/>
      <c r="C963231" s="25"/>
      <c r="D963231" s="25"/>
      <c r="E963231" s="25"/>
      <c r="J963231" s="25"/>
      <c r="K963231" s="25"/>
      <c r="M963231" s="25"/>
    </row>
    <row r="963232" spans="1:13" ht="17.25" customHeight="1" x14ac:dyDescent="0.15">
      <c r="A963232" s="25"/>
      <c r="C963232" s="25"/>
      <c r="D963232" s="25"/>
      <c r="E963232" s="25"/>
      <c r="J963232" s="25"/>
      <c r="K963232" s="25"/>
      <c r="M963232" s="25"/>
    </row>
    <row r="963233" spans="1:13" ht="17.25" customHeight="1" x14ac:dyDescent="0.15">
      <c r="A963233" s="25"/>
      <c r="C963233" s="25"/>
      <c r="D963233" s="25"/>
      <c r="E963233" s="25"/>
      <c r="J963233" s="25"/>
      <c r="K963233" s="25"/>
      <c r="M963233" s="25"/>
    </row>
    <row r="963234" spans="1:13" ht="17.25" customHeight="1" x14ac:dyDescent="0.15">
      <c r="A963234" s="25"/>
      <c r="C963234" s="25"/>
      <c r="D963234" s="25"/>
      <c r="E963234" s="25"/>
      <c r="J963234" s="25"/>
      <c r="K963234" s="25"/>
      <c r="M963234" s="25"/>
    </row>
    <row r="963235" spans="1:13" ht="17.25" customHeight="1" x14ac:dyDescent="0.15">
      <c r="A963235" s="25"/>
      <c r="C963235" s="25"/>
      <c r="D963235" s="25"/>
      <c r="E963235" s="25"/>
      <c r="J963235" s="25"/>
      <c r="K963235" s="25"/>
      <c r="M963235" s="25"/>
    </row>
    <row r="963236" spans="1:13" ht="17.25" customHeight="1" x14ac:dyDescent="0.15">
      <c r="A963236" s="25"/>
      <c r="C963236" s="25"/>
      <c r="D963236" s="25"/>
      <c r="E963236" s="25"/>
      <c r="J963236" s="25"/>
      <c r="K963236" s="25"/>
      <c r="M963236" s="25"/>
    </row>
    <row r="963237" spans="1:13" ht="17.25" customHeight="1" x14ac:dyDescent="0.15">
      <c r="A963237" s="25"/>
      <c r="C963237" s="25"/>
      <c r="D963237" s="25"/>
      <c r="E963237" s="25"/>
      <c r="J963237" s="25"/>
      <c r="K963237" s="25"/>
      <c r="M963237" s="25"/>
    </row>
    <row r="963238" spans="1:13" ht="17.25" customHeight="1" x14ac:dyDescent="0.15">
      <c r="A963238" s="25"/>
      <c r="C963238" s="25"/>
      <c r="D963238" s="25"/>
      <c r="E963238" s="25"/>
      <c r="J963238" s="25"/>
      <c r="K963238" s="25"/>
      <c r="M963238" s="25"/>
    </row>
    <row r="963239" spans="1:13" ht="17.25" customHeight="1" x14ac:dyDescent="0.15">
      <c r="A963239" s="25"/>
      <c r="C963239" s="25"/>
      <c r="D963239" s="25"/>
      <c r="E963239" s="25"/>
      <c r="J963239" s="25"/>
      <c r="K963239" s="25"/>
      <c r="M963239" s="25"/>
    </row>
    <row r="963240" spans="1:13" ht="17.25" customHeight="1" x14ac:dyDescent="0.15">
      <c r="A963240" s="25"/>
      <c r="C963240" s="25"/>
      <c r="D963240" s="25"/>
      <c r="E963240" s="25"/>
      <c r="J963240" s="25"/>
      <c r="K963240" s="25"/>
      <c r="M963240" s="25"/>
    </row>
    <row r="963241" spans="1:13" ht="17.25" customHeight="1" x14ac:dyDescent="0.15">
      <c r="A963241" s="25"/>
      <c r="C963241" s="25"/>
      <c r="D963241" s="25"/>
      <c r="E963241" s="25"/>
      <c r="J963241" s="25"/>
      <c r="K963241" s="25"/>
      <c r="M963241" s="25"/>
    </row>
    <row r="963242" spans="1:13" ht="17.25" customHeight="1" x14ac:dyDescent="0.15">
      <c r="A963242" s="25"/>
      <c r="C963242" s="25"/>
      <c r="D963242" s="25"/>
      <c r="E963242" s="25"/>
      <c r="J963242" s="25"/>
      <c r="K963242" s="25"/>
      <c r="M963242" s="25"/>
    </row>
    <row r="963243" spans="1:13" ht="17.25" customHeight="1" x14ac:dyDescent="0.15">
      <c r="A963243" s="25"/>
      <c r="C963243" s="25"/>
      <c r="D963243" s="25"/>
      <c r="E963243" s="25"/>
      <c r="J963243" s="25"/>
      <c r="K963243" s="25"/>
      <c r="M963243" s="25"/>
    </row>
    <row r="963244" spans="1:13" ht="17.25" customHeight="1" x14ac:dyDescent="0.15">
      <c r="A963244" s="25"/>
      <c r="C963244" s="25"/>
      <c r="D963244" s="25"/>
      <c r="E963244" s="25"/>
      <c r="J963244" s="25"/>
      <c r="K963244" s="25"/>
      <c r="M963244" s="25"/>
    </row>
    <row r="963245" spans="1:13" ht="17.25" customHeight="1" x14ac:dyDescent="0.15">
      <c r="A963245" s="25"/>
      <c r="C963245" s="25"/>
      <c r="D963245" s="25"/>
      <c r="E963245" s="25"/>
      <c r="J963245" s="25"/>
      <c r="K963245" s="25"/>
      <c r="M963245" s="25"/>
    </row>
    <row r="963246" spans="1:13" ht="17.25" customHeight="1" x14ac:dyDescent="0.15">
      <c r="A963246" s="25"/>
      <c r="C963246" s="25"/>
      <c r="D963246" s="25"/>
      <c r="E963246" s="25"/>
      <c r="J963246" s="25"/>
      <c r="K963246" s="25"/>
      <c r="M963246" s="25"/>
    </row>
    <row r="963247" spans="1:13" ht="17.25" customHeight="1" x14ac:dyDescent="0.15">
      <c r="A963247" s="25"/>
      <c r="C963247" s="25"/>
      <c r="D963247" s="25"/>
      <c r="E963247" s="25"/>
      <c r="J963247" s="25"/>
      <c r="K963247" s="25"/>
      <c r="M963247" s="25"/>
    </row>
    <row r="963248" spans="1:13" ht="17.25" customHeight="1" x14ac:dyDescent="0.15">
      <c r="A963248" s="25"/>
      <c r="C963248" s="25"/>
      <c r="D963248" s="25"/>
      <c r="E963248" s="25"/>
      <c r="J963248" s="25"/>
      <c r="K963248" s="25"/>
      <c r="M963248" s="25"/>
    </row>
    <row r="963249" spans="1:13" ht="17.25" customHeight="1" x14ac:dyDescent="0.15">
      <c r="A963249" s="25"/>
      <c r="C963249" s="25"/>
      <c r="D963249" s="25"/>
      <c r="E963249" s="25"/>
      <c r="J963249" s="25"/>
      <c r="K963249" s="25"/>
      <c r="M963249" s="25"/>
    </row>
    <row r="963250" spans="1:13" ht="17.25" customHeight="1" x14ac:dyDescent="0.15">
      <c r="A963250" s="25"/>
      <c r="C963250" s="25"/>
      <c r="D963250" s="25"/>
      <c r="E963250" s="25"/>
      <c r="J963250" s="25"/>
      <c r="K963250" s="25"/>
      <c r="M963250" s="25"/>
    </row>
    <row r="963251" spans="1:13" ht="17.25" customHeight="1" x14ac:dyDescent="0.15">
      <c r="A963251" s="25"/>
      <c r="C963251" s="25"/>
      <c r="D963251" s="25"/>
      <c r="E963251" s="25"/>
      <c r="J963251" s="25"/>
      <c r="K963251" s="25"/>
      <c r="M963251" s="25"/>
    </row>
    <row r="963252" spans="1:13" ht="17.25" customHeight="1" x14ac:dyDescent="0.15">
      <c r="A963252" s="25"/>
      <c r="C963252" s="25"/>
      <c r="D963252" s="25"/>
      <c r="E963252" s="25"/>
      <c r="J963252" s="25"/>
      <c r="K963252" s="25"/>
      <c r="M963252" s="25"/>
    </row>
    <row r="963253" spans="1:13" ht="17.25" customHeight="1" x14ac:dyDescent="0.15">
      <c r="A963253" s="25"/>
      <c r="C963253" s="25"/>
      <c r="D963253" s="25"/>
      <c r="E963253" s="25"/>
      <c r="J963253" s="25"/>
      <c r="K963253" s="25"/>
      <c r="M963253" s="25"/>
    </row>
    <row r="963254" spans="1:13" ht="17.25" customHeight="1" x14ac:dyDescent="0.15">
      <c r="A963254" s="25"/>
      <c r="C963254" s="25"/>
      <c r="D963254" s="25"/>
      <c r="E963254" s="25"/>
      <c r="J963254" s="25"/>
      <c r="K963254" s="25"/>
      <c r="M963254" s="25"/>
    </row>
    <row r="963255" spans="1:13" ht="17.25" customHeight="1" x14ac:dyDescent="0.15">
      <c r="A963255" s="25"/>
      <c r="C963255" s="25"/>
      <c r="D963255" s="25"/>
      <c r="E963255" s="25"/>
      <c r="J963255" s="25"/>
      <c r="K963255" s="25"/>
      <c r="M963255" s="25"/>
    </row>
    <row r="963256" spans="1:13" ht="17.25" customHeight="1" x14ac:dyDescent="0.15">
      <c r="A963256" s="25"/>
      <c r="C963256" s="25"/>
      <c r="D963256" s="25"/>
      <c r="E963256" s="25"/>
      <c r="J963256" s="25"/>
      <c r="K963256" s="25"/>
      <c r="M963256" s="25"/>
    </row>
    <row r="963257" spans="1:13" ht="17.25" customHeight="1" x14ac:dyDescent="0.15">
      <c r="A963257" s="25"/>
      <c r="C963257" s="25"/>
      <c r="D963257" s="25"/>
      <c r="E963257" s="25"/>
      <c r="J963257" s="25"/>
      <c r="K963257" s="25"/>
      <c r="M963257" s="25"/>
    </row>
    <row r="963258" spans="1:13" ht="17.25" customHeight="1" x14ac:dyDescent="0.15">
      <c r="A963258" s="25"/>
      <c r="C963258" s="25"/>
      <c r="D963258" s="25"/>
      <c r="E963258" s="25"/>
      <c r="J963258" s="25"/>
      <c r="K963258" s="25"/>
      <c r="M963258" s="25"/>
    </row>
    <row r="963259" spans="1:13" ht="17.25" customHeight="1" x14ac:dyDescent="0.15">
      <c r="A963259" s="25"/>
      <c r="C963259" s="25"/>
      <c r="D963259" s="25"/>
      <c r="E963259" s="25"/>
      <c r="J963259" s="25"/>
      <c r="K963259" s="25"/>
      <c r="M963259" s="25"/>
    </row>
    <row r="963260" spans="1:13" ht="17.25" customHeight="1" x14ac:dyDescent="0.15">
      <c r="A963260" s="25"/>
      <c r="C963260" s="25"/>
      <c r="D963260" s="25"/>
      <c r="E963260" s="25"/>
      <c r="J963260" s="25"/>
      <c r="K963260" s="25"/>
      <c r="M963260" s="25"/>
    </row>
    <row r="963261" spans="1:13" ht="17.25" customHeight="1" x14ac:dyDescent="0.15">
      <c r="A963261" s="25"/>
      <c r="C963261" s="25"/>
      <c r="D963261" s="25"/>
      <c r="E963261" s="25"/>
      <c r="J963261" s="25"/>
      <c r="K963261" s="25"/>
      <c r="M963261" s="25"/>
    </row>
    <row r="963262" spans="1:13" ht="17.25" customHeight="1" x14ac:dyDescent="0.15">
      <c r="A963262" s="25"/>
      <c r="C963262" s="25"/>
      <c r="D963262" s="25"/>
      <c r="E963262" s="25"/>
      <c r="J963262" s="25"/>
      <c r="K963262" s="25"/>
      <c r="M963262" s="25"/>
    </row>
    <row r="963263" spans="1:13" ht="17.25" customHeight="1" x14ac:dyDescent="0.15">
      <c r="A963263" s="25"/>
      <c r="C963263" s="25"/>
      <c r="D963263" s="25"/>
      <c r="E963263" s="25"/>
      <c r="J963263" s="25"/>
      <c r="K963263" s="25"/>
      <c r="M963263" s="25"/>
    </row>
    <row r="963264" spans="1:13" ht="17.25" customHeight="1" x14ac:dyDescent="0.15">
      <c r="A963264" s="25"/>
      <c r="C963264" s="25"/>
      <c r="D963264" s="25"/>
      <c r="E963264" s="25"/>
      <c r="J963264" s="25"/>
      <c r="K963264" s="25"/>
      <c r="M963264" s="25"/>
    </row>
    <row r="963265" spans="1:13" ht="17.25" customHeight="1" x14ac:dyDescent="0.15">
      <c r="A963265" s="25"/>
      <c r="C963265" s="25"/>
      <c r="D963265" s="25"/>
      <c r="E963265" s="25"/>
      <c r="J963265" s="25"/>
      <c r="K963265" s="25"/>
      <c r="M963265" s="25"/>
    </row>
    <row r="963266" spans="1:13" ht="17.25" customHeight="1" x14ac:dyDescent="0.15">
      <c r="A963266" s="25"/>
      <c r="C963266" s="25"/>
      <c r="D963266" s="25"/>
      <c r="E963266" s="25"/>
      <c r="J963266" s="25"/>
      <c r="K963266" s="25"/>
      <c r="M963266" s="25"/>
    </row>
    <row r="963267" spans="1:13" ht="17.25" customHeight="1" x14ac:dyDescent="0.15">
      <c r="A963267" s="25"/>
      <c r="C963267" s="25"/>
      <c r="D963267" s="25"/>
      <c r="E963267" s="25"/>
      <c r="J963267" s="25"/>
      <c r="K963267" s="25"/>
      <c r="M963267" s="25"/>
    </row>
    <row r="963268" spans="1:13" ht="17.25" customHeight="1" x14ac:dyDescent="0.15">
      <c r="A963268" s="25"/>
      <c r="C963268" s="25"/>
      <c r="D963268" s="25"/>
      <c r="E963268" s="25"/>
      <c r="J963268" s="25"/>
      <c r="K963268" s="25"/>
      <c r="M963268" s="25"/>
    </row>
    <row r="963269" spans="1:13" ht="17.25" customHeight="1" x14ac:dyDescent="0.15">
      <c r="A963269" s="25"/>
      <c r="C963269" s="25"/>
      <c r="D963269" s="25"/>
      <c r="E963269" s="25"/>
      <c r="J963269" s="25"/>
      <c r="K963269" s="25"/>
      <c r="M963269" s="25"/>
    </row>
    <row r="963270" spans="1:13" ht="17.25" customHeight="1" x14ac:dyDescent="0.15">
      <c r="A963270" s="25"/>
      <c r="C963270" s="25"/>
      <c r="D963270" s="25"/>
      <c r="E963270" s="25"/>
      <c r="J963270" s="25"/>
      <c r="K963270" s="25"/>
      <c r="M963270" s="25"/>
    </row>
    <row r="963271" spans="1:13" ht="17.25" customHeight="1" x14ac:dyDescent="0.15">
      <c r="A963271" s="25"/>
      <c r="C963271" s="25"/>
      <c r="D963271" s="25"/>
      <c r="E963271" s="25"/>
      <c r="J963271" s="25"/>
      <c r="K963271" s="25"/>
      <c r="M963271" s="25"/>
    </row>
    <row r="963272" spans="1:13" ht="17.25" customHeight="1" x14ac:dyDescent="0.15">
      <c r="A963272" s="25"/>
      <c r="C963272" s="25"/>
      <c r="D963272" s="25"/>
      <c r="E963272" s="25"/>
      <c r="J963272" s="25"/>
      <c r="K963272" s="25"/>
      <c r="M963272" s="25"/>
    </row>
    <row r="963273" spans="1:13" ht="17.25" customHeight="1" x14ac:dyDescent="0.15">
      <c r="A963273" s="25"/>
      <c r="C963273" s="25"/>
      <c r="D963273" s="25"/>
      <c r="E963273" s="25"/>
      <c r="J963273" s="25"/>
      <c r="K963273" s="25"/>
      <c r="M963273" s="25"/>
    </row>
    <row r="963274" spans="1:13" ht="17.25" customHeight="1" x14ac:dyDescent="0.15">
      <c r="A963274" s="25"/>
      <c r="C963274" s="25"/>
      <c r="D963274" s="25"/>
      <c r="E963274" s="25"/>
      <c r="J963274" s="25"/>
      <c r="K963274" s="25"/>
      <c r="M963274" s="25"/>
    </row>
    <row r="963275" spans="1:13" ht="17.25" customHeight="1" x14ac:dyDescent="0.15">
      <c r="A963275" s="25"/>
      <c r="C963275" s="25"/>
      <c r="D963275" s="25"/>
      <c r="E963275" s="25"/>
      <c r="J963275" s="25"/>
      <c r="K963275" s="25"/>
      <c r="M963275" s="25"/>
    </row>
    <row r="963276" spans="1:13" ht="17.25" customHeight="1" x14ac:dyDescent="0.15">
      <c r="A963276" s="25"/>
      <c r="C963276" s="25"/>
      <c r="D963276" s="25"/>
      <c r="E963276" s="25"/>
      <c r="J963276" s="25"/>
      <c r="K963276" s="25"/>
      <c r="M963276" s="25"/>
    </row>
    <row r="963277" spans="1:13" ht="17.25" customHeight="1" x14ac:dyDescent="0.15">
      <c r="A963277" s="25"/>
      <c r="C963277" s="25"/>
      <c r="D963277" s="25"/>
      <c r="E963277" s="25"/>
      <c r="J963277" s="25"/>
      <c r="K963277" s="25"/>
      <c r="M963277" s="25"/>
    </row>
    <row r="963278" spans="1:13" ht="17.25" customHeight="1" x14ac:dyDescent="0.15">
      <c r="A963278" s="25"/>
      <c r="C963278" s="25"/>
      <c r="D963278" s="25"/>
      <c r="E963278" s="25"/>
      <c r="J963278" s="25"/>
      <c r="K963278" s="25"/>
      <c r="M963278" s="25"/>
    </row>
    <row r="963279" spans="1:13" ht="17.25" customHeight="1" x14ac:dyDescent="0.15">
      <c r="A963279" s="25"/>
      <c r="C963279" s="25"/>
      <c r="D963279" s="25"/>
      <c r="E963279" s="25"/>
      <c r="J963279" s="25"/>
      <c r="K963279" s="25"/>
      <c r="M963279" s="25"/>
    </row>
    <row r="963280" spans="1:13" ht="17.25" customHeight="1" x14ac:dyDescent="0.15">
      <c r="A963280" s="25"/>
      <c r="C963280" s="25"/>
      <c r="D963280" s="25"/>
      <c r="E963280" s="25"/>
      <c r="J963280" s="25"/>
      <c r="K963280" s="25"/>
      <c r="M963280" s="25"/>
    </row>
    <row r="963281" spans="1:13" ht="17.25" customHeight="1" x14ac:dyDescent="0.15">
      <c r="A963281" s="25"/>
      <c r="C963281" s="25"/>
      <c r="D963281" s="25"/>
      <c r="E963281" s="25"/>
      <c r="J963281" s="25"/>
      <c r="K963281" s="25"/>
      <c r="M963281" s="25"/>
    </row>
    <row r="963282" spans="1:13" ht="17.25" customHeight="1" x14ac:dyDescent="0.15">
      <c r="A963282" s="25"/>
      <c r="C963282" s="25"/>
      <c r="D963282" s="25"/>
      <c r="E963282" s="25"/>
      <c r="J963282" s="25"/>
      <c r="K963282" s="25"/>
      <c r="M963282" s="25"/>
    </row>
    <row r="963283" spans="1:13" ht="17.25" customHeight="1" x14ac:dyDescent="0.15">
      <c r="A963283" s="25"/>
      <c r="C963283" s="25"/>
      <c r="D963283" s="25"/>
      <c r="E963283" s="25"/>
      <c r="J963283" s="25"/>
      <c r="K963283" s="25"/>
      <c r="M963283" s="25"/>
    </row>
    <row r="963284" spans="1:13" ht="17.25" customHeight="1" x14ac:dyDescent="0.15">
      <c r="A963284" s="25"/>
      <c r="C963284" s="25"/>
      <c r="D963284" s="25"/>
      <c r="E963284" s="25"/>
      <c r="J963284" s="25"/>
      <c r="K963284" s="25"/>
      <c r="M963284" s="25"/>
    </row>
    <row r="963285" spans="1:13" ht="17.25" customHeight="1" x14ac:dyDescent="0.15">
      <c r="A963285" s="25"/>
      <c r="C963285" s="25"/>
      <c r="D963285" s="25"/>
      <c r="E963285" s="25"/>
      <c r="J963285" s="25"/>
      <c r="K963285" s="25"/>
      <c r="M963285" s="25"/>
    </row>
    <row r="963286" spans="1:13" ht="17.25" customHeight="1" x14ac:dyDescent="0.15">
      <c r="A963286" s="25"/>
      <c r="C963286" s="25"/>
      <c r="D963286" s="25"/>
      <c r="E963286" s="25"/>
      <c r="J963286" s="25"/>
      <c r="K963286" s="25"/>
      <c r="M963286" s="25"/>
    </row>
    <row r="963287" spans="1:13" ht="17.25" customHeight="1" x14ac:dyDescent="0.15">
      <c r="A963287" s="25"/>
      <c r="C963287" s="25"/>
      <c r="D963287" s="25"/>
      <c r="E963287" s="25"/>
      <c r="J963287" s="25"/>
      <c r="K963287" s="25"/>
      <c r="M963287" s="25"/>
    </row>
    <row r="963288" spans="1:13" ht="17.25" customHeight="1" x14ac:dyDescent="0.15">
      <c r="A963288" s="25"/>
      <c r="C963288" s="25"/>
      <c r="D963288" s="25"/>
      <c r="E963288" s="25"/>
      <c r="J963288" s="25"/>
      <c r="K963288" s="25"/>
      <c r="M963288" s="25"/>
    </row>
    <row r="963289" spans="1:13" ht="17.25" customHeight="1" x14ac:dyDescent="0.15">
      <c r="A963289" s="25"/>
      <c r="C963289" s="25"/>
      <c r="D963289" s="25"/>
      <c r="E963289" s="25"/>
      <c r="J963289" s="25"/>
      <c r="K963289" s="25"/>
      <c r="M963289" s="25"/>
    </row>
    <row r="963290" spans="1:13" ht="17.25" customHeight="1" x14ac:dyDescent="0.15">
      <c r="A963290" s="25"/>
      <c r="C963290" s="25"/>
      <c r="D963290" s="25"/>
      <c r="E963290" s="25"/>
      <c r="J963290" s="25"/>
      <c r="K963290" s="25"/>
      <c r="M963290" s="25"/>
    </row>
    <row r="963291" spans="1:13" ht="17.25" customHeight="1" x14ac:dyDescent="0.15">
      <c r="A963291" s="25"/>
      <c r="C963291" s="25"/>
      <c r="D963291" s="25"/>
      <c r="E963291" s="25"/>
      <c r="J963291" s="25"/>
      <c r="K963291" s="25"/>
      <c r="M963291" s="25"/>
    </row>
    <row r="963292" spans="1:13" ht="17.25" customHeight="1" x14ac:dyDescent="0.15">
      <c r="A963292" s="25"/>
      <c r="C963292" s="25"/>
      <c r="D963292" s="25"/>
      <c r="E963292" s="25"/>
      <c r="J963292" s="25"/>
      <c r="K963292" s="25"/>
      <c r="M963292" s="25"/>
    </row>
    <row r="963293" spans="1:13" ht="17.25" customHeight="1" x14ac:dyDescent="0.15">
      <c r="A963293" s="25"/>
      <c r="C963293" s="25"/>
      <c r="D963293" s="25"/>
      <c r="E963293" s="25"/>
      <c r="J963293" s="25"/>
      <c r="K963293" s="25"/>
      <c r="M963293" s="25"/>
    </row>
    <row r="963294" spans="1:13" ht="17.25" customHeight="1" x14ac:dyDescent="0.15">
      <c r="A963294" s="25"/>
      <c r="C963294" s="25"/>
      <c r="D963294" s="25"/>
      <c r="E963294" s="25"/>
      <c r="J963294" s="25"/>
      <c r="K963294" s="25"/>
      <c r="M963294" s="25"/>
    </row>
    <row r="963295" spans="1:13" ht="17.25" customHeight="1" x14ac:dyDescent="0.15">
      <c r="A963295" s="25"/>
      <c r="C963295" s="25"/>
      <c r="D963295" s="25"/>
      <c r="E963295" s="25"/>
      <c r="J963295" s="25"/>
      <c r="K963295" s="25"/>
      <c r="M963295" s="25"/>
    </row>
    <row r="963296" spans="1:13" ht="17.25" customHeight="1" x14ac:dyDescent="0.15">
      <c r="A963296" s="25"/>
      <c r="C963296" s="25"/>
      <c r="D963296" s="25"/>
      <c r="E963296" s="25"/>
      <c r="J963296" s="25"/>
      <c r="K963296" s="25"/>
      <c r="M963296" s="25"/>
    </row>
    <row r="963297" spans="1:13" ht="17.25" customHeight="1" x14ac:dyDescent="0.15">
      <c r="A963297" s="25"/>
      <c r="C963297" s="25"/>
      <c r="D963297" s="25"/>
      <c r="E963297" s="25"/>
      <c r="J963297" s="25"/>
      <c r="K963297" s="25"/>
      <c r="M963297" s="25"/>
    </row>
    <row r="963298" spans="1:13" ht="17.25" customHeight="1" x14ac:dyDescent="0.15">
      <c r="A963298" s="25"/>
      <c r="C963298" s="25"/>
      <c r="D963298" s="25"/>
      <c r="E963298" s="25"/>
      <c r="J963298" s="25"/>
      <c r="K963298" s="25"/>
      <c r="M963298" s="25"/>
    </row>
    <row r="963299" spans="1:13" ht="17.25" customHeight="1" x14ac:dyDescent="0.15">
      <c r="A963299" s="25"/>
      <c r="C963299" s="25"/>
      <c r="D963299" s="25"/>
      <c r="E963299" s="25"/>
      <c r="J963299" s="25"/>
      <c r="K963299" s="25"/>
      <c r="M963299" s="25"/>
    </row>
    <row r="963300" spans="1:13" ht="17.25" customHeight="1" x14ac:dyDescent="0.15">
      <c r="A963300" s="25"/>
      <c r="C963300" s="25"/>
      <c r="D963300" s="25"/>
      <c r="E963300" s="25"/>
      <c r="J963300" s="25"/>
      <c r="K963300" s="25"/>
      <c r="M963300" s="25"/>
    </row>
    <row r="963301" spans="1:13" ht="17.25" customHeight="1" x14ac:dyDescent="0.15">
      <c r="A963301" s="25"/>
      <c r="C963301" s="25"/>
      <c r="D963301" s="25"/>
      <c r="E963301" s="25"/>
      <c r="J963301" s="25"/>
      <c r="K963301" s="25"/>
      <c r="M963301" s="25"/>
    </row>
    <row r="963302" spans="1:13" ht="17.25" customHeight="1" x14ac:dyDescent="0.15">
      <c r="A963302" s="25"/>
      <c r="C963302" s="25"/>
      <c r="D963302" s="25"/>
      <c r="E963302" s="25"/>
      <c r="J963302" s="25"/>
      <c r="K963302" s="25"/>
      <c r="M963302" s="25"/>
    </row>
    <row r="963303" spans="1:13" ht="17.25" customHeight="1" x14ac:dyDescent="0.15">
      <c r="A963303" s="25"/>
      <c r="C963303" s="25"/>
      <c r="D963303" s="25"/>
      <c r="E963303" s="25"/>
      <c r="J963303" s="25"/>
      <c r="K963303" s="25"/>
      <c r="M963303" s="25"/>
    </row>
    <row r="963304" spans="1:13" ht="17.25" customHeight="1" x14ac:dyDescent="0.15">
      <c r="A963304" s="25"/>
      <c r="C963304" s="25"/>
      <c r="D963304" s="25"/>
      <c r="E963304" s="25"/>
      <c r="J963304" s="25"/>
      <c r="K963304" s="25"/>
      <c r="M963304" s="25"/>
    </row>
    <row r="963305" spans="1:13" ht="17.25" customHeight="1" x14ac:dyDescent="0.15">
      <c r="A963305" s="25"/>
      <c r="C963305" s="25"/>
      <c r="D963305" s="25"/>
      <c r="E963305" s="25"/>
      <c r="J963305" s="25"/>
      <c r="K963305" s="25"/>
      <c r="M963305" s="25"/>
    </row>
    <row r="963306" spans="1:13" ht="17.25" customHeight="1" x14ac:dyDescent="0.15">
      <c r="A963306" s="25"/>
      <c r="C963306" s="25"/>
      <c r="D963306" s="25"/>
      <c r="E963306" s="25"/>
      <c r="J963306" s="25"/>
      <c r="K963306" s="25"/>
      <c r="M963306" s="25"/>
    </row>
    <row r="963307" spans="1:13" ht="17.25" customHeight="1" x14ac:dyDescent="0.15">
      <c r="A963307" s="25"/>
      <c r="C963307" s="25"/>
      <c r="D963307" s="25"/>
      <c r="E963307" s="25"/>
      <c r="J963307" s="25"/>
      <c r="K963307" s="25"/>
      <c r="M963307" s="25"/>
    </row>
    <row r="963308" spans="1:13" ht="17.25" customHeight="1" x14ac:dyDescent="0.15">
      <c r="A963308" s="25"/>
      <c r="C963308" s="25"/>
      <c r="D963308" s="25"/>
      <c r="E963308" s="25"/>
      <c r="J963308" s="25"/>
      <c r="K963308" s="25"/>
      <c r="M963308" s="25"/>
    </row>
    <row r="963309" spans="1:13" ht="17.25" customHeight="1" x14ac:dyDescent="0.15">
      <c r="A963309" s="25"/>
      <c r="C963309" s="25"/>
      <c r="D963309" s="25"/>
      <c r="E963309" s="25"/>
      <c r="J963309" s="25"/>
      <c r="K963309" s="25"/>
      <c r="M963309" s="25"/>
    </row>
    <row r="963310" spans="1:13" ht="17.25" customHeight="1" x14ac:dyDescent="0.15">
      <c r="A963310" s="25"/>
      <c r="C963310" s="25"/>
      <c r="D963310" s="25"/>
      <c r="E963310" s="25"/>
      <c r="J963310" s="25"/>
      <c r="K963310" s="25"/>
      <c r="M963310" s="25"/>
    </row>
    <row r="963311" spans="1:13" ht="17.25" customHeight="1" x14ac:dyDescent="0.15">
      <c r="A963311" s="25"/>
      <c r="C963311" s="25"/>
      <c r="D963311" s="25"/>
      <c r="E963311" s="25"/>
      <c r="J963311" s="25"/>
      <c r="K963311" s="25"/>
      <c r="M963311" s="25"/>
    </row>
    <row r="963312" spans="1:13" ht="17.25" customHeight="1" x14ac:dyDescent="0.15">
      <c r="A963312" s="25"/>
      <c r="C963312" s="25"/>
      <c r="D963312" s="25"/>
      <c r="E963312" s="25"/>
      <c r="J963312" s="25"/>
      <c r="K963312" s="25"/>
      <c r="M963312" s="25"/>
    </row>
    <row r="963313" spans="1:13" ht="17.25" customHeight="1" x14ac:dyDescent="0.15">
      <c r="A963313" s="25"/>
      <c r="C963313" s="25"/>
      <c r="D963313" s="25"/>
      <c r="E963313" s="25"/>
      <c r="J963313" s="25"/>
      <c r="K963313" s="25"/>
      <c r="M963313" s="25"/>
    </row>
    <row r="963314" spans="1:13" ht="17.25" customHeight="1" x14ac:dyDescent="0.15">
      <c r="A963314" s="25"/>
      <c r="C963314" s="25"/>
      <c r="D963314" s="25"/>
      <c r="E963314" s="25"/>
      <c r="J963314" s="25"/>
      <c r="K963314" s="25"/>
      <c r="M963314" s="25"/>
    </row>
    <row r="963315" spans="1:13" ht="17.25" customHeight="1" x14ac:dyDescent="0.15">
      <c r="A963315" s="25"/>
      <c r="C963315" s="25"/>
      <c r="D963315" s="25"/>
      <c r="E963315" s="25"/>
      <c r="J963315" s="25"/>
      <c r="K963315" s="25"/>
      <c r="M963315" s="25"/>
    </row>
    <row r="963316" spans="1:13" ht="17.25" customHeight="1" x14ac:dyDescent="0.15">
      <c r="A963316" s="25"/>
      <c r="C963316" s="25"/>
      <c r="D963316" s="25"/>
      <c r="E963316" s="25"/>
      <c r="J963316" s="25"/>
      <c r="K963316" s="25"/>
      <c r="M963316" s="25"/>
    </row>
    <row r="963317" spans="1:13" ht="17.25" customHeight="1" x14ac:dyDescent="0.15">
      <c r="A963317" s="25"/>
      <c r="C963317" s="25"/>
      <c r="D963317" s="25"/>
      <c r="E963317" s="25"/>
      <c r="J963317" s="25"/>
      <c r="K963317" s="25"/>
      <c r="M963317" s="25"/>
    </row>
    <row r="963318" spans="1:13" ht="17.25" customHeight="1" x14ac:dyDescent="0.15">
      <c r="A963318" s="25"/>
      <c r="C963318" s="25"/>
      <c r="D963318" s="25"/>
      <c r="E963318" s="25"/>
      <c r="J963318" s="25"/>
      <c r="K963318" s="25"/>
      <c r="M963318" s="25"/>
    </row>
    <row r="963319" spans="1:13" ht="17.25" customHeight="1" x14ac:dyDescent="0.15">
      <c r="A963319" s="25"/>
      <c r="C963319" s="25"/>
      <c r="D963319" s="25"/>
      <c r="E963319" s="25"/>
      <c r="J963319" s="25"/>
      <c r="K963319" s="25"/>
      <c r="M963319" s="25"/>
    </row>
    <row r="963320" spans="1:13" ht="17.25" customHeight="1" x14ac:dyDescent="0.15">
      <c r="A963320" s="25"/>
      <c r="C963320" s="25"/>
      <c r="D963320" s="25"/>
      <c r="E963320" s="25"/>
      <c r="J963320" s="25"/>
      <c r="K963320" s="25"/>
      <c r="M963320" s="25"/>
    </row>
    <row r="963321" spans="1:13" ht="17.25" customHeight="1" x14ac:dyDescent="0.15">
      <c r="A963321" s="25"/>
      <c r="C963321" s="25"/>
      <c r="D963321" s="25"/>
      <c r="E963321" s="25"/>
      <c r="J963321" s="25"/>
      <c r="K963321" s="25"/>
      <c r="M963321" s="25"/>
    </row>
    <row r="963322" spans="1:13" ht="17.25" customHeight="1" x14ac:dyDescent="0.15">
      <c r="A963322" s="25"/>
      <c r="C963322" s="25"/>
      <c r="D963322" s="25"/>
      <c r="E963322" s="25"/>
      <c r="J963322" s="25"/>
      <c r="K963322" s="25"/>
      <c r="M963322" s="25"/>
    </row>
    <row r="963323" spans="1:13" ht="17.25" customHeight="1" x14ac:dyDescent="0.15">
      <c r="A963323" s="25"/>
      <c r="C963323" s="25"/>
      <c r="D963323" s="25"/>
      <c r="E963323" s="25"/>
      <c r="J963323" s="25"/>
      <c r="K963323" s="25"/>
      <c r="M963323" s="25"/>
    </row>
    <row r="963324" spans="1:13" ht="17.25" customHeight="1" x14ac:dyDescent="0.15">
      <c r="A963324" s="25"/>
      <c r="C963324" s="25"/>
      <c r="D963324" s="25"/>
      <c r="E963324" s="25"/>
      <c r="J963324" s="25"/>
      <c r="K963324" s="25"/>
      <c r="M963324" s="25"/>
    </row>
    <row r="963325" spans="1:13" ht="17.25" customHeight="1" x14ac:dyDescent="0.15">
      <c r="A963325" s="25"/>
      <c r="C963325" s="25"/>
      <c r="D963325" s="25"/>
      <c r="E963325" s="25"/>
      <c r="J963325" s="25"/>
      <c r="K963325" s="25"/>
      <c r="M963325" s="25"/>
    </row>
    <row r="963326" spans="1:13" ht="17.25" customHeight="1" x14ac:dyDescent="0.15">
      <c r="A963326" s="25"/>
      <c r="C963326" s="25"/>
      <c r="D963326" s="25"/>
      <c r="E963326" s="25"/>
      <c r="J963326" s="25"/>
      <c r="K963326" s="25"/>
      <c r="M963326" s="25"/>
    </row>
    <row r="963327" spans="1:13" ht="17.25" customHeight="1" x14ac:dyDescent="0.15">
      <c r="A963327" s="25"/>
      <c r="C963327" s="25"/>
      <c r="D963327" s="25"/>
      <c r="E963327" s="25"/>
      <c r="J963327" s="25"/>
      <c r="K963327" s="25"/>
      <c r="M963327" s="25"/>
    </row>
    <row r="963328" spans="1:13" ht="17.25" customHeight="1" x14ac:dyDescent="0.15">
      <c r="A963328" s="25"/>
      <c r="C963328" s="25"/>
      <c r="D963328" s="25"/>
      <c r="E963328" s="25"/>
      <c r="J963328" s="25"/>
      <c r="K963328" s="25"/>
      <c r="M963328" s="25"/>
    </row>
    <row r="963329" spans="1:13" ht="17.25" customHeight="1" x14ac:dyDescent="0.15">
      <c r="A963329" s="25"/>
      <c r="C963329" s="25"/>
      <c r="D963329" s="25"/>
      <c r="E963329" s="25"/>
      <c r="J963329" s="25"/>
      <c r="K963329" s="25"/>
      <c r="M963329" s="25"/>
    </row>
    <row r="963330" spans="1:13" ht="17.25" customHeight="1" x14ac:dyDescent="0.15">
      <c r="A963330" s="25"/>
      <c r="C963330" s="25"/>
      <c r="D963330" s="25"/>
      <c r="E963330" s="25"/>
      <c r="J963330" s="25"/>
      <c r="K963330" s="25"/>
      <c r="M963330" s="25"/>
    </row>
    <row r="963331" spans="1:13" ht="17.25" customHeight="1" x14ac:dyDescent="0.15">
      <c r="A963331" s="25"/>
      <c r="C963331" s="25"/>
      <c r="D963331" s="25"/>
      <c r="E963331" s="25"/>
      <c r="J963331" s="25"/>
      <c r="K963331" s="25"/>
      <c r="M963331" s="25"/>
    </row>
    <row r="963332" spans="1:13" ht="17.25" customHeight="1" x14ac:dyDescent="0.15">
      <c r="A963332" s="25"/>
      <c r="C963332" s="25"/>
      <c r="D963332" s="25"/>
      <c r="E963332" s="25"/>
      <c r="J963332" s="25"/>
      <c r="K963332" s="25"/>
      <c r="M963332" s="25"/>
    </row>
    <row r="963333" spans="1:13" ht="17.25" customHeight="1" x14ac:dyDescent="0.15">
      <c r="A963333" s="25"/>
      <c r="C963333" s="25"/>
      <c r="D963333" s="25"/>
      <c r="E963333" s="25"/>
      <c r="J963333" s="25"/>
      <c r="K963333" s="25"/>
      <c r="M963333" s="25"/>
    </row>
    <row r="963334" spans="1:13" ht="17.25" customHeight="1" x14ac:dyDescent="0.15">
      <c r="A963334" s="25"/>
      <c r="C963334" s="25"/>
      <c r="D963334" s="25"/>
      <c r="E963334" s="25"/>
      <c r="J963334" s="25"/>
      <c r="K963334" s="25"/>
      <c r="M963334" s="25"/>
    </row>
    <row r="963335" spans="1:13" ht="17.25" customHeight="1" x14ac:dyDescent="0.15">
      <c r="A963335" s="25"/>
      <c r="C963335" s="25"/>
      <c r="D963335" s="25"/>
      <c r="E963335" s="25"/>
      <c r="J963335" s="25"/>
      <c r="K963335" s="25"/>
      <c r="M963335" s="25"/>
    </row>
    <row r="963336" spans="1:13" ht="17.25" customHeight="1" x14ac:dyDescent="0.15">
      <c r="A963336" s="25"/>
      <c r="C963336" s="25"/>
      <c r="D963336" s="25"/>
      <c r="E963336" s="25"/>
      <c r="J963336" s="25"/>
      <c r="K963336" s="25"/>
      <c r="M963336" s="25"/>
    </row>
    <row r="963337" spans="1:13" ht="17.25" customHeight="1" x14ac:dyDescent="0.15">
      <c r="A963337" s="25"/>
      <c r="C963337" s="25"/>
      <c r="D963337" s="25"/>
      <c r="E963337" s="25"/>
      <c r="J963337" s="25"/>
      <c r="K963337" s="25"/>
      <c r="M963337" s="25"/>
    </row>
    <row r="963338" spans="1:13" ht="17.25" customHeight="1" x14ac:dyDescent="0.15">
      <c r="A963338" s="25"/>
      <c r="C963338" s="25"/>
      <c r="D963338" s="25"/>
      <c r="E963338" s="25"/>
      <c r="J963338" s="25"/>
      <c r="K963338" s="25"/>
      <c r="M963338" s="25"/>
    </row>
    <row r="963339" spans="1:13" ht="17.25" customHeight="1" x14ac:dyDescent="0.15">
      <c r="A963339" s="25"/>
      <c r="C963339" s="25"/>
      <c r="D963339" s="25"/>
      <c r="E963339" s="25"/>
      <c r="J963339" s="25"/>
      <c r="K963339" s="25"/>
      <c r="M963339" s="25"/>
    </row>
    <row r="963340" spans="1:13" ht="17.25" customHeight="1" x14ac:dyDescent="0.15">
      <c r="A963340" s="25"/>
      <c r="C963340" s="25"/>
      <c r="D963340" s="25"/>
      <c r="E963340" s="25"/>
      <c r="J963340" s="25"/>
      <c r="K963340" s="25"/>
      <c r="M963340" s="25"/>
    </row>
    <row r="963341" spans="1:13" ht="17.25" customHeight="1" x14ac:dyDescent="0.15">
      <c r="A963341" s="25"/>
      <c r="C963341" s="25"/>
      <c r="D963341" s="25"/>
      <c r="E963341" s="25"/>
      <c r="J963341" s="25"/>
      <c r="K963341" s="25"/>
      <c r="M963341" s="25"/>
    </row>
    <row r="963342" spans="1:13" ht="17.25" customHeight="1" x14ac:dyDescent="0.15">
      <c r="A963342" s="25"/>
      <c r="C963342" s="25"/>
      <c r="D963342" s="25"/>
      <c r="E963342" s="25"/>
      <c r="J963342" s="25"/>
      <c r="K963342" s="25"/>
      <c r="M963342" s="25"/>
    </row>
    <row r="963343" spans="1:13" ht="17.25" customHeight="1" x14ac:dyDescent="0.15">
      <c r="A963343" s="25"/>
      <c r="C963343" s="25"/>
      <c r="D963343" s="25"/>
      <c r="E963343" s="25"/>
      <c r="J963343" s="25"/>
      <c r="K963343" s="25"/>
      <c r="M963343" s="25"/>
    </row>
    <row r="963344" spans="1:13" ht="17.25" customHeight="1" x14ac:dyDescent="0.15">
      <c r="A963344" s="25"/>
      <c r="C963344" s="25"/>
      <c r="D963344" s="25"/>
      <c r="E963344" s="25"/>
      <c r="J963344" s="25"/>
      <c r="K963344" s="25"/>
      <c r="M963344" s="25"/>
    </row>
    <row r="963345" spans="1:13" ht="17.25" customHeight="1" x14ac:dyDescent="0.15">
      <c r="A963345" s="25"/>
      <c r="C963345" s="25"/>
      <c r="D963345" s="25"/>
      <c r="E963345" s="25"/>
      <c r="J963345" s="25"/>
      <c r="K963345" s="25"/>
      <c r="M963345" s="25"/>
    </row>
    <row r="963346" spans="1:13" ht="17.25" customHeight="1" x14ac:dyDescent="0.15">
      <c r="A963346" s="25"/>
      <c r="C963346" s="25"/>
      <c r="D963346" s="25"/>
      <c r="E963346" s="25"/>
      <c r="J963346" s="25"/>
      <c r="K963346" s="25"/>
      <c r="M963346" s="25"/>
    </row>
    <row r="963347" spans="1:13" ht="17.25" customHeight="1" x14ac:dyDescent="0.15">
      <c r="A963347" s="25"/>
      <c r="C963347" s="25"/>
      <c r="D963347" s="25"/>
      <c r="E963347" s="25"/>
      <c r="J963347" s="25"/>
      <c r="K963347" s="25"/>
      <c r="M963347" s="25"/>
    </row>
    <row r="963348" spans="1:13" ht="17.25" customHeight="1" x14ac:dyDescent="0.15">
      <c r="A963348" s="25"/>
      <c r="C963348" s="25"/>
      <c r="D963348" s="25"/>
      <c r="E963348" s="25"/>
      <c r="J963348" s="25"/>
      <c r="K963348" s="25"/>
      <c r="M963348" s="25"/>
    </row>
    <row r="963349" spans="1:13" ht="17.25" customHeight="1" x14ac:dyDescent="0.15">
      <c r="A963349" s="25"/>
      <c r="C963349" s="25"/>
      <c r="D963349" s="25"/>
      <c r="E963349" s="25"/>
      <c r="J963349" s="25"/>
      <c r="K963349" s="25"/>
      <c r="M963349" s="25"/>
    </row>
    <row r="963350" spans="1:13" ht="17.25" customHeight="1" x14ac:dyDescent="0.15">
      <c r="A963350" s="25"/>
      <c r="C963350" s="25"/>
      <c r="D963350" s="25"/>
      <c r="E963350" s="25"/>
      <c r="J963350" s="25"/>
      <c r="K963350" s="25"/>
      <c r="M963350" s="25"/>
    </row>
    <row r="963351" spans="1:13" ht="17.25" customHeight="1" x14ac:dyDescent="0.15">
      <c r="A963351" s="25"/>
      <c r="C963351" s="25"/>
      <c r="D963351" s="25"/>
      <c r="E963351" s="25"/>
      <c r="J963351" s="25"/>
      <c r="K963351" s="25"/>
      <c r="M963351" s="25"/>
    </row>
    <row r="963352" spans="1:13" ht="17.25" customHeight="1" x14ac:dyDescent="0.15">
      <c r="A963352" s="25"/>
      <c r="C963352" s="25"/>
      <c r="D963352" s="25"/>
      <c r="E963352" s="25"/>
      <c r="J963352" s="25"/>
      <c r="K963352" s="25"/>
      <c r="M963352" s="25"/>
    </row>
    <row r="963353" spans="1:13" ht="17.25" customHeight="1" x14ac:dyDescent="0.15">
      <c r="A963353" s="25"/>
      <c r="C963353" s="25"/>
      <c r="D963353" s="25"/>
      <c r="E963353" s="25"/>
      <c r="J963353" s="25"/>
      <c r="K963353" s="25"/>
      <c r="M963353" s="25"/>
    </row>
    <row r="963354" spans="1:13" ht="17.25" customHeight="1" x14ac:dyDescent="0.15">
      <c r="A963354" s="25"/>
      <c r="C963354" s="25"/>
      <c r="D963354" s="25"/>
      <c r="E963354" s="25"/>
      <c r="J963354" s="25"/>
      <c r="K963354" s="25"/>
      <c r="M963354" s="25"/>
    </row>
    <row r="963355" spans="1:13" ht="17.25" customHeight="1" x14ac:dyDescent="0.15">
      <c r="A963355" s="25"/>
      <c r="C963355" s="25"/>
      <c r="D963355" s="25"/>
      <c r="E963355" s="25"/>
      <c r="J963355" s="25"/>
      <c r="K963355" s="25"/>
      <c r="M963355" s="25"/>
    </row>
    <row r="963356" spans="1:13" ht="17.25" customHeight="1" x14ac:dyDescent="0.15">
      <c r="A963356" s="25"/>
      <c r="C963356" s="25"/>
      <c r="D963356" s="25"/>
      <c r="E963356" s="25"/>
      <c r="J963356" s="25"/>
      <c r="K963356" s="25"/>
      <c r="M963356" s="25"/>
    </row>
    <row r="963357" spans="1:13" ht="17.25" customHeight="1" x14ac:dyDescent="0.15">
      <c r="A963357" s="25"/>
      <c r="C963357" s="25"/>
      <c r="D963357" s="25"/>
      <c r="E963357" s="25"/>
      <c r="J963357" s="25"/>
      <c r="K963357" s="25"/>
      <c r="M963357" s="25"/>
    </row>
    <row r="963358" spans="1:13" ht="17.25" customHeight="1" x14ac:dyDescent="0.15">
      <c r="A963358" s="25"/>
      <c r="C963358" s="25"/>
      <c r="D963358" s="25"/>
      <c r="E963358" s="25"/>
      <c r="J963358" s="25"/>
      <c r="K963358" s="25"/>
      <c r="M963358" s="25"/>
    </row>
    <row r="963359" spans="1:13" ht="17.25" customHeight="1" x14ac:dyDescent="0.15">
      <c r="A963359" s="25"/>
      <c r="C963359" s="25"/>
      <c r="D963359" s="25"/>
      <c r="E963359" s="25"/>
      <c r="J963359" s="25"/>
      <c r="K963359" s="25"/>
      <c r="M963359" s="25"/>
    </row>
    <row r="963360" spans="1:13" ht="17.25" customHeight="1" x14ac:dyDescent="0.15">
      <c r="A963360" s="25"/>
      <c r="C963360" s="25"/>
      <c r="D963360" s="25"/>
      <c r="E963360" s="25"/>
      <c r="J963360" s="25"/>
      <c r="K963360" s="25"/>
      <c r="M963360" s="25"/>
    </row>
    <row r="963361" spans="1:13" ht="17.25" customHeight="1" x14ac:dyDescent="0.15">
      <c r="A963361" s="25"/>
      <c r="C963361" s="25"/>
      <c r="D963361" s="25"/>
      <c r="E963361" s="25"/>
      <c r="J963361" s="25"/>
      <c r="K963361" s="25"/>
      <c r="M963361" s="25"/>
    </row>
    <row r="963362" spans="1:13" ht="17.25" customHeight="1" x14ac:dyDescent="0.15">
      <c r="A963362" s="25"/>
      <c r="C963362" s="25"/>
      <c r="D963362" s="25"/>
      <c r="E963362" s="25"/>
      <c r="J963362" s="25"/>
      <c r="K963362" s="25"/>
      <c r="M963362" s="25"/>
    </row>
    <row r="963363" spans="1:13" ht="17.25" customHeight="1" x14ac:dyDescent="0.15">
      <c r="A963363" s="25"/>
      <c r="C963363" s="25"/>
      <c r="D963363" s="25"/>
      <c r="E963363" s="25"/>
      <c r="J963363" s="25"/>
      <c r="K963363" s="25"/>
      <c r="M963363" s="25"/>
    </row>
    <row r="963364" spans="1:13" ht="17.25" customHeight="1" x14ac:dyDescent="0.15">
      <c r="A963364" s="25"/>
      <c r="C963364" s="25"/>
      <c r="D963364" s="25"/>
      <c r="E963364" s="25"/>
      <c r="J963364" s="25"/>
      <c r="K963364" s="25"/>
      <c r="M963364" s="25"/>
    </row>
    <row r="963365" spans="1:13" ht="17.25" customHeight="1" x14ac:dyDescent="0.15">
      <c r="A963365" s="25"/>
      <c r="C963365" s="25"/>
      <c r="D963365" s="25"/>
      <c r="E963365" s="25"/>
      <c r="J963365" s="25"/>
      <c r="K963365" s="25"/>
      <c r="M963365" s="25"/>
    </row>
    <row r="963366" spans="1:13" ht="17.25" customHeight="1" x14ac:dyDescent="0.15">
      <c r="A963366" s="25"/>
      <c r="C963366" s="25"/>
      <c r="D963366" s="25"/>
      <c r="E963366" s="25"/>
      <c r="J963366" s="25"/>
      <c r="K963366" s="25"/>
      <c r="M963366" s="25"/>
    </row>
    <row r="963367" spans="1:13" ht="17.25" customHeight="1" x14ac:dyDescent="0.15">
      <c r="A963367" s="25"/>
      <c r="C963367" s="25"/>
      <c r="D963367" s="25"/>
      <c r="E963367" s="25"/>
      <c r="J963367" s="25"/>
      <c r="K963367" s="25"/>
      <c r="M963367" s="25"/>
    </row>
    <row r="963368" spans="1:13" ht="17.25" customHeight="1" x14ac:dyDescent="0.15">
      <c r="A963368" s="25"/>
      <c r="C963368" s="25"/>
      <c r="D963368" s="25"/>
      <c r="E963368" s="25"/>
      <c r="J963368" s="25"/>
      <c r="K963368" s="25"/>
      <c r="M963368" s="25"/>
    </row>
    <row r="963369" spans="1:13" ht="17.25" customHeight="1" x14ac:dyDescent="0.15">
      <c r="A963369" s="25"/>
      <c r="C963369" s="25"/>
      <c r="D963369" s="25"/>
      <c r="E963369" s="25"/>
      <c r="J963369" s="25"/>
      <c r="K963369" s="25"/>
      <c r="M963369" s="25"/>
    </row>
    <row r="963370" spans="1:13" ht="17.25" customHeight="1" x14ac:dyDescent="0.15">
      <c r="A963370" s="25"/>
      <c r="C963370" s="25"/>
      <c r="D963370" s="25"/>
      <c r="E963370" s="25"/>
      <c r="J963370" s="25"/>
      <c r="K963370" s="25"/>
      <c r="M963370" s="25"/>
    </row>
    <row r="963371" spans="1:13" ht="17.25" customHeight="1" x14ac:dyDescent="0.15">
      <c r="A963371" s="25"/>
      <c r="C963371" s="25"/>
      <c r="D963371" s="25"/>
      <c r="E963371" s="25"/>
      <c r="J963371" s="25"/>
      <c r="K963371" s="25"/>
      <c r="M963371" s="25"/>
    </row>
    <row r="963372" spans="1:13" ht="17.25" customHeight="1" x14ac:dyDescent="0.15">
      <c r="A963372" s="25"/>
      <c r="C963372" s="25"/>
      <c r="D963372" s="25"/>
      <c r="E963372" s="25"/>
      <c r="J963372" s="25"/>
      <c r="K963372" s="25"/>
      <c r="M963372" s="25"/>
    </row>
    <row r="963373" spans="1:13" ht="17.25" customHeight="1" x14ac:dyDescent="0.15">
      <c r="A963373" s="25"/>
      <c r="C963373" s="25"/>
      <c r="D963373" s="25"/>
      <c r="E963373" s="25"/>
      <c r="J963373" s="25"/>
      <c r="K963373" s="25"/>
      <c r="M963373" s="25"/>
    </row>
    <row r="963374" spans="1:13" ht="17.25" customHeight="1" x14ac:dyDescent="0.15">
      <c r="A963374" s="25"/>
      <c r="C963374" s="25"/>
      <c r="D963374" s="25"/>
      <c r="E963374" s="25"/>
      <c r="J963374" s="25"/>
      <c r="K963374" s="25"/>
      <c r="M963374" s="25"/>
    </row>
    <row r="963375" spans="1:13" ht="17.25" customHeight="1" x14ac:dyDescent="0.15">
      <c r="A963375" s="25"/>
      <c r="C963375" s="25"/>
      <c r="D963375" s="25"/>
      <c r="E963375" s="25"/>
      <c r="J963375" s="25"/>
      <c r="K963375" s="25"/>
      <c r="M963375" s="25"/>
    </row>
    <row r="963376" spans="1:13" ht="17.25" customHeight="1" x14ac:dyDescent="0.15">
      <c r="A963376" s="25"/>
      <c r="C963376" s="25"/>
      <c r="D963376" s="25"/>
      <c r="E963376" s="25"/>
      <c r="J963376" s="25"/>
      <c r="K963376" s="25"/>
      <c r="M963376" s="25"/>
    </row>
    <row r="963377" spans="1:13" ht="17.25" customHeight="1" x14ac:dyDescent="0.15">
      <c r="A963377" s="25"/>
      <c r="C963377" s="25"/>
      <c r="D963377" s="25"/>
      <c r="E963377" s="25"/>
      <c r="J963377" s="25"/>
      <c r="K963377" s="25"/>
      <c r="M963377" s="25"/>
    </row>
    <row r="963378" spans="1:13" ht="17.25" customHeight="1" x14ac:dyDescent="0.15">
      <c r="A963378" s="25"/>
      <c r="C963378" s="25"/>
      <c r="D963378" s="25"/>
      <c r="E963378" s="25"/>
      <c r="J963378" s="25"/>
      <c r="K963378" s="25"/>
      <c r="M963378" s="25"/>
    </row>
    <row r="963379" spans="1:13" ht="17.25" customHeight="1" x14ac:dyDescent="0.15">
      <c r="A963379" s="25"/>
      <c r="C963379" s="25"/>
      <c r="D963379" s="25"/>
      <c r="E963379" s="25"/>
      <c r="J963379" s="25"/>
      <c r="K963379" s="25"/>
      <c r="M963379" s="25"/>
    </row>
    <row r="963380" spans="1:13" ht="17.25" customHeight="1" x14ac:dyDescent="0.15">
      <c r="A963380" s="25"/>
      <c r="C963380" s="25"/>
      <c r="D963380" s="25"/>
      <c r="E963380" s="25"/>
      <c r="J963380" s="25"/>
      <c r="K963380" s="25"/>
      <c r="M963380" s="25"/>
    </row>
    <row r="963381" spans="1:13" ht="17.25" customHeight="1" x14ac:dyDescent="0.15">
      <c r="A963381" s="25"/>
      <c r="C963381" s="25"/>
      <c r="D963381" s="25"/>
      <c r="E963381" s="25"/>
      <c r="J963381" s="25"/>
      <c r="K963381" s="25"/>
      <c r="M963381" s="25"/>
    </row>
    <row r="963382" spans="1:13" ht="17.25" customHeight="1" x14ac:dyDescent="0.15">
      <c r="A963382" s="25"/>
      <c r="C963382" s="25"/>
      <c r="D963382" s="25"/>
      <c r="E963382" s="25"/>
      <c r="J963382" s="25"/>
      <c r="K963382" s="25"/>
      <c r="M963382" s="25"/>
    </row>
    <row r="963383" spans="1:13" ht="17.25" customHeight="1" x14ac:dyDescent="0.15">
      <c r="A963383" s="25"/>
      <c r="C963383" s="25"/>
      <c r="D963383" s="25"/>
      <c r="E963383" s="25"/>
      <c r="J963383" s="25"/>
      <c r="K963383" s="25"/>
      <c r="M963383" s="25"/>
    </row>
    <row r="963384" spans="1:13" ht="17.25" customHeight="1" x14ac:dyDescent="0.15">
      <c r="A963384" s="25"/>
      <c r="C963384" s="25"/>
      <c r="D963384" s="25"/>
      <c r="E963384" s="25"/>
      <c r="J963384" s="25"/>
      <c r="K963384" s="25"/>
      <c r="M963384" s="25"/>
    </row>
    <row r="963385" spans="1:13" ht="17.25" customHeight="1" x14ac:dyDescent="0.15">
      <c r="A963385" s="25"/>
      <c r="C963385" s="25"/>
      <c r="D963385" s="25"/>
      <c r="E963385" s="25"/>
      <c r="J963385" s="25"/>
      <c r="K963385" s="25"/>
      <c r="M963385" s="25"/>
    </row>
    <row r="963386" spans="1:13" ht="17.25" customHeight="1" x14ac:dyDescent="0.15">
      <c r="A963386" s="25"/>
      <c r="C963386" s="25"/>
      <c r="D963386" s="25"/>
      <c r="E963386" s="25"/>
      <c r="J963386" s="25"/>
      <c r="K963386" s="25"/>
      <c r="M963386" s="25"/>
    </row>
    <row r="963387" spans="1:13" ht="17.25" customHeight="1" x14ac:dyDescent="0.15">
      <c r="A963387" s="25"/>
      <c r="C963387" s="25"/>
      <c r="D963387" s="25"/>
      <c r="E963387" s="25"/>
      <c r="J963387" s="25"/>
      <c r="K963387" s="25"/>
      <c r="M963387" s="25"/>
    </row>
    <row r="963388" spans="1:13" ht="17.25" customHeight="1" x14ac:dyDescent="0.15">
      <c r="A963388" s="25"/>
      <c r="C963388" s="25"/>
      <c r="D963388" s="25"/>
      <c r="E963388" s="25"/>
      <c r="J963388" s="25"/>
      <c r="K963388" s="25"/>
      <c r="M963388" s="25"/>
    </row>
    <row r="963389" spans="1:13" ht="17.25" customHeight="1" x14ac:dyDescent="0.15">
      <c r="A963389" s="25"/>
      <c r="C963389" s="25"/>
      <c r="D963389" s="25"/>
      <c r="E963389" s="25"/>
      <c r="J963389" s="25"/>
      <c r="K963389" s="25"/>
      <c r="M963389" s="25"/>
    </row>
    <row r="963390" spans="1:13" ht="17.25" customHeight="1" x14ac:dyDescent="0.15">
      <c r="A963390" s="25"/>
      <c r="C963390" s="25"/>
      <c r="D963390" s="25"/>
      <c r="E963390" s="25"/>
      <c r="J963390" s="25"/>
      <c r="K963390" s="25"/>
      <c r="M963390" s="25"/>
    </row>
    <row r="963391" spans="1:13" ht="17.25" customHeight="1" x14ac:dyDescent="0.15">
      <c r="A963391" s="25"/>
      <c r="C963391" s="25"/>
      <c r="D963391" s="25"/>
      <c r="E963391" s="25"/>
      <c r="J963391" s="25"/>
      <c r="K963391" s="25"/>
      <c r="M963391" s="25"/>
    </row>
    <row r="963392" spans="1:13" ht="17.25" customHeight="1" x14ac:dyDescent="0.15">
      <c r="A963392" s="25"/>
      <c r="C963392" s="25"/>
      <c r="D963392" s="25"/>
      <c r="E963392" s="25"/>
      <c r="J963392" s="25"/>
      <c r="K963392" s="25"/>
      <c r="M963392" s="25"/>
    </row>
    <row r="963393" spans="1:13" ht="17.25" customHeight="1" x14ac:dyDescent="0.15">
      <c r="A963393" s="25"/>
      <c r="C963393" s="25"/>
      <c r="D963393" s="25"/>
      <c r="E963393" s="25"/>
      <c r="J963393" s="25"/>
      <c r="K963393" s="25"/>
      <c r="M963393" s="25"/>
    </row>
    <row r="963394" spans="1:13" ht="17.25" customHeight="1" x14ac:dyDescent="0.15">
      <c r="A963394" s="25"/>
      <c r="C963394" s="25"/>
      <c r="D963394" s="25"/>
      <c r="E963394" s="25"/>
      <c r="J963394" s="25"/>
      <c r="K963394" s="25"/>
      <c r="M963394" s="25"/>
    </row>
    <row r="963395" spans="1:13" ht="17.25" customHeight="1" x14ac:dyDescent="0.15">
      <c r="A963395" s="25"/>
      <c r="C963395" s="25"/>
      <c r="D963395" s="25"/>
      <c r="E963395" s="25"/>
      <c r="J963395" s="25"/>
      <c r="K963395" s="25"/>
      <c r="M963395" s="25"/>
    </row>
    <row r="963396" spans="1:13" ht="17.25" customHeight="1" x14ac:dyDescent="0.15">
      <c r="A963396" s="25"/>
      <c r="C963396" s="25"/>
      <c r="D963396" s="25"/>
      <c r="E963396" s="25"/>
      <c r="J963396" s="25"/>
      <c r="K963396" s="25"/>
      <c r="M963396" s="25"/>
    </row>
    <row r="963397" spans="1:13" ht="17.25" customHeight="1" x14ac:dyDescent="0.15">
      <c r="A963397" s="25"/>
      <c r="C963397" s="25"/>
      <c r="D963397" s="25"/>
      <c r="E963397" s="25"/>
      <c r="J963397" s="25"/>
      <c r="K963397" s="25"/>
      <c r="M963397" s="25"/>
    </row>
    <row r="963398" spans="1:13" ht="17.25" customHeight="1" x14ac:dyDescent="0.15">
      <c r="A963398" s="25"/>
      <c r="C963398" s="25"/>
      <c r="D963398" s="25"/>
      <c r="E963398" s="25"/>
      <c r="J963398" s="25"/>
      <c r="K963398" s="25"/>
      <c r="M963398" s="25"/>
    </row>
    <row r="963399" spans="1:13" ht="17.25" customHeight="1" x14ac:dyDescent="0.15">
      <c r="A963399" s="25"/>
      <c r="C963399" s="25"/>
      <c r="D963399" s="25"/>
      <c r="E963399" s="25"/>
      <c r="J963399" s="25"/>
      <c r="K963399" s="25"/>
      <c r="M963399" s="25"/>
    </row>
    <row r="963400" spans="1:13" ht="17.25" customHeight="1" x14ac:dyDescent="0.15">
      <c r="A963400" s="25"/>
      <c r="C963400" s="25"/>
      <c r="D963400" s="25"/>
      <c r="E963400" s="25"/>
      <c r="J963400" s="25"/>
      <c r="K963400" s="25"/>
      <c r="M963400" s="25"/>
    </row>
    <row r="963401" spans="1:13" ht="17.25" customHeight="1" x14ac:dyDescent="0.15">
      <c r="A963401" s="25"/>
      <c r="C963401" s="25"/>
      <c r="D963401" s="25"/>
      <c r="E963401" s="25"/>
      <c r="J963401" s="25"/>
      <c r="K963401" s="25"/>
      <c r="M963401" s="25"/>
    </row>
    <row r="963402" spans="1:13" ht="17.25" customHeight="1" x14ac:dyDescent="0.15">
      <c r="A963402" s="25"/>
      <c r="C963402" s="25"/>
      <c r="D963402" s="25"/>
      <c r="E963402" s="25"/>
      <c r="J963402" s="25"/>
      <c r="K963402" s="25"/>
      <c r="M963402" s="25"/>
    </row>
    <row r="963403" spans="1:13" ht="17.25" customHeight="1" x14ac:dyDescent="0.15">
      <c r="A963403" s="25"/>
      <c r="C963403" s="25"/>
      <c r="D963403" s="25"/>
      <c r="E963403" s="25"/>
      <c r="J963403" s="25"/>
      <c r="K963403" s="25"/>
      <c r="M963403" s="25"/>
    </row>
    <row r="963404" spans="1:13" ht="17.25" customHeight="1" x14ac:dyDescent="0.15">
      <c r="A963404" s="25"/>
      <c r="C963404" s="25"/>
      <c r="D963404" s="25"/>
      <c r="E963404" s="25"/>
      <c r="J963404" s="25"/>
      <c r="K963404" s="25"/>
      <c r="M963404" s="25"/>
    </row>
    <row r="963405" spans="1:13" ht="17.25" customHeight="1" x14ac:dyDescent="0.15">
      <c r="A963405" s="25"/>
      <c r="C963405" s="25"/>
      <c r="D963405" s="25"/>
      <c r="E963405" s="25"/>
      <c r="J963405" s="25"/>
      <c r="K963405" s="25"/>
      <c r="M963405" s="25"/>
    </row>
    <row r="963406" spans="1:13" ht="17.25" customHeight="1" x14ac:dyDescent="0.15">
      <c r="A963406" s="25"/>
      <c r="C963406" s="25"/>
      <c r="D963406" s="25"/>
      <c r="E963406" s="25"/>
      <c r="J963406" s="25"/>
      <c r="K963406" s="25"/>
      <c r="M963406" s="25"/>
    </row>
    <row r="963407" spans="1:13" ht="17.25" customHeight="1" x14ac:dyDescent="0.15">
      <c r="A963407" s="25"/>
      <c r="C963407" s="25"/>
      <c r="D963407" s="25"/>
      <c r="E963407" s="25"/>
      <c r="J963407" s="25"/>
      <c r="K963407" s="25"/>
      <c r="M963407" s="25"/>
    </row>
    <row r="963408" spans="1:13" ht="17.25" customHeight="1" x14ac:dyDescent="0.15">
      <c r="A963408" s="25"/>
      <c r="C963408" s="25"/>
      <c r="D963408" s="25"/>
      <c r="E963408" s="25"/>
      <c r="J963408" s="25"/>
      <c r="K963408" s="25"/>
      <c r="M963408" s="25"/>
    </row>
    <row r="963409" spans="1:13" ht="17.25" customHeight="1" x14ac:dyDescent="0.15">
      <c r="A963409" s="25"/>
      <c r="C963409" s="25"/>
      <c r="D963409" s="25"/>
      <c r="E963409" s="25"/>
      <c r="J963409" s="25"/>
      <c r="K963409" s="25"/>
      <c r="M963409" s="25"/>
    </row>
    <row r="963410" spans="1:13" ht="17.25" customHeight="1" x14ac:dyDescent="0.15">
      <c r="A963410" s="25"/>
      <c r="C963410" s="25"/>
      <c r="D963410" s="25"/>
      <c r="E963410" s="25"/>
      <c r="J963410" s="25"/>
      <c r="K963410" s="25"/>
      <c r="M963410" s="25"/>
    </row>
    <row r="963411" spans="1:13" ht="17.25" customHeight="1" x14ac:dyDescent="0.15">
      <c r="A963411" s="25"/>
      <c r="C963411" s="25"/>
      <c r="D963411" s="25"/>
      <c r="E963411" s="25"/>
      <c r="J963411" s="25"/>
      <c r="K963411" s="25"/>
      <c r="M963411" s="25"/>
    </row>
    <row r="963412" spans="1:13" ht="17.25" customHeight="1" x14ac:dyDescent="0.15">
      <c r="A963412" s="25"/>
      <c r="C963412" s="25"/>
      <c r="D963412" s="25"/>
      <c r="E963412" s="25"/>
      <c r="J963412" s="25"/>
      <c r="K963412" s="25"/>
      <c r="M963412" s="25"/>
    </row>
    <row r="963413" spans="1:13" ht="17.25" customHeight="1" x14ac:dyDescent="0.15">
      <c r="A963413" s="25"/>
      <c r="C963413" s="25"/>
      <c r="D963413" s="25"/>
      <c r="E963413" s="25"/>
      <c r="J963413" s="25"/>
      <c r="K963413" s="25"/>
      <c r="M963413" s="25"/>
    </row>
    <row r="963414" spans="1:13" ht="17.25" customHeight="1" x14ac:dyDescent="0.15">
      <c r="A963414" s="25"/>
      <c r="C963414" s="25"/>
      <c r="D963414" s="25"/>
      <c r="E963414" s="25"/>
      <c r="J963414" s="25"/>
      <c r="K963414" s="25"/>
      <c r="M963414" s="25"/>
    </row>
    <row r="963415" spans="1:13" ht="17.25" customHeight="1" x14ac:dyDescent="0.15">
      <c r="A963415" s="25"/>
      <c r="C963415" s="25"/>
      <c r="D963415" s="25"/>
      <c r="E963415" s="25"/>
      <c r="J963415" s="25"/>
      <c r="K963415" s="25"/>
      <c r="M963415" s="25"/>
    </row>
    <row r="963416" spans="1:13" ht="17.25" customHeight="1" x14ac:dyDescent="0.15">
      <c r="A963416" s="25"/>
      <c r="C963416" s="25"/>
      <c r="D963416" s="25"/>
      <c r="E963416" s="25"/>
      <c r="J963416" s="25"/>
      <c r="K963416" s="25"/>
      <c r="M963416" s="25"/>
    </row>
    <row r="963417" spans="1:13" ht="17.25" customHeight="1" x14ac:dyDescent="0.15">
      <c r="A963417" s="25"/>
      <c r="C963417" s="25"/>
      <c r="D963417" s="25"/>
      <c r="E963417" s="25"/>
      <c r="J963417" s="25"/>
      <c r="K963417" s="25"/>
      <c r="M963417" s="25"/>
    </row>
    <row r="963418" spans="1:13" ht="17.25" customHeight="1" x14ac:dyDescent="0.15">
      <c r="A963418" s="25"/>
      <c r="C963418" s="25"/>
      <c r="D963418" s="25"/>
      <c r="E963418" s="25"/>
      <c r="J963418" s="25"/>
      <c r="K963418" s="25"/>
      <c r="M963418" s="25"/>
    </row>
    <row r="963419" spans="1:13" ht="17.25" customHeight="1" x14ac:dyDescent="0.15">
      <c r="A963419" s="25"/>
      <c r="C963419" s="25"/>
      <c r="D963419" s="25"/>
      <c r="E963419" s="25"/>
      <c r="J963419" s="25"/>
      <c r="K963419" s="25"/>
      <c r="M963419" s="25"/>
    </row>
    <row r="963420" spans="1:13" ht="17.25" customHeight="1" x14ac:dyDescent="0.15">
      <c r="A963420" s="25"/>
      <c r="C963420" s="25"/>
      <c r="D963420" s="25"/>
      <c r="E963420" s="25"/>
      <c r="J963420" s="25"/>
      <c r="K963420" s="25"/>
      <c r="M963420" s="25"/>
    </row>
    <row r="963421" spans="1:13" ht="17.25" customHeight="1" x14ac:dyDescent="0.15">
      <c r="A963421" s="25"/>
      <c r="C963421" s="25"/>
      <c r="D963421" s="25"/>
      <c r="E963421" s="25"/>
      <c r="J963421" s="25"/>
      <c r="K963421" s="25"/>
      <c r="M963421" s="25"/>
    </row>
    <row r="963422" spans="1:13" ht="17.25" customHeight="1" x14ac:dyDescent="0.15">
      <c r="A963422" s="25"/>
      <c r="C963422" s="25"/>
      <c r="D963422" s="25"/>
      <c r="E963422" s="25"/>
      <c r="J963422" s="25"/>
      <c r="K963422" s="25"/>
      <c r="M963422" s="25"/>
    </row>
    <row r="963423" spans="1:13" ht="17.25" customHeight="1" x14ac:dyDescent="0.15">
      <c r="A963423" s="25"/>
      <c r="C963423" s="25"/>
      <c r="D963423" s="25"/>
      <c r="E963423" s="25"/>
      <c r="J963423" s="25"/>
      <c r="K963423" s="25"/>
      <c r="M963423" s="25"/>
    </row>
    <row r="963424" spans="1:13" ht="17.25" customHeight="1" x14ac:dyDescent="0.15">
      <c r="A963424" s="25"/>
      <c r="C963424" s="25"/>
      <c r="D963424" s="25"/>
      <c r="E963424" s="25"/>
      <c r="J963424" s="25"/>
      <c r="K963424" s="25"/>
      <c r="M963424" s="25"/>
    </row>
    <row r="963425" spans="1:13" ht="17.25" customHeight="1" x14ac:dyDescent="0.15">
      <c r="A963425" s="25"/>
      <c r="C963425" s="25"/>
      <c r="D963425" s="25"/>
      <c r="E963425" s="25"/>
      <c r="J963425" s="25"/>
      <c r="K963425" s="25"/>
      <c r="M963425" s="25"/>
    </row>
    <row r="963426" spans="1:13" ht="17.25" customHeight="1" x14ac:dyDescent="0.15">
      <c r="A963426" s="25"/>
      <c r="C963426" s="25"/>
      <c r="D963426" s="25"/>
      <c r="E963426" s="25"/>
      <c r="J963426" s="25"/>
      <c r="K963426" s="25"/>
      <c r="M963426" s="25"/>
    </row>
    <row r="963427" spans="1:13" ht="17.25" customHeight="1" x14ac:dyDescent="0.15">
      <c r="A963427" s="25"/>
      <c r="C963427" s="25"/>
      <c r="D963427" s="25"/>
      <c r="E963427" s="25"/>
      <c r="J963427" s="25"/>
      <c r="K963427" s="25"/>
      <c r="M963427" s="25"/>
    </row>
    <row r="963428" spans="1:13" ht="17.25" customHeight="1" x14ac:dyDescent="0.15">
      <c r="A963428" s="25"/>
      <c r="C963428" s="25"/>
      <c r="D963428" s="25"/>
      <c r="E963428" s="25"/>
      <c r="J963428" s="25"/>
      <c r="K963428" s="25"/>
      <c r="M963428" s="25"/>
    </row>
    <row r="963429" spans="1:13" ht="17.25" customHeight="1" x14ac:dyDescent="0.15">
      <c r="A963429" s="25"/>
      <c r="C963429" s="25"/>
      <c r="D963429" s="25"/>
      <c r="E963429" s="25"/>
      <c r="J963429" s="25"/>
      <c r="K963429" s="25"/>
      <c r="M963429" s="25"/>
    </row>
    <row r="963430" spans="1:13" ht="17.25" customHeight="1" x14ac:dyDescent="0.15">
      <c r="A963430" s="25"/>
      <c r="C963430" s="25"/>
      <c r="D963430" s="25"/>
      <c r="E963430" s="25"/>
      <c r="J963430" s="25"/>
      <c r="K963430" s="25"/>
      <c r="M963430" s="25"/>
    </row>
    <row r="963431" spans="1:13" ht="17.25" customHeight="1" x14ac:dyDescent="0.15">
      <c r="A963431" s="25"/>
      <c r="C963431" s="25"/>
      <c r="D963431" s="25"/>
      <c r="E963431" s="25"/>
      <c r="J963431" s="25"/>
      <c r="K963431" s="25"/>
      <c r="M963431" s="25"/>
    </row>
    <row r="963432" spans="1:13" ht="17.25" customHeight="1" x14ac:dyDescent="0.15">
      <c r="A963432" s="25"/>
      <c r="C963432" s="25"/>
      <c r="D963432" s="25"/>
      <c r="E963432" s="25"/>
      <c r="J963432" s="25"/>
      <c r="K963432" s="25"/>
      <c r="M963432" s="25"/>
    </row>
    <row r="963433" spans="1:13" ht="17.25" customHeight="1" x14ac:dyDescent="0.15">
      <c r="A963433" s="25"/>
      <c r="C963433" s="25"/>
      <c r="D963433" s="25"/>
      <c r="E963433" s="25"/>
      <c r="J963433" s="25"/>
      <c r="K963433" s="25"/>
      <c r="M963433" s="25"/>
    </row>
    <row r="963434" spans="1:13" ht="17.25" customHeight="1" x14ac:dyDescent="0.15">
      <c r="A963434" s="25"/>
      <c r="C963434" s="25"/>
      <c r="D963434" s="25"/>
      <c r="E963434" s="25"/>
      <c r="J963434" s="25"/>
      <c r="K963434" s="25"/>
      <c r="M963434" s="25"/>
    </row>
    <row r="963435" spans="1:13" ht="17.25" customHeight="1" x14ac:dyDescent="0.15">
      <c r="A963435" s="25"/>
      <c r="C963435" s="25"/>
      <c r="D963435" s="25"/>
      <c r="E963435" s="25"/>
      <c r="J963435" s="25"/>
      <c r="K963435" s="25"/>
      <c r="M963435" s="25"/>
    </row>
    <row r="963436" spans="1:13" ht="17.25" customHeight="1" x14ac:dyDescent="0.15">
      <c r="A963436" s="25"/>
      <c r="C963436" s="25"/>
      <c r="D963436" s="25"/>
      <c r="E963436" s="25"/>
      <c r="J963436" s="25"/>
      <c r="K963436" s="25"/>
      <c r="M963436" s="25"/>
    </row>
    <row r="963437" spans="1:13" ht="17.25" customHeight="1" x14ac:dyDescent="0.15">
      <c r="A963437" s="25"/>
      <c r="C963437" s="25"/>
      <c r="D963437" s="25"/>
      <c r="E963437" s="25"/>
      <c r="J963437" s="25"/>
      <c r="K963437" s="25"/>
      <c r="M963437" s="25"/>
    </row>
    <row r="963438" spans="1:13" ht="17.25" customHeight="1" x14ac:dyDescent="0.15">
      <c r="A963438" s="25"/>
      <c r="C963438" s="25"/>
      <c r="D963438" s="25"/>
      <c r="E963438" s="25"/>
      <c r="J963438" s="25"/>
      <c r="K963438" s="25"/>
      <c r="M963438" s="25"/>
    </row>
    <row r="963439" spans="1:13" ht="17.25" customHeight="1" x14ac:dyDescent="0.15">
      <c r="A963439" s="25"/>
      <c r="C963439" s="25"/>
      <c r="D963439" s="25"/>
      <c r="E963439" s="25"/>
      <c r="J963439" s="25"/>
      <c r="K963439" s="25"/>
      <c r="M963439" s="25"/>
    </row>
    <row r="963440" spans="1:13" ht="17.25" customHeight="1" x14ac:dyDescent="0.15">
      <c r="A963440" s="25"/>
      <c r="C963440" s="25"/>
      <c r="D963440" s="25"/>
      <c r="E963440" s="25"/>
      <c r="J963440" s="25"/>
      <c r="K963440" s="25"/>
      <c r="M963440" s="25"/>
    </row>
    <row r="963441" spans="1:13" ht="17.25" customHeight="1" x14ac:dyDescent="0.15">
      <c r="A963441" s="25"/>
      <c r="C963441" s="25"/>
      <c r="D963441" s="25"/>
      <c r="E963441" s="25"/>
      <c r="J963441" s="25"/>
      <c r="K963441" s="25"/>
      <c r="M963441" s="25"/>
    </row>
    <row r="963442" spans="1:13" ht="17.25" customHeight="1" x14ac:dyDescent="0.15">
      <c r="A963442" s="25"/>
      <c r="C963442" s="25"/>
      <c r="D963442" s="25"/>
      <c r="E963442" s="25"/>
      <c r="J963442" s="25"/>
      <c r="K963442" s="25"/>
      <c r="M963442" s="25"/>
    </row>
    <row r="963443" spans="1:13" ht="17.25" customHeight="1" x14ac:dyDescent="0.15">
      <c r="A963443" s="25"/>
      <c r="C963443" s="25"/>
      <c r="D963443" s="25"/>
      <c r="E963443" s="25"/>
      <c r="J963443" s="25"/>
      <c r="K963443" s="25"/>
      <c r="M963443" s="25"/>
    </row>
    <row r="963444" spans="1:13" ht="17.25" customHeight="1" x14ac:dyDescent="0.15">
      <c r="A963444" s="25"/>
      <c r="C963444" s="25"/>
      <c r="D963444" s="25"/>
      <c r="E963444" s="25"/>
      <c r="J963444" s="25"/>
      <c r="K963444" s="25"/>
      <c r="M963444" s="25"/>
    </row>
    <row r="963445" spans="1:13" ht="17.25" customHeight="1" x14ac:dyDescent="0.15">
      <c r="A963445" s="25"/>
      <c r="C963445" s="25"/>
      <c r="D963445" s="25"/>
      <c r="E963445" s="25"/>
      <c r="J963445" s="25"/>
      <c r="K963445" s="25"/>
      <c r="M963445" s="25"/>
    </row>
    <row r="963446" spans="1:13" ht="17.25" customHeight="1" x14ac:dyDescent="0.15">
      <c r="A963446" s="25"/>
      <c r="C963446" s="25"/>
      <c r="D963446" s="25"/>
      <c r="E963446" s="25"/>
      <c r="J963446" s="25"/>
      <c r="K963446" s="25"/>
      <c r="M963446" s="25"/>
    </row>
    <row r="963447" spans="1:13" ht="17.25" customHeight="1" x14ac:dyDescent="0.15">
      <c r="A963447" s="25"/>
      <c r="C963447" s="25"/>
      <c r="D963447" s="25"/>
      <c r="E963447" s="25"/>
      <c r="J963447" s="25"/>
      <c r="K963447" s="25"/>
      <c r="M963447" s="25"/>
    </row>
    <row r="963448" spans="1:13" ht="17.25" customHeight="1" x14ac:dyDescent="0.15">
      <c r="A963448" s="25"/>
      <c r="C963448" s="25"/>
      <c r="D963448" s="25"/>
      <c r="E963448" s="25"/>
      <c r="J963448" s="25"/>
      <c r="K963448" s="25"/>
      <c r="M963448" s="25"/>
    </row>
    <row r="963449" spans="1:13" ht="17.25" customHeight="1" x14ac:dyDescent="0.15">
      <c r="A963449" s="25"/>
      <c r="C963449" s="25"/>
      <c r="D963449" s="25"/>
      <c r="E963449" s="25"/>
      <c r="J963449" s="25"/>
      <c r="K963449" s="25"/>
      <c r="M963449" s="25"/>
    </row>
    <row r="963450" spans="1:13" ht="17.25" customHeight="1" x14ac:dyDescent="0.15">
      <c r="A963450" s="25"/>
      <c r="C963450" s="25"/>
      <c r="D963450" s="25"/>
      <c r="E963450" s="25"/>
      <c r="J963450" s="25"/>
      <c r="K963450" s="25"/>
      <c r="M963450" s="25"/>
    </row>
    <row r="963451" spans="1:13" ht="17.25" customHeight="1" x14ac:dyDescent="0.15">
      <c r="A963451" s="25"/>
      <c r="C963451" s="25"/>
      <c r="D963451" s="25"/>
      <c r="E963451" s="25"/>
      <c r="J963451" s="25"/>
      <c r="K963451" s="25"/>
      <c r="M963451" s="25"/>
    </row>
    <row r="963452" spans="1:13" ht="17.25" customHeight="1" x14ac:dyDescent="0.15">
      <c r="A963452" s="25"/>
      <c r="C963452" s="25"/>
      <c r="D963452" s="25"/>
      <c r="E963452" s="25"/>
      <c r="J963452" s="25"/>
      <c r="K963452" s="25"/>
      <c r="M963452" s="25"/>
    </row>
    <row r="963453" spans="1:13" ht="17.25" customHeight="1" x14ac:dyDescent="0.15">
      <c r="A963453" s="25"/>
      <c r="C963453" s="25"/>
      <c r="D963453" s="25"/>
      <c r="E963453" s="25"/>
      <c r="J963453" s="25"/>
      <c r="K963453" s="25"/>
      <c r="M963453" s="25"/>
    </row>
    <row r="963454" spans="1:13" ht="17.25" customHeight="1" x14ac:dyDescent="0.15">
      <c r="A963454" s="25"/>
      <c r="C963454" s="25"/>
      <c r="D963454" s="25"/>
      <c r="E963454" s="25"/>
      <c r="J963454" s="25"/>
      <c r="K963454" s="25"/>
      <c r="M963454" s="25"/>
    </row>
    <row r="963455" spans="1:13" ht="17.25" customHeight="1" x14ac:dyDescent="0.15">
      <c r="A963455" s="25"/>
      <c r="C963455" s="25"/>
      <c r="D963455" s="25"/>
      <c r="E963455" s="25"/>
      <c r="J963455" s="25"/>
      <c r="K963455" s="25"/>
      <c r="M963455" s="25"/>
    </row>
    <row r="963456" spans="1:13" ht="17.25" customHeight="1" x14ac:dyDescent="0.15">
      <c r="A963456" s="25"/>
      <c r="C963456" s="25"/>
      <c r="D963456" s="25"/>
      <c r="E963456" s="25"/>
      <c r="J963456" s="25"/>
      <c r="K963456" s="25"/>
      <c r="M963456" s="25"/>
    </row>
    <row r="963457" spans="1:13" ht="17.25" customHeight="1" x14ac:dyDescent="0.15">
      <c r="A963457" s="25"/>
      <c r="C963457" s="25"/>
      <c r="D963457" s="25"/>
      <c r="E963457" s="25"/>
      <c r="J963457" s="25"/>
      <c r="K963457" s="25"/>
      <c r="M963457" s="25"/>
    </row>
    <row r="963458" spans="1:13" ht="17.25" customHeight="1" x14ac:dyDescent="0.15">
      <c r="A963458" s="25"/>
      <c r="C963458" s="25"/>
      <c r="D963458" s="25"/>
      <c r="E963458" s="25"/>
      <c r="J963458" s="25"/>
      <c r="K963458" s="25"/>
      <c r="M963458" s="25"/>
    </row>
    <row r="963459" spans="1:13" ht="17.25" customHeight="1" x14ac:dyDescent="0.15">
      <c r="A963459" s="25"/>
      <c r="C963459" s="25"/>
      <c r="D963459" s="25"/>
      <c r="E963459" s="25"/>
      <c r="J963459" s="25"/>
      <c r="K963459" s="25"/>
      <c r="M963459" s="25"/>
    </row>
    <row r="963460" spans="1:13" ht="17.25" customHeight="1" x14ac:dyDescent="0.15">
      <c r="A963460" s="25"/>
      <c r="C963460" s="25"/>
      <c r="D963460" s="25"/>
      <c r="E963460" s="25"/>
      <c r="J963460" s="25"/>
      <c r="K963460" s="25"/>
      <c r="M963460" s="25"/>
    </row>
    <row r="963461" spans="1:13" ht="17.25" customHeight="1" x14ac:dyDescent="0.15">
      <c r="A963461" s="25"/>
      <c r="C963461" s="25"/>
      <c r="D963461" s="25"/>
      <c r="E963461" s="25"/>
      <c r="J963461" s="25"/>
      <c r="K963461" s="25"/>
      <c r="M963461" s="25"/>
    </row>
    <row r="963462" spans="1:13" ht="17.25" customHeight="1" x14ac:dyDescent="0.15">
      <c r="A963462" s="25"/>
      <c r="C963462" s="25"/>
      <c r="D963462" s="25"/>
      <c r="E963462" s="25"/>
      <c r="J963462" s="25"/>
      <c r="K963462" s="25"/>
      <c r="M963462" s="25"/>
    </row>
    <row r="963463" spans="1:13" ht="17.25" customHeight="1" x14ac:dyDescent="0.15">
      <c r="A963463" s="25"/>
      <c r="C963463" s="25"/>
      <c r="D963463" s="25"/>
      <c r="E963463" s="25"/>
      <c r="J963463" s="25"/>
      <c r="K963463" s="25"/>
      <c r="M963463" s="25"/>
    </row>
    <row r="963464" spans="1:13" ht="17.25" customHeight="1" x14ac:dyDescent="0.15">
      <c r="A963464" s="25"/>
      <c r="C963464" s="25"/>
      <c r="D963464" s="25"/>
      <c r="E963464" s="25"/>
      <c r="J963464" s="25"/>
      <c r="K963464" s="25"/>
      <c r="M963464" s="25"/>
    </row>
    <row r="963465" spans="1:13" ht="17.25" customHeight="1" x14ac:dyDescent="0.15">
      <c r="A963465" s="25"/>
      <c r="C963465" s="25"/>
      <c r="D963465" s="25"/>
      <c r="E963465" s="25"/>
      <c r="J963465" s="25"/>
      <c r="K963465" s="25"/>
      <c r="M963465" s="25"/>
    </row>
    <row r="963466" spans="1:13" ht="17.25" customHeight="1" x14ac:dyDescent="0.15">
      <c r="A963466" s="25"/>
      <c r="C963466" s="25"/>
      <c r="D963466" s="25"/>
      <c r="E963466" s="25"/>
      <c r="J963466" s="25"/>
      <c r="K963466" s="25"/>
      <c r="M963466" s="25"/>
    </row>
    <row r="963467" spans="1:13" ht="17.25" customHeight="1" x14ac:dyDescent="0.15">
      <c r="A963467" s="25"/>
      <c r="C963467" s="25"/>
      <c r="D963467" s="25"/>
      <c r="E963467" s="25"/>
      <c r="J963467" s="25"/>
      <c r="K963467" s="25"/>
      <c r="M963467" s="25"/>
    </row>
    <row r="963468" spans="1:13" ht="17.25" customHeight="1" x14ac:dyDescent="0.15">
      <c r="A963468" s="25"/>
      <c r="C963468" s="25"/>
      <c r="D963468" s="25"/>
      <c r="E963468" s="25"/>
      <c r="J963468" s="25"/>
      <c r="K963468" s="25"/>
      <c r="M963468" s="25"/>
    </row>
    <row r="963469" spans="1:13" ht="17.25" customHeight="1" x14ac:dyDescent="0.15">
      <c r="A963469" s="25"/>
      <c r="C963469" s="25"/>
      <c r="D963469" s="25"/>
      <c r="E963469" s="25"/>
      <c r="J963469" s="25"/>
      <c r="K963469" s="25"/>
      <c r="M963469" s="25"/>
    </row>
    <row r="963470" spans="1:13" ht="17.25" customHeight="1" x14ac:dyDescent="0.15">
      <c r="A963470" s="25"/>
      <c r="C963470" s="25"/>
      <c r="D963470" s="25"/>
      <c r="E963470" s="25"/>
      <c r="J963470" s="25"/>
      <c r="K963470" s="25"/>
      <c r="M963470" s="25"/>
    </row>
    <row r="963471" spans="1:13" ht="17.25" customHeight="1" x14ac:dyDescent="0.15">
      <c r="A963471" s="25"/>
      <c r="C963471" s="25"/>
      <c r="D963471" s="25"/>
      <c r="E963471" s="25"/>
      <c r="J963471" s="25"/>
      <c r="K963471" s="25"/>
      <c r="M963471" s="25"/>
    </row>
    <row r="963472" spans="1:13" ht="17.25" customHeight="1" x14ac:dyDescent="0.15">
      <c r="A963472" s="25"/>
      <c r="C963472" s="25"/>
      <c r="D963472" s="25"/>
      <c r="E963472" s="25"/>
      <c r="J963472" s="25"/>
      <c r="K963472" s="25"/>
      <c r="M963472" s="25"/>
    </row>
    <row r="963473" spans="1:13" ht="17.25" customHeight="1" x14ac:dyDescent="0.15">
      <c r="A963473" s="25"/>
      <c r="C963473" s="25"/>
      <c r="D963473" s="25"/>
      <c r="E963473" s="25"/>
      <c r="J963473" s="25"/>
      <c r="K963473" s="25"/>
      <c r="M963473" s="25"/>
    </row>
    <row r="963474" spans="1:13" ht="17.25" customHeight="1" x14ac:dyDescent="0.15">
      <c r="A963474" s="25"/>
      <c r="C963474" s="25"/>
      <c r="D963474" s="25"/>
      <c r="E963474" s="25"/>
      <c r="J963474" s="25"/>
      <c r="K963474" s="25"/>
      <c r="M963474" s="25"/>
    </row>
    <row r="963475" spans="1:13" ht="17.25" customHeight="1" x14ac:dyDescent="0.15">
      <c r="A963475" s="25"/>
      <c r="C963475" s="25"/>
      <c r="D963475" s="25"/>
      <c r="E963475" s="25"/>
      <c r="J963475" s="25"/>
      <c r="K963475" s="25"/>
      <c r="M963475" s="25"/>
    </row>
    <row r="963476" spans="1:13" ht="17.25" customHeight="1" x14ac:dyDescent="0.15">
      <c r="A963476" s="25"/>
      <c r="C963476" s="25"/>
      <c r="D963476" s="25"/>
      <c r="E963476" s="25"/>
      <c r="J963476" s="25"/>
      <c r="K963476" s="25"/>
      <c r="M963476" s="25"/>
    </row>
    <row r="963477" spans="1:13" ht="17.25" customHeight="1" x14ac:dyDescent="0.15">
      <c r="A963477" s="25"/>
      <c r="C963477" s="25"/>
      <c r="D963477" s="25"/>
      <c r="E963477" s="25"/>
      <c r="J963477" s="25"/>
      <c r="K963477" s="25"/>
      <c r="M963477" s="25"/>
    </row>
    <row r="963478" spans="1:13" ht="17.25" customHeight="1" x14ac:dyDescent="0.15">
      <c r="A963478" s="25"/>
      <c r="C963478" s="25"/>
      <c r="D963478" s="25"/>
      <c r="E963478" s="25"/>
      <c r="J963478" s="25"/>
      <c r="K963478" s="25"/>
      <c r="M963478" s="25"/>
    </row>
    <row r="963479" spans="1:13" ht="17.25" customHeight="1" x14ac:dyDescent="0.15">
      <c r="A963479" s="25"/>
      <c r="C963479" s="25"/>
      <c r="D963479" s="25"/>
      <c r="E963479" s="25"/>
      <c r="J963479" s="25"/>
      <c r="K963479" s="25"/>
      <c r="M963479" s="25"/>
    </row>
    <row r="963480" spans="1:13" ht="17.25" customHeight="1" x14ac:dyDescent="0.15">
      <c r="A963480" s="25"/>
      <c r="C963480" s="25"/>
      <c r="D963480" s="25"/>
      <c r="E963480" s="25"/>
      <c r="J963480" s="25"/>
      <c r="K963480" s="25"/>
      <c r="M963480" s="25"/>
    </row>
    <row r="963481" spans="1:13" ht="17.25" customHeight="1" x14ac:dyDescent="0.15">
      <c r="A963481" s="25"/>
      <c r="C963481" s="25"/>
      <c r="D963481" s="25"/>
      <c r="E963481" s="25"/>
      <c r="J963481" s="25"/>
      <c r="K963481" s="25"/>
      <c r="M963481" s="25"/>
    </row>
    <row r="963482" spans="1:13" ht="17.25" customHeight="1" x14ac:dyDescent="0.15">
      <c r="A963482" s="25"/>
      <c r="C963482" s="25"/>
      <c r="D963482" s="25"/>
      <c r="E963482" s="25"/>
      <c r="J963482" s="25"/>
      <c r="K963482" s="25"/>
      <c r="M963482" s="25"/>
    </row>
    <row r="963483" spans="1:13" ht="17.25" customHeight="1" x14ac:dyDescent="0.15">
      <c r="A963483" s="25"/>
      <c r="C963483" s="25"/>
      <c r="D963483" s="25"/>
      <c r="E963483" s="25"/>
      <c r="J963483" s="25"/>
      <c r="K963483" s="25"/>
      <c r="M963483" s="25"/>
    </row>
    <row r="963484" spans="1:13" ht="17.25" customHeight="1" x14ac:dyDescent="0.15">
      <c r="A963484" s="25"/>
      <c r="C963484" s="25"/>
      <c r="D963484" s="25"/>
      <c r="E963484" s="25"/>
      <c r="J963484" s="25"/>
      <c r="K963484" s="25"/>
      <c r="M963484" s="25"/>
    </row>
    <row r="963485" spans="1:13" ht="17.25" customHeight="1" x14ac:dyDescent="0.15">
      <c r="A963485" s="25"/>
      <c r="C963485" s="25"/>
      <c r="D963485" s="25"/>
      <c r="E963485" s="25"/>
      <c r="J963485" s="25"/>
      <c r="K963485" s="25"/>
      <c r="M963485" s="25"/>
    </row>
    <row r="963486" spans="1:13" ht="17.25" customHeight="1" x14ac:dyDescent="0.15">
      <c r="A963486" s="25"/>
      <c r="C963486" s="25"/>
      <c r="D963486" s="25"/>
      <c r="E963486" s="25"/>
      <c r="J963486" s="25"/>
      <c r="K963486" s="25"/>
      <c r="M963486" s="25"/>
    </row>
    <row r="963487" spans="1:13" ht="17.25" customHeight="1" x14ac:dyDescent="0.15">
      <c r="A963487" s="25"/>
      <c r="C963487" s="25"/>
      <c r="D963487" s="25"/>
      <c r="E963487" s="25"/>
      <c r="J963487" s="25"/>
      <c r="K963487" s="25"/>
      <c r="M963487" s="25"/>
    </row>
    <row r="963488" spans="1:13" ht="17.25" customHeight="1" x14ac:dyDescent="0.15">
      <c r="A963488" s="25"/>
      <c r="C963488" s="25"/>
      <c r="D963488" s="25"/>
      <c r="E963488" s="25"/>
      <c r="J963488" s="25"/>
      <c r="K963488" s="25"/>
      <c r="M963488" s="25"/>
    </row>
    <row r="963489" spans="1:13" ht="17.25" customHeight="1" x14ac:dyDescent="0.15">
      <c r="A963489" s="25"/>
      <c r="C963489" s="25"/>
      <c r="D963489" s="25"/>
      <c r="E963489" s="25"/>
      <c r="J963489" s="25"/>
      <c r="K963489" s="25"/>
      <c r="M963489" s="25"/>
    </row>
    <row r="963490" spans="1:13" ht="17.25" customHeight="1" x14ac:dyDescent="0.15">
      <c r="A963490" s="25"/>
      <c r="C963490" s="25"/>
      <c r="D963490" s="25"/>
      <c r="E963490" s="25"/>
      <c r="J963490" s="25"/>
      <c r="K963490" s="25"/>
      <c r="M963490" s="25"/>
    </row>
    <row r="963491" spans="1:13" ht="17.25" customHeight="1" x14ac:dyDescent="0.15">
      <c r="A963491" s="25"/>
      <c r="C963491" s="25"/>
      <c r="D963491" s="25"/>
      <c r="E963491" s="25"/>
      <c r="J963491" s="25"/>
      <c r="K963491" s="25"/>
      <c r="M963491" s="25"/>
    </row>
    <row r="963492" spans="1:13" ht="17.25" customHeight="1" x14ac:dyDescent="0.15">
      <c r="A963492" s="25"/>
      <c r="C963492" s="25"/>
      <c r="D963492" s="25"/>
      <c r="E963492" s="25"/>
      <c r="J963492" s="25"/>
      <c r="K963492" s="25"/>
      <c r="M963492" s="25"/>
    </row>
    <row r="963493" spans="1:13" ht="17.25" customHeight="1" x14ac:dyDescent="0.15">
      <c r="A963493" s="25"/>
      <c r="C963493" s="25"/>
      <c r="D963493" s="25"/>
      <c r="E963493" s="25"/>
      <c r="J963493" s="25"/>
      <c r="K963493" s="25"/>
      <c r="M963493" s="25"/>
    </row>
    <row r="963494" spans="1:13" ht="17.25" customHeight="1" x14ac:dyDescent="0.15">
      <c r="A963494" s="25"/>
      <c r="C963494" s="25"/>
      <c r="D963494" s="25"/>
      <c r="E963494" s="25"/>
      <c r="J963494" s="25"/>
      <c r="K963494" s="25"/>
      <c r="M963494" s="25"/>
    </row>
    <row r="963495" spans="1:13" ht="17.25" customHeight="1" x14ac:dyDescent="0.15">
      <c r="A963495" s="25"/>
      <c r="C963495" s="25"/>
      <c r="D963495" s="25"/>
      <c r="E963495" s="25"/>
      <c r="J963495" s="25"/>
      <c r="K963495" s="25"/>
      <c r="M963495" s="25"/>
    </row>
    <row r="963496" spans="1:13" ht="17.25" customHeight="1" x14ac:dyDescent="0.15">
      <c r="A963496" s="25"/>
      <c r="C963496" s="25"/>
      <c r="D963496" s="25"/>
      <c r="E963496" s="25"/>
      <c r="J963496" s="25"/>
      <c r="K963496" s="25"/>
      <c r="M963496" s="25"/>
    </row>
    <row r="963497" spans="1:13" ht="17.25" customHeight="1" x14ac:dyDescent="0.15">
      <c r="A963497" s="25"/>
      <c r="C963497" s="25"/>
      <c r="D963497" s="25"/>
      <c r="E963497" s="25"/>
      <c r="J963497" s="25"/>
      <c r="K963497" s="25"/>
      <c r="M963497" s="25"/>
    </row>
    <row r="963498" spans="1:13" ht="17.25" customHeight="1" x14ac:dyDescent="0.15">
      <c r="A963498" s="25"/>
      <c r="C963498" s="25"/>
      <c r="D963498" s="25"/>
      <c r="E963498" s="25"/>
      <c r="J963498" s="25"/>
      <c r="K963498" s="25"/>
      <c r="M963498" s="25"/>
    </row>
    <row r="963499" spans="1:13" ht="17.25" customHeight="1" x14ac:dyDescent="0.15">
      <c r="A963499" s="25"/>
      <c r="C963499" s="25"/>
      <c r="D963499" s="25"/>
      <c r="E963499" s="25"/>
      <c r="J963499" s="25"/>
      <c r="K963499" s="25"/>
      <c r="M963499" s="25"/>
    </row>
    <row r="963500" spans="1:13" ht="17.25" customHeight="1" x14ac:dyDescent="0.15">
      <c r="A963500" s="25"/>
      <c r="C963500" s="25"/>
      <c r="D963500" s="25"/>
      <c r="E963500" s="25"/>
      <c r="J963500" s="25"/>
      <c r="K963500" s="25"/>
      <c r="M963500" s="25"/>
    </row>
    <row r="963501" spans="1:13" ht="17.25" customHeight="1" x14ac:dyDescent="0.15">
      <c r="A963501" s="25"/>
      <c r="C963501" s="25"/>
      <c r="D963501" s="25"/>
      <c r="E963501" s="25"/>
      <c r="J963501" s="25"/>
      <c r="K963501" s="25"/>
      <c r="M963501" s="25"/>
    </row>
    <row r="963502" spans="1:13" ht="17.25" customHeight="1" x14ac:dyDescent="0.15">
      <c r="A963502" s="25"/>
      <c r="C963502" s="25"/>
      <c r="D963502" s="25"/>
      <c r="E963502" s="25"/>
      <c r="J963502" s="25"/>
      <c r="K963502" s="25"/>
      <c r="M963502" s="25"/>
    </row>
    <row r="963503" spans="1:13" ht="17.25" customHeight="1" x14ac:dyDescent="0.15">
      <c r="A963503" s="25"/>
      <c r="C963503" s="25"/>
      <c r="D963503" s="25"/>
      <c r="E963503" s="25"/>
      <c r="J963503" s="25"/>
      <c r="K963503" s="25"/>
      <c r="M963503" s="25"/>
    </row>
    <row r="963504" spans="1:13" ht="17.25" customHeight="1" x14ac:dyDescent="0.15">
      <c r="A963504" s="25"/>
      <c r="C963504" s="25"/>
      <c r="D963504" s="25"/>
      <c r="E963504" s="25"/>
      <c r="J963504" s="25"/>
      <c r="K963504" s="25"/>
      <c r="M963504" s="25"/>
    </row>
    <row r="963505" spans="1:13" ht="17.25" customHeight="1" x14ac:dyDescent="0.15">
      <c r="A963505" s="25"/>
      <c r="C963505" s="25"/>
      <c r="D963505" s="25"/>
      <c r="E963505" s="25"/>
      <c r="J963505" s="25"/>
      <c r="K963505" s="25"/>
      <c r="M963505" s="25"/>
    </row>
    <row r="963506" spans="1:13" ht="17.25" customHeight="1" x14ac:dyDescent="0.15">
      <c r="A963506" s="25"/>
      <c r="C963506" s="25"/>
      <c r="D963506" s="25"/>
      <c r="E963506" s="25"/>
      <c r="J963506" s="25"/>
      <c r="K963506" s="25"/>
      <c r="M963506" s="25"/>
    </row>
    <row r="963507" spans="1:13" ht="17.25" customHeight="1" x14ac:dyDescent="0.15">
      <c r="A963507" s="25"/>
      <c r="C963507" s="25"/>
      <c r="D963507" s="25"/>
      <c r="E963507" s="25"/>
      <c r="J963507" s="25"/>
      <c r="K963507" s="25"/>
      <c r="M963507" s="25"/>
    </row>
    <row r="963508" spans="1:13" ht="17.25" customHeight="1" x14ac:dyDescent="0.15">
      <c r="A963508" s="25"/>
      <c r="C963508" s="25"/>
      <c r="D963508" s="25"/>
      <c r="E963508" s="25"/>
      <c r="J963508" s="25"/>
      <c r="K963508" s="25"/>
      <c r="M963508" s="25"/>
    </row>
    <row r="963509" spans="1:13" ht="17.25" customHeight="1" x14ac:dyDescent="0.15">
      <c r="A963509" s="25"/>
      <c r="C963509" s="25"/>
      <c r="D963509" s="25"/>
      <c r="E963509" s="25"/>
      <c r="J963509" s="25"/>
      <c r="K963509" s="25"/>
      <c r="M963509" s="25"/>
    </row>
    <row r="963510" spans="1:13" ht="17.25" customHeight="1" x14ac:dyDescent="0.15">
      <c r="A963510" s="25"/>
      <c r="C963510" s="25"/>
      <c r="D963510" s="25"/>
      <c r="E963510" s="25"/>
      <c r="J963510" s="25"/>
      <c r="K963510" s="25"/>
      <c r="M963510" s="25"/>
    </row>
    <row r="963511" spans="1:13" ht="17.25" customHeight="1" x14ac:dyDescent="0.15">
      <c r="A963511" s="25"/>
      <c r="C963511" s="25"/>
      <c r="D963511" s="25"/>
      <c r="E963511" s="25"/>
      <c r="J963511" s="25"/>
      <c r="K963511" s="25"/>
      <c r="M963511" s="25"/>
    </row>
    <row r="963512" spans="1:13" ht="17.25" customHeight="1" x14ac:dyDescent="0.15">
      <c r="A963512" s="25"/>
      <c r="C963512" s="25"/>
      <c r="D963512" s="25"/>
      <c r="E963512" s="25"/>
      <c r="J963512" s="25"/>
      <c r="K963512" s="25"/>
      <c r="M963512" s="25"/>
    </row>
    <row r="963513" spans="1:13" ht="17.25" customHeight="1" x14ac:dyDescent="0.15">
      <c r="A963513" s="25"/>
      <c r="C963513" s="25"/>
      <c r="D963513" s="25"/>
      <c r="E963513" s="25"/>
      <c r="J963513" s="25"/>
      <c r="K963513" s="25"/>
      <c r="M963513" s="25"/>
    </row>
    <row r="963514" spans="1:13" ht="17.25" customHeight="1" x14ac:dyDescent="0.15">
      <c r="A963514" s="25"/>
      <c r="C963514" s="25"/>
      <c r="D963514" s="25"/>
      <c r="E963514" s="25"/>
      <c r="J963514" s="25"/>
      <c r="K963514" s="25"/>
      <c r="M963514" s="25"/>
    </row>
    <row r="963515" spans="1:13" ht="17.25" customHeight="1" x14ac:dyDescent="0.15">
      <c r="A963515" s="25"/>
      <c r="C963515" s="25"/>
      <c r="D963515" s="25"/>
      <c r="E963515" s="25"/>
      <c r="J963515" s="25"/>
      <c r="K963515" s="25"/>
      <c r="M963515" s="25"/>
    </row>
    <row r="963516" spans="1:13" ht="17.25" customHeight="1" x14ac:dyDescent="0.15">
      <c r="A963516" s="25"/>
      <c r="C963516" s="25"/>
      <c r="D963516" s="25"/>
      <c r="E963516" s="25"/>
      <c r="J963516" s="25"/>
      <c r="K963516" s="25"/>
      <c r="M963516" s="25"/>
    </row>
    <row r="963517" spans="1:13" ht="17.25" customHeight="1" x14ac:dyDescent="0.15">
      <c r="A963517" s="25"/>
      <c r="C963517" s="25"/>
      <c r="D963517" s="25"/>
      <c r="E963517" s="25"/>
      <c r="J963517" s="25"/>
      <c r="K963517" s="25"/>
      <c r="M963517" s="25"/>
    </row>
    <row r="963518" spans="1:13" ht="17.25" customHeight="1" x14ac:dyDescent="0.15">
      <c r="A963518" s="25"/>
      <c r="C963518" s="25"/>
      <c r="D963518" s="25"/>
      <c r="E963518" s="25"/>
      <c r="J963518" s="25"/>
      <c r="K963518" s="25"/>
      <c r="M963518" s="25"/>
    </row>
    <row r="963519" spans="1:13" ht="17.25" customHeight="1" x14ac:dyDescent="0.15">
      <c r="A963519" s="25"/>
      <c r="C963519" s="25"/>
      <c r="D963519" s="25"/>
      <c r="E963519" s="25"/>
      <c r="J963519" s="25"/>
      <c r="K963519" s="25"/>
      <c r="M963519" s="25"/>
    </row>
    <row r="963520" spans="1:13" ht="17.25" customHeight="1" x14ac:dyDescent="0.15">
      <c r="A963520" s="25"/>
      <c r="C963520" s="25"/>
      <c r="D963520" s="25"/>
      <c r="E963520" s="25"/>
      <c r="J963520" s="25"/>
      <c r="K963520" s="25"/>
      <c r="M963520" s="25"/>
    </row>
    <row r="963521" spans="1:13" ht="17.25" customHeight="1" x14ac:dyDescent="0.15">
      <c r="A963521" s="25"/>
      <c r="C963521" s="25"/>
      <c r="D963521" s="25"/>
      <c r="E963521" s="25"/>
      <c r="J963521" s="25"/>
      <c r="K963521" s="25"/>
      <c r="M963521" s="25"/>
    </row>
    <row r="963522" spans="1:13" ht="17.25" customHeight="1" x14ac:dyDescent="0.15">
      <c r="A963522" s="25"/>
      <c r="C963522" s="25"/>
      <c r="D963522" s="25"/>
      <c r="E963522" s="25"/>
      <c r="J963522" s="25"/>
      <c r="K963522" s="25"/>
      <c r="M963522" s="25"/>
    </row>
    <row r="963523" spans="1:13" ht="17.25" customHeight="1" x14ac:dyDescent="0.15">
      <c r="A963523" s="25"/>
      <c r="C963523" s="25"/>
      <c r="D963523" s="25"/>
      <c r="E963523" s="25"/>
      <c r="J963523" s="25"/>
      <c r="K963523" s="25"/>
      <c r="M963523" s="25"/>
    </row>
    <row r="963524" spans="1:13" ht="17.25" customHeight="1" x14ac:dyDescent="0.15">
      <c r="A963524" s="25"/>
      <c r="C963524" s="25"/>
      <c r="D963524" s="25"/>
      <c r="E963524" s="25"/>
      <c r="J963524" s="25"/>
      <c r="K963524" s="25"/>
      <c r="M963524" s="25"/>
    </row>
    <row r="963525" spans="1:13" ht="17.25" customHeight="1" x14ac:dyDescent="0.15">
      <c r="A963525" s="25"/>
      <c r="C963525" s="25"/>
      <c r="D963525" s="25"/>
      <c r="E963525" s="25"/>
      <c r="J963525" s="25"/>
      <c r="K963525" s="25"/>
      <c r="M963525" s="25"/>
    </row>
    <row r="963526" spans="1:13" ht="17.25" customHeight="1" x14ac:dyDescent="0.15">
      <c r="A963526" s="25"/>
      <c r="C963526" s="25"/>
      <c r="D963526" s="25"/>
      <c r="E963526" s="25"/>
      <c r="J963526" s="25"/>
      <c r="K963526" s="25"/>
      <c r="M963526" s="25"/>
    </row>
    <row r="963527" spans="1:13" ht="17.25" customHeight="1" x14ac:dyDescent="0.15">
      <c r="A963527" s="25"/>
      <c r="C963527" s="25"/>
      <c r="D963527" s="25"/>
      <c r="E963527" s="25"/>
      <c r="J963527" s="25"/>
      <c r="K963527" s="25"/>
      <c r="M963527" s="25"/>
    </row>
    <row r="963528" spans="1:13" ht="17.25" customHeight="1" x14ac:dyDescent="0.15">
      <c r="A963528" s="25"/>
      <c r="C963528" s="25"/>
      <c r="D963528" s="25"/>
      <c r="E963528" s="25"/>
      <c r="J963528" s="25"/>
      <c r="K963528" s="25"/>
      <c r="M963528" s="25"/>
    </row>
    <row r="963529" spans="1:13" ht="17.25" customHeight="1" x14ac:dyDescent="0.15">
      <c r="A963529" s="25"/>
      <c r="C963529" s="25"/>
      <c r="D963529" s="25"/>
      <c r="E963529" s="25"/>
      <c r="J963529" s="25"/>
      <c r="K963529" s="25"/>
      <c r="M963529" s="25"/>
    </row>
    <row r="963530" spans="1:13" ht="17.25" customHeight="1" x14ac:dyDescent="0.15">
      <c r="A963530" s="25"/>
      <c r="C963530" s="25"/>
      <c r="D963530" s="25"/>
      <c r="E963530" s="25"/>
      <c r="J963530" s="25"/>
      <c r="K963530" s="25"/>
      <c r="M963530" s="25"/>
    </row>
    <row r="963531" spans="1:13" ht="17.25" customHeight="1" x14ac:dyDescent="0.15">
      <c r="A963531" s="25"/>
      <c r="C963531" s="25"/>
      <c r="D963531" s="25"/>
      <c r="E963531" s="25"/>
      <c r="J963531" s="25"/>
      <c r="K963531" s="25"/>
      <c r="M963531" s="25"/>
    </row>
    <row r="963532" spans="1:13" ht="17.25" customHeight="1" x14ac:dyDescent="0.15">
      <c r="A963532" s="25"/>
      <c r="C963532" s="25"/>
      <c r="D963532" s="25"/>
      <c r="E963532" s="25"/>
      <c r="J963532" s="25"/>
      <c r="K963532" s="25"/>
      <c r="M963532" s="25"/>
    </row>
    <row r="963533" spans="1:13" ht="17.25" customHeight="1" x14ac:dyDescent="0.15">
      <c r="A963533" s="25"/>
      <c r="C963533" s="25"/>
      <c r="D963533" s="25"/>
      <c r="E963533" s="25"/>
      <c r="J963533" s="25"/>
      <c r="K963533" s="25"/>
      <c r="M963533" s="25"/>
    </row>
    <row r="963534" spans="1:13" ht="17.25" customHeight="1" x14ac:dyDescent="0.15">
      <c r="A963534" s="25"/>
      <c r="C963534" s="25"/>
      <c r="D963534" s="25"/>
      <c r="E963534" s="25"/>
      <c r="J963534" s="25"/>
      <c r="K963534" s="25"/>
      <c r="M963534" s="25"/>
    </row>
    <row r="963535" spans="1:13" ht="17.25" customHeight="1" x14ac:dyDescent="0.15">
      <c r="A963535" s="25"/>
      <c r="C963535" s="25"/>
      <c r="D963535" s="25"/>
      <c r="E963535" s="25"/>
      <c r="J963535" s="25"/>
      <c r="K963535" s="25"/>
      <c r="M963535" s="25"/>
    </row>
    <row r="963536" spans="1:13" ht="17.25" customHeight="1" x14ac:dyDescent="0.15">
      <c r="A963536" s="25"/>
      <c r="C963536" s="25"/>
      <c r="D963536" s="25"/>
      <c r="E963536" s="25"/>
      <c r="J963536" s="25"/>
      <c r="K963536" s="25"/>
      <c r="M963536" s="25"/>
    </row>
    <row r="963537" spans="1:13" ht="17.25" customHeight="1" x14ac:dyDescent="0.15">
      <c r="A963537" s="25"/>
      <c r="C963537" s="25"/>
      <c r="D963537" s="25"/>
      <c r="E963537" s="25"/>
      <c r="J963537" s="25"/>
      <c r="K963537" s="25"/>
      <c r="M963537" s="25"/>
    </row>
    <row r="963538" spans="1:13" ht="17.25" customHeight="1" x14ac:dyDescent="0.15">
      <c r="A963538" s="25"/>
      <c r="C963538" s="25"/>
      <c r="D963538" s="25"/>
      <c r="E963538" s="25"/>
      <c r="J963538" s="25"/>
      <c r="K963538" s="25"/>
      <c r="M963538" s="25"/>
    </row>
    <row r="963539" spans="1:13" ht="17.25" customHeight="1" x14ac:dyDescent="0.15">
      <c r="A963539" s="25"/>
      <c r="C963539" s="25"/>
      <c r="D963539" s="25"/>
      <c r="E963539" s="25"/>
      <c r="J963539" s="25"/>
      <c r="K963539" s="25"/>
      <c r="M963539" s="25"/>
    </row>
    <row r="963540" spans="1:13" ht="17.25" customHeight="1" x14ac:dyDescent="0.15">
      <c r="A963540" s="25"/>
      <c r="C963540" s="25"/>
      <c r="D963540" s="25"/>
      <c r="E963540" s="25"/>
      <c r="J963540" s="25"/>
      <c r="K963540" s="25"/>
      <c r="M963540" s="25"/>
    </row>
    <row r="963541" spans="1:13" ht="17.25" customHeight="1" x14ac:dyDescent="0.15">
      <c r="A963541" s="25"/>
      <c r="C963541" s="25"/>
      <c r="D963541" s="25"/>
      <c r="E963541" s="25"/>
      <c r="J963541" s="25"/>
      <c r="K963541" s="25"/>
      <c r="M963541" s="25"/>
    </row>
    <row r="963542" spans="1:13" ht="17.25" customHeight="1" x14ac:dyDescent="0.15">
      <c r="A963542" s="25"/>
      <c r="C963542" s="25"/>
      <c r="D963542" s="25"/>
      <c r="E963542" s="25"/>
      <c r="J963542" s="25"/>
      <c r="K963542" s="25"/>
      <c r="M963542" s="25"/>
    </row>
    <row r="963543" spans="1:13" ht="17.25" customHeight="1" x14ac:dyDescent="0.15">
      <c r="A963543" s="25"/>
      <c r="C963543" s="25"/>
      <c r="D963543" s="25"/>
      <c r="E963543" s="25"/>
      <c r="J963543" s="25"/>
      <c r="K963543" s="25"/>
      <c r="M963543" s="25"/>
    </row>
    <row r="963544" spans="1:13" ht="17.25" customHeight="1" x14ac:dyDescent="0.15">
      <c r="A963544" s="25"/>
      <c r="C963544" s="25"/>
      <c r="D963544" s="25"/>
      <c r="E963544" s="25"/>
      <c r="J963544" s="25"/>
      <c r="K963544" s="25"/>
      <c r="M963544" s="25"/>
    </row>
    <row r="963545" spans="1:13" ht="17.25" customHeight="1" x14ac:dyDescent="0.15">
      <c r="A963545" s="25"/>
      <c r="C963545" s="25"/>
      <c r="D963545" s="25"/>
      <c r="E963545" s="25"/>
      <c r="J963545" s="25"/>
      <c r="K963545" s="25"/>
      <c r="M963545" s="25"/>
    </row>
    <row r="963546" spans="1:13" ht="17.25" customHeight="1" x14ac:dyDescent="0.15">
      <c r="A963546" s="25"/>
      <c r="C963546" s="25"/>
      <c r="D963546" s="25"/>
      <c r="E963546" s="25"/>
      <c r="J963546" s="25"/>
      <c r="K963546" s="25"/>
      <c r="M963546" s="25"/>
    </row>
    <row r="963547" spans="1:13" ht="17.25" customHeight="1" x14ac:dyDescent="0.15">
      <c r="A963547" s="25"/>
      <c r="C963547" s="25"/>
      <c r="D963547" s="25"/>
      <c r="E963547" s="25"/>
      <c r="J963547" s="25"/>
      <c r="K963547" s="25"/>
      <c r="M963547" s="25"/>
    </row>
    <row r="963548" spans="1:13" ht="17.25" customHeight="1" x14ac:dyDescent="0.15">
      <c r="A963548" s="25"/>
      <c r="C963548" s="25"/>
      <c r="D963548" s="25"/>
      <c r="E963548" s="25"/>
      <c r="J963548" s="25"/>
      <c r="K963548" s="25"/>
      <c r="M963548" s="25"/>
    </row>
    <row r="963549" spans="1:13" ht="17.25" customHeight="1" x14ac:dyDescent="0.15">
      <c r="A963549" s="25"/>
      <c r="C963549" s="25"/>
      <c r="D963549" s="25"/>
      <c r="E963549" s="25"/>
      <c r="J963549" s="25"/>
      <c r="K963549" s="25"/>
      <c r="M963549" s="25"/>
    </row>
    <row r="963550" spans="1:13" ht="17.25" customHeight="1" x14ac:dyDescent="0.15">
      <c r="A963550" s="25"/>
      <c r="C963550" s="25"/>
      <c r="D963550" s="25"/>
      <c r="E963550" s="25"/>
      <c r="J963550" s="25"/>
      <c r="K963550" s="25"/>
      <c r="M963550" s="25"/>
    </row>
    <row r="963551" spans="1:13" ht="17.25" customHeight="1" x14ac:dyDescent="0.15">
      <c r="A963551" s="25"/>
      <c r="C963551" s="25"/>
      <c r="D963551" s="25"/>
      <c r="E963551" s="25"/>
      <c r="J963551" s="25"/>
      <c r="K963551" s="25"/>
      <c r="M963551" s="25"/>
    </row>
    <row r="963552" spans="1:13" ht="17.25" customHeight="1" x14ac:dyDescent="0.15">
      <c r="A963552" s="25"/>
      <c r="C963552" s="25"/>
      <c r="D963552" s="25"/>
      <c r="E963552" s="25"/>
      <c r="J963552" s="25"/>
      <c r="K963552" s="25"/>
      <c r="M963552" s="25"/>
    </row>
    <row r="963553" spans="1:13" ht="17.25" customHeight="1" x14ac:dyDescent="0.15">
      <c r="A963553" s="25"/>
      <c r="C963553" s="25"/>
      <c r="D963553" s="25"/>
      <c r="E963553" s="25"/>
      <c r="J963553" s="25"/>
      <c r="K963553" s="25"/>
      <c r="M963553" s="25"/>
    </row>
    <row r="963554" spans="1:13" ht="17.25" customHeight="1" x14ac:dyDescent="0.15">
      <c r="A963554" s="25"/>
      <c r="C963554" s="25"/>
      <c r="D963554" s="25"/>
      <c r="E963554" s="25"/>
      <c r="J963554" s="25"/>
      <c r="K963554" s="25"/>
      <c r="M963554" s="25"/>
    </row>
    <row r="963555" spans="1:13" ht="17.25" customHeight="1" x14ac:dyDescent="0.15">
      <c r="A963555" s="25"/>
      <c r="C963555" s="25"/>
      <c r="D963555" s="25"/>
      <c r="E963555" s="25"/>
      <c r="J963555" s="25"/>
      <c r="K963555" s="25"/>
      <c r="M963555" s="25"/>
    </row>
    <row r="963556" spans="1:13" ht="17.25" customHeight="1" x14ac:dyDescent="0.15">
      <c r="A963556" s="25"/>
      <c r="C963556" s="25"/>
      <c r="D963556" s="25"/>
      <c r="E963556" s="25"/>
      <c r="J963556" s="25"/>
      <c r="K963556" s="25"/>
      <c r="M963556" s="25"/>
    </row>
    <row r="963557" spans="1:13" ht="17.25" customHeight="1" x14ac:dyDescent="0.15">
      <c r="A963557" s="25"/>
      <c r="C963557" s="25"/>
      <c r="D963557" s="25"/>
      <c r="E963557" s="25"/>
      <c r="J963557" s="25"/>
      <c r="K963557" s="25"/>
      <c r="M963557" s="25"/>
    </row>
    <row r="963558" spans="1:13" ht="17.25" customHeight="1" x14ac:dyDescent="0.15">
      <c r="A963558" s="25"/>
      <c r="C963558" s="25"/>
      <c r="D963558" s="25"/>
      <c r="E963558" s="25"/>
      <c r="J963558" s="25"/>
      <c r="K963558" s="25"/>
      <c r="M963558" s="25"/>
    </row>
    <row r="963559" spans="1:13" ht="17.25" customHeight="1" x14ac:dyDescent="0.15">
      <c r="A963559" s="25"/>
      <c r="C963559" s="25"/>
      <c r="D963559" s="25"/>
      <c r="E963559" s="25"/>
      <c r="J963559" s="25"/>
      <c r="K963559" s="25"/>
      <c r="M963559" s="25"/>
    </row>
    <row r="963560" spans="1:13" ht="17.25" customHeight="1" x14ac:dyDescent="0.15">
      <c r="A963560" s="25"/>
      <c r="C963560" s="25"/>
      <c r="D963560" s="25"/>
      <c r="E963560" s="25"/>
      <c r="J963560" s="25"/>
      <c r="K963560" s="25"/>
      <c r="M963560" s="25"/>
    </row>
    <row r="963561" spans="1:13" ht="17.25" customHeight="1" x14ac:dyDescent="0.15">
      <c r="A963561" s="25"/>
      <c r="C963561" s="25"/>
      <c r="D963561" s="25"/>
      <c r="E963561" s="25"/>
      <c r="J963561" s="25"/>
      <c r="K963561" s="25"/>
      <c r="M963561" s="25"/>
    </row>
    <row r="963562" spans="1:13" ht="17.25" customHeight="1" x14ac:dyDescent="0.15">
      <c r="A963562" s="25"/>
      <c r="C963562" s="25"/>
      <c r="D963562" s="25"/>
      <c r="E963562" s="25"/>
      <c r="J963562" s="25"/>
      <c r="K963562" s="25"/>
      <c r="M963562" s="25"/>
    </row>
    <row r="963563" spans="1:13" ht="17.25" customHeight="1" x14ac:dyDescent="0.15">
      <c r="A963563" s="25"/>
      <c r="C963563" s="25"/>
      <c r="D963563" s="25"/>
      <c r="E963563" s="25"/>
      <c r="J963563" s="25"/>
      <c r="K963563" s="25"/>
      <c r="M963563" s="25"/>
    </row>
    <row r="963564" spans="1:13" ht="17.25" customHeight="1" x14ac:dyDescent="0.15">
      <c r="A963564" s="25"/>
      <c r="C963564" s="25"/>
      <c r="D963564" s="25"/>
      <c r="E963564" s="25"/>
      <c r="J963564" s="25"/>
      <c r="K963564" s="25"/>
      <c r="M963564" s="25"/>
    </row>
    <row r="963565" spans="1:13" ht="17.25" customHeight="1" x14ac:dyDescent="0.15">
      <c r="A963565" s="25"/>
      <c r="C963565" s="25"/>
      <c r="D963565" s="25"/>
      <c r="E963565" s="25"/>
      <c r="J963565" s="25"/>
      <c r="K963565" s="25"/>
      <c r="M963565" s="25"/>
    </row>
    <row r="963566" spans="1:13" ht="17.25" customHeight="1" x14ac:dyDescent="0.15">
      <c r="A963566" s="25"/>
      <c r="C963566" s="25"/>
      <c r="D963566" s="25"/>
      <c r="E963566" s="25"/>
      <c r="J963566" s="25"/>
      <c r="K963566" s="25"/>
      <c r="M963566" s="25"/>
    </row>
    <row r="963567" spans="1:13" ht="17.25" customHeight="1" x14ac:dyDescent="0.15">
      <c r="A963567" s="25"/>
      <c r="C963567" s="25"/>
      <c r="D963567" s="25"/>
      <c r="E963567" s="25"/>
      <c r="J963567" s="25"/>
      <c r="K963567" s="25"/>
      <c r="M963567" s="25"/>
    </row>
    <row r="963568" spans="1:13" ht="17.25" customHeight="1" x14ac:dyDescent="0.15">
      <c r="A963568" s="25"/>
      <c r="C963568" s="25"/>
      <c r="D963568" s="25"/>
      <c r="E963568" s="25"/>
      <c r="J963568" s="25"/>
      <c r="K963568" s="25"/>
      <c r="M963568" s="25"/>
    </row>
    <row r="963569" spans="1:13" ht="17.25" customHeight="1" x14ac:dyDescent="0.15">
      <c r="A963569" s="25"/>
      <c r="C963569" s="25"/>
      <c r="D963569" s="25"/>
      <c r="E963569" s="25"/>
      <c r="J963569" s="25"/>
      <c r="K963569" s="25"/>
      <c r="M963569" s="25"/>
    </row>
    <row r="963570" spans="1:13" ht="17.25" customHeight="1" x14ac:dyDescent="0.15">
      <c r="A963570" s="25"/>
      <c r="C963570" s="25"/>
      <c r="D963570" s="25"/>
      <c r="E963570" s="25"/>
      <c r="J963570" s="25"/>
      <c r="K963570" s="25"/>
      <c r="M963570" s="25"/>
    </row>
    <row r="963571" spans="1:13" ht="17.25" customHeight="1" x14ac:dyDescent="0.15">
      <c r="A963571" s="25"/>
      <c r="C963571" s="25"/>
      <c r="D963571" s="25"/>
      <c r="E963571" s="25"/>
      <c r="J963571" s="25"/>
      <c r="K963571" s="25"/>
      <c r="M963571" s="25"/>
    </row>
    <row r="963572" spans="1:13" ht="17.25" customHeight="1" x14ac:dyDescent="0.15">
      <c r="A963572" s="25"/>
      <c r="C963572" s="25"/>
      <c r="D963572" s="25"/>
      <c r="E963572" s="25"/>
      <c r="J963572" s="25"/>
      <c r="K963572" s="25"/>
      <c r="M963572" s="25"/>
    </row>
    <row r="963573" spans="1:13" ht="17.25" customHeight="1" x14ac:dyDescent="0.15">
      <c r="A963573" s="25"/>
      <c r="C963573" s="25"/>
      <c r="D963573" s="25"/>
      <c r="E963573" s="25"/>
      <c r="J963573" s="25"/>
      <c r="K963573" s="25"/>
      <c r="M963573" s="25"/>
    </row>
    <row r="963574" spans="1:13" ht="17.25" customHeight="1" x14ac:dyDescent="0.15">
      <c r="A963574" s="25"/>
      <c r="C963574" s="25"/>
      <c r="D963574" s="25"/>
      <c r="E963574" s="25"/>
      <c r="J963574" s="25"/>
      <c r="K963574" s="25"/>
      <c r="M963574" s="25"/>
    </row>
    <row r="963575" spans="1:13" ht="17.25" customHeight="1" x14ac:dyDescent="0.15">
      <c r="A963575" s="25"/>
      <c r="C963575" s="25"/>
      <c r="D963575" s="25"/>
      <c r="E963575" s="25"/>
      <c r="J963575" s="25"/>
      <c r="K963575" s="25"/>
      <c r="M963575" s="25"/>
    </row>
    <row r="963576" spans="1:13" ht="17.25" customHeight="1" x14ac:dyDescent="0.15">
      <c r="A963576" s="25"/>
      <c r="C963576" s="25"/>
      <c r="D963576" s="25"/>
      <c r="E963576" s="25"/>
      <c r="J963576" s="25"/>
      <c r="K963576" s="25"/>
      <c r="M963576" s="25"/>
    </row>
    <row r="963577" spans="1:13" ht="17.25" customHeight="1" x14ac:dyDescent="0.15">
      <c r="A963577" s="25"/>
      <c r="C963577" s="25"/>
      <c r="D963577" s="25"/>
      <c r="E963577" s="25"/>
      <c r="J963577" s="25"/>
      <c r="K963577" s="25"/>
      <c r="M963577" s="25"/>
    </row>
    <row r="963578" spans="1:13" ht="17.25" customHeight="1" x14ac:dyDescent="0.15">
      <c r="A963578" s="25"/>
      <c r="C963578" s="25"/>
      <c r="D963578" s="25"/>
      <c r="E963578" s="25"/>
      <c r="J963578" s="25"/>
      <c r="K963578" s="25"/>
      <c r="M963578" s="25"/>
    </row>
    <row r="963579" spans="1:13" ht="17.25" customHeight="1" x14ac:dyDescent="0.15">
      <c r="A963579" s="25"/>
      <c r="C963579" s="25"/>
      <c r="D963579" s="25"/>
      <c r="E963579" s="25"/>
      <c r="J963579" s="25"/>
      <c r="K963579" s="25"/>
      <c r="M963579" s="25"/>
    </row>
    <row r="963580" spans="1:13" ht="17.25" customHeight="1" x14ac:dyDescent="0.15">
      <c r="A963580" s="25"/>
      <c r="C963580" s="25"/>
      <c r="D963580" s="25"/>
      <c r="E963580" s="25"/>
      <c r="J963580" s="25"/>
      <c r="K963580" s="25"/>
      <c r="M963580" s="25"/>
    </row>
    <row r="963581" spans="1:13" ht="17.25" customHeight="1" x14ac:dyDescent="0.15">
      <c r="A963581" s="25"/>
      <c r="C963581" s="25"/>
      <c r="D963581" s="25"/>
      <c r="E963581" s="25"/>
      <c r="J963581" s="25"/>
      <c r="K963581" s="25"/>
      <c r="M963581" s="25"/>
    </row>
    <row r="963582" spans="1:13" ht="17.25" customHeight="1" x14ac:dyDescent="0.15">
      <c r="A963582" s="25"/>
      <c r="C963582" s="25"/>
      <c r="D963582" s="25"/>
      <c r="E963582" s="25"/>
      <c r="J963582" s="25"/>
      <c r="K963582" s="25"/>
      <c r="M963582" s="25"/>
    </row>
    <row r="963583" spans="1:13" ht="17.25" customHeight="1" x14ac:dyDescent="0.15">
      <c r="A963583" s="25"/>
      <c r="C963583" s="25"/>
      <c r="D963583" s="25"/>
      <c r="E963583" s="25"/>
      <c r="J963583" s="25"/>
      <c r="K963583" s="25"/>
      <c r="M963583" s="25"/>
    </row>
    <row r="963584" spans="1:13" ht="17.25" customHeight="1" x14ac:dyDescent="0.15">
      <c r="A963584" s="25"/>
      <c r="C963584" s="25"/>
      <c r="D963584" s="25"/>
      <c r="E963584" s="25"/>
      <c r="J963584" s="25"/>
      <c r="K963584" s="25"/>
      <c r="M963584" s="25"/>
    </row>
    <row r="963585" spans="1:13" ht="17.25" customHeight="1" x14ac:dyDescent="0.15">
      <c r="A963585" s="25"/>
      <c r="C963585" s="25"/>
      <c r="D963585" s="25"/>
      <c r="E963585" s="25"/>
      <c r="J963585" s="25"/>
      <c r="K963585" s="25"/>
      <c r="M963585" s="25"/>
    </row>
    <row r="963586" spans="1:13" ht="17.25" customHeight="1" x14ac:dyDescent="0.15">
      <c r="A963586" s="25"/>
      <c r="C963586" s="25"/>
      <c r="D963586" s="25"/>
      <c r="E963586" s="25"/>
      <c r="J963586" s="25"/>
      <c r="K963586" s="25"/>
      <c r="M963586" s="25"/>
    </row>
    <row r="963587" spans="1:13" ht="17.25" customHeight="1" x14ac:dyDescent="0.15">
      <c r="A963587" s="25"/>
      <c r="C963587" s="25"/>
      <c r="D963587" s="25"/>
      <c r="E963587" s="25"/>
      <c r="J963587" s="25"/>
      <c r="K963587" s="25"/>
      <c r="M963587" s="25"/>
    </row>
    <row r="963588" spans="1:13" ht="17.25" customHeight="1" x14ac:dyDescent="0.15">
      <c r="A963588" s="25"/>
      <c r="C963588" s="25"/>
      <c r="D963588" s="25"/>
      <c r="E963588" s="25"/>
      <c r="J963588" s="25"/>
      <c r="K963588" s="25"/>
      <c r="M963588" s="25"/>
    </row>
    <row r="963589" spans="1:13" ht="17.25" customHeight="1" x14ac:dyDescent="0.15">
      <c r="A963589" s="25"/>
      <c r="C963589" s="25"/>
      <c r="D963589" s="25"/>
      <c r="E963589" s="25"/>
      <c r="J963589" s="25"/>
      <c r="K963589" s="25"/>
      <c r="M963589" s="25"/>
    </row>
    <row r="963590" spans="1:13" ht="17.25" customHeight="1" x14ac:dyDescent="0.15">
      <c r="A963590" s="25"/>
      <c r="C963590" s="25"/>
      <c r="D963590" s="25"/>
      <c r="E963590" s="25"/>
      <c r="J963590" s="25"/>
      <c r="K963590" s="25"/>
      <c r="M963590" s="25"/>
    </row>
    <row r="963591" spans="1:13" ht="17.25" customHeight="1" x14ac:dyDescent="0.15">
      <c r="A963591" s="25"/>
      <c r="C963591" s="25"/>
      <c r="D963591" s="25"/>
      <c r="E963591" s="25"/>
      <c r="J963591" s="25"/>
      <c r="K963591" s="25"/>
      <c r="M963591" s="25"/>
    </row>
    <row r="963592" spans="1:13" ht="17.25" customHeight="1" x14ac:dyDescent="0.15">
      <c r="A963592" s="25"/>
      <c r="C963592" s="25"/>
      <c r="D963592" s="25"/>
      <c r="E963592" s="25"/>
      <c r="J963592" s="25"/>
      <c r="K963592" s="25"/>
      <c r="M963592" s="25"/>
    </row>
    <row r="963593" spans="1:13" ht="17.25" customHeight="1" x14ac:dyDescent="0.15">
      <c r="A963593" s="25"/>
      <c r="C963593" s="25"/>
      <c r="D963593" s="25"/>
      <c r="E963593" s="25"/>
      <c r="J963593" s="25"/>
      <c r="K963593" s="25"/>
      <c r="M963593" s="25"/>
    </row>
    <row r="963594" spans="1:13" ht="17.25" customHeight="1" x14ac:dyDescent="0.15">
      <c r="A963594" s="25"/>
      <c r="C963594" s="25"/>
      <c r="D963594" s="25"/>
      <c r="E963594" s="25"/>
      <c r="J963594" s="25"/>
      <c r="K963594" s="25"/>
      <c r="M963594" s="25"/>
    </row>
    <row r="963595" spans="1:13" ht="17.25" customHeight="1" x14ac:dyDescent="0.15">
      <c r="A963595" s="25"/>
      <c r="C963595" s="25"/>
      <c r="D963595" s="25"/>
      <c r="E963595" s="25"/>
      <c r="J963595" s="25"/>
      <c r="K963595" s="25"/>
      <c r="M963595" s="25"/>
    </row>
    <row r="963596" spans="1:13" ht="17.25" customHeight="1" x14ac:dyDescent="0.15">
      <c r="A963596" s="25"/>
      <c r="C963596" s="25"/>
      <c r="D963596" s="25"/>
      <c r="E963596" s="25"/>
      <c r="J963596" s="25"/>
      <c r="K963596" s="25"/>
      <c r="M963596" s="25"/>
    </row>
    <row r="963597" spans="1:13" ht="17.25" customHeight="1" x14ac:dyDescent="0.15">
      <c r="A963597" s="25"/>
      <c r="C963597" s="25"/>
      <c r="D963597" s="25"/>
      <c r="E963597" s="25"/>
      <c r="J963597" s="25"/>
      <c r="K963597" s="25"/>
      <c r="M963597" s="25"/>
    </row>
    <row r="963598" spans="1:13" ht="17.25" customHeight="1" x14ac:dyDescent="0.15">
      <c r="A963598" s="25"/>
      <c r="C963598" s="25"/>
      <c r="D963598" s="25"/>
      <c r="E963598" s="25"/>
      <c r="J963598" s="25"/>
      <c r="K963598" s="25"/>
      <c r="M963598" s="25"/>
    </row>
    <row r="963599" spans="1:13" ht="17.25" customHeight="1" x14ac:dyDescent="0.15">
      <c r="A963599" s="25"/>
      <c r="C963599" s="25"/>
      <c r="D963599" s="25"/>
      <c r="E963599" s="25"/>
      <c r="J963599" s="25"/>
      <c r="K963599" s="25"/>
      <c r="M963599" s="25"/>
    </row>
    <row r="963600" spans="1:13" ht="17.25" customHeight="1" x14ac:dyDescent="0.15">
      <c r="A963600" s="25"/>
      <c r="C963600" s="25"/>
      <c r="D963600" s="25"/>
      <c r="E963600" s="25"/>
      <c r="J963600" s="25"/>
      <c r="K963600" s="25"/>
      <c r="M963600" s="25"/>
    </row>
    <row r="963601" spans="1:13" ht="17.25" customHeight="1" x14ac:dyDescent="0.15">
      <c r="A963601" s="25"/>
      <c r="C963601" s="25"/>
      <c r="D963601" s="25"/>
      <c r="E963601" s="25"/>
      <c r="J963601" s="25"/>
      <c r="K963601" s="25"/>
      <c r="M963601" s="25"/>
    </row>
    <row r="963602" spans="1:13" ht="17.25" customHeight="1" x14ac:dyDescent="0.15">
      <c r="A963602" s="25"/>
      <c r="C963602" s="25"/>
      <c r="D963602" s="25"/>
      <c r="E963602" s="25"/>
      <c r="J963602" s="25"/>
      <c r="K963602" s="25"/>
      <c r="M963602" s="25"/>
    </row>
    <row r="963603" spans="1:13" ht="17.25" customHeight="1" x14ac:dyDescent="0.15">
      <c r="A963603" s="25"/>
      <c r="C963603" s="25"/>
      <c r="D963603" s="25"/>
      <c r="E963603" s="25"/>
      <c r="J963603" s="25"/>
      <c r="K963603" s="25"/>
      <c r="M963603" s="25"/>
    </row>
    <row r="963604" spans="1:13" ht="17.25" customHeight="1" x14ac:dyDescent="0.15">
      <c r="A963604" s="25"/>
      <c r="C963604" s="25"/>
      <c r="D963604" s="25"/>
      <c r="E963604" s="25"/>
      <c r="J963604" s="25"/>
      <c r="K963604" s="25"/>
      <c r="M963604" s="25"/>
    </row>
    <row r="963605" spans="1:13" ht="17.25" customHeight="1" x14ac:dyDescent="0.15">
      <c r="A963605" s="25"/>
      <c r="C963605" s="25"/>
      <c r="D963605" s="25"/>
      <c r="E963605" s="25"/>
      <c r="J963605" s="25"/>
      <c r="K963605" s="25"/>
      <c r="M963605" s="25"/>
    </row>
    <row r="963606" spans="1:13" ht="17.25" customHeight="1" x14ac:dyDescent="0.15">
      <c r="A963606" s="25"/>
      <c r="C963606" s="25"/>
      <c r="D963606" s="25"/>
      <c r="E963606" s="25"/>
      <c r="J963606" s="25"/>
      <c r="K963606" s="25"/>
      <c r="M963606" s="25"/>
    </row>
    <row r="963607" spans="1:13" ht="17.25" customHeight="1" x14ac:dyDescent="0.15">
      <c r="A963607" s="25"/>
      <c r="C963607" s="25"/>
      <c r="D963607" s="25"/>
      <c r="E963607" s="25"/>
      <c r="J963607" s="25"/>
      <c r="K963607" s="25"/>
      <c r="M963607" s="25"/>
    </row>
    <row r="963608" spans="1:13" ht="17.25" customHeight="1" x14ac:dyDescent="0.15">
      <c r="A963608" s="25"/>
      <c r="C963608" s="25"/>
      <c r="D963608" s="25"/>
      <c r="E963608" s="25"/>
      <c r="J963608" s="25"/>
      <c r="K963608" s="25"/>
      <c r="M963608" s="25"/>
    </row>
    <row r="963609" spans="1:13" ht="17.25" customHeight="1" x14ac:dyDescent="0.15">
      <c r="A963609" s="25"/>
      <c r="C963609" s="25"/>
      <c r="D963609" s="25"/>
      <c r="E963609" s="25"/>
      <c r="J963609" s="25"/>
      <c r="K963609" s="25"/>
      <c r="M963609" s="25"/>
    </row>
    <row r="963610" spans="1:13" ht="17.25" customHeight="1" x14ac:dyDescent="0.15">
      <c r="A963610" s="25"/>
      <c r="C963610" s="25"/>
      <c r="D963610" s="25"/>
      <c r="E963610" s="25"/>
      <c r="J963610" s="25"/>
      <c r="K963610" s="25"/>
      <c r="M963610" s="25"/>
    </row>
    <row r="963611" spans="1:13" ht="17.25" customHeight="1" x14ac:dyDescent="0.15">
      <c r="A963611" s="25"/>
      <c r="C963611" s="25"/>
      <c r="D963611" s="25"/>
      <c r="E963611" s="25"/>
      <c r="J963611" s="25"/>
      <c r="K963611" s="25"/>
      <c r="M963611" s="25"/>
    </row>
    <row r="963612" spans="1:13" ht="17.25" customHeight="1" x14ac:dyDescent="0.15">
      <c r="A963612" s="25"/>
      <c r="C963612" s="25"/>
      <c r="D963612" s="25"/>
      <c r="E963612" s="25"/>
      <c r="J963612" s="25"/>
      <c r="K963612" s="25"/>
      <c r="M963612" s="25"/>
    </row>
    <row r="963613" spans="1:13" ht="17.25" customHeight="1" x14ac:dyDescent="0.15">
      <c r="A963613" s="25"/>
      <c r="C963613" s="25"/>
      <c r="D963613" s="25"/>
      <c r="E963613" s="25"/>
      <c r="J963613" s="25"/>
      <c r="K963613" s="25"/>
      <c r="M963613" s="25"/>
    </row>
    <row r="963614" spans="1:13" ht="17.25" customHeight="1" x14ac:dyDescent="0.15">
      <c r="A963614" s="25"/>
      <c r="C963614" s="25"/>
      <c r="D963614" s="25"/>
      <c r="E963614" s="25"/>
      <c r="J963614" s="25"/>
      <c r="K963614" s="25"/>
      <c r="M963614" s="25"/>
    </row>
    <row r="963615" spans="1:13" ht="17.25" customHeight="1" x14ac:dyDescent="0.15">
      <c r="A963615" s="25"/>
      <c r="C963615" s="25"/>
      <c r="D963615" s="25"/>
      <c r="E963615" s="25"/>
      <c r="J963615" s="25"/>
      <c r="K963615" s="25"/>
      <c r="M963615" s="25"/>
    </row>
    <row r="963616" spans="1:13" ht="17.25" customHeight="1" x14ac:dyDescent="0.15">
      <c r="A963616" s="25"/>
      <c r="C963616" s="25"/>
      <c r="D963616" s="25"/>
      <c r="E963616" s="25"/>
      <c r="J963616" s="25"/>
      <c r="K963616" s="25"/>
      <c r="M963616" s="25"/>
    </row>
    <row r="963617" spans="1:13" ht="17.25" customHeight="1" x14ac:dyDescent="0.15">
      <c r="A963617" s="25"/>
      <c r="C963617" s="25"/>
      <c r="D963617" s="25"/>
      <c r="E963617" s="25"/>
      <c r="J963617" s="25"/>
      <c r="K963617" s="25"/>
      <c r="M963617" s="25"/>
    </row>
    <row r="963618" spans="1:13" ht="17.25" customHeight="1" x14ac:dyDescent="0.15">
      <c r="A963618" s="25"/>
      <c r="C963618" s="25"/>
      <c r="D963618" s="25"/>
      <c r="E963618" s="25"/>
      <c r="J963618" s="25"/>
      <c r="K963618" s="25"/>
      <c r="M963618" s="25"/>
    </row>
    <row r="963619" spans="1:13" ht="17.25" customHeight="1" x14ac:dyDescent="0.15">
      <c r="A963619" s="25"/>
      <c r="C963619" s="25"/>
      <c r="D963619" s="25"/>
      <c r="E963619" s="25"/>
      <c r="J963619" s="25"/>
      <c r="K963619" s="25"/>
      <c r="M963619" s="25"/>
    </row>
    <row r="963620" spans="1:13" ht="17.25" customHeight="1" x14ac:dyDescent="0.15">
      <c r="A963620" s="25"/>
      <c r="C963620" s="25"/>
      <c r="D963620" s="25"/>
      <c r="E963620" s="25"/>
      <c r="J963620" s="25"/>
      <c r="K963620" s="25"/>
      <c r="M963620" s="25"/>
    </row>
    <row r="963621" spans="1:13" ht="17.25" customHeight="1" x14ac:dyDescent="0.15">
      <c r="A963621" s="25"/>
      <c r="C963621" s="25"/>
      <c r="D963621" s="25"/>
      <c r="E963621" s="25"/>
      <c r="J963621" s="25"/>
      <c r="K963621" s="25"/>
      <c r="M963621" s="25"/>
    </row>
    <row r="963622" spans="1:13" ht="17.25" customHeight="1" x14ac:dyDescent="0.15">
      <c r="A963622" s="25"/>
      <c r="C963622" s="25"/>
      <c r="D963622" s="25"/>
      <c r="E963622" s="25"/>
      <c r="J963622" s="25"/>
      <c r="K963622" s="25"/>
      <c r="M963622" s="25"/>
    </row>
    <row r="963623" spans="1:13" ht="17.25" customHeight="1" x14ac:dyDescent="0.15">
      <c r="A963623" s="25"/>
      <c r="C963623" s="25"/>
      <c r="D963623" s="25"/>
      <c r="E963623" s="25"/>
      <c r="J963623" s="25"/>
      <c r="K963623" s="25"/>
      <c r="M963623" s="25"/>
    </row>
    <row r="963624" spans="1:13" ht="17.25" customHeight="1" x14ac:dyDescent="0.15">
      <c r="A963624" s="25"/>
      <c r="C963624" s="25"/>
      <c r="D963624" s="25"/>
      <c r="E963624" s="25"/>
      <c r="J963624" s="25"/>
      <c r="K963624" s="25"/>
      <c r="M963624" s="25"/>
    </row>
    <row r="963625" spans="1:13" ht="17.25" customHeight="1" x14ac:dyDescent="0.15">
      <c r="A963625" s="25"/>
      <c r="C963625" s="25"/>
      <c r="D963625" s="25"/>
      <c r="E963625" s="25"/>
      <c r="J963625" s="25"/>
      <c r="K963625" s="25"/>
      <c r="M963625" s="25"/>
    </row>
    <row r="963626" spans="1:13" ht="17.25" customHeight="1" x14ac:dyDescent="0.15">
      <c r="A963626" s="25"/>
      <c r="C963626" s="25"/>
      <c r="D963626" s="25"/>
      <c r="E963626" s="25"/>
      <c r="J963626" s="25"/>
      <c r="K963626" s="25"/>
      <c r="M963626" s="25"/>
    </row>
    <row r="963627" spans="1:13" ht="17.25" customHeight="1" x14ac:dyDescent="0.15">
      <c r="A963627" s="25"/>
      <c r="C963627" s="25"/>
      <c r="D963627" s="25"/>
      <c r="E963627" s="25"/>
      <c r="J963627" s="25"/>
      <c r="K963627" s="25"/>
      <c r="M963627" s="25"/>
    </row>
    <row r="963628" spans="1:13" ht="17.25" customHeight="1" x14ac:dyDescent="0.15">
      <c r="A963628" s="25"/>
      <c r="C963628" s="25"/>
      <c r="D963628" s="25"/>
      <c r="E963628" s="25"/>
      <c r="J963628" s="25"/>
      <c r="K963628" s="25"/>
      <c r="M963628" s="25"/>
    </row>
    <row r="963629" spans="1:13" ht="17.25" customHeight="1" x14ac:dyDescent="0.15">
      <c r="A963629" s="25"/>
      <c r="C963629" s="25"/>
      <c r="D963629" s="25"/>
      <c r="E963629" s="25"/>
      <c r="J963629" s="25"/>
      <c r="K963629" s="25"/>
      <c r="M963629" s="25"/>
    </row>
    <row r="963630" spans="1:13" ht="17.25" customHeight="1" x14ac:dyDescent="0.15">
      <c r="A963630" s="25"/>
      <c r="C963630" s="25"/>
      <c r="D963630" s="25"/>
      <c r="E963630" s="25"/>
      <c r="J963630" s="25"/>
      <c r="K963630" s="25"/>
      <c r="M963630" s="25"/>
    </row>
    <row r="963631" spans="1:13" ht="17.25" customHeight="1" x14ac:dyDescent="0.15">
      <c r="A963631" s="25"/>
      <c r="C963631" s="25"/>
      <c r="D963631" s="25"/>
      <c r="E963631" s="25"/>
      <c r="J963631" s="25"/>
      <c r="K963631" s="25"/>
      <c r="M963631" s="25"/>
    </row>
    <row r="963632" spans="1:13" ht="17.25" customHeight="1" x14ac:dyDescent="0.15">
      <c r="A963632" s="25"/>
      <c r="C963632" s="25"/>
      <c r="D963632" s="25"/>
      <c r="E963632" s="25"/>
      <c r="J963632" s="25"/>
      <c r="K963632" s="25"/>
      <c r="M963632" s="25"/>
    </row>
    <row r="963633" spans="1:13" ht="17.25" customHeight="1" x14ac:dyDescent="0.15">
      <c r="A963633" s="25"/>
      <c r="C963633" s="25"/>
      <c r="D963633" s="25"/>
      <c r="E963633" s="25"/>
      <c r="J963633" s="25"/>
      <c r="K963633" s="25"/>
      <c r="M963633" s="25"/>
    </row>
    <row r="963634" spans="1:13" ht="17.25" customHeight="1" x14ac:dyDescent="0.15">
      <c r="A963634" s="25"/>
      <c r="C963634" s="25"/>
      <c r="D963634" s="25"/>
      <c r="E963634" s="25"/>
      <c r="J963634" s="25"/>
      <c r="K963634" s="25"/>
      <c r="M963634" s="25"/>
    </row>
    <row r="963635" spans="1:13" ht="17.25" customHeight="1" x14ac:dyDescent="0.15">
      <c r="A963635" s="25"/>
      <c r="C963635" s="25"/>
      <c r="D963635" s="25"/>
      <c r="E963635" s="25"/>
      <c r="J963635" s="25"/>
      <c r="K963635" s="25"/>
      <c r="M963635" s="25"/>
    </row>
    <row r="963636" spans="1:13" ht="17.25" customHeight="1" x14ac:dyDescent="0.15">
      <c r="A963636" s="25"/>
      <c r="C963636" s="25"/>
      <c r="D963636" s="25"/>
      <c r="E963636" s="25"/>
      <c r="J963636" s="25"/>
      <c r="K963636" s="25"/>
      <c r="M963636" s="25"/>
    </row>
    <row r="963637" spans="1:13" ht="17.25" customHeight="1" x14ac:dyDescent="0.15">
      <c r="A963637" s="25"/>
      <c r="C963637" s="25"/>
      <c r="D963637" s="25"/>
      <c r="E963637" s="25"/>
      <c r="J963637" s="25"/>
      <c r="K963637" s="25"/>
      <c r="M963637" s="25"/>
    </row>
    <row r="963638" spans="1:13" ht="17.25" customHeight="1" x14ac:dyDescent="0.15">
      <c r="A963638" s="25"/>
      <c r="C963638" s="25"/>
      <c r="D963638" s="25"/>
      <c r="E963638" s="25"/>
      <c r="J963638" s="25"/>
      <c r="K963638" s="25"/>
      <c r="M963638" s="25"/>
    </row>
    <row r="963639" spans="1:13" ht="17.25" customHeight="1" x14ac:dyDescent="0.15">
      <c r="A963639" s="25"/>
      <c r="C963639" s="25"/>
      <c r="D963639" s="25"/>
      <c r="E963639" s="25"/>
      <c r="J963639" s="25"/>
      <c r="K963639" s="25"/>
      <c r="M963639" s="25"/>
    </row>
    <row r="963640" spans="1:13" ht="17.25" customHeight="1" x14ac:dyDescent="0.15">
      <c r="A963640" s="25"/>
      <c r="C963640" s="25"/>
      <c r="D963640" s="25"/>
      <c r="E963640" s="25"/>
      <c r="J963640" s="25"/>
      <c r="K963640" s="25"/>
      <c r="M963640" s="25"/>
    </row>
    <row r="963641" spans="1:13" ht="17.25" customHeight="1" x14ac:dyDescent="0.15">
      <c r="A963641" s="25"/>
      <c r="C963641" s="25"/>
      <c r="D963641" s="25"/>
      <c r="E963641" s="25"/>
      <c r="J963641" s="25"/>
      <c r="K963641" s="25"/>
      <c r="M963641" s="25"/>
    </row>
    <row r="963642" spans="1:13" ht="17.25" customHeight="1" x14ac:dyDescent="0.15">
      <c r="A963642" s="25"/>
      <c r="C963642" s="25"/>
      <c r="D963642" s="25"/>
      <c r="E963642" s="25"/>
      <c r="J963642" s="25"/>
      <c r="K963642" s="25"/>
      <c r="M963642" s="25"/>
    </row>
    <row r="963643" spans="1:13" ht="17.25" customHeight="1" x14ac:dyDescent="0.15">
      <c r="A963643" s="25"/>
      <c r="C963643" s="25"/>
      <c r="D963643" s="25"/>
      <c r="E963643" s="25"/>
      <c r="J963643" s="25"/>
      <c r="K963643" s="25"/>
      <c r="M963643" s="25"/>
    </row>
    <row r="963644" spans="1:13" ht="17.25" customHeight="1" x14ac:dyDescent="0.15">
      <c r="A963644" s="25"/>
      <c r="C963644" s="25"/>
      <c r="D963644" s="25"/>
      <c r="E963644" s="25"/>
      <c r="J963644" s="25"/>
      <c r="K963644" s="25"/>
      <c r="M963644" s="25"/>
    </row>
    <row r="963645" spans="1:13" ht="17.25" customHeight="1" x14ac:dyDescent="0.15">
      <c r="A963645" s="25"/>
      <c r="C963645" s="25"/>
      <c r="D963645" s="25"/>
      <c r="E963645" s="25"/>
      <c r="J963645" s="25"/>
      <c r="K963645" s="25"/>
      <c r="M963645" s="25"/>
    </row>
    <row r="963646" spans="1:13" ht="17.25" customHeight="1" x14ac:dyDescent="0.15">
      <c r="A963646" s="25"/>
      <c r="C963646" s="25"/>
      <c r="D963646" s="25"/>
      <c r="E963646" s="25"/>
      <c r="J963646" s="25"/>
      <c r="K963646" s="25"/>
      <c r="M963646" s="25"/>
    </row>
    <row r="963647" spans="1:13" ht="17.25" customHeight="1" x14ac:dyDescent="0.15">
      <c r="A963647" s="25"/>
      <c r="C963647" s="25"/>
      <c r="D963647" s="25"/>
      <c r="E963647" s="25"/>
      <c r="J963647" s="25"/>
      <c r="K963647" s="25"/>
      <c r="M963647" s="25"/>
    </row>
    <row r="963648" spans="1:13" ht="17.25" customHeight="1" x14ac:dyDescent="0.15">
      <c r="A963648" s="25"/>
      <c r="C963648" s="25"/>
      <c r="D963648" s="25"/>
      <c r="E963648" s="25"/>
      <c r="J963648" s="25"/>
      <c r="K963648" s="25"/>
      <c r="M963648" s="25"/>
    </row>
    <row r="963649" spans="1:13" ht="17.25" customHeight="1" x14ac:dyDescent="0.15">
      <c r="A963649" s="25"/>
      <c r="C963649" s="25"/>
      <c r="D963649" s="25"/>
      <c r="E963649" s="25"/>
      <c r="J963649" s="25"/>
      <c r="K963649" s="25"/>
      <c r="M963649" s="25"/>
    </row>
    <row r="963650" spans="1:13" ht="17.25" customHeight="1" x14ac:dyDescent="0.15">
      <c r="A963650" s="25"/>
      <c r="C963650" s="25"/>
      <c r="D963650" s="25"/>
      <c r="E963650" s="25"/>
      <c r="J963650" s="25"/>
      <c r="K963650" s="25"/>
      <c r="M963650" s="25"/>
    </row>
    <row r="963651" spans="1:13" ht="17.25" customHeight="1" x14ac:dyDescent="0.15">
      <c r="A963651" s="25"/>
      <c r="C963651" s="25"/>
      <c r="D963651" s="25"/>
      <c r="E963651" s="25"/>
      <c r="J963651" s="25"/>
      <c r="K963651" s="25"/>
      <c r="M963651" s="25"/>
    </row>
    <row r="963652" spans="1:13" ht="17.25" customHeight="1" x14ac:dyDescent="0.15">
      <c r="A963652" s="25"/>
      <c r="C963652" s="25"/>
      <c r="D963652" s="25"/>
      <c r="E963652" s="25"/>
      <c r="J963652" s="25"/>
      <c r="K963652" s="25"/>
      <c r="M963652" s="25"/>
    </row>
    <row r="963653" spans="1:13" ht="17.25" customHeight="1" x14ac:dyDescent="0.15">
      <c r="A963653" s="25"/>
      <c r="C963653" s="25"/>
      <c r="D963653" s="25"/>
      <c r="E963653" s="25"/>
      <c r="J963653" s="25"/>
      <c r="K963653" s="25"/>
      <c r="M963653" s="25"/>
    </row>
    <row r="963654" spans="1:13" ht="17.25" customHeight="1" x14ac:dyDescent="0.15">
      <c r="A963654" s="25"/>
      <c r="C963654" s="25"/>
      <c r="D963654" s="25"/>
      <c r="E963654" s="25"/>
      <c r="J963654" s="25"/>
      <c r="K963654" s="25"/>
      <c r="M963654" s="25"/>
    </row>
    <row r="963655" spans="1:13" ht="17.25" customHeight="1" x14ac:dyDescent="0.15">
      <c r="A963655" s="25"/>
      <c r="C963655" s="25"/>
      <c r="D963655" s="25"/>
      <c r="E963655" s="25"/>
      <c r="J963655" s="25"/>
      <c r="K963655" s="25"/>
      <c r="M963655" s="25"/>
    </row>
    <row r="963656" spans="1:13" ht="17.25" customHeight="1" x14ac:dyDescent="0.15">
      <c r="A963656" s="25"/>
      <c r="C963656" s="25"/>
      <c r="D963656" s="25"/>
      <c r="E963656" s="25"/>
      <c r="J963656" s="25"/>
      <c r="K963656" s="25"/>
      <c r="M963656" s="25"/>
    </row>
    <row r="963657" spans="1:13" ht="17.25" customHeight="1" x14ac:dyDescent="0.15">
      <c r="A963657" s="25"/>
      <c r="C963657" s="25"/>
      <c r="D963657" s="25"/>
      <c r="E963657" s="25"/>
      <c r="J963657" s="25"/>
      <c r="K963657" s="25"/>
      <c r="M963657" s="25"/>
    </row>
    <row r="963658" spans="1:13" ht="17.25" customHeight="1" x14ac:dyDescent="0.15">
      <c r="A963658" s="25"/>
      <c r="C963658" s="25"/>
      <c r="D963658" s="25"/>
      <c r="E963658" s="25"/>
      <c r="J963658" s="25"/>
      <c r="K963658" s="25"/>
      <c r="M963658" s="25"/>
    </row>
    <row r="963659" spans="1:13" ht="17.25" customHeight="1" x14ac:dyDescent="0.15">
      <c r="A963659" s="25"/>
      <c r="C963659" s="25"/>
      <c r="D963659" s="25"/>
      <c r="E963659" s="25"/>
      <c r="J963659" s="25"/>
      <c r="K963659" s="25"/>
      <c r="M963659" s="25"/>
    </row>
    <row r="963660" spans="1:13" ht="17.25" customHeight="1" x14ac:dyDescent="0.15">
      <c r="A963660" s="25"/>
      <c r="C963660" s="25"/>
      <c r="D963660" s="25"/>
      <c r="E963660" s="25"/>
      <c r="J963660" s="25"/>
      <c r="K963660" s="25"/>
      <c r="M963660" s="25"/>
    </row>
    <row r="963661" spans="1:13" ht="17.25" customHeight="1" x14ac:dyDescent="0.15">
      <c r="A963661" s="25"/>
      <c r="C963661" s="25"/>
      <c r="D963661" s="25"/>
      <c r="E963661" s="25"/>
      <c r="J963661" s="25"/>
      <c r="K963661" s="25"/>
      <c r="M963661" s="25"/>
    </row>
    <row r="963662" spans="1:13" ht="17.25" customHeight="1" x14ac:dyDescent="0.15">
      <c r="A963662" s="25"/>
      <c r="C963662" s="25"/>
      <c r="D963662" s="25"/>
      <c r="E963662" s="25"/>
      <c r="J963662" s="25"/>
      <c r="K963662" s="25"/>
      <c r="M963662" s="25"/>
    </row>
    <row r="963663" spans="1:13" ht="17.25" customHeight="1" x14ac:dyDescent="0.15">
      <c r="A963663" s="25"/>
      <c r="C963663" s="25"/>
      <c r="D963663" s="25"/>
      <c r="E963663" s="25"/>
      <c r="J963663" s="25"/>
      <c r="K963663" s="25"/>
      <c r="M963663" s="25"/>
    </row>
    <row r="963664" spans="1:13" ht="17.25" customHeight="1" x14ac:dyDescent="0.15">
      <c r="A963664" s="25"/>
      <c r="C963664" s="25"/>
      <c r="D963664" s="25"/>
      <c r="E963664" s="25"/>
      <c r="J963664" s="25"/>
      <c r="K963664" s="25"/>
      <c r="M963664" s="25"/>
    </row>
    <row r="963665" spans="1:13" ht="17.25" customHeight="1" x14ac:dyDescent="0.15">
      <c r="A963665" s="25"/>
      <c r="C963665" s="25"/>
      <c r="D963665" s="25"/>
      <c r="E963665" s="25"/>
      <c r="J963665" s="25"/>
      <c r="K963665" s="25"/>
      <c r="M963665" s="25"/>
    </row>
    <row r="963666" spans="1:13" ht="17.25" customHeight="1" x14ac:dyDescent="0.15">
      <c r="A963666" s="25"/>
      <c r="C963666" s="25"/>
      <c r="D963666" s="25"/>
      <c r="E963666" s="25"/>
      <c r="J963666" s="25"/>
      <c r="K963666" s="25"/>
      <c r="M963666" s="25"/>
    </row>
    <row r="963667" spans="1:13" ht="17.25" customHeight="1" x14ac:dyDescent="0.15">
      <c r="A963667" s="25"/>
      <c r="C963667" s="25"/>
      <c r="D963667" s="25"/>
      <c r="E963667" s="25"/>
      <c r="J963667" s="25"/>
      <c r="K963667" s="25"/>
      <c r="M963667" s="25"/>
    </row>
    <row r="963668" spans="1:13" ht="17.25" customHeight="1" x14ac:dyDescent="0.15">
      <c r="A963668" s="25"/>
      <c r="C963668" s="25"/>
      <c r="D963668" s="25"/>
      <c r="E963668" s="25"/>
      <c r="J963668" s="25"/>
      <c r="K963668" s="25"/>
      <c r="M963668" s="25"/>
    </row>
    <row r="963669" spans="1:13" ht="17.25" customHeight="1" x14ac:dyDescent="0.15">
      <c r="A963669" s="25"/>
      <c r="C963669" s="25"/>
      <c r="D963669" s="25"/>
      <c r="E963669" s="25"/>
      <c r="J963669" s="25"/>
      <c r="K963669" s="25"/>
      <c r="M963669" s="25"/>
    </row>
    <row r="963670" spans="1:13" ht="17.25" customHeight="1" x14ac:dyDescent="0.15">
      <c r="A963670" s="25"/>
      <c r="C963670" s="25"/>
      <c r="D963670" s="25"/>
      <c r="E963670" s="25"/>
      <c r="J963670" s="25"/>
      <c r="K963670" s="25"/>
      <c r="M963670" s="25"/>
    </row>
    <row r="963671" spans="1:13" ht="17.25" customHeight="1" x14ac:dyDescent="0.15">
      <c r="A963671" s="25"/>
      <c r="C963671" s="25"/>
      <c r="D963671" s="25"/>
      <c r="E963671" s="25"/>
      <c r="J963671" s="25"/>
      <c r="K963671" s="25"/>
      <c r="M963671" s="25"/>
    </row>
    <row r="963672" spans="1:13" ht="17.25" customHeight="1" x14ac:dyDescent="0.15">
      <c r="A963672" s="25"/>
      <c r="C963672" s="25"/>
      <c r="D963672" s="25"/>
      <c r="E963672" s="25"/>
      <c r="J963672" s="25"/>
      <c r="K963672" s="25"/>
      <c r="M963672" s="25"/>
    </row>
    <row r="963673" spans="1:13" ht="17.25" customHeight="1" x14ac:dyDescent="0.15">
      <c r="A963673" s="25"/>
      <c r="C963673" s="25"/>
      <c r="D963673" s="25"/>
      <c r="E963673" s="25"/>
      <c r="J963673" s="25"/>
      <c r="K963673" s="25"/>
      <c r="M963673" s="25"/>
    </row>
    <row r="963674" spans="1:13" ht="17.25" customHeight="1" x14ac:dyDescent="0.15">
      <c r="A963674" s="25"/>
      <c r="C963674" s="25"/>
      <c r="D963674" s="25"/>
      <c r="E963674" s="25"/>
      <c r="J963674" s="25"/>
      <c r="K963674" s="25"/>
      <c r="M963674" s="25"/>
    </row>
    <row r="963675" spans="1:13" ht="17.25" customHeight="1" x14ac:dyDescent="0.15">
      <c r="A963675" s="25"/>
      <c r="C963675" s="25"/>
      <c r="D963675" s="25"/>
      <c r="E963675" s="25"/>
      <c r="J963675" s="25"/>
      <c r="K963675" s="25"/>
      <c r="M963675" s="25"/>
    </row>
    <row r="963676" spans="1:13" ht="17.25" customHeight="1" x14ac:dyDescent="0.15">
      <c r="A963676" s="25"/>
      <c r="C963676" s="25"/>
      <c r="D963676" s="25"/>
      <c r="E963676" s="25"/>
      <c r="J963676" s="25"/>
      <c r="K963676" s="25"/>
      <c r="M963676" s="25"/>
    </row>
    <row r="963677" spans="1:13" ht="17.25" customHeight="1" x14ac:dyDescent="0.15">
      <c r="A963677" s="25"/>
      <c r="C963677" s="25"/>
      <c r="D963677" s="25"/>
      <c r="E963677" s="25"/>
      <c r="J963677" s="25"/>
      <c r="K963677" s="25"/>
      <c r="M963677" s="25"/>
    </row>
    <row r="963678" spans="1:13" ht="17.25" customHeight="1" x14ac:dyDescent="0.15">
      <c r="A963678" s="25"/>
      <c r="C963678" s="25"/>
      <c r="D963678" s="25"/>
      <c r="E963678" s="25"/>
      <c r="J963678" s="25"/>
      <c r="K963678" s="25"/>
      <c r="M963678" s="25"/>
    </row>
    <row r="963679" spans="1:13" ht="17.25" customHeight="1" x14ac:dyDescent="0.15">
      <c r="A963679" s="25"/>
      <c r="C963679" s="25"/>
      <c r="D963679" s="25"/>
      <c r="E963679" s="25"/>
      <c r="J963679" s="25"/>
      <c r="K963679" s="25"/>
      <c r="M963679" s="25"/>
    </row>
    <row r="963680" spans="1:13" ht="17.25" customHeight="1" x14ac:dyDescent="0.15">
      <c r="A963680" s="25"/>
      <c r="C963680" s="25"/>
      <c r="D963680" s="25"/>
      <c r="E963680" s="25"/>
      <c r="J963680" s="25"/>
      <c r="K963680" s="25"/>
      <c r="M963680" s="25"/>
    </row>
    <row r="963681" spans="1:13" ht="17.25" customHeight="1" x14ac:dyDescent="0.15">
      <c r="A963681" s="25"/>
      <c r="C963681" s="25"/>
      <c r="D963681" s="25"/>
      <c r="E963681" s="25"/>
      <c r="J963681" s="25"/>
      <c r="K963681" s="25"/>
      <c r="M963681" s="25"/>
    </row>
    <row r="963682" spans="1:13" ht="17.25" customHeight="1" x14ac:dyDescent="0.15">
      <c r="A963682" s="25"/>
      <c r="C963682" s="25"/>
      <c r="D963682" s="25"/>
      <c r="E963682" s="25"/>
      <c r="J963682" s="25"/>
      <c r="K963682" s="25"/>
      <c r="M963682" s="25"/>
    </row>
    <row r="963683" spans="1:13" ht="17.25" customHeight="1" x14ac:dyDescent="0.15">
      <c r="A963683" s="25"/>
      <c r="C963683" s="25"/>
      <c r="D963683" s="25"/>
      <c r="E963683" s="25"/>
      <c r="J963683" s="25"/>
      <c r="K963683" s="25"/>
      <c r="M963683" s="25"/>
    </row>
    <row r="963684" spans="1:13" ht="17.25" customHeight="1" x14ac:dyDescent="0.15">
      <c r="A963684" s="25"/>
      <c r="C963684" s="25"/>
      <c r="D963684" s="25"/>
      <c r="E963684" s="25"/>
      <c r="J963684" s="25"/>
      <c r="K963684" s="25"/>
      <c r="M963684" s="25"/>
    </row>
    <row r="963685" spans="1:13" ht="17.25" customHeight="1" x14ac:dyDescent="0.15">
      <c r="A963685" s="25"/>
      <c r="C963685" s="25"/>
      <c r="D963685" s="25"/>
      <c r="E963685" s="25"/>
      <c r="J963685" s="25"/>
      <c r="K963685" s="25"/>
      <c r="M963685" s="25"/>
    </row>
    <row r="963686" spans="1:13" ht="17.25" customHeight="1" x14ac:dyDescent="0.15">
      <c r="A963686" s="25"/>
      <c r="C963686" s="25"/>
      <c r="D963686" s="25"/>
      <c r="E963686" s="25"/>
      <c r="J963686" s="25"/>
      <c r="K963686" s="25"/>
      <c r="M963686" s="25"/>
    </row>
    <row r="963687" spans="1:13" ht="17.25" customHeight="1" x14ac:dyDescent="0.15">
      <c r="A963687" s="25"/>
      <c r="C963687" s="25"/>
      <c r="D963687" s="25"/>
      <c r="E963687" s="25"/>
      <c r="J963687" s="25"/>
      <c r="K963687" s="25"/>
      <c r="M963687" s="25"/>
    </row>
    <row r="963688" spans="1:13" ht="17.25" customHeight="1" x14ac:dyDescent="0.15">
      <c r="A963688" s="25"/>
      <c r="C963688" s="25"/>
      <c r="D963688" s="25"/>
      <c r="E963688" s="25"/>
      <c r="J963688" s="25"/>
      <c r="K963688" s="25"/>
      <c r="M963688" s="25"/>
    </row>
    <row r="963689" spans="1:13" ht="17.25" customHeight="1" x14ac:dyDescent="0.15">
      <c r="A963689" s="25"/>
      <c r="C963689" s="25"/>
      <c r="D963689" s="25"/>
      <c r="E963689" s="25"/>
      <c r="J963689" s="25"/>
      <c r="K963689" s="25"/>
      <c r="M963689" s="25"/>
    </row>
    <row r="963690" spans="1:13" ht="17.25" customHeight="1" x14ac:dyDescent="0.15">
      <c r="A963690" s="25"/>
      <c r="C963690" s="25"/>
      <c r="D963690" s="25"/>
      <c r="E963690" s="25"/>
      <c r="J963690" s="25"/>
      <c r="K963690" s="25"/>
      <c r="M963690" s="25"/>
    </row>
    <row r="963691" spans="1:13" ht="17.25" customHeight="1" x14ac:dyDescent="0.15">
      <c r="A963691" s="25"/>
      <c r="C963691" s="25"/>
      <c r="D963691" s="25"/>
      <c r="E963691" s="25"/>
      <c r="J963691" s="25"/>
      <c r="K963691" s="25"/>
      <c r="M963691" s="25"/>
    </row>
    <row r="963692" spans="1:13" ht="17.25" customHeight="1" x14ac:dyDescent="0.15">
      <c r="A963692" s="25"/>
      <c r="C963692" s="25"/>
      <c r="D963692" s="25"/>
      <c r="E963692" s="25"/>
      <c r="J963692" s="25"/>
      <c r="K963692" s="25"/>
      <c r="M963692" s="25"/>
    </row>
    <row r="963693" spans="1:13" ht="17.25" customHeight="1" x14ac:dyDescent="0.15">
      <c r="A963693" s="25"/>
      <c r="C963693" s="25"/>
      <c r="D963693" s="25"/>
      <c r="E963693" s="25"/>
      <c r="J963693" s="25"/>
      <c r="K963693" s="25"/>
      <c r="M963693" s="25"/>
    </row>
    <row r="963694" spans="1:13" ht="17.25" customHeight="1" x14ac:dyDescent="0.15">
      <c r="A963694" s="25"/>
      <c r="C963694" s="25"/>
      <c r="D963694" s="25"/>
      <c r="E963694" s="25"/>
      <c r="J963694" s="25"/>
      <c r="K963694" s="25"/>
      <c r="M963694" s="25"/>
    </row>
    <row r="963695" spans="1:13" ht="17.25" customHeight="1" x14ac:dyDescent="0.15">
      <c r="A963695" s="25"/>
      <c r="C963695" s="25"/>
      <c r="D963695" s="25"/>
      <c r="E963695" s="25"/>
      <c r="J963695" s="25"/>
      <c r="K963695" s="25"/>
      <c r="M963695" s="25"/>
    </row>
    <row r="963696" spans="1:13" ht="17.25" customHeight="1" x14ac:dyDescent="0.15">
      <c r="A963696" s="25"/>
      <c r="C963696" s="25"/>
      <c r="D963696" s="25"/>
      <c r="E963696" s="25"/>
      <c r="J963696" s="25"/>
      <c r="K963696" s="25"/>
      <c r="M963696" s="25"/>
    </row>
    <row r="963697" spans="1:13" ht="17.25" customHeight="1" x14ac:dyDescent="0.15">
      <c r="A963697" s="25"/>
      <c r="C963697" s="25"/>
      <c r="D963697" s="25"/>
      <c r="E963697" s="25"/>
      <c r="J963697" s="25"/>
      <c r="K963697" s="25"/>
      <c r="M963697" s="25"/>
    </row>
    <row r="963698" spans="1:13" ht="17.25" customHeight="1" x14ac:dyDescent="0.15">
      <c r="A963698" s="25"/>
      <c r="C963698" s="25"/>
      <c r="D963698" s="25"/>
      <c r="E963698" s="25"/>
      <c r="J963698" s="25"/>
      <c r="K963698" s="25"/>
      <c r="M963698" s="25"/>
    </row>
    <row r="963699" spans="1:13" ht="17.25" customHeight="1" x14ac:dyDescent="0.15">
      <c r="A963699" s="25"/>
      <c r="C963699" s="25"/>
      <c r="D963699" s="25"/>
      <c r="E963699" s="25"/>
      <c r="J963699" s="25"/>
      <c r="K963699" s="25"/>
      <c r="M963699" s="25"/>
    </row>
    <row r="963700" spans="1:13" ht="17.25" customHeight="1" x14ac:dyDescent="0.15">
      <c r="A963700" s="25"/>
      <c r="C963700" s="25"/>
      <c r="D963700" s="25"/>
      <c r="E963700" s="25"/>
      <c r="J963700" s="25"/>
      <c r="K963700" s="25"/>
      <c r="M963700" s="25"/>
    </row>
    <row r="963701" spans="1:13" ht="17.25" customHeight="1" x14ac:dyDescent="0.15">
      <c r="A963701" s="25"/>
      <c r="C963701" s="25"/>
      <c r="D963701" s="25"/>
      <c r="E963701" s="25"/>
      <c r="J963701" s="25"/>
      <c r="K963701" s="25"/>
      <c r="M963701" s="25"/>
    </row>
    <row r="963702" spans="1:13" ht="17.25" customHeight="1" x14ac:dyDescent="0.15">
      <c r="A963702" s="25"/>
      <c r="C963702" s="25"/>
      <c r="D963702" s="25"/>
      <c r="E963702" s="25"/>
      <c r="J963702" s="25"/>
      <c r="K963702" s="25"/>
      <c r="M963702" s="25"/>
    </row>
    <row r="963703" spans="1:13" ht="17.25" customHeight="1" x14ac:dyDescent="0.15">
      <c r="A963703" s="25"/>
      <c r="C963703" s="25"/>
      <c r="D963703" s="25"/>
      <c r="E963703" s="25"/>
      <c r="J963703" s="25"/>
      <c r="K963703" s="25"/>
      <c r="M963703" s="25"/>
    </row>
    <row r="963704" spans="1:13" ht="17.25" customHeight="1" x14ac:dyDescent="0.15">
      <c r="A963704" s="25"/>
      <c r="C963704" s="25"/>
      <c r="D963704" s="25"/>
      <c r="E963704" s="25"/>
      <c r="J963704" s="25"/>
      <c r="K963704" s="25"/>
      <c r="M963704" s="25"/>
    </row>
    <row r="963705" spans="1:13" ht="17.25" customHeight="1" x14ac:dyDescent="0.15">
      <c r="A963705" s="25"/>
      <c r="C963705" s="25"/>
      <c r="D963705" s="25"/>
      <c r="E963705" s="25"/>
      <c r="J963705" s="25"/>
      <c r="K963705" s="25"/>
      <c r="M963705" s="25"/>
    </row>
    <row r="963706" spans="1:13" ht="17.25" customHeight="1" x14ac:dyDescent="0.15">
      <c r="A963706" s="25"/>
      <c r="C963706" s="25"/>
      <c r="D963706" s="25"/>
      <c r="E963706" s="25"/>
      <c r="J963706" s="25"/>
      <c r="K963706" s="25"/>
      <c r="M963706" s="25"/>
    </row>
    <row r="963707" spans="1:13" ht="17.25" customHeight="1" x14ac:dyDescent="0.15">
      <c r="A963707" s="25"/>
      <c r="C963707" s="25"/>
      <c r="D963707" s="25"/>
      <c r="E963707" s="25"/>
      <c r="J963707" s="25"/>
      <c r="K963707" s="25"/>
      <c r="M963707" s="25"/>
    </row>
    <row r="963708" spans="1:13" ht="17.25" customHeight="1" x14ac:dyDescent="0.15">
      <c r="A963708" s="25"/>
      <c r="C963708" s="25"/>
      <c r="D963708" s="25"/>
      <c r="E963708" s="25"/>
      <c r="J963708" s="25"/>
      <c r="K963708" s="25"/>
      <c r="M963708" s="25"/>
    </row>
    <row r="963709" spans="1:13" ht="17.25" customHeight="1" x14ac:dyDescent="0.15">
      <c r="A963709" s="25"/>
      <c r="C963709" s="25"/>
      <c r="D963709" s="25"/>
      <c r="E963709" s="25"/>
      <c r="J963709" s="25"/>
      <c r="K963709" s="25"/>
      <c r="M963709" s="25"/>
    </row>
    <row r="963710" spans="1:13" ht="17.25" customHeight="1" x14ac:dyDescent="0.15">
      <c r="A963710" s="25"/>
      <c r="C963710" s="25"/>
      <c r="D963710" s="25"/>
      <c r="E963710" s="25"/>
      <c r="J963710" s="25"/>
      <c r="K963710" s="25"/>
      <c r="M963710" s="25"/>
    </row>
    <row r="963711" spans="1:13" ht="17.25" customHeight="1" x14ac:dyDescent="0.15">
      <c r="A963711" s="25"/>
      <c r="C963711" s="25"/>
      <c r="D963711" s="25"/>
      <c r="E963711" s="25"/>
      <c r="J963711" s="25"/>
      <c r="K963711" s="25"/>
      <c r="M963711" s="25"/>
    </row>
    <row r="963712" spans="1:13" ht="17.25" customHeight="1" x14ac:dyDescent="0.15">
      <c r="A963712" s="25"/>
      <c r="C963712" s="25"/>
      <c r="D963712" s="25"/>
      <c r="E963712" s="25"/>
      <c r="J963712" s="25"/>
      <c r="K963712" s="25"/>
      <c r="M963712" s="25"/>
    </row>
    <row r="963713" spans="1:13" ht="17.25" customHeight="1" x14ac:dyDescent="0.15">
      <c r="A963713" s="25"/>
      <c r="C963713" s="25"/>
      <c r="D963713" s="25"/>
      <c r="E963713" s="25"/>
      <c r="J963713" s="25"/>
      <c r="K963713" s="25"/>
      <c r="M963713" s="25"/>
    </row>
    <row r="963714" spans="1:13" ht="17.25" customHeight="1" x14ac:dyDescent="0.15">
      <c r="A963714" s="25"/>
      <c r="C963714" s="25"/>
      <c r="D963714" s="25"/>
      <c r="E963714" s="25"/>
      <c r="J963714" s="25"/>
      <c r="K963714" s="25"/>
      <c r="M963714" s="25"/>
    </row>
    <row r="963715" spans="1:13" ht="17.25" customHeight="1" x14ac:dyDescent="0.15">
      <c r="A963715" s="25"/>
      <c r="C963715" s="25"/>
      <c r="D963715" s="25"/>
      <c r="E963715" s="25"/>
      <c r="J963715" s="25"/>
      <c r="K963715" s="25"/>
      <c r="M963715" s="25"/>
    </row>
    <row r="963716" spans="1:13" ht="17.25" customHeight="1" x14ac:dyDescent="0.15">
      <c r="A963716" s="25"/>
      <c r="C963716" s="25"/>
      <c r="D963716" s="25"/>
      <c r="E963716" s="25"/>
      <c r="J963716" s="25"/>
      <c r="K963716" s="25"/>
      <c r="M963716" s="25"/>
    </row>
    <row r="963717" spans="1:13" ht="17.25" customHeight="1" x14ac:dyDescent="0.15">
      <c r="A963717" s="25"/>
      <c r="C963717" s="25"/>
      <c r="D963717" s="25"/>
      <c r="E963717" s="25"/>
      <c r="J963717" s="25"/>
      <c r="K963717" s="25"/>
      <c r="M963717" s="25"/>
    </row>
    <row r="963718" spans="1:13" ht="17.25" customHeight="1" x14ac:dyDescent="0.15">
      <c r="A963718" s="25"/>
      <c r="C963718" s="25"/>
      <c r="D963718" s="25"/>
      <c r="E963718" s="25"/>
      <c r="J963718" s="25"/>
      <c r="K963718" s="25"/>
      <c r="M963718" s="25"/>
    </row>
    <row r="963719" spans="1:13" ht="17.25" customHeight="1" x14ac:dyDescent="0.15">
      <c r="A963719" s="25"/>
      <c r="C963719" s="25"/>
      <c r="D963719" s="25"/>
      <c r="E963719" s="25"/>
      <c r="J963719" s="25"/>
      <c r="K963719" s="25"/>
      <c r="M963719" s="25"/>
    </row>
    <row r="963720" spans="1:13" ht="17.25" customHeight="1" x14ac:dyDescent="0.15">
      <c r="A963720" s="25"/>
      <c r="C963720" s="25"/>
      <c r="D963720" s="25"/>
      <c r="E963720" s="25"/>
      <c r="J963720" s="25"/>
      <c r="K963720" s="25"/>
      <c r="M963720" s="25"/>
    </row>
    <row r="963721" spans="1:13" ht="17.25" customHeight="1" x14ac:dyDescent="0.15">
      <c r="A963721" s="25"/>
      <c r="C963721" s="25"/>
      <c r="D963721" s="25"/>
      <c r="E963721" s="25"/>
      <c r="J963721" s="25"/>
      <c r="K963721" s="25"/>
      <c r="M963721" s="25"/>
    </row>
    <row r="963722" spans="1:13" ht="17.25" customHeight="1" x14ac:dyDescent="0.15">
      <c r="A963722" s="25"/>
      <c r="C963722" s="25"/>
      <c r="D963722" s="25"/>
      <c r="E963722" s="25"/>
      <c r="J963722" s="25"/>
      <c r="K963722" s="25"/>
      <c r="M963722" s="25"/>
    </row>
    <row r="963723" spans="1:13" ht="17.25" customHeight="1" x14ac:dyDescent="0.15">
      <c r="A963723" s="25"/>
      <c r="C963723" s="25"/>
      <c r="D963723" s="25"/>
      <c r="E963723" s="25"/>
      <c r="J963723" s="25"/>
      <c r="K963723" s="25"/>
      <c r="M963723" s="25"/>
    </row>
    <row r="963724" spans="1:13" ht="17.25" customHeight="1" x14ac:dyDescent="0.15">
      <c r="A963724" s="25"/>
      <c r="C963724" s="25"/>
      <c r="D963724" s="25"/>
      <c r="E963724" s="25"/>
      <c r="J963724" s="25"/>
      <c r="K963724" s="25"/>
      <c r="M963724" s="25"/>
    </row>
    <row r="963725" spans="1:13" ht="17.25" customHeight="1" x14ac:dyDescent="0.15">
      <c r="A963725" s="25"/>
      <c r="C963725" s="25"/>
      <c r="D963725" s="25"/>
      <c r="E963725" s="25"/>
      <c r="J963725" s="25"/>
      <c r="K963725" s="25"/>
      <c r="M963725" s="25"/>
    </row>
    <row r="963726" spans="1:13" ht="17.25" customHeight="1" x14ac:dyDescent="0.15">
      <c r="A963726" s="25"/>
      <c r="C963726" s="25"/>
      <c r="D963726" s="25"/>
      <c r="E963726" s="25"/>
      <c r="J963726" s="25"/>
      <c r="K963726" s="25"/>
      <c r="M963726" s="25"/>
    </row>
    <row r="963727" spans="1:13" ht="17.25" customHeight="1" x14ac:dyDescent="0.15">
      <c r="A963727" s="25"/>
      <c r="C963727" s="25"/>
      <c r="D963727" s="25"/>
      <c r="E963727" s="25"/>
      <c r="J963727" s="25"/>
      <c r="K963727" s="25"/>
      <c r="M963727" s="25"/>
    </row>
    <row r="963728" spans="1:13" ht="17.25" customHeight="1" x14ac:dyDescent="0.15">
      <c r="A963728" s="25"/>
      <c r="C963728" s="25"/>
      <c r="D963728" s="25"/>
      <c r="E963728" s="25"/>
      <c r="J963728" s="25"/>
      <c r="K963728" s="25"/>
      <c r="M963728" s="25"/>
    </row>
    <row r="963729" spans="1:13" ht="17.25" customHeight="1" x14ac:dyDescent="0.15">
      <c r="A963729" s="25"/>
      <c r="C963729" s="25"/>
      <c r="D963729" s="25"/>
      <c r="E963729" s="25"/>
      <c r="J963729" s="25"/>
      <c r="K963729" s="25"/>
      <c r="M963729" s="25"/>
    </row>
    <row r="963730" spans="1:13" ht="17.25" customHeight="1" x14ac:dyDescent="0.15">
      <c r="A963730" s="25"/>
      <c r="C963730" s="25"/>
      <c r="D963730" s="25"/>
      <c r="E963730" s="25"/>
      <c r="J963730" s="25"/>
      <c r="K963730" s="25"/>
      <c r="M963730" s="25"/>
    </row>
    <row r="963731" spans="1:13" ht="17.25" customHeight="1" x14ac:dyDescent="0.15">
      <c r="A963731" s="25"/>
      <c r="C963731" s="25"/>
      <c r="D963731" s="25"/>
      <c r="E963731" s="25"/>
      <c r="J963731" s="25"/>
      <c r="K963731" s="25"/>
      <c r="M963731" s="25"/>
    </row>
    <row r="963732" spans="1:13" ht="17.25" customHeight="1" x14ac:dyDescent="0.15">
      <c r="A963732" s="25"/>
      <c r="C963732" s="25"/>
      <c r="D963732" s="25"/>
      <c r="E963732" s="25"/>
      <c r="J963732" s="25"/>
      <c r="K963732" s="25"/>
      <c r="M963732" s="25"/>
    </row>
    <row r="963733" spans="1:13" ht="17.25" customHeight="1" x14ac:dyDescent="0.15">
      <c r="A963733" s="25"/>
      <c r="C963733" s="25"/>
      <c r="D963733" s="25"/>
      <c r="E963733" s="25"/>
      <c r="J963733" s="25"/>
      <c r="K963733" s="25"/>
      <c r="M963733" s="25"/>
    </row>
    <row r="963734" spans="1:13" ht="17.25" customHeight="1" x14ac:dyDescent="0.15">
      <c r="A963734" s="25"/>
      <c r="C963734" s="25"/>
      <c r="D963734" s="25"/>
      <c r="E963734" s="25"/>
      <c r="J963734" s="25"/>
      <c r="K963734" s="25"/>
      <c r="M963734" s="25"/>
    </row>
    <row r="963735" spans="1:13" ht="17.25" customHeight="1" x14ac:dyDescent="0.15">
      <c r="A963735" s="25"/>
      <c r="C963735" s="25"/>
      <c r="D963735" s="25"/>
      <c r="E963735" s="25"/>
      <c r="J963735" s="25"/>
      <c r="K963735" s="25"/>
      <c r="M963735" s="25"/>
    </row>
    <row r="963736" spans="1:13" ht="17.25" customHeight="1" x14ac:dyDescent="0.15">
      <c r="A963736" s="25"/>
      <c r="C963736" s="25"/>
      <c r="D963736" s="25"/>
      <c r="E963736" s="25"/>
      <c r="J963736" s="25"/>
      <c r="K963736" s="25"/>
      <c r="M963736" s="25"/>
    </row>
    <row r="963737" spans="1:13" ht="17.25" customHeight="1" x14ac:dyDescent="0.15">
      <c r="A963737" s="25"/>
      <c r="C963737" s="25"/>
      <c r="D963737" s="25"/>
      <c r="E963737" s="25"/>
      <c r="J963737" s="25"/>
      <c r="K963737" s="25"/>
      <c r="M963737" s="25"/>
    </row>
    <row r="963738" spans="1:13" ht="17.25" customHeight="1" x14ac:dyDescent="0.15">
      <c r="A963738" s="25"/>
      <c r="C963738" s="25"/>
      <c r="D963738" s="25"/>
      <c r="E963738" s="25"/>
      <c r="J963738" s="25"/>
      <c r="K963738" s="25"/>
      <c r="M963738" s="25"/>
    </row>
    <row r="963739" spans="1:13" ht="17.25" customHeight="1" x14ac:dyDescent="0.15">
      <c r="A963739" s="25"/>
      <c r="C963739" s="25"/>
      <c r="D963739" s="25"/>
      <c r="E963739" s="25"/>
      <c r="J963739" s="25"/>
      <c r="K963739" s="25"/>
      <c r="M963739" s="25"/>
    </row>
    <row r="963740" spans="1:13" ht="17.25" customHeight="1" x14ac:dyDescent="0.15">
      <c r="A963740" s="25"/>
      <c r="C963740" s="25"/>
      <c r="D963740" s="25"/>
      <c r="E963740" s="25"/>
      <c r="J963740" s="25"/>
      <c r="K963740" s="25"/>
      <c r="M963740" s="25"/>
    </row>
    <row r="963741" spans="1:13" ht="17.25" customHeight="1" x14ac:dyDescent="0.15">
      <c r="A963741" s="25"/>
      <c r="C963741" s="25"/>
      <c r="D963741" s="25"/>
      <c r="E963741" s="25"/>
      <c r="J963741" s="25"/>
      <c r="K963741" s="25"/>
      <c r="M963741" s="25"/>
    </row>
    <row r="963742" spans="1:13" ht="17.25" customHeight="1" x14ac:dyDescent="0.15">
      <c r="A963742" s="25"/>
      <c r="C963742" s="25"/>
      <c r="D963742" s="25"/>
      <c r="E963742" s="25"/>
      <c r="J963742" s="25"/>
      <c r="K963742" s="25"/>
      <c r="M963742" s="25"/>
    </row>
    <row r="963743" spans="1:13" ht="17.25" customHeight="1" x14ac:dyDescent="0.15">
      <c r="A963743" s="25"/>
      <c r="C963743" s="25"/>
      <c r="D963743" s="25"/>
      <c r="E963743" s="25"/>
      <c r="J963743" s="25"/>
      <c r="K963743" s="25"/>
      <c r="M963743" s="25"/>
    </row>
    <row r="963744" spans="1:13" ht="17.25" customHeight="1" x14ac:dyDescent="0.15">
      <c r="A963744" s="25"/>
      <c r="C963744" s="25"/>
      <c r="D963744" s="25"/>
      <c r="E963744" s="25"/>
      <c r="J963744" s="25"/>
      <c r="K963744" s="25"/>
      <c r="M963744" s="25"/>
    </row>
    <row r="963745" spans="1:13" ht="17.25" customHeight="1" x14ac:dyDescent="0.15">
      <c r="A963745" s="25"/>
      <c r="C963745" s="25"/>
      <c r="D963745" s="25"/>
      <c r="E963745" s="25"/>
      <c r="J963745" s="25"/>
      <c r="K963745" s="25"/>
      <c r="M963745" s="25"/>
    </row>
    <row r="963746" spans="1:13" ht="17.25" customHeight="1" x14ac:dyDescent="0.15">
      <c r="A963746" s="25"/>
      <c r="C963746" s="25"/>
      <c r="D963746" s="25"/>
      <c r="E963746" s="25"/>
      <c r="J963746" s="25"/>
      <c r="K963746" s="25"/>
      <c r="M963746" s="25"/>
    </row>
    <row r="963747" spans="1:13" ht="17.25" customHeight="1" x14ac:dyDescent="0.15">
      <c r="A963747" s="25"/>
      <c r="C963747" s="25"/>
      <c r="D963747" s="25"/>
      <c r="E963747" s="25"/>
      <c r="J963747" s="25"/>
      <c r="K963747" s="25"/>
      <c r="M963747" s="25"/>
    </row>
    <row r="963748" spans="1:13" ht="17.25" customHeight="1" x14ac:dyDescent="0.15">
      <c r="A963748" s="25"/>
      <c r="C963748" s="25"/>
      <c r="D963748" s="25"/>
      <c r="E963748" s="25"/>
      <c r="J963748" s="25"/>
      <c r="K963748" s="25"/>
      <c r="M963748" s="25"/>
    </row>
    <row r="963749" spans="1:13" ht="17.25" customHeight="1" x14ac:dyDescent="0.15">
      <c r="A963749" s="25"/>
      <c r="C963749" s="25"/>
      <c r="D963749" s="25"/>
      <c r="E963749" s="25"/>
      <c r="J963749" s="25"/>
      <c r="K963749" s="25"/>
      <c r="M963749" s="25"/>
    </row>
    <row r="963750" spans="1:13" ht="17.25" customHeight="1" x14ac:dyDescent="0.15">
      <c r="A963750" s="25"/>
      <c r="C963750" s="25"/>
      <c r="D963750" s="25"/>
      <c r="E963750" s="25"/>
      <c r="J963750" s="25"/>
      <c r="K963750" s="25"/>
      <c r="M963750" s="25"/>
    </row>
    <row r="963751" spans="1:13" ht="17.25" customHeight="1" x14ac:dyDescent="0.15">
      <c r="A963751" s="25"/>
      <c r="C963751" s="25"/>
      <c r="D963751" s="25"/>
      <c r="E963751" s="25"/>
      <c r="J963751" s="25"/>
      <c r="K963751" s="25"/>
      <c r="M963751" s="25"/>
    </row>
    <row r="963752" spans="1:13" ht="17.25" customHeight="1" x14ac:dyDescent="0.15">
      <c r="A963752" s="25"/>
      <c r="C963752" s="25"/>
      <c r="D963752" s="25"/>
      <c r="E963752" s="25"/>
      <c r="J963752" s="25"/>
      <c r="K963752" s="25"/>
      <c r="M963752" s="25"/>
    </row>
    <row r="963753" spans="1:13" ht="17.25" customHeight="1" x14ac:dyDescent="0.15">
      <c r="A963753" s="25"/>
      <c r="C963753" s="25"/>
      <c r="D963753" s="25"/>
      <c r="E963753" s="25"/>
      <c r="J963753" s="25"/>
      <c r="K963753" s="25"/>
      <c r="M963753" s="25"/>
    </row>
    <row r="963754" spans="1:13" ht="17.25" customHeight="1" x14ac:dyDescent="0.15">
      <c r="A963754" s="25"/>
      <c r="C963754" s="25"/>
      <c r="D963754" s="25"/>
      <c r="E963754" s="25"/>
      <c r="J963754" s="25"/>
      <c r="K963754" s="25"/>
      <c r="M963754" s="25"/>
    </row>
    <row r="963755" spans="1:13" ht="17.25" customHeight="1" x14ac:dyDescent="0.15">
      <c r="A963755" s="25"/>
      <c r="C963755" s="25"/>
      <c r="D963755" s="25"/>
      <c r="E963755" s="25"/>
      <c r="J963755" s="25"/>
      <c r="K963755" s="25"/>
      <c r="M963755" s="25"/>
    </row>
    <row r="963756" spans="1:13" ht="17.25" customHeight="1" x14ac:dyDescent="0.15">
      <c r="A963756" s="25"/>
      <c r="C963756" s="25"/>
      <c r="D963756" s="25"/>
      <c r="E963756" s="25"/>
      <c r="J963756" s="25"/>
      <c r="K963756" s="25"/>
      <c r="M963756" s="25"/>
    </row>
    <row r="963757" spans="1:13" ht="17.25" customHeight="1" x14ac:dyDescent="0.15">
      <c r="A963757" s="25"/>
      <c r="C963757" s="25"/>
      <c r="D963757" s="25"/>
      <c r="E963757" s="25"/>
      <c r="J963757" s="25"/>
      <c r="K963757" s="25"/>
      <c r="M963757" s="25"/>
    </row>
    <row r="963758" spans="1:13" ht="17.25" customHeight="1" x14ac:dyDescent="0.15">
      <c r="A963758" s="25"/>
      <c r="C963758" s="25"/>
      <c r="D963758" s="25"/>
      <c r="E963758" s="25"/>
      <c r="J963758" s="25"/>
      <c r="K963758" s="25"/>
      <c r="M963758" s="25"/>
    </row>
    <row r="963759" spans="1:13" ht="17.25" customHeight="1" x14ac:dyDescent="0.15">
      <c r="A963759" s="25"/>
      <c r="C963759" s="25"/>
      <c r="D963759" s="25"/>
      <c r="E963759" s="25"/>
      <c r="J963759" s="25"/>
      <c r="K963759" s="25"/>
      <c r="M963759" s="25"/>
    </row>
    <row r="963760" spans="1:13" ht="17.25" customHeight="1" x14ac:dyDescent="0.15">
      <c r="A963760" s="25"/>
      <c r="C963760" s="25"/>
      <c r="D963760" s="25"/>
      <c r="E963760" s="25"/>
      <c r="J963760" s="25"/>
      <c r="K963760" s="25"/>
      <c r="M963760" s="25"/>
    </row>
    <row r="963761" spans="1:13" ht="17.25" customHeight="1" x14ac:dyDescent="0.15">
      <c r="A963761" s="25"/>
      <c r="C963761" s="25"/>
      <c r="D963761" s="25"/>
      <c r="E963761" s="25"/>
      <c r="J963761" s="25"/>
      <c r="K963761" s="25"/>
      <c r="M963761" s="25"/>
    </row>
    <row r="963762" spans="1:13" ht="17.25" customHeight="1" x14ac:dyDescent="0.15">
      <c r="A963762" s="25"/>
      <c r="C963762" s="25"/>
      <c r="D963762" s="25"/>
      <c r="E963762" s="25"/>
      <c r="J963762" s="25"/>
      <c r="K963762" s="25"/>
      <c r="M963762" s="25"/>
    </row>
    <row r="963763" spans="1:13" ht="17.25" customHeight="1" x14ac:dyDescent="0.15">
      <c r="A963763" s="25"/>
      <c r="C963763" s="25"/>
      <c r="D963763" s="25"/>
      <c r="E963763" s="25"/>
      <c r="J963763" s="25"/>
      <c r="K963763" s="25"/>
      <c r="M963763" s="25"/>
    </row>
    <row r="963764" spans="1:13" ht="17.25" customHeight="1" x14ac:dyDescent="0.15">
      <c r="A963764" s="25"/>
      <c r="C963764" s="25"/>
      <c r="D963764" s="25"/>
      <c r="E963764" s="25"/>
      <c r="J963764" s="25"/>
      <c r="K963764" s="25"/>
      <c r="M963764" s="25"/>
    </row>
    <row r="963765" spans="1:13" ht="17.25" customHeight="1" x14ac:dyDescent="0.15">
      <c r="A963765" s="25"/>
      <c r="C963765" s="25"/>
      <c r="D963765" s="25"/>
      <c r="E963765" s="25"/>
      <c r="J963765" s="25"/>
      <c r="K963765" s="25"/>
      <c r="M963765" s="25"/>
    </row>
    <row r="963766" spans="1:13" ht="17.25" customHeight="1" x14ac:dyDescent="0.15">
      <c r="A963766" s="25"/>
      <c r="C963766" s="25"/>
      <c r="D963766" s="25"/>
      <c r="E963766" s="25"/>
      <c r="J963766" s="25"/>
      <c r="K963766" s="25"/>
      <c r="M963766" s="25"/>
    </row>
    <row r="963767" spans="1:13" ht="17.25" customHeight="1" x14ac:dyDescent="0.15">
      <c r="A963767" s="25"/>
      <c r="C963767" s="25"/>
      <c r="D963767" s="25"/>
      <c r="E963767" s="25"/>
      <c r="J963767" s="25"/>
      <c r="K963767" s="25"/>
      <c r="M963767" s="25"/>
    </row>
    <row r="963768" spans="1:13" ht="17.25" customHeight="1" x14ac:dyDescent="0.15">
      <c r="A963768" s="25"/>
      <c r="C963768" s="25"/>
      <c r="D963768" s="25"/>
      <c r="E963768" s="25"/>
      <c r="J963768" s="25"/>
      <c r="K963768" s="25"/>
      <c r="M963768" s="25"/>
    </row>
    <row r="963769" spans="1:13" ht="17.25" customHeight="1" x14ac:dyDescent="0.15">
      <c r="A963769" s="25"/>
      <c r="C963769" s="25"/>
      <c r="D963769" s="25"/>
      <c r="E963769" s="25"/>
      <c r="J963769" s="25"/>
      <c r="K963769" s="25"/>
      <c r="M963769" s="25"/>
    </row>
    <row r="963770" spans="1:13" ht="17.25" customHeight="1" x14ac:dyDescent="0.15">
      <c r="A963770" s="25"/>
      <c r="C963770" s="25"/>
      <c r="D963770" s="25"/>
      <c r="E963770" s="25"/>
      <c r="J963770" s="25"/>
      <c r="K963770" s="25"/>
      <c r="M963770" s="25"/>
    </row>
    <row r="963771" spans="1:13" ht="17.25" customHeight="1" x14ac:dyDescent="0.15">
      <c r="A963771" s="25"/>
      <c r="C963771" s="25"/>
      <c r="D963771" s="25"/>
      <c r="E963771" s="25"/>
      <c r="J963771" s="25"/>
      <c r="K963771" s="25"/>
      <c r="M963771" s="25"/>
    </row>
    <row r="963772" spans="1:13" ht="17.25" customHeight="1" x14ac:dyDescent="0.15">
      <c r="A963772" s="25"/>
      <c r="C963772" s="25"/>
      <c r="D963772" s="25"/>
      <c r="E963772" s="25"/>
      <c r="J963772" s="25"/>
      <c r="K963772" s="25"/>
      <c r="M963772" s="25"/>
    </row>
    <row r="963773" spans="1:13" ht="17.25" customHeight="1" x14ac:dyDescent="0.15">
      <c r="A963773" s="25"/>
      <c r="C963773" s="25"/>
      <c r="D963773" s="25"/>
      <c r="E963773" s="25"/>
      <c r="J963773" s="25"/>
      <c r="K963773" s="25"/>
      <c r="M963773" s="25"/>
    </row>
    <row r="963774" spans="1:13" ht="17.25" customHeight="1" x14ac:dyDescent="0.15">
      <c r="A963774" s="25"/>
      <c r="C963774" s="25"/>
      <c r="D963774" s="25"/>
      <c r="E963774" s="25"/>
      <c r="J963774" s="25"/>
      <c r="K963774" s="25"/>
      <c r="M963774" s="25"/>
    </row>
    <row r="963775" spans="1:13" ht="17.25" customHeight="1" x14ac:dyDescent="0.15">
      <c r="A963775" s="25"/>
      <c r="C963775" s="25"/>
      <c r="D963775" s="25"/>
      <c r="E963775" s="25"/>
      <c r="J963775" s="25"/>
      <c r="K963775" s="25"/>
      <c r="M963775" s="25"/>
    </row>
    <row r="963776" spans="1:13" ht="17.25" customHeight="1" x14ac:dyDescent="0.15">
      <c r="A963776" s="25"/>
      <c r="C963776" s="25"/>
      <c r="D963776" s="25"/>
      <c r="E963776" s="25"/>
      <c r="J963776" s="25"/>
      <c r="K963776" s="25"/>
      <c r="M963776" s="25"/>
    </row>
    <row r="963777" spans="1:13" ht="17.25" customHeight="1" x14ac:dyDescent="0.15">
      <c r="A963777" s="25"/>
      <c r="C963777" s="25"/>
      <c r="D963777" s="25"/>
      <c r="E963777" s="25"/>
      <c r="J963777" s="25"/>
      <c r="K963777" s="25"/>
      <c r="M963777" s="25"/>
    </row>
    <row r="963778" spans="1:13" ht="17.25" customHeight="1" x14ac:dyDescent="0.15">
      <c r="A963778" s="25"/>
      <c r="C963778" s="25"/>
      <c r="D963778" s="25"/>
      <c r="E963778" s="25"/>
      <c r="J963778" s="25"/>
      <c r="K963778" s="25"/>
      <c r="M963778" s="25"/>
    </row>
    <row r="963779" spans="1:13" ht="17.25" customHeight="1" x14ac:dyDescent="0.15">
      <c r="A963779" s="25"/>
      <c r="C963779" s="25"/>
      <c r="D963779" s="25"/>
      <c r="E963779" s="25"/>
      <c r="J963779" s="25"/>
      <c r="K963779" s="25"/>
      <c r="M963779" s="25"/>
    </row>
    <row r="963780" spans="1:13" ht="17.25" customHeight="1" x14ac:dyDescent="0.15">
      <c r="A963780" s="25"/>
      <c r="C963780" s="25"/>
      <c r="D963780" s="25"/>
      <c r="E963780" s="25"/>
      <c r="J963780" s="25"/>
      <c r="K963780" s="25"/>
      <c r="M963780" s="25"/>
    </row>
    <row r="963781" spans="1:13" ht="17.25" customHeight="1" x14ac:dyDescent="0.15">
      <c r="A963781" s="25"/>
      <c r="C963781" s="25"/>
      <c r="D963781" s="25"/>
      <c r="E963781" s="25"/>
      <c r="J963781" s="25"/>
      <c r="K963781" s="25"/>
      <c r="M963781" s="25"/>
    </row>
    <row r="963782" spans="1:13" ht="17.25" customHeight="1" x14ac:dyDescent="0.15">
      <c r="A963782" s="25"/>
      <c r="C963782" s="25"/>
      <c r="D963782" s="25"/>
      <c r="E963782" s="25"/>
      <c r="J963782" s="25"/>
      <c r="K963782" s="25"/>
      <c r="M963782" s="25"/>
    </row>
    <row r="963783" spans="1:13" ht="17.25" customHeight="1" x14ac:dyDescent="0.15">
      <c r="A963783" s="25"/>
      <c r="C963783" s="25"/>
      <c r="D963783" s="25"/>
      <c r="E963783" s="25"/>
      <c r="J963783" s="25"/>
      <c r="K963783" s="25"/>
      <c r="M963783" s="25"/>
    </row>
    <row r="963784" spans="1:13" ht="17.25" customHeight="1" x14ac:dyDescent="0.15">
      <c r="A963784" s="25"/>
      <c r="C963784" s="25"/>
      <c r="D963784" s="25"/>
      <c r="E963784" s="25"/>
      <c r="J963784" s="25"/>
      <c r="K963784" s="25"/>
      <c r="M963784" s="25"/>
    </row>
    <row r="963785" spans="1:13" ht="17.25" customHeight="1" x14ac:dyDescent="0.15">
      <c r="A963785" s="25"/>
      <c r="C963785" s="25"/>
      <c r="D963785" s="25"/>
      <c r="E963785" s="25"/>
      <c r="J963785" s="25"/>
      <c r="K963785" s="25"/>
      <c r="M963785" s="25"/>
    </row>
    <row r="963786" spans="1:13" ht="17.25" customHeight="1" x14ac:dyDescent="0.15">
      <c r="A963786" s="25"/>
      <c r="C963786" s="25"/>
      <c r="D963786" s="25"/>
      <c r="E963786" s="25"/>
      <c r="J963786" s="25"/>
      <c r="K963786" s="25"/>
      <c r="M963786" s="25"/>
    </row>
    <row r="963787" spans="1:13" ht="17.25" customHeight="1" x14ac:dyDescent="0.15">
      <c r="A963787" s="25"/>
      <c r="C963787" s="25"/>
      <c r="D963787" s="25"/>
      <c r="E963787" s="25"/>
      <c r="J963787" s="25"/>
      <c r="K963787" s="25"/>
      <c r="M963787" s="25"/>
    </row>
    <row r="963788" spans="1:13" ht="17.25" customHeight="1" x14ac:dyDescent="0.15">
      <c r="A963788" s="25"/>
      <c r="C963788" s="25"/>
      <c r="D963788" s="25"/>
      <c r="E963788" s="25"/>
      <c r="J963788" s="25"/>
      <c r="K963788" s="25"/>
      <c r="M963788" s="25"/>
    </row>
    <row r="963789" spans="1:13" ht="17.25" customHeight="1" x14ac:dyDescent="0.15">
      <c r="A963789" s="25"/>
      <c r="C963789" s="25"/>
      <c r="D963789" s="25"/>
      <c r="E963789" s="25"/>
      <c r="J963789" s="25"/>
      <c r="K963789" s="25"/>
      <c r="M963789" s="25"/>
    </row>
    <row r="963790" spans="1:13" ht="17.25" customHeight="1" x14ac:dyDescent="0.15">
      <c r="A963790" s="25"/>
      <c r="C963790" s="25"/>
      <c r="D963790" s="25"/>
      <c r="E963790" s="25"/>
      <c r="J963790" s="25"/>
      <c r="K963790" s="25"/>
      <c r="M963790" s="25"/>
    </row>
    <row r="963791" spans="1:13" ht="17.25" customHeight="1" x14ac:dyDescent="0.15">
      <c r="A963791" s="25"/>
      <c r="C963791" s="25"/>
      <c r="D963791" s="25"/>
      <c r="E963791" s="25"/>
      <c r="J963791" s="25"/>
      <c r="K963791" s="25"/>
      <c r="M963791" s="25"/>
    </row>
    <row r="963792" spans="1:13" ht="17.25" customHeight="1" x14ac:dyDescent="0.15">
      <c r="A963792" s="25"/>
      <c r="C963792" s="25"/>
      <c r="D963792" s="25"/>
      <c r="E963792" s="25"/>
      <c r="J963792" s="25"/>
      <c r="K963792" s="25"/>
      <c r="M963792" s="25"/>
    </row>
    <row r="963793" spans="1:13" ht="17.25" customHeight="1" x14ac:dyDescent="0.15">
      <c r="A963793" s="25"/>
      <c r="C963793" s="25"/>
      <c r="D963793" s="25"/>
      <c r="E963793" s="25"/>
      <c r="J963793" s="25"/>
      <c r="K963793" s="25"/>
      <c r="M963793" s="25"/>
    </row>
    <row r="963794" spans="1:13" ht="17.25" customHeight="1" x14ac:dyDescent="0.15">
      <c r="A963794" s="25"/>
      <c r="C963794" s="25"/>
      <c r="D963794" s="25"/>
      <c r="E963794" s="25"/>
      <c r="J963794" s="25"/>
      <c r="K963794" s="25"/>
      <c r="M963794" s="25"/>
    </row>
    <row r="963795" spans="1:13" ht="17.25" customHeight="1" x14ac:dyDescent="0.15">
      <c r="A963795" s="25"/>
      <c r="C963795" s="25"/>
      <c r="D963795" s="25"/>
      <c r="E963795" s="25"/>
      <c r="J963795" s="25"/>
      <c r="K963795" s="25"/>
      <c r="M963795" s="25"/>
    </row>
    <row r="963796" spans="1:13" ht="17.25" customHeight="1" x14ac:dyDescent="0.15">
      <c r="A963796" s="25"/>
      <c r="C963796" s="25"/>
      <c r="D963796" s="25"/>
      <c r="E963796" s="25"/>
      <c r="J963796" s="25"/>
      <c r="K963796" s="25"/>
      <c r="M963796" s="25"/>
    </row>
    <row r="963797" spans="1:13" ht="17.25" customHeight="1" x14ac:dyDescent="0.15">
      <c r="A963797" s="25"/>
      <c r="C963797" s="25"/>
      <c r="D963797" s="25"/>
      <c r="E963797" s="25"/>
      <c r="J963797" s="25"/>
      <c r="K963797" s="25"/>
      <c r="M963797" s="25"/>
    </row>
    <row r="963798" spans="1:13" ht="17.25" customHeight="1" x14ac:dyDescent="0.15">
      <c r="A963798" s="25"/>
      <c r="C963798" s="25"/>
      <c r="D963798" s="25"/>
      <c r="E963798" s="25"/>
      <c r="J963798" s="25"/>
      <c r="K963798" s="25"/>
      <c r="M963798" s="25"/>
    </row>
    <row r="963799" spans="1:13" ht="17.25" customHeight="1" x14ac:dyDescent="0.15">
      <c r="A963799" s="25"/>
      <c r="C963799" s="25"/>
      <c r="D963799" s="25"/>
      <c r="E963799" s="25"/>
      <c r="J963799" s="25"/>
      <c r="K963799" s="25"/>
      <c r="M963799" s="25"/>
    </row>
    <row r="963800" spans="1:13" ht="17.25" customHeight="1" x14ac:dyDescent="0.15">
      <c r="A963800" s="25"/>
      <c r="C963800" s="25"/>
      <c r="D963800" s="25"/>
      <c r="E963800" s="25"/>
      <c r="J963800" s="25"/>
      <c r="K963800" s="25"/>
      <c r="M963800" s="25"/>
    </row>
    <row r="963801" spans="1:13" ht="17.25" customHeight="1" x14ac:dyDescent="0.15">
      <c r="A963801" s="25"/>
      <c r="C963801" s="25"/>
      <c r="D963801" s="25"/>
      <c r="E963801" s="25"/>
      <c r="J963801" s="25"/>
      <c r="K963801" s="25"/>
      <c r="M963801" s="25"/>
    </row>
    <row r="963802" spans="1:13" ht="17.25" customHeight="1" x14ac:dyDescent="0.15">
      <c r="A963802" s="25"/>
      <c r="C963802" s="25"/>
      <c r="D963802" s="25"/>
      <c r="E963802" s="25"/>
      <c r="J963802" s="25"/>
      <c r="K963802" s="25"/>
      <c r="M963802" s="25"/>
    </row>
    <row r="963803" spans="1:13" ht="17.25" customHeight="1" x14ac:dyDescent="0.15">
      <c r="A963803" s="25"/>
      <c r="C963803" s="25"/>
      <c r="D963803" s="25"/>
      <c r="E963803" s="25"/>
      <c r="J963803" s="25"/>
      <c r="K963803" s="25"/>
      <c r="M963803" s="25"/>
    </row>
    <row r="963804" spans="1:13" ht="17.25" customHeight="1" x14ac:dyDescent="0.15">
      <c r="A963804" s="25"/>
      <c r="C963804" s="25"/>
      <c r="D963804" s="25"/>
      <c r="E963804" s="25"/>
      <c r="J963804" s="25"/>
      <c r="K963804" s="25"/>
      <c r="M963804" s="25"/>
    </row>
    <row r="963805" spans="1:13" ht="17.25" customHeight="1" x14ac:dyDescent="0.15">
      <c r="A963805" s="25"/>
      <c r="C963805" s="25"/>
      <c r="D963805" s="25"/>
      <c r="E963805" s="25"/>
      <c r="J963805" s="25"/>
      <c r="K963805" s="25"/>
      <c r="M963805" s="25"/>
    </row>
    <row r="963806" spans="1:13" ht="17.25" customHeight="1" x14ac:dyDescent="0.15">
      <c r="A963806" s="25"/>
      <c r="C963806" s="25"/>
      <c r="D963806" s="25"/>
      <c r="E963806" s="25"/>
      <c r="J963806" s="25"/>
      <c r="K963806" s="25"/>
      <c r="M963806" s="25"/>
    </row>
    <row r="963807" spans="1:13" ht="17.25" customHeight="1" x14ac:dyDescent="0.15">
      <c r="A963807" s="25"/>
      <c r="C963807" s="25"/>
      <c r="D963807" s="25"/>
      <c r="E963807" s="25"/>
      <c r="J963807" s="25"/>
      <c r="K963807" s="25"/>
      <c r="M963807" s="25"/>
    </row>
    <row r="963808" spans="1:13" ht="17.25" customHeight="1" x14ac:dyDescent="0.15">
      <c r="A963808" s="25"/>
      <c r="C963808" s="25"/>
      <c r="D963808" s="25"/>
      <c r="E963808" s="25"/>
      <c r="J963808" s="25"/>
      <c r="K963808" s="25"/>
      <c r="M963808" s="25"/>
    </row>
    <row r="963809" spans="1:13" ht="17.25" customHeight="1" x14ac:dyDescent="0.15">
      <c r="A963809" s="25"/>
      <c r="C963809" s="25"/>
      <c r="D963809" s="25"/>
      <c r="E963809" s="25"/>
      <c r="J963809" s="25"/>
      <c r="K963809" s="25"/>
      <c r="M963809" s="25"/>
    </row>
    <row r="963810" spans="1:13" ht="17.25" customHeight="1" x14ac:dyDescent="0.15">
      <c r="A963810" s="25"/>
      <c r="C963810" s="25"/>
      <c r="D963810" s="25"/>
      <c r="E963810" s="25"/>
      <c r="J963810" s="25"/>
      <c r="K963810" s="25"/>
      <c r="M963810" s="25"/>
    </row>
    <row r="963811" spans="1:13" ht="17.25" customHeight="1" x14ac:dyDescent="0.15">
      <c r="A963811" s="25"/>
      <c r="C963811" s="25"/>
      <c r="D963811" s="25"/>
      <c r="E963811" s="25"/>
      <c r="J963811" s="25"/>
      <c r="K963811" s="25"/>
      <c r="M963811" s="25"/>
    </row>
    <row r="963812" spans="1:13" ht="17.25" customHeight="1" x14ac:dyDescent="0.15">
      <c r="A963812" s="25"/>
      <c r="C963812" s="25"/>
      <c r="D963812" s="25"/>
      <c r="E963812" s="25"/>
      <c r="J963812" s="25"/>
      <c r="K963812" s="25"/>
      <c r="M963812" s="25"/>
    </row>
    <row r="963813" spans="1:13" ht="17.25" customHeight="1" x14ac:dyDescent="0.15">
      <c r="A963813" s="25"/>
      <c r="C963813" s="25"/>
      <c r="D963813" s="25"/>
      <c r="E963813" s="25"/>
      <c r="J963813" s="25"/>
      <c r="K963813" s="25"/>
      <c r="M963813" s="25"/>
    </row>
    <row r="963814" spans="1:13" ht="17.25" customHeight="1" x14ac:dyDescent="0.15">
      <c r="A963814" s="25"/>
      <c r="C963814" s="25"/>
      <c r="D963814" s="25"/>
      <c r="E963814" s="25"/>
      <c r="J963814" s="25"/>
      <c r="K963814" s="25"/>
      <c r="M963814" s="25"/>
    </row>
    <row r="963815" spans="1:13" ht="17.25" customHeight="1" x14ac:dyDescent="0.15">
      <c r="A963815" s="25"/>
      <c r="C963815" s="25"/>
      <c r="D963815" s="25"/>
      <c r="E963815" s="25"/>
      <c r="J963815" s="25"/>
      <c r="K963815" s="25"/>
      <c r="M963815" s="25"/>
    </row>
    <row r="963816" spans="1:13" ht="17.25" customHeight="1" x14ac:dyDescent="0.15">
      <c r="A963816" s="25"/>
      <c r="C963816" s="25"/>
      <c r="D963816" s="25"/>
      <c r="E963816" s="25"/>
      <c r="J963816" s="25"/>
      <c r="K963816" s="25"/>
      <c r="M963816" s="25"/>
    </row>
    <row r="963817" spans="1:13" ht="17.25" customHeight="1" x14ac:dyDescent="0.15">
      <c r="A963817" s="25"/>
      <c r="C963817" s="25"/>
      <c r="D963817" s="25"/>
      <c r="E963817" s="25"/>
      <c r="J963817" s="25"/>
      <c r="K963817" s="25"/>
      <c r="M963817" s="25"/>
    </row>
    <row r="963818" spans="1:13" ht="17.25" customHeight="1" x14ac:dyDescent="0.15">
      <c r="A963818" s="25"/>
      <c r="C963818" s="25"/>
      <c r="D963818" s="25"/>
      <c r="E963818" s="25"/>
      <c r="J963818" s="25"/>
      <c r="K963818" s="25"/>
      <c r="M963818" s="25"/>
    </row>
    <row r="963819" spans="1:13" ht="17.25" customHeight="1" x14ac:dyDescent="0.15">
      <c r="A963819" s="25"/>
      <c r="C963819" s="25"/>
      <c r="D963819" s="25"/>
      <c r="E963819" s="25"/>
      <c r="J963819" s="25"/>
      <c r="K963819" s="25"/>
      <c r="M963819" s="25"/>
    </row>
    <row r="963820" spans="1:13" ht="17.25" customHeight="1" x14ac:dyDescent="0.15">
      <c r="A963820" s="25"/>
      <c r="C963820" s="25"/>
      <c r="D963820" s="25"/>
      <c r="E963820" s="25"/>
      <c r="J963820" s="25"/>
      <c r="K963820" s="25"/>
      <c r="M963820" s="25"/>
    </row>
    <row r="963821" spans="1:13" ht="17.25" customHeight="1" x14ac:dyDescent="0.15">
      <c r="A963821" s="25"/>
      <c r="C963821" s="25"/>
      <c r="D963821" s="25"/>
      <c r="E963821" s="25"/>
      <c r="J963821" s="25"/>
      <c r="K963821" s="25"/>
      <c r="M963821" s="25"/>
    </row>
    <row r="963822" spans="1:13" ht="17.25" customHeight="1" x14ac:dyDescent="0.15">
      <c r="A963822" s="25"/>
      <c r="C963822" s="25"/>
      <c r="D963822" s="25"/>
      <c r="E963822" s="25"/>
      <c r="J963822" s="25"/>
      <c r="K963822" s="25"/>
      <c r="M963822" s="25"/>
    </row>
    <row r="963823" spans="1:13" ht="17.25" customHeight="1" x14ac:dyDescent="0.15">
      <c r="A963823" s="25"/>
      <c r="C963823" s="25"/>
      <c r="D963823" s="25"/>
      <c r="E963823" s="25"/>
      <c r="J963823" s="25"/>
      <c r="K963823" s="25"/>
      <c r="M963823" s="25"/>
    </row>
    <row r="963824" spans="1:13" ht="17.25" customHeight="1" x14ac:dyDescent="0.15">
      <c r="A963824" s="25"/>
      <c r="C963824" s="25"/>
      <c r="D963824" s="25"/>
      <c r="E963824" s="25"/>
      <c r="J963824" s="25"/>
      <c r="K963824" s="25"/>
      <c r="M963824" s="25"/>
    </row>
    <row r="963825" spans="1:13" ht="17.25" customHeight="1" x14ac:dyDescent="0.15">
      <c r="A963825" s="25"/>
      <c r="C963825" s="25"/>
      <c r="D963825" s="25"/>
      <c r="E963825" s="25"/>
      <c r="J963825" s="25"/>
      <c r="K963825" s="25"/>
      <c r="M963825" s="25"/>
    </row>
    <row r="963826" spans="1:13" ht="17.25" customHeight="1" x14ac:dyDescent="0.15">
      <c r="A963826" s="25"/>
      <c r="C963826" s="25"/>
      <c r="D963826" s="25"/>
      <c r="E963826" s="25"/>
      <c r="J963826" s="25"/>
      <c r="K963826" s="25"/>
      <c r="M963826" s="25"/>
    </row>
    <row r="963827" spans="1:13" ht="17.25" customHeight="1" x14ac:dyDescent="0.15">
      <c r="A963827" s="25"/>
      <c r="C963827" s="25"/>
      <c r="D963827" s="25"/>
      <c r="E963827" s="25"/>
      <c r="J963827" s="25"/>
      <c r="K963827" s="25"/>
      <c r="M963827" s="25"/>
    </row>
    <row r="963828" spans="1:13" ht="17.25" customHeight="1" x14ac:dyDescent="0.15">
      <c r="A963828" s="25"/>
      <c r="C963828" s="25"/>
      <c r="D963828" s="25"/>
      <c r="E963828" s="25"/>
      <c r="J963828" s="25"/>
      <c r="K963828" s="25"/>
      <c r="M963828" s="25"/>
    </row>
    <row r="963829" spans="1:13" ht="17.25" customHeight="1" x14ac:dyDescent="0.15">
      <c r="A963829" s="25"/>
      <c r="C963829" s="25"/>
      <c r="D963829" s="25"/>
      <c r="E963829" s="25"/>
      <c r="J963829" s="25"/>
      <c r="K963829" s="25"/>
      <c r="M963829" s="25"/>
    </row>
    <row r="963830" spans="1:13" ht="17.25" customHeight="1" x14ac:dyDescent="0.15">
      <c r="A963830" s="25"/>
      <c r="C963830" s="25"/>
      <c r="D963830" s="25"/>
      <c r="E963830" s="25"/>
      <c r="J963830" s="25"/>
      <c r="K963830" s="25"/>
      <c r="M963830" s="25"/>
    </row>
    <row r="963831" spans="1:13" ht="17.25" customHeight="1" x14ac:dyDescent="0.15">
      <c r="A963831" s="25"/>
      <c r="C963831" s="25"/>
      <c r="D963831" s="25"/>
      <c r="E963831" s="25"/>
      <c r="J963831" s="25"/>
      <c r="K963831" s="25"/>
      <c r="M963831" s="25"/>
    </row>
    <row r="963832" spans="1:13" ht="17.25" customHeight="1" x14ac:dyDescent="0.15">
      <c r="A963832" s="25"/>
      <c r="C963832" s="25"/>
      <c r="D963832" s="25"/>
      <c r="E963832" s="25"/>
      <c r="J963832" s="25"/>
      <c r="K963832" s="25"/>
      <c r="M963832" s="25"/>
    </row>
    <row r="963833" spans="1:13" ht="17.25" customHeight="1" x14ac:dyDescent="0.15">
      <c r="A963833" s="25"/>
      <c r="C963833" s="25"/>
      <c r="D963833" s="25"/>
      <c r="E963833" s="25"/>
      <c r="J963833" s="25"/>
      <c r="K963833" s="25"/>
      <c r="M963833" s="25"/>
    </row>
    <row r="963834" spans="1:13" ht="17.25" customHeight="1" x14ac:dyDescent="0.15">
      <c r="A963834" s="25"/>
      <c r="C963834" s="25"/>
      <c r="D963834" s="25"/>
      <c r="E963834" s="25"/>
      <c r="J963834" s="25"/>
      <c r="K963834" s="25"/>
      <c r="M963834" s="25"/>
    </row>
    <row r="963835" spans="1:13" ht="17.25" customHeight="1" x14ac:dyDescent="0.15">
      <c r="A963835" s="25"/>
      <c r="C963835" s="25"/>
      <c r="D963835" s="25"/>
      <c r="E963835" s="25"/>
      <c r="J963835" s="25"/>
      <c r="K963835" s="25"/>
      <c r="M963835" s="25"/>
    </row>
    <row r="963836" spans="1:13" ht="17.25" customHeight="1" x14ac:dyDescent="0.15">
      <c r="A963836" s="25"/>
      <c r="C963836" s="25"/>
      <c r="D963836" s="25"/>
      <c r="E963836" s="25"/>
      <c r="J963836" s="25"/>
      <c r="K963836" s="25"/>
      <c r="M963836" s="25"/>
    </row>
    <row r="963837" spans="1:13" ht="17.25" customHeight="1" x14ac:dyDescent="0.15">
      <c r="A963837" s="25"/>
      <c r="C963837" s="25"/>
      <c r="D963837" s="25"/>
      <c r="E963837" s="25"/>
      <c r="J963837" s="25"/>
      <c r="K963837" s="25"/>
      <c r="M963837" s="25"/>
    </row>
    <row r="963838" spans="1:13" ht="17.25" customHeight="1" x14ac:dyDescent="0.15">
      <c r="A963838" s="25"/>
      <c r="C963838" s="25"/>
      <c r="D963838" s="25"/>
      <c r="E963838" s="25"/>
      <c r="J963838" s="25"/>
      <c r="K963838" s="25"/>
      <c r="M963838" s="25"/>
    </row>
    <row r="963839" spans="1:13" ht="17.25" customHeight="1" x14ac:dyDescent="0.15">
      <c r="A963839" s="25"/>
      <c r="C963839" s="25"/>
      <c r="D963839" s="25"/>
      <c r="E963839" s="25"/>
      <c r="J963839" s="25"/>
      <c r="K963839" s="25"/>
      <c r="M963839" s="25"/>
    </row>
    <row r="963840" spans="1:13" ht="17.25" customHeight="1" x14ac:dyDescent="0.15">
      <c r="A963840" s="25"/>
      <c r="C963840" s="25"/>
      <c r="D963840" s="25"/>
      <c r="E963840" s="25"/>
      <c r="J963840" s="25"/>
      <c r="K963840" s="25"/>
      <c r="M963840" s="25"/>
    </row>
    <row r="963841" spans="1:13" ht="17.25" customHeight="1" x14ac:dyDescent="0.15">
      <c r="A963841" s="25"/>
      <c r="C963841" s="25"/>
      <c r="D963841" s="25"/>
      <c r="E963841" s="25"/>
      <c r="J963841" s="25"/>
      <c r="K963841" s="25"/>
      <c r="M963841" s="25"/>
    </row>
    <row r="963842" spans="1:13" ht="17.25" customHeight="1" x14ac:dyDescent="0.15">
      <c r="A963842" s="25"/>
      <c r="C963842" s="25"/>
      <c r="D963842" s="25"/>
      <c r="E963842" s="25"/>
      <c r="J963842" s="25"/>
      <c r="K963842" s="25"/>
      <c r="M963842" s="25"/>
    </row>
    <row r="963843" spans="1:13" ht="17.25" customHeight="1" x14ac:dyDescent="0.15">
      <c r="A963843" s="25"/>
      <c r="C963843" s="25"/>
      <c r="D963843" s="25"/>
      <c r="E963843" s="25"/>
      <c r="J963843" s="25"/>
      <c r="K963843" s="25"/>
      <c r="M963843" s="25"/>
    </row>
    <row r="963844" spans="1:13" ht="17.25" customHeight="1" x14ac:dyDescent="0.15">
      <c r="A963844" s="25"/>
      <c r="C963844" s="25"/>
      <c r="D963844" s="25"/>
      <c r="E963844" s="25"/>
      <c r="J963844" s="25"/>
      <c r="K963844" s="25"/>
      <c r="M963844" s="25"/>
    </row>
    <row r="963845" spans="1:13" ht="17.25" customHeight="1" x14ac:dyDescent="0.15">
      <c r="A963845" s="25"/>
      <c r="C963845" s="25"/>
      <c r="D963845" s="25"/>
      <c r="E963845" s="25"/>
      <c r="J963845" s="25"/>
      <c r="K963845" s="25"/>
      <c r="M963845" s="25"/>
    </row>
    <row r="963846" spans="1:13" ht="17.25" customHeight="1" x14ac:dyDescent="0.15">
      <c r="A963846" s="25"/>
      <c r="C963846" s="25"/>
      <c r="D963846" s="25"/>
      <c r="E963846" s="25"/>
      <c r="J963846" s="25"/>
      <c r="K963846" s="25"/>
      <c r="M963846" s="25"/>
    </row>
    <row r="963847" spans="1:13" ht="17.25" customHeight="1" x14ac:dyDescent="0.15">
      <c r="A963847" s="25"/>
      <c r="C963847" s="25"/>
      <c r="D963847" s="25"/>
      <c r="E963847" s="25"/>
      <c r="J963847" s="25"/>
      <c r="K963847" s="25"/>
      <c r="M963847" s="25"/>
    </row>
    <row r="963848" spans="1:13" ht="17.25" customHeight="1" x14ac:dyDescent="0.15">
      <c r="A963848" s="25"/>
      <c r="C963848" s="25"/>
      <c r="D963848" s="25"/>
      <c r="E963848" s="25"/>
      <c r="J963848" s="25"/>
      <c r="K963848" s="25"/>
      <c r="M963848" s="25"/>
    </row>
    <row r="963849" spans="1:13" ht="17.25" customHeight="1" x14ac:dyDescent="0.15">
      <c r="A963849" s="25"/>
      <c r="C963849" s="25"/>
      <c r="D963849" s="25"/>
      <c r="E963849" s="25"/>
      <c r="J963849" s="25"/>
      <c r="K963849" s="25"/>
      <c r="M963849" s="25"/>
    </row>
    <row r="963850" spans="1:13" ht="17.25" customHeight="1" x14ac:dyDescent="0.15">
      <c r="A963850" s="25"/>
      <c r="C963850" s="25"/>
      <c r="D963850" s="25"/>
      <c r="E963850" s="25"/>
      <c r="J963850" s="25"/>
      <c r="K963850" s="25"/>
      <c r="M963850" s="25"/>
    </row>
    <row r="963851" spans="1:13" ht="17.25" customHeight="1" x14ac:dyDescent="0.15">
      <c r="A963851" s="25"/>
      <c r="C963851" s="25"/>
      <c r="D963851" s="25"/>
      <c r="E963851" s="25"/>
      <c r="J963851" s="25"/>
      <c r="K963851" s="25"/>
      <c r="M963851" s="25"/>
    </row>
    <row r="963852" spans="1:13" ht="17.25" customHeight="1" x14ac:dyDescent="0.15">
      <c r="A963852" s="25"/>
      <c r="C963852" s="25"/>
      <c r="D963852" s="25"/>
      <c r="E963852" s="25"/>
      <c r="J963852" s="25"/>
      <c r="K963852" s="25"/>
      <c r="M963852" s="25"/>
    </row>
    <row r="963853" spans="1:13" ht="17.25" customHeight="1" x14ac:dyDescent="0.15">
      <c r="A963853" s="25"/>
      <c r="C963853" s="25"/>
      <c r="D963853" s="25"/>
      <c r="E963853" s="25"/>
      <c r="J963853" s="25"/>
      <c r="K963853" s="25"/>
      <c r="M963853" s="25"/>
    </row>
    <row r="963854" spans="1:13" ht="17.25" customHeight="1" x14ac:dyDescent="0.15">
      <c r="A963854" s="25"/>
      <c r="C963854" s="25"/>
      <c r="D963854" s="25"/>
      <c r="E963854" s="25"/>
      <c r="J963854" s="25"/>
      <c r="K963854" s="25"/>
      <c r="M963854" s="25"/>
    </row>
    <row r="963855" spans="1:13" ht="17.25" customHeight="1" x14ac:dyDescent="0.15">
      <c r="A963855" s="25"/>
      <c r="C963855" s="25"/>
      <c r="D963855" s="25"/>
      <c r="E963855" s="25"/>
      <c r="J963855" s="25"/>
      <c r="K963855" s="25"/>
      <c r="M963855" s="25"/>
    </row>
    <row r="963856" spans="1:13" ht="17.25" customHeight="1" x14ac:dyDescent="0.15">
      <c r="A963856" s="25"/>
      <c r="C963856" s="25"/>
      <c r="D963856" s="25"/>
      <c r="E963856" s="25"/>
      <c r="J963856" s="25"/>
      <c r="K963856" s="25"/>
      <c r="M963856" s="25"/>
    </row>
    <row r="963857" spans="1:13" ht="17.25" customHeight="1" x14ac:dyDescent="0.15">
      <c r="A963857" s="25"/>
      <c r="C963857" s="25"/>
      <c r="D963857" s="25"/>
      <c r="E963857" s="25"/>
      <c r="J963857" s="25"/>
      <c r="K963857" s="25"/>
      <c r="M963857" s="25"/>
    </row>
    <row r="963858" spans="1:13" ht="17.25" customHeight="1" x14ac:dyDescent="0.15">
      <c r="A963858" s="25"/>
      <c r="C963858" s="25"/>
      <c r="D963858" s="25"/>
      <c r="E963858" s="25"/>
      <c r="J963858" s="25"/>
      <c r="K963858" s="25"/>
      <c r="M963858" s="25"/>
    </row>
    <row r="963859" spans="1:13" ht="17.25" customHeight="1" x14ac:dyDescent="0.15">
      <c r="A963859" s="25"/>
      <c r="C963859" s="25"/>
      <c r="D963859" s="25"/>
      <c r="E963859" s="25"/>
      <c r="J963859" s="25"/>
      <c r="K963859" s="25"/>
      <c r="M963859" s="25"/>
    </row>
    <row r="963860" spans="1:13" ht="17.25" customHeight="1" x14ac:dyDescent="0.15">
      <c r="A963860" s="25"/>
      <c r="C963860" s="25"/>
      <c r="D963860" s="25"/>
      <c r="E963860" s="25"/>
      <c r="J963860" s="25"/>
      <c r="K963860" s="25"/>
      <c r="M963860" s="25"/>
    </row>
    <row r="963861" spans="1:13" ht="17.25" customHeight="1" x14ac:dyDescent="0.15">
      <c r="A963861" s="25"/>
      <c r="C963861" s="25"/>
      <c r="D963861" s="25"/>
      <c r="E963861" s="25"/>
      <c r="J963861" s="25"/>
      <c r="K963861" s="25"/>
      <c r="M963861" s="25"/>
    </row>
    <row r="963862" spans="1:13" ht="17.25" customHeight="1" x14ac:dyDescent="0.15">
      <c r="A963862" s="25"/>
      <c r="C963862" s="25"/>
      <c r="D963862" s="25"/>
      <c r="E963862" s="25"/>
      <c r="J963862" s="25"/>
      <c r="K963862" s="25"/>
      <c r="M963862" s="25"/>
    </row>
    <row r="963863" spans="1:13" ht="17.25" customHeight="1" x14ac:dyDescent="0.15">
      <c r="A963863" s="25"/>
      <c r="C963863" s="25"/>
      <c r="D963863" s="25"/>
      <c r="E963863" s="25"/>
      <c r="J963863" s="25"/>
      <c r="K963863" s="25"/>
      <c r="M963863" s="25"/>
    </row>
    <row r="963864" spans="1:13" ht="17.25" customHeight="1" x14ac:dyDescent="0.15">
      <c r="A963864" s="25"/>
      <c r="C963864" s="25"/>
      <c r="D963864" s="25"/>
      <c r="E963864" s="25"/>
      <c r="J963864" s="25"/>
      <c r="K963864" s="25"/>
      <c r="M963864" s="25"/>
    </row>
    <row r="963865" spans="1:13" ht="17.25" customHeight="1" x14ac:dyDescent="0.15">
      <c r="A963865" s="25"/>
      <c r="C963865" s="25"/>
      <c r="D963865" s="25"/>
      <c r="E963865" s="25"/>
      <c r="J963865" s="25"/>
      <c r="K963865" s="25"/>
      <c r="M963865" s="25"/>
    </row>
    <row r="963866" spans="1:13" ht="17.25" customHeight="1" x14ac:dyDescent="0.15">
      <c r="A963866" s="25"/>
      <c r="C963866" s="25"/>
      <c r="D963866" s="25"/>
      <c r="E963866" s="25"/>
      <c r="J963866" s="25"/>
      <c r="K963866" s="25"/>
      <c r="M963866" s="25"/>
    </row>
    <row r="963867" spans="1:13" ht="17.25" customHeight="1" x14ac:dyDescent="0.15">
      <c r="A963867" s="25"/>
      <c r="C963867" s="25"/>
      <c r="D963867" s="25"/>
      <c r="E963867" s="25"/>
      <c r="J963867" s="25"/>
      <c r="K963867" s="25"/>
      <c r="M963867" s="25"/>
    </row>
    <row r="963868" spans="1:13" ht="17.25" customHeight="1" x14ac:dyDescent="0.15">
      <c r="A963868" s="25"/>
      <c r="C963868" s="25"/>
      <c r="D963868" s="25"/>
      <c r="E963868" s="25"/>
      <c r="J963868" s="25"/>
      <c r="K963868" s="25"/>
      <c r="M963868" s="25"/>
    </row>
    <row r="963869" spans="1:13" ht="17.25" customHeight="1" x14ac:dyDescent="0.15">
      <c r="A963869" s="25"/>
      <c r="C963869" s="25"/>
      <c r="D963869" s="25"/>
      <c r="E963869" s="25"/>
      <c r="J963869" s="25"/>
      <c r="K963869" s="25"/>
      <c r="M963869" s="25"/>
    </row>
    <row r="963870" spans="1:13" ht="17.25" customHeight="1" x14ac:dyDescent="0.15">
      <c r="A963870" s="25"/>
      <c r="C963870" s="25"/>
      <c r="D963870" s="25"/>
      <c r="E963870" s="25"/>
      <c r="J963870" s="25"/>
      <c r="K963870" s="25"/>
      <c r="M963870" s="25"/>
    </row>
    <row r="963871" spans="1:13" ht="17.25" customHeight="1" x14ac:dyDescent="0.15">
      <c r="A963871" s="25"/>
      <c r="C963871" s="25"/>
      <c r="D963871" s="25"/>
      <c r="E963871" s="25"/>
      <c r="J963871" s="25"/>
      <c r="K963871" s="25"/>
      <c r="M963871" s="25"/>
    </row>
    <row r="963872" spans="1:13" ht="17.25" customHeight="1" x14ac:dyDescent="0.15">
      <c r="A963872" s="25"/>
      <c r="C963872" s="25"/>
      <c r="D963872" s="25"/>
      <c r="E963872" s="25"/>
      <c r="J963872" s="25"/>
      <c r="K963872" s="25"/>
      <c r="M963872" s="25"/>
    </row>
    <row r="963873" spans="1:13" ht="17.25" customHeight="1" x14ac:dyDescent="0.15">
      <c r="A963873" s="25"/>
      <c r="C963873" s="25"/>
      <c r="D963873" s="25"/>
      <c r="E963873" s="25"/>
      <c r="J963873" s="25"/>
      <c r="K963873" s="25"/>
      <c r="M963873" s="25"/>
    </row>
    <row r="963874" spans="1:13" ht="17.25" customHeight="1" x14ac:dyDescent="0.15">
      <c r="A963874" s="25"/>
      <c r="C963874" s="25"/>
      <c r="D963874" s="25"/>
      <c r="E963874" s="25"/>
      <c r="J963874" s="25"/>
      <c r="K963874" s="25"/>
      <c r="M963874" s="25"/>
    </row>
    <row r="963875" spans="1:13" ht="17.25" customHeight="1" x14ac:dyDescent="0.15">
      <c r="A963875" s="25"/>
      <c r="C963875" s="25"/>
      <c r="D963875" s="25"/>
      <c r="E963875" s="25"/>
      <c r="J963875" s="25"/>
      <c r="K963875" s="25"/>
      <c r="M963875" s="25"/>
    </row>
    <row r="963876" spans="1:13" ht="17.25" customHeight="1" x14ac:dyDescent="0.15">
      <c r="A963876" s="25"/>
      <c r="C963876" s="25"/>
      <c r="D963876" s="25"/>
      <c r="E963876" s="25"/>
      <c r="J963876" s="25"/>
      <c r="K963876" s="25"/>
      <c r="M963876" s="25"/>
    </row>
    <row r="963877" spans="1:13" ht="17.25" customHeight="1" x14ac:dyDescent="0.15">
      <c r="A963877" s="25"/>
      <c r="C963877" s="25"/>
      <c r="D963877" s="25"/>
      <c r="E963877" s="25"/>
      <c r="J963877" s="25"/>
      <c r="K963877" s="25"/>
      <c r="M963877" s="25"/>
    </row>
    <row r="963878" spans="1:13" ht="17.25" customHeight="1" x14ac:dyDescent="0.15">
      <c r="A963878" s="25"/>
      <c r="C963878" s="25"/>
      <c r="D963878" s="25"/>
      <c r="E963878" s="25"/>
      <c r="J963878" s="25"/>
      <c r="K963878" s="25"/>
      <c r="M963878" s="25"/>
    </row>
    <row r="963879" spans="1:13" ht="17.25" customHeight="1" x14ac:dyDescent="0.15">
      <c r="A963879" s="25"/>
      <c r="C963879" s="25"/>
      <c r="D963879" s="25"/>
      <c r="E963879" s="25"/>
      <c r="J963879" s="25"/>
      <c r="K963879" s="25"/>
      <c r="M963879" s="25"/>
    </row>
    <row r="963880" spans="1:13" ht="17.25" customHeight="1" x14ac:dyDescent="0.15">
      <c r="A963880" s="25"/>
      <c r="C963880" s="25"/>
      <c r="D963880" s="25"/>
      <c r="E963880" s="25"/>
      <c r="J963880" s="25"/>
      <c r="K963880" s="25"/>
      <c r="M963880" s="25"/>
    </row>
    <row r="963881" spans="1:13" ht="17.25" customHeight="1" x14ac:dyDescent="0.15">
      <c r="A963881" s="25"/>
      <c r="C963881" s="25"/>
      <c r="D963881" s="25"/>
      <c r="E963881" s="25"/>
      <c r="J963881" s="25"/>
      <c r="K963881" s="25"/>
      <c r="M963881" s="25"/>
    </row>
    <row r="963882" spans="1:13" ht="17.25" customHeight="1" x14ac:dyDescent="0.15">
      <c r="A963882" s="25"/>
      <c r="C963882" s="25"/>
      <c r="D963882" s="25"/>
      <c r="E963882" s="25"/>
      <c r="J963882" s="25"/>
      <c r="K963882" s="25"/>
      <c r="M963882" s="25"/>
    </row>
    <row r="963883" spans="1:13" ht="17.25" customHeight="1" x14ac:dyDescent="0.15">
      <c r="A963883" s="25"/>
      <c r="C963883" s="25"/>
      <c r="D963883" s="25"/>
      <c r="E963883" s="25"/>
      <c r="J963883" s="25"/>
      <c r="K963883" s="25"/>
      <c r="M963883" s="25"/>
    </row>
    <row r="963884" spans="1:13" ht="17.25" customHeight="1" x14ac:dyDescent="0.15">
      <c r="A963884" s="25"/>
      <c r="C963884" s="25"/>
      <c r="D963884" s="25"/>
      <c r="E963884" s="25"/>
      <c r="J963884" s="25"/>
      <c r="K963884" s="25"/>
      <c r="M963884" s="25"/>
    </row>
    <row r="963885" spans="1:13" ht="17.25" customHeight="1" x14ac:dyDescent="0.15">
      <c r="A963885" s="25"/>
      <c r="C963885" s="25"/>
      <c r="D963885" s="25"/>
      <c r="E963885" s="25"/>
      <c r="J963885" s="25"/>
      <c r="K963885" s="25"/>
      <c r="M963885" s="25"/>
    </row>
    <row r="963886" spans="1:13" ht="17.25" customHeight="1" x14ac:dyDescent="0.15">
      <c r="A963886" s="25"/>
      <c r="C963886" s="25"/>
      <c r="D963886" s="25"/>
      <c r="E963886" s="25"/>
      <c r="J963886" s="25"/>
      <c r="K963886" s="25"/>
      <c r="M963886" s="25"/>
    </row>
    <row r="963887" spans="1:13" ht="17.25" customHeight="1" x14ac:dyDescent="0.15">
      <c r="A963887" s="25"/>
      <c r="C963887" s="25"/>
      <c r="D963887" s="25"/>
      <c r="E963887" s="25"/>
      <c r="J963887" s="25"/>
      <c r="K963887" s="25"/>
      <c r="M963887" s="25"/>
    </row>
    <row r="963888" spans="1:13" ht="17.25" customHeight="1" x14ac:dyDescent="0.15">
      <c r="A963888" s="25"/>
      <c r="C963888" s="25"/>
      <c r="D963888" s="25"/>
      <c r="E963888" s="25"/>
      <c r="J963888" s="25"/>
      <c r="K963888" s="25"/>
      <c r="M963888" s="25"/>
    </row>
    <row r="963889" spans="1:13" ht="17.25" customHeight="1" x14ac:dyDescent="0.15">
      <c r="A963889" s="25"/>
      <c r="C963889" s="25"/>
      <c r="D963889" s="25"/>
      <c r="E963889" s="25"/>
      <c r="J963889" s="25"/>
      <c r="K963889" s="25"/>
      <c r="M963889" s="25"/>
    </row>
    <row r="963890" spans="1:13" ht="17.25" customHeight="1" x14ac:dyDescent="0.15">
      <c r="A963890" s="25"/>
      <c r="C963890" s="25"/>
      <c r="D963890" s="25"/>
      <c r="E963890" s="25"/>
      <c r="J963890" s="25"/>
      <c r="K963890" s="25"/>
      <c r="M963890" s="25"/>
    </row>
    <row r="963891" spans="1:13" ht="17.25" customHeight="1" x14ac:dyDescent="0.15">
      <c r="A963891" s="25"/>
      <c r="C963891" s="25"/>
      <c r="D963891" s="25"/>
      <c r="E963891" s="25"/>
      <c r="J963891" s="25"/>
      <c r="K963891" s="25"/>
      <c r="M963891" s="25"/>
    </row>
    <row r="963892" spans="1:13" ht="17.25" customHeight="1" x14ac:dyDescent="0.15">
      <c r="A963892" s="25"/>
      <c r="C963892" s="25"/>
      <c r="D963892" s="25"/>
      <c r="E963892" s="25"/>
      <c r="J963892" s="25"/>
      <c r="K963892" s="25"/>
      <c r="M963892" s="25"/>
    </row>
    <row r="963893" spans="1:13" ht="17.25" customHeight="1" x14ac:dyDescent="0.15">
      <c r="A963893" s="25"/>
      <c r="C963893" s="25"/>
      <c r="D963893" s="25"/>
      <c r="E963893" s="25"/>
      <c r="J963893" s="25"/>
      <c r="K963893" s="25"/>
      <c r="M963893" s="25"/>
    </row>
    <row r="963894" spans="1:13" ht="17.25" customHeight="1" x14ac:dyDescent="0.15">
      <c r="A963894" s="25"/>
      <c r="C963894" s="25"/>
      <c r="D963894" s="25"/>
      <c r="E963894" s="25"/>
      <c r="J963894" s="25"/>
      <c r="K963894" s="25"/>
      <c r="M963894" s="25"/>
    </row>
    <row r="963895" spans="1:13" ht="17.25" customHeight="1" x14ac:dyDescent="0.15">
      <c r="A963895" s="25"/>
      <c r="C963895" s="25"/>
      <c r="D963895" s="25"/>
      <c r="E963895" s="25"/>
      <c r="J963895" s="25"/>
      <c r="K963895" s="25"/>
      <c r="M963895" s="25"/>
    </row>
    <row r="963896" spans="1:13" ht="17.25" customHeight="1" x14ac:dyDescent="0.15">
      <c r="A963896" s="25"/>
      <c r="C963896" s="25"/>
      <c r="D963896" s="25"/>
      <c r="E963896" s="25"/>
      <c r="J963896" s="25"/>
      <c r="K963896" s="25"/>
      <c r="M963896" s="25"/>
    </row>
    <row r="963897" spans="1:13" ht="17.25" customHeight="1" x14ac:dyDescent="0.15">
      <c r="A963897" s="25"/>
      <c r="C963897" s="25"/>
      <c r="D963897" s="25"/>
      <c r="E963897" s="25"/>
      <c r="J963897" s="25"/>
      <c r="K963897" s="25"/>
      <c r="M963897" s="25"/>
    </row>
    <row r="963898" spans="1:13" ht="17.25" customHeight="1" x14ac:dyDescent="0.15">
      <c r="A963898" s="25"/>
      <c r="C963898" s="25"/>
      <c r="D963898" s="25"/>
      <c r="E963898" s="25"/>
      <c r="J963898" s="25"/>
      <c r="K963898" s="25"/>
      <c r="M963898" s="25"/>
    </row>
    <row r="963899" spans="1:13" ht="17.25" customHeight="1" x14ac:dyDescent="0.15">
      <c r="A963899" s="25"/>
      <c r="C963899" s="25"/>
      <c r="D963899" s="25"/>
      <c r="E963899" s="25"/>
      <c r="J963899" s="25"/>
      <c r="K963899" s="25"/>
      <c r="M963899" s="25"/>
    </row>
    <row r="963900" spans="1:13" ht="17.25" customHeight="1" x14ac:dyDescent="0.15">
      <c r="A963900" s="25"/>
      <c r="C963900" s="25"/>
      <c r="D963900" s="25"/>
      <c r="E963900" s="25"/>
      <c r="J963900" s="25"/>
      <c r="K963900" s="25"/>
      <c r="M963900" s="25"/>
    </row>
    <row r="963901" spans="1:13" ht="17.25" customHeight="1" x14ac:dyDescent="0.15">
      <c r="A963901" s="25"/>
      <c r="C963901" s="25"/>
      <c r="D963901" s="25"/>
      <c r="E963901" s="25"/>
      <c r="J963901" s="25"/>
      <c r="K963901" s="25"/>
      <c r="M963901" s="25"/>
    </row>
    <row r="963902" spans="1:13" ht="17.25" customHeight="1" x14ac:dyDescent="0.15">
      <c r="A963902" s="25"/>
      <c r="C963902" s="25"/>
      <c r="D963902" s="25"/>
      <c r="E963902" s="25"/>
      <c r="J963902" s="25"/>
      <c r="K963902" s="25"/>
      <c r="M963902" s="25"/>
    </row>
    <row r="963903" spans="1:13" ht="17.25" customHeight="1" x14ac:dyDescent="0.15">
      <c r="A963903" s="25"/>
      <c r="C963903" s="25"/>
      <c r="D963903" s="25"/>
      <c r="E963903" s="25"/>
      <c r="J963903" s="25"/>
      <c r="K963903" s="25"/>
      <c r="M963903" s="25"/>
    </row>
    <row r="963904" spans="1:13" ht="17.25" customHeight="1" x14ac:dyDescent="0.15">
      <c r="A963904" s="25"/>
      <c r="C963904" s="25"/>
      <c r="D963904" s="25"/>
      <c r="E963904" s="25"/>
      <c r="J963904" s="25"/>
      <c r="K963904" s="25"/>
      <c r="M963904" s="25"/>
    </row>
    <row r="963905" spans="1:13" ht="17.25" customHeight="1" x14ac:dyDescent="0.15">
      <c r="A963905" s="25"/>
      <c r="C963905" s="25"/>
      <c r="D963905" s="25"/>
      <c r="E963905" s="25"/>
      <c r="J963905" s="25"/>
      <c r="K963905" s="25"/>
      <c r="M963905" s="25"/>
    </row>
    <row r="963906" spans="1:13" ht="17.25" customHeight="1" x14ac:dyDescent="0.15">
      <c r="A963906" s="25"/>
      <c r="C963906" s="25"/>
      <c r="D963906" s="25"/>
      <c r="E963906" s="25"/>
      <c r="J963906" s="25"/>
      <c r="K963906" s="25"/>
      <c r="M963906" s="25"/>
    </row>
    <row r="963907" spans="1:13" ht="17.25" customHeight="1" x14ac:dyDescent="0.15">
      <c r="A963907" s="25"/>
      <c r="C963907" s="25"/>
      <c r="D963907" s="25"/>
      <c r="E963907" s="25"/>
      <c r="J963907" s="25"/>
      <c r="K963907" s="25"/>
      <c r="M963907" s="25"/>
    </row>
    <row r="963908" spans="1:13" ht="17.25" customHeight="1" x14ac:dyDescent="0.15">
      <c r="A963908" s="25"/>
      <c r="C963908" s="25"/>
      <c r="D963908" s="25"/>
      <c r="E963908" s="25"/>
      <c r="J963908" s="25"/>
      <c r="K963908" s="25"/>
      <c r="M963908" s="25"/>
    </row>
    <row r="963909" spans="1:13" ht="17.25" customHeight="1" x14ac:dyDescent="0.15">
      <c r="A963909" s="25"/>
      <c r="C963909" s="25"/>
      <c r="D963909" s="25"/>
      <c r="E963909" s="25"/>
      <c r="J963909" s="25"/>
      <c r="K963909" s="25"/>
      <c r="M963909" s="25"/>
    </row>
    <row r="963910" spans="1:13" ht="17.25" customHeight="1" x14ac:dyDescent="0.15">
      <c r="A963910" s="25"/>
      <c r="C963910" s="25"/>
      <c r="D963910" s="25"/>
      <c r="E963910" s="25"/>
      <c r="J963910" s="25"/>
      <c r="K963910" s="25"/>
      <c r="M963910" s="25"/>
    </row>
    <row r="963911" spans="1:13" ht="17.25" customHeight="1" x14ac:dyDescent="0.15">
      <c r="A963911" s="25"/>
      <c r="C963911" s="25"/>
      <c r="D963911" s="25"/>
      <c r="E963911" s="25"/>
      <c r="J963911" s="25"/>
      <c r="K963911" s="25"/>
      <c r="M963911" s="25"/>
    </row>
    <row r="963912" spans="1:13" ht="17.25" customHeight="1" x14ac:dyDescent="0.15">
      <c r="A963912" s="25"/>
      <c r="C963912" s="25"/>
      <c r="D963912" s="25"/>
      <c r="E963912" s="25"/>
      <c r="J963912" s="25"/>
      <c r="K963912" s="25"/>
      <c r="M963912" s="25"/>
    </row>
    <row r="963913" spans="1:13" ht="17.25" customHeight="1" x14ac:dyDescent="0.15">
      <c r="A963913" s="25"/>
      <c r="C963913" s="25"/>
      <c r="D963913" s="25"/>
      <c r="E963913" s="25"/>
      <c r="J963913" s="25"/>
      <c r="K963913" s="25"/>
      <c r="M963913" s="25"/>
    </row>
    <row r="963914" spans="1:13" ht="17.25" customHeight="1" x14ac:dyDescent="0.15">
      <c r="A963914" s="25"/>
      <c r="C963914" s="25"/>
      <c r="D963914" s="25"/>
      <c r="E963914" s="25"/>
      <c r="J963914" s="25"/>
      <c r="K963914" s="25"/>
      <c r="M963914" s="25"/>
    </row>
    <row r="963915" spans="1:13" ht="17.25" customHeight="1" x14ac:dyDescent="0.15">
      <c r="A963915" s="25"/>
      <c r="C963915" s="25"/>
      <c r="D963915" s="25"/>
      <c r="E963915" s="25"/>
      <c r="J963915" s="25"/>
      <c r="K963915" s="25"/>
      <c r="M963915" s="25"/>
    </row>
    <row r="963916" spans="1:13" ht="17.25" customHeight="1" x14ac:dyDescent="0.15">
      <c r="A963916" s="25"/>
      <c r="C963916" s="25"/>
      <c r="D963916" s="25"/>
      <c r="E963916" s="25"/>
      <c r="J963916" s="25"/>
      <c r="K963916" s="25"/>
      <c r="M963916" s="25"/>
    </row>
    <row r="963917" spans="1:13" ht="17.25" customHeight="1" x14ac:dyDescent="0.15">
      <c r="A963917" s="25"/>
      <c r="C963917" s="25"/>
      <c r="D963917" s="25"/>
      <c r="E963917" s="25"/>
      <c r="J963917" s="25"/>
      <c r="K963917" s="25"/>
      <c r="M963917" s="25"/>
    </row>
    <row r="963918" spans="1:13" ht="17.25" customHeight="1" x14ac:dyDescent="0.15">
      <c r="A963918" s="25"/>
      <c r="C963918" s="25"/>
      <c r="D963918" s="25"/>
      <c r="E963918" s="25"/>
      <c r="J963918" s="25"/>
      <c r="K963918" s="25"/>
      <c r="M963918" s="25"/>
    </row>
    <row r="963919" spans="1:13" ht="17.25" customHeight="1" x14ac:dyDescent="0.15">
      <c r="A963919" s="25"/>
      <c r="C963919" s="25"/>
      <c r="D963919" s="25"/>
      <c r="E963919" s="25"/>
      <c r="J963919" s="25"/>
      <c r="K963919" s="25"/>
      <c r="M963919" s="25"/>
    </row>
    <row r="963920" spans="1:13" ht="17.25" customHeight="1" x14ac:dyDescent="0.15">
      <c r="A963920" s="25"/>
      <c r="C963920" s="25"/>
      <c r="D963920" s="25"/>
      <c r="E963920" s="25"/>
      <c r="J963920" s="25"/>
      <c r="K963920" s="25"/>
      <c r="M963920" s="25"/>
    </row>
    <row r="963921" spans="1:13" ht="17.25" customHeight="1" x14ac:dyDescent="0.15">
      <c r="A963921" s="25"/>
      <c r="C963921" s="25"/>
      <c r="D963921" s="25"/>
      <c r="E963921" s="25"/>
      <c r="J963921" s="25"/>
      <c r="K963921" s="25"/>
      <c r="M963921" s="25"/>
    </row>
    <row r="963922" spans="1:13" ht="17.25" customHeight="1" x14ac:dyDescent="0.15">
      <c r="A963922" s="25"/>
      <c r="C963922" s="25"/>
      <c r="D963922" s="25"/>
      <c r="E963922" s="25"/>
      <c r="J963922" s="25"/>
      <c r="K963922" s="25"/>
      <c r="M963922" s="25"/>
    </row>
    <row r="963923" spans="1:13" ht="17.25" customHeight="1" x14ac:dyDescent="0.15">
      <c r="A963923" s="25"/>
      <c r="C963923" s="25"/>
      <c r="D963923" s="25"/>
      <c r="E963923" s="25"/>
      <c r="J963923" s="25"/>
      <c r="K963923" s="25"/>
      <c r="M963923" s="25"/>
    </row>
    <row r="963924" spans="1:13" ht="17.25" customHeight="1" x14ac:dyDescent="0.15">
      <c r="A963924" s="25"/>
      <c r="C963924" s="25"/>
      <c r="D963924" s="25"/>
      <c r="E963924" s="25"/>
      <c r="J963924" s="25"/>
      <c r="K963924" s="25"/>
      <c r="M963924" s="25"/>
    </row>
    <row r="963925" spans="1:13" ht="17.25" customHeight="1" x14ac:dyDescent="0.15">
      <c r="A963925" s="25"/>
      <c r="C963925" s="25"/>
      <c r="D963925" s="25"/>
      <c r="E963925" s="25"/>
      <c r="J963925" s="25"/>
      <c r="K963925" s="25"/>
      <c r="M963925" s="25"/>
    </row>
    <row r="963926" spans="1:13" ht="17.25" customHeight="1" x14ac:dyDescent="0.15">
      <c r="A963926" s="25"/>
      <c r="C963926" s="25"/>
      <c r="D963926" s="25"/>
      <c r="E963926" s="25"/>
      <c r="J963926" s="25"/>
      <c r="K963926" s="25"/>
      <c r="M963926" s="25"/>
    </row>
    <row r="963927" spans="1:13" ht="17.25" customHeight="1" x14ac:dyDescent="0.15">
      <c r="A963927" s="25"/>
      <c r="C963927" s="25"/>
      <c r="D963927" s="25"/>
      <c r="E963927" s="25"/>
      <c r="J963927" s="25"/>
      <c r="K963927" s="25"/>
      <c r="M963927" s="25"/>
    </row>
    <row r="963928" spans="1:13" ht="17.25" customHeight="1" x14ac:dyDescent="0.15">
      <c r="A963928" s="25"/>
      <c r="C963928" s="25"/>
      <c r="D963928" s="25"/>
      <c r="E963928" s="25"/>
      <c r="J963928" s="25"/>
      <c r="K963928" s="25"/>
      <c r="M963928" s="25"/>
    </row>
    <row r="963929" spans="1:13" ht="17.25" customHeight="1" x14ac:dyDescent="0.15">
      <c r="A963929" s="25"/>
      <c r="C963929" s="25"/>
      <c r="D963929" s="25"/>
      <c r="E963929" s="25"/>
      <c r="J963929" s="25"/>
      <c r="K963929" s="25"/>
      <c r="M963929" s="25"/>
    </row>
    <row r="963930" spans="1:13" ht="17.25" customHeight="1" x14ac:dyDescent="0.15">
      <c r="A963930" s="25"/>
      <c r="C963930" s="25"/>
      <c r="D963930" s="25"/>
      <c r="E963930" s="25"/>
      <c r="J963930" s="25"/>
      <c r="K963930" s="25"/>
      <c r="M963930" s="25"/>
    </row>
    <row r="963931" spans="1:13" ht="17.25" customHeight="1" x14ac:dyDescent="0.15">
      <c r="A963931" s="25"/>
      <c r="C963931" s="25"/>
      <c r="D963931" s="25"/>
      <c r="E963931" s="25"/>
      <c r="J963931" s="25"/>
      <c r="K963931" s="25"/>
      <c r="M963931" s="25"/>
    </row>
    <row r="963932" spans="1:13" ht="17.25" customHeight="1" x14ac:dyDescent="0.15">
      <c r="A963932" s="25"/>
      <c r="C963932" s="25"/>
      <c r="D963932" s="25"/>
      <c r="E963932" s="25"/>
      <c r="J963932" s="25"/>
      <c r="K963932" s="25"/>
      <c r="M963932" s="25"/>
    </row>
    <row r="963933" spans="1:13" ht="17.25" customHeight="1" x14ac:dyDescent="0.15">
      <c r="A963933" s="25"/>
      <c r="C963933" s="25"/>
      <c r="D963933" s="25"/>
      <c r="E963933" s="25"/>
      <c r="J963933" s="25"/>
      <c r="K963933" s="25"/>
      <c r="M963933" s="25"/>
    </row>
    <row r="963934" spans="1:13" ht="17.25" customHeight="1" x14ac:dyDescent="0.15">
      <c r="A963934" s="25"/>
      <c r="C963934" s="25"/>
      <c r="D963934" s="25"/>
      <c r="E963934" s="25"/>
      <c r="J963934" s="25"/>
      <c r="K963934" s="25"/>
      <c r="M963934" s="25"/>
    </row>
    <row r="963935" spans="1:13" ht="17.25" customHeight="1" x14ac:dyDescent="0.15">
      <c r="A963935" s="25"/>
      <c r="C963935" s="25"/>
      <c r="D963935" s="25"/>
      <c r="E963935" s="25"/>
      <c r="J963935" s="25"/>
      <c r="K963935" s="25"/>
      <c r="M963935" s="25"/>
    </row>
    <row r="963936" spans="1:13" ht="17.25" customHeight="1" x14ac:dyDescent="0.15">
      <c r="A963936" s="25"/>
      <c r="C963936" s="25"/>
      <c r="D963936" s="25"/>
      <c r="E963936" s="25"/>
      <c r="J963936" s="25"/>
      <c r="K963936" s="25"/>
      <c r="M963936" s="25"/>
    </row>
    <row r="963937" spans="1:13" ht="17.25" customHeight="1" x14ac:dyDescent="0.15">
      <c r="A963937" s="25"/>
      <c r="C963937" s="25"/>
      <c r="D963937" s="25"/>
      <c r="E963937" s="25"/>
      <c r="J963937" s="25"/>
      <c r="K963937" s="25"/>
      <c r="M963937" s="25"/>
    </row>
    <row r="963938" spans="1:13" ht="17.25" customHeight="1" x14ac:dyDescent="0.15">
      <c r="A963938" s="25"/>
      <c r="C963938" s="25"/>
      <c r="D963938" s="25"/>
      <c r="E963938" s="25"/>
      <c r="J963938" s="25"/>
      <c r="K963938" s="25"/>
      <c r="M963938" s="25"/>
    </row>
    <row r="963939" spans="1:13" ht="17.25" customHeight="1" x14ac:dyDescent="0.15">
      <c r="A963939" s="25"/>
      <c r="C963939" s="25"/>
      <c r="D963939" s="25"/>
      <c r="E963939" s="25"/>
      <c r="J963939" s="25"/>
      <c r="K963939" s="25"/>
      <c r="M963939" s="25"/>
    </row>
    <row r="963940" spans="1:13" ht="17.25" customHeight="1" x14ac:dyDescent="0.15">
      <c r="A963940" s="25"/>
      <c r="C963940" s="25"/>
      <c r="D963940" s="25"/>
      <c r="E963940" s="25"/>
      <c r="J963940" s="25"/>
      <c r="K963940" s="25"/>
      <c r="M963940" s="25"/>
    </row>
    <row r="963941" spans="1:13" ht="17.25" customHeight="1" x14ac:dyDescent="0.15">
      <c r="A963941" s="25"/>
      <c r="C963941" s="25"/>
      <c r="D963941" s="25"/>
      <c r="E963941" s="25"/>
      <c r="J963941" s="25"/>
      <c r="K963941" s="25"/>
      <c r="M963941" s="25"/>
    </row>
    <row r="963942" spans="1:13" ht="17.25" customHeight="1" x14ac:dyDescent="0.15">
      <c r="A963942" s="25"/>
      <c r="C963942" s="25"/>
      <c r="D963942" s="25"/>
      <c r="E963942" s="25"/>
      <c r="J963942" s="25"/>
      <c r="K963942" s="25"/>
      <c r="M963942" s="25"/>
    </row>
    <row r="963943" spans="1:13" ht="17.25" customHeight="1" x14ac:dyDescent="0.15">
      <c r="A963943" s="25"/>
      <c r="C963943" s="25"/>
      <c r="D963943" s="25"/>
      <c r="E963943" s="25"/>
      <c r="J963943" s="25"/>
      <c r="K963943" s="25"/>
      <c r="M963943" s="25"/>
    </row>
    <row r="963944" spans="1:13" ht="17.25" customHeight="1" x14ac:dyDescent="0.15">
      <c r="A963944" s="25"/>
      <c r="C963944" s="25"/>
      <c r="D963944" s="25"/>
      <c r="E963944" s="25"/>
      <c r="J963944" s="25"/>
      <c r="K963944" s="25"/>
      <c r="M963944" s="25"/>
    </row>
    <row r="963945" spans="1:13" ht="17.25" customHeight="1" x14ac:dyDescent="0.15">
      <c r="A963945" s="25"/>
      <c r="C963945" s="25"/>
      <c r="D963945" s="25"/>
      <c r="E963945" s="25"/>
      <c r="J963945" s="25"/>
      <c r="K963945" s="25"/>
      <c r="M963945" s="25"/>
    </row>
    <row r="963946" spans="1:13" ht="17.25" customHeight="1" x14ac:dyDescent="0.15">
      <c r="A963946" s="25"/>
      <c r="C963946" s="25"/>
      <c r="D963946" s="25"/>
      <c r="E963946" s="25"/>
      <c r="J963946" s="25"/>
      <c r="K963946" s="25"/>
      <c r="M963946" s="25"/>
    </row>
    <row r="963947" spans="1:13" ht="17.25" customHeight="1" x14ac:dyDescent="0.15">
      <c r="A963947" s="25"/>
      <c r="C963947" s="25"/>
      <c r="D963947" s="25"/>
      <c r="E963947" s="25"/>
      <c r="J963947" s="25"/>
      <c r="K963947" s="25"/>
      <c r="M963947" s="25"/>
    </row>
    <row r="963948" spans="1:13" ht="17.25" customHeight="1" x14ac:dyDescent="0.15">
      <c r="A963948" s="25"/>
      <c r="C963948" s="25"/>
      <c r="D963948" s="25"/>
      <c r="E963948" s="25"/>
      <c r="J963948" s="25"/>
      <c r="K963948" s="25"/>
      <c r="M963948" s="25"/>
    </row>
    <row r="963949" spans="1:13" ht="17.25" customHeight="1" x14ac:dyDescent="0.15">
      <c r="A963949" s="25"/>
      <c r="C963949" s="25"/>
      <c r="D963949" s="25"/>
      <c r="E963949" s="25"/>
      <c r="J963949" s="25"/>
      <c r="K963949" s="25"/>
      <c r="M963949" s="25"/>
    </row>
    <row r="963950" spans="1:13" ht="17.25" customHeight="1" x14ac:dyDescent="0.15">
      <c r="A963950" s="25"/>
      <c r="C963950" s="25"/>
      <c r="D963950" s="25"/>
      <c r="E963950" s="25"/>
      <c r="J963950" s="25"/>
      <c r="K963950" s="25"/>
      <c r="M963950" s="25"/>
    </row>
    <row r="963951" spans="1:13" ht="17.25" customHeight="1" x14ac:dyDescent="0.15">
      <c r="A963951" s="25"/>
      <c r="C963951" s="25"/>
      <c r="D963951" s="25"/>
      <c r="E963951" s="25"/>
      <c r="J963951" s="25"/>
      <c r="K963951" s="25"/>
      <c r="M963951" s="25"/>
    </row>
    <row r="963952" spans="1:13" ht="17.25" customHeight="1" x14ac:dyDescent="0.15">
      <c r="A963952" s="25"/>
      <c r="C963952" s="25"/>
      <c r="D963952" s="25"/>
      <c r="E963952" s="25"/>
      <c r="J963952" s="25"/>
      <c r="K963952" s="25"/>
      <c r="M963952" s="25"/>
    </row>
    <row r="963953" spans="1:13" ht="17.25" customHeight="1" x14ac:dyDescent="0.15">
      <c r="A963953" s="25"/>
      <c r="C963953" s="25"/>
      <c r="D963953" s="25"/>
      <c r="E963953" s="25"/>
      <c r="J963953" s="25"/>
      <c r="K963953" s="25"/>
      <c r="M963953" s="25"/>
    </row>
    <row r="963954" spans="1:13" ht="17.25" customHeight="1" x14ac:dyDescent="0.15">
      <c r="A963954" s="25"/>
      <c r="C963954" s="25"/>
      <c r="D963954" s="25"/>
      <c r="E963954" s="25"/>
      <c r="J963954" s="25"/>
      <c r="K963954" s="25"/>
      <c r="M963954" s="25"/>
    </row>
    <row r="963955" spans="1:13" ht="17.25" customHeight="1" x14ac:dyDescent="0.15">
      <c r="A963955" s="25"/>
      <c r="C963955" s="25"/>
      <c r="D963955" s="25"/>
      <c r="E963955" s="25"/>
      <c r="J963955" s="25"/>
      <c r="K963955" s="25"/>
      <c r="M963955" s="25"/>
    </row>
    <row r="963956" spans="1:13" ht="17.25" customHeight="1" x14ac:dyDescent="0.15">
      <c r="A963956" s="25"/>
      <c r="C963956" s="25"/>
      <c r="D963956" s="25"/>
      <c r="E963956" s="25"/>
      <c r="J963956" s="25"/>
      <c r="K963956" s="25"/>
      <c r="M963956" s="25"/>
    </row>
    <row r="963957" spans="1:13" ht="17.25" customHeight="1" x14ac:dyDescent="0.15">
      <c r="A963957" s="25"/>
      <c r="C963957" s="25"/>
      <c r="D963957" s="25"/>
      <c r="E963957" s="25"/>
      <c r="J963957" s="25"/>
      <c r="K963957" s="25"/>
      <c r="M963957" s="25"/>
    </row>
    <row r="963958" spans="1:13" ht="17.25" customHeight="1" x14ac:dyDescent="0.15">
      <c r="A963958" s="25"/>
      <c r="C963958" s="25"/>
      <c r="D963958" s="25"/>
      <c r="E963958" s="25"/>
      <c r="J963958" s="25"/>
      <c r="K963958" s="25"/>
      <c r="M963958" s="25"/>
    </row>
    <row r="963959" spans="1:13" ht="17.25" customHeight="1" x14ac:dyDescent="0.15">
      <c r="A963959" s="25"/>
      <c r="C963959" s="25"/>
      <c r="D963959" s="25"/>
      <c r="E963959" s="25"/>
      <c r="J963959" s="25"/>
      <c r="K963959" s="25"/>
      <c r="M963959" s="25"/>
    </row>
    <row r="963960" spans="1:13" ht="17.25" customHeight="1" x14ac:dyDescent="0.15">
      <c r="A963960" s="25"/>
      <c r="C963960" s="25"/>
      <c r="D963960" s="25"/>
      <c r="E963960" s="25"/>
      <c r="J963960" s="25"/>
      <c r="K963960" s="25"/>
      <c r="M963960" s="25"/>
    </row>
    <row r="963961" spans="1:13" ht="17.25" customHeight="1" x14ac:dyDescent="0.15">
      <c r="A963961" s="25"/>
      <c r="C963961" s="25"/>
      <c r="D963961" s="25"/>
      <c r="E963961" s="25"/>
      <c r="J963961" s="25"/>
      <c r="K963961" s="25"/>
      <c r="M963961" s="25"/>
    </row>
    <row r="963962" spans="1:13" ht="17.25" customHeight="1" x14ac:dyDescent="0.15">
      <c r="A963962" s="25"/>
      <c r="C963962" s="25"/>
      <c r="D963962" s="25"/>
      <c r="E963962" s="25"/>
      <c r="J963962" s="25"/>
      <c r="K963962" s="25"/>
      <c r="M963962" s="25"/>
    </row>
    <row r="963963" spans="1:13" ht="17.25" customHeight="1" x14ac:dyDescent="0.15">
      <c r="A963963" s="25"/>
      <c r="C963963" s="25"/>
      <c r="D963963" s="25"/>
      <c r="E963963" s="25"/>
      <c r="J963963" s="25"/>
      <c r="K963963" s="25"/>
      <c r="M963963" s="25"/>
    </row>
    <row r="963964" spans="1:13" ht="17.25" customHeight="1" x14ac:dyDescent="0.15">
      <c r="A963964" s="25"/>
      <c r="C963964" s="25"/>
      <c r="D963964" s="25"/>
      <c r="E963964" s="25"/>
      <c r="J963964" s="25"/>
      <c r="K963964" s="25"/>
      <c r="M963964" s="25"/>
    </row>
    <row r="963965" spans="1:13" ht="17.25" customHeight="1" x14ac:dyDescent="0.15">
      <c r="A963965" s="25"/>
      <c r="C963965" s="25"/>
      <c r="D963965" s="25"/>
      <c r="E963965" s="25"/>
      <c r="J963965" s="25"/>
      <c r="K963965" s="25"/>
      <c r="M963965" s="25"/>
    </row>
    <row r="963966" spans="1:13" ht="17.25" customHeight="1" x14ac:dyDescent="0.15">
      <c r="A963966" s="25"/>
      <c r="C963966" s="25"/>
      <c r="D963966" s="25"/>
      <c r="E963966" s="25"/>
      <c r="J963966" s="25"/>
      <c r="K963966" s="25"/>
      <c r="M963966" s="25"/>
    </row>
    <row r="963967" spans="1:13" ht="17.25" customHeight="1" x14ac:dyDescent="0.15">
      <c r="A963967" s="25"/>
      <c r="C963967" s="25"/>
      <c r="D963967" s="25"/>
      <c r="E963967" s="25"/>
      <c r="J963967" s="25"/>
      <c r="K963967" s="25"/>
      <c r="M963967" s="25"/>
    </row>
    <row r="963968" spans="1:13" ht="17.25" customHeight="1" x14ac:dyDescent="0.15">
      <c r="A963968" s="25"/>
      <c r="C963968" s="25"/>
      <c r="D963968" s="25"/>
      <c r="E963968" s="25"/>
      <c r="J963968" s="25"/>
      <c r="K963968" s="25"/>
      <c r="M963968" s="25"/>
    </row>
    <row r="963969" spans="1:13" ht="17.25" customHeight="1" x14ac:dyDescent="0.15">
      <c r="A963969" s="25"/>
      <c r="C963969" s="25"/>
      <c r="D963969" s="25"/>
      <c r="E963969" s="25"/>
      <c r="J963969" s="25"/>
      <c r="K963969" s="25"/>
      <c r="M963969" s="25"/>
    </row>
    <row r="963970" spans="1:13" ht="17.25" customHeight="1" x14ac:dyDescent="0.15">
      <c r="A963970" s="25"/>
      <c r="C963970" s="25"/>
      <c r="D963970" s="25"/>
      <c r="E963970" s="25"/>
      <c r="J963970" s="25"/>
      <c r="K963970" s="25"/>
      <c r="M963970" s="25"/>
    </row>
    <row r="963971" spans="1:13" ht="17.25" customHeight="1" x14ac:dyDescent="0.15">
      <c r="A963971" s="25"/>
      <c r="C963971" s="25"/>
      <c r="D963971" s="25"/>
      <c r="E963971" s="25"/>
      <c r="J963971" s="25"/>
      <c r="K963971" s="25"/>
      <c r="M963971" s="25"/>
    </row>
    <row r="963972" spans="1:13" ht="17.25" customHeight="1" x14ac:dyDescent="0.15">
      <c r="A963972" s="25"/>
      <c r="C963972" s="25"/>
      <c r="D963972" s="25"/>
      <c r="E963972" s="25"/>
      <c r="J963972" s="25"/>
      <c r="K963972" s="25"/>
      <c r="M963972" s="25"/>
    </row>
    <row r="963973" spans="1:13" ht="17.25" customHeight="1" x14ac:dyDescent="0.15">
      <c r="A963973" s="25"/>
      <c r="C963973" s="25"/>
      <c r="D963973" s="25"/>
      <c r="E963973" s="25"/>
      <c r="J963973" s="25"/>
      <c r="K963973" s="25"/>
      <c r="M963973" s="25"/>
    </row>
    <row r="963974" spans="1:13" ht="17.25" customHeight="1" x14ac:dyDescent="0.15">
      <c r="A963974" s="25"/>
      <c r="C963974" s="25"/>
      <c r="D963974" s="25"/>
      <c r="E963974" s="25"/>
      <c r="J963974" s="25"/>
      <c r="K963974" s="25"/>
      <c r="M963974" s="25"/>
    </row>
    <row r="963975" spans="1:13" ht="17.25" customHeight="1" x14ac:dyDescent="0.15">
      <c r="A963975" s="25"/>
      <c r="C963975" s="25"/>
      <c r="D963975" s="25"/>
      <c r="E963975" s="25"/>
      <c r="J963975" s="25"/>
      <c r="K963975" s="25"/>
      <c r="M963975" s="25"/>
    </row>
    <row r="963976" spans="1:13" ht="17.25" customHeight="1" x14ac:dyDescent="0.15">
      <c r="A963976" s="25"/>
      <c r="C963976" s="25"/>
      <c r="D963976" s="25"/>
      <c r="E963976" s="25"/>
      <c r="J963976" s="25"/>
      <c r="K963976" s="25"/>
      <c r="M963976" s="25"/>
    </row>
    <row r="963977" spans="1:13" ht="17.25" customHeight="1" x14ac:dyDescent="0.15">
      <c r="A963977" s="25"/>
      <c r="C963977" s="25"/>
      <c r="D963977" s="25"/>
      <c r="E963977" s="25"/>
      <c r="J963977" s="25"/>
      <c r="K963977" s="25"/>
      <c r="M963977" s="25"/>
    </row>
    <row r="963978" spans="1:13" ht="17.25" customHeight="1" x14ac:dyDescent="0.15">
      <c r="A963978" s="25"/>
      <c r="C963978" s="25"/>
      <c r="D963978" s="25"/>
      <c r="E963978" s="25"/>
      <c r="J963978" s="25"/>
      <c r="K963978" s="25"/>
      <c r="M963978" s="25"/>
    </row>
    <row r="963979" spans="1:13" ht="17.25" customHeight="1" x14ac:dyDescent="0.15">
      <c r="A963979" s="25"/>
      <c r="C963979" s="25"/>
      <c r="D963979" s="25"/>
      <c r="E963979" s="25"/>
      <c r="J963979" s="25"/>
      <c r="K963979" s="25"/>
      <c r="M963979" s="25"/>
    </row>
    <row r="963980" spans="1:13" ht="17.25" customHeight="1" x14ac:dyDescent="0.15">
      <c r="A963980" s="25"/>
      <c r="C963980" s="25"/>
      <c r="D963980" s="25"/>
      <c r="E963980" s="25"/>
      <c r="J963980" s="25"/>
      <c r="K963980" s="25"/>
      <c r="M963980" s="25"/>
    </row>
    <row r="963981" spans="1:13" ht="17.25" customHeight="1" x14ac:dyDescent="0.15">
      <c r="A963981" s="25"/>
      <c r="C963981" s="25"/>
      <c r="D963981" s="25"/>
      <c r="E963981" s="25"/>
      <c r="J963981" s="25"/>
      <c r="K963981" s="25"/>
      <c r="M963981" s="25"/>
    </row>
    <row r="963982" spans="1:13" ht="17.25" customHeight="1" x14ac:dyDescent="0.15">
      <c r="A963982" s="25"/>
      <c r="C963982" s="25"/>
      <c r="D963982" s="25"/>
      <c r="E963982" s="25"/>
      <c r="J963982" s="25"/>
      <c r="K963982" s="25"/>
      <c r="M963982" s="25"/>
    </row>
    <row r="963983" spans="1:13" ht="17.25" customHeight="1" x14ac:dyDescent="0.15">
      <c r="A963983" s="25"/>
      <c r="C963983" s="25"/>
      <c r="D963983" s="25"/>
      <c r="E963983" s="25"/>
      <c r="J963983" s="25"/>
      <c r="K963983" s="25"/>
      <c r="M963983" s="25"/>
    </row>
    <row r="963984" spans="1:13" ht="17.25" customHeight="1" x14ac:dyDescent="0.15">
      <c r="A963984" s="25"/>
      <c r="C963984" s="25"/>
      <c r="D963984" s="25"/>
      <c r="E963984" s="25"/>
      <c r="J963984" s="25"/>
      <c r="K963984" s="25"/>
      <c r="M963984" s="25"/>
    </row>
    <row r="963985" spans="1:13" ht="17.25" customHeight="1" x14ac:dyDescent="0.15">
      <c r="A963985" s="25"/>
      <c r="C963985" s="25"/>
      <c r="D963985" s="25"/>
      <c r="E963985" s="25"/>
      <c r="J963985" s="25"/>
      <c r="K963985" s="25"/>
      <c r="M963985" s="25"/>
    </row>
    <row r="963986" spans="1:13" ht="17.25" customHeight="1" x14ac:dyDescent="0.15">
      <c r="A963986" s="25"/>
      <c r="C963986" s="25"/>
      <c r="D963986" s="25"/>
      <c r="E963986" s="25"/>
      <c r="J963986" s="25"/>
      <c r="K963986" s="25"/>
      <c r="M963986" s="25"/>
    </row>
    <row r="963987" spans="1:13" ht="17.25" customHeight="1" x14ac:dyDescent="0.15">
      <c r="A963987" s="25"/>
      <c r="C963987" s="25"/>
      <c r="D963987" s="25"/>
      <c r="E963987" s="25"/>
      <c r="J963987" s="25"/>
      <c r="K963987" s="25"/>
      <c r="M963987" s="25"/>
    </row>
    <row r="963988" spans="1:13" ht="17.25" customHeight="1" x14ac:dyDescent="0.15">
      <c r="A963988" s="25"/>
      <c r="C963988" s="25"/>
      <c r="D963988" s="25"/>
      <c r="E963988" s="25"/>
      <c r="J963988" s="25"/>
      <c r="K963988" s="25"/>
      <c r="M963988" s="25"/>
    </row>
    <row r="963989" spans="1:13" ht="17.25" customHeight="1" x14ac:dyDescent="0.15">
      <c r="A963989" s="25"/>
      <c r="C963989" s="25"/>
      <c r="D963989" s="25"/>
      <c r="E963989" s="25"/>
      <c r="J963989" s="25"/>
      <c r="K963989" s="25"/>
      <c r="M963989" s="25"/>
    </row>
    <row r="963990" spans="1:13" ht="17.25" customHeight="1" x14ac:dyDescent="0.15">
      <c r="A963990" s="25"/>
      <c r="C963990" s="25"/>
      <c r="D963990" s="25"/>
      <c r="E963990" s="25"/>
      <c r="J963990" s="25"/>
      <c r="K963990" s="25"/>
      <c r="M963990" s="25"/>
    </row>
    <row r="963991" spans="1:13" ht="17.25" customHeight="1" x14ac:dyDescent="0.15">
      <c r="A963991" s="25"/>
      <c r="C963991" s="25"/>
      <c r="D963991" s="25"/>
      <c r="E963991" s="25"/>
      <c r="J963991" s="25"/>
      <c r="K963991" s="25"/>
      <c r="M963991" s="25"/>
    </row>
    <row r="963992" spans="1:13" ht="17.25" customHeight="1" x14ac:dyDescent="0.15">
      <c r="A963992" s="25"/>
      <c r="C963992" s="25"/>
      <c r="D963992" s="25"/>
      <c r="E963992" s="25"/>
      <c r="J963992" s="25"/>
      <c r="K963992" s="25"/>
      <c r="M963992" s="25"/>
    </row>
    <row r="963993" spans="1:13" ht="17.25" customHeight="1" x14ac:dyDescent="0.15">
      <c r="A963993" s="25"/>
      <c r="C963993" s="25"/>
      <c r="D963993" s="25"/>
      <c r="E963993" s="25"/>
      <c r="J963993" s="25"/>
      <c r="K963993" s="25"/>
      <c r="M963993" s="25"/>
    </row>
    <row r="963994" spans="1:13" ht="17.25" customHeight="1" x14ac:dyDescent="0.15">
      <c r="A963994" s="25"/>
      <c r="C963994" s="25"/>
      <c r="D963994" s="25"/>
      <c r="E963994" s="25"/>
      <c r="J963994" s="25"/>
      <c r="K963994" s="25"/>
      <c r="M963994" s="25"/>
    </row>
    <row r="963995" spans="1:13" ht="17.25" customHeight="1" x14ac:dyDescent="0.15">
      <c r="A963995" s="25"/>
      <c r="C963995" s="25"/>
      <c r="D963995" s="25"/>
      <c r="E963995" s="25"/>
      <c r="J963995" s="25"/>
      <c r="K963995" s="25"/>
      <c r="M963995" s="25"/>
    </row>
    <row r="963996" spans="1:13" ht="17.25" customHeight="1" x14ac:dyDescent="0.15">
      <c r="A963996" s="25"/>
      <c r="C963996" s="25"/>
      <c r="D963996" s="25"/>
      <c r="E963996" s="25"/>
      <c r="J963996" s="25"/>
      <c r="K963996" s="25"/>
      <c r="M963996" s="25"/>
    </row>
    <row r="963997" spans="1:13" ht="17.25" customHeight="1" x14ac:dyDescent="0.15">
      <c r="A963997" s="25"/>
      <c r="C963997" s="25"/>
      <c r="D963997" s="25"/>
      <c r="E963997" s="25"/>
      <c r="J963997" s="25"/>
      <c r="K963997" s="25"/>
      <c r="M963997" s="25"/>
    </row>
    <row r="963998" spans="1:13" ht="17.25" customHeight="1" x14ac:dyDescent="0.15">
      <c r="A963998" s="25"/>
      <c r="C963998" s="25"/>
      <c r="D963998" s="25"/>
      <c r="E963998" s="25"/>
      <c r="J963998" s="25"/>
      <c r="K963998" s="25"/>
      <c r="M963998" s="25"/>
    </row>
    <row r="963999" spans="1:13" ht="17.25" customHeight="1" x14ac:dyDescent="0.15">
      <c r="A963999" s="25"/>
      <c r="C963999" s="25"/>
      <c r="D963999" s="25"/>
      <c r="E963999" s="25"/>
      <c r="J963999" s="25"/>
      <c r="K963999" s="25"/>
      <c r="M963999" s="25"/>
    </row>
    <row r="964000" spans="1:13" ht="17.25" customHeight="1" x14ac:dyDescent="0.15">
      <c r="A964000" s="25"/>
      <c r="C964000" s="25"/>
      <c r="D964000" s="25"/>
      <c r="E964000" s="25"/>
      <c r="J964000" s="25"/>
      <c r="K964000" s="25"/>
      <c r="M964000" s="25"/>
    </row>
    <row r="964001" spans="1:13" ht="17.25" customHeight="1" x14ac:dyDescent="0.15">
      <c r="A964001" s="25"/>
      <c r="C964001" s="25"/>
      <c r="D964001" s="25"/>
      <c r="E964001" s="25"/>
      <c r="J964001" s="25"/>
      <c r="K964001" s="25"/>
      <c r="M964001" s="25"/>
    </row>
    <row r="964002" spans="1:13" ht="17.25" customHeight="1" x14ac:dyDescent="0.15">
      <c r="A964002" s="25"/>
      <c r="C964002" s="25"/>
      <c r="D964002" s="25"/>
      <c r="E964002" s="25"/>
      <c r="J964002" s="25"/>
      <c r="K964002" s="25"/>
      <c r="M964002" s="25"/>
    </row>
    <row r="964003" spans="1:13" ht="17.25" customHeight="1" x14ac:dyDescent="0.15">
      <c r="A964003" s="25"/>
      <c r="C964003" s="25"/>
      <c r="D964003" s="25"/>
      <c r="E964003" s="25"/>
      <c r="J964003" s="25"/>
      <c r="K964003" s="25"/>
      <c r="M964003" s="25"/>
    </row>
    <row r="964004" spans="1:13" ht="17.25" customHeight="1" x14ac:dyDescent="0.15">
      <c r="A964004" s="25"/>
      <c r="C964004" s="25"/>
      <c r="D964004" s="25"/>
      <c r="E964004" s="25"/>
      <c r="J964004" s="25"/>
      <c r="K964004" s="25"/>
      <c r="M964004" s="25"/>
    </row>
    <row r="964005" spans="1:13" ht="17.25" customHeight="1" x14ac:dyDescent="0.15">
      <c r="A964005" s="25"/>
      <c r="C964005" s="25"/>
      <c r="D964005" s="25"/>
      <c r="E964005" s="25"/>
      <c r="J964005" s="25"/>
      <c r="K964005" s="25"/>
      <c r="M964005" s="25"/>
    </row>
    <row r="964006" spans="1:13" ht="17.25" customHeight="1" x14ac:dyDescent="0.15">
      <c r="A964006" s="25"/>
      <c r="C964006" s="25"/>
      <c r="D964006" s="25"/>
      <c r="E964006" s="25"/>
      <c r="J964006" s="25"/>
      <c r="K964006" s="25"/>
      <c r="M964006" s="25"/>
    </row>
    <row r="964007" spans="1:13" ht="17.25" customHeight="1" x14ac:dyDescent="0.15">
      <c r="A964007" s="25"/>
      <c r="C964007" s="25"/>
      <c r="D964007" s="25"/>
      <c r="E964007" s="25"/>
      <c r="J964007" s="25"/>
      <c r="K964007" s="25"/>
      <c r="M964007" s="25"/>
    </row>
    <row r="964008" spans="1:13" ht="17.25" customHeight="1" x14ac:dyDescent="0.15">
      <c r="A964008" s="25"/>
      <c r="C964008" s="25"/>
      <c r="D964008" s="25"/>
      <c r="E964008" s="25"/>
      <c r="J964008" s="25"/>
      <c r="K964008" s="25"/>
      <c r="M964008" s="25"/>
    </row>
    <row r="964009" spans="1:13" ht="17.25" customHeight="1" x14ac:dyDescent="0.15">
      <c r="A964009" s="25"/>
      <c r="C964009" s="25"/>
      <c r="D964009" s="25"/>
      <c r="E964009" s="25"/>
      <c r="J964009" s="25"/>
      <c r="K964009" s="25"/>
      <c r="M964009" s="25"/>
    </row>
    <row r="964010" spans="1:13" ht="17.25" customHeight="1" x14ac:dyDescent="0.15">
      <c r="A964010" s="25"/>
      <c r="C964010" s="25"/>
      <c r="D964010" s="25"/>
      <c r="E964010" s="25"/>
      <c r="J964010" s="25"/>
      <c r="K964010" s="25"/>
      <c r="M964010" s="25"/>
    </row>
    <row r="964011" spans="1:13" ht="17.25" customHeight="1" x14ac:dyDescent="0.15">
      <c r="A964011" s="25"/>
      <c r="C964011" s="25"/>
      <c r="D964011" s="25"/>
      <c r="E964011" s="25"/>
      <c r="J964011" s="25"/>
      <c r="K964011" s="25"/>
      <c r="M964011" s="25"/>
    </row>
    <row r="964012" spans="1:13" ht="17.25" customHeight="1" x14ac:dyDescent="0.15">
      <c r="A964012" s="25"/>
      <c r="C964012" s="25"/>
      <c r="D964012" s="25"/>
      <c r="E964012" s="25"/>
      <c r="J964012" s="25"/>
      <c r="K964012" s="25"/>
      <c r="M964012" s="25"/>
    </row>
    <row r="964013" spans="1:13" ht="17.25" customHeight="1" x14ac:dyDescent="0.15">
      <c r="A964013" s="25"/>
      <c r="C964013" s="25"/>
      <c r="D964013" s="25"/>
      <c r="E964013" s="25"/>
      <c r="J964013" s="25"/>
      <c r="K964013" s="25"/>
      <c r="M964013" s="25"/>
    </row>
    <row r="964014" spans="1:13" ht="17.25" customHeight="1" x14ac:dyDescent="0.15">
      <c r="A964014" s="25"/>
      <c r="C964014" s="25"/>
      <c r="D964014" s="25"/>
      <c r="E964014" s="25"/>
      <c r="J964014" s="25"/>
      <c r="K964014" s="25"/>
      <c r="M964014" s="25"/>
    </row>
    <row r="964015" spans="1:13" ht="17.25" customHeight="1" x14ac:dyDescent="0.15">
      <c r="A964015" s="25"/>
      <c r="C964015" s="25"/>
      <c r="D964015" s="25"/>
      <c r="E964015" s="25"/>
      <c r="J964015" s="25"/>
      <c r="K964015" s="25"/>
      <c r="M964015" s="25"/>
    </row>
    <row r="964016" spans="1:13" ht="17.25" customHeight="1" x14ac:dyDescent="0.15">
      <c r="A964016" s="25"/>
      <c r="C964016" s="25"/>
      <c r="D964016" s="25"/>
      <c r="E964016" s="25"/>
      <c r="J964016" s="25"/>
      <c r="K964016" s="25"/>
      <c r="M964016" s="25"/>
    </row>
    <row r="964017" spans="1:13" ht="17.25" customHeight="1" x14ac:dyDescent="0.15">
      <c r="A964017" s="25"/>
      <c r="C964017" s="25"/>
      <c r="D964017" s="25"/>
      <c r="E964017" s="25"/>
      <c r="J964017" s="25"/>
      <c r="K964017" s="25"/>
      <c r="M964017" s="25"/>
    </row>
    <row r="964018" spans="1:13" ht="17.25" customHeight="1" x14ac:dyDescent="0.15">
      <c r="A964018" s="25"/>
      <c r="C964018" s="25"/>
      <c r="D964018" s="25"/>
      <c r="E964018" s="25"/>
      <c r="J964018" s="25"/>
      <c r="K964018" s="25"/>
      <c r="M964018" s="25"/>
    </row>
    <row r="964019" spans="1:13" ht="17.25" customHeight="1" x14ac:dyDescent="0.15">
      <c r="A964019" s="25"/>
      <c r="C964019" s="25"/>
      <c r="D964019" s="25"/>
      <c r="E964019" s="25"/>
      <c r="J964019" s="25"/>
      <c r="K964019" s="25"/>
      <c r="M964019" s="25"/>
    </row>
    <row r="964020" spans="1:13" ht="17.25" customHeight="1" x14ac:dyDescent="0.15">
      <c r="A964020" s="25"/>
      <c r="C964020" s="25"/>
      <c r="D964020" s="25"/>
      <c r="E964020" s="25"/>
      <c r="J964020" s="25"/>
      <c r="K964020" s="25"/>
      <c r="M964020" s="25"/>
    </row>
    <row r="964021" spans="1:13" ht="17.25" customHeight="1" x14ac:dyDescent="0.15">
      <c r="A964021" s="25"/>
      <c r="C964021" s="25"/>
      <c r="D964021" s="25"/>
      <c r="E964021" s="25"/>
      <c r="J964021" s="25"/>
      <c r="K964021" s="25"/>
      <c r="M964021" s="25"/>
    </row>
    <row r="964022" spans="1:13" ht="17.25" customHeight="1" x14ac:dyDescent="0.15">
      <c r="A964022" s="25"/>
      <c r="C964022" s="25"/>
      <c r="D964022" s="25"/>
      <c r="E964022" s="25"/>
      <c r="J964022" s="25"/>
      <c r="K964022" s="25"/>
      <c r="M964022" s="25"/>
    </row>
    <row r="964023" spans="1:13" ht="17.25" customHeight="1" x14ac:dyDescent="0.15">
      <c r="A964023" s="25"/>
      <c r="C964023" s="25"/>
      <c r="D964023" s="25"/>
      <c r="E964023" s="25"/>
      <c r="J964023" s="25"/>
      <c r="K964023" s="25"/>
      <c r="M964023" s="25"/>
    </row>
    <row r="964024" spans="1:13" ht="17.25" customHeight="1" x14ac:dyDescent="0.15">
      <c r="A964024" s="25"/>
      <c r="C964024" s="25"/>
      <c r="D964024" s="25"/>
      <c r="E964024" s="25"/>
      <c r="J964024" s="25"/>
      <c r="K964024" s="25"/>
      <c r="M964024" s="25"/>
    </row>
    <row r="964025" spans="1:13" ht="17.25" customHeight="1" x14ac:dyDescent="0.15">
      <c r="A964025" s="25"/>
      <c r="C964025" s="25"/>
      <c r="D964025" s="25"/>
      <c r="E964025" s="25"/>
      <c r="J964025" s="25"/>
      <c r="K964025" s="25"/>
      <c r="M964025" s="25"/>
    </row>
    <row r="964026" spans="1:13" ht="17.25" customHeight="1" x14ac:dyDescent="0.15">
      <c r="A964026" s="25"/>
      <c r="C964026" s="25"/>
      <c r="D964026" s="25"/>
      <c r="E964026" s="25"/>
      <c r="J964026" s="25"/>
      <c r="K964026" s="25"/>
      <c r="M964026" s="25"/>
    </row>
    <row r="964027" spans="1:13" ht="17.25" customHeight="1" x14ac:dyDescent="0.15">
      <c r="A964027" s="25"/>
      <c r="C964027" s="25"/>
      <c r="D964027" s="25"/>
      <c r="E964027" s="25"/>
      <c r="J964027" s="25"/>
      <c r="K964027" s="25"/>
      <c r="M964027" s="25"/>
    </row>
    <row r="964028" spans="1:13" ht="17.25" customHeight="1" x14ac:dyDescent="0.15">
      <c r="A964028" s="25"/>
      <c r="C964028" s="25"/>
      <c r="D964028" s="25"/>
      <c r="E964028" s="25"/>
      <c r="J964028" s="25"/>
      <c r="K964028" s="25"/>
      <c r="M964028" s="25"/>
    </row>
    <row r="964029" spans="1:13" ht="17.25" customHeight="1" x14ac:dyDescent="0.15">
      <c r="A964029" s="25"/>
      <c r="C964029" s="25"/>
      <c r="D964029" s="25"/>
      <c r="E964029" s="25"/>
      <c r="J964029" s="25"/>
      <c r="K964029" s="25"/>
      <c r="M964029" s="25"/>
    </row>
    <row r="964030" spans="1:13" ht="17.25" customHeight="1" x14ac:dyDescent="0.15">
      <c r="A964030" s="25"/>
      <c r="C964030" s="25"/>
      <c r="D964030" s="25"/>
      <c r="E964030" s="25"/>
      <c r="J964030" s="25"/>
      <c r="K964030" s="25"/>
      <c r="M964030" s="25"/>
    </row>
    <row r="964031" spans="1:13" ht="17.25" customHeight="1" x14ac:dyDescent="0.15">
      <c r="A964031" s="25"/>
      <c r="C964031" s="25"/>
      <c r="D964031" s="25"/>
      <c r="E964031" s="25"/>
      <c r="J964031" s="25"/>
      <c r="K964031" s="25"/>
      <c r="M964031" s="25"/>
    </row>
    <row r="964032" spans="1:13" ht="17.25" customHeight="1" x14ac:dyDescent="0.15">
      <c r="A964032" s="25"/>
      <c r="C964032" s="25"/>
      <c r="D964032" s="25"/>
      <c r="E964032" s="25"/>
      <c r="J964032" s="25"/>
      <c r="K964032" s="25"/>
      <c r="M964032" s="25"/>
    </row>
    <row r="964033" spans="1:13" ht="17.25" customHeight="1" x14ac:dyDescent="0.15">
      <c r="A964033" s="25"/>
      <c r="C964033" s="25"/>
      <c r="D964033" s="25"/>
      <c r="E964033" s="25"/>
      <c r="J964033" s="25"/>
      <c r="K964033" s="25"/>
      <c r="M964033" s="25"/>
    </row>
    <row r="964034" spans="1:13" ht="17.25" customHeight="1" x14ac:dyDescent="0.15">
      <c r="A964034" s="25"/>
      <c r="C964034" s="25"/>
      <c r="D964034" s="25"/>
      <c r="E964034" s="25"/>
      <c r="J964034" s="25"/>
      <c r="K964034" s="25"/>
      <c r="M964034" s="25"/>
    </row>
    <row r="964035" spans="1:13" ht="17.25" customHeight="1" x14ac:dyDescent="0.15">
      <c r="A964035" s="25"/>
      <c r="C964035" s="25"/>
      <c r="D964035" s="25"/>
      <c r="E964035" s="25"/>
      <c r="J964035" s="25"/>
      <c r="K964035" s="25"/>
      <c r="M964035" s="25"/>
    </row>
    <row r="964036" spans="1:13" ht="17.25" customHeight="1" x14ac:dyDescent="0.15">
      <c r="A964036" s="25"/>
      <c r="C964036" s="25"/>
      <c r="D964036" s="25"/>
      <c r="E964036" s="25"/>
      <c r="J964036" s="25"/>
      <c r="K964036" s="25"/>
      <c r="M964036" s="25"/>
    </row>
    <row r="964037" spans="1:13" ht="17.25" customHeight="1" x14ac:dyDescent="0.15">
      <c r="A964037" s="25"/>
      <c r="C964037" s="25"/>
      <c r="D964037" s="25"/>
      <c r="E964037" s="25"/>
      <c r="J964037" s="25"/>
      <c r="K964037" s="25"/>
      <c r="M964037" s="25"/>
    </row>
    <row r="964038" spans="1:13" ht="17.25" customHeight="1" x14ac:dyDescent="0.15">
      <c r="A964038" s="25"/>
      <c r="C964038" s="25"/>
      <c r="D964038" s="25"/>
      <c r="E964038" s="25"/>
      <c r="J964038" s="25"/>
      <c r="K964038" s="25"/>
      <c r="M964038" s="25"/>
    </row>
    <row r="964039" spans="1:13" ht="17.25" customHeight="1" x14ac:dyDescent="0.15">
      <c r="A964039" s="25"/>
      <c r="C964039" s="25"/>
      <c r="D964039" s="25"/>
      <c r="E964039" s="25"/>
      <c r="J964039" s="25"/>
      <c r="K964039" s="25"/>
      <c r="M964039" s="25"/>
    </row>
    <row r="964040" spans="1:13" ht="17.25" customHeight="1" x14ac:dyDescent="0.15">
      <c r="A964040" s="25"/>
      <c r="C964040" s="25"/>
      <c r="D964040" s="25"/>
      <c r="E964040" s="25"/>
      <c r="J964040" s="25"/>
      <c r="K964040" s="25"/>
      <c r="M964040" s="25"/>
    </row>
    <row r="964041" spans="1:13" ht="17.25" customHeight="1" x14ac:dyDescent="0.15">
      <c r="A964041" s="25"/>
      <c r="C964041" s="25"/>
      <c r="D964041" s="25"/>
      <c r="E964041" s="25"/>
      <c r="J964041" s="25"/>
      <c r="K964041" s="25"/>
      <c r="M964041" s="25"/>
    </row>
    <row r="964042" spans="1:13" ht="17.25" customHeight="1" x14ac:dyDescent="0.15">
      <c r="A964042" s="25"/>
      <c r="C964042" s="25"/>
      <c r="D964042" s="25"/>
      <c r="E964042" s="25"/>
      <c r="J964042" s="25"/>
      <c r="K964042" s="25"/>
      <c r="M964042" s="25"/>
    </row>
    <row r="964043" spans="1:13" ht="17.25" customHeight="1" x14ac:dyDescent="0.15">
      <c r="A964043" s="25"/>
      <c r="C964043" s="25"/>
      <c r="D964043" s="25"/>
      <c r="E964043" s="25"/>
      <c r="J964043" s="25"/>
      <c r="K964043" s="25"/>
      <c r="M964043" s="25"/>
    </row>
    <row r="964044" spans="1:13" ht="17.25" customHeight="1" x14ac:dyDescent="0.15">
      <c r="A964044" s="25"/>
      <c r="C964044" s="25"/>
      <c r="D964044" s="25"/>
      <c r="E964044" s="25"/>
      <c r="J964044" s="25"/>
      <c r="K964044" s="25"/>
      <c r="M964044" s="25"/>
    </row>
    <row r="964045" spans="1:13" ht="17.25" customHeight="1" x14ac:dyDescent="0.15">
      <c r="A964045" s="25"/>
      <c r="C964045" s="25"/>
      <c r="D964045" s="25"/>
      <c r="E964045" s="25"/>
      <c r="J964045" s="25"/>
      <c r="K964045" s="25"/>
      <c r="M964045" s="25"/>
    </row>
    <row r="964046" spans="1:13" ht="17.25" customHeight="1" x14ac:dyDescent="0.15">
      <c r="A964046" s="25"/>
      <c r="C964046" s="25"/>
      <c r="D964046" s="25"/>
      <c r="E964046" s="25"/>
      <c r="J964046" s="25"/>
      <c r="K964046" s="25"/>
      <c r="M964046" s="25"/>
    </row>
    <row r="964047" spans="1:13" ht="17.25" customHeight="1" x14ac:dyDescent="0.15">
      <c r="A964047" s="25"/>
      <c r="C964047" s="25"/>
      <c r="D964047" s="25"/>
      <c r="E964047" s="25"/>
      <c r="J964047" s="25"/>
      <c r="K964047" s="25"/>
      <c r="M964047" s="25"/>
    </row>
    <row r="964048" spans="1:13" ht="17.25" customHeight="1" x14ac:dyDescent="0.15">
      <c r="A964048" s="25"/>
      <c r="C964048" s="25"/>
      <c r="D964048" s="25"/>
      <c r="E964048" s="25"/>
      <c r="J964048" s="25"/>
      <c r="K964048" s="25"/>
      <c r="M964048" s="25"/>
    </row>
    <row r="964049" spans="1:13" ht="17.25" customHeight="1" x14ac:dyDescent="0.15">
      <c r="A964049" s="25"/>
      <c r="C964049" s="25"/>
      <c r="D964049" s="25"/>
      <c r="E964049" s="25"/>
      <c r="J964049" s="25"/>
      <c r="K964049" s="25"/>
      <c r="M964049" s="25"/>
    </row>
    <row r="964050" spans="1:13" ht="17.25" customHeight="1" x14ac:dyDescent="0.15">
      <c r="A964050" s="25"/>
      <c r="C964050" s="25"/>
      <c r="D964050" s="25"/>
      <c r="E964050" s="25"/>
      <c r="J964050" s="25"/>
      <c r="K964050" s="25"/>
      <c r="M964050" s="25"/>
    </row>
    <row r="964051" spans="1:13" ht="17.25" customHeight="1" x14ac:dyDescent="0.15">
      <c r="A964051" s="25"/>
      <c r="C964051" s="25"/>
      <c r="D964051" s="25"/>
      <c r="E964051" s="25"/>
      <c r="J964051" s="25"/>
      <c r="K964051" s="25"/>
      <c r="M964051" s="25"/>
    </row>
    <row r="964052" spans="1:13" ht="17.25" customHeight="1" x14ac:dyDescent="0.15">
      <c r="A964052" s="25"/>
      <c r="C964052" s="25"/>
      <c r="D964052" s="25"/>
      <c r="E964052" s="25"/>
      <c r="J964052" s="25"/>
      <c r="K964052" s="25"/>
      <c r="M964052" s="25"/>
    </row>
    <row r="964053" spans="1:13" ht="17.25" customHeight="1" x14ac:dyDescent="0.15">
      <c r="A964053" s="25"/>
      <c r="C964053" s="25"/>
      <c r="D964053" s="25"/>
      <c r="E964053" s="25"/>
      <c r="J964053" s="25"/>
      <c r="K964053" s="25"/>
      <c r="M964053" s="25"/>
    </row>
    <row r="964054" spans="1:13" ht="17.25" customHeight="1" x14ac:dyDescent="0.15">
      <c r="A964054" s="25"/>
      <c r="C964054" s="25"/>
      <c r="D964054" s="25"/>
      <c r="E964054" s="25"/>
      <c r="J964054" s="25"/>
      <c r="K964054" s="25"/>
      <c r="M964054" s="25"/>
    </row>
    <row r="964055" spans="1:13" ht="17.25" customHeight="1" x14ac:dyDescent="0.15">
      <c r="A964055" s="25"/>
      <c r="C964055" s="25"/>
      <c r="D964055" s="25"/>
      <c r="E964055" s="25"/>
      <c r="J964055" s="25"/>
      <c r="K964055" s="25"/>
      <c r="M964055" s="25"/>
    </row>
    <row r="964056" spans="1:13" ht="17.25" customHeight="1" x14ac:dyDescent="0.15">
      <c r="A964056" s="25"/>
      <c r="C964056" s="25"/>
      <c r="D964056" s="25"/>
      <c r="E964056" s="25"/>
      <c r="J964056" s="25"/>
      <c r="K964056" s="25"/>
      <c r="M964056" s="25"/>
    </row>
    <row r="964057" spans="1:13" ht="17.25" customHeight="1" x14ac:dyDescent="0.15">
      <c r="A964057" s="25"/>
      <c r="C964057" s="25"/>
      <c r="D964057" s="25"/>
      <c r="E964057" s="25"/>
      <c r="J964057" s="25"/>
      <c r="K964057" s="25"/>
      <c r="M964057" s="25"/>
    </row>
    <row r="964058" spans="1:13" ht="17.25" customHeight="1" x14ac:dyDescent="0.15">
      <c r="A964058" s="25"/>
      <c r="C964058" s="25"/>
      <c r="D964058" s="25"/>
      <c r="E964058" s="25"/>
      <c r="J964058" s="25"/>
      <c r="K964058" s="25"/>
      <c r="M964058" s="25"/>
    </row>
    <row r="964059" spans="1:13" ht="17.25" customHeight="1" x14ac:dyDescent="0.15">
      <c r="A964059" s="25"/>
      <c r="C964059" s="25"/>
      <c r="D964059" s="25"/>
      <c r="E964059" s="25"/>
      <c r="J964059" s="25"/>
      <c r="K964059" s="25"/>
      <c r="M964059" s="25"/>
    </row>
    <row r="964060" spans="1:13" ht="17.25" customHeight="1" x14ac:dyDescent="0.15">
      <c r="A964060" s="25"/>
      <c r="C964060" s="25"/>
      <c r="D964060" s="25"/>
      <c r="E964060" s="25"/>
      <c r="J964060" s="25"/>
      <c r="K964060" s="25"/>
      <c r="M964060" s="25"/>
    </row>
    <row r="964061" spans="1:13" ht="17.25" customHeight="1" x14ac:dyDescent="0.15">
      <c r="A964061" s="25"/>
      <c r="C964061" s="25"/>
      <c r="D964061" s="25"/>
      <c r="E964061" s="25"/>
      <c r="J964061" s="25"/>
      <c r="K964061" s="25"/>
      <c r="M964061" s="25"/>
    </row>
    <row r="964062" spans="1:13" ht="17.25" customHeight="1" x14ac:dyDescent="0.15">
      <c r="A964062" s="25"/>
      <c r="C964062" s="25"/>
      <c r="D964062" s="25"/>
      <c r="E964062" s="25"/>
      <c r="J964062" s="25"/>
      <c r="K964062" s="25"/>
      <c r="M964062" s="25"/>
    </row>
    <row r="964063" spans="1:13" ht="17.25" customHeight="1" x14ac:dyDescent="0.15">
      <c r="A964063" s="25"/>
      <c r="C964063" s="25"/>
      <c r="D964063" s="25"/>
      <c r="E964063" s="25"/>
      <c r="J964063" s="25"/>
      <c r="K964063" s="25"/>
      <c r="M964063" s="25"/>
    </row>
    <row r="964064" spans="1:13" ht="17.25" customHeight="1" x14ac:dyDescent="0.15">
      <c r="A964064" s="25"/>
      <c r="C964064" s="25"/>
      <c r="D964064" s="25"/>
      <c r="E964064" s="25"/>
      <c r="J964064" s="25"/>
      <c r="K964064" s="25"/>
      <c r="M964064" s="25"/>
    </row>
    <row r="964065" spans="1:13" ht="17.25" customHeight="1" x14ac:dyDescent="0.15">
      <c r="A964065" s="25"/>
      <c r="C964065" s="25"/>
      <c r="D964065" s="25"/>
      <c r="E964065" s="25"/>
      <c r="J964065" s="25"/>
      <c r="K964065" s="25"/>
      <c r="M964065" s="25"/>
    </row>
    <row r="964066" spans="1:13" ht="17.25" customHeight="1" x14ac:dyDescent="0.15">
      <c r="A964066" s="25"/>
      <c r="C964066" s="25"/>
      <c r="D964066" s="25"/>
      <c r="E964066" s="25"/>
      <c r="J964066" s="25"/>
      <c r="K964066" s="25"/>
      <c r="M964066" s="25"/>
    </row>
    <row r="964067" spans="1:13" ht="17.25" customHeight="1" x14ac:dyDescent="0.15">
      <c r="A964067" s="25"/>
      <c r="C964067" s="25"/>
      <c r="D964067" s="25"/>
      <c r="E964067" s="25"/>
      <c r="J964067" s="25"/>
      <c r="K964067" s="25"/>
      <c r="M964067" s="25"/>
    </row>
    <row r="964068" spans="1:13" ht="17.25" customHeight="1" x14ac:dyDescent="0.15">
      <c r="A964068" s="25"/>
      <c r="C964068" s="25"/>
      <c r="D964068" s="25"/>
      <c r="E964068" s="25"/>
      <c r="J964068" s="25"/>
      <c r="K964068" s="25"/>
      <c r="M964068" s="25"/>
    </row>
    <row r="964069" spans="1:13" ht="17.25" customHeight="1" x14ac:dyDescent="0.15">
      <c r="A964069" s="25"/>
      <c r="C964069" s="25"/>
      <c r="D964069" s="25"/>
      <c r="E964069" s="25"/>
      <c r="J964069" s="25"/>
      <c r="K964069" s="25"/>
      <c r="M964069" s="25"/>
    </row>
    <row r="964070" spans="1:13" ht="17.25" customHeight="1" x14ac:dyDescent="0.15">
      <c r="A964070" s="25"/>
      <c r="C964070" s="25"/>
      <c r="D964070" s="25"/>
      <c r="E964070" s="25"/>
      <c r="J964070" s="25"/>
      <c r="K964070" s="25"/>
      <c r="M964070" s="25"/>
    </row>
    <row r="964071" spans="1:13" ht="17.25" customHeight="1" x14ac:dyDescent="0.15">
      <c r="A964071" s="25"/>
      <c r="C964071" s="25"/>
      <c r="D964071" s="25"/>
      <c r="E964071" s="25"/>
      <c r="J964071" s="25"/>
      <c r="K964071" s="25"/>
      <c r="M964071" s="25"/>
    </row>
    <row r="964072" spans="1:13" ht="17.25" customHeight="1" x14ac:dyDescent="0.15">
      <c r="A964072" s="25"/>
      <c r="C964072" s="25"/>
      <c r="D964072" s="25"/>
      <c r="E964072" s="25"/>
      <c r="J964072" s="25"/>
      <c r="K964072" s="25"/>
      <c r="M964072" s="25"/>
    </row>
    <row r="964073" spans="1:13" ht="17.25" customHeight="1" x14ac:dyDescent="0.15">
      <c r="A964073" s="25"/>
      <c r="C964073" s="25"/>
      <c r="D964073" s="25"/>
      <c r="E964073" s="25"/>
      <c r="J964073" s="25"/>
      <c r="K964073" s="25"/>
      <c r="M964073" s="25"/>
    </row>
    <row r="964074" spans="1:13" ht="17.25" customHeight="1" x14ac:dyDescent="0.15">
      <c r="A964074" s="25"/>
      <c r="C964074" s="25"/>
      <c r="D964074" s="25"/>
      <c r="E964074" s="25"/>
      <c r="J964074" s="25"/>
      <c r="K964074" s="25"/>
      <c r="M964074" s="25"/>
    </row>
    <row r="964075" spans="1:13" ht="17.25" customHeight="1" x14ac:dyDescent="0.15">
      <c r="A964075" s="25"/>
      <c r="C964075" s="25"/>
      <c r="D964075" s="25"/>
      <c r="E964075" s="25"/>
      <c r="J964075" s="25"/>
      <c r="K964075" s="25"/>
      <c r="M964075" s="25"/>
    </row>
    <row r="964076" spans="1:13" ht="17.25" customHeight="1" x14ac:dyDescent="0.15">
      <c r="A964076" s="25"/>
      <c r="C964076" s="25"/>
      <c r="D964076" s="25"/>
      <c r="E964076" s="25"/>
      <c r="J964076" s="25"/>
      <c r="K964076" s="25"/>
      <c r="M964076" s="25"/>
    </row>
    <row r="964077" spans="1:13" ht="17.25" customHeight="1" x14ac:dyDescent="0.15">
      <c r="A964077" s="25"/>
      <c r="C964077" s="25"/>
      <c r="D964077" s="25"/>
      <c r="E964077" s="25"/>
      <c r="J964077" s="25"/>
      <c r="K964077" s="25"/>
      <c r="M964077" s="25"/>
    </row>
    <row r="964078" spans="1:13" ht="17.25" customHeight="1" x14ac:dyDescent="0.15">
      <c r="A964078" s="25"/>
      <c r="C964078" s="25"/>
      <c r="D964078" s="25"/>
      <c r="E964078" s="25"/>
      <c r="J964078" s="25"/>
      <c r="K964078" s="25"/>
      <c r="M964078" s="25"/>
    </row>
    <row r="964079" spans="1:13" ht="17.25" customHeight="1" x14ac:dyDescent="0.15">
      <c r="A964079" s="25"/>
      <c r="C964079" s="25"/>
      <c r="D964079" s="25"/>
      <c r="E964079" s="25"/>
      <c r="J964079" s="25"/>
      <c r="K964079" s="25"/>
      <c r="M964079" s="25"/>
    </row>
    <row r="964080" spans="1:13" ht="17.25" customHeight="1" x14ac:dyDescent="0.15">
      <c r="A964080" s="25"/>
      <c r="C964080" s="25"/>
      <c r="D964080" s="25"/>
      <c r="E964080" s="25"/>
      <c r="J964080" s="25"/>
      <c r="K964080" s="25"/>
      <c r="M964080" s="25"/>
    </row>
    <row r="964081" spans="1:13" ht="17.25" customHeight="1" x14ac:dyDescent="0.15">
      <c r="A964081" s="25"/>
      <c r="C964081" s="25"/>
      <c r="D964081" s="25"/>
      <c r="E964081" s="25"/>
      <c r="J964081" s="25"/>
      <c r="K964081" s="25"/>
      <c r="M964081" s="25"/>
    </row>
    <row r="964082" spans="1:13" ht="17.25" customHeight="1" x14ac:dyDescent="0.15">
      <c r="A964082" s="25"/>
      <c r="C964082" s="25"/>
      <c r="D964082" s="25"/>
      <c r="E964082" s="25"/>
      <c r="J964082" s="25"/>
      <c r="K964082" s="25"/>
      <c r="M964082" s="25"/>
    </row>
    <row r="964083" spans="1:13" ht="17.25" customHeight="1" x14ac:dyDescent="0.15">
      <c r="A964083" s="25"/>
      <c r="C964083" s="25"/>
      <c r="D964083" s="25"/>
      <c r="E964083" s="25"/>
      <c r="J964083" s="25"/>
      <c r="K964083" s="25"/>
      <c r="M964083" s="25"/>
    </row>
    <row r="964084" spans="1:13" ht="17.25" customHeight="1" x14ac:dyDescent="0.15">
      <c r="A964084" s="25"/>
      <c r="C964084" s="25"/>
      <c r="D964084" s="25"/>
      <c r="E964084" s="25"/>
      <c r="J964084" s="25"/>
      <c r="K964084" s="25"/>
      <c r="M964084" s="25"/>
    </row>
    <row r="964085" spans="1:13" ht="17.25" customHeight="1" x14ac:dyDescent="0.15">
      <c r="A964085" s="25"/>
      <c r="C964085" s="25"/>
      <c r="D964085" s="25"/>
      <c r="E964085" s="25"/>
      <c r="J964085" s="25"/>
      <c r="K964085" s="25"/>
      <c r="M964085" s="25"/>
    </row>
    <row r="964086" spans="1:13" ht="17.25" customHeight="1" x14ac:dyDescent="0.15">
      <c r="A964086" s="25"/>
      <c r="C964086" s="25"/>
      <c r="D964086" s="25"/>
      <c r="E964086" s="25"/>
      <c r="J964086" s="25"/>
      <c r="K964086" s="25"/>
      <c r="M964086" s="25"/>
    </row>
    <row r="964087" spans="1:13" ht="17.25" customHeight="1" x14ac:dyDescent="0.15">
      <c r="A964087" s="25"/>
      <c r="C964087" s="25"/>
      <c r="D964087" s="25"/>
      <c r="E964087" s="25"/>
      <c r="J964087" s="25"/>
      <c r="K964087" s="25"/>
      <c r="M964087" s="25"/>
    </row>
    <row r="964088" spans="1:13" ht="17.25" customHeight="1" x14ac:dyDescent="0.15">
      <c r="A964088" s="25"/>
      <c r="C964088" s="25"/>
      <c r="D964088" s="25"/>
      <c r="E964088" s="25"/>
      <c r="J964088" s="25"/>
      <c r="K964088" s="25"/>
      <c r="M964088" s="25"/>
    </row>
    <row r="964089" spans="1:13" ht="17.25" customHeight="1" x14ac:dyDescent="0.15">
      <c r="A964089" s="25"/>
      <c r="C964089" s="25"/>
      <c r="D964089" s="25"/>
      <c r="E964089" s="25"/>
      <c r="J964089" s="25"/>
      <c r="K964089" s="25"/>
      <c r="M964089" s="25"/>
    </row>
    <row r="964090" spans="1:13" ht="17.25" customHeight="1" x14ac:dyDescent="0.15">
      <c r="A964090" s="25"/>
      <c r="C964090" s="25"/>
      <c r="D964090" s="25"/>
      <c r="E964090" s="25"/>
      <c r="J964090" s="25"/>
      <c r="K964090" s="25"/>
      <c r="M964090" s="25"/>
    </row>
    <row r="964091" spans="1:13" ht="17.25" customHeight="1" x14ac:dyDescent="0.15">
      <c r="A964091" s="25"/>
      <c r="C964091" s="25"/>
      <c r="D964091" s="25"/>
      <c r="E964091" s="25"/>
      <c r="J964091" s="25"/>
      <c r="K964091" s="25"/>
      <c r="M964091" s="25"/>
    </row>
    <row r="964092" spans="1:13" ht="17.25" customHeight="1" x14ac:dyDescent="0.15">
      <c r="A964092" s="25"/>
      <c r="C964092" s="25"/>
      <c r="D964092" s="25"/>
      <c r="E964092" s="25"/>
      <c r="J964092" s="25"/>
      <c r="K964092" s="25"/>
      <c r="M964092" s="25"/>
    </row>
    <row r="964093" spans="1:13" ht="17.25" customHeight="1" x14ac:dyDescent="0.15">
      <c r="A964093" s="25"/>
      <c r="C964093" s="25"/>
      <c r="D964093" s="25"/>
      <c r="E964093" s="25"/>
      <c r="J964093" s="25"/>
      <c r="K964093" s="25"/>
      <c r="M964093" s="25"/>
    </row>
    <row r="964094" spans="1:13" ht="17.25" customHeight="1" x14ac:dyDescent="0.15">
      <c r="A964094" s="25"/>
      <c r="C964094" s="25"/>
      <c r="D964094" s="25"/>
      <c r="E964094" s="25"/>
      <c r="J964094" s="25"/>
      <c r="K964094" s="25"/>
      <c r="M964094" s="25"/>
    </row>
    <row r="964095" spans="1:13" ht="17.25" customHeight="1" x14ac:dyDescent="0.15">
      <c r="A964095" s="25"/>
      <c r="C964095" s="25"/>
      <c r="D964095" s="25"/>
      <c r="E964095" s="25"/>
      <c r="J964095" s="25"/>
      <c r="K964095" s="25"/>
      <c r="M964095" s="25"/>
    </row>
    <row r="964096" spans="1:13" ht="17.25" customHeight="1" x14ac:dyDescent="0.15">
      <c r="A964096" s="25"/>
      <c r="C964096" s="25"/>
      <c r="D964096" s="25"/>
      <c r="E964096" s="25"/>
      <c r="J964096" s="25"/>
      <c r="K964096" s="25"/>
      <c r="M964096" s="25"/>
    </row>
    <row r="964097" spans="1:13" ht="17.25" customHeight="1" x14ac:dyDescent="0.15">
      <c r="A964097" s="25"/>
      <c r="C964097" s="25"/>
      <c r="D964097" s="25"/>
      <c r="E964097" s="25"/>
      <c r="J964097" s="25"/>
      <c r="K964097" s="25"/>
      <c r="M964097" s="25"/>
    </row>
    <row r="964098" spans="1:13" ht="17.25" customHeight="1" x14ac:dyDescent="0.15">
      <c r="A964098" s="25"/>
      <c r="C964098" s="25"/>
      <c r="D964098" s="25"/>
      <c r="E964098" s="25"/>
      <c r="J964098" s="25"/>
      <c r="K964098" s="25"/>
      <c r="M964098" s="25"/>
    </row>
    <row r="964099" spans="1:13" ht="17.25" customHeight="1" x14ac:dyDescent="0.15">
      <c r="A964099" s="25"/>
      <c r="C964099" s="25"/>
      <c r="D964099" s="25"/>
      <c r="E964099" s="25"/>
      <c r="J964099" s="25"/>
      <c r="K964099" s="25"/>
      <c r="M964099" s="25"/>
    </row>
    <row r="964100" spans="1:13" ht="17.25" customHeight="1" x14ac:dyDescent="0.15">
      <c r="A964100" s="25"/>
      <c r="C964100" s="25"/>
      <c r="D964100" s="25"/>
      <c r="E964100" s="25"/>
      <c r="J964100" s="25"/>
      <c r="K964100" s="25"/>
      <c r="M964100" s="25"/>
    </row>
    <row r="964101" spans="1:13" ht="17.25" customHeight="1" x14ac:dyDescent="0.15">
      <c r="A964101" s="25"/>
      <c r="C964101" s="25"/>
      <c r="D964101" s="25"/>
      <c r="E964101" s="25"/>
      <c r="J964101" s="25"/>
      <c r="K964101" s="25"/>
      <c r="M964101" s="25"/>
    </row>
    <row r="964102" spans="1:13" ht="17.25" customHeight="1" x14ac:dyDescent="0.15">
      <c r="A964102" s="25"/>
      <c r="C964102" s="25"/>
      <c r="D964102" s="25"/>
      <c r="E964102" s="25"/>
      <c r="J964102" s="25"/>
      <c r="K964102" s="25"/>
      <c r="M964102" s="25"/>
    </row>
    <row r="964103" spans="1:13" ht="17.25" customHeight="1" x14ac:dyDescent="0.15">
      <c r="A964103" s="25"/>
      <c r="C964103" s="25"/>
      <c r="D964103" s="25"/>
      <c r="E964103" s="25"/>
      <c r="J964103" s="25"/>
      <c r="K964103" s="25"/>
      <c r="M964103" s="25"/>
    </row>
    <row r="964104" spans="1:13" ht="17.25" customHeight="1" x14ac:dyDescent="0.15">
      <c r="A964104" s="25"/>
      <c r="C964104" s="25"/>
      <c r="D964104" s="25"/>
      <c r="E964104" s="25"/>
      <c r="J964104" s="25"/>
      <c r="K964104" s="25"/>
      <c r="M964104" s="25"/>
    </row>
    <row r="964105" spans="1:13" ht="17.25" customHeight="1" x14ac:dyDescent="0.15">
      <c r="A964105" s="25"/>
      <c r="C964105" s="25"/>
      <c r="D964105" s="25"/>
      <c r="E964105" s="25"/>
      <c r="J964105" s="25"/>
      <c r="K964105" s="25"/>
      <c r="M964105" s="25"/>
    </row>
    <row r="964106" spans="1:13" ht="17.25" customHeight="1" x14ac:dyDescent="0.15">
      <c r="A964106" s="25"/>
      <c r="C964106" s="25"/>
      <c r="D964106" s="25"/>
      <c r="E964106" s="25"/>
      <c r="J964106" s="25"/>
      <c r="K964106" s="25"/>
      <c r="M964106" s="25"/>
    </row>
    <row r="964107" spans="1:13" ht="17.25" customHeight="1" x14ac:dyDescent="0.15">
      <c r="A964107" s="25"/>
      <c r="C964107" s="25"/>
      <c r="D964107" s="25"/>
      <c r="E964107" s="25"/>
      <c r="J964107" s="25"/>
      <c r="K964107" s="25"/>
      <c r="M964107" s="25"/>
    </row>
    <row r="964108" spans="1:13" ht="17.25" customHeight="1" x14ac:dyDescent="0.15">
      <c r="A964108" s="25"/>
      <c r="C964108" s="25"/>
      <c r="D964108" s="25"/>
      <c r="E964108" s="25"/>
      <c r="J964108" s="25"/>
      <c r="K964108" s="25"/>
      <c r="M964108" s="25"/>
    </row>
    <row r="964109" spans="1:13" ht="17.25" customHeight="1" x14ac:dyDescent="0.15">
      <c r="A964109" s="25"/>
      <c r="C964109" s="25"/>
      <c r="D964109" s="25"/>
      <c r="E964109" s="25"/>
      <c r="J964109" s="25"/>
      <c r="K964109" s="25"/>
      <c r="M964109" s="25"/>
    </row>
    <row r="964110" spans="1:13" ht="17.25" customHeight="1" x14ac:dyDescent="0.15">
      <c r="A964110" s="25"/>
      <c r="C964110" s="25"/>
      <c r="D964110" s="25"/>
      <c r="E964110" s="25"/>
      <c r="J964110" s="25"/>
      <c r="K964110" s="25"/>
      <c r="M964110" s="25"/>
    </row>
    <row r="964111" spans="1:13" ht="17.25" customHeight="1" x14ac:dyDescent="0.15">
      <c r="A964111" s="25"/>
      <c r="C964111" s="25"/>
      <c r="D964111" s="25"/>
      <c r="E964111" s="25"/>
      <c r="J964111" s="25"/>
      <c r="K964111" s="25"/>
      <c r="M964111" s="25"/>
    </row>
    <row r="964112" spans="1:13" ht="17.25" customHeight="1" x14ac:dyDescent="0.15">
      <c r="A964112" s="25"/>
      <c r="C964112" s="25"/>
      <c r="D964112" s="25"/>
      <c r="E964112" s="25"/>
      <c r="J964112" s="25"/>
      <c r="K964112" s="25"/>
      <c r="M964112" s="25"/>
    </row>
    <row r="964113" spans="1:13" ht="17.25" customHeight="1" x14ac:dyDescent="0.15">
      <c r="A964113" s="25"/>
      <c r="C964113" s="25"/>
      <c r="D964113" s="25"/>
      <c r="E964113" s="25"/>
      <c r="J964113" s="25"/>
      <c r="K964113" s="25"/>
      <c r="M964113" s="25"/>
    </row>
    <row r="964114" spans="1:13" ht="17.25" customHeight="1" x14ac:dyDescent="0.15">
      <c r="A964114" s="25"/>
      <c r="C964114" s="25"/>
      <c r="D964114" s="25"/>
      <c r="E964114" s="25"/>
      <c r="J964114" s="25"/>
      <c r="K964114" s="25"/>
      <c r="M964114" s="25"/>
    </row>
    <row r="964115" spans="1:13" ht="17.25" customHeight="1" x14ac:dyDescent="0.15">
      <c r="A964115" s="25"/>
      <c r="C964115" s="25"/>
      <c r="D964115" s="25"/>
      <c r="E964115" s="25"/>
      <c r="J964115" s="25"/>
      <c r="K964115" s="25"/>
      <c r="M964115" s="25"/>
    </row>
    <row r="964116" spans="1:13" ht="17.25" customHeight="1" x14ac:dyDescent="0.15">
      <c r="A964116" s="25"/>
      <c r="C964116" s="25"/>
      <c r="D964116" s="25"/>
      <c r="E964116" s="25"/>
      <c r="J964116" s="25"/>
      <c r="K964116" s="25"/>
      <c r="M964116" s="25"/>
    </row>
    <row r="964117" spans="1:13" ht="17.25" customHeight="1" x14ac:dyDescent="0.15">
      <c r="A964117" s="25"/>
      <c r="C964117" s="25"/>
      <c r="D964117" s="25"/>
      <c r="E964117" s="25"/>
      <c r="J964117" s="25"/>
      <c r="K964117" s="25"/>
      <c r="M964117" s="25"/>
    </row>
    <row r="964118" spans="1:13" ht="17.25" customHeight="1" x14ac:dyDescent="0.15">
      <c r="A964118" s="25"/>
      <c r="C964118" s="25"/>
      <c r="D964118" s="25"/>
      <c r="E964118" s="25"/>
      <c r="J964118" s="25"/>
      <c r="K964118" s="25"/>
      <c r="M964118" s="25"/>
    </row>
    <row r="964119" spans="1:13" ht="17.25" customHeight="1" x14ac:dyDescent="0.15">
      <c r="A964119" s="25"/>
      <c r="C964119" s="25"/>
      <c r="D964119" s="25"/>
      <c r="E964119" s="25"/>
      <c r="J964119" s="25"/>
      <c r="K964119" s="25"/>
      <c r="M964119" s="25"/>
    </row>
    <row r="964120" spans="1:13" ht="17.25" customHeight="1" x14ac:dyDescent="0.15">
      <c r="A964120" s="25"/>
      <c r="C964120" s="25"/>
      <c r="D964120" s="25"/>
      <c r="E964120" s="25"/>
      <c r="J964120" s="25"/>
      <c r="K964120" s="25"/>
      <c r="M964120" s="25"/>
    </row>
    <row r="964121" spans="1:13" ht="17.25" customHeight="1" x14ac:dyDescent="0.15">
      <c r="A964121" s="25"/>
      <c r="C964121" s="25"/>
      <c r="D964121" s="25"/>
      <c r="E964121" s="25"/>
      <c r="J964121" s="25"/>
      <c r="K964121" s="25"/>
      <c r="M964121" s="25"/>
    </row>
    <row r="964122" spans="1:13" ht="17.25" customHeight="1" x14ac:dyDescent="0.15">
      <c r="A964122" s="25"/>
      <c r="C964122" s="25"/>
      <c r="D964122" s="25"/>
      <c r="E964122" s="25"/>
      <c r="J964122" s="25"/>
      <c r="K964122" s="25"/>
      <c r="M964122" s="25"/>
    </row>
    <row r="964123" spans="1:13" ht="17.25" customHeight="1" x14ac:dyDescent="0.15">
      <c r="A964123" s="25"/>
      <c r="C964123" s="25"/>
      <c r="D964123" s="25"/>
      <c r="E964123" s="25"/>
      <c r="J964123" s="25"/>
      <c r="K964123" s="25"/>
      <c r="M964123" s="25"/>
    </row>
    <row r="964124" spans="1:13" ht="17.25" customHeight="1" x14ac:dyDescent="0.15">
      <c r="A964124" s="25"/>
      <c r="C964124" s="25"/>
      <c r="D964124" s="25"/>
      <c r="E964124" s="25"/>
      <c r="J964124" s="25"/>
      <c r="K964124" s="25"/>
      <c r="M964124" s="25"/>
    </row>
    <row r="964125" spans="1:13" ht="17.25" customHeight="1" x14ac:dyDescent="0.15">
      <c r="A964125" s="25"/>
      <c r="C964125" s="25"/>
      <c r="D964125" s="25"/>
      <c r="E964125" s="25"/>
      <c r="J964125" s="25"/>
      <c r="K964125" s="25"/>
      <c r="M964125" s="25"/>
    </row>
    <row r="964126" spans="1:13" ht="17.25" customHeight="1" x14ac:dyDescent="0.15">
      <c r="A964126" s="25"/>
      <c r="C964126" s="25"/>
      <c r="D964126" s="25"/>
      <c r="E964126" s="25"/>
      <c r="J964126" s="25"/>
      <c r="K964126" s="25"/>
      <c r="M964126" s="25"/>
    </row>
    <row r="964127" spans="1:13" ht="17.25" customHeight="1" x14ac:dyDescent="0.15">
      <c r="A964127" s="25"/>
      <c r="C964127" s="25"/>
      <c r="D964127" s="25"/>
      <c r="E964127" s="25"/>
      <c r="J964127" s="25"/>
      <c r="K964127" s="25"/>
      <c r="M964127" s="25"/>
    </row>
    <row r="964128" spans="1:13" ht="17.25" customHeight="1" x14ac:dyDescent="0.15">
      <c r="A964128" s="25"/>
      <c r="C964128" s="25"/>
      <c r="D964128" s="25"/>
      <c r="E964128" s="25"/>
      <c r="J964128" s="25"/>
      <c r="K964128" s="25"/>
      <c r="M964128" s="25"/>
    </row>
    <row r="964129" spans="1:13" ht="17.25" customHeight="1" x14ac:dyDescent="0.15">
      <c r="A964129" s="25"/>
      <c r="C964129" s="25"/>
      <c r="D964129" s="25"/>
      <c r="E964129" s="25"/>
      <c r="J964129" s="25"/>
      <c r="K964129" s="25"/>
      <c r="M964129" s="25"/>
    </row>
    <row r="964130" spans="1:13" ht="17.25" customHeight="1" x14ac:dyDescent="0.15">
      <c r="A964130" s="25"/>
      <c r="C964130" s="25"/>
      <c r="D964130" s="25"/>
      <c r="E964130" s="25"/>
      <c r="J964130" s="25"/>
      <c r="K964130" s="25"/>
      <c r="M964130" s="25"/>
    </row>
    <row r="964131" spans="1:13" ht="17.25" customHeight="1" x14ac:dyDescent="0.15">
      <c r="A964131" s="25"/>
      <c r="C964131" s="25"/>
      <c r="D964131" s="25"/>
      <c r="E964131" s="25"/>
      <c r="J964131" s="25"/>
      <c r="K964131" s="25"/>
      <c r="M964131" s="25"/>
    </row>
    <row r="964132" spans="1:13" ht="17.25" customHeight="1" x14ac:dyDescent="0.15">
      <c r="A964132" s="25"/>
      <c r="C964132" s="25"/>
      <c r="D964132" s="25"/>
      <c r="E964132" s="25"/>
      <c r="J964132" s="25"/>
      <c r="K964132" s="25"/>
      <c r="M964132" s="25"/>
    </row>
    <row r="964133" spans="1:13" ht="17.25" customHeight="1" x14ac:dyDescent="0.15">
      <c r="A964133" s="25"/>
      <c r="C964133" s="25"/>
      <c r="D964133" s="25"/>
      <c r="E964133" s="25"/>
      <c r="J964133" s="25"/>
      <c r="K964133" s="25"/>
      <c r="M964133" s="25"/>
    </row>
    <row r="964134" spans="1:13" ht="17.25" customHeight="1" x14ac:dyDescent="0.15">
      <c r="A964134" s="25"/>
      <c r="C964134" s="25"/>
      <c r="D964134" s="25"/>
      <c r="E964134" s="25"/>
      <c r="J964134" s="25"/>
      <c r="K964134" s="25"/>
      <c r="M964134" s="25"/>
    </row>
    <row r="964135" spans="1:13" ht="17.25" customHeight="1" x14ac:dyDescent="0.15">
      <c r="A964135" s="25"/>
      <c r="C964135" s="25"/>
      <c r="D964135" s="25"/>
      <c r="E964135" s="25"/>
      <c r="J964135" s="25"/>
      <c r="K964135" s="25"/>
      <c r="M964135" s="25"/>
    </row>
    <row r="964136" spans="1:13" ht="17.25" customHeight="1" x14ac:dyDescent="0.15">
      <c r="A964136" s="25"/>
      <c r="C964136" s="25"/>
      <c r="D964136" s="25"/>
      <c r="E964136" s="25"/>
      <c r="J964136" s="25"/>
      <c r="K964136" s="25"/>
      <c r="M964136" s="25"/>
    </row>
    <row r="964137" spans="1:13" ht="17.25" customHeight="1" x14ac:dyDescent="0.15">
      <c r="A964137" s="25"/>
      <c r="C964137" s="25"/>
      <c r="D964137" s="25"/>
      <c r="E964137" s="25"/>
      <c r="J964137" s="25"/>
      <c r="K964137" s="25"/>
      <c r="M964137" s="25"/>
    </row>
    <row r="964138" spans="1:13" ht="17.25" customHeight="1" x14ac:dyDescent="0.15">
      <c r="A964138" s="25"/>
      <c r="C964138" s="25"/>
      <c r="D964138" s="25"/>
      <c r="E964138" s="25"/>
      <c r="J964138" s="25"/>
      <c r="K964138" s="25"/>
      <c r="M964138" s="25"/>
    </row>
    <row r="964139" spans="1:13" ht="17.25" customHeight="1" x14ac:dyDescent="0.15">
      <c r="A964139" s="25"/>
      <c r="C964139" s="25"/>
      <c r="D964139" s="25"/>
      <c r="E964139" s="25"/>
      <c r="J964139" s="25"/>
      <c r="K964139" s="25"/>
      <c r="M964139" s="25"/>
    </row>
    <row r="964140" spans="1:13" ht="17.25" customHeight="1" x14ac:dyDescent="0.15">
      <c r="A964140" s="25"/>
      <c r="C964140" s="25"/>
      <c r="D964140" s="25"/>
      <c r="E964140" s="25"/>
      <c r="J964140" s="25"/>
      <c r="K964140" s="25"/>
      <c r="M964140" s="25"/>
    </row>
    <row r="964141" spans="1:13" ht="17.25" customHeight="1" x14ac:dyDescent="0.15">
      <c r="A964141" s="25"/>
      <c r="C964141" s="25"/>
      <c r="D964141" s="25"/>
      <c r="E964141" s="25"/>
      <c r="J964141" s="25"/>
      <c r="K964141" s="25"/>
      <c r="M964141" s="25"/>
    </row>
    <row r="964142" spans="1:13" ht="17.25" customHeight="1" x14ac:dyDescent="0.15">
      <c r="A964142" s="25"/>
      <c r="C964142" s="25"/>
      <c r="D964142" s="25"/>
      <c r="E964142" s="25"/>
      <c r="J964142" s="25"/>
      <c r="K964142" s="25"/>
      <c r="M964142" s="25"/>
    </row>
    <row r="964143" spans="1:13" ht="17.25" customHeight="1" x14ac:dyDescent="0.15">
      <c r="A964143" s="25"/>
      <c r="C964143" s="25"/>
      <c r="D964143" s="25"/>
      <c r="E964143" s="25"/>
      <c r="J964143" s="25"/>
      <c r="K964143" s="25"/>
      <c r="M964143" s="25"/>
    </row>
    <row r="964144" spans="1:13" ht="17.25" customHeight="1" x14ac:dyDescent="0.15">
      <c r="A964144" s="25"/>
      <c r="C964144" s="25"/>
      <c r="D964144" s="25"/>
      <c r="E964144" s="25"/>
      <c r="J964144" s="25"/>
      <c r="K964144" s="25"/>
      <c r="M964144" s="25"/>
    </row>
    <row r="964145" spans="1:13" ht="17.25" customHeight="1" x14ac:dyDescent="0.15">
      <c r="A964145" s="25"/>
      <c r="C964145" s="25"/>
      <c r="D964145" s="25"/>
      <c r="E964145" s="25"/>
      <c r="J964145" s="25"/>
      <c r="K964145" s="25"/>
      <c r="M964145" s="25"/>
    </row>
    <row r="964146" spans="1:13" ht="17.25" customHeight="1" x14ac:dyDescent="0.15">
      <c r="A964146" s="25"/>
      <c r="C964146" s="25"/>
      <c r="D964146" s="25"/>
      <c r="E964146" s="25"/>
      <c r="J964146" s="25"/>
      <c r="K964146" s="25"/>
      <c r="M964146" s="25"/>
    </row>
    <row r="964147" spans="1:13" ht="17.25" customHeight="1" x14ac:dyDescent="0.15">
      <c r="A964147" s="25"/>
      <c r="C964147" s="25"/>
      <c r="D964147" s="25"/>
      <c r="E964147" s="25"/>
      <c r="J964147" s="25"/>
      <c r="K964147" s="25"/>
      <c r="M964147" s="25"/>
    </row>
    <row r="964148" spans="1:13" ht="17.25" customHeight="1" x14ac:dyDescent="0.15">
      <c r="A964148" s="25"/>
      <c r="C964148" s="25"/>
      <c r="D964148" s="25"/>
      <c r="E964148" s="25"/>
      <c r="J964148" s="25"/>
      <c r="K964148" s="25"/>
      <c r="M964148" s="25"/>
    </row>
    <row r="964149" spans="1:13" ht="17.25" customHeight="1" x14ac:dyDescent="0.15">
      <c r="A964149" s="25"/>
      <c r="C964149" s="25"/>
      <c r="D964149" s="25"/>
      <c r="E964149" s="25"/>
      <c r="J964149" s="25"/>
      <c r="K964149" s="25"/>
      <c r="M964149" s="25"/>
    </row>
    <row r="964150" spans="1:13" ht="17.25" customHeight="1" x14ac:dyDescent="0.15">
      <c r="A964150" s="25"/>
      <c r="C964150" s="25"/>
      <c r="D964150" s="25"/>
      <c r="E964150" s="25"/>
      <c r="J964150" s="25"/>
      <c r="K964150" s="25"/>
      <c r="M964150" s="25"/>
    </row>
    <row r="964151" spans="1:13" ht="17.25" customHeight="1" x14ac:dyDescent="0.15">
      <c r="A964151" s="25"/>
      <c r="C964151" s="25"/>
      <c r="D964151" s="25"/>
      <c r="E964151" s="25"/>
      <c r="J964151" s="25"/>
      <c r="K964151" s="25"/>
      <c r="M964151" s="25"/>
    </row>
    <row r="964152" spans="1:13" ht="17.25" customHeight="1" x14ac:dyDescent="0.15">
      <c r="A964152" s="25"/>
      <c r="C964152" s="25"/>
      <c r="D964152" s="25"/>
      <c r="E964152" s="25"/>
      <c r="J964152" s="25"/>
      <c r="K964152" s="25"/>
      <c r="M964152" s="25"/>
    </row>
    <row r="964153" spans="1:13" ht="17.25" customHeight="1" x14ac:dyDescent="0.15">
      <c r="A964153" s="25"/>
      <c r="C964153" s="25"/>
      <c r="D964153" s="25"/>
      <c r="E964153" s="25"/>
      <c r="J964153" s="25"/>
      <c r="K964153" s="25"/>
      <c r="M964153" s="25"/>
    </row>
    <row r="964154" spans="1:13" ht="17.25" customHeight="1" x14ac:dyDescent="0.15">
      <c r="A964154" s="25"/>
      <c r="C964154" s="25"/>
      <c r="D964154" s="25"/>
      <c r="E964154" s="25"/>
      <c r="J964154" s="25"/>
      <c r="K964154" s="25"/>
      <c r="M964154" s="25"/>
    </row>
    <row r="964155" spans="1:13" ht="17.25" customHeight="1" x14ac:dyDescent="0.15">
      <c r="A964155" s="25"/>
      <c r="C964155" s="25"/>
      <c r="D964155" s="25"/>
      <c r="E964155" s="25"/>
      <c r="J964155" s="25"/>
      <c r="K964155" s="25"/>
      <c r="M964155" s="25"/>
    </row>
    <row r="964156" spans="1:13" ht="17.25" customHeight="1" x14ac:dyDescent="0.15">
      <c r="A964156" s="25"/>
      <c r="C964156" s="25"/>
      <c r="D964156" s="25"/>
      <c r="E964156" s="25"/>
      <c r="J964156" s="25"/>
      <c r="K964156" s="25"/>
      <c r="M964156" s="25"/>
    </row>
    <row r="964157" spans="1:13" ht="17.25" customHeight="1" x14ac:dyDescent="0.15">
      <c r="A964157" s="25"/>
      <c r="C964157" s="25"/>
      <c r="D964157" s="25"/>
      <c r="E964157" s="25"/>
      <c r="J964157" s="25"/>
      <c r="K964157" s="25"/>
      <c r="M964157" s="25"/>
    </row>
    <row r="964158" spans="1:13" ht="17.25" customHeight="1" x14ac:dyDescent="0.15">
      <c r="A964158" s="25"/>
      <c r="C964158" s="25"/>
      <c r="D964158" s="25"/>
      <c r="E964158" s="25"/>
      <c r="J964158" s="25"/>
      <c r="K964158" s="25"/>
      <c r="M964158" s="25"/>
    </row>
    <row r="964159" spans="1:13" ht="17.25" customHeight="1" x14ac:dyDescent="0.15">
      <c r="A964159" s="25"/>
      <c r="C964159" s="25"/>
      <c r="D964159" s="25"/>
      <c r="E964159" s="25"/>
      <c r="J964159" s="25"/>
      <c r="K964159" s="25"/>
      <c r="M964159" s="25"/>
    </row>
    <row r="964160" spans="1:13" ht="17.25" customHeight="1" x14ac:dyDescent="0.15">
      <c r="A964160" s="25"/>
      <c r="C964160" s="25"/>
      <c r="D964160" s="25"/>
      <c r="E964160" s="25"/>
      <c r="J964160" s="25"/>
      <c r="K964160" s="25"/>
      <c r="M964160" s="25"/>
    </row>
    <row r="964161" spans="1:13" ht="17.25" customHeight="1" x14ac:dyDescent="0.15">
      <c r="A964161" s="25"/>
      <c r="C964161" s="25"/>
      <c r="D964161" s="25"/>
      <c r="E964161" s="25"/>
      <c r="J964161" s="25"/>
      <c r="K964161" s="25"/>
      <c r="M964161" s="25"/>
    </row>
    <row r="964162" spans="1:13" ht="17.25" customHeight="1" x14ac:dyDescent="0.15">
      <c r="A964162" s="25"/>
      <c r="C964162" s="25"/>
      <c r="D964162" s="25"/>
      <c r="E964162" s="25"/>
      <c r="J964162" s="25"/>
      <c r="K964162" s="25"/>
      <c r="M964162" s="25"/>
    </row>
    <row r="964163" spans="1:13" ht="17.25" customHeight="1" x14ac:dyDescent="0.15">
      <c r="A964163" s="25"/>
      <c r="C964163" s="25"/>
      <c r="D964163" s="25"/>
      <c r="E964163" s="25"/>
      <c r="J964163" s="25"/>
      <c r="K964163" s="25"/>
      <c r="M964163" s="25"/>
    </row>
    <row r="964164" spans="1:13" ht="17.25" customHeight="1" x14ac:dyDescent="0.15">
      <c r="A964164" s="25"/>
      <c r="C964164" s="25"/>
      <c r="D964164" s="25"/>
      <c r="E964164" s="25"/>
      <c r="J964164" s="25"/>
      <c r="K964164" s="25"/>
      <c r="M964164" s="25"/>
    </row>
    <row r="964165" spans="1:13" ht="17.25" customHeight="1" x14ac:dyDescent="0.15">
      <c r="A964165" s="25"/>
      <c r="C964165" s="25"/>
      <c r="D964165" s="25"/>
      <c r="E964165" s="25"/>
      <c r="J964165" s="25"/>
      <c r="K964165" s="25"/>
      <c r="M964165" s="25"/>
    </row>
    <row r="964166" spans="1:13" ht="17.25" customHeight="1" x14ac:dyDescent="0.15">
      <c r="A964166" s="25"/>
      <c r="C964166" s="25"/>
      <c r="D964166" s="25"/>
      <c r="E964166" s="25"/>
      <c r="J964166" s="25"/>
      <c r="K964166" s="25"/>
      <c r="M964166" s="25"/>
    </row>
    <row r="964167" spans="1:13" ht="17.25" customHeight="1" x14ac:dyDescent="0.15">
      <c r="A964167" s="25"/>
      <c r="C964167" s="25"/>
      <c r="D964167" s="25"/>
      <c r="E964167" s="25"/>
      <c r="J964167" s="25"/>
      <c r="K964167" s="25"/>
      <c r="M964167" s="25"/>
    </row>
    <row r="964168" spans="1:13" ht="17.25" customHeight="1" x14ac:dyDescent="0.15">
      <c r="A964168" s="25"/>
      <c r="C964168" s="25"/>
      <c r="D964168" s="25"/>
      <c r="E964168" s="25"/>
      <c r="J964168" s="25"/>
      <c r="K964168" s="25"/>
      <c r="M964168" s="25"/>
    </row>
    <row r="964169" spans="1:13" ht="17.25" customHeight="1" x14ac:dyDescent="0.15">
      <c r="A964169" s="25"/>
      <c r="C964169" s="25"/>
      <c r="D964169" s="25"/>
      <c r="E964169" s="25"/>
      <c r="J964169" s="25"/>
      <c r="K964169" s="25"/>
      <c r="M964169" s="25"/>
    </row>
    <row r="964170" spans="1:13" ht="17.25" customHeight="1" x14ac:dyDescent="0.15">
      <c r="A964170" s="25"/>
      <c r="C964170" s="25"/>
      <c r="D964170" s="25"/>
      <c r="E964170" s="25"/>
      <c r="J964170" s="25"/>
      <c r="K964170" s="25"/>
      <c r="M964170" s="25"/>
    </row>
    <row r="964171" spans="1:13" ht="17.25" customHeight="1" x14ac:dyDescent="0.15">
      <c r="A964171" s="25"/>
      <c r="C964171" s="25"/>
      <c r="D964171" s="25"/>
      <c r="E964171" s="25"/>
      <c r="J964171" s="25"/>
      <c r="K964171" s="25"/>
      <c r="M964171" s="25"/>
    </row>
    <row r="964172" spans="1:13" ht="17.25" customHeight="1" x14ac:dyDescent="0.15">
      <c r="A964172" s="25"/>
      <c r="C964172" s="25"/>
      <c r="D964172" s="25"/>
      <c r="E964172" s="25"/>
      <c r="J964172" s="25"/>
      <c r="K964172" s="25"/>
      <c r="M964172" s="25"/>
    </row>
    <row r="964173" spans="1:13" ht="17.25" customHeight="1" x14ac:dyDescent="0.15">
      <c r="A964173" s="25"/>
      <c r="C964173" s="25"/>
      <c r="D964173" s="25"/>
      <c r="E964173" s="25"/>
      <c r="J964173" s="25"/>
      <c r="K964173" s="25"/>
      <c r="M964173" s="25"/>
    </row>
    <row r="964174" spans="1:13" ht="17.25" customHeight="1" x14ac:dyDescent="0.15">
      <c r="A964174" s="25"/>
      <c r="C964174" s="25"/>
      <c r="D964174" s="25"/>
      <c r="E964174" s="25"/>
      <c r="J964174" s="25"/>
      <c r="K964174" s="25"/>
      <c r="M964174" s="25"/>
    </row>
    <row r="964175" spans="1:13" ht="17.25" customHeight="1" x14ac:dyDescent="0.15">
      <c r="A964175" s="25"/>
      <c r="C964175" s="25"/>
      <c r="D964175" s="25"/>
      <c r="E964175" s="25"/>
      <c r="J964175" s="25"/>
      <c r="K964175" s="25"/>
      <c r="M964175" s="25"/>
    </row>
    <row r="964176" spans="1:13" ht="17.25" customHeight="1" x14ac:dyDescent="0.15">
      <c r="A964176" s="25"/>
      <c r="C964176" s="25"/>
      <c r="D964176" s="25"/>
      <c r="E964176" s="25"/>
      <c r="J964176" s="25"/>
      <c r="K964176" s="25"/>
      <c r="M964176" s="25"/>
    </row>
    <row r="964177" spans="1:13" ht="17.25" customHeight="1" x14ac:dyDescent="0.15">
      <c r="A964177" s="25"/>
      <c r="C964177" s="25"/>
      <c r="D964177" s="25"/>
      <c r="E964177" s="25"/>
      <c r="J964177" s="25"/>
      <c r="K964177" s="25"/>
      <c r="M964177" s="25"/>
    </row>
    <row r="964178" spans="1:13" ht="17.25" customHeight="1" x14ac:dyDescent="0.15">
      <c r="A964178" s="25"/>
      <c r="C964178" s="25"/>
      <c r="D964178" s="25"/>
      <c r="E964178" s="25"/>
      <c r="J964178" s="25"/>
      <c r="K964178" s="25"/>
      <c r="M964178" s="25"/>
    </row>
    <row r="964179" spans="1:13" ht="17.25" customHeight="1" x14ac:dyDescent="0.15">
      <c r="A964179" s="25"/>
      <c r="C964179" s="25"/>
      <c r="D964179" s="25"/>
      <c r="E964179" s="25"/>
      <c r="J964179" s="25"/>
      <c r="K964179" s="25"/>
      <c r="M964179" s="25"/>
    </row>
    <row r="964180" spans="1:13" ht="17.25" customHeight="1" x14ac:dyDescent="0.15">
      <c r="A964180" s="25"/>
      <c r="C964180" s="25"/>
      <c r="D964180" s="25"/>
      <c r="E964180" s="25"/>
      <c r="J964180" s="25"/>
      <c r="K964180" s="25"/>
      <c r="M964180" s="25"/>
    </row>
    <row r="964181" spans="1:13" ht="17.25" customHeight="1" x14ac:dyDescent="0.15">
      <c r="A964181" s="25"/>
      <c r="C964181" s="25"/>
      <c r="D964181" s="25"/>
      <c r="E964181" s="25"/>
      <c r="J964181" s="25"/>
      <c r="K964181" s="25"/>
      <c r="M964181" s="25"/>
    </row>
    <row r="964182" spans="1:13" ht="17.25" customHeight="1" x14ac:dyDescent="0.15">
      <c r="A964182" s="25"/>
      <c r="C964182" s="25"/>
      <c r="D964182" s="25"/>
      <c r="E964182" s="25"/>
      <c r="J964182" s="25"/>
      <c r="K964182" s="25"/>
      <c r="M964182" s="25"/>
    </row>
    <row r="964183" spans="1:13" ht="17.25" customHeight="1" x14ac:dyDescent="0.15">
      <c r="A964183" s="25"/>
      <c r="C964183" s="25"/>
      <c r="D964183" s="25"/>
      <c r="E964183" s="25"/>
      <c r="J964183" s="25"/>
      <c r="K964183" s="25"/>
      <c r="M964183" s="25"/>
    </row>
    <row r="964184" spans="1:13" ht="17.25" customHeight="1" x14ac:dyDescent="0.15">
      <c r="A964184" s="25"/>
      <c r="C964184" s="25"/>
      <c r="D964184" s="25"/>
      <c r="E964184" s="25"/>
      <c r="J964184" s="25"/>
      <c r="K964184" s="25"/>
      <c r="M964184" s="25"/>
    </row>
    <row r="964185" spans="1:13" ht="17.25" customHeight="1" x14ac:dyDescent="0.15">
      <c r="A964185" s="25"/>
      <c r="C964185" s="25"/>
      <c r="D964185" s="25"/>
      <c r="E964185" s="25"/>
      <c r="J964185" s="25"/>
      <c r="K964185" s="25"/>
      <c r="M964185" s="25"/>
    </row>
    <row r="964186" spans="1:13" ht="17.25" customHeight="1" x14ac:dyDescent="0.15">
      <c r="A964186" s="25"/>
      <c r="C964186" s="25"/>
      <c r="D964186" s="25"/>
      <c r="E964186" s="25"/>
      <c r="J964186" s="25"/>
      <c r="K964186" s="25"/>
      <c r="M964186" s="25"/>
    </row>
    <row r="964187" spans="1:13" ht="17.25" customHeight="1" x14ac:dyDescent="0.15">
      <c r="A964187" s="25"/>
      <c r="C964187" s="25"/>
      <c r="D964187" s="25"/>
      <c r="E964187" s="25"/>
      <c r="J964187" s="25"/>
      <c r="K964187" s="25"/>
      <c r="M964187" s="25"/>
    </row>
    <row r="964188" spans="1:13" ht="17.25" customHeight="1" x14ac:dyDescent="0.15">
      <c r="A964188" s="25"/>
      <c r="C964188" s="25"/>
      <c r="D964188" s="25"/>
      <c r="E964188" s="25"/>
      <c r="J964188" s="25"/>
      <c r="K964188" s="25"/>
      <c r="M964188" s="25"/>
    </row>
    <row r="964189" spans="1:13" ht="17.25" customHeight="1" x14ac:dyDescent="0.15">
      <c r="A964189" s="25"/>
      <c r="C964189" s="25"/>
      <c r="D964189" s="25"/>
      <c r="E964189" s="25"/>
      <c r="J964189" s="25"/>
      <c r="K964189" s="25"/>
      <c r="M964189" s="25"/>
    </row>
    <row r="964190" spans="1:13" ht="17.25" customHeight="1" x14ac:dyDescent="0.15">
      <c r="A964190" s="25"/>
      <c r="C964190" s="25"/>
      <c r="D964190" s="25"/>
      <c r="E964190" s="25"/>
      <c r="J964190" s="25"/>
      <c r="K964190" s="25"/>
      <c r="M964190" s="25"/>
    </row>
    <row r="964191" spans="1:13" ht="17.25" customHeight="1" x14ac:dyDescent="0.15">
      <c r="A964191" s="25"/>
      <c r="C964191" s="25"/>
      <c r="D964191" s="25"/>
      <c r="E964191" s="25"/>
      <c r="J964191" s="25"/>
      <c r="K964191" s="25"/>
      <c r="M964191" s="25"/>
    </row>
    <row r="964192" spans="1:13" ht="17.25" customHeight="1" x14ac:dyDescent="0.15">
      <c r="A964192" s="25"/>
      <c r="C964192" s="25"/>
      <c r="D964192" s="25"/>
      <c r="E964192" s="25"/>
      <c r="J964192" s="25"/>
      <c r="K964192" s="25"/>
      <c r="M964192" s="25"/>
    </row>
    <row r="964193" spans="1:13" ht="17.25" customHeight="1" x14ac:dyDescent="0.15">
      <c r="A964193" s="25"/>
      <c r="C964193" s="25"/>
      <c r="D964193" s="25"/>
      <c r="E964193" s="25"/>
      <c r="J964193" s="25"/>
      <c r="K964193" s="25"/>
      <c r="M964193" s="25"/>
    </row>
    <row r="964194" spans="1:13" ht="17.25" customHeight="1" x14ac:dyDescent="0.15">
      <c r="A964194" s="25"/>
      <c r="C964194" s="25"/>
      <c r="D964194" s="25"/>
      <c r="E964194" s="25"/>
      <c r="J964194" s="25"/>
      <c r="K964194" s="25"/>
      <c r="M964194" s="25"/>
    </row>
    <row r="964195" spans="1:13" ht="17.25" customHeight="1" x14ac:dyDescent="0.15">
      <c r="A964195" s="25"/>
      <c r="C964195" s="25"/>
      <c r="D964195" s="25"/>
      <c r="E964195" s="25"/>
      <c r="J964195" s="25"/>
      <c r="K964195" s="25"/>
      <c r="M964195" s="25"/>
    </row>
    <row r="964196" spans="1:13" ht="17.25" customHeight="1" x14ac:dyDescent="0.15">
      <c r="A964196" s="25"/>
      <c r="C964196" s="25"/>
      <c r="D964196" s="25"/>
      <c r="E964196" s="25"/>
      <c r="J964196" s="25"/>
      <c r="K964196" s="25"/>
      <c r="M964196" s="25"/>
    </row>
    <row r="964197" spans="1:13" ht="17.25" customHeight="1" x14ac:dyDescent="0.15">
      <c r="A964197" s="25"/>
      <c r="C964197" s="25"/>
      <c r="D964197" s="25"/>
      <c r="E964197" s="25"/>
      <c r="J964197" s="25"/>
      <c r="K964197" s="25"/>
      <c r="M964197" s="25"/>
    </row>
    <row r="964198" spans="1:13" ht="17.25" customHeight="1" x14ac:dyDescent="0.15">
      <c r="A964198" s="25"/>
      <c r="C964198" s="25"/>
      <c r="D964198" s="25"/>
      <c r="E964198" s="25"/>
      <c r="J964198" s="25"/>
      <c r="K964198" s="25"/>
      <c r="M964198" s="25"/>
    </row>
    <row r="964199" spans="1:13" ht="17.25" customHeight="1" x14ac:dyDescent="0.15">
      <c r="A964199" s="25"/>
      <c r="C964199" s="25"/>
      <c r="D964199" s="25"/>
      <c r="E964199" s="25"/>
      <c r="J964199" s="25"/>
      <c r="K964199" s="25"/>
      <c r="M964199" s="25"/>
    </row>
    <row r="964200" spans="1:13" ht="17.25" customHeight="1" x14ac:dyDescent="0.15">
      <c r="A964200" s="25"/>
      <c r="C964200" s="25"/>
      <c r="D964200" s="25"/>
      <c r="E964200" s="25"/>
      <c r="J964200" s="25"/>
      <c r="K964200" s="25"/>
      <c r="M964200" s="25"/>
    </row>
    <row r="964201" spans="1:13" ht="17.25" customHeight="1" x14ac:dyDescent="0.15">
      <c r="A964201" s="25"/>
      <c r="C964201" s="25"/>
      <c r="D964201" s="25"/>
      <c r="E964201" s="25"/>
      <c r="J964201" s="25"/>
      <c r="K964201" s="25"/>
      <c r="M964201" s="25"/>
    </row>
    <row r="964202" spans="1:13" ht="17.25" customHeight="1" x14ac:dyDescent="0.15">
      <c r="A964202" s="25"/>
      <c r="C964202" s="25"/>
      <c r="D964202" s="25"/>
      <c r="E964202" s="25"/>
      <c r="J964202" s="25"/>
      <c r="K964202" s="25"/>
      <c r="M964202" s="25"/>
    </row>
    <row r="964203" spans="1:13" ht="17.25" customHeight="1" x14ac:dyDescent="0.15">
      <c r="A964203" s="25"/>
      <c r="C964203" s="25"/>
      <c r="D964203" s="25"/>
      <c r="E964203" s="25"/>
      <c r="J964203" s="25"/>
      <c r="K964203" s="25"/>
      <c r="M964203" s="25"/>
    </row>
    <row r="964204" spans="1:13" ht="17.25" customHeight="1" x14ac:dyDescent="0.15">
      <c r="A964204" s="25"/>
      <c r="C964204" s="25"/>
      <c r="D964204" s="25"/>
      <c r="E964204" s="25"/>
      <c r="J964204" s="25"/>
      <c r="K964204" s="25"/>
      <c r="M964204" s="25"/>
    </row>
    <row r="964205" spans="1:13" ht="17.25" customHeight="1" x14ac:dyDescent="0.15">
      <c r="A964205" s="25"/>
      <c r="C964205" s="25"/>
      <c r="D964205" s="25"/>
      <c r="E964205" s="25"/>
      <c r="J964205" s="25"/>
      <c r="K964205" s="25"/>
      <c r="M964205" s="25"/>
    </row>
    <row r="964206" spans="1:13" ht="17.25" customHeight="1" x14ac:dyDescent="0.15">
      <c r="A964206" s="25"/>
      <c r="C964206" s="25"/>
      <c r="D964206" s="25"/>
      <c r="E964206" s="25"/>
      <c r="J964206" s="25"/>
      <c r="K964206" s="25"/>
      <c r="M964206" s="25"/>
    </row>
    <row r="964207" spans="1:13" ht="17.25" customHeight="1" x14ac:dyDescent="0.15">
      <c r="A964207" s="25"/>
      <c r="C964207" s="25"/>
      <c r="D964207" s="25"/>
      <c r="E964207" s="25"/>
      <c r="J964207" s="25"/>
      <c r="K964207" s="25"/>
      <c r="M964207" s="25"/>
    </row>
    <row r="964208" spans="1:13" ht="17.25" customHeight="1" x14ac:dyDescent="0.15">
      <c r="A964208" s="25"/>
      <c r="C964208" s="25"/>
      <c r="D964208" s="25"/>
      <c r="E964208" s="25"/>
      <c r="J964208" s="25"/>
      <c r="K964208" s="25"/>
      <c r="M964208" s="25"/>
    </row>
    <row r="964209" spans="1:13" ht="17.25" customHeight="1" x14ac:dyDescent="0.15">
      <c r="A964209" s="25"/>
      <c r="C964209" s="25"/>
      <c r="D964209" s="25"/>
      <c r="E964209" s="25"/>
      <c r="J964209" s="25"/>
      <c r="K964209" s="25"/>
      <c r="M964209" s="25"/>
    </row>
    <row r="964210" spans="1:13" ht="17.25" customHeight="1" x14ac:dyDescent="0.15">
      <c r="A964210" s="25"/>
      <c r="C964210" s="25"/>
      <c r="D964210" s="25"/>
      <c r="E964210" s="25"/>
      <c r="J964210" s="25"/>
      <c r="K964210" s="25"/>
      <c r="M964210" s="25"/>
    </row>
    <row r="964211" spans="1:13" ht="17.25" customHeight="1" x14ac:dyDescent="0.15">
      <c r="A964211" s="25"/>
      <c r="C964211" s="25"/>
      <c r="D964211" s="25"/>
      <c r="E964211" s="25"/>
      <c r="J964211" s="25"/>
      <c r="K964211" s="25"/>
      <c r="M964211" s="25"/>
    </row>
    <row r="964212" spans="1:13" ht="17.25" customHeight="1" x14ac:dyDescent="0.15">
      <c r="A964212" s="25"/>
      <c r="C964212" s="25"/>
      <c r="D964212" s="25"/>
      <c r="E964212" s="25"/>
      <c r="J964212" s="25"/>
      <c r="K964212" s="25"/>
      <c r="M964212" s="25"/>
    </row>
    <row r="964213" spans="1:13" ht="17.25" customHeight="1" x14ac:dyDescent="0.15">
      <c r="A964213" s="25"/>
      <c r="C964213" s="25"/>
      <c r="D964213" s="25"/>
      <c r="E964213" s="25"/>
      <c r="J964213" s="25"/>
      <c r="K964213" s="25"/>
      <c r="M964213" s="25"/>
    </row>
    <row r="964214" spans="1:13" ht="17.25" customHeight="1" x14ac:dyDescent="0.15">
      <c r="A964214" s="25"/>
      <c r="C964214" s="25"/>
      <c r="D964214" s="25"/>
      <c r="E964214" s="25"/>
      <c r="J964214" s="25"/>
      <c r="K964214" s="25"/>
      <c r="M964214" s="25"/>
    </row>
    <row r="964215" spans="1:13" ht="17.25" customHeight="1" x14ac:dyDescent="0.15">
      <c r="A964215" s="25"/>
      <c r="C964215" s="25"/>
      <c r="D964215" s="25"/>
      <c r="E964215" s="25"/>
      <c r="J964215" s="25"/>
      <c r="K964215" s="25"/>
      <c r="M964215" s="25"/>
    </row>
    <row r="964216" spans="1:13" ht="17.25" customHeight="1" x14ac:dyDescent="0.15">
      <c r="A964216" s="25"/>
      <c r="C964216" s="25"/>
      <c r="D964216" s="25"/>
      <c r="E964216" s="25"/>
      <c r="J964216" s="25"/>
      <c r="K964216" s="25"/>
      <c r="M964216" s="25"/>
    </row>
    <row r="964217" spans="1:13" ht="17.25" customHeight="1" x14ac:dyDescent="0.15">
      <c r="A964217" s="25"/>
      <c r="C964217" s="25"/>
      <c r="D964217" s="25"/>
      <c r="E964217" s="25"/>
      <c r="J964217" s="25"/>
      <c r="K964217" s="25"/>
      <c r="M964217" s="25"/>
    </row>
    <row r="964218" spans="1:13" ht="17.25" customHeight="1" x14ac:dyDescent="0.15">
      <c r="A964218" s="25"/>
      <c r="C964218" s="25"/>
      <c r="D964218" s="25"/>
      <c r="E964218" s="25"/>
      <c r="J964218" s="25"/>
      <c r="K964218" s="25"/>
      <c r="M964218" s="25"/>
    </row>
    <row r="964219" spans="1:13" ht="17.25" customHeight="1" x14ac:dyDescent="0.15">
      <c r="A964219" s="25"/>
      <c r="C964219" s="25"/>
      <c r="D964219" s="25"/>
      <c r="E964219" s="25"/>
      <c r="J964219" s="25"/>
      <c r="K964219" s="25"/>
      <c r="M964219" s="25"/>
    </row>
    <row r="964220" spans="1:13" ht="17.25" customHeight="1" x14ac:dyDescent="0.15">
      <c r="A964220" s="25"/>
      <c r="C964220" s="25"/>
      <c r="D964220" s="25"/>
      <c r="E964220" s="25"/>
      <c r="J964220" s="25"/>
      <c r="K964220" s="25"/>
      <c r="M964220" s="25"/>
    </row>
    <row r="964221" spans="1:13" ht="17.25" customHeight="1" x14ac:dyDescent="0.15">
      <c r="A964221" s="25"/>
      <c r="C964221" s="25"/>
      <c r="D964221" s="25"/>
      <c r="E964221" s="25"/>
      <c r="J964221" s="25"/>
      <c r="K964221" s="25"/>
      <c r="M964221" s="25"/>
    </row>
    <row r="964222" spans="1:13" ht="17.25" customHeight="1" x14ac:dyDescent="0.15">
      <c r="A964222" s="25"/>
      <c r="C964222" s="25"/>
      <c r="D964222" s="25"/>
      <c r="E964222" s="25"/>
      <c r="J964222" s="25"/>
      <c r="K964222" s="25"/>
      <c r="M964222" s="25"/>
    </row>
    <row r="964223" spans="1:13" ht="17.25" customHeight="1" x14ac:dyDescent="0.15">
      <c r="A964223" s="25"/>
      <c r="C964223" s="25"/>
      <c r="D964223" s="25"/>
      <c r="E964223" s="25"/>
      <c r="J964223" s="25"/>
      <c r="K964223" s="25"/>
      <c r="M964223" s="25"/>
    </row>
    <row r="964224" spans="1:13" ht="17.25" customHeight="1" x14ac:dyDescent="0.15">
      <c r="A964224" s="25"/>
      <c r="C964224" s="25"/>
      <c r="D964224" s="25"/>
      <c r="E964224" s="25"/>
      <c r="J964224" s="25"/>
      <c r="K964224" s="25"/>
      <c r="M964224" s="25"/>
    </row>
    <row r="964225" spans="1:13" ht="17.25" customHeight="1" x14ac:dyDescent="0.15">
      <c r="A964225" s="25"/>
      <c r="C964225" s="25"/>
      <c r="D964225" s="25"/>
      <c r="E964225" s="25"/>
      <c r="J964225" s="25"/>
      <c r="K964225" s="25"/>
      <c r="M964225" s="25"/>
    </row>
    <row r="964226" spans="1:13" ht="17.25" customHeight="1" x14ac:dyDescent="0.15">
      <c r="A964226" s="25"/>
      <c r="C964226" s="25"/>
      <c r="D964226" s="25"/>
      <c r="E964226" s="25"/>
      <c r="J964226" s="25"/>
      <c r="K964226" s="25"/>
      <c r="M964226" s="25"/>
    </row>
    <row r="964227" spans="1:13" ht="17.25" customHeight="1" x14ac:dyDescent="0.15">
      <c r="A964227" s="25"/>
      <c r="C964227" s="25"/>
      <c r="D964227" s="25"/>
      <c r="E964227" s="25"/>
      <c r="J964227" s="25"/>
      <c r="K964227" s="25"/>
      <c r="M964227" s="25"/>
    </row>
    <row r="964228" spans="1:13" ht="17.25" customHeight="1" x14ac:dyDescent="0.15">
      <c r="A964228" s="25"/>
      <c r="C964228" s="25"/>
      <c r="D964228" s="25"/>
      <c r="E964228" s="25"/>
      <c r="J964228" s="25"/>
      <c r="K964228" s="25"/>
      <c r="M964228" s="25"/>
    </row>
    <row r="964229" spans="1:13" ht="17.25" customHeight="1" x14ac:dyDescent="0.15">
      <c r="A964229" s="25"/>
      <c r="C964229" s="25"/>
      <c r="D964229" s="25"/>
      <c r="E964229" s="25"/>
      <c r="J964229" s="25"/>
      <c r="K964229" s="25"/>
      <c r="M964229" s="25"/>
    </row>
    <row r="964230" spans="1:13" ht="17.25" customHeight="1" x14ac:dyDescent="0.15">
      <c r="A964230" s="25"/>
      <c r="C964230" s="25"/>
      <c r="D964230" s="25"/>
      <c r="E964230" s="25"/>
      <c r="J964230" s="25"/>
      <c r="K964230" s="25"/>
      <c r="M964230" s="25"/>
    </row>
    <row r="964231" spans="1:13" ht="17.25" customHeight="1" x14ac:dyDescent="0.15">
      <c r="A964231" s="25"/>
      <c r="C964231" s="25"/>
      <c r="D964231" s="25"/>
      <c r="E964231" s="25"/>
      <c r="J964231" s="25"/>
      <c r="K964231" s="25"/>
      <c r="M964231" s="25"/>
    </row>
    <row r="964232" spans="1:13" ht="17.25" customHeight="1" x14ac:dyDescent="0.15">
      <c r="A964232" s="25"/>
      <c r="C964232" s="25"/>
      <c r="D964232" s="25"/>
      <c r="E964232" s="25"/>
      <c r="J964232" s="25"/>
      <c r="K964232" s="25"/>
      <c r="M964232" s="25"/>
    </row>
    <row r="964233" spans="1:13" ht="17.25" customHeight="1" x14ac:dyDescent="0.15">
      <c r="A964233" s="25"/>
      <c r="C964233" s="25"/>
      <c r="D964233" s="25"/>
      <c r="E964233" s="25"/>
      <c r="J964233" s="25"/>
      <c r="K964233" s="25"/>
      <c r="M964233" s="25"/>
    </row>
    <row r="964234" spans="1:13" ht="17.25" customHeight="1" x14ac:dyDescent="0.15">
      <c r="A964234" s="25"/>
      <c r="C964234" s="25"/>
      <c r="D964234" s="25"/>
      <c r="E964234" s="25"/>
      <c r="J964234" s="25"/>
      <c r="K964234" s="25"/>
      <c r="M964234" s="25"/>
    </row>
    <row r="964235" spans="1:13" ht="17.25" customHeight="1" x14ac:dyDescent="0.15">
      <c r="A964235" s="25"/>
      <c r="C964235" s="25"/>
      <c r="D964235" s="25"/>
      <c r="E964235" s="25"/>
      <c r="J964235" s="25"/>
      <c r="K964235" s="25"/>
      <c r="M964235" s="25"/>
    </row>
    <row r="964236" spans="1:13" ht="17.25" customHeight="1" x14ac:dyDescent="0.15">
      <c r="A964236" s="25"/>
      <c r="C964236" s="25"/>
      <c r="D964236" s="25"/>
      <c r="E964236" s="25"/>
      <c r="J964236" s="25"/>
      <c r="K964236" s="25"/>
      <c r="M964236" s="25"/>
    </row>
    <row r="964237" spans="1:13" ht="17.25" customHeight="1" x14ac:dyDescent="0.15">
      <c r="A964237" s="25"/>
      <c r="C964237" s="25"/>
      <c r="D964237" s="25"/>
      <c r="E964237" s="25"/>
      <c r="J964237" s="25"/>
      <c r="K964237" s="25"/>
      <c r="M964237" s="25"/>
    </row>
    <row r="964238" spans="1:13" ht="17.25" customHeight="1" x14ac:dyDescent="0.15">
      <c r="A964238" s="25"/>
      <c r="C964238" s="25"/>
      <c r="D964238" s="25"/>
      <c r="E964238" s="25"/>
      <c r="J964238" s="25"/>
      <c r="K964238" s="25"/>
      <c r="M964238" s="25"/>
    </row>
    <row r="964239" spans="1:13" ht="17.25" customHeight="1" x14ac:dyDescent="0.15">
      <c r="A964239" s="25"/>
      <c r="C964239" s="25"/>
      <c r="D964239" s="25"/>
      <c r="E964239" s="25"/>
      <c r="J964239" s="25"/>
      <c r="K964239" s="25"/>
      <c r="M964239" s="25"/>
    </row>
    <row r="964240" spans="1:13" ht="17.25" customHeight="1" x14ac:dyDescent="0.15">
      <c r="A964240" s="25"/>
      <c r="C964240" s="25"/>
      <c r="D964240" s="25"/>
      <c r="E964240" s="25"/>
      <c r="J964240" s="25"/>
      <c r="K964240" s="25"/>
      <c r="M964240" s="25"/>
    </row>
    <row r="964241" spans="1:13" ht="17.25" customHeight="1" x14ac:dyDescent="0.15">
      <c r="A964241" s="25"/>
      <c r="C964241" s="25"/>
      <c r="D964241" s="25"/>
      <c r="E964241" s="25"/>
      <c r="J964241" s="25"/>
      <c r="K964241" s="25"/>
      <c r="M964241" s="25"/>
    </row>
    <row r="964242" spans="1:13" ht="17.25" customHeight="1" x14ac:dyDescent="0.15">
      <c r="A964242" s="25"/>
      <c r="C964242" s="25"/>
      <c r="D964242" s="25"/>
      <c r="E964242" s="25"/>
      <c r="J964242" s="25"/>
      <c r="K964242" s="25"/>
      <c r="M964242" s="25"/>
    </row>
    <row r="964243" spans="1:13" ht="17.25" customHeight="1" x14ac:dyDescent="0.15">
      <c r="A964243" s="25"/>
      <c r="C964243" s="25"/>
      <c r="D964243" s="25"/>
      <c r="E964243" s="25"/>
      <c r="J964243" s="25"/>
      <c r="K964243" s="25"/>
      <c r="M964243" s="25"/>
    </row>
    <row r="964244" spans="1:13" ht="17.25" customHeight="1" x14ac:dyDescent="0.15">
      <c r="A964244" s="25"/>
      <c r="C964244" s="25"/>
      <c r="D964244" s="25"/>
      <c r="E964244" s="25"/>
      <c r="J964244" s="25"/>
      <c r="K964244" s="25"/>
      <c r="M964244" s="25"/>
    </row>
    <row r="964245" spans="1:13" ht="17.25" customHeight="1" x14ac:dyDescent="0.15">
      <c r="A964245" s="25"/>
      <c r="C964245" s="25"/>
      <c r="D964245" s="25"/>
      <c r="E964245" s="25"/>
      <c r="J964245" s="25"/>
      <c r="K964245" s="25"/>
      <c r="M964245" s="25"/>
    </row>
    <row r="964246" spans="1:13" ht="17.25" customHeight="1" x14ac:dyDescent="0.15">
      <c r="A964246" s="25"/>
      <c r="C964246" s="25"/>
      <c r="D964246" s="25"/>
      <c r="E964246" s="25"/>
      <c r="J964246" s="25"/>
      <c r="K964246" s="25"/>
      <c r="M964246" s="25"/>
    </row>
    <row r="964247" spans="1:13" ht="17.25" customHeight="1" x14ac:dyDescent="0.15">
      <c r="A964247" s="25"/>
      <c r="C964247" s="25"/>
      <c r="D964247" s="25"/>
      <c r="E964247" s="25"/>
      <c r="J964247" s="25"/>
      <c r="K964247" s="25"/>
      <c r="M964247" s="25"/>
    </row>
    <row r="964248" spans="1:13" ht="17.25" customHeight="1" x14ac:dyDescent="0.15">
      <c r="A964248" s="25"/>
      <c r="C964248" s="25"/>
      <c r="D964248" s="25"/>
      <c r="E964248" s="25"/>
      <c r="J964248" s="25"/>
      <c r="K964248" s="25"/>
      <c r="M964248" s="25"/>
    </row>
    <row r="964249" spans="1:13" ht="17.25" customHeight="1" x14ac:dyDescent="0.15">
      <c r="A964249" s="25"/>
      <c r="C964249" s="25"/>
      <c r="D964249" s="25"/>
      <c r="E964249" s="25"/>
      <c r="J964249" s="25"/>
      <c r="K964249" s="25"/>
      <c r="M964249" s="25"/>
    </row>
    <row r="964250" spans="1:13" ht="17.25" customHeight="1" x14ac:dyDescent="0.15">
      <c r="A964250" s="25"/>
      <c r="C964250" s="25"/>
      <c r="D964250" s="25"/>
      <c r="E964250" s="25"/>
      <c r="J964250" s="25"/>
      <c r="K964250" s="25"/>
      <c r="M964250" s="25"/>
    </row>
    <row r="964251" spans="1:13" ht="17.25" customHeight="1" x14ac:dyDescent="0.15">
      <c r="A964251" s="25"/>
      <c r="C964251" s="25"/>
      <c r="D964251" s="25"/>
      <c r="E964251" s="25"/>
      <c r="J964251" s="25"/>
      <c r="K964251" s="25"/>
      <c r="M964251" s="25"/>
    </row>
    <row r="964252" spans="1:13" ht="17.25" customHeight="1" x14ac:dyDescent="0.15">
      <c r="A964252" s="25"/>
      <c r="C964252" s="25"/>
      <c r="D964252" s="25"/>
      <c r="E964252" s="25"/>
      <c r="J964252" s="25"/>
      <c r="K964252" s="25"/>
      <c r="M964252" s="25"/>
    </row>
    <row r="964253" spans="1:13" ht="17.25" customHeight="1" x14ac:dyDescent="0.15">
      <c r="A964253" s="25"/>
      <c r="C964253" s="25"/>
      <c r="D964253" s="25"/>
      <c r="E964253" s="25"/>
      <c r="J964253" s="25"/>
      <c r="K964253" s="25"/>
      <c r="M964253" s="25"/>
    </row>
    <row r="964254" spans="1:13" ht="17.25" customHeight="1" x14ac:dyDescent="0.15">
      <c r="A964254" s="25"/>
      <c r="C964254" s="25"/>
      <c r="D964254" s="25"/>
      <c r="E964254" s="25"/>
      <c r="J964254" s="25"/>
      <c r="K964254" s="25"/>
      <c r="M964254" s="25"/>
    </row>
    <row r="964255" spans="1:13" ht="17.25" customHeight="1" x14ac:dyDescent="0.15">
      <c r="A964255" s="25"/>
      <c r="C964255" s="25"/>
      <c r="D964255" s="25"/>
      <c r="E964255" s="25"/>
      <c r="J964255" s="25"/>
      <c r="K964255" s="25"/>
      <c r="M964255" s="25"/>
    </row>
    <row r="964256" spans="1:13" ht="17.25" customHeight="1" x14ac:dyDescent="0.15">
      <c r="A964256" s="25"/>
      <c r="C964256" s="25"/>
      <c r="D964256" s="25"/>
      <c r="E964256" s="25"/>
      <c r="J964256" s="25"/>
      <c r="K964256" s="25"/>
      <c r="M964256" s="25"/>
    </row>
    <row r="964257" spans="1:13" ht="17.25" customHeight="1" x14ac:dyDescent="0.15">
      <c r="A964257" s="25"/>
      <c r="C964257" s="25"/>
      <c r="D964257" s="25"/>
      <c r="E964257" s="25"/>
      <c r="J964257" s="25"/>
      <c r="K964257" s="25"/>
      <c r="M964257" s="25"/>
    </row>
    <row r="964258" spans="1:13" ht="17.25" customHeight="1" x14ac:dyDescent="0.15">
      <c r="A964258" s="25"/>
      <c r="C964258" s="25"/>
      <c r="D964258" s="25"/>
      <c r="E964258" s="25"/>
      <c r="J964258" s="25"/>
      <c r="K964258" s="25"/>
      <c r="M964258" s="25"/>
    </row>
    <row r="964259" spans="1:13" ht="17.25" customHeight="1" x14ac:dyDescent="0.15">
      <c r="A964259" s="25"/>
      <c r="C964259" s="25"/>
      <c r="D964259" s="25"/>
      <c r="E964259" s="25"/>
      <c r="J964259" s="25"/>
      <c r="K964259" s="25"/>
      <c r="M964259" s="25"/>
    </row>
    <row r="964260" spans="1:13" ht="17.25" customHeight="1" x14ac:dyDescent="0.15">
      <c r="A964260" s="25"/>
      <c r="C964260" s="25"/>
      <c r="D964260" s="25"/>
      <c r="E964260" s="25"/>
      <c r="J964260" s="25"/>
      <c r="K964260" s="25"/>
      <c r="M964260" s="25"/>
    </row>
    <row r="964261" spans="1:13" ht="17.25" customHeight="1" x14ac:dyDescent="0.15">
      <c r="A964261" s="25"/>
      <c r="C964261" s="25"/>
      <c r="D964261" s="25"/>
      <c r="E964261" s="25"/>
      <c r="J964261" s="25"/>
      <c r="K964261" s="25"/>
      <c r="M964261" s="25"/>
    </row>
    <row r="964262" spans="1:13" ht="17.25" customHeight="1" x14ac:dyDescent="0.15">
      <c r="A964262" s="25"/>
      <c r="C964262" s="25"/>
      <c r="D964262" s="25"/>
      <c r="E964262" s="25"/>
      <c r="J964262" s="25"/>
      <c r="K964262" s="25"/>
      <c r="M964262" s="25"/>
    </row>
    <row r="964263" spans="1:13" ht="17.25" customHeight="1" x14ac:dyDescent="0.15">
      <c r="A964263" s="25"/>
      <c r="C964263" s="25"/>
      <c r="D964263" s="25"/>
      <c r="E964263" s="25"/>
      <c r="J964263" s="25"/>
      <c r="K964263" s="25"/>
      <c r="M964263" s="25"/>
    </row>
    <row r="964264" spans="1:13" ht="17.25" customHeight="1" x14ac:dyDescent="0.15">
      <c r="A964264" s="25"/>
      <c r="C964264" s="25"/>
      <c r="D964264" s="25"/>
      <c r="E964264" s="25"/>
      <c r="J964264" s="25"/>
      <c r="K964264" s="25"/>
      <c r="M964264" s="25"/>
    </row>
    <row r="964265" spans="1:13" ht="17.25" customHeight="1" x14ac:dyDescent="0.15">
      <c r="A964265" s="25"/>
      <c r="C964265" s="25"/>
      <c r="D964265" s="25"/>
      <c r="E964265" s="25"/>
      <c r="J964265" s="25"/>
      <c r="K964265" s="25"/>
      <c r="M964265" s="25"/>
    </row>
    <row r="964266" spans="1:13" ht="17.25" customHeight="1" x14ac:dyDescent="0.15">
      <c r="A964266" s="25"/>
      <c r="C964266" s="25"/>
      <c r="D964266" s="25"/>
      <c r="E964266" s="25"/>
      <c r="J964266" s="25"/>
      <c r="K964266" s="25"/>
      <c r="M964266" s="25"/>
    </row>
    <row r="964267" spans="1:13" ht="17.25" customHeight="1" x14ac:dyDescent="0.15">
      <c r="A964267" s="25"/>
      <c r="C964267" s="25"/>
      <c r="D964267" s="25"/>
      <c r="E964267" s="25"/>
      <c r="J964267" s="25"/>
      <c r="K964267" s="25"/>
      <c r="M964267" s="25"/>
    </row>
    <row r="964268" spans="1:13" ht="17.25" customHeight="1" x14ac:dyDescent="0.15">
      <c r="A964268" s="25"/>
      <c r="C964268" s="25"/>
      <c r="D964268" s="25"/>
      <c r="E964268" s="25"/>
      <c r="J964268" s="25"/>
      <c r="K964268" s="25"/>
      <c r="M964268" s="25"/>
    </row>
    <row r="964269" spans="1:13" ht="17.25" customHeight="1" x14ac:dyDescent="0.15">
      <c r="A964269" s="25"/>
      <c r="C964269" s="25"/>
      <c r="D964269" s="25"/>
      <c r="E964269" s="25"/>
      <c r="J964269" s="25"/>
      <c r="K964269" s="25"/>
      <c r="M964269" s="25"/>
    </row>
    <row r="964270" spans="1:13" ht="17.25" customHeight="1" x14ac:dyDescent="0.15">
      <c r="A964270" s="25"/>
      <c r="C964270" s="25"/>
      <c r="D964270" s="25"/>
      <c r="E964270" s="25"/>
      <c r="J964270" s="25"/>
      <c r="K964270" s="25"/>
      <c r="M964270" s="25"/>
    </row>
    <row r="964271" spans="1:13" ht="17.25" customHeight="1" x14ac:dyDescent="0.15">
      <c r="A964271" s="25"/>
      <c r="C964271" s="25"/>
      <c r="D964271" s="25"/>
      <c r="E964271" s="25"/>
      <c r="J964271" s="25"/>
      <c r="K964271" s="25"/>
      <c r="M964271" s="25"/>
    </row>
    <row r="964272" spans="1:13" ht="17.25" customHeight="1" x14ac:dyDescent="0.15">
      <c r="A964272" s="25"/>
      <c r="C964272" s="25"/>
      <c r="D964272" s="25"/>
      <c r="E964272" s="25"/>
      <c r="J964272" s="25"/>
      <c r="K964272" s="25"/>
      <c r="M964272" s="25"/>
    </row>
    <row r="964273" spans="1:13" ht="17.25" customHeight="1" x14ac:dyDescent="0.15">
      <c r="A964273" s="25"/>
      <c r="C964273" s="25"/>
      <c r="D964273" s="25"/>
      <c r="E964273" s="25"/>
      <c r="J964273" s="25"/>
      <c r="K964273" s="25"/>
      <c r="M964273" s="25"/>
    </row>
    <row r="964274" spans="1:13" ht="17.25" customHeight="1" x14ac:dyDescent="0.15">
      <c r="A964274" s="25"/>
      <c r="C964274" s="25"/>
      <c r="D964274" s="25"/>
      <c r="E964274" s="25"/>
      <c r="J964274" s="25"/>
      <c r="K964274" s="25"/>
      <c r="M964274" s="25"/>
    </row>
    <row r="964275" spans="1:13" ht="17.25" customHeight="1" x14ac:dyDescent="0.15">
      <c r="A964275" s="25"/>
      <c r="C964275" s="25"/>
      <c r="D964275" s="25"/>
      <c r="E964275" s="25"/>
      <c r="J964275" s="25"/>
      <c r="K964275" s="25"/>
      <c r="M964275" s="25"/>
    </row>
    <row r="964276" spans="1:13" ht="17.25" customHeight="1" x14ac:dyDescent="0.15">
      <c r="A964276" s="25"/>
      <c r="C964276" s="25"/>
      <c r="D964276" s="25"/>
      <c r="E964276" s="25"/>
      <c r="J964276" s="25"/>
      <c r="K964276" s="25"/>
      <c r="M964276" s="25"/>
    </row>
    <row r="964277" spans="1:13" ht="17.25" customHeight="1" x14ac:dyDescent="0.15">
      <c r="A964277" s="25"/>
      <c r="C964277" s="25"/>
      <c r="D964277" s="25"/>
      <c r="E964277" s="25"/>
      <c r="J964277" s="25"/>
      <c r="K964277" s="25"/>
      <c r="M964277" s="25"/>
    </row>
    <row r="964278" spans="1:13" ht="17.25" customHeight="1" x14ac:dyDescent="0.15">
      <c r="A964278" s="25"/>
      <c r="C964278" s="25"/>
      <c r="D964278" s="25"/>
      <c r="E964278" s="25"/>
      <c r="J964278" s="25"/>
      <c r="K964278" s="25"/>
      <c r="M964278" s="25"/>
    </row>
    <row r="964279" spans="1:13" ht="17.25" customHeight="1" x14ac:dyDescent="0.15">
      <c r="A964279" s="25"/>
      <c r="C964279" s="25"/>
      <c r="D964279" s="25"/>
      <c r="E964279" s="25"/>
      <c r="J964279" s="25"/>
      <c r="K964279" s="25"/>
      <c r="M964279" s="25"/>
    </row>
    <row r="964280" spans="1:13" ht="17.25" customHeight="1" x14ac:dyDescent="0.15">
      <c r="A964280" s="25"/>
      <c r="C964280" s="25"/>
      <c r="D964280" s="25"/>
      <c r="E964280" s="25"/>
      <c r="J964280" s="25"/>
      <c r="K964280" s="25"/>
      <c r="M964280" s="25"/>
    </row>
    <row r="964281" spans="1:13" ht="17.25" customHeight="1" x14ac:dyDescent="0.15">
      <c r="A964281" s="25"/>
      <c r="C964281" s="25"/>
      <c r="D964281" s="25"/>
      <c r="E964281" s="25"/>
      <c r="J964281" s="25"/>
      <c r="K964281" s="25"/>
      <c r="M964281" s="25"/>
    </row>
    <row r="964282" spans="1:13" ht="17.25" customHeight="1" x14ac:dyDescent="0.15">
      <c r="A964282" s="25"/>
      <c r="C964282" s="25"/>
      <c r="D964282" s="25"/>
      <c r="E964282" s="25"/>
      <c r="J964282" s="25"/>
      <c r="K964282" s="25"/>
      <c r="M964282" s="25"/>
    </row>
    <row r="964283" spans="1:13" ht="17.25" customHeight="1" x14ac:dyDescent="0.15">
      <c r="A964283" s="25"/>
      <c r="C964283" s="25"/>
      <c r="D964283" s="25"/>
      <c r="E964283" s="25"/>
      <c r="J964283" s="25"/>
      <c r="K964283" s="25"/>
      <c r="M964283" s="25"/>
    </row>
    <row r="964284" spans="1:13" ht="17.25" customHeight="1" x14ac:dyDescent="0.15">
      <c r="A964284" s="25"/>
      <c r="C964284" s="25"/>
      <c r="D964284" s="25"/>
      <c r="E964284" s="25"/>
      <c r="J964284" s="25"/>
      <c r="K964284" s="25"/>
      <c r="M964284" s="25"/>
    </row>
    <row r="964285" spans="1:13" ht="17.25" customHeight="1" x14ac:dyDescent="0.15">
      <c r="A964285" s="25"/>
      <c r="C964285" s="25"/>
      <c r="D964285" s="25"/>
      <c r="E964285" s="25"/>
      <c r="J964285" s="25"/>
      <c r="K964285" s="25"/>
      <c r="M964285" s="25"/>
    </row>
    <row r="964286" spans="1:13" ht="17.25" customHeight="1" x14ac:dyDescent="0.15">
      <c r="A964286" s="25"/>
      <c r="C964286" s="25"/>
      <c r="D964286" s="25"/>
      <c r="E964286" s="25"/>
      <c r="J964286" s="25"/>
      <c r="K964286" s="25"/>
      <c r="M964286" s="25"/>
    </row>
    <row r="964287" spans="1:13" ht="17.25" customHeight="1" x14ac:dyDescent="0.15">
      <c r="A964287" s="25"/>
      <c r="C964287" s="25"/>
      <c r="D964287" s="25"/>
      <c r="E964287" s="25"/>
      <c r="J964287" s="25"/>
      <c r="K964287" s="25"/>
      <c r="M964287" s="25"/>
    </row>
    <row r="964288" spans="1:13" ht="17.25" customHeight="1" x14ac:dyDescent="0.15">
      <c r="A964288" s="25"/>
      <c r="C964288" s="25"/>
      <c r="D964288" s="25"/>
      <c r="E964288" s="25"/>
      <c r="J964288" s="25"/>
      <c r="K964288" s="25"/>
      <c r="M964288" s="25"/>
    </row>
    <row r="964289" spans="1:13" ht="17.25" customHeight="1" x14ac:dyDescent="0.15">
      <c r="A964289" s="25"/>
      <c r="C964289" s="25"/>
      <c r="D964289" s="25"/>
      <c r="E964289" s="25"/>
      <c r="J964289" s="25"/>
      <c r="K964289" s="25"/>
      <c r="M964289" s="25"/>
    </row>
    <row r="964290" spans="1:13" ht="17.25" customHeight="1" x14ac:dyDescent="0.15">
      <c r="A964290" s="25"/>
      <c r="C964290" s="25"/>
      <c r="D964290" s="25"/>
      <c r="E964290" s="25"/>
      <c r="J964290" s="25"/>
      <c r="K964290" s="25"/>
      <c r="M964290" s="25"/>
    </row>
    <row r="964291" spans="1:13" ht="17.25" customHeight="1" x14ac:dyDescent="0.15">
      <c r="A964291" s="25"/>
      <c r="C964291" s="25"/>
      <c r="D964291" s="25"/>
      <c r="E964291" s="25"/>
      <c r="J964291" s="25"/>
      <c r="K964291" s="25"/>
      <c r="M964291" s="25"/>
    </row>
    <row r="964292" spans="1:13" ht="17.25" customHeight="1" x14ac:dyDescent="0.15">
      <c r="A964292" s="25"/>
      <c r="C964292" s="25"/>
      <c r="D964292" s="25"/>
      <c r="E964292" s="25"/>
      <c r="J964292" s="25"/>
      <c r="K964292" s="25"/>
      <c r="M964292" s="25"/>
    </row>
    <row r="964293" spans="1:13" ht="17.25" customHeight="1" x14ac:dyDescent="0.15">
      <c r="A964293" s="25"/>
      <c r="C964293" s="25"/>
      <c r="D964293" s="25"/>
      <c r="E964293" s="25"/>
      <c r="J964293" s="25"/>
      <c r="K964293" s="25"/>
      <c r="M964293" s="25"/>
    </row>
    <row r="964294" spans="1:13" ht="17.25" customHeight="1" x14ac:dyDescent="0.15">
      <c r="A964294" s="25"/>
      <c r="C964294" s="25"/>
      <c r="D964294" s="25"/>
      <c r="E964294" s="25"/>
      <c r="J964294" s="25"/>
      <c r="K964294" s="25"/>
      <c r="M964294" s="25"/>
    </row>
    <row r="964295" spans="1:13" ht="17.25" customHeight="1" x14ac:dyDescent="0.15">
      <c r="A964295" s="25"/>
      <c r="C964295" s="25"/>
      <c r="D964295" s="25"/>
      <c r="E964295" s="25"/>
      <c r="J964295" s="25"/>
      <c r="K964295" s="25"/>
      <c r="M964295" s="25"/>
    </row>
    <row r="964296" spans="1:13" ht="17.25" customHeight="1" x14ac:dyDescent="0.15">
      <c r="A964296" s="25"/>
      <c r="C964296" s="25"/>
      <c r="D964296" s="25"/>
      <c r="E964296" s="25"/>
      <c r="J964296" s="25"/>
      <c r="K964296" s="25"/>
      <c r="M964296" s="25"/>
    </row>
    <row r="964297" spans="1:13" ht="17.25" customHeight="1" x14ac:dyDescent="0.15">
      <c r="A964297" s="25"/>
      <c r="C964297" s="25"/>
      <c r="D964297" s="25"/>
      <c r="E964297" s="25"/>
      <c r="J964297" s="25"/>
      <c r="K964297" s="25"/>
      <c r="M964297" s="25"/>
    </row>
    <row r="964298" spans="1:13" ht="17.25" customHeight="1" x14ac:dyDescent="0.15">
      <c r="A964298" s="25"/>
      <c r="C964298" s="25"/>
      <c r="D964298" s="25"/>
      <c r="E964298" s="25"/>
      <c r="J964298" s="25"/>
      <c r="K964298" s="25"/>
      <c r="M964298" s="25"/>
    </row>
    <row r="964299" spans="1:13" ht="17.25" customHeight="1" x14ac:dyDescent="0.15">
      <c r="A964299" s="25"/>
      <c r="C964299" s="25"/>
      <c r="D964299" s="25"/>
      <c r="E964299" s="25"/>
      <c r="J964299" s="25"/>
      <c r="K964299" s="25"/>
      <c r="M964299" s="25"/>
    </row>
    <row r="964300" spans="1:13" ht="17.25" customHeight="1" x14ac:dyDescent="0.15">
      <c r="A964300" s="25"/>
      <c r="C964300" s="25"/>
      <c r="D964300" s="25"/>
      <c r="E964300" s="25"/>
      <c r="J964300" s="25"/>
      <c r="K964300" s="25"/>
      <c r="M964300" s="25"/>
    </row>
    <row r="964301" spans="1:13" ht="17.25" customHeight="1" x14ac:dyDescent="0.15">
      <c r="A964301" s="25"/>
      <c r="C964301" s="25"/>
      <c r="D964301" s="25"/>
      <c r="E964301" s="25"/>
      <c r="J964301" s="25"/>
      <c r="K964301" s="25"/>
      <c r="M964301" s="25"/>
    </row>
    <row r="964302" spans="1:13" ht="17.25" customHeight="1" x14ac:dyDescent="0.15">
      <c r="A964302" s="25"/>
      <c r="C964302" s="25"/>
      <c r="D964302" s="25"/>
      <c r="E964302" s="25"/>
      <c r="J964302" s="25"/>
      <c r="K964302" s="25"/>
      <c r="M964302" s="25"/>
    </row>
    <row r="964303" spans="1:13" ht="17.25" customHeight="1" x14ac:dyDescent="0.15">
      <c r="A964303" s="25"/>
      <c r="C964303" s="25"/>
      <c r="D964303" s="25"/>
      <c r="E964303" s="25"/>
      <c r="J964303" s="25"/>
      <c r="K964303" s="25"/>
      <c r="M964303" s="25"/>
    </row>
    <row r="964304" spans="1:13" ht="17.25" customHeight="1" x14ac:dyDescent="0.15">
      <c r="A964304" s="25"/>
      <c r="C964304" s="25"/>
      <c r="D964304" s="25"/>
      <c r="E964304" s="25"/>
      <c r="J964304" s="25"/>
      <c r="K964304" s="25"/>
      <c r="M964304" s="25"/>
    </row>
    <row r="964305" spans="1:13" ht="17.25" customHeight="1" x14ac:dyDescent="0.15">
      <c r="A964305" s="25"/>
      <c r="C964305" s="25"/>
      <c r="D964305" s="25"/>
      <c r="E964305" s="25"/>
      <c r="J964305" s="25"/>
      <c r="K964305" s="25"/>
      <c r="M964305" s="25"/>
    </row>
    <row r="964306" spans="1:13" ht="17.25" customHeight="1" x14ac:dyDescent="0.15">
      <c r="A964306" s="25"/>
      <c r="C964306" s="25"/>
      <c r="D964306" s="25"/>
      <c r="E964306" s="25"/>
      <c r="J964306" s="25"/>
      <c r="K964306" s="25"/>
      <c r="M964306" s="25"/>
    </row>
    <row r="964307" spans="1:13" ht="17.25" customHeight="1" x14ac:dyDescent="0.15">
      <c r="A964307" s="25"/>
      <c r="C964307" s="25"/>
      <c r="D964307" s="25"/>
      <c r="E964307" s="25"/>
      <c r="J964307" s="25"/>
      <c r="K964307" s="25"/>
      <c r="M964307" s="25"/>
    </row>
    <row r="964308" spans="1:13" ht="17.25" customHeight="1" x14ac:dyDescent="0.15">
      <c r="A964308" s="25"/>
      <c r="C964308" s="25"/>
      <c r="D964308" s="25"/>
      <c r="E964308" s="25"/>
      <c r="J964308" s="25"/>
      <c r="K964308" s="25"/>
      <c r="M964308" s="25"/>
    </row>
    <row r="964309" spans="1:13" ht="17.25" customHeight="1" x14ac:dyDescent="0.15">
      <c r="A964309" s="25"/>
      <c r="C964309" s="25"/>
      <c r="D964309" s="25"/>
      <c r="E964309" s="25"/>
      <c r="J964309" s="25"/>
      <c r="K964309" s="25"/>
      <c r="M964309" s="25"/>
    </row>
    <row r="964310" spans="1:13" ht="17.25" customHeight="1" x14ac:dyDescent="0.15">
      <c r="A964310" s="25"/>
      <c r="C964310" s="25"/>
      <c r="D964310" s="25"/>
      <c r="E964310" s="25"/>
      <c r="J964310" s="25"/>
      <c r="K964310" s="25"/>
      <c r="M964310" s="25"/>
    </row>
    <row r="964311" spans="1:13" ht="17.25" customHeight="1" x14ac:dyDescent="0.15">
      <c r="A964311" s="25"/>
      <c r="C964311" s="25"/>
      <c r="D964311" s="25"/>
      <c r="E964311" s="25"/>
      <c r="J964311" s="25"/>
      <c r="K964311" s="25"/>
      <c r="M964311" s="25"/>
    </row>
    <row r="964312" spans="1:13" ht="17.25" customHeight="1" x14ac:dyDescent="0.15">
      <c r="A964312" s="25"/>
      <c r="C964312" s="25"/>
      <c r="D964312" s="25"/>
      <c r="E964312" s="25"/>
      <c r="J964312" s="25"/>
      <c r="K964312" s="25"/>
      <c r="M964312" s="25"/>
    </row>
    <row r="964313" spans="1:13" ht="17.25" customHeight="1" x14ac:dyDescent="0.15">
      <c r="A964313" s="25"/>
      <c r="C964313" s="25"/>
      <c r="D964313" s="25"/>
      <c r="E964313" s="25"/>
      <c r="J964313" s="25"/>
      <c r="K964313" s="25"/>
      <c r="M964313" s="25"/>
    </row>
    <row r="964314" spans="1:13" ht="17.25" customHeight="1" x14ac:dyDescent="0.15">
      <c r="A964314" s="25"/>
      <c r="C964314" s="25"/>
      <c r="D964314" s="25"/>
      <c r="E964314" s="25"/>
      <c r="J964314" s="25"/>
      <c r="K964314" s="25"/>
      <c r="M964314" s="25"/>
    </row>
    <row r="964315" spans="1:13" ht="17.25" customHeight="1" x14ac:dyDescent="0.15">
      <c r="A964315" s="25"/>
      <c r="C964315" s="25"/>
      <c r="D964315" s="25"/>
      <c r="E964315" s="25"/>
      <c r="J964315" s="25"/>
      <c r="K964315" s="25"/>
      <c r="M964315" s="25"/>
    </row>
    <row r="964316" spans="1:13" ht="17.25" customHeight="1" x14ac:dyDescent="0.15">
      <c r="A964316" s="25"/>
      <c r="C964316" s="25"/>
      <c r="D964316" s="25"/>
      <c r="E964316" s="25"/>
      <c r="J964316" s="25"/>
      <c r="K964316" s="25"/>
      <c r="M964316" s="25"/>
    </row>
    <row r="964317" spans="1:13" ht="17.25" customHeight="1" x14ac:dyDescent="0.15">
      <c r="A964317" s="25"/>
      <c r="C964317" s="25"/>
      <c r="D964317" s="25"/>
      <c r="E964317" s="25"/>
      <c r="J964317" s="25"/>
      <c r="K964317" s="25"/>
      <c r="M964317" s="25"/>
    </row>
    <row r="964318" spans="1:13" ht="17.25" customHeight="1" x14ac:dyDescent="0.15">
      <c r="A964318" s="25"/>
      <c r="C964318" s="25"/>
      <c r="D964318" s="25"/>
      <c r="E964318" s="25"/>
      <c r="J964318" s="25"/>
      <c r="K964318" s="25"/>
      <c r="M964318" s="25"/>
    </row>
    <row r="964319" spans="1:13" ht="17.25" customHeight="1" x14ac:dyDescent="0.15">
      <c r="A964319" s="25"/>
      <c r="C964319" s="25"/>
      <c r="D964319" s="25"/>
      <c r="E964319" s="25"/>
      <c r="J964319" s="25"/>
      <c r="K964319" s="25"/>
      <c r="M964319" s="25"/>
    </row>
    <row r="964320" spans="1:13" ht="17.25" customHeight="1" x14ac:dyDescent="0.15">
      <c r="A964320" s="25"/>
      <c r="C964320" s="25"/>
      <c r="D964320" s="25"/>
      <c r="E964320" s="25"/>
      <c r="J964320" s="25"/>
      <c r="K964320" s="25"/>
      <c r="M964320" s="25"/>
    </row>
    <row r="964321" spans="1:13" ht="17.25" customHeight="1" x14ac:dyDescent="0.15">
      <c r="A964321" s="25"/>
      <c r="C964321" s="25"/>
      <c r="D964321" s="25"/>
      <c r="E964321" s="25"/>
      <c r="J964321" s="25"/>
      <c r="K964321" s="25"/>
      <c r="M964321" s="25"/>
    </row>
    <row r="964322" spans="1:13" ht="17.25" customHeight="1" x14ac:dyDescent="0.15">
      <c r="A964322" s="25"/>
      <c r="C964322" s="25"/>
      <c r="D964322" s="25"/>
      <c r="E964322" s="25"/>
      <c r="J964322" s="25"/>
      <c r="K964322" s="25"/>
      <c r="M964322" s="25"/>
    </row>
    <row r="964323" spans="1:13" ht="17.25" customHeight="1" x14ac:dyDescent="0.15">
      <c r="A964323" s="25"/>
      <c r="C964323" s="25"/>
      <c r="D964323" s="25"/>
      <c r="E964323" s="25"/>
      <c r="J964323" s="25"/>
      <c r="K964323" s="25"/>
      <c r="M964323" s="25"/>
    </row>
    <row r="964324" spans="1:13" ht="17.25" customHeight="1" x14ac:dyDescent="0.15">
      <c r="A964324" s="25"/>
      <c r="C964324" s="25"/>
      <c r="D964324" s="25"/>
      <c r="E964324" s="25"/>
      <c r="J964324" s="25"/>
      <c r="K964324" s="25"/>
      <c r="M964324" s="25"/>
    </row>
    <row r="964325" spans="1:13" ht="17.25" customHeight="1" x14ac:dyDescent="0.15">
      <c r="A964325" s="25"/>
      <c r="C964325" s="25"/>
      <c r="D964325" s="25"/>
      <c r="E964325" s="25"/>
      <c r="J964325" s="25"/>
      <c r="K964325" s="25"/>
      <c r="M964325" s="25"/>
    </row>
    <row r="964326" spans="1:13" ht="17.25" customHeight="1" x14ac:dyDescent="0.15">
      <c r="A964326" s="25"/>
      <c r="C964326" s="25"/>
      <c r="D964326" s="25"/>
      <c r="E964326" s="25"/>
      <c r="J964326" s="25"/>
      <c r="K964326" s="25"/>
      <c r="M964326" s="25"/>
    </row>
    <row r="964327" spans="1:13" ht="17.25" customHeight="1" x14ac:dyDescent="0.15">
      <c r="A964327" s="25"/>
      <c r="C964327" s="25"/>
      <c r="D964327" s="25"/>
      <c r="E964327" s="25"/>
      <c r="J964327" s="25"/>
      <c r="K964327" s="25"/>
      <c r="M964327" s="25"/>
    </row>
    <row r="964328" spans="1:13" ht="17.25" customHeight="1" x14ac:dyDescent="0.15">
      <c r="A964328" s="25"/>
      <c r="C964328" s="25"/>
      <c r="D964328" s="25"/>
      <c r="E964328" s="25"/>
      <c r="J964328" s="25"/>
      <c r="K964328" s="25"/>
      <c r="M964328" s="25"/>
    </row>
    <row r="964329" spans="1:13" ht="17.25" customHeight="1" x14ac:dyDescent="0.15">
      <c r="A964329" s="25"/>
      <c r="C964329" s="25"/>
      <c r="D964329" s="25"/>
      <c r="E964329" s="25"/>
      <c r="J964329" s="25"/>
      <c r="K964329" s="25"/>
      <c r="M964329" s="25"/>
    </row>
    <row r="964330" spans="1:13" ht="17.25" customHeight="1" x14ac:dyDescent="0.15">
      <c r="A964330" s="25"/>
      <c r="C964330" s="25"/>
      <c r="D964330" s="25"/>
      <c r="E964330" s="25"/>
      <c r="J964330" s="25"/>
      <c r="K964330" s="25"/>
      <c r="M964330" s="25"/>
    </row>
    <row r="964331" spans="1:13" ht="17.25" customHeight="1" x14ac:dyDescent="0.15">
      <c r="A964331" s="25"/>
      <c r="C964331" s="25"/>
      <c r="D964331" s="25"/>
      <c r="E964331" s="25"/>
      <c r="J964331" s="25"/>
      <c r="K964331" s="25"/>
      <c r="M964331" s="25"/>
    </row>
    <row r="964332" spans="1:13" ht="17.25" customHeight="1" x14ac:dyDescent="0.15">
      <c r="A964332" s="25"/>
      <c r="C964332" s="25"/>
      <c r="D964332" s="25"/>
      <c r="E964332" s="25"/>
      <c r="J964332" s="25"/>
      <c r="K964332" s="25"/>
      <c r="M964332" s="25"/>
    </row>
    <row r="964333" spans="1:13" ht="17.25" customHeight="1" x14ac:dyDescent="0.15">
      <c r="A964333" s="25"/>
      <c r="C964333" s="25"/>
      <c r="D964333" s="25"/>
      <c r="E964333" s="25"/>
      <c r="J964333" s="25"/>
      <c r="K964333" s="25"/>
      <c r="M964333" s="25"/>
    </row>
    <row r="964334" spans="1:13" ht="17.25" customHeight="1" x14ac:dyDescent="0.15">
      <c r="A964334" s="25"/>
      <c r="C964334" s="25"/>
      <c r="D964334" s="25"/>
      <c r="E964334" s="25"/>
      <c r="J964334" s="25"/>
      <c r="K964334" s="25"/>
      <c r="M964334" s="25"/>
    </row>
    <row r="964335" spans="1:13" ht="17.25" customHeight="1" x14ac:dyDescent="0.15">
      <c r="A964335" s="25"/>
      <c r="C964335" s="25"/>
      <c r="D964335" s="25"/>
      <c r="E964335" s="25"/>
      <c r="J964335" s="25"/>
      <c r="K964335" s="25"/>
      <c r="M964335" s="25"/>
    </row>
    <row r="964336" spans="1:13" ht="17.25" customHeight="1" x14ac:dyDescent="0.15">
      <c r="A964336" s="25"/>
      <c r="C964336" s="25"/>
      <c r="D964336" s="25"/>
      <c r="E964336" s="25"/>
      <c r="J964336" s="25"/>
      <c r="K964336" s="25"/>
      <c r="M964336" s="25"/>
    </row>
    <row r="964337" spans="1:13" ht="17.25" customHeight="1" x14ac:dyDescent="0.15">
      <c r="A964337" s="25"/>
      <c r="C964337" s="25"/>
      <c r="D964337" s="25"/>
      <c r="E964337" s="25"/>
      <c r="J964337" s="25"/>
      <c r="K964337" s="25"/>
      <c r="M964337" s="25"/>
    </row>
    <row r="964338" spans="1:13" ht="17.25" customHeight="1" x14ac:dyDescent="0.15">
      <c r="A964338" s="25"/>
      <c r="C964338" s="25"/>
      <c r="D964338" s="25"/>
      <c r="E964338" s="25"/>
      <c r="J964338" s="25"/>
      <c r="K964338" s="25"/>
      <c r="M964338" s="25"/>
    </row>
    <row r="964339" spans="1:13" ht="17.25" customHeight="1" x14ac:dyDescent="0.15">
      <c r="A964339" s="25"/>
      <c r="C964339" s="25"/>
      <c r="D964339" s="25"/>
      <c r="E964339" s="25"/>
      <c r="J964339" s="25"/>
      <c r="K964339" s="25"/>
      <c r="M964339" s="25"/>
    </row>
    <row r="964340" spans="1:13" ht="17.25" customHeight="1" x14ac:dyDescent="0.15">
      <c r="A964340" s="25"/>
      <c r="C964340" s="25"/>
      <c r="D964340" s="25"/>
      <c r="E964340" s="25"/>
      <c r="J964340" s="25"/>
      <c r="K964340" s="25"/>
      <c r="M964340" s="25"/>
    </row>
    <row r="964341" spans="1:13" ht="17.25" customHeight="1" x14ac:dyDescent="0.15">
      <c r="A964341" s="25"/>
      <c r="C964341" s="25"/>
      <c r="D964341" s="25"/>
      <c r="E964341" s="25"/>
      <c r="J964341" s="25"/>
      <c r="K964341" s="25"/>
      <c r="M964341" s="25"/>
    </row>
    <row r="964342" spans="1:13" ht="17.25" customHeight="1" x14ac:dyDescent="0.15">
      <c r="A964342" s="25"/>
      <c r="C964342" s="25"/>
      <c r="D964342" s="25"/>
      <c r="E964342" s="25"/>
      <c r="J964342" s="25"/>
      <c r="K964342" s="25"/>
      <c r="M964342" s="25"/>
    </row>
    <row r="964343" spans="1:13" ht="17.25" customHeight="1" x14ac:dyDescent="0.15">
      <c r="A964343" s="25"/>
      <c r="C964343" s="25"/>
      <c r="D964343" s="25"/>
      <c r="E964343" s="25"/>
      <c r="J964343" s="25"/>
      <c r="K964343" s="25"/>
      <c r="M964343" s="25"/>
    </row>
    <row r="964344" spans="1:13" ht="17.25" customHeight="1" x14ac:dyDescent="0.15">
      <c r="A964344" s="25"/>
      <c r="C964344" s="25"/>
      <c r="D964344" s="25"/>
      <c r="E964344" s="25"/>
      <c r="J964344" s="25"/>
      <c r="K964344" s="25"/>
      <c r="M964344" s="25"/>
    </row>
    <row r="964345" spans="1:13" ht="17.25" customHeight="1" x14ac:dyDescent="0.15">
      <c r="A964345" s="25"/>
      <c r="C964345" s="25"/>
      <c r="D964345" s="25"/>
      <c r="E964345" s="25"/>
      <c r="J964345" s="25"/>
      <c r="K964345" s="25"/>
      <c r="M964345" s="25"/>
    </row>
    <row r="964346" spans="1:13" ht="17.25" customHeight="1" x14ac:dyDescent="0.15">
      <c r="A964346" s="25"/>
      <c r="C964346" s="25"/>
      <c r="D964346" s="25"/>
      <c r="E964346" s="25"/>
      <c r="J964346" s="25"/>
      <c r="K964346" s="25"/>
      <c r="M964346" s="25"/>
    </row>
    <row r="964347" spans="1:13" ht="17.25" customHeight="1" x14ac:dyDescent="0.15">
      <c r="A964347" s="25"/>
      <c r="C964347" s="25"/>
      <c r="D964347" s="25"/>
      <c r="E964347" s="25"/>
      <c r="J964347" s="25"/>
      <c r="K964347" s="25"/>
      <c r="M964347" s="25"/>
    </row>
    <row r="964348" spans="1:13" ht="17.25" customHeight="1" x14ac:dyDescent="0.15">
      <c r="A964348" s="25"/>
      <c r="C964348" s="25"/>
      <c r="D964348" s="25"/>
      <c r="E964348" s="25"/>
      <c r="J964348" s="25"/>
      <c r="K964348" s="25"/>
      <c r="M964348" s="25"/>
    </row>
    <row r="964349" spans="1:13" ht="17.25" customHeight="1" x14ac:dyDescent="0.15">
      <c r="A964349" s="25"/>
      <c r="C964349" s="25"/>
      <c r="D964349" s="25"/>
      <c r="E964349" s="25"/>
      <c r="J964349" s="25"/>
      <c r="K964349" s="25"/>
      <c r="M964349" s="25"/>
    </row>
    <row r="964350" spans="1:13" ht="17.25" customHeight="1" x14ac:dyDescent="0.15">
      <c r="A964350" s="25"/>
      <c r="C964350" s="25"/>
      <c r="D964350" s="25"/>
      <c r="E964350" s="25"/>
      <c r="J964350" s="25"/>
      <c r="K964350" s="25"/>
      <c r="M964350" s="25"/>
    </row>
    <row r="964351" spans="1:13" ht="17.25" customHeight="1" x14ac:dyDescent="0.15">
      <c r="A964351" s="25"/>
      <c r="C964351" s="25"/>
      <c r="D964351" s="25"/>
      <c r="E964351" s="25"/>
      <c r="J964351" s="25"/>
      <c r="K964351" s="25"/>
      <c r="M964351" s="25"/>
    </row>
    <row r="964352" spans="1:13" ht="17.25" customHeight="1" x14ac:dyDescent="0.15">
      <c r="A964352" s="25"/>
      <c r="C964352" s="25"/>
      <c r="D964352" s="25"/>
      <c r="E964352" s="25"/>
      <c r="J964352" s="25"/>
      <c r="K964352" s="25"/>
      <c r="M964352" s="25"/>
    </row>
    <row r="964353" spans="1:13" ht="17.25" customHeight="1" x14ac:dyDescent="0.15">
      <c r="A964353" s="25"/>
      <c r="C964353" s="25"/>
      <c r="D964353" s="25"/>
      <c r="E964353" s="25"/>
      <c r="J964353" s="25"/>
      <c r="K964353" s="25"/>
      <c r="M964353" s="25"/>
    </row>
    <row r="964354" spans="1:13" ht="17.25" customHeight="1" x14ac:dyDescent="0.15">
      <c r="A964354" s="25"/>
      <c r="C964354" s="25"/>
      <c r="D964354" s="25"/>
      <c r="E964354" s="25"/>
      <c r="J964354" s="25"/>
      <c r="K964354" s="25"/>
      <c r="M964354" s="25"/>
    </row>
    <row r="964355" spans="1:13" ht="17.25" customHeight="1" x14ac:dyDescent="0.15">
      <c r="A964355" s="25"/>
      <c r="C964355" s="25"/>
      <c r="D964355" s="25"/>
      <c r="E964355" s="25"/>
      <c r="J964355" s="25"/>
      <c r="K964355" s="25"/>
      <c r="M964355" s="25"/>
    </row>
    <row r="964356" spans="1:13" ht="17.25" customHeight="1" x14ac:dyDescent="0.15">
      <c r="A964356" s="25"/>
      <c r="C964356" s="25"/>
      <c r="D964356" s="25"/>
      <c r="E964356" s="25"/>
      <c r="J964356" s="25"/>
      <c r="K964356" s="25"/>
      <c r="M964356" s="25"/>
    </row>
    <row r="964357" spans="1:13" ht="17.25" customHeight="1" x14ac:dyDescent="0.15">
      <c r="A964357" s="25"/>
      <c r="C964357" s="25"/>
      <c r="D964357" s="25"/>
      <c r="E964357" s="25"/>
      <c r="J964357" s="25"/>
      <c r="K964357" s="25"/>
      <c r="M964357" s="25"/>
    </row>
    <row r="964358" spans="1:13" ht="17.25" customHeight="1" x14ac:dyDescent="0.15">
      <c r="A964358" s="25"/>
      <c r="C964358" s="25"/>
      <c r="D964358" s="25"/>
      <c r="E964358" s="25"/>
      <c r="J964358" s="25"/>
      <c r="K964358" s="25"/>
      <c r="M964358" s="25"/>
    </row>
    <row r="964359" spans="1:13" ht="17.25" customHeight="1" x14ac:dyDescent="0.15">
      <c r="A964359" s="25"/>
      <c r="C964359" s="25"/>
      <c r="D964359" s="25"/>
      <c r="E964359" s="25"/>
      <c r="J964359" s="25"/>
      <c r="K964359" s="25"/>
      <c r="M964359" s="25"/>
    </row>
    <row r="964360" spans="1:13" ht="17.25" customHeight="1" x14ac:dyDescent="0.15">
      <c r="A964360" s="25"/>
      <c r="C964360" s="25"/>
      <c r="D964360" s="25"/>
      <c r="E964360" s="25"/>
      <c r="J964360" s="25"/>
      <c r="K964360" s="25"/>
      <c r="M964360" s="25"/>
    </row>
    <row r="964361" spans="1:13" ht="17.25" customHeight="1" x14ac:dyDescent="0.15">
      <c r="A964361" s="25"/>
      <c r="C964361" s="25"/>
      <c r="D964361" s="25"/>
      <c r="E964361" s="25"/>
      <c r="J964361" s="25"/>
      <c r="K964361" s="25"/>
      <c r="M964361" s="25"/>
    </row>
    <row r="964362" spans="1:13" ht="17.25" customHeight="1" x14ac:dyDescent="0.15">
      <c r="A964362" s="25"/>
      <c r="C964362" s="25"/>
      <c r="D964362" s="25"/>
      <c r="E964362" s="25"/>
      <c r="J964362" s="25"/>
      <c r="K964362" s="25"/>
      <c r="M964362" s="25"/>
    </row>
    <row r="964363" spans="1:13" ht="17.25" customHeight="1" x14ac:dyDescent="0.15">
      <c r="A964363" s="25"/>
      <c r="C964363" s="25"/>
      <c r="D964363" s="25"/>
      <c r="E964363" s="25"/>
      <c r="J964363" s="25"/>
      <c r="K964363" s="25"/>
      <c r="M964363" s="25"/>
    </row>
    <row r="964364" spans="1:13" ht="17.25" customHeight="1" x14ac:dyDescent="0.15">
      <c r="A964364" s="25"/>
      <c r="C964364" s="25"/>
      <c r="D964364" s="25"/>
      <c r="E964364" s="25"/>
      <c r="J964364" s="25"/>
      <c r="K964364" s="25"/>
      <c r="M964364" s="25"/>
    </row>
    <row r="964365" spans="1:13" ht="17.25" customHeight="1" x14ac:dyDescent="0.15">
      <c r="A964365" s="25"/>
      <c r="C964365" s="25"/>
      <c r="D964365" s="25"/>
      <c r="E964365" s="25"/>
      <c r="J964365" s="25"/>
      <c r="K964365" s="25"/>
      <c r="M964365" s="25"/>
    </row>
    <row r="964366" spans="1:13" ht="17.25" customHeight="1" x14ac:dyDescent="0.15">
      <c r="A964366" s="25"/>
      <c r="C964366" s="25"/>
      <c r="D964366" s="25"/>
      <c r="E964366" s="25"/>
      <c r="J964366" s="25"/>
      <c r="K964366" s="25"/>
      <c r="M964366" s="25"/>
    </row>
    <row r="964367" spans="1:13" ht="17.25" customHeight="1" x14ac:dyDescent="0.15">
      <c r="A964367" s="25"/>
      <c r="C964367" s="25"/>
      <c r="D964367" s="25"/>
      <c r="E964367" s="25"/>
      <c r="J964367" s="25"/>
      <c r="K964367" s="25"/>
      <c r="M964367" s="25"/>
    </row>
    <row r="964368" spans="1:13" ht="17.25" customHeight="1" x14ac:dyDescent="0.15">
      <c r="A964368" s="25"/>
      <c r="C964368" s="25"/>
      <c r="D964368" s="25"/>
      <c r="E964368" s="25"/>
      <c r="J964368" s="25"/>
      <c r="K964368" s="25"/>
      <c r="M964368" s="25"/>
    </row>
    <row r="964369" spans="1:13" ht="17.25" customHeight="1" x14ac:dyDescent="0.15">
      <c r="A964369" s="25"/>
      <c r="C964369" s="25"/>
      <c r="D964369" s="25"/>
      <c r="E964369" s="25"/>
      <c r="J964369" s="25"/>
      <c r="K964369" s="25"/>
      <c r="M964369" s="25"/>
    </row>
    <row r="964370" spans="1:13" ht="17.25" customHeight="1" x14ac:dyDescent="0.15">
      <c r="A964370" s="25"/>
      <c r="C964370" s="25"/>
      <c r="D964370" s="25"/>
      <c r="E964370" s="25"/>
      <c r="J964370" s="25"/>
      <c r="K964370" s="25"/>
      <c r="M964370" s="25"/>
    </row>
    <row r="964371" spans="1:13" ht="17.25" customHeight="1" x14ac:dyDescent="0.15">
      <c r="A964371" s="25"/>
      <c r="C964371" s="25"/>
      <c r="D964371" s="25"/>
      <c r="E964371" s="25"/>
      <c r="J964371" s="25"/>
      <c r="K964371" s="25"/>
      <c r="M964371" s="25"/>
    </row>
    <row r="964372" spans="1:13" ht="17.25" customHeight="1" x14ac:dyDescent="0.15">
      <c r="A964372" s="25"/>
      <c r="C964372" s="25"/>
      <c r="D964372" s="25"/>
      <c r="E964372" s="25"/>
      <c r="J964372" s="25"/>
      <c r="K964372" s="25"/>
      <c r="M964372" s="25"/>
    </row>
    <row r="964373" spans="1:13" ht="17.25" customHeight="1" x14ac:dyDescent="0.15">
      <c r="A964373" s="25"/>
      <c r="C964373" s="25"/>
      <c r="D964373" s="25"/>
      <c r="E964373" s="25"/>
      <c r="J964373" s="25"/>
      <c r="K964373" s="25"/>
      <c r="M964373" s="25"/>
    </row>
    <row r="964374" spans="1:13" ht="17.25" customHeight="1" x14ac:dyDescent="0.15">
      <c r="A964374" s="25"/>
      <c r="C964374" s="25"/>
      <c r="D964374" s="25"/>
      <c r="E964374" s="25"/>
      <c r="J964374" s="25"/>
      <c r="K964374" s="25"/>
      <c r="M964374" s="25"/>
    </row>
    <row r="964375" spans="1:13" ht="17.25" customHeight="1" x14ac:dyDescent="0.15">
      <c r="A964375" s="25"/>
      <c r="C964375" s="25"/>
      <c r="D964375" s="25"/>
      <c r="E964375" s="25"/>
      <c r="J964375" s="25"/>
      <c r="K964375" s="25"/>
      <c r="M964375" s="25"/>
    </row>
    <row r="964376" spans="1:13" ht="17.25" customHeight="1" x14ac:dyDescent="0.15">
      <c r="A964376" s="25"/>
      <c r="C964376" s="25"/>
      <c r="D964376" s="25"/>
      <c r="E964376" s="25"/>
      <c r="J964376" s="25"/>
      <c r="K964376" s="25"/>
      <c r="M964376" s="25"/>
    </row>
    <row r="964377" spans="1:13" ht="17.25" customHeight="1" x14ac:dyDescent="0.15">
      <c r="A964377" s="25"/>
      <c r="C964377" s="25"/>
      <c r="D964377" s="25"/>
      <c r="E964377" s="25"/>
      <c r="J964377" s="25"/>
      <c r="K964377" s="25"/>
      <c r="M964377" s="25"/>
    </row>
    <row r="964378" spans="1:13" ht="17.25" customHeight="1" x14ac:dyDescent="0.15">
      <c r="A964378" s="25"/>
      <c r="C964378" s="25"/>
      <c r="D964378" s="25"/>
      <c r="E964378" s="25"/>
      <c r="J964378" s="25"/>
      <c r="K964378" s="25"/>
      <c r="M964378" s="25"/>
    </row>
    <row r="964379" spans="1:13" ht="17.25" customHeight="1" x14ac:dyDescent="0.15">
      <c r="A964379" s="25"/>
      <c r="C964379" s="25"/>
      <c r="D964379" s="25"/>
      <c r="E964379" s="25"/>
      <c r="J964379" s="25"/>
      <c r="K964379" s="25"/>
      <c r="M964379" s="25"/>
    </row>
    <row r="964380" spans="1:13" ht="17.25" customHeight="1" x14ac:dyDescent="0.15">
      <c r="A964380" s="25"/>
      <c r="C964380" s="25"/>
      <c r="D964380" s="25"/>
      <c r="E964380" s="25"/>
      <c r="J964380" s="25"/>
      <c r="K964380" s="25"/>
      <c r="M964380" s="25"/>
    </row>
    <row r="964381" spans="1:13" ht="17.25" customHeight="1" x14ac:dyDescent="0.15">
      <c r="A964381" s="25"/>
      <c r="C964381" s="25"/>
      <c r="D964381" s="25"/>
      <c r="E964381" s="25"/>
      <c r="J964381" s="25"/>
      <c r="K964381" s="25"/>
      <c r="M964381" s="25"/>
    </row>
    <row r="964382" spans="1:13" ht="17.25" customHeight="1" x14ac:dyDescent="0.15">
      <c r="A964382" s="25"/>
      <c r="C964382" s="25"/>
      <c r="D964382" s="25"/>
      <c r="E964382" s="25"/>
      <c r="J964382" s="25"/>
      <c r="K964382" s="25"/>
      <c r="M964382" s="25"/>
    </row>
    <row r="964383" spans="1:13" ht="17.25" customHeight="1" x14ac:dyDescent="0.15">
      <c r="A964383" s="25"/>
      <c r="C964383" s="25"/>
      <c r="D964383" s="25"/>
      <c r="E964383" s="25"/>
      <c r="J964383" s="25"/>
      <c r="K964383" s="25"/>
      <c r="M964383" s="25"/>
    </row>
    <row r="964384" spans="1:13" ht="17.25" customHeight="1" x14ac:dyDescent="0.15">
      <c r="A964384" s="25"/>
      <c r="C964384" s="25"/>
      <c r="D964384" s="25"/>
      <c r="E964384" s="25"/>
      <c r="J964384" s="25"/>
      <c r="K964384" s="25"/>
      <c r="M964384" s="25"/>
    </row>
    <row r="964385" spans="1:13" ht="17.25" customHeight="1" x14ac:dyDescent="0.15">
      <c r="A964385" s="25"/>
      <c r="C964385" s="25"/>
      <c r="D964385" s="25"/>
      <c r="E964385" s="25"/>
      <c r="J964385" s="25"/>
      <c r="K964385" s="25"/>
      <c r="M964385" s="25"/>
    </row>
    <row r="964386" spans="1:13" ht="17.25" customHeight="1" x14ac:dyDescent="0.15">
      <c r="A964386" s="25"/>
      <c r="C964386" s="25"/>
      <c r="D964386" s="25"/>
      <c r="E964386" s="25"/>
      <c r="J964386" s="25"/>
      <c r="K964386" s="25"/>
      <c r="M964386" s="25"/>
    </row>
    <row r="964387" spans="1:13" ht="17.25" customHeight="1" x14ac:dyDescent="0.15">
      <c r="A964387" s="25"/>
      <c r="C964387" s="25"/>
      <c r="D964387" s="25"/>
      <c r="E964387" s="25"/>
      <c r="J964387" s="25"/>
      <c r="K964387" s="25"/>
      <c r="M964387" s="25"/>
    </row>
    <row r="964388" spans="1:13" ht="17.25" customHeight="1" x14ac:dyDescent="0.15">
      <c r="A964388" s="25"/>
      <c r="C964388" s="25"/>
      <c r="D964388" s="25"/>
      <c r="E964388" s="25"/>
      <c r="J964388" s="25"/>
      <c r="K964388" s="25"/>
      <c r="M964388" s="25"/>
    </row>
    <row r="964389" spans="1:13" ht="17.25" customHeight="1" x14ac:dyDescent="0.15">
      <c r="A964389" s="25"/>
      <c r="C964389" s="25"/>
      <c r="D964389" s="25"/>
      <c r="E964389" s="25"/>
      <c r="J964389" s="25"/>
      <c r="K964389" s="25"/>
      <c r="M964389" s="25"/>
    </row>
    <row r="964390" spans="1:13" ht="17.25" customHeight="1" x14ac:dyDescent="0.15">
      <c r="A964390" s="25"/>
      <c r="C964390" s="25"/>
      <c r="D964390" s="25"/>
      <c r="E964390" s="25"/>
      <c r="J964390" s="25"/>
      <c r="K964390" s="25"/>
      <c r="M964390" s="25"/>
    </row>
    <row r="964391" spans="1:13" ht="17.25" customHeight="1" x14ac:dyDescent="0.15">
      <c r="A964391" s="25"/>
      <c r="C964391" s="25"/>
      <c r="D964391" s="25"/>
      <c r="E964391" s="25"/>
      <c r="J964391" s="25"/>
      <c r="K964391" s="25"/>
      <c r="M964391" s="25"/>
    </row>
    <row r="964392" spans="1:13" ht="17.25" customHeight="1" x14ac:dyDescent="0.15">
      <c r="A964392" s="25"/>
      <c r="C964392" s="25"/>
      <c r="D964392" s="25"/>
      <c r="E964392" s="25"/>
      <c r="J964392" s="25"/>
      <c r="K964392" s="25"/>
      <c r="M964392" s="25"/>
    </row>
    <row r="964393" spans="1:13" ht="17.25" customHeight="1" x14ac:dyDescent="0.15">
      <c r="A964393" s="25"/>
      <c r="C964393" s="25"/>
      <c r="D964393" s="25"/>
      <c r="E964393" s="25"/>
      <c r="J964393" s="25"/>
      <c r="K964393" s="25"/>
      <c r="M964393" s="25"/>
    </row>
    <row r="964394" spans="1:13" ht="17.25" customHeight="1" x14ac:dyDescent="0.15">
      <c r="A964394" s="25"/>
      <c r="C964394" s="25"/>
      <c r="D964394" s="25"/>
      <c r="E964394" s="25"/>
      <c r="J964394" s="25"/>
      <c r="K964394" s="25"/>
      <c r="M964394" s="25"/>
    </row>
    <row r="964395" spans="1:13" ht="17.25" customHeight="1" x14ac:dyDescent="0.15">
      <c r="A964395" s="25"/>
      <c r="C964395" s="25"/>
      <c r="D964395" s="25"/>
      <c r="E964395" s="25"/>
      <c r="J964395" s="25"/>
      <c r="K964395" s="25"/>
      <c r="M964395" s="25"/>
    </row>
    <row r="964396" spans="1:13" ht="17.25" customHeight="1" x14ac:dyDescent="0.15">
      <c r="A964396" s="25"/>
      <c r="C964396" s="25"/>
      <c r="D964396" s="25"/>
      <c r="E964396" s="25"/>
      <c r="J964396" s="25"/>
      <c r="K964396" s="25"/>
      <c r="M964396" s="25"/>
    </row>
    <row r="964397" spans="1:13" ht="17.25" customHeight="1" x14ac:dyDescent="0.15">
      <c r="A964397" s="25"/>
      <c r="C964397" s="25"/>
      <c r="D964397" s="25"/>
      <c r="E964397" s="25"/>
      <c r="J964397" s="25"/>
      <c r="K964397" s="25"/>
      <c r="M964397" s="25"/>
    </row>
    <row r="964398" spans="1:13" ht="17.25" customHeight="1" x14ac:dyDescent="0.15">
      <c r="A964398" s="25"/>
      <c r="C964398" s="25"/>
      <c r="D964398" s="25"/>
      <c r="E964398" s="25"/>
      <c r="J964398" s="25"/>
      <c r="K964398" s="25"/>
      <c r="M964398" s="25"/>
    </row>
    <row r="964399" spans="1:13" ht="17.25" customHeight="1" x14ac:dyDescent="0.15">
      <c r="A964399" s="25"/>
      <c r="C964399" s="25"/>
      <c r="D964399" s="25"/>
      <c r="E964399" s="25"/>
      <c r="J964399" s="25"/>
      <c r="K964399" s="25"/>
      <c r="M964399" s="25"/>
    </row>
    <row r="964400" spans="1:13" ht="17.25" customHeight="1" x14ac:dyDescent="0.15">
      <c r="A964400" s="25"/>
      <c r="C964400" s="25"/>
      <c r="D964400" s="25"/>
      <c r="E964400" s="25"/>
      <c r="J964400" s="25"/>
      <c r="K964400" s="25"/>
      <c r="M964400" s="25"/>
    </row>
    <row r="964401" spans="1:13" ht="17.25" customHeight="1" x14ac:dyDescent="0.15">
      <c r="A964401" s="25"/>
      <c r="C964401" s="25"/>
      <c r="D964401" s="25"/>
      <c r="E964401" s="25"/>
      <c r="J964401" s="25"/>
      <c r="K964401" s="25"/>
      <c r="M964401" s="25"/>
    </row>
    <row r="964402" spans="1:13" ht="17.25" customHeight="1" x14ac:dyDescent="0.15">
      <c r="A964402" s="25"/>
      <c r="C964402" s="25"/>
      <c r="D964402" s="25"/>
      <c r="E964402" s="25"/>
      <c r="J964402" s="25"/>
      <c r="K964402" s="25"/>
      <c r="M964402" s="25"/>
    </row>
    <row r="964403" spans="1:13" ht="17.25" customHeight="1" x14ac:dyDescent="0.15">
      <c r="A964403" s="25"/>
      <c r="C964403" s="25"/>
      <c r="D964403" s="25"/>
      <c r="E964403" s="25"/>
      <c r="J964403" s="25"/>
      <c r="K964403" s="25"/>
      <c r="M964403" s="25"/>
    </row>
    <row r="964404" spans="1:13" ht="17.25" customHeight="1" x14ac:dyDescent="0.15">
      <c r="A964404" s="25"/>
      <c r="C964404" s="25"/>
      <c r="D964404" s="25"/>
      <c r="E964404" s="25"/>
      <c r="J964404" s="25"/>
      <c r="K964404" s="25"/>
      <c r="M964404" s="25"/>
    </row>
    <row r="964405" spans="1:13" ht="17.25" customHeight="1" x14ac:dyDescent="0.15">
      <c r="A964405" s="25"/>
      <c r="C964405" s="25"/>
      <c r="D964405" s="25"/>
      <c r="E964405" s="25"/>
      <c r="J964405" s="25"/>
      <c r="K964405" s="25"/>
      <c r="M964405" s="25"/>
    </row>
    <row r="964406" spans="1:13" ht="17.25" customHeight="1" x14ac:dyDescent="0.15">
      <c r="A964406" s="25"/>
      <c r="C964406" s="25"/>
      <c r="D964406" s="25"/>
      <c r="E964406" s="25"/>
      <c r="J964406" s="25"/>
      <c r="K964406" s="25"/>
      <c r="M964406" s="25"/>
    </row>
    <row r="964407" spans="1:13" ht="17.25" customHeight="1" x14ac:dyDescent="0.15">
      <c r="A964407" s="25"/>
      <c r="C964407" s="25"/>
      <c r="D964407" s="25"/>
      <c r="E964407" s="25"/>
      <c r="J964407" s="25"/>
      <c r="K964407" s="25"/>
      <c r="M964407" s="25"/>
    </row>
    <row r="964408" spans="1:13" ht="17.25" customHeight="1" x14ac:dyDescent="0.15">
      <c r="A964408" s="25"/>
      <c r="C964408" s="25"/>
      <c r="D964408" s="25"/>
      <c r="E964408" s="25"/>
      <c r="J964408" s="25"/>
      <c r="K964408" s="25"/>
      <c r="M964408" s="25"/>
    </row>
    <row r="964409" spans="1:13" ht="17.25" customHeight="1" x14ac:dyDescent="0.15">
      <c r="A964409" s="25"/>
      <c r="C964409" s="25"/>
      <c r="D964409" s="25"/>
      <c r="E964409" s="25"/>
      <c r="J964409" s="25"/>
      <c r="K964409" s="25"/>
      <c r="M964409" s="25"/>
    </row>
    <row r="964410" spans="1:13" ht="17.25" customHeight="1" x14ac:dyDescent="0.15">
      <c r="A964410" s="25"/>
      <c r="C964410" s="25"/>
      <c r="D964410" s="25"/>
      <c r="E964410" s="25"/>
      <c r="J964410" s="25"/>
      <c r="K964410" s="25"/>
      <c r="M964410" s="25"/>
    </row>
    <row r="964411" spans="1:13" ht="17.25" customHeight="1" x14ac:dyDescent="0.15">
      <c r="A964411" s="25"/>
      <c r="C964411" s="25"/>
      <c r="D964411" s="25"/>
      <c r="E964411" s="25"/>
      <c r="J964411" s="25"/>
      <c r="K964411" s="25"/>
      <c r="M964411" s="25"/>
    </row>
    <row r="964412" spans="1:13" ht="17.25" customHeight="1" x14ac:dyDescent="0.15">
      <c r="A964412" s="25"/>
      <c r="C964412" s="25"/>
      <c r="D964412" s="25"/>
      <c r="E964412" s="25"/>
      <c r="J964412" s="25"/>
      <c r="K964412" s="25"/>
      <c r="M964412" s="25"/>
    </row>
    <row r="964413" spans="1:13" ht="17.25" customHeight="1" x14ac:dyDescent="0.15">
      <c r="A964413" s="25"/>
      <c r="C964413" s="25"/>
      <c r="D964413" s="25"/>
      <c r="E964413" s="25"/>
      <c r="J964413" s="25"/>
      <c r="K964413" s="25"/>
      <c r="M964413" s="25"/>
    </row>
    <row r="964414" spans="1:13" ht="17.25" customHeight="1" x14ac:dyDescent="0.15">
      <c r="A964414" s="25"/>
      <c r="C964414" s="25"/>
      <c r="D964414" s="25"/>
      <c r="E964414" s="25"/>
      <c r="J964414" s="25"/>
      <c r="K964414" s="25"/>
      <c r="M964414" s="25"/>
    </row>
    <row r="964415" spans="1:13" ht="17.25" customHeight="1" x14ac:dyDescent="0.15">
      <c r="A964415" s="25"/>
      <c r="C964415" s="25"/>
      <c r="D964415" s="25"/>
      <c r="E964415" s="25"/>
      <c r="J964415" s="25"/>
      <c r="K964415" s="25"/>
      <c r="M964415" s="25"/>
    </row>
    <row r="964416" spans="1:13" ht="17.25" customHeight="1" x14ac:dyDescent="0.15">
      <c r="A964416" s="25"/>
      <c r="C964416" s="25"/>
      <c r="D964416" s="25"/>
      <c r="E964416" s="25"/>
      <c r="J964416" s="25"/>
      <c r="K964416" s="25"/>
      <c r="M964416" s="25"/>
    </row>
    <row r="964417" spans="1:13" ht="17.25" customHeight="1" x14ac:dyDescent="0.15">
      <c r="A964417" s="25"/>
      <c r="C964417" s="25"/>
      <c r="D964417" s="25"/>
      <c r="E964417" s="25"/>
      <c r="J964417" s="25"/>
      <c r="K964417" s="25"/>
      <c r="M964417" s="25"/>
    </row>
    <row r="964418" spans="1:13" ht="17.25" customHeight="1" x14ac:dyDescent="0.15">
      <c r="A964418" s="25"/>
      <c r="C964418" s="25"/>
      <c r="D964418" s="25"/>
      <c r="E964418" s="25"/>
      <c r="J964418" s="25"/>
      <c r="K964418" s="25"/>
      <c r="M964418" s="25"/>
    </row>
    <row r="964419" spans="1:13" ht="17.25" customHeight="1" x14ac:dyDescent="0.15">
      <c r="A964419" s="25"/>
      <c r="C964419" s="25"/>
      <c r="D964419" s="25"/>
      <c r="E964419" s="25"/>
      <c r="J964419" s="25"/>
      <c r="K964419" s="25"/>
      <c r="M964419" s="25"/>
    </row>
    <row r="964420" spans="1:13" ht="17.25" customHeight="1" x14ac:dyDescent="0.15">
      <c r="A964420" s="25"/>
      <c r="C964420" s="25"/>
      <c r="D964420" s="25"/>
      <c r="E964420" s="25"/>
      <c r="J964420" s="25"/>
      <c r="K964420" s="25"/>
      <c r="M964420" s="25"/>
    </row>
    <row r="964421" spans="1:13" ht="17.25" customHeight="1" x14ac:dyDescent="0.15">
      <c r="A964421" s="25"/>
      <c r="C964421" s="25"/>
      <c r="D964421" s="25"/>
      <c r="E964421" s="25"/>
      <c r="J964421" s="25"/>
      <c r="K964421" s="25"/>
      <c r="M964421" s="25"/>
    </row>
    <row r="964422" spans="1:13" ht="17.25" customHeight="1" x14ac:dyDescent="0.15">
      <c r="A964422" s="25"/>
      <c r="C964422" s="25"/>
      <c r="D964422" s="25"/>
      <c r="E964422" s="25"/>
      <c r="J964422" s="25"/>
      <c r="K964422" s="25"/>
      <c r="M964422" s="25"/>
    </row>
    <row r="964423" spans="1:13" ht="17.25" customHeight="1" x14ac:dyDescent="0.15">
      <c r="A964423" s="25"/>
      <c r="C964423" s="25"/>
      <c r="D964423" s="25"/>
      <c r="E964423" s="25"/>
      <c r="J964423" s="25"/>
      <c r="K964423" s="25"/>
      <c r="M964423" s="25"/>
    </row>
    <row r="964424" spans="1:13" ht="17.25" customHeight="1" x14ac:dyDescent="0.15">
      <c r="A964424" s="25"/>
      <c r="C964424" s="25"/>
      <c r="D964424" s="25"/>
      <c r="E964424" s="25"/>
      <c r="J964424" s="25"/>
      <c r="K964424" s="25"/>
      <c r="M964424" s="25"/>
    </row>
    <row r="964425" spans="1:13" ht="17.25" customHeight="1" x14ac:dyDescent="0.15">
      <c r="A964425" s="25"/>
      <c r="C964425" s="25"/>
      <c r="D964425" s="25"/>
      <c r="E964425" s="25"/>
      <c r="J964425" s="25"/>
      <c r="K964425" s="25"/>
      <c r="M964425" s="25"/>
    </row>
    <row r="964426" spans="1:13" ht="17.25" customHeight="1" x14ac:dyDescent="0.15">
      <c r="A964426" s="25"/>
      <c r="C964426" s="25"/>
      <c r="D964426" s="25"/>
      <c r="E964426" s="25"/>
      <c r="J964426" s="25"/>
      <c r="K964426" s="25"/>
      <c r="M964426" s="25"/>
    </row>
    <row r="964427" spans="1:13" ht="17.25" customHeight="1" x14ac:dyDescent="0.15">
      <c r="A964427" s="25"/>
      <c r="C964427" s="25"/>
      <c r="D964427" s="25"/>
      <c r="E964427" s="25"/>
      <c r="J964427" s="25"/>
      <c r="K964427" s="25"/>
      <c r="M964427" s="25"/>
    </row>
    <row r="964428" spans="1:13" ht="17.25" customHeight="1" x14ac:dyDescent="0.15">
      <c r="A964428" s="25"/>
      <c r="C964428" s="25"/>
      <c r="D964428" s="25"/>
      <c r="E964428" s="25"/>
      <c r="J964428" s="25"/>
      <c r="K964428" s="25"/>
      <c r="M964428" s="25"/>
    </row>
    <row r="964429" spans="1:13" ht="17.25" customHeight="1" x14ac:dyDescent="0.15">
      <c r="A964429" s="25"/>
      <c r="C964429" s="25"/>
      <c r="D964429" s="25"/>
      <c r="E964429" s="25"/>
      <c r="J964429" s="25"/>
      <c r="K964429" s="25"/>
      <c r="M964429" s="25"/>
    </row>
    <row r="964430" spans="1:13" ht="17.25" customHeight="1" x14ac:dyDescent="0.15">
      <c r="A964430" s="25"/>
      <c r="C964430" s="25"/>
      <c r="D964430" s="25"/>
      <c r="E964430" s="25"/>
      <c r="J964430" s="25"/>
      <c r="K964430" s="25"/>
      <c r="M964430" s="25"/>
    </row>
    <row r="964431" spans="1:13" ht="17.25" customHeight="1" x14ac:dyDescent="0.15">
      <c r="A964431" s="25"/>
      <c r="C964431" s="25"/>
      <c r="D964431" s="25"/>
      <c r="E964431" s="25"/>
      <c r="J964431" s="25"/>
      <c r="K964431" s="25"/>
      <c r="M964431" s="25"/>
    </row>
    <row r="964432" spans="1:13" ht="17.25" customHeight="1" x14ac:dyDescent="0.15">
      <c r="A964432" s="25"/>
      <c r="C964432" s="25"/>
      <c r="D964432" s="25"/>
      <c r="E964432" s="25"/>
      <c r="J964432" s="25"/>
      <c r="K964432" s="25"/>
      <c r="M964432" s="25"/>
    </row>
    <row r="964433" spans="1:13" ht="17.25" customHeight="1" x14ac:dyDescent="0.15">
      <c r="A964433" s="25"/>
      <c r="C964433" s="25"/>
      <c r="D964433" s="25"/>
      <c r="E964433" s="25"/>
      <c r="J964433" s="25"/>
      <c r="K964433" s="25"/>
      <c r="M964433" s="25"/>
    </row>
    <row r="964434" spans="1:13" ht="17.25" customHeight="1" x14ac:dyDescent="0.15">
      <c r="A964434" s="25"/>
      <c r="C964434" s="25"/>
      <c r="D964434" s="25"/>
      <c r="E964434" s="25"/>
      <c r="J964434" s="25"/>
      <c r="K964434" s="25"/>
      <c r="M964434" s="25"/>
    </row>
    <row r="964435" spans="1:13" ht="17.25" customHeight="1" x14ac:dyDescent="0.15">
      <c r="A964435" s="25"/>
      <c r="C964435" s="25"/>
      <c r="D964435" s="25"/>
      <c r="E964435" s="25"/>
      <c r="J964435" s="25"/>
      <c r="K964435" s="25"/>
      <c r="M964435" s="25"/>
    </row>
    <row r="964436" spans="1:13" ht="17.25" customHeight="1" x14ac:dyDescent="0.15">
      <c r="A964436" s="25"/>
      <c r="C964436" s="25"/>
      <c r="D964436" s="25"/>
      <c r="E964436" s="25"/>
      <c r="J964436" s="25"/>
      <c r="K964436" s="25"/>
      <c r="M964436" s="25"/>
    </row>
    <row r="964437" spans="1:13" ht="17.25" customHeight="1" x14ac:dyDescent="0.15">
      <c r="A964437" s="25"/>
      <c r="C964437" s="25"/>
      <c r="D964437" s="25"/>
      <c r="E964437" s="25"/>
      <c r="J964437" s="25"/>
      <c r="K964437" s="25"/>
      <c r="M964437" s="25"/>
    </row>
    <row r="964438" spans="1:13" ht="17.25" customHeight="1" x14ac:dyDescent="0.15">
      <c r="A964438" s="25"/>
      <c r="C964438" s="25"/>
      <c r="D964438" s="25"/>
      <c r="E964438" s="25"/>
      <c r="J964438" s="25"/>
      <c r="K964438" s="25"/>
      <c r="M964438" s="25"/>
    </row>
    <row r="964439" spans="1:13" ht="17.25" customHeight="1" x14ac:dyDescent="0.15">
      <c r="A964439" s="25"/>
      <c r="C964439" s="25"/>
      <c r="D964439" s="25"/>
      <c r="E964439" s="25"/>
      <c r="J964439" s="25"/>
      <c r="K964439" s="25"/>
      <c r="M964439" s="25"/>
    </row>
    <row r="964440" spans="1:13" ht="17.25" customHeight="1" x14ac:dyDescent="0.15">
      <c r="A964440" s="25"/>
      <c r="C964440" s="25"/>
      <c r="D964440" s="25"/>
      <c r="E964440" s="25"/>
      <c r="J964440" s="25"/>
      <c r="K964440" s="25"/>
      <c r="M964440" s="25"/>
    </row>
    <row r="964441" spans="1:13" ht="17.25" customHeight="1" x14ac:dyDescent="0.15">
      <c r="A964441" s="25"/>
      <c r="C964441" s="25"/>
      <c r="D964441" s="25"/>
      <c r="E964441" s="25"/>
      <c r="J964441" s="25"/>
      <c r="K964441" s="25"/>
      <c r="M964441" s="25"/>
    </row>
    <row r="964442" spans="1:13" ht="17.25" customHeight="1" x14ac:dyDescent="0.15">
      <c r="A964442" s="25"/>
      <c r="C964442" s="25"/>
      <c r="D964442" s="25"/>
      <c r="E964442" s="25"/>
      <c r="J964442" s="25"/>
      <c r="K964442" s="25"/>
      <c r="M964442" s="25"/>
    </row>
    <row r="964443" spans="1:13" ht="17.25" customHeight="1" x14ac:dyDescent="0.15">
      <c r="A964443" s="25"/>
      <c r="C964443" s="25"/>
      <c r="D964443" s="25"/>
      <c r="E964443" s="25"/>
      <c r="J964443" s="25"/>
      <c r="K964443" s="25"/>
      <c r="M964443" s="25"/>
    </row>
    <row r="964444" spans="1:13" ht="17.25" customHeight="1" x14ac:dyDescent="0.15">
      <c r="A964444" s="25"/>
      <c r="C964444" s="25"/>
      <c r="D964444" s="25"/>
      <c r="E964444" s="25"/>
      <c r="J964444" s="25"/>
      <c r="K964444" s="25"/>
      <c r="M964444" s="25"/>
    </row>
    <row r="964445" spans="1:13" ht="17.25" customHeight="1" x14ac:dyDescent="0.15">
      <c r="A964445" s="25"/>
      <c r="C964445" s="25"/>
      <c r="D964445" s="25"/>
      <c r="E964445" s="25"/>
      <c r="J964445" s="25"/>
      <c r="K964445" s="25"/>
      <c r="M964445" s="25"/>
    </row>
    <row r="964446" spans="1:13" ht="17.25" customHeight="1" x14ac:dyDescent="0.15">
      <c r="A964446" s="25"/>
      <c r="C964446" s="25"/>
      <c r="D964446" s="25"/>
      <c r="E964446" s="25"/>
      <c r="J964446" s="25"/>
      <c r="K964446" s="25"/>
      <c r="M964446" s="25"/>
    </row>
    <row r="964447" spans="1:13" ht="17.25" customHeight="1" x14ac:dyDescent="0.15">
      <c r="A964447" s="25"/>
      <c r="C964447" s="25"/>
      <c r="D964447" s="25"/>
      <c r="E964447" s="25"/>
      <c r="J964447" s="25"/>
      <c r="K964447" s="25"/>
      <c r="M964447" s="25"/>
    </row>
    <row r="964448" spans="1:13" ht="17.25" customHeight="1" x14ac:dyDescent="0.15">
      <c r="A964448" s="25"/>
      <c r="C964448" s="25"/>
      <c r="D964448" s="25"/>
      <c r="E964448" s="25"/>
      <c r="J964448" s="25"/>
      <c r="K964448" s="25"/>
      <c r="M964448" s="25"/>
    </row>
    <row r="964449" spans="1:13" ht="17.25" customHeight="1" x14ac:dyDescent="0.15">
      <c r="A964449" s="25"/>
      <c r="C964449" s="25"/>
      <c r="D964449" s="25"/>
      <c r="E964449" s="25"/>
      <c r="J964449" s="25"/>
      <c r="K964449" s="25"/>
      <c r="M964449" s="25"/>
    </row>
    <row r="964450" spans="1:13" ht="17.25" customHeight="1" x14ac:dyDescent="0.15">
      <c r="A964450" s="25"/>
      <c r="C964450" s="25"/>
      <c r="D964450" s="25"/>
      <c r="E964450" s="25"/>
      <c r="J964450" s="25"/>
      <c r="K964450" s="25"/>
      <c r="M964450" s="25"/>
    </row>
    <row r="964451" spans="1:13" ht="17.25" customHeight="1" x14ac:dyDescent="0.15">
      <c r="A964451" s="25"/>
      <c r="C964451" s="25"/>
      <c r="D964451" s="25"/>
      <c r="E964451" s="25"/>
      <c r="J964451" s="25"/>
      <c r="K964451" s="25"/>
      <c r="M964451" s="25"/>
    </row>
    <row r="964452" spans="1:13" ht="17.25" customHeight="1" x14ac:dyDescent="0.15">
      <c r="A964452" s="25"/>
      <c r="C964452" s="25"/>
      <c r="D964452" s="25"/>
      <c r="E964452" s="25"/>
      <c r="J964452" s="25"/>
      <c r="K964452" s="25"/>
      <c r="M964452" s="25"/>
    </row>
    <row r="964453" spans="1:13" ht="17.25" customHeight="1" x14ac:dyDescent="0.15">
      <c r="A964453" s="25"/>
      <c r="C964453" s="25"/>
      <c r="D964453" s="25"/>
      <c r="E964453" s="25"/>
      <c r="J964453" s="25"/>
      <c r="K964453" s="25"/>
      <c r="M964453" s="25"/>
    </row>
    <row r="964454" spans="1:13" ht="17.25" customHeight="1" x14ac:dyDescent="0.15">
      <c r="A964454" s="25"/>
      <c r="C964454" s="25"/>
      <c r="D964454" s="25"/>
      <c r="E964454" s="25"/>
      <c r="J964454" s="25"/>
      <c r="K964454" s="25"/>
      <c r="M964454" s="25"/>
    </row>
    <row r="964455" spans="1:13" ht="17.25" customHeight="1" x14ac:dyDescent="0.15">
      <c r="A964455" s="25"/>
      <c r="C964455" s="25"/>
      <c r="D964455" s="25"/>
      <c r="E964455" s="25"/>
      <c r="J964455" s="25"/>
      <c r="K964455" s="25"/>
      <c r="M964455" s="25"/>
    </row>
    <row r="964456" spans="1:13" ht="17.25" customHeight="1" x14ac:dyDescent="0.15">
      <c r="A964456" s="25"/>
      <c r="C964456" s="25"/>
      <c r="D964456" s="25"/>
      <c r="E964456" s="25"/>
      <c r="J964456" s="25"/>
      <c r="K964456" s="25"/>
      <c r="M964456" s="25"/>
    </row>
    <row r="964457" spans="1:13" ht="17.25" customHeight="1" x14ac:dyDescent="0.15">
      <c r="A964457" s="25"/>
      <c r="C964457" s="25"/>
      <c r="D964457" s="25"/>
      <c r="E964457" s="25"/>
      <c r="J964457" s="25"/>
      <c r="K964457" s="25"/>
      <c r="M964457" s="25"/>
    </row>
    <row r="964458" spans="1:13" ht="17.25" customHeight="1" x14ac:dyDescent="0.15">
      <c r="A964458" s="25"/>
      <c r="C964458" s="25"/>
      <c r="D964458" s="25"/>
      <c r="E964458" s="25"/>
      <c r="J964458" s="25"/>
      <c r="K964458" s="25"/>
      <c r="M964458" s="25"/>
    </row>
    <row r="964459" spans="1:13" ht="17.25" customHeight="1" x14ac:dyDescent="0.15">
      <c r="A964459" s="25"/>
      <c r="C964459" s="25"/>
      <c r="D964459" s="25"/>
      <c r="E964459" s="25"/>
      <c r="J964459" s="25"/>
      <c r="K964459" s="25"/>
      <c r="M964459" s="25"/>
    </row>
    <row r="964460" spans="1:13" ht="17.25" customHeight="1" x14ac:dyDescent="0.15">
      <c r="A964460" s="25"/>
      <c r="C964460" s="25"/>
      <c r="D964460" s="25"/>
      <c r="E964460" s="25"/>
      <c r="J964460" s="25"/>
      <c r="K964460" s="25"/>
      <c r="M964460" s="25"/>
    </row>
    <row r="964461" spans="1:13" ht="17.25" customHeight="1" x14ac:dyDescent="0.15">
      <c r="A964461" s="25"/>
      <c r="C964461" s="25"/>
      <c r="D964461" s="25"/>
      <c r="E964461" s="25"/>
      <c r="J964461" s="25"/>
      <c r="K964461" s="25"/>
      <c r="M964461" s="25"/>
    </row>
    <row r="964462" spans="1:13" ht="17.25" customHeight="1" x14ac:dyDescent="0.15">
      <c r="A964462" s="25"/>
      <c r="C964462" s="25"/>
      <c r="D964462" s="25"/>
      <c r="E964462" s="25"/>
      <c r="J964462" s="25"/>
      <c r="K964462" s="25"/>
      <c r="M964462" s="25"/>
    </row>
    <row r="964463" spans="1:13" ht="17.25" customHeight="1" x14ac:dyDescent="0.15">
      <c r="A964463" s="25"/>
      <c r="C964463" s="25"/>
      <c r="D964463" s="25"/>
      <c r="E964463" s="25"/>
      <c r="J964463" s="25"/>
      <c r="K964463" s="25"/>
      <c r="M964463" s="25"/>
    </row>
    <row r="964464" spans="1:13" ht="17.25" customHeight="1" x14ac:dyDescent="0.15">
      <c r="A964464" s="25"/>
      <c r="C964464" s="25"/>
      <c r="D964464" s="25"/>
      <c r="E964464" s="25"/>
      <c r="J964464" s="25"/>
      <c r="K964464" s="25"/>
      <c r="M964464" s="25"/>
    </row>
    <row r="964465" spans="1:13" ht="17.25" customHeight="1" x14ac:dyDescent="0.15">
      <c r="A964465" s="25"/>
      <c r="C964465" s="25"/>
      <c r="D964465" s="25"/>
      <c r="E964465" s="25"/>
      <c r="J964465" s="25"/>
      <c r="K964465" s="25"/>
      <c r="M964465" s="25"/>
    </row>
    <row r="964466" spans="1:13" ht="17.25" customHeight="1" x14ac:dyDescent="0.15">
      <c r="A964466" s="25"/>
      <c r="C964466" s="25"/>
      <c r="D964466" s="25"/>
      <c r="E964466" s="25"/>
      <c r="J964466" s="25"/>
      <c r="K964466" s="25"/>
      <c r="M964466" s="25"/>
    </row>
    <row r="964467" spans="1:13" ht="17.25" customHeight="1" x14ac:dyDescent="0.15">
      <c r="A964467" s="25"/>
      <c r="C964467" s="25"/>
      <c r="D964467" s="25"/>
      <c r="E964467" s="25"/>
      <c r="J964467" s="25"/>
      <c r="K964467" s="25"/>
      <c r="M964467" s="25"/>
    </row>
    <row r="964468" spans="1:13" ht="17.25" customHeight="1" x14ac:dyDescent="0.15">
      <c r="A964468" s="25"/>
      <c r="C964468" s="25"/>
      <c r="D964468" s="25"/>
      <c r="E964468" s="25"/>
      <c r="J964468" s="25"/>
      <c r="K964468" s="25"/>
      <c r="M964468" s="25"/>
    </row>
    <row r="964469" spans="1:13" ht="17.25" customHeight="1" x14ac:dyDescent="0.15">
      <c r="A964469" s="25"/>
      <c r="C964469" s="25"/>
      <c r="D964469" s="25"/>
      <c r="E964469" s="25"/>
      <c r="J964469" s="25"/>
      <c r="K964469" s="25"/>
      <c r="M964469" s="25"/>
    </row>
    <row r="964470" spans="1:13" ht="17.25" customHeight="1" x14ac:dyDescent="0.15">
      <c r="A964470" s="25"/>
      <c r="C964470" s="25"/>
      <c r="D964470" s="25"/>
      <c r="E964470" s="25"/>
      <c r="J964470" s="25"/>
      <c r="K964470" s="25"/>
      <c r="M964470" s="25"/>
    </row>
    <row r="964471" spans="1:13" ht="17.25" customHeight="1" x14ac:dyDescent="0.15">
      <c r="A964471" s="25"/>
      <c r="C964471" s="25"/>
      <c r="D964471" s="25"/>
      <c r="E964471" s="25"/>
      <c r="J964471" s="25"/>
      <c r="K964471" s="25"/>
      <c r="M964471" s="25"/>
    </row>
    <row r="964472" spans="1:13" ht="17.25" customHeight="1" x14ac:dyDescent="0.15">
      <c r="A964472" s="25"/>
      <c r="C964472" s="25"/>
      <c r="D964472" s="25"/>
      <c r="E964472" s="25"/>
      <c r="J964472" s="25"/>
      <c r="K964472" s="25"/>
      <c r="M964472" s="25"/>
    </row>
    <row r="964473" spans="1:13" ht="17.25" customHeight="1" x14ac:dyDescent="0.15">
      <c r="A964473" s="25"/>
      <c r="C964473" s="25"/>
      <c r="D964473" s="25"/>
      <c r="E964473" s="25"/>
      <c r="J964473" s="25"/>
      <c r="K964473" s="25"/>
      <c r="M964473" s="25"/>
    </row>
    <row r="964474" spans="1:13" ht="17.25" customHeight="1" x14ac:dyDescent="0.15">
      <c r="A964474" s="25"/>
      <c r="C964474" s="25"/>
      <c r="D964474" s="25"/>
      <c r="E964474" s="25"/>
      <c r="J964474" s="25"/>
      <c r="K964474" s="25"/>
      <c r="M964474" s="25"/>
    </row>
    <row r="964475" spans="1:13" ht="17.25" customHeight="1" x14ac:dyDescent="0.15">
      <c r="A964475" s="25"/>
      <c r="C964475" s="25"/>
      <c r="D964475" s="25"/>
      <c r="E964475" s="25"/>
      <c r="J964475" s="25"/>
      <c r="K964475" s="25"/>
      <c r="M964475" s="25"/>
    </row>
    <row r="964476" spans="1:13" ht="17.25" customHeight="1" x14ac:dyDescent="0.15">
      <c r="A964476" s="25"/>
      <c r="C964476" s="25"/>
      <c r="D964476" s="25"/>
      <c r="E964476" s="25"/>
      <c r="J964476" s="25"/>
      <c r="K964476" s="25"/>
      <c r="M964476" s="25"/>
    </row>
    <row r="964477" spans="1:13" ht="17.25" customHeight="1" x14ac:dyDescent="0.15">
      <c r="A964477" s="25"/>
      <c r="C964477" s="25"/>
      <c r="D964477" s="25"/>
      <c r="E964477" s="25"/>
      <c r="J964477" s="25"/>
      <c r="K964477" s="25"/>
      <c r="M964477" s="25"/>
    </row>
    <row r="964478" spans="1:13" ht="17.25" customHeight="1" x14ac:dyDescent="0.15">
      <c r="A964478" s="25"/>
      <c r="C964478" s="25"/>
      <c r="D964478" s="25"/>
      <c r="E964478" s="25"/>
      <c r="J964478" s="25"/>
      <c r="K964478" s="25"/>
      <c r="M964478" s="25"/>
    </row>
    <row r="964479" spans="1:13" ht="17.25" customHeight="1" x14ac:dyDescent="0.15">
      <c r="A964479" s="25"/>
      <c r="C964479" s="25"/>
      <c r="D964479" s="25"/>
      <c r="E964479" s="25"/>
      <c r="J964479" s="25"/>
      <c r="K964479" s="25"/>
      <c r="M964479" s="25"/>
    </row>
    <row r="964480" spans="1:13" ht="17.25" customHeight="1" x14ac:dyDescent="0.15">
      <c r="A964480" s="25"/>
      <c r="C964480" s="25"/>
      <c r="D964480" s="25"/>
      <c r="E964480" s="25"/>
      <c r="J964480" s="25"/>
      <c r="K964480" s="25"/>
      <c r="M964480" s="25"/>
    </row>
    <row r="964481" spans="1:13" ht="17.25" customHeight="1" x14ac:dyDescent="0.15">
      <c r="A964481" s="25"/>
      <c r="C964481" s="25"/>
      <c r="D964481" s="25"/>
      <c r="E964481" s="25"/>
      <c r="J964481" s="25"/>
      <c r="K964481" s="25"/>
      <c r="M964481" s="25"/>
    </row>
    <row r="964482" spans="1:13" ht="17.25" customHeight="1" x14ac:dyDescent="0.15">
      <c r="A964482" s="25"/>
      <c r="C964482" s="25"/>
      <c r="D964482" s="25"/>
      <c r="E964482" s="25"/>
      <c r="J964482" s="25"/>
      <c r="K964482" s="25"/>
      <c r="M964482" s="25"/>
    </row>
    <row r="964483" spans="1:13" ht="17.25" customHeight="1" x14ac:dyDescent="0.15">
      <c r="A964483" s="25"/>
      <c r="C964483" s="25"/>
      <c r="D964483" s="25"/>
      <c r="E964483" s="25"/>
      <c r="J964483" s="25"/>
      <c r="K964483" s="25"/>
      <c r="M964483" s="25"/>
    </row>
    <row r="964484" spans="1:13" ht="17.25" customHeight="1" x14ac:dyDescent="0.15">
      <c r="A964484" s="25"/>
      <c r="C964484" s="25"/>
      <c r="D964484" s="25"/>
      <c r="E964484" s="25"/>
      <c r="J964484" s="25"/>
      <c r="K964484" s="25"/>
      <c r="M964484" s="25"/>
    </row>
    <row r="964485" spans="1:13" ht="17.25" customHeight="1" x14ac:dyDescent="0.15">
      <c r="A964485" s="25"/>
      <c r="C964485" s="25"/>
      <c r="D964485" s="25"/>
      <c r="E964485" s="25"/>
      <c r="J964485" s="25"/>
      <c r="K964485" s="25"/>
      <c r="M964485" s="25"/>
    </row>
    <row r="964486" spans="1:13" ht="17.25" customHeight="1" x14ac:dyDescent="0.15">
      <c r="A964486" s="25"/>
      <c r="C964486" s="25"/>
      <c r="D964486" s="25"/>
      <c r="E964486" s="25"/>
      <c r="J964486" s="25"/>
      <c r="K964486" s="25"/>
      <c r="M964486" s="25"/>
    </row>
    <row r="964487" spans="1:13" ht="17.25" customHeight="1" x14ac:dyDescent="0.15">
      <c r="A964487" s="25"/>
      <c r="C964487" s="25"/>
      <c r="D964487" s="25"/>
      <c r="E964487" s="25"/>
      <c r="J964487" s="25"/>
      <c r="K964487" s="25"/>
      <c r="M964487" s="25"/>
    </row>
    <row r="964488" spans="1:13" ht="17.25" customHeight="1" x14ac:dyDescent="0.15">
      <c r="A964488" s="25"/>
      <c r="C964488" s="25"/>
      <c r="D964488" s="25"/>
      <c r="E964488" s="25"/>
      <c r="J964488" s="25"/>
      <c r="K964488" s="25"/>
      <c r="M964488" s="25"/>
    </row>
    <row r="964489" spans="1:13" ht="17.25" customHeight="1" x14ac:dyDescent="0.15">
      <c r="A964489" s="25"/>
      <c r="C964489" s="25"/>
      <c r="D964489" s="25"/>
      <c r="E964489" s="25"/>
      <c r="J964489" s="25"/>
      <c r="K964489" s="25"/>
      <c r="M964489" s="25"/>
    </row>
    <row r="964490" spans="1:13" ht="17.25" customHeight="1" x14ac:dyDescent="0.15">
      <c r="A964490" s="25"/>
      <c r="C964490" s="25"/>
      <c r="D964490" s="25"/>
      <c r="E964490" s="25"/>
      <c r="J964490" s="25"/>
      <c r="K964490" s="25"/>
      <c r="M964490" s="25"/>
    </row>
    <row r="964491" spans="1:13" ht="17.25" customHeight="1" x14ac:dyDescent="0.15">
      <c r="A964491" s="25"/>
      <c r="C964491" s="25"/>
      <c r="D964491" s="25"/>
      <c r="E964491" s="25"/>
      <c r="J964491" s="25"/>
      <c r="K964491" s="25"/>
      <c r="M964491" s="25"/>
    </row>
    <row r="964492" spans="1:13" ht="17.25" customHeight="1" x14ac:dyDescent="0.15">
      <c r="A964492" s="25"/>
      <c r="C964492" s="25"/>
      <c r="D964492" s="25"/>
      <c r="E964492" s="25"/>
      <c r="J964492" s="25"/>
      <c r="K964492" s="25"/>
      <c r="M964492" s="25"/>
    </row>
    <row r="964493" spans="1:13" ht="17.25" customHeight="1" x14ac:dyDescent="0.15">
      <c r="A964493" s="25"/>
      <c r="C964493" s="25"/>
      <c r="D964493" s="25"/>
      <c r="E964493" s="25"/>
      <c r="J964493" s="25"/>
      <c r="K964493" s="25"/>
      <c r="M964493" s="25"/>
    </row>
    <row r="964494" spans="1:13" ht="17.25" customHeight="1" x14ac:dyDescent="0.15">
      <c r="A964494" s="25"/>
      <c r="C964494" s="25"/>
      <c r="D964494" s="25"/>
      <c r="E964494" s="25"/>
      <c r="J964494" s="25"/>
      <c r="K964494" s="25"/>
      <c r="M964494" s="25"/>
    </row>
    <row r="964495" spans="1:13" ht="17.25" customHeight="1" x14ac:dyDescent="0.15">
      <c r="A964495" s="25"/>
      <c r="C964495" s="25"/>
      <c r="D964495" s="25"/>
      <c r="E964495" s="25"/>
      <c r="J964495" s="25"/>
      <c r="K964495" s="25"/>
      <c r="M964495" s="25"/>
    </row>
    <row r="964496" spans="1:13" ht="17.25" customHeight="1" x14ac:dyDescent="0.15">
      <c r="A964496" s="25"/>
      <c r="C964496" s="25"/>
      <c r="D964496" s="25"/>
      <c r="E964496" s="25"/>
      <c r="J964496" s="25"/>
      <c r="K964496" s="25"/>
      <c r="M964496" s="25"/>
    </row>
    <row r="964497" spans="1:13" ht="17.25" customHeight="1" x14ac:dyDescent="0.15">
      <c r="A964497" s="25"/>
      <c r="C964497" s="25"/>
      <c r="D964497" s="25"/>
      <c r="E964497" s="25"/>
      <c r="J964497" s="25"/>
      <c r="K964497" s="25"/>
      <c r="M964497" s="25"/>
    </row>
    <row r="964498" spans="1:13" ht="17.25" customHeight="1" x14ac:dyDescent="0.15">
      <c r="A964498" s="25"/>
      <c r="C964498" s="25"/>
      <c r="D964498" s="25"/>
      <c r="E964498" s="25"/>
      <c r="J964498" s="25"/>
      <c r="K964498" s="25"/>
      <c r="M964498" s="25"/>
    </row>
    <row r="964499" spans="1:13" ht="17.25" customHeight="1" x14ac:dyDescent="0.15">
      <c r="A964499" s="25"/>
      <c r="C964499" s="25"/>
      <c r="D964499" s="25"/>
      <c r="E964499" s="25"/>
      <c r="J964499" s="25"/>
      <c r="K964499" s="25"/>
      <c r="M964499" s="25"/>
    </row>
    <row r="964500" spans="1:13" ht="17.25" customHeight="1" x14ac:dyDescent="0.15">
      <c r="A964500" s="25"/>
      <c r="C964500" s="25"/>
      <c r="D964500" s="25"/>
      <c r="E964500" s="25"/>
      <c r="J964500" s="25"/>
      <c r="K964500" s="25"/>
      <c r="M964500" s="25"/>
    </row>
    <row r="964501" spans="1:13" ht="17.25" customHeight="1" x14ac:dyDescent="0.15">
      <c r="A964501" s="25"/>
      <c r="C964501" s="25"/>
      <c r="D964501" s="25"/>
      <c r="E964501" s="25"/>
      <c r="J964501" s="25"/>
      <c r="K964501" s="25"/>
      <c r="M964501" s="25"/>
    </row>
    <row r="964502" spans="1:13" ht="17.25" customHeight="1" x14ac:dyDescent="0.15">
      <c r="A964502" s="25"/>
      <c r="C964502" s="25"/>
      <c r="D964502" s="25"/>
      <c r="E964502" s="25"/>
      <c r="J964502" s="25"/>
      <c r="K964502" s="25"/>
      <c r="M964502" s="25"/>
    </row>
    <row r="964503" spans="1:13" ht="17.25" customHeight="1" x14ac:dyDescent="0.15">
      <c r="A964503" s="25"/>
      <c r="C964503" s="25"/>
      <c r="D964503" s="25"/>
      <c r="E964503" s="25"/>
      <c r="J964503" s="25"/>
      <c r="K964503" s="25"/>
      <c r="M964503" s="25"/>
    </row>
    <row r="964504" spans="1:13" ht="17.25" customHeight="1" x14ac:dyDescent="0.15">
      <c r="A964504" s="25"/>
      <c r="C964504" s="25"/>
      <c r="D964504" s="25"/>
      <c r="E964504" s="25"/>
      <c r="J964504" s="25"/>
      <c r="K964504" s="25"/>
      <c r="M964504" s="25"/>
    </row>
    <row r="964505" spans="1:13" ht="17.25" customHeight="1" x14ac:dyDescent="0.15">
      <c r="A964505" s="25"/>
      <c r="C964505" s="25"/>
      <c r="D964505" s="25"/>
      <c r="E964505" s="25"/>
      <c r="J964505" s="25"/>
      <c r="K964505" s="25"/>
      <c r="M964505" s="25"/>
    </row>
    <row r="964506" spans="1:13" ht="17.25" customHeight="1" x14ac:dyDescent="0.15">
      <c r="A964506" s="25"/>
      <c r="C964506" s="25"/>
      <c r="D964506" s="25"/>
      <c r="E964506" s="25"/>
      <c r="J964506" s="25"/>
      <c r="K964506" s="25"/>
      <c r="M964506" s="25"/>
    </row>
    <row r="964507" spans="1:13" ht="17.25" customHeight="1" x14ac:dyDescent="0.15">
      <c r="A964507" s="25"/>
      <c r="C964507" s="25"/>
      <c r="D964507" s="25"/>
      <c r="E964507" s="25"/>
      <c r="J964507" s="25"/>
      <c r="K964507" s="25"/>
      <c r="M964507" s="25"/>
    </row>
    <row r="964508" spans="1:13" ht="17.25" customHeight="1" x14ac:dyDescent="0.15">
      <c r="A964508" s="25"/>
      <c r="C964508" s="25"/>
      <c r="D964508" s="25"/>
      <c r="E964508" s="25"/>
      <c r="J964508" s="25"/>
      <c r="K964508" s="25"/>
      <c r="M964508" s="25"/>
    </row>
    <row r="964509" spans="1:13" ht="17.25" customHeight="1" x14ac:dyDescent="0.15">
      <c r="A964509" s="25"/>
      <c r="C964509" s="25"/>
      <c r="D964509" s="25"/>
      <c r="E964509" s="25"/>
      <c r="J964509" s="25"/>
      <c r="K964509" s="25"/>
      <c r="M964509" s="25"/>
    </row>
    <row r="964510" spans="1:13" ht="17.25" customHeight="1" x14ac:dyDescent="0.15">
      <c r="A964510" s="25"/>
      <c r="C964510" s="25"/>
      <c r="D964510" s="25"/>
      <c r="E964510" s="25"/>
      <c r="J964510" s="25"/>
      <c r="K964510" s="25"/>
      <c r="M964510" s="25"/>
    </row>
    <row r="964511" spans="1:13" ht="17.25" customHeight="1" x14ac:dyDescent="0.15">
      <c r="A964511" s="25"/>
      <c r="C964511" s="25"/>
      <c r="D964511" s="25"/>
      <c r="E964511" s="25"/>
      <c r="J964511" s="25"/>
      <c r="K964511" s="25"/>
      <c r="M964511" s="25"/>
    </row>
    <row r="964512" spans="1:13" ht="17.25" customHeight="1" x14ac:dyDescent="0.15">
      <c r="A964512" s="25"/>
      <c r="C964512" s="25"/>
      <c r="D964512" s="25"/>
      <c r="E964512" s="25"/>
      <c r="J964512" s="25"/>
      <c r="K964512" s="25"/>
      <c r="M964512" s="25"/>
    </row>
    <row r="964513" spans="1:13" ht="17.25" customHeight="1" x14ac:dyDescent="0.15">
      <c r="A964513" s="25"/>
      <c r="C964513" s="25"/>
      <c r="D964513" s="25"/>
      <c r="E964513" s="25"/>
      <c r="J964513" s="25"/>
      <c r="K964513" s="25"/>
      <c r="M964513" s="25"/>
    </row>
    <row r="964514" spans="1:13" ht="17.25" customHeight="1" x14ac:dyDescent="0.15">
      <c r="A964514" s="25"/>
      <c r="C964514" s="25"/>
      <c r="D964514" s="25"/>
      <c r="E964514" s="25"/>
      <c r="J964514" s="25"/>
      <c r="K964514" s="25"/>
      <c r="M964514" s="25"/>
    </row>
    <row r="964515" spans="1:13" ht="17.25" customHeight="1" x14ac:dyDescent="0.15">
      <c r="A964515" s="25"/>
      <c r="C964515" s="25"/>
      <c r="D964515" s="25"/>
      <c r="E964515" s="25"/>
      <c r="J964515" s="25"/>
      <c r="K964515" s="25"/>
      <c r="M964515" s="25"/>
    </row>
    <row r="964516" spans="1:13" ht="17.25" customHeight="1" x14ac:dyDescent="0.15">
      <c r="A964516" s="25"/>
      <c r="C964516" s="25"/>
      <c r="D964516" s="25"/>
      <c r="E964516" s="25"/>
      <c r="J964516" s="25"/>
      <c r="K964516" s="25"/>
      <c r="M964516" s="25"/>
    </row>
    <row r="964517" spans="1:13" ht="17.25" customHeight="1" x14ac:dyDescent="0.15">
      <c r="A964517" s="25"/>
      <c r="C964517" s="25"/>
      <c r="D964517" s="25"/>
      <c r="E964517" s="25"/>
      <c r="J964517" s="25"/>
      <c r="K964517" s="25"/>
      <c r="M964517" s="25"/>
    </row>
    <row r="964518" spans="1:13" ht="17.25" customHeight="1" x14ac:dyDescent="0.15">
      <c r="A964518" s="25"/>
      <c r="C964518" s="25"/>
      <c r="D964518" s="25"/>
      <c r="E964518" s="25"/>
      <c r="J964518" s="25"/>
      <c r="K964518" s="25"/>
      <c r="M964518" s="25"/>
    </row>
    <row r="964519" spans="1:13" ht="17.25" customHeight="1" x14ac:dyDescent="0.15">
      <c r="A964519" s="25"/>
      <c r="C964519" s="25"/>
      <c r="D964519" s="25"/>
      <c r="E964519" s="25"/>
      <c r="J964519" s="25"/>
      <c r="K964519" s="25"/>
      <c r="M964519" s="25"/>
    </row>
    <row r="964520" spans="1:13" ht="17.25" customHeight="1" x14ac:dyDescent="0.15">
      <c r="A964520" s="25"/>
      <c r="C964520" s="25"/>
      <c r="D964520" s="25"/>
      <c r="E964520" s="25"/>
      <c r="J964520" s="25"/>
      <c r="K964520" s="25"/>
      <c r="M964520" s="25"/>
    </row>
    <row r="964521" spans="1:13" ht="17.25" customHeight="1" x14ac:dyDescent="0.15">
      <c r="A964521" s="25"/>
      <c r="C964521" s="25"/>
      <c r="D964521" s="25"/>
      <c r="E964521" s="25"/>
      <c r="J964521" s="25"/>
      <c r="K964521" s="25"/>
      <c r="M964521" s="25"/>
    </row>
    <row r="964522" spans="1:13" ht="17.25" customHeight="1" x14ac:dyDescent="0.15">
      <c r="A964522" s="25"/>
      <c r="C964522" s="25"/>
      <c r="D964522" s="25"/>
      <c r="E964522" s="25"/>
      <c r="J964522" s="25"/>
      <c r="K964522" s="25"/>
      <c r="M964522" s="25"/>
    </row>
    <row r="964523" spans="1:13" ht="17.25" customHeight="1" x14ac:dyDescent="0.15">
      <c r="A964523" s="25"/>
      <c r="C964523" s="25"/>
      <c r="D964523" s="25"/>
      <c r="E964523" s="25"/>
      <c r="J964523" s="25"/>
      <c r="K964523" s="25"/>
      <c r="M964523" s="25"/>
    </row>
    <row r="964524" spans="1:13" ht="17.25" customHeight="1" x14ac:dyDescent="0.15">
      <c r="A964524" s="25"/>
      <c r="C964524" s="25"/>
      <c r="D964524" s="25"/>
      <c r="E964524" s="25"/>
      <c r="J964524" s="25"/>
      <c r="K964524" s="25"/>
      <c r="M964524" s="25"/>
    </row>
    <row r="964525" spans="1:13" ht="17.25" customHeight="1" x14ac:dyDescent="0.15">
      <c r="A964525" s="25"/>
      <c r="C964525" s="25"/>
      <c r="D964525" s="25"/>
      <c r="E964525" s="25"/>
      <c r="J964525" s="25"/>
      <c r="K964525" s="25"/>
      <c r="M964525" s="25"/>
    </row>
    <row r="964526" spans="1:13" ht="17.25" customHeight="1" x14ac:dyDescent="0.15">
      <c r="A964526" s="25"/>
      <c r="C964526" s="25"/>
      <c r="D964526" s="25"/>
      <c r="E964526" s="25"/>
      <c r="J964526" s="25"/>
      <c r="K964526" s="25"/>
      <c r="M964526" s="25"/>
    </row>
    <row r="964527" spans="1:13" ht="17.25" customHeight="1" x14ac:dyDescent="0.15">
      <c r="A964527" s="25"/>
      <c r="C964527" s="25"/>
      <c r="D964527" s="25"/>
      <c r="E964527" s="25"/>
      <c r="J964527" s="25"/>
      <c r="K964527" s="25"/>
      <c r="M964527" s="25"/>
    </row>
    <row r="964528" spans="1:13" ht="17.25" customHeight="1" x14ac:dyDescent="0.15">
      <c r="A964528" s="25"/>
      <c r="C964528" s="25"/>
      <c r="D964528" s="25"/>
      <c r="E964528" s="25"/>
      <c r="J964528" s="25"/>
      <c r="K964528" s="25"/>
      <c r="M964528" s="25"/>
    </row>
    <row r="964529" spans="1:13" ht="17.25" customHeight="1" x14ac:dyDescent="0.15">
      <c r="A964529" s="25"/>
      <c r="C964529" s="25"/>
      <c r="D964529" s="25"/>
      <c r="E964529" s="25"/>
      <c r="J964529" s="25"/>
      <c r="K964529" s="25"/>
      <c r="M964529" s="25"/>
    </row>
    <row r="964530" spans="1:13" ht="17.25" customHeight="1" x14ac:dyDescent="0.15">
      <c r="A964530" s="25"/>
      <c r="C964530" s="25"/>
      <c r="D964530" s="25"/>
      <c r="E964530" s="25"/>
      <c r="J964530" s="25"/>
      <c r="K964530" s="25"/>
      <c r="M964530" s="25"/>
    </row>
    <row r="964531" spans="1:13" ht="17.25" customHeight="1" x14ac:dyDescent="0.15">
      <c r="A964531" s="25"/>
      <c r="C964531" s="25"/>
      <c r="D964531" s="25"/>
      <c r="E964531" s="25"/>
      <c r="J964531" s="25"/>
      <c r="K964531" s="25"/>
      <c r="M964531" s="25"/>
    </row>
    <row r="964532" spans="1:13" ht="17.25" customHeight="1" x14ac:dyDescent="0.15">
      <c r="A964532" s="25"/>
      <c r="C964532" s="25"/>
      <c r="D964532" s="25"/>
      <c r="E964532" s="25"/>
      <c r="J964532" s="25"/>
      <c r="K964532" s="25"/>
      <c r="M964532" s="25"/>
    </row>
    <row r="964533" spans="1:13" ht="17.25" customHeight="1" x14ac:dyDescent="0.15">
      <c r="A964533" s="25"/>
      <c r="C964533" s="25"/>
      <c r="D964533" s="25"/>
      <c r="E964533" s="25"/>
      <c r="J964533" s="25"/>
      <c r="K964533" s="25"/>
      <c r="M964533" s="25"/>
    </row>
    <row r="964534" spans="1:13" ht="17.25" customHeight="1" x14ac:dyDescent="0.15">
      <c r="A964534" s="25"/>
      <c r="C964534" s="25"/>
      <c r="D964534" s="25"/>
      <c r="E964534" s="25"/>
      <c r="J964534" s="25"/>
      <c r="K964534" s="25"/>
      <c r="M964534" s="25"/>
    </row>
    <row r="964535" spans="1:13" ht="17.25" customHeight="1" x14ac:dyDescent="0.15">
      <c r="A964535" s="25"/>
      <c r="C964535" s="25"/>
      <c r="D964535" s="25"/>
      <c r="E964535" s="25"/>
      <c r="J964535" s="25"/>
      <c r="K964535" s="25"/>
      <c r="M964535" s="25"/>
    </row>
    <row r="964536" spans="1:13" ht="17.25" customHeight="1" x14ac:dyDescent="0.15">
      <c r="A964536" s="25"/>
      <c r="C964536" s="25"/>
      <c r="D964536" s="25"/>
      <c r="E964536" s="25"/>
      <c r="J964536" s="25"/>
      <c r="K964536" s="25"/>
      <c r="M964536" s="25"/>
    </row>
    <row r="964537" spans="1:13" ht="17.25" customHeight="1" x14ac:dyDescent="0.15">
      <c r="A964537" s="25"/>
      <c r="C964537" s="25"/>
      <c r="D964537" s="25"/>
      <c r="E964537" s="25"/>
      <c r="J964537" s="25"/>
      <c r="K964537" s="25"/>
      <c r="M964537" s="25"/>
    </row>
    <row r="964538" spans="1:13" ht="17.25" customHeight="1" x14ac:dyDescent="0.15">
      <c r="A964538" s="25"/>
      <c r="C964538" s="25"/>
      <c r="D964538" s="25"/>
      <c r="E964538" s="25"/>
      <c r="J964538" s="25"/>
      <c r="K964538" s="25"/>
      <c r="M964538" s="25"/>
    </row>
    <row r="964539" spans="1:13" ht="17.25" customHeight="1" x14ac:dyDescent="0.15">
      <c r="A964539" s="25"/>
      <c r="C964539" s="25"/>
      <c r="D964539" s="25"/>
      <c r="E964539" s="25"/>
      <c r="J964539" s="25"/>
      <c r="K964539" s="25"/>
      <c r="M964539" s="25"/>
    </row>
    <row r="964540" spans="1:13" ht="17.25" customHeight="1" x14ac:dyDescent="0.15">
      <c r="A964540" s="25"/>
      <c r="C964540" s="25"/>
      <c r="D964540" s="25"/>
      <c r="E964540" s="25"/>
      <c r="J964540" s="25"/>
      <c r="K964540" s="25"/>
      <c r="M964540" s="25"/>
    </row>
    <row r="964541" spans="1:13" ht="17.25" customHeight="1" x14ac:dyDescent="0.15">
      <c r="A964541" s="25"/>
      <c r="C964541" s="25"/>
      <c r="D964541" s="25"/>
      <c r="E964541" s="25"/>
      <c r="J964541" s="25"/>
      <c r="K964541" s="25"/>
      <c r="M964541" s="25"/>
    </row>
    <row r="964542" spans="1:13" ht="17.25" customHeight="1" x14ac:dyDescent="0.15">
      <c r="A964542" s="25"/>
      <c r="C964542" s="25"/>
      <c r="D964542" s="25"/>
      <c r="E964542" s="25"/>
      <c r="J964542" s="25"/>
      <c r="K964542" s="25"/>
      <c r="M964542" s="25"/>
    </row>
    <row r="964543" spans="1:13" ht="17.25" customHeight="1" x14ac:dyDescent="0.15">
      <c r="A964543" s="25"/>
      <c r="C964543" s="25"/>
      <c r="D964543" s="25"/>
      <c r="E964543" s="25"/>
      <c r="J964543" s="25"/>
      <c r="K964543" s="25"/>
      <c r="M964543" s="25"/>
    </row>
    <row r="964544" spans="1:13" ht="17.25" customHeight="1" x14ac:dyDescent="0.15">
      <c r="A964544" s="25"/>
      <c r="C964544" s="25"/>
      <c r="D964544" s="25"/>
      <c r="E964544" s="25"/>
      <c r="J964544" s="25"/>
      <c r="K964544" s="25"/>
      <c r="M964544" s="25"/>
    </row>
    <row r="964545" spans="1:13" ht="17.25" customHeight="1" x14ac:dyDescent="0.15">
      <c r="A964545" s="25"/>
      <c r="C964545" s="25"/>
      <c r="D964545" s="25"/>
      <c r="E964545" s="25"/>
      <c r="J964545" s="25"/>
      <c r="K964545" s="25"/>
      <c r="M964545" s="25"/>
    </row>
    <row r="964546" spans="1:13" ht="17.25" customHeight="1" x14ac:dyDescent="0.15">
      <c r="A964546" s="25"/>
      <c r="C964546" s="25"/>
      <c r="D964546" s="25"/>
      <c r="E964546" s="25"/>
      <c r="J964546" s="25"/>
      <c r="K964546" s="25"/>
      <c r="M964546" s="25"/>
    </row>
    <row r="964547" spans="1:13" ht="17.25" customHeight="1" x14ac:dyDescent="0.15">
      <c r="A964547" s="25"/>
      <c r="C964547" s="25"/>
      <c r="D964547" s="25"/>
      <c r="E964547" s="25"/>
      <c r="J964547" s="25"/>
      <c r="K964547" s="25"/>
      <c r="M964547" s="25"/>
    </row>
    <row r="964548" spans="1:13" ht="17.25" customHeight="1" x14ac:dyDescent="0.15">
      <c r="A964548" s="25"/>
      <c r="C964548" s="25"/>
      <c r="D964548" s="25"/>
      <c r="E964548" s="25"/>
      <c r="J964548" s="25"/>
      <c r="K964548" s="25"/>
      <c r="M964548" s="25"/>
    </row>
    <row r="964549" spans="1:13" ht="17.25" customHeight="1" x14ac:dyDescent="0.15">
      <c r="A964549" s="25"/>
      <c r="C964549" s="25"/>
      <c r="D964549" s="25"/>
      <c r="E964549" s="25"/>
      <c r="J964549" s="25"/>
      <c r="K964549" s="25"/>
      <c r="M964549" s="25"/>
    </row>
    <row r="964550" spans="1:13" ht="17.25" customHeight="1" x14ac:dyDescent="0.15">
      <c r="A964550" s="25"/>
      <c r="C964550" s="25"/>
      <c r="D964550" s="25"/>
      <c r="E964550" s="25"/>
      <c r="J964550" s="25"/>
      <c r="K964550" s="25"/>
      <c r="M964550" s="25"/>
    </row>
    <row r="964551" spans="1:13" ht="17.25" customHeight="1" x14ac:dyDescent="0.15">
      <c r="A964551" s="25"/>
      <c r="C964551" s="25"/>
      <c r="D964551" s="25"/>
      <c r="E964551" s="25"/>
      <c r="J964551" s="25"/>
      <c r="K964551" s="25"/>
      <c r="M964551" s="25"/>
    </row>
    <row r="964552" spans="1:13" ht="17.25" customHeight="1" x14ac:dyDescent="0.15">
      <c r="A964552" s="25"/>
      <c r="C964552" s="25"/>
      <c r="D964552" s="25"/>
      <c r="E964552" s="25"/>
      <c r="J964552" s="25"/>
      <c r="K964552" s="25"/>
      <c r="M964552" s="25"/>
    </row>
    <row r="964553" spans="1:13" ht="17.25" customHeight="1" x14ac:dyDescent="0.15">
      <c r="A964553" s="25"/>
      <c r="C964553" s="25"/>
      <c r="D964553" s="25"/>
      <c r="E964553" s="25"/>
      <c r="J964553" s="25"/>
      <c r="K964553" s="25"/>
      <c r="M964553" s="25"/>
    </row>
    <row r="964554" spans="1:13" ht="17.25" customHeight="1" x14ac:dyDescent="0.15">
      <c r="A964554" s="25"/>
      <c r="C964554" s="25"/>
      <c r="D964554" s="25"/>
      <c r="E964554" s="25"/>
      <c r="J964554" s="25"/>
      <c r="K964554" s="25"/>
      <c r="M964554" s="25"/>
    </row>
    <row r="964555" spans="1:13" ht="17.25" customHeight="1" x14ac:dyDescent="0.15">
      <c r="A964555" s="25"/>
      <c r="C964555" s="25"/>
      <c r="D964555" s="25"/>
      <c r="E964555" s="25"/>
      <c r="J964555" s="25"/>
      <c r="K964555" s="25"/>
      <c r="M964555" s="25"/>
    </row>
    <row r="964556" spans="1:13" ht="17.25" customHeight="1" x14ac:dyDescent="0.15">
      <c r="A964556" s="25"/>
      <c r="C964556" s="25"/>
      <c r="D964556" s="25"/>
      <c r="E964556" s="25"/>
      <c r="J964556" s="25"/>
      <c r="K964556" s="25"/>
      <c r="M964556" s="25"/>
    </row>
    <row r="964557" spans="1:13" ht="17.25" customHeight="1" x14ac:dyDescent="0.15">
      <c r="A964557" s="25"/>
      <c r="C964557" s="25"/>
      <c r="D964557" s="25"/>
      <c r="E964557" s="25"/>
      <c r="J964557" s="25"/>
      <c r="K964557" s="25"/>
      <c r="M964557" s="25"/>
    </row>
    <row r="964558" spans="1:13" ht="17.25" customHeight="1" x14ac:dyDescent="0.15">
      <c r="A964558" s="25"/>
      <c r="C964558" s="25"/>
      <c r="D964558" s="25"/>
      <c r="E964558" s="25"/>
      <c r="J964558" s="25"/>
      <c r="K964558" s="25"/>
      <c r="M964558" s="25"/>
    </row>
    <row r="964559" spans="1:13" ht="17.25" customHeight="1" x14ac:dyDescent="0.15">
      <c r="A964559" s="25"/>
      <c r="C964559" s="25"/>
      <c r="D964559" s="25"/>
      <c r="E964559" s="25"/>
      <c r="J964559" s="25"/>
      <c r="K964559" s="25"/>
      <c r="M964559" s="25"/>
    </row>
    <row r="964560" spans="1:13" ht="17.25" customHeight="1" x14ac:dyDescent="0.15">
      <c r="A964560" s="25"/>
      <c r="C964560" s="25"/>
      <c r="D964560" s="25"/>
      <c r="E964560" s="25"/>
      <c r="J964560" s="25"/>
      <c r="K964560" s="25"/>
      <c r="M964560" s="25"/>
    </row>
    <row r="964561" spans="1:13" ht="17.25" customHeight="1" x14ac:dyDescent="0.15">
      <c r="A964561" s="25"/>
      <c r="C964561" s="25"/>
      <c r="D964561" s="25"/>
      <c r="E964561" s="25"/>
      <c r="J964561" s="25"/>
      <c r="K964561" s="25"/>
      <c r="M964561" s="25"/>
    </row>
    <row r="964562" spans="1:13" ht="17.25" customHeight="1" x14ac:dyDescent="0.15">
      <c r="A964562" s="25"/>
      <c r="C964562" s="25"/>
      <c r="D964562" s="25"/>
      <c r="E964562" s="25"/>
      <c r="J964562" s="25"/>
      <c r="K964562" s="25"/>
      <c r="M964562" s="25"/>
    </row>
    <row r="964563" spans="1:13" ht="17.25" customHeight="1" x14ac:dyDescent="0.15">
      <c r="A964563" s="25"/>
      <c r="C964563" s="25"/>
      <c r="D964563" s="25"/>
      <c r="E964563" s="25"/>
      <c r="J964563" s="25"/>
      <c r="K964563" s="25"/>
      <c r="M964563" s="25"/>
    </row>
    <row r="964564" spans="1:13" ht="17.25" customHeight="1" x14ac:dyDescent="0.15">
      <c r="A964564" s="25"/>
      <c r="C964564" s="25"/>
      <c r="D964564" s="25"/>
      <c r="E964564" s="25"/>
      <c r="J964564" s="25"/>
      <c r="K964564" s="25"/>
      <c r="M964564" s="25"/>
    </row>
    <row r="964565" spans="1:13" ht="17.25" customHeight="1" x14ac:dyDescent="0.15">
      <c r="A964565" s="25"/>
      <c r="C964565" s="25"/>
      <c r="D964565" s="25"/>
      <c r="E964565" s="25"/>
      <c r="J964565" s="25"/>
      <c r="K964565" s="25"/>
      <c r="M964565" s="25"/>
    </row>
    <row r="964566" spans="1:13" ht="17.25" customHeight="1" x14ac:dyDescent="0.15">
      <c r="A964566" s="25"/>
      <c r="C964566" s="25"/>
      <c r="D964566" s="25"/>
      <c r="E964566" s="25"/>
      <c r="J964566" s="25"/>
      <c r="K964566" s="25"/>
      <c r="M964566" s="25"/>
    </row>
    <row r="964567" spans="1:13" ht="17.25" customHeight="1" x14ac:dyDescent="0.15">
      <c r="A964567" s="25"/>
      <c r="C964567" s="25"/>
      <c r="D964567" s="25"/>
      <c r="E964567" s="25"/>
      <c r="J964567" s="25"/>
      <c r="K964567" s="25"/>
      <c r="M964567" s="25"/>
    </row>
    <row r="964568" spans="1:13" ht="17.25" customHeight="1" x14ac:dyDescent="0.15">
      <c r="A964568" s="25"/>
      <c r="C964568" s="25"/>
      <c r="D964568" s="25"/>
      <c r="E964568" s="25"/>
      <c r="J964568" s="25"/>
      <c r="K964568" s="25"/>
      <c r="M964568" s="25"/>
    </row>
    <row r="964569" spans="1:13" ht="17.25" customHeight="1" x14ac:dyDescent="0.15">
      <c r="A964569" s="25"/>
      <c r="C964569" s="25"/>
      <c r="D964569" s="25"/>
      <c r="E964569" s="25"/>
      <c r="J964569" s="25"/>
      <c r="K964569" s="25"/>
      <c r="M964569" s="25"/>
    </row>
    <row r="964570" spans="1:13" ht="17.25" customHeight="1" x14ac:dyDescent="0.15">
      <c r="A964570" s="25"/>
      <c r="C964570" s="25"/>
      <c r="D964570" s="25"/>
      <c r="E964570" s="25"/>
      <c r="J964570" s="25"/>
      <c r="K964570" s="25"/>
      <c r="M964570" s="25"/>
    </row>
    <row r="964571" spans="1:13" ht="17.25" customHeight="1" x14ac:dyDescent="0.15">
      <c r="A964571" s="25"/>
      <c r="C964571" s="25"/>
      <c r="D964571" s="25"/>
      <c r="E964571" s="25"/>
      <c r="J964571" s="25"/>
      <c r="K964571" s="25"/>
      <c r="M964571" s="25"/>
    </row>
    <row r="964572" spans="1:13" ht="17.25" customHeight="1" x14ac:dyDescent="0.15">
      <c r="A964572" s="25"/>
      <c r="C964572" s="25"/>
      <c r="D964572" s="25"/>
      <c r="E964572" s="25"/>
      <c r="J964572" s="25"/>
      <c r="K964572" s="25"/>
      <c r="M964572" s="25"/>
    </row>
    <row r="964573" spans="1:13" ht="17.25" customHeight="1" x14ac:dyDescent="0.15">
      <c r="A964573" s="25"/>
      <c r="C964573" s="25"/>
      <c r="D964573" s="25"/>
      <c r="E964573" s="25"/>
      <c r="J964573" s="25"/>
      <c r="K964573" s="25"/>
      <c r="M964573" s="25"/>
    </row>
    <row r="964574" spans="1:13" ht="17.25" customHeight="1" x14ac:dyDescent="0.15">
      <c r="A964574" s="25"/>
      <c r="C964574" s="25"/>
      <c r="D964574" s="25"/>
      <c r="E964574" s="25"/>
      <c r="J964574" s="25"/>
      <c r="K964574" s="25"/>
      <c r="M964574" s="25"/>
    </row>
    <row r="964575" spans="1:13" ht="17.25" customHeight="1" x14ac:dyDescent="0.15">
      <c r="A964575" s="25"/>
      <c r="C964575" s="25"/>
      <c r="D964575" s="25"/>
      <c r="E964575" s="25"/>
      <c r="J964575" s="25"/>
      <c r="K964575" s="25"/>
      <c r="M964575" s="25"/>
    </row>
    <row r="964576" spans="1:13" ht="17.25" customHeight="1" x14ac:dyDescent="0.15">
      <c r="A964576" s="25"/>
      <c r="C964576" s="25"/>
      <c r="D964576" s="25"/>
      <c r="E964576" s="25"/>
      <c r="J964576" s="25"/>
      <c r="K964576" s="25"/>
      <c r="M964576" s="25"/>
    </row>
    <row r="964577" spans="1:13" ht="17.25" customHeight="1" x14ac:dyDescent="0.15">
      <c r="A964577" s="25"/>
      <c r="C964577" s="25"/>
      <c r="D964577" s="25"/>
      <c r="E964577" s="25"/>
      <c r="J964577" s="25"/>
      <c r="K964577" s="25"/>
      <c r="M964577" s="25"/>
    </row>
    <row r="964578" spans="1:13" ht="17.25" customHeight="1" x14ac:dyDescent="0.15">
      <c r="A964578" s="25"/>
      <c r="C964578" s="25"/>
      <c r="D964578" s="25"/>
      <c r="E964578" s="25"/>
      <c r="J964578" s="25"/>
      <c r="K964578" s="25"/>
      <c r="M964578" s="25"/>
    </row>
    <row r="964579" spans="1:13" ht="17.25" customHeight="1" x14ac:dyDescent="0.15">
      <c r="A964579" s="25"/>
      <c r="C964579" s="25"/>
      <c r="D964579" s="25"/>
      <c r="E964579" s="25"/>
      <c r="J964579" s="25"/>
      <c r="K964579" s="25"/>
      <c r="M964579" s="25"/>
    </row>
    <row r="964580" spans="1:13" ht="17.25" customHeight="1" x14ac:dyDescent="0.15">
      <c r="A964580" s="25"/>
      <c r="C964580" s="25"/>
      <c r="D964580" s="25"/>
      <c r="E964580" s="25"/>
      <c r="J964580" s="25"/>
      <c r="K964580" s="25"/>
      <c r="M964580" s="25"/>
    </row>
    <row r="964581" spans="1:13" ht="17.25" customHeight="1" x14ac:dyDescent="0.15">
      <c r="A964581" s="25"/>
      <c r="C964581" s="25"/>
      <c r="D964581" s="25"/>
      <c r="E964581" s="25"/>
      <c r="J964581" s="25"/>
      <c r="K964581" s="25"/>
      <c r="M964581" s="25"/>
    </row>
    <row r="964582" spans="1:13" ht="17.25" customHeight="1" x14ac:dyDescent="0.15">
      <c r="A964582" s="25"/>
      <c r="C964582" s="25"/>
      <c r="D964582" s="25"/>
      <c r="E964582" s="25"/>
      <c r="J964582" s="25"/>
      <c r="K964582" s="25"/>
      <c r="M964582" s="25"/>
    </row>
    <row r="964583" spans="1:13" ht="17.25" customHeight="1" x14ac:dyDescent="0.15">
      <c r="A964583" s="25"/>
      <c r="C964583" s="25"/>
      <c r="D964583" s="25"/>
      <c r="E964583" s="25"/>
      <c r="J964583" s="25"/>
      <c r="K964583" s="25"/>
      <c r="M964583" s="25"/>
    </row>
    <row r="964584" spans="1:13" ht="17.25" customHeight="1" x14ac:dyDescent="0.15">
      <c r="A964584" s="25"/>
      <c r="C964584" s="25"/>
      <c r="D964584" s="25"/>
      <c r="E964584" s="25"/>
      <c r="J964584" s="25"/>
      <c r="K964584" s="25"/>
      <c r="M964584" s="25"/>
    </row>
    <row r="964585" spans="1:13" ht="17.25" customHeight="1" x14ac:dyDescent="0.15">
      <c r="A964585" s="25"/>
      <c r="C964585" s="25"/>
      <c r="D964585" s="25"/>
      <c r="E964585" s="25"/>
      <c r="J964585" s="25"/>
      <c r="K964585" s="25"/>
      <c r="M964585" s="25"/>
    </row>
    <row r="964586" spans="1:13" ht="17.25" customHeight="1" x14ac:dyDescent="0.15">
      <c r="A964586" s="25"/>
      <c r="C964586" s="25"/>
      <c r="D964586" s="25"/>
      <c r="E964586" s="25"/>
      <c r="J964586" s="25"/>
      <c r="K964586" s="25"/>
      <c r="M964586" s="25"/>
    </row>
    <row r="964587" spans="1:13" ht="17.25" customHeight="1" x14ac:dyDescent="0.15">
      <c r="A964587" s="25"/>
      <c r="C964587" s="25"/>
      <c r="D964587" s="25"/>
      <c r="E964587" s="25"/>
      <c r="J964587" s="25"/>
      <c r="K964587" s="25"/>
      <c r="M964587" s="25"/>
    </row>
    <row r="964588" spans="1:13" ht="17.25" customHeight="1" x14ac:dyDescent="0.15">
      <c r="A964588" s="25"/>
      <c r="C964588" s="25"/>
      <c r="D964588" s="25"/>
      <c r="E964588" s="25"/>
      <c r="J964588" s="25"/>
      <c r="K964588" s="25"/>
      <c r="M964588" s="25"/>
    </row>
    <row r="964589" spans="1:13" ht="17.25" customHeight="1" x14ac:dyDescent="0.15">
      <c r="A964589" s="25"/>
      <c r="C964589" s="25"/>
      <c r="D964589" s="25"/>
      <c r="E964589" s="25"/>
      <c r="J964589" s="25"/>
      <c r="K964589" s="25"/>
      <c r="M964589" s="25"/>
    </row>
    <row r="964590" spans="1:13" ht="17.25" customHeight="1" x14ac:dyDescent="0.15">
      <c r="A964590" s="25"/>
      <c r="C964590" s="25"/>
      <c r="D964590" s="25"/>
      <c r="E964590" s="25"/>
      <c r="J964590" s="25"/>
      <c r="K964590" s="25"/>
      <c r="M964590" s="25"/>
    </row>
    <row r="964591" spans="1:13" ht="17.25" customHeight="1" x14ac:dyDescent="0.15">
      <c r="A964591" s="25"/>
      <c r="C964591" s="25"/>
      <c r="D964591" s="25"/>
      <c r="E964591" s="25"/>
      <c r="J964591" s="25"/>
      <c r="K964591" s="25"/>
      <c r="M964591" s="25"/>
    </row>
    <row r="964592" spans="1:13" ht="17.25" customHeight="1" x14ac:dyDescent="0.15">
      <c r="A964592" s="25"/>
      <c r="C964592" s="25"/>
      <c r="D964592" s="25"/>
      <c r="E964592" s="25"/>
      <c r="J964592" s="25"/>
      <c r="K964592" s="25"/>
      <c r="M964592" s="25"/>
    </row>
    <row r="964593" spans="1:13" ht="17.25" customHeight="1" x14ac:dyDescent="0.15">
      <c r="A964593" s="25"/>
      <c r="C964593" s="25"/>
      <c r="D964593" s="25"/>
      <c r="E964593" s="25"/>
      <c r="J964593" s="25"/>
      <c r="K964593" s="25"/>
      <c r="M964593" s="25"/>
    </row>
    <row r="964594" spans="1:13" ht="17.25" customHeight="1" x14ac:dyDescent="0.15">
      <c r="A964594" s="25"/>
      <c r="C964594" s="25"/>
      <c r="D964594" s="25"/>
      <c r="E964594" s="25"/>
      <c r="J964594" s="25"/>
      <c r="K964594" s="25"/>
      <c r="M964594" s="25"/>
    </row>
    <row r="964595" spans="1:13" ht="17.25" customHeight="1" x14ac:dyDescent="0.15">
      <c r="A964595" s="25"/>
      <c r="C964595" s="25"/>
      <c r="D964595" s="25"/>
      <c r="E964595" s="25"/>
      <c r="J964595" s="25"/>
      <c r="K964595" s="25"/>
      <c r="M964595" s="25"/>
    </row>
    <row r="964596" spans="1:13" ht="17.25" customHeight="1" x14ac:dyDescent="0.15">
      <c r="A964596" s="25"/>
      <c r="C964596" s="25"/>
      <c r="D964596" s="25"/>
      <c r="E964596" s="25"/>
      <c r="J964596" s="25"/>
      <c r="K964596" s="25"/>
      <c r="M964596" s="25"/>
    </row>
    <row r="964597" spans="1:13" ht="17.25" customHeight="1" x14ac:dyDescent="0.15">
      <c r="A964597" s="25"/>
      <c r="C964597" s="25"/>
      <c r="D964597" s="25"/>
      <c r="E964597" s="25"/>
      <c r="J964597" s="25"/>
      <c r="K964597" s="25"/>
      <c r="M964597" s="25"/>
    </row>
    <row r="964598" spans="1:13" ht="17.25" customHeight="1" x14ac:dyDescent="0.15">
      <c r="A964598" s="25"/>
      <c r="C964598" s="25"/>
      <c r="D964598" s="25"/>
      <c r="E964598" s="25"/>
      <c r="J964598" s="25"/>
      <c r="K964598" s="25"/>
      <c r="M964598" s="25"/>
    </row>
    <row r="964599" spans="1:13" ht="17.25" customHeight="1" x14ac:dyDescent="0.15">
      <c r="A964599" s="25"/>
      <c r="C964599" s="25"/>
      <c r="D964599" s="25"/>
      <c r="E964599" s="25"/>
      <c r="J964599" s="25"/>
      <c r="K964599" s="25"/>
      <c r="M964599" s="25"/>
    </row>
    <row r="964600" spans="1:13" ht="17.25" customHeight="1" x14ac:dyDescent="0.15">
      <c r="A964600" s="25"/>
      <c r="C964600" s="25"/>
      <c r="D964600" s="25"/>
      <c r="E964600" s="25"/>
      <c r="J964600" s="25"/>
      <c r="K964600" s="25"/>
      <c r="M964600" s="25"/>
    </row>
    <row r="964601" spans="1:13" ht="17.25" customHeight="1" x14ac:dyDescent="0.15">
      <c r="A964601" s="25"/>
      <c r="C964601" s="25"/>
      <c r="D964601" s="25"/>
      <c r="E964601" s="25"/>
      <c r="J964601" s="25"/>
      <c r="K964601" s="25"/>
      <c r="M964601" s="25"/>
    </row>
    <row r="964602" spans="1:13" ht="17.25" customHeight="1" x14ac:dyDescent="0.15">
      <c r="A964602" s="25"/>
      <c r="C964602" s="25"/>
      <c r="D964602" s="25"/>
      <c r="E964602" s="25"/>
      <c r="J964602" s="25"/>
      <c r="K964602" s="25"/>
      <c r="M964602" s="25"/>
    </row>
    <row r="964603" spans="1:13" ht="17.25" customHeight="1" x14ac:dyDescent="0.15">
      <c r="A964603" s="25"/>
      <c r="C964603" s="25"/>
      <c r="D964603" s="25"/>
      <c r="E964603" s="25"/>
      <c r="J964603" s="25"/>
      <c r="K964603" s="25"/>
      <c r="M964603" s="25"/>
    </row>
    <row r="964604" spans="1:13" ht="17.25" customHeight="1" x14ac:dyDescent="0.15">
      <c r="A964604" s="25"/>
      <c r="C964604" s="25"/>
      <c r="D964604" s="25"/>
      <c r="E964604" s="25"/>
      <c r="J964604" s="25"/>
      <c r="K964604" s="25"/>
      <c r="M964604" s="25"/>
    </row>
    <row r="964605" spans="1:13" ht="17.25" customHeight="1" x14ac:dyDescent="0.15">
      <c r="A964605" s="25"/>
      <c r="C964605" s="25"/>
      <c r="D964605" s="25"/>
      <c r="E964605" s="25"/>
      <c r="J964605" s="25"/>
      <c r="K964605" s="25"/>
      <c r="M964605" s="25"/>
    </row>
    <row r="964606" spans="1:13" ht="17.25" customHeight="1" x14ac:dyDescent="0.15">
      <c r="A964606" s="25"/>
      <c r="C964606" s="25"/>
      <c r="D964606" s="25"/>
      <c r="E964606" s="25"/>
      <c r="J964606" s="25"/>
      <c r="K964606" s="25"/>
      <c r="M964606" s="25"/>
    </row>
    <row r="964607" spans="1:13" ht="17.25" customHeight="1" x14ac:dyDescent="0.15">
      <c r="A964607" s="25"/>
      <c r="C964607" s="25"/>
      <c r="D964607" s="25"/>
      <c r="E964607" s="25"/>
      <c r="J964607" s="25"/>
      <c r="K964607" s="25"/>
      <c r="M964607" s="25"/>
    </row>
    <row r="964608" spans="1:13" ht="17.25" customHeight="1" x14ac:dyDescent="0.15">
      <c r="A964608" s="25"/>
      <c r="C964608" s="25"/>
      <c r="D964608" s="25"/>
      <c r="E964608" s="25"/>
      <c r="J964608" s="25"/>
      <c r="K964608" s="25"/>
      <c r="M964608" s="25"/>
    </row>
    <row r="964609" spans="1:13" ht="17.25" customHeight="1" x14ac:dyDescent="0.15">
      <c r="A964609" s="25"/>
      <c r="C964609" s="25"/>
      <c r="D964609" s="25"/>
      <c r="E964609" s="25"/>
      <c r="J964609" s="25"/>
      <c r="K964609" s="25"/>
      <c r="M964609" s="25"/>
    </row>
    <row r="964610" spans="1:13" ht="17.25" customHeight="1" x14ac:dyDescent="0.15">
      <c r="A964610" s="25"/>
      <c r="C964610" s="25"/>
      <c r="D964610" s="25"/>
      <c r="E964610" s="25"/>
      <c r="J964610" s="25"/>
      <c r="K964610" s="25"/>
      <c r="M964610" s="25"/>
    </row>
    <row r="964611" spans="1:13" ht="17.25" customHeight="1" x14ac:dyDescent="0.15">
      <c r="A964611" s="25"/>
      <c r="C964611" s="25"/>
      <c r="D964611" s="25"/>
      <c r="E964611" s="25"/>
      <c r="J964611" s="25"/>
      <c r="K964611" s="25"/>
      <c r="M964611" s="25"/>
    </row>
    <row r="964612" spans="1:13" ht="17.25" customHeight="1" x14ac:dyDescent="0.15">
      <c r="A964612" s="25"/>
      <c r="C964612" s="25"/>
      <c r="D964612" s="25"/>
      <c r="E964612" s="25"/>
      <c r="J964612" s="25"/>
      <c r="K964612" s="25"/>
      <c r="M964612" s="25"/>
    </row>
    <row r="964613" spans="1:13" ht="17.25" customHeight="1" x14ac:dyDescent="0.15">
      <c r="A964613" s="25"/>
      <c r="C964613" s="25"/>
      <c r="D964613" s="25"/>
      <c r="E964613" s="25"/>
      <c r="J964613" s="25"/>
      <c r="K964613" s="25"/>
      <c r="M964613" s="25"/>
    </row>
    <row r="964614" spans="1:13" ht="17.25" customHeight="1" x14ac:dyDescent="0.15">
      <c r="A964614" s="25"/>
      <c r="C964614" s="25"/>
      <c r="D964614" s="25"/>
      <c r="E964614" s="25"/>
      <c r="J964614" s="25"/>
      <c r="K964614" s="25"/>
      <c r="M964614" s="25"/>
    </row>
    <row r="964615" spans="1:13" ht="17.25" customHeight="1" x14ac:dyDescent="0.15">
      <c r="A964615" s="25"/>
      <c r="C964615" s="25"/>
      <c r="D964615" s="25"/>
      <c r="E964615" s="25"/>
      <c r="J964615" s="25"/>
      <c r="K964615" s="25"/>
      <c r="M964615" s="25"/>
    </row>
    <row r="964616" spans="1:13" ht="17.25" customHeight="1" x14ac:dyDescent="0.15">
      <c r="A964616" s="25"/>
      <c r="C964616" s="25"/>
      <c r="D964616" s="25"/>
      <c r="E964616" s="25"/>
      <c r="J964616" s="25"/>
      <c r="K964616" s="25"/>
      <c r="M964616" s="25"/>
    </row>
    <row r="964617" spans="1:13" ht="17.25" customHeight="1" x14ac:dyDescent="0.15">
      <c r="A964617" s="25"/>
      <c r="C964617" s="25"/>
      <c r="D964617" s="25"/>
      <c r="E964617" s="25"/>
      <c r="J964617" s="25"/>
      <c r="K964617" s="25"/>
      <c r="M964617" s="25"/>
    </row>
    <row r="964618" spans="1:13" ht="17.25" customHeight="1" x14ac:dyDescent="0.15">
      <c r="A964618" s="25"/>
      <c r="C964618" s="25"/>
      <c r="D964618" s="25"/>
      <c r="E964618" s="25"/>
      <c r="J964618" s="25"/>
      <c r="K964618" s="25"/>
      <c r="M964618" s="25"/>
    </row>
    <row r="964619" spans="1:13" ht="17.25" customHeight="1" x14ac:dyDescent="0.15">
      <c r="A964619" s="25"/>
      <c r="C964619" s="25"/>
      <c r="D964619" s="25"/>
      <c r="E964619" s="25"/>
      <c r="J964619" s="25"/>
      <c r="K964619" s="25"/>
      <c r="M964619" s="25"/>
    </row>
    <row r="964620" spans="1:13" ht="17.25" customHeight="1" x14ac:dyDescent="0.15">
      <c r="A964620" s="25"/>
      <c r="C964620" s="25"/>
      <c r="D964620" s="25"/>
      <c r="E964620" s="25"/>
      <c r="J964620" s="25"/>
      <c r="K964620" s="25"/>
      <c r="M964620" s="25"/>
    </row>
    <row r="964621" spans="1:13" ht="17.25" customHeight="1" x14ac:dyDescent="0.15">
      <c r="A964621" s="25"/>
      <c r="C964621" s="25"/>
      <c r="D964621" s="25"/>
      <c r="E964621" s="25"/>
      <c r="J964621" s="25"/>
      <c r="K964621" s="25"/>
      <c r="M964621" s="25"/>
    </row>
    <row r="964622" spans="1:13" ht="17.25" customHeight="1" x14ac:dyDescent="0.15">
      <c r="A964622" s="25"/>
      <c r="C964622" s="25"/>
      <c r="D964622" s="25"/>
      <c r="E964622" s="25"/>
      <c r="J964622" s="25"/>
      <c r="K964622" s="25"/>
      <c r="M964622" s="25"/>
    </row>
    <row r="964623" spans="1:13" ht="17.25" customHeight="1" x14ac:dyDescent="0.15">
      <c r="A964623" s="25"/>
      <c r="C964623" s="25"/>
      <c r="D964623" s="25"/>
      <c r="E964623" s="25"/>
      <c r="J964623" s="25"/>
      <c r="K964623" s="25"/>
      <c r="M964623" s="25"/>
    </row>
    <row r="964624" spans="1:13" ht="17.25" customHeight="1" x14ac:dyDescent="0.15">
      <c r="A964624" s="25"/>
      <c r="C964624" s="25"/>
      <c r="D964624" s="25"/>
      <c r="E964624" s="25"/>
      <c r="J964624" s="25"/>
      <c r="K964624" s="25"/>
      <c r="M964624" s="25"/>
    </row>
    <row r="964625" spans="1:13" ht="17.25" customHeight="1" x14ac:dyDescent="0.15">
      <c r="A964625" s="25"/>
      <c r="C964625" s="25"/>
      <c r="D964625" s="25"/>
      <c r="E964625" s="25"/>
      <c r="J964625" s="25"/>
      <c r="K964625" s="25"/>
      <c r="M964625" s="25"/>
    </row>
    <row r="964626" spans="1:13" ht="17.25" customHeight="1" x14ac:dyDescent="0.15">
      <c r="A964626" s="25"/>
      <c r="C964626" s="25"/>
      <c r="D964626" s="25"/>
      <c r="E964626" s="25"/>
      <c r="J964626" s="25"/>
      <c r="K964626" s="25"/>
      <c r="M964626" s="25"/>
    </row>
    <row r="964627" spans="1:13" ht="17.25" customHeight="1" x14ac:dyDescent="0.15">
      <c r="A964627" s="25"/>
      <c r="C964627" s="25"/>
      <c r="D964627" s="25"/>
      <c r="E964627" s="25"/>
      <c r="J964627" s="25"/>
      <c r="K964627" s="25"/>
      <c r="M964627" s="25"/>
    </row>
    <row r="964628" spans="1:13" ht="17.25" customHeight="1" x14ac:dyDescent="0.15">
      <c r="A964628" s="25"/>
      <c r="C964628" s="25"/>
      <c r="D964628" s="25"/>
      <c r="E964628" s="25"/>
      <c r="J964628" s="25"/>
      <c r="K964628" s="25"/>
      <c r="M964628" s="25"/>
    </row>
    <row r="964629" spans="1:13" ht="17.25" customHeight="1" x14ac:dyDescent="0.15">
      <c r="A964629" s="25"/>
      <c r="C964629" s="25"/>
      <c r="D964629" s="25"/>
      <c r="E964629" s="25"/>
      <c r="J964629" s="25"/>
      <c r="K964629" s="25"/>
      <c r="M964629" s="25"/>
    </row>
    <row r="964630" spans="1:13" ht="17.25" customHeight="1" x14ac:dyDescent="0.15">
      <c r="A964630" s="25"/>
      <c r="C964630" s="25"/>
      <c r="D964630" s="25"/>
      <c r="E964630" s="25"/>
      <c r="J964630" s="25"/>
      <c r="K964630" s="25"/>
      <c r="M964630" s="25"/>
    </row>
    <row r="964631" spans="1:13" ht="17.25" customHeight="1" x14ac:dyDescent="0.15">
      <c r="A964631" s="25"/>
      <c r="C964631" s="25"/>
      <c r="D964631" s="25"/>
      <c r="E964631" s="25"/>
      <c r="J964631" s="25"/>
      <c r="K964631" s="25"/>
      <c r="M964631" s="25"/>
    </row>
    <row r="964632" spans="1:13" ht="17.25" customHeight="1" x14ac:dyDescent="0.15">
      <c r="A964632" s="25"/>
      <c r="C964632" s="25"/>
      <c r="D964632" s="25"/>
      <c r="E964632" s="25"/>
      <c r="J964632" s="25"/>
      <c r="K964632" s="25"/>
      <c r="M964632" s="25"/>
    </row>
    <row r="964633" spans="1:13" ht="17.25" customHeight="1" x14ac:dyDescent="0.15">
      <c r="A964633" s="25"/>
      <c r="C964633" s="25"/>
      <c r="D964633" s="25"/>
      <c r="E964633" s="25"/>
      <c r="J964633" s="25"/>
      <c r="K964633" s="25"/>
      <c r="M964633" s="25"/>
    </row>
    <row r="964634" spans="1:13" ht="17.25" customHeight="1" x14ac:dyDescent="0.15">
      <c r="A964634" s="25"/>
      <c r="C964634" s="25"/>
      <c r="D964634" s="25"/>
      <c r="E964634" s="25"/>
      <c r="J964634" s="25"/>
      <c r="K964634" s="25"/>
      <c r="M964634" s="25"/>
    </row>
    <row r="964635" spans="1:13" ht="17.25" customHeight="1" x14ac:dyDescent="0.15">
      <c r="A964635" s="25"/>
      <c r="C964635" s="25"/>
      <c r="D964635" s="25"/>
      <c r="E964635" s="25"/>
      <c r="J964635" s="25"/>
      <c r="K964635" s="25"/>
      <c r="M964635" s="25"/>
    </row>
    <row r="964636" spans="1:13" ht="17.25" customHeight="1" x14ac:dyDescent="0.15">
      <c r="A964636" s="25"/>
      <c r="C964636" s="25"/>
      <c r="D964636" s="25"/>
      <c r="E964636" s="25"/>
      <c r="J964636" s="25"/>
      <c r="K964636" s="25"/>
      <c r="M964636" s="25"/>
    </row>
    <row r="964637" spans="1:13" ht="17.25" customHeight="1" x14ac:dyDescent="0.15">
      <c r="A964637" s="25"/>
      <c r="C964637" s="25"/>
      <c r="D964637" s="25"/>
      <c r="E964637" s="25"/>
      <c r="J964637" s="25"/>
      <c r="K964637" s="25"/>
      <c r="M964637" s="25"/>
    </row>
    <row r="964638" spans="1:13" ht="17.25" customHeight="1" x14ac:dyDescent="0.15">
      <c r="A964638" s="25"/>
      <c r="C964638" s="25"/>
      <c r="D964638" s="25"/>
      <c r="E964638" s="25"/>
      <c r="J964638" s="25"/>
      <c r="K964638" s="25"/>
      <c r="M964638" s="25"/>
    </row>
    <row r="964639" spans="1:13" ht="17.25" customHeight="1" x14ac:dyDescent="0.15">
      <c r="A964639" s="25"/>
      <c r="C964639" s="25"/>
      <c r="D964639" s="25"/>
      <c r="E964639" s="25"/>
      <c r="J964639" s="25"/>
      <c r="K964639" s="25"/>
      <c r="M964639" s="25"/>
    </row>
    <row r="964640" spans="1:13" ht="17.25" customHeight="1" x14ac:dyDescent="0.15">
      <c r="A964640" s="25"/>
      <c r="C964640" s="25"/>
      <c r="D964640" s="25"/>
      <c r="E964640" s="25"/>
      <c r="J964640" s="25"/>
      <c r="K964640" s="25"/>
      <c r="M964640" s="25"/>
    </row>
    <row r="964641" spans="1:13" ht="17.25" customHeight="1" x14ac:dyDescent="0.15">
      <c r="A964641" s="25"/>
      <c r="C964641" s="25"/>
      <c r="D964641" s="25"/>
      <c r="E964641" s="25"/>
      <c r="J964641" s="25"/>
      <c r="K964641" s="25"/>
      <c r="M964641" s="25"/>
    </row>
    <row r="964642" spans="1:13" ht="17.25" customHeight="1" x14ac:dyDescent="0.15">
      <c r="A964642" s="25"/>
      <c r="C964642" s="25"/>
      <c r="D964642" s="25"/>
      <c r="E964642" s="25"/>
      <c r="J964642" s="25"/>
      <c r="K964642" s="25"/>
      <c r="M964642" s="25"/>
    </row>
    <row r="964643" spans="1:13" ht="17.25" customHeight="1" x14ac:dyDescent="0.15">
      <c r="A964643" s="25"/>
      <c r="C964643" s="25"/>
      <c r="D964643" s="25"/>
      <c r="E964643" s="25"/>
      <c r="J964643" s="25"/>
      <c r="K964643" s="25"/>
      <c r="M964643" s="25"/>
    </row>
    <row r="964644" spans="1:13" ht="17.25" customHeight="1" x14ac:dyDescent="0.15">
      <c r="A964644" s="25"/>
      <c r="C964644" s="25"/>
      <c r="D964644" s="25"/>
      <c r="E964644" s="25"/>
      <c r="J964644" s="25"/>
      <c r="K964644" s="25"/>
      <c r="M964644" s="25"/>
    </row>
    <row r="964645" spans="1:13" ht="17.25" customHeight="1" x14ac:dyDescent="0.15">
      <c r="A964645" s="25"/>
      <c r="C964645" s="25"/>
      <c r="D964645" s="25"/>
      <c r="E964645" s="25"/>
      <c r="J964645" s="25"/>
      <c r="K964645" s="25"/>
      <c r="M964645" s="25"/>
    </row>
    <row r="964646" spans="1:13" ht="17.25" customHeight="1" x14ac:dyDescent="0.15">
      <c r="A964646" s="25"/>
      <c r="C964646" s="25"/>
      <c r="D964646" s="25"/>
      <c r="E964646" s="25"/>
      <c r="J964646" s="25"/>
      <c r="K964646" s="25"/>
      <c r="M964646" s="25"/>
    </row>
    <row r="964647" spans="1:13" ht="17.25" customHeight="1" x14ac:dyDescent="0.15">
      <c r="A964647" s="25"/>
      <c r="C964647" s="25"/>
      <c r="D964647" s="25"/>
      <c r="E964647" s="25"/>
      <c r="J964647" s="25"/>
      <c r="K964647" s="25"/>
      <c r="M964647" s="25"/>
    </row>
    <row r="964648" spans="1:13" ht="17.25" customHeight="1" x14ac:dyDescent="0.15">
      <c r="A964648" s="25"/>
      <c r="C964648" s="25"/>
      <c r="D964648" s="25"/>
      <c r="E964648" s="25"/>
      <c r="J964648" s="25"/>
      <c r="K964648" s="25"/>
      <c r="M964648" s="25"/>
    </row>
    <row r="964649" spans="1:13" ht="17.25" customHeight="1" x14ac:dyDescent="0.15">
      <c r="A964649" s="25"/>
      <c r="C964649" s="25"/>
      <c r="D964649" s="25"/>
      <c r="E964649" s="25"/>
      <c r="J964649" s="25"/>
      <c r="K964649" s="25"/>
      <c r="M964649" s="25"/>
    </row>
    <row r="964650" spans="1:13" ht="17.25" customHeight="1" x14ac:dyDescent="0.15">
      <c r="A964650" s="25"/>
      <c r="C964650" s="25"/>
      <c r="D964650" s="25"/>
      <c r="E964650" s="25"/>
      <c r="J964650" s="25"/>
      <c r="K964650" s="25"/>
      <c r="M964650" s="25"/>
    </row>
    <row r="964651" spans="1:13" ht="17.25" customHeight="1" x14ac:dyDescent="0.15">
      <c r="A964651" s="25"/>
      <c r="C964651" s="25"/>
      <c r="D964651" s="25"/>
      <c r="E964651" s="25"/>
      <c r="J964651" s="25"/>
      <c r="K964651" s="25"/>
      <c r="M964651" s="25"/>
    </row>
    <row r="964652" spans="1:13" ht="17.25" customHeight="1" x14ac:dyDescent="0.15">
      <c r="A964652" s="25"/>
      <c r="C964652" s="25"/>
      <c r="D964652" s="25"/>
      <c r="E964652" s="25"/>
      <c r="J964652" s="25"/>
      <c r="K964652" s="25"/>
      <c r="M964652" s="25"/>
    </row>
    <row r="964653" spans="1:13" ht="17.25" customHeight="1" x14ac:dyDescent="0.15">
      <c r="A964653" s="25"/>
      <c r="C964653" s="25"/>
      <c r="D964653" s="25"/>
      <c r="E964653" s="25"/>
      <c r="J964653" s="25"/>
      <c r="K964653" s="25"/>
      <c r="M964653" s="25"/>
    </row>
    <row r="964654" spans="1:13" ht="17.25" customHeight="1" x14ac:dyDescent="0.15">
      <c r="A964654" s="25"/>
      <c r="C964654" s="25"/>
      <c r="D964654" s="25"/>
      <c r="E964654" s="25"/>
      <c r="J964654" s="25"/>
      <c r="K964654" s="25"/>
      <c r="M964654" s="25"/>
    </row>
    <row r="964655" spans="1:13" ht="17.25" customHeight="1" x14ac:dyDescent="0.15">
      <c r="A964655" s="25"/>
      <c r="C964655" s="25"/>
      <c r="D964655" s="25"/>
      <c r="E964655" s="25"/>
      <c r="J964655" s="25"/>
      <c r="K964655" s="25"/>
      <c r="M964655" s="25"/>
    </row>
    <row r="964656" spans="1:13" ht="17.25" customHeight="1" x14ac:dyDescent="0.15">
      <c r="A964656" s="25"/>
      <c r="C964656" s="25"/>
      <c r="D964656" s="25"/>
      <c r="E964656" s="25"/>
      <c r="J964656" s="25"/>
      <c r="K964656" s="25"/>
      <c r="M964656" s="25"/>
    </row>
    <row r="964657" spans="1:13" ht="17.25" customHeight="1" x14ac:dyDescent="0.15">
      <c r="A964657" s="25"/>
      <c r="C964657" s="25"/>
      <c r="D964657" s="25"/>
      <c r="E964657" s="25"/>
      <c r="J964657" s="25"/>
      <c r="K964657" s="25"/>
      <c r="M964657" s="25"/>
    </row>
    <row r="964658" spans="1:13" ht="17.25" customHeight="1" x14ac:dyDescent="0.15">
      <c r="A964658" s="25"/>
      <c r="C964658" s="25"/>
      <c r="D964658" s="25"/>
      <c r="E964658" s="25"/>
      <c r="J964658" s="25"/>
      <c r="K964658" s="25"/>
      <c r="M964658" s="25"/>
    </row>
    <row r="964659" spans="1:13" ht="17.25" customHeight="1" x14ac:dyDescent="0.15">
      <c r="A964659" s="25"/>
      <c r="C964659" s="25"/>
      <c r="D964659" s="25"/>
      <c r="E964659" s="25"/>
      <c r="J964659" s="25"/>
      <c r="K964659" s="25"/>
      <c r="M964659" s="25"/>
    </row>
    <row r="964660" spans="1:13" ht="17.25" customHeight="1" x14ac:dyDescent="0.15">
      <c r="A964660" s="25"/>
      <c r="C964660" s="25"/>
      <c r="D964660" s="25"/>
      <c r="E964660" s="25"/>
      <c r="J964660" s="25"/>
      <c r="K964660" s="25"/>
      <c r="M964660" s="25"/>
    </row>
    <row r="964661" spans="1:13" ht="17.25" customHeight="1" x14ac:dyDescent="0.15">
      <c r="A964661" s="25"/>
      <c r="C964661" s="25"/>
      <c r="D964661" s="25"/>
      <c r="E964661" s="25"/>
      <c r="J964661" s="25"/>
      <c r="K964661" s="25"/>
      <c r="M964661" s="25"/>
    </row>
    <row r="964662" spans="1:13" ht="17.25" customHeight="1" x14ac:dyDescent="0.15">
      <c r="A964662" s="25"/>
      <c r="C964662" s="25"/>
      <c r="D964662" s="25"/>
      <c r="E964662" s="25"/>
      <c r="J964662" s="25"/>
      <c r="K964662" s="25"/>
      <c r="M964662" s="25"/>
    </row>
    <row r="964663" spans="1:13" ht="17.25" customHeight="1" x14ac:dyDescent="0.15">
      <c r="A964663" s="25"/>
      <c r="C964663" s="25"/>
      <c r="D964663" s="25"/>
      <c r="E964663" s="25"/>
      <c r="J964663" s="25"/>
      <c r="K964663" s="25"/>
      <c r="M964663" s="25"/>
    </row>
    <row r="964664" spans="1:13" ht="17.25" customHeight="1" x14ac:dyDescent="0.15">
      <c r="A964664" s="25"/>
      <c r="C964664" s="25"/>
      <c r="D964664" s="25"/>
      <c r="E964664" s="25"/>
      <c r="J964664" s="25"/>
      <c r="K964664" s="25"/>
      <c r="M964664" s="25"/>
    </row>
    <row r="964665" spans="1:13" ht="17.25" customHeight="1" x14ac:dyDescent="0.15">
      <c r="A964665" s="25"/>
      <c r="C964665" s="25"/>
      <c r="D964665" s="25"/>
      <c r="E964665" s="25"/>
      <c r="J964665" s="25"/>
      <c r="K964665" s="25"/>
      <c r="M964665" s="25"/>
    </row>
    <row r="964666" spans="1:13" ht="17.25" customHeight="1" x14ac:dyDescent="0.15">
      <c r="A964666" s="25"/>
      <c r="C964666" s="25"/>
      <c r="D964666" s="25"/>
      <c r="E964666" s="25"/>
      <c r="J964666" s="25"/>
      <c r="K964666" s="25"/>
      <c r="M964666" s="25"/>
    </row>
    <row r="964667" spans="1:13" ht="17.25" customHeight="1" x14ac:dyDescent="0.15">
      <c r="A964667" s="25"/>
      <c r="C964667" s="25"/>
      <c r="D964667" s="25"/>
      <c r="E964667" s="25"/>
      <c r="J964667" s="25"/>
      <c r="K964667" s="25"/>
      <c r="M964667" s="25"/>
    </row>
    <row r="964668" spans="1:13" ht="17.25" customHeight="1" x14ac:dyDescent="0.15">
      <c r="A964668" s="25"/>
      <c r="C964668" s="25"/>
      <c r="D964668" s="25"/>
      <c r="E964668" s="25"/>
      <c r="J964668" s="25"/>
      <c r="K964668" s="25"/>
      <c r="M964668" s="25"/>
    </row>
    <row r="964669" spans="1:13" ht="17.25" customHeight="1" x14ac:dyDescent="0.15">
      <c r="A964669" s="25"/>
      <c r="C964669" s="25"/>
      <c r="D964669" s="25"/>
      <c r="E964669" s="25"/>
      <c r="J964669" s="25"/>
      <c r="K964669" s="25"/>
      <c r="M964669" s="25"/>
    </row>
    <row r="964670" spans="1:13" ht="17.25" customHeight="1" x14ac:dyDescent="0.15">
      <c r="A964670" s="25"/>
      <c r="C964670" s="25"/>
      <c r="D964670" s="25"/>
      <c r="E964670" s="25"/>
      <c r="J964670" s="25"/>
      <c r="K964670" s="25"/>
      <c r="M964670" s="25"/>
    </row>
    <row r="964671" spans="1:13" ht="17.25" customHeight="1" x14ac:dyDescent="0.15">
      <c r="A964671" s="25"/>
      <c r="C964671" s="25"/>
      <c r="D964671" s="25"/>
      <c r="E964671" s="25"/>
      <c r="J964671" s="25"/>
      <c r="K964671" s="25"/>
      <c r="M964671" s="25"/>
    </row>
    <row r="964672" spans="1:13" ht="17.25" customHeight="1" x14ac:dyDescent="0.15">
      <c r="A964672" s="25"/>
      <c r="C964672" s="25"/>
      <c r="D964672" s="25"/>
      <c r="E964672" s="25"/>
      <c r="J964672" s="25"/>
      <c r="K964672" s="25"/>
      <c r="M964672" s="25"/>
    </row>
    <row r="964673" spans="1:13" ht="17.25" customHeight="1" x14ac:dyDescent="0.15">
      <c r="A964673" s="25"/>
      <c r="C964673" s="25"/>
      <c r="D964673" s="25"/>
      <c r="E964673" s="25"/>
      <c r="J964673" s="25"/>
      <c r="K964673" s="25"/>
      <c r="M964673" s="25"/>
    </row>
    <row r="964674" spans="1:13" ht="17.25" customHeight="1" x14ac:dyDescent="0.15">
      <c r="A964674" s="25"/>
      <c r="C964674" s="25"/>
      <c r="D964674" s="25"/>
      <c r="E964674" s="25"/>
      <c r="J964674" s="25"/>
      <c r="K964674" s="25"/>
      <c r="M964674" s="25"/>
    </row>
    <row r="964675" spans="1:13" ht="17.25" customHeight="1" x14ac:dyDescent="0.15">
      <c r="A964675" s="25"/>
      <c r="C964675" s="25"/>
      <c r="D964675" s="25"/>
      <c r="E964675" s="25"/>
      <c r="J964675" s="25"/>
      <c r="K964675" s="25"/>
      <c r="M964675" s="25"/>
    </row>
    <row r="964676" spans="1:13" ht="17.25" customHeight="1" x14ac:dyDescent="0.15">
      <c r="A964676" s="25"/>
      <c r="C964676" s="25"/>
      <c r="D964676" s="25"/>
      <c r="E964676" s="25"/>
      <c r="J964676" s="25"/>
      <c r="K964676" s="25"/>
      <c r="M964676" s="25"/>
    </row>
    <row r="964677" spans="1:13" ht="17.25" customHeight="1" x14ac:dyDescent="0.15">
      <c r="A964677" s="25"/>
      <c r="C964677" s="25"/>
      <c r="D964677" s="25"/>
      <c r="E964677" s="25"/>
      <c r="J964677" s="25"/>
      <c r="K964677" s="25"/>
      <c r="M964677" s="25"/>
    </row>
    <row r="964678" spans="1:13" ht="17.25" customHeight="1" x14ac:dyDescent="0.15">
      <c r="A964678" s="25"/>
      <c r="C964678" s="25"/>
      <c r="D964678" s="25"/>
      <c r="E964678" s="25"/>
      <c r="J964678" s="25"/>
      <c r="K964678" s="25"/>
      <c r="M964678" s="25"/>
    </row>
    <row r="964679" spans="1:13" ht="17.25" customHeight="1" x14ac:dyDescent="0.15">
      <c r="A964679" s="25"/>
      <c r="C964679" s="25"/>
      <c r="D964679" s="25"/>
      <c r="E964679" s="25"/>
      <c r="J964679" s="25"/>
      <c r="K964679" s="25"/>
      <c r="M964679" s="25"/>
    </row>
    <row r="964680" spans="1:13" ht="17.25" customHeight="1" x14ac:dyDescent="0.15">
      <c r="A964680" s="25"/>
      <c r="C964680" s="25"/>
      <c r="D964680" s="25"/>
      <c r="E964680" s="25"/>
      <c r="J964680" s="25"/>
      <c r="K964680" s="25"/>
      <c r="M964680" s="25"/>
    </row>
    <row r="964681" spans="1:13" ht="17.25" customHeight="1" x14ac:dyDescent="0.15">
      <c r="A964681" s="25"/>
      <c r="C964681" s="25"/>
      <c r="D964681" s="25"/>
      <c r="E964681" s="25"/>
      <c r="J964681" s="25"/>
      <c r="K964681" s="25"/>
      <c r="M964681" s="25"/>
    </row>
    <row r="964682" spans="1:13" ht="17.25" customHeight="1" x14ac:dyDescent="0.15">
      <c r="A964682" s="25"/>
      <c r="C964682" s="25"/>
      <c r="D964682" s="25"/>
      <c r="E964682" s="25"/>
      <c r="J964682" s="25"/>
      <c r="K964682" s="25"/>
      <c r="M964682" s="25"/>
    </row>
    <row r="964683" spans="1:13" ht="17.25" customHeight="1" x14ac:dyDescent="0.15">
      <c r="A964683" s="25"/>
      <c r="C964683" s="25"/>
      <c r="D964683" s="25"/>
      <c r="E964683" s="25"/>
      <c r="J964683" s="25"/>
      <c r="K964683" s="25"/>
      <c r="M964683" s="25"/>
    </row>
    <row r="964684" spans="1:13" ht="17.25" customHeight="1" x14ac:dyDescent="0.15">
      <c r="A964684" s="25"/>
      <c r="C964684" s="25"/>
      <c r="D964684" s="25"/>
      <c r="E964684" s="25"/>
      <c r="J964684" s="25"/>
      <c r="K964684" s="25"/>
      <c r="M964684" s="25"/>
    </row>
    <row r="964685" spans="1:13" ht="17.25" customHeight="1" x14ac:dyDescent="0.15">
      <c r="A964685" s="25"/>
      <c r="C964685" s="25"/>
      <c r="D964685" s="25"/>
      <c r="E964685" s="25"/>
      <c r="J964685" s="25"/>
      <c r="K964685" s="25"/>
      <c r="M964685" s="25"/>
    </row>
    <row r="964686" spans="1:13" ht="17.25" customHeight="1" x14ac:dyDescent="0.15">
      <c r="A964686" s="25"/>
      <c r="C964686" s="25"/>
      <c r="D964686" s="25"/>
      <c r="E964686" s="25"/>
      <c r="J964686" s="25"/>
      <c r="K964686" s="25"/>
      <c r="M964686" s="25"/>
    </row>
    <row r="964687" spans="1:13" ht="17.25" customHeight="1" x14ac:dyDescent="0.15">
      <c r="A964687" s="25"/>
      <c r="C964687" s="25"/>
      <c r="D964687" s="25"/>
      <c r="E964687" s="25"/>
      <c r="J964687" s="25"/>
      <c r="K964687" s="25"/>
      <c r="M964687" s="25"/>
    </row>
    <row r="964688" spans="1:13" ht="17.25" customHeight="1" x14ac:dyDescent="0.15">
      <c r="A964688" s="25"/>
      <c r="C964688" s="25"/>
      <c r="D964688" s="25"/>
      <c r="E964688" s="25"/>
      <c r="J964688" s="25"/>
      <c r="K964688" s="25"/>
      <c r="M964688" s="25"/>
    </row>
    <row r="964689" spans="1:13" ht="17.25" customHeight="1" x14ac:dyDescent="0.15">
      <c r="A964689" s="25"/>
      <c r="C964689" s="25"/>
      <c r="D964689" s="25"/>
      <c r="E964689" s="25"/>
      <c r="J964689" s="25"/>
      <c r="K964689" s="25"/>
      <c r="M964689" s="25"/>
    </row>
    <row r="964690" spans="1:13" ht="17.25" customHeight="1" x14ac:dyDescent="0.15">
      <c r="A964690" s="25"/>
      <c r="C964690" s="25"/>
      <c r="D964690" s="25"/>
      <c r="E964690" s="25"/>
      <c r="J964690" s="25"/>
      <c r="K964690" s="25"/>
      <c r="M964690" s="25"/>
    </row>
    <row r="964691" spans="1:13" ht="17.25" customHeight="1" x14ac:dyDescent="0.15">
      <c r="A964691" s="25"/>
      <c r="C964691" s="25"/>
      <c r="D964691" s="25"/>
      <c r="E964691" s="25"/>
      <c r="J964691" s="25"/>
      <c r="K964691" s="25"/>
      <c r="M964691" s="25"/>
    </row>
    <row r="964692" spans="1:13" ht="17.25" customHeight="1" x14ac:dyDescent="0.15">
      <c r="A964692" s="25"/>
      <c r="C964692" s="25"/>
      <c r="D964692" s="25"/>
      <c r="E964692" s="25"/>
      <c r="J964692" s="25"/>
      <c r="K964692" s="25"/>
      <c r="M964692" s="25"/>
    </row>
    <row r="964693" spans="1:13" ht="17.25" customHeight="1" x14ac:dyDescent="0.15">
      <c r="A964693" s="25"/>
      <c r="C964693" s="25"/>
      <c r="D964693" s="25"/>
      <c r="E964693" s="25"/>
      <c r="J964693" s="25"/>
      <c r="K964693" s="25"/>
      <c r="M964693" s="25"/>
    </row>
    <row r="964694" spans="1:13" ht="17.25" customHeight="1" x14ac:dyDescent="0.15">
      <c r="A964694" s="25"/>
      <c r="C964694" s="25"/>
      <c r="D964694" s="25"/>
      <c r="E964694" s="25"/>
      <c r="J964694" s="25"/>
      <c r="K964694" s="25"/>
      <c r="M964694" s="25"/>
    </row>
    <row r="964695" spans="1:13" ht="17.25" customHeight="1" x14ac:dyDescent="0.15">
      <c r="A964695" s="25"/>
      <c r="C964695" s="25"/>
      <c r="D964695" s="25"/>
      <c r="E964695" s="25"/>
      <c r="J964695" s="25"/>
      <c r="K964695" s="25"/>
      <c r="M964695" s="25"/>
    </row>
    <row r="964696" spans="1:13" ht="17.25" customHeight="1" x14ac:dyDescent="0.15">
      <c r="A964696" s="25"/>
      <c r="C964696" s="25"/>
      <c r="D964696" s="25"/>
      <c r="E964696" s="25"/>
      <c r="J964696" s="25"/>
      <c r="K964696" s="25"/>
      <c r="M964696" s="25"/>
    </row>
    <row r="964697" spans="1:13" ht="17.25" customHeight="1" x14ac:dyDescent="0.15">
      <c r="A964697" s="25"/>
      <c r="C964697" s="25"/>
      <c r="D964697" s="25"/>
      <c r="E964697" s="25"/>
      <c r="J964697" s="25"/>
      <c r="K964697" s="25"/>
      <c r="M964697" s="25"/>
    </row>
    <row r="964698" spans="1:13" ht="17.25" customHeight="1" x14ac:dyDescent="0.15">
      <c r="A964698" s="25"/>
      <c r="C964698" s="25"/>
      <c r="D964698" s="25"/>
      <c r="E964698" s="25"/>
      <c r="J964698" s="25"/>
      <c r="K964698" s="25"/>
      <c r="M964698" s="25"/>
    </row>
    <row r="964699" spans="1:13" ht="17.25" customHeight="1" x14ac:dyDescent="0.15">
      <c r="A964699" s="25"/>
      <c r="C964699" s="25"/>
      <c r="D964699" s="25"/>
      <c r="E964699" s="25"/>
      <c r="J964699" s="25"/>
      <c r="K964699" s="25"/>
      <c r="M964699" s="25"/>
    </row>
    <row r="964700" spans="1:13" ht="17.25" customHeight="1" x14ac:dyDescent="0.15">
      <c r="A964700" s="25"/>
      <c r="C964700" s="25"/>
      <c r="D964700" s="25"/>
      <c r="E964700" s="25"/>
      <c r="J964700" s="25"/>
      <c r="K964700" s="25"/>
      <c r="M964700" s="25"/>
    </row>
    <row r="964701" spans="1:13" ht="17.25" customHeight="1" x14ac:dyDescent="0.15">
      <c r="A964701" s="25"/>
      <c r="C964701" s="25"/>
      <c r="D964701" s="25"/>
      <c r="E964701" s="25"/>
      <c r="J964701" s="25"/>
      <c r="K964701" s="25"/>
      <c r="M964701" s="25"/>
    </row>
    <row r="964702" spans="1:13" ht="17.25" customHeight="1" x14ac:dyDescent="0.15">
      <c r="A964702" s="25"/>
      <c r="C964702" s="25"/>
      <c r="D964702" s="25"/>
      <c r="E964702" s="25"/>
      <c r="J964702" s="25"/>
      <c r="K964702" s="25"/>
      <c r="M964702" s="25"/>
    </row>
    <row r="964703" spans="1:13" ht="17.25" customHeight="1" x14ac:dyDescent="0.15">
      <c r="A964703" s="25"/>
      <c r="C964703" s="25"/>
      <c r="D964703" s="25"/>
      <c r="E964703" s="25"/>
      <c r="J964703" s="25"/>
      <c r="K964703" s="25"/>
      <c r="M964703" s="25"/>
    </row>
    <row r="964704" spans="1:13" ht="17.25" customHeight="1" x14ac:dyDescent="0.15">
      <c r="A964704" s="25"/>
      <c r="C964704" s="25"/>
      <c r="D964704" s="25"/>
      <c r="E964704" s="25"/>
      <c r="J964704" s="25"/>
      <c r="K964704" s="25"/>
      <c r="M964704" s="25"/>
    </row>
    <row r="964705" spans="1:13" ht="17.25" customHeight="1" x14ac:dyDescent="0.15">
      <c r="A964705" s="25"/>
      <c r="C964705" s="25"/>
      <c r="D964705" s="25"/>
      <c r="E964705" s="25"/>
      <c r="J964705" s="25"/>
      <c r="K964705" s="25"/>
      <c r="M964705" s="25"/>
    </row>
    <row r="964706" spans="1:13" ht="17.25" customHeight="1" x14ac:dyDescent="0.15">
      <c r="A964706" s="25"/>
      <c r="C964706" s="25"/>
      <c r="D964706" s="25"/>
      <c r="E964706" s="25"/>
      <c r="J964706" s="25"/>
      <c r="K964706" s="25"/>
      <c r="M964706" s="25"/>
    </row>
    <row r="964707" spans="1:13" ht="17.25" customHeight="1" x14ac:dyDescent="0.15">
      <c r="A964707" s="25"/>
      <c r="C964707" s="25"/>
      <c r="D964707" s="25"/>
      <c r="E964707" s="25"/>
      <c r="J964707" s="25"/>
      <c r="K964707" s="25"/>
      <c r="M964707" s="25"/>
    </row>
    <row r="964708" spans="1:13" ht="17.25" customHeight="1" x14ac:dyDescent="0.15">
      <c r="A964708" s="25"/>
      <c r="C964708" s="25"/>
      <c r="D964708" s="25"/>
      <c r="E964708" s="25"/>
      <c r="J964708" s="25"/>
      <c r="K964708" s="25"/>
      <c r="M964708" s="25"/>
    </row>
    <row r="964709" spans="1:13" ht="17.25" customHeight="1" x14ac:dyDescent="0.15">
      <c r="A964709" s="25"/>
      <c r="C964709" s="25"/>
      <c r="D964709" s="25"/>
      <c r="E964709" s="25"/>
      <c r="J964709" s="25"/>
      <c r="K964709" s="25"/>
      <c r="M964709" s="25"/>
    </row>
    <row r="964710" spans="1:13" ht="17.25" customHeight="1" x14ac:dyDescent="0.15">
      <c r="A964710" s="25"/>
      <c r="C964710" s="25"/>
      <c r="D964710" s="25"/>
      <c r="E964710" s="25"/>
      <c r="J964710" s="25"/>
      <c r="K964710" s="25"/>
      <c r="M964710" s="25"/>
    </row>
    <row r="964711" spans="1:13" ht="17.25" customHeight="1" x14ac:dyDescent="0.15">
      <c r="A964711" s="25"/>
      <c r="C964711" s="25"/>
      <c r="D964711" s="25"/>
      <c r="E964711" s="25"/>
      <c r="J964711" s="25"/>
      <c r="K964711" s="25"/>
      <c r="M964711" s="25"/>
    </row>
    <row r="964712" spans="1:13" ht="17.25" customHeight="1" x14ac:dyDescent="0.15">
      <c r="A964712" s="25"/>
      <c r="C964712" s="25"/>
      <c r="D964712" s="25"/>
      <c r="E964712" s="25"/>
      <c r="J964712" s="25"/>
      <c r="K964712" s="25"/>
      <c r="M964712" s="25"/>
    </row>
    <row r="964713" spans="1:13" ht="17.25" customHeight="1" x14ac:dyDescent="0.15">
      <c r="A964713" s="25"/>
      <c r="C964713" s="25"/>
      <c r="D964713" s="25"/>
      <c r="E964713" s="25"/>
      <c r="J964713" s="25"/>
      <c r="K964713" s="25"/>
      <c r="M964713" s="25"/>
    </row>
    <row r="964714" spans="1:13" ht="17.25" customHeight="1" x14ac:dyDescent="0.15">
      <c r="A964714" s="25"/>
      <c r="C964714" s="25"/>
      <c r="D964714" s="25"/>
      <c r="E964714" s="25"/>
      <c r="J964714" s="25"/>
      <c r="K964714" s="25"/>
      <c r="M964714" s="25"/>
    </row>
    <row r="964715" spans="1:13" ht="17.25" customHeight="1" x14ac:dyDescent="0.15">
      <c r="A964715" s="25"/>
      <c r="C964715" s="25"/>
      <c r="D964715" s="25"/>
      <c r="E964715" s="25"/>
      <c r="J964715" s="25"/>
      <c r="K964715" s="25"/>
      <c r="M964715" s="25"/>
    </row>
    <row r="964716" spans="1:13" ht="17.25" customHeight="1" x14ac:dyDescent="0.15">
      <c r="A964716" s="25"/>
      <c r="C964716" s="25"/>
      <c r="D964716" s="25"/>
      <c r="E964716" s="25"/>
      <c r="J964716" s="25"/>
      <c r="K964716" s="25"/>
      <c r="M964716" s="25"/>
    </row>
    <row r="964717" spans="1:13" ht="17.25" customHeight="1" x14ac:dyDescent="0.15">
      <c r="A964717" s="25"/>
      <c r="C964717" s="25"/>
      <c r="D964717" s="25"/>
      <c r="E964717" s="25"/>
      <c r="J964717" s="25"/>
      <c r="K964717" s="25"/>
      <c r="M964717" s="25"/>
    </row>
    <row r="964718" spans="1:13" ht="17.25" customHeight="1" x14ac:dyDescent="0.15">
      <c r="A964718" s="25"/>
      <c r="C964718" s="25"/>
      <c r="D964718" s="25"/>
      <c r="E964718" s="25"/>
      <c r="J964718" s="25"/>
      <c r="K964718" s="25"/>
      <c r="M964718" s="25"/>
    </row>
    <row r="964719" spans="1:13" ht="17.25" customHeight="1" x14ac:dyDescent="0.15">
      <c r="A964719" s="25"/>
      <c r="C964719" s="25"/>
      <c r="D964719" s="25"/>
      <c r="E964719" s="25"/>
      <c r="J964719" s="25"/>
      <c r="K964719" s="25"/>
      <c r="M964719" s="25"/>
    </row>
    <row r="964720" spans="1:13" ht="17.25" customHeight="1" x14ac:dyDescent="0.15">
      <c r="A964720" s="25"/>
      <c r="C964720" s="25"/>
      <c r="D964720" s="25"/>
      <c r="E964720" s="25"/>
      <c r="J964720" s="25"/>
      <c r="K964720" s="25"/>
      <c r="M964720" s="25"/>
    </row>
    <row r="964721" spans="1:13" ht="17.25" customHeight="1" x14ac:dyDescent="0.15">
      <c r="A964721" s="25"/>
      <c r="C964721" s="25"/>
      <c r="D964721" s="25"/>
      <c r="E964721" s="25"/>
      <c r="J964721" s="25"/>
      <c r="K964721" s="25"/>
      <c r="M964721" s="25"/>
    </row>
    <row r="964722" spans="1:13" ht="17.25" customHeight="1" x14ac:dyDescent="0.15">
      <c r="A964722" s="25"/>
      <c r="C964722" s="25"/>
      <c r="D964722" s="25"/>
      <c r="E964722" s="25"/>
      <c r="J964722" s="25"/>
      <c r="K964722" s="25"/>
      <c r="M964722" s="25"/>
    </row>
    <row r="964723" spans="1:13" ht="17.25" customHeight="1" x14ac:dyDescent="0.15">
      <c r="A964723" s="25"/>
      <c r="C964723" s="25"/>
      <c r="D964723" s="25"/>
      <c r="E964723" s="25"/>
      <c r="J964723" s="25"/>
      <c r="K964723" s="25"/>
      <c r="M964723" s="25"/>
    </row>
    <row r="964724" spans="1:13" ht="17.25" customHeight="1" x14ac:dyDescent="0.15">
      <c r="A964724" s="25"/>
      <c r="C964724" s="25"/>
      <c r="D964724" s="25"/>
      <c r="E964724" s="25"/>
      <c r="J964724" s="25"/>
      <c r="K964724" s="25"/>
      <c r="M964724" s="25"/>
    </row>
    <row r="964725" spans="1:13" ht="17.25" customHeight="1" x14ac:dyDescent="0.15">
      <c r="A964725" s="25"/>
      <c r="C964725" s="25"/>
      <c r="D964725" s="25"/>
      <c r="E964725" s="25"/>
      <c r="J964725" s="25"/>
      <c r="K964725" s="25"/>
      <c r="M964725" s="25"/>
    </row>
    <row r="964726" spans="1:13" ht="17.25" customHeight="1" x14ac:dyDescent="0.15">
      <c r="A964726" s="25"/>
      <c r="C964726" s="25"/>
      <c r="D964726" s="25"/>
      <c r="E964726" s="25"/>
      <c r="J964726" s="25"/>
      <c r="K964726" s="25"/>
      <c r="M964726" s="25"/>
    </row>
    <row r="964727" spans="1:13" ht="17.25" customHeight="1" x14ac:dyDescent="0.15">
      <c r="A964727" s="25"/>
      <c r="C964727" s="25"/>
      <c r="D964727" s="25"/>
      <c r="E964727" s="25"/>
      <c r="J964727" s="25"/>
      <c r="K964727" s="25"/>
      <c r="M964727" s="25"/>
    </row>
    <row r="964728" spans="1:13" ht="17.25" customHeight="1" x14ac:dyDescent="0.15">
      <c r="A964728" s="25"/>
      <c r="C964728" s="25"/>
      <c r="D964728" s="25"/>
      <c r="E964728" s="25"/>
      <c r="J964728" s="25"/>
      <c r="K964728" s="25"/>
      <c r="M964728" s="25"/>
    </row>
    <row r="964729" spans="1:13" ht="17.25" customHeight="1" x14ac:dyDescent="0.15">
      <c r="A964729" s="25"/>
      <c r="C964729" s="25"/>
      <c r="D964729" s="25"/>
      <c r="E964729" s="25"/>
      <c r="J964729" s="25"/>
      <c r="K964729" s="25"/>
      <c r="M964729" s="25"/>
    </row>
    <row r="964730" spans="1:13" ht="17.25" customHeight="1" x14ac:dyDescent="0.15">
      <c r="A964730" s="25"/>
      <c r="C964730" s="25"/>
      <c r="D964730" s="25"/>
      <c r="E964730" s="25"/>
      <c r="J964730" s="25"/>
      <c r="K964730" s="25"/>
      <c r="M964730" s="25"/>
    </row>
    <row r="964731" spans="1:13" ht="17.25" customHeight="1" x14ac:dyDescent="0.15">
      <c r="A964731" s="25"/>
      <c r="C964731" s="25"/>
      <c r="D964731" s="25"/>
      <c r="E964731" s="25"/>
      <c r="J964731" s="25"/>
      <c r="K964731" s="25"/>
      <c r="M964731" s="25"/>
    </row>
    <row r="964732" spans="1:13" ht="17.25" customHeight="1" x14ac:dyDescent="0.15">
      <c r="A964732" s="25"/>
      <c r="C964732" s="25"/>
      <c r="D964732" s="25"/>
      <c r="E964732" s="25"/>
      <c r="J964732" s="25"/>
      <c r="K964732" s="25"/>
      <c r="M964732" s="25"/>
    </row>
    <row r="964733" spans="1:13" ht="17.25" customHeight="1" x14ac:dyDescent="0.15">
      <c r="A964733" s="25"/>
      <c r="C964733" s="25"/>
      <c r="D964733" s="25"/>
      <c r="E964733" s="25"/>
      <c r="J964733" s="25"/>
      <c r="K964733" s="25"/>
      <c r="M964733" s="25"/>
    </row>
    <row r="964734" spans="1:13" ht="17.25" customHeight="1" x14ac:dyDescent="0.15">
      <c r="A964734" s="25"/>
      <c r="C964734" s="25"/>
      <c r="D964734" s="25"/>
      <c r="E964734" s="25"/>
      <c r="J964734" s="25"/>
      <c r="K964734" s="25"/>
      <c r="M964734" s="25"/>
    </row>
    <row r="964735" spans="1:13" ht="17.25" customHeight="1" x14ac:dyDescent="0.15">
      <c r="A964735" s="25"/>
      <c r="C964735" s="25"/>
      <c r="D964735" s="25"/>
      <c r="E964735" s="25"/>
      <c r="J964735" s="25"/>
      <c r="K964735" s="25"/>
      <c r="M964735" s="25"/>
    </row>
    <row r="964736" spans="1:13" ht="17.25" customHeight="1" x14ac:dyDescent="0.15">
      <c r="A964736" s="25"/>
      <c r="C964736" s="25"/>
      <c r="D964736" s="25"/>
      <c r="E964736" s="25"/>
      <c r="J964736" s="25"/>
      <c r="K964736" s="25"/>
      <c r="M964736" s="25"/>
    </row>
    <row r="964737" spans="1:13" ht="17.25" customHeight="1" x14ac:dyDescent="0.15">
      <c r="A964737" s="25"/>
      <c r="C964737" s="25"/>
      <c r="D964737" s="25"/>
      <c r="E964737" s="25"/>
      <c r="J964737" s="25"/>
      <c r="K964737" s="25"/>
      <c r="M964737" s="25"/>
    </row>
    <row r="964738" spans="1:13" ht="17.25" customHeight="1" x14ac:dyDescent="0.15">
      <c r="A964738" s="25"/>
      <c r="C964738" s="25"/>
      <c r="D964738" s="25"/>
      <c r="E964738" s="25"/>
      <c r="J964738" s="25"/>
      <c r="K964738" s="25"/>
      <c r="M964738" s="25"/>
    </row>
    <row r="964739" spans="1:13" ht="17.25" customHeight="1" x14ac:dyDescent="0.15">
      <c r="A964739" s="25"/>
      <c r="C964739" s="25"/>
      <c r="D964739" s="25"/>
      <c r="E964739" s="25"/>
      <c r="J964739" s="25"/>
      <c r="K964739" s="25"/>
      <c r="M964739" s="25"/>
    </row>
    <row r="964740" spans="1:13" ht="17.25" customHeight="1" x14ac:dyDescent="0.15">
      <c r="A964740" s="25"/>
      <c r="C964740" s="25"/>
      <c r="D964740" s="25"/>
      <c r="E964740" s="25"/>
      <c r="J964740" s="25"/>
      <c r="K964740" s="25"/>
      <c r="M964740" s="25"/>
    </row>
    <row r="964741" spans="1:13" ht="17.25" customHeight="1" x14ac:dyDescent="0.15">
      <c r="A964741" s="25"/>
      <c r="C964741" s="25"/>
      <c r="D964741" s="25"/>
      <c r="E964741" s="25"/>
      <c r="J964741" s="25"/>
      <c r="K964741" s="25"/>
      <c r="M964741" s="25"/>
    </row>
    <row r="964742" spans="1:13" ht="17.25" customHeight="1" x14ac:dyDescent="0.15">
      <c r="A964742" s="25"/>
      <c r="C964742" s="25"/>
      <c r="D964742" s="25"/>
      <c r="E964742" s="25"/>
      <c r="J964742" s="25"/>
      <c r="K964742" s="25"/>
      <c r="M964742" s="25"/>
    </row>
    <row r="964743" spans="1:13" ht="17.25" customHeight="1" x14ac:dyDescent="0.15">
      <c r="A964743" s="25"/>
      <c r="C964743" s="25"/>
      <c r="D964743" s="25"/>
      <c r="E964743" s="25"/>
      <c r="J964743" s="25"/>
      <c r="K964743" s="25"/>
      <c r="M964743" s="25"/>
    </row>
    <row r="964744" spans="1:13" ht="17.25" customHeight="1" x14ac:dyDescent="0.15">
      <c r="A964744" s="25"/>
      <c r="C964744" s="25"/>
      <c r="D964744" s="25"/>
      <c r="E964744" s="25"/>
      <c r="J964744" s="25"/>
      <c r="K964744" s="25"/>
      <c r="M964744" s="25"/>
    </row>
    <row r="964745" spans="1:13" ht="17.25" customHeight="1" x14ac:dyDescent="0.15">
      <c r="A964745" s="25"/>
      <c r="C964745" s="25"/>
      <c r="D964745" s="25"/>
      <c r="E964745" s="25"/>
      <c r="J964745" s="25"/>
      <c r="K964745" s="25"/>
      <c r="M964745" s="25"/>
    </row>
    <row r="964746" spans="1:13" ht="17.25" customHeight="1" x14ac:dyDescent="0.15">
      <c r="A964746" s="25"/>
      <c r="C964746" s="25"/>
      <c r="D964746" s="25"/>
      <c r="E964746" s="25"/>
      <c r="J964746" s="25"/>
      <c r="K964746" s="25"/>
      <c r="M964746" s="25"/>
    </row>
    <row r="964747" spans="1:13" ht="17.25" customHeight="1" x14ac:dyDescent="0.15">
      <c r="A964747" s="25"/>
      <c r="C964747" s="25"/>
      <c r="D964747" s="25"/>
      <c r="E964747" s="25"/>
      <c r="J964747" s="25"/>
      <c r="K964747" s="25"/>
      <c r="M964747" s="25"/>
    </row>
    <row r="964748" spans="1:13" ht="17.25" customHeight="1" x14ac:dyDescent="0.15">
      <c r="A964748" s="25"/>
      <c r="C964748" s="25"/>
      <c r="D964748" s="25"/>
      <c r="E964748" s="25"/>
      <c r="J964748" s="25"/>
      <c r="K964748" s="25"/>
      <c r="M964748" s="25"/>
    </row>
    <row r="964749" spans="1:13" ht="17.25" customHeight="1" x14ac:dyDescent="0.15">
      <c r="A964749" s="25"/>
      <c r="C964749" s="25"/>
      <c r="D964749" s="25"/>
      <c r="E964749" s="25"/>
      <c r="J964749" s="25"/>
      <c r="K964749" s="25"/>
      <c r="M964749" s="25"/>
    </row>
    <row r="964750" spans="1:13" ht="17.25" customHeight="1" x14ac:dyDescent="0.15">
      <c r="A964750" s="25"/>
      <c r="C964750" s="25"/>
      <c r="D964750" s="25"/>
      <c r="E964750" s="25"/>
      <c r="J964750" s="25"/>
      <c r="K964750" s="25"/>
      <c r="M964750" s="25"/>
    </row>
    <row r="964751" spans="1:13" ht="17.25" customHeight="1" x14ac:dyDescent="0.15">
      <c r="A964751" s="25"/>
      <c r="C964751" s="25"/>
      <c r="D964751" s="25"/>
      <c r="E964751" s="25"/>
      <c r="J964751" s="25"/>
      <c r="K964751" s="25"/>
      <c r="M964751" s="25"/>
    </row>
    <row r="964752" spans="1:13" ht="17.25" customHeight="1" x14ac:dyDescent="0.15">
      <c r="A964752" s="25"/>
      <c r="C964752" s="25"/>
      <c r="D964752" s="25"/>
      <c r="E964752" s="25"/>
      <c r="J964752" s="25"/>
      <c r="K964752" s="25"/>
      <c r="M964752" s="25"/>
    </row>
    <row r="964753" spans="1:13" ht="17.25" customHeight="1" x14ac:dyDescent="0.15">
      <c r="A964753" s="25"/>
      <c r="C964753" s="25"/>
      <c r="D964753" s="25"/>
      <c r="E964753" s="25"/>
      <c r="J964753" s="25"/>
      <c r="K964753" s="25"/>
      <c r="M964753" s="25"/>
    </row>
    <row r="964754" spans="1:13" ht="17.25" customHeight="1" x14ac:dyDescent="0.15">
      <c r="A964754" s="25"/>
      <c r="C964754" s="25"/>
      <c r="D964754" s="25"/>
      <c r="E964754" s="25"/>
      <c r="J964754" s="25"/>
      <c r="K964754" s="25"/>
      <c r="M964754" s="25"/>
    </row>
    <row r="964755" spans="1:13" ht="17.25" customHeight="1" x14ac:dyDescent="0.15">
      <c r="A964755" s="25"/>
      <c r="C964755" s="25"/>
      <c r="D964755" s="25"/>
      <c r="E964755" s="25"/>
      <c r="J964755" s="25"/>
      <c r="K964755" s="25"/>
      <c r="M964755" s="25"/>
    </row>
    <row r="964756" spans="1:13" ht="17.25" customHeight="1" x14ac:dyDescent="0.15">
      <c r="A964756" s="25"/>
      <c r="C964756" s="25"/>
      <c r="D964756" s="25"/>
      <c r="E964756" s="25"/>
      <c r="J964756" s="25"/>
      <c r="K964756" s="25"/>
      <c r="M964756" s="25"/>
    </row>
    <row r="964757" spans="1:13" ht="17.25" customHeight="1" x14ac:dyDescent="0.15">
      <c r="A964757" s="25"/>
      <c r="C964757" s="25"/>
      <c r="D964757" s="25"/>
      <c r="E964757" s="25"/>
      <c r="J964757" s="25"/>
      <c r="K964757" s="25"/>
      <c r="M964757" s="25"/>
    </row>
    <row r="964758" spans="1:13" ht="17.25" customHeight="1" x14ac:dyDescent="0.15">
      <c r="A964758" s="25"/>
      <c r="C964758" s="25"/>
      <c r="D964758" s="25"/>
      <c r="E964758" s="25"/>
      <c r="J964758" s="25"/>
      <c r="K964758" s="25"/>
      <c r="M964758" s="25"/>
    </row>
    <row r="964759" spans="1:13" ht="17.25" customHeight="1" x14ac:dyDescent="0.15">
      <c r="A964759" s="25"/>
      <c r="C964759" s="25"/>
      <c r="D964759" s="25"/>
      <c r="E964759" s="25"/>
      <c r="J964759" s="25"/>
      <c r="K964759" s="25"/>
      <c r="M964759" s="25"/>
    </row>
    <row r="964760" spans="1:13" ht="17.25" customHeight="1" x14ac:dyDescent="0.15">
      <c r="A964760" s="25"/>
      <c r="C964760" s="25"/>
      <c r="D964760" s="25"/>
      <c r="E964760" s="25"/>
      <c r="J964760" s="25"/>
      <c r="K964760" s="25"/>
      <c r="M964760" s="25"/>
    </row>
    <row r="964761" spans="1:13" ht="17.25" customHeight="1" x14ac:dyDescent="0.15">
      <c r="A964761" s="25"/>
      <c r="C964761" s="25"/>
      <c r="D964761" s="25"/>
      <c r="E964761" s="25"/>
      <c r="J964761" s="25"/>
      <c r="K964761" s="25"/>
      <c r="M964761" s="25"/>
    </row>
    <row r="964762" spans="1:13" ht="17.25" customHeight="1" x14ac:dyDescent="0.15">
      <c r="A964762" s="25"/>
      <c r="C964762" s="25"/>
      <c r="D964762" s="25"/>
      <c r="E964762" s="25"/>
      <c r="J964762" s="25"/>
      <c r="K964762" s="25"/>
      <c r="M964762" s="25"/>
    </row>
    <row r="964763" spans="1:13" ht="17.25" customHeight="1" x14ac:dyDescent="0.15">
      <c r="A964763" s="25"/>
      <c r="C964763" s="25"/>
      <c r="D964763" s="25"/>
      <c r="E964763" s="25"/>
      <c r="J964763" s="25"/>
      <c r="K964763" s="25"/>
      <c r="M964763" s="25"/>
    </row>
    <row r="964764" spans="1:13" ht="17.25" customHeight="1" x14ac:dyDescent="0.15">
      <c r="A964764" s="25"/>
      <c r="C964764" s="25"/>
      <c r="D964764" s="25"/>
      <c r="E964764" s="25"/>
      <c r="J964764" s="25"/>
      <c r="K964764" s="25"/>
      <c r="M964764" s="25"/>
    </row>
    <row r="964765" spans="1:13" ht="17.25" customHeight="1" x14ac:dyDescent="0.15">
      <c r="A964765" s="25"/>
      <c r="C964765" s="25"/>
      <c r="D964765" s="25"/>
      <c r="E964765" s="25"/>
      <c r="J964765" s="25"/>
      <c r="K964765" s="25"/>
      <c r="M964765" s="25"/>
    </row>
    <row r="964766" spans="1:13" ht="17.25" customHeight="1" x14ac:dyDescent="0.15">
      <c r="A964766" s="25"/>
      <c r="C964766" s="25"/>
      <c r="D964766" s="25"/>
      <c r="E964766" s="25"/>
      <c r="J964766" s="25"/>
      <c r="K964766" s="25"/>
      <c r="M964766" s="25"/>
    </row>
    <row r="964767" spans="1:13" ht="17.25" customHeight="1" x14ac:dyDescent="0.15">
      <c r="A964767" s="25"/>
      <c r="C964767" s="25"/>
      <c r="D964767" s="25"/>
      <c r="E964767" s="25"/>
      <c r="J964767" s="25"/>
      <c r="K964767" s="25"/>
      <c r="M964767" s="25"/>
    </row>
    <row r="964768" spans="1:13" ht="17.25" customHeight="1" x14ac:dyDescent="0.15">
      <c r="A964768" s="25"/>
      <c r="C964768" s="25"/>
      <c r="D964768" s="25"/>
      <c r="E964768" s="25"/>
      <c r="J964768" s="25"/>
      <c r="K964768" s="25"/>
      <c r="M964768" s="25"/>
    </row>
    <row r="964769" spans="1:13" ht="17.25" customHeight="1" x14ac:dyDescent="0.15">
      <c r="A964769" s="25"/>
      <c r="C964769" s="25"/>
      <c r="D964769" s="25"/>
      <c r="E964769" s="25"/>
      <c r="J964769" s="25"/>
      <c r="K964769" s="25"/>
      <c r="M964769" s="25"/>
    </row>
    <row r="964770" spans="1:13" ht="17.25" customHeight="1" x14ac:dyDescent="0.15">
      <c r="A964770" s="25"/>
      <c r="C964770" s="25"/>
      <c r="D964770" s="25"/>
      <c r="E964770" s="25"/>
      <c r="J964770" s="25"/>
      <c r="K964770" s="25"/>
      <c r="M964770" s="25"/>
    </row>
    <row r="964771" spans="1:13" ht="17.25" customHeight="1" x14ac:dyDescent="0.15">
      <c r="A964771" s="25"/>
      <c r="C964771" s="25"/>
      <c r="D964771" s="25"/>
      <c r="E964771" s="25"/>
      <c r="J964771" s="25"/>
      <c r="K964771" s="25"/>
      <c r="M964771" s="25"/>
    </row>
    <row r="964772" spans="1:13" ht="17.25" customHeight="1" x14ac:dyDescent="0.15">
      <c r="A964772" s="25"/>
      <c r="C964772" s="25"/>
      <c r="D964772" s="25"/>
      <c r="E964772" s="25"/>
      <c r="J964772" s="25"/>
      <c r="K964772" s="25"/>
      <c r="M964772" s="25"/>
    </row>
    <row r="964773" spans="1:13" ht="17.25" customHeight="1" x14ac:dyDescent="0.15">
      <c r="A964773" s="25"/>
      <c r="C964773" s="25"/>
      <c r="D964773" s="25"/>
      <c r="E964773" s="25"/>
      <c r="J964773" s="25"/>
      <c r="K964773" s="25"/>
      <c r="M964773" s="25"/>
    </row>
    <row r="964774" spans="1:13" ht="17.25" customHeight="1" x14ac:dyDescent="0.15">
      <c r="A964774" s="25"/>
      <c r="C964774" s="25"/>
      <c r="D964774" s="25"/>
      <c r="E964774" s="25"/>
      <c r="J964774" s="25"/>
      <c r="K964774" s="25"/>
      <c r="M964774" s="25"/>
    </row>
    <row r="964775" spans="1:13" ht="17.25" customHeight="1" x14ac:dyDescent="0.15">
      <c r="A964775" s="25"/>
      <c r="C964775" s="25"/>
      <c r="D964775" s="25"/>
      <c r="E964775" s="25"/>
      <c r="J964775" s="25"/>
      <c r="K964775" s="25"/>
      <c r="M964775" s="25"/>
    </row>
    <row r="964776" spans="1:13" ht="17.25" customHeight="1" x14ac:dyDescent="0.15">
      <c r="A964776" s="25"/>
      <c r="C964776" s="25"/>
      <c r="D964776" s="25"/>
      <c r="E964776" s="25"/>
      <c r="J964776" s="25"/>
      <c r="K964776" s="25"/>
      <c r="M964776" s="25"/>
    </row>
    <row r="964777" spans="1:13" ht="17.25" customHeight="1" x14ac:dyDescent="0.15">
      <c r="A964777" s="25"/>
      <c r="C964777" s="25"/>
      <c r="D964777" s="25"/>
      <c r="E964777" s="25"/>
      <c r="J964777" s="25"/>
      <c r="K964777" s="25"/>
      <c r="M964777" s="25"/>
    </row>
    <row r="964778" spans="1:13" ht="17.25" customHeight="1" x14ac:dyDescent="0.15">
      <c r="A964778" s="25"/>
      <c r="C964778" s="25"/>
      <c r="D964778" s="25"/>
      <c r="E964778" s="25"/>
      <c r="J964778" s="25"/>
      <c r="K964778" s="25"/>
      <c r="M964778" s="25"/>
    </row>
    <row r="964779" spans="1:13" ht="17.25" customHeight="1" x14ac:dyDescent="0.15">
      <c r="A964779" s="25"/>
      <c r="C964779" s="25"/>
      <c r="D964779" s="25"/>
      <c r="E964779" s="25"/>
      <c r="J964779" s="25"/>
      <c r="K964779" s="25"/>
      <c r="M964779" s="25"/>
    </row>
    <row r="964780" spans="1:13" ht="17.25" customHeight="1" x14ac:dyDescent="0.15">
      <c r="A964780" s="25"/>
      <c r="C964780" s="25"/>
      <c r="D964780" s="25"/>
      <c r="E964780" s="25"/>
      <c r="J964780" s="25"/>
      <c r="K964780" s="25"/>
      <c r="M964780" s="25"/>
    </row>
    <row r="964781" spans="1:13" ht="17.25" customHeight="1" x14ac:dyDescent="0.15">
      <c r="A964781" s="25"/>
      <c r="C964781" s="25"/>
      <c r="D964781" s="25"/>
      <c r="E964781" s="25"/>
      <c r="J964781" s="25"/>
      <c r="K964781" s="25"/>
      <c r="M964781" s="25"/>
    </row>
    <row r="964782" spans="1:13" ht="17.25" customHeight="1" x14ac:dyDescent="0.15">
      <c r="A964782" s="25"/>
      <c r="C964782" s="25"/>
      <c r="D964782" s="25"/>
      <c r="E964782" s="25"/>
      <c r="J964782" s="25"/>
      <c r="K964782" s="25"/>
      <c r="M964782" s="25"/>
    </row>
    <row r="964783" spans="1:13" ht="17.25" customHeight="1" x14ac:dyDescent="0.15">
      <c r="A964783" s="25"/>
      <c r="C964783" s="25"/>
      <c r="D964783" s="25"/>
      <c r="E964783" s="25"/>
      <c r="J964783" s="25"/>
      <c r="K964783" s="25"/>
      <c r="M964783" s="25"/>
    </row>
    <row r="964784" spans="1:13" ht="17.25" customHeight="1" x14ac:dyDescent="0.15">
      <c r="A964784" s="25"/>
      <c r="C964784" s="25"/>
      <c r="D964784" s="25"/>
      <c r="E964784" s="25"/>
      <c r="J964784" s="25"/>
      <c r="K964784" s="25"/>
      <c r="M964784" s="25"/>
    </row>
    <row r="964785" spans="1:13" ht="17.25" customHeight="1" x14ac:dyDescent="0.15">
      <c r="A964785" s="25"/>
      <c r="C964785" s="25"/>
      <c r="D964785" s="25"/>
      <c r="E964785" s="25"/>
      <c r="J964785" s="25"/>
      <c r="K964785" s="25"/>
      <c r="M964785" s="25"/>
    </row>
    <row r="964786" spans="1:13" ht="17.25" customHeight="1" x14ac:dyDescent="0.15">
      <c r="A964786" s="25"/>
      <c r="C964786" s="25"/>
      <c r="D964786" s="25"/>
      <c r="E964786" s="25"/>
      <c r="J964786" s="25"/>
      <c r="K964786" s="25"/>
      <c r="M964786" s="25"/>
    </row>
    <row r="964787" spans="1:13" ht="17.25" customHeight="1" x14ac:dyDescent="0.15">
      <c r="A964787" s="25"/>
      <c r="C964787" s="25"/>
      <c r="D964787" s="25"/>
      <c r="E964787" s="25"/>
      <c r="J964787" s="25"/>
      <c r="K964787" s="25"/>
      <c r="M964787" s="25"/>
    </row>
    <row r="964788" spans="1:13" ht="17.25" customHeight="1" x14ac:dyDescent="0.15">
      <c r="A964788" s="25"/>
      <c r="C964788" s="25"/>
      <c r="D964788" s="25"/>
      <c r="E964788" s="25"/>
      <c r="J964788" s="25"/>
      <c r="K964788" s="25"/>
      <c r="M964788" s="25"/>
    </row>
    <row r="964789" spans="1:13" ht="17.25" customHeight="1" x14ac:dyDescent="0.15">
      <c r="A964789" s="25"/>
      <c r="C964789" s="25"/>
      <c r="D964789" s="25"/>
      <c r="E964789" s="25"/>
      <c r="J964789" s="25"/>
      <c r="K964789" s="25"/>
      <c r="M964789" s="25"/>
    </row>
    <row r="964790" spans="1:13" ht="17.25" customHeight="1" x14ac:dyDescent="0.15">
      <c r="A964790" s="25"/>
      <c r="C964790" s="25"/>
      <c r="D964790" s="25"/>
      <c r="E964790" s="25"/>
      <c r="J964790" s="25"/>
      <c r="K964790" s="25"/>
      <c r="M964790" s="25"/>
    </row>
    <row r="964791" spans="1:13" ht="17.25" customHeight="1" x14ac:dyDescent="0.15">
      <c r="A964791" s="25"/>
      <c r="C964791" s="25"/>
      <c r="D964791" s="25"/>
      <c r="E964791" s="25"/>
      <c r="J964791" s="25"/>
      <c r="K964791" s="25"/>
      <c r="M964791" s="25"/>
    </row>
    <row r="964792" spans="1:13" ht="17.25" customHeight="1" x14ac:dyDescent="0.15">
      <c r="A964792" s="25"/>
      <c r="C964792" s="25"/>
      <c r="D964792" s="25"/>
      <c r="E964792" s="25"/>
      <c r="J964792" s="25"/>
      <c r="K964792" s="25"/>
      <c r="M964792" s="25"/>
    </row>
    <row r="964793" spans="1:13" ht="17.25" customHeight="1" x14ac:dyDescent="0.15">
      <c r="A964793" s="25"/>
      <c r="C964793" s="25"/>
      <c r="D964793" s="25"/>
      <c r="E964793" s="25"/>
      <c r="J964793" s="25"/>
      <c r="K964793" s="25"/>
      <c r="M964793" s="25"/>
    </row>
    <row r="964794" spans="1:13" ht="17.25" customHeight="1" x14ac:dyDescent="0.15">
      <c r="A964794" s="25"/>
      <c r="C964794" s="25"/>
      <c r="D964794" s="25"/>
      <c r="E964794" s="25"/>
      <c r="J964794" s="25"/>
      <c r="K964794" s="25"/>
      <c r="M964794" s="25"/>
    </row>
    <row r="964795" spans="1:13" ht="17.25" customHeight="1" x14ac:dyDescent="0.15">
      <c r="A964795" s="25"/>
      <c r="C964795" s="25"/>
      <c r="D964795" s="25"/>
      <c r="E964795" s="25"/>
      <c r="J964795" s="25"/>
      <c r="K964795" s="25"/>
      <c r="M964795" s="25"/>
    </row>
    <row r="964796" spans="1:13" ht="17.25" customHeight="1" x14ac:dyDescent="0.15">
      <c r="A964796" s="25"/>
      <c r="C964796" s="25"/>
      <c r="D964796" s="25"/>
      <c r="E964796" s="25"/>
      <c r="J964796" s="25"/>
      <c r="K964796" s="25"/>
      <c r="M964796" s="25"/>
    </row>
    <row r="964797" spans="1:13" ht="17.25" customHeight="1" x14ac:dyDescent="0.15">
      <c r="A964797" s="25"/>
      <c r="C964797" s="25"/>
      <c r="D964797" s="25"/>
      <c r="E964797" s="25"/>
      <c r="J964797" s="25"/>
      <c r="K964797" s="25"/>
      <c r="M964797" s="25"/>
    </row>
    <row r="964798" spans="1:13" ht="17.25" customHeight="1" x14ac:dyDescent="0.15">
      <c r="A964798" s="25"/>
      <c r="C964798" s="25"/>
      <c r="D964798" s="25"/>
      <c r="E964798" s="25"/>
      <c r="J964798" s="25"/>
      <c r="K964798" s="25"/>
      <c r="M964798" s="25"/>
    </row>
    <row r="964799" spans="1:13" ht="17.25" customHeight="1" x14ac:dyDescent="0.15">
      <c r="A964799" s="25"/>
      <c r="C964799" s="25"/>
      <c r="D964799" s="25"/>
      <c r="E964799" s="25"/>
      <c r="J964799" s="25"/>
      <c r="K964799" s="25"/>
      <c r="M964799" s="25"/>
    </row>
    <row r="964800" spans="1:13" ht="17.25" customHeight="1" x14ac:dyDescent="0.15">
      <c r="A964800" s="25"/>
      <c r="C964800" s="25"/>
      <c r="D964800" s="25"/>
      <c r="E964800" s="25"/>
      <c r="J964800" s="25"/>
      <c r="K964800" s="25"/>
      <c r="M964800" s="25"/>
    </row>
    <row r="964801" spans="1:13" ht="17.25" customHeight="1" x14ac:dyDescent="0.15">
      <c r="A964801" s="25"/>
      <c r="C964801" s="25"/>
      <c r="D964801" s="25"/>
      <c r="E964801" s="25"/>
      <c r="J964801" s="25"/>
      <c r="K964801" s="25"/>
      <c r="M964801" s="25"/>
    </row>
    <row r="964802" spans="1:13" ht="17.25" customHeight="1" x14ac:dyDescent="0.15">
      <c r="A964802" s="25"/>
      <c r="C964802" s="25"/>
      <c r="D964802" s="25"/>
      <c r="E964802" s="25"/>
      <c r="J964802" s="25"/>
      <c r="K964802" s="25"/>
      <c r="M964802" s="25"/>
    </row>
    <row r="964803" spans="1:13" ht="17.25" customHeight="1" x14ac:dyDescent="0.15">
      <c r="A964803" s="25"/>
      <c r="C964803" s="25"/>
      <c r="D964803" s="25"/>
      <c r="E964803" s="25"/>
      <c r="J964803" s="25"/>
      <c r="K964803" s="25"/>
      <c r="M964803" s="25"/>
    </row>
    <row r="964804" spans="1:13" ht="17.25" customHeight="1" x14ac:dyDescent="0.15">
      <c r="A964804" s="25"/>
      <c r="C964804" s="25"/>
      <c r="D964804" s="25"/>
      <c r="E964804" s="25"/>
      <c r="J964804" s="25"/>
      <c r="K964804" s="25"/>
      <c r="M964804" s="25"/>
    </row>
    <row r="964805" spans="1:13" ht="17.25" customHeight="1" x14ac:dyDescent="0.15">
      <c r="A964805" s="25"/>
      <c r="C964805" s="25"/>
      <c r="D964805" s="25"/>
      <c r="E964805" s="25"/>
      <c r="J964805" s="25"/>
      <c r="K964805" s="25"/>
      <c r="M964805" s="25"/>
    </row>
    <row r="964806" spans="1:13" ht="17.25" customHeight="1" x14ac:dyDescent="0.15">
      <c r="A964806" s="25"/>
      <c r="C964806" s="25"/>
      <c r="D964806" s="25"/>
      <c r="E964806" s="25"/>
      <c r="J964806" s="25"/>
      <c r="K964806" s="25"/>
      <c r="M964806" s="25"/>
    </row>
    <row r="964807" spans="1:13" ht="17.25" customHeight="1" x14ac:dyDescent="0.15">
      <c r="A964807" s="25"/>
      <c r="C964807" s="25"/>
      <c r="D964807" s="25"/>
      <c r="E964807" s="25"/>
      <c r="J964807" s="25"/>
      <c r="K964807" s="25"/>
      <c r="M964807" s="25"/>
    </row>
    <row r="964808" spans="1:13" ht="17.25" customHeight="1" x14ac:dyDescent="0.15">
      <c r="A964808" s="25"/>
      <c r="C964808" s="25"/>
      <c r="D964808" s="25"/>
      <c r="E964808" s="25"/>
      <c r="J964808" s="25"/>
      <c r="K964808" s="25"/>
      <c r="M964808" s="25"/>
    </row>
    <row r="964809" spans="1:13" ht="17.25" customHeight="1" x14ac:dyDescent="0.15">
      <c r="A964809" s="25"/>
      <c r="C964809" s="25"/>
      <c r="D964809" s="25"/>
      <c r="E964809" s="25"/>
      <c r="J964809" s="25"/>
      <c r="K964809" s="25"/>
      <c r="M964809" s="25"/>
    </row>
    <row r="964810" spans="1:13" ht="17.25" customHeight="1" x14ac:dyDescent="0.15">
      <c r="A964810" s="25"/>
      <c r="C964810" s="25"/>
      <c r="D964810" s="25"/>
      <c r="E964810" s="25"/>
      <c r="J964810" s="25"/>
      <c r="K964810" s="25"/>
      <c r="M964810" s="25"/>
    </row>
    <row r="964811" spans="1:13" ht="17.25" customHeight="1" x14ac:dyDescent="0.15">
      <c r="A964811" s="25"/>
      <c r="C964811" s="25"/>
      <c r="D964811" s="25"/>
      <c r="E964811" s="25"/>
      <c r="J964811" s="25"/>
      <c r="K964811" s="25"/>
      <c r="M964811" s="25"/>
    </row>
    <row r="964812" spans="1:13" ht="17.25" customHeight="1" x14ac:dyDescent="0.15">
      <c r="A964812" s="25"/>
      <c r="C964812" s="25"/>
      <c r="D964812" s="25"/>
      <c r="E964812" s="25"/>
      <c r="J964812" s="25"/>
      <c r="K964812" s="25"/>
      <c r="M964812" s="25"/>
    </row>
    <row r="964813" spans="1:13" ht="17.25" customHeight="1" x14ac:dyDescent="0.15">
      <c r="A964813" s="25"/>
      <c r="C964813" s="25"/>
      <c r="D964813" s="25"/>
      <c r="E964813" s="25"/>
      <c r="J964813" s="25"/>
      <c r="K964813" s="25"/>
      <c r="M964813" s="25"/>
    </row>
    <row r="964814" spans="1:13" ht="17.25" customHeight="1" x14ac:dyDescent="0.15">
      <c r="A964814" s="25"/>
      <c r="C964814" s="25"/>
      <c r="D964814" s="25"/>
      <c r="E964814" s="25"/>
      <c r="J964814" s="25"/>
      <c r="K964814" s="25"/>
      <c r="M964814" s="25"/>
    </row>
    <row r="964815" spans="1:13" ht="17.25" customHeight="1" x14ac:dyDescent="0.15">
      <c r="A964815" s="25"/>
      <c r="C964815" s="25"/>
      <c r="D964815" s="25"/>
      <c r="E964815" s="25"/>
      <c r="J964815" s="25"/>
      <c r="K964815" s="25"/>
      <c r="M964815" s="25"/>
    </row>
    <row r="964816" spans="1:13" ht="17.25" customHeight="1" x14ac:dyDescent="0.15">
      <c r="A964816" s="25"/>
      <c r="C964816" s="25"/>
      <c r="D964816" s="25"/>
      <c r="E964816" s="25"/>
      <c r="J964816" s="25"/>
      <c r="K964816" s="25"/>
      <c r="M964816" s="25"/>
    </row>
    <row r="964817" spans="1:13" ht="17.25" customHeight="1" x14ac:dyDescent="0.15">
      <c r="A964817" s="25"/>
      <c r="C964817" s="25"/>
      <c r="D964817" s="25"/>
      <c r="E964817" s="25"/>
      <c r="J964817" s="25"/>
      <c r="K964817" s="25"/>
      <c r="M964817" s="25"/>
    </row>
    <row r="964818" spans="1:13" ht="17.25" customHeight="1" x14ac:dyDescent="0.15">
      <c r="A964818" s="25"/>
      <c r="C964818" s="25"/>
      <c r="D964818" s="25"/>
      <c r="E964818" s="25"/>
      <c r="J964818" s="25"/>
      <c r="K964818" s="25"/>
      <c r="M964818" s="25"/>
    </row>
    <row r="964819" spans="1:13" ht="17.25" customHeight="1" x14ac:dyDescent="0.15">
      <c r="A964819" s="25"/>
      <c r="C964819" s="25"/>
      <c r="D964819" s="25"/>
      <c r="E964819" s="25"/>
      <c r="J964819" s="25"/>
      <c r="K964819" s="25"/>
      <c r="M964819" s="25"/>
    </row>
    <row r="964820" spans="1:13" ht="17.25" customHeight="1" x14ac:dyDescent="0.15">
      <c r="A964820" s="25"/>
      <c r="C964820" s="25"/>
      <c r="D964820" s="25"/>
      <c r="E964820" s="25"/>
      <c r="J964820" s="25"/>
      <c r="K964820" s="25"/>
      <c r="M964820" s="25"/>
    </row>
    <row r="964821" spans="1:13" ht="17.25" customHeight="1" x14ac:dyDescent="0.15">
      <c r="A964821" s="25"/>
      <c r="C964821" s="25"/>
      <c r="D964821" s="25"/>
      <c r="E964821" s="25"/>
      <c r="J964821" s="25"/>
      <c r="K964821" s="25"/>
      <c r="M964821" s="25"/>
    </row>
    <row r="964822" spans="1:13" ht="17.25" customHeight="1" x14ac:dyDescent="0.15">
      <c r="A964822" s="25"/>
      <c r="C964822" s="25"/>
      <c r="D964822" s="25"/>
      <c r="E964822" s="25"/>
      <c r="J964822" s="25"/>
      <c r="K964822" s="25"/>
      <c r="M964822" s="25"/>
    </row>
    <row r="964823" spans="1:13" ht="17.25" customHeight="1" x14ac:dyDescent="0.15">
      <c r="A964823" s="25"/>
      <c r="C964823" s="25"/>
      <c r="D964823" s="25"/>
      <c r="E964823" s="25"/>
      <c r="J964823" s="25"/>
      <c r="K964823" s="25"/>
      <c r="M964823" s="25"/>
    </row>
    <row r="964824" spans="1:13" ht="17.25" customHeight="1" x14ac:dyDescent="0.15">
      <c r="A964824" s="25"/>
      <c r="C964824" s="25"/>
      <c r="D964824" s="25"/>
      <c r="E964824" s="25"/>
      <c r="J964824" s="25"/>
      <c r="K964824" s="25"/>
      <c r="M964824" s="25"/>
    </row>
    <row r="964825" spans="1:13" ht="17.25" customHeight="1" x14ac:dyDescent="0.15">
      <c r="A964825" s="25"/>
      <c r="C964825" s="25"/>
      <c r="D964825" s="25"/>
      <c r="E964825" s="25"/>
      <c r="J964825" s="25"/>
      <c r="K964825" s="25"/>
      <c r="M964825" s="25"/>
    </row>
    <row r="964826" spans="1:13" ht="17.25" customHeight="1" x14ac:dyDescent="0.15">
      <c r="A964826" s="25"/>
      <c r="C964826" s="25"/>
      <c r="D964826" s="25"/>
      <c r="E964826" s="25"/>
      <c r="J964826" s="25"/>
      <c r="K964826" s="25"/>
      <c r="M964826" s="25"/>
    </row>
    <row r="964827" spans="1:13" ht="17.25" customHeight="1" x14ac:dyDescent="0.15">
      <c r="A964827" s="25"/>
      <c r="C964827" s="25"/>
      <c r="D964827" s="25"/>
      <c r="E964827" s="25"/>
      <c r="J964827" s="25"/>
      <c r="K964827" s="25"/>
      <c r="M964827" s="25"/>
    </row>
    <row r="964828" spans="1:13" ht="17.25" customHeight="1" x14ac:dyDescent="0.15">
      <c r="A964828" s="25"/>
      <c r="C964828" s="25"/>
      <c r="D964828" s="25"/>
      <c r="E964828" s="25"/>
      <c r="J964828" s="25"/>
      <c r="K964828" s="25"/>
      <c r="M964828" s="25"/>
    </row>
    <row r="964829" spans="1:13" ht="17.25" customHeight="1" x14ac:dyDescent="0.15">
      <c r="A964829" s="25"/>
      <c r="C964829" s="25"/>
      <c r="D964829" s="25"/>
      <c r="E964829" s="25"/>
      <c r="J964829" s="25"/>
      <c r="K964829" s="25"/>
      <c r="M964829" s="25"/>
    </row>
    <row r="964830" spans="1:13" ht="17.25" customHeight="1" x14ac:dyDescent="0.15">
      <c r="A964830" s="25"/>
      <c r="C964830" s="25"/>
      <c r="D964830" s="25"/>
      <c r="E964830" s="25"/>
      <c r="J964830" s="25"/>
      <c r="K964830" s="25"/>
      <c r="M964830" s="25"/>
    </row>
    <row r="964831" spans="1:13" ht="17.25" customHeight="1" x14ac:dyDescent="0.15">
      <c r="A964831" s="25"/>
      <c r="C964831" s="25"/>
      <c r="D964831" s="25"/>
      <c r="E964831" s="25"/>
      <c r="J964831" s="25"/>
      <c r="K964831" s="25"/>
      <c r="M964831" s="25"/>
    </row>
    <row r="964832" spans="1:13" ht="17.25" customHeight="1" x14ac:dyDescent="0.15">
      <c r="A964832" s="25"/>
      <c r="C964832" s="25"/>
      <c r="D964832" s="25"/>
      <c r="E964832" s="25"/>
      <c r="J964832" s="25"/>
      <c r="K964832" s="25"/>
      <c r="M964832" s="25"/>
    </row>
    <row r="964833" spans="1:13" ht="17.25" customHeight="1" x14ac:dyDescent="0.15">
      <c r="A964833" s="25"/>
      <c r="C964833" s="25"/>
      <c r="D964833" s="25"/>
      <c r="E964833" s="25"/>
      <c r="J964833" s="25"/>
      <c r="K964833" s="25"/>
      <c r="M964833" s="25"/>
    </row>
    <row r="964834" spans="1:13" ht="17.25" customHeight="1" x14ac:dyDescent="0.15">
      <c r="A964834" s="25"/>
      <c r="C964834" s="25"/>
      <c r="D964834" s="25"/>
      <c r="E964834" s="25"/>
      <c r="J964834" s="25"/>
      <c r="K964834" s="25"/>
      <c r="M964834" s="25"/>
    </row>
    <row r="964835" spans="1:13" ht="17.25" customHeight="1" x14ac:dyDescent="0.15">
      <c r="A964835" s="25"/>
      <c r="C964835" s="25"/>
      <c r="D964835" s="25"/>
      <c r="E964835" s="25"/>
      <c r="J964835" s="25"/>
      <c r="K964835" s="25"/>
      <c r="M964835" s="25"/>
    </row>
    <row r="964836" spans="1:13" ht="17.25" customHeight="1" x14ac:dyDescent="0.15">
      <c r="A964836" s="25"/>
      <c r="C964836" s="25"/>
      <c r="D964836" s="25"/>
      <c r="E964836" s="25"/>
      <c r="J964836" s="25"/>
      <c r="K964836" s="25"/>
      <c r="M964836" s="25"/>
    </row>
    <row r="964837" spans="1:13" ht="17.25" customHeight="1" x14ac:dyDescent="0.15">
      <c r="A964837" s="25"/>
      <c r="C964837" s="25"/>
      <c r="D964837" s="25"/>
      <c r="E964837" s="25"/>
      <c r="J964837" s="25"/>
      <c r="K964837" s="25"/>
      <c r="M964837" s="25"/>
    </row>
    <row r="964838" spans="1:13" ht="17.25" customHeight="1" x14ac:dyDescent="0.15">
      <c r="A964838" s="25"/>
      <c r="C964838" s="25"/>
      <c r="D964838" s="25"/>
      <c r="E964838" s="25"/>
      <c r="J964838" s="25"/>
      <c r="K964838" s="25"/>
      <c r="M964838" s="25"/>
    </row>
    <row r="964839" spans="1:13" ht="17.25" customHeight="1" x14ac:dyDescent="0.15">
      <c r="A964839" s="25"/>
      <c r="C964839" s="25"/>
      <c r="D964839" s="25"/>
      <c r="E964839" s="25"/>
      <c r="J964839" s="25"/>
      <c r="K964839" s="25"/>
      <c r="M964839" s="25"/>
    </row>
    <row r="964840" spans="1:13" ht="17.25" customHeight="1" x14ac:dyDescent="0.15">
      <c r="A964840" s="25"/>
      <c r="C964840" s="25"/>
      <c r="D964840" s="25"/>
      <c r="E964840" s="25"/>
      <c r="J964840" s="25"/>
      <c r="K964840" s="25"/>
      <c r="M964840" s="25"/>
    </row>
    <row r="964841" spans="1:13" ht="17.25" customHeight="1" x14ac:dyDescent="0.15">
      <c r="A964841" s="25"/>
      <c r="C964841" s="25"/>
      <c r="D964841" s="25"/>
      <c r="E964841" s="25"/>
      <c r="J964841" s="25"/>
      <c r="K964841" s="25"/>
      <c r="M964841" s="25"/>
    </row>
    <row r="964842" spans="1:13" ht="17.25" customHeight="1" x14ac:dyDescent="0.15">
      <c r="A964842" s="25"/>
      <c r="C964842" s="25"/>
      <c r="D964842" s="25"/>
      <c r="E964842" s="25"/>
      <c r="J964842" s="25"/>
      <c r="K964842" s="25"/>
      <c r="M964842" s="25"/>
    </row>
    <row r="964843" spans="1:13" ht="17.25" customHeight="1" x14ac:dyDescent="0.15">
      <c r="A964843" s="25"/>
      <c r="C964843" s="25"/>
      <c r="D964843" s="25"/>
      <c r="E964843" s="25"/>
      <c r="J964843" s="25"/>
      <c r="K964843" s="25"/>
      <c r="M964843" s="25"/>
    </row>
    <row r="964844" spans="1:13" ht="17.25" customHeight="1" x14ac:dyDescent="0.15">
      <c r="A964844" s="25"/>
      <c r="C964844" s="25"/>
      <c r="D964844" s="25"/>
      <c r="E964844" s="25"/>
      <c r="J964844" s="25"/>
      <c r="K964844" s="25"/>
      <c r="M964844" s="25"/>
    </row>
    <row r="964845" spans="1:13" ht="17.25" customHeight="1" x14ac:dyDescent="0.15">
      <c r="A964845" s="25"/>
      <c r="C964845" s="25"/>
      <c r="D964845" s="25"/>
      <c r="E964845" s="25"/>
      <c r="J964845" s="25"/>
      <c r="K964845" s="25"/>
      <c r="M964845" s="25"/>
    </row>
    <row r="964846" spans="1:13" ht="17.25" customHeight="1" x14ac:dyDescent="0.15">
      <c r="A964846" s="25"/>
      <c r="C964846" s="25"/>
      <c r="D964846" s="25"/>
      <c r="E964846" s="25"/>
      <c r="J964846" s="25"/>
      <c r="K964846" s="25"/>
      <c r="M964846" s="25"/>
    </row>
    <row r="964847" spans="1:13" ht="17.25" customHeight="1" x14ac:dyDescent="0.15">
      <c r="A964847" s="25"/>
      <c r="C964847" s="25"/>
      <c r="D964847" s="25"/>
      <c r="E964847" s="25"/>
      <c r="J964847" s="25"/>
      <c r="K964847" s="25"/>
      <c r="M964847" s="25"/>
    </row>
    <row r="964848" spans="1:13" ht="17.25" customHeight="1" x14ac:dyDescent="0.15">
      <c r="A964848" s="25"/>
      <c r="C964848" s="25"/>
      <c r="D964848" s="25"/>
      <c r="E964848" s="25"/>
      <c r="J964848" s="25"/>
      <c r="K964848" s="25"/>
      <c r="M964848" s="25"/>
    </row>
    <row r="964849" spans="1:13" ht="17.25" customHeight="1" x14ac:dyDescent="0.15">
      <c r="A964849" s="25"/>
      <c r="C964849" s="25"/>
      <c r="D964849" s="25"/>
      <c r="E964849" s="25"/>
      <c r="J964849" s="25"/>
      <c r="K964849" s="25"/>
      <c r="M964849" s="25"/>
    </row>
    <row r="964850" spans="1:13" ht="17.25" customHeight="1" x14ac:dyDescent="0.15">
      <c r="A964850" s="25"/>
      <c r="C964850" s="25"/>
      <c r="D964850" s="25"/>
      <c r="E964850" s="25"/>
      <c r="J964850" s="25"/>
      <c r="K964850" s="25"/>
      <c r="M964850" s="25"/>
    </row>
    <row r="964851" spans="1:13" ht="17.25" customHeight="1" x14ac:dyDescent="0.15">
      <c r="A964851" s="25"/>
      <c r="C964851" s="25"/>
      <c r="D964851" s="25"/>
      <c r="E964851" s="25"/>
      <c r="J964851" s="25"/>
      <c r="K964851" s="25"/>
      <c r="M964851" s="25"/>
    </row>
    <row r="964852" spans="1:13" ht="17.25" customHeight="1" x14ac:dyDescent="0.15">
      <c r="A964852" s="25"/>
      <c r="C964852" s="25"/>
      <c r="D964852" s="25"/>
      <c r="E964852" s="25"/>
      <c r="J964852" s="25"/>
      <c r="K964852" s="25"/>
      <c r="M964852" s="25"/>
    </row>
    <row r="964853" spans="1:13" ht="17.25" customHeight="1" x14ac:dyDescent="0.15">
      <c r="A964853" s="25"/>
      <c r="C964853" s="25"/>
      <c r="D964853" s="25"/>
      <c r="E964853" s="25"/>
      <c r="J964853" s="25"/>
      <c r="K964853" s="25"/>
      <c r="M964853" s="25"/>
    </row>
    <row r="964854" spans="1:13" ht="17.25" customHeight="1" x14ac:dyDescent="0.15">
      <c r="A964854" s="25"/>
      <c r="C964854" s="25"/>
      <c r="D964854" s="25"/>
      <c r="E964854" s="25"/>
      <c r="J964854" s="25"/>
      <c r="K964854" s="25"/>
      <c r="M964854" s="25"/>
    </row>
    <row r="964855" spans="1:13" ht="17.25" customHeight="1" x14ac:dyDescent="0.15">
      <c r="A964855" s="25"/>
      <c r="C964855" s="25"/>
      <c r="D964855" s="25"/>
      <c r="E964855" s="25"/>
      <c r="J964855" s="25"/>
      <c r="K964855" s="25"/>
      <c r="M964855" s="25"/>
    </row>
    <row r="964856" spans="1:13" ht="17.25" customHeight="1" x14ac:dyDescent="0.15">
      <c r="A964856" s="25"/>
      <c r="C964856" s="25"/>
      <c r="D964856" s="25"/>
      <c r="E964856" s="25"/>
      <c r="J964856" s="25"/>
      <c r="K964856" s="25"/>
      <c r="M964856" s="25"/>
    </row>
    <row r="964857" spans="1:13" ht="17.25" customHeight="1" x14ac:dyDescent="0.15">
      <c r="A964857" s="25"/>
      <c r="C964857" s="25"/>
      <c r="D964857" s="25"/>
      <c r="E964857" s="25"/>
      <c r="J964857" s="25"/>
      <c r="K964857" s="25"/>
      <c r="M964857" s="25"/>
    </row>
    <row r="964858" spans="1:13" ht="17.25" customHeight="1" x14ac:dyDescent="0.15">
      <c r="A964858" s="25"/>
      <c r="C964858" s="25"/>
      <c r="D964858" s="25"/>
      <c r="E964858" s="25"/>
      <c r="J964858" s="25"/>
      <c r="K964858" s="25"/>
      <c r="M964858" s="25"/>
    </row>
    <row r="964859" spans="1:13" ht="17.25" customHeight="1" x14ac:dyDescent="0.15">
      <c r="A964859" s="25"/>
      <c r="C964859" s="25"/>
      <c r="D964859" s="25"/>
      <c r="E964859" s="25"/>
      <c r="J964859" s="25"/>
      <c r="K964859" s="25"/>
      <c r="M964859" s="25"/>
    </row>
    <row r="964860" spans="1:13" ht="17.25" customHeight="1" x14ac:dyDescent="0.15">
      <c r="A964860" s="25"/>
      <c r="C964860" s="25"/>
      <c r="D964860" s="25"/>
      <c r="E964860" s="25"/>
      <c r="J964860" s="25"/>
      <c r="K964860" s="25"/>
      <c r="M964860" s="25"/>
    </row>
    <row r="964861" spans="1:13" ht="17.25" customHeight="1" x14ac:dyDescent="0.15">
      <c r="A964861" s="25"/>
      <c r="C964861" s="25"/>
      <c r="D964861" s="25"/>
      <c r="E964861" s="25"/>
      <c r="J964861" s="25"/>
      <c r="K964861" s="25"/>
      <c r="M964861" s="25"/>
    </row>
    <row r="964862" spans="1:13" ht="17.25" customHeight="1" x14ac:dyDescent="0.15">
      <c r="A964862" s="25"/>
      <c r="C964862" s="25"/>
      <c r="D964862" s="25"/>
      <c r="E964862" s="25"/>
      <c r="J964862" s="25"/>
      <c r="K964862" s="25"/>
      <c r="M964862" s="25"/>
    </row>
    <row r="964863" spans="1:13" ht="17.25" customHeight="1" x14ac:dyDescent="0.15">
      <c r="A964863" s="25"/>
      <c r="C964863" s="25"/>
      <c r="D964863" s="25"/>
      <c r="E964863" s="25"/>
      <c r="J964863" s="25"/>
      <c r="K964863" s="25"/>
      <c r="M964863" s="25"/>
    </row>
    <row r="964864" spans="1:13" ht="17.25" customHeight="1" x14ac:dyDescent="0.15">
      <c r="A964864" s="25"/>
      <c r="C964864" s="25"/>
      <c r="D964864" s="25"/>
      <c r="E964864" s="25"/>
      <c r="J964864" s="25"/>
      <c r="K964864" s="25"/>
      <c r="M964864" s="25"/>
    </row>
    <row r="964865" spans="1:13" ht="17.25" customHeight="1" x14ac:dyDescent="0.15">
      <c r="A964865" s="25"/>
      <c r="C964865" s="25"/>
      <c r="D964865" s="25"/>
      <c r="E964865" s="25"/>
      <c r="J964865" s="25"/>
      <c r="K964865" s="25"/>
      <c r="M964865" s="25"/>
    </row>
    <row r="964866" spans="1:13" ht="17.25" customHeight="1" x14ac:dyDescent="0.15">
      <c r="A964866" s="25"/>
      <c r="C964866" s="25"/>
      <c r="D964866" s="25"/>
      <c r="E964866" s="25"/>
      <c r="J964866" s="25"/>
      <c r="K964866" s="25"/>
      <c r="M964866" s="25"/>
    </row>
    <row r="964867" spans="1:13" ht="17.25" customHeight="1" x14ac:dyDescent="0.15">
      <c r="A964867" s="25"/>
      <c r="C964867" s="25"/>
      <c r="D964867" s="25"/>
      <c r="E964867" s="25"/>
      <c r="J964867" s="25"/>
      <c r="K964867" s="25"/>
      <c r="M964867" s="25"/>
    </row>
    <row r="964868" spans="1:13" ht="17.25" customHeight="1" x14ac:dyDescent="0.15">
      <c r="A964868" s="25"/>
      <c r="C964868" s="25"/>
      <c r="D964868" s="25"/>
      <c r="E964868" s="25"/>
      <c r="J964868" s="25"/>
      <c r="K964868" s="25"/>
      <c r="M964868" s="25"/>
    </row>
    <row r="964869" spans="1:13" ht="17.25" customHeight="1" x14ac:dyDescent="0.15">
      <c r="A964869" s="25"/>
      <c r="C964869" s="25"/>
      <c r="D964869" s="25"/>
      <c r="E964869" s="25"/>
      <c r="J964869" s="25"/>
      <c r="K964869" s="25"/>
      <c r="M964869" s="25"/>
    </row>
    <row r="964870" spans="1:13" ht="17.25" customHeight="1" x14ac:dyDescent="0.15">
      <c r="A964870" s="25"/>
      <c r="C964870" s="25"/>
      <c r="D964870" s="25"/>
      <c r="E964870" s="25"/>
      <c r="J964870" s="25"/>
      <c r="K964870" s="25"/>
      <c r="M964870" s="25"/>
    </row>
    <row r="964871" spans="1:13" ht="17.25" customHeight="1" x14ac:dyDescent="0.15">
      <c r="A964871" s="25"/>
      <c r="C964871" s="25"/>
      <c r="D964871" s="25"/>
      <c r="E964871" s="25"/>
      <c r="J964871" s="25"/>
      <c r="K964871" s="25"/>
      <c r="M964871" s="25"/>
    </row>
    <row r="964872" spans="1:13" ht="17.25" customHeight="1" x14ac:dyDescent="0.15">
      <c r="A964872" s="25"/>
      <c r="C964872" s="25"/>
      <c r="D964872" s="25"/>
      <c r="E964872" s="25"/>
      <c r="J964872" s="25"/>
      <c r="K964872" s="25"/>
      <c r="M964872" s="25"/>
    </row>
    <row r="964873" spans="1:13" ht="17.25" customHeight="1" x14ac:dyDescent="0.15">
      <c r="A964873" s="25"/>
      <c r="C964873" s="25"/>
      <c r="D964873" s="25"/>
      <c r="E964873" s="25"/>
      <c r="J964873" s="25"/>
      <c r="K964873" s="25"/>
      <c r="M964873" s="25"/>
    </row>
    <row r="964874" spans="1:13" ht="17.25" customHeight="1" x14ac:dyDescent="0.15">
      <c r="A964874" s="25"/>
      <c r="C964874" s="25"/>
      <c r="D964874" s="25"/>
      <c r="E964874" s="25"/>
      <c r="J964874" s="25"/>
      <c r="K964874" s="25"/>
      <c r="M964874" s="25"/>
    </row>
    <row r="964875" spans="1:13" ht="17.25" customHeight="1" x14ac:dyDescent="0.15">
      <c r="A964875" s="25"/>
      <c r="C964875" s="25"/>
      <c r="D964875" s="25"/>
      <c r="E964875" s="25"/>
      <c r="J964875" s="25"/>
      <c r="K964875" s="25"/>
      <c r="M964875" s="25"/>
    </row>
    <row r="964876" spans="1:13" ht="17.25" customHeight="1" x14ac:dyDescent="0.15">
      <c r="A964876" s="25"/>
      <c r="C964876" s="25"/>
      <c r="D964876" s="25"/>
      <c r="E964876" s="25"/>
      <c r="J964876" s="25"/>
      <c r="K964876" s="25"/>
      <c r="M964876" s="25"/>
    </row>
    <row r="964877" spans="1:13" ht="17.25" customHeight="1" x14ac:dyDescent="0.15">
      <c r="A964877" s="25"/>
      <c r="C964877" s="25"/>
      <c r="D964877" s="25"/>
      <c r="E964877" s="25"/>
      <c r="J964877" s="25"/>
      <c r="K964877" s="25"/>
      <c r="M964877" s="25"/>
    </row>
    <row r="964878" spans="1:13" ht="17.25" customHeight="1" x14ac:dyDescent="0.15">
      <c r="A964878" s="25"/>
      <c r="C964878" s="25"/>
      <c r="D964878" s="25"/>
      <c r="E964878" s="25"/>
      <c r="J964878" s="25"/>
      <c r="K964878" s="25"/>
      <c r="M964878" s="25"/>
    </row>
    <row r="964879" spans="1:13" ht="17.25" customHeight="1" x14ac:dyDescent="0.15">
      <c r="A964879" s="25"/>
      <c r="C964879" s="25"/>
      <c r="D964879" s="25"/>
      <c r="E964879" s="25"/>
      <c r="J964879" s="25"/>
      <c r="K964879" s="25"/>
      <c r="M964879" s="25"/>
    </row>
    <row r="964880" spans="1:13" ht="17.25" customHeight="1" x14ac:dyDescent="0.15">
      <c r="A964880" s="25"/>
      <c r="C964880" s="25"/>
      <c r="D964880" s="25"/>
      <c r="E964880" s="25"/>
      <c r="J964880" s="25"/>
      <c r="K964880" s="25"/>
      <c r="M964880" s="25"/>
    </row>
    <row r="964881" spans="1:13" ht="17.25" customHeight="1" x14ac:dyDescent="0.15">
      <c r="A964881" s="25"/>
      <c r="C964881" s="25"/>
      <c r="D964881" s="25"/>
      <c r="E964881" s="25"/>
      <c r="J964881" s="25"/>
      <c r="K964881" s="25"/>
      <c r="M964881" s="25"/>
    </row>
    <row r="964882" spans="1:13" ht="17.25" customHeight="1" x14ac:dyDescent="0.15">
      <c r="A964882" s="25"/>
      <c r="C964882" s="25"/>
      <c r="D964882" s="25"/>
      <c r="E964882" s="25"/>
      <c r="J964882" s="25"/>
      <c r="K964882" s="25"/>
      <c r="M964882" s="25"/>
    </row>
    <row r="964883" spans="1:13" ht="17.25" customHeight="1" x14ac:dyDescent="0.15">
      <c r="A964883" s="25"/>
      <c r="C964883" s="25"/>
      <c r="D964883" s="25"/>
      <c r="E964883" s="25"/>
      <c r="J964883" s="25"/>
      <c r="K964883" s="25"/>
      <c r="M964883" s="25"/>
    </row>
    <row r="964884" spans="1:13" ht="17.25" customHeight="1" x14ac:dyDescent="0.15">
      <c r="A964884" s="25"/>
      <c r="C964884" s="25"/>
      <c r="D964884" s="25"/>
      <c r="E964884" s="25"/>
      <c r="J964884" s="25"/>
      <c r="K964884" s="25"/>
      <c r="M964884" s="25"/>
    </row>
    <row r="964885" spans="1:13" ht="17.25" customHeight="1" x14ac:dyDescent="0.15">
      <c r="A964885" s="25"/>
      <c r="C964885" s="25"/>
      <c r="D964885" s="25"/>
      <c r="E964885" s="25"/>
      <c r="J964885" s="25"/>
      <c r="K964885" s="25"/>
      <c r="M964885" s="25"/>
    </row>
    <row r="964886" spans="1:13" ht="17.25" customHeight="1" x14ac:dyDescent="0.15">
      <c r="A964886" s="25"/>
      <c r="C964886" s="25"/>
      <c r="D964886" s="25"/>
      <c r="E964886" s="25"/>
      <c r="J964886" s="25"/>
      <c r="K964886" s="25"/>
      <c r="M964886" s="25"/>
    </row>
    <row r="964887" spans="1:13" ht="17.25" customHeight="1" x14ac:dyDescent="0.15">
      <c r="A964887" s="25"/>
      <c r="C964887" s="25"/>
      <c r="D964887" s="25"/>
      <c r="E964887" s="25"/>
      <c r="J964887" s="25"/>
      <c r="K964887" s="25"/>
      <c r="M964887" s="25"/>
    </row>
    <row r="964888" spans="1:13" ht="17.25" customHeight="1" x14ac:dyDescent="0.15">
      <c r="A964888" s="25"/>
      <c r="C964888" s="25"/>
      <c r="D964888" s="25"/>
      <c r="E964888" s="25"/>
      <c r="J964888" s="25"/>
      <c r="K964888" s="25"/>
      <c r="M964888" s="25"/>
    </row>
    <row r="964889" spans="1:13" ht="17.25" customHeight="1" x14ac:dyDescent="0.15">
      <c r="A964889" s="25"/>
      <c r="C964889" s="25"/>
      <c r="D964889" s="25"/>
      <c r="E964889" s="25"/>
      <c r="J964889" s="25"/>
      <c r="K964889" s="25"/>
      <c r="M964889" s="25"/>
    </row>
    <row r="964890" spans="1:13" ht="17.25" customHeight="1" x14ac:dyDescent="0.15">
      <c r="A964890" s="25"/>
      <c r="C964890" s="25"/>
      <c r="D964890" s="25"/>
      <c r="E964890" s="25"/>
      <c r="J964890" s="25"/>
      <c r="K964890" s="25"/>
      <c r="M964890" s="25"/>
    </row>
    <row r="964891" spans="1:13" ht="17.25" customHeight="1" x14ac:dyDescent="0.15">
      <c r="A964891" s="25"/>
      <c r="C964891" s="25"/>
      <c r="D964891" s="25"/>
      <c r="E964891" s="25"/>
      <c r="J964891" s="25"/>
      <c r="K964891" s="25"/>
      <c r="M964891" s="25"/>
    </row>
    <row r="964892" spans="1:13" ht="17.25" customHeight="1" x14ac:dyDescent="0.15">
      <c r="A964892" s="25"/>
      <c r="C964892" s="25"/>
      <c r="D964892" s="25"/>
      <c r="E964892" s="25"/>
      <c r="J964892" s="25"/>
      <c r="K964892" s="25"/>
      <c r="M964892" s="25"/>
    </row>
    <row r="964893" spans="1:13" ht="17.25" customHeight="1" x14ac:dyDescent="0.15">
      <c r="A964893" s="25"/>
      <c r="C964893" s="25"/>
      <c r="D964893" s="25"/>
      <c r="E964893" s="25"/>
      <c r="J964893" s="25"/>
      <c r="K964893" s="25"/>
      <c r="M964893" s="25"/>
    </row>
    <row r="964894" spans="1:13" ht="17.25" customHeight="1" x14ac:dyDescent="0.15">
      <c r="A964894" s="25"/>
      <c r="C964894" s="25"/>
      <c r="D964894" s="25"/>
      <c r="E964894" s="25"/>
      <c r="J964894" s="25"/>
      <c r="K964894" s="25"/>
      <c r="M964894" s="25"/>
    </row>
    <row r="964895" spans="1:13" ht="17.25" customHeight="1" x14ac:dyDescent="0.15">
      <c r="A964895" s="25"/>
      <c r="C964895" s="25"/>
      <c r="D964895" s="25"/>
      <c r="E964895" s="25"/>
      <c r="J964895" s="25"/>
      <c r="K964895" s="25"/>
      <c r="M964895" s="25"/>
    </row>
    <row r="964896" spans="1:13" ht="17.25" customHeight="1" x14ac:dyDescent="0.15">
      <c r="A964896" s="25"/>
      <c r="C964896" s="25"/>
      <c r="D964896" s="25"/>
      <c r="E964896" s="25"/>
      <c r="J964896" s="25"/>
      <c r="K964896" s="25"/>
      <c r="M964896" s="25"/>
    </row>
    <row r="964897" spans="1:13" ht="17.25" customHeight="1" x14ac:dyDescent="0.15">
      <c r="A964897" s="25"/>
      <c r="C964897" s="25"/>
      <c r="D964897" s="25"/>
      <c r="E964897" s="25"/>
      <c r="J964897" s="25"/>
      <c r="K964897" s="25"/>
      <c r="M964897" s="25"/>
    </row>
    <row r="964898" spans="1:13" ht="17.25" customHeight="1" x14ac:dyDescent="0.15">
      <c r="A964898" s="25"/>
      <c r="C964898" s="25"/>
      <c r="D964898" s="25"/>
      <c r="E964898" s="25"/>
      <c r="J964898" s="25"/>
      <c r="K964898" s="25"/>
      <c r="M964898" s="25"/>
    </row>
    <row r="964899" spans="1:13" ht="17.25" customHeight="1" x14ac:dyDescent="0.15">
      <c r="A964899" s="25"/>
      <c r="C964899" s="25"/>
      <c r="D964899" s="25"/>
      <c r="E964899" s="25"/>
      <c r="J964899" s="25"/>
      <c r="K964899" s="25"/>
      <c r="M964899" s="25"/>
    </row>
    <row r="964900" spans="1:13" ht="17.25" customHeight="1" x14ac:dyDescent="0.15">
      <c r="A964900" s="25"/>
      <c r="C964900" s="25"/>
      <c r="D964900" s="25"/>
      <c r="E964900" s="25"/>
      <c r="J964900" s="25"/>
      <c r="K964900" s="25"/>
      <c r="M964900" s="25"/>
    </row>
    <row r="964901" spans="1:13" ht="17.25" customHeight="1" x14ac:dyDescent="0.15">
      <c r="A964901" s="25"/>
      <c r="C964901" s="25"/>
      <c r="D964901" s="25"/>
      <c r="E964901" s="25"/>
      <c r="J964901" s="25"/>
      <c r="K964901" s="25"/>
      <c r="M964901" s="25"/>
    </row>
    <row r="964902" spans="1:13" ht="17.25" customHeight="1" x14ac:dyDescent="0.15">
      <c r="A964902" s="25"/>
      <c r="C964902" s="25"/>
      <c r="D964902" s="25"/>
      <c r="E964902" s="25"/>
      <c r="J964902" s="25"/>
      <c r="K964902" s="25"/>
      <c r="M964902" s="25"/>
    </row>
    <row r="964903" spans="1:13" ht="17.25" customHeight="1" x14ac:dyDescent="0.15">
      <c r="A964903" s="25"/>
      <c r="C964903" s="25"/>
      <c r="D964903" s="25"/>
      <c r="E964903" s="25"/>
      <c r="J964903" s="25"/>
      <c r="K964903" s="25"/>
      <c r="M964903" s="25"/>
    </row>
    <row r="964904" spans="1:13" ht="17.25" customHeight="1" x14ac:dyDescent="0.15">
      <c r="A964904" s="25"/>
      <c r="C964904" s="25"/>
      <c r="D964904" s="25"/>
      <c r="E964904" s="25"/>
      <c r="J964904" s="25"/>
      <c r="K964904" s="25"/>
      <c r="M964904" s="25"/>
    </row>
    <row r="964905" spans="1:13" ht="17.25" customHeight="1" x14ac:dyDescent="0.15">
      <c r="A964905" s="25"/>
      <c r="C964905" s="25"/>
      <c r="D964905" s="25"/>
      <c r="E964905" s="25"/>
      <c r="J964905" s="25"/>
      <c r="K964905" s="25"/>
      <c r="M964905" s="25"/>
    </row>
    <row r="964906" spans="1:13" ht="17.25" customHeight="1" x14ac:dyDescent="0.15">
      <c r="A964906" s="25"/>
      <c r="C964906" s="25"/>
      <c r="D964906" s="25"/>
      <c r="E964906" s="25"/>
      <c r="J964906" s="25"/>
      <c r="K964906" s="25"/>
      <c r="M964906" s="25"/>
    </row>
    <row r="964907" spans="1:13" ht="17.25" customHeight="1" x14ac:dyDescent="0.15">
      <c r="A964907" s="25"/>
      <c r="C964907" s="25"/>
      <c r="D964907" s="25"/>
      <c r="E964907" s="25"/>
      <c r="J964907" s="25"/>
      <c r="K964907" s="25"/>
      <c r="M964907" s="25"/>
    </row>
    <row r="964908" spans="1:13" ht="17.25" customHeight="1" x14ac:dyDescent="0.15">
      <c r="A964908" s="25"/>
      <c r="C964908" s="25"/>
      <c r="D964908" s="25"/>
      <c r="E964908" s="25"/>
      <c r="J964908" s="25"/>
      <c r="K964908" s="25"/>
      <c r="M964908" s="25"/>
    </row>
    <row r="964909" spans="1:13" ht="17.25" customHeight="1" x14ac:dyDescent="0.15">
      <c r="A964909" s="25"/>
      <c r="C964909" s="25"/>
      <c r="D964909" s="25"/>
      <c r="E964909" s="25"/>
      <c r="J964909" s="25"/>
      <c r="K964909" s="25"/>
      <c r="M964909" s="25"/>
    </row>
    <row r="964910" spans="1:13" ht="17.25" customHeight="1" x14ac:dyDescent="0.15">
      <c r="A964910" s="25"/>
      <c r="C964910" s="25"/>
      <c r="D964910" s="25"/>
      <c r="E964910" s="25"/>
      <c r="J964910" s="25"/>
      <c r="K964910" s="25"/>
      <c r="M964910" s="25"/>
    </row>
    <row r="964911" spans="1:13" ht="17.25" customHeight="1" x14ac:dyDescent="0.15">
      <c r="A964911" s="25"/>
      <c r="C964911" s="25"/>
      <c r="D964911" s="25"/>
      <c r="E964911" s="25"/>
      <c r="J964911" s="25"/>
      <c r="K964911" s="25"/>
      <c r="M964911" s="25"/>
    </row>
    <row r="964912" spans="1:13" ht="17.25" customHeight="1" x14ac:dyDescent="0.15">
      <c r="A964912" s="25"/>
      <c r="C964912" s="25"/>
      <c r="D964912" s="25"/>
      <c r="E964912" s="25"/>
      <c r="J964912" s="25"/>
      <c r="K964912" s="25"/>
      <c r="M964912" s="25"/>
    </row>
    <row r="964913" spans="1:13" ht="17.25" customHeight="1" x14ac:dyDescent="0.15">
      <c r="A964913" s="25"/>
      <c r="C964913" s="25"/>
      <c r="D964913" s="25"/>
      <c r="E964913" s="25"/>
      <c r="J964913" s="25"/>
      <c r="K964913" s="25"/>
      <c r="M964913" s="25"/>
    </row>
    <row r="964914" spans="1:13" ht="17.25" customHeight="1" x14ac:dyDescent="0.15">
      <c r="A964914" s="25"/>
      <c r="C964914" s="25"/>
      <c r="D964914" s="25"/>
      <c r="E964914" s="25"/>
      <c r="J964914" s="25"/>
      <c r="K964914" s="25"/>
      <c r="M964914" s="25"/>
    </row>
    <row r="964915" spans="1:13" ht="17.25" customHeight="1" x14ac:dyDescent="0.15">
      <c r="A964915" s="25"/>
      <c r="C964915" s="25"/>
      <c r="D964915" s="25"/>
      <c r="E964915" s="25"/>
      <c r="J964915" s="25"/>
      <c r="K964915" s="25"/>
      <c r="M964915" s="25"/>
    </row>
    <row r="964916" spans="1:13" ht="17.25" customHeight="1" x14ac:dyDescent="0.15">
      <c r="A964916" s="25"/>
      <c r="C964916" s="25"/>
      <c r="D964916" s="25"/>
      <c r="E964916" s="25"/>
      <c r="J964916" s="25"/>
      <c r="K964916" s="25"/>
      <c r="M964916" s="25"/>
    </row>
    <row r="964917" spans="1:13" ht="17.25" customHeight="1" x14ac:dyDescent="0.15">
      <c r="A964917" s="25"/>
      <c r="C964917" s="25"/>
      <c r="D964917" s="25"/>
      <c r="E964917" s="25"/>
      <c r="J964917" s="25"/>
      <c r="K964917" s="25"/>
      <c r="M964917" s="25"/>
    </row>
    <row r="964918" spans="1:13" ht="17.25" customHeight="1" x14ac:dyDescent="0.15">
      <c r="A964918" s="25"/>
      <c r="C964918" s="25"/>
      <c r="D964918" s="25"/>
      <c r="E964918" s="25"/>
      <c r="J964918" s="25"/>
      <c r="K964918" s="25"/>
      <c r="M964918" s="25"/>
    </row>
    <row r="964919" spans="1:13" ht="17.25" customHeight="1" x14ac:dyDescent="0.15">
      <c r="A964919" s="25"/>
      <c r="C964919" s="25"/>
      <c r="D964919" s="25"/>
      <c r="E964919" s="25"/>
      <c r="J964919" s="25"/>
      <c r="K964919" s="25"/>
      <c r="M964919" s="25"/>
    </row>
    <row r="964920" spans="1:13" ht="17.25" customHeight="1" x14ac:dyDescent="0.15">
      <c r="A964920" s="25"/>
      <c r="C964920" s="25"/>
      <c r="D964920" s="25"/>
      <c r="E964920" s="25"/>
      <c r="J964920" s="25"/>
      <c r="K964920" s="25"/>
      <c r="M964920" s="25"/>
    </row>
    <row r="964921" spans="1:13" ht="17.25" customHeight="1" x14ac:dyDescent="0.15">
      <c r="A964921" s="25"/>
      <c r="C964921" s="25"/>
      <c r="D964921" s="25"/>
      <c r="E964921" s="25"/>
      <c r="J964921" s="25"/>
      <c r="K964921" s="25"/>
      <c r="M964921" s="25"/>
    </row>
    <row r="964922" spans="1:13" ht="17.25" customHeight="1" x14ac:dyDescent="0.15">
      <c r="A964922" s="25"/>
      <c r="C964922" s="25"/>
      <c r="D964922" s="25"/>
      <c r="E964922" s="25"/>
      <c r="J964922" s="25"/>
      <c r="K964922" s="25"/>
      <c r="M964922" s="25"/>
    </row>
    <row r="964923" spans="1:13" ht="17.25" customHeight="1" x14ac:dyDescent="0.15">
      <c r="A964923" s="25"/>
      <c r="C964923" s="25"/>
      <c r="D964923" s="25"/>
      <c r="E964923" s="25"/>
      <c r="J964923" s="25"/>
      <c r="K964923" s="25"/>
      <c r="M964923" s="25"/>
    </row>
    <row r="964924" spans="1:13" ht="17.25" customHeight="1" x14ac:dyDescent="0.15">
      <c r="A964924" s="25"/>
      <c r="C964924" s="25"/>
      <c r="D964924" s="25"/>
      <c r="E964924" s="25"/>
      <c r="J964924" s="25"/>
      <c r="K964924" s="25"/>
      <c r="M964924" s="25"/>
    </row>
    <row r="964925" spans="1:13" ht="17.25" customHeight="1" x14ac:dyDescent="0.15">
      <c r="A964925" s="25"/>
      <c r="C964925" s="25"/>
      <c r="D964925" s="25"/>
      <c r="E964925" s="25"/>
      <c r="J964925" s="25"/>
      <c r="K964925" s="25"/>
      <c r="M964925" s="25"/>
    </row>
    <row r="964926" spans="1:13" ht="17.25" customHeight="1" x14ac:dyDescent="0.15">
      <c r="A964926" s="25"/>
      <c r="C964926" s="25"/>
      <c r="D964926" s="25"/>
      <c r="E964926" s="25"/>
      <c r="J964926" s="25"/>
      <c r="K964926" s="25"/>
      <c r="M964926" s="25"/>
    </row>
    <row r="964927" spans="1:13" ht="17.25" customHeight="1" x14ac:dyDescent="0.15">
      <c r="A964927" s="25"/>
      <c r="C964927" s="25"/>
      <c r="D964927" s="25"/>
      <c r="E964927" s="25"/>
      <c r="J964927" s="25"/>
      <c r="K964927" s="25"/>
      <c r="M964927" s="25"/>
    </row>
    <row r="964928" spans="1:13" ht="17.25" customHeight="1" x14ac:dyDescent="0.15">
      <c r="A964928" s="25"/>
      <c r="C964928" s="25"/>
      <c r="D964928" s="25"/>
      <c r="E964928" s="25"/>
      <c r="J964928" s="25"/>
      <c r="K964928" s="25"/>
      <c r="M964928" s="25"/>
    </row>
    <row r="964929" spans="1:13" ht="17.25" customHeight="1" x14ac:dyDescent="0.15">
      <c r="A964929" s="25"/>
      <c r="C964929" s="25"/>
      <c r="D964929" s="25"/>
      <c r="E964929" s="25"/>
      <c r="J964929" s="25"/>
      <c r="K964929" s="25"/>
      <c r="M964929" s="25"/>
    </row>
    <row r="964930" spans="1:13" ht="17.25" customHeight="1" x14ac:dyDescent="0.15">
      <c r="A964930" s="25"/>
      <c r="C964930" s="25"/>
      <c r="D964930" s="25"/>
      <c r="E964930" s="25"/>
      <c r="J964930" s="25"/>
      <c r="K964930" s="25"/>
      <c r="M964930" s="25"/>
    </row>
    <row r="964931" spans="1:13" ht="17.25" customHeight="1" x14ac:dyDescent="0.15">
      <c r="A964931" s="25"/>
      <c r="C964931" s="25"/>
      <c r="D964931" s="25"/>
      <c r="E964931" s="25"/>
      <c r="J964931" s="25"/>
      <c r="K964931" s="25"/>
      <c r="M964931" s="25"/>
    </row>
    <row r="964932" spans="1:13" ht="17.25" customHeight="1" x14ac:dyDescent="0.15">
      <c r="A964932" s="25"/>
      <c r="C964932" s="25"/>
      <c r="D964932" s="25"/>
      <c r="E964932" s="25"/>
      <c r="J964932" s="25"/>
      <c r="K964932" s="25"/>
      <c r="M964932" s="25"/>
    </row>
    <row r="964933" spans="1:13" ht="17.25" customHeight="1" x14ac:dyDescent="0.15">
      <c r="A964933" s="25"/>
      <c r="C964933" s="25"/>
      <c r="D964933" s="25"/>
      <c r="E964933" s="25"/>
      <c r="J964933" s="25"/>
      <c r="K964933" s="25"/>
      <c r="M964933" s="25"/>
    </row>
    <row r="964934" spans="1:13" ht="17.25" customHeight="1" x14ac:dyDescent="0.15">
      <c r="A964934" s="25"/>
      <c r="C964934" s="25"/>
      <c r="D964934" s="25"/>
      <c r="E964934" s="25"/>
      <c r="J964934" s="25"/>
      <c r="K964934" s="25"/>
      <c r="M964934" s="25"/>
    </row>
    <row r="964935" spans="1:13" ht="17.25" customHeight="1" x14ac:dyDescent="0.15">
      <c r="A964935" s="25"/>
      <c r="C964935" s="25"/>
      <c r="D964935" s="25"/>
      <c r="E964935" s="25"/>
      <c r="J964935" s="25"/>
      <c r="K964935" s="25"/>
      <c r="M964935" s="25"/>
    </row>
    <row r="964936" spans="1:13" ht="17.25" customHeight="1" x14ac:dyDescent="0.15">
      <c r="A964936" s="25"/>
      <c r="C964936" s="25"/>
      <c r="D964936" s="25"/>
      <c r="E964936" s="25"/>
      <c r="J964936" s="25"/>
      <c r="K964936" s="25"/>
      <c r="M964936" s="25"/>
    </row>
    <row r="964937" spans="1:13" ht="17.25" customHeight="1" x14ac:dyDescent="0.15">
      <c r="A964937" s="25"/>
      <c r="C964937" s="25"/>
      <c r="D964937" s="25"/>
      <c r="E964937" s="25"/>
      <c r="J964937" s="25"/>
      <c r="K964937" s="25"/>
      <c r="M964937" s="25"/>
    </row>
    <row r="964938" spans="1:13" ht="17.25" customHeight="1" x14ac:dyDescent="0.15">
      <c r="A964938" s="25"/>
      <c r="C964938" s="25"/>
      <c r="D964938" s="25"/>
      <c r="E964938" s="25"/>
      <c r="J964938" s="25"/>
      <c r="K964938" s="25"/>
      <c r="M964938" s="25"/>
    </row>
    <row r="964939" spans="1:13" ht="17.25" customHeight="1" x14ac:dyDescent="0.15">
      <c r="A964939" s="25"/>
      <c r="C964939" s="25"/>
      <c r="D964939" s="25"/>
      <c r="E964939" s="25"/>
      <c r="J964939" s="25"/>
      <c r="K964939" s="25"/>
      <c r="M964939" s="25"/>
    </row>
    <row r="964940" spans="1:13" ht="17.25" customHeight="1" x14ac:dyDescent="0.15">
      <c r="A964940" s="25"/>
      <c r="C964940" s="25"/>
      <c r="D964940" s="25"/>
      <c r="E964940" s="25"/>
      <c r="J964940" s="25"/>
      <c r="K964940" s="25"/>
      <c r="M964940" s="25"/>
    </row>
    <row r="964941" spans="1:13" ht="17.25" customHeight="1" x14ac:dyDescent="0.15">
      <c r="A964941" s="25"/>
      <c r="C964941" s="25"/>
      <c r="D964941" s="25"/>
      <c r="E964941" s="25"/>
      <c r="J964941" s="25"/>
      <c r="K964941" s="25"/>
      <c r="M964941" s="25"/>
    </row>
    <row r="964942" spans="1:13" ht="17.25" customHeight="1" x14ac:dyDescent="0.15">
      <c r="A964942" s="25"/>
      <c r="C964942" s="25"/>
      <c r="D964942" s="25"/>
      <c r="E964942" s="25"/>
      <c r="J964942" s="25"/>
      <c r="K964942" s="25"/>
      <c r="M964942" s="25"/>
    </row>
    <row r="964943" spans="1:13" ht="17.25" customHeight="1" x14ac:dyDescent="0.15">
      <c r="A964943" s="25"/>
      <c r="C964943" s="25"/>
      <c r="D964943" s="25"/>
      <c r="E964943" s="25"/>
      <c r="J964943" s="25"/>
      <c r="K964943" s="25"/>
      <c r="M964943" s="25"/>
    </row>
    <row r="964944" spans="1:13" ht="17.25" customHeight="1" x14ac:dyDescent="0.15">
      <c r="A964944" s="25"/>
      <c r="C964944" s="25"/>
      <c r="D964944" s="25"/>
      <c r="E964944" s="25"/>
      <c r="J964944" s="25"/>
      <c r="K964944" s="25"/>
      <c r="M964944" s="25"/>
    </row>
    <row r="964945" spans="1:13" ht="17.25" customHeight="1" x14ac:dyDescent="0.15">
      <c r="A964945" s="25"/>
      <c r="C964945" s="25"/>
      <c r="D964945" s="25"/>
      <c r="E964945" s="25"/>
      <c r="J964945" s="25"/>
      <c r="K964945" s="25"/>
      <c r="M964945" s="25"/>
    </row>
    <row r="964946" spans="1:13" ht="17.25" customHeight="1" x14ac:dyDescent="0.15">
      <c r="A964946" s="25"/>
      <c r="C964946" s="25"/>
      <c r="D964946" s="25"/>
      <c r="E964946" s="25"/>
      <c r="J964946" s="25"/>
      <c r="K964946" s="25"/>
      <c r="M964946" s="25"/>
    </row>
    <row r="964947" spans="1:13" ht="17.25" customHeight="1" x14ac:dyDescent="0.15">
      <c r="A964947" s="25"/>
      <c r="C964947" s="25"/>
      <c r="D964947" s="25"/>
      <c r="E964947" s="25"/>
      <c r="J964947" s="25"/>
      <c r="K964947" s="25"/>
      <c r="M964947" s="25"/>
    </row>
    <row r="964948" spans="1:13" ht="17.25" customHeight="1" x14ac:dyDescent="0.15">
      <c r="A964948" s="25"/>
      <c r="C964948" s="25"/>
      <c r="D964948" s="25"/>
      <c r="E964948" s="25"/>
      <c r="J964948" s="25"/>
      <c r="K964948" s="25"/>
      <c r="M964948" s="25"/>
    </row>
    <row r="964949" spans="1:13" ht="17.25" customHeight="1" x14ac:dyDescent="0.15">
      <c r="A964949" s="25"/>
      <c r="C964949" s="25"/>
      <c r="D964949" s="25"/>
      <c r="E964949" s="25"/>
      <c r="J964949" s="25"/>
      <c r="K964949" s="25"/>
      <c r="M964949" s="25"/>
    </row>
    <row r="964950" spans="1:13" ht="17.25" customHeight="1" x14ac:dyDescent="0.15">
      <c r="A964950" s="25"/>
      <c r="C964950" s="25"/>
      <c r="D964950" s="25"/>
      <c r="E964950" s="25"/>
      <c r="J964950" s="25"/>
      <c r="K964950" s="25"/>
      <c r="M964950" s="25"/>
    </row>
    <row r="964951" spans="1:13" ht="17.25" customHeight="1" x14ac:dyDescent="0.15">
      <c r="A964951" s="25"/>
      <c r="C964951" s="25"/>
      <c r="D964951" s="25"/>
      <c r="E964951" s="25"/>
      <c r="J964951" s="25"/>
      <c r="K964951" s="25"/>
      <c r="M964951" s="25"/>
    </row>
    <row r="964952" spans="1:13" ht="17.25" customHeight="1" x14ac:dyDescent="0.15">
      <c r="A964952" s="25"/>
      <c r="C964952" s="25"/>
      <c r="D964952" s="25"/>
      <c r="E964952" s="25"/>
      <c r="J964952" s="25"/>
      <c r="K964952" s="25"/>
      <c r="M964952" s="25"/>
    </row>
    <row r="964953" spans="1:13" ht="17.25" customHeight="1" x14ac:dyDescent="0.15">
      <c r="A964953" s="25"/>
      <c r="C964953" s="25"/>
      <c r="D964953" s="25"/>
      <c r="E964953" s="25"/>
      <c r="J964953" s="25"/>
      <c r="K964953" s="25"/>
      <c r="M964953" s="25"/>
    </row>
    <row r="964954" spans="1:13" ht="17.25" customHeight="1" x14ac:dyDescent="0.15">
      <c r="A964954" s="25"/>
      <c r="C964954" s="25"/>
      <c r="D964954" s="25"/>
      <c r="E964954" s="25"/>
      <c r="J964954" s="25"/>
      <c r="K964954" s="25"/>
      <c r="M964954" s="25"/>
    </row>
    <row r="964955" spans="1:13" ht="17.25" customHeight="1" x14ac:dyDescent="0.15">
      <c r="A964955" s="25"/>
      <c r="C964955" s="25"/>
      <c r="D964955" s="25"/>
      <c r="E964955" s="25"/>
      <c r="J964955" s="25"/>
      <c r="K964955" s="25"/>
      <c r="M964955" s="25"/>
    </row>
    <row r="964956" spans="1:13" ht="17.25" customHeight="1" x14ac:dyDescent="0.15">
      <c r="A964956" s="25"/>
      <c r="C964956" s="25"/>
      <c r="D964956" s="25"/>
      <c r="E964956" s="25"/>
      <c r="J964956" s="25"/>
      <c r="K964956" s="25"/>
      <c r="M964956" s="25"/>
    </row>
    <row r="964957" spans="1:13" ht="17.25" customHeight="1" x14ac:dyDescent="0.15">
      <c r="A964957" s="25"/>
      <c r="C964957" s="25"/>
      <c r="D964957" s="25"/>
      <c r="E964957" s="25"/>
      <c r="J964957" s="25"/>
      <c r="K964957" s="25"/>
      <c r="M964957" s="25"/>
    </row>
    <row r="964958" spans="1:13" ht="17.25" customHeight="1" x14ac:dyDescent="0.15">
      <c r="A964958" s="25"/>
      <c r="C964958" s="25"/>
      <c r="D964958" s="25"/>
      <c r="E964958" s="25"/>
      <c r="J964958" s="25"/>
      <c r="K964958" s="25"/>
      <c r="M964958" s="25"/>
    </row>
    <row r="964959" spans="1:13" ht="17.25" customHeight="1" x14ac:dyDescent="0.15">
      <c r="A964959" s="25"/>
      <c r="C964959" s="25"/>
      <c r="D964959" s="25"/>
      <c r="E964959" s="25"/>
      <c r="J964959" s="25"/>
      <c r="K964959" s="25"/>
      <c r="M964959" s="25"/>
    </row>
    <row r="964960" spans="1:13" ht="17.25" customHeight="1" x14ac:dyDescent="0.15">
      <c r="A964960" s="25"/>
      <c r="C964960" s="25"/>
      <c r="D964960" s="25"/>
      <c r="E964960" s="25"/>
      <c r="J964960" s="25"/>
      <c r="K964960" s="25"/>
      <c r="M964960" s="25"/>
    </row>
    <row r="964961" spans="1:13" ht="17.25" customHeight="1" x14ac:dyDescent="0.15">
      <c r="A964961" s="25"/>
      <c r="C964961" s="25"/>
      <c r="D964961" s="25"/>
      <c r="E964961" s="25"/>
      <c r="J964961" s="25"/>
      <c r="K964961" s="25"/>
      <c r="M964961" s="25"/>
    </row>
    <row r="964962" spans="1:13" ht="17.25" customHeight="1" x14ac:dyDescent="0.15">
      <c r="A964962" s="25"/>
      <c r="C964962" s="25"/>
      <c r="D964962" s="25"/>
      <c r="E964962" s="25"/>
      <c r="J964962" s="25"/>
      <c r="K964962" s="25"/>
      <c r="M964962" s="25"/>
    </row>
    <row r="964963" spans="1:13" ht="17.25" customHeight="1" x14ac:dyDescent="0.15">
      <c r="A964963" s="25"/>
      <c r="C964963" s="25"/>
      <c r="D964963" s="25"/>
      <c r="E964963" s="25"/>
      <c r="J964963" s="25"/>
      <c r="K964963" s="25"/>
      <c r="M964963" s="25"/>
    </row>
    <row r="964964" spans="1:13" ht="17.25" customHeight="1" x14ac:dyDescent="0.15">
      <c r="A964964" s="25"/>
      <c r="C964964" s="25"/>
      <c r="D964964" s="25"/>
      <c r="E964964" s="25"/>
      <c r="J964964" s="25"/>
      <c r="K964964" s="25"/>
      <c r="M964964" s="25"/>
    </row>
    <row r="964965" spans="1:13" ht="17.25" customHeight="1" x14ac:dyDescent="0.15">
      <c r="A964965" s="25"/>
      <c r="C964965" s="25"/>
      <c r="D964965" s="25"/>
      <c r="E964965" s="25"/>
      <c r="J964965" s="25"/>
      <c r="K964965" s="25"/>
      <c r="M964965" s="25"/>
    </row>
    <row r="964966" spans="1:13" ht="17.25" customHeight="1" x14ac:dyDescent="0.15">
      <c r="A964966" s="25"/>
      <c r="C964966" s="25"/>
      <c r="D964966" s="25"/>
      <c r="E964966" s="25"/>
      <c r="J964966" s="25"/>
      <c r="K964966" s="25"/>
      <c r="M964966" s="25"/>
    </row>
    <row r="964967" spans="1:13" ht="17.25" customHeight="1" x14ac:dyDescent="0.15">
      <c r="A964967" s="25"/>
      <c r="C964967" s="25"/>
      <c r="D964967" s="25"/>
      <c r="E964967" s="25"/>
      <c r="J964967" s="25"/>
      <c r="K964967" s="25"/>
      <c r="M964967" s="25"/>
    </row>
    <row r="964968" spans="1:13" ht="17.25" customHeight="1" x14ac:dyDescent="0.15">
      <c r="A964968" s="25"/>
      <c r="C964968" s="25"/>
      <c r="D964968" s="25"/>
      <c r="E964968" s="25"/>
      <c r="J964968" s="25"/>
      <c r="K964968" s="25"/>
      <c r="M964968" s="25"/>
    </row>
    <row r="964969" spans="1:13" ht="17.25" customHeight="1" x14ac:dyDescent="0.15">
      <c r="A964969" s="25"/>
      <c r="C964969" s="25"/>
      <c r="D964969" s="25"/>
      <c r="E964969" s="25"/>
      <c r="J964969" s="25"/>
      <c r="K964969" s="25"/>
      <c r="M964969" s="25"/>
    </row>
    <row r="964970" spans="1:13" ht="17.25" customHeight="1" x14ac:dyDescent="0.15">
      <c r="A964970" s="25"/>
      <c r="C964970" s="25"/>
      <c r="D964970" s="25"/>
      <c r="E964970" s="25"/>
      <c r="J964970" s="25"/>
      <c r="K964970" s="25"/>
      <c r="M964970" s="25"/>
    </row>
    <row r="964971" spans="1:13" ht="17.25" customHeight="1" x14ac:dyDescent="0.15">
      <c r="A964971" s="25"/>
      <c r="C964971" s="25"/>
      <c r="D964971" s="25"/>
      <c r="E964971" s="25"/>
      <c r="J964971" s="25"/>
      <c r="K964971" s="25"/>
      <c r="M964971" s="25"/>
    </row>
    <row r="964972" spans="1:13" ht="17.25" customHeight="1" x14ac:dyDescent="0.15">
      <c r="A964972" s="25"/>
      <c r="C964972" s="25"/>
      <c r="D964972" s="25"/>
      <c r="E964972" s="25"/>
      <c r="J964972" s="25"/>
      <c r="K964972" s="25"/>
      <c r="M964972" s="25"/>
    </row>
    <row r="964973" spans="1:13" ht="17.25" customHeight="1" x14ac:dyDescent="0.15">
      <c r="A964973" s="25"/>
      <c r="C964973" s="25"/>
      <c r="D964973" s="25"/>
      <c r="E964973" s="25"/>
      <c r="J964973" s="25"/>
      <c r="K964973" s="25"/>
      <c r="M964973" s="25"/>
    </row>
    <row r="964974" spans="1:13" ht="17.25" customHeight="1" x14ac:dyDescent="0.15">
      <c r="A964974" s="25"/>
      <c r="C964974" s="25"/>
      <c r="D964974" s="25"/>
      <c r="E964974" s="25"/>
      <c r="J964974" s="25"/>
      <c r="K964974" s="25"/>
      <c r="M964974" s="25"/>
    </row>
    <row r="964975" spans="1:13" ht="17.25" customHeight="1" x14ac:dyDescent="0.15">
      <c r="A964975" s="25"/>
      <c r="C964975" s="25"/>
      <c r="D964975" s="25"/>
      <c r="E964975" s="25"/>
      <c r="J964975" s="25"/>
      <c r="K964975" s="25"/>
      <c r="M964975" s="25"/>
    </row>
    <row r="964976" spans="1:13" ht="17.25" customHeight="1" x14ac:dyDescent="0.15">
      <c r="A964976" s="25"/>
      <c r="C964976" s="25"/>
      <c r="D964976" s="25"/>
      <c r="E964976" s="25"/>
      <c r="J964976" s="25"/>
      <c r="K964976" s="25"/>
      <c r="M964976" s="25"/>
    </row>
    <row r="964977" spans="1:13" ht="17.25" customHeight="1" x14ac:dyDescent="0.15">
      <c r="A964977" s="25"/>
      <c r="C964977" s="25"/>
      <c r="D964977" s="25"/>
      <c r="E964977" s="25"/>
      <c r="J964977" s="25"/>
      <c r="K964977" s="25"/>
      <c r="M964977" s="25"/>
    </row>
    <row r="964978" spans="1:13" ht="17.25" customHeight="1" x14ac:dyDescent="0.15">
      <c r="A964978" s="25"/>
      <c r="C964978" s="25"/>
      <c r="D964978" s="25"/>
      <c r="E964978" s="25"/>
      <c r="J964978" s="25"/>
      <c r="K964978" s="25"/>
      <c r="M964978" s="25"/>
    </row>
    <row r="964979" spans="1:13" ht="17.25" customHeight="1" x14ac:dyDescent="0.15">
      <c r="A964979" s="25"/>
      <c r="C964979" s="25"/>
      <c r="D964979" s="25"/>
      <c r="E964979" s="25"/>
      <c r="J964979" s="25"/>
      <c r="K964979" s="25"/>
      <c r="M964979" s="25"/>
    </row>
    <row r="964980" spans="1:13" ht="17.25" customHeight="1" x14ac:dyDescent="0.15">
      <c r="A964980" s="25"/>
      <c r="C964980" s="25"/>
      <c r="D964980" s="25"/>
      <c r="E964980" s="25"/>
      <c r="J964980" s="25"/>
      <c r="K964980" s="25"/>
      <c r="M964980" s="25"/>
    </row>
    <row r="964981" spans="1:13" ht="17.25" customHeight="1" x14ac:dyDescent="0.15">
      <c r="A964981" s="25"/>
      <c r="C964981" s="25"/>
      <c r="D964981" s="25"/>
      <c r="E964981" s="25"/>
      <c r="J964981" s="25"/>
      <c r="K964981" s="25"/>
      <c r="M964981" s="25"/>
    </row>
    <row r="964982" spans="1:13" ht="17.25" customHeight="1" x14ac:dyDescent="0.15">
      <c r="A964982" s="25"/>
      <c r="C964982" s="25"/>
      <c r="D964982" s="25"/>
      <c r="E964982" s="25"/>
      <c r="J964982" s="25"/>
      <c r="K964982" s="25"/>
      <c r="M964982" s="25"/>
    </row>
    <row r="964983" spans="1:13" ht="17.25" customHeight="1" x14ac:dyDescent="0.15">
      <c r="A964983" s="25"/>
      <c r="C964983" s="25"/>
      <c r="D964983" s="25"/>
      <c r="E964983" s="25"/>
      <c r="J964983" s="25"/>
      <c r="K964983" s="25"/>
      <c r="M964983" s="25"/>
    </row>
    <row r="964984" spans="1:13" ht="17.25" customHeight="1" x14ac:dyDescent="0.15">
      <c r="A964984" s="25"/>
      <c r="C964984" s="25"/>
      <c r="D964984" s="25"/>
      <c r="E964984" s="25"/>
      <c r="J964984" s="25"/>
      <c r="K964984" s="25"/>
      <c r="M964984" s="25"/>
    </row>
    <row r="964985" spans="1:13" ht="17.25" customHeight="1" x14ac:dyDescent="0.15">
      <c r="A964985" s="25"/>
      <c r="C964985" s="25"/>
      <c r="D964985" s="25"/>
      <c r="E964985" s="25"/>
      <c r="J964985" s="25"/>
      <c r="K964985" s="25"/>
      <c r="M964985" s="25"/>
    </row>
    <row r="964986" spans="1:13" ht="17.25" customHeight="1" x14ac:dyDescent="0.15">
      <c r="A964986" s="25"/>
      <c r="C964986" s="25"/>
      <c r="D964986" s="25"/>
      <c r="E964986" s="25"/>
      <c r="J964986" s="25"/>
      <c r="K964986" s="25"/>
      <c r="M964986" s="25"/>
    </row>
    <row r="964987" spans="1:13" ht="17.25" customHeight="1" x14ac:dyDescent="0.15">
      <c r="A964987" s="25"/>
      <c r="C964987" s="25"/>
      <c r="D964987" s="25"/>
      <c r="E964987" s="25"/>
      <c r="J964987" s="25"/>
      <c r="K964987" s="25"/>
      <c r="M964987" s="25"/>
    </row>
    <row r="964988" spans="1:13" ht="17.25" customHeight="1" x14ac:dyDescent="0.15">
      <c r="A964988" s="25"/>
      <c r="C964988" s="25"/>
      <c r="D964988" s="25"/>
      <c r="E964988" s="25"/>
      <c r="J964988" s="25"/>
      <c r="K964988" s="25"/>
      <c r="M964988" s="25"/>
    </row>
    <row r="964989" spans="1:13" ht="17.25" customHeight="1" x14ac:dyDescent="0.15">
      <c r="A964989" s="25"/>
      <c r="C964989" s="25"/>
      <c r="D964989" s="25"/>
      <c r="E964989" s="25"/>
      <c r="J964989" s="25"/>
      <c r="K964989" s="25"/>
      <c r="M964989" s="25"/>
    </row>
    <row r="964990" spans="1:13" ht="17.25" customHeight="1" x14ac:dyDescent="0.15">
      <c r="A964990" s="25"/>
      <c r="C964990" s="25"/>
      <c r="D964990" s="25"/>
      <c r="E964990" s="25"/>
      <c r="J964990" s="25"/>
      <c r="K964990" s="25"/>
      <c r="M964990" s="25"/>
    </row>
    <row r="964991" spans="1:13" ht="17.25" customHeight="1" x14ac:dyDescent="0.15">
      <c r="A964991" s="25"/>
      <c r="C964991" s="25"/>
      <c r="D964991" s="25"/>
      <c r="E964991" s="25"/>
      <c r="J964991" s="25"/>
      <c r="K964991" s="25"/>
      <c r="M964991" s="25"/>
    </row>
    <row r="964992" spans="1:13" ht="17.25" customHeight="1" x14ac:dyDescent="0.15">
      <c r="A964992" s="25"/>
      <c r="C964992" s="25"/>
      <c r="D964992" s="25"/>
      <c r="E964992" s="25"/>
      <c r="J964992" s="25"/>
      <c r="K964992" s="25"/>
      <c r="M964992" s="25"/>
    </row>
    <row r="964993" spans="1:13" ht="17.25" customHeight="1" x14ac:dyDescent="0.15">
      <c r="A964993" s="25"/>
      <c r="C964993" s="25"/>
      <c r="D964993" s="25"/>
      <c r="E964993" s="25"/>
      <c r="J964993" s="25"/>
      <c r="K964993" s="25"/>
      <c r="M964993" s="25"/>
    </row>
    <row r="964994" spans="1:13" ht="17.25" customHeight="1" x14ac:dyDescent="0.15">
      <c r="A964994" s="25"/>
      <c r="C964994" s="25"/>
      <c r="D964994" s="25"/>
      <c r="E964994" s="25"/>
      <c r="J964994" s="25"/>
      <c r="K964994" s="25"/>
      <c r="M964994" s="25"/>
    </row>
    <row r="964995" spans="1:13" ht="17.25" customHeight="1" x14ac:dyDescent="0.15">
      <c r="A964995" s="25"/>
      <c r="C964995" s="25"/>
      <c r="D964995" s="25"/>
      <c r="E964995" s="25"/>
      <c r="J964995" s="25"/>
      <c r="K964995" s="25"/>
      <c r="M964995" s="25"/>
    </row>
    <row r="964996" spans="1:13" ht="17.25" customHeight="1" x14ac:dyDescent="0.15">
      <c r="A964996" s="25"/>
      <c r="C964996" s="25"/>
      <c r="D964996" s="25"/>
      <c r="E964996" s="25"/>
      <c r="J964996" s="25"/>
      <c r="K964996" s="25"/>
      <c r="M964996" s="25"/>
    </row>
    <row r="964997" spans="1:13" ht="17.25" customHeight="1" x14ac:dyDescent="0.15">
      <c r="A964997" s="25"/>
      <c r="C964997" s="25"/>
      <c r="D964997" s="25"/>
      <c r="E964997" s="25"/>
      <c r="J964997" s="25"/>
      <c r="K964997" s="25"/>
      <c r="M964997" s="25"/>
    </row>
    <row r="964998" spans="1:13" ht="17.25" customHeight="1" x14ac:dyDescent="0.15">
      <c r="A964998" s="25"/>
      <c r="C964998" s="25"/>
      <c r="D964998" s="25"/>
      <c r="E964998" s="25"/>
      <c r="J964998" s="25"/>
      <c r="K964998" s="25"/>
      <c r="M964998" s="25"/>
    </row>
    <row r="964999" spans="1:13" ht="17.25" customHeight="1" x14ac:dyDescent="0.15">
      <c r="A964999" s="25"/>
      <c r="C964999" s="25"/>
      <c r="D964999" s="25"/>
      <c r="E964999" s="25"/>
      <c r="J964999" s="25"/>
      <c r="K964999" s="25"/>
      <c r="M964999" s="25"/>
    </row>
    <row r="965000" spans="1:13" ht="17.25" customHeight="1" x14ac:dyDescent="0.15">
      <c r="A965000" s="25"/>
      <c r="C965000" s="25"/>
      <c r="D965000" s="25"/>
      <c r="E965000" s="25"/>
      <c r="J965000" s="25"/>
      <c r="K965000" s="25"/>
      <c r="M965000" s="25"/>
    </row>
    <row r="965001" spans="1:13" ht="17.25" customHeight="1" x14ac:dyDescent="0.15">
      <c r="A965001" s="25"/>
      <c r="C965001" s="25"/>
      <c r="D965001" s="25"/>
      <c r="E965001" s="25"/>
      <c r="J965001" s="25"/>
      <c r="K965001" s="25"/>
      <c r="M965001" s="25"/>
    </row>
    <row r="965002" spans="1:13" ht="17.25" customHeight="1" x14ac:dyDescent="0.15">
      <c r="A965002" s="25"/>
      <c r="C965002" s="25"/>
      <c r="D965002" s="25"/>
      <c r="E965002" s="25"/>
      <c r="J965002" s="25"/>
      <c r="K965002" s="25"/>
      <c r="M965002" s="25"/>
    </row>
    <row r="965003" spans="1:13" ht="17.25" customHeight="1" x14ac:dyDescent="0.15">
      <c r="A965003" s="25"/>
      <c r="C965003" s="25"/>
      <c r="D965003" s="25"/>
      <c r="E965003" s="25"/>
      <c r="J965003" s="25"/>
      <c r="K965003" s="25"/>
      <c r="M965003" s="25"/>
    </row>
    <row r="965004" spans="1:13" ht="17.25" customHeight="1" x14ac:dyDescent="0.15">
      <c r="A965004" s="25"/>
      <c r="C965004" s="25"/>
      <c r="D965004" s="25"/>
      <c r="E965004" s="25"/>
      <c r="J965004" s="25"/>
      <c r="K965004" s="25"/>
      <c r="M965004" s="25"/>
    </row>
    <row r="965005" spans="1:13" ht="17.25" customHeight="1" x14ac:dyDescent="0.15">
      <c r="A965005" s="25"/>
      <c r="C965005" s="25"/>
      <c r="D965005" s="25"/>
      <c r="E965005" s="25"/>
      <c r="J965005" s="25"/>
      <c r="K965005" s="25"/>
      <c r="M965005" s="25"/>
    </row>
    <row r="965006" spans="1:13" ht="17.25" customHeight="1" x14ac:dyDescent="0.15">
      <c r="A965006" s="25"/>
      <c r="C965006" s="25"/>
      <c r="D965006" s="25"/>
      <c r="E965006" s="25"/>
      <c r="J965006" s="25"/>
      <c r="K965006" s="25"/>
      <c r="M965006" s="25"/>
    </row>
    <row r="965007" spans="1:13" ht="17.25" customHeight="1" x14ac:dyDescent="0.15">
      <c r="A965007" s="25"/>
      <c r="C965007" s="25"/>
      <c r="D965007" s="25"/>
      <c r="E965007" s="25"/>
      <c r="J965007" s="25"/>
      <c r="K965007" s="25"/>
      <c r="M965007" s="25"/>
    </row>
    <row r="965008" spans="1:13" ht="17.25" customHeight="1" x14ac:dyDescent="0.15">
      <c r="A965008" s="25"/>
      <c r="C965008" s="25"/>
      <c r="D965008" s="25"/>
      <c r="E965008" s="25"/>
      <c r="J965008" s="25"/>
      <c r="K965008" s="25"/>
      <c r="M965008" s="25"/>
    </row>
    <row r="965009" spans="1:13" ht="17.25" customHeight="1" x14ac:dyDescent="0.15">
      <c r="A965009" s="25"/>
      <c r="C965009" s="25"/>
      <c r="D965009" s="25"/>
      <c r="E965009" s="25"/>
      <c r="J965009" s="25"/>
      <c r="K965009" s="25"/>
      <c r="M965009" s="25"/>
    </row>
    <row r="965010" spans="1:13" ht="17.25" customHeight="1" x14ac:dyDescent="0.15">
      <c r="A965010" s="25"/>
      <c r="C965010" s="25"/>
      <c r="D965010" s="25"/>
      <c r="E965010" s="25"/>
      <c r="J965010" s="25"/>
      <c r="K965010" s="25"/>
      <c r="M965010" s="25"/>
    </row>
    <row r="965011" spans="1:13" ht="17.25" customHeight="1" x14ac:dyDescent="0.15">
      <c r="A965011" s="25"/>
      <c r="C965011" s="25"/>
      <c r="D965011" s="25"/>
      <c r="E965011" s="25"/>
      <c r="J965011" s="25"/>
      <c r="K965011" s="25"/>
      <c r="M965011" s="25"/>
    </row>
    <row r="965012" spans="1:13" ht="17.25" customHeight="1" x14ac:dyDescent="0.15">
      <c r="A965012" s="25"/>
      <c r="C965012" s="25"/>
      <c r="D965012" s="25"/>
      <c r="E965012" s="25"/>
      <c r="J965012" s="25"/>
      <c r="K965012" s="25"/>
      <c r="M965012" s="25"/>
    </row>
    <row r="965013" spans="1:13" ht="17.25" customHeight="1" x14ac:dyDescent="0.15">
      <c r="A965013" s="25"/>
      <c r="C965013" s="25"/>
      <c r="D965013" s="25"/>
      <c r="E965013" s="25"/>
      <c r="J965013" s="25"/>
      <c r="K965013" s="25"/>
      <c r="M965013" s="25"/>
    </row>
    <row r="965014" spans="1:13" ht="17.25" customHeight="1" x14ac:dyDescent="0.15">
      <c r="A965014" s="25"/>
      <c r="C965014" s="25"/>
      <c r="D965014" s="25"/>
      <c r="E965014" s="25"/>
      <c r="J965014" s="25"/>
      <c r="K965014" s="25"/>
      <c r="M965014" s="25"/>
    </row>
    <row r="965015" spans="1:13" ht="17.25" customHeight="1" x14ac:dyDescent="0.15">
      <c r="A965015" s="25"/>
      <c r="C965015" s="25"/>
      <c r="D965015" s="25"/>
      <c r="E965015" s="25"/>
      <c r="J965015" s="25"/>
      <c r="K965015" s="25"/>
      <c r="M965015" s="25"/>
    </row>
    <row r="965016" spans="1:13" ht="17.25" customHeight="1" x14ac:dyDescent="0.15">
      <c r="A965016" s="25"/>
      <c r="C965016" s="25"/>
      <c r="D965016" s="25"/>
      <c r="E965016" s="25"/>
      <c r="J965016" s="25"/>
      <c r="K965016" s="25"/>
      <c r="M965016" s="25"/>
    </row>
    <row r="965017" spans="1:13" ht="17.25" customHeight="1" x14ac:dyDescent="0.15">
      <c r="A965017" s="25"/>
      <c r="C965017" s="25"/>
      <c r="D965017" s="25"/>
      <c r="E965017" s="25"/>
      <c r="J965017" s="25"/>
      <c r="K965017" s="25"/>
      <c r="M965017" s="25"/>
    </row>
    <row r="965018" spans="1:13" ht="17.25" customHeight="1" x14ac:dyDescent="0.15">
      <c r="A965018" s="25"/>
      <c r="C965018" s="25"/>
      <c r="D965018" s="25"/>
      <c r="E965018" s="25"/>
      <c r="J965018" s="25"/>
      <c r="K965018" s="25"/>
      <c r="M965018" s="25"/>
    </row>
    <row r="965019" spans="1:13" ht="17.25" customHeight="1" x14ac:dyDescent="0.15">
      <c r="A965019" s="25"/>
      <c r="C965019" s="25"/>
      <c r="D965019" s="25"/>
      <c r="E965019" s="25"/>
      <c r="J965019" s="25"/>
      <c r="K965019" s="25"/>
      <c r="M965019" s="25"/>
    </row>
    <row r="965020" spans="1:13" ht="17.25" customHeight="1" x14ac:dyDescent="0.15">
      <c r="A965020" s="25"/>
      <c r="C965020" s="25"/>
      <c r="D965020" s="25"/>
      <c r="E965020" s="25"/>
      <c r="J965020" s="25"/>
      <c r="K965020" s="25"/>
      <c r="M965020" s="25"/>
    </row>
    <row r="965021" spans="1:13" ht="17.25" customHeight="1" x14ac:dyDescent="0.15">
      <c r="A965021" s="25"/>
      <c r="C965021" s="25"/>
      <c r="D965021" s="25"/>
      <c r="E965021" s="25"/>
      <c r="J965021" s="25"/>
      <c r="K965021" s="25"/>
      <c r="M965021" s="25"/>
    </row>
    <row r="965022" spans="1:13" ht="17.25" customHeight="1" x14ac:dyDescent="0.15">
      <c r="A965022" s="25"/>
      <c r="C965022" s="25"/>
      <c r="D965022" s="25"/>
      <c r="E965022" s="25"/>
      <c r="J965022" s="25"/>
      <c r="K965022" s="25"/>
      <c r="M965022" s="25"/>
    </row>
    <row r="965023" spans="1:13" ht="17.25" customHeight="1" x14ac:dyDescent="0.15">
      <c r="A965023" s="25"/>
      <c r="C965023" s="25"/>
      <c r="D965023" s="25"/>
      <c r="E965023" s="25"/>
      <c r="J965023" s="25"/>
      <c r="K965023" s="25"/>
      <c r="M965023" s="25"/>
    </row>
    <row r="965024" spans="1:13" ht="17.25" customHeight="1" x14ac:dyDescent="0.15">
      <c r="A965024" s="25"/>
      <c r="C965024" s="25"/>
      <c r="D965024" s="25"/>
      <c r="E965024" s="25"/>
      <c r="J965024" s="25"/>
      <c r="K965024" s="25"/>
      <c r="M965024" s="25"/>
    </row>
    <row r="965025" spans="1:13" ht="17.25" customHeight="1" x14ac:dyDescent="0.15">
      <c r="A965025" s="25"/>
      <c r="C965025" s="25"/>
      <c r="D965025" s="25"/>
      <c r="E965025" s="25"/>
      <c r="J965025" s="25"/>
      <c r="K965025" s="25"/>
      <c r="M965025" s="25"/>
    </row>
    <row r="965026" spans="1:13" ht="17.25" customHeight="1" x14ac:dyDescent="0.15">
      <c r="A965026" s="25"/>
      <c r="C965026" s="25"/>
      <c r="D965026" s="25"/>
      <c r="E965026" s="25"/>
      <c r="J965026" s="25"/>
      <c r="K965026" s="25"/>
      <c r="M965026" s="25"/>
    </row>
    <row r="965027" spans="1:13" ht="17.25" customHeight="1" x14ac:dyDescent="0.15">
      <c r="A965027" s="25"/>
      <c r="C965027" s="25"/>
      <c r="D965027" s="25"/>
      <c r="E965027" s="25"/>
      <c r="J965027" s="25"/>
      <c r="K965027" s="25"/>
      <c r="M965027" s="25"/>
    </row>
    <row r="965028" spans="1:13" ht="17.25" customHeight="1" x14ac:dyDescent="0.15">
      <c r="A965028" s="25"/>
      <c r="C965028" s="25"/>
      <c r="D965028" s="25"/>
      <c r="E965028" s="25"/>
      <c r="J965028" s="25"/>
      <c r="K965028" s="25"/>
      <c r="M965028" s="25"/>
    </row>
    <row r="965029" spans="1:13" ht="17.25" customHeight="1" x14ac:dyDescent="0.15">
      <c r="A965029" s="25"/>
      <c r="C965029" s="25"/>
      <c r="D965029" s="25"/>
      <c r="E965029" s="25"/>
      <c r="J965029" s="25"/>
      <c r="K965029" s="25"/>
      <c r="M965029" s="25"/>
    </row>
    <row r="965030" spans="1:13" ht="17.25" customHeight="1" x14ac:dyDescent="0.15">
      <c r="A965030" s="25"/>
      <c r="C965030" s="25"/>
      <c r="D965030" s="25"/>
      <c r="E965030" s="25"/>
      <c r="J965030" s="25"/>
      <c r="K965030" s="25"/>
      <c r="M965030" s="25"/>
    </row>
    <row r="965031" spans="1:13" ht="17.25" customHeight="1" x14ac:dyDescent="0.15">
      <c r="A965031" s="25"/>
      <c r="C965031" s="25"/>
      <c r="D965031" s="25"/>
      <c r="E965031" s="25"/>
      <c r="J965031" s="25"/>
      <c r="K965031" s="25"/>
      <c r="M965031" s="25"/>
    </row>
    <row r="965032" spans="1:13" ht="17.25" customHeight="1" x14ac:dyDescent="0.15">
      <c r="A965032" s="25"/>
      <c r="C965032" s="25"/>
      <c r="D965032" s="25"/>
      <c r="E965032" s="25"/>
      <c r="J965032" s="25"/>
      <c r="K965032" s="25"/>
      <c r="M965032" s="25"/>
    </row>
    <row r="965033" spans="1:13" ht="17.25" customHeight="1" x14ac:dyDescent="0.15">
      <c r="A965033" s="25"/>
      <c r="C965033" s="25"/>
      <c r="D965033" s="25"/>
      <c r="E965033" s="25"/>
      <c r="J965033" s="25"/>
      <c r="K965033" s="25"/>
      <c r="M965033" s="25"/>
    </row>
    <row r="965034" spans="1:13" ht="17.25" customHeight="1" x14ac:dyDescent="0.15">
      <c r="A965034" s="25"/>
      <c r="C965034" s="25"/>
      <c r="D965034" s="25"/>
      <c r="E965034" s="25"/>
      <c r="J965034" s="25"/>
      <c r="K965034" s="25"/>
      <c r="M965034" s="25"/>
    </row>
    <row r="965035" spans="1:13" ht="17.25" customHeight="1" x14ac:dyDescent="0.15">
      <c r="A965035" s="25"/>
      <c r="C965035" s="25"/>
      <c r="D965035" s="25"/>
      <c r="E965035" s="25"/>
      <c r="J965035" s="25"/>
      <c r="K965035" s="25"/>
      <c r="M965035" s="25"/>
    </row>
    <row r="965036" spans="1:13" ht="17.25" customHeight="1" x14ac:dyDescent="0.15">
      <c r="A965036" s="25"/>
      <c r="C965036" s="25"/>
      <c r="D965036" s="25"/>
      <c r="E965036" s="25"/>
      <c r="J965036" s="25"/>
      <c r="K965036" s="25"/>
      <c r="M965036" s="25"/>
    </row>
    <row r="965037" spans="1:13" ht="17.25" customHeight="1" x14ac:dyDescent="0.15">
      <c r="A965037" s="25"/>
      <c r="C965037" s="25"/>
      <c r="D965037" s="25"/>
      <c r="E965037" s="25"/>
      <c r="J965037" s="25"/>
      <c r="K965037" s="25"/>
      <c r="M965037" s="25"/>
    </row>
    <row r="965038" spans="1:13" ht="17.25" customHeight="1" x14ac:dyDescent="0.15">
      <c r="A965038" s="25"/>
      <c r="C965038" s="25"/>
      <c r="D965038" s="25"/>
      <c r="E965038" s="25"/>
      <c r="J965038" s="25"/>
      <c r="K965038" s="25"/>
      <c r="M965038" s="25"/>
    </row>
    <row r="965039" spans="1:13" ht="17.25" customHeight="1" x14ac:dyDescent="0.15">
      <c r="A965039" s="25"/>
      <c r="C965039" s="25"/>
      <c r="D965039" s="25"/>
      <c r="E965039" s="25"/>
      <c r="J965039" s="25"/>
      <c r="K965039" s="25"/>
      <c r="M965039" s="25"/>
    </row>
    <row r="965040" spans="1:13" ht="17.25" customHeight="1" x14ac:dyDescent="0.15">
      <c r="A965040" s="25"/>
      <c r="C965040" s="25"/>
      <c r="D965040" s="25"/>
      <c r="E965040" s="25"/>
      <c r="J965040" s="25"/>
      <c r="K965040" s="25"/>
      <c r="M965040" s="25"/>
    </row>
    <row r="965041" spans="1:13" ht="17.25" customHeight="1" x14ac:dyDescent="0.15">
      <c r="A965041" s="25"/>
      <c r="C965041" s="25"/>
      <c r="D965041" s="25"/>
      <c r="E965041" s="25"/>
      <c r="J965041" s="25"/>
      <c r="K965041" s="25"/>
      <c r="M965041" s="25"/>
    </row>
    <row r="965042" spans="1:13" ht="17.25" customHeight="1" x14ac:dyDescent="0.15">
      <c r="A965042" s="25"/>
      <c r="C965042" s="25"/>
      <c r="D965042" s="25"/>
      <c r="E965042" s="25"/>
      <c r="J965042" s="25"/>
      <c r="K965042" s="25"/>
      <c r="M965042" s="25"/>
    </row>
    <row r="965043" spans="1:13" ht="17.25" customHeight="1" x14ac:dyDescent="0.15">
      <c r="A965043" s="25"/>
      <c r="C965043" s="25"/>
      <c r="D965043" s="25"/>
      <c r="E965043" s="25"/>
      <c r="J965043" s="25"/>
      <c r="K965043" s="25"/>
      <c r="M965043" s="25"/>
    </row>
    <row r="965044" spans="1:13" ht="17.25" customHeight="1" x14ac:dyDescent="0.15">
      <c r="A965044" s="25"/>
      <c r="C965044" s="25"/>
      <c r="D965044" s="25"/>
      <c r="E965044" s="25"/>
      <c r="J965044" s="25"/>
      <c r="K965044" s="25"/>
      <c r="M965044" s="25"/>
    </row>
    <row r="965045" spans="1:13" ht="17.25" customHeight="1" x14ac:dyDescent="0.15">
      <c r="A965045" s="25"/>
      <c r="C965045" s="25"/>
      <c r="D965045" s="25"/>
      <c r="E965045" s="25"/>
      <c r="J965045" s="25"/>
      <c r="K965045" s="25"/>
      <c r="M965045" s="25"/>
    </row>
    <row r="965046" spans="1:13" ht="17.25" customHeight="1" x14ac:dyDescent="0.15">
      <c r="A965046" s="25"/>
      <c r="C965046" s="25"/>
      <c r="D965046" s="25"/>
      <c r="E965046" s="25"/>
      <c r="J965046" s="25"/>
      <c r="K965046" s="25"/>
      <c r="M965046" s="25"/>
    </row>
    <row r="965047" spans="1:13" ht="17.25" customHeight="1" x14ac:dyDescent="0.15">
      <c r="A965047" s="25"/>
      <c r="C965047" s="25"/>
      <c r="D965047" s="25"/>
      <c r="E965047" s="25"/>
      <c r="J965047" s="25"/>
      <c r="K965047" s="25"/>
      <c r="M965047" s="25"/>
    </row>
    <row r="965048" spans="1:13" ht="17.25" customHeight="1" x14ac:dyDescent="0.15">
      <c r="A965048" s="25"/>
      <c r="C965048" s="25"/>
      <c r="D965048" s="25"/>
      <c r="E965048" s="25"/>
      <c r="J965048" s="25"/>
      <c r="K965048" s="25"/>
      <c r="M965048" s="25"/>
    </row>
    <row r="965049" spans="1:13" ht="17.25" customHeight="1" x14ac:dyDescent="0.15">
      <c r="A965049" s="25"/>
      <c r="C965049" s="25"/>
      <c r="D965049" s="25"/>
      <c r="E965049" s="25"/>
      <c r="J965049" s="25"/>
      <c r="K965049" s="25"/>
      <c r="M965049" s="25"/>
    </row>
    <row r="965050" spans="1:13" ht="17.25" customHeight="1" x14ac:dyDescent="0.15">
      <c r="A965050" s="25"/>
      <c r="C965050" s="25"/>
      <c r="D965050" s="25"/>
      <c r="E965050" s="25"/>
      <c r="J965050" s="25"/>
      <c r="K965050" s="25"/>
      <c r="M965050" s="25"/>
    </row>
    <row r="965051" spans="1:13" ht="17.25" customHeight="1" x14ac:dyDescent="0.15">
      <c r="A965051" s="25"/>
      <c r="C965051" s="25"/>
      <c r="D965051" s="25"/>
      <c r="E965051" s="25"/>
      <c r="J965051" s="25"/>
      <c r="K965051" s="25"/>
      <c r="M965051" s="25"/>
    </row>
    <row r="965052" spans="1:13" ht="17.25" customHeight="1" x14ac:dyDescent="0.15">
      <c r="A965052" s="25"/>
      <c r="C965052" s="25"/>
      <c r="D965052" s="25"/>
      <c r="E965052" s="25"/>
      <c r="J965052" s="25"/>
      <c r="K965052" s="25"/>
      <c r="M965052" s="25"/>
    </row>
    <row r="965053" spans="1:13" ht="17.25" customHeight="1" x14ac:dyDescent="0.15">
      <c r="A965053" s="25"/>
      <c r="C965053" s="25"/>
      <c r="D965053" s="25"/>
      <c r="E965053" s="25"/>
      <c r="J965053" s="25"/>
      <c r="K965053" s="25"/>
      <c r="M965053" s="25"/>
    </row>
    <row r="965054" spans="1:13" ht="17.25" customHeight="1" x14ac:dyDescent="0.15">
      <c r="A965054" s="25"/>
      <c r="C965054" s="25"/>
      <c r="D965054" s="25"/>
      <c r="E965054" s="25"/>
      <c r="J965054" s="25"/>
      <c r="K965054" s="25"/>
      <c r="M965054" s="25"/>
    </row>
    <row r="965055" spans="1:13" ht="17.25" customHeight="1" x14ac:dyDescent="0.15">
      <c r="A965055" s="25"/>
      <c r="C965055" s="25"/>
      <c r="D965055" s="25"/>
      <c r="E965055" s="25"/>
      <c r="J965055" s="25"/>
      <c r="K965055" s="25"/>
      <c r="M965055" s="25"/>
    </row>
    <row r="965056" spans="1:13" ht="17.25" customHeight="1" x14ac:dyDescent="0.15">
      <c r="A965056" s="25"/>
      <c r="C965056" s="25"/>
      <c r="D965056" s="25"/>
      <c r="E965056" s="25"/>
      <c r="J965056" s="25"/>
      <c r="K965056" s="25"/>
      <c r="M965056" s="25"/>
    </row>
    <row r="965057" spans="1:13" ht="17.25" customHeight="1" x14ac:dyDescent="0.15">
      <c r="A965057" s="25"/>
      <c r="C965057" s="25"/>
      <c r="D965057" s="25"/>
      <c r="E965057" s="25"/>
      <c r="J965057" s="25"/>
      <c r="K965057" s="25"/>
      <c r="M965057" s="25"/>
    </row>
    <row r="965058" spans="1:13" ht="17.25" customHeight="1" x14ac:dyDescent="0.15">
      <c r="A965058" s="25"/>
      <c r="C965058" s="25"/>
      <c r="D965058" s="25"/>
      <c r="E965058" s="25"/>
      <c r="J965058" s="25"/>
      <c r="K965058" s="25"/>
      <c r="M965058" s="25"/>
    </row>
    <row r="965059" spans="1:13" ht="17.25" customHeight="1" x14ac:dyDescent="0.15">
      <c r="A965059" s="25"/>
      <c r="C965059" s="25"/>
      <c r="D965059" s="25"/>
      <c r="E965059" s="25"/>
      <c r="J965059" s="25"/>
      <c r="K965059" s="25"/>
      <c r="M965059" s="25"/>
    </row>
    <row r="965060" spans="1:13" ht="17.25" customHeight="1" x14ac:dyDescent="0.15">
      <c r="A965060" s="25"/>
      <c r="C965060" s="25"/>
      <c r="D965060" s="25"/>
      <c r="E965060" s="25"/>
      <c r="J965060" s="25"/>
      <c r="K965060" s="25"/>
      <c r="M965060" s="25"/>
    </row>
    <row r="965061" spans="1:13" ht="17.25" customHeight="1" x14ac:dyDescent="0.15">
      <c r="A965061" s="25"/>
      <c r="C965061" s="25"/>
      <c r="D965061" s="25"/>
      <c r="E965061" s="25"/>
      <c r="J965061" s="25"/>
      <c r="K965061" s="25"/>
      <c r="M965061" s="25"/>
    </row>
    <row r="965062" spans="1:13" ht="17.25" customHeight="1" x14ac:dyDescent="0.15">
      <c r="A965062" s="25"/>
      <c r="C965062" s="25"/>
      <c r="D965062" s="25"/>
      <c r="E965062" s="25"/>
      <c r="J965062" s="25"/>
      <c r="K965062" s="25"/>
      <c r="M965062" s="25"/>
    </row>
    <row r="965063" spans="1:13" ht="17.25" customHeight="1" x14ac:dyDescent="0.15">
      <c r="A965063" s="25"/>
      <c r="C965063" s="25"/>
      <c r="D965063" s="25"/>
      <c r="E965063" s="25"/>
      <c r="J965063" s="25"/>
      <c r="K965063" s="25"/>
      <c r="M965063" s="25"/>
    </row>
    <row r="965064" spans="1:13" ht="17.25" customHeight="1" x14ac:dyDescent="0.15">
      <c r="A965064" s="25"/>
      <c r="C965064" s="25"/>
      <c r="D965064" s="25"/>
      <c r="E965064" s="25"/>
      <c r="J965064" s="25"/>
      <c r="K965064" s="25"/>
      <c r="M965064" s="25"/>
    </row>
    <row r="965065" spans="1:13" ht="17.25" customHeight="1" x14ac:dyDescent="0.15">
      <c r="A965065" s="25"/>
      <c r="C965065" s="25"/>
      <c r="D965065" s="25"/>
      <c r="E965065" s="25"/>
      <c r="J965065" s="25"/>
      <c r="K965065" s="25"/>
      <c r="M965065" s="25"/>
    </row>
    <row r="965066" spans="1:13" ht="17.25" customHeight="1" x14ac:dyDescent="0.15">
      <c r="A965066" s="25"/>
      <c r="C965066" s="25"/>
      <c r="D965066" s="25"/>
      <c r="E965066" s="25"/>
      <c r="J965066" s="25"/>
      <c r="K965066" s="25"/>
      <c r="M965066" s="25"/>
    </row>
    <row r="965067" spans="1:13" ht="17.25" customHeight="1" x14ac:dyDescent="0.15">
      <c r="A965067" s="25"/>
      <c r="C965067" s="25"/>
      <c r="D965067" s="25"/>
      <c r="E965067" s="25"/>
      <c r="J965067" s="25"/>
      <c r="K965067" s="25"/>
      <c r="M965067" s="25"/>
    </row>
    <row r="965068" spans="1:13" ht="17.25" customHeight="1" x14ac:dyDescent="0.15">
      <c r="A965068" s="25"/>
      <c r="C965068" s="25"/>
      <c r="D965068" s="25"/>
      <c r="E965068" s="25"/>
      <c r="J965068" s="25"/>
      <c r="K965068" s="25"/>
      <c r="M965068" s="25"/>
    </row>
    <row r="965069" spans="1:13" ht="17.25" customHeight="1" x14ac:dyDescent="0.15">
      <c r="A965069" s="25"/>
      <c r="C965069" s="25"/>
      <c r="D965069" s="25"/>
      <c r="E965069" s="25"/>
      <c r="J965069" s="25"/>
      <c r="K965069" s="25"/>
      <c r="M965069" s="25"/>
    </row>
    <row r="965070" spans="1:13" ht="17.25" customHeight="1" x14ac:dyDescent="0.15">
      <c r="A965070" s="25"/>
      <c r="C965070" s="25"/>
      <c r="D965070" s="25"/>
      <c r="E965070" s="25"/>
      <c r="J965070" s="25"/>
      <c r="K965070" s="25"/>
      <c r="M965070" s="25"/>
    </row>
    <row r="965071" spans="1:13" ht="17.25" customHeight="1" x14ac:dyDescent="0.15">
      <c r="A965071" s="25"/>
      <c r="C965071" s="25"/>
      <c r="D965071" s="25"/>
      <c r="E965071" s="25"/>
      <c r="J965071" s="25"/>
      <c r="K965071" s="25"/>
      <c r="M965071" s="25"/>
    </row>
    <row r="965072" spans="1:13" ht="17.25" customHeight="1" x14ac:dyDescent="0.15">
      <c r="A965072" s="25"/>
      <c r="C965072" s="25"/>
      <c r="D965072" s="25"/>
      <c r="E965072" s="25"/>
      <c r="J965072" s="25"/>
      <c r="K965072" s="25"/>
      <c r="M965072" s="25"/>
    </row>
    <row r="965073" spans="1:13" ht="17.25" customHeight="1" x14ac:dyDescent="0.15">
      <c r="A965073" s="25"/>
      <c r="C965073" s="25"/>
      <c r="D965073" s="25"/>
      <c r="E965073" s="25"/>
      <c r="J965073" s="25"/>
      <c r="K965073" s="25"/>
      <c r="M965073" s="25"/>
    </row>
    <row r="965074" spans="1:13" ht="17.25" customHeight="1" x14ac:dyDescent="0.15">
      <c r="A965074" s="25"/>
      <c r="C965074" s="25"/>
      <c r="D965074" s="25"/>
      <c r="E965074" s="25"/>
      <c r="J965074" s="25"/>
      <c r="K965074" s="25"/>
      <c r="M965074" s="25"/>
    </row>
    <row r="965075" spans="1:13" ht="17.25" customHeight="1" x14ac:dyDescent="0.15">
      <c r="A965075" s="25"/>
      <c r="C965075" s="25"/>
      <c r="D965075" s="25"/>
      <c r="E965075" s="25"/>
      <c r="J965075" s="25"/>
      <c r="K965075" s="25"/>
      <c r="M965075" s="25"/>
    </row>
    <row r="965076" spans="1:13" ht="17.25" customHeight="1" x14ac:dyDescent="0.15">
      <c r="A965076" s="25"/>
      <c r="C965076" s="25"/>
      <c r="D965076" s="25"/>
      <c r="E965076" s="25"/>
      <c r="J965076" s="25"/>
      <c r="K965076" s="25"/>
      <c r="M965076" s="25"/>
    </row>
    <row r="965077" spans="1:13" ht="17.25" customHeight="1" x14ac:dyDescent="0.15">
      <c r="A965077" s="25"/>
      <c r="C965077" s="25"/>
      <c r="D965077" s="25"/>
      <c r="E965077" s="25"/>
      <c r="J965077" s="25"/>
      <c r="K965077" s="25"/>
      <c r="M965077" s="25"/>
    </row>
    <row r="965078" spans="1:13" ht="17.25" customHeight="1" x14ac:dyDescent="0.15">
      <c r="A965078" s="25"/>
      <c r="C965078" s="25"/>
      <c r="D965078" s="25"/>
      <c r="E965078" s="25"/>
      <c r="J965078" s="25"/>
      <c r="K965078" s="25"/>
      <c r="M965078" s="25"/>
    </row>
    <row r="965079" spans="1:13" ht="17.25" customHeight="1" x14ac:dyDescent="0.15">
      <c r="A965079" s="25"/>
      <c r="C965079" s="25"/>
      <c r="D965079" s="25"/>
      <c r="E965079" s="25"/>
      <c r="J965079" s="25"/>
      <c r="K965079" s="25"/>
      <c r="M965079" s="25"/>
    </row>
    <row r="965080" spans="1:13" ht="17.25" customHeight="1" x14ac:dyDescent="0.15">
      <c r="A965080" s="25"/>
      <c r="C965080" s="25"/>
      <c r="D965080" s="25"/>
      <c r="E965080" s="25"/>
      <c r="J965080" s="25"/>
      <c r="K965080" s="25"/>
      <c r="M965080" s="25"/>
    </row>
    <row r="965081" spans="1:13" ht="17.25" customHeight="1" x14ac:dyDescent="0.15">
      <c r="A965081" s="25"/>
      <c r="C965081" s="25"/>
      <c r="D965081" s="25"/>
      <c r="E965081" s="25"/>
      <c r="J965081" s="25"/>
      <c r="K965081" s="25"/>
      <c r="M965081" s="25"/>
    </row>
    <row r="965082" spans="1:13" ht="17.25" customHeight="1" x14ac:dyDescent="0.15">
      <c r="A965082" s="25"/>
      <c r="C965082" s="25"/>
      <c r="D965082" s="25"/>
      <c r="E965082" s="25"/>
      <c r="J965082" s="25"/>
      <c r="K965082" s="25"/>
      <c r="M965082" s="25"/>
    </row>
    <row r="965083" spans="1:13" ht="17.25" customHeight="1" x14ac:dyDescent="0.15">
      <c r="A965083" s="25"/>
      <c r="C965083" s="25"/>
      <c r="D965083" s="25"/>
      <c r="E965083" s="25"/>
      <c r="J965083" s="25"/>
      <c r="K965083" s="25"/>
      <c r="M965083" s="25"/>
    </row>
    <row r="965084" spans="1:13" ht="17.25" customHeight="1" x14ac:dyDescent="0.15">
      <c r="A965084" s="25"/>
      <c r="C965084" s="25"/>
      <c r="D965084" s="25"/>
      <c r="E965084" s="25"/>
      <c r="J965084" s="25"/>
      <c r="K965084" s="25"/>
      <c r="M965084" s="25"/>
    </row>
    <row r="965085" spans="1:13" ht="17.25" customHeight="1" x14ac:dyDescent="0.15">
      <c r="A965085" s="25"/>
      <c r="C965085" s="25"/>
      <c r="D965085" s="25"/>
      <c r="E965085" s="25"/>
      <c r="J965085" s="25"/>
      <c r="K965085" s="25"/>
      <c r="M965085" s="25"/>
    </row>
    <row r="965086" spans="1:13" ht="17.25" customHeight="1" x14ac:dyDescent="0.15">
      <c r="A965086" s="25"/>
      <c r="C965086" s="25"/>
      <c r="D965086" s="25"/>
      <c r="E965086" s="25"/>
      <c r="J965086" s="25"/>
      <c r="K965086" s="25"/>
      <c r="M965086" s="25"/>
    </row>
    <row r="965087" spans="1:13" ht="17.25" customHeight="1" x14ac:dyDescent="0.15">
      <c r="A965087" s="25"/>
      <c r="C965087" s="25"/>
      <c r="D965087" s="25"/>
      <c r="E965087" s="25"/>
      <c r="J965087" s="25"/>
      <c r="K965087" s="25"/>
      <c r="M965087" s="25"/>
    </row>
    <row r="965088" spans="1:13" ht="17.25" customHeight="1" x14ac:dyDescent="0.15">
      <c r="A965088" s="25"/>
      <c r="C965088" s="25"/>
      <c r="D965088" s="25"/>
      <c r="E965088" s="25"/>
      <c r="J965088" s="25"/>
      <c r="K965088" s="25"/>
      <c r="M965088" s="25"/>
    </row>
    <row r="965089" spans="1:13" ht="17.25" customHeight="1" x14ac:dyDescent="0.15">
      <c r="A965089" s="25"/>
      <c r="C965089" s="25"/>
      <c r="D965089" s="25"/>
      <c r="E965089" s="25"/>
      <c r="J965089" s="25"/>
      <c r="K965089" s="25"/>
      <c r="M965089" s="25"/>
    </row>
    <row r="965090" spans="1:13" ht="17.25" customHeight="1" x14ac:dyDescent="0.15">
      <c r="A965090" s="25"/>
      <c r="C965090" s="25"/>
      <c r="D965090" s="25"/>
      <c r="E965090" s="25"/>
      <c r="J965090" s="25"/>
      <c r="K965090" s="25"/>
      <c r="M965090" s="25"/>
    </row>
    <row r="965091" spans="1:13" ht="17.25" customHeight="1" x14ac:dyDescent="0.15">
      <c r="A965091" s="25"/>
      <c r="C965091" s="25"/>
      <c r="D965091" s="25"/>
      <c r="E965091" s="25"/>
      <c r="J965091" s="25"/>
      <c r="K965091" s="25"/>
      <c r="M965091" s="25"/>
    </row>
    <row r="965092" spans="1:13" ht="17.25" customHeight="1" x14ac:dyDescent="0.15">
      <c r="A965092" s="25"/>
      <c r="C965092" s="25"/>
      <c r="D965092" s="25"/>
      <c r="E965092" s="25"/>
      <c r="J965092" s="25"/>
      <c r="K965092" s="25"/>
      <c r="M965092" s="25"/>
    </row>
    <row r="965093" spans="1:13" ht="17.25" customHeight="1" x14ac:dyDescent="0.15">
      <c r="A965093" s="25"/>
      <c r="C965093" s="25"/>
      <c r="D965093" s="25"/>
      <c r="E965093" s="25"/>
      <c r="J965093" s="25"/>
      <c r="K965093" s="25"/>
      <c r="M965093" s="25"/>
    </row>
    <row r="965094" spans="1:13" ht="17.25" customHeight="1" x14ac:dyDescent="0.15">
      <c r="A965094" s="25"/>
      <c r="C965094" s="25"/>
      <c r="D965094" s="25"/>
      <c r="E965094" s="25"/>
      <c r="J965094" s="25"/>
      <c r="K965094" s="25"/>
      <c r="M965094" s="25"/>
    </row>
    <row r="965095" spans="1:13" ht="17.25" customHeight="1" x14ac:dyDescent="0.15">
      <c r="A965095" s="25"/>
      <c r="C965095" s="25"/>
      <c r="D965095" s="25"/>
      <c r="E965095" s="25"/>
      <c r="J965095" s="25"/>
      <c r="K965095" s="25"/>
      <c r="M965095" s="25"/>
    </row>
    <row r="965096" spans="1:13" ht="17.25" customHeight="1" x14ac:dyDescent="0.15">
      <c r="A965096" s="25"/>
      <c r="C965096" s="25"/>
      <c r="D965096" s="25"/>
      <c r="E965096" s="25"/>
      <c r="J965096" s="25"/>
      <c r="K965096" s="25"/>
      <c r="M965096" s="25"/>
    </row>
    <row r="965097" spans="1:13" ht="17.25" customHeight="1" x14ac:dyDescent="0.15">
      <c r="A965097" s="25"/>
      <c r="C965097" s="25"/>
      <c r="D965097" s="25"/>
      <c r="E965097" s="25"/>
      <c r="J965097" s="25"/>
      <c r="K965097" s="25"/>
      <c r="M965097" s="25"/>
    </row>
    <row r="965098" spans="1:13" ht="17.25" customHeight="1" x14ac:dyDescent="0.15">
      <c r="A965098" s="25"/>
      <c r="C965098" s="25"/>
      <c r="D965098" s="25"/>
      <c r="E965098" s="25"/>
      <c r="J965098" s="25"/>
      <c r="K965098" s="25"/>
      <c r="M965098" s="25"/>
    </row>
    <row r="965099" spans="1:13" ht="17.25" customHeight="1" x14ac:dyDescent="0.15">
      <c r="A965099" s="25"/>
      <c r="C965099" s="25"/>
      <c r="D965099" s="25"/>
      <c r="E965099" s="25"/>
      <c r="J965099" s="25"/>
      <c r="K965099" s="25"/>
      <c r="M965099" s="25"/>
    </row>
    <row r="965100" spans="1:13" ht="17.25" customHeight="1" x14ac:dyDescent="0.15">
      <c r="A965100" s="25"/>
      <c r="C965100" s="25"/>
      <c r="D965100" s="25"/>
      <c r="E965100" s="25"/>
      <c r="J965100" s="25"/>
      <c r="K965100" s="25"/>
      <c r="M965100" s="25"/>
    </row>
    <row r="965101" spans="1:13" ht="17.25" customHeight="1" x14ac:dyDescent="0.15">
      <c r="A965101" s="25"/>
      <c r="C965101" s="25"/>
      <c r="D965101" s="25"/>
      <c r="E965101" s="25"/>
      <c r="J965101" s="25"/>
      <c r="K965101" s="25"/>
      <c r="M965101" s="25"/>
    </row>
    <row r="965102" spans="1:13" ht="17.25" customHeight="1" x14ac:dyDescent="0.15">
      <c r="A965102" s="25"/>
      <c r="C965102" s="25"/>
      <c r="D965102" s="25"/>
      <c r="E965102" s="25"/>
      <c r="J965102" s="25"/>
      <c r="K965102" s="25"/>
      <c r="M965102" s="25"/>
    </row>
    <row r="965103" spans="1:13" ht="17.25" customHeight="1" x14ac:dyDescent="0.15">
      <c r="A965103" s="25"/>
      <c r="C965103" s="25"/>
      <c r="D965103" s="25"/>
      <c r="E965103" s="25"/>
      <c r="J965103" s="25"/>
      <c r="K965103" s="25"/>
      <c r="M965103" s="25"/>
    </row>
    <row r="965104" spans="1:13" ht="17.25" customHeight="1" x14ac:dyDescent="0.15">
      <c r="A965104" s="25"/>
      <c r="C965104" s="25"/>
      <c r="D965104" s="25"/>
      <c r="E965104" s="25"/>
      <c r="J965104" s="25"/>
      <c r="K965104" s="25"/>
      <c r="M965104" s="25"/>
    </row>
    <row r="965105" spans="1:13" ht="17.25" customHeight="1" x14ac:dyDescent="0.15">
      <c r="A965105" s="25"/>
      <c r="C965105" s="25"/>
      <c r="D965105" s="25"/>
      <c r="E965105" s="25"/>
      <c r="J965105" s="25"/>
      <c r="K965105" s="25"/>
      <c r="M965105" s="25"/>
    </row>
    <row r="965106" spans="1:13" ht="17.25" customHeight="1" x14ac:dyDescent="0.15">
      <c r="A965106" s="25"/>
      <c r="C965106" s="25"/>
      <c r="D965106" s="25"/>
      <c r="E965106" s="25"/>
      <c r="J965106" s="25"/>
      <c r="K965106" s="25"/>
      <c r="M965106" s="25"/>
    </row>
    <row r="965107" spans="1:13" ht="17.25" customHeight="1" x14ac:dyDescent="0.15">
      <c r="A965107" s="25"/>
      <c r="C965107" s="25"/>
      <c r="D965107" s="25"/>
      <c r="E965107" s="25"/>
      <c r="J965107" s="25"/>
      <c r="K965107" s="25"/>
      <c r="M965107" s="25"/>
    </row>
    <row r="965108" spans="1:13" ht="17.25" customHeight="1" x14ac:dyDescent="0.15">
      <c r="A965108" s="25"/>
      <c r="C965108" s="25"/>
      <c r="D965108" s="25"/>
      <c r="E965108" s="25"/>
      <c r="J965108" s="25"/>
      <c r="K965108" s="25"/>
      <c r="M965108" s="25"/>
    </row>
    <row r="965109" spans="1:13" ht="17.25" customHeight="1" x14ac:dyDescent="0.15">
      <c r="A965109" s="25"/>
      <c r="C965109" s="25"/>
      <c r="D965109" s="25"/>
      <c r="E965109" s="25"/>
      <c r="J965109" s="25"/>
      <c r="K965109" s="25"/>
      <c r="M965109" s="25"/>
    </row>
    <row r="965110" spans="1:13" ht="17.25" customHeight="1" x14ac:dyDescent="0.15">
      <c r="A965110" s="25"/>
      <c r="C965110" s="25"/>
      <c r="D965110" s="25"/>
      <c r="E965110" s="25"/>
      <c r="J965110" s="25"/>
      <c r="K965110" s="25"/>
      <c r="M965110" s="25"/>
    </row>
    <row r="965111" spans="1:13" ht="17.25" customHeight="1" x14ac:dyDescent="0.15">
      <c r="A965111" s="25"/>
      <c r="C965111" s="25"/>
      <c r="D965111" s="25"/>
      <c r="E965111" s="25"/>
      <c r="J965111" s="25"/>
      <c r="K965111" s="25"/>
      <c r="M965111" s="25"/>
    </row>
    <row r="965112" spans="1:13" ht="17.25" customHeight="1" x14ac:dyDescent="0.15">
      <c r="A965112" s="25"/>
      <c r="C965112" s="25"/>
      <c r="D965112" s="25"/>
      <c r="E965112" s="25"/>
      <c r="J965112" s="25"/>
      <c r="K965112" s="25"/>
      <c r="M965112" s="25"/>
    </row>
    <row r="965113" spans="1:13" ht="17.25" customHeight="1" x14ac:dyDescent="0.15">
      <c r="A965113" s="25"/>
      <c r="C965113" s="25"/>
      <c r="D965113" s="25"/>
      <c r="E965113" s="25"/>
      <c r="J965113" s="25"/>
      <c r="K965113" s="25"/>
      <c r="M965113" s="25"/>
    </row>
    <row r="965114" spans="1:13" ht="17.25" customHeight="1" x14ac:dyDescent="0.15">
      <c r="A965114" s="25"/>
      <c r="C965114" s="25"/>
      <c r="D965114" s="25"/>
      <c r="E965114" s="25"/>
      <c r="J965114" s="25"/>
      <c r="K965114" s="25"/>
      <c r="M965114" s="25"/>
    </row>
    <row r="965115" spans="1:13" ht="17.25" customHeight="1" x14ac:dyDescent="0.15">
      <c r="A965115" s="25"/>
      <c r="C965115" s="25"/>
      <c r="D965115" s="25"/>
      <c r="E965115" s="25"/>
      <c r="J965115" s="25"/>
      <c r="K965115" s="25"/>
      <c r="M965115" s="25"/>
    </row>
    <row r="965116" spans="1:13" ht="17.25" customHeight="1" x14ac:dyDescent="0.15">
      <c r="A965116" s="25"/>
      <c r="C965116" s="25"/>
      <c r="D965116" s="25"/>
      <c r="E965116" s="25"/>
      <c r="J965116" s="25"/>
      <c r="K965116" s="25"/>
      <c r="M965116" s="25"/>
    </row>
    <row r="965117" spans="1:13" ht="17.25" customHeight="1" x14ac:dyDescent="0.15">
      <c r="A965117" s="25"/>
      <c r="C965117" s="25"/>
      <c r="D965117" s="25"/>
      <c r="E965117" s="25"/>
      <c r="J965117" s="25"/>
      <c r="K965117" s="25"/>
      <c r="M965117" s="25"/>
    </row>
    <row r="965118" spans="1:13" ht="17.25" customHeight="1" x14ac:dyDescent="0.15">
      <c r="A965118" s="25"/>
      <c r="C965118" s="25"/>
      <c r="D965118" s="25"/>
      <c r="E965118" s="25"/>
      <c r="J965118" s="25"/>
      <c r="K965118" s="25"/>
      <c r="M965118" s="25"/>
    </row>
    <row r="965119" spans="1:13" ht="17.25" customHeight="1" x14ac:dyDescent="0.15">
      <c r="A965119" s="25"/>
      <c r="C965119" s="25"/>
      <c r="D965119" s="25"/>
      <c r="E965119" s="25"/>
      <c r="J965119" s="25"/>
      <c r="K965119" s="25"/>
      <c r="M965119" s="25"/>
    </row>
    <row r="965120" spans="1:13" ht="17.25" customHeight="1" x14ac:dyDescent="0.15">
      <c r="A965120" s="25"/>
      <c r="C965120" s="25"/>
      <c r="D965120" s="25"/>
      <c r="E965120" s="25"/>
      <c r="J965120" s="25"/>
      <c r="K965120" s="25"/>
      <c r="M965120" s="25"/>
    </row>
    <row r="965121" spans="1:13" ht="17.25" customHeight="1" x14ac:dyDescent="0.15">
      <c r="A965121" s="25"/>
      <c r="C965121" s="25"/>
      <c r="D965121" s="25"/>
      <c r="E965121" s="25"/>
      <c r="J965121" s="25"/>
      <c r="K965121" s="25"/>
      <c r="M965121" s="25"/>
    </row>
    <row r="965122" spans="1:13" ht="17.25" customHeight="1" x14ac:dyDescent="0.15">
      <c r="A965122" s="25"/>
      <c r="C965122" s="25"/>
      <c r="D965122" s="25"/>
      <c r="E965122" s="25"/>
      <c r="J965122" s="25"/>
      <c r="K965122" s="25"/>
      <c r="M965122" s="25"/>
    </row>
    <row r="965123" spans="1:13" ht="17.25" customHeight="1" x14ac:dyDescent="0.15">
      <c r="A965123" s="25"/>
      <c r="C965123" s="25"/>
      <c r="D965123" s="25"/>
      <c r="E965123" s="25"/>
      <c r="J965123" s="25"/>
      <c r="K965123" s="25"/>
      <c r="M965123" s="25"/>
    </row>
    <row r="965124" spans="1:13" ht="17.25" customHeight="1" x14ac:dyDescent="0.15">
      <c r="A965124" s="25"/>
      <c r="C965124" s="25"/>
      <c r="D965124" s="25"/>
      <c r="E965124" s="25"/>
      <c r="J965124" s="25"/>
      <c r="K965124" s="25"/>
      <c r="M965124" s="25"/>
    </row>
    <row r="965125" spans="1:13" ht="17.25" customHeight="1" x14ac:dyDescent="0.15">
      <c r="A965125" s="25"/>
      <c r="C965125" s="25"/>
      <c r="D965125" s="25"/>
      <c r="E965125" s="25"/>
      <c r="J965125" s="25"/>
      <c r="K965125" s="25"/>
      <c r="M965125" s="25"/>
    </row>
    <row r="965126" spans="1:13" ht="17.25" customHeight="1" x14ac:dyDescent="0.15">
      <c r="A965126" s="25"/>
      <c r="C965126" s="25"/>
      <c r="D965126" s="25"/>
      <c r="E965126" s="25"/>
      <c r="J965126" s="25"/>
      <c r="K965126" s="25"/>
      <c r="M965126" s="25"/>
    </row>
    <row r="965127" spans="1:13" ht="17.25" customHeight="1" x14ac:dyDescent="0.15">
      <c r="A965127" s="25"/>
      <c r="C965127" s="25"/>
      <c r="D965127" s="25"/>
      <c r="E965127" s="25"/>
      <c r="J965127" s="25"/>
      <c r="K965127" s="25"/>
      <c r="M965127" s="25"/>
    </row>
    <row r="965128" spans="1:13" ht="17.25" customHeight="1" x14ac:dyDescent="0.15">
      <c r="A965128" s="25"/>
      <c r="C965128" s="25"/>
      <c r="D965128" s="25"/>
      <c r="E965128" s="25"/>
      <c r="J965128" s="25"/>
      <c r="K965128" s="25"/>
      <c r="M965128" s="25"/>
    </row>
    <row r="965129" spans="1:13" ht="17.25" customHeight="1" x14ac:dyDescent="0.15">
      <c r="A965129" s="25"/>
      <c r="C965129" s="25"/>
      <c r="D965129" s="25"/>
      <c r="E965129" s="25"/>
      <c r="J965129" s="25"/>
      <c r="K965129" s="25"/>
      <c r="M965129" s="25"/>
    </row>
    <row r="965130" spans="1:13" ht="17.25" customHeight="1" x14ac:dyDescent="0.15">
      <c r="A965130" s="25"/>
      <c r="C965130" s="25"/>
      <c r="D965130" s="25"/>
      <c r="E965130" s="25"/>
      <c r="J965130" s="25"/>
      <c r="K965130" s="25"/>
      <c r="M965130" s="25"/>
    </row>
    <row r="965131" spans="1:13" ht="17.25" customHeight="1" x14ac:dyDescent="0.15">
      <c r="A965131" s="25"/>
      <c r="C965131" s="25"/>
      <c r="D965131" s="25"/>
      <c r="E965131" s="25"/>
      <c r="J965131" s="25"/>
      <c r="K965131" s="25"/>
      <c r="M965131" s="25"/>
    </row>
    <row r="965132" spans="1:13" ht="17.25" customHeight="1" x14ac:dyDescent="0.15">
      <c r="A965132" s="25"/>
      <c r="C965132" s="25"/>
      <c r="D965132" s="25"/>
      <c r="E965132" s="25"/>
      <c r="J965132" s="25"/>
      <c r="K965132" s="25"/>
      <c r="M965132" s="25"/>
    </row>
    <row r="965133" spans="1:13" ht="17.25" customHeight="1" x14ac:dyDescent="0.15">
      <c r="A965133" s="25"/>
      <c r="C965133" s="25"/>
      <c r="D965133" s="25"/>
      <c r="E965133" s="25"/>
      <c r="J965133" s="25"/>
      <c r="K965133" s="25"/>
      <c r="M965133" s="25"/>
    </row>
    <row r="965134" spans="1:13" ht="17.25" customHeight="1" x14ac:dyDescent="0.15">
      <c r="A965134" s="25"/>
      <c r="C965134" s="25"/>
      <c r="D965134" s="25"/>
      <c r="E965134" s="25"/>
      <c r="J965134" s="25"/>
      <c r="K965134" s="25"/>
      <c r="M965134" s="25"/>
    </row>
    <row r="965135" spans="1:13" ht="17.25" customHeight="1" x14ac:dyDescent="0.15">
      <c r="A965135" s="25"/>
      <c r="C965135" s="25"/>
      <c r="D965135" s="25"/>
      <c r="E965135" s="25"/>
      <c r="J965135" s="25"/>
      <c r="K965135" s="25"/>
      <c r="M965135" s="25"/>
    </row>
    <row r="965136" spans="1:13" ht="17.25" customHeight="1" x14ac:dyDescent="0.15">
      <c r="A965136" s="25"/>
      <c r="C965136" s="25"/>
      <c r="D965136" s="25"/>
      <c r="E965136" s="25"/>
      <c r="J965136" s="25"/>
      <c r="K965136" s="25"/>
      <c r="M965136" s="25"/>
    </row>
    <row r="965137" spans="1:13" ht="17.25" customHeight="1" x14ac:dyDescent="0.15">
      <c r="A965137" s="25"/>
      <c r="C965137" s="25"/>
      <c r="D965137" s="25"/>
      <c r="E965137" s="25"/>
      <c r="J965137" s="25"/>
      <c r="K965137" s="25"/>
      <c r="M965137" s="25"/>
    </row>
    <row r="965138" spans="1:13" ht="17.25" customHeight="1" x14ac:dyDescent="0.15">
      <c r="A965138" s="25"/>
      <c r="C965138" s="25"/>
      <c r="D965138" s="25"/>
      <c r="E965138" s="25"/>
      <c r="J965138" s="25"/>
      <c r="K965138" s="25"/>
      <c r="M965138" s="25"/>
    </row>
    <row r="965139" spans="1:13" ht="17.25" customHeight="1" x14ac:dyDescent="0.15">
      <c r="A965139" s="25"/>
      <c r="C965139" s="25"/>
      <c r="D965139" s="25"/>
      <c r="E965139" s="25"/>
      <c r="J965139" s="25"/>
      <c r="K965139" s="25"/>
      <c r="M965139" s="25"/>
    </row>
    <row r="965140" spans="1:13" ht="17.25" customHeight="1" x14ac:dyDescent="0.15">
      <c r="A965140" s="25"/>
      <c r="C965140" s="25"/>
      <c r="D965140" s="25"/>
      <c r="E965140" s="25"/>
      <c r="J965140" s="25"/>
      <c r="K965140" s="25"/>
      <c r="M965140" s="25"/>
    </row>
    <row r="965141" spans="1:13" ht="17.25" customHeight="1" x14ac:dyDescent="0.15">
      <c r="A965141" s="25"/>
      <c r="C965141" s="25"/>
      <c r="D965141" s="25"/>
      <c r="E965141" s="25"/>
      <c r="J965141" s="25"/>
      <c r="K965141" s="25"/>
      <c r="M965141" s="25"/>
    </row>
    <row r="965142" spans="1:13" ht="17.25" customHeight="1" x14ac:dyDescent="0.15">
      <c r="A965142" s="25"/>
      <c r="C965142" s="25"/>
      <c r="D965142" s="25"/>
      <c r="E965142" s="25"/>
      <c r="J965142" s="25"/>
      <c r="K965142" s="25"/>
      <c r="M965142" s="25"/>
    </row>
    <row r="965143" spans="1:13" ht="17.25" customHeight="1" x14ac:dyDescent="0.15">
      <c r="A965143" s="25"/>
      <c r="C965143" s="25"/>
      <c r="D965143" s="25"/>
      <c r="E965143" s="25"/>
      <c r="J965143" s="25"/>
      <c r="K965143" s="25"/>
      <c r="M965143" s="25"/>
    </row>
    <row r="965144" spans="1:13" ht="17.25" customHeight="1" x14ac:dyDescent="0.15">
      <c r="A965144" s="25"/>
      <c r="C965144" s="25"/>
      <c r="D965144" s="25"/>
      <c r="E965144" s="25"/>
      <c r="J965144" s="25"/>
      <c r="K965144" s="25"/>
      <c r="M965144" s="25"/>
    </row>
    <row r="965145" spans="1:13" ht="17.25" customHeight="1" x14ac:dyDescent="0.15">
      <c r="A965145" s="25"/>
      <c r="C965145" s="25"/>
      <c r="D965145" s="25"/>
      <c r="E965145" s="25"/>
      <c r="J965145" s="25"/>
      <c r="K965145" s="25"/>
      <c r="M965145" s="25"/>
    </row>
    <row r="965146" spans="1:13" ht="17.25" customHeight="1" x14ac:dyDescent="0.15">
      <c r="A965146" s="25"/>
      <c r="C965146" s="25"/>
      <c r="D965146" s="25"/>
      <c r="E965146" s="25"/>
      <c r="J965146" s="25"/>
      <c r="K965146" s="25"/>
      <c r="M965146" s="25"/>
    </row>
    <row r="965147" spans="1:13" ht="17.25" customHeight="1" x14ac:dyDescent="0.15">
      <c r="A965147" s="25"/>
      <c r="C965147" s="25"/>
      <c r="D965147" s="25"/>
      <c r="E965147" s="25"/>
      <c r="J965147" s="25"/>
      <c r="K965147" s="25"/>
      <c r="M965147" s="25"/>
    </row>
    <row r="965148" spans="1:13" ht="17.25" customHeight="1" x14ac:dyDescent="0.15">
      <c r="A965148" s="25"/>
      <c r="C965148" s="25"/>
      <c r="D965148" s="25"/>
      <c r="E965148" s="25"/>
      <c r="J965148" s="25"/>
      <c r="K965148" s="25"/>
      <c r="M965148" s="25"/>
    </row>
    <row r="965149" spans="1:13" ht="17.25" customHeight="1" x14ac:dyDescent="0.15">
      <c r="A965149" s="25"/>
      <c r="C965149" s="25"/>
      <c r="D965149" s="25"/>
      <c r="E965149" s="25"/>
      <c r="J965149" s="25"/>
      <c r="K965149" s="25"/>
      <c r="M965149" s="25"/>
    </row>
    <row r="965150" spans="1:13" ht="17.25" customHeight="1" x14ac:dyDescent="0.15">
      <c r="A965150" s="25"/>
      <c r="C965150" s="25"/>
      <c r="D965150" s="25"/>
      <c r="E965150" s="25"/>
      <c r="J965150" s="25"/>
      <c r="K965150" s="25"/>
      <c r="M965150" s="25"/>
    </row>
    <row r="965151" spans="1:13" ht="17.25" customHeight="1" x14ac:dyDescent="0.15">
      <c r="A965151" s="25"/>
      <c r="C965151" s="25"/>
      <c r="D965151" s="25"/>
      <c r="E965151" s="25"/>
      <c r="J965151" s="25"/>
      <c r="K965151" s="25"/>
      <c r="M965151" s="25"/>
    </row>
    <row r="965152" spans="1:13" ht="17.25" customHeight="1" x14ac:dyDescent="0.15">
      <c r="A965152" s="25"/>
      <c r="C965152" s="25"/>
      <c r="D965152" s="25"/>
      <c r="E965152" s="25"/>
      <c r="J965152" s="25"/>
      <c r="K965152" s="25"/>
      <c r="M965152" s="25"/>
    </row>
    <row r="965153" spans="1:13" ht="17.25" customHeight="1" x14ac:dyDescent="0.15">
      <c r="A965153" s="25"/>
      <c r="C965153" s="25"/>
      <c r="D965153" s="25"/>
      <c r="E965153" s="25"/>
      <c r="J965153" s="25"/>
      <c r="K965153" s="25"/>
      <c r="M965153" s="25"/>
    </row>
    <row r="965154" spans="1:13" ht="17.25" customHeight="1" x14ac:dyDescent="0.15">
      <c r="A965154" s="25"/>
      <c r="C965154" s="25"/>
      <c r="D965154" s="25"/>
      <c r="E965154" s="25"/>
      <c r="J965154" s="25"/>
      <c r="K965154" s="25"/>
      <c r="M965154" s="25"/>
    </row>
    <row r="965155" spans="1:13" ht="17.25" customHeight="1" x14ac:dyDescent="0.15">
      <c r="A965155" s="25"/>
      <c r="C965155" s="25"/>
      <c r="D965155" s="25"/>
      <c r="E965155" s="25"/>
      <c r="J965155" s="25"/>
      <c r="K965155" s="25"/>
      <c r="M965155" s="25"/>
    </row>
    <row r="965156" spans="1:13" ht="17.25" customHeight="1" x14ac:dyDescent="0.15">
      <c r="A965156" s="25"/>
      <c r="C965156" s="25"/>
      <c r="D965156" s="25"/>
      <c r="E965156" s="25"/>
      <c r="J965156" s="25"/>
      <c r="K965156" s="25"/>
      <c r="M965156" s="25"/>
    </row>
    <row r="965157" spans="1:13" ht="17.25" customHeight="1" x14ac:dyDescent="0.15">
      <c r="A965157" s="25"/>
      <c r="C965157" s="25"/>
      <c r="D965157" s="25"/>
      <c r="E965157" s="25"/>
      <c r="J965157" s="25"/>
      <c r="K965157" s="25"/>
      <c r="M965157" s="25"/>
    </row>
    <row r="965158" spans="1:13" ht="17.25" customHeight="1" x14ac:dyDescent="0.15">
      <c r="A965158" s="25"/>
      <c r="C965158" s="25"/>
      <c r="D965158" s="25"/>
      <c r="E965158" s="25"/>
      <c r="J965158" s="25"/>
      <c r="K965158" s="25"/>
      <c r="M965158" s="25"/>
    </row>
    <row r="965159" spans="1:13" ht="17.25" customHeight="1" x14ac:dyDescent="0.15">
      <c r="A965159" s="25"/>
      <c r="C965159" s="25"/>
      <c r="D965159" s="25"/>
      <c r="E965159" s="25"/>
      <c r="J965159" s="25"/>
      <c r="K965159" s="25"/>
      <c r="M965159" s="25"/>
    </row>
    <row r="965160" spans="1:13" ht="17.25" customHeight="1" x14ac:dyDescent="0.15">
      <c r="A965160" s="25"/>
      <c r="C965160" s="25"/>
      <c r="D965160" s="25"/>
      <c r="E965160" s="25"/>
      <c r="J965160" s="25"/>
      <c r="K965160" s="25"/>
      <c r="M965160" s="25"/>
    </row>
    <row r="965161" spans="1:13" ht="17.25" customHeight="1" x14ac:dyDescent="0.15">
      <c r="A965161" s="25"/>
      <c r="C965161" s="25"/>
      <c r="D965161" s="25"/>
      <c r="E965161" s="25"/>
      <c r="J965161" s="25"/>
      <c r="K965161" s="25"/>
      <c r="M965161" s="25"/>
    </row>
    <row r="965162" spans="1:13" ht="17.25" customHeight="1" x14ac:dyDescent="0.15">
      <c r="A965162" s="25"/>
      <c r="C965162" s="25"/>
      <c r="D965162" s="25"/>
      <c r="E965162" s="25"/>
      <c r="J965162" s="25"/>
      <c r="K965162" s="25"/>
      <c r="M965162" s="25"/>
    </row>
    <row r="965163" spans="1:13" ht="17.25" customHeight="1" x14ac:dyDescent="0.15">
      <c r="A965163" s="25"/>
      <c r="C965163" s="25"/>
      <c r="D965163" s="25"/>
      <c r="E965163" s="25"/>
      <c r="J965163" s="25"/>
      <c r="K965163" s="25"/>
      <c r="M965163" s="25"/>
    </row>
    <row r="965164" spans="1:13" ht="17.25" customHeight="1" x14ac:dyDescent="0.15">
      <c r="A965164" s="25"/>
      <c r="C965164" s="25"/>
      <c r="D965164" s="25"/>
      <c r="E965164" s="25"/>
      <c r="J965164" s="25"/>
      <c r="K965164" s="25"/>
      <c r="M965164" s="25"/>
    </row>
    <row r="965165" spans="1:13" ht="17.25" customHeight="1" x14ac:dyDescent="0.15">
      <c r="A965165" s="25"/>
      <c r="C965165" s="25"/>
      <c r="D965165" s="25"/>
      <c r="E965165" s="25"/>
      <c r="J965165" s="25"/>
      <c r="K965165" s="25"/>
      <c r="M965165" s="25"/>
    </row>
    <row r="965166" spans="1:13" ht="17.25" customHeight="1" x14ac:dyDescent="0.15">
      <c r="A965166" s="25"/>
      <c r="C965166" s="25"/>
      <c r="D965166" s="25"/>
      <c r="E965166" s="25"/>
      <c r="J965166" s="25"/>
      <c r="K965166" s="25"/>
      <c r="M965166" s="25"/>
    </row>
    <row r="965167" spans="1:13" ht="17.25" customHeight="1" x14ac:dyDescent="0.15">
      <c r="A965167" s="25"/>
      <c r="C965167" s="25"/>
      <c r="D965167" s="25"/>
      <c r="E965167" s="25"/>
      <c r="J965167" s="25"/>
      <c r="K965167" s="25"/>
      <c r="M965167" s="25"/>
    </row>
    <row r="965168" spans="1:13" ht="17.25" customHeight="1" x14ac:dyDescent="0.15">
      <c r="A965168" s="25"/>
      <c r="C965168" s="25"/>
      <c r="D965168" s="25"/>
      <c r="E965168" s="25"/>
      <c r="J965168" s="25"/>
      <c r="K965168" s="25"/>
      <c r="M965168" s="25"/>
    </row>
    <row r="965169" spans="1:13" ht="17.25" customHeight="1" x14ac:dyDescent="0.15">
      <c r="A965169" s="25"/>
      <c r="C965169" s="25"/>
      <c r="D965169" s="25"/>
      <c r="E965169" s="25"/>
      <c r="J965169" s="25"/>
      <c r="K965169" s="25"/>
      <c r="M965169" s="25"/>
    </row>
    <row r="965170" spans="1:13" ht="17.25" customHeight="1" x14ac:dyDescent="0.15">
      <c r="A965170" s="25"/>
      <c r="C965170" s="25"/>
      <c r="D965170" s="25"/>
      <c r="E965170" s="25"/>
      <c r="J965170" s="25"/>
      <c r="K965170" s="25"/>
      <c r="M965170" s="25"/>
    </row>
    <row r="965171" spans="1:13" ht="17.25" customHeight="1" x14ac:dyDescent="0.15">
      <c r="A965171" s="25"/>
      <c r="C965171" s="25"/>
      <c r="D965171" s="25"/>
      <c r="E965171" s="25"/>
      <c r="J965171" s="25"/>
      <c r="K965171" s="25"/>
      <c r="M965171" s="25"/>
    </row>
    <row r="965172" spans="1:13" ht="17.25" customHeight="1" x14ac:dyDescent="0.15">
      <c r="A965172" s="25"/>
      <c r="C965172" s="25"/>
      <c r="D965172" s="25"/>
      <c r="E965172" s="25"/>
      <c r="J965172" s="25"/>
      <c r="K965172" s="25"/>
      <c r="M965172" s="25"/>
    </row>
    <row r="965173" spans="1:13" ht="17.25" customHeight="1" x14ac:dyDescent="0.15">
      <c r="A965173" s="25"/>
      <c r="C965173" s="25"/>
      <c r="D965173" s="25"/>
      <c r="E965173" s="25"/>
      <c r="J965173" s="25"/>
      <c r="K965173" s="25"/>
      <c r="M965173" s="25"/>
    </row>
    <row r="965174" spans="1:13" ht="17.25" customHeight="1" x14ac:dyDescent="0.15">
      <c r="A965174" s="25"/>
      <c r="C965174" s="25"/>
      <c r="D965174" s="25"/>
      <c r="E965174" s="25"/>
      <c r="J965174" s="25"/>
      <c r="K965174" s="25"/>
      <c r="M965174" s="25"/>
    </row>
    <row r="965175" spans="1:13" ht="17.25" customHeight="1" x14ac:dyDescent="0.15">
      <c r="A965175" s="25"/>
      <c r="C965175" s="25"/>
      <c r="D965175" s="25"/>
      <c r="E965175" s="25"/>
      <c r="J965175" s="25"/>
      <c r="K965175" s="25"/>
      <c r="M965175" s="25"/>
    </row>
    <row r="965176" spans="1:13" ht="17.25" customHeight="1" x14ac:dyDescent="0.15">
      <c r="A965176" s="25"/>
      <c r="C965176" s="25"/>
      <c r="D965176" s="25"/>
      <c r="E965176" s="25"/>
      <c r="J965176" s="25"/>
      <c r="K965176" s="25"/>
      <c r="M965176" s="25"/>
    </row>
    <row r="965177" spans="1:13" ht="17.25" customHeight="1" x14ac:dyDescent="0.15">
      <c r="A965177" s="25"/>
      <c r="C965177" s="25"/>
      <c r="D965177" s="25"/>
      <c r="E965177" s="25"/>
      <c r="J965177" s="25"/>
      <c r="K965177" s="25"/>
      <c r="M965177" s="25"/>
    </row>
    <row r="965178" spans="1:13" ht="17.25" customHeight="1" x14ac:dyDescent="0.15">
      <c r="A965178" s="25"/>
      <c r="C965178" s="25"/>
      <c r="D965178" s="25"/>
      <c r="E965178" s="25"/>
      <c r="J965178" s="25"/>
      <c r="K965178" s="25"/>
      <c r="M965178" s="25"/>
    </row>
    <row r="965179" spans="1:13" ht="17.25" customHeight="1" x14ac:dyDescent="0.15">
      <c r="A965179" s="25"/>
      <c r="C965179" s="25"/>
      <c r="D965179" s="25"/>
      <c r="E965179" s="25"/>
      <c r="J965179" s="25"/>
      <c r="K965179" s="25"/>
      <c r="M965179" s="25"/>
    </row>
    <row r="965180" spans="1:13" ht="17.25" customHeight="1" x14ac:dyDescent="0.15">
      <c r="A965180" s="25"/>
      <c r="C965180" s="25"/>
      <c r="D965180" s="25"/>
      <c r="E965180" s="25"/>
      <c r="J965180" s="25"/>
      <c r="K965180" s="25"/>
      <c r="M965180" s="25"/>
    </row>
    <row r="965181" spans="1:13" ht="17.25" customHeight="1" x14ac:dyDescent="0.15">
      <c r="A965181" s="25"/>
      <c r="C965181" s="25"/>
      <c r="D965181" s="25"/>
      <c r="E965181" s="25"/>
      <c r="J965181" s="25"/>
      <c r="K965181" s="25"/>
      <c r="M965181" s="25"/>
    </row>
    <row r="965182" spans="1:13" ht="17.25" customHeight="1" x14ac:dyDescent="0.15">
      <c r="A965182" s="25"/>
      <c r="C965182" s="25"/>
      <c r="D965182" s="25"/>
      <c r="E965182" s="25"/>
      <c r="J965182" s="25"/>
      <c r="K965182" s="25"/>
      <c r="M965182" s="25"/>
    </row>
    <row r="965183" spans="1:13" ht="17.25" customHeight="1" x14ac:dyDescent="0.15">
      <c r="A965183" s="25"/>
      <c r="C965183" s="25"/>
      <c r="D965183" s="25"/>
      <c r="E965183" s="25"/>
      <c r="J965183" s="25"/>
      <c r="K965183" s="25"/>
      <c r="M965183" s="25"/>
    </row>
    <row r="965184" spans="1:13" ht="17.25" customHeight="1" x14ac:dyDescent="0.15">
      <c r="A965184" s="25"/>
      <c r="C965184" s="25"/>
      <c r="D965184" s="25"/>
      <c r="E965184" s="25"/>
      <c r="J965184" s="25"/>
      <c r="K965184" s="25"/>
      <c r="M965184" s="25"/>
    </row>
    <row r="965185" spans="1:13" ht="17.25" customHeight="1" x14ac:dyDescent="0.15">
      <c r="A965185" s="25"/>
      <c r="C965185" s="25"/>
      <c r="D965185" s="25"/>
      <c r="E965185" s="25"/>
      <c r="J965185" s="25"/>
      <c r="K965185" s="25"/>
      <c r="M965185" s="25"/>
    </row>
    <row r="965186" spans="1:13" ht="17.25" customHeight="1" x14ac:dyDescent="0.15">
      <c r="A965186" s="25"/>
      <c r="C965186" s="25"/>
      <c r="D965186" s="25"/>
      <c r="E965186" s="25"/>
      <c r="J965186" s="25"/>
      <c r="K965186" s="25"/>
      <c r="M965186" s="25"/>
    </row>
    <row r="965187" spans="1:13" ht="17.25" customHeight="1" x14ac:dyDescent="0.15">
      <c r="A965187" s="25"/>
      <c r="C965187" s="25"/>
      <c r="D965187" s="25"/>
      <c r="E965187" s="25"/>
      <c r="J965187" s="25"/>
      <c r="K965187" s="25"/>
      <c r="M965187" s="25"/>
    </row>
    <row r="965188" spans="1:13" ht="17.25" customHeight="1" x14ac:dyDescent="0.15">
      <c r="A965188" s="25"/>
      <c r="C965188" s="25"/>
      <c r="D965188" s="25"/>
      <c r="E965188" s="25"/>
      <c r="J965188" s="25"/>
      <c r="K965188" s="25"/>
      <c r="M965188" s="25"/>
    </row>
    <row r="965189" spans="1:13" ht="17.25" customHeight="1" x14ac:dyDescent="0.15">
      <c r="A965189" s="25"/>
      <c r="C965189" s="25"/>
      <c r="D965189" s="25"/>
      <c r="E965189" s="25"/>
      <c r="J965189" s="25"/>
      <c r="K965189" s="25"/>
      <c r="M965189" s="25"/>
    </row>
    <row r="965190" spans="1:13" ht="17.25" customHeight="1" x14ac:dyDescent="0.15">
      <c r="A965190" s="25"/>
      <c r="C965190" s="25"/>
      <c r="D965190" s="25"/>
      <c r="E965190" s="25"/>
      <c r="J965190" s="25"/>
      <c r="K965190" s="25"/>
      <c r="M965190" s="25"/>
    </row>
    <row r="965191" spans="1:13" ht="17.25" customHeight="1" x14ac:dyDescent="0.15">
      <c r="A965191" s="25"/>
      <c r="C965191" s="25"/>
      <c r="D965191" s="25"/>
      <c r="E965191" s="25"/>
      <c r="J965191" s="25"/>
      <c r="K965191" s="25"/>
      <c r="M965191" s="25"/>
    </row>
    <row r="965192" spans="1:13" ht="17.25" customHeight="1" x14ac:dyDescent="0.15">
      <c r="A965192" s="25"/>
      <c r="C965192" s="25"/>
      <c r="D965192" s="25"/>
      <c r="E965192" s="25"/>
      <c r="J965192" s="25"/>
      <c r="K965192" s="25"/>
      <c r="M965192" s="25"/>
    </row>
    <row r="965193" spans="1:13" ht="17.25" customHeight="1" x14ac:dyDescent="0.15">
      <c r="A965193" s="25"/>
      <c r="C965193" s="25"/>
      <c r="D965193" s="25"/>
      <c r="E965193" s="25"/>
      <c r="J965193" s="25"/>
      <c r="K965193" s="25"/>
      <c r="M965193" s="25"/>
    </row>
    <row r="965194" spans="1:13" ht="17.25" customHeight="1" x14ac:dyDescent="0.15">
      <c r="A965194" s="25"/>
      <c r="C965194" s="25"/>
      <c r="D965194" s="25"/>
      <c r="E965194" s="25"/>
      <c r="J965194" s="25"/>
      <c r="K965194" s="25"/>
      <c r="M965194" s="25"/>
    </row>
    <row r="965195" spans="1:13" ht="17.25" customHeight="1" x14ac:dyDescent="0.15">
      <c r="A965195" s="25"/>
      <c r="C965195" s="25"/>
      <c r="D965195" s="25"/>
      <c r="E965195" s="25"/>
      <c r="J965195" s="25"/>
      <c r="K965195" s="25"/>
      <c r="M965195" s="25"/>
    </row>
    <row r="965196" spans="1:13" ht="17.25" customHeight="1" x14ac:dyDescent="0.15">
      <c r="A965196" s="25"/>
      <c r="C965196" s="25"/>
      <c r="D965196" s="25"/>
      <c r="E965196" s="25"/>
      <c r="J965196" s="25"/>
      <c r="K965196" s="25"/>
      <c r="M965196" s="25"/>
    </row>
    <row r="965197" spans="1:13" ht="17.25" customHeight="1" x14ac:dyDescent="0.15">
      <c r="A965197" s="25"/>
      <c r="C965197" s="25"/>
      <c r="D965197" s="25"/>
      <c r="E965197" s="25"/>
      <c r="J965197" s="25"/>
      <c r="K965197" s="25"/>
      <c r="M965197" s="25"/>
    </row>
    <row r="965198" spans="1:13" ht="17.25" customHeight="1" x14ac:dyDescent="0.15">
      <c r="A965198" s="25"/>
      <c r="C965198" s="25"/>
      <c r="D965198" s="25"/>
      <c r="E965198" s="25"/>
      <c r="J965198" s="25"/>
      <c r="K965198" s="25"/>
      <c r="M965198" s="25"/>
    </row>
    <row r="965199" spans="1:13" ht="17.25" customHeight="1" x14ac:dyDescent="0.15">
      <c r="A965199" s="25"/>
      <c r="C965199" s="25"/>
      <c r="D965199" s="25"/>
      <c r="E965199" s="25"/>
      <c r="J965199" s="25"/>
      <c r="K965199" s="25"/>
      <c r="M965199" s="25"/>
    </row>
    <row r="965200" spans="1:13" ht="17.25" customHeight="1" x14ac:dyDescent="0.15">
      <c r="A965200" s="25"/>
      <c r="C965200" s="25"/>
      <c r="D965200" s="25"/>
      <c r="E965200" s="25"/>
      <c r="J965200" s="25"/>
      <c r="K965200" s="25"/>
      <c r="M965200" s="25"/>
    </row>
    <row r="965201" spans="1:13" ht="17.25" customHeight="1" x14ac:dyDescent="0.15">
      <c r="A965201" s="25"/>
      <c r="C965201" s="25"/>
      <c r="D965201" s="25"/>
      <c r="E965201" s="25"/>
      <c r="J965201" s="25"/>
      <c r="K965201" s="25"/>
      <c r="M965201" s="25"/>
    </row>
    <row r="965202" spans="1:13" ht="17.25" customHeight="1" x14ac:dyDescent="0.15">
      <c r="A965202" s="25"/>
      <c r="C965202" s="25"/>
      <c r="D965202" s="25"/>
      <c r="E965202" s="25"/>
      <c r="J965202" s="25"/>
      <c r="K965202" s="25"/>
      <c r="M965202" s="25"/>
    </row>
    <row r="965203" spans="1:13" ht="17.25" customHeight="1" x14ac:dyDescent="0.15">
      <c r="A965203" s="25"/>
      <c r="C965203" s="25"/>
      <c r="D965203" s="25"/>
      <c r="E965203" s="25"/>
      <c r="J965203" s="25"/>
      <c r="K965203" s="25"/>
      <c r="M965203" s="25"/>
    </row>
    <row r="965204" spans="1:13" ht="17.25" customHeight="1" x14ac:dyDescent="0.15">
      <c r="A965204" s="25"/>
      <c r="C965204" s="25"/>
      <c r="D965204" s="25"/>
      <c r="E965204" s="25"/>
      <c r="J965204" s="25"/>
      <c r="K965204" s="25"/>
      <c r="M965204" s="25"/>
    </row>
    <row r="965205" spans="1:13" ht="17.25" customHeight="1" x14ac:dyDescent="0.15">
      <c r="A965205" s="25"/>
      <c r="C965205" s="25"/>
      <c r="D965205" s="25"/>
      <c r="E965205" s="25"/>
      <c r="J965205" s="25"/>
      <c r="K965205" s="25"/>
      <c r="M965205" s="25"/>
    </row>
    <row r="965206" spans="1:13" ht="17.25" customHeight="1" x14ac:dyDescent="0.15">
      <c r="A965206" s="25"/>
      <c r="C965206" s="25"/>
      <c r="D965206" s="25"/>
      <c r="E965206" s="25"/>
      <c r="J965206" s="25"/>
      <c r="K965206" s="25"/>
      <c r="M965206" s="25"/>
    </row>
    <row r="965207" spans="1:13" ht="17.25" customHeight="1" x14ac:dyDescent="0.15">
      <c r="A965207" s="25"/>
      <c r="C965207" s="25"/>
      <c r="D965207" s="25"/>
      <c r="E965207" s="25"/>
      <c r="J965207" s="25"/>
      <c r="K965207" s="25"/>
      <c r="M965207" s="25"/>
    </row>
    <row r="965208" spans="1:13" ht="17.25" customHeight="1" x14ac:dyDescent="0.15">
      <c r="A965208" s="25"/>
      <c r="C965208" s="25"/>
      <c r="D965208" s="25"/>
      <c r="E965208" s="25"/>
      <c r="J965208" s="25"/>
      <c r="K965208" s="25"/>
      <c r="M965208" s="25"/>
    </row>
    <row r="965209" spans="1:13" ht="17.25" customHeight="1" x14ac:dyDescent="0.15">
      <c r="A965209" s="25"/>
      <c r="C965209" s="25"/>
      <c r="D965209" s="25"/>
      <c r="E965209" s="25"/>
      <c r="J965209" s="25"/>
      <c r="K965209" s="25"/>
      <c r="M965209" s="25"/>
    </row>
    <row r="965210" spans="1:13" ht="17.25" customHeight="1" x14ac:dyDescent="0.15">
      <c r="A965210" s="25"/>
      <c r="C965210" s="25"/>
      <c r="D965210" s="25"/>
      <c r="E965210" s="25"/>
      <c r="J965210" s="25"/>
      <c r="K965210" s="25"/>
      <c r="M965210" s="25"/>
    </row>
    <row r="965211" spans="1:13" ht="17.25" customHeight="1" x14ac:dyDescent="0.15">
      <c r="A965211" s="25"/>
      <c r="C965211" s="25"/>
      <c r="D965211" s="25"/>
      <c r="E965211" s="25"/>
      <c r="J965211" s="25"/>
      <c r="K965211" s="25"/>
      <c r="M965211" s="25"/>
    </row>
    <row r="965212" spans="1:13" ht="17.25" customHeight="1" x14ac:dyDescent="0.15">
      <c r="A965212" s="25"/>
      <c r="C965212" s="25"/>
      <c r="D965212" s="25"/>
      <c r="E965212" s="25"/>
      <c r="J965212" s="25"/>
      <c r="K965212" s="25"/>
      <c r="M965212" s="25"/>
    </row>
    <row r="965213" spans="1:13" ht="17.25" customHeight="1" x14ac:dyDescent="0.15">
      <c r="A965213" s="25"/>
      <c r="C965213" s="25"/>
      <c r="D965213" s="25"/>
      <c r="E965213" s="25"/>
      <c r="J965213" s="25"/>
      <c r="K965213" s="25"/>
      <c r="M965213" s="25"/>
    </row>
    <row r="965214" spans="1:13" ht="17.25" customHeight="1" x14ac:dyDescent="0.15">
      <c r="A965214" s="25"/>
      <c r="C965214" s="25"/>
      <c r="D965214" s="25"/>
      <c r="E965214" s="25"/>
      <c r="J965214" s="25"/>
      <c r="K965214" s="25"/>
      <c r="M965214" s="25"/>
    </row>
    <row r="965215" spans="1:13" ht="17.25" customHeight="1" x14ac:dyDescent="0.15">
      <c r="A965215" s="25"/>
      <c r="C965215" s="25"/>
      <c r="D965215" s="25"/>
      <c r="E965215" s="25"/>
      <c r="J965215" s="25"/>
      <c r="K965215" s="25"/>
      <c r="M965215" s="25"/>
    </row>
    <row r="965216" spans="1:13" ht="17.25" customHeight="1" x14ac:dyDescent="0.15">
      <c r="A965216" s="25"/>
      <c r="C965216" s="25"/>
      <c r="D965216" s="25"/>
      <c r="E965216" s="25"/>
      <c r="J965216" s="25"/>
      <c r="K965216" s="25"/>
      <c r="M965216" s="25"/>
    </row>
    <row r="965217" spans="1:13" ht="17.25" customHeight="1" x14ac:dyDescent="0.15">
      <c r="A965217" s="25"/>
      <c r="C965217" s="25"/>
      <c r="D965217" s="25"/>
      <c r="E965217" s="25"/>
      <c r="J965217" s="25"/>
      <c r="K965217" s="25"/>
      <c r="M965217" s="25"/>
    </row>
    <row r="965218" spans="1:13" ht="17.25" customHeight="1" x14ac:dyDescent="0.15">
      <c r="A965218" s="25"/>
      <c r="C965218" s="25"/>
      <c r="D965218" s="25"/>
      <c r="E965218" s="25"/>
      <c r="J965218" s="25"/>
      <c r="K965218" s="25"/>
      <c r="M965218" s="25"/>
    </row>
    <row r="965219" spans="1:13" ht="17.25" customHeight="1" x14ac:dyDescent="0.15">
      <c r="A965219" s="25"/>
      <c r="C965219" s="25"/>
      <c r="D965219" s="25"/>
      <c r="E965219" s="25"/>
      <c r="J965219" s="25"/>
      <c r="K965219" s="25"/>
      <c r="M965219" s="25"/>
    </row>
    <row r="965220" spans="1:13" ht="17.25" customHeight="1" x14ac:dyDescent="0.15">
      <c r="A965220" s="25"/>
      <c r="C965220" s="25"/>
      <c r="D965220" s="25"/>
      <c r="E965220" s="25"/>
      <c r="J965220" s="25"/>
      <c r="K965220" s="25"/>
      <c r="M965220" s="25"/>
    </row>
    <row r="965221" spans="1:13" ht="17.25" customHeight="1" x14ac:dyDescent="0.15">
      <c r="A965221" s="25"/>
      <c r="C965221" s="25"/>
      <c r="D965221" s="25"/>
      <c r="E965221" s="25"/>
      <c r="J965221" s="25"/>
      <c r="K965221" s="25"/>
      <c r="M965221" s="25"/>
    </row>
    <row r="965222" spans="1:13" ht="17.25" customHeight="1" x14ac:dyDescent="0.15">
      <c r="A965222" s="25"/>
      <c r="C965222" s="25"/>
      <c r="D965222" s="25"/>
      <c r="E965222" s="25"/>
      <c r="J965222" s="25"/>
      <c r="K965222" s="25"/>
      <c r="M965222" s="25"/>
    </row>
    <row r="965223" spans="1:13" ht="17.25" customHeight="1" x14ac:dyDescent="0.15">
      <c r="A965223" s="25"/>
      <c r="C965223" s="25"/>
      <c r="D965223" s="25"/>
      <c r="E965223" s="25"/>
      <c r="J965223" s="25"/>
      <c r="K965223" s="25"/>
      <c r="M965223" s="25"/>
    </row>
    <row r="965224" spans="1:13" ht="17.25" customHeight="1" x14ac:dyDescent="0.15">
      <c r="A965224" s="25"/>
      <c r="C965224" s="25"/>
      <c r="D965224" s="25"/>
      <c r="E965224" s="25"/>
      <c r="J965224" s="25"/>
      <c r="K965224" s="25"/>
      <c r="M965224" s="25"/>
    </row>
    <row r="965225" spans="1:13" ht="17.25" customHeight="1" x14ac:dyDescent="0.15">
      <c r="A965225" s="25"/>
      <c r="C965225" s="25"/>
      <c r="D965225" s="25"/>
      <c r="E965225" s="25"/>
      <c r="J965225" s="25"/>
      <c r="K965225" s="25"/>
      <c r="M965225" s="25"/>
    </row>
    <row r="965226" spans="1:13" ht="17.25" customHeight="1" x14ac:dyDescent="0.15">
      <c r="A965226" s="25"/>
      <c r="C965226" s="25"/>
      <c r="D965226" s="25"/>
      <c r="E965226" s="25"/>
      <c r="J965226" s="25"/>
      <c r="K965226" s="25"/>
      <c r="M965226" s="25"/>
    </row>
    <row r="965227" spans="1:13" ht="17.25" customHeight="1" x14ac:dyDescent="0.15">
      <c r="A965227" s="25"/>
      <c r="C965227" s="25"/>
      <c r="D965227" s="25"/>
      <c r="E965227" s="25"/>
      <c r="J965227" s="25"/>
      <c r="K965227" s="25"/>
      <c r="M965227" s="25"/>
    </row>
    <row r="965228" spans="1:13" ht="17.25" customHeight="1" x14ac:dyDescent="0.15">
      <c r="A965228" s="25"/>
      <c r="C965228" s="25"/>
      <c r="D965228" s="25"/>
      <c r="E965228" s="25"/>
      <c r="J965228" s="25"/>
      <c r="K965228" s="25"/>
      <c r="M965228" s="25"/>
    </row>
    <row r="965229" spans="1:13" ht="17.25" customHeight="1" x14ac:dyDescent="0.15">
      <c r="A965229" s="25"/>
      <c r="C965229" s="25"/>
      <c r="D965229" s="25"/>
      <c r="E965229" s="25"/>
      <c r="J965229" s="25"/>
      <c r="K965229" s="25"/>
      <c r="M965229" s="25"/>
    </row>
    <row r="965230" spans="1:13" ht="17.25" customHeight="1" x14ac:dyDescent="0.15">
      <c r="A965230" s="25"/>
      <c r="C965230" s="25"/>
      <c r="D965230" s="25"/>
      <c r="E965230" s="25"/>
      <c r="J965230" s="25"/>
      <c r="K965230" s="25"/>
      <c r="M965230" s="25"/>
    </row>
    <row r="965231" spans="1:13" ht="17.25" customHeight="1" x14ac:dyDescent="0.15">
      <c r="A965231" s="25"/>
      <c r="C965231" s="25"/>
      <c r="D965231" s="25"/>
      <c r="E965231" s="25"/>
      <c r="J965231" s="25"/>
      <c r="K965231" s="25"/>
      <c r="M965231" s="25"/>
    </row>
    <row r="965232" spans="1:13" ht="17.25" customHeight="1" x14ac:dyDescent="0.15">
      <c r="A965232" s="25"/>
      <c r="C965232" s="25"/>
      <c r="D965232" s="25"/>
      <c r="E965232" s="25"/>
      <c r="J965232" s="25"/>
      <c r="K965232" s="25"/>
      <c r="M965232" s="25"/>
    </row>
    <row r="965233" spans="1:13" ht="17.25" customHeight="1" x14ac:dyDescent="0.15">
      <c r="A965233" s="25"/>
      <c r="C965233" s="25"/>
      <c r="D965233" s="25"/>
      <c r="E965233" s="25"/>
      <c r="J965233" s="25"/>
      <c r="K965233" s="25"/>
      <c r="M965233" s="25"/>
    </row>
    <row r="965234" spans="1:13" ht="17.25" customHeight="1" x14ac:dyDescent="0.15">
      <c r="A965234" s="25"/>
      <c r="C965234" s="25"/>
      <c r="D965234" s="25"/>
      <c r="E965234" s="25"/>
      <c r="J965234" s="25"/>
      <c r="K965234" s="25"/>
      <c r="M965234" s="25"/>
    </row>
    <row r="965235" spans="1:13" ht="17.25" customHeight="1" x14ac:dyDescent="0.15">
      <c r="A965235" s="25"/>
      <c r="C965235" s="25"/>
      <c r="D965235" s="25"/>
      <c r="E965235" s="25"/>
      <c r="J965235" s="25"/>
      <c r="K965235" s="25"/>
      <c r="M965235" s="25"/>
    </row>
    <row r="965236" spans="1:13" ht="17.25" customHeight="1" x14ac:dyDescent="0.15">
      <c r="A965236" s="25"/>
      <c r="C965236" s="25"/>
      <c r="D965236" s="25"/>
      <c r="E965236" s="25"/>
      <c r="J965236" s="25"/>
      <c r="K965236" s="25"/>
      <c r="M965236" s="25"/>
    </row>
    <row r="965237" spans="1:13" ht="17.25" customHeight="1" x14ac:dyDescent="0.15">
      <c r="A965237" s="25"/>
      <c r="C965237" s="25"/>
      <c r="D965237" s="25"/>
      <c r="E965237" s="25"/>
      <c r="J965237" s="25"/>
      <c r="K965237" s="25"/>
      <c r="M965237" s="25"/>
    </row>
    <row r="965238" spans="1:13" ht="17.25" customHeight="1" x14ac:dyDescent="0.15">
      <c r="A965238" s="25"/>
      <c r="C965238" s="25"/>
      <c r="D965238" s="25"/>
      <c r="E965238" s="25"/>
      <c r="J965238" s="25"/>
      <c r="K965238" s="25"/>
      <c r="M965238" s="25"/>
    </row>
    <row r="965239" spans="1:13" ht="17.25" customHeight="1" x14ac:dyDescent="0.15">
      <c r="A965239" s="25"/>
      <c r="C965239" s="25"/>
      <c r="D965239" s="25"/>
      <c r="E965239" s="25"/>
      <c r="J965239" s="25"/>
      <c r="K965239" s="25"/>
      <c r="M965239" s="25"/>
    </row>
    <row r="965240" spans="1:13" ht="17.25" customHeight="1" x14ac:dyDescent="0.15">
      <c r="A965240" s="25"/>
      <c r="C965240" s="25"/>
      <c r="D965240" s="25"/>
      <c r="E965240" s="25"/>
      <c r="J965240" s="25"/>
      <c r="K965240" s="25"/>
      <c r="M965240" s="25"/>
    </row>
    <row r="965241" spans="1:13" ht="17.25" customHeight="1" x14ac:dyDescent="0.15">
      <c r="A965241" s="25"/>
      <c r="C965241" s="25"/>
      <c r="D965241" s="25"/>
      <c r="E965241" s="25"/>
      <c r="J965241" s="25"/>
      <c r="K965241" s="25"/>
      <c r="M965241" s="25"/>
    </row>
    <row r="965242" spans="1:13" ht="17.25" customHeight="1" x14ac:dyDescent="0.15">
      <c r="A965242" s="25"/>
      <c r="C965242" s="25"/>
      <c r="D965242" s="25"/>
      <c r="E965242" s="25"/>
      <c r="J965242" s="25"/>
      <c r="K965242" s="25"/>
      <c r="M965242" s="25"/>
    </row>
    <row r="965243" spans="1:13" ht="17.25" customHeight="1" x14ac:dyDescent="0.15">
      <c r="A965243" s="25"/>
      <c r="C965243" s="25"/>
      <c r="D965243" s="25"/>
      <c r="E965243" s="25"/>
      <c r="J965243" s="25"/>
      <c r="K965243" s="25"/>
      <c r="M965243" s="25"/>
    </row>
    <row r="965244" spans="1:13" ht="17.25" customHeight="1" x14ac:dyDescent="0.15">
      <c r="A965244" s="25"/>
      <c r="C965244" s="25"/>
      <c r="D965244" s="25"/>
      <c r="E965244" s="25"/>
      <c r="J965244" s="25"/>
      <c r="K965244" s="25"/>
      <c r="M965244" s="25"/>
    </row>
    <row r="965245" spans="1:13" ht="17.25" customHeight="1" x14ac:dyDescent="0.15">
      <c r="A965245" s="25"/>
      <c r="C965245" s="25"/>
      <c r="D965245" s="25"/>
      <c r="E965245" s="25"/>
      <c r="J965245" s="25"/>
      <c r="K965245" s="25"/>
      <c r="M965245" s="25"/>
    </row>
    <row r="965246" spans="1:13" ht="17.25" customHeight="1" x14ac:dyDescent="0.15">
      <c r="A965246" s="25"/>
      <c r="C965246" s="25"/>
      <c r="D965246" s="25"/>
      <c r="E965246" s="25"/>
      <c r="J965246" s="25"/>
      <c r="K965246" s="25"/>
      <c r="M965246" s="25"/>
    </row>
    <row r="965247" spans="1:13" ht="17.25" customHeight="1" x14ac:dyDescent="0.15">
      <c r="A965247" s="25"/>
      <c r="C965247" s="25"/>
      <c r="D965247" s="25"/>
      <c r="E965247" s="25"/>
      <c r="J965247" s="25"/>
      <c r="K965247" s="25"/>
      <c r="M965247" s="25"/>
    </row>
    <row r="965248" spans="1:13" ht="17.25" customHeight="1" x14ac:dyDescent="0.15">
      <c r="A965248" s="25"/>
      <c r="C965248" s="25"/>
      <c r="D965248" s="25"/>
      <c r="E965248" s="25"/>
      <c r="J965248" s="25"/>
      <c r="K965248" s="25"/>
      <c r="M965248" s="25"/>
    </row>
    <row r="965249" spans="1:13" ht="17.25" customHeight="1" x14ac:dyDescent="0.15">
      <c r="A965249" s="25"/>
      <c r="C965249" s="25"/>
      <c r="D965249" s="25"/>
      <c r="E965249" s="25"/>
      <c r="J965249" s="25"/>
      <c r="K965249" s="25"/>
      <c r="M965249" s="25"/>
    </row>
    <row r="965250" spans="1:13" ht="17.25" customHeight="1" x14ac:dyDescent="0.15">
      <c r="A965250" s="25"/>
      <c r="C965250" s="25"/>
      <c r="D965250" s="25"/>
      <c r="E965250" s="25"/>
      <c r="J965250" s="25"/>
      <c r="K965250" s="25"/>
      <c r="M965250" s="25"/>
    </row>
    <row r="965251" spans="1:13" ht="17.25" customHeight="1" x14ac:dyDescent="0.15">
      <c r="A965251" s="25"/>
      <c r="C965251" s="25"/>
      <c r="D965251" s="25"/>
      <c r="E965251" s="25"/>
      <c r="J965251" s="25"/>
      <c r="K965251" s="25"/>
      <c r="M965251" s="25"/>
    </row>
    <row r="965252" spans="1:13" ht="17.25" customHeight="1" x14ac:dyDescent="0.15">
      <c r="A965252" s="25"/>
      <c r="C965252" s="25"/>
      <c r="D965252" s="25"/>
      <c r="E965252" s="25"/>
      <c r="J965252" s="25"/>
      <c r="K965252" s="25"/>
      <c r="M965252" s="25"/>
    </row>
    <row r="965253" spans="1:13" ht="17.25" customHeight="1" x14ac:dyDescent="0.15">
      <c r="A965253" s="25"/>
      <c r="C965253" s="25"/>
      <c r="D965253" s="25"/>
      <c r="E965253" s="25"/>
      <c r="J965253" s="25"/>
      <c r="K965253" s="25"/>
      <c r="M965253" s="25"/>
    </row>
    <row r="965254" spans="1:13" ht="17.25" customHeight="1" x14ac:dyDescent="0.15">
      <c r="A965254" s="25"/>
      <c r="C965254" s="25"/>
      <c r="D965254" s="25"/>
      <c r="E965254" s="25"/>
      <c r="J965254" s="25"/>
      <c r="K965254" s="25"/>
      <c r="M965254" s="25"/>
    </row>
    <row r="965255" spans="1:13" ht="17.25" customHeight="1" x14ac:dyDescent="0.15">
      <c r="A965255" s="25"/>
      <c r="C965255" s="25"/>
      <c r="D965255" s="25"/>
      <c r="E965255" s="25"/>
      <c r="J965255" s="25"/>
      <c r="K965255" s="25"/>
      <c r="M965255" s="25"/>
    </row>
    <row r="965256" spans="1:13" ht="17.25" customHeight="1" x14ac:dyDescent="0.15">
      <c r="A965256" s="25"/>
      <c r="C965256" s="25"/>
      <c r="D965256" s="25"/>
      <c r="E965256" s="25"/>
      <c r="J965256" s="25"/>
      <c r="K965256" s="25"/>
      <c r="M965256" s="25"/>
    </row>
    <row r="965257" spans="1:13" ht="17.25" customHeight="1" x14ac:dyDescent="0.15">
      <c r="A965257" s="25"/>
      <c r="C965257" s="25"/>
      <c r="D965257" s="25"/>
      <c r="E965257" s="25"/>
      <c r="J965257" s="25"/>
      <c r="K965257" s="25"/>
      <c r="M965257" s="25"/>
    </row>
    <row r="965258" spans="1:13" ht="17.25" customHeight="1" x14ac:dyDescent="0.15">
      <c r="A965258" s="25"/>
      <c r="C965258" s="25"/>
      <c r="D965258" s="25"/>
      <c r="E965258" s="25"/>
      <c r="J965258" s="25"/>
      <c r="K965258" s="25"/>
      <c r="M965258" s="25"/>
    </row>
    <row r="965259" spans="1:13" ht="17.25" customHeight="1" x14ac:dyDescent="0.15">
      <c r="A965259" s="25"/>
      <c r="C965259" s="25"/>
      <c r="D965259" s="25"/>
      <c r="E965259" s="25"/>
      <c r="J965259" s="25"/>
      <c r="K965259" s="25"/>
      <c r="M965259" s="25"/>
    </row>
    <row r="965260" spans="1:13" ht="17.25" customHeight="1" x14ac:dyDescent="0.15">
      <c r="A965260" s="25"/>
      <c r="C965260" s="25"/>
      <c r="D965260" s="25"/>
      <c r="E965260" s="25"/>
      <c r="J965260" s="25"/>
      <c r="K965260" s="25"/>
      <c r="M965260" s="25"/>
    </row>
    <row r="965261" spans="1:13" ht="17.25" customHeight="1" x14ac:dyDescent="0.15">
      <c r="A965261" s="25"/>
      <c r="C965261" s="25"/>
      <c r="D965261" s="25"/>
      <c r="E965261" s="25"/>
      <c r="J965261" s="25"/>
      <c r="K965261" s="25"/>
      <c r="M965261" s="25"/>
    </row>
    <row r="965262" spans="1:13" ht="17.25" customHeight="1" x14ac:dyDescent="0.15">
      <c r="A965262" s="25"/>
      <c r="C965262" s="25"/>
      <c r="D965262" s="25"/>
      <c r="E965262" s="25"/>
      <c r="J965262" s="25"/>
      <c r="K965262" s="25"/>
      <c r="M965262" s="25"/>
    </row>
    <row r="965263" spans="1:13" ht="17.25" customHeight="1" x14ac:dyDescent="0.15">
      <c r="A965263" s="25"/>
      <c r="C965263" s="25"/>
      <c r="D965263" s="25"/>
      <c r="E965263" s="25"/>
      <c r="J965263" s="25"/>
      <c r="K965263" s="25"/>
      <c r="M965263" s="25"/>
    </row>
    <row r="965264" spans="1:13" ht="17.25" customHeight="1" x14ac:dyDescent="0.15">
      <c r="A965264" s="25"/>
      <c r="C965264" s="25"/>
      <c r="D965264" s="25"/>
      <c r="E965264" s="25"/>
      <c r="J965264" s="25"/>
      <c r="K965264" s="25"/>
      <c r="M965264" s="25"/>
    </row>
    <row r="965265" spans="1:13" ht="17.25" customHeight="1" x14ac:dyDescent="0.15">
      <c r="A965265" s="25"/>
      <c r="C965265" s="25"/>
      <c r="D965265" s="25"/>
      <c r="E965265" s="25"/>
      <c r="J965265" s="25"/>
      <c r="K965265" s="25"/>
      <c r="M965265" s="25"/>
    </row>
    <row r="965266" spans="1:13" ht="17.25" customHeight="1" x14ac:dyDescent="0.15">
      <c r="A965266" s="25"/>
      <c r="C965266" s="25"/>
      <c r="D965266" s="25"/>
      <c r="E965266" s="25"/>
      <c r="J965266" s="25"/>
      <c r="K965266" s="25"/>
      <c r="M965266" s="25"/>
    </row>
    <row r="965267" spans="1:13" ht="17.25" customHeight="1" x14ac:dyDescent="0.15">
      <c r="A965267" s="25"/>
      <c r="C965267" s="25"/>
      <c r="D965267" s="25"/>
      <c r="E965267" s="25"/>
      <c r="J965267" s="25"/>
      <c r="K965267" s="25"/>
      <c r="M965267" s="25"/>
    </row>
    <row r="965268" spans="1:13" ht="17.25" customHeight="1" x14ac:dyDescent="0.15">
      <c r="A965268" s="25"/>
      <c r="C965268" s="25"/>
      <c r="D965268" s="25"/>
      <c r="E965268" s="25"/>
      <c r="J965268" s="25"/>
      <c r="K965268" s="25"/>
      <c r="M965268" s="25"/>
    </row>
    <row r="965269" spans="1:13" ht="17.25" customHeight="1" x14ac:dyDescent="0.15">
      <c r="A965269" s="25"/>
      <c r="C965269" s="25"/>
      <c r="D965269" s="25"/>
      <c r="E965269" s="25"/>
      <c r="J965269" s="25"/>
      <c r="K965269" s="25"/>
      <c r="M965269" s="25"/>
    </row>
    <row r="965270" spans="1:13" ht="17.25" customHeight="1" x14ac:dyDescent="0.15">
      <c r="A965270" s="25"/>
      <c r="C965270" s="25"/>
      <c r="D965270" s="25"/>
      <c r="E965270" s="25"/>
      <c r="J965270" s="25"/>
      <c r="K965270" s="25"/>
      <c r="M965270" s="25"/>
    </row>
    <row r="965271" spans="1:13" ht="17.25" customHeight="1" x14ac:dyDescent="0.15">
      <c r="A965271" s="25"/>
      <c r="C965271" s="25"/>
      <c r="D965271" s="25"/>
      <c r="E965271" s="25"/>
      <c r="J965271" s="25"/>
      <c r="K965271" s="25"/>
      <c r="M965271" s="25"/>
    </row>
    <row r="965272" spans="1:13" ht="17.25" customHeight="1" x14ac:dyDescent="0.15">
      <c r="A965272" s="25"/>
      <c r="C965272" s="25"/>
      <c r="D965272" s="25"/>
      <c r="E965272" s="25"/>
      <c r="J965272" s="25"/>
      <c r="K965272" s="25"/>
      <c r="M965272" s="25"/>
    </row>
    <row r="965273" spans="1:13" ht="17.25" customHeight="1" x14ac:dyDescent="0.15">
      <c r="A965273" s="25"/>
      <c r="C965273" s="25"/>
      <c r="D965273" s="25"/>
      <c r="E965273" s="25"/>
      <c r="J965273" s="25"/>
      <c r="K965273" s="25"/>
      <c r="M965273" s="25"/>
    </row>
    <row r="965274" spans="1:13" ht="17.25" customHeight="1" x14ac:dyDescent="0.15">
      <c r="A965274" s="25"/>
      <c r="C965274" s="25"/>
      <c r="D965274" s="25"/>
      <c r="E965274" s="25"/>
      <c r="J965274" s="25"/>
      <c r="K965274" s="25"/>
      <c r="M965274" s="25"/>
    </row>
    <row r="965275" spans="1:13" ht="17.25" customHeight="1" x14ac:dyDescent="0.15">
      <c r="A965275" s="25"/>
      <c r="C965275" s="25"/>
      <c r="D965275" s="25"/>
      <c r="E965275" s="25"/>
      <c r="J965275" s="25"/>
      <c r="K965275" s="25"/>
      <c r="M965275" s="25"/>
    </row>
    <row r="965276" spans="1:13" ht="17.25" customHeight="1" x14ac:dyDescent="0.15">
      <c r="A965276" s="25"/>
      <c r="C965276" s="25"/>
      <c r="D965276" s="25"/>
      <c r="E965276" s="25"/>
      <c r="J965276" s="25"/>
      <c r="K965276" s="25"/>
      <c r="M965276" s="25"/>
    </row>
    <row r="965277" spans="1:13" ht="17.25" customHeight="1" x14ac:dyDescent="0.15">
      <c r="A965277" s="25"/>
      <c r="C965277" s="25"/>
      <c r="D965277" s="25"/>
      <c r="E965277" s="25"/>
      <c r="J965277" s="25"/>
      <c r="K965277" s="25"/>
      <c r="M965277" s="25"/>
    </row>
    <row r="965278" spans="1:13" ht="17.25" customHeight="1" x14ac:dyDescent="0.15">
      <c r="A965278" s="25"/>
      <c r="C965278" s="25"/>
      <c r="D965278" s="25"/>
      <c r="E965278" s="25"/>
      <c r="J965278" s="25"/>
      <c r="K965278" s="25"/>
      <c r="M965278" s="25"/>
    </row>
    <row r="965279" spans="1:13" ht="17.25" customHeight="1" x14ac:dyDescent="0.15">
      <c r="A965279" s="25"/>
      <c r="C965279" s="25"/>
      <c r="D965279" s="25"/>
      <c r="E965279" s="25"/>
      <c r="J965279" s="25"/>
      <c r="K965279" s="25"/>
      <c r="M965279" s="25"/>
    </row>
    <row r="965280" spans="1:13" ht="17.25" customHeight="1" x14ac:dyDescent="0.15">
      <c r="A965280" s="25"/>
      <c r="C965280" s="25"/>
      <c r="D965280" s="25"/>
      <c r="E965280" s="25"/>
      <c r="J965280" s="25"/>
      <c r="K965280" s="25"/>
      <c r="M965280" s="25"/>
    </row>
    <row r="965281" spans="1:13" ht="17.25" customHeight="1" x14ac:dyDescent="0.15">
      <c r="A965281" s="25"/>
      <c r="C965281" s="25"/>
      <c r="D965281" s="25"/>
      <c r="E965281" s="25"/>
      <c r="J965281" s="25"/>
      <c r="K965281" s="25"/>
      <c r="M965281" s="25"/>
    </row>
    <row r="965282" spans="1:13" ht="17.25" customHeight="1" x14ac:dyDescent="0.15">
      <c r="A965282" s="25"/>
      <c r="C965282" s="25"/>
      <c r="D965282" s="25"/>
      <c r="E965282" s="25"/>
      <c r="J965282" s="25"/>
      <c r="K965282" s="25"/>
      <c r="M965282" s="25"/>
    </row>
    <row r="965283" spans="1:13" ht="17.25" customHeight="1" x14ac:dyDescent="0.15">
      <c r="A965283" s="25"/>
      <c r="C965283" s="25"/>
      <c r="D965283" s="25"/>
      <c r="E965283" s="25"/>
      <c r="J965283" s="25"/>
      <c r="K965283" s="25"/>
      <c r="M965283" s="25"/>
    </row>
    <row r="965284" spans="1:13" ht="17.25" customHeight="1" x14ac:dyDescent="0.15">
      <c r="A965284" s="25"/>
      <c r="C965284" s="25"/>
      <c r="D965284" s="25"/>
      <c r="E965284" s="25"/>
      <c r="J965284" s="25"/>
      <c r="K965284" s="25"/>
      <c r="M965284" s="25"/>
    </row>
    <row r="965285" spans="1:13" ht="17.25" customHeight="1" x14ac:dyDescent="0.15">
      <c r="A965285" s="25"/>
      <c r="C965285" s="25"/>
      <c r="D965285" s="25"/>
      <c r="E965285" s="25"/>
      <c r="J965285" s="25"/>
      <c r="K965285" s="25"/>
      <c r="M965285" s="25"/>
    </row>
    <row r="965286" spans="1:13" ht="17.25" customHeight="1" x14ac:dyDescent="0.15">
      <c r="A965286" s="25"/>
      <c r="C965286" s="25"/>
      <c r="D965286" s="25"/>
      <c r="E965286" s="25"/>
      <c r="J965286" s="25"/>
      <c r="K965286" s="25"/>
      <c r="M965286" s="25"/>
    </row>
    <row r="965287" spans="1:13" ht="17.25" customHeight="1" x14ac:dyDescent="0.15">
      <c r="A965287" s="25"/>
      <c r="C965287" s="25"/>
      <c r="D965287" s="25"/>
      <c r="E965287" s="25"/>
      <c r="J965287" s="25"/>
      <c r="K965287" s="25"/>
      <c r="M965287" s="25"/>
    </row>
    <row r="965288" spans="1:13" ht="17.25" customHeight="1" x14ac:dyDescent="0.15">
      <c r="A965288" s="25"/>
      <c r="C965288" s="25"/>
      <c r="D965288" s="25"/>
      <c r="E965288" s="25"/>
      <c r="J965288" s="25"/>
      <c r="K965288" s="25"/>
      <c r="M965288" s="25"/>
    </row>
    <row r="965289" spans="1:13" ht="17.25" customHeight="1" x14ac:dyDescent="0.15">
      <c r="A965289" s="25"/>
      <c r="C965289" s="25"/>
      <c r="D965289" s="25"/>
      <c r="E965289" s="25"/>
      <c r="J965289" s="25"/>
      <c r="K965289" s="25"/>
      <c r="M965289" s="25"/>
    </row>
    <row r="965290" spans="1:13" ht="17.25" customHeight="1" x14ac:dyDescent="0.15">
      <c r="A965290" s="25"/>
      <c r="C965290" s="25"/>
      <c r="D965290" s="25"/>
      <c r="E965290" s="25"/>
      <c r="J965290" s="25"/>
      <c r="K965290" s="25"/>
      <c r="M965290" s="25"/>
    </row>
    <row r="965291" spans="1:13" ht="17.25" customHeight="1" x14ac:dyDescent="0.15">
      <c r="A965291" s="25"/>
      <c r="C965291" s="25"/>
      <c r="D965291" s="25"/>
      <c r="E965291" s="25"/>
      <c r="J965291" s="25"/>
      <c r="K965291" s="25"/>
      <c r="M965291" s="25"/>
    </row>
    <row r="965292" spans="1:13" ht="17.25" customHeight="1" x14ac:dyDescent="0.15">
      <c r="A965292" s="25"/>
      <c r="C965292" s="25"/>
      <c r="D965292" s="25"/>
      <c r="E965292" s="25"/>
      <c r="J965292" s="25"/>
      <c r="K965292" s="25"/>
      <c r="M965292" s="25"/>
    </row>
    <row r="965293" spans="1:13" ht="17.25" customHeight="1" x14ac:dyDescent="0.15">
      <c r="A965293" s="25"/>
      <c r="C965293" s="25"/>
      <c r="D965293" s="25"/>
      <c r="E965293" s="25"/>
      <c r="J965293" s="25"/>
      <c r="K965293" s="25"/>
      <c r="M965293" s="25"/>
    </row>
    <row r="965294" spans="1:13" ht="17.25" customHeight="1" x14ac:dyDescent="0.15">
      <c r="A965294" s="25"/>
      <c r="C965294" s="25"/>
      <c r="D965294" s="25"/>
      <c r="E965294" s="25"/>
      <c r="J965294" s="25"/>
      <c r="K965294" s="25"/>
      <c r="M965294" s="25"/>
    </row>
    <row r="965295" spans="1:13" ht="17.25" customHeight="1" x14ac:dyDescent="0.15">
      <c r="A965295" s="25"/>
      <c r="C965295" s="25"/>
      <c r="D965295" s="25"/>
      <c r="E965295" s="25"/>
      <c r="J965295" s="25"/>
      <c r="K965295" s="25"/>
      <c r="M965295" s="25"/>
    </row>
    <row r="965296" spans="1:13" ht="17.25" customHeight="1" x14ac:dyDescent="0.15">
      <c r="A965296" s="25"/>
      <c r="C965296" s="25"/>
      <c r="D965296" s="25"/>
      <c r="E965296" s="25"/>
      <c r="J965296" s="25"/>
      <c r="K965296" s="25"/>
      <c r="M965296" s="25"/>
    </row>
    <row r="965297" spans="1:13" ht="17.25" customHeight="1" x14ac:dyDescent="0.15">
      <c r="A965297" s="25"/>
      <c r="C965297" s="25"/>
      <c r="D965297" s="25"/>
      <c r="E965297" s="25"/>
      <c r="J965297" s="25"/>
      <c r="K965297" s="25"/>
      <c r="M965297" s="25"/>
    </row>
    <row r="965298" spans="1:13" ht="17.25" customHeight="1" x14ac:dyDescent="0.15">
      <c r="A965298" s="25"/>
      <c r="C965298" s="25"/>
      <c r="D965298" s="25"/>
      <c r="E965298" s="25"/>
      <c r="J965298" s="25"/>
      <c r="K965298" s="25"/>
      <c r="M965298" s="25"/>
    </row>
    <row r="965299" spans="1:13" ht="17.25" customHeight="1" x14ac:dyDescent="0.15">
      <c r="A965299" s="25"/>
      <c r="C965299" s="25"/>
      <c r="D965299" s="25"/>
      <c r="E965299" s="25"/>
      <c r="J965299" s="25"/>
      <c r="K965299" s="25"/>
      <c r="M965299" s="25"/>
    </row>
    <row r="965300" spans="1:13" ht="17.25" customHeight="1" x14ac:dyDescent="0.15">
      <c r="A965300" s="25"/>
      <c r="C965300" s="25"/>
      <c r="D965300" s="25"/>
      <c r="E965300" s="25"/>
      <c r="J965300" s="25"/>
      <c r="K965300" s="25"/>
      <c r="M965300" s="25"/>
    </row>
    <row r="965301" spans="1:13" ht="17.25" customHeight="1" x14ac:dyDescent="0.15">
      <c r="A965301" s="25"/>
      <c r="C965301" s="25"/>
      <c r="D965301" s="25"/>
      <c r="E965301" s="25"/>
      <c r="J965301" s="25"/>
      <c r="K965301" s="25"/>
      <c r="M965301" s="25"/>
    </row>
    <row r="965302" spans="1:13" ht="17.25" customHeight="1" x14ac:dyDescent="0.15">
      <c r="A965302" s="25"/>
      <c r="C965302" s="25"/>
      <c r="D965302" s="25"/>
      <c r="E965302" s="25"/>
      <c r="J965302" s="25"/>
      <c r="K965302" s="25"/>
      <c r="M965302" s="25"/>
    </row>
    <row r="965303" spans="1:13" ht="17.25" customHeight="1" x14ac:dyDescent="0.15">
      <c r="A965303" s="25"/>
      <c r="C965303" s="25"/>
      <c r="D965303" s="25"/>
      <c r="E965303" s="25"/>
      <c r="J965303" s="25"/>
      <c r="K965303" s="25"/>
      <c r="M965303" s="25"/>
    </row>
    <row r="965304" spans="1:13" ht="17.25" customHeight="1" x14ac:dyDescent="0.15">
      <c r="A965304" s="25"/>
      <c r="C965304" s="25"/>
      <c r="D965304" s="25"/>
      <c r="E965304" s="25"/>
      <c r="J965304" s="25"/>
      <c r="K965304" s="25"/>
      <c r="M965304" s="25"/>
    </row>
    <row r="965305" spans="1:13" ht="17.25" customHeight="1" x14ac:dyDescent="0.15">
      <c r="A965305" s="25"/>
      <c r="C965305" s="25"/>
      <c r="D965305" s="25"/>
      <c r="E965305" s="25"/>
      <c r="J965305" s="25"/>
      <c r="K965305" s="25"/>
      <c r="M965305" s="25"/>
    </row>
    <row r="965306" spans="1:13" ht="17.25" customHeight="1" x14ac:dyDescent="0.15">
      <c r="A965306" s="25"/>
      <c r="C965306" s="25"/>
      <c r="D965306" s="25"/>
      <c r="E965306" s="25"/>
      <c r="J965306" s="25"/>
      <c r="K965306" s="25"/>
      <c r="M965306" s="25"/>
    </row>
    <row r="965307" spans="1:13" ht="17.25" customHeight="1" x14ac:dyDescent="0.15">
      <c r="A965307" s="25"/>
      <c r="C965307" s="25"/>
      <c r="D965307" s="25"/>
      <c r="E965307" s="25"/>
      <c r="J965307" s="25"/>
      <c r="K965307" s="25"/>
      <c r="M965307" s="25"/>
    </row>
    <row r="965308" spans="1:13" ht="17.25" customHeight="1" x14ac:dyDescent="0.15">
      <c r="A965308" s="25"/>
      <c r="C965308" s="25"/>
      <c r="D965308" s="25"/>
      <c r="E965308" s="25"/>
      <c r="J965308" s="25"/>
      <c r="K965308" s="25"/>
      <c r="M965308" s="25"/>
    </row>
    <row r="965309" spans="1:13" ht="17.25" customHeight="1" x14ac:dyDescent="0.15">
      <c r="A965309" s="25"/>
      <c r="C965309" s="25"/>
      <c r="D965309" s="25"/>
      <c r="E965309" s="25"/>
      <c r="J965309" s="25"/>
      <c r="K965309" s="25"/>
      <c r="M965309" s="25"/>
    </row>
    <row r="965310" spans="1:13" ht="17.25" customHeight="1" x14ac:dyDescent="0.15">
      <c r="A965310" s="25"/>
      <c r="C965310" s="25"/>
      <c r="D965310" s="25"/>
      <c r="E965310" s="25"/>
      <c r="J965310" s="25"/>
      <c r="K965310" s="25"/>
      <c r="M965310" s="25"/>
    </row>
    <row r="965311" spans="1:13" ht="17.25" customHeight="1" x14ac:dyDescent="0.15">
      <c r="A965311" s="25"/>
      <c r="C965311" s="25"/>
      <c r="D965311" s="25"/>
      <c r="E965311" s="25"/>
      <c r="J965311" s="25"/>
      <c r="K965311" s="25"/>
      <c r="M965311" s="25"/>
    </row>
    <row r="965312" spans="1:13" ht="17.25" customHeight="1" x14ac:dyDescent="0.15">
      <c r="A965312" s="25"/>
      <c r="C965312" s="25"/>
      <c r="D965312" s="25"/>
      <c r="E965312" s="25"/>
      <c r="J965312" s="25"/>
      <c r="K965312" s="25"/>
      <c r="M965312" s="25"/>
    </row>
    <row r="965313" spans="1:13" ht="17.25" customHeight="1" x14ac:dyDescent="0.15">
      <c r="A965313" s="25"/>
      <c r="C965313" s="25"/>
      <c r="D965313" s="25"/>
      <c r="E965313" s="25"/>
      <c r="J965313" s="25"/>
      <c r="K965313" s="25"/>
      <c r="M965313" s="25"/>
    </row>
    <row r="965314" spans="1:13" ht="17.25" customHeight="1" x14ac:dyDescent="0.15">
      <c r="A965314" s="25"/>
      <c r="C965314" s="25"/>
      <c r="D965314" s="25"/>
      <c r="E965314" s="25"/>
      <c r="J965314" s="25"/>
      <c r="K965314" s="25"/>
      <c r="M965314" s="25"/>
    </row>
    <row r="965315" spans="1:13" ht="17.25" customHeight="1" x14ac:dyDescent="0.15">
      <c r="A965315" s="25"/>
      <c r="C965315" s="25"/>
      <c r="D965315" s="25"/>
      <c r="E965315" s="25"/>
      <c r="J965315" s="25"/>
      <c r="K965315" s="25"/>
      <c r="M965315" s="25"/>
    </row>
    <row r="965316" spans="1:13" ht="17.25" customHeight="1" x14ac:dyDescent="0.15">
      <c r="A965316" s="25"/>
      <c r="C965316" s="25"/>
      <c r="D965316" s="25"/>
      <c r="E965316" s="25"/>
      <c r="J965316" s="25"/>
      <c r="K965316" s="25"/>
      <c r="M965316" s="25"/>
    </row>
    <row r="965317" spans="1:13" ht="17.25" customHeight="1" x14ac:dyDescent="0.15">
      <c r="A965317" s="25"/>
      <c r="C965317" s="25"/>
      <c r="D965317" s="25"/>
      <c r="E965317" s="25"/>
      <c r="J965317" s="25"/>
      <c r="K965317" s="25"/>
      <c r="M965317" s="25"/>
    </row>
    <row r="965318" spans="1:13" ht="17.25" customHeight="1" x14ac:dyDescent="0.15">
      <c r="A965318" s="25"/>
      <c r="C965318" s="25"/>
      <c r="D965318" s="25"/>
      <c r="E965318" s="25"/>
      <c r="J965318" s="25"/>
      <c r="K965318" s="25"/>
      <c r="M965318" s="25"/>
    </row>
    <row r="965319" spans="1:13" ht="17.25" customHeight="1" x14ac:dyDescent="0.15">
      <c r="A965319" s="25"/>
      <c r="C965319" s="25"/>
      <c r="D965319" s="25"/>
      <c r="E965319" s="25"/>
      <c r="J965319" s="25"/>
      <c r="K965319" s="25"/>
      <c r="M965319" s="25"/>
    </row>
    <row r="965320" spans="1:13" ht="17.25" customHeight="1" x14ac:dyDescent="0.15">
      <c r="A965320" s="25"/>
      <c r="C965320" s="25"/>
      <c r="D965320" s="25"/>
      <c r="E965320" s="25"/>
      <c r="J965320" s="25"/>
      <c r="K965320" s="25"/>
      <c r="M965320" s="25"/>
    </row>
    <row r="965321" spans="1:13" ht="17.25" customHeight="1" x14ac:dyDescent="0.15">
      <c r="A965321" s="25"/>
      <c r="C965321" s="25"/>
      <c r="D965321" s="25"/>
      <c r="E965321" s="25"/>
      <c r="J965321" s="25"/>
      <c r="K965321" s="25"/>
      <c r="M965321" s="25"/>
    </row>
    <row r="965322" spans="1:13" ht="17.25" customHeight="1" x14ac:dyDescent="0.15">
      <c r="A965322" s="25"/>
      <c r="C965322" s="25"/>
      <c r="D965322" s="25"/>
      <c r="E965322" s="25"/>
      <c r="J965322" s="25"/>
      <c r="K965322" s="25"/>
      <c r="M965322" s="25"/>
    </row>
    <row r="965323" spans="1:13" ht="17.25" customHeight="1" x14ac:dyDescent="0.15">
      <c r="A965323" s="25"/>
      <c r="C965323" s="25"/>
      <c r="D965323" s="25"/>
      <c r="E965323" s="25"/>
      <c r="J965323" s="25"/>
      <c r="K965323" s="25"/>
      <c r="M965323" s="25"/>
    </row>
    <row r="965324" spans="1:13" ht="17.25" customHeight="1" x14ac:dyDescent="0.15">
      <c r="A965324" s="25"/>
      <c r="C965324" s="25"/>
      <c r="D965324" s="25"/>
      <c r="E965324" s="25"/>
      <c r="J965324" s="25"/>
      <c r="K965324" s="25"/>
      <c r="M965324" s="25"/>
    </row>
    <row r="965325" spans="1:13" ht="17.25" customHeight="1" x14ac:dyDescent="0.15">
      <c r="A965325" s="25"/>
      <c r="C965325" s="25"/>
      <c r="D965325" s="25"/>
      <c r="E965325" s="25"/>
      <c r="J965325" s="25"/>
      <c r="K965325" s="25"/>
      <c r="M965325" s="25"/>
    </row>
    <row r="965326" spans="1:13" ht="17.25" customHeight="1" x14ac:dyDescent="0.15">
      <c r="A965326" s="25"/>
      <c r="C965326" s="25"/>
      <c r="D965326" s="25"/>
      <c r="E965326" s="25"/>
      <c r="J965326" s="25"/>
      <c r="K965326" s="25"/>
      <c r="M965326" s="25"/>
    </row>
    <row r="965327" spans="1:13" ht="17.25" customHeight="1" x14ac:dyDescent="0.15">
      <c r="A965327" s="25"/>
      <c r="C965327" s="25"/>
      <c r="D965327" s="25"/>
      <c r="E965327" s="25"/>
      <c r="J965327" s="25"/>
      <c r="K965327" s="25"/>
      <c r="M965327" s="25"/>
    </row>
    <row r="965328" spans="1:13" ht="17.25" customHeight="1" x14ac:dyDescent="0.15">
      <c r="A965328" s="25"/>
      <c r="C965328" s="25"/>
      <c r="D965328" s="25"/>
      <c r="E965328" s="25"/>
      <c r="J965328" s="25"/>
      <c r="K965328" s="25"/>
      <c r="M965328" s="25"/>
    </row>
    <row r="965329" spans="1:13" ht="17.25" customHeight="1" x14ac:dyDescent="0.15">
      <c r="A965329" s="25"/>
      <c r="C965329" s="25"/>
      <c r="D965329" s="25"/>
      <c r="E965329" s="25"/>
      <c r="J965329" s="25"/>
      <c r="K965329" s="25"/>
      <c r="M965329" s="25"/>
    </row>
    <row r="965330" spans="1:13" ht="17.25" customHeight="1" x14ac:dyDescent="0.15">
      <c r="A965330" s="25"/>
      <c r="C965330" s="25"/>
      <c r="D965330" s="25"/>
      <c r="E965330" s="25"/>
      <c r="J965330" s="25"/>
      <c r="K965330" s="25"/>
      <c r="M965330" s="25"/>
    </row>
    <row r="965331" spans="1:13" ht="17.25" customHeight="1" x14ac:dyDescent="0.15">
      <c r="A965331" s="25"/>
      <c r="C965331" s="25"/>
      <c r="D965331" s="25"/>
      <c r="E965331" s="25"/>
      <c r="J965331" s="25"/>
      <c r="K965331" s="25"/>
      <c r="M965331" s="25"/>
    </row>
    <row r="965332" spans="1:13" ht="17.25" customHeight="1" x14ac:dyDescent="0.15">
      <c r="A965332" s="25"/>
      <c r="C965332" s="25"/>
      <c r="D965332" s="25"/>
      <c r="E965332" s="25"/>
      <c r="J965332" s="25"/>
      <c r="K965332" s="25"/>
      <c r="M965332" s="25"/>
    </row>
    <row r="965333" spans="1:13" ht="17.25" customHeight="1" x14ac:dyDescent="0.15">
      <c r="A965333" s="25"/>
      <c r="C965333" s="25"/>
      <c r="D965333" s="25"/>
      <c r="E965333" s="25"/>
      <c r="J965333" s="25"/>
      <c r="K965333" s="25"/>
      <c r="M965333" s="25"/>
    </row>
    <row r="965334" spans="1:13" ht="17.25" customHeight="1" x14ac:dyDescent="0.15">
      <c r="A965334" s="25"/>
      <c r="C965334" s="25"/>
      <c r="D965334" s="25"/>
      <c r="E965334" s="25"/>
      <c r="J965334" s="25"/>
      <c r="K965334" s="25"/>
      <c r="M965334" s="25"/>
    </row>
    <row r="965335" spans="1:13" ht="17.25" customHeight="1" x14ac:dyDescent="0.15">
      <c r="A965335" s="25"/>
      <c r="C965335" s="25"/>
      <c r="D965335" s="25"/>
      <c r="E965335" s="25"/>
      <c r="J965335" s="25"/>
      <c r="K965335" s="25"/>
      <c r="M965335" s="25"/>
    </row>
    <row r="965336" spans="1:13" ht="17.25" customHeight="1" x14ac:dyDescent="0.15">
      <c r="A965336" s="25"/>
      <c r="C965336" s="25"/>
      <c r="D965336" s="25"/>
      <c r="E965336" s="25"/>
      <c r="J965336" s="25"/>
      <c r="K965336" s="25"/>
      <c r="M965336" s="25"/>
    </row>
    <row r="965337" spans="1:13" ht="17.25" customHeight="1" x14ac:dyDescent="0.15">
      <c r="A965337" s="25"/>
      <c r="C965337" s="25"/>
      <c r="D965337" s="25"/>
      <c r="E965337" s="25"/>
      <c r="J965337" s="25"/>
      <c r="K965337" s="25"/>
      <c r="M965337" s="25"/>
    </row>
    <row r="965338" spans="1:13" ht="17.25" customHeight="1" x14ac:dyDescent="0.15">
      <c r="A965338" s="25"/>
      <c r="C965338" s="25"/>
      <c r="D965338" s="25"/>
      <c r="E965338" s="25"/>
      <c r="J965338" s="25"/>
      <c r="K965338" s="25"/>
      <c r="M965338" s="25"/>
    </row>
    <row r="965339" spans="1:13" ht="17.25" customHeight="1" x14ac:dyDescent="0.15">
      <c r="A965339" s="25"/>
      <c r="C965339" s="25"/>
      <c r="D965339" s="25"/>
      <c r="E965339" s="25"/>
      <c r="J965339" s="25"/>
      <c r="K965339" s="25"/>
      <c r="M965339" s="25"/>
    </row>
    <row r="965340" spans="1:13" ht="17.25" customHeight="1" x14ac:dyDescent="0.15">
      <c r="A965340" s="25"/>
      <c r="C965340" s="25"/>
      <c r="D965340" s="25"/>
      <c r="E965340" s="25"/>
      <c r="J965340" s="25"/>
      <c r="K965340" s="25"/>
      <c r="M965340" s="25"/>
    </row>
    <row r="965341" spans="1:13" ht="17.25" customHeight="1" x14ac:dyDescent="0.15">
      <c r="A965341" s="25"/>
      <c r="C965341" s="25"/>
      <c r="D965341" s="25"/>
      <c r="E965341" s="25"/>
      <c r="J965341" s="25"/>
      <c r="K965341" s="25"/>
      <c r="M965341" s="25"/>
    </row>
    <row r="965342" spans="1:13" ht="17.25" customHeight="1" x14ac:dyDescent="0.15">
      <c r="A965342" s="25"/>
      <c r="C965342" s="25"/>
      <c r="D965342" s="25"/>
      <c r="E965342" s="25"/>
      <c r="J965342" s="25"/>
      <c r="K965342" s="25"/>
      <c r="M965342" s="25"/>
    </row>
    <row r="965343" spans="1:13" ht="17.25" customHeight="1" x14ac:dyDescent="0.15">
      <c r="A965343" s="25"/>
      <c r="C965343" s="25"/>
      <c r="D965343" s="25"/>
      <c r="E965343" s="25"/>
      <c r="J965343" s="25"/>
      <c r="K965343" s="25"/>
      <c r="M965343" s="25"/>
    </row>
    <row r="965344" spans="1:13" ht="17.25" customHeight="1" x14ac:dyDescent="0.15">
      <c r="A965344" s="25"/>
      <c r="C965344" s="25"/>
      <c r="D965344" s="25"/>
      <c r="E965344" s="25"/>
      <c r="J965344" s="25"/>
      <c r="K965344" s="25"/>
      <c r="M965344" s="25"/>
    </row>
    <row r="965345" spans="1:13" ht="17.25" customHeight="1" x14ac:dyDescent="0.15">
      <c r="A965345" s="25"/>
      <c r="C965345" s="25"/>
      <c r="D965345" s="25"/>
      <c r="E965345" s="25"/>
      <c r="J965345" s="25"/>
      <c r="K965345" s="25"/>
      <c r="M965345" s="25"/>
    </row>
    <row r="965346" spans="1:13" ht="17.25" customHeight="1" x14ac:dyDescent="0.15">
      <c r="A965346" s="25"/>
      <c r="C965346" s="25"/>
      <c r="D965346" s="25"/>
      <c r="E965346" s="25"/>
      <c r="J965346" s="25"/>
      <c r="K965346" s="25"/>
      <c r="M965346" s="25"/>
    </row>
    <row r="965347" spans="1:13" ht="17.25" customHeight="1" x14ac:dyDescent="0.15">
      <c r="A965347" s="25"/>
      <c r="C965347" s="25"/>
      <c r="D965347" s="25"/>
      <c r="E965347" s="25"/>
      <c r="J965347" s="25"/>
      <c r="K965347" s="25"/>
      <c r="M965347" s="25"/>
    </row>
    <row r="965348" spans="1:13" ht="17.25" customHeight="1" x14ac:dyDescent="0.15">
      <c r="A965348" s="25"/>
      <c r="C965348" s="25"/>
      <c r="D965348" s="25"/>
      <c r="E965348" s="25"/>
      <c r="J965348" s="25"/>
      <c r="K965348" s="25"/>
      <c r="M965348" s="25"/>
    </row>
    <row r="965349" spans="1:13" ht="17.25" customHeight="1" x14ac:dyDescent="0.15">
      <c r="A965349" s="25"/>
      <c r="C965349" s="25"/>
      <c r="D965349" s="25"/>
      <c r="E965349" s="25"/>
      <c r="J965349" s="25"/>
      <c r="K965349" s="25"/>
      <c r="M965349" s="25"/>
    </row>
    <row r="965350" spans="1:13" ht="17.25" customHeight="1" x14ac:dyDescent="0.15">
      <c r="A965350" s="25"/>
      <c r="C965350" s="25"/>
      <c r="D965350" s="25"/>
      <c r="E965350" s="25"/>
      <c r="J965350" s="25"/>
      <c r="K965350" s="25"/>
      <c r="M965350" s="25"/>
    </row>
    <row r="965351" spans="1:13" ht="17.25" customHeight="1" x14ac:dyDescent="0.15">
      <c r="A965351" s="25"/>
      <c r="C965351" s="25"/>
      <c r="D965351" s="25"/>
      <c r="E965351" s="25"/>
      <c r="J965351" s="25"/>
      <c r="K965351" s="25"/>
      <c r="M965351" s="25"/>
    </row>
    <row r="965352" spans="1:13" ht="17.25" customHeight="1" x14ac:dyDescent="0.15">
      <c r="A965352" s="25"/>
      <c r="C965352" s="25"/>
      <c r="D965352" s="25"/>
      <c r="E965352" s="25"/>
      <c r="J965352" s="25"/>
      <c r="K965352" s="25"/>
      <c r="M965352" s="25"/>
    </row>
    <row r="965353" spans="1:13" ht="17.25" customHeight="1" x14ac:dyDescent="0.15">
      <c r="A965353" s="25"/>
      <c r="C965353" s="25"/>
      <c r="D965353" s="25"/>
      <c r="E965353" s="25"/>
      <c r="J965353" s="25"/>
      <c r="K965353" s="25"/>
      <c r="M965353" s="25"/>
    </row>
    <row r="965354" spans="1:13" ht="17.25" customHeight="1" x14ac:dyDescent="0.15">
      <c r="A965354" s="25"/>
      <c r="C965354" s="25"/>
      <c r="D965354" s="25"/>
      <c r="E965354" s="25"/>
      <c r="J965354" s="25"/>
      <c r="K965354" s="25"/>
      <c r="M965354" s="25"/>
    </row>
    <row r="965355" spans="1:13" ht="17.25" customHeight="1" x14ac:dyDescent="0.15">
      <c r="A965355" s="25"/>
      <c r="C965355" s="25"/>
      <c r="D965355" s="25"/>
      <c r="E965355" s="25"/>
      <c r="J965355" s="25"/>
      <c r="K965355" s="25"/>
      <c r="M965355" s="25"/>
    </row>
    <row r="965356" spans="1:13" ht="17.25" customHeight="1" x14ac:dyDescent="0.15">
      <c r="A965356" s="25"/>
      <c r="C965356" s="25"/>
      <c r="D965356" s="25"/>
      <c r="E965356" s="25"/>
      <c r="J965356" s="25"/>
      <c r="K965356" s="25"/>
      <c r="M965356" s="25"/>
    </row>
    <row r="965357" spans="1:13" ht="17.25" customHeight="1" x14ac:dyDescent="0.15">
      <c r="A965357" s="25"/>
      <c r="C965357" s="25"/>
      <c r="D965357" s="25"/>
      <c r="E965357" s="25"/>
      <c r="J965357" s="25"/>
      <c r="K965357" s="25"/>
      <c r="M965357" s="25"/>
    </row>
    <row r="965358" spans="1:13" ht="17.25" customHeight="1" x14ac:dyDescent="0.15">
      <c r="A965358" s="25"/>
      <c r="C965358" s="25"/>
      <c r="D965358" s="25"/>
      <c r="E965358" s="25"/>
      <c r="J965358" s="25"/>
      <c r="K965358" s="25"/>
      <c r="M965358" s="25"/>
    </row>
    <row r="965359" spans="1:13" ht="17.25" customHeight="1" x14ac:dyDescent="0.15">
      <c r="A965359" s="25"/>
      <c r="C965359" s="25"/>
      <c r="D965359" s="25"/>
      <c r="E965359" s="25"/>
      <c r="J965359" s="25"/>
      <c r="K965359" s="25"/>
      <c r="M965359" s="25"/>
    </row>
    <row r="965360" spans="1:13" ht="17.25" customHeight="1" x14ac:dyDescent="0.15">
      <c r="A965360" s="25"/>
      <c r="C965360" s="25"/>
      <c r="D965360" s="25"/>
      <c r="E965360" s="25"/>
      <c r="J965360" s="25"/>
      <c r="K965360" s="25"/>
      <c r="M965360" s="25"/>
    </row>
    <row r="965361" spans="1:13" ht="17.25" customHeight="1" x14ac:dyDescent="0.15">
      <c r="A965361" s="25"/>
      <c r="C965361" s="25"/>
      <c r="D965361" s="25"/>
      <c r="E965361" s="25"/>
      <c r="J965361" s="25"/>
      <c r="K965361" s="25"/>
      <c r="M965361" s="25"/>
    </row>
    <row r="965362" spans="1:13" ht="17.25" customHeight="1" x14ac:dyDescent="0.15">
      <c r="A965362" s="25"/>
      <c r="C965362" s="25"/>
      <c r="D965362" s="25"/>
      <c r="E965362" s="25"/>
      <c r="J965362" s="25"/>
      <c r="K965362" s="25"/>
      <c r="M965362" s="25"/>
    </row>
    <row r="965363" spans="1:13" ht="17.25" customHeight="1" x14ac:dyDescent="0.15">
      <c r="A965363" s="25"/>
      <c r="C965363" s="25"/>
      <c r="D965363" s="25"/>
      <c r="E965363" s="25"/>
      <c r="J965363" s="25"/>
      <c r="K965363" s="25"/>
      <c r="M965363" s="25"/>
    </row>
    <row r="965364" spans="1:13" ht="17.25" customHeight="1" x14ac:dyDescent="0.15">
      <c r="A965364" s="25"/>
      <c r="C965364" s="25"/>
      <c r="D965364" s="25"/>
      <c r="E965364" s="25"/>
      <c r="J965364" s="25"/>
      <c r="K965364" s="25"/>
      <c r="M965364" s="25"/>
    </row>
    <row r="965365" spans="1:13" ht="17.25" customHeight="1" x14ac:dyDescent="0.15">
      <c r="A965365" s="25"/>
      <c r="C965365" s="25"/>
      <c r="D965365" s="25"/>
      <c r="E965365" s="25"/>
      <c r="J965365" s="25"/>
      <c r="K965365" s="25"/>
      <c r="M965365" s="25"/>
    </row>
    <row r="965366" spans="1:13" ht="17.25" customHeight="1" x14ac:dyDescent="0.15">
      <c r="A965366" s="25"/>
      <c r="C965366" s="25"/>
      <c r="D965366" s="25"/>
      <c r="E965366" s="25"/>
      <c r="J965366" s="25"/>
      <c r="K965366" s="25"/>
      <c r="M965366" s="25"/>
    </row>
    <row r="965367" spans="1:13" ht="17.25" customHeight="1" x14ac:dyDescent="0.15">
      <c r="A965367" s="25"/>
      <c r="C965367" s="25"/>
      <c r="D965367" s="25"/>
      <c r="E965367" s="25"/>
      <c r="J965367" s="25"/>
      <c r="K965367" s="25"/>
      <c r="M965367" s="25"/>
    </row>
    <row r="965368" spans="1:13" ht="17.25" customHeight="1" x14ac:dyDescent="0.15">
      <c r="A965368" s="25"/>
      <c r="C965368" s="25"/>
      <c r="D965368" s="25"/>
      <c r="E965368" s="25"/>
      <c r="J965368" s="25"/>
      <c r="K965368" s="25"/>
      <c r="M965368" s="25"/>
    </row>
    <row r="965369" spans="1:13" ht="17.25" customHeight="1" x14ac:dyDescent="0.15">
      <c r="A965369" s="25"/>
      <c r="C965369" s="25"/>
      <c r="D965369" s="25"/>
      <c r="E965369" s="25"/>
      <c r="J965369" s="25"/>
      <c r="K965369" s="25"/>
      <c r="M965369" s="25"/>
    </row>
    <row r="965370" spans="1:13" ht="17.25" customHeight="1" x14ac:dyDescent="0.15">
      <c r="A965370" s="25"/>
      <c r="C965370" s="25"/>
      <c r="D965370" s="25"/>
      <c r="E965370" s="25"/>
      <c r="J965370" s="25"/>
      <c r="K965370" s="25"/>
      <c r="M965370" s="25"/>
    </row>
    <row r="965371" spans="1:13" ht="17.25" customHeight="1" x14ac:dyDescent="0.15">
      <c r="A965371" s="25"/>
      <c r="C965371" s="25"/>
      <c r="D965371" s="25"/>
      <c r="E965371" s="25"/>
      <c r="J965371" s="25"/>
      <c r="K965371" s="25"/>
      <c r="M965371" s="25"/>
    </row>
    <row r="965372" spans="1:13" ht="17.25" customHeight="1" x14ac:dyDescent="0.15">
      <c r="A965372" s="25"/>
      <c r="C965372" s="25"/>
      <c r="D965372" s="25"/>
      <c r="E965372" s="25"/>
      <c r="J965372" s="25"/>
      <c r="K965372" s="25"/>
      <c r="M965372" s="25"/>
    </row>
    <row r="965373" spans="1:13" ht="17.25" customHeight="1" x14ac:dyDescent="0.15">
      <c r="A965373" s="25"/>
      <c r="C965373" s="25"/>
      <c r="D965373" s="25"/>
      <c r="E965373" s="25"/>
      <c r="J965373" s="25"/>
      <c r="K965373" s="25"/>
      <c r="M965373" s="25"/>
    </row>
    <row r="965374" spans="1:13" ht="17.25" customHeight="1" x14ac:dyDescent="0.15">
      <c r="A965374" s="25"/>
      <c r="C965374" s="25"/>
      <c r="D965374" s="25"/>
      <c r="E965374" s="25"/>
      <c r="J965374" s="25"/>
      <c r="K965374" s="25"/>
      <c r="M965374" s="25"/>
    </row>
    <row r="965375" spans="1:13" ht="17.25" customHeight="1" x14ac:dyDescent="0.15">
      <c r="A965375" s="25"/>
      <c r="C965375" s="25"/>
      <c r="D965375" s="25"/>
      <c r="E965375" s="25"/>
      <c r="J965375" s="25"/>
      <c r="K965375" s="25"/>
      <c r="M965375" s="25"/>
    </row>
    <row r="965376" spans="1:13" ht="17.25" customHeight="1" x14ac:dyDescent="0.15">
      <c r="A965376" s="25"/>
      <c r="C965376" s="25"/>
      <c r="D965376" s="25"/>
      <c r="E965376" s="25"/>
      <c r="J965376" s="25"/>
      <c r="K965376" s="25"/>
      <c r="M965376" s="25"/>
    </row>
    <row r="965377" spans="1:13" ht="17.25" customHeight="1" x14ac:dyDescent="0.15">
      <c r="A965377" s="25"/>
      <c r="C965377" s="25"/>
      <c r="D965377" s="25"/>
      <c r="E965377" s="25"/>
      <c r="J965377" s="25"/>
      <c r="K965377" s="25"/>
      <c r="M965377" s="25"/>
    </row>
    <row r="965378" spans="1:13" ht="17.25" customHeight="1" x14ac:dyDescent="0.15">
      <c r="A965378" s="25"/>
      <c r="C965378" s="25"/>
      <c r="D965378" s="25"/>
      <c r="E965378" s="25"/>
      <c r="J965378" s="25"/>
      <c r="K965378" s="25"/>
      <c r="M965378" s="25"/>
    </row>
    <row r="965379" spans="1:13" ht="17.25" customHeight="1" x14ac:dyDescent="0.15">
      <c r="A965379" s="25"/>
      <c r="C965379" s="25"/>
      <c r="D965379" s="25"/>
      <c r="E965379" s="25"/>
      <c r="J965379" s="25"/>
      <c r="K965379" s="25"/>
      <c r="M965379" s="25"/>
    </row>
    <row r="965380" spans="1:13" ht="17.25" customHeight="1" x14ac:dyDescent="0.15">
      <c r="A965380" s="25"/>
      <c r="C965380" s="25"/>
      <c r="D965380" s="25"/>
      <c r="E965380" s="25"/>
      <c r="J965380" s="25"/>
      <c r="K965380" s="25"/>
      <c r="M965380" s="25"/>
    </row>
    <row r="965381" spans="1:13" ht="17.25" customHeight="1" x14ac:dyDescent="0.15">
      <c r="A965381" s="25"/>
      <c r="C965381" s="25"/>
      <c r="D965381" s="25"/>
      <c r="E965381" s="25"/>
      <c r="J965381" s="25"/>
      <c r="K965381" s="25"/>
      <c r="M965381" s="25"/>
    </row>
    <row r="965382" spans="1:13" ht="17.25" customHeight="1" x14ac:dyDescent="0.15">
      <c r="A965382" s="25"/>
      <c r="C965382" s="25"/>
      <c r="D965382" s="25"/>
      <c r="E965382" s="25"/>
      <c r="J965382" s="25"/>
      <c r="K965382" s="25"/>
      <c r="M965382" s="25"/>
    </row>
    <row r="965383" spans="1:13" ht="17.25" customHeight="1" x14ac:dyDescent="0.15">
      <c r="A965383" s="25"/>
      <c r="C965383" s="25"/>
      <c r="D965383" s="25"/>
      <c r="E965383" s="25"/>
      <c r="J965383" s="25"/>
      <c r="K965383" s="25"/>
      <c r="M965383" s="25"/>
    </row>
    <row r="965384" spans="1:13" ht="17.25" customHeight="1" x14ac:dyDescent="0.15">
      <c r="A965384" s="25"/>
      <c r="C965384" s="25"/>
      <c r="D965384" s="25"/>
      <c r="E965384" s="25"/>
      <c r="J965384" s="25"/>
      <c r="K965384" s="25"/>
      <c r="M965384" s="25"/>
    </row>
    <row r="965385" spans="1:13" ht="17.25" customHeight="1" x14ac:dyDescent="0.15">
      <c r="A965385" s="25"/>
      <c r="C965385" s="25"/>
      <c r="D965385" s="25"/>
      <c r="E965385" s="25"/>
      <c r="J965385" s="25"/>
      <c r="K965385" s="25"/>
      <c r="M965385" s="25"/>
    </row>
    <row r="965386" spans="1:13" ht="17.25" customHeight="1" x14ac:dyDescent="0.15">
      <c r="A965386" s="25"/>
      <c r="C965386" s="25"/>
      <c r="D965386" s="25"/>
      <c r="E965386" s="25"/>
      <c r="J965386" s="25"/>
      <c r="K965386" s="25"/>
      <c r="M965386" s="25"/>
    </row>
    <row r="965387" spans="1:13" ht="17.25" customHeight="1" x14ac:dyDescent="0.15">
      <c r="A965387" s="25"/>
      <c r="C965387" s="25"/>
      <c r="D965387" s="25"/>
      <c r="E965387" s="25"/>
      <c r="J965387" s="25"/>
      <c r="K965387" s="25"/>
      <c r="M965387" s="25"/>
    </row>
    <row r="965388" spans="1:13" ht="17.25" customHeight="1" x14ac:dyDescent="0.15">
      <c r="A965388" s="25"/>
      <c r="C965388" s="25"/>
      <c r="D965388" s="25"/>
      <c r="E965388" s="25"/>
      <c r="J965388" s="25"/>
      <c r="K965388" s="25"/>
      <c r="M965388" s="25"/>
    </row>
    <row r="965389" spans="1:13" ht="17.25" customHeight="1" x14ac:dyDescent="0.15">
      <c r="A965389" s="25"/>
      <c r="C965389" s="25"/>
      <c r="D965389" s="25"/>
      <c r="E965389" s="25"/>
      <c r="J965389" s="25"/>
      <c r="K965389" s="25"/>
      <c r="M965389" s="25"/>
    </row>
    <row r="965390" spans="1:13" ht="17.25" customHeight="1" x14ac:dyDescent="0.15">
      <c r="A965390" s="25"/>
      <c r="C965390" s="25"/>
      <c r="D965390" s="25"/>
      <c r="E965390" s="25"/>
      <c r="J965390" s="25"/>
      <c r="K965390" s="25"/>
      <c r="M965390" s="25"/>
    </row>
    <row r="965391" spans="1:13" ht="17.25" customHeight="1" x14ac:dyDescent="0.15">
      <c r="A965391" s="25"/>
      <c r="C965391" s="25"/>
      <c r="D965391" s="25"/>
      <c r="E965391" s="25"/>
      <c r="J965391" s="25"/>
      <c r="K965391" s="25"/>
      <c r="M965391" s="25"/>
    </row>
    <row r="965392" spans="1:13" ht="17.25" customHeight="1" x14ac:dyDescent="0.15">
      <c r="A965392" s="25"/>
      <c r="C965392" s="25"/>
      <c r="D965392" s="25"/>
      <c r="E965392" s="25"/>
      <c r="J965392" s="25"/>
      <c r="K965392" s="25"/>
      <c r="M965392" s="25"/>
    </row>
    <row r="965393" spans="1:13" ht="17.25" customHeight="1" x14ac:dyDescent="0.15">
      <c r="A965393" s="25"/>
      <c r="C965393" s="25"/>
      <c r="D965393" s="25"/>
      <c r="E965393" s="25"/>
      <c r="J965393" s="25"/>
      <c r="K965393" s="25"/>
      <c r="M965393" s="25"/>
    </row>
    <row r="965394" spans="1:13" ht="17.25" customHeight="1" x14ac:dyDescent="0.15">
      <c r="A965394" s="25"/>
      <c r="C965394" s="25"/>
      <c r="D965394" s="25"/>
      <c r="E965394" s="25"/>
      <c r="J965394" s="25"/>
      <c r="K965394" s="25"/>
      <c r="M965394" s="25"/>
    </row>
    <row r="965395" spans="1:13" ht="17.25" customHeight="1" x14ac:dyDescent="0.15">
      <c r="A965395" s="25"/>
      <c r="C965395" s="25"/>
      <c r="D965395" s="25"/>
      <c r="E965395" s="25"/>
      <c r="J965395" s="25"/>
      <c r="K965395" s="25"/>
      <c r="M965395" s="25"/>
    </row>
    <row r="965396" spans="1:13" ht="17.25" customHeight="1" x14ac:dyDescent="0.15">
      <c r="A965396" s="25"/>
      <c r="C965396" s="25"/>
      <c r="D965396" s="25"/>
      <c r="E965396" s="25"/>
      <c r="J965396" s="25"/>
      <c r="K965396" s="25"/>
      <c r="M965396" s="25"/>
    </row>
    <row r="965397" spans="1:13" ht="17.25" customHeight="1" x14ac:dyDescent="0.15">
      <c r="A965397" s="25"/>
      <c r="C965397" s="25"/>
      <c r="D965397" s="25"/>
      <c r="E965397" s="25"/>
      <c r="J965397" s="25"/>
      <c r="K965397" s="25"/>
      <c r="M965397" s="25"/>
    </row>
    <row r="965398" spans="1:13" ht="17.25" customHeight="1" x14ac:dyDescent="0.15">
      <c r="A965398" s="25"/>
      <c r="C965398" s="25"/>
      <c r="D965398" s="25"/>
      <c r="E965398" s="25"/>
      <c r="J965398" s="25"/>
      <c r="K965398" s="25"/>
      <c r="M965398" s="25"/>
    </row>
    <row r="965399" spans="1:13" ht="17.25" customHeight="1" x14ac:dyDescent="0.15">
      <c r="A965399" s="25"/>
      <c r="C965399" s="25"/>
      <c r="D965399" s="25"/>
      <c r="E965399" s="25"/>
      <c r="J965399" s="25"/>
      <c r="K965399" s="25"/>
      <c r="M965399" s="25"/>
    </row>
    <row r="965400" spans="1:13" ht="17.25" customHeight="1" x14ac:dyDescent="0.15">
      <c r="A965400" s="25"/>
      <c r="C965400" s="25"/>
      <c r="D965400" s="25"/>
      <c r="E965400" s="25"/>
      <c r="J965400" s="25"/>
      <c r="K965400" s="25"/>
      <c r="M965400" s="25"/>
    </row>
    <row r="965401" spans="1:13" ht="17.25" customHeight="1" x14ac:dyDescent="0.15">
      <c r="A965401" s="25"/>
      <c r="C965401" s="25"/>
      <c r="D965401" s="25"/>
      <c r="E965401" s="25"/>
      <c r="J965401" s="25"/>
      <c r="K965401" s="25"/>
      <c r="M965401" s="25"/>
    </row>
    <row r="965402" spans="1:13" ht="17.25" customHeight="1" x14ac:dyDescent="0.15">
      <c r="A965402" s="25"/>
      <c r="C965402" s="25"/>
      <c r="D965402" s="25"/>
      <c r="E965402" s="25"/>
      <c r="J965402" s="25"/>
      <c r="K965402" s="25"/>
      <c r="M965402" s="25"/>
    </row>
    <row r="965403" spans="1:13" ht="17.25" customHeight="1" x14ac:dyDescent="0.15">
      <c r="A965403" s="25"/>
      <c r="C965403" s="25"/>
      <c r="D965403" s="25"/>
      <c r="E965403" s="25"/>
      <c r="J965403" s="25"/>
      <c r="K965403" s="25"/>
      <c r="M965403" s="25"/>
    </row>
    <row r="965404" spans="1:13" ht="17.25" customHeight="1" x14ac:dyDescent="0.15">
      <c r="A965404" s="25"/>
      <c r="C965404" s="25"/>
      <c r="D965404" s="25"/>
      <c r="E965404" s="25"/>
      <c r="J965404" s="25"/>
      <c r="K965404" s="25"/>
      <c r="M965404" s="25"/>
    </row>
    <row r="965405" spans="1:13" ht="17.25" customHeight="1" x14ac:dyDescent="0.15">
      <c r="A965405" s="25"/>
      <c r="C965405" s="25"/>
      <c r="D965405" s="25"/>
      <c r="E965405" s="25"/>
      <c r="J965405" s="25"/>
      <c r="K965405" s="25"/>
      <c r="M965405" s="25"/>
    </row>
    <row r="965406" spans="1:13" ht="17.25" customHeight="1" x14ac:dyDescent="0.15">
      <c r="A965406" s="25"/>
      <c r="C965406" s="25"/>
      <c r="D965406" s="25"/>
      <c r="E965406" s="25"/>
      <c r="J965406" s="25"/>
      <c r="K965406" s="25"/>
      <c r="M965406" s="25"/>
    </row>
    <row r="965407" spans="1:13" ht="17.25" customHeight="1" x14ac:dyDescent="0.15">
      <c r="A965407" s="25"/>
      <c r="C965407" s="25"/>
      <c r="D965407" s="25"/>
      <c r="E965407" s="25"/>
      <c r="J965407" s="25"/>
      <c r="K965407" s="25"/>
      <c r="M965407" s="25"/>
    </row>
    <row r="965408" spans="1:13" ht="17.25" customHeight="1" x14ac:dyDescent="0.15">
      <c r="A965408" s="25"/>
      <c r="C965408" s="25"/>
      <c r="D965408" s="25"/>
      <c r="E965408" s="25"/>
      <c r="J965408" s="25"/>
      <c r="K965408" s="25"/>
      <c r="M965408" s="25"/>
    </row>
    <row r="965409" spans="1:13" ht="17.25" customHeight="1" x14ac:dyDescent="0.15">
      <c r="A965409" s="25"/>
      <c r="C965409" s="25"/>
      <c r="D965409" s="25"/>
      <c r="E965409" s="25"/>
      <c r="J965409" s="25"/>
      <c r="K965409" s="25"/>
      <c r="M965409" s="25"/>
    </row>
    <row r="965410" spans="1:13" ht="17.25" customHeight="1" x14ac:dyDescent="0.15">
      <c r="A965410" s="25"/>
      <c r="C965410" s="25"/>
      <c r="D965410" s="25"/>
      <c r="E965410" s="25"/>
      <c r="J965410" s="25"/>
      <c r="K965410" s="25"/>
      <c r="M965410" s="25"/>
    </row>
    <row r="965411" spans="1:13" ht="17.25" customHeight="1" x14ac:dyDescent="0.15">
      <c r="A965411" s="25"/>
      <c r="C965411" s="25"/>
      <c r="D965411" s="25"/>
      <c r="E965411" s="25"/>
      <c r="J965411" s="25"/>
      <c r="K965411" s="25"/>
      <c r="M965411" s="25"/>
    </row>
    <row r="965412" spans="1:13" ht="17.25" customHeight="1" x14ac:dyDescent="0.15">
      <c r="A965412" s="25"/>
      <c r="C965412" s="25"/>
      <c r="D965412" s="25"/>
      <c r="E965412" s="25"/>
      <c r="J965412" s="25"/>
      <c r="K965412" s="25"/>
      <c r="M965412" s="25"/>
    </row>
    <row r="965413" spans="1:13" ht="17.25" customHeight="1" x14ac:dyDescent="0.15">
      <c r="A965413" s="25"/>
      <c r="C965413" s="25"/>
      <c r="D965413" s="25"/>
      <c r="E965413" s="25"/>
      <c r="J965413" s="25"/>
      <c r="K965413" s="25"/>
      <c r="M965413" s="25"/>
    </row>
    <row r="965414" spans="1:13" ht="17.25" customHeight="1" x14ac:dyDescent="0.15">
      <c r="A965414" s="25"/>
      <c r="C965414" s="25"/>
      <c r="D965414" s="25"/>
      <c r="E965414" s="25"/>
      <c r="J965414" s="25"/>
      <c r="K965414" s="25"/>
      <c r="M965414" s="25"/>
    </row>
    <row r="965415" spans="1:13" ht="17.25" customHeight="1" x14ac:dyDescent="0.15">
      <c r="A965415" s="25"/>
      <c r="C965415" s="25"/>
      <c r="D965415" s="25"/>
      <c r="E965415" s="25"/>
      <c r="J965415" s="25"/>
      <c r="K965415" s="25"/>
      <c r="M965415" s="25"/>
    </row>
    <row r="965416" spans="1:13" ht="17.25" customHeight="1" x14ac:dyDescent="0.15">
      <c r="A965416" s="25"/>
      <c r="C965416" s="25"/>
      <c r="D965416" s="25"/>
      <c r="E965416" s="25"/>
      <c r="J965416" s="25"/>
      <c r="K965416" s="25"/>
      <c r="M965416" s="25"/>
    </row>
    <row r="965417" spans="1:13" ht="17.25" customHeight="1" x14ac:dyDescent="0.15">
      <c r="A965417" s="25"/>
      <c r="C965417" s="25"/>
      <c r="D965417" s="25"/>
      <c r="E965417" s="25"/>
      <c r="J965417" s="25"/>
      <c r="K965417" s="25"/>
      <c r="M965417" s="25"/>
    </row>
    <row r="965418" spans="1:13" ht="17.25" customHeight="1" x14ac:dyDescent="0.15">
      <c r="A965418" s="25"/>
      <c r="C965418" s="25"/>
      <c r="D965418" s="25"/>
      <c r="E965418" s="25"/>
      <c r="J965418" s="25"/>
      <c r="K965418" s="25"/>
      <c r="M965418" s="25"/>
    </row>
    <row r="965419" spans="1:13" ht="17.25" customHeight="1" x14ac:dyDescent="0.15">
      <c r="A965419" s="25"/>
      <c r="C965419" s="25"/>
      <c r="D965419" s="25"/>
      <c r="E965419" s="25"/>
      <c r="J965419" s="25"/>
      <c r="K965419" s="25"/>
      <c r="M965419" s="25"/>
    </row>
    <row r="965420" spans="1:13" ht="17.25" customHeight="1" x14ac:dyDescent="0.15">
      <c r="A965420" s="25"/>
      <c r="C965420" s="25"/>
      <c r="D965420" s="25"/>
      <c r="E965420" s="25"/>
      <c r="J965420" s="25"/>
      <c r="K965420" s="25"/>
      <c r="M965420" s="25"/>
    </row>
    <row r="965421" spans="1:13" ht="17.25" customHeight="1" x14ac:dyDescent="0.15">
      <c r="A965421" s="25"/>
      <c r="C965421" s="25"/>
      <c r="D965421" s="25"/>
      <c r="E965421" s="25"/>
      <c r="J965421" s="25"/>
      <c r="K965421" s="25"/>
      <c r="M965421" s="25"/>
    </row>
    <row r="965422" spans="1:13" ht="17.25" customHeight="1" x14ac:dyDescent="0.15">
      <c r="A965422" s="25"/>
      <c r="C965422" s="25"/>
      <c r="D965422" s="25"/>
      <c r="E965422" s="25"/>
      <c r="J965422" s="25"/>
      <c r="K965422" s="25"/>
      <c r="M965422" s="25"/>
    </row>
    <row r="965423" spans="1:13" ht="17.25" customHeight="1" x14ac:dyDescent="0.15">
      <c r="A965423" s="25"/>
      <c r="C965423" s="25"/>
      <c r="D965423" s="25"/>
      <c r="E965423" s="25"/>
      <c r="J965423" s="25"/>
      <c r="K965423" s="25"/>
      <c r="M965423" s="25"/>
    </row>
    <row r="965424" spans="1:13" ht="17.25" customHeight="1" x14ac:dyDescent="0.15">
      <c r="A965424" s="25"/>
      <c r="C965424" s="25"/>
      <c r="D965424" s="25"/>
      <c r="E965424" s="25"/>
      <c r="J965424" s="25"/>
      <c r="K965424" s="25"/>
      <c r="M965424" s="25"/>
    </row>
    <row r="965425" spans="1:13" ht="17.25" customHeight="1" x14ac:dyDescent="0.15">
      <c r="A965425" s="25"/>
      <c r="C965425" s="25"/>
      <c r="D965425" s="25"/>
      <c r="E965425" s="25"/>
      <c r="J965425" s="25"/>
      <c r="K965425" s="25"/>
      <c r="M965425" s="25"/>
    </row>
    <row r="965426" spans="1:13" ht="17.25" customHeight="1" x14ac:dyDescent="0.15">
      <c r="A965426" s="25"/>
      <c r="C965426" s="25"/>
      <c r="D965426" s="25"/>
      <c r="E965426" s="25"/>
      <c r="J965426" s="25"/>
      <c r="K965426" s="25"/>
      <c r="M965426" s="25"/>
    </row>
    <row r="965427" spans="1:13" ht="17.25" customHeight="1" x14ac:dyDescent="0.15">
      <c r="A965427" s="25"/>
      <c r="C965427" s="25"/>
      <c r="D965427" s="25"/>
      <c r="E965427" s="25"/>
      <c r="J965427" s="25"/>
      <c r="K965427" s="25"/>
      <c r="M965427" s="25"/>
    </row>
    <row r="965428" spans="1:13" ht="17.25" customHeight="1" x14ac:dyDescent="0.15">
      <c r="A965428" s="25"/>
      <c r="C965428" s="25"/>
      <c r="D965428" s="25"/>
      <c r="E965428" s="25"/>
      <c r="J965428" s="25"/>
      <c r="K965428" s="25"/>
      <c r="M965428" s="25"/>
    </row>
    <row r="965429" spans="1:13" ht="17.25" customHeight="1" x14ac:dyDescent="0.15">
      <c r="A965429" s="25"/>
      <c r="C965429" s="25"/>
      <c r="D965429" s="25"/>
      <c r="E965429" s="25"/>
      <c r="J965429" s="25"/>
      <c r="K965429" s="25"/>
      <c r="M965429" s="25"/>
    </row>
    <row r="965430" spans="1:13" ht="17.25" customHeight="1" x14ac:dyDescent="0.15">
      <c r="A965430" s="25"/>
      <c r="C965430" s="25"/>
      <c r="D965430" s="25"/>
      <c r="E965430" s="25"/>
      <c r="J965430" s="25"/>
      <c r="K965430" s="25"/>
      <c r="M965430" s="25"/>
    </row>
    <row r="965431" spans="1:13" ht="17.25" customHeight="1" x14ac:dyDescent="0.15">
      <c r="A965431" s="25"/>
      <c r="C965431" s="25"/>
      <c r="D965431" s="25"/>
      <c r="E965431" s="25"/>
      <c r="J965431" s="25"/>
      <c r="K965431" s="25"/>
      <c r="M965431" s="25"/>
    </row>
    <row r="965432" spans="1:13" ht="17.25" customHeight="1" x14ac:dyDescent="0.15">
      <c r="A965432" s="25"/>
      <c r="C965432" s="25"/>
      <c r="D965432" s="25"/>
      <c r="E965432" s="25"/>
      <c r="J965432" s="25"/>
      <c r="K965432" s="25"/>
      <c r="M965432" s="25"/>
    </row>
    <row r="965433" spans="1:13" ht="17.25" customHeight="1" x14ac:dyDescent="0.15">
      <c r="A965433" s="25"/>
      <c r="C965433" s="25"/>
      <c r="D965433" s="25"/>
      <c r="E965433" s="25"/>
      <c r="J965433" s="25"/>
      <c r="K965433" s="25"/>
      <c r="M965433" s="25"/>
    </row>
    <row r="965434" spans="1:13" ht="17.25" customHeight="1" x14ac:dyDescent="0.15">
      <c r="A965434" s="25"/>
      <c r="C965434" s="25"/>
      <c r="D965434" s="25"/>
      <c r="E965434" s="25"/>
      <c r="J965434" s="25"/>
      <c r="K965434" s="25"/>
      <c r="M965434" s="25"/>
    </row>
    <row r="965435" spans="1:13" ht="17.25" customHeight="1" x14ac:dyDescent="0.15">
      <c r="A965435" s="25"/>
      <c r="C965435" s="25"/>
      <c r="D965435" s="25"/>
      <c r="E965435" s="25"/>
      <c r="J965435" s="25"/>
      <c r="K965435" s="25"/>
      <c r="M965435" s="25"/>
    </row>
    <row r="965436" spans="1:13" ht="17.25" customHeight="1" x14ac:dyDescent="0.15">
      <c r="A965436" s="25"/>
      <c r="C965436" s="25"/>
      <c r="D965436" s="25"/>
      <c r="E965436" s="25"/>
      <c r="J965436" s="25"/>
      <c r="K965436" s="25"/>
      <c r="M965436" s="25"/>
    </row>
    <row r="965437" spans="1:13" ht="17.25" customHeight="1" x14ac:dyDescent="0.15">
      <c r="A965437" s="25"/>
      <c r="C965437" s="25"/>
      <c r="D965437" s="25"/>
      <c r="E965437" s="25"/>
      <c r="J965437" s="25"/>
      <c r="K965437" s="25"/>
      <c r="M965437" s="25"/>
    </row>
    <row r="965438" spans="1:13" ht="17.25" customHeight="1" x14ac:dyDescent="0.15">
      <c r="A965438" s="25"/>
      <c r="C965438" s="25"/>
      <c r="D965438" s="25"/>
      <c r="E965438" s="25"/>
      <c r="J965438" s="25"/>
      <c r="K965438" s="25"/>
      <c r="M965438" s="25"/>
    </row>
    <row r="965439" spans="1:13" ht="17.25" customHeight="1" x14ac:dyDescent="0.15">
      <c r="A965439" s="25"/>
      <c r="C965439" s="25"/>
      <c r="D965439" s="25"/>
      <c r="E965439" s="25"/>
      <c r="J965439" s="25"/>
      <c r="K965439" s="25"/>
      <c r="M965439" s="25"/>
    </row>
    <row r="965440" spans="1:13" ht="17.25" customHeight="1" x14ac:dyDescent="0.15">
      <c r="A965440" s="25"/>
      <c r="C965440" s="25"/>
      <c r="D965440" s="25"/>
      <c r="E965440" s="25"/>
      <c r="J965440" s="25"/>
      <c r="K965440" s="25"/>
      <c r="M965440" s="25"/>
    </row>
    <row r="965441" spans="1:13" ht="17.25" customHeight="1" x14ac:dyDescent="0.15">
      <c r="A965441" s="25"/>
      <c r="C965441" s="25"/>
      <c r="D965441" s="25"/>
      <c r="E965441" s="25"/>
      <c r="J965441" s="25"/>
      <c r="K965441" s="25"/>
      <c r="M965441" s="25"/>
    </row>
    <row r="965442" spans="1:13" ht="17.25" customHeight="1" x14ac:dyDescent="0.15">
      <c r="A965442" s="25"/>
      <c r="C965442" s="25"/>
      <c r="D965442" s="25"/>
      <c r="E965442" s="25"/>
      <c r="J965442" s="25"/>
      <c r="K965442" s="25"/>
      <c r="M965442" s="25"/>
    </row>
    <row r="965443" spans="1:13" ht="17.25" customHeight="1" x14ac:dyDescent="0.15">
      <c r="A965443" s="25"/>
      <c r="C965443" s="25"/>
      <c r="D965443" s="25"/>
      <c r="E965443" s="25"/>
      <c r="J965443" s="25"/>
      <c r="K965443" s="25"/>
      <c r="M965443" s="25"/>
    </row>
    <row r="965444" spans="1:13" ht="17.25" customHeight="1" x14ac:dyDescent="0.15">
      <c r="A965444" s="25"/>
      <c r="C965444" s="25"/>
      <c r="D965444" s="25"/>
      <c r="E965444" s="25"/>
      <c r="J965444" s="25"/>
      <c r="K965444" s="25"/>
      <c r="M965444" s="25"/>
    </row>
    <row r="965445" spans="1:13" ht="17.25" customHeight="1" x14ac:dyDescent="0.15">
      <c r="A965445" s="25"/>
      <c r="C965445" s="25"/>
      <c r="D965445" s="25"/>
      <c r="E965445" s="25"/>
      <c r="J965445" s="25"/>
      <c r="K965445" s="25"/>
      <c r="M965445" s="25"/>
    </row>
    <row r="965446" spans="1:13" ht="17.25" customHeight="1" x14ac:dyDescent="0.15">
      <c r="A965446" s="25"/>
      <c r="C965446" s="25"/>
      <c r="D965446" s="25"/>
      <c r="E965446" s="25"/>
      <c r="J965446" s="25"/>
      <c r="K965446" s="25"/>
      <c r="M965446" s="25"/>
    </row>
    <row r="965447" spans="1:13" ht="17.25" customHeight="1" x14ac:dyDescent="0.15">
      <c r="A965447" s="25"/>
      <c r="C965447" s="25"/>
      <c r="D965447" s="25"/>
      <c r="E965447" s="25"/>
      <c r="J965447" s="25"/>
      <c r="K965447" s="25"/>
      <c r="M965447" s="25"/>
    </row>
    <row r="965448" spans="1:13" ht="17.25" customHeight="1" x14ac:dyDescent="0.15">
      <c r="A965448" s="25"/>
      <c r="C965448" s="25"/>
      <c r="D965448" s="25"/>
      <c r="E965448" s="25"/>
      <c r="J965448" s="25"/>
      <c r="K965448" s="25"/>
      <c r="M965448" s="25"/>
    </row>
    <row r="965449" spans="1:13" ht="17.25" customHeight="1" x14ac:dyDescent="0.15">
      <c r="A965449" s="25"/>
      <c r="C965449" s="25"/>
      <c r="D965449" s="25"/>
      <c r="E965449" s="25"/>
      <c r="J965449" s="25"/>
      <c r="K965449" s="25"/>
      <c r="M965449" s="25"/>
    </row>
    <row r="965450" spans="1:13" ht="17.25" customHeight="1" x14ac:dyDescent="0.15">
      <c r="A965450" s="25"/>
      <c r="C965450" s="25"/>
      <c r="D965450" s="25"/>
      <c r="E965450" s="25"/>
      <c r="J965450" s="25"/>
      <c r="K965450" s="25"/>
      <c r="M965450" s="25"/>
    </row>
    <row r="965451" spans="1:13" ht="17.25" customHeight="1" x14ac:dyDescent="0.15">
      <c r="A965451" s="25"/>
      <c r="C965451" s="25"/>
      <c r="D965451" s="25"/>
      <c r="E965451" s="25"/>
      <c r="J965451" s="25"/>
      <c r="K965451" s="25"/>
      <c r="M965451" s="25"/>
    </row>
    <row r="965452" spans="1:13" ht="17.25" customHeight="1" x14ac:dyDescent="0.15">
      <c r="A965452" s="25"/>
      <c r="C965452" s="25"/>
      <c r="D965452" s="25"/>
      <c r="E965452" s="25"/>
      <c r="J965452" s="25"/>
      <c r="K965452" s="25"/>
      <c r="M965452" s="25"/>
    </row>
    <row r="965453" spans="1:13" ht="17.25" customHeight="1" x14ac:dyDescent="0.15">
      <c r="A965453" s="25"/>
      <c r="C965453" s="25"/>
      <c r="D965453" s="25"/>
      <c r="E965453" s="25"/>
      <c r="J965453" s="25"/>
      <c r="K965453" s="25"/>
      <c r="M965453" s="25"/>
    </row>
    <row r="965454" spans="1:13" ht="17.25" customHeight="1" x14ac:dyDescent="0.15">
      <c r="A965454" s="25"/>
      <c r="C965454" s="25"/>
      <c r="D965454" s="25"/>
      <c r="E965454" s="25"/>
      <c r="J965454" s="25"/>
      <c r="K965454" s="25"/>
      <c r="M965454" s="25"/>
    </row>
    <row r="965455" spans="1:13" ht="17.25" customHeight="1" x14ac:dyDescent="0.15">
      <c r="A965455" s="25"/>
      <c r="C965455" s="25"/>
      <c r="D965455" s="25"/>
      <c r="E965455" s="25"/>
      <c r="J965455" s="25"/>
      <c r="K965455" s="25"/>
      <c r="M965455" s="25"/>
    </row>
    <row r="965456" spans="1:13" ht="17.25" customHeight="1" x14ac:dyDescent="0.15">
      <c r="A965456" s="25"/>
      <c r="C965456" s="25"/>
      <c r="D965456" s="25"/>
      <c r="E965456" s="25"/>
      <c r="J965456" s="25"/>
      <c r="K965456" s="25"/>
      <c r="M965456" s="25"/>
    </row>
    <row r="965457" spans="1:13" ht="17.25" customHeight="1" x14ac:dyDescent="0.15">
      <c r="A965457" s="25"/>
      <c r="C965457" s="25"/>
      <c r="D965457" s="25"/>
      <c r="E965457" s="25"/>
      <c r="J965457" s="25"/>
      <c r="K965457" s="25"/>
      <c r="M965457" s="25"/>
    </row>
    <row r="965458" spans="1:13" ht="17.25" customHeight="1" x14ac:dyDescent="0.15">
      <c r="A965458" s="25"/>
      <c r="C965458" s="25"/>
      <c r="D965458" s="25"/>
      <c r="E965458" s="25"/>
      <c r="J965458" s="25"/>
      <c r="K965458" s="25"/>
      <c r="M965458" s="25"/>
    </row>
    <row r="965459" spans="1:13" ht="17.25" customHeight="1" x14ac:dyDescent="0.15">
      <c r="A965459" s="25"/>
      <c r="C965459" s="25"/>
      <c r="D965459" s="25"/>
      <c r="E965459" s="25"/>
      <c r="J965459" s="25"/>
      <c r="K965459" s="25"/>
      <c r="M965459" s="25"/>
    </row>
    <row r="965460" spans="1:13" ht="17.25" customHeight="1" x14ac:dyDescent="0.15">
      <c r="A965460" s="25"/>
      <c r="C965460" s="25"/>
      <c r="D965460" s="25"/>
      <c r="E965460" s="25"/>
      <c r="J965460" s="25"/>
      <c r="K965460" s="25"/>
      <c r="M965460" s="25"/>
    </row>
    <row r="965461" spans="1:13" ht="17.25" customHeight="1" x14ac:dyDescent="0.15">
      <c r="A965461" s="25"/>
      <c r="C965461" s="25"/>
      <c r="D965461" s="25"/>
      <c r="E965461" s="25"/>
      <c r="J965461" s="25"/>
      <c r="K965461" s="25"/>
      <c r="M965461" s="25"/>
    </row>
    <row r="965462" spans="1:13" ht="17.25" customHeight="1" x14ac:dyDescent="0.15">
      <c r="A965462" s="25"/>
      <c r="C965462" s="25"/>
      <c r="D965462" s="25"/>
      <c r="E965462" s="25"/>
      <c r="J965462" s="25"/>
      <c r="K965462" s="25"/>
      <c r="M965462" s="25"/>
    </row>
    <row r="965463" spans="1:13" ht="17.25" customHeight="1" x14ac:dyDescent="0.15">
      <c r="A965463" s="25"/>
      <c r="C965463" s="25"/>
      <c r="D965463" s="25"/>
      <c r="E965463" s="25"/>
      <c r="J965463" s="25"/>
      <c r="K965463" s="25"/>
      <c r="M965463" s="25"/>
    </row>
    <row r="965464" spans="1:13" ht="17.25" customHeight="1" x14ac:dyDescent="0.15">
      <c r="A965464" s="25"/>
      <c r="C965464" s="25"/>
      <c r="D965464" s="25"/>
      <c r="E965464" s="25"/>
      <c r="J965464" s="25"/>
      <c r="K965464" s="25"/>
      <c r="M965464" s="25"/>
    </row>
    <row r="965465" spans="1:13" ht="17.25" customHeight="1" x14ac:dyDescent="0.15">
      <c r="A965465" s="25"/>
      <c r="C965465" s="25"/>
      <c r="D965465" s="25"/>
      <c r="E965465" s="25"/>
      <c r="J965465" s="25"/>
      <c r="K965465" s="25"/>
      <c r="M965465" s="25"/>
    </row>
    <row r="965466" spans="1:13" ht="17.25" customHeight="1" x14ac:dyDescent="0.15">
      <c r="A965466" s="25"/>
      <c r="C965466" s="25"/>
      <c r="D965466" s="25"/>
      <c r="E965466" s="25"/>
      <c r="J965466" s="25"/>
      <c r="K965466" s="25"/>
      <c r="M965466" s="25"/>
    </row>
    <row r="965467" spans="1:13" ht="17.25" customHeight="1" x14ac:dyDescent="0.15">
      <c r="A965467" s="25"/>
      <c r="C965467" s="25"/>
      <c r="D965467" s="25"/>
      <c r="E965467" s="25"/>
      <c r="J965467" s="25"/>
      <c r="K965467" s="25"/>
      <c r="M965467" s="25"/>
    </row>
    <row r="965468" spans="1:13" ht="17.25" customHeight="1" x14ac:dyDescent="0.15">
      <c r="A965468" s="25"/>
      <c r="C965468" s="25"/>
      <c r="D965468" s="25"/>
      <c r="E965468" s="25"/>
      <c r="J965468" s="25"/>
      <c r="K965468" s="25"/>
      <c r="M965468" s="25"/>
    </row>
    <row r="965469" spans="1:13" ht="17.25" customHeight="1" x14ac:dyDescent="0.15">
      <c r="A965469" s="25"/>
      <c r="C965469" s="25"/>
      <c r="D965469" s="25"/>
      <c r="E965469" s="25"/>
      <c r="J965469" s="25"/>
      <c r="K965469" s="25"/>
      <c r="M965469" s="25"/>
    </row>
    <row r="965470" spans="1:13" ht="17.25" customHeight="1" x14ac:dyDescent="0.15">
      <c r="A965470" s="25"/>
      <c r="C965470" s="25"/>
      <c r="D965470" s="25"/>
      <c r="E965470" s="25"/>
      <c r="J965470" s="25"/>
      <c r="K965470" s="25"/>
      <c r="M965470" s="25"/>
    </row>
    <row r="965471" spans="1:13" ht="17.25" customHeight="1" x14ac:dyDescent="0.15">
      <c r="A965471" s="25"/>
      <c r="C965471" s="25"/>
      <c r="D965471" s="25"/>
      <c r="E965471" s="25"/>
      <c r="J965471" s="25"/>
      <c r="K965471" s="25"/>
      <c r="M965471" s="25"/>
    </row>
    <row r="965472" spans="1:13" ht="17.25" customHeight="1" x14ac:dyDescent="0.15">
      <c r="A965472" s="25"/>
      <c r="C965472" s="25"/>
      <c r="D965472" s="25"/>
      <c r="E965472" s="25"/>
      <c r="J965472" s="25"/>
      <c r="K965472" s="25"/>
      <c r="M965472" s="25"/>
    </row>
    <row r="965473" spans="1:13" ht="17.25" customHeight="1" x14ac:dyDescent="0.15">
      <c r="A965473" s="25"/>
      <c r="C965473" s="25"/>
      <c r="D965473" s="25"/>
      <c r="E965473" s="25"/>
      <c r="J965473" s="25"/>
      <c r="K965473" s="25"/>
      <c r="M965473" s="25"/>
    </row>
    <row r="965474" spans="1:13" ht="17.25" customHeight="1" x14ac:dyDescent="0.15">
      <c r="A965474" s="25"/>
      <c r="C965474" s="25"/>
      <c r="D965474" s="25"/>
      <c r="E965474" s="25"/>
      <c r="J965474" s="25"/>
      <c r="K965474" s="25"/>
      <c r="M965474" s="25"/>
    </row>
    <row r="965475" spans="1:13" ht="17.25" customHeight="1" x14ac:dyDescent="0.15">
      <c r="A965475" s="25"/>
      <c r="C965475" s="25"/>
      <c r="D965475" s="25"/>
      <c r="E965475" s="25"/>
      <c r="J965475" s="25"/>
      <c r="K965475" s="25"/>
      <c r="M965475" s="25"/>
    </row>
    <row r="965476" spans="1:13" ht="17.25" customHeight="1" x14ac:dyDescent="0.15">
      <c r="A965476" s="25"/>
      <c r="C965476" s="25"/>
      <c r="D965476" s="25"/>
      <c r="E965476" s="25"/>
      <c r="J965476" s="25"/>
      <c r="K965476" s="25"/>
      <c r="M965476" s="25"/>
    </row>
    <row r="965477" spans="1:13" ht="17.25" customHeight="1" x14ac:dyDescent="0.15">
      <c r="A965477" s="25"/>
      <c r="C965477" s="25"/>
      <c r="D965477" s="25"/>
      <c r="E965477" s="25"/>
      <c r="J965477" s="25"/>
      <c r="K965477" s="25"/>
      <c r="M965477" s="25"/>
    </row>
    <row r="965478" spans="1:13" ht="17.25" customHeight="1" x14ac:dyDescent="0.15">
      <c r="A965478" s="25"/>
      <c r="C965478" s="25"/>
      <c r="D965478" s="25"/>
      <c r="E965478" s="25"/>
      <c r="J965478" s="25"/>
      <c r="K965478" s="25"/>
      <c r="M965478" s="25"/>
    </row>
    <row r="965479" spans="1:13" ht="17.25" customHeight="1" x14ac:dyDescent="0.15">
      <c r="A965479" s="25"/>
      <c r="C965479" s="25"/>
      <c r="D965479" s="25"/>
      <c r="E965479" s="25"/>
      <c r="J965479" s="25"/>
      <c r="K965479" s="25"/>
      <c r="M965479" s="25"/>
    </row>
    <row r="965480" spans="1:13" ht="17.25" customHeight="1" x14ac:dyDescent="0.15">
      <c r="A965480" s="25"/>
      <c r="C965480" s="25"/>
      <c r="D965480" s="25"/>
      <c r="E965480" s="25"/>
      <c r="J965480" s="25"/>
      <c r="K965480" s="25"/>
      <c r="M965480" s="25"/>
    </row>
    <row r="965481" spans="1:13" ht="17.25" customHeight="1" x14ac:dyDescent="0.15">
      <c r="A965481" s="25"/>
      <c r="C965481" s="25"/>
      <c r="D965481" s="25"/>
      <c r="E965481" s="25"/>
      <c r="J965481" s="25"/>
      <c r="K965481" s="25"/>
      <c r="M965481" s="25"/>
    </row>
    <row r="965482" spans="1:13" ht="17.25" customHeight="1" x14ac:dyDescent="0.15">
      <c r="A965482" s="25"/>
      <c r="C965482" s="25"/>
      <c r="D965482" s="25"/>
      <c r="E965482" s="25"/>
      <c r="J965482" s="25"/>
      <c r="K965482" s="25"/>
      <c r="M965482" s="25"/>
    </row>
    <row r="965483" spans="1:13" ht="17.25" customHeight="1" x14ac:dyDescent="0.15">
      <c r="A965483" s="25"/>
      <c r="C965483" s="25"/>
      <c r="D965483" s="25"/>
      <c r="E965483" s="25"/>
      <c r="J965483" s="25"/>
      <c r="K965483" s="25"/>
      <c r="M965483" s="25"/>
    </row>
    <row r="965484" spans="1:13" ht="17.25" customHeight="1" x14ac:dyDescent="0.15">
      <c r="A965484" s="25"/>
      <c r="C965484" s="25"/>
      <c r="D965484" s="25"/>
      <c r="E965484" s="25"/>
      <c r="J965484" s="25"/>
      <c r="K965484" s="25"/>
      <c r="M965484" s="25"/>
    </row>
    <row r="965485" spans="1:13" ht="17.25" customHeight="1" x14ac:dyDescent="0.15">
      <c r="A965485" s="25"/>
      <c r="C965485" s="25"/>
      <c r="D965485" s="25"/>
      <c r="E965485" s="25"/>
      <c r="J965485" s="25"/>
      <c r="K965485" s="25"/>
      <c r="M965485" s="25"/>
    </row>
    <row r="965486" spans="1:13" ht="17.25" customHeight="1" x14ac:dyDescent="0.15">
      <c r="A965486" s="25"/>
      <c r="C965486" s="25"/>
      <c r="D965486" s="25"/>
      <c r="E965486" s="25"/>
      <c r="J965486" s="25"/>
      <c r="K965486" s="25"/>
      <c r="M965486" s="25"/>
    </row>
    <row r="965487" spans="1:13" ht="17.25" customHeight="1" x14ac:dyDescent="0.15">
      <c r="A965487" s="25"/>
      <c r="C965487" s="25"/>
      <c r="D965487" s="25"/>
      <c r="E965487" s="25"/>
      <c r="J965487" s="25"/>
      <c r="K965487" s="25"/>
      <c r="M965487" s="25"/>
    </row>
    <row r="965488" spans="1:13" ht="17.25" customHeight="1" x14ac:dyDescent="0.15">
      <c r="A965488" s="25"/>
      <c r="C965488" s="25"/>
      <c r="D965488" s="25"/>
      <c r="E965488" s="25"/>
      <c r="J965488" s="25"/>
      <c r="K965488" s="25"/>
      <c r="M965488" s="25"/>
    </row>
    <row r="965489" spans="1:13" ht="17.25" customHeight="1" x14ac:dyDescent="0.15">
      <c r="A965489" s="25"/>
      <c r="C965489" s="25"/>
      <c r="D965489" s="25"/>
      <c r="E965489" s="25"/>
      <c r="J965489" s="25"/>
      <c r="K965489" s="25"/>
      <c r="M965489" s="25"/>
    </row>
    <row r="965490" spans="1:13" ht="17.25" customHeight="1" x14ac:dyDescent="0.15">
      <c r="A965490" s="25"/>
      <c r="C965490" s="25"/>
      <c r="D965490" s="25"/>
      <c r="E965490" s="25"/>
      <c r="J965490" s="25"/>
      <c r="K965490" s="25"/>
      <c r="M965490" s="25"/>
    </row>
    <row r="965491" spans="1:13" ht="17.25" customHeight="1" x14ac:dyDescent="0.15">
      <c r="A965491" s="25"/>
      <c r="C965491" s="25"/>
      <c r="D965491" s="25"/>
      <c r="E965491" s="25"/>
      <c r="J965491" s="25"/>
      <c r="K965491" s="25"/>
      <c r="M965491" s="25"/>
    </row>
    <row r="965492" spans="1:13" ht="17.25" customHeight="1" x14ac:dyDescent="0.15">
      <c r="A965492" s="25"/>
      <c r="C965492" s="25"/>
      <c r="D965492" s="25"/>
      <c r="E965492" s="25"/>
      <c r="J965492" s="25"/>
      <c r="K965492" s="25"/>
      <c r="M965492" s="25"/>
    </row>
    <row r="965493" spans="1:13" ht="17.25" customHeight="1" x14ac:dyDescent="0.15">
      <c r="A965493" s="25"/>
      <c r="C965493" s="25"/>
      <c r="D965493" s="25"/>
      <c r="E965493" s="25"/>
      <c r="J965493" s="25"/>
      <c r="K965493" s="25"/>
      <c r="M965493" s="25"/>
    </row>
    <row r="965494" spans="1:13" ht="17.25" customHeight="1" x14ac:dyDescent="0.15">
      <c r="A965494" s="25"/>
      <c r="C965494" s="25"/>
      <c r="D965494" s="25"/>
      <c r="E965494" s="25"/>
      <c r="J965494" s="25"/>
      <c r="K965494" s="25"/>
      <c r="M965494" s="25"/>
    </row>
    <row r="965495" spans="1:13" ht="17.25" customHeight="1" x14ac:dyDescent="0.15">
      <c r="A965495" s="25"/>
      <c r="C965495" s="25"/>
      <c r="D965495" s="25"/>
      <c r="E965495" s="25"/>
      <c r="J965495" s="25"/>
      <c r="K965495" s="25"/>
      <c r="M965495" s="25"/>
    </row>
    <row r="965496" spans="1:13" ht="17.25" customHeight="1" x14ac:dyDescent="0.15">
      <c r="A965496" s="25"/>
      <c r="C965496" s="25"/>
      <c r="D965496" s="25"/>
      <c r="E965496" s="25"/>
      <c r="J965496" s="25"/>
      <c r="K965496" s="25"/>
      <c r="M965496" s="25"/>
    </row>
    <row r="965497" spans="1:13" ht="17.25" customHeight="1" x14ac:dyDescent="0.15">
      <c r="A965497" s="25"/>
      <c r="C965497" s="25"/>
      <c r="D965497" s="25"/>
      <c r="E965497" s="25"/>
      <c r="J965497" s="25"/>
      <c r="K965497" s="25"/>
      <c r="M965497" s="25"/>
    </row>
    <row r="965498" spans="1:13" ht="17.25" customHeight="1" x14ac:dyDescent="0.15">
      <c r="A965498" s="25"/>
      <c r="C965498" s="25"/>
      <c r="D965498" s="25"/>
      <c r="E965498" s="25"/>
      <c r="J965498" s="25"/>
      <c r="K965498" s="25"/>
      <c r="M965498" s="25"/>
    </row>
    <row r="965499" spans="1:13" ht="17.25" customHeight="1" x14ac:dyDescent="0.15">
      <c r="A965499" s="25"/>
      <c r="C965499" s="25"/>
      <c r="D965499" s="25"/>
      <c r="E965499" s="25"/>
      <c r="J965499" s="25"/>
      <c r="K965499" s="25"/>
      <c r="M965499" s="25"/>
    </row>
    <row r="965500" spans="1:13" ht="17.25" customHeight="1" x14ac:dyDescent="0.15">
      <c r="A965500" s="25"/>
      <c r="C965500" s="25"/>
      <c r="D965500" s="25"/>
      <c r="E965500" s="25"/>
      <c r="J965500" s="25"/>
      <c r="K965500" s="25"/>
      <c r="M965500" s="25"/>
    </row>
    <row r="965501" spans="1:13" ht="17.25" customHeight="1" x14ac:dyDescent="0.15">
      <c r="A965501" s="25"/>
      <c r="C965501" s="25"/>
      <c r="D965501" s="25"/>
      <c r="E965501" s="25"/>
      <c r="J965501" s="25"/>
      <c r="K965501" s="25"/>
      <c r="M965501" s="25"/>
    </row>
    <row r="965502" spans="1:13" ht="17.25" customHeight="1" x14ac:dyDescent="0.15">
      <c r="A965502" s="25"/>
      <c r="C965502" s="25"/>
      <c r="D965502" s="25"/>
      <c r="E965502" s="25"/>
      <c r="J965502" s="25"/>
      <c r="K965502" s="25"/>
      <c r="M965502" s="25"/>
    </row>
    <row r="965503" spans="1:13" ht="17.25" customHeight="1" x14ac:dyDescent="0.15">
      <c r="A965503" s="25"/>
      <c r="C965503" s="25"/>
      <c r="D965503" s="25"/>
      <c r="E965503" s="25"/>
      <c r="J965503" s="25"/>
      <c r="K965503" s="25"/>
      <c r="M965503" s="25"/>
    </row>
    <row r="965504" spans="1:13" ht="17.25" customHeight="1" x14ac:dyDescent="0.15">
      <c r="A965504" s="25"/>
      <c r="C965504" s="25"/>
      <c r="D965504" s="25"/>
      <c r="E965504" s="25"/>
      <c r="J965504" s="25"/>
      <c r="K965504" s="25"/>
      <c r="M965504" s="25"/>
    </row>
    <row r="965505" spans="1:13" ht="17.25" customHeight="1" x14ac:dyDescent="0.15">
      <c r="A965505" s="25"/>
      <c r="C965505" s="25"/>
      <c r="D965505" s="25"/>
      <c r="E965505" s="25"/>
      <c r="J965505" s="25"/>
      <c r="K965505" s="25"/>
      <c r="M965505" s="25"/>
    </row>
    <row r="965506" spans="1:13" ht="17.25" customHeight="1" x14ac:dyDescent="0.15">
      <c r="A965506" s="25"/>
      <c r="C965506" s="25"/>
      <c r="D965506" s="25"/>
      <c r="E965506" s="25"/>
      <c r="J965506" s="25"/>
      <c r="K965506" s="25"/>
      <c r="M965506" s="25"/>
    </row>
    <row r="965507" spans="1:13" ht="17.25" customHeight="1" x14ac:dyDescent="0.15">
      <c r="A965507" s="25"/>
      <c r="C965507" s="25"/>
      <c r="D965507" s="25"/>
      <c r="E965507" s="25"/>
      <c r="J965507" s="25"/>
      <c r="K965507" s="25"/>
      <c r="M965507" s="25"/>
    </row>
    <row r="965508" spans="1:13" ht="17.25" customHeight="1" x14ac:dyDescent="0.15">
      <c r="A965508" s="25"/>
      <c r="C965508" s="25"/>
      <c r="D965508" s="25"/>
      <c r="E965508" s="25"/>
      <c r="J965508" s="25"/>
      <c r="K965508" s="25"/>
      <c r="M965508" s="25"/>
    </row>
    <row r="965509" spans="1:13" ht="17.25" customHeight="1" x14ac:dyDescent="0.15">
      <c r="A965509" s="25"/>
      <c r="C965509" s="25"/>
      <c r="D965509" s="25"/>
      <c r="E965509" s="25"/>
      <c r="J965509" s="25"/>
      <c r="K965509" s="25"/>
      <c r="M965509" s="25"/>
    </row>
    <row r="965510" spans="1:13" ht="17.25" customHeight="1" x14ac:dyDescent="0.15">
      <c r="A965510" s="25"/>
      <c r="C965510" s="25"/>
      <c r="D965510" s="25"/>
      <c r="E965510" s="25"/>
      <c r="J965510" s="25"/>
      <c r="K965510" s="25"/>
      <c r="M965510" s="25"/>
    </row>
    <row r="965511" spans="1:13" ht="17.25" customHeight="1" x14ac:dyDescent="0.15">
      <c r="A965511" s="25"/>
      <c r="C965511" s="25"/>
      <c r="D965511" s="25"/>
      <c r="E965511" s="25"/>
      <c r="J965511" s="25"/>
      <c r="K965511" s="25"/>
      <c r="M965511" s="25"/>
    </row>
    <row r="965512" spans="1:13" ht="17.25" customHeight="1" x14ac:dyDescent="0.15">
      <c r="A965512" s="25"/>
      <c r="C965512" s="25"/>
      <c r="D965512" s="25"/>
      <c r="E965512" s="25"/>
      <c r="J965512" s="25"/>
      <c r="K965512" s="25"/>
      <c r="M965512" s="25"/>
    </row>
    <row r="965513" spans="1:13" ht="17.25" customHeight="1" x14ac:dyDescent="0.15">
      <c r="A965513" s="25"/>
      <c r="C965513" s="25"/>
      <c r="D965513" s="25"/>
      <c r="E965513" s="25"/>
      <c r="J965513" s="25"/>
      <c r="K965513" s="25"/>
      <c r="M965513" s="25"/>
    </row>
    <row r="965514" spans="1:13" ht="17.25" customHeight="1" x14ac:dyDescent="0.15">
      <c r="A965514" s="25"/>
      <c r="C965514" s="25"/>
      <c r="D965514" s="25"/>
      <c r="E965514" s="25"/>
      <c r="J965514" s="25"/>
      <c r="K965514" s="25"/>
      <c r="M965514" s="25"/>
    </row>
    <row r="965515" spans="1:13" ht="17.25" customHeight="1" x14ac:dyDescent="0.15">
      <c r="A965515" s="25"/>
      <c r="C965515" s="25"/>
      <c r="D965515" s="25"/>
      <c r="E965515" s="25"/>
      <c r="J965515" s="25"/>
      <c r="K965515" s="25"/>
      <c r="M965515" s="25"/>
    </row>
    <row r="965516" spans="1:13" ht="17.25" customHeight="1" x14ac:dyDescent="0.15">
      <c r="A965516" s="25"/>
      <c r="C965516" s="25"/>
      <c r="D965516" s="25"/>
      <c r="E965516" s="25"/>
      <c r="J965516" s="25"/>
      <c r="K965516" s="25"/>
      <c r="M965516" s="25"/>
    </row>
    <row r="965517" spans="1:13" ht="17.25" customHeight="1" x14ac:dyDescent="0.15">
      <c r="A965517" s="25"/>
      <c r="C965517" s="25"/>
      <c r="D965517" s="25"/>
      <c r="E965517" s="25"/>
      <c r="J965517" s="25"/>
      <c r="K965517" s="25"/>
      <c r="M965517" s="25"/>
    </row>
    <row r="965518" spans="1:13" ht="17.25" customHeight="1" x14ac:dyDescent="0.15">
      <c r="A965518" s="25"/>
      <c r="C965518" s="25"/>
      <c r="D965518" s="25"/>
      <c r="E965518" s="25"/>
      <c r="J965518" s="25"/>
      <c r="K965518" s="25"/>
      <c r="M965518" s="25"/>
    </row>
    <row r="965519" spans="1:13" ht="17.25" customHeight="1" x14ac:dyDescent="0.15">
      <c r="A965519" s="25"/>
      <c r="C965519" s="25"/>
      <c r="D965519" s="25"/>
      <c r="E965519" s="25"/>
      <c r="J965519" s="25"/>
      <c r="K965519" s="25"/>
      <c r="M965519" s="25"/>
    </row>
    <row r="965520" spans="1:13" ht="17.25" customHeight="1" x14ac:dyDescent="0.15">
      <c r="A965520" s="25"/>
      <c r="C965520" s="25"/>
      <c r="D965520" s="25"/>
      <c r="E965520" s="25"/>
      <c r="J965520" s="25"/>
      <c r="K965520" s="25"/>
      <c r="M965520" s="25"/>
    </row>
    <row r="965521" spans="1:13" ht="17.25" customHeight="1" x14ac:dyDescent="0.15">
      <c r="A965521" s="25"/>
      <c r="C965521" s="25"/>
      <c r="D965521" s="25"/>
      <c r="E965521" s="25"/>
      <c r="J965521" s="25"/>
      <c r="K965521" s="25"/>
      <c r="M965521" s="25"/>
    </row>
    <row r="965522" spans="1:13" ht="17.25" customHeight="1" x14ac:dyDescent="0.15">
      <c r="A965522" s="25"/>
      <c r="C965522" s="25"/>
      <c r="D965522" s="25"/>
      <c r="E965522" s="25"/>
      <c r="J965522" s="25"/>
      <c r="K965522" s="25"/>
      <c r="M965522" s="25"/>
    </row>
    <row r="965523" spans="1:13" ht="17.25" customHeight="1" x14ac:dyDescent="0.15">
      <c r="A965523" s="25"/>
      <c r="C965523" s="25"/>
      <c r="D965523" s="25"/>
      <c r="E965523" s="25"/>
      <c r="J965523" s="25"/>
      <c r="K965523" s="25"/>
      <c r="M965523" s="25"/>
    </row>
    <row r="965524" spans="1:13" ht="17.25" customHeight="1" x14ac:dyDescent="0.15">
      <c r="A965524" s="25"/>
      <c r="C965524" s="25"/>
      <c r="D965524" s="25"/>
      <c r="E965524" s="25"/>
      <c r="J965524" s="25"/>
      <c r="K965524" s="25"/>
      <c r="M965524" s="25"/>
    </row>
    <row r="965525" spans="1:13" ht="17.25" customHeight="1" x14ac:dyDescent="0.15">
      <c r="A965525" s="25"/>
      <c r="C965525" s="25"/>
      <c r="D965525" s="25"/>
      <c r="E965525" s="25"/>
      <c r="J965525" s="25"/>
      <c r="K965525" s="25"/>
      <c r="M965525" s="25"/>
    </row>
    <row r="965526" spans="1:13" ht="17.25" customHeight="1" x14ac:dyDescent="0.15">
      <c r="A965526" s="25"/>
      <c r="C965526" s="25"/>
      <c r="D965526" s="25"/>
      <c r="E965526" s="25"/>
      <c r="J965526" s="25"/>
      <c r="K965526" s="25"/>
      <c r="M965526" s="25"/>
    </row>
    <row r="965527" spans="1:13" ht="17.25" customHeight="1" x14ac:dyDescent="0.15">
      <c r="A965527" s="25"/>
      <c r="C965527" s="25"/>
      <c r="D965527" s="25"/>
      <c r="E965527" s="25"/>
      <c r="J965527" s="25"/>
      <c r="K965527" s="25"/>
      <c r="M965527" s="25"/>
    </row>
    <row r="965528" spans="1:13" ht="17.25" customHeight="1" x14ac:dyDescent="0.15">
      <c r="A965528" s="25"/>
      <c r="C965528" s="25"/>
      <c r="D965528" s="25"/>
      <c r="E965528" s="25"/>
      <c r="J965528" s="25"/>
      <c r="K965528" s="25"/>
      <c r="M965528" s="25"/>
    </row>
    <row r="965529" spans="1:13" ht="17.25" customHeight="1" x14ac:dyDescent="0.15">
      <c r="A965529" s="25"/>
      <c r="C965529" s="25"/>
      <c r="D965529" s="25"/>
      <c r="E965529" s="25"/>
      <c r="J965529" s="25"/>
      <c r="K965529" s="25"/>
      <c r="M965529" s="25"/>
    </row>
    <row r="965530" spans="1:13" ht="17.25" customHeight="1" x14ac:dyDescent="0.15">
      <c r="A965530" s="25"/>
      <c r="C965530" s="25"/>
      <c r="D965530" s="25"/>
      <c r="E965530" s="25"/>
      <c r="J965530" s="25"/>
      <c r="K965530" s="25"/>
      <c r="M965530" s="25"/>
    </row>
    <row r="965531" spans="1:13" ht="17.25" customHeight="1" x14ac:dyDescent="0.15">
      <c r="A965531" s="25"/>
      <c r="C965531" s="25"/>
      <c r="D965531" s="25"/>
      <c r="E965531" s="25"/>
      <c r="J965531" s="25"/>
      <c r="K965531" s="25"/>
      <c r="M965531" s="25"/>
    </row>
    <row r="965532" spans="1:13" ht="17.25" customHeight="1" x14ac:dyDescent="0.15">
      <c r="A965532" s="25"/>
      <c r="C965532" s="25"/>
      <c r="D965532" s="25"/>
      <c r="E965532" s="25"/>
      <c r="J965532" s="25"/>
      <c r="K965532" s="25"/>
      <c r="M965532" s="25"/>
    </row>
    <row r="965533" spans="1:13" ht="17.25" customHeight="1" x14ac:dyDescent="0.15">
      <c r="A965533" s="25"/>
      <c r="C965533" s="25"/>
      <c r="D965533" s="25"/>
      <c r="E965533" s="25"/>
      <c r="J965533" s="25"/>
      <c r="K965533" s="25"/>
      <c r="M965533" s="25"/>
    </row>
    <row r="965534" spans="1:13" ht="17.25" customHeight="1" x14ac:dyDescent="0.15">
      <c r="A965534" s="25"/>
      <c r="C965534" s="25"/>
      <c r="D965534" s="25"/>
      <c r="E965534" s="25"/>
      <c r="J965534" s="25"/>
      <c r="K965534" s="25"/>
      <c r="M965534" s="25"/>
    </row>
    <row r="965535" spans="1:13" ht="17.25" customHeight="1" x14ac:dyDescent="0.15">
      <c r="A965535" s="25"/>
      <c r="C965535" s="25"/>
      <c r="D965535" s="25"/>
      <c r="E965535" s="25"/>
      <c r="J965535" s="25"/>
      <c r="K965535" s="25"/>
      <c r="M965535" s="25"/>
    </row>
    <row r="965536" spans="1:13" ht="17.25" customHeight="1" x14ac:dyDescent="0.15">
      <c r="A965536" s="25"/>
      <c r="C965536" s="25"/>
      <c r="D965536" s="25"/>
      <c r="E965536" s="25"/>
      <c r="J965536" s="25"/>
      <c r="K965536" s="25"/>
      <c r="M965536" s="25"/>
    </row>
    <row r="965537" spans="1:13" ht="17.25" customHeight="1" x14ac:dyDescent="0.15">
      <c r="A965537" s="25"/>
      <c r="C965537" s="25"/>
      <c r="D965537" s="25"/>
      <c r="E965537" s="25"/>
      <c r="J965537" s="25"/>
      <c r="K965537" s="25"/>
      <c r="M965537" s="25"/>
    </row>
    <row r="965538" spans="1:13" ht="17.25" customHeight="1" x14ac:dyDescent="0.15">
      <c r="A965538" s="25"/>
      <c r="C965538" s="25"/>
      <c r="D965538" s="25"/>
      <c r="E965538" s="25"/>
      <c r="J965538" s="25"/>
      <c r="K965538" s="25"/>
      <c r="M965538" s="25"/>
    </row>
    <row r="965539" spans="1:13" ht="17.25" customHeight="1" x14ac:dyDescent="0.15">
      <c r="A965539" s="25"/>
      <c r="C965539" s="25"/>
      <c r="D965539" s="25"/>
      <c r="E965539" s="25"/>
      <c r="J965539" s="25"/>
      <c r="K965539" s="25"/>
      <c r="M965539" s="25"/>
    </row>
    <row r="965540" spans="1:13" ht="17.25" customHeight="1" x14ac:dyDescent="0.15">
      <c r="A965540" s="25"/>
      <c r="C965540" s="25"/>
      <c r="D965540" s="25"/>
      <c r="E965540" s="25"/>
      <c r="J965540" s="25"/>
      <c r="K965540" s="25"/>
      <c r="M965540" s="25"/>
    </row>
    <row r="965541" spans="1:13" ht="17.25" customHeight="1" x14ac:dyDescent="0.15">
      <c r="A965541" s="25"/>
      <c r="C965541" s="25"/>
      <c r="D965541" s="25"/>
      <c r="E965541" s="25"/>
      <c r="J965541" s="25"/>
      <c r="K965541" s="25"/>
      <c r="M965541" s="25"/>
    </row>
    <row r="965542" spans="1:13" ht="17.25" customHeight="1" x14ac:dyDescent="0.15">
      <c r="A965542" s="25"/>
      <c r="C965542" s="25"/>
      <c r="D965542" s="25"/>
      <c r="E965542" s="25"/>
      <c r="J965542" s="25"/>
      <c r="K965542" s="25"/>
      <c r="M965542" s="25"/>
    </row>
    <row r="965543" spans="1:13" ht="17.25" customHeight="1" x14ac:dyDescent="0.15">
      <c r="A965543" s="25"/>
      <c r="C965543" s="25"/>
      <c r="D965543" s="25"/>
      <c r="E965543" s="25"/>
      <c r="J965543" s="25"/>
      <c r="K965543" s="25"/>
      <c r="M965543" s="25"/>
    </row>
    <row r="965544" spans="1:13" ht="17.25" customHeight="1" x14ac:dyDescent="0.15">
      <c r="A965544" s="25"/>
      <c r="C965544" s="25"/>
      <c r="D965544" s="25"/>
      <c r="E965544" s="25"/>
      <c r="J965544" s="25"/>
      <c r="K965544" s="25"/>
      <c r="M965544" s="25"/>
    </row>
    <row r="965545" spans="1:13" ht="17.25" customHeight="1" x14ac:dyDescent="0.15">
      <c r="A965545" s="25"/>
      <c r="C965545" s="25"/>
      <c r="D965545" s="25"/>
      <c r="E965545" s="25"/>
      <c r="J965545" s="25"/>
      <c r="K965545" s="25"/>
      <c r="M965545" s="25"/>
    </row>
    <row r="965546" spans="1:13" ht="17.25" customHeight="1" x14ac:dyDescent="0.15">
      <c r="A965546" s="25"/>
      <c r="C965546" s="25"/>
      <c r="D965546" s="25"/>
      <c r="E965546" s="25"/>
      <c r="J965546" s="25"/>
      <c r="K965546" s="25"/>
      <c r="M965546" s="25"/>
    </row>
    <row r="965547" spans="1:13" ht="17.25" customHeight="1" x14ac:dyDescent="0.15">
      <c r="A965547" s="25"/>
      <c r="C965547" s="25"/>
      <c r="D965547" s="25"/>
      <c r="E965547" s="25"/>
      <c r="J965547" s="25"/>
      <c r="K965547" s="25"/>
      <c r="M965547" s="25"/>
    </row>
    <row r="965548" spans="1:13" ht="17.25" customHeight="1" x14ac:dyDescent="0.15">
      <c r="A965548" s="25"/>
      <c r="C965548" s="25"/>
      <c r="D965548" s="25"/>
      <c r="E965548" s="25"/>
      <c r="J965548" s="25"/>
      <c r="K965548" s="25"/>
      <c r="M965548" s="25"/>
    </row>
    <row r="965549" spans="1:13" ht="17.25" customHeight="1" x14ac:dyDescent="0.15">
      <c r="A965549" s="25"/>
      <c r="C965549" s="25"/>
      <c r="D965549" s="25"/>
      <c r="E965549" s="25"/>
      <c r="J965549" s="25"/>
      <c r="K965549" s="25"/>
      <c r="M965549" s="25"/>
    </row>
    <row r="965550" spans="1:13" ht="17.25" customHeight="1" x14ac:dyDescent="0.15">
      <c r="A965550" s="25"/>
      <c r="C965550" s="25"/>
      <c r="D965550" s="25"/>
      <c r="E965550" s="25"/>
      <c r="J965550" s="25"/>
      <c r="K965550" s="25"/>
      <c r="M965550" s="25"/>
    </row>
    <row r="965551" spans="1:13" ht="17.25" customHeight="1" x14ac:dyDescent="0.15">
      <c r="A965551" s="25"/>
      <c r="C965551" s="25"/>
      <c r="D965551" s="25"/>
      <c r="E965551" s="25"/>
      <c r="J965551" s="25"/>
      <c r="K965551" s="25"/>
      <c r="M965551" s="25"/>
    </row>
    <row r="965552" spans="1:13" ht="17.25" customHeight="1" x14ac:dyDescent="0.15">
      <c r="A965552" s="25"/>
      <c r="C965552" s="25"/>
      <c r="D965552" s="25"/>
      <c r="E965552" s="25"/>
      <c r="J965552" s="25"/>
      <c r="K965552" s="25"/>
      <c r="M965552" s="25"/>
    </row>
    <row r="965553" spans="1:13" ht="17.25" customHeight="1" x14ac:dyDescent="0.15">
      <c r="A965553" s="25"/>
      <c r="C965553" s="25"/>
      <c r="D965553" s="25"/>
      <c r="E965553" s="25"/>
      <c r="J965553" s="25"/>
      <c r="K965553" s="25"/>
      <c r="M965553" s="25"/>
    </row>
    <row r="965554" spans="1:13" ht="17.25" customHeight="1" x14ac:dyDescent="0.15">
      <c r="A965554" s="25"/>
      <c r="C965554" s="25"/>
      <c r="D965554" s="25"/>
      <c r="E965554" s="25"/>
      <c r="J965554" s="25"/>
      <c r="K965554" s="25"/>
      <c r="M965554" s="25"/>
    </row>
    <row r="965555" spans="1:13" ht="17.25" customHeight="1" x14ac:dyDescent="0.15">
      <c r="A965555" s="25"/>
      <c r="C965555" s="25"/>
      <c r="D965555" s="25"/>
      <c r="E965555" s="25"/>
      <c r="J965555" s="25"/>
      <c r="K965555" s="25"/>
      <c r="M965555" s="25"/>
    </row>
    <row r="965556" spans="1:13" ht="17.25" customHeight="1" x14ac:dyDescent="0.15">
      <c r="A965556" s="25"/>
      <c r="C965556" s="25"/>
      <c r="D965556" s="25"/>
      <c r="E965556" s="25"/>
      <c r="J965556" s="25"/>
      <c r="K965556" s="25"/>
      <c r="M965556" s="25"/>
    </row>
    <row r="965557" spans="1:13" ht="17.25" customHeight="1" x14ac:dyDescent="0.15">
      <c r="A965557" s="25"/>
      <c r="C965557" s="25"/>
      <c r="D965557" s="25"/>
      <c r="E965557" s="25"/>
      <c r="J965557" s="25"/>
      <c r="K965557" s="25"/>
      <c r="M965557" s="25"/>
    </row>
    <row r="965558" spans="1:13" ht="17.25" customHeight="1" x14ac:dyDescent="0.15">
      <c r="A965558" s="25"/>
      <c r="C965558" s="25"/>
      <c r="D965558" s="25"/>
      <c r="E965558" s="25"/>
      <c r="J965558" s="25"/>
      <c r="K965558" s="25"/>
      <c r="M965558" s="25"/>
    </row>
    <row r="965559" spans="1:13" ht="17.25" customHeight="1" x14ac:dyDescent="0.15">
      <c r="A965559" s="25"/>
      <c r="C965559" s="25"/>
      <c r="D965559" s="25"/>
      <c r="E965559" s="25"/>
      <c r="J965559" s="25"/>
      <c r="K965559" s="25"/>
      <c r="M965559" s="25"/>
    </row>
    <row r="965560" spans="1:13" ht="17.25" customHeight="1" x14ac:dyDescent="0.15">
      <c r="A965560" s="25"/>
      <c r="C965560" s="25"/>
      <c r="D965560" s="25"/>
      <c r="E965560" s="25"/>
      <c r="J965560" s="25"/>
      <c r="K965560" s="25"/>
      <c r="M965560" s="25"/>
    </row>
    <row r="965561" spans="1:13" ht="17.25" customHeight="1" x14ac:dyDescent="0.15">
      <c r="A965561" s="25"/>
      <c r="C965561" s="25"/>
      <c r="D965561" s="25"/>
      <c r="E965561" s="25"/>
      <c r="J965561" s="25"/>
      <c r="K965561" s="25"/>
      <c r="M965561" s="25"/>
    </row>
    <row r="965562" spans="1:13" ht="17.25" customHeight="1" x14ac:dyDescent="0.15">
      <c r="A965562" s="25"/>
      <c r="C965562" s="25"/>
      <c r="D965562" s="25"/>
      <c r="E965562" s="25"/>
      <c r="J965562" s="25"/>
      <c r="K965562" s="25"/>
      <c r="M965562" s="25"/>
    </row>
    <row r="965563" spans="1:13" ht="17.25" customHeight="1" x14ac:dyDescent="0.15">
      <c r="A965563" s="25"/>
      <c r="C965563" s="25"/>
      <c r="D965563" s="25"/>
      <c r="E965563" s="25"/>
      <c r="J965563" s="25"/>
      <c r="K965563" s="25"/>
      <c r="M965563" s="25"/>
    </row>
    <row r="965564" spans="1:13" ht="17.25" customHeight="1" x14ac:dyDescent="0.15">
      <c r="A965564" s="25"/>
      <c r="C965564" s="25"/>
      <c r="D965564" s="25"/>
      <c r="E965564" s="25"/>
      <c r="J965564" s="25"/>
      <c r="K965564" s="25"/>
      <c r="M965564" s="25"/>
    </row>
    <row r="965565" spans="1:13" ht="17.25" customHeight="1" x14ac:dyDescent="0.15">
      <c r="A965565" s="25"/>
      <c r="C965565" s="25"/>
      <c r="D965565" s="25"/>
      <c r="E965565" s="25"/>
      <c r="J965565" s="25"/>
      <c r="K965565" s="25"/>
      <c r="M965565" s="25"/>
    </row>
    <row r="965566" spans="1:13" ht="17.25" customHeight="1" x14ac:dyDescent="0.15">
      <c r="A965566" s="25"/>
      <c r="C965566" s="25"/>
      <c r="D965566" s="25"/>
      <c r="E965566" s="25"/>
      <c r="J965566" s="25"/>
      <c r="K965566" s="25"/>
      <c r="M965566" s="25"/>
    </row>
    <row r="965567" spans="1:13" ht="17.25" customHeight="1" x14ac:dyDescent="0.15">
      <c r="A965567" s="25"/>
      <c r="C965567" s="25"/>
      <c r="D965567" s="25"/>
      <c r="E965567" s="25"/>
      <c r="J965567" s="25"/>
      <c r="K965567" s="25"/>
      <c r="M965567" s="25"/>
    </row>
    <row r="965568" spans="1:13" ht="17.25" customHeight="1" x14ac:dyDescent="0.15">
      <c r="A965568" s="25"/>
      <c r="C965568" s="25"/>
      <c r="D965568" s="25"/>
      <c r="E965568" s="25"/>
      <c r="J965568" s="25"/>
      <c r="K965568" s="25"/>
      <c r="M965568" s="25"/>
    </row>
    <row r="965569" spans="1:13" ht="17.25" customHeight="1" x14ac:dyDescent="0.15">
      <c r="A965569" s="25"/>
      <c r="C965569" s="25"/>
      <c r="D965569" s="25"/>
      <c r="E965569" s="25"/>
      <c r="J965569" s="25"/>
      <c r="K965569" s="25"/>
      <c r="M965569" s="25"/>
    </row>
    <row r="965570" spans="1:13" ht="17.25" customHeight="1" x14ac:dyDescent="0.15">
      <c r="A965570" s="25"/>
      <c r="C965570" s="25"/>
      <c r="D965570" s="25"/>
      <c r="E965570" s="25"/>
      <c r="J965570" s="25"/>
      <c r="K965570" s="25"/>
      <c r="M965570" s="25"/>
    </row>
    <row r="965571" spans="1:13" ht="17.25" customHeight="1" x14ac:dyDescent="0.15">
      <c r="A965571" s="25"/>
      <c r="C965571" s="25"/>
      <c r="D965571" s="25"/>
      <c r="E965571" s="25"/>
      <c r="J965571" s="25"/>
      <c r="K965571" s="25"/>
      <c r="M965571" s="25"/>
    </row>
    <row r="965572" spans="1:13" ht="17.25" customHeight="1" x14ac:dyDescent="0.15">
      <c r="A965572" s="25"/>
      <c r="C965572" s="25"/>
      <c r="D965572" s="25"/>
      <c r="E965572" s="25"/>
      <c r="J965572" s="25"/>
      <c r="K965572" s="25"/>
      <c r="M965572" s="25"/>
    </row>
    <row r="965573" spans="1:13" ht="17.25" customHeight="1" x14ac:dyDescent="0.15">
      <c r="A965573" s="25"/>
      <c r="C965573" s="25"/>
      <c r="D965573" s="25"/>
      <c r="E965573" s="25"/>
      <c r="J965573" s="25"/>
      <c r="K965573" s="25"/>
      <c r="M965573" s="25"/>
    </row>
    <row r="965574" spans="1:13" ht="17.25" customHeight="1" x14ac:dyDescent="0.15">
      <c r="A965574" s="25"/>
      <c r="C965574" s="25"/>
      <c r="D965574" s="25"/>
      <c r="E965574" s="25"/>
      <c r="J965574" s="25"/>
      <c r="K965574" s="25"/>
      <c r="M965574" s="25"/>
    </row>
    <row r="965575" spans="1:13" ht="17.25" customHeight="1" x14ac:dyDescent="0.15">
      <c r="A965575" s="25"/>
      <c r="C965575" s="25"/>
      <c r="D965575" s="25"/>
      <c r="E965575" s="25"/>
      <c r="J965575" s="25"/>
      <c r="K965575" s="25"/>
      <c r="M965575" s="25"/>
    </row>
    <row r="965576" spans="1:13" ht="17.25" customHeight="1" x14ac:dyDescent="0.15">
      <c r="A965576" s="25"/>
      <c r="C965576" s="25"/>
      <c r="D965576" s="25"/>
      <c r="E965576" s="25"/>
      <c r="J965576" s="25"/>
      <c r="K965576" s="25"/>
      <c r="M965576" s="25"/>
    </row>
    <row r="965577" spans="1:13" ht="17.25" customHeight="1" x14ac:dyDescent="0.15">
      <c r="A965577" s="25"/>
      <c r="C965577" s="25"/>
      <c r="D965577" s="25"/>
      <c r="E965577" s="25"/>
      <c r="J965577" s="25"/>
      <c r="K965577" s="25"/>
      <c r="M965577" s="25"/>
    </row>
    <row r="965578" spans="1:13" ht="17.25" customHeight="1" x14ac:dyDescent="0.15">
      <c r="A965578" s="25"/>
      <c r="C965578" s="25"/>
      <c r="D965578" s="25"/>
      <c r="E965578" s="25"/>
      <c r="J965578" s="25"/>
      <c r="K965578" s="25"/>
      <c r="M965578" s="25"/>
    </row>
    <row r="965579" spans="1:13" ht="17.25" customHeight="1" x14ac:dyDescent="0.15">
      <c r="A965579" s="25"/>
      <c r="C965579" s="25"/>
      <c r="D965579" s="25"/>
      <c r="E965579" s="25"/>
      <c r="J965579" s="25"/>
      <c r="K965579" s="25"/>
      <c r="M965579" s="25"/>
    </row>
    <row r="965580" spans="1:13" ht="17.25" customHeight="1" x14ac:dyDescent="0.15">
      <c r="A965580" s="25"/>
      <c r="C965580" s="25"/>
      <c r="D965580" s="25"/>
      <c r="E965580" s="25"/>
      <c r="J965580" s="25"/>
      <c r="K965580" s="25"/>
      <c r="M965580" s="25"/>
    </row>
    <row r="965581" spans="1:13" ht="17.25" customHeight="1" x14ac:dyDescent="0.15">
      <c r="A965581" s="25"/>
      <c r="C965581" s="25"/>
      <c r="D965581" s="25"/>
      <c r="E965581" s="25"/>
      <c r="J965581" s="25"/>
      <c r="K965581" s="25"/>
      <c r="M965581" s="25"/>
    </row>
    <row r="965582" spans="1:13" ht="17.25" customHeight="1" x14ac:dyDescent="0.15">
      <c r="A965582" s="25"/>
      <c r="C965582" s="25"/>
      <c r="D965582" s="25"/>
      <c r="E965582" s="25"/>
      <c r="J965582" s="25"/>
      <c r="K965582" s="25"/>
      <c r="M965582" s="25"/>
    </row>
    <row r="965583" spans="1:13" ht="17.25" customHeight="1" x14ac:dyDescent="0.15">
      <c r="A965583" s="25"/>
      <c r="C965583" s="25"/>
      <c r="D965583" s="25"/>
      <c r="E965583" s="25"/>
      <c r="J965583" s="25"/>
      <c r="K965583" s="25"/>
      <c r="M965583" s="25"/>
    </row>
    <row r="965584" spans="1:13" ht="17.25" customHeight="1" x14ac:dyDescent="0.15">
      <c r="A965584" s="25"/>
      <c r="C965584" s="25"/>
      <c r="D965584" s="25"/>
      <c r="E965584" s="25"/>
      <c r="J965584" s="25"/>
      <c r="K965584" s="25"/>
      <c r="M965584" s="25"/>
    </row>
    <row r="965585" spans="1:13" ht="17.25" customHeight="1" x14ac:dyDescent="0.15">
      <c r="A965585" s="25"/>
      <c r="C965585" s="25"/>
      <c r="D965585" s="25"/>
      <c r="E965585" s="25"/>
      <c r="J965585" s="25"/>
      <c r="K965585" s="25"/>
      <c r="M965585" s="25"/>
    </row>
    <row r="965586" spans="1:13" ht="17.25" customHeight="1" x14ac:dyDescent="0.15">
      <c r="A965586" s="25"/>
      <c r="C965586" s="25"/>
      <c r="D965586" s="25"/>
      <c r="E965586" s="25"/>
      <c r="J965586" s="25"/>
      <c r="K965586" s="25"/>
      <c r="M965586" s="25"/>
    </row>
    <row r="965587" spans="1:13" ht="17.25" customHeight="1" x14ac:dyDescent="0.15">
      <c r="A965587" s="25"/>
      <c r="C965587" s="25"/>
      <c r="D965587" s="25"/>
      <c r="E965587" s="25"/>
      <c r="J965587" s="25"/>
      <c r="K965587" s="25"/>
      <c r="M965587" s="25"/>
    </row>
    <row r="965588" spans="1:13" ht="17.25" customHeight="1" x14ac:dyDescent="0.15">
      <c r="A965588" s="25"/>
      <c r="C965588" s="25"/>
      <c r="D965588" s="25"/>
      <c r="E965588" s="25"/>
      <c r="J965588" s="25"/>
      <c r="K965588" s="25"/>
      <c r="M965588" s="25"/>
    </row>
    <row r="965589" spans="1:13" ht="17.25" customHeight="1" x14ac:dyDescent="0.15">
      <c r="A965589" s="25"/>
      <c r="C965589" s="25"/>
      <c r="D965589" s="25"/>
      <c r="E965589" s="25"/>
      <c r="J965589" s="25"/>
      <c r="K965589" s="25"/>
      <c r="M965589" s="25"/>
    </row>
    <row r="965590" spans="1:13" ht="17.25" customHeight="1" x14ac:dyDescent="0.15">
      <c r="A965590" s="25"/>
      <c r="C965590" s="25"/>
      <c r="D965590" s="25"/>
      <c r="E965590" s="25"/>
      <c r="J965590" s="25"/>
      <c r="K965590" s="25"/>
      <c r="M965590" s="25"/>
    </row>
    <row r="965591" spans="1:13" ht="17.25" customHeight="1" x14ac:dyDescent="0.15">
      <c r="A965591" s="25"/>
      <c r="C965591" s="25"/>
      <c r="D965591" s="25"/>
      <c r="E965591" s="25"/>
      <c r="J965591" s="25"/>
      <c r="K965591" s="25"/>
      <c r="M965591" s="25"/>
    </row>
    <row r="965592" spans="1:13" ht="17.25" customHeight="1" x14ac:dyDescent="0.15">
      <c r="A965592" s="25"/>
      <c r="C965592" s="25"/>
      <c r="D965592" s="25"/>
      <c r="E965592" s="25"/>
      <c r="J965592" s="25"/>
      <c r="K965592" s="25"/>
      <c r="M965592" s="25"/>
    </row>
    <row r="965593" spans="1:13" ht="17.25" customHeight="1" x14ac:dyDescent="0.15">
      <c r="A965593" s="25"/>
      <c r="C965593" s="25"/>
      <c r="D965593" s="25"/>
      <c r="E965593" s="25"/>
      <c r="J965593" s="25"/>
      <c r="K965593" s="25"/>
      <c r="M965593" s="25"/>
    </row>
    <row r="965594" spans="1:13" ht="17.25" customHeight="1" x14ac:dyDescent="0.15">
      <c r="A965594" s="25"/>
      <c r="C965594" s="25"/>
      <c r="D965594" s="25"/>
      <c r="E965594" s="25"/>
      <c r="J965594" s="25"/>
      <c r="K965594" s="25"/>
      <c r="M965594" s="25"/>
    </row>
    <row r="965595" spans="1:13" ht="17.25" customHeight="1" x14ac:dyDescent="0.15">
      <c r="A965595" s="25"/>
      <c r="C965595" s="25"/>
      <c r="D965595" s="25"/>
      <c r="E965595" s="25"/>
      <c r="J965595" s="25"/>
      <c r="K965595" s="25"/>
      <c r="M965595" s="25"/>
    </row>
    <row r="965596" spans="1:13" ht="17.25" customHeight="1" x14ac:dyDescent="0.15">
      <c r="A965596" s="25"/>
      <c r="C965596" s="25"/>
      <c r="D965596" s="25"/>
      <c r="E965596" s="25"/>
      <c r="J965596" s="25"/>
      <c r="K965596" s="25"/>
      <c r="M965596" s="25"/>
    </row>
    <row r="965597" spans="1:13" ht="17.25" customHeight="1" x14ac:dyDescent="0.15">
      <c r="A965597" s="25"/>
      <c r="C965597" s="25"/>
      <c r="D965597" s="25"/>
      <c r="E965597" s="25"/>
      <c r="J965597" s="25"/>
      <c r="K965597" s="25"/>
      <c r="M965597" s="25"/>
    </row>
    <row r="965598" spans="1:13" ht="17.25" customHeight="1" x14ac:dyDescent="0.15">
      <c r="A965598" s="25"/>
      <c r="C965598" s="25"/>
      <c r="D965598" s="25"/>
      <c r="E965598" s="25"/>
      <c r="J965598" s="25"/>
      <c r="K965598" s="25"/>
      <c r="M965598" s="25"/>
    </row>
    <row r="965599" spans="1:13" ht="17.25" customHeight="1" x14ac:dyDescent="0.15">
      <c r="A965599" s="25"/>
      <c r="C965599" s="25"/>
      <c r="D965599" s="25"/>
      <c r="E965599" s="25"/>
      <c r="J965599" s="25"/>
      <c r="K965599" s="25"/>
      <c r="M965599" s="25"/>
    </row>
    <row r="965600" spans="1:13" ht="17.25" customHeight="1" x14ac:dyDescent="0.15">
      <c r="A965600" s="25"/>
      <c r="C965600" s="25"/>
      <c r="D965600" s="25"/>
      <c r="E965600" s="25"/>
      <c r="J965600" s="25"/>
      <c r="K965600" s="25"/>
      <c r="M965600" s="25"/>
    </row>
    <row r="965601" spans="1:13" ht="17.25" customHeight="1" x14ac:dyDescent="0.15">
      <c r="A965601" s="25"/>
      <c r="C965601" s="25"/>
      <c r="D965601" s="25"/>
      <c r="E965601" s="25"/>
      <c r="J965601" s="25"/>
      <c r="K965601" s="25"/>
      <c r="M965601" s="25"/>
    </row>
    <row r="965602" spans="1:13" ht="17.25" customHeight="1" x14ac:dyDescent="0.15">
      <c r="A965602" s="25"/>
      <c r="C965602" s="25"/>
      <c r="D965602" s="25"/>
      <c r="E965602" s="25"/>
      <c r="J965602" s="25"/>
      <c r="K965602" s="25"/>
      <c r="M965602" s="25"/>
    </row>
    <row r="965603" spans="1:13" ht="17.25" customHeight="1" x14ac:dyDescent="0.15">
      <c r="A965603" s="25"/>
      <c r="C965603" s="25"/>
      <c r="D965603" s="25"/>
      <c r="E965603" s="25"/>
      <c r="J965603" s="25"/>
      <c r="K965603" s="25"/>
      <c r="M965603" s="25"/>
    </row>
    <row r="965604" spans="1:13" ht="17.25" customHeight="1" x14ac:dyDescent="0.15">
      <c r="A965604" s="25"/>
      <c r="C965604" s="25"/>
      <c r="D965604" s="25"/>
      <c r="E965604" s="25"/>
      <c r="J965604" s="25"/>
      <c r="K965604" s="25"/>
      <c r="M965604" s="25"/>
    </row>
    <row r="965605" spans="1:13" ht="17.25" customHeight="1" x14ac:dyDescent="0.15">
      <c r="A965605" s="25"/>
      <c r="C965605" s="25"/>
      <c r="D965605" s="25"/>
      <c r="E965605" s="25"/>
      <c r="J965605" s="25"/>
      <c r="K965605" s="25"/>
      <c r="M965605" s="25"/>
    </row>
    <row r="965606" spans="1:13" ht="17.25" customHeight="1" x14ac:dyDescent="0.15">
      <c r="A965606" s="25"/>
      <c r="C965606" s="25"/>
      <c r="D965606" s="25"/>
      <c r="E965606" s="25"/>
      <c r="J965606" s="25"/>
      <c r="K965606" s="25"/>
      <c r="M965606" s="25"/>
    </row>
    <row r="965607" spans="1:13" ht="17.25" customHeight="1" x14ac:dyDescent="0.15">
      <c r="A965607" s="25"/>
      <c r="C965607" s="25"/>
      <c r="D965607" s="25"/>
      <c r="E965607" s="25"/>
      <c r="J965607" s="25"/>
      <c r="K965607" s="25"/>
      <c r="M965607" s="25"/>
    </row>
    <row r="965608" spans="1:13" ht="17.25" customHeight="1" x14ac:dyDescent="0.15">
      <c r="A965608" s="25"/>
      <c r="C965608" s="25"/>
      <c r="D965608" s="25"/>
      <c r="E965608" s="25"/>
      <c r="J965608" s="25"/>
      <c r="K965608" s="25"/>
      <c r="M965608" s="25"/>
    </row>
    <row r="965609" spans="1:13" ht="17.25" customHeight="1" x14ac:dyDescent="0.15">
      <c r="A965609" s="25"/>
      <c r="C965609" s="25"/>
      <c r="D965609" s="25"/>
      <c r="E965609" s="25"/>
      <c r="J965609" s="25"/>
      <c r="K965609" s="25"/>
      <c r="M965609" s="25"/>
    </row>
    <row r="965610" spans="1:13" ht="17.25" customHeight="1" x14ac:dyDescent="0.15">
      <c r="A965610" s="25"/>
      <c r="C965610" s="25"/>
      <c r="D965610" s="25"/>
      <c r="E965610" s="25"/>
      <c r="J965610" s="25"/>
      <c r="K965610" s="25"/>
      <c r="M965610" s="25"/>
    </row>
    <row r="965611" spans="1:13" ht="17.25" customHeight="1" x14ac:dyDescent="0.15">
      <c r="A965611" s="25"/>
      <c r="C965611" s="25"/>
      <c r="D965611" s="25"/>
      <c r="E965611" s="25"/>
      <c r="J965611" s="25"/>
      <c r="K965611" s="25"/>
      <c r="M965611" s="25"/>
    </row>
    <row r="965612" spans="1:13" ht="17.25" customHeight="1" x14ac:dyDescent="0.15">
      <c r="A965612" s="25"/>
      <c r="C965612" s="25"/>
      <c r="D965612" s="25"/>
      <c r="E965612" s="25"/>
      <c r="J965612" s="25"/>
      <c r="K965612" s="25"/>
      <c r="M965612" s="25"/>
    </row>
    <row r="965613" spans="1:13" ht="17.25" customHeight="1" x14ac:dyDescent="0.15">
      <c r="A965613" s="25"/>
      <c r="C965613" s="25"/>
      <c r="D965613" s="25"/>
      <c r="E965613" s="25"/>
      <c r="J965613" s="25"/>
      <c r="K965613" s="25"/>
      <c r="M965613" s="25"/>
    </row>
    <row r="965614" spans="1:13" ht="17.25" customHeight="1" x14ac:dyDescent="0.15">
      <c r="A965614" s="25"/>
      <c r="C965614" s="25"/>
      <c r="D965614" s="25"/>
      <c r="E965614" s="25"/>
      <c r="J965614" s="25"/>
      <c r="K965614" s="25"/>
      <c r="M965614" s="25"/>
    </row>
    <row r="965615" spans="1:13" ht="17.25" customHeight="1" x14ac:dyDescent="0.15">
      <c r="A965615" s="25"/>
      <c r="C965615" s="25"/>
      <c r="D965615" s="25"/>
      <c r="E965615" s="25"/>
      <c r="J965615" s="25"/>
      <c r="K965615" s="25"/>
      <c r="M965615" s="25"/>
    </row>
    <row r="965616" spans="1:13" ht="17.25" customHeight="1" x14ac:dyDescent="0.15">
      <c r="A965616" s="25"/>
      <c r="C965616" s="25"/>
      <c r="D965616" s="25"/>
      <c r="E965616" s="25"/>
      <c r="J965616" s="25"/>
      <c r="K965616" s="25"/>
      <c r="M965616" s="25"/>
    </row>
    <row r="965617" spans="1:13" ht="17.25" customHeight="1" x14ac:dyDescent="0.15">
      <c r="A965617" s="25"/>
      <c r="C965617" s="25"/>
      <c r="D965617" s="25"/>
      <c r="E965617" s="25"/>
      <c r="J965617" s="25"/>
      <c r="K965617" s="25"/>
      <c r="M965617" s="25"/>
    </row>
    <row r="965618" spans="1:13" ht="17.25" customHeight="1" x14ac:dyDescent="0.15">
      <c r="A965618" s="25"/>
      <c r="C965618" s="25"/>
      <c r="D965618" s="25"/>
      <c r="E965618" s="25"/>
      <c r="J965618" s="25"/>
      <c r="K965618" s="25"/>
      <c r="M965618" s="25"/>
    </row>
    <row r="965619" spans="1:13" ht="17.25" customHeight="1" x14ac:dyDescent="0.15">
      <c r="A965619" s="25"/>
      <c r="C965619" s="25"/>
      <c r="D965619" s="25"/>
      <c r="E965619" s="25"/>
      <c r="J965619" s="25"/>
      <c r="K965619" s="25"/>
      <c r="M965619" s="25"/>
    </row>
    <row r="965620" spans="1:13" ht="17.25" customHeight="1" x14ac:dyDescent="0.15">
      <c r="A965620" s="25"/>
      <c r="C965620" s="25"/>
      <c r="D965620" s="25"/>
      <c r="E965620" s="25"/>
      <c r="J965620" s="25"/>
      <c r="K965620" s="25"/>
      <c r="M965620" s="25"/>
    </row>
    <row r="965621" spans="1:13" ht="17.25" customHeight="1" x14ac:dyDescent="0.15">
      <c r="A965621" s="25"/>
      <c r="C965621" s="25"/>
      <c r="D965621" s="25"/>
      <c r="E965621" s="25"/>
      <c r="J965621" s="25"/>
      <c r="K965621" s="25"/>
      <c r="M965621" s="25"/>
    </row>
    <row r="965622" spans="1:13" ht="17.25" customHeight="1" x14ac:dyDescent="0.15">
      <c r="A965622" s="25"/>
      <c r="C965622" s="25"/>
      <c r="D965622" s="25"/>
      <c r="E965622" s="25"/>
      <c r="J965622" s="25"/>
      <c r="K965622" s="25"/>
      <c r="M965622" s="25"/>
    </row>
    <row r="965623" spans="1:13" ht="17.25" customHeight="1" x14ac:dyDescent="0.15">
      <c r="A965623" s="25"/>
      <c r="C965623" s="25"/>
      <c r="D965623" s="25"/>
      <c r="E965623" s="25"/>
      <c r="J965623" s="25"/>
      <c r="K965623" s="25"/>
      <c r="M965623" s="25"/>
    </row>
    <row r="965624" spans="1:13" ht="17.25" customHeight="1" x14ac:dyDescent="0.15">
      <c r="A965624" s="25"/>
      <c r="C965624" s="25"/>
      <c r="D965624" s="25"/>
      <c r="E965624" s="25"/>
      <c r="J965624" s="25"/>
      <c r="K965624" s="25"/>
      <c r="M965624" s="25"/>
    </row>
    <row r="965625" spans="1:13" ht="17.25" customHeight="1" x14ac:dyDescent="0.15">
      <c r="A965625" s="25"/>
      <c r="C965625" s="25"/>
      <c r="D965625" s="25"/>
      <c r="E965625" s="25"/>
      <c r="J965625" s="25"/>
      <c r="K965625" s="25"/>
      <c r="M965625" s="25"/>
    </row>
    <row r="965626" spans="1:13" ht="17.25" customHeight="1" x14ac:dyDescent="0.15">
      <c r="A965626" s="25"/>
      <c r="C965626" s="25"/>
      <c r="D965626" s="25"/>
      <c r="E965626" s="25"/>
      <c r="J965626" s="25"/>
      <c r="K965626" s="25"/>
      <c r="M965626" s="25"/>
    </row>
    <row r="965627" spans="1:13" ht="17.25" customHeight="1" x14ac:dyDescent="0.15">
      <c r="A965627" s="25"/>
      <c r="C965627" s="25"/>
      <c r="D965627" s="25"/>
      <c r="E965627" s="25"/>
      <c r="J965627" s="25"/>
      <c r="K965627" s="25"/>
      <c r="M965627" s="25"/>
    </row>
    <row r="965628" spans="1:13" ht="17.25" customHeight="1" x14ac:dyDescent="0.15">
      <c r="A965628" s="25"/>
      <c r="C965628" s="25"/>
      <c r="D965628" s="25"/>
      <c r="E965628" s="25"/>
      <c r="J965628" s="25"/>
      <c r="K965628" s="25"/>
      <c r="M965628" s="25"/>
    </row>
    <row r="965629" spans="1:13" ht="17.25" customHeight="1" x14ac:dyDescent="0.15">
      <c r="A965629" s="25"/>
      <c r="C965629" s="25"/>
      <c r="D965629" s="25"/>
      <c r="E965629" s="25"/>
      <c r="J965629" s="25"/>
      <c r="K965629" s="25"/>
      <c r="M965629" s="25"/>
    </row>
    <row r="965630" spans="1:13" ht="17.25" customHeight="1" x14ac:dyDescent="0.15">
      <c r="A965630" s="25"/>
      <c r="C965630" s="25"/>
      <c r="D965630" s="25"/>
      <c r="E965630" s="25"/>
      <c r="J965630" s="25"/>
      <c r="K965630" s="25"/>
      <c r="M965630" s="25"/>
    </row>
    <row r="965631" spans="1:13" ht="17.25" customHeight="1" x14ac:dyDescent="0.15">
      <c r="A965631" s="25"/>
      <c r="C965631" s="25"/>
      <c r="D965631" s="25"/>
      <c r="E965631" s="25"/>
      <c r="J965631" s="25"/>
      <c r="K965631" s="25"/>
      <c r="M965631" s="25"/>
    </row>
    <row r="965632" spans="1:13" ht="17.25" customHeight="1" x14ac:dyDescent="0.15">
      <c r="A965632" s="25"/>
      <c r="C965632" s="25"/>
      <c r="D965632" s="25"/>
      <c r="E965632" s="25"/>
      <c r="J965632" s="25"/>
      <c r="K965632" s="25"/>
      <c r="M965632" s="25"/>
    </row>
    <row r="965633" spans="1:13" ht="17.25" customHeight="1" x14ac:dyDescent="0.15">
      <c r="A965633" s="25"/>
      <c r="C965633" s="25"/>
      <c r="D965633" s="25"/>
      <c r="E965633" s="25"/>
      <c r="J965633" s="25"/>
      <c r="K965633" s="25"/>
      <c r="M965633" s="25"/>
    </row>
    <row r="965634" spans="1:13" ht="17.25" customHeight="1" x14ac:dyDescent="0.15">
      <c r="A965634" s="25"/>
      <c r="C965634" s="25"/>
      <c r="D965634" s="25"/>
      <c r="E965634" s="25"/>
      <c r="J965634" s="25"/>
      <c r="K965634" s="25"/>
      <c r="M965634" s="25"/>
    </row>
    <row r="965635" spans="1:13" ht="17.25" customHeight="1" x14ac:dyDescent="0.15">
      <c r="A965635" s="25"/>
      <c r="C965635" s="25"/>
      <c r="D965635" s="25"/>
      <c r="E965635" s="25"/>
      <c r="J965635" s="25"/>
      <c r="K965635" s="25"/>
      <c r="M965635" s="25"/>
    </row>
    <row r="965636" spans="1:13" ht="17.25" customHeight="1" x14ac:dyDescent="0.15">
      <c r="A965636" s="25"/>
      <c r="C965636" s="25"/>
      <c r="D965636" s="25"/>
      <c r="E965636" s="25"/>
      <c r="J965636" s="25"/>
      <c r="K965636" s="25"/>
      <c r="M965636" s="25"/>
    </row>
    <row r="965637" spans="1:13" ht="17.25" customHeight="1" x14ac:dyDescent="0.15">
      <c r="A965637" s="25"/>
      <c r="C965637" s="25"/>
      <c r="D965637" s="25"/>
      <c r="E965637" s="25"/>
      <c r="J965637" s="25"/>
      <c r="K965637" s="25"/>
      <c r="M965637" s="25"/>
    </row>
    <row r="965638" spans="1:13" ht="17.25" customHeight="1" x14ac:dyDescent="0.15">
      <c r="A965638" s="25"/>
      <c r="C965638" s="25"/>
      <c r="D965638" s="25"/>
      <c r="E965638" s="25"/>
      <c r="J965638" s="25"/>
      <c r="K965638" s="25"/>
      <c r="M965638" s="25"/>
    </row>
    <row r="965639" spans="1:13" ht="17.25" customHeight="1" x14ac:dyDescent="0.15">
      <c r="A965639" s="25"/>
      <c r="C965639" s="25"/>
      <c r="D965639" s="25"/>
      <c r="E965639" s="25"/>
      <c r="J965639" s="25"/>
      <c r="K965639" s="25"/>
      <c r="M965639" s="25"/>
    </row>
    <row r="965640" spans="1:13" ht="17.25" customHeight="1" x14ac:dyDescent="0.15">
      <c r="A965640" s="25"/>
      <c r="C965640" s="25"/>
      <c r="D965640" s="25"/>
      <c r="E965640" s="25"/>
      <c r="J965640" s="25"/>
      <c r="K965640" s="25"/>
      <c r="M965640" s="25"/>
    </row>
    <row r="965641" spans="1:13" ht="17.25" customHeight="1" x14ac:dyDescent="0.15">
      <c r="A965641" s="25"/>
      <c r="C965641" s="25"/>
      <c r="D965641" s="25"/>
      <c r="E965641" s="25"/>
      <c r="J965641" s="25"/>
      <c r="K965641" s="25"/>
      <c r="M965641" s="25"/>
    </row>
    <row r="965642" spans="1:13" ht="17.25" customHeight="1" x14ac:dyDescent="0.15">
      <c r="A965642" s="25"/>
      <c r="C965642" s="25"/>
      <c r="D965642" s="25"/>
      <c r="E965642" s="25"/>
      <c r="J965642" s="25"/>
      <c r="K965642" s="25"/>
      <c r="M965642" s="25"/>
    </row>
    <row r="965643" spans="1:13" ht="17.25" customHeight="1" x14ac:dyDescent="0.15">
      <c r="A965643" s="25"/>
      <c r="C965643" s="25"/>
      <c r="D965643" s="25"/>
      <c r="E965643" s="25"/>
      <c r="J965643" s="25"/>
      <c r="K965643" s="25"/>
      <c r="M965643" s="25"/>
    </row>
    <row r="965644" spans="1:13" ht="17.25" customHeight="1" x14ac:dyDescent="0.15">
      <c r="A965644" s="25"/>
      <c r="C965644" s="25"/>
      <c r="D965644" s="25"/>
      <c r="E965644" s="25"/>
      <c r="J965644" s="25"/>
      <c r="K965644" s="25"/>
      <c r="M965644" s="25"/>
    </row>
    <row r="965645" spans="1:13" ht="17.25" customHeight="1" x14ac:dyDescent="0.15">
      <c r="A965645" s="25"/>
      <c r="C965645" s="25"/>
      <c r="D965645" s="25"/>
      <c r="E965645" s="25"/>
      <c r="J965645" s="25"/>
      <c r="K965645" s="25"/>
      <c r="M965645" s="25"/>
    </row>
    <row r="965646" spans="1:13" ht="17.25" customHeight="1" x14ac:dyDescent="0.15">
      <c r="A965646" s="25"/>
      <c r="C965646" s="25"/>
      <c r="D965646" s="25"/>
      <c r="E965646" s="25"/>
      <c r="J965646" s="25"/>
      <c r="K965646" s="25"/>
      <c r="M965646" s="25"/>
    </row>
    <row r="965647" spans="1:13" ht="17.25" customHeight="1" x14ac:dyDescent="0.15">
      <c r="A965647" s="25"/>
      <c r="C965647" s="25"/>
      <c r="D965647" s="25"/>
      <c r="E965647" s="25"/>
      <c r="J965647" s="25"/>
      <c r="K965647" s="25"/>
      <c r="M965647" s="25"/>
    </row>
    <row r="965648" spans="1:13" ht="17.25" customHeight="1" x14ac:dyDescent="0.15">
      <c r="A965648" s="25"/>
      <c r="C965648" s="25"/>
      <c r="D965648" s="25"/>
      <c r="E965648" s="25"/>
      <c r="J965648" s="25"/>
      <c r="K965648" s="25"/>
      <c r="M965648" s="25"/>
    </row>
    <row r="965649" spans="1:13" ht="17.25" customHeight="1" x14ac:dyDescent="0.15">
      <c r="A965649" s="25"/>
      <c r="C965649" s="25"/>
      <c r="D965649" s="25"/>
      <c r="E965649" s="25"/>
      <c r="J965649" s="25"/>
      <c r="K965649" s="25"/>
      <c r="M965649" s="25"/>
    </row>
    <row r="965650" spans="1:13" ht="17.25" customHeight="1" x14ac:dyDescent="0.15">
      <c r="A965650" s="25"/>
      <c r="C965650" s="25"/>
      <c r="D965650" s="25"/>
      <c r="E965650" s="25"/>
      <c r="J965650" s="25"/>
      <c r="K965650" s="25"/>
      <c r="M965650" s="25"/>
    </row>
    <row r="965651" spans="1:13" ht="17.25" customHeight="1" x14ac:dyDescent="0.15">
      <c r="A965651" s="25"/>
      <c r="C965651" s="25"/>
      <c r="D965651" s="25"/>
      <c r="E965651" s="25"/>
      <c r="J965651" s="25"/>
      <c r="K965651" s="25"/>
      <c r="M965651" s="25"/>
    </row>
    <row r="965652" spans="1:13" ht="17.25" customHeight="1" x14ac:dyDescent="0.15">
      <c r="A965652" s="25"/>
      <c r="C965652" s="25"/>
      <c r="D965652" s="25"/>
      <c r="E965652" s="25"/>
      <c r="J965652" s="25"/>
      <c r="K965652" s="25"/>
      <c r="M965652" s="25"/>
    </row>
    <row r="965653" spans="1:13" ht="17.25" customHeight="1" x14ac:dyDescent="0.15">
      <c r="A965653" s="25"/>
      <c r="C965653" s="25"/>
      <c r="D965653" s="25"/>
      <c r="E965653" s="25"/>
      <c r="J965653" s="25"/>
      <c r="K965653" s="25"/>
      <c r="M965653" s="25"/>
    </row>
    <row r="965654" spans="1:13" ht="17.25" customHeight="1" x14ac:dyDescent="0.15">
      <c r="A965654" s="25"/>
      <c r="C965654" s="25"/>
      <c r="D965654" s="25"/>
      <c r="E965654" s="25"/>
      <c r="J965654" s="25"/>
      <c r="K965654" s="25"/>
      <c r="M965654" s="25"/>
    </row>
    <row r="965655" spans="1:13" ht="17.25" customHeight="1" x14ac:dyDescent="0.15">
      <c r="A965655" s="25"/>
      <c r="C965655" s="25"/>
      <c r="D965655" s="25"/>
      <c r="E965655" s="25"/>
      <c r="J965655" s="25"/>
      <c r="K965655" s="25"/>
      <c r="M965655" s="25"/>
    </row>
    <row r="965656" spans="1:13" ht="17.25" customHeight="1" x14ac:dyDescent="0.15">
      <c r="A965656" s="25"/>
      <c r="C965656" s="25"/>
      <c r="D965656" s="25"/>
      <c r="E965656" s="25"/>
      <c r="J965656" s="25"/>
      <c r="K965656" s="25"/>
      <c r="M965656" s="25"/>
    </row>
    <row r="965657" spans="1:13" ht="17.25" customHeight="1" x14ac:dyDescent="0.15">
      <c r="A965657" s="25"/>
      <c r="C965657" s="25"/>
      <c r="D965657" s="25"/>
      <c r="E965657" s="25"/>
      <c r="J965657" s="25"/>
      <c r="K965657" s="25"/>
      <c r="M965657" s="25"/>
    </row>
    <row r="965658" spans="1:13" ht="17.25" customHeight="1" x14ac:dyDescent="0.15">
      <c r="A965658" s="25"/>
      <c r="C965658" s="25"/>
      <c r="D965658" s="25"/>
      <c r="E965658" s="25"/>
      <c r="J965658" s="25"/>
      <c r="K965658" s="25"/>
      <c r="M965658" s="25"/>
    </row>
    <row r="965659" spans="1:13" ht="17.25" customHeight="1" x14ac:dyDescent="0.15">
      <c r="A965659" s="25"/>
      <c r="C965659" s="25"/>
      <c r="D965659" s="25"/>
      <c r="E965659" s="25"/>
      <c r="J965659" s="25"/>
      <c r="K965659" s="25"/>
      <c r="M965659" s="25"/>
    </row>
    <row r="965660" spans="1:13" ht="17.25" customHeight="1" x14ac:dyDescent="0.15">
      <c r="A965660" s="25"/>
      <c r="C965660" s="25"/>
      <c r="D965660" s="25"/>
      <c r="E965660" s="25"/>
      <c r="J965660" s="25"/>
      <c r="K965660" s="25"/>
      <c r="M965660" s="25"/>
    </row>
    <row r="965661" spans="1:13" ht="17.25" customHeight="1" x14ac:dyDescent="0.15">
      <c r="A965661" s="25"/>
      <c r="C965661" s="25"/>
      <c r="D965661" s="25"/>
      <c r="E965661" s="25"/>
      <c r="J965661" s="25"/>
      <c r="K965661" s="25"/>
      <c r="M965661" s="25"/>
    </row>
    <row r="965662" spans="1:13" ht="17.25" customHeight="1" x14ac:dyDescent="0.15">
      <c r="A965662" s="25"/>
      <c r="C965662" s="25"/>
      <c r="D965662" s="25"/>
      <c r="E965662" s="25"/>
      <c r="J965662" s="25"/>
      <c r="K965662" s="25"/>
      <c r="M965662" s="25"/>
    </row>
    <row r="965663" spans="1:13" ht="17.25" customHeight="1" x14ac:dyDescent="0.15">
      <c r="A965663" s="25"/>
      <c r="C965663" s="25"/>
      <c r="D965663" s="25"/>
      <c r="E965663" s="25"/>
      <c r="J965663" s="25"/>
      <c r="K965663" s="25"/>
      <c r="M965663" s="25"/>
    </row>
    <row r="965664" spans="1:13" ht="17.25" customHeight="1" x14ac:dyDescent="0.15">
      <c r="A965664" s="25"/>
      <c r="C965664" s="25"/>
      <c r="D965664" s="25"/>
      <c r="E965664" s="25"/>
      <c r="J965664" s="25"/>
      <c r="K965664" s="25"/>
      <c r="M965664" s="25"/>
    </row>
    <row r="965665" spans="1:13" ht="17.25" customHeight="1" x14ac:dyDescent="0.15">
      <c r="A965665" s="25"/>
      <c r="C965665" s="25"/>
      <c r="D965665" s="25"/>
      <c r="E965665" s="25"/>
      <c r="J965665" s="25"/>
      <c r="K965665" s="25"/>
      <c r="M965665" s="25"/>
    </row>
    <row r="965666" spans="1:13" ht="17.25" customHeight="1" x14ac:dyDescent="0.15">
      <c r="A965666" s="25"/>
      <c r="C965666" s="25"/>
      <c r="D965666" s="25"/>
      <c r="E965666" s="25"/>
      <c r="J965666" s="25"/>
      <c r="K965666" s="25"/>
      <c r="M965666" s="25"/>
    </row>
    <row r="965667" spans="1:13" ht="17.25" customHeight="1" x14ac:dyDescent="0.15">
      <c r="A965667" s="25"/>
      <c r="C965667" s="25"/>
      <c r="D965667" s="25"/>
      <c r="E965667" s="25"/>
      <c r="J965667" s="25"/>
      <c r="K965667" s="25"/>
      <c r="M965667" s="25"/>
    </row>
    <row r="965668" spans="1:13" ht="17.25" customHeight="1" x14ac:dyDescent="0.15">
      <c r="A965668" s="25"/>
      <c r="C965668" s="25"/>
      <c r="D965668" s="25"/>
      <c r="E965668" s="25"/>
      <c r="J965668" s="25"/>
      <c r="K965668" s="25"/>
      <c r="M965668" s="25"/>
    </row>
    <row r="965669" spans="1:13" ht="17.25" customHeight="1" x14ac:dyDescent="0.15">
      <c r="A965669" s="25"/>
      <c r="C965669" s="25"/>
      <c r="D965669" s="25"/>
      <c r="E965669" s="25"/>
      <c r="J965669" s="25"/>
      <c r="K965669" s="25"/>
      <c r="M965669" s="25"/>
    </row>
    <row r="965670" spans="1:13" ht="17.25" customHeight="1" x14ac:dyDescent="0.15">
      <c r="A965670" s="25"/>
      <c r="C965670" s="25"/>
      <c r="D965670" s="25"/>
      <c r="E965670" s="25"/>
      <c r="J965670" s="25"/>
      <c r="K965670" s="25"/>
      <c r="M965670" s="25"/>
    </row>
    <row r="965671" spans="1:13" ht="17.25" customHeight="1" x14ac:dyDescent="0.15">
      <c r="A965671" s="25"/>
      <c r="C965671" s="25"/>
      <c r="D965671" s="25"/>
      <c r="E965671" s="25"/>
      <c r="J965671" s="25"/>
      <c r="K965671" s="25"/>
      <c r="M965671" s="25"/>
    </row>
    <row r="965672" spans="1:13" ht="17.25" customHeight="1" x14ac:dyDescent="0.15">
      <c r="A965672" s="25"/>
      <c r="C965672" s="25"/>
      <c r="D965672" s="25"/>
      <c r="E965672" s="25"/>
      <c r="J965672" s="25"/>
      <c r="K965672" s="25"/>
      <c r="M965672" s="25"/>
    </row>
    <row r="965673" spans="1:13" ht="17.25" customHeight="1" x14ac:dyDescent="0.15">
      <c r="A965673" s="25"/>
      <c r="C965673" s="25"/>
      <c r="D965673" s="25"/>
      <c r="E965673" s="25"/>
      <c r="J965673" s="25"/>
      <c r="K965673" s="25"/>
      <c r="M965673" s="25"/>
    </row>
    <row r="965674" spans="1:13" ht="17.25" customHeight="1" x14ac:dyDescent="0.15">
      <c r="A965674" s="25"/>
      <c r="C965674" s="25"/>
      <c r="D965674" s="25"/>
      <c r="E965674" s="25"/>
      <c r="J965674" s="25"/>
      <c r="K965674" s="25"/>
      <c r="M965674" s="25"/>
    </row>
    <row r="965675" spans="1:13" ht="17.25" customHeight="1" x14ac:dyDescent="0.15">
      <c r="A965675" s="25"/>
      <c r="C965675" s="25"/>
      <c r="D965675" s="25"/>
      <c r="E965675" s="25"/>
      <c r="J965675" s="25"/>
      <c r="K965675" s="25"/>
      <c r="M965675" s="25"/>
    </row>
    <row r="965676" spans="1:13" ht="17.25" customHeight="1" x14ac:dyDescent="0.15">
      <c r="A965676" s="25"/>
      <c r="C965676" s="25"/>
      <c r="D965676" s="25"/>
      <c r="E965676" s="25"/>
      <c r="J965676" s="25"/>
      <c r="K965676" s="25"/>
      <c r="M965676" s="25"/>
    </row>
    <row r="965677" spans="1:13" ht="17.25" customHeight="1" x14ac:dyDescent="0.15">
      <c r="A965677" s="25"/>
      <c r="C965677" s="25"/>
      <c r="D965677" s="25"/>
      <c r="E965677" s="25"/>
      <c r="J965677" s="25"/>
      <c r="K965677" s="25"/>
      <c r="M965677" s="25"/>
    </row>
    <row r="965678" spans="1:13" ht="17.25" customHeight="1" x14ac:dyDescent="0.15">
      <c r="A965678" s="25"/>
      <c r="C965678" s="25"/>
      <c r="D965678" s="25"/>
      <c r="E965678" s="25"/>
      <c r="J965678" s="25"/>
      <c r="K965678" s="25"/>
      <c r="M965678" s="25"/>
    </row>
    <row r="965679" spans="1:13" ht="17.25" customHeight="1" x14ac:dyDescent="0.15">
      <c r="A965679" s="25"/>
      <c r="C965679" s="25"/>
      <c r="D965679" s="25"/>
      <c r="E965679" s="25"/>
      <c r="J965679" s="25"/>
      <c r="K965679" s="25"/>
      <c r="M965679" s="25"/>
    </row>
    <row r="965680" spans="1:13" ht="17.25" customHeight="1" x14ac:dyDescent="0.15">
      <c r="A965680" s="25"/>
      <c r="C965680" s="25"/>
      <c r="D965680" s="25"/>
      <c r="E965680" s="25"/>
      <c r="J965680" s="25"/>
      <c r="K965680" s="25"/>
      <c r="M965680" s="25"/>
    </row>
    <row r="965681" spans="1:13" ht="17.25" customHeight="1" x14ac:dyDescent="0.15">
      <c r="A965681" s="25"/>
      <c r="C965681" s="25"/>
      <c r="D965681" s="25"/>
      <c r="E965681" s="25"/>
      <c r="J965681" s="25"/>
      <c r="K965681" s="25"/>
      <c r="M965681" s="25"/>
    </row>
    <row r="965682" spans="1:13" ht="17.25" customHeight="1" x14ac:dyDescent="0.15">
      <c r="A965682" s="25"/>
      <c r="C965682" s="25"/>
      <c r="D965682" s="25"/>
      <c r="E965682" s="25"/>
      <c r="J965682" s="25"/>
      <c r="K965682" s="25"/>
      <c r="M965682" s="25"/>
    </row>
    <row r="965683" spans="1:13" ht="17.25" customHeight="1" x14ac:dyDescent="0.15">
      <c r="A965683" s="25"/>
      <c r="C965683" s="25"/>
      <c r="D965683" s="25"/>
      <c r="E965683" s="25"/>
      <c r="J965683" s="25"/>
      <c r="K965683" s="25"/>
      <c r="M965683" s="25"/>
    </row>
    <row r="965684" spans="1:13" ht="17.25" customHeight="1" x14ac:dyDescent="0.15">
      <c r="A965684" s="25"/>
      <c r="C965684" s="25"/>
      <c r="D965684" s="25"/>
      <c r="E965684" s="25"/>
      <c r="J965684" s="25"/>
      <c r="K965684" s="25"/>
      <c r="M965684" s="25"/>
    </row>
    <row r="965685" spans="1:13" ht="17.25" customHeight="1" x14ac:dyDescent="0.15">
      <c r="A965685" s="25"/>
      <c r="C965685" s="25"/>
      <c r="D965685" s="25"/>
      <c r="E965685" s="25"/>
      <c r="J965685" s="25"/>
      <c r="K965685" s="25"/>
      <c r="M965685" s="25"/>
    </row>
    <row r="965686" spans="1:13" ht="17.25" customHeight="1" x14ac:dyDescent="0.15">
      <c r="A965686" s="25"/>
      <c r="C965686" s="25"/>
      <c r="D965686" s="25"/>
      <c r="E965686" s="25"/>
      <c r="J965686" s="25"/>
      <c r="K965686" s="25"/>
      <c r="M965686" s="25"/>
    </row>
    <row r="965687" spans="1:13" ht="17.25" customHeight="1" x14ac:dyDescent="0.15">
      <c r="A965687" s="25"/>
      <c r="C965687" s="25"/>
      <c r="D965687" s="25"/>
      <c r="E965687" s="25"/>
      <c r="J965687" s="25"/>
      <c r="K965687" s="25"/>
      <c r="M965687" s="25"/>
    </row>
    <row r="965688" spans="1:13" ht="17.25" customHeight="1" x14ac:dyDescent="0.15">
      <c r="A965688" s="25"/>
      <c r="C965688" s="25"/>
      <c r="D965688" s="25"/>
      <c r="E965688" s="25"/>
      <c r="J965688" s="25"/>
      <c r="K965688" s="25"/>
      <c r="M965688" s="25"/>
    </row>
    <row r="965689" spans="1:13" ht="17.25" customHeight="1" x14ac:dyDescent="0.15">
      <c r="A965689" s="25"/>
      <c r="C965689" s="25"/>
      <c r="D965689" s="25"/>
      <c r="E965689" s="25"/>
      <c r="J965689" s="25"/>
      <c r="K965689" s="25"/>
      <c r="M965689" s="25"/>
    </row>
    <row r="965690" spans="1:13" ht="17.25" customHeight="1" x14ac:dyDescent="0.15">
      <c r="A965690" s="25"/>
      <c r="C965690" s="25"/>
      <c r="D965690" s="25"/>
      <c r="E965690" s="25"/>
      <c r="J965690" s="25"/>
      <c r="K965690" s="25"/>
      <c r="M965690" s="25"/>
    </row>
    <row r="965691" spans="1:13" ht="17.25" customHeight="1" x14ac:dyDescent="0.15">
      <c r="A965691" s="25"/>
      <c r="C965691" s="25"/>
      <c r="D965691" s="25"/>
      <c r="E965691" s="25"/>
      <c r="J965691" s="25"/>
      <c r="K965691" s="25"/>
      <c r="M965691" s="25"/>
    </row>
    <row r="965692" spans="1:13" ht="17.25" customHeight="1" x14ac:dyDescent="0.15">
      <c r="A965692" s="25"/>
      <c r="C965692" s="25"/>
      <c r="D965692" s="25"/>
      <c r="E965692" s="25"/>
      <c r="J965692" s="25"/>
      <c r="K965692" s="25"/>
      <c r="M965692" s="25"/>
    </row>
    <row r="965693" spans="1:13" ht="17.25" customHeight="1" x14ac:dyDescent="0.15">
      <c r="A965693" s="25"/>
      <c r="C965693" s="25"/>
      <c r="D965693" s="25"/>
      <c r="E965693" s="25"/>
      <c r="J965693" s="25"/>
      <c r="K965693" s="25"/>
      <c r="M965693" s="25"/>
    </row>
    <row r="965694" spans="1:13" ht="17.25" customHeight="1" x14ac:dyDescent="0.15">
      <c r="A965694" s="25"/>
      <c r="C965694" s="25"/>
      <c r="D965694" s="25"/>
      <c r="E965694" s="25"/>
      <c r="J965694" s="25"/>
      <c r="K965694" s="25"/>
      <c r="M965694" s="25"/>
    </row>
    <row r="965695" spans="1:13" ht="17.25" customHeight="1" x14ac:dyDescent="0.15">
      <c r="A965695" s="25"/>
      <c r="C965695" s="25"/>
      <c r="D965695" s="25"/>
      <c r="E965695" s="25"/>
      <c r="J965695" s="25"/>
      <c r="K965695" s="25"/>
      <c r="M965695" s="25"/>
    </row>
    <row r="965696" spans="1:13" ht="17.25" customHeight="1" x14ac:dyDescent="0.15">
      <c r="A965696" s="25"/>
      <c r="C965696" s="25"/>
      <c r="D965696" s="25"/>
      <c r="E965696" s="25"/>
      <c r="J965696" s="25"/>
      <c r="K965696" s="25"/>
      <c r="M965696" s="25"/>
    </row>
    <row r="965697" spans="1:13" ht="17.25" customHeight="1" x14ac:dyDescent="0.15">
      <c r="A965697" s="25"/>
      <c r="C965697" s="25"/>
      <c r="D965697" s="25"/>
      <c r="E965697" s="25"/>
      <c r="J965697" s="25"/>
      <c r="K965697" s="25"/>
      <c r="M965697" s="25"/>
    </row>
    <row r="965698" spans="1:13" ht="17.25" customHeight="1" x14ac:dyDescent="0.15">
      <c r="A965698" s="25"/>
      <c r="C965698" s="25"/>
      <c r="D965698" s="25"/>
      <c r="E965698" s="25"/>
      <c r="J965698" s="25"/>
      <c r="K965698" s="25"/>
      <c r="M965698" s="25"/>
    </row>
    <row r="965699" spans="1:13" ht="17.25" customHeight="1" x14ac:dyDescent="0.15">
      <c r="A965699" s="25"/>
      <c r="C965699" s="25"/>
      <c r="D965699" s="25"/>
      <c r="E965699" s="25"/>
      <c r="J965699" s="25"/>
      <c r="K965699" s="25"/>
      <c r="M965699" s="25"/>
    </row>
    <row r="965700" spans="1:13" ht="17.25" customHeight="1" x14ac:dyDescent="0.15">
      <c r="A965700" s="25"/>
      <c r="C965700" s="25"/>
      <c r="D965700" s="25"/>
      <c r="E965700" s="25"/>
      <c r="J965700" s="25"/>
      <c r="K965700" s="25"/>
      <c r="M965700" s="25"/>
    </row>
    <row r="965701" spans="1:13" ht="17.25" customHeight="1" x14ac:dyDescent="0.15">
      <c r="A965701" s="25"/>
      <c r="C965701" s="25"/>
      <c r="D965701" s="25"/>
      <c r="E965701" s="25"/>
      <c r="J965701" s="25"/>
      <c r="K965701" s="25"/>
      <c r="M965701" s="25"/>
    </row>
    <row r="965702" spans="1:13" ht="17.25" customHeight="1" x14ac:dyDescent="0.15">
      <c r="A965702" s="25"/>
      <c r="C965702" s="25"/>
      <c r="D965702" s="25"/>
      <c r="E965702" s="25"/>
      <c r="J965702" s="25"/>
      <c r="K965702" s="25"/>
      <c r="M965702" s="25"/>
    </row>
    <row r="965703" spans="1:13" ht="17.25" customHeight="1" x14ac:dyDescent="0.15">
      <c r="A965703" s="25"/>
      <c r="C965703" s="25"/>
      <c r="D965703" s="25"/>
      <c r="E965703" s="25"/>
      <c r="J965703" s="25"/>
      <c r="K965703" s="25"/>
      <c r="M965703" s="25"/>
    </row>
    <row r="965704" spans="1:13" ht="17.25" customHeight="1" x14ac:dyDescent="0.15">
      <c r="A965704" s="25"/>
      <c r="C965704" s="25"/>
      <c r="D965704" s="25"/>
      <c r="E965704" s="25"/>
      <c r="J965704" s="25"/>
      <c r="K965704" s="25"/>
      <c r="M965704" s="25"/>
    </row>
    <row r="965705" spans="1:13" ht="17.25" customHeight="1" x14ac:dyDescent="0.15">
      <c r="A965705" s="25"/>
      <c r="C965705" s="25"/>
      <c r="D965705" s="25"/>
      <c r="E965705" s="25"/>
      <c r="J965705" s="25"/>
      <c r="K965705" s="25"/>
      <c r="M965705" s="25"/>
    </row>
    <row r="965706" spans="1:13" ht="17.25" customHeight="1" x14ac:dyDescent="0.15">
      <c r="A965706" s="25"/>
      <c r="C965706" s="25"/>
      <c r="D965706" s="25"/>
      <c r="E965706" s="25"/>
      <c r="J965706" s="25"/>
      <c r="K965706" s="25"/>
      <c r="M965706" s="25"/>
    </row>
    <row r="965707" spans="1:13" ht="17.25" customHeight="1" x14ac:dyDescent="0.15">
      <c r="A965707" s="25"/>
      <c r="C965707" s="25"/>
      <c r="D965707" s="25"/>
      <c r="E965707" s="25"/>
      <c r="J965707" s="25"/>
      <c r="K965707" s="25"/>
      <c r="M965707" s="25"/>
    </row>
    <row r="965708" spans="1:13" ht="17.25" customHeight="1" x14ac:dyDescent="0.15">
      <c r="A965708" s="25"/>
      <c r="C965708" s="25"/>
      <c r="D965708" s="25"/>
      <c r="E965708" s="25"/>
      <c r="J965708" s="25"/>
      <c r="K965708" s="25"/>
      <c r="M965708" s="25"/>
    </row>
    <row r="965709" spans="1:13" ht="17.25" customHeight="1" x14ac:dyDescent="0.15">
      <c r="A965709" s="25"/>
      <c r="C965709" s="25"/>
      <c r="D965709" s="25"/>
      <c r="E965709" s="25"/>
      <c r="J965709" s="25"/>
      <c r="K965709" s="25"/>
      <c r="M965709" s="25"/>
    </row>
    <row r="965710" spans="1:13" ht="17.25" customHeight="1" x14ac:dyDescent="0.15">
      <c r="A965710" s="25"/>
      <c r="C965710" s="25"/>
      <c r="D965710" s="25"/>
      <c r="E965710" s="25"/>
      <c r="J965710" s="25"/>
      <c r="K965710" s="25"/>
      <c r="M965710" s="25"/>
    </row>
    <row r="965711" spans="1:13" ht="17.25" customHeight="1" x14ac:dyDescent="0.15">
      <c r="A965711" s="25"/>
      <c r="C965711" s="25"/>
      <c r="D965711" s="25"/>
      <c r="E965711" s="25"/>
      <c r="J965711" s="25"/>
      <c r="K965711" s="25"/>
      <c r="M965711" s="25"/>
    </row>
    <row r="965712" spans="1:13" ht="17.25" customHeight="1" x14ac:dyDescent="0.15">
      <c r="A965712" s="25"/>
      <c r="C965712" s="25"/>
      <c r="D965712" s="25"/>
      <c r="E965712" s="25"/>
      <c r="J965712" s="25"/>
      <c r="K965712" s="25"/>
      <c r="M965712" s="25"/>
    </row>
    <row r="965713" spans="1:13" ht="17.25" customHeight="1" x14ac:dyDescent="0.15">
      <c r="A965713" s="25"/>
      <c r="C965713" s="25"/>
      <c r="D965713" s="25"/>
      <c r="E965713" s="25"/>
      <c r="J965713" s="25"/>
      <c r="K965713" s="25"/>
      <c r="M965713" s="25"/>
    </row>
    <row r="965714" spans="1:13" ht="17.25" customHeight="1" x14ac:dyDescent="0.15">
      <c r="A965714" s="25"/>
      <c r="C965714" s="25"/>
      <c r="D965714" s="25"/>
      <c r="E965714" s="25"/>
      <c r="J965714" s="25"/>
      <c r="K965714" s="25"/>
      <c r="M965714" s="25"/>
    </row>
    <row r="965715" spans="1:13" ht="17.25" customHeight="1" x14ac:dyDescent="0.15">
      <c r="A965715" s="25"/>
      <c r="C965715" s="25"/>
      <c r="D965715" s="25"/>
      <c r="E965715" s="25"/>
      <c r="J965715" s="25"/>
      <c r="K965715" s="25"/>
      <c r="M965715" s="25"/>
    </row>
    <row r="965716" spans="1:13" ht="17.25" customHeight="1" x14ac:dyDescent="0.15">
      <c r="A965716" s="25"/>
      <c r="C965716" s="25"/>
      <c r="D965716" s="25"/>
      <c r="E965716" s="25"/>
      <c r="J965716" s="25"/>
      <c r="K965716" s="25"/>
      <c r="M965716" s="25"/>
    </row>
    <row r="965717" spans="1:13" ht="17.25" customHeight="1" x14ac:dyDescent="0.15">
      <c r="A965717" s="25"/>
      <c r="C965717" s="25"/>
      <c r="D965717" s="25"/>
      <c r="E965717" s="25"/>
      <c r="J965717" s="25"/>
      <c r="K965717" s="25"/>
      <c r="M965717" s="25"/>
    </row>
    <row r="965718" spans="1:13" ht="17.25" customHeight="1" x14ac:dyDescent="0.15">
      <c r="A965718" s="25"/>
      <c r="C965718" s="25"/>
      <c r="D965718" s="25"/>
      <c r="E965718" s="25"/>
      <c r="J965718" s="25"/>
      <c r="K965718" s="25"/>
      <c r="M965718" s="25"/>
    </row>
    <row r="965719" spans="1:13" ht="17.25" customHeight="1" x14ac:dyDescent="0.15">
      <c r="A965719" s="25"/>
      <c r="C965719" s="25"/>
      <c r="D965719" s="25"/>
      <c r="E965719" s="25"/>
      <c r="J965719" s="25"/>
      <c r="K965719" s="25"/>
      <c r="M965719" s="25"/>
    </row>
    <row r="965720" spans="1:13" ht="17.25" customHeight="1" x14ac:dyDescent="0.15">
      <c r="A965720" s="25"/>
      <c r="C965720" s="25"/>
      <c r="D965720" s="25"/>
      <c r="E965720" s="25"/>
      <c r="J965720" s="25"/>
      <c r="K965720" s="25"/>
      <c r="M965720" s="25"/>
    </row>
    <row r="965721" spans="1:13" ht="17.25" customHeight="1" x14ac:dyDescent="0.15">
      <c r="A965721" s="25"/>
      <c r="C965721" s="25"/>
      <c r="D965721" s="25"/>
      <c r="E965721" s="25"/>
      <c r="J965721" s="25"/>
      <c r="K965721" s="25"/>
      <c r="M965721" s="25"/>
    </row>
    <row r="965722" spans="1:13" ht="17.25" customHeight="1" x14ac:dyDescent="0.15">
      <c r="A965722" s="25"/>
      <c r="C965722" s="25"/>
      <c r="D965722" s="25"/>
      <c r="E965722" s="25"/>
      <c r="J965722" s="25"/>
      <c r="K965722" s="25"/>
      <c r="M965722" s="25"/>
    </row>
    <row r="965723" spans="1:13" ht="17.25" customHeight="1" x14ac:dyDescent="0.15">
      <c r="A965723" s="25"/>
      <c r="C965723" s="25"/>
      <c r="D965723" s="25"/>
      <c r="E965723" s="25"/>
      <c r="J965723" s="25"/>
      <c r="K965723" s="25"/>
      <c r="M965723" s="25"/>
    </row>
    <row r="965724" spans="1:13" ht="17.25" customHeight="1" x14ac:dyDescent="0.15">
      <c r="A965724" s="25"/>
      <c r="C965724" s="25"/>
      <c r="D965724" s="25"/>
      <c r="E965724" s="25"/>
      <c r="J965724" s="25"/>
      <c r="K965724" s="25"/>
      <c r="M965724" s="25"/>
    </row>
    <row r="965725" spans="1:13" ht="17.25" customHeight="1" x14ac:dyDescent="0.15">
      <c r="A965725" s="25"/>
      <c r="C965725" s="25"/>
      <c r="D965725" s="25"/>
      <c r="E965725" s="25"/>
      <c r="J965725" s="25"/>
      <c r="K965725" s="25"/>
      <c r="M965725" s="25"/>
    </row>
    <row r="965726" spans="1:13" ht="17.25" customHeight="1" x14ac:dyDescent="0.15">
      <c r="A965726" s="25"/>
      <c r="C965726" s="25"/>
      <c r="D965726" s="25"/>
      <c r="E965726" s="25"/>
      <c r="J965726" s="25"/>
      <c r="K965726" s="25"/>
      <c r="M965726" s="25"/>
    </row>
    <row r="965727" spans="1:13" ht="17.25" customHeight="1" x14ac:dyDescent="0.15">
      <c r="A965727" s="25"/>
      <c r="C965727" s="25"/>
      <c r="D965727" s="25"/>
      <c r="E965727" s="25"/>
      <c r="J965727" s="25"/>
      <c r="K965727" s="25"/>
      <c r="M965727" s="25"/>
    </row>
    <row r="965728" spans="1:13" ht="17.25" customHeight="1" x14ac:dyDescent="0.15">
      <c r="A965728" s="25"/>
      <c r="C965728" s="25"/>
      <c r="D965728" s="25"/>
      <c r="E965728" s="25"/>
      <c r="J965728" s="25"/>
      <c r="K965728" s="25"/>
      <c r="M965728" s="25"/>
    </row>
    <row r="965729" spans="1:13" ht="17.25" customHeight="1" x14ac:dyDescent="0.15">
      <c r="A965729" s="25"/>
      <c r="C965729" s="25"/>
      <c r="D965729" s="25"/>
      <c r="E965729" s="25"/>
      <c r="J965729" s="25"/>
      <c r="K965729" s="25"/>
      <c r="M965729" s="25"/>
    </row>
    <row r="965730" spans="1:13" ht="17.25" customHeight="1" x14ac:dyDescent="0.15">
      <c r="A965730" s="25"/>
      <c r="C965730" s="25"/>
      <c r="D965730" s="25"/>
      <c r="E965730" s="25"/>
      <c r="J965730" s="25"/>
      <c r="K965730" s="25"/>
      <c r="M965730" s="25"/>
    </row>
    <row r="965731" spans="1:13" ht="17.25" customHeight="1" x14ac:dyDescent="0.15">
      <c r="A965731" s="25"/>
      <c r="C965731" s="25"/>
      <c r="D965731" s="25"/>
      <c r="E965731" s="25"/>
      <c r="J965731" s="25"/>
      <c r="K965731" s="25"/>
      <c r="M965731" s="25"/>
    </row>
    <row r="965732" spans="1:13" ht="17.25" customHeight="1" x14ac:dyDescent="0.15">
      <c r="A965732" s="25"/>
      <c r="C965732" s="25"/>
      <c r="D965732" s="25"/>
      <c r="E965732" s="25"/>
      <c r="J965732" s="25"/>
      <c r="K965732" s="25"/>
      <c r="M965732" s="25"/>
    </row>
    <row r="965733" spans="1:13" ht="17.25" customHeight="1" x14ac:dyDescent="0.15">
      <c r="A965733" s="25"/>
      <c r="C965733" s="25"/>
      <c r="D965733" s="25"/>
      <c r="E965733" s="25"/>
      <c r="J965733" s="25"/>
      <c r="K965733" s="25"/>
      <c r="M965733" s="25"/>
    </row>
    <row r="965734" spans="1:13" ht="17.25" customHeight="1" x14ac:dyDescent="0.15">
      <c r="A965734" s="25"/>
      <c r="C965734" s="25"/>
      <c r="D965734" s="25"/>
      <c r="E965734" s="25"/>
      <c r="J965734" s="25"/>
      <c r="K965734" s="25"/>
      <c r="M965734" s="25"/>
    </row>
    <row r="965735" spans="1:13" ht="17.25" customHeight="1" x14ac:dyDescent="0.15">
      <c r="A965735" s="25"/>
      <c r="C965735" s="25"/>
      <c r="D965735" s="25"/>
      <c r="E965735" s="25"/>
      <c r="J965735" s="25"/>
      <c r="K965735" s="25"/>
      <c r="M965735" s="25"/>
    </row>
    <row r="965736" spans="1:13" ht="17.25" customHeight="1" x14ac:dyDescent="0.15">
      <c r="A965736" s="25"/>
      <c r="C965736" s="25"/>
      <c r="D965736" s="25"/>
      <c r="E965736" s="25"/>
      <c r="J965736" s="25"/>
      <c r="K965736" s="25"/>
      <c r="M965736" s="25"/>
    </row>
    <row r="965737" spans="1:13" ht="17.25" customHeight="1" x14ac:dyDescent="0.15">
      <c r="A965737" s="25"/>
      <c r="C965737" s="25"/>
      <c r="D965737" s="25"/>
      <c r="E965737" s="25"/>
      <c r="J965737" s="25"/>
      <c r="K965737" s="25"/>
      <c r="M965737" s="25"/>
    </row>
    <row r="965738" spans="1:13" ht="17.25" customHeight="1" x14ac:dyDescent="0.15">
      <c r="A965738" s="25"/>
      <c r="C965738" s="25"/>
      <c r="D965738" s="25"/>
      <c r="E965738" s="25"/>
      <c r="J965738" s="25"/>
      <c r="K965738" s="25"/>
      <c r="M965738" s="25"/>
    </row>
    <row r="965739" spans="1:13" ht="17.25" customHeight="1" x14ac:dyDescent="0.15">
      <c r="A965739" s="25"/>
      <c r="C965739" s="25"/>
      <c r="D965739" s="25"/>
      <c r="E965739" s="25"/>
      <c r="J965739" s="25"/>
      <c r="K965739" s="25"/>
      <c r="M965739" s="25"/>
    </row>
    <row r="965740" spans="1:13" ht="17.25" customHeight="1" x14ac:dyDescent="0.15">
      <c r="A965740" s="25"/>
      <c r="C965740" s="25"/>
      <c r="D965740" s="25"/>
      <c r="E965740" s="25"/>
      <c r="J965740" s="25"/>
      <c r="K965740" s="25"/>
      <c r="M965740" s="25"/>
    </row>
    <row r="965741" spans="1:13" ht="17.25" customHeight="1" x14ac:dyDescent="0.15">
      <c r="A965741" s="25"/>
      <c r="C965741" s="25"/>
      <c r="D965741" s="25"/>
      <c r="E965741" s="25"/>
      <c r="J965741" s="25"/>
      <c r="K965741" s="25"/>
      <c r="M965741" s="25"/>
    </row>
    <row r="965742" spans="1:13" ht="17.25" customHeight="1" x14ac:dyDescent="0.15">
      <c r="A965742" s="25"/>
      <c r="C965742" s="25"/>
      <c r="D965742" s="25"/>
      <c r="E965742" s="25"/>
      <c r="J965742" s="25"/>
      <c r="K965742" s="25"/>
      <c r="M965742" s="25"/>
    </row>
    <row r="965743" spans="1:13" ht="17.25" customHeight="1" x14ac:dyDescent="0.15">
      <c r="A965743" s="25"/>
      <c r="C965743" s="25"/>
      <c r="D965743" s="25"/>
      <c r="E965743" s="25"/>
      <c r="J965743" s="25"/>
      <c r="K965743" s="25"/>
      <c r="M965743" s="25"/>
    </row>
    <row r="965744" spans="1:13" ht="17.25" customHeight="1" x14ac:dyDescent="0.15">
      <c r="A965744" s="25"/>
      <c r="C965744" s="25"/>
      <c r="D965744" s="25"/>
      <c r="E965744" s="25"/>
      <c r="J965744" s="25"/>
      <c r="K965744" s="25"/>
      <c r="M965744" s="25"/>
    </row>
    <row r="965745" spans="1:13" ht="17.25" customHeight="1" x14ac:dyDescent="0.15">
      <c r="A965745" s="25"/>
      <c r="C965745" s="25"/>
      <c r="D965745" s="25"/>
      <c r="E965745" s="25"/>
      <c r="J965745" s="25"/>
      <c r="K965745" s="25"/>
      <c r="M965745" s="25"/>
    </row>
    <row r="965746" spans="1:13" ht="17.25" customHeight="1" x14ac:dyDescent="0.15">
      <c r="A965746" s="25"/>
      <c r="C965746" s="25"/>
      <c r="D965746" s="25"/>
      <c r="E965746" s="25"/>
      <c r="J965746" s="25"/>
      <c r="K965746" s="25"/>
      <c r="M965746" s="25"/>
    </row>
    <row r="965747" spans="1:13" ht="17.25" customHeight="1" x14ac:dyDescent="0.15">
      <c r="A965747" s="25"/>
      <c r="C965747" s="25"/>
      <c r="D965747" s="25"/>
      <c r="E965747" s="25"/>
      <c r="J965747" s="25"/>
      <c r="K965747" s="25"/>
      <c r="M965747" s="25"/>
    </row>
    <row r="965748" spans="1:13" ht="17.25" customHeight="1" x14ac:dyDescent="0.15">
      <c r="A965748" s="25"/>
      <c r="C965748" s="25"/>
      <c r="D965748" s="25"/>
      <c r="E965748" s="25"/>
      <c r="J965748" s="25"/>
      <c r="K965748" s="25"/>
      <c r="M965748" s="25"/>
    </row>
    <row r="965749" spans="1:13" ht="17.25" customHeight="1" x14ac:dyDescent="0.15">
      <c r="A965749" s="25"/>
      <c r="C965749" s="25"/>
      <c r="D965749" s="25"/>
      <c r="E965749" s="25"/>
      <c r="J965749" s="25"/>
      <c r="K965749" s="25"/>
      <c r="M965749" s="25"/>
    </row>
    <row r="965750" spans="1:13" ht="17.25" customHeight="1" x14ac:dyDescent="0.15">
      <c r="A965750" s="25"/>
      <c r="C965750" s="25"/>
      <c r="D965750" s="25"/>
      <c r="E965750" s="25"/>
      <c r="J965750" s="25"/>
      <c r="K965750" s="25"/>
      <c r="M965750" s="25"/>
    </row>
    <row r="965751" spans="1:13" ht="17.25" customHeight="1" x14ac:dyDescent="0.15">
      <c r="A965751" s="25"/>
      <c r="C965751" s="25"/>
      <c r="D965751" s="25"/>
      <c r="E965751" s="25"/>
      <c r="J965751" s="25"/>
      <c r="K965751" s="25"/>
      <c r="M965751" s="25"/>
    </row>
    <row r="965752" spans="1:13" ht="17.25" customHeight="1" x14ac:dyDescent="0.15">
      <c r="A965752" s="25"/>
      <c r="C965752" s="25"/>
      <c r="D965752" s="25"/>
      <c r="E965752" s="25"/>
      <c r="J965752" s="25"/>
      <c r="K965752" s="25"/>
      <c r="M965752" s="25"/>
    </row>
    <row r="965753" spans="1:13" ht="17.25" customHeight="1" x14ac:dyDescent="0.15">
      <c r="A965753" s="25"/>
      <c r="C965753" s="25"/>
      <c r="D965753" s="25"/>
      <c r="E965753" s="25"/>
      <c r="J965753" s="25"/>
      <c r="K965753" s="25"/>
      <c r="M965753" s="25"/>
    </row>
    <row r="965754" spans="1:13" ht="17.25" customHeight="1" x14ac:dyDescent="0.15">
      <c r="A965754" s="25"/>
      <c r="C965754" s="25"/>
      <c r="D965754" s="25"/>
      <c r="E965754" s="25"/>
      <c r="J965754" s="25"/>
      <c r="K965754" s="25"/>
      <c r="M965754" s="25"/>
    </row>
    <row r="965755" spans="1:13" ht="17.25" customHeight="1" x14ac:dyDescent="0.15">
      <c r="A965755" s="25"/>
      <c r="C965755" s="25"/>
      <c r="D965755" s="25"/>
      <c r="E965755" s="25"/>
      <c r="J965755" s="25"/>
      <c r="K965755" s="25"/>
      <c r="M965755" s="25"/>
    </row>
    <row r="965756" spans="1:13" ht="17.25" customHeight="1" x14ac:dyDescent="0.15">
      <c r="A965756" s="25"/>
      <c r="C965756" s="25"/>
      <c r="D965756" s="25"/>
      <c r="E965756" s="25"/>
      <c r="J965756" s="25"/>
      <c r="K965756" s="25"/>
      <c r="M965756" s="25"/>
    </row>
    <row r="965757" spans="1:13" ht="17.25" customHeight="1" x14ac:dyDescent="0.15">
      <c r="A965757" s="25"/>
      <c r="C965757" s="25"/>
      <c r="D965757" s="25"/>
      <c r="E965757" s="25"/>
      <c r="J965757" s="25"/>
      <c r="K965757" s="25"/>
      <c r="M965757" s="25"/>
    </row>
    <row r="965758" spans="1:13" ht="17.25" customHeight="1" x14ac:dyDescent="0.15">
      <c r="A965758" s="25"/>
      <c r="C965758" s="25"/>
      <c r="D965758" s="25"/>
      <c r="E965758" s="25"/>
      <c r="J965758" s="25"/>
      <c r="K965758" s="25"/>
      <c r="M965758" s="25"/>
    </row>
    <row r="965759" spans="1:13" ht="17.25" customHeight="1" x14ac:dyDescent="0.15">
      <c r="A965759" s="25"/>
      <c r="C965759" s="25"/>
      <c r="D965759" s="25"/>
      <c r="E965759" s="25"/>
      <c r="J965759" s="25"/>
      <c r="K965759" s="25"/>
      <c r="M965759" s="25"/>
    </row>
    <row r="965760" spans="1:13" ht="17.25" customHeight="1" x14ac:dyDescent="0.15">
      <c r="A965760" s="25"/>
      <c r="C965760" s="25"/>
      <c r="D965760" s="25"/>
      <c r="E965760" s="25"/>
      <c r="J965760" s="25"/>
      <c r="K965760" s="25"/>
      <c r="M965760" s="25"/>
    </row>
    <row r="965761" spans="1:13" ht="17.25" customHeight="1" x14ac:dyDescent="0.15">
      <c r="A965761" s="25"/>
      <c r="C965761" s="25"/>
      <c r="D965761" s="25"/>
      <c r="E965761" s="25"/>
      <c r="J965761" s="25"/>
      <c r="K965761" s="25"/>
      <c r="M965761" s="25"/>
    </row>
    <row r="965762" spans="1:13" ht="17.25" customHeight="1" x14ac:dyDescent="0.15">
      <c r="A965762" s="25"/>
      <c r="C965762" s="25"/>
      <c r="D965762" s="25"/>
      <c r="E965762" s="25"/>
      <c r="J965762" s="25"/>
      <c r="K965762" s="25"/>
      <c r="M965762" s="25"/>
    </row>
    <row r="965763" spans="1:13" ht="17.25" customHeight="1" x14ac:dyDescent="0.15">
      <c r="A965763" s="25"/>
      <c r="C965763" s="25"/>
      <c r="D965763" s="25"/>
      <c r="E965763" s="25"/>
      <c r="J965763" s="25"/>
      <c r="K965763" s="25"/>
      <c r="M965763" s="25"/>
    </row>
    <row r="965764" spans="1:13" ht="17.25" customHeight="1" x14ac:dyDescent="0.15">
      <c r="A965764" s="25"/>
      <c r="C965764" s="25"/>
      <c r="D965764" s="25"/>
      <c r="E965764" s="25"/>
      <c r="J965764" s="25"/>
      <c r="K965764" s="25"/>
      <c r="M965764" s="25"/>
    </row>
    <row r="965765" spans="1:13" ht="17.25" customHeight="1" x14ac:dyDescent="0.15">
      <c r="A965765" s="25"/>
      <c r="C965765" s="25"/>
      <c r="D965765" s="25"/>
      <c r="E965765" s="25"/>
      <c r="J965765" s="25"/>
      <c r="K965765" s="25"/>
      <c r="M965765" s="25"/>
    </row>
    <row r="965766" spans="1:13" ht="17.25" customHeight="1" x14ac:dyDescent="0.15">
      <c r="A965766" s="25"/>
      <c r="C965766" s="25"/>
      <c r="D965766" s="25"/>
      <c r="E965766" s="25"/>
      <c r="J965766" s="25"/>
      <c r="K965766" s="25"/>
      <c r="M965766" s="25"/>
    </row>
    <row r="965767" spans="1:13" ht="17.25" customHeight="1" x14ac:dyDescent="0.15">
      <c r="A965767" s="25"/>
      <c r="C965767" s="25"/>
      <c r="D965767" s="25"/>
      <c r="E965767" s="25"/>
      <c r="J965767" s="25"/>
      <c r="K965767" s="25"/>
      <c r="M965767" s="25"/>
    </row>
    <row r="965768" spans="1:13" ht="17.25" customHeight="1" x14ac:dyDescent="0.15">
      <c r="A965768" s="25"/>
      <c r="C965768" s="25"/>
      <c r="D965768" s="25"/>
      <c r="E965768" s="25"/>
      <c r="J965768" s="25"/>
      <c r="K965768" s="25"/>
      <c r="M965768" s="25"/>
    </row>
    <row r="965769" spans="1:13" ht="17.25" customHeight="1" x14ac:dyDescent="0.15">
      <c r="A965769" s="25"/>
      <c r="C965769" s="25"/>
      <c r="D965769" s="25"/>
      <c r="E965769" s="25"/>
      <c r="J965769" s="25"/>
      <c r="K965769" s="25"/>
      <c r="M965769" s="25"/>
    </row>
    <row r="965770" spans="1:13" ht="17.25" customHeight="1" x14ac:dyDescent="0.15">
      <c r="A965770" s="25"/>
      <c r="C965770" s="25"/>
      <c r="D965770" s="25"/>
      <c r="E965770" s="25"/>
      <c r="J965770" s="25"/>
      <c r="K965770" s="25"/>
      <c r="M965770" s="25"/>
    </row>
    <row r="965771" spans="1:13" ht="17.25" customHeight="1" x14ac:dyDescent="0.15">
      <c r="A965771" s="25"/>
      <c r="C965771" s="25"/>
      <c r="D965771" s="25"/>
      <c r="E965771" s="25"/>
      <c r="J965771" s="25"/>
      <c r="K965771" s="25"/>
      <c r="M965771" s="25"/>
    </row>
    <row r="965772" spans="1:13" ht="17.25" customHeight="1" x14ac:dyDescent="0.15">
      <c r="A965772" s="25"/>
      <c r="C965772" s="25"/>
      <c r="D965772" s="25"/>
      <c r="E965772" s="25"/>
      <c r="J965772" s="25"/>
      <c r="K965772" s="25"/>
      <c r="M965772" s="25"/>
    </row>
    <row r="965773" spans="1:13" ht="17.25" customHeight="1" x14ac:dyDescent="0.15">
      <c r="A965773" s="25"/>
      <c r="C965773" s="25"/>
      <c r="D965773" s="25"/>
      <c r="E965773" s="25"/>
      <c r="J965773" s="25"/>
      <c r="K965773" s="25"/>
      <c r="M965773" s="25"/>
    </row>
    <row r="965774" spans="1:13" ht="17.25" customHeight="1" x14ac:dyDescent="0.15">
      <c r="A965774" s="25"/>
      <c r="C965774" s="25"/>
      <c r="D965774" s="25"/>
      <c r="E965774" s="25"/>
      <c r="J965774" s="25"/>
      <c r="K965774" s="25"/>
      <c r="M965774" s="25"/>
    </row>
    <row r="965775" spans="1:13" ht="17.25" customHeight="1" x14ac:dyDescent="0.15">
      <c r="A965775" s="25"/>
      <c r="C965775" s="25"/>
      <c r="D965775" s="25"/>
      <c r="E965775" s="25"/>
      <c r="J965775" s="25"/>
      <c r="K965775" s="25"/>
      <c r="M965775" s="25"/>
    </row>
    <row r="965776" spans="1:13" ht="17.25" customHeight="1" x14ac:dyDescent="0.15">
      <c r="A965776" s="25"/>
      <c r="C965776" s="25"/>
      <c r="D965776" s="25"/>
      <c r="E965776" s="25"/>
      <c r="J965776" s="25"/>
      <c r="K965776" s="25"/>
      <c r="M965776" s="25"/>
    </row>
    <row r="965777" spans="1:13" ht="17.25" customHeight="1" x14ac:dyDescent="0.15">
      <c r="A965777" s="25"/>
      <c r="C965777" s="25"/>
      <c r="D965777" s="25"/>
      <c r="E965777" s="25"/>
      <c r="J965777" s="25"/>
      <c r="K965777" s="25"/>
      <c r="M965777" s="25"/>
    </row>
    <row r="965778" spans="1:13" ht="17.25" customHeight="1" x14ac:dyDescent="0.15">
      <c r="A965778" s="25"/>
      <c r="C965778" s="25"/>
      <c r="D965778" s="25"/>
      <c r="E965778" s="25"/>
      <c r="J965778" s="25"/>
      <c r="K965778" s="25"/>
      <c r="M965778" s="25"/>
    </row>
    <row r="965779" spans="1:13" ht="17.25" customHeight="1" x14ac:dyDescent="0.15">
      <c r="A965779" s="25"/>
      <c r="C965779" s="25"/>
      <c r="D965779" s="25"/>
      <c r="E965779" s="25"/>
      <c r="J965779" s="25"/>
      <c r="K965779" s="25"/>
      <c r="M965779" s="25"/>
    </row>
    <row r="965780" spans="1:13" ht="17.25" customHeight="1" x14ac:dyDescent="0.15">
      <c r="A965780" s="25"/>
      <c r="C965780" s="25"/>
      <c r="D965780" s="25"/>
      <c r="E965780" s="25"/>
      <c r="J965780" s="25"/>
      <c r="K965780" s="25"/>
      <c r="M965780" s="25"/>
    </row>
    <row r="965781" spans="1:13" ht="17.25" customHeight="1" x14ac:dyDescent="0.15">
      <c r="A965781" s="25"/>
      <c r="C965781" s="25"/>
      <c r="D965781" s="25"/>
      <c r="E965781" s="25"/>
      <c r="J965781" s="25"/>
      <c r="K965781" s="25"/>
      <c r="M965781" s="25"/>
    </row>
    <row r="965782" spans="1:13" ht="17.25" customHeight="1" x14ac:dyDescent="0.15">
      <c r="A965782" s="25"/>
      <c r="C965782" s="25"/>
      <c r="D965782" s="25"/>
      <c r="E965782" s="25"/>
      <c r="J965782" s="25"/>
      <c r="K965782" s="25"/>
      <c r="M965782" s="25"/>
    </row>
    <row r="965783" spans="1:13" ht="17.25" customHeight="1" x14ac:dyDescent="0.15">
      <c r="A965783" s="25"/>
      <c r="C965783" s="25"/>
      <c r="D965783" s="25"/>
      <c r="E965783" s="25"/>
      <c r="J965783" s="25"/>
      <c r="K965783" s="25"/>
      <c r="M965783" s="25"/>
    </row>
    <row r="965784" spans="1:13" ht="17.25" customHeight="1" x14ac:dyDescent="0.15">
      <c r="A965784" s="25"/>
      <c r="C965784" s="25"/>
      <c r="D965784" s="25"/>
      <c r="E965784" s="25"/>
      <c r="J965784" s="25"/>
      <c r="K965784" s="25"/>
      <c r="M965784" s="25"/>
    </row>
    <row r="965785" spans="1:13" ht="17.25" customHeight="1" x14ac:dyDescent="0.15">
      <c r="A965785" s="25"/>
      <c r="C965785" s="25"/>
      <c r="D965785" s="25"/>
      <c r="E965785" s="25"/>
      <c r="J965785" s="25"/>
      <c r="K965785" s="25"/>
      <c r="M965785" s="25"/>
    </row>
    <row r="965786" spans="1:13" ht="17.25" customHeight="1" x14ac:dyDescent="0.15">
      <c r="A965786" s="25"/>
      <c r="C965786" s="25"/>
      <c r="D965786" s="25"/>
      <c r="E965786" s="25"/>
      <c r="J965786" s="25"/>
      <c r="K965786" s="25"/>
      <c r="M965786" s="25"/>
    </row>
    <row r="965787" spans="1:13" ht="17.25" customHeight="1" x14ac:dyDescent="0.15">
      <c r="A965787" s="25"/>
      <c r="C965787" s="25"/>
      <c r="D965787" s="25"/>
      <c r="E965787" s="25"/>
      <c r="J965787" s="25"/>
      <c r="K965787" s="25"/>
      <c r="M965787" s="25"/>
    </row>
    <row r="965788" spans="1:13" ht="17.25" customHeight="1" x14ac:dyDescent="0.15">
      <c r="A965788" s="25"/>
      <c r="C965788" s="25"/>
      <c r="D965788" s="25"/>
      <c r="E965788" s="25"/>
      <c r="J965788" s="25"/>
      <c r="K965788" s="25"/>
      <c r="M965788" s="25"/>
    </row>
    <row r="965789" spans="1:13" ht="17.25" customHeight="1" x14ac:dyDescent="0.15">
      <c r="A965789" s="25"/>
      <c r="C965789" s="25"/>
      <c r="D965789" s="25"/>
      <c r="E965789" s="25"/>
      <c r="J965789" s="25"/>
      <c r="K965789" s="25"/>
      <c r="M965789" s="25"/>
    </row>
    <row r="965790" spans="1:13" ht="17.25" customHeight="1" x14ac:dyDescent="0.15">
      <c r="A965790" s="25"/>
      <c r="C965790" s="25"/>
      <c r="D965790" s="25"/>
      <c r="E965790" s="25"/>
      <c r="J965790" s="25"/>
      <c r="K965790" s="25"/>
      <c r="M965790" s="25"/>
    </row>
    <row r="965791" spans="1:13" ht="17.25" customHeight="1" x14ac:dyDescent="0.15">
      <c r="A965791" s="25"/>
      <c r="C965791" s="25"/>
      <c r="D965791" s="25"/>
      <c r="E965791" s="25"/>
      <c r="J965791" s="25"/>
      <c r="K965791" s="25"/>
      <c r="M965791" s="25"/>
    </row>
    <row r="965792" spans="1:13" ht="17.25" customHeight="1" x14ac:dyDescent="0.15">
      <c r="A965792" s="25"/>
      <c r="C965792" s="25"/>
      <c r="D965792" s="25"/>
      <c r="E965792" s="25"/>
      <c r="J965792" s="25"/>
      <c r="K965792" s="25"/>
      <c r="M965792" s="25"/>
    </row>
    <row r="965793" spans="1:13" ht="17.25" customHeight="1" x14ac:dyDescent="0.15">
      <c r="A965793" s="25"/>
      <c r="C965793" s="25"/>
      <c r="D965793" s="25"/>
      <c r="E965793" s="25"/>
      <c r="J965793" s="25"/>
      <c r="K965793" s="25"/>
      <c r="M965793" s="25"/>
    </row>
    <row r="965794" spans="1:13" ht="17.25" customHeight="1" x14ac:dyDescent="0.15">
      <c r="A965794" s="25"/>
      <c r="C965794" s="25"/>
      <c r="D965794" s="25"/>
      <c r="E965794" s="25"/>
      <c r="J965794" s="25"/>
      <c r="K965794" s="25"/>
      <c r="M965794" s="25"/>
    </row>
    <row r="965795" spans="1:13" ht="17.25" customHeight="1" x14ac:dyDescent="0.15">
      <c r="A965795" s="25"/>
      <c r="C965795" s="25"/>
      <c r="D965795" s="25"/>
      <c r="E965795" s="25"/>
      <c r="J965795" s="25"/>
      <c r="K965795" s="25"/>
      <c r="M965795" s="25"/>
    </row>
    <row r="965796" spans="1:13" ht="17.25" customHeight="1" x14ac:dyDescent="0.15">
      <c r="A965796" s="25"/>
      <c r="C965796" s="25"/>
      <c r="D965796" s="25"/>
      <c r="E965796" s="25"/>
      <c r="J965796" s="25"/>
      <c r="K965796" s="25"/>
      <c r="M965796" s="25"/>
    </row>
    <row r="965797" spans="1:13" ht="17.25" customHeight="1" x14ac:dyDescent="0.15">
      <c r="A965797" s="25"/>
      <c r="C965797" s="25"/>
      <c r="D965797" s="25"/>
      <c r="E965797" s="25"/>
      <c r="J965797" s="25"/>
      <c r="K965797" s="25"/>
      <c r="M965797" s="25"/>
    </row>
    <row r="965798" spans="1:13" ht="17.25" customHeight="1" x14ac:dyDescent="0.15">
      <c r="A965798" s="25"/>
      <c r="C965798" s="25"/>
      <c r="D965798" s="25"/>
      <c r="E965798" s="25"/>
      <c r="J965798" s="25"/>
      <c r="K965798" s="25"/>
      <c r="M965798" s="25"/>
    </row>
    <row r="965799" spans="1:13" ht="17.25" customHeight="1" x14ac:dyDescent="0.15">
      <c r="A965799" s="25"/>
      <c r="C965799" s="25"/>
      <c r="D965799" s="25"/>
      <c r="E965799" s="25"/>
      <c r="J965799" s="25"/>
      <c r="K965799" s="25"/>
      <c r="M965799" s="25"/>
    </row>
    <row r="965800" spans="1:13" ht="17.25" customHeight="1" x14ac:dyDescent="0.15">
      <c r="A965800" s="25"/>
      <c r="C965800" s="25"/>
      <c r="D965800" s="25"/>
      <c r="E965800" s="25"/>
      <c r="J965800" s="25"/>
      <c r="K965800" s="25"/>
      <c r="M965800" s="25"/>
    </row>
    <row r="965801" spans="1:13" ht="17.25" customHeight="1" x14ac:dyDescent="0.15">
      <c r="A965801" s="25"/>
      <c r="C965801" s="25"/>
      <c r="D965801" s="25"/>
      <c r="E965801" s="25"/>
      <c r="J965801" s="25"/>
      <c r="K965801" s="25"/>
      <c r="M965801" s="25"/>
    </row>
    <row r="965802" spans="1:13" ht="17.25" customHeight="1" x14ac:dyDescent="0.15">
      <c r="A965802" s="25"/>
      <c r="C965802" s="25"/>
      <c r="D965802" s="25"/>
      <c r="E965802" s="25"/>
      <c r="J965802" s="25"/>
      <c r="K965802" s="25"/>
      <c r="M965802" s="25"/>
    </row>
    <row r="965803" spans="1:13" ht="17.25" customHeight="1" x14ac:dyDescent="0.15">
      <c r="A965803" s="25"/>
      <c r="C965803" s="25"/>
      <c r="D965803" s="25"/>
      <c r="E965803" s="25"/>
      <c r="J965803" s="25"/>
      <c r="K965803" s="25"/>
      <c r="M965803" s="25"/>
    </row>
    <row r="965804" spans="1:13" ht="17.25" customHeight="1" x14ac:dyDescent="0.15">
      <c r="A965804" s="25"/>
      <c r="C965804" s="25"/>
      <c r="D965804" s="25"/>
      <c r="E965804" s="25"/>
      <c r="J965804" s="25"/>
      <c r="K965804" s="25"/>
      <c r="M965804" s="25"/>
    </row>
    <row r="965805" spans="1:13" ht="17.25" customHeight="1" x14ac:dyDescent="0.15">
      <c r="A965805" s="25"/>
      <c r="C965805" s="25"/>
      <c r="D965805" s="25"/>
      <c r="E965805" s="25"/>
      <c r="J965805" s="25"/>
      <c r="K965805" s="25"/>
      <c r="M965805" s="25"/>
    </row>
    <row r="965806" spans="1:13" ht="17.25" customHeight="1" x14ac:dyDescent="0.15">
      <c r="A965806" s="25"/>
      <c r="C965806" s="25"/>
      <c r="D965806" s="25"/>
      <c r="E965806" s="25"/>
      <c r="J965806" s="25"/>
      <c r="K965806" s="25"/>
      <c r="M965806" s="25"/>
    </row>
    <row r="965807" spans="1:13" ht="17.25" customHeight="1" x14ac:dyDescent="0.15">
      <c r="A965807" s="25"/>
      <c r="C965807" s="25"/>
      <c r="D965807" s="25"/>
      <c r="E965807" s="25"/>
      <c r="J965807" s="25"/>
      <c r="K965807" s="25"/>
      <c r="M965807" s="25"/>
    </row>
    <row r="965808" spans="1:13" ht="17.25" customHeight="1" x14ac:dyDescent="0.15">
      <c r="A965808" s="25"/>
      <c r="C965808" s="25"/>
      <c r="D965808" s="25"/>
      <c r="E965808" s="25"/>
      <c r="J965808" s="25"/>
      <c r="K965808" s="25"/>
      <c r="M965808" s="25"/>
    </row>
    <row r="965809" spans="1:13" ht="17.25" customHeight="1" x14ac:dyDescent="0.15">
      <c r="A965809" s="25"/>
      <c r="C965809" s="25"/>
      <c r="D965809" s="25"/>
      <c r="E965809" s="25"/>
      <c r="J965809" s="25"/>
      <c r="K965809" s="25"/>
      <c r="M965809" s="25"/>
    </row>
    <row r="965810" spans="1:13" ht="17.25" customHeight="1" x14ac:dyDescent="0.15">
      <c r="A965810" s="25"/>
      <c r="C965810" s="25"/>
      <c r="D965810" s="25"/>
      <c r="E965810" s="25"/>
      <c r="J965810" s="25"/>
      <c r="K965810" s="25"/>
      <c r="M965810" s="25"/>
    </row>
    <row r="965811" spans="1:13" ht="17.25" customHeight="1" x14ac:dyDescent="0.15">
      <c r="A965811" s="25"/>
      <c r="C965811" s="25"/>
      <c r="D965811" s="25"/>
      <c r="E965811" s="25"/>
      <c r="J965811" s="25"/>
      <c r="K965811" s="25"/>
      <c r="M965811" s="25"/>
    </row>
    <row r="965812" spans="1:13" ht="17.25" customHeight="1" x14ac:dyDescent="0.15">
      <c r="A965812" s="25"/>
      <c r="C965812" s="25"/>
      <c r="D965812" s="25"/>
      <c r="E965812" s="25"/>
      <c r="J965812" s="25"/>
      <c r="K965812" s="25"/>
      <c r="M965812" s="25"/>
    </row>
    <row r="965813" spans="1:13" ht="17.25" customHeight="1" x14ac:dyDescent="0.15">
      <c r="A965813" s="25"/>
      <c r="C965813" s="25"/>
      <c r="D965813" s="25"/>
      <c r="E965813" s="25"/>
      <c r="J965813" s="25"/>
      <c r="K965813" s="25"/>
      <c r="M965813" s="25"/>
    </row>
    <row r="965814" spans="1:13" ht="17.25" customHeight="1" x14ac:dyDescent="0.15">
      <c r="A965814" s="25"/>
      <c r="C965814" s="25"/>
      <c r="D965814" s="25"/>
      <c r="E965814" s="25"/>
      <c r="J965814" s="25"/>
      <c r="K965814" s="25"/>
      <c r="M965814" s="25"/>
    </row>
    <row r="965815" spans="1:13" ht="17.25" customHeight="1" x14ac:dyDescent="0.15">
      <c r="A965815" s="25"/>
      <c r="C965815" s="25"/>
      <c r="D965815" s="25"/>
      <c r="E965815" s="25"/>
      <c r="J965815" s="25"/>
      <c r="K965815" s="25"/>
      <c r="M965815" s="25"/>
    </row>
    <row r="965816" spans="1:13" ht="17.25" customHeight="1" x14ac:dyDescent="0.15">
      <c r="A965816" s="25"/>
      <c r="C965816" s="25"/>
      <c r="D965816" s="25"/>
      <c r="E965816" s="25"/>
      <c r="J965816" s="25"/>
      <c r="K965816" s="25"/>
      <c r="M965816" s="25"/>
    </row>
    <row r="965817" spans="1:13" ht="17.25" customHeight="1" x14ac:dyDescent="0.15">
      <c r="A965817" s="25"/>
      <c r="C965817" s="25"/>
      <c r="D965817" s="25"/>
      <c r="E965817" s="25"/>
      <c r="J965817" s="25"/>
      <c r="K965817" s="25"/>
      <c r="M965817" s="25"/>
    </row>
    <row r="965818" spans="1:13" ht="17.25" customHeight="1" x14ac:dyDescent="0.15">
      <c r="A965818" s="25"/>
      <c r="C965818" s="25"/>
      <c r="D965818" s="25"/>
      <c r="E965818" s="25"/>
      <c r="J965818" s="25"/>
      <c r="K965818" s="25"/>
      <c r="M965818" s="25"/>
    </row>
    <row r="965819" spans="1:13" ht="17.25" customHeight="1" x14ac:dyDescent="0.15">
      <c r="A965819" s="25"/>
      <c r="C965819" s="25"/>
      <c r="D965819" s="25"/>
      <c r="E965819" s="25"/>
      <c r="J965819" s="25"/>
      <c r="K965819" s="25"/>
      <c r="M965819" s="25"/>
    </row>
    <row r="965820" spans="1:13" ht="17.25" customHeight="1" x14ac:dyDescent="0.15">
      <c r="A965820" s="25"/>
      <c r="C965820" s="25"/>
      <c r="D965820" s="25"/>
      <c r="E965820" s="25"/>
      <c r="J965820" s="25"/>
      <c r="K965820" s="25"/>
      <c r="M965820" s="25"/>
    </row>
    <row r="965821" spans="1:13" ht="17.25" customHeight="1" x14ac:dyDescent="0.15">
      <c r="A965821" s="25"/>
      <c r="C965821" s="25"/>
      <c r="D965821" s="25"/>
      <c r="E965821" s="25"/>
      <c r="J965821" s="25"/>
      <c r="K965821" s="25"/>
      <c r="M965821" s="25"/>
    </row>
    <row r="965822" spans="1:13" ht="17.25" customHeight="1" x14ac:dyDescent="0.15">
      <c r="A965822" s="25"/>
      <c r="C965822" s="25"/>
      <c r="D965822" s="25"/>
      <c r="E965822" s="25"/>
      <c r="J965822" s="25"/>
      <c r="K965822" s="25"/>
      <c r="M965822" s="25"/>
    </row>
    <row r="965823" spans="1:13" ht="17.25" customHeight="1" x14ac:dyDescent="0.15">
      <c r="A965823" s="25"/>
      <c r="C965823" s="25"/>
      <c r="D965823" s="25"/>
      <c r="E965823" s="25"/>
      <c r="J965823" s="25"/>
      <c r="K965823" s="25"/>
      <c r="M965823" s="25"/>
    </row>
    <row r="965824" spans="1:13" ht="17.25" customHeight="1" x14ac:dyDescent="0.15">
      <c r="A965824" s="25"/>
      <c r="C965824" s="25"/>
      <c r="D965824" s="25"/>
      <c r="E965824" s="25"/>
      <c r="J965824" s="25"/>
      <c r="K965824" s="25"/>
      <c r="M965824" s="25"/>
    </row>
    <row r="965825" spans="1:13" ht="17.25" customHeight="1" x14ac:dyDescent="0.15">
      <c r="A965825" s="25"/>
      <c r="C965825" s="25"/>
      <c r="D965825" s="25"/>
      <c r="E965825" s="25"/>
      <c r="J965825" s="25"/>
      <c r="K965825" s="25"/>
      <c r="M965825" s="25"/>
    </row>
    <row r="965826" spans="1:13" ht="17.25" customHeight="1" x14ac:dyDescent="0.15">
      <c r="A965826" s="25"/>
      <c r="C965826" s="25"/>
      <c r="D965826" s="25"/>
      <c r="E965826" s="25"/>
      <c r="J965826" s="25"/>
      <c r="K965826" s="25"/>
      <c r="M965826" s="25"/>
    </row>
    <row r="965827" spans="1:13" ht="17.25" customHeight="1" x14ac:dyDescent="0.15">
      <c r="A965827" s="25"/>
      <c r="C965827" s="25"/>
      <c r="D965827" s="25"/>
      <c r="E965827" s="25"/>
      <c r="J965827" s="25"/>
      <c r="K965827" s="25"/>
      <c r="M965827" s="25"/>
    </row>
    <row r="965828" spans="1:13" ht="17.25" customHeight="1" x14ac:dyDescent="0.15">
      <c r="A965828" s="25"/>
      <c r="C965828" s="25"/>
      <c r="D965828" s="25"/>
      <c r="E965828" s="25"/>
      <c r="J965828" s="25"/>
      <c r="K965828" s="25"/>
      <c r="M965828" s="25"/>
    </row>
    <row r="965829" spans="1:13" ht="17.25" customHeight="1" x14ac:dyDescent="0.15">
      <c r="A965829" s="25"/>
      <c r="C965829" s="25"/>
      <c r="D965829" s="25"/>
      <c r="E965829" s="25"/>
      <c r="J965829" s="25"/>
      <c r="K965829" s="25"/>
      <c r="M965829" s="25"/>
    </row>
    <row r="965830" spans="1:13" ht="17.25" customHeight="1" x14ac:dyDescent="0.15">
      <c r="A965830" s="25"/>
      <c r="C965830" s="25"/>
      <c r="D965830" s="25"/>
      <c r="E965830" s="25"/>
      <c r="J965830" s="25"/>
      <c r="K965830" s="25"/>
      <c r="M965830" s="25"/>
    </row>
    <row r="965831" spans="1:13" ht="17.25" customHeight="1" x14ac:dyDescent="0.15">
      <c r="A965831" s="25"/>
      <c r="C965831" s="25"/>
      <c r="D965831" s="25"/>
      <c r="E965831" s="25"/>
      <c r="J965831" s="25"/>
      <c r="K965831" s="25"/>
      <c r="M965831" s="25"/>
    </row>
    <row r="965832" spans="1:13" ht="17.25" customHeight="1" x14ac:dyDescent="0.15">
      <c r="A965832" s="25"/>
      <c r="C965832" s="25"/>
      <c r="D965832" s="25"/>
      <c r="E965832" s="25"/>
      <c r="J965832" s="25"/>
      <c r="K965832" s="25"/>
      <c r="M965832" s="25"/>
    </row>
    <row r="965833" spans="1:13" ht="17.25" customHeight="1" x14ac:dyDescent="0.15">
      <c r="A965833" s="25"/>
      <c r="C965833" s="25"/>
      <c r="D965833" s="25"/>
      <c r="E965833" s="25"/>
      <c r="J965833" s="25"/>
      <c r="K965833" s="25"/>
      <c r="M965833" s="25"/>
    </row>
    <row r="965834" spans="1:13" ht="17.25" customHeight="1" x14ac:dyDescent="0.15">
      <c r="A965834" s="25"/>
      <c r="C965834" s="25"/>
      <c r="D965834" s="25"/>
      <c r="E965834" s="25"/>
      <c r="J965834" s="25"/>
      <c r="K965834" s="25"/>
      <c r="M965834" s="25"/>
    </row>
    <row r="965835" spans="1:13" ht="17.25" customHeight="1" x14ac:dyDescent="0.15">
      <c r="A965835" s="25"/>
      <c r="C965835" s="25"/>
      <c r="D965835" s="25"/>
      <c r="E965835" s="25"/>
      <c r="J965835" s="25"/>
      <c r="K965835" s="25"/>
      <c r="M965835" s="25"/>
    </row>
    <row r="965836" spans="1:13" ht="17.25" customHeight="1" x14ac:dyDescent="0.15">
      <c r="A965836" s="25"/>
      <c r="C965836" s="25"/>
      <c r="D965836" s="25"/>
      <c r="E965836" s="25"/>
      <c r="J965836" s="25"/>
      <c r="K965836" s="25"/>
      <c r="M965836" s="25"/>
    </row>
    <row r="965837" spans="1:13" ht="17.25" customHeight="1" x14ac:dyDescent="0.15">
      <c r="A965837" s="25"/>
      <c r="C965837" s="25"/>
      <c r="D965837" s="25"/>
      <c r="E965837" s="25"/>
      <c r="J965837" s="25"/>
      <c r="K965837" s="25"/>
      <c r="M965837" s="25"/>
    </row>
    <row r="965838" spans="1:13" ht="17.25" customHeight="1" x14ac:dyDescent="0.15">
      <c r="A965838" s="25"/>
      <c r="C965838" s="25"/>
      <c r="D965838" s="25"/>
      <c r="E965838" s="25"/>
      <c r="J965838" s="25"/>
      <c r="K965838" s="25"/>
      <c r="M965838" s="25"/>
    </row>
    <row r="965839" spans="1:13" ht="17.25" customHeight="1" x14ac:dyDescent="0.15">
      <c r="A965839" s="25"/>
      <c r="C965839" s="25"/>
      <c r="D965839" s="25"/>
      <c r="E965839" s="25"/>
      <c r="J965839" s="25"/>
      <c r="K965839" s="25"/>
      <c r="M965839" s="25"/>
    </row>
    <row r="965840" spans="1:13" ht="17.25" customHeight="1" x14ac:dyDescent="0.15">
      <c r="A965840" s="25"/>
      <c r="C965840" s="25"/>
      <c r="D965840" s="25"/>
      <c r="E965840" s="25"/>
      <c r="J965840" s="25"/>
      <c r="K965840" s="25"/>
      <c r="M965840" s="25"/>
    </row>
    <row r="965841" spans="1:13" ht="17.25" customHeight="1" x14ac:dyDescent="0.15">
      <c r="A965841" s="25"/>
      <c r="C965841" s="25"/>
      <c r="D965841" s="25"/>
      <c r="E965841" s="25"/>
      <c r="J965841" s="25"/>
      <c r="K965841" s="25"/>
      <c r="M965841" s="25"/>
    </row>
    <row r="965842" spans="1:13" ht="17.25" customHeight="1" x14ac:dyDescent="0.15">
      <c r="A965842" s="25"/>
      <c r="C965842" s="25"/>
      <c r="D965842" s="25"/>
      <c r="E965842" s="25"/>
      <c r="J965842" s="25"/>
      <c r="K965842" s="25"/>
      <c r="M965842" s="25"/>
    </row>
    <row r="965843" spans="1:13" ht="17.25" customHeight="1" x14ac:dyDescent="0.15">
      <c r="A965843" s="25"/>
      <c r="C965843" s="25"/>
      <c r="D965843" s="25"/>
      <c r="E965843" s="25"/>
      <c r="J965843" s="25"/>
      <c r="K965843" s="25"/>
      <c r="M965843" s="25"/>
    </row>
    <row r="965844" spans="1:13" ht="17.25" customHeight="1" x14ac:dyDescent="0.15">
      <c r="A965844" s="25"/>
      <c r="C965844" s="25"/>
      <c r="D965844" s="25"/>
      <c r="E965844" s="25"/>
      <c r="J965844" s="25"/>
      <c r="K965844" s="25"/>
      <c r="M965844" s="25"/>
    </row>
    <row r="965845" spans="1:13" ht="17.25" customHeight="1" x14ac:dyDescent="0.15">
      <c r="A965845" s="25"/>
      <c r="C965845" s="25"/>
      <c r="D965845" s="25"/>
      <c r="E965845" s="25"/>
      <c r="J965845" s="25"/>
      <c r="K965845" s="25"/>
      <c r="M965845" s="25"/>
    </row>
    <row r="965846" spans="1:13" ht="17.25" customHeight="1" x14ac:dyDescent="0.15">
      <c r="A965846" s="25"/>
      <c r="C965846" s="25"/>
      <c r="D965846" s="25"/>
      <c r="E965846" s="25"/>
      <c r="J965846" s="25"/>
      <c r="K965846" s="25"/>
      <c r="M965846" s="25"/>
    </row>
    <row r="965847" spans="1:13" ht="17.25" customHeight="1" x14ac:dyDescent="0.15">
      <c r="A965847" s="25"/>
      <c r="C965847" s="25"/>
      <c r="D965847" s="25"/>
      <c r="E965847" s="25"/>
      <c r="J965847" s="25"/>
      <c r="K965847" s="25"/>
      <c r="M965847" s="25"/>
    </row>
    <row r="965848" spans="1:13" ht="17.25" customHeight="1" x14ac:dyDescent="0.15">
      <c r="A965848" s="25"/>
      <c r="C965848" s="25"/>
      <c r="D965848" s="25"/>
      <c r="E965848" s="25"/>
      <c r="J965848" s="25"/>
      <c r="K965848" s="25"/>
      <c r="M965848" s="25"/>
    </row>
    <row r="965849" spans="1:13" ht="17.25" customHeight="1" x14ac:dyDescent="0.15">
      <c r="A965849" s="25"/>
      <c r="C965849" s="25"/>
      <c r="D965849" s="25"/>
      <c r="E965849" s="25"/>
      <c r="J965849" s="25"/>
      <c r="K965849" s="25"/>
      <c r="M965849" s="25"/>
    </row>
    <row r="965850" spans="1:13" ht="17.25" customHeight="1" x14ac:dyDescent="0.15">
      <c r="A965850" s="25"/>
      <c r="C965850" s="25"/>
      <c r="D965850" s="25"/>
      <c r="E965850" s="25"/>
      <c r="J965850" s="25"/>
      <c r="K965850" s="25"/>
      <c r="M965850" s="25"/>
    </row>
    <row r="965851" spans="1:13" ht="17.25" customHeight="1" x14ac:dyDescent="0.15">
      <c r="A965851" s="25"/>
      <c r="C965851" s="25"/>
      <c r="D965851" s="25"/>
      <c r="E965851" s="25"/>
      <c r="J965851" s="25"/>
      <c r="K965851" s="25"/>
      <c r="M965851" s="25"/>
    </row>
    <row r="965852" spans="1:13" ht="17.25" customHeight="1" x14ac:dyDescent="0.15">
      <c r="A965852" s="25"/>
      <c r="C965852" s="25"/>
      <c r="D965852" s="25"/>
      <c r="E965852" s="25"/>
      <c r="J965852" s="25"/>
      <c r="K965852" s="25"/>
      <c r="M965852" s="25"/>
    </row>
    <row r="965853" spans="1:13" ht="17.25" customHeight="1" x14ac:dyDescent="0.15">
      <c r="A965853" s="25"/>
      <c r="C965853" s="25"/>
      <c r="D965853" s="25"/>
      <c r="E965853" s="25"/>
      <c r="J965853" s="25"/>
      <c r="K965853" s="25"/>
      <c r="M965853" s="25"/>
    </row>
    <row r="965854" spans="1:13" ht="17.25" customHeight="1" x14ac:dyDescent="0.15">
      <c r="A965854" s="25"/>
      <c r="C965854" s="25"/>
      <c r="D965854" s="25"/>
      <c r="E965854" s="25"/>
      <c r="J965854" s="25"/>
      <c r="K965854" s="25"/>
      <c r="M965854" s="25"/>
    </row>
    <row r="965855" spans="1:13" ht="17.25" customHeight="1" x14ac:dyDescent="0.15">
      <c r="A965855" s="25"/>
      <c r="C965855" s="25"/>
      <c r="D965855" s="25"/>
      <c r="E965855" s="25"/>
      <c r="J965855" s="25"/>
      <c r="K965855" s="25"/>
      <c r="M965855" s="25"/>
    </row>
    <row r="965856" spans="1:13" ht="17.25" customHeight="1" x14ac:dyDescent="0.15">
      <c r="A965856" s="25"/>
      <c r="C965856" s="25"/>
      <c r="D965856" s="25"/>
      <c r="E965856" s="25"/>
      <c r="J965856" s="25"/>
      <c r="K965856" s="25"/>
      <c r="M965856" s="25"/>
    </row>
    <row r="965857" spans="1:13" ht="17.25" customHeight="1" x14ac:dyDescent="0.15">
      <c r="A965857" s="25"/>
      <c r="C965857" s="25"/>
      <c r="D965857" s="25"/>
      <c r="E965857" s="25"/>
      <c r="J965857" s="25"/>
      <c r="K965857" s="25"/>
      <c r="M965857" s="25"/>
    </row>
    <row r="965858" spans="1:13" ht="17.25" customHeight="1" x14ac:dyDescent="0.15">
      <c r="A965858" s="25"/>
      <c r="C965858" s="25"/>
      <c r="D965858" s="25"/>
      <c r="E965858" s="25"/>
      <c r="J965858" s="25"/>
      <c r="K965858" s="25"/>
      <c r="M965858" s="25"/>
    </row>
    <row r="965859" spans="1:13" ht="17.25" customHeight="1" x14ac:dyDescent="0.15">
      <c r="A965859" s="25"/>
      <c r="C965859" s="25"/>
      <c r="D965859" s="25"/>
      <c r="E965859" s="25"/>
      <c r="J965859" s="25"/>
      <c r="K965859" s="25"/>
      <c r="M965859" s="25"/>
    </row>
    <row r="965860" spans="1:13" ht="17.25" customHeight="1" x14ac:dyDescent="0.15">
      <c r="A965860" s="25"/>
      <c r="C965860" s="25"/>
      <c r="D965860" s="25"/>
      <c r="E965860" s="25"/>
      <c r="J965860" s="25"/>
      <c r="K965860" s="25"/>
      <c r="M965860" s="25"/>
    </row>
    <row r="965861" spans="1:13" ht="17.25" customHeight="1" x14ac:dyDescent="0.15">
      <c r="A965861" s="25"/>
      <c r="C965861" s="25"/>
      <c r="D965861" s="25"/>
      <c r="E965861" s="25"/>
      <c r="J965861" s="25"/>
      <c r="K965861" s="25"/>
      <c r="M965861" s="25"/>
    </row>
    <row r="965862" spans="1:13" ht="17.25" customHeight="1" x14ac:dyDescent="0.15">
      <c r="A965862" s="25"/>
      <c r="C965862" s="25"/>
      <c r="D965862" s="25"/>
      <c r="E965862" s="25"/>
      <c r="J965862" s="25"/>
      <c r="K965862" s="25"/>
      <c r="M965862" s="25"/>
    </row>
    <row r="965863" spans="1:13" ht="17.25" customHeight="1" x14ac:dyDescent="0.15">
      <c r="A965863" s="25"/>
      <c r="C965863" s="25"/>
      <c r="D965863" s="25"/>
      <c r="E965863" s="25"/>
      <c r="J965863" s="25"/>
      <c r="K965863" s="25"/>
      <c r="M965863" s="25"/>
    </row>
    <row r="965864" spans="1:13" ht="17.25" customHeight="1" x14ac:dyDescent="0.15">
      <c r="A965864" s="25"/>
      <c r="C965864" s="25"/>
      <c r="D965864" s="25"/>
      <c r="E965864" s="25"/>
      <c r="J965864" s="25"/>
      <c r="K965864" s="25"/>
      <c r="M965864" s="25"/>
    </row>
    <row r="965865" spans="1:13" ht="17.25" customHeight="1" x14ac:dyDescent="0.15">
      <c r="A965865" s="25"/>
      <c r="C965865" s="25"/>
      <c r="D965865" s="25"/>
      <c r="E965865" s="25"/>
      <c r="J965865" s="25"/>
      <c r="K965865" s="25"/>
      <c r="M965865" s="25"/>
    </row>
    <row r="965866" spans="1:13" ht="17.25" customHeight="1" x14ac:dyDescent="0.15">
      <c r="A965866" s="25"/>
      <c r="C965866" s="25"/>
      <c r="D965866" s="25"/>
      <c r="E965866" s="25"/>
      <c r="J965866" s="25"/>
      <c r="K965866" s="25"/>
      <c r="M965866" s="25"/>
    </row>
    <row r="965867" spans="1:13" ht="17.25" customHeight="1" x14ac:dyDescent="0.15">
      <c r="A965867" s="25"/>
      <c r="C965867" s="25"/>
      <c r="D965867" s="25"/>
      <c r="E965867" s="25"/>
      <c r="J965867" s="25"/>
      <c r="K965867" s="25"/>
      <c r="M965867" s="25"/>
    </row>
    <row r="965868" spans="1:13" ht="17.25" customHeight="1" x14ac:dyDescent="0.15">
      <c r="A965868" s="25"/>
      <c r="C965868" s="25"/>
      <c r="D965868" s="25"/>
      <c r="E965868" s="25"/>
      <c r="J965868" s="25"/>
      <c r="K965868" s="25"/>
      <c r="M965868" s="25"/>
    </row>
    <row r="965869" spans="1:13" ht="17.25" customHeight="1" x14ac:dyDescent="0.15">
      <c r="A965869" s="25"/>
      <c r="C965869" s="25"/>
      <c r="D965869" s="25"/>
      <c r="E965869" s="25"/>
      <c r="J965869" s="25"/>
      <c r="K965869" s="25"/>
      <c r="M965869" s="25"/>
    </row>
    <row r="965870" spans="1:13" ht="17.25" customHeight="1" x14ac:dyDescent="0.15">
      <c r="A965870" s="25"/>
      <c r="C965870" s="25"/>
      <c r="D965870" s="25"/>
      <c r="E965870" s="25"/>
      <c r="J965870" s="25"/>
      <c r="K965870" s="25"/>
      <c r="M965870" s="25"/>
    </row>
    <row r="965871" spans="1:13" ht="17.25" customHeight="1" x14ac:dyDescent="0.15">
      <c r="A965871" s="25"/>
      <c r="C965871" s="25"/>
      <c r="D965871" s="25"/>
      <c r="E965871" s="25"/>
      <c r="J965871" s="25"/>
      <c r="K965871" s="25"/>
      <c r="M965871" s="25"/>
    </row>
    <row r="965872" spans="1:13" ht="17.25" customHeight="1" x14ac:dyDescent="0.15">
      <c r="A965872" s="25"/>
      <c r="C965872" s="25"/>
      <c r="D965872" s="25"/>
      <c r="E965872" s="25"/>
      <c r="J965872" s="25"/>
      <c r="K965872" s="25"/>
      <c r="M965872" s="25"/>
    </row>
    <row r="965873" spans="1:13" ht="17.25" customHeight="1" x14ac:dyDescent="0.15">
      <c r="A965873" s="25"/>
      <c r="C965873" s="25"/>
      <c r="D965873" s="25"/>
      <c r="E965873" s="25"/>
      <c r="J965873" s="25"/>
      <c r="K965873" s="25"/>
      <c r="M965873" s="25"/>
    </row>
    <row r="965874" spans="1:13" ht="17.25" customHeight="1" x14ac:dyDescent="0.15">
      <c r="A965874" s="25"/>
      <c r="C965874" s="25"/>
      <c r="D965874" s="25"/>
      <c r="E965874" s="25"/>
      <c r="J965874" s="25"/>
      <c r="K965874" s="25"/>
      <c r="M965874" s="25"/>
    </row>
    <row r="965875" spans="1:13" ht="17.25" customHeight="1" x14ac:dyDescent="0.15">
      <c r="A965875" s="25"/>
      <c r="C965875" s="25"/>
      <c r="D965875" s="25"/>
      <c r="E965875" s="25"/>
      <c r="J965875" s="25"/>
      <c r="K965875" s="25"/>
      <c r="M965875" s="25"/>
    </row>
    <row r="965876" spans="1:13" ht="17.25" customHeight="1" x14ac:dyDescent="0.15">
      <c r="A965876" s="25"/>
      <c r="C965876" s="25"/>
      <c r="D965876" s="25"/>
      <c r="E965876" s="25"/>
      <c r="J965876" s="25"/>
      <c r="K965876" s="25"/>
      <c r="M965876" s="25"/>
    </row>
    <row r="965877" spans="1:13" ht="17.25" customHeight="1" x14ac:dyDescent="0.15">
      <c r="A965877" s="25"/>
      <c r="C965877" s="25"/>
      <c r="D965877" s="25"/>
      <c r="E965877" s="25"/>
      <c r="J965877" s="25"/>
      <c r="K965877" s="25"/>
      <c r="M965877" s="25"/>
    </row>
    <row r="965878" spans="1:13" ht="17.25" customHeight="1" x14ac:dyDescent="0.15">
      <c r="A965878" s="25"/>
      <c r="C965878" s="25"/>
      <c r="D965878" s="25"/>
      <c r="E965878" s="25"/>
      <c r="J965878" s="25"/>
      <c r="K965878" s="25"/>
      <c r="M965878" s="25"/>
    </row>
    <row r="965879" spans="1:13" ht="17.25" customHeight="1" x14ac:dyDescent="0.15">
      <c r="A965879" s="25"/>
      <c r="C965879" s="25"/>
      <c r="D965879" s="25"/>
      <c r="E965879" s="25"/>
      <c r="J965879" s="25"/>
      <c r="K965879" s="25"/>
      <c r="M965879" s="25"/>
    </row>
    <row r="965880" spans="1:13" ht="17.25" customHeight="1" x14ac:dyDescent="0.15">
      <c r="A965880" s="25"/>
      <c r="C965880" s="25"/>
      <c r="D965880" s="25"/>
      <c r="E965880" s="25"/>
      <c r="J965880" s="25"/>
      <c r="K965880" s="25"/>
      <c r="M965880" s="25"/>
    </row>
    <row r="965881" spans="1:13" ht="17.25" customHeight="1" x14ac:dyDescent="0.15">
      <c r="A965881" s="25"/>
      <c r="C965881" s="25"/>
      <c r="D965881" s="25"/>
      <c r="E965881" s="25"/>
      <c r="J965881" s="25"/>
      <c r="K965881" s="25"/>
      <c r="M965881" s="25"/>
    </row>
    <row r="965882" spans="1:13" ht="17.25" customHeight="1" x14ac:dyDescent="0.15">
      <c r="A965882" s="25"/>
      <c r="C965882" s="25"/>
      <c r="D965882" s="25"/>
      <c r="E965882" s="25"/>
      <c r="J965882" s="25"/>
      <c r="K965882" s="25"/>
      <c r="M965882" s="25"/>
    </row>
    <row r="965883" spans="1:13" ht="17.25" customHeight="1" x14ac:dyDescent="0.15">
      <c r="A965883" s="25"/>
      <c r="C965883" s="25"/>
      <c r="D965883" s="25"/>
      <c r="E965883" s="25"/>
      <c r="J965883" s="25"/>
      <c r="K965883" s="25"/>
      <c r="M965883" s="25"/>
    </row>
    <row r="965884" spans="1:13" ht="17.25" customHeight="1" x14ac:dyDescent="0.15">
      <c r="A965884" s="25"/>
      <c r="C965884" s="25"/>
      <c r="D965884" s="25"/>
      <c r="E965884" s="25"/>
      <c r="J965884" s="25"/>
      <c r="K965884" s="25"/>
      <c r="M965884" s="25"/>
    </row>
    <row r="965885" spans="1:13" ht="17.25" customHeight="1" x14ac:dyDescent="0.15">
      <c r="A965885" s="25"/>
      <c r="C965885" s="25"/>
      <c r="D965885" s="25"/>
      <c r="E965885" s="25"/>
      <c r="J965885" s="25"/>
      <c r="K965885" s="25"/>
      <c r="M965885" s="25"/>
    </row>
    <row r="965886" spans="1:13" ht="17.25" customHeight="1" x14ac:dyDescent="0.15">
      <c r="A965886" s="25"/>
      <c r="C965886" s="25"/>
      <c r="D965886" s="25"/>
      <c r="E965886" s="25"/>
      <c r="J965886" s="25"/>
      <c r="K965886" s="25"/>
      <c r="M965886" s="25"/>
    </row>
    <row r="965887" spans="1:13" ht="17.25" customHeight="1" x14ac:dyDescent="0.15">
      <c r="A965887" s="25"/>
      <c r="C965887" s="25"/>
      <c r="D965887" s="25"/>
      <c r="E965887" s="25"/>
      <c r="J965887" s="25"/>
      <c r="K965887" s="25"/>
      <c r="M965887" s="25"/>
    </row>
    <row r="965888" spans="1:13" ht="17.25" customHeight="1" x14ac:dyDescent="0.15">
      <c r="A965888" s="25"/>
      <c r="C965888" s="25"/>
      <c r="D965888" s="25"/>
      <c r="E965888" s="25"/>
      <c r="J965888" s="25"/>
      <c r="K965888" s="25"/>
      <c r="M965888" s="25"/>
    </row>
    <row r="965889" spans="1:13" ht="17.25" customHeight="1" x14ac:dyDescent="0.15">
      <c r="A965889" s="25"/>
      <c r="C965889" s="25"/>
      <c r="D965889" s="25"/>
      <c r="E965889" s="25"/>
      <c r="J965889" s="25"/>
      <c r="K965889" s="25"/>
      <c r="M965889" s="25"/>
    </row>
    <row r="965890" spans="1:13" ht="17.25" customHeight="1" x14ac:dyDescent="0.15">
      <c r="A965890" s="25"/>
      <c r="C965890" s="25"/>
      <c r="D965890" s="25"/>
      <c r="E965890" s="25"/>
      <c r="J965890" s="25"/>
      <c r="K965890" s="25"/>
      <c r="M965890" s="25"/>
    </row>
    <row r="965891" spans="1:13" ht="17.25" customHeight="1" x14ac:dyDescent="0.15">
      <c r="A965891" s="25"/>
      <c r="C965891" s="25"/>
      <c r="D965891" s="25"/>
      <c r="E965891" s="25"/>
      <c r="J965891" s="25"/>
      <c r="K965891" s="25"/>
      <c r="M965891" s="25"/>
    </row>
    <row r="965892" spans="1:13" ht="17.25" customHeight="1" x14ac:dyDescent="0.15">
      <c r="A965892" s="25"/>
      <c r="C965892" s="25"/>
      <c r="D965892" s="25"/>
      <c r="E965892" s="25"/>
      <c r="J965892" s="25"/>
      <c r="K965892" s="25"/>
      <c r="M965892" s="25"/>
    </row>
    <row r="965893" spans="1:13" ht="17.25" customHeight="1" x14ac:dyDescent="0.15">
      <c r="A965893" s="25"/>
      <c r="C965893" s="25"/>
      <c r="D965893" s="25"/>
      <c r="E965893" s="25"/>
      <c r="J965893" s="25"/>
      <c r="K965893" s="25"/>
      <c r="M965893" s="25"/>
    </row>
    <row r="965894" spans="1:13" ht="17.25" customHeight="1" x14ac:dyDescent="0.15">
      <c r="A965894" s="25"/>
      <c r="C965894" s="25"/>
      <c r="D965894" s="25"/>
      <c r="E965894" s="25"/>
      <c r="J965894" s="25"/>
      <c r="K965894" s="25"/>
      <c r="M965894" s="25"/>
    </row>
    <row r="965895" spans="1:13" ht="17.25" customHeight="1" x14ac:dyDescent="0.15">
      <c r="A965895" s="25"/>
      <c r="C965895" s="25"/>
      <c r="D965895" s="25"/>
      <c r="E965895" s="25"/>
      <c r="J965895" s="25"/>
      <c r="K965895" s="25"/>
      <c r="M965895" s="25"/>
    </row>
    <row r="965896" spans="1:13" ht="17.25" customHeight="1" x14ac:dyDescent="0.15">
      <c r="A965896" s="25"/>
      <c r="C965896" s="25"/>
      <c r="D965896" s="25"/>
      <c r="E965896" s="25"/>
      <c r="J965896" s="25"/>
      <c r="K965896" s="25"/>
      <c r="M965896" s="25"/>
    </row>
    <row r="965897" spans="1:13" ht="17.25" customHeight="1" x14ac:dyDescent="0.15">
      <c r="A965897" s="25"/>
      <c r="C965897" s="25"/>
      <c r="D965897" s="25"/>
      <c r="E965897" s="25"/>
      <c r="J965897" s="25"/>
      <c r="K965897" s="25"/>
      <c r="M965897" s="25"/>
    </row>
    <row r="965898" spans="1:13" ht="17.25" customHeight="1" x14ac:dyDescent="0.15">
      <c r="A965898" s="25"/>
      <c r="C965898" s="25"/>
      <c r="D965898" s="25"/>
      <c r="E965898" s="25"/>
      <c r="J965898" s="25"/>
      <c r="K965898" s="25"/>
      <c r="M965898" s="25"/>
    </row>
    <row r="965899" spans="1:13" ht="17.25" customHeight="1" x14ac:dyDescent="0.15">
      <c r="A965899" s="25"/>
      <c r="C965899" s="25"/>
      <c r="D965899" s="25"/>
      <c r="E965899" s="25"/>
      <c r="J965899" s="25"/>
      <c r="K965899" s="25"/>
      <c r="M965899" s="25"/>
    </row>
    <row r="965900" spans="1:13" ht="17.25" customHeight="1" x14ac:dyDescent="0.15">
      <c r="A965900" s="25"/>
      <c r="C965900" s="25"/>
      <c r="D965900" s="25"/>
      <c r="E965900" s="25"/>
      <c r="J965900" s="25"/>
      <c r="K965900" s="25"/>
      <c r="M965900" s="25"/>
    </row>
    <row r="965901" spans="1:13" ht="17.25" customHeight="1" x14ac:dyDescent="0.15">
      <c r="A965901" s="25"/>
      <c r="C965901" s="25"/>
      <c r="D965901" s="25"/>
      <c r="E965901" s="25"/>
      <c r="J965901" s="25"/>
      <c r="K965901" s="25"/>
      <c r="M965901" s="25"/>
    </row>
    <row r="965902" spans="1:13" ht="17.25" customHeight="1" x14ac:dyDescent="0.15">
      <c r="A965902" s="25"/>
      <c r="C965902" s="25"/>
      <c r="D965902" s="25"/>
      <c r="E965902" s="25"/>
      <c r="J965902" s="25"/>
      <c r="K965902" s="25"/>
      <c r="M965902" s="25"/>
    </row>
    <row r="965903" spans="1:13" ht="17.25" customHeight="1" x14ac:dyDescent="0.15">
      <c r="A965903" s="25"/>
      <c r="C965903" s="25"/>
      <c r="D965903" s="25"/>
      <c r="E965903" s="25"/>
      <c r="J965903" s="25"/>
      <c r="K965903" s="25"/>
      <c r="M965903" s="25"/>
    </row>
    <row r="965904" spans="1:13" ht="17.25" customHeight="1" x14ac:dyDescent="0.15">
      <c r="A965904" s="25"/>
      <c r="C965904" s="25"/>
      <c r="D965904" s="25"/>
      <c r="E965904" s="25"/>
      <c r="J965904" s="25"/>
      <c r="K965904" s="25"/>
      <c r="M965904" s="25"/>
    </row>
    <row r="965905" spans="1:13" ht="17.25" customHeight="1" x14ac:dyDescent="0.15">
      <c r="A965905" s="25"/>
      <c r="C965905" s="25"/>
      <c r="D965905" s="25"/>
      <c r="E965905" s="25"/>
      <c r="J965905" s="25"/>
      <c r="K965905" s="25"/>
      <c r="M965905" s="25"/>
    </row>
    <row r="965906" spans="1:13" ht="17.25" customHeight="1" x14ac:dyDescent="0.15">
      <c r="A965906" s="25"/>
      <c r="C965906" s="25"/>
      <c r="D965906" s="25"/>
      <c r="E965906" s="25"/>
      <c r="J965906" s="25"/>
      <c r="K965906" s="25"/>
      <c r="M965906" s="25"/>
    </row>
    <row r="965907" spans="1:13" ht="17.25" customHeight="1" x14ac:dyDescent="0.15">
      <c r="A965907" s="25"/>
      <c r="C965907" s="25"/>
      <c r="D965907" s="25"/>
      <c r="E965907" s="25"/>
      <c r="J965907" s="25"/>
      <c r="K965907" s="25"/>
      <c r="M965907" s="25"/>
    </row>
    <row r="965908" spans="1:13" ht="17.25" customHeight="1" x14ac:dyDescent="0.15">
      <c r="A965908" s="25"/>
      <c r="C965908" s="25"/>
      <c r="D965908" s="25"/>
      <c r="E965908" s="25"/>
      <c r="J965908" s="25"/>
      <c r="K965908" s="25"/>
      <c r="M965908" s="25"/>
    </row>
    <row r="965909" spans="1:13" ht="17.25" customHeight="1" x14ac:dyDescent="0.15">
      <c r="A965909" s="25"/>
      <c r="C965909" s="25"/>
      <c r="D965909" s="25"/>
      <c r="E965909" s="25"/>
      <c r="J965909" s="25"/>
      <c r="K965909" s="25"/>
      <c r="M965909" s="25"/>
    </row>
    <row r="965910" spans="1:13" ht="17.25" customHeight="1" x14ac:dyDescent="0.15">
      <c r="A965910" s="25"/>
      <c r="C965910" s="25"/>
      <c r="D965910" s="25"/>
      <c r="E965910" s="25"/>
      <c r="J965910" s="25"/>
      <c r="K965910" s="25"/>
      <c r="M965910" s="25"/>
    </row>
    <row r="965911" spans="1:13" ht="17.25" customHeight="1" x14ac:dyDescent="0.15">
      <c r="A965911" s="25"/>
      <c r="C965911" s="25"/>
      <c r="D965911" s="25"/>
      <c r="E965911" s="25"/>
      <c r="J965911" s="25"/>
      <c r="K965911" s="25"/>
      <c r="M965911" s="25"/>
    </row>
    <row r="965912" spans="1:13" ht="17.25" customHeight="1" x14ac:dyDescent="0.15">
      <c r="A965912" s="25"/>
      <c r="C965912" s="25"/>
      <c r="D965912" s="25"/>
      <c r="E965912" s="25"/>
      <c r="J965912" s="25"/>
      <c r="K965912" s="25"/>
      <c r="M965912" s="25"/>
    </row>
    <row r="965913" spans="1:13" ht="17.25" customHeight="1" x14ac:dyDescent="0.15">
      <c r="A965913" s="25"/>
      <c r="C965913" s="25"/>
      <c r="D965913" s="25"/>
      <c r="E965913" s="25"/>
      <c r="J965913" s="25"/>
      <c r="K965913" s="25"/>
      <c r="M965913" s="25"/>
    </row>
    <row r="965914" spans="1:13" ht="17.25" customHeight="1" x14ac:dyDescent="0.15">
      <c r="A965914" s="25"/>
      <c r="C965914" s="25"/>
      <c r="D965914" s="25"/>
      <c r="E965914" s="25"/>
      <c r="J965914" s="25"/>
      <c r="K965914" s="25"/>
      <c r="M965914" s="25"/>
    </row>
    <row r="965915" spans="1:13" ht="17.25" customHeight="1" x14ac:dyDescent="0.15">
      <c r="A965915" s="25"/>
      <c r="C965915" s="25"/>
      <c r="D965915" s="25"/>
      <c r="E965915" s="25"/>
      <c r="J965915" s="25"/>
      <c r="K965915" s="25"/>
      <c r="M965915" s="25"/>
    </row>
    <row r="965916" spans="1:13" ht="17.25" customHeight="1" x14ac:dyDescent="0.15">
      <c r="A965916" s="25"/>
      <c r="C965916" s="25"/>
      <c r="D965916" s="25"/>
      <c r="E965916" s="25"/>
      <c r="J965916" s="25"/>
      <c r="K965916" s="25"/>
      <c r="M965916" s="25"/>
    </row>
    <row r="965917" spans="1:13" ht="17.25" customHeight="1" x14ac:dyDescent="0.15">
      <c r="A965917" s="25"/>
      <c r="C965917" s="25"/>
      <c r="D965917" s="25"/>
      <c r="E965917" s="25"/>
      <c r="J965917" s="25"/>
      <c r="K965917" s="25"/>
      <c r="M965917" s="25"/>
    </row>
    <row r="965918" spans="1:13" ht="17.25" customHeight="1" x14ac:dyDescent="0.15">
      <c r="A965918" s="25"/>
      <c r="C965918" s="25"/>
      <c r="D965918" s="25"/>
      <c r="E965918" s="25"/>
      <c r="J965918" s="25"/>
      <c r="K965918" s="25"/>
      <c r="M965918" s="25"/>
    </row>
    <row r="965919" spans="1:13" ht="17.25" customHeight="1" x14ac:dyDescent="0.15">
      <c r="A965919" s="25"/>
      <c r="C965919" s="25"/>
      <c r="D965919" s="25"/>
      <c r="E965919" s="25"/>
      <c r="J965919" s="25"/>
      <c r="K965919" s="25"/>
      <c r="M965919" s="25"/>
    </row>
    <row r="965920" spans="1:13" ht="17.25" customHeight="1" x14ac:dyDescent="0.15">
      <c r="A965920" s="25"/>
      <c r="C965920" s="25"/>
      <c r="D965920" s="25"/>
      <c r="E965920" s="25"/>
      <c r="J965920" s="25"/>
      <c r="K965920" s="25"/>
      <c r="M965920" s="25"/>
    </row>
    <row r="965921" spans="1:13" ht="17.25" customHeight="1" x14ac:dyDescent="0.15">
      <c r="A965921" s="25"/>
      <c r="C965921" s="25"/>
      <c r="D965921" s="25"/>
      <c r="E965921" s="25"/>
      <c r="J965921" s="25"/>
      <c r="K965921" s="25"/>
      <c r="M965921" s="25"/>
    </row>
    <row r="965922" spans="1:13" ht="17.25" customHeight="1" x14ac:dyDescent="0.15">
      <c r="A965922" s="25"/>
      <c r="C965922" s="25"/>
      <c r="D965922" s="25"/>
      <c r="E965922" s="25"/>
      <c r="J965922" s="25"/>
      <c r="K965922" s="25"/>
      <c r="M965922" s="25"/>
    </row>
    <row r="965923" spans="1:13" ht="17.25" customHeight="1" x14ac:dyDescent="0.15">
      <c r="A965923" s="25"/>
      <c r="C965923" s="25"/>
      <c r="D965923" s="25"/>
      <c r="E965923" s="25"/>
      <c r="J965923" s="25"/>
      <c r="K965923" s="25"/>
      <c r="M965923" s="25"/>
    </row>
    <row r="965924" spans="1:13" ht="17.25" customHeight="1" x14ac:dyDescent="0.15">
      <c r="A965924" s="25"/>
      <c r="C965924" s="25"/>
      <c r="D965924" s="25"/>
      <c r="E965924" s="25"/>
      <c r="J965924" s="25"/>
      <c r="K965924" s="25"/>
      <c r="M965924" s="25"/>
    </row>
    <row r="965925" spans="1:13" ht="17.25" customHeight="1" x14ac:dyDescent="0.15">
      <c r="A965925" s="25"/>
      <c r="C965925" s="25"/>
      <c r="D965925" s="25"/>
      <c r="E965925" s="25"/>
      <c r="J965925" s="25"/>
      <c r="K965925" s="25"/>
      <c r="M965925" s="25"/>
    </row>
    <row r="965926" spans="1:13" ht="17.25" customHeight="1" x14ac:dyDescent="0.15">
      <c r="A965926" s="25"/>
      <c r="C965926" s="25"/>
      <c r="D965926" s="25"/>
      <c r="E965926" s="25"/>
      <c r="J965926" s="25"/>
      <c r="K965926" s="25"/>
      <c r="M965926" s="25"/>
    </row>
    <row r="965927" spans="1:13" ht="17.25" customHeight="1" x14ac:dyDescent="0.15">
      <c r="A965927" s="25"/>
      <c r="C965927" s="25"/>
      <c r="D965927" s="25"/>
      <c r="E965927" s="25"/>
      <c r="J965927" s="25"/>
      <c r="K965927" s="25"/>
      <c r="M965927" s="25"/>
    </row>
    <row r="965928" spans="1:13" ht="17.25" customHeight="1" x14ac:dyDescent="0.15">
      <c r="A965928" s="25"/>
      <c r="C965928" s="25"/>
      <c r="D965928" s="25"/>
      <c r="E965928" s="25"/>
      <c r="J965928" s="25"/>
      <c r="K965928" s="25"/>
      <c r="M965928" s="25"/>
    </row>
    <row r="965929" spans="1:13" ht="17.25" customHeight="1" x14ac:dyDescent="0.15">
      <c r="A965929" s="25"/>
      <c r="C965929" s="25"/>
      <c r="D965929" s="25"/>
      <c r="E965929" s="25"/>
      <c r="J965929" s="25"/>
      <c r="K965929" s="25"/>
      <c r="M965929" s="25"/>
    </row>
    <row r="965930" spans="1:13" ht="17.25" customHeight="1" x14ac:dyDescent="0.15">
      <c r="A965930" s="25"/>
      <c r="C965930" s="25"/>
      <c r="D965930" s="25"/>
      <c r="E965930" s="25"/>
      <c r="J965930" s="25"/>
      <c r="K965930" s="25"/>
      <c r="M965930" s="25"/>
    </row>
    <row r="965931" spans="1:13" ht="17.25" customHeight="1" x14ac:dyDescent="0.15">
      <c r="A965931" s="25"/>
      <c r="C965931" s="25"/>
      <c r="D965931" s="25"/>
      <c r="E965931" s="25"/>
      <c r="J965931" s="25"/>
      <c r="K965931" s="25"/>
      <c r="M965931" s="25"/>
    </row>
    <row r="965932" spans="1:13" ht="17.25" customHeight="1" x14ac:dyDescent="0.15">
      <c r="A965932" s="25"/>
      <c r="C965932" s="25"/>
      <c r="D965932" s="25"/>
      <c r="E965932" s="25"/>
      <c r="J965932" s="25"/>
      <c r="K965932" s="25"/>
      <c r="M965932" s="25"/>
    </row>
    <row r="965933" spans="1:13" ht="17.25" customHeight="1" x14ac:dyDescent="0.15">
      <c r="A965933" s="25"/>
      <c r="C965933" s="25"/>
      <c r="D965933" s="25"/>
      <c r="E965933" s="25"/>
      <c r="J965933" s="25"/>
      <c r="K965933" s="25"/>
      <c r="M965933" s="25"/>
    </row>
    <row r="965934" spans="1:13" ht="17.25" customHeight="1" x14ac:dyDescent="0.15">
      <c r="A965934" s="25"/>
      <c r="C965934" s="25"/>
      <c r="D965934" s="25"/>
      <c r="E965934" s="25"/>
      <c r="J965934" s="25"/>
      <c r="K965934" s="25"/>
      <c r="M965934" s="25"/>
    </row>
    <row r="965935" spans="1:13" ht="17.25" customHeight="1" x14ac:dyDescent="0.15">
      <c r="A965935" s="25"/>
      <c r="C965935" s="25"/>
      <c r="D965935" s="25"/>
      <c r="E965935" s="25"/>
      <c r="J965935" s="25"/>
      <c r="K965935" s="25"/>
      <c r="M965935" s="25"/>
    </row>
    <row r="965936" spans="1:13" ht="17.25" customHeight="1" x14ac:dyDescent="0.15">
      <c r="A965936" s="25"/>
      <c r="C965936" s="25"/>
      <c r="D965936" s="25"/>
      <c r="E965936" s="25"/>
      <c r="J965936" s="25"/>
      <c r="K965936" s="25"/>
      <c r="M965936" s="25"/>
    </row>
    <row r="965937" spans="1:13" ht="17.25" customHeight="1" x14ac:dyDescent="0.15">
      <c r="A965937" s="25"/>
      <c r="C965937" s="25"/>
      <c r="D965937" s="25"/>
      <c r="E965937" s="25"/>
      <c r="J965937" s="25"/>
      <c r="K965937" s="25"/>
      <c r="M965937" s="25"/>
    </row>
    <row r="965938" spans="1:13" ht="17.25" customHeight="1" x14ac:dyDescent="0.15">
      <c r="A965938" s="25"/>
      <c r="C965938" s="25"/>
      <c r="D965938" s="25"/>
      <c r="E965938" s="25"/>
      <c r="J965938" s="25"/>
      <c r="K965938" s="25"/>
      <c r="M965938" s="25"/>
    </row>
    <row r="965939" spans="1:13" ht="17.25" customHeight="1" x14ac:dyDescent="0.15">
      <c r="A965939" s="25"/>
      <c r="C965939" s="25"/>
      <c r="D965939" s="25"/>
      <c r="E965939" s="25"/>
      <c r="J965939" s="25"/>
      <c r="K965939" s="25"/>
      <c r="M965939" s="25"/>
    </row>
    <row r="965940" spans="1:13" ht="17.25" customHeight="1" x14ac:dyDescent="0.15">
      <c r="A965940" s="25"/>
      <c r="C965940" s="25"/>
      <c r="D965940" s="25"/>
      <c r="E965940" s="25"/>
      <c r="J965940" s="25"/>
      <c r="K965940" s="25"/>
      <c r="M965940" s="25"/>
    </row>
    <row r="965941" spans="1:13" ht="17.25" customHeight="1" x14ac:dyDescent="0.15">
      <c r="A965941" s="25"/>
      <c r="C965941" s="25"/>
      <c r="D965941" s="25"/>
      <c r="E965941" s="25"/>
      <c r="J965941" s="25"/>
      <c r="K965941" s="25"/>
      <c r="M965941" s="25"/>
    </row>
    <row r="965942" spans="1:13" ht="17.25" customHeight="1" x14ac:dyDescent="0.15">
      <c r="A965942" s="25"/>
      <c r="C965942" s="25"/>
      <c r="D965942" s="25"/>
      <c r="E965942" s="25"/>
      <c r="J965942" s="25"/>
      <c r="K965942" s="25"/>
      <c r="M965942" s="25"/>
    </row>
    <row r="965943" spans="1:13" ht="17.25" customHeight="1" x14ac:dyDescent="0.15">
      <c r="A965943" s="25"/>
      <c r="C965943" s="25"/>
      <c r="D965943" s="25"/>
      <c r="E965943" s="25"/>
      <c r="J965943" s="25"/>
      <c r="K965943" s="25"/>
      <c r="M965943" s="25"/>
    </row>
    <row r="965944" spans="1:13" ht="17.25" customHeight="1" x14ac:dyDescent="0.15">
      <c r="A965944" s="25"/>
      <c r="C965944" s="25"/>
      <c r="D965944" s="25"/>
      <c r="E965944" s="25"/>
      <c r="J965944" s="25"/>
      <c r="K965944" s="25"/>
      <c r="M965944" s="25"/>
    </row>
    <row r="965945" spans="1:13" ht="17.25" customHeight="1" x14ac:dyDescent="0.15">
      <c r="A965945" s="25"/>
      <c r="C965945" s="25"/>
      <c r="D965945" s="25"/>
      <c r="E965945" s="25"/>
      <c r="J965945" s="25"/>
      <c r="K965945" s="25"/>
      <c r="M965945" s="25"/>
    </row>
    <row r="965946" spans="1:13" ht="17.25" customHeight="1" x14ac:dyDescent="0.15">
      <c r="A965946" s="25"/>
      <c r="C965946" s="25"/>
      <c r="D965946" s="25"/>
      <c r="E965946" s="25"/>
      <c r="J965946" s="25"/>
      <c r="K965946" s="25"/>
      <c r="M965946" s="25"/>
    </row>
    <row r="965947" spans="1:13" ht="17.25" customHeight="1" x14ac:dyDescent="0.15">
      <c r="A965947" s="25"/>
      <c r="C965947" s="25"/>
      <c r="D965947" s="25"/>
      <c r="E965947" s="25"/>
      <c r="J965947" s="25"/>
      <c r="K965947" s="25"/>
      <c r="M965947" s="25"/>
    </row>
    <row r="965948" spans="1:13" ht="17.25" customHeight="1" x14ac:dyDescent="0.15">
      <c r="A965948" s="25"/>
      <c r="C965948" s="25"/>
      <c r="D965948" s="25"/>
      <c r="E965948" s="25"/>
      <c r="J965948" s="25"/>
      <c r="K965948" s="25"/>
      <c r="M965948" s="25"/>
    </row>
    <row r="965949" spans="1:13" ht="17.25" customHeight="1" x14ac:dyDescent="0.15">
      <c r="A965949" s="25"/>
      <c r="C965949" s="25"/>
      <c r="D965949" s="25"/>
      <c r="E965949" s="25"/>
      <c r="J965949" s="25"/>
      <c r="K965949" s="25"/>
      <c r="M965949" s="25"/>
    </row>
    <row r="965950" spans="1:13" ht="17.25" customHeight="1" x14ac:dyDescent="0.15">
      <c r="A965950" s="25"/>
      <c r="C965950" s="25"/>
      <c r="D965950" s="25"/>
      <c r="E965950" s="25"/>
      <c r="J965950" s="25"/>
      <c r="K965950" s="25"/>
      <c r="M965950" s="25"/>
    </row>
    <row r="965951" spans="1:13" ht="17.25" customHeight="1" x14ac:dyDescent="0.15">
      <c r="A965951" s="25"/>
      <c r="C965951" s="25"/>
      <c r="D965951" s="25"/>
      <c r="E965951" s="25"/>
      <c r="J965951" s="25"/>
      <c r="K965951" s="25"/>
      <c r="M965951" s="25"/>
    </row>
    <row r="965952" spans="1:13" ht="17.25" customHeight="1" x14ac:dyDescent="0.15">
      <c r="A965952" s="25"/>
      <c r="C965952" s="25"/>
      <c r="D965952" s="25"/>
      <c r="E965952" s="25"/>
      <c r="J965952" s="25"/>
      <c r="K965952" s="25"/>
      <c r="M965952" s="25"/>
    </row>
    <row r="965953" spans="1:13" ht="17.25" customHeight="1" x14ac:dyDescent="0.15">
      <c r="A965953" s="25"/>
      <c r="C965953" s="25"/>
      <c r="D965953" s="25"/>
      <c r="E965953" s="25"/>
      <c r="J965953" s="25"/>
      <c r="K965953" s="25"/>
      <c r="M965953" s="25"/>
    </row>
    <row r="965954" spans="1:13" ht="17.25" customHeight="1" x14ac:dyDescent="0.15">
      <c r="A965954" s="25"/>
      <c r="C965954" s="25"/>
      <c r="D965954" s="25"/>
      <c r="E965954" s="25"/>
      <c r="J965954" s="25"/>
      <c r="K965954" s="25"/>
      <c r="M965954" s="25"/>
    </row>
    <row r="965955" spans="1:13" ht="17.25" customHeight="1" x14ac:dyDescent="0.15">
      <c r="A965955" s="25"/>
      <c r="C965955" s="25"/>
      <c r="D965955" s="25"/>
      <c r="E965955" s="25"/>
      <c r="J965955" s="25"/>
      <c r="K965955" s="25"/>
      <c r="M965955" s="25"/>
    </row>
    <row r="965956" spans="1:13" ht="17.25" customHeight="1" x14ac:dyDescent="0.15">
      <c r="A965956" s="25"/>
      <c r="C965956" s="25"/>
      <c r="D965956" s="25"/>
      <c r="E965956" s="25"/>
      <c r="J965956" s="25"/>
      <c r="K965956" s="25"/>
      <c r="M965956" s="25"/>
    </row>
    <row r="965957" spans="1:13" ht="17.25" customHeight="1" x14ac:dyDescent="0.15">
      <c r="A965957" s="25"/>
      <c r="C965957" s="25"/>
      <c r="D965957" s="25"/>
      <c r="E965957" s="25"/>
      <c r="J965957" s="25"/>
      <c r="K965957" s="25"/>
      <c r="M965957" s="25"/>
    </row>
    <row r="965958" spans="1:13" ht="17.25" customHeight="1" x14ac:dyDescent="0.15">
      <c r="A965958" s="25"/>
      <c r="C965958" s="25"/>
      <c r="D965958" s="25"/>
      <c r="E965958" s="25"/>
      <c r="J965958" s="25"/>
      <c r="K965958" s="25"/>
      <c r="M965958" s="25"/>
    </row>
    <row r="965959" spans="1:13" ht="17.25" customHeight="1" x14ac:dyDescent="0.15">
      <c r="A965959" s="25"/>
      <c r="C965959" s="25"/>
      <c r="D965959" s="25"/>
      <c r="E965959" s="25"/>
      <c r="J965959" s="25"/>
      <c r="K965959" s="25"/>
      <c r="M965959" s="25"/>
    </row>
    <row r="965960" spans="1:13" ht="17.25" customHeight="1" x14ac:dyDescent="0.15">
      <c r="A965960" s="25"/>
      <c r="C965960" s="25"/>
      <c r="D965960" s="25"/>
      <c r="E965960" s="25"/>
      <c r="J965960" s="25"/>
      <c r="K965960" s="25"/>
      <c r="M965960" s="25"/>
    </row>
    <row r="965961" spans="1:13" ht="17.25" customHeight="1" x14ac:dyDescent="0.15">
      <c r="A965961" s="25"/>
      <c r="C965961" s="25"/>
      <c r="D965961" s="25"/>
      <c r="E965961" s="25"/>
      <c r="J965961" s="25"/>
      <c r="K965961" s="25"/>
      <c r="M965961" s="25"/>
    </row>
    <row r="965962" spans="1:13" ht="17.25" customHeight="1" x14ac:dyDescent="0.15">
      <c r="A965962" s="25"/>
      <c r="C965962" s="25"/>
      <c r="D965962" s="25"/>
      <c r="E965962" s="25"/>
      <c r="J965962" s="25"/>
      <c r="K965962" s="25"/>
      <c r="M965962" s="25"/>
    </row>
    <row r="965963" spans="1:13" ht="17.25" customHeight="1" x14ac:dyDescent="0.15">
      <c r="A965963" s="25"/>
      <c r="C965963" s="25"/>
      <c r="D965963" s="25"/>
      <c r="E965963" s="25"/>
      <c r="J965963" s="25"/>
      <c r="K965963" s="25"/>
      <c r="M965963" s="25"/>
    </row>
    <row r="965964" spans="1:13" ht="17.25" customHeight="1" x14ac:dyDescent="0.15">
      <c r="A965964" s="25"/>
      <c r="C965964" s="25"/>
      <c r="D965964" s="25"/>
      <c r="E965964" s="25"/>
      <c r="J965964" s="25"/>
      <c r="K965964" s="25"/>
      <c r="M965964" s="25"/>
    </row>
    <row r="965965" spans="1:13" ht="17.25" customHeight="1" x14ac:dyDescent="0.15">
      <c r="A965965" s="25"/>
      <c r="C965965" s="25"/>
      <c r="D965965" s="25"/>
      <c r="E965965" s="25"/>
      <c r="J965965" s="25"/>
      <c r="K965965" s="25"/>
      <c r="M965965" s="25"/>
    </row>
    <row r="965966" spans="1:13" ht="17.25" customHeight="1" x14ac:dyDescent="0.15">
      <c r="A965966" s="25"/>
      <c r="C965966" s="25"/>
      <c r="D965966" s="25"/>
      <c r="E965966" s="25"/>
      <c r="J965966" s="25"/>
      <c r="K965966" s="25"/>
      <c r="M965966" s="25"/>
    </row>
    <row r="965967" spans="1:13" ht="17.25" customHeight="1" x14ac:dyDescent="0.15">
      <c r="A965967" s="25"/>
      <c r="C965967" s="25"/>
      <c r="D965967" s="25"/>
      <c r="E965967" s="25"/>
      <c r="J965967" s="25"/>
      <c r="K965967" s="25"/>
      <c r="M965967" s="25"/>
    </row>
    <row r="965968" spans="1:13" ht="17.25" customHeight="1" x14ac:dyDescent="0.15">
      <c r="A965968" s="25"/>
      <c r="C965968" s="25"/>
      <c r="D965968" s="25"/>
      <c r="E965968" s="25"/>
      <c r="J965968" s="25"/>
      <c r="K965968" s="25"/>
      <c r="M965968" s="25"/>
    </row>
    <row r="965969" spans="1:13" ht="17.25" customHeight="1" x14ac:dyDescent="0.15">
      <c r="A965969" s="25"/>
      <c r="C965969" s="25"/>
      <c r="D965969" s="25"/>
      <c r="E965969" s="25"/>
      <c r="J965969" s="25"/>
      <c r="K965969" s="25"/>
      <c r="M965969" s="25"/>
    </row>
    <row r="965970" spans="1:13" ht="17.25" customHeight="1" x14ac:dyDescent="0.15">
      <c r="A965970" s="25"/>
      <c r="C965970" s="25"/>
      <c r="D965970" s="25"/>
      <c r="E965970" s="25"/>
      <c r="J965970" s="25"/>
      <c r="K965970" s="25"/>
      <c r="M965970" s="25"/>
    </row>
    <row r="965971" spans="1:13" ht="17.25" customHeight="1" x14ac:dyDescent="0.15">
      <c r="A965971" s="25"/>
      <c r="C965971" s="25"/>
      <c r="D965971" s="25"/>
      <c r="E965971" s="25"/>
      <c r="J965971" s="25"/>
      <c r="K965971" s="25"/>
      <c r="M965971" s="25"/>
    </row>
    <row r="965972" spans="1:13" ht="17.25" customHeight="1" x14ac:dyDescent="0.15">
      <c r="A965972" s="25"/>
      <c r="C965972" s="25"/>
      <c r="D965972" s="25"/>
      <c r="E965972" s="25"/>
      <c r="J965972" s="25"/>
      <c r="K965972" s="25"/>
      <c r="M965972" s="25"/>
    </row>
    <row r="965973" spans="1:13" ht="17.25" customHeight="1" x14ac:dyDescent="0.15">
      <c r="A965973" s="25"/>
      <c r="C965973" s="25"/>
      <c r="D965973" s="25"/>
      <c r="E965973" s="25"/>
      <c r="J965973" s="25"/>
      <c r="K965973" s="25"/>
      <c r="M965973" s="25"/>
    </row>
    <row r="965974" spans="1:13" ht="17.25" customHeight="1" x14ac:dyDescent="0.15">
      <c r="A965974" s="25"/>
      <c r="C965974" s="25"/>
      <c r="D965974" s="25"/>
      <c r="E965974" s="25"/>
      <c r="J965974" s="25"/>
      <c r="K965974" s="25"/>
      <c r="M965974" s="25"/>
    </row>
    <row r="965975" spans="1:13" ht="17.25" customHeight="1" x14ac:dyDescent="0.15">
      <c r="A965975" s="25"/>
      <c r="C965975" s="25"/>
      <c r="D965975" s="25"/>
      <c r="E965975" s="25"/>
      <c r="J965975" s="25"/>
      <c r="K965975" s="25"/>
      <c r="M965975" s="25"/>
    </row>
    <row r="965976" spans="1:13" ht="17.25" customHeight="1" x14ac:dyDescent="0.15">
      <c r="A965976" s="25"/>
      <c r="C965976" s="25"/>
      <c r="D965976" s="25"/>
      <c r="E965976" s="25"/>
      <c r="J965976" s="25"/>
      <c r="K965976" s="25"/>
      <c r="M965976" s="25"/>
    </row>
    <row r="965977" spans="1:13" ht="17.25" customHeight="1" x14ac:dyDescent="0.15">
      <c r="A965977" s="25"/>
      <c r="C965977" s="25"/>
      <c r="D965977" s="25"/>
      <c r="E965977" s="25"/>
      <c r="J965977" s="25"/>
      <c r="K965977" s="25"/>
      <c r="M965977" s="25"/>
    </row>
    <row r="965978" spans="1:13" ht="17.25" customHeight="1" x14ac:dyDescent="0.15">
      <c r="A965978" s="25"/>
      <c r="C965978" s="25"/>
      <c r="D965978" s="25"/>
      <c r="E965978" s="25"/>
      <c r="J965978" s="25"/>
      <c r="K965978" s="25"/>
      <c r="M965978" s="25"/>
    </row>
    <row r="965979" spans="1:13" ht="17.25" customHeight="1" x14ac:dyDescent="0.15">
      <c r="A965979" s="25"/>
      <c r="C965979" s="25"/>
      <c r="D965979" s="25"/>
      <c r="E965979" s="25"/>
      <c r="J965979" s="25"/>
      <c r="K965979" s="25"/>
      <c r="M965979" s="25"/>
    </row>
    <row r="965980" spans="1:13" ht="17.25" customHeight="1" x14ac:dyDescent="0.15">
      <c r="A965980" s="25"/>
      <c r="C965980" s="25"/>
      <c r="D965980" s="25"/>
      <c r="E965980" s="25"/>
      <c r="J965980" s="25"/>
      <c r="K965980" s="25"/>
      <c r="M965980" s="25"/>
    </row>
    <row r="965981" spans="1:13" ht="17.25" customHeight="1" x14ac:dyDescent="0.15">
      <c r="A965981" s="25"/>
      <c r="C965981" s="25"/>
      <c r="D965981" s="25"/>
      <c r="E965981" s="25"/>
      <c r="J965981" s="25"/>
      <c r="K965981" s="25"/>
      <c r="M965981" s="25"/>
    </row>
    <row r="965982" spans="1:13" ht="17.25" customHeight="1" x14ac:dyDescent="0.15">
      <c r="A965982" s="25"/>
      <c r="C965982" s="25"/>
      <c r="D965982" s="25"/>
      <c r="E965982" s="25"/>
      <c r="J965982" s="25"/>
      <c r="K965982" s="25"/>
      <c r="M965982" s="25"/>
    </row>
    <row r="965983" spans="1:13" ht="17.25" customHeight="1" x14ac:dyDescent="0.15">
      <c r="A965983" s="25"/>
      <c r="C965983" s="25"/>
      <c r="D965983" s="25"/>
      <c r="E965983" s="25"/>
      <c r="J965983" s="25"/>
      <c r="K965983" s="25"/>
      <c r="M965983" s="25"/>
    </row>
    <row r="965984" spans="1:13" ht="17.25" customHeight="1" x14ac:dyDescent="0.15">
      <c r="A965984" s="25"/>
      <c r="C965984" s="25"/>
      <c r="D965984" s="25"/>
      <c r="E965984" s="25"/>
      <c r="J965984" s="25"/>
      <c r="K965984" s="25"/>
      <c r="M965984" s="25"/>
    </row>
    <row r="965985" spans="1:13" ht="17.25" customHeight="1" x14ac:dyDescent="0.15">
      <c r="A965985" s="25"/>
      <c r="C965985" s="25"/>
      <c r="D965985" s="25"/>
      <c r="E965985" s="25"/>
      <c r="J965985" s="25"/>
      <c r="K965985" s="25"/>
      <c r="M965985" s="25"/>
    </row>
    <row r="965986" spans="1:13" ht="17.25" customHeight="1" x14ac:dyDescent="0.15">
      <c r="A965986" s="25"/>
      <c r="C965986" s="25"/>
      <c r="D965986" s="25"/>
      <c r="E965986" s="25"/>
      <c r="J965986" s="25"/>
      <c r="K965986" s="25"/>
      <c r="M965986" s="25"/>
    </row>
    <row r="965987" spans="1:13" ht="17.25" customHeight="1" x14ac:dyDescent="0.15">
      <c r="A965987" s="25"/>
      <c r="C965987" s="25"/>
      <c r="D965987" s="25"/>
      <c r="E965987" s="25"/>
      <c r="J965987" s="25"/>
      <c r="K965987" s="25"/>
      <c r="M965987" s="25"/>
    </row>
    <row r="965988" spans="1:13" ht="17.25" customHeight="1" x14ac:dyDescent="0.15">
      <c r="A965988" s="25"/>
      <c r="C965988" s="25"/>
      <c r="D965988" s="25"/>
      <c r="E965988" s="25"/>
      <c r="J965988" s="25"/>
      <c r="K965988" s="25"/>
      <c r="M965988" s="25"/>
    </row>
    <row r="965989" spans="1:13" ht="17.25" customHeight="1" x14ac:dyDescent="0.15">
      <c r="A965989" s="25"/>
      <c r="C965989" s="25"/>
      <c r="D965989" s="25"/>
      <c r="E965989" s="25"/>
      <c r="J965989" s="25"/>
      <c r="K965989" s="25"/>
      <c r="M965989" s="25"/>
    </row>
    <row r="965990" spans="1:13" ht="17.25" customHeight="1" x14ac:dyDescent="0.15">
      <c r="A965990" s="25"/>
      <c r="C965990" s="25"/>
      <c r="D965990" s="25"/>
      <c r="E965990" s="25"/>
      <c r="J965990" s="25"/>
      <c r="K965990" s="25"/>
      <c r="M965990" s="25"/>
    </row>
    <row r="965991" spans="1:13" ht="17.25" customHeight="1" x14ac:dyDescent="0.15">
      <c r="A965991" s="25"/>
      <c r="C965991" s="25"/>
      <c r="D965991" s="25"/>
      <c r="E965991" s="25"/>
      <c r="J965991" s="25"/>
      <c r="K965991" s="25"/>
      <c r="M965991" s="25"/>
    </row>
    <row r="965992" spans="1:13" ht="17.25" customHeight="1" x14ac:dyDescent="0.15">
      <c r="A965992" s="25"/>
      <c r="C965992" s="25"/>
      <c r="D965992" s="25"/>
      <c r="E965992" s="25"/>
      <c r="J965992" s="25"/>
      <c r="K965992" s="25"/>
      <c r="M965992" s="25"/>
    </row>
    <row r="965993" spans="1:13" ht="17.25" customHeight="1" x14ac:dyDescent="0.15">
      <c r="A965993" s="25"/>
      <c r="C965993" s="25"/>
      <c r="D965993" s="25"/>
      <c r="E965993" s="25"/>
      <c r="J965993" s="25"/>
      <c r="K965993" s="25"/>
      <c r="M965993" s="25"/>
    </row>
    <row r="965994" spans="1:13" ht="17.25" customHeight="1" x14ac:dyDescent="0.15">
      <c r="A965994" s="25"/>
      <c r="C965994" s="25"/>
      <c r="D965994" s="25"/>
      <c r="E965994" s="25"/>
      <c r="J965994" s="25"/>
      <c r="K965994" s="25"/>
      <c r="M965994" s="25"/>
    </row>
    <row r="965995" spans="1:13" ht="17.25" customHeight="1" x14ac:dyDescent="0.15">
      <c r="A965995" s="25"/>
      <c r="C965995" s="25"/>
      <c r="D965995" s="25"/>
      <c r="E965995" s="25"/>
      <c r="J965995" s="25"/>
      <c r="K965995" s="25"/>
      <c r="M965995" s="25"/>
    </row>
    <row r="965996" spans="1:13" ht="17.25" customHeight="1" x14ac:dyDescent="0.15">
      <c r="A965996" s="25"/>
      <c r="C965996" s="25"/>
      <c r="D965996" s="25"/>
      <c r="E965996" s="25"/>
      <c r="J965996" s="25"/>
      <c r="K965996" s="25"/>
      <c r="M965996" s="25"/>
    </row>
    <row r="965997" spans="1:13" ht="17.25" customHeight="1" x14ac:dyDescent="0.15">
      <c r="A965997" s="25"/>
      <c r="C965997" s="25"/>
      <c r="D965997" s="25"/>
      <c r="E965997" s="25"/>
      <c r="J965997" s="25"/>
      <c r="K965997" s="25"/>
      <c r="M965997" s="25"/>
    </row>
    <row r="965998" spans="1:13" ht="17.25" customHeight="1" x14ac:dyDescent="0.15">
      <c r="A965998" s="25"/>
      <c r="C965998" s="25"/>
      <c r="D965998" s="25"/>
      <c r="E965998" s="25"/>
      <c r="J965998" s="25"/>
      <c r="K965998" s="25"/>
      <c r="M965998" s="25"/>
    </row>
    <row r="965999" spans="1:13" ht="17.25" customHeight="1" x14ac:dyDescent="0.15">
      <c r="A965999" s="25"/>
      <c r="C965999" s="25"/>
      <c r="D965999" s="25"/>
      <c r="E965999" s="25"/>
      <c r="J965999" s="25"/>
      <c r="K965999" s="25"/>
      <c r="M965999" s="25"/>
    </row>
    <row r="966000" spans="1:13" ht="17.25" customHeight="1" x14ac:dyDescent="0.15">
      <c r="A966000" s="25"/>
      <c r="C966000" s="25"/>
      <c r="D966000" s="25"/>
      <c r="E966000" s="25"/>
      <c r="J966000" s="25"/>
      <c r="K966000" s="25"/>
      <c r="M966000" s="25"/>
    </row>
    <row r="966001" spans="1:13" ht="17.25" customHeight="1" x14ac:dyDescent="0.15">
      <c r="A966001" s="25"/>
      <c r="C966001" s="25"/>
      <c r="D966001" s="25"/>
      <c r="E966001" s="25"/>
      <c r="J966001" s="25"/>
      <c r="K966001" s="25"/>
      <c r="M966001" s="25"/>
    </row>
    <row r="966002" spans="1:13" ht="17.25" customHeight="1" x14ac:dyDescent="0.15">
      <c r="A966002" s="25"/>
      <c r="C966002" s="25"/>
      <c r="D966002" s="25"/>
      <c r="E966002" s="25"/>
      <c r="J966002" s="25"/>
      <c r="K966002" s="25"/>
      <c r="M966002" s="25"/>
    </row>
    <row r="966003" spans="1:13" ht="17.25" customHeight="1" x14ac:dyDescent="0.15">
      <c r="A966003" s="25"/>
      <c r="C966003" s="25"/>
      <c r="D966003" s="25"/>
      <c r="E966003" s="25"/>
      <c r="J966003" s="25"/>
      <c r="K966003" s="25"/>
      <c r="M966003" s="25"/>
    </row>
    <row r="966004" spans="1:13" ht="17.25" customHeight="1" x14ac:dyDescent="0.15">
      <c r="A966004" s="25"/>
      <c r="C966004" s="25"/>
      <c r="D966004" s="25"/>
      <c r="E966004" s="25"/>
      <c r="J966004" s="25"/>
      <c r="K966004" s="25"/>
      <c r="M966004" s="25"/>
    </row>
    <row r="966005" spans="1:13" ht="17.25" customHeight="1" x14ac:dyDescent="0.15">
      <c r="A966005" s="25"/>
      <c r="C966005" s="25"/>
      <c r="D966005" s="25"/>
      <c r="E966005" s="25"/>
      <c r="J966005" s="25"/>
      <c r="K966005" s="25"/>
      <c r="M966005" s="25"/>
    </row>
    <row r="966006" spans="1:13" ht="17.25" customHeight="1" x14ac:dyDescent="0.15">
      <c r="A966006" s="25"/>
      <c r="C966006" s="25"/>
      <c r="D966006" s="25"/>
      <c r="E966006" s="25"/>
      <c r="J966006" s="25"/>
      <c r="K966006" s="25"/>
      <c r="M966006" s="25"/>
    </row>
    <row r="966007" spans="1:13" ht="17.25" customHeight="1" x14ac:dyDescent="0.15">
      <c r="A966007" s="25"/>
      <c r="C966007" s="25"/>
      <c r="D966007" s="25"/>
      <c r="E966007" s="25"/>
      <c r="J966007" s="25"/>
      <c r="K966007" s="25"/>
      <c r="M966007" s="25"/>
    </row>
    <row r="966008" spans="1:13" ht="17.25" customHeight="1" x14ac:dyDescent="0.15">
      <c r="A966008" s="25"/>
      <c r="C966008" s="25"/>
      <c r="D966008" s="25"/>
      <c r="E966008" s="25"/>
      <c r="J966008" s="25"/>
      <c r="K966008" s="25"/>
      <c r="M966008" s="25"/>
    </row>
    <row r="966009" spans="1:13" ht="17.25" customHeight="1" x14ac:dyDescent="0.15">
      <c r="A966009" s="25"/>
      <c r="C966009" s="25"/>
      <c r="D966009" s="25"/>
      <c r="E966009" s="25"/>
      <c r="J966009" s="25"/>
      <c r="K966009" s="25"/>
      <c r="M966009" s="25"/>
    </row>
    <row r="966010" spans="1:13" ht="17.25" customHeight="1" x14ac:dyDescent="0.15">
      <c r="A966010" s="25"/>
      <c r="C966010" s="25"/>
      <c r="D966010" s="25"/>
      <c r="E966010" s="25"/>
      <c r="J966010" s="25"/>
      <c r="K966010" s="25"/>
      <c r="M966010" s="25"/>
    </row>
    <row r="966011" spans="1:13" ht="17.25" customHeight="1" x14ac:dyDescent="0.15">
      <c r="A966011" s="25"/>
      <c r="C966011" s="25"/>
      <c r="D966011" s="25"/>
      <c r="E966011" s="25"/>
      <c r="J966011" s="25"/>
      <c r="K966011" s="25"/>
      <c r="M966011" s="25"/>
    </row>
    <row r="966012" spans="1:13" ht="17.25" customHeight="1" x14ac:dyDescent="0.15">
      <c r="A966012" s="25"/>
      <c r="C966012" s="25"/>
      <c r="D966012" s="25"/>
      <c r="E966012" s="25"/>
      <c r="J966012" s="25"/>
      <c r="K966012" s="25"/>
      <c r="M966012" s="25"/>
    </row>
    <row r="966013" spans="1:13" ht="17.25" customHeight="1" x14ac:dyDescent="0.15">
      <c r="A966013" s="25"/>
      <c r="C966013" s="25"/>
      <c r="D966013" s="25"/>
      <c r="E966013" s="25"/>
      <c r="J966013" s="25"/>
      <c r="K966013" s="25"/>
      <c r="M966013" s="25"/>
    </row>
    <row r="966014" spans="1:13" ht="17.25" customHeight="1" x14ac:dyDescent="0.15">
      <c r="A966014" s="25"/>
      <c r="C966014" s="25"/>
      <c r="D966014" s="25"/>
      <c r="E966014" s="25"/>
      <c r="J966014" s="25"/>
      <c r="K966014" s="25"/>
      <c r="M966014" s="25"/>
    </row>
    <row r="966015" spans="1:13" ht="17.25" customHeight="1" x14ac:dyDescent="0.15">
      <c r="A966015" s="25"/>
      <c r="C966015" s="25"/>
      <c r="D966015" s="25"/>
      <c r="E966015" s="25"/>
      <c r="J966015" s="25"/>
      <c r="K966015" s="25"/>
      <c r="M966015" s="25"/>
    </row>
    <row r="966016" spans="1:13" ht="17.25" customHeight="1" x14ac:dyDescent="0.15">
      <c r="A966016" s="25"/>
      <c r="C966016" s="25"/>
      <c r="D966016" s="25"/>
      <c r="E966016" s="25"/>
      <c r="J966016" s="25"/>
      <c r="K966016" s="25"/>
      <c r="M966016" s="25"/>
    </row>
    <row r="966017" spans="1:13" ht="17.25" customHeight="1" x14ac:dyDescent="0.15">
      <c r="A966017" s="25"/>
      <c r="C966017" s="25"/>
      <c r="D966017" s="25"/>
      <c r="E966017" s="25"/>
      <c r="J966017" s="25"/>
      <c r="K966017" s="25"/>
      <c r="M966017" s="25"/>
    </row>
    <row r="966018" spans="1:13" ht="17.25" customHeight="1" x14ac:dyDescent="0.15">
      <c r="A966018" s="25"/>
      <c r="C966018" s="25"/>
      <c r="D966018" s="25"/>
      <c r="E966018" s="25"/>
      <c r="J966018" s="25"/>
      <c r="K966018" s="25"/>
      <c r="M966018" s="25"/>
    </row>
    <row r="966019" spans="1:13" ht="17.25" customHeight="1" x14ac:dyDescent="0.15">
      <c r="A966019" s="25"/>
      <c r="C966019" s="25"/>
      <c r="D966019" s="25"/>
      <c r="E966019" s="25"/>
      <c r="J966019" s="25"/>
      <c r="K966019" s="25"/>
      <c r="M966019" s="25"/>
    </row>
    <row r="966020" spans="1:13" ht="17.25" customHeight="1" x14ac:dyDescent="0.15">
      <c r="A966020" s="25"/>
      <c r="C966020" s="25"/>
      <c r="D966020" s="25"/>
      <c r="E966020" s="25"/>
      <c r="J966020" s="25"/>
      <c r="K966020" s="25"/>
      <c r="M966020" s="25"/>
    </row>
    <row r="966021" spans="1:13" ht="17.25" customHeight="1" x14ac:dyDescent="0.15">
      <c r="A966021" s="25"/>
      <c r="C966021" s="25"/>
      <c r="D966021" s="25"/>
      <c r="E966021" s="25"/>
      <c r="J966021" s="25"/>
      <c r="K966021" s="25"/>
      <c r="M966021" s="25"/>
    </row>
    <row r="966022" spans="1:13" ht="17.25" customHeight="1" x14ac:dyDescent="0.15">
      <c r="A966022" s="25"/>
      <c r="C966022" s="25"/>
      <c r="D966022" s="25"/>
      <c r="E966022" s="25"/>
      <c r="J966022" s="25"/>
      <c r="K966022" s="25"/>
      <c r="M966022" s="25"/>
    </row>
    <row r="966023" spans="1:13" ht="17.25" customHeight="1" x14ac:dyDescent="0.15">
      <c r="A966023" s="25"/>
      <c r="C966023" s="25"/>
      <c r="D966023" s="25"/>
      <c r="E966023" s="25"/>
      <c r="J966023" s="25"/>
      <c r="K966023" s="25"/>
      <c r="M966023" s="25"/>
    </row>
    <row r="966024" spans="1:13" ht="17.25" customHeight="1" x14ac:dyDescent="0.15">
      <c r="A966024" s="25"/>
      <c r="C966024" s="25"/>
      <c r="D966024" s="25"/>
      <c r="E966024" s="25"/>
      <c r="J966024" s="25"/>
      <c r="K966024" s="25"/>
      <c r="M966024" s="25"/>
    </row>
    <row r="966025" spans="1:13" ht="17.25" customHeight="1" x14ac:dyDescent="0.15">
      <c r="A966025" s="25"/>
      <c r="C966025" s="25"/>
      <c r="D966025" s="25"/>
      <c r="E966025" s="25"/>
      <c r="J966025" s="25"/>
      <c r="K966025" s="25"/>
      <c r="M966025" s="25"/>
    </row>
    <row r="966026" spans="1:13" ht="17.25" customHeight="1" x14ac:dyDescent="0.15">
      <c r="A966026" s="25"/>
      <c r="C966026" s="25"/>
      <c r="D966026" s="25"/>
      <c r="E966026" s="25"/>
      <c r="J966026" s="25"/>
      <c r="K966026" s="25"/>
      <c r="M966026" s="25"/>
    </row>
    <row r="966027" spans="1:13" ht="17.25" customHeight="1" x14ac:dyDescent="0.15">
      <c r="A966027" s="25"/>
      <c r="C966027" s="25"/>
      <c r="D966027" s="25"/>
      <c r="E966027" s="25"/>
      <c r="J966027" s="25"/>
      <c r="K966027" s="25"/>
      <c r="M966027" s="25"/>
    </row>
    <row r="966028" spans="1:13" ht="17.25" customHeight="1" x14ac:dyDescent="0.15">
      <c r="A966028" s="25"/>
      <c r="C966028" s="25"/>
      <c r="D966028" s="25"/>
      <c r="E966028" s="25"/>
      <c r="J966028" s="25"/>
      <c r="K966028" s="25"/>
      <c r="M966028" s="25"/>
    </row>
    <row r="966029" spans="1:13" ht="17.25" customHeight="1" x14ac:dyDescent="0.15">
      <c r="A966029" s="25"/>
      <c r="C966029" s="25"/>
      <c r="D966029" s="25"/>
      <c r="E966029" s="25"/>
      <c r="J966029" s="25"/>
      <c r="K966029" s="25"/>
      <c r="M966029" s="25"/>
    </row>
    <row r="966030" spans="1:13" ht="17.25" customHeight="1" x14ac:dyDescent="0.15">
      <c r="A966030" s="25"/>
      <c r="C966030" s="25"/>
      <c r="D966030" s="25"/>
      <c r="E966030" s="25"/>
      <c r="J966030" s="25"/>
      <c r="K966030" s="25"/>
      <c r="M966030" s="25"/>
    </row>
    <row r="966031" spans="1:13" ht="17.25" customHeight="1" x14ac:dyDescent="0.15">
      <c r="A966031" s="25"/>
      <c r="C966031" s="25"/>
      <c r="D966031" s="25"/>
      <c r="E966031" s="25"/>
      <c r="J966031" s="25"/>
      <c r="K966031" s="25"/>
      <c r="M966031" s="25"/>
    </row>
    <row r="966032" spans="1:13" ht="17.25" customHeight="1" x14ac:dyDescent="0.15">
      <c r="A966032" s="25"/>
      <c r="C966032" s="25"/>
      <c r="D966032" s="25"/>
      <c r="E966032" s="25"/>
      <c r="J966032" s="25"/>
      <c r="K966032" s="25"/>
      <c r="M966032" s="25"/>
    </row>
    <row r="966033" spans="1:13" ht="17.25" customHeight="1" x14ac:dyDescent="0.15">
      <c r="A966033" s="25"/>
      <c r="C966033" s="25"/>
      <c r="D966033" s="25"/>
      <c r="E966033" s="25"/>
      <c r="J966033" s="25"/>
      <c r="K966033" s="25"/>
      <c r="M966033" s="25"/>
    </row>
    <row r="966034" spans="1:13" ht="17.25" customHeight="1" x14ac:dyDescent="0.15">
      <c r="A966034" s="25"/>
      <c r="C966034" s="25"/>
      <c r="D966034" s="25"/>
      <c r="E966034" s="25"/>
      <c r="J966034" s="25"/>
      <c r="K966034" s="25"/>
      <c r="M966034" s="25"/>
    </row>
    <row r="966035" spans="1:13" ht="17.25" customHeight="1" x14ac:dyDescent="0.15">
      <c r="A966035" s="25"/>
      <c r="C966035" s="25"/>
      <c r="D966035" s="25"/>
      <c r="E966035" s="25"/>
      <c r="J966035" s="25"/>
      <c r="K966035" s="25"/>
      <c r="M966035" s="25"/>
    </row>
    <row r="966036" spans="1:13" ht="17.25" customHeight="1" x14ac:dyDescent="0.15">
      <c r="A966036" s="25"/>
      <c r="C966036" s="25"/>
      <c r="D966036" s="25"/>
      <c r="E966036" s="25"/>
      <c r="J966036" s="25"/>
      <c r="K966036" s="25"/>
      <c r="M966036" s="25"/>
    </row>
    <row r="966037" spans="1:13" ht="17.25" customHeight="1" x14ac:dyDescent="0.15">
      <c r="A966037" s="25"/>
      <c r="C966037" s="25"/>
      <c r="D966037" s="25"/>
      <c r="E966037" s="25"/>
      <c r="J966037" s="25"/>
      <c r="K966037" s="25"/>
      <c r="M966037" s="25"/>
    </row>
    <row r="966038" spans="1:13" ht="17.25" customHeight="1" x14ac:dyDescent="0.15">
      <c r="A966038" s="25"/>
      <c r="C966038" s="25"/>
      <c r="D966038" s="25"/>
      <c r="E966038" s="25"/>
      <c r="J966038" s="25"/>
      <c r="K966038" s="25"/>
      <c r="M966038" s="25"/>
    </row>
    <row r="966039" spans="1:13" ht="17.25" customHeight="1" x14ac:dyDescent="0.15">
      <c r="A966039" s="25"/>
      <c r="C966039" s="25"/>
      <c r="D966039" s="25"/>
      <c r="E966039" s="25"/>
      <c r="J966039" s="25"/>
      <c r="K966039" s="25"/>
      <c r="M966039" s="25"/>
    </row>
    <row r="966040" spans="1:13" ht="17.25" customHeight="1" x14ac:dyDescent="0.15">
      <c r="A966040" s="25"/>
      <c r="C966040" s="25"/>
      <c r="D966040" s="25"/>
      <c r="E966040" s="25"/>
      <c r="J966040" s="25"/>
      <c r="K966040" s="25"/>
      <c r="M966040" s="25"/>
    </row>
    <row r="966041" spans="1:13" ht="17.25" customHeight="1" x14ac:dyDescent="0.15">
      <c r="A966041" s="25"/>
      <c r="C966041" s="25"/>
      <c r="D966041" s="25"/>
      <c r="E966041" s="25"/>
      <c r="J966041" s="25"/>
      <c r="K966041" s="25"/>
      <c r="M966041" s="25"/>
    </row>
    <row r="966042" spans="1:13" ht="17.25" customHeight="1" x14ac:dyDescent="0.15">
      <c r="A966042" s="25"/>
      <c r="C966042" s="25"/>
      <c r="D966042" s="25"/>
      <c r="E966042" s="25"/>
      <c r="J966042" s="25"/>
      <c r="K966042" s="25"/>
      <c r="M966042" s="25"/>
    </row>
    <row r="966043" spans="1:13" ht="17.25" customHeight="1" x14ac:dyDescent="0.15">
      <c r="A966043" s="25"/>
      <c r="C966043" s="25"/>
      <c r="D966043" s="25"/>
      <c r="E966043" s="25"/>
      <c r="J966043" s="25"/>
      <c r="K966043" s="25"/>
      <c r="M966043" s="25"/>
    </row>
    <row r="966044" spans="1:13" ht="17.25" customHeight="1" x14ac:dyDescent="0.15">
      <c r="A966044" s="25"/>
      <c r="C966044" s="25"/>
      <c r="D966044" s="25"/>
      <c r="E966044" s="25"/>
      <c r="J966044" s="25"/>
      <c r="K966044" s="25"/>
      <c r="M966044" s="25"/>
    </row>
    <row r="966045" spans="1:13" ht="17.25" customHeight="1" x14ac:dyDescent="0.15">
      <c r="A966045" s="25"/>
      <c r="C966045" s="25"/>
      <c r="D966045" s="25"/>
      <c r="E966045" s="25"/>
      <c r="J966045" s="25"/>
      <c r="K966045" s="25"/>
      <c r="M966045" s="25"/>
    </row>
    <row r="966046" spans="1:13" ht="17.25" customHeight="1" x14ac:dyDescent="0.15">
      <c r="A966046" s="25"/>
      <c r="C966046" s="25"/>
      <c r="D966046" s="25"/>
      <c r="E966046" s="25"/>
      <c r="J966046" s="25"/>
      <c r="K966046" s="25"/>
      <c r="M966046" s="25"/>
    </row>
    <row r="966047" spans="1:13" ht="17.25" customHeight="1" x14ac:dyDescent="0.15">
      <c r="A966047" s="25"/>
      <c r="C966047" s="25"/>
      <c r="D966047" s="25"/>
      <c r="E966047" s="25"/>
      <c r="J966047" s="25"/>
      <c r="K966047" s="25"/>
      <c r="M966047" s="25"/>
    </row>
    <row r="966048" spans="1:13" ht="17.25" customHeight="1" x14ac:dyDescent="0.15">
      <c r="A966048" s="25"/>
      <c r="C966048" s="25"/>
      <c r="D966048" s="25"/>
      <c r="E966048" s="25"/>
      <c r="J966048" s="25"/>
      <c r="K966048" s="25"/>
      <c r="M966048" s="25"/>
    </row>
    <row r="966049" spans="1:13" ht="17.25" customHeight="1" x14ac:dyDescent="0.15">
      <c r="A966049" s="25"/>
      <c r="C966049" s="25"/>
      <c r="D966049" s="25"/>
      <c r="E966049" s="25"/>
      <c r="J966049" s="25"/>
      <c r="K966049" s="25"/>
      <c r="M966049" s="25"/>
    </row>
    <row r="966050" spans="1:13" ht="17.25" customHeight="1" x14ac:dyDescent="0.15">
      <c r="A966050" s="25"/>
      <c r="C966050" s="25"/>
      <c r="D966050" s="25"/>
      <c r="E966050" s="25"/>
      <c r="J966050" s="25"/>
      <c r="K966050" s="25"/>
      <c r="M966050" s="25"/>
    </row>
    <row r="966051" spans="1:13" ht="17.25" customHeight="1" x14ac:dyDescent="0.15">
      <c r="A966051" s="25"/>
      <c r="C966051" s="25"/>
      <c r="D966051" s="25"/>
      <c r="E966051" s="25"/>
      <c r="J966051" s="25"/>
      <c r="K966051" s="25"/>
      <c r="M966051" s="25"/>
    </row>
    <row r="966052" spans="1:13" ht="17.25" customHeight="1" x14ac:dyDescent="0.15">
      <c r="A966052" s="25"/>
      <c r="C966052" s="25"/>
      <c r="D966052" s="25"/>
      <c r="E966052" s="25"/>
      <c r="J966052" s="25"/>
      <c r="K966052" s="25"/>
      <c r="M966052" s="25"/>
    </row>
    <row r="966053" spans="1:13" ht="17.25" customHeight="1" x14ac:dyDescent="0.15">
      <c r="A966053" s="25"/>
      <c r="C966053" s="25"/>
      <c r="D966053" s="25"/>
      <c r="E966053" s="25"/>
      <c r="J966053" s="25"/>
      <c r="K966053" s="25"/>
      <c r="M966053" s="25"/>
    </row>
    <row r="966054" spans="1:13" ht="17.25" customHeight="1" x14ac:dyDescent="0.15">
      <c r="A966054" s="25"/>
      <c r="C966054" s="25"/>
      <c r="D966054" s="25"/>
      <c r="E966054" s="25"/>
      <c r="J966054" s="25"/>
      <c r="K966054" s="25"/>
      <c r="M966054" s="25"/>
    </row>
    <row r="966055" spans="1:13" ht="17.25" customHeight="1" x14ac:dyDescent="0.15">
      <c r="A966055" s="25"/>
      <c r="C966055" s="25"/>
      <c r="D966055" s="25"/>
      <c r="E966055" s="25"/>
      <c r="J966055" s="25"/>
      <c r="K966055" s="25"/>
      <c r="M966055" s="25"/>
    </row>
    <row r="966056" spans="1:13" ht="17.25" customHeight="1" x14ac:dyDescent="0.15">
      <c r="A966056" s="25"/>
      <c r="C966056" s="25"/>
      <c r="D966056" s="25"/>
      <c r="E966056" s="25"/>
      <c r="J966056" s="25"/>
      <c r="K966056" s="25"/>
      <c r="M966056" s="25"/>
    </row>
    <row r="966057" spans="1:13" ht="17.25" customHeight="1" x14ac:dyDescent="0.15">
      <c r="A966057" s="25"/>
      <c r="C966057" s="25"/>
      <c r="D966057" s="25"/>
      <c r="E966057" s="25"/>
      <c r="J966057" s="25"/>
      <c r="K966057" s="25"/>
      <c r="M966057" s="25"/>
    </row>
    <row r="966058" spans="1:13" ht="17.25" customHeight="1" x14ac:dyDescent="0.15">
      <c r="A966058" s="25"/>
      <c r="C966058" s="25"/>
      <c r="D966058" s="25"/>
      <c r="E966058" s="25"/>
      <c r="J966058" s="25"/>
      <c r="K966058" s="25"/>
      <c r="M966058" s="25"/>
    </row>
    <row r="966059" spans="1:13" ht="17.25" customHeight="1" x14ac:dyDescent="0.15">
      <c r="A966059" s="25"/>
      <c r="C966059" s="25"/>
      <c r="D966059" s="25"/>
      <c r="E966059" s="25"/>
      <c r="J966059" s="25"/>
      <c r="K966059" s="25"/>
      <c r="M966059" s="25"/>
    </row>
    <row r="966060" spans="1:13" ht="17.25" customHeight="1" x14ac:dyDescent="0.15">
      <c r="A966060" s="25"/>
      <c r="C966060" s="25"/>
      <c r="D966060" s="25"/>
      <c r="E966060" s="25"/>
      <c r="J966060" s="25"/>
      <c r="K966060" s="25"/>
      <c r="M966060" s="25"/>
    </row>
    <row r="966061" spans="1:13" ht="17.25" customHeight="1" x14ac:dyDescent="0.15">
      <c r="A966061" s="25"/>
      <c r="C966061" s="25"/>
      <c r="D966061" s="25"/>
      <c r="E966061" s="25"/>
      <c r="J966061" s="25"/>
      <c r="K966061" s="25"/>
      <c r="M966061" s="25"/>
    </row>
    <row r="966062" spans="1:13" ht="17.25" customHeight="1" x14ac:dyDescent="0.15">
      <c r="A966062" s="25"/>
      <c r="C966062" s="25"/>
      <c r="D966062" s="25"/>
      <c r="E966062" s="25"/>
      <c r="J966062" s="25"/>
      <c r="K966062" s="25"/>
      <c r="M966062" s="25"/>
    </row>
    <row r="966063" spans="1:13" ht="17.25" customHeight="1" x14ac:dyDescent="0.15">
      <c r="A966063" s="25"/>
      <c r="C966063" s="25"/>
      <c r="D966063" s="25"/>
      <c r="E966063" s="25"/>
      <c r="J966063" s="25"/>
      <c r="K966063" s="25"/>
      <c r="M966063" s="25"/>
    </row>
    <row r="966064" spans="1:13" ht="17.25" customHeight="1" x14ac:dyDescent="0.15">
      <c r="A966064" s="25"/>
      <c r="C966064" s="25"/>
      <c r="D966064" s="25"/>
      <c r="E966064" s="25"/>
      <c r="J966064" s="25"/>
      <c r="K966064" s="25"/>
      <c r="M966064" s="25"/>
    </row>
    <row r="966065" spans="1:13" ht="17.25" customHeight="1" x14ac:dyDescent="0.15">
      <c r="A966065" s="25"/>
      <c r="C966065" s="25"/>
      <c r="D966065" s="25"/>
      <c r="E966065" s="25"/>
      <c r="J966065" s="25"/>
      <c r="K966065" s="25"/>
      <c r="M966065" s="25"/>
    </row>
    <row r="966066" spans="1:13" ht="17.25" customHeight="1" x14ac:dyDescent="0.15">
      <c r="A966066" s="25"/>
      <c r="C966066" s="25"/>
      <c r="D966066" s="25"/>
      <c r="E966066" s="25"/>
      <c r="J966066" s="25"/>
      <c r="K966066" s="25"/>
      <c r="M966066" s="25"/>
    </row>
    <row r="966067" spans="1:13" ht="17.25" customHeight="1" x14ac:dyDescent="0.15">
      <c r="A966067" s="25"/>
      <c r="C966067" s="25"/>
      <c r="D966067" s="25"/>
      <c r="E966067" s="25"/>
      <c r="J966067" s="25"/>
      <c r="K966067" s="25"/>
      <c r="M966067" s="25"/>
    </row>
    <row r="966068" spans="1:13" ht="17.25" customHeight="1" x14ac:dyDescent="0.15">
      <c r="A966068" s="25"/>
      <c r="C966068" s="25"/>
      <c r="D966068" s="25"/>
      <c r="E966068" s="25"/>
      <c r="J966068" s="25"/>
      <c r="K966068" s="25"/>
      <c r="M966068" s="25"/>
    </row>
    <row r="966069" spans="1:13" ht="17.25" customHeight="1" x14ac:dyDescent="0.15">
      <c r="A966069" s="25"/>
      <c r="C966069" s="25"/>
      <c r="D966069" s="25"/>
      <c r="E966069" s="25"/>
      <c r="J966069" s="25"/>
      <c r="K966069" s="25"/>
      <c r="M966069" s="25"/>
    </row>
    <row r="966070" spans="1:13" ht="17.25" customHeight="1" x14ac:dyDescent="0.15">
      <c r="A966070" s="25"/>
      <c r="C966070" s="25"/>
      <c r="D966070" s="25"/>
      <c r="E966070" s="25"/>
      <c r="J966070" s="25"/>
      <c r="K966070" s="25"/>
      <c r="M966070" s="25"/>
    </row>
    <row r="966071" spans="1:13" ht="17.25" customHeight="1" x14ac:dyDescent="0.15">
      <c r="A966071" s="25"/>
      <c r="C966071" s="25"/>
      <c r="D966071" s="25"/>
      <c r="E966071" s="25"/>
      <c r="J966071" s="25"/>
      <c r="K966071" s="25"/>
      <c r="M966071" s="25"/>
    </row>
    <row r="966072" spans="1:13" ht="17.25" customHeight="1" x14ac:dyDescent="0.15">
      <c r="A966072" s="25"/>
      <c r="C966072" s="25"/>
      <c r="D966072" s="25"/>
      <c r="E966072" s="25"/>
      <c r="J966072" s="25"/>
      <c r="K966072" s="25"/>
      <c r="M966072" s="25"/>
    </row>
    <row r="966073" spans="1:13" ht="17.25" customHeight="1" x14ac:dyDescent="0.15">
      <c r="A966073" s="25"/>
      <c r="C966073" s="25"/>
      <c r="D966073" s="25"/>
      <c r="E966073" s="25"/>
      <c r="J966073" s="25"/>
      <c r="K966073" s="25"/>
      <c r="M966073" s="25"/>
    </row>
    <row r="966074" spans="1:13" ht="17.25" customHeight="1" x14ac:dyDescent="0.15">
      <c r="A966074" s="25"/>
      <c r="C966074" s="25"/>
      <c r="D966074" s="25"/>
      <c r="E966074" s="25"/>
      <c r="J966074" s="25"/>
      <c r="K966074" s="25"/>
      <c r="M966074" s="25"/>
    </row>
    <row r="966075" spans="1:13" ht="17.25" customHeight="1" x14ac:dyDescent="0.15">
      <c r="A966075" s="25"/>
      <c r="C966075" s="25"/>
      <c r="D966075" s="25"/>
      <c r="E966075" s="25"/>
      <c r="J966075" s="25"/>
      <c r="K966075" s="25"/>
      <c r="M966075" s="25"/>
    </row>
    <row r="966076" spans="1:13" ht="17.25" customHeight="1" x14ac:dyDescent="0.15">
      <c r="A966076" s="25"/>
      <c r="C966076" s="25"/>
      <c r="D966076" s="25"/>
      <c r="E966076" s="25"/>
      <c r="J966076" s="25"/>
      <c r="K966076" s="25"/>
      <c r="M966076" s="25"/>
    </row>
    <row r="966077" spans="1:13" ht="17.25" customHeight="1" x14ac:dyDescent="0.15">
      <c r="A966077" s="25"/>
      <c r="C966077" s="25"/>
      <c r="D966077" s="25"/>
      <c r="E966077" s="25"/>
      <c r="J966077" s="25"/>
      <c r="K966077" s="25"/>
      <c r="M966077" s="25"/>
    </row>
    <row r="966078" spans="1:13" ht="17.25" customHeight="1" x14ac:dyDescent="0.15">
      <c r="A966078" s="25"/>
      <c r="C966078" s="25"/>
      <c r="D966078" s="25"/>
      <c r="E966078" s="25"/>
      <c r="J966078" s="25"/>
      <c r="K966078" s="25"/>
      <c r="M966078" s="25"/>
    </row>
    <row r="966079" spans="1:13" ht="17.25" customHeight="1" x14ac:dyDescent="0.15">
      <c r="A966079" s="25"/>
      <c r="C966079" s="25"/>
      <c r="D966079" s="25"/>
      <c r="E966079" s="25"/>
      <c r="J966079" s="25"/>
      <c r="K966079" s="25"/>
      <c r="M966079" s="25"/>
    </row>
    <row r="966080" spans="1:13" ht="17.25" customHeight="1" x14ac:dyDescent="0.15">
      <c r="A966080" s="25"/>
      <c r="C966080" s="25"/>
      <c r="D966080" s="25"/>
      <c r="E966080" s="25"/>
      <c r="J966080" s="25"/>
      <c r="K966080" s="25"/>
      <c r="M966080" s="25"/>
    </row>
    <row r="966081" spans="1:13" ht="17.25" customHeight="1" x14ac:dyDescent="0.15">
      <c r="A966081" s="25"/>
      <c r="C966081" s="25"/>
      <c r="D966081" s="25"/>
      <c r="E966081" s="25"/>
      <c r="J966081" s="25"/>
      <c r="K966081" s="25"/>
      <c r="M966081" s="25"/>
    </row>
    <row r="966082" spans="1:13" ht="17.25" customHeight="1" x14ac:dyDescent="0.15">
      <c r="A966082" s="25"/>
      <c r="C966082" s="25"/>
      <c r="D966082" s="25"/>
      <c r="E966082" s="25"/>
      <c r="J966082" s="25"/>
      <c r="K966082" s="25"/>
      <c r="M966082" s="25"/>
    </row>
    <row r="966083" spans="1:13" ht="17.25" customHeight="1" x14ac:dyDescent="0.15">
      <c r="A966083" s="25"/>
      <c r="C966083" s="25"/>
      <c r="D966083" s="25"/>
      <c r="E966083" s="25"/>
      <c r="J966083" s="25"/>
      <c r="K966083" s="25"/>
      <c r="M966083" s="25"/>
    </row>
    <row r="966084" spans="1:13" ht="17.25" customHeight="1" x14ac:dyDescent="0.15">
      <c r="A966084" s="25"/>
      <c r="C966084" s="25"/>
      <c r="D966084" s="25"/>
      <c r="E966084" s="25"/>
      <c r="J966084" s="25"/>
      <c r="K966084" s="25"/>
      <c r="M966084" s="25"/>
    </row>
    <row r="966085" spans="1:13" ht="17.25" customHeight="1" x14ac:dyDescent="0.15">
      <c r="A966085" s="25"/>
      <c r="C966085" s="25"/>
      <c r="D966085" s="25"/>
      <c r="E966085" s="25"/>
      <c r="J966085" s="25"/>
      <c r="K966085" s="25"/>
      <c r="M966085" s="25"/>
    </row>
    <row r="966086" spans="1:13" ht="17.25" customHeight="1" x14ac:dyDescent="0.15">
      <c r="A966086" s="25"/>
      <c r="C966086" s="25"/>
      <c r="D966086" s="25"/>
      <c r="E966086" s="25"/>
      <c r="J966086" s="25"/>
      <c r="K966086" s="25"/>
      <c r="M966086" s="25"/>
    </row>
    <row r="966087" spans="1:13" ht="17.25" customHeight="1" x14ac:dyDescent="0.15">
      <c r="A966087" s="25"/>
      <c r="C966087" s="25"/>
      <c r="D966087" s="25"/>
      <c r="E966087" s="25"/>
      <c r="J966087" s="25"/>
      <c r="K966087" s="25"/>
      <c r="M966087" s="25"/>
    </row>
    <row r="966088" spans="1:13" ht="17.25" customHeight="1" x14ac:dyDescent="0.15">
      <c r="A966088" s="25"/>
      <c r="C966088" s="25"/>
      <c r="D966088" s="25"/>
      <c r="E966088" s="25"/>
      <c r="J966088" s="25"/>
      <c r="K966088" s="25"/>
      <c r="M966088" s="25"/>
    </row>
    <row r="966089" spans="1:13" ht="17.25" customHeight="1" x14ac:dyDescent="0.15">
      <c r="A966089" s="25"/>
      <c r="C966089" s="25"/>
      <c r="D966089" s="25"/>
      <c r="E966089" s="25"/>
      <c r="J966089" s="25"/>
      <c r="K966089" s="25"/>
      <c r="M966089" s="25"/>
    </row>
    <row r="966090" spans="1:13" ht="17.25" customHeight="1" x14ac:dyDescent="0.15">
      <c r="A966090" s="25"/>
      <c r="C966090" s="25"/>
      <c r="D966090" s="25"/>
      <c r="E966090" s="25"/>
      <c r="J966090" s="25"/>
      <c r="K966090" s="25"/>
      <c r="M966090" s="25"/>
    </row>
    <row r="966091" spans="1:13" ht="17.25" customHeight="1" x14ac:dyDescent="0.15">
      <c r="A966091" s="25"/>
      <c r="C966091" s="25"/>
      <c r="D966091" s="25"/>
      <c r="E966091" s="25"/>
      <c r="J966091" s="25"/>
      <c r="K966091" s="25"/>
      <c r="M966091" s="25"/>
    </row>
    <row r="966092" spans="1:13" ht="17.25" customHeight="1" x14ac:dyDescent="0.15">
      <c r="A966092" s="25"/>
      <c r="C966092" s="25"/>
      <c r="D966092" s="25"/>
      <c r="E966092" s="25"/>
      <c r="J966092" s="25"/>
      <c r="K966092" s="25"/>
      <c r="M966092" s="25"/>
    </row>
    <row r="966093" spans="1:13" ht="17.25" customHeight="1" x14ac:dyDescent="0.15">
      <c r="A966093" s="25"/>
      <c r="C966093" s="25"/>
      <c r="D966093" s="25"/>
      <c r="E966093" s="25"/>
      <c r="J966093" s="25"/>
      <c r="K966093" s="25"/>
      <c r="M966093" s="25"/>
    </row>
    <row r="966094" spans="1:13" ht="17.25" customHeight="1" x14ac:dyDescent="0.15">
      <c r="A966094" s="25"/>
      <c r="C966094" s="25"/>
      <c r="D966094" s="25"/>
      <c r="E966094" s="25"/>
      <c r="J966094" s="25"/>
      <c r="K966094" s="25"/>
      <c r="M966094" s="25"/>
    </row>
    <row r="966095" spans="1:13" ht="17.25" customHeight="1" x14ac:dyDescent="0.15">
      <c r="A966095" s="25"/>
      <c r="C966095" s="25"/>
      <c r="D966095" s="25"/>
      <c r="E966095" s="25"/>
      <c r="J966095" s="25"/>
      <c r="K966095" s="25"/>
      <c r="M966095" s="25"/>
    </row>
    <row r="966096" spans="1:13" ht="17.25" customHeight="1" x14ac:dyDescent="0.15">
      <c r="A966096" s="25"/>
      <c r="C966096" s="25"/>
      <c r="D966096" s="25"/>
      <c r="E966096" s="25"/>
      <c r="J966096" s="25"/>
      <c r="K966096" s="25"/>
      <c r="M966096" s="25"/>
    </row>
    <row r="966097" spans="1:13" ht="17.25" customHeight="1" x14ac:dyDescent="0.15">
      <c r="A966097" s="25"/>
      <c r="C966097" s="25"/>
      <c r="D966097" s="25"/>
      <c r="E966097" s="25"/>
      <c r="J966097" s="25"/>
      <c r="K966097" s="25"/>
      <c r="M966097" s="25"/>
    </row>
    <row r="966098" spans="1:13" ht="17.25" customHeight="1" x14ac:dyDescent="0.15">
      <c r="A966098" s="25"/>
      <c r="C966098" s="25"/>
      <c r="D966098" s="25"/>
      <c r="E966098" s="25"/>
      <c r="J966098" s="25"/>
      <c r="K966098" s="25"/>
      <c r="M966098" s="25"/>
    </row>
    <row r="966099" spans="1:13" ht="17.25" customHeight="1" x14ac:dyDescent="0.15">
      <c r="A966099" s="25"/>
      <c r="C966099" s="25"/>
      <c r="D966099" s="25"/>
      <c r="E966099" s="25"/>
      <c r="J966099" s="25"/>
      <c r="K966099" s="25"/>
      <c r="M966099" s="25"/>
    </row>
    <row r="966100" spans="1:13" ht="17.25" customHeight="1" x14ac:dyDescent="0.15">
      <c r="A966100" s="25"/>
      <c r="C966100" s="25"/>
      <c r="D966100" s="25"/>
      <c r="E966100" s="25"/>
      <c r="J966100" s="25"/>
      <c r="K966100" s="25"/>
      <c r="M966100" s="25"/>
    </row>
    <row r="966101" spans="1:13" ht="17.25" customHeight="1" x14ac:dyDescent="0.15">
      <c r="A966101" s="25"/>
      <c r="C966101" s="25"/>
      <c r="D966101" s="25"/>
      <c r="E966101" s="25"/>
      <c r="J966101" s="25"/>
      <c r="K966101" s="25"/>
      <c r="M966101" s="25"/>
    </row>
    <row r="966102" spans="1:13" ht="17.25" customHeight="1" x14ac:dyDescent="0.15">
      <c r="A966102" s="25"/>
      <c r="C966102" s="25"/>
      <c r="D966102" s="25"/>
      <c r="E966102" s="25"/>
      <c r="J966102" s="25"/>
      <c r="K966102" s="25"/>
      <c r="M966102" s="25"/>
    </row>
    <row r="966103" spans="1:13" ht="17.25" customHeight="1" x14ac:dyDescent="0.15">
      <c r="A966103" s="25"/>
      <c r="C966103" s="25"/>
      <c r="D966103" s="25"/>
      <c r="E966103" s="25"/>
      <c r="J966103" s="25"/>
      <c r="K966103" s="25"/>
      <c r="M966103" s="25"/>
    </row>
    <row r="966104" spans="1:13" ht="17.25" customHeight="1" x14ac:dyDescent="0.15">
      <c r="A966104" s="25"/>
      <c r="C966104" s="25"/>
      <c r="D966104" s="25"/>
      <c r="E966104" s="25"/>
      <c r="J966104" s="25"/>
      <c r="K966104" s="25"/>
      <c r="M966104" s="25"/>
    </row>
    <row r="966105" spans="1:13" ht="17.25" customHeight="1" x14ac:dyDescent="0.15">
      <c r="A966105" s="25"/>
      <c r="C966105" s="25"/>
      <c r="D966105" s="25"/>
      <c r="E966105" s="25"/>
      <c r="J966105" s="25"/>
      <c r="K966105" s="25"/>
      <c r="M966105" s="25"/>
    </row>
    <row r="966106" spans="1:13" ht="17.25" customHeight="1" x14ac:dyDescent="0.15">
      <c r="A966106" s="25"/>
      <c r="C966106" s="25"/>
      <c r="D966106" s="25"/>
      <c r="E966106" s="25"/>
      <c r="J966106" s="25"/>
      <c r="K966106" s="25"/>
      <c r="M966106" s="25"/>
    </row>
    <row r="966107" spans="1:13" ht="17.25" customHeight="1" x14ac:dyDescent="0.15">
      <c r="A966107" s="25"/>
      <c r="C966107" s="25"/>
      <c r="D966107" s="25"/>
      <c r="E966107" s="25"/>
      <c r="J966107" s="25"/>
      <c r="K966107" s="25"/>
      <c r="M966107" s="25"/>
    </row>
    <row r="966108" spans="1:13" ht="17.25" customHeight="1" x14ac:dyDescent="0.15">
      <c r="A966108" s="25"/>
      <c r="C966108" s="25"/>
      <c r="D966108" s="25"/>
      <c r="E966108" s="25"/>
      <c r="J966108" s="25"/>
      <c r="K966108" s="25"/>
      <c r="M966108" s="25"/>
    </row>
    <row r="966109" spans="1:13" ht="17.25" customHeight="1" x14ac:dyDescent="0.15">
      <c r="A966109" s="25"/>
      <c r="C966109" s="25"/>
      <c r="D966109" s="25"/>
      <c r="E966109" s="25"/>
      <c r="J966109" s="25"/>
      <c r="K966109" s="25"/>
      <c r="M966109" s="25"/>
    </row>
    <row r="966110" spans="1:13" ht="17.25" customHeight="1" x14ac:dyDescent="0.15">
      <c r="A966110" s="25"/>
      <c r="C966110" s="25"/>
      <c r="D966110" s="25"/>
      <c r="E966110" s="25"/>
      <c r="J966110" s="25"/>
      <c r="K966110" s="25"/>
      <c r="M966110" s="25"/>
    </row>
    <row r="966111" spans="1:13" ht="17.25" customHeight="1" x14ac:dyDescent="0.15">
      <c r="A966111" s="25"/>
      <c r="C966111" s="25"/>
      <c r="D966111" s="25"/>
      <c r="E966111" s="25"/>
      <c r="J966111" s="25"/>
      <c r="K966111" s="25"/>
      <c r="M966111" s="25"/>
    </row>
    <row r="966112" spans="1:13" ht="17.25" customHeight="1" x14ac:dyDescent="0.15">
      <c r="A966112" s="25"/>
      <c r="C966112" s="25"/>
      <c r="D966112" s="25"/>
      <c r="E966112" s="25"/>
      <c r="J966112" s="25"/>
      <c r="K966112" s="25"/>
      <c r="M966112" s="25"/>
    </row>
    <row r="966113" spans="1:13" ht="17.25" customHeight="1" x14ac:dyDescent="0.15">
      <c r="A966113" s="25"/>
      <c r="C966113" s="25"/>
      <c r="D966113" s="25"/>
      <c r="E966113" s="25"/>
      <c r="J966113" s="25"/>
      <c r="K966113" s="25"/>
      <c r="M966113" s="25"/>
    </row>
    <row r="966114" spans="1:13" ht="17.25" customHeight="1" x14ac:dyDescent="0.15">
      <c r="A966114" s="25"/>
      <c r="C966114" s="25"/>
      <c r="D966114" s="25"/>
      <c r="E966114" s="25"/>
      <c r="J966114" s="25"/>
      <c r="K966114" s="25"/>
      <c r="M966114" s="25"/>
    </row>
    <row r="966115" spans="1:13" ht="17.25" customHeight="1" x14ac:dyDescent="0.15">
      <c r="A966115" s="25"/>
      <c r="C966115" s="25"/>
      <c r="D966115" s="25"/>
      <c r="E966115" s="25"/>
      <c r="J966115" s="25"/>
      <c r="K966115" s="25"/>
      <c r="M966115" s="25"/>
    </row>
    <row r="966116" spans="1:13" ht="17.25" customHeight="1" x14ac:dyDescent="0.15">
      <c r="A966116" s="25"/>
      <c r="C966116" s="25"/>
      <c r="D966116" s="25"/>
      <c r="E966116" s="25"/>
      <c r="J966116" s="25"/>
      <c r="K966116" s="25"/>
      <c r="M966116" s="25"/>
    </row>
    <row r="966117" spans="1:13" ht="17.25" customHeight="1" x14ac:dyDescent="0.15">
      <c r="A966117" s="25"/>
      <c r="C966117" s="25"/>
      <c r="D966117" s="25"/>
      <c r="E966117" s="25"/>
      <c r="J966117" s="25"/>
      <c r="K966117" s="25"/>
      <c r="M966117" s="25"/>
    </row>
    <row r="966118" spans="1:13" ht="17.25" customHeight="1" x14ac:dyDescent="0.15">
      <c r="A966118" s="25"/>
      <c r="C966118" s="25"/>
      <c r="D966118" s="25"/>
      <c r="E966118" s="25"/>
      <c r="J966118" s="25"/>
      <c r="K966118" s="25"/>
      <c r="M966118" s="25"/>
    </row>
    <row r="966119" spans="1:13" ht="17.25" customHeight="1" x14ac:dyDescent="0.15">
      <c r="A966119" s="25"/>
      <c r="C966119" s="25"/>
      <c r="D966119" s="25"/>
      <c r="E966119" s="25"/>
      <c r="J966119" s="25"/>
      <c r="K966119" s="25"/>
      <c r="M966119" s="25"/>
    </row>
    <row r="966120" spans="1:13" ht="17.25" customHeight="1" x14ac:dyDescent="0.15">
      <c r="A966120" s="25"/>
      <c r="C966120" s="25"/>
      <c r="D966120" s="25"/>
      <c r="E966120" s="25"/>
      <c r="J966120" s="25"/>
      <c r="K966120" s="25"/>
      <c r="M966120" s="25"/>
    </row>
    <row r="966121" spans="1:13" ht="17.25" customHeight="1" x14ac:dyDescent="0.15">
      <c r="A966121" s="25"/>
      <c r="C966121" s="25"/>
      <c r="D966121" s="25"/>
      <c r="E966121" s="25"/>
      <c r="J966121" s="25"/>
      <c r="K966121" s="25"/>
      <c r="M966121" s="25"/>
    </row>
    <row r="966122" spans="1:13" ht="17.25" customHeight="1" x14ac:dyDescent="0.15">
      <c r="A966122" s="25"/>
      <c r="C966122" s="25"/>
      <c r="D966122" s="25"/>
      <c r="E966122" s="25"/>
      <c r="J966122" s="25"/>
      <c r="K966122" s="25"/>
      <c r="M966122" s="25"/>
    </row>
    <row r="966123" spans="1:13" ht="17.25" customHeight="1" x14ac:dyDescent="0.15">
      <c r="A966123" s="25"/>
      <c r="C966123" s="25"/>
      <c r="D966123" s="25"/>
      <c r="E966123" s="25"/>
      <c r="J966123" s="25"/>
      <c r="K966123" s="25"/>
      <c r="M966123" s="25"/>
    </row>
    <row r="966124" spans="1:13" ht="17.25" customHeight="1" x14ac:dyDescent="0.15">
      <c r="A966124" s="25"/>
      <c r="C966124" s="25"/>
      <c r="D966124" s="25"/>
      <c r="E966124" s="25"/>
      <c r="J966124" s="25"/>
      <c r="K966124" s="25"/>
      <c r="M966124" s="25"/>
    </row>
    <row r="966125" spans="1:13" ht="17.25" customHeight="1" x14ac:dyDescent="0.15">
      <c r="A966125" s="25"/>
      <c r="C966125" s="25"/>
      <c r="D966125" s="25"/>
      <c r="E966125" s="25"/>
      <c r="J966125" s="25"/>
      <c r="K966125" s="25"/>
      <c r="M966125" s="25"/>
    </row>
    <row r="966126" spans="1:13" ht="17.25" customHeight="1" x14ac:dyDescent="0.15">
      <c r="A966126" s="25"/>
      <c r="C966126" s="25"/>
      <c r="D966126" s="25"/>
      <c r="E966126" s="25"/>
      <c r="J966126" s="25"/>
      <c r="K966126" s="25"/>
      <c r="M966126" s="25"/>
    </row>
    <row r="966127" spans="1:13" ht="17.25" customHeight="1" x14ac:dyDescent="0.15">
      <c r="A966127" s="25"/>
      <c r="C966127" s="25"/>
      <c r="D966127" s="25"/>
      <c r="E966127" s="25"/>
      <c r="J966127" s="25"/>
      <c r="K966127" s="25"/>
      <c r="M966127" s="25"/>
    </row>
    <row r="966128" spans="1:13" ht="17.25" customHeight="1" x14ac:dyDescent="0.15">
      <c r="A966128" s="25"/>
      <c r="C966128" s="25"/>
      <c r="D966128" s="25"/>
      <c r="E966128" s="25"/>
      <c r="J966128" s="25"/>
      <c r="K966128" s="25"/>
      <c r="M966128" s="25"/>
    </row>
    <row r="966129" spans="1:13" ht="17.25" customHeight="1" x14ac:dyDescent="0.15">
      <c r="A966129" s="25"/>
      <c r="C966129" s="25"/>
      <c r="D966129" s="25"/>
      <c r="E966129" s="25"/>
      <c r="J966129" s="25"/>
      <c r="K966129" s="25"/>
      <c r="M966129" s="25"/>
    </row>
    <row r="966130" spans="1:13" ht="17.25" customHeight="1" x14ac:dyDescent="0.15">
      <c r="A966130" s="25"/>
      <c r="C966130" s="25"/>
      <c r="D966130" s="25"/>
      <c r="E966130" s="25"/>
      <c r="J966130" s="25"/>
      <c r="K966130" s="25"/>
      <c r="M966130" s="25"/>
    </row>
    <row r="966131" spans="1:13" ht="17.25" customHeight="1" x14ac:dyDescent="0.15">
      <c r="A966131" s="25"/>
      <c r="C966131" s="25"/>
      <c r="D966131" s="25"/>
      <c r="E966131" s="25"/>
      <c r="J966131" s="25"/>
      <c r="K966131" s="25"/>
      <c r="M966131" s="25"/>
    </row>
    <row r="966132" spans="1:13" ht="17.25" customHeight="1" x14ac:dyDescent="0.15">
      <c r="A966132" s="25"/>
      <c r="C966132" s="25"/>
      <c r="D966132" s="25"/>
      <c r="E966132" s="25"/>
      <c r="J966132" s="25"/>
      <c r="K966132" s="25"/>
      <c r="M966132" s="25"/>
    </row>
    <row r="966133" spans="1:13" ht="17.25" customHeight="1" x14ac:dyDescent="0.15">
      <c r="A966133" s="25"/>
      <c r="C966133" s="25"/>
      <c r="D966133" s="25"/>
      <c r="E966133" s="25"/>
      <c r="J966133" s="25"/>
      <c r="K966133" s="25"/>
      <c r="M966133" s="25"/>
    </row>
    <row r="966134" spans="1:13" ht="17.25" customHeight="1" x14ac:dyDescent="0.15">
      <c r="A966134" s="25"/>
      <c r="C966134" s="25"/>
      <c r="D966134" s="25"/>
      <c r="E966134" s="25"/>
      <c r="J966134" s="25"/>
      <c r="K966134" s="25"/>
      <c r="M966134" s="25"/>
    </row>
    <row r="966135" spans="1:13" ht="17.25" customHeight="1" x14ac:dyDescent="0.15">
      <c r="A966135" s="25"/>
      <c r="C966135" s="25"/>
      <c r="D966135" s="25"/>
      <c r="E966135" s="25"/>
      <c r="J966135" s="25"/>
      <c r="K966135" s="25"/>
      <c r="M966135" s="25"/>
    </row>
    <row r="966136" spans="1:13" ht="17.25" customHeight="1" x14ac:dyDescent="0.15">
      <c r="A966136" s="25"/>
      <c r="C966136" s="25"/>
      <c r="D966136" s="25"/>
      <c r="E966136" s="25"/>
      <c r="J966136" s="25"/>
      <c r="K966136" s="25"/>
      <c r="M966136" s="25"/>
    </row>
    <row r="966137" spans="1:13" ht="17.25" customHeight="1" x14ac:dyDescent="0.15">
      <c r="A966137" s="25"/>
      <c r="C966137" s="25"/>
      <c r="D966137" s="25"/>
      <c r="E966137" s="25"/>
      <c r="J966137" s="25"/>
      <c r="K966137" s="25"/>
      <c r="M966137" s="25"/>
    </row>
    <row r="966138" spans="1:13" ht="17.25" customHeight="1" x14ac:dyDescent="0.15">
      <c r="A966138" s="25"/>
      <c r="C966138" s="25"/>
      <c r="D966138" s="25"/>
      <c r="E966138" s="25"/>
      <c r="J966138" s="25"/>
      <c r="K966138" s="25"/>
      <c r="M966138" s="25"/>
    </row>
    <row r="966139" spans="1:13" ht="17.25" customHeight="1" x14ac:dyDescent="0.15">
      <c r="A966139" s="25"/>
      <c r="C966139" s="25"/>
      <c r="D966139" s="25"/>
      <c r="E966139" s="25"/>
      <c r="J966139" s="25"/>
      <c r="K966139" s="25"/>
      <c r="M966139" s="25"/>
    </row>
    <row r="966140" spans="1:13" ht="17.25" customHeight="1" x14ac:dyDescent="0.15">
      <c r="A966140" s="25"/>
      <c r="C966140" s="25"/>
      <c r="D966140" s="25"/>
      <c r="E966140" s="25"/>
      <c r="J966140" s="25"/>
      <c r="K966140" s="25"/>
      <c r="M966140" s="25"/>
    </row>
    <row r="966141" spans="1:13" ht="17.25" customHeight="1" x14ac:dyDescent="0.15">
      <c r="A966141" s="25"/>
      <c r="C966141" s="25"/>
      <c r="D966141" s="25"/>
      <c r="E966141" s="25"/>
      <c r="J966141" s="25"/>
      <c r="K966141" s="25"/>
      <c r="M966141" s="25"/>
    </row>
    <row r="966142" spans="1:13" ht="17.25" customHeight="1" x14ac:dyDescent="0.15">
      <c r="A966142" s="25"/>
      <c r="C966142" s="25"/>
      <c r="D966142" s="25"/>
      <c r="E966142" s="25"/>
      <c r="J966142" s="25"/>
      <c r="K966142" s="25"/>
      <c r="M966142" s="25"/>
    </row>
    <row r="966143" spans="1:13" ht="17.25" customHeight="1" x14ac:dyDescent="0.15">
      <c r="A966143" s="25"/>
      <c r="C966143" s="25"/>
      <c r="D966143" s="25"/>
      <c r="E966143" s="25"/>
      <c r="J966143" s="25"/>
      <c r="K966143" s="25"/>
      <c r="M966143" s="25"/>
    </row>
    <row r="966144" spans="1:13" ht="17.25" customHeight="1" x14ac:dyDescent="0.15">
      <c r="A966144" s="25"/>
      <c r="C966144" s="25"/>
      <c r="D966144" s="25"/>
      <c r="E966144" s="25"/>
      <c r="J966144" s="25"/>
      <c r="K966144" s="25"/>
      <c r="M966144" s="25"/>
    </row>
    <row r="966145" spans="1:13" ht="17.25" customHeight="1" x14ac:dyDescent="0.15">
      <c r="A966145" s="25"/>
      <c r="C966145" s="25"/>
      <c r="D966145" s="25"/>
      <c r="E966145" s="25"/>
      <c r="J966145" s="25"/>
      <c r="K966145" s="25"/>
      <c r="M966145" s="25"/>
    </row>
    <row r="966146" spans="1:13" ht="17.25" customHeight="1" x14ac:dyDescent="0.15">
      <c r="A966146" s="25"/>
      <c r="C966146" s="25"/>
      <c r="D966146" s="25"/>
      <c r="E966146" s="25"/>
      <c r="J966146" s="25"/>
      <c r="K966146" s="25"/>
      <c r="M966146" s="25"/>
    </row>
    <row r="966147" spans="1:13" ht="17.25" customHeight="1" x14ac:dyDescent="0.15">
      <c r="A966147" s="25"/>
      <c r="C966147" s="25"/>
      <c r="D966147" s="25"/>
      <c r="E966147" s="25"/>
      <c r="J966147" s="25"/>
      <c r="K966147" s="25"/>
      <c r="M966147" s="25"/>
    </row>
    <row r="966148" spans="1:13" ht="17.25" customHeight="1" x14ac:dyDescent="0.15">
      <c r="A966148" s="25"/>
      <c r="C966148" s="25"/>
      <c r="D966148" s="25"/>
      <c r="E966148" s="25"/>
      <c r="J966148" s="25"/>
      <c r="K966148" s="25"/>
      <c r="M966148" s="25"/>
    </row>
    <row r="966149" spans="1:13" ht="17.25" customHeight="1" x14ac:dyDescent="0.15">
      <c r="A966149" s="25"/>
      <c r="C966149" s="25"/>
      <c r="D966149" s="25"/>
      <c r="E966149" s="25"/>
      <c r="J966149" s="25"/>
      <c r="K966149" s="25"/>
      <c r="M966149" s="25"/>
    </row>
    <row r="966150" spans="1:13" ht="17.25" customHeight="1" x14ac:dyDescent="0.15">
      <c r="A966150" s="25"/>
      <c r="C966150" s="25"/>
      <c r="D966150" s="25"/>
      <c r="E966150" s="25"/>
      <c r="J966150" s="25"/>
      <c r="K966150" s="25"/>
      <c r="M966150" s="25"/>
    </row>
    <row r="966151" spans="1:13" ht="17.25" customHeight="1" x14ac:dyDescent="0.15">
      <c r="A966151" s="25"/>
      <c r="C966151" s="25"/>
      <c r="D966151" s="25"/>
      <c r="E966151" s="25"/>
      <c r="J966151" s="25"/>
      <c r="K966151" s="25"/>
      <c r="M966151" s="25"/>
    </row>
    <row r="966152" spans="1:13" ht="17.25" customHeight="1" x14ac:dyDescent="0.15">
      <c r="A966152" s="25"/>
      <c r="C966152" s="25"/>
      <c r="D966152" s="25"/>
      <c r="E966152" s="25"/>
      <c r="J966152" s="25"/>
      <c r="K966152" s="25"/>
      <c r="M966152" s="25"/>
    </row>
    <row r="966153" spans="1:13" ht="17.25" customHeight="1" x14ac:dyDescent="0.15">
      <c r="A966153" s="25"/>
      <c r="C966153" s="25"/>
      <c r="D966153" s="25"/>
      <c r="E966153" s="25"/>
      <c r="J966153" s="25"/>
      <c r="K966153" s="25"/>
      <c r="M966153" s="25"/>
    </row>
    <row r="966154" spans="1:13" ht="17.25" customHeight="1" x14ac:dyDescent="0.15">
      <c r="A966154" s="25"/>
      <c r="C966154" s="25"/>
      <c r="D966154" s="25"/>
      <c r="E966154" s="25"/>
      <c r="J966154" s="25"/>
      <c r="K966154" s="25"/>
      <c r="M966154" s="25"/>
    </row>
    <row r="966155" spans="1:13" ht="17.25" customHeight="1" x14ac:dyDescent="0.15">
      <c r="A966155" s="25"/>
      <c r="C966155" s="25"/>
      <c r="D966155" s="25"/>
      <c r="E966155" s="25"/>
      <c r="J966155" s="25"/>
      <c r="K966155" s="25"/>
      <c r="M966155" s="25"/>
    </row>
    <row r="966156" spans="1:13" ht="17.25" customHeight="1" x14ac:dyDescent="0.15">
      <c r="A966156" s="25"/>
      <c r="C966156" s="25"/>
      <c r="D966156" s="25"/>
      <c r="E966156" s="25"/>
      <c r="J966156" s="25"/>
      <c r="K966156" s="25"/>
      <c r="M966156" s="25"/>
    </row>
    <row r="966157" spans="1:13" ht="17.25" customHeight="1" x14ac:dyDescent="0.15">
      <c r="A966157" s="25"/>
      <c r="C966157" s="25"/>
      <c r="D966157" s="25"/>
      <c r="E966157" s="25"/>
      <c r="J966157" s="25"/>
      <c r="K966157" s="25"/>
      <c r="M966157" s="25"/>
    </row>
    <row r="966158" spans="1:13" ht="17.25" customHeight="1" x14ac:dyDescent="0.15">
      <c r="A966158" s="25"/>
      <c r="C966158" s="25"/>
      <c r="D966158" s="25"/>
      <c r="E966158" s="25"/>
      <c r="J966158" s="25"/>
      <c r="K966158" s="25"/>
      <c r="M966158" s="25"/>
    </row>
    <row r="966159" spans="1:13" ht="17.25" customHeight="1" x14ac:dyDescent="0.15">
      <c r="A966159" s="25"/>
      <c r="C966159" s="25"/>
      <c r="D966159" s="25"/>
      <c r="E966159" s="25"/>
      <c r="J966159" s="25"/>
      <c r="K966159" s="25"/>
      <c r="M966159" s="25"/>
    </row>
    <row r="966160" spans="1:13" ht="17.25" customHeight="1" x14ac:dyDescent="0.15">
      <c r="A966160" s="25"/>
      <c r="C966160" s="25"/>
      <c r="D966160" s="25"/>
      <c r="E966160" s="25"/>
      <c r="J966160" s="25"/>
      <c r="K966160" s="25"/>
      <c r="M966160" s="25"/>
    </row>
    <row r="966161" spans="1:13" ht="17.25" customHeight="1" x14ac:dyDescent="0.15">
      <c r="A966161" s="25"/>
      <c r="C966161" s="25"/>
      <c r="D966161" s="25"/>
      <c r="E966161" s="25"/>
      <c r="J966161" s="25"/>
      <c r="K966161" s="25"/>
      <c r="M966161" s="25"/>
    </row>
    <row r="966162" spans="1:13" ht="17.25" customHeight="1" x14ac:dyDescent="0.15">
      <c r="A966162" s="25"/>
      <c r="C966162" s="25"/>
      <c r="D966162" s="25"/>
      <c r="E966162" s="25"/>
      <c r="J966162" s="25"/>
      <c r="K966162" s="25"/>
      <c r="M966162" s="25"/>
    </row>
    <row r="966163" spans="1:13" ht="17.25" customHeight="1" x14ac:dyDescent="0.15">
      <c r="A966163" s="25"/>
      <c r="C966163" s="25"/>
      <c r="D966163" s="25"/>
      <c r="E966163" s="25"/>
      <c r="J966163" s="25"/>
      <c r="K966163" s="25"/>
      <c r="M966163" s="25"/>
    </row>
    <row r="966164" spans="1:13" ht="17.25" customHeight="1" x14ac:dyDescent="0.15">
      <c r="A966164" s="25"/>
      <c r="C966164" s="25"/>
      <c r="D966164" s="25"/>
      <c r="E966164" s="25"/>
      <c r="J966164" s="25"/>
      <c r="K966164" s="25"/>
      <c r="M966164" s="25"/>
    </row>
    <row r="966165" spans="1:13" ht="17.25" customHeight="1" x14ac:dyDescent="0.15">
      <c r="A966165" s="25"/>
      <c r="C966165" s="25"/>
      <c r="D966165" s="25"/>
      <c r="E966165" s="25"/>
      <c r="J966165" s="25"/>
      <c r="K966165" s="25"/>
      <c r="M966165" s="25"/>
    </row>
    <row r="966166" spans="1:13" ht="17.25" customHeight="1" x14ac:dyDescent="0.15">
      <c r="A966166" s="25"/>
      <c r="C966166" s="25"/>
      <c r="D966166" s="25"/>
      <c r="E966166" s="25"/>
      <c r="J966166" s="25"/>
      <c r="K966166" s="25"/>
      <c r="M966166" s="25"/>
    </row>
    <row r="966167" spans="1:13" ht="17.25" customHeight="1" x14ac:dyDescent="0.15">
      <c r="A966167" s="25"/>
      <c r="C966167" s="25"/>
      <c r="D966167" s="25"/>
      <c r="E966167" s="25"/>
      <c r="J966167" s="25"/>
      <c r="K966167" s="25"/>
      <c r="M966167" s="25"/>
    </row>
    <row r="966168" spans="1:13" ht="17.25" customHeight="1" x14ac:dyDescent="0.15">
      <c r="A966168" s="25"/>
      <c r="C966168" s="25"/>
      <c r="D966168" s="25"/>
      <c r="E966168" s="25"/>
      <c r="J966168" s="25"/>
      <c r="K966168" s="25"/>
      <c r="M966168" s="25"/>
    </row>
    <row r="966169" spans="1:13" ht="17.25" customHeight="1" x14ac:dyDescent="0.15">
      <c r="A966169" s="25"/>
      <c r="C966169" s="25"/>
      <c r="D966169" s="25"/>
      <c r="E966169" s="25"/>
      <c r="J966169" s="25"/>
      <c r="K966169" s="25"/>
      <c r="M966169" s="25"/>
    </row>
    <row r="966170" spans="1:13" ht="17.25" customHeight="1" x14ac:dyDescent="0.15">
      <c r="A966170" s="25"/>
      <c r="C966170" s="25"/>
      <c r="D966170" s="25"/>
      <c r="E966170" s="25"/>
      <c r="J966170" s="25"/>
      <c r="K966170" s="25"/>
      <c r="M966170" s="25"/>
    </row>
    <row r="966171" spans="1:13" ht="17.25" customHeight="1" x14ac:dyDescent="0.15">
      <c r="A966171" s="25"/>
      <c r="C966171" s="25"/>
      <c r="D966171" s="25"/>
      <c r="E966171" s="25"/>
      <c r="J966171" s="25"/>
      <c r="K966171" s="25"/>
      <c r="M966171" s="25"/>
    </row>
    <row r="966172" spans="1:13" ht="17.25" customHeight="1" x14ac:dyDescent="0.15">
      <c r="A966172" s="25"/>
      <c r="C966172" s="25"/>
      <c r="D966172" s="25"/>
      <c r="E966172" s="25"/>
      <c r="J966172" s="25"/>
      <c r="K966172" s="25"/>
      <c r="M966172" s="25"/>
    </row>
    <row r="966173" spans="1:13" ht="17.25" customHeight="1" x14ac:dyDescent="0.15">
      <c r="A966173" s="25"/>
      <c r="C966173" s="25"/>
      <c r="D966173" s="25"/>
      <c r="E966173" s="25"/>
      <c r="J966173" s="25"/>
      <c r="K966173" s="25"/>
      <c r="M966173" s="25"/>
    </row>
    <row r="966174" spans="1:13" ht="17.25" customHeight="1" x14ac:dyDescent="0.15">
      <c r="A966174" s="25"/>
      <c r="C966174" s="25"/>
      <c r="D966174" s="25"/>
      <c r="E966174" s="25"/>
      <c r="J966174" s="25"/>
      <c r="K966174" s="25"/>
      <c r="M966174" s="25"/>
    </row>
    <row r="966175" spans="1:13" ht="17.25" customHeight="1" x14ac:dyDescent="0.15">
      <c r="A966175" s="25"/>
      <c r="C966175" s="25"/>
      <c r="D966175" s="25"/>
      <c r="E966175" s="25"/>
      <c r="J966175" s="25"/>
      <c r="K966175" s="25"/>
      <c r="M966175" s="25"/>
    </row>
    <row r="966176" spans="1:13" ht="17.25" customHeight="1" x14ac:dyDescent="0.15">
      <c r="A966176" s="25"/>
      <c r="C966176" s="25"/>
      <c r="D966176" s="25"/>
      <c r="E966176" s="25"/>
      <c r="J966176" s="25"/>
      <c r="K966176" s="25"/>
      <c r="M966176" s="25"/>
    </row>
    <row r="966177" spans="1:13" ht="17.25" customHeight="1" x14ac:dyDescent="0.15">
      <c r="A966177" s="25"/>
      <c r="C966177" s="25"/>
      <c r="D966177" s="25"/>
      <c r="E966177" s="25"/>
      <c r="J966177" s="25"/>
      <c r="K966177" s="25"/>
      <c r="M966177" s="25"/>
    </row>
    <row r="966178" spans="1:13" ht="17.25" customHeight="1" x14ac:dyDescent="0.15">
      <c r="A966178" s="25"/>
      <c r="C966178" s="25"/>
      <c r="D966178" s="25"/>
      <c r="E966178" s="25"/>
      <c r="J966178" s="25"/>
      <c r="K966178" s="25"/>
      <c r="M966178" s="25"/>
    </row>
    <row r="966179" spans="1:13" ht="17.25" customHeight="1" x14ac:dyDescent="0.15">
      <c r="A966179" s="25"/>
      <c r="C966179" s="25"/>
      <c r="D966179" s="25"/>
      <c r="E966179" s="25"/>
      <c r="J966179" s="25"/>
      <c r="K966179" s="25"/>
      <c r="M966179" s="25"/>
    </row>
    <row r="966180" spans="1:13" ht="17.25" customHeight="1" x14ac:dyDescent="0.15">
      <c r="A966180" s="25"/>
      <c r="C966180" s="25"/>
      <c r="D966180" s="25"/>
      <c r="E966180" s="25"/>
      <c r="J966180" s="25"/>
      <c r="K966180" s="25"/>
      <c r="M966180" s="25"/>
    </row>
    <row r="966181" spans="1:13" ht="17.25" customHeight="1" x14ac:dyDescent="0.15">
      <c r="A966181" s="25"/>
      <c r="C966181" s="25"/>
      <c r="D966181" s="25"/>
      <c r="E966181" s="25"/>
      <c r="J966181" s="25"/>
      <c r="K966181" s="25"/>
      <c r="M966181" s="25"/>
    </row>
    <row r="966182" spans="1:13" ht="17.25" customHeight="1" x14ac:dyDescent="0.15">
      <c r="A966182" s="25"/>
      <c r="C966182" s="25"/>
      <c r="D966182" s="25"/>
      <c r="E966182" s="25"/>
      <c r="J966182" s="25"/>
      <c r="K966182" s="25"/>
      <c r="M966182" s="25"/>
    </row>
    <row r="966183" spans="1:13" ht="17.25" customHeight="1" x14ac:dyDescent="0.15">
      <c r="A966183" s="25"/>
      <c r="C966183" s="25"/>
      <c r="D966183" s="25"/>
      <c r="E966183" s="25"/>
      <c r="J966183" s="25"/>
      <c r="K966183" s="25"/>
      <c r="M966183" s="25"/>
    </row>
    <row r="966184" spans="1:13" ht="17.25" customHeight="1" x14ac:dyDescent="0.15">
      <c r="A966184" s="25"/>
      <c r="C966184" s="25"/>
      <c r="D966184" s="25"/>
      <c r="E966184" s="25"/>
      <c r="J966184" s="25"/>
      <c r="K966184" s="25"/>
      <c r="M966184" s="25"/>
    </row>
    <row r="966185" spans="1:13" ht="17.25" customHeight="1" x14ac:dyDescent="0.15">
      <c r="A966185" s="25"/>
      <c r="C966185" s="25"/>
      <c r="D966185" s="25"/>
      <c r="E966185" s="25"/>
      <c r="J966185" s="25"/>
      <c r="K966185" s="25"/>
      <c r="M966185" s="25"/>
    </row>
    <row r="966186" spans="1:13" ht="17.25" customHeight="1" x14ac:dyDescent="0.15">
      <c r="A966186" s="25"/>
      <c r="C966186" s="25"/>
      <c r="D966186" s="25"/>
      <c r="E966186" s="25"/>
      <c r="J966186" s="25"/>
      <c r="K966186" s="25"/>
      <c r="M966186" s="25"/>
    </row>
    <row r="966187" spans="1:13" ht="17.25" customHeight="1" x14ac:dyDescent="0.15">
      <c r="A966187" s="25"/>
      <c r="C966187" s="25"/>
      <c r="D966187" s="25"/>
      <c r="E966187" s="25"/>
      <c r="J966187" s="25"/>
      <c r="K966187" s="25"/>
      <c r="M966187" s="25"/>
    </row>
    <row r="966188" spans="1:13" ht="17.25" customHeight="1" x14ac:dyDescent="0.15">
      <c r="A966188" s="25"/>
      <c r="C966188" s="25"/>
      <c r="D966188" s="25"/>
      <c r="E966188" s="25"/>
      <c r="J966188" s="25"/>
      <c r="K966188" s="25"/>
      <c r="M966188" s="25"/>
    </row>
    <row r="966189" spans="1:13" ht="17.25" customHeight="1" x14ac:dyDescent="0.15">
      <c r="A966189" s="25"/>
      <c r="C966189" s="25"/>
      <c r="D966189" s="25"/>
      <c r="E966189" s="25"/>
      <c r="J966189" s="25"/>
      <c r="K966189" s="25"/>
      <c r="M966189" s="25"/>
    </row>
    <row r="966190" spans="1:13" ht="17.25" customHeight="1" x14ac:dyDescent="0.15">
      <c r="A966190" s="25"/>
      <c r="C966190" s="25"/>
      <c r="D966190" s="25"/>
      <c r="E966190" s="25"/>
      <c r="J966190" s="25"/>
      <c r="K966190" s="25"/>
      <c r="M966190" s="25"/>
    </row>
    <row r="966191" spans="1:13" ht="17.25" customHeight="1" x14ac:dyDescent="0.15">
      <c r="A966191" s="25"/>
      <c r="C966191" s="25"/>
      <c r="D966191" s="25"/>
      <c r="E966191" s="25"/>
      <c r="J966191" s="25"/>
      <c r="K966191" s="25"/>
      <c r="M966191" s="25"/>
    </row>
    <row r="966192" spans="1:13" ht="17.25" customHeight="1" x14ac:dyDescent="0.15">
      <c r="A966192" s="25"/>
      <c r="C966192" s="25"/>
      <c r="D966192" s="25"/>
      <c r="E966192" s="25"/>
      <c r="J966192" s="25"/>
      <c r="K966192" s="25"/>
      <c r="M966192" s="25"/>
    </row>
    <row r="966193" spans="1:13" ht="17.25" customHeight="1" x14ac:dyDescent="0.15">
      <c r="A966193" s="25"/>
      <c r="C966193" s="25"/>
      <c r="D966193" s="25"/>
      <c r="E966193" s="25"/>
      <c r="J966193" s="25"/>
      <c r="K966193" s="25"/>
      <c r="M966193" s="25"/>
    </row>
    <row r="966194" spans="1:13" ht="17.25" customHeight="1" x14ac:dyDescent="0.15">
      <c r="A966194" s="25"/>
      <c r="C966194" s="25"/>
      <c r="D966194" s="25"/>
      <c r="E966194" s="25"/>
      <c r="J966194" s="25"/>
      <c r="K966194" s="25"/>
      <c r="M966194" s="25"/>
    </row>
    <row r="966195" spans="1:13" ht="17.25" customHeight="1" x14ac:dyDescent="0.15">
      <c r="A966195" s="25"/>
      <c r="C966195" s="25"/>
      <c r="D966195" s="25"/>
      <c r="E966195" s="25"/>
      <c r="J966195" s="25"/>
      <c r="K966195" s="25"/>
      <c r="M966195" s="25"/>
    </row>
    <row r="966196" spans="1:13" ht="17.25" customHeight="1" x14ac:dyDescent="0.15">
      <c r="A966196" s="25"/>
      <c r="C966196" s="25"/>
      <c r="D966196" s="25"/>
      <c r="E966196" s="25"/>
      <c r="J966196" s="25"/>
      <c r="K966196" s="25"/>
      <c r="M966196" s="25"/>
    </row>
    <row r="966197" spans="1:13" ht="17.25" customHeight="1" x14ac:dyDescent="0.15">
      <c r="A966197" s="25"/>
      <c r="C966197" s="25"/>
      <c r="D966197" s="25"/>
      <c r="E966197" s="25"/>
      <c r="J966197" s="25"/>
      <c r="K966197" s="25"/>
      <c r="M966197" s="25"/>
    </row>
    <row r="966198" spans="1:13" ht="17.25" customHeight="1" x14ac:dyDescent="0.15">
      <c r="A966198" s="25"/>
      <c r="C966198" s="25"/>
      <c r="D966198" s="25"/>
      <c r="E966198" s="25"/>
      <c r="J966198" s="25"/>
      <c r="K966198" s="25"/>
      <c r="M966198" s="25"/>
    </row>
    <row r="966199" spans="1:13" ht="17.25" customHeight="1" x14ac:dyDescent="0.15">
      <c r="A966199" s="25"/>
      <c r="C966199" s="25"/>
      <c r="D966199" s="25"/>
      <c r="E966199" s="25"/>
      <c r="J966199" s="25"/>
      <c r="K966199" s="25"/>
      <c r="M966199" s="25"/>
    </row>
    <row r="966200" spans="1:13" ht="17.25" customHeight="1" x14ac:dyDescent="0.15">
      <c r="A966200" s="25"/>
      <c r="C966200" s="25"/>
      <c r="D966200" s="25"/>
      <c r="E966200" s="25"/>
      <c r="J966200" s="25"/>
      <c r="K966200" s="25"/>
      <c r="M966200" s="25"/>
    </row>
    <row r="966201" spans="1:13" ht="17.25" customHeight="1" x14ac:dyDescent="0.15">
      <c r="A966201" s="25"/>
      <c r="C966201" s="25"/>
      <c r="D966201" s="25"/>
      <c r="E966201" s="25"/>
      <c r="J966201" s="25"/>
      <c r="K966201" s="25"/>
      <c r="M966201" s="25"/>
    </row>
    <row r="966202" spans="1:13" ht="17.25" customHeight="1" x14ac:dyDescent="0.15">
      <c r="A966202" s="25"/>
      <c r="C966202" s="25"/>
      <c r="D966202" s="25"/>
      <c r="E966202" s="25"/>
      <c r="J966202" s="25"/>
      <c r="K966202" s="25"/>
      <c r="M966202" s="25"/>
    </row>
    <row r="966203" spans="1:13" ht="17.25" customHeight="1" x14ac:dyDescent="0.15">
      <c r="A966203" s="25"/>
      <c r="C966203" s="25"/>
      <c r="D966203" s="25"/>
      <c r="E966203" s="25"/>
      <c r="J966203" s="25"/>
      <c r="K966203" s="25"/>
      <c r="M966203" s="25"/>
    </row>
    <row r="966204" spans="1:13" ht="17.25" customHeight="1" x14ac:dyDescent="0.15">
      <c r="A966204" s="25"/>
      <c r="C966204" s="25"/>
      <c r="D966204" s="25"/>
      <c r="E966204" s="25"/>
      <c r="J966204" s="25"/>
      <c r="K966204" s="25"/>
      <c r="M966204" s="25"/>
    </row>
    <row r="966205" spans="1:13" ht="17.25" customHeight="1" x14ac:dyDescent="0.15">
      <c r="A966205" s="25"/>
      <c r="C966205" s="25"/>
      <c r="D966205" s="25"/>
      <c r="E966205" s="25"/>
      <c r="J966205" s="25"/>
      <c r="K966205" s="25"/>
      <c r="M966205" s="25"/>
    </row>
    <row r="966206" spans="1:13" ht="17.25" customHeight="1" x14ac:dyDescent="0.15">
      <c r="A966206" s="25"/>
      <c r="C966206" s="25"/>
      <c r="D966206" s="25"/>
      <c r="E966206" s="25"/>
      <c r="J966206" s="25"/>
      <c r="K966206" s="25"/>
      <c r="M966206" s="25"/>
    </row>
    <row r="966207" spans="1:13" ht="17.25" customHeight="1" x14ac:dyDescent="0.15">
      <c r="A966207" s="25"/>
      <c r="C966207" s="25"/>
      <c r="D966207" s="25"/>
      <c r="E966207" s="25"/>
      <c r="J966207" s="25"/>
      <c r="K966207" s="25"/>
      <c r="M966207" s="25"/>
    </row>
    <row r="966208" spans="1:13" ht="17.25" customHeight="1" x14ac:dyDescent="0.15">
      <c r="A966208" s="25"/>
      <c r="C966208" s="25"/>
      <c r="D966208" s="25"/>
      <c r="E966208" s="25"/>
      <c r="J966208" s="25"/>
      <c r="K966208" s="25"/>
      <c r="M966208" s="25"/>
    </row>
    <row r="966209" spans="1:13" ht="17.25" customHeight="1" x14ac:dyDescent="0.15">
      <c r="A966209" s="25"/>
      <c r="C966209" s="25"/>
      <c r="D966209" s="25"/>
      <c r="E966209" s="25"/>
      <c r="J966209" s="25"/>
      <c r="K966209" s="25"/>
      <c r="M966209" s="25"/>
    </row>
    <row r="966210" spans="1:13" ht="17.25" customHeight="1" x14ac:dyDescent="0.15">
      <c r="A966210" s="25"/>
      <c r="C966210" s="25"/>
      <c r="D966210" s="25"/>
      <c r="E966210" s="25"/>
      <c r="J966210" s="25"/>
      <c r="K966210" s="25"/>
      <c r="M966210" s="25"/>
    </row>
    <row r="966211" spans="1:13" ht="17.25" customHeight="1" x14ac:dyDescent="0.15">
      <c r="A966211" s="25"/>
      <c r="C966211" s="25"/>
      <c r="D966211" s="25"/>
      <c r="E966211" s="25"/>
      <c r="J966211" s="25"/>
      <c r="K966211" s="25"/>
      <c r="M966211" s="25"/>
    </row>
    <row r="966212" spans="1:13" ht="17.25" customHeight="1" x14ac:dyDescent="0.15">
      <c r="A966212" s="25"/>
      <c r="C966212" s="25"/>
      <c r="D966212" s="25"/>
      <c r="E966212" s="25"/>
      <c r="J966212" s="25"/>
      <c r="K966212" s="25"/>
      <c r="M966212" s="25"/>
    </row>
    <row r="966213" spans="1:13" ht="17.25" customHeight="1" x14ac:dyDescent="0.15">
      <c r="A966213" s="25"/>
      <c r="C966213" s="25"/>
      <c r="D966213" s="25"/>
      <c r="E966213" s="25"/>
      <c r="J966213" s="25"/>
      <c r="K966213" s="25"/>
      <c r="M966213" s="25"/>
    </row>
    <row r="966214" spans="1:13" ht="17.25" customHeight="1" x14ac:dyDescent="0.15">
      <c r="A966214" s="25"/>
      <c r="C966214" s="25"/>
      <c r="D966214" s="25"/>
      <c r="E966214" s="25"/>
      <c r="J966214" s="25"/>
      <c r="K966214" s="25"/>
      <c r="M966214" s="25"/>
    </row>
    <row r="966215" spans="1:13" ht="17.25" customHeight="1" x14ac:dyDescent="0.15">
      <c r="A966215" s="25"/>
      <c r="C966215" s="25"/>
      <c r="D966215" s="25"/>
      <c r="E966215" s="25"/>
      <c r="J966215" s="25"/>
      <c r="K966215" s="25"/>
      <c r="M966215" s="25"/>
    </row>
    <row r="966216" spans="1:13" ht="17.25" customHeight="1" x14ac:dyDescent="0.15">
      <c r="A966216" s="25"/>
      <c r="C966216" s="25"/>
      <c r="D966216" s="25"/>
      <c r="E966216" s="25"/>
      <c r="J966216" s="25"/>
      <c r="K966216" s="25"/>
      <c r="M966216" s="25"/>
    </row>
    <row r="966217" spans="1:13" ht="17.25" customHeight="1" x14ac:dyDescent="0.15">
      <c r="A966217" s="25"/>
      <c r="C966217" s="25"/>
      <c r="D966217" s="25"/>
      <c r="E966217" s="25"/>
      <c r="J966217" s="25"/>
      <c r="K966217" s="25"/>
      <c r="M966217" s="25"/>
    </row>
    <row r="966218" spans="1:13" ht="17.25" customHeight="1" x14ac:dyDescent="0.15">
      <c r="A966218" s="25"/>
      <c r="C966218" s="25"/>
      <c r="D966218" s="25"/>
      <c r="E966218" s="25"/>
      <c r="J966218" s="25"/>
      <c r="K966218" s="25"/>
      <c r="M966218" s="25"/>
    </row>
    <row r="966219" spans="1:13" ht="17.25" customHeight="1" x14ac:dyDescent="0.15">
      <c r="A966219" s="25"/>
      <c r="C966219" s="25"/>
      <c r="D966219" s="25"/>
      <c r="E966219" s="25"/>
      <c r="J966219" s="25"/>
      <c r="K966219" s="25"/>
      <c r="M966219" s="25"/>
    </row>
    <row r="966220" spans="1:13" ht="17.25" customHeight="1" x14ac:dyDescent="0.15">
      <c r="A966220" s="25"/>
      <c r="C966220" s="25"/>
      <c r="D966220" s="25"/>
      <c r="E966220" s="25"/>
      <c r="J966220" s="25"/>
      <c r="K966220" s="25"/>
      <c r="M966220" s="25"/>
    </row>
    <row r="966221" spans="1:13" ht="17.25" customHeight="1" x14ac:dyDescent="0.15">
      <c r="A966221" s="25"/>
      <c r="C966221" s="25"/>
      <c r="D966221" s="25"/>
      <c r="E966221" s="25"/>
      <c r="J966221" s="25"/>
      <c r="K966221" s="25"/>
      <c r="M966221" s="25"/>
    </row>
    <row r="966222" spans="1:13" ht="17.25" customHeight="1" x14ac:dyDescent="0.15">
      <c r="A966222" s="25"/>
      <c r="C966222" s="25"/>
      <c r="D966222" s="25"/>
      <c r="E966222" s="25"/>
      <c r="J966222" s="25"/>
      <c r="K966222" s="25"/>
      <c r="M966222" s="25"/>
    </row>
    <row r="966223" spans="1:13" ht="17.25" customHeight="1" x14ac:dyDescent="0.15">
      <c r="A966223" s="25"/>
      <c r="C966223" s="25"/>
      <c r="D966223" s="25"/>
      <c r="E966223" s="25"/>
      <c r="J966223" s="25"/>
      <c r="K966223" s="25"/>
      <c r="M966223" s="25"/>
    </row>
    <row r="966224" spans="1:13" ht="17.25" customHeight="1" x14ac:dyDescent="0.15">
      <c r="A966224" s="25"/>
      <c r="C966224" s="25"/>
      <c r="D966224" s="25"/>
      <c r="E966224" s="25"/>
      <c r="J966224" s="25"/>
      <c r="K966224" s="25"/>
      <c r="M966224" s="25"/>
    </row>
    <row r="966225" spans="1:13" ht="17.25" customHeight="1" x14ac:dyDescent="0.15">
      <c r="A966225" s="25"/>
      <c r="C966225" s="25"/>
      <c r="D966225" s="25"/>
      <c r="E966225" s="25"/>
      <c r="J966225" s="25"/>
      <c r="K966225" s="25"/>
      <c r="M966225" s="25"/>
    </row>
    <row r="966226" spans="1:13" ht="17.25" customHeight="1" x14ac:dyDescent="0.15">
      <c r="A966226" s="25"/>
      <c r="C966226" s="25"/>
      <c r="D966226" s="25"/>
      <c r="E966226" s="25"/>
      <c r="J966226" s="25"/>
      <c r="K966226" s="25"/>
      <c r="M966226" s="25"/>
    </row>
    <row r="966227" spans="1:13" ht="17.25" customHeight="1" x14ac:dyDescent="0.15">
      <c r="A966227" s="25"/>
      <c r="C966227" s="25"/>
      <c r="D966227" s="25"/>
      <c r="E966227" s="25"/>
      <c r="J966227" s="25"/>
      <c r="K966227" s="25"/>
      <c r="M966227" s="25"/>
    </row>
    <row r="966228" spans="1:13" ht="17.25" customHeight="1" x14ac:dyDescent="0.15">
      <c r="A966228" s="25"/>
      <c r="C966228" s="25"/>
      <c r="D966228" s="25"/>
      <c r="E966228" s="25"/>
      <c r="J966228" s="25"/>
      <c r="K966228" s="25"/>
      <c r="M966228" s="25"/>
    </row>
    <row r="966229" spans="1:13" ht="17.25" customHeight="1" x14ac:dyDescent="0.15">
      <c r="A966229" s="25"/>
      <c r="C966229" s="25"/>
      <c r="D966229" s="25"/>
      <c r="E966229" s="25"/>
      <c r="J966229" s="25"/>
      <c r="K966229" s="25"/>
      <c r="M966229" s="25"/>
    </row>
    <row r="966230" spans="1:13" ht="17.25" customHeight="1" x14ac:dyDescent="0.15">
      <c r="A966230" s="25"/>
      <c r="C966230" s="25"/>
      <c r="D966230" s="25"/>
      <c r="E966230" s="25"/>
      <c r="J966230" s="25"/>
      <c r="K966230" s="25"/>
      <c r="M966230" s="25"/>
    </row>
    <row r="966231" spans="1:13" ht="17.25" customHeight="1" x14ac:dyDescent="0.15">
      <c r="A966231" s="25"/>
      <c r="C966231" s="25"/>
      <c r="D966231" s="25"/>
      <c r="E966231" s="25"/>
      <c r="J966231" s="25"/>
      <c r="K966231" s="25"/>
      <c r="M966231" s="25"/>
    </row>
    <row r="966232" spans="1:13" ht="17.25" customHeight="1" x14ac:dyDescent="0.15">
      <c r="A966232" s="25"/>
      <c r="C966232" s="25"/>
      <c r="D966232" s="25"/>
      <c r="E966232" s="25"/>
      <c r="J966232" s="25"/>
      <c r="K966232" s="25"/>
      <c r="M966232" s="25"/>
    </row>
    <row r="966233" spans="1:13" ht="17.25" customHeight="1" x14ac:dyDescent="0.15">
      <c r="A966233" s="25"/>
      <c r="C966233" s="25"/>
      <c r="D966233" s="25"/>
      <c r="E966233" s="25"/>
      <c r="J966233" s="25"/>
      <c r="K966233" s="25"/>
      <c r="M966233" s="25"/>
    </row>
    <row r="966234" spans="1:13" ht="17.25" customHeight="1" x14ac:dyDescent="0.15">
      <c r="A966234" s="25"/>
      <c r="C966234" s="25"/>
      <c r="D966234" s="25"/>
      <c r="E966234" s="25"/>
      <c r="J966234" s="25"/>
      <c r="K966234" s="25"/>
      <c r="M966234" s="25"/>
    </row>
    <row r="966235" spans="1:13" ht="17.25" customHeight="1" x14ac:dyDescent="0.15">
      <c r="A966235" s="25"/>
      <c r="C966235" s="25"/>
      <c r="D966235" s="25"/>
      <c r="E966235" s="25"/>
      <c r="J966235" s="25"/>
      <c r="K966235" s="25"/>
      <c r="M966235" s="25"/>
    </row>
    <row r="966236" spans="1:13" ht="17.25" customHeight="1" x14ac:dyDescent="0.15">
      <c r="A966236" s="25"/>
      <c r="C966236" s="25"/>
      <c r="D966236" s="25"/>
      <c r="E966236" s="25"/>
      <c r="J966236" s="25"/>
      <c r="K966236" s="25"/>
      <c r="M966236" s="25"/>
    </row>
    <row r="966237" spans="1:13" ht="17.25" customHeight="1" x14ac:dyDescent="0.15">
      <c r="A966237" s="25"/>
      <c r="C966237" s="25"/>
      <c r="D966237" s="25"/>
      <c r="E966237" s="25"/>
      <c r="J966237" s="25"/>
      <c r="K966237" s="25"/>
      <c r="M966237" s="25"/>
    </row>
    <row r="966238" spans="1:13" ht="17.25" customHeight="1" x14ac:dyDescent="0.15">
      <c r="A966238" s="25"/>
      <c r="C966238" s="25"/>
      <c r="D966238" s="25"/>
      <c r="E966238" s="25"/>
      <c r="J966238" s="25"/>
      <c r="K966238" s="25"/>
      <c r="M966238" s="25"/>
    </row>
    <row r="966239" spans="1:13" ht="17.25" customHeight="1" x14ac:dyDescent="0.15">
      <c r="A966239" s="25"/>
      <c r="C966239" s="25"/>
      <c r="D966239" s="25"/>
      <c r="E966239" s="25"/>
      <c r="J966239" s="25"/>
      <c r="K966239" s="25"/>
      <c r="M966239" s="25"/>
    </row>
    <row r="966240" spans="1:13" ht="17.25" customHeight="1" x14ac:dyDescent="0.15">
      <c r="A966240" s="25"/>
      <c r="C966240" s="25"/>
      <c r="D966240" s="25"/>
      <c r="E966240" s="25"/>
      <c r="J966240" s="25"/>
      <c r="K966240" s="25"/>
      <c r="M966240" s="25"/>
    </row>
    <row r="966241" spans="1:13" ht="17.25" customHeight="1" x14ac:dyDescent="0.15">
      <c r="A966241" s="25"/>
      <c r="C966241" s="25"/>
      <c r="D966241" s="25"/>
      <c r="E966241" s="25"/>
      <c r="J966241" s="25"/>
      <c r="K966241" s="25"/>
      <c r="M966241" s="25"/>
    </row>
    <row r="966242" spans="1:13" ht="17.25" customHeight="1" x14ac:dyDescent="0.15">
      <c r="A966242" s="25"/>
      <c r="C966242" s="25"/>
      <c r="D966242" s="25"/>
      <c r="E966242" s="25"/>
      <c r="J966242" s="25"/>
      <c r="K966242" s="25"/>
      <c r="M966242" s="25"/>
    </row>
    <row r="966243" spans="1:13" ht="17.25" customHeight="1" x14ac:dyDescent="0.15">
      <c r="A966243" s="25"/>
      <c r="C966243" s="25"/>
      <c r="D966243" s="25"/>
      <c r="E966243" s="25"/>
      <c r="J966243" s="25"/>
      <c r="K966243" s="25"/>
      <c r="M966243" s="25"/>
    </row>
    <row r="966244" spans="1:13" ht="17.25" customHeight="1" x14ac:dyDescent="0.15">
      <c r="A966244" s="25"/>
      <c r="C966244" s="25"/>
      <c r="D966244" s="25"/>
      <c r="E966244" s="25"/>
      <c r="J966244" s="25"/>
      <c r="K966244" s="25"/>
      <c r="M966244" s="25"/>
    </row>
    <row r="966245" spans="1:13" ht="17.25" customHeight="1" x14ac:dyDescent="0.15">
      <c r="A966245" s="25"/>
      <c r="C966245" s="25"/>
      <c r="D966245" s="25"/>
      <c r="E966245" s="25"/>
      <c r="J966245" s="25"/>
      <c r="K966245" s="25"/>
      <c r="M966245" s="25"/>
    </row>
    <row r="966246" spans="1:13" ht="17.25" customHeight="1" x14ac:dyDescent="0.15">
      <c r="A966246" s="25"/>
      <c r="C966246" s="25"/>
      <c r="D966246" s="25"/>
      <c r="E966246" s="25"/>
      <c r="J966246" s="25"/>
      <c r="K966246" s="25"/>
      <c r="M966246" s="25"/>
    </row>
    <row r="966247" spans="1:13" ht="17.25" customHeight="1" x14ac:dyDescent="0.15">
      <c r="A966247" s="25"/>
      <c r="C966247" s="25"/>
      <c r="D966247" s="25"/>
      <c r="E966247" s="25"/>
      <c r="J966247" s="25"/>
      <c r="K966247" s="25"/>
      <c r="M966247" s="25"/>
    </row>
    <row r="966248" spans="1:13" ht="17.25" customHeight="1" x14ac:dyDescent="0.15">
      <c r="A966248" s="25"/>
      <c r="C966248" s="25"/>
      <c r="D966248" s="25"/>
      <c r="E966248" s="25"/>
      <c r="J966248" s="25"/>
      <c r="K966248" s="25"/>
      <c r="M966248" s="25"/>
    </row>
    <row r="966249" spans="1:13" ht="17.25" customHeight="1" x14ac:dyDescent="0.15">
      <c r="A966249" s="25"/>
      <c r="C966249" s="25"/>
      <c r="D966249" s="25"/>
      <c r="E966249" s="25"/>
      <c r="J966249" s="25"/>
      <c r="K966249" s="25"/>
      <c r="M966249" s="25"/>
    </row>
    <row r="966250" spans="1:13" ht="17.25" customHeight="1" x14ac:dyDescent="0.15">
      <c r="A966250" s="25"/>
      <c r="C966250" s="25"/>
      <c r="D966250" s="25"/>
      <c r="E966250" s="25"/>
      <c r="J966250" s="25"/>
      <c r="K966250" s="25"/>
      <c r="M966250" s="25"/>
    </row>
    <row r="966251" spans="1:13" ht="17.25" customHeight="1" x14ac:dyDescent="0.15">
      <c r="A966251" s="25"/>
      <c r="C966251" s="25"/>
      <c r="D966251" s="25"/>
      <c r="E966251" s="25"/>
      <c r="J966251" s="25"/>
      <c r="K966251" s="25"/>
      <c r="M966251" s="25"/>
    </row>
    <row r="966252" spans="1:13" ht="17.25" customHeight="1" x14ac:dyDescent="0.15">
      <c r="A966252" s="25"/>
      <c r="C966252" s="25"/>
      <c r="D966252" s="25"/>
      <c r="E966252" s="25"/>
      <c r="J966252" s="25"/>
      <c r="K966252" s="25"/>
      <c r="M966252" s="25"/>
    </row>
    <row r="966253" spans="1:13" ht="17.25" customHeight="1" x14ac:dyDescent="0.15">
      <c r="A966253" s="25"/>
      <c r="C966253" s="25"/>
      <c r="D966253" s="25"/>
      <c r="E966253" s="25"/>
      <c r="J966253" s="25"/>
      <c r="K966253" s="25"/>
      <c r="M966253" s="25"/>
    </row>
    <row r="966254" spans="1:13" ht="17.25" customHeight="1" x14ac:dyDescent="0.15">
      <c r="A966254" s="25"/>
      <c r="C966254" s="25"/>
      <c r="D966254" s="25"/>
      <c r="E966254" s="25"/>
      <c r="J966254" s="25"/>
      <c r="K966254" s="25"/>
      <c r="M966254" s="25"/>
    </row>
    <row r="966255" spans="1:13" ht="17.25" customHeight="1" x14ac:dyDescent="0.15">
      <c r="A966255" s="25"/>
      <c r="C966255" s="25"/>
      <c r="D966255" s="25"/>
      <c r="E966255" s="25"/>
      <c r="J966255" s="25"/>
      <c r="K966255" s="25"/>
      <c r="M966255" s="25"/>
    </row>
    <row r="966256" spans="1:13" ht="17.25" customHeight="1" x14ac:dyDescent="0.15">
      <c r="A966256" s="25"/>
      <c r="C966256" s="25"/>
      <c r="D966256" s="25"/>
      <c r="E966256" s="25"/>
      <c r="J966256" s="25"/>
      <c r="K966256" s="25"/>
      <c r="M966256" s="25"/>
    </row>
    <row r="966257" spans="1:13" ht="17.25" customHeight="1" x14ac:dyDescent="0.15">
      <c r="A966257" s="25"/>
      <c r="C966257" s="25"/>
      <c r="D966257" s="25"/>
      <c r="E966257" s="25"/>
      <c r="J966257" s="25"/>
      <c r="K966257" s="25"/>
      <c r="M966257" s="25"/>
    </row>
    <row r="966258" spans="1:13" ht="17.25" customHeight="1" x14ac:dyDescent="0.15">
      <c r="A966258" s="25"/>
      <c r="C966258" s="25"/>
      <c r="D966258" s="25"/>
      <c r="E966258" s="25"/>
      <c r="J966258" s="25"/>
      <c r="K966258" s="25"/>
      <c r="M966258" s="25"/>
    </row>
    <row r="966259" spans="1:13" ht="17.25" customHeight="1" x14ac:dyDescent="0.15">
      <c r="A966259" s="25"/>
      <c r="C966259" s="25"/>
      <c r="D966259" s="25"/>
      <c r="E966259" s="25"/>
      <c r="J966259" s="25"/>
      <c r="K966259" s="25"/>
      <c r="M966259" s="25"/>
    </row>
    <row r="966260" spans="1:13" ht="17.25" customHeight="1" x14ac:dyDescent="0.15">
      <c r="A966260" s="25"/>
      <c r="C966260" s="25"/>
      <c r="D966260" s="25"/>
      <c r="E966260" s="25"/>
      <c r="J966260" s="25"/>
      <c r="K966260" s="25"/>
      <c r="M966260" s="25"/>
    </row>
    <row r="966261" spans="1:13" ht="17.25" customHeight="1" x14ac:dyDescent="0.15">
      <c r="A966261" s="25"/>
      <c r="C966261" s="25"/>
      <c r="D966261" s="25"/>
      <c r="E966261" s="25"/>
      <c r="J966261" s="25"/>
      <c r="K966261" s="25"/>
      <c r="M966261" s="25"/>
    </row>
    <row r="966262" spans="1:13" ht="17.25" customHeight="1" x14ac:dyDescent="0.15">
      <c r="A966262" s="25"/>
      <c r="C966262" s="25"/>
      <c r="D966262" s="25"/>
      <c r="E966262" s="25"/>
      <c r="J966262" s="25"/>
      <c r="K966262" s="25"/>
      <c r="M966262" s="25"/>
    </row>
    <row r="966263" spans="1:13" ht="17.25" customHeight="1" x14ac:dyDescent="0.15">
      <c r="A966263" s="25"/>
      <c r="C966263" s="25"/>
      <c r="D966263" s="25"/>
      <c r="E966263" s="25"/>
      <c r="J966263" s="25"/>
      <c r="K966263" s="25"/>
      <c r="M966263" s="25"/>
    </row>
    <row r="966264" spans="1:13" ht="17.25" customHeight="1" x14ac:dyDescent="0.15">
      <c r="A966264" s="25"/>
      <c r="C966264" s="25"/>
      <c r="D966264" s="25"/>
      <c r="E966264" s="25"/>
      <c r="J966264" s="25"/>
      <c r="K966264" s="25"/>
      <c r="M966264" s="25"/>
    </row>
    <row r="966265" spans="1:13" ht="17.25" customHeight="1" x14ac:dyDescent="0.15">
      <c r="A966265" s="25"/>
      <c r="C966265" s="25"/>
      <c r="D966265" s="25"/>
      <c r="E966265" s="25"/>
      <c r="J966265" s="25"/>
      <c r="K966265" s="25"/>
      <c r="M966265" s="25"/>
    </row>
    <row r="966266" spans="1:13" ht="17.25" customHeight="1" x14ac:dyDescent="0.15">
      <c r="A966266" s="25"/>
      <c r="C966266" s="25"/>
      <c r="D966266" s="25"/>
      <c r="E966266" s="25"/>
      <c r="J966266" s="25"/>
      <c r="K966266" s="25"/>
      <c r="M966266" s="25"/>
    </row>
    <row r="966267" spans="1:13" ht="17.25" customHeight="1" x14ac:dyDescent="0.15">
      <c r="A966267" s="25"/>
      <c r="C966267" s="25"/>
      <c r="D966267" s="25"/>
      <c r="E966267" s="25"/>
      <c r="J966267" s="25"/>
      <c r="K966267" s="25"/>
      <c r="M966267" s="25"/>
    </row>
    <row r="966268" spans="1:13" ht="17.25" customHeight="1" x14ac:dyDescent="0.15">
      <c r="A966268" s="25"/>
      <c r="C966268" s="25"/>
      <c r="D966268" s="25"/>
      <c r="E966268" s="25"/>
      <c r="J966268" s="25"/>
      <c r="K966268" s="25"/>
      <c r="M966268" s="25"/>
    </row>
    <row r="966269" spans="1:13" ht="17.25" customHeight="1" x14ac:dyDescent="0.15">
      <c r="A966269" s="25"/>
      <c r="C966269" s="25"/>
      <c r="D966269" s="25"/>
      <c r="E966269" s="25"/>
      <c r="J966269" s="25"/>
      <c r="K966269" s="25"/>
      <c r="M966269" s="25"/>
    </row>
    <row r="966270" spans="1:13" ht="17.25" customHeight="1" x14ac:dyDescent="0.15">
      <c r="A966270" s="25"/>
      <c r="C966270" s="25"/>
      <c r="D966270" s="25"/>
      <c r="E966270" s="25"/>
      <c r="J966270" s="25"/>
      <c r="K966270" s="25"/>
      <c r="M966270" s="25"/>
    </row>
    <row r="966271" spans="1:13" ht="17.25" customHeight="1" x14ac:dyDescent="0.15">
      <c r="A966271" s="25"/>
      <c r="C966271" s="25"/>
      <c r="D966271" s="25"/>
      <c r="E966271" s="25"/>
      <c r="J966271" s="25"/>
      <c r="K966271" s="25"/>
      <c r="M966271" s="25"/>
    </row>
    <row r="966272" spans="1:13" ht="17.25" customHeight="1" x14ac:dyDescent="0.15">
      <c r="A966272" s="25"/>
      <c r="C966272" s="25"/>
      <c r="D966272" s="25"/>
      <c r="E966272" s="25"/>
      <c r="J966272" s="25"/>
      <c r="K966272" s="25"/>
      <c r="M966272" s="25"/>
    </row>
    <row r="966273" spans="1:13" ht="17.25" customHeight="1" x14ac:dyDescent="0.15">
      <c r="A966273" s="25"/>
      <c r="C966273" s="25"/>
      <c r="D966273" s="25"/>
      <c r="E966273" s="25"/>
      <c r="J966273" s="25"/>
      <c r="K966273" s="25"/>
      <c r="M966273" s="25"/>
    </row>
    <row r="966274" spans="1:13" ht="17.25" customHeight="1" x14ac:dyDescent="0.15">
      <c r="A966274" s="25"/>
      <c r="C966274" s="25"/>
      <c r="D966274" s="25"/>
      <c r="E966274" s="25"/>
      <c r="J966274" s="25"/>
      <c r="K966274" s="25"/>
      <c r="M966274" s="25"/>
    </row>
    <row r="966275" spans="1:13" ht="17.25" customHeight="1" x14ac:dyDescent="0.15">
      <c r="A966275" s="25"/>
      <c r="C966275" s="25"/>
      <c r="D966275" s="25"/>
      <c r="E966275" s="25"/>
      <c r="J966275" s="25"/>
      <c r="K966275" s="25"/>
      <c r="M966275" s="25"/>
    </row>
    <row r="966276" spans="1:13" ht="17.25" customHeight="1" x14ac:dyDescent="0.15">
      <c r="A966276" s="25"/>
      <c r="C966276" s="25"/>
      <c r="D966276" s="25"/>
      <c r="E966276" s="25"/>
      <c r="J966276" s="25"/>
      <c r="K966276" s="25"/>
      <c r="M966276" s="25"/>
    </row>
    <row r="966277" spans="1:13" ht="17.25" customHeight="1" x14ac:dyDescent="0.15">
      <c r="A966277" s="25"/>
      <c r="C966277" s="25"/>
      <c r="D966277" s="25"/>
      <c r="E966277" s="25"/>
      <c r="J966277" s="25"/>
      <c r="K966277" s="25"/>
      <c r="M966277" s="25"/>
    </row>
    <row r="966278" spans="1:13" ht="17.25" customHeight="1" x14ac:dyDescent="0.15">
      <c r="A966278" s="25"/>
      <c r="C966278" s="25"/>
      <c r="D966278" s="25"/>
      <c r="E966278" s="25"/>
      <c r="J966278" s="25"/>
      <c r="K966278" s="25"/>
      <c r="M966278" s="25"/>
    </row>
    <row r="966279" spans="1:13" ht="17.25" customHeight="1" x14ac:dyDescent="0.15">
      <c r="A966279" s="25"/>
      <c r="C966279" s="25"/>
      <c r="D966279" s="25"/>
      <c r="E966279" s="25"/>
      <c r="J966279" s="25"/>
      <c r="K966279" s="25"/>
      <c r="M966279" s="25"/>
    </row>
    <row r="966280" spans="1:13" ht="17.25" customHeight="1" x14ac:dyDescent="0.15">
      <c r="A966280" s="25"/>
      <c r="C966280" s="25"/>
      <c r="D966280" s="25"/>
      <c r="E966280" s="25"/>
      <c r="J966280" s="25"/>
      <c r="K966280" s="25"/>
      <c r="M966280" s="25"/>
    </row>
    <row r="966281" spans="1:13" ht="17.25" customHeight="1" x14ac:dyDescent="0.15">
      <c r="A966281" s="25"/>
      <c r="C966281" s="25"/>
      <c r="D966281" s="25"/>
      <c r="E966281" s="25"/>
      <c r="J966281" s="25"/>
      <c r="K966281" s="25"/>
      <c r="M966281" s="25"/>
    </row>
    <row r="966282" spans="1:13" ht="17.25" customHeight="1" x14ac:dyDescent="0.15">
      <c r="A966282" s="25"/>
      <c r="C966282" s="25"/>
      <c r="D966282" s="25"/>
      <c r="E966282" s="25"/>
      <c r="J966282" s="25"/>
      <c r="K966282" s="25"/>
      <c r="M966282" s="25"/>
    </row>
    <row r="966283" spans="1:13" ht="17.25" customHeight="1" x14ac:dyDescent="0.15">
      <c r="A966283" s="25"/>
      <c r="C966283" s="25"/>
      <c r="D966283" s="25"/>
      <c r="E966283" s="25"/>
      <c r="J966283" s="25"/>
      <c r="K966283" s="25"/>
      <c r="M966283" s="25"/>
    </row>
    <row r="966284" spans="1:13" ht="17.25" customHeight="1" x14ac:dyDescent="0.15">
      <c r="A966284" s="25"/>
      <c r="C966284" s="25"/>
      <c r="D966284" s="25"/>
      <c r="E966284" s="25"/>
      <c r="J966284" s="25"/>
      <c r="K966284" s="25"/>
      <c r="M966284" s="25"/>
    </row>
    <row r="966285" spans="1:13" ht="17.25" customHeight="1" x14ac:dyDescent="0.15">
      <c r="A966285" s="25"/>
      <c r="C966285" s="25"/>
      <c r="D966285" s="25"/>
      <c r="E966285" s="25"/>
      <c r="J966285" s="25"/>
      <c r="K966285" s="25"/>
      <c r="M966285" s="25"/>
    </row>
    <row r="966286" spans="1:13" ht="17.25" customHeight="1" x14ac:dyDescent="0.15">
      <c r="A966286" s="25"/>
      <c r="C966286" s="25"/>
      <c r="D966286" s="25"/>
      <c r="E966286" s="25"/>
      <c r="J966286" s="25"/>
      <c r="K966286" s="25"/>
      <c r="M966286" s="25"/>
    </row>
    <row r="966287" spans="1:13" ht="17.25" customHeight="1" x14ac:dyDescent="0.15">
      <c r="A966287" s="25"/>
      <c r="C966287" s="25"/>
      <c r="D966287" s="25"/>
      <c r="E966287" s="25"/>
      <c r="J966287" s="25"/>
      <c r="K966287" s="25"/>
      <c r="M966287" s="25"/>
    </row>
    <row r="966288" spans="1:13" ht="17.25" customHeight="1" x14ac:dyDescent="0.15">
      <c r="A966288" s="25"/>
      <c r="C966288" s="25"/>
      <c r="D966288" s="25"/>
      <c r="E966288" s="25"/>
      <c r="J966288" s="25"/>
      <c r="K966288" s="25"/>
      <c r="M966288" s="25"/>
    </row>
    <row r="966289" spans="1:13" ht="17.25" customHeight="1" x14ac:dyDescent="0.15">
      <c r="A966289" s="25"/>
      <c r="C966289" s="25"/>
      <c r="D966289" s="25"/>
      <c r="E966289" s="25"/>
      <c r="J966289" s="25"/>
      <c r="K966289" s="25"/>
      <c r="M966289" s="25"/>
    </row>
    <row r="966290" spans="1:13" ht="17.25" customHeight="1" x14ac:dyDescent="0.15">
      <c r="A966290" s="25"/>
      <c r="C966290" s="25"/>
      <c r="D966290" s="25"/>
      <c r="E966290" s="25"/>
      <c r="J966290" s="25"/>
      <c r="K966290" s="25"/>
      <c r="M966290" s="25"/>
    </row>
    <row r="966291" spans="1:13" ht="17.25" customHeight="1" x14ac:dyDescent="0.15">
      <c r="A966291" s="25"/>
      <c r="C966291" s="25"/>
      <c r="D966291" s="25"/>
      <c r="E966291" s="25"/>
      <c r="J966291" s="25"/>
      <c r="K966291" s="25"/>
      <c r="M966291" s="25"/>
    </row>
    <row r="966292" spans="1:13" ht="17.25" customHeight="1" x14ac:dyDescent="0.15">
      <c r="A966292" s="25"/>
      <c r="C966292" s="25"/>
      <c r="D966292" s="25"/>
      <c r="E966292" s="25"/>
      <c r="J966292" s="25"/>
      <c r="K966292" s="25"/>
      <c r="M966292" s="25"/>
    </row>
    <row r="966293" spans="1:13" ht="17.25" customHeight="1" x14ac:dyDescent="0.15">
      <c r="A966293" s="25"/>
      <c r="C966293" s="25"/>
      <c r="D966293" s="25"/>
      <c r="E966293" s="25"/>
      <c r="J966293" s="25"/>
      <c r="K966293" s="25"/>
      <c r="M966293" s="25"/>
    </row>
    <row r="966294" spans="1:13" ht="17.25" customHeight="1" x14ac:dyDescent="0.15">
      <c r="A966294" s="25"/>
      <c r="C966294" s="25"/>
      <c r="D966294" s="25"/>
      <c r="E966294" s="25"/>
      <c r="J966294" s="25"/>
      <c r="K966294" s="25"/>
      <c r="M966294" s="25"/>
    </row>
    <row r="966295" spans="1:13" ht="17.25" customHeight="1" x14ac:dyDescent="0.15">
      <c r="A966295" s="25"/>
      <c r="C966295" s="25"/>
      <c r="D966295" s="25"/>
      <c r="E966295" s="25"/>
      <c r="J966295" s="25"/>
      <c r="K966295" s="25"/>
      <c r="M966295" s="25"/>
    </row>
    <row r="966296" spans="1:13" ht="17.25" customHeight="1" x14ac:dyDescent="0.15">
      <c r="A966296" s="25"/>
      <c r="C966296" s="25"/>
      <c r="D966296" s="25"/>
      <c r="E966296" s="25"/>
      <c r="J966296" s="25"/>
      <c r="K966296" s="25"/>
      <c r="M966296" s="25"/>
    </row>
    <row r="966297" spans="1:13" ht="17.25" customHeight="1" x14ac:dyDescent="0.15">
      <c r="A966297" s="25"/>
      <c r="C966297" s="25"/>
      <c r="D966297" s="25"/>
      <c r="E966297" s="25"/>
      <c r="J966297" s="25"/>
      <c r="K966297" s="25"/>
      <c r="M966297" s="25"/>
    </row>
    <row r="966298" spans="1:13" ht="17.25" customHeight="1" x14ac:dyDescent="0.15">
      <c r="A966298" s="25"/>
      <c r="C966298" s="25"/>
      <c r="D966298" s="25"/>
      <c r="E966298" s="25"/>
      <c r="J966298" s="25"/>
      <c r="K966298" s="25"/>
      <c r="M966298" s="25"/>
    </row>
    <row r="966299" spans="1:13" ht="17.25" customHeight="1" x14ac:dyDescent="0.15">
      <c r="A966299" s="25"/>
      <c r="C966299" s="25"/>
      <c r="D966299" s="25"/>
      <c r="E966299" s="25"/>
      <c r="J966299" s="25"/>
      <c r="K966299" s="25"/>
      <c r="M966299" s="25"/>
    </row>
    <row r="966300" spans="1:13" ht="17.25" customHeight="1" x14ac:dyDescent="0.15">
      <c r="A966300" s="25"/>
      <c r="C966300" s="25"/>
      <c r="D966300" s="25"/>
      <c r="E966300" s="25"/>
      <c r="J966300" s="25"/>
      <c r="K966300" s="25"/>
      <c r="M966300" s="25"/>
    </row>
    <row r="966301" spans="1:13" ht="17.25" customHeight="1" x14ac:dyDescent="0.15">
      <c r="A966301" s="25"/>
      <c r="C966301" s="25"/>
      <c r="D966301" s="25"/>
      <c r="E966301" s="25"/>
      <c r="J966301" s="25"/>
      <c r="K966301" s="25"/>
      <c r="M966301" s="25"/>
    </row>
    <row r="966302" spans="1:13" ht="17.25" customHeight="1" x14ac:dyDescent="0.15">
      <c r="A966302" s="25"/>
      <c r="C966302" s="25"/>
      <c r="D966302" s="25"/>
      <c r="E966302" s="25"/>
      <c r="J966302" s="25"/>
      <c r="K966302" s="25"/>
      <c r="M966302" s="25"/>
    </row>
    <row r="966303" spans="1:13" ht="17.25" customHeight="1" x14ac:dyDescent="0.15">
      <c r="A966303" s="25"/>
      <c r="C966303" s="25"/>
      <c r="D966303" s="25"/>
      <c r="E966303" s="25"/>
      <c r="J966303" s="25"/>
      <c r="K966303" s="25"/>
      <c r="M966303" s="25"/>
    </row>
    <row r="966304" spans="1:13" ht="17.25" customHeight="1" x14ac:dyDescent="0.15">
      <c r="A966304" s="25"/>
      <c r="C966304" s="25"/>
      <c r="D966304" s="25"/>
      <c r="E966304" s="25"/>
      <c r="J966304" s="25"/>
      <c r="K966304" s="25"/>
      <c r="M966304" s="25"/>
    </row>
    <row r="966305" spans="1:13" ht="17.25" customHeight="1" x14ac:dyDescent="0.15">
      <c r="A966305" s="25"/>
      <c r="C966305" s="25"/>
      <c r="D966305" s="25"/>
      <c r="E966305" s="25"/>
      <c r="J966305" s="25"/>
      <c r="K966305" s="25"/>
      <c r="M966305" s="25"/>
    </row>
    <row r="966306" spans="1:13" ht="17.25" customHeight="1" x14ac:dyDescent="0.15">
      <c r="A966306" s="25"/>
      <c r="C966306" s="25"/>
      <c r="D966306" s="25"/>
      <c r="E966306" s="25"/>
      <c r="J966306" s="25"/>
      <c r="K966306" s="25"/>
      <c r="M966306" s="25"/>
    </row>
    <row r="966307" spans="1:13" ht="17.25" customHeight="1" x14ac:dyDescent="0.15">
      <c r="A966307" s="25"/>
      <c r="C966307" s="25"/>
      <c r="D966307" s="25"/>
      <c r="E966307" s="25"/>
      <c r="J966307" s="25"/>
      <c r="K966307" s="25"/>
      <c r="M966307" s="25"/>
    </row>
    <row r="966308" spans="1:13" ht="17.25" customHeight="1" x14ac:dyDescent="0.15">
      <c r="A966308" s="25"/>
      <c r="C966308" s="25"/>
      <c r="D966308" s="25"/>
      <c r="E966308" s="25"/>
      <c r="J966308" s="25"/>
      <c r="K966308" s="25"/>
      <c r="M966308" s="25"/>
    </row>
    <row r="966309" spans="1:13" ht="17.25" customHeight="1" x14ac:dyDescent="0.15">
      <c r="A966309" s="25"/>
      <c r="C966309" s="25"/>
      <c r="D966309" s="25"/>
      <c r="E966309" s="25"/>
      <c r="J966309" s="25"/>
      <c r="K966309" s="25"/>
      <c r="M966309" s="25"/>
    </row>
    <row r="966310" spans="1:13" ht="17.25" customHeight="1" x14ac:dyDescent="0.15">
      <c r="A966310" s="25"/>
      <c r="C966310" s="25"/>
      <c r="D966310" s="25"/>
      <c r="E966310" s="25"/>
      <c r="J966310" s="25"/>
      <c r="K966310" s="25"/>
      <c r="M966310" s="25"/>
    </row>
    <row r="966311" spans="1:13" ht="17.25" customHeight="1" x14ac:dyDescent="0.15">
      <c r="A966311" s="25"/>
      <c r="C966311" s="25"/>
      <c r="D966311" s="25"/>
      <c r="E966311" s="25"/>
      <c r="J966311" s="25"/>
      <c r="K966311" s="25"/>
      <c r="M966311" s="25"/>
    </row>
    <row r="966312" spans="1:13" ht="17.25" customHeight="1" x14ac:dyDescent="0.15">
      <c r="A966312" s="25"/>
      <c r="C966312" s="25"/>
      <c r="D966312" s="25"/>
      <c r="E966312" s="25"/>
      <c r="J966312" s="25"/>
      <c r="K966312" s="25"/>
      <c r="M966312" s="25"/>
    </row>
    <row r="966313" spans="1:13" ht="17.25" customHeight="1" x14ac:dyDescent="0.15">
      <c r="A966313" s="25"/>
      <c r="C966313" s="25"/>
      <c r="D966313" s="25"/>
      <c r="E966313" s="25"/>
      <c r="J966313" s="25"/>
      <c r="K966313" s="25"/>
      <c r="M966313" s="25"/>
    </row>
    <row r="966314" spans="1:13" ht="17.25" customHeight="1" x14ac:dyDescent="0.15">
      <c r="A966314" s="25"/>
      <c r="C966314" s="25"/>
      <c r="D966314" s="25"/>
      <c r="E966314" s="25"/>
      <c r="J966314" s="25"/>
      <c r="K966314" s="25"/>
      <c r="M966314" s="25"/>
    </row>
    <row r="966315" spans="1:13" ht="17.25" customHeight="1" x14ac:dyDescent="0.15">
      <c r="A966315" s="25"/>
      <c r="C966315" s="25"/>
      <c r="D966315" s="25"/>
      <c r="E966315" s="25"/>
      <c r="J966315" s="25"/>
      <c r="K966315" s="25"/>
      <c r="M966315" s="25"/>
    </row>
    <row r="966316" spans="1:13" ht="17.25" customHeight="1" x14ac:dyDescent="0.15">
      <c r="A966316" s="25"/>
      <c r="C966316" s="25"/>
      <c r="D966316" s="25"/>
      <c r="E966316" s="25"/>
      <c r="J966316" s="25"/>
      <c r="K966316" s="25"/>
      <c r="M966316" s="25"/>
    </row>
    <row r="966317" spans="1:13" ht="17.25" customHeight="1" x14ac:dyDescent="0.15">
      <c r="A966317" s="25"/>
      <c r="C966317" s="25"/>
      <c r="D966317" s="25"/>
      <c r="E966317" s="25"/>
      <c r="J966317" s="25"/>
      <c r="K966317" s="25"/>
      <c r="M966317" s="25"/>
    </row>
    <row r="966318" spans="1:13" ht="17.25" customHeight="1" x14ac:dyDescent="0.15">
      <c r="A966318" s="25"/>
      <c r="C966318" s="25"/>
      <c r="D966318" s="25"/>
      <c r="E966318" s="25"/>
      <c r="J966318" s="25"/>
      <c r="K966318" s="25"/>
      <c r="M966318" s="25"/>
    </row>
    <row r="966319" spans="1:13" ht="17.25" customHeight="1" x14ac:dyDescent="0.15">
      <c r="A966319" s="25"/>
      <c r="C966319" s="25"/>
      <c r="D966319" s="25"/>
      <c r="E966319" s="25"/>
      <c r="J966319" s="25"/>
      <c r="K966319" s="25"/>
      <c r="M966319" s="25"/>
    </row>
    <row r="966320" spans="1:13" ht="17.25" customHeight="1" x14ac:dyDescent="0.15">
      <c r="A966320" s="25"/>
      <c r="C966320" s="25"/>
      <c r="D966320" s="25"/>
      <c r="E966320" s="25"/>
      <c r="J966320" s="25"/>
      <c r="K966320" s="25"/>
      <c r="M966320" s="25"/>
    </row>
    <row r="966321" spans="1:13" ht="17.25" customHeight="1" x14ac:dyDescent="0.15">
      <c r="A966321" s="25"/>
      <c r="C966321" s="25"/>
      <c r="D966321" s="25"/>
      <c r="E966321" s="25"/>
      <c r="J966321" s="25"/>
      <c r="K966321" s="25"/>
      <c r="M966321" s="25"/>
    </row>
    <row r="966322" spans="1:13" ht="17.25" customHeight="1" x14ac:dyDescent="0.15">
      <c r="A966322" s="25"/>
      <c r="C966322" s="25"/>
      <c r="D966322" s="25"/>
      <c r="E966322" s="25"/>
      <c r="J966322" s="25"/>
      <c r="K966322" s="25"/>
      <c r="M966322" s="25"/>
    </row>
    <row r="966323" spans="1:13" ht="17.25" customHeight="1" x14ac:dyDescent="0.15">
      <c r="A966323" s="25"/>
      <c r="C966323" s="25"/>
      <c r="D966323" s="25"/>
      <c r="E966323" s="25"/>
      <c r="J966323" s="25"/>
      <c r="K966323" s="25"/>
      <c r="M966323" s="25"/>
    </row>
    <row r="966324" spans="1:13" ht="17.25" customHeight="1" x14ac:dyDescent="0.15">
      <c r="A966324" s="25"/>
      <c r="C966324" s="25"/>
      <c r="D966324" s="25"/>
      <c r="E966324" s="25"/>
      <c r="J966324" s="25"/>
      <c r="K966324" s="25"/>
      <c r="M966324" s="25"/>
    </row>
    <row r="966325" spans="1:13" ht="17.25" customHeight="1" x14ac:dyDescent="0.15">
      <c r="A966325" s="25"/>
      <c r="C966325" s="25"/>
      <c r="D966325" s="25"/>
      <c r="E966325" s="25"/>
      <c r="J966325" s="25"/>
      <c r="K966325" s="25"/>
      <c r="M966325" s="25"/>
    </row>
    <row r="966326" spans="1:13" ht="17.25" customHeight="1" x14ac:dyDescent="0.15">
      <c r="A966326" s="25"/>
      <c r="C966326" s="25"/>
      <c r="D966326" s="25"/>
      <c r="E966326" s="25"/>
      <c r="J966326" s="25"/>
      <c r="K966326" s="25"/>
      <c r="M966326" s="25"/>
    </row>
    <row r="966327" spans="1:13" ht="17.25" customHeight="1" x14ac:dyDescent="0.15">
      <c r="A966327" s="25"/>
      <c r="C966327" s="25"/>
      <c r="D966327" s="25"/>
      <c r="E966327" s="25"/>
      <c r="J966327" s="25"/>
      <c r="K966327" s="25"/>
      <c r="M966327" s="25"/>
    </row>
    <row r="966328" spans="1:13" ht="17.25" customHeight="1" x14ac:dyDescent="0.15">
      <c r="A966328" s="25"/>
      <c r="C966328" s="25"/>
      <c r="D966328" s="25"/>
      <c r="E966328" s="25"/>
      <c r="J966328" s="25"/>
      <c r="K966328" s="25"/>
      <c r="M966328" s="25"/>
    </row>
    <row r="966329" spans="1:13" ht="17.25" customHeight="1" x14ac:dyDescent="0.15">
      <c r="A966329" s="25"/>
      <c r="C966329" s="25"/>
      <c r="D966329" s="25"/>
      <c r="E966329" s="25"/>
      <c r="J966329" s="25"/>
      <c r="K966329" s="25"/>
      <c r="M966329" s="25"/>
    </row>
    <row r="966330" spans="1:13" ht="17.25" customHeight="1" x14ac:dyDescent="0.15">
      <c r="A966330" s="25"/>
      <c r="C966330" s="25"/>
      <c r="D966330" s="25"/>
      <c r="E966330" s="25"/>
      <c r="J966330" s="25"/>
      <c r="K966330" s="25"/>
      <c r="M966330" s="25"/>
    </row>
    <row r="966331" spans="1:13" ht="17.25" customHeight="1" x14ac:dyDescent="0.15">
      <c r="A966331" s="25"/>
      <c r="C966331" s="25"/>
      <c r="D966331" s="25"/>
      <c r="E966331" s="25"/>
      <c r="J966331" s="25"/>
      <c r="K966331" s="25"/>
      <c r="M966331" s="25"/>
    </row>
    <row r="966332" spans="1:13" ht="17.25" customHeight="1" x14ac:dyDescent="0.15">
      <c r="A966332" s="25"/>
      <c r="C966332" s="25"/>
      <c r="D966332" s="25"/>
      <c r="E966332" s="25"/>
      <c r="J966332" s="25"/>
      <c r="K966332" s="25"/>
      <c r="M966332" s="25"/>
    </row>
    <row r="966333" spans="1:13" ht="17.25" customHeight="1" x14ac:dyDescent="0.15">
      <c r="A966333" s="25"/>
      <c r="C966333" s="25"/>
      <c r="D966333" s="25"/>
      <c r="E966333" s="25"/>
      <c r="J966333" s="25"/>
      <c r="K966333" s="25"/>
      <c r="M966333" s="25"/>
    </row>
    <row r="966334" spans="1:13" ht="17.25" customHeight="1" x14ac:dyDescent="0.15">
      <c r="A966334" s="25"/>
      <c r="C966334" s="25"/>
      <c r="D966334" s="25"/>
      <c r="E966334" s="25"/>
      <c r="J966334" s="25"/>
      <c r="K966334" s="25"/>
      <c r="M966334" s="25"/>
    </row>
    <row r="966335" spans="1:13" ht="17.25" customHeight="1" x14ac:dyDescent="0.15">
      <c r="A966335" s="25"/>
      <c r="C966335" s="25"/>
      <c r="D966335" s="25"/>
      <c r="E966335" s="25"/>
      <c r="J966335" s="25"/>
      <c r="K966335" s="25"/>
      <c r="M966335" s="25"/>
    </row>
    <row r="966336" spans="1:13" ht="17.25" customHeight="1" x14ac:dyDescent="0.15">
      <c r="A966336" s="25"/>
      <c r="C966336" s="25"/>
      <c r="D966336" s="25"/>
      <c r="E966336" s="25"/>
      <c r="J966336" s="25"/>
      <c r="K966336" s="25"/>
      <c r="M966336" s="25"/>
    </row>
    <row r="966337" spans="1:13" ht="17.25" customHeight="1" x14ac:dyDescent="0.15">
      <c r="A966337" s="25"/>
      <c r="C966337" s="25"/>
      <c r="D966337" s="25"/>
      <c r="E966337" s="25"/>
      <c r="J966337" s="25"/>
      <c r="K966337" s="25"/>
      <c r="M966337" s="25"/>
    </row>
    <row r="966338" spans="1:13" ht="17.25" customHeight="1" x14ac:dyDescent="0.15">
      <c r="A966338" s="25"/>
      <c r="C966338" s="25"/>
      <c r="D966338" s="25"/>
      <c r="E966338" s="25"/>
      <c r="J966338" s="25"/>
      <c r="K966338" s="25"/>
      <c r="M966338" s="25"/>
    </row>
    <row r="966339" spans="1:13" ht="17.25" customHeight="1" x14ac:dyDescent="0.15">
      <c r="A966339" s="25"/>
      <c r="C966339" s="25"/>
      <c r="D966339" s="25"/>
      <c r="E966339" s="25"/>
      <c r="J966339" s="25"/>
      <c r="K966339" s="25"/>
      <c r="M966339" s="25"/>
    </row>
    <row r="966340" spans="1:13" ht="17.25" customHeight="1" x14ac:dyDescent="0.15">
      <c r="A966340" s="25"/>
      <c r="C966340" s="25"/>
      <c r="D966340" s="25"/>
      <c r="E966340" s="25"/>
      <c r="J966340" s="25"/>
      <c r="K966340" s="25"/>
      <c r="M966340" s="25"/>
    </row>
    <row r="966341" spans="1:13" ht="17.25" customHeight="1" x14ac:dyDescent="0.15">
      <c r="A966341" s="25"/>
      <c r="C966341" s="25"/>
      <c r="D966341" s="25"/>
      <c r="E966341" s="25"/>
      <c r="J966341" s="25"/>
      <c r="K966341" s="25"/>
      <c r="M966341" s="25"/>
    </row>
    <row r="966342" spans="1:13" ht="17.25" customHeight="1" x14ac:dyDescent="0.15">
      <c r="A966342" s="25"/>
      <c r="C966342" s="25"/>
      <c r="D966342" s="25"/>
      <c r="E966342" s="25"/>
      <c r="J966342" s="25"/>
      <c r="K966342" s="25"/>
      <c r="M966342" s="25"/>
    </row>
    <row r="966343" spans="1:13" ht="17.25" customHeight="1" x14ac:dyDescent="0.15">
      <c r="A966343" s="25"/>
      <c r="C966343" s="25"/>
      <c r="D966343" s="25"/>
      <c r="E966343" s="25"/>
      <c r="J966343" s="25"/>
      <c r="K966343" s="25"/>
      <c r="M966343" s="25"/>
    </row>
    <row r="966344" spans="1:13" ht="17.25" customHeight="1" x14ac:dyDescent="0.15">
      <c r="A966344" s="25"/>
      <c r="C966344" s="25"/>
      <c r="D966344" s="25"/>
      <c r="E966344" s="25"/>
      <c r="J966344" s="25"/>
      <c r="K966344" s="25"/>
      <c r="M966344" s="25"/>
    </row>
    <row r="966345" spans="1:13" ht="17.25" customHeight="1" x14ac:dyDescent="0.15">
      <c r="A966345" s="25"/>
      <c r="C966345" s="25"/>
      <c r="D966345" s="25"/>
      <c r="E966345" s="25"/>
      <c r="J966345" s="25"/>
      <c r="K966345" s="25"/>
      <c r="M966345" s="25"/>
    </row>
    <row r="966346" spans="1:13" ht="17.25" customHeight="1" x14ac:dyDescent="0.15">
      <c r="A966346" s="25"/>
      <c r="C966346" s="25"/>
      <c r="D966346" s="25"/>
      <c r="E966346" s="25"/>
      <c r="J966346" s="25"/>
      <c r="K966346" s="25"/>
      <c r="M966346" s="25"/>
    </row>
    <row r="966347" spans="1:13" ht="17.25" customHeight="1" x14ac:dyDescent="0.15">
      <c r="A966347" s="25"/>
      <c r="C966347" s="25"/>
      <c r="D966347" s="25"/>
      <c r="E966347" s="25"/>
      <c r="J966347" s="25"/>
      <c r="K966347" s="25"/>
      <c r="M966347" s="25"/>
    </row>
    <row r="966348" spans="1:13" ht="17.25" customHeight="1" x14ac:dyDescent="0.15">
      <c r="A966348" s="25"/>
      <c r="C966348" s="25"/>
      <c r="D966348" s="25"/>
      <c r="E966348" s="25"/>
      <c r="J966348" s="25"/>
      <c r="K966348" s="25"/>
      <c r="M966348" s="25"/>
    </row>
    <row r="966349" spans="1:13" ht="17.25" customHeight="1" x14ac:dyDescent="0.15">
      <c r="A966349" s="25"/>
      <c r="C966349" s="25"/>
      <c r="D966349" s="25"/>
      <c r="E966349" s="25"/>
      <c r="J966349" s="25"/>
      <c r="K966349" s="25"/>
      <c r="M966349" s="25"/>
    </row>
    <row r="966350" spans="1:13" ht="17.25" customHeight="1" x14ac:dyDescent="0.15">
      <c r="A966350" s="25"/>
      <c r="C966350" s="25"/>
      <c r="D966350" s="25"/>
      <c r="E966350" s="25"/>
      <c r="J966350" s="25"/>
      <c r="K966350" s="25"/>
      <c r="M966350" s="25"/>
    </row>
    <row r="966351" spans="1:13" ht="17.25" customHeight="1" x14ac:dyDescent="0.15">
      <c r="A966351" s="25"/>
      <c r="C966351" s="25"/>
      <c r="D966351" s="25"/>
      <c r="E966351" s="25"/>
      <c r="J966351" s="25"/>
      <c r="K966351" s="25"/>
      <c r="M966351" s="25"/>
    </row>
    <row r="966352" spans="1:13" ht="17.25" customHeight="1" x14ac:dyDescent="0.15">
      <c r="A966352" s="25"/>
      <c r="C966352" s="25"/>
      <c r="D966352" s="25"/>
      <c r="E966352" s="25"/>
      <c r="J966352" s="25"/>
      <c r="K966352" s="25"/>
      <c r="M966352" s="25"/>
    </row>
    <row r="966353" spans="1:13" ht="17.25" customHeight="1" x14ac:dyDescent="0.15">
      <c r="A966353" s="25"/>
      <c r="C966353" s="25"/>
      <c r="D966353" s="25"/>
      <c r="E966353" s="25"/>
      <c r="J966353" s="25"/>
      <c r="K966353" s="25"/>
      <c r="M966353" s="25"/>
    </row>
    <row r="966354" spans="1:13" ht="17.25" customHeight="1" x14ac:dyDescent="0.15">
      <c r="A966354" s="25"/>
      <c r="C966354" s="25"/>
      <c r="D966354" s="25"/>
      <c r="E966354" s="25"/>
      <c r="J966354" s="25"/>
      <c r="K966354" s="25"/>
      <c r="M966354" s="25"/>
    </row>
    <row r="966355" spans="1:13" ht="17.25" customHeight="1" x14ac:dyDescent="0.15">
      <c r="A966355" s="25"/>
      <c r="C966355" s="25"/>
      <c r="D966355" s="25"/>
      <c r="E966355" s="25"/>
      <c r="J966355" s="25"/>
      <c r="K966355" s="25"/>
      <c r="M966355" s="25"/>
    </row>
    <row r="966356" spans="1:13" ht="17.25" customHeight="1" x14ac:dyDescent="0.15">
      <c r="A966356" s="25"/>
      <c r="C966356" s="25"/>
      <c r="D966356" s="25"/>
      <c r="E966356" s="25"/>
      <c r="J966356" s="25"/>
      <c r="K966356" s="25"/>
      <c r="M966356" s="25"/>
    </row>
    <row r="966357" spans="1:13" ht="17.25" customHeight="1" x14ac:dyDescent="0.15">
      <c r="A966357" s="25"/>
      <c r="C966357" s="25"/>
      <c r="D966357" s="25"/>
      <c r="E966357" s="25"/>
      <c r="J966357" s="25"/>
      <c r="K966357" s="25"/>
      <c r="M966357" s="25"/>
    </row>
    <row r="966358" spans="1:13" ht="17.25" customHeight="1" x14ac:dyDescent="0.15">
      <c r="A966358" s="25"/>
      <c r="C966358" s="25"/>
      <c r="D966358" s="25"/>
      <c r="E966358" s="25"/>
      <c r="J966358" s="25"/>
      <c r="K966358" s="25"/>
      <c r="M966358" s="25"/>
    </row>
    <row r="966359" spans="1:13" ht="17.25" customHeight="1" x14ac:dyDescent="0.15">
      <c r="A966359" s="25"/>
      <c r="C966359" s="25"/>
      <c r="D966359" s="25"/>
      <c r="E966359" s="25"/>
      <c r="J966359" s="25"/>
      <c r="K966359" s="25"/>
      <c r="M966359" s="25"/>
    </row>
    <row r="966360" spans="1:13" ht="17.25" customHeight="1" x14ac:dyDescent="0.15">
      <c r="A966360" s="25"/>
      <c r="C966360" s="25"/>
      <c r="D966360" s="25"/>
      <c r="E966360" s="25"/>
      <c r="J966360" s="25"/>
      <c r="K966360" s="25"/>
      <c r="M966360" s="25"/>
    </row>
    <row r="966361" spans="1:13" ht="17.25" customHeight="1" x14ac:dyDescent="0.15">
      <c r="A966361" s="25"/>
      <c r="C966361" s="25"/>
      <c r="D966361" s="25"/>
      <c r="E966361" s="25"/>
      <c r="J966361" s="25"/>
      <c r="K966361" s="25"/>
      <c r="M966361" s="25"/>
    </row>
    <row r="966362" spans="1:13" ht="17.25" customHeight="1" x14ac:dyDescent="0.15">
      <c r="A966362" s="25"/>
      <c r="C966362" s="25"/>
      <c r="D966362" s="25"/>
      <c r="E966362" s="25"/>
      <c r="J966362" s="25"/>
      <c r="K966362" s="25"/>
      <c r="M966362" s="25"/>
    </row>
    <row r="966363" spans="1:13" ht="17.25" customHeight="1" x14ac:dyDescent="0.15">
      <c r="A966363" s="25"/>
      <c r="C966363" s="25"/>
      <c r="D966363" s="25"/>
      <c r="E966363" s="25"/>
      <c r="J966363" s="25"/>
      <c r="K966363" s="25"/>
      <c r="M966363" s="25"/>
    </row>
    <row r="966364" spans="1:13" ht="17.25" customHeight="1" x14ac:dyDescent="0.15">
      <c r="A966364" s="25"/>
      <c r="C966364" s="25"/>
      <c r="D966364" s="25"/>
      <c r="E966364" s="25"/>
      <c r="J966364" s="25"/>
      <c r="K966364" s="25"/>
      <c r="M966364" s="25"/>
    </row>
    <row r="966365" spans="1:13" ht="17.25" customHeight="1" x14ac:dyDescent="0.15">
      <c r="A966365" s="25"/>
      <c r="C966365" s="25"/>
      <c r="D966365" s="25"/>
      <c r="E966365" s="25"/>
      <c r="J966365" s="25"/>
      <c r="K966365" s="25"/>
      <c r="M966365" s="25"/>
    </row>
    <row r="966366" spans="1:13" ht="17.25" customHeight="1" x14ac:dyDescent="0.15">
      <c r="A966366" s="25"/>
      <c r="C966366" s="25"/>
      <c r="D966366" s="25"/>
      <c r="E966366" s="25"/>
      <c r="J966366" s="25"/>
      <c r="K966366" s="25"/>
      <c r="M966366" s="25"/>
    </row>
    <row r="966367" spans="1:13" ht="17.25" customHeight="1" x14ac:dyDescent="0.15">
      <c r="A966367" s="25"/>
      <c r="C966367" s="25"/>
      <c r="D966367" s="25"/>
      <c r="E966367" s="25"/>
      <c r="J966367" s="25"/>
      <c r="K966367" s="25"/>
      <c r="M966367" s="25"/>
    </row>
    <row r="966368" spans="1:13" ht="17.25" customHeight="1" x14ac:dyDescent="0.15">
      <c r="A966368" s="25"/>
      <c r="C966368" s="25"/>
      <c r="D966368" s="25"/>
      <c r="E966368" s="25"/>
      <c r="J966368" s="25"/>
      <c r="K966368" s="25"/>
      <c r="M966368" s="25"/>
    </row>
    <row r="966369" spans="1:13" ht="17.25" customHeight="1" x14ac:dyDescent="0.15">
      <c r="A966369" s="25"/>
      <c r="C966369" s="25"/>
      <c r="D966369" s="25"/>
      <c r="E966369" s="25"/>
      <c r="J966369" s="25"/>
      <c r="K966369" s="25"/>
      <c r="M966369" s="25"/>
    </row>
    <row r="966370" spans="1:13" ht="17.25" customHeight="1" x14ac:dyDescent="0.15">
      <c r="A966370" s="25"/>
      <c r="C966370" s="25"/>
      <c r="D966370" s="25"/>
      <c r="E966370" s="25"/>
      <c r="J966370" s="25"/>
      <c r="K966370" s="25"/>
      <c r="M966370" s="25"/>
    </row>
    <row r="966371" spans="1:13" ht="17.25" customHeight="1" x14ac:dyDescent="0.15">
      <c r="A966371" s="25"/>
      <c r="C966371" s="25"/>
      <c r="D966371" s="25"/>
      <c r="E966371" s="25"/>
      <c r="J966371" s="25"/>
      <c r="K966371" s="25"/>
      <c r="M966371" s="25"/>
    </row>
    <row r="966372" spans="1:13" ht="17.25" customHeight="1" x14ac:dyDescent="0.15">
      <c r="A966372" s="25"/>
      <c r="C966372" s="25"/>
      <c r="D966372" s="25"/>
      <c r="E966372" s="25"/>
      <c r="J966372" s="25"/>
      <c r="K966372" s="25"/>
      <c r="M966372" s="25"/>
    </row>
    <row r="966373" spans="1:13" ht="17.25" customHeight="1" x14ac:dyDescent="0.15">
      <c r="A966373" s="25"/>
      <c r="C966373" s="25"/>
      <c r="D966373" s="25"/>
      <c r="E966373" s="25"/>
      <c r="J966373" s="25"/>
      <c r="K966373" s="25"/>
      <c r="M966373" s="25"/>
    </row>
    <row r="966374" spans="1:13" ht="17.25" customHeight="1" x14ac:dyDescent="0.15">
      <c r="A966374" s="25"/>
      <c r="C966374" s="25"/>
      <c r="D966374" s="25"/>
      <c r="E966374" s="25"/>
      <c r="J966374" s="25"/>
      <c r="K966374" s="25"/>
      <c r="M966374" s="25"/>
    </row>
    <row r="966375" spans="1:13" ht="17.25" customHeight="1" x14ac:dyDescent="0.15">
      <c r="A966375" s="25"/>
      <c r="C966375" s="25"/>
      <c r="D966375" s="25"/>
      <c r="E966375" s="25"/>
      <c r="J966375" s="25"/>
      <c r="K966375" s="25"/>
      <c r="M966375" s="25"/>
    </row>
    <row r="966376" spans="1:13" ht="17.25" customHeight="1" x14ac:dyDescent="0.15">
      <c r="A966376" s="25"/>
      <c r="C966376" s="25"/>
      <c r="D966376" s="25"/>
      <c r="E966376" s="25"/>
      <c r="J966376" s="25"/>
      <c r="K966376" s="25"/>
      <c r="M966376" s="25"/>
    </row>
    <row r="966377" spans="1:13" ht="17.25" customHeight="1" x14ac:dyDescent="0.15">
      <c r="A966377" s="25"/>
      <c r="C966377" s="25"/>
      <c r="D966377" s="25"/>
      <c r="E966377" s="25"/>
      <c r="J966377" s="25"/>
      <c r="K966377" s="25"/>
      <c r="M966377" s="25"/>
    </row>
    <row r="966378" spans="1:13" ht="17.25" customHeight="1" x14ac:dyDescent="0.15">
      <c r="A966378" s="25"/>
      <c r="C966378" s="25"/>
      <c r="D966378" s="25"/>
      <c r="E966378" s="25"/>
      <c r="J966378" s="25"/>
      <c r="K966378" s="25"/>
      <c r="M966378" s="25"/>
    </row>
    <row r="966379" spans="1:13" ht="17.25" customHeight="1" x14ac:dyDescent="0.15">
      <c r="A966379" s="25"/>
      <c r="C966379" s="25"/>
      <c r="D966379" s="25"/>
      <c r="E966379" s="25"/>
      <c r="J966379" s="25"/>
      <c r="K966379" s="25"/>
      <c r="M966379" s="25"/>
    </row>
    <row r="966380" spans="1:13" ht="17.25" customHeight="1" x14ac:dyDescent="0.15">
      <c r="A966380" s="25"/>
      <c r="C966380" s="25"/>
      <c r="D966380" s="25"/>
      <c r="E966380" s="25"/>
      <c r="J966380" s="25"/>
      <c r="K966380" s="25"/>
      <c r="M966380" s="25"/>
    </row>
    <row r="966381" spans="1:13" ht="17.25" customHeight="1" x14ac:dyDescent="0.15">
      <c r="A966381" s="25"/>
      <c r="C966381" s="25"/>
      <c r="D966381" s="25"/>
      <c r="E966381" s="25"/>
      <c r="J966381" s="25"/>
      <c r="K966381" s="25"/>
      <c r="M966381" s="25"/>
    </row>
    <row r="966382" spans="1:13" ht="17.25" customHeight="1" x14ac:dyDescent="0.15">
      <c r="A966382" s="25"/>
      <c r="C966382" s="25"/>
      <c r="D966382" s="25"/>
      <c r="E966382" s="25"/>
      <c r="J966382" s="25"/>
      <c r="K966382" s="25"/>
      <c r="M966382" s="25"/>
    </row>
    <row r="966383" spans="1:13" ht="17.25" customHeight="1" x14ac:dyDescent="0.15">
      <c r="A966383" s="25"/>
      <c r="C966383" s="25"/>
      <c r="D966383" s="25"/>
      <c r="E966383" s="25"/>
      <c r="J966383" s="25"/>
      <c r="K966383" s="25"/>
      <c r="M966383" s="25"/>
    </row>
    <row r="966384" spans="1:13" ht="17.25" customHeight="1" x14ac:dyDescent="0.15">
      <c r="A966384" s="25"/>
      <c r="C966384" s="25"/>
      <c r="D966384" s="25"/>
      <c r="E966384" s="25"/>
      <c r="J966384" s="25"/>
      <c r="K966384" s="25"/>
      <c r="M966384" s="25"/>
    </row>
    <row r="966385" spans="1:13" ht="17.25" customHeight="1" x14ac:dyDescent="0.15">
      <c r="A966385" s="25"/>
      <c r="C966385" s="25"/>
      <c r="D966385" s="25"/>
      <c r="E966385" s="25"/>
      <c r="J966385" s="25"/>
      <c r="K966385" s="25"/>
      <c r="M966385" s="25"/>
    </row>
    <row r="966386" spans="1:13" ht="17.25" customHeight="1" x14ac:dyDescent="0.15">
      <c r="A966386" s="25"/>
      <c r="C966386" s="25"/>
      <c r="D966386" s="25"/>
      <c r="E966386" s="25"/>
      <c r="J966386" s="25"/>
      <c r="K966386" s="25"/>
      <c r="M966386" s="25"/>
    </row>
    <row r="966387" spans="1:13" ht="17.25" customHeight="1" x14ac:dyDescent="0.15">
      <c r="A966387" s="25"/>
      <c r="C966387" s="25"/>
      <c r="D966387" s="25"/>
      <c r="E966387" s="25"/>
      <c r="J966387" s="25"/>
      <c r="K966387" s="25"/>
      <c r="M966387" s="25"/>
    </row>
    <row r="966388" spans="1:13" ht="17.25" customHeight="1" x14ac:dyDescent="0.15">
      <c r="A966388" s="25"/>
      <c r="C966388" s="25"/>
      <c r="D966388" s="25"/>
      <c r="E966388" s="25"/>
      <c r="J966388" s="25"/>
      <c r="K966388" s="25"/>
      <c r="M966388" s="25"/>
    </row>
    <row r="966389" spans="1:13" ht="17.25" customHeight="1" x14ac:dyDescent="0.15">
      <c r="A966389" s="25"/>
      <c r="C966389" s="25"/>
      <c r="D966389" s="25"/>
      <c r="E966389" s="25"/>
      <c r="J966389" s="25"/>
      <c r="K966389" s="25"/>
      <c r="M966389" s="25"/>
    </row>
    <row r="966390" spans="1:13" ht="17.25" customHeight="1" x14ac:dyDescent="0.15">
      <c r="A966390" s="25"/>
      <c r="C966390" s="25"/>
      <c r="D966390" s="25"/>
      <c r="E966390" s="25"/>
      <c r="J966390" s="25"/>
      <c r="K966390" s="25"/>
      <c r="M966390" s="25"/>
    </row>
    <row r="966391" spans="1:13" ht="17.25" customHeight="1" x14ac:dyDescent="0.15">
      <c r="A966391" s="25"/>
      <c r="C966391" s="25"/>
      <c r="D966391" s="25"/>
      <c r="E966391" s="25"/>
      <c r="J966391" s="25"/>
      <c r="K966391" s="25"/>
      <c r="M966391" s="25"/>
    </row>
    <row r="966392" spans="1:13" ht="17.25" customHeight="1" x14ac:dyDescent="0.15">
      <c r="A966392" s="25"/>
      <c r="C966392" s="25"/>
      <c r="D966392" s="25"/>
      <c r="E966392" s="25"/>
      <c r="J966392" s="25"/>
      <c r="K966392" s="25"/>
      <c r="M966392" s="25"/>
    </row>
    <row r="966393" spans="1:13" ht="17.25" customHeight="1" x14ac:dyDescent="0.15">
      <c r="A966393" s="25"/>
      <c r="C966393" s="25"/>
      <c r="D966393" s="25"/>
      <c r="E966393" s="25"/>
      <c r="J966393" s="25"/>
      <c r="K966393" s="25"/>
      <c r="M966393" s="25"/>
    </row>
    <row r="966394" spans="1:13" ht="17.25" customHeight="1" x14ac:dyDescent="0.15">
      <c r="A966394" s="25"/>
      <c r="C966394" s="25"/>
      <c r="D966394" s="25"/>
      <c r="E966394" s="25"/>
      <c r="J966394" s="25"/>
      <c r="K966394" s="25"/>
      <c r="M966394" s="25"/>
    </row>
    <row r="966395" spans="1:13" ht="17.25" customHeight="1" x14ac:dyDescent="0.15">
      <c r="A966395" s="25"/>
      <c r="C966395" s="25"/>
      <c r="D966395" s="25"/>
      <c r="E966395" s="25"/>
      <c r="J966395" s="25"/>
      <c r="K966395" s="25"/>
      <c r="M966395" s="25"/>
    </row>
    <row r="966396" spans="1:13" ht="17.25" customHeight="1" x14ac:dyDescent="0.15">
      <c r="A966396" s="25"/>
      <c r="C966396" s="25"/>
      <c r="D966396" s="25"/>
      <c r="E966396" s="25"/>
      <c r="J966396" s="25"/>
      <c r="K966396" s="25"/>
      <c r="M966396" s="25"/>
    </row>
    <row r="966397" spans="1:13" ht="17.25" customHeight="1" x14ac:dyDescent="0.15">
      <c r="A966397" s="25"/>
      <c r="C966397" s="25"/>
      <c r="D966397" s="25"/>
      <c r="E966397" s="25"/>
      <c r="J966397" s="25"/>
      <c r="K966397" s="25"/>
      <c r="M966397" s="25"/>
    </row>
    <row r="966398" spans="1:13" ht="17.25" customHeight="1" x14ac:dyDescent="0.15">
      <c r="A966398" s="25"/>
      <c r="C966398" s="25"/>
      <c r="D966398" s="25"/>
      <c r="E966398" s="25"/>
      <c r="J966398" s="25"/>
      <c r="K966398" s="25"/>
      <c r="M966398" s="25"/>
    </row>
    <row r="966399" spans="1:13" ht="17.25" customHeight="1" x14ac:dyDescent="0.15">
      <c r="A966399" s="25"/>
      <c r="C966399" s="25"/>
      <c r="D966399" s="25"/>
      <c r="E966399" s="25"/>
      <c r="J966399" s="25"/>
      <c r="K966399" s="25"/>
      <c r="M966399" s="25"/>
    </row>
    <row r="966400" spans="1:13" ht="17.25" customHeight="1" x14ac:dyDescent="0.15">
      <c r="A966400" s="25"/>
      <c r="C966400" s="25"/>
      <c r="D966400" s="25"/>
      <c r="E966400" s="25"/>
      <c r="J966400" s="25"/>
      <c r="K966400" s="25"/>
      <c r="M966400" s="25"/>
    </row>
    <row r="966401" spans="1:13" ht="17.25" customHeight="1" x14ac:dyDescent="0.15">
      <c r="A966401" s="25"/>
      <c r="C966401" s="25"/>
      <c r="D966401" s="25"/>
      <c r="E966401" s="25"/>
      <c r="J966401" s="25"/>
      <c r="K966401" s="25"/>
      <c r="M966401" s="25"/>
    </row>
    <row r="966402" spans="1:13" ht="17.25" customHeight="1" x14ac:dyDescent="0.15">
      <c r="A966402" s="25"/>
      <c r="C966402" s="25"/>
      <c r="D966402" s="25"/>
      <c r="E966402" s="25"/>
      <c r="J966402" s="25"/>
      <c r="K966402" s="25"/>
      <c r="M966402" s="25"/>
    </row>
    <row r="966403" spans="1:13" ht="17.25" customHeight="1" x14ac:dyDescent="0.15">
      <c r="A966403" s="25"/>
      <c r="C966403" s="25"/>
      <c r="D966403" s="25"/>
      <c r="E966403" s="25"/>
      <c r="J966403" s="25"/>
      <c r="K966403" s="25"/>
      <c r="M966403" s="25"/>
    </row>
    <row r="966404" spans="1:13" ht="17.25" customHeight="1" x14ac:dyDescent="0.15">
      <c r="A966404" s="25"/>
      <c r="C966404" s="25"/>
      <c r="D966404" s="25"/>
      <c r="E966404" s="25"/>
      <c r="J966404" s="25"/>
      <c r="K966404" s="25"/>
      <c r="M966404" s="25"/>
    </row>
    <row r="966405" spans="1:13" ht="17.25" customHeight="1" x14ac:dyDescent="0.15">
      <c r="A966405" s="25"/>
      <c r="C966405" s="25"/>
      <c r="D966405" s="25"/>
      <c r="E966405" s="25"/>
      <c r="J966405" s="25"/>
      <c r="K966405" s="25"/>
      <c r="M966405" s="25"/>
    </row>
    <row r="966406" spans="1:13" ht="17.25" customHeight="1" x14ac:dyDescent="0.15">
      <c r="A966406" s="25"/>
      <c r="C966406" s="25"/>
      <c r="D966406" s="25"/>
      <c r="E966406" s="25"/>
      <c r="J966406" s="25"/>
      <c r="K966406" s="25"/>
      <c r="M966406" s="25"/>
    </row>
    <row r="966407" spans="1:13" ht="17.25" customHeight="1" x14ac:dyDescent="0.15">
      <c r="A966407" s="25"/>
      <c r="C966407" s="25"/>
      <c r="D966407" s="25"/>
      <c r="E966407" s="25"/>
      <c r="J966407" s="25"/>
      <c r="K966407" s="25"/>
      <c r="M966407" s="25"/>
    </row>
    <row r="966408" spans="1:13" ht="17.25" customHeight="1" x14ac:dyDescent="0.15">
      <c r="A966408" s="25"/>
      <c r="C966408" s="25"/>
      <c r="D966408" s="25"/>
      <c r="E966408" s="25"/>
      <c r="J966408" s="25"/>
      <c r="K966408" s="25"/>
      <c r="M966408" s="25"/>
    </row>
    <row r="966409" spans="1:13" ht="17.25" customHeight="1" x14ac:dyDescent="0.15">
      <c r="A966409" s="25"/>
      <c r="C966409" s="25"/>
      <c r="D966409" s="25"/>
      <c r="E966409" s="25"/>
      <c r="J966409" s="25"/>
      <c r="K966409" s="25"/>
      <c r="M966409" s="25"/>
    </row>
    <row r="966410" spans="1:13" ht="17.25" customHeight="1" x14ac:dyDescent="0.15">
      <c r="A966410" s="25"/>
      <c r="C966410" s="25"/>
      <c r="D966410" s="25"/>
      <c r="E966410" s="25"/>
      <c r="J966410" s="25"/>
      <c r="K966410" s="25"/>
      <c r="M966410" s="25"/>
    </row>
    <row r="966411" spans="1:13" ht="17.25" customHeight="1" x14ac:dyDescent="0.15">
      <c r="A966411" s="25"/>
      <c r="C966411" s="25"/>
      <c r="D966411" s="25"/>
      <c r="E966411" s="25"/>
      <c r="J966411" s="25"/>
      <c r="K966411" s="25"/>
      <c r="M966411" s="25"/>
    </row>
    <row r="966412" spans="1:13" ht="17.25" customHeight="1" x14ac:dyDescent="0.15">
      <c r="A966412" s="25"/>
      <c r="C966412" s="25"/>
      <c r="D966412" s="25"/>
      <c r="E966412" s="25"/>
      <c r="J966412" s="25"/>
      <c r="K966412" s="25"/>
      <c r="M966412" s="25"/>
    </row>
    <row r="966413" spans="1:13" ht="17.25" customHeight="1" x14ac:dyDescent="0.15">
      <c r="A966413" s="25"/>
      <c r="C966413" s="25"/>
      <c r="D966413" s="25"/>
      <c r="E966413" s="25"/>
      <c r="J966413" s="25"/>
      <c r="K966413" s="25"/>
      <c r="M966413" s="25"/>
    </row>
    <row r="966414" spans="1:13" ht="17.25" customHeight="1" x14ac:dyDescent="0.15">
      <c r="A966414" s="25"/>
      <c r="C966414" s="25"/>
      <c r="D966414" s="25"/>
      <c r="E966414" s="25"/>
      <c r="J966414" s="25"/>
      <c r="K966414" s="25"/>
      <c r="M966414" s="25"/>
    </row>
    <row r="966415" spans="1:13" ht="17.25" customHeight="1" x14ac:dyDescent="0.15">
      <c r="A966415" s="25"/>
      <c r="C966415" s="25"/>
      <c r="D966415" s="25"/>
      <c r="E966415" s="25"/>
      <c r="J966415" s="25"/>
      <c r="K966415" s="25"/>
      <c r="M966415" s="25"/>
    </row>
    <row r="966416" spans="1:13" ht="17.25" customHeight="1" x14ac:dyDescent="0.15">
      <c r="A966416" s="25"/>
      <c r="C966416" s="25"/>
      <c r="D966416" s="25"/>
      <c r="E966416" s="25"/>
      <c r="J966416" s="25"/>
      <c r="K966416" s="25"/>
      <c r="M966416" s="25"/>
    </row>
    <row r="966417" spans="1:13" ht="17.25" customHeight="1" x14ac:dyDescent="0.15">
      <c r="A966417" s="25"/>
      <c r="C966417" s="25"/>
      <c r="D966417" s="25"/>
      <c r="E966417" s="25"/>
      <c r="J966417" s="25"/>
      <c r="K966417" s="25"/>
      <c r="M966417" s="25"/>
    </row>
    <row r="966418" spans="1:13" ht="17.25" customHeight="1" x14ac:dyDescent="0.15">
      <c r="A966418" s="25"/>
      <c r="C966418" s="25"/>
      <c r="D966418" s="25"/>
      <c r="E966418" s="25"/>
      <c r="J966418" s="25"/>
      <c r="K966418" s="25"/>
      <c r="M966418" s="25"/>
    </row>
    <row r="966419" spans="1:13" ht="17.25" customHeight="1" x14ac:dyDescent="0.15">
      <c r="A966419" s="25"/>
      <c r="C966419" s="25"/>
      <c r="D966419" s="25"/>
      <c r="E966419" s="25"/>
      <c r="J966419" s="25"/>
      <c r="K966419" s="25"/>
      <c r="M966419" s="25"/>
    </row>
    <row r="966420" spans="1:13" ht="17.25" customHeight="1" x14ac:dyDescent="0.15">
      <c r="A966420" s="25"/>
      <c r="C966420" s="25"/>
      <c r="D966420" s="25"/>
      <c r="E966420" s="25"/>
      <c r="J966420" s="25"/>
      <c r="K966420" s="25"/>
      <c r="M966420" s="25"/>
    </row>
    <row r="966421" spans="1:13" ht="17.25" customHeight="1" x14ac:dyDescent="0.15">
      <c r="A966421" s="25"/>
      <c r="C966421" s="25"/>
      <c r="D966421" s="25"/>
      <c r="E966421" s="25"/>
      <c r="J966421" s="25"/>
      <c r="K966421" s="25"/>
      <c r="M966421" s="25"/>
    </row>
    <row r="966422" spans="1:13" ht="17.25" customHeight="1" x14ac:dyDescent="0.15">
      <c r="A966422" s="25"/>
      <c r="C966422" s="25"/>
      <c r="D966422" s="25"/>
      <c r="E966422" s="25"/>
      <c r="J966422" s="25"/>
      <c r="K966422" s="25"/>
      <c r="M966422" s="25"/>
    </row>
    <row r="966423" spans="1:13" ht="17.25" customHeight="1" x14ac:dyDescent="0.15">
      <c r="A966423" s="25"/>
      <c r="C966423" s="25"/>
      <c r="D966423" s="25"/>
      <c r="E966423" s="25"/>
      <c r="J966423" s="25"/>
      <c r="K966423" s="25"/>
      <c r="M966423" s="25"/>
    </row>
    <row r="966424" spans="1:13" ht="17.25" customHeight="1" x14ac:dyDescent="0.15">
      <c r="A966424" s="25"/>
      <c r="C966424" s="25"/>
      <c r="D966424" s="25"/>
      <c r="E966424" s="25"/>
      <c r="J966424" s="25"/>
      <c r="K966424" s="25"/>
      <c r="M966424" s="25"/>
    </row>
    <row r="966425" spans="1:13" ht="17.25" customHeight="1" x14ac:dyDescent="0.15">
      <c r="A966425" s="25"/>
      <c r="C966425" s="25"/>
      <c r="D966425" s="25"/>
      <c r="E966425" s="25"/>
      <c r="J966425" s="25"/>
      <c r="K966425" s="25"/>
      <c r="M966425" s="25"/>
    </row>
    <row r="966426" spans="1:13" ht="17.25" customHeight="1" x14ac:dyDescent="0.15">
      <c r="A966426" s="25"/>
      <c r="C966426" s="25"/>
      <c r="D966426" s="25"/>
      <c r="E966426" s="25"/>
      <c r="J966426" s="25"/>
      <c r="K966426" s="25"/>
      <c r="M966426" s="25"/>
    </row>
    <row r="966427" spans="1:13" ht="17.25" customHeight="1" x14ac:dyDescent="0.15">
      <c r="A966427" s="25"/>
      <c r="C966427" s="25"/>
      <c r="D966427" s="25"/>
      <c r="E966427" s="25"/>
      <c r="J966427" s="25"/>
      <c r="K966427" s="25"/>
      <c r="M966427" s="25"/>
    </row>
    <row r="966428" spans="1:13" ht="17.25" customHeight="1" x14ac:dyDescent="0.15">
      <c r="A966428" s="25"/>
      <c r="C966428" s="25"/>
      <c r="D966428" s="25"/>
      <c r="E966428" s="25"/>
      <c r="J966428" s="25"/>
      <c r="K966428" s="25"/>
      <c r="M966428" s="25"/>
    </row>
    <row r="966429" spans="1:13" ht="17.25" customHeight="1" x14ac:dyDescent="0.15">
      <c r="A966429" s="25"/>
      <c r="C966429" s="25"/>
      <c r="D966429" s="25"/>
      <c r="E966429" s="25"/>
      <c r="J966429" s="25"/>
      <c r="K966429" s="25"/>
      <c r="M966429" s="25"/>
    </row>
    <row r="966430" spans="1:13" ht="17.25" customHeight="1" x14ac:dyDescent="0.15">
      <c r="A966430" s="25"/>
      <c r="C966430" s="25"/>
      <c r="D966430" s="25"/>
      <c r="E966430" s="25"/>
      <c r="J966430" s="25"/>
      <c r="K966430" s="25"/>
      <c r="M966430" s="25"/>
    </row>
    <row r="966431" spans="1:13" ht="17.25" customHeight="1" x14ac:dyDescent="0.15">
      <c r="A966431" s="25"/>
      <c r="C966431" s="25"/>
      <c r="D966431" s="25"/>
      <c r="E966431" s="25"/>
      <c r="J966431" s="25"/>
      <c r="K966431" s="25"/>
      <c r="M966431" s="25"/>
    </row>
    <row r="966432" spans="1:13" ht="17.25" customHeight="1" x14ac:dyDescent="0.15">
      <c r="A966432" s="25"/>
      <c r="C966432" s="25"/>
      <c r="D966432" s="25"/>
      <c r="E966432" s="25"/>
      <c r="J966432" s="25"/>
      <c r="K966432" s="25"/>
      <c r="M966432" s="25"/>
    </row>
    <row r="966433" spans="1:13" ht="17.25" customHeight="1" x14ac:dyDescent="0.15">
      <c r="A966433" s="25"/>
      <c r="C966433" s="25"/>
      <c r="D966433" s="25"/>
      <c r="E966433" s="25"/>
      <c r="J966433" s="25"/>
      <c r="K966433" s="25"/>
      <c r="M966433" s="25"/>
    </row>
    <row r="966434" spans="1:13" ht="17.25" customHeight="1" x14ac:dyDescent="0.15">
      <c r="A966434" s="25"/>
      <c r="C966434" s="25"/>
      <c r="D966434" s="25"/>
      <c r="E966434" s="25"/>
      <c r="J966434" s="25"/>
      <c r="K966434" s="25"/>
      <c r="M966434" s="25"/>
    </row>
    <row r="966435" spans="1:13" ht="17.25" customHeight="1" x14ac:dyDescent="0.15">
      <c r="A966435" s="25"/>
      <c r="C966435" s="25"/>
      <c r="D966435" s="25"/>
      <c r="E966435" s="25"/>
      <c r="J966435" s="25"/>
      <c r="K966435" s="25"/>
      <c r="M966435" s="25"/>
    </row>
    <row r="966436" spans="1:13" ht="17.25" customHeight="1" x14ac:dyDescent="0.15">
      <c r="A966436" s="25"/>
      <c r="C966436" s="25"/>
      <c r="D966436" s="25"/>
      <c r="E966436" s="25"/>
      <c r="J966436" s="25"/>
      <c r="K966436" s="25"/>
      <c r="M966436" s="25"/>
    </row>
    <row r="966437" spans="1:13" ht="17.25" customHeight="1" x14ac:dyDescent="0.15">
      <c r="A966437" s="25"/>
      <c r="C966437" s="25"/>
      <c r="D966437" s="25"/>
      <c r="E966437" s="25"/>
      <c r="J966437" s="25"/>
      <c r="K966437" s="25"/>
      <c r="M966437" s="25"/>
    </row>
    <row r="966438" spans="1:13" ht="17.25" customHeight="1" x14ac:dyDescent="0.15">
      <c r="A966438" s="25"/>
      <c r="C966438" s="25"/>
      <c r="D966438" s="25"/>
      <c r="E966438" s="25"/>
      <c r="J966438" s="25"/>
      <c r="K966438" s="25"/>
      <c r="M966438" s="25"/>
    </row>
    <row r="966439" spans="1:13" ht="17.25" customHeight="1" x14ac:dyDescent="0.15">
      <c r="A966439" s="25"/>
      <c r="C966439" s="25"/>
      <c r="D966439" s="25"/>
      <c r="E966439" s="25"/>
      <c r="J966439" s="25"/>
      <c r="K966439" s="25"/>
      <c r="M966439" s="25"/>
    </row>
    <row r="966440" spans="1:13" ht="17.25" customHeight="1" x14ac:dyDescent="0.15">
      <c r="A966440" s="25"/>
      <c r="C966440" s="25"/>
      <c r="D966440" s="25"/>
      <c r="E966440" s="25"/>
      <c r="J966440" s="25"/>
      <c r="K966440" s="25"/>
      <c r="M966440" s="25"/>
    </row>
    <row r="966441" spans="1:13" ht="17.25" customHeight="1" x14ac:dyDescent="0.15">
      <c r="A966441" s="25"/>
      <c r="C966441" s="25"/>
      <c r="D966441" s="25"/>
      <c r="E966441" s="25"/>
      <c r="J966441" s="25"/>
      <c r="K966441" s="25"/>
      <c r="M966441" s="25"/>
    </row>
    <row r="966442" spans="1:13" ht="17.25" customHeight="1" x14ac:dyDescent="0.15">
      <c r="A966442" s="25"/>
      <c r="C966442" s="25"/>
      <c r="D966442" s="25"/>
      <c r="E966442" s="25"/>
      <c r="J966442" s="25"/>
      <c r="K966442" s="25"/>
      <c r="M966442" s="25"/>
    </row>
    <row r="966443" spans="1:13" ht="17.25" customHeight="1" x14ac:dyDescent="0.15">
      <c r="A966443" s="25"/>
      <c r="C966443" s="25"/>
      <c r="D966443" s="25"/>
      <c r="E966443" s="25"/>
      <c r="J966443" s="25"/>
      <c r="K966443" s="25"/>
      <c r="M966443" s="25"/>
    </row>
    <row r="966444" spans="1:13" ht="17.25" customHeight="1" x14ac:dyDescent="0.15">
      <c r="A966444" s="25"/>
      <c r="C966444" s="25"/>
      <c r="D966444" s="25"/>
      <c r="E966444" s="25"/>
      <c r="J966444" s="25"/>
      <c r="K966444" s="25"/>
      <c r="M966444" s="25"/>
    </row>
    <row r="966445" spans="1:13" ht="17.25" customHeight="1" x14ac:dyDescent="0.15">
      <c r="A966445" s="25"/>
      <c r="C966445" s="25"/>
      <c r="D966445" s="25"/>
      <c r="E966445" s="25"/>
      <c r="J966445" s="25"/>
      <c r="K966445" s="25"/>
      <c r="M966445" s="25"/>
    </row>
    <row r="966446" spans="1:13" ht="17.25" customHeight="1" x14ac:dyDescent="0.15">
      <c r="A966446" s="25"/>
      <c r="C966446" s="25"/>
      <c r="D966446" s="25"/>
      <c r="E966446" s="25"/>
      <c r="J966446" s="25"/>
      <c r="K966446" s="25"/>
      <c r="M966446" s="25"/>
    </row>
    <row r="966447" spans="1:13" ht="17.25" customHeight="1" x14ac:dyDescent="0.15">
      <c r="A966447" s="25"/>
      <c r="C966447" s="25"/>
      <c r="D966447" s="25"/>
      <c r="E966447" s="25"/>
      <c r="J966447" s="25"/>
      <c r="K966447" s="25"/>
      <c r="M966447" s="25"/>
    </row>
    <row r="966448" spans="1:13" ht="17.25" customHeight="1" x14ac:dyDescent="0.15">
      <c r="A966448" s="25"/>
      <c r="C966448" s="25"/>
      <c r="D966448" s="25"/>
      <c r="E966448" s="25"/>
      <c r="J966448" s="25"/>
      <c r="K966448" s="25"/>
      <c r="M966448" s="25"/>
    </row>
    <row r="966449" spans="1:13" ht="17.25" customHeight="1" x14ac:dyDescent="0.15">
      <c r="A966449" s="25"/>
      <c r="C966449" s="25"/>
      <c r="D966449" s="25"/>
      <c r="E966449" s="25"/>
      <c r="J966449" s="25"/>
      <c r="K966449" s="25"/>
      <c r="M966449" s="25"/>
    </row>
    <row r="966450" spans="1:13" ht="17.25" customHeight="1" x14ac:dyDescent="0.15">
      <c r="A966450" s="25"/>
      <c r="C966450" s="25"/>
      <c r="D966450" s="25"/>
      <c r="E966450" s="25"/>
      <c r="J966450" s="25"/>
      <c r="K966450" s="25"/>
      <c r="M966450" s="25"/>
    </row>
    <row r="966451" spans="1:13" ht="17.25" customHeight="1" x14ac:dyDescent="0.15">
      <c r="A966451" s="25"/>
      <c r="C966451" s="25"/>
      <c r="D966451" s="25"/>
      <c r="E966451" s="25"/>
      <c r="J966451" s="25"/>
      <c r="K966451" s="25"/>
      <c r="M966451" s="25"/>
    </row>
    <row r="966452" spans="1:13" ht="17.25" customHeight="1" x14ac:dyDescent="0.15">
      <c r="A966452" s="25"/>
      <c r="C966452" s="25"/>
      <c r="D966452" s="25"/>
      <c r="E966452" s="25"/>
      <c r="J966452" s="25"/>
      <c r="K966452" s="25"/>
      <c r="M966452" s="25"/>
    </row>
    <row r="966453" spans="1:13" ht="17.25" customHeight="1" x14ac:dyDescent="0.15">
      <c r="A966453" s="25"/>
      <c r="C966453" s="25"/>
      <c r="D966453" s="25"/>
      <c r="E966453" s="25"/>
      <c r="J966453" s="25"/>
      <c r="K966453" s="25"/>
      <c r="M966453" s="25"/>
    </row>
    <row r="966454" spans="1:13" ht="17.25" customHeight="1" x14ac:dyDescent="0.15">
      <c r="A966454" s="25"/>
      <c r="C966454" s="25"/>
      <c r="D966454" s="25"/>
      <c r="E966454" s="25"/>
      <c r="J966454" s="25"/>
      <c r="K966454" s="25"/>
      <c r="M966454" s="25"/>
    </row>
    <row r="966455" spans="1:13" ht="17.25" customHeight="1" x14ac:dyDescent="0.15">
      <c r="A966455" s="25"/>
      <c r="C966455" s="25"/>
      <c r="D966455" s="25"/>
      <c r="E966455" s="25"/>
      <c r="J966455" s="25"/>
      <c r="K966455" s="25"/>
      <c r="M966455" s="25"/>
    </row>
    <row r="966456" spans="1:13" ht="17.25" customHeight="1" x14ac:dyDescent="0.15">
      <c r="A966456" s="25"/>
      <c r="C966456" s="25"/>
      <c r="D966456" s="25"/>
      <c r="E966456" s="25"/>
      <c r="J966456" s="25"/>
      <c r="K966456" s="25"/>
      <c r="M966456" s="25"/>
    </row>
    <row r="966457" spans="1:13" ht="17.25" customHeight="1" x14ac:dyDescent="0.15">
      <c r="A966457" s="25"/>
      <c r="C966457" s="25"/>
      <c r="D966457" s="25"/>
      <c r="E966457" s="25"/>
      <c r="J966457" s="25"/>
      <c r="K966457" s="25"/>
      <c r="M966457" s="25"/>
    </row>
    <row r="966458" spans="1:13" ht="17.25" customHeight="1" x14ac:dyDescent="0.15">
      <c r="A966458" s="25"/>
      <c r="C966458" s="25"/>
      <c r="D966458" s="25"/>
      <c r="E966458" s="25"/>
      <c r="J966458" s="25"/>
      <c r="K966458" s="25"/>
      <c r="M966458" s="25"/>
    </row>
    <row r="966459" spans="1:13" ht="17.25" customHeight="1" x14ac:dyDescent="0.15">
      <c r="A966459" s="25"/>
      <c r="C966459" s="25"/>
      <c r="D966459" s="25"/>
      <c r="E966459" s="25"/>
      <c r="J966459" s="25"/>
      <c r="K966459" s="25"/>
      <c r="M966459" s="25"/>
    </row>
    <row r="966460" spans="1:13" ht="17.25" customHeight="1" x14ac:dyDescent="0.15">
      <c r="A966460" s="25"/>
      <c r="C966460" s="25"/>
      <c r="D966460" s="25"/>
      <c r="E966460" s="25"/>
      <c r="J966460" s="25"/>
      <c r="K966460" s="25"/>
      <c r="M966460" s="25"/>
    </row>
    <row r="966461" spans="1:13" ht="17.25" customHeight="1" x14ac:dyDescent="0.15">
      <c r="A966461" s="25"/>
      <c r="C966461" s="25"/>
      <c r="D966461" s="25"/>
      <c r="E966461" s="25"/>
      <c r="J966461" s="25"/>
      <c r="K966461" s="25"/>
      <c r="M966461" s="25"/>
    </row>
    <row r="966462" spans="1:13" ht="17.25" customHeight="1" x14ac:dyDescent="0.15">
      <c r="A966462" s="25"/>
      <c r="C966462" s="25"/>
      <c r="D966462" s="25"/>
      <c r="E966462" s="25"/>
      <c r="J966462" s="25"/>
      <c r="K966462" s="25"/>
      <c r="M966462" s="25"/>
    </row>
    <row r="966463" spans="1:13" ht="17.25" customHeight="1" x14ac:dyDescent="0.15">
      <c r="A966463" s="25"/>
      <c r="C966463" s="25"/>
      <c r="D966463" s="25"/>
      <c r="E966463" s="25"/>
      <c r="J966463" s="25"/>
      <c r="K966463" s="25"/>
      <c r="M966463" s="25"/>
    </row>
    <row r="966464" spans="1:13" ht="17.25" customHeight="1" x14ac:dyDescent="0.15">
      <c r="A966464" s="25"/>
      <c r="C966464" s="25"/>
      <c r="D966464" s="25"/>
      <c r="E966464" s="25"/>
      <c r="J966464" s="25"/>
      <c r="K966464" s="25"/>
      <c r="M966464" s="25"/>
    </row>
    <row r="966465" spans="1:13" ht="17.25" customHeight="1" x14ac:dyDescent="0.15">
      <c r="A966465" s="25"/>
      <c r="C966465" s="25"/>
      <c r="D966465" s="25"/>
      <c r="E966465" s="25"/>
      <c r="J966465" s="25"/>
      <c r="K966465" s="25"/>
      <c r="M966465" s="25"/>
    </row>
    <row r="966466" spans="1:13" ht="17.25" customHeight="1" x14ac:dyDescent="0.15">
      <c r="A966466" s="25"/>
      <c r="C966466" s="25"/>
      <c r="D966466" s="25"/>
      <c r="E966466" s="25"/>
      <c r="J966466" s="25"/>
      <c r="K966466" s="25"/>
      <c r="M966466" s="25"/>
    </row>
    <row r="966467" spans="1:13" ht="17.25" customHeight="1" x14ac:dyDescent="0.15">
      <c r="A966467" s="25"/>
      <c r="C966467" s="25"/>
      <c r="D966467" s="25"/>
      <c r="E966467" s="25"/>
      <c r="J966467" s="25"/>
      <c r="K966467" s="25"/>
      <c r="M966467" s="25"/>
    </row>
    <row r="966468" spans="1:13" ht="17.25" customHeight="1" x14ac:dyDescent="0.15">
      <c r="A966468" s="25"/>
      <c r="C966468" s="25"/>
      <c r="D966468" s="25"/>
      <c r="E966468" s="25"/>
      <c r="J966468" s="25"/>
      <c r="K966468" s="25"/>
      <c r="M966468" s="25"/>
    </row>
    <row r="966469" spans="1:13" ht="17.25" customHeight="1" x14ac:dyDescent="0.15">
      <c r="A966469" s="25"/>
      <c r="C966469" s="25"/>
      <c r="D966469" s="25"/>
      <c r="E966469" s="25"/>
      <c r="J966469" s="25"/>
      <c r="K966469" s="25"/>
      <c r="M966469" s="25"/>
    </row>
    <row r="966470" spans="1:13" ht="17.25" customHeight="1" x14ac:dyDescent="0.15">
      <c r="A966470" s="25"/>
      <c r="C966470" s="25"/>
      <c r="D966470" s="25"/>
      <c r="E966470" s="25"/>
      <c r="J966470" s="25"/>
      <c r="K966470" s="25"/>
      <c r="M966470" s="25"/>
    </row>
    <row r="966471" spans="1:13" ht="17.25" customHeight="1" x14ac:dyDescent="0.15">
      <c r="A966471" s="25"/>
      <c r="C966471" s="25"/>
      <c r="D966471" s="25"/>
      <c r="E966471" s="25"/>
      <c r="J966471" s="25"/>
      <c r="K966471" s="25"/>
      <c r="M966471" s="25"/>
    </row>
    <row r="966472" spans="1:13" ht="17.25" customHeight="1" x14ac:dyDescent="0.15">
      <c r="A966472" s="25"/>
      <c r="C966472" s="25"/>
      <c r="D966472" s="25"/>
      <c r="E966472" s="25"/>
      <c r="J966472" s="25"/>
      <c r="K966472" s="25"/>
      <c r="M966472" s="25"/>
    </row>
    <row r="966473" spans="1:13" ht="17.25" customHeight="1" x14ac:dyDescent="0.15">
      <c r="A966473" s="25"/>
      <c r="C966473" s="25"/>
      <c r="D966473" s="25"/>
      <c r="E966473" s="25"/>
      <c r="J966473" s="25"/>
      <c r="K966473" s="25"/>
      <c r="M966473" s="25"/>
    </row>
    <row r="966474" spans="1:13" ht="17.25" customHeight="1" x14ac:dyDescent="0.15">
      <c r="A966474" s="25"/>
      <c r="C966474" s="25"/>
      <c r="D966474" s="25"/>
      <c r="E966474" s="25"/>
      <c r="J966474" s="25"/>
      <c r="K966474" s="25"/>
      <c r="M966474" s="25"/>
    </row>
    <row r="966475" spans="1:13" ht="17.25" customHeight="1" x14ac:dyDescent="0.15">
      <c r="A966475" s="25"/>
      <c r="C966475" s="25"/>
      <c r="D966475" s="25"/>
      <c r="E966475" s="25"/>
      <c r="J966475" s="25"/>
      <c r="K966475" s="25"/>
      <c r="M966475" s="25"/>
    </row>
    <row r="966476" spans="1:13" ht="17.25" customHeight="1" x14ac:dyDescent="0.15">
      <c r="A966476" s="25"/>
      <c r="C966476" s="25"/>
      <c r="D966476" s="25"/>
      <c r="E966476" s="25"/>
      <c r="J966476" s="25"/>
      <c r="K966476" s="25"/>
      <c r="M966476" s="25"/>
    </row>
    <row r="966477" spans="1:13" ht="17.25" customHeight="1" x14ac:dyDescent="0.15">
      <c r="A966477" s="25"/>
      <c r="C966477" s="25"/>
      <c r="D966477" s="25"/>
      <c r="E966477" s="25"/>
      <c r="J966477" s="25"/>
      <c r="K966477" s="25"/>
      <c r="M966477" s="25"/>
    </row>
    <row r="966478" spans="1:13" ht="17.25" customHeight="1" x14ac:dyDescent="0.15">
      <c r="A966478" s="25"/>
      <c r="C966478" s="25"/>
      <c r="D966478" s="25"/>
      <c r="E966478" s="25"/>
      <c r="J966478" s="25"/>
      <c r="K966478" s="25"/>
      <c r="M966478" s="25"/>
    </row>
    <row r="966479" spans="1:13" ht="17.25" customHeight="1" x14ac:dyDescent="0.15">
      <c r="A966479" s="25"/>
      <c r="C966479" s="25"/>
      <c r="D966479" s="25"/>
      <c r="E966479" s="25"/>
      <c r="J966479" s="25"/>
      <c r="K966479" s="25"/>
      <c r="M966479" s="25"/>
    </row>
    <row r="966480" spans="1:13" ht="17.25" customHeight="1" x14ac:dyDescent="0.15">
      <c r="A966480" s="25"/>
      <c r="C966480" s="25"/>
      <c r="D966480" s="25"/>
      <c r="E966480" s="25"/>
      <c r="J966480" s="25"/>
      <c r="K966480" s="25"/>
      <c r="M966480" s="25"/>
    </row>
    <row r="966481" spans="1:13" ht="17.25" customHeight="1" x14ac:dyDescent="0.15">
      <c r="A966481" s="25"/>
      <c r="C966481" s="25"/>
      <c r="D966481" s="25"/>
      <c r="E966481" s="25"/>
      <c r="J966481" s="25"/>
      <c r="K966481" s="25"/>
      <c r="M966481" s="25"/>
    </row>
    <row r="966482" spans="1:13" ht="17.25" customHeight="1" x14ac:dyDescent="0.15">
      <c r="A966482" s="25"/>
      <c r="C966482" s="25"/>
      <c r="D966482" s="25"/>
      <c r="E966482" s="25"/>
      <c r="J966482" s="25"/>
      <c r="K966482" s="25"/>
      <c r="M966482" s="25"/>
    </row>
    <row r="966483" spans="1:13" ht="17.25" customHeight="1" x14ac:dyDescent="0.15">
      <c r="A966483" s="25"/>
      <c r="C966483" s="25"/>
      <c r="D966483" s="25"/>
      <c r="E966483" s="25"/>
      <c r="J966483" s="25"/>
      <c r="K966483" s="25"/>
      <c r="M966483" s="25"/>
    </row>
    <row r="966484" spans="1:13" ht="17.25" customHeight="1" x14ac:dyDescent="0.15">
      <c r="A966484" s="25"/>
      <c r="C966484" s="25"/>
      <c r="D966484" s="25"/>
      <c r="E966484" s="25"/>
      <c r="J966484" s="25"/>
      <c r="K966484" s="25"/>
      <c r="M966484" s="25"/>
    </row>
    <row r="966485" spans="1:13" ht="17.25" customHeight="1" x14ac:dyDescent="0.15">
      <c r="A966485" s="25"/>
      <c r="C966485" s="25"/>
      <c r="D966485" s="25"/>
      <c r="E966485" s="25"/>
      <c r="J966485" s="25"/>
      <c r="K966485" s="25"/>
      <c r="M966485" s="25"/>
    </row>
    <row r="966486" spans="1:13" ht="17.25" customHeight="1" x14ac:dyDescent="0.15">
      <c r="A966486" s="25"/>
      <c r="C966486" s="25"/>
      <c r="D966486" s="25"/>
      <c r="E966486" s="25"/>
      <c r="J966486" s="25"/>
      <c r="K966486" s="25"/>
      <c r="M966486" s="25"/>
    </row>
    <row r="966487" spans="1:13" ht="17.25" customHeight="1" x14ac:dyDescent="0.15">
      <c r="A966487" s="25"/>
      <c r="C966487" s="25"/>
      <c r="D966487" s="25"/>
      <c r="E966487" s="25"/>
      <c r="J966487" s="25"/>
      <c r="K966487" s="25"/>
      <c r="M966487" s="25"/>
    </row>
    <row r="966488" spans="1:13" ht="17.25" customHeight="1" x14ac:dyDescent="0.15">
      <c r="A966488" s="25"/>
      <c r="C966488" s="25"/>
      <c r="D966488" s="25"/>
      <c r="E966488" s="25"/>
      <c r="J966488" s="25"/>
      <c r="K966488" s="25"/>
      <c r="M966488" s="25"/>
    </row>
    <row r="966489" spans="1:13" ht="17.25" customHeight="1" x14ac:dyDescent="0.15">
      <c r="A966489" s="25"/>
      <c r="C966489" s="25"/>
      <c r="D966489" s="25"/>
      <c r="E966489" s="25"/>
      <c r="J966489" s="25"/>
      <c r="K966489" s="25"/>
      <c r="M966489" s="25"/>
    </row>
    <row r="966490" spans="1:13" ht="17.25" customHeight="1" x14ac:dyDescent="0.15">
      <c r="A966490" s="25"/>
      <c r="C966490" s="25"/>
      <c r="D966490" s="25"/>
      <c r="E966490" s="25"/>
      <c r="J966490" s="25"/>
      <c r="K966490" s="25"/>
      <c r="M966490" s="25"/>
    </row>
    <row r="966491" spans="1:13" ht="17.25" customHeight="1" x14ac:dyDescent="0.15">
      <c r="A966491" s="25"/>
      <c r="C966491" s="25"/>
      <c r="D966491" s="25"/>
      <c r="E966491" s="25"/>
      <c r="J966491" s="25"/>
      <c r="K966491" s="25"/>
      <c r="M966491" s="25"/>
    </row>
    <row r="966492" spans="1:13" ht="17.25" customHeight="1" x14ac:dyDescent="0.15">
      <c r="A966492" s="25"/>
      <c r="C966492" s="25"/>
      <c r="D966492" s="25"/>
      <c r="E966492" s="25"/>
      <c r="J966492" s="25"/>
      <c r="K966492" s="25"/>
      <c r="M966492" s="25"/>
    </row>
    <row r="966493" spans="1:13" ht="17.25" customHeight="1" x14ac:dyDescent="0.15">
      <c r="A966493" s="25"/>
      <c r="C966493" s="25"/>
      <c r="D966493" s="25"/>
      <c r="E966493" s="25"/>
      <c r="J966493" s="25"/>
      <c r="K966493" s="25"/>
      <c r="M966493" s="25"/>
    </row>
    <row r="966494" spans="1:13" ht="17.25" customHeight="1" x14ac:dyDescent="0.15">
      <c r="A966494" s="25"/>
      <c r="C966494" s="25"/>
      <c r="D966494" s="25"/>
      <c r="E966494" s="25"/>
      <c r="J966494" s="25"/>
      <c r="K966494" s="25"/>
      <c r="M966494" s="25"/>
    </row>
    <row r="966495" spans="1:13" ht="17.25" customHeight="1" x14ac:dyDescent="0.15">
      <c r="A966495" s="25"/>
      <c r="C966495" s="25"/>
      <c r="D966495" s="25"/>
      <c r="E966495" s="25"/>
      <c r="J966495" s="25"/>
      <c r="K966495" s="25"/>
      <c r="M966495" s="25"/>
    </row>
    <row r="966496" spans="1:13" ht="17.25" customHeight="1" x14ac:dyDescent="0.15">
      <c r="A966496" s="25"/>
      <c r="C966496" s="25"/>
      <c r="D966496" s="25"/>
      <c r="E966496" s="25"/>
      <c r="J966496" s="25"/>
      <c r="K966496" s="25"/>
      <c r="M966496" s="25"/>
    </row>
    <row r="966497" spans="1:13" ht="17.25" customHeight="1" x14ac:dyDescent="0.15">
      <c r="A966497" s="25"/>
      <c r="C966497" s="25"/>
      <c r="D966497" s="25"/>
      <c r="E966497" s="25"/>
      <c r="J966497" s="25"/>
      <c r="K966497" s="25"/>
      <c r="M966497" s="25"/>
    </row>
    <row r="966498" spans="1:13" ht="17.25" customHeight="1" x14ac:dyDescent="0.15">
      <c r="A966498" s="25"/>
      <c r="C966498" s="25"/>
      <c r="D966498" s="25"/>
      <c r="E966498" s="25"/>
      <c r="J966498" s="25"/>
      <c r="K966498" s="25"/>
      <c r="M966498" s="25"/>
    </row>
    <row r="966499" spans="1:13" ht="17.25" customHeight="1" x14ac:dyDescent="0.15">
      <c r="A966499" s="25"/>
      <c r="C966499" s="25"/>
      <c r="D966499" s="25"/>
      <c r="E966499" s="25"/>
      <c r="J966499" s="25"/>
      <c r="K966499" s="25"/>
      <c r="M966499" s="25"/>
    </row>
    <row r="966500" spans="1:13" ht="17.25" customHeight="1" x14ac:dyDescent="0.15">
      <c r="A966500" s="25"/>
      <c r="C966500" s="25"/>
      <c r="D966500" s="25"/>
      <c r="E966500" s="25"/>
      <c r="J966500" s="25"/>
      <c r="K966500" s="25"/>
      <c r="M966500" s="25"/>
    </row>
    <row r="966501" spans="1:13" ht="17.25" customHeight="1" x14ac:dyDescent="0.15">
      <c r="A966501" s="25"/>
      <c r="C966501" s="25"/>
      <c r="D966501" s="25"/>
      <c r="E966501" s="25"/>
      <c r="J966501" s="25"/>
      <c r="K966501" s="25"/>
      <c r="M966501" s="25"/>
    </row>
    <row r="966502" spans="1:13" ht="17.25" customHeight="1" x14ac:dyDescent="0.15">
      <c r="A966502" s="25"/>
      <c r="C966502" s="25"/>
      <c r="D966502" s="25"/>
      <c r="E966502" s="25"/>
      <c r="J966502" s="25"/>
      <c r="K966502" s="25"/>
      <c r="M966502" s="25"/>
    </row>
    <row r="966503" spans="1:13" ht="17.25" customHeight="1" x14ac:dyDescent="0.15">
      <c r="A966503" s="25"/>
      <c r="C966503" s="25"/>
      <c r="D966503" s="25"/>
      <c r="E966503" s="25"/>
      <c r="J966503" s="25"/>
      <c r="K966503" s="25"/>
      <c r="M966503" s="25"/>
    </row>
    <row r="966504" spans="1:13" ht="17.25" customHeight="1" x14ac:dyDescent="0.15">
      <c r="A966504" s="25"/>
      <c r="C966504" s="25"/>
      <c r="D966504" s="25"/>
      <c r="E966504" s="25"/>
      <c r="J966504" s="25"/>
      <c r="K966504" s="25"/>
      <c r="M966504" s="25"/>
    </row>
    <row r="966505" spans="1:13" ht="17.25" customHeight="1" x14ac:dyDescent="0.15">
      <c r="A966505" s="25"/>
      <c r="C966505" s="25"/>
      <c r="D966505" s="25"/>
      <c r="E966505" s="25"/>
      <c r="J966505" s="25"/>
      <c r="K966505" s="25"/>
      <c r="M966505" s="25"/>
    </row>
    <row r="966506" spans="1:13" ht="17.25" customHeight="1" x14ac:dyDescent="0.15">
      <c r="A966506" s="25"/>
      <c r="C966506" s="25"/>
      <c r="D966506" s="25"/>
      <c r="E966506" s="25"/>
      <c r="J966506" s="25"/>
      <c r="K966506" s="25"/>
      <c r="M966506" s="25"/>
    </row>
    <row r="966507" spans="1:13" ht="17.25" customHeight="1" x14ac:dyDescent="0.15">
      <c r="A966507" s="25"/>
      <c r="C966507" s="25"/>
      <c r="D966507" s="25"/>
      <c r="E966507" s="25"/>
      <c r="J966507" s="25"/>
      <c r="K966507" s="25"/>
      <c r="M966507" s="25"/>
    </row>
    <row r="966508" spans="1:13" ht="17.25" customHeight="1" x14ac:dyDescent="0.15">
      <c r="A966508" s="25"/>
      <c r="C966508" s="25"/>
      <c r="D966508" s="25"/>
      <c r="E966508" s="25"/>
      <c r="J966508" s="25"/>
      <c r="K966508" s="25"/>
      <c r="M966508" s="25"/>
    </row>
    <row r="966509" spans="1:13" ht="17.25" customHeight="1" x14ac:dyDescent="0.15">
      <c r="A966509" s="25"/>
      <c r="C966509" s="25"/>
      <c r="D966509" s="25"/>
      <c r="E966509" s="25"/>
      <c r="J966509" s="25"/>
      <c r="K966509" s="25"/>
      <c r="M966509" s="25"/>
    </row>
    <row r="966510" spans="1:13" ht="17.25" customHeight="1" x14ac:dyDescent="0.15">
      <c r="A966510" s="25"/>
      <c r="C966510" s="25"/>
      <c r="D966510" s="25"/>
      <c r="E966510" s="25"/>
      <c r="J966510" s="25"/>
      <c r="K966510" s="25"/>
      <c r="M966510" s="25"/>
    </row>
    <row r="966511" spans="1:13" ht="17.25" customHeight="1" x14ac:dyDescent="0.15">
      <c r="A966511" s="25"/>
      <c r="C966511" s="25"/>
      <c r="D966511" s="25"/>
      <c r="E966511" s="25"/>
      <c r="J966511" s="25"/>
      <c r="K966511" s="25"/>
      <c r="M966511" s="25"/>
    </row>
    <row r="966512" spans="1:13" ht="17.25" customHeight="1" x14ac:dyDescent="0.15">
      <c r="A966512" s="25"/>
      <c r="C966512" s="25"/>
      <c r="D966512" s="25"/>
      <c r="E966512" s="25"/>
      <c r="J966512" s="25"/>
      <c r="K966512" s="25"/>
      <c r="M966512" s="25"/>
    </row>
    <row r="966513" spans="1:13" ht="17.25" customHeight="1" x14ac:dyDescent="0.15">
      <c r="A966513" s="25"/>
      <c r="C966513" s="25"/>
      <c r="D966513" s="25"/>
      <c r="E966513" s="25"/>
      <c r="J966513" s="25"/>
      <c r="K966513" s="25"/>
      <c r="M966513" s="25"/>
    </row>
    <row r="966514" spans="1:13" ht="17.25" customHeight="1" x14ac:dyDescent="0.15">
      <c r="A966514" s="25"/>
      <c r="C966514" s="25"/>
      <c r="D966514" s="25"/>
      <c r="E966514" s="25"/>
      <c r="J966514" s="25"/>
      <c r="K966514" s="25"/>
      <c r="M966514" s="25"/>
    </row>
    <row r="966515" spans="1:13" ht="17.25" customHeight="1" x14ac:dyDescent="0.15">
      <c r="A966515" s="25"/>
      <c r="C966515" s="25"/>
      <c r="D966515" s="25"/>
      <c r="E966515" s="25"/>
      <c r="J966515" s="25"/>
      <c r="K966515" s="25"/>
      <c r="M966515" s="25"/>
    </row>
    <row r="966516" spans="1:13" ht="17.25" customHeight="1" x14ac:dyDescent="0.15">
      <c r="A966516" s="25"/>
      <c r="C966516" s="25"/>
      <c r="D966516" s="25"/>
      <c r="E966516" s="25"/>
      <c r="J966516" s="25"/>
      <c r="K966516" s="25"/>
      <c r="M966516" s="25"/>
    </row>
    <row r="966517" spans="1:13" ht="17.25" customHeight="1" x14ac:dyDescent="0.15">
      <c r="A966517" s="25"/>
      <c r="C966517" s="25"/>
      <c r="D966517" s="25"/>
      <c r="E966517" s="25"/>
      <c r="J966517" s="25"/>
      <c r="K966517" s="25"/>
      <c r="M966517" s="25"/>
    </row>
    <row r="966518" spans="1:13" ht="17.25" customHeight="1" x14ac:dyDescent="0.15">
      <c r="A966518" s="25"/>
      <c r="C966518" s="25"/>
      <c r="D966518" s="25"/>
      <c r="E966518" s="25"/>
      <c r="J966518" s="25"/>
      <c r="K966518" s="25"/>
      <c r="M966518" s="25"/>
    </row>
    <row r="966519" spans="1:13" ht="17.25" customHeight="1" x14ac:dyDescent="0.15">
      <c r="A966519" s="25"/>
      <c r="C966519" s="25"/>
      <c r="D966519" s="25"/>
      <c r="E966519" s="25"/>
      <c r="J966519" s="25"/>
      <c r="K966519" s="25"/>
      <c r="M966519" s="25"/>
    </row>
    <row r="966520" spans="1:13" ht="17.25" customHeight="1" x14ac:dyDescent="0.15">
      <c r="A966520" s="25"/>
      <c r="C966520" s="25"/>
      <c r="D966520" s="25"/>
      <c r="E966520" s="25"/>
      <c r="J966520" s="25"/>
      <c r="K966520" s="25"/>
      <c r="M966520" s="25"/>
    </row>
    <row r="966521" spans="1:13" ht="17.25" customHeight="1" x14ac:dyDescent="0.15">
      <c r="A966521" s="25"/>
      <c r="C966521" s="25"/>
      <c r="D966521" s="25"/>
      <c r="E966521" s="25"/>
      <c r="J966521" s="25"/>
      <c r="K966521" s="25"/>
      <c r="M966521" s="25"/>
    </row>
    <row r="966522" spans="1:13" ht="17.25" customHeight="1" x14ac:dyDescent="0.15">
      <c r="A966522" s="25"/>
      <c r="C966522" s="25"/>
      <c r="D966522" s="25"/>
      <c r="E966522" s="25"/>
      <c r="J966522" s="25"/>
      <c r="K966522" s="25"/>
      <c r="M966522" s="25"/>
    </row>
    <row r="966523" spans="1:13" ht="17.25" customHeight="1" x14ac:dyDescent="0.15">
      <c r="A966523" s="25"/>
      <c r="C966523" s="25"/>
      <c r="D966523" s="25"/>
      <c r="E966523" s="25"/>
      <c r="J966523" s="25"/>
      <c r="K966523" s="25"/>
      <c r="M966523" s="25"/>
    </row>
    <row r="966524" spans="1:13" ht="17.25" customHeight="1" x14ac:dyDescent="0.15">
      <c r="A966524" s="25"/>
      <c r="C966524" s="25"/>
      <c r="D966524" s="25"/>
      <c r="E966524" s="25"/>
      <c r="J966524" s="25"/>
      <c r="K966524" s="25"/>
      <c r="M966524" s="25"/>
    </row>
    <row r="966525" spans="1:13" ht="17.25" customHeight="1" x14ac:dyDescent="0.15">
      <c r="A966525" s="25"/>
      <c r="C966525" s="25"/>
      <c r="D966525" s="25"/>
      <c r="E966525" s="25"/>
      <c r="J966525" s="25"/>
      <c r="K966525" s="25"/>
      <c r="M966525" s="25"/>
    </row>
    <row r="966526" spans="1:13" ht="17.25" customHeight="1" x14ac:dyDescent="0.15">
      <c r="A966526" s="25"/>
      <c r="C966526" s="25"/>
      <c r="D966526" s="25"/>
      <c r="E966526" s="25"/>
      <c r="J966526" s="25"/>
      <c r="K966526" s="25"/>
      <c r="M966526" s="25"/>
    </row>
    <row r="966527" spans="1:13" ht="17.25" customHeight="1" x14ac:dyDescent="0.15">
      <c r="A966527" s="25"/>
      <c r="C966527" s="25"/>
      <c r="D966527" s="25"/>
      <c r="E966527" s="25"/>
      <c r="J966527" s="25"/>
      <c r="K966527" s="25"/>
      <c r="M966527" s="25"/>
    </row>
    <row r="966528" spans="1:13" ht="17.25" customHeight="1" x14ac:dyDescent="0.15">
      <c r="A966528" s="25"/>
      <c r="C966528" s="25"/>
      <c r="D966528" s="25"/>
      <c r="E966528" s="25"/>
      <c r="J966528" s="25"/>
      <c r="K966528" s="25"/>
      <c r="M966528" s="25"/>
    </row>
    <row r="966529" spans="1:13" ht="17.25" customHeight="1" x14ac:dyDescent="0.15">
      <c r="A966529" s="25"/>
      <c r="C966529" s="25"/>
      <c r="D966529" s="25"/>
      <c r="E966529" s="25"/>
      <c r="J966529" s="25"/>
      <c r="K966529" s="25"/>
      <c r="M966529" s="25"/>
    </row>
    <row r="966530" spans="1:13" ht="17.25" customHeight="1" x14ac:dyDescent="0.15">
      <c r="A966530" s="25"/>
      <c r="C966530" s="25"/>
      <c r="D966530" s="25"/>
      <c r="E966530" s="25"/>
      <c r="J966530" s="25"/>
      <c r="K966530" s="25"/>
      <c r="M966530" s="25"/>
    </row>
    <row r="966531" spans="1:13" ht="17.25" customHeight="1" x14ac:dyDescent="0.15">
      <c r="A966531" s="25"/>
      <c r="C966531" s="25"/>
      <c r="D966531" s="25"/>
      <c r="E966531" s="25"/>
      <c r="J966531" s="25"/>
      <c r="K966531" s="25"/>
      <c r="M966531" s="25"/>
    </row>
    <row r="966532" spans="1:13" ht="17.25" customHeight="1" x14ac:dyDescent="0.15">
      <c r="A966532" s="25"/>
      <c r="C966532" s="25"/>
      <c r="D966532" s="25"/>
      <c r="E966532" s="25"/>
      <c r="J966532" s="25"/>
      <c r="K966532" s="25"/>
      <c r="M966532" s="25"/>
    </row>
    <row r="966533" spans="1:13" ht="17.25" customHeight="1" x14ac:dyDescent="0.15">
      <c r="A966533" s="25"/>
      <c r="C966533" s="25"/>
      <c r="D966533" s="25"/>
      <c r="E966533" s="25"/>
      <c r="J966533" s="25"/>
      <c r="K966533" s="25"/>
      <c r="M966533" s="25"/>
    </row>
    <row r="966534" spans="1:13" ht="17.25" customHeight="1" x14ac:dyDescent="0.15">
      <c r="A966534" s="25"/>
      <c r="C966534" s="25"/>
      <c r="D966534" s="25"/>
      <c r="E966534" s="25"/>
      <c r="J966534" s="25"/>
      <c r="K966534" s="25"/>
      <c r="M966534" s="25"/>
    </row>
    <row r="966535" spans="1:13" ht="17.25" customHeight="1" x14ac:dyDescent="0.15">
      <c r="A966535" s="25"/>
      <c r="C966535" s="25"/>
      <c r="D966535" s="25"/>
      <c r="E966535" s="25"/>
      <c r="J966535" s="25"/>
      <c r="K966535" s="25"/>
      <c r="M966535" s="25"/>
    </row>
    <row r="966536" spans="1:13" ht="17.25" customHeight="1" x14ac:dyDescent="0.15">
      <c r="A966536" s="25"/>
      <c r="C966536" s="25"/>
      <c r="D966536" s="25"/>
      <c r="E966536" s="25"/>
      <c r="J966536" s="25"/>
      <c r="K966536" s="25"/>
      <c r="M966536" s="25"/>
    </row>
    <row r="966537" spans="1:13" ht="17.25" customHeight="1" x14ac:dyDescent="0.15">
      <c r="A966537" s="25"/>
      <c r="C966537" s="25"/>
      <c r="D966537" s="25"/>
      <c r="E966537" s="25"/>
      <c r="J966537" s="25"/>
      <c r="K966537" s="25"/>
      <c r="M966537" s="25"/>
    </row>
    <row r="966538" spans="1:13" ht="17.25" customHeight="1" x14ac:dyDescent="0.15">
      <c r="A966538" s="25"/>
      <c r="C966538" s="25"/>
      <c r="D966538" s="25"/>
      <c r="E966538" s="25"/>
      <c r="J966538" s="25"/>
      <c r="K966538" s="25"/>
      <c r="M966538" s="25"/>
    </row>
    <row r="966539" spans="1:13" ht="17.25" customHeight="1" x14ac:dyDescent="0.15">
      <c r="A966539" s="25"/>
      <c r="C966539" s="25"/>
      <c r="D966539" s="25"/>
      <c r="E966539" s="25"/>
      <c r="J966539" s="25"/>
      <c r="K966539" s="25"/>
      <c r="M966539" s="25"/>
    </row>
    <row r="966540" spans="1:13" ht="17.25" customHeight="1" x14ac:dyDescent="0.15">
      <c r="A966540" s="25"/>
      <c r="C966540" s="25"/>
      <c r="D966540" s="25"/>
      <c r="E966540" s="25"/>
      <c r="J966540" s="25"/>
      <c r="K966540" s="25"/>
      <c r="M966540" s="25"/>
    </row>
    <row r="966541" spans="1:13" ht="17.25" customHeight="1" x14ac:dyDescent="0.15">
      <c r="A966541" s="25"/>
      <c r="C966541" s="25"/>
      <c r="D966541" s="25"/>
      <c r="E966541" s="25"/>
      <c r="J966541" s="25"/>
      <c r="K966541" s="25"/>
      <c r="M966541" s="25"/>
    </row>
    <row r="966542" spans="1:13" ht="17.25" customHeight="1" x14ac:dyDescent="0.15">
      <c r="A966542" s="25"/>
      <c r="C966542" s="25"/>
      <c r="D966542" s="25"/>
      <c r="E966542" s="25"/>
      <c r="J966542" s="25"/>
      <c r="K966542" s="25"/>
      <c r="M966542" s="25"/>
    </row>
    <row r="966543" spans="1:13" ht="17.25" customHeight="1" x14ac:dyDescent="0.15">
      <c r="A966543" s="25"/>
      <c r="C966543" s="25"/>
      <c r="D966543" s="25"/>
      <c r="E966543" s="25"/>
      <c r="J966543" s="25"/>
      <c r="K966543" s="25"/>
      <c r="M966543" s="25"/>
    </row>
    <row r="966544" spans="1:13" ht="17.25" customHeight="1" x14ac:dyDescent="0.15">
      <c r="A966544" s="25"/>
      <c r="C966544" s="25"/>
      <c r="D966544" s="25"/>
      <c r="E966544" s="25"/>
      <c r="J966544" s="25"/>
      <c r="K966544" s="25"/>
      <c r="M966544" s="25"/>
    </row>
    <row r="966545" spans="1:13" ht="17.25" customHeight="1" x14ac:dyDescent="0.15">
      <c r="A966545" s="25"/>
      <c r="C966545" s="25"/>
      <c r="D966545" s="25"/>
      <c r="E966545" s="25"/>
      <c r="J966545" s="25"/>
      <c r="K966545" s="25"/>
      <c r="M966545" s="25"/>
    </row>
    <row r="966546" spans="1:13" ht="17.25" customHeight="1" x14ac:dyDescent="0.15">
      <c r="A966546" s="25"/>
      <c r="C966546" s="25"/>
      <c r="D966546" s="25"/>
      <c r="E966546" s="25"/>
      <c r="J966546" s="25"/>
      <c r="K966546" s="25"/>
      <c r="M966546" s="25"/>
    </row>
    <row r="966547" spans="1:13" ht="17.25" customHeight="1" x14ac:dyDescent="0.15">
      <c r="A966547" s="25"/>
      <c r="C966547" s="25"/>
      <c r="D966547" s="25"/>
      <c r="E966547" s="25"/>
      <c r="J966547" s="25"/>
      <c r="K966547" s="25"/>
      <c r="M966547" s="25"/>
    </row>
    <row r="966548" spans="1:13" ht="17.25" customHeight="1" x14ac:dyDescent="0.15">
      <c r="A966548" s="25"/>
      <c r="C966548" s="25"/>
      <c r="D966548" s="25"/>
      <c r="E966548" s="25"/>
      <c r="J966548" s="25"/>
      <c r="K966548" s="25"/>
      <c r="M966548" s="25"/>
    </row>
    <row r="966549" spans="1:13" ht="17.25" customHeight="1" x14ac:dyDescent="0.15">
      <c r="A966549" s="25"/>
      <c r="C966549" s="25"/>
      <c r="D966549" s="25"/>
      <c r="E966549" s="25"/>
      <c r="J966549" s="25"/>
      <c r="K966549" s="25"/>
      <c r="M966549" s="25"/>
    </row>
    <row r="966550" spans="1:13" ht="17.25" customHeight="1" x14ac:dyDescent="0.15">
      <c r="A966550" s="25"/>
      <c r="C966550" s="25"/>
      <c r="D966550" s="25"/>
      <c r="E966550" s="25"/>
      <c r="J966550" s="25"/>
      <c r="K966550" s="25"/>
      <c r="M966550" s="25"/>
    </row>
    <row r="966551" spans="1:13" ht="17.25" customHeight="1" x14ac:dyDescent="0.15">
      <c r="A966551" s="25"/>
      <c r="C966551" s="25"/>
      <c r="D966551" s="25"/>
      <c r="E966551" s="25"/>
      <c r="J966551" s="25"/>
      <c r="K966551" s="25"/>
      <c r="M966551" s="25"/>
    </row>
    <row r="966552" spans="1:13" ht="17.25" customHeight="1" x14ac:dyDescent="0.15">
      <c r="A966552" s="25"/>
      <c r="C966552" s="25"/>
      <c r="D966552" s="25"/>
      <c r="E966552" s="25"/>
      <c r="J966552" s="25"/>
      <c r="K966552" s="25"/>
      <c r="M966552" s="25"/>
    </row>
    <row r="966553" spans="1:13" ht="17.25" customHeight="1" x14ac:dyDescent="0.15">
      <c r="A966553" s="25"/>
      <c r="C966553" s="25"/>
      <c r="D966553" s="25"/>
      <c r="E966553" s="25"/>
      <c r="J966553" s="25"/>
      <c r="K966553" s="25"/>
      <c r="M966553" s="25"/>
    </row>
    <row r="966554" spans="1:13" ht="17.25" customHeight="1" x14ac:dyDescent="0.15">
      <c r="A966554" s="25"/>
      <c r="C966554" s="25"/>
      <c r="D966554" s="25"/>
      <c r="E966554" s="25"/>
      <c r="J966554" s="25"/>
      <c r="K966554" s="25"/>
      <c r="M966554" s="25"/>
    </row>
    <row r="966555" spans="1:13" ht="17.25" customHeight="1" x14ac:dyDescent="0.15">
      <c r="A966555" s="25"/>
      <c r="C966555" s="25"/>
      <c r="D966555" s="25"/>
      <c r="E966555" s="25"/>
      <c r="J966555" s="25"/>
      <c r="K966555" s="25"/>
      <c r="M966555" s="25"/>
    </row>
    <row r="966556" spans="1:13" ht="17.25" customHeight="1" x14ac:dyDescent="0.15">
      <c r="A966556" s="25"/>
      <c r="C966556" s="25"/>
      <c r="D966556" s="25"/>
      <c r="E966556" s="25"/>
      <c r="J966556" s="25"/>
      <c r="K966556" s="25"/>
      <c r="M966556" s="25"/>
    </row>
    <row r="966557" spans="1:13" ht="17.25" customHeight="1" x14ac:dyDescent="0.15">
      <c r="A966557" s="25"/>
      <c r="C966557" s="25"/>
      <c r="D966557" s="25"/>
      <c r="E966557" s="25"/>
      <c r="J966557" s="25"/>
      <c r="K966557" s="25"/>
      <c r="M966557" s="25"/>
    </row>
    <row r="966558" spans="1:13" ht="17.25" customHeight="1" x14ac:dyDescent="0.15">
      <c r="A966558" s="25"/>
      <c r="C966558" s="25"/>
      <c r="D966558" s="25"/>
      <c r="E966558" s="25"/>
      <c r="J966558" s="25"/>
      <c r="K966558" s="25"/>
      <c r="M966558" s="25"/>
    </row>
    <row r="966559" spans="1:13" ht="17.25" customHeight="1" x14ac:dyDescent="0.15">
      <c r="A966559" s="25"/>
      <c r="C966559" s="25"/>
      <c r="D966559" s="25"/>
      <c r="E966559" s="25"/>
      <c r="J966559" s="25"/>
      <c r="K966559" s="25"/>
      <c r="M966559" s="25"/>
    </row>
    <row r="966560" spans="1:13" ht="17.25" customHeight="1" x14ac:dyDescent="0.15">
      <c r="A966560" s="25"/>
      <c r="C966560" s="25"/>
      <c r="D966560" s="25"/>
      <c r="E966560" s="25"/>
      <c r="J966560" s="25"/>
      <c r="K966560" s="25"/>
      <c r="M966560" s="25"/>
    </row>
    <row r="966561" spans="1:13" ht="17.25" customHeight="1" x14ac:dyDescent="0.15">
      <c r="A966561" s="25"/>
      <c r="C966561" s="25"/>
      <c r="D966561" s="25"/>
      <c r="E966561" s="25"/>
      <c r="J966561" s="25"/>
      <c r="K966561" s="25"/>
      <c r="M966561" s="25"/>
    </row>
    <row r="966562" spans="1:13" ht="17.25" customHeight="1" x14ac:dyDescent="0.15">
      <c r="A966562" s="25"/>
      <c r="C966562" s="25"/>
      <c r="D966562" s="25"/>
      <c r="E966562" s="25"/>
      <c r="J966562" s="25"/>
      <c r="K966562" s="25"/>
      <c r="M966562" s="25"/>
    </row>
    <row r="966563" spans="1:13" ht="17.25" customHeight="1" x14ac:dyDescent="0.15">
      <c r="A966563" s="25"/>
      <c r="C966563" s="25"/>
      <c r="D966563" s="25"/>
      <c r="E966563" s="25"/>
      <c r="J966563" s="25"/>
      <c r="K966563" s="25"/>
      <c r="M966563" s="25"/>
    </row>
    <row r="966564" spans="1:13" ht="17.25" customHeight="1" x14ac:dyDescent="0.15">
      <c r="A966564" s="25"/>
      <c r="C966564" s="25"/>
      <c r="D966564" s="25"/>
      <c r="E966564" s="25"/>
      <c r="J966564" s="25"/>
      <c r="K966564" s="25"/>
      <c r="M966564" s="25"/>
    </row>
    <row r="966565" spans="1:13" ht="17.25" customHeight="1" x14ac:dyDescent="0.15">
      <c r="A966565" s="25"/>
      <c r="C966565" s="25"/>
      <c r="D966565" s="25"/>
      <c r="E966565" s="25"/>
      <c r="J966565" s="25"/>
      <c r="K966565" s="25"/>
      <c r="M966565" s="25"/>
    </row>
    <row r="966566" spans="1:13" ht="17.25" customHeight="1" x14ac:dyDescent="0.15">
      <c r="A966566" s="25"/>
      <c r="C966566" s="25"/>
      <c r="D966566" s="25"/>
      <c r="E966566" s="25"/>
      <c r="J966566" s="25"/>
      <c r="K966566" s="25"/>
      <c r="M966566" s="25"/>
    </row>
    <row r="966567" spans="1:13" ht="17.25" customHeight="1" x14ac:dyDescent="0.15">
      <c r="A966567" s="25"/>
      <c r="C966567" s="25"/>
      <c r="D966567" s="25"/>
      <c r="E966567" s="25"/>
      <c r="J966567" s="25"/>
      <c r="K966567" s="25"/>
      <c r="M966567" s="25"/>
    </row>
    <row r="966568" spans="1:13" ht="17.25" customHeight="1" x14ac:dyDescent="0.15">
      <c r="A966568" s="25"/>
      <c r="C966568" s="25"/>
      <c r="D966568" s="25"/>
      <c r="E966568" s="25"/>
      <c r="J966568" s="25"/>
      <c r="K966568" s="25"/>
      <c r="M966568" s="25"/>
    </row>
    <row r="966569" spans="1:13" ht="17.25" customHeight="1" x14ac:dyDescent="0.15">
      <c r="A966569" s="25"/>
      <c r="C966569" s="25"/>
      <c r="D966569" s="25"/>
      <c r="E966569" s="25"/>
      <c r="J966569" s="25"/>
      <c r="K966569" s="25"/>
      <c r="M966569" s="25"/>
    </row>
    <row r="966570" spans="1:13" ht="17.25" customHeight="1" x14ac:dyDescent="0.15">
      <c r="A966570" s="25"/>
      <c r="C966570" s="25"/>
      <c r="D966570" s="25"/>
      <c r="E966570" s="25"/>
      <c r="J966570" s="25"/>
      <c r="K966570" s="25"/>
      <c r="M966570" s="25"/>
    </row>
    <row r="966571" spans="1:13" ht="17.25" customHeight="1" x14ac:dyDescent="0.15">
      <c r="A966571" s="25"/>
      <c r="C966571" s="25"/>
      <c r="D966571" s="25"/>
      <c r="E966571" s="25"/>
      <c r="J966571" s="25"/>
      <c r="K966571" s="25"/>
      <c r="M966571" s="25"/>
    </row>
    <row r="966572" spans="1:13" ht="17.25" customHeight="1" x14ac:dyDescent="0.15">
      <c r="A966572" s="25"/>
      <c r="C966572" s="25"/>
      <c r="D966572" s="25"/>
      <c r="E966572" s="25"/>
      <c r="J966572" s="25"/>
      <c r="K966572" s="25"/>
      <c r="M966572" s="25"/>
    </row>
    <row r="966573" spans="1:13" ht="17.25" customHeight="1" x14ac:dyDescent="0.15">
      <c r="A966573" s="25"/>
      <c r="C966573" s="25"/>
      <c r="D966573" s="25"/>
      <c r="E966573" s="25"/>
      <c r="J966573" s="25"/>
      <c r="K966573" s="25"/>
      <c r="M966573" s="25"/>
    </row>
    <row r="966574" spans="1:13" ht="17.25" customHeight="1" x14ac:dyDescent="0.15">
      <c r="A966574" s="25"/>
      <c r="C966574" s="25"/>
      <c r="D966574" s="25"/>
      <c r="E966574" s="25"/>
      <c r="J966574" s="25"/>
      <c r="K966574" s="25"/>
      <c r="M966574" s="25"/>
    </row>
    <row r="966575" spans="1:13" ht="17.25" customHeight="1" x14ac:dyDescent="0.15">
      <c r="A966575" s="25"/>
      <c r="C966575" s="25"/>
      <c r="D966575" s="25"/>
      <c r="E966575" s="25"/>
      <c r="J966575" s="25"/>
      <c r="K966575" s="25"/>
      <c r="M966575" s="25"/>
    </row>
    <row r="966576" spans="1:13" ht="17.25" customHeight="1" x14ac:dyDescent="0.15">
      <c r="A966576" s="25"/>
      <c r="C966576" s="25"/>
      <c r="D966576" s="25"/>
      <c r="E966576" s="25"/>
      <c r="J966576" s="25"/>
      <c r="K966576" s="25"/>
      <c r="M966576" s="25"/>
    </row>
    <row r="966577" spans="1:13" ht="17.25" customHeight="1" x14ac:dyDescent="0.15">
      <c r="A966577" s="25"/>
      <c r="C966577" s="25"/>
      <c r="D966577" s="25"/>
      <c r="E966577" s="25"/>
      <c r="J966577" s="25"/>
      <c r="K966577" s="25"/>
      <c r="M966577" s="25"/>
    </row>
    <row r="966578" spans="1:13" ht="17.25" customHeight="1" x14ac:dyDescent="0.15">
      <c r="A966578" s="25"/>
      <c r="C966578" s="25"/>
      <c r="D966578" s="25"/>
      <c r="E966578" s="25"/>
      <c r="J966578" s="25"/>
      <c r="K966578" s="25"/>
      <c r="M966578" s="25"/>
    </row>
    <row r="966579" spans="1:13" ht="17.25" customHeight="1" x14ac:dyDescent="0.15">
      <c r="A966579" s="25"/>
      <c r="C966579" s="25"/>
      <c r="D966579" s="25"/>
      <c r="E966579" s="25"/>
      <c r="J966579" s="25"/>
      <c r="K966579" s="25"/>
      <c r="M966579" s="25"/>
    </row>
    <row r="966580" spans="1:13" ht="17.25" customHeight="1" x14ac:dyDescent="0.15">
      <c r="A966580" s="25"/>
      <c r="C966580" s="25"/>
      <c r="D966580" s="25"/>
      <c r="E966580" s="25"/>
      <c r="J966580" s="25"/>
      <c r="K966580" s="25"/>
      <c r="M966580" s="25"/>
    </row>
    <row r="966581" spans="1:13" ht="17.25" customHeight="1" x14ac:dyDescent="0.15">
      <c r="A966581" s="25"/>
      <c r="C966581" s="25"/>
      <c r="D966581" s="25"/>
      <c r="E966581" s="25"/>
      <c r="J966581" s="25"/>
      <c r="K966581" s="25"/>
      <c r="M966581" s="25"/>
    </row>
    <row r="966582" spans="1:13" ht="17.25" customHeight="1" x14ac:dyDescent="0.15">
      <c r="A966582" s="25"/>
      <c r="C966582" s="25"/>
      <c r="D966582" s="25"/>
      <c r="E966582" s="25"/>
      <c r="J966582" s="25"/>
      <c r="K966582" s="25"/>
      <c r="M966582" s="25"/>
    </row>
    <row r="966583" spans="1:13" ht="17.25" customHeight="1" x14ac:dyDescent="0.15">
      <c r="A966583" s="25"/>
      <c r="C966583" s="25"/>
      <c r="D966583" s="25"/>
      <c r="E966583" s="25"/>
      <c r="J966583" s="25"/>
      <c r="K966583" s="25"/>
      <c r="M966583" s="25"/>
    </row>
    <row r="966584" spans="1:13" ht="17.25" customHeight="1" x14ac:dyDescent="0.15">
      <c r="A966584" s="25"/>
      <c r="C966584" s="25"/>
      <c r="D966584" s="25"/>
      <c r="E966584" s="25"/>
      <c r="J966584" s="25"/>
      <c r="K966584" s="25"/>
      <c r="M966584" s="25"/>
    </row>
    <row r="966585" spans="1:13" ht="17.25" customHeight="1" x14ac:dyDescent="0.15">
      <c r="A966585" s="25"/>
      <c r="C966585" s="25"/>
      <c r="D966585" s="25"/>
      <c r="E966585" s="25"/>
      <c r="J966585" s="25"/>
      <c r="K966585" s="25"/>
      <c r="M966585" s="25"/>
    </row>
    <row r="966586" spans="1:13" ht="17.25" customHeight="1" x14ac:dyDescent="0.15">
      <c r="A966586" s="25"/>
      <c r="C966586" s="25"/>
      <c r="D966586" s="25"/>
      <c r="E966586" s="25"/>
      <c r="J966586" s="25"/>
      <c r="K966586" s="25"/>
      <c r="M966586" s="25"/>
    </row>
    <row r="966587" spans="1:13" ht="17.25" customHeight="1" x14ac:dyDescent="0.15">
      <c r="A966587" s="25"/>
      <c r="C966587" s="25"/>
      <c r="D966587" s="25"/>
      <c r="E966587" s="25"/>
      <c r="J966587" s="25"/>
      <c r="K966587" s="25"/>
      <c r="M966587" s="25"/>
    </row>
    <row r="966588" spans="1:13" ht="17.25" customHeight="1" x14ac:dyDescent="0.15">
      <c r="A966588" s="25"/>
      <c r="C966588" s="25"/>
      <c r="D966588" s="25"/>
      <c r="E966588" s="25"/>
      <c r="J966588" s="25"/>
      <c r="K966588" s="25"/>
      <c r="M966588" s="25"/>
    </row>
    <row r="966589" spans="1:13" ht="17.25" customHeight="1" x14ac:dyDescent="0.15">
      <c r="A966589" s="25"/>
      <c r="C966589" s="25"/>
      <c r="D966589" s="25"/>
      <c r="E966589" s="25"/>
      <c r="J966589" s="25"/>
      <c r="K966589" s="25"/>
      <c r="M966589" s="25"/>
    </row>
    <row r="966590" spans="1:13" ht="17.25" customHeight="1" x14ac:dyDescent="0.15">
      <c r="A966590" s="25"/>
      <c r="C966590" s="25"/>
      <c r="D966590" s="25"/>
      <c r="E966590" s="25"/>
      <c r="J966590" s="25"/>
      <c r="K966590" s="25"/>
      <c r="M966590" s="25"/>
    </row>
    <row r="966591" spans="1:13" ht="17.25" customHeight="1" x14ac:dyDescent="0.15">
      <c r="A966591" s="25"/>
      <c r="C966591" s="25"/>
      <c r="D966591" s="25"/>
      <c r="E966591" s="25"/>
      <c r="J966591" s="25"/>
      <c r="K966591" s="25"/>
      <c r="M966591" s="25"/>
    </row>
    <row r="966592" spans="1:13" ht="17.25" customHeight="1" x14ac:dyDescent="0.15">
      <c r="A966592" s="25"/>
      <c r="C966592" s="25"/>
      <c r="D966592" s="25"/>
      <c r="E966592" s="25"/>
      <c r="J966592" s="25"/>
      <c r="K966592" s="25"/>
      <c r="M966592" s="25"/>
    </row>
    <row r="966593" spans="1:13" ht="17.25" customHeight="1" x14ac:dyDescent="0.15">
      <c r="A966593" s="25"/>
      <c r="C966593" s="25"/>
      <c r="D966593" s="25"/>
      <c r="E966593" s="25"/>
      <c r="J966593" s="25"/>
      <c r="K966593" s="25"/>
      <c r="M966593" s="25"/>
    </row>
    <row r="966594" spans="1:13" ht="17.25" customHeight="1" x14ac:dyDescent="0.15">
      <c r="A966594" s="25"/>
      <c r="C966594" s="25"/>
      <c r="D966594" s="25"/>
      <c r="E966594" s="25"/>
      <c r="J966594" s="25"/>
      <c r="K966594" s="25"/>
      <c r="M966594" s="25"/>
    </row>
    <row r="966595" spans="1:13" ht="17.25" customHeight="1" x14ac:dyDescent="0.15">
      <c r="A966595" s="25"/>
      <c r="C966595" s="25"/>
      <c r="D966595" s="25"/>
      <c r="E966595" s="25"/>
      <c r="J966595" s="25"/>
      <c r="K966595" s="25"/>
      <c r="M966595" s="25"/>
    </row>
    <row r="966596" spans="1:13" ht="17.25" customHeight="1" x14ac:dyDescent="0.15">
      <c r="A966596" s="25"/>
      <c r="C966596" s="25"/>
      <c r="D966596" s="25"/>
      <c r="E966596" s="25"/>
      <c r="J966596" s="25"/>
      <c r="K966596" s="25"/>
      <c r="M966596" s="25"/>
    </row>
    <row r="966597" spans="1:13" ht="17.25" customHeight="1" x14ac:dyDescent="0.15">
      <c r="A966597" s="25"/>
      <c r="C966597" s="25"/>
      <c r="D966597" s="25"/>
      <c r="E966597" s="25"/>
      <c r="J966597" s="25"/>
      <c r="K966597" s="25"/>
      <c r="M966597" s="25"/>
    </row>
    <row r="966598" spans="1:13" ht="17.25" customHeight="1" x14ac:dyDescent="0.15">
      <c r="A966598" s="25"/>
      <c r="C966598" s="25"/>
      <c r="D966598" s="25"/>
      <c r="E966598" s="25"/>
      <c r="J966598" s="25"/>
      <c r="K966598" s="25"/>
      <c r="M966598" s="25"/>
    </row>
    <row r="966599" spans="1:13" ht="17.25" customHeight="1" x14ac:dyDescent="0.15">
      <c r="A966599" s="25"/>
      <c r="C966599" s="25"/>
      <c r="D966599" s="25"/>
      <c r="E966599" s="25"/>
      <c r="J966599" s="25"/>
      <c r="K966599" s="25"/>
      <c r="M966599" s="25"/>
    </row>
    <row r="966600" spans="1:13" ht="17.25" customHeight="1" x14ac:dyDescent="0.15">
      <c r="A966600" s="25"/>
      <c r="C966600" s="25"/>
      <c r="D966600" s="25"/>
      <c r="E966600" s="25"/>
      <c r="J966600" s="25"/>
      <c r="K966600" s="25"/>
      <c r="M966600" s="25"/>
    </row>
    <row r="966601" spans="1:13" ht="17.25" customHeight="1" x14ac:dyDescent="0.15">
      <c r="A966601" s="25"/>
      <c r="C966601" s="25"/>
      <c r="D966601" s="25"/>
      <c r="E966601" s="25"/>
      <c r="J966601" s="25"/>
      <c r="K966601" s="25"/>
      <c r="M966601" s="25"/>
    </row>
    <row r="966602" spans="1:13" ht="17.25" customHeight="1" x14ac:dyDescent="0.15">
      <c r="A966602" s="25"/>
      <c r="C966602" s="25"/>
      <c r="D966602" s="25"/>
      <c r="E966602" s="25"/>
      <c r="J966602" s="25"/>
      <c r="K966602" s="25"/>
      <c r="M966602" s="25"/>
    </row>
    <row r="966603" spans="1:13" ht="17.25" customHeight="1" x14ac:dyDescent="0.15">
      <c r="A966603" s="25"/>
      <c r="C966603" s="25"/>
      <c r="D966603" s="25"/>
      <c r="E966603" s="25"/>
      <c r="J966603" s="25"/>
      <c r="K966603" s="25"/>
      <c r="M966603" s="25"/>
    </row>
    <row r="966604" spans="1:13" ht="17.25" customHeight="1" x14ac:dyDescent="0.15">
      <c r="A966604" s="25"/>
      <c r="C966604" s="25"/>
      <c r="D966604" s="25"/>
      <c r="E966604" s="25"/>
      <c r="J966604" s="25"/>
      <c r="K966604" s="25"/>
      <c r="M966604" s="25"/>
    </row>
    <row r="966605" spans="1:13" ht="17.25" customHeight="1" x14ac:dyDescent="0.15">
      <c r="A966605" s="25"/>
      <c r="C966605" s="25"/>
      <c r="D966605" s="25"/>
      <c r="E966605" s="25"/>
      <c r="J966605" s="25"/>
      <c r="K966605" s="25"/>
      <c r="M966605" s="25"/>
    </row>
    <row r="966606" spans="1:13" ht="17.25" customHeight="1" x14ac:dyDescent="0.15">
      <c r="A966606" s="25"/>
      <c r="C966606" s="25"/>
      <c r="D966606" s="25"/>
      <c r="E966606" s="25"/>
      <c r="J966606" s="25"/>
      <c r="K966606" s="25"/>
      <c r="M966606" s="25"/>
    </row>
    <row r="966607" spans="1:13" ht="17.25" customHeight="1" x14ac:dyDescent="0.15">
      <c r="A966607" s="25"/>
      <c r="C966607" s="25"/>
      <c r="D966607" s="25"/>
      <c r="E966607" s="25"/>
      <c r="J966607" s="25"/>
      <c r="K966607" s="25"/>
      <c r="M966607" s="25"/>
    </row>
    <row r="966608" spans="1:13" ht="17.25" customHeight="1" x14ac:dyDescent="0.15">
      <c r="A966608" s="25"/>
      <c r="C966608" s="25"/>
      <c r="D966608" s="25"/>
      <c r="E966608" s="25"/>
      <c r="J966608" s="25"/>
      <c r="K966608" s="25"/>
      <c r="M966608" s="25"/>
    </row>
    <row r="966609" spans="1:13" ht="17.25" customHeight="1" x14ac:dyDescent="0.15">
      <c r="A966609" s="25"/>
      <c r="C966609" s="25"/>
      <c r="D966609" s="25"/>
      <c r="E966609" s="25"/>
      <c r="J966609" s="25"/>
      <c r="K966609" s="25"/>
      <c r="M966609" s="25"/>
    </row>
    <row r="966610" spans="1:13" ht="17.25" customHeight="1" x14ac:dyDescent="0.15">
      <c r="A966610" s="25"/>
      <c r="C966610" s="25"/>
      <c r="D966610" s="25"/>
      <c r="E966610" s="25"/>
      <c r="J966610" s="25"/>
      <c r="K966610" s="25"/>
      <c r="M966610" s="25"/>
    </row>
    <row r="966611" spans="1:13" ht="17.25" customHeight="1" x14ac:dyDescent="0.15">
      <c r="A966611" s="25"/>
      <c r="C966611" s="25"/>
      <c r="D966611" s="25"/>
      <c r="E966611" s="25"/>
      <c r="J966611" s="25"/>
      <c r="K966611" s="25"/>
      <c r="M966611" s="25"/>
    </row>
    <row r="966612" spans="1:13" ht="17.25" customHeight="1" x14ac:dyDescent="0.15">
      <c r="A966612" s="25"/>
      <c r="C966612" s="25"/>
      <c r="D966612" s="25"/>
      <c r="E966612" s="25"/>
      <c r="J966612" s="25"/>
      <c r="K966612" s="25"/>
      <c r="M966612" s="25"/>
    </row>
    <row r="966613" spans="1:13" ht="17.25" customHeight="1" x14ac:dyDescent="0.15">
      <c r="A966613" s="25"/>
      <c r="C966613" s="25"/>
      <c r="D966613" s="25"/>
      <c r="E966613" s="25"/>
      <c r="J966613" s="25"/>
      <c r="K966613" s="25"/>
      <c r="M966613" s="25"/>
    </row>
    <row r="966614" spans="1:13" ht="17.25" customHeight="1" x14ac:dyDescent="0.15">
      <c r="A966614" s="25"/>
      <c r="C966614" s="25"/>
      <c r="D966614" s="25"/>
      <c r="E966614" s="25"/>
      <c r="J966614" s="25"/>
      <c r="K966614" s="25"/>
      <c r="M966614" s="25"/>
    </row>
    <row r="966615" spans="1:13" ht="17.25" customHeight="1" x14ac:dyDescent="0.15">
      <c r="A966615" s="25"/>
      <c r="C966615" s="25"/>
      <c r="D966615" s="25"/>
      <c r="E966615" s="25"/>
      <c r="J966615" s="25"/>
      <c r="K966615" s="25"/>
      <c r="M966615" s="25"/>
    </row>
    <row r="966616" spans="1:13" ht="17.25" customHeight="1" x14ac:dyDescent="0.15">
      <c r="A966616" s="25"/>
      <c r="C966616" s="25"/>
      <c r="D966616" s="25"/>
      <c r="E966616" s="25"/>
      <c r="J966616" s="25"/>
      <c r="K966616" s="25"/>
      <c r="M966616" s="25"/>
    </row>
    <row r="966617" spans="1:13" ht="17.25" customHeight="1" x14ac:dyDescent="0.15">
      <c r="A966617" s="25"/>
      <c r="C966617" s="25"/>
      <c r="D966617" s="25"/>
      <c r="E966617" s="25"/>
      <c r="J966617" s="25"/>
      <c r="K966617" s="25"/>
      <c r="M966617" s="25"/>
    </row>
    <row r="966618" spans="1:13" ht="17.25" customHeight="1" x14ac:dyDescent="0.15">
      <c r="A966618" s="25"/>
      <c r="C966618" s="25"/>
      <c r="D966618" s="25"/>
      <c r="E966618" s="25"/>
      <c r="J966618" s="25"/>
      <c r="K966618" s="25"/>
      <c r="M966618" s="25"/>
    </row>
    <row r="966619" spans="1:13" ht="17.25" customHeight="1" x14ac:dyDescent="0.15">
      <c r="A966619" s="25"/>
      <c r="C966619" s="25"/>
      <c r="D966619" s="25"/>
      <c r="E966619" s="25"/>
      <c r="J966619" s="25"/>
      <c r="K966619" s="25"/>
      <c r="M966619" s="25"/>
    </row>
    <row r="966620" spans="1:13" ht="17.25" customHeight="1" x14ac:dyDescent="0.15">
      <c r="A966620" s="25"/>
      <c r="C966620" s="25"/>
      <c r="D966620" s="25"/>
      <c r="E966620" s="25"/>
      <c r="J966620" s="25"/>
      <c r="K966620" s="25"/>
      <c r="M966620" s="25"/>
    </row>
    <row r="966621" spans="1:13" ht="17.25" customHeight="1" x14ac:dyDescent="0.15">
      <c r="A966621" s="25"/>
      <c r="C966621" s="25"/>
      <c r="D966621" s="25"/>
      <c r="E966621" s="25"/>
      <c r="J966621" s="25"/>
      <c r="K966621" s="25"/>
      <c r="M966621" s="25"/>
    </row>
    <row r="966622" spans="1:13" ht="17.25" customHeight="1" x14ac:dyDescent="0.15">
      <c r="A966622" s="25"/>
      <c r="C966622" s="25"/>
      <c r="D966622" s="25"/>
      <c r="E966622" s="25"/>
      <c r="J966622" s="25"/>
      <c r="K966622" s="25"/>
      <c r="M966622" s="25"/>
    </row>
    <row r="966623" spans="1:13" ht="17.25" customHeight="1" x14ac:dyDescent="0.15">
      <c r="A966623" s="25"/>
      <c r="C966623" s="25"/>
      <c r="D966623" s="25"/>
      <c r="E966623" s="25"/>
      <c r="J966623" s="25"/>
      <c r="K966623" s="25"/>
      <c r="M966623" s="25"/>
    </row>
    <row r="966624" spans="1:13" ht="17.25" customHeight="1" x14ac:dyDescent="0.15">
      <c r="A966624" s="25"/>
      <c r="C966624" s="25"/>
      <c r="D966624" s="25"/>
      <c r="E966624" s="25"/>
      <c r="J966624" s="25"/>
      <c r="K966624" s="25"/>
      <c r="M966624" s="25"/>
    </row>
    <row r="966625" spans="1:13" ht="17.25" customHeight="1" x14ac:dyDescent="0.15">
      <c r="A966625" s="25"/>
      <c r="C966625" s="25"/>
      <c r="D966625" s="25"/>
      <c r="E966625" s="25"/>
      <c r="J966625" s="25"/>
      <c r="K966625" s="25"/>
      <c r="M966625" s="25"/>
    </row>
    <row r="966626" spans="1:13" ht="17.25" customHeight="1" x14ac:dyDescent="0.15">
      <c r="A966626" s="25"/>
      <c r="C966626" s="25"/>
      <c r="D966626" s="25"/>
      <c r="E966626" s="25"/>
      <c r="J966626" s="25"/>
      <c r="K966626" s="25"/>
      <c r="M966626" s="25"/>
    </row>
    <row r="966627" spans="1:13" ht="17.25" customHeight="1" x14ac:dyDescent="0.15">
      <c r="A966627" s="25"/>
      <c r="C966627" s="25"/>
      <c r="D966627" s="25"/>
      <c r="E966627" s="25"/>
      <c r="J966627" s="25"/>
      <c r="K966627" s="25"/>
      <c r="M966627" s="25"/>
    </row>
    <row r="966628" spans="1:13" ht="17.25" customHeight="1" x14ac:dyDescent="0.15">
      <c r="A966628" s="25"/>
      <c r="C966628" s="25"/>
      <c r="D966628" s="25"/>
      <c r="E966628" s="25"/>
      <c r="J966628" s="25"/>
      <c r="K966628" s="25"/>
      <c r="M966628" s="25"/>
    </row>
    <row r="966629" spans="1:13" ht="17.25" customHeight="1" x14ac:dyDescent="0.15">
      <c r="A966629" s="25"/>
      <c r="C966629" s="25"/>
      <c r="D966629" s="25"/>
      <c r="E966629" s="25"/>
      <c r="J966629" s="25"/>
      <c r="K966629" s="25"/>
      <c r="M966629" s="25"/>
    </row>
    <row r="966630" spans="1:13" ht="17.25" customHeight="1" x14ac:dyDescent="0.15">
      <c r="A966630" s="25"/>
      <c r="C966630" s="25"/>
      <c r="D966630" s="25"/>
      <c r="E966630" s="25"/>
      <c r="J966630" s="25"/>
      <c r="K966630" s="25"/>
      <c r="M966630" s="25"/>
    </row>
    <row r="966631" spans="1:13" ht="17.25" customHeight="1" x14ac:dyDescent="0.15">
      <c r="A966631" s="25"/>
      <c r="C966631" s="25"/>
      <c r="D966631" s="25"/>
      <c r="E966631" s="25"/>
      <c r="J966631" s="25"/>
      <c r="K966631" s="25"/>
      <c r="M966631" s="25"/>
    </row>
    <row r="966632" spans="1:13" ht="17.25" customHeight="1" x14ac:dyDescent="0.15">
      <c r="A966632" s="25"/>
      <c r="C966632" s="25"/>
      <c r="D966632" s="25"/>
      <c r="E966632" s="25"/>
      <c r="J966632" s="25"/>
      <c r="K966632" s="25"/>
      <c r="M966632" s="25"/>
    </row>
    <row r="966633" spans="1:13" ht="17.25" customHeight="1" x14ac:dyDescent="0.15">
      <c r="A966633" s="25"/>
      <c r="C966633" s="25"/>
      <c r="D966633" s="25"/>
      <c r="E966633" s="25"/>
      <c r="J966633" s="25"/>
      <c r="K966633" s="25"/>
      <c r="M966633" s="25"/>
    </row>
    <row r="966634" spans="1:13" ht="17.25" customHeight="1" x14ac:dyDescent="0.15">
      <c r="A966634" s="25"/>
      <c r="C966634" s="25"/>
      <c r="D966634" s="25"/>
      <c r="E966634" s="25"/>
      <c r="J966634" s="25"/>
      <c r="K966634" s="25"/>
      <c r="M966634" s="25"/>
    </row>
    <row r="966635" spans="1:13" ht="17.25" customHeight="1" x14ac:dyDescent="0.15">
      <c r="A966635" s="25"/>
      <c r="C966635" s="25"/>
      <c r="D966635" s="25"/>
      <c r="E966635" s="25"/>
      <c r="J966635" s="25"/>
      <c r="K966635" s="25"/>
      <c r="M966635" s="25"/>
    </row>
    <row r="966636" spans="1:13" ht="17.25" customHeight="1" x14ac:dyDescent="0.15">
      <c r="A966636" s="25"/>
      <c r="C966636" s="25"/>
      <c r="D966636" s="25"/>
      <c r="E966636" s="25"/>
      <c r="J966636" s="25"/>
      <c r="K966636" s="25"/>
      <c r="M966636" s="25"/>
    </row>
    <row r="966637" spans="1:13" ht="17.25" customHeight="1" x14ac:dyDescent="0.15">
      <c r="A966637" s="25"/>
      <c r="C966637" s="25"/>
      <c r="D966637" s="25"/>
      <c r="E966637" s="25"/>
      <c r="J966637" s="25"/>
      <c r="K966637" s="25"/>
      <c r="M966637" s="25"/>
    </row>
    <row r="966638" spans="1:13" ht="17.25" customHeight="1" x14ac:dyDescent="0.15">
      <c r="A966638" s="25"/>
      <c r="C966638" s="25"/>
      <c r="D966638" s="25"/>
      <c r="E966638" s="25"/>
      <c r="J966638" s="25"/>
      <c r="K966638" s="25"/>
      <c r="M966638" s="25"/>
    </row>
    <row r="966639" spans="1:13" ht="17.25" customHeight="1" x14ac:dyDescent="0.15">
      <c r="A966639" s="25"/>
      <c r="C966639" s="25"/>
      <c r="D966639" s="25"/>
      <c r="E966639" s="25"/>
      <c r="J966639" s="25"/>
      <c r="K966639" s="25"/>
      <c r="M966639" s="25"/>
    </row>
    <row r="966640" spans="1:13" ht="17.25" customHeight="1" x14ac:dyDescent="0.15">
      <c r="A966640" s="25"/>
      <c r="C966640" s="25"/>
      <c r="D966640" s="25"/>
      <c r="E966640" s="25"/>
      <c r="J966640" s="25"/>
      <c r="K966640" s="25"/>
      <c r="M966640" s="25"/>
    </row>
    <row r="966641" spans="1:13" ht="17.25" customHeight="1" x14ac:dyDescent="0.15">
      <c r="A966641" s="25"/>
      <c r="C966641" s="25"/>
      <c r="D966641" s="25"/>
      <c r="E966641" s="25"/>
      <c r="J966641" s="25"/>
      <c r="K966641" s="25"/>
      <c r="M966641" s="25"/>
    </row>
    <row r="966642" spans="1:13" ht="17.25" customHeight="1" x14ac:dyDescent="0.15">
      <c r="A966642" s="25"/>
      <c r="C966642" s="25"/>
      <c r="D966642" s="25"/>
      <c r="E966642" s="25"/>
      <c r="J966642" s="25"/>
      <c r="K966642" s="25"/>
      <c r="M966642" s="25"/>
    </row>
    <row r="966643" spans="1:13" ht="17.25" customHeight="1" x14ac:dyDescent="0.15">
      <c r="A966643" s="25"/>
      <c r="C966643" s="25"/>
      <c r="D966643" s="25"/>
      <c r="E966643" s="25"/>
      <c r="J966643" s="25"/>
      <c r="K966643" s="25"/>
      <c r="M966643" s="25"/>
    </row>
    <row r="966644" spans="1:13" ht="17.25" customHeight="1" x14ac:dyDescent="0.15">
      <c r="A966644" s="25"/>
      <c r="C966644" s="25"/>
      <c r="D966644" s="25"/>
      <c r="E966644" s="25"/>
      <c r="J966644" s="25"/>
      <c r="K966644" s="25"/>
      <c r="M966644" s="25"/>
    </row>
    <row r="966645" spans="1:13" ht="17.25" customHeight="1" x14ac:dyDescent="0.15">
      <c r="A966645" s="25"/>
      <c r="C966645" s="25"/>
      <c r="D966645" s="25"/>
      <c r="E966645" s="25"/>
      <c r="J966645" s="25"/>
      <c r="K966645" s="25"/>
      <c r="M966645" s="25"/>
    </row>
    <row r="966646" spans="1:13" ht="17.25" customHeight="1" x14ac:dyDescent="0.15">
      <c r="A966646" s="25"/>
      <c r="C966646" s="25"/>
      <c r="D966646" s="25"/>
      <c r="E966646" s="25"/>
      <c r="J966646" s="25"/>
      <c r="K966646" s="25"/>
      <c r="M966646" s="25"/>
    </row>
    <row r="966647" spans="1:13" ht="17.25" customHeight="1" x14ac:dyDescent="0.15">
      <c r="A966647" s="25"/>
      <c r="C966647" s="25"/>
      <c r="D966647" s="25"/>
      <c r="E966647" s="25"/>
      <c r="J966647" s="25"/>
      <c r="K966647" s="25"/>
      <c r="M966647" s="25"/>
    </row>
    <row r="966648" spans="1:13" ht="17.25" customHeight="1" x14ac:dyDescent="0.15">
      <c r="A966648" s="25"/>
      <c r="C966648" s="25"/>
      <c r="D966648" s="25"/>
      <c r="E966648" s="25"/>
      <c r="J966648" s="25"/>
      <c r="K966648" s="25"/>
      <c r="M966648" s="25"/>
    </row>
    <row r="966649" spans="1:13" ht="17.25" customHeight="1" x14ac:dyDescent="0.15">
      <c r="A966649" s="25"/>
      <c r="C966649" s="25"/>
      <c r="D966649" s="25"/>
      <c r="E966649" s="25"/>
      <c r="J966649" s="25"/>
      <c r="K966649" s="25"/>
      <c r="M966649" s="25"/>
    </row>
    <row r="966650" spans="1:13" ht="17.25" customHeight="1" x14ac:dyDescent="0.15">
      <c r="A966650" s="25"/>
      <c r="C966650" s="25"/>
      <c r="D966650" s="25"/>
      <c r="E966650" s="25"/>
      <c r="J966650" s="25"/>
      <c r="K966650" s="25"/>
      <c r="M966650" s="25"/>
    </row>
    <row r="966651" spans="1:13" ht="17.25" customHeight="1" x14ac:dyDescent="0.15">
      <c r="A966651" s="25"/>
      <c r="C966651" s="25"/>
      <c r="D966651" s="25"/>
      <c r="E966651" s="25"/>
      <c r="J966651" s="25"/>
      <c r="K966651" s="25"/>
      <c r="M966651" s="25"/>
    </row>
    <row r="966652" spans="1:13" ht="17.25" customHeight="1" x14ac:dyDescent="0.15">
      <c r="A966652" s="25"/>
      <c r="C966652" s="25"/>
      <c r="D966652" s="25"/>
      <c r="E966652" s="25"/>
      <c r="J966652" s="25"/>
      <c r="K966652" s="25"/>
      <c r="M966652" s="25"/>
    </row>
    <row r="966653" spans="1:13" ht="17.25" customHeight="1" x14ac:dyDescent="0.15">
      <c r="A966653" s="25"/>
      <c r="C966653" s="25"/>
      <c r="D966653" s="25"/>
      <c r="E966653" s="25"/>
      <c r="J966653" s="25"/>
      <c r="K966653" s="25"/>
      <c r="M966653" s="25"/>
    </row>
    <row r="966654" spans="1:13" ht="17.25" customHeight="1" x14ac:dyDescent="0.15">
      <c r="A966654" s="25"/>
      <c r="C966654" s="25"/>
      <c r="D966654" s="25"/>
      <c r="E966654" s="25"/>
      <c r="J966654" s="25"/>
      <c r="K966654" s="25"/>
      <c r="M966654" s="25"/>
    </row>
    <row r="966655" spans="1:13" ht="17.25" customHeight="1" x14ac:dyDescent="0.15">
      <c r="A966655" s="25"/>
      <c r="C966655" s="25"/>
      <c r="D966655" s="25"/>
      <c r="E966655" s="25"/>
      <c r="J966655" s="25"/>
      <c r="K966655" s="25"/>
      <c r="M966655" s="25"/>
    </row>
    <row r="966656" spans="1:13" ht="17.25" customHeight="1" x14ac:dyDescent="0.15">
      <c r="A966656" s="25"/>
      <c r="C966656" s="25"/>
      <c r="D966656" s="25"/>
      <c r="E966656" s="25"/>
      <c r="J966656" s="25"/>
      <c r="K966656" s="25"/>
      <c r="M966656" s="25"/>
    </row>
    <row r="966657" spans="1:13" ht="17.25" customHeight="1" x14ac:dyDescent="0.15">
      <c r="A966657" s="25"/>
      <c r="C966657" s="25"/>
      <c r="D966657" s="25"/>
      <c r="E966657" s="25"/>
      <c r="J966657" s="25"/>
      <c r="K966657" s="25"/>
      <c r="M966657" s="25"/>
    </row>
    <row r="966658" spans="1:13" ht="17.25" customHeight="1" x14ac:dyDescent="0.15">
      <c r="A966658" s="25"/>
      <c r="C966658" s="25"/>
      <c r="D966658" s="25"/>
      <c r="E966658" s="25"/>
      <c r="J966658" s="25"/>
      <c r="K966658" s="25"/>
      <c r="M966658" s="25"/>
    </row>
    <row r="966659" spans="1:13" ht="17.25" customHeight="1" x14ac:dyDescent="0.15">
      <c r="A966659" s="25"/>
      <c r="C966659" s="25"/>
      <c r="D966659" s="25"/>
      <c r="E966659" s="25"/>
      <c r="J966659" s="25"/>
      <c r="K966659" s="25"/>
      <c r="M966659" s="25"/>
    </row>
    <row r="966660" spans="1:13" ht="17.25" customHeight="1" x14ac:dyDescent="0.15">
      <c r="A966660" s="25"/>
      <c r="C966660" s="25"/>
      <c r="D966660" s="25"/>
      <c r="E966660" s="25"/>
      <c r="J966660" s="25"/>
      <c r="K966660" s="25"/>
      <c r="M966660" s="25"/>
    </row>
    <row r="966661" spans="1:13" ht="17.25" customHeight="1" x14ac:dyDescent="0.15">
      <c r="A966661" s="25"/>
      <c r="C966661" s="25"/>
      <c r="D966661" s="25"/>
      <c r="E966661" s="25"/>
      <c r="J966661" s="25"/>
      <c r="K966661" s="25"/>
      <c r="M966661" s="25"/>
    </row>
    <row r="966662" spans="1:13" ht="17.25" customHeight="1" x14ac:dyDescent="0.15">
      <c r="A966662" s="25"/>
      <c r="C966662" s="25"/>
      <c r="D966662" s="25"/>
      <c r="E966662" s="25"/>
      <c r="J966662" s="25"/>
      <c r="K966662" s="25"/>
      <c r="M966662" s="25"/>
    </row>
    <row r="966663" spans="1:13" ht="17.25" customHeight="1" x14ac:dyDescent="0.15">
      <c r="A966663" s="25"/>
      <c r="C966663" s="25"/>
      <c r="D966663" s="25"/>
      <c r="E966663" s="25"/>
      <c r="J966663" s="25"/>
      <c r="K966663" s="25"/>
      <c r="M966663" s="25"/>
    </row>
    <row r="966664" spans="1:13" ht="17.25" customHeight="1" x14ac:dyDescent="0.15">
      <c r="A966664" s="25"/>
      <c r="C966664" s="25"/>
      <c r="D966664" s="25"/>
      <c r="E966664" s="25"/>
      <c r="J966664" s="25"/>
      <c r="K966664" s="25"/>
      <c r="M966664" s="25"/>
    </row>
    <row r="966665" spans="1:13" ht="17.25" customHeight="1" x14ac:dyDescent="0.15">
      <c r="A966665" s="25"/>
      <c r="C966665" s="25"/>
      <c r="D966665" s="25"/>
      <c r="E966665" s="25"/>
      <c r="J966665" s="25"/>
      <c r="K966665" s="25"/>
      <c r="M966665" s="25"/>
    </row>
    <row r="966666" spans="1:13" ht="17.25" customHeight="1" x14ac:dyDescent="0.15">
      <c r="A966666" s="25"/>
      <c r="C966666" s="25"/>
      <c r="D966666" s="25"/>
      <c r="E966666" s="25"/>
      <c r="J966666" s="25"/>
      <c r="K966666" s="25"/>
      <c r="M966666" s="25"/>
    </row>
    <row r="966667" spans="1:13" ht="17.25" customHeight="1" x14ac:dyDescent="0.15">
      <c r="A966667" s="25"/>
      <c r="C966667" s="25"/>
      <c r="D966667" s="25"/>
      <c r="E966667" s="25"/>
      <c r="J966667" s="25"/>
      <c r="K966667" s="25"/>
      <c r="M966667" s="25"/>
    </row>
    <row r="966668" spans="1:13" ht="17.25" customHeight="1" x14ac:dyDescent="0.15">
      <c r="A966668" s="25"/>
      <c r="C966668" s="25"/>
      <c r="D966668" s="25"/>
      <c r="E966668" s="25"/>
      <c r="J966668" s="25"/>
      <c r="K966668" s="25"/>
      <c r="M966668" s="25"/>
    </row>
    <row r="966669" spans="1:13" ht="17.25" customHeight="1" x14ac:dyDescent="0.15">
      <c r="A966669" s="25"/>
      <c r="C966669" s="25"/>
      <c r="D966669" s="25"/>
      <c r="E966669" s="25"/>
      <c r="J966669" s="25"/>
      <c r="K966669" s="25"/>
      <c r="M966669" s="25"/>
    </row>
    <row r="966670" spans="1:13" ht="17.25" customHeight="1" x14ac:dyDescent="0.15">
      <c r="A966670" s="25"/>
      <c r="C966670" s="25"/>
      <c r="D966670" s="25"/>
      <c r="E966670" s="25"/>
      <c r="J966670" s="25"/>
      <c r="K966670" s="25"/>
      <c r="M966670" s="25"/>
    </row>
    <row r="966671" spans="1:13" ht="17.25" customHeight="1" x14ac:dyDescent="0.15">
      <c r="A966671" s="25"/>
      <c r="C966671" s="25"/>
      <c r="D966671" s="25"/>
      <c r="E966671" s="25"/>
      <c r="J966671" s="25"/>
      <c r="K966671" s="25"/>
      <c r="M966671" s="25"/>
    </row>
    <row r="966672" spans="1:13" ht="17.25" customHeight="1" x14ac:dyDescent="0.15">
      <c r="A966672" s="25"/>
      <c r="C966672" s="25"/>
      <c r="D966672" s="25"/>
      <c r="E966672" s="25"/>
      <c r="J966672" s="25"/>
      <c r="K966672" s="25"/>
      <c r="M966672" s="25"/>
    </row>
    <row r="966673" spans="1:13" ht="17.25" customHeight="1" x14ac:dyDescent="0.15">
      <c r="A966673" s="25"/>
      <c r="C966673" s="25"/>
      <c r="D966673" s="25"/>
      <c r="E966673" s="25"/>
      <c r="J966673" s="25"/>
      <c r="K966673" s="25"/>
      <c r="M966673" s="25"/>
    </row>
    <row r="966674" spans="1:13" ht="17.25" customHeight="1" x14ac:dyDescent="0.15">
      <c r="A966674" s="25"/>
      <c r="C966674" s="25"/>
      <c r="D966674" s="25"/>
      <c r="E966674" s="25"/>
      <c r="J966674" s="25"/>
      <c r="K966674" s="25"/>
      <c r="M966674" s="25"/>
    </row>
    <row r="966675" spans="1:13" ht="17.25" customHeight="1" x14ac:dyDescent="0.15">
      <c r="A966675" s="25"/>
      <c r="C966675" s="25"/>
      <c r="D966675" s="25"/>
      <c r="E966675" s="25"/>
      <c r="J966675" s="25"/>
      <c r="K966675" s="25"/>
      <c r="M966675" s="25"/>
    </row>
    <row r="966676" spans="1:13" ht="17.25" customHeight="1" x14ac:dyDescent="0.15">
      <c r="A966676" s="25"/>
      <c r="C966676" s="25"/>
      <c r="D966676" s="25"/>
      <c r="E966676" s="25"/>
      <c r="J966676" s="25"/>
      <c r="K966676" s="25"/>
      <c r="M966676" s="25"/>
    </row>
    <row r="966677" spans="1:13" ht="17.25" customHeight="1" x14ac:dyDescent="0.15">
      <c r="A966677" s="25"/>
      <c r="C966677" s="25"/>
      <c r="D966677" s="25"/>
      <c r="E966677" s="25"/>
      <c r="J966677" s="25"/>
      <c r="K966677" s="25"/>
      <c r="M966677" s="25"/>
    </row>
    <row r="966678" spans="1:13" ht="17.25" customHeight="1" x14ac:dyDescent="0.15">
      <c r="A966678" s="25"/>
      <c r="C966678" s="25"/>
      <c r="D966678" s="25"/>
      <c r="E966678" s="25"/>
      <c r="J966678" s="25"/>
      <c r="K966678" s="25"/>
      <c r="M966678" s="25"/>
    </row>
    <row r="966679" spans="1:13" ht="17.25" customHeight="1" x14ac:dyDescent="0.15">
      <c r="A966679" s="25"/>
      <c r="C966679" s="25"/>
      <c r="D966679" s="25"/>
      <c r="E966679" s="25"/>
      <c r="J966679" s="25"/>
      <c r="K966679" s="25"/>
      <c r="M966679" s="25"/>
    </row>
    <row r="966680" spans="1:13" ht="17.25" customHeight="1" x14ac:dyDescent="0.15">
      <c r="A966680" s="25"/>
      <c r="C966680" s="25"/>
      <c r="D966680" s="25"/>
      <c r="E966680" s="25"/>
      <c r="J966680" s="25"/>
      <c r="K966680" s="25"/>
      <c r="M966680" s="25"/>
    </row>
    <row r="966681" spans="1:13" ht="17.25" customHeight="1" x14ac:dyDescent="0.15">
      <c r="A966681" s="25"/>
      <c r="C966681" s="25"/>
      <c r="D966681" s="25"/>
      <c r="E966681" s="25"/>
      <c r="J966681" s="25"/>
      <c r="K966681" s="25"/>
      <c r="M966681" s="25"/>
    </row>
    <row r="966682" spans="1:13" ht="17.25" customHeight="1" x14ac:dyDescent="0.15">
      <c r="A966682" s="25"/>
      <c r="C966682" s="25"/>
      <c r="D966682" s="25"/>
      <c r="E966682" s="25"/>
      <c r="J966682" s="25"/>
      <c r="K966682" s="25"/>
      <c r="M966682" s="25"/>
    </row>
    <row r="966683" spans="1:13" ht="17.25" customHeight="1" x14ac:dyDescent="0.15">
      <c r="A966683" s="25"/>
      <c r="C966683" s="25"/>
      <c r="D966683" s="25"/>
      <c r="E966683" s="25"/>
      <c r="J966683" s="25"/>
      <c r="K966683" s="25"/>
      <c r="M966683" s="25"/>
    </row>
    <row r="966684" spans="1:13" ht="17.25" customHeight="1" x14ac:dyDescent="0.15">
      <c r="A966684" s="25"/>
      <c r="C966684" s="25"/>
      <c r="D966684" s="25"/>
      <c r="E966684" s="25"/>
      <c r="J966684" s="25"/>
      <c r="K966684" s="25"/>
      <c r="M966684" s="25"/>
    </row>
    <row r="966685" spans="1:13" ht="17.25" customHeight="1" x14ac:dyDescent="0.15">
      <c r="A966685" s="25"/>
      <c r="C966685" s="25"/>
      <c r="D966685" s="25"/>
      <c r="E966685" s="25"/>
      <c r="J966685" s="25"/>
      <c r="K966685" s="25"/>
      <c r="M966685" s="25"/>
    </row>
    <row r="966686" spans="1:13" ht="17.25" customHeight="1" x14ac:dyDescent="0.15">
      <c r="A966686" s="25"/>
      <c r="C966686" s="25"/>
      <c r="D966686" s="25"/>
      <c r="E966686" s="25"/>
      <c r="J966686" s="25"/>
      <c r="K966686" s="25"/>
      <c r="M966686" s="25"/>
    </row>
    <row r="966687" spans="1:13" ht="17.25" customHeight="1" x14ac:dyDescent="0.15">
      <c r="A966687" s="25"/>
      <c r="C966687" s="25"/>
      <c r="D966687" s="25"/>
      <c r="E966687" s="25"/>
      <c r="J966687" s="25"/>
      <c r="K966687" s="25"/>
      <c r="M966687" s="25"/>
    </row>
    <row r="966688" spans="1:13" ht="17.25" customHeight="1" x14ac:dyDescent="0.15">
      <c r="A966688" s="25"/>
      <c r="C966688" s="25"/>
      <c r="D966688" s="25"/>
      <c r="E966688" s="25"/>
      <c r="J966688" s="25"/>
      <c r="K966688" s="25"/>
      <c r="M966688" s="25"/>
    </row>
    <row r="966689" spans="1:13" ht="17.25" customHeight="1" x14ac:dyDescent="0.15">
      <c r="A966689" s="25"/>
      <c r="C966689" s="25"/>
      <c r="D966689" s="25"/>
      <c r="E966689" s="25"/>
      <c r="J966689" s="25"/>
      <c r="K966689" s="25"/>
      <c r="M966689" s="25"/>
    </row>
    <row r="966690" spans="1:13" ht="17.25" customHeight="1" x14ac:dyDescent="0.15">
      <c r="A966690" s="25"/>
      <c r="C966690" s="25"/>
      <c r="D966690" s="25"/>
      <c r="E966690" s="25"/>
      <c r="J966690" s="25"/>
      <c r="K966690" s="25"/>
      <c r="M966690" s="25"/>
    </row>
    <row r="966691" spans="1:13" ht="17.25" customHeight="1" x14ac:dyDescent="0.15">
      <c r="A966691" s="25"/>
      <c r="C966691" s="25"/>
      <c r="D966691" s="25"/>
      <c r="E966691" s="25"/>
      <c r="J966691" s="25"/>
      <c r="K966691" s="25"/>
      <c r="M966691" s="25"/>
    </row>
    <row r="966692" spans="1:13" ht="17.25" customHeight="1" x14ac:dyDescent="0.15">
      <c r="A966692" s="25"/>
      <c r="C966692" s="25"/>
      <c r="D966692" s="25"/>
      <c r="E966692" s="25"/>
      <c r="J966692" s="25"/>
      <c r="K966692" s="25"/>
      <c r="M966692" s="25"/>
    </row>
    <row r="966693" spans="1:13" ht="17.25" customHeight="1" x14ac:dyDescent="0.15">
      <c r="A966693" s="25"/>
      <c r="C966693" s="25"/>
      <c r="D966693" s="25"/>
      <c r="E966693" s="25"/>
      <c r="J966693" s="25"/>
      <c r="K966693" s="25"/>
      <c r="M966693" s="25"/>
    </row>
    <row r="966694" spans="1:13" ht="17.25" customHeight="1" x14ac:dyDescent="0.15">
      <c r="A966694" s="25"/>
      <c r="C966694" s="25"/>
      <c r="D966694" s="25"/>
      <c r="E966694" s="25"/>
      <c r="J966694" s="25"/>
      <c r="K966694" s="25"/>
      <c r="M966694" s="25"/>
    </row>
    <row r="966695" spans="1:13" ht="17.25" customHeight="1" x14ac:dyDescent="0.15">
      <c r="A966695" s="25"/>
      <c r="C966695" s="25"/>
      <c r="D966695" s="25"/>
      <c r="E966695" s="25"/>
      <c r="J966695" s="25"/>
      <c r="K966695" s="25"/>
      <c r="M966695" s="25"/>
    </row>
    <row r="966696" spans="1:13" ht="17.25" customHeight="1" x14ac:dyDescent="0.15">
      <c r="A966696" s="25"/>
      <c r="C966696" s="25"/>
      <c r="D966696" s="25"/>
      <c r="E966696" s="25"/>
      <c r="J966696" s="25"/>
      <c r="K966696" s="25"/>
      <c r="M966696" s="25"/>
    </row>
    <row r="966697" spans="1:13" ht="17.25" customHeight="1" x14ac:dyDescent="0.15">
      <c r="A966697" s="25"/>
      <c r="C966697" s="25"/>
      <c r="D966697" s="25"/>
      <c r="E966697" s="25"/>
      <c r="J966697" s="25"/>
      <c r="K966697" s="25"/>
      <c r="M966697" s="25"/>
    </row>
    <row r="966698" spans="1:13" ht="17.25" customHeight="1" x14ac:dyDescent="0.15">
      <c r="A966698" s="25"/>
      <c r="C966698" s="25"/>
      <c r="D966698" s="25"/>
      <c r="E966698" s="25"/>
      <c r="J966698" s="25"/>
      <c r="K966698" s="25"/>
      <c r="M966698" s="25"/>
    </row>
    <row r="966699" spans="1:13" ht="17.25" customHeight="1" x14ac:dyDescent="0.15">
      <c r="A966699" s="25"/>
      <c r="C966699" s="25"/>
      <c r="D966699" s="25"/>
      <c r="E966699" s="25"/>
      <c r="J966699" s="25"/>
      <c r="K966699" s="25"/>
      <c r="M966699" s="25"/>
    </row>
    <row r="966700" spans="1:13" ht="17.25" customHeight="1" x14ac:dyDescent="0.15">
      <c r="A966700" s="25"/>
      <c r="C966700" s="25"/>
      <c r="D966700" s="25"/>
      <c r="E966700" s="25"/>
      <c r="J966700" s="25"/>
      <c r="K966700" s="25"/>
      <c r="M966700" s="25"/>
    </row>
    <row r="966701" spans="1:13" ht="17.25" customHeight="1" x14ac:dyDescent="0.15">
      <c r="A966701" s="25"/>
      <c r="C966701" s="25"/>
      <c r="D966701" s="25"/>
      <c r="E966701" s="25"/>
      <c r="J966701" s="25"/>
      <c r="K966701" s="25"/>
      <c r="M966701" s="25"/>
    </row>
    <row r="966702" spans="1:13" ht="17.25" customHeight="1" x14ac:dyDescent="0.15">
      <c r="A966702" s="25"/>
      <c r="C966702" s="25"/>
      <c r="D966702" s="25"/>
      <c r="E966702" s="25"/>
      <c r="J966702" s="25"/>
      <c r="K966702" s="25"/>
      <c r="M966702" s="25"/>
    </row>
    <row r="966703" spans="1:13" ht="17.25" customHeight="1" x14ac:dyDescent="0.15">
      <c r="A966703" s="25"/>
      <c r="C966703" s="25"/>
      <c r="D966703" s="25"/>
      <c r="E966703" s="25"/>
      <c r="J966703" s="25"/>
      <c r="K966703" s="25"/>
      <c r="M966703" s="25"/>
    </row>
    <row r="966704" spans="1:13" ht="17.25" customHeight="1" x14ac:dyDescent="0.15">
      <c r="A966704" s="25"/>
      <c r="C966704" s="25"/>
      <c r="D966704" s="25"/>
      <c r="E966704" s="25"/>
      <c r="J966704" s="25"/>
      <c r="K966704" s="25"/>
      <c r="M966704" s="25"/>
    </row>
    <row r="966705" spans="1:13" ht="17.25" customHeight="1" x14ac:dyDescent="0.15">
      <c r="A966705" s="25"/>
      <c r="C966705" s="25"/>
      <c r="D966705" s="25"/>
      <c r="E966705" s="25"/>
      <c r="J966705" s="25"/>
      <c r="K966705" s="25"/>
      <c r="M966705" s="25"/>
    </row>
    <row r="966706" spans="1:13" ht="17.25" customHeight="1" x14ac:dyDescent="0.15">
      <c r="A966706" s="25"/>
      <c r="C966706" s="25"/>
      <c r="D966706" s="25"/>
      <c r="E966706" s="25"/>
      <c r="J966706" s="25"/>
      <c r="K966706" s="25"/>
      <c r="M966706" s="25"/>
    </row>
    <row r="966707" spans="1:13" ht="17.25" customHeight="1" x14ac:dyDescent="0.15">
      <c r="A966707" s="25"/>
      <c r="C966707" s="25"/>
      <c r="D966707" s="25"/>
      <c r="E966707" s="25"/>
      <c r="J966707" s="25"/>
      <c r="K966707" s="25"/>
      <c r="M966707" s="25"/>
    </row>
    <row r="966708" spans="1:13" ht="17.25" customHeight="1" x14ac:dyDescent="0.15">
      <c r="A966708" s="25"/>
      <c r="C966708" s="25"/>
      <c r="D966708" s="25"/>
      <c r="E966708" s="25"/>
      <c r="J966708" s="25"/>
      <c r="K966708" s="25"/>
      <c r="M966708" s="25"/>
    </row>
    <row r="966709" spans="1:13" ht="17.25" customHeight="1" x14ac:dyDescent="0.15">
      <c r="A966709" s="25"/>
      <c r="C966709" s="25"/>
      <c r="D966709" s="25"/>
      <c r="E966709" s="25"/>
      <c r="J966709" s="25"/>
      <c r="K966709" s="25"/>
      <c r="M966709" s="25"/>
    </row>
    <row r="966710" spans="1:13" ht="17.25" customHeight="1" x14ac:dyDescent="0.15">
      <c r="A966710" s="25"/>
      <c r="C966710" s="25"/>
      <c r="D966710" s="25"/>
      <c r="E966710" s="25"/>
      <c r="J966710" s="25"/>
      <c r="K966710" s="25"/>
      <c r="M966710" s="25"/>
    </row>
    <row r="966711" spans="1:13" ht="17.25" customHeight="1" x14ac:dyDescent="0.15">
      <c r="A966711" s="25"/>
      <c r="C966711" s="25"/>
      <c r="D966711" s="25"/>
      <c r="E966711" s="25"/>
      <c r="J966711" s="25"/>
      <c r="K966711" s="25"/>
      <c r="M966711" s="25"/>
    </row>
    <row r="966712" spans="1:13" ht="17.25" customHeight="1" x14ac:dyDescent="0.15">
      <c r="A966712" s="25"/>
      <c r="C966712" s="25"/>
      <c r="D966712" s="25"/>
      <c r="E966712" s="25"/>
      <c r="J966712" s="25"/>
      <c r="K966712" s="25"/>
      <c r="M966712" s="25"/>
    </row>
    <row r="966713" spans="1:13" ht="17.25" customHeight="1" x14ac:dyDescent="0.15">
      <c r="A966713" s="25"/>
      <c r="C966713" s="25"/>
      <c r="D966713" s="25"/>
      <c r="E966713" s="25"/>
      <c r="J966713" s="25"/>
      <c r="K966713" s="25"/>
      <c r="M966713" s="25"/>
    </row>
    <row r="966714" spans="1:13" ht="17.25" customHeight="1" x14ac:dyDescent="0.15">
      <c r="A966714" s="25"/>
      <c r="C966714" s="25"/>
      <c r="D966714" s="25"/>
      <c r="E966714" s="25"/>
      <c r="J966714" s="25"/>
      <c r="K966714" s="25"/>
      <c r="M966714" s="25"/>
    </row>
    <row r="966715" spans="1:13" ht="17.25" customHeight="1" x14ac:dyDescent="0.15">
      <c r="A966715" s="25"/>
      <c r="C966715" s="25"/>
      <c r="D966715" s="25"/>
      <c r="E966715" s="25"/>
      <c r="J966715" s="25"/>
      <c r="K966715" s="25"/>
      <c r="M966715" s="25"/>
    </row>
    <row r="966716" spans="1:13" ht="17.25" customHeight="1" x14ac:dyDescent="0.15">
      <c r="A966716" s="25"/>
      <c r="C966716" s="25"/>
      <c r="D966716" s="25"/>
      <c r="E966716" s="25"/>
      <c r="J966716" s="25"/>
      <c r="K966716" s="25"/>
      <c r="M966716" s="25"/>
    </row>
    <row r="966717" spans="1:13" ht="17.25" customHeight="1" x14ac:dyDescent="0.15">
      <c r="A966717" s="25"/>
      <c r="C966717" s="25"/>
      <c r="D966717" s="25"/>
      <c r="E966717" s="25"/>
      <c r="J966717" s="25"/>
      <c r="K966717" s="25"/>
      <c r="M966717" s="25"/>
    </row>
    <row r="966718" spans="1:13" ht="17.25" customHeight="1" x14ac:dyDescent="0.15">
      <c r="A966718" s="25"/>
      <c r="C966718" s="25"/>
      <c r="D966718" s="25"/>
      <c r="E966718" s="25"/>
      <c r="J966718" s="25"/>
      <c r="K966718" s="25"/>
      <c r="M966718" s="25"/>
    </row>
    <row r="966719" spans="1:13" ht="17.25" customHeight="1" x14ac:dyDescent="0.15">
      <c r="A966719" s="25"/>
      <c r="C966719" s="25"/>
      <c r="D966719" s="25"/>
      <c r="E966719" s="25"/>
      <c r="J966719" s="25"/>
      <c r="K966719" s="25"/>
      <c r="M966719" s="25"/>
    </row>
    <row r="966720" spans="1:13" ht="17.25" customHeight="1" x14ac:dyDescent="0.15">
      <c r="A966720" s="25"/>
      <c r="C966720" s="25"/>
      <c r="D966720" s="25"/>
      <c r="E966720" s="25"/>
      <c r="J966720" s="25"/>
      <c r="K966720" s="25"/>
      <c r="M966720" s="25"/>
    </row>
    <row r="966721" spans="1:13" ht="17.25" customHeight="1" x14ac:dyDescent="0.15">
      <c r="A966721" s="25"/>
      <c r="C966721" s="25"/>
      <c r="D966721" s="25"/>
      <c r="E966721" s="25"/>
      <c r="J966721" s="25"/>
      <c r="K966721" s="25"/>
      <c r="M966721" s="25"/>
    </row>
    <row r="966722" spans="1:13" ht="17.25" customHeight="1" x14ac:dyDescent="0.15">
      <c r="A966722" s="25"/>
      <c r="C966722" s="25"/>
      <c r="D966722" s="25"/>
      <c r="E966722" s="25"/>
      <c r="J966722" s="25"/>
      <c r="K966722" s="25"/>
      <c r="M966722" s="25"/>
    </row>
    <row r="966723" spans="1:13" ht="17.25" customHeight="1" x14ac:dyDescent="0.15">
      <c r="A966723" s="25"/>
      <c r="C966723" s="25"/>
      <c r="D966723" s="25"/>
      <c r="E966723" s="25"/>
      <c r="J966723" s="25"/>
      <c r="K966723" s="25"/>
      <c r="M966723" s="25"/>
    </row>
    <row r="966724" spans="1:13" ht="17.25" customHeight="1" x14ac:dyDescent="0.15">
      <c r="A966724" s="25"/>
      <c r="C966724" s="25"/>
      <c r="D966724" s="25"/>
      <c r="E966724" s="25"/>
      <c r="J966724" s="25"/>
      <c r="K966724" s="25"/>
      <c r="M966724" s="25"/>
    </row>
    <row r="966725" spans="1:13" ht="17.25" customHeight="1" x14ac:dyDescent="0.15">
      <c r="A966725" s="25"/>
      <c r="C966725" s="25"/>
      <c r="D966725" s="25"/>
      <c r="E966725" s="25"/>
      <c r="J966725" s="25"/>
      <c r="K966725" s="25"/>
      <c r="M966725" s="25"/>
    </row>
    <row r="966726" spans="1:13" ht="17.25" customHeight="1" x14ac:dyDescent="0.15">
      <c r="A966726" s="25"/>
      <c r="C966726" s="25"/>
      <c r="D966726" s="25"/>
      <c r="E966726" s="25"/>
      <c r="J966726" s="25"/>
      <c r="K966726" s="25"/>
      <c r="M966726" s="25"/>
    </row>
    <row r="966727" spans="1:13" ht="17.25" customHeight="1" x14ac:dyDescent="0.15">
      <c r="A966727" s="25"/>
      <c r="C966727" s="25"/>
      <c r="D966727" s="25"/>
      <c r="E966727" s="25"/>
      <c r="J966727" s="25"/>
      <c r="K966727" s="25"/>
      <c r="M966727" s="25"/>
    </row>
    <row r="966728" spans="1:13" ht="17.25" customHeight="1" x14ac:dyDescent="0.15">
      <c r="A966728" s="25"/>
      <c r="C966728" s="25"/>
      <c r="D966728" s="25"/>
      <c r="E966728" s="25"/>
      <c r="J966728" s="25"/>
      <c r="K966728" s="25"/>
      <c r="M966728" s="25"/>
    </row>
    <row r="966729" spans="1:13" ht="17.25" customHeight="1" x14ac:dyDescent="0.15">
      <c r="A966729" s="25"/>
      <c r="C966729" s="25"/>
      <c r="D966729" s="25"/>
      <c r="E966729" s="25"/>
      <c r="J966729" s="25"/>
      <c r="K966729" s="25"/>
      <c r="M966729" s="25"/>
    </row>
    <row r="966730" spans="1:13" ht="17.25" customHeight="1" x14ac:dyDescent="0.15">
      <c r="A966730" s="25"/>
      <c r="C966730" s="25"/>
      <c r="D966730" s="25"/>
      <c r="E966730" s="25"/>
      <c r="J966730" s="25"/>
      <c r="K966730" s="25"/>
      <c r="M966730" s="25"/>
    </row>
    <row r="966731" spans="1:13" ht="17.25" customHeight="1" x14ac:dyDescent="0.15">
      <c r="A966731" s="25"/>
      <c r="C966731" s="25"/>
      <c r="D966731" s="25"/>
      <c r="E966731" s="25"/>
      <c r="J966731" s="25"/>
      <c r="K966731" s="25"/>
      <c r="M966731" s="25"/>
    </row>
    <row r="966732" spans="1:13" ht="17.25" customHeight="1" x14ac:dyDescent="0.15">
      <c r="A966732" s="25"/>
      <c r="C966732" s="25"/>
      <c r="D966732" s="25"/>
      <c r="E966732" s="25"/>
      <c r="J966732" s="25"/>
      <c r="K966732" s="25"/>
      <c r="M966732" s="25"/>
    </row>
    <row r="966733" spans="1:13" ht="17.25" customHeight="1" x14ac:dyDescent="0.15">
      <c r="A966733" s="25"/>
      <c r="C966733" s="25"/>
      <c r="D966733" s="25"/>
      <c r="E966733" s="25"/>
      <c r="J966733" s="25"/>
      <c r="K966733" s="25"/>
      <c r="M966733" s="25"/>
    </row>
    <row r="966734" spans="1:13" ht="17.25" customHeight="1" x14ac:dyDescent="0.15">
      <c r="A966734" s="25"/>
      <c r="C966734" s="25"/>
      <c r="D966734" s="25"/>
      <c r="E966734" s="25"/>
      <c r="J966734" s="25"/>
      <c r="K966734" s="25"/>
      <c r="M966734" s="25"/>
    </row>
    <row r="966735" spans="1:13" ht="17.25" customHeight="1" x14ac:dyDescent="0.15">
      <c r="A966735" s="25"/>
      <c r="C966735" s="25"/>
      <c r="D966735" s="25"/>
      <c r="E966735" s="25"/>
      <c r="J966735" s="25"/>
      <c r="K966735" s="25"/>
      <c r="M966735" s="25"/>
    </row>
    <row r="966736" spans="1:13" ht="17.25" customHeight="1" x14ac:dyDescent="0.15">
      <c r="A966736" s="25"/>
      <c r="C966736" s="25"/>
      <c r="D966736" s="25"/>
      <c r="E966736" s="25"/>
      <c r="J966736" s="25"/>
      <c r="K966736" s="25"/>
      <c r="M966736" s="25"/>
    </row>
    <row r="966737" spans="1:13" ht="17.25" customHeight="1" x14ac:dyDescent="0.15">
      <c r="A966737" s="25"/>
      <c r="C966737" s="25"/>
      <c r="D966737" s="25"/>
      <c r="E966737" s="25"/>
      <c r="J966737" s="25"/>
      <c r="K966737" s="25"/>
      <c r="M966737" s="25"/>
    </row>
    <row r="966738" spans="1:13" ht="17.25" customHeight="1" x14ac:dyDescent="0.15">
      <c r="A966738" s="25"/>
      <c r="C966738" s="25"/>
      <c r="D966738" s="25"/>
      <c r="E966738" s="25"/>
      <c r="J966738" s="25"/>
      <c r="K966738" s="25"/>
      <c r="M966738" s="25"/>
    </row>
    <row r="966739" spans="1:13" ht="17.25" customHeight="1" x14ac:dyDescent="0.15">
      <c r="A966739" s="25"/>
      <c r="C966739" s="25"/>
      <c r="D966739" s="25"/>
      <c r="E966739" s="25"/>
      <c r="J966739" s="25"/>
      <c r="K966739" s="25"/>
      <c r="M966739" s="25"/>
    </row>
    <row r="966740" spans="1:13" ht="17.25" customHeight="1" x14ac:dyDescent="0.15">
      <c r="A966740" s="25"/>
      <c r="C966740" s="25"/>
      <c r="D966740" s="25"/>
      <c r="E966740" s="25"/>
      <c r="J966740" s="25"/>
      <c r="K966740" s="25"/>
      <c r="M966740" s="25"/>
    </row>
    <row r="966741" spans="1:13" ht="17.25" customHeight="1" x14ac:dyDescent="0.15">
      <c r="A966741" s="25"/>
      <c r="C966741" s="25"/>
      <c r="D966741" s="25"/>
      <c r="E966741" s="25"/>
      <c r="J966741" s="25"/>
      <c r="K966741" s="25"/>
      <c r="M966741" s="25"/>
    </row>
    <row r="966742" spans="1:13" ht="17.25" customHeight="1" x14ac:dyDescent="0.15">
      <c r="A966742" s="25"/>
      <c r="C966742" s="25"/>
      <c r="D966742" s="25"/>
      <c r="E966742" s="25"/>
      <c r="J966742" s="25"/>
      <c r="K966742" s="25"/>
      <c r="M966742" s="25"/>
    </row>
    <row r="966743" spans="1:13" ht="17.25" customHeight="1" x14ac:dyDescent="0.15">
      <c r="A966743" s="25"/>
      <c r="C966743" s="25"/>
      <c r="D966743" s="25"/>
      <c r="E966743" s="25"/>
      <c r="J966743" s="25"/>
      <c r="K966743" s="25"/>
      <c r="M966743" s="25"/>
    </row>
    <row r="966744" spans="1:13" ht="17.25" customHeight="1" x14ac:dyDescent="0.15">
      <c r="A966744" s="25"/>
      <c r="C966744" s="25"/>
      <c r="D966744" s="25"/>
      <c r="E966744" s="25"/>
      <c r="J966744" s="25"/>
      <c r="K966744" s="25"/>
      <c r="M966744" s="25"/>
    </row>
    <row r="966745" spans="1:13" ht="17.25" customHeight="1" x14ac:dyDescent="0.15">
      <c r="A966745" s="25"/>
      <c r="C966745" s="25"/>
      <c r="D966745" s="25"/>
      <c r="E966745" s="25"/>
      <c r="J966745" s="25"/>
      <c r="K966745" s="25"/>
      <c r="M966745" s="25"/>
    </row>
    <row r="966746" spans="1:13" ht="17.25" customHeight="1" x14ac:dyDescent="0.15">
      <c r="A966746" s="25"/>
      <c r="C966746" s="25"/>
      <c r="D966746" s="25"/>
      <c r="E966746" s="25"/>
      <c r="J966746" s="25"/>
      <c r="K966746" s="25"/>
      <c r="M966746" s="25"/>
    </row>
    <row r="966747" spans="1:13" ht="17.25" customHeight="1" x14ac:dyDescent="0.15">
      <c r="A966747" s="25"/>
      <c r="C966747" s="25"/>
      <c r="D966747" s="25"/>
      <c r="E966747" s="25"/>
      <c r="J966747" s="25"/>
      <c r="K966747" s="25"/>
      <c r="M966747" s="25"/>
    </row>
    <row r="966748" spans="1:13" ht="17.25" customHeight="1" x14ac:dyDescent="0.15">
      <c r="A966748" s="25"/>
      <c r="C966748" s="25"/>
      <c r="D966748" s="25"/>
      <c r="E966748" s="25"/>
      <c r="J966748" s="25"/>
      <c r="K966748" s="25"/>
      <c r="M966748" s="25"/>
    </row>
    <row r="966749" spans="1:13" ht="17.25" customHeight="1" x14ac:dyDescent="0.15">
      <c r="A966749" s="25"/>
      <c r="C966749" s="25"/>
      <c r="D966749" s="25"/>
      <c r="E966749" s="25"/>
      <c r="J966749" s="25"/>
      <c r="K966749" s="25"/>
      <c r="M966749" s="25"/>
    </row>
    <row r="966750" spans="1:13" ht="17.25" customHeight="1" x14ac:dyDescent="0.15">
      <c r="A966750" s="25"/>
      <c r="C966750" s="25"/>
      <c r="D966750" s="25"/>
      <c r="E966750" s="25"/>
      <c r="J966750" s="25"/>
      <c r="K966750" s="25"/>
      <c r="M966750" s="25"/>
    </row>
    <row r="966751" spans="1:13" ht="17.25" customHeight="1" x14ac:dyDescent="0.15">
      <c r="A966751" s="25"/>
      <c r="C966751" s="25"/>
      <c r="D966751" s="25"/>
      <c r="E966751" s="25"/>
      <c r="J966751" s="25"/>
      <c r="K966751" s="25"/>
      <c r="M966751" s="25"/>
    </row>
    <row r="966752" spans="1:13" ht="17.25" customHeight="1" x14ac:dyDescent="0.15">
      <c r="A966752" s="25"/>
      <c r="C966752" s="25"/>
      <c r="D966752" s="25"/>
      <c r="E966752" s="25"/>
      <c r="J966752" s="25"/>
      <c r="K966752" s="25"/>
      <c r="M966752" s="25"/>
    </row>
    <row r="966753" spans="1:13" ht="17.25" customHeight="1" x14ac:dyDescent="0.15">
      <c r="A966753" s="25"/>
      <c r="C966753" s="25"/>
      <c r="D966753" s="25"/>
      <c r="E966753" s="25"/>
      <c r="J966753" s="25"/>
      <c r="K966753" s="25"/>
      <c r="M966753" s="25"/>
    </row>
    <row r="966754" spans="1:13" ht="17.25" customHeight="1" x14ac:dyDescent="0.15">
      <c r="A966754" s="25"/>
      <c r="C966754" s="25"/>
      <c r="D966754" s="25"/>
      <c r="E966754" s="25"/>
      <c r="J966754" s="25"/>
      <c r="K966754" s="25"/>
      <c r="M966754" s="25"/>
    </row>
    <row r="966755" spans="1:13" ht="17.25" customHeight="1" x14ac:dyDescent="0.15">
      <c r="A966755" s="25"/>
      <c r="C966755" s="25"/>
      <c r="D966755" s="25"/>
      <c r="E966755" s="25"/>
      <c r="J966755" s="25"/>
      <c r="K966755" s="25"/>
      <c r="M966755" s="25"/>
    </row>
    <row r="966756" spans="1:13" ht="17.25" customHeight="1" x14ac:dyDescent="0.15">
      <c r="A966756" s="25"/>
      <c r="C966756" s="25"/>
      <c r="D966756" s="25"/>
      <c r="E966756" s="25"/>
      <c r="J966756" s="25"/>
      <c r="K966756" s="25"/>
      <c r="M966756" s="25"/>
    </row>
    <row r="966757" spans="1:13" ht="17.25" customHeight="1" x14ac:dyDescent="0.15">
      <c r="A966757" s="25"/>
      <c r="C966757" s="25"/>
      <c r="D966757" s="25"/>
      <c r="E966757" s="25"/>
      <c r="J966757" s="25"/>
      <c r="K966757" s="25"/>
      <c r="M966757" s="25"/>
    </row>
    <row r="966758" spans="1:13" ht="17.25" customHeight="1" x14ac:dyDescent="0.15">
      <c r="A966758" s="25"/>
      <c r="C966758" s="25"/>
      <c r="D966758" s="25"/>
      <c r="E966758" s="25"/>
      <c r="J966758" s="25"/>
      <c r="K966758" s="25"/>
      <c r="M966758" s="25"/>
    </row>
    <row r="966759" spans="1:13" ht="17.25" customHeight="1" x14ac:dyDescent="0.15">
      <c r="A966759" s="25"/>
      <c r="C966759" s="25"/>
      <c r="D966759" s="25"/>
      <c r="E966759" s="25"/>
      <c r="J966759" s="25"/>
      <c r="K966759" s="25"/>
      <c r="M966759" s="25"/>
    </row>
    <row r="966760" spans="1:13" ht="17.25" customHeight="1" x14ac:dyDescent="0.15">
      <c r="A966760" s="25"/>
      <c r="C966760" s="25"/>
      <c r="D966760" s="25"/>
      <c r="E966760" s="25"/>
      <c r="J966760" s="25"/>
      <c r="K966760" s="25"/>
      <c r="M966760" s="25"/>
    </row>
    <row r="966761" spans="1:13" ht="17.25" customHeight="1" x14ac:dyDescent="0.15">
      <c r="A966761" s="25"/>
      <c r="C966761" s="25"/>
      <c r="D966761" s="25"/>
      <c r="E966761" s="25"/>
      <c r="J966761" s="25"/>
      <c r="K966761" s="25"/>
      <c r="M966761" s="25"/>
    </row>
    <row r="966762" spans="1:13" ht="17.25" customHeight="1" x14ac:dyDescent="0.15">
      <c r="A966762" s="25"/>
      <c r="C966762" s="25"/>
      <c r="D966762" s="25"/>
      <c r="E966762" s="25"/>
      <c r="J966762" s="25"/>
      <c r="K966762" s="25"/>
      <c r="M966762" s="25"/>
    </row>
    <row r="966763" spans="1:13" ht="17.25" customHeight="1" x14ac:dyDescent="0.15">
      <c r="A966763" s="25"/>
      <c r="C966763" s="25"/>
      <c r="D966763" s="25"/>
      <c r="E966763" s="25"/>
      <c r="J966763" s="25"/>
      <c r="K966763" s="25"/>
      <c r="M966763" s="25"/>
    </row>
    <row r="966764" spans="1:13" ht="17.25" customHeight="1" x14ac:dyDescent="0.15">
      <c r="A966764" s="25"/>
      <c r="C966764" s="25"/>
      <c r="D966764" s="25"/>
      <c r="E966764" s="25"/>
      <c r="J966764" s="25"/>
      <c r="K966764" s="25"/>
      <c r="M966764" s="25"/>
    </row>
    <row r="966765" spans="1:13" ht="17.25" customHeight="1" x14ac:dyDescent="0.15">
      <c r="A966765" s="25"/>
      <c r="C966765" s="25"/>
      <c r="D966765" s="25"/>
      <c r="E966765" s="25"/>
      <c r="J966765" s="25"/>
      <c r="K966765" s="25"/>
      <c r="M966765" s="25"/>
    </row>
    <row r="966766" spans="1:13" ht="17.25" customHeight="1" x14ac:dyDescent="0.15">
      <c r="A966766" s="25"/>
      <c r="C966766" s="25"/>
      <c r="D966766" s="25"/>
      <c r="E966766" s="25"/>
      <c r="J966766" s="25"/>
      <c r="K966766" s="25"/>
      <c r="M966766" s="25"/>
    </row>
    <row r="966767" spans="1:13" ht="17.25" customHeight="1" x14ac:dyDescent="0.15">
      <c r="A966767" s="25"/>
      <c r="C966767" s="25"/>
      <c r="D966767" s="25"/>
      <c r="E966767" s="25"/>
      <c r="J966767" s="25"/>
      <c r="K966767" s="25"/>
      <c r="M966767" s="25"/>
    </row>
    <row r="966768" spans="1:13" ht="17.25" customHeight="1" x14ac:dyDescent="0.15">
      <c r="A966768" s="25"/>
      <c r="C966768" s="25"/>
      <c r="D966768" s="25"/>
      <c r="E966768" s="25"/>
      <c r="J966768" s="25"/>
      <c r="K966768" s="25"/>
      <c r="M966768" s="25"/>
    </row>
    <row r="966769" spans="1:13" ht="17.25" customHeight="1" x14ac:dyDescent="0.15">
      <c r="A966769" s="25"/>
      <c r="C966769" s="25"/>
      <c r="D966769" s="25"/>
      <c r="E966769" s="25"/>
      <c r="J966769" s="25"/>
      <c r="K966769" s="25"/>
      <c r="M966769" s="25"/>
    </row>
    <row r="966770" spans="1:13" ht="17.25" customHeight="1" x14ac:dyDescent="0.15">
      <c r="A966770" s="25"/>
      <c r="C966770" s="25"/>
      <c r="D966770" s="25"/>
      <c r="E966770" s="25"/>
      <c r="J966770" s="25"/>
      <c r="K966770" s="25"/>
      <c r="M966770" s="25"/>
    </row>
    <row r="966771" spans="1:13" ht="17.25" customHeight="1" x14ac:dyDescent="0.15">
      <c r="A966771" s="25"/>
      <c r="C966771" s="25"/>
      <c r="D966771" s="25"/>
      <c r="E966771" s="25"/>
      <c r="J966771" s="25"/>
      <c r="K966771" s="25"/>
      <c r="M966771" s="25"/>
    </row>
    <row r="966772" spans="1:13" ht="17.25" customHeight="1" x14ac:dyDescent="0.15">
      <c r="A966772" s="25"/>
      <c r="C966772" s="25"/>
      <c r="D966772" s="25"/>
      <c r="E966772" s="25"/>
      <c r="J966772" s="25"/>
      <c r="K966772" s="25"/>
      <c r="M966772" s="25"/>
    </row>
    <row r="966773" spans="1:13" ht="17.25" customHeight="1" x14ac:dyDescent="0.15">
      <c r="A966773" s="25"/>
      <c r="C966773" s="25"/>
      <c r="D966773" s="25"/>
      <c r="E966773" s="25"/>
      <c r="J966773" s="25"/>
      <c r="K966773" s="25"/>
      <c r="M966773" s="25"/>
    </row>
    <row r="966774" spans="1:13" ht="17.25" customHeight="1" x14ac:dyDescent="0.15">
      <c r="A966774" s="25"/>
      <c r="C966774" s="25"/>
      <c r="D966774" s="25"/>
      <c r="E966774" s="25"/>
      <c r="J966774" s="25"/>
      <c r="K966774" s="25"/>
      <c r="M966774" s="25"/>
    </row>
    <row r="966775" spans="1:13" ht="17.25" customHeight="1" x14ac:dyDescent="0.15">
      <c r="A966775" s="25"/>
      <c r="C966775" s="25"/>
      <c r="D966775" s="25"/>
      <c r="E966775" s="25"/>
      <c r="J966775" s="25"/>
      <c r="K966775" s="25"/>
      <c r="M966775" s="25"/>
    </row>
    <row r="966776" spans="1:13" ht="17.25" customHeight="1" x14ac:dyDescent="0.15">
      <c r="A966776" s="25"/>
      <c r="C966776" s="25"/>
      <c r="D966776" s="25"/>
      <c r="E966776" s="25"/>
      <c r="J966776" s="25"/>
      <c r="K966776" s="25"/>
      <c r="M966776" s="25"/>
    </row>
    <row r="966777" spans="1:13" ht="17.25" customHeight="1" x14ac:dyDescent="0.15">
      <c r="A966777" s="25"/>
      <c r="C966777" s="25"/>
      <c r="D966777" s="25"/>
      <c r="E966777" s="25"/>
      <c r="J966777" s="25"/>
      <c r="K966777" s="25"/>
      <c r="M966777" s="25"/>
    </row>
    <row r="966778" spans="1:13" ht="17.25" customHeight="1" x14ac:dyDescent="0.15">
      <c r="A966778" s="25"/>
      <c r="C966778" s="25"/>
      <c r="D966778" s="25"/>
      <c r="E966778" s="25"/>
      <c r="J966778" s="25"/>
      <c r="K966778" s="25"/>
      <c r="M966778" s="25"/>
    </row>
    <row r="966779" spans="1:13" ht="17.25" customHeight="1" x14ac:dyDescent="0.15">
      <c r="A966779" s="25"/>
      <c r="C966779" s="25"/>
      <c r="D966779" s="25"/>
      <c r="E966779" s="25"/>
      <c r="J966779" s="25"/>
      <c r="K966779" s="25"/>
      <c r="M966779" s="25"/>
    </row>
    <row r="966780" spans="1:13" ht="17.25" customHeight="1" x14ac:dyDescent="0.15">
      <c r="A966780" s="25"/>
      <c r="C966780" s="25"/>
      <c r="D966780" s="25"/>
      <c r="E966780" s="25"/>
      <c r="J966780" s="25"/>
      <c r="K966780" s="25"/>
      <c r="M966780" s="25"/>
    </row>
    <row r="966781" spans="1:13" ht="17.25" customHeight="1" x14ac:dyDescent="0.15">
      <c r="A966781" s="25"/>
      <c r="C966781" s="25"/>
      <c r="D966781" s="25"/>
      <c r="E966781" s="25"/>
      <c r="J966781" s="25"/>
      <c r="K966781" s="25"/>
      <c r="M966781" s="25"/>
    </row>
    <row r="966782" spans="1:13" ht="17.25" customHeight="1" x14ac:dyDescent="0.15">
      <c r="A966782" s="25"/>
      <c r="C966782" s="25"/>
      <c r="D966782" s="25"/>
      <c r="E966782" s="25"/>
      <c r="J966782" s="25"/>
      <c r="K966782" s="25"/>
      <c r="M966782" s="25"/>
    </row>
    <row r="966783" spans="1:13" ht="17.25" customHeight="1" x14ac:dyDescent="0.15">
      <c r="A966783" s="25"/>
      <c r="C966783" s="25"/>
      <c r="D966783" s="25"/>
      <c r="E966783" s="25"/>
      <c r="J966783" s="25"/>
      <c r="K966783" s="25"/>
      <c r="M966783" s="25"/>
    </row>
    <row r="966784" spans="1:13" ht="17.25" customHeight="1" x14ac:dyDescent="0.15">
      <c r="A966784" s="25"/>
      <c r="C966784" s="25"/>
      <c r="D966784" s="25"/>
      <c r="E966784" s="25"/>
      <c r="J966784" s="25"/>
      <c r="K966784" s="25"/>
      <c r="M966784" s="25"/>
    </row>
    <row r="966785" spans="1:13" ht="17.25" customHeight="1" x14ac:dyDescent="0.15">
      <c r="A966785" s="25"/>
      <c r="C966785" s="25"/>
      <c r="D966785" s="25"/>
      <c r="E966785" s="25"/>
      <c r="J966785" s="25"/>
      <c r="K966785" s="25"/>
      <c r="M966785" s="25"/>
    </row>
    <row r="966786" spans="1:13" ht="17.25" customHeight="1" x14ac:dyDescent="0.15">
      <c r="A966786" s="25"/>
      <c r="C966786" s="25"/>
      <c r="D966786" s="25"/>
      <c r="E966786" s="25"/>
      <c r="J966786" s="25"/>
      <c r="K966786" s="25"/>
      <c r="M966786" s="25"/>
    </row>
    <row r="966787" spans="1:13" ht="17.25" customHeight="1" x14ac:dyDescent="0.15">
      <c r="A966787" s="25"/>
      <c r="C966787" s="25"/>
      <c r="D966787" s="25"/>
      <c r="E966787" s="25"/>
      <c r="J966787" s="25"/>
      <c r="K966787" s="25"/>
      <c r="M966787" s="25"/>
    </row>
    <row r="966788" spans="1:13" ht="17.25" customHeight="1" x14ac:dyDescent="0.15">
      <c r="A966788" s="25"/>
      <c r="C966788" s="25"/>
      <c r="D966788" s="25"/>
      <c r="E966788" s="25"/>
      <c r="J966788" s="25"/>
      <c r="K966788" s="25"/>
      <c r="M966788" s="25"/>
    </row>
    <row r="966789" spans="1:13" ht="17.25" customHeight="1" x14ac:dyDescent="0.15">
      <c r="A966789" s="25"/>
      <c r="C966789" s="25"/>
      <c r="D966789" s="25"/>
      <c r="E966789" s="25"/>
      <c r="J966789" s="25"/>
      <c r="K966789" s="25"/>
      <c r="M966789" s="25"/>
    </row>
    <row r="966790" spans="1:13" ht="17.25" customHeight="1" x14ac:dyDescent="0.15">
      <c r="A966790" s="25"/>
      <c r="C966790" s="25"/>
      <c r="D966790" s="25"/>
      <c r="E966790" s="25"/>
      <c r="J966790" s="25"/>
      <c r="K966790" s="25"/>
      <c r="M966790" s="25"/>
    </row>
    <row r="966791" spans="1:13" ht="17.25" customHeight="1" x14ac:dyDescent="0.15">
      <c r="A966791" s="25"/>
      <c r="C966791" s="25"/>
      <c r="D966791" s="25"/>
      <c r="E966791" s="25"/>
      <c r="J966791" s="25"/>
      <c r="K966791" s="25"/>
      <c r="M966791" s="25"/>
    </row>
    <row r="966792" spans="1:13" ht="17.25" customHeight="1" x14ac:dyDescent="0.15">
      <c r="A966792" s="25"/>
      <c r="C966792" s="25"/>
      <c r="D966792" s="25"/>
      <c r="E966792" s="25"/>
      <c r="J966792" s="25"/>
      <c r="K966792" s="25"/>
      <c r="M966792" s="25"/>
    </row>
    <row r="966793" spans="1:13" ht="17.25" customHeight="1" x14ac:dyDescent="0.15">
      <c r="A966793" s="25"/>
      <c r="C966793" s="25"/>
      <c r="D966793" s="25"/>
      <c r="E966793" s="25"/>
      <c r="J966793" s="25"/>
      <c r="K966793" s="25"/>
      <c r="M966793" s="25"/>
    </row>
    <row r="966794" spans="1:13" ht="17.25" customHeight="1" x14ac:dyDescent="0.15">
      <c r="A966794" s="25"/>
      <c r="C966794" s="25"/>
      <c r="D966794" s="25"/>
      <c r="E966794" s="25"/>
      <c r="J966794" s="25"/>
      <c r="K966794" s="25"/>
      <c r="M966794" s="25"/>
    </row>
    <row r="966795" spans="1:13" ht="17.25" customHeight="1" x14ac:dyDescent="0.15">
      <c r="A966795" s="25"/>
      <c r="C966795" s="25"/>
      <c r="D966795" s="25"/>
      <c r="E966795" s="25"/>
      <c r="J966795" s="25"/>
      <c r="K966795" s="25"/>
      <c r="M966795" s="25"/>
    </row>
    <row r="966796" spans="1:13" ht="17.25" customHeight="1" x14ac:dyDescent="0.15">
      <c r="A966796" s="25"/>
      <c r="C966796" s="25"/>
      <c r="D966796" s="25"/>
      <c r="E966796" s="25"/>
      <c r="J966796" s="25"/>
      <c r="K966796" s="25"/>
      <c r="M966796" s="25"/>
    </row>
    <row r="966797" spans="1:13" ht="17.25" customHeight="1" x14ac:dyDescent="0.15">
      <c r="A966797" s="25"/>
      <c r="C966797" s="25"/>
      <c r="D966797" s="25"/>
      <c r="E966797" s="25"/>
      <c r="J966797" s="25"/>
      <c r="K966797" s="25"/>
      <c r="M966797" s="25"/>
    </row>
    <row r="966798" spans="1:13" ht="17.25" customHeight="1" x14ac:dyDescent="0.15">
      <c r="A966798" s="25"/>
      <c r="C966798" s="25"/>
      <c r="D966798" s="25"/>
      <c r="E966798" s="25"/>
      <c r="J966798" s="25"/>
      <c r="K966798" s="25"/>
      <c r="M966798" s="25"/>
    </row>
    <row r="966799" spans="1:13" ht="17.25" customHeight="1" x14ac:dyDescent="0.15">
      <c r="A966799" s="25"/>
      <c r="C966799" s="25"/>
      <c r="D966799" s="25"/>
      <c r="E966799" s="25"/>
      <c r="J966799" s="25"/>
      <c r="K966799" s="25"/>
      <c r="M966799" s="25"/>
    </row>
    <row r="966800" spans="1:13" ht="17.25" customHeight="1" x14ac:dyDescent="0.15">
      <c r="A966800" s="25"/>
      <c r="C966800" s="25"/>
      <c r="D966800" s="25"/>
      <c r="E966800" s="25"/>
      <c r="J966800" s="25"/>
      <c r="K966800" s="25"/>
      <c r="M966800" s="25"/>
    </row>
    <row r="966801" spans="1:13" ht="17.25" customHeight="1" x14ac:dyDescent="0.15">
      <c r="A966801" s="25"/>
      <c r="C966801" s="25"/>
      <c r="D966801" s="25"/>
      <c r="E966801" s="25"/>
      <c r="J966801" s="25"/>
      <c r="K966801" s="25"/>
      <c r="M966801" s="25"/>
    </row>
    <row r="966802" spans="1:13" ht="17.25" customHeight="1" x14ac:dyDescent="0.15">
      <c r="A966802" s="25"/>
      <c r="C966802" s="25"/>
      <c r="D966802" s="25"/>
      <c r="E966802" s="25"/>
      <c r="J966802" s="25"/>
      <c r="K966802" s="25"/>
      <c r="M966802" s="25"/>
    </row>
    <row r="966803" spans="1:13" ht="17.25" customHeight="1" x14ac:dyDescent="0.15">
      <c r="A966803" s="25"/>
      <c r="C966803" s="25"/>
      <c r="D966803" s="25"/>
      <c r="E966803" s="25"/>
      <c r="J966803" s="25"/>
      <c r="K966803" s="25"/>
      <c r="M966803" s="25"/>
    </row>
    <row r="966804" spans="1:13" ht="17.25" customHeight="1" x14ac:dyDescent="0.15">
      <c r="A966804" s="25"/>
      <c r="C966804" s="25"/>
      <c r="D966804" s="25"/>
      <c r="E966804" s="25"/>
      <c r="J966804" s="25"/>
      <c r="K966804" s="25"/>
      <c r="M966804" s="25"/>
    </row>
    <row r="966805" spans="1:13" ht="17.25" customHeight="1" x14ac:dyDescent="0.15">
      <c r="A966805" s="25"/>
      <c r="C966805" s="25"/>
      <c r="D966805" s="25"/>
      <c r="E966805" s="25"/>
      <c r="J966805" s="25"/>
      <c r="K966805" s="25"/>
      <c r="M966805" s="25"/>
    </row>
    <row r="966806" spans="1:13" ht="17.25" customHeight="1" x14ac:dyDescent="0.15">
      <c r="A966806" s="25"/>
      <c r="C966806" s="25"/>
      <c r="D966806" s="25"/>
      <c r="E966806" s="25"/>
      <c r="J966806" s="25"/>
      <c r="K966806" s="25"/>
      <c r="M966806" s="25"/>
    </row>
    <row r="966807" spans="1:13" ht="17.25" customHeight="1" x14ac:dyDescent="0.15">
      <c r="A966807" s="25"/>
      <c r="C966807" s="25"/>
      <c r="D966807" s="25"/>
      <c r="E966807" s="25"/>
      <c r="J966807" s="25"/>
      <c r="K966807" s="25"/>
      <c r="M966807" s="25"/>
    </row>
    <row r="966808" spans="1:13" ht="17.25" customHeight="1" x14ac:dyDescent="0.15">
      <c r="A966808" s="25"/>
      <c r="C966808" s="25"/>
      <c r="D966808" s="25"/>
      <c r="E966808" s="25"/>
      <c r="J966808" s="25"/>
      <c r="K966808" s="25"/>
      <c r="M966808" s="25"/>
    </row>
    <row r="966809" spans="1:13" ht="17.25" customHeight="1" x14ac:dyDescent="0.15">
      <c r="A966809" s="25"/>
      <c r="C966809" s="25"/>
      <c r="D966809" s="25"/>
      <c r="E966809" s="25"/>
      <c r="J966809" s="25"/>
      <c r="K966809" s="25"/>
      <c r="M966809" s="25"/>
    </row>
    <row r="966810" spans="1:13" ht="17.25" customHeight="1" x14ac:dyDescent="0.15">
      <c r="A966810" s="25"/>
      <c r="C966810" s="25"/>
      <c r="D966810" s="25"/>
      <c r="E966810" s="25"/>
      <c r="J966810" s="25"/>
      <c r="K966810" s="25"/>
      <c r="M966810" s="25"/>
    </row>
    <row r="966811" spans="1:13" ht="17.25" customHeight="1" x14ac:dyDescent="0.15">
      <c r="A966811" s="25"/>
      <c r="C966811" s="25"/>
      <c r="D966811" s="25"/>
      <c r="E966811" s="25"/>
      <c r="J966811" s="25"/>
      <c r="K966811" s="25"/>
      <c r="M966811" s="25"/>
    </row>
    <row r="966812" spans="1:13" ht="17.25" customHeight="1" x14ac:dyDescent="0.15">
      <c r="A966812" s="25"/>
      <c r="C966812" s="25"/>
      <c r="D966812" s="25"/>
      <c r="E966812" s="25"/>
      <c r="J966812" s="25"/>
      <c r="K966812" s="25"/>
      <c r="M966812" s="25"/>
    </row>
    <row r="966813" spans="1:13" ht="17.25" customHeight="1" x14ac:dyDescent="0.15">
      <c r="A966813" s="25"/>
      <c r="C966813" s="25"/>
      <c r="D966813" s="25"/>
      <c r="E966813" s="25"/>
      <c r="J966813" s="25"/>
      <c r="K966813" s="25"/>
      <c r="M966813" s="25"/>
    </row>
    <row r="966814" spans="1:13" ht="17.25" customHeight="1" x14ac:dyDescent="0.15">
      <c r="A966814" s="25"/>
      <c r="C966814" s="25"/>
      <c r="D966814" s="25"/>
      <c r="E966814" s="25"/>
      <c r="J966814" s="25"/>
      <c r="K966814" s="25"/>
      <c r="M966814" s="25"/>
    </row>
    <row r="966815" spans="1:13" ht="17.25" customHeight="1" x14ac:dyDescent="0.15">
      <c r="A966815" s="25"/>
      <c r="C966815" s="25"/>
      <c r="D966815" s="25"/>
      <c r="E966815" s="25"/>
      <c r="J966815" s="25"/>
      <c r="K966815" s="25"/>
      <c r="M966815" s="25"/>
    </row>
    <row r="966816" spans="1:13" ht="17.25" customHeight="1" x14ac:dyDescent="0.15">
      <c r="A966816" s="25"/>
      <c r="C966816" s="25"/>
      <c r="D966816" s="25"/>
      <c r="E966816" s="25"/>
      <c r="J966816" s="25"/>
      <c r="K966816" s="25"/>
      <c r="M966816" s="25"/>
    </row>
    <row r="966817" spans="1:13" ht="17.25" customHeight="1" x14ac:dyDescent="0.15">
      <c r="A966817" s="25"/>
      <c r="C966817" s="25"/>
      <c r="D966817" s="25"/>
      <c r="E966817" s="25"/>
      <c r="J966817" s="25"/>
      <c r="K966817" s="25"/>
      <c r="M966817" s="25"/>
    </row>
    <row r="966818" spans="1:13" ht="17.25" customHeight="1" x14ac:dyDescent="0.15">
      <c r="A966818" s="25"/>
      <c r="C966818" s="25"/>
      <c r="D966818" s="25"/>
      <c r="E966818" s="25"/>
      <c r="J966818" s="25"/>
      <c r="K966818" s="25"/>
      <c r="M966818" s="25"/>
    </row>
    <row r="966819" spans="1:13" ht="17.25" customHeight="1" x14ac:dyDescent="0.15">
      <c r="A966819" s="25"/>
      <c r="C966819" s="25"/>
      <c r="D966819" s="25"/>
      <c r="E966819" s="25"/>
      <c r="J966819" s="25"/>
      <c r="K966819" s="25"/>
      <c r="M966819" s="25"/>
    </row>
    <row r="966820" spans="1:13" ht="17.25" customHeight="1" x14ac:dyDescent="0.15">
      <c r="A966820" s="25"/>
      <c r="C966820" s="25"/>
      <c r="D966820" s="25"/>
      <c r="E966820" s="25"/>
      <c r="J966820" s="25"/>
      <c r="K966820" s="25"/>
      <c r="M966820" s="25"/>
    </row>
    <row r="966821" spans="1:13" ht="17.25" customHeight="1" x14ac:dyDescent="0.15">
      <c r="A966821" s="25"/>
      <c r="C966821" s="25"/>
      <c r="D966821" s="25"/>
      <c r="E966821" s="25"/>
      <c r="J966821" s="25"/>
      <c r="K966821" s="25"/>
      <c r="M966821" s="25"/>
    </row>
    <row r="966822" spans="1:13" ht="17.25" customHeight="1" x14ac:dyDescent="0.15">
      <c r="A966822" s="25"/>
      <c r="C966822" s="25"/>
      <c r="D966822" s="25"/>
      <c r="E966822" s="25"/>
      <c r="J966822" s="25"/>
      <c r="K966822" s="25"/>
      <c r="M966822" s="25"/>
    </row>
    <row r="966823" spans="1:13" ht="17.25" customHeight="1" x14ac:dyDescent="0.15">
      <c r="A966823" s="25"/>
      <c r="C966823" s="25"/>
      <c r="D966823" s="25"/>
      <c r="E966823" s="25"/>
      <c r="J966823" s="25"/>
      <c r="K966823" s="25"/>
      <c r="M966823" s="25"/>
    </row>
    <row r="966824" spans="1:13" ht="17.25" customHeight="1" x14ac:dyDescent="0.15">
      <c r="A966824" s="25"/>
      <c r="C966824" s="25"/>
      <c r="D966824" s="25"/>
      <c r="E966824" s="25"/>
      <c r="J966824" s="25"/>
      <c r="K966824" s="25"/>
      <c r="M966824" s="25"/>
    </row>
    <row r="966825" spans="1:13" ht="17.25" customHeight="1" x14ac:dyDescent="0.15">
      <c r="A966825" s="25"/>
      <c r="C966825" s="25"/>
      <c r="D966825" s="25"/>
      <c r="E966825" s="25"/>
      <c r="J966825" s="25"/>
      <c r="K966825" s="25"/>
      <c r="M966825" s="25"/>
    </row>
    <row r="966826" spans="1:13" ht="17.25" customHeight="1" x14ac:dyDescent="0.15">
      <c r="A966826" s="25"/>
      <c r="C966826" s="25"/>
      <c r="D966826" s="25"/>
      <c r="E966826" s="25"/>
      <c r="J966826" s="25"/>
      <c r="K966826" s="25"/>
      <c r="M966826" s="25"/>
    </row>
    <row r="966827" spans="1:13" ht="17.25" customHeight="1" x14ac:dyDescent="0.15">
      <c r="A966827" s="25"/>
      <c r="C966827" s="25"/>
      <c r="D966827" s="25"/>
      <c r="E966827" s="25"/>
      <c r="J966827" s="25"/>
      <c r="K966827" s="25"/>
      <c r="M966827" s="25"/>
    </row>
    <row r="966828" spans="1:13" ht="17.25" customHeight="1" x14ac:dyDescent="0.15">
      <c r="A966828" s="25"/>
      <c r="C966828" s="25"/>
      <c r="D966828" s="25"/>
      <c r="E966828" s="25"/>
      <c r="J966828" s="25"/>
      <c r="K966828" s="25"/>
      <c r="M966828" s="25"/>
    </row>
    <row r="966829" spans="1:13" ht="17.25" customHeight="1" x14ac:dyDescent="0.15">
      <c r="A966829" s="25"/>
      <c r="C966829" s="25"/>
      <c r="D966829" s="25"/>
      <c r="E966829" s="25"/>
      <c r="J966829" s="25"/>
      <c r="K966829" s="25"/>
      <c r="M966829" s="25"/>
    </row>
    <row r="966830" spans="1:13" ht="17.25" customHeight="1" x14ac:dyDescent="0.15">
      <c r="A966830" s="25"/>
      <c r="C966830" s="25"/>
      <c r="D966830" s="25"/>
      <c r="E966830" s="25"/>
      <c r="J966830" s="25"/>
      <c r="K966830" s="25"/>
      <c r="M966830" s="25"/>
    </row>
    <row r="966831" spans="1:13" ht="17.25" customHeight="1" x14ac:dyDescent="0.15">
      <c r="A966831" s="25"/>
      <c r="C966831" s="25"/>
      <c r="D966831" s="25"/>
      <c r="E966831" s="25"/>
      <c r="J966831" s="25"/>
      <c r="K966831" s="25"/>
      <c r="M966831" s="25"/>
    </row>
    <row r="966832" spans="1:13" ht="17.25" customHeight="1" x14ac:dyDescent="0.15">
      <c r="A966832" s="25"/>
      <c r="C966832" s="25"/>
      <c r="D966832" s="25"/>
      <c r="E966832" s="25"/>
      <c r="J966832" s="25"/>
      <c r="K966832" s="25"/>
      <c r="M966832" s="25"/>
    </row>
    <row r="966833" spans="1:13" ht="17.25" customHeight="1" x14ac:dyDescent="0.15">
      <c r="A966833" s="25"/>
      <c r="C966833" s="25"/>
      <c r="D966833" s="25"/>
      <c r="E966833" s="25"/>
      <c r="J966833" s="25"/>
      <c r="K966833" s="25"/>
      <c r="M966833" s="25"/>
    </row>
    <row r="966834" spans="1:13" ht="17.25" customHeight="1" x14ac:dyDescent="0.15">
      <c r="A966834" s="25"/>
      <c r="C966834" s="25"/>
      <c r="D966834" s="25"/>
      <c r="E966834" s="25"/>
      <c r="J966834" s="25"/>
      <c r="K966834" s="25"/>
      <c r="M966834" s="25"/>
    </row>
    <row r="966835" spans="1:13" ht="17.25" customHeight="1" x14ac:dyDescent="0.15">
      <c r="A966835" s="25"/>
      <c r="C966835" s="25"/>
      <c r="D966835" s="25"/>
      <c r="E966835" s="25"/>
      <c r="J966835" s="25"/>
      <c r="K966835" s="25"/>
      <c r="M966835" s="25"/>
    </row>
    <row r="966836" spans="1:13" ht="17.25" customHeight="1" x14ac:dyDescent="0.15">
      <c r="A966836" s="25"/>
      <c r="C966836" s="25"/>
      <c r="D966836" s="25"/>
      <c r="E966836" s="25"/>
      <c r="J966836" s="25"/>
      <c r="K966836" s="25"/>
      <c r="M966836" s="25"/>
    </row>
    <row r="966837" spans="1:13" ht="17.25" customHeight="1" x14ac:dyDescent="0.15">
      <c r="A966837" s="25"/>
      <c r="C966837" s="25"/>
      <c r="D966837" s="25"/>
      <c r="E966837" s="25"/>
      <c r="J966837" s="25"/>
      <c r="K966837" s="25"/>
      <c r="M966837" s="25"/>
    </row>
    <row r="966838" spans="1:13" ht="17.25" customHeight="1" x14ac:dyDescent="0.15">
      <c r="A966838" s="25"/>
      <c r="C966838" s="25"/>
      <c r="D966838" s="25"/>
      <c r="E966838" s="25"/>
      <c r="J966838" s="25"/>
      <c r="K966838" s="25"/>
      <c r="M966838" s="25"/>
    </row>
    <row r="966839" spans="1:13" ht="17.25" customHeight="1" x14ac:dyDescent="0.15">
      <c r="A966839" s="25"/>
      <c r="C966839" s="25"/>
      <c r="D966839" s="25"/>
      <c r="E966839" s="25"/>
      <c r="J966839" s="25"/>
      <c r="K966839" s="25"/>
      <c r="M966839" s="25"/>
    </row>
    <row r="966840" spans="1:13" ht="17.25" customHeight="1" x14ac:dyDescent="0.15">
      <c r="A966840" s="25"/>
      <c r="C966840" s="25"/>
      <c r="D966840" s="25"/>
      <c r="E966840" s="25"/>
      <c r="J966840" s="25"/>
      <c r="K966840" s="25"/>
      <c r="M966840" s="25"/>
    </row>
    <row r="966841" spans="1:13" ht="17.25" customHeight="1" x14ac:dyDescent="0.15">
      <c r="A966841" s="25"/>
      <c r="C966841" s="25"/>
      <c r="D966841" s="25"/>
      <c r="E966841" s="25"/>
      <c r="J966841" s="25"/>
      <c r="K966841" s="25"/>
      <c r="M966841" s="25"/>
    </row>
    <row r="966842" spans="1:13" ht="17.25" customHeight="1" x14ac:dyDescent="0.15">
      <c r="A966842" s="25"/>
      <c r="C966842" s="25"/>
      <c r="D966842" s="25"/>
      <c r="E966842" s="25"/>
      <c r="J966842" s="25"/>
      <c r="K966842" s="25"/>
      <c r="M966842" s="25"/>
    </row>
    <row r="966843" spans="1:13" ht="17.25" customHeight="1" x14ac:dyDescent="0.15">
      <c r="A966843" s="25"/>
      <c r="C966843" s="25"/>
      <c r="D966843" s="25"/>
      <c r="E966843" s="25"/>
      <c r="J966843" s="25"/>
      <c r="K966843" s="25"/>
      <c r="M966843" s="25"/>
    </row>
    <row r="966844" spans="1:13" ht="17.25" customHeight="1" x14ac:dyDescent="0.15">
      <c r="A966844" s="25"/>
      <c r="C966844" s="25"/>
      <c r="D966844" s="25"/>
      <c r="E966844" s="25"/>
      <c r="J966844" s="25"/>
      <c r="K966844" s="25"/>
      <c r="M966844" s="25"/>
    </row>
    <row r="966845" spans="1:13" ht="17.25" customHeight="1" x14ac:dyDescent="0.15">
      <c r="A966845" s="25"/>
      <c r="C966845" s="25"/>
      <c r="D966845" s="25"/>
      <c r="E966845" s="25"/>
      <c r="J966845" s="25"/>
      <c r="K966845" s="25"/>
      <c r="M966845" s="25"/>
    </row>
    <row r="966846" spans="1:13" ht="17.25" customHeight="1" x14ac:dyDescent="0.15">
      <c r="A966846" s="25"/>
      <c r="C966846" s="25"/>
      <c r="D966846" s="25"/>
      <c r="E966846" s="25"/>
      <c r="J966846" s="25"/>
      <c r="K966846" s="25"/>
      <c r="M966846" s="25"/>
    </row>
    <row r="966847" spans="1:13" ht="17.25" customHeight="1" x14ac:dyDescent="0.15">
      <c r="A966847" s="25"/>
      <c r="C966847" s="25"/>
      <c r="D966847" s="25"/>
      <c r="E966847" s="25"/>
      <c r="J966847" s="25"/>
      <c r="K966847" s="25"/>
      <c r="M966847" s="25"/>
    </row>
    <row r="966848" spans="1:13" ht="17.25" customHeight="1" x14ac:dyDescent="0.15">
      <c r="A966848" s="25"/>
      <c r="C966848" s="25"/>
      <c r="D966848" s="25"/>
      <c r="E966848" s="25"/>
      <c r="J966848" s="25"/>
      <c r="K966848" s="25"/>
      <c r="M966848" s="25"/>
    </row>
    <row r="966849" spans="1:13" ht="17.25" customHeight="1" x14ac:dyDescent="0.15">
      <c r="A966849" s="25"/>
      <c r="C966849" s="25"/>
      <c r="D966849" s="25"/>
      <c r="E966849" s="25"/>
      <c r="J966849" s="25"/>
      <c r="K966849" s="25"/>
      <c r="M966849" s="25"/>
    </row>
    <row r="966850" spans="1:13" ht="17.25" customHeight="1" x14ac:dyDescent="0.15">
      <c r="A966850" s="25"/>
      <c r="C966850" s="25"/>
      <c r="D966850" s="25"/>
      <c r="E966850" s="25"/>
      <c r="J966850" s="25"/>
      <c r="K966850" s="25"/>
      <c r="M966850" s="25"/>
    </row>
    <row r="966851" spans="1:13" ht="17.25" customHeight="1" x14ac:dyDescent="0.15">
      <c r="A966851" s="25"/>
      <c r="C966851" s="25"/>
      <c r="D966851" s="25"/>
      <c r="E966851" s="25"/>
      <c r="J966851" s="25"/>
      <c r="K966851" s="25"/>
      <c r="M966851" s="25"/>
    </row>
    <row r="966852" spans="1:13" ht="17.25" customHeight="1" x14ac:dyDescent="0.15">
      <c r="A966852" s="25"/>
      <c r="C966852" s="25"/>
      <c r="D966852" s="25"/>
      <c r="E966852" s="25"/>
      <c r="J966852" s="25"/>
      <c r="K966852" s="25"/>
      <c r="M966852" s="25"/>
    </row>
    <row r="966853" spans="1:13" ht="17.25" customHeight="1" x14ac:dyDescent="0.15">
      <c r="A966853" s="25"/>
      <c r="C966853" s="25"/>
      <c r="D966853" s="25"/>
      <c r="E966853" s="25"/>
      <c r="J966853" s="25"/>
      <c r="K966853" s="25"/>
      <c r="M966853" s="25"/>
    </row>
    <row r="966854" spans="1:13" ht="17.25" customHeight="1" x14ac:dyDescent="0.15">
      <c r="A966854" s="25"/>
      <c r="C966854" s="25"/>
      <c r="D966854" s="25"/>
      <c r="E966854" s="25"/>
      <c r="J966854" s="25"/>
      <c r="K966854" s="25"/>
      <c r="M966854" s="25"/>
    </row>
    <row r="966855" spans="1:13" ht="17.25" customHeight="1" x14ac:dyDescent="0.15">
      <c r="A966855" s="25"/>
      <c r="C966855" s="25"/>
      <c r="D966855" s="25"/>
      <c r="E966855" s="25"/>
      <c r="J966855" s="25"/>
      <c r="K966855" s="25"/>
      <c r="M966855" s="25"/>
    </row>
    <row r="966856" spans="1:13" ht="17.25" customHeight="1" x14ac:dyDescent="0.15">
      <c r="A966856" s="25"/>
      <c r="C966856" s="25"/>
      <c r="D966856" s="25"/>
      <c r="E966856" s="25"/>
      <c r="J966856" s="25"/>
      <c r="K966856" s="25"/>
      <c r="M966856" s="25"/>
    </row>
    <row r="966857" spans="1:13" ht="17.25" customHeight="1" x14ac:dyDescent="0.15">
      <c r="A966857" s="25"/>
      <c r="C966857" s="25"/>
      <c r="D966857" s="25"/>
      <c r="E966857" s="25"/>
      <c r="J966857" s="25"/>
      <c r="K966857" s="25"/>
      <c r="M966857" s="25"/>
    </row>
    <row r="966858" spans="1:13" ht="17.25" customHeight="1" x14ac:dyDescent="0.15">
      <c r="A966858" s="25"/>
      <c r="C966858" s="25"/>
      <c r="D966858" s="25"/>
      <c r="E966858" s="25"/>
      <c r="J966858" s="25"/>
      <c r="K966858" s="25"/>
      <c r="M966858" s="25"/>
    </row>
    <row r="966859" spans="1:13" ht="17.25" customHeight="1" x14ac:dyDescent="0.15">
      <c r="A966859" s="25"/>
      <c r="C966859" s="25"/>
      <c r="D966859" s="25"/>
      <c r="E966859" s="25"/>
      <c r="J966859" s="25"/>
      <c r="K966859" s="25"/>
      <c r="M966859" s="25"/>
    </row>
    <row r="966860" spans="1:13" ht="17.25" customHeight="1" x14ac:dyDescent="0.15">
      <c r="A966860" s="25"/>
      <c r="C966860" s="25"/>
      <c r="D966860" s="25"/>
      <c r="E966860" s="25"/>
      <c r="J966860" s="25"/>
      <c r="K966860" s="25"/>
      <c r="M966860" s="25"/>
    </row>
    <row r="966861" spans="1:13" ht="17.25" customHeight="1" x14ac:dyDescent="0.15">
      <c r="A966861" s="25"/>
      <c r="C966861" s="25"/>
      <c r="D966861" s="25"/>
      <c r="E966861" s="25"/>
      <c r="J966861" s="25"/>
      <c r="K966861" s="25"/>
      <c r="M966861" s="25"/>
    </row>
    <row r="966862" spans="1:13" ht="17.25" customHeight="1" x14ac:dyDescent="0.15">
      <c r="A966862" s="25"/>
      <c r="C966862" s="25"/>
      <c r="D966862" s="25"/>
      <c r="E966862" s="25"/>
      <c r="J966862" s="25"/>
      <c r="K966862" s="25"/>
      <c r="M966862" s="25"/>
    </row>
    <row r="966863" spans="1:13" ht="17.25" customHeight="1" x14ac:dyDescent="0.15">
      <c r="A966863" s="25"/>
      <c r="C966863" s="25"/>
      <c r="D966863" s="25"/>
      <c r="E966863" s="25"/>
      <c r="J966863" s="25"/>
      <c r="K966863" s="25"/>
      <c r="M966863" s="25"/>
    </row>
    <row r="966864" spans="1:13" ht="17.25" customHeight="1" x14ac:dyDescent="0.15">
      <c r="A966864" s="25"/>
      <c r="C966864" s="25"/>
      <c r="D966864" s="25"/>
      <c r="E966864" s="25"/>
      <c r="J966864" s="25"/>
      <c r="K966864" s="25"/>
      <c r="M966864" s="25"/>
    </row>
    <row r="966865" spans="1:13" ht="17.25" customHeight="1" x14ac:dyDescent="0.15">
      <c r="A966865" s="25"/>
      <c r="C966865" s="25"/>
      <c r="D966865" s="25"/>
      <c r="E966865" s="25"/>
      <c r="J966865" s="25"/>
      <c r="K966865" s="25"/>
      <c r="M966865" s="25"/>
    </row>
    <row r="966866" spans="1:13" ht="17.25" customHeight="1" x14ac:dyDescent="0.15">
      <c r="A966866" s="25"/>
      <c r="C966866" s="25"/>
      <c r="D966866" s="25"/>
      <c r="E966866" s="25"/>
      <c r="J966866" s="25"/>
      <c r="K966866" s="25"/>
      <c r="M966866" s="25"/>
    </row>
    <row r="966867" spans="1:13" ht="17.25" customHeight="1" x14ac:dyDescent="0.15">
      <c r="A966867" s="25"/>
      <c r="C966867" s="25"/>
      <c r="D966867" s="25"/>
      <c r="E966867" s="25"/>
      <c r="J966867" s="25"/>
      <c r="K966867" s="25"/>
      <c r="M966867" s="25"/>
    </row>
    <row r="966868" spans="1:13" ht="17.25" customHeight="1" x14ac:dyDescent="0.15">
      <c r="A966868" s="25"/>
      <c r="C966868" s="25"/>
      <c r="D966868" s="25"/>
      <c r="E966868" s="25"/>
      <c r="J966868" s="25"/>
      <c r="K966868" s="25"/>
      <c r="M966868" s="25"/>
    </row>
    <row r="966869" spans="1:13" ht="17.25" customHeight="1" x14ac:dyDescent="0.15">
      <c r="A966869" s="25"/>
      <c r="C966869" s="25"/>
      <c r="D966869" s="25"/>
      <c r="E966869" s="25"/>
      <c r="J966869" s="25"/>
      <c r="K966869" s="25"/>
      <c r="M966869" s="25"/>
    </row>
    <row r="966870" spans="1:13" ht="17.25" customHeight="1" x14ac:dyDescent="0.15">
      <c r="A966870" s="25"/>
      <c r="C966870" s="25"/>
      <c r="D966870" s="25"/>
      <c r="E966870" s="25"/>
      <c r="J966870" s="25"/>
      <c r="K966870" s="25"/>
      <c r="M966870" s="25"/>
    </row>
    <row r="966871" spans="1:13" ht="17.25" customHeight="1" x14ac:dyDescent="0.15">
      <c r="A966871" s="25"/>
      <c r="C966871" s="25"/>
      <c r="D966871" s="25"/>
      <c r="E966871" s="25"/>
      <c r="J966871" s="25"/>
      <c r="K966871" s="25"/>
      <c r="M966871" s="25"/>
    </row>
    <row r="966872" spans="1:13" ht="17.25" customHeight="1" x14ac:dyDescent="0.15">
      <c r="A966872" s="25"/>
      <c r="C966872" s="25"/>
      <c r="D966872" s="25"/>
      <c r="E966872" s="25"/>
      <c r="J966872" s="25"/>
      <c r="K966872" s="25"/>
      <c r="M966872" s="25"/>
    </row>
    <row r="966873" spans="1:13" ht="17.25" customHeight="1" x14ac:dyDescent="0.15">
      <c r="A966873" s="25"/>
      <c r="C966873" s="25"/>
      <c r="D966873" s="25"/>
      <c r="E966873" s="25"/>
      <c r="J966873" s="25"/>
      <c r="K966873" s="25"/>
      <c r="M966873" s="25"/>
    </row>
    <row r="966874" spans="1:13" ht="17.25" customHeight="1" x14ac:dyDescent="0.15">
      <c r="A966874" s="25"/>
      <c r="C966874" s="25"/>
      <c r="D966874" s="25"/>
      <c r="E966874" s="25"/>
      <c r="J966874" s="25"/>
      <c r="K966874" s="25"/>
      <c r="M966874" s="25"/>
    </row>
    <row r="966875" spans="1:13" ht="17.25" customHeight="1" x14ac:dyDescent="0.15">
      <c r="A966875" s="25"/>
      <c r="C966875" s="25"/>
      <c r="D966875" s="25"/>
      <c r="E966875" s="25"/>
      <c r="J966875" s="25"/>
      <c r="K966875" s="25"/>
      <c r="M966875" s="25"/>
    </row>
    <row r="966876" spans="1:13" ht="17.25" customHeight="1" x14ac:dyDescent="0.15">
      <c r="A966876" s="25"/>
      <c r="C966876" s="25"/>
      <c r="D966876" s="25"/>
      <c r="E966876" s="25"/>
      <c r="J966876" s="25"/>
      <c r="K966876" s="25"/>
      <c r="M966876" s="25"/>
    </row>
    <row r="966877" spans="1:13" ht="17.25" customHeight="1" x14ac:dyDescent="0.15">
      <c r="A966877" s="25"/>
      <c r="C966877" s="25"/>
      <c r="D966877" s="25"/>
      <c r="E966877" s="25"/>
      <c r="J966877" s="25"/>
      <c r="K966877" s="25"/>
      <c r="M966877" s="25"/>
    </row>
    <row r="966878" spans="1:13" ht="17.25" customHeight="1" x14ac:dyDescent="0.15">
      <c r="A966878" s="25"/>
      <c r="C966878" s="25"/>
      <c r="D966878" s="25"/>
      <c r="E966878" s="25"/>
      <c r="J966878" s="25"/>
      <c r="K966878" s="25"/>
      <c r="M966878" s="25"/>
    </row>
    <row r="966879" spans="1:13" ht="17.25" customHeight="1" x14ac:dyDescent="0.15">
      <c r="A966879" s="25"/>
      <c r="C966879" s="25"/>
      <c r="D966879" s="25"/>
      <c r="E966879" s="25"/>
      <c r="J966879" s="25"/>
      <c r="K966879" s="25"/>
      <c r="M966879" s="25"/>
    </row>
    <row r="966880" spans="1:13" ht="17.25" customHeight="1" x14ac:dyDescent="0.15">
      <c r="A966880" s="25"/>
      <c r="C966880" s="25"/>
      <c r="D966880" s="25"/>
      <c r="E966880" s="25"/>
      <c r="J966880" s="25"/>
      <c r="K966880" s="25"/>
      <c r="M966880" s="25"/>
    </row>
    <row r="966881" spans="1:13" ht="17.25" customHeight="1" x14ac:dyDescent="0.15">
      <c r="A966881" s="25"/>
      <c r="C966881" s="25"/>
      <c r="D966881" s="25"/>
      <c r="E966881" s="25"/>
      <c r="J966881" s="25"/>
      <c r="K966881" s="25"/>
      <c r="M966881" s="25"/>
    </row>
    <row r="966882" spans="1:13" ht="17.25" customHeight="1" x14ac:dyDescent="0.15">
      <c r="A966882" s="25"/>
      <c r="C966882" s="25"/>
      <c r="D966882" s="25"/>
      <c r="E966882" s="25"/>
      <c r="J966882" s="25"/>
      <c r="K966882" s="25"/>
      <c r="M966882" s="25"/>
    </row>
    <row r="966883" spans="1:13" ht="17.25" customHeight="1" x14ac:dyDescent="0.15">
      <c r="A966883" s="25"/>
      <c r="C966883" s="25"/>
      <c r="D966883" s="25"/>
      <c r="E966883" s="25"/>
      <c r="J966883" s="25"/>
      <c r="K966883" s="25"/>
      <c r="M966883" s="25"/>
    </row>
    <row r="966884" spans="1:13" ht="17.25" customHeight="1" x14ac:dyDescent="0.15">
      <c r="A966884" s="25"/>
      <c r="C966884" s="25"/>
      <c r="D966884" s="25"/>
      <c r="E966884" s="25"/>
      <c r="J966884" s="25"/>
      <c r="K966884" s="25"/>
      <c r="M966884" s="25"/>
    </row>
    <row r="966885" spans="1:13" ht="17.25" customHeight="1" x14ac:dyDescent="0.15">
      <c r="A966885" s="25"/>
      <c r="C966885" s="25"/>
      <c r="D966885" s="25"/>
      <c r="E966885" s="25"/>
      <c r="J966885" s="25"/>
      <c r="K966885" s="25"/>
      <c r="M966885" s="25"/>
    </row>
    <row r="966886" spans="1:13" ht="17.25" customHeight="1" x14ac:dyDescent="0.15">
      <c r="A966886" s="25"/>
      <c r="C966886" s="25"/>
      <c r="D966886" s="25"/>
      <c r="E966886" s="25"/>
      <c r="J966886" s="25"/>
      <c r="K966886" s="25"/>
      <c r="M966886" s="25"/>
    </row>
    <row r="966887" spans="1:13" ht="17.25" customHeight="1" x14ac:dyDescent="0.15">
      <c r="A966887" s="25"/>
      <c r="C966887" s="25"/>
      <c r="D966887" s="25"/>
      <c r="E966887" s="25"/>
      <c r="J966887" s="25"/>
      <c r="K966887" s="25"/>
      <c r="M966887" s="25"/>
    </row>
    <row r="966888" spans="1:13" ht="17.25" customHeight="1" x14ac:dyDescent="0.15">
      <c r="A966888" s="25"/>
      <c r="C966888" s="25"/>
      <c r="D966888" s="25"/>
      <c r="E966888" s="25"/>
      <c r="J966888" s="25"/>
      <c r="K966888" s="25"/>
      <c r="M966888" s="25"/>
    </row>
    <row r="966889" spans="1:13" ht="17.25" customHeight="1" x14ac:dyDescent="0.15">
      <c r="A966889" s="25"/>
      <c r="C966889" s="25"/>
      <c r="D966889" s="25"/>
      <c r="E966889" s="25"/>
      <c r="J966889" s="25"/>
      <c r="K966889" s="25"/>
      <c r="M966889" s="25"/>
    </row>
    <row r="966890" spans="1:13" ht="17.25" customHeight="1" x14ac:dyDescent="0.15">
      <c r="A966890" s="25"/>
      <c r="C966890" s="25"/>
      <c r="D966890" s="25"/>
      <c r="E966890" s="25"/>
      <c r="J966890" s="25"/>
      <c r="K966890" s="25"/>
      <c r="M966890" s="25"/>
    </row>
    <row r="966891" spans="1:13" ht="17.25" customHeight="1" x14ac:dyDescent="0.15">
      <c r="A966891" s="25"/>
      <c r="C966891" s="25"/>
      <c r="D966891" s="25"/>
      <c r="E966891" s="25"/>
      <c r="J966891" s="25"/>
      <c r="K966891" s="25"/>
      <c r="M966891" s="25"/>
    </row>
    <row r="966892" spans="1:13" ht="17.25" customHeight="1" x14ac:dyDescent="0.15">
      <c r="A966892" s="25"/>
      <c r="C966892" s="25"/>
      <c r="D966892" s="25"/>
      <c r="E966892" s="25"/>
      <c r="J966892" s="25"/>
      <c r="K966892" s="25"/>
      <c r="M966892" s="25"/>
    </row>
    <row r="966893" spans="1:13" ht="17.25" customHeight="1" x14ac:dyDescent="0.15">
      <c r="A966893" s="25"/>
      <c r="C966893" s="25"/>
      <c r="D966893" s="25"/>
      <c r="E966893" s="25"/>
      <c r="J966893" s="25"/>
      <c r="K966893" s="25"/>
      <c r="M966893" s="25"/>
    </row>
    <row r="966894" spans="1:13" ht="17.25" customHeight="1" x14ac:dyDescent="0.15">
      <c r="A966894" s="25"/>
      <c r="C966894" s="25"/>
      <c r="D966894" s="25"/>
      <c r="E966894" s="25"/>
      <c r="J966894" s="25"/>
      <c r="K966894" s="25"/>
      <c r="M966894" s="25"/>
    </row>
    <row r="966895" spans="1:13" ht="17.25" customHeight="1" x14ac:dyDescent="0.15">
      <c r="A966895" s="25"/>
      <c r="C966895" s="25"/>
      <c r="D966895" s="25"/>
      <c r="E966895" s="25"/>
      <c r="J966895" s="25"/>
      <c r="K966895" s="25"/>
      <c r="M966895" s="25"/>
    </row>
    <row r="966896" spans="1:13" ht="17.25" customHeight="1" x14ac:dyDescent="0.15">
      <c r="A966896" s="25"/>
      <c r="C966896" s="25"/>
      <c r="D966896" s="25"/>
      <c r="E966896" s="25"/>
      <c r="J966896" s="25"/>
      <c r="K966896" s="25"/>
      <c r="M966896" s="25"/>
    </row>
    <row r="966897" spans="1:13" ht="17.25" customHeight="1" x14ac:dyDescent="0.15">
      <c r="A966897" s="25"/>
      <c r="C966897" s="25"/>
      <c r="D966897" s="25"/>
      <c r="E966897" s="25"/>
      <c r="J966897" s="25"/>
      <c r="K966897" s="25"/>
      <c r="M966897" s="25"/>
    </row>
    <row r="966898" spans="1:13" ht="17.25" customHeight="1" x14ac:dyDescent="0.15">
      <c r="A966898" s="25"/>
      <c r="C966898" s="25"/>
      <c r="D966898" s="25"/>
      <c r="E966898" s="25"/>
      <c r="J966898" s="25"/>
      <c r="K966898" s="25"/>
      <c r="M966898" s="25"/>
    </row>
    <row r="966899" spans="1:13" ht="17.25" customHeight="1" x14ac:dyDescent="0.15">
      <c r="A966899" s="25"/>
      <c r="C966899" s="25"/>
      <c r="D966899" s="25"/>
      <c r="E966899" s="25"/>
      <c r="J966899" s="25"/>
      <c r="K966899" s="25"/>
      <c r="M966899" s="25"/>
    </row>
    <row r="966900" spans="1:13" ht="17.25" customHeight="1" x14ac:dyDescent="0.15">
      <c r="A966900" s="25"/>
      <c r="C966900" s="25"/>
      <c r="D966900" s="25"/>
      <c r="E966900" s="25"/>
      <c r="J966900" s="25"/>
      <c r="K966900" s="25"/>
      <c r="M966900" s="25"/>
    </row>
    <row r="966901" spans="1:13" ht="17.25" customHeight="1" x14ac:dyDescent="0.15">
      <c r="A966901" s="25"/>
      <c r="C966901" s="25"/>
      <c r="D966901" s="25"/>
      <c r="E966901" s="25"/>
      <c r="J966901" s="25"/>
      <c r="K966901" s="25"/>
      <c r="M966901" s="25"/>
    </row>
    <row r="966902" spans="1:13" ht="17.25" customHeight="1" x14ac:dyDescent="0.15">
      <c r="A966902" s="25"/>
      <c r="C966902" s="25"/>
      <c r="D966902" s="25"/>
      <c r="E966902" s="25"/>
      <c r="J966902" s="25"/>
      <c r="K966902" s="25"/>
      <c r="M966902" s="25"/>
    </row>
    <row r="966903" spans="1:13" ht="17.25" customHeight="1" x14ac:dyDescent="0.15">
      <c r="A966903" s="25"/>
      <c r="C966903" s="25"/>
      <c r="D966903" s="25"/>
      <c r="E966903" s="25"/>
      <c r="J966903" s="25"/>
      <c r="K966903" s="25"/>
      <c r="M966903" s="25"/>
    </row>
    <row r="966904" spans="1:13" ht="17.25" customHeight="1" x14ac:dyDescent="0.15">
      <c r="A966904" s="25"/>
      <c r="C966904" s="25"/>
      <c r="D966904" s="25"/>
      <c r="E966904" s="25"/>
      <c r="J966904" s="25"/>
      <c r="K966904" s="25"/>
      <c r="M966904" s="25"/>
    </row>
    <row r="966905" spans="1:13" ht="17.25" customHeight="1" x14ac:dyDescent="0.15">
      <c r="A966905" s="25"/>
      <c r="C966905" s="25"/>
      <c r="D966905" s="25"/>
      <c r="E966905" s="25"/>
      <c r="J966905" s="25"/>
      <c r="K966905" s="25"/>
      <c r="M966905" s="25"/>
    </row>
    <row r="966906" spans="1:13" ht="17.25" customHeight="1" x14ac:dyDescent="0.15">
      <c r="A966906" s="25"/>
      <c r="C966906" s="25"/>
      <c r="D966906" s="25"/>
      <c r="E966906" s="25"/>
      <c r="J966906" s="25"/>
      <c r="K966906" s="25"/>
      <c r="M966906" s="25"/>
    </row>
    <row r="966907" spans="1:13" ht="17.25" customHeight="1" x14ac:dyDescent="0.15">
      <c r="A966907" s="25"/>
      <c r="C966907" s="25"/>
      <c r="D966907" s="25"/>
      <c r="E966907" s="25"/>
      <c r="J966907" s="25"/>
      <c r="K966907" s="25"/>
      <c r="M966907" s="25"/>
    </row>
    <row r="966908" spans="1:13" ht="17.25" customHeight="1" x14ac:dyDescent="0.15">
      <c r="A966908" s="25"/>
      <c r="C966908" s="25"/>
      <c r="D966908" s="25"/>
      <c r="E966908" s="25"/>
      <c r="J966908" s="25"/>
      <c r="K966908" s="25"/>
      <c r="M966908" s="25"/>
    </row>
    <row r="966909" spans="1:13" ht="17.25" customHeight="1" x14ac:dyDescent="0.15">
      <c r="A966909" s="25"/>
      <c r="C966909" s="25"/>
      <c r="D966909" s="25"/>
      <c r="E966909" s="25"/>
      <c r="J966909" s="25"/>
      <c r="K966909" s="25"/>
      <c r="M966909" s="25"/>
    </row>
    <row r="966910" spans="1:13" ht="17.25" customHeight="1" x14ac:dyDescent="0.15">
      <c r="A966910" s="25"/>
      <c r="C966910" s="25"/>
      <c r="D966910" s="25"/>
      <c r="E966910" s="25"/>
      <c r="J966910" s="25"/>
      <c r="K966910" s="25"/>
      <c r="M966910" s="25"/>
    </row>
    <row r="966911" spans="1:13" ht="17.25" customHeight="1" x14ac:dyDescent="0.15">
      <c r="A966911" s="25"/>
      <c r="C966911" s="25"/>
      <c r="D966911" s="25"/>
      <c r="E966911" s="25"/>
      <c r="J966911" s="25"/>
      <c r="K966911" s="25"/>
      <c r="M966911" s="25"/>
    </row>
    <row r="966912" spans="1:13" ht="17.25" customHeight="1" x14ac:dyDescent="0.15">
      <c r="A966912" s="25"/>
      <c r="C966912" s="25"/>
      <c r="D966912" s="25"/>
      <c r="E966912" s="25"/>
      <c r="J966912" s="25"/>
      <c r="K966912" s="25"/>
      <c r="M966912" s="25"/>
    </row>
    <row r="966913" spans="1:13" ht="17.25" customHeight="1" x14ac:dyDescent="0.15">
      <c r="A966913" s="25"/>
      <c r="C966913" s="25"/>
      <c r="D966913" s="25"/>
      <c r="E966913" s="25"/>
      <c r="J966913" s="25"/>
      <c r="K966913" s="25"/>
      <c r="M966913" s="25"/>
    </row>
    <row r="966914" spans="1:13" ht="17.25" customHeight="1" x14ac:dyDescent="0.15">
      <c r="A966914" s="25"/>
      <c r="C966914" s="25"/>
      <c r="D966914" s="25"/>
      <c r="E966914" s="25"/>
      <c r="J966914" s="25"/>
      <c r="K966914" s="25"/>
      <c r="M966914" s="25"/>
    </row>
    <row r="966915" spans="1:13" ht="17.25" customHeight="1" x14ac:dyDescent="0.15">
      <c r="A966915" s="25"/>
      <c r="C966915" s="25"/>
      <c r="D966915" s="25"/>
      <c r="E966915" s="25"/>
      <c r="J966915" s="25"/>
      <c r="K966915" s="25"/>
      <c r="M966915" s="25"/>
    </row>
    <row r="966916" spans="1:13" ht="17.25" customHeight="1" x14ac:dyDescent="0.15">
      <c r="A966916" s="25"/>
      <c r="C966916" s="25"/>
      <c r="D966916" s="25"/>
      <c r="E966916" s="25"/>
      <c r="J966916" s="25"/>
      <c r="K966916" s="25"/>
      <c r="M966916" s="25"/>
    </row>
    <row r="966917" spans="1:13" ht="17.25" customHeight="1" x14ac:dyDescent="0.15">
      <c r="A966917" s="25"/>
      <c r="C966917" s="25"/>
      <c r="D966917" s="25"/>
      <c r="E966917" s="25"/>
      <c r="J966917" s="25"/>
      <c r="K966917" s="25"/>
      <c r="M966917" s="25"/>
    </row>
    <row r="966918" spans="1:13" ht="17.25" customHeight="1" x14ac:dyDescent="0.15">
      <c r="A966918" s="25"/>
      <c r="C966918" s="25"/>
      <c r="D966918" s="25"/>
      <c r="E966918" s="25"/>
      <c r="J966918" s="25"/>
      <c r="K966918" s="25"/>
      <c r="M966918" s="25"/>
    </row>
    <row r="966919" spans="1:13" ht="17.25" customHeight="1" x14ac:dyDescent="0.15">
      <c r="A966919" s="25"/>
      <c r="C966919" s="25"/>
      <c r="D966919" s="25"/>
      <c r="E966919" s="25"/>
      <c r="J966919" s="25"/>
      <c r="K966919" s="25"/>
      <c r="M966919" s="25"/>
    </row>
    <row r="966920" spans="1:13" ht="17.25" customHeight="1" x14ac:dyDescent="0.15">
      <c r="A966920" s="25"/>
      <c r="C966920" s="25"/>
      <c r="D966920" s="25"/>
      <c r="E966920" s="25"/>
      <c r="J966920" s="25"/>
      <c r="K966920" s="25"/>
      <c r="M966920" s="25"/>
    </row>
    <row r="966921" spans="1:13" ht="17.25" customHeight="1" x14ac:dyDescent="0.15">
      <c r="A966921" s="25"/>
      <c r="C966921" s="25"/>
      <c r="D966921" s="25"/>
      <c r="E966921" s="25"/>
      <c r="J966921" s="25"/>
      <c r="K966921" s="25"/>
      <c r="M966921" s="25"/>
    </row>
    <row r="966922" spans="1:13" ht="17.25" customHeight="1" x14ac:dyDescent="0.15">
      <c r="A966922" s="25"/>
      <c r="C966922" s="25"/>
      <c r="D966922" s="25"/>
      <c r="E966922" s="25"/>
      <c r="J966922" s="25"/>
      <c r="K966922" s="25"/>
      <c r="M966922" s="25"/>
    </row>
    <row r="966923" spans="1:13" ht="17.25" customHeight="1" x14ac:dyDescent="0.15">
      <c r="A966923" s="25"/>
      <c r="C966923" s="25"/>
      <c r="D966923" s="25"/>
      <c r="E966923" s="25"/>
      <c r="J966923" s="25"/>
      <c r="K966923" s="25"/>
      <c r="M966923" s="25"/>
    </row>
    <row r="966924" spans="1:13" ht="17.25" customHeight="1" x14ac:dyDescent="0.15">
      <c r="A966924" s="25"/>
      <c r="C966924" s="25"/>
      <c r="D966924" s="25"/>
      <c r="E966924" s="25"/>
      <c r="J966924" s="25"/>
      <c r="K966924" s="25"/>
      <c r="M966924" s="25"/>
    </row>
    <row r="966925" spans="1:13" ht="17.25" customHeight="1" x14ac:dyDescent="0.15">
      <c r="A966925" s="25"/>
      <c r="C966925" s="25"/>
      <c r="D966925" s="25"/>
      <c r="E966925" s="25"/>
      <c r="J966925" s="25"/>
      <c r="K966925" s="25"/>
      <c r="M966925" s="25"/>
    </row>
    <row r="966926" spans="1:13" ht="17.25" customHeight="1" x14ac:dyDescent="0.15">
      <c r="A966926" s="25"/>
      <c r="C966926" s="25"/>
      <c r="D966926" s="25"/>
      <c r="E966926" s="25"/>
      <c r="J966926" s="25"/>
      <c r="K966926" s="25"/>
      <c r="M966926" s="25"/>
    </row>
    <row r="966927" spans="1:13" ht="17.25" customHeight="1" x14ac:dyDescent="0.15">
      <c r="A966927" s="25"/>
      <c r="C966927" s="25"/>
      <c r="D966927" s="25"/>
      <c r="E966927" s="25"/>
      <c r="J966927" s="25"/>
      <c r="K966927" s="25"/>
      <c r="M966927" s="25"/>
    </row>
    <row r="966928" spans="1:13" ht="17.25" customHeight="1" x14ac:dyDescent="0.15">
      <c r="A966928" s="25"/>
      <c r="C966928" s="25"/>
      <c r="D966928" s="25"/>
      <c r="E966928" s="25"/>
      <c r="J966928" s="25"/>
      <c r="K966928" s="25"/>
      <c r="M966928" s="25"/>
    </row>
    <row r="966929" spans="1:13" ht="17.25" customHeight="1" x14ac:dyDescent="0.15">
      <c r="A966929" s="25"/>
      <c r="C966929" s="25"/>
      <c r="D966929" s="25"/>
      <c r="E966929" s="25"/>
      <c r="J966929" s="25"/>
      <c r="K966929" s="25"/>
      <c r="M966929" s="25"/>
    </row>
    <row r="966930" spans="1:13" ht="17.25" customHeight="1" x14ac:dyDescent="0.15">
      <c r="A966930" s="25"/>
      <c r="C966930" s="25"/>
      <c r="D966930" s="25"/>
      <c r="E966930" s="25"/>
      <c r="J966930" s="25"/>
      <c r="K966930" s="25"/>
      <c r="M966930" s="25"/>
    </row>
    <row r="966931" spans="1:13" ht="17.25" customHeight="1" x14ac:dyDescent="0.15">
      <c r="A966931" s="25"/>
      <c r="C966931" s="25"/>
      <c r="D966931" s="25"/>
      <c r="E966931" s="25"/>
      <c r="J966931" s="25"/>
      <c r="K966931" s="25"/>
      <c r="M966931" s="25"/>
    </row>
    <row r="966932" spans="1:13" ht="17.25" customHeight="1" x14ac:dyDescent="0.15">
      <c r="A966932" s="25"/>
      <c r="C966932" s="25"/>
      <c r="D966932" s="25"/>
      <c r="E966932" s="25"/>
      <c r="J966932" s="25"/>
      <c r="K966932" s="25"/>
      <c r="M966932" s="25"/>
    </row>
    <row r="966933" spans="1:13" ht="17.25" customHeight="1" x14ac:dyDescent="0.15">
      <c r="A966933" s="25"/>
      <c r="C966933" s="25"/>
      <c r="D966933" s="25"/>
      <c r="E966933" s="25"/>
      <c r="J966933" s="25"/>
      <c r="K966933" s="25"/>
      <c r="M966933" s="25"/>
    </row>
    <row r="966934" spans="1:13" ht="17.25" customHeight="1" x14ac:dyDescent="0.15">
      <c r="A966934" s="25"/>
      <c r="C966934" s="25"/>
      <c r="D966934" s="25"/>
      <c r="E966934" s="25"/>
      <c r="J966934" s="25"/>
      <c r="K966934" s="25"/>
      <c r="M966934" s="25"/>
    </row>
    <row r="966935" spans="1:13" ht="17.25" customHeight="1" x14ac:dyDescent="0.15">
      <c r="A966935" s="25"/>
      <c r="C966935" s="25"/>
      <c r="D966935" s="25"/>
      <c r="E966935" s="25"/>
      <c r="J966935" s="25"/>
      <c r="K966935" s="25"/>
      <c r="M966935" s="25"/>
    </row>
    <row r="966936" spans="1:13" ht="17.25" customHeight="1" x14ac:dyDescent="0.15">
      <c r="A966936" s="25"/>
      <c r="C966936" s="25"/>
      <c r="D966936" s="25"/>
      <c r="E966936" s="25"/>
      <c r="J966936" s="25"/>
      <c r="K966936" s="25"/>
      <c r="M966936" s="25"/>
    </row>
    <row r="966937" spans="1:13" ht="17.25" customHeight="1" x14ac:dyDescent="0.15">
      <c r="A966937" s="25"/>
      <c r="C966937" s="25"/>
      <c r="D966937" s="25"/>
      <c r="E966937" s="25"/>
      <c r="J966937" s="25"/>
      <c r="K966937" s="25"/>
      <c r="M966937" s="25"/>
    </row>
    <row r="966938" spans="1:13" ht="17.25" customHeight="1" x14ac:dyDescent="0.15">
      <c r="A966938" s="25"/>
      <c r="C966938" s="25"/>
      <c r="D966938" s="25"/>
      <c r="E966938" s="25"/>
      <c r="J966938" s="25"/>
      <c r="K966938" s="25"/>
      <c r="M966938" s="25"/>
    </row>
    <row r="966939" spans="1:13" ht="17.25" customHeight="1" x14ac:dyDescent="0.15">
      <c r="A966939" s="25"/>
      <c r="C966939" s="25"/>
      <c r="D966939" s="25"/>
      <c r="E966939" s="25"/>
      <c r="J966939" s="25"/>
      <c r="K966939" s="25"/>
      <c r="M966939" s="25"/>
    </row>
    <row r="966940" spans="1:13" ht="17.25" customHeight="1" x14ac:dyDescent="0.15">
      <c r="A966940" s="25"/>
      <c r="C966940" s="25"/>
      <c r="D966940" s="25"/>
      <c r="E966940" s="25"/>
      <c r="J966940" s="25"/>
      <c r="K966940" s="25"/>
      <c r="M966940" s="25"/>
    </row>
    <row r="966941" spans="1:13" ht="17.25" customHeight="1" x14ac:dyDescent="0.15">
      <c r="A966941" s="25"/>
      <c r="C966941" s="25"/>
      <c r="D966941" s="25"/>
      <c r="E966941" s="25"/>
      <c r="J966941" s="25"/>
      <c r="K966941" s="25"/>
      <c r="M966941" s="25"/>
    </row>
    <row r="966942" spans="1:13" ht="17.25" customHeight="1" x14ac:dyDescent="0.15">
      <c r="A966942" s="25"/>
      <c r="C966942" s="25"/>
      <c r="D966942" s="25"/>
      <c r="E966942" s="25"/>
      <c r="J966942" s="25"/>
      <c r="K966942" s="25"/>
      <c r="M966942" s="25"/>
    </row>
    <row r="966943" spans="1:13" ht="17.25" customHeight="1" x14ac:dyDescent="0.15">
      <c r="A966943" s="25"/>
      <c r="C966943" s="25"/>
      <c r="D966943" s="25"/>
      <c r="E966943" s="25"/>
      <c r="J966943" s="25"/>
      <c r="K966943" s="25"/>
      <c r="M966943" s="25"/>
    </row>
    <row r="966944" spans="1:13" ht="17.25" customHeight="1" x14ac:dyDescent="0.15">
      <c r="A966944" s="25"/>
      <c r="C966944" s="25"/>
      <c r="D966944" s="25"/>
      <c r="E966944" s="25"/>
      <c r="J966944" s="25"/>
      <c r="K966944" s="25"/>
      <c r="M966944" s="25"/>
    </row>
    <row r="966945" spans="1:13" ht="17.25" customHeight="1" x14ac:dyDescent="0.15">
      <c r="A966945" s="25"/>
      <c r="C966945" s="25"/>
      <c r="D966945" s="25"/>
      <c r="E966945" s="25"/>
      <c r="J966945" s="25"/>
      <c r="K966945" s="25"/>
      <c r="M966945" s="25"/>
    </row>
    <row r="966946" spans="1:13" ht="17.25" customHeight="1" x14ac:dyDescent="0.15">
      <c r="A966946" s="25"/>
      <c r="C966946" s="25"/>
      <c r="D966946" s="25"/>
      <c r="E966946" s="25"/>
      <c r="J966946" s="25"/>
      <c r="K966946" s="25"/>
      <c r="M966946" s="25"/>
    </row>
    <row r="966947" spans="1:13" ht="17.25" customHeight="1" x14ac:dyDescent="0.15">
      <c r="A966947" s="25"/>
      <c r="C966947" s="25"/>
      <c r="D966947" s="25"/>
      <c r="E966947" s="25"/>
      <c r="J966947" s="25"/>
      <c r="K966947" s="25"/>
      <c r="M966947" s="25"/>
    </row>
    <row r="966948" spans="1:13" ht="17.25" customHeight="1" x14ac:dyDescent="0.15">
      <c r="A966948" s="25"/>
      <c r="C966948" s="25"/>
      <c r="D966948" s="25"/>
      <c r="E966948" s="25"/>
      <c r="J966948" s="25"/>
      <c r="K966948" s="25"/>
      <c r="M966948" s="25"/>
    </row>
    <row r="966949" spans="1:13" ht="17.25" customHeight="1" x14ac:dyDescent="0.15">
      <c r="A966949" s="25"/>
      <c r="C966949" s="25"/>
      <c r="D966949" s="25"/>
      <c r="E966949" s="25"/>
      <c r="J966949" s="25"/>
      <c r="K966949" s="25"/>
      <c r="M966949" s="25"/>
    </row>
    <row r="966950" spans="1:13" ht="17.25" customHeight="1" x14ac:dyDescent="0.15">
      <c r="A966950" s="25"/>
      <c r="C966950" s="25"/>
      <c r="D966950" s="25"/>
      <c r="E966950" s="25"/>
      <c r="J966950" s="25"/>
      <c r="K966950" s="25"/>
      <c r="M966950" s="25"/>
    </row>
    <row r="966951" spans="1:13" ht="17.25" customHeight="1" x14ac:dyDescent="0.15">
      <c r="A966951" s="25"/>
      <c r="C966951" s="25"/>
      <c r="D966951" s="25"/>
      <c r="E966951" s="25"/>
      <c r="J966951" s="25"/>
      <c r="K966951" s="25"/>
      <c r="M966951" s="25"/>
    </row>
    <row r="966952" spans="1:13" ht="17.25" customHeight="1" x14ac:dyDescent="0.15">
      <c r="A966952" s="25"/>
      <c r="C966952" s="25"/>
      <c r="D966952" s="25"/>
      <c r="E966952" s="25"/>
      <c r="J966952" s="25"/>
      <c r="K966952" s="25"/>
      <c r="M966952" s="25"/>
    </row>
    <row r="966953" spans="1:13" ht="17.25" customHeight="1" x14ac:dyDescent="0.15">
      <c r="A966953" s="25"/>
      <c r="C966953" s="25"/>
      <c r="D966953" s="25"/>
      <c r="E966953" s="25"/>
      <c r="J966953" s="25"/>
      <c r="K966953" s="25"/>
      <c r="M966953" s="25"/>
    </row>
    <row r="966954" spans="1:13" ht="17.25" customHeight="1" x14ac:dyDescent="0.15">
      <c r="A966954" s="25"/>
      <c r="C966954" s="25"/>
      <c r="D966954" s="25"/>
      <c r="E966954" s="25"/>
      <c r="J966954" s="25"/>
      <c r="K966954" s="25"/>
      <c r="M966954" s="25"/>
    </row>
    <row r="966955" spans="1:13" ht="17.25" customHeight="1" x14ac:dyDescent="0.15">
      <c r="A966955" s="25"/>
      <c r="C966955" s="25"/>
      <c r="D966955" s="25"/>
      <c r="E966955" s="25"/>
      <c r="J966955" s="25"/>
      <c r="K966955" s="25"/>
      <c r="M966955" s="25"/>
    </row>
    <row r="966956" spans="1:13" ht="17.25" customHeight="1" x14ac:dyDescent="0.15">
      <c r="A966956" s="25"/>
      <c r="C966956" s="25"/>
      <c r="D966956" s="25"/>
      <c r="E966956" s="25"/>
      <c r="J966956" s="25"/>
      <c r="K966956" s="25"/>
      <c r="M966956" s="25"/>
    </row>
    <row r="966957" spans="1:13" ht="17.25" customHeight="1" x14ac:dyDescent="0.15">
      <c r="A966957" s="25"/>
      <c r="C966957" s="25"/>
      <c r="D966957" s="25"/>
      <c r="E966957" s="25"/>
      <c r="J966957" s="25"/>
      <c r="K966957" s="25"/>
      <c r="M966957" s="25"/>
    </row>
    <row r="966958" spans="1:13" ht="17.25" customHeight="1" x14ac:dyDescent="0.15">
      <c r="A966958" s="25"/>
      <c r="C966958" s="25"/>
      <c r="D966958" s="25"/>
      <c r="E966958" s="25"/>
      <c r="J966958" s="25"/>
      <c r="K966958" s="25"/>
      <c r="M966958" s="25"/>
    </row>
    <row r="966959" spans="1:13" ht="17.25" customHeight="1" x14ac:dyDescent="0.15">
      <c r="A966959" s="25"/>
      <c r="C966959" s="25"/>
      <c r="D966959" s="25"/>
      <c r="E966959" s="25"/>
      <c r="J966959" s="25"/>
      <c r="K966959" s="25"/>
      <c r="M966959" s="25"/>
    </row>
    <row r="966960" spans="1:13" ht="17.25" customHeight="1" x14ac:dyDescent="0.15">
      <c r="A966960" s="25"/>
      <c r="C966960" s="25"/>
      <c r="D966960" s="25"/>
      <c r="E966960" s="25"/>
      <c r="J966960" s="25"/>
      <c r="K966960" s="25"/>
      <c r="M966960" s="25"/>
    </row>
    <row r="966961" spans="1:13" ht="17.25" customHeight="1" x14ac:dyDescent="0.15">
      <c r="A966961" s="25"/>
      <c r="C966961" s="25"/>
      <c r="D966961" s="25"/>
      <c r="E966961" s="25"/>
      <c r="J966961" s="25"/>
      <c r="K966961" s="25"/>
      <c r="M966961" s="25"/>
    </row>
    <row r="966962" spans="1:13" ht="17.25" customHeight="1" x14ac:dyDescent="0.15">
      <c r="A966962" s="25"/>
      <c r="C966962" s="25"/>
      <c r="D966962" s="25"/>
      <c r="E966962" s="25"/>
      <c r="J966962" s="25"/>
      <c r="K966962" s="25"/>
      <c r="M966962" s="25"/>
    </row>
    <row r="966963" spans="1:13" ht="17.25" customHeight="1" x14ac:dyDescent="0.15">
      <c r="A966963" s="25"/>
      <c r="C966963" s="25"/>
      <c r="D966963" s="25"/>
      <c r="E966963" s="25"/>
      <c r="J966963" s="25"/>
      <c r="K966963" s="25"/>
      <c r="M966963" s="25"/>
    </row>
    <row r="966964" spans="1:13" ht="17.25" customHeight="1" x14ac:dyDescent="0.15">
      <c r="A966964" s="25"/>
      <c r="C966964" s="25"/>
      <c r="D966964" s="25"/>
      <c r="E966964" s="25"/>
      <c r="J966964" s="25"/>
      <c r="K966964" s="25"/>
      <c r="M966964" s="25"/>
    </row>
    <row r="966965" spans="1:13" ht="17.25" customHeight="1" x14ac:dyDescent="0.15">
      <c r="A966965" s="25"/>
      <c r="C966965" s="25"/>
      <c r="D966965" s="25"/>
      <c r="E966965" s="25"/>
      <c r="J966965" s="25"/>
      <c r="K966965" s="25"/>
      <c r="M966965" s="25"/>
    </row>
    <row r="966966" spans="1:13" ht="17.25" customHeight="1" x14ac:dyDescent="0.15">
      <c r="A966966" s="25"/>
      <c r="C966966" s="25"/>
      <c r="D966966" s="25"/>
      <c r="E966966" s="25"/>
      <c r="J966966" s="25"/>
      <c r="K966966" s="25"/>
      <c r="M966966" s="25"/>
    </row>
    <row r="966967" spans="1:13" ht="17.25" customHeight="1" x14ac:dyDescent="0.15">
      <c r="A966967" s="25"/>
      <c r="C966967" s="25"/>
      <c r="D966967" s="25"/>
      <c r="E966967" s="25"/>
      <c r="J966967" s="25"/>
      <c r="K966967" s="25"/>
      <c r="M966967" s="25"/>
    </row>
    <row r="966968" spans="1:13" ht="17.25" customHeight="1" x14ac:dyDescent="0.15">
      <c r="A966968" s="25"/>
      <c r="C966968" s="25"/>
      <c r="D966968" s="25"/>
      <c r="E966968" s="25"/>
      <c r="J966968" s="25"/>
      <c r="K966968" s="25"/>
      <c r="M966968" s="25"/>
    </row>
    <row r="966969" spans="1:13" ht="17.25" customHeight="1" x14ac:dyDescent="0.15">
      <c r="A966969" s="25"/>
      <c r="C966969" s="25"/>
      <c r="D966969" s="25"/>
      <c r="E966969" s="25"/>
      <c r="J966969" s="25"/>
      <c r="K966969" s="25"/>
      <c r="M966969" s="25"/>
    </row>
    <row r="966970" spans="1:13" ht="17.25" customHeight="1" x14ac:dyDescent="0.15">
      <c r="A966970" s="25"/>
      <c r="C966970" s="25"/>
      <c r="D966970" s="25"/>
      <c r="E966970" s="25"/>
      <c r="J966970" s="25"/>
      <c r="K966970" s="25"/>
      <c r="M966970" s="25"/>
    </row>
    <row r="966971" spans="1:13" ht="17.25" customHeight="1" x14ac:dyDescent="0.15">
      <c r="A966971" s="25"/>
      <c r="C966971" s="25"/>
      <c r="D966971" s="25"/>
      <c r="E966971" s="25"/>
      <c r="J966971" s="25"/>
      <c r="K966971" s="25"/>
      <c r="M966971" s="25"/>
    </row>
    <row r="966972" spans="1:13" ht="17.25" customHeight="1" x14ac:dyDescent="0.15">
      <c r="A966972" s="25"/>
      <c r="C966972" s="25"/>
      <c r="D966972" s="25"/>
      <c r="E966972" s="25"/>
      <c r="J966972" s="25"/>
      <c r="K966972" s="25"/>
      <c r="M966972" s="25"/>
    </row>
    <row r="966973" spans="1:13" ht="17.25" customHeight="1" x14ac:dyDescent="0.15">
      <c r="A966973" s="25"/>
      <c r="C966973" s="25"/>
      <c r="D966973" s="25"/>
      <c r="E966973" s="25"/>
      <c r="J966973" s="25"/>
      <c r="K966973" s="25"/>
      <c r="M966973" s="25"/>
    </row>
    <row r="966974" spans="1:13" ht="17.25" customHeight="1" x14ac:dyDescent="0.15">
      <c r="A966974" s="25"/>
      <c r="C966974" s="25"/>
      <c r="D966974" s="25"/>
      <c r="E966974" s="25"/>
      <c r="J966974" s="25"/>
      <c r="K966974" s="25"/>
      <c r="M966974" s="25"/>
    </row>
    <row r="966975" spans="1:13" ht="17.25" customHeight="1" x14ac:dyDescent="0.15">
      <c r="A966975" s="25"/>
      <c r="C966975" s="25"/>
      <c r="D966975" s="25"/>
      <c r="E966975" s="25"/>
      <c r="J966975" s="25"/>
      <c r="K966975" s="25"/>
      <c r="M966975" s="25"/>
    </row>
    <row r="966976" spans="1:13" ht="17.25" customHeight="1" x14ac:dyDescent="0.15">
      <c r="A966976" s="25"/>
      <c r="C966976" s="25"/>
      <c r="D966976" s="25"/>
      <c r="E966976" s="25"/>
      <c r="J966976" s="25"/>
      <c r="K966976" s="25"/>
      <c r="M966976" s="25"/>
    </row>
    <row r="966977" spans="1:13" ht="17.25" customHeight="1" x14ac:dyDescent="0.15">
      <c r="A966977" s="25"/>
      <c r="C966977" s="25"/>
      <c r="D966977" s="25"/>
      <c r="E966977" s="25"/>
      <c r="J966977" s="25"/>
      <c r="K966977" s="25"/>
      <c r="M966977" s="25"/>
    </row>
    <row r="966978" spans="1:13" ht="17.25" customHeight="1" x14ac:dyDescent="0.15">
      <c r="A966978" s="25"/>
      <c r="C966978" s="25"/>
      <c r="D966978" s="25"/>
      <c r="E966978" s="25"/>
      <c r="J966978" s="25"/>
      <c r="K966978" s="25"/>
      <c r="M966978" s="25"/>
    </row>
    <row r="966979" spans="1:13" ht="17.25" customHeight="1" x14ac:dyDescent="0.15">
      <c r="A966979" s="25"/>
      <c r="C966979" s="25"/>
      <c r="D966979" s="25"/>
      <c r="E966979" s="25"/>
      <c r="J966979" s="25"/>
      <c r="K966979" s="25"/>
      <c r="M966979" s="25"/>
    </row>
    <row r="966980" spans="1:13" ht="17.25" customHeight="1" x14ac:dyDescent="0.15">
      <c r="A966980" s="25"/>
      <c r="C966980" s="25"/>
      <c r="D966980" s="25"/>
      <c r="E966980" s="25"/>
      <c r="J966980" s="25"/>
      <c r="K966980" s="25"/>
      <c r="M966980" s="25"/>
    </row>
    <row r="966981" spans="1:13" ht="17.25" customHeight="1" x14ac:dyDescent="0.15">
      <c r="A966981" s="25"/>
      <c r="C966981" s="25"/>
      <c r="D966981" s="25"/>
      <c r="E966981" s="25"/>
      <c r="J966981" s="25"/>
      <c r="K966981" s="25"/>
      <c r="M966981" s="25"/>
    </row>
    <row r="966982" spans="1:13" ht="17.25" customHeight="1" x14ac:dyDescent="0.15">
      <c r="A966982" s="25"/>
      <c r="C966982" s="25"/>
      <c r="D966982" s="25"/>
      <c r="E966982" s="25"/>
      <c r="J966982" s="25"/>
      <c r="K966982" s="25"/>
      <c r="M966982" s="25"/>
    </row>
    <row r="966983" spans="1:13" ht="17.25" customHeight="1" x14ac:dyDescent="0.15">
      <c r="A966983" s="25"/>
      <c r="C966983" s="25"/>
      <c r="D966983" s="25"/>
      <c r="E966983" s="25"/>
      <c r="J966983" s="25"/>
      <c r="K966983" s="25"/>
      <c r="M966983" s="25"/>
    </row>
    <row r="966984" spans="1:13" ht="17.25" customHeight="1" x14ac:dyDescent="0.15">
      <c r="A966984" s="25"/>
      <c r="C966984" s="25"/>
      <c r="D966984" s="25"/>
      <c r="E966984" s="25"/>
      <c r="J966984" s="25"/>
      <c r="K966984" s="25"/>
      <c r="M966984" s="25"/>
    </row>
    <row r="966985" spans="1:13" ht="17.25" customHeight="1" x14ac:dyDescent="0.15">
      <c r="A966985" s="25"/>
      <c r="C966985" s="25"/>
      <c r="D966985" s="25"/>
      <c r="E966985" s="25"/>
      <c r="J966985" s="25"/>
      <c r="K966985" s="25"/>
      <c r="M966985" s="25"/>
    </row>
    <row r="966986" spans="1:13" ht="17.25" customHeight="1" x14ac:dyDescent="0.15">
      <c r="A966986" s="25"/>
      <c r="C966986" s="25"/>
      <c r="D966986" s="25"/>
      <c r="E966986" s="25"/>
      <c r="J966986" s="25"/>
      <c r="K966986" s="25"/>
      <c r="M966986" s="25"/>
    </row>
    <row r="966987" spans="1:13" ht="17.25" customHeight="1" x14ac:dyDescent="0.15">
      <c r="A966987" s="25"/>
      <c r="C966987" s="25"/>
      <c r="D966987" s="25"/>
      <c r="E966987" s="25"/>
      <c r="J966987" s="25"/>
      <c r="K966987" s="25"/>
      <c r="M966987" s="25"/>
    </row>
    <row r="966988" spans="1:13" ht="17.25" customHeight="1" x14ac:dyDescent="0.15">
      <c r="A966988" s="25"/>
      <c r="C966988" s="25"/>
      <c r="D966988" s="25"/>
      <c r="E966988" s="25"/>
      <c r="J966988" s="25"/>
      <c r="K966988" s="25"/>
      <c r="M966988" s="25"/>
    </row>
    <row r="966989" spans="1:13" ht="17.25" customHeight="1" x14ac:dyDescent="0.15">
      <c r="A966989" s="25"/>
      <c r="C966989" s="25"/>
      <c r="D966989" s="25"/>
      <c r="E966989" s="25"/>
      <c r="J966989" s="25"/>
      <c r="K966989" s="25"/>
      <c r="M966989" s="25"/>
    </row>
    <row r="966990" spans="1:13" ht="17.25" customHeight="1" x14ac:dyDescent="0.15">
      <c r="A966990" s="25"/>
      <c r="C966990" s="25"/>
      <c r="D966990" s="25"/>
      <c r="E966990" s="25"/>
      <c r="J966990" s="25"/>
      <c r="K966990" s="25"/>
      <c r="M966990" s="25"/>
    </row>
    <row r="966991" spans="1:13" ht="17.25" customHeight="1" x14ac:dyDescent="0.15">
      <c r="A966991" s="25"/>
      <c r="C966991" s="25"/>
      <c r="D966991" s="25"/>
      <c r="E966991" s="25"/>
      <c r="J966991" s="25"/>
      <c r="K966991" s="25"/>
      <c r="M966991" s="25"/>
    </row>
    <row r="966992" spans="1:13" ht="17.25" customHeight="1" x14ac:dyDescent="0.15">
      <c r="A966992" s="25"/>
      <c r="C966992" s="25"/>
      <c r="D966992" s="25"/>
      <c r="E966992" s="25"/>
      <c r="J966992" s="25"/>
      <c r="K966992" s="25"/>
      <c r="M966992" s="25"/>
    </row>
    <row r="966993" spans="1:13" ht="17.25" customHeight="1" x14ac:dyDescent="0.15">
      <c r="A966993" s="25"/>
      <c r="C966993" s="25"/>
      <c r="D966993" s="25"/>
      <c r="E966993" s="25"/>
      <c r="J966993" s="25"/>
      <c r="K966993" s="25"/>
      <c r="M966993" s="25"/>
    </row>
    <row r="966994" spans="1:13" ht="17.25" customHeight="1" x14ac:dyDescent="0.15">
      <c r="A966994" s="25"/>
      <c r="C966994" s="25"/>
      <c r="D966994" s="25"/>
      <c r="E966994" s="25"/>
      <c r="J966994" s="25"/>
      <c r="K966994" s="25"/>
      <c r="M966994" s="25"/>
    </row>
    <row r="966995" spans="1:13" ht="17.25" customHeight="1" x14ac:dyDescent="0.15">
      <c r="A966995" s="25"/>
      <c r="C966995" s="25"/>
      <c r="D966995" s="25"/>
      <c r="E966995" s="25"/>
      <c r="J966995" s="25"/>
      <c r="K966995" s="25"/>
      <c r="M966995" s="25"/>
    </row>
    <row r="966996" spans="1:13" ht="17.25" customHeight="1" x14ac:dyDescent="0.15">
      <c r="A966996" s="25"/>
      <c r="C966996" s="25"/>
      <c r="D966996" s="25"/>
      <c r="E966996" s="25"/>
      <c r="J966996" s="25"/>
      <c r="K966996" s="25"/>
      <c r="M966996" s="25"/>
    </row>
    <row r="966997" spans="1:13" ht="17.25" customHeight="1" x14ac:dyDescent="0.15">
      <c r="A966997" s="25"/>
      <c r="C966997" s="25"/>
      <c r="D966997" s="25"/>
      <c r="E966997" s="25"/>
      <c r="J966997" s="25"/>
      <c r="K966997" s="25"/>
      <c r="M966997" s="25"/>
    </row>
    <row r="966998" spans="1:13" ht="17.25" customHeight="1" x14ac:dyDescent="0.15">
      <c r="A966998" s="25"/>
      <c r="C966998" s="25"/>
      <c r="D966998" s="25"/>
      <c r="E966998" s="25"/>
      <c r="J966998" s="25"/>
      <c r="K966998" s="25"/>
      <c r="M966998" s="25"/>
    </row>
    <row r="966999" spans="1:13" ht="17.25" customHeight="1" x14ac:dyDescent="0.15">
      <c r="A966999" s="25"/>
      <c r="C966999" s="25"/>
      <c r="D966999" s="25"/>
      <c r="E966999" s="25"/>
      <c r="J966999" s="25"/>
      <c r="K966999" s="25"/>
      <c r="M966999" s="25"/>
    </row>
    <row r="967000" spans="1:13" ht="17.25" customHeight="1" x14ac:dyDescent="0.15">
      <c r="A967000" s="25"/>
      <c r="C967000" s="25"/>
      <c r="D967000" s="25"/>
      <c r="E967000" s="25"/>
      <c r="J967000" s="25"/>
      <c r="K967000" s="25"/>
      <c r="M967000" s="25"/>
    </row>
    <row r="967001" spans="1:13" ht="17.25" customHeight="1" x14ac:dyDescent="0.15">
      <c r="A967001" s="25"/>
      <c r="C967001" s="25"/>
      <c r="D967001" s="25"/>
      <c r="E967001" s="25"/>
      <c r="J967001" s="25"/>
      <c r="K967001" s="25"/>
      <c r="M967001" s="25"/>
    </row>
    <row r="967002" spans="1:13" ht="17.25" customHeight="1" x14ac:dyDescent="0.15">
      <c r="A967002" s="25"/>
      <c r="C967002" s="25"/>
      <c r="D967002" s="25"/>
      <c r="E967002" s="25"/>
      <c r="J967002" s="25"/>
      <c r="K967002" s="25"/>
      <c r="M967002" s="25"/>
    </row>
    <row r="967003" spans="1:13" ht="17.25" customHeight="1" x14ac:dyDescent="0.15">
      <c r="A967003" s="25"/>
      <c r="C967003" s="25"/>
      <c r="D967003" s="25"/>
      <c r="E967003" s="25"/>
      <c r="J967003" s="25"/>
      <c r="K967003" s="25"/>
      <c r="M967003" s="25"/>
    </row>
    <row r="967004" spans="1:13" ht="17.25" customHeight="1" x14ac:dyDescent="0.15">
      <c r="A967004" s="25"/>
      <c r="C967004" s="25"/>
      <c r="D967004" s="25"/>
      <c r="E967004" s="25"/>
      <c r="J967004" s="25"/>
      <c r="K967004" s="25"/>
      <c r="M967004" s="25"/>
    </row>
    <row r="967005" spans="1:13" ht="17.25" customHeight="1" x14ac:dyDescent="0.15">
      <c r="A967005" s="25"/>
      <c r="C967005" s="25"/>
      <c r="D967005" s="25"/>
      <c r="E967005" s="25"/>
      <c r="J967005" s="25"/>
      <c r="K967005" s="25"/>
      <c r="M967005" s="25"/>
    </row>
    <row r="967006" spans="1:13" ht="17.25" customHeight="1" x14ac:dyDescent="0.15">
      <c r="A967006" s="25"/>
      <c r="C967006" s="25"/>
      <c r="D967006" s="25"/>
      <c r="E967006" s="25"/>
      <c r="J967006" s="25"/>
      <c r="K967006" s="25"/>
      <c r="M967006" s="25"/>
    </row>
    <row r="967007" spans="1:13" ht="17.25" customHeight="1" x14ac:dyDescent="0.15">
      <c r="A967007" s="25"/>
      <c r="C967007" s="25"/>
      <c r="D967007" s="25"/>
      <c r="E967007" s="25"/>
      <c r="J967007" s="25"/>
      <c r="K967007" s="25"/>
      <c r="M967007" s="25"/>
    </row>
    <row r="967008" spans="1:13" ht="17.25" customHeight="1" x14ac:dyDescent="0.15">
      <c r="A967008" s="25"/>
      <c r="C967008" s="25"/>
      <c r="D967008" s="25"/>
      <c r="E967008" s="25"/>
      <c r="J967008" s="25"/>
      <c r="K967008" s="25"/>
      <c r="M967008" s="25"/>
    </row>
    <row r="967009" spans="1:13" ht="17.25" customHeight="1" x14ac:dyDescent="0.15">
      <c r="A967009" s="25"/>
      <c r="C967009" s="25"/>
      <c r="D967009" s="25"/>
      <c r="E967009" s="25"/>
      <c r="J967009" s="25"/>
      <c r="K967009" s="25"/>
      <c r="M967009" s="25"/>
    </row>
    <row r="967010" spans="1:13" ht="17.25" customHeight="1" x14ac:dyDescent="0.15">
      <c r="A967010" s="25"/>
      <c r="C967010" s="25"/>
      <c r="D967010" s="25"/>
      <c r="E967010" s="25"/>
      <c r="J967010" s="25"/>
      <c r="K967010" s="25"/>
      <c r="M967010" s="25"/>
    </row>
    <row r="967011" spans="1:13" ht="17.25" customHeight="1" x14ac:dyDescent="0.15">
      <c r="A967011" s="25"/>
      <c r="C967011" s="25"/>
      <c r="D967011" s="25"/>
      <c r="E967011" s="25"/>
      <c r="J967011" s="25"/>
      <c r="K967011" s="25"/>
      <c r="M967011" s="25"/>
    </row>
    <row r="967012" spans="1:13" ht="17.25" customHeight="1" x14ac:dyDescent="0.15">
      <c r="A967012" s="25"/>
      <c r="C967012" s="25"/>
      <c r="D967012" s="25"/>
      <c r="E967012" s="25"/>
      <c r="J967012" s="25"/>
      <c r="K967012" s="25"/>
      <c r="M967012" s="25"/>
    </row>
    <row r="967013" spans="1:13" ht="17.25" customHeight="1" x14ac:dyDescent="0.15">
      <c r="A967013" s="25"/>
      <c r="C967013" s="25"/>
      <c r="D967013" s="25"/>
      <c r="E967013" s="25"/>
      <c r="J967013" s="25"/>
      <c r="K967013" s="25"/>
      <c r="M967013" s="25"/>
    </row>
    <row r="967014" spans="1:13" ht="17.25" customHeight="1" x14ac:dyDescent="0.15">
      <c r="A967014" s="25"/>
      <c r="C967014" s="25"/>
      <c r="D967014" s="25"/>
      <c r="E967014" s="25"/>
      <c r="J967014" s="25"/>
      <c r="K967014" s="25"/>
      <c r="M967014" s="25"/>
    </row>
    <row r="967015" spans="1:13" ht="17.25" customHeight="1" x14ac:dyDescent="0.15">
      <c r="A967015" s="25"/>
      <c r="C967015" s="25"/>
      <c r="D967015" s="25"/>
      <c r="E967015" s="25"/>
      <c r="J967015" s="25"/>
      <c r="K967015" s="25"/>
      <c r="M967015" s="25"/>
    </row>
    <row r="967016" spans="1:13" ht="17.25" customHeight="1" x14ac:dyDescent="0.15">
      <c r="A967016" s="25"/>
      <c r="C967016" s="25"/>
      <c r="D967016" s="25"/>
      <c r="E967016" s="25"/>
      <c r="J967016" s="25"/>
      <c r="K967016" s="25"/>
      <c r="M967016" s="25"/>
    </row>
    <row r="967017" spans="1:13" ht="17.25" customHeight="1" x14ac:dyDescent="0.15">
      <c r="A967017" s="25"/>
      <c r="C967017" s="25"/>
      <c r="D967017" s="25"/>
      <c r="E967017" s="25"/>
      <c r="J967017" s="25"/>
      <c r="K967017" s="25"/>
      <c r="M967017" s="25"/>
    </row>
    <row r="967018" spans="1:13" ht="17.25" customHeight="1" x14ac:dyDescent="0.15">
      <c r="A967018" s="25"/>
      <c r="C967018" s="25"/>
      <c r="D967018" s="25"/>
      <c r="E967018" s="25"/>
      <c r="J967018" s="25"/>
      <c r="K967018" s="25"/>
      <c r="M967018" s="25"/>
    </row>
    <row r="967019" spans="1:13" ht="17.25" customHeight="1" x14ac:dyDescent="0.15">
      <c r="A967019" s="25"/>
      <c r="C967019" s="25"/>
      <c r="D967019" s="25"/>
      <c r="E967019" s="25"/>
      <c r="J967019" s="25"/>
      <c r="K967019" s="25"/>
      <c r="M967019" s="25"/>
    </row>
    <row r="967020" spans="1:13" ht="17.25" customHeight="1" x14ac:dyDescent="0.15">
      <c r="A967020" s="25"/>
      <c r="C967020" s="25"/>
      <c r="D967020" s="25"/>
      <c r="E967020" s="25"/>
      <c r="J967020" s="25"/>
      <c r="K967020" s="25"/>
      <c r="M967020" s="25"/>
    </row>
    <row r="967021" spans="1:13" ht="17.25" customHeight="1" x14ac:dyDescent="0.15">
      <c r="A967021" s="25"/>
      <c r="C967021" s="25"/>
      <c r="D967021" s="25"/>
      <c r="E967021" s="25"/>
      <c r="J967021" s="25"/>
      <c r="K967021" s="25"/>
      <c r="M967021" s="25"/>
    </row>
    <row r="967022" spans="1:13" ht="17.25" customHeight="1" x14ac:dyDescent="0.15">
      <c r="A967022" s="25"/>
      <c r="C967022" s="25"/>
      <c r="D967022" s="25"/>
      <c r="E967022" s="25"/>
      <c r="J967022" s="25"/>
      <c r="K967022" s="25"/>
      <c r="M967022" s="25"/>
    </row>
    <row r="967023" spans="1:13" ht="17.25" customHeight="1" x14ac:dyDescent="0.15">
      <c r="A967023" s="25"/>
      <c r="C967023" s="25"/>
      <c r="D967023" s="25"/>
      <c r="E967023" s="25"/>
      <c r="J967023" s="25"/>
      <c r="K967023" s="25"/>
      <c r="M967023" s="25"/>
    </row>
    <row r="967024" spans="1:13" ht="17.25" customHeight="1" x14ac:dyDescent="0.15">
      <c r="A967024" s="25"/>
      <c r="C967024" s="25"/>
      <c r="D967024" s="25"/>
      <c r="E967024" s="25"/>
      <c r="J967024" s="25"/>
      <c r="K967024" s="25"/>
      <c r="M967024" s="25"/>
    </row>
    <row r="967025" spans="1:13" ht="17.25" customHeight="1" x14ac:dyDescent="0.15">
      <c r="A967025" s="25"/>
      <c r="C967025" s="25"/>
      <c r="D967025" s="25"/>
      <c r="E967025" s="25"/>
      <c r="J967025" s="25"/>
      <c r="K967025" s="25"/>
      <c r="M967025" s="25"/>
    </row>
    <row r="967026" spans="1:13" ht="17.25" customHeight="1" x14ac:dyDescent="0.15">
      <c r="A967026" s="25"/>
      <c r="C967026" s="25"/>
      <c r="D967026" s="25"/>
      <c r="E967026" s="25"/>
      <c r="J967026" s="25"/>
      <c r="K967026" s="25"/>
      <c r="M967026" s="25"/>
    </row>
    <row r="967027" spans="1:13" ht="17.25" customHeight="1" x14ac:dyDescent="0.15">
      <c r="A967027" s="25"/>
      <c r="C967027" s="25"/>
      <c r="D967027" s="25"/>
      <c r="E967027" s="25"/>
      <c r="J967027" s="25"/>
      <c r="K967027" s="25"/>
      <c r="M967027" s="25"/>
    </row>
    <row r="967028" spans="1:13" ht="17.25" customHeight="1" x14ac:dyDescent="0.15">
      <c r="A967028" s="25"/>
      <c r="C967028" s="25"/>
      <c r="D967028" s="25"/>
      <c r="E967028" s="25"/>
      <c r="J967028" s="25"/>
      <c r="K967028" s="25"/>
      <c r="M967028" s="25"/>
    </row>
    <row r="967029" spans="1:13" ht="17.25" customHeight="1" x14ac:dyDescent="0.15">
      <c r="A967029" s="25"/>
      <c r="C967029" s="25"/>
      <c r="D967029" s="25"/>
      <c r="E967029" s="25"/>
      <c r="J967029" s="25"/>
      <c r="K967029" s="25"/>
      <c r="M967029" s="25"/>
    </row>
    <row r="967030" spans="1:13" ht="17.25" customHeight="1" x14ac:dyDescent="0.15">
      <c r="A967030" s="25"/>
      <c r="C967030" s="25"/>
      <c r="D967030" s="25"/>
      <c r="E967030" s="25"/>
      <c r="J967030" s="25"/>
      <c r="K967030" s="25"/>
      <c r="M967030" s="25"/>
    </row>
    <row r="967031" spans="1:13" ht="17.25" customHeight="1" x14ac:dyDescent="0.15">
      <c r="A967031" s="25"/>
      <c r="C967031" s="25"/>
      <c r="D967031" s="25"/>
      <c r="E967031" s="25"/>
      <c r="J967031" s="25"/>
      <c r="K967031" s="25"/>
      <c r="M967031" s="25"/>
    </row>
    <row r="967032" spans="1:13" ht="17.25" customHeight="1" x14ac:dyDescent="0.15">
      <c r="A967032" s="25"/>
      <c r="C967032" s="25"/>
      <c r="D967032" s="25"/>
      <c r="E967032" s="25"/>
      <c r="J967032" s="25"/>
      <c r="K967032" s="25"/>
      <c r="M967032" s="25"/>
    </row>
    <row r="967033" spans="1:13" ht="17.25" customHeight="1" x14ac:dyDescent="0.15">
      <c r="A967033" s="25"/>
      <c r="C967033" s="25"/>
      <c r="D967033" s="25"/>
      <c r="E967033" s="25"/>
      <c r="J967033" s="25"/>
      <c r="K967033" s="25"/>
      <c r="M967033" s="25"/>
    </row>
    <row r="967034" spans="1:13" ht="17.25" customHeight="1" x14ac:dyDescent="0.15">
      <c r="A967034" s="25"/>
      <c r="C967034" s="25"/>
      <c r="D967034" s="25"/>
      <c r="E967034" s="25"/>
      <c r="J967034" s="25"/>
      <c r="K967034" s="25"/>
      <c r="M967034" s="25"/>
    </row>
    <row r="967035" spans="1:13" ht="17.25" customHeight="1" x14ac:dyDescent="0.15">
      <c r="A967035" s="25"/>
      <c r="C967035" s="25"/>
      <c r="D967035" s="25"/>
      <c r="E967035" s="25"/>
      <c r="J967035" s="25"/>
      <c r="K967035" s="25"/>
      <c r="M967035" s="25"/>
    </row>
    <row r="967036" spans="1:13" ht="17.25" customHeight="1" x14ac:dyDescent="0.15">
      <c r="A967036" s="25"/>
      <c r="C967036" s="25"/>
      <c r="D967036" s="25"/>
      <c r="E967036" s="25"/>
      <c r="J967036" s="25"/>
      <c r="K967036" s="25"/>
      <c r="M967036" s="25"/>
    </row>
    <row r="967037" spans="1:13" ht="17.25" customHeight="1" x14ac:dyDescent="0.15">
      <c r="A967037" s="25"/>
      <c r="C967037" s="25"/>
      <c r="D967037" s="25"/>
      <c r="E967037" s="25"/>
      <c r="J967037" s="25"/>
      <c r="K967037" s="25"/>
      <c r="M967037" s="25"/>
    </row>
    <row r="967038" spans="1:13" ht="17.25" customHeight="1" x14ac:dyDescent="0.15">
      <c r="A967038" s="25"/>
      <c r="C967038" s="25"/>
      <c r="D967038" s="25"/>
      <c r="E967038" s="25"/>
      <c r="J967038" s="25"/>
      <c r="K967038" s="25"/>
      <c r="M967038" s="25"/>
    </row>
    <row r="967039" spans="1:13" ht="17.25" customHeight="1" x14ac:dyDescent="0.15">
      <c r="A967039" s="25"/>
      <c r="C967039" s="25"/>
      <c r="D967039" s="25"/>
      <c r="E967039" s="25"/>
      <c r="J967039" s="25"/>
      <c r="K967039" s="25"/>
      <c r="M967039" s="25"/>
    </row>
    <row r="967040" spans="1:13" ht="17.25" customHeight="1" x14ac:dyDescent="0.15">
      <c r="A967040" s="25"/>
      <c r="C967040" s="25"/>
      <c r="D967040" s="25"/>
      <c r="E967040" s="25"/>
      <c r="J967040" s="25"/>
      <c r="K967040" s="25"/>
      <c r="M967040" s="25"/>
    </row>
    <row r="967041" spans="1:13" ht="17.25" customHeight="1" x14ac:dyDescent="0.15">
      <c r="A967041" s="25"/>
      <c r="C967041" s="25"/>
      <c r="D967041" s="25"/>
      <c r="E967041" s="25"/>
      <c r="J967041" s="25"/>
      <c r="K967041" s="25"/>
      <c r="M967041" s="25"/>
    </row>
    <row r="967042" spans="1:13" ht="17.25" customHeight="1" x14ac:dyDescent="0.15">
      <c r="A967042" s="25"/>
      <c r="C967042" s="25"/>
      <c r="D967042" s="25"/>
      <c r="E967042" s="25"/>
      <c r="J967042" s="25"/>
      <c r="K967042" s="25"/>
      <c r="M967042" s="25"/>
    </row>
    <row r="967043" spans="1:13" ht="17.25" customHeight="1" x14ac:dyDescent="0.15">
      <c r="A967043" s="25"/>
      <c r="C967043" s="25"/>
      <c r="D967043" s="25"/>
      <c r="E967043" s="25"/>
      <c r="J967043" s="25"/>
      <c r="K967043" s="25"/>
      <c r="M967043" s="25"/>
    </row>
    <row r="967044" spans="1:13" ht="17.25" customHeight="1" x14ac:dyDescent="0.15">
      <c r="A967044" s="25"/>
      <c r="C967044" s="25"/>
      <c r="D967044" s="25"/>
      <c r="E967044" s="25"/>
      <c r="J967044" s="25"/>
      <c r="K967044" s="25"/>
      <c r="M967044" s="25"/>
    </row>
    <row r="967045" spans="1:13" ht="17.25" customHeight="1" x14ac:dyDescent="0.15">
      <c r="A967045" s="25"/>
      <c r="C967045" s="25"/>
      <c r="D967045" s="25"/>
      <c r="E967045" s="25"/>
      <c r="J967045" s="25"/>
      <c r="K967045" s="25"/>
      <c r="M967045" s="25"/>
    </row>
    <row r="967046" spans="1:13" ht="17.25" customHeight="1" x14ac:dyDescent="0.15">
      <c r="A967046" s="25"/>
      <c r="C967046" s="25"/>
      <c r="D967046" s="25"/>
      <c r="E967046" s="25"/>
      <c r="J967046" s="25"/>
      <c r="K967046" s="25"/>
      <c r="M967046" s="25"/>
    </row>
    <row r="967047" spans="1:13" ht="17.25" customHeight="1" x14ac:dyDescent="0.15">
      <c r="A967047" s="25"/>
      <c r="C967047" s="25"/>
      <c r="D967047" s="25"/>
      <c r="E967047" s="25"/>
      <c r="J967047" s="25"/>
      <c r="K967047" s="25"/>
      <c r="M967047" s="25"/>
    </row>
    <row r="967048" spans="1:13" ht="17.25" customHeight="1" x14ac:dyDescent="0.15">
      <c r="A967048" s="25"/>
      <c r="C967048" s="25"/>
      <c r="D967048" s="25"/>
      <c r="E967048" s="25"/>
      <c r="J967048" s="25"/>
      <c r="K967048" s="25"/>
      <c r="M967048" s="25"/>
    </row>
    <row r="967049" spans="1:13" ht="17.25" customHeight="1" x14ac:dyDescent="0.15">
      <c r="A967049" s="25"/>
      <c r="C967049" s="25"/>
      <c r="D967049" s="25"/>
      <c r="E967049" s="25"/>
      <c r="J967049" s="25"/>
      <c r="K967049" s="25"/>
      <c r="M967049" s="25"/>
    </row>
    <row r="967050" spans="1:13" ht="17.25" customHeight="1" x14ac:dyDescent="0.15">
      <c r="A967050" s="25"/>
      <c r="C967050" s="25"/>
      <c r="D967050" s="25"/>
      <c r="E967050" s="25"/>
      <c r="J967050" s="25"/>
      <c r="K967050" s="25"/>
      <c r="M967050" s="25"/>
    </row>
    <row r="967051" spans="1:13" ht="17.25" customHeight="1" x14ac:dyDescent="0.15">
      <c r="A967051" s="25"/>
      <c r="C967051" s="25"/>
      <c r="D967051" s="25"/>
      <c r="E967051" s="25"/>
      <c r="J967051" s="25"/>
      <c r="K967051" s="25"/>
      <c r="M967051" s="25"/>
    </row>
    <row r="967052" spans="1:13" ht="17.25" customHeight="1" x14ac:dyDescent="0.15">
      <c r="A967052" s="25"/>
      <c r="C967052" s="25"/>
      <c r="D967052" s="25"/>
      <c r="E967052" s="25"/>
      <c r="J967052" s="25"/>
      <c r="K967052" s="25"/>
      <c r="M967052" s="25"/>
    </row>
    <row r="967053" spans="1:13" ht="17.25" customHeight="1" x14ac:dyDescent="0.15">
      <c r="A967053" s="25"/>
      <c r="C967053" s="25"/>
      <c r="D967053" s="25"/>
      <c r="E967053" s="25"/>
      <c r="J967053" s="25"/>
      <c r="K967053" s="25"/>
      <c r="M967053" s="25"/>
    </row>
    <row r="967054" spans="1:13" ht="17.25" customHeight="1" x14ac:dyDescent="0.15">
      <c r="A967054" s="25"/>
      <c r="C967054" s="25"/>
      <c r="D967054" s="25"/>
      <c r="E967054" s="25"/>
      <c r="J967054" s="25"/>
      <c r="K967054" s="25"/>
      <c r="M967054" s="25"/>
    </row>
    <row r="967055" spans="1:13" ht="17.25" customHeight="1" x14ac:dyDescent="0.15">
      <c r="A967055" s="25"/>
      <c r="C967055" s="25"/>
      <c r="D967055" s="25"/>
      <c r="E967055" s="25"/>
      <c r="J967055" s="25"/>
      <c r="K967055" s="25"/>
      <c r="M967055" s="25"/>
    </row>
    <row r="967056" spans="1:13" ht="17.25" customHeight="1" x14ac:dyDescent="0.15">
      <c r="A967056" s="25"/>
      <c r="C967056" s="25"/>
      <c r="D967056" s="25"/>
      <c r="E967056" s="25"/>
      <c r="J967056" s="25"/>
      <c r="K967056" s="25"/>
      <c r="M967056" s="25"/>
    </row>
    <row r="967057" spans="1:13" ht="17.25" customHeight="1" x14ac:dyDescent="0.15">
      <c r="A967057" s="25"/>
      <c r="C967057" s="25"/>
      <c r="D967057" s="25"/>
      <c r="E967057" s="25"/>
      <c r="J967057" s="25"/>
      <c r="K967057" s="25"/>
      <c r="M967057" s="25"/>
    </row>
    <row r="967058" spans="1:13" ht="17.25" customHeight="1" x14ac:dyDescent="0.15">
      <c r="A967058" s="25"/>
      <c r="C967058" s="25"/>
      <c r="D967058" s="25"/>
      <c r="E967058" s="25"/>
      <c r="J967058" s="25"/>
      <c r="K967058" s="25"/>
      <c r="M967058" s="25"/>
    </row>
    <row r="967059" spans="1:13" ht="17.25" customHeight="1" x14ac:dyDescent="0.15">
      <c r="A967059" s="25"/>
      <c r="C967059" s="25"/>
      <c r="D967059" s="25"/>
      <c r="E967059" s="25"/>
      <c r="J967059" s="25"/>
      <c r="K967059" s="25"/>
      <c r="M967059" s="25"/>
    </row>
    <row r="967060" spans="1:13" ht="17.25" customHeight="1" x14ac:dyDescent="0.15">
      <c r="A967060" s="25"/>
      <c r="C967060" s="25"/>
      <c r="D967060" s="25"/>
      <c r="E967060" s="25"/>
      <c r="J967060" s="25"/>
      <c r="K967060" s="25"/>
      <c r="M967060" s="25"/>
    </row>
    <row r="967061" spans="1:13" ht="17.25" customHeight="1" x14ac:dyDescent="0.15">
      <c r="A967061" s="25"/>
      <c r="C967061" s="25"/>
      <c r="D967061" s="25"/>
      <c r="E967061" s="25"/>
      <c r="J967061" s="25"/>
      <c r="K967061" s="25"/>
      <c r="M967061" s="25"/>
    </row>
    <row r="967062" spans="1:13" ht="17.25" customHeight="1" x14ac:dyDescent="0.15">
      <c r="A967062" s="25"/>
      <c r="C967062" s="25"/>
      <c r="D967062" s="25"/>
      <c r="E967062" s="25"/>
      <c r="J967062" s="25"/>
      <c r="K967062" s="25"/>
      <c r="M967062" s="25"/>
    </row>
    <row r="967063" spans="1:13" ht="17.25" customHeight="1" x14ac:dyDescent="0.15">
      <c r="A967063" s="25"/>
      <c r="C967063" s="25"/>
      <c r="D967063" s="25"/>
      <c r="E967063" s="25"/>
      <c r="J967063" s="25"/>
      <c r="K967063" s="25"/>
      <c r="M967063" s="25"/>
    </row>
    <row r="967064" spans="1:13" ht="17.25" customHeight="1" x14ac:dyDescent="0.15">
      <c r="A967064" s="25"/>
      <c r="C967064" s="25"/>
      <c r="D967064" s="25"/>
      <c r="E967064" s="25"/>
      <c r="J967064" s="25"/>
      <c r="K967064" s="25"/>
      <c r="M967064" s="25"/>
    </row>
    <row r="967065" spans="1:13" ht="17.25" customHeight="1" x14ac:dyDescent="0.15">
      <c r="A967065" s="25"/>
      <c r="C967065" s="25"/>
      <c r="D967065" s="25"/>
      <c r="E967065" s="25"/>
      <c r="J967065" s="25"/>
      <c r="K967065" s="25"/>
      <c r="M967065" s="25"/>
    </row>
    <row r="967066" spans="1:13" ht="17.25" customHeight="1" x14ac:dyDescent="0.15">
      <c r="A967066" s="25"/>
      <c r="C967066" s="25"/>
      <c r="D967066" s="25"/>
      <c r="E967066" s="25"/>
      <c r="J967066" s="25"/>
      <c r="K967066" s="25"/>
      <c r="M967066" s="25"/>
    </row>
    <row r="967067" spans="1:13" ht="17.25" customHeight="1" x14ac:dyDescent="0.15">
      <c r="A967067" s="25"/>
      <c r="C967067" s="25"/>
      <c r="D967067" s="25"/>
      <c r="E967067" s="25"/>
      <c r="J967067" s="25"/>
      <c r="K967067" s="25"/>
      <c r="M967067" s="25"/>
    </row>
    <row r="967068" spans="1:13" ht="17.25" customHeight="1" x14ac:dyDescent="0.15">
      <c r="A967068" s="25"/>
      <c r="C967068" s="25"/>
      <c r="D967068" s="25"/>
      <c r="E967068" s="25"/>
      <c r="J967068" s="25"/>
      <c r="K967068" s="25"/>
      <c r="M967068" s="25"/>
    </row>
    <row r="967069" spans="1:13" ht="17.25" customHeight="1" x14ac:dyDescent="0.15">
      <c r="A967069" s="25"/>
      <c r="C967069" s="25"/>
      <c r="D967069" s="25"/>
      <c r="E967069" s="25"/>
      <c r="J967069" s="25"/>
      <c r="K967069" s="25"/>
      <c r="M967069" s="25"/>
    </row>
    <row r="967070" spans="1:13" ht="17.25" customHeight="1" x14ac:dyDescent="0.15">
      <c r="A967070" s="25"/>
      <c r="C967070" s="25"/>
      <c r="D967070" s="25"/>
      <c r="E967070" s="25"/>
      <c r="J967070" s="25"/>
      <c r="K967070" s="25"/>
      <c r="M967070" s="25"/>
    </row>
    <row r="967071" spans="1:13" ht="17.25" customHeight="1" x14ac:dyDescent="0.15">
      <c r="A967071" s="25"/>
      <c r="C967071" s="25"/>
      <c r="D967071" s="25"/>
      <c r="E967071" s="25"/>
      <c r="J967071" s="25"/>
      <c r="K967071" s="25"/>
      <c r="M967071" s="25"/>
    </row>
    <row r="967072" spans="1:13" ht="17.25" customHeight="1" x14ac:dyDescent="0.15">
      <c r="A967072" s="25"/>
      <c r="C967072" s="25"/>
      <c r="D967072" s="25"/>
      <c r="E967072" s="25"/>
      <c r="J967072" s="25"/>
      <c r="K967072" s="25"/>
      <c r="M967072" s="25"/>
    </row>
    <row r="967073" spans="1:13" ht="17.25" customHeight="1" x14ac:dyDescent="0.15">
      <c r="A967073" s="25"/>
      <c r="C967073" s="25"/>
      <c r="D967073" s="25"/>
      <c r="E967073" s="25"/>
      <c r="J967073" s="25"/>
      <c r="K967073" s="25"/>
      <c r="M967073" s="25"/>
    </row>
    <row r="967074" spans="1:13" ht="17.25" customHeight="1" x14ac:dyDescent="0.15">
      <c r="A967074" s="25"/>
      <c r="C967074" s="25"/>
      <c r="D967074" s="25"/>
      <c r="E967074" s="25"/>
      <c r="J967074" s="25"/>
      <c r="K967074" s="25"/>
      <c r="M967074" s="25"/>
    </row>
    <row r="967075" spans="1:13" ht="17.25" customHeight="1" x14ac:dyDescent="0.15">
      <c r="A967075" s="25"/>
      <c r="C967075" s="25"/>
      <c r="D967075" s="25"/>
      <c r="E967075" s="25"/>
      <c r="J967075" s="25"/>
      <c r="K967075" s="25"/>
      <c r="M967075" s="25"/>
    </row>
    <row r="967076" spans="1:13" ht="17.25" customHeight="1" x14ac:dyDescent="0.15">
      <c r="A967076" s="25"/>
      <c r="C967076" s="25"/>
      <c r="D967076" s="25"/>
      <c r="E967076" s="25"/>
      <c r="J967076" s="25"/>
      <c r="K967076" s="25"/>
      <c r="M967076" s="25"/>
    </row>
    <row r="967077" spans="1:13" ht="17.25" customHeight="1" x14ac:dyDescent="0.15">
      <c r="A967077" s="25"/>
      <c r="C967077" s="25"/>
      <c r="D967077" s="25"/>
      <c r="E967077" s="25"/>
      <c r="J967077" s="25"/>
      <c r="K967077" s="25"/>
      <c r="M967077" s="25"/>
    </row>
    <row r="967078" spans="1:13" ht="17.25" customHeight="1" x14ac:dyDescent="0.15">
      <c r="A967078" s="25"/>
      <c r="C967078" s="25"/>
      <c r="D967078" s="25"/>
      <c r="E967078" s="25"/>
      <c r="J967078" s="25"/>
      <c r="K967078" s="25"/>
      <c r="M967078" s="25"/>
    </row>
    <row r="967079" spans="1:13" ht="17.25" customHeight="1" x14ac:dyDescent="0.15">
      <c r="A967079" s="25"/>
      <c r="C967079" s="25"/>
      <c r="D967079" s="25"/>
      <c r="E967079" s="25"/>
      <c r="J967079" s="25"/>
      <c r="K967079" s="25"/>
      <c r="M967079" s="25"/>
    </row>
    <row r="967080" spans="1:13" ht="17.25" customHeight="1" x14ac:dyDescent="0.15">
      <c r="A967080" s="25"/>
      <c r="C967080" s="25"/>
      <c r="D967080" s="25"/>
      <c r="E967080" s="25"/>
      <c r="J967080" s="25"/>
      <c r="K967080" s="25"/>
      <c r="M967080" s="25"/>
    </row>
    <row r="967081" spans="1:13" ht="17.25" customHeight="1" x14ac:dyDescent="0.15">
      <c r="A967081" s="25"/>
      <c r="C967081" s="25"/>
      <c r="D967081" s="25"/>
      <c r="E967081" s="25"/>
      <c r="J967081" s="25"/>
      <c r="K967081" s="25"/>
      <c r="M967081" s="25"/>
    </row>
    <row r="967082" spans="1:13" ht="17.25" customHeight="1" x14ac:dyDescent="0.15">
      <c r="A967082" s="25"/>
      <c r="C967082" s="25"/>
      <c r="D967082" s="25"/>
      <c r="E967082" s="25"/>
      <c r="J967082" s="25"/>
      <c r="K967082" s="25"/>
      <c r="M967082" s="25"/>
    </row>
    <row r="967083" spans="1:13" ht="17.25" customHeight="1" x14ac:dyDescent="0.15">
      <c r="A967083" s="25"/>
      <c r="C967083" s="25"/>
      <c r="D967083" s="25"/>
      <c r="E967083" s="25"/>
      <c r="J967083" s="25"/>
      <c r="K967083" s="25"/>
      <c r="M967083" s="25"/>
    </row>
    <row r="967084" spans="1:13" ht="17.25" customHeight="1" x14ac:dyDescent="0.15">
      <c r="A967084" s="25"/>
      <c r="C967084" s="25"/>
      <c r="D967084" s="25"/>
      <c r="E967084" s="25"/>
      <c r="J967084" s="25"/>
      <c r="K967084" s="25"/>
      <c r="M967084" s="25"/>
    </row>
    <row r="967085" spans="1:13" ht="17.25" customHeight="1" x14ac:dyDescent="0.15">
      <c r="A967085" s="25"/>
      <c r="C967085" s="25"/>
      <c r="D967085" s="25"/>
      <c r="E967085" s="25"/>
      <c r="J967085" s="25"/>
      <c r="K967085" s="25"/>
      <c r="M967085" s="25"/>
    </row>
    <row r="967086" spans="1:13" ht="17.25" customHeight="1" x14ac:dyDescent="0.15">
      <c r="A967086" s="25"/>
      <c r="C967086" s="25"/>
      <c r="D967086" s="25"/>
      <c r="E967086" s="25"/>
      <c r="J967086" s="25"/>
      <c r="K967086" s="25"/>
      <c r="M967086" s="25"/>
    </row>
    <row r="967087" spans="1:13" ht="17.25" customHeight="1" x14ac:dyDescent="0.15">
      <c r="A967087" s="25"/>
      <c r="C967087" s="25"/>
      <c r="D967087" s="25"/>
      <c r="E967087" s="25"/>
      <c r="J967087" s="25"/>
      <c r="K967087" s="25"/>
      <c r="M967087" s="25"/>
    </row>
    <row r="967088" spans="1:13" ht="17.25" customHeight="1" x14ac:dyDescent="0.15">
      <c r="A967088" s="25"/>
      <c r="C967088" s="25"/>
      <c r="D967088" s="25"/>
      <c r="E967088" s="25"/>
      <c r="J967088" s="25"/>
      <c r="K967088" s="25"/>
      <c r="M967088" s="25"/>
    </row>
    <row r="967089" spans="1:13" ht="17.25" customHeight="1" x14ac:dyDescent="0.15">
      <c r="A967089" s="25"/>
      <c r="C967089" s="25"/>
      <c r="D967089" s="25"/>
      <c r="E967089" s="25"/>
      <c r="J967089" s="25"/>
      <c r="K967089" s="25"/>
      <c r="M967089" s="25"/>
    </row>
    <row r="967090" spans="1:13" ht="17.25" customHeight="1" x14ac:dyDescent="0.15">
      <c r="A967090" s="25"/>
      <c r="C967090" s="25"/>
      <c r="D967090" s="25"/>
      <c r="E967090" s="25"/>
      <c r="J967090" s="25"/>
      <c r="K967090" s="25"/>
      <c r="M967090" s="25"/>
    </row>
    <row r="967091" spans="1:13" ht="17.25" customHeight="1" x14ac:dyDescent="0.15">
      <c r="A967091" s="25"/>
      <c r="C967091" s="25"/>
      <c r="D967091" s="25"/>
      <c r="E967091" s="25"/>
      <c r="J967091" s="25"/>
      <c r="K967091" s="25"/>
      <c r="M967091" s="25"/>
    </row>
    <row r="967092" spans="1:13" ht="17.25" customHeight="1" x14ac:dyDescent="0.15">
      <c r="A967092" s="25"/>
      <c r="C967092" s="25"/>
      <c r="D967092" s="25"/>
      <c r="E967092" s="25"/>
      <c r="J967092" s="25"/>
      <c r="K967092" s="25"/>
      <c r="M967092" s="25"/>
    </row>
    <row r="967093" spans="1:13" ht="17.25" customHeight="1" x14ac:dyDescent="0.15">
      <c r="A967093" s="25"/>
      <c r="C967093" s="25"/>
      <c r="D967093" s="25"/>
      <c r="E967093" s="25"/>
      <c r="J967093" s="25"/>
      <c r="K967093" s="25"/>
      <c r="M967093" s="25"/>
    </row>
    <row r="967094" spans="1:13" ht="17.25" customHeight="1" x14ac:dyDescent="0.15">
      <c r="A967094" s="25"/>
      <c r="C967094" s="25"/>
      <c r="D967094" s="25"/>
      <c r="E967094" s="25"/>
      <c r="J967094" s="25"/>
      <c r="K967094" s="25"/>
      <c r="M967094" s="25"/>
    </row>
    <row r="967095" spans="1:13" ht="17.25" customHeight="1" x14ac:dyDescent="0.15">
      <c r="A967095" s="25"/>
      <c r="C967095" s="25"/>
      <c r="D967095" s="25"/>
      <c r="E967095" s="25"/>
      <c r="J967095" s="25"/>
      <c r="K967095" s="25"/>
      <c r="M967095" s="25"/>
    </row>
    <row r="967096" spans="1:13" ht="17.25" customHeight="1" x14ac:dyDescent="0.15">
      <c r="A967096" s="25"/>
      <c r="C967096" s="25"/>
      <c r="D967096" s="25"/>
      <c r="E967096" s="25"/>
      <c r="J967096" s="25"/>
      <c r="K967096" s="25"/>
      <c r="M967096" s="25"/>
    </row>
    <row r="967097" spans="1:13" ht="17.25" customHeight="1" x14ac:dyDescent="0.15">
      <c r="A967097" s="25"/>
      <c r="C967097" s="25"/>
      <c r="D967097" s="25"/>
      <c r="E967097" s="25"/>
      <c r="J967097" s="25"/>
      <c r="K967097" s="25"/>
      <c r="M967097" s="25"/>
    </row>
    <row r="967098" spans="1:13" ht="17.25" customHeight="1" x14ac:dyDescent="0.15">
      <c r="A967098" s="25"/>
      <c r="C967098" s="25"/>
      <c r="D967098" s="25"/>
      <c r="E967098" s="25"/>
      <c r="J967098" s="25"/>
      <c r="K967098" s="25"/>
      <c r="M967098" s="25"/>
    </row>
    <row r="967099" spans="1:13" ht="17.25" customHeight="1" x14ac:dyDescent="0.15">
      <c r="A967099" s="25"/>
      <c r="C967099" s="25"/>
      <c r="D967099" s="25"/>
      <c r="E967099" s="25"/>
      <c r="J967099" s="25"/>
      <c r="K967099" s="25"/>
      <c r="M967099" s="25"/>
    </row>
    <row r="967100" spans="1:13" ht="17.25" customHeight="1" x14ac:dyDescent="0.15">
      <c r="A967100" s="25"/>
      <c r="C967100" s="25"/>
      <c r="D967100" s="25"/>
      <c r="E967100" s="25"/>
      <c r="J967100" s="25"/>
      <c r="K967100" s="25"/>
      <c r="M967100" s="25"/>
    </row>
    <row r="967101" spans="1:13" ht="17.25" customHeight="1" x14ac:dyDescent="0.15">
      <c r="A967101" s="25"/>
      <c r="C967101" s="25"/>
      <c r="D967101" s="25"/>
      <c r="E967101" s="25"/>
      <c r="J967101" s="25"/>
      <c r="K967101" s="25"/>
      <c r="M967101" s="25"/>
    </row>
    <row r="967102" spans="1:13" ht="17.25" customHeight="1" x14ac:dyDescent="0.15">
      <c r="A967102" s="25"/>
      <c r="C967102" s="25"/>
      <c r="D967102" s="25"/>
      <c r="E967102" s="25"/>
      <c r="J967102" s="25"/>
      <c r="K967102" s="25"/>
      <c r="M967102" s="25"/>
    </row>
    <row r="967103" spans="1:13" ht="17.25" customHeight="1" x14ac:dyDescent="0.15">
      <c r="A967103" s="25"/>
      <c r="C967103" s="25"/>
      <c r="D967103" s="25"/>
      <c r="E967103" s="25"/>
      <c r="J967103" s="25"/>
      <c r="K967103" s="25"/>
      <c r="M967103" s="25"/>
    </row>
    <row r="967104" spans="1:13" ht="17.25" customHeight="1" x14ac:dyDescent="0.15">
      <c r="A967104" s="25"/>
      <c r="C967104" s="25"/>
      <c r="D967104" s="25"/>
      <c r="E967104" s="25"/>
      <c r="J967104" s="25"/>
      <c r="K967104" s="25"/>
      <c r="M967104" s="25"/>
    </row>
    <row r="967105" spans="1:13" ht="17.25" customHeight="1" x14ac:dyDescent="0.15">
      <c r="A967105" s="25"/>
      <c r="C967105" s="25"/>
      <c r="D967105" s="25"/>
      <c r="E967105" s="25"/>
      <c r="J967105" s="25"/>
      <c r="K967105" s="25"/>
      <c r="M967105" s="25"/>
    </row>
    <row r="967106" spans="1:13" ht="17.25" customHeight="1" x14ac:dyDescent="0.15">
      <c r="A967106" s="25"/>
      <c r="C967106" s="25"/>
      <c r="D967106" s="25"/>
      <c r="E967106" s="25"/>
      <c r="J967106" s="25"/>
      <c r="K967106" s="25"/>
      <c r="M967106" s="25"/>
    </row>
    <row r="967107" spans="1:13" ht="17.25" customHeight="1" x14ac:dyDescent="0.15">
      <c r="A967107" s="25"/>
      <c r="C967107" s="25"/>
      <c r="D967107" s="25"/>
      <c r="E967107" s="25"/>
      <c r="J967107" s="25"/>
      <c r="K967107" s="25"/>
      <c r="M967107" s="25"/>
    </row>
    <row r="967108" spans="1:13" ht="17.25" customHeight="1" x14ac:dyDescent="0.15">
      <c r="A967108" s="25"/>
      <c r="C967108" s="25"/>
      <c r="D967108" s="25"/>
      <c r="E967108" s="25"/>
      <c r="J967108" s="25"/>
      <c r="K967108" s="25"/>
      <c r="M967108" s="25"/>
    </row>
    <row r="967109" spans="1:13" ht="17.25" customHeight="1" x14ac:dyDescent="0.15">
      <c r="A967109" s="25"/>
      <c r="C967109" s="25"/>
      <c r="D967109" s="25"/>
      <c r="E967109" s="25"/>
      <c r="J967109" s="25"/>
      <c r="K967109" s="25"/>
      <c r="M967109" s="25"/>
    </row>
    <row r="967110" spans="1:13" ht="17.25" customHeight="1" x14ac:dyDescent="0.15">
      <c r="A967110" s="25"/>
      <c r="C967110" s="25"/>
      <c r="D967110" s="25"/>
      <c r="E967110" s="25"/>
      <c r="J967110" s="25"/>
      <c r="K967110" s="25"/>
      <c r="M967110" s="25"/>
    </row>
    <row r="967111" spans="1:13" ht="17.25" customHeight="1" x14ac:dyDescent="0.15">
      <c r="A967111" s="25"/>
      <c r="C967111" s="25"/>
      <c r="D967111" s="25"/>
      <c r="E967111" s="25"/>
      <c r="J967111" s="25"/>
      <c r="K967111" s="25"/>
      <c r="M967111" s="25"/>
    </row>
    <row r="967112" spans="1:13" ht="17.25" customHeight="1" x14ac:dyDescent="0.15">
      <c r="A967112" s="25"/>
      <c r="C967112" s="25"/>
      <c r="D967112" s="25"/>
      <c r="E967112" s="25"/>
      <c r="J967112" s="25"/>
      <c r="K967112" s="25"/>
      <c r="M967112" s="25"/>
    </row>
    <row r="967113" spans="1:13" ht="17.25" customHeight="1" x14ac:dyDescent="0.15">
      <c r="A967113" s="25"/>
      <c r="C967113" s="25"/>
      <c r="D967113" s="25"/>
      <c r="E967113" s="25"/>
      <c r="J967113" s="25"/>
      <c r="K967113" s="25"/>
      <c r="M967113" s="25"/>
    </row>
    <row r="967114" spans="1:13" ht="17.25" customHeight="1" x14ac:dyDescent="0.15">
      <c r="A967114" s="25"/>
      <c r="C967114" s="25"/>
      <c r="D967114" s="25"/>
      <c r="E967114" s="25"/>
      <c r="J967114" s="25"/>
      <c r="K967114" s="25"/>
      <c r="M967114" s="25"/>
    </row>
    <row r="967115" spans="1:13" ht="17.25" customHeight="1" x14ac:dyDescent="0.15">
      <c r="A967115" s="25"/>
      <c r="C967115" s="25"/>
      <c r="D967115" s="25"/>
      <c r="E967115" s="25"/>
      <c r="J967115" s="25"/>
      <c r="K967115" s="25"/>
      <c r="M967115" s="25"/>
    </row>
    <row r="967116" spans="1:13" ht="17.25" customHeight="1" x14ac:dyDescent="0.15">
      <c r="A967116" s="25"/>
      <c r="C967116" s="25"/>
      <c r="D967116" s="25"/>
      <c r="E967116" s="25"/>
      <c r="J967116" s="25"/>
      <c r="K967116" s="25"/>
      <c r="M967116" s="25"/>
    </row>
    <row r="967117" spans="1:13" ht="17.25" customHeight="1" x14ac:dyDescent="0.15">
      <c r="A967117" s="25"/>
      <c r="C967117" s="25"/>
      <c r="D967117" s="25"/>
      <c r="E967117" s="25"/>
      <c r="J967117" s="25"/>
      <c r="K967117" s="25"/>
      <c r="M967117" s="25"/>
    </row>
    <row r="967118" spans="1:13" ht="17.25" customHeight="1" x14ac:dyDescent="0.15">
      <c r="A967118" s="25"/>
      <c r="C967118" s="25"/>
      <c r="D967118" s="25"/>
      <c r="E967118" s="25"/>
      <c r="J967118" s="25"/>
      <c r="K967118" s="25"/>
      <c r="M967118" s="25"/>
    </row>
    <row r="967119" spans="1:13" ht="17.25" customHeight="1" x14ac:dyDescent="0.15">
      <c r="A967119" s="25"/>
      <c r="C967119" s="25"/>
      <c r="D967119" s="25"/>
      <c r="E967119" s="25"/>
      <c r="J967119" s="25"/>
      <c r="K967119" s="25"/>
      <c r="M967119" s="25"/>
    </row>
    <row r="967120" spans="1:13" ht="17.25" customHeight="1" x14ac:dyDescent="0.15">
      <c r="A967120" s="25"/>
      <c r="C967120" s="25"/>
      <c r="D967120" s="25"/>
      <c r="E967120" s="25"/>
      <c r="J967120" s="25"/>
      <c r="K967120" s="25"/>
      <c r="M967120" s="25"/>
    </row>
    <row r="967121" spans="1:13" ht="17.25" customHeight="1" x14ac:dyDescent="0.15">
      <c r="A967121" s="25"/>
      <c r="C967121" s="25"/>
      <c r="D967121" s="25"/>
      <c r="E967121" s="25"/>
      <c r="J967121" s="25"/>
      <c r="K967121" s="25"/>
      <c r="M967121" s="25"/>
    </row>
    <row r="967122" spans="1:13" ht="17.25" customHeight="1" x14ac:dyDescent="0.15">
      <c r="A967122" s="25"/>
      <c r="C967122" s="25"/>
      <c r="D967122" s="25"/>
      <c r="E967122" s="25"/>
      <c r="J967122" s="25"/>
      <c r="K967122" s="25"/>
      <c r="M967122" s="25"/>
    </row>
    <row r="967123" spans="1:13" ht="17.25" customHeight="1" x14ac:dyDescent="0.15">
      <c r="A967123" s="25"/>
      <c r="C967123" s="25"/>
      <c r="D967123" s="25"/>
      <c r="E967123" s="25"/>
      <c r="J967123" s="25"/>
      <c r="K967123" s="25"/>
      <c r="M967123" s="25"/>
    </row>
    <row r="967124" spans="1:13" ht="17.25" customHeight="1" x14ac:dyDescent="0.15">
      <c r="A967124" s="25"/>
      <c r="C967124" s="25"/>
      <c r="D967124" s="25"/>
      <c r="E967124" s="25"/>
      <c r="J967124" s="25"/>
      <c r="K967124" s="25"/>
      <c r="M967124" s="25"/>
    </row>
    <row r="967125" spans="1:13" ht="17.25" customHeight="1" x14ac:dyDescent="0.15">
      <c r="A967125" s="25"/>
      <c r="C967125" s="25"/>
      <c r="D967125" s="25"/>
      <c r="E967125" s="25"/>
      <c r="J967125" s="25"/>
      <c r="K967125" s="25"/>
      <c r="M967125" s="25"/>
    </row>
    <row r="967126" spans="1:13" ht="17.25" customHeight="1" x14ac:dyDescent="0.15">
      <c r="A967126" s="25"/>
      <c r="C967126" s="25"/>
      <c r="D967126" s="25"/>
      <c r="E967126" s="25"/>
      <c r="J967126" s="25"/>
      <c r="K967126" s="25"/>
      <c r="M967126" s="25"/>
    </row>
    <row r="967127" spans="1:13" ht="17.25" customHeight="1" x14ac:dyDescent="0.15">
      <c r="A967127" s="25"/>
      <c r="C967127" s="25"/>
      <c r="D967127" s="25"/>
      <c r="E967127" s="25"/>
      <c r="J967127" s="25"/>
      <c r="K967127" s="25"/>
      <c r="M967127" s="25"/>
    </row>
    <row r="967128" spans="1:13" ht="17.25" customHeight="1" x14ac:dyDescent="0.15">
      <c r="A967128" s="25"/>
      <c r="C967128" s="25"/>
      <c r="D967128" s="25"/>
      <c r="E967128" s="25"/>
      <c r="J967128" s="25"/>
      <c r="K967128" s="25"/>
      <c r="M967128" s="25"/>
    </row>
    <row r="967129" spans="1:13" ht="17.25" customHeight="1" x14ac:dyDescent="0.15">
      <c r="A967129" s="25"/>
      <c r="C967129" s="25"/>
      <c r="D967129" s="25"/>
      <c r="E967129" s="25"/>
      <c r="J967129" s="25"/>
      <c r="K967129" s="25"/>
      <c r="M967129" s="25"/>
    </row>
    <row r="967130" spans="1:13" ht="17.25" customHeight="1" x14ac:dyDescent="0.15">
      <c r="A967130" s="25"/>
      <c r="C967130" s="25"/>
      <c r="D967130" s="25"/>
      <c r="E967130" s="25"/>
      <c r="J967130" s="25"/>
      <c r="K967130" s="25"/>
      <c r="M967130" s="25"/>
    </row>
    <row r="967131" spans="1:13" ht="17.25" customHeight="1" x14ac:dyDescent="0.15">
      <c r="A967131" s="25"/>
      <c r="C967131" s="25"/>
      <c r="D967131" s="25"/>
      <c r="E967131" s="25"/>
      <c r="J967131" s="25"/>
      <c r="K967131" s="25"/>
      <c r="M967131" s="25"/>
    </row>
    <row r="967132" spans="1:13" ht="17.25" customHeight="1" x14ac:dyDescent="0.15">
      <c r="A967132" s="25"/>
      <c r="C967132" s="25"/>
      <c r="D967132" s="25"/>
      <c r="E967132" s="25"/>
      <c r="J967132" s="25"/>
      <c r="K967132" s="25"/>
      <c r="M967132" s="25"/>
    </row>
    <row r="967133" spans="1:13" ht="17.25" customHeight="1" x14ac:dyDescent="0.15">
      <c r="A967133" s="25"/>
      <c r="C967133" s="25"/>
      <c r="D967133" s="25"/>
      <c r="E967133" s="25"/>
      <c r="J967133" s="25"/>
      <c r="K967133" s="25"/>
      <c r="M967133" s="25"/>
    </row>
    <row r="967134" spans="1:13" ht="17.25" customHeight="1" x14ac:dyDescent="0.15">
      <c r="A967134" s="25"/>
      <c r="C967134" s="25"/>
      <c r="D967134" s="25"/>
      <c r="E967134" s="25"/>
      <c r="J967134" s="25"/>
      <c r="K967134" s="25"/>
      <c r="M967134" s="25"/>
    </row>
    <row r="967135" spans="1:13" ht="17.25" customHeight="1" x14ac:dyDescent="0.15">
      <c r="A967135" s="25"/>
      <c r="C967135" s="25"/>
      <c r="D967135" s="25"/>
      <c r="E967135" s="25"/>
      <c r="J967135" s="25"/>
      <c r="K967135" s="25"/>
      <c r="M967135" s="25"/>
    </row>
    <row r="967136" spans="1:13" ht="17.25" customHeight="1" x14ac:dyDescent="0.15">
      <c r="A967136" s="25"/>
      <c r="C967136" s="25"/>
      <c r="D967136" s="25"/>
      <c r="E967136" s="25"/>
      <c r="J967136" s="25"/>
      <c r="K967136" s="25"/>
      <c r="M967136" s="25"/>
    </row>
    <row r="967137" spans="1:13" ht="17.25" customHeight="1" x14ac:dyDescent="0.15">
      <c r="A967137" s="25"/>
      <c r="C967137" s="25"/>
      <c r="D967137" s="25"/>
      <c r="E967137" s="25"/>
      <c r="J967137" s="25"/>
      <c r="K967137" s="25"/>
      <c r="M967137" s="25"/>
    </row>
    <row r="967138" spans="1:13" ht="17.25" customHeight="1" x14ac:dyDescent="0.15">
      <c r="A967138" s="25"/>
      <c r="C967138" s="25"/>
      <c r="D967138" s="25"/>
      <c r="E967138" s="25"/>
      <c r="J967138" s="25"/>
      <c r="K967138" s="25"/>
      <c r="M967138" s="25"/>
    </row>
    <row r="967139" spans="1:13" ht="17.25" customHeight="1" x14ac:dyDescent="0.15">
      <c r="A967139" s="25"/>
      <c r="C967139" s="25"/>
      <c r="D967139" s="25"/>
      <c r="E967139" s="25"/>
      <c r="J967139" s="25"/>
      <c r="K967139" s="25"/>
      <c r="M967139" s="25"/>
    </row>
    <row r="967140" spans="1:13" ht="17.25" customHeight="1" x14ac:dyDescent="0.15">
      <c r="A967140" s="25"/>
      <c r="C967140" s="25"/>
      <c r="D967140" s="25"/>
      <c r="E967140" s="25"/>
      <c r="J967140" s="25"/>
      <c r="K967140" s="25"/>
      <c r="M967140" s="25"/>
    </row>
    <row r="967141" spans="1:13" ht="17.25" customHeight="1" x14ac:dyDescent="0.15">
      <c r="A967141" s="25"/>
      <c r="C967141" s="25"/>
      <c r="D967141" s="25"/>
      <c r="E967141" s="25"/>
      <c r="J967141" s="25"/>
      <c r="K967141" s="25"/>
      <c r="M967141" s="25"/>
    </row>
    <row r="967142" spans="1:13" ht="17.25" customHeight="1" x14ac:dyDescent="0.15">
      <c r="A967142" s="25"/>
      <c r="C967142" s="25"/>
      <c r="D967142" s="25"/>
      <c r="E967142" s="25"/>
      <c r="J967142" s="25"/>
      <c r="K967142" s="25"/>
      <c r="M967142" s="25"/>
    </row>
    <row r="967143" spans="1:13" ht="17.25" customHeight="1" x14ac:dyDescent="0.15">
      <c r="A967143" s="25"/>
      <c r="C967143" s="25"/>
      <c r="D967143" s="25"/>
      <c r="E967143" s="25"/>
      <c r="J967143" s="25"/>
      <c r="K967143" s="25"/>
      <c r="M967143" s="25"/>
    </row>
    <row r="967144" spans="1:13" ht="17.25" customHeight="1" x14ac:dyDescent="0.15">
      <c r="A967144" s="25"/>
      <c r="C967144" s="25"/>
      <c r="D967144" s="25"/>
      <c r="E967144" s="25"/>
      <c r="J967144" s="25"/>
      <c r="K967144" s="25"/>
      <c r="M967144" s="25"/>
    </row>
    <row r="967145" spans="1:13" ht="17.25" customHeight="1" x14ac:dyDescent="0.15">
      <c r="A967145" s="25"/>
      <c r="C967145" s="25"/>
      <c r="D967145" s="25"/>
      <c r="E967145" s="25"/>
      <c r="J967145" s="25"/>
      <c r="K967145" s="25"/>
      <c r="M967145" s="25"/>
    </row>
    <row r="967146" spans="1:13" ht="17.25" customHeight="1" x14ac:dyDescent="0.15">
      <c r="A967146" s="25"/>
      <c r="C967146" s="25"/>
      <c r="D967146" s="25"/>
      <c r="E967146" s="25"/>
      <c r="J967146" s="25"/>
      <c r="K967146" s="25"/>
      <c r="M967146" s="25"/>
    </row>
    <row r="967147" spans="1:13" ht="17.25" customHeight="1" x14ac:dyDescent="0.15">
      <c r="A967147" s="25"/>
      <c r="C967147" s="25"/>
      <c r="D967147" s="25"/>
      <c r="E967147" s="25"/>
      <c r="J967147" s="25"/>
      <c r="K967147" s="25"/>
      <c r="M967147" s="25"/>
    </row>
    <row r="967148" spans="1:13" ht="17.25" customHeight="1" x14ac:dyDescent="0.15">
      <c r="A967148" s="25"/>
      <c r="C967148" s="25"/>
      <c r="D967148" s="25"/>
      <c r="E967148" s="25"/>
      <c r="J967148" s="25"/>
      <c r="K967148" s="25"/>
      <c r="M967148" s="25"/>
    </row>
    <row r="967149" spans="1:13" ht="17.25" customHeight="1" x14ac:dyDescent="0.15">
      <c r="A967149" s="25"/>
      <c r="C967149" s="25"/>
      <c r="D967149" s="25"/>
      <c r="E967149" s="25"/>
      <c r="J967149" s="25"/>
      <c r="K967149" s="25"/>
      <c r="M967149" s="25"/>
    </row>
    <row r="967150" spans="1:13" ht="17.25" customHeight="1" x14ac:dyDescent="0.15">
      <c r="A967150" s="25"/>
      <c r="C967150" s="25"/>
      <c r="D967150" s="25"/>
      <c r="E967150" s="25"/>
      <c r="J967150" s="25"/>
      <c r="K967150" s="25"/>
      <c r="M967150" s="25"/>
    </row>
    <row r="967151" spans="1:13" ht="17.25" customHeight="1" x14ac:dyDescent="0.15">
      <c r="A967151" s="25"/>
      <c r="C967151" s="25"/>
      <c r="D967151" s="25"/>
      <c r="E967151" s="25"/>
      <c r="J967151" s="25"/>
      <c r="K967151" s="25"/>
      <c r="M967151" s="25"/>
    </row>
    <row r="967152" spans="1:13" ht="17.25" customHeight="1" x14ac:dyDescent="0.15">
      <c r="A967152" s="25"/>
      <c r="C967152" s="25"/>
      <c r="D967152" s="25"/>
      <c r="E967152" s="25"/>
      <c r="J967152" s="25"/>
      <c r="K967152" s="25"/>
      <c r="M967152" s="25"/>
    </row>
    <row r="967153" spans="1:13" ht="17.25" customHeight="1" x14ac:dyDescent="0.15">
      <c r="A967153" s="25"/>
      <c r="C967153" s="25"/>
      <c r="D967153" s="25"/>
      <c r="E967153" s="25"/>
      <c r="J967153" s="25"/>
      <c r="K967153" s="25"/>
      <c r="M967153" s="25"/>
    </row>
    <row r="967154" spans="1:13" ht="17.25" customHeight="1" x14ac:dyDescent="0.15">
      <c r="A967154" s="25"/>
      <c r="C967154" s="25"/>
      <c r="D967154" s="25"/>
      <c r="E967154" s="25"/>
      <c r="J967154" s="25"/>
      <c r="K967154" s="25"/>
      <c r="M967154" s="25"/>
    </row>
    <row r="967155" spans="1:13" ht="17.25" customHeight="1" x14ac:dyDescent="0.15">
      <c r="A967155" s="25"/>
      <c r="C967155" s="25"/>
      <c r="D967155" s="25"/>
      <c r="E967155" s="25"/>
      <c r="J967155" s="25"/>
      <c r="K967155" s="25"/>
      <c r="M967155" s="25"/>
    </row>
    <row r="967156" spans="1:13" ht="17.25" customHeight="1" x14ac:dyDescent="0.15">
      <c r="A967156" s="25"/>
      <c r="C967156" s="25"/>
      <c r="D967156" s="25"/>
      <c r="E967156" s="25"/>
      <c r="J967156" s="25"/>
      <c r="K967156" s="25"/>
      <c r="M967156" s="25"/>
    </row>
    <row r="967157" spans="1:13" ht="17.25" customHeight="1" x14ac:dyDescent="0.15">
      <c r="A967157" s="25"/>
      <c r="C967157" s="25"/>
      <c r="D967157" s="25"/>
      <c r="E967157" s="25"/>
      <c r="J967157" s="25"/>
      <c r="K967157" s="25"/>
      <c r="M967157" s="25"/>
    </row>
    <row r="967158" spans="1:13" ht="17.25" customHeight="1" x14ac:dyDescent="0.15">
      <c r="A967158" s="25"/>
      <c r="C967158" s="25"/>
      <c r="D967158" s="25"/>
      <c r="E967158" s="25"/>
      <c r="J967158" s="25"/>
      <c r="K967158" s="25"/>
      <c r="M967158" s="25"/>
    </row>
    <row r="967159" spans="1:13" ht="17.25" customHeight="1" x14ac:dyDescent="0.15">
      <c r="A967159" s="25"/>
      <c r="C967159" s="25"/>
      <c r="D967159" s="25"/>
      <c r="E967159" s="25"/>
      <c r="J967159" s="25"/>
      <c r="K967159" s="25"/>
      <c r="M967159" s="25"/>
    </row>
    <row r="967160" spans="1:13" ht="17.25" customHeight="1" x14ac:dyDescent="0.15">
      <c r="A967160" s="25"/>
      <c r="C967160" s="25"/>
      <c r="D967160" s="25"/>
      <c r="E967160" s="25"/>
      <c r="J967160" s="25"/>
      <c r="K967160" s="25"/>
      <c r="M967160" s="25"/>
    </row>
    <row r="967161" spans="1:13" ht="17.25" customHeight="1" x14ac:dyDescent="0.15">
      <c r="A967161" s="25"/>
      <c r="C967161" s="25"/>
      <c r="D967161" s="25"/>
      <c r="E967161" s="25"/>
      <c r="J967161" s="25"/>
      <c r="K967161" s="25"/>
      <c r="M967161" s="25"/>
    </row>
    <row r="967162" spans="1:13" ht="17.25" customHeight="1" x14ac:dyDescent="0.15">
      <c r="A967162" s="25"/>
      <c r="C967162" s="25"/>
      <c r="D967162" s="25"/>
      <c r="E967162" s="25"/>
      <c r="J967162" s="25"/>
      <c r="K967162" s="25"/>
      <c r="M967162" s="25"/>
    </row>
    <row r="967163" spans="1:13" ht="17.25" customHeight="1" x14ac:dyDescent="0.15">
      <c r="A967163" s="25"/>
      <c r="C967163" s="25"/>
      <c r="D967163" s="25"/>
      <c r="E967163" s="25"/>
      <c r="J967163" s="25"/>
      <c r="K967163" s="25"/>
      <c r="M967163" s="25"/>
    </row>
    <row r="967164" spans="1:13" ht="17.25" customHeight="1" x14ac:dyDescent="0.15">
      <c r="A967164" s="25"/>
      <c r="C967164" s="25"/>
      <c r="D967164" s="25"/>
      <c r="E967164" s="25"/>
      <c r="J967164" s="25"/>
      <c r="K967164" s="25"/>
      <c r="M967164" s="25"/>
    </row>
    <row r="967165" spans="1:13" ht="17.25" customHeight="1" x14ac:dyDescent="0.15">
      <c r="A967165" s="25"/>
      <c r="C967165" s="25"/>
      <c r="D967165" s="25"/>
      <c r="E967165" s="25"/>
      <c r="J967165" s="25"/>
      <c r="K967165" s="25"/>
      <c r="M967165" s="25"/>
    </row>
    <row r="967166" spans="1:13" ht="17.25" customHeight="1" x14ac:dyDescent="0.15">
      <c r="A967166" s="25"/>
      <c r="C967166" s="25"/>
      <c r="D967166" s="25"/>
      <c r="E967166" s="25"/>
      <c r="J967166" s="25"/>
      <c r="K967166" s="25"/>
      <c r="M967166" s="25"/>
    </row>
    <row r="967167" spans="1:13" ht="17.25" customHeight="1" x14ac:dyDescent="0.15">
      <c r="A967167" s="25"/>
      <c r="C967167" s="25"/>
      <c r="D967167" s="25"/>
      <c r="E967167" s="25"/>
      <c r="J967167" s="25"/>
      <c r="K967167" s="25"/>
      <c r="M967167" s="25"/>
    </row>
    <row r="967168" spans="1:13" ht="17.25" customHeight="1" x14ac:dyDescent="0.15">
      <c r="A967168" s="25"/>
      <c r="C967168" s="25"/>
      <c r="D967168" s="25"/>
      <c r="E967168" s="25"/>
      <c r="J967168" s="25"/>
      <c r="K967168" s="25"/>
      <c r="M967168" s="25"/>
    </row>
    <row r="967169" spans="1:13" ht="17.25" customHeight="1" x14ac:dyDescent="0.15">
      <c r="A967169" s="25"/>
      <c r="C967169" s="25"/>
      <c r="D967169" s="25"/>
      <c r="E967169" s="25"/>
      <c r="J967169" s="25"/>
      <c r="K967169" s="25"/>
      <c r="M967169" s="25"/>
    </row>
    <row r="967170" spans="1:13" ht="17.25" customHeight="1" x14ac:dyDescent="0.15">
      <c r="A967170" s="25"/>
      <c r="C967170" s="25"/>
      <c r="D967170" s="25"/>
      <c r="E967170" s="25"/>
      <c r="J967170" s="25"/>
      <c r="K967170" s="25"/>
      <c r="M967170" s="25"/>
    </row>
    <row r="967171" spans="1:13" ht="17.25" customHeight="1" x14ac:dyDescent="0.15">
      <c r="A967171" s="25"/>
      <c r="C967171" s="25"/>
      <c r="D967171" s="25"/>
      <c r="E967171" s="25"/>
      <c r="J967171" s="25"/>
      <c r="K967171" s="25"/>
      <c r="M967171" s="25"/>
    </row>
    <row r="967172" spans="1:13" ht="17.25" customHeight="1" x14ac:dyDescent="0.15">
      <c r="A967172" s="25"/>
      <c r="C967172" s="25"/>
      <c r="D967172" s="25"/>
      <c r="E967172" s="25"/>
      <c r="J967172" s="25"/>
      <c r="K967172" s="25"/>
      <c r="M967172" s="25"/>
    </row>
    <row r="967173" spans="1:13" ht="17.25" customHeight="1" x14ac:dyDescent="0.15">
      <c r="A967173" s="25"/>
      <c r="C967173" s="25"/>
      <c r="D967173" s="25"/>
      <c r="E967173" s="25"/>
      <c r="J967173" s="25"/>
      <c r="K967173" s="25"/>
      <c r="M967173" s="25"/>
    </row>
    <row r="967174" spans="1:13" ht="17.25" customHeight="1" x14ac:dyDescent="0.15">
      <c r="A967174" s="25"/>
      <c r="C967174" s="25"/>
      <c r="D967174" s="25"/>
      <c r="E967174" s="25"/>
      <c r="J967174" s="25"/>
      <c r="K967174" s="25"/>
      <c r="M967174" s="25"/>
    </row>
    <row r="967175" spans="1:13" ht="17.25" customHeight="1" x14ac:dyDescent="0.15">
      <c r="A967175" s="25"/>
      <c r="C967175" s="25"/>
      <c r="D967175" s="25"/>
      <c r="E967175" s="25"/>
      <c r="J967175" s="25"/>
      <c r="K967175" s="25"/>
      <c r="M967175" s="25"/>
    </row>
    <row r="967176" spans="1:13" ht="17.25" customHeight="1" x14ac:dyDescent="0.15">
      <c r="A967176" s="25"/>
      <c r="C967176" s="25"/>
      <c r="D967176" s="25"/>
      <c r="E967176" s="25"/>
      <c r="J967176" s="25"/>
      <c r="K967176" s="25"/>
      <c r="M967176" s="25"/>
    </row>
    <row r="967177" spans="1:13" ht="17.25" customHeight="1" x14ac:dyDescent="0.15">
      <c r="A967177" s="25"/>
      <c r="C967177" s="25"/>
      <c r="D967177" s="25"/>
      <c r="E967177" s="25"/>
      <c r="J967177" s="25"/>
      <c r="K967177" s="25"/>
      <c r="M967177" s="25"/>
    </row>
    <row r="967178" spans="1:13" ht="17.25" customHeight="1" x14ac:dyDescent="0.15">
      <c r="A967178" s="25"/>
      <c r="C967178" s="25"/>
      <c r="D967178" s="25"/>
      <c r="E967178" s="25"/>
      <c r="J967178" s="25"/>
      <c r="K967178" s="25"/>
      <c r="M967178" s="25"/>
    </row>
    <row r="967179" spans="1:13" ht="17.25" customHeight="1" x14ac:dyDescent="0.15">
      <c r="A967179" s="25"/>
      <c r="C967179" s="25"/>
      <c r="D967179" s="25"/>
      <c r="E967179" s="25"/>
      <c r="J967179" s="25"/>
      <c r="K967179" s="25"/>
      <c r="M967179" s="25"/>
    </row>
    <row r="967180" spans="1:13" ht="17.25" customHeight="1" x14ac:dyDescent="0.15">
      <c r="A967180" s="25"/>
      <c r="C967180" s="25"/>
      <c r="D967180" s="25"/>
      <c r="E967180" s="25"/>
      <c r="J967180" s="25"/>
      <c r="K967180" s="25"/>
      <c r="M967180" s="25"/>
    </row>
    <row r="967181" spans="1:13" ht="17.25" customHeight="1" x14ac:dyDescent="0.15">
      <c r="A967181" s="25"/>
      <c r="C967181" s="25"/>
      <c r="D967181" s="25"/>
      <c r="E967181" s="25"/>
      <c r="J967181" s="25"/>
      <c r="K967181" s="25"/>
      <c r="M967181" s="25"/>
    </row>
    <row r="967182" spans="1:13" ht="17.25" customHeight="1" x14ac:dyDescent="0.15">
      <c r="A967182" s="25"/>
      <c r="C967182" s="25"/>
      <c r="D967182" s="25"/>
      <c r="E967182" s="25"/>
      <c r="J967182" s="25"/>
      <c r="K967182" s="25"/>
      <c r="M967182" s="25"/>
    </row>
    <row r="967183" spans="1:13" ht="17.25" customHeight="1" x14ac:dyDescent="0.15">
      <c r="A967183" s="25"/>
      <c r="C967183" s="25"/>
      <c r="D967183" s="25"/>
      <c r="E967183" s="25"/>
      <c r="J967183" s="25"/>
      <c r="K967183" s="25"/>
      <c r="M967183" s="25"/>
    </row>
    <row r="967184" spans="1:13" ht="17.25" customHeight="1" x14ac:dyDescent="0.15">
      <c r="A967184" s="25"/>
      <c r="C967184" s="25"/>
      <c r="D967184" s="25"/>
      <c r="E967184" s="25"/>
      <c r="J967184" s="25"/>
      <c r="K967184" s="25"/>
      <c r="M967184" s="25"/>
    </row>
    <row r="967185" spans="1:13" ht="17.25" customHeight="1" x14ac:dyDescent="0.15">
      <c r="A967185" s="25"/>
      <c r="C967185" s="25"/>
      <c r="D967185" s="25"/>
      <c r="E967185" s="25"/>
      <c r="J967185" s="25"/>
      <c r="K967185" s="25"/>
      <c r="M967185" s="25"/>
    </row>
    <row r="967186" spans="1:13" ht="17.25" customHeight="1" x14ac:dyDescent="0.15">
      <c r="A967186" s="25"/>
      <c r="C967186" s="25"/>
      <c r="D967186" s="25"/>
      <c r="E967186" s="25"/>
      <c r="J967186" s="25"/>
      <c r="K967186" s="25"/>
      <c r="M967186" s="25"/>
    </row>
    <row r="967187" spans="1:13" ht="17.25" customHeight="1" x14ac:dyDescent="0.15">
      <c r="A967187" s="25"/>
      <c r="C967187" s="25"/>
      <c r="D967187" s="25"/>
      <c r="E967187" s="25"/>
      <c r="J967187" s="25"/>
      <c r="K967187" s="25"/>
      <c r="M967187" s="25"/>
    </row>
    <row r="967188" spans="1:13" ht="17.25" customHeight="1" x14ac:dyDescent="0.15">
      <c r="A967188" s="25"/>
      <c r="C967188" s="25"/>
      <c r="D967188" s="25"/>
      <c r="E967188" s="25"/>
      <c r="J967188" s="25"/>
      <c r="K967188" s="25"/>
      <c r="M967188" s="25"/>
    </row>
    <row r="967189" spans="1:13" ht="17.25" customHeight="1" x14ac:dyDescent="0.15">
      <c r="A967189" s="25"/>
      <c r="C967189" s="25"/>
      <c r="D967189" s="25"/>
      <c r="E967189" s="25"/>
      <c r="J967189" s="25"/>
      <c r="K967189" s="25"/>
      <c r="M967189" s="25"/>
    </row>
    <row r="967190" spans="1:13" ht="17.25" customHeight="1" x14ac:dyDescent="0.15">
      <c r="A967190" s="25"/>
      <c r="C967190" s="25"/>
      <c r="D967190" s="25"/>
      <c r="E967190" s="25"/>
      <c r="J967190" s="25"/>
      <c r="K967190" s="25"/>
      <c r="M967190" s="25"/>
    </row>
    <row r="967191" spans="1:13" ht="17.25" customHeight="1" x14ac:dyDescent="0.15">
      <c r="A967191" s="25"/>
      <c r="C967191" s="25"/>
      <c r="D967191" s="25"/>
      <c r="E967191" s="25"/>
      <c r="J967191" s="25"/>
      <c r="K967191" s="25"/>
      <c r="M967191" s="25"/>
    </row>
    <row r="967192" spans="1:13" ht="17.25" customHeight="1" x14ac:dyDescent="0.15">
      <c r="A967192" s="25"/>
      <c r="C967192" s="25"/>
      <c r="D967192" s="25"/>
      <c r="E967192" s="25"/>
      <c r="J967192" s="25"/>
      <c r="K967192" s="25"/>
      <c r="M967192" s="25"/>
    </row>
    <row r="967193" spans="1:13" ht="17.25" customHeight="1" x14ac:dyDescent="0.15">
      <c r="A967193" s="25"/>
      <c r="C967193" s="25"/>
      <c r="D967193" s="25"/>
      <c r="E967193" s="25"/>
      <c r="J967193" s="25"/>
      <c r="K967193" s="25"/>
      <c r="M967193" s="25"/>
    </row>
    <row r="967194" spans="1:13" ht="17.25" customHeight="1" x14ac:dyDescent="0.15">
      <c r="A967194" s="25"/>
      <c r="C967194" s="25"/>
      <c r="D967194" s="25"/>
      <c r="E967194" s="25"/>
      <c r="J967194" s="25"/>
      <c r="K967194" s="25"/>
      <c r="M967194" s="25"/>
    </row>
    <row r="967195" spans="1:13" ht="17.25" customHeight="1" x14ac:dyDescent="0.15">
      <c r="A967195" s="25"/>
      <c r="C967195" s="25"/>
      <c r="D967195" s="25"/>
      <c r="E967195" s="25"/>
      <c r="J967195" s="25"/>
      <c r="K967195" s="25"/>
      <c r="M967195" s="25"/>
    </row>
    <row r="967196" spans="1:13" ht="17.25" customHeight="1" x14ac:dyDescent="0.15">
      <c r="A967196" s="25"/>
      <c r="C967196" s="25"/>
      <c r="D967196" s="25"/>
      <c r="E967196" s="25"/>
      <c r="J967196" s="25"/>
      <c r="K967196" s="25"/>
      <c r="M967196" s="25"/>
    </row>
    <row r="967197" spans="1:13" ht="17.25" customHeight="1" x14ac:dyDescent="0.15">
      <c r="A967197" s="25"/>
      <c r="C967197" s="25"/>
      <c r="D967197" s="25"/>
      <c r="E967197" s="25"/>
      <c r="J967197" s="25"/>
      <c r="K967197" s="25"/>
      <c r="M967197" s="25"/>
    </row>
    <row r="967198" spans="1:13" ht="17.25" customHeight="1" x14ac:dyDescent="0.15">
      <c r="A967198" s="25"/>
      <c r="C967198" s="25"/>
      <c r="D967198" s="25"/>
      <c r="E967198" s="25"/>
      <c r="J967198" s="25"/>
      <c r="K967198" s="25"/>
      <c r="M967198" s="25"/>
    </row>
    <row r="967199" spans="1:13" ht="17.25" customHeight="1" x14ac:dyDescent="0.15">
      <c r="A967199" s="25"/>
      <c r="C967199" s="25"/>
      <c r="D967199" s="25"/>
      <c r="E967199" s="25"/>
      <c r="J967199" s="25"/>
      <c r="K967199" s="25"/>
      <c r="M967199" s="25"/>
    </row>
    <row r="967200" spans="1:13" ht="17.25" customHeight="1" x14ac:dyDescent="0.15">
      <c r="A967200" s="25"/>
      <c r="C967200" s="25"/>
      <c r="D967200" s="25"/>
      <c r="E967200" s="25"/>
      <c r="J967200" s="25"/>
      <c r="K967200" s="25"/>
      <c r="M967200" s="25"/>
    </row>
    <row r="967201" spans="1:13" ht="17.25" customHeight="1" x14ac:dyDescent="0.15">
      <c r="A967201" s="25"/>
      <c r="C967201" s="25"/>
      <c r="D967201" s="25"/>
      <c r="E967201" s="25"/>
      <c r="J967201" s="25"/>
      <c r="K967201" s="25"/>
      <c r="M967201" s="25"/>
    </row>
    <row r="967202" spans="1:13" ht="17.25" customHeight="1" x14ac:dyDescent="0.15">
      <c r="A967202" s="25"/>
      <c r="C967202" s="25"/>
      <c r="D967202" s="25"/>
      <c r="E967202" s="25"/>
      <c r="J967202" s="25"/>
      <c r="K967202" s="25"/>
      <c r="M967202" s="25"/>
    </row>
    <row r="967203" spans="1:13" ht="17.25" customHeight="1" x14ac:dyDescent="0.15">
      <c r="A967203" s="25"/>
      <c r="C967203" s="25"/>
      <c r="D967203" s="25"/>
      <c r="E967203" s="25"/>
      <c r="J967203" s="25"/>
      <c r="K967203" s="25"/>
      <c r="M967203" s="25"/>
    </row>
    <row r="967204" spans="1:13" ht="17.25" customHeight="1" x14ac:dyDescent="0.15">
      <c r="A967204" s="25"/>
      <c r="C967204" s="25"/>
      <c r="D967204" s="25"/>
      <c r="E967204" s="25"/>
      <c r="J967204" s="25"/>
      <c r="K967204" s="25"/>
      <c r="M967204" s="25"/>
    </row>
    <row r="967205" spans="1:13" ht="17.25" customHeight="1" x14ac:dyDescent="0.15">
      <c r="A967205" s="25"/>
      <c r="C967205" s="25"/>
      <c r="D967205" s="25"/>
      <c r="E967205" s="25"/>
      <c r="J967205" s="25"/>
      <c r="K967205" s="25"/>
      <c r="M967205" s="25"/>
    </row>
    <row r="967206" spans="1:13" ht="17.25" customHeight="1" x14ac:dyDescent="0.15">
      <c r="A967206" s="25"/>
      <c r="C967206" s="25"/>
      <c r="D967206" s="25"/>
      <c r="E967206" s="25"/>
      <c r="J967206" s="25"/>
      <c r="K967206" s="25"/>
      <c r="M967206" s="25"/>
    </row>
    <row r="967207" spans="1:13" ht="17.25" customHeight="1" x14ac:dyDescent="0.15">
      <c r="A967207" s="25"/>
      <c r="C967207" s="25"/>
      <c r="D967207" s="25"/>
      <c r="E967207" s="25"/>
      <c r="J967207" s="25"/>
      <c r="K967207" s="25"/>
      <c r="M967207" s="25"/>
    </row>
    <row r="967208" spans="1:13" ht="17.25" customHeight="1" x14ac:dyDescent="0.15">
      <c r="A967208" s="25"/>
      <c r="C967208" s="25"/>
      <c r="D967208" s="25"/>
      <c r="E967208" s="25"/>
      <c r="J967208" s="25"/>
      <c r="K967208" s="25"/>
      <c r="M967208" s="25"/>
    </row>
    <row r="967209" spans="1:13" ht="17.25" customHeight="1" x14ac:dyDescent="0.15">
      <c r="A967209" s="25"/>
      <c r="C967209" s="25"/>
      <c r="D967209" s="25"/>
      <c r="E967209" s="25"/>
      <c r="J967209" s="25"/>
      <c r="K967209" s="25"/>
      <c r="M967209" s="25"/>
    </row>
    <row r="967210" spans="1:13" ht="17.25" customHeight="1" x14ac:dyDescent="0.15">
      <c r="A967210" s="25"/>
      <c r="C967210" s="25"/>
      <c r="D967210" s="25"/>
      <c r="E967210" s="25"/>
      <c r="J967210" s="25"/>
      <c r="K967210" s="25"/>
      <c r="M967210" s="25"/>
    </row>
    <row r="967211" spans="1:13" ht="17.25" customHeight="1" x14ac:dyDescent="0.15">
      <c r="A967211" s="25"/>
      <c r="C967211" s="25"/>
      <c r="D967211" s="25"/>
      <c r="E967211" s="25"/>
      <c r="J967211" s="25"/>
      <c r="K967211" s="25"/>
      <c r="M967211" s="25"/>
    </row>
    <row r="967212" spans="1:13" ht="17.25" customHeight="1" x14ac:dyDescent="0.15">
      <c r="A967212" s="25"/>
      <c r="C967212" s="25"/>
      <c r="D967212" s="25"/>
      <c r="E967212" s="25"/>
      <c r="J967212" s="25"/>
      <c r="K967212" s="25"/>
      <c r="M967212" s="25"/>
    </row>
    <row r="967213" spans="1:13" ht="17.25" customHeight="1" x14ac:dyDescent="0.15">
      <c r="A967213" s="25"/>
      <c r="C967213" s="25"/>
      <c r="D967213" s="25"/>
      <c r="E967213" s="25"/>
      <c r="J967213" s="25"/>
      <c r="K967213" s="25"/>
      <c r="M967213" s="25"/>
    </row>
    <row r="967214" spans="1:13" ht="17.25" customHeight="1" x14ac:dyDescent="0.15">
      <c r="A967214" s="25"/>
      <c r="C967214" s="25"/>
      <c r="D967214" s="25"/>
      <c r="E967214" s="25"/>
      <c r="J967214" s="25"/>
      <c r="K967214" s="25"/>
      <c r="M967214" s="25"/>
    </row>
    <row r="967215" spans="1:13" ht="17.25" customHeight="1" x14ac:dyDescent="0.15">
      <c r="A967215" s="25"/>
      <c r="C967215" s="25"/>
      <c r="D967215" s="25"/>
      <c r="E967215" s="25"/>
      <c r="J967215" s="25"/>
      <c r="K967215" s="25"/>
      <c r="M967215" s="25"/>
    </row>
    <row r="967216" spans="1:13" ht="17.25" customHeight="1" x14ac:dyDescent="0.15">
      <c r="A967216" s="25"/>
      <c r="C967216" s="25"/>
      <c r="D967216" s="25"/>
      <c r="E967216" s="25"/>
      <c r="J967216" s="25"/>
      <c r="K967216" s="25"/>
      <c r="M967216" s="25"/>
    </row>
    <row r="967217" spans="1:13" ht="17.25" customHeight="1" x14ac:dyDescent="0.15">
      <c r="A967217" s="25"/>
      <c r="C967217" s="25"/>
      <c r="D967217" s="25"/>
      <c r="E967217" s="25"/>
      <c r="J967217" s="25"/>
      <c r="K967217" s="25"/>
      <c r="M967217" s="25"/>
    </row>
    <row r="967218" spans="1:13" ht="17.25" customHeight="1" x14ac:dyDescent="0.15">
      <c r="A967218" s="25"/>
      <c r="C967218" s="25"/>
      <c r="D967218" s="25"/>
      <c r="E967218" s="25"/>
      <c r="J967218" s="25"/>
      <c r="K967218" s="25"/>
      <c r="M967218" s="25"/>
    </row>
    <row r="967219" spans="1:13" ht="17.25" customHeight="1" x14ac:dyDescent="0.15">
      <c r="A967219" s="25"/>
      <c r="C967219" s="25"/>
      <c r="D967219" s="25"/>
      <c r="E967219" s="25"/>
      <c r="J967219" s="25"/>
      <c r="K967219" s="25"/>
      <c r="M967219" s="25"/>
    </row>
    <row r="967220" spans="1:13" ht="17.25" customHeight="1" x14ac:dyDescent="0.15">
      <c r="A967220" s="25"/>
      <c r="C967220" s="25"/>
      <c r="D967220" s="25"/>
      <c r="E967220" s="25"/>
      <c r="J967220" s="25"/>
      <c r="K967220" s="25"/>
      <c r="M967220" s="25"/>
    </row>
    <row r="967221" spans="1:13" ht="17.25" customHeight="1" x14ac:dyDescent="0.15">
      <c r="A967221" s="25"/>
      <c r="C967221" s="25"/>
      <c r="D967221" s="25"/>
      <c r="E967221" s="25"/>
      <c r="J967221" s="25"/>
      <c r="K967221" s="25"/>
      <c r="M967221" s="25"/>
    </row>
    <row r="967222" spans="1:13" ht="17.25" customHeight="1" x14ac:dyDescent="0.15">
      <c r="A967222" s="25"/>
      <c r="C967222" s="25"/>
      <c r="D967222" s="25"/>
      <c r="E967222" s="25"/>
      <c r="J967222" s="25"/>
      <c r="K967222" s="25"/>
      <c r="M967222" s="25"/>
    </row>
    <row r="967223" spans="1:13" ht="17.25" customHeight="1" x14ac:dyDescent="0.15">
      <c r="A967223" s="25"/>
      <c r="C967223" s="25"/>
      <c r="D967223" s="25"/>
      <c r="E967223" s="25"/>
      <c r="J967223" s="25"/>
      <c r="K967223" s="25"/>
      <c r="M967223" s="25"/>
    </row>
    <row r="967224" spans="1:13" ht="17.25" customHeight="1" x14ac:dyDescent="0.15">
      <c r="A967224" s="25"/>
      <c r="C967224" s="25"/>
      <c r="D967224" s="25"/>
      <c r="E967224" s="25"/>
      <c r="J967224" s="25"/>
      <c r="K967224" s="25"/>
      <c r="M967224" s="25"/>
    </row>
    <row r="967225" spans="1:13" ht="17.25" customHeight="1" x14ac:dyDescent="0.15">
      <c r="A967225" s="25"/>
      <c r="C967225" s="25"/>
      <c r="D967225" s="25"/>
      <c r="E967225" s="25"/>
      <c r="J967225" s="25"/>
      <c r="K967225" s="25"/>
      <c r="M967225" s="25"/>
    </row>
    <row r="967226" spans="1:13" ht="17.25" customHeight="1" x14ac:dyDescent="0.15">
      <c r="A967226" s="25"/>
      <c r="C967226" s="25"/>
      <c r="D967226" s="25"/>
      <c r="E967226" s="25"/>
      <c r="J967226" s="25"/>
      <c r="K967226" s="25"/>
      <c r="M967226" s="25"/>
    </row>
    <row r="967227" spans="1:13" ht="17.25" customHeight="1" x14ac:dyDescent="0.15">
      <c r="A967227" s="25"/>
      <c r="C967227" s="25"/>
      <c r="D967227" s="25"/>
      <c r="E967227" s="25"/>
      <c r="J967227" s="25"/>
      <c r="K967227" s="25"/>
      <c r="M967227" s="25"/>
    </row>
    <row r="967228" spans="1:13" ht="17.25" customHeight="1" x14ac:dyDescent="0.15">
      <c r="A967228" s="25"/>
      <c r="C967228" s="25"/>
      <c r="D967228" s="25"/>
      <c r="E967228" s="25"/>
      <c r="J967228" s="25"/>
      <c r="K967228" s="25"/>
      <c r="M967228" s="25"/>
    </row>
    <row r="967229" spans="1:13" ht="17.25" customHeight="1" x14ac:dyDescent="0.15">
      <c r="A967229" s="25"/>
      <c r="C967229" s="25"/>
      <c r="D967229" s="25"/>
      <c r="E967229" s="25"/>
      <c r="J967229" s="25"/>
      <c r="K967229" s="25"/>
      <c r="M967229" s="25"/>
    </row>
    <row r="967230" spans="1:13" ht="17.25" customHeight="1" x14ac:dyDescent="0.15">
      <c r="A967230" s="25"/>
      <c r="C967230" s="25"/>
      <c r="D967230" s="25"/>
      <c r="E967230" s="25"/>
      <c r="J967230" s="25"/>
      <c r="K967230" s="25"/>
      <c r="M967230" s="25"/>
    </row>
    <row r="967231" spans="1:13" ht="17.25" customHeight="1" x14ac:dyDescent="0.15">
      <c r="A967231" s="25"/>
      <c r="C967231" s="25"/>
      <c r="D967231" s="25"/>
      <c r="E967231" s="25"/>
      <c r="J967231" s="25"/>
      <c r="K967231" s="25"/>
      <c r="M967231" s="25"/>
    </row>
    <row r="967232" spans="1:13" ht="17.25" customHeight="1" x14ac:dyDescent="0.15">
      <c r="A967232" s="25"/>
      <c r="C967232" s="25"/>
      <c r="D967232" s="25"/>
      <c r="E967232" s="25"/>
      <c r="J967232" s="25"/>
      <c r="K967232" s="25"/>
      <c r="M967232" s="25"/>
    </row>
    <row r="967233" spans="1:13" ht="17.25" customHeight="1" x14ac:dyDescent="0.15">
      <c r="A967233" s="25"/>
      <c r="C967233" s="25"/>
      <c r="D967233" s="25"/>
      <c r="E967233" s="25"/>
      <c r="J967233" s="25"/>
      <c r="K967233" s="25"/>
      <c r="M967233" s="25"/>
    </row>
    <row r="967234" spans="1:13" ht="17.25" customHeight="1" x14ac:dyDescent="0.15">
      <c r="A967234" s="25"/>
      <c r="C967234" s="25"/>
      <c r="D967234" s="25"/>
      <c r="E967234" s="25"/>
      <c r="J967234" s="25"/>
      <c r="K967234" s="25"/>
      <c r="M967234" s="25"/>
    </row>
    <row r="967235" spans="1:13" ht="17.25" customHeight="1" x14ac:dyDescent="0.15">
      <c r="A967235" s="25"/>
      <c r="C967235" s="25"/>
      <c r="D967235" s="25"/>
      <c r="E967235" s="25"/>
      <c r="J967235" s="25"/>
      <c r="K967235" s="25"/>
      <c r="M967235" s="25"/>
    </row>
    <row r="967236" spans="1:13" ht="17.25" customHeight="1" x14ac:dyDescent="0.15">
      <c r="A967236" s="25"/>
      <c r="C967236" s="25"/>
      <c r="D967236" s="25"/>
      <c r="E967236" s="25"/>
      <c r="J967236" s="25"/>
      <c r="K967236" s="25"/>
      <c r="M967236" s="25"/>
    </row>
    <row r="967237" spans="1:13" ht="17.25" customHeight="1" x14ac:dyDescent="0.15">
      <c r="A967237" s="25"/>
      <c r="C967237" s="25"/>
      <c r="D967237" s="25"/>
      <c r="E967237" s="25"/>
      <c r="J967237" s="25"/>
      <c r="K967237" s="25"/>
      <c r="M967237" s="25"/>
    </row>
    <row r="967238" spans="1:13" ht="17.25" customHeight="1" x14ac:dyDescent="0.15">
      <c r="A967238" s="25"/>
      <c r="C967238" s="25"/>
      <c r="D967238" s="25"/>
      <c r="E967238" s="25"/>
      <c r="J967238" s="25"/>
      <c r="K967238" s="25"/>
      <c r="M967238" s="25"/>
    </row>
    <row r="967239" spans="1:13" ht="17.25" customHeight="1" x14ac:dyDescent="0.15">
      <c r="A967239" s="25"/>
      <c r="C967239" s="25"/>
      <c r="D967239" s="25"/>
      <c r="E967239" s="25"/>
      <c r="J967239" s="25"/>
      <c r="K967239" s="25"/>
      <c r="M967239" s="25"/>
    </row>
    <row r="967240" spans="1:13" ht="17.25" customHeight="1" x14ac:dyDescent="0.15">
      <c r="A967240" s="25"/>
      <c r="C967240" s="25"/>
      <c r="D967240" s="25"/>
      <c r="E967240" s="25"/>
      <c r="J967240" s="25"/>
      <c r="K967240" s="25"/>
      <c r="M967240" s="25"/>
    </row>
    <row r="967241" spans="1:13" ht="17.25" customHeight="1" x14ac:dyDescent="0.15">
      <c r="A967241" s="25"/>
      <c r="C967241" s="25"/>
      <c r="D967241" s="25"/>
      <c r="E967241" s="25"/>
      <c r="J967241" s="25"/>
      <c r="K967241" s="25"/>
      <c r="M967241" s="25"/>
    </row>
    <row r="967242" spans="1:13" ht="17.25" customHeight="1" x14ac:dyDescent="0.15">
      <c r="A967242" s="25"/>
      <c r="C967242" s="25"/>
      <c r="D967242" s="25"/>
      <c r="E967242" s="25"/>
      <c r="J967242" s="25"/>
      <c r="K967242" s="25"/>
      <c r="M967242" s="25"/>
    </row>
    <row r="967243" spans="1:13" ht="17.25" customHeight="1" x14ac:dyDescent="0.15">
      <c r="A967243" s="25"/>
      <c r="C967243" s="25"/>
      <c r="D967243" s="25"/>
      <c r="E967243" s="25"/>
      <c r="J967243" s="25"/>
      <c r="K967243" s="25"/>
      <c r="M967243" s="25"/>
    </row>
    <row r="967244" spans="1:13" ht="17.25" customHeight="1" x14ac:dyDescent="0.15">
      <c r="A967244" s="25"/>
      <c r="C967244" s="25"/>
      <c r="D967244" s="25"/>
      <c r="E967244" s="25"/>
      <c r="J967244" s="25"/>
      <c r="K967244" s="25"/>
      <c r="M967244" s="25"/>
    </row>
    <row r="967245" spans="1:13" ht="17.25" customHeight="1" x14ac:dyDescent="0.15">
      <c r="A967245" s="25"/>
      <c r="C967245" s="25"/>
      <c r="D967245" s="25"/>
      <c r="E967245" s="25"/>
      <c r="J967245" s="25"/>
      <c r="K967245" s="25"/>
      <c r="M967245" s="25"/>
    </row>
    <row r="967246" spans="1:13" ht="17.25" customHeight="1" x14ac:dyDescent="0.15">
      <c r="A967246" s="25"/>
      <c r="C967246" s="25"/>
      <c r="D967246" s="25"/>
      <c r="E967246" s="25"/>
      <c r="J967246" s="25"/>
      <c r="K967246" s="25"/>
      <c r="M967246" s="25"/>
    </row>
    <row r="967247" spans="1:13" ht="17.25" customHeight="1" x14ac:dyDescent="0.15">
      <c r="A967247" s="25"/>
      <c r="C967247" s="25"/>
      <c r="D967247" s="25"/>
      <c r="E967247" s="25"/>
      <c r="J967247" s="25"/>
      <c r="K967247" s="25"/>
      <c r="M967247" s="25"/>
    </row>
    <row r="967248" spans="1:13" ht="17.25" customHeight="1" x14ac:dyDescent="0.15">
      <c r="A967248" s="25"/>
      <c r="C967248" s="25"/>
      <c r="D967248" s="25"/>
      <c r="E967248" s="25"/>
      <c r="J967248" s="25"/>
      <c r="K967248" s="25"/>
      <c r="M967248" s="25"/>
    </row>
    <row r="967249" spans="1:13" ht="17.25" customHeight="1" x14ac:dyDescent="0.15">
      <c r="A967249" s="25"/>
      <c r="C967249" s="25"/>
      <c r="D967249" s="25"/>
      <c r="E967249" s="25"/>
      <c r="J967249" s="25"/>
      <c r="K967249" s="25"/>
      <c r="M967249" s="25"/>
    </row>
    <row r="967250" spans="1:13" ht="17.25" customHeight="1" x14ac:dyDescent="0.15">
      <c r="A967250" s="25"/>
      <c r="C967250" s="25"/>
      <c r="D967250" s="25"/>
      <c r="E967250" s="25"/>
      <c r="J967250" s="25"/>
      <c r="K967250" s="25"/>
      <c r="M967250" s="25"/>
    </row>
    <row r="967251" spans="1:13" ht="17.25" customHeight="1" x14ac:dyDescent="0.15">
      <c r="A967251" s="25"/>
      <c r="C967251" s="25"/>
      <c r="D967251" s="25"/>
      <c r="E967251" s="25"/>
      <c r="J967251" s="25"/>
      <c r="K967251" s="25"/>
      <c r="M967251" s="25"/>
    </row>
    <row r="967252" spans="1:13" ht="17.25" customHeight="1" x14ac:dyDescent="0.15">
      <c r="A967252" s="25"/>
      <c r="C967252" s="25"/>
      <c r="D967252" s="25"/>
      <c r="E967252" s="25"/>
      <c r="J967252" s="25"/>
      <c r="K967252" s="25"/>
      <c r="M967252" s="25"/>
    </row>
    <row r="967253" spans="1:13" ht="17.25" customHeight="1" x14ac:dyDescent="0.15">
      <c r="A967253" s="25"/>
      <c r="C967253" s="25"/>
      <c r="D967253" s="25"/>
      <c r="E967253" s="25"/>
      <c r="J967253" s="25"/>
      <c r="K967253" s="25"/>
      <c r="M967253" s="25"/>
    </row>
    <row r="967254" spans="1:13" ht="17.25" customHeight="1" x14ac:dyDescent="0.15">
      <c r="A967254" s="25"/>
      <c r="C967254" s="25"/>
      <c r="D967254" s="25"/>
      <c r="E967254" s="25"/>
      <c r="J967254" s="25"/>
      <c r="K967254" s="25"/>
      <c r="M967254" s="25"/>
    </row>
    <row r="967255" spans="1:13" ht="17.25" customHeight="1" x14ac:dyDescent="0.15">
      <c r="A967255" s="25"/>
      <c r="C967255" s="25"/>
      <c r="D967255" s="25"/>
      <c r="E967255" s="25"/>
      <c r="J967255" s="25"/>
      <c r="K967255" s="25"/>
      <c r="M967255" s="25"/>
    </row>
    <row r="967256" spans="1:13" ht="17.25" customHeight="1" x14ac:dyDescent="0.15">
      <c r="A967256" s="25"/>
      <c r="C967256" s="25"/>
      <c r="D967256" s="25"/>
      <c r="E967256" s="25"/>
      <c r="J967256" s="25"/>
      <c r="K967256" s="25"/>
      <c r="M967256" s="25"/>
    </row>
    <row r="967257" spans="1:13" ht="17.25" customHeight="1" x14ac:dyDescent="0.15">
      <c r="A967257" s="25"/>
      <c r="C967257" s="25"/>
      <c r="D967257" s="25"/>
      <c r="E967257" s="25"/>
      <c r="J967257" s="25"/>
      <c r="K967257" s="25"/>
      <c r="M967257" s="25"/>
    </row>
    <row r="967258" spans="1:13" ht="17.25" customHeight="1" x14ac:dyDescent="0.15">
      <c r="A967258" s="25"/>
      <c r="C967258" s="25"/>
      <c r="D967258" s="25"/>
      <c r="E967258" s="25"/>
      <c r="J967258" s="25"/>
      <c r="K967258" s="25"/>
      <c r="M967258" s="25"/>
    </row>
    <row r="967259" spans="1:13" ht="17.25" customHeight="1" x14ac:dyDescent="0.15">
      <c r="A967259" s="25"/>
      <c r="C967259" s="25"/>
      <c r="D967259" s="25"/>
      <c r="E967259" s="25"/>
      <c r="J967259" s="25"/>
      <c r="K967259" s="25"/>
      <c r="M967259" s="25"/>
    </row>
    <row r="967260" spans="1:13" ht="17.25" customHeight="1" x14ac:dyDescent="0.15">
      <c r="A967260" s="25"/>
      <c r="C967260" s="25"/>
      <c r="D967260" s="25"/>
      <c r="E967260" s="25"/>
      <c r="J967260" s="25"/>
      <c r="K967260" s="25"/>
      <c r="M967260" s="25"/>
    </row>
    <row r="967261" spans="1:13" ht="17.25" customHeight="1" x14ac:dyDescent="0.15">
      <c r="A967261" s="25"/>
      <c r="C967261" s="25"/>
      <c r="D967261" s="25"/>
      <c r="E967261" s="25"/>
      <c r="J967261" s="25"/>
      <c r="K967261" s="25"/>
      <c r="M967261" s="25"/>
    </row>
    <row r="967262" spans="1:13" ht="17.25" customHeight="1" x14ac:dyDescent="0.15">
      <c r="A967262" s="25"/>
      <c r="C967262" s="25"/>
      <c r="D967262" s="25"/>
      <c r="E967262" s="25"/>
      <c r="J967262" s="25"/>
      <c r="K967262" s="25"/>
      <c r="M967262" s="25"/>
    </row>
    <row r="967263" spans="1:13" ht="17.25" customHeight="1" x14ac:dyDescent="0.15">
      <c r="A967263" s="25"/>
      <c r="C967263" s="25"/>
      <c r="D967263" s="25"/>
      <c r="E967263" s="25"/>
      <c r="J967263" s="25"/>
      <c r="K967263" s="25"/>
      <c r="M967263" s="25"/>
    </row>
    <row r="967264" spans="1:13" ht="17.25" customHeight="1" x14ac:dyDescent="0.15">
      <c r="A967264" s="25"/>
      <c r="C967264" s="25"/>
      <c r="D967264" s="25"/>
      <c r="E967264" s="25"/>
      <c r="J967264" s="25"/>
      <c r="K967264" s="25"/>
      <c r="M967264" s="25"/>
    </row>
    <row r="967265" spans="1:13" ht="17.25" customHeight="1" x14ac:dyDescent="0.15">
      <c r="A967265" s="25"/>
      <c r="C967265" s="25"/>
      <c r="D967265" s="25"/>
      <c r="E967265" s="25"/>
      <c r="J967265" s="25"/>
      <c r="K967265" s="25"/>
      <c r="M967265" s="25"/>
    </row>
    <row r="967266" spans="1:13" ht="17.25" customHeight="1" x14ac:dyDescent="0.15">
      <c r="A967266" s="25"/>
      <c r="C967266" s="25"/>
      <c r="D967266" s="25"/>
      <c r="E967266" s="25"/>
      <c r="J967266" s="25"/>
      <c r="K967266" s="25"/>
      <c r="M967266" s="25"/>
    </row>
    <row r="967267" spans="1:13" ht="17.25" customHeight="1" x14ac:dyDescent="0.15">
      <c r="A967267" s="25"/>
      <c r="C967267" s="25"/>
      <c r="D967267" s="25"/>
      <c r="E967267" s="25"/>
      <c r="J967267" s="25"/>
      <c r="K967267" s="25"/>
      <c r="M967267" s="25"/>
    </row>
    <row r="967268" spans="1:13" ht="17.25" customHeight="1" x14ac:dyDescent="0.15">
      <c r="A967268" s="25"/>
      <c r="C967268" s="25"/>
      <c r="D967268" s="25"/>
      <c r="E967268" s="25"/>
      <c r="J967268" s="25"/>
      <c r="K967268" s="25"/>
      <c r="M967268" s="25"/>
    </row>
    <row r="967269" spans="1:13" ht="17.25" customHeight="1" x14ac:dyDescent="0.15">
      <c r="A967269" s="25"/>
      <c r="C967269" s="25"/>
      <c r="D967269" s="25"/>
      <c r="E967269" s="25"/>
      <c r="J967269" s="25"/>
      <c r="K967269" s="25"/>
      <c r="M967269" s="25"/>
    </row>
    <row r="967270" spans="1:13" ht="17.25" customHeight="1" x14ac:dyDescent="0.15">
      <c r="A967270" s="25"/>
      <c r="C967270" s="25"/>
      <c r="D967270" s="25"/>
      <c r="E967270" s="25"/>
      <c r="J967270" s="25"/>
      <c r="K967270" s="25"/>
      <c r="M967270" s="25"/>
    </row>
    <row r="967271" spans="1:13" ht="17.25" customHeight="1" x14ac:dyDescent="0.15">
      <c r="A967271" s="25"/>
      <c r="C967271" s="25"/>
      <c r="D967271" s="25"/>
      <c r="E967271" s="25"/>
      <c r="J967271" s="25"/>
      <c r="K967271" s="25"/>
      <c r="M967271" s="25"/>
    </row>
    <row r="967272" spans="1:13" ht="17.25" customHeight="1" x14ac:dyDescent="0.15">
      <c r="A967272" s="25"/>
      <c r="C967272" s="25"/>
      <c r="D967272" s="25"/>
      <c r="E967272" s="25"/>
      <c r="J967272" s="25"/>
      <c r="K967272" s="25"/>
      <c r="M967272" s="25"/>
    </row>
    <row r="967273" spans="1:13" ht="17.25" customHeight="1" x14ac:dyDescent="0.15">
      <c r="A967273" s="25"/>
      <c r="C967273" s="25"/>
      <c r="D967273" s="25"/>
      <c r="E967273" s="25"/>
      <c r="J967273" s="25"/>
      <c r="K967273" s="25"/>
      <c r="M967273" s="25"/>
    </row>
    <row r="967274" spans="1:13" ht="17.25" customHeight="1" x14ac:dyDescent="0.15">
      <c r="A967274" s="25"/>
      <c r="C967274" s="25"/>
      <c r="D967274" s="25"/>
      <c r="E967274" s="25"/>
      <c r="J967274" s="25"/>
      <c r="K967274" s="25"/>
      <c r="M967274" s="25"/>
    </row>
    <row r="967275" spans="1:13" ht="17.25" customHeight="1" x14ac:dyDescent="0.15">
      <c r="A967275" s="25"/>
      <c r="C967275" s="25"/>
      <c r="D967275" s="25"/>
      <c r="E967275" s="25"/>
      <c r="J967275" s="25"/>
      <c r="K967275" s="25"/>
      <c r="M967275" s="25"/>
    </row>
    <row r="967276" spans="1:13" ht="17.25" customHeight="1" x14ac:dyDescent="0.15">
      <c r="A967276" s="25"/>
      <c r="C967276" s="25"/>
      <c r="D967276" s="25"/>
      <c r="E967276" s="25"/>
      <c r="J967276" s="25"/>
      <c r="K967276" s="25"/>
      <c r="M967276" s="25"/>
    </row>
    <row r="967277" spans="1:13" ht="17.25" customHeight="1" x14ac:dyDescent="0.15">
      <c r="A967277" s="25"/>
      <c r="C967277" s="25"/>
      <c r="D967277" s="25"/>
      <c r="E967277" s="25"/>
      <c r="J967277" s="25"/>
      <c r="K967277" s="25"/>
      <c r="M967277" s="25"/>
    </row>
    <row r="967278" spans="1:13" ht="17.25" customHeight="1" x14ac:dyDescent="0.15">
      <c r="A967278" s="25"/>
      <c r="C967278" s="25"/>
      <c r="D967278" s="25"/>
      <c r="E967278" s="25"/>
      <c r="J967278" s="25"/>
      <c r="K967278" s="25"/>
      <c r="M967278" s="25"/>
    </row>
    <row r="967279" spans="1:13" ht="17.25" customHeight="1" x14ac:dyDescent="0.15">
      <c r="A967279" s="25"/>
      <c r="C967279" s="25"/>
      <c r="D967279" s="25"/>
      <c r="E967279" s="25"/>
      <c r="J967279" s="25"/>
      <c r="K967279" s="25"/>
      <c r="M967279" s="25"/>
    </row>
    <row r="967280" spans="1:13" ht="17.25" customHeight="1" x14ac:dyDescent="0.15">
      <c r="A967280" s="25"/>
      <c r="C967280" s="25"/>
      <c r="D967280" s="25"/>
      <c r="E967280" s="25"/>
      <c r="J967280" s="25"/>
      <c r="K967280" s="25"/>
      <c r="M967280" s="25"/>
    </row>
    <row r="967281" spans="1:13" ht="17.25" customHeight="1" x14ac:dyDescent="0.15">
      <c r="A967281" s="25"/>
      <c r="C967281" s="25"/>
      <c r="D967281" s="25"/>
      <c r="E967281" s="25"/>
      <c r="J967281" s="25"/>
      <c r="K967281" s="25"/>
      <c r="M967281" s="25"/>
    </row>
    <row r="967282" spans="1:13" ht="17.25" customHeight="1" x14ac:dyDescent="0.15">
      <c r="A967282" s="25"/>
      <c r="C967282" s="25"/>
      <c r="D967282" s="25"/>
      <c r="E967282" s="25"/>
      <c r="J967282" s="25"/>
      <c r="K967282" s="25"/>
      <c r="M967282" s="25"/>
    </row>
    <row r="967283" spans="1:13" ht="17.25" customHeight="1" x14ac:dyDescent="0.15">
      <c r="A967283" s="25"/>
      <c r="C967283" s="25"/>
      <c r="D967283" s="25"/>
      <c r="E967283" s="25"/>
      <c r="J967283" s="25"/>
      <c r="K967283" s="25"/>
      <c r="M967283" s="25"/>
    </row>
    <row r="967284" spans="1:13" ht="17.25" customHeight="1" x14ac:dyDescent="0.15">
      <c r="A967284" s="25"/>
      <c r="C967284" s="25"/>
      <c r="D967284" s="25"/>
      <c r="E967284" s="25"/>
      <c r="J967284" s="25"/>
      <c r="K967284" s="25"/>
      <c r="M967284" s="25"/>
    </row>
    <row r="967285" spans="1:13" ht="17.25" customHeight="1" x14ac:dyDescent="0.15">
      <c r="A967285" s="25"/>
      <c r="C967285" s="25"/>
      <c r="D967285" s="25"/>
      <c r="E967285" s="25"/>
      <c r="J967285" s="25"/>
      <c r="K967285" s="25"/>
      <c r="M967285" s="25"/>
    </row>
    <row r="967286" spans="1:13" ht="17.25" customHeight="1" x14ac:dyDescent="0.15">
      <c r="A967286" s="25"/>
      <c r="C967286" s="25"/>
      <c r="D967286" s="25"/>
      <c r="E967286" s="25"/>
      <c r="J967286" s="25"/>
      <c r="K967286" s="25"/>
      <c r="M967286" s="25"/>
    </row>
    <row r="967287" spans="1:13" ht="17.25" customHeight="1" x14ac:dyDescent="0.15">
      <c r="A967287" s="25"/>
      <c r="C967287" s="25"/>
      <c r="D967287" s="25"/>
      <c r="E967287" s="25"/>
      <c r="J967287" s="25"/>
      <c r="K967287" s="25"/>
      <c r="M967287" s="25"/>
    </row>
    <row r="967288" spans="1:13" ht="17.25" customHeight="1" x14ac:dyDescent="0.15">
      <c r="A967288" s="25"/>
      <c r="C967288" s="25"/>
      <c r="D967288" s="25"/>
      <c r="E967288" s="25"/>
      <c r="J967288" s="25"/>
      <c r="K967288" s="25"/>
      <c r="M967288" s="25"/>
    </row>
    <row r="967289" spans="1:13" ht="17.25" customHeight="1" x14ac:dyDescent="0.15">
      <c r="A967289" s="25"/>
      <c r="C967289" s="25"/>
      <c r="D967289" s="25"/>
      <c r="E967289" s="25"/>
      <c r="J967289" s="25"/>
      <c r="K967289" s="25"/>
      <c r="M967289" s="25"/>
    </row>
    <row r="967290" spans="1:13" ht="17.25" customHeight="1" x14ac:dyDescent="0.15">
      <c r="A967290" s="25"/>
      <c r="C967290" s="25"/>
      <c r="D967290" s="25"/>
      <c r="E967290" s="25"/>
      <c r="J967290" s="25"/>
      <c r="K967290" s="25"/>
      <c r="M967290" s="25"/>
    </row>
    <row r="967291" spans="1:13" ht="17.25" customHeight="1" x14ac:dyDescent="0.15">
      <c r="A967291" s="25"/>
      <c r="C967291" s="25"/>
      <c r="D967291" s="25"/>
      <c r="E967291" s="25"/>
      <c r="J967291" s="25"/>
      <c r="K967291" s="25"/>
      <c r="M967291" s="25"/>
    </row>
    <row r="967292" spans="1:13" ht="17.25" customHeight="1" x14ac:dyDescent="0.15">
      <c r="A967292" s="25"/>
      <c r="C967292" s="25"/>
      <c r="D967292" s="25"/>
      <c r="E967292" s="25"/>
      <c r="J967292" s="25"/>
      <c r="K967292" s="25"/>
      <c r="M967292" s="25"/>
    </row>
    <row r="967293" spans="1:13" ht="17.25" customHeight="1" x14ac:dyDescent="0.15">
      <c r="A967293" s="25"/>
      <c r="C967293" s="25"/>
      <c r="D967293" s="25"/>
      <c r="E967293" s="25"/>
      <c r="J967293" s="25"/>
      <c r="K967293" s="25"/>
      <c r="M967293" s="25"/>
    </row>
    <row r="967294" spans="1:13" ht="17.25" customHeight="1" x14ac:dyDescent="0.15">
      <c r="A967294" s="25"/>
      <c r="C967294" s="25"/>
      <c r="D967294" s="25"/>
      <c r="E967294" s="25"/>
      <c r="J967294" s="25"/>
      <c r="K967294" s="25"/>
      <c r="M967294" s="25"/>
    </row>
    <row r="967295" spans="1:13" ht="17.25" customHeight="1" x14ac:dyDescent="0.15">
      <c r="A967295" s="25"/>
      <c r="C967295" s="25"/>
      <c r="D967295" s="25"/>
      <c r="E967295" s="25"/>
      <c r="J967295" s="25"/>
      <c r="K967295" s="25"/>
      <c r="M967295" s="25"/>
    </row>
    <row r="967296" spans="1:13" ht="17.25" customHeight="1" x14ac:dyDescent="0.15">
      <c r="A967296" s="25"/>
      <c r="C967296" s="25"/>
      <c r="D967296" s="25"/>
      <c r="E967296" s="25"/>
      <c r="J967296" s="25"/>
      <c r="K967296" s="25"/>
      <c r="M967296" s="25"/>
    </row>
    <row r="967297" spans="1:13" ht="17.25" customHeight="1" x14ac:dyDescent="0.15">
      <c r="A967297" s="25"/>
      <c r="C967297" s="25"/>
      <c r="D967297" s="25"/>
      <c r="E967297" s="25"/>
      <c r="J967297" s="25"/>
      <c r="K967297" s="25"/>
      <c r="M967297" s="25"/>
    </row>
    <row r="967298" spans="1:13" ht="17.25" customHeight="1" x14ac:dyDescent="0.15">
      <c r="A967298" s="25"/>
      <c r="C967298" s="25"/>
      <c r="D967298" s="25"/>
      <c r="E967298" s="25"/>
      <c r="J967298" s="25"/>
      <c r="K967298" s="25"/>
      <c r="M967298" s="25"/>
    </row>
    <row r="967299" spans="1:13" ht="17.25" customHeight="1" x14ac:dyDescent="0.15">
      <c r="A967299" s="25"/>
      <c r="C967299" s="25"/>
      <c r="D967299" s="25"/>
      <c r="E967299" s="25"/>
      <c r="J967299" s="25"/>
      <c r="K967299" s="25"/>
      <c r="M967299" s="25"/>
    </row>
    <row r="967300" spans="1:13" ht="17.25" customHeight="1" x14ac:dyDescent="0.15">
      <c r="A967300" s="25"/>
      <c r="C967300" s="25"/>
      <c r="D967300" s="25"/>
      <c r="E967300" s="25"/>
      <c r="J967300" s="25"/>
      <c r="K967300" s="25"/>
      <c r="M967300" s="25"/>
    </row>
    <row r="967301" spans="1:13" ht="17.25" customHeight="1" x14ac:dyDescent="0.15">
      <c r="A967301" s="25"/>
      <c r="C967301" s="25"/>
      <c r="D967301" s="25"/>
      <c r="E967301" s="25"/>
      <c r="J967301" s="25"/>
      <c r="K967301" s="25"/>
      <c r="M967301" s="25"/>
    </row>
    <row r="967302" spans="1:13" ht="17.25" customHeight="1" x14ac:dyDescent="0.15">
      <c r="A967302" s="25"/>
      <c r="C967302" s="25"/>
      <c r="D967302" s="25"/>
      <c r="E967302" s="25"/>
      <c r="J967302" s="25"/>
      <c r="K967302" s="25"/>
      <c r="M967302" s="25"/>
    </row>
    <row r="967303" spans="1:13" ht="17.25" customHeight="1" x14ac:dyDescent="0.15">
      <c r="A967303" s="25"/>
      <c r="C967303" s="25"/>
      <c r="D967303" s="25"/>
      <c r="E967303" s="25"/>
      <c r="J967303" s="25"/>
      <c r="K967303" s="25"/>
      <c r="M967303" s="25"/>
    </row>
    <row r="967304" spans="1:13" ht="17.25" customHeight="1" x14ac:dyDescent="0.15">
      <c r="A967304" s="25"/>
      <c r="C967304" s="25"/>
      <c r="D967304" s="25"/>
      <c r="E967304" s="25"/>
      <c r="J967304" s="25"/>
      <c r="K967304" s="25"/>
      <c r="M967304" s="25"/>
    </row>
    <row r="967305" spans="1:13" ht="17.25" customHeight="1" x14ac:dyDescent="0.15">
      <c r="A967305" s="25"/>
      <c r="C967305" s="25"/>
      <c r="D967305" s="25"/>
      <c r="E967305" s="25"/>
      <c r="J967305" s="25"/>
      <c r="K967305" s="25"/>
      <c r="M967305" s="25"/>
    </row>
    <row r="967306" spans="1:13" ht="17.25" customHeight="1" x14ac:dyDescent="0.15">
      <c r="A967306" s="25"/>
      <c r="C967306" s="25"/>
      <c r="D967306" s="25"/>
      <c r="E967306" s="25"/>
      <c r="J967306" s="25"/>
      <c r="K967306" s="25"/>
      <c r="M967306" s="25"/>
    </row>
    <row r="967307" spans="1:13" ht="17.25" customHeight="1" x14ac:dyDescent="0.15">
      <c r="A967307" s="25"/>
      <c r="C967307" s="25"/>
      <c r="D967307" s="25"/>
      <c r="E967307" s="25"/>
      <c r="J967307" s="25"/>
      <c r="K967307" s="25"/>
      <c r="M967307" s="25"/>
    </row>
    <row r="967308" spans="1:13" ht="17.25" customHeight="1" x14ac:dyDescent="0.15">
      <c r="A967308" s="25"/>
      <c r="C967308" s="25"/>
      <c r="D967308" s="25"/>
      <c r="E967308" s="25"/>
      <c r="J967308" s="25"/>
      <c r="K967308" s="25"/>
      <c r="M967308" s="25"/>
    </row>
    <row r="967309" spans="1:13" ht="17.25" customHeight="1" x14ac:dyDescent="0.15">
      <c r="A967309" s="25"/>
      <c r="C967309" s="25"/>
      <c r="D967309" s="25"/>
      <c r="E967309" s="25"/>
      <c r="J967309" s="25"/>
      <c r="K967309" s="25"/>
      <c r="M967309" s="25"/>
    </row>
    <row r="967310" spans="1:13" ht="17.25" customHeight="1" x14ac:dyDescent="0.15">
      <c r="A967310" s="25"/>
      <c r="C967310" s="25"/>
      <c r="D967310" s="25"/>
      <c r="E967310" s="25"/>
      <c r="J967310" s="25"/>
      <c r="K967310" s="25"/>
      <c r="M967310" s="25"/>
    </row>
    <row r="967311" spans="1:13" ht="17.25" customHeight="1" x14ac:dyDescent="0.15">
      <c r="A967311" s="25"/>
      <c r="C967311" s="25"/>
      <c r="D967311" s="25"/>
      <c r="E967311" s="25"/>
      <c r="J967311" s="25"/>
      <c r="K967311" s="25"/>
      <c r="M967311" s="25"/>
    </row>
    <row r="967312" spans="1:13" ht="17.25" customHeight="1" x14ac:dyDescent="0.15">
      <c r="A967312" s="25"/>
      <c r="C967312" s="25"/>
      <c r="D967312" s="25"/>
      <c r="E967312" s="25"/>
      <c r="J967312" s="25"/>
      <c r="K967312" s="25"/>
      <c r="M967312" s="25"/>
    </row>
    <row r="967313" spans="1:13" ht="17.25" customHeight="1" x14ac:dyDescent="0.15">
      <c r="A967313" s="25"/>
      <c r="C967313" s="25"/>
      <c r="D967313" s="25"/>
      <c r="E967313" s="25"/>
      <c r="J967313" s="25"/>
      <c r="K967313" s="25"/>
      <c r="M967313" s="25"/>
    </row>
    <row r="967314" spans="1:13" ht="17.25" customHeight="1" x14ac:dyDescent="0.15">
      <c r="A967314" s="25"/>
      <c r="C967314" s="25"/>
      <c r="D967314" s="25"/>
      <c r="E967314" s="25"/>
      <c r="J967314" s="25"/>
      <c r="K967314" s="25"/>
      <c r="M967314" s="25"/>
    </row>
    <row r="967315" spans="1:13" ht="17.25" customHeight="1" x14ac:dyDescent="0.15">
      <c r="A967315" s="25"/>
      <c r="C967315" s="25"/>
      <c r="D967315" s="25"/>
      <c r="E967315" s="25"/>
      <c r="J967315" s="25"/>
      <c r="K967315" s="25"/>
      <c r="M967315" s="25"/>
    </row>
    <row r="967316" spans="1:13" ht="17.25" customHeight="1" x14ac:dyDescent="0.15">
      <c r="A967316" s="25"/>
      <c r="C967316" s="25"/>
      <c r="D967316" s="25"/>
      <c r="E967316" s="25"/>
      <c r="J967316" s="25"/>
      <c r="K967316" s="25"/>
      <c r="M967316" s="25"/>
    </row>
    <row r="967317" spans="1:13" ht="17.25" customHeight="1" x14ac:dyDescent="0.15">
      <c r="A967317" s="25"/>
      <c r="C967317" s="25"/>
      <c r="D967317" s="25"/>
      <c r="E967317" s="25"/>
      <c r="J967317" s="25"/>
      <c r="K967317" s="25"/>
      <c r="M967317" s="25"/>
    </row>
    <row r="967318" spans="1:13" ht="17.25" customHeight="1" x14ac:dyDescent="0.15">
      <c r="A967318" s="25"/>
      <c r="C967318" s="25"/>
      <c r="D967318" s="25"/>
      <c r="E967318" s="25"/>
      <c r="J967318" s="25"/>
      <c r="K967318" s="25"/>
      <c r="M967318" s="25"/>
    </row>
    <row r="967319" spans="1:13" ht="17.25" customHeight="1" x14ac:dyDescent="0.15">
      <c r="A967319" s="25"/>
      <c r="C967319" s="25"/>
      <c r="D967319" s="25"/>
      <c r="E967319" s="25"/>
      <c r="J967319" s="25"/>
      <c r="K967319" s="25"/>
      <c r="M967319" s="25"/>
    </row>
    <row r="967320" spans="1:13" ht="17.25" customHeight="1" x14ac:dyDescent="0.15">
      <c r="A967320" s="25"/>
      <c r="C967320" s="25"/>
      <c r="D967320" s="25"/>
      <c r="E967320" s="25"/>
      <c r="J967320" s="25"/>
      <c r="K967320" s="25"/>
      <c r="M967320" s="25"/>
    </row>
    <row r="967321" spans="1:13" ht="17.25" customHeight="1" x14ac:dyDescent="0.15">
      <c r="A967321" s="25"/>
      <c r="C967321" s="25"/>
      <c r="D967321" s="25"/>
      <c r="E967321" s="25"/>
      <c r="J967321" s="25"/>
      <c r="K967321" s="25"/>
      <c r="M967321" s="25"/>
    </row>
    <row r="967322" spans="1:13" ht="17.25" customHeight="1" x14ac:dyDescent="0.15">
      <c r="A967322" s="25"/>
      <c r="C967322" s="25"/>
      <c r="D967322" s="25"/>
      <c r="E967322" s="25"/>
      <c r="J967322" s="25"/>
      <c r="K967322" s="25"/>
      <c r="M967322" s="25"/>
    </row>
    <row r="967323" spans="1:13" ht="17.25" customHeight="1" x14ac:dyDescent="0.15">
      <c r="A967323" s="25"/>
      <c r="C967323" s="25"/>
      <c r="D967323" s="25"/>
      <c r="E967323" s="25"/>
      <c r="J967323" s="25"/>
      <c r="K967323" s="25"/>
      <c r="M967323" s="25"/>
    </row>
    <row r="967324" spans="1:13" ht="17.25" customHeight="1" x14ac:dyDescent="0.15">
      <c r="A967324" s="25"/>
      <c r="C967324" s="25"/>
      <c r="D967324" s="25"/>
      <c r="E967324" s="25"/>
      <c r="J967324" s="25"/>
      <c r="K967324" s="25"/>
      <c r="M967324" s="25"/>
    </row>
    <row r="967325" spans="1:13" ht="17.25" customHeight="1" x14ac:dyDescent="0.15">
      <c r="A967325" s="25"/>
      <c r="C967325" s="25"/>
      <c r="D967325" s="25"/>
      <c r="E967325" s="25"/>
      <c r="J967325" s="25"/>
      <c r="K967325" s="25"/>
      <c r="M967325" s="25"/>
    </row>
    <row r="967326" spans="1:13" ht="17.25" customHeight="1" x14ac:dyDescent="0.15">
      <c r="A967326" s="25"/>
      <c r="C967326" s="25"/>
      <c r="D967326" s="25"/>
      <c r="E967326" s="25"/>
      <c r="J967326" s="25"/>
      <c r="K967326" s="25"/>
      <c r="M967326" s="25"/>
    </row>
    <row r="967327" spans="1:13" ht="17.25" customHeight="1" x14ac:dyDescent="0.15">
      <c r="A967327" s="25"/>
      <c r="C967327" s="25"/>
      <c r="D967327" s="25"/>
      <c r="E967327" s="25"/>
      <c r="J967327" s="25"/>
      <c r="K967327" s="25"/>
      <c r="M967327" s="25"/>
    </row>
    <row r="967328" spans="1:13" ht="17.25" customHeight="1" x14ac:dyDescent="0.15">
      <c r="A967328" s="25"/>
      <c r="C967328" s="25"/>
      <c r="D967328" s="25"/>
      <c r="E967328" s="25"/>
      <c r="J967328" s="25"/>
      <c r="K967328" s="25"/>
      <c r="M967328" s="25"/>
    </row>
    <row r="967329" spans="1:13" ht="17.25" customHeight="1" x14ac:dyDescent="0.15">
      <c r="A967329" s="25"/>
      <c r="C967329" s="25"/>
      <c r="D967329" s="25"/>
      <c r="E967329" s="25"/>
      <c r="J967329" s="25"/>
      <c r="K967329" s="25"/>
      <c r="M967329" s="25"/>
    </row>
    <row r="967330" spans="1:13" ht="17.25" customHeight="1" x14ac:dyDescent="0.15">
      <c r="A967330" s="25"/>
      <c r="C967330" s="25"/>
      <c r="D967330" s="25"/>
      <c r="E967330" s="25"/>
      <c r="J967330" s="25"/>
      <c r="K967330" s="25"/>
      <c r="M967330" s="25"/>
    </row>
    <row r="967331" spans="1:13" ht="17.25" customHeight="1" x14ac:dyDescent="0.15">
      <c r="A967331" s="25"/>
      <c r="C967331" s="25"/>
      <c r="D967331" s="25"/>
      <c r="E967331" s="25"/>
      <c r="J967331" s="25"/>
      <c r="K967331" s="25"/>
      <c r="M967331" s="25"/>
    </row>
    <row r="967332" spans="1:13" ht="17.25" customHeight="1" x14ac:dyDescent="0.15">
      <c r="A967332" s="25"/>
      <c r="C967332" s="25"/>
      <c r="D967332" s="25"/>
      <c r="E967332" s="25"/>
      <c r="J967332" s="25"/>
      <c r="K967332" s="25"/>
      <c r="M967332" s="25"/>
    </row>
    <row r="967333" spans="1:13" ht="17.25" customHeight="1" x14ac:dyDescent="0.15">
      <c r="A967333" s="25"/>
      <c r="C967333" s="25"/>
      <c r="D967333" s="25"/>
      <c r="E967333" s="25"/>
      <c r="J967333" s="25"/>
      <c r="K967333" s="25"/>
      <c r="M967333" s="25"/>
    </row>
    <row r="967334" spans="1:13" ht="17.25" customHeight="1" x14ac:dyDescent="0.15">
      <c r="A967334" s="25"/>
      <c r="C967334" s="25"/>
      <c r="D967334" s="25"/>
      <c r="E967334" s="25"/>
      <c r="J967334" s="25"/>
      <c r="K967334" s="25"/>
      <c r="M967334" s="25"/>
    </row>
    <row r="967335" spans="1:13" ht="17.25" customHeight="1" x14ac:dyDescent="0.15">
      <c r="A967335" s="25"/>
      <c r="C967335" s="25"/>
      <c r="D967335" s="25"/>
      <c r="E967335" s="25"/>
      <c r="J967335" s="25"/>
      <c r="K967335" s="25"/>
      <c r="M967335" s="25"/>
    </row>
    <row r="967336" spans="1:13" ht="17.25" customHeight="1" x14ac:dyDescent="0.15">
      <c r="A967336" s="25"/>
      <c r="C967336" s="25"/>
      <c r="D967336" s="25"/>
      <c r="E967336" s="25"/>
      <c r="J967336" s="25"/>
      <c r="K967336" s="25"/>
      <c r="M967336" s="25"/>
    </row>
    <row r="967337" spans="1:13" ht="17.25" customHeight="1" x14ac:dyDescent="0.15">
      <c r="A967337" s="25"/>
      <c r="C967337" s="25"/>
      <c r="D967337" s="25"/>
      <c r="E967337" s="25"/>
      <c r="J967337" s="25"/>
      <c r="K967337" s="25"/>
      <c r="M967337" s="25"/>
    </row>
    <row r="967338" spans="1:13" ht="17.25" customHeight="1" x14ac:dyDescent="0.15">
      <c r="A967338" s="25"/>
      <c r="C967338" s="25"/>
      <c r="D967338" s="25"/>
      <c r="E967338" s="25"/>
      <c r="J967338" s="25"/>
      <c r="K967338" s="25"/>
      <c r="M967338" s="25"/>
    </row>
    <row r="967339" spans="1:13" ht="17.25" customHeight="1" x14ac:dyDescent="0.15">
      <c r="A967339" s="25"/>
      <c r="C967339" s="25"/>
      <c r="D967339" s="25"/>
      <c r="E967339" s="25"/>
      <c r="J967339" s="25"/>
      <c r="K967339" s="25"/>
      <c r="M967339" s="25"/>
    </row>
    <row r="967340" spans="1:13" ht="17.25" customHeight="1" x14ac:dyDescent="0.15">
      <c r="A967340" s="25"/>
      <c r="C967340" s="25"/>
      <c r="D967340" s="25"/>
      <c r="E967340" s="25"/>
      <c r="J967340" s="25"/>
      <c r="K967340" s="25"/>
      <c r="M967340" s="25"/>
    </row>
    <row r="967341" spans="1:13" ht="17.25" customHeight="1" x14ac:dyDescent="0.15">
      <c r="A967341" s="25"/>
      <c r="C967341" s="25"/>
      <c r="D967341" s="25"/>
      <c r="E967341" s="25"/>
      <c r="J967341" s="25"/>
      <c r="K967341" s="25"/>
      <c r="M967341" s="25"/>
    </row>
    <row r="967342" spans="1:13" ht="17.25" customHeight="1" x14ac:dyDescent="0.15">
      <c r="A967342" s="25"/>
      <c r="C967342" s="25"/>
      <c r="D967342" s="25"/>
      <c r="E967342" s="25"/>
      <c r="J967342" s="25"/>
      <c r="K967342" s="25"/>
      <c r="M967342" s="25"/>
    </row>
    <row r="967343" spans="1:13" ht="17.25" customHeight="1" x14ac:dyDescent="0.15">
      <c r="A967343" s="25"/>
      <c r="C967343" s="25"/>
      <c r="D967343" s="25"/>
      <c r="E967343" s="25"/>
      <c r="J967343" s="25"/>
      <c r="K967343" s="25"/>
      <c r="M967343" s="25"/>
    </row>
    <row r="967344" spans="1:13" ht="17.25" customHeight="1" x14ac:dyDescent="0.15">
      <c r="A967344" s="25"/>
      <c r="C967344" s="25"/>
      <c r="D967344" s="25"/>
      <c r="E967344" s="25"/>
      <c r="J967344" s="25"/>
      <c r="K967344" s="25"/>
      <c r="M967344" s="25"/>
    </row>
    <row r="967345" spans="1:13" ht="17.25" customHeight="1" x14ac:dyDescent="0.15">
      <c r="A967345" s="25"/>
      <c r="C967345" s="25"/>
      <c r="D967345" s="25"/>
      <c r="E967345" s="25"/>
      <c r="J967345" s="25"/>
      <c r="K967345" s="25"/>
      <c r="M967345" s="25"/>
    </row>
    <row r="967346" spans="1:13" ht="17.25" customHeight="1" x14ac:dyDescent="0.15">
      <c r="A967346" s="25"/>
      <c r="C967346" s="25"/>
      <c r="D967346" s="25"/>
      <c r="E967346" s="25"/>
      <c r="J967346" s="25"/>
      <c r="K967346" s="25"/>
      <c r="M967346" s="25"/>
    </row>
    <row r="967347" spans="1:13" ht="17.25" customHeight="1" x14ac:dyDescent="0.15">
      <c r="A967347" s="25"/>
      <c r="C967347" s="25"/>
      <c r="D967347" s="25"/>
      <c r="E967347" s="25"/>
      <c r="J967347" s="25"/>
      <c r="K967347" s="25"/>
      <c r="M967347" s="25"/>
    </row>
    <row r="967348" spans="1:13" ht="17.25" customHeight="1" x14ac:dyDescent="0.15">
      <c r="A967348" s="25"/>
      <c r="C967348" s="25"/>
      <c r="D967348" s="25"/>
      <c r="E967348" s="25"/>
      <c r="J967348" s="25"/>
      <c r="K967348" s="25"/>
      <c r="M967348" s="25"/>
    </row>
    <row r="967349" spans="1:13" ht="17.25" customHeight="1" x14ac:dyDescent="0.15">
      <c r="A967349" s="25"/>
      <c r="C967349" s="25"/>
      <c r="D967349" s="25"/>
      <c r="E967349" s="25"/>
      <c r="J967349" s="25"/>
      <c r="K967349" s="25"/>
      <c r="M967349" s="25"/>
    </row>
    <row r="967350" spans="1:13" ht="17.25" customHeight="1" x14ac:dyDescent="0.15">
      <c r="A967350" s="25"/>
      <c r="C967350" s="25"/>
      <c r="D967350" s="25"/>
      <c r="E967350" s="25"/>
      <c r="J967350" s="25"/>
      <c r="K967350" s="25"/>
      <c r="M967350" s="25"/>
    </row>
    <row r="967351" spans="1:13" ht="17.25" customHeight="1" x14ac:dyDescent="0.15">
      <c r="A967351" s="25"/>
      <c r="C967351" s="25"/>
      <c r="D967351" s="25"/>
      <c r="E967351" s="25"/>
      <c r="J967351" s="25"/>
      <c r="K967351" s="25"/>
      <c r="M967351" s="25"/>
    </row>
    <row r="967352" spans="1:13" ht="17.25" customHeight="1" x14ac:dyDescent="0.15">
      <c r="A967352" s="25"/>
      <c r="C967352" s="25"/>
      <c r="D967352" s="25"/>
      <c r="E967352" s="25"/>
      <c r="J967352" s="25"/>
      <c r="K967352" s="25"/>
      <c r="M967352" s="25"/>
    </row>
    <row r="967353" spans="1:13" ht="17.25" customHeight="1" x14ac:dyDescent="0.15">
      <c r="A967353" s="25"/>
      <c r="C967353" s="25"/>
      <c r="D967353" s="25"/>
      <c r="E967353" s="25"/>
      <c r="J967353" s="25"/>
      <c r="K967353" s="25"/>
      <c r="M967353" s="25"/>
    </row>
    <row r="967354" spans="1:13" ht="17.25" customHeight="1" x14ac:dyDescent="0.15">
      <c r="A967354" s="25"/>
      <c r="C967354" s="25"/>
      <c r="D967354" s="25"/>
      <c r="E967354" s="25"/>
      <c r="J967354" s="25"/>
      <c r="K967354" s="25"/>
      <c r="M967354" s="25"/>
    </row>
    <row r="967355" spans="1:13" ht="17.25" customHeight="1" x14ac:dyDescent="0.15">
      <c r="A967355" s="25"/>
      <c r="C967355" s="25"/>
      <c r="D967355" s="25"/>
      <c r="E967355" s="25"/>
      <c r="J967355" s="25"/>
      <c r="K967355" s="25"/>
      <c r="M967355" s="25"/>
    </row>
    <row r="967356" spans="1:13" ht="17.25" customHeight="1" x14ac:dyDescent="0.15">
      <c r="A967356" s="25"/>
      <c r="C967356" s="25"/>
      <c r="D967356" s="25"/>
      <c r="E967356" s="25"/>
      <c r="J967356" s="25"/>
      <c r="K967356" s="25"/>
      <c r="M967356" s="25"/>
    </row>
    <row r="967357" spans="1:13" ht="17.25" customHeight="1" x14ac:dyDescent="0.15">
      <c r="A967357" s="25"/>
      <c r="C967357" s="25"/>
      <c r="D967357" s="25"/>
      <c r="E967357" s="25"/>
      <c r="J967357" s="25"/>
      <c r="K967357" s="25"/>
      <c r="M967357" s="25"/>
    </row>
    <row r="967358" spans="1:13" ht="17.25" customHeight="1" x14ac:dyDescent="0.15">
      <c r="A967358" s="25"/>
      <c r="C967358" s="25"/>
      <c r="D967358" s="25"/>
      <c r="E967358" s="25"/>
      <c r="J967358" s="25"/>
      <c r="K967358" s="25"/>
      <c r="M967358" s="25"/>
    </row>
    <row r="967359" spans="1:13" ht="17.25" customHeight="1" x14ac:dyDescent="0.15">
      <c r="A967359" s="25"/>
      <c r="C967359" s="25"/>
      <c r="D967359" s="25"/>
      <c r="E967359" s="25"/>
      <c r="J967359" s="25"/>
      <c r="K967359" s="25"/>
      <c r="M967359" s="25"/>
    </row>
    <row r="967360" spans="1:13" ht="17.25" customHeight="1" x14ac:dyDescent="0.15">
      <c r="A967360" s="25"/>
      <c r="C967360" s="25"/>
      <c r="D967360" s="25"/>
      <c r="E967360" s="25"/>
      <c r="J967360" s="25"/>
      <c r="K967360" s="25"/>
      <c r="M967360" s="25"/>
    </row>
    <row r="967361" spans="1:13" ht="17.25" customHeight="1" x14ac:dyDescent="0.15">
      <c r="A967361" s="25"/>
      <c r="C967361" s="25"/>
      <c r="D967361" s="25"/>
      <c r="E967361" s="25"/>
      <c r="J967361" s="25"/>
      <c r="K967361" s="25"/>
      <c r="M967361" s="25"/>
    </row>
    <row r="967362" spans="1:13" ht="17.25" customHeight="1" x14ac:dyDescent="0.15">
      <c r="A967362" s="25"/>
      <c r="C967362" s="25"/>
      <c r="D967362" s="25"/>
      <c r="E967362" s="25"/>
      <c r="J967362" s="25"/>
      <c r="K967362" s="25"/>
      <c r="M967362" s="25"/>
    </row>
    <row r="967363" spans="1:13" ht="17.25" customHeight="1" x14ac:dyDescent="0.15">
      <c r="A967363" s="25"/>
      <c r="C967363" s="25"/>
      <c r="D967363" s="25"/>
      <c r="E967363" s="25"/>
      <c r="J967363" s="25"/>
      <c r="K967363" s="25"/>
      <c r="M967363" s="25"/>
    </row>
    <row r="967364" spans="1:13" ht="17.25" customHeight="1" x14ac:dyDescent="0.15">
      <c r="A967364" s="25"/>
      <c r="C967364" s="25"/>
      <c r="D967364" s="25"/>
      <c r="E967364" s="25"/>
      <c r="J967364" s="25"/>
      <c r="K967364" s="25"/>
      <c r="M967364" s="25"/>
    </row>
    <row r="967365" spans="1:13" ht="17.25" customHeight="1" x14ac:dyDescent="0.15">
      <c r="A967365" s="25"/>
      <c r="C967365" s="25"/>
      <c r="D967365" s="25"/>
      <c r="E967365" s="25"/>
      <c r="J967365" s="25"/>
      <c r="K967365" s="25"/>
      <c r="M967365" s="25"/>
    </row>
    <row r="967366" spans="1:13" ht="17.25" customHeight="1" x14ac:dyDescent="0.15">
      <c r="A967366" s="25"/>
      <c r="C967366" s="25"/>
      <c r="D967366" s="25"/>
      <c r="E967366" s="25"/>
      <c r="J967366" s="25"/>
      <c r="K967366" s="25"/>
      <c r="M967366" s="25"/>
    </row>
    <row r="967367" spans="1:13" ht="17.25" customHeight="1" x14ac:dyDescent="0.15">
      <c r="A967367" s="25"/>
      <c r="C967367" s="25"/>
      <c r="D967367" s="25"/>
      <c r="E967367" s="25"/>
      <c r="J967367" s="25"/>
      <c r="K967367" s="25"/>
      <c r="M967367" s="25"/>
    </row>
    <row r="967368" spans="1:13" ht="17.25" customHeight="1" x14ac:dyDescent="0.15">
      <c r="A967368" s="25"/>
      <c r="C967368" s="25"/>
      <c r="D967368" s="25"/>
      <c r="E967368" s="25"/>
      <c r="J967368" s="25"/>
      <c r="K967368" s="25"/>
      <c r="M967368" s="25"/>
    </row>
    <row r="967369" spans="1:13" ht="17.25" customHeight="1" x14ac:dyDescent="0.15">
      <c r="A967369" s="25"/>
      <c r="C967369" s="25"/>
      <c r="D967369" s="25"/>
      <c r="E967369" s="25"/>
      <c r="J967369" s="25"/>
      <c r="K967369" s="25"/>
      <c r="M967369" s="25"/>
    </row>
    <row r="967370" spans="1:13" ht="17.25" customHeight="1" x14ac:dyDescent="0.15">
      <c r="A967370" s="25"/>
      <c r="C967370" s="25"/>
      <c r="D967370" s="25"/>
      <c r="E967370" s="25"/>
      <c r="J967370" s="25"/>
      <c r="K967370" s="25"/>
      <c r="M967370" s="25"/>
    </row>
    <row r="967371" spans="1:13" ht="17.25" customHeight="1" x14ac:dyDescent="0.15">
      <c r="A967371" s="25"/>
      <c r="C967371" s="25"/>
      <c r="D967371" s="25"/>
      <c r="E967371" s="25"/>
      <c r="J967371" s="25"/>
      <c r="K967371" s="25"/>
      <c r="M967371" s="25"/>
    </row>
    <row r="967372" spans="1:13" ht="17.25" customHeight="1" x14ac:dyDescent="0.15">
      <c r="A967372" s="25"/>
      <c r="C967372" s="25"/>
      <c r="D967372" s="25"/>
      <c r="E967372" s="25"/>
      <c r="J967372" s="25"/>
      <c r="K967372" s="25"/>
      <c r="M967372" s="25"/>
    </row>
    <row r="967373" spans="1:13" ht="17.25" customHeight="1" x14ac:dyDescent="0.15">
      <c r="A967373" s="25"/>
      <c r="C967373" s="25"/>
      <c r="D967373" s="25"/>
      <c r="E967373" s="25"/>
      <c r="J967373" s="25"/>
      <c r="K967373" s="25"/>
      <c r="M967373" s="25"/>
    </row>
    <row r="967374" spans="1:13" ht="17.25" customHeight="1" x14ac:dyDescent="0.15">
      <c r="A967374" s="25"/>
      <c r="C967374" s="25"/>
      <c r="D967374" s="25"/>
      <c r="E967374" s="25"/>
      <c r="J967374" s="25"/>
      <c r="K967374" s="25"/>
      <c r="M967374" s="25"/>
    </row>
    <row r="967375" spans="1:13" ht="17.25" customHeight="1" x14ac:dyDescent="0.15">
      <c r="A967375" s="25"/>
      <c r="C967375" s="25"/>
      <c r="D967375" s="25"/>
      <c r="E967375" s="25"/>
      <c r="J967375" s="25"/>
      <c r="K967375" s="25"/>
      <c r="M967375" s="25"/>
    </row>
    <row r="967376" spans="1:13" ht="17.25" customHeight="1" x14ac:dyDescent="0.15">
      <c r="A967376" s="25"/>
      <c r="C967376" s="25"/>
      <c r="D967376" s="25"/>
      <c r="E967376" s="25"/>
      <c r="J967376" s="25"/>
      <c r="K967376" s="25"/>
      <c r="M967376" s="25"/>
    </row>
    <row r="967377" spans="1:13" ht="17.25" customHeight="1" x14ac:dyDescent="0.15">
      <c r="A967377" s="25"/>
      <c r="C967377" s="25"/>
      <c r="D967377" s="25"/>
      <c r="E967377" s="25"/>
      <c r="J967377" s="25"/>
      <c r="K967377" s="25"/>
      <c r="M967377" s="25"/>
    </row>
    <row r="967378" spans="1:13" ht="17.25" customHeight="1" x14ac:dyDescent="0.15">
      <c r="A967378" s="25"/>
      <c r="C967378" s="25"/>
      <c r="D967378" s="25"/>
      <c r="E967378" s="25"/>
      <c r="J967378" s="25"/>
      <c r="K967378" s="25"/>
      <c r="M967378" s="25"/>
    </row>
    <row r="967379" spans="1:13" ht="17.25" customHeight="1" x14ac:dyDescent="0.15">
      <c r="A967379" s="25"/>
      <c r="C967379" s="25"/>
      <c r="D967379" s="25"/>
      <c r="E967379" s="25"/>
      <c r="J967379" s="25"/>
      <c r="K967379" s="25"/>
      <c r="M967379" s="25"/>
    </row>
    <row r="967380" spans="1:13" ht="17.25" customHeight="1" x14ac:dyDescent="0.15">
      <c r="A967380" s="25"/>
      <c r="C967380" s="25"/>
      <c r="D967380" s="25"/>
      <c r="E967380" s="25"/>
      <c r="J967380" s="25"/>
      <c r="K967380" s="25"/>
      <c r="M967380" s="25"/>
    </row>
    <row r="967381" spans="1:13" ht="17.25" customHeight="1" x14ac:dyDescent="0.15">
      <c r="A967381" s="25"/>
      <c r="C967381" s="25"/>
      <c r="D967381" s="25"/>
      <c r="E967381" s="25"/>
      <c r="J967381" s="25"/>
      <c r="K967381" s="25"/>
      <c r="M967381" s="25"/>
    </row>
    <row r="967382" spans="1:13" ht="17.25" customHeight="1" x14ac:dyDescent="0.15">
      <c r="A967382" s="25"/>
      <c r="C967382" s="25"/>
      <c r="D967382" s="25"/>
      <c r="E967382" s="25"/>
      <c r="J967382" s="25"/>
      <c r="K967382" s="25"/>
      <c r="M967382" s="25"/>
    </row>
    <row r="967383" spans="1:13" ht="17.25" customHeight="1" x14ac:dyDescent="0.15">
      <c r="A967383" s="25"/>
      <c r="C967383" s="25"/>
      <c r="D967383" s="25"/>
      <c r="E967383" s="25"/>
      <c r="J967383" s="25"/>
      <c r="K967383" s="25"/>
      <c r="M967383" s="25"/>
    </row>
    <row r="967384" spans="1:13" ht="17.25" customHeight="1" x14ac:dyDescent="0.15">
      <c r="A967384" s="25"/>
      <c r="C967384" s="25"/>
      <c r="D967384" s="25"/>
      <c r="E967384" s="25"/>
      <c r="J967384" s="25"/>
      <c r="K967384" s="25"/>
      <c r="M967384" s="25"/>
    </row>
    <row r="967385" spans="1:13" ht="17.25" customHeight="1" x14ac:dyDescent="0.15">
      <c r="A967385" s="25"/>
      <c r="C967385" s="25"/>
      <c r="D967385" s="25"/>
      <c r="E967385" s="25"/>
      <c r="J967385" s="25"/>
      <c r="K967385" s="25"/>
      <c r="M967385" s="25"/>
    </row>
    <row r="967386" spans="1:13" ht="17.25" customHeight="1" x14ac:dyDescent="0.15">
      <c r="A967386" s="25"/>
      <c r="C967386" s="25"/>
      <c r="D967386" s="25"/>
      <c r="E967386" s="25"/>
      <c r="J967386" s="25"/>
      <c r="K967386" s="25"/>
      <c r="M967386" s="25"/>
    </row>
    <row r="967387" spans="1:13" ht="17.25" customHeight="1" x14ac:dyDescent="0.15">
      <c r="A967387" s="25"/>
      <c r="C967387" s="25"/>
      <c r="D967387" s="25"/>
      <c r="E967387" s="25"/>
      <c r="J967387" s="25"/>
      <c r="K967387" s="25"/>
      <c r="M967387" s="25"/>
    </row>
    <row r="967388" spans="1:13" ht="17.25" customHeight="1" x14ac:dyDescent="0.15">
      <c r="A967388" s="25"/>
      <c r="C967388" s="25"/>
      <c r="D967388" s="25"/>
      <c r="E967388" s="25"/>
      <c r="J967388" s="25"/>
      <c r="K967388" s="25"/>
      <c r="M967388" s="25"/>
    </row>
    <row r="967389" spans="1:13" ht="17.25" customHeight="1" x14ac:dyDescent="0.15">
      <c r="A967389" s="25"/>
      <c r="C967389" s="25"/>
      <c r="D967389" s="25"/>
      <c r="E967389" s="25"/>
      <c r="J967389" s="25"/>
      <c r="K967389" s="25"/>
      <c r="M967389" s="25"/>
    </row>
    <row r="967390" spans="1:13" ht="17.25" customHeight="1" x14ac:dyDescent="0.15">
      <c r="A967390" s="25"/>
      <c r="C967390" s="25"/>
      <c r="D967390" s="25"/>
      <c r="E967390" s="25"/>
      <c r="J967390" s="25"/>
      <c r="K967390" s="25"/>
      <c r="M967390" s="25"/>
    </row>
    <row r="967391" spans="1:13" ht="17.25" customHeight="1" x14ac:dyDescent="0.15">
      <c r="A967391" s="25"/>
      <c r="C967391" s="25"/>
      <c r="D967391" s="25"/>
      <c r="E967391" s="25"/>
      <c r="J967391" s="25"/>
      <c r="K967391" s="25"/>
      <c r="M967391" s="25"/>
    </row>
    <row r="967392" spans="1:13" ht="17.25" customHeight="1" x14ac:dyDescent="0.15">
      <c r="A967392" s="25"/>
      <c r="C967392" s="25"/>
      <c r="D967392" s="25"/>
      <c r="E967392" s="25"/>
      <c r="J967392" s="25"/>
      <c r="K967392" s="25"/>
      <c r="M967392" s="25"/>
    </row>
    <row r="967393" spans="1:13" ht="17.25" customHeight="1" x14ac:dyDescent="0.15">
      <c r="A967393" s="25"/>
      <c r="C967393" s="25"/>
      <c r="D967393" s="25"/>
      <c r="E967393" s="25"/>
      <c r="J967393" s="25"/>
      <c r="K967393" s="25"/>
      <c r="M967393" s="25"/>
    </row>
    <row r="967394" spans="1:13" ht="17.25" customHeight="1" x14ac:dyDescent="0.15">
      <c r="A967394" s="25"/>
      <c r="C967394" s="25"/>
      <c r="D967394" s="25"/>
      <c r="E967394" s="25"/>
      <c r="J967394" s="25"/>
      <c r="K967394" s="25"/>
      <c r="M967394" s="25"/>
    </row>
    <row r="967395" spans="1:13" ht="17.25" customHeight="1" x14ac:dyDescent="0.15">
      <c r="A967395" s="25"/>
      <c r="C967395" s="25"/>
      <c r="D967395" s="25"/>
      <c r="E967395" s="25"/>
      <c r="J967395" s="25"/>
      <c r="K967395" s="25"/>
      <c r="M967395" s="25"/>
    </row>
    <row r="967396" spans="1:13" ht="17.25" customHeight="1" x14ac:dyDescent="0.15">
      <c r="A967396" s="25"/>
      <c r="C967396" s="25"/>
      <c r="D967396" s="25"/>
      <c r="E967396" s="25"/>
      <c r="J967396" s="25"/>
      <c r="K967396" s="25"/>
      <c r="M967396" s="25"/>
    </row>
    <row r="967397" spans="1:13" ht="17.25" customHeight="1" x14ac:dyDescent="0.15">
      <c r="A967397" s="25"/>
      <c r="C967397" s="25"/>
      <c r="D967397" s="25"/>
      <c r="E967397" s="25"/>
      <c r="J967397" s="25"/>
      <c r="K967397" s="25"/>
      <c r="M967397" s="25"/>
    </row>
    <row r="967398" spans="1:13" ht="17.25" customHeight="1" x14ac:dyDescent="0.15">
      <c r="A967398" s="25"/>
      <c r="C967398" s="25"/>
      <c r="D967398" s="25"/>
      <c r="E967398" s="25"/>
      <c r="J967398" s="25"/>
      <c r="K967398" s="25"/>
      <c r="M967398" s="25"/>
    </row>
    <row r="967399" spans="1:13" ht="17.25" customHeight="1" x14ac:dyDescent="0.15">
      <c r="A967399" s="25"/>
      <c r="C967399" s="25"/>
      <c r="D967399" s="25"/>
      <c r="E967399" s="25"/>
      <c r="J967399" s="25"/>
      <c r="K967399" s="25"/>
      <c r="M967399" s="25"/>
    </row>
    <row r="967400" spans="1:13" ht="17.25" customHeight="1" x14ac:dyDescent="0.15">
      <c r="A967400" s="25"/>
      <c r="C967400" s="25"/>
      <c r="D967400" s="25"/>
      <c r="E967400" s="25"/>
      <c r="J967400" s="25"/>
      <c r="K967400" s="25"/>
      <c r="M967400" s="25"/>
    </row>
    <row r="967401" spans="1:13" ht="17.25" customHeight="1" x14ac:dyDescent="0.15">
      <c r="A967401" s="25"/>
      <c r="C967401" s="25"/>
      <c r="D967401" s="25"/>
      <c r="E967401" s="25"/>
      <c r="J967401" s="25"/>
      <c r="K967401" s="25"/>
      <c r="M967401" s="25"/>
    </row>
    <row r="967402" spans="1:13" ht="17.25" customHeight="1" x14ac:dyDescent="0.15">
      <c r="A967402" s="25"/>
      <c r="C967402" s="25"/>
      <c r="D967402" s="25"/>
      <c r="E967402" s="25"/>
      <c r="J967402" s="25"/>
      <c r="K967402" s="25"/>
      <c r="M967402" s="25"/>
    </row>
    <row r="967403" spans="1:13" ht="17.25" customHeight="1" x14ac:dyDescent="0.15">
      <c r="A967403" s="25"/>
      <c r="C967403" s="25"/>
      <c r="D967403" s="25"/>
      <c r="E967403" s="25"/>
      <c r="J967403" s="25"/>
      <c r="K967403" s="25"/>
      <c r="M967403" s="25"/>
    </row>
    <row r="967404" spans="1:13" ht="17.25" customHeight="1" x14ac:dyDescent="0.15">
      <c r="A967404" s="25"/>
      <c r="C967404" s="25"/>
      <c r="D967404" s="25"/>
      <c r="E967404" s="25"/>
      <c r="J967404" s="25"/>
      <c r="K967404" s="25"/>
      <c r="M967404" s="25"/>
    </row>
    <row r="967405" spans="1:13" ht="17.25" customHeight="1" x14ac:dyDescent="0.15">
      <c r="A967405" s="25"/>
      <c r="C967405" s="25"/>
      <c r="D967405" s="25"/>
      <c r="E967405" s="25"/>
      <c r="J967405" s="25"/>
      <c r="K967405" s="25"/>
      <c r="M967405" s="25"/>
    </row>
    <row r="967406" spans="1:13" ht="17.25" customHeight="1" x14ac:dyDescent="0.15">
      <c r="A967406" s="25"/>
      <c r="C967406" s="25"/>
      <c r="D967406" s="25"/>
      <c r="E967406" s="25"/>
      <c r="J967406" s="25"/>
      <c r="K967406" s="25"/>
      <c r="M967406" s="25"/>
    </row>
    <row r="967407" spans="1:13" ht="17.25" customHeight="1" x14ac:dyDescent="0.15">
      <c r="A967407" s="25"/>
      <c r="C967407" s="25"/>
      <c r="D967407" s="25"/>
      <c r="E967407" s="25"/>
      <c r="J967407" s="25"/>
      <c r="K967407" s="25"/>
      <c r="M967407" s="25"/>
    </row>
    <row r="967408" spans="1:13" ht="17.25" customHeight="1" x14ac:dyDescent="0.15">
      <c r="A967408" s="25"/>
      <c r="C967408" s="25"/>
      <c r="D967408" s="25"/>
      <c r="E967408" s="25"/>
      <c r="J967408" s="25"/>
      <c r="K967408" s="25"/>
      <c r="M967408" s="25"/>
    </row>
    <row r="967409" spans="1:13" ht="17.25" customHeight="1" x14ac:dyDescent="0.15">
      <c r="A967409" s="25"/>
      <c r="C967409" s="25"/>
      <c r="D967409" s="25"/>
      <c r="E967409" s="25"/>
      <c r="J967409" s="25"/>
      <c r="K967409" s="25"/>
      <c r="M967409" s="25"/>
    </row>
    <row r="967410" spans="1:13" ht="17.25" customHeight="1" x14ac:dyDescent="0.15">
      <c r="A967410" s="25"/>
      <c r="C967410" s="25"/>
      <c r="D967410" s="25"/>
      <c r="E967410" s="25"/>
      <c r="J967410" s="25"/>
      <c r="K967410" s="25"/>
      <c r="M967410" s="25"/>
    </row>
    <row r="967411" spans="1:13" ht="17.25" customHeight="1" x14ac:dyDescent="0.15">
      <c r="A967411" s="25"/>
      <c r="C967411" s="25"/>
      <c r="D967411" s="25"/>
      <c r="E967411" s="25"/>
      <c r="J967411" s="25"/>
      <c r="K967411" s="25"/>
      <c r="M967411" s="25"/>
    </row>
    <row r="967412" spans="1:13" ht="17.25" customHeight="1" x14ac:dyDescent="0.15">
      <c r="A967412" s="25"/>
      <c r="C967412" s="25"/>
      <c r="D967412" s="25"/>
      <c r="E967412" s="25"/>
      <c r="J967412" s="25"/>
      <c r="K967412" s="25"/>
      <c r="M967412" s="25"/>
    </row>
    <row r="967413" spans="1:13" ht="17.25" customHeight="1" x14ac:dyDescent="0.15">
      <c r="A967413" s="25"/>
      <c r="C967413" s="25"/>
      <c r="D967413" s="25"/>
      <c r="E967413" s="25"/>
      <c r="J967413" s="25"/>
      <c r="K967413" s="25"/>
      <c r="M967413" s="25"/>
    </row>
    <row r="967414" spans="1:13" ht="17.25" customHeight="1" x14ac:dyDescent="0.15">
      <c r="A967414" s="25"/>
      <c r="C967414" s="25"/>
      <c r="D967414" s="25"/>
      <c r="E967414" s="25"/>
      <c r="J967414" s="25"/>
      <c r="K967414" s="25"/>
      <c r="M967414" s="25"/>
    </row>
    <row r="967415" spans="1:13" ht="17.25" customHeight="1" x14ac:dyDescent="0.15">
      <c r="A967415" s="25"/>
      <c r="C967415" s="25"/>
      <c r="D967415" s="25"/>
      <c r="E967415" s="25"/>
      <c r="J967415" s="25"/>
      <c r="K967415" s="25"/>
      <c r="M967415" s="25"/>
    </row>
    <row r="967416" spans="1:13" ht="17.25" customHeight="1" x14ac:dyDescent="0.15">
      <c r="A967416" s="25"/>
      <c r="C967416" s="25"/>
      <c r="D967416" s="25"/>
      <c r="E967416" s="25"/>
      <c r="J967416" s="25"/>
      <c r="K967416" s="25"/>
      <c r="M967416" s="25"/>
    </row>
    <row r="967417" spans="1:13" ht="17.25" customHeight="1" x14ac:dyDescent="0.15">
      <c r="A967417" s="25"/>
      <c r="C967417" s="25"/>
      <c r="D967417" s="25"/>
      <c r="E967417" s="25"/>
      <c r="J967417" s="25"/>
      <c r="K967417" s="25"/>
      <c r="M967417" s="25"/>
    </row>
    <row r="967418" spans="1:13" ht="17.25" customHeight="1" x14ac:dyDescent="0.15">
      <c r="A967418" s="25"/>
      <c r="C967418" s="25"/>
      <c r="D967418" s="25"/>
      <c r="E967418" s="25"/>
      <c r="J967418" s="25"/>
      <c r="K967418" s="25"/>
      <c r="M967418" s="25"/>
    </row>
    <row r="967419" spans="1:13" ht="17.25" customHeight="1" x14ac:dyDescent="0.15">
      <c r="A967419" s="25"/>
      <c r="C967419" s="25"/>
      <c r="D967419" s="25"/>
      <c r="E967419" s="25"/>
      <c r="J967419" s="25"/>
      <c r="K967419" s="25"/>
      <c r="M967419" s="25"/>
    </row>
    <row r="967420" spans="1:13" ht="17.25" customHeight="1" x14ac:dyDescent="0.15">
      <c r="A967420" s="25"/>
      <c r="C967420" s="25"/>
      <c r="D967420" s="25"/>
      <c r="E967420" s="25"/>
      <c r="J967420" s="25"/>
      <c r="K967420" s="25"/>
      <c r="M967420" s="25"/>
    </row>
    <row r="967421" spans="1:13" ht="17.25" customHeight="1" x14ac:dyDescent="0.15">
      <c r="A967421" s="25"/>
      <c r="C967421" s="25"/>
      <c r="D967421" s="25"/>
      <c r="E967421" s="25"/>
      <c r="J967421" s="25"/>
      <c r="K967421" s="25"/>
      <c r="M967421" s="25"/>
    </row>
    <row r="967422" spans="1:13" ht="17.25" customHeight="1" x14ac:dyDescent="0.15">
      <c r="A967422" s="25"/>
      <c r="C967422" s="25"/>
      <c r="D967422" s="25"/>
      <c r="E967422" s="25"/>
      <c r="J967422" s="25"/>
      <c r="K967422" s="25"/>
      <c r="M967422" s="25"/>
    </row>
    <row r="967423" spans="1:13" ht="17.25" customHeight="1" x14ac:dyDescent="0.15">
      <c r="A967423" s="25"/>
      <c r="C967423" s="25"/>
      <c r="D967423" s="25"/>
      <c r="E967423" s="25"/>
      <c r="J967423" s="25"/>
      <c r="K967423" s="25"/>
      <c r="M967423" s="25"/>
    </row>
    <row r="967424" spans="1:13" ht="17.25" customHeight="1" x14ac:dyDescent="0.15">
      <c r="A967424" s="25"/>
      <c r="C967424" s="25"/>
      <c r="D967424" s="25"/>
      <c r="E967424" s="25"/>
      <c r="J967424" s="25"/>
      <c r="K967424" s="25"/>
      <c r="M967424" s="25"/>
    </row>
    <row r="967425" spans="1:13" ht="17.25" customHeight="1" x14ac:dyDescent="0.15">
      <c r="A967425" s="25"/>
      <c r="C967425" s="25"/>
      <c r="D967425" s="25"/>
      <c r="E967425" s="25"/>
      <c r="J967425" s="25"/>
      <c r="K967425" s="25"/>
      <c r="M967425" s="25"/>
    </row>
    <row r="967426" spans="1:13" ht="17.25" customHeight="1" x14ac:dyDescent="0.15">
      <c r="A967426" s="25"/>
      <c r="C967426" s="25"/>
      <c r="D967426" s="25"/>
      <c r="E967426" s="25"/>
      <c r="J967426" s="25"/>
      <c r="K967426" s="25"/>
      <c r="M967426" s="25"/>
    </row>
    <row r="967427" spans="1:13" ht="17.25" customHeight="1" x14ac:dyDescent="0.15">
      <c r="A967427" s="25"/>
      <c r="C967427" s="25"/>
      <c r="D967427" s="25"/>
      <c r="E967427" s="25"/>
      <c r="J967427" s="25"/>
      <c r="K967427" s="25"/>
      <c r="M967427" s="25"/>
    </row>
    <row r="967428" spans="1:13" ht="17.25" customHeight="1" x14ac:dyDescent="0.15">
      <c r="A967428" s="25"/>
      <c r="C967428" s="25"/>
      <c r="D967428" s="25"/>
      <c r="E967428" s="25"/>
      <c r="J967428" s="25"/>
      <c r="K967428" s="25"/>
      <c r="M967428" s="25"/>
    </row>
    <row r="967429" spans="1:13" ht="17.25" customHeight="1" x14ac:dyDescent="0.15">
      <c r="A967429" s="25"/>
      <c r="C967429" s="25"/>
      <c r="D967429" s="25"/>
      <c r="E967429" s="25"/>
      <c r="J967429" s="25"/>
      <c r="K967429" s="25"/>
      <c r="M967429" s="25"/>
    </row>
    <row r="967430" spans="1:13" ht="17.25" customHeight="1" x14ac:dyDescent="0.15">
      <c r="A967430" s="25"/>
      <c r="C967430" s="25"/>
      <c r="D967430" s="25"/>
      <c r="E967430" s="25"/>
      <c r="J967430" s="25"/>
      <c r="K967430" s="25"/>
      <c r="M967430" s="25"/>
    </row>
    <row r="967431" spans="1:13" ht="17.25" customHeight="1" x14ac:dyDescent="0.15">
      <c r="A967431" s="25"/>
      <c r="C967431" s="25"/>
      <c r="D967431" s="25"/>
      <c r="E967431" s="25"/>
      <c r="J967431" s="25"/>
      <c r="K967431" s="25"/>
      <c r="M967431" s="25"/>
    </row>
    <row r="967432" spans="1:13" ht="17.25" customHeight="1" x14ac:dyDescent="0.15">
      <c r="A967432" s="25"/>
      <c r="C967432" s="25"/>
      <c r="D967432" s="25"/>
      <c r="E967432" s="25"/>
      <c r="J967432" s="25"/>
      <c r="K967432" s="25"/>
      <c r="M967432" s="25"/>
    </row>
    <row r="967433" spans="1:13" ht="17.25" customHeight="1" x14ac:dyDescent="0.15">
      <c r="A967433" s="25"/>
      <c r="C967433" s="25"/>
      <c r="D967433" s="25"/>
      <c r="E967433" s="25"/>
      <c r="J967433" s="25"/>
      <c r="K967433" s="25"/>
      <c r="M967433" s="25"/>
    </row>
    <row r="967434" spans="1:13" ht="17.25" customHeight="1" x14ac:dyDescent="0.15">
      <c r="A967434" s="25"/>
      <c r="C967434" s="25"/>
      <c r="D967434" s="25"/>
      <c r="E967434" s="25"/>
      <c r="J967434" s="25"/>
      <c r="K967434" s="25"/>
      <c r="M967434" s="25"/>
    </row>
    <row r="967435" spans="1:13" ht="17.25" customHeight="1" x14ac:dyDescent="0.15">
      <c r="A967435" s="25"/>
      <c r="C967435" s="25"/>
      <c r="D967435" s="25"/>
      <c r="E967435" s="25"/>
      <c r="J967435" s="25"/>
      <c r="K967435" s="25"/>
      <c r="M967435" s="25"/>
    </row>
    <row r="967436" spans="1:13" ht="17.25" customHeight="1" x14ac:dyDescent="0.15">
      <c r="A967436" s="25"/>
      <c r="C967436" s="25"/>
      <c r="D967436" s="25"/>
      <c r="E967436" s="25"/>
      <c r="J967436" s="25"/>
      <c r="K967436" s="25"/>
      <c r="M967436" s="25"/>
    </row>
    <row r="967437" spans="1:13" ht="17.25" customHeight="1" x14ac:dyDescent="0.15">
      <c r="A967437" s="25"/>
      <c r="C967437" s="25"/>
      <c r="D967437" s="25"/>
      <c r="E967437" s="25"/>
      <c r="J967437" s="25"/>
      <c r="K967437" s="25"/>
      <c r="M967437" s="25"/>
    </row>
    <row r="967438" spans="1:13" ht="17.25" customHeight="1" x14ac:dyDescent="0.15">
      <c r="A967438" s="25"/>
      <c r="C967438" s="25"/>
      <c r="D967438" s="25"/>
      <c r="E967438" s="25"/>
      <c r="J967438" s="25"/>
      <c r="K967438" s="25"/>
      <c r="M967438" s="25"/>
    </row>
    <row r="967439" spans="1:13" ht="17.25" customHeight="1" x14ac:dyDescent="0.15">
      <c r="A967439" s="25"/>
      <c r="C967439" s="25"/>
      <c r="D967439" s="25"/>
      <c r="E967439" s="25"/>
      <c r="J967439" s="25"/>
      <c r="K967439" s="25"/>
      <c r="M967439" s="25"/>
    </row>
    <row r="967440" spans="1:13" ht="17.25" customHeight="1" x14ac:dyDescent="0.15">
      <c r="A967440" s="25"/>
      <c r="C967440" s="25"/>
      <c r="D967440" s="25"/>
      <c r="E967440" s="25"/>
      <c r="J967440" s="25"/>
      <c r="K967440" s="25"/>
      <c r="M967440" s="25"/>
    </row>
    <row r="967441" spans="1:13" ht="17.25" customHeight="1" x14ac:dyDescent="0.15">
      <c r="A967441" s="25"/>
      <c r="C967441" s="25"/>
      <c r="D967441" s="25"/>
      <c r="E967441" s="25"/>
      <c r="J967441" s="25"/>
      <c r="K967441" s="25"/>
      <c r="M967441" s="25"/>
    </row>
    <row r="967442" spans="1:13" ht="17.25" customHeight="1" x14ac:dyDescent="0.15">
      <c r="A967442" s="25"/>
      <c r="C967442" s="25"/>
      <c r="D967442" s="25"/>
      <c r="E967442" s="25"/>
      <c r="J967442" s="25"/>
      <c r="K967442" s="25"/>
      <c r="M967442" s="25"/>
    </row>
    <row r="967443" spans="1:13" ht="17.25" customHeight="1" x14ac:dyDescent="0.15">
      <c r="A967443" s="25"/>
      <c r="C967443" s="25"/>
      <c r="D967443" s="25"/>
      <c r="E967443" s="25"/>
      <c r="J967443" s="25"/>
      <c r="K967443" s="25"/>
      <c r="M967443" s="25"/>
    </row>
    <row r="967444" spans="1:13" ht="17.25" customHeight="1" x14ac:dyDescent="0.15">
      <c r="A967444" s="25"/>
      <c r="C967444" s="25"/>
      <c r="D967444" s="25"/>
      <c r="E967444" s="25"/>
      <c r="J967444" s="25"/>
      <c r="K967444" s="25"/>
      <c r="M967444" s="25"/>
    </row>
    <row r="967445" spans="1:13" ht="17.25" customHeight="1" x14ac:dyDescent="0.15">
      <c r="A967445" s="25"/>
      <c r="C967445" s="25"/>
      <c r="D967445" s="25"/>
      <c r="E967445" s="25"/>
      <c r="J967445" s="25"/>
      <c r="K967445" s="25"/>
      <c r="M967445" s="25"/>
    </row>
    <row r="967446" spans="1:13" ht="17.25" customHeight="1" x14ac:dyDescent="0.15">
      <c r="A967446" s="25"/>
      <c r="C967446" s="25"/>
      <c r="D967446" s="25"/>
      <c r="E967446" s="25"/>
      <c r="J967446" s="25"/>
      <c r="K967446" s="25"/>
      <c r="M967446" s="25"/>
    </row>
    <row r="967447" spans="1:13" ht="17.25" customHeight="1" x14ac:dyDescent="0.15">
      <c r="A967447" s="25"/>
      <c r="C967447" s="25"/>
      <c r="D967447" s="25"/>
      <c r="E967447" s="25"/>
      <c r="J967447" s="25"/>
      <c r="K967447" s="25"/>
      <c r="M967447" s="25"/>
    </row>
    <row r="967448" spans="1:13" ht="17.25" customHeight="1" x14ac:dyDescent="0.15">
      <c r="A967448" s="25"/>
      <c r="C967448" s="25"/>
      <c r="D967448" s="25"/>
      <c r="E967448" s="25"/>
      <c r="J967448" s="25"/>
      <c r="K967448" s="25"/>
      <c r="M967448" s="25"/>
    </row>
    <row r="967449" spans="1:13" ht="17.25" customHeight="1" x14ac:dyDescent="0.15">
      <c r="A967449" s="25"/>
      <c r="C967449" s="25"/>
      <c r="D967449" s="25"/>
      <c r="E967449" s="25"/>
      <c r="J967449" s="25"/>
      <c r="K967449" s="25"/>
      <c r="M967449" s="25"/>
    </row>
    <row r="967450" spans="1:13" ht="17.25" customHeight="1" x14ac:dyDescent="0.15">
      <c r="A967450" s="25"/>
      <c r="C967450" s="25"/>
      <c r="D967450" s="25"/>
      <c r="E967450" s="25"/>
      <c r="J967450" s="25"/>
      <c r="K967450" s="25"/>
      <c r="M967450" s="25"/>
    </row>
    <row r="967451" spans="1:13" ht="17.25" customHeight="1" x14ac:dyDescent="0.15">
      <c r="A967451" s="25"/>
      <c r="C967451" s="25"/>
      <c r="D967451" s="25"/>
      <c r="E967451" s="25"/>
      <c r="J967451" s="25"/>
      <c r="K967451" s="25"/>
      <c r="M967451" s="25"/>
    </row>
    <row r="967452" spans="1:13" ht="17.25" customHeight="1" x14ac:dyDescent="0.15">
      <c r="A967452" s="25"/>
      <c r="C967452" s="25"/>
      <c r="D967452" s="25"/>
      <c r="E967452" s="25"/>
      <c r="J967452" s="25"/>
      <c r="K967452" s="25"/>
      <c r="M967452" s="25"/>
    </row>
    <row r="967453" spans="1:13" ht="17.25" customHeight="1" x14ac:dyDescent="0.15">
      <c r="A967453" s="25"/>
      <c r="C967453" s="25"/>
      <c r="D967453" s="25"/>
      <c r="E967453" s="25"/>
      <c r="J967453" s="25"/>
      <c r="K967453" s="25"/>
      <c r="M967453" s="25"/>
    </row>
    <row r="967454" spans="1:13" ht="17.25" customHeight="1" x14ac:dyDescent="0.15">
      <c r="A967454" s="25"/>
      <c r="C967454" s="25"/>
      <c r="D967454" s="25"/>
      <c r="E967454" s="25"/>
      <c r="J967454" s="25"/>
      <c r="K967454" s="25"/>
      <c r="M967454" s="25"/>
    </row>
    <row r="967455" spans="1:13" ht="17.25" customHeight="1" x14ac:dyDescent="0.15">
      <c r="A967455" s="25"/>
      <c r="C967455" s="25"/>
      <c r="D967455" s="25"/>
      <c r="E967455" s="25"/>
      <c r="J967455" s="25"/>
      <c r="K967455" s="25"/>
      <c r="M967455" s="25"/>
    </row>
    <row r="967456" spans="1:13" ht="17.25" customHeight="1" x14ac:dyDescent="0.15">
      <c r="A967456" s="25"/>
      <c r="C967456" s="25"/>
      <c r="D967456" s="25"/>
      <c r="E967456" s="25"/>
      <c r="J967456" s="25"/>
      <c r="K967456" s="25"/>
      <c r="M967456" s="25"/>
    </row>
    <row r="967457" spans="1:13" ht="17.25" customHeight="1" x14ac:dyDescent="0.15">
      <c r="A967457" s="25"/>
      <c r="C967457" s="25"/>
      <c r="D967457" s="25"/>
      <c r="E967457" s="25"/>
      <c r="J967457" s="25"/>
      <c r="K967457" s="25"/>
      <c r="M967457" s="25"/>
    </row>
    <row r="967458" spans="1:13" ht="17.25" customHeight="1" x14ac:dyDescent="0.15">
      <c r="A967458" s="25"/>
      <c r="C967458" s="25"/>
      <c r="D967458" s="25"/>
      <c r="E967458" s="25"/>
      <c r="J967458" s="25"/>
      <c r="K967458" s="25"/>
      <c r="M967458" s="25"/>
    </row>
    <row r="967459" spans="1:13" ht="17.25" customHeight="1" x14ac:dyDescent="0.15">
      <c r="A967459" s="25"/>
      <c r="C967459" s="25"/>
      <c r="D967459" s="25"/>
      <c r="E967459" s="25"/>
      <c r="J967459" s="25"/>
      <c r="K967459" s="25"/>
      <c r="M967459" s="25"/>
    </row>
    <row r="967460" spans="1:13" ht="17.25" customHeight="1" x14ac:dyDescent="0.15">
      <c r="A967460" s="25"/>
      <c r="C967460" s="25"/>
      <c r="D967460" s="25"/>
      <c r="E967460" s="25"/>
      <c r="J967460" s="25"/>
      <c r="K967460" s="25"/>
      <c r="M967460" s="25"/>
    </row>
    <row r="967461" spans="1:13" ht="17.25" customHeight="1" x14ac:dyDescent="0.15">
      <c r="A967461" s="25"/>
      <c r="C967461" s="25"/>
      <c r="D967461" s="25"/>
      <c r="E967461" s="25"/>
      <c r="J967461" s="25"/>
      <c r="K967461" s="25"/>
      <c r="M967461" s="25"/>
    </row>
    <row r="967462" spans="1:13" ht="17.25" customHeight="1" x14ac:dyDescent="0.15">
      <c r="A967462" s="25"/>
      <c r="C967462" s="25"/>
      <c r="D967462" s="25"/>
      <c r="E967462" s="25"/>
      <c r="J967462" s="25"/>
      <c r="K967462" s="25"/>
      <c r="M967462" s="25"/>
    </row>
    <row r="967463" spans="1:13" ht="17.25" customHeight="1" x14ac:dyDescent="0.15">
      <c r="A967463" s="25"/>
      <c r="C967463" s="25"/>
      <c r="D967463" s="25"/>
      <c r="E967463" s="25"/>
      <c r="J967463" s="25"/>
      <c r="K967463" s="25"/>
      <c r="M967463" s="25"/>
    </row>
    <row r="967464" spans="1:13" ht="17.25" customHeight="1" x14ac:dyDescent="0.15">
      <c r="A967464" s="25"/>
      <c r="C967464" s="25"/>
      <c r="D967464" s="25"/>
      <c r="E967464" s="25"/>
      <c r="J967464" s="25"/>
      <c r="K967464" s="25"/>
      <c r="M967464" s="25"/>
    </row>
    <row r="967465" spans="1:13" ht="17.25" customHeight="1" x14ac:dyDescent="0.15">
      <c r="A967465" s="25"/>
      <c r="C967465" s="25"/>
      <c r="D967465" s="25"/>
      <c r="E967465" s="25"/>
      <c r="J967465" s="25"/>
      <c r="K967465" s="25"/>
      <c r="M967465" s="25"/>
    </row>
    <row r="967466" spans="1:13" ht="17.25" customHeight="1" x14ac:dyDescent="0.15">
      <c r="A967466" s="25"/>
      <c r="C967466" s="25"/>
      <c r="D967466" s="25"/>
      <c r="E967466" s="25"/>
      <c r="J967466" s="25"/>
      <c r="K967466" s="25"/>
      <c r="M967466" s="25"/>
    </row>
    <row r="967467" spans="1:13" ht="17.25" customHeight="1" x14ac:dyDescent="0.15">
      <c r="A967467" s="25"/>
      <c r="C967467" s="25"/>
      <c r="D967467" s="25"/>
      <c r="E967467" s="25"/>
      <c r="J967467" s="25"/>
      <c r="K967467" s="25"/>
      <c r="M967467" s="25"/>
    </row>
    <row r="967468" spans="1:13" ht="17.25" customHeight="1" x14ac:dyDescent="0.15">
      <c r="A967468" s="25"/>
      <c r="C967468" s="25"/>
      <c r="D967468" s="25"/>
      <c r="E967468" s="25"/>
      <c r="J967468" s="25"/>
      <c r="K967468" s="25"/>
      <c r="M967468" s="25"/>
    </row>
    <row r="967469" spans="1:13" ht="17.25" customHeight="1" x14ac:dyDescent="0.15">
      <c r="A967469" s="25"/>
      <c r="C967469" s="25"/>
      <c r="D967469" s="25"/>
      <c r="E967469" s="25"/>
      <c r="J967469" s="25"/>
      <c r="K967469" s="25"/>
      <c r="M967469" s="25"/>
    </row>
    <row r="967470" spans="1:13" ht="17.25" customHeight="1" x14ac:dyDescent="0.15">
      <c r="A967470" s="25"/>
      <c r="C967470" s="25"/>
      <c r="D967470" s="25"/>
      <c r="E967470" s="25"/>
      <c r="J967470" s="25"/>
      <c r="K967470" s="25"/>
      <c r="M967470" s="25"/>
    </row>
    <row r="967471" spans="1:13" ht="17.25" customHeight="1" x14ac:dyDescent="0.15">
      <c r="A967471" s="25"/>
      <c r="C967471" s="25"/>
      <c r="D967471" s="25"/>
      <c r="E967471" s="25"/>
      <c r="J967471" s="25"/>
      <c r="K967471" s="25"/>
      <c r="M967471" s="25"/>
    </row>
    <row r="967472" spans="1:13" ht="17.25" customHeight="1" x14ac:dyDescent="0.15">
      <c r="A967472" s="25"/>
      <c r="C967472" s="25"/>
      <c r="D967472" s="25"/>
      <c r="E967472" s="25"/>
      <c r="J967472" s="25"/>
      <c r="K967472" s="25"/>
      <c r="M967472" s="25"/>
    </row>
    <row r="967473" spans="1:13" ht="17.25" customHeight="1" x14ac:dyDescent="0.15">
      <c r="A967473" s="25"/>
      <c r="C967473" s="25"/>
      <c r="D967473" s="25"/>
      <c r="E967473" s="25"/>
      <c r="J967473" s="25"/>
      <c r="K967473" s="25"/>
      <c r="M967473" s="25"/>
    </row>
    <row r="967474" spans="1:13" ht="17.25" customHeight="1" x14ac:dyDescent="0.15">
      <c r="A967474" s="25"/>
      <c r="C967474" s="25"/>
      <c r="D967474" s="25"/>
      <c r="E967474" s="25"/>
      <c r="J967474" s="25"/>
      <c r="K967474" s="25"/>
      <c r="M967474" s="25"/>
    </row>
    <row r="967475" spans="1:13" ht="17.25" customHeight="1" x14ac:dyDescent="0.15">
      <c r="A967475" s="25"/>
      <c r="C967475" s="25"/>
      <c r="D967475" s="25"/>
      <c r="E967475" s="25"/>
      <c r="J967475" s="25"/>
      <c r="K967475" s="25"/>
      <c r="M967475" s="25"/>
    </row>
    <row r="967476" spans="1:13" ht="17.25" customHeight="1" x14ac:dyDescent="0.15">
      <c r="A967476" s="25"/>
      <c r="C967476" s="25"/>
      <c r="D967476" s="25"/>
      <c r="E967476" s="25"/>
      <c r="J967476" s="25"/>
      <c r="K967476" s="25"/>
      <c r="M967476" s="25"/>
    </row>
    <row r="967477" spans="1:13" ht="17.25" customHeight="1" x14ac:dyDescent="0.15">
      <c r="A967477" s="25"/>
      <c r="C967477" s="25"/>
      <c r="D967477" s="25"/>
      <c r="E967477" s="25"/>
      <c r="J967477" s="25"/>
      <c r="K967477" s="25"/>
      <c r="M967477" s="25"/>
    </row>
    <row r="967478" spans="1:13" ht="17.25" customHeight="1" x14ac:dyDescent="0.15">
      <c r="A967478" s="25"/>
      <c r="C967478" s="25"/>
      <c r="D967478" s="25"/>
      <c r="E967478" s="25"/>
      <c r="J967478" s="25"/>
      <c r="K967478" s="25"/>
      <c r="M967478" s="25"/>
    </row>
    <row r="967479" spans="1:13" ht="17.25" customHeight="1" x14ac:dyDescent="0.15">
      <c r="A967479" s="25"/>
      <c r="C967479" s="25"/>
      <c r="D967479" s="25"/>
      <c r="E967479" s="25"/>
      <c r="J967479" s="25"/>
      <c r="K967479" s="25"/>
      <c r="M967479" s="25"/>
    </row>
    <row r="967480" spans="1:13" ht="17.25" customHeight="1" x14ac:dyDescent="0.15">
      <c r="A967480" s="25"/>
      <c r="C967480" s="25"/>
      <c r="D967480" s="25"/>
      <c r="E967480" s="25"/>
      <c r="J967480" s="25"/>
      <c r="K967480" s="25"/>
      <c r="M967480" s="25"/>
    </row>
    <row r="967481" spans="1:13" ht="17.25" customHeight="1" x14ac:dyDescent="0.15">
      <c r="A967481" s="25"/>
      <c r="C967481" s="25"/>
      <c r="D967481" s="25"/>
      <c r="E967481" s="25"/>
      <c r="J967481" s="25"/>
      <c r="K967481" s="25"/>
      <c r="M967481" s="25"/>
    </row>
    <row r="967482" spans="1:13" ht="17.25" customHeight="1" x14ac:dyDescent="0.15">
      <c r="A967482" s="25"/>
      <c r="C967482" s="25"/>
      <c r="D967482" s="25"/>
      <c r="E967482" s="25"/>
      <c r="J967482" s="25"/>
      <c r="K967482" s="25"/>
      <c r="M967482" s="25"/>
    </row>
    <row r="967483" spans="1:13" ht="17.25" customHeight="1" x14ac:dyDescent="0.15">
      <c r="A967483" s="25"/>
      <c r="C967483" s="25"/>
      <c r="D967483" s="25"/>
      <c r="E967483" s="25"/>
      <c r="J967483" s="25"/>
      <c r="K967483" s="25"/>
      <c r="M967483" s="25"/>
    </row>
    <row r="967484" spans="1:13" ht="17.25" customHeight="1" x14ac:dyDescent="0.15">
      <c r="A967484" s="25"/>
      <c r="C967484" s="25"/>
      <c r="D967484" s="25"/>
      <c r="E967484" s="25"/>
      <c r="J967484" s="25"/>
      <c r="K967484" s="25"/>
      <c r="M967484" s="25"/>
    </row>
    <row r="967485" spans="1:13" ht="17.25" customHeight="1" x14ac:dyDescent="0.15">
      <c r="A967485" s="25"/>
      <c r="C967485" s="25"/>
      <c r="D967485" s="25"/>
      <c r="E967485" s="25"/>
      <c r="J967485" s="25"/>
      <c r="K967485" s="25"/>
      <c r="M967485" s="25"/>
    </row>
    <row r="967486" spans="1:13" ht="17.25" customHeight="1" x14ac:dyDescent="0.15">
      <c r="A967486" s="25"/>
      <c r="C967486" s="25"/>
      <c r="D967486" s="25"/>
      <c r="E967486" s="25"/>
      <c r="J967486" s="25"/>
      <c r="K967486" s="25"/>
      <c r="M967486" s="25"/>
    </row>
    <row r="967487" spans="1:13" ht="17.25" customHeight="1" x14ac:dyDescent="0.15">
      <c r="A967487" s="25"/>
      <c r="C967487" s="25"/>
      <c r="D967487" s="25"/>
      <c r="E967487" s="25"/>
      <c r="J967487" s="25"/>
      <c r="K967487" s="25"/>
      <c r="M967487" s="25"/>
    </row>
    <row r="967488" spans="1:13" ht="17.25" customHeight="1" x14ac:dyDescent="0.15">
      <c r="A967488" s="25"/>
      <c r="C967488" s="25"/>
      <c r="D967488" s="25"/>
      <c r="E967488" s="25"/>
      <c r="J967488" s="25"/>
      <c r="K967488" s="25"/>
      <c r="M967488" s="25"/>
    </row>
    <row r="967489" spans="1:13" ht="17.25" customHeight="1" x14ac:dyDescent="0.15">
      <c r="A967489" s="25"/>
      <c r="C967489" s="25"/>
      <c r="D967489" s="25"/>
      <c r="E967489" s="25"/>
      <c r="J967489" s="25"/>
      <c r="K967489" s="25"/>
      <c r="M967489" s="25"/>
    </row>
    <row r="967490" spans="1:13" ht="17.25" customHeight="1" x14ac:dyDescent="0.15">
      <c r="A967490" s="25"/>
      <c r="C967490" s="25"/>
      <c r="D967490" s="25"/>
      <c r="E967490" s="25"/>
      <c r="J967490" s="25"/>
      <c r="K967490" s="25"/>
      <c r="M967490" s="25"/>
    </row>
    <row r="967491" spans="1:13" ht="17.25" customHeight="1" x14ac:dyDescent="0.15">
      <c r="A967491" s="25"/>
      <c r="C967491" s="25"/>
      <c r="D967491" s="25"/>
      <c r="E967491" s="25"/>
      <c r="J967491" s="25"/>
      <c r="K967491" s="25"/>
      <c r="M967491" s="25"/>
    </row>
    <row r="967492" spans="1:13" ht="17.25" customHeight="1" x14ac:dyDescent="0.15">
      <c r="A967492" s="25"/>
      <c r="C967492" s="25"/>
      <c r="D967492" s="25"/>
      <c r="E967492" s="25"/>
      <c r="J967492" s="25"/>
      <c r="K967492" s="25"/>
      <c r="M967492" s="25"/>
    </row>
    <row r="967493" spans="1:13" ht="17.25" customHeight="1" x14ac:dyDescent="0.15">
      <c r="A967493" s="25"/>
      <c r="C967493" s="25"/>
      <c r="D967493" s="25"/>
      <c r="E967493" s="25"/>
      <c r="J967493" s="25"/>
      <c r="K967493" s="25"/>
      <c r="M967493" s="25"/>
    </row>
    <row r="967494" spans="1:13" ht="17.25" customHeight="1" x14ac:dyDescent="0.15">
      <c r="A967494" s="25"/>
      <c r="C967494" s="25"/>
      <c r="D967494" s="25"/>
      <c r="E967494" s="25"/>
      <c r="J967494" s="25"/>
      <c r="K967494" s="25"/>
      <c r="M967494" s="25"/>
    </row>
    <row r="967495" spans="1:13" ht="17.25" customHeight="1" x14ac:dyDescent="0.15">
      <c r="A967495" s="25"/>
      <c r="C967495" s="25"/>
      <c r="D967495" s="25"/>
      <c r="E967495" s="25"/>
      <c r="J967495" s="25"/>
      <c r="K967495" s="25"/>
      <c r="M967495" s="25"/>
    </row>
    <row r="967496" spans="1:13" ht="17.25" customHeight="1" x14ac:dyDescent="0.15">
      <c r="A967496" s="25"/>
      <c r="C967496" s="25"/>
      <c r="D967496" s="25"/>
      <c r="E967496" s="25"/>
      <c r="J967496" s="25"/>
      <c r="K967496" s="25"/>
      <c r="M967496" s="25"/>
    </row>
    <row r="967497" spans="1:13" ht="17.25" customHeight="1" x14ac:dyDescent="0.15">
      <c r="A967497" s="25"/>
      <c r="C967497" s="25"/>
      <c r="D967497" s="25"/>
      <c r="E967497" s="25"/>
      <c r="J967497" s="25"/>
      <c r="K967497" s="25"/>
      <c r="M967497" s="25"/>
    </row>
    <row r="967498" spans="1:13" ht="17.25" customHeight="1" x14ac:dyDescent="0.15">
      <c r="A967498" s="25"/>
      <c r="C967498" s="25"/>
      <c r="D967498" s="25"/>
      <c r="E967498" s="25"/>
      <c r="J967498" s="25"/>
      <c r="K967498" s="25"/>
      <c r="M967498" s="25"/>
    </row>
    <row r="967499" spans="1:13" ht="17.25" customHeight="1" x14ac:dyDescent="0.15">
      <c r="A967499" s="25"/>
      <c r="C967499" s="25"/>
      <c r="D967499" s="25"/>
      <c r="E967499" s="25"/>
      <c r="J967499" s="25"/>
      <c r="K967499" s="25"/>
      <c r="M967499" s="25"/>
    </row>
    <row r="967500" spans="1:13" ht="17.25" customHeight="1" x14ac:dyDescent="0.15">
      <c r="A967500" s="25"/>
      <c r="C967500" s="25"/>
      <c r="D967500" s="25"/>
      <c r="E967500" s="25"/>
      <c r="J967500" s="25"/>
      <c r="K967500" s="25"/>
      <c r="M967500" s="25"/>
    </row>
    <row r="967501" spans="1:13" ht="17.25" customHeight="1" x14ac:dyDescent="0.15">
      <c r="A967501" s="25"/>
      <c r="C967501" s="25"/>
      <c r="D967501" s="25"/>
      <c r="E967501" s="25"/>
      <c r="J967501" s="25"/>
      <c r="K967501" s="25"/>
      <c r="M967501" s="25"/>
    </row>
    <row r="967502" spans="1:13" ht="17.25" customHeight="1" x14ac:dyDescent="0.15">
      <c r="A967502" s="25"/>
      <c r="C967502" s="25"/>
      <c r="D967502" s="25"/>
      <c r="E967502" s="25"/>
      <c r="J967502" s="25"/>
      <c r="K967502" s="25"/>
      <c r="M967502" s="25"/>
    </row>
    <row r="967503" spans="1:13" ht="17.25" customHeight="1" x14ac:dyDescent="0.15">
      <c r="A967503" s="25"/>
      <c r="C967503" s="25"/>
      <c r="D967503" s="25"/>
      <c r="E967503" s="25"/>
      <c r="J967503" s="25"/>
      <c r="K967503" s="25"/>
      <c r="M967503" s="25"/>
    </row>
    <row r="967504" spans="1:13" ht="17.25" customHeight="1" x14ac:dyDescent="0.15">
      <c r="A967504" s="25"/>
      <c r="C967504" s="25"/>
      <c r="D967504" s="25"/>
      <c r="E967504" s="25"/>
      <c r="J967504" s="25"/>
      <c r="K967504" s="25"/>
      <c r="M967504" s="25"/>
    </row>
    <row r="967505" spans="1:13" ht="17.25" customHeight="1" x14ac:dyDescent="0.15">
      <c r="A967505" s="25"/>
      <c r="C967505" s="25"/>
      <c r="D967505" s="25"/>
      <c r="E967505" s="25"/>
      <c r="J967505" s="25"/>
      <c r="K967505" s="25"/>
      <c r="M967505" s="25"/>
    </row>
    <row r="967506" spans="1:13" ht="17.25" customHeight="1" x14ac:dyDescent="0.15">
      <c r="A967506" s="25"/>
      <c r="C967506" s="25"/>
      <c r="D967506" s="25"/>
      <c r="E967506" s="25"/>
      <c r="J967506" s="25"/>
      <c r="K967506" s="25"/>
      <c r="M967506" s="25"/>
    </row>
    <row r="967507" spans="1:13" ht="17.25" customHeight="1" x14ac:dyDescent="0.15">
      <c r="A967507" s="25"/>
      <c r="C967507" s="25"/>
      <c r="D967507" s="25"/>
      <c r="E967507" s="25"/>
      <c r="J967507" s="25"/>
      <c r="K967507" s="25"/>
      <c r="M967507" s="25"/>
    </row>
    <row r="967508" spans="1:13" ht="17.25" customHeight="1" x14ac:dyDescent="0.15">
      <c r="A967508" s="25"/>
      <c r="C967508" s="25"/>
      <c r="D967508" s="25"/>
      <c r="E967508" s="25"/>
      <c r="J967508" s="25"/>
      <c r="K967508" s="25"/>
      <c r="M967508" s="25"/>
    </row>
    <row r="967509" spans="1:13" ht="17.25" customHeight="1" x14ac:dyDescent="0.15">
      <c r="A967509" s="25"/>
      <c r="C967509" s="25"/>
      <c r="D967509" s="25"/>
      <c r="E967509" s="25"/>
      <c r="J967509" s="25"/>
      <c r="K967509" s="25"/>
      <c r="M967509" s="25"/>
    </row>
    <row r="967510" spans="1:13" ht="17.25" customHeight="1" x14ac:dyDescent="0.15">
      <c r="A967510" s="25"/>
      <c r="C967510" s="25"/>
      <c r="D967510" s="25"/>
      <c r="E967510" s="25"/>
      <c r="J967510" s="25"/>
      <c r="K967510" s="25"/>
      <c r="M967510" s="25"/>
    </row>
    <row r="967511" spans="1:13" ht="17.25" customHeight="1" x14ac:dyDescent="0.15">
      <c r="A967511" s="25"/>
      <c r="C967511" s="25"/>
      <c r="D967511" s="25"/>
      <c r="E967511" s="25"/>
      <c r="J967511" s="25"/>
      <c r="K967511" s="25"/>
      <c r="M967511" s="25"/>
    </row>
    <row r="967512" spans="1:13" ht="17.25" customHeight="1" x14ac:dyDescent="0.15">
      <c r="A967512" s="25"/>
      <c r="C967512" s="25"/>
      <c r="D967512" s="25"/>
      <c r="E967512" s="25"/>
      <c r="J967512" s="25"/>
      <c r="K967512" s="25"/>
      <c r="M967512" s="25"/>
    </row>
    <row r="967513" spans="1:13" ht="17.25" customHeight="1" x14ac:dyDescent="0.15">
      <c r="A967513" s="25"/>
      <c r="C967513" s="25"/>
      <c r="D967513" s="25"/>
      <c r="E967513" s="25"/>
      <c r="J967513" s="25"/>
      <c r="K967513" s="25"/>
      <c r="M967513" s="25"/>
    </row>
    <row r="967514" spans="1:13" ht="17.25" customHeight="1" x14ac:dyDescent="0.15">
      <c r="A967514" s="25"/>
      <c r="C967514" s="25"/>
      <c r="D967514" s="25"/>
      <c r="E967514" s="25"/>
      <c r="J967514" s="25"/>
      <c r="K967514" s="25"/>
      <c r="M967514" s="25"/>
    </row>
    <row r="967515" spans="1:13" ht="17.25" customHeight="1" x14ac:dyDescent="0.15">
      <c r="A967515" s="25"/>
      <c r="C967515" s="25"/>
      <c r="D967515" s="25"/>
      <c r="E967515" s="25"/>
      <c r="J967515" s="25"/>
      <c r="K967515" s="25"/>
      <c r="M967515" s="25"/>
    </row>
    <row r="967516" spans="1:13" ht="17.25" customHeight="1" x14ac:dyDescent="0.15">
      <c r="A967516" s="25"/>
      <c r="C967516" s="25"/>
      <c r="D967516" s="25"/>
      <c r="E967516" s="25"/>
      <c r="J967516" s="25"/>
      <c r="K967516" s="25"/>
      <c r="M967516" s="25"/>
    </row>
    <row r="967517" spans="1:13" ht="17.25" customHeight="1" x14ac:dyDescent="0.15">
      <c r="A967517" s="25"/>
      <c r="C967517" s="25"/>
      <c r="D967517" s="25"/>
      <c r="E967517" s="25"/>
      <c r="J967517" s="25"/>
      <c r="K967517" s="25"/>
      <c r="M967517" s="25"/>
    </row>
    <row r="967518" spans="1:13" ht="17.25" customHeight="1" x14ac:dyDescent="0.15">
      <c r="A967518" s="25"/>
      <c r="C967518" s="25"/>
      <c r="D967518" s="25"/>
      <c r="E967518" s="25"/>
      <c r="J967518" s="25"/>
      <c r="K967518" s="25"/>
      <c r="M967518" s="25"/>
    </row>
    <row r="967519" spans="1:13" ht="17.25" customHeight="1" x14ac:dyDescent="0.15">
      <c r="A967519" s="25"/>
      <c r="C967519" s="25"/>
      <c r="D967519" s="25"/>
      <c r="E967519" s="25"/>
      <c r="J967519" s="25"/>
      <c r="K967519" s="25"/>
      <c r="M967519" s="25"/>
    </row>
    <row r="967520" spans="1:13" ht="17.25" customHeight="1" x14ac:dyDescent="0.15">
      <c r="A967520" s="25"/>
      <c r="C967520" s="25"/>
      <c r="D967520" s="25"/>
      <c r="E967520" s="25"/>
      <c r="J967520" s="25"/>
      <c r="K967520" s="25"/>
      <c r="M967520" s="25"/>
    </row>
    <row r="967521" spans="1:13" ht="17.25" customHeight="1" x14ac:dyDescent="0.15">
      <c r="A967521" s="25"/>
      <c r="C967521" s="25"/>
      <c r="D967521" s="25"/>
      <c r="E967521" s="25"/>
      <c r="J967521" s="25"/>
      <c r="K967521" s="25"/>
      <c r="M967521" s="25"/>
    </row>
    <row r="967522" spans="1:13" ht="17.25" customHeight="1" x14ac:dyDescent="0.15">
      <c r="A967522" s="25"/>
      <c r="C967522" s="25"/>
      <c r="D967522" s="25"/>
      <c r="E967522" s="25"/>
      <c r="J967522" s="25"/>
      <c r="K967522" s="25"/>
      <c r="M967522" s="25"/>
    </row>
    <row r="967523" spans="1:13" ht="17.25" customHeight="1" x14ac:dyDescent="0.15">
      <c r="A967523" s="25"/>
      <c r="C967523" s="25"/>
      <c r="D967523" s="25"/>
      <c r="E967523" s="25"/>
      <c r="J967523" s="25"/>
      <c r="K967523" s="25"/>
      <c r="M967523" s="25"/>
    </row>
    <row r="967524" spans="1:13" ht="17.25" customHeight="1" x14ac:dyDescent="0.15">
      <c r="A967524" s="25"/>
      <c r="C967524" s="25"/>
      <c r="D967524" s="25"/>
      <c r="E967524" s="25"/>
      <c r="J967524" s="25"/>
      <c r="K967524" s="25"/>
      <c r="M967524" s="25"/>
    </row>
    <row r="967525" spans="1:13" ht="17.25" customHeight="1" x14ac:dyDescent="0.15">
      <c r="A967525" s="25"/>
      <c r="C967525" s="25"/>
      <c r="D967525" s="25"/>
      <c r="E967525" s="25"/>
      <c r="J967525" s="25"/>
      <c r="K967525" s="25"/>
      <c r="M967525" s="25"/>
    </row>
    <row r="967526" spans="1:13" ht="17.25" customHeight="1" x14ac:dyDescent="0.15">
      <c r="A967526" s="25"/>
      <c r="C967526" s="25"/>
      <c r="D967526" s="25"/>
      <c r="E967526" s="25"/>
      <c r="J967526" s="25"/>
      <c r="K967526" s="25"/>
      <c r="M967526" s="25"/>
    </row>
    <row r="967527" spans="1:13" ht="17.25" customHeight="1" x14ac:dyDescent="0.15">
      <c r="A967527" s="25"/>
      <c r="C967527" s="25"/>
      <c r="D967527" s="25"/>
      <c r="E967527" s="25"/>
      <c r="J967527" s="25"/>
      <c r="K967527" s="25"/>
      <c r="M967527" s="25"/>
    </row>
    <row r="967528" spans="1:13" ht="17.25" customHeight="1" x14ac:dyDescent="0.15">
      <c r="A967528" s="25"/>
      <c r="C967528" s="25"/>
      <c r="D967528" s="25"/>
      <c r="E967528" s="25"/>
      <c r="J967528" s="25"/>
      <c r="K967528" s="25"/>
      <c r="M967528" s="25"/>
    </row>
    <row r="967529" spans="1:13" ht="17.25" customHeight="1" x14ac:dyDescent="0.15">
      <c r="A967529" s="25"/>
      <c r="C967529" s="25"/>
      <c r="D967529" s="25"/>
      <c r="E967529" s="25"/>
      <c r="J967529" s="25"/>
      <c r="K967529" s="25"/>
      <c r="M967529" s="25"/>
    </row>
    <row r="967530" spans="1:13" ht="17.25" customHeight="1" x14ac:dyDescent="0.15">
      <c r="A967530" s="25"/>
      <c r="C967530" s="25"/>
      <c r="D967530" s="25"/>
      <c r="E967530" s="25"/>
      <c r="J967530" s="25"/>
      <c r="K967530" s="25"/>
      <c r="M967530" s="25"/>
    </row>
    <row r="967531" spans="1:13" ht="17.25" customHeight="1" x14ac:dyDescent="0.15">
      <c r="A967531" s="25"/>
      <c r="C967531" s="25"/>
      <c r="D967531" s="25"/>
      <c r="E967531" s="25"/>
      <c r="J967531" s="25"/>
      <c r="K967531" s="25"/>
      <c r="M967531" s="25"/>
    </row>
    <row r="967532" spans="1:13" ht="17.25" customHeight="1" x14ac:dyDescent="0.15">
      <c r="A967532" s="25"/>
      <c r="C967532" s="25"/>
      <c r="D967532" s="25"/>
      <c r="E967532" s="25"/>
      <c r="J967532" s="25"/>
      <c r="K967532" s="25"/>
      <c r="M967532" s="25"/>
    </row>
    <row r="967533" spans="1:13" ht="17.25" customHeight="1" x14ac:dyDescent="0.15">
      <c r="A967533" s="25"/>
      <c r="C967533" s="25"/>
      <c r="D967533" s="25"/>
      <c r="E967533" s="25"/>
      <c r="J967533" s="25"/>
      <c r="K967533" s="25"/>
      <c r="M967533" s="25"/>
    </row>
    <row r="967534" spans="1:13" ht="17.25" customHeight="1" x14ac:dyDescent="0.15">
      <c r="A967534" s="25"/>
      <c r="C967534" s="25"/>
      <c r="D967534" s="25"/>
      <c r="E967534" s="25"/>
      <c r="J967534" s="25"/>
      <c r="K967534" s="25"/>
      <c r="M967534" s="25"/>
    </row>
    <row r="967535" spans="1:13" ht="17.25" customHeight="1" x14ac:dyDescent="0.15">
      <c r="A967535" s="25"/>
      <c r="C967535" s="25"/>
      <c r="D967535" s="25"/>
      <c r="E967535" s="25"/>
      <c r="J967535" s="25"/>
      <c r="K967535" s="25"/>
      <c r="M967535" s="25"/>
    </row>
    <row r="967536" spans="1:13" ht="17.25" customHeight="1" x14ac:dyDescent="0.15">
      <c r="A967536" s="25"/>
      <c r="C967536" s="25"/>
      <c r="D967536" s="25"/>
      <c r="E967536" s="25"/>
      <c r="J967536" s="25"/>
      <c r="K967536" s="25"/>
      <c r="M967536" s="25"/>
    </row>
    <row r="967537" spans="1:13" ht="17.25" customHeight="1" x14ac:dyDescent="0.15">
      <c r="A967537" s="25"/>
      <c r="C967537" s="25"/>
      <c r="D967537" s="25"/>
      <c r="E967537" s="25"/>
      <c r="J967537" s="25"/>
      <c r="K967537" s="25"/>
      <c r="M967537" s="25"/>
    </row>
    <row r="967538" spans="1:13" ht="17.25" customHeight="1" x14ac:dyDescent="0.15">
      <c r="A967538" s="25"/>
      <c r="C967538" s="25"/>
      <c r="D967538" s="25"/>
      <c r="E967538" s="25"/>
      <c r="J967538" s="25"/>
      <c r="K967538" s="25"/>
      <c r="M967538" s="25"/>
    </row>
    <row r="967539" spans="1:13" ht="17.25" customHeight="1" x14ac:dyDescent="0.15">
      <c r="A967539" s="25"/>
      <c r="C967539" s="25"/>
      <c r="D967539" s="25"/>
      <c r="E967539" s="25"/>
      <c r="J967539" s="25"/>
      <c r="K967539" s="25"/>
      <c r="M967539" s="25"/>
    </row>
    <row r="967540" spans="1:13" ht="17.25" customHeight="1" x14ac:dyDescent="0.15">
      <c r="A967540" s="25"/>
      <c r="C967540" s="25"/>
      <c r="D967540" s="25"/>
      <c r="E967540" s="25"/>
      <c r="J967540" s="25"/>
      <c r="K967540" s="25"/>
      <c r="M967540" s="25"/>
    </row>
    <row r="967541" spans="1:13" ht="17.25" customHeight="1" x14ac:dyDescent="0.15">
      <c r="A967541" s="25"/>
      <c r="C967541" s="25"/>
      <c r="D967541" s="25"/>
      <c r="E967541" s="25"/>
      <c r="J967541" s="25"/>
      <c r="K967541" s="25"/>
      <c r="M967541" s="25"/>
    </row>
    <row r="967542" spans="1:13" ht="17.25" customHeight="1" x14ac:dyDescent="0.15">
      <c r="A967542" s="25"/>
      <c r="C967542" s="25"/>
      <c r="D967542" s="25"/>
      <c r="E967542" s="25"/>
      <c r="J967542" s="25"/>
      <c r="K967542" s="25"/>
      <c r="M967542" s="25"/>
    </row>
    <row r="967543" spans="1:13" ht="17.25" customHeight="1" x14ac:dyDescent="0.15">
      <c r="A967543" s="25"/>
      <c r="C967543" s="25"/>
      <c r="D967543" s="25"/>
      <c r="E967543" s="25"/>
      <c r="J967543" s="25"/>
      <c r="K967543" s="25"/>
      <c r="M967543" s="25"/>
    </row>
    <row r="967544" spans="1:13" ht="17.25" customHeight="1" x14ac:dyDescent="0.15">
      <c r="A967544" s="25"/>
      <c r="C967544" s="25"/>
      <c r="D967544" s="25"/>
      <c r="E967544" s="25"/>
      <c r="J967544" s="25"/>
      <c r="K967544" s="25"/>
      <c r="M967544" s="25"/>
    </row>
    <row r="967545" spans="1:13" ht="17.25" customHeight="1" x14ac:dyDescent="0.15">
      <c r="A967545" s="25"/>
      <c r="C967545" s="25"/>
      <c r="D967545" s="25"/>
      <c r="E967545" s="25"/>
      <c r="J967545" s="25"/>
      <c r="K967545" s="25"/>
      <c r="M967545" s="25"/>
    </row>
    <row r="967546" spans="1:13" ht="17.25" customHeight="1" x14ac:dyDescent="0.15">
      <c r="A967546" s="25"/>
      <c r="C967546" s="25"/>
      <c r="D967546" s="25"/>
      <c r="E967546" s="25"/>
      <c r="J967546" s="25"/>
      <c r="K967546" s="25"/>
      <c r="M967546" s="25"/>
    </row>
    <row r="967547" spans="1:13" ht="17.25" customHeight="1" x14ac:dyDescent="0.15">
      <c r="A967547" s="25"/>
      <c r="C967547" s="25"/>
      <c r="D967547" s="25"/>
      <c r="E967547" s="25"/>
      <c r="J967547" s="25"/>
      <c r="K967547" s="25"/>
      <c r="M967547" s="25"/>
    </row>
    <row r="967548" spans="1:13" ht="17.25" customHeight="1" x14ac:dyDescent="0.15">
      <c r="A967548" s="25"/>
      <c r="C967548" s="25"/>
      <c r="D967548" s="25"/>
      <c r="E967548" s="25"/>
      <c r="J967548" s="25"/>
      <c r="K967548" s="25"/>
      <c r="M967548" s="25"/>
    </row>
    <row r="967549" spans="1:13" ht="17.25" customHeight="1" x14ac:dyDescent="0.15">
      <c r="A967549" s="25"/>
      <c r="C967549" s="25"/>
      <c r="D967549" s="25"/>
      <c r="E967549" s="25"/>
      <c r="J967549" s="25"/>
      <c r="K967549" s="25"/>
      <c r="M967549" s="25"/>
    </row>
    <row r="967550" spans="1:13" ht="17.25" customHeight="1" x14ac:dyDescent="0.15">
      <c r="A967550" s="25"/>
      <c r="C967550" s="25"/>
      <c r="D967550" s="25"/>
      <c r="E967550" s="25"/>
      <c r="J967550" s="25"/>
      <c r="K967550" s="25"/>
      <c r="M967550" s="25"/>
    </row>
    <row r="967551" spans="1:13" ht="17.25" customHeight="1" x14ac:dyDescent="0.15">
      <c r="A967551" s="25"/>
      <c r="C967551" s="25"/>
      <c r="D967551" s="25"/>
      <c r="E967551" s="25"/>
      <c r="J967551" s="25"/>
      <c r="K967551" s="25"/>
      <c r="M967551" s="25"/>
    </row>
    <row r="967552" spans="1:13" ht="17.25" customHeight="1" x14ac:dyDescent="0.15">
      <c r="A967552" s="25"/>
      <c r="C967552" s="25"/>
      <c r="D967552" s="25"/>
      <c r="E967552" s="25"/>
      <c r="J967552" s="25"/>
      <c r="K967552" s="25"/>
      <c r="M967552" s="25"/>
    </row>
    <row r="967553" spans="1:13" ht="17.25" customHeight="1" x14ac:dyDescent="0.15">
      <c r="A967553" s="25"/>
      <c r="C967553" s="25"/>
      <c r="D967553" s="25"/>
      <c r="E967553" s="25"/>
      <c r="J967553" s="25"/>
      <c r="K967553" s="25"/>
      <c r="M967553" s="25"/>
    </row>
    <row r="967554" spans="1:13" ht="17.25" customHeight="1" x14ac:dyDescent="0.15">
      <c r="A967554" s="25"/>
      <c r="C967554" s="25"/>
      <c r="D967554" s="25"/>
      <c r="E967554" s="25"/>
      <c r="J967554" s="25"/>
      <c r="K967554" s="25"/>
      <c r="M967554" s="25"/>
    </row>
    <row r="967555" spans="1:13" ht="17.25" customHeight="1" x14ac:dyDescent="0.15">
      <c r="A967555" s="25"/>
      <c r="C967555" s="25"/>
      <c r="D967555" s="25"/>
      <c r="E967555" s="25"/>
      <c r="J967555" s="25"/>
      <c r="K967555" s="25"/>
      <c r="M967555" s="25"/>
    </row>
    <row r="967556" spans="1:13" ht="17.25" customHeight="1" x14ac:dyDescent="0.15">
      <c r="A967556" s="25"/>
      <c r="C967556" s="25"/>
      <c r="D967556" s="25"/>
      <c r="E967556" s="25"/>
      <c r="J967556" s="25"/>
      <c r="K967556" s="25"/>
      <c r="M967556" s="25"/>
    </row>
    <row r="967557" spans="1:13" ht="17.25" customHeight="1" x14ac:dyDescent="0.15">
      <c r="A967557" s="25"/>
      <c r="C967557" s="25"/>
      <c r="D967557" s="25"/>
      <c r="E967557" s="25"/>
      <c r="J967557" s="25"/>
      <c r="K967557" s="25"/>
      <c r="M967557" s="25"/>
    </row>
    <row r="967558" spans="1:13" ht="17.25" customHeight="1" x14ac:dyDescent="0.15">
      <c r="A967558" s="25"/>
      <c r="C967558" s="25"/>
      <c r="D967558" s="25"/>
      <c r="E967558" s="25"/>
      <c r="J967558" s="25"/>
      <c r="K967558" s="25"/>
      <c r="M967558" s="25"/>
    </row>
    <row r="967559" spans="1:13" ht="17.25" customHeight="1" x14ac:dyDescent="0.15">
      <c r="A967559" s="25"/>
      <c r="C967559" s="25"/>
      <c r="D967559" s="25"/>
      <c r="E967559" s="25"/>
      <c r="J967559" s="25"/>
      <c r="K967559" s="25"/>
      <c r="M967559" s="25"/>
    </row>
    <row r="967560" spans="1:13" ht="17.25" customHeight="1" x14ac:dyDescent="0.15">
      <c r="A967560" s="25"/>
      <c r="C967560" s="25"/>
      <c r="D967560" s="25"/>
      <c r="E967560" s="25"/>
      <c r="J967560" s="25"/>
      <c r="K967560" s="25"/>
      <c r="M967560" s="25"/>
    </row>
    <row r="967561" spans="1:13" ht="17.25" customHeight="1" x14ac:dyDescent="0.15">
      <c r="A967561" s="25"/>
      <c r="C967561" s="25"/>
      <c r="D967561" s="25"/>
      <c r="E967561" s="25"/>
      <c r="J967561" s="25"/>
      <c r="K967561" s="25"/>
      <c r="M967561" s="25"/>
    </row>
    <row r="967562" spans="1:13" ht="17.25" customHeight="1" x14ac:dyDescent="0.15">
      <c r="A967562" s="25"/>
      <c r="C967562" s="25"/>
      <c r="D967562" s="25"/>
      <c r="E967562" s="25"/>
      <c r="J967562" s="25"/>
      <c r="K967562" s="25"/>
      <c r="M967562" s="25"/>
    </row>
    <row r="967563" spans="1:13" ht="17.25" customHeight="1" x14ac:dyDescent="0.15">
      <c r="A967563" s="25"/>
      <c r="C967563" s="25"/>
      <c r="D967563" s="25"/>
      <c r="E967563" s="25"/>
      <c r="J967563" s="25"/>
      <c r="K967563" s="25"/>
      <c r="M967563" s="25"/>
    </row>
    <row r="967564" spans="1:13" ht="17.25" customHeight="1" x14ac:dyDescent="0.15">
      <c r="A967564" s="25"/>
      <c r="C967564" s="25"/>
      <c r="D967564" s="25"/>
      <c r="E967564" s="25"/>
      <c r="J967564" s="25"/>
      <c r="K967564" s="25"/>
      <c r="M967564" s="25"/>
    </row>
    <row r="967565" spans="1:13" ht="17.25" customHeight="1" x14ac:dyDescent="0.15">
      <c r="A967565" s="25"/>
      <c r="C967565" s="25"/>
      <c r="D967565" s="25"/>
      <c r="E967565" s="25"/>
      <c r="J967565" s="25"/>
      <c r="K967565" s="25"/>
      <c r="M967565" s="25"/>
    </row>
    <row r="967566" spans="1:13" ht="17.25" customHeight="1" x14ac:dyDescent="0.15">
      <c r="A967566" s="25"/>
      <c r="C967566" s="25"/>
      <c r="D967566" s="25"/>
      <c r="E967566" s="25"/>
      <c r="J967566" s="25"/>
      <c r="K967566" s="25"/>
      <c r="M967566" s="25"/>
    </row>
    <row r="967567" spans="1:13" ht="17.25" customHeight="1" x14ac:dyDescent="0.15">
      <c r="A967567" s="25"/>
      <c r="C967567" s="25"/>
      <c r="D967567" s="25"/>
      <c r="E967567" s="25"/>
      <c r="J967567" s="25"/>
      <c r="K967567" s="25"/>
      <c r="M967567" s="25"/>
    </row>
    <row r="967568" spans="1:13" ht="17.25" customHeight="1" x14ac:dyDescent="0.15">
      <c r="A967568" s="25"/>
      <c r="C967568" s="25"/>
      <c r="D967568" s="25"/>
      <c r="E967568" s="25"/>
      <c r="J967568" s="25"/>
      <c r="K967568" s="25"/>
      <c r="M967568" s="25"/>
    </row>
    <row r="967569" spans="1:13" ht="17.25" customHeight="1" x14ac:dyDescent="0.15">
      <c r="A967569" s="25"/>
      <c r="C967569" s="25"/>
      <c r="D967569" s="25"/>
      <c r="E967569" s="25"/>
      <c r="J967569" s="25"/>
      <c r="K967569" s="25"/>
      <c r="M967569" s="25"/>
    </row>
    <row r="967570" spans="1:13" ht="17.25" customHeight="1" x14ac:dyDescent="0.15">
      <c r="A967570" s="25"/>
      <c r="C967570" s="25"/>
      <c r="D967570" s="25"/>
      <c r="E967570" s="25"/>
      <c r="J967570" s="25"/>
      <c r="K967570" s="25"/>
      <c r="M967570" s="25"/>
    </row>
    <row r="967571" spans="1:13" ht="17.25" customHeight="1" x14ac:dyDescent="0.15">
      <c r="A967571" s="25"/>
      <c r="C967571" s="25"/>
      <c r="D967571" s="25"/>
      <c r="E967571" s="25"/>
      <c r="J967571" s="25"/>
      <c r="K967571" s="25"/>
      <c r="M967571" s="25"/>
    </row>
    <row r="967572" spans="1:13" ht="17.25" customHeight="1" x14ac:dyDescent="0.15">
      <c r="A967572" s="25"/>
      <c r="C967572" s="25"/>
      <c r="D967572" s="25"/>
      <c r="E967572" s="25"/>
      <c r="J967572" s="25"/>
      <c r="K967572" s="25"/>
      <c r="M967572" s="25"/>
    </row>
    <row r="967573" spans="1:13" ht="17.25" customHeight="1" x14ac:dyDescent="0.15">
      <c r="A967573" s="25"/>
      <c r="C967573" s="25"/>
      <c r="D967573" s="25"/>
      <c r="E967573" s="25"/>
      <c r="J967573" s="25"/>
      <c r="K967573" s="25"/>
      <c r="M967573" s="25"/>
    </row>
    <row r="967574" spans="1:13" ht="17.25" customHeight="1" x14ac:dyDescent="0.15">
      <c r="A967574" s="25"/>
      <c r="C967574" s="25"/>
      <c r="D967574" s="25"/>
      <c r="E967574" s="25"/>
      <c r="J967574" s="25"/>
      <c r="K967574" s="25"/>
      <c r="M967574" s="25"/>
    </row>
    <row r="967575" spans="1:13" ht="17.25" customHeight="1" x14ac:dyDescent="0.15">
      <c r="A967575" s="25"/>
      <c r="C967575" s="25"/>
      <c r="D967575" s="25"/>
      <c r="E967575" s="25"/>
      <c r="J967575" s="25"/>
      <c r="K967575" s="25"/>
      <c r="M967575" s="25"/>
    </row>
    <row r="967576" spans="1:13" ht="17.25" customHeight="1" x14ac:dyDescent="0.15">
      <c r="A967576" s="25"/>
      <c r="C967576" s="25"/>
      <c r="D967576" s="25"/>
      <c r="E967576" s="25"/>
      <c r="J967576" s="25"/>
      <c r="K967576" s="25"/>
      <c r="M967576" s="25"/>
    </row>
    <row r="967577" spans="1:13" ht="17.25" customHeight="1" x14ac:dyDescent="0.15">
      <c r="A967577" s="25"/>
      <c r="C967577" s="25"/>
      <c r="D967577" s="25"/>
      <c r="E967577" s="25"/>
      <c r="J967577" s="25"/>
      <c r="K967577" s="25"/>
      <c r="M967577" s="25"/>
    </row>
    <row r="967578" spans="1:13" ht="17.25" customHeight="1" x14ac:dyDescent="0.15">
      <c r="A967578" s="25"/>
      <c r="C967578" s="25"/>
      <c r="D967578" s="25"/>
      <c r="E967578" s="25"/>
      <c r="J967578" s="25"/>
      <c r="K967578" s="25"/>
      <c r="M967578" s="25"/>
    </row>
    <row r="967579" spans="1:13" ht="17.25" customHeight="1" x14ac:dyDescent="0.15">
      <c r="A967579" s="25"/>
      <c r="C967579" s="25"/>
      <c r="D967579" s="25"/>
      <c r="E967579" s="25"/>
      <c r="J967579" s="25"/>
      <c r="K967579" s="25"/>
      <c r="M967579" s="25"/>
    </row>
    <row r="967580" spans="1:13" ht="17.25" customHeight="1" x14ac:dyDescent="0.15">
      <c r="A967580" s="25"/>
      <c r="C967580" s="25"/>
      <c r="D967580" s="25"/>
      <c r="E967580" s="25"/>
      <c r="J967580" s="25"/>
      <c r="K967580" s="25"/>
      <c r="M967580" s="25"/>
    </row>
    <row r="967581" spans="1:13" ht="17.25" customHeight="1" x14ac:dyDescent="0.15">
      <c r="A967581" s="25"/>
      <c r="C967581" s="25"/>
      <c r="D967581" s="25"/>
      <c r="E967581" s="25"/>
      <c r="J967581" s="25"/>
      <c r="K967581" s="25"/>
      <c r="M967581" s="25"/>
    </row>
    <row r="967582" spans="1:13" ht="17.25" customHeight="1" x14ac:dyDescent="0.15">
      <c r="A967582" s="25"/>
      <c r="C967582" s="25"/>
      <c r="D967582" s="25"/>
      <c r="E967582" s="25"/>
      <c r="J967582" s="25"/>
      <c r="K967582" s="25"/>
      <c r="M967582" s="25"/>
    </row>
    <row r="967583" spans="1:13" ht="17.25" customHeight="1" x14ac:dyDescent="0.15">
      <c r="A967583" s="25"/>
      <c r="C967583" s="25"/>
      <c r="D967583" s="25"/>
      <c r="E967583" s="25"/>
      <c r="J967583" s="25"/>
      <c r="K967583" s="25"/>
      <c r="M967583" s="25"/>
    </row>
    <row r="967584" spans="1:13" ht="17.25" customHeight="1" x14ac:dyDescent="0.15">
      <c r="A967584" s="25"/>
      <c r="C967584" s="25"/>
      <c r="D967584" s="25"/>
      <c r="E967584" s="25"/>
      <c r="J967584" s="25"/>
      <c r="K967584" s="25"/>
      <c r="M967584" s="25"/>
    </row>
    <row r="967585" spans="1:13" ht="17.25" customHeight="1" x14ac:dyDescent="0.15">
      <c r="A967585" s="25"/>
      <c r="C967585" s="25"/>
      <c r="D967585" s="25"/>
      <c r="E967585" s="25"/>
      <c r="J967585" s="25"/>
      <c r="K967585" s="25"/>
      <c r="M967585" s="25"/>
    </row>
    <row r="967586" spans="1:13" ht="17.25" customHeight="1" x14ac:dyDescent="0.15">
      <c r="A967586" s="25"/>
      <c r="C967586" s="25"/>
      <c r="D967586" s="25"/>
      <c r="E967586" s="25"/>
      <c r="J967586" s="25"/>
      <c r="K967586" s="25"/>
      <c r="M967586" s="25"/>
    </row>
    <row r="967587" spans="1:13" ht="17.25" customHeight="1" x14ac:dyDescent="0.15">
      <c r="A967587" s="25"/>
      <c r="C967587" s="25"/>
      <c r="D967587" s="25"/>
      <c r="E967587" s="25"/>
      <c r="J967587" s="25"/>
      <c r="K967587" s="25"/>
      <c r="M967587" s="25"/>
    </row>
    <row r="967588" spans="1:13" ht="17.25" customHeight="1" x14ac:dyDescent="0.15">
      <c r="A967588" s="25"/>
      <c r="C967588" s="25"/>
      <c r="D967588" s="25"/>
      <c r="E967588" s="25"/>
      <c r="J967588" s="25"/>
      <c r="K967588" s="25"/>
      <c r="M967588" s="25"/>
    </row>
    <row r="967589" spans="1:13" ht="17.25" customHeight="1" x14ac:dyDescent="0.15">
      <c r="A967589" s="25"/>
      <c r="C967589" s="25"/>
      <c r="D967589" s="25"/>
      <c r="E967589" s="25"/>
      <c r="J967589" s="25"/>
      <c r="K967589" s="25"/>
      <c r="M967589" s="25"/>
    </row>
    <row r="967590" spans="1:13" ht="17.25" customHeight="1" x14ac:dyDescent="0.15">
      <c r="A967590" s="25"/>
      <c r="C967590" s="25"/>
      <c r="D967590" s="25"/>
      <c r="E967590" s="25"/>
      <c r="J967590" s="25"/>
      <c r="K967590" s="25"/>
      <c r="M967590" s="25"/>
    </row>
    <row r="967591" spans="1:13" ht="17.25" customHeight="1" x14ac:dyDescent="0.15">
      <c r="A967591" s="25"/>
      <c r="C967591" s="25"/>
      <c r="D967591" s="25"/>
      <c r="E967591" s="25"/>
      <c r="J967591" s="25"/>
      <c r="K967591" s="25"/>
      <c r="M967591" s="25"/>
    </row>
    <row r="967592" spans="1:13" ht="17.25" customHeight="1" x14ac:dyDescent="0.15">
      <c r="A967592" s="25"/>
      <c r="C967592" s="25"/>
      <c r="D967592" s="25"/>
      <c r="E967592" s="25"/>
      <c r="J967592" s="25"/>
      <c r="K967592" s="25"/>
      <c r="M967592" s="25"/>
    </row>
    <row r="967593" spans="1:13" ht="17.25" customHeight="1" x14ac:dyDescent="0.15">
      <c r="A967593" s="25"/>
      <c r="C967593" s="25"/>
      <c r="D967593" s="25"/>
      <c r="E967593" s="25"/>
      <c r="J967593" s="25"/>
      <c r="K967593" s="25"/>
      <c r="M967593" s="25"/>
    </row>
    <row r="967594" spans="1:13" ht="17.25" customHeight="1" x14ac:dyDescent="0.15">
      <c r="A967594" s="25"/>
      <c r="C967594" s="25"/>
      <c r="D967594" s="25"/>
      <c r="E967594" s="25"/>
      <c r="J967594" s="25"/>
      <c r="K967594" s="25"/>
      <c r="M967594" s="25"/>
    </row>
    <row r="967595" spans="1:13" ht="17.25" customHeight="1" x14ac:dyDescent="0.15">
      <c r="A967595" s="25"/>
      <c r="C967595" s="25"/>
      <c r="D967595" s="25"/>
      <c r="E967595" s="25"/>
      <c r="J967595" s="25"/>
      <c r="K967595" s="25"/>
      <c r="M967595" s="25"/>
    </row>
    <row r="967596" spans="1:13" ht="17.25" customHeight="1" x14ac:dyDescent="0.15">
      <c r="A967596" s="25"/>
      <c r="C967596" s="25"/>
      <c r="D967596" s="25"/>
      <c r="E967596" s="25"/>
      <c r="J967596" s="25"/>
      <c r="K967596" s="25"/>
      <c r="M967596" s="25"/>
    </row>
    <row r="967597" spans="1:13" ht="17.25" customHeight="1" x14ac:dyDescent="0.15">
      <c r="A967597" s="25"/>
      <c r="C967597" s="25"/>
      <c r="D967597" s="25"/>
      <c r="E967597" s="25"/>
      <c r="J967597" s="25"/>
      <c r="K967597" s="25"/>
      <c r="M967597" s="25"/>
    </row>
    <row r="967598" spans="1:13" ht="17.25" customHeight="1" x14ac:dyDescent="0.15">
      <c r="A967598" s="25"/>
      <c r="C967598" s="25"/>
      <c r="D967598" s="25"/>
      <c r="E967598" s="25"/>
      <c r="J967598" s="25"/>
      <c r="K967598" s="25"/>
      <c r="M967598" s="25"/>
    </row>
    <row r="967599" spans="1:13" ht="17.25" customHeight="1" x14ac:dyDescent="0.15">
      <c r="A967599" s="25"/>
      <c r="C967599" s="25"/>
      <c r="D967599" s="25"/>
      <c r="E967599" s="25"/>
      <c r="J967599" s="25"/>
      <c r="K967599" s="25"/>
      <c r="M967599" s="25"/>
    </row>
    <row r="967600" spans="1:13" ht="17.25" customHeight="1" x14ac:dyDescent="0.15">
      <c r="A967600" s="25"/>
      <c r="C967600" s="25"/>
      <c r="D967600" s="25"/>
      <c r="E967600" s="25"/>
      <c r="J967600" s="25"/>
      <c r="K967600" s="25"/>
      <c r="M967600" s="25"/>
    </row>
    <row r="967601" spans="1:13" ht="17.25" customHeight="1" x14ac:dyDescent="0.15">
      <c r="A967601" s="25"/>
      <c r="C967601" s="25"/>
      <c r="D967601" s="25"/>
      <c r="E967601" s="25"/>
      <c r="J967601" s="25"/>
      <c r="K967601" s="25"/>
      <c r="M967601" s="25"/>
    </row>
    <row r="967602" spans="1:13" ht="17.25" customHeight="1" x14ac:dyDescent="0.15">
      <c r="A967602" s="25"/>
      <c r="C967602" s="25"/>
      <c r="D967602" s="25"/>
      <c r="E967602" s="25"/>
      <c r="J967602" s="25"/>
      <c r="K967602" s="25"/>
      <c r="M967602" s="25"/>
    </row>
    <row r="967603" spans="1:13" ht="17.25" customHeight="1" x14ac:dyDescent="0.15">
      <c r="A967603" s="25"/>
      <c r="C967603" s="25"/>
      <c r="D967603" s="25"/>
      <c r="E967603" s="25"/>
      <c r="J967603" s="25"/>
      <c r="K967603" s="25"/>
      <c r="M967603" s="25"/>
    </row>
    <row r="967604" spans="1:13" ht="17.25" customHeight="1" x14ac:dyDescent="0.15">
      <c r="A967604" s="25"/>
      <c r="C967604" s="25"/>
      <c r="D967604" s="25"/>
      <c r="E967604" s="25"/>
      <c r="J967604" s="25"/>
      <c r="K967604" s="25"/>
      <c r="M967604" s="25"/>
    </row>
    <row r="967605" spans="1:13" ht="17.25" customHeight="1" x14ac:dyDescent="0.15">
      <c r="A967605" s="25"/>
      <c r="C967605" s="25"/>
      <c r="D967605" s="25"/>
      <c r="E967605" s="25"/>
      <c r="J967605" s="25"/>
      <c r="K967605" s="25"/>
      <c r="M967605" s="25"/>
    </row>
    <row r="967606" spans="1:13" ht="17.25" customHeight="1" x14ac:dyDescent="0.15">
      <c r="A967606" s="25"/>
      <c r="C967606" s="25"/>
      <c r="D967606" s="25"/>
      <c r="E967606" s="25"/>
      <c r="J967606" s="25"/>
      <c r="K967606" s="25"/>
      <c r="M967606" s="25"/>
    </row>
    <row r="967607" spans="1:13" ht="17.25" customHeight="1" x14ac:dyDescent="0.15">
      <c r="A967607" s="25"/>
      <c r="C967607" s="25"/>
      <c r="D967607" s="25"/>
      <c r="E967607" s="25"/>
      <c r="J967607" s="25"/>
      <c r="K967607" s="25"/>
      <c r="M967607" s="25"/>
    </row>
    <row r="967608" spans="1:13" ht="17.25" customHeight="1" x14ac:dyDescent="0.15">
      <c r="A967608" s="25"/>
      <c r="C967608" s="25"/>
      <c r="D967608" s="25"/>
      <c r="E967608" s="25"/>
      <c r="J967608" s="25"/>
      <c r="K967608" s="25"/>
      <c r="M967608" s="25"/>
    </row>
    <row r="967609" spans="1:13" ht="17.25" customHeight="1" x14ac:dyDescent="0.15">
      <c r="A967609" s="25"/>
      <c r="C967609" s="25"/>
      <c r="D967609" s="25"/>
      <c r="E967609" s="25"/>
      <c r="J967609" s="25"/>
      <c r="K967609" s="25"/>
      <c r="M967609" s="25"/>
    </row>
    <row r="967610" spans="1:13" ht="17.25" customHeight="1" x14ac:dyDescent="0.15">
      <c r="A967610" s="25"/>
      <c r="C967610" s="25"/>
      <c r="D967610" s="25"/>
      <c r="E967610" s="25"/>
      <c r="J967610" s="25"/>
      <c r="K967610" s="25"/>
      <c r="M967610" s="25"/>
    </row>
    <row r="967611" spans="1:13" ht="17.25" customHeight="1" x14ac:dyDescent="0.15">
      <c r="A967611" s="25"/>
      <c r="C967611" s="25"/>
      <c r="D967611" s="25"/>
      <c r="E967611" s="25"/>
      <c r="J967611" s="25"/>
      <c r="K967611" s="25"/>
      <c r="M967611" s="25"/>
    </row>
    <row r="967612" spans="1:13" ht="17.25" customHeight="1" x14ac:dyDescent="0.15">
      <c r="A967612" s="25"/>
      <c r="C967612" s="25"/>
      <c r="D967612" s="25"/>
      <c r="E967612" s="25"/>
      <c r="J967612" s="25"/>
      <c r="K967612" s="25"/>
      <c r="M967612" s="25"/>
    </row>
    <row r="967613" spans="1:13" ht="17.25" customHeight="1" x14ac:dyDescent="0.15">
      <c r="A967613" s="25"/>
      <c r="C967613" s="25"/>
      <c r="D967613" s="25"/>
      <c r="E967613" s="25"/>
      <c r="J967613" s="25"/>
      <c r="K967613" s="25"/>
      <c r="M967613" s="25"/>
    </row>
    <row r="967614" spans="1:13" ht="17.25" customHeight="1" x14ac:dyDescent="0.15">
      <c r="A967614" s="25"/>
      <c r="C967614" s="25"/>
      <c r="D967614" s="25"/>
      <c r="E967614" s="25"/>
      <c r="J967614" s="25"/>
      <c r="K967614" s="25"/>
      <c r="M967614" s="25"/>
    </row>
    <row r="967615" spans="1:13" ht="17.25" customHeight="1" x14ac:dyDescent="0.15">
      <c r="A967615" s="25"/>
      <c r="C967615" s="25"/>
      <c r="D967615" s="25"/>
      <c r="E967615" s="25"/>
      <c r="J967615" s="25"/>
      <c r="K967615" s="25"/>
      <c r="M967615" s="25"/>
    </row>
    <row r="967616" spans="1:13" ht="17.25" customHeight="1" x14ac:dyDescent="0.15">
      <c r="A967616" s="25"/>
      <c r="C967616" s="25"/>
      <c r="D967616" s="25"/>
      <c r="E967616" s="25"/>
      <c r="J967616" s="25"/>
      <c r="K967616" s="25"/>
      <c r="M967616" s="25"/>
    </row>
    <row r="967617" spans="1:13" ht="17.25" customHeight="1" x14ac:dyDescent="0.15">
      <c r="A967617" s="25"/>
      <c r="C967617" s="25"/>
      <c r="D967617" s="25"/>
      <c r="E967617" s="25"/>
      <c r="J967617" s="25"/>
      <c r="K967617" s="25"/>
      <c r="M967617" s="25"/>
    </row>
    <row r="967618" spans="1:13" ht="17.25" customHeight="1" x14ac:dyDescent="0.15">
      <c r="A967618" s="25"/>
      <c r="C967618" s="25"/>
      <c r="D967618" s="25"/>
      <c r="E967618" s="25"/>
      <c r="J967618" s="25"/>
      <c r="K967618" s="25"/>
      <c r="M967618" s="25"/>
    </row>
    <row r="967619" spans="1:13" ht="17.25" customHeight="1" x14ac:dyDescent="0.15">
      <c r="A967619" s="25"/>
      <c r="C967619" s="25"/>
      <c r="D967619" s="25"/>
      <c r="E967619" s="25"/>
      <c r="J967619" s="25"/>
      <c r="K967619" s="25"/>
      <c r="M967619" s="25"/>
    </row>
    <row r="967620" spans="1:13" ht="17.25" customHeight="1" x14ac:dyDescent="0.15">
      <c r="A967620" s="25"/>
      <c r="C967620" s="25"/>
      <c r="D967620" s="25"/>
      <c r="E967620" s="25"/>
      <c r="J967620" s="25"/>
      <c r="K967620" s="25"/>
      <c r="M967620" s="25"/>
    </row>
    <row r="967621" spans="1:13" ht="17.25" customHeight="1" x14ac:dyDescent="0.15">
      <c r="A967621" s="25"/>
      <c r="C967621" s="25"/>
      <c r="D967621" s="25"/>
      <c r="E967621" s="25"/>
      <c r="J967621" s="25"/>
      <c r="K967621" s="25"/>
      <c r="M967621" s="25"/>
    </row>
    <row r="967622" spans="1:13" ht="17.25" customHeight="1" x14ac:dyDescent="0.15">
      <c r="A967622" s="25"/>
      <c r="C967622" s="25"/>
      <c r="D967622" s="25"/>
      <c r="E967622" s="25"/>
      <c r="J967622" s="25"/>
      <c r="K967622" s="25"/>
      <c r="M967622" s="25"/>
    </row>
    <row r="967623" spans="1:13" ht="17.25" customHeight="1" x14ac:dyDescent="0.15">
      <c r="A967623" s="25"/>
      <c r="C967623" s="25"/>
      <c r="D967623" s="25"/>
      <c r="E967623" s="25"/>
      <c r="J967623" s="25"/>
      <c r="K967623" s="25"/>
      <c r="M967623" s="25"/>
    </row>
    <row r="967624" spans="1:13" ht="17.25" customHeight="1" x14ac:dyDescent="0.15">
      <c r="A967624" s="25"/>
      <c r="C967624" s="25"/>
      <c r="D967624" s="25"/>
      <c r="E967624" s="25"/>
      <c r="J967624" s="25"/>
      <c r="K967624" s="25"/>
      <c r="M967624" s="25"/>
    </row>
    <row r="967625" spans="1:13" ht="17.25" customHeight="1" x14ac:dyDescent="0.15">
      <c r="A967625" s="25"/>
      <c r="C967625" s="25"/>
      <c r="D967625" s="25"/>
      <c r="E967625" s="25"/>
      <c r="J967625" s="25"/>
      <c r="K967625" s="25"/>
      <c r="M967625" s="25"/>
    </row>
    <row r="967626" spans="1:13" ht="17.25" customHeight="1" x14ac:dyDescent="0.15">
      <c r="A967626" s="25"/>
      <c r="C967626" s="25"/>
      <c r="D967626" s="25"/>
      <c r="E967626" s="25"/>
      <c r="J967626" s="25"/>
      <c r="K967626" s="25"/>
      <c r="M967626" s="25"/>
    </row>
    <row r="967627" spans="1:13" ht="17.25" customHeight="1" x14ac:dyDescent="0.15">
      <c r="A967627" s="25"/>
      <c r="C967627" s="25"/>
      <c r="D967627" s="25"/>
      <c r="E967627" s="25"/>
      <c r="J967627" s="25"/>
      <c r="K967627" s="25"/>
      <c r="M967627" s="25"/>
    </row>
    <row r="967628" spans="1:13" ht="17.25" customHeight="1" x14ac:dyDescent="0.15">
      <c r="A967628" s="25"/>
      <c r="C967628" s="25"/>
      <c r="D967628" s="25"/>
      <c r="E967628" s="25"/>
      <c r="J967628" s="25"/>
      <c r="K967628" s="25"/>
      <c r="M967628" s="25"/>
    </row>
    <row r="967629" spans="1:13" ht="17.25" customHeight="1" x14ac:dyDescent="0.15">
      <c r="A967629" s="25"/>
      <c r="C967629" s="25"/>
      <c r="D967629" s="25"/>
      <c r="E967629" s="25"/>
      <c r="J967629" s="25"/>
      <c r="K967629" s="25"/>
      <c r="M967629" s="25"/>
    </row>
    <row r="967630" spans="1:13" ht="17.25" customHeight="1" x14ac:dyDescent="0.15">
      <c r="A967630" s="25"/>
      <c r="C967630" s="25"/>
      <c r="D967630" s="25"/>
      <c r="E967630" s="25"/>
      <c r="J967630" s="25"/>
      <c r="K967630" s="25"/>
      <c r="M967630" s="25"/>
    </row>
    <row r="967631" spans="1:13" ht="17.25" customHeight="1" x14ac:dyDescent="0.15">
      <c r="A967631" s="25"/>
      <c r="C967631" s="25"/>
      <c r="D967631" s="25"/>
      <c r="E967631" s="25"/>
      <c r="J967631" s="25"/>
      <c r="K967631" s="25"/>
      <c r="M967631" s="25"/>
    </row>
    <row r="967632" spans="1:13" ht="17.25" customHeight="1" x14ac:dyDescent="0.15">
      <c r="A967632" s="25"/>
      <c r="C967632" s="25"/>
      <c r="D967632" s="25"/>
      <c r="E967632" s="25"/>
      <c r="J967632" s="25"/>
      <c r="K967632" s="25"/>
      <c r="M967632" s="25"/>
    </row>
    <row r="967633" spans="1:13" ht="17.25" customHeight="1" x14ac:dyDescent="0.15">
      <c r="A967633" s="25"/>
      <c r="C967633" s="25"/>
      <c r="D967633" s="25"/>
      <c r="E967633" s="25"/>
      <c r="J967633" s="25"/>
      <c r="K967633" s="25"/>
      <c r="M967633" s="25"/>
    </row>
    <row r="967634" spans="1:13" ht="17.25" customHeight="1" x14ac:dyDescent="0.15">
      <c r="A967634" s="25"/>
      <c r="C967634" s="25"/>
      <c r="D967634" s="25"/>
      <c r="E967634" s="25"/>
      <c r="J967634" s="25"/>
      <c r="K967634" s="25"/>
      <c r="M967634" s="25"/>
    </row>
    <row r="967635" spans="1:13" ht="17.25" customHeight="1" x14ac:dyDescent="0.15">
      <c r="A967635" s="25"/>
      <c r="C967635" s="25"/>
      <c r="D967635" s="25"/>
      <c r="E967635" s="25"/>
      <c r="J967635" s="25"/>
      <c r="K967635" s="25"/>
      <c r="M967635" s="25"/>
    </row>
    <row r="967636" spans="1:13" ht="17.25" customHeight="1" x14ac:dyDescent="0.15">
      <c r="A967636" s="25"/>
      <c r="C967636" s="25"/>
      <c r="D967636" s="25"/>
      <c r="E967636" s="25"/>
      <c r="J967636" s="25"/>
      <c r="K967636" s="25"/>
      <c r="M967636" s="25"/>
    </row>
    <row r="967637" spans="1:13" ht="17.25" customHeight="1" x14ac:dyDescent="0.15">
      <c r="A967637" s="25"/>
      <c r="C967637" s="25"/>
      <c r="D967637" s="25"/>
      <c r="E967637" s="25"/>
      <c r="J967637" s="25"/>
      <c r="K967637" s="25"/>
      <c r="M967637" s="25"/>
    </row>
    <row r="967638" spans="1:13" ht="17.25" customHeight="1" x14ac:dyDescent="0.15">
      <c r="A967638" s="25"/>
      <c r="C967638" s="25"/>
      <c r="D967638" s="25"/>
      <c r="E967638" s="25"/>
      <c r="J967638" s="25"/>
      <c r="K967638" s="25"/>
      <c r="M967638" s="25"/>
    </row>
    <row r="967639" spans="1:13" ht="17.25" customHeight="1" x14ac:dyDescent="0.15">
      <c r="A967639" s="25"/>
      <c r="C967639" s="25"/>
      <c r="D967639" s="25"/>
      <c r="E967639" s="25"/>
      <c r="J967639" s="25"/>
      <c r="K967639" s="25"/>
      <c r="M967639" s="25"/>
    </row>
    <row r="967640" spans="1:13" ht="17.25" customHeight="1" x14ac:dyDescent="0.15">
      <c r="A967640" s="25"/>
      <c r="C967640" s="25"/>
      <c r="D967640" s="25"/>
      <c r="E967640" s="25"/>
      <c r="J967640" s="25"/>
      <c r="K967640" s="25"/>
      <c r="M967640" s="25"/>
    </row>
    <row r="967641" spans="1:13" ht="17.25" customHeight="1" x14ac:dyDescent="0.15">
      <c r="A967641" s="25"/>
      <c r="C967641" s="25"/>
      <c r="D967641" s="25"/>
      <c r="E967641" s="25"/>
      <c r="J967641" s="25"/>
      <c r="K967641" s="25"/>
      <c r="M967641" s="25"/>
    </row>
    <row r="967642" spans="1:13" ht="17.25" customHeight="1" x14ac:dyDescent="0.15">
      <c r="A967642" s="25"/>
      <c r="C967642" s="25"/>
      <c r="D967642" s="25"/>
      <c r="E967642" s="25"/>
      <c r="J967642" s="25"/>
      <c r="K967642" s="25"/>
      <c r="M967642" s="25"/>
    </row>
    <row r="967643" spans="1:13" ht="17.25" customHeight="1" x14ac:dyDescent="0.15">
      <c r="A967643" s="25"/>
      <c r="C967643" s="25"/>
      <c r="D967643" s="25"/>
      <c r="E967643" s="25"/>
      <c r="J967643" s="25"/>
      <c r="K967643" s="25"/>
      <c r="M967643" s="25"/>
    </row>
    <row r="967644" spans="1:13" ht="17.25" customHeight="1" x14ac:dyDescent="0.15">
      <c r="A967644" s="25"/>
      <c r="C967644" s="25"/>
      <c r="D967644" s="25"/>
      <c r="E967644" s="25"/>
      <c r="J967644" s="25"/>
      <c r="K967644" s="25"/>
      <c r="M967644" s="25"/>
    </row>
    <row r="967645" spans="1:13" ht="17.25" customHeight="1" x14ac:dyDescent="0.15">
      <c r="A967645" s="25"/>
      <c r="C967645" s="25"/>
      <c r="D967645" s="25"/>
      <c r="E967645" s="25"/>
      <c r="J967645" s="25"/>
      <c r="K967645" s="25"/>
      <c r="M967645" s="25"/>
    </row>
    <row r="967646" spans="1:13" ht="17.25" customHeight="1" x14ac:dyDescent="0.15">
      <c r="A967646" s="25"/>
      <c r="C967646" s="25"/>
      <c r="D967646" s="25"/>
      <c r="E967646" s="25"/>
      <c r="J967646" s="25"/>
      <c r="K967646" s="25"/>
      <c r="M967646" s="25"/>
    </row>
    <row r="967647" spans="1:13" ht="17.25" customHeight="1" x14ac:dyDescent="0.15">
      <c r="A967647" s="25"/>
      <c r="C967647" s="25"/>
      <c r="D967647" s="25"/>
      <c r="E967647" s="25"/>
      <c r="J967647" s="25"/>
      <c r="K967647" s="25"/>
      <c r="M967647" s="25"/>
    </row>
    <row r="967648" spans="1:13" ht="17.25" customHeight="1" x14ac:dyDescent="0.15">
      <c r="A967648" s="25"/>
      <c r="C967648" s="25"/>
      <c r="D967648" s="25"/>
      <c r="E967648" s="25"/>
      <c r="J967648" s="25"/>
      <c r="K967648" s="25"/>
      <c r="M967648" s="25"/>
    </row>
    <row r="967649" spans="1:13" ht="17.25" customHeight="1" x14ac:dyDescent="0.15">
      <c r="A967649" s="25"/>
      <c r="C967649" s="25"/>
      <c r="D967649" s="25"/>
      <c r="E967649" s="25"/>
      <c r="J967649" s="25"/>
      <c r="K967649" s="25"/>
      <c r="M967649" s="25"/>
    </row>
    <row r="967650" spans="1:13" ht="17.25" customHeight="1" x14ac:dyDescent="0.15">
      <c r="A967650" s="25"/>
      <c r="C967650" s="25"/>
      <c r="D967650" s="25"/>
      <c r="E967650" s="25"/>
      <c r="J967650" s="25"/>
      <c r="K967650" s="25"/>
      <c r="M967650" s="25"/>
    </row>
    <row r="967651" spans="1:13" ht="17.25" customHeight="1" x14ac:dyDescent="0.15">
      <c r="A967651" s="25"/>
      <c r="C967651" s="25"/>
      <c r="D967651" s="25"/>
      <c r="E967651" s="25"/>
      <c r="J967651" s="25"/>
      <c r="K967651" s="25"/>
      <c r="M967651" s="25"/>
    </row>
    <row r="967652" spans="1:13" ht="17.25" customHeight="1" x14ac:dyDescent="0.15">
      <c r="A967652" s="25"/>
      <c r="C967652" s="25"/>
      <c r="D967652" s="25"/>
      <c r="E967652" s="25"/>
      <c r="J967652" s="25"/>
      <c r="K967652" s="25"/>
      <c r="M967652" s="25"/>
    </row>
    <row r="967653" spans="1:13" ht="17.25" customHeight="1" x14ac:dyDescent="0.15">
      <c r="A967653" s="25"/>
      <c r="C967653" s="25"/>
      <c r="D967653" s="25"/>
      <c r="E967653" s="25"/>
      <c r="J967653" s="25"/>
      <c r="K967653" s="25"/>
      <c r="M967653" s="25"/>
    </row>
    <row r="967654" spans="1:13" ht="17.25" customHeight="1" x14ac:dyDescent="0.15">
      <c r="A967654" s="25"/>
      <c r="C967654" s="25"/>
      <c r="D967654" s="25"/>
      <c r="E967654" s="25"/>
      <c r="J967654" s="25"/>
      <c r="K967654" s="25"/>
      <c r="M967654" s="25"/>
    </row>
    <row r="967655" spans="1:13" ht="17.25" customHeight="1" x14ac:dyDescent="0.15">
      <c r="A967655" s="25"/>
      <c r="C967655" s="25"/>
      <c r="D967655" s="25"/>
      <c r="E967655" s="25"/>
      <c r="J967655" s="25"/>
      <c r="K967655" s="25"/>
      <c r="M967655" s="25"/>
    </row>
    <row r="967656" spans="1:13" ht="17.25" customHeight="1" x14ac:dyDescent="0.15">
      <c r="A967656" s="25"/>
      <c r="C967656" s="25"/>
      <c r="D967656" s="25"/>
      <c r="E967656" s="25"/>
      <c r="J967656" s="25"/>
      <c r="K967656" s="25"/>
      <c r="M967656" s="25"/>
    </row>
    <row r="967657" spans="1:13" ht="17.25" customHeight="1" x14ac:dyDescent="0.15">
      <c r="A967657" s="25"/>
      <c r="C967657" s="25"/>
      <c r="D967657" s="25"/>
      <c r="E967657" s="25"/>
      <c r="J967657" s="25"/>
      <c r="K967657" s="25"/>
      <c r="M967657" s="25"/>
    </row>
    <row r="967658" spans="1:13" ht="17.25" customHeight="1" x14ac:dyDescent="0.15">
      <c r="A967658" s="25"/>
      <c r="C967658" s="25"/>
      <c r="D967658" s="25"/>
      <c r="E967658" s="25"/>
      <c r="J967658" s="25"/>
      <c r="K967658" s="25"/>
      <c r="M967658" s="25"/>
    </row>
    <row r="967659" spans="1:13" ht="17.25" customHeight="1" x14ac:dyDescent="0.15">
      <c r="A967659" s="25"/>
      <c r="C967659" s="25"/>
      <c r="D967659" s="25"/>
      <c r="E967659" s="25"/>
      <c r="J967659" s="25"/>
      <c r="K967659" s="25"/>
      <c r="M967659" s="25"/>
    </row>
    <row r="967660" spans="1:13" ht="17.25" customHeight="1" x14ac:dyDescent="0.15">
      <c r="A967660" s="25"/>
      <c r="C967660" s="25"/>
      <c r="D967660" s="25"/>
      <c r="E967660" s="25"/>
      <c r="J967660" s="25"/>
      <c r="K967660" s="25"/>
      <c r="M967660" s="25"/>
    </row>
    <row r="967661" spans="1:13" ht="17.25" customHeight="1" x14ac:dyDescent="0.15">
      <c r="A967661" s="25"/>
      <c r="C967661" s="25"/>
      <c r="D967661" s="25"/>
      <c r="E967661" s="25"/>
      <c r="J967661" s="25"/>
      <c r="K967661" s="25"/>
      <c r="M967661" s="25"/>
    </row>
    <row r="967662" spans="1:13" ht="17.25" customHeight="1" x14ac:dyDescent="0.15">
      <c r="A967662" s="25"/>
      <c r="C967662" s="25"/>
      <c r="D967662" s="25"/>
      <c r="E967662" s="25"/>
      <c r="J967662" s="25"/>
      <c r="K967662" s="25"/>
      <c r="M967662" s="25"/>
    </row>
    <row r="967663" spans="1:13" ht="17.25" customHeight="1" x14ac:dyDescent="0.15">
      <c r="A967663" s="25"/>
      <c r="C967663" s="25"/>
      <c r="D967663" s="25"/>
      <c r="E967663" s="25"/>
      <c r="J967663" s="25"/>
      <c r="K967663" s="25"/>
      <c r="M967663" s="25"/>
    </row>
    <row r="967664" spans="1:13" ht="17.25" customHeight="1" x14ac:dyDescent="0.15">
      <c r="A967664" s="25"/>
      <c r="C967664" s="25"/>
      <c r="D967664" s="25"/>
      <c r="E967664" s="25"/>
      <c r="J967664" s="25"/>
      <c r="K967664" s="25"/>
      <c r="M967664" s="25"/>
    </row>
    <row r="967665" spans="1:13" ht="17.25" customHeight="1" x14ac:dyDescent="0.15">
      <c r="A967665" s="25"/>
      <c r="C967665" s="25"/>
      <c r="D967665" s="25"/>
      <c r="E967665" s="25"/>
      <c r="J967665" s="25"/>
      <c r="K967665" s="25"/>
      <c r="M967665" s="25"/>
    </row>
    <row r="967666" spans="1:13" ht="17.25" customHeight="1" x14ac:dyDescent="0.15">
      <c r="A967666" s="25"/>
      <c r="C967666" s="25"/>
      <c r="D967666" s="25"/>
      <c r="E967666" s="25"/>
      <c r="J967666" s="25"/>
      <c r="K967666" s="25"/>
      <c r="M967666" s="25"/>
    </row>
    <row r="967667" spans="1:13" ht="17.25" customHeight="1" x14ac:dyDescent="0.15">
      <c r="A967667" s="25"/>
      <c r="C967667" s="25"/>
      <c r="D967667" s="25"/>
      <c r="E967667" s="25"/>
      <c r="J967667" s="25"/>
      <c r="K967667" s="25"/>
      <c r="M967667" s="25"/>
    </row>
    <row r="967668" spans="1:13" ht="17.25" customHeight="1" x14ac:dyDescent="0.15">
      <c r="A967668" s="25"/>
      <c r="C967668" s="25"/>
      <c r="D967668" s="25"/>
      <c r="E967668" s="25"/>
      <c r="J967668" s="25"/>
      <c r="K967668" s="25"/>
      <c r="M967668" s="25"/>
    </row>
    <row r="967669" spans="1:13" ht="17.25" customHeight="1" x14ac:dyDescent="0.15">
      <c r="A967669" s="25"/>
      <c r="C967669" s="25"/>
      <c r="D967669" s="25"/>
      <c r="E967669" s="25"/>
      <c r="J967669" s="25"/>
      <c r="K967669" s="25"/>
      <c r="M967669" s="25"/>
    </row>
    <row r="967670" spans="1:13" ht="17.25" customHeight="1" x14ac:dyDescent="0.15">
      <c r="A967670" s="25"/>
      <c r="C967670" s="25"/>
      <c r="D967670" s="25"/>
      <c r="E967670" s="25"/>
      <c r="J967670" s="25"/>
      <c r="K967670" s="25"/>
      <c r="M967670" s="25"/>
    </row>
    <row r="967671" spans="1:13" ht="17.25" customHeight="1" x14ac:dyDescent="0.15">
      <c r="A967671" s="25"/>
      <c r="C967671" s="25"/>
      <c r="D967671" s="25"/>
      <c r="E967671" s="25"/>
      <c r="J967671" s="25"/>
      <c r="K967671" s="25"/>
      <c r="M967671" s="25"/>
    </row>
    <row r="967672" spans="1:13" ht="17.25" customHeight="1" x14ac:dyDescent="0.15">
      <c r="A967672" s="25"/>
      <c r="C967672" s="25"/>
      <c r="D967672" s="25"/>
      <c r="E967672" s="25"/>
      <c r="J967672" s="25"/>
      <c r="K967672" s="25"/>
      <c r="M967672" s="25"/>
    </row>
    <row r="967673" spans="1:13" ht="17.25" customHeight="1" x14ac:dyDescent="0.15">
      <c r="A967673" s="25"/>
      <c r="C967673" s="25"/>
      <c r="D967673" s="25"/>
      <c r="E967673" s="25"/>
      <c r="J967673" s="25"/>
      <c r="K967673" s="25"/>
      <c r="M967673" s="25"/>
    </row>
    <row r="967674" spans="1:13" ht="17.25" customHeight="1" x14ac:dyDescent="0.15">
      <c r="A967674" s="25"/>
      <c r="C967674" s="25"/>
      <c r="D967674" s="25"/>
      <c r="E967674" s="25"/>
      <c r="J967674" s="25"/>
      <c r="K967674" s="25"/>
      <c r="M967674" s="25"/>
    </row>
    <row r="967675" spans="1:13" ht="17.25" customHeight="1" x14ac:dyDescent="0.15">
      <c r="A967675" s="25"/>
      <c r="C967675" s="25"/>
      <c r="D967675" s="25"/>
      <c r="E967675" s="25"/>
      <c r="J967675" s="25"/>
      <c r="K967675" s="25"/>
      <c r="M967675" s="25"/>
    </row>
    <row r="967676" spans="1:13" ht="17.25" customHeight="1" x14ac:dyDescent="0.15">
      <c r="A967676" s="25"/>
      <c r="C967676" s="25"/>
      <c r="D967676" s="25"/>
      <c r="E967676" s="25"/>
      <c r="J967676" s="25"/>
      <c r="K967676" s="25"/>
      <c r="M967676" s="25"/>
    </row>
    <row r="967677" spans="1:13" ht="17.25" customHeight="1" x14ac:dyDescent="0.15">
      <c r="A967677" s="25"/>
      <c r="C967677" s="25"/>
      <c r="D967677" s="25"/>
      <c r="E967677" s="25"/>
      <c r="J967677" s="25"/>
      <c r="K967677" s="25"/>
      <c r="M967677" s="25"/>
    </row>
    <row r="967678" spans="1:13" ht="17.25" customHeight="1" x14ac:dyDescent="0.15">
      <c r="A967678" s="25"/>
      <c r="C967678" s="25"/>
      <c r="D967678" s="25"/>
      <c r="E967678" s="25"/>
      <c r="J967678" s="25"/>
      <c r="K967678" s="25"/>
      <c r="M967678" s="25"/>
    </row>
    <row r="967679" spans="1:13" ht="17.25" customHeight="1" x14ac:dyDescent="0.15">
      <c r="A967679" s="25"/>
      <c r="C967679" s="25"/>
      <c r="D967679" s="25"/>
      <c r="E967679" s="25"/>
      <c r="J967679" s="25"/>
      <c r="K967679" s="25"/>
      <c r="M967679" s="25"/>
    </row>
    <row r="967680" spans="1:13" ht="17.25" customHeight="1" x14ac:dyDescent="0.15">
      <c r="A967680" s="25"/>
      <c r="C967680" s="25"/>
      <c r="D967680" s="25"/>
      <c r="E967680" s="25"/>
      <c r="J967680" s="25"/>
      <c r="K967680" s="25"/>
      <c r="M967680" s="25"/>
    </row>
    <row r="967681" spans="1:13" ht="17.25" customHeight="1" x14ac:dyDescent="0.15">
      <c r="A967681" s="25"/>
      <c r="C967681" s="25"/>
      <c r="D967681" s="25"/>
      <c r="E967681" s="25"/>
      <c r="J967681" s="25"/>
      <c r="K967681" s="25"/>
      <c r="M967681" s="25"/>
    </row>
    <row r="967682" spans="1:13" ht="17.25" customHeight="1" x14ac:dyDescent="0.15">
      <c r="A967682" s="25"/>
      <c r="C967682" s="25"/>
      <c r="D967682" s="25"/>
      <c r="E967682" s="25"/>
      <c r="J967682" s="25"/>
      <c r="K967682" s="25"/>
      <c r="M967682" s="25"/>
    </row>
    <row r="967683" spans="1:13" ht="17.25" customHeight="1" x14ac:dyDescent="0.15">
      <c r="A967683" s="25"/>
      <c r="C967683" s="25"/>
      <c r="D967683" s="25"/>
      <c r="E967683" s="25"/>
      <c r="J967683" s="25"/>
      <c r="K967683" s="25"/>
      <c r="M967683" s="25"/>
    </row>
    <row r="967684" spans="1:13" ht="17.25" customHeight="1" x14ac:dyDescent="0.15">
      <c r="A967684" s="25"/>
      <c r="C967684" s="25"/>
      <c r="D967684" s="25"/>
      <c r="E967684" s="25"/>
      <c r="J967684" s="25"/>
      <c r="K967684" s="25"/>
      <c r="M967684" s="25"/>
    </row>
    <row r="967685" spans="1:13" ht="17.25" customHeight="1" x14ac:dyDescent="0.15">
      <c r="A967685" s="25"/>
      <c r="C967685" s="25"/>
      <c r="D967685" s="25"/>
      <c r="E967685" s="25"/>
      <c r="J967685" s="25"/>
      <c r="K967685" s="25"/>
      <c r="M967685" s="25"/>
    </row>
    <row r="967686" spans="1:13" ht="17.25" customHeight="1" x14ac:dyDescent="0.15">
      <c r="A967686" s="25"/>
      <c r="C967686" s="25"/>
      <c r="D967686" s="25"/>
      <c r="E967686" s="25"/>
      <c r="J967686" s="25"/>
      <c r="K967686" s="25"/>
      <c r="M967686" s="25"/>
    </row>
    <row r="967687" spans="1:13" ht="17.25" customHeight="1" x14ac:dyDescent="0.15">
      <c r="A967687" s="25"/>
      <c r="C967687" s="25"/>
      <c r="D967687" s="25"/>
      <c r="E967687" s="25"/>
      <c r="J967687" s="25"/>
      <c r="K967687" s="25"/>
      <c r="M967687" s="25"/>
    </row>
    <row r="967688" spans="1:13" ht="17.25" customHeight="1" x14ac:dyDescent="0.15">
      <c r="A967688" s="25"/>
      <c r="C967688" s="25"/>
      <c r="D967688" s="25"/>
      <c r="E967688" s="25"/>
      <c r="J967688" s="25"/>
      <c r="K967688" s="25"/>
      <c r="M967688" s="25"/>
    </row>
    <row r="967689" spans="1:13" ht="17.25" customHeight="1" x14ac:dyDescent="0.15">
      <c r="A967689" s="25"/>
      <c r="C967689" s="25"/>
      <c r="D967689" s="25"/>
      <c r="E967689" s="25"/>
      <c r="J967689" s="25"/>
      <c r="K967689" s="25"/>
      <c r="M967689" s="25"/>
    </row>
    <row r="967690" spans="1:13" ht="17.25" customHeight="1" x14ac:dyDescent="0.15">
      <c r="A967690" s="25"/>
      <c r="C967690" s="25"/>
      <c r="D967690" s="25"/>
      <c r="E967690" s="25"/>
      <c r="J967690" s="25"/>
      <c r="K967690" s="25"/>
      <c r="M967690" s="25"/>
    </row>
    <row r="967691" spans="1:13" ht="17.25" customHeight="1" x14ac:dyDescent="0.15">
      <c r="A967691" s="25"/>
      <c r="C967691" s="25"/>
      <c r="D967691" s="25"/>
      <c r="E967691" s="25"/>
      <c r="J967691" s="25"/>
      <c r="K967691" s="25"/>
      <c r="M967691" s="25"/>
    </row>
    <row r="967692" spans="1:13" ht="17.25" customHeight="1" x14ac:dyDescent="0.15">
      <c r="A967692" s="25"/>
      <c r="C967692" s="25"/>
      <c r="D967692" s="25"/>
      <c r="E967692" s="25"/>
      <c r="J967692" s="25"/>
      <c r="K967692" s="25"/>
      <c r="M967692" s="25"/>
    </row>
    <row r="967693" spans="1:13" ht="17.25" customHeight="1" x14ac:dyDescent="0.15">
      <c r="A967693" s="25"/>
      <c r="C967693" s="25"/>
      <c r="D967693" s="25"/>
      <c r="E967693" s="25"/>
      <c r="J967693" s="25"/>
      <c r="K967693" s="25"/>
      <c r="M967693" s="25"/>
    </row>
    <row r="967694" spans="1:13" ht="17.25" customHeight="1" x14ac:dyDescent="0.15">
      <c r="A967694" s="25"/>
      <c r="C967694" s="25"/>
      <c r="D967694" s="25"/>
      <c r="E967694" s="25"/>
      <c r="J967694" s="25"/>
      <c r="K967694" s="25"/>
      <c r="M967694" s="25"/>
    </row>
    <row r="967695" spans="1:13" ht="17.25" customHeight="1" x14ac:dyDescent="0.15">
      <c r="A967695" s="25"/>
      <c r="C967695" s="25"/>
      <c r="D967695" s="25"/>
      <c r="E967695" s="25"/>
      <c r="J967695" s="25"/>
      <c r="K967695" s="25"/>
      <c r="M967695" s="25"/>
    </row>
    <row r="967696" spans="1:13" ht="17.25" customHeight="1" x14ac:dyDescent="0.15">
      <c r="A967696" s="25"/>
      <c r="C967696" s="25"/>
      <c r="D967696" s="25"/>
      <c r="E967696" s="25"/>
      <c r="J967696" s="25"/>
      <c r="K967696" s="25"/>
      <c r="M967696" s="25"/>
    </row>
    <row r="967697" spans="1:13" ht="17.25" customHeight="1" x14ac:dyDescent="0.15">
      <c r="A967697" s="25"/>
      <c r="C967697" s="25"/>
      <c r="D967697" s="25"/>
      <c r="E967697" s="25"/>
      <c r="J967697" s="25"/>
      <c r="K967697" s="25"/>
      <c r="M967697" s="25"/>
    </row>
    <row r="967698" spans="1:13" ht="17.25" customHeight="1" x14ac:dyDescent="0.15">
      <c r="A967698" s="25"/>
      <c r="C967698" s="25"/>
      <c r="D967698" s="25"/>
      <c r="E967698" s="25"/>
      <c r="J967698" s="25"/>
      <c r="K967698" s="25"/>
      <c r="M967698" s="25"/>
    </row>
    <row r="967699" spans="1:13" ht="17.25" customHeight="1" x14ac:dyDescent="0.15">
      <c r="A967699" s="25"/>
      <c r="C967699" s="25"/>
      <c r="D967699" s="25"/>
      <c r="E967699" s="25"/>
      <c r="J967699" s="25"/>
      <c r="K967699" s="25"/>
      <c r="M967699" s="25"/>
    </row>
    <row r="967700" spans="1:13" ht="17.25" customHeight="1" x14ac:dyDescent="0.15">
      <c r="A967700" s="25"/>
      <c r="C967700" s="25"/>
      <c r="D967700" s="25"/>
      <c r="E967700" s="25"/>
      <c r="J967700" s="25"/>
      <c r="K967700" s="25"/>
      <c r="M967700" s="25"/>
    </row>
    <row r="967701" spans="1:13" ht="17.25" customHeight="1" x14ac:dyDescent="0.15">
      <c r="A967701" s="25"/>
      <c r="C967701" s="25"/>
      <c r="D967701" s="25"/>
      <c r="E967701" s="25"/>
      <c r="J967701" s="25"/>
      <c r="K967701" s="25"/>
      <c r="M967701" s="25"/>
    </row>
    <row r="967702" spans="1:13" ht="17.25" customHeight="1" x14ac:dyDescent="0.15">
      <c r="A967702" s="25"/>
      <c r="C967702" s="25"/>
      <c r="D967702" s="25"/>
      <c r="E967702" s="25"/>
      <c r="J967702" s="25"/>
      <c r="K967702" s="25"/>
      <c r="M967702" s="25"/>
    </row>
    <row r="967703" spans="1:13" ht="17.25" customHeight="1" x14ac:dyDescent="0.15">
      <c r="A967703" s="25"/>
      <c r="C967703" s="25"/>
      <c r="D967703" s="25"/>
      <c r="E967703" s="25"/>
      <c r="J967703" s="25"/>
      <c r="K967703" s="25"/>
      <c r="M967703" s="25"/>
    </row>
    <row r="967704" spans="1:13" ht="17.25" customHeight="1" x14ac:dyDescent="0.15">
      <c r="A967704" s="25"/>
      <c r="C967704" s="25"/>
      <c r="D967704" s="25"/>
      <c r="E967704" s="25"/>
      <c r="J967704" s="25"/>
      <c r="K967704" s="25"/>
      <c r="M967704" s="25"/>
    </row>
    <row r="967705" spans="1:13" ht="17.25" customHeight="1" x14ac:dyDescent="0.15">
      <c r="A967705" s="25"/>
      <c r="C967705" s="25"/>
      <c r="D967705" s="25"/>
      <c r="E967705" s="25"/>
      <c r="J967705" s="25"/>
      <c r="K967705" s="25"/>
      <c r="M967705" s="25"/>
    </row>
    <row r="967706" spans="1:13" ht="17.25" customHeight="1" x14ac:dyDescent="0.15">
      <c r="A967706" s="25"/>
      <c r="C967706" s="25"/>
      <c r="D967706" s="25"/>
      <c r="E967706" s="25"/>
      <c r="J967706" s="25"/>
      <c r="K967706" s="25"/>
      <c r="M967706" s="25"/>
    </row>
    <row r="967707" spans="1:13" ht="17.25" customHeight="1" x14ac:dyDescent="0.15">
      <c r="A967707" s="25"/>
      <c r="C967707" s="25"/>
      <c r="D967707" s="25"/>
      <c r="E967707" s="25"/>
      <c r="J967707" s="25"/>
      <c r="K967707" s="25"/>
      <c r="M967707" s="25"/>
    </row>
    <row r="967708" spans="1:13" ht="17.25" customHeight="1" x14ac:dyDescent="0.15">
      <c r="A967708" s="25"/>
      <c r="C967708" s="25"/>
      <c r="D967708" s="25"/>
      <c r="E967708" s="25"/>
      <c r="J967708" s="25"/>
      <c r="K967708" s="25"/>
      <c r="M967708" s="25"/>
    </row>
    <row r="967709" spans="1:13" ht="17.25" customHeight="1" x14ac:dyDescent="0.15">
      <c r="A967709" s="25"/>
      <c r="C967709" s="25"/>
      <c r="D967709" s="25"/>
      <c r="E967709" s="25"/>
      <c r="J967709" s="25"/>
      <c r="K967709" s="25"/>
      <c r="M967709" s="25"/>
    </row>
    <row r="967710" spans="1:13" ht="17.25" customHeight="1" x14ac:dyDescent="0.15">
      <c r="A967710" s="25"/>
      <c r="C967710" s="25"/>
      <c r="D967710" s="25"/>
      <c r="E967710" s="25"/>
      <c r="J967710" s="25"/>
      <c r="K967710" s="25"/>
      <c r="M967710" s="25"/>
    </row>
    <row r="967711" spans="1:13" ht="17.25" customHeight="1" x14ac:dyDescent="0.15">
      <c r="A967711" s="25"/>
      <c r="C967711" s="25"/>
      <c r="D967711" s="25"/>
      <c r="E967711" s="25"/>
      <c r="J967711" s="25"/>
      <c r="K967711" s="25"/>
      <c r="M967711" s="25"/>
    </row>
    <row r="967712" spans="1:13" ht="17.25" customHeight="1" x14ac:dyDescent="0.15">
      <c r="A967712" s="25"/>
      <c r="C967712" s="25"/>
      <c r="D967712" s="25"/>
      <c r="E967712" s="25"/>
      <c r="J967712" s="25"/>
      <c r="K967712" s="25"/>
      <c r="M967712" s="25"/>
    </row>
    <row r="967713" spans="1:13" ht="17.25" customHeight="1" x14ac:dyDescent="0.15">
      <c r="A967713" s="25"/>
      <c r="C967713" s="25"/>
      <c r="D967713" s="25"/>
      <c r="E967713" s="25"/>
      <c r="J967713" s="25"/>
      <c r="K967713" s="25"/>
      <c r="M967713" s="25"/>
    </row>
    <row r="967714" spans="1:13" ht="17.25" customHeight="1" x14ac:dyDescent="0.15">
      <c r="A967714" s="25"/>
      <c r="C967714" s="25"/>
      <c r="D967714" s="25"/>
      <c r="E967714" s="25"/>
      <c r="J967714" s="25"/>
      <c r="K967714" s="25"/>
      <c r="M967714" s="25"/>
    </row>
    <row r="967715" spans="1:13" ht="17.25" customHeight="1" x14ac:dyDescent="0.15">
      <c r="A967715" s="25"/>
      <c r="C967715" s="25"/>
      <c r="D967715" s="25"/>
      <c r="E967715" s="25"/>
      <c r="J967715" s="25"/>
      <c r="K967715" s="25"/>
      <c r="M967715" s="25"/>
    </row>
    <row r="967716" spans="1:13" ht="17.25" customHeight="1" x14ac:dyDescent="0.15">
      <c r="A967716" s="25"/>
      <c r="C967716" s="25"/>
      <c r="D967716" s="25"/>
      <c r="E967716" s="25"/>
      <c r="J967716" s="25"/>
      <c r="K967716" s="25"/>
      <c r="M967716" s="25"/>
    </row>
    <row r="967717" spans="1:13" ht="17.25" customHeight="1" x14ac:dyDescent="0.15">
      <c r="A967717" s="25"/>
      <c r="C967717" s="25"/>
      <c r="D967717" s="25"/>
      <c r="E967717" s="25"/>
      <c r="J967717" s="25"/>
      <c r="K967717" s="25"/>
      <c r="M967717" s="25"/>
    </row>
    <row r="967718" spans="1:13" ht="17.25" customHeight="1" x14ac:dyDescent="0.15">
      <c r="A967718" s="25"/>
      <c r="C967718" s="25"/>
      <c r="D967718" s="25"/>
      <c r="E967718" s="25"/>
      <c r="J967718" s="25"/>
      <c r="K967718" s="25"/>
      <c r="M967718" s="25"/>
    </row>
    <row r="967719" spans="1:13" ht="17.25" customHeight="1" x14ac:dyDescent="0.15">
      <c r="A967719" s="25"/>
      <c r="C967719" s="25"/>
      <c r="D967719" s="25"/>
      <c r="E967719" s="25"/>
      <c r="J967719" s="25"/>
      <c r="K967719" s="25"/>
      <c r="M967719" s="25"/>
    </row>
    <row r="967720" spans="1:13" ht="17.25" customHeight="1" x14ac:dyDescent="0.15">
      <c r="A967720" s="25"/>
      <c r="C967720" s="25"/>
      <c r="D967720" s="25"/>
      <c r="E967720" s="25"/>
      <c r="J967720" s="25"/>
      <c r="K967720" s="25"/>
      <c r="M967720" s="25"/>
    </row>
    <row r="967721" spans="1:13" ht="17.25" customHeight="1" x14ac:dyDescent="0.15">
      <c r="A967721" s="25"/>
      <c r="C967721" s="25"/>
      <c r="D967721" s="25"/>
      <c r="E967721" s="25"/>
      <c r="J967721" s="25"/>
      <c r="K967721" s="25"/>
      <c r="M967721" s="25"/>
    </row>
    <row r="967722" spans="1:13" ht="17.25" customHeight="1" x14ac:dyDescent="0.15">
      <c r="A967722" s="25"/>
      <c r="C967722" s="25"/>
      <c r="D967722" s="25"/>
      <c r="E967722" s="25"/>
      <c r="J967722" s="25"/>
      <c r="K967722" s="25"/>
      <c r="M967722" s="25"/>
    </row>
    <row r="967723" spans="1:13" ht="17.25" customHeight="1" x14ac:dyDescent="0.15">
      <c r="A967723" s="25"/>
      <c r="C967723" s="25"/>
      <c r="D967723" s="25"/>
      <c r="E967723" s="25"/>
      <c r="J967723" s="25"/>
      <c r="K967723" s="25"/>
      <c r="M967723" s="25"/>
    </row>
    <row r="967724" spans="1:13" ht="17.25" customHeight="1" x14ac:dyDescent="0.15">
      <c r="A967724" s="25"/>
      <c r="C967724" s="25"/>
      <c r="D967724" s="25"/>
      <c r="E967724" s="25"/>
      <c r="J967724" s="25"/>
      <c r="K967724" s="25"/>
      <c r="M967724" s="25"/>
    </row>
    <row r="967725" spans="1:13" ht="17.25" customHeight="1" x14ac:dyDescent="0.15">
      <c r="A967725" s="25"/>
      <c r="C967725" s="25"/>
      <c r="D967725" s="25"/>
      <c r="E967725" s="25"/>
      <c r="J967725" s="25"/>
      <c r="K967725" s="25"/>
      <c r="M967725" s="25"/>
    </row>
    <row r="967726" spans="1:13" ht="17.25" customHeight="1" x14ac:dyDescent="0.15">
      <c r="A967726" s="25"/>
      <c r="C967726" s="25"/>
      <c r="D967726" s="25"/>
      <c r="E967726" s="25"/>
      <c r="J967726" s="25"/>
      <c r="K967726" s="25"/>
      <c r="M967726" s="25"/>
    </row>
    <row r="967727" spans="1:13" ht="17.25" customHeight="1" x14ac:dyDescent="0.15">
      <c r="A967727" s="25"/>
      <c r="C967727" s="25"/>
      <c r="D967727" s="25"/>
      <c r="E967727" s="25"/>
      <c r="J967727" s="25"/>
      <c r="K967727" s="25"/>
      <c r="M967727" s="25"/>
    </row>
    <row r="967728" spans="1:13" ht="17.25" customHeight="1" x14ac:dyDescent="0.15">
      <c r="A967728" s="25"/>
      <c r="C967728" s="25"/>
      <c r="D967728" s="25"/>
      <c r="E967728" s="25"/>
      <c r="J967728" s="25"/>
      <c r="K967728" s="25"/>
      <c r="M967728" s="25"/>
    </row>
    <row r="967729" spans="1:13" ht="17.25" customHeight="1" x14ac:dyDescent="0.15">
      <c r="A967729" s="25"/>
      <c r="C967729" s="25"/>
      <c r="D967729" s="25"/>
      <c r="E967729" s="25"/>
      <c r="J967729" s="25"/>
      <c r="K967729" s="25"/>
      <c r="M967729" s="25"/>
    </row>
    <row r="967730" spans="1:13" ht="17.25" customHeight="1" x14ac:dyDescent="0.15">
      <c r="A967730" s="25"/>
      <c r="C967730" s="25"/>
      <c r="D967730" s="25"/>
      <c r="E967730" s="25"/>
      <c r="J967730" s="25"/>
      <c r="K967730" s="25"/>
      <c r="M967730" s="25"/>
    </row>
    <row r="967731" spans="1:13" ht="17.25" customHeight="1" x14ac:dyDescent="0.15">
      <c r="A967731" s="25"/>
      <c r="C967731" s="25"/>
      <c r="D967731" s="25"/>
      <c r="E967731" s="25"/>
      <c r="J967731" s="25"/>
      <c r="K967731" s="25"/>
      <c r="M967731" s="25"/>
    </row>
    <row r="967732" spans="1:13" ht="17.25" customHeight="1" x14ac:dyDescent="0.15">
      <c r="A967732" s="25"/>
      <c r="C967732" s="25"/>
      <c r="D967732" s="25"/>
      <c r="E967732" s="25"/>
      <c r="J967732" s="25"/>
      <c r="K967732" s="25"/>
      <c r="M967732" s="25"/>
    </row>
    <row r="967733" spans="1:13" ht="17.25" customHeight="1" x14ac:dyDescent="0.15">
      <c r="A967733" s="25"/>
      <c r="C967733" s="25"/>
      <c r="D967733" s="25"/>
      <c r="E967733" s="25"/>
      <c r="J967733" s="25"/>
      <c r="K967733" s="25"/>
      <c r="M967733" s="25"/>
    </row>
    <row r="967734" spans="1:13" ht="17.25" customHeight="1" x14ac:dyDescent="0.15">
      <c r="A967734" s="25"/>
      <c r="C967734" s="25"/>
      <c r="D967734" s="25"/>
      <c r="E967734" s="25"/>
      <c r="J967734" s="25"/>
      <c r="K967734" s="25"/>
      <c r="M967734" s="25"/>
    </row>
    <row r="967735" spans="1:13" ht="17.25" customHeight="1" x14ac:dyDescent="0.15">
      <c r="A967735" s="25"/>
      <c r="C967735" s="25"/>
      <c r="D967735" s="25"/>
      <c r="E967735" s="25"/>
      <c r="J967735" s="25"/>
      <c r="K967735" s="25"/>
      <c r="M967735" s="25"/>
    </row>
    <row r="967736" spans="1:13" ht="17.25" customHeight="1" x14ac:dyDescent="0.15">
      <c r="A967736" s="25"/>
      <c r="C967736" s="25"/>
      <c r="D967736" s="25"/>
      <c r="E967736" s="25"/>
      <c r="J967736" s="25"/>
      <c r="K967736" s="25"/>
      <c r="M967736" s="25"/>
    </row>
    <row r="967737" spans="1:13" ht="17.25" customHeight="1" x14ac:dyDescent="0.15">
      <c r="A967737" s="25"/>
      <c r="C967737" s="25"/>
      <c r="D967737" s="25"/>
      <c r="E967737" s="25"/>
      <c r="J967737" s="25"/>
      <c r="K967737" s="25"/>
      <c r="M967737" s="25"/>
    </row>
    <row r="967738" spans="1:13" ht="17.25" customHeight="1" x14ac:dyDescent="0.15">
      <c r="A967738" s="25"/>
      <c r="C967738" s="25"/>
      <c r="D967738" s="25"/>
      <c r="E967738" s="25"/>
      <c r="J967738" s="25"/>
      <c r="K967738" s="25"/>
      <c r="M967738" s="25"/>
    </row>
    <row r="967739" spans="1:13" ht="17.25" customHeight="1" x14ac:dyDescent="0.15">
      <c r="A967739" s="25"/>
      <c r="C967739" s="25"/>
      <c r="D967739" s="25"/>
      <c r="E967739" s="25"/>
      <c r="J967739" s="25"/>
      <c r="K967739" s="25"/>
      <c r="M967739" s="25"/>
    </row>
    <row r="967740" spans="1:13" ht="17.25" customHeight="1" x14ac:dyDescent="0.15">
      <c r="A967740" s="25"/>
      <c r="C967740" s="25"/>
      <c r="D967740" s="25"/>
      <c r="E967740" s="25"/>
      <c r="J967740" s="25"/>
      <c r="K967740" s="25"/>
      <c r="M967740" s="25"/>
    </row>
    <row r="967741" spans="1:13" ht="17.25" customHeight="1" x14ac:dyDescent="0.15">
      <c r="A967741" s="25"/>
      <c r="C967741" s="25"/>
      <c r="D967741" s="25"/>
      <c r="E967741" s="25"/>
      <c r="J967741" s="25"/>
      <c r="K967741" s="25"/>
      <c r="M967741" s="25"/>
    </row>
    <row r="967742" spans="1:13" ht="17.25" customHeight="1" x14ac:dyDescent="0.15">
      <c r="A967742" s="25"/>
      <c r="C967742" s="25"/>
      <c r="D967742" s="25"/>
      <c r="E967742" s="25"/>
      <c r="J967742" s="25"/>
      <c r="K967742" s="25"/>
      <c r="M967742" s="25"/>
    </row>
    <row r="967743" spans="1:13" ht="17.25" customHeight="1" x14ac:dyDescent="0.15">
      <c r="A967743" s="25"/>
      <c r="C967743" s="25"/>
      <c r="D967743" s="25"/>
      <c r="E967743" s="25"/>
      <c r="J967743" s="25"/>
      <c r="K967743" s="25"/>
      <c r="M967743" s="25"/>
    </row>
    <row r="967744" spans="1:13" ht="17.25" customHeight="1" x14ac:dyDescent="0.15">
      <c r="A967744" s="25"/>
      <c r="C967744" s="25"/>
      <c r="D967744" s="25"/>
      <c r="E967744" s="25"/>
      <c r="J967744" s="25"/>
      <c r="K967744" s="25"/>
      <c r="M967744" s="25"/>
    </row>
    <row r="967745" spans="1:13" ht="17.25" customHeight="1" x14ac:dyDescent="0.15">
      <c r="A967745" s="25"/>
      <c r="C967745" s="25"/>
      <c r="D967745" s="25"/>
      <c r="E967745" s="25"/>
      <c r="J967745" s="25"/>
      <c r="K967745" s="25"/>
      <c r="M967745" s="25"/>
    </row>
    <row r="967746" spans="1:13" ht="17.25" customHeight="1" x14ac:dyDescent="0.15">
      <c r="A967746" s="25"/>
      <c r="C967746" s="25"/>
      <c r="D967746" s="25"/>
      <c r="E967746" s="25"/>
      <c r="J967746" s="25"/>
      <c r="K967746" s="25"/>
      <c r="M967746" s="25"/>
    </row>
    <row r="967747" spans="1:13" ht="17.25" customHeight="1" x14ac:dyDescent="0.15">
      <c r="A967747" s="25"/>
      <c r="C967747" s="25"/>
      <c r="D967747" s="25"/>
      <c r="E967747" s="25"/>
      <c r="J967747" s="25"/>
      <c r="K967747" s="25"/>
      <c r="M967747" s="25"/>
    </row>
    <row r="967748" spans="1:13" ht="17.25" customHeight="1" x14ac:dyDescent="0.15">
      <c r="A967748" s="25"/>
      <c r="C967748" s="25"/>
      <c r="D967748" s="25"/>
      <c r="E967748" s="25"/>
      <c r="J967748" s="25"/>
      <c r="K967748" s="25"/>
      <c r="M967748" s="25"/>
    </row>
    <row r="967749" spans="1:13" ht="17.25" customHeight="1" x14ac:dyDescent="0.15">
      <c r="A967749" s="25"/>
      <c r="C967749" s="25"/>
      <c r="D967749" s="25"/>
      <c r="E967749" s="25"/>
      <c r="J967749" s="25"/>
      <c r="K967749" s="25"/>
      <c r="M967749" s="25"/>
    </row>
    <row r="967750" spans="1:13" ht="17.25" customHeight="1" x14ac:dyDescent="0.15">
      <c r="A967750" s="25"/>
      <c r="C967750" s="25"/>
      <c r="D967750" s="25"/>
      <c r="E967750" s="25"/>
      <c r="J967750" s="25"/>
      <c r="K967750" s="25"/>
      <c r="M967750" s="25"/>
    </row>
    <row r="967751" spans="1:13" ht="17.25" customHeight="1" x14ac:dyDescent="0.15">
      <c r="A967751" s="25"/>
      <c r="C967751" s="25"/>
      <c r="D967751" s="25"/>
      <c r="E967751" s="25"/>
      <c r="J967751" s="25"/>
      <c r="K967751" s="25"/>
      <c r="M967751" s="25"/>
    </row>
    <row r="967752" spans="1:13" ht="17.25" customHeight="1" x14ac:dyDescent="0.15">
      <c r="A967752" s="25"/>
      <c r="C967752" s="25"/>
      <c r="D967752" s="25"/>
      <c r="E967752" s="25"/>
      <c r="J967752" s="25"/>
      <c r="K967752" s="25"/>
      <c r="M967752" s="25"/>
    </row>
    <row r="967753" spans="1:13" ht="17.25" customHeight="1" x14ac:dyDescent="0.15">
      <c r="A967753" s="25"/>
      <c r="C967753" s="25"/>
      <c r="D967753" s="25"/>
      <c r="E967753" s="25"/>
      <c r="J967753" s="25"/>
      <c r="K967753" s="25"/>
      <c r="M967753" s="25"/>
    </row>
    <row r="967754" spans="1:13" ht="17.25" customHeight="1" x14ac:dyDescent="0.15">
      <c r="A967754" s="25"/>
      <c r="C967754" s="25"/>
      <c r="D967754" s="25"/>
      <c r="E967754" s="25"/>
      <c r="J967754" s="25"/>
      <c r="K967754" s="25"/>
      <c r="M967754" s="25"/>
    </row>
    <row r="967755" spans="1:13" ht="17.25" customHeight="1" x14ac:dyDescent="0.15">
      <c r="A967755" s="25"/>
      <c r="C967755" s="25"/>
      <c r="D967755" s="25"/>
      <c r="E967755" s="25"/>
      <c r="J967755" s="25"/>
      <c r="K967755" s="25"/>
      <c r="M967755" s="25"/>
    </row>
    <row r="967756" spans="1:13" ht="17.25" customHeight="1" x14ac:dyDescent="0.15">
      <c r="A967756" s="25"/>
      <c r="C967756" s="25"/>
      <c r="D967756" s="25"/>
      <c r="E967756" s="25"/>
      <c r="J967756" s="25"/>
      <c r="K967756" s="25"/>
      <c r="M967756" s="25"/>
    </row>
    <row r="967757" spans="1:13" ht="17.25" customHeight="1" x14ac:dyDescent="0.15">
      <c r="A967757" s="25"/>
      <c r="C967757" s="25"/>
      <c r="D967757" s="25"/>
      <c r="E967757" s="25"/>
      <c r="J967757" s="25"/>
      <c r="K967757" s="25"/>
      <c r="M967757" s="25"/>
    </row>
    <row r="967758" spans="1:13" ht="17.25" customHeight="1" x14ac:dyDescent="0.15">
      <c r="A967758" s="25"/>
      <c r="C967758" s="25"/>
      <c r="D967758" s="25"/>
      <c r="E967758" s="25"/>
      <c r="J967758" s="25"/>
      <c r="K967758" s="25"/>
      <c r="M967758" s="25"/>
    </row>
    <row r="967759" spans="1:13" ht="17.25" customHeight="1" x14ac:dyDescent="0.15">
      <c r="A967759" s="25"/>
      <c r="C967759" s="25"/>
      <c r="D967759" s="25"/>
      <c r="E967759" s="25"/>
      <c r="J967759" s="25"/>
      <c r="K967759" s="25"/>
      <c r="M967759" s="25"/>
    </row>
    <row r="967760" spans="1:13" ht="17.25" customHeight="1" x14ac:dyDescent="0.15">
      <c r="A967760" s="25"/>
      <c r="C967760" s="25"/>
      <c r="D967760" s="25"/>
      <c r="E967760" s="25"/>
      <c r="J967760" s="25"/>
      <c r="K967760" s="25"/>
      <c r="M967760" s="25"/>
    </row>
    <row r="967761" spans="1:13" ht="17.25" customHeight="1" x14ac:dyDescent="0.15">
      <c r="A967761" s="25"/>
      <c r="C967761" s="25"/>
      <c r="D967761" s="25"/>
      <c r="E967761" s="25"/>
      <c r="J967761" s="25"/>
      <c r="K967761" s="25"/>
      <c r="M967761" s="25"/>
    </row>
    <row r="967762" spans="1:13" ht="17.25" customHeight="1" x14ac:dyDescent="0.15">
      <c r="A967762" s="25"/>
      <c r="C967762" s="25"/>
      <c r="D967762" s="25"/>
      <c r="E967762" s="25"/>
      <c r="J967762" s="25"/>
      <c r="K967762" s="25"/>
      <c r="M967762" s="25"/>
    </row>
    <row r="967763" spans="1:13" ht="17.25" customHeight="1" x14ac:dyDescent="0.15">
      <c r="A967763" s="25"/>
      <c r="C967763" s="25"/>
      <c r="D967763" s="25"/>
      <c r="E967763" s="25"/>
      <c r="J967763" s="25"/>
      <c r="K967763" s="25"/>
      <c r="M967763" s="25"/>
    </row>
    <row r="967764" spans="1:13" ht="17.25" customHeight="1" x14ac:dyDescent="0.15">
      <c r="A967764" s="25"/>
      <c r="C967764" s="25"/>
      <c r="D967764" s="25"/>
      <c r="E967764" s="25"/>
      <c r="J967764" s="25"/>
      <c r="K967764" s="25"/>
      <c r="M967764" s="25"/>
    </row>
    <row r="967765" spans="1:13" ht="17.25" customHeight="1" x14ac:dyDescent="0.15">
      <c r="A967765" s="25"/>
      <c r="C967765" s="25"/>
      <c r="D967765" s="25"/>
      <c r="E967765" s="25"/>
      <c r="J967765" s="25"/>
      <c r="K967765" s="25"/>
      <c r="M967765" s="25"/>
    </row>
    <row r="967766" spans="1:13" ht="17.25" customHeight="1" x14ac:dyDescent="0.15">
      <c r="A967766" s="25"/>
      <c r="C967766" s="25"/>
      <c r="D967766" s="25"/>
      <c r="E967766" s="25"/>
      <c r="J967766" s="25"/>
      <c r="K967766" s="25"/>
      <c r="M967766" s="25"/>
    </row>
    <row r="967767" spans="1:13" ht="17.25" customHeight="1" x14ac:dyDescent="0.15">
      <c r="A967767" s="25"/>
      <c r="C967767" s="25"/>
      <c r="D967767" s="25"/>
      <c r="E967767" s="25"/>
      <c r="J967767" s="25"/>
      <c r="K967767" s="25"/>
      <c r="M967767" s="25"/>
    </row>
    <row r="967768" spans="1:13" ht="17.25" customHeight="1" x14ac:dyDescent="0.15">
      <c r="A967768" s="25"/>
      <c r="C967768" s="25"/>
      <c r="D967768" s="25"/>
      <c r="E967768" s="25"/>
      <c r="J967768" s="25"/>
      <c r="K967768" s="25"/>
      <c r="M967768" s="25"/>
    </row>
    <row r="967769" spans="1:13" ht="17.25" customHeight="1" x14ac:dyDescent="0.15">
      <c r="A967769" s="25"/>
      <c r="C967769" s="25"/>
      <c r="D967769" s="25"/>
      <c r="E967769" s="25"/>
      <c r="J967769" s="25"/>
      <c r="K967769" s="25"/>
      <c r="M967769" s="25"/>
    </row>
    <row r="967770" spans="1:13" ht="17.25" customHeight="1" x14ac:dyDescent="0.15">
      <c r="A967770" s="25"/>
      <c r="C967770" s="25"/>
      <c r="D967770" s="25"/>
      <c r="E967770" s="25"/>
      <c r="J967770" s="25"/>
      <c r="K967770" s="25"/>
      <c r="M967770" s="25"/>
    </row>
    <row r="967771" spans="1:13" ht="17.25" customHeight="1" x14ac:dyDescent="0.15">
      <c r="A967771" s="25"/>
      <c r="C967771" s="25"/>
      <c r="D967771" s="25"/>
      <c r="E967771" s="25"/>
      <c r="J967771" s="25"/>
      <c r="K967771" s="25"/>
      <c r="M967771" s="25"/>
    </row>
    <row r="967772" spans="1:13" ht="17.25" customHeight="1" x14ac:dyDescent="0.15">
      <c r="A967772" s="25"/>
      <c r="C967772" s="25"/>
      <c r="D967772" s="25"/>
      <c r="E967772" s="25"/>
      <c r="J967772" s="25"/>
      <c r="K967772" s="25"/>
      <c r="M967772" s="25"/>
    </row>
    <row r="967773" spans="1:13" ht="17.25" customHeight="1" x14ac:dyDescent="0.15">
      <c r="A967773" s="25"/>
      <c r="C967773" s="25"/>
      <c r="D967773" s="25"/>
      <c r="E967773" s="25"/>
      <c r="J967773" s="25"/>
      <c r="K967773" s="25"/>
      <c r="M967773" s="25"/>
    </row>
    <row r="967774" spans="1:13" ht="17.25" customHeight="1" x14ac:dyDescent="0.15">
      <c r="A967774" s="25"/>
      <c r="C967774" s="25"/>
      <c r="D967774" s="25"/>
      <c r="E967774" s="25"/>
      <c r="J967774" s="25"/>
      <c r="K967774" s="25"/>
      <c r="M967774" s="25"/>
    </row>
    <row r="967775" spans="1:13" ht="17.25" customHeight="1" x14ac:dyDescent="0.15">
      <c r="A967775" s="25"/>
      <c r="C967775" s="25"/>
      <c r="D967775" s="25"/>
      <c r="E967775" s="25"/>
      <c r="J967775" s="25"/>
      <c r="K967775" s="25"/>
      <c r="M967775" s="25"/>
    </row>
    <row r="967776" spans="1:13" ht="17.25" customHeight="1" x14ac:dyDescent="0.15">
      <c r="A967776" s="25"/>
      <c r="C967776" s="25"/>
      <c r="D967776" s="25"/>
      <c r="E967776" s="25"/>
      <c r="J967776" s="25"/>
      <c r="K967776" s="25"/>
      <c r="M967776" s="25"/>
    </row>
    <row r="967777" spans="1:13" ht="17.25" customHeight="1" x14ac:dyDescent="0.15">
      <c r="A967777" s="25"/>
      <c r="C967777" s="25"/>
      <c r="D967777" s="25"/>
      <c r="E967777" s="25"/>
      <c r="J967777" s="25"/>
      <c r="K967777" s="25"/>
      <c r="M967777" s="25"/>
    </row>
    <row r="967778" spans="1:13" ht="17.25" customHeight="1" x14ac:dyDescent="0.15">
      <c r="A967778" s="25"/>
      <c r="C967778" s="25"/>
      <c r="D967778" s="25"/>
      <c r="E967778" s="25"/>
      <c r="J967778" s="25"/>
      <c r="K967778" s="25"/>
      <c r="M967778" s="25"/>
    </row>
    <row r="967779" spans="1:13" ht="17.25" customHeight="1" x14ac:dyDescent="0.15">
      <c r="A967779" s="25"/>
      <c r="C967779" s="25"/>
      <c r="D967779" s="25"/>
      <c r="E967779" s="25"/>
      <c r="J967779" s="25"/>
      <c r="K967779" s="25"/>
      <c r="M967779" s="25"/>
    </row>
    <row r="967780" spans="1:13" ht="17.25" customHeight="1" x14ac:dyDescent="0.15">
      <c r="A967780" s="25"/>
      <c r="C967780" s="25"/>
      <c r="D967780" s="25"/>
      <c r="E967780" s="25"/>
      <c r="J967780" s="25"/>
      <c r="K967780" s="25"/>
      <c r="M967780" s="25"/>
    </row>
    <row r="967781" spans="1:13" ht="17.25" customHeight="1" x14ac:dyDescent="0.15">
      <c r="A967781" s="25"/>
      <c r="C967781" s="25"/>
      <c r="D967781" s="25"/>
      <c r="E967781" s="25"/>
      <c r="J967781" s="25"/>
      <c r="K967781" s="25"/>
      <c r="M967781" s="25"/>
    </row>
    <row r="967782" spans="1:13" ht="17.25" customHeight="1" x14ac:dyDescent="0.15">
      <c r="A967782" s="25"/>
      <c r="C967782" s="25"/>
      <c r="D967782" s="25"/>
      <c r="E967782" s="25"/>
      <c r="J967782" s="25"/>
      <c r="K967782" s="25"/>
      <c r="M967782" s="25"/>
    </row>
    <row r="967783" spans="1:13" ht="17.25" customHeight="1" x14ac:dyDescent="0.15">
      <c r="A967783" s="25"/>
      <c r="C967783" s="25"/>
      <c r="D967783" s="25"/>
      <c r="E967783" s="25"/>
      <c r="J967783" s="25"/>
      <c r="K967783" s="25"/>
      <c r="M967783" s="25"/>
    </row>
    <row r="967784" spans="1:13" ht="17.25" customHeight="1" x14ac:dyDescent="0.15">
      <c r="A967784" s="25"/>
      <c r="C967784" s="25"/>
      <c r="D967784" s="25"/>
      <c r="E967784" s="25"/>
      <c r="J967784" s="25"/>
      <c r="K967784" s="25"/>
      <c r="M967784" s="25"/>
    </row>
    <row r="967785" spans="1:13" ht="17.25" customHeight="1" x14ac:dyDescent="0.15">
      <c r="A967785" s="25"/>
      <c r="C967785" s="25"/>
      <c r="D967785" s="25"/>
      <c r="E967785" s="25"/>
      <c r="J967785" s="25"/>
      <c r="K967785" s="25"/>
      <c r="M967785" s="25"/>
    </row>
    <row r="967786" spans="1:13" ht="17.25" customHeight="1" x14ac:dyDescent="0.15">
      <c r="A967786" s="25"/>
      <c r="C967786" s="25"/>
      <c r="D967786" s="25"/>
      <c r="E967786" s="25"/>
      <c r="J967786" s="25"/>
      <c r="K967786" s="25"/>
      <c r="M967786" s="25"/>
    </row>
    <row r="967787" spans="1:13" ht="17.25" customHeight="1" x14ac:dyDescent="0.15">
      <c r="A967787" s="25"/>
      <c r="C967787" s="25"/>
      <c r="D967787" s="25"/>
      <c r="E967787" s="25"/>
      <c r="J967787" s="25"/>
      <c r="K967787" s="25"/>
      <c r="M967787" s="25"/>
    </row>
    <row r="967788" spans="1:13" ht="17.25" customHeight="1" x14ac:dyDescent="0.15">
      <c r="A967788" s="25"/>
      <c r="C967788" s="25"/>
      <c r="D967788" s="25"/>
      <c r="E967788" s="25"/>
      <c r="J967788" s="25"/>
      <c r="K967788" s="25"/>
      <c r="M967788" s="25"/>
    </row>
    <row r="967789" spans="1:13" ht="17.25" customHeight="1" x14ac:dyDescent="0.15">
      <c r="A967789" s="25"/>
      <c r="C967789" s="25"/>
      <c r="D967789" s="25"/>
      <c r="E967789" s="25"/>
      <c r="J967789" s="25"/>
      <c r="K967789" s="25"/>
      <c r="M967789" s="25"/>
    </row>
    <row r="967790" spans="1:13" ht="17.25" customHeight="1" x14ac:dyDescent="0.15">
      <c r="A967790" s="25"/>
      <c r="C967790" s="25"/>
      <c r="D967790" s="25"/>
      <c r="E967790" s="25"/>
      <c r="J967790" s="25"/>
      <c r="K967790" s="25"/>
      <c r="M967790" s="25"/>
    </row>
    <row r="967791" spans="1:13" ht="17.25" customHeight="1" x14ac:dyDescent="0.15">
      <c r="A967791" s="25"/>
      <c r="C967791" s="25"/>
      <c r="D967791" s="25"/>
      <c r="E967791" s="25"/>
      <c r="J967791" s="25"/>
      <c r="K967791" s="25"/>
      <c r="M967791" s="25"/>
    </row>
    <row r="967792" spans="1:13" ht="17.25" customHeight="1" x14ac:dyDescent="0.15">
      <c r="A967792" s="25"/>
      <c r="C967792" s="25"/>
      <c r="D967792" s="25"/>
      <c r="E967792" s="25"/>
      <c r="J967792" s="25"/>
      <c r="K967792" s="25"/>
      <c r="M967792" s="25"/>
    </row>
    <row r="967793" spans="1:13" ht="17.25" customHeight="1" x14ac:dyDescent="0.15">
      <c r="A967793" s="25"/>
      <c r="C967793" s="25"/>
      <c r="D967793" s="25"/>
      <c r="E967793" s="25"/>
      <c r="J967793" s="25"/>
      <c r="K967793" s="25"/>
      <c r="M967793" s="25"/>
    </row>
    <row r="967794" spans="1:13" ht="17.25" customHeight="1" x14ac:dyDescent="0.15">
      <c r="A967794" s="25"/>
      <c r="C967794" s="25"/>
      <c r="D967794" s="25"/>
      <c r="E967794" s="25"/>
      <c r="J967794" s="25"/>
      <c r="K967794" s="25"/>
      <c r="M967794" s="25"/>
    </row>
    <row r="967795" spans="1:13" ht="17.25" customHeight="1" x14ac:dyDescent="0.15">
      <c r="A967795" s="25"/>
      <c r="C967795" s="25"/>
      <c r="D967795" s="25"/>
      <c r="E967795" s="25"/>
      <c r="J967795" s="25"/>
      <c r="K967795" s="25"/>
      <c r="M967795" s="25"/>
    </row>
    <row r="967796" spans="1:13" ht="17.25" customHeight="1" x14ac:dyDescent="0.15">
      <c r="A967796" s="25"/>
      <c r="C967796" s="25"/>
      <c r="D967796" s="25"/>
      <c r="E967796" s="25"/>
      <c r="J967796" s="25"/>
      <c r="K967796" s="25"/>
      <c r="M967796" s="25"/>
    </row>
    <row r="967797" spans="1:13" ht="17.25" customHeight="1" x14ac:dyDescent="0.15">
      <c r="A967797" s="25"/>
      <c r="C967797" s="25"/>
      <c r="D967797" s="25"/>
      <c r="E967797" s="25"/>
      <c r="J967797" s="25"/>
      <c r="K967797" s="25"/>
      <c r="M967797" s="25"/>
    </row>
    <row r="967798" spans="1:13" ht="17.25" customHeight="1" x14ac:dyDescent="0.15">
      <c r="A967798" s="25"/>
      <c r="C967798" s="25"/>
      <c r="D967798" s="25"/>
      <c r="E967798" s="25"/>
      <c r="J967798" s="25"/>
      <c r="K967798" s="25"/>
      <c r="M967798" s="25"/>
    </row>
    <row r="967799" spans="1:13" ht="17.25" customHeight="1" x14ac:dyDescent="0.15">
      <c r="A967799" s="25"/>
      <c r="C967799" s="25"/>
      <c r="D967799" s="25"/>
      <c r="E967799" s="25"/>
      <c r="J967799" s="25"/>
      <c r="K967799" s="25"/>
      <c r="M967799" s="25"/>
    </row>
    <row r="967800" spans="1:13" ht="17.25" customHeight="1" x14ac:dyDescent="0.15">
      <c r="A967800" s="25"/>
      <c r="C967800" s="25"/>
      <c r="D967800" s="25"/>
      <c r="E967800" s="25"/>
      <c r="J967800" s="25"/>
      <c r="K967800" s="25"/>
      <c r="M967800" s="25"/>
    </row>
    <row r="967801" spans="1:13" ht="17.25" customHeight="1" x14ac:dyDescent="0.15">
      <c r="A967801" s="25"/>
      <c r="C967801" s="25"/>
      <c r="D967801" s="25"/>
      <c r="E967801" s="25"/>
      <c r="J967801" s="25"/>
      <c r="K967801" s="25"/>
      <c r="M967801" s="25"/>
    </row>
    <row r="967802" spans="1:13" ht="17.25" customHeight="1" x14ac:dyDescent="0.15">
      <c r="A967802" s="25"/>
      <c r="C967802" s="25"/>
      <c r="D967802" s="25"/>
      <c r="E967802" s="25"/>
      <c r="J967802" s="25"/>
      <c r="K967802" s="25"/>
      <c r="M967802" s="25"/>
    </row>
    <row r="967803" spans="1:13" ht="17.25" customHeight="1" x14ac:dyDescent="0.15">
      <c r="A967803" s="25"/>
      <c r="C967803" s="25"/>
      <c r="D967803" s="25"/>
      <c r="E967803" s="25"/>
      <c r="J967803" s="25"/>
      <c r="K967803" s="25"/>
      <c r="M967803" s="25"/>
    </row>
    <row r="967804" spans="1:13" ht="17.25" customHeight="1" x14ac:dyDescent="0.15">
      <c r="A967804" s="25"/>
      <c r="C967804" s="25"/>
      <c r="D967804" s="25"/>
      <c r="E967804" s="25"/>
      <c r="J967804" s="25"/>
      <c r="K967804" s="25"/>
      <c r="M967804" s="25"/>
    </row>
    <row r="967805" spans="1:13" ht="17.25" customHeight="1" x14ac:dyDescent="0.15">
      <c r="A967805" s="25"/>
      <c r="C967805" s="25"/>
      <c r="D967805" s="25"/>
      <c r="E967805" s="25"/>
      <c r="J967805" s="25"/>
      <c r="K967805" s="25"/>
      <c r="M967805" s="25"/>
    </row>
    <row r="967806" spans="1:13" ht="17.25" customHeight="1" x14ac:dyDescent="0.15">
      <c r="A967806" s="25"/>
      <c r="C967806" s="25"/>
      <c r="D967806" s="25"/>
      <c r="E967806" s="25"/>
      <c r="J967806" s="25"/>
      <c r="K967806" s="25"/>
      <c r="M967806" s="25"/>
    </row>
    <row r="967807" spans="1:13" ht="17.25" customHeight="1" x14ac:dyDescent="0.15">
      <c r="A967807" s="25"/>
      <c r="C967807" s="25"/>
      <c r="D967807" s="25"/>
      <c r="E967807" s="25"/>
      <c r="J967807" s="25"/>
      <c r="K967807" s="25"/>
      <c r="M967807" s="25"/>
    </row>
    <row r="967808" spans="1:13" ht="17.25" customHeight="1" x14ac:dyDescent="0.15">
      <c r="A967808" s="25"/>
      <c r="C967808" s="25"/>
      <c r="D967808" s="25"/>
      <c r="E967808" s="25"/>
      <c r="J967808" s="25"/>
      <c r="K967808" s="25"/>
      <c r="M967808" s="25"/>
    </row>
    <row r="967809" spans="1:13" ht="17.25" customHeight="1" x14ac:dyDescent="0.15">
      <c r="A967809" s="25"/>
      <c r="C967809" s="25"/>
      <c r="D967809" s="25"/>
      <c r="E967809" s="25"/>
      <c r="J967809" s="25"/>
      <c r="K967809" s="25"/>
      <c r="M967809" s="25"/>
    </row>
    <row r="967810" spans="1:13" ht="17.25" customHeight="1" x14ac:dyDescent="0.15">
      <c r="A967810" s="25"/>
      <c r="C967810" s="25"/>
      <c r="D967810" s="25"/>
      <c r="E967810" s="25"/>
      <c r="J967810" s="25"/>
      <c r="K967810" s="25"/>
      <c r="M967810" s="25"/>
    </row>
    <row r="967811" spans="1:13" ht="17.25" customHeight="1" x14ac:dyDescent="0.15">
      <c r="A967811" s="25"/>
      <c r="C967811" s="25"/>
      <c r="D967811" s="25"/>
      <c r="E967811" s="25"/>
      <c r="J967811" s="25"/>
      <c r="K967811" s="25"/>
      <c r="M967811" s="25"/>
    </row>
    <row r="967812" spans="1:13" ht="17.25" customHeight="1" x14ac:dyDescent="0.15">
      <c r="A967812" s="25"/>
      <c r="C967812" s="25"/>
      <c r="D967812" s="25"/>
      <c r="E967812" s="25"/>
      <c r="J967812" s="25"/>
      <c r="K967812" s="25"/>
      <c r="M967812" s="25"/>
    </row>
    <row r="967813" spans="1:13" ht="17.25" customHeight="1" x14ac:dyDescent="0.15">
      <c r="A967813" s="25"/>
      <c r="C967813" s="25"/>
      <c r="D967813" s="25"/>
      <c r="E967813" s="25"/>
      <c r="J967813" s="25"/>
      <c r="K967813" s="25"/>
      <c r="M967813" s="25"/>
    </row>
    <row r="967814" spans="1:13" ht="17.25" customHeight="1" x14ac:dyDescent="0.15">
      <c r="A967814" s="25"/>
      <c r="C967814" s="25"/>
      <c r="D967814" s="25"/>
      <c r="E967814" s="25"/>
      <c r="J967814" s="25"/>
      <c r="K967814" s="25"/>
      <c r="M967814" s="25"/>
    </row>
    <row r="967815" spans="1:13" ht="17.25" customHeight="1" x14ac:dyDescent="0.15">
      <c r="A967815" s="25"/>
      <c r="C967815" s="25"/>
      <c r="D967815" s="25"/>
      <c r="E967815" s="25"/>
      <c r="J967815" s="25"/>
      <c r="K967815" s="25"/>
      <c r="M967815" s="25"/>
    </row>
    <row r="967816" spans="1:13" ht="17.25" customHeight="1" x14ac:dyDescent="0.15">
      <c r="A967816" s="25"/>
      <c r="C967816" s="25"/>
      <c r="D967816" s="25"/>
      <c r="E967816" s="25"/>
      <c r="J967816" s="25"/>
      <c r="K967816" s="25"/>
      <c r="M967816" s="25"/>
    </row>
    <row r="967817" spans="1:13" ht="17.25" customHeight="1" x14ac:dyDescent="0.15">
      <c r="A967817" s="25"/>
      <c r="C967817" s="25"/>
      <c r="D967817" s="25"/>
      <c r="E967817" s="25"/>
      <c r="J967817" s="25"/>
      <c r="K967817" s="25"/>
      <c r="M967817" s="25"/>
    </row>
    <row r="967818" spans="1:13" ht="17.25" customHeight="1" x14ac:dyDescent="0.15">
      <c r="A967818" s="25"/>
      <c r="C967818" s="25"/>
      <c r="D967818" s="25"/>
      <c r="E967818" s="25"/>
      <c r="J967818" s="25"/>
      <c r="K967818" s="25"/>
      <c r="M967818" s="25"/>
    </row>
    <row r="967819" spans="1:13" ht="17.25" customHeight="1" x14ac:dyDescent="0.15">
      <c r="A967819" s="25"/>
      <c r="C967819" s="25"/>
      <c r="D967819" s="25"/>
      <c r="E967819" s="25"/>
      <c r="J967819" s="25"/>
      <c r="K967819" s="25"/>
      <c r="M967819" s="25"/>
    </row>
    <row r="967820" spans="1:13" ht="17.25" customHeight="1" x14ac:dyDescent="0.15">
      <c r="A967820" s="25"/>
      <c r="C967820" s="25"/>
      <c r="D967820" s="25"/>
      <c r="E967820" s="25"/>
      <c r="J967820" s="25"/>
      <c r="K967820" s="25"/>
      <c r="M967820" s="25"/>
    </row>
    <row r="967821" spans="1:13" ht="17.25" customHeight="1" x14ac:dyDescent="0.15">
      <c r="A967821" s="25"/>
      <c r="C967821" s="25"/>
      <c r="D967821" s="25"/>
      <c r="E967821" s="25"/>
      <c r="J967821" s="25"/>
      <c r="K967821" s="25"/>
      <c r="M967821" s="25"/>
    </row>
    <row r="967822" spans="1:13" ht="17.25" customHeight="1" x14ac:dyDescent="0.15">
      <c r="A967822" s="25"/>
      <c r="C967822" s="25"/>
      <c r="D967822" s="25"/>
      <c r="E967822" s="25"/>
      <c r="J967822" s="25"/>
      <c r="K967822" s="25"/>
      <c r="M967822" s="25"/>
    </row>
    <row r="967823" spans="1:13" ht="17.25" customHeight="1" x14ac:dyDescent="0.15">
      <c r="A967823" s="25"/>
      <c r="C967823" s="25"/>
      <c r="D967823" s="25"/>
      <c r="E967823" s="25"/>
      <c r="J967823" s="25"/>
      <c r="K967823" s="25"/>
      <c r="M967823" s="25"/>
    </row>
    <row r="967824" spans="1:13" ht="17.25" customHeight="1" x14ac:dyDescent="0.15">
      <c r="A967824" s="25"/>
      <c r="C967824" s="25"/>
      <c r="D967824" s="25"/>
      <c r="E967824" s="25"/>
      <c r="J967824" s="25"/>
      <c r="K967824" s="25"/>
      <c r="M967824" s="25"/>
    </row>
    <row r="967825" spans="1:13" ht="17.25" customHeight="1" x14ac:dyDescent="0.15">
      <c r="A967825" s="25"/>
      <c r="C967825" s="25"/>
      <c r="D967825" s="25"/>
      <c r="E967825" s="25"/>
      <c r="J967825" s="25"/>
      <c r="K967825" s="25"/>
      <c r="M967825" s="25"/>
    </row>
    <row r="967826" spans="1:13" ht="17.25" customHeight="1" x14ac:dyDescent="0.15">
      <c r="A967826" s="25"/>
      <c r="C967826" s="25"/>
      <c r="D967826" s="25"/>
      <c r="E967826" s="25"/>
      <c r="J967826" s="25"/>
      <c r="K967826" s="25"/>
      <c r="M967826" s="25"/>
    </row>
    <row r="967827" spans="1:13" ht="17.25" customHeight="1" x14ac:dyDescent="0.15">
      <c r="A967827" s="25"/>
      <c r="C967827" s="25"/>
      <c r="D967827" s="25"/>
      <c r="E967827" s="25"/>
      <c r="J967827" s="25"/>
      <c r="K967827" s="25"/>
      <c r="M967827" s="25"/>
    </row>
    <row r="967828" spans="1:13" ht="17.25" customHeight="1" x14ac:dyDescent="0.15">
      <c r="A967828" s="25"/>
      <c r="C967828" s="25"/>
      <c r="D967828" s="25"/>
      <c r="E967828" s="25"/>
      <c r="J967828" s="25"/>
      <c r="K967828" s="25"/>
      <c r="M967828" s="25"/>
    </row>
    <row r="967829" spans="1:13" ht="17.25" customHeight="1" x14ac:dyDescent="0.15">
      <c r="A967829" s="25"/>
      <c r="C967829" s="25"/>
      <c r="D967829" s="25"/>
      <c r="E967829" s="25"/>
      <c r="J967829" s="25"/>
      <c r="K967829" s="25"/>
      <c r="M967829" s="25"/>
    </row>
    <row r="967830" spans="1:13" ht="17.25" customHeight="1" x14ac:dyDescent="0.15">
      <c r="A967830" s="25"/>
      <c r="C967830" s="25"/>
      <c r="D967830" s="25"/>
      <c r="E967830" s="25"/>
      <c r="J967830" s="25"/>
      <c r="K967830" s="25"/>
      <c r="M967830" s="25"/>
    </row>
    <row r="967831" spans="1:13" ht="17.25" customHeight="1" x14ac:dyDescent="0.15">
      <c r="A967831" s="25"/>
      <c r="C967831" s="25"/>
      <c r="D967831" s="25"/>
      <c r="E967831" s="25"/>
      <c r="J967831" s="25"/>
      <c r="K967831" s="25"/>
      <c r="M967831" s="25"/>
    </row>
    <row r="967832" spans="1:13" ht="17.25" customHeight="1" x14ac:dyDescent="0.15">
      <c r="A967832" s="25"/>
      <c r="C967832" s="25"/>
      <c r="D967832" s="25"/>
      <c r="E967832" s="25"/>
      <c r="J967832" s="25"/>
      <c r="K967832" s="25"/>
      <c r="M967832" s="25"/>
    </row>
    <row r="967833" spans="1:13" ht="17.25" customHeight="1" x14ac:dyDescent="0.15">
      <c r="A967833" s="25"/>
      <c r="C967833" s="25"/>
      <c r="D967833" s="25"/>
      <c r="E967833" s="25"/>
      <c r="J967833" s="25"/>
      <c r="K967833" s="25"/>
      <c r="M967833" s="25"/>
    </row>
    <row r="967834" spans="1:13" ht="17.25" customHeight="1" x14ac:dyDescent="0.15">
      <c r="A967834" s="25"/>
      <c r="C967834" s="25"/>
      <c r="D967834" s="25"/>
      <c r="E967834" s="25"/>
      <c r="J967834" s="25"/>
      <c r="K967834" s="25"/>
      <c r="M967834" s="25"/>
    </row>
    <row r="967835" spans="1:13" ht="17.25" customHeight="1" x14ac:dyDescent="0.15">
      <c r="A967835" s="25"/>
      <c r="C967835" s="25"/>
      <c r="D967835" s="25"/>
      <c r="E967835" s="25"/>
      <c r="J967835" s="25"/>
      <c r="K967835" s="25"/>
      <c r="M967835" s="25"/>
    </row>
    <row r="967836" spans="1:13" ht="17.25" customHeight="1" x14ac:dyDescent="0.15">
      <c r="A967836" s="25"/>
      <c r="C967836" s="25"/>
      <c r="D967836" s="25"/>
      <c r="E967836" s="25"/>
      <c r="J967836" s="25"/>
      <c r="K967836" s="25"/>
      <c r="M967836" s="25"/>
    </row>
    <row r="967837" spans="1:13" ht="17.25" customHeight="1" x14ac:dyDescent="0.15">
      <c r="A967837" s="25"/>
      <c r="C967837" s="25"/>
      <c r="D967837" s="25"/>
      <c r="E967837" s="25"/>
      <c r="J967837" s="25"/>
      <c r="K967837" s="25"/>
      <c r="M967837" s="25"/>
    </row>
    <row r="967838" spans="1:13" ht="17.25" customHeight="1" x14ac:dyDescent="0.15">
      <c r="A967838" s="25"/>
      <c r="C967838" s="25"/>
      <c r="D967838" s="25"/>
      <c r="E967838" s="25"/>
      <c r="J967838" s="25"/>
      <c r="K967838" s="25"/>
      <c r="M967838" s="25"/>
    </row>
    <row r="967839" spans="1:13" ht="17.25" customHeight="1" x14ac:dyDescent="0.15">
      <c r="A967839" s="25"/>
      <c r="C967839" s="25"/>
      <c r="D967839" s="25"/>
      <c r="E967839" s="25"/>
      <c r="J967839" s="25"/>
      <c r="K967839" s="25"/>
      <c r="M967839" s="25"/>
    </row>
    <row r="967840" spans="1:13" ht="17.25" customHeight="1" x14ac:dyDescent="0.15">
      <c r="A967840" s="25"/>
      <c r="C967840" s="25"/>
      <c r="D967840" s="25"/>
      <c r="E967840" s="25"/>
      <c r="J967840" s="25"/>
      <c r="K967840" s="25"/>
      <c r="M967840" s="25"/>
    </row>
    <row r="967841" spans="1:13" ht="17.25" customHeight="1" x14ac:dyDescent="0.15">
      <c r="A967841" s="25"/>
      <c r="C967841" s="25"/>
      <c r="D967841" s="25"/>
      <c r="E967841" s="25"/>
      <c r="J967841" s="25"/>
      <c r="K967841" s="25"/>
      <c r="M967841" s="25"/>
    </row>
    <row r="967842" spans="1:13" ht="17.25" customHeight="1" x14ac:dyDescent="0.15">
      <c r="A967842" s="25"/>
      <c r="C967842" s="25"/>
      <c r="D967842" s="25"/>
      <c r="E967842" s="25"/>
      <c r="J967842" s="25"/>
      <c r="K967842" s="25"/>
      <c r="M967842" s="25"/>
    </row>
    <row r="967843" spans="1:13" ht="17.25" customHeight="1" x14ac:dyDescent="0.15">
      <c r="A967843" s="25"/>
      <c r="C967843" s="25"/>
      <c r="D967843" s="25"/>
      <c r="E967843" s="25"/>
      <c r="J967843" s="25"/>
      <c r="K967843" s="25"/>
      <c r="M967843" s="25"/>
    </row>
    <row r="967844" spans="1:13" ht="17.25" customHeight="1" x14ac:dyDescent="0.15">
      <c r="A967844" s="25"/>
      <c r="C967844" s="25"/>
      <c r="D967844" s="25"/>
      <c r="E967844" s="25"/>
      <c r="J967844" s="25"/>
      <c r="K967844" s="25"/>
      <c r="M967844" s="25"/>
    </row>
    <row r="967845" spans="1:13" ht="17.25" customHeight="1" x14ac:dyDescent="0.15">
      <c r="A967845" s="25"/>
      <c r="C967845" s="25"/>
      <c r="D967845" s="25"/>
      <c r="E967845" s="25"/>
      <c r="J967845" s="25"/>
      <c r="K967845" s="25"/>
      <c r="M967845" s="25"/>
    </row>
    <row r="967846" spans="1:13" ht="17.25" customHeight="1" x14ac:dyDescent="0.15">
      <c r="A967846" s="25"/>
      <c r="C967846" s="25"/>
      <c r="D967846" s="25"/>
      <c r="E967846" s="25"/>
      <c r="J967846" s="25"/>
      <c r="K967846" s="25"/>
      <c r="M967846" s="25"/>
    </row>
    <row r="967847" spans="1:13" ht="17.25" customHeight="1" x14ac:dyDescent="0.15">
      <c r="A967847" s="25"/>
      <c r="C967847" s="25"/>
      <c r="D967847" s="25"/>
      <c r="E967847" s="25"/>
      <c r="J967847" s="25"/>
      <c r="K967847" s="25"/>
      <c r="M967847" s="25"/>
    </row>
    <row r="967848" spans="1:13" ht="17.25" customHeight="1" x14ac:dyDescent="0.15">
      <c r="A967848" s="25"/>
      <c r="C967848" s="25"/>
      <c r="D967848" s="25"/>
      <c r="E967848" s="25"/>
      <c r="J967848" s="25"/>
      <c r="K967848" s="25"/>
      <c r="M967848" s="25"/>
    </row>
    <row r="967849" spans="1:13" ht="17.25" customHeight="1" x14ac:dyDescent="0.15">
      <c r="A967849" s="25"/>
      <c r="C967849" s="25"/>
      <c r="D967849" s="25"/>
      <c r="E967849" s="25"/>
      <c r="J967849" s="25"/>
      <c r="K967849" s="25"/>
      <c r="M967849" s="25"/>
    </row>
    <row r="967850" spans="1:13" ht="17.25" customHeight="1" x14ac:dyDescent="0.15">
      <c r="A967850" s="25"/>
      <c r="C967850" s="25"/>
      <c r="D967850" s="25"/>
      <c r="E967850" s="25"/>
      <c r="J967850" s="25"/>
      <c r="K967850" s="25"/>
      <c r="M967850" s="25"/>
    </row>
    <row r="967851" spans="1:13" ht="17.25" customHeight="1" x14ac:dyDescent="0.15">
      <c r="A967851" s="25"/>
      <c r="C967851" s="25"/>
      <c r="D967851" s="25"/>
      <c r="E967851" s="25"/>
      <c r="J967851" s="25"/>
      <c r="K967851" s="25"/>
      <c r="M967851" s="25"/>
    </row>
    <row r="967852" spans="1:13" ht="17.25" customHeight="1" x14ac:dyDescent="0.15">
      <c r="A967852" s="25"/>
      <c r="C967852" s="25"/>
      <c r="D967852" s="25"/>
      <c r="E967852" s="25"/>
      <c r="J967852" s="25"/>
      <c r="K967852" s="25"/>
      <c r="M967852" s="25"/>
    </row>
    <row r="967853" spans="1:13" ht="17.25" customHeight="1" x14ac:dyDescent="0.15">
      <c r="A967853" s="25"/>
      <c r="C967853" s="25"/>
      <c r="D967853" s="25"/>
      <c r="E967853" s="25"/>
      <c r="J967853" s="25"/>
      <c r="K967853" s="25"/>
      <c r="M967853" s="25"/>
    </row>
    <row r="967854" spans="1:13" ht="17.25" customHeight="1" x14ac:dyDescent="0.15">
      <c r="A967854" s="25"/>
      <c r="C967854" s="25"/>
      <c r="D967854" s="25"/>
      <c r="E967854" s="25"/>
      <c r="J967854" s="25"/>
      <c r="K967854" s="25"/>
      <c r="M967854" s="25"/>
    </row>
    <row r="967855" spans="1:13" ht="17.25" customHeight="1" x14ac:dyDescent="0.15">
      <c r="A967855" s="25"/>
      <c r="C967855" s="25"/>
      <c r="D967855" s="25"/>
      <c r="E967855" s="25"/>
      <c r="J967855" s="25"/>
      <c r="K967855" s="25"/>
      <c r="M967855" s="25"/>
    </row>
    <row r="967856" spans="1:13" ht="17.25" customHeight="1" x14ac:dyDescent="0.15">
      <c r="A967856" s="25"/>
      <c r="C967856" s="25"/>
      <c r="D967856" s="25"/>
      <c r="E967856" s="25"/>
      <c r="J967856" s="25"/>
      <c r="K967856" s="25"/>
      <c r="M967856" s="25"/>
    </row>
    <row r="967857" spans="1:13" ht="17.25" customHeight="1" x14ac:dyDescent="0.15">
      <c r="A967857" s="25"/>
      <c r="C967857" s="25"/>
      <c r="D967857" s="25"/>
      <c r="E967857" s="25"/>
      <c r="J967857" s="25"/>
      <c r="K967857" s="25"/>
      <c r="M967857" s="25"/>
    </row>
    <row r="967858" spans="1:13" ht="17.25" customHeight="1" x14ac:dyDescent="0.15">
      <c r="A967858" s="25"/>
      <c r="C967858" s="25"/>
      <c r="D967858" s="25"/>
      <c r="E967858" s="25"/>
      <c r="J967858" s="25"/>
      <c r="K967858" s="25"/>
      <c r="M967858" s="25"/>
    </row>
    <row r="967859" spans="1:13" ht="17.25" customHeight="1" x14ac:dyDescent="0.15">
      <c r="A967859" s="25"/>
      <c r="C967859" s="25"/>
      <c r="D967859" s="25"/>
      <c r="E967859" s="25"/>
      <c r="J967859" s="25"/>
      <c r="K967859" s="25"/>
      <c r="M967859" s="25"/>
    </row>
    <row r="967860" spans="1:13" ht="17.25" customHeight="1" x14ac:dyDescent="0.15">
      <c r="A967860" s="25"/>
      <c r="C967860" s="25"/>
      <c r="D967860" s="25"/>
      <c r="E967860" s="25"/>
      <c r="J967860" s="25"/>
      <c r="K967860" s="25"/>
      <c r="M967860" s="25"/>
    </row>
    <row r="967861" spans="1:13" ht="17.25" customHeight="1" x14ac:dyDescent="0.15">
      <c r="A967861" s="25"/>
      <c r="C967861" s="25"/>
      <c r="D967861" s="25"/>
      <c r="E967861" s="25"/>
      <c r="J967861" s="25"/>
      <c r="K967861" s="25"/>
      <c r="M967861" s="25"/>
    </row>
    <row r="967862" spans="1:13" ht="17.25" customHeight="1" x14ac:dyDescent="0.15">
      <c r="A967862" s="25"/>
      <c r="C967862" s="25"/>
      <c r="D967862" s="25"/>
      <c r="E967862" s="25"/>
      <c r="J967862" s="25"/>
      <c r="K967862" s="25"/>
      <c r="M967862" s="25"/>
    </row>
    <row r="967863" spans="1:13" ht="17.25" customHeight="1" x14ac:dyDescent="0.15">
      <c r="A967863" s="25"/>
      <c r="C967863" s="25"/>
      <c r="D967863" s="25"/>
      <c r="E967863" s="25"/>
      <c r="J967863" s="25"/>
      <c r="K967863" s="25"/>
      <c r="M967863" s="25"/>
    </row>
    <row r="967864" spans="1:13" ht="17.25" customHeight="1" x14ac:dyDescent="0.15">
      <c r="A967864" s="25"/>
      <c r="C967864" s="25"/>
      <c r="D967864" s="25"/>
      <c r="E967864" s="25"/>
      <c r="J967864" s="25"/>
      <c r="K967864" s="25"/>
      <c r="M967864" s="25"/>
    </row>
    <row r="967865" spans="1:13" ht="17.25" customHeight="1" x14ac:dyDescent="0.15">
      <c r="A967865" s="25"/>
      <c r="C967865" s="25"/>
      <c r="D967865" s="25"/>
      <c r="E967865" s="25"/>
      <c r="J967865" s="25"/>
      <c r="K967865" s="25"/>
      <c r="M967865" s="25"/>
    </row>
    <row r="967866" spans="1:13" ht="17.25" customHeight="1" x14ac:dyDescent="0.15">
      <c r="A967866" s="25"/>
      <c r="C967866" s="25"/>
      <c r="D967866" s="25"/>
      <c r="E967866" s="25"/>
      <c r="J967866" s="25"/>
      <c r="K967866" s="25"/>
      <c r="M967866" s="25"/>
    </row>
    <row r="967867" spans="1:13" ht="17.25" customHeight="1" x14ac:dyDescent="0.15">
      <c r="A967867" s="25"/>
      <c r="C967867" s="25"/>
      <c r="D967867" s="25"/>
      <c r="E967867" s="25"/>
      <c r="J967867" s="25"/>
      <c r="K967867" s="25"/>
      <c r="M967867" s="25"/>
    </row>
    <row r="967868" spans="1:13" ht="17.25" customHeight="1" x14ac:dyDescent="0.15">
      <c r="A967868" s="25"/>
      <c r="C967868" s="25"/>
      <c r="D967868" s="25"/>
      <c r="E967868" s="25"/>
      <c r="J967868" s="25"/>
      <c r="K967868" s="25"/>
      <c r="M967868" s="25"/>
    </row>
    <row r="967869" spans="1:13" ht="17.25" customHeight="1" x14ac:dyDescent="0.15">
      <c r="A967869" s="25"/>
      <c r="C967869" s="25"/>
      <c r="D967869" s="25"/>
      <c r="E967869" s="25"/>
      <c r="J967869" s="25"/>
      <c r="K967869" s="25"/>
      <c r="M967869" s="25"/>
    </row>
    <row r="967870" spans="1:13" ht="17.25" customHeight="1" x14ac:dyDescent="0.15">
      <c r="A967870" s="25"/>
      <c r="C967870" s="25"/>
      <c r="D967870" s="25"/>
      <c r="E967870" s="25"/>
      <c r="J967870" s="25"/>
      <c r="K967870" s="25"/>
      <c r="M967870" s="25"/>
    </row>
    <row r="967871" spans="1:13" ht="17.25" customHeight="1" x14ac:dyDescent="0.15">
      <c r="A967871" s="25"/>
      <c r="C967871" s="25"/>
      <c r="D967871" s="25"/>
      <c r="E967871" s="25"/>
      <c r="J967871" s="25"/>
      <c r="K967871" s="25"/>
      <c r="M967871" s="25"/>
    </row>
    <row r="967872" spans="1:13" ht="17.25" customHeight="1" x14ac:dyDescent="0.15">
      <c r="A967872" s="25"/>
      <c r="C967872" s="25"/>
      <c r="D967872" s="25"/>
      <c r="E967872" s="25"/>
      <c r="J967872" s="25"/>
      <c r="K967872" s="25"/>
      <c r="M967872" s="25"/>
    </row>
    <row r="967873" spans="1:13" ht="17.25" customHeight="1" x14ac:dyDescent="0.15">
      <c r="A967873" s="25"/>
      <c r="C967873" s="25"/>
      <c r="D967873" s="25"/>
      <c r="E967873" s="25"/>
      <c r="J967873" s="25"/>
      <c r="K967873" s="25"/>
      <c r="M967873" s="25"/>
    </row>
    <row r="967874" spans="1:13" ht="17.25" customHeight="1" x14ac:dyDescent="0.15">
      <c r="A967874" s="25"/>
      <c r="C967874" s="25"/>
      <c r="D967874" s="25"/>
      <c r="E967874" s="25"/>
      <c r="J967874" s="25"/>
      <c r="K967874" s="25"/>
      <c r="M967874" s="25"/>
    </row>
    <row r="967875" spans="1:13" ht="17.25" customHeight="1" x14ac:dyDescent="0.15">
      <c r="A967875" s="25"/>
      <c r="C967875" s="25"/>
      <c r="D967875" s="25"/>
      <c r="E967875" s="25"/>
      <c r="J967875" s="25"/>
      <c r="K967875" s="25"/>
      <c r="M967875" s="25"/>
    </row>
    <row r="967876" spans="1:13" ht="17.25" customHeight="1" x14ac:dyDescent="0.15">
      <c r="A967876" s="25"/>
      <c r="C967876" s="25"/>
      <c r="D967876" s="25"/>
      <c r="E967876" s="25"/>
      <c r="J967876" s="25"/>
      <c r="K967876" s="25"/>
      <c r="M967876" s="25"/>
    </row>
    <row r="967877" spans="1:13" ht="17.25" customHeight="1" x14ac:dyDescent="0.15">
      <c r="A967877" s="25"/>
      <c r="C967877" s="25"/>
      <c r="D967877" s="25"/>
      <c r="E967877" s="25"/>
      <c r="J967877" s="25"/>
      <c r="K967877" s="25"/>
      <c r="M967877" s="25"/>
    </row>
    <row r="967878" spans="1:13" ht="17.25" customHeight="1" x14ac:dyDescent="0.15">
      <c r="A967878" s="25"/>
      <c r="C967878" s="25"/>
      <c r="D967878" s="25"/>
      <c r="E967878" s="25"/>
      <c r="J967878" s="25"/>
      <c r="K967878" s="25"/>
      <c r="M967878" s="25"/>
    </row>
    <row r="967879" spans="1:13" ht="17.25" customHeight="1" x14ac:dyDescent="0.15">
      <c r="A967879" s="25"/>
      <c r="C967879" s="25"/>
      <c r="D967879" s="25"/>
      <c r="E967879" s="25"/>
      <c r="J967879" s="25"/>
      <c r="K967879" s="25"/>
      <c r="M967879" s="25"/>
    </row>
    <row r="967880" spans="1:13" ht="17.25" customHeight="1" x14ac:dyDescent="0.15">
      <c r="A967880" s="25"/>
      <c r="C967880" s="25"/>
      <c r="D967880" s="25"/>
      <c r="E967880" s="25"/>
      <c r="J967880" s="25"/>
      <c r="K967880" s="25"/>
      <c r="M967880" s="25"/>
    </row>
    <row r="967881" spans="1:13" ht="17.25" customHeight="1" x14ac:dyDescent="0.15">
      <c r="A967881" s="25"/>
      <c r="C967881" s="25"/>
      <c r="D967881" s="25"/>
      <c r="E967881" s="25"/>
      <c r="J967881" s="25"/>
      <c r="K967881" s="25"/>
      <c r="M967881" s="25"/>
    </row>
    <row r="967882" spans="1:13" ht="17.25" customHeight="1" x14ac:dyDescent="0.15">
      <c r="A967882" s="25"/>
      <c r="C967882" s="25"/>
      <c r="D967882" s="25"/>
      <c r="E967882" s="25"/>
      <c r="J967882" s="25"/>
      <c r="K967882" s="25"/>
      <c r="M967882" s="25"/>
    </row>
    <row r="967883" spans="1:13" ht="17.25" customHeight="1" x14ac:dyDescent="0.15">
      <c r="A967883" s="25"/>
      <c r="C967883" s="25"/>
      <c r="D967883" s="25"/>
      <c r="E967883" s="25"/>
      <c r="J967883" s="25"/>
      <c r="K967883" s="25"/>
      <c r="M967883" s="25"/>
    </row>
    <row r="967884" spans="1:13" ht="17.25" customHeight="1" x14ac:dyDescent="0.15">
      <c r="A967884" s="25"/>
      <c r="C967884" s="25"/>
      <c r="D967884" s="25"/>
      <c r="E967884" s="25"/>
      <c r="J967884" s="25"/>
      <c r="K967884" s="25"/>
      <c r="M967884" s="25"/>
    </row>
    <row r="967885" spans="1:13" ht="17.25" customHeight="1" x14ac:dyDescent="0.15">
      <c r="A967885" s="25"/>
      <c r="C967885" s="25"/>
      <c r="D967885" s="25"/>
      <c r="E967885" s="25"/>
      <c r="J967885" s="25"/>
      <c r="K967885" s="25"/>
      <c r="M967885" s="25"/>
    </row>
    <row r="967886" spans="1:13" ht="17.25" customHeight="1" x14ac:dyDescent="0.15">
      <c r="A967886" s="25"/>
      <c r="C967886" s="25"/>
      <c r="D967886" s="25"/>
      <c r="E967886" s="25"/>
      <c r="J967886" s="25"/>
      <c r="K967886" s="25"/>
      <c r="M967886" s="25"/>
    </row>
    <row r="967887" spans="1:13" ht="17.25" customHeight="1" x14ac:dyDescent="0.15">
      <c r="A967887" s="25"/>
      <c r="C967887" s="25"/>
      <c r="D967887" s="25"/>
      <c r="E967887" s="25"/>
      <c r="J967887" s="25"/>
      <c r="K967887" s="25"/>
      <c r="M967887" s="25"/>
    </row>
    <row r="967888" spans="1:13" ht="17.25" customHeight="1" x14ac:dyDescent="0.15">
      <c r="A967888" s="25"/>
      <c r="C967888" s="25"/>
      <c r="D967888" s="25"/>
      <c r="E967888" s="25"/>
      <c r="J967888" s="25"/>
      <c r="K967888" s="25"/>
      <c r="M967888" s="25"/>
    </row>
    <row r="967889" spans="1:13" ht="17.25" customHeight="1" x14ac:dyDescent="0.15">
      <c r="A967889" s="25"/>
      <c r="C967889" s="25"/>
      <c r="D967889" s="25"/>
      <c r="E967889" s="25"/>
      <c r="J967889" s="25"/>
      <c r="K967889" s="25"/>
      <c r="M967889" s="25"/>
    </row>
    <row r="967890" spans="1:13" ht="17.25" customHeight="1" x14ac:dyDescent="0.15">
      <c r="A967890" s="25"/>
      <c r="C967890" s="25"/>
      <c r="D967890" s="25"/>
      <c r="E967890" s="25"/>
      <c r="J967890" s="25"/>
      <c r="K967890" s="25"/>
      <c r="M967890" s="25"/>
    </row>
    <row r="967891" spans="1:13" ht="17.25" customHeight="1" x14ac:dyDescent="0.15">
      <c r="A967891" s="25"/>
      <c r="C967891" s="25"/>
      <c r="D967891" s="25"/>
      <c r="E967891" s="25"/>
      <c r="J967891" s="25"/>
      <c r="K967891" s="25"/>
      <c r="M967891" s="25"/>
    </row>
    <row r="967892" spans="1:13" ht="17.25" customHeight="1" x14ac:dyDescent="0.15">
      <c r="A967892" s="25"/>
      <c r="C967892" s="25"/>
      <c r="D967892" s="25"/>
      <c r="E967892" s="25"/>
      <c r="J967892" s="25"/>
      <c r="K967892" s="25"/>
      <c r="M967892" s="25"/>
    </row>
    <row r="967893" spans="1:13" ht="17.25" customHeight="1" x14ac:dyDescent="0.15">
      <c r="A967893" s="25"/>
      <c r="C967893" s="25"/>
      <c r="D967893" s="25"/>
      <c r="E967893" s="25"/>
      <c r="J967893" s="25"/>
      <c r="K967893" s="25"/>
      <c r="M967893" s="25"/>
    </row>
    <row r="967894" spans="1:13" ht="17.25" customHeight="1" x14ac:dyDescent="0.15">
      <c r="A967894" s="25"/>
      <c r="C967894" s="25"/>
      <c r="D967894" s="25"/>
      <c r="E967894" s="25"/>
      <c r="J967894" s="25"/>
      <c r="K967894" s="25"/>
      <c r="M967894" s="25"/>
    </row>
    <row r="967895" spans="1:13" ht="17.25" customHeight="1" x14ac:dyDescent="0.15">
      <c r="A967895" s="25"/>
      <c r="C967895" s="25"/>
      <c r="D967895" s="25"/>
      <c r="E967895" s="25"/>
      <c r="J967895" s="25"/>
      <c r="K967895" s="25"/>
      <c r="M967895" s="25"/>
    </row>
    <row r="967896" spans="1:13" ht="17.25" customHeight="1" x14ac:dyDescent="0.15">
      <c r="A967896" s="25"/>
      <c r="C967896" s="25"/>
      <c r="D967896" s="25"/>
      <c r="E967896" s="25"/>
      <c r="J967896" s="25"/>
      <c r="K967896" s="25"/>
      <c r="M967896" s="25"/>
    </row>
    <row r="967897" spans="1:13" ht="17.25" customHeight="1" x14ac:dyDescent="0.15">
      <c r="A967897" s="25"/>
      <c r="C967897" s="25"/>
      <c r="D967897" s="25"/>
      <c r="E967897" s="25"/>
      <c r="J967897" s="25"/>
      <c r="K967897" s="25"/>
      <c r="M967897" s="25"/>
    </row>
    <row r="967898" spans="1:13" ht="17.25" customHeight="1" x14ac:dyDescent="0.15">
      <c r="A967898" s="25"/>
      <c r="C967898" s="25"/>
      <c r="D967898" s="25"/>
      <c r="E967898" s="25"/>
      <c r="J967898" s="25"/>
      <c r="K967898" s="25"/>
      <c r="M967898" s="25"/>
    </row>
    <row r="967899" spans="1:13" ht="17.25" customHeight="1" x14ac:dyDescent="0.15">
      <c r="A967899" s="25"/>
      <c r="C967899" s="25"/>
      <c r="D967899" s="25"/>
      <c r="E967899" s="25"/>
      <c r="J967899" s="25"/>
      <c r="K967899" s="25"/>
      <c r="M967899" s="25"/>
    </row>
    <row r="967900" spans="1:13" ht="17.25" customHeight="1" x14ac:dyDescent="0.15">
      <c r="A967900" s="25"/>
      <c r="C967900" s="25"/>
      <c r="D967900" s="25"/>
      <c r="E967900" s="25"/>
      <c r="J967900" s="25"/>
      <c r="K967900" s="25"/>
      <c r="M967900" s="25"/>
    </row>
    <row r="967901" spans="1:13" ht="17.25" customHeight="1" x14ac:dyDescent="0.15">
      <c r="A967901" s="25"/>
      <c r="C967901" s="25"/>
      <c r="D967901" s="25"/>
      <c r="E967901" s="25"/>
      <c r="J967901" s="25"/>
      <c r="K967901" s="25"/>
      <c r="M967901" s="25"/>
    </row>
    <row r="967902" spans="1:13" ht="17.25" customHeight="1" x14ac:dyDescent="0.15">
      <c r="A967902" s="25"/>
      <c r="C967902" s="25"/>
      <c r="D967902" s="25"/>
      <c r="E967902" s="25"/>
      <c r="J967902" s="25"/>
      <c r="K967902" s="25"/>
      <c r="M967902" s="25"/>
    </row>
    <row r="967903" spans="1:13" ht="17.25" customHeight="1" x14ac:dyDescent="0.15">
      <c r="A967903" s="25"/>
      <c r="C967903" s="25"/>
      <c r="D967903" s="25"/>
      <c r="E967903" s="25"/>
      <c r="J967903" s="25"/>
      <c r="K967903" s="25"/>
      <c r="M967903" s="25"/>
    </row>
    <row r="967904" spans="1:13" ht="17.25" customHeight="1" x14ac:dyDescent="0.15">
      <c r="A967904" s="25"/>
      <c r="C967904" s="25"/>
      <c r="D967904" s="25"/>
      <c r="E967904" s="25"/>
      <c r="J967904" s="25"/>
      <c r="K967904" s="25"/>
      <c r="M967904" s="25"/>
    </row>
    <row r="967905" spans="1:13" ht="17.25" customHeight="1" x14ac:dyDescent="0.15">
      <c r="A967905" s="25"/>
      <c r="C967905" s="25"/>
      <c r="D967905" s="25"/>
      <c r="E967905" s="25"/>
      <c r="J967905" s="25"/>
      <c r="K967905" s="25"/>
      <c r="M967905" s="25"/>
    </row>
    <row r="967906" spans="1:13" ht="17.25" customHeight="1" x14ac:dyDescent="0.15">
      <c r="A967906" s="25"/>
      <c r="C967906" s="25"/>
      <c r="D967906" s="25"/>
      <c r="E967906" s="25"/>
      <c r="J967906" s="25"/>
      <c r="K967906" s="25"/>
      <c r="M967906" s="25"/>
    </row>
    <row r="967907" spans="1:13" ht="17.25" customHeight="1" x14ac:dyDescent="0.15">
      <c r="A967907" s="25"/>
      <c r="C967907" s="25"/>
      <c r="D967907" s="25"/>
      <c r="E967907" s="25"/>
      <c r="J967907" s="25"/>
      <c r="K967907" s="25"/>
      <c r="M967907" s="25"/>
    </row>
    <row r="967908" spans="1:13" ht="17.25" customHeight="1" x14ac:dyDescent="0.15">
      <c r="A967908" s="25"/>
      <c r="C967908" s="25"/>
      <c r="D967908" s="25"/>
      <c r="E967908" s="25"/>
      <c r="J967908" s="25"/>
      <c r="K967908" s="25"/>
      <c r="M967908" s="25"/>
    </row>
    <row r="967909" spans="1:13" ht="17.25" customHeight="1" x14ac:dyDescent="0.15">
      <c r="A967909" s="25"/>
      <c r="C967909" s="25"/>
      <c r="D967909" s="25"/>
      <c r="E967909" s="25"/>
      <c r="J967909" s="25"/>
      <c r="K967909" s="25"/>
      <c r="M967909" s="25"/>
    </row>
    <row r="967910" spans="1:13" ht="17.25" customHeight="1" x14ac:dyDescent="0.15">
      <c r="A967910" s="25"/>
      <c r="C967910" s="25"/>
      <c r="D967910" s="25"/>
      <c r="E967910" s="25"/>
      <c r="J967910" s="25"/>
      <c r="K967910" s="25"/>
      <c r="M967910" s="25"/>
    </row>
    <row r="967911" spans="1:13" ht="17.25" customHeight="1" x14ac:dyDescent="0.15">
      <c r="A967911" s="25"/>
      <c r="C967911" s="25"/>
      <c r="D967911" s="25"/>
      <c r="E967911" s="25"/>
      <c r="J967911" s="25"/>
      <c r="K967911" s="25"/>
      <c r="M967911" s="25"/>
    </row>
    <row r="967912" spans="1:13" ht="17.25" customHeight="1" x14ac:dyDescent="0.15">
      <c r="A967912" s="25"/>
      <c r="C967912" s="25"/>
      <c r="D967912" s="25"/>
      <c r="E967912" s="25"/>
      <c r="J967912" s="25"/>
      <c r="K967912" s="25"/>
      <c r="M967912" s="25"/>
    </row>
    <row r="967913" spans="1:13" ht="17.25" customHeight="1" x14ac:dyDescent="0.15">
      <c r="A967913" s="25"/>
      <c r="C967913" s="25"/>
      <c r="D967913" s="25"/>
      <c r="E967913" s="25"/>
      <c r="J967913" s="25"/>
      <c r="K967913" s="25"/>
      <c r="M967913" s="25"/>
    </row>
    <row r="967914" spans="1:13" ht="17.25" customHeight="1" x14ac:dyDescent="0.15">
      <c r="A967914" s="25"/>
      <c r="C967914" s="25"/>
      <c r="D967914" s="25"/>
      <c r="E967914" s="25"/>
      <c r="J967914" s="25"/>
      <c r="K967914" s="25"/>
      <c r="M967914" s="25"/>
    </row>
    <row r="967915" spans="1:13" ht="17.25" customHeight="1" x14ac:dyDescent="0.15">
      <c r="A967915" s="25"/>
      <c r="C967915" s="25"/>
      <c r="D967915" s="25"/>
      <c r="E967915" s="25"/>
      <c r="J967915" s="25"/>
      <c r="K967915" s="25"/>
      <c r="M967915" s="25"/>
    </row>
    <row r="967916" spans="1:13" ht="17.25" customHeight="1" x14ac:dyDescent="0.15">
      <c r="A967916" s="25"/>
      <c r="C967916" s="25"/>
      <c r="D967916" s="25"/>
      <c r="E967916" s="25"/>
      <c r="J967916" s="25"/>
      <c r="K967916" s="25"/>
      <c r="M967916" s="25"/>
    </row>
    <row r="967917" spans="1:13" ht="17.25" customHeight="1" x14ac:dyDescent="0.15">
      <c r="A967917" s="25"/>
      <c r="C967917" s="25"/>
      <c r="D967917" s="25"/>
      <c r="E967917" s="25"/>
      <c r="J967917" s="25"/>
      <c r="K967917" s="25"/>
      <c r="M967917" s="25"/>
    </row>
    <row r="967918" spans="1:13" ht="17.25" customHeight="1" x14ac:dyDescent="0.15">
      <c r="A967918" s="25"/>
      <c r="C967918" s="25"/>
      <c r="D967918" s="25"/>
      <c r="E967918" s="25"/>
      <c r="J967918" s="25"/>
      <c r="K967918" s="25"/>
      <c r="M967918" s="25"/>
    </row>
    <row r="967919" spans="1:13" ht="17.25" customHeight="1" x14ac:dyDescent="0.15">
      <c r="A967919" s="25"/>
      <c r="C967919" s="25"/>
      <c r="D967919" s="25"/>
      <c r="E967919" s="25"/>
      <c r="J967919" s="25"/>
      <c r="K967919" s="25"/>
      <c r="M967919" s="25"/>
    </row>
    <row r="967920" spans="1:13" ht="17.25" customHeight="1" x14ac:dyDescent="0.15">
      <c r="A967920" s="25"/>
      <c r="C967920" s="25"/>
      <c r="D967920" s="25"/>
      <c r="E967920" s="25"/>
      <c r="J967920" s="25"/>
      <c r="K967920" s="25"/>
      <c r="M967920" s="25"/>
    </row>
    <row r="967921" spans="1:13" ht="17.25" customHeight="1" x14ac:dyDescent="0.15">
      <c r="A967921" s="25"/>
      <c r="C967921" s="25"/>
      <c r="D967921" s="25"/>
      <c r="E967921" s="25"/>
      <c r="J967921" s="25"/>
      <c r="K967921" s="25"/>
      <c r="M967921" s="25"/>
    </row>
    <row r="967922" spans="1:13" ht="17.25" customHeight="1" x14ac:dyDescent="0.15">
      <c r="A967922" s="25"/>
      <c r="C967922" s="25"/>
      <c r="D967922" s="25"/>
      <c r="E967922" s="25"/>
      <c r="J967922" s="25"/>
      <c r="K967922" s="25"/>
      <c r="M967922" s="25"/>
    </row>
    <row r="967923" spans="1:13" ht="17.25" customHeight="1" x14ac:dyDescent="0.15">
      <c r="A967923" s="25"/>
      <c r="C967923" s="25"/>
      <c r="D967923" s="25"/>
      <c r="E967923" s="25"/>
      <c r="J967923" s="25"/>
      <c r="K967923" s="25"/>
      <c r="M967923" s="25"/>
    </row>
    <row r="967924" spans="1:13" ht="17.25" customHeight="1" x14ac:dyDescent="0.15">
      <c r="A967924" s="25"/>
      <c r="C967924" s="25"/>
      <c r="D967924" s="25"/>
      <c r="E967924" s="25"/>
      <c r="J967924" s="25"/>
      <c r="K967924" s="25"/>
      <c r="M967924" s="25"/>
    </row>
    <row r="967925" spans="1:13" ht="17.25" customHeight="1" x14ac:dyDescent="0.15">
      <c r="A967925" s="25"/>
      <c r="C967925" s="25"/>
      <c r="D967925" s="25"/>
      <c r="E967925" s="25"/>
      <c r="J967925" s="25"/>
      <c r="K967925" s="25"/>
      <c r="M967925" s="25"/>
    </row>
    <row r="967926" spans="1:13" ht="17.25" customHeight="1" x14ac:dyDescent="0.15">
      <c r="A967926" s="25"/>
      <c r="C967926" s="25"/>
      <c r="D967926" s="25"/>
      <c r="E967926" s="25"/>
      <c r="J967926" s="25"/>
      <c r="K967926" s="25"/>
      <c r="M967926" s="25"/>
    </row>
    <row r="967927" spans="1:13" ht="17.25" customHeight="1" x14ac:dyDescent="0.15">
      <c r="A967927" s="25"/>
      <c r="C967927" s="25"/>
      <c r="D967927" s="25"/>
      <c r="E967927" s="25"/>
      <c r="J967927" s="25"/>
      <c r="K967927" s="25"/>
      <c r="M967927" s="25"/>
    </row>
    <row r="967928" spans="1:13" ht="17.25" customHeight="1" x14ac:dyDescent="0.15">
      <c r="A967928" s="25"/>
      <c r="C967928" s="25"/>
      <c r="D967928" s="25"/>
      <c r="E967928" s="25"/>
      <c r="J967928" s="25"/>
      <c r="K967928" s="25"/>
      <c r="M967928" s="25"/>
    </row>
    <row r="967929" spans="1:13" ht="17.25" customHeight="1" x14ac:dyDescent="0.15">
      <c r="A967929" s="25"/>
      <c r="C967929" s="25"/>
      <c r="D967929" s="25"/>
      <c r="E967929" s="25"/>
      <c r="J967929" s="25"/>
      <c r="K967929" s="25"/>
      <c r="M967929" s="25"/>
    </row>
    <row r="967930" spans="1:13" ht="17.25" customHeight="1" x14ac:dyDescent="0.15">
      <c r="A967930" s="25"/>
      <c r="C967930" s="25"/>
      <c r="D967930" s="25"/>
      <c r="E967930" s="25"/>
      <c r="J967930" s="25"/>
      <c r="K967930" s="25"/>
      <c r="M967930" s="25"/>
    </row>
    <row r="967931" spans="1:13" ht="17.25" customHeight="1" x14ac:dyDescent="0.15">
      <c r="A967931" s="25"/>
      <c r="C967931" s="25"/>
      <c r="D967931" s="25"/>
      <c r="E967931" s="25"/>
      <c r="J967931" s="25"/>
      <c r="K967931" s="25"/>
      <c r="M967931" s="25"/>
    </row>
    <row r="967932" spans="1:13" ht="17.25" customHeight="1" x14ac:dyDescent="0.15">
      <c r="A967932" s="25"/>
      <c r="C967932" s="25"/>
      <c r="D967932" s="25"/>
      <c r="E967932" s="25"/>
      <c r="J967932" s="25"/>
      <c r="K967932" s="25"/>
      <c r="M967932" s="25"/>
    </row>
    <row r="967933" spans="1:13" ht="17.25" customHeight="1" x14ac:dyDescent="0.15">
      <c r="A967933" s="25"/>
      <c r="C967933" s="25"/>
      <c r="D967933" s="25"/>
      <c r="E967933" s="25"/>
      <c r="J967933" s="25"/>
      <c r="K967933" s="25"/>
      <c r="M967933" s="25"/>
    </row>
    <row r="967934" spans="1:13" ht="17.25" customHeight="1" x14ac:dyDescent="0.15">
      <c r="A967934" s="25"/>
      <c r="C967934" s="25"/>
      <c r="D967934" s="25"/>
      <c r="E967934" s="25"/>
      <c r="J967934" s="25"/>
      <c r="K967934" s="25"/>
      <c r="M967934" s="25"/>
    </row>
    <row r="967935" spans="1:13" ht="17.25" customHeight="1" x14ac:dyDescent="0.15">
      <c r="A967935" s="25"/>
      <c r="C967935" s="25"/>
      <c r="D967935" s="25"/>
      <c r="E967935" s="25"/>
      <c r="J967935" s="25"/>
      <c r="K967935" s="25"/>
      <c r="M967935" s="25"/>
    </row>
    <row r="967936" spans="1:13" ht="17.25" customHeight="1" x14ac:dyDescent="0.15">
      <c r="A967936" s="25"/>
      <c r="C967936" s="25"/>
      <c r="D967936" s="25"/>
      <c r="E967936" s="25"/>
      <c r="J967936" s="25"/>
      <c r="K967936" s="25"/>
      <c r="M967936" s="25"/>
    </row>
    <row r="967937" spans="1:13" ht="17.25" customHeight="1" x14ac:dyDescent="0.15">
      <c r="A967937" s="25"/>
      <c r="C967937" s="25"/>
      <c r="D967937" s="25"/>
      <c r="E967937" s="25"/>
      <c r="J967937" s="25"/>
      <c r="K967937" s="25"/>
      <c r="M967937" s="25"/>
    </row>
    <row r="967938" spans="1:13" ht="17.25" customHeight="1" x14ac:dyDescent="0.15">
      <c r="A967938" s="25"/>
      <c r="C967938" s="25"/>
      <c r="D967938" s="25"/>
      <c r="E967938" s="25"/>
      <c r="J967938" s="25"/>
      <c r="K967938" s="25"/>
      <c r="M967938" s="25"/>
    </row>
    <row r="967939" spans="1:13" ht="17.25" customHeight="1" x14ac:dyDescent="0.15">
      <c r="A967939" s="25"/>
      <c r="C967939" s="25"/>
      <c r="D967939" s="25"/>
      <c r="E967939" s="25"/>
      <c r="J967939" s="25"/>
      <c r="K967939" s="25"/>
      <c r="M967939" s="25"/>
    </row>
    <row r="967940" spans="1:13" ht="17.25" customHeight="1" x14ac:dyDescent="0.15">
      <c r="A967940" s="25"/>
      <c r="C967940" s="25"/>
      <c r="D967940" s="25"/>
      <c r="E967940" s="25"/>
      <c r="J967940" s="25"/>
      <c r="K967940" s="25"/>
      <c r="M967940" s="25"/>
    </row>
    <row r="967941" spans="1:13" ht="17.25" customHeight="1" x14ac:dyDescent="0.15">
      <c r="A967941" s="25"/>
      <c r="C967941" s="25"/>
      <c r="D967941" s="25"/>
      <c r="E967941" s="25"/>
      <c r="J967941" s="25"/>
      <c r="K967941" s="25"/>
      <c r="M967941" s="25"/>
    </row>
    <row r="967942" spans="1:13" ht="17.25" customHeight="1" x14ac:dyDescent="0.15">
      <c r="A967942" s="25"/>
      <c r="C967942" s="25"/>
      <c r="D967942" s="25"/>
      <c r="E967942" s="25"/>
      <c r="J967942" s="25"/>
      <c r="K967942" s="25"/>
      <c r="M967942" s="25"/>
    </row>
    <row r="967943" spans="1:13" ht="17.25" customHeight="1" x14ac:dyDescent="0.15">
      <c r="A967943" s="25"/>
      <c r="C967943" s="25"/>
      <c r="D967943" s="25"/>
      <c r="E967943" s="25"/>
      <c r="J967943" s="25"/>
      <c r="K967943" s="25"/>
      <c r="M967943" s="25"/>
    </row>
    <row r="967944" spans="1:13" ht="17.25" customHeight="1" x14ac:dyDescent="0.15">
      <c r="A967944" s="25"/>
      <c r="C967944" s="25"/>
      <c r="D967944" s="25"/>
      <c r="E967944" s="25"/>
      <c r="J967944" s="25"/>
      <c r="K967944" s="25"/>
      <c r="M967944" s="25"/>
    </row>
    <row r="967945" spans="1:13" ht="17.25" customHeight="1" x14ac:dyDescent="0.15">
      <c r="A967945" s="25"/>
      <c r="C967945" s="25"/>
      <c r="D967945" s="25"/>
      <c r="E967945" s="25"/>
      <c r="J967945" s="25"/>
      <c r="K967945" s="25"/>
      <c r="M967945" s="25"/>
    </row>
    <row r="967946" spans="1:13" ht="17.25" customHeight="1" x14ac:dyDescent="0.15">
      <c r="A967946" s="25"/>
      <c r="C967946" s="25"/>
      <c r="D967946" s="25"/>
      <c r="E967946" s="25"/>
      <c r="J967946" s="25"/>
      <c r="K967946" s="25"/>
      <c r="M967946" s="25"/>
    </row>
    <row r="967947" spans="1:13" ht="17.25" customHeight="1" x14ac:dyDescent="0.15">
      <c r="A967947" s="25"/>
      <c r="C967947" s="25"/>
      <c r="D967947" s="25"/>
      <c r="E967947" s="25"/>
      <c r="J967947" s="25"/>
      <c r="K967947" s="25"/>
      <c r="M967947" s="25"/>
    </row>
    <row r="967948" spans="1:13" ht="17.25" customHeight="1" x14ac:dyDescent="0.15">
      <c r="A967948" s="25"/>
      <c r="C967948" s="25"/>
      <c r="D967948" s="25"/>
      <c r="E967948" s="25"/>
      <c r="J967948" s="25"/>
      <c r="K967948" s="25"/>
      <c r="M967948" s="25"/>
    </row>
    <row r="967949" spans="1:13" ht="17.25" customHeight="1" x14ac:dyDescent="0.15">
      <c r="A967949" s="25"/>
      <c r="C967949" s="25"/>
      <c r="D967949" s="25"/>
      <c r="E967949" s="25"/>
      <c r="J967949" s="25"/>
      <c r="K967949" s="25"/>
      <c r="M967949" s="25"/>
    </row>
    <row r="967950" spans="1:13" ht="17.25" customHeight="1" x14ac:dyDescent="0.15">
      <c r="A967950" s="25"/>
      <c r="C967950" s="25"/>
      <c r="D967950" s="25"/>
      <c r="E967950" s="25"/>
      <c r="J967950" s="25"/>
      <c r="K967950" s="25"/>
      <c r="M967950" s="25"/>
    </row>
    <row r="967951" spans="1:13" ht="17.25" customHeight="1" x14ac:dyDescent="0.15">
      <c r="A967951" s="25"/>
      <c r="C967951" s="25"/>
      <c r="D967951" s="25"/>
      <c r="E967951" s="25"/>
      <c r="J967951" s="25"/>
      <c r="K967951" s="25"/>
      <c r="M967951" s="25"/>
    </row>
    <row r="967952" spans="1:13" ht="17.25" customHeight="1" x14ac:dyDescent="0.15">
      <c r="A967952" s="25"/>
      <c r="C967952" s="25"/>
      <c r="D967952" s="25"/>
      <c r="E967952" s="25"/>
      <c r="J967952" s="25"/>
      <c r="K967952" s="25"/>
      <c r="M967952" s="25"/>
    </row>
    <row r="967953" spans="1:13" ht="17.25" customHeight="1" x14ac:dyDescent="0.15">
      <c r="A967953" s="25"/>
      <c r="C967953" s="25"/>
      <c r="D967953" s="25"/>
      <c r="E967953" s="25"/>
      <c r="J967953" s="25"/>
      <c r="K967953" s="25"/>
      <c r="M967953" s="25"/>
    </row>
    <row r="967954" spans="1:13" ht="17.25" customHeight="1" x14ac:dyDescent="0.15">
      <c r="A967954" s="25"/>
      <c r="C967954" s="25"/>
      <c r="D967954" s="25"/>
      <c r="E967954" s="25"/>
      <c r="J967954" s="25"/>
      <c r="K967954" s="25"/>
      <c r="M967954" s="25"/>
    </row>
    <row r="967955" spans="1:13" ht="17.25" customHeight="1" x14ac:dyDescent="0.15">
      <c r="A967955" s="25"/>
      <c r="C967955" s="25"/>
      <c r="D967955" s="25"/>
      <c r="E967955" s="25"/>
      <c r="J967955" s="25"/>
      <c r="K967955" s="25"/>
      <c r="M967955" s="25"/>
    </row>
    <row r="967956" spans="1:13" ht="17.25" customHeight="1" x14ac:dyDescent="0.15">
      <c r="A967956" s="25"/>
      <c r="C967956" s="25"/>
      <c r="D967956" s="25"/>
      <c r="E967956" s="25"/>
      <c r="J967956" s="25"/>
      <c r="K967956" s="25"/>
      <c r="M967956" s="25"/>
    </row>
    <row r="967957" spans="1:13" ht="17.25" customHeight="1" x14ac:dyDescent="0.15">
      <c r="A967957" s="25"/>
      <c r="C967957" s="25"/>
      <c r="D967957" s="25"/>
      <c r="E967957" s="25"/>
      <c r="J967957" s="25"/>
      <c r="K967957" s="25"/>
      <c r="M967957" s="25"/>
    </row>
    <row r="967958" spans="1:13" ht="17.25" customHeight="1" x14ac:dyDescent="0.15">
      <c r="A967958" s="25"/>
      <c r="C967958" s="25"/>
      <c r="D967958" s="25"/>
      <c r="E967958" s="25"/>
      <c r="J967958" s="25"/>
      <c r="K967958" s="25"/>
      <c r="M967958" s="25"/>
    </row>
    <row r="967959" spans="1:13" ht="17.25" customHeight="1" x14ac:dyDescent="0.15">
      <c r="A967959" s="25"/>
      <c r="C967959" s="25"/>
      <c r="D967959" s="25"/>
      <c r="E967959" s="25"/>
      <c r="J967959" s="25"/>
      <c r="K967959" s="25"/>
      <c r="M967959" s="25"/>
    </row>
    <row r="967960" spans="1:13" ht="17.25" customHeight="1" x14ac:dyDescent="0.15">
      <c r="A967960" s="25"/>
      <c r="C967960" s="25"/>
      <c r="D967960" s="25"/>
      <c r="E967960" s="25"/>
      <c r="J967960" s="25"/>
      <c r="K967960" s="25"/>
      <c r="M967960" s="25"/>
    </row>
    <row r="967961" spans="1:13" ht="17.25" customHeight="1" x14ac:dyDescent="0.15">
      <c r="A967961" s="25"/>
      <c r="C967961" s="25"/>
      <c r="D967961" s="25"/>
      <c r="E967961" s="25"/>
      <c r="J967961" s="25"/>
      <c r="K967961" s="25"/>
      <c r="M967961" s="25"/>
    </row>
    <row r="967962" spans="1:13" ht="17.25" customHeight="1" x14ac:dyDescent="0.15">
      <c r="A967962" s="25"/>
      <c r="C967962" s="25"/>
      <c r="D967962" s="25"/>
      <c r="E967962" s="25"/>
      <c r="J967962" s="25"/>
      <c r="K967962" s="25"/>
      <c r="M967962" s="25"/>
    </row>
    <row r="967963" spans="1:13" ht="17.25" customHeight="1" x14ac:dyDescent="0.15">
      <c r="A967963" s="25"/>
      <c r="C967963" s="25"/>
      <c r="D967963" s="25"/>
      <c r="E967963" s="25"/>
      <c r="J967963" s="25"/>
      <c r="K967963" s="25"/>
      <c r="M967963" s="25"/>
    </row>
    <row r="967964" spans="1:13" ht="17.25" customHeight="1" x14ac:dyDescent="0.15">
      <c r="A967964" s="25"/>
      <c r="C967964" s="25"/>
      <c r="D967964" s="25"/>
      <c r="E967964" s="25"/>
      <c r="J967964" s="25"/>
      <c r="K967964" s="25"/>
      <c r="M967964" s="25"/>
    </row>
    <row r="967965" spans="1:13" ht="17.25" customHeight="1" x14ac:dyDescent="0.15">
      <c r="A967965" s="25"/>
      <c r="C967965" s="25"/>
      <c r="D967965" s="25"/>
      <c r="E967965" s="25"/>
      <c r="J967965" s="25"/>
      <c r="K967965" s="25"/>
      <c r="M967965" s="25"/>
    </row>
    <row r="967966" spans="1:13" ht="17.25" customHeight="1" x14ac:dyDescent="0.15">
      <c r="A967966" s="25"/>
      <c r="C967966" s="25"/>
      <c r="D967966" s="25"/>
      <c r="E967966" s="25"/>
      <c r="J967966" s="25"/>
      <c r="K967966" s="25"/>
      <c r="M967966" s="25"/>
    </row>
    <row r="967967" spans="1:13" ht="17.25" customHeight="1" x14ac:dyDescent="0.15">
      <c r="A967967" s="25"/>
      <c r="C967967" s="25"/>
      <c r="D967967" s="25"/>
      <c r="E967967" s="25"/>
      <c r="J967967" s="25"/>
      <c r="K967967" s="25"/>
      <c r="M967967" s="25"/>
    </row>
    <row r="967968" spans="1:13" ht="17.25" customHeight="1" x14ac:dyDescent="0.15">
      <c r="A967968" s="25"/>
      <c r="C967968" s="25"/>
      <c r="D967968" s="25"/>
      <c r="E967968" s="25"/>
      <c r="J967968" s="25"/>
      <c r="K967968" s="25"/>
      <c r="M967968" s="25"/>
    </row>
    <row r="967969" spans="1:13" ht="17.25" customHeight="1" x14ac:dyDescent="0.15">
      <c r="A967969" s="25"/>
      <c r="C967969" s="25"/>
      <c r="D967969" s="25"/>
      <c r="E967969" s="25"/>
      <c r="J967969" s="25"/>
      <c r="K967969" s="25"/>
      <c r="M967969" s="25"/>
    </row>
    <row r="967970" spans="1:13" ht="17.25" customHeight="1" x14ac:dyDescent="0.15">
      <c r="A967970" s="25"/>
      <c r="C967970" s="25"/>
      <c r="D967970" s="25"/>
      <c r="E967970" s="25"/>
      <c r="J967970" s="25"/>
      <c r="K967970" s="25"/>
      <c r="M967970" s="25"/>
    </row>
    <row r="967971" spans="1:13" ht="17.25" customHeight="1" x14ac:dyDescent="0.15">
      <c r="A967971" s="25"/>
      <c r="C967971" s="25"/>
      <c r="D967971" s="25"/>
      <c r="E967971" s="25"/>
      <c r="J967971" s="25"/>
      <c r="K967971" s="25"/>
      <c r="M967971" s="25"/>
    </row>
    <row r="967972" spans="1:13" ht="17.25" customHeight="1" x14ac:dyDescent="0.15">
      <c r="A967972" s="25"/>
      <c r="C967972" s="25"/>
      <c r="D967972" s="25"/>
      <c r="E967972" s="25"/>
      <c r="J967972" s="25"/>
      <c r="K967972" s="25"/>
      <c r="M967972" s="25"/>
    </row>
    <row r="967973" spans="1:13" ht="17.25" customHeight="1" x14ac:dyDescent="0.15">
      <c r="A967973" s="25"/>
      <c r="C967973" s="25"/>
      <c r="D967973" s="25"/>
      <c r="E967973" s="25"/>
      <c r="J967973" s="25"/>
      <c r="K967973" s="25"/>
      <c r="M967973" s="25"/>
    </row>
    <row r="967974" spans="1:13" ht="17.25" customHeight="1" x14ac:dyDescent="0.15">
      <c r="A967974" s="25"/>
      <c r="C967974" s="25"/>
      <c r="D967974" s="25"/>
      <c r="E967974" s="25"/>
      <c r="J967974" s="25"/>
      <c r="K967974" s="25"/>
      <c r="M967974" s="25"/>
    </row>
    <row r="967975" spans="1:13" ht="17.25" customHeight="1" x14ac:dyDescent="0.15">
      <c r="A967975" s="25"/>
      <c r="C967975" s="25"/>
      <c r="D967975" s="25"/>
      <c r="E967975" s="25"/>
      <c r="J967975" s="25"/>
      <c r="K967975" s="25"/>
      <c r="M967975" s="25"/>
    </row>
    <row r="967976" spans="1:13" ht="17.25" customHeight="1" x14ac:dyDescent="0.15">
      <c r="A967976" s="25"/>
      <c r="C967976" s="25"/>
      <c r="D967976" s="25"/>
      <c r="E967976" s="25"/>
      <c r="J967976" s="25"/>
      <c r="K967976" s="25"/>
      <c r="M967976" s="25"/>
    </row>
    <row r="967977" spans="1:13" ht="17.25" customHeight="1" x14ac:dyDescent="0.15">
      <c r="A967977" s="25"/>
      <c r="C967977" s="25"/>
      <c r="D967977" s="25"/>
      <c r="E967977" s="25"/>
      <c r="J967977" s="25"/>
      <c r="K967977" s="25"/>
      <c r="M967977" s="25"/>
    </row>
    <row r="967978" spans="1:13" ht="17.25" customHeight="1" x14ac:dyDescent="0.15">
      <c r="A967978" s="25"/>
      <c r="C967978" s="25"/>
      <c r="D967978" s="25"/>
      <c r="E967978" s="25"/>
      <c r="J967978" s="25"/>
      <c r="K967978" s="25"/>
      <c r="M967978" s="25"/>
    </row>
    <row r="967979" spans="1:13" ht="17.25" customHeight="1" x14ac:dyDescent="0.15">
      <c r="A967979" s="25"/>
      <c r="C967979" s="25"/>
      <c r="D967979" s="25"/>
      <c r="E967979" s="25"/>
      <c r="J967979" s="25"/>
      <c r="K967979" s="25"/>
      <c r="M967979" s="25"/>
    </row>
    <row r="967980" spans="1:13" ht="17.25" customHeight="1" x14ac:dyDescent="0.15">
      <c r="A967980" s="25"/>
      <c r="C967980" s="25"/>
      <c r="D967980" s="25"/>
      <c r="E967980" s="25"/>
      <c r="J967980" s="25"/>
      <c r="K967980" s="25"/>
      <c r="M967980" s="25"/>
    </row>
    <row r="967981" spans="1:13" ht="17.25" customHeight="1" x14ac:dyDescent="0.15">
      <c r="A967981" s="25"/>
      <c r="C967981" s="25"/>
      <c r="D967981" s="25"/>
      <c r="E967981" s="25"/>
      <c r="J967981" s="25"/>
      <c r="K967981" s="25"/>
      <c r="M967981" s="25"/>
    </row>
    <row r="967982" spans="1:13" ht="17.25" customHeight="1" x14ac:dyDescent="0.15">
      <c r="A967982" s="25"/>
      <c r="C967982" s="25"/>
      <c r="D967982" s="25"/>
      <c r="E967982" s="25"/>
      <c r="J967982" s="25"/>
      <c r="K967982" s="25"/>
      <c r="M967982" s="25"/>
    </row>
    <row r="967983" spans="1:13" ht="17.25" customHeight="1" x14ac:dyDescent="0.15">
      <c r="A967983" s="25"/>
      <c r="C967983" s="25"/>
      <c r="D967983" s="25"/>
      <c r="E967983" s="25"/>
      <c r="J967983" s="25"/>
      <c r="K967983" s="25"/>
      <c r="M967983" s="25"/>
    </row>
    <row r="967984" spans="1:13" ht="17.25" customHeight="1" x14ac:dyDescent="0.15">
      <c r="A967984" s="25"/>
      <c r="C967984" s="25"/>
      <c r="D967984" s="25"/>
      <c r="E967984" s="25"/>
      <c r="J967984" s="25"/>
      <c r="K967984" s="25"/>
      <c r="M967984" s="25"/>
    </row>
    <row r="967985" spans="1:13" ht="17.25" customHeight="1" x14ac:dyDescent="0.15">
      <c r="A967985" s="25"/>
      <c r="C967985" s="25"/>
      <c r="D967985" s="25"/>
      <c r="E967985" s="25"/>
      <c r="J967985" s="25"/>
      <c r="K967985" s="25"/>
      <c r="M967985" s="25"/>
    </row>
    <row r="967986" spans="1:13" ht="17.25" customHeight="1" x14ac:dyDescent="0.15">
      <c r="A967986" s="25"/>
      <c r="C967986" s="25"/>
      <c r="D967986" s="25"/>
      <c r="E967986" s="25"/>
      <c r="J967986" s="25"/>
      <c r="K967986" s="25"/>
      <c r="M967986" s="25"/>
    </row>
    <row r="967987" spans="1:13" ht="17.25" customHeight="1" x14ac:dyDescent="0.15">
      <c r="A967987" s="25"/>
      <c r="C967987" s="25"/>
      <c r="D967987" s="25"/>
      <c r="E967987" s="25"/>
      <c r="J967987" s="25"/>
      <c r="K967987" s="25"/>
      <c r="M967987" s="25"/>
    </row>
    <row r="967988" spans="1:13" ht="17.25" customHeight="1" x14ac:dyDescent="0.15">
      <c r="A967988" s="25"/>
      <c r="C967988" s="25"/>
      <c r="D967988" s="25"/>
      <c r="E967988" s="25"/>
      <c r="J967988" s="25"/>
      <c r="K967988" s="25"/>
      <c r="M967988" s="25"/>
    </row>
    <row r="967989" spans="1:13" ht="17.25" customHeight="1" x14ac:dyDescent="0.15">
      <c r="A967989" s="25"/>
      <c r="C967989" s="25"/>
      <c r="D967989" s="25"/>
      <c r="E967989" s="25"/>
      <c r="J967989" s="25"/>
      <c r="K967989" s="25"/>
      <c r="M967989" s="25"/>
    </row>
    <row r="967990" spans="1:13" ht="17.25" customHeight="1" x14ac:dyDescent="0.15">
      <c r="A967990" s="25"/>
      <c r="C967990" s="25"/>
      <c r="D967990" s="25"/>
      <c r="E967990" s="25"/>
      <c r="J967990" s="25"/>
      <c r="K967990" s="25"/>
      <c r="M967990" s="25"/>
    </row>
    <row r="967991" spans="1:13" ht="17.25" customHeight="1" x14ac:dyDescent="0.15">
      <c r="A967991" s="25"/>
      <c r="C967991" s="25"/>
      <c r="D967991" s="25"/>
      <c r="E967991" s="25"/>
      <c r="J967991" s="25"/>
      <c r="K967991" s="25"/>
      <c r="M967991" s="25"/>
    </row>
    <row r="967992" spans="1:13" ht="17.25" customHeight="1" x14ac:dyDescent="0.15">
      <c r="A967992" s="25"/>
      <c r="C967992" s="25"/>
      <c r="D967992" s="25"/>
      <c r="E967992" s="25"/>
      <c r="J967992" s="25"/>
      <c r="K967992" s="25"/>
      <c r="M967992" s="25"/>
    </row>
    <row r="967993" spans="1:13" ht="17.25" customHeight="1" x14ac:dyDescent="0.15">
      <c r="A967993" s="25"/>
      <c r="C967993" s="25"/>
      <c r="D967993" s="25"/>
      <c r="E967993" s="25"/>
      <c r="J967993" s="25"/>
      <c r="K967993" s="25"/>
      <c r="M967993" s="25"/>
    </row>
    <row r="967994" spans="1:13" ht="17.25" customHeight="1" x14ac:dyDescent="0.15">
      <c r="A967994" s="25"/>
      <c r="C967994" s="25"/>
      <c r="D967994" s="25"/>
      <c r="E967994" s="25"/>
      <c r="J967994" s="25"/>
      <c r="K967994" s="25"/>
      <c r="M967994" s="25"/>
    </row>
    <row r="967995" spans="1:13" ht="17.25" customHeight="1" x14ac:dyDescent="0.15">
      <c r="A967995" s="25"/>
      <c r="C967995" s="25"/>
      <c r="D967995" s="25"/>
      <c r="E967995" s="25"/>
      <c r="J967995" s="25"/>
      <c r="K967995" s="25"/>
      <c r="M967995" s="25"/>
    </row>
    <row r="967996" spans="1:13" ht="17.25" customHeight="1" x14ac:dyDescent="0.15">
      <c r="A967996" s="25"/>
      <c r="C967996" s="25"/>
      <c r="D967996" s="25"/>
      <c r="E967996" s="25"/>
      <c r="J967996" s="25"/>
      <c r="K967996" s="25"/>
      <c r="M967996" s="25"/>
    </row>
    <row r="967997" spans="1:13" ht="17.25" customHeight="1" x14ac:dyDescent="0.15">
      <c r="A967997" s="25"/>
      <c r="C967997" s="25"/>
      <c r="D967997" s="25"/>
      <c r="E967997" s="25"/>
      <c r="J967997" s="25"/>
      <c r="K967997" s="25"/>
      <c r="M967997" s="25"/>
    </row>
    <row r="967998" spans="1:13" ht="17.25" customHeight="1" x14ac:dyDescent="0.15">
      <c r="A967998" s="25"/>
      <c r="C967998" s="25"/>
      <c r="D967998" s="25"/>
      <c r="E967998" s="25"/>
      <c r="J967998" s="25"/>
      <c r="K967998" s="25"/>
      <c r="M967998" s="25"/>
    </row>
    <row r="967999" spans="1:13" ht="17.25" customHeight="1" x14ac:dyDescent="0.15">
      <c r="A967999" s="25"/>
      <c r="C967999" s="25"/>
      <c r="D967999" s="25"/>
      <c r="E967999" s="25"/>
      <c r="J967999" s="25"/>
      <c r="K967999" s="25"/>
      <c r="M967999" s="25"/>
    </row>
    <row r="968000" spans="1:13" ht="17.25" customHeight="1" x14ac:dyDescent="0.15">
      <c r="A968000" s="25"/>
      <c r="C968000" s="25"/>
      <c r="D968000" s="25"/>
      <c r="E968000" s="25"/>
      <c r="J968000" s="25"/>
      <c r="K968000" s="25"/>
      <c r="M968000" s="25"/>
    </row>
    <row r="968001" spans="1:13" ht="17.25" customHeight="1" x14ac:dyDescent="0.15">
      <c r="A968001" s="25"/>
      <c r="C968001" s="25"/>
      <c r="D968001" s="25"/>
      <c r="E968001" s="25"/>
      <c r="J968001" s="25"/>
      <c r="K968001" s="25"/>
      <c r="M968001" s="25"/>
    </row>
    <row r="968002" spans="1:13" ht="17.25" customHeight="1" x14ac:dyDescent="0.15">
      <c r="A968002" s="25"/>
      <c r="C968002" s="25"/>
      <c r="D968002" s="25"/>
      <c r="E968002" s="25"/>
      <c r="J968002" s="25"/>
      <c r="K968002" s="25"/>
      <c r="M968002" s="25"/>
    </row>
    <row r="968003" spans="1:13" ht="17.25" customHeight="1" x14ac:dyDescent="0.15">
      <c r="A968003" s="25"/>
      <c r="C968003" s="25"/>
      <c r="D968003" s="25"/>
      <c r="E968003" s="25"/>
      <c r="J968003" s="25"/>
      <c r="K968003" s="25"/>
      <c r="M968003" s="25"/>
    </row>
    <row r="968004" spans="1:13" ht="17.25" customHeight="1" x14ac:dyDescent="0.15">
      <c r="A968004" s="25"/>
      <c r="C968004" s="25"/>
      <c r="D968004" s="25"/>
      <c r="E968004" s="25"/>
      <c r="J968004" s="25"/>
      <c r="K968004" s="25"/>
      <c r="M968004" s="25"/>
    </row>
    <row r="968005" spans="1:13" ht="17.25" customHeight="1" x14ac:dyDescent="0.15">
      <c r="A968005" s="25"/>
      <c r="C968005" s="25"/>
      <c r="D968005" s="25"/>
      <c r="E968005" s="25"/>
      <c r="J968005" s="25"/>
      <c r="K968005" s="25"/>
      <c r="M968005" s="25"/>
    </row>
    <row r="968006" spans="1:13" ht="17.25" customHeight="1" x14ac:dyDescent="0.15">
      <c r="A968006" s="25"/>
      <c r="C968006" s="25"/>
      <c r="D968006" s="25"/>
      <c r="E968006" s="25"/>
      <c r="J968006" s="25"/>
      <c r="K968006" s="25"/>
      <c r="M968006" s="25"/>
    </row>
    <row r="968007" spans="1:13" ht="17.25" customHeight="1" x14ac:dyDescent="0.15">
      <c r="A968007" s="25"/>
      <c r="C968007" s="25"/>
      <c r="D968007" s="25"/>
      <c r="E968007" s="25"/>
      <c r="J968007" s="25"/>
      <c r="K968007" s="25"/>
      <c r="M968007" s="25"/>
    </row>
    <row r="968008" spans="1:13" ht="17.25" customHeight="1" x14ac:dyDescent="0.15">
      <c r="A968008" s="25"/>
      <c r="C968008" s="25"/>
      <c r="D968008" s="25"/>
      <c r="E968008" s="25"/>
      <c r="J968008" s="25"/>
      <c r="K968008" s="25"/>
      <c r="M968008" s="25"/>
    </row>
    <row r="968009" spans="1:13" ht="17.25" customHeight="1" x14ac:dyDescent="0.15">
      <c r="A968009" s="25"/>
      <c r="C968009" s="25"/>
      <c r="D968009" s="25"/>
      <c r="E968009" s="25"/>
      <c r="J968009" s="25"/>
      <c r="K968009" s="25"/>
      <c r="M968009" s="25"/>
    </row>
    <row r="968010" spans="1:13" ht="17.25" customHeight="1" x14ac:dyDescent="0.15">
      <c r="A968010" s="25"/>
      <c r="C968010" s="25"/>
      <c r="D968010" s="25"/>
      <c r="E968010" s="25"/>
      <c r="J968010" s="25"/>
      <c r="K968010" s="25"/>
      <c r="M968010" s="25"/>
    </row>
    <row r="968011" spans="1:13" ht="17.25" customHeight="1" x14ac:dyDescent="0.15">
      <c r="A968011" s="25"/>
      <c r="C968011" s="25"/>
      <c r="D968011" s="25"/>
      <c r="E968011" s="25"/>
      <c r="J968011" s="25"/>
      <c r="K968011" s="25"/>
      <c r="M968011" s="25"/>
    </row>
    <row r="968012" spans="1:13" ht="17.25" customHeight="1" x14ac:dyDescent="0.15">
      <c r="A968012" s="25"/>
      <c r="C968012" s="25"/>
      <c r="D968012" s="25"/>
      <c r="E968012" s="25"/>
      <c r="J968012" s="25"/>
      <c r="K968012" s="25"/>
      <c r="M968012" s="25"/>
    </row>
    <row r="968013" spans="1:13" ht="17.25" customHeight="1" x14ac:dyDescent="0.15">
      <c r="A968013" s="25"/>
      <c r="C968013" s="25"/>
      <c r="D968013" s="25"/>
      <c r="E968013" s="25"/>
      <c r="J968013" s="25"/>
      <c r="K968013" s="25"/>
      <c r="M968013" s="25"/>
    </row>
    <row r="968014" spans="1:13" ht="17.25" customHeight="1" x14ac:dyDescent="0.15">
      <c r="A968014" s="25"/>
      <c r="C968014" s="25"/>
      <c r="D968014" s="25"/>
      <c r="E968014" s="25"/>
      <c r="J968014" s="25"/>
      <c r="K968014" s="25"/>
      <c r="M968014" s="25"/>
    </row>
    <row r="968015" spans="1:13" ht="17.25" customHeight="1" x14ac:dyDescent="0.15">
      <c r="A968015" s="25"/>
      <c r="C968015" s="25"/>
      <c r="D968015" s="25"/>
      <c r="E968015" s="25"/>
      <c r="J968015" s="25"/>
      <c r="K968015" s="25"/>
      <c r="M968015" s="25"/>
    </row>
    <row r="968016" spans="1:13" ht="17.25" customHeight="1" x14ac:dyDescent="0.15">
      <c r="A968016" s="25"/>
      <c r="C968016" s="25"/>
      <c r="D968016" s="25"/>
      <c r="E968016" s="25"/>
      <c r="J968016" s="25"/>
      <c r="K968016" s="25"/>
      <c r="M968016" s="25"/>
    </row>
    <row r="968017" spans="1:13" ht="17.25" customHeight="1" x14ac:dyDescent="0.15">
      <c r="A968017" s="25"/>
      <c r="C968017" s="25"/>
      <c r="D968017" s="25"/>
      <c r="E968017" s="25"/>
      <c r="J968017" s="25"/>
      <c r="K968017" s="25"/>
      <c r="M968017" s="25"/>
    </row>
    <row r="968018" spans="1:13" ht="17.25" customHeight="1" x14ac:dyDescent="0.15">
      <c r="A968018" s="25"/>
      <c r="C968018" s="25"/>
      <c r="D968018" s="25"/>
      <c r="E968018" s="25"/>
      <c r="J968018" s="25"/>
      <c r="K968018" s="25"/>
      <c r="M968018" s="25"/>
    </row>
    <row r="968019" spans="1:13" ht="17.25" customHeight="1" x14ac:dyDescent="0.15">
      <c r="A968019" s="25"/>
      <c r="C968019" s="25"/>
      <c r="D968019" s="25"/>
      <c r="E968019" s="25"/>
      <c r="J968019" s="25"/>
      <c r="K968019" s="25"/>
      <c r="M968019" s="25"/>
    </row>
    <row r="968020" spans="1:13" ht="17.25" customHeight="1" x14ac:dyDescent="0.15">
      <c r="A968020" s="25"/>
      <c r="C968020" s="25"/>
      <c r="D968020" s="25"/>
      <c r="E968020" s="25"/>
      <c r="J968020" s="25"/>
      <c r="K968020" s="25"/>
      <c r="M968020" s="25"/>
    </row>
    <row r="968021" spans="1:13" ht="17.25" customHeight="1" x14ac:dyDescent="0.15">
      <c r="A968021" s="25"/>
      <c r="C968021" s="25"/>
      <c r="D968021" s="25"/>
      <c r="E968021" s="25"/>
      <c r="J968021" s="25"/>
      <c r="K968021" s="25"/>
      <c r="M968021" s="25"/>
    </row>
    <row r="968022" spans="1:13" ht="17.25" customHeight="1" x14ac:dyDescent="0.15">
      <c r="A968022" s="25"/>
      <c r="C968022" s="25"/>
      <c r="D968022" s="25"/>
      <c r="E968022" s="25"/>
      <c r="J968022" s="25"/>
      <c r="K968022" s="25"/>
      <c r="M968022" s="25"/>
    </row>
    <row r="968023" spans="1:13" ht="17.25" customHeight="1" x14ac:dyDescent="0.15">
      <c r="A968023" s="25"/>
      <c r="C968023" s="25"/>
      <c r="D968023" s="25"/>
      <c r="E968023" s="25"/>
      <c r="J968023" s="25"/>
      <c r="K968023" s="25"/>
      <c r="M968023" s="25"/>
    </row>
    <row r="968024" spans="1:13" ht="17.25" customHeight="1" x14ac:dyDescent="0.15">
      <c r="A968024" s="25"/>
      <c r="C968024" s="25"/>
      <c r="D968024" s="25"/>
      <c r="E968024" s="25"/>
      <c r="J968024" s="25"/>
      <c r="K968024" s="25"/>
      <c r="M968024" s="25"/>
    </row>
    <row r="968025" spans="1:13" ht="17.25" customHeight="1" x14ac:dyDescent="0.15">
      <c r="A968025" s="25"/>
      <c r="C968025" s="25"/>
      <c r="D968025" s="25"/>
      <c r="E968025" s="25"/>
      <c r="J968025" s="25"/>
      <c r="K968025" s="25"/>
      <c r="M968025" s="25"/>
    </row>
    <row r="968026" spans="1:13" ht="17.25" customHeight="1" x14ac:dyDescent="0.15">
      <c r="A968026" s="25"/>
      <c r="C968026" s="25"/>
      <c r="D968026" s="25"/>
      <c r="E968026" s="25"/>
      <c r="J968026" s="25"/>
      <c r="K968026" s="25"/>
      <c r="M968026" s="25"/>
    </row>
    <row r="968027" spans="1:13" ht="17.25" customHeight="1" x14ac:dyDescent="0.15">
      <c r="A968027" s="25"/>
      <c r="C968027" s="25"/>
      <c r="D968027" s="25"/>
      <c r="E968027" s="25"/>
      <c r="J968027" s="25"/>
      <c r="K968027" s="25"/>
      <c r="M968027" s="25"/>
    </row>
    <row r="968028" spans="1:13" ht="17.25" customHeight="1" x14ac:dyDescent="0.15">
      <c r="A968028" s="25"/>
      <c r="C968028" s="25"/>
      <c r="D968028" s="25"/>
      <c r="E968028" s="25"/>
      <c r="J968028" s="25"/>
      <c r="K968028" s="25"/>
      <c r="M968028" s="25"/>
    </row>
    <row r="968029" spans="1:13" ht="17.25" customHeight="1" x14ac:dyDescent="0.15">
      <c r="A968029" s="25"/>
      <c r="C968029" s="25"/>
      <c r="D968029" s="25"/>
      <c r="E968029" s="25"/>
      <c r="J968029" s="25"/>
      <c r="K968029" s="25"/>
      <c r="M968029" s="25"/>
    </row>
    <row r="968030" spans="1:13" ht="17.25" customHeight="1" x14ac:dyDescent="0.15">
      <c r="A968030" s="25"/>
      <c r="C968030" s="25"/>
      <c r="D968030" s="25"/>
      <c r="E968030" s="25"/>
      <c r="J968030" s="25"/>
      <c r="K968030" s="25"/>
      <c r="M968030" s="25"/>
    </row>
    <row r="968031" spans="1:13" ht="17.25" customHeight="1" x14ac:dyDescent="0.15">
      <c r="A968031" s="25"/>
      <c r="C968031" s="25"/>
      <c r="D968031" s="25"/>
      <c r="E968031" s="25"/>
      <c r="J968031" s="25"/>
      <c r="K968031" s="25"/>
      <c r="M968031" s="25"/>
    </row>
    <row r="968032" spans="1:13" ht="17.25" customHeight="1" x14ac:dyDescent="0.15">
      <c r="A968032" s="25"/>
      <c r="C968032" s="25"/>
      <c r="D968032" s="25"/>
      <c r="E968032" s="25"/>
      <c r="J968032" s="25"/>
      <c r="K968032" s="25"/>
      <c r="M968032" s="25"/>
    </row>
    <row r="968033" spans="1:13" ht="17.25" customHeight="1" x14ac:dyDescent="0.15">
      <c r="A968033" s="25"/>
      <c r="C968033" s="25"/>
      <c r="D968033" s="25"/>
      <c r="E968033" s="25"/>
      <c r="J968033" s="25"/>
      <c r="K968033" s="25"/>
      <c r="M968033" s="25"/>
    </row>
    <row r="968034" spans="1:13" ht="17.25" customHeight="1" x14ac:dyDescent="0.15">
      <c r="A968034" s="25"/>
      <c r="C968034" s="25"/>
      <c r="D968034" s="25"/>
      <c r="E968034" s="25"/>
      <c r="J968034" s="25"/>
      <c r="K968034" s="25"/>
      <c r="M968034" s="25"/>
    </row>
    <row r="968035" spans="1:13" ht="17.25" customHeight="1" x14ac:dyDescent="0.15">
      <c r="A968035" s="25"/>
      <c r="C968035" s="25"/>
      <c r="D968035" s="25"/>
      <c r="E968035" s="25"/>
      <c r="J968035" s="25"/>
      <c r="K968035" s="25"/>
      <c r="M968035" s="25"/>
    </row>
    <row r="968036" spans="1:13" ht="17.25" customHeight="1" x14ac:dyDescent="0.15">
      <c r="A968036" s="25"/>
      <c r="C968036" s="25"/>
      <c r="D968036" s="25"/>
      <c r="E968036" s="25"/>
      <c r="J968036" s="25"/>
      <c r="K968036" s="25"/>
      <c r="M968036" s="25"/>
    </row>
    <row r="968037" spans="1:13" ht="17.25" customHeight="1" x14ac:dyDescent="0.15">
      <c r="A968037" s="25"/>
      <c r="C968037" s="25"/>
      <c r="D968037" s="25"/>
      <c r="E968037" s="25"/>
      <c r="J968037" s="25"/>
      <c r="K968037" s="25"/>
      <c r="M968037" s="25"/>
    </row>
    <row r="968038" spans="1:13" ht="17.25" customHeight="1" x14ac:dyDescent="0.15">
      <c r="A968038" s="25"/>
      <c r="C968038" s="25"/>
      <c r="D968038" s="25"/>
      <c r="E968038" s="25"/>
      <c r="J968038" s="25"/>
      <c r="K968038" s="25"/>
      <c r="M968038" s="25"/>
    </row>
    <row r="968039" spans="1:13" ht="17.25" customHeight="1" x14ac:dyDescent="0.15">
      <c r="A968039" s="25"/>
      <c r="C968039" s="25"/>
      <c r="D968039" s="25"/>
      <c r="E968039" s="25"/>
      <c r="J968039" s="25"/>
      <c r="K968039" s="25"/>
      <c r="M968039" s="25"/>
    </row>
    <row r="968040" spans="1:13" ht="17.25" customHeight="1" x14ac:dyDescent="0.15">
      <c r="A968040" s="25"/>
      <c r="C968040" s="25"/>
      <c r="D968040" s="25"/>
      <c r="E968040" s="25"/>
      <c r="J968040" s="25"/>
      <c r="K968040" s="25"/>
      <c r="M968040" s="25"/>
    </row>
    <row r="968041" spans="1:13" ht="17.25" customHeight="1" x14ac:dyDescent="0.15">
      <c r="A968041" s="25"/>
      <c r="C968041" s="25"/>
      <c r="D968041" s="25"/>
      <c r="E968041" s="25"/>
      <c r="J968041" s="25"/>
      <c r="K968041" s="25"/>
      <c r="M968041" s="25"/>
    </row>
    <row r="968042" spans="1:13" ht="17.25" customHeight="1" x14ac:dyDescent="0.15">
      <c r="A968042" s="25"/>
      <c r="C968042" s="25"/>
      <c r="D968042" s="25"/>
      <c r="E968042" s="25"/>
      <c r="J968042" s="25"/>
      <c r="K968042" s="25"/>
      <c r="M968042" s="25"/>
    </row>
    <row r="968043" spans="1:13" ht="17.25" customHeight="1" x14ac:dyDescent="0.15">
      <c r="A968043" s="25"/>
      <c r="C968043" s="25"/>
      <c r="D968043" s="25"/>
      <c r="E968043" s="25"/>
      <c r="J968043" s="25"/>
      <c r="K968043" s="25"/>
      <c r="M968043" s="25"/>
    </row>
    <row r="968044" spans="1:13" ht="17.25" customHeight="1" x14ac:dyDescent="0.15">
      <c r="A968044" s="25"/>
      <c r="C968044" s="25"/>
      <c r="D968044" s="25"/>
      <c r="E968044" s="25"/>
      <c r="J968044" s="25"/>
      <c r="K968044" s="25"/>
      <c r="M968044" s="25"/>
    </row>
    <row r="968045" spans="1:13" ht="17.25" customHeight="1" x14ac:dyDescent="0.15">
      <c r="A968045" s="25"/>
      <c r="C968045" s="25"/>
      <c r="D968045" s="25"/>
      <c r="E968045" s="25"/>
      <c r="J968045" s="25"/>
      <c r="K968045" s="25"/>
      <c r="M968045" s="25"/>
    </row>
    <row r="968046" spans="1:13" ht="17.25" customHeight="1" x14ac:dyDescent="0.15">
      <c r="A968046" s="25"/>
      <c r="C968046" s="25"/>
      <c r="D968046" s="25"/>
      <c r="E968046" s="25"/>
      <c r="J968046" s="25"/>
      <c r="K968046" s="25"/>
      <c r="M968046" s="25"/>
    </row>
    <row r="968047" spans="1:13" ht="17.25" customHeight="1" x14ac:dyDescent="0.15">
      <c r="A968047" s="25"/>
      <c r="C968047" s="25"/>
      <c r="D968047" s="25"/>
      <c r="E968047" s="25"/>
      <c r="J968047" s="25"/>
      <c r="K968047" s="25"/>
      <c r="M968047" s="25"/>
    </row>
    <row r="968048" spans="1:13" ht="17.25" customHeight="1" x14ac:dyDescent="0.15">
      <c r="A968048" s="25"/>
      <c r="C968048" s="25"/>
      <c r="D968048" s="25"/>
      <c r="E968048" s="25"/>
      <c r="J968048" s="25"/>
      <c r="K968048" s="25"/>
      <c r="M968048" s="25"/>
    </row>
    <row r="968049" spans="1:13" ht="17.25" customHeight="1" x14ac:dyDescent="0.15">
      <c r="A968049" s="25"/>
      <c r="C968049" s="25"/>
      <c r="D968049" s="25"/>
      <c r="E968049" s="25"/>
      <c r="J968049" s="25"/>
      <c r="K968049" s="25"/>
      <c r="M968049" s="25"/>
    </row>
    <row r="968050" spans="1:13" ht="17.25" customHeight="1" x14ac:dyDescent="0.15">
      <c r="A968050" s="25"/>
      <c r="C968050" s="25"/>
      <c r="D968050" s="25"/>
      <c r="E968050" s="25"/>
      <c r="J968050" s="25"/>
      <c r="K968050" s="25"/>
      <c r="M968050" s="25"/>
    </row>
    <row r="968051" spans="1:13" ht="17.25" customHeight="1" x14ac:dyDescent="0.15">
      <c r="A968051" s="25"/>
      <c r="C968051" s="25"/>
      <c r="D968051" s="25"/>
      <c r="E968051" s="25"/>
      <c r="J968051" s="25"/>
      <c r="K968051" s="25"/>
      <c r="M968051" s="25"/>
    </row>
    <row r="968052" spans="1:13" ht="17.25" customHeight="1" x14ac:dyDescent="0.15">
      <c r="A968052" s="25"/>
      <c r="C968052" s="25"/>
      <c r="D968052" s="25"/>
      <c r="E968052" s="25"/>
      <c r="J968052" s="25"/>
      <c r="K968052" s="25"/>
      <c r="M968052" s="25"/>
    </row>
    <row r="968053" spans="1:13" ht="17.25" customHeight="1" x14ac:dyDescent="0.15">
      <c r="A968053" s="25"/>
      <c r="C968053" s="25"/>
      <c r="D968053" s="25"/>
      <c r="E968053" s="25"/>
      <c r="J968053" s="25"/>
      <c r="K968053" s="25"/>
      <c r="M968053" s="25"/>
    </row>
    <row r="968054" spans="1:13" ht="17.25" customHeight="1" x14ac:dyDescent="0.15">
      <c r="A968054" s="25"/>
      <c r="C968054" s="25"/>
      <c r="D968054" s="25"/>
      <c r="E968054" s="25"/>
      <c r="J968054" s="25"/>
      <c r="K968054" s="25"/>
      <c r="M968054" s="25"/>
    </row>
    <row r="968055" spans="1:13" ht="17.25" customHeight="1" x14ac:dyDescent="0.15">
      <c r="A968055" s="25"/>
      <c r="C968055" s="25"/>
      <c r="D968055" s="25"/>
      <c r="E968055" s="25"/>
      <c r="J968055" s="25"/>
      <c r="K968055" s="25"/>
      <c r="M968055" s="25"/>
    </row>
    <row r="968056" spans="1:13" ht="17.25" customHeight="1" x14ac:dyDescent="0.15">
      <c r="A968056" s="25"/>
      <c r="C968056" s="25"/>
      <c r="D968056" s="25"/>
      <c r="E968056" s="25"/>
      <c r="J968056" s="25"/>
      <c r="K968056" s="25"/>
      <c r="M968056" s="25"/>
    </row>
    <row r="968057" spans="1:13" ht="17.25" customHeight="1" x14ac:dyDescent="0.15">
      <c r="A968057" s="25"/>
      <c r="C968057" s="25"/>
      <c r="D968057" s="25"/>
      <c r="E968057" s="25"/>
      <c r="J968057" s="25"/>
      <c r="K968057" s="25"/>
      <c r="M968057" s="25"/>
    </row>
    <row r="968058" spans="1:13" ht="17.25" customHeight="1" x14ac:dyDescent="0.15">
      <c r="A968058" s="25"/>
      <c r="C968058" s="25"/>
      <c r="D968058" s="25"/>
      <c r="E968058" s="25"/>
      <c r="J968058" s="25"/>
      <c r="K968058" s="25"/>
      <c r="M968058" s="25"/>
    </row>
    <row r="968059" spans="1:13" ht="17.25" customHeight="1" x14ac:dyDescent="0.15">
      <c r="A968059" s="25"/>
      <c r="C968059" s="25"/>
      <c r="D968059" s="25"/>
      <c r="E968059" s="25"/>
      <c r="J968059" s="25"/>
      <c r="K968059" s="25"/>
      <c r="M968059" s="25"/>
    </row>
    <row r="968060" spans="1:13" ht="17.25" customHeight="1" x14ac:dyDescent="0.15">
      <c r="A968060" s="25"/>
      <c r="C968060" s="25"/>
      <c r="D968060" s="25"/>
      <c r="E968060" s="25"/>
      <c r="J968060" s="25"/>
      <c r="K968060" s="25"/>
      <c r="M968060" s="25"/>
    </row>
    <row r="968061" spans="1:13" ht="17.25" customHeight="1" x14ac:dyDescent="0.15">
      <c r="A968061" s="25"/>
      <c r="C968061" s="25"/>
      <c r="D968061" s="25"/>
      <c r="E968061" s="25"/>
      <c r="J968061" s="25"/>
      <c r="K968061" s="25"/>
      <c r="M968061" s="25"/>
    </row>
    <row r="968062" spans="1:13" ht="17.25" customHeight="1" x14ac:dyDescent="0.15">
      <c r="A968062" s="25"/>
      <c r="C968062" s="25"/>
      <c r="D968062" s="25"/>
      <c r="E968062" s="25"/>
      <c r="J968062" s="25"/>
      <c r="K968062" s="25"/>
      <c r="M968062" s="25"/>
    </row>
    <row r="968063" spans="1:13" ht="17.25" customHeight="1" x14ac:dyDescent="0.15">
      <c r="A968063" s="25"/>
      <c r="C968063" s="25"/>
      <c r="D968063" s="25"/>
      <c r="E968063" s="25"/>
      <c r="J968063" s="25"/>
      <c r="K968063" s="25"/>
      <c r="M968063" s="25"/>
    </row>
    <row r="968064" spans="1:13" ht="17.25" customHeight="1" x14ac:dyDescent="0.15">
      <c r="A968064" s="25"/>
      <c r="C968064" s="25"/>
      <c r="D968064" s="25"/>
      <c r="E968064" s="25"/>
      <c r="J968064" s="25"/>
      <c r="K968064" s="25"/>
      <c r="M968064" s="25"/>
    </row>
    <row r="968065" spans="1:13" ht="17.25" customHeight="1" x14ac:dyDescent="0.15">
      <c r="A968065" s="25"/>
      <c r="C968065" s="25"/>
      <c r="D968065" s="25"/>
      <c r="E968065" s="25"/>
      <c r="J968065" s="25"/>
      <c r="K968065" s="25"/>
      <c r="M968065" s="25"/>
    </row>
    <row r="968066" spans="1:13" ht="17.25" customHeight="1" x14ac:dyDescent="0.15">
      <c r="A968066" s="25"/>
      <c r="C968066" s="25"/>
      <c r="D968066" s="25"/>
      <c r="E968066" s="25"/>
      <c r="J968066" s="25"/>
      <c r="K968066" s="25"/>
      <c r="M968066" s="25"/>
    </row>
    <row r="968067" spans="1:13" ht="17.25" customHeight="1" x14ac:dyDescent="0.15">
      <c r="A968067" s="25"/>
      <c r="C968067" s="25"/>
      <c r="D968067" s="25"/>
      <c r="E968067" s="25"/>
      <c r="J968067" s="25"/>
      <c r="K968067" s="25"/>
      <c r="M968067" s="25"/>
    </row>
    <row r="968068" spans="1:13" ht="17.25" customHeight="1" x14ac:dyDescent="0.15">
      <c r="A968068" s="25"/>
      <c r="C968068" s="25"/>
      <c r="D968068" s="25"/>
      <c r="E968068" s="25"/>
      <c r="J968068" s="25"/>
      <c r="K968068" s="25"/>
      <c r="M968068" s="25"/>
    </row>
    <row r="968069" spans="1:13" ht="17.25" customHeight="1" x14ac:dyDescent="0.15">
      <c r="A968069" s="25"/>
      <c r="C968069" s="25"/>
      <c r="D968069" s="25"/>
      <c r="E968069" s="25"/>
      <c r="J968069" s="25"/>
      <c r="K968069" s="25"/>
      <c r="M968069" s="25"/>
    </row>
    <row r="968070" spans="1:13" ht="17.25" customHeight="1" x14ac:dyDescent="0.15">
      <c r="A968070" s="25"/>
      <c r="C968070" s="25"/>
      <c r="D968070" s="25"/>
      <c r="E968070" s="25"/>
      <c r="J968070" s="25"/>
      <c r="K968070" s="25"/>
      <c r="M968070" s="25"/>
    </row>
    <row r="968071" spans="1:13" ht="17.25" customHeight="1" x14ac:dyDescent="0.15">
      <c r="A968071" s="25"/>
      <c r="C968071" s="25"/>
      <c r="D968071" s="25"/>
      <c r="E968071" s="25"/>
      <c r="J968071" s="25"/>
      <c r="K968071" s="25"/>
      <c r="M968071" s="25"/>
    </row>
    <row r="968072" spans="1:13" ht="17.25" customHeight="1" x14ac:dyDescent="0.15">
      <c r="A968072" s="25"/>
      <c r="C968072" s="25"/>
      <c r="D968072" s="25"/>
      <c r="E968072" s="25"/>
      <c r="J968072" s="25"/>
      <c r="K968072" s="25"/>
      <c r="M968072" s="25"/>
    </row>
    <row r="968073" spans="1:13" ht="17.25" customHeight="1" x14ac:dyDescent="0.15">
      <c r="A968073" s="25"/>
      <c r="C968073" s="25"/>
      <c r="D968073" s="25"/>
      <c r="E968073" s="25"/>
      <c r="J968073" s="25"/>
      <c r="K968073" s="25"/>
      <c r="M968073" s="25"/>
    </row>
    <row r="968074" spans="1:13" ht="17.25" customHeight="1" x14ac:dyDescent="0.15">
      <c r="A968074" s="25"/>
      <c r="C968074" s="25"/>
      <c r="D968074" s="25"/>
      <c r="E968074" s="25"/>
      <c r="J968074" s="25"/>
      <c r="K968074" s="25"/>
      <c r="M968074" s="25"/>
    </row>
    <row r="968075" spans="1:13" ht="17.25" customHeight="1" x14ac:dyDescent="0.15">
      <c r="A968075" s="25"/>
      <c r="C968075" s="25"/>
      <c r="D968075" s="25"/>
      <c r="E968075" s="25"/>
      <c r="J968075" s="25"/>
      <c r="K968075" s="25"/>
      <c r="M968075" s="25"/>
    </row>
    <row r="968076" spans="1:13" ht="17.25" customHeight="1" x14ac:dyDescent="0.15">
      <c r="A968076" s="25"/>
      <c r="C968076" s="25"/>
      <c r="D968076" s="25"/>
      <c r="E968076" s="25"/>
      <c r="J968076" s="25"/>
      <c r="K968076" s="25"/>
      <c r="M968076" s="25"/>
    </row>
    <row r="968077" spans="1:13" ht="17.25" customHeight="1" x14ac:dyDescent="0.15">
      <c r="A968077" s="25"/>
      <c r="C968077" s="25"/>
      <c r="D968077" s="25"/>
      <c r="E968077" s="25"/>
      <c r="J968077" s="25"/>
      <c r="K968077" s="25"/>
      <c r="M968077" s="25"/>
    </row>
    <row r="968078" spans="1:13" ht="17.25" customHeight="1" x14ac:dyDescent="0.15">
      <c r="A968078" s="25"/>
      <c r="C968078" s="25"/>
      <c r="D968078" s="25"/>
      <c r="E968078" s="25"/>
      <c r="J968078" s="25"/>
      <c r="K968078" s="25"/>
      <c r="M968078" s="25"/>
    </row>
    <row r="968079" spans="1:13" ht="17.25" customHeight="1" x14ac:dyDescent="0.15">
      <c r="A968079" s="25"/>
      <c r="C968079" s="25"/>
      <c r="D968079" s="25"/>
      <c r="E968079" s="25"/>
      <c r="J968079" s="25"/>
      <c r="K968079" s="25"/>
      <c r="M968079" s="25"/>
    </row>
    <row r="968080" spans="1:13" ht="17.25" customHeight="1" x14ac:dyDescent="0.15">
      <c r="A968080" s="25"/>
      <c r="C968080" s="25"/>
      <c r="D968080" s="25"/>
      <c r="E968080" s="25"/>
      <c r="J968080" s="25"/>
      <c r="K968080" s="25"/>
      <c r="M968080" s="25"/>
    </row>
    <row r="968081" spans="1:13" ht="17.25" customHeight="1" x14ac:dyDescent="0.15">
      <c r="A968081" s="25"/>
      <c r="C968081" s="25"/>
      <c r="D968081" s="25"/>
      <c r="E968081" s="25"/>
      <c r="J968081" s="25"/>
      <c r="K968081" s="25"/>
      <c r="M968081" s="25"/>
    </row>
    <row r="968082" spans="1:13" ht="17.25" customHeight="1" x14ac:dyDescent="0.15">
      <c r="A968082" s="25"/>
      <c r="C968082" s="25"/>
      <c r="D968082" s="25"/>
      <c r="E968082" s="25"/>
      <c r="J968082" s="25"/>
      <c r="K968082" s="25"/>
      <c r="M968082" s="25"/>
    </row>
    <row r="968083" spans="1:13" ht="17.25" customHeight="1" x14ac:dyDescent="0.15">
      <c r="A968083" s="25"/>
      <c r="C968083" s="25"/>
      <c r="D968083" s="25"/>
      <c r="E968083" s="25"/>
      <c r="J968083" s="25"/>
      <c r="K968083" s="25"/>
      <c r="M968083" s="25"/>
    </row>
    <row r="968084" spans="1:13" ht="17.25" customHeight="1" x14ac:dyDescent="0.15">
      <c r="A968084" s="25"/>
      <c r="C968084" s="25"/>
      <c r="D968084" s="25"/>
      <c r="E968084" s="25"/>
      <c r="J968084" s="25"/>
      <c r="K968084" s="25"/>
      <c r="M968084" s="25"/>
    </row>
    <row r="968085" spans="1:13" ht="17.25" customHeight="1" x14ac:dyDescent="0.15">
      <c r="A968085" s="25"/>
      <c r="C968085" s="25"/>
      <c r="D968085" s="25"/>
      <c r="E968085" s="25"/>
      <c r="J968085" s="25"/>
      <c r="K968085" s="25"/>
      <c r="M968085" s="25"/>
    </row>
    <row r="968086" spans="1:13" ht="17.25" customHeight="1" x14ac:dyDescent="0.15">
      <c r="A968086" s="25"/>
      <c r="C968086" s="25"/>
      <c r="D968086" s="25"/>
      <c r="E968086" s="25"/>
      <c r="J968086" s="25"/>
      <c r="K968086" s="25"/>
      <c r="M968086" s="25"/>
    </row>
    <row r="968087" spans="1:13" ht="17.25" customHeight="1" x14ac:dyDescent="0.15">
      <c r="A968087" s="25"/>
      <c r="C968087" s="25"/>
      <c r="D968087" s="25"/>
      <c r="E968087" s="25"/>
      <c r="J968087" s="25"/>
      <c r="K968087" s="25"/>
      <c r="M968087" s="25"/>
    </row>
    <row r="968088" spans="1:13" ht="17.25" customHeight="1" x14ac:dyDescent="0.15">
      <c r="A968088" s="25"/>
      <c r="C968088" s="25"/>
      <c r="D968088" s="25"/>
      <c r="E968088" s="25"/>
      <c r="J968088" s="25"/>
      <c r="K968088" s="25"/>
      <c r="M968088" s="25"/>
    </row>
    <row r="968089" spans="1:13" ht="17.25" customHeight="1" x14ac:dyDescent="0.15">
      <c r="A968089" s="25"/>
      <c r="C968089" s="25"/>
      <c r="D968089" s="25"/>
      <c r="E968089" s="25"/>
      <c r="J968089" s="25"/>
      <c r="K968089" s="25"/>
      <c r="M968089" s="25"/>
    </row>
    <row r="968090" spans="1:13" ht="17.25" customHeight="1" x14ac:dyDescent="0.15">
      <c r="A968090" s="25"/>
      <c r="C968090" s="25"/>
      <c r="D968090" s="25"/>
      <c r="E968090" s="25"/>
      <c r="J968090" s="25"/>
      <c r="K968090" s="25"/>
      <c r="M968090" s="25"/>
    </row>
    <row r="968091" spans="1:13" ht="17.25" customHeight="1" x14ac:dyDescent="0.15">
      <c r="A968091" s="25"/>
      <c r="C968091" s="25"/>
      <c r="D968091" s="25"/>
      <c r="E968091" s="25"/>
      <c r="J968091" s="25"/>
      <c r="K968091" s="25"/>
      <c r="M968091" s="25"/>
    </row>
    <row r="968092" spans="1:13" ht="17.25" customHeight="1" x14ac:dyDescent="0.15">
      <c r="A968092" s="25"/>
      <c r="C968092" s="25"/>
      <c r="D968092" s="25"/>
      <c r="E968092" s="25"/>
      <c r="J968092" s="25"/>
      <c r="K968092" s="25"/>
      <c r="M968092" s="25"/>
    </row>
    <row r="968093" spans="1:13" ht="17.25" customHeight="1" x14ac:dyDescent="0.15">
      <c r="A968093" s="25"/>
      <c r="C968093" s="25"/>
      <c r="D968093" s="25"/>
      <c r="E968093" s="25"/>
      <c r="J968093" s="25"/>
      <c r="K968093" s="25"/>
      <c r="M968093" s="25"/>
    </row>
    <row r="968094" spans="1:13" ht="17.25" customHeight="1" x14ac:dyDescent="0.15">
      <c r="A968094" s="25"/>
      <c r="C968094" s="25"/>
      <c r="D968094" s="25"/>
      <c r="E968094" s="25"/>
      <c r="J968094" s="25"/>
      <c r="K968094" s="25"/>
      <c r="M968094" s="25"/>
    </row>
    <row r="968095" spans="1:13" ht="17.25" customHeight="1" x14ac:dyDescent="0.15">
      <c r="A968095" s="25"/>
      <c r="C968095" s="25"/>
      <c r="D968095" s="25"/>
      <c r="E968095" s="25"/>
      <c r="J968095" s="25"/>
      <c r="K968095" s="25"/>
      <c r="M968095" s="25"/>
    </row>
    <row r="968096" spans="1:13" ht="17.25" customHeight="1" x14ac:dyDescent="0.15">
      <c r="A968096" s="25"/>
      <c r="C968096" s="25"/>
      <c r="D968096" s="25"/>
      <c r="E968096" s="25"/>
      <c r="J968096" s="25"/>
      <c r="K968096" s="25"/>
      <c r="M968096" s="25"/>
    </row>
    <row r="968097" spans="1:13" ht="17.25" customHeight="1" x14ac:dyDescent="0.15">
      <c r="A968097" s="25"/>
      <c r="C968097" s="25"/>
      <c r="D968097" s="25"/>
      <c r="E968097" s="25"/>
      <c r="J968097" s="25"/>
      <c r="K968097" s="25"/>
      <c r="M968097" s="25"/>
    </row>
    <row r="968098" spans="1:13" ht="17.25" customHeight="1" x14ac:dyDescent="0.15">
      <c r="A968098" s="25"/>
      <c r="C968098" s="25"/>
      <c r="D968098" s="25"/>
      <c r="E968098" s="25"/>
      <c r="J968098" s="25"/>
      <c r="K968098" s="25"/>
      <c r="M968098" s="25"/>
    </row>
    <row r="968099" spans="1:13" ht="17.25" customHeight="1" x14ac:dyDescent="0.15">
      <c r="A968099" s="25"/>
      <c r="C968099" s="25"/>
      <c r="D968099" s="25"/>
      <c r="E968099" s="25"/>
      <c r="J968099" s="25"/>
      <c r="K968099" s="25"/>
      <c r="M968099" s="25"/>
    </row>
    <row r="968100" spans="1:13" ht="17.25" customHeight="1" x14ac:dyDescent="0.15">
      <c r="A968100" s="25"/>
      <c r="C968100" s="25"/>
      <c r="D968100" s="25"/>
      <c r="E968100" s="25"/>
      <c r="J968100" s="25"/>
      <c r="K968100" s="25"/>
      <c r="M968100" s="25"/>
    </row>
    <row r="968101" spans="1:13" ht="17.25" customHeight="1" x14ac:dyDescent="0.15">
      <c r="A968101" s="25"/>
      <c r="C968101" s="25"/>
      <c r="D968101" s="25"/>
      <c r="E968101" s="25"/>
      <c r="J968101" s="25"/>
      <c r="K968101" s="25"/>
      <c r="M968101" s="25"/>
    </row>
    <row r="968102" spans="1:13" ht="17.25" customHeight="1" x14ac:dyDescent="0.15">
      <c r="A968102" s="25"/>
      <c r="C968102" s="25"/>
      <c r="D968102" s="25"/>
      <c r="E968102" s="25"/>
      <c r="J968102" s="25"/>
      <c r="K968102" s="25"/>
      <c r="M968102" s="25"/>
    </row>
    <row r="968103" spans="1:13" ht="17.25" customHeight="1" x14ac:dyDescent="0.15">
      <c r="A968103" s="25"/>
      <c r="C968103" s="25"/>
      <c r="D968103" s="25"/>
      <c r="E968103" s="25"/>
      <c r="J968103" s="25"/>
      <c r="K968103" s="25"/>
      <c r="M968103" s="25"/>
    </row>
    <row r="968104" spans="1:13" ht="17.25" customHeight="1" x14ac:dyDescent="0.15">
      <c r="A968104" s="25"/>
      <c r="C968104" s="25"/>
      <c r="D968104" s="25"/>
      <c r="E968104" s="25"/>
      <c r="J968104" s="25"/>
      <c r="K968104" s="25"/>
      <c r="M968104" s="25"/>
    </row>
    <row r="968105" spans="1:13" ht="17.25" customHeight="1" x14ac:dyDescent="0.15">
      <c r="A968105" s="25"/>
      <c r="C968105" s="25"/>
      <c r="D968105" s="25"/>
      <c r="E968105" s="25"/>
      <c r="J968105" s="25"/>
      <c r="K968105" s="25"/>
      <c r="M968105" s="25"/>
    </row>
    <row r="968106" spans="1:13" ht="17.25" customHeight="1" x14ac:dyDescent="0.15">
      <c r="A968106" s="25"/>
      <c r="C968106" s="25"/>
      <c r="D968106" s="25"/>
      <c r="E968106" s="25"/>
      <c r="J968106" s="25"/>
      <c r="K968106" s="25"/>
      <c r="M968106" s="25"/>
    </row>
    <row r="968107" spans="1:13" ht="17.25" customHeight="1" x14ac:dyDescent="0.15">
      <c r="A968107" s="25"/>
      <c r="C968107" s="25"/>
      <c r="D968107" s="25"/>
      <c r="E968107" s="25"/>
      <c r="J968107" s="25"/>
      <c r="K968107" s="25"/>
      <c r="M968107" s="25"/>
    </row>
    <row r="968108" spans="1:13" ht="17.25" customHeight="1" x14ac:dyDescent="0.15">
      <c r="A968108" s="25"/>
      <c r="C968108" s="25"/>
      <c r="D968108" s="25"/>
      <c r="E968108" s="25"/>
      <c r="J968108" s="25"/>
      <c r="K968108" s="25"/>
      <c r="M968108" s="25"/>
    </row>
    <row r="968109" spans="1:13" ht="17.25" customHeight="1" x14ac:dyDescent="0.15">
      <c r="A968109" s="25"/>
      <c r="C968109" s="25"/>
      <c r="D968109" s="25"/>
      <c r="E968109" s="25"/>
      <c r="J968109" s="25"/>
      <c r="K968109" s="25"/>
      <c r="M968109" s="25"/>
    </row>
    <row r="968110" spans="1:13" ht="17.25" customHeight="1" x14ac:dyDescent="0.15">
      <c r="A968110" s="25"/>
      <c r="C968110" s="25"/>
      <c r="D968110" s="25"/>
      <c r="E968110" s="25"/>
      <c r="J968110" s="25"/>
      <c r="K968110" s="25"/>
      <c r="M968110" s="25"/>
    </row>
    <row r="968111" spans="1:13" ht="17.25" customHeight="1" x14ac:dyDescent="0.15">
      <c r="A968111" s="25"/>
      <c r="C968111" s="25"/>
      <c r="D968111" s="25"/>
      <c r="E968111" s="25"/>
      <c r="J968111" s="25"/>
      <c r="K968111" s="25"/>
      <c r="M968111" s="25"/>
    </row>
    <row r="968112" spans="1:13" ht="17.25" customHeight="1" x14ac:dyDescent="0.15">
      <c r="A968112" s="25"/>
      <c r="C968112" s="25"/>
      <c r="D968112" s="25"/>
      <c r="E968112" s="25"/>
      <c r="J968112" s="25"/>
      <c r="K968112" s="25"/>
      <c r="M968112" s="25"/>
    </row>
    <row r="968113" spans="1:13" ht="17.25" customHeight="1" x14ac:dyDescent="0.15">
      <c r="A968113" s="25"/>
      <c r="C968113" s="25"/>
      <c r="D968113" s="25"/>
      <c r="E968113" s="25"/>
      <c r="J968113" s="25"/>
      <c r="K968113" s="25"/>
      <c r="M968113" s="25"/>
    </row>
    <row r="968114" spans="1:13" ht="17.25" customHeight="1" x14ac:dyDescent="0.15">
      <c r="A968114" s="25"/>
      <c r="C968114" s="25"/>
      <c r="D968114" s="25"/>
      <c r="E968114" s="25"/>
      <c r="J968114" s="25"/>
      <c r="K968114" s="25"/>
      <c r="M968114" s="25"/>
    </row>
    <row r="968115" spans="1:13" ht="17.25" customHeight="1" x14ac:dyDescent="0.15">
      <c r="A968115" s="25"/>
      <c r="C968115" s="25"/>
      <c r="D968115" s="25"/>
      <c r="E968115" s="25"/>
      <c r="J968115" s="25"/>
      <c r="K968115" s="25"/>
      <c r="M968115" s="25"/>
    </row>
    <row r="968116" spans="1:13" ht="17.25" customHeight="1" x14ac:dyDescent="0.15">
      <c r="A968116" s="25"/>
      <c r="C968116" s="25"/>
      <c r="D968116" s="25"/>
      <c r="E968116" s="25"/>
      <c r="J968116" s="25"/>
      <c r="K968116" s="25"/>
      <c r="M968116" s="25"/>
    </row>
    <row r="968117" spans="1:13" ht="17.25" customHeight="1" x14ac:dyDescent="0.15">
      <c r="A968117" s="25"/>
      <c r="C968117" s="25"/>
      <c r="D968117" s="25"/>
      <c r="E968117" s="25"/>
      <c r="J968117" s="25"/>
      <c r="K968117" s="25"/>
      <c r="M968117" s="25"/>
    </row>
    <row r="968118" spans="1:13" ht="17.25" customHeight="1" x14ac:dyDescent="0.15">
      <c r="A968118" s="25"/>
      <c r="C968118" s="25"/>
      <c r="D968118" s="25"/>
      <c r="E968118" s="25"/>
      <c r="J968118" s="25"/>
      <c r="K968118" s="25"/>
      <c r="M968118" s="25"/>
    </row>
    <row r="968119" spans="1:13" ht="17.25" customHeight="1" x14ac:dyDescent="0.15">
      <c r="A968119" s="25"/>
      <c r="C968119" s="25"/>
      <c r="D968119" s="25"/>
      <c r="E968119" s="25"/>
      <c r="J968119" s="25"/>
      <c r="K968119" s="25"/>
      <c r="M968119" s="25"/>
    </row>
    <row r="968120" spans="1:13" ht="17.25" customHeight="1" x14ac:dyDescent="0.15">
      <c r="A968120" s="25"/>
      <c r="C968120" s="25"/>
      <c r="D968120" s="25"/>
      <c r="E968120" s="25"/>
      <c r="J968120" s="25"/>
      <c r="K968120" s="25"/>
      <c r="M968120" s="25"/>
    </row>
    <row r="968121" spans="1:13" ht="17.25" customHeight="1" x14ac:dyDescent="0.15">
      <c r="A968121" s="25"/>
      <c r="C968121" s="25"/>
      <c r="D968121" s="25"/>
      <c r="E968121" s="25"/>
      <c r="J968121" s="25"/>
      <c r="K968121" s="25"/>
      <c r="M968121" s="25"/>
    </row>
    <row r="968122" spans="1:13" ht="17.25" customHeight="1" x14ac:dyDescent="0.15">
      <c r="A968122" s="25"/>
      <c r="C968122" s="25"/>
      <c r="D968122" s="25"/>
      <c r="E968122" s="25"/>
      <c r="J968122" s="25"/>
      <c r="K968122" s="25"/>
      <c r="M968122" s="25"/>
    </row>
    <row r="968123" spans="1:13" ht="17.25" customHeight="1" x14ac:dyDescent="0.15">
      <c r="A968123" s="25"/>
      <c r="C968123" s="25"/>
      <c r="D968123" s="25"/>
      <c r="E968123" s="25"/>
      <c r="J968123" s="25"/>
      <c r="K968123" s="25"/>
      <c r="M968123" s="25"/>
    </row>
    <row r="968124" spans="1:13" ht="17.25" customHeight="1" x14ac:dyDescent="0.15">
      <c r="A968124" s="25"/>
      <c r="C968124" s="25"/>
      <c r="D968124" s="25"/>
      <c r="E968124" s="25"/>
      <c r="J968124" s="25"/>
      <c r="K968124" s="25"/>
      <c r="M968124" s="25"/>
    </row>
    <row r="968125" spans="1:13" ht="17.25" customHeight="1" x14ac:dyDescent="0.15">
      <c r="A968125" s="25"/>
      <c r="C968125" s="25"/>
      <c r="D968125" s="25"/>
      <c r="E968125" s="25"/>
      <c r="J968125" s="25"/>
      <c r="K968125" s="25"/>
      <c r="M968125" s="25"/>
    </row>
    <row r="968126" spans="1:13" ht="17.25" customHeight="1" x14ac:dyDescent="0.15">
      <c r="A968126" s="25"/>
      <c r="C968126" s="25"/>
      <c r="D968126" s="25"/>
      <c r="E968126" s="25"/>
      <c r="J968126" s="25"/>
      <c r="K968126" s="25"/>
      <c r="M968126" s="25"/>
    </row>
    <row r="968127" spans="1:13" ht="17.25" customHeight="1" x14ac:dyDescent="0.15">
      <c r="A968127" s="25"/>
      <c r="C968127" s="25"/>
      <c r="D968127" s="25"/>
      <c r="E968127" s="25"/>
      <c r="J968127" s="25"/>
      <c r="K968127" s="25"/>
      <c r="M968127" s="25"/>
    </row>
    <row r="968128" spans="1:13" ht="17.25" customHeight="1" x14ac:dyDescent="0.15">
      <c r="A968128" s="25"/>
      <c r="C968128" s="25"/>
      <c r="D968128" s="25"/>
      <c r="E968128" s="25"/>
      <c r="J968128" s="25"/>
      <c r="K968128" s="25"/>
      <c r="M968128" s="25"/>
    </row>
    <row r="968129" spans="1:13" ht="17.25" customHeight="1" x14ac:dyDescent="0.15">
      <c r="A968129" s="25"/>
      <c r="C968129" s="25"/>
      <c r="D968129" s="25"/>
      <c r="E968129" s="25"/>
      <c r="J968129" s="25"/>
      <c r="K968129" s="25"/>
      <c r="M968129" s="25"/>
    </row>
    <row r="968130" spans="1:13" ht="17.25" customHeight="1" x14ac:dyDescent="0.15">
      <c r="A968130" s="25"/>
      <c r="C968130" s="25"/>
      <c r="D968130" s="25"/>
      <c r="E968130" s="25"/>
      <c r="J968130" s="25"/>
      <c r="K968130" s="25"/>
      <c r="M968130" s="25"/>
    </row>
    <row r="968131" spans="1:13" ht="17.25" customHeight="1" x14ac:dyDescent="0.15">
      <c r="A968131" s="25"/>
      <c r="C968131" s="25"/>
      <c r="D968131" s="25"/>
      <c r="E968131" s="25"/>
      <c r="J968131" s="25"/>
      <c r="K968131" s="25"/>
      <c r="M968131" s="25"/>
    </row>
    <row r="968132" spans="1:13" ht="17.25" customHeight="1" x14ac:dyDescent="0.15">
      <c r="A968132" s="25"/>
      <c r="C968132" s="25"/>
      <c r="D968132" s="25"/>
      <c r="E968132" s="25"/>
      <c r="J968132" s="25"/>
      <c r="K968132" s="25"/>
      <c r="M968132" s="25"/>
    </row>
    <row r="968133" spans="1:13" ht="17.25" customHeight="1" x14ac:dyDescent="0.15">
      <c r="A968133" s="25"/>
      <c r="C968133" s="25"/>
      <c r="D968133" s="25"/>
      <c r="E968133" s="25"/>
      <c r="J968133" s="25"/>
      <c r="K968133" s="25"/>
      <c r="M968133" s="25"/>
    </row>
    <row r="968134" spans="1:13" ht="17.25" customHeight="1" x14ac:dyDescent="0.15">
      <c r="A968134" s="25"/>
      <c r="C968134" s="25"/>
      <c r="D968134" s="25"/>
      <c r="E968134" s="25"/>
      <c r="J968134" s="25"/>
      <c r="K968134" s="25"/>
      <c r="M968134" s="25"/>
    </row>
    <row r="968135" spans="1:13" ht="17.25" customHeight="1" x14ac:dyDescent="0.15">
      <c r="A968135" s="25"/>
      <c r="C968135" s="25"/>
      <c r="D968135" s="25"/>
      <c r="E968135" s="25"/>
      <c r="J968135" s="25"/>
      <c r="K968135" s="25"/>
      <c r="M968135" s="25"/>
    </row>
    <row r="968136" spans="1:13" ht="17.25" customHeight="1" x14ac:dyDescent="0.15">
      <c r="A968136" s="25"/>
      <c r="C968136" s="25"/>
      <c r="D968136" s="25"/>
      <c r="E968136" s="25"/>
      <c r="J968136" s="25"/>
      <c r="K968136" s="25"/>
      <c r="M968136" s="25"/>
    </row>
    <row r="968137" spans="1:13" ht="17.25" customHeight="1" x14ac:dyDescent="0.15">
      <c r="A968137" s="25"/>
      <c r="C968137" s="25"/>
      <c r="D968137" s="25"/>
      <c r="E968137" s="25"/>
      <c r="J968137" s="25"/>
      <c r="K968137" s="25"/>
      <c r="M968137" s="25"/>
    </row>
    <row r="968138" spans="1:13" ht="17.25" customHeight="1" x14ac:dyDescent="0.15">
      <c r="A968138" s="25"/>
      <c r="C968138" s="25"/>
      <c r="D968138" s="25"/>
      <c r="E968138" s="25"/>
      <c r="J968138" s="25"/>
      <c r="K968138" s="25"/>
      <c r="M968138" s="25"/>
    </row>
    <row r="968139" spans="1:13" ht="17.25" customHeight="1" x14ac:dyDescent="0.15">
      <c r="A968139" s="25"/>
      <c r="C968139" s="25"/>
      <c r="D968139" s="25"/>
      <c r="E968139" s="25"/>
      <c r="J968139" s="25"/>
      <c r="K968139" s="25"/>
      <c r="M968139" s="25"/>
    </row>
    <row r="968140" spans="1:13" ht="17.25" customHeight="1" x14ac:dyDescent="0.15">
      <c r="A968140" s="25"/>
      <c r="C968140" s="25"/>
      <c r="D968140" s="25"/>
      <c r="E968140" s="25"/>
      <c r="J968140" s="25"/>
      <c r="K968140" s="25"/>
      <c r="M968140" s="25"/>
    </row>
    <row r="968141" spans="1:13" ht="17.25" customHeight="1" x14ac:dyDescent="0.15">
      <c r="A968141" s="25"/>
      <c r="C968141" s="25"/>
      <c r="D968141" s="25"/>
      <c r="E968141" s="25"/>
      <c r="J968141" s="25"/>
      <c r="K968141" s="25"/>
      <c r="M968141" s="25"/>
    </row>
    <row r="968142" spans="1:13" ht="17.25" customHeight="1" x14ac:dyDescent="0.15">
      <c r="A968142" s="25"/>
      <c r="C968142" s="25"/>
      <c r="D968142" s="25"/>
      <c r="E968142" s="25"/>
      <c r="J968142" s="25"/>
      <c r="K968142" s="25"/>
      <c r="M968142" s="25"/>
    </row>
    <row r="968143" spans="1:13" ht="17.25" customHeight="1" x14ac:dyDescent="0.15">
      <c r="A968143" s="25"/>
      <c r="C968143" s="25"/>
      <c r="D968143" s="25"/>
      <c r="E968143" s="25"/>
      <c r="J968143" s="25"/>
      <c r="K968143" s="25"/>
      <c r="M968143" s="25"/>
    </row>
    <row r="968144" spans="1:13" ht="17.25" customHeight="1" x14ac:dyDescent="0.15">
      <c r="A968144" s="25"/>
      <c r="C968144" s="25"/>
      <c r="D968144" s="25"/>
      <c r="E968144" s="25"/>
      <c r="J968144" s="25"/>
      <c r="K968144" s="25"/>
      <c r="M968144" s="25"/>
    </row>
    <row r="968145" spans="1:13" ht="17.25" customHeight="1" x14ac:dyDescent="0.15">
      <c r="A968145" s="25"/>
      <c r="C968145" s="25"/>
      <c r="D968145" s="25"/>
      <c r="E968145" s="25"/>
      <c r="J968145" s="25"/>
      <c r="K968145" s="25"/>
      <c r="M968145" s="25"/>
    </row>
    <row r="968146" spans="1:13" ht="17.25" customHeight="1" x14ac:dyDescent="0.15">
      <c r="A968146" s="25"/>
      <c r="C968146" s="25"/>
      <c r="D968146" s="25"/>
      <c r="E968146" s="25"/>
      <c r="J968146" s="25"/>
      <c r="K968146" s="25"/>
      <c r="M968146" s="25"/>
    </row>
    <row r="968147" spans="1:13" ht="17.25" customHeight="1" x14ac:dyDescent="0.15">
      <c r="A968147" s="25"/>
      <c r="C968147" s="25"/>
      <c r="D968147" s="25"/>
      <c r="E968147" s="25"/>
      <c r="J968147" s="25"/>
      <c r="K968147" s="25"/>
      <c r="M968147" s="25"/>
    </row>
    <row r="968148" spans="1:13" ht="17.25" customHeight="1" x14ac:dyDescent="0.15">
      <c r="A968148" s="25"/>
      <c r="C968148" s="25"/>
      <c r="D968148" s="25"/>
      <c r="E968148" s="25"/>
      <c r="J968148" s="25"/>
      <c r="K968148" s="25"/>
      <c r="M968148" s="25"/>
    </row>
    <row r="968149" spans="1:13" ht="17.25" customHeight="1" x14ac:dyDescent="0.15">
      <c r="A968149" s="25"/>
      <c r="C968149" s="25"/>
      <c r="D968149" s="25"/>
      <c r="E968149" s="25"/>
      <c r="J968149" s="25"/>
      <c r="K968149" s="25"/>
      <c r="M968149" s="25"/>
    </row>
    <row r="968150" spans="1:13" ht="17.25" customHeight="1" x14ac:dyDescent="0.15">
      <c r="A968150" s="25"/>
      <c r="C968150" s="25"/>
      <c r="D968150" s="25"/>
      <c r="E968150" s="25"/>
      <c r="J968150" s="25"/>
      <c r="K968150" s="25"/>
      <c r="M968150" s="25"/>
    </row>
    <row r="968151" spans="1:13" ht="17.25" customHeight="1" x14ac:dyDescent="0.15">
      <c r="A968151" s="25"/>
      <c r="C968151" s="25"/>
      <c r="D968151" s="25"/>
      <c r="E968151" s="25"/>
      <c r="J968151" s="25"/>
      <c r="K968151" s="25"/>
      <c r="M968151" s="25"/>
    </row>
    <row r="968152" spans="1:13" ht="17.25" customHeight="1" x14ac:dyDescent="0.15">
      <c r="A968152" s="25"/>
      <c r="C968152" s="25"/>
      <c r="D968152" s="25"/>
      <c r="E968152" s="25"/>
      <c r="J968152" s="25"/>
      <c r="K968152" s="25"/>
      <c r="M968152" s="25"/>
    </row>
    <row r="968153" spans="1:13" ht="17.25" customHeight="1" x14ac:dyDescent="0.15">
      <c r="A968153" s="25"/>
      <c r="C968153" s="25"/>
      <c r="D968153" s="25"/>
      <c r="E968153" s="25"/>
      <c r="J968153" s="25"/>
      <c r="K968153" s="25"/>
      <c r="M968153" s="25"/>
    </row>
    <row r="968154" spans="1:13" ht="17.25" customHeight="1" x14ac:dyDescent="0.15">
      <c r="A968154" s="25"/>
      <c r="C968154" s="25"/>
      <c r="D968154" s="25"/>
      <c r="E968154" s="25"/>
      <c r="J968154" s="25"/>
      <c r="K968154" s="25"/>
      <c r="M968154" s="25"/>
    </row>
    <row r="968155" spans="1:13" ht="17.25" customHeight="1" x14ac:dyDescent="0.15">
      <c r="A968155" s="25"/>
      <c r="C968155" s="25"/>
      <c r="D968155" s="25"/>
      <c r="E968155" s="25"/>
      <c r="J968155" s="25"/>
      <c r="K968155" s="25"/>
      <c r="M968155" s="25"/>
    </row>
    <row r="968156" spans="1:13" ht="17.25" customHeight="1" x14ac:dyDescent="0.15">
      <c r="A968156" s="25"/>
      <c r="C968156" s="25"/>
      <c r="D968156" s="25"/>
      <c r="E968156" s="25"/>
      <c r="J968156" s="25"/>
      <c r="K968156" s="25"/>
      <c r="M968156" s="25"/>
    </row>
    <row r="968157" spans="1:13" ht="17.25" customHeight="1" x14ac:dyDescent="0.15">
      <c r="A968157" s="25"/>
      <c r="C968157" s="25"/>
      <c r="D968157" s="25"/>
      <c r="E968157" s="25"/>
      <c r="J968157" s="25"/>
      <c r="K968157" s="25"/>
      <c r="M968157" s="25"/>
    </row>
    <row r="968158" spans="1:13" ht="17.25" customHeight="1" x14ac:dyDescent="0.15">
      <c r="A968158" s="25"/>
      <c r="C968158" s="25"/>
      <c r="D968158" s="25"/>
      <c r="E968158" s="25"/>
      <c r="J968158" s="25"/>
      <c r="K968158" s="25"/>
      <c r="M968158" s="25"/>
    </row>
    <row r="968159" spans="1:13" ht="17.25" customHeight="1" x14ac:dyDescent="0.15">
      <c r="A968159" s="25"/>
      <c r="C968159" s="25"/>
      <c r="D968159" s="25"/>
      <c r="E968159" s="25"/>
      <c r="J968159" s="25"/>
      <c r="K968159" s="25"/>
      <c r="M968159" s="25"/>
    </row>
    <row r="968160" spans="1:13" ht="17.25" customHeight="1" x14ac:dyDescent="0.15">
      <c r="A968160" s="25"/>
      <c r="C968160" s="25"/>
      <c r="D968160" s="25"/>
      <c r="E968160" s="25"/>
      <c r="J968160" s="25"/>
      <c r="K968160" s="25"/>
      <c r="M968160" s="25"/>
    </row>
    <row r="968161" spans="1:13" ht="17.25" customHeight="1" x14ac:dyDescent="0.15">
      <c r="A968161" s="25"/>
      <c r="C968161" s="25"/>
      <c r="D968161" s="25"/>
      <c r="E968161" s="25"/>
      <c r="J968161" s="25"/>
      <c r="K968161" s="25"/>
      <c r="M968161" s="25"/>
    </row>
    <row r="968162" spans="1:13" ht="17.25" customHeight="1" x14ac:dyDescent="0.15">
      <c r="A968162" s="25"/>
      <c r="C968162" s="25"/>
      <c r="D968162" s="25"/>
      <c r="E968162" s="25"/>
      <c r="J968162" s="25"/>
      <c r="K968162" s="25"/>
      <c r="M968162" s="25"/>
    </row>
    <row r="968163" spans="1:13" ht="17.25" customHeight="1" x14ac:dyDescent="0.15">
      <c r="A968163" s="25"/>
      <c r="C968163" s="25"/>
      <c r="D968163" s="25"/>
      <c r="E968163" s="25"/>
      <c r="J968163" s="25"/>
      <c r="K968163" s="25"/>
      <c r="M968163" s="25"/>
    </row>
    <row r="968164" spans="1:13" ht="17.25" customHeight="1" x14ac:dyDescent="0.15">
      <c r="A968164" s="25"/>
      <c r="C968164" s="25"/>
      <c r="D968164" s="25"/>
      <c r="E968164" s="25"/>
      <c r="J968164" s="25"/>
      <c r="K968164" s="25"/>
      <c r="M968164" s="25"/>
    </row>
    <row r="968165" spans="1:13" ht="17.25" customHeight="1" x14ac:dyDescent="0.15">
      <c r="A968165" s="25"/>
      <c r="C968165" s="25"/>
      <c r="D968165" s="25"/>
      <c r="E968165" s="25"/>
      <c r="J968165" s="25"/>
      <c r="K968165" s="25"/>
      <c r="M968165" s="25"/>
    </row>
    <row r="968166" spans="1:13" ht="17.25" customHeight="1" x14ac:dyDescent="0.15">
      <c r="A968166" s="25"/>
      <c r="C968166" s="25"/>
      <c r="D968166" s="25"/>
      <c r="E968166" s="25"/>
      <c r="J968166" s="25"/>
      <c r="K968166" s="25"/>
      <c r="M968166" s="25"/>
    </row>
    <row r="968167" spans="1:13" ht="17.25" customHeight="1" x14ac:dyDescent="0.15">
      <c r="A968167" s="25"/>
      <c r="C968167" s="25"/>
      <c r="D968167" s="25"/>
      <c r="E968167" s="25"/>
      <c r="J968167" s="25"/>
      <c r="K968167" s="25"/>
      <c r="M968167" s="25"/>
    </row>
    <row r="968168" spans="1:13" ht="17.25" customHeight="1" x14ac:dyDescent="0.15">
      <c r="A968168" s="25"/>
      <c r="C968168" s="25"/>
      <c r="D968168" s="25"/>
      <c r="E968168" s="25"/>
      <c r="J968168" s="25"/>
      <c r="K968168" s="25"/>
      <c r="M968168" s="25"/>
    </row>
    <row r="968169" spans="1:13" ht="17.25" customHeight="1" x14ac:dyDescent="0.15">
      <c r="A968169" s="25"/>
      <c r="C968169" s="25"/>
      <c r="D968169" s="25"/>
      <c r="E968169" s="25"/>
      <c r="J968169" s="25"/>
      <c r="K968169" s="25"/>
      <c r="M968169" s="25"/>
    </row>
    <row r="968170" spans="1:13" ht="17.25" customHeight="1" x14ac:dyDescent="0.15">
      <c r="A968170" s="25"/>
      <c r="C968170" s="25"/>
      <c r="D968170" s="25"/>
      <c r="E968170" s="25"/>
      <c r="J968170" s="25"/>
      <c r="K968170" s="25"/>
      <c r="M968170" s="25"/>
    </row>
    <row r="968171" spans="1:13" ht="17.25" customHeight="1" x14ac:dyDescent="0.15">
      <c r="A968171" s="25"/>
      <c r="C968171" s="25"/>
      <c r="D968171" s="25"/>
      <c r="E968171" s="25"/>
      <c r="J968171" s="25"/>
      <c r="K968171" s="25"/>
      <c r="M968171" s="25"/>
    </row>
    <row r="968172" spans="1:13" ht="17.25" customHeight="1" x14ac:dyDescent="0.15">
      <c r="A968172" s="25"/>
      <c r="C968172" s="25"/>
      <c r="D968172" s="25"/>
      <c r="E968172" s="25"/>
      <c r="J968172" s="25"/>
      <c r="K968172" s="25"/>
      <c r="M968172" s="25"/>
    </row>
    <row r="968173" spans="1:13" ht="17.25" customHeight="1" x14ac:dyDescent="0.15">
      <c r="A968173" s="25"/>
      <c r="C968173" s="25"/>
      <c r="D968173" s="25"/>
      <c r="E968173" s="25"/>
      <c r="J968173" s="25"/>
      <c r="K968173" s="25"/>
      <c r="M968173" s="25"/>
    </row>
    <row r="968174" spans="1:13" ht="17.25" customHeight="1" x14ac:dyDescent="0.15">
      <c r="A968174" s="25"/>
      <c r="C968174" s="25"/>
      <c r="D968174" s="25"/>
      <c r="E968174" s="25"/>
      <c r="J968174" s="25"/>
      <c r="K968174" s="25"/>
      <c r="M968174" s="25"/>
    </row>
    <row r="968175" spans="1:13" ht="17.25" customHeight="1" x14ac:dyDescent="0.15">
      <c r="A968175" s="25"/>
      <c r="C968175" s="25"/>
      <c r="D968175" s="25"/>
      <c r="E968175" s="25"/>
      <c r="J968175" s="25"/>
      <c r="K968175" s="25"/>
      <c r="M968175" s="25"/>
    </row>
    <row r="968176" spans="1:13" ht="17.25" customHeight="1" x14ac:dyDescent="0.15">
      <c r="A968176" s="25"/>
      <c r="C968176" s="25"/>
      <c r="D968176" s="25"/>
      <c r="E968176" s="25"/>
      <c r="J968176" s="25"/>
      <c r="K968176" s="25"/>
      <c r="M968176" s="25"/>
    </row>
    <row r="968177" spans="1:13" ht="17.25" customHeight="1" x14ac:dyDescent="0.15">
      <c r="A968177" s="25"/>
      <c r="C968177" s="25"/>
      <c r="D968177" s="25"/>
      <c r="E968177" s="25"/>
      <c r="J968177" s="25"/>
      <c r="K968177" s="25"/>
      <c r="M968177" s="25"/>
    </row>
    <row r="968178" spans="1:13" ht="17.25" customHeight="1" x14ac:dyDescent="0.15">
      <c r="A968178" s="25"/>
      <c r="C968178" s="25"/>
      <c r="D968178" s="25"/>
      <c r="E968178" s="25"/>
      <c r="J968178" s="25"/>
      <c r="K968178" s="25"/>
      <c r="M968178" s="25"/>
    </row>
    <row r="968179" spans="1:13" ht="17.25" customHeight="1" x14ac:dyDescent="0.15">
      <c r="A968179" s="25"/>
      <c r="C968179" s="25"/>
      <c r="D968179" s="25"/>
      <c r="E968179" s="25"/>
      <c r="J968179" s="25"/>
      <c r="K968179" s="25"/>
      <c r="M968179" s="25"/>
    </row>
    <row r="968180" spans="1:13" ht="17.25" customHeight="1" x14ac:dyDescent="0.15">
      <c r="A968180" s="25"/>
      <c r="C968180" s="25"/>
      <c r="D968180" s="25"/>
      <c r="E968180" s="25"/>
      <c r="J968180" s="25"/>
      <c r="K968180" s="25"/>
      <c r="M968180" s="25"/>
    </row>
    <row r="968181" spans="1:13" ht="17.25" customHeight="1" x14ac:dyDescent="0.15">
      <c r="A968181" s="25"/>
      <c r="C968181" s="25"/>
      <c r="D968181" s="25"/>
      <c r="E968181" s="25"/>
      <c r="J968181" s="25"/>
      <c r="K968181" s="25"/>
      <c r="M968181" s="25"/>
    </row>
    <row r="968182" spans="1:13" ht="17.25" customHeight="1" x14ac:dyDescent="0.15">
      <c r="A968182" s="25"/>
      <c r="C968182" s="25"/>
      <c r="D968182" s="25"/>
      <c r="E968182" s="25"/>
      <c r="J968182" s="25"/>
      <c r="K968182" s="25"/>
      <c r="M968182" s="25"/>
    </row>
    <row r="968183" spans="1:13" ht="17.25" customHeight="1" x14ac:dyDescent="0.15">
      <c r="A968183" s="25"/>
      <c r="C968183" s="25"/>
      <c r="D968183" s="25"/>
      <c r="E968183" s="25"/>
      <c r="J968183" s="25"/>
      <c r="K968183" s="25"/>
      <c r="M968183" s="25"/>
    </row>
    <row r="968184" spans="1:13" ht="17.25" customHeight="1" x14ac:dyDescent="0.15">
      <c r="A968184" s="25"/>
      <c r="C968184" s="25"/>
      <c r="D968184" s="25"/>
      <c r="E968184" s="25"/>
      <c r="J968184" s="25"/>
      <c r="K968184" s="25"/>
      <c r="M968184" s="25"/>
    </row>
    <row r="968185" spans="1:13" ht="17.25" customHeight="1" x14ac:dyDescent="0.15">
      <c r="A968185" s="25"/>
      <c r="C968185" s="25"/>
      <c r="D968185" s="25"/>
      <c r="E968185" s="25"/>
      <c r="J968185" s="25"/>
      <c r="K968185" s="25"/>
      <c r="M968185" s="25"/>
    </row>
    <row r="968186" spans="1:13" ht="17.25" customHeight="1" x14ac:dyDescent="0.15">
      <c r="A968186" s="25"/>
      <c r="C968186" s="25"/>
      <c r="D968186" s="25"/>
      <c r="E968186" s="25"/>
      <c r="J968186" s="25"/>
      <c r="K968186" s="25"/>
      <c r="M968186" s="25"/>
    </row>
    <row r="968187" spans="1:13" ht="17.25" customHeight="1" x14ac:dyDescent="0.15">
      <c r="A968187" s="25"/>
      <c r="C968187" s="25"/>
      <c r="D968187" s="25"/>
      <c r="E968187" s="25"/>
      <c r="J968187" s="25"/>
      <c r="K968187" s="25"/>
      <c r="M968187" s="25"/>
    </row>
    <row r="968188" spans="1:13" ht="17.25" customHeight="1" x14ac:dyDescent="0.15">
      <c r="A968188" s="25"/>
      <c r="C968188" s="25"/>
      <c r="D968188" s="25"/>
      <c r="E968188" s="25"/>
      <c r="J968188" s="25"/>
      <c r="K968188" s="25"/>
      <c r="M968188" s="25"/>
    </row>
    <row r="968189" spans="1:13" ht="17.25" customHeight="1" x14ac:dyDescent="0.15">
      <c r="A968189" s="25"/>
      <c r="C968189" s="25"/>
      <c r="D968189" s="25"/>
      <c r="E968189" s="25"/>
      <c r="J968189" s="25"/>
      <c r="K968189" s="25"/>
      <c r="M968189" s="25"/>
    </row>
    <row r="968190" spans="1:13" ht="17.25" customHeight="1" x14ac:dyDescent="0.15">
      <c r="A968190" s="25"/>
      <c r="C968190" s="25"/>
      <c r="D968190" s="25"/>
      <c r="E968190" s="25"/>
      <c r="J968190" s="25"/>
      <c r="K968190" s="25"/>
      <c r="M968190" s="25"/>
    </row>
    <row r="968191" spans="1:13" ht="17.25" customHeight="1" x14ac:dyDescent="0.15">
      <c r="A968191" s="25"/>
      <c r="C968191" s="25"/>
      <c r="D968191" s="25"/>
      <c r="E968191" s="25"/>
      <c r="J968191" s="25"/>
      <c r="K968191" s="25"/>
      <c r="M968191" s="25"/>
    </row>
    <row r="968192" spans="1:13" ht="17.25" customHeight="1" x14ac:dyDescent="0.15">
      <c r="A968192" s="25"/>
      <c r="C968192" s="25"/>
      <c r="D968192" s="25"/>
      <c r="E968192" s="25"/>
      <c r="J968192" s="25"/>
      <c r="K968192" s="25"/>
      <c r="M968192" s="25"/>
    </row>
    <row r="968193" spans="1:13" ht="17.25" customHeight="1" x14ac:dyDescent="0.15">
      <c r="A968193" s="25"/>
      <c r="C968193" s="25"/>
      <c r="D968193" s="25"/>
      <c r="E968193" s="25"/>
      <c r="J968193" s="25"/>
      <c r="K968193" s="25"/>
      <c r="M968193" s="25"/>
    </row>
    <row r="968194" spans="1:13" ht="17.25" customHeight="1" x14ac:dyDescent="0.15">
      <c r="A968194" s="25"/>
      <c r="C968194" s="25"/>
      <c r="D968194" s="25"/>
      <c r="E968194" s="25"/>
      <c r="J968194" s="25"/>
      <c r="K968194" s="25"/>
      <c r="M968194" s="25"/>
    </row>
    <row r="968195" spans="1:13" ht="17.25" customHeight="1" x14ac:dyDescent="0.15">
      <c r="A968195" s="25"/>
      <c r="C968195" s="25"/>
      <c r="D968195" s="25"/>
      <c r="E968195" s="25"/>
      <c r="J968195" s="25"/>
      <c r="K968195" s="25"/>
      <c r="M968195" s="25"/>
    </row>
    <row r="968196" spans="1:13" ht="17.25" customHeight="1" x14ac:dyDescent="0.15">
      <c r="A968196" s="25"/>
      <c r="C968196" s="25"/>
      <c r="D968196" s="25"/>
      <c r="E968196" s="25"/>
      <c r="J968196" s="25"/>
      <c r="K968196" s="25"/>
      <c r="M968196" s="25"/>
    </row>
    <row r="968197" spans="1:13" ht="17.25" customHeight="1" x14ac:dyDescent="0.15">
      <c r="A968197" s="25"/>
      <c r="C968197" s="25"/>
      <c r="D968197" s="25"/>
      <c r="E968197" s="25"/>
      <c r="J968197" s="25"/>
      <c r="K968197" s="25"/>
      <c r="M968197" s="25"/>
    </row>
    <row r="968198" spans="1:13" ht="17.25" customHeight="1" x14ac:dyDescent="0.15">
      <c r="A968198" s="25"/>
      <c r="C968198" s="25"/>
      <c r="D968198" s="25"/>
      <c r="E968198" s="25"/>
      <c r="J968198" s="25"/>
      <c r="K968198" s="25"/>
      <c r="M968198" s="25"/>
    </row>
    <row r="968199" spans="1:13" ht="17.25" customHeight="1" x14ac:dyDescent="0.15">
      <c r="A968199" s="25"/>
      <c r="C968199" s="25"/>
      <c r="D968199" s="25"/>
      <c r="E968199" s="25"/>
      <c r="J968199" s="25"/>
      <c r="K968199" s="25"/>
      <c r="M968199" s="25"/>
    </row>
    <row r="968200" spans="1:13" ht="17.25" customHeight="1" x14ac:dyDescent="0.15">
      <c r="A968200" s="25"/>
      <c r="C968200" s="25"/>
      <c r="D968200" s="25"/>
      <c r="E968200" s="25"/>
      <c r="J968200" s="25"/>
      <c r="K968200" s="25"/>
      <c r="M968200" s="25"/>
    </row>
    <row r="968201" spans="1:13" ht="17.25" customHeight="1" x14ac:dyDescent="0.15">
      <c r="A968201" s="25"/>
      <c r="C968201" s="25"/>
      <c r="D968201" s="25"/>
      <c r="E968201" s="25"/>
      <c r="J968201" s="25"/>
      <c r="K968201" s="25"/>
      <c r="M968201" s="25"/>
    </row>
    <row r="968202" spans="1:13" ht="17.25" customHeight="1" x14ac:dyDescent="0.15">
      <c r="A968202" s="25"/>
      <c r="C968202" s="25"/>
      <c r="D968202" s="25"/>
      <c r="E968202" s="25"/>
      <c r="J968202" s="25"/>
      <c r="K968202" s="25"/>
      <c r="M968202" s="25"/>
    </row>
    <row r="968203" spans="1:13" ht="17.25" customHeight="1" x14ac:dyDescent="0.15">
      <c r="A968203" s="25"/>
      <c r="C968203" s="25"/>
      <c r="D968203" s="25"/>
      <c r="E968203" s="25"/>
      <c r="J968203" s="25"/>
      <c r="K968203" s="25"/>
      <c r="M968203" s="25"/>
    </row>
    <row r="968204" spans="1:13" ht="17.25" customHeight="1" x14ac:dyDescent="0.15">
      <c r="A968204" s="25"/>
      <c r="C968204" s="25"/>
      <c r="D968204" s="25"/>
      <c r="E968204" s="25"/>
      <c r="J968204" s="25"/>
      <c r="K968204" s="25"/>
      <c r="M968204" s="25"/>
    </row>
    <row r="968205" spans="1:13" ht="17.25" customHeight="1" x14ac:dyDescent="0.15">
      <c r="A968205" s="25"/>
      <c r="C968205" s="25"/>
      <c r="D968205" s="25"/>
      <c r="E968205" s="25"/>
      <c r="J968205" s="25"/>
      <c r="K968205" s="25"/>
      <c r="M968205" s="25"/>
    </row>
    <row r="968206" spans="1:13" ht="17.25" customHeight="1" x14ac:dyDescent="0.15">
      <c r="A968206" s="25"/>
      <c r="C968206" s="25"/>
      <c r="D968206" s="25"/>
      <c r="E968206" s="25"/>
      <c r="J968206" s="25"/>
      <c r="K968206" s="25"/>
      <c r="M968206" s="25"/>
    </row>
    <row r="968207" spans="1:13" ht="17.25" customHeight="1" x14ac:dyDescent="0.15">
      <c r="A968207" s="25"/>
      <c r="C968207" s="25"/>
      <c r="D968207" s="25"/>
      <c r="E968207" s="25"/>
      <c r="J968207" s="25"/>
      <c r="K968207" s="25"/>
      <c r="M968207" s="25"/>
    </row>
    <row r="968208" spans="1:13" ht="17.25" customHeight="1" x14ac:dyDescent="0.15">
      <c r="A968208" s="25"/>
      <c r="C968208" s="25"/>
      <c r="D968208" s="25"/>
      <c r="E968208" s="25"/>
      <c r="J968208" s="25"/>
      <c r="K968208" s="25"/>
      <c r="M968208" s="25"/>
    </row>
    <row r="968209" spans="1:13" ht="17.25" customHeight="1" x14ac:dyDescent="0.15">
      <c r="A968209" s="25"/>
      <c r="C968209" s="25"/>
      <c r="D968209" s="25"/>
      <c r="E968209" s="25"/>
      <c r="J968209" s="25"/>
      <c r="K968209" s="25"/>
      <c r="M968209" s="25"/>
    </row>
    <row r="968210" spans="1:13" ht="17.25" customHeight="1" x14ac:dyDescent="0.15">
      <c r="A968210" s="25"/>
      <c r="C968210" s="25"/>
      <c r="D968210" s="25"/>
      <c r="E968210" s="25"/>
      <c r="J968210" s="25"/>
      <c r="K968210" s="25"/>
      <c r="M968210" s="25"/>
    </row>
    <row r="968211" spans="1:13" ht="17.25" customHeight="1" x14ac:dyDescent="0.15">
      <c r="A968211" s="25"/>
      <c r="C968211" s="25"/>
      <c r="D968211" s="25"/>
      <c r="E968211" s="25"/>
      <c r="J968211" s="25"/>
      <c r="K968211" s="25"/>
      <c r="M968211" s="25"/>
    </row>
    <row r="968212" spans="1:13" ht="17.25" customHeight="1" x14ac:dyDescent="0.15">
      <c r="A968212" s="25"/>
      <c r="C968212" s="25"/>
      <c r="D968212" s="25"/>
      <c r="E968212" s="25"/>
      <c r="J968212" s="25"/>
      <c r="K968212" s="25"/>
      <c r="M968212" s="25"/>
    </row>
    <row r="968213" spans="1:13" ht="17.25" customHeight="1" x14ac:dyDescent="0.15">
      <c r="A968213" s="25"/>
      <c r="C968213" s="25"/>
      <c r="D968213" s="25"/>
      <c r="E968213" s="25"/>
      <c r="J968213" s="25"/>
      <c r="K968213" s="25"/>
      <c r="M968213" s="25"/>
    </row>
    <row r="968214" spans="1:13" ht="17.25" customHeight="1" x14ac:dyDescent="0.15">
      <c r="A968214" s="25"/>
      <c r="C968214" s="25"/>
      <c r="D968214" s="25"/>
      <c r="E968214" s="25"/>
      <c r="J968214" s="25"/>
      <c r="K968214" s="25"/>
      <c r="M968214" s="25"/>
    </row>
    <row r="968215" spans="1:13" ht="17.25" customHeight="1" x14ac:dyDescent="0.15">
      <c r="A968215" s="25"/>
      <c r="C968215" s="25"/>
      <c r="D968215" s="25"/>
      <c r="E968215" s="25"/>
      <c r="J968215" s="25"/>
      <c r="K968215" s="25"/>
      <c r="M968215" s="25"/>
    </row>
    <row r="968216" spans="1:13" ht="17.25" customHeight="1" x14ac:dyDescent="0.15">
      <c r="A968216" s="25"/>
      <c r="C968216" s="25"/>
      <c r="D968216" s="25"/>
      <c r="E968216" s="25"/>
      <c r="J968216" s="25"/>
      <c r="K968216" s="25"/>
      <c r="M968216" s="25"/>
    </row>
    <row r="968217" spans="1:13" ht="17.25" customHeight="1" x14ac:dyDescent="0.15">
      <c r="A968217" s="25"/>
      <c r="C968217" s="25"/>
      <c r="D968217" s="25"/>
      <c r="E968217" s="25"/>
      <c r="J968217" s="25"/>
      <c r="K968217" s="25"/>
      <c r="M968217" s="25"/>
    </row>
    <row r="968218" spans="1:13" ht="17.25" customHeight="1" x14ac:dyDescent="0.15">
      <c r="A968218" s="25"/>
      <c r="C968218" s="25"/>
      <c r="D968218" s="25"/>
      <c r="E968218" s="25"/>
      <c r="J968218" s="25"/>
      <c r="K968218" s="25"/>
      <c r="M968218" s="25"/>
    </row>
    <row r="968219" spans="1:13" ht="17.25" customHeight="1" x14ac:dyDescent="0.15">
      <c r="A968219" s="25"/>
      <c r="C968219" s="25"/>
      <c r="D968219" s="25"/>
      <c r="E968219" s="25"/>
      <c r="J968219" s="25"/>
      <c r="K968219" s="25"/>
      <c r="M968219" s="25"/>
    </row>
    <row r="968220" spans="1:13" ht="17.25" customHeight="1" x14ac:dyDescent="0.15">
      <c r="A968220" s="25"/>
      <c r="C968220" s="25"/>
      <c r="D968220" s="25"/>
      <c r="E968220" s="25"/>
      <c r="J968220" s="25"/>
      <c r="K968220" s="25"/>
      <c r="M968220" s="25"/>
    </row>
    <row r="968221" spans="1:13" ht="17.25" customHeight="1" x14ac:dyDescent="0.15">
      <c r="A968221" s="25"/>
      <c r="C968221" s="25"/>
      <c r="D968221" s="25"/>
      <c r="E968221" s="25"/>
      <c r="J968221" s="25"/>
      <c r="K968221" s="25"/>
      <c r="M968221" s="25"/>
    </row>
    <row r="968222" spans="1:13" ht="17.25" customHeight="1" x14ac:dyDescent="0.15">
      <c r="A968222" s="25"/>
      <c r="C968222" s="25"/>
      <c r="D968222" s="25"/>
      <c r="E968222" s="25"/>
      <c r="J968222" s="25"/>
      <c r="K968222" s="25"/>
      <c r="M968222" s="25"/>
    </row>
    <row r="968223" spans="1:13" ht="17.25" customHeight="1" x14ac:dyDescent="0.15">
      <c r="A968223" s="25"/>
      <c r="C968223" s="25"/>
      <c r="D968223" s="25"/>
      <c r="E968223" s="25"/>
      <c r="J968223" s="25"/>
      <c r="K968223" s="25"/>
      <c r="M968223" s="25"/>
    </row>
    <row r="968224" spans="1:13" ht="17.25" customHeight="1" x14ac:dyDescent="0.15">
      <c r="A968224" s="25"/>
      <c r="C968224" s="25"/>
      <c r="D968224" s="25"/>
      <c r="E968224" s="25"/>
      <c r="J968224" s="25"/>
      <c r="K968224" s="25"/>
      <c r="M968224" s="25"/>
    </row>
    <row r="968225" spans="1:13" ht="17.25" customHeight="1" x14ac:dyDescent="0.15">
      <c r="A968225" s="25"/>
      <c r="C968225" s="25"/>
      <c r="D968225" s="25"/>
      <c r="E968225" s="25"/>
      <c r="J968225" s="25"/>
      <c r="K968225" s="25"/>
      <c r="M968225" s="25"/>
    </row>
    <row r="968226" spans="1:13" ht="17.25" customHeight="1" x14ac:dyDescent="0.15">
      <c r="A968226" s="25"/>
      <c r="C968226" s="25"/>
      <c r="D968226" s="25"/>
      <c r="E968226" s="25"/>
      <c r="J968226" s="25"/>
      <c r="K968226" s="25"/>
      <c r="M968226" s="25"/>
    </row>
    <row r="968227" spans="1:13" ht="17.25" customHeight="1" x14ac:dyDescent="0.15">
      <c r="A968227" s="25"/>
      <c r="C968227" s="25"/>
      <c r="D968227" s="25"/>
      <c r="E968227" s="25"/>
      <c r="J968227" s="25"/>
      <c r="K968227" s="25"/>
      <c r="M968227" s="25"/>
    </row>
    <row r="968228" spans="1:13" ht="17.25" customHeight="1" x14ac:dyDescent="0.15">
      <c r="A968228" s="25"/>
      <c r="C968228" s="25"/>
      <c r="D968228" s="25"/>
      <c r="E968228" s="25"/>
      <c r="J968228" s="25"/>
      <c r="K968228" s="25"/>
      <c r="M968228" s="25"/>
    </row>
    <row r="968229" spans="1:13" ht="17.25" customHeight="1" x14ac:dyDescent="0.15">
      <c r="A968229" s="25"/>
      <c r="C968229" s="25"/>
      <c r="D968229" s="25"/>
      <c r="E968229" s="25"/>
      <c r="J968229" s="25"/>
      <c r="K968229" s="25"/>
      <c r="M968229" s="25"/>
    </row>
    <row r="968230" spans="1:13" ht="17.25" customHeight="1" x14ac:dyDescent="0.15">
      <c r="A968230" s="25"/>
      <c r="C968230" s="25"/>
      <c r="D968230" s="25"/>
      <c r="E968230" s="25"/>
      <c r="J968230" s="25"/>
      <c r="K968230" s="25"/>
      <c r="M968230" s="25"/>
    </row>
    <row r="968231" spans="1:13" ht="17.25" customHeight="1" x14ac:dyDescent="0.15">
      <c r="A968231" s="25"/>
      <c r="C968231" s="25"/>
      <c r="D968231" s="25"/>
      <c r="E968231" s="25"/>
      <c r="J968231" s="25"/>
      <c r="K968231" s="25"/>
      <c r="M968231" s="25"/>
    </row>
    <row r="968232" spans="1:13" ht="17.25" customHeight="1" x14ac:dyDescent="0.15">
      <c r="A968232" s="25"/>
      <c r="C968232" s="25"/>
      <c r="D968232" s="25"/>
      <c r="E968232" s="25"/>
      <c r="J968232" s="25"/>
      <c r="K968232" s="25"/>
      <c r="M968232" s="25"/>
    </row>
    <row r="968233" spans="1:13" ht="17.25" customHeight="1" x14ac:dyDescent="0.15">
      <c r="A968233" s="25"/>
      <c r="C968233" s="25"/>
      <c r="D968233" s="25"/>
      <c r="E968233" s="25"/>
      <c r="J968233" s="25"/>
      <c r="K968233" s="25"/>
      <c r="M968233" s="25"/>
    </row>
    <row r="968234" spans="1:13" ht="17.25" customHeight="1" x14ac:dyDescent="0.15">
      <c r="A968234" s="25"/>
      <c r="C968234" s="25"/>
      <c r="D968234" s="25"/>
      <c r="E968234" s="25"/>
      <c r="J968234" s="25"/>
      <c r="K968234" s="25"/>
      <c r="M968234" s="25"/>
    </row>
    <row r="968235" spans="1:13" ht="17.25" customHeight="1" x14ac:dyDescent="0.15">
      <c r="A968235" s="25"/>
      <c r="C968235" s="25"/>
      <c r="D968235" s="25"/>
      <c r="E968235" s="25"/>
      <c r="J968235" s="25"/>
      <c r="K968235" s="25"/>
      <c r="M968235" s="25"/>
    </row>
    <row r="968236" spans="1:13" ht="17.25" customHeight="1" x14ac:dyDescent="0.15">
      <c r="A968236" s="25"/>
      <c r="C968236" s="25"/>
      <c r="D968236" s="25"/>
      <c r="E968236" s="25"/>
      <c r="J968236" s="25"/>
      <c r="K968236" s="25"/>
      <c r="M968236" s="25"/>
    </row>
    <row r="968237" spans="1:13" ht="17.25" customHeight="1" x14ac:dyDescent="0.15">
      <c r="A968237" s="25"/>
      <c r="C968237" s="25"/>
      <c r="D968237" s="25"/>
      <c r="E968237" s="25"/>
      <c r="J968237" s="25"/>
      <c r="K968237" s="25"/>
      <c r="M968237" s="25"/>
    </row>
    <row r="968238" spans="1:13" ht="17.25" customHeight="1" x14ac:dyDescent="0.15">
      <c r="A968238" s="25"/>
      <c r="C968238" s="25"/>
      <c r="D968238" s="25"/>
      <c r="E968238" s="25"/>
      <c r="J968238" s="25"/>
      <c r="K968238" s="25"/>
      <c r="M968238" s="25"/>
    </row>
    <row r="968239" spans="1:13" ht="17.25" customHeight="1" x14ac:dyDescent="0.15">
      <c r="A968239" s="25"/>
      <c r="C968239" s="25"/>
      <c r="D968239" s="25"/>
      <c r="E968239" s="25"/>
      <c r="J968239" s="25"/>
      <c r="K968239" s="25"/>
      <c r="M968239" s="25"/>
    </row>
    <row r="968240" spans="1:13" ht="17.25" customHeight="1" x14ac:dyDescent="0.15">
      <c r="A968240" s="25"/>
      <c r="C968240" s="25"/>
      <c r="D968240" s="25"/>
      <c r="E968240" s="25"/>
      <c r="J968240" s="25"/>
      <c r="K968240" s="25"/>
      <c r="M968240" s="25"/>
    </row>
    <row r="968241" spans="1:13" ht="17.25" customHeight="1" x14ac:dyDescent="0.15">
      <c r="A968241" s="25"/>
      <c r="C968241" s="25"/>
      <c r="D968241" s="25"/>
      <c r="E968241" s="25"/>
      <c r="J968241" s="25"/>
      <c r="K968241" s="25"/>
      <c r="M968241" s="25"/>
    </row>
    <row r="968242" spans="1:13" ht="17.25" customHeight="1" x14ac:dyDescent="0.15">
      <c r="A968242" s="25"/>
      <c r="C968242" s="25"/>
      <c r="D968242" s="25"/>
      <c r="E968242" s="25"/>
      <c r="J968242" s="25"/>
      <c r="K968242" s="25"/>
      <c r="M968242" s="25"/>
    </row>
    <row r="968243" spans="1:13" ht="17.25" customHeight="1" x14ac:dyDescent="0.15">
      <c r="A968243" s="25"/>
      <c r="C968243" s="25"/>
      <c r="D968243" s="25"/>
      <c r="E968243" s="25"/>
      <c r="J968243" s="25"/>
      <c r="K968243" s="25"/>
      <c r="M968243" s="25"/>
    </row>
    <row r="968244" spans="1:13" ht="17.25" customHeight="1" x14ac:dyDescent="0.15">
      <c r="A968244" s="25"/>
      <c r="C968244" s="25"/>
      <c r="D968244" s="25"/>
      <c r="E968244" s="25"/>
      <c r="J968244" s="25"/>
      <c r="K968244" s="25"/>
      <c r="M968244" s="25"/>
    </row>
    <row r="968245" spans="1:13" ht="17.25" customHeight="1" x14ac:dyDescent="0.15">
      <c r="A968245" s="25"/>
      <c r="C968245" s="25"/>
      <c r="D968245" s="25"/>
      <c r="E968245" s="25"/>
      <c r="J968245" s="25"/>
      <c r="K968245" s="25"/>
      <c r="M968245" s="25"/>
    </row>
    <row r="968246" spans="1:13" ht="17.25" customHeight="1" x14ac:dyDescent="0.15">
      <c r="A968246" s="25"/>
      <c r="C968246" s="25"/>
      <c r="D968246" s="25"/>
      <c r="E968246" s="25"/>
      <c r="J968246" s="25"/>
      <c r="K968246" s="25"/>
      <c r="M968246" s="25"/>
    </row>
    <row r="968247" spans="1:13" ht="17.25" customHeight="1" x14ac:dyDescent="0.15">
      <c r="A968247" s="25"/>
      <c r="C968247" s="25"/>
      <c r="D968247" s="25"/>
      <c r="E968247" s="25"/>
      <c r="J968247" s="25"/>
      <c r="K968247" s="25"/>
      <c r="M968247" s="25"/>
    </row>
    <row r="968248" spans="1:13" ht="17.25" customHeight="1" x14ac:dyDescent="0.15">
      <c r="A968248" s="25"/>
      <c r="C968248" s="25"/>
      <c r="D968248" s="25"/>
      <c r="E968248" s="25"/>
      <c r="J968248" s="25"/>
      <c r="K968248" s="25"/>
      <c r="M968248" s="25"/>
    </row>
    <row r="968249" spans="1:13" ht="17.25" customHeight="1" x14ac:dyDescent="0.15">
      <c r="A968249" s="25"/>
      <c r="C968249" s="25"/>
      <c r="D968249" s="25"/>
      <c r="E968249" s="25"/>
      <c r="J968249" s="25"/>
      <c r="K968249" s="25"/>
      <c r="M968249" s="25"/>
    </row>
    <row r="968250" spans="1:13" ht="17.25" customHeight="1" x14ac:dyDescent="0.15">
      <c r="A968250" s="25"/>
      <c r="C968250" s="25"/>
      <c r="D968250" s="25"/>
      <c r="E968250" s="25"/>
      <c r="J968250" s="25"/>
      <c r="K968250" s="25"/>
      <c r="M968250" s="25"/>
    </row>
    <row r="968251" spans="1:13" ht="17.25" customHeight="1" x14ac:dyDescent="0.15">
      <c r="A968251" s="25"/>
      <c r="C968251" s="25"/>
      <c r="D968251" s="25"/>
      <c r="E968251" s="25"/>
      <c r="J968251" s="25"/>
      <c r="K968251" s="25"/>
      <c r="M968251" s="25"/>
    </row>
    <row r="968252" spans="1:13" ht="17.25" customHeight="1" x14ac:dyDescent="0.15">
      <c r="A968252" s="25"/>
      <c r="C968252" s="25"/>
      <c r="D968252" s="25"/>
      <c r="E968252" s="25"/>
      <c r="J968252" s="25"/>
      <c r="K968252" s="25"/>
      <c r="M968252" s="25"/>
    </row>
    <row r="968253" spans="1:13" ht="17.25" customHeight="1" x14ac:dyDescent="0.15">
      <c r="A968253" s="25"/>
      <c r="C968253" s="25"/>
      <c r="D968253" s="25"/>
      <c r="E968253" s="25"/>
      <c r="J968253" s="25"/>
      <c r="K968253" s="25"/>
      <c r="M968253" s="25"/>
    </row>
    <row r="968254" spans="1:13" ht="17.25" customHeight="1" x14ac:dyDescent="0.15">
      <c r="A968254" s="25"/>
      <c r="C968254" s="25"/>
      <c r="D968254" s="25"/>
      <c r="E968254" s="25"/>
      <c r="J968254" s="25"/>
      <c r="K968254" s="25"/>
      <c r="M968254" s="25"/>
    </row>
    <row r="968255" spans="1:13" ht="17.25" customHeight="1" x14ac:dyDescent="0.15">
      <c r="A968255" s="25"/>
      <c r="C968255" s="25"/>
      <c r="D968255" s="25"/>
      <c r="E968255" s="25"/>
      <c r="J968255" s="25"/>
      <c r="K968255" s="25"/>
      <c r="M968255" s="25"/>
    </row>
    <row r="968256" spans="1:13" ht="17.25" customHeight="1" x14ac:dyDescent="0.15">
      <c r="A968256" s="25"/>
      <c r="C968256" s="25"/>
      <c r="D968256" s="25"/>
      <c r="E968256" s="25"/>
      <c r="J968256" s="25"/>
      <c r="K968256" s="25"/>
      <c r="M968256" s="25"/>
    </row>
    <row r="968257" spans="1:13" ht="17.25" customHeight="1" x14ac:dyDescent="0.15">
      <c r="A968257" s="25"/>
      <c r="C968257" s="25"/>
      <c r="D968257" s="25"/>
      <c r="E968257" s="25"/>
      <c r="J968257" s="25"/>
      <c r="K968257" s="25"/>
      <c r="M968257" s="25"/>
    </row>
    <row r="968258" spans="1:13" ht="17.25" customHeight="1" x14ac:dyDescent="0.15">
      <c r="A968258" s="25"/>
      <c r="C968258" s="25"/>
      <c r="D968258" s="25"/>
      <c r="E968258" s="25"/>
      <c r="J968258" s="25"/>
      <c r="K968258" s="25"/>
      <c r="M968258" s="25"/>
    </row>
    <row r="968259" spans="1:13" ht="17.25" customHeight="1" x14ac:dyDescent="0.15">
      <c r="A968259" s="25"/>
      <c r="C968259" s="25"/>
      <c r="D968259" s="25"/>
      <c r="E968259" s="25"/>
      <c r="J968259" s="25"/>
      <c r="K968259" s="25"/>
      <c r="M968259" s="25"/>
    </row>
    <row r="968260" spans="1:13" ht="17.25" customHeight="1" x14ac:dyDescent="0.15">
      <c r="A968260" s="25"/>
      <c r="C968260" s="25"/>
      <c r="D968260" s="25"/>
      <c r="E968260" s="25"/>
      <c r="J968260" s="25"/>
      <c r="K968260" s="25"/>
      <c r="M968260" s="25"/>
    </row>
    <row r="968261" spans="1:13" ht="17.25" customHeight="1" x14ac:dyDescent="0.15">
      <c r="A968261" s="25"/>
      <c r="C968261" s="25"/>
      <c r="D968261" s="25"/>
      <c r="E968261" s="25"/>
      <c r="J968261" s="25"/>
      <c r="K968261" s="25"/>
      <c r="M968261" s="25"/>
    </row>
    <row r="968262" spans="1:13" ht="17.25" customHeight="1" x14ac:dyDescent="0.15">
      <c r="A968262" s="25"/>
      <c r="C968262" s="25"/>
      <c r="D968262" s="25"/>
      <c r="E968262" s="25"/>
      <c r="J968262" s="25"/>
      <c r="K968262" s="25"/>
      <c r="M968262" s="25"/>
    </row>
    <row r="968263" spans="1:13" ht="17.25" customHeight="1" x14ac:dyDescent="0.15">
      <c r="A968263" s="25"/>
      <c r="C968263" s="25"/>
      <c r="D968263" s="25"/>
      <c r="E968263" s="25"/>
      <c r="J968263" s="25"/>
      <c r="K968263" s="25"/>
      <c r="M968263" s="25"/>
    </row>
    <row r="968264" spans="1:13" ht="17.25" customHeight="1" x14ac:dyDescent="0.15">
      <c r="A968264" s="25"/>
      <c r="C968264" s="25"/>
      <c r="D968264" s="25"/>
      <c r="E968264" s="25"/>
      <c r="J968264" s="25"/>
      <c r="K968264" s="25"/>
      <c r="M968264" s="25"/>
    </row>
    <row r="968265" spans="1:13" ht="17.25" customHeight="1" x14ac:dyDescent="0.15">
      <c r="A968265" s="25"/>
      <c r="C968265" s="25"/>
      <c r="D968265" s="25"/>
      <c r="E968265" s="25"/>
      <c r="J968265" s="25"/>
      <c r="K968265" s="25"/>
      <c r="M968265" s="25"/>
    </row>
    <row r="968266" spans="1:13" ht="17.25" customHeight="1" x14ac:dyDescent="0.15">
      <c r="A968266" s="25"/>
      <c r="C968266" s="25"/>
      <c r="D968266" s="25"/>
      <c r="E968266" s="25"/>
      <c r="J968266" s="25"/>
      <c r="K968266" s="25"/>
      <c r="M968266" s="25"/>
    </row>
    <row r="968267" spans="1:13" ht="17.25" customHeight="1" x14ac:dyDescent="0.15">
      <c r="A968267" s="25"/>
      <c r="C968267" s="25"/>
      <c r="D968267" s="25"/>
      <c r="E968267" s="25"/>
      <c r="J968267" s="25"/>
      <c r="K968267" s="25"/>
      <c r="M968267" s="25"/>
    </row>
    <row r="968268" spans="1:13" ht="17.25" customHeight="1" x14ac:dyDescent="0.15">
      <c r="A968268" s="25"/>
      <c r="C968268" s="25"/>
      <c r="D968268" s="25"/>
      <c r="E968268" s="25"/>
      <c r="J968268" s="25"/>
      <c r="K968268" s="25"/>
      <c r="M968268" s="25"/>
    </row>
    <row r="968269" spans="1:13" ht="17.25" customHeight="1" x14ac:dyDescent="0.15">
      <c r="A968269" s="25"/>
      <c r="C968269" s="25"/>
      <c r="D968269" s="25"/>
      <c r="E968269" s="25"/>
      <c r="J968269" s="25"/>
      <c r="K968269" s="25"/>
      <c r="M968269" s="25"/>
    </row>
    <row r="968270" spans="1:13" ht="17.25" customHeight="1" x14ac:dyDescent="0.15">
      <c r="A968270" s="25"/>
      <c r="C968270" s="25"/>
      <c r="D968270" s="25"/>
      <c r="E968270" s="25"/>
      <c r="J968270" s="25"/>
      <c r="K968270" s="25"/>
      <c r="M968270" s="25"/>
    </row>
    <row r="968271" spans="1:13" ht="17.25" customHeight="1" x14ac:dyDescent="0.15">
      <c r="A968271" s="25"/>
      <c r="C968271" s="25"/>
      <c r="D968271" s="25"/>
      <c r="E968271" s="25"/>
      <c r="J968271" s="25"/>
      <c r="K968271" s="25"/>
      <c r="M968271" s="25"/>
    </row>
    <row r="968272" spans="1:13" ht="17.25" customHeight="1" x14ac:dyDescent="0.15">
      <c r="A968272" s="25"/>
      <c r="C968272" s="25"/>
      <c r="D968272" s="25"/>
      <c r="E968272" s="25"/>
      <c r="J968272" s="25"/>
      <c r="K968272" s="25"/>
      <c r="M968272" s="25"/>
    </row>
    <row r="968273" spans="1:13" ht="17.25" customHeight="1" x14ac:dyDescent="0.15">
      <c r="A968273" s="25"/>
      <c r="C968273" s="25"/>
      <c r="D968273" s="25"/>
      <c r="E968273" s="25"/>
      <c r="J968273" s="25"/>
      <c r="K968273" s="25"/>
      <c r="M968273" s="25"/>
    </row>
    <row r="968274" spans="1:13" ht="17.25" customHeight="1" x14ac:dyDescent="0.15">
      <c r="A968274" s="25"/>
      <c r="C968274" s="25"/>
      <c r="D968274" s="25"/>
      <c r="E968274" s="25"/>
      <c r="J968274" s="25"/>
      <c r="K968274" s="25"/>
      <c r="M968274" s="25"/>
    </row>
    <row r="968275" spans="1:13" ht="17.25" customHeight="1" x14ac:dyDescent="0.15">
      <c r="A968275" s="25"/>
      <c r="C968275" s="25"/>
      <c r="D968275" s="25"/>
      <c r="E968275" s="25"/>
      <c r="J968275" s="25"/>
      <c r="K968275" s="25"/>
      <c r="M968275" s="25"/>
    </row>
    <row r="968276" spans="1:13" ht="17.25" customHeight="1" x14ac:dyDescent="0.15">
      <c r="A968276" s="25"/>
      <c r="C968276" s="25"/>
      <c r="D968276" s="25"/>
      <c r="E968276" s="25"/>
      <c r="J968276" s="25"/>
      <c r="K968276" s="25"/>
      <c r="M968276" s="25"/>
    </row>
    <row r="968277" spans="1:13" ht="17.25" customHeight="1" x14ac:dyDescent="0.15">
      <c r="A968277" s="25"/>
      <c r="C968277" s="25"/>
      <c r="D968277" s="25"/>
      <c r="E968277" s="25"/>
      <c r="J968277" s="25"/>
      <c r="K968277" s="25"/>
      <c r="M968277" s="25"/>
    </row>
    <row r="968278" spans="1:13" ht="17.25" customHeight="1" x14ac:dyDescent="0.15">
      <c r="A968278" s="25"/>
      <c r="C968278" s="25"/>
      <c r="D968278" s="25"/>
      <c r="E968278" s="25"/>
      <c r="J968278" s="25"/>
      <c r="K968278" s="25"/>
      <c r="M968278" s="25"/>
    </row>
    <row r="968279" spans="1:13" ht="17.25" customHeight="1" x14ac:dyDescent="0.15">
      <c r="A968279" s="25"/>
      <c r="C968279" s="25"/>
      <c r="D968279" s="25"/>
      <c r="E968279" s="25"/>
      <c r="J968279" s="25"/>
      <c r="K968279" s="25"/>
      <c r="M968279" s="25"/>
    </row>
    <row r="968280" spans="1:13" ht="17.25" customHeight="1" x14ac:dyDescent="0.15">
      <c r="A968280" s="25"/>
      <c r="C968280" s="25"/>
      <c r="D968280" s="25"/>
      <c r="E968280" s="25"/>
      <c r="J968280" s="25"/>
      <c r="K968280" s="25"/>
      <c r="M968280" s="25"/>
    </row>
    <row r="968281" spans="1:13" ht="17.25" customHeight="1" x14ac:dyDescent="0.15">
      <c r="A968281" s="25"/>
      <c r="C968281" s="25"/>
      <c r="D968281" s="25"/>
      <c r="E968281" s="25"/>
      <c r="J968281" s="25"/>
      <c r="K968281" s="25"/>
      <c r="M968281" s="25"/>
    </row>
    <row r="968282" spans="1:13" ht="17.25" customHeight="1" x14ac:dyDescent="0.15">
      <c r="A968282" s="25"/>
      <c r="C968282" s="25"/>
      <c r="D968282" s="25"/>
      <c r="E968282" s="25"/>
      <c r="J968282" s="25"/>
      <c r="K968282" s="25"/>
      <c r="M968282" s="25"/>
    </row>
    <row r="968283" spans="1:13" ht="17.25" customHeight="1" x14ac:dyDescent="0.15">
      <c r="A968283" s="25"/>
      <c r="C968283" s="25"/>
      <c r="D968283" s="25"/>
      <c r="E968283" s="25"/>
      <c r="J968283" s="25"/>
      <c r="K968283" s="25"/>
      <c r="M968283" s="25"/>
    </row>
    <row r="968284" spans="1:13" ht="17.25" customHeight="1" x14ac:dyDescent="0.15">
      <c r="A968284" s="25"/>
      <c r="C968284" s="25"/>
      <c r="D968284" s="25"/>
      <c r="E968284" s="25"/>
      <c r="J968284" s="25"/>
      <c r="K968284" s="25"/>
      <c r="M968284" s="25"/>
    </row>
    <row r="968285" spans="1:13" ht="17.25" customHeight="1" x14ac:dyDescent="0.15">
      <c r="A968285" s="25"/>
      <c r="C968285" s="25"/>
      <c r="D968285" s="25"/>
      <c r="E968285" s="25"/>
      <c r="J968285" s="25"/>
      <c r="K968285" s="25"/>
      <c r="M968285" s="25"/>
    </row>
    <row r="968286" spans="1:13" ht="17.25" customHeight="1" x14ac:dyDescent="0.15">
      <c r="A968286" s="25"/>
      <c r="C968286" s="25"/>
      <c r="D968286" s="25"/>
      <c r="E968286" s="25"/>
      <c r="J968286" s="25"/>
      <c r="K968286" s="25"/>
      <c r="M968286" s="25"/>
    </row>
    <row r="968287" spans="1:13" ht="17.25" customHeight="1" x14ac:dyDescent="0.15">
      <c r="A968287" s="25"/>
      <c r="C968287" s="25"/>
      <c r="D968287" s="25"/>
      <c r="E968287" s="25"/>
      <c r="J968287" s="25"/>
      <c r="K968287" s="25"/>
      <c r="M968287" s="25"/>
    </row>
    <row r="968288" spans="1:13" ht="17.25" customHeight="1" x14ac:dyDescent="0.15">
      <c r="A968288" s="25"/>
      <c r="C968288" s="25"/>
      <c r="D968288" s="25"/>
      <c r="E968288" s="25"/>
      <c r="J968288" s="25"/>
      <c r="K968288" s="25"/>
      <c r="M968288" s="25"/>
    </row>
    <row r="968289" spans="1:13" ht="17.25" customHeight="1" x14ac:dyDescent="0.15">
      <c r="A968289" s="25"/>
      <c r="C968289" s="25"/>
      <c r="D968289" s="25"/>
      <c r="E968289" s="25"/>
      <c r="J968289" s="25"/>
      <c r="K968289" s="25"/>
      <c r="M968289" s="25"/>
    </row>
    <row r="968290" spans="1:13" ht="17.25" customHeight="1" x14ac:dyDescent="0.15">
      <c r="A968290" s="25"/>
      <c r="C968290" s="25"/>
      <c r="D968290" s="25"/>
      <c r="E968290" s="25"/>
      <c r="J968290" s="25"/>
      <c r="K968290" s="25"/>
      <c r="M968290" s="25"/>
    </row>
    <row r="968291" spans="1:13" ht="17.25" customHeight="1" x14ac:dyDescent="0.15">
      <c r="A968291" s="25"/>
      <c r="C968291" s="25"/>
      <c r="D968291" s="25"/>
      <c r="E968291" s="25"/>
      <c r="J968291" s="25"/>
      <c r="K968291" s="25"/>
      <c r="M968291" s="25"/>
    </row>
    <row r="968292" spans="1:13" ht="17.25" customHeight="1" x14ac:dyDescent="0.15">
      <c r="A968292" s="25"/>
      <c r="C968292" s="25"/>
      <c r="D968292" s="25"/>
      <c r="E968292" s="25"/>
      <c r="J968292" s="25"/>
      <c r="K968292" s="25"/>
      <c r="M968292" s="25"/>
    </row>
    <row r="968293" spans="1:13" ht="17.25" customHeight="1" x14ac:dyDescent="0.15">
      <c r="A968293" s="25"/>
      <c r="C968293" s="25"/>
      <c r="D968293" s="25"/>
      <c r="E968293" s="25"/>
      <c r="J968293" s="25"/>
      <c r="K968293" s="25"/>
      <c r="M968293" s="25"/>
    </row>
    <row r="968294" spans="1:13" ht="17.25" customHeight="1" x14ac:dyDescent="0.15">
      <c r="A968294" s="25"/>
      <c r="C968294" s="25"/>
      <c r="D968294" s="25"/>
      <c r="E968294" s="25"/>
      <c r="J968294" s="25"/>
      <c r="K968294" s="25"/>
      <c r="M968294" s="25"/>
    </row>
    <row r="968295" spans="1:13" ht="17.25" customHeight="1" x14ac:dyDescent="0.15">
      <c r="A968295" s="25"/>
      <c r="C968295" s="25"/>
      <c r="D968295" s="25"/>
      <c r="E968295" s="25"/>
      <c r="J968295" s="25"/>
      <c r="K968295" s="25"/>
      <c r="M968295" s="25"/>
    </row>
    <row r="968296" spans="1:13" ht="17.25" customHeight="1" x14ac:dyDescent="0.15">
      <c r="A968296" s="25"/>
      <c r="C968296" s="25"/>
      <c r="D968296" s="25"/>
      <c r="E968296" s="25"/>
      <c r="J968296" s="25"/>
      <c r="K968296" s="25"/>
      <c r="M968296" s="25"/>
    </row>
    <row r="968297" spans="1:13" ht="17.25" customHeight="1" x14ac:dyDescent="0.15">
      <c r="A968297" s="25"/>
      <c r="C968297" s="25"/>
      <c r="D968297" s="25"/>
      <c r="E968297" s="25"/>
      <c r="J968297" s="25"/>
      <c r="K968297" s="25"/>
      <c r="M968297" s="25"/>
    </row>
    <row r="968298" spans="1:13" ht="17.25" customHeight="1" x14ac:dyDescent="0.15">
      <c r="A968298" s="25"/>
      <c r="C968298" s="25"/>
      <c r="D968298" s="25"/>
      <c r="E968298" s="25"/>
      <c r="J968298" s="25"/>
      <c r="K968298" s="25"/>
      <c r="M968298" s="25"/>
    </row>
    <row r="968299" spans="1:13" ht="17.25" customHeight="1" x14ac:dyDescent="0.15">
      <c r="A968299" s="25"/>
      <c r="C968299" s="25"/>
      <c r="D968299" s="25"/>
      <c r="E968299" s="25"/>
      <c r="J968299" s="25"/>
      <c r="K968299" s="25"/>
      <c r="M968299" s="25"/>
    </row>
    <row r="968300" spans="1:13" ht="17.25" customHeight="1" x14ac:dyDescent="0.15">
      <c r="A968300" s="25"/>
      <c r="C968300" s="25"/>
      <c r="D968300" s="25"/>
      <c r="E968300" s="25"/>
      <c r="J968300" s="25"/>
      <c r="K968300" s="25"/>
      <c r="M968300" s="25"/>
    </row>
    <row r="968301" spans="1:13" ht="17.25" customHeight="1" x14ac:dyDescent="0.15">
      <c r="A968301" s="25"/>
      <c r="C968301" s="25"/>
      <c r="D968301" s="25"/>
      <c r="E968301" s="25"/>
      <c r="J968301" s="25"/>
      <c r="K968301" s="25"/>
      <c r="M968301" s="25"/>
    </row>
    <row r="968302" spans="1:13" ht="17.25" customHeight="1" x14ac:dyDescent="0.15">
      <c r="A968302" s="25"/>
      <c r="C968302" s="25"/>
      <c r="D968302" s="25"/>
      <c r="E968302" s="25"/>
      <c r="J968302" s="25"/>
      <c r="K968302" s="25"/>
      <c r="M968302" s="25"/>
    </row>
    <row r="968303" spans="1:13" ht="17.25" customHeight="1" x14ac:dyDescent="0.15">
      <c r="A968303" s="25"/>
      <c r="C968303" s="25"/>
      <c r="D968303" s="25"/>
      <c r="E968303" s="25"/>
      <c r="J968303" s="25"/>
      <c r="K968303" s="25"/>
      <c r="M968303" s="25"/>
    </row>
    <row r="968304" spans="1:13" ht="17.25" customHeight="1" x14ac:dyDescent="0.15">
      <c r="A968304" s="25"/>
      <c r="C968304" s="25"/>
      <c r="D968304" s="25"/>
      <c r="E968304" s="25"/>
      <c r="J968304" s="25"/>
      <c r="K968304" s="25"/>
      <c r="M968304" s="25"/>
    </row>
    <row r="968305" spans="1:13" ht="17.25" customHeight="1" x14ac:dyDescent="0.15">
      <c r="A968305" s="25"/>
      <c r="C968305" s="25"/>
      <c r="D968305" s="25"/>
      <c r="E968305" s="25"/>
      <c r="J968305" s="25"/>
      <c r="K968305" s="25"/>
      <c r="M968305" s="25"/>
    </row>
    <row r="968306" spans="1:13" ht="17.25" customHeight="1" x14ac:dyDescent="0.15">
      <c r="A968306" s="25"/>
      <c r="C968306" s="25"/>
      <c r="D968306" s="25"/>
      <c r="E968306" s="25"/>
      <c r="J968306" s="25"/>
      <c r="K968306" s="25"/>
      <c r="M968306" s="25"/>
    </row>
    <row r="968307" spans="1:13" ht="17.25" customHeight="1" x14ac:dyDescent="0.15">
      <c r="A968307" s="25"/>
      <c r="C968307" s="25"/>
      <c r="D968307" s="25"/>
      <c r="E968307" s="25"/>
      <c r="J968307" s="25"/>
      <c r="K968307" s="25"/>
      <c r="M968307" s="25"/>
    </row>
    <row r="968308" spans="1:13" ht="17.25" customHeight="1" x14ac:dyDescent="0.15">
      <c r="A968308" s="25"/>
      <c r="C968308" s="25"/>
      <c r="D968308" s="25"/>
      <c r="E968308" s="25"/>
      <c r="J968308" s="25"/>
      <c r="K968308" s="25"/>
      <c r="M968308" s="25"/>
    </row>
    <row r="968309" spans="1:13" ht="17.25" customHeight="1" x14ac:dyDescent="0.15">
      <c r="A968309" s="25"/>
      <c r="C968309" s="25"/>
      <c r="D968309" s="25"/>
      <c r="E968309" s="25"/>
      <c r="J968309" s="25"/>
      <c r="K968309" s="25"/>
      <c r="M968309" s="25"/>
    </row>
    <row r="968310" spans="1:13" ht="17.25" customHeight="1" x14ac:dyDescent="0.15">
      <c r="A968310" s="25"/>
      <c r="C968310" s="25"/>
      <c r="D968310" s="25"/>
      <c r="E968310" s="25"/>
      <c r="J968310" s="25"/>
      <c r="K968310" s="25"/>
      <c r="M968310" s="25"/>
    </row>
    <row r="968311" spans="1:13" ht="17.25" customHeight="1" x14ac:dyDescent="0.15">
      <c r="A968311" s="25"/>
      <c r="C968311" s="25"/>
      <c r="D968311" s="25"/>
      <c r="E968311" s="25"/>
      <c r="J968311" s="25"/>
      <c r="K968311" s="25"/>
      <c r="M968311" s="25"/>
    </row>
    <row r="968312" spans="1:13" ht="17.25" customHeight="1" x14ac:dyDescent="0.15">
      <c r="A968312" s="25"/>
      <c r="C968312" s="25"/>
      <c r="D968312" s="25"/>
      <c r="E968312" s="25"/>
      <c r="J968312" s="25"/>
      <c r="K968312" s="25"/>
      <c r="M968312" s="25"/>
    </row>
    <row r="968313" spans="1:13" ht="17.25" customHeight="1" x14ac:dyDescent="0.15">
      <c r="A968313" s="25"/>
      <c r="C968313" s="25"/>
      <c r="D968313" s="25"/>
      <c r="E968313" s="25"/>
      <c r="J968313" s="25"/>
      <c r="K968313" s="25"/>
      <c r="M968313" s="25"/>
    </row>
    <row r="968314" spans="1:13" ht="17.25" customHeight="1" x14ac:dyDescent="0.15">
      <c r="A968314" s="25"/>
      <c r="C968314" s="25"/>
      <c r="D968314" s="25"/>
      <c r="E968314" s="25"/>
      <c r="J968314" s="25"/>
      <c r="K968314" s="25"/>
      <c r="M968314" s="25"/>
    </row>
    <row r="968315" spans="1:13" ht="17.25" customHeight="1" x14ac:dyDescent="0.15">
      <c r="A968315" s="25"/>
      <c r="C968315" s="25"/>
      <c r="D968315" s="25"/>
      <c r="E968315" s="25"/>
      <c r="J968315" s="25"/>
      <c r="K968315" s="25"/>
      <c r="M968315" s="25"/>
    </row>
    <row r="968316" spans="1:13" ht="17.25" customHeight="1" x14ac:dyDescent="0.15">
      <c r="A968316" s="25"/>
      <c r="C968316" s="25"/>
      <c r="D968316" s="25"/>
      <c r="E968316" s="25"/>
      <c r="J968316" s="25"/>
      <c r="K968316" s="25"/>
      <c r="M968316" s="25"/>
    </row>
    <row r="968317" spans="1:13" ht="17.25" customHeight="1" x14ac:dyDescent="0.15">
      <c r="A968317" s="25"/>
      <c r="C968317" s="25"/>
      <c r="D968317" s="25"/>
      <c r="E968317" s="25"/>
      <c r="J968317" s="25"/>
      <c r="K968317" s="25"/>
      <c r="M968317" s="25"/>
    </row>
    <row r="968318" spans="1:13" ht="17.25" customHeight="1" x14ac:dyDescent="0.15">
      <c r="A968318" s="25"/>
      <c r="C968318" s="25"/>
      <c r="D968318" s="25"/>
      <c r="E968318" s="25"/>
      <c r="J968318" s="25"/>
      <c r="K968318" s="25"/>
      <c r="M968318" s="25"/>
    </row>
    <row r="968319" spans="1:13" ht="17.25" customHeight="1" x14ac:dyDescent="0.15">
      <c r="A968319" s="25"/>
      <c r="C968319" s="25"/>
      <c r="D968319" s="25"/>
      <c r="E968319" s="25"/>
      <c r="J968319" s="25"/>
      <c r="K968319" s="25"/>
      <c r="M968319" s="25"/>
    </row>
    <row r="968320" spans="1:13" ht="17.25" customHeight="1" x14ac:dyDescent="0.15">
      <c r="A968320" s="25"/>
      <c r="C968320" s="25"/>
      <c r="D968320" s="25"/>
      <c r="E968320" s="25"/>
      <c r="J968320" s="25"/>
      <c r="K968320" s="25"/>
      <c r="M968320" s="25"/>
    </row>
    <row r="968321" spans="1:13" ht="17.25" customHeight="1" x14ac:dyDescent="0.15">
      <c r="A968321" s="25"/>
      <c r="C968321" s="25"/>
      <c r="D968321" s="25"/>
      <c r="E968321" s="25"/>
      <c r="J968321" s="25"/>
      <c r="K968321" s="25"/>
      <c r="M968321" s="25"/>
    </row>
    <row r="968322" spans="1:13" ht="17.25" customHeight="1" x14ac:dyDescent="0.15">
      <c r="A968322" s="25"/>
      <c r="C968322" s="25"/>
      <c r="D968322" s="25"/>
      <c r="E968322" s="25"/>
      <c r="J968322" s="25"/>
      <c r="K968322" s="25"/>
      <c r="M968322" s="25"/>
    </row>
    <row r="968323" spans="1:13" ht="17.25" customHeight="1" x14ac:dyDescent="0.15">
      <c r="A968323" s="25"/>
      <c r="C968323" s="25"/>
      <c r="D968323" s="25"/>
      <c r="E968323" s="25"/>
      <c r="J968323" s="25"/>
      <c r="K968323" s="25"/>
      <c r="M968323" s="25"/>
    </row>
    <row r="968324" spans="1:13" ht="17.25" customHeight="1" x14ac:dyDescent="0.15">
      <c r="A968324" s="25"/>
      <c r="C968324" s="25"/>
      <c r="D968324" s="25"/>
      <c r="E968324" s="25"/>
      <c r="J968324" s="25"/>
      <c r="K968324" s="25"/>
      <c r="M968324" s="25"/>
    </row>
    <row r="968325" spans="1:13" ht="17.25" customHeight="1" x14ac:dyDescent="0.15">
      <c r="A968325" s="25"/>
      <c r="C968325" s="25"/>
      <c r="D968325" s="25"/>
      <c r="E968325" s="25"/>
      <c r="J968325" s="25"/>
      <c r="K968325" s="25"/>
      <c r="M968325" s="25"/>
    </row>
    <row r="968326" spans="1:13" ht="17.25" customHeight="1" x14ac:dyDescent="0.15">
      <c r="A968326" s="25"/>
      <c r="C968326" s="25"/>
      <c r="D968326" s="25"/>
      <c r="E968326" s="25"/>
      <c r="J968326" s="25"/>
      <c r="K968326" s="25"/>
      <c r="M968326" s="25"/>
    </row>
    <row r="968327" spans="1:13" ht="17.25" customHeight="1" x14ac:dyDescent="0.15">
      <c r="A968327" s="25"/>
      <c r="C968327" s="25"/>
      <c r="D968327" s="25"/>
      <c r="E968327" s="25"/>
      <c r="J968327" s="25"/>
      <c r="K968327" s="25"/>
      <c r="M968327" s="25"/>
    </row>
    <row r="968328" spans="1:13" ht="17.25" customHeight="1" x14ac:dyDescent="0.15">
      <c r="A968328" s="25"/>
      <c r="C968328" s="25"/>
      <c r="D968328" s="25"/>
      <c r="E968328" s="25"/>
      <c r="J968328" s="25"/>
      <c r="K968328" s="25"/>
      <c r="M968328" s="25"/>
    </row>
    <row r="968329" spans="1:13" ht="17.25" customHeight="1" x14ac:dyDescent="0.15">
      <c r="A968329" s="25"/>
      <c r="C968329" s="25"/>
      <c r="D968329" s="25"/>
      <c r="E968329" s="25"/>
      <c r="J968329" s="25"/>
      <c r="K968329" s="25"/>
      <c r="M968329" s="25"/>
    </row>
    <row r="968330" spans="1:13" ht="17.25" customHeight="1" x14ac:dyDescent="0.15">
      <c r="A968330" s="25"/>
      <c r="C968330" s="25"/>
      <c r="D968330" s="25"/>
      <c r="E968330" s="25"/>
      <c r="J968330" s="25"/>
      <c r="K968330" s="25"/>
      <c r="M968330" s="25"/>
    </row>
    <row r="968331" spans="1:13" ht="17.25" customHeight="1" x14ac:dyDescent="0.15">
      <c r="A968331" s="25"/>
      <c r="C968331" s="25"/>
      <c r="D968331" s="25"/>
      <c r="E968331" s="25"/>
      <c r="J968331" s="25"/>
      <c r="K968331" s="25"/>
      <c r="M968331" s="25"/>
    </row>
    <row r="968332" spans="1:13" ht="17.25" customHeight="1" x14ac:dyDescent="0.15">
      <c r="A968332" s="25"/>
      <c r="C968332" s="25"/>
      <c r="D968332" s="25"/>
      <c r="E968332" s="25"/>
      <c r="J968332" s="25"/>
      <c r="K968332" s="25"/>
      <c r="M968332" s="25"/>
    </row>
    <row r="968333" spans="1:13" ht="17.25" customHeight="1" x14ac:dyDescent="0.15">
      <c r="A968333" s="25"/>
      <c r="C968333" s="25"/>
      <c r="D968333" s="25"/>
      <c r="E968333" s="25"/>
      <c r="J968333" s="25"/>
      <c r="K968333" s="25"/>
      <c r="M968333" s="25"/>
    </row>
    <row r="968334" spans="1:13" ht="17.25" customHeight="1" x14ac:dyDescent="0.15">
      <c r="A968334" s="25"/>
      <c r="C968334" s="25"/>
      <c r="D968334" s="25"/>
      <c r="E968334" s="25"/>
      <c r="J968334" s="25"/>
      <c r="K968334" s="25"/>
      <c r="M968334" s="25"/>
    </row>
    <row r="968335" spans="1:13" ht="17.25" customHeight="1" x14ac:dyDescent="0.15">
      <c r="A968335" s="25"/>
      <c r="C968335" s="25"/>
      <c r="D968335" s="25"/>
      <c r="E968335" s="25"/>
      <c r="J968335" s="25"/>
      <c r="K968335" s="25"/>
      <c r="M968335" s="25"/>
    </row>
    <row r="968336" spans="1:13" ht="17.25" customHeight="1" x14ac:dyDescent="0.15">
      <c r="A968336" s="25"/>
      <c r="C968336" s="25"/>
      <c r="D968336" s="25"/>
      <c r="E968336" s="25"/>
      <c r="J968336" s="25"/>
      <c r="K968336" s="25"/>
      <c r="M968336" s="25"/>
    </row>
    <row r="968337" spans="1:13" ht="17.25" customHeight="1" x14ac:dyDescent="0.15">
      <c r="A968337" s="25"/>
      <c r="C968337" s="25"/>
      <c r="D968337" s="25"/>
      <c r="E968337" s="25"/>
      <c r="J968337" s="25"/>
      <c r="K968337" s="25"/>
      <c r="M968337" s="25"/>
    </row>
    <row r="968338" spans="1:13" ht="17.25" customHeight="1" x14ac:dyDescent="0.15">
      <c r="A968338" s="25"/>
      <c r="C968338" s="25"/>
      <c r="D968338" s="25"/>
      <c r="E968338" s="25"/>
      <c r="J968338" s="25"/>
      <c r="K968338" s="25"/>
      <c r="M968338" s="25"/>
    </row>
    <row r="968339" spans="1:13" ht="17.25" customHeight="1" x14ac:dyDescent="0.15">
      <c r="A968339" s="25"/>
      <c r="C968339" s="25"/>
      <c r="D968339" s="25"/>
      <c r="E968339" s="25"/>
      <c r="J968339" s="25"/>
      <c r="K968339" s="25"/>
      <c r="M968339" s="25"/>
    </row>
    <row r="968340" spans="1:13" ht="17.25" customHeight="1" x14ac:dyDescent="0.15">
      <c r="A968340" s="25"/>
      <c r="C968340" s="25"/>
      <c r="D968340" s="25"/>
      <c r="E968340" s="25"/>
      <c r="J968340" s="25"/>
      <c r="K968340" s="25"/>
      <c r="M968340" s="25"/>
    </row>
    <row r="968341" spans="1:13" ht="17.25" customHeight="1" x14ac:dyDescent="0.15">
      <c r="A968341" s="25"/>
      <c r="C968341" s="25"/>
      <c r="D968341" s="25"/>
      <c r="E968341" s="25"/>
      <c r="J968341" s="25"/>
      <c r="K968341" s="25"/>
      <c r="M968341" s="25"/>
    </row>
    <row r="968342" spans="1:13" ht="17.25" customHeight="1" x14ac:dyDescent="0.15">
      <c r="A968342" s="25"/>
      <c r="C968342" s="25"/>
      <c r="D968342" s="25"/>
      <c r="E968342" s="25"/>
      <c r="J968342" s="25"/>
      <c r="K968342" s="25"/>
      <c r="M968342" s="25"/>
    </row>
    <row r="968343" spans="1:13" ht="17.25" customHeight="1" x14ac:dyDescent="0.15">
      <c r="A968343" s="25"/>
      <c r="C968343" s="25"/>
      <c r="D968343" s="25"/>
      <c r="E968343" s="25"/>
      <c r="J968343" s="25"/>
      <c r="K968343" s="25"/>
      <c r="M968343" s="25"/>
    </row>
    <row r="968344" spans="1:13" ht="17.25" customHeight="1" x14ac:dyDescent="0.15">
      <c r="A968344" s="25"/>
      <c r="C968344" s="25"/>
      <c r="D968344" s="25"/>
      <c r="E968344" s="25"/>
      <c r="J968344" s="25"/>
      <c r="K968344" s="25"/>
      <c r="M968344" s="25"/>
    </row>
    <row r="968345" spans="1:13" ht="17.25" customHeight="1" x14ac:dyDescent="0.15">
      <c r="A968345" s="25"/>
      <c r="C968345" s="25"/>
      <c r="D968345" s="25"/>
      <c r="E968345" s="25"/>
      <c r="J968345" s="25"/>
      <c r="K968345" s="25"/>
      <c r="M968345" s="25"/>
    </row>
    <row r="968346" spans="1:13" ht="17.25" customHeight="1" x14ac:dyDescent="0.15">
      <c r="A968346" s="25"/>
      <c r="C968346" s="25"/>
      <c r="D968346" s="25"/>
      <c r="E968346" s="25"/>
      <c r="J968346" s="25"/>
      <c r="K968346" s="25"/>
      <c r="M968346" s="25"/>
    </row>
    <row r="968347" spans="1:13" ht="17.25" customHeight="1" x14ac:dyDescent="0.15">
      <c r="A968347" s="25"/>
      <c r="C968347" s="25"/>
      <c r="D968347" s="25"/>
      <c r="E968347" s="25"/>
      <c r="J968347" s="25"/>
      <c r="K968347" s="25"/>
      <c r="M968347" s="25"/>
    </row>
    <row r="968348" spans="1:13" ht="17.25" customHeight="1" x14ac:dyDescent="0.15">
      <c r="A968348" s="25"/>
      <c r="C968348" s="25"/>
      <c r="D968348" s="25"/>
      <c r="E968348" s="25"/>
      <c r="J968348" s="25"/>
      <c r="K968348" s="25"/>
      <c r="M968348" s="25"/>
    </row>
    <row r="968349" spans="1:13" ht="17.25" customHeight="1" x14ac:dyDescent="0.15">
      <c r="A968349" s="25"/>
      <c r="C968349" s="25"/>
      <c r="D968349" s="25"/>
      <c r="E968349" s="25"/>
      <c r="J968349" s="25"/>
      <c r="K968349" s="25"/>
      <c r="M968349" s="25"/>
    </row>
    <row r="968350" spans="1:13" ht="17.25" customHeight="1" x14ac:dyDescent="0.15">
      <c r="A968350" s="25"/>
      <c r="C968350" s="25"/>
      <c r="D968350" s="25"/>
      <c r="E968350" s="25"/>
      <c r="J968350" s="25"/>
      <c r="K968350" s="25"/>
      <c r="M968350" s="25"/>
    </row>
    <row r="968351" spans="1:13" ht="17.25" customHeight="1" x14ac:dyDescent="0.15">
      <c r="A968351" s="25"/>
      <c r="C968351" s="25"/>
      <c r="D968351" s="25"/>
      <c r="E968351" s="25"/>
      <c r="J968351" s="25"/>
      <c r="K968351" s="25"/>
      <c r="M968351" s="25"/>
    </row>
    <row r="968352" spans="1:13" ht="17.25" customHeight="1" x14ac:dyDescent="0.15">
      <c r="A968352" s="25"/>
      <c r="C968352" s="25"/>
      <c r="D968352" s="25"/>
      <c r="E968352" s="25"/>
      <c r="J968352" s="25"/>
      <c r="K968352" s="25"/>
      <c r="M968352" s="25"/>
    </row>
    <row r="968353" spans="1:13" ht="17.25" customHeight="1" x14ac:dyDescent="0.15">
      <c r="A968353" s="25"/>
      <c r="C968353" s="25"/>
      <c r="D968353" s="25"/>
      <c r="E968353" s="25"/>
      <c r="J968353" s="25"/>
      <c r="K968353" s="25"/>
      <c r="M968353" s="25"/>
    </row>
    <row r="968354" spans="1:13" ht="17.25" customHeight="1" x14ac:dyDescent="0.15">
      <c r="A968354" s="25"/>
      <c r="C968354" s="25"/>
      <c r="D968354" s="25"/>
      <c r="E968354" s="25"/>
      <c r="J968354" s="25"/>
      <c r="K968354" s="25"/>
      <c r="M968354" s="25"/>
    </row>
    <row r="968355" spans="1:13" ht="17.25" customHeight="1" x14ac:dyDescent="0.15">
      <c r="A968355" s="25"/>
      <c r="C968355" s="25"/>
      <c r="D968355" s="25"/>
      <c r="E968355" s="25"/>
      <c r="J968355" s="25"/>
      <c r="K968355" s="25"/>
      <c r="M968355" s="25"/>
    </row>
    <row r="968356" spans="1:13" ht="17.25" customHeight="1" x14ac:dyDescent="0.15">
      <c r="A968356" s="25"/>
      <c r="C968356" s="25"/>
      <c r="D968356" s="25"/>
      <c r="E968356" s="25"/>
      <c r="J968356" s="25"/>
      <c r="K968356" s="25"/>
      <c r="M968356" s="25"/>
    </row>
    <row r="968357" spans="1:13" ht="17.25" customHeight="1" x14ac:dyDescent="0.15">
      <c r="A968357" s="25"/>
      <c r="C968357" s="25"/>
      <c r="D968357" s="25"/>
      <c r="E968357" s="25"/>
      <c r="J968357" s="25"/>
      <c r="K968357" s="25"/>
      <c r="M968357" s="25"/>
    </row>
    <row r="968358" spans="1:13" ht="17.25" customHeight="1" x14ac:dyDescent="0.15">
      <c r="A968358" s="25"/>
      <c r="C968358" s="25"/>
      <c r="D968358" s="25"/>
      <c r="E968358" s="25"/>
      <c r="J968358" s="25"/>
      <c r="K968358" s="25"/>
      <c r="M968358" s="25"/>
    </row>
    <row r="968359" spans="1:13" ht="17.25" customHeight="1" x14ac:dyDescent="0.15">
      <c r="A968359" s="25"/>
      <c r="C968359" s="25"/>
      <c r="D968359" s="25"/>
      <c r="E968359" s="25"/>
      <c r="J968359" s="25"/>
      <c r="K968359" s="25"/>
      <c r="M968359" s="25"/>
    </row>
    <row r="968360" spans="1:13" ht="17.25" customHeight="1" x14ac:dyDescent="0.15">
      <c r="A968360" s="25"/>
      <c r="C968360" s="25"/>
      <c r="D968360" s="25"/>
      <c r="E968360" s="25"/>
      <c r="J968360" s="25"/>
      <c r="K968360" s="25"/>
      <c r="M968360" s="25"/>
    </row>
    <row r="968361" spans="1:13" ht="17.25" customHeight="1" x14ac:dyDescent="0.15">
      <c r="A968361" s="25"/>
      <c r="C968361" s="25"/>
      <c r="D968361" s="25"/>
      <c r="E968361" s="25"/>
      <c r="J968361" s="25"/>
      <c r="K968361" s="25"/>
      <c r="M968361" s="25"/>
    </row>
    <row r="968362" spans="1:13" ht="17.25" customHeight="1" x14ac:dyDescent="0.15">
      <c r="A968362" s="25"/>
      <c r="C968362" s="25"/>
      <c r="D968362" s="25"/>
      <c r="E968362" s="25"/>
      <c r="J968362" s="25"/>
      <c r="K968362" s="25"/>
      <c r="M968362" s="25"/>
    </row>
    <row r="968363" spans="1:13" ht="17.25" customHeight="1" x14ac:dyDescent="0.15">
      <c r="A968363" s="25"/>
      <c r="C968363" s="25"/>
      <c r="D968363" s="25"/>
      <c r="E968363" s="25"/>
      <c r="J968363" s="25"/>
      <c r="K968363" s="25"/>
      <c r="M968363" s="25"/>
    </row>
    <row r="968364" spans="1:13" ht="17.25" customHeight="1" x14ac:dyDescent="0.15">
      <c r="A968364" s="25"/>
      <c r="C968364" s="25"/>
      <c r="D968364" s="25"/>
      <c r="E968364" s="25"/>
      <c r="J968364" s="25"/>
      <c r="K968364" s="25"/>
      <c r="M968364" s="25"/>
    </row>
    <row r="968365" spans="1:13" ht="17.25" customHeight="1" x14ac:dyDescent="0.15">
      <c r="A968365" s="25"/>
      <c r="C968365" s="25"/>
      <c r="D968365" s="25"/>
      <c r="E968365" s="25"/>
      <c r="J968365" s="25"/>
      <c r="K968365" s="25"/>
      <c r="M968365" s="25"/>
    </row>
    <row r="968366" spans="1:13" ht="17.25" customHeight="1" x14ac:dyDescent="0.15">
      <c r="A968366" s="25"/>
      <c r="C968366" s="25"/>
      <c r="D968366" s="25"/>
      <c r="E968366" s="25"/>
      <c r="J968366" s="25"/>
      <c r="K968366" s="25"/>
      <c r="M968366" s="25"/>
    </row>
    <row r="968367" spans="1:13" ht="17.25" customHeight="1" x14ac:dyDescent="0.15">
      <c r="A968367" s="25"/>
      <c r="C968367" s="25"/>
      <c r="D968367" s="25"/>
      <c r="E968367" s="25"/>
      <c r="J968367" s="25"/>
      <c r="K968367" s="25"/>
      <c r="M968367" s="25"/>
    </row>
    <row r="968368" spans="1:13" ht="17.25" customHeight="1" x14ac:dyDescent="0.15">
      <c r="A968368" s="25"/>
      <c r="C968368" s="25"/>
      <c r="D968368" s="25"/>
      <c r="E968368" s="25"/>
      <c r="J968368" s="25"/>
      <c r="K968368" s="25"/>
      <c r="M968368" s="25"/>
    </row>
    <row r="968369" spans="1:13" ht="17.25" customHeight="1" x14ac:dyDescent="0.15">
      <c r="A968369" s="25"/>
      <c r="C968369" s="25"/>
      <c r="D968369" s="25"/>
      <c r="E968369" s="25"/>
      <c r="J968369" s="25"/>
      <c r="K968369" s="25"/>
      <c r="M968369" s="25"/>
    </row>
    <row r="968370" spans="1:13" ht="17.25" customHeight="1" x14ac:dyDescent="0.15">
      <c r="A968370" s="25"/>
      <c r="C968370" s="25"/>
      <c r="D968370" s="25"/>
      <c r="E968370" s="25"/>
      <c r="J968370" s="25"/>
      <c r="K968370" s="25"/>
      <c r="M968370" s="25"/>
    </row>
    <row r="968371" spans="1:13" ht="17.25" customHeight="1" x14ac:dyDescent="0.15">
      <c r="A968371" s="25"/>
      <c r="C968371" s="25"/>
      <c r="D968371" s="25"/>
      <c r="E968371" s="25"/>
      <c r="J968371" s="25"/>
      <c r="K968371" s="25"/>
      <c r="M968371" s="25"/>
    </row>
    <row r="968372" spans="1:13" ht="17.25" customHeight="1" x14ac:dyDescent="0.15">
      <c r="A968372" s="25"/>
      <c r="C968372" s="25"/>
      <c r="D968372" s="25"/>
      <c r="E968372" s="25"/>
      <c r="J968372" s="25"/>
      <c r="K968372" s="25"/>
      <c r="M968372" s="25"/>
    </row>
    <row r="968373" spans="1:13" ht="17.25" customHeight="1" x14ac:dyDescent="0.15">
      <c r="A968373" s="25"/>
      <c r="C968373" s="25"/>
      <c r="D968373" s="25"/>
      <c r="E968373" s="25"/>
      <c r="J968373" s="25"/>
      <c r="K968373" s="25"/>
      <c r="M968373" s="25"/>
    </row>
    <row r="968374" spans="1:13" ht="17.25" customHeight="1" x14ac:dyDescent="0.15">
      <c r="A968374" s="25"/>
      <c r="C968374" s="25"/>
      <c r="D968374" s="25"/>
      <c r="E968374" s="25"/>
      <c r="J968374" s="25"/>
      <c r="K968374" s="25"/>
      <c r="M968374" s="25"/>
    </row>
    <row r="968375" spans="1:13" ht="17.25" customHeight="1" x14ac:dyDescent="0.15">
      <c r="A968375" s="25"/>
      <c r="C968375" s="25"/>
      <c r="D968375" s="25"/>
      <c r="E968375" s="25"/>
      <c r="J968375" s="25"/>
      <c r="K968375" s="25"/>
      <c r="M968375" s="25"/>
    </row>
    <row r="968376" spans="1:13" ht="17.25" customHeight="1" x14ac:dyDescent="0.15">
      <c r="A968376" s="25"/>
      <c r="C968376" s="25"/>
      <c r="D968376" s="25"/>
      <c r="E968376" s="25"/>
      <c r="J968376" s="25"/>
      <c r="K968376" s="25"/>
      <c r="M968376" s="25"/>
    </row>
    <row r="968377" spans="1:13" ht="17.25" customHeight="1" x14ac:dyDescent="0.15">
      <c r="A968377" s="25"/>
      <c r="C968377" s="25"/>
      <c r="D968377" s="25"/>
      <c r="E968377" s="25"/>
      <c r="J968377" s="25"/>
      <c r="K968377" s="25"/>
      <c r="M968377" s="25"/>
    </row>
    <row r="968378" spans="1:13" ht="17.25" customHeight="1" x14ac:dyDescent="0.15">
      <c r="A968378" s="25"/>
      <c r="C968378" s="25"/>
      <c r="D968378" s="25"/>
      <c r="E968378" s="25"/>
      <c r="J968378" s="25"/>
      <c r="K968378" s="25"/>
      <c r="M968378" s="25"/>
    </row>
    <row r="968379" spans="1:13" ht="17.25" customHeight="1" x14ac:dyDescent="0.15">
      <c r="A968379" s="25"/>
      <c r="C968379" s="25"/>
      <c r="D968379" s="25"/>
      <c r="E968379" s="25"/>
      <c r="J968379" s="25"/>
      <c r="K968379" s="25"/>
      <c r="M968379" s="25"/>
    </row>
    <row r="968380" spans="1:13" ht="17.25" customHeight="1" x14ac:dyDescent="0.15">
      <c r="A968380" s="25"/>
      <c r="C968380" s="25"/>
      <c r="D968380" s="25"/>
      <c r="E968380" s="25"/>
      <c r="J968380" s="25"/>
      <c r="K968380" s="25"/>
      <c r="M968380" s="25"/>
    </row>
    <row r="968381" spans="1:13" ht="17.25" customHeight="1" x14ac:dyDescent="0.15">
      <c r="A968381" s="25"/>
      <c r="C968381" s="25"/>
      <c r="D968381" s="25"/>
      <c r="E968381" s="25"/>
      <c r="J968381" s="25"/>
      <c r="K968381" s="25"/>
      <c r="M968381" s="25"/>
    </row>
    <row r="968382" spans="1:13" ht="17.25" customHeight="1" x14ac:dyDescent="0.15">
      <c r="A968382" s="25"/>
      <c r="C968382" s="25"/>
      <c r="D968382" s="25"/>
      <c r="E968382" s="25"/>
      <c r="J968382" s="25"/>
      <c r="K968382" s="25"/>
      <c r="M968382" s="25"/>
    </row>
    <row r="968383" spans="1:13" ht="17.25" customHeight="1" x14ac:dyDescent="0.15">
      <c r="A968383" s="25"/>
      <c r="C968383" s="25"/>
      <c r="D968383" s="25"/>
      <c r="E968383" s="25"/>
      <c r="J968383" s="25"/>
      <c r="K968383" s="25"/>
      <c r="M968383" s="25"/>
    </row>
    <row r="968384" spans="1:13" ht="17.25" customHeight="1" x14ac:dyDescent="0.15">
      <c r="A968384" s="25"/>
      <c r="C968384" s="25"/>
      <c r="D968384" s="25"/>
      <c r="E968384" s="25"/>
      <c r="J968384" s="25"/>
      <c r="K968384" s="25"/>
      <c r="M968384" s="25"/>
    </row>
    <row r="968385" spans="1:13" ht="17.25" customHeight="1" x14ac:dyDescent="0.15">
      <c r="A968385" s="25"/>
      <c r="C968385" s="25"/>
      <c r="D968385" s="25"/>
      <c r="E968385" s="25"/>
      <c r="J968385" s="25"/>
      <c r="K968385" s="25"/>
      <c r="M968385" s="25"/>
    </row>
    <row r="968386" spans="1:13" ht="17.25" customHeight="1" x14ac:dyDescent="0.15">
      <c r="A968386" s="25"/>
      <c r="C968386" s="25"/>
      <c r="D968386" s="25"/>
      <c r="E968386" s="25"/>
      <c r="J968386" s="25"/>
      <c r="K968386" s="25"/>
      <c r="M968386" s="25"/>
    </row>
    <row r="968387" spans="1:13" ht="17.25" customHeight="1" x14ac:dyDescent="0.15">
      <c r="A968387" s="25"/>
      <c r="C968387" s="25"/>
      <c r="D968387" s="25"/>
      <c r="E968387" s="25"/>
      <c r="J968387" s="25"/>
      <c r="K968387" s="25"/>
      <c r="M968387" s="25"/>
    </row>
    <row r="968388" spans="1:13" ht="17.25" customHeight="1" x14ac:dyDescent="0.15">
      <c r="A968388" s="25"/>
      <c r="C968388" s="25"/>
      <c r="D968388" s="25"/>
      <c r="E968388" s="25"/>
      <c r="J968388" s="25"/>
      <c r="K968388" s="25"/>
      <c r="M968388" s="25"/>
    </row>
    <row r="968389" spans="1:13" ht="17.25" customHeight="1" x14ac:dyDescent="0.15">
      <c r="A968389" s="25"/>
      <c r="C968389" s="25"/>
      <c r="D968389" s="25"/>
      <c r="E968389" s="25"/>
      <c r="J968389" s="25"/>
      <c r="K968389" s="25"/>
      <c r="M968389" s="25"/>
    </row>
    <row r="968390" spans="1:13" ht="17.25" customHeight="1" x14ac:dyDescent="0.15">
      <c r="A968390" s="25"/>
      <c r="C968390" s="25"/>
      <c r="D968390" s="25"/>
      <c r="E968390" s="25"/>
      <c r="J968390" s="25"/>
      <c r="K968390" s="25"/>
      <c r="M968390" s="25"/>
    </row>
    <row r="968391" spans="1:13" ht="17.25" customHeight="1" x14ac:dyDescent="0.15">
      <c r="A968391" s="25"/>
      <c r="C968391" s="25"/>
      <c r="D968391" s="25"/>
      <c r="E968391" s="25"/>
      <c r="J968391" s="25"/>
      <c r="K968391" s="25"/>
      <c r="M968391" s="25"/>
    </row>
    <row r="968392" spans="1:13" ht="17.25" customHeight="1" x14ac:dyDescent="0.15">
      <c r="A968392" s="25"/>
      <c r="C968392" s="25"/>
      <c r="D968392" s="25"/>
      <c r="E968392" s="25"/>
      <c r="J968392" s="25"/>
      <c r="K968392" s="25"/>
      <c r="M968392" s="25"/>
    </row>
    <row r="968393" spans="1:13" ht="17.25" customHeight="1" x14ac:dyDescent="0.15">
      <c r="A968393" s="25"/>
      <c r="C968393" s="25"/>
      <c r="D968393" s="25"/>
      <c r="E968393" s="25"/>
      <c r="J968393" s="25"/>
      <c r="K968393" s="25"/>
      <c r="M968393" s="25"/>
    </row>
    <row r="968394" spans="1:13" ht="17.25" customHeight="1" x14ac:dyDescent="0.15">
      <c r="A968394" s="25"/>
      <c r="C968394" s="25"/>
      <c r="D968394" s="25"/>
      <c r="E968394" s="25"/>
      <c r="J968394" s="25"/>
      <c r="K968394" s="25"/>
      <c r="M968394" s="25"/>
    </row>
    <row r="968395" spans="1:13" ht="17.25" customHeight="1" x14ac:dyDescent="0.15">
      <c r="A968395" s="25"/>
      <c r="C968395" s="25"/>
      <c r="D968395" s="25"/>
      <c r="E968395" s="25"/>
      <c r="J968395" s="25"/>
      <c r="K968395" s="25"/>
      <c r="M968395" s="25"/>
    </row>
    <row r="968396" spans="1:13" ht="17.25" customHeight="1" x14ac:dyDescent="0.15">
      <c r="A968396" s="25"/>
      <c r="C968396" s="25"/>
      <c r="D968396" s="25"/>
      <c r="E968396" s="25"/>
      <c r="J968396" s="25"/>
      <c r="K968396" s="25"/>
      <c r="M968396" s="25"/>
    </row>
    <row r="968397" spans="1:13" ht="17.25" customHeight="1" x14ac:dyDescent="0.15">
      <c r="A968397" s="25"/>
      <c r="C968397" s="25"/>
      <c r="D968397" s="25"/>
      <c r="E968397" s="25"/>
      <c r="J968397" s="25"/>
      <c r="K968397" s="25"/>
      <c r="M968397" s="25"/>
    </row>
    <row r="968398" spans="1:13" ht="17.25" customHeight="1" x14ac:dyDescent="0.15">
      <c r="A968398" s="25"/>
      <c r="C968398" s="25"/>
      <c r="D968398" s="25"/>
      <c r="E968398" s="25"/>
      <c r="J968398" s="25"/>
      <c r="K968398" s="25"/>
      <c r="M968398" s="25"/>
    </row>
    <row r="968399" spans="1:13" ht="17.25" customHeight="1" x14ac:dyDescent="0.15">
      <c r="A968399" s="25"/>
      <c r="C968399" s="25"/>
      <c r="D968399" s="25"/>
      <c r="E968399" s="25"/>
      <c r="J968399" s="25"/>
      <c r="K968399" s="25"/>
      <c r="M968399" s="25"/>
    </row>
    <row r="968400" spans="1:13" ht="17.25" customHeight="1" x14ac:dyDescent="0.15">
      <c r="A968400" s="25"/>
      <c r="C968400" s="25"/>
      <c r="D968400" s="25"/>
      <c r="E968400" s="25"/>
      <c r="J968400" s="25"/>
      <c r="K968400" s="25"/>
      <c r="M968400" s="25"/>
    </row>
    <row r="968401" spans="1:13" ht="17.25" customHeight="1" x14ac:dyDescent="0.15">
      <c r="A968401" s="25"/>
      <c r="C968401" s="25"/>
      <c r="D968401" s="25"/>
      <c r="E968401" s="25"/>
      <c r="J968401" s="25"/>
      <c r="K968401" s="25"/>
      <c r="M968401" s="25"/>
    </row>
    <row r="968402" spans="1:13" ht="17.25" customHeight="1" x14ac:dyDescent="0.15">
      <c r="A968402" s="25"/>
      <c r="C968402" s="25"/>
      <c r="D968402" s="25"/>
      <c r="E968402" s="25"/>
      <c r="J968402" s="25"/>
      <c r="K968402" s="25"/>
      <c r="M968402" s="25"/>
    </row>
    <row r="968403" spans="1:13" ht="17.25" customHeight="1" x14ac:dyDescent="0.15">
      <c r="A968403" s="25"/>
      <c r="C968403" s="25"/>
      <c r="D968403" s="25"/>
      <c r="E968403" s="25"/>
      <c r="J968403" s="25"/>
      <c r="K968403" s="25"/>
      <c r="M968403" s="25"/>
    </row>
    <row r="968404" spans="1:13" ht="17.25" customHeight="1" x14ac:dyDescent="0.15">
      <c r="A968404" s="25"/>
      <c r="C968404" s="25"/>
      <c r="D968404" s="25"/>
      <c r="E968404" s="25"/>
      <c r="J968404" s="25"/>
      <c r="K968404" s="25"/>
      <c r="M968404" s="25"/>
    </row>
    <row r="968405" spans="1:13" ht="17.25" customHeight="1" x14ac:dyDescent="0.15">
      <c r="A968405" s="25"/>
      <c r="C968405" s="25"/>
      <c r="D968405" s="25"/>
      <c r="E968405" s="25"/>
      <c r="J968405" s="25"/>
      <c r="K968405" s="25"/>
      <c r="M968405" s="25"/>
    </row>
    <row r="968406" spans="1:13" ht="17.25" customHeight="1" x14ac:dyDescent="0.15">
      <c r="A968406" s="25"/>
      <c r="C968406" s="25"/>
      <c r="D968406" s="25"/>
      <c r="E968406" s="25"/>
      <c r="J968406" s="25"/>
      <c r="K968406" s="25"/>
      <c r="M968406" s="25"/>
    </row>
    <row r="968407" spans="1:13" ht="17.25" customHeight="1" x14ac:dyDescent="0.15">
      <c r="A968407" s="25"/>
      <c r="C968407" s="25"/>
      <c r="D968407" s="25"/>
      <c r="E968407" s="25"/>
      <c r="J968407" s="25"/>
      <c r="K968407" s="25"/>
      <c r="M968407" s="25"/>
    </row>
    <row r="968408" spans="1:13" ht="17.25" customHeight="1" x14ac:dyDescent="0.15">
      <c r="A968408" s="25"/>
      <c r="C968408" s="25"/>
      <c r="D968408" s="25"/>
      <c r="E968408" s="25"/>
      <c r="J968408" s="25"/>
      <c r="K968408" s="25"/>
      <c r="M968408" s="25"/>
    </row>
    <row r="968409" spans="1:13" ht="17.25" customHeight="1" x14ac:dyDescent="0.15">
      <c r="A968409" s="25"/>
      <c r="C968409" s="25"/>
      <c r="D968409" s="25"/>
      <c r="E968409" s="25"/>
      <c r="J968409" s="25"/>
      <c r="K968409" s="25"/>
      <c r="M968409" s="25"/>
    </row>
    <row r="968410" spans="1:13" ht="17.25" customHeight="1" x14ac:dyDescent="0.15">
      <c r="A968410" s="25"/>
      <c r="C968410" s="25"/>
      <c r="D968410" s="25"/>
      <c r="E968410" s="25"/>
      <c r="J968410" s="25"/>
      <c r="K968410" s="25"/>
      <c r="M968410" s="25"/>
    </row>
    <row r="968411" spans="1:13" ht="17.25" customHeight="1" x14ac:dyDescent="0.15">
      <c r="A968411" s="25"/>
      <c r="C968411" s="25"/>
      <c r="D968411" s="25"/>
      <c r="E968411" s="25"/>
      <c r="J968411" s="25"/>
      <c r="K968411" s="25"/>
      <c r="M968411" s="25"/>
    </row>
    <row r="968412" spans="1:13" ht="17.25" customHeight="1" x14ac:dyDescent="0.15">
      <c r="A968412" s="25"/>
      <c r="C968412" s="25"/>
      <c r="D968412" s="25"/>
      <c r="E968412" s="25"/>
      <c r="J968412" s="25"/>
      <c r="K968412" s="25"/>
      <c r="M968412" s="25"/>
    </row>
    <row r="968413" spans="1:13" ht="17.25" customHeight="1" x14ac:dyDescent="0.15">
      <c r="A968413" s="25"/>
      <c r="C968413" s="25"/>
      <c r="D968413" s="25"/>
      <c r="E968413" s="25"/>
      <c r="J968413" s="25"/>
      <c r="K968413" s="25"/>
      <c r="M968413" s="25"/>
    </row>
    <row r="968414" spans="1:13" ht="17.25" customHeight="1" x14ac:dyDescent="0.15">
      <c r="A968414" s="25"/>
      <c r="C968414" s="25"/>
      <c r="D968414" s="25"/>
      <c r="E968414" s="25"/>
      <c r="J968414" s="25"/>
      <c r="K968414" s="25"/>
      <c r="M968414" s="25"/>
    </row>
    <row r="968415" spans="1:13" ht="17.25" customHeight="1" x14ac:dyDescent="0.15">
      <c r="A968415" s="25"/>
      <c r="C968415" s="25"/>
      <c r="D968415" s="25"/>
      <c r="E968415" s="25"/>
      <c r="J968415" s="25"/>
      <c r="K968415" s="25"/>
      <c r="M968415" s="25"/>
    </row>
    <row r="968416" spans="1:13" ht="17.25" customHeight="1" x14ac:dyDescent="0.15">
      <c r="A968416" s="25"/>
      <c r="C968416" s="25"/>
      <c r="D968416" s="25"/>
      <c r="E968416" s="25"/>
      <c r="J968416" s="25"/>
      <c r="K968416" s="25"/>
      <c r="M968416" s="25"/>
    </row>
    <row r="968417" spans="1:13" ht="17.25" customHeight="1" x14ac:dyDescent="0.15">
      <c r="A968417" s="25"/>
      <c r="C968417" s="25"/>
      <c r="D968417" s="25"/>
      <c r="E968417" s="25"/>
      <c r="J968417" s="25"/>
      <c r="K968417" s="25"/>
      <c r="M968417" s="25"/>
    </row>
    <row r="968418" spans="1:13" ht="17.25" customHeight="1" x14ac:dyDescent="0.15">
      <c r="A968418" s="25"/>
      <c r="C968418" s="25"/>
      <c r="D968418" s="25"/>
      <c r="E968418" s="25"/>
      <c r="J968418" s="25"/>
      <c r="K968418" s="25"/>
      <c r="M968418" s="25"/>
    </row>
    <row r="968419" spans="1:13" ht="17.25" customHeight="1" x14ac:dyDescent="0.15">
      <c r="A968419" s="25"/>
      <c r="C968419" s="25"/>
      <c r="D968419" s="25"/>
      <c r="E968419" s="25"/>
      <c r="J968419" s="25"/>
      <c r="K968419" s="25"/>
      <c r="M968419" s="25"/>
    </row>
    <row r="968420" spans="1:13" ht="17.25" customHeight="1" x14ac:dyDescent="0.15">
      <c r="A968420" s="25"/>
      <c r="C968420" s="25"/>
      <c r="D968420" s="25"/>
      <c r="E968420" s="25"/>
      <c r="J968420" s="25"/>
      <c r="K968420" s="25"/>
      <c r="M968420" s="25"/>
    </row>
    <row r="968421" spans="1:13" ht="17.25" customHeight="1" x14ac:dyDescent="0.15">
      <c r="A968421" s="25"/>
      <c r="C968421" s="25"/>
      <c r="D968421" s="25"/>
      <c r="E968421" s="25"/>
      <c r="J968421" s="25"/>
      <c r="K968421" s="25"/>
      <c r="M968421" s="25"/>
    </row>
    <row r="968422" spans="1:13" ht="17.25" customHeight="1" x14ac:dyDescent="0.15">
      <c r="A968422" s="25"/>
      <c r="C968422" s="25"/>
      <c r="D968422" s="25"/>
      <c r="E968422" s="25"/>
      <c r="J968422" s="25"/>
      <c r="K968422" s="25"/>
      <c r="M968422" s="25"/>
    </row>
    <row r="968423" spans="1:13" ht="17.25" customHeight="1" x14ac:dyDescent="0.15">
      <c r="A968423" s="25"/>
      <c r="C968423" s="25"/>
      <c r="D968423" s="25"/>
      <c r="E968423" s="25"/>
      <c r="J968423" s="25"/>
      <c r="K968423" s="25"/>
      <c r="M968423" s="25"/>
    </row>
    <row r="968424" spans="1:13" ht="17.25" customHeight="1" x14ac:dyDescent="0.15">
      <c r="A968424" s="25"/>
      <c r="C968424" s="25"/>
      <c r="D968424" s="25"/>
      <c r="E968424" s="25"/>
      <c r="J968424" s="25"/>
      <c r="K968424" s="25"/>
      <c r="M968424" s="25"/>
    </row>
    <row r="968425" spans="1:13" ht="17.25" customHeight="1" x14ac:dyDescent="0.15">
      <c r="A968425" s="25"/>
      <c r="C968425" s="25"/>
      <c r="D968425" s="25"/>
      <c r="E968425" s="25"/>
      <c r="J968425" s="25"/>
      <c r="K968425" s="25"/>
      <c r="M968425" s="25"/>
    </row>
    <row r="968426" spans="1:13" ht="17.25" customHeight="1" x14ac:dyDescent="0.15">
      <c r="A968426" s="25"/>
      <c r="C968426" s="25"/>
      <c r="D968426" s="25"/>
      <c r="E968426" s="25"/>
      <c r="J968426" s="25"/>
      <c r="K968426" s="25"/>
      <c r="M968426" s="25"/>
    </row>
    <row r="968427" spans="1:13" ht="17.25" customHeight="1" x14ac:dyDescent="0.15">
      <c r="A968427" s="25"/>
      <c r="C968427" s="25"/>
      <c r="D968427" s="25"/>
      <c r="E968427" s="25"/>
      <c r="J968427" s="25"/>
      <c r="K968427" s="25"/>
      <c r="M968427" s="25"/>
    </row>
    <row r="968428" spans="1:13" ht="17.25" customHeight="1" x14ac:dyDescent="0.15">
      <c r="A968428" s="25"/>
      <c r="C968428" s="25"/>
      <c r="D968428" s="25"/>
      <c r="E968428" s="25"/>
      <c r="J968428" s="25"/>
      <c r="K968428" s="25"/>
      <c r="M968428" s="25"/>
    </row>
    <row r="968429" spans="1:13" ht="17.25" customHeight="1" x14ac:dyDescent="0.15">
      <c r="A968429" s="25"/>
      <c r="C968429" s="25"/>
      <c r="D968429" s="25"/>
      <c r="E968429" s="25"/>
      <c r="J968429" s="25"/>
      <c r="K968429" s="25"/>
      <c r="M968429" s="25"/>
    </row>
    <row r="968430" spans="1:13" ht="17.25" customHeight="1" x14ac:dyDescent="0.15">
      <c r="A968430" s="25"/>
      <c r="C968430" s="25"/>
      <c r="D968430" s="25"/>
      <c r="E968430" s="25"/>
      <c r="J968430" s="25"/>
      <c r="K968430" s="25"/>
      <c r="M968430" s="25"/>
    </row>
    <row r="968431" spans="1:13" ht="17.25" customHeight="1" x14ac:dyDescent="0.15">
      <c r="A968431" s="25"/>
      <c r="C968431" s="25"/>
      <c r="D968431" s="25"/>
      <c r="E968431" s="25"/>
      <c r="J968431" s="25"/>
      <c r="K968431" s="25"/>
      <c r="M968431" s="25"/>
    </row>
    <row r="968432" spans="1:13" ht="17.25" customHeight="1" x14ac:dyDescent="0.15">
      <c r="A968432" s="25"/>
      <c r="C968432" s="25"/>
      <c r="D968432" s="25"/>
      <c r="E968432" s="25"/>
      <c r="J968432" s="25"/>
      <c r="K968432" s="25"/>
      <c r="M968432" s="25"/>
    </row>
    <row r="968433" spans="1:13" ht="17.25" customHeight="1" x14ac:dyDescent="0.15">
      <c r="A968433" s="25"/>
      <c r="C968433" s="25"/>
      <c r="D968433" s="25"/>
      <c r="E968433" s="25"/>
      <c r="J968433" s="25"/>
      <c r="K968433" s="25"/>
      <c r="M968433" s="25"/>
    </row>
    <row r="968434" spans="1:13" ht="17.25" customHeight="1" x14ac:dyDescent="0.15">
      <c r="A968434" s="25"/>
      <c r="C968434" s="25"/>
      <c r="D968434" s="25"/>
      <c r="E968434" s="25"/>
      <c r="J968434" s="25"/>
      <c r="K968434" s="25"/>
      <c r="M968434" s="25"/>
    </row>
    <row r="968435" spans="1:13" ht="17.25" customHeight="1" x14ac:dyDescent="0.15">
      <c r="A968435" s="25"/>
      <c r="C968435" s="25"/>
      <c r="D968435" s="25"/>
      <c r="E968435" s="25"/>
      <c r="J968435" s="25"/>
      <c r="K968435" s="25"/>
      <c r="M968435" s="25"/>
    </row>
    <row r="968436" spans="1:13" ht="17.25" customHeight="1" x14ac:dyDescent="0.15">
      <c r="A968436" s="25"/>
      <c r="C968436" s="25"/>
      <c r="D968436" s="25"/>
      <c r="E968436" s="25"/>
      <c r="J968436" s="25"/>
      <c r="K968436" s="25"/>
      <c r="M968436" s="25"/>
    </row>
    <row r="968437" spans="1:13" ht="17.25" customHeight="1" x14ac:dyDescent="0.15">
      <c r="A968437" s="25"/>
      <c r="C968437" s="25"/>
      <c r="D968437" s="25"/>
      <c r="E968437" s="25"/>
      <c r="J968437" s="25"/>
      <c r="K968437" s="25"/>
      <c r="M968437" s="25"/>
    </row>
    <row r="968438" spans="1:13" ht="17.25" customHeight="1" x14ac:dyDescent="0.15">
      <c r="A968438" s="25"/>
      <c r="C968438" s="25"/>
      <c r="D968438" s="25"/>
      <c r="E968438" s="25"/>
      <c r="J968438" s="25"/>
      <c r="K968438" s="25"/>
      <c r="M968438" s="25"/>
    </row>
    <row r="968439" spans="1:13" ht="17.25" customHeight="1" x14ac:dyDescent="0.15">
      <c r="A968439" s="25"/>
      <c r="C968439" s="25"/>
      <c r="D968439" s="25"/>
      <c r="E968439" s="25"/>
      <c r="J968439" s="25"/>
      <c r="K968439" s="25"/>
      <c r="M968439" s="25"/>
    </row>
    <row r="968440" spans="1:13" ht="17.25" customHeight="1" x14ac:dyDescent="0.15">
      <c r="A968440" s="25"/>
      <c r="C968440" s="25"/>
      <c r="D968440" s="25"/>
      <c r="E968440" s="25"/>
      <c r="J968440" s="25"/>
      <c r="K968440" s="25"/>
      <c r="M968440" s="25"/>
    </row>
    <row r="968441" spans="1:13" ht="17.25" customHeight="1" x14ac:dyDescent="0.15">
      <c r="A968441" s="25"/>
      <c r="C968441" s="25"/>
      <c r="D968441" s="25"/>
      <c r="E968441" s="25"/>
      <c r="J968441" s="25"/>
      <c r="K968441" s="25"/>
      <c r="M968441" s="25"/>
    </row>
    <row r="968442" spans="1:13" ht="17.25" customHeight="1" x14ac:dyDescent="0.15">
      <c r="A968442" s="25"/>
      <c r="C968442" s="25"/>
      <c r="D968442" s="25"/>
      <c r="E968442" s="25"/>
      <c r="J968442" s="25"/>
      <c r="K968442" s="25"/>
      <c r="M968442" s="25"/>
    </row>
    <row r="968443" spans="1:13" ht="17.25" customHeight="1" x14ac:dyDescent="0.15">
      <c r="A968443" s="25"/>
      <c r="C968443" s="25"/>
      <c r="D968443" s="25"/>
      <c r="E968443" s="25"/>
      <c r="J968443" s="25"/>
      <c r="K968443" s="25"/>
      <c r="M968443" s="25"/>
    </row>
    <row r="968444" spans="1:13" ht="17.25" customHeight="1" x14ac:dyDescent="0.15">
      <c r="A968444" s="25"/>
      <c r="C968444" s="25"/>
      <c r="D968444" s="25"/>
      <c r="E968444" s="25"/>
      <c r="J968444" s="25"/>
      <c r="K968444" s="25"/>
      <c r="M968444" s="25"/>
    </row>
    <row r="968445" spans="1:13" ht="17.25" customHeight="1" x14ac:dyDescent="0.15">
      <c r="A968445" s="25"/>
      <c r="C968445" s="25"/>
      <c r="D968445" s="25"/>
      <c r="E968445" s="25"/>
      <c r="J968445" s="25"/>
      <c r="K968445" s="25"/>
      <c r="M968445" s="25"/>
    </row>
    <row r="968446" spans="1:13" ht="17.25" customHeight="1" x14ac:dyDescent="0.15">
      <c r="A968446" s="25"/>
      <c r="C968446" s="25"/>
      <c r="D968446" s="25"/>
      <c r="E968446" s="25"/>
      <c r="J968446" s="25"/>
      <c r="K968446" s="25"/>
      <c r="M968446" s="25"/>
    </row>
    <row r="968447" spans="1:13" ht="17.25" customHeight="1" x14ac:dyDescent="0.15">
      <c r="A968447" s="25"/>
      <c r="C968447" s="25"/>
      <c r="D968447" s="25"/>
      <c r="E968447" s="25"/>
      <c r="J968447" s="25"/>
      <c r="K968447" s="25"/>
      <c r="M968447" s="25"/>
    </row>
    <row r="968448" spans="1:13" ht="17.25" customHeight="1" x14ac:dyDescent="0.15">
      <c r="A968448" s="25"/>
      <c r="C968448" s="25"/>
      <c r="D968448" s="25"/>
      <c r="E968448" s="25"/>
      <c r="J968448" s="25"/>
      <c r="K968448" s="25"/>
      <c r="M968448" s="25"/>
    </row>
    <row r="968449" spans="1:13" ht="17.25" customHeight="1" x14ac:dyDescent="0.15">
      <c r="A968449" s="25"/>
      <c r="C968449" s="25"/>
      <c r="D968449" s="25"/>
      <c r="E968449" s="25"/>
      <c r="J968449" s="25"/>
      <c r="K968449" s="25"/>
      <c r="M968449" s="25"/>
    </row>
    <row r="968450" spans="1:13" ht="17.25" customHeight="1" x14ac:dyDescent="0.15">
      <c r="A968450" s="25"/>
      <c r="C968450" s="25"/>
      <c r="D968450" s="25"/>
      <c r="E968450" s="25"/>
      <c r="J968450" s="25"/>
      <c r="K968450" s="25"/>
      <c r="M968450" s="25"/>
    </row>
    <row r="968451" spans="1:13" ht="17.25" customHeight="1" x14ac:dyDescent="0.15">
      <c r="A968451" s="25"/>
      <c r="C968451" s="25"/>
      <c r="D968451" s="25"/>
      <c r="E968451" s="25"/>
      <c r="J968451" s="25"/>
      <c r="K968451" s="25"/>
      <c r="M968451" s="25"/>
    </row>
    <row r="968452" spans="1:13" ht="17.25" customHeight="1" x14ac:dyDescent="0.15">
      <c r="A968452" s="25"/>
      <c r="C968452" s="25"/>
      <c r="D968452" s="25"/>
      <c r="E968452" s="25"/>
      <c r="J968452" s="25"/>
      <c r="K968452" s="25"/>
      <c r="M968452" s="25"/>
    </row>
    <row r="968453" spans="1:13" ht="17.25" customHeight="1" x14ac:dyDescent="0.15">
      <c r="A968453" s="25"/>
      <c r="C968453" s="25"/>
      <c r="D968453" s="25"/>
      <c r="E968453" s="25"/>
      <c r="J968453" s="25"/>
      <c r="K968453" s="25"/>
      <c r="M968453" s="25"/>
    </row>
    <row r="968454" spans="1:13" ht="17.25" customHeight="1" x14ac:dyDescent="0.15">
      <c r="A968454" s="25"/>
      <c r="C968454" s="25"/>
      <c r="D968454" s="25"/>
      <c r="E968454" s="25"/>
      <c r="J968454" s="25"/>
      <c r="K968454" s="25"/>
      <c r="M968454" s="25"/>
    </row>
    <row r="968455" spans="1:13" ht="17.25" customHeight="1" x14ac:dyDescent="0.15">
      <c r="A968455" s="25"/>
      <c r="C968455" s="25"/>
      <c r="D968455" s="25"/>
      <c r="E968455" s="25"/>
      <c r="J968455" s="25"/>
      <c r="K968455" s="25"/>
      <c r="M968455" s="25"/>
    </row>
    <row r="968456" spans="1:13" ht="17.25" customHeight="1" x14ac:dyDescent="0.15">
      <c r="A968456" s="25"/>
      <c r="C968456" s="25"/>
      <c r="D968456" s="25"/>
      <c r="E968456" s="25"/>
      <c r="J968456" s="25"/>
      <c r="K968456" s="25"/>
      <c r="M968456" s="25"/>
    </row>
    <row r="968457" spans="1:13" ht="17.25" customHeight="1" x14ac:dyDescent="0.15">
      <c r="A968457" s="25"/>
      <c r="C968457" s="25"/>
      <c r="D968457" s="25"/>
      <c r="E968457" s="25"/>
      <c r="J968457" s="25"/>
      <c r="K968457" s="25"/>
      <c r="M968457" s="25"/>
    </row>
    <row r="968458" spans="1:13" ht="17.25" customHeight="1" x14ac:dyDescent="0.15">
      <c r="A968458" s="25"/>
      <c r="C968458" s="25"/>
      <c r="D968458" s="25"/>
      <c r="E968458" s="25"/>
      <c r="J968458" s="25"/>
      <c r="K968458" s="25"/>
      <c r="M968458" s="25"/>
    </row>
    <row r="968459" spans="1:13" ht="17.25" customHeight="1" x14ac:dyDescent="0.15">
      <c r="A968459" s="25"/>
      <c r="C968459" s="25"/>
      <c r="D968459" s="25"/>
      <c r="E968459" s="25"/>
      <c r="J968459" s="25"/>
      <c r="K968459" s="25"/>
      <c r="M968459" s="25"/>
    </row>
    <row r="968460" spans="1:13" ht="17.25" customHeight="1" x14ac:dyDescent="0.15">
      <c r="A968460" s="25"/>
      <c r="C968460" s="25"/>
      <c r="D968460" s="25"/>
      <c r="E968460" s="25"/>
      <c r="J968460" s="25"/>
      <c r="K968460" s="25"/>
      <c r="M968460" s="25"/>
    </row>
    <row r="968461" spans="1:13" ht="17.25" customHeight="1" x14ac:dyDescent="0.15">
      <c r="A968461" s="25"/>
      <c r="C968461" s="25"/>
      <c r="D968461" s="25"/>
      <c r="E968461" s="25"/>
      <c r="J968461" s="25"/>
      <c r="K968461" s="25"/>
      <c r="M968461" s="25"/>
    </row>
    <row r="968462" spans="1:13" ht="17.25" customHeight="1" x14ac:dyDescent="0.15">
      <c r="A968462" s="25"/>
      <c r="C968462" s="25"/>
      <c r="D968462" s="25"/>
      <c r="E968462" s="25"/>
      <c r="J968462" s="25"/>
      <c r="K968462" s="25"/>
      <c r="M968462" s="25"/>
    </row>
    <row r="968463" spans="1:13" ht="17.25" customHeight="1" x14ac:dyDescent="0.15">
      <c r="A968463" s="25"/>
      <c r="C968463" s="25"/>
      <c r="D968463" s="25"/>
      <c r="E968463" s="25"/>
      <c r="J968463" s="25"/>
      <c r="K968463" s="25"/>
      <c r="M968463" s="25"/>
    </row>
    <row r="968464" spans="1:13" ht="17.25" customHeight="1" x14ac:dyDescent="0.15">
      <c r="A968464" s="25"/>
      <c r="C968464" s="25"/>
      <c r="D968464" s="25"/>
      <c r="E968464" s="25"/>
      <c r="J968464" s="25"/>
      <c r="K968464" s="25"/>
      <c r="M968464" s="25"/>
    </row>
    <row r="968465" spans="1:13" ht="17.25" customHeight="1" x14ac:dyDescent="0.15">
      <c r="A968465" s="25"/>
      <c r="C968465" s="25"/>
      <c r="D968465" s="25"/>
      <c r="E968465" s="25"/>
      <c r="J968465" s="25"/>
      <c r="K968465" s="25"/>
      <c r="M968465" s="25"/>
    </row>
    <row r="968466" spans="1:13" ht="17.25" customHeight="1" x14ac:dyDescent="0.15">
      <c r="A968466" s="25"/>
      <c r="C968466" s="25"/>
      <c r="D968466" s="25"/>
      <c r="E968466" s="25"/>
      <c r="J968466" s="25"/>
      <c r="K968466" s="25"/>
      <c r="M968466" s="25"/>
    </row>
    <row r="968467" spans="1:13" ht="17.25" customHeight="1" x14ac:dyDescent="0.15">
      <c r="A968467" s="25"/>
      <c r="C968467" s="25"/>
      <c r="D968467" s="25"/>
      <c r="E968467" s="25"/>
      <c r="J968467" s="25"/>
      <c r="K968467" s="25"/>
      <c r="M968467" s="25"/>
    </row>
    <row r="968468" spans="1:13" ht="17.25" customHeight="1" x14ac:dyDescent="0.15">
      <c r="A968468" s="25"/>
      <c r="C968468" s="25"/>
      <c r="D968468" s="25"/>
      <c r="E968468" s="25"/>
      <c r="J968468" s="25"/>
      <c r="K968468" s="25"/>
      <c r="M968468" s="25"/>
    </row>
    <row r="968469" spans="1:13" ht="17.25" customHeight="1" x14ac:dyDescent="0.15">
      <c r="A968469" s="25"/>
      <c r="C968469" s="25"/>
      <c r="D968469" s="25"/>
      <c r="E968469" s="25"/>
      <c r="J968469" s="25"/>
      <c r="K968469" s="25"/>
      <c r="M968469" s="25"/>
    </row>
    <row r="968470" spans="1:13" ht="17.25" customHeight="1" x14ac:dyDescent="0.15">
      <c r="A968470" s="25"/>
      <c r="C968470" s="25"/>
      <c r="D968470" s="25"/>
      <c r="E968470" s="25"/>
      <c r="J968470" s="25"/>
      <c r="K968470" s="25"/>
      <c r="M968470" s="25"/>
    </row>
    <row r="968471" spans="1:13" ht="17.25" customHeight="1" x14ac:dyDescent="0.15">
      <c r="A968471" s="25"/>
      <c r="C968471" s="25"/>
      <c r="D968471" s="25"/>
      <c r="E968471" s="25"/>
      <c r="J968471" s="25"/>
      <c r="K968471" s="25"/>
      <c r="M968471" s="25"/>
    </row>
    <row r="968472" spans="1:13" ht="17.25" customHeight="1" x14ac:dyDescent="0.15">
      <c r="A968472" s="25"/>
      <c r="C968472" s="25"/>
      <c r="D968472" s="25"/>
      <c r="E968472" s="25"/>
      <c r="J968472" s="25"/>
      <c r="K968472" s="25"/>
      <c r="M968472" s="25"/>
    </row>
    <row r="968473" spans="1:13" ht="17.25" customHeight="1" x14ac:dyDescent="0.15">
      <c r="A968473" s="25"/>
      <c r="C968473" s="25"/>
      <c r="D968473" s="25"/>
      <c r="E968473" s="25"/>
      <c r="J968473" s="25"/>
      <c r="K968473" s="25"/>
      <c r="M968473" s="25"/>
    </row>
    <row r="968474" spans="1:13" ht="17.25" customHeight="1" x14ac:dyDescent="0.15">
      <c r="A968474" s="25"/>
      <c r="C968474" s="25"/>
      <c r="D968474" s="25"/>
      <c r="E968474" s="25"/>
      <c r="J968474" s="25"/>
      <c r="K968474" s="25"/>
      <c r="M968474" s="25"/>
    </row>
    <row r="968475" spans="1:13" ht="17.25" customHeight="1" x14ac:dyDescent="0.15">
      <c r="A968475" s="25"/>
      <c r="C968475" s="25"/>
      <c r="D968475" s="25"/>
      <c r="E968475" s="25"/>
      <c r="J968475" s="25"/>
      <c r="K968475" s="25"/>
      <c r="M968475" s="25"/>
    </row>
    <row r="968476" spans="1:13" ht="17.25" customHeight="1" x14ac:dyDescent="0.15">
      <c r="A968476" s="25"/>
      <c r="C968476" s="25"/>
      <c r="D968476" s="25"/>
      <c r="E968476" s="25"/>
      <c r="J968476" s="25"/>
      <c r="K968476" s="25"/>
      <c r="M968476" s="25"/>
    </row>
    <row r="968477" spans="1:13" ht="17.25" customHeight="1" x14ac:dyDescent="0.15">
      <c r="A968477" s="25"/>
      <c r="C968477" s="25"/>
      <c r="D968477" s="25"/>
      <c r="E968477" s="25"/>
      <c r="J968477" s="25"/>
      <c r="K968477" s="25"/>
      <c r="M968477" s="25"/>
    </row>
    <row r="968478" spans="1:13" ht="17.25" customHeight="1" x14ac:dyDescent="0.15">
      <c r="A968478" s="25"/>
      <c r="C968478" s="25"/>
      <c r="D968478" s="25"/>
      <c r="E968478" s="25"/>
      <c r="J968478" s="25"/>
      <c r="K968478" s="25"/>
      <c r="M968478" s="25"/>
    </row>
    <row r="968479" spans="1:13" ht="17.25" customHeight="1" x14ac:dyDescent="0.15">
      <c r="A968479" s="25"/>
      <c r="C968479" s="25"/>
      <c r="D968479" s="25"/>
      <c r="E968479" s="25"/>
      <c r="J968479" s="25"/>
      <c r="K968479" s="25"/>
      <c r="M968479" s="25"/>
    </row>
    <row r="968480" spans="1:13" ht="17.25" customHeight="1" x14ac:dyDescent="0.15">
      <c r="A968480" s="25"/>
      <c r="C968480" s="25"/>
      <c r="D968480" s="25"/>
      <c r="E968480" s="25"/>
      <c r="J968480" s="25"/>
      <c r="K968480" s="25"/>
      <c r="M968480" s="25"/>
    </row>
    <row r="968481" spans="1:13" ht="17.25" customHeight="1" x14ac:dyDescent="0.15">
      <c r="A968481" s="25"/>
      <c r="C968481" s="25"/>
      <c r="D968481" s="25"/>
      <c r="E968481" s="25"/>
      <c r="J968481" s="25"/>
      <c r="K968481" s="25"/>
      <c r="M968481" s="25"/>
    </row>
    <row r="968482" spans="1:13" ht="17.25" customHeight="1" x14ac:dyDescent="0.15">
      <c r="A968482" s="25"/>
      <c r="C968482" s="25"/>
      <c r="D968482" s="25"/>
      <c r="E968482" s="25"/>
      <c r="J968482" s="25"/>
      <c r="K968482" s="25"/>
      <c r="M968482" s="25"/>
    </row>
    <row r="968483" spans="1:13" ht="17.25" customHeight="1" x14ac:dyDescent="0.15">
      <c r="A968483" s="25"/>
      <c r="C968483" s="25"/>
      <c r="D968483" s="25"/>
      <c r="E968483" s="25"/>
      <c r="J968483" s="25"/>
      <c r="K968483" s="25"/>
      <c r="M968483" s="25"/>
    </row>
    <row r="968484" spans="1:13" ht="17.25" customHeight="1" x14ac:dyDescent="0.15">
      <c r="A968484" s="25"/>
      <c r="C968484" s="25"/>
      <c r="D968484" s="25"/>
      <c r="E968484" s="25"/>
      <c r="J968484" s="25"/>
      <c r="K968484" s="25"/>
      <c r="M968484" s="25"/>
    </row>
    <row r="968485" spans="1:13" ht="17.25" customHeight="1" x14ac:dyDescent="0.15">
      <c r="A968485" s="25"/>
      <c r="C968485" s="25"/>
      <c r="D968485" s="25"/>
      <c r="E968485" s="25"/>
      <c r="J968485" s="25"/>
      <c r="K968485" s="25"/>
      <c r="M968485" s="25"/>
    </row>
    <row r="968486" spans="1:13" ht="17.25" customHeight="1" x14ac:dyDescent="0.15">
      <c r="A968486" s="25"/>
      <c r="C968486" s="25"/>
      <c r="D968486" s="25"/>
      <c r="E968486" s="25"/>
      <c r="J968486" s="25"/>
      <c r="K968486" s="25"/>
      <c r="M968486" s="25"/>
    </row>
    <row r="968487" spans="1:13" ht="17.25" customHeight="1" x14ac:dyDescent="0.15">
      <c r="A968487" s="25"/>
      <c r="C968487" s="25"/>
      <c r="D968487" s="25"/>
      <c r="E968487" s="25"/>
      <c r="J968487" s="25"/>
      <c r="K968487" s="25"/>
      <c r="M968487" s="25"/>
    </row>
    <row r="968488" spans="1:13" ht="17.25" customHeight="1" x14ac:dyDescent="0.15">
      <c r="A968488" s="25"/>
      <c r="C968488" s="25"/>
      <c r="D968488" s="25"/>
      <c r="E968488" s="25"/>
      <c r="J968488" s="25"/>
      <c r="K968488" s="25"/>
      <c r="M968488" s="25"/>
    </row>
    <row r="968489" spans="1:13" ht="17.25" customHeight="1" x14ac:dyDescent="0.15">
      <c r="A968489" s="25"/>
      <c r="C968489" s="25"/>
      <c r="D968489" s="25"/>
      <c r="E968489" s="25"/>
      <c r="J968489" s="25"/>
      <c r="K968489" s="25"/>
      <c r="M968489" s="25"/>
    </row>
    <row r="968490" spans="1:13" ht="17.25" customHeight="1" x14ac:dyDescent="0.15">
      <c r="A968490" s="25"/>
      <c r="C968490" s="25"/>
      <c r="D968490" s="25"/>
      <c r="E968490" s="25"/>
      <c r="J968490" s="25"/>
      <c r="K968490" s="25"/>
      <c r="M968490" s="25"/>
    </row>
    <row r="968491" spans="1:13" ht="17.25" customHeight="1" x14ac:dyDescent="0.15">
      <c r="A968491" s="25"/>
      <c r="C968491" s="25"/>
      <c r="D968491" s="25"/>
      <c r="E968491" s="25"/>
      <c r="J968491" s="25"/>
      <c r="K968491" s="25"/>
      <c r="M968491" s="25"/>
    </row>
    <row r="968492" spans="1:13" ht="17.25" customHeight="1" x14ac:dyDescent="0.15">
      <c r="A968492" s="25"/>
      <c r="C968492" s="25"/>
      <c r="D968492" s="25"/>
      <c r="E968492" s="25"/>
      <c r="J968492" s="25"/>
      <c r="K968492" s="25"/>
      <c r="M968492" s="25"/>
    </row>
    <row r="968493" spans="1:13" ht="17.25" customHeight="1" x14ac:dyDescent="0.15">
      <c r="A968493" s="25"/>
      <c r="C968493" s="25"/>
      <c r="D968493" s="25"/>
      <c r="E968493" s="25"/>
      <c r="J968493" s="25"/>
      <c r="K968493" s="25"/>
      <c r="M968493" s="25"/>
    </row>
    <row r="968494" spans="1:13" ht="17.25" customHeight="1" x14ac:dyDescent="0.15">
      <c r="A968494" s="25"/>
      <c r="C968494" s="25"/>
      <c r="D968494" s="25"/>
      <c r="E968494" s="25"/>
      <c r="J968494" s="25"/>
      <c r="K968494" s="25"/>
      <c r="M968494" s="25"/>
    </row>
    <row r="968495" spans="1:13" ht="17.25" customHeight="1" x14ac:dyDescent="0.15">
      <c r="A968495" s="25"/>
      <c r="C968495" s="25"/>
      <c r="D968495" s="25"/>
      <c r="E968495" s="25"/>
      <c r="J968495" s="25"/>
      <c r="K968495" s="25"/>
      <c r="M968495" s="25"/>
    </row>
    <row r="968496" spans="1:13" ht="17.25" customHeight="1" x14ac:dyDescent="0.15">
      <c r="A968496" s="25"/>
      <c r="C968496" s="25"/>
      <c r="D968496" s="25"/>
      <c r="E968496" s="25"/>
      <c r="J968496" s="25"/>
      <c r="K968496" s="25"/>
      <c r="M968496" s="25"/>
    </row>
    <row r="968497" spans="1:13" ht="17.25" customHeight="1" x14ac:dyDescent="0.15">
      <c r="A968497" s="25"/>
      <c r="C968497" s="25"/>
      <c r="D968497" s="25"/>
      <c r="E968497" s="25"/>
      <c r="J968497" s="25"/>
      <c r="K968497" s="25"/>
      <c r="M968497" s="25"/>
    </row>
    <row r="968498" spans="1:13" ht="17.25" customHeight="1" x14ac:dyDescent="0.15">
      <c r="A968498" s="25"/>
      <c r="C968498" s="25"/>
      <c r="D968498" s="25"/>
      <c r="E968498" s="25"/>
      <c r="J968498" s="25"/>
      <c r="K968498" s="25"/>
      <c r="M968498" s="25"/>
    </row>
    <row r="968499" spans="1:13" ht="17.25" customHeight="1" x14ac:dyDescent="0.15">
      <c r="A968499" s="25"/>
      <c r="C968499" s="25"/>
      <c r="D968499" s="25"/>
      <c r="E968499" s="25"/>
      <c r="J968499" s="25"/>
      <c r="K968499" s="25"/>
      <c r="M968499" s="25"/>
    </row>
    <row r="968500" spans="1:13" ht="17.25" customHeight="1" x14ac:dyDescent="0.15">
      <c r="A968500" s="25"/>
      <c r="C968500" s="25"/>
      <c r="D968500" s="25"/>
      <c r="E968500" s="25"/>
      <c r="J968500" s="25"/>
      <c r="K968500" s="25"/>
      <c r="M968500" s="25"/>
    </row>
    <row r="968501" spans="1:13" ht="17.25" customHeight="1" x14ac:dyDescent="0.15">
      <c r="A968501" s="25"/>
      <c r="C968501" s="25"/>
      <c r="D968501" s="25"/>
      <c r="E968501" s="25"/>
      <c r="J968501" s="25"/>
      <c r="K968501" s="25"/>
      <c r="M968501" s="25"/>
    </row>
    <row r="968502" spans="1:13" ht="17.25" customHeight="1" x14ac:dyDescent="0.15">
      <c r="A968502" s="25"/>
      <c r="C968502" s="25"/>
      <c r="D968502" s="25"/>
      <c r="E968502" s="25"/>
      <c r="J968502" s="25"/>
      <c r="K968502" s="25"/>
      <c r="M968502" s="25"/>
    </row>
    <row r="968503" spans="1:13" ht="17.25" customHeight="1" x14ac:dyDescent="0.15">
      <c r="A968503" s="25"/>
      <c r="C968503" s="25"/>
      <c r="D968503" s="25"/>
      <c r="E968503" s="25"/>
      <c r="J968503" s="25"/>
      <c r="K968503" s="25"/>
      <c r="M968503" s="25"/>
    </row>
    <row r="968504" spans="1:13" ht="17.25" customHeight="1" x14ac:dyDescent="0.15">
      <c r="A968504" s="25"/>
      <c r="C968504" s="25"/>
      <c r="D968504" s="25"/>
      <c r="E968504" s="25"/>
      <c r="J968504" s="25"/>
      <c r="K968504" s="25"/>
      <c r="M968504" s="25"/>
    </row>
    <row r="968505" spans="1:13" ht="17.25" customHeight="1" x14ac:dyDescent="0.15">
      <c r="A968505" s="25"/>
      <c r="C968505" s="25"/>
      <c r="D968505" s="25"/>
      <c r="E968505" s="25"/>
      <c r="J968505" s="25"/>
      <c r="K968505" s="25"/>
      <c r="M968505" s="25"/>
    </row>
    <row r="968506" spans="1:13" ht="17.25" customHeight="1" x14ac:dyDescent="0.15">
      <c r="A968506" s="25"/>
      <c r="C968506" s="25"/>
      <c r="D968506" s="25"/>
      <c r="E968506" s="25"/>
      <c r="J968506" s="25"/>
      <c r="K968506" s="25"/>
      <c r="M968506" s="25"/>
    </row>
    <row r="968507" spans="1:13" ht="17.25" customHeight="1" x14ac:dyDescent="0.15">
      <c r="A968507" s="25"/>
      <c r="C968507" s="25"/>
      <c r="D968507" s="25"/>
      <c r="E968507" s="25"/>
      <c r="J968507" s="25"/>
      <c r="K968507" s="25"/>
      <c r="M968507" s="25"/>
    </row>
    <row r="968508" spans="1:13" ht="17.25" customHeight="1" x14ac:dyDescent="0.15">
      <c r="A968508" s="25"/>
      <c r="C968508" s="25"/>
      <c r="D968508" s="25"/>
      <c r="E968508" s="25"/>
      <c r="J968508" s="25"/>
      <c r="K968508" s="25"/>
      <c r="M968508" s="25"/>
    </row>
    <row r="968509" spans="1:13" ht="17.25" customHeight="1" x14ac:dyDescent="0.15">
      <c r="A968509" s="25"/>
      <c r="C968509" s="25"/>
      <c r="D968509" s="25"/>
      <c r="E968509" s="25"/>
      <c r="J968509" s="25"/>
      <c r="K968509" s="25"/>
      <c r="M968509" s="25"/>
    </row>
    <row r="968510" spans="1:13" ht="17.25" customHeight="1" x14ac:dyDescent="0.15">
      <c r="A968510" s="25"/>
      <c r="C968510" s="25"/>
      <c r="D968510" s="25"/>
      <c r="E968510" s="25"/>
      <c r="J968510" s="25"/>
      <c r="K968510" s="25"/>
      <c r="M968510" s="25"/>
    </row>
    <row r="968511" spans="1:13" ht="17.25" customHeight="1" x14ac:dyDescent="0.15">
      <c r="A968511" s="25"/>
      <c r="C968511" s="25"/>
      <c r="D968511" s="25"/>
      <c r="E968511" s="25"/>
      <c r="J968511" s="25"/>
      <c r="K968511" s="25"/>
      <c r="M968511" s="25"/>
    </row>
    <row r="968512" spans="1:13" ht="17.25" customHeight="1" x14ac:dyDescent="0.15">
      <c r="A968512" s="25"/>
      <c r="C968512" s="25"/>
      <c r="D968512" s="25"/>
      <c r="E968512" s="25"/>
      <c r="J968512" s="25"/>
      <c r="K968512" s="25"/>
      <c r="M968512" s="25"/>
    </row>
    <row r="968513" spans="1:13" ht="17.25" customHeight="1" x14ac:dyDescent="0.15">
      <c r="A968513" s="25"/>
      <c r="C968513" s="25"/>
      <c r="D968513" s="25"/>
      <c r="E968513" s="25"/>
      <c r="J968513" s="25"/>
      <c r="K968513" s="25"/>
      <c r="M968513" s="25"/>
    </row>
    <row r="968514" spans="1:13" ht="17.25" customHeight="1" x14ac:dyDescent="0.15">
      <c r="A968514" s="25"/>
      <c r="C968514" s="25"/>
      <c r="D968514" s="25"/>
      <c r="E968514" s="25"/>
      <c r="J968514" s="25"/>
      <c r="K968514" s="25"/>
      <c r="M968514" s="25"/>
    </row>
    <row r="968515" spans="1:13" ht="17.25" customHeight="1" x14ac:dyDescent="0.15">
      <c r="A968515" s="25"/>
      <c r="C968515" s="25"/>
      <c r="D968515" s="25"/>
      <c r="E968515" s="25"/>
      <c r="J968515" s="25"/>
      <c r="K968515" s="25"/>
      <c r="M968515" s="25"/>
    </row>
    <row r="968516" spans="1:13" ht="17.25" customHeight="1" x14ac:dyDescent="0.15">
      <c r="A968516" s="25"/>
      <c r="C968516" s="25"/>
      <c r="D968516" s="25"/>
      <c r="E968516" s="25"/>
      <c r="J968516" s="25"/>
      <c r="K968516" s="25"/>
      <c r="M968516" s="25"/>
    </row>
    <row r="968517" spans="1:13" ht="17.25" customHeight="1" x14ac:dyDescent="0.15">
      <c r="A968517" s="25"/>
      <c r="C968517" s="25"/>
      <c r="D968517" s="25"/>
      <c r="E968517" s="25"/>
      <c r="J968517" s="25"/>
      <c r="K968517" s="25"/>
      <c r="M968517" s="25"/>
    </row>
    <row r="968518" spans="1:13" ht="17.25" customHeight="1" x14ac:dyDescent="0.15">
      <c r="A968518" s="25"/>
      <c r="C968518" s="25"/>
      <c r="D968518" s="25"/>
      <c r="E968518" s="25"/>
      <c r="J968518" s="25"/>
      <c r="K968518" s="25"/>
      <c r="M968518" s="25"/>
    </row>
    <row r="968519" spans="1:13" ht="17.25" customHeight="1" x14ac:dyDescent="0.15">
      <c r="A968519" s="25"/>
      <c r="C968519" s="25"/>
      <c r="D968519" s="25"/>
      <c r="E968519" s="25"/>
      <c r="J968519" s="25"/>
      <c r="K968519" s="25"/>
      <c r="M968519" s="25"/>
    </row>
    <row r="968520" spans="1:13" ht="17.25" customHeight="1" x14ac:dyDescent="0.15">
      <c r="A968520" s="25"/>
      <c r="C968520" s="25"/>
      <c r="D968520" s="25"/>
      <c r="E968520" s="25"/>
      <c r="J968520" s="25"/>
      <c r="K968520" s="25"/>
      <c r="M968520" s="25"/>
    </row>
    <row r="968521" spans="1:13" ht="17.25" customHeight="1" x14ac:dyDescent="0.15">
      <c r="A968521" s="25"/>
      <c r="C968521" s="25"/>
      <c r="D968521" s="25"/>
      <c r="E968521" s="25"/>
      <c r="J968521" s="25"/>
      <c r="K968521" s="25"/>
      <c r="M968521" s="25"/>
    </row>
    <row r="968522" spans="1:13" ht="17.25" customHeight="1" x14ac:dyDescent="0.15">
      <c r="A968522" s="25"/>
      <c r="C968522" s="25"/>
      <c r="D968522" s="25"/>
      <c r="E968522" s="25"/>
      <c r="J968522" s="25"/>
      <c r="K968522" s="25"/>
      <c r="M968522" s="25"/>
    </row>
    <row r="968523" spans="1:13" ht="17.25" customHeight="1" x14ac:dyDescent="0.15">
      <c r="A968523" s="25"/>
      <c r="C968523" s="25"/>
      <c r="D968523" s="25"/>
      <c r="E968523" s="25"/>
      <c r="J968523" s="25"/>
      <c r="K968523" s="25"/>
      <c r="M968523" s="25"/>
    </row>
    <row r="968524" spans="1:13" ht="17.25" customHeight="1" x14ac:dyDescent="0.15">
      <c r="A968524" s="25"/>
      <c r="C968524" s="25"/>
      <c r="D968524" s="25"/>
      <c r="E968524" s="25"/>
      <c r="J968524" s="25"/>
      <c r="K968524" s="25"/>
      <c r="M968524" s="25"/>
    </row>
    <row r="968525" spans="1:13" ht="17.25" customHeight="1" x14ac:dyDescent="0.15">
      <c r="A968525" s="25"/>
      <c r="C968525" s="25"/>
      <c r="D968525" s="25"/>
      <c r="E968525" s="25"/>
      <c r="J968525" s="25"/>
      <c r="K968525" s="25"/>
      <c r="M968525" s="25"/>
    </row>
    <row r="968526" spans="1:13" ht="17.25" customHeight="1" x14ac:dyDescent="0.15">
      <c r="A968526" s="25"/>
      <c r="C968526" s="25"/>
      <c r="D968526" s="25"/>
      <c r="E968526" s="25"/>
      <c r="J968526" s="25"/>
      <c r="K968526" s="25"/>
      <c r="M968526" s="25"/>
    </row>
    <row r="968527" spans="1:13" ht="17.25" customHeight="1" x14ac:dyDescent="0.15">
      <c r="A968527" s="25"/>
      <c r="C968527" s="25"/>
      <c r="D968527" s="25"/>
      <c r="E968527" s="25"/>
      <c r="J968527" s="25"/>
      <c r="K968527" s="25"/>
      <c r="M968527" s="25"/>
    </row>
    <row r="968528" spans="1:13" ht="17.25" customHeight="1" x14ac:dyDescent="0.15">
      <c r="A968528" s="25"/>
      <c r="C968528" s="25"/>
      <c r="D968528" s="25"/>
      <c r="E968528" s="25"/>
      <c r="J968528" s="25"/>
      <c r="K968528" s="25"/>
      <c r="M968528" s="25"/>
    </row>
    <row r="968529" spans="1:13" ht="17.25" customHeight="1" x14ac:dyDescent="0.15">
      <c r="A968529" s="25"/>
      <c r="C968529" s="25"/>
      <c r="D968529" s="25"/>
      <c r="E968529" s="25"/>
      <c r="J968529" s="25"/>
      <c r="K968529" s="25"/>
      <c r="M968529" s="25"/>
    </row>
    <row r="968530" spans="1:13" ht="17.25" customHeight="1" x14ac:dyDescent="0.15">
      <c r="A968530" s="25"/>
      <c r="C968530" s="25"/>
      <c r="D968530" s="25"/>
      <c r="E968530" s="25"/>
      <c r="J968530" s="25"/>
      <c r="K968530" s="25"/>
      <c r="M968530" s="25"/>
    </row>
    <row r="968531" spans="1:13" ht="17.25" customHeight="1" x14ac:dyDescent="0.15">
      <c r="A968531" s="25"/>
      <c r="C968531" s="25"/>
      <c r="D968531" s="25"/>
      <c r="E968531" s="25"/>
      <c r="J968531" s="25"/>
      <c r="K968531" s="25"/>
      <c r="M968531" s="25"/>
    </row>
    <row r="968532" spans="1:13" ht="17.25" customHeight="1" x14ac:dyDescent="0.15">
      <c r="A968532" s="25"/>
      <c r="C968532" s="25"/>
      <c r="D968532" s="25"/>
      <c r="E968532" s="25"/>
      <c r="J968532" s="25"/>
      <c r="K968532" s="25"/>
      <c r="M968532" s="25"/>
    </row>
    <row r="968533" spans="1:13" ht="17.25" customHeight="1" x14ac:dyDescent="0.15">
      <c r="A968533" s="25"/>
      <c r="C968533" s="25"/>
      <c r="D968533" s="25"/>
      <c r="E968533" s="25"/>
      <c r="J968533" s="25"/>
      <c r="K968533" s="25"/>
      <c r="M968533" s="25"/>
    </row>
    <row r="968534" spans="1:13" ht="17.25" customHeight="1" x14ac:dyDescent="0.15">
      <c r="A968534" s="25"/>
      <c r="C968534" s="25"/>
      <c r="D968534" s="25"/>
      <c r="E968534" s="25"/>
      <c r="J968534" s="25"/>
      <c r="K968534" s="25"/>
      <c r="M968534" s="25"/>
    </row>
    <row r="968535" spans="1:13" ht="17.25" customHeight="1" x14ac:dyDescent="0.15">
      <c r="A968535" s="25"/>
      <c r="C968535" s="25"/>
      <c r="D968535" s="25"/>
      <c r="E968535" s="25"/>
      <c r="J968535" s="25"/>
      <c r="K968535" s="25"/>
      <c r="M968535" s="25"/>
    </row>
    <row r="968536" spans="1:13" ht="17.25" customHeight="1" x14ac:dyDescent="0.15">
      <c r="A968536" s="25"/>
      <c r="C968536" s="25"/>
      <c r="D968536" s="25"/>
      <c r="E968536" s="25"/>
      <c r="J968536" s="25"/>
      <c r="K968536" s="25"/>
      <c r="M968536" s="25"/>
    </row>
    <row r="968537" spans="1:13" ht="17.25" customHeight="1" x14ac:dyDescent="0.15">
      <c r="A968537" s="25"/>
      <c r="C968537" s="25"/>
      <c r="D968537" s="25"/>
      <c r="E968537" s="25"/>
      <c r="J968537" s="25"/>
      <c r="K968537" s="25"/>
      <c r="M968537" s="25"/>
    </row>
    <row r="968538" spans="1:13" ht="17.25" customHeight="1" x14ac:dyDescent="0.15">
      <c r="A968538" s="25"/>
      <c r="C968538" s="25"/>
      <c r="D968538" s="25"/>
      <c r="E968538" s="25"/>
      <c r="J968538" s="25"/>
      <c r="K968538" s="25"/>
      <c r="M968538" s="25"/>
    </row>
    <row r="968539" spans="1:13" ht="17.25" customHeight="1" x14ac:dyDescent="0.15">
      <c r="A968539" s="25"/>
      <c r="C968539" s="25"/>
      <c r="D968539" s="25"/>
      <c r="E968539" s="25"/>
      <c r="J968539" s="25"/>
      <c r="K968539" s="25"/>
      <c r="M968539" s="25"/>
    </row>
    <row r="968540" spans="1:13" ht="17.25" customHeight="1" x14ac:dyDescent="0.15">
      <c r="A968540" s="25"/>
      <c r="C968540" s="25"/>
      <c r="D968540" s="25"/>
      <c r="E968540" s="25"/>
      <c r="J968540" s="25"/>
      <c r="K968540" s="25"/>
      <c r="M968540" s="25"/>
    </row>
    <row r="968541" spans="1:13" ht="17.25" customHeight="1" x14ac:dyDescent="0.15">
      <c r="A968541" s="25"/>
      <c r="C968541" s="25"/>
      <c r="D968541" s="25"/>
      <c r="E968541" s="25"/>
      <c r="J968541" s="25"/>
      <c r="K968541" s="25"/>
      <c r="M968541" s="25"/>
    </row>
    <row r="968542" spans="1:13" ht="17.25" customHeight="1" x14ac:dyDescent="0.15">
      <c r="A968542" s="25"/>
      <c r="C968542" s="25"/>
      <c r="D968542" s="25"/>
      <c r="E968542" s="25"/>
      <c r="J968542" s="25"/>
      <c r="K968542" s="25"/>
      <c r="M968542" s="25"/>
    </row>
    <row r="968543" spans="1:13" ht="17.25" customHeight="1" x14ac:dyDescent="0.15">
      <c r="A968543" s="25"/>
      <c r="C968543" s="25"/>
      <c r="D968543" s="25"/>
      <c r="E968543" s="25"/>
      <c r="J968543" s="25"/>
      <c r="K968543" s="25"/>
      <c r="M968543" s="25"/>
    </row>
    <row r="968544" spans="1:13" ht="17.25" customHeight="1" x14ac:dyDescent="0.15">
      <c r="A968544" s="25"/>
      <c r="C968544" s="25"/>
      <c r="D968544" s="25"/>
      <c r="E968544" s="25"/>
      <c r="J968544" s="25"/>
      <c r="K968544" s="25"/>
      <c r="M968544" s="25"/>
    </row>
    <row r="968545" spans="1:13" ht="17.25" customHeight="1" x14ac:dyDescent="0.15">
      <c r="A968545" s="25"/>
      <c r="C968545" s="25"/>
      <c r="D968545" s="25"/>
      <c r="E968545" s="25"/>
      <c r="J968545" s="25"/>
      <c r="K968545" s="25"/>
      <c r="M968545" s="25"/>
    </row>
    <row r="968546" spans="1:13" ht="17.25" customHeight="1" x14ac:dyDescent="0.15">
      <c r="A968546" s="25"/>
      <c r="C968546" s="25"/>
      <c r="D968546" s="25"/>
      <c r="E968546" s="25"/>
      <c r="J968546" s="25"/>
      <c r="K968546" s="25"/>
      <c r="M968546" s="25"/>
    </row>
    <row r="968547" spans="1:13" ht="17.25" customHeight="1" x14ac:dyDescent="0.15">
      <c r="A968547" s="25"/>
      <c r="C968547" s="25"/>
      <c r="D968547" s="25"/>
      <c r="E968547" s="25"/>
      <c r="J968547" s="25"/>
      <c r="K968547" s="25"/>
      <c r="M968547" s="25"/>
    </row>
    <row r="968548" spans="1:13" ht="17.25" customHeight="1" x14ac:dyDescent="0.15">
      <c r="A968548" s="25"/>
      <c r="C968548" s="25"/>
      <c r="D968548" s="25"/>
      <c r="E968548" s="25"/>
      <c r="J968548" s="25"/>
      <c r="K968548" s="25"/>
      <c r="M968548" s="25"/>
    </row>
    <row r="968549" spans="1:13" ht="17.25" customHeight="1" x14ac:dyDescent="0.15">
      <c r="A968549" s="25"/>
      <c r="C968549" s="25"/>
      <c r="D968549" s="25"/>
      <c r="E968549" s="25"/>
      <c r="J968549" s="25"/>
      <c r="K968549" s="25"/>
      <c r="M968549" s="25"/>
    </row>
    <row r="968550" spans="1:13" ht="17.25" customHeight="1" x14ac:dyDescent="0.15">
      <c r="A968550" s="25"/>
      <c r="C968550" s="25"/>
      <c r="D968550" s="25"/>
      <c r="E968550" s="25"/>
      <c r="J968550" s="25"/>
      <c r="K968550" s="25"/>
      <c r="M968550" s="25"/>
    </row>
    <row r="968551" spans="1:13" ht="17.25" customHeight="1" x14ac:dyDescent="0.15">
      <c r="A968551" s="25"/>
      <c r="C968551" s="25"/>
      <c r="D968551" s="25"/>
      <c r="E968551" s="25"/>
      <c r="J968551" s="25"/>
      <c r="K968551" s="25"/>
      <c r="M968551" s="25"/>
    </row>
    <row r="968552" spans="1:13" ht="17.25" customHeight="1" x14ac:dyDescent="0.15">
      <c r="A968552" s="25"/>
      <c r="C968552" s="25"/>
      <c r="D968552" s="25"/>
      <c r="E968552" s="25"/>
      <c r="J968552" s="25"/>
      <c r="K968552" s="25"/>
      <c r="M968552" s="25"/>
    </row>
    <row r="968553" spans="1:13" ht="17.25" customHeight="1" x14ac:dyDescent="0.15">
      <c r="A968553" s="25"/>
      <c r="C968553" s="25"/>
      <c r="D968553" s="25"/>
      <c r="E968553" s="25"/>
      <c r="J968553" s="25"/>
      <c r="K968553" s="25"/>
      <c r="M968553" s="25"/>
    </row>
    <row r="968554" spans="1:13" ht="17.25" customHeight="1" x14ac:dyDescent="0.15">
      <c r="A968554" s="25"/>
      <c r="C968554" s="25"/>
      <c r="D968554" s="25"/>
      <c r="E968554" s="25"/>
      <c r="J968554" s="25"/>
      <c r="K968554" s="25"/>
      <c r="M968554" s="25"/>
    </row>
    <row r="968555" spans="1:13" ht="17.25" customHeight="1" x14ac:dyDescent="0.15">
      <c r="A968555" s="25"/>
      <c r="C968555" s="25"/>
      <c r="D968555" s="25"/>
      <c r="E968555" s="25"/>
      <c r="J968555" s="25"/>
      <c r="K968555" s="25"/>
      <c r="M968555" s="25"/>
    </row>
    <row r="968556" spans="1:13" ht="17.25" customHeight="1" x14ac:dyDescent="0.15">
      <c r="A968556" s="25"/>
      <c r="C968556" s="25"/>
      <c r="D968556" s="25"/>
      <c r="E968556" s="25"/>
      <c r="J968556" s="25"/>
      <c r="K968556" s="25"/>
      <c r="M968556" s="25"/>
    </row>
    <row r="968557" spans="1:13" ht="17.25" customHeight="1" x14ac:dyDescent="0.15">
      <c r="A968557" s="25"/>
      <c r="C968557" s="25"/>
      <c r="D968557" s="25"/>
      <c r="E968557" s="25"/>
      <c r="J968557" s="25"/>
      <c r="K968557" s="25"/>
      <c r="M968557" s="25"/>
    </row>
    <row r="968558" spans="1:13" ht="17.25" customHeight="1" x14ac:dyDescent="0.15">
      <c r="A968558" s="25"/>
      <c r="C968558" s="25"/>
      <c r="D968558" s="25"/>
      <c r="E968558" s="25"/>
      <c r="J968558" s="25"/>
      <c r="K968558" s="25"/>
      <c r="M968558" s="25"/>
    </row>
    <row r="968559" spans="1:13" ht="17.25" customHeight="1" x14ac:dyDescent="0.15">
      <c r="A968559" s="25"/>
      <c r="C968559" s="25"/>
      <c r="D968559" s="25"/>
      <c r="E968559" s="25"/>
      <c r="J968559" s="25"/>
      <c r="K968559" s="25"/>
      <c r="M968559" s="25"/>
    </row>
    <row r="968560" spans="1:13" ht="17.25" customHeight="1" x14ac:dyDescent="0.15">
      <c r="A968560" s="25"/>
      <c r="C968560" s="25"/>
      <c r="D968560" s="25"/>
      <c r="E968560" s="25"/>
      <c r="J968560" s="25"/>
      <c r="K968560" s="25"/>
      <c r="M968560" s="25"/>
    </row>
    <row r="968561" spans="1:13" ht="17.25" customHeight="1" x14ac:dyDescent="0.15">
      <c r="A968561" s="25"/>
      <c r="C968561" s="25"/>
      <c r="D968561" s="25"/>
      <c r="E968561" s="25"/>
      <c r="J968561" s="25"/>
      <c r="K968561" s="25"/>
      <c r="M968561" s="25"/>
    </row>
    <row r="968562" spans="1:13" ht="17.25" customHeight="1" x14ac:dyDescent="0.15">
      <c r="A968562" s="25"/>
      <c r="C968562" s="25"/>
      <c r="D968562" s="25"/>
      <c r="E968562" s="25"/>
      <c r="J968562" s="25"/>
      <c r="K968562" s="25"/>
      <c r="M968562" s="25"/>
    </row>
    <row r="968563" spans="1:13" ht="17.25" customHeight="1" x14ac:dyDescent="0.15">
      <c r="A968563" s="25"/>
      <c r="C968563" s="25"/>
      <c r="D968563" s="25"/>
      <c r="E968563" s="25"/>
      <c r="J968563" s="25"/>
      <c r="K968563" s="25"/>
      <c r="M968563" s="25"/>
    </row>
    <row r="968564" spans="1:13" ht="17.25" customHeight="1" x14ac:dyDescent="0.15">
      <c r="A968564" s="25"/>
      <c r="C968564" s="25"/>
      <c r="D968564" s="25"/>
      <c r="E968564" s="25"/>
      <c r="J968564" s="25"/>
      <c r="K968564" s="25"/>
      <c r="M968564" s="25"/>
    </row>
    <row r="968565" spans="1:13" ht="17.25" customHeight="1" x14ac:dyDescent="0.15">
      <c r="A968565" s="25"/>
      <c r="C968565" s="25"/>
      <c r="D968565" s="25"/>
      <c r="E968565" s="25"/>
      <c r="J968565" s="25"/>
      <c r="K968565" s="25"/>
      <c r="M968565" s="25"/>
    </row>
    <row r="968566" spans="1:13" ht="17.25" customHeight="1" x14ac:dyDescent="0.15">
      <c r="A968566" s="25"/>
      <c r="C968566" s="25"/>
      <c r="D968566" s="25"/>
      <c r="E968566" s="25"/>
      <c r="J968566" s="25"/>
      <c r="K968566" s="25"/>
      <c r="M968566" s="25"/>
    </row>
    <row r="968567" spans="1:13" ht="17.25" customHeight="1" x14ac:dyDescent="0.15">
      <c r="A968567" s="25"/>
      <c r="C968567" s="25"/>
      <c r="D968567" s="25"/>
      <c r="E968567" s="25"/>
      <c r="J968567" s="25"/>
      <c r="K968567" s="25"/>
      <c r="M968567" s="25"/>
    </row>
    <row r="968568" spans="1:13" ht="17.25" customHeight="1" x14ac:dyDescent="0.15">
      <c r="A968568" s="25"/>
      <c r="C968568" s="25"/>
      <c r="D968568" s="25"/>
      <c r="E968568" s="25"/>
      <c r="J968568" s="25"/>
      <c r="K968568" s="25"/>
      <c r="M968568" s="25"/>
    </row>
    <row r="968569" spans="1:13" ht="17.25" customHeight="1" x14ac:dyDescent="0.15">
      <c r="A968569" s="25"/>
      <c r="C968569" s="25"/>
      <c r="D968569" s="25"/>
      <c r="E968569" s="25"/>
      <c r="J968569" s="25"/>
      <c r="K968569" s="25"/>
      <c r="M968569" s="25"/>
    </row>
    <row r="968570" spans="1:13" ht="17.25" customHeight="1" x14ac:dyDescent="0.15">
      <c r="A968570" s="25"/>
      <c r="C968570" s="25"/>
      <c r="D968570" s="25"/>
      <c r="E968570" s="25"/>
      <c r="J968570" s="25"/>
      <c r="K968570" s="25"/>
      <c r="M968570" s="25"/>
    </row>
    <row r="968571" spans="1:13" ht="17.25" customHeight="1" x14ac:dyDescent="0.15">
      <c r="A968571" s="25"/>
      <c r="C968571" s="25"/>
      <c r="D968571" s="25"/>
      <c r="E968571" s="25"/>
      <c r="J968571" s="25"/>
      <c r="K968571" s="25"/>
      <c r="M968571" s="25"/>
    </row>
    <row r="968572" spans="1:13" ht="17.25" customHeight="1" x14ac:dyDescent="0.15">
      <c r="A968572" s="25"/>
      <c r="C968572" s="25"/>
      <c r="D968572" s="25"/>
      <c r="E968572" s="25"/>
      <c r="J968572" s="25"/>
      <c r="K968572" s="25"/>
      <c r="M968572" s="25"/>
    </row>
    <row r="968573" spans="1:13" ht="17.25" customHeight="1" x14ac:dyDescent="0.15">
      <c r="A968573" s="25"/>
      <c r="C968573" s="25"/>
      <c r="D968573" s="25"/>
      <c r="E968573" s="25"/>
      <c r="J968573" s="25"/>
      <c r="K968573" s="25"/>
      <c r="M968573" s="25"/>
    </row>
    <row r="968574" spans="1:13" ht="17.25" customHeight="1" x14ac:dyDescent="0.15">
      <c r="A968574" s="25"/>
      <c r="C968574" s="25"/>
      <c r="D968574" s="25"/>
      <c r="E968574" s="25"/>
      <c r="J968574" s="25"/>
      <c r="K968574" s="25"/>
      <c r="M968574" s="25"/>
    </row>
    <row r="968575" spans="1:13" ht="17.25" customHeight="1" x14ac:dyDescent="0.15">
      <c r="A968575" s="25"/>
      <c r="C968575" s="25"/>
      <c r="D968575" s="25"/>
      <c r="E968575" s="25"/>
      <c r="J968575" s="25"/>
      <c r="K968575" s="25"/>
      <c r="M968575" s="25"/>
    </row>
    <row r="968576" spans="1:13" ht="17.25" customHeight="1" x14ac:dyDescent="0.15">
      <c r="A968576" s="25"/>
      <c r="C968576" s="25"/>
      <c r="D968576" s="25"/>
      <c r="E968576" s="25"/>
      <c r="J968576" s="25"/>
      <c r="K968576" s="25"/>
      <c r="M968576" s="25"/>
    </row>
    <row r="968577" spans="1:13" ht="17.25" customHeight="1" x14ac:dyDescent="0.15">
      <c r="A968577" s="25"/>
      <c r="C968577" s="25"/>
      <c r="D968577" s="25"/>
      <c r="E968577" s="25"/>
      <c r="J968577" s="25"/>
      <c r="K968577" s="25"/>
      <c r="M968577" s="25"/>
    </row>
    <row r="968578" spans="1:13" ht="17.25" customHeight="1" x14ac:dyDescent="0.15">
      <c r="A968578" s="25"/>
      <c r="C968578" s="25"/>
      <c r="D968578" s="25"/>
      <c r="E968578" s="25"/>
      <c r="J968578" s="25"/>
      <c r="K968578" s="25"/>
      <c r="M968578" s="25"/>
    </row>
    <row r="968579" spans="1:13" ht="17.25" customHeight="1" x14ac:dyDescent="0.15">
      <c r="A968579" s="25"/>
      <c r="C968579" s="25"/>
      <c r="D968579" s="25"/>
      <c r="E968579" s="25"/>
      <c r="J968579" s="25"/>
      <c r="K968579" s="25"/>
      <c r="M968579" s="25"/>
    </row>
    <row r="968580" spans="1:13" ht="17.25" customHeight="1" x14ac:dyDescent="0.15">
      <c r="A968580" s="25"/>
      <c r="C968580" s="25"/>
      <c r="D968580" s="25"/>
      <c r="E968580" s="25"/>
      <c r="J968580" s="25"/>
      <c r="K968580" s="25"/>
      <c r="M968580" s="25"/>
    </row>
    <row r="968581" spans="1:13" ht="17.25" customHeight="1" x14ac:dyDescent="0.15">
      <c r="A968581" s="25"/>
      <c r="C968581" s="25"/>
      <c r="D968581" s="25"/>
      <c r="E968581" s="25"/>
      <c r="J968581" s="25"/>
      <c r="K968581" s="25"/>
      <c r="M968581" s="25"/>
    </row>
    <row r="968582" spans="1:13" ht="17.25" customHeight="1" x14ac:dyDescent="0.15">
      <c r="A968582" s="25"/>
      <c r="C968582" s="25"/>
      <c r="D968582" s="25"/>
      <c r="E968582" s="25"/>
      <c r="J968582" s="25"/>
      <c r="K968582" s="25"/>
      <c r="M968582" s="25"/>
    </row>
    <row r="968583" spans="1:13" ht="17.25" customHeight="1" x14ac:dyDescent="0.15">
      <c r="A968583" s="25"/>
      <c r="C968583" s="25"/>
      <c r="D968583" s="25"/>
      <c r="E968583" s="25"/>
      <c r="J968583" s="25"/>
      <c r="K968583" s="25"/>
      <c r="M968583" s="25"/>
    </row>
    <row r="968584" spans="1:13" ht="17.25" customHeight="1" x14ac:dyDescent="0.15">
      <c r="A968584" s="25"/>
      <c r="C968584" s="25"/>
      <c r="D968584" s="25"/>
      <c r="E968584" s="25"/>
      <c r="J968584" s="25"/>
      <c r="K968584" s="25"/>
      <c r="M968584" s="25"/>
    </row>
    <row r="968585" spans="1:13" ht="17.25" customHeight="1" x14ac:dyDescent="0.15">
      <c r="A968585" s="25"/>
      <c r="C968585" s="25"/>
      <c r="D968585" s="25"/>
      <c r="E968585" s="25"/>
      <c r="J968585" s="25"/>
      <c r="K968585" s="25"/>
      <c r="M968585" s="25"/>
    </row>
    <row r="968586" spans="1:13" ht="17.25" customHeight="1" x14ac:dyDescent="0.15">
      <c r="A968586" s="25"/>
      <c r="C968586" s="25"/>
      <c r="D968586" s="25"/>
      <c r="E968586" s="25"/>
      <c r="J968586" s="25"/>
      <c r="K968586" s="25"/>
      <c r="M968586" s="25"/>
    </row>
    <row r="968587" spans="1:13" ht="17.25" customHeight="1" x14ac:dyDescent="0.15">
      <c r="A968587" s="25"/>
      <c r="C968587" s="25"/>
      <c r="D968587" s="25"/>
      <c r="E968587" s="25"/>
      <c r="J968587" s="25"/>
      <c r="K968587" s="25"/>
      <c r="M968587" s="25"/>
    </row>
    <row r="968588" spans="1:13" ht="17.25" customHeight="1" x14ac:dyDescent="0.15">
      <c r="A968588" s="25"/>
      <c r="C968588" s="25"/>
      <c r="D968588" s="25"/>
      <c r="E968588" s="25"/>
      <c r="J968588" s="25"/>
      <c r="K968588" s="25"/>
      <c r="M968588" s="25"/>
    </row>
    <row r="968589" spans="1:13" ht="17.25" customHeight="1" x14ac:dyDescent="0.15">
      <c r="A968589" s="25"/>
      <c r="C968589" s="25"/>
      <c r="D968589" s="25"/>
      <c r="E968589" s="25"/>
      <c r="J968589" s="25"/>
      <c r="K968589" s="25"/>
      <c r="M968589" s="25"/>
    </row>
    <row r="968590" spans="1:13" ht="17.25" customHeight="1" x14ac:dyDescent="0.15">
      <c r="A968590" s="25"/>
      <c r="C968590" s="25"/>
      <c r="D968590" s="25"/>
      <c r="E968590" s="25"/>
      <c r="J968590" s="25"/>
      <c r="K968590" s="25"/>
      <c r="M968590" s="25"/>
    </row>
    <row r="968591" spans="1:13" ht="17.25" customHeight="1" x14ac:dyDescent="0.15">
      <c r="A968591" s="25"/>
      <c r="C968591" s="25"/>
      <c r="D968591" s="25"/>
      <c r="E968591" s="25"/>
      <c r="J968591" s="25"/>
      <c r="K968591" s="25"/>
      <c r="M968591" s="25"/>
    </row>
    <row r="968592" spans="1:13" ht="17.25" customHeight="1" x14ac:dyDescent="0.15">
      <c r="A968592" s="25"/>
      <c r="C968592" s="25"/>
      <c r="D968592" s="25"/>
      <c r="E968592" s="25"/>
      <c r="J968592" s="25"/>
      <c r="K968592" s="25"/>
      <c r="M968592" s="25"/>
    </row>
    <row r="968593" spans="1:13" ht="17.25" customHeight="1" x14ac:dyDescent="0.15">
      <c r="A968593" s="25"/>
      <c r="C968593" s="25"/>
      <c r="D968593" s="25"/>
      <c r="E968593" s="25"/>
      <c r="J968593" s="25"/>
      <c r="K968593" s="25"/>
      <c r="M968593" s="25"/>
    </row>
    <row r="968594" spans="1:13" ht="17.25" customHeight="1" x14ac:dyDescent="0.15">
      <c r="A968594" s="25"/>
      <c r="C968594" s="25"/>
      <c r="D968594" s="25"/>
      <c r="E968594" s="25"/>
      <c r="J968594" s="25"/>
      <c r="K968594" s="25"/>
      <c r="M968594" s="25"/>
    </row>
    <row r="968595" spans="1:13" ht="17.25" customHeight="1" x14ac:dyDescent="0.15">
      <c r="A968595" s="25"/>
      <c r="C968595" s="25"/>
      <c r="D968595" s="25"/>
      <c r="E968595" s="25"/>
      <c r="J968595" s="25"/>
      <c r="K968595" s="25"/>
      <c r="M968595" s="25"/>
    </row>
    <row r="968596" spans="1:13" ht="17.25" customHeight="1" x14ac:dyDescent="0.15">
      <c r="A968596" s="25"/>
      <c r="C968596" s="25"/>
      <c r="D968596" s="25"/>
      <c r="E968596" s="25"/>
      <c r="J968596" s="25"/>
      <c r="K968596" s="25"/>
      <c r="M968596" s="25"/>
    </row>
    <row r="968597" spans="1:13" ht="17.25" customHeight="1" x14ac:dyDescent="0.15">
      <c r="A968597" s="25"/>
      <c r="C968597" s="25"/>
      <c r="D968597" s="25"/>
      <c r="E968597" s="25"/>
      <c r="J968597" s="25"/>
      <c r="K968597" s="25"/>
      <c r="M968597" s="25"/>
    </row>
    <row r="968598" spans="1:13" ht="17.25" customHeight="1" x14ac:dyDescent="0.15">
      <c r="A968598" s="25"/>
      <c r="C968598" s="25"/>
      <c r="D968598" s="25"/>
      <c r="E968598" s="25"/>
      <c r="J968598" s="25"/>
      <c r="K968598" s="25"/>
      <c r="M968598" s="25"/>
    </row>
    <row r="968599" spans="1:13" ht="17.25" customHeight="1" x14ac:dyDescent="0.15">
      <c r="A968599" s="25"/>
      <c r="C968599" s="25"/>
      <c r="D968599" s="25"/>
      <c r="E968599" s="25"/>
      <c r="J968599" s="25"/>
      <c r="K968599" s="25"/>
      <c r="M968599" s="25"/>
    </row>
    <row r="968600" spans="1:13" ht="17.25" customHeight="1" x14ac:dyDescent="0.15">
      <c r="A968600" s="25"/>
      <c r="C968600" s="25"/>
      <c r="D968600" s="25"/>
      <c r="E968600" s="25"/>
      <c r="J968600" s="25"/>
      <c r="K968600" s="25"/>
      <c r="M968600" s="25"/>
    </row>
    <row r="968601" spans="1:13" ht="17.25" customHeight="1" x14ac:dyDescent="0.15">
      <c r="A968601" s="25"/>
      <c r="C968601" s="25"/>
      <c r="D968601" s="25"/>
      <c r="E968601" s="25"/>
      <c r="J968601" s="25"/>
      <c r="K968601" s="25"/>
      <c r="M968601" s="25"/>
    </row>
    <row r="968602" spans="1:13" ht="17.25" customHeight="1" x14ac:dyDescent="0.15">
      <c r="A968602" s="25"/>
      <c r="C968602" s="25"/>
      <c r="D968602" s="25"/>
      <c r="E968602" s="25"/>
      <c r="J968602" s="25"/>
      <c r="K968602" s="25"/>
      <c r="M968602" s="25"/>
    </row>
    <row r="968603" spans="1:13" ht="17.25" customHeight="1" x14ac:dyDescent="0.15">
      <c r="A968603" s="25"/>
      <c r="C968603" s="25"/>
      <c r="D968603" s="25"/>
      <c r="E968603" s="25"/>
      <c r="J968603" s="25"/>
      <c r="K968603" s="25"/>
      <c r="M968603" s="25"/>
    </row>
    <row r="968604" spans="1:13" ht="17.25" customHeight="1" x14ac:dyDescent="0.15">
      <c r="A968604" s="25"/>
      <c r="C968604" s="25"/>
      <c r="D968604" s="25"/>
      <c r="E968604" s="25"/>
      <c r="J968604" s="25"/>
      <c r="K968604" s="25"/>
      <c r="M968604" s="25"/>
    </row>
    <row r="968605" spans="1:13" ht="17.25" customHeight="1" x14ac:dyDescent="0.15">
      <c r="A968605" s="25"/>
      <c r="C968605" s="25"/>
      <c r="D968605" s="25"/>
      <c r="E968605" s="25"/>
      <c r="J968605" s="25"/>
      <c r="K968605" s="25"/>
      <c r="M968605" s="25"/>
    </row>
    <row r="968606" spans="1:13" ht="17.25" customHeight="1" x14ac:dyDescent="0.15">
      <c r="A968606" s="25"/>
      <c r="C968606" s="25"/>
      <c r="D968606" s="25"/>
      <c r="E968606" s="25"/>
      <c r="J968606" s="25"/>
      <c r="K968606" s="25"/>
      <c r="M968606" s="25"/>
    </row>
    <row r="968607" spans="1:13" ht="17.25" customHeight="1" x14ac:dyDescent="0.15">
      <c r="A968607" s="25"/>
      <c r="C968607" s="25"/>
      <c r="D968607" s="25"/>
      <c r="E968607" s="25"/>
      <c r="J968607" s="25"/>
      <c r="K968607" s="25"/>
      <c r="M968607" s="25"/>
    </row>
    <row r="968608" spans="1:13" ht="17.25" customHeight="1" x14ac:dyDescent="0.15">
      <c r="A968608" s="25"/>
      <c r="C968608" s="25"/>
      <c r="D968608" s="25"/>
      <c r="E968608" s="25"/>
      <c r="J968608" s="25"/>
      <c r="K968608" s="25"/>
      <c r="M968608" s="25"/>
    </row>
    <row r="968609" spans="1:13" ht="17.25" customHeight="1" x14ac:dyDescent="0.15">
      <c r="A968609" s="25"/>
      <c r="C968609" s="25"/>
      <c r="D968609" s="25"/>
      <c r="E968609" s="25"/>
      <c r="J968609" s="25"/>
      <c r="K968609" s="25"/>
      <c r="M968609" s="25"/>
    </row>
    <row r="968610" spans="1:13" ht="17.25" customHeight="1" x14ac:dyDescent="0.15">
      <c r="A968610" s="25"/>
      <c r="C968610" s="25"/>
      <c r="D968610" s="25"/>
      <c r="E968610" s="25"/>
      <c r="J968610" s="25"/>
      <c r="K968610" s="25"/>
      <c r="M968610" s="25"/>
    </row>
    <row r="968611" spans="1:13" ht="17.25" customHeight="1" x14ac:dyDescent="0.15">
      <c r="A968611" s="25"/>
      <c r="C968611" s="25"/>
      <c r="D968611" s="25"/>
      <c r="E968611" s="25"/>
      <c r="J968611" s="25"/>
      <c r="K968611" s="25"/>
      <c r="M968611" s="25"/>
    </row>
    <row r="968612" spans="1:13" ht="17.25" customHeight="1" x14ac:dyDescent="0.15">
      <c r="A968612" s="25"/>
      <c r="C968612" s="25"/>
      <c r="D968612" s="25"/>
      <c r="E968612" s="25"/>
      <c r="J968612" s="25"/>
      <c r="K968612" s="25"/>
      <c r="M968612" s="25"/>
    </row>
    <row r="968613" spans="1:13" ht="17.25" customHeight="1" x14ac:dyDescent="0.15">
      <c r="A968613" s="25"/>
      <c r="C968613" s="25"/>
      <c r="D968613" s="25"/>
      <c r="E968613" s="25"/>
      <c r="J968613" s="25"/>
      <c r="K968613" s="25"/>
      <c r="M968613" s="25"/>
    </row>
    <row r="968614" spans="1:13" ht="17.25" customHeight="1" x14ac:dyDescent="0.15">
      <c r="A968614" s="25"/>
      <c r="C968614" s="25"/>
      <c r="D968614" s="25"/>
      <c r="E968614" s="25"/>
      <c r="J968614" s="25"/>
      <c r="K968614" s="25"/>
      <c r="M968614" s="25"/>
    </row>
    <row r="968615" spans="1:13" ht="17.25" customHeight="1" x14ac:dyDescent="0.15">
      <c r="A968615" s="25"/>
      <c r="C968615" s="25"/>
      <c r="D968615" s="25"/>
      <c r="E968615" s="25"/>
      <c r="J968615" s="25"/>
      <c r="K968615" s="25"/>
      <c r="M968615" s="25"/>
    </row>
    <row r="968616" spans="1:13" ht="17.25" customHeight="1" x14ac:dyDescent="0.15">
      <c r="A968616" s="25"/>
      <c r="C968616" s="25"/>
      <c r="D968616" s="25"/>
      <c r="E968616" s="25"/>
      <c r="J968616" s="25"/>
      <c r="K968616" s="25"/>
      <c r="M968616" s="25"/>
    </row>
    <row r="968617" spans="1:13" ht="17.25" customHeight="1" x14ac:dyDescent="0.15">
      <c r="A968617" s="25"/>
      <c r="C968617" s="25"/>
      <c r="D968617" s="25"/>
      <c r="E968617" s="25"/>
      <c r="J968617" s="25"/>
      <c r="K968617" s="25"/>
      <c r="M968617" s="25"/>
    </row>
    <row r="968618" spans="1:13" ht="17.25" customHeight="1" x14ac:dyDescent="0.15">
      <c r="A968618" s="25"/>
      <c r="C968618" s="25"/>
      <c r="D968618" s="25"/>
      <c r="E968618" s="25"/>
      <c r="J968618" s="25"/>
      <c r="K968618" s="25"/>
      <c r="M968618" s="25"/>
    </row>
    <row r="968619" spans="1:13" ht="17.25" customHeight="1" x14ac:dyDescent="0.15">
      <c r="A968619" s="25"/>
      <c r="C968619" s="25"/>
      <c r="D968619" s="25"/>
      <c r="E968619" s="25"/>
      <c r="J968619" s="25"/>
      <c r="K968619" s="25"/>
      <c r="M968619" s="25"/>
    </row>
    <row r="968620" spans="1:13" ht="17.25" customHeight="1" x14ac:dyDescent="0.15">
      <c r="A968620" s="25"/>
      <c r="C968620" s="25"/>
      <c r="D968620" s="25"/>
      <c r="E968620" s="25"/>
      <c r="J968620" s="25"/>
      <c r="K968620" s="25"/>
      <c r="M968620" s="25"/>
    </row>
    <row r="968621" spans="1:13" ht="17.25" customHeight="1" x14ac:dyDescent="0.15">
      <c r="A968621" s="25"/>
      <c r="C968621" s="25"/>
      <c r="D968621" s="25"/>
      <c r="E968621" s="25"/>
      <c r="J968621" s="25"/>
      <c r="K968621" s="25"/>
      <c r="M968621" s="25"/>
    </row>
    <row r="968622" spans="1:13" ht="17.25" customHeight="1" x14ac:dyDescent="0.15">
      <c r="A968622" s="25"/>
      <c r="C968622" s="25"/>
      <c r="D968622" s="25"/>
      <c r="E968622" s="25"/>
      <c r="J968622" s="25"/>
      <c r="K968622" s="25"/>
      <c r="M968622" s="25"/>
    </row>
    <row r="968623" spans="1:13" ht="17.25" customHeight="1" x14ac:dyDescent="0.15">
      <c r="A968623" s="25"/>
      <c r="C968623" s="25"/>
      <c r="D968623" s="25"/>
      <c r="E968623" s="25"/>
      <c r="J968623" s="25"/>
      <c r="K968623" s="25"/>
      <c r="M968623" s="25"/>
    </row>
    <row r="968624" spans="1:13" ht="17.25" customHeight="1" x14ac:dyDescent="0.15">
      <c r="A968624" s="25"/>
      <c r="C968624" s="25"/>
      <c r="D968624" s="25"/>
      <c r="E968624" s="25"/>
      <c r="J968624" s="25"/>
      <c r="K968624" s="25"/>
      <c r="M968624" s="25"/>
    </row>
    <row r="968625" spans="1:13" ht="17.25" customHeight="1" x14ac:dyDescent="0.15">
      <c r="A968625" s="25"/>
      <c r="C968625" s="25"/>
      <c r="D968625" s="25"/>
      <c r="E968625" s="25"/>
      <c r="J968625" s="25"/>
      <c r="K968625" s="25"/>
      <c r="M968625" s="25"/>
    </row>
    <row r="968626" spans="1:13" ht="17.25" customHeight="1" x14ac:dyDescent="0.15">
      <c r="A968626" s="25"/>
      <c r="C968626" s="25"/>
      <c r="D968626" s="25"/>
      <c r="E968626" s="25"/>
      <c r="J968626" s="25"/>
      <c r="K968626" s="25"/>
      <c r="M968626" s="25"/>
    </row>
    <row r="968627" spans="1:13" ht="17.25" customHeight="1" x14ac:dyDescent="0.15">
      <c r="A968627" s="25"/>
      <c r="C968627" s="25"/>
      <c r="D968627" s="25"/>
      <c r="E968627" s="25"/>
      <c r="J968627" s="25"/>
      <c r="K968627" s="25"/>
      <c r="M968627" s="25"/>
    </row>
    <row r="968628" spans="1:13" ht="17.25" customHeight="1" x14ac:dyDescent="0.15">
      <c r="A968628" s="25"/>
      <c r="C968628" s="25"/>
      <c r="D968628" s="25"/>
      <c r="E968628" s="25"/>
      <c r="J968628" s="25"/>
      <c r="K968628" s="25"/>
      <c r="M968628" s="25"/>
    </row>
    <row r="968629" spans="1:13" ht="17.25" customHeight="1" x14ac:dyDescent="0.15">
      <c r="A968629" s="25"/>
      <c r="C968629" s="25"/>
      <c r="D968629" s="25"/>
      <c r="E968629" s="25"/>
      <c r="J968629" s="25"/>
      <c r="K968629" s="25"/>
      <c r="M968629" s="25"/>
    </row>
    <row r="968630" spans="1:13" ht="17.25" customHeight="1" x14ac:dyDescent="0.15">
      <c r="A968630" s="25"/>
      <c r="C968630" s="25"/>
      <c r="D968630" s="25"/>
      <c r="E968630" s="25"/>
      <c r="J968630" s="25"/>
      <c r="K968630" s="25"/>
      <c r="M968630" s="25"/>
    </row>
    <row r="968631" spans="1:13" ht="17.25" customHeight="1" x14ac:dyDescent="0.15">
      <c r="A968631" s="25"/>
      <c r="C968631" s="25"/>
      <c r="D968631" s="25"/>
      <c r="E968631" s="25"/>
      <c r="J968631" s="25"/>
      <c r="K968631" s="25"/>
      <c r="M968631" s="25"/>
    </row>
    <row r="968632" spans="1:13" ht="17.25" customHeight="1" x14ac:dyDescent="0.15">
      <c r="A968632" s="25"/>
      <c r="C968632" s="25"/>
      <c r="D968632" s="25"/>
      <c r="E968632" s="25"/>
      <c r="J968632" s="25"/>
      <c r="K968632" s="25"/>
      <c r="M968632" s="25"/>
    </row>
    <row r="968633" spans="1:13" ht="17.25" customHeight="1" x14ac:dyDescent="0.15">
      <c r="A968633" s="25"/>
      <c r="C968633" s="25"/>
      <c r="D968633" s="25"/>
      <c r="E968633" s="25"/>
      <c r="J968633" s="25"/>
      <c r="K968633" s="25"/>
      <c r="M968633" s="25"/>
    </row>
    <row r="968634" spans="1:13" ht="17.25" customHeight="1" x14ac:dyDescent="0.15">
      <c r="A968634" s="25"/>
      <c r="C968634" s="25"/>
      <c r="D968634" s="25"/>
      <c r="E968634" s="25"/>
      <c r="J968634" s="25"/>
      <c r="K968634" s="25"/>
      <c r="M968634" s="25"/>
    </row>
    <row r="968635" spans="1:13" ht="17.25" customHeight="1" x14ac:dyDescent="0.15">
      <c r="A968635" s="25"/>
      <c r="C968635" s="25"/>
      <c r="D968635" s="25"/>
      <c r="E968635" s="25"/>
      <c r="J968635" s="25"/>
      <c r="K968635" s="25"/>
      <c r="M968635" s="25"/>
    </row>
    <row r="968636" spans="1:13" ht="17.25" customHeight="1" x14ac:dyDescent="0.15">
      <c r="A968636" s="25"/>
      <c r="C968636" s="25"/>
      <c r="D968636" s="25"/>
      <c r="E968636" s="25"/>
      <c r="J968636" s="25"/>
      <c r="K968636" s="25"/>
      <c r="M968636" s="25"/>
    </row>
    <row r="968637" spans="1:13" ht="17.25" customHeight="1" x14ac:dyDescent="0.15">
      <c r="A968637" s="25"/>
      <c r="C968637" s="25"/>
      <c r="D968637" s="25"/>
      <c r="E968637" s="25"/>
      <c r="J968637" s="25"/>
      <c r="K968637" s="25"/>
      <c r="M968637" s="25"/>
    </row>
    <row r="968638" spans="1:13" ht="17.25" customHeight="1" x14ac:dyDescent="0.15">
      <c r="A968638" s="25"/>
      <c r="C968638" s="25"/>
      <c r="D968638" s="25"/>
      <c r="E968638" s="25"/>
      <c r="J968638" s="25"/>
      <c r="K968638" s="25"/>
      <c r="M968638" s="25"/>
    </row>
    <row r="968639" spans="1:13" ht="17.25" customHeight="1" x14ac:dyDescent="0.15">
      <c r="A968639" s="25"/>
      <c r="C968639" s="25"/>
      <c r="D968639" s="25"/>
      <c r="E968639" s="25"/>
      <c r="J968639" s="25"/>
      <c r="K968639" s="25"/>
      <c r="M968639" s="25"/>
    </row>
    <row r="968640" spans="1:13" ht="17.25" customHeight="1" x14ac:dyDescent="0.15">
      <c r="A968640" s="25"/>
      <c r="C968640" s="25"/>
      <c r="D968640" s="25"/>
      <c r="E968640" s="25"/>
      <c r="J968640" s="25"/>
      <c r="K968640" s="25"/>
      <c r="M968640" s="25"/>
    </row>
    <row r="968641" spans="1:13" ht="17.25" customHeight="1" x14ac:dyDescent="0.15">
      <c r="A968641" s="25"/>
      <c r="C968641" s="25"/>
      <c r="D968641" s="25"/>
      <c r="E968641" s="25"/>
      <c r="J968641" s="25"/>
      <c r="K968641" s="25"/>
      <c r="M968641" s="25"/>
    </row>
    <row r="968642" spans="1:13" ht="17.25" customHeight="1" x14ac:dyDescent="0.15">
      <c r="A968642" s="25"/>
      <c r="C968642" s="25"/>
      <c r="D968642" s="25"/>
      <c r="E968642" s="25"/>
      <c r="J968642" s="25"/>
      <c r="K968642" s="25"/>
      <c r="M968642" s="25"/>
    </row>
    <row r="968643" spans="1:13" ht="17.25" customHeight="1" x14ac:dyDescent="0.15">
      <c r="A968643" s="25"/>
      <c r="C968643" s="25"/>
      <c r="D968643" s="25"/>
      <c r="E968643" s="25"/>
      <c r="J968643" s="25"/>
      <c r="K968643" s="25"/>
      <c r="M968643" s="25"/>
    </row>
    <row r="968644" spans="1:13" ht="17.25" customHeight="1" x14ac:dyDescent="0.15">
      <c r="A968644" s="25"/>
      <c r="C968644" s="25"/>
      <c r="D968644" s="25"/>
      <c r="E968644" s="25"/>
      <c r="J968644" s="25"/>
      <c r="K968644" s="25"/>
      <c r="M968644" s="25"/>
    </row>
    <row r="968645" spans="1:13" ht="17.25" customHeight="1" x14ac:dyDescent="0.15">
      <c r="A968645" s="25"/>
      <c r="C968645" s="25"/>
      <c r="D968645" s="25"/>
      <c r="E968645" s="25"/>
      <c r="J968645" s="25"/>
      <c r="K968645" s="25"/>
      <c r="M968645" s="25"/>
    </row>
    <row r="968646" spans="1:13" ht="17.25" customHeight="1" x14ac:dyDescent="0.15">
      <c r="A968646" s="25"/>
      <c r="C968646" s="25"/>
      <c r="D968646" s="25"/>
      <c r="E968646" s="25"/>
      <c r="J968646" s="25"/>
      <c r="K968646" s="25"/>
      <c r="M968646" s="25"/>
    </row>
    <row r="968647" spans="1:13" ht="17.25" customHeight="1" x14ac:dyDescent="0.15">
      <c r="A968647" s="25"/>
      <c r="C968647" s="25"/>
      <c r="D968647" s="25"/>
      <c r="E968647" s="25"/>
      <c r="J968647" s="25"/>
      <c r="K968647" s="25"/>
      <c r="M968647" s="25"/>
    </row>
    <row r="968648" spans="1:13" ht="17.25" customHeight="1" x14ac:dyDescent="0.15">
      <c r="A968648" s="25"/>
      <c r="C968648" s="25"/>
      <c r="D968648" s="25"/>
      <c r="E968648" s="25"/>
      <c r="J968648" s="25"/>
      <c r="K968648" s="25"/>
      <c r="M968648" s="25"/>
    </row>
    <row r="968649" spans="1:13" ht="17.25" customHeight="1" x14ac:dyDescent="0.15">
      <c r="A968649" s="25"/>
      <c r="C968649" s="25"/>
      <c r="D968649" s="25"/>
      <c r="E968649" s="25"/>
      <c r="J968649" s="25"/>
      <c r="K968649" s="25"/>
      <c r="M968649" s="25"/>
    </row>
    <row r="968650" spans="1:13" ht="17.25" customHeight="1" x14ac:dyDescent="0.15">
      <c r="A968650" s="25"/>
      <c r="C968650" s="25"/>
      <c r="D968650" s="25"/>
      <c r="E968650" s="25"/>
      <c r="J968650" s="25"/>
      <c r="K968650" s="25"/>
      <c r="M968650" s="25"/>
    </row>
    <row r="968651" spans="1:13" ht="17.25" customHeight="1" x14ac:dyDescent="0.15">
      <c r="A968651" s="25"/>
      <c r="C968651" s="25"/>
      <c r="D968651" s="25"/>
      <c r="E968651" s="25"/>
      <c r="J968651" s="25"/>
      <c r="K968651" s="25"/>
      <c r="M968651" s="25"/>
    </row>
    <row r="968652" spans="1:13" ht="17.25" customHeight="1" x14ac:dyDescent="0.15">
      <c r="A968652" s="25"/>
      <c r="C968652" s="25"/>
      <c r="D968652" s="25"/>
      <c r="E968652" s="25"/>
      <c r="J968652" s="25"/>
      <c r="K968652" s="25"/>
      <c r="M968652" s="25"/>
    </row>
    <row r="968653" spans="1:13" ht="17.25" customHeight="1" x14ac:dyDescent="0.15">
      <c r="A968653" s="25"/>
      <c r="C968653" s="25"/>
      <c r="D968653" s="25"/>
      <c r="E968653" s="25"/>
      <c r="J968653" s="25"/>
      <c r="K968653" s="25"/>
      <c r="M968653" s="25"/>
    </row>
    <row r="968654" spans="1:13" ht="17.25" customHeight="1" x14ac:dyDescent="0.15">
      <c r="A968654" s="25"/>
      <c r="C968654" s="25"/>
      <c r="D968654" s="25"/>
      <c r="E968654" s="25"/>
      <c r="J968654" s="25"/>
      <c r="K968654" s="25"/>
      <c r="M968654" s="25"/>
    </row>
    <row r="968655" spans="1:13" ht="17.25" customHeight="1" x14ac:dyDescent="0.15">
      <c r="A968655" s="25"/>
      <c r="C968655" s="25"/>
      <c r="D968655" s="25"/>
      <c r="E968655" s="25"/>
      <c r="J968655" s="25"/>
      <c r="K968655" s="25"/>
      <c r="M968655" s="25"/>
    </row>
    <row r="968656" spans="1:13" ht="17.25" customHeight="1" x14ac:dyDescent="0.15">
      <c r="A968656" s="25"/>
      <c r="C968656" s="25"/>
      <c r="D968656" s="25"/>
      <c r="E968656" s="25"/>
      <c r="J968656" s="25"/>
      <c r="K968656" s="25"/>
      <c r="M968656" s="25"/>
    </row>
    <row r="968657" spans="1:13" ht="17.25" customHeight="1" x14ac:dyDescent="0.15">
      <c r="A968657" s="25"/>
      <c r="C968657" s="25"/>
      <c r="D968657" s="25"/>
      <c r="E968657" s="25"/>
      <c r="J968657" s="25"/>
      <c r="K968657" s="25"/>
      <c r="M968657" s="25"/>
    </row>
    <row r="968658" spans="1:13" ht="17.25" customHeight="1" x14ac:dyDescent="0.15">
      <c r="A968658" s="25"/>
      <c r="C968658" s="25"/>
      <c r="D968658" s="25"/>
      <c r="E968658" s="25"/>
      <c r="J968658" s="25"/>
      <c r="K968658" s="25"/>
      <c r="M968658" s="25"/>
    </row>
    <row r="968659" spans="1:13" ht="17.25" customHeight="1" x14ac:dyDescent="0.15">
      <c r="A968659" s="25"/>
      <c r="C968659" s="25"/>
      <c r="D968659" s="25"/>
      <c r="E968659" s="25"/>
      <c r="J968659" s="25"/>
      <c r="K968659" s="25"/>
      <c r="M968659" s="25"/>
    </row>
    <row r="968660" spans="1:13" ht="17.25" customHeight="1" x14ac:dyDescent="0.15">
      <c r="A968660" s="25"/>
      <c r="C968660" s="25"/>
      <c r="D968660" s="25"/>
      <c r="E968660" s="25"/>
      <c r="J968660" s="25"/>
      <c r="K968660" s="25"/>
      <c r="M968660" s="25"/>
    </row>
    <row r="968661" spans="1:13" ht="17.25" customHeight="1" x14ac:dyDescent="0.15">
      <c r="A968661" s="25"/>
      <c r="C968661" s="25"/>
      <c r="D968661" s="25"/>
      <c r="E968661" s="25"/>
      <c r="J968661" s="25"/>
      <c r="K968661" s="25"/>
      <c r="M968661" s="25"/>
    </row>
    <row r="968662" spans="1:13" ht="17.25" customHeight="1" x14ac:dyDescent="0.15">
      <c r="A968662" s="25"/>
      <c r="C968662" s="25"/>
      <c r="D968662" s="25"/>
      <c r="E968662" s="25"/>
      <c r="J968662" s="25"/>
      <c r="K968662" s="25"/>
      <c r="M968662" s="25"/>
    </row>
    <row r="968663" spans="1:13" ht="17.25" customHeight="1" x14ac:dyDescent="0.15">
      <c r="A968663" s="25"/>
      <c r="C968663" s="25"/>
      <c r="D968663" s="25"/>
      <c r="E968663" s="25"/>
      <c r="J968663" s="25"/>
      <c r="K968663" s="25"/>
      <c r="M968663" s="25"/>
    </row>
    <row r="968664" spans="1:13" ht="17.25" customHeight="1" x14ac:dyDescent="0.15">
      <c r="A968664" s="25"/>
      <c r="C968664" s="25"/>
      <c r="D968664" s="25"/>
      <c r="E968664" s="25"/>
      <c r="J968664" s="25"/>
      <c r="K968664" s="25"/>
      <c r="M968664" s="25"/>
    </row>
    <row r="968665" spans="1:13" ht="17.25" customHeight="1" x14ac:dyDescent="0.15">
      <c r="A968665" s="25"/>
      <c r="C968665" s="25"/>
      <c r="D968665" s="25"/>
      <c r="E968665" s="25"/>
      <c r="J968665" s="25"/>
      <c r="K968665" s="25"/>
      <c r="M968665" s="25"/>
    </row>
    <row r="968666" spans="1:13" ht="17.25" customHeight="1" x14ac:dyDescent="0.15">
      <c r="A968666" s="25"/>
      <c r="C968666" s="25"/>
      <c r="D968666" s="25"/>
      <c r="E968666" s="25"/>
      <c r="J968666" s="25"/>
      <c r="K968666" s="25"/>
      <c r="M968666" s="25"/>
    </row>
    <row r="968667" spans="1:13" ht="17.25" customHeight="1" x14ac:dyDescent="0.15">
      <c r="A968667" s="25"/>
      <c r="C968667" s="25"/>
      <c r="D968667" s="25"/>
      <c r="E968667" s="25"/>
      <c r="J968667" s="25"/>
      <c r="K968667" s="25"/>
      <c r="M968667" s="25"/>
    </row>
    <row r="968668" spans="1:13" ht="17.25" customHeight="1" x14ac:dyDescent="0.15">
      <c r="A968668" s="25"/>
      <c r="C968668" s="25"/>
      <c r="D968668" s="25"/>
      <c r="E968668" s="25"/>
      <c r="J968668" s="25"/>
      <c r="K968668" s="25"/>
      <c r="M968668" s="25"/>
    </row>
    <row r="968669" spans="1:13" ht="17.25" customHeight="1" x14ac:dyDescent="0.15">
      <c r="A968669" s="25"/>
      <c r="C968669" s="25"/>
      <c r="D968669" s="25"/>
      <c r="E968669" s="25"/>
      <c r="J968669" s="25"/>
      <c r="K968669" s="25"/>
      <c r="M968669" s="25"/>
    </row>
    <row r="968670" spans="1:13" ht="17.25" customHeight="1" x14ac:dyDescent="0.15">
      <c r="A968670" s="25"/>
      <c r="C968670" s="25"/>
      <c r="D968670" s="25"/>
      <c r="E968670" s="25"/>
      <c r="J968670" s="25"/>
      <c r="K968670" s="25"/>
      <c r="M968670" s="25"/>
    </row>
    <row r="968671" spans="1:13" ht="17.25" customHeight="1" x14ac:dyDescent="0.15">
      <c r="A968671" s="25"/>
      <c r="C968671" s="25"/>
      <c r="D968671" s="25"/>
      <c r="E968671" s="25"/>
      <c r="J968671" s="25"/>
      <c r="K968671" s="25"/>
      <c r="M968671" s="25"/>
    </row>
    <row r="968672" spans="1:13" ht="17.25" customHeight="1" x14ac:dyDescent="0.15">
      <c r="A968672" s="25"/>
      <c r="C968672" s="25"/>
      <c r="D968672" s="25"/>
      <c r="E968672" s="25"/>
      <c r="J968672" s="25"/>
      <c r="K968672" s="25"/>
      <c r="M968672" s="25"/>
    </row>
    <row r="968673" spans="1:13" ht="17.25" customHeight="1" x14ac:dyDescent="0.15">
      <c r="A968673" s="25"/>
      <c r="C968673" s="25"/>
      <c r="D968673" s="25"/>
      <c r="E968673" s="25"/>
      <c r="J968673" s="25"/>
      <c r="K968673" s="25"/>
      <c r="M968673" s="25"/>
    </row>
    <row r="968674" spans="1:13" ht="17.25" customHeight="1" x14ac:dyDescent="0.15">
      <c r="A968674" s="25"/>
      <c r="C968674" s="25"/>
      <c r="D968674" s="25"/>
      <c r="E968674" s="25"/>
      <c r="J968674" s="25"/>
      <c r="K968674" s="25"/>
      <c r="M968674" s="25"/>
    </row>
    <row r="968675" spans="1:13" ht="17.25" customHeight="1" x14ac:dyDescent="0.15">
      <c r="A968675" s="25"/>
      <c r="C968675" s="25"/>
      <c r="D968675" s="25"/>
      <c r="E968675" s="25"/>
      <c r="J968675" s="25"/>
      <c r="K968675" s="25"/>
      <c r="M968675" s="25"/>
    </row>
    <row r="968676" spans="1:13" ht="17.25" customHeight="1" x14ac:dyDescent="0.15">
      <c r="A968676" s="25"/>
      <c r="C968676" s="25"/>
      <c r="D968676" s="25"/>
      <c r="E968676" s="25"/>
      <c r="J968676" s="25"/>
      <c r="K968676" s="25"/>
      <c r="M968676" s="25"/>
    </row>
    <row r="968677" spans="1:13" ht="17.25" customHeight="1" x14ac:dyDescent="0.15">
      <c r="A968677" s="25"/>
      <c r="C968677" s="25"/>
      <c r="D968677" s="25"/>
      <c r="E968677" s="25"/>
      <c r="J968677" s="25"/>
      <c r="K968677" s="25"/>
      <c r="M968677" s="25"/>
    </row>
    <row r="968678" spans="1:13" ht="17.25" customHeight="1" x14ac:dyDescent="0.15">
      <c r="A968678" s="25"/>
      <c r="C968678" s="25"/>
      <c r="D968678" s="25"/>
      <c r="E968678" s="25"/>
      <c r="J968678" s="25"/>
      <c r="K968678" s="25"/>
      <c r="M968678" s="25"/>
    </row>
    <row r="968679" spans="1:13" ht="17.25" customHeight="1" x14ac:dyDescent="0.15">
      <c r="A968679" s="25"/>
      <c r="C968679" s="25"/>
      <c r="D968679" s="25"/>
      <c r="E968679" s="25"/>
      <c r="J968679" s="25"/>
      <c r="K968679" s="25"/>
      <c r="M968679" s="25"/>
    </row>
    <row r="968680" spans="1:13" ht="17.25" customHeight="1" x14ac:dyDescent="0.15">
      <c r="A968680" s="25"/>
      <c r="C968680" s="25"/>
      <c r="D968680" s="25"/>
      <c r="E968680" s="25"/>
      <c r="J968680" s="25"/>
      <c r="K968680" s="25"/>
      <c r="M968680" s="25"/>
    </row>
    <row r="968681" spans="1:13" ht="17.25" customHeight="1" x14ac:dyDescent="0.15">
      <c r="A968681" s="25"/>
      <c r="C968681" s="25"/>
      <c r="D968681" s="25"/>
      <c r="E968681" s="25"/>
      <c r="J968681" s="25"/>
      <c r="K968681" s="25"/>
      <c r="M968681" s="25"/>
    </row>
    <row r="968682" spans="1:13" ht="17.25" customHeight="1" x14ac:dyDescent="0.15">
      <c r="A968682" s="25"/>
      <c r="C968682" s="25"/>
      <c r="D968682" s="25"/>
      <c r="E968682" s="25"/>
      <c r="J968682" s="25"/>
      <c r="K968682" s="25"/>
      <c r="M968682" s="25"/>
    </row>
    <row r="968683" spans="1:13" ht="17.25" customHeight="1" x14ac:dyDescent="0.15">
      <c r="A968683" s="25"/>
      <c r="C968683" s="25"/>
      <c r="D968683" s="25"/>
      <c r="E968683" s="25"/>
      <c r="J968683" s="25"/>
      <c r="K968683" s="25"/>
      <c r="M968683" s="25"/>
    </row>
    <row r="968684" spans="1:13" ht="17.25" customHeight="1" x14ac:dyDescent="0.15">
      <c r="A968684" s="25"/>
      <c r="C968684" s="25"/>
      <c r="D968684" s="25"/>
      <c r="E968684" s="25"/>
      <c r="J968684" s="25"/>
      <c r="K968684" s="25"/>
      <c r="M968684" s="25"/>
    </row>
    <row r="968685" spans="1:13" ht="17.25" customHeight="1" x14ac:dyDescent="0.15">
      <c r="A968685" s="25"/>
      <c r="C968685" s="25"/>
      <c r="D968685" s="25"/>
      <c r="E968685" s="25"/>
      <c r="J968685" s="25"/>
      <c r="K968685" s="25"/>
      <c r="M968685" s="25"/>
    </row>
    <row r="968686" spans="1:13" ht="17.25" customHeight="1" x14ac:dyDescent="0.15">
      <c r="A968686" s="25"/>
      <c r="C968686" s="25"/>
      <c r="D968686" s="25"/>
      <c r="E968686" s="25"/>
      <c r="J968686" s="25"/>
      <c r="K968686" s="25"/>
      <c r="M968686" s="25"/>
    </row>
    <row r="968687" spans="1:13" ht="17.25" customHeight="1" x14ac:dyDescent="0.15">
      <c r="A968687" s="25"/>
      <c r="C968687" s="25"/>
      <c r="D968687" s="25"/>
      <c r="E968687" s="25"/>
      <c r="J968687" s="25"/>
      <c r="K968687" s="25"/>
      <c r="M968687" s="25"/>
    </row>
    <row r="968688" spans="1:13" ht="17.25" customHeight="1" x14ac:dyDescent="0.15">
      <c r="A968688" s="25"/>
      <c r="C968688" s="25"/>
      <c r="D968688" s="25"/>
      <c r="E968688" s="25"/>
      <c r="J968688" s="25"/>
      <c r="K968688" s="25"/>
      <c r="M968688" s="25"/>
    </row>
    <row r="968689" spans="1:13" ht="17.25" customHeight="1" x14ac:dyDescent="0.15">
      <c r="A968689" s="25"/>
      <c r="C968689" s="25"/>
      <c r="D968689" s="25"/>
      <c r="E968689" s="25"/>
      <c r="J968689" s="25"/>
      <c r="K968689" s="25"/>
      <c r="M968689" s="25"/>
    </row>
    <row r="968690" spans="1:13" ht="17.25" customHeight="1" x14ac:dyDescent="0.15">
      <c r="A968690" s="25"/>
      <c r="C968690" s="25"/>
      <c r="D968690" s="25"/>
      <c r="E968690" s="25"/>
      <c r="J968690" s="25"/>
      <c r="K968690" s="25"/>
      <c r="M968690" s="25"/>
    </row>
    <row r="968691" spans="1:13" ht="17.25" customHeight="1" x14ac:dyDescent="0.15">
      <c r="A968691" s="25"/>
      <c r="C968691" s="25"/>
      <c r="D968691" s="25"/>
      <c r="E968691" s="25"/>
      <c r="J968691" s="25"/>
      <c r="K968691" s="25"/>
      <c r="M968691" s="25"/>
    </row>
    <row r="968692" spans="1:13" ht="17.25" customHeight="1" x14ac:dyDescent="0.15">
      <c r="A968692" s="25"/>
      <c r="C968692" s="25"/>
      <c r="D968692" s="25"/>
      <c r="E968692" s="25"/>
      <c r="J968692" s="25"/>
      <c r="K968692" s="25"/>
      <c r="M968692" s="25"/>
    </row>
    <row r="968693" spans="1:13" ht="17.25" customHeight="1" x14ac:dyDescent="0.15">
      <c r="A968693" s="25"/>
      <c r="C968693" s="25"/>
      <c r="D968693" s="25"/>
      <c r="E968693" s="25"/>
      <c r="J968693" s="25"/>
      <c r="K968693" s="25"/>
      <c r="M968693" s="25"/>
    </row>
    <row r="968694" spans="1:13" ht="17.25" customHeight="1" x14ac:dyDescent="0.15">
      <c r="A968694" s="25"/>
      <c r="C968694" s="25"/>
      <c r="D968694" s="25"/>
      <c r="E968694" s="25"/>
      <c r="J968694" s="25"/>
      <c r="K968694" s="25"/>
      <c r="M968694" s="25"/>
    </row>
    <row r="968695" spans="1:13" ht="17.25" customHeight="1" x14ac:dyDescent="0.15">
      <c r="A968695" s="25"/>
      <c r="C968695" s="25"/>
      <c r="D968695" s="25"/>
      <c r="E968695" s="25"/>
      <c r="J968695" s="25"/>
      <c r="K968695" s="25"/>
      <c r="M968695" s="25"/>
    </row>
    <row r="968696" spans="1:13" ht="17.25" customHeight="1" x14ac:dyDescent="0.15">
      <c r="A968696" s="25"/>
      <c r="C968696" s="25"/>
      <c r="D968696" s="25"/>
      <c r="E968696" s="25"/>
      <c r="J968696" s="25"/>
      <c r="K968696" s="25"/>
      <c r="M968696" s="25"/>
    </row>
    <row r="968697" spans="1:13" ht="17.25" customHeight="1" x14ac:dyDescent="0.15">
      <c r="A968697" s="25"/>
      <c r="C968697" s="25"/>
      <c r="D968697" s="25"/>
      <c r="E968697" s="25"/>
      <c r="J968697" s="25"/>
      <c r="K968697" s="25"/>
      <c r="M968697" s="25"/>
    </row>
    <row r="968698" spans="1:13" ht="17.25" customHeight="1" x14ac:dyDescent="0.15">
      <c r="A968698" s="25"/>
      <c r="C968698" s="25"/>
      <c r="D968698" s="25"/>
      <c r="E968698" s="25"/>
      <c r="J968698" s="25"/>
      <c r="K968698" s="25"/>
      <c r="M968698" s="25"/>
    </row>
    <row r="968699" spans="1:13" ht="17.25" customHeight="1" x14ac:dyDescent="0.15">
      <c r="A968699" s="25"/>
      <c r="C968699" s="25"/>
      <c r="D968699" s="25"/>
      <c r="E968699" s="25"/>
      <c r="J968699" s="25"/>
      <c r="K968699" s="25"/>
      <c r="M968699" s="25"/>
    </row>
    <row r="968700" spans="1:13" ht="17.25" customHeight="1" x14ac:dyDescent="0.15">
      <c r="A968700" s="25"/>
      <c r="C968700" s="25"/>
      <c r="D968700" s="25"/>
      <c r="E968700" s="25"/>
      <c r="J968700" s="25"/>
      <c r="K968700" s="25"/>
      <c r="M968700" s="25"/>
    </row>
    <row r="968701" spans="1:13" ht="17.25" customHeight="1" x14ac:dyDescent="0.15">
      <c r="A968701" s="25"/>
      <c r="C968701" s="25"/>
      <c r="D968701" s="25"/>
      <c r="E968701" s="25"/>
      <c r="J968701" s="25"/>
      <c r="K968701" s="25"/>
      <c r="M968701" s="25"/>
    </row>
    <row r="968702" spans="1:13" ht="17.25" customHeight="1" x14ac:dyDescent="0.15">
      <c r="A968702" s="25"/>
      <c r="C968702" s="25"/>
      <c r="D968702" s="25"/>
      <c r="E968702" s="25"/>
      <c r="J968702" s="25"/>
      <c r="K968702" s="25"/>
      <c r="M968702" s="25"/>
    </row>
    <row r="968703" spans="1:13" ht="17.25" customHeight="1" x14ac:dyDescent="0.15">
      <c r="A968703" s="25"/>
      <c r="C968703" s="25"/>
      <c r="D968703" s="25"/>
      <c r="E968703" s="25"/>
      <c r="J968703" s="25"/>
      <c r="K968703" s="25"/>
      <c r="M968703" s="25"/>
    </row>
    <row r="968704" spans="1:13" ht="17.25" customHeight="1" x14ac:dyDescent="0.15">
      <c r="A968704" s="25"/>
      <c r="C968704" s="25"/>
      <c r="D968704" s="25"/>
      <c r="E968704" s="25"/>
      <c r="J968704" s="25"/>
      <c r="K968704" s="25"/>
      <c r="M968704" s="25"/>
    </row>
    <row r="968705" spans="1:13" ht="17.25" customHeight="1" x14ac:dyDescent="0.15">
      <c r="A968705" s="25"/>
      <c r="C968705" s="25"/>
      <c r="D968705" s="25"/>
      <c r="E968705" s="25"/>
      <c r="J968705" s="25"/>
      <c r="K968705" s="25"/>
      <c r="M968705" s="25"/>
    </row>
    <row r="968706" spans="1:13" ht="17.25" customHeight="1" x14ac:dyDescent="0.15">
      <c r="A968706" s="25"/>
      <c r="C968706" s="25"/>
      <c r="D968706" s="25"/>
      <c r="E968706" s="25"/>
      <c r="J968706" s="25"/>
      <c r="K968706" s="25"/>
      <c r="M968706" s="25"/>
    </row>
    <row r="968707" spans="1:13" ht="17.25" customHeight="1" x14ac:dyDescent="0.15">
      <c r="A968707" s="25"/>
      <c r="C968707" s="25"/>
      <c r="D968707" s="25"/>
      <c r="E968707" s="25"/>
      <c r="J968707" s="25"/>
      <c r="K968707" s="25"/>
      <c r="M968707" s="25"/>
    </row>
    <row r="968708" spans="1:13" ht="17.25" customHeight="1" x14ac:dyDescent="0.15">
      <c r="A968708" s="25"/>
      <c r="C968708" s="25"/>
      <c r="D968708" s="25"/>
      <c r="E968708" s="25"/>
      <c r="J968708" s="25"/>
      <c r="K968708" s="25"/>
      <c r="M968708" s="25"/>
    </row>
    <row r="968709" spans="1:13" ht="17.25" customHeight="1" x14ac:dyDescent="0.15">
      <c r="A968709" s="25"/>
      <c r="C968709" s="25"/>
      <c r="D968709" s="25"/>
      <c r="E968709" s="25"/>
      <c r="J968709" s="25"/>
      <c r="K968709" s="25"/>
      <c r="M968709" s="25"/>
    </row>
    <row r="968710" spans="1:13" ht="17.25" customHeight="1" x14ac:dyDescent="0.15">
      <c r="A968710" s="25"/>
      <c r="C968710" s="25"/>
      <c r="D968710" s="25"/>
      <c r="E968710" s="25"/>
      <c r="J968710" s="25"/>
      <c r="K968710" s="25"/>
      <c r="M968710" s="25"/>
    </row>
    <row r="968711" spans="1:13" ht="17.25" customHeight="1" x14ac:dyDescent="0.15">
      <c r="A968711" s="25"/>
      <c r="C968711" s="25"/>
      <c r="D968711" s="25"/>
      <c r="E968711" s="25"/>
      <c r="J968711" s="25"/>
      <c r="K968711" s="25"/>
      <c r="M968711" s="25"/>
    </row>
    <row r="968712" spans="1:13" ht="17.25" customHeight="1" x14ac:dyDescent="0.15">
      <c r="A968712" s="25"/>
      <c r="C968712" s="25"/>
      <c r="D968712" s="25"/>
      <c r="E968712" s="25"/>
      <c r="J968712" s="25"/>
      <c r="K968712" s="25"/>
      <c r="M968712" s="25"/>
    </row>
    <row r="968713" spans="1:13" ht="17.25" customHeight="1" x14ac:dyDescent="0.15">
      <c r="A968713" s="25"/>
      <c r="C968713" s="25"/>
      <c r="D968713" s="25"/>
      <c r="E968713" s="25"/>
      <c r="J968713" s="25"/>
      <c r="K968713" s="25"/>
      <c r="M968713" s="25"/>
    </row>
    <row r="968714" spans="1:13" ht="17.25" customHeight="1" x14ac:dyDescent="0.15">
      <c r="A968714" s="25"/>
      <c r="C968714" s="25"/>
      <c r="D968714" s="25"/>
      <c r="E968714" s="25"/>
      <c r="J968714" s="25"/>
      <c r="K968714" s="25"/>
      <c r="M968714" s="25"/>
    </row>
    <row r="968715" spans="1:13" ht="17.25" customHeight="1" x14ac:dyDescent="0.15">
      <c r="A968715" s="25"/>
      <c r="C968715" s="25"/>
      <c r="D968715" s="25"/>
      <c r="E968715" s="25"/>
      <c r="J968715" s="25"/>
      <c r="K968715" s="25"/>
      <c r="M968715" s="25"/>
    </row>
    <row r="968716" spans="1:13" ht="17.25" customHeight="1" x14ac:dyDescent="0.15">
      <c r="A968716" s="25"/>
      <c r="C968716" s="25"/>
      <c r="D968716" s="25"/>
      <c r="E968716" s="25"/>
      <c r="J968716" s="25"/>
      <c r="K968716" s="25"/>
      <c r="M968716" s="25"/>
    </row>
    <row r="968717" spans="1:13" ht="17.25" customHeight="1" x14ac:dyDescent="0.15">
      <c r="A968717" s="25"/>
      <c r="C968717" s="25"/>
      <c r="D968717" s="25"/>
      <c r="E968717" s="25"/>
      <c r="J968717" s="25"/>
      <c r="K968717" s="25"/>
      <c r="M968717" s="25"/>
    </row>
    <row r="968718" spans="1:13" ht="17.25" customHeight="1" x14ac:dyDescent="0.15">
      <c r="A968718" s="25"/>
      <c r="C968718" s="25"/>
      <c r="D968718" s="25"/>
      <c r="E968718" s="25"/>
      <c r="J968718" s="25"/>
      <c r="K968718" s="25"/>
      <c r="M968718" s="25"/>
    </row>
    <row r="968719" spans="1:13" ht="17.25" customHeight="1" x14ac:dyDescent="0.15">
      <c r="A968719" s="25"/>
      <c r="C968719" s="25"/>
      <c r="D968719" s="25"/>
      <c r="E968719" s="25"/>
      <c r="J968719" s="25"/>
      <c r="K968719" s="25"/>
      <c r="M968719" s="25"/>
    </row>
    <row r="968720" spans="1:13" ht="17.25" customHeight="1" x14ac:dyDescent="0.15">
      <c r="A968720" s="25"/>
      <c r="C968720" s="25"/>
      <c r="D968720" s="25"/>
      <c r="E968720" s="25"/>
      <c r="J968720" s="25"/>
      <c r="K968720" s="25"/>
      <c r="M968720" s="25"/>
    </row>
    <row r="968721" spans="1:13" ht="17.25" customHeight="1" x14ac:dyDescent="0.15">
      <c r="A968721" s="25"/>
      <c r="C968721" s="25"/>
      <c r="D968721" s="25"/>
      <c r="E968721" s="25"/>
      <c r="J968721" s="25"/>
      <c r="K968721" s="25"/>
      <c r="M968721" s="25"/>
    </row>
    <row r="968722" spans="1:13" ht="17.25" customHeight="1" x14ac:dyDescent="0.15">
      <c r="A968722" s="25"/>
      <c r="C968722" s="25"/>
      <c r="D968722" s="25"/>
      <c r="E968722" s="25"/>
      <c r="J968722" s="25"/>
      <c r="K968722" s="25"/>
      <c r="M968722" s="25"/>
    </row>
    <row r="968723" spans="1:13" ht="17.25" customHeight="1" x14ac:dyDescent="0.15">
      <c r="A968723" s="25"/>
      <c r="C968723" s="25"/>
      <c r="D968723" s="25"/>
      <c r="E968723" s="25"/>
      <c r="J968723" s="25"/>
      <c r="K968723" s="25"/>
      <c r="M968723" s="25"/>
    </row>
    <row r="968724" spans="1:13" ht="17.25" customHeight="1" x14ac:dyDescent="0.15">
      <c r="A968724" s="25"/>
      <c r="C968724" s="25"/>
      <c r="D968724" s="25"/>
      <c r="E968724" s="25"/>
      <c r="J968724" s="25"/>
      <c r="K968724" s="25"/>
      <c r="M968724" s="25"/>
    </row>
    <row r="968725" spans="1:13" ht="17.25" customHeight="1" x14ac:dyDescent="0.15">
      <c r="A968725" s="25"/>
      <c r="C968725" s="25"/>
      <c r="D968725" s="25"/>
      <c r="E968725" s="25"/>
      <c r="J968725" s="25"/>
      <c r="K968725" s="25"/>
      <c r="M968725" s="25"/>
    </row>
    <row r="968726" spans="1:13" ht="17.25" customHeight="1" x14ac:dyDescent="0.15">
      <c r="A968726" s="25"/>
      <c r="C968726" s="25"/>
      <c r="D968726" s="25"/>
      <c r="E968726" s="25"/>
      <c r="J968726" s="25"/>
      <c r="K968726" s="25"/>
      <c r="M968726" s="25"/>
    </row>
    <row r="968727" spans="1:13" ht="17.25" customHeight="1" x14ac:dyDescent="0.15">
      <c r="A968727" s="25"/>
      <c r="C968727" s="25"/>
      <c r="D968727" s="25"/>
      <c r="E968727" s="25"/>
      <c r="J968727" s="25"/>
      <c r="K968727" s="25"/>
      <c r="M968727" s="25"/>
    </row>
    <row r="968728" spans="1:13" ht="17.25" customHeight="1" x14ac:dyDescent="0.15">
      <c r="A968728" s="25"/>
      <c r="C968728" s="25"/>
      <c r="D968728" s="25"/>
      <c r="E968728" s="25"/>
      <c r="J968728" s="25"/>
      <c r="K968728" s="25"/>
      <c r="M968728" s="25"/>
    </row>
    <row r="968729" spans="1:13" ht="17.25" customHeight="1" x14ac:dyDescent="0.15">
      <c r="A968729" s="25"/>
      <c r="C968729" s="25"/>
      <c r="D968729" s="25"/>
      <c r="E968729" s="25"/>
      <c r="J968729" s="25"/>
      <c r="K968729" s="25"/>
      <c r="M968729" s="25"/>
    </row>
    <row r="968730" spans="1:13" ht="17.25" customHeight="1" x14ac:dyDescent="0.15">
      <c r="A968730" s="25"/>
      <c r="C968730" s="25"/>
      <c r="D968730" s="25"/>
      <c r="E968730" s="25"/>
      <c r="J968730" s="25"/>
      <c r="K968730" s="25"/>
      <c r="M968730" s="25"/>
    </row>
    <row r="968731" spans="1:13" ht="17.25" customHeight="1" x14ac:dyDescent="0.15">
      <c r="A968731" s="25"/>
      <c r="C968731" s="25"/>
      <c r="D968731" s="25"/>
      <c r="E968731" s="25"/>
      <c r="J968731" s="25"/>
      <c r="K968731" s="25"/>
      <c r="M968731" s="25"/>
    </row>
    <row r="968732" spans="1:13" ht="17.25" customHeight="1" x14ac:dyDescent="0.15">
      <c r="A968732" s="25"/>
      <c r="C968732" s="25"/>
      <c r="D968732" s="25"/>
      <c r="E968732" s="25"/>
      <c r="J968732" s="25"/>
      <c r="K968732" s="25"/>
      <c r="M968732" s="25"/>
    </row>
    <row r="968733" spans="1:13" ht="17.25" customHeight="1" x14ac:dyDescent="0.15">
      <c r="A968733" s="25"/>
      <c r="C968733" s="25"/>
      <c r="D968733" s="25"/>
      <c r="E968733" s="25"/>
      <c r="J968733" s="25"/>
      <c r="K968733" s="25"/>
      <c r="M968733" s="25"/>
    </row>
    <row r="968734" spans="1:13" ht="17.25" customHeight="1" x14ac:dyDescent="0.15">
      <c r="A968734" s="25"/>
      <c r="C968734" s="25"/>
      <c r="D968734" s="25"/>
      <c r="E968734" s="25"/>
      <c r="J968734" s="25"/>
      <c r="K968734" s="25"/>
      <c r="M968734" s="25"/>
    </row>
    <row r="968735" spans="1:13" ht="17.25" customHeight="1" x14ac:dyDescent="0.15">
      <c r="A968735" s="25"/>
      <c r="C968735" s="25"/>
      <c r="D968735" s="25"/>
      <c r="E968735" s="25"/>
      <c r="J968735" s="25"/>
      <c r="K968735" s="25"/>
      <c r="M968735" s="25"/>
    </row>
    <row r="968736" spans="1:13" ht="17.25" customHeight="1" x14ac:dyDescent="0.15">
      <c r="A968736" s="25"/>
      <c r="C968736" s="25"/>
      <c r="D968736" s="25"/>
      <c r="E968736" s="25"/>
      <c r="J968736" s="25"/>
      <c r="K968736" s="25"/>
      <c r="M968736" s="25"/>
    </row>
    <row r="968737" spans="1:13" ht="17.25" customHeight="1" x14ac:dyDescent="0.15">
      <c r="A968737" s="25"/>
      <c r="C968737" s="25"/>
      <c r="D968737" s="25"/>
      <c r="E968737" s="25"/>
      <c r="J968737" s="25"/>
      <c r="K968737" s="25"/>
      <c r="M968737" s="25"/>
    </row>
    <row r="968738" spans="1:13" ht="17.25" customHeight="1" x14ac:dyDescent="0.15">
      <c r="A968738" s="25"/>
      <c r="C968738" s="25"/>
      <c r="D968738" s="25"/>
      <c r="E968738" s="25"/>
      <c r="J968738" s="25"/>
      <c r="K968738" s="25"/>
      <c r="M968738" s="25"/>
    </row>
    <row r="968739" spans="1:13" ht="17.25" customHeight="1" x14ac:dyDescent="0.15">
      <c r="A968739" s="25"/>
      <c r="C968739" s="25"/>
      <c r="D968739" s="25"/>
      <c r="E968739" s="25"/>
      <c r="J968739" s="25"/>
      <c r="K968739" s="25"/>
      <c r="M968739" s="25"/>
    </row>
    <row r="968740" spans="1:13" ht="17.25" customHeight="1" x14ac:dyDescent="0.15">
      <c r="A968740" s="25"/>
      <c r="C968740" s="25"/>
      <c r="D968740" s="25"/>
      <c r="E968740" s="25"/>
      <c r="J968740" s="25"/>
      <c r="K968740" s="25"/>
      <c r="M968740" s="25"/>
    </row>
    <row r="968741" spans="1:13" ht="17.25" customHeight="1" x14ac:dyDescent="0.15">
      <c r="A968741" s="25"/>
      <c r="C968741" s="25"/>
      <c r="D968741" s="25"/>
      <c r="E968741" s="25"/>
      <c r="J968741" s="25"/>
      <c r="K968741" s="25"/>
      <c r="M968741" s="25"/>
    </row>
    <row r="968742" spans="1:13" ht="17.25" customHeight="1" x14ac:dyDescent="0.15">
      <c r="A968742" s="25"/>
      <c r="C968742" s="25"/>
      <c r="D968742" s="25"/>
      <c r="E968742" s="25"/>
      <c r="J968742" s="25"/>
      <c r="K968742" s="25"/>
      <c r="M968742" s="25"/>
    </row>
    <row r="968743" spans="1:13" ht="17.25" customHeight="1" x14ac:dyDescent="0.15">
      <c r="A968743" s="25"/>
      <c r="C968743" s="25"/>
      <c r="D968743" s="25"/>
      <c r="E968743" s="25"/>
      <c r="J968743" s="25"/>
      <c r="K968743" s="25"/>
      <c r="M968743" s="25"/>
    </row>
    <row r="968744" spans="1:13" ht="17.25" customHeight="1" x14ac:dyDescent="0.15">
      <c r="A968744" s="25"/>
      <c r="C968744" s="25"/>
      <c r="D968744" s="25"/>
      <c r="E968744" s="25"/>
      <c r="J968744" s="25"/>
      <c r="K968744" s="25"/>
      <c r="M968744" s="25"/>
    </row>
    <row r="968745" spans="1:13" ht="17.25" customHeight="1" x14ac:dyDescent="0.15">
      <c r="A968745" s="25"/>
      <c r="C968745" s="25"/>
      <c r="D968745" s="25"/>
      <c r="E968745" s="25"/>
      <c r="J968745" s="25"/>
      <c r="K968745" s="25"/>
      <c r="M968745" s="25"/>
    </row>
    <row r="968746" spans="1:13" ht="17.25" customHeight="1" x14ac:dyDescent="0.15">
      <c r="A968746" s="25"/>
      <c r="C968746" s="25"/>
      <c r="D968746" s="25"/>
      <c r="E968746" s="25"/>
      <c r="J968746" s="25"/>
      <c r="K968746" s="25"/>
      <c r="M968746" s="25"/>
    </row>
    <row r="968747" spans="1:13" ht="17.25" customHeight="1" x14ac:dyDescent="0.15">
      <c r="A968747" s="25"/>
      <c r="C968747" s="25"/>
      <c r="D968747" s="25"/>
      <c r="E968747" s="25"/>
      <c r="J968747" s="25"/>
      <c r="K968747" s="25"/>
      <c r="M968747" s="25"/>
    </row>
    <row r="968748" spans="1:13" ht="17.25" customHeight="1" x14ac:dyDescent="0.15">
      <c r="A968748" s="25"/>
      <c r="C968748" s="25"/>
      <c r="D968748" s="25"/>
      <c r="E968748" s="25"/>
      <c r="J968748" s="25"/>
      <c r="K968748" s="25"/>
      <c r="M968748" s="25"/>
    </row>
    <row r="968749" spans="1:13" ht="17.25" customHeight="1" x14ac:dyDescent="0.15">
      <c r="A968749" s="25"/>
      <c r="C968749" s="25"/>
      <c r="D968749" s="25"/>
      <c r="E968749" s="25"/>
      <c r="J968749" s="25"/>
      <c r="K968749" s="25"/>
      <c r="M968749" s="25"/>
    </row>
    <row r="968750" spans="1:13" ht="17.25" customHeight="1" x14ac:dyDescent="0.15">
      <c r="A968750" s="25"/>
      <c r="C968750" s="25"/>
      <c r="D968750" s="25"/>
      <c r="E968750" s="25"/>
      <c r="J968750" s="25"/>
      <c r="K968750" s="25"/>
      <c r="M968750" s="25"/>
    </row>
    <row r="968751" spans="1:13" ht="17.25" customHeight="1" x14ac:dyDescent="0.15">
      <c r="A968751" s="25"/>
      <c r="C968751" s="25"/>
      <c r="D968751" s="25"/>
      <c r="E968751" s="25"/>
      <c r="J968751" s="25"/>
      <c r="K968751" s="25"/>
      <c r="M968751" s="25"/>
    </row>
    <row r="968752" spans="1:13" ht="17.25" customHeight="1" x14ac:dyDescent="0.15">
      <c r="A968752" s="25"/>
      <c r="C968752" s="25"/>
      <c r="D968752" s="25"/>
      <c r="E968752" s="25"/>
      <c r="J968752" s="25"/>
      <c r="K968752" s="25"/>
      <c r="M968752" s="25"/>
    </row>
    <row r="968753" spans="1:13" ht="17.25" customHeight="1" x14ac:dyDescent="0.15">
      <c r="A968753" s="25"/>
      <c r="C968753" s="25"/>
      <c r="D968753" s="25"/>
      <c r="E968753" s="25"/>
      <c r="J968753" s="25"/>
      <c r="K968753" s="25"/>
      <c r="M968753" s="25"/>
    </row>
    <row r="968754" spans="1:13" ht="17.25" customHeight="1" x14ac:dyDescent="0.15">
      <c r="A968754" s="25"/>
      <c r="C968754" s="25"/>
      <c r="D968754" s="25"/>
      <c r="E968754" s="25"/>
      <c r="J968754" s="25"/>
      <c r="K968754" s="25"/>
      <c r="M968754" s="25"/>
    </row>
    <row r="968755" spans="1:13" ht="17.25" customHeight="1" x14ac:dyDescent="0.15">
      <c r="A968755" s="25"/>
      <c r="C968755" s="25"/>
      <c r="D968755" s="25"/>
      <c r="E968755" s="25"/>
      <c r="J968755" s="25"/>
      <c r="K968755" s="25"/>
      <c r="M968755" s="25"/>
    </row>
    <row r="968756" spans="1:13" ht="17.25" customHeight="1" x14ac:dyDescent="0.15">
      <c r="A968756" s="25"/>
      <c r="C968756" s="25"/>
      <c r="D968756" s="25"/>
      <c r="E968756" s="25"/>
      <c r="J968756" s="25"/>
      <c r="K968756" s="25"/>
      <c r="M968756" s="25"/>
    </row>
    <row r="968757" spans="1:13" ht="17.25" customHeight="1" x14ac:dyDescent="0.15">
      <c r="A968757" s="25"/>
      <c r="C968757" s="25"/>
      <c r="D968757" s="25"/>
      <c r="E968757" s="25"/>
      <c r="J968757" s="25"/>
      <c r="K968757" s="25"/>
      <c r="M968757" s="25"/>
    </row>
    <row r="968758" spans="1:13" ht="17.25" customHeight="1" x14ac:dyDescent="0.15">
      <c r="A968758" s="25"/>
      <c r="C968758" s="25"/>
      <c r="D968758" s="25"/>
      <c r="E968758" s="25"/>
      <c r="J968758" s="25"/>
      <c r="K968758" s="25"/>
      <c r="M968758" s="25"/>
    </row>
    <row r="968759" spans="1:13" ht="17.25" customHeight="1" x14ac:dyDescent="0.15">
      <c r="A968759" s="25"/>
      <c r="C968759" s="25"/>
      <c r="D968759" s="25"/>
      <c r="E968759" s="25"/>
      <c r="J968759" s="25"/>
      <c r="K968759" s="25"/>
      <c r="M968759" s="25"/>
    </row>
    <row r="968760" spans="1:13" ht="17.25" customHeight="1" x14ac:dyDescent="0.15">
      <c r="A968760" s="25"/>
      <c r="C968760" s="25"/>
      <c r="D968760" s="25"/>
      <c r="E968760" s="25"/>
      <c r="J968760" s="25"/>
      <c r="K968760" s="25"/>
      <c r="M968760" s="25"/>
    </row>
    <row r="968761" spans="1:13" ht="17.25" customHeight="1" x14ac:dyDescent="0.15">
      <c r="A968761" s="25"/>
      <c r="C968761" s="25"/>
      <c r="D968761" s="25"/>
      <c r="E968761" s="25"/>
      <c r="J968761" s="25"/>
      <c r="K968761" s="25"/>
      <c r="M968761" s="25"/>
    </row>
    <row r="968762" spans="1:13" ht="17.25" customHeight="1" x14ac:dyDescent="0.15">
      <c r="A968762" s="25"/>
      <c r="C968762" s="25"/>
      <c r="D968762" s="25"/>
      <c r="E968762" s="25"/>
      <c r="J968762" s="25"/>
      <c r="K968762" s="25"/>
      <c r="M968762" s="25"/>
    </row>
    <row r="968763" spans="1:13" ht="17.25" customHeight="1" x14ac:dyDescent="0.15">
      <c r="A968763" s="25"/>
      <c r="C968763" s="25"/>
      <c r="D968763" s="25"/>
      <c r="E968763" s="25"/>
      <c r="J968763" s="25"/>
      <c r="K968763" s="25"/>
      <c r="M968763" s="25"/>
    </row>
    <row r="968764" spans="1:13" ht="17.25" customHeight="1" x14ac:dyDescent="0.15">
      <c r="A968764" s="25"/>
      <c r="C968764" s="25"/>
      <c r="D968764" s="25"/>
      <c r="E968764" s="25"/>
      <c r="J968764" s="25"/>
      <c r="K968764" s="25"/>
      <c r="M968764" s="25"/>
    </row>
    <row r="968765" spans="1:13" ht="17.25" customHeight="1" x14ac:dyDescent="0.15">
      <c r="A968765" s="25"/>
      <c r="C968765" s="25"/>
      <c r="D968765" s="25"/>
      <c r="E968765" s="25"/>
      <c r="J968765" s="25"/>
      <c r="K968765" s="25"/>
      <c r="M968765" s="25"/>
    </row>
    <row r="968766" spans="1:13" ht="17.25" customHeight="1" x14ac:dyDescent="0.15">
      <c r="A968766" s="25"/>
      <c r="C968766" s="25"/>
      <c r="D968766" s="25"/>
      <c r="E968766" s="25"/>
      <c r="J968766" s="25"/>
      <c r="K968766" s="25"/>
      <c r="M968766" s="25"/>
    </row>
    <row r="968767" spans="1:13" ht="17.25" customHeight="1" x14ac:dyDescent="0.15">
      <c r="A968767" s="25"/>
      <c r="C968767" s="25"/>
      <c r="D968767" s="25"/>
      <c r="E968767" s="25"/>
      <c r="J968767" s="25"/>
      <c r="K968767" s="25"/>
      <c r="M968767" s="25"/>
    </row>
    <row r="968768" spans="1:13" ht="17.25" customHeight="1" x14ac:dyDescent="0.15">
      <c r="A968768" s="25"/>
      <c r="C968768" s="25"/>
      <c r="D968768" s="25"/>
      <c r="E968768" s="25"/>
      <c r="J968768" s="25"/>
      <c r="K968768" s="25"/>
      <c r="M968768" s="25"/>
    </row>
    <row r="968769" spans="1:13" ht="17.25" customHeight="1" x14ac:dyDescent="0.15">
      <c r="A968769" s="25"/>
      <c r="C968769" s="25"/>
      <c r="D968769" s="25"/>
      <c r="E968769" s="25"/>
      <c r="J968769" s="25"/>
      <c r="K968769" s="25"/>
      <c r="M968769" s="25"/>
    </row>
    <row r="968770" spans="1:13" ht="17.25" customHeight="1" x14ac:dyDescent="0.15">
      <c r="A968770" s="25"/>
      <c r="C968770" s="25"/>
      <c r="D968770" s="25"/>
      <c r="E968770" s="25"/>
      <c r="J968770" s="25"/>
      <c r="K968770" s="25"/>
      <c r="M968770" s="25"/>
    </row>
    <row r="968771" spans="1:13" ht="17.25" customHeight="1" x14ac:dyDescent="0.15">
      <c r="A968771" s="25"/>
      <c r="C968771" s="25"/>
      <c r="D968771" s="25"/>
      <c r="E968771" s="25"/>
      <c r="J968771" s="25"/>
      <c r="K968771" s="25"/>
      <c r="M968771" s="25"/>
    </row>
    <row r="968772" spans="1:13" ht="17.25" customHeight="1" x14ac:dyDescent="0.15">
      <c r="A968772" s="25"/>
      <c r="C968772" s="25"/>
      <c r="D968772" s="25"/>
      <c r="E968772" s="25"/>
      <c r="J968772" s="25"/>
      <c r="K968772" s="25"/>
      <c r="M968772" s="25"/>
    </row>
    <row r="968773" spans="1:13" ht="17.25" customHeight="1" x14ac:dyDescent="0.15">
      <c r="A968773" s="25"/>
      <c r="C968773" s="25"/>
      <c r="D968773" s="25"/>
      <c r="E968773" s="25"/>
      <c r="J968773" s="25"/>
      <c r="K968773" s="25"/>
      <c r="M968773" s="25"/>
    </row>
    <row r="968774" spans="1:13" ht="17.25" customHeight="1" x14ac:dyDescent="0.15">
      <c r="A968774" s="25"/>
      <c r="C968774" s="25"/>
      <c r="D968774" s="25"/>
      <c r="E968774" s="25"/>
      <c r="J968774" s="25"/>
      <c r="K968774" s="25"/>
      <c r="M968774" s="25"/>
    </row>
    <row r="968775" spans="1:13" ht="17.25" customHeight="1" x14ac:dyDescent="0.15">
      <c r="A968775" s="25"/>
      <c r="C968775" s="25"/>
      <c r="D968775" s="25"/>
      <c r="E968775" s="25"/>
      <c r="J968775" s="25"/>
      <c r="K968775" s="25"/>
      <c r="M968775" s="25"/>
    </row>
    <row r="968776" spans="1:13" ht="17.25" customHeight="1" x14ac:dyDescent="0.15">
      <c r="A968776" s="25"/>
      <c r="C968776" s="25"/>
      <c r="D968776" s="25"/>
      <c r="E968776" s="25"/>
      <c r="J968776" s="25"/>
      <c r="K968776" s="25"/>
      <c r="M968776" s="25"/>
    </row>
    <row r="968777" spans="1:13" ht="17.25" customHeight="1" x14ac:dyDescent="0.15">
      <c r="A968777" s="25"/>
      <c r="C968777" s="25"/>
      <c r="D968777" s="25"/>
      <c r="E968777" s="25"/>
      <c r="J968777" s="25"/>
      <c r="K968777" s="25"/>
      <c r="M968777" s="25"/>
    </row>
    <row r="968778" spans="1:13" ht="17.25" customHeight="1" x14ac:dyDescent="0.15">
      <c r="A968778" s="25"/>
      <c r="C968778" s="25"/>
      <c r="D968778" s="25"/>
      <c r="E968778" s="25"/>
      <c r="J968778" s="25"/>
      <c r="K968778" s="25"/>
      <c r="M968778" s="25"/>
    </row>
    <row r="968779" spans="1:13" ht="17.25" customHeight="1" x14ac:dyDescent="0.15">
      <c r="A968779" s="25"/>
      <c r="C968779" s="25"/>
      <c r="D968779" s="25"/>
      <c r="E968779" s="25"/>
      <c r="J968779" s="25"/>
      <c r="K968779" s="25"/>
      <c r="M968779" s="25"/>
    </row>
    <row r="968780" spans="1:13" ht="17.25" customHeight="1" x14ac:dyDescent="0.15">
      <c r="A968780" s="25"/>
      <c r="C968780" s="25"/>
      <c r="D968780" s="25"/>
      <c r="E968780" s="25"/>
      <c r="J968780" s="25"/>
      <c r="K968780" s="25"/>
      <c r="M968780" s="25"/>
    </row>
    <row r="968781" spans="1:13" ht="17.25" customHeight="1" x14ac:dyDescent="0.15">
      <c r="A968781" s="25"/>
      <c r="C968781" s="25"/>
      <c r="D968781" s="25"/>
      <c r="E968781" s="25"/>
      <c r="J968781" s="25"/>
      <c r="K968781" s="25"/>
      <c r="M968781" s="25"/>
    </row>
    <row r="968782" spans="1:13" ht="17.25" customHeight="1" x14ac:dyDescent="0.15">
      <c r="A968782" s="25"/>
      <c r="C968782" s="25"/>
      <c r="D968782" s="25"/>
      <c r="E968782" s="25"/>
      <c r="J968782" s="25"/>
      <c r="K968782" s="25"/>
      <c r="M968782" s="25"/>
    </row>
    <row r="968783" spans="1:13" ht="17.25" customHeight="1" x14ac:dyDescent="0.15">
      <c r="A968783" s="25"/>
      <c r="C968783" s="25"/>
      <c r="D968783" s="25"/>
      <c r="E968783" s="25"/>
      <c r="J968783" s="25"/>
      <c r="K968783" s="25"/>
      <c r="M968783" s="25"/>
    </row>
    <row r="968784" spans="1:13" ht="17.25" customHeight="1" x14ac:dyDescent="0.15">
      <c r="A968784" s="25"/>
      <c r="C968784" s="25"/>
      <c r="D968784" s="25"/>
      <c r="E968784" s="25"/>
      <c r="J968784" s="25"/>
      <c r="K968784" s="25"/>
      <c r="M968784" s="25"/>
    </row>
    <row r="968785" spans="1:13" ht="17.25" customHeight="1" x14ac:dyDescent="0.15">
      <c r="A968785" s="25"/>
      <c r="C968785" s="25"/>
      <c r="D968785" s="25"/>
      <c r="E968785" s="25"/>
      <c r="J968785" s="25"/>
      <c r="K968785" s="25"/>
      <c r="M968785" s="25"/>
    </row>
    <row r="968786" spans="1:13" ht="17.25" customHeight="1" x14ac:dyDescent="0.15">
      <c r="A968786" s="25"/>
      <c r="C968786" s="25"/>
      <c r="D968786" s="25"/>
      <c r="E968786" s="25"/>
      <c r="J968786" s="25"/>
      <c r="K968786" s="25"/>
      <c r="M968786" s="25"/>
    </row>
    <row r="968787" spans="1:13" ht="17.25" customHeight="1" x14ac:dyDescent="0.15">
      <c r="A968787" s="25"/>
      <c r="C968787" s="25"/>
      <c r="D968787" s="25"/>
      <c r="E968787" s="25"/>
      <c r="J968787" s="25"/>
      <c r="K968787" s="25"/>
      <c r="M968787" s="25"/>
    </row>
    <row r="968788" spans="1:13" ht="17.25" customHeight="1" x14ac:dyDescent="0.15">
      <c r="A968788" s="25"/>
      <c r="C968788" s="25"/>
      <c r="D968788" s="25"/>
      <c r="E968788" s="25"/>
      <c r="J968788" s="25"/>
      <c r="K968788" s="25"/>
      <c r="M968788" s="25"/>
    </row>
    <row r="968789" spans="1:13" ht="17.25" customHeight="1" x14ac:dyDescent="0.15">
      <c r="A968789" s="25"/>
      <c r="C968789" s="25"/>
      <c r="D968789" s="25"/>
      <c r="E968789" s="25"/>
      <c r="J968789" s="25"/>
      <c r="K968789" s="25"/>
      <c r="M968789" s="25"/>
    </row>
    <row r="968790" spans="1:13" ht="17.25" customHeight="1" x14ac:dyDescent="0.15">
      <c r="A968790" s="25"/>
      <c r="C968790" s="25"/>
      <c r="D968790" s="25"/>
      <c r="E968790" s="25"/>
      <c r="J968790" s="25"/>
      <c r="K968790" s="25"/>
      <c r="M968790" s="25"/>
    </row>
    <row r="968791" spans="1:13" ht="17.25" customHeight="1" x14ac:dyDescent="0.15">
      <c r="A968791" s="25"/>
      <c r="C968791" s="25"/>
      <c r="D968791" s="25"/>
      <c r="E968791" s="25"/>
      <c r="J968791" s="25"/>
      <c r="K968791" s="25"/>
      <c r="M968791" s="25"/>
    </row>
    <row r="968792" spans="1:13" ht="17.25" customHeight="1" x14ac:dyDescent="0.15">
      <c r="A968792" s="25"/>
      <c r="C968792" s="25"/>
      <c r="D968792" s="25"/>
      <c r="E968792" s="25"/>
      <c r="J968792" s="25"/>
      <c r="K968792" s="25"/>
      <c r="M968792" s="25"/>
    </row>
    <row r="968793" spans="1:13" ht="17.25" customHeight="1" x14ac:dyDescent="0.15">
      <c r="A968793" s="25"/>
      <c r="C968793" s="25"/>
      <c r="D968793" s="25"/>
      <c r="E968793" s="25"/>
      <c r="J968793" s="25"/>
      <c r="K968793" s="25"/>
      <c r="M968793" s="25"/>
    </row>
    <row r="968794" spans="1:13" ht="17.25" customHeight="1" x14ac:dyDescent="0.15">
      <c r="A968794" s="25"/>
      <c r="C968794" s="25"/>
      <c r="D968794" s="25"/>
      <c r="E968794" s="25"/>
      <c r="J968794" s="25"/>
      <c r="K968794" s="25"/>
      <c r="M968794" s="25"/>
    </row>
    <row r="968795" spans="1:13" ht="17.25" customHeight="1" x14ac:dyDescent="0.15">
      <c r="A968795" s="25"/>
      <c r="C968795" s="25"/>
      <c r="D968795" s="25"/>
      <c r="E968795" s="25"/>
      <c r="J968795" s="25"/>
      <c r="K968795" s="25"/>
      <c r="M968795" s="25"/>
    </row>
    <row r="968796" spans="1:13" ht="17.25" customHeight="1" x14ac:dyDescent="0.15">
      <c r="A968796" s="25"/>
      <c r="C968796" s="25"/>
      <c r="D968796" s="25"/>
      <c r="E968796" s="25"/>
      <c r="J968796" s="25"/>
      <c r="K968796" s="25"/>
      <c r="M968796" s="25"/>
    </row>
    <row r="968797" spans="1:13" ht="17.25" customHeight="1" x14ac:dyDescent="0.15">
      <c r="A968797" s="25"/>
      <c r="C968797" s="25"/>
      <c r="D968797" s="25"/>
      <c r="E968797" s="25"/>
      <c r="J968797" s="25"/>
      <c r="K968797" s="25"/>
      <c r="M968797" s="25"/>
    </row>
    <row r="968798" spans="1:13" ht="17.25" customHeight="1" x14ac:dyDescent="0.15">
      <c r="A968798" s="25"/>
      <c r="C968798" s="25"/>
      <c r="D968798" s="25"/>
      <c r="E968798" s="25"/>
      <c r="J968798" s="25"/>
      <c r="K968798" s="25"/>
      <c r="M968798" s="25"/>
    </row>
    <row r="968799" spans="1:13" ht="17.25" customHeight="1" x14ac:dyDescent="0.15">
      <c r="A968799" s="25"/>
      <c r="C968799" s="25"/>
      <c r="D968799" s="25"/>
      <c r="E968799" s="25"/>
      <c r="J968799" s="25"/>
      <c r="K968799" s="25"/>
      <c r="M968799" s="25"/>
    </row>
    <row r="968800" spans="1:13" ht="17.25" customHeight="1" x14ac:dyDescent="0.15">
      <c r="A968800" s="25"/>
      <c r="C968800" s="25"/>
      <c r="D968800" s="25"/>
      <c r="E968800" s="25"/>
      <c r="J968800" s="25"/>
      <c r="K968800" s="25"/>
      <c r="M968800" s="25"/>
    </row>
    <row r="968801" spans="1:13" ht="17.25" customHeight="1" x14ac:dyDescent="0.15">
      <c r="A968801" s="25"/>
      <c r="C968801" s="25"/>
      <c r="D968801" s="25"/>
      <c r="E968801" s="25"/>
      <c r="J968801" s="25"/>
      <c r="K968801" s="25"/>
      <c r="M968801" s="25"/>
    </row>
    <row r="968802" spans="1:13" ht="17.25" customHeight="1" x14ac:dyDescent="0.15">
      <c r="A968802" s="25"/>
      <c r="C968802" s="25"/>
      <c r="D968802" s="25"/>
      <c r="E968802" s="25"/>
      <c r="J968802" s="25"/>
      <c r="K968802" s="25"/>
      <c r="M968802" s="25"/>
    </row>
    <row r="968803" spans="1:13" ht="17.25" customHeight="1" x14ac:dyDescent="0.15">
      <c r="A968803" s="25"/>
      <c r="C968803" s="25"/>
      <c r="D968803" s="25"/>
      <c r="E968803" s="25"/>
      <c r="J968803" s="25"/>
      <c r="K968803" s="25"/>
      <c r="M968803" s="25"/>
    </row>
    <row r="968804" spans="1:13" ht="17.25" customHeight="1" x14ac:dyDescent="0.15">
      <c r="A968804" s="25"/>
      <c r="C968804" s="25"/>
      <c r="D968804" s="25"/>
      <c r="E968804" s="25"/>
      <c r="J968804" s="25"/>
      <c r="K968804" s="25"/>
      <c r="M968804" s="25"/>
    </row>
    <row r="968805" spans="1:13" ht="17.25" customHeight="1" x14ac:dyDescent="0.15">
      <c r="A968805" s="25"/>
      <c r="C968805" s="25"/>
      <c r="D968805" s="25"/>
      <c r="E968805" s="25"/>
      <c r="J968805" s="25"/>
      <c r="K968805" s="25"/>
      <c r="M968805" s="25"/>
    </row>
    <row r="968806" spans="1:13" ht="17.25" customHeight="1" x14ac:dyDescent="0.15">
      <c r="A968806" s="25"/>
      <c r="C968806" s="25"/>
      <c r="D968806" s="25"/>
      <c r="E968806" s="25"/>
      <c r="J968806" s="25"/>
      <c r="K968806" s="25"/>
      <c r="M968806" s="25"/>
    </row>
    <row r="968807" spans="1:13" ht="17.25" customHeight="1" x14ac:dyDescent="0.15">
      <c r="A968807" s="25"/>
      <c r="C968807" s="25"/>
      <c r="D968807" s="25"/>
      <c r="E968807" s="25"/>
      <c r="J968807" s="25"/>
      <c r="K968807" s="25"/>
      <c r="M968807" s="25"/>
    </row>
    <row r="968808" spans="1:13" ht="17.25" customHeight="1" x14ac:dyDescent="0.15">
      <c r="A968808" s="25"/>
      <c r="C968808" s="25"/>
      <c r="D968808" s="25"/>
      <c r="E968808" s="25"/>
      <c r="J968808" s="25"/>
      <c r="K968808" s="25"/>
      <c r="M968808" s="25"/>
    </row>
    <row r="968809" spans="1:13" ht="17.25" customHeight="1" x14ac:dyDescent="0.15">
      <c r="A968809" s="25"/>
      <c r="C968809" s="25"/>
      <c r="D968809" s="25"/>
      <c r="E968809" s="25"/>
      <c r="J968809" s="25"/>
      <c r="K968809" s="25"/>
      <c r="M968809" s="25"/>
    </row>
    <row r="968810" spans="1:13" ht="17.25" customHeight="1" x14ac:dyDescent="0.15">
      <c r="A968810" s="25"/>
      <c r="C968810" s="25"/>
      <c r="D968810" s="25"/>
      <c r="E968810" s="25"/>
      <c r="J968810" s="25"/>
      <c r="K968810" s="25"/>
      <c r="M968810" s="25"/>
    </row>
    <row r="968811" spans="1:13" ht="17.25" customHeight="1" x14ac:dyDescent="0.15">
      <c r="A968811" s="25"/>
      <c r="C968811" s="25"/>
      <c r="D968811" s="25"/>
      <c r="E968811" s="25"/>
      <c r="J968811" s="25"/>
      <c r="K968811" s="25"/>
      <c r="M968811" s="25"/>
    </row>
    <row r="968812" spans="1:13" ht="17.25" customHeight="1" x14ac:dyDescent="0.15">
      <c r="A968812" s="25"/>
      <c r="C968812" s="25"/>
      <c r="D968812" s="25"/>
      <c r="E968812" s="25"/>
      <c r="J968812" s="25"/>
      <c r="K968812" s="25"/>
      <c r="M968812" s="25"/>
    </row>
    <row r="968813" spans="1:13" ht="17.25" customHeight="1" x14ac:dyDescent="0.15">
      <c r="A968813" s="25"/>
      <c r="C968813" s="25"/>
      <c r="D968813" s="25"/>
      <c r="E968813" s="25"/>
      <c r="J968813" s="25"/>
      <c r="K968813" s="25"/>
      <c r="M968813" s="25"/>
    </row>
    <row r="968814" spans="1:13" ht="17.25" customHeight="1" x14ac:dyDescent="0.15">
      <c r="A968814" s="25"/>
      <c r="C968814" s="25"/>
      <c r="D968814" s="25"/>
      <c r="E968814" s="25"/>
      <c r="J968814" s="25"/>
      <c r="K968814" s="25"/>
      <c r="M968814" s="25"/>
    </row>
    <row r="968815" spans="1:13" ht="17.25" customHeight="1" x14ac:dyDescent="0.15">
      <c r="A968815" s="25"/>
      <c r="C968815" s="25"/>
      <c r="D968815" s="25"/>
      <c r="E968815" s="25"/>
      <c r="J968815" s="25"/>
      <c r="K968815" s="25"/>
      <c r="M968815" s="25"/>
    </row>
    <row r="968816" spans="1:13" ht="17.25" customHeight="1" x14ac:dyDescent="0.15">
      <c r="A968816" s="25"/>
      <c r="C968816" s="25"/>
      <c r="D968816" s="25"/>
      <c r="E968816" s="25"/>
      <c r="J968816" s="25"/>
      <c r="K968816" s="25"/>
      <c r="M968816" s="25"/>
    </row>
    <row r="968817" spans="1:13" ht="17.25" customHeight="1" x14ac:dyDescent="0.15">
      <c r="A968817" s="25"/>
      <c r="C968817" s="25"/>
      <c r="D968817" s="25"/>
      <c r="E968817" s="25"/>
      <c r="J968817" s="25"/>
      <c r="K968817" s="25"/>
      <c r="M968817" s="25"/>
    </row>
    <row r="968818" spans="1:13" ht="17.25" customHeight="1" x14ac:dyDescent="0.15">
      <c r="A968818" s="25"/>
      <c r="C968818" s="25"/>
      <c r="D968818" s="25"/>
      <c r="E968818" s="25"/>
      <c r="J968818" s="25"/>
      <c r="K968818" s="25"/>
      <c r="M968818" s="25"/>
    </row>
    <row r="968819" spans="1:13" ht="17.25" customHeight="1" x14ac:dyDescent="0.15">
      <c r="A968819" s="25"/>
      <c r="C968819" s="25"/>
      <c r="D968819" s="25"/>
      <c r="E968819" s="25"/>
      <c r="J968819" s="25"/>
      <c r="K968819" s="25"/>
      <c r="M968819" s="25"/>
    </row>
    <row r="968820" spans="1:13" ht="17.25" customHeight="1" x14ac:dyDescent="0.15">
      <c r="A968820" s="25"/>
      <c r="C968820" s="25"/>
      <c r="D968820" s="25"/>
      <c r="E968820" s="25"/>
      <c r="J968820" s="25"/>
      <c r="K968820" s="25"/>
      <c r="M968820" s="25"/>
    </row>
    <row r="968821" spans="1:13" ht="17.25" customHeight="1" x14ac:dyDescent="0.15">
      <c r="A968821" s="25"/>
      <c r="C968821" s="25"/>
      <c r="D968821" s="25"/>
      <c r="E968821" s="25"/>
      <c r="J968821" s="25"/>
      <c r="K968821" s="25"/>
      <c r="M968821" s="25"/>
    </row>
    <row r="968822" spans="1:13" ht="17.25" customHeight="1" x14ac:dyDescent="0.15">
      <c r="A968822" s="25"/>
      <c r="C968822" s="25"/>
      <c r="D968822" s="25"/>
      <c r="E968822" s="25"/>
      <c r="J968822" s="25"/>
      <c r="K968822" s="25"/>
      <c r="M968822" s="25"/>
    </row>
    <row r="968823" spans="1:13" ht="17.25" customHeight="1" x14ac:dyDescent="0.15">
      <c r="A968823" s="25"/>
      <c r="C968823" s="25"/>
      <c r="D968823" s="25"/>
      <c r="E968823" s="25"/>
      <c r="J968823" s="25"/>
      <c r="K968823" s="25"/>
      <c r="M968823" s="25"/>
    </row>
    <row r="968824" spans="1:13" ht="17.25" customHeight="1" x14ac:dyDescent="0.15">
      <c r="A968824" s="25"/>
      <c r="C968824" s="25"/>
      <c r="D968824" s="25"/>
      <c r="E968824" s="25"/>
      <c r="J968824" s="25"/>
      <c r="K968824" s="25"/>
      <c r="M968824" s="25"/>
    </row>
    <row r="968825" spans="1:13" ht="17.25" customHeight="1" x14ac:dyDescent="0.15">
      <c r="A968825" s="25"/>
      <c r="C968825" s="25"/>
      <c r="D968825" s="25"/>
      <c r="E968825" s="25"/>
      <c r="J968825" s="25"/>
      <c r="K968825" s="25"/>
      <c r="M968825" s="25"/>
    </row>
    <row r="968826" spans="1:13" ht="17.25" customHeight="1" x14ac:dyDescent="0.15">
      <c r="A968826" s="25"/>
      <c r="C968826" s="25"/>
      <c r="D968826" s="25"/>
      <c r="E968826" s="25"/>
      <c r="J968826" s="25"/>
      <c r="K968826" s="25"/>
      <c r="M968826" s="25"/>
    </row>
    <row r="968827" spans="1:13" ht="17.25" customHeight="1" x14ac:dyDescent="0.15">
      <c r="A968827" s="25"/>
      <c r="C968827" s="25"/>
      <c r="D968827" s="25"/>
      <c r="E968827" s="25"/>
      <c r="J968827" s="25"/>
      <c r="K968827" s="25"/>
      <c r="M968827" s="25"/>
    </row>
    <row r="968828" spans="1:13" ht="17.25" customHeight="1" x14ac:dyDescent="0.15">
      <c r="A968828" s="25"/>
      <c r="C968828" s="25"/>
      <c r="D968828" s="25"/>
      <c r="E968828" s="25"/>
      <c r="J968828" s="25"/>
      <c r="K968828" s="25"/>
      <c r="M968828" s="25"/>
    </row>
    <row r="968829" spans="1:13" ht="17.25" customHeight="1" x14ac:dyDescent="0.15">
      <c r="A968829" s="25"/>
      <c r="C968829" s="25"/>
      <c r="D968829" s="25"/>
      <c r="E968829" s="25"/>
      <c r="J968829" s="25"/>
      <c r="K968829" s="25"/>
      <c r="M968829" s="25"/>
    </row>
    <row r="968830" spans="1:13" ht="17.25" customHeight="1" x14ac:dyDescent="0.15">
      <c r="A968830" s="25"/>
      <c r="C968830" s="25"/>
      <c r="D968830" s="25"/>
      <c r="E968830" s="25"/>
      <c r="J968830" s="25"/>
      <c r="K968830" s="25"/>
      <c r="M968830" s="25"/>
    </row>
    <row r="968831" spans="1:13" ht="17.25" customHeight="1" x14ac:dyDescent="0.15">
      <c r="A968831" s="25"/>
      <c r="C968831" s="25"/>
      <c r="D968831" s="25"/>
      <c r="E968831" s="25"/>
      <c r="J968831" s="25"/>
      <c r="K968831" s="25"/>
      <c r="M968831" s="25"/>
    </row>
    <row r="968832" spans="1:13" ht="17.25" customHeight="1" x14ac:dyDescent="0.15">
      <c r="A968832" s="25"/>
      <c r="C968832" s="25"/>
      <c r="D968832" s="25"/>
      <c r="E968832" s="25"/>
      <c r="J968832" s="25"/>
      <c r="K968832" s="25"/>
      <c r="M968832" s="25"/>
    </row>
    <row r="968833" spans="1:13" ht="17.25" customHeight="1" x14ac:dyDescent="0.15">
      <c r="A968833" s="25"/>
      <c r="C968833" s="25"/>
      <c r="D968833" s="25"/>
      <c r="E968833" s="25"/>
      <c r="J968833" s="25"/>
      <c r="K968833" s="25"/>
      <c r="M968833" s="25"/>
    </row>
    <row r="968834" spans="1:13" ht="17.25" customHeight="1" x14ac:dyDescent="0.15">
      <c r="A968834" s="25"/>
      <c r="C968834" s="25"/>
      <c r="D968834" s="25"/>
      <c r="E968834" s="25"/>
      <c r="J968834" s="25"/>
      <c r="K968834" s="25"/>
      <c r="M968834" s="25"/>
    </row>
    <row r="968835" spans="1:13" ht="17.25" customHeight="1" x14ac:dyDescent="0.15">
      <c r="A968835" s="25"/>
      <c r="C968835" s="25"/>
      <c r="D968835" s="25"/>
      <c r="E968835" s="25"/>
      <c r="J968835" s="25"/>
      <c r="K968835" s="25"/>
      <c r="M968835" s="25"/>
    </row>
    <row r="968836" spans="1:13" ht="17.25" customHeight="1" x14ac:dyDescent="0.15">
      <c r="A968836" s="25"/>
      <c r="C968836" s="25"/>
      <c r="D968836" s="25"/>
      <c r="E968836" s="25"/>
      <c r="J968836" s="25"/>
      <c r="K968836" s="25"/>
      <c r="M968836" s="25"/>
    </row>
    <row r="968837" spans="1:13" ht="17.25" customHeight="1" x14ac:dyDescent="0.15">
      <c r="A968837" s="25"/>
      <c r="C968837" s="25"/>
      <c r="D968837" s="25"/>
      <c r="E968837" s="25"/>
      <c r="J968837" s="25"/>
      <c r="K968837" s="25"/>
      <c r="M968837" s="25"/>
    </row>
    <row r="968838" spans="1:13" ht="17.25" customHeight="1" x14ac:dyDescent="0.15">
      <c r="A968838" s="25"/>
      <c r="C968838" s="25"/>
      <c r="D968838" s="25"/>
      <c r="E968838" s="25"/>
      <c r="J968838" s="25"/>
      <c r="K968838" s="25"/>
      <c r="M968838" s="25"/>
    </row>
    <row r="968839" spans="1:13" ht="17.25" customHeight="1" x14ac:dyDescent="0.15">
      <c r="A968839" s="25"/>
      <c r="C968839" s="25"/>
      <c r="D968839" s="25"/>
      <c r="E968839" s="25"/>
      <c r="J968839" s="25"/>
      <c r="K968839" s="25"/>
      <c r="M968839" s="25"/>
    </row>
    <row r="968840" spans="1:13" ht="17.25" customHeight="1" x14ac:dyDescent="0.15">
      <c r="A968840" s="25"/>
      <c r="C968840" s="25"/>
      <c r="D968840" s="25"/>
      <c r="E968840" s="25"/>
      <c r="J968840" s="25"/>
      <c r="K968840" s="25"/>
      <c r="M968840" s="25"/>
    </row>
    <row r="968841" spans="1:13" ht="17.25" customHeight="1" x14ac:dyDescent="0.15">
      <c r="A968841" s="25"/>
      <c r="C968841" s="25"/>
      <c r="D968841" s="25"/>
      <c r="E968841" s="25"/>
      <c r="J968841" s="25"/>
      <c r="K968841" s="25"/>
      <c r="M968841" s="25"/>
    </row>
    <row r="968842" spans="1:13" ht="17.25" customHeight="1" x14ac:dyDescent="0.15">
      <c r="A968842" s="25"/>
      <c r="C968842" s="25"/>
      <c r="D968842" s="25"/>
      <c r="E968842" s="25"/>
      <c r="J968842" s="25"/>
      <c r="K968842" s="25"/>
      <c r="M968842" s="25"/>
    </row>
    <row r="968843" spans="1:13" ht="17.25" customHeight="1" x14ac:dyDescent="0.15">
      <c r="A968843" s="25"/>
      <c r="C968843" s="25"/>
      <c r="D968843" s="25"/>
      <c r="E968843" s="25"/>
      <c r="J968843" s="25"/>
      <c r="K968843" s="25"/>
      <c r="M968843" s="25"/>
    </row>
    <row r="968844" spans="1:13" ht="17.25" customHeight="1" x14ac:dyDescent="0.15">
      <c r="A968844" s="25"/>
      <c r="C968844" s="25"/>
      <c r="D968844" s="25"/>
      <c r="E968844" s="25"/>
      <c r="J968844" s="25"/>
      <c r="K968844" s="25"/>
      <c r="M968844" s="25"/>
    </row>
    <row r="968845" spans="1:13" ht="17.25" customHeight="1" x14ac:dyDescent="0.15">
      <c r="A968845" s="25"/>
      <c r="C968845" s="25"/>
      <c r="D968845" s="25"/>
      <c r="E968845" s="25"/>
      <c r="J968845" s="25"/>
      <c r="K968845" s="25"/>
      <c r="M968845" s="25"/>
    </row>
    <row r="968846" spans="1:13" ht="17.25" customHeight="1" x14ac:dyDescent="0.15">
      <c r="A968846" s="25"/>
      <c r="C968846" s="25"/>
      <c r="D968846" s="25"/>
      <c r="E968846" s="25"/>
      <c r="J968846" s="25"/>
      <c r="K968846" s="25"/>
      <c r="M968846" s="25"/>
    </row>
    <row r="968847" spans="1:13" ht="17.25" customHeight="1" x14ac:dyDescent="0.15">
      <c r="A968847" s="25"/>
      <c r="C968847" s="25"/>
      <c r="D968847" s="25"/>
      <c r="E968847" s="25"/>
      <c r="J968847" s="25"/>
      <c r="K968847" s="25"/>
      <c r="M968847" s="25"/>
    </row>
    <row r="968848" spans="1:13" ht="17.25" customHeight="1" x14ac:dyDescent="0.15">
      <c r="A968848" s="25"/>
      <c r="C968848" s="25"/>
      <c r="D968848" s="25"/>
      <c r="E968848" s="25"/>
      <c r="J968848" s="25"/>
      <c r="K968848" s="25"/>
      <c r="M968848" s="25"/>
    </row>
    <row r="968849" spans="1:13" ht="17.25" customHeight="1" x14ac:dyDescent="0.15">
      <c r="A968849" s="25"/>
      <c r="C968849" s="25"/>
      <c r="D968849" s="25"/>
      <c r="E968849" s="25"/>
      <c r="J968849" s="25"/>
      <c r="K968849" s="25"/>
      <c r="M968849" s="25"/>
    </row>
    <row r="968850" spans="1:13" ht="17.25" customHeight="1" x14ac:dyDescent="0.15">
      <c r="A968850" s="25"/>
      <c r="C968850" s="25"/>
      <c r="D968850" s="25"/>
      <c r="E968850" s="25"/>
      <c r="J968850" s="25"/>
      <c r="K968850" s="25"/>
      <c r="M968850" s="25"/>
    </row>
    <row r="968851" spans="1:13" ht="17.25" customHeight="1" x14ac:dyDescent="0.15">
      <c r="A968851" s="25"/>
      <c r="C968851" s="25"/>
      <c r="D968851" s="25"/>
      <c r="E968851" s="25"/>
      <c r="J968851" s="25"/>
      <c r="K968851" s="25"/>
      <c r="M968851" s="25"/>
    </row>
    <row r="968852" spans="1:13" ht="17.25" customHeight="1" x14ac:dyDescent="0.15">
      <c r="A968852" s="25"/>
      <c r="C968852" s="25"/>
      <c r="D968852" s="25"/>
      <c r="E968852" s="25"/>
      <c r="J968852" s="25"/>
      <c r="K968852" s="25"/>
      <c r="M968852" s="25"/>
    </row>
    <row r="968853" spans="1:13" ht="17.25" customHeight="1" x14ac:dyDescent="0.15">
      <c r="A968853" s="25"/>
      <c r="C968853" s="25"/>
      <c r="D968853" s="25"/>
      <c r="E968853" s="25"/>
      <c r="J968853" s="25"/>
      <c r="K968853" s="25"/>
      <c r="M968853" s="25"/>
    </row>
    <row r="968854" spans="1:13" ht="17.25" customHeight="1" x14ac:dyDescent="0.15">
      <c r="A968854" s="25"/>
      <c r="C968854" s="25"/>
      <c r="D968854" s="25"/>
      <c r="E968854" s="25"/>
      <c r="J968854" s="25"/>
      <c r="K968854" s="25"/>
      <c r="M968854" s="25"/>
    </row>
    <row r="968855" spans="1:13" ht="17.25" customHeight="1" x14ac:dyDescent="0.15">
      <c r="A968855" s="25"/>
      <c r="C968855" s="25"/>
      <c r="D968855" s="25"/>
      <c r="E968855" s="25"/>
      <c r="J968855" s="25"/>
      <c r="K968855" s="25"/>
      <c r="M968855" s="25"/>
    </row>
    <row r="968856" spans="1:13" ht="17.25" customHeight="1" x14ac:dyDescent="0.15">
      <c r="A968856" s="25"/>
      <c r="C968856" s="25"/>
      <c r="D968856" s="25"/>
      <c r="E968856" s="25"/>
      <c r="J968856" s="25"/>
      <c r="K968856" s="25"/>
      <c r="M968856" s="25"/>
    </row>
    <row r="968857" spans="1:13" ht="17.25" customHeight="1" x14ac:dyDescent="0.15">
      <c r="A968857" s="25"/>
      <c r="C968857" s="25"/>
      <c r="D968857" s="25"/>
      <c r="E968857" s="25"/>
      <c r="J968857" s="25"/>
      <c r="K968857" s="25"/>
      <c r="M968857" s="25"/>
    </row>
    <row r="968858" spans="1:13" ht="17.25" customHeight="1" x14ac:dyDescent="0.15">
      <c r="A968858" s="25"/>
      <c r="C968858" s="25"/>
      <c r="D968858" s="25"/>
      <c r="E968858" s="25"/>
      <c r="J968858" s="25"/>
      <c r="K968858" s="25"/>
      <c r="M968858" s="25"/>
    </row>
    <row r="968859" spans="1:13" ht="17.25" customHeight="1" x14ac:dyDescent="0.15">
      <c r="A968859" s="25"/>
      <c r="C968859" s="25"/>
      <c r="D968859" s="25"/>
      <c r="E968859" s="25"/>
      <c r="J968859" s="25"/>
      <c r="K968859" s="25"/>
      <c r="M968859" s="25"/>
    </row>
    <row r="968860" spans="1:13" ht="17.25" customHeight="1" x14ac:dyDescent="0.15">
      <c r="A968860" s="25"/>
      <c r="C968860" s="25"/>
      <c r="D968860" s="25"/>
      <c r="E968860" s="25"/>
      <c r="J968860" s="25"/>
      <c r="K968860" s="25"/>
      <c r="M968860" s="25"/>
    </row>
    <row r="968861" spans="1:13" ht="17.25" customHeight="1" x14ac:dyDescent="0.15">
      <c r="A968861" s="25"/>
      <c r="C968861" s="25"/>
      <c r="D968861" s="25"/>
      <c r="E968861" s="25"/>
      <c r="J968861" s="25"/>
      <c r="K968861" s="25"/>
      <c r="M968861" s="25"/>
    </row>
    <row r="968862" spans="1:13" ht="17.25" customHeight="1" x14ac:dyDescent="0.15">
      <c r="A968862" s="25"/>
      <c r="C968862" s="25"/>
      <c r="D968862" s="25"/>
      <c r="E968862" s="25"/>
      <c r="J968862" s="25"/>
      <c r="K968862" s="25"/>
      <c r="M968862" s="25"/>
    </row>
    <row r="968863" spans="1:13" ht="17.25" customHeight="1" x14ac:dyDescent="0.15">
      <c r="A968863" s="25"/>
      <c r="C968863" s="25"/>
      <c r="D968863" s="25"/>
      <c r="E968863" s="25"/>
      <c r="J968863" s="25"/>
      <c r="K968863" s="25"/>
      <c r="M968863" s="25"/>
    </row>
    <row r="968864" spans="1:13" ht="17.25" customHeight="1" x14ac:dyDescent="0.15">
      <c r="A968864" s="25"/>
      <c r="C968864" s="25"/>
      <c r="D968864" s="25"/>
      <c r="E968864" s="25"/>
      <c r="J968864" s="25"/>
      <c r="K968864" s="25"/>
      <c r="M968864" s="25"/>
    </row>
    <row r="968865" spans="1:13" ht="17.25" customHeight="1" x14ac:dyDescent="0.15">
      <c r="A968865" s="25"/>
      <c r="C968865" s="25"/>
      <c r="D968865" s="25"/>
      <c r="E968865" s="25"/>
      <c r="J968865" s="25"/>
      <c r="K968865" s="25"/>
      <c r="M968865" s="25"/>
    </row>
    <row r="968866" spans="1:13" ht="17.25" customHeight="1" x14ac:dyDescent="0.15">
      <c r="A968866" s="25"/>
      <c r="C968866" s="25"/>
      <c r="D968866" s="25"/>
      <c r="E968866" s="25"/>
      <c r="J968866" s="25"/>
      <c r="K968866" s="25"/>
      <c r="M968866" s="25"/>
    </row>
    <row r="968867" spans="1:13" ht="17.25" customHeight="1" x14ac:dyDescent="0.15">
      <c r="A968867" s="25"/>
      <c r="C968867" s="25"/>
      <c r="D968867" s="25"/>
      <c r="E968867" s="25"/>
      <c r="J968867" s="25"/>
      <c r="K968867" s="25"/>
      <c r="M968867" s="25"/>
    </row>
    <row r="968868" spans="1:13" ht="17.25" customHeight="1" x14ac:dyDescent="0.15">
      <c r="A968868" s="25"/>
      <c r="C968868" s="25"/>
      <c r="D968868" s="25"/>
      <c r="E968868" s="25"/>
      <c r="J968868" s="25"/>
      <c r="K968868" s="25"/>
      <c r="M968868" s="25"/>
    </row>
    <row r="968869" spans="1:13" ht="17.25" customHeight="1" x14ac:dyDescent="0.15">
      <c r="A968869" s="25"/>
      <c r="C968869" s="25"/>
      <c r="D968869" s="25"/>
      <c r="E968869" s="25"/>
      <c r="J968869" s="25"/>
      <c r="K968869" s="25"/>
      <c r="M968869" s="25"/>
    </row>
    <row r="968870" spans="1:13" ht="17.25" customHeight="1" x14ac:dyDescent="0.15">
      <c r="A968870" s="25"/>
      <c r="C968870" s="25"/>
      <c r="D968870" s="25"/>
      <c r="E968870" s="25"/>
      <c r="J968870" s="25"/>
      <c r="K968870" s="25"/>
      <c r="M968870" s="25"/>
    </row>
    <row r="968871" spans="1:13" ht="17.25" customHeight="1" x14ac:dyDescent="0.15">
      <c r="A968871" s="25"/>
      <c r="C968871" s="25"/>
      <c r="D968871" s="25"/>
      <c r="E968871" s="25"/>
      <c r="J968871" s="25"/>
      <c r="K968871" s="25"/>
      <c r="M968871" s="25"/>
    </row>
    <row r="968872" spans="1:13" ht="17.25" customHeight="1" x14ac:dyDescent="0.15">
      <c r="A968872" s="25"/>
      <c r="C968872" s="25"/>
      <c r="D968872" s="25"/>
      <c r="E968872" s="25"/>
      <c r="J968872" s="25"/>
      <c r="K968872" s="25"/>
      <c r="M968872" s="25"/>
    </row>
    <row r="968873" spans="1:13" ht="17.25" customHeight="1" x14ac:dyDescent="0.15">
      <c r="A968873" s="25"/>
      <c r="C968873" s="25"/>
      <c r="D968873" s="25"/>
      <c r="E968873" s="25"/>
      <c r="J968873" s="25"/>
      <c r="K968873" s="25"/>
      <c r="M968873" s="25"/>
    </row>
    <row r="968874" spans="1:13" ht="17.25" customHeight="1" x14ac:dyDescent="0.15">
      <c r="A968874" s="25"/>
      <c r="C968874" s="25"/>
      <c r="D968874" s="25"/>
      <c r="E968874" s="25"/>
      <c r="J968874" s="25"/>
      <c r="K968874" s="25"/>
      <c r="M968874" s="25"/>
    </row>
    <row r="968875" spans="1:13" ht="17.25" customHeight="1" x14ac:dyDescent="0.15">
      <c r="A968875" s="25"/>
      <c r="C968875" s="25"/>
      <c r="D968875" s="25"/>
      <c r="E968875" s="25"/>
      <c r="J968875" s="25"/>
      <c r="K968875" s="25"/>
      <c r="M968875" s="25"/>
    </row>
    <row r="968876" spans="1:13" ht="17.25" customHeight="1" x14ac:dyDescent="0.15">
      <c r="A968876" s="25"/>
      <c r="C968876" s="25"/>
      <c r="D968876" s="25"/>
      <c r="E968876" s="25"/>
      <c r="J968876" s="25"/>
      <c r="K968876" s="25"/>
      <c r="M968876" s="25"/>
    </row>
    <row r="968877" spans="1:13" ht="17.25" customHeight="1" x14ac:dyDescent="0.15">
      <c r="A968877" s="25"/>
      <c r="C968877" s="25"/>
      <c r="D968877" s="25"/>
      <c r="E968877" s="25"/>
      <c r="J968877" s="25"/>
      <c r="K968877" s="25"/>
      <c r="M968877" s="25"/>
    </row>
    <row r="968878" spans="1:13" ht="17.25" customHeight="1" x14ac:dyDescent="0.15">
      <c r="A968878" s="25"/>
      <c r="C968878" s="25"/>
      <c r="D968878" s="25"/>
      <c r="E968878" s="25"/>
      <c r="J968878" s="25"/>
      <c r="K968878" s="25"/>
      <c r="M968878" s="25"/>
    </row>
    <row r="968879" spans="1:13" ht="17.25" customHeight="1" x14ac:dyDescent="0.15">
      <c r="A968879" s="25"/>
      <c r="C968879" s="25"/>
      <c r="D968879" s="25"/>
      <c r="E968879" s="25"/>
      <c r="J968879" s="25"/>
      <c r="K968879" s="25"/>
      <c r="M968879" s="25"/>
    </row>
    <row r="968880" spans="1:13" ht="17.25" customHeight="1" x14ac:dyDescent="0.15">
      <c r="A968880" s="25"/>
      <c r="C968880" s="25"/>
      <c r="D968880" s="25"/>
      <c r="E968880" s="25"/>
      <c r="J968880" s="25"/>
      <c r="K968880" s="25"/>
      <c r="M968880" s="25"/>
    </row>
    <row r="968881" spans="1:13" ht="17.25" customHeight="1" x14ac:dyDescent="0.15">
      <c r="A968881" s="25"/>
      <c r="C968881" s="25"/>
      <c r="D968881" s="25"/>
      <c r="E968881" s="25"/>
      <c r="J968881" s="25"/>
      <c r="K968881" s="25"/>
      <c r="M968881" s="25"/>
    </row>
    <row r="968882" spans="1:13" ht="17.25" customHeight="1" x14ac:dyDescent="0.15">
      <c r="A968882" s="25"/>
      <c r="C968882" s="25"/>
      <c r="D968882" s="25"/>
      <c r="E968882" s="25"/>
      <c r="J968882" s="25"/>
      <c r="K968882" s="25"/>
      <c r="M968882" s="25"/>
    </row>
    <row r="968883" spans="1:13" ht="17.25" customHeight="1" x14ac:dyDescent="0.15">
      <c r="A968883" s="25"/>
      <c r="C968883" s="25"/>
      <c r="D968883" s="25"/>
      <c r="E968883" s="25"/>
      <c r="J968883" s="25"/>
      <c r="K968883" s="25"/>
      <c r="M968883" s="25"/>
    </row>
    <row r="968884" spans="1:13" ht="17.25" customHeight="1" x14ac:dyDescent="0.15">
      <c r="A968884" s="25"/>
      <c r="C968884" s="25"/>
      <c r="D968884" s="25"/>
      <c r="E968884" s="25"/>
      <c r="J968884" s="25"/>
      <c r="K968884" s="25"/>
      <c r="M968884" s="25"/>
    </row>
    <row r="968885" spans="1:13" ht="17.25" customHeight="1" x14ac:dyDescent="0.15">
      <c r="A968885" s="25"/>
      <c r="C968885" s="25"/>
      <c r="D968885" s="25"/>
      <c r="E968885" s="25"/>
      <c r="J968885" s="25"/>
      <c r="K968885" s="25"/>
      <c r="M968885" s="25"/>
    </row>
    <row r="968886" spans="1:13" ht="17.25" customHeight="1" x14ac:dyDescent="0.15">
      <c r="A968886" s="25"/>
      <c r="C968886" s="25"/>
      <c r="D968886" s="25"/>
      <c r="E968886" s="25"/>
      <c r="J968886" s="25"/>
      <c r="K968886" s="25"/>
      <c r="M968886" s="25"/>
    </row>
    <row r="968887" spans="1:13" ht="17.25" customHeight="1" x14ac:dyDescent="0.15">
      <c r="A968887" s="25"/>
      <c r="C968887" s="25"/>
      <c r="D968887" s="25"/>
      <c r="E968887" s="25"/>
      <c r="J968887" s="25"/>
      <c r="K968887" s="25"/>
      <c r="M968887" s="25"/>
    </row>
    <row r="968888" spans="1:13" ht="17.25" customHeight="1" x14ac:dyDescent="0.15">
      <c r="A968888" s="25"/>
      <c r="C968888" s="25"/>
      <c r="D968888" s="25"/>
      <c r="E968888" s="25"/>
      <c r="J968888" s="25"/>
      <c r="K968888" s="25"/>
      <c r="M968888" s="25"/>
    </row>
    <row r="968889" spans="1:13" ht="17.25" customHeight="1" x14ac:dyDescent="0.15">
      <c r="A968889" s="25"/>
      <c r="C968889" s="25"/>
      <c r="D968889" s="25"/>
      <c r="E968889" s="25"/>
      <c r="J968889" s="25"/>
      <c r="K968889" s="25"/>
      <c r="M968889" s="25"/>
    </row>
    <row r="968890" spans="1:13" ht="17.25" customHeight="1" x14ac:dyDescent="0.15">
      <c r="A968890" s="25"/>
      <c r="C968890" s="25"/>
      <c r="D968890" s="25"/>
      <c r="E968890" s="25"/>
      <c r="J968890" s="25"/>
      <c r="K968890" s="25"/>
      <c r="M968890" s="25"/>
    </row>
    <row r="968891" spans="1:13" ht="17.25" customHeight="1" x14ac:dyDescent="0.15">
      <c r="A968891" s="25"/>
      <c r="C968891" s="25"/>
      <c r="D968891" s="25"/>
      <c r="E968891" s="25"/>
      <c r="J968891" s="25"/>
      <c r="K968891" s="25"/>
      <c r="M968891" s="25"/>
    </row>
    <row r="968892" spans="1:13" ht="17.25" customHeight="1" x14ac:dyDescent="0.15">
      <c r="A968892" s="25"/>
      <c r="C968892" s="25"/>
      <c r="D968892" s="25"/>
      <c r="E968892" s="25"/>
      <c r="J968892" s="25"/>
      <c r="K968892" s="25"/>
      <c r="M968892" s="25"/>
    </row>
    <row r="968893" spans="1:13" ht="17.25" customHeight="1" x14ac:dyDescent="0.15">
      <c r="A968893" s="25"/>
      <c r="C968893" s="25"/>
      <c r="D968893" s="25"/>
      <c r="E968893" s="25"/>
      <c r="J968893" s="25"/>
      <c r="K968893" s="25"/>
      <c r="M968893" s="25"/>
    </row>
    <row r="968894" spans="1:13" ht="17.25" customHeight="1" x14ac:dyDescent="0.15">
      <c r="A968894" s="25"/>
      <c r="C968894" s="25"/>
      <c r="D968894" s="25"/>
      <c r="E968894" s="25"/>
      <c r="J968894" s="25"/>
      <c r="K968894" s="25"/>
      <c r="M968894" s="25"/>
    </row>
    <row r="968895" spans="1:13" ht="17.25" customHeight="1" x14ac:dyDescent="0.15">
      <c r="A968895" s="25"/>
      <c r="C968895" s="25"/>
      <c r="D968895" s="25"/>
      <c r="E968895" s="25"/>
      <c r="J968895" s="25"/>
      <c r="K968895" s="25"/>
      <c r="M968895" s="25"/>
    </row>
    <row r="968896" spans="1:13" ht="17.25" customHeight="1" x14ac:dyDescent="0.15">
      <c r="A968896" s="25"/>
      <c r="C968896" s="25"/>
      <c r="D968896" s="25"/>
      <c r="E968896" s="25"/>
      <c r="J968896" s="25"/>
      <c r="K968896" s="25"/>
      <c r="M968896" s="25"/>
    </row>
    <row r="968897" spans="1:13" ht="17.25" customHeight="1" x14ac:dyDescent="0.15">
      <c r="A968897" s="25"/>
      <c r="C968897" s="25"/>
      <c r="D968897" s="25"/>
      <c r="E968897" s="25"/>
      <c r="J968897" s="25"/>
      <c r="K968897" s="25"/>
      <c r="M968897" s="25"/>
    </row>
    <row r="968898" spans="1:13" ht="17.25" customHeight="1" x14ac:dyDescent="0.15">
      <c r="A968898" s="25"/>
      <c r="C968898" s="25"/>
      <c r="D968898" s="25"/>
      <c r="E968898" s="25"/>
      <c r="J968898" s="25"/>
      <c r="K968898" s="25"/>
      <c r="M968898" s="25"/>
    </row>
    <row r="968899" spans="1:13" ht="17.25" customHeight="1" x14ac:dyDescent="0.15">
      <c r="A968899" s="25"/>
      <c r="C968899" s="25"/>
      <c r="D968899" s="25"/>
      <c r="E968899" s="25"/>
      <c r="J968899" s="25"/>
      <c r="K968899" s="25"/>
      <c r="M968899" s="25"/>
    </row>
    <row r="968900" spans="1:13" ht="17.25" customHeight="1" x14ac:dyDescent="0.15">
      <c r="A968900" s="25"/>
      <c r="C968900" s="25"/>
      <c r="D968900" s="25"/>
      <c r="E968900" s="25"/>
      <c r="J968900" s="25"/>
      <c r="K968900" s="25"/>
      <c r="M968900" s="25"/>
    </row>
    <row r="968901" spans="1:13" ht="17.25" customHeight="1" x14ac:dyDescent="0.15">
      <c r="A968901" s="25"/>
      <c r="C968901" s="25"/>
      <c r="D968901" s="25"/>
      <c r="E968901" s="25"/>
      <c r="J968901" s="25"/>
      <c r="K968901" s="25"/>
      <c r="M968901" s="25"/>
    </row>
    <row r="968902" spans="1:13" ht="17.25" customHeight="1" x14ac:dyDescent="0.15">
      <c r="A968902" s="25"/>
      <c r="C968902" s="25"/>
      <c r="D968902" s="25"/>
      <c r="E968902" s="25"/>
      <c r="J968902" s="25"/>
      <c r="K968902" s="25"/>
      <c r="M968902" s="25"/>
    </row>
    <row r="968903" spans="1:13" ht="17.25" customHeight="1" x14ac:dyDescent="0.15">
      <c r="A968903" s="25"/>
      <c r="C968903" s="25"/>
      <c r="D968903" s="25"/>
      <c r="E968903" s="25"/>
      <c r="J968903" s="25"/>
      <c r="K968903" s="25"/>
      <c r="M968903" s="25"/>
    </row>
    <row r="968904" spans="1:13" ht="17.25" customHeight="1" x14ac:dyDescent="0.15">
      <c r="A968904" s="25"/>
      <c r="C968904" s="25"/>
      <c r="D968904" s="25"/>
      <c r="E968904" s="25"/>
      <c r="J968904" s="25"/>
      <c r="K968904" s="25"/>
      <c r="M968904" s="25"/>
    </row>
    <row r="968905" spans="1:13" ht="17.25" customHeight="1" x14ac:dyDescent="0.15">
      <c r="A968905" s="25"/>
      <c r="C968905" s="25"/>
      <c r="D968905" s="25"/>
      <c r="E968905" s="25"/>
      <c r="J968905" s="25"/>
      <c r="K968905" s="25"/>
      <c r="M968905" s="25"/>
    </row>
    <row r="968906" spans="1:13" ht="17.25" customHeight="1" x14ac:dyDescent="0.15">
      <c r="A968906" s="25"/>
      <c r="C968906" s="25"/>
      <c r="D968906" s="25"/>
      <c r="E968906" s="25"/>
      <c r="J968906" s="25"/>
      <c r="K968906" s="25"/>
      <c r="M968906" s="25"/>
    </row>
    <row r="968907" spans="1:13" ht="17.25" customHeight="1" x14ac:dyDescent="0.15">
      <c r="A968907" s="25"/>
      <c r="C968907" s="25"/>
      <c r="D968907" s="25"/>
      <c r="E968907" s="25"/>
      <c r="J968907" s="25"/>
      <c r="K968907" s="25"/>
      <c r="M968907" s="25"/>
    </row>
    <row r="968908" spans="1:13" ht="17.25" customHeight="1" x14ac:dyDescent="0.15">
      <c r="A968908" s="25"/>
      <c r="C968908" s="25"/>
      <c r="D968908" s="25"/>
      <c r="E968908" s="25"/>
      <c r="J968908" s="25"/>
      <c r="K968908" s="25"/>
      <c r="M968908" s="25"/>
    </row>
    <row r="968909" spans="1:13" ht="17.25" customHeight="1" x14ac:dyDescent="0.15">
      <c r="A968909" s="25"/>
      <c r="C968909" s="25"/>
      <c r="D968909" s="25"/>
      <c r="E968909" s="25"/>
      <c r="J968909" s="25"/>
      <c r="K968909" s="25"/>
      <c r="M968909" s="25"/>
    </row>
    <row r="968910" spans="1:13" ht="17.25" customHeight="1" x14ac:dyDescent="0.15">
      <c r="A968910" s="25"/>
      <c r="C968910" s="25"/>
      <c r="D968910" s="25"/>
      <c r="E968910" s="25"/>
      <c r="J968910" s="25"/>
      <c r="K968910" s="25"/>
      <c r="M968910" s="25"/>
    </row>
    <row r="968911" spans="1:13" ht="17.25" customHeight="1" x14ac:dyDescent="0.15">
      <c r="A968911" s="25"/>
      <c r="C968911" s="25"/>
      <c r="D968911" s="25"/>
      <c r="E968911" s="25"/>
      <c r="J968911" s="25"/>
      <c r="K968911" s="25"/>
      <c r="M968911" s="25"/>
    </row>
    <row r="968912" spans="1:13" ht="17.25" customHeight="1" x14ac:dyDescent="0.15">
      <c r="A968912" s="25"/>
      <c r="C968912" s="25"/>
      <c r="D968912" s="25"/>
      <c r="E968912" s="25"/>
      <c r="J968912" s="25"/>
      <c r="K968912" s="25"/>
      <c r="M968912" s="25"/>
    </row>
    <row r="968913" spans="1:13" ht="17.25" customHeight="1" x14ac:dyDescent="0.15">
      <c r="A968913" s="25"/>
      <c r="C968913" s="25"/>
      <c r="D968913" s="25"/>
      <c r="E968913" s="25"/>
      <c r="J968913" s="25"/>
      <c r="K968913" s="25"/>
      <c r="M968913" s="25"/>
    </row>
    <row r="968914" spans="1:13" ht="17.25" customHeight="1" x14ac:dyDescent="0.15">
      <c r="A968914" s="25"/>
      <c r="C968914" s="25"/>
      <c r="D968914" s="25"/>
      <c r="E968914" s="25"/>
      <c r="J968914" s="25"/>
      <c r="K968914" s="25"/>
      <c r="M968914" s="25"/>
    </row>
    <row r="968915" spans="1:13" ht="17.25" customHeight="1" x14ac:dyDescent="0.15">
      <c r="A968915" s="25"/>
      <c r="C968915" s="25"/>
      <c r="D968915" s="25"/>
      <c r="E968915" s="25"/>
      <c r="J968915" s="25"/>
      <c r="K968915" s="25"/>
      <c r="M968915" s="25"/>
    </row>
    <row r="968916" spans="1:13" ht="17.25" customHeight="1" x14ac:dyDescent="0.15">
      <c r="A968916" s="25"/>
      <c r="C968916" s="25"/>
      <c r="D968916" s="25"/>
      <c r="E968916" s="25"/>
      <c r="J968916" s="25"/>
      <c r="K968916" s="25"/>
      <c r="M968916" s="25"/>
    </row>
    <row r="968917" spans="1:13" ht="17.25" customHeight="1" x14ac:dyDescent="0.15">
      <c r="A968917" s="25"/>
      <c r="C968917" s="25"/>
      <c r="D968917" s="25"/>
      <c r="E968917" s="25"/>
      <c r="J968917" s="25"/>
      <c r="K968917" s="25"/>
      <c r="M968917" s="25"/>
    </row>
    <row r="968918" spans="1:13" ht="17.25" customHeight="1" x14ac:dyDescent="0.15">
      <c r="A968918" s="25"/>
      <c r="C968918" s="25"/>
      <c r="D968918" s="25"/>
      <c r="E968918" s="25"/>
      <c r="J968918" s="25"/>
      <c r="K968918" s="25"/>
      <c r="M968918" s="25"/>
    </row>
    <row r="968919" spans="1:13" ht="17.25" customHeight="1" x14ac:dyDescent="0.15">
      <c r="A968919" s="25"/>
      <c r="C968919" s="25"/>
      <c r="D968919" s="25"/>
      <c r="E968919" s="25"/>
      <c r="J968919" s="25"/>
      <c r="K968919" s="25"/>
      <c r="M968919" s="25"/>
    </row>
    <row r="968920" spans="1:13" ht="17.25" customHeight="1" x14ac:dyDescent="0.15">
      <c r="A968920" s="25"/>
      <c r="C968920" s="25"/>
      <c r="D968920" s="25"/>
      <c r="E968920" s="25"/>
      <c r="J968920" s="25"/>
      <c r="K968920" s="25"/>
      <c r="M968920" s="25"/>
    </row>
    <row r="968921" spans="1:13" ht="17.25" customHeight="1" x14ac:dyDescent="0.15">
      <c r="A968921" s="25"/>
      <c r="C968921" s="25"/>
      <c r="D968921" s="25"/>
      <c r="E968921" s="25"/>
      <c r="J968921" s="25"/>
      <c r="K968921" s="25"/>
      <c r="M968921" s="25"/>
    </row>
    <row r="968922" spans="1:13" ht="17.25" customHeight="1" x14ac:dyDescent="0.15">
      <c r="A968922" s="25"/>
      <c r="C968922" s="25"/>
      <c r="D968922" s="25"/>
      <c r="E968922" s="25"/>
      <c r="J968922" s="25"/>
      <c r="K968922" s="25"/>
      <c r="M968922" s="25"/>
    </row>
    <row r="968923" spans="1:13" ht="17.25" customHeight="1" x14ac:dyDescent="0.15">
      <c r="A968923" s="25"/>
      <c r="C968923" s="25"/>
      <c r="D968923" s="25"/>
      <c r="E968923" s="25"/>
      <c r="J968923" s="25"/>
      <c r="K968923" s="25"/>
      <c r="M968923" s="25"/>
    </row>
    <row r="968924" spans="1:13" ht="17.25" customHeight="1" x14ac:dyDescent="0.15">
      <c r="A968924" s="25"/>
      <c r="C968924" s="25"/>
      <c r="D968924" s="25"/>
      <c r="E968924" s="25"/>
      <c r="J968924" s="25"/>
      <c r="K968924" s="25"/>
      <c r="M968924" s="25"/>
    </row>
    <row r="968925" spans="1:13" ht="17.25" customHeight="1" x14ac:dyDescent="0.15">
      <c r="A968925" s="25"/>
      <c r="C968925" s="25"/>
      <c r="D968925" s="25"/>
      <c r="E968925" s="25"/>
      <c r="J968925" s="25"/>
      <c r="K968925" s="25"/>
      <c r="M968925" s="25"/>
    </row>
    <row r="968926" spans="1:13" ht="17.25" customHeight="1" x14ac:dyDescent="0.15">
      <c r="A968926" s="25"/>
      <c r="C968926" s="25"/>
      <c r="D968926" s="25"/>
      <c r="E968926" s="25"/>
      <c r="J968926" s="25"/>
      <c r="K968926" s="25"/>
      <c r="M968926" s="25"/>
    </row>
    <row r="968927" spans="1:13" ht="17.25" customHeight="1" x14ac:dyDescent="0.15">
      <c r="A968927" s="25"/>
      <c r="C968927" s="25"/>
      <c r="D968927" s="25"/>
      <c r="E968927" s="25"/>
      <c r="J968927" s="25"/>
      <c r="K968927" s="25"/>
      <c r="M968927" s="25"/>
    </row>
    <row r="968928" spans="1:13" ht="17.25" customHeight="1" x14ac:dyDescent="0.15">
      <c r="A968928" s="25"/>
      <c r="C968928" s="25"/>
      <c r="D968928" s="25"/>
      <c r="E968928" s="25"/>
      <c r="J968928" s="25"/>
      <c r="K968928" s="25"/>
      <c r="M968928" s="25"/>
    </row>
    <row r="968929" spans="1:13" ht="17.25" customHeight="1" x14ac:dyDescent="0.15">
      <c r="A968929" s="25"/>
      <c r="C968929" s="25"/>
      <c r="D968929" s="25"/>
      <c r="E968929" s="25"/>
      <c r="J968929" s="25"/>
      <c r="K968929" s="25"/>
      <c r="M968929" s="25"/>
    </row>
    <row r="968930" spans="1:13" ht="17.25" customHeight="1" x14ac:dyDescent="0.15">
      <c r="A968930" s="25"/>
      <c r="C968930" s="25"/>
      <c r="D968930" s="25"/>
      <c r="E968930" s="25"/>
      <c r="J968930" s="25"/>
      <c r="K968930" s="25"/>
      <c r="M968930" s="25"/>
    </row>
    <row r="968931" spans="1:13" ht="17.25" customHeight="1" x14ac:dyDescent="0.15">
      <c r="A968931" s="25"/>
      <c r="C968931" s="25"/>
      <c r="D968931" s="25"/>
      <c r="E968931" s="25"/>
      <c r="J968931" s="25"/>
      <c r="K968931" s="25"/>
      <c r="M968931" s="25"/>
    </row>
    <row r="968932" spans="1:13" ht="17.25" customHeight="1" x14ac:dyDescent="0.15">
      <c r="A968932" s="25"/>
      <c r="C968932" s="25"/>
      <c r="D968932" s="25"/>
      <c r="E968932" s="25"/>
      <c r="J968932" s="25"/>
      <c r="K968932" s="25"/>
      <c r="M968932" s="25"/>
    </row>
    <row r="968933" spans="1:13" ht="17.25" customHeight="1" x14ac:dyDescent="0.15">
      <c r="A968933" s="25"/>
      <c r="C968933" s="25"/>
      <c r="D968933" s="25"/>
      <c r="E968933" s="25"/>
      <c r="J968933" s="25"/>
      <c r="K968933" s="25"/>
      <c r="M968933" s="25"/>
    </row>
    <row r="968934" spans="1:13" ht="17.25" customHeight="1" x14ac:dyDescent="0.15">
      <c r="A968934" s="25"/>
      <c r="C968934" s="25"/>
      <c r="D968934" s="25"/>
      <c r="E968934" s="25"/>
      <c r="J968934" s="25"/>
      <c r="K968934" s="25"/>
      <c r="M968934" s="25"/>
    </row>
    <row r="968935" spans="1:13" ht="17.25" customHeight="1" x14ac:dyDescent="0.15">
      <c r="A968935" s="25"/>
      <c r="C968935" s="25"/>
      <c r="D968935" s="25"/>
      <c r="E968935" s="25"/>
      <c r="J968935" s="25"/>
      <c r="K968935" s="25"/>
      <c r="M968935" s="25"/>
    </row>
    <row r="968936" spans="1:13" ht="17.25" customHeight="1" x14ac:dyDescent="0.15">
      <c r="A968936" s="25"/>
      <c r="C968936" s="25"/>
      <c r="D968936" s="25"/>
      <c r="E968936" s="25"/>
      <c r="J968936" s="25"/>
      <c r="K968936" s="25"/>
      <c r="M968936" s="25"/>
    </row>
    <row r="968937" spans="1:13" ht="17.25" customHeight="1" x14ac:dyDescent="0.15">
      <c r="A968937" s="25"/>
      <c r="C968937" s="25"/>
      <c r="D968937" s="25"/>
      <c r="E968937" s="25"/>
      <c r="J968937" s="25"/>
      <c r="K968937" s="25"/>
      <c r="M968937" s="25"/>
    </row>
    <row r="968938" spans="1:13" ht="17.25" customHeight="1" x14ac:dyDescent="0.15">
      <c r="A968938" s="25"/>
      <c r="C968938" s="25"/>
      <c r="D968938" s="25"/>
      <c r="E968938" s="25"/>
      <c r="J968938" s="25"/>
      <c r="K968938" s="25"/>
      <c r="M968938" s="25"/>
    </row>
    <row r="968939" spans="1:13" ht="17.25" customHeight="1" x14ac:dyDescent="0.15">
      <c r="A968939" s="25"/>
      <c r="C968939" s="25"/>
      <c r="D968939" s="25"/>
      <c r="E968939" s="25"/>
      <c r="J968939" s="25"/>
      <c r="K968939" s="25"/>
      <c r="M968939" s="25"/>
    </row>
    <row r="968940" spans="1:13" ht="17.25" customHeight="1" x14ac:dyDescent="0.15">
      <c r="A968940" s="25"/>
      <c r="C968940" s="25"/>
      <c r="D968940" s="25"/>
      <c r="E968940" s="25"/>
      <c r="J968940" s="25"/>
      <c r="K968940" s="25"/>
      <c r="M968940" s="25"/>
    </row>
    <row r="968941" spans="1:13" ht="17.25" customHeight="1" x14ac:dyDescent="0.15">
      <c r="A968941" s="25"/>
      <c r="C968941" s="25"/>
      <c r="D968941" s="25"/>
      <c r="E968941" s="25"/>
      <c r="J968941" s="25"/>
      <c r="K968941" s="25"/>
      <c r="M968941" s="25"/>
    </row>
    <row r="968942" spans="1:13" ht="17.25" customHeight="1" x14ac:dyDescent="0.15">
      <c r="A968942" s="25"/>
      <c r="C968942" s="25"/>
      <c r="D968942" s="25"/>
      <c r="E968942" s="25"/>
      <c r="J968942" s="25"/>
      <c r="K968942" s="25"/>
      <c r="M968942" s="25"/>
    </row>
    <row r="968943" spans="1:13" ht="17.25" customHeight="1" x14ac:dyDescent="0.15">
      <c r="A968943" s="25"/>
      <c r="C968943" s="25"/>
      <c r="D968943" s="25"/>
      <c r="E968943" s="25"/>
      <c r="J968943" s="25"/>
      <c r="K968943" s="25"/>
      <c r="M968943" s="25"/>
    </row>
    <row r="968944" spans="1:13" ht="17.25" customHeight="1" x14ac:dyDescent="0.15">
      <c r="A968944" s="25"/>
      <c r="C968944" s="25"/>
      <c r="D968944" s="25"/>
      <c r="E968944" s="25"/>
      <c r="J968944" s="25"/>
      <c r="K968944" s="25"/>
      <c r="M968944" s="25"/>
    </row>
    <row r="968945" spans="1:13" ht="17.25" customHeight="1" x14ac:dyDescent="0.15">
      <c r="A968945" s="25"/>
      <c r="C968945" s="25"/>
      <c r="D968945" s="25"/>
      <c r="E968945" s="25"/>
      <c r="J968945" s="25"/>
      <c r="K968945" s="25"/>
      <c r="M968945" s="25"/>
    </row>
    <row r="968946" spans="1:13" ht="17.25" customHeight="1" x14ac:dyDescent="0.15">
      <c r="A968946" s="25"/>
      <c r="C968946" s="25"/>
      <c r="D968946" s="25"/>
      <c r="E968946" s="25"/>
      <c r="J968946" s="25"/>
      <c r="K968946" s="25"/>
      <c r="M968946" s="25"/>
    </row>
    <row r="968947" spans="1:13" ht="17.25" customHeight="1" x14ac:dyDescent="0.15">
      <c r="A968947" s="25"/>
      <c r="C968947" s="25"/>
      <c r="D968947" s="25"/>
      <c r="E968947" s="25"/>
      <c r="J968947" s="25"/>
      <c r="K968947" s="25"/>
      <c r="M968947" s="25"/>
    </row>
    <row r="968948" spans="1:13" ht="17.25" customHeight="1" x14ac:dyDescent="0.15">
      <c r="A968948" s="25"/>
      <c r="C968948" s="25"/>
      <c r="D968948" s="25"/>
      <c r="E968948" s="25"/>
      <c r="J968948" s="25"/>
      <c r="K968948" s="25"/>
      <c r="M968948" s="25"/>
    </row>
    <row r="968949" spans="1:13" ht="17.25" customHeight="1" x14ac:dyDescent="0.15">
      <c r="A968949" s="25"/>
      <c r="C968949" s="25"/>
      <c r="D968949" s="25"/>
      <c r="E968949" s="25"/>
      <c r="J968949" s="25"/>
      <c r="K968949" s="25"/>
      <c r="M968949" s="25"/>
    </row>
    <row r="968950" spans="1:13" ht="17.25" customHeight="1" x14ac:dyDescent="0.15">
      <c r="A968950" s="25"/>
      <c r="C968950" s="25"/>
      <c r="D968950" s="25"/>
      <c r="E968950" s="25"/>
      <c r="J968950" s="25"/>
      <c r="K968950" s="25"/>
      <c r="M968950" s="25"/>
    </row>
    <row r="968951" spans="1:13" ht="17.25" customHeight="1" x14ac:dyDescent="0.15">
      <c r="A968951" s="25"/>
      <c r="C968951" s="25"/>
      <c r="D968951" s="25"/>
      <c r="E968951" s="25"/>
      <c r="J968951" s="25"/>
      <c r="K968951" s="25"/>
      <c r="M968951" s="25"/>
    </row>
    <row r="968952" spans="1:13" ht="17.25" customHeight="1" x14ac:dyDescent="0.15">
      <c r="A968952" s="25"/>
      <c r="C968952" s="25"/>
      <c r="D968952" s="25"/>
      <c r="E968952" s="25"/>
      <c r="J968952" s="25"/>
      <c r="K968952" s="25"/>
      <c r="M968952" s="25"/>
    </row>
    <row r="968953" spans="1:13" ht="17.25" customHeight="1" x14ac:dyDescent="0.15">
      <c r="A968953" s="25"/>
      <c r="C968953" s="25"/>
      <c r="D968953" s="25"/>
      <c r="E968953" s="25"/>
      <c r="J968953" s="25"/>
      <c r="K968953" s="25"/>
      <c r="M968953" s="25"/>
    </row>
    <row r="968954" spans="1:13" ht="17.25" customHeight="1" x14ac:dyDescent="0.15">
      <c r="A968954" s="25"/>
      <c r="C968954" s="25"/>
      <c r="D968954" s="25"/>
      <c r="E968954" s="25"/>
      <c r="J968954" s="25"/>
      <c r="K968954" s="25"/>
      <c r="M968954" s="25"/>
    </row>
    <row r="968955" spans="1:13" ht="17.25" customHeight="1" x14ac:dyDescent="0.15">
      <c r="A968955" s="25"/>
      <c r="C968955" s="25"/>
      <c r="D968955" s="25"/>
      <c r="E968955" s="25"/>
      <c r="J968955" s="25"/>
      <c r="K968955" s="25"/>
      <c r="M968955" s="25"/>
    </row>
    <row r="968956" spans="1:13" ht="17.25" customHeight="1" x14ac:dyDescent="0.15">
      <c r="A968956" s="25"/>
      <c r="C968956" s="25"/>
      <c r="D968956" s="25"/>
      <c r="E968956" s="25"/>
      <c r="J968956" s="25"/>
      <c r="K968956" s="25"/>
      <c r="M968956" s="25"/>
    </row>
    <row r="968957" spans="1:13" ht="17.25" customHeight="1" x14ac:dyDescent="0.15">
      <c r="A968957" s="25"/>
      <c r="C968957" s="25"/>
      <c r="D968957" s="25"/>
      <c r="E968957" s="25"/>
      <c r="J968957" s="25"/>
      <c r="K968957" s="25"/>
      <c r="M968957" s="25"/>
    </row>
    <row r="968958" spans="1:13" ht="17.25" customHeight="1" x14ac:dyDescent="0.15">
      <c r="A968958" s="25"/>
      <c r="C968958" s="25"/>
      <c r="D968958" s="25"/>
      <c r="E968958" s="25"/>
      <c r="J968958" s="25"/>
      <c r="K968958" s="25"/>
      <c r="M968958" s="25"/>
    </row>
    <row r="968959" spans="1:13" ht="17.25" customHeight="1" x14ac:dyDescent="0.15">
      <c r="A968959" s="25"/>
      <c r="C968959" s="25"/>
      <c r="D968959" s="25"/>
      <c r="E968959" s="25"/>
      <c r="J968959" s="25"/>
      <c r="K968959" s="25"/>
      <c r="M968959" s="25"/>
    </row>
    <row r="968960" spans="1:13" ht="17.25" customHeight="1" x14ac:dyDescent="0.15">
      <c r="A968960" s="25"/>
      <c r="C968960" s="25"/>
      <c r="D968960" s="25"/>
      <c r="E968960" s="25"/>
      <c r="J968960" s="25"/>
      <c r="K968960" s="25"/>
      <c r="M968960" s="25"/>
    </row>
    <row r="968961" spans="1:13" ht="17.25" customHeight="1" x14ac:dyDescent="0.15">
      <c r="A968961" s="25"/>
      <c r="C968961" s="25"/>
      <c r="D968961" s="25"/>
      <c r="E968961" s="25"/>
      <c r="J968961" s="25"/>
      <c r="K968961" s="25"/>
      <c r="M968961" s="25"/>
    </row>
    <row r="968962" spans="1:13" ht="17.25" customHeight="1" x14ac:dyDescent="0.15">
      <c r="A968962" s="25"/>
      <c r="C968962" s="25"/>
      <c r="D968962" s="25"/>
      <c r="E968962" s="25"/>
      <c r="J968962" s="25"/>
      <c r="K968962" s="25"/>
      <c r="M968962" s="25"/>
    </row>
    <row r="968963" spans="1:13" ht="17.25" customHeight="1" x14ac:dyDescent="0.15">
      <c r="A968963" s="25"/>
      <c r="C968963" s="25"/>
      <c r="D968963" s="25"/>
      <c r="E968963" s="25"/>
      <c r="J968963" s="25"/>
      <c r="K968963" s="25"/>
      <c r="M968963" s="25"/>
    </row>
    <row r="968964" spans="1:13" ht="17.25" customHeight="1" x14ac:dyDescent="0.15">
      <c r="A968964" s="25"/>
      <c r="C968964" s="25"/>
      <c r="D968964" s="25"/>
      <c r="E968964" s="25"/>
      <c r="J968964" s="25"/>
      <c r="K968964" s="25"/>
      <c r="M968964" s="25"/>
    </row>
    <row r="968965" spans="1:13" ht="17.25" customHeight="1" x14ac:dyDescent="0.15">
      <c r="A968965" s="25"/>
      <c r="C968965" s="25"/>
      <c r="D968965" s="25"/>
      <c r="E968965" s="25"/>
      <c r="J968965" s="25"/>
      <c r="K968965" s="25"/>
      <c r="M968965" s="25"/>
    </row>
    <row r="968966" spans="1:13" ht="17.25" customHeight="1" x14ac:dyDescent="0.15">
      <c r="A968966" s="25"/>
      <c r="C968966" s="25"/>
      <c r="D968966" s="25"/>
      <c r="E968966" s="25"/>
      <c r="J968966" s="25"/>
      <c r="K968966" s="25"/>
      <c r="M968966" s="25"/>
    </row>
    <row r="968967" spans="1:13" ht="17.25" customHeight="1" x14ac:dyDescent="0.15">
      <c r="A968967" s="25"/>
      <c r="C968967" s="25"/>
      <c r="D968967" s="25"/>
      <c r="E968967" s="25"/>
      <c r="J968967" s="25"/>
      <c r="K968967" s="25"/>
      <c r="M968967" s="25"/>
    </row>
    <row r="968968" spans="1:13" ht="17.25" customHeight="1" x14ac:dyDescent="0.15">
      <c r="A968968" s="25"/>
      <c r="C968968" s="25"/>
      <c r="D968968" s="25"/>
      <c r="E968968" s="25"/>
      <c r="J968968" s="25"/>
      <c r="K968968" s="25"/>
      <c r="M968968" s="25"/>
    </row>
    <row r="968969" spans="1:13" ht="17.25" customHeight="1" x14ac:dyDescent="0.15">
      <c r="A968969" s="25"/>
      <c r="C968969" s="25"/>
      <c r="D968969" s="25"/>
      <c r="E968969" s="25"/>
      <c r="J968969" s="25"/>
      <c r="K968969" s="25"/>
      <c r="M968969" s="25"/>
    </row>
    <row r="968970" spans="1:13" ht="17.25" customHeight="1" x14ac:dyDescent="0.15">
      <c r="A968970" s="25"/>
      <c r="C968970" s="25"/>
      <c r="D968970" s="25"/>
      <c r="E968970" s="25"/>
      <c r="J968970" s="25"/>
      <c r="K968970" s="25"/>
      <c r="M968970" s="25"/>
    </row>
    <row r="968971" spans="1:13" ht="17.25" customHeight="1" x14ac:dyDescent="0.15">
      <c r="A968971" s="25"/>
      <c r="C968971" s="25"/>
      <c r="D968971" s="25"/>
      <c r="E968971" s="25"/>
      <c r="J968971" s="25"/>
      <c r="K968971" s="25"/>
      <c r="M968971" s="25"/>
    </row>
    <row r="968972" spans="1:13" ht="17.25" customHeight="1" x14ac:dyDescent="0.15">
      <c r="A968972" s="25"/>
      <c r="C968972" s="25"/>
      <c r="D968972" s="25"/>
      <c r="E968972" s="25"/>
      <c r="J968972" s="25"/>
      <c r="K968972" s="25"/>
      <c r="M968972" s="25"/>
    </row>
    <row r="968973" spans="1:13" ht="17.25" customHeight="1" x14ac:dyDescent="0.15">
      <c r="A968973" s="25"/>
      <c r="C968973" s="25"/>
      <c r="D968973" s="25"/>
      <c r="E968973" s="25"/>
      <c r="J968973" s="25"/>
      <c r="K968973" s="25"/>
      <c r="M968973" s="25"/>
    </row>
    <row r="968974" spans="1:13" ht="17.25" customHeight="1" x14ac:dyDescent="0.15">
      <c r="A968974" s="25"/>
      <c r="C968974" s="25"/>
      <c r="D968974" s="25"/>
      <c r="E968974" s="25"/>
      <c r="J968974" s="25"/>
      <c r="K968974" s="25"/>
      <c r="M968974" s="25"/>
    </row>
    <row r="968975" spans="1:13" ht="17.25" customHeight="1" x14ac:dyDescent="0.15">
      <c r="A968975" s="25"/>
      <c r="C968975" s="25"/>
      <c r="D968975" s="25"/>
      <c r="E968975" s="25"/>
      <c r="J968975" s="25"/>
      <c r="K968975" s="25"/>
      <c r="M968975" s="25"/>
    </row>
    <row r="968976" spans="1:13" ht="17.25" customHeight="1" x14ac:dyDescent="0.15">
      <c r="A968976" s="25"/>
      <c r="C968976" s="25"/>
      <c r="D968976" s="25"/>
      <c r="E968976" s="25"/>
      <c r="J968976" s="25"/>
      <c r="K968976" s="25"/>
      <c r="M968976" s="25"/>
    </row>
    <row r="968977" spans="1:13" ht="17.25" customHeight="1" x14ac:dyDescent="0.15">
      <c r="A968977" s="25"/>
      <c r="C968977" s="25"/>
      <c r="D968977" s="25"/>
      <c r="E968977" s="25"/>
      <c r="J968977" s="25"/>
      <c r="K968977" s="25"/>
      <c r="M968977" s="25"/>
    </row>
    <row r="968978" spans="1:13" ht="17.25" customHeight="1" x14ac:dyDescent="0.15">
      <c r="A968978" s="25"/>
      <c r="C968978" s="25"/>
      <c r="D968978" s="25"/>
      <c r="E968978" s="25"/>
      <c r="J968978" s="25"/>
      <c r="K968978" s="25"/>
      <c r="M968978" s="25"/>
    </row>
    <row r="968979" spans="1:13" ht="17.25" customHeight="1" x14ac:dyDescent="0.15">
      <c r="A968979" s="25"/>
      <c r="C968979" s="25"/>
      <c r="D968979" s="25"/>
      <c r="E968979" s="25"/>
      <c r="J968979" s="25"/>
      <c r="K968979" s="25"/>
      <c r="M968979" s="25"/>
    </row>
    <row r="968980" spans="1:13" ht="17.25" customHeight="1" x14ac:dyDescent="0.15">
      <c r="A968980" s="25"/>
      <c r="C968980" s="25"/>
      <c r="D968980" s="25"/>
      <c r="E968980" s="25"/>
      <c r="J968980" s="25"/>
      <c r="K968980" s="25"/>
      <c r="M968980" s="25"/>
    </row>
    <row r="968981" spans="1:13" ht="17.25" customHeight="1" x14ac:dyDescent="0.15">
      <c r="A968981" s="25"/>
      <c r="C968981" s="25"/>
      <c r="D968981" s="25"/>
      <c r="E968981" s="25"/>
      <c r="J968981" s="25"/>
      <c r="K968981" s="25"/>
      <c r="M968981" s="25"/>
    </row>
    <row r="968982" spans="1:13" ht="17.25" customHeight="1" x14ac:dyDescent="0.15">
      <c r="A968982" s="25"/>
      <c r="C968982" s="25"/>
      <c r="D968982" s="25"/>
      <c r="E968982" s="25"/>
      <c r="J968982" s="25"/>
      <c r="K968982" s="25"/>
      <c r="M968982" s="25"/>
    </row>
    <row r="968983" spans="1:13" ht="17.25" customHeight="1" x14ac:dyDescent="0.15">
      <c r="A968983" s="25"/>
      <c r="C968983" s="25"/>
      <c r="D968983" s="25"/>
      <c r="E968983" s="25"/>
      <c r="J968983" s="25"/>
      <c r="K968983" s="25"/>
      <c r="M968983" s="25"/>
    </row>
    <row r="968984" spans="1:13" ht="17.25" customHeight="1" x14ac:dyDescent="0.15">
      <c r="A968984" s="25"/>
      <c r="C968984" s="25"/>
      <c r="D968984" s="25"/>
      <c r="E968984" s="25"/>
      <c r="J968984" s="25"/>
      <c r="K968984" s="25"/>
      <c r="M968984" s="25"/>
    </row>
    <row r="968985" spans="1:13" ht="17.25" customHeight="1" x14ac:dyDescent="0.15">
      <c r="A968985" s="25"/>
      <c r="C968985" s="25"/>
      <c r="D968985" s="25"/>
      <c r="E968985" s="25"/>
      <c r="J968985" s="25"/>
      <c r="K968985" s="25"/>
      <c r="M968985" s="25"/>
    </row>
    <row r="968986" spans="1:13" ht="17.25" customHeight="1" x14ac:dyDescent="0.15">
      <c r="A968986" s="25"/>
      <c r="C968986" s="25"/>
      <c r="D968986" s="25"/>
      <c r="E968986" s="25"/>
      <c r="J968986" s="25"/>
      <c r="K968986" s="25"/>
      <c r="M968986" s="25"/>
    </row>
    <row r="968987" spans="1:13" ht="17.25" customHeight="1" x14ac:dyDescent="0.15">
      <c r="A968987" s="25"/>
      <c r="C968987" s="25"/>
      <c r="D968987" s="25"/>
      <c r="E968987" s="25"/>
      <c r="J968987" s="25"/>
      <c r="K968987" s="25"/>
      <c r="M968987" s="25"/>
    </row>
    <row r="968988" spans="1:13" ht="17.25" customHeight="1" x14ac:dyDescent="0.15">
      <c r="A968988" s="25"/>
      <c r="C968988" s="25"/>
      <c r="D968988" s="25"/>
      <c r="E968988" s="25"/>
      <c r="J968988" s="25"/>
      <c r="K968988" s="25"/>
      <c r="M968988" s="25"/>
    </row>
    <row r="968989" spans="1:13" ht="17.25" customHeight="1" x14ac:dyDescent="0.15">
      <c r="A968989" s="25"/>
      <c r="C968989" s="25"/>
      <c r="D968989" s="25"/>
      <c r="E968989" s="25"/>
      <c r="J968989" s="25"/>
      <c r="K968989" s="25"/>
      <c r="M968989" s="25"/>
    </row>
    <row r="968990" spans="1:13" ht="17.25" customHeight="1" x14ac:dyDescent="0.15">
      <c r="A968990" s="25"/>
      <c r="C968990" s="25"/>
      <c r="D968990" s="25"/>
      <c r="E968990" s="25"/>
      <c r="J968990" s="25"/>
      <c r="K968990" s="25"/>
      <c r="M968990" s="25"/>
    </row>
    <row r="968991" spans="1:13" ht="17.25" customHeight="1" x14ac:dyDescent="0.15">
      <c r="A968991" s="25"/>
      <c r="C968991" s="25"/>
      <c r="D968991" s="25"/>
      <c r="E968991" s="25"/>
      <c r="J968991" s="25"/>
      <c r="K968991" s="25"/>
      <c r="M968991" s="25"/>
    </row>
    <row r="968992" spans="1:13" ht="17.25" customHeight="1" x14ac:dyDescent="0.15">
      <c r="A968992" s="25"/>
      <c r="C968992" s="25"/>
      <c r="D968992" s="25"/>
      <c r="E968992" s="25"/>
      <c r="J968992" s="25"/>
      <c r="K968992" s="25"/>
      <c r="M968992" s="25"/>
    </row>
    <row r="968993" spans="1:13" ht="17.25" customHeight="1" x14ac:dyDescent="0.15">
      <c r="A968993" s="25"/>
      <c r="C968993" s="25"/>
      <c r="D968993" s="25"/>
      <c r="E968993" s="25"/>
      <c r="J968993" s="25"/>
      <c r="K968993" s="25"/>
      <c r="M968993" s="25"/>
    </row>
    <row r="968994" spans="1:13" ht="17.25" customHeight="1" x14ac:dyDescent="0.15">
      <c r="A968994" s="25"/>
      <c r="C968994" s="25"/>
      <c r="D968994" s="25"/>
      <c r="E968994" s="25"/>
      <c r="J968994" s="25"/>
      <c r="K968994" s="25"/>
      <c r="M968994" s="25"/>
    </row>
    <row r="968995" spans="1:13" ht="17.25" customHeight="1" x14ac:dyDescent="0.15">
      <c r="A968995" s="25"/>
      <c r="C968995" s="25"/>
      <c r="D968995" s="25"/>
      <c r="E968995" s="25"/>
      <c r="J968995" s="25"/>
      <c r="K968995" s="25"/>
      <c r="M968995" s="25"/>
    </row>
    <row r="968996" spans="1:13" ht="17.25" customHeight="1" x14ac:dyDescent="0.15">
      <c r="A968996" s="25"/>
      <c r="C968996" s="25"/>
      <c r="D968996" s="25"/>
      <c r="E968996" s="25"/>
      <c r="J968996" s="25"/>
      <c r="K968996" s="25"/>
      <c r="M968996" s="25"/>
    </row>
    <row r="968997" spans="1:13" ht="17.25" customHeight="1" x14ac:dyDescent="0.15">
      <c r="A968997" s="25"/>
      <c r="C968997" s="25"/>
      <c r="D968997" s="25"/>
      <c r="E968997" s="25"/>
      <c r="J968997" s="25"/>
      <c r="K968997" s="25"/>
      <c r="M968997" s="25"/>
    </row>
    <row r="968998" spans="1:13" ht="17.25" customHeight="1" x14ac:dyDescent="0.15">
      <c r="A968998" s="25"/>
      <c r="C968998" s="25"/>
      <c r="D968998" s="25"/>
      <c r="E968998" s="25"/>
      <c r="J968998" s="25"/>
      <c r="K968998" s="25"/>
      <c r="M968998" s="25"/>
    </row>
    <row r="968999" spans="1:13" ht="17.25" customHeight="1" x14ac:dyDescent="0.15">
      <c r="A968999" s="25"/>
      <c r="C968999" s="25"/>
      <c r="D968999" s="25"/>
      <c r="E968999" s="25"/>
      <c r="J968999" s="25"/>
      <c r="K968999" s="25"/>
      <c r="M968999" s="25"/>
    </row>
    <row r="969000" spans="1:13" ht="17.25" customHeight="1" x14ac:dyDescent="0.15">
      <c r="A969000" s="25"/>
      <c r="C969000" s="25"/>
      <c r="D969000" s="25"/>
      <c r="E969000" s="25"/>
      <c r="J969000" s="25"/>
      <c r="K969000" s="25"/>
      <c r="M969000" s="25"/>
    </row>
    <row r="969001" spans="1:13" ht="17.25" customHeight="1" x14ac:dyDescent="0.15">
      <c r="A969001" s="25"/>
      <c r="C969001" s="25"/>
      <c r="D969001" s="25"/>
      <c r="E969001" s="25"/>
      <c r="J969001" s="25"/>
      <c r="K969001" s="25"/>
      <c r="M969001" s="25"/>
    </row>
    <row r="969002" spans="1:13" ht="17.25" customHeight="1" x14ac:dyDescent="0.15">
      <c r="A969002" s="25"/>
      <c r="C969002" s="25"/>
      <c r="D969002" s="25"/>
      <c r="E969002" s="25"/>
      <c r="J969002" s="25"/>
      <c r="K969002" s="25"/>
      <c r="M969002" s="25"/>
    </row>
    <row r="969003" spans="1:13" ht="17.25" customHeight="1" x14ac:dyDescent="0.15">
      <c r="A969003" s="25"/>
      <c r="C969003" s="25"/>
      <c r="D969003" s="25"/>
      <c r="E969003" s="25"/>
      <c r="J969003" s="25"/>
      <c r="K969003" s="25"/>
      <c r="M969003" s="25"/>
    </row>
    <row r="969004" spans="1:13" ht="17.25" customHeight="1" x14ac:dyDescent="0.15">
      <c r="A969004" s="25"/>
      <c r="C969004" s="25"/>
      <c r="D969004" s="25"/>
      <c r="E969004" s="25"/>
      <c r="J969004" s="25"/>
      <c r="K969004" s="25"/>
      <c r="M969004" s="25"/>
    </row>
    <row r="969005" spans="1:13" ht="17.25" customHeight="1" x14ac:dyDescent="0.15">
      <c r="A969005" s="25"/>
      <c r="C969005" s="25"/>
      <c r="D969005" s="25"/>
      <c r="E969005" s="25"/>
      <c r="J969005" s="25"/>
      <c r="K969005" s="25"/>
      <c r="M969005" s="25"/>
    </row>
    <row r="969006" spans="1:13" ht="17.25" customHeight="1" x14ac:dyDescent="0.15">
      <c r="A969006" s="25"/>
      <c r="C969006" s="25"/>
      <c r="D969006" s="25"/>
      <c r="E969006" s="25"/>
      <c r="J969006" s="25"/>
      <c r="K969006" s="25"/>
      <c r="M969006" s="25"/>
    </row>
    <row r="969007" spans="1:13" ht="17.25" customHeight="1" x14ac:dyDescent="0.15">
      <c r="A969007" s="25"/>
      <c r="C969007" s="25"/>
      <c r="D969007" s="25"/>
      <c r="E969007" s="25"/>
      <c r="J969007" s="25"/>
      <c r="K969007" s="25"/>
      <c r="M969007" s="25"/>
    </row>
    <row r="969008" spans="1:13" ht="17.25" customHeight="1" x14ac:dyDescent="0.15">
      <c r="A969008" s="25"/>
      <c r="C969008" s="25"/>
      <c r="D969008" s="25"/>
      <c r="E969008" s="25"/>
      <c r="J969008" s="25"/>
      <c r="K969008" s="25"/>
      <c r="M969008" s="25"/>
    </row>
    <row r="969009" spans="1:13" ht="17.25" customHeight="1" x14ac:dyDescent="0.15">
      <c r="A969009" s="25"/>
      <c r="C969009" s="25"/>
      <c r="D969009" s="25"/>
      <c r="E969009" s="25"/>
      <c r="J969009" s="25"/>
      <c r="K969009" s="25"/>
      <c r="M969009" s="25"/>
    </row>
    <row r="969010" spans="1:13" ht="17.25" customHeight="1" x14ac:dyDescent="0.15">
      <c r="A969010" s="25"/>
      <c r="C969010" s="25"/>
      <c r="D969010" s="25"/>
      <c r="E969010" s="25"/>
      <c r="J969010" s="25"/>
      <c r="K969010" s="25"/>
      <c r="M969010" s="25"/>
    </row>
    <row r="969011" spans="1:13" ht="17.25" customHeight="1" x14ac:dyDescent="0.15">
      <c r="A969011" s="25"/>
      <c r="C969011" s="25"/>
      <c r="D969011" s="25"/>
      <c r="E969011" s="25"/>
      <c r="J969011" s="25"/>
      <c r="K969011" s="25"/>
      <c r="M969011" s="25"/>
    </row>
    <row r="969012" spans="1:13" ht="17.25" customHeight="1" x14ac:dyDescent="0.15">
      <c r="A969012" s="25"/>
      <c r="C969012" s="25"/>
      <c r="D969012" s="25"/>
      <c r="E969012" s="25"/>
      <c r="J969012" s="25"/>
      <c r="K969012" s="25"/>
      <c r="M969012" s="25"/>
    </row>
    <row r="969013" spans="1:13" ht="17.25" customHeight="1" x14ac:dyDescent="0.15">
      <c r="A969013" s="25"/>
      <c r="C969013" s="25"/>
      <c r="D969013" s="25"/>
      <c r="E969013" s="25"/>
      <c r="J969013" s="25"/>
      <c r="K969013" s="25"/>
      <c r="M969013" s="25"/>
    </row>
    <row r="969014" spans="1:13" ht="17.25" customHeight="1" x14ac:dyDescent="0.15">
      <c r="A969014" s="25"/>
      <c r="C969014" s="25"/>
      <c r="D969014" s="25"/>
      <c r="E969014" s="25"/>
      <c r="J969014" s="25"/>
      <c r="K969014" s="25"/>
      <c r="M969014" s="25"/>
    </row>
    <row r="969015" spans="1:13" ht="17.25" customHeight="1" x14ac:dyDescent="0.15">
      <c r="A969015" s="25"/>
      <c r="C969015" s="25"/>
      <c r="D969015" s="25"/>
      <c r="E969015" s="25"/>
      <c r="J969015" s="25"/>
      <c r="K969015" s="25"/>
      <c r="M969015" s="25"/>
    </row>
    <row r="969016" spans="1:13" ht="17.25" customHeight="1" x14ac:dyDescent="0.15">
      <c r="A969016" s="25"/>
      <c r="C969016" s="25"/>
      <c r="D969016" s="25"/>
      <c r="E969016" s="25"/>
      <c r="J969016" s="25"/>
      <c r="K969016" s="25"/>
      <c r="M969016" s="25"/>
    </row>
    <row r="969017" spans="1:13" ht="17.25" customHeight="1" x14ac:dyDescent="0.15">
      <c r="A969017" s="25"/>
      <c r="C969017" s="25"/>
      <c r="D969017" s="25"/>
      <c r="E969017" s="25"/>
      <c r="J969017" s="25"/>
      <c r="K969017" s="25"/>
      <c r="M969017" s="25"/>
    </row>
    <row r="969018" spans="1:13" ht="17.25" customHeight="1" x14ac:dyDescent="0.15">
      <c r="A969018" s="25"/>
      <c r="C969018" s="25"/>
      <c r="D969018" s="25"/>
      <c r="E969018" s="25"/>
      <c r="J969018" s="25"/>
      <c r="K969018" s="25"/>
      <c r="M969018" s="25"/>
    </row>
    <row r="969019" spans="1:13" ht="17.25" customHeight="1" x14ac:dyDescent="0.15">
      <c r="A969019" s="25"/>
      <c r="C969019" s="25"/>
      <c r="D969019" s="25"/>
      <c r="E969019" s="25"/>
      <c r="J969019" s="25"/>
      <c r="K969019" s="25"/>
      <c r="M969019" s="25"/>
    </row>
    <row r="969020" spans="1:13" ht="17.25" customHeight="1" x14ac:dyDescent="0.15">
      <c r="A969020" s="25"/>
      <c r="C969020" s="25"/>
      <c r="D969020" s="25"/>
      <c r="E969020" s="25"/>
      <c r="J969020" s="25"/>
      <c r="K969020" s="25"/>
      <c r="M969020" s="25"/>
    </row>
    <row r="969021" spans="1:13" ht="17.25" customHeight="1" x14ac:dyDescent="0.15">
      <c r="A969021" s="25"/>
      <c r="C969021" s="25"/>
      <c r="D969021" s="25"/>
      <c r="E969021" s="25"/>
      <c r="J969021" s="25"/>
      <c r="K969021" s="25"/>
      <c r="M969021" s="25"/>
    </row>
    <row r="969022" spans="1:13" ht="17.25" customHeight="1" x14ac:dyDescent="0.15">
      <c r="A969022" s="25"/>
      <c r="C969022" s="25"/>
      <c r="D969022" s="25"/>
      <c r="E969022" s="25"/>
      <c r="J969022" s="25"/>
      <c r="K969022" s="25"/>
      <c r="M969022" s="25"/>
    </row>
    <row r="969023" spans="1:13" ht="17.25" customHeight="1" x14ac:dyDescent="0.15">
      <c r="A969023" s="25"/>
      <c r="C969023" s="25"/>
      <c r="D969023" s="25"/>
      <c r="E969023" s="25"/>
      <c r="J969023" s="25"/>
      <c r="K969023" s="25"/>
      <c r="M969023" s="25"/>
    </row>
    <row r="969024" spans="1:13" ht="17.25" customHeight="1" x14ac:dyDescent="0.15">
      <c r="A969024" s="25"/>
      <c r="C969024" s="25"/>
      <c r="D969024" s="25"/>
      <c r="E969024" s="25"/>
      <c r="J969024" s="25"/>
      <c r="K969024" s="25"/>
      <c r="M969024" s="25"/>
    </row>
    <row r="969025" spans="1:13" ht="17.25" customHeight="1" x14ac:dyDescent="0.15">
      <c r="A969025" s="25"/>
      <c r="C969025" s="25"/>
      <c r="D969025" s="25"/>
      <c r="E969025" s="25"/>
      <c r="J969025" s="25"/>
      <c r="K969025" s="25"/>
      <c r="M969025" s="25"/>
    </row>
    <row r="969026" spans="1:13" ht="17.25" customHeight="1" x14ac:dyDescent="0.15">
      <c r="A969026" s="25"/>
      <c r="C969026" s="25"/>
      <c r="D969026" s="25"/>
      <c r="E969026" s="25"/>
      <c r="J969026" s="25"/>
      <c r="K969026" s="25"/>
      <c r="M969026" s="25"/>
    </row>
    <row r="969027" spans="1:13" ht="17.25" customHeight="1" x14ac:dyDescent="0.15">
      <c r="A969027" s="25"/>
      <c r="C969027" s="25"/>
      <c r="D969027" s="25"/>
      <c r="E969027" s="25"/>
      <c r="J969027" s="25"/>
      <c r="K969027" s="25"/>
      <c r="M969027" s="25"/>
    </row>
    <row r="969028" spans="1:13" ht="17.25" customHeight="1" x14ac:dyDescent="0.15">
      <c r="A969028" s="25"/>
      <c r="C969028" s="25"/>
      <c r="D969028" s="25"/>
      <c r="E969028" s="25"/>
      <c r="J969028" s="25"/>
      <c r="K969028" s="25"/>
      <c r="M969028" s="25"/>
    </row>
    <row r="969029" spans="1:13" ht="17.25" customHeight="1" x14ac:dyDescent="0.15">
      <c r="A969029" s="25"/>
      <c r="C969029" s="25"/>
      <c r="D969029" s="25"/>
      <c r="E969029" s="25"/>
      <c r="J969029" s="25"/>
      <c r="K969029" s="25"/>
      <c r="M969029" s="25"/>
    </row>
    <row r="969030" spans="1:13" ht="17.25" customHeight="1" x14ac:dyDescent="0.15">
      <c r="A969030" s="25"/>
      <c r="C969030" s="25"/>
      <c r="D969030" s="25"/>
      <c r="E969030" s="25"/>
      <c r="J969030" s="25"/>
      <c r="K969030" s="25"/>
      <c r="M969030" s="25"/>
    </row>
    <row r="969031" spans="1:13" ht="17.25" customHeight="1" x14ac:dyDescent="0.15">
      <c r="A969031" s="25"/>
      <c r="C969031" s="25"/>
      <c r="D969031" s="25"/>
      <c r="E969031" s="25"/>
      <c r="J969031" s="25"/>
      <c r="K969031" s="25"/>
      <c r="M969031" s="25"/>
    </row>
    <row r="969032" spans="1:13" ht="17.25" customHeight="1" x14ac:dyDescent="0.15">
      <c r="A969032" s="25"/>
      <c r="C969032" s="25"/>
      <c r="D969032" s="25"/>
      <c r="E969032" s="25"/>
      <c r="J969032" s="25"/>
      <c r="K969032" s="25"/>
      <c r="M969032" s="25"/>
    </row>
    <row r="969033" spans="1:13" ht="17.25" customHeight="1" x14ac:dyDescent="0.15">
      <c r="A969033" s="25"/>
      <c r="C969033" s="25"/>
      <c r="D969033" s="25"/>
      <c r="E969033" s="25"/>
      <c r="J969033" s="25"/>
      <c r="K969033" s="25"/>
      <c r="M969033" s="25"/>
    </row>
    <row r="969034" spans="1:13" ht="17.25" customHeight="1" x14ac:dyDescent="0.15">
      <c r="A969034" s="25"/>
      <c r="C969034" s="25"/>
      <c r="D969034" s="25"/>
      <c r="E969034" s="25"/>
      <c r="J969034" s="25"/>
      <c r="K969034" s="25"/>
      <c r="M969034" s="25"/>
    </row>
    <row r="969035" spans="1:13" ht="17.25" customHeight="1" x14ac:dyDescent="0.15">
      <c r="A969035" s="25"/>
      <c r="C969035" s="25"/>
      <c r="D969035" s="25"/>
      <c r="E969035" s="25"/>
      <c r="J969035" s="25"/>
      <c r="K969035" s="25"/>
      <c r="M969035" s="25"/>
    </row>
    <row r="969036" spans="1:13" ht="17.25" customHeight="1" x14ac:dyDescent="0.15">
      <c r="A969036" s="25"/>
      <c r="C969036" s="25"/>
      <c r="D969036" s="25"/>
      <c r="E969036" s="25"/>
      <c r="J969036" s="25"/>
      <c r="K969036" s="25"/>
      <c r="M969036" s="25"/>
    </row>
    <row r="969037" spans="1:13" ht="17.25" customHeight="1" x14ac:dyDescent="0.15">
      <c r="A969037" s="25"/>
      <c r="C969037" s="25"/>
      <c r="D969037" s="25"/>
      <c r="E969037" s="25"/>
      <c r="J969037" s="25"/>
      <c r="K969037" s="25"/>
      <c r="M969037" s="25"/>
    </row>
    <row r="969038" spans="1:13" ht="17.25" customHeight="1" x14ac:dyDescent="0.15">
      <c r="A969038" s="25"/>
      <c r="C969038" s="25"/>
      <c r="D969038" s="25"/>
      <c r="E969038" s="25"/>
      <c r="J969038" s="25"/>
      <c r="K969038" s="25"/>
      <c r="M969038" s="25"/>
    </row>
    <row r="969039" spans="1:13" ht="17.25" customHeight="1" x14ac:dyDescent="0.15">
      <c r="A969039" s="25"/>
      <c r="C969039" s="25"/>
      <c r="D969039" s="25"/>
      <c r="E969039" s="25"/>
      <c r="J969039" s="25"/>
      <c r="K969039" s="25"/>
      <c r="M969039" s="25"/>
    </row>
    <row r="969040" spans="1:13" ht="17.25" customHeight="1" x14ac:dyDescent="0.15">
      <c r="A969040" s="25"/>
      <c r="C969040" s="25"/>
      <c r="D969040" s="25"/>
      <c r="E969040" s="25"/>
      <c r="J969040" s="25"/>
      <c r="K969040" s="25"/>
      <c r="M969040" s="25"/>
    </row>
    <row r="969041" spans="1:13" ht="17.25" customHeight="1" x14ac:dyDescent="0.15">
      <c r="A969041" s="25"/>
      <c r="C969041" s="25"/>
      <c r="D969041" s="25"/>
      <c r="E969041" s="25"/>
      <c r="J969041" s="25"/>
      <c r="K969041" s="25"/>
      <c r="M969041" s="25"/>
    </row>
    <row r="969042" spans="1:13" ht="17.25" customHeight="1" x14ac:dyDescent="0.15">
      <c r="A969042" s="25"/>
      <c r="C969042" s="25"/>
      <c r="D969042" s="25"/>
      <c r="E969042" s="25"/>
      <c r="J969042" s="25"/>
      <c r="K969042" s="25"/>
      <c r="M969042" s="25"/>
    </row>
    <row r="969043" spans="1:13" ht="17.25" customHeight="1" x14ac:dyDescent="0.15">
      <c r="A969043" s="25"/>
      <c r="C969043" s="25"/>
      <c r="D969043" s="25"/>
      <c r="E969043" s="25"/>
      <c r="J969043" s="25"/>
      <c r="K969043" s="25"/>
      <c r="M969043" s="25"/>
    </row>
    <row r="969044" spans="1:13" ht="17.25" customHeight="1" x14ac:dyDescent="0.15">
      <c r="A969044" s="25"/>
      <c r="C969044" s="25"/>
      <c r="D969044" s="25"/>
      <c r="E969044" s="25"/>
      <c r="J969044" s="25"/>
      <c r="K969044" s="25"/>
      <c r="M969044" s="25"/>
    </row>
    <row r="969045" spans="1:13" ht="17.25" customHeight="1" x14ac:dyDescent="0.15">
      <c r="A969045" s="25"/>
      <c r="C969045" s="25"/>
      <c r="D969045" s="25"/>
      <c r="E969045" s="25"/>
      <c r="J969045" s="25"/>
      <c r="K969045" s="25"/>
      <c r="M969045" s="25"/>
    </row>
    <row r="969046" spans="1:13" ht="17.25" customHeight="1" x14ac:dyDescent="0.15">
      <c r="A969046" s="25"/>
      <c r="C969046" s="25"/>
      <c r="D969046" s="25"/>
      <c r="E969046" s="25"/>
      <c r="J969046" s="25"/>
      <c r="K969046" s="25"/>
      <c r="M969046" s="25"/>
    </row>
    <row r="969047" spans="1:13" ht="17.25" customHeight="1" x14ac:dyDescent="0.15">
      <c r="A969047" s="25"/>
      <c r="C969047" s="25"/>
      <c r="D969047" s="25"/>
      <c r="E969047" s="25"/>
      <c r="J969047" s="25"/>
      <c r="K969047" s="25"/>
      <c r="M969047" s="25"/>
    </row>
    <row r="969048" spans="1:13" ht="17.25" customHeight="1" x14ac:dyDescent="0.15">
      <c r="A969048" s="25"/>
      <c r="C969048" s="25"/>
      <c r="D969048" s="25"/>
      <c r="E969048" s="25"/>
      <c r="J969048" s="25"/>
      <c r="K969048" s="25"/>
      <c r="M969048" s="25"/>
    </row>
    <row r="969049" spans="1:13" ht="17.25" customHeight="1" x14ac:dyDescent="0.15">
      <c r="A969049" s="25"/>
      <c r="C969049" s="25"/>
      <c r="D969049" s="25"/>
      <c r="E969049" s="25"/>
      <c r="J969049" s="25"/>
      <c r="K969049" s="25"/>
      <c r="M969049" s="25"/>
    </row>
    <row r="969050" spans="1:13" ht="17.25" customHeight="1" x14ac:dyDescent="0.15">
      <c r="A969050" s="25"/>
      <c r="C969050" s="25"/>
      <c r="D969050" s="25"/>
      <c r="E969050" s="25"/>
      <c r="J969050" s="25"/>
      <c r="K969050" s="25"/>
      <c r="M969050" s="25"/>
    </row>
    <row r="969051" spans="1:13" ht="17.25" customHeight="1" x14ac:dyDescent="0.15">
      <c r="A969051" s="25"/>
      <c r="C969051" s="25"/>
      <c r="D969051" s="25"/>
      <c r="E969051" s="25"/>
      <c r="J969051" s="25"/>
      <c r="K969051" s="25"/>
      <c r="M969051" s="25"/>
    </row>
    <row r="969052" spans="1:13" ht="17.25" customHeight="1" x14ac:dyDescent="0.15">
      <c r="A969052" s="25"/>
      <c r="C969052" s="25"/>
      <c r="D969052" s="25"/>
      <c r="E969052" s="25"/>
      <c r="J969052" s="25"/>
      <c r="K969052" s="25"/>
      <c r="M969052" s="25"/>
    </row>
    <row r="969053" spans="1:13" ht="17.25" customHeight="1" x14ac:dyDescent="0.15">
      <c r="A969053" s="25"/>
      <c r="C969053" s="25"/>
      <c r="D969053" s="25"/>
      <c r="E969053" s="25"/>
      <c r="J969053" s="25"/>
      <c r="K969053" s="25"/>
      <c r="M969053" s="25"/>
    </row>
    <row r="969054" spans="1:13" ht="17.25" customHeight="1" x14ac:dyDescent="0.15">
      <c r="A969054" s="25"/>
      <c r="C969054" s="25"/>
      <c r="D969054" s="25"/>
      <c r="E969054" s="25"/>
      <c r="J969054" s="25"/>
      <c r="K969054" s="25"/>
      <c r="M969054" s="25"/>
    </row>
    <row r="969055" spans="1:13" ht="17.25" customHeight="1" x14ac:dyDescent="0.15">
      <c r="A969055" s="25"/>
      <c r="C969055" s="25"/>
      <c r="D969055" s="25"/>
      <c r="E969055" s="25"/>
      <c r="J969055" s="25"/>
      <c r="K969055" s="25"/>
      <c r="M969055" s="25"/>
    </row>
    <row r="969056" spans="1:13" ht="17.25" customHeight="1" x14ac:dyDescent="0.15">
      <c r="A969056" s="25"/>
      <c r="C969056" s="25"/>
      <c r="D969056" s="25"/>
      <c r="E969056" s="25"/>
      <c r="J969056" s="25"/>
      <c r="K969056" s="25"/>
      <c r="M969056" s="25"/>
    </row>
    <row r="969057" spans="1:13" ht="17.25" customHeight="1" x14ac:dyDescent="0.15">
      <c r="A969057" s="25"/>
      <c r="C969057" s="25"/>
      <c r="D969057" s="25"/>
      <c r="E969057" s="25"/>
      <c r="J969057" s="25"/>
      <c r="K969057" s="25"/>
      <c r="M969057" s="25"/>
    </row>
    <row r="969058" spans="1:13" ht="17.25" customHeight="1" x14ac:dyDescent="0.15">
      <c r="A969058" s="25"/>
      <c r="C969058" s="25"/>
      <c r="D969058" s="25"/>
      <c r="E969058" s="25"/>
      <c r="J969058" s="25"/>
      <c r="K969058" s="25"/>
      <c r="M969058" s="25"/>
    </row>
    <row r="969059" spans="1:13" ht="17.25" customHeight="1" x14ac:dyDescent="0.15">
      <c r="A969059" s="25"/>
      <c r="C969059" s="25"/>
      <c r="D969059" s="25"/>
      <c r="E969059" s="25"/>
      <c r="J969059" s="25"/>
      <c r="K969059" s="25"/>
      <c r="M969059" s="25"/>
    </row>
    <row r="969060" spans="1:13" ht="17.25" customHeight="1" x14ac:dyDescent="0.15">
      <c r="A969060" s="25"/>
      <c r="C969060" s="25"/>
      <c r="D969060" s="25"/>
      <c r="E969060" s="25"/>
      <c r="J969060" s="25"/>
      <c r="K969060" s="25"/>
      <c r="M969060" s="25"/>
    </row>
    <row r="969061" spans="1:13" ht="17.25" customHeight="1" x14ac:dyDescent="0.15">
      <c r="A969061" s="25"/>
      <c r="C969061" s="25"/>
      <c r="D969061" s="25"/>
      <c r="E969061" s="25"/>
      <c r="J969061" s="25"/>
      <c r="K969061" s="25"/>
      <c r="M969061" s="25"/>
    </row>
    <row r="969062" spans="1:13" ht="17.25" customHeight="1" x14ac:dyDescent="0.15">
      <c r="A969062" s="25"/>
      <c r="C969062" s="25"/>
      <c r="D969062" s="25"/>
      <c r="E969062" s="25"/>
      <c r="J969062" s="25"/>
      <c r="K969062" s="25"/>
      <c r="M969062" s="25"/>
    </row>
    <row r="969063" spans="1:13" ht="17.25" customHeight="1" x14ac:dyDescent="0.15">
      <c r="A969063" s="25"/>
      <c r="C969063" s="25"/>
      <c r="D969063" s="25"/>
      <c r="E969063" s="25"/>
      <c r="J969063" s="25"/>
      <c r="K969063" s="25"/>
      <c r="M969063" s="25"/>
    </row>
    <row r="969064" spans="1:13" ht="17.25" customHeight="1" x14ac:dyDescent="0.15">
      <c r="A969064" s="25"/>
      <c r="C969064" s="25"/>
      <c r="D969064" s="25"/>
      <c r="E969064" s="25"/>
      <c r="J969064" s="25"/>
      <c r="K969064" s="25"/>
      <c r="M969064" s="25"/>
    </row>
    <row r="969065" spans="1:13" ht="17.25" customHeight="1" x14ac:dyDescent="0.15">
      <c r="A969065" s="25"/>
      <c r="C969065" s="25"/>
      <c r="D969065" s="25"/>
      <c r="E969065" s="25"/>
      <c r="J969065" s="25"/>
      <c r="K969065" s="25"/>
      <c r="M969065" s="25"/>
    </row>
    <row r="969066" spans="1:13" ht="17.25" customHeight="1" x14ac:dyDescent="0.15">
      <c r="A969066" s="25"/>
      <c r="C969066" s="25"/>
      <c r="D969066" s="25"/>
      <c r="E969066" s="25"/>
      <c r="J969066" s="25"/>
      <c r="K969066" s="25"/>
      <c r="M969066" s="25"/>
    </row>
    <row r="969067" spans="1:13" ht="17.25" customHeight="1" x14ac:dyDescent="0.15">
      <c r="A969067" s="25"/>
      <c r="C969067" s="25"/>
      <c r="D969067" s="25"/>
      <c r="E969067" s="25"/>
      <c r="J969067" s="25"/>
      <c r="K969067" s="25"/>
      <c r="M969067" s="25"/>
    </row>
    <row r="969068" spans="1:13" ht="17.25" customHeight="1" x14ac:dyDescent="0.15">
      <c r="A969068" s="25"/>
      <c r="C969068" s="25"/>
      <c r="D969068" s="25"/>
      <c r="E969068" s="25"/>
      <c r="J969068" s="25"/>
      <c r="K969068" s="25"/>
      <c r="M969068" s="25"/>
    </row>
    <row r="969069" spans="1:13" ht="17.25" customHeight="1" x14ac:dyDescent="0.15">
      <c r="A969069" s="25"/>
      <c r="C969069" s="25"/>
      <c r="D969069" s="25"/>
      <c r="E969069" s="25"/>
      <c r="J969069" s="25"/>
      <c r="K969069" s="25"/>
      <c r="M969069" s="25"/>
    </row>
    <row r="969070" spans="1:13" ht="17.25" customHeight="1" x14ac:dyDescent="0.15">
      <c r="A969070" s="25"/>
      <c r="C969070" s="25"/>
      <c r="D969070" s="25"/>
      <c r="E969070" s="25"/>
      <c r="J969070" s="25"/>
      <c r="K969070" s="25"/>
      <c r="M969070" s="25"/>
    </row>
    <row r="969071" spans="1:13" ht="17.25" customHeight="1" x14ac:dyDescent="0.15">
      <c r="A969071" s="25"/>
      <c r="C969071" s="25"/>
      <c r="D969071" s="25"/>
      <c r="E969071" s="25"/>
      <c r="J969071" s="25"/>
      <c r="K969071" s="25"/>
      <c r="M969071" s="25"/>
    </row>
    <row r="969072" spans="1:13" ht="17.25" customHeight="1" x14ac:dyDescent="0.15">
      <c r="A969072" s="25"/>
      <c r="C969072" s="25"/>
      <c r="D969072" s="25"/>
      <c r="E969072" s="25"/>
      <c r="J969072" s="25"/>
      <c r="K969072" s="25"/>
      <c r="M969072" s="25"/>
    </row>
    <row r="969073" spans="1:13" ht="17.25" customHeight="1" x14ac:dyDescent="0.15">
      <c r="A969073" s="25"/>
      <c r="C969073" s="25"/>
      <c r="D969073" s="25"/>
      <c r="E969073" s="25"/>
      <c r="J969073" s="25"/>
      <c r="K969073" s="25"/>
      <c r="M969073" s="25"/>
    </row>
    <row r="969074" spans="1:13" ht="17.25" customHeight="1" x14ac:dyDescent="0.15">
      <c r="A969074" s="25"/>
      <c r="C969074" s="25"/>
      <c r="D969074" s="25"/>
      <c r="E969074" s="25"/>
      <c r="J969074" s="25"/>
      <c r="K969074" s="25"/>
      <c r="M969074" s="25"/>
    </row>
    <row r="969075" spans="1:13" ht="17.25" customHeight="1" x14ac:dyDescent="0.15">
      <c r="A969075" s="25"/>
      <c r="C969075" s="25"/>
      <c r="D969075" s="25"/>
      <c r="E969075" s="25"/>
      <c r="J969075" s="25"/>
      <c r="K969075" s="25"/>
      <c r="M969075" s="25"/>
    </row>
    <row r="969076" spans="1:13" ht="17.25" customHeight="1" x14ac:dyDescent="0.15">
      <c r="A969076" s="25"/>
      <c r="C969076" s="25"/>
      <c r="D969076" s="25"/>
      <c r="E969076" s="25"/>
      <c r="J969076" s="25"/>
      <c r="K969076" s="25"/>
      <c r="M969076" s="25"/>
    </row>
    <row r="969077" spans="1:13" ht="17.25" customHeight="1" x14ac:dyDescent="0.15">
      <c r="A969077" s="25"/>
      <c r="C969077" s="25"/>
      <c r="D969077" s="25"/>
      <c r="E969077" s="25"/>
      <c r="J969077" s="25"/>
      <c r="K969077" s="25"/>
      <c r="M969077" s="25"/>
    </row>
    <row r="969078" spans="1:13" ht="17.25" customHeight="1" x14ac:dyDescent="0.15">
      <c r="A969078" s="25"/>
      <c r="C969078" s="25"/>
      <c r="D969078" s="25"/>
      <c r="E969078" s="25"/>
      <c r="J969078" s="25"/>
      <c r="K969078" s="25"/>
      <c r="M969078" s="25"/>
    </row>
    <row r="969079" spans="1:13" ht="17.25" customHeight="1" x14ac:dyDescent="0.15">
      <c r="A969079" s="25"/>
      <c r="C969079" s="25"/>
      <c r="D969079" s="25"/>
      <c r="E969079" s="25"/>
      <c r="J969079" s="25"/>
      <c r="K969079" s="25"/>
      <c r="M969079" s="25"/>
    </row>
    <row r="969080" spans="1:13" ht="17.25" customHeight="1" x14ac:dyDescent="0.15">
      <c r="A969080" s="25"/>
      <c r="C969080" s="25"/>
      <c r="D969080" s="25"/>
      <c r="E969080" s="25"/>
      <c r="J969080" s="25"/>
      <c r="K969080" s="25"/>
      <c r="M969080" s="25"/>
    </row>
    <row r="969081" spans="1:13" ht="17.25" customHeight="1" x14ac:dyDescent="0.15">
      <c r="A969081" s="25"/>
      <c r="C969081" s="25"/>
      <c r="D969081" s="25"/>
      <c r="E969081" s="25"/>
      <c r="J969081" s="25"/>
      <c r="K969081" s="25"/>
      <c r="M969081" s="25"/>
    </row>
    <row r="969082" spans="1:13" ht="17.25" customHeight="1" x14ac:dyDescent="0.15">
      <c r="A969082" s="25"/>
      <c r="C969082" s="25"/>
      <c r="D969082" s="25"/>
      <c r="E969082" s="25"/>
      <c r="J969082" s="25"/>
      <c r="K969082" s="25"/>
      <c r="M969082" s="25"/>
    </row>
    <row r="969083" spans="1:13" ht="17.25" customHeight="1" x14ac:dyDescent="0.15">
      <c r="A969083" s="25"/>
      <c r="C969083" s="25"/>
      <c r="D969083" s="25"/>
      <c r="E969083" s="25"/>
      <c r="J969083" s="25"/>
      <c r="K969083" s="25"/>
      <c r="M969083" s="25"/>
    </row>
    <row r="969084" spans="1:13" ht="17.25" customHeight="1" x14ac:dyDescent="0.15">
      <c r="A969084" s="25"/>
      <c r="C969084" s="25"/>
      <c r="D969084" s="25"/>
      <c r="E969084" s="25"/>
      <c r="J969084" s="25"/>
      <c r="K969084" s="25"/>
      <c r="M969084" s="25"/>
    </row>
    <row r="969085" spans="1:13" ht="17.25" customHeight="1" x14ac:dyDescent="0.15">
      <c r="A969085" s="25"/>
      <c r="C969085" s="25"/>
      <c r="D969085" s="25"/>
      <c r="E969085" s="25"/>
      <c r="J969085" s="25"/>
      <c r="K969085" s="25"/>
      <c r="M969085" s="25"/>
    </row>
    <row r="969086" spans="1:13" ht="17.25" customHeight="1" x14ac:dyDescent="0.15">
      <c r="A969086" s="25"/>
      <c r="C969086" s="25"/>
      <c r="D969086" s="25"/>
      <c r="E969086" s="25"/>
      <c r="J969086" s="25"/>
      <c r="K969086" s="25"/>
      <c r="M969086" s="25"/>
    </row>
    <row r="969087" spans="1:13" ht="17.25" customHeight="1" x14ac:dyDescent="0.15">
      <c r="A969087" s="25"/>
      <c r="C969087" s="25"/>
      <c r="D969087" s="25"/>
      <c r="E969087" s="25"/>
      <c r="J969087" s="25"/>
      <c r="K969087" s="25"/>
      <c r="M969087" s="25"/>
    </row>
    <row r="969088" spans="1:13" ht="17.25" customHeight="1" x14ac:dyDescent="0.15">
      <c r="A969088" s="25"/>
      <c r="C969088" s="25"/>
      <c r="D969088" s="25"/>
      <c r="E969088" s="25"/>
      <c r="J969088" s="25"/>
      <c r="K969088" s="25"/>
      <c r="M969088" s="25"/>
    </row>
    <row r="969089" spans="1:13" ht="17.25" customHeight="1" x14ac:dyDescent="0.15">
      <c r="A969089" s="25"/>
      <c r="C969089" s="25"/>
      <c r="D969089" s="25"/>
      <c r="E969089" s="25"/>
      <c r="J969089" s="25"/>
      <c r="K969089" s="25"/>
      <c r="M969089" s="25"/>
    </row>
    <row r="969090" spans="1:13" ht="17.25" customHeight="1" x14ac:dyDescent="0.15">
      <c r="A969090" s="25"/>
      <c r="C969090" s="25"/>
      <c r="D969090" s="25"/>
      <c r="E969090" s="25"/>
      <c r="J969090" s="25"/>
      <c r="K969090" s="25"/>
      <c r="M969090" s="25"/>
    </row>
    <row r="969091" spans="1:13" ht="17.25" customHeight="1" x14ac:dyDescent="0.15">
      <c r="A969091" s="25"/>
      <c r="C969091" s="25"/>
      <c r="D969091" s="25"/>
      <c r="E969091" s="25"/>
      <c r="J969091" s="25"/>
      <c r="K969091" s="25"/>
      <c r="M969091" s="25"/>
    </row>
    <row r="969092" spans="1:13" ht="17.25" customHeight="1" x14ac:dyDescent="0.15">
      <c r="A969092" s="25"/>
      <c r="C969092" s="25"/>
      <c r="D969092" s="25"/>
      <c r="E969092" s="25"/>
      <c r="J969092" s="25"/>
      <c r="K969092" s="25"/>
      <c r="M969092" s="25"/>
    </row>
    <row r="969093" spans="1:13" ht="17.25" customHeight="1" x14ac:dyDescent="0.15">
      <c r="A969093" s="25"/>
      <c r="C969093" s="25"/>
      <c r="D969093" s="25"/>
      <c r="E969093" s="25"/>
      <c r="J969093" s="25"/>
      <c r="K969093" s="25"/>
      <c r="M969093" s="25"/>
    </row>
    <row r="969094" spans="1:13" ht="17.25" customHeight="1" x14ac:dyDescent="0.15">
      <c r="A969094" s="25"/>
      <c r="C969094" s="25"/>
      <c r="D969094" s="25"/>
      <c r="E969094" s="25"/>
      <c r="J969094" s="25"/>
      <c r="K969094" s="25"/>
      <c r="M969094" s="25"/>
    </row>
    <row r="969095" spans="1:13" ht="17.25" customHeight="1" x14ac:dyDescent="0.15">
      <c r="A969095" s="25"/>
      <c r="C969095" s="25"/>
      <c r="D969095" s="25"/>
      <c r="E969095" s="25"/>
      <c r="J969095" s="25"/>
      <c r="K969095" s="25"/>
      <c r="M969095" s="25"/>
    </row>
    <row r="969096" spans="1:13" ht="17.25" customHeight="1" x14ac:dyDescent="0.15">
      <c r="A969096" s="25"/>
      <c r="C969096" s="25"/>
      <c r="D969096" s="25"/>
      <c r="E969096" s="25"/>
      <c r="J969096" s="25"/>
      <c r="K969096" s="25"/>
      <c r="M969096" s="25"/>
    </row>
    <row r="969097" spans="1:13" ht="17.25" customHeight="1" x14ac:dyDescent="0.15">
      <c r="A969097" s="25"/>
      <c r="C969097" s="25"/>
      <c r="D969097" s="25"/>
      <c r="E969097" s="25"/>
      <c r="J969097" s="25"/>
      <c r="K969097" s="25"/>
      <c r="M969097" s="25"/>
    </row>
    <row r="969098" spans="1:13" ht="17.25" customHeight="1" x14ac:dyDescent="0.15">
      <c r="A969098" s="25"/>
      <c r="C969098" s="25"/>
      <c r="D969098" s="25"/>
      <c r="E969098" s="25"/>
      <c r="J969098" s="25"/>
      <c r="K969098" s="25"/>
      <c r="M969098" s="25"/>
    </row>
    <row r="969099" spans="1:13" ht="17.25" customHeight="1" x14ac:dyDescent="0.15">
      <c r="A969099" s="25"/>
      <c r="C969099" s="25"/>
      <c r="D969099" s="25"/>
      <c r="E969099" s="25"/>
      <c r="J969099" s="25"/>
      <c r="K969099" s="25"/>
      <c r="M969099" s="25"/>
    </row>
    <row r="969100" spans="1:13" ht="17.25" customHeight="1" x14ac:dyDescent="0.15">
      <c r="A969100" s="25"/>
      <c r="C969100" s="25"/>
      <c r="D969100" s="25"/>
      <c r="E969100" s="25"/>
      <c r="J969100" s="25"/>
      <c r="K969100" s="25"/>
      <c r="M969100" s="25"/>
    </row>
    <row r="969101" spans="1:13" ht="17.25" customHeight="1" x14ac:dyDescent="0.15">
      <c r="A969101" s="25"/>
      <c r="C969101" s="25"/>
      <c r="D969101" s="25"/>
      <c r="E969101" s="25"/>
      <c r="J969101" s="25"/>
      <c r="K969101" s="25"/>
      <c r="M969101" s="25"/>
    </row>
    <row r="969102" spans="1:13" ht="17.25" customHeight="1" x14ac:dyDescent="0.15">
      <c r="A969102" s="25"/>
      <c r="C969102" s="25"/>
      <c r="D969102" s="25"/>
      <c r="E969102" s="25"/>
      <c r="J969102" s="25"/>
      <c r="K969102" s="25"/>
      <c r="M969102" s="25"/>
    </row>
    <row r="969103" spans="1:13" ht="17.25" customHeight="1" x14ac:dyDescent="0.15">
      <c r="A969103" s="25"/>
      <c r="C969103" s="25"/>
      <c r="D969103" s="25"/>
      <c r="E969103" s="25"/>
      <c r="J969103" s="25"/>
      <c r="K969103" s="25"/>
      <c r="M969103" s="25"/>
    </row>
    <row r="969104" spans="1:13" ht="17.25" customHeight="1" x14ac:dyDescent="0.15">
      <c r="A969104" s="25"/>
      <c r="C969104" s="25"/>
      <c r="D969104" s="25"/>
      <c r="E969104" s="25"/>
      <c r="J969104" s="25"/>
      <c r="K969104" s="25"/>
      <c r="M969104" s="25"/>
    </row>
    <row r="969105" spans="1:13" ht="17.25" customHeight="1" x14ac:dyDescent="0.15">
      <c r="A969105" s="25"/>
      <c r="C969105" s="25"/>
      <c r="D969105" s="25"/>
      <c r="E969105" s="25"/>
      <c r="J969105" s="25"/>
      <c r="K969105" s="25"/>
      <c r="M969105" s="25"/>
    </row>
    <row r="969106" spans="1:13" ht="17.25" customHeight="1" x14ac:dyDescent="0.15">
      <c r="A969106" s="25"/>
      <c r="C969106" s="25"/>
      <c r="D969106" s="25"/>
      <c r="E969106" s="25"/>
      <c r="J969106" s="25"/>
      <c r="K969106" s="25"/>
      <c r="M969106" s="25"/>
    </row>
    <row r="969107" spans="1:13" ht="17.25" customHeight="1" x14ac:dyDescent="0.15">
      <c r="A969107" s="25"/>
      <c r="C969107" s="25"/>
      <c r="D969107" s="25"/>
      <c r="E969107" s="25"/>
      <c r="J969107" s="25"/>
      <c r="K969107" s="25"/>
      <c r="M969107" s="25"/>
    </row>
    <row r="969108" spans="1:13" ht="17.25" customHeight="1" x14ac:dyDescent="0.15">
      <c r="A969108" s="25"/>
      <c r="C969108" s="25"/>
      <c r="D969108" s="25"/>
      <c r="E969108" s="25"/>
      <c r="J969108" s="25"/>
      <c r="K969108" s="25"/>
      <c r="M969108" s="25"/>
    </row>
    <row r="969109" spans="1:13" ht="17.25" customHeight="1" x14ac:dyDescent="0.15">
      <c r="A969109" s="25"/>
      <c r="C969109" s="25"/>
      <c r="D969109" s="25"/>
      <c r="E969109" s="25"/>
      <c r="J969109" s="25"/>
      <c r="K969109" s="25"/>
      <c r="M969109" s="25"/>
    </row>
    <row r="969110" spans="1:13" ht="17.25" customHeight="1" x14ac:dyDescent="0.15">
      <c r="A969110" s="25"/>
      <c r="C969110" s="25"/>
      <c r="D969110" s="25"/>
      <c r="E969110" s="25"/>
      <c r="J969110" s="25"/>
      <c r="K969110" s="25"/>
      <c r="M969110" s="25"/>
    </row>
    <row r="969111" spans="1:13" ht="17.25" customHeight="1" x14ac:dyDescent="0.15">
      <c r="A969111" s="25"/>
      <c r="C969111" s="25"/>
      <c r="D969111" s="25"/>
      <c r="E969111" s="25"/>
      <c r="J969111" s="25"/>
      <c r="K969111" s="25"/>
      <c r="M969111" s="25"/>
    </row>
    <row r="969112" spans="1:13" ht="17.25" customHeight="1" x14ac:dyDescent="0.15">
      <c r="A969112" s="25"/>
      <c r="C969112" s="25"/>
      <c r="D969112" s="25"/>
      <c r="E969112" s="25"/>
      <c r="J969112" s="25"/>
      <c r="K969112" s="25"/>
      <c r="M969112" s="25"/>
    </row>
    <row r="969113" spans="1:13" ht="17.25" customHeight="1" x14ac:dyDescent="0.15">
      <c r="A969113" s="25"/>
      <c r="C969113" s="25"/>
      <c r="D969113" s="25"/>
      <c r="E969113" s="25"/>
      <c r="J969113" s="25"/>
      <c r="K969113" s="25"/>
      <c r="M969113" s="25"/>
    </row>
    <row r="969114" spans="1:13" ht="17.25" customHeight="1" x14ac:dyDescent="0.15">
      <c r="A969114" s="25"/>
      <c r="C969114" s="25"/>
      <c r="D969114" s="25"/>
      <c r="E969114" s="25"/>
      <c r="J969114" s="25"/>
      <c r="K969114" s="25"/>
      <c r="M969114" s="25"/>
    </row>
    <row r="969115" spans="1:13" ht="17.25" customHeight="1" x14ac:dyDescent="0.15">
      <c r="A969115" s="25"/>
      <c r="C969115" s="25"/>
      <c r="D969115" s="25"/>
      <c r="E969115" s="25"/>
      <c r="J969115" s="25"/>
      <c r="K969115" s="25"/>
      <c r="M969115" s="25"/>
    </row>
    <row r="969116" spans="1:13" ht="17.25" customHeight="1" x14ac:dyDescent="0.15">
      <c r="A969116" s="25"/>
      <c r="C969116" s="25"/>
      <c r="D969116" s="25"/>
      <c r="E969116" s="25"/>
      <c r="J969116" s="25"/>
      <c r="K969116" s="25"/>
      <c r="M969116" s="25"/>
    </row>
    <row r="969117" spans="1:13" ht="17.25" customHeight="1" x14ac:dyDescent="0.15">
      <c r="A969117" s="25"/>
      <c r="C969117" s="25"/>
      <c r="D969117" s="25"/>
      <c r="E969117" s="25"/>
      <c r="J969117" s="25"/>
      <c r="K969117" s="25"/>
      <c r="M969117" s="25"/>
    </row>
    <row r="969118" spans="1:13" ht="17.25" customHeight="1" x14ac:dyDescent="0.15">
      <c r="A969118" s="25"/>
      <c r="C969118" s="25"/>
      <c r="D969118" s="25"/>
      <c r="E969118" s="25"/>
      <c r="J969118" s="25"/>
      <c r="K969118" s="25"/>
      <c r="M969118" s="25"/>
    </row>
    <row r="969119" spans="1:13" ht="17.25" customHeight="1" x14ac:dyDescent="0.15">
      <c r="A969119" s="25"/>
      <c r="C969119" s="25"/>
      <c r="D969119" s="25"/>
      <c r="E969119" s="25"/>
      <c r="J969119" s="25"/>
      <c r="K969119" s="25"/>
      <c r="M969119" s="25"/>
    </row>
    <row r="969120" spans="1:13" ht="17.25" customHeight="1" x14ac:dyDescent="0.15">
      <c r="A969120" s="25"/>
      <c r="C969120" s="25"/>
      <c r="D969120" s="25"/>
      <c r="E969120" s="25"/>
      <c r="J969120" s="25"/>
      <c r="K969120" s="25"/>
      <c r="M969120" s="25"/>
    </row>
    <row r="969121" spans="1:13" ht="17.25" customHeight="1" x14ac:dyDescent="0.15">
      <c r="A969121" s="25"/>
      <c r="C969121" s="25"/>
      <c r="D969121" s="25"/>
      <c r="E969121" s="25"/>
      <c r="J969121" s="25"/>
      <c r="K969121" s="25"/>
      <c r="M969121" s="25"/>
    </row>
    <row r="969122" spans="1:13" ht="17.25" customHeight="1" x14ac:dyDescent="0.15">
      <c r="A969122" s="25"/>
      <c r="C969122" s="25"/>
      <c r="D969122" s="25"/>
      <c r="E969122" s="25"/>
      <c r="J969122" s="25"/>
      <c r="K969122" s="25"/>
      <c r="M969122" s="25"/>
    </row>
    <row r="969123" spans="1:13" ht="17.25" customHeight="1" x14ac:dyDescent="0.15">
      <c r="A969123" s="25"/>
      <c r="C969123" s="25"/>
      <c r="D969123" s="25"/>
      <c r="E969123" s="25"/>
      <c r="J969123" s="25"/>
      <c r="K969123" s="25"/>
      <c r="M969123" s="25"/>
    </row>
    <row r="969124" spans="1:13" ht="17.25" customHeight="1" x14ac:dyDescent="0.15">
      <c r="A969124" s="25"/>
      <c r="C969124" s="25"/>
      <c r="D969124" s="25"/>
      <c r="E969124" s="25"/>
      <c r="J969124" s="25"/>
      <c r="K969124" s="25"/>
      <c r="M969124" s="25"/>
    </row>
    <row r="969125" spans="1:13" ht="17.25" customHeight="1" x14ac:dyDescent="0.15">
      <c r="A969125" s="25"/>
      <c r="C969125" s="25"/>
      <c r="D969125" s="25"/>
      <c r="E969125" s="25"/>
      <c r="J969125" s="25"/>
      <c r="K969125" s="25"/>
      <c r="M969125" s="25"/>
    </row>
    <row r="969126" spans="1:13" ht="17.25" customHeight="1" x14ac:dyDescent="0.15">
      <c r="A969126" s="25"/>
      <c r="C969126" s="25"/>
      <c r="D969126" s="25"/>
      <c r="E969126" s="25"/>
      <c r="J969126" s="25"/>
      <c r="K969126" s="25"/>
      <c r="M969126" s="25"/>
    </row>
    <row r="969127" spans="1:13" ht="17.25" customHeight="1" x14ac:dyDescent="0.15">
      <c r="A969127" s="25"/>
      <c r="C969127" s="25"/>
      <c r="D969127" s="25"/>
      <c r="E969127" s="25"/>
      <c r="J969127" s="25"/>
      <c r="K969127" s="25"/>
      <c r="M969127" s="25"/>
    </row>
    <row r="969128" spans="1:13" ht="17.25" customHeight="1" x14ac:dyDescent="0.15">
      <c r="A969128" s="25"/>
      <c r="C969128" s="25"/>
      <c r="D969128" s="25"/>
      <c r="E969128" s="25"/>
      <c r="J969128" s="25"/>
      <c r="K969128" s="25"/>
      <c r="M969128" s="25"/>
    </row>
    <row r="969129" spans="1:13" ht="17.25" customHeight="1" x14ac:dyDescent="0.15">
      <c r="A969129" s="25"/>
      <c r="C969129" s="25"/>
      <c r="D969129" s="25"/>
      <c r="E969129" s="25"/>
      <c r="J969129" s="25"/>
      <c r="K969129" s="25"/>
      <c r="M969129" s="25"/>
    </row>
    <row r="969130" spans="1:13" ht="17.25" customHeight="1" x14ac:dyDescent="0.15">
      <c r="A969130" s="25"/>
      <c r="C969130" s="25"/>
      <c r="D969130" s="25"/>
      <c r="E969130" s="25"/>
      <c r="J969130" s="25"/>
      <c r="K969130" s="25"/>
      <c r="M969130" s="25"/>
    </row>
    <row r="969131" spans="1:13" ht="17.25" customHeight="1" x14ac:dyDescent="0.15">
      <c r="A969131" s="25"/>
      <c r="C969131" s="25"/>
      <c r="D969131" s="25"/>
      <c r="E969131" s="25"/>
      <c r="J969131" s="25"/>
      <c r="K969131" s="25"/>
      <c r="M969131" s="25"/>
    </row>
    <row r="969132" spans="1:13" ht="17.25" customHeight="1" x14ac:dyDescent="0.15">
      <c r="A969132" s="25"/>
      <c r="C969132" s="25"/>
      <c r="D969132" s="25"/>
      <c r="E969132" s="25"/>
      <c r="J969132" s="25"/>
      <c r="K969132" s="25"/>
      <c r="M969132" s="25"/>
    </row>
    <row r="969133" spans="1:13" ht="17.25" customHeight="1" x14ac:dyDescent="0.15">
      <c r="A969133" s="25"/>
      <c r="C969133" s="25"/>
      <c r="D969133" s="25"/>
      <c r="E969133" s="25"/>
      <c r="J969133" s="25"/>
      <c r="K969133" s="25"/>
      <c r="M969133" s="25"/>
    </row>
    <row r="969134" spans="1:13" ht="17.25" customHeight="1" x14ac:dyDescent="0.15">
      <c r="A969134" s="25"/>
      <c r="C969134" s="25"/>
      <c r="D969134" s="25"/>
      <c r="E969134" s="25"/>
      <c r="J969134" s="25"/>
      <c r="K969134" s="25"/>
      <c r="M969134" s="25"/>
    </row>
    <row r="969135" spans="1:13" ht="17.25" customHeight="1" x14ac:dyDescent="0.15">
      <c r="A969135" s="25"/>
      <c r="C969135" s="25"/>
      <c r="D969135" s="25"/>
      <c r="E969135" s="25"/>
      <c r="J969135" s="25"/>
      <c r="K969135" s="25"/>
      <c r="M969135" s="25"/>
    </row>
    <row r="969136" spans="1:13" ht="17.25" customHeight="1" x14ac:dyDescent="0.15">
      <c r="A969136" s="25"/>
      <c r="C969136" s="25"/>
      <c r="D969136" s="25"/>
      <c r="E969136" s="25"/>
      <c r="J969136" s="25"/>
      <c r="K969136" s="25"/>
      <c r="M969136" s="25"/>
    </row>
    <row r="969137" spans="1:13" ht="17.25" customHeight="1" x14ac:dyDescent="0.15">
      <c r="A969137" s="25"/>
      <c r="C969137" s="25"/>
      <c r="D969137" s="25"/>
      <c r="E969137" s="25"/>
      <c r="J969137" s="25"/>
      <c r="K969137" s="25"/>
      <c r="M969137" s="25"/>
    </row>
    <row r="969138" spans="1:13" ht="17.25" customHeight="1" x14ac:dyDescent="0.15">
      <c r="A969138" s="25"/>
      <c r="C969138" s="25"/>
      <c r="D969138" s="25"/>
      <c r="E969138" s="25"/>
      <c r="J969138" s="25"/>
      <c r="K969138" s="25"/>
      <c r="M969138" s="25"/>
    </row>
    <row r="969139" spans="1:13" ht="17.25" customHeight="1" x14ac:dyDescent="0.15">
      <c r="A969139" s="25"/>
      <c r="C969139" s="25"/>
      <c r="D969139" s="25"/>
      <c r="E969139" s="25"/>
      <c r="J969139" s="25"/>
      <c r="K969139" s="25"/>
      <c r="M969139" s="25"/>
    </row>
    <row r="969140" spans="1:13" ht="17.25" customHeight="1" x14ac:dyDescent="0.15">
      <c r="A969140" s="25"/>
      <c r="C969140" s="25"/>
      <c r="D969140" s="25"/>
      <c r="E969140" s="25"/>
      <c r="J969140" s="25"/>
      <c r="K969140" s="25"/>
      <c r="M969140" s="25"/>
    </row>
    <row r="969141" spans="1:13" ht="17.25" customHeight="1" x14ac:dyDescent="0.15">
      <c r="A969141" s="25"/>
      <c r="C969141" s="25"/>
      <c r="D969141" s="25"/>
      <c r="E969141" s="25"/>
      <c r="J969141" s="25"/>
      <c r="K969141" s="25"/>
      <c r="M969141" s="25"/>
    </row>
    <row r="969142" spans="1:13" ht="17.25" customHeight="1" x14ac:dyDescent="0.15">
      <c r="A969142" s="25"/>
      <c r="C969142" s="25"/>
      <c r="D969142" s="25"/>
      <c r="E969142" s="25"/>
      <c r="J969142" s="25"/>
      <c r="K969142" s="25"/>
      <c r="M969142" s="25"/>
    </row>
    <row r="969143" spans="1:13" ht="17.25" customHeight="1" x14ac:dyDescent="0.15">
      <c r="A969143" s="25"/>
      <c r="C969143" s="25"/>
      <c r="D969143" s="25"/>
      <c r="E969143" s="25"/>
      <c r="J969143" s="25"/>
      <c r="K969143" s="25"/>
      <c r="M969143" s="25"/>
    </row>
    <row r="969144" spans="1:13" ht="17.25" customHeight="1" x14ac:dyDescent="0.15">
      <c r="A969144" s="25"/>
      <c r="C969144" s="25"/>
      <c r="D969144" s="25"/>
      <c r="E969144" s="25"/>
      <c r="J969144" s="25"/>
      <c r="K969144" s="25"/>
      <c r="M969144" s="25"/>
    </row>
    <row r="969145" spans="1:13" ht="17.25" customHeight="1" x14ac:dyDescent="0.15">
      <c r="A969145" s="25"/>
      <c r="C969145" s="25"/>
      <c r="D969145" s="25"/>
      <c r="E969145" s="25"/>
      <c r="J969145" s="25"/>
      <c r="K969145" s="25"/>
      <c r="M969145" s="25"/>
    </row>
    <row r="969146" spans="1:13" ht="17.25" customHeight="1" x14ac:dyDescent="0.15">
      <c r="A969146" s="25"/>
      <c r="C969146" s="25"/>
      <c r="D969146" s="25"/>
      <c r="E969146" s="25"/>
      <c r="J969146" s="25"/>
      <c r="K969146" s="25"/>
      <c r="M969146" s="25"/>
    </row>
    <row r="969147" spans="1:13" ht="17.25" customHeight="1" x14ac:dyDescent="0.15">
      <c r="A969147" s="25"/>
      <c r="C969147" s="25"/>
      <c r="D969147" s="25"/>
      <c r="E969147" s="25"/>
      <c r="J969147" s="25"/>
      <c r="K969147" s="25"/>
      <c r="M969147" s="25"/>
    </row>
    <row r="969148" spans="1:13" ht="17.25" customHeight="1" x14ac:dyDescent="0.15">
      <c r="A969148" s="25"/>
      <c r="C969148" s="25"/>
      <c r="D969148" s="25"/>
      <c r="E969148" s="25"/>
      <c r="J969148" s="25"/>
      <c r="K969148" s="25"/>
      <c r="M969148" s="25"/>
    </row>
    <row r="969149" spans="1:13" ht="17.25" customHeight="1" x14ac:dyDescent="0.15">
      <c r="A969149" s="25"/>
      <c r="C969149" s="25"/>
      <c r="D969149" s="25"/>
      <c r="E969149" s="25"/>
      <c r="J969149" s="25"/>
      <c r="K969149" s="25"/>
      <c r="M969149" s="25"/>
    </row>
    <row r="969150" spans="1:13" ht="17.25" customHeight="1" x14ac:dyDescent="0.15">
      <c r="A969150" s="25"/>
      <c r="C969150" s="25"/>
      <c r="D969150" s="25"/>
      <c r="E969150" s="25"/>
      <c r="J969150" s="25"/>
      <c r="K969150" s="25"/>
      <c r="M969150" s="25"/>
    </row>
    <row r="969151" spans="1:13" ht="17.25" customHeight="1" x14ac:dyDescent="0.15">
      <c r="A969151" s="25"/>
      <c r="C969151" s="25"/>
      <c r="D969151" s="25"/>
      <c r="E969151" s="25"/>
      <c r="J969151" s="25"/>
      <c r="K969151" s="25"/>
      <c r="M969151" s="25"/>
    </row>
    <row r="969152" spans="1:13" ht="17.25" customHeight="1" x14ac:dyDescent="0.15">
      <c r="A969152" s="25"/>
      <c r="C969152" s="25"/>
      <c r="D969152" s="25"/>
      <c r="E969152" s="25"/>
      <c r="J969152" s="25"/>
      <c r="K969152" s="25"/>
      <c r="M969152" s="25"/>
    </row>
    <row r="969153" spans="1:13" ht="17.25" customHeight="1" x14ac:dyDescent="0.15">
      <c r="A969153" s="25"/>
      <c r="C969153" s="25"/>
      <c r="D969153" s="25"/>
      <c r="E969153" s="25"/>
      <c r="J969153" s="25"/>
      <c r="K969153" s="25"/>
      <c r="M969153" s="25"/>
    </row>
    <row r="969154" spans="1:13" ht="17.25" customHeight="1" x14ac:dyDescent="0.15">
      <c r="A969154" s="25"/>
      <c r="C969154" s="25"/>
      <c r="D969154" s="25"/>
      <c r="E969154" s="25"/>
      <c r="J969154" s="25"/>
      <c r="K969154" s="25"/>
      <c r="M969154" s="25"/>
    </row>
    <row r="969155" spans="1:13" ht="17.25" customHeight="1" x14ac:dyDescent="0.15">
      <c r="A969155" s="25"/>
      <c r="C969155" s="25"/>
      <c r="D969155" s="25"/>
      <c r="E969155" s="25"/>
      <c r="J969155" s="25"/>
      <c r="K969155" s="25"/>
      <c r="M969155" s="25"/>
    </row>
    <row r="969156" spans="1:13" ht="17.25" customHeight="1" x14ac:dyDescent="0.15">
      <c r="A969156" s="25"/>
      <c r="C969156" s="25"/>
      <c r="D969156" s="25"/>
      <c r="E969156" s="25"/>
      <c r="J969156" s="25"/>
      <c r="K969156" s="25"/>
      <c r="M969156" s="25"/>
    </row>
    <row r="969157" spans="1:13" ht="17.25" customHeight="1" x14ac:dyDescent="0.15">
      <c r="A969157" s="25"/>
      <c r="C969157" s="25"/>
      <c r="D969157" s="25"/>
      <c r="E969157" s="25"/>
      <c r="J969157" s="25"/>
      <c r="K969157" s="25"/>
      <c r="M969157" s="25"/>
    </row>
    <row r="969158" spans="1:13" ht="17.25" customHeight="1" x14ac:dyDescent="0.15">
      <c r="A969158" s="25"/>
      <c r="C969158" s="25"/>
      <c r="D969158" s="25"/>
      <c r="E969158" s="25"/>
      <c r="J969158" s="25"/>
      <c r="K969158" s="25"/>
      <c r="M969158" s="25"/>
    </row>
    <row r="969159" spans="1:13" ht="17.25" customHeight="1" x14ac:dyDescent="0.15">
      <c r="A969159" s="25"/>
      <c r="C969159" s="25"/>
      <c r="D969159" s="25"/>
      <c r="E969159" s="25"/>
      <c r="J969159" s="25"/>
      <c r="K969159" s="25"/>
      <c r="M969159" s="25"/>
    </row>
    <row r="969160" spans="1:13" ht="17.25" customHeight="1" x14ac:dyDescent="0.15">
      <c r="A969160" s="25"/>
      <c r="C969160" s="25"/>
      <c r="D969160" s="25"/>
      <c r="E969160" s="25"/>
      <c r="J969160" s="25"/>
      <c r="K969160" s="25"/>
      <c r="M969160" s="25"/>
    </row>
    <row r="969161" spans="1:13" ht="17.25" customHeight="1" x14ac:dyDescent="0.15">
      <c r="A969161" s="25"/>
      <c r="C969161" s="25"/>
      <c r="D969161" s="25"/>
      <c r="E969161" s="25"/>
      <c r="J969161" s="25"/>
      <c r="K969161" s="25"/>
      <c r="M969161" s="25"/>
    </row>
    <row r="969162" spans="1:13" ht="17.25" customHeight="1" x14ac:dyDescent="0.15">
      <c r="A969162" s="25"/>
      <c r="C969162" s="25"/>
      <c r="D969162" s="25"/>
      <c r="E969162" s="25"/>
      <c r="J969162" s="25"/>
      <c r="K969162" s="25"/>
      <c r="M969162" s="25"/>
    </row>
    <row r="969163" spans="1:13" ht="17.25" customHeight="1" x14ac:dyDescent="0.15">
      <c r="A969163" s="25"/>
      <c r="C969163" s="25"/>
      <c r="D969163" s="25"/>
      <c r="E969163" s="25"/>
      <c r="J969163" s="25"/>
      <c r="K969163" s="25"/>
      <c r="M969163" s="25"/>
    </row>
    <row r="969164" spans="1:13" ht="17.25" customHeight="1" x14ac:dyDescent="0.15">
      <c r="A969164" s="25"/>
      <c r="C969164" s="25"/>
      <c r="D969164" s="25"/>
      <c r="E969164" s="25"/>
      <c r="J969164" s="25"/>
      <c r="K969164" s="25"/>
      <c r="M969164" s="25"/>
    </row>
    <row r="969165" spans="1:13" ht="17.25" customHeight="1" x14ac:dyDescent="0.15">
      <c r="A969165" s="25"/>
      <c r="C969165" s="25"/>
      <c r="D969165" s="25"/>
      <c r="E969165" s="25"/>
      <c r="J969165" s="25"/>
      <c r="K969165" s="25"/>
      <c r="M969165" s="25"/>
    </row>
    <row r="969166" spans="1:13" ht="17.25" customHeight="1" x14ac:dyDescent="0.15">
      <c r="A969166" s="25"/>
      <c r="C969166" s="25"/>
      <c r="D969166" s="25"/>
      <c r="E969166" s="25"/>
      <c r="J969166" s="25"/>
      <c r="K969166" s="25"/>
      <c r="M969166" s="25"/>
    </row>
    <row r="969167" spans="1:13" ht="17.25" customHeight="1" x14ac:dyDescent="0.15">
      <c r="A969167" s="25"/>
      <c r="C969167" s="25"/>
      <c r="D969167" s="25"/>
      <c r="E969167" s="25"/>
      <c r="J969167" s="25"/>
      <c r="K969167" s="25"/>
      <c r="M969167" s="25"/>
    </row>
    <row r="969168" spans="1:13" ht="17.25" customHeight="1" x14ac:dyDescent="0.15">
      <c r="A969168" s="25"/>
      <c r="C969168" s="25"/>
      <c r="D969168" s="25"/>
      <c r="E969168" s="25"/>
      <c r="J969168" s="25"/>
      <c r="K969168" s="25"/>
      <c r="M969168" s="25"/>
    </row>
    <row r="969169" spans="1:13" ht="17.25" customHeight="1" x14ac:dyDescent="0.15">
      <c r="A969169" s="25"/>
      <c r="C969169" s="25"/>
      <c r="D969169" s="25"/>
      <c r="E969169" s="25"/>
      <c r="J969169" s="25"/>
      <c r="K969169" s="25"/>
      <c r="M969169" s="25"/>
    </row>
    <row r="969170" spans="1:13" ht="17.25" customHeight="1" x14ac:dyDescent="0.15">
      <c r="A969170" s="25"/>
      <c r="C969170" s="25"/>
      <c r="D969170" s="25"/>
      <c r="E969170" s="25"/>
      <c r="J969170" s="25"/>
      <c r="K969170" s="25"/>
      <c r="M969170" s="25"/>
    </row>
    <row r="969171" spans="1:13" ht="17.25" customHeight="1" x14ac:dyDescent="0.15">
      <c r="A969171" s="25"/>
      <c r="C969171" s="25"/>
      <c r="D969171" s="25"/>
      <c r="E969171" s="25"/>
      <c r="J969171" s="25"/>
      <c r="K969171" s="25"/>
      <c r="M969171" s="25"/>
    </row>
    <row r="969172" spans="1:13" ht="17.25" customHeight="1" x14ac:dyDescent="0.15">
      <c r="A969172" s="25"/>
      <c r="C969172" s="25"/>
      <c r="D969172" s="25"/>
      <c r="E969172" s="25"/>
      <c r="J969172" s="25"/>
      <c r="K969172" s="25"/>
      <c r="M969172" s="25"/>
    </row>
    <row r="969173" spans="1:13" ht="17.25" customHeight="1" x14ac:dyDescent="0.15">
      <c r="A969173" s="25"/>
      <c r="C969173" s="25"/>
      <c r="D969173" s="25"/>
      <c r="E969173" s="25"/>
      <c r="J969173" s="25"/>
      <c r="K969173" s="25"/>
      <c r="M969173" s="25"/>
    </row>
    <row r="969174" spans="1:13" ht="17.25" customHeight="1" x14ac:dyDescent="0.15">
      <c r="A969174" s="25"/>
      <c r="C969174" s="25"/>
      <c r="D969174" s="25"/>
      <c r="E969174" s="25"/>
      <c r="J969174" s="25"/>
      <c r="K969174" s="25"/>
      <c r="M969174" s="25"/>
    </row>
    <row r="969175" spans="1:13" ht="17.25" customHeight="1" x14ac:dyDescent="0.15">
      <c r="A969175" s="25"/>
      <c r="C969175" s="25"/>
      <c r="D969175" s="25"/>
      <c r="E969175" s="25"/>
      <c r="J969175" s="25"/>
      <c r="K969175" s="25"/>
      <c r="M969175" s="25"/>
    </row>
    <row r="969176" spans="1:13" ht="17.25" customHeight="1" x14ac:dyDescent="0.15">
      <c r="A969176" s="25"/>
      <c r="C969176" s="25"/>
      <c r="D969176" s="25"/>
      <c r="E969176" s="25"/>
      <c r="J969176" s="25"/>
      <c r="K969176" s="25"/>
      <c r="M969176" s="25"/>
    </row>
    <row r="969177" spans="1:13" ht="17.25" customHeight="1" x14ac:dyDescent="0.15">
      <c r="A969177" s="25"/>
      <c r="C969177" s="25"/>
      <c r="D969177" s="25"/>
      <c r="E969177" s="25"/>
      <c r="J969177" s="25"/>
      <c r="K969177" s="25"/>
      <c r="M969177" s="25"/>
    </row>
    <row r="969178" spans="1:13" ht="17.25" customHeight="1" x14ac:dyDescent="0.15">
      <c r="A969178" s="25"/>
      <c r="C969178" s="25"/>
      <c r="D969178" s="25"/>
      <c r="E969178" s="25"/>
      <c r="J969178" s="25"/>
      <c r="K969178" s="25"/>
      <c r="M969178" s="25"/>
    </row>
    <row r="969179" spans="1:13" ht="17.25" customHeight="1" x14ac:dyDescent="0.15">
      <c r="A969179" s="25"/>
      <c r="C969179" s="25"/>
      <c r="D969179" s="25"/>
      <c r="E969179" s="25"/>
      <c r="J969179" s="25"/>
      <c r="K969179" s="25"/>
      <c r="M969179" s="25"/>
    </row>
    <row r="969180" spans="1:13" ht="17.25" customHeight="1" x14ac:dyDescent="0.15">
      <c r="A969180" s="25"/>
      <c r="C969180" s="25"/>
      <c r="D969180" s="25"/>
      <c r="E969180" s="25"/>
      <c r="J969180" s="25"/>
      <c r="K969180" s="25"/>
      <c r="M969180" s="25"/>
    </row>
    <row r="969181" spans="1:13" ht="17.25" customHeight="1" x14ac:dyDescent="0.15">
      <c r="A969181" s="25"/>
      <c r="C969181" s="25"/>
      <c r="D969181" s="25"/>
      <c r="E969181" s="25"/>
      <c r="J969181" s="25"/>
      <c r="K969181" s="25"/>
      <c r="M969181" s="25"/>
    </row>
    <row r="969182" spans="1:13" ht="17.25" customHeight="1" x14ac:dyDescent="0.15">
      <c r="A969182" s="25"/>
      <c r="C969182" s="25"/>
      <c r="D969182" s="25"/>
      <c r="E969182" s="25"/>
      <c r="J969182" s="25"/>
      <c r="K969182" s="25"/>
      <c r="M969182" s="25"/>
    </row>
    <row r="969183" spans="1:13" ht="17.25" customHeight="1" x14ac:dyDescent="0.15">
      <c r="A969183" s="25"/>
      <c r="C969183" s="25"/>
      <c r="D969183" s="25"/>
      <c r="E969183" s="25"/>
      <c r="J969183" s="25"/>
      <c r="K969183" s="25"/>
      <c r="M969183" s="25"/>
    </row>
    <row r="969184" spans="1:13" ht="17.25" customHeight="1" x14ac:dyDescent="0.15">
      <c r="A969184" s="25"/>
      <c r="C969184" s="25"/>
      <c r="D969184" s="25"/>
      <c r="E969184" s="25"/>
      <c r="J969184" s="25"/>
      <c r="K969184" s="25"/>
      <c r="M969184" s="25"/>
    </row>
    <row r="969185" spans="1:13" ht="17.25" customHeight="1" x14ac:dyDescent="0.15">
      <c r="A969185" s="25"/>
      <c r="C969185" s="25"/>
      <c r="D969185" s="25"/>
      <c r="E969185" s="25"/>
      <c r="J969185" s="25"/>
      <c r="K969185" s="25"/>
      <c r="M969185" s="25"/>
    </row>
    <row r="969186" spans="1:13" ht="17.25" customHeight="1" x14ac:dyDescent="0.15">
      <c r="A969186" s="25"/>
      <c r="C969186" s="25"/>
      <c r="D969186" s="25"/>
      <c r="E969186" s="25"/>
      <c r="J969186" s="25"/>
      <c r="K969186" s="25"/>
      <c r="M969186" s="25"/>
    </row>
    <row r="969187" spans="1:13" ht="17.25" customHeight="1" x14ac:dyDescent="0.15">
      <c r="A969187" s="25"/>
      <c r="C969187" s="25"/>
      <c r="D969187" s="25"/>
      <c r="E969187" s="25"/>
      <c r="J969187" s="25"/>
      <c r="K969187" s="25"/>
      <c r="M969187" s="25"/>
    </row>
    <row r="969188" spans="1:13" ht="17.25" customHeight="1" x14ac:dyDescent="0.15">
      <c r="A969188" s="25"/>
      <c r="C969188" s="25"/>
      <c r="D969188" s="25"/>
      <c r="E969188" s="25"/>
      <c r="J969188" s="25"/>
      <c r="K969188" s="25"/>
      <c r="M969188" s="25"/>
    </row>
    <row r="969189" spans="1:13" ht="17.25" customHeight="1" x14ac:dyDescent="0.15">
      <c r="A969189" s="25"/>
      <c r="C969189" s="25"/>
      <c r="D969189" s="25"/>
      <c r="E969189" s="25"/>
      <c r="J969189" s="25"/>
      <c r="K969189" s="25"/>
      <c r="M969189" s="25"/>
    </row>
    <row r="969190" spans="1:13" ht="17.25" customHeight="1" x14ac:dyDescent="0.15">
      <c r="A969190" s="25"/>
      <c r="C969190" s="25"/>
      <c r="D969190" s="25"/>
      <c r="E969190" s="25"/>
      <c r="J969190" s="25"/>
      <c r="K969190" s="25"/>
      <c r="M969190" s="25"/>
    </row>
    <row r="969191" spans="1:13" ht="17.25" customHeight="1" x14ac:dyDescent="0.15">
      <c r="A969191" s="25"/>
      <c r="C969191" s="25"/>
      <c r="D969191" s="25"/>
      <c r="E969191" s="25"/>
      <c r="J969191" s="25"/>
      <c r="K969191" s="25"/>
      <c r="M969191" s="25"/>
    </row>
    <row r="969192" spans="1:13" ht="17.25" customHeight="1" x14ac:dyDescent="0.15">
      <c r="A969192" s="25"/>
      <c r="C969192" s="25"/>
      <c r="D969192" s="25"/>
      <c r="E969192" s="25"/>
      <c r="J969192" s="25"/>
      <c r="K969192" s="25"/>
      <c r="M969192" s="25"/>
    </row>
    <row r="969193" spans="1:13" ht="17.25" customHeight="1" x14ac:dyDescent="0.15">
      <c r="A969193" s="25"/>
      <c r="C969193" s="25"/>
      <c r="D969193" s="25"/>
      <c r="E969193" s="25"/>
      <c r="J969193" s="25"/>
      <c r="K969193" s="25"/>
      <c r="M969193" s="25"/>
    </row>
    <row r="969194" spans="1:13" ht="17.25" customHeight="1" x14ac:dyDescent="0.15">
      <c r="A969194" s="25"/>
      <c r="C969194" s="25"/>
      <c r="D969194" s="25"/>
      <c r="E969194" s="25"/>
      <c r="J969194" s="25"/>
      <c r="K969194" s="25"/>
      <c r="M969194" s="25"/>
    </row>
    <row r="969195" spans="1:13" ht="17.25" customHeight="1" x14ac:dyDescent="0.15">
      <c r="A969195" s="25"/>
      <c r="C969195" s="25"/>
      <c r="D969195" s="25"/>
      <c r="E969195" s="25"/>
      <c r="J969195" s="25"/>
      <c r="K969195" s="25"/>
      <c r="M969195" s="25"/>
    </row>
    <row r="969196" spans="1:13" ht="17.25" customHeight="1" x14ac:dyDescent="0.15">
      <c r="A969196" s="25"/>
      <c r="C969196" s="25"/>
      <c r="D969196" s="25"/>
      <c r="E969196" s="25"/>
      <c r="J969196" s="25"/>
      <c r="K969196" s="25"/>
      <c r="M969196" s="25"/>
    </row>
    <row r="969197" spans="1:13" ht="17.25" customHeight="1" x14ac:dyDescent="0.15">
      <c r="A969197" s="25"/>
      <c r="C969197" s="25"/>
      <c r="D969197" s="25"/>
      <c r="E969197" s="25"/>
      <c r="J969197" s="25"/>
      <c r="K969197" s="25"/>
      <c r="M969197" s="25"/>
    </row>
    <row r="969198" spans="1:13" ht="17.25" customHeight="1" x14ac:dyDescent="0.15">
      <c r="A969198" s="25"/>
      <c r="C969198" s="25"/>
      <c r="D969198" s="25"/>
      <c r="E969198" s="25"/>
      <c r="J969198" s="25"/>
      <c r="K969198" s="25"/>
      <c r="M969198" s="25"/>
    </row>
    <row r="969199" spans="1:13" ht="17.25" customHeight="1" x14ac:dyDescent="0.15">
      <c r="A969199" s="25"/>
      <c r="C969199" s="25"/>
      <c r="D969199" s="25"/>
      <c r="E969199" s="25"/>
      <c r="J969199" s="25"/>
      <c r="K969199" s="25"/>
      <c r="M969199" s="25"/>
    </row>
    <row r="969200" spans="1:13" ht="17.25" customHeight="1" x14ac:dyDescent="0.15">
      <c r="A969200" s="25"/>
      <c r="C969200" s="25"/>
      <c r="D969200" s="25"/>
      <c r="E969200" s="25"/>
      <c r="J969200" s="25"/>
      <c r="K969200" s="25"/>
      <c r="M969200" s="25"/>
    </row>
    <row r="969201" spans="1:13" ht="17.25" customHeight="1" x14ac:dyDescent="0.15">
      <c r="A969201" s="25"/>
      <c r="C969201" s="25"/>
      <c r="D969201" s="25"/>
      <c r="E969201" s="25"/>
      <c r="J969201" s="25"/>
      <c r="K969201" s="25"/>
      <c r="M969201" s="25"/>
    </row>
    <row r="969202" spans="1:13" ht="17.25" customHeight="1" x14ac:dyDescent="0.15">
      <c r="A969202" s="25"/>
      <c r="C969202" s="25"/>
      <c r="D969202" s="25"/>
      <c r="E969202" s="25"/>
      <c r="J969202" s="25"/>
      <c r="K969202" s="25"/>
      <c r="M969202" s="25"/>
    </row>
    <row r="969203" spans="1:13" ht="17.25" customHeight="1" x14ac:dyDescent="0.15">
      <c r="A969203" s="25"/>
      <c r="C969203" s="25"/>
      <c r="D969203" s="25"/>
      <c r="E969203" s="25"/>
      <c r="J969203" s="25"/>
      <c r="K969203" s="25"/>
      <c r="M969203" s="25"/>
    </row>
    <row r="969204" spans="1:13" ht="17.25" customHeight="1" x14ac:dyDescent="0.15">
      <c r="A969204" s="25"/>
      <c r="C969204" s="25"/>
      <c r="D969204" s="25"/>
      <c r="E969204" s="25"/>
      <c r="J969204" s="25"/>
      <c r="K969204" s="25"/>
      <c r="M969204" s="25"/>
    </row>
    <row r="969205" spans="1:13" ht="17.25" customHeight="1" x14ac:dyDescent="0.15">
      <c r="A969205" s="25"/>
      <c r="C969205" s="25"/>
      <c r="D969205" s="25"/>
      <c r="E969205" s="25"/>
      <c r="J969205" s="25"/>
      <c r="K969205" s="25"/>
      <c r="M969205" s="25"/>
    </row>
    <row r="969206" spans="1:13" ht="17.25" customHeight="1" x14ac:dyDescent="0.15">
      <c r="A969206" s="25"/>
      <c r="C969206" s="25"/>
      <c r="D969206" s="25"/>
      <c r="E969206" s="25"/>
      <c r="J969206" s="25"/>
      <c r="K969206" s="25"/>
      <c r="M969206" s="25"/>
    </row>
    <row r="969207" spans="1:13" ht="17.25" customHeight="1" x14ac:dyDescent="0.15">
      <c r="A969207" s="25"/>
      <c r="C969207" s="25"/>
      <c r="D969207" s="25"/>
      <c r="E969207" s="25"/>
      <c r="J969207" s="25"/>
      <c r="K969207" s="25"/>
      <c r="M969207" s="25"/>
    </row>
    <row r="969208" spans="1:13" ht="17.25" customHeight="1" x14ac:dyDescent="0.15">
      <c r="A969208" s="25"/>
      <c r="C969208" s="25"/>
      <c r="D969208" s="25"/>
      <c r="E969208" s="25"/>
      <c r="J969208" s="25"/>
      <c r="K969208" s="25"/>
      <c r="M969208" s="25"/>
    </row>
    <row r="969209" spans="1:13" ht="17.25" customHeight="1" x14ac:dyDescent="0.15">
      <c r="A969209" s="25"/>
      <c r="C969209" s="25"/>
      <c r="D969209" s="25"/>
      <c r="E969209" s="25"/>
      <c r="J969209" s="25"/>
      <c r="K969209" s="25"/>
      <c r="M969209" s="25"/>
    </row>
    <row r="969210" spans="1:13" ht="17.25" customHeight="1" x14ac:dyDescent="0.15">
      <c r="A969210" s="25"/>
      <c r="C969210" s="25"/>
      <c r="D969210" s="25"/>
      <c r="E969210" s="25"/>
      <c r="J969210" s="25"/>
      <c r="K969210" s="25"/>
      <c r="M969210" s="25"/>
    </row>
    <row r="969211" spans="1:13" ht="17.25" customHeight="1" x14ac:dyDescent="0.15">
      <c r="A969211" s="25"/>
      <c r="C969211" s="25"/>
      <c r="D969211" s="25"/>
      <c r="E969211" s="25"/>
      <c r="J969211" s="25"/>
      <c r="K969211" s="25"/>
      <c r="M969211" s="25"/>
    </row>
    <row r="969212" spans="1:13" ht="17.25" customHeight="1" x14ac:dyDescent="0.15">
      <c r="A969212" s="25"/>
      <c r="C969212" s="25"/>
      <c r="D969212" s="25"/>
      <c r="E969212" s="25"/>
      <c r="J969212" s="25"/>
      <c r="K969212" s="25"/>
      <c r="M969212" s="25"/>
    </row>
    <row r="969213" spans="1:13" ht="17.25" customHeight="1" x14ac:dyDescent="0.15">
      <c r="A969213" s="25"/>
      <c r="C969213" s="25"/>
      <c r="D969213" s="25"/>
      <c r="E969213" s="25"/>
      <c r="J969213" s="25"/>
      <c r="K969213" s="25"/>
      <c r="M969213" s="25"/>
    </row>
    <row r="969214" spans="1:13" ht="17.25" customHeight="1" x14ac:dyDescent="0.15">
      <c r="A969214" s="25"/>
      <c r="C969214" s="25"/>
      <c r="D969214" s="25"/>
      <c r="E969214" s="25"/>
      <c r="J969214" s="25"/>
      <c r="K969214" s="25"/>
      <c r="M969214" s="25"/>
    </row>
    <row r="969215" spans="1:13" ht="17.25" customHeight="1" x14ac:dyDescent="0.15">
      <c r="A969215" s="25"/>
      <c r="C969215" s="25"/>
      <c r="D969215" s="25"/>
      <c r="E969215" s="25"/>
      <c r="J969215" s="25"/>
      <c r="K969215" s="25"/>
      <c r="M969215" s="25"/>
    </row>
    <row r="969216" spans="1:13" ht="17.25" customHeight="1" x14ac:dyDescent="0.15">
      <c r="A969216" s="25"/>
      <c r="C969216" s="25"/>
      <c r="D969216" s="25"/>
      <c r="E969216" s="25"/>
      <c r="J969216" s="25"/>
      <c r="K969216" s="25"/>
      <c r="M969216" s="25"/>
    </row>
    <row r="969217" spans="1:13" ht="17.25" customHeight="1" x14ac:dyDescent="0.15">
      <c r="A969217" s="25"/>
      <c r="C969217" s="25"/>
      <c r="D969217" s="25"/>
      <c r="E969217" s="25"/>
      <c r="J969217" s="25"/>
      <c r="K969217" s="25"/>
      <c r="M969217" s="25"/>
    </row>
    <row r="969218" spans="1:13" ht="17.25" customHeight="1" x14ac:dyDescent="0.15">
      <c r="A969218" s="25"/>
      <c r="C969218" s="25"/>
      <c r="D969218" s="25"/>
      <c r="E969218" s="25"/>
      <c r="J969218" s="25"/>
      <c r="K969218" s="25"/>
      <c r="M969218" s="25"/>
    </row>
    <row r="969219" spans="1:13" ht="17.25" customHeight="1" x14ac:dyDescent="0.15">
      <c r="A969219" s="25"/>
      <c r="C969219" s="25"/>
      <c r="D969219" s="25"/>
      <c r="E969219" s="25"/>
      <c r="J969219" s="25"/>
      <c r="K969219" s="25"/>
      <c r="M969219" s="25"/>
    </row>
    <row r="969220" spans="1:13" ht="17.25" customHeight="1" x14ac:dyDescent="0.15">
      <c r="A969220" s="25"/>
      <c r="C969220" s="25"/>
      <c r="D969220" s="25"/>
      <c r="E969220" s="25"/>
      <c r="J969220" s="25"/>
      <c r="K969220" s="25"/>
      <c r="M969220" s="25"/>
    </row>
    <row r="969221" spans="1:13" ht="17.25" customHeight="1" x14ac:dyDescent="0.15">
      <c r="A969221" s="25"/>
      <c r="C969221" s="25"/>
      <c r="D969221" s="25"/>
      <c r="E969221" s="25"/>
      <c r="J969221" s="25"/>
      <c r="K969221" s="25"/>
      <c r="M969221" s="25"/>
    </row>
    <row r="969222" spans="1:13" ht="17.25" customHeight="1" x14ac:dyDescent="0.15">
      <c r="A969222" s="25"/>
      <c r="C969222" s="25"/>
      <c r="D969222" s="25"/>
      <c r="E969222" s="25"/>
      <c r="J969222" s="25"/>
      <c r="K969222" s="25"/>
      <c r="M969222" s="25"/>
    </row>
    <row r="969223" spans="1:13" ht="17.25" customHeight="1" x14ac:dyDescent="0.15">
      <c r="A969223" s="25"/>
      <c r="C969223" s="25"/>
      <c r="D969223" s="25"/>
      <c r="E969223" s="25"/>
      <c r="J969223" s="25"/>
      <c r="K969223" s="25"/>
      <c r="M969223" s="25"/>
    </row>
    <row r="969224" spans="1:13" ht="17.25" customHeight="1" x14ac:dyDescent="0.15">
      <c r="A969224" s="25"/>
      <c r="C969224" s="25"/>
      <c r="D969224" s="25"/>
      <c r="E969224" s="25"/>
      <c r="J969224" s="25"/>
      <c r="K969224" s="25"/>
      <c r="M969224" s="25"/>
    </row>
    <row r="969225" spans="1:13" ht="17.25" customHeight="1" x14ac:dyDescent="0.15">
      <c r="A969225" s="25"/>
      <c r="C969225" s="25"/>
      <c r="D969225" s="25"/>
      <c r="E969225" s="25"/>
      <c r="J969225" s="25"/>
      <c r="K969225" s="25"/>
      <c r="M969225" s="25"/>
    </row>
    <row r="969226" spans="1:13" ht="17.25" customHeight="1" x14ac:dyDescent="0.15">
      <c r="A969226" s="25"/>
      <c r="C969226" s="25"/>
      <c r="D969226" s="25"/>
      <c r="E969226" s="25"/>
      <c r="J969226" s="25"/>
      <c r="K969226" s="25"/>
      <c r="M969226" s="25"/>
    </row>
    <row r="969227" spans="1:13" ht="17.25" customHeight="1" x14ac:dyDescent="0.15">
      <c r="A969227" s="25"/>
      <c r="C969227" s="25"/>
      <c r="D969227" s="25"/>
      <c r="E969227" s="25"/>
      <c r="J969227" s="25"/>
      <c r="K969227" s="25"/>
      <c r="M969227" s="25"/>
    </row>
    <row r="969228" spans="1:13" ht="17.25" customHeight="1" x14ac:dyDescent="0.15">
      <c r="A969228" s="25"/>
      <c r="C969228" s="25"/>
      <c r="D969228" s="25"/>
      <c r="E969228" s="25"/>
      <c r="J969228" s="25"/>
      <c r="K969228" s="25"/>
      <c r="M969228" s="25"/>
    </row>
    <row r="969229" spans="1:13" ht="17.25" customHeight="1" x14ac:dyDescent="0.15">
      <c r="A969229" s="25"/>
      <c r="C969229" s="25"/>
      <c r="D969229" s="25"/>
      <c r="E969229" s="25"/>
      <c r="J969229" s="25"/>
      <c r="K969229" s="25"/>
      <c r="M969229" s="25"/>
    </row>
    <row r="969230" spans="1:13" ht="17.25" customHeight="1" x14ac:dyDescent="0.15">
      <c r="A969230" s="25"/>
      <c r="C969230" s="25"/>
      <c r="D969230" s="25"/>
      <c r="E969230" s="25"/>
      <c r="J969230" s="25"/>
      <c r="K969230" s="25"/>
      <c r="M969230" s="25"/>
    </row>
    <row r="969231" spans="1:13" ht="17.25" customHeight="1" x14ac:dyDescent="0.15">
      <c r="A969231" s="25"/>
      <c r="C969231" s="25"/>
      <c r="D969231" s="25"/>
      <c r="E969231" s="25"/>
      <c r="J969231" s="25"/>
      <c r="K969231" s="25"/>
      <c r="M969231" s="25"/>
    </row>
    <row r="969232" spans="1:13" ht="17.25" customHeight="1" x14ac:dyDescent="0.15">
      <c r="A969232" s="25"/>
      <c r="C969232" s="25"/>
      <c r="D969232" s="25"/>
      <c r="E969232" s="25"/>
      <c r="J969232" s="25"/>
      <c r="K969232" s="25"/>
      <c r="M969232" s="25"/>
    </row>
    <row r="969233" spans="1:13" ht="17.25" customHeight="1" x14ac:dyDescent="0.15">
      <c r="A969233" s="25"/>
      <c r="C969233" s="25"/>
      <c r="D969233" s="25"/>
      <c r="E969233" s="25"/>
      <c r="J969233" s="25"/>
      <c r="K969233" s="25"/>
      <c r="M969233" s="25"/>
    </row>
    <row r="969234" spans="1:13" ht="17.25" customHeight="1" x14ac:dyDescent="0.15">
      <c r="A969234" s="25"/>
      <c r="C969234" s="25"/>
      <c r="D969234" s="25"/>
      <c r="E969234" s="25"/>
      <c r="J969234" s="25"/>
      <c r="K969234" s="25"/>
      <c r="M969234" s="25"/>
    </row>
    <row r="969235" spans="1:13" ht="17.25" customHeight="1" x14ac:dyDescent="0.15">
      <c r="A969235" s="25"/>
      <c r="C969235" s="25"/>
      <c r="D969235" s="25"/>
      <c r="E969235" s="25"/>
      <c r="J969235" s="25"/>
      <c r="K969235" s="25"/>
      <c r="M969235" s="25"/>
    </row>
    <row r="969236" spans="1:13" ht="17.25" customHeight="1" x14ac:dyDescent="0.15">
      <c r="A969236" s="25"/>
      <c r="C969236" s="25"/>
      <c r="D969236" s="25"/>
      <c r="E969236" s="25"/>
      <c r="J969236" s="25"/>
      <c r="K969236" s="25"/>
      <c r="M969236" s="25"/>
    </row>
    <row r="969237" spans="1:13" ht="17.25" customHeight="1" x14ac:dyDescent="0.15">
      <c r="A969237" s="25"/>
      <c r="C969237" s="25"/>
      <c r="D969237" s="25"/>
      <c r="E969237" s="25"/>
      <c r="J969237" s="25"/>
      <c r="K969237" s="25"/>
      <c r="M969237" s="25"/>
    </row>
    <row r="969238" spans="1:13" ht="17.25" customHeight="1" x14ac:dyDescent="0.15">
      <c r="A969238" s="25"/>
      <c r="C969238" s="25"/>
      <c r="D969238" s="25"/>
      <c r="E969238" s="25"/>
      <c r="J969238" s="25"/>
      <c r="K969238" s="25"/>
      <c r="M969238" s="25"/>
    </row>
    <row r="969239" spans="1:13" ht="17.25" customHeight="1" x14ac:dyDescent="0.15">
      <c r="A969239" s="25"/>
      <c r="C969239" s="25"/>
      <c r="D969239" s="25"/>
      <c r="E969239" s="25"/>
      <c r="J969239" s="25"/>
      <c r="K969239" s="25"/>
      <c r="M969239" s="25"/>
    </row>
    <row r="969240" spans="1:13" ht="17.25" customHeight="1" x14ac:dyDescent="0.15">
      <c r="A969240" s="25"/>
      <c r="C969240" s="25"/>
      <c r="D969240" s="25"/>
      <c r="E969240" s="25"/>
      <c r="J969240" s="25"/>
      <c r="K969240" s="25"/>
      <c r="M969240" s="25"/>
    </row>
    <row r="969241" spans="1:13" ht="17.25" customHeight="1" x14ac:dyDescent="0.15">
      <c r="A969241" s="25"/>
      <c r="C969241" s="25"/>
      <c r="D969241" s="25"/>
      <c r="E969241" s="25"/>
      <c r="J969241" s="25"/>
      <c r="K969241" s="25"/>
      <c r="M969241" s="25"/>
    </row>
    <row r="969242" spans="1:13" ht="17.25" customHeight="1" x14ac:dyDescent="0.15">
      <c r="A969242" s="25"/>
      <c r="C969242" s="25"/>
      <c r="D969242" s="25"/>
      <c r="E969242" s="25"/>
      <c r="J969242" s="25"/>
      <c r="K969242" s="25"/>
      <c r="M969242" s="25"/>
    </row>
    <row r="969243" spans="1:13" ht="17.25" customHeight="1" x14ac:dyDescent="0.15">
      <c r="A969243" s="25"/>
      <c r="C969243" s="25"/>
      <c r="D969243" s="25"/>
      <c r="E969243" s="25"/>
      <c r="J969243" s="25"/>
      <c r="K969243" s="25"/>
      <c r="M969243" s="25"/>
    </row>
    <row r="969244" spans="1:13" ht="17.25" customHeight="1" x14ac:dyDescent="0.15">
      <c r="A969244" s="25"/>
      <c r="C969244" s="25"/>
      <c r="D969244" s="25"/>
      <c r="E969244" s="25"/>
      <c r="J969244" s="25"/>
      <c r="K969244" s="25"/>
      <c r="M969244" s="25"/>
    </row>
    <row r="969245" spans="1:13" ht="17.25" customHeight="1" x14ac:dyDescent="0.15">
      <c r="A969245" s="25"/>
      <c r="C969245" s="25"/>
      <c r="D969245" s="25"/>
      <c r="E969245" s="25"/>
      <c r="J969245" s="25"/>
      <c r="K969245" s="25"/>
      <c r="M969245" s="25"/>
    </row>
    <row r="969246" spans="1:13" ht="17.25" customHeight="1" x14ac:dyDescent="0.15">
      <c r="A969246" s="25"/>
      <c r="C969246" s="25"/>
      <c r="D969246" s="25"/>
      <c r="E969246" s="25"/>
      <c r="J969246" s="25"/>
      <c r="K969246" s="25"/>
      <c r="M969246" s="25"/>
    </row>
    <row r="969247" spans="1:13" ht="17.25" customHeight="1" x14ac:dyDescent="0.15">
      <c r="A969247" s="25"/>
      <c r="C969247" s="25"/>
      <c r="D969247" s="25"/>
      <c r="E969247" s="25"/>
      <c r="J969247" s="25"/>
      <c r="K969247" s="25"/>
      <c r="M969247" s="25"/>
    </row>
    <row r="969248" spans="1:13" ht="17.25" customHeight="1" x14ac:dyDescent="0.15">
      <c r="A969248" s="25"/>
      <c r="C969248" s="25"/>
      <c r="D969248" s="25"/>
      <c r="E969248" s="25"/>
      <c r="J969248" s="25"/>
      <c r="K969248" s="25"/>
      <c r="M969248" s="25"/>
    </row>
    <row r="969249" spans="1:13" ht="17.25" customHeight="1" x14ac:dyDescent="0.15">
      <c r="A969249" s="25"/>
      <c r="C969249" s="25"/>
      <c r="D969249" s="25"/>
      <c r="E969249" s="25"/>
      <c r="J969249" s="25"/>
      <c r="K969249" s="25"/>
      <c r="M969249" s="25"/>
    </row>
    <row r="969250" spans="1:13" ht="17.25" customHeight="1" x14ac:dyDescent="0.15">
      <c r="A969250" s="25"/>
      <c r="C969250" s="25"/>
      <c r="D969250" s="25"/>
      <c r="E969250" s="25"/>
      <c r="J969250" s="25"/>
      <c r="K969250" s="25"/>
      <c r="M969250" s="25"/>
    </row>
    <row r="969251" spans="1:13" ht="17.25" customHeight="1" x14ac:dyDescent="0.15">
      <c r="A969251" s="25"/>
      <c r="C969251" s="25"/>
      <c r="D969251" s="25"/>
      <c r="E969251" s="25"/>
      <c r="J969251" s="25"/>
      <c r="K969251" s="25"/>
      <c r="M969251" s="25"/>
    </row>
    <row r="969252" spans="1:13" ht="17.25" customHeight="1" x14ac:dyDescent="0.15">
      <c r="A969252" s="25"/>
      <c r="C969252" s="25"/>
      <c r="D969252" s="25"/>
      <c r="E969252" s="25"/>
      <c r="J969252" s="25"/>
      <c r="K969252" s="25"/>
      <c r="M969252" s="25"/>
    </row>
    <row r="969253" spans="1:13" ht="17.25" customHeight="1" x14ac:dyDescent="0.15">
      <c r="A969253" s="25"/>
      <c r="C969253" s="25"/>
      <c r="D969253" s="25"/>
      <c r="E969253" s="25"/>
      <c r="J969253" s="25"/>
      <c r="K969253" s="25"/>
      <c r="M969253" s="25"/>
    </row>
    <row r="969254" spans="1:13" ht="17.25" customHeight="1" x14ac:dyDescent="0.15">
      <c r="A969254" s="25"/>
      <c r="C969254" s="25"/>
      <c r="D969254" s="25"/>
      <c r="E969254" s="25"/>
      <c r="J969254" s="25"/>
      <c r="K969254" s="25"/>
      <c r="M969254" s="25"/>
    </row>
    <row r="969255" spans="1:13" ht="17.25" customHeight="1" x14ac:dyDescent="0.15">
      <c r="A969255" s="25"/>
      <c r="C969255" s="25"/>
      <c r="D969255" s="25"/>
      <c r="E969255" s="25"/>
      <c r="J969255" s="25"/>
      <c r="K969255" s="25"/>
      <c r="M969255" s="25"/>
    </row>
    <row r="969256" spans="1:13" ht="17.25" customHeight="1" x14ac:dyDescent="0.15">
      <c r="A969256" s="25"/>
      <c r="C969256" s="25"/>
      <c r="D969256" s="25"/>
      <c r="E969256" s="25"/>
      <c r="J969256" s="25"/>
      <c r="K969256" s="25"/>
      <c r="M969256" s="25"/>
    </row>
    <row r="969257" spans="1:13" ht="17.25" customHeight="1" x14ac:dyDescent="0.15">
      <c r="A969257" s="25"/>
      <c r="C969257" s="25"/>
      <c r="D969257" s="25"/>
      <c r="E969257" s="25"/>
      <c r="J969257" s="25"/>
      <c r="K969257" s="25"/>
      <c r="M969257" s="25"/>
    </row>
    <row r="969258" spans="1:13" ht="17.25" customHeight="1" x14ac:dyDescent="0.15">
      <c r="A969258" s="25"/>
      <c r="C969258" s="25"/>
      <c r="D969258" s="25"/>
      <c r="E969258" s="25"/>
      <c r="J969258" s="25"/>
      <c r="K969258" s="25"/>
      <c r="M969258" s="25"/>
    </row>
    <row r="969259" spans="1:13" ht="17.25" customHeight="1" x14ac:dyDescent="0.15">
      <c r="A969259" s="25"/>
      <c r="C969259" s="25"/>
      <c r="D969259" s="25"/>
      <c r="E969259" s="25"/>
      <c r="J969259" s="25"/>
      <c r="K969259" s="25"/>
      <c r="M969259" s="25"/>
    </row>
    <row r="969260" spans="1:13" ht="17.25" customHeight="1" x14ac:dyDescent="0.15">
      <c r="A969260" s="25"/>
      <c r="C969260" s="25"/>
      <c r="D969260" s="25"/>
      <c r="E969260" s="25"/>
      <c r="J969260" s="25"/>
      <c r="K969260" s="25"/>
      <c r="M969260" s="25"/>
    </row>
    <row r="969261" spans="1:13" ht="17.25" customHeight="1" x14ac:dyDescent="0.15">
      <c r="A969261" s="25"/>
      <c r="C969261" s="25"/>
      <c r="D969261" s="25"/>
      <c r="E969261" s="25"/>
      <c r="J969261" s="25"/>
      <c r="K969261" s="25"/>
      <c r="M969261" s="25"/>
    </row>
    <row r="969262" spans="1:13" ht="17.25" customHeight="1" x14ac:dyDescent="0.15">
      <c r="A969262" s="25"/>
      <c r="C969262" s="25"/>
      <c r="D969262" s="25"/>
      <c r="E969262" s="25"/>
      <c r="J969262" s="25"/>
      <c r="K969262" s="25"/>
      <c r="M969262" s="25"/>
    </row>
    <row r="969263" spans="1:13" ht="17.25" customHeight="1" x14ac:dyDescent="0.15">
      <c r="A969263" s="25"/>
      <c r="C969263" s="25"/>
      <c r="D969263" s="25"/>
      <c r="E969263" s="25"/>
      <c r="J969263" s="25"/>
      <c r="K969263" s="25"/>
      <c r="M969263" s="25"/>
    </row>
    <row r="969264" spans="1:13" ht="17.25" customHeight="1" x14ac:dyDescent="0.15">
      <c r="A969264" s="25"/>
      <c r="C969264" s="25"/>
      <c r="D969264" s="25"/>
      <c r="E969264" s="25"/>
      <c r="J969264" s="25"/>
      <c r="K969264" s="25"/>
      <c r="M969264" s="25"/>
    </row>
    <row r="969265" spans="1:13" ht="17.25" customHeight="1" x14ac:dyDescent="0.15">
      <c r="A969265" s="25"/>
      <c r="C969265" s="25"/>
      <c r="D969265" s="25"/>
      <c r="E969265" s="25"/>
      <c r="J969265" s="25"/>
      <c r="K969265" s="25"/>
      <c r="M969265" s="25"/>
    </row>
    <row r="969266" spans="1:13" ht="17.25" customHeight="1" x14ac:dyDescent="0.15">
      <c r="A969266" s="25"/>
      <c r="C969266" s="25"/>
      <c r="D969266" s="25"/>
      <c r="E969266" s="25"/>
      <c r="J969266" s="25"/>
      <c r="K969266" s="25"/>
      <c r="M969266" s="25"/>
    </row>
    <row r="969267" spans="1:13" ht="17.25" customHeight="1" x14ac:dyDescent="0.15">
      <c r="A969267" s="25"/>
      <c r="C969267" s="25"/>
      <c r="D969267" s="25"/>
      <c r="E969267" s="25"/>
      <c r="J969267" s="25"/>
      <c r="K969267" s="25"/>
      <c r="M969267" s="25"/>
    </row>
    <row r="969268" spans="1:13" ht="17.25" customHeight="1" x14ac:dyDescent="0.15">
      <c r="A969268" s="25"/>
      <c r="C969268" s="25"/>
      <c r="D969268" s="25"/>
      <c r="E969268" s="25"/>
      <c r="J969268" s="25"/>
      <c r="K969268" s="25"/>
      <c r="M969268" s="25"/>
    </row>
    <row r="969269" spans="1:13" ht="17.25" customHeight="1" x14ac:dyDescent="0.15">
      <c r="A969269" s="25"/>
      <c r="C969269" s="25"/>
      <c r="D969269" s="25"/>
      <c r="E969269" s="25"/>
      <c r="J969269" s="25"/>
      <c r="K969269" s="25"/>
      <c r="M969269" s="25"/>
    </row>
    <row r="969270" spans="1:13" ht="17.25" customHeight="1" x14ac:dyDescent="0.15">
      <c r="A969270" s="25"/>
      <c r="C969270" s="25"/>
      <c r="D969270" s="25"/>
      <c r="E969270" s="25"/>
      <c r="J969270" s="25"/>
      <c r="K969270" s="25"/>
      <c r="M969270" s="25"/>
    </row>
    <row r="969271" spans="1:13" ht="17.25" customHeight="1" x14ac:dyDescent="0.15">
      <c r="A969271" s="25"/>
      <c r="C969271" s="25"/>
      <c r="D969271" s="25"/>
      <c r="E969271" s="25"/>
      <c r="J969271" s="25"/>
      <c r="K969271" s="25"/>
      <c r="M969271" s="25"/>
    </row>
    <row r="969272" spans="1:13" ht="17.25" customHeight="1" x14ac:dyDescent="0.15">
      <c r="A969272" s="25"/>
      <c r="C969272" s="25"/>
      <c r="D969272" s="25"/>
      <c r="E969272" s="25"/>
      <c r="J969272" s="25"/>
      <c r="K969272" s="25"/>
      <c r="M969272" s="25"/>
    </row>
    <row r="969273" spans="1:13" ht="17.25" customHeight="1" x14ac:dyDescent="0.15">
      <c r="A969273" s="25"/>
      <c r="C969273" s="25"/>
      <c r="D969273" s="25"/>
      <c r="E969273" s="25"/>
      <c r="J969273" s="25"/>
      <c r="K969273" s="25"/>
      <c r="M969273" s="25"/>
    </row>
    <row r="969274" spans="1:13" ht="17.25" customHeight="1" x14ac:dyDescent="0.15">
      <c r="A969274" s="25"/>
      <c r="C969274" s="25"/>
      <c r="D969274" s="25"/>
      <c r="E969274" s="25"/>
      <c r="J969274" s="25"/>
      <c r="K969274" s="25"/>
      <c r="M969274" s="25"/>
    </row>
    <row r="969275" spans="1:13" ht="17.25" customHeight="1" x14ac:dyDescent="0.15">
      <c r="A969275" s="25"/>
      <c r="C969275" s="25"/>
      <c r="D969275" s="25"/>
      <c r="E969275" s="25"/>
      <c r="J969275" s="25"/>
      <c r="K969275" s="25"/>
      <c r="M969275" s="25"/>
    </row>
    <row r="969276" spans="1:13" ht="17.25" customHeight="1" x14ac:dyDescent="0.15">
      <c r="A969276" s="25"/>
      <c r="C969276" s="25"/>
      <c r="D969276" s="25"/>
      <c r="E969276" s="25"/>
      <c r="J969276" s="25"/>
      <c r="K969276" s="25"/>
      <c r="M969276" s="25"/>
    </row>
    <row r="969277" spans="1:13" ht="17.25" customHeight="1" x14ac:dyDescent="0.15">
      <c r="A969277" s="25"/>
      <c r="C969277" s="25"/>
      <c r="D969277" s="25"/>
      <c r="E969277" s="25"/>
      <c r="J969277" s="25"/>
      <c r="K969277" s="25"/>
      <c r="M969277" s="25"/>
    </row>
    <row r="969278" spans="1:13" ht="17.25" customHeight="1" x14ac:dyDescent="0.15">
      <c r="A969278" s="25"/>
      <c r="C969278" s="25"/>
      <c r="D969278" s="25"/>
      <c r="E969278" s="25"/>
      <c r="J969278" s="25"/>
      <c r="K969278" s="25"/>
      <c r="M969278" s="25"/>
    </row>
    <row r="969279" spans="1:13" ht="17.25" customHeight="1" x14ac:dyDescent="0.15">
      <c r="A969279" s="25"/>
      <c r="C969279" s="25"/>
      <c r="D969279" s="25"/>
      <c r="E969279" s="25"/>
      <c r="J969279" s="25"/>
      <c r="K969279" s="25"/>
      <c r="M969279" s="25"/>
    </row>
    <row r="969280" spans="1:13" ht="17.25" customHeight="1" x14ac:dyDescent="0.15">
      <c r="A969280" s="25"/>
      <c r="C969280" s="25"/>
      <c r="D969280" s="25"/>
      <c r="E969280" s="25"/>
      <c r="J969280" s="25"/>
      <c r="K969280" s="25"/>
      <c r="M969280" s="25"/>
    </row>
    <row r="969281" spans="1:13" ht="17.25" customHeight="1" x14ac:dyDescent="0.15">
      <c r="A969281" s="25"/>
      <c r="C969281" s="25"/>
      <c r="D969281" s="25"/>
      <c r="E969281" s="25"/>
      <c r="J969281" s="25"/>
      <c r="K969281" s="25"/>
      <c r="M969281" s="25"/>
    </row>
    <row r="969282" spans="1:13" ht="17.25" customHeight="1" x14ac:dyDescent="0.15">
      <c r="A969282" s="25"/>
      <c r="C969282" s="25"/>
      <c r="D969282" s="25"/>
      <c r="E969282" s="25"/>
      <c r="J969282" s="25"/>
      <c r="K969282" s="25"/>
      <c r="M969282" s="25"/>
    </row>
    <row r="969283" spans="1:13" ht="17.25" customHeight="1" x14ac:dyDescent="0.15">
      <c r="A969283" s="25"/>
      <c r="C969283" s="25"/>
      <c r="D969283" s="25"/>
      <c r="E969283" s="25"/>
      <c r="J969283" s="25"/>
      <c r="K969283" s="25"/>
      <c r="M969283" s="25"/>
    </row>
    <row r="969284" spans="1:13" ht="17.25" customHeight="1" x14ac:dyDescent="0.15">
      <c r="A969284" s="25"/>
      <c r="C969284" s="25"/>
      <c r="D969284" s="25"/>
      <c r="E969284" s="25"/>
      <c r="J969284" s="25"/>
      <c r="K969284" s="25"/>
      <c r="M969284" s="25"/>
    </row>
    <row r="969285" spans="1:13" ht="17.25" customHeight="1" x14ac:dyDescent="0.15">
      <c r="A969285" s="25"/>
      <c r="C969285" s="25"/>
      <c r="D969285" s="25"/>
      <c r="E969285" s="25"/>
      <c r="J969285" s="25"/>
      <c r="K969285" s="25"/>
      <c r="M969285" s="25"/>
    </row>
    <row r="969286" spans="1:13" ht="17.25" customHeight="1" x14ac:dyDescent="0.15">
      <c r="A969286" s="25"/>
      <c r="C969286" s="25"/>
      <c r="D969286" s="25"/>
      <c r="E969286" s="25"/>
      <c r="J969286" s="25"/>
      <c r="K969286" s="25"/>
      <c r="M969286" s="25"/>
    </row>
    <row r="969287" spans="1:13" ht="17.25" customHeight="1" x14ac:dyDescent="0.15">
      <c r="A969287" s="25"/>
      <c r="C969287" s="25"/>
      <c r="D969287" s="25"/>
      <c r="E969287" s="25"/>
      <c r="J969287" s="25"/>
      <c r="K969287" s="25"/>
      <c r="M969287" s="25"/>
    </row>
    <row r="969288" spans="1:13" ht="17.25" customHeight="1" x14ac:dyDescent="0.15">
      <c r="A969288" s="25"/>
      <c r="C969288" s="25"/>
      <c r="D969288" s="25"/>
      <c r="E969288" s="25"/>
      <c r="J969288" s="25"/>
      <c r="K969288" s="25"/>
      <c r="M969288" s="25"/>
    </row>
    <row r="969289" spans="1:13" ht="17.25" customHeight="1" x14ac:dyDescent="0.15">
      <c r="A969289" s="25"/>
      <c r="C969289" s="25"/>
      <c r="D969289" s="25"/>
      <c r="E969289" s="25"/>
      <c r="J969289" s="25"/>
      <c r="K969289" s="25"/>
      <c r="M969289" s="25"/>
    </row>
    <row r="969290" spans="1:13" ht="17.25" customHeight="1" x14ac:dyDescent="0.15">
      <c r="A969290" s="25"/>
      <c r="C969290" s="25"/>
      <c r="D969290" s="25"/>
      <c r="E969290" s="25"/>
      <c r="J969290" s="25"/>
      <c r="K969290" s="25"/>
      <c r="M969290" s="25"/>
    </row>
    <row r="969291" spans="1:13" ht="17.25" customHeight="1" x14ac:dyDescent="0.15">
      <c r="A969291" s="25"/>
      <c r="C969291" s="25"/>
      <c r="D969291" s="25"/>
      <c r="E969291" s="25"/>
      <c r="J969291" s="25"/>
      <c r="K969291" s="25"/>
      <c r="M969291" s="25"/>
    </row>
    <row r="969292" spans="1:13" ht="17.25" customHeight="1" x14ac:dyDescent="0.15">
      <c r="A969292" s="25"/>
      <c r="C969292" s="25"/>
      <c r="D969292" s="25"/>
      <c r="E969292" s="25"/>
      <c r="J969292" s="25"/>
      <c r="K969292" s="25"/>
      <c r="M969292" s="25"/>
    </row>
    <row r="969293" spans="1:13" ht="17.25" customHeight="1" x14ac:dyDescent="0.15">
      <c r="A969293" s="25"/>
      <c r="C969293" s="25"/>
      <c r="D969293" s="25"/>
      <c r="E969293" s="25"/>
      <c r="J969293" s="25"/>
      <c r="K969293" s="25"/>
      <c r="M969293" s="25"/>
    </row>
    <row r="969294" spans="1:13" ht="17.25" customHeight="1" x14ac:dyDescent="0.15">
      <c r="A969294" s="25"/>
      <c r="C969294" s="25"/>
      <c r="D969294" s="25"/>
      <c r="E969294" s="25"/>
      <c r="J969294" s="25"/>
      <c r="K969294" s="25"/>
      <c r="M969294" s="25"/>
    </row>
    <row r="969295" spans="1:13" ht="17.25" customHeight="1" x14ac:dyDescent="0.15">
      <c r="A969295" s="25"/>
      <c r="C969295" s="25"/>
      <c r="D969295" s="25"/>
      <c r="E969295" s="25"/>
      <c r="J969295" s="25"/>
      <c r="K969295" s="25"/>
      <c r="M969295" s="25"/>
    </row>
    <row r="969296" spans="1:13" ht="17.25" customHeight="1" x14ac:dyDescent="0.15">
      <c r="A969296" s="25"/>
      <c r="C969296" s="25"/>
      <c r="D969296" s="25"/>
      <c r="E969296" s="25"/>
      <c r="J969296" s="25"/>
      <c r="K969296" s="25"/>
      <c r="M969296" s="25"/>
    </row>
    <row r="969297" spans="1:13" ht="17.25" customHeight="1" x14ac:dyDescent="0.15">
      <c r="A969297" s="25"/>
      <c r="C969297" s="25"/>
      <c r="D969297" s="25"/>
      <c r="E969297" s="25"/>
      <c r="J969297" s="25"/>
      <c r="K969297" s="25"/>
      <c r="M969297" s="25"/>
    </row>
    <row r="969298" spans="1:13" ht="17.25" customHeight="1" x14ac:dyDescent="0.15">
      <c r="A969298" s="25"/>
      <c r="C969298" s="25"/>
      <c r="D969298" s="25"/>
      <c r="E969298" s="25"/>
      <c r="J969298" s="25"/>
      <c r="K969298" s="25"/>
      <c r="M969298" s="25"/>
    </row>
    <row r="969299" spans="1:13" ht="17.25" customHeight="1" x14ac:dyDescent="0.15">
      <c r="A969299" s="25"/>
      <c r="C969299" s="25"/>
      <c r="D969299" s="25"/>
      <c r="E969299" s="25"/>
      <c r="J969299" s="25"/>
      <c r="K969299" s="25"/>
      <c r="M969299" s="25"/>
    </row>
    <row r="969300" spans="1:13" ht="17.25" customHeight="1" x14ac:dyDescent="0.15">
      <c r="A969300" s="25"/>
      <c r="C969300" s="25"/>
      <c r="D969300" s="25"/>
      <c r="E969300" s="25"/>
      <c r="J969300" s="25"/>
      <c r="K969300" s="25"/>
      <c r="M969300" s="25"/>
    </row>
    <row r="969301" spans="1:13" ht="17.25" customHeight="1" x14ac:dyDescent="0.15">
      <c r="A969301" s="25"/>
      <c r="C969301" s="25"/>
      <c r="D969301" s="25"/>
      <c r="E969301" s="25"/>
      <c r="J969301" s="25"/>
      <c r="K969301" s="25"/>
      <c r="M969301" s="25"/>
    </row>
    <row r="969302" spans="1:13" ht="17.25" customHeight="1" x14ac:dyDescent="0.15">
      <c r="A969302" s="25"/>
      <c r="C969302" s="25"/>
      <c r="D969302" s="25"/>
      <c r="E969302" s="25"/>
      <c r="J969302" s="25"/>
      <c r="K969302" s="25"/>
      <c r="M969302" s="25"/>
    </row>
    <row r="969303" spans="1:13" ht="17.25" customHeight="1" x14ac:dyDescent="0.15">
      <c r="A969303" s="25"/>
      <c r="C969303" s="25"/>
      <c r="D969303" s="25"/>
      <c r="E969303" s="25"/>
      <c r="J969303" s="25"/>
      <c r="K969303" s="25"/>
      <c r="M969303" s="25"/>
    </row>
    <row r="969304" spans="1:13" ht="17.25" customHeight="1" x14ac:dyDescent="0.15">
      <c r="A969304" s="25"/>
      <c r="C969304" s="25"/>
      <c r="D969304" s="25"/>
      <c r="E969304" s="25"/>
      <c r="J969304" s="25"/>
      <c r="K969304" s="25"/>
      <c r="M969304" s="25"/>
    </row>
    <row r="969305" spans="1:13" ht="17.25" customHeight="1" x14ac:dyDescent="0.15">
      <c r="A969305" s="25"/>
      <c r="C969305" s="25"/>
      <c r="D969305" s="25"/>
      <c r="E969305" s="25"/>
      <c r="J969305" s="25"/>
      <c r="K969305" s="25"/>
      <c r="M969305" s="25"/>
    </row>
    <row r="969306" spans="1:13" ht="17.25" customHeight="1" x14ac:dyDescent="0.15">
      <c r="A969306" s="25"/>
      <c r="C969306" s="25"/>
      <c r="D969306" s="25"/>
      <c r="E969306" s="25"/>
      <c r="J969306" s="25"/>
      <c r="K969306" s="25"/>
      <c r="M969306" s="25"/>
    </row>
    <row r="969307" spans="1:13" ht="17.25" customHeight="1" x14ac:dyDescent="0.15">
      <c r="A969307" s="25"/>
      <c r="C969307" s="25"/>
      <c r="D969307" s="25"/>
      <c r="E969307" s="25"/>
      <c r="J969307" s="25"/>
      <c r="K969307" s="25"/>
      <c r="M969307" s="25"/>
    </row>
    <row r="969308" spans="1:13" ht="17.25" customHeight="1" x14ac:dyDescent="0.15">
      <c r="A969308" s="25"/>
      <c r="C969308" s="25"/>
      <c r="D969308" s="25"/>
      <c r="E969308" s="25"/>
      <c r="J969308" s="25"/>
      <c r="K969308" s="25"/>
      <c r="M969308" s="25"/>
    </row>
    <row r="969309" spans="1:13" ht="17.25" customHeight="1" x14ac:dyDescent="0.15">
      <c r="A969309" s="25"/>
      <c r="C969309" s="25"/>
      <c r="D969309" s="25"/>
      <c r="E969309" s="25"/>
      <c r="J969309" s="25"/>
      <c r="K969309" s="25"/>
      <c r="M969309" s="25"/>
    </row>
    <row r="969310" spans="1:13" ht="17.25" customHeight="1" x14ac:dyDescent="0.15">
      <c r="A969310" s="25"/>
      <c r="C969310" s="25"/>
      <c r="D969310" s="25"/>
      <c r="E969310" s="25"/>
      <c r="J969310" s="25"/>
      <c r="K969310" s="25"/>
      <c r="M969310" s="25"/>
    </row>
    <row r="969311" spans="1:13" ht="17.25" customHeight="1" x14ac:dyDescent="0.15">
      <c r="A969311" s="25"/>
      <c r="C969311" s="25"/>
      <c r="D969311" s="25"/>
      <c r="E969311" s="25"/>
      <c r="J969311" s="25"/>
      <c r="K969311" s="25"/>
      <c r="M969311" s="25"/>
    </row>
    <row r="969312" spans="1:13" ht="17.25" customHeight="1" x14ac:dyDescent="0.15">
      <c r="A969312" s="25"/>
      <c r="C969312" s="25"/>
      <c r="D969312" s="25"/>
      <c r="E969312" s="25"/>
      <c r="J969312" s="25"/>
      <c r="K969312" s="25"/>
      <c r="M969312" s="25"/>
    </row>
    <row r="969313" spans="1:13" ht="17.25" customHeight="1" x14ac:dyDescent="0.15">
      <c r="A969313" s="25"/>
      <c r="C969313" s="25"/>
      <c r="D969313" s="25"/>
      <c r="E969313" s="25"/>
      <c r="J969313" s="25"/>
      <c r="K969313" s="25"/>
      <c r="M969313" s="25"/>
    </row>
    <row r="969314" spans="1:13" ht="17.25" customHeight="1" x14ac:dyDescent="0.15">
      <c r="A969314" s="25"/>
      <c r="C969314" s="25"/>
      <c r="D969314" s="25"/>
      <c r="E969314" s="25"/>
      <c r="J969314" s="25"/>
      <c r="K969314" s="25"/>
      <c r="M969314" s="25"/>
    </row>
    <row r="969315" spans="1:13" ht="17.25" customHeight="1" x14ac:dyDescent="0.15">
      <c r="A969315" s="25"/>
      <c r="C969315" s="25"/>
      <c r="D969315" s="25"/>
      <c r="E969315" s="25"/>
      <c r="J969315" s="25"/>
      <c r="K969315" s="25"/>
      <c r="M969315" s="25"/>
    </row>
    <row r="969316" spans="1:13" ht="17.25" customHeight="1" x14ac:dyDescent="0.15">
      <c r="A969316" s="25"/>
      <c r="C969316" s="25"/>
      <c r="D969316" s="25"/>
      <c r="E969316" s="25"/>
      <c r="J969316" s="25"/>
      <c r="K969316" s="25"/>
      <c r="M969316" s="25"/>
    </row>
    <row r="969317" spans="1:13" ht="17.25" customHeight="1" x14ac:dyDescent="0.15">
      <c r="A969317" s="25"/>
      <c r="C969317" s="25"/>
      <c r="D969317" s="25"/>
      <c r="E969317" s="25"/>
      <c r="J969317" s="25"/>
      <c r="K969317" s="25"/>
      <c r="M969317" s="25"/>
    </row>
    <row r="969318" spans="1:13" ht="17.25" customHeight="1" x14ac:dyDescent="0.15">
      <c r="A969318" s="25"/>
      <c r="C969318" s="25"/>
      <c r="D969318" s="25"/>
      <c r="E969318" s="25"/>
      <c r="J969318" s="25"/>
      <c r="K969318" s="25"/>
      <c r="M969318" s="25"/>
    </row>
    <row r="969319" spans="1:13" ht="17.25" customHeight="1" x14ac:dyDescent="0.15">
      <c r="A969319" s="25"/>
      <c r="C969319" s="25"/>
      <c r="D969319" s="25"/>
      <c r="E969319" s="25"/>
      <c r="J969319" s="25"/>
      <c r="K969319" s="25"/>
      <c r="M969319" s="25"/>
    </row>
    <row r="969320" spans="1:13" ht="17.25" customHeight="1" x14ac:dyDescent="0.15">
      <c r="A969320" s="25"/>
      <c r="C969320" s="25"/>
      <c r="D969320" s="25"/>
      <c r="E969320" s="25"/>
      <c r="J969320" s="25"/>
      <c r="K969320" s="25"/>
      <c r="M969320" s="25"/>
    </row>
    <row r="969321" spans="1:13" ht="17.25" customHeight="1" x14ac:dyDescent="0.15">
      <c r="A969321" s="25"/>
      <c r="C969321" s="25"/>
      <c r="D969321" s="25"/>
      <c r="E969321" s="25"/>
      <c r="J969321" s="25"/>
      <c r="K969321" s="25"/>
      <c r="M969321" s="25"/>
    </row>
    <row r="969322" spans="1:13" ht="17.25" customHeight="1" x14ac:dyDescent="0.15">
      <c r="A969322" s="25"/>
      <c r="C969322" s="25"/>
      <c r="D969322" s="25"/>
      <c r="E969322" s="25"/>
      <c r="J969322" s="25"/>
      <c r="K969322" s="25"/>
      <c r="M969322" s="25"/>
    </row>
    <row r="969323" spans="1:13" ht="17.25" customHeight="1" x14ac:dyDescent="0.15">
      <c r="A969323" s="25"/>
      <c r="C969323" s="25"/>
      <c r="D969323" s="25"/>
      <c r="E969323" s="25"/>
      <c r="J969323" s="25"/>
      <c r="K969323" s="25"/>
      <c r="M969323" s="25"/>
    </row>
    <row r="969324" spans="1:13" ht="17.25" customHeight="1" x14ac:dyDescent="0.15">
      <c r="A969324" s="25"/>
      <c r="C969324" s="25"/>
      <c r="D969324" s="25"/>
      <c r="E969324" s="25"/>
      <c r="J969324" s="25"/>
      <c r="K969324" s="25"/>
      <c r="M969324" s="25"/>
    </row>
    <row r="969325" spans="1:13" ht="17.25" customHeight="1" x14ac:dyDescent="0.15">
      <c r="A969325" s="25"/>
      <c r="C969325" s="25"/>
      <c r="D969325" s="25"/>
      <c r="E969325" s="25"/>
      <c r="J969325" s="25"/>
      <c r="K969325" s="25"/>
      <c r="M969325" s="25"/>
    </row>
    <row r="969326" spans="1:13" ht="17.25" customHeight="1" x14ac:dyDescent="0.15">
      <c r="A969326" s="25"/>
      <c r="C969326" s="25"/>
      <c r="D969326" s="25"/>
      <c r="E969326" s="25"/>
      <c r="J969326" s="25"/>
      <c r="K969326" s="25"/>
      <c r="M969326" s="25"/>
    </row>
    <row r="969327" spans="1:13" ht="17.25" customHeight="1" x14ac:dyDescent="0.15">
      <c r="A969327" s="25"/>
      <c r="C969327" s="25"/>
      <c r="D969327" s="25"/>
      <c r="E969327" s="25"/>
      <c r="J969327" s="25"/>
      <c r="K969327" s="25"/>
      <c r="M969327" s="25"/>
    </row>
    <row r="969328" spans="1:13" ht="17.25" customHeight="1" x14ac:dyDescent="0.15">
      <c r="A969328" s="25"/>
      <c r="C969328" s="25"/>
      <c r="D969328" s="25"/>
      <c r="E969328" s="25"/>
      <c r="J969328" s="25"/>
      <c r="K969328" s="25"/>
      <c r="M969328" s="25"/>
    </row>
    <row r="969329" spans="1:13" ht="17.25" customHeight="1" x14ac:dyDescent="0.15">
      <c r="A969329" s="25"/>
      <c r="C969329" s="25"/>
      <c r="D969329" s="25"/>
      <c r="E969329" s="25"/>
      <c r="J969329" s="25"/>
      <c r="K969329" s="25"/>
      <c r="M969329" s="25"/>
    </row>
    <row r="969330" spans="1:13" ht="17.25" customHeight="1" x14ac:dyDescent="0.15">
      <c r="A969330" s="25"/>
      <c r="C969330" s="25"/>
      <c r="D969330" s="25"/>
      <c r="E969330" s="25"/>
      <c r="J969330" s="25"/>
      <c r="K969330" s="25"/>
      <c r="M969330" s="25"/>
    </row>
    <row r="969331" spans="1:13" ht="17.25" customHeight="1" x14ac:dyDescent="0.15">
      <c r="A969331" s="25"/>
      <c r="C969331" s="25"/>
      <c r="D969331" s="25"/>
      <c r="E969331" s="25"/>
      <c r="J969331" s="25"/>
      <c r="K969331" s="25"/>
      <c r="M969331" s="25"/>
    </row>
    <row r="969332" spans="1:13" ht="17.25" customHeight="1" x14ac:dyDescent="0.15">
      <c r="A969332" s="25"/>
      <c r="C969332" s="25"/>
      <c r="D969332" s="25"/>
      <c r="E969332" s="25"/>
      <c r="J969332" s="25"/>
      <c r="K969332" s="25"/>
      <c r="M969332" s="25"/>
    </row>
    <row r="969333" spans="1:13" ht="17.25" customHeight="1" x14ac:dyDescent="0.15">
      <c r="A969333" s="25"/>
      <c r="C969333" s="25"/>
      <c r="D969333" s="25"/>
      <c r="E969333" s="25"/>
      <c r="J969333" s="25"/>
      <c r="K969333" s="25"/>
      <c r="M969333" s="25"/>
    </row>
    <row r="969334" spans="1:13" ht="17.25" customHeight="1" x14ac:dyDescent="0.15">
      <c r="A969334" s="25"/>
      <c r="C969334" s="25"/>
      <c r="D969334" s="25"/>
      <c r="E969334" s="25"/>
      <c r="J969334" s="25"/>
      <c r="K969334" s="25"/>
      <c r="M969334" s="25"/>
    </row>
    <row r="969335" spans="1:13" ht="17.25" customHeight="1" x14ac:dyDescent="0.15">
      <c r="A969335" s="25"/>
      <c r="C969335" s="25"/>
      <c r="D969335" s="25"/>
      <c r="E969335" s="25"/>
      <c r="J969335" s="25"/>
      <c r="K969335" s="25"/>
      <c r="M969335" s="25"/>
    </row>
    <row r="969336" spans="1:13" ht="17.25" customHeight="1" x14ac:dyDescent="0.15">
      <c r="A969336" s="25"/>
      <c r="C969336" s="25"/>
      <c r="D969336" s="25"/>
      <c r="E969336" s="25"/>
      <c r="J969336" s="25"/>
      <c r="K969336" s="25"/>
      <c r="M969336" s="25"/>
    </row>
    <row r="969337" spans="1:13" ht="17.25" customHeight="1" x14ac:dyDescent="0.15">
      <c r="A969337" s="25"/>
      <c r="C969337" s="25"/>
      <c r="D969337" s="25"/>
      <c r="E969337" s="25"/>
      <c r="J969337" s="25"/>
      <c r="K969337" s="25"/>
      <c r="M969337" s="25"/>
    </row>
    <row r="969338" spans="1:13" ht="17.25" customHeight="1" x14ac:dyDescent="0.15">
      <c r="A969338" s="25"/>
      <c r="C969338" s="25"/>
      <c r="D969338" s="25"/>
      <c r="E969338" s="25"/>
      <c r="J969338" s="25"/>
      <c r="K969338" s="25"/>
      <c r="M969338" s="25"/>
    </row>
    <row r="969339" spans="1:13" ht="17.25" customHeight="1" x14ac:dyDescent="0.15">
      <c r="A969339" s="25"/>
      <c r="C969339" s="25"/>
      <c r="D969339" s="25"/>
      <c r="E969339" s="25"/>
      <c r="J969339" s="25"/>
      <c r="K969339" s="25"/>
      <c r="M969339" s="25"/>
    </row>
    <row r="969340" spans="1:13" ht="17.25" customHeight="1" x14ac:dyDescent="0.15">
      <c r="A969340" s="25"/>
      <c r="C969340" s="25"/>
      <c r="D969340" s="25"/>
      <c r="E969340" s="25"/>
      <c r="J969340" s="25"/>
      <c r="K969340" s="25"/>
      <c r="M969340" s="25"/>
    </row>
    <row r="969341" spans="1:13" ht="17.25" customHeight="1" x14ac:dyDescent="0.15">
      <c r="A969341" s="25"/>
      <c r="C969341" s="25"/>
      <c r="D969341" s="25"/>
      <c r="E969341" s="25"/>
      <c r="J969341" s="25"/>
      <c r="K969341" s="25"/>
      <c r="M969341" s="25"/>
    </row>
    <row r="969342" spans="1:13" ht="17.25" customHeight="1" x14ac:dyDescent="0.15">
      <c r="A969342" s="25"/>
      <c r="C969342" s="25"/>
      <c r="D969342" s="25"/>
      <c r="E969342" s="25"/>
      <c r="J969342" s="25"/>
      <c r="K969342" s="25"/>
      <c r="M969342" s="25"/>
    </row>
    <row r="969343" spans="1:13" ht="17.25" customHeight="1" x14ac:dyDescent="0.15">
      <c r="A969343" s="25"/>
      <c r="C969343" s="25"/>
      <c r="D969343" s="25"/>
      <c r="E969343" s="25"/>
      <c r="J969343" s="25"/>
      <c r="K969343" s="25"/>
      <c r="M969343" s="25"/>
    </row>
    <row r="969344" spans="1:13" ht="17.25" customHeight="1" x14ac:dyDescent="0.15">
      <c r="A969344" s="25"/>
      <c r="C969344" s="25"/>
      <c r="D969344" s="25"/>
      <c r="E969344" s="25"/>
      <c r="J969344" s="25"/>
      <c r="K969344" s="25"/>
      <c r="M969344" s="25"/>
    </row>
    <row r="969345" spans="1:13" ht="17.25" customHeight="1" x14ac:dyDescent="0.15">
      <c r="A969345" s="25"/>
      <c r="C969345" s="25"/>
      <c r="D969345" s="25"/>
      <c r="E969345" s="25"/>
      <c r="J969345" s="25"/>
      <c r="K969345" s="25"/>
      <c r="M969345" s="25"/>
    </row>
    <row r="969346" spans="1:13" ht="17.25" customHeight="1" x14ac:dyDescent="0.15">
      <c r="A969346" s="25"/>
      <c r="C969346" s="25"/>
      <c r="D969346" s="25"/>
      <c r="E969346" s="25"/>
      <c r="J969346" s="25"/>
      <c r="K969346" s="25"/>
      <c r="M969346" s="25"/>
    </row>
    <row r="969347" spans="1:13" ht="17.25" customHeight="1" x14ac:dyDescent="0.15">
      <c r="A969347" s="25"/>
      <c r="C969347" s="25"/>
      <c r="D969347" s="25"/>
      <c r="E969347" s="25"/>
      <c r="J969347" s="25"/>
      <c r="K969347" s="25"/>
      <c r="M969347" s="25"/>
    </row>
    <row r="969348" spans="1:13" ht="17.25" customHeight="1" x14ac:dyDescent="0.15">
      <c r="A969348" s="25"/>
      <c r="C969348" s="25"/>
      <c r="D969348" s="25"/>
      <c r="E969348" s="25"/>
      <c r="J969348" s="25"/>
      <c r="K969348" s="25"/>
      <c r="M969348" s="25"/>
    </row>
    <row r="969349" spans="1:13" ht="17.25" customHeight="1" x14ac:dyDescent="0.15">
      <c r="A969349" s="25"/>
      <c r="C969349" s="25"/>
      <c r="D969349" s="25"/>
      <c r="E969349" s="25"/>
      <c r="J969349" s="25"/>
      <c r="K969349" s="25"/>
      <c r="M969349" s="25"/>
    </row>
    <row r="969350" spans="1:13" ht="17.25" customHeight="1" x14ac:dyDescent="0.15">
      <c r="A969350" s="25"/>
      <c r="C969350" s="25"/>
      <c r="D969350" s="25"/>
      <c r="E969350" s="25"/>
      <c r="J969350" s="25"/>
      <c r="K969350" s="25"/>
      <c r="M969350" s="25"/>
    </row>
    <row r="969351" spans="1:13" ht="17.25" customHeight="1" x14ac:dyDescent="0.15">
      <c r="A969351" s="25"/>
      <c r="C969351" s="25"/>
      <c r="D969351" s="25"/>
      <c r="E969351" s="25"/>
      <c r="J969351" s="25"/>
      <c r="K969351" s="25"/>
      <c r="M969351" s="25"/>
    </row>
    <row r="969352" spans="1:13" ht="17.25" customHeight="1" x14ac:dyDescent="0.15">
      <c r="A969352" s="25"/>
      <c r="C969352" s="25"/>
      <c r="D969352" s="25"/>
      <c r="E969352" s="25"/>
      <c r="J969352" s="25"/>
      <c r="K969352" s="25"/>
      <c r="M969352" s="25"/>
    </row>
    <row r="969353" spans="1:13" ht="17.25" customHeight="1" x14ac:dyDescent="0.15">
      <c r="A969353" s="25"/>
      <c r="C969353" s="25"/>
      <c r="D969353" s="25"/>
      <c r="E969353" s="25"/>
      <c r="J969353" s="25"/>
      <c r="K969353" s="25"/>
      <c r="M969353" s="25"/>
    </row>
    <row r="969354" spans="1:13" ht="17.25" customHeight="1" x14ac:dyDescent="0.15">
      <c r="A969354" s="25"/>
      <c r="C969354" s="25"/>
      <c r="D969354" s="25"/>
      <c r="E969354" s="25"/>
      <c r="J969354" s="25"/>
      <c r="K969354" s="25"/>
      <c r="M969354" s="25"/>
    </row>
    <row r="969355" spans="1:13" ht="17.25" customHeight="1" x14ac:dyDescent="0.15">
      <c r="A969355" s="25"/>
      <c r="C969355" s="25"/>
      <c r="D969355" s="25"/>
      <c r="E969355" s="25"/>
      <c r="J969355" s="25"/>
      <c r="K969355" s="25"/>
      <c r="M969355" s="25"/>
    </row>
    <row r="969356" spans="1:13" ht="17.25" customHeight="1" x14ac:dyDescent="0.15">
      <c r="A969356" s="25"/>
      <c r="C969356" s="25"/>
      <c r="D969356" s="25"/>
      <c r="E969356" s="25"/>
      <c r="J969356" s="25"/>
      <c r="K969356" s="25"/>
      <c r="M969356" s="25"/>
    </row>
    <row r="969357" spans="1:13" ht="17.25" customHeight="1" x14ac:dyDescent="0.15">
      <c r="A969357" s="25"/>
      <c r="C969357" s="25"/>
      <c r="D969357" s="25"/>
      <c r="E969357" s="25"/>
      <c r="J969357" s="25"/>
      <c r="K969357" s="25"/>
      <c r="M969357" s="25"/>
    </row>
    <row r="969358" spans="1:13" ht="17.25" customHeight="1" x14ac:dyDescent="0.15">
      <c r="A969358" s="25"/>
      <c r="C969358" s="25"/>
      <c r="D969358" s="25"/>
      <c r="E969358" s="25"/>
      <c r="J969358" s="25"/>
      <c r="K969358" s="25"/>
      <c r="M969358" s="25"/>
    </row>
    <row r="969359" spans="1:13" ht="17.25" customHeight="1" x14ac:dyDescent="0.15">
      <c r="A969359" s="25"/>
      <c r="C969359" s="25"/>
      <c r="D969359" s="25"/>
      <c r="E969359" s="25"/>
      <c r="J969359" s="25"/>
      <c r="K969359" s="25"/>
      <c r="M969359" s="25"/>
    </row>
    <row r="969360" spans="1:13" ht="17.25" customHeight="1" x14ac:dyDescent="0.15">
      <c r="A969360" s="25"/>
      <c r="C969360" s="25"/>
      <c r="D969360" s="25"/>
      <c r="E969360" s="25"/>
      <c r="J969360" s="25"/>
      <c r="K969360" s="25"/>
      <c r="M969360" s="25"/>
    </row>
    <row r="969361" spans="1:13" ht="17.25" customHeight="1" x14ac:dyDescent="0.15">
      <c r="A969361" s="25"/>
      <c r="C969361" s="25"/>
      <c r="D969361" s="25"/>
      <c r="E969361" s="25"/>
      <c r="J969361" s="25"/>
      <c r="K969361" s="25"/>
      <c r="M969361" s="25"/>
    </row>
    <row r="969362" spans="1:13" ht="17.25" customHeight="1" x14ac:dyDescent="0.15">
      <c r="A969362" s="25"/>
      <c r="C969362" s="25"/>
      <c r="D969362" s="25"/>
      <c r="E969362" s="25"/>
      <c r="J969362" s="25"/>
      <c r="K969362" s="25"/>
      <c r="M969362" s="25"/>
    </row>
    <row r="969363" spans="1:13" ht="17.25" customHeight="1" x14ac:dyDescent="0.15">
      <c r="A969363" s="25"/>
      <c r="C969363" s="25"/>
      <c r="D969363" s="25"/>
      <c r="E969363" s="25"/>
      <c r="J969363" s="25"/>
      <c r="K969363" s="25"/>
      <c r="M969363" s="25"/>
    </row>
    <row r="969364" spans="1:13" ht="17.25" customHeight="1" x14ac:dyDescent="0.15">
      <c r="A969364" s="25"/>
      <c r="C969364" s="25"/>
      <c r="D969364" s="25"/>
      <c r="E969364" s="25"/>
      <c r="J969364" s="25"/>
      <c r="K969364" s="25"/>
      <c r="M969364" s="25"/>
    </row>
    <row r="969365" spans="1:13" ht="17.25" customHeight="1" x14ac:dyDescent="0.15">
      <c r="A969365" s="25"/>
      <c r="C969365" s="25"/>
      <c r="D969365" s="25"/>
      <c r="E969365" s="25"/>
      <c r="J969365" s="25"/>
      <c r="K969365" s="25"/>
      <c r="M969365" s="25"/>
    </row>
    <row r="969366" spans="1:13" ht="17.25" customHeight="1" x14ac:dyDescent="0.15">
      <c r="A969366" s="25"/>
      <c r="C969366" s="25"/>
      <c r="D969366" s="25"/>
      <c r="E969366" s="25"/>
      <c r="J969366" s="25"/>
      <c r="K969366" s="25"/>
      <c r="M969366" s="25"/>
    </row>
    <row r="969367" spans="1:13" ht="17.25" customHeight="1" x14ac:dyDescent="0.15">
      <c r="A969367" s="25"/>
      <c r="C969367" s="25"/>
      <c r="D969367" s="25"/>
      <c r="E969367" s="25"/>
      <c r="J969367" s="25"/>
      <c r="K969367" s="25"/>
      <c r="M969367" s="25"/>
    </row>
    <row r="969368" spans="1:13" ht="17.25" customHeight="1" x14ac:dyDescent="0.15">
      <c r="A969368" s="25"/>
      <c r="C969368" s="25"/>
      <c r="D969368" s="25"/>
      <c r="E969368" s="25"/>
      <c r="J969368" s="25"/>
      <c r="K969368" s="25"/>
      <c r="M969368" s="25"/>
    </row>
    <row r="969369" spans="1:13" ht="17.25" customHeight="1" x14ac:dyDescent="0.15">
      <c r="A969369" s="25"/>
      <c r="C969369" s="25"/>
      <c r="D969369" s="25"/>
      <c r="E969369" s="25"/>
      <c r="J969369" s="25"/>
      <c r="K969369" s="25"/>
      <c r="M969369" s="25"/>
    </row>
    <row r="969370" spans="1:13" ht="17.25" customHeight="1" x14ac:dyDescent="0.15">
      <c r="A969370" s="25"/>
      <c r="C969370" s="25"/>
      <c r="D969370" s="25"/>
      <c r="E969370" s="25"/>
      <c r="J969370" s="25"/>
      <c r="K969370" s="25"/>
      <c r="M969370" s="25"/>
    </row>
    <row r="969371" spans="1:13" ht="17.25" customHeight="1" x14ac:dyDescent="0.15">
      <c r="A969371" s="25"/>
      <c r="C969371" s="25"/>
      <c r="D969371" s="25"/>
      <c r="E969371" s="25"/>
      <c r="J969371" s="25"/>
      <c r="K969371" s="25"/>
      <c r="M969371" s="25"/>
    </row>
    <row r="969372" spans="1:13" ht="17.25" customHeight="1" x14ac:dyDescent="0.15">
      <c r="A969372" s="25"/>
      <c r="C969372" s="25"/>
      <c r="D969372" s="25"/>
      <c r="E969372" s="25"/>
      <c r="J969372" s="25"/>
      <c r="K969372" s="25"/>
      <c r="M969372" s="25"/>
    </row>
    <row r="969373" spans="1:13" ht="17.25" customHeight="1" x14ac:dyDescent="0.15">
      <c r="A969373" s="25"/>
      <c r="C969373" s="25"/>
      <c r="D969373" s="25"/>
      <c r="E969373" s="25"/>
      <c r="J969373" s="25"/>
      <c r="K969373" s="25"/>
      <c r="M969373" s="25"/>
    </row>
    <row r="969374" spans="1:13" ht="17.25" customHeight="1" x14ac:dyDescent="0.15">
      <c r="A969374" s="25"/>
      <c r="C969374" s="25"/>
      <c r="D969374" s="25"/>
      <c r="E969374" s="25"/>
      <c r="J969374" s="25"/>
      <c r="K969374" s="25"/>
      <c r="M969374" s="25"/>
    </row>
    <row r="969375" spans="1:13" ht="17.25" customHeight="1" x14ac:dyDescent="0.15">
      <c r="A969375" s="25"/>
      <c r="C969375" s="25"/>
      <c r="D969375" s="25"/>
      <c r="E969375" s="25"/>
      <c r="J969375" s="25"/>
      <c r="K969375" s="25"/>
      <c r="M969375" s="25"/>
    </row>
    <row r="969376" spans="1:13" ht="17.25" customHeight="1" x14ac:dyDescent="0.15">
      <c r="A969376" s="25"/>
      <c r="C969376" s="25"/>
      <c r="D969376" s="25"/>
      <c r="E969376" s="25"/>
      <c r="J969376" s="25"/>
      <c r="K969376" s="25"/>
      <c r="M969376" s="25"/>
    </row>
    <row r="969377" spans="1:13" ht="17.25" customHeight="1" x14ac:dyDescent="0.15">
      <c r="A969377" s="25"/>
      <c r="C969377" s="25"/>
      <c r="D969377" s="25"/>
      <c r="E969377" s="25"/>
      <c r="J969377" s="25"/>
      <c r="K969377" s="25"/>
      <c r="M969377" s="25"/>
    </row>
    <row r="969378" spans="1:13" ht="17.25" customHeight="1" x14ac:dyDescent="0.15">
      <c r="A969378" s="25"/>
      <c r="C969378" s="25"/>
      <c r="D969378" s="25"/>
      <c r="E969378" s="25"/>
      <c r="J969378" s="25"/>
      <c r="K969378" s="25"/>
      <c r="M969378" s="25"/>
    </row>
    <row r="969379" spans="1:13" ht="17.25" customHeight="1" x14ac:dyDescent="0.15">
      <c r="A969379" s="25"/>
      <c r="C969379" s="25"/>
      <c r="D969379" s="25"/>
      <c r="E969379" s="25"/>
      <c r="J969379" s="25"/>
      <c r="K969379" s="25"/>
      <c r="M969379" s="25"/>
    </row>
    <row r="969380" spans="1:13" ht="17.25" customHeight="1" x14ac:dyDescent="0.15">
      <c r="A969380" s="25"/>
      <c r="C969380" s="25"/>
      <c r="D969380" s="25"/>
      <c r="E969380" s="25"/>
      <c r="J969380" s="25"/>
      <c r="K969380" s="25"/>
      <c r="M969380" s="25"/>
    </row>
    <row r="969381" spans="1:13" ht="17.25" customHeight="1" x14ac:dyDescent="0.15">
      <c r="A969381" s="25"/>
      <c r="C969381" s="25"/>
      <c r="D969381" s="25"/>
      <c r="E969381" s="25"/>
      <c r="J969381" s="25"/>
      <c r="K969381" s="25"/>
      <c r="M969381" s="25"/>
    </row>
    <row r="969382" spans="1:13" ht="17.25" customHeight="1" x14ac:dyDescent="0.15">
      <c r="A969382" s="25"/>
      <c r="C969382" s="25"/>
      <c r="D969382" s="25"/>
      <c r="E969382" s="25"/>
      <c r="J969382" s="25"/>
      <c r="K969382" s="25"/>
      <c r="M969382" s="25"/>
    </row>
    <row r="969383" spans="1:13" ht="17.25" customHeight="1" x14ac:dyDescent="0.15">
      <c r="A969383" s="25"/>
      <c r="C969383" s="25"/>
      <c r="D969383" s="25"/>
      <c r="E969383" s="25"/>
      <c r="J969383" s="25"/>
      <c r="K969383" s="25"/>
      <c r="M969383" s="25"/>
    </row>
    <row r="969384" spans="1:13" ht="17.25" customHeight="1" x14ac:dyDescent="0.15">
      <c r="A969384" s="25"/>
      <c r="C969384" s="25"/>
      <c r="D969384" s="25"/>
      <c r="E969384" s="25"/>
      <c r="J969384" s="25"/>
      <c r="K969384" s="25"/>
      <c r="M969384" s="25"/>
    </row>
    <row r="969385" spans="1:13" ht="17.25" customHeight="1" x14ac:dyDescent="0.15">
      <c r="A969385" s="25"/>
      <c r="C969385" s="25"/>
      <c r="D969385" s="25"/>
      <c r="E969385" s="25"/>
      <c r="J969385" s="25"/>
      <c r="K969385" s="25"/>
      <c r="M969385" s="25"/>
    </row>
    <row r="969386" spans="1:13" ht="17.25" customHeight="1" x14ac:dyDescent="0.15">
      <c r="A969386" s="25"/>
      <c r="C969386" s="25"/>
      <c r="D969386" s="25"/>
      <c r="E969386" s="25"/>
      <c r="J969386" s="25"/>
      <c r="K969386" s="25"/>
      <c r="M969386" s="25"/>
    </row>
    <row r="969387" spans="1:13" ht="17.25" customHeight="1" x14ac:dyDescent="0.15">
      <c r="A969387" s="25"/>
      <c r="C969387" s="25"/>
      <c r="D969387" s="25"/>
      <c r="E969387" s="25"/>
      <c r="J969387" s="25"/>
      <c r="K969387" s="25"/>
      <c r="M969387" s="25"/>
    </row>
    <row r="969388" spans="1:13" ht="17.25" customHeight="1" x14ac:dyDescent="0.15">
      <c r="A969388" s="25"/>
      <c r="C969388" s="25"/>
      <c r="D969388" s="25"/>
      <c r="E969388" s="25"/>
      <c r="J969388" s="25"/>
      <c r="K969388" s="25"/>
      <c r="M969388" s="25"/>
    </row>
    <row r="969389" spans="1:13" ht="17.25" customHeight="1" x14ac:dyDescent="0.15">
      <c r="A969389" s="25"/>
      <c r="C969389" s="25"/>
      <c r="D969389" s="25"/>
      <c r="E969389" s="25"/>
      <c r="J969389" s="25"/>
      <c r="K969389" s="25"/>
      <c r="M969389" s="25"/>
    </row>
    <row r="969390" spans="1:13" ht="17.25" customHeight="1" x14ac:dyDescent="0.15">
      <c r="A969390" s="25"/>
      <c r="C969390" s="25"/>
      <c r="D969390" s="25"/>
      <c r="E969390" s="25"/>
      <c r="J969390" s="25"/>
      <c r="K969390" s="25"/>
      <c r="M969390" s="25"/>
    </row>
    <row r="969391" spans="1:13" ht="17.25" customHeight="1" x14ac:dyDescent="0.15">
      <c r="A969391" s="25"/>
      <c r="C969391" s="25"/>
      <c r="D969391" s="25"/>
      <c r="E969391" s="25"/>
      <c r="J969391" s="25"/>
      <c r="K969391" s="25"/>
      <c r="M969391" s="25"/>
    </row>
    <row r="969392" spans="1:13" ht="17.25" customHeight="1" x14ac:dyDescent="0.15">
      <c r="A969392" s="25"/>
      <c r="C969392" s="25"/>
      <c r="D969392" s="25"/>
      <c r="E969392" s="25"/>
      <c r="J969392" s="25"/>
      <c r="K969392" s="25"/>
      <c r="M969392" s="25"/>
    </row>
    <row r="969393" spans="1:13" ht="17.25" customHeight="1" x14ac:dyDescent="0.15">
      <c r="A969393" s="25"/>
      <c r="C969393" s="25"/>
      <c r="D969393" s="25"/>
      <c r="E969393" s="25"/>
      <c r="J969393" s="25"/>
      <c r="K969393" s="25"/>
      <c r="M969393" s="25"/>
    </row>
    <row r="969394" spans="1:13" ht="17.25" customHeight="1" x14ac:dyDescent="0.15">
      <c r="A969394" s="25"/>
      <c r="C969394" s="25"/>
      <c r="D969394" s="25"/>
      <c r="E969394" s="25"/>
      <c r="J969394" s="25"/>
      <c r="K969394" s="25"/>
      <c r="M969394" s="25"/>
    </row>
    <row r="969395" spans="1:13" ht="17.25" customHeight="1" x14ac:dyDescent="0.15">
      <c r="A969395" s="25"/>
      <c r="C969395" s="25"/>
      <c r="D969395" s="25"/>
      <c r="E969395" s="25"/>
      <c r="J969395" s="25"/>
      <c r="K969395" s="25"/>
      <c r="M969395" s="25"/>
    </row>
    <row r="969396" spans="1:13" ht="17.25" customHeight="1" x14ac:dyDescent="0.15">
      <c r="A969396" s="25"/>
      <c r="C969396" s="25"/>
      <c r="D969396" s="25"/>
      <c r="E969396" s="25"/>
      <c r="J969396" s="25"/>
      <c r="K969396" s="25"/>
      <c r="M969396" s="25"/>
    </row>
    <row r="969397" spans="1:13" ht="17.25" customHeight="1" x14ac:dyDescent="0.15">
      <c r="A969397" s="25"/>
      <c r="C969397" s="25"/>
      <c r="D969397" s="25"/>
      <c r="E969397" s="25"/>
      <c r="J969397" s="25"/>
      <c r="K969397" s="25"/>
      <c r="M969397" s="25"/>
    </row>
    <row r="969398" spans="1:13" ht="17.25" customHeight="1" x14ac:dyDescent="0.15">
      <c r="A969398" s="25"/>
      <c r="C969398" s="25"/>
      <c r="D969398" s="25"/>
      <c r="E969398" s="25"/>
      <c r="J969398" s="25"/>
      <c r="K969398" s="25"/>
      <c r="M969398" s="25"/>
    </row>
    <row r="969399" spans="1:13" ht="17.25" customHeight="1" x14ac:dyDescent="0.15">
      <c r="A969399" s="25"/>
      <c r="C969399" s="25"/>
      <c r="D969399" s="25"/>
      <c r="E969399" s="25"/>
      <c r="J969399" s="25"/>
      <c r="K969399" s="25"/>
      <c r="M969399" s="25"/>
    </row>
    <row r="969400" spans="1:13" ht="17.25" customHeight="1" x14ac:dyDescent="0.15">
      <c r="A969400" s="25"/>
      <c r="C969400" s="25"/>
      <c r="D969400" s="25"/>
      <c r="E969400" s="25"/>
      <c r="J969400" s="25"/>
      <c r="K969400" s="25"/>
      <c r="M969400" s="25"/>
    </row>
    <row r="969401" spans="1:13" ht="17.25" customHeight="1" x14ac:dyDescent="0.15">
      <c r="A969401" s="25"/>
      <c r="C969401" s="25"/>
      <c r="D969401" s="25"/>
      <c r="E969401" s="25"/>
      <c r="J969401" s="25"/>
      <c r="K969401" s="25"/>
      <c r="M969401" s="25"/>
    </row>
    <row r="969402" spans="1:13" ht="17.25" customHeight="1" x14ac:dyDescent="0.15">
      <c r="A969402" s="25"/>
      <c r="C969402" s="25"/>
      <c r="D969402" s="25"/>
      <c r="E969402" s="25"/>
      <c r="J969402" s="25"/>
      <c r="K969402" s="25"/>
      <c r="M969402" s="25"/>
    </row>
    <row r="969403" spans="1:13" ht="17.25" customHeight="1" x14ac:dyDescent="0.15">
      <c r="A969403" s="25"/>
      <c r="C969403" s="25"/>
      <c r="D969403" s="25"/>
      <c r="E969403" s="25"/>
      <c r="J969403" s="25"/>
      <c r="K969403" s="25"/>
      <c r="M969403" s="25"/>
    </row>
    <row r="969404" spans="1:13" ht="17.25" customHeight="1" x14ac:dyDescent="0.15">
      <c r="A969404" s="25"/>
      <c r="C969404" s="25"/>
      <c r="D969404" s="25"/>
      <c r="E969404" s="25"/>
      <c r="J969404" s="25"/>
      <c r="K969404" s="25"/>
      <c r="M969404" s="25"/>
    </row>
    <row r="969405" spans="1:13" ht="17.25" customHeight="1" x14ac:dyDescent="0.15">
      <c r="A969405" s="25"/>
      <c r="C969405" s="25"/>
      <c r="D969405" s="25"/>
      <c r="E969405" s="25"/>
      <c r="J969405" s="25"/>
      <c r="K969405" s="25"/>
      <c r="M969405" s="25"/>
    </row>
    <row r="969406" spans="1:13" ht="17.25" customHeight="1" x14ac:dyDescent="0.15">
      <c r="A969406" s="25"/>
      <c r="C969406" s="25"/>
      <c r="D969406" s="25"/>
      <c r="E969406" s="25"/>
      <c r="J969406" s="25"/>
      <c r="K969406" s="25"/>
      <c r="M969406" s="25"/>
    </row>
    <row r="969407" spans="1:13" ht="17.25" customHeight="1" x14ac:dyDescent="0.15">
      <c r="A969407" s="25"/>
      <c r="C969407" s="25"/>
      <c r="D969407" s="25"/>
      <c r="E969407" s="25"/>
      <c r="J969407" s="25"/>
      <c r="K969407" s="25"/>
      <c r="M969407" s="25"/>
    </row>
    <row r="969408" spans="1:13" ht="17.25" customHeight="1" x14ac:dyDescent="0.15">
      <c r="A969408" s="25"/>
      <c r="C969408" s="25"/>
      <c r="D969408" s="25"/>
      <c r="E969408" s="25"/>
      <c r="J969408" s="25"/>
      <c r="K969408" s="25"/>
      <c r="M969408" s="25"/>
    </row>
    <row r="969409" spans="1:13" ht="17.25" customHeight="1" x14ac:dyDescent="0.15">
      <c r="A969409" s="25"/>
      <c r="C969409" s="25"/>
      <c r="D969409" s="25"/>
      <c r="E969409" s="25"/>
      <c r="J969409" s="25"/>
      <c r="K969409" s="25"/>
      <c r="M969409" s="25"/>
    </row>
    <row r="969410" spans="1:13" ht="17.25" customHeight="1" x14ac:dyDescent="0.15">
      <c r="A969410" s="25"/>
      <c r="C969410" s="25"/>
      <c r="D969410" s="25"/>
      <c r="E969410" s="25"/>
      <c r="J969410" s="25"/>
      <c r="K969410" s="25"/>
      <c r="M969410" s="25"/>
    </row>
    <row r="969411" spans="1:13" ht="17.25" customHeight="1" x14ac:dyDescent="0.15">
      <c r="A969411" s="25"/>
      <c r="C969411" s="25"/>
      <c r="D969411" s="25"/>
      <c r="E969411" s="25"/>
      <c r="J969411" s="25"/>
      <c r="K969411" s="25"/>
      <c r="M969411" s="25"/>
    </row>
    <row r="969412" spans="1:13" ht="17.25" customHeight="1" x14ac:dyDescent="0.15">
      <c r="A969412" s="25"/>
      <c r="C969412" s="25"/>
      <c r="D969412" s="25"/>
      <c r="E969412" s="25"/>
      <c r="J969412" s="25"/>
      <c r="K969412" s="25"/>
      <c r="M969412" s="25"/>
    </row>
    <row r="969413" spans="1:13" ht="17.25" customHeight="1" x14ac:dyDescent="0.15">
      <c r="A969413" s="25"/>
      <c r="C969413" s="25"/>
      <c r="D969413" s="25"/>
      <c r="E969413" s="25"/>
      <c r="J969413" s="25"/>
      <c r="K969413" s="25"/>
      <c r="M969413" s="25"/>
    </row>
    <row r="969414" spans="1:13" ht="17.25" customHeight="1" x14ac:dyDescent="0.15">
      <c r="A969414" s="25"/>
      <c r="C969414" s="25"/>
      <c r="D969414" s="25"/>
      <c r="E969414" s="25"/>
      <c r="J969414" s="25"/>
      <c r="K969414" s="25"/>
      <c r="M969414" s="25"/>
    </row>
    <row r="969415" spans="1:13" ht="17.25" customHeight="1" x14ac:dyDescent="0.15">
      <c r="A969415" s="25"/>
      <c r="C969415" s="25"/>
      <c r="D969415" s="25"/>
      <c r="E969415" s="25"/>
      <c r="J969415" s="25"/>
      <c r="K969415" s="25"/>
      <c r="M969415" s="25"/>
    </row>
    <row r="969416" spans="1:13" ht="17.25" customHeight="1" x14ac:dyDescent="0.15">
      <c r="A969416" s="25"/>
      <c r="C969416" s="25"/>
      <c r="D969416" s="25"/>
      <c r="E969416" s="25"/>
      <c r="J969416" s="25"/>
      <c r="K969416" s="25"/>
      <c r="M969416" s="25"/>
    </row>
    <row r="969417" spans="1:13" ht="17.25" customHeight="1" x14ac:dyDescent="0.15">
      <c r="A969417" s="25"/>
      <c r="C969417" s="25"/>
      <c r="D969417" s="25"/>
      <c r="E969417" s="25"/>
      <c r="J969417" s="25"/>
      <c r="K969417" s="25"/>
      <c r="M969417" s="25"/>
    </row>
    <row r="969418" spans="1:13" ht="17.25" customHeight="1" x14ac:dyDescent="0.15">
      <c r="A969418" s="25"/>
      <c r="C969418" s="25"/>
      <c r="D969418" s="25"/>
      <c r="E969418" s="25"/>
      <c r="J969418" s="25"/>
      <c r="K969418" s="25"/>
      <c r="M969418" s="25"/>
    </row>
    <row r="969419" spans="1:13" ht="17.25" customHeight="1" x14ac:dyDescent="0.15">
      <c r="A969419" s="25"/>
      <c r="C969419" s="25"/>
      <c r="D969419" s="25"/>
      <c r="E969419" s="25"/>
      <c r="J969419" s="25"/>
      <c r="K969419" s="25"/>
      <c r="M969419" s="25"/>
    </row>
    <row r="969420" spans="1:13" ht="17.25" customHeight="1" x14ac:dyDescent="0.15">
      <c r="A969420" s="25"/>
      <c r="C969420" s="25"/>
      <c r="D969420" s="25"/>
      <c r="E969420" s="25"/>
      <c r="J969420" s="25"/>
      <c r="K969420" s="25"/>
      <c r="M969420" s="25"/>
    </row>
    <row r="969421" spans="1:13" ht="17.25" customHeight="1" x14ac:dyDescent="0.15">
      <c r="A969421" s="25"/>
      <c r="C969421" s="25"/>
      <c r="D969421" s="25"/>
      <c r="E969421" s="25"/>
      <c r="J969421" s="25"/>
      <c r="K969421" s="25"/>
      <c r="M969421" s="25"/>
    </row>
    <row r="969422" spans="1:13" ht="17.25" customHeight="1" x14ac:dyDescent="0.15">
      <c r="A969422" s="25"/>
      <c r="C969422" s="25"/>
      <c r="D969422" s="25"/>
      <c r="E969422" s="25"/>
      <c r="J969422" s="25"/>
      <c r="K969422" s="25"/>
      <c r="M969422" s="25"/>
    </row>
    <row r="969423" spans="1:13" ht="17.25" customHeight="1" x14ac:dyDescent="0.15">
      <c r="A969423" s="25"/>
      <c r="C969423" s="25"/>
      <c r="D969423" s="25"/>
      <c r="E969423" s="25"/>
      <c r="J969423" s="25"/>
      <c r="K969423" s="25"/>
      <c r="M969423" s="25"/>
    </row>
    <row r="969424" spans="1:13" ht="17.25" customHeight="1" x14ac:dyDescent="0.15">
      <c r="A969424" s="25"/>
      <c r="C969424" s="25"/>
      <c r="D969424" s="25"/>
      <c r="E969424" s="25"/>
      <c r="J969424" s="25"/>
      <c r="K969424" s="25"/>
      <c r="M969424" s="25"/>
    </row>
    <row r="969425" spans="1:13" ht="17.25" customHeight="1" x14ac:dyDescent="0.15">
      <c r="A969425" s="25"/>
      <c r="C969425" s="25"/>
      <c r="D969425" s="25"/>
      <c r="E969425" s="25"/>
      <c r="J969425" s="25"/>
      <c r="K969425" s="25"/>
      <c r="M969425" s="25"/>
    </row>
    <row r="969426" spans="1:13" ht="17.25" customHeight="1" x14ac:dyDescent="0.15">
      <c r="A969426" s="25"/>
      <c r="C969426" s="25"/>
      <c r="D969426" s="25"/>
      <c r="E969426" s="25"/>
      <c r="J969426" s="25"/>
      <c r="K969426" s="25"/>
      <c r="M969426" s="25"/>
    </row>
    <row r="969427" spans="1:13" ht="17.25" customHeight="1" x14ac:dyDescent="0.15">
      <c r="A969427" s="25"/>
      <c r="C969427" s="25"/>
      <c r="D969427" s="25"/>
      <c r="E969427" s="25"/>
      <c r="J969427" s="25"/>
      <c r="K969427" s="25"/>
      <c r="M969427" s="25"/>
    </row>
    <row r="969428" spans="1:13" ht="17.25" customHeight="1" x14ac:dyDescent="0.15">
      <c r="A969428" s="25"/>
      <c r="C969428" s="25"/>
      <c r="D969428" s="25"/>
      <c r="E969428" s="25"/>
      <c r="J969428" s="25"/>
      <c r="K969428" s="25"/>
      <c r="M969428" s="25"/>
    </row>
    <row r="969429" spans="1:13" ht="17.25" customHeight="1" x14ac:dyDescent="0.15">
      <c r="A969429" s="25"/>
      <c r="C969429" s="25"/>
      <c r="D969429" s="25"/>
      <c r="E969429" s="25"/>
      <c r="J969429" s="25"/>
      <c r="K969429" s="25"/>
      <c r="M969429" s="25"/>
    </row>
    <row r="969430" spans="1:13" ht="17.25" customHeight="1" x14ac:dyDescent="0.15">
      <c r="A969430" s="25"/>
      <c r="C969430" s="25"/>
      <c r="D969430" s="25"/>
      <c r="E969430" s="25"/>
      <c r="J969430" s="25"/>
      <c r="K969430" s="25"/>
      <c r="M969430" s="25"/>
    </row>
    <row r="969431" spans="1:13" ht="17.25" customHeight="1" x14ac:dyDescent="0.15">
      <c r="A969431" s="25"/>
      <c r="C969431" s="25"/>
      <c r="D969431" s="25"/>
      <c r="E969431" s="25"/>
      <c r="J969431" s="25"/>
      <c r="K969431" s="25"/>
      <c r="M969431" s="25"/>
    </row>
    <row r="969432" spans="1:13" ht="17.25" customHeight="1" x14ac:dyDescent="0.15">
      <c r="A969432" s="25"/>
      <c r="C969432" s="25"/>
      <c r="D969432" s="25"/>
      <c r="E969432" s="25"/>
      <c r="J969432" s="25"/>
      <c r="K969432" s="25"/>
      <c r="M969432" s="25"/>
    </row>
    <row r="969433" spans="1:13" ht="17.25" customHeight="1" x14ac:dyDescent="0.15">
      <c r="A969433" s="25"/>
      <c r="C969433" s="25"/>
      <c r="D969433" s="25"/>
      <c r="E969433" s="25"/>
      <c r="J969433" s="25"/>
      <c r="K969433" s="25"/>
      <c r="M969433" s="25"/>
    </row>
    <row r="969434" spans="1:13" ht="17.25" customHeight="1" x14ac:dyDescent="0.15">
      <c r="A969434" s="25"/>
      <c r="C969434" s="25"/>
      <c r="D969434" s="25"/>
      <c r="E969434" s="25"/>
      <c r="J969434" s="25"/>
      <c r="K969434" s="25"/>
      <c r="M969434" s="25"/>
    </row>
    <row r="969435" spans="1:13" ht="17.25" customHeight="1" x14ac:dyDescent="0.15">
      <c r="A969435" s="25"/>
      <c r="C969435" s="25"/>
      <c r="D969435" s="25"/>
      <c r="E969435" s="25"/>
      <c r="J969435" s="25"/>
      <c r="K969435" s="25"/>
      <c r="M969435" s="25"/>
    </row>
    <row r="969436" spans="1:13" ht="17.25" customHeight="1" x14ac:dyDescent="0.15">
      <c r="A969436" s="25"/>
      <c r="C969436" s="25"/>
      <c r="D969436" s="25"/>
      <c r="E969436" s="25"/>
      <c r="J969436" s="25"/>
      <c r="K969436" s="25"/>
      <c r="M969436" s="25"/>
    </row>
    <row r="969437" spans="1:13" ht="17.25" customHeight="1" x14ac:dyDescent="0.15">
      <c r="A969437" s="25"/>
      <c r="C969437" s="25"/>
      <c r="D969437" s="25"/>
      <c r="E969437" s="25"/>
      <c r="J969437" s="25"/>
      <c r="K969437" s="25"/>
      <c r="M969437" s="25"/>
    </row>
    <row r="969438" spans="1:13" ht="17.25" customHeight="1" x14ac:dyDescent="0.15">
      <c r="A969438" s="25"/>
      <c r="C969438" s="25"/>
      <c r="D969438" s="25"/>
      <c r="E969438" s="25"/>
      <c r="J969438" s="25"/>
      <c r="K969438" s="25"/>
      <c r="M969438" s="25"/>
    </row>
    <row r="969439" spans="1:13" ht="17.25" customHeight="1" x14ac:dyDescent="0.15">
      <c r="A969439" s="25"/>
      <c r="C969439" s="25"/>
      <c r="D969439" s="25"/>
      <c r="E969439" s="25"/>
      <c r="J969439" s="25"/>
      <c r="K969439" s="25"/>
      <c r="M969439" s="25"/>
    </row>
    <row r="969440" spans="1:13" ht="17.25" customHeight="1" x14ac:dyDescent="0.15">
      <c r="A969440" s="25"/>
      <c r="C969440" s="25"/>
      <c r="D969440" s="25"/>
      <c r="E969440" s="25"/>
      <c r="J969440" s="25"/>
      <c r="K969440" s="25"/>
      <c r="M969440" s="25"/>
    </row>
    <row r="969441" spans="1:13" ht="17.25" customHeight="1" x14ac:dyDescent="0.15">
      <c r="A969441" s="25"/>
      <c r="C969441" s="25"/>
      <c r="D969441" s="25"/>
      <c r="E969441" s="25"/>
      <c r="J969441" s="25"/>
      <c r="K969441" s="25"/>
      <c r="M969441" s="25"/>
    </row>
    <row r="969442" spans="1:13" ht="17.25" customHeight="1" x14ac:dyDescent="0.15">
      <c r="A969442" s="25"/>
      <c r="C969442" s="25"/>
      <c r="D969442" s="25"/>
      <c r="E969442" s="25"/>
      <c r="J969442" s="25"/>
      <c r="K969442" s="25"/>
      <c r="M969442" s="25"/>
    </row>
    <row r="969443" spans="1:13" ht="17.25" customHeight="1" x14ac:dyDescent="0.15">
      <c r="A969443" s="25"/>
      <c r="C969443" s="25"/>
      <c r="D969443" s="25"/>
      <c r="E969443" s="25"/>
      <c r="J969443" s="25"/>
      <c r="K969443" s="25"/>
      <c r="M969443" s="25"/>
    </row>
    <row r="969444" spans="1:13" ht="17.25" customHeight="1" x14ac:dyDescent="0.15">
      <c r="A969444" s="25"/>
      <c r="C969444" s="25"/>
      <c r="D969444" s="25"/>
      <c r="E969444" s="25"/>
      <c r="J969444" s="25"/>
      <c r="K969444" s="25"/>
      <c r="M969444" s="25"/>
    </row>
    <row r="969445" spans="1:13" ht="17.25" customHeight="1" x14ac:dyDescent="0.15">
      <c r="A969445" s="25"/>
      <c r="C969445" s="25"/>
      <c r="D969445" s="25"/>
      <c r="E969445" s="25"/>
      <c r="J969445" s="25"/>
      <c r="K969445" s="25"/>
      <c r="M969445" s="25"/>
    </row>
    <row r="969446" spans="1:13" ht="17.25" customHeight="1" x14ac:dyDescent="0.15">
      <c r="A969446" s="25"/>
      <c r="C969446" s="25"/>
      <c r="D969446" s="25"/>
      <c r="E969446" s="25"/>
      <c r="J969446" s="25"/>
      <c r="K969446" s="25"/>
      <c r="M969446" s="25"/>
    </row>
    <row r="969447" spans="1:13" ht="17.25" customHeight="1" x14ac:dyDescent="0.15">
      <c r="A969447" s="25"/>
      <c r="C969447" s="25"/>
      <c r="D969447" s="25"/>
      <c r="E969447" s="25"/>
      <c r="J969447" s="25"/>
      <c r="K969447" s="25"/>
      <c r="M969447" s="25"/>
    </row>
    <row r="969448" spans="1:13" ht="17.25" customHeight="1" x14ac:dyDescent="0.15">
      <c r="A969448" s="25"/>
      <c r="C969448" s="25"/>
      <c r="D969448" s="25"/>
      <c r="E969448" s="25"/>
      <c r="J969448" s="25"/>
      <c r="K969448" s="25"/>
      <c r="M969448" s="25"/>
    </row>
    <row r="969449" spans="1:13" ht="17.25" customHeight="1" x14ac:dyDescent="0.15">
      <c r="A969449" s="25"/>
      <c r="C969449" s="25"/>
      <c r="D969449" s="25"/>
      <c r="E969449" s="25"/>
      <c r="J969449" s="25"/>
      <c r="K969449" s="25"/>
      <c r="M969449" s="25"/>
    </row>
    <row r="969450" spans="1:13" ht="17.25" customHeight="1" x14ac:dyDescent="0.15">
      <c r="A969450" s="25"/>
      <c r="C969450" s="25"/>
      <c r="D969450" s="25"/>
      <c r="E969450" s="25"/>
      <c r="J969450" s="25"/>
      <c r="K969450" s="25"/>
      <c r="M969450" s="25"/>
    </row>
    <row r="969451" spans="1:13" ht="17.25" customHeight="1" x14ac:dyDescent="0.15">
      <c r="A969451" s="25"/>
      <c r="C969451" s="25"/>
      <c r="D969451" s="25"/>
      <c r="E969451" s="25"/>
      <c r="J969451" s="25"/>
      <c r="K969451" s="25"/>
      <c r="M969451" s="25"/>
    </row>
    <row r="969452" spans="1:13" ht="17.25" customHeight="1" x14ac:dyDescent="0.15">
      <c r="A969452" s="25"/>
      <c r="C969452" s="25"/>
      <c r="D969452" s="25"/>
      <c r="E969452" s="25"/>
      <c r="J969452" s="25"/>
      <c r="K969452" s="25"/>
      <c r="M969452" s="25"/>
    </row>
    <row r="969453" spans="1:13" ht="17.25" customHeight="1" x14ac:dyDescent="0.15">
      <c r="A969453" s="25"/>
      <c r="C969453" s="25"/>
      <c r="D969453" s="25"/>
      <c r="E969453" s="25"/>
      <c r="J969453" s="25"/>
      <c r="K969453" s="25"/>
      <c r="M969453" s="25"/>
    </row>
    <row r="969454" spans="1:13" ht="17.25" customHeight="1" x14ac:dyDescent="0.15">
      <c r="A969454" s="25"/>
      <c r="C969454" s="25"/>
      <c r="D969454" s="25"/>
      <c r="E969454" s="25"/>
      <c r="J969454" s="25"/>
      <c r="K969454" s="25"/>
      <c r="M969454" s="25"/>
    </row>
    <row r="969455" spans="1:13" ht="17.25" customHeight="1" x14ac:dyDescent="0.15">
      <c r="A969455" s="25"/>
      <c r="C969455" s="25"/>
      <c r="D969455" s="25"/>
      <c r="E969455" s="25"/>
      <c r="J969455" s="25"/>
      <c r="K969455" s="25"/>
      <c r="M969455" s="25"/>
    </row>
    <row r="969456" spans="1:13" ht="17.25" customHeight="1" x14ac:dyDescent="0.15">
      <c r="A969456" s="25"/>
      <c r="C969456" s="25"/>
      <c r="D969456" s="25"/>
      <c r="E969456" s="25"/>
      <c r="J969456" s="25"/>
      <c r="K969456" s="25"/>
      <c r="M969456" s="25"/>
    </row>
    <row r="969457" spans="1:13" ht="17.25" customHeight="1" x14ac:dyDescent="0.15">
      <c r="A969457" s="25"/>
      <c r="C969457" s="25"/>
      <c r="D969457" s="25"/>
      <c r="E969457" s="25"/>
      <c r="J969457" s="25"/>
      <c r="K969457" s="25"/>
      <c r="M969457" s="25"/>
    </row>
    <row r="969458" spans="1:13" ht="17.25" customHeight="1" x14ac:dyDescent="0.15">
      <c r="A969458" s="25"/>
      <c r="C969458" s="25"/>
      <c r="D969458" s="25"/>
      <c r="E969458" s="25"/>
      <c r="J969458" s="25"/>
      <c r="K969458" s="25"/>
      <c r="M969458" s="25"/>
    </row>
    <row r="969459" spans="1:13" ht="17.25" customHeight="1" x14ac:dyDescent="0.15">
      <c r="A969459" s="25"/>
      <c r="C969459" s="25"/>
      <c r="D969459" s="25"/>
      <c r="E969459" s="25"/>
      <c r="J969459" s="25"/>
      <c r="K969459" s="25"/>
      <c r="M969459" s="25"/>
    </row>
    <row r="969460" spans="1:13" ht="17.25" customHeight="1" x14ac:dyDescent="0.15">
      <c r="A969460" s="25"/>
      <c r="C969460" s="25"/>
      <c r="D969460" s="25"/>
      <c r="E969460" s="25"/>
      <c r="J969460" s="25"/>
      <c r="K969460" s="25"/>
      <c r="M969460" s="25"/>
    </row>
    <row r="969461" spans="1:13" ht="17.25" customHeight="1" x14ac:dyDescent="0.15">
      <c r="A969461" s="25"/>
      <c r="C969461" s="25"/>
      <c r="D969461" s="25"/>
      <c r="E969461" s="25"/>
      <c r="J969461" s="25"/>
      <c r="K969461" s="25"/>
      <c r="M969461" s="25"/>
    </row>
    <row r="969462" spans="1:13" ht="17.25" customHeight="1" x14ac:dyDescent="0.15">
      <c r="A969462" s="25"/>
      <c r="C969462" s="25"/>
      <c r="D969462" s="25"/>
      <c r="E969462" s="25"/>
      <c r="J969462" s="25"/>
      <c r="K969462" s="25"/>
      <c r="M969462" s="25"/>
    </row>
    <row r="969463" spans="1:13" ht="17.25" customHeight="1" x14ac:dyDescent="0.15">
      <c r="A969463" s="25"/>
      <c r="C969463" s="25"/>
      <c r="D969463" s="25"/>
      <c r="E969463" s="25"/>
      <c r="J969463" s="25"/>
      <c r="K969463" s="25"/>
      <c r="M969463" s="25"/>
    </row>
    <row r="969464" spans="1:13" ht="17.25" customHeight="1" x14ac:dyDescent="0.15">
      <c r="A969464" s="25"/>
      <c r="C969464" s="25"/>
      <c r="D969464" s="25"/>
      <c r="E969464" s="25"/>
      <c r="J969464" s="25"/>
      <c r="K969464" s="25"/>
      <c r="M969464" s="25"/>
    </row>
    <row r="969465" spans="1:13" ht="17.25" customHeight="1" x14ac:dyDescent="0.15">
      <c r="A969465" s="25"/>
      <c r="C969465" s="25"/>
      <c r="D969465" s="25"/>
      <c r="E969465" s="25"/>
      <c r="J969465" s="25"/>
      <c r="K969465" s="25"/>
      <c r="M969465" s="25"/>
    </row>
    <row r="969466" spans="1:13" ht="17.25" customHeight="1" x14ac:dyDescent="0.15">
      <c r="A969466" s="25"/>
      <c r="C969466" s="25"/>
      <c r="D969466" s="25"/>
      <c r="E969466" s="25"/>
      <c r="J969466" s="25"/>
      <c r="K969466" s="25"/>
      <c r="M969466" s="25"/>
    </row>
    <row r="969467" spans="1:13" ht="17.25" customHeight="1" x14ac:dyDescent="0.15">
      <c r="A969467" s="25"/>
      <c r="C969467" s="25"/>
      <c r="D969467" s="25"/>
      <c r="E969467" s="25"/>
      <c r="J969467" s="25"/>
      <c r="K969467" s="25"/>
      <c r="M969467" s="25"/>
    </row>
    <row r="969468" spans="1:13" ht="17.25" customHeight="1" x14ac:dyDescent="0.15">
      <c r="A969468" s="25"/>
      <c r="C969468" s="25"/>
      <c r="D969468" s="25"/>
      <c r="E969468" s="25"/>
      <c r="J969468" s="25"/>
      <c r="K969468" s="25"/>
      <c r="M969468" s="25"/>
    </row>
    <row r="969469" spans="1:13" ht="17.25" customHeight="1" x14ac:dyDescent="0.15">
      <c r="A969469" s="25"/>
      <c r="C969469" s="25"/>
      <c r="D969469" s="25"/>
      <c r="E969469" s="25"/>
      <c r="J969469" s="25"/>
      <c r="K969469" s="25"/>
      <c r="M969469" s="25"/>
    </row>
    <row r="969470" spans="1:13" ht="17.25" customHeight="1" x14ac:dyDescent="0.15">
      <c r="A969470" s="25"/>
      <c r="C969470" s="25"/>
      <c r="D969470" s="25"/>
      <c r="E969470" s="25"/>
      <c r="J969470" s="25"/>
      <c r="K969470" s="25"/>
      <c r="M969470" s="25"/>
    </row>
    <row r="969471" spans="1:13" ht="17.25" customHeight="1" x14ac:dyDescent="0.15">
      <c r="A969471" s="25"/>
      <c r="C969471" s="25"/>
      <c r="D969471" s="25"/>
      <c r="E969471" s="25"/>
      <c r="J969471" s="25"/>
      <c r="K969471" s="25"/>
      <c r="M969471" s="25"/>
    </row>
    <row r="969472" spans="1:13" ht="17.25" customHeight="1" x14ac:dyDescent="0.15">
      <c r="A969472" s="25"/>
      <c r="C969472" s="25"/>
      <c r="D969472" s="25"/>
      <c r="E969472" s="25"/>
      <c r="J969472" s="25"/>
      <c r="K969472" s="25"/>
      <c r="M969472" s="25"/>
    </row>
    <row r="969473" spans="1:13" ht="17.25" customHeight="1" x14ac:dyDescent="0.15">
      <c r="A969473" s="25"/>
      <c r="C969473" s="25"/>
      <c r="D969473" s="25"/>
      <c r="E969473" s="25"/>
      <c r="J969473" s="25"/>
      <c r="K969473" s="25"/>
      <c r="M969473" s="25"/>
    </row>
    <row r="969474" spans="1:13" ht="17.25" customHeight="1" x14ac:dyDescent="0.15">
      <c r="A969474" s="25"/>
      <c r="C969474" s="25"/>
      <c r="D969474" s="25"/>
      <c r="E969474" s="25"/>
      <c r="J969474" s="25"/>
      <c r="K969474" s="25"/>
      <c r="M969474" s="25"/>
    </row>
    <row r="969475" spans="1:13" ht="17.25" customHeight="1" x14ac:dyDescent="0.15">
      <c r="A969475" s="25"/>
      <c r="C969475" s="25"/>
      <c r="D969475" s="25"/>
      <c r="E969475" s="25"/>
      <c r="J969475" s="25"/>
      <c r="K969475" s="25"/>
      <c r="M969475" s="25"/>
    </row>
    <row r="969476" spans="1:13" ht="17.25" customHeight="1" x14ac:dyDescent="0.15">
      <c r="A969476" s="25"/>
      <c r="C969476" s="25"/>
      <c r="D969476" s="25"/>
      <c r="E969476" s="25"/>
      <c r="J969476" s="25"/>
      <c r="K969476" s="25"/>
      <c r="M969476" s="25"/>
    </row>
    <row r="969477" spans="1:13" ht="17.25" customHeight="1" x14ac:dyDescent="0.15">
      <c r="A969477" s="25"/>
      <c r="C969477" s="25"/>
      <c r="D969477" s="25"/>
      <c r="E969477" s="25"/>
      <c r="J969477" s="25"/>
      <c r="K969477" s="25"/>
      <c r="M969477" s="25"/>
    </row>
    <row r="969478" spans="1:13" ht="17.25" customHeight="1" x14ac:dyDescent="0.15">
      <c r="A969478" s="25"/>
      <c r="C969478" s="25"/>
      <c r="D969478" s="25"/>
      <c r="E969478" s="25"/>
      <c r="J969478" s="25"/>
      <c r="K969478" s="25"/>
      <c r="M969478" s="25"/>
    </row>
    <row r="969479" spans="1:13" ht="17.25" customHeight="1" x14ac:dyDescent="0.15">
      <c r="A969479" s="25"/>
      <c r="C969479" s="25"/>
      <c r="D969479" s="25"/>
      <c r="E969479" s="25"/>
      <c r="J969479" s="25"/>
      <c r="K969479" s="25"/>
      <c r="M969479" s="25"/>
    </row>
    <row r="969480" spans="1:13" ht="17.25" customHeight="1" x14ac:dyDescent="0.15">
      <c r="A969480" s="25"/>
      <c r="C969480" s="25"/>
      <c r="D969480" s="25"/>
      <c r="E969480" s="25"/>
      <c r="J969480" s="25"/>
      <c r="K969480" s="25"/>
      <c r="M969480" s="25"/>
    </row>
    <row r="969481" spans="1:13" ht="17.25" customHeight="1" x14ac:dyDescent="0.15">
      <c r="A969481" s="25"/>
      <c r="C969481" s="25"/>
      <c r="D969481" s="25"/>
      <c r="E969481" s="25"/>
      <c r="J969481" s="25"/>
      <c r="K969481" s="25"/>
      <c r="M969481" s="25"/>
    </row>
    <row r="969482" spans="1:13" ht="17.25" customHeight="1" x14ac:dyDescent="0.15">
      <c r="A969482" s="25"/>
      <c r="C969482" s="25"/>
      <c r="D969482" s="25"/>
      <c r="E969482" s="25"/>
      <c r="J969482" s="25"/>
      <c r="K969482" s="25"/>
      <c r="M969482" s="25"/>
    </row>
    <row r="969483" spans="1:13" ht="17.25" customHeight="1" x14ac:dyDescent="0.15">
      <c r="A969483" s="25"/>
      <c r="C969483" s="25"/>
      <c r="D969483" s="25"/>
      <c r="E969483" s="25"/>
      <c r="J969483" s="25"/>
      <c r="K969483" s="25"/>
      <c r="M969483" s="25"/>
    </row>
    <row r="969484" spans="1:13" ht="17.25" customHeight="1" x14ac:dyDescent="0.15">
      <c r="A969484" s="25"/>
      <c r="C969484" s="25"/>
      <c r="D969484" s="25"/>
      <c r="E969484" s="25"/>
      <c r="J969484" s="25"/>
      <c r="K969484" s="25"/>
      <c r="M969484" s="25"/>
    </row>
    <row r="969485" spans="1:13" ht="17.25" customHeight="1" x14ac:dyDescent="0.15">
      <c r="A969485" s="25"/>
      <c r="C969485" s="25"/>
      <c r="D969485" s="25"/>
      <c r="E969485" s="25"/>
      <c r="J969485" s="25"/>
      <c r="K969485" s="25"/>
      <c r="M969485" s="25"/>
    </row>
    <row r="969486" spans="1:13" ht="17.25" customHeight="1" x14ac:dyDescent="0.15">
      <c r="A969486" s="25"/>
      <c r="C969486" s="25"/>
      <c r="D969486" s="25"/>
      <c r="E969486" s="25"/>
      <c r="J969486" s="25"/>
      <c r="K969486" s="25"/>
      <c r="M969486" s="25"/>
    </row>
    <row r="969487" spans="1:13" ht="17.25" customHeight="1" x14ac:dyDescent="0.15">
      <c r="A969487" s="25"/>
      <c r="C969487" s="25"/>
      <c r="D969487" s="25"/>
      <c r="E969487" s="25"/>
      <c r="J969487" s="25"/>
      <c r="K969487" s="25"/>
      <c r="M969487" s="25"/>
    </row>
    <row r="969488" spans="1:13" ht="17.25" customHeight="1" x14ac:dyDescent="0.15">
      <c r="A969488" s="25"/>
      <c r="C969488" s="25"/>
      <c r="D969488" s="25"/>
      <c r="E969488" s="25"/>
      <c r="J969488" s="25"/>
      <c r="K969488" s="25"/>
      <c r="M969488" s="25"/>
    </row>
    <row r="969489" spans="1:13" ht="17.25" customHeight="1" x14ac:dyDescent="0.15">
      <c r="A969489" s="25"/>
      <c r="C969489" s="25"/>
      <c r="D969489" s="25"/>
      <c r="E969489" s="25"/>
      <c r="J969489" s="25"/>
      <c r="K969489" s="25"/>
      <c r="M969489" s="25"/>
    </row>
    <row r="969490" spans="1:13" ht="17.25" customHeight="1" x14ac:dyDescent="0.15">
      <c r="A969490" s="25"/>
      <c r="C969490" s="25"/>
      <c r="D969490" s="25"/>
      <c r="E969490" s="25"/>
      <c r="J969490" s="25"/>
      <c r="K969490" s="25"/>
      <c r="M969490" s="25"/>
    </row>
    <row r="969491" spans="1:13" ht="17.25" customHeight="1" x14ac:dyDescent="0.15">
      <c r="A969491" s="25"/>
      <c r="C969491" s="25"/>
      <c r="D969491" s="25"/>
      <c r="E969491" s="25"/>
      <c r="J969491" s="25"/>
      <c r="K969491" s="25"/>
      <c r="M969491" s="25"/>
    </row>
    <row r="969492" spans="1:13" ht="17.25" customHeight="1" x14ac:dyDescent="0.15">
      <c r="A969492" s="25"/>
      <c r="C969492" s="25"/>
      <c r="D969492" s="25"/>
      <c r="E969492" s="25"/>
      <c r="J969492" s="25"/>
      <c r="K969492" s="25"/>
      <c r="M969492" s="25"/>
    </row>
    <row r="969493" spans="1:13" ht="17.25" customHeight="1" x14ac:dyDescent="0.15">
      <c r="A969493" s="25"/>
      <c r="C969493" s="25"/>
      <c r="D969493" s="25"/>
      <c r="E969493" s="25"/>
      <c r="J969493" s="25"/>
      <c r="K969493" s="25"/>
      <c r="M969493" s="25"/>
    </row>
    <row r="969494" spans="1:13" ht="17.25" customHeight="1" x14ac:dyDescent="0.15">
      <c r="A969494" s="25"/>
      <c r="C969494" s="25"/>
      <c r="D969494" s="25"/>
      <c r="E969494" s="25"/>
      <c r="J969494" s="25"/>
      <c r="K969494" s="25"/>
      <c r="M969494" s="25"/>
    </row>
    <row r="969495" spans="1:13" ht="17.25" customHeight="1" x14ac:dyDescent="0.15">
      <c r="A969495" s="25"/>
      <c r="C969495" s="25"/>
      <c r="D969495" s="25"/>
      <c r="E969495" s="25"/>
      <c r="J969495" s="25"/>
      <c r="K969495" s="25"/>
      <c r="M969495" s="25"/>
    </row>
    <row r="969496" spans="1:13" ht="17.25" customHeight="1" x14ac:dyDescent="0.15">
      <c r="A969496" s="25"/>
      <c r="C969496" s="25"/>
      <c r="D969496" s="25"/>
      <c r="E969496" s="25"/>
      <c r="J969496" s="25"/>
      <c r="K969496" s="25"/>
      <c r="M969496" s="25"/>
    </row>
    <row r="969497" spans="1:13" ht="17.25" customHeight="1" x14ac:dyDescent="0.15">
      <c r="A969497" s="25"/>
      <c r="C969497" s="25"/>
      <c r="D969497" s="25"/>
      <c r="E969497" s="25"/>
      <c r="J969497" s="25"/>
      <c r="K969497" s="25"/>
      <c r="M969497" s="25"/>
    </row>
    <row r="969498" spans="1:13" ht="17.25" customHeight="1" x14ac:dyDescent="0.15">
      <c r="A969498" s="25"/>
      <c r="C969498" s="25"/>
      <c r="D969498" s="25"/>
      <c r="E969498" s="25"/>
      <c r="J969498" s="25"/>
      <c r="K969498" s="25"/>
      <c r="M969498" s="25"/>
    </row>
    <row r="969499" spans="1:13" ht="17.25" customHeight="1" x14ac:dyDescent="0.15">
      <c r="A969499" s="25"/>
      <c r="C969499" s="25"/>
      <c r="D969499" s="25"/>
      <c r="E969499" s="25"/>
      <c r="J969499" s="25"/>
      <c r="K969499" s="25"/>
      <c r="M969499" s="25"/>
    </row>
    <row r="969500" spans="1:13" ht="17.25" customHeight="1" x14ac:dyDescent="0.15">
      <c r="A969500" s="25"/>
      <c r="C969500" s="25"/>
      <c r="D969500" s="25"/>
      <c r="E969500" s="25"/>
      <c r="J969500" s="25"/>
      <c r="K969500" s="25"/>
      <c r="M969500" s="25"/>
    </row>
    <row r="969501" spans="1:13" ht="17.25" customHeight="1" x14ac:dyDescent="0.15">
      <c r="A969501" s="25"/>
      <c r="C969501" s="25"/>
      <c r="D969501" s="25"/>
      <c r="E969501" s="25"/>
      <c r="J969501" s="25"/>
      <c r="K969501" s="25"/>
      <c r="M969501" s="25"/>
    </row>
    <row r="969502" spans="1:13" ht="17.25" customHeight="1" x14ac:dyDescent="0.15">
      <c r="A969502" s="25"/>
      <c r="C969502" s="25"/>
      <c r="D969502" s="25"/>
      <c r="E969502" s="25"/>
      <c r="J969502" s="25"/>
      <c r="K969502" s="25"/>
      <c r="M969502" s="25"/>
    </row>
    <row r="969503" spans="1:13" ht="17.25" customHeight="1" x14ac:dyDescent="0.15">
      <c r="A969503" s="25"/>
      <c r="C969503" s="25"/>
      <c r="D969503" s="25"/>
      <c r="E969503" s="25"/>
      <c r="J969503" s="25"/>
      <c r="K969503" s="25"/>
      <c r="M969503" s="25"/>
    </row>
    <row r="969504" spans="1:13" ht="17.25" customHeight="1" x14ac:dyDescent="0.15">
      <c r="A969504" s="25"/>
      <c r="C969504" s="25"/>
      <c r="D969504" s="25"/>
      <c r="E969504" s="25"/>
      <c r="J969504" s="25"/>
      <c r="K969504" s="25"/>
      <c r="M969504" s="25"/>
    </row>
    <row r="969505" spans="1:13" ht="17.25" customHeight="1" x14ac:dyDescent="0.15">
      <c r="A969505" s="25"/>
      <c r="C969505" s="25"/>
      <c r="D969505" s="25"/>
      <c r="E969505" s="25"/>
      <c r="J969505" s="25"/>
      <c r="K969505" s="25"/>
      <c r="M969505" s="25"/>
    </row>
    <row r="969506" spans="1:13" ht="17.25" customHeight="1" x14ac:dyDescent="0.15">
      <c r="A969506" s="25"/>
      <c r="C969506" s="25"/>
      <c r="D969506" s="25"/>
      <c r="E969506" s="25"/>
      <c r="J969506" s="25"/>
      <c r="K969506" s="25"/>
      <c r="M969506" s="25"/>
    </row>
    <row r="969507" spans="1:13" ht="17.25" customHeight="1" x14ac:dyDescent="0.15">
      <c r="A969507" s="25"/>
      <c r="C969507" s="25"/>
      <c r="D969507" s="25"/>
      <c r="E969507" s="25"/>
      <c r="J969507" s="25"/>
      <c r="K969507" s="25"/>
      <c r="M969507" s="25"/>
    </row>
    <row r="969508" spans="1:13" ht="17.25" customHeight="1" x14ac:dyDescent="0.15">
      <c r="A969508" s="25"/>
      <c r="C969508" s="25"/>
      <c r="D969508" s="25"/>
      <c r="E969508" s="25"/>
      <c r="J969508" s="25"/>
      <c r="K969508" s="25"/>
      <c r="M969508" s="25"/>
    </row>
    <row r="969509" spans="1:13" ht="17.25" customHeight="1" x14ac:dyDescent="0.15">
      <c r="A969509" s="25"/>
      <c r="C969509" s="25"/>
      <c r="D969509" s="25"/>
      <c r="E969509" s="25"/>
      <c r="J969509" s="25"/>
      <c r="K969509" s="25"/>
      <c r="M969509" s="25"/>
    </row>
    <row r="969510" spans="1:13" ht="17.25" customHeight="1" x14ac:dyDescent="0.15">
      <c r="A969510" s="25"/>
      <c r="C969510" s="25"/>
      <c r="D969510" s="25"/>
      <c r="E969510" s="25"/>
      <c r="J969510" s="25"/>
      <c r="K969510" s="25"/>
      <c r="M969510" s="25"/>
    </row>
    <row r="969511" spans="1:13" ht="17.25" customHeight="1" x14ac:dyDescent="0.15">
      <c r="A969511" s="25"/>
      <c r="C969511" s="25"/>
      <c r="D969511" s="25"/>
      <c r="E969511" s="25"/>
      <c r="J969511" s="25"/>
      <c r="K969511" s="25"/>
      <c r="M969511" s="25"/>
    </row>
    <row r="969512" spans="1:13" ht="17.25" customHeight="1" x14ac:dyDescent="0.15">
      <c r="A969512" s="25"/>
      <c r="C969512" s="25"/>
      <c r="D969512" s="25"/>
      <c r="E969512" s="25"/>
      <c r="J969512" s="25"/>
      <c r="K969512" s="25"/>
      <c r="M969512" s="25"/>
    </row>
    <row r="969513" spans="1:13" ht="17.25" customHeight="1" x14ac:dyDescent="0.15">
      <c r="A969513" s="25"/>
      <c r="C969513" s="25"/>
      <c r="D969513" s="25"/>
      <c r="E969513" s="25"/>
      <c r="J969513" s="25"/>
      <c r="K969513" s="25"/>
      <c r="M969513" s="25"/>
    </row>
    <row r="969514" spans="1:13" ht="17.25" customHeight="1" x14ac:dyDescent="0.15">
      <c r="A969514" s="25"/>
      <c r="C969514" s="25"/>
      <c r="D969514" s="25"/>
      <c r="E969514" s="25"/>
      <c r="J969514" s="25"/>
      <c r="K969514" s="25"/>
      <c r="M969514" s="25"/>
    </row>
    <row r="969515" spans="1:13" ht="17.25" customHeight="1" x14ac:dyDescent="0.15">
      <c r="A969515" s="25"/>
      <c r="C969515" s="25"/>
      <c r="D969515" s="25"/>
      <c r="E969515" s="25"/>
      <c r="J969515" s="25"/>
      <c r="K969515" s="25"/>
      <c r="M969515" s="25"/>
    </row>
    <row r="969516" spans="1:13" ht="17.25" customHeight="1" x14ac:dyDescent="0.15">
      <c r="A969516" s="25"/>
      <c r="C969516" s="25"/>
      <c r="D969516" s="25"/>
      <c r="E969516" s="25"/>
      <c r="J969516" s="25"/>
      <c r="K969516" s="25"/>
      <c r="M969516" s="25"/>
    </row>
    <row r="969517" spans="1:13" ht="17.25" customHeight="1" x14ac:dyDescent="0.15">
      <c r="A969517" s="25"/>
      <c r="C969517" s="25"/>
      <c r="D969517" s="25"/>
      <c r="E969517" s="25"/>
      <c r="J969517" s="25"/>
      <c r="K969517" s="25"/>
      <c r="M969517" s="25"/>
    </row>
    <row r="969518" spans="1:13" ht="17.25" customHeight="1" x14ac:dyDescent="0.15">
      <c r="A969518" s="25"/>
      <c r="C969518" s="25"/>
      <c r="D969518" s="25"/>
      <c r="E969518" s="25"/>
      <c r="J969518" s="25"/>
      <c r="K969518" s="25"/>
      <c r="M969518" s="25"/>
    </row>
    <row r="969519" spans="1:13" ht="17.25" customHeight="1" x14ac:dyDescent="0.15">
      <c r="A969519" s="25"/>
      <c r="C969519" s="25"/>
      <c r="D969519" s="25"/>
      <c r="E969519" s="25"/>
      <c r="J969519" s="25"/>
      <c r="K969519" s="25"/>
      <c r="M969519" s="25"/>
    </row>
    <row r="969520" spans="1:13" ht="17.25" customHeight="1" x14ac:dyDescent="0.15">
      <c r="A969520" s="25"/>
      <c r="C969520" s="25"/>
      <c r="D969520" s="25"/>
      <c r="E969520" s="25"/>
      <c r="J969520" s="25"/>
      <c r="K969520" s="25"/>
      <c r="M969520" s="25"/>
    </row>
    <row r="969521" spans="1:13" ht="17.25" customHeight="1" x14ac:dyDescent="0.15">
      <c r="A969521" s="25"/>
      <c r="C969521" s="25"/>
      <c r="D969521" s="25"/>
      <c r="E969521" s="25"/>
      <c r="J969521" s="25"/>
      <c r="K969521" s="25"/>
      <c r="M969521" s="25"/>
    </row>
    <row r="969522" spans="1:13" ht="17.25" customHeight="1" x14ac:dyDescent="0.15">
      <c r="A969522" s="25"/>
      <c r="C969522" s="25"/>
      <c r="D969522" s="25"/>
      <c r="E969522" s="25"/>
      <c r="J969522" s="25"/>
      <c r="K969522" s="25"/>
      <c r="M969522" s="25"/>
    </row>
    <row r="969523" spans="1:13" ht="17.25" customHeight="1" x14ac:dyDescent="0.15">
      <c r="A969523" s="25"/>
      <c r="C969523" s="25"/>
      <c r="D969523" s="25"/>
      <c r="E969523" s="25"/>
      <c r="J969523" s="25"/>
      <c r="K969523" s="25"/>
      <c r="M969523" s="25"/>
    </row>
    <row r="969524" spans="1:13" ht="17.25" customHeight="1" x14ac:dyDescent="0.15">
      <c r="A969524" s="25"/>
      <c r="C969524" s="25"/>
      <c r="D969524" s="25"/>
      <c r="E969524" s="25"/>
      <c r="J969524" s="25"/>
      <c r="K969524" s="25"/>
      <c r="M969524" s="25"/>
    </row>
    <row r="969525" spans="1:13" ht="17.25" customHeight="1" x14ac:dyDescent="0.15">
      <c r="A969525" s="25"/>
      <c r="C969525" s="25"/>
      <c r="D969525" s="25"/>
      <c r="E969525" s="25"/>
      <c r="J969525" s="25"/>
      <c r="K969525" s="25"/>
      <c r="M969525" s="25"/>
    </row>
    <row r="969526" spans="1:13" ht="17.25" customHeight="1" x14ac:dyDescent="0.15">
      <c r="A969526" s="25"/>
      <c r="C969526" s="25"/>
      <c r="D969526" s="25"/>
      <c r="E969526" s="25"/>
      <c r="J969526" s="25"/>
      <c r="K969526" s="25"/>
      <c r="M969526" s="25"/>
    </row>
    <row r="969527" spans="1:13" ht="17.25" customHeight="1" x14ac:dyDescent="0.15">
      <c r="A969527" s="25"/>
      <c r="C969527" s="25"/>
      <c r="D969527" s="25"/>
      <c r="E969527" s="25"/>
      <c r="J969527" s="25"/>
      <c r="K969527" s="25"/>
      <c r="M969527" s="25"/>
    </row>
    <row r="969528" spans="1:13" ht="17.25" customHeight="1" x14ac:dyDescent="0.15">
      <c r="A969528" s="25"/>
      <c r="C969528" s="25"/>
      <c r="D969528" s="25"/>
      <c r="E969528" s="25"/>
      <c r="J969528" s="25"/>
      <c r="K969528" s="25"/>
      <c r="M969528" s="25"/>
    </row>
    <row r="969529" spans="1:13" ht="17.25" customHeight="1" x14ac:dyDescent="0.15">
      <c r="A969529" s="25"/>
      <c r="C969529" s="25"/>
      <c r="D969529" s="25"/>
      <c r="E969529" s="25"/>
      <c r="J969529" s="25"/>
      <c r="K969529" s="25"/>
      <c r="M969529" s="25"/>
    </row>
    <row r="969530" spans="1:13" ht="17.25" customHeight="1" x14ac:dyDescent="0.15">
      <c r="A969530" s="25"/>
      <c r="C969530" s="25"/>
      <c r="D969530" s="25"/>
      <c r="E969530" s="25"/>
      <c r="J969530" s="25"/>
      <c r="K969530" s="25"/>
      <c r="M969530" s="25"/>
    </row>
    <row r="969531" spans="1:13" ht="17.25" customHeight="1" x14ac:dyDescent="0.15">
      <c r="A969531" s="25"/>
      <c r="C969531" s="25"/>
      <c r="D969531" s="25"/>
      <c r="E969531" s="25"/>
      <c r="J969531" s="25"/>
      <c r="K969531" s="25"/>
      <c r="M969531" s="25"/>
    </row>
    <row r="969532" spans="1:13" ht="17.25" customHeight="1" x14ac:dyDescent="0.15">
      <c r="A969532" s="25"/>
      <c r="C969532" s="25"/>
      <c r="D969532" s="25"/>
      <c r="E969532" s="25"/>
      <c r="J969532" s="25"/>
      <c r="K969532" s="25"/>
      <c r="M969532" s="25"/>
    </row>
    <row r="969533" spans="1:13" ht="17.25" customHeight="1" x14ac:dyDescent="0.15">
      <c r="A969533" s="25"/>
      <c r="C969533" s="25"/>
      <c r="D969533" s="25"/>
      <c r="E969533" s="25"/>
      <c r="J969533" s="25"/>
      <c r="K969533" s="25"/>
      <c r="M969533" s="25"/>
    </row>
    <row r="969534" spans="1:13" ht="17.25" customHeight="1" x14ac:dyDescent="0.15">
      <c r="A969534" s="25"/>
      <c r="C969534" s="25"/>
      <c r="D969534" s="25"/>
      <c r="E969534" s="25"/>
      <c r="J969534" s="25"/>
      <c r="K969534" s="25"/>
      <c r="M969534" s="25"/>
    </row>
    <row r="969535" spans="1:13" ht="17.25" customHeight="1" x14ac:dyDescent="0.15">
      <c r="A969535" s="25"/>
      <c r="C969535" s="25"/>
      <c r="D969535" s="25"/>
      <c r="E969535" s="25"/>
      <c r="J969535" s="25"/>
      <c r="K969535" s="25"/>
      <c r="M969535" s="25"/>
    </row>
    <row r="969536" spans="1:13" ht="17.25" customHeight="1" x14ac:dyDescent="0.15">
      <c r="A969536" s="25"/>
      <c r="C969536" s="25"/>
      <c r="D969536" s="25"/>
      <c r="E969536" s="25"/>
      <c r="J969536" s="25"/>
      <c r="K969536" s="25"/>
      <c r="M969536" s="25"/>
    </row>
    <row r="969537" spans="1:13" ht="17.25" customHeight="1" x14ac:dyDescent="0.15">
      <c r="A969537" s="25"/>
      <c r="C969537" s="25"/>
      <c r="D969537" s="25"/>
      <c r="E969537" s="25"/>
      <c r="J969537" s="25"/>
      <c r="K969537" s="25"/>
      <c r="M969537" s="25"/>
    </row>
    <row r="969538" spans="1:13" ht="17.25" customHeight="1" x14ac:dyDescent="0.15">
      <c r="A969538" s="25"/>
      <c r="C969538" s="25"/>
      <c r="D969538" s="25"/>
      <c r="E969538" s="25"/>
      <c r="J969538" s="25"/>
      <c r="K969538" s="25"/>
      <c r="M969538" s="25"/>
    </row>
    <row r="969539" spans="1:13" ht="17.25" customHeight="1" x14ac:dyDescent="0.15">
      <c r="A969539" s="25"/>
      <c r="C969539" s="25"/>
      <c r="D969539" s="25"/>
      <c r="E969539" s="25"/>
      <c r="J969539" s="25"/>
      <c r="K969539" s="25"/>
      <c r="M969539" s="25"/>
    </row>
    <row r="969540" spans="1:13" ht="17.25" customHeight="1" x14ac:dyDescent="0.15">
      <c r="A969540" s="25"/>
      <c r="C969540" s="25"/>
      <c r="D969540" s="25"/>
      <c r="E969540" s="25"/>
      <c r="J969540" s="25"/>
      <c r="K969540" s="25"/>
      <c r="M969540" s="25"/>
    </row>
    <row r="969541" spans="1:13" ht="17.25" customHeight="1" x14ac:dyDescent="0.15">
      <c r="A969541" s="25"/>
      <c r="C969541" s="25"/>
      <c r="D969541" s="25"/>
      <c r="E969541" s="25"/>
      <c r="J969541" s="25"/>
      <c r="K969541" s="25"/>
      <c r="M969541" s="25"/>
    </row>
    <row r="969542" spans="1:13" ht="17.25" customHeight="1" x14ac:dyDescent="0.15">
      <c r="A969542" s="25"/>
      <c r="C969542" s="25"/>
      <c r="D969542" s="25"/>
      <c r="E969542" s="25"/>
      <c r="J969542" s="25"/>
      <c r="K969542" s="25"/>
      <c r="M969542" s="25"/>
    </row>
    <row r="969543" spans="1:13" ht="17.25" customHeight="1" x14ac:dyDescent="0.15">
      <c r="A969543" s="25"/>
      <c r="C969543" s="25"/>
      <c r="D969543" s="25"/>
      <c r="E969543" s="25"/>
      <c r="J969543" s="25"/>
      <c r="K969543" s="25"/>
      <c r="M969543" s="25"/>
    </row>
    <row r="969544" spans="1:13" ht="17.25" customHeight="1" x14ac:dyDescent="0.15">
      <c r="A969544" s="25"/>
      <c r="C969544" s="25"/>
      <c r="D969544" s="25"/>
      <c r="E969544" s="25"/>
      <c r="J969544" s="25"/>
      <c r="K969544" s="25"/>
      <c r="M969544" s="25"/>
    </row>
    <row r="969545" spans="1:13" ht="17.25" customHeight="1" x14ac:dyDescent="0.15">
      <c r="A969545" s="25"/>
      <c r="C969545" s="25"/>
      <c r="D969545" s="25"/>
      <c r="E969545" s="25"/>
      <c r="J969545" s="25"/>
      <c r="K969545" s="25"/>
      <c r="M969545" s="25"/>
    </row>
    <row r="969546" spans="1:13" ht="17.25" customHeight="1" x14ac:dyDescent="0.15">
      <c r="A969546" s="25"/>
      <c r="C969546" s="25"/>
      <c r="D969546" s="25"/>
      <c r="E969546" s="25"/>
      <c r="J969546" s="25"/>
      <c r="K969546" s="25"/>
      <c r="M969546" s="25"/>
    </row>
    <row r="969547" spans="1:13" ht="17.25" customHeight="1" x14ac:dyDescent="0.15">
      <c r="A969547" s="25"/>
      <c r="C969547" s="25"/>
      <c r="D969547" s="25"/>
      <c r="E969547" s="25"/>
      <c r="J969547" s="25"/>
      <c r="K969547" s="25"/>
      <c r="M969547" s="25"/>
    </row>
    <row r="969548" spans="1:13" ht="17.25" customHeight="1" x14ac:dyDescent="0.15">
      <c r="A969548" s="25"/>
      <c r="C969548" s="25"/>
      <c r="D969548" s="25"/>
      <c r="E969548" s="25"/>
      <c r="J969548" s="25"/>
      <c r="K969548" s="25"/>
      <c r="M969548" s="25"/>
    </row>
    <row r="969549" spans="1:13" ht="17.25" customHeight="1" x14ac:dyDescent="0.15">
      <c r="A969549" s="25"/>
      <c r="C969549" s="25"/>
      <c r="D969549" s="25"/>
      <c r="E969549" s="25"/>
      <c r="J969549" s="25"/>
      <c r="K969549" s="25"/>
      <c r="M969549" s="25"/>
    </row>
    <row r="969550" spans="1:13" ht="17.25" customHeight="1" x14ac:dyDescent="0.15">
      <c r="A969550" s="25"/>
      <c r="C969550" s="25"/>
      <c r="D969550" s="25"/>
      <c r="E969550" s="25"/>
      <c r="J969550" s="25"/>
      <c r="K969550" s="25"/>
      <c r="M969550" s="25"/>
    </row>
    <row r="969551" spans="1:13" ht="17.25" customHeight="1" x14ac:dyDescent="0.15">
      <c r="A969551" s="25"/>
      <c r="C969551" s="25"/>
      <c r="D969551" s="25"/>
      <c r="E969551" s="25"/>
      <c r="J969551" s="25"/>
      <c r="K969551" s="25"/>
      <c r="M969551" s="25"/>
    </row>
    <row r="969552" spans="1:13" ht="17.25" customHeight="1" x14ac:dyDescent="0.15">
      <c r="A969552" s="25"/>
      <c r="C969552" s="25"/>
      <c r="D969552" s="25"/>
      <c r="E969552" s="25"/>
      <c r="J969552" s="25"/>
      <c r="K969552" s="25"/>
      <c r="M969552" s="25"/>
    </row>
    <row r="969553" spans="1:13" ht="17.25" customHeight="1" x14ac:dyDescent="0.15">
      <c r="A969553" s="25"/>
      <c r="C969553" s="25"/>
      <c r="D969553" s="25"/>
      <c r="E969553" s="25"/>
      <c r="J969553" s="25"/>
      <c r="K969553" s="25"/>
      <c r="M969553" s="25"/>
    </row>
    <row r="969554" spans="1:13" ht="17.25" customHeight="1" x14ac:dyDescent="0.15">
      <c r="A969554" s="25"/>
      <c r="C969554" s="25"/>
      <c r="D969554" s="25"/>
      <c r="E969554" s="25"/>
      <c r="J969554" s="25"/>
      <c r="K969554" s="25"/>
      <c r="M969554" s="25"/>
    </row>
    <row r="969555" spans="1:13" ht="17.25" customHeight="1" x14ac:dyDescent="0.15">
      <c r="A969555" s="25"/>
      <c r="C969555" s="25"/>
      <c r="D969555" s="25"/>
      <c r="E969555" s="25"/>
      <c r="J969555" s="25"/>
      <c r="K969555" s="25"/>
      <c r="M969555" s="25"/>
    </row>
    <row r="969556" spans="1:13" ht="17.25" customHeight="1" x14ac:dyDescent="0.15">
      <c r="A969556" s="25"/>
      <c r="C969556" s="25"/>
      <c r="D969556" s="25"/>
      <c r="E969556" s="25"/>
      <c r="J969556" s="25"/>
      <c r="K969556" s="25"/>
      <c r="M969556" s="25"/>
    </row>
    <row r="969557" spans="1:13" ht="17.25" customHeight="1" x14ac:dyDescent="0.15">
      <c r="A969557" s="25"/>
      <c r="C969557" s="25"/>
      <c r="D969557" s="25"/>
      <c r="E969557" s="25"/>
      <c r="J969557" s="25"/>
      <c r="K969557" s="25"/>
      <c r="M969557" s="25"/>
    </row>
    <row r="969558" spans="1:13" ht="17.25" customHeight="1" x14ac:dyDescent="0.15">
      <c r="A969558" s="25"/>
      <c r="C969558" s="25"/>
      <c r="D969558" s="25"/>
      <c r="E969558" s="25"/>
      <c r="J969558" s="25"/>
      <c r="K969558" s="25"/>
      <c r="M969558" s="25"/>
    </row>
    <row r="969559" spans="1:13" ht="17.25" customHeight="1" x14ac:dyDescent="0.15">
      <c r="A969559" s="25"/>
      <c r="C969559" s="25"/>
      <c r="D969559" s="25"/>
      <c r="E969559" s="25"/>
      <c r="J969559" s="25"/>
      <c r="K969559" s="25"/>
      <c r="M969559" s="25"/>
    </row>
    <row r="969560" spans="1:13" ht="17.25" customHeight="1" x14ac:dyDescent="0.15">
      <c r="A969560" s="25"/>
      <c r="C969560" s="25"/>
      <c r="D969560" s="25"/>
      <c r="E969560" s="25"/>
      <c r="J969560" s="25"/>
      <c r="K969560" s="25"/>
      <c r="M969560" s="25"/>
    </row>
    <row r="969561" spans="1:13" ht="17.25" customHeight="1" x14ac:dyDescent="0.15">
      <c r="A969561" s="25"/>
      <c r="C969561" s="25"/>
      <c r="D969561" s="25"/>
      <c r="E969561" s="25"/>
      <c r="J969561" s="25"/>
      <c r="K969561" s="25"/>
      <c r="M969561" s="25"/>
    </row>
    <row r="969562" spans="1:13" ht="17.25" customHeight="1" x14ac:dyDescent="0.15">
      <c r="A969562" s="25"/>
      <c r="C969562" s="25"/>
      <c r="D969562" s="25"/>
      <c r="E969562" s="25"/>
      <c r="J969562" s="25"/>
      <c r="K969562" s="25"/>
      <c r="M969562" s="25"/>
    </row>
    <row r="969563" spans="1:13" ht="17.25" customHeight="1" x14ac:dyDescent="0.15">
      <c r="A969563" s="25"/>
      <c r="C969563" s="25"/>
      <c r="D969563" s="25"/>
      <c r="E969563" s="25"/>
      <c r="J969563" s="25"/>
      <c r="K969563" s="25"/>
      <c r="M969563" s="25"/>
    </row>
    <row r="969564" spans="1:13" ht="17.25" customHeight="1" x14ac:dyDescent="0.15">
      <c r="A969564" s="25"/>
      <c r="C969564" s="25"/>
      <c r="D969564" s="25"/>
      <c r="E969564" s="25"/>
      <c r="J969564" s="25"/>
      <c r="K969564" s="25"/>
      <c r="M969564" s="25"/>
    </row>
    <row r="969565" spans="1:13" ht="17.25" customHeight="1" x14ac:dyDescent="0.15">
      <c r="A969565" s="25"/>
      <c r="C969565" s="25"/>
      <c r="D969565" s="25"/>
      <c r="E969565" s="25"/>
      <c r="J969565" s="25"/>
      <c r="K969565" s="25"/>
      <c r="M969565" s="25"/>
    </row>
    <row r="969566" spans="1:13" ht="17.25" customHeight="1" x14ac:dyDescent="0.15">
      <c r="A969566" s="25"/>
      <c r="C969566" s="25"/>
      <c r="D969566" s="25"/>
      <c r="E969566" s="25"/>
      <c r="J969566" s="25"/>
      <c r="K969566" s="25"/>
      <c r="M969566" s="25"/>
    </row>
    <row r="969567" spans="1:13" ht="17.25" customHeight="1" x14ac:dyDescent="0.15">
      <c r="A969567" s="25"/>
      <c r="C969567" s="25"/>
      <c r="D969567" s="25"/>
      <c r="E969567" s="25"/>
      <c r="J969567" s="25"/>
      <c r="K969567" s="25"/>
      <c r="M969567" s="25"/>
    </row>
    <row r="969568" spans="1:13" ht="17.25" customHeight="1" x14ac:dyDescent="0.15">
      <c r="A969568" s="25"/>
      <c r="C969568" s="25"/>
      <c r="D969568" s="25"/>
      <c r="E969568" s="25"/>
      <c r="J969568" s="25"/>
      <c r="K969568" s="25"/>
      <c r="M969568" s="25"/>
    </row>
    <row r="969569" spans="1:13" ht="17.25" customHeight="1" x14ac:dyDescent="0.15">
      <c r="A969569" s="25"/>
      <c r="C969569" s="25"/>
      <c r="D969569" s="25"/>
      <c r="E969569" s="25"/>
      <c r="J969569" s="25"/>
      <c r="K969569" s="25"/>
      <c r="M969569" s="25"/>
    </row>
    <row r="969570" spans="1:13" ht="17.25" customHeight="1" x14ac:dyDescent="0.15">
      <c r="A969570" s="25"/>
      <c r="C969570" s="25"/>
      <c r="D969570" s="25"/>
      <c r="E969570" s="25"/>
      <c r="J969570" s="25"/>
      <c r="K969570" s="25"/>
      <c r="M969570" s="25"/>
    </row>
    <row r="969571" spans="1:13" ht="17.25" customHeight="1" x14ac:dyDescent="0.15">
      <c r="A969571" s="25"/>
      <c r="C969571" s="25"/>
      <c r="D969571" s="25"/>
      <c r="E969571" s="25"/>
      <c r="J969571" s="25"/>
      <c r="K969571" s="25"/>
      <c r="M969571" s="25"/>
    </row>
    <row r="969572" spans="1:13" ht="17.25" customHeight="1" x14ac:dyDescent="0.15">
      <c r="A969572" s="25"/>
      <c r="C969572" s="25"/>
      <c r="D969572" s="25"/>
      <c r="E969572" s="25"/>
      <c r="J969572" s="25"/>
      <c r="K969572" s="25"/>
      <c r="M969572" s="25"/>
    </row>
    <row r="969573" spans="1:13" ht="17.25" customHeight="1" x14ac:dyDescent="0.15">
      <c r="A969573" s="25"/>
      <c r="C969573" s="25"/>
      <c r="D969573" s="25"/>
      <c r="E969573" s="25"/>
      <c r="J969573" s="25"/>
      <c r="K969573" s="25"/>
      <c r="M969573" s="25"/>
    </row>
    <row r="969574" spans="1:13" ht="17.25" customHeight="1" x14ac:dyDescent="0.15">
      <c r="A969574" s="25"/>
      <c r="C969574" s="25"/>
      <c r="D969574" s="25"/>
      <c r="E969574" s="25"/>
      <c r="J969574" s="25"/>
      <c r="K969574" s="25"/>
      <c r="M969574" s="25"/>
    </row>
    <row r="969575" spans="1:13" ht="17.25" customHeight="1" x14ac:dyDescent="0.15">
      <c r="A969575" s="25"/>
      <c r="C969575" s="25"/>
      <c r="D969575" s="25"/>
      <c r="E969575" s="25"/>
      <c r="J969575" s="25"/>
      <c r="K969575" s="25"/>
      <c r="M969575" s="25"/>
    </row>
    <row r="969576" spans="1:13" ht="17.25" customHeight="1" x14ac:dyDescent="0.15">
      <c r="A969576" s="25"/>
      <c r="C969576" s="25"/>
      <c r="D969576" s="25"/>
      <c r="E969576" s="25"/>
      <c r="J969576" s="25"/>
      <c r="K969576" s="25"/>
      <c r="M969576" s="25"/>
    </row>
    <row r="969577" spans="1:13" ht="17.25" customHeight="1" x14ac:dyDescent="0.15">
      <c r="A969577" s="25"/>
      <c r="C969577" s="25"/>
      <c r="D969577" s="25"/>
      <c r="E969577" s="25"/>
      <c r="J969577" s="25"/>
      <c r="K969577" s="25"/>
      <c r="M969577" s="25"/>
    </row>
    <row r="969578" spans="1:13" ht="17.25" customHeight="1" x14ac:dyDescent="0.15">
      <c r="A969578" s="25"/>
      <c r="C969578" s="25"/>
      <c r="D969578" s="25"/>
      <c r="E969578" s="25"/>
      <c r="J969578" s="25"/>
      <c r="K969578" s="25"/>
      <c r="M969578" s="25"/>
    </row>
    <row r="969579" spans="1:13" ht="17.25" customHeight="1" x14ac:dyDescent="0.15">
      <c r="A969579" s="25"/>
      <c r="C969579" s="25"/>
      <c r="D969579" s="25"/>
      <c r="E969579" s="25"/>
      <c r="J969579" s="25"/>
      <c r="K969579" s="25"/>
      <c r="M969579" s="25"/>
    </row>
    <row r="969580" spans="1:13" ht="17.25" customHeight="1" x14ac:dyDescent="0.15">
      <c r="A969580" s="25"/>
      <c r="C969580" s="25"/>
      <c r="D969580" s="25"/>
      <c r="E969580" s="25"/>
      <c r="J969580" s="25"/>
      <c r="K969580" s="25"/>
      <c r="M969580" s="25"/>
    </row>
    <row r="969581" spans="1:13" ht="17.25" customHeight="1" x14ac:dyDescent="0.15">
      <c r="A969581" s="25"/>
      <c r="C969581" s="25"/>
      <c r="D969581" s="25"/>
      <c r="E969581" s="25"/>
      <c r="J969581" s="25"/>
      <c r="K969581" s="25"/>
      <c r="M969581" s="25"/>
    </row>
    <row r="969582" spans="1:13" ht="17.25" customHeight="1" x14ac:dyDescent="0.15">
      <c r="A969582" s="25"/>
      <c r="C969582" s="25"/>
      <c r="D969582" s="25"/>
      <c r="E969582" s="25"/>
      <c r="J969582" s="25"/>
      <c r="K969582" s="25"/>
      <c r="M969582" s="25"/>
    </row>
    <row r="969583" spans="1:13" ht="17.25" customHeight="1" x14ac:dyDescent="0.15">
      <c r="A969583" s="25"/>
      <c r="C969583" s="25"/>
      <c r="D969583" s="25"/>
      <c r="E969583" s="25"/>
      <c r="J969583" s="25"/>
      <c r="K969583" s="25"/>
      <c r="M969583" s="25"/>
    </row>
    <row r="969584" spans="1:13" ht="17.25" customHeight="1" x14ac:dyDescent="0.15">
      <c r="A969584" s="25"/>
      <c r="C969584" s="25"/>
      <c r="D969584" s="25"/>
      <c r="E969584" s="25"/>
      <c r="J969584" s="25"/>
      <c r="K969584" s="25"/>
      <c r="M969584" s="25"/>
    </row>
    <row r="969585" spans="1:13" ht="17.25" customHeight="1" x14ac:dyDescent="0.15">
      <c r="A969585" s="25"/>
      <c r="C969585" s="25"/>
      <c r="D969585" s="25"/>
      <c r="E969585" s="25"/>
      <c r="J969585" s="25"/>
      <c r="K969585" s="25"/>
      <c r="M969585" s="25"/>
    </row>
    <row r="969586" spans="1:13" ht="17.25" customHeight="1" x14ac:dyDescent="0.15">
      <c r="A969586" s="25"/>
      <c r="C969586" s="25"/>
      <c r="D969586" s="25"/>
      <c r="E969586" s="25"/>
      <c r="J969586" s="25"/>
      <c r="K969586" s="25"/>
      <c r="M969586" s="25"/>
    </row>
    <row r="969587" spans="1:13" ht="17.25" customHeight="1" x14ac:dyDescent="0.15">
      <c r="A969587" s="25"/>
      <c r="C969587" s="25"/>
      <c r="D969587" s="25"/>
      <c r="E969587" s="25"/>
      <c r="J969587" s="25"/>
      <c r="K969587" s="25"/>
      <c r="M969587" s="25"/>
    </row>
    <row r="969588" spans="1:13" ht="17.25" customHeight="1" x14ac:dyDescent="0.15">
      <c r="A969588" s="25"/>
      <c r="C969588" s="25"/>
      <c r="D969588" s="25"/>
      <c r="E969588" s="25"/>
      <c r="J969588" s="25"/>
      <c r="K969588" s="25"/>
      <c r="M969588" s="25"/>
    </row>
    <row r="969589" spans="1:13" ht="17.25" customHeight="1" x14ac:dyDescent="0.15">
      <c r="A969589" s="25"/>
      <c r="C969589" s="25"/>
      <c r="D969589" s="25"/>
      <c r="E969589" s="25"/>
      <c r="J969589" s="25"/>
      <c r="K969589" s="25"/>
      <c r="M969589" s="25"/>
    </row>
    <row r="969590" spans="1:13" ht="17.25" customHeight="1" x14ac:dyDescent="0.15">
      <c r="A969590" s="25"/>
      <c r="C969590" s="25"/>
      <c r="D969590" s="25"/>
      <c r="E969590" s="25"/>
      <c r="J969590" s="25"/>
      <c r="K969590" s="25"/>
      <c r="M969590" s="25"/>
    </row>
    <row r="969591" spans="1:13" ht="17.25" customHeight="1" x14ac:dyDescent="0.15">
      <c r="A969591" s="25"/>
      <c r="C969591" s="25"/>
      <c r="D969591" s="25"/>
      <c r="E969591" s="25"/>
      <c r="J969591" s="25"/>
      <c r="K969591" s="25"/>
      <c r="M969591" s="25"/>
    </row>
    <row r="969592" spans="1:13" ht="17.25" customHeight="1" x14ac:dyDescent="0.15">
      <c r="A969592" s="25"/>
      <c r="C969592" s="25"/>
      <c r="D969592" s="25"/>
      <c r="E969592" s="25"/>
      <c r="J969592" s="25"/>
      <c r="K969592" s="25"/>
      <c r="M969592" s="25"/>
    </row>
    <row r="969593" spans="1:13" ht="17.25" customHeight="1" x14ac:dyDescent="0.15">
      <c r="A969593" s="25"/>
      <c r="C969593" s="25"/>
      <c r="D969593" s="25"/>
      <c r="E969593" s="25"/>
      <c r="J969593" s="25"/>
      <c r="K969593" s="25"/>
      <c r="M969593" s="25"/>
    </row>
    <row r="969594" spans="1:13" ht="17.25" customHeight="1" x14ac:dyDescent="0.15">
      <c r="A969594" s="25"/>
      <c r="C969594" s="25"/>
      <c r="D969594" s="25"/>
      <c r="E969594" s="25"/>
      <c r="J969594" s="25"/>
      <c r="K969594" s="25"/>
      <c r="M969594" s="25"/>
    </row>
    <row r="969595" spans="1:13" ht="17.25" customHeight="1" x14ac:dyDescent="0.15">
      <c r="A969595" s="25"/>
      <c r="C969595" s="25"/>
      <c r="D969595" s="25"/>
      <c r="E969595" s="25"/>
      <c r="J969595" s="25"/>
      <c r="K969595" s="25"/>
      <c r="M969595" s="25"/>
    </row>
    <row r="969596" spans="1:13" ht="17.25" customHeight="1" x14ac:dyDescent="0.15">
      <c r="A969596" s="25"/>
      <c r="C969596" s="25"/>
      <c r="D969596" s="25"/>
      <c r="E969596" s="25"/>
      <c r="J969596" s="25"/>
      <c r="K969596" s="25"/>
      <c r="M969596" s="25"/>
    </row>
    <row r="969597" spans="1:13" ht="17.25" customHeight="1" x14ac:dyDescent="0.15">
      <c r="A969597" s="25"/>
      <c r="C969597" s="25"/>
      <c r="D969597" s="25"/>
      <c r="E969597" s="25"/>
      <c r="J969597" s="25"/>
      <c r="K969597" s="25"/>
      <c r="M969597" s="25"/>
    </row>
    <row r="969598" spans="1:13" ht="17.25" customHeight="1" x14ac:dyDescent="0.15">
      <c r="A969598" s="25"/>
      <c r="C969598" s="25"/>
      <c r="D969598" s="25"/>
      <c r="E969598" s="25"/>
      <c r="J969598" s="25"/>
      <c r="K969598" s="25"/>
      <c r="M969598" s="25"/>
    </row>
    <row r="969599" spans="1:13" ht="17.25" customHeight="1" x14ac:dyDescent="0.15">
      <c r="A969599" s="25"/>
      <c r="C969599" s="25"/>
      <c r="D969599" s="25"/>
      <c r="E969599" s="25"/>
      <c r="J969599" s="25"/>
      <c r="K969599" s="25"/>
      <c r="M969599" s="25"/>
    </row>
    <row r="969600" spans="1:13" ht="17.25" customHeight="1" x14ac:dyDescent="0.15">
      <c r="A969600" s="25"/>
      <c r="C969600" s="25"/>
      <c r="D969600" s="25"/>
      <c r="E969600" s="25"/>
      <c r="J969600" s="25"/>
      <c r="K969600" s="25"/>
      <c r="M969600" s="25"/>
    </row>
    <row r="969601" spans="1:13" ht="17.25" customHeight="1" x14ac:dyDescent="0.15">
      <c r="A969601" s="25"/>
      <c r="C969601" s="25"/>
      <c r="D969601" s="25"/>
      <c r="E969601" s="25"/>
      <c r="J969601" s="25"/>
      <c r="K969601" s="25"/>
      <c r="M969601" s="25"/>
    </row>
    <row r="969602" spans="1:13" ht="17.25" customHeight="1" x14ac:dyDescent="0.15">
      <c r="A969602" s="25"/>
      <c r="C969602" s="25"/>
      <c r="D969602" s="25"/>
      <c r="E969602" s="25"/>
      <c r="J969602" s="25"/>
      <c r="K969602" s="25"/>
      <c r="M969602" s="25"/>
    </row>
    <row r="969603" spans="1:13" ht="17.25" customHeight="1" x14ac:dyDescent="0.15">
      <c r="A969603" s="25"/>
      <c r="C969603" s="25"/>
      <c r="D969603" s="25"/>
      <c r="E969603" s="25"/>
      <c r="J969603" s="25"/>
      <c r="K969603" s="25"/>
      <c r="M969603" s="25"/>
    </row>
    <row r="969604" spans="1:13" ht="17.25" customHeight="1" x14ac:dyDescent="0.15">
      <c r="A969604" s="25"/>
      <c r="C969604" s="25"/>
      <c r="D969604" s="25"/>
      <c r="E969604" s="25"/>
      <c r="J969604" s="25"/>
      <c r="K969604" s="25"/>
      <c r="M969604" s="25"/>
    </row>
    <row r="969605" spans="1:13" ht="17.25" customHeight="1" x14ac:dyDescent="0.15">
      <c r="A969605" s="25"/>
      <c r="C969605" s="25"/>
      <c r="D969605" s="25"/>
      <c r="E969605" s="25"/>
      <c r="J969605" s="25"/>
      <c r="K969605" s="25"/>
      <c r="M969605" s="25"/>
    </row>
    <row r="969606" spans="1:13" ht="17.25" customHeight="1" x14ac:dyDescent="0.15">
      <c r="A969606" s="25"/>
      <c r="C969606" s="25"/>
      <c r="D969606" s="25"/>
      <c r="E969606" s="25"/>
      <c r="J969606" s="25"/>
      <c r="K969606" s="25"/>
      <c r="M969606" s="25"/>
    </row>
    <row r="969607" spans="1:13" ht="17.25" customHeight="1" x14ac:dyDescent="0.15">
      <c r="A969607" s="25"/>
      <c r="C969607" s="25"/>
      <c r="D969607" s="25"/>
      <c r="E969607" s="25"/>
      <c r="J969607" s="25"/>
      <c r="K969607" s="25"/>
      <c r="M969607" s="25"/>
    </row>
    <row r="969608" spans="1:13" ht="17.25" customHeight="1" x14ac:dyDescent="0.15">
      <c r="A969608" s="25"/>
      <c r="C969608" s="25"/>
      <c r="D969608" s="25"/>
      <c r="E969608" s="25"/>
      <c r="J969608" s="25"/>
      <c r="K969608" s="25"/>
      <c r="M969608" s="25"/>
    </row>
    <row r="969609" spans="1:13" ht="17.25" customHeight="1" x14ac:dyDescent="0.15">
      <c r="A969609" s="25"/>
      <c r="C969609" s="25"/>
      <c r="D969609" s="25"/>
      <c r="E969609" s="25"/>
      <c r="J969609" s="25"/>
      <c r="K969609" s="25"/>
      <c r="M969609" s="25"/>
    </row>
    <row r="969610" spans="1:13" ht="17.25" customHeight="1" x14ac:dyDescent="0.15">
      <c r="A969610" s="25"/>
      <c r="C969610" s="25"/>
      <c r="D969610" s="25"/>
      <c r="E969610" s="25"/>
      <c r="J969610" s="25"/>
      <c r="K969610" s="25"/>
      <c r="M969610" s="25"/>
    </row>
    <row r="969611" spans="1:13" ht="17.25" customHeight="1" x14ac:dyDescent="0.15">
      <c r="A969611" s="25"/>
      <c r="C969611" s="25"/>
      <c r="D969611" s="25"/>
      <c r="E969611" s="25"/>
      <c r="J969611" s="25"/>
      <c r="K969611" s="25"/>
      <c r="M969611" s="25"/>
    </row>
    <row r="969612" spans="1:13" ht="17.25" customHeight="1" x14ac:dyDescent="0.15">
      <c r="A969612" s="25"/>
      <c r="C969612" s="25"/>
      <c r="D969612" s="25"/>
      <c r="E969612" s="25"/>
      <c r="J969612" s="25"/>
      <c r="K969612" s="25"/>
      <c r="M969612" s="25"/>
    </row>
    <row r="969613" spans="1:13" ht="17.25" customHeight="1" x14ac:dyDescent="0.15">
      <c r="A969613" s="25"/>
      <c r="C969613" s="25"/>
      <c r="D969613" s="25"/>
      <c r="E969613" s="25"/>
      <c r="J969613" s="25"/>
      <c r="K969613" s="25"/>
      <c r="M969613" s="25"/>
    </row>
    <row r="969614" spans="1:13" ht="17.25" customHeight="1" x14ac:dyDescent="0.15">
      <c r="A969614" s="25"/>
      <c r="C969614" s="25"/>
      <c r="D969614" s="25"/>
      <c r="E969614" s="25"/>
      <c r="J969614" s="25"/>
      <c r="K969614" s="25"/>
      <c r="M969614" s="25"/>
    </row>
    <row r="969615" spans="1:13" ht="17.25" customHeight="1" x14ac:dyDescent="0.15">
      <c r="A969615" s="25"/>
      <c r="C969615" s="25"/>
      <c r="D969615" s="25"/>
      <c r="E969615" s="25"/>
      <c r="J969615" s="25"/>
      <c r="K969615" s="25"/>
      <c r="M969615" s="25"/>
    </row>
    <row r="969616" spans="1:13" ht="17.25" customHeight="1" x14ac:dyDescent="0.15">
      <c r="A969616" s="25"/>
      <c r="C969616" s="25"/>
      <c r="D969616" s="25"/>
      <c r="E969616" s="25"/>
      <c r="J969616" s="25"/>
      <c r="K969616" s="25"/>
      <c r="M969616" s="25"/>
    </row>
    <row r="969617" spans="1:13" ht="17.25" customHeight="1" x14ac:dyDescent="0.15">
      <c r="A969617" s="25"/>
      <c r="C969617" s="25"/>
      <c r="D969617" s="25"/>
      <c r="E969617" s="25"/>
      <c r="J969617" s="25"/>
      <c r="K969617" s="25"/>
      <c r="M969617" s="25"/>
    </row>
    <row r="969618" spans="1:13" ht="17.25" customHeight="1" x14ac:dyDescent="0.15">
      <c r="A969618" s="25"/>
      <c r="C969618" s="25"/>
      <c r="D969618" s="25"/>
      <c r="E969618" s="25"/>
      <c r="J969618" s="25"/>
      <c r="K969618" s="25"/>
      <c r="M969618" s="25"/>
    </row>
    <row r="969619" spans="1:13" ht="17.25" customHeight="1" x14ac:dyDescent="0.15">
      <c r="A969619" s="25"/>
      <c r="C969619" s="25"/>
      <c r="D969619" s="25"/>
      <c r="E969619" s="25"/>
      <c r="J969619" s="25"/>
      <c r="K969619" s="25"/>
      <c r="M969619" s="25"/>
    </row>
    <row r="969620" spans="1:13" ht="17.25" customHeight="1" x14ac:dyDescent="0.15">
      <c r="A969620" s="25"/>
      <c r="C969620" s="25"/>
      <c r="D969620" s="25"/>
      <c r="E969620" s="25"/>
      <c r="J969620" s="25"/>
      <c r="K969620" s="25"/>
      <c r="M969620" s="25"/>
    </row>
    <row r="969621" spans="1:13" ht="17.25" customHeight="1" x14ac:dyDescent="0.15">
      <c r="A969621" s="25"/>
      <c r="C969621" s="25"/>
      <c r="D969621" s="25"/>
      <c r="E969621" s="25"/>
      <c r="J969621" s="25"/>
      <c r="K969621" s="25"/>
      <c r="M969621" s="25"/>
    </row>
    <row r="969622" spans="1:13" ht="17.25" customHeight="1" x14ac:dyDescent="0.15">
      <c r="A969622" s="25"/>
      <c r="C969622" s="25"/>
      <c r="D969622" s="25"/>
      <c r="E969622" s="25"/>
      <c r="J969622" s="25"/>
      <c r="K969622" s="25"/>
      <c r="M969622" s="25"/>
    </row>
    <row r="969623" spans="1:13" ht="17.25" customHeight="1" x14ac:dyDescent="0.15">
      <c r="A969623" s="25"/>
      <c r="C969623" s="25"/>
      <c r="D969623" s="25"/>
      <c r="E969623" s="25"/>
      <c r="J969623" s="25"/>
      <c r="K969623" s="25"/>
      <c r="M969623" s="25"/>
    </row>
    <row r="969624" spans="1:13" ht="17.25" customHeight="1" x14ac:dyDescent="0.15">
      <c r="A969624" s="25"/>
      <c r="C969624" s="25"/>
      <c r="D969624" s="25"/>
      <c r="E969624" s="25"/>
      <c r="J969624" s="25"/>
      <c r="K969624" s="25"/>
      <c r="M969624" s="25"/>
    </row>
    <row r="969625" spans="1:13" ht="17.25" customHeight="1" x14ac:dyDescent="0.15">
      <c r="A969625" s="25"/>
      <c r="C969625" s="25"/>
      <c r="D969625" s="25"/>
      <c r="E969625" s="25"/>
      <c r="J969625" s="25"/>
      <c r="K969625" s="25"/>
      <c r="M969625" s="25"/>
    </row>
    <row r="969626" spans="1:13" ht="17.25" customHeight="1" x14ac:dyDescent="0.15">
      <c r="A969626" s="25"/>
      <c r="C969626" s="25"/>
      <c r="D969626" s="25"/>
      <c r="E969626" s="25"/>
      <c r="J969626" s="25"/>
      <c r="K969626" s="25"/>
      <c r="M969626" s="25"/>
    </row>
    <row r="969627" spans="1:13" ht="17.25" customHeight="1" x14ac:dyDescent="0.15">
      <c r="A969627" s="25"/>
      <c r="C969627" s="25"/>
      <c r="D969627" s="25"/>
      <c r="E969627" s="25"/>
      <c r="J969627" s="25"/>
      <c r="K969627" s="25"/>
      <c r="M969627" s="25"/>
    </row>
    <row r="969628" spans="1:13" ht="17.25" customHeight="1" x14ac:dyDescent="0.15">
      <c r="A969628" s="25"/>
      <c r="C969628" s="25"/>
      <c r="D969628" s="25"/>
      <c r="E969628" s="25"/>
      <c r="J969628" s="25"/>
      <c r="K969628" s="25"/>
      <c r="M969628" s="25"/>
    </row>
    <row r="969629" spans="1:13" ht="17.25" customHeight="1" x14ac:dyDescent="0.15">
      <c r="A969629" s="25"/>
      <c r="C969629" s="25"/>
      <c r="D969629" s="25"/>
      <c r="E969629" s="25"/>
      <c r="J969629" s="25"/>
      <c r="K969629" s="25"/>
      <c r="M969629" s="25"/>
    </row>
    <row r="969630" spans="1:13" ht="17.25" customHeight="1" x14ac:dyDescent="0.15">
      <c r="A969630" s="25"/>
      <c r="C969630" s="25"/>
      <c r="D969630" s="25"/>
      <c r="E969630" s="25"/>
      <c r="J969630" s="25"/>
      <c r="K969630" s="25"/>
      <c r="M969630" s="25"/>
    </row>
    <row r="969631" spans="1:13" ht="17.25" customHeight="1" x14ac:dyDescent="0.15">
      <c r="A969631" s="25"/>
      <c r="C969631" s="25"/>
      <c r="D969631" s="25"/>
      <c r="E969631" s="25"/>
      <c r="J969631" s="25"/>
      <c r="K969631" s="25"/>
      <c r="M969631" s="25"/>
    </row>
    <row r="969632" spans="1:13" ht="17.25" customHeight="1" x14ac:dyDescent="0.15">
      <c r="A969632" s="25"/>
      <c r="C969632" s="25"/>
      <c r="D969632" s="25"/>
      <c r="E969632" s="25"/>
      <c r="J969632" s="25"/>
      <c r="K969632" s="25"/>
      <c r="M969632" s="25"/>
    </row>
    <row r="969633" spans="1:13" ht="17.25" customHeight="1" x14ac:dyDescent="0.15">
      <c r="A969633" s="25"/>
      <c r="C969633" s="25"/>
      <c r="D969633" s="25"/>
      <c r="E969633" s="25"/>
      <c r="J969633" s="25"/>
      <c r="K969633" s="25"/>
      <c r="M969633" s="25"/>
    </row>
    <row r="969634" spans="1:13" ht="17.25" customHeight="1" x14ac:dyDescent="0.15">
      <c r="A969634" s="25"/>
      <c r="C969634" s="25"/>
      <c r="D969634" s="25"/>
      <c r="E969634" s="25"/>
      <c r="J969634" s="25"/>
      <c r="K969634" s="25"/>
      <c r="M969634" s="25"/>
    </row>
    <row r="969635" spans="1:13" ht="17.25" customHeight="1" x14ac:dyDescent="0.15">
      <c r="A969635" s="25"/>
      <c r="C969635" s="25"/>
      <c r="D969635" s="25"/>
      <c r="E969635" s="25"/>
      <c r="J969635" s="25"/>
      <c r="K969635" s="25"/>
      <c r="M969635" s="25"/>
    </row>
    <row r="969636" spans="1:13" ht="17.25" customHeight="1" x14ac:dyDescent="0.15">
      <c r="A969636" s="25"/>
      <c r="C969636" s="25"/>
      <c r="D969636" s="25"/>
      <c r="E969636" s="25"/>
      <c r="J969636" s="25"/>
      <c r="K969636" s="25"/>
      <c r="M969636" s="25"/>
    </row>
    <row r="969637" spans="1:13" ht="17.25" customHeight="1" x14ac:dyDescent="0.15">
      <c r="A969637" s="25"/>
      <c r="C969637" s="25"/>
      <c r="D969637" s="25"/>
      <c r="E969637" s="25"/>
      <c r="J969637" s="25"/>
      <c r="K969637" s="25"/>
      <c r="M969637" s="25"/>
    </row>
    <row r="969638" spans="1:13" ht="17.25" customHeight="1" x14ac:dyDescent="0.15">
      <c r="A969638" s="25"/>
      <c r="C969638" s="25"/>
      <c r="D969638" s="25"/>
      <c r="E969638" s="25"/>
      <c r="J969638" s="25"/>
      <c r="K969638" s="25"/>
      <c r="M969638" s="25"/>
    </row>
    <row r="969639" spans="1:13" ht="17.25" customHeight="1" x14ac:dyDescent="0.15">
      <c r="A969639" s="25"/>
      <c r="C969639" s="25"/>
      <c r="D969639" s="25"/>
      <c r="E969639" s="25"/>
      <c r="J969639" s="25"/>
      <c r="K969639" s="25"/>
      <c r="M969639" s="25"/>
    </row>
    <row r="969640" spans="1:13" ht="17.25" customHeight="1" x14ac:dyDescent="0.15">
      <c r="A969640" s="25"/>
      <c r="C969640" s="25"/>
      <c r="D969640" s="25"/>
      <c r="E969640" s="25"/>
      <c r="J969640" s="25"/>
      <c r="K969640" s="25"/>
      <c r="M969640" s="25"/>
    </row>
    <row r="969641" spans="1:13" ht="17.25" customHeight="1" x14ac:dyDescent="0.15">
      <c r="A969641" s="25"/>
      <c r="C969641" s="25"/>
      <c r="D969641" s="25"/>
      <c r="E969641" s="25"/>
      <c r="J969641" s="25"/>
      <c r="K969641" s="25"/>
      <c r="M969641" s="25"/>
    </row>
    <row r="969642" spans="1:13" ht="17.25" customHeight="1" x14ac:dyDescent="0.15">
      <c r="A969642" s="25"/>
      <c r="C969642" s="25"/>
      <c r="D969642" s="25"/>
      <c r="E969642" s="25"/>
      <c r="J969642" s="25"/>
      <c r="K969642" s="25"/>
      <c r="M969642" s="25"/>
    </row>
    <row r="969643" spans="1:13" ht="17.25" customHeight="1" x14ac:dyDescent="0.15">
      <c r="A969643" s="25"/>
      <c r="C969643" s="25"/>
      <c r="D969643" s="25"/>
      <c r="E969643" s="25"/>
      <c r="J969643" s="25"/>
      <c r="K969643" s="25"/>
      <c r="M969643" s="25"/>
    </row>
    <row r="969644" spans="1:13" ht="17.25" customHeight="1" x14ac:dyDescent="0.15">
      <c r="A969644" s="25"/>
      <c r="C969644" s="25"/>
      <c r="D969644" s="25"/>
      <c r="E969644" s="25"/>
      <c r="J969644" s="25"/>
      <c r="K969644" s="25"/>
      <c r="M969644" s="25"/>
    </row>
    <row r="969645" spans="1:13" ht="17.25" customHeight="1" x14ac:dyDescent="0.15">
      <c r="A969645" s="25"/>
      <c r="C969645" s="25"/>
      <c r="D969645" s="25"/>
      <c r="E969645" s="25"/>
      <c r="J969645" s="25"/>
      <c r="K969645" s="25"/>
      <c r="M969645" s="25"/>
    </row>
    <row r="969646" spans="1:13" ht="17.25" customHeight="1" x14ac:dyDescent="0.15">
      <c r="A969646" s="25"/>
      <c r="C969646" s="25"/>
      <c r="D969646" s="25"/>
      <c r="E969646" s="25"/>
      <c r="J969646" s="25"/>
      <c r="K969646" s="25"/>
      <c r="M969646" s="25"/>
    </row>
    <row r="969647" spans="1:13" ht="17.25" customHeight="1" x14ac:dyDescent="0.15">
      <c r="A969647" s="25"/>
      <c r="C969647" s="25"/>
      <c r="D969647" s="25"/>
      <c r="E969647" s="25"/>
      <c r="J969647" s="25"/>
      <c r="K969647" s="25"/>
      <c r="M969647" s="25"/>
    </row>
    <row r="969648" spans="1:13" ht="17.25" customHeight="1" x14ac:dyDescent="0.15">
      <c r="A969648" s="25"/>
      <c r="C969648" s="25"/>
      <c r="D969648" s="25"/>
      <c r="E969648" s="25"/>
      <c r="J969648" s="25"/>
      <c r="K969648" s="25"/>
      <c r="M969648" s="25"/>
    </row>
    <row r="969649" spans="1:13" ht="17.25" customHeight="1" x14ac:dyDescent="0.15">
      <c r="A969649" s="25"/>
      <c r="C969649" s="25"/>
      <c r="D969649" s="25"/>
      <c r="E969649" s="25"/>
      <c r="J969649" s="25"/>
      <c r="K969649" s="25"/>
      <c r="M969649" s="25"/>
    </row>
    <row r="969650" spans="1:13" ht="17.25" customHeight="1" x14ac:dyDescent="0.15">
      <c r="A969650" s="25"/>
      <c r="C969650" s="25"/>
      <c r="D969650" s="25"/>
      <c r="E969650" s="25"/>
      <c r="J969650" s="25"/>
      <c r="K969650" s="25"/>
      <c r="M969650" s="25"/>
    </row>
    <row r="969651" spans="1:13" ht="17.25" customHeight="1" x14ac:dyDescent="0.15">
      <c r="A969651" s="25"/>
      <c r="C969651" s="25"/>
      <c r="D969651" s="25"/>
      <c r="E969651" s="25"/>
      <c r="J969651" s="25"/>
      <c r="K969651" s="25"/>
      <c r="M969651" s="25"/>
    </row>
    <row r="969652" spans="1:13" ht="17.25" customHeight="1" x14ac:dyDescent="0.15">
      <c r="A969652" s="25"/>
      <c r="C969652" s="25"/>
      <c r="D969652" s="25"/>
      <c r="E969652" s="25"/>
      <c r="J969652" s="25"/>
      <c r="K969652" s="25"/>
      <c r="M969652" s="25"/>
    </row>
    <row r="969653" spans="1:13" ht="17.25" customHeight="1" x14ac:dyDescent="0.15">
      <c r="A969653" s="25"/>
      <c r="C969653" s="25"/>
      <c r="D969653" s="25"/>
      <c r="E969653" s="25"/>
      <c r="J969653" s="25"/>
      <c r="K969653" s="25"/>
      <c r="M969653" s="25"/>
    </row>
    <row r="969654" spans="1:13" ht="17.25" customHeight="1" x14ac:dyDescent="0.15">
      <c r="A969654" s="25"/>
      <c r="C969654" s="25"/>
      <c r="D969654" s="25"/>
      <c r="E969654" s="25"/>
      <c r="J969654" s="25"/>
      <c r="K969654" s="25"/>
      <c r="M969654" s="25"/>
    </row>
    <row r="969655" spans="1:13" ht="17.25" customHeight="1" x14ac:dyDescent="0.15">
      <c r="A969655" s="25"/>
      <c r="C969655" s="25"/>
      <c r="D969655" s="25"/>
      <c r="E969655" s="25"/>
      <c r="J969655" s="25"/>
      <c r="K969655" s="25"/>
      <c r="M969655" s="25"/>
    </row>
    <row r="969656" spans="1:13" ht="17.25" customHeight="1" x14ac:dyDescent="0.15">
      <c r="A969656" s="25"/>
      <c r="C969656" s="25"/>
      <c r="D969656" s="25"/>
      <c r="E969656" s="25"/>
      <c r="J969656" s="25"/>
      <c r="K969656" s="25"/>
      <c r="M969656" s="25"/>
    </row>
    <row r="969657" spans="1:13" ht="17.25" customHeight="1" x14ac:dyDescent="0.15">
      <c r="A969657" s="25"/>
      <c r="C969657" s="25"/>
      <c r="D969657" s="25"/>
      <c r="E969657" s="25"/>
      <c r="J969657" s="25"/>
      <c r="K969657" s="25"/>
      <c r="M969657" s="25"/>
    </row>
    <row r="969658" spans="1:13" ht="17.25" customHeight="1" x14ac:dyDescent="0.15">
      <c r="A969658" s="25"/>
      <c r="C969658" s="25"/>
      <c r="D969658" s="25"/>
      <c r="E969658" s="25"/>
      <c r="J969658" s="25"/>
      <c r="K969658" s="25"/>
      <c r="M969658" s="25"/>
    </row>
    <row r="969659" spans="1:13" ht="17.25" customHeight="1" x14ac:dyDescent="0.15">
      <c r="A969659" s="25"/>
      <c r="C969659" s="25"/>
      <c r="D969659" s="25"/>
      <c r="E969659" s="25"/>
      <c r="J969659" s="25"/>
      <c r="K969659" s="25"/>
      <c r="M969659" s="25"/>
    </row>
    <row r="969660" spans="1:13" ht="17.25" customHeight="1" x14ac:dyDescent="0.15">
      <c r="A969660" s="25"/>
      <c r="C969660" s="25"/>
      <c r="D969660" s="25"/>
      <c r="E969660" s="25"/>
      <c r="J969660" s="25"/>
      <c r="K969660" s="25"/>
      <c r="M969660" s="25"/>
    </row>
    <row r="969661" spans="1:13" ht="17.25" customHeight="1" x14ac:dyDescent="0.15">
      <c r="A969661" s="25"/>
      <c r="C969661" s="25"/>
      <c r="D969661" s="25"/>
      <c r="E969661" s="25"/>
      <c r="J969661" s="25"/>
      <c r="K969661" s="25"/>
      <c r="M969661" s="25"/>
    </row>
    <row r="969662" spans="1:13" ht="17.25" customHeight="1" x14ac:dyDescent="0.15">
      <c r="A969662" s="25"/>
      <c r="C969662" s="25"/>
      <c r="D969662" s="25"/>
      <c r="E969662" s="25"/>
      <c r="J969662" s="25"/>
      <c r="K969662" s="25"/>
      <c r="M969662" s="25"/>
    </row>
    <row r="969663" spans="1:13" ht="17.25" customHeight="1" x14ac:dyDescent="0.15">
      <c r="A969663" s="25"/>
      <c r="C969663" s="25"/>
      <c r="D969663" s="25"/>
      <c r="E969663" s="25"/>
      <c r="J969663" s="25"/>
      <c r="K969663" s="25"/>
      <c r="M969663" s="25"/>
    </row>
    <row r="969664" spans="1:13" ht="17.25" customHeight="1" x14ac:dyDescent="0.15">
      <c r="A969664" s="25"/>
      <c r="C969664" s="25"/>
      <c r="D969664" s="25"/>
      <c r="E969664" s="25"/>
      <c r="J969664" s="25"/>
      <c r="K969664" s="25"/>
      <c r="M969664" s="25"/>
    </row>
    <row r="969665" spans="1:13" ht="17.25" customHeight="1" x14ac:dyDescent="0.15">
      <c r="A969665" s="25"/>
      <c r="C969665" s="25"/>
      <c r="D969665" s="25"/>
      <c r="E969665" s="25"/>
      <c r="J969665" s="25"/>
      <c r="K969665" s="25"/>
      <c r="M969665" s="25"/>
    </row>
    <row r="969666" spans="1:13" ht="17.25" customHeight="1" x14ac:dyDescent="0.15">
      <c r="A969666" s="25"/>
      <c r="C969666" s="25"/>
      <c r="D969666" s="25"/>
      <c r="E969666" s="25"/>
      <c r="J969666" s="25"/>
      <c r="K969666" s="25"/>
      <c r="M969666" s="25"/>
    </row>
    <row r="969667" spans="1:13" ht="17.25" customHeight="1" x14ac:dyDescent="0.15">
      <c r="A969667" s="25"/>
      <c r="C969667" s="25"/>
      <c r="D969667" s="25"/>
      <c r="E969667" s="25"/>
      <c r="J969667" s="25"/>
      <c r="K969667" s="25"/>
      <c r="M969667" s="25"/>
    </row>
    <row r="969668" spans="1:13" ht="17.25" customHeight="1" x14ac:dyDescent="0.15">
      <c r="A969668" s="25"/>
      <c r="C969668" s="25"/>
      <c r="D969668" s="25"/>
      <c r="E969668" s="25"/>
      <c r="J969668" s="25"/>
      <c r="K969668" s="25"/>
      <c r="M969668" s="25"/>
    </row>
    <row r="969669" spans="1:13" ht="17.25" customHeight="1" x14ac:dyDescent="0.15">
      <c r="A969669" s="25"/>
      <c r="C969669" s="25"/>
      <c r="D969669" s="25"/>
      <c r="E969669" s="25"/>
      <c r="J969669" s="25"/>
      <c r="K969669" s="25"/>
      <c r="M969669" s="25"/>
    </row>
    <row r="969670" spans="1:13" ht="17.25" customHeight="1" x14ac:dyDescent="0.15">
      <c r="A969670" s="25"/>
      <c r="C969670" s="25"/>
      <c r="D969670" s="25"/>
      <c r="E969670" s="25"/>
      <c r="J969670" s="25"/>
      <c r="K969670" s="25"/>
      <c r="M969670" s="25"/>
    </row>
    <row r="969671" spans="1:13" ht="17.25" customHeight="1" x14ac:dyDescent="0.15">
      <c r="A969671" s="25"/>
      <c r="C969671" s="25"/>
      <c r="D969671" s="25"/>
      <c r="E969671" s="25"/>
      <c r="J969671" s="25"/>
      <c r="K969671" s="25"/>
      <c r="M969671" s="25"/>
    </row>
    <row r="969672" spans="1:13" ht="17.25" customHeight="1" x14ac:dyDescent="0.15">
      <c r="A969672" s="25"/>
      <c r="C969672" s="25"/>
      <c r="D969672" s="25"/>
      <c r="E969672" s="25"/>
      <c r="J969672" s="25"/>
      <c r="K969672" s="25"/>
      <c r="M969672" s="25"/>
    </row>
    <row r="969673" spans="1:13" ht="17.25" customHeight="1" x14ac:dyDescent="0.15">
      <c r="A969673" s="25"/>
      <c r="C969673" s="25"/>
      <c r="D969673" s="25"/>
      <c r="E969673" s="25"/>
      <c r="J969673" s="25"/>
      <c r="K969673" s="25"/>
      <c r="M969673" s="25"/>
    </row>
    <row r="969674" spans="1:13" ht="17.25" customHeight="1" x14ac:dyDescent="0.15">
      <c r="A969674" s="25"/>
      <c r="C969674" s="25"/>
      <c r="D969674" s="25"/>
      <c r="E969674" s="25"/>
      <c r="J969674" s="25"/>
      <c r="K969674" s="25"/>
      <c r="M969674" s="25"/>
    </row>
    <row r="969675" spans="1:13" ht="17.25" customHeight="1" x14ac:dyDescent="0.15">
      <c r="A969675" s="25"/>
      <c r="C969675" s="25"/>
      <c r="D969675" s="25"/>
      <c r="E969675" s="25"/>
      <c r="J969675" s="25"/>
      <c r="K969675" s="25"/>
      <c r="M969675" s="25"/>
    </row>
    <row r="969676" spans="1:13" ht="17.25" customHeight="1" x14ac:dyDescent="0.15">
      <c r="A969676" s="25"/>
      <c r="C969676" s="25"/>
      <c r="D969676" s="25"/>
      <c r="E969676" s="25"/>
      <c r="J969676" s="25"/>
      <c r="K969676" s="25"/>
      <c r="M969676" s="25"/>
    </row>
    <row r="969677" spans="1:13" ht="17.25" customHeight="1" x14ac:dyDescent="0.15">
      <c r="A969677" s="25"/>
      <c r="C969677" s="25"/>
      <c r="D969677" s="25"/>
      <c r="E969677" s="25"/>
      <c r="J969677" s="25"/>
      <c r="K969677" s="25"/>
      <c r="M969677" s="25"/>
    </row>
    <row r="969678" spans="1:13" ht="17.25" customHeight="1" x14ac:dyDescent="0.15">
      <c r="A969678" s="25"/>
      <c r="C969678" s="25"/>
      <c r="D969678" s="25"/>
      <c r="E969678" s="25"/>
      <c r="J969678" s="25"/>
      <c r="K969678" s="25"/>
      <c r="M969678" s="25"/>
    </row>
    <row r="969679" spans="1:13" ht="17.25" customHeight="1" x14ac:dyDescent="0.15">
      <c r="A969679" s="25"/>
      <c r="C969679" s="25"/>
      <c r="D969679" s="25"/>
      <c r="E969679" s="25"/>
      <c r="J969679" s="25"/>
      <c r="K969679" s="25"/>
      <c r="M969679" s="25"/>
    </row>
    <row r="969680" spans="1:13" ht="17.25" customHeight="1" x14ac:dyDescent="0.15">
      <c r="A969680" s="25"/>
      <c r="C969680" s="25"/>
      <c r="D969680" s="25"/>
      <c r="E969680" s="25"/>
      <c r="J969680" s="25"/>
      <c r="K969680" s="25"/>
      <c r="M969680" s="25"/>
    </row>
    <row r="969681" spans="1:13" ht="17.25" customHeight="1" x14ac:dyDescent="0.15">
      <c r="A969681" s="25"/>
      <c r="C969681" s="25"/>
      <c r="D969681" s="25"/>
      <c r="E969681" s="25"/>
      <c r="J969681" s="25"/>
      <c r="K969681" s="25"/>
      <c r="M969681" s="25"/>
    </row>
    <row r="969682" spans="1:13" ht="17.25" customHeight="1" x14ac:dyDescent="0.15">
      <c r="A969682" s="25"/>
      <c r="C969682" s="25"/>
      <c r="D969682" s="25"/>
      <c r="E969682" s="25"/>
      <c r="J969682" s="25"/>
      <c r="K969682" s="25"/>
      <c r="M969682" s="25"/>
    </row>
    <row r="969683" spans="1:13" ht="17.25" customHeight="1" x14ac:dyDescent="0.15">
      <c r="A969683" s="25"/>
      <c r="C969683" s="25"/>
      <c r="D969683" s="25"/>
      <c r="E969683" s="25"/>
      <c r="J969683" s="25"/>
      <c r="K969683" s="25"/>
      <c r="M969683" s="25"/>
    </row>
    <row r="969684" spans="1:13" ht="17.25" customHeight="1" x14ac:dyDescent="0.15">
      <c r="A969684" s="25"/>
      <c r="C969684" s="25"/>
      <c r="D969684" s="25"/>
      <c r="E969684" s="25"/>
      <c r="J969684" s="25"/>
      <c r="K969684" s="25"/>
      <c r="M969684" s="25"/>
    </row>
    <row r="969685" spans="1:13" ht="17.25" customHeight="1" x14ac:dyDescent="0.15">
      <c r="A969685" s="25"/>
      <c r="C969685" s="25"/>
      <c r="D969685" s="25"/>
      <c r="E969685" s="25"/>
      <c r="J969685" s="25"/>
      <c r="K969685" s="25"/>
      <c r="M969685" s="25"/>
    </row>
    <row r="969686" spans="1:13" ht="17.25" customHeight="1" x14ac:dyDescent="0.15">
      <c r="A969686" s="25"/>
      <c r="C969686" s="25"/>
      <c r="D969686" s="25"/>
      <c r="E969686" s="25"/>
      <c r="J969686" s="25"/>
      <c r="K969686" s="25"/>
      <c r="M969686" s="25"/>
    </row>
    <row r="969687" spans="1:13" ht="17.25" customHeight="1" x14ac:dyDescent="0.15">
      <c r="A969687" s="25"/>
      <c r="C969687" s="25"/>
      <c r="D969687" s="25"/>
      <c r="E969687" s="25"/>
      <c r="J969687" s="25"/>
      <c r="K969687" s="25"/>
      <c r="M969687" s="25"/>
    </row>
    <row r="969688" spans="1:13" ht="17.25" customHeight="1" x14ac:dyDescent="0.15">
      <c r="A969688" s="25"/>
      <c r="C969688" s="25"/>
      <c r="D969688" s="25"/>
      <c r="E969688" s="25"/>
      <c r="J969688" s="25"/>
      <c r="K969688" s="25"/>
      <c r="M969688" s="25"/>
    </row>
    <row r="969689" spans="1:13" ht="17.25" customHeight="1" x14ac:dyDescent="0.15">
      <c r="A969689" s="25"/>
      <c r="C969689" s="25"/>
      <c r="D969689" s="25"/>
      <c r="E969689" s="25"/>
      <c r="J969689" s="25"/>
      <c r="K969689" s="25"/>
      <c r="M969689" s="25"/>
    </row>
    <row r="969690" spans="1:13" ht="17.25" customHeight="1" x14ac:dyDescent="0.15">
      <c r="A969690" s="25"/>
      <c r="C969690" s="25"/>
      <c r="D969690" s="25"/>
      <c r="E969690" s="25"/>
      <c r="J969690" s="25"/>
      <c r="K969690" s="25"/>
      <c r="M969690" s="25"/>
    </row>
    <row r="969691" spans="1:13" ht="17.25" customHeight="1" x14ac:dyDescent="0.15">
      <c r="A969691" s="25"/>
      <c r="C969691" s="25"/>
      <c r="D969691" s="25"/>
      <c r="E969691" s="25"/>
      <c r="J969691" s="25"/>
      <c r="K969691" s="25"/>
      <c r="M969691" s="25"/>
    </row>
    <row r="969692" spans="1:13" ht="17.25" customHeight="1" x14ac:dyDescent="0.15">
      <c r="A969692" s="25"/>
      <c r="C969692" s="25"/>
      <c r="D969692" s="25"/>
      <c r="E969692" s="25"/>
      <c r="J969692" s="25"/>
      <c r="K969692" s="25"/>
      <c r="M969692" s="25"/>
    </row>
    <row r="969693" spans="1:13" ht="17.25" customHeight="1" x14ac:dyDescent="0.15">
      <c r="A969693" s="25"/>
      <c r="C969693" s="25"/>
      <c r="D969693" s="25"/>
      <c r="E969693" s="25"/>
      <c r="J969693" s="25"/>
      <c r="K969693" s="25"/>
      <c r="M969693" s="25"/>
    </row>
    <row r="969694" spans="1:13" ht="17.25" customHeight="1" x14ac:dyDescent="0.15">
      <c r="A969694" s="25"/>
      <c r="C969694" s="25"/>
      <c r="D969694" s="25"/>
      <c r="E969694" s="25"/>
      <c r="J969694" s="25"/>
      <c r="K969694" s="25"/>
      <c r="M969694" s="25"/>
    </row>
    <row r="969695" spans="1:13" ht="17.25" customHeight="1" x14ac:dyDescent="0.15">
      <c r="A969695" s="25"/>
      <c r="C969695" s="25"/>
      <c r="D969695" s="25"/>
      <c r="E969695" s="25"/>
      <c r="J969695" s="25"/>
      <c r="K969695" s="25"/>
      <c r="M969695" s="25"/>
    </row>
    <row r="969696" spans="1:13" ht="17.25" customHeight="1" x14ac:dyDescent="0.15">
      <c r="A969696" s="25"/>
      <c r="C969696" s="25"/>
      <c r="D969696" s="25"/>
      <c r="E969696" s="25"/>
      <c r="J969696" s="25"/>
      <c r="K969696" s="25"/>
      <c r="M969696" s="25"/>
    </row>
    <row r="969697" spans="1:13" ht="17.25" customHeight="1" x14ac:dyDescent="0.15">
      <c r="A969697" s="25"/>
      <c r="C969697" s="25"/>
      <c r="D969697" s="25"/>
      <c r="E969697" s="25"/>
      <c r="J969697" s="25"/>
      <c r="K969697" s="25"/>
      <c r="M969697" s="25"/>
    </row>
    <row r="969698" spans="1:13" ht="17.25" customHeight="1" x14ac:dyDescent="0.15">
      <c r="A969698" s="25"/>
      <c r="C969698" s="25"/>
      <c r="D969698" s="25"/>
      <c r="E969698" s="25"/>
      <c r="J969698" s="25"/>
      <c r="K969698" s="25"/>
      <c r="M969698" s="25"/>
    </row>
    <row r="969699" spans="1:13" ht="17.25" customHeight="1" x14ac:dyDescent="0.15">
      <c r="A969699" s="25"/>
      <c r="C969699" s="25"/>
      <c r="D969699" s="25"/>
      <c r="E969699" s="25"/>
      <c r="J969699" s="25"/>
      <c r="K969699" s="25"/>
      <c r="M969699" s="25"/>
    </row>
    <row r="969700" spans="1:13" ht="17.25" customHeight="1" x14ac:dyDescent="0.15">
      <c r="A969700" s="25"/>
      <c r="C969700" s="25"/>
      <c r="D969700" s="25"/>
      <c r="E969700" s="25"/>
      <c r="J969700" s="25"/>
      <c r="K969700" s="25"/>
      <c r="M969700" s="25"/>
    </row>
    <row r="969701" spans="1:13" ht="17.25" customHeight="1" x14ac:dyDescent="0.15">
      <c r="A969701" s="25"/>
      <c r="C969701" s="25"/>
      <c r="D969701" s="25"/>
      <c r="E969701" s="25"/>
      <c r="J969701" s="25"/>
      <c r="K969701" s="25"/>
      <c r="M969701" s="25"/>
    </row>
    <row r="969702" spans="1:13" ht="17.25" customHeight="1" x14ac:dyDescent="0.15">
      <c r="A969702" s="25"/>
      <c r="C969702" s="25"/>
      <c r="D969702" s="25"/>
      <c r="E969702" s="25"/>
      <c r="J969702" s="25"/>
      <c r="K969702" s="25"/>
      <c r="M969702" s="25"/>
    </row>
    <row r="969703" spans="1:13" ht="17.25" customHeight="1" x14ac:dyDescent="0.15">
      <c r="A969703" s="25"/>
      <c r="C969703" s="25"/>
      <c r="D969703" s="25"/>
      <c r="E969703" s="25"/>
      <c r="J969703" s="25"/>
      <c r="K969703" s="25"/>
      <c r="M969703" s="25"/>
    </row>
    <row r="969704" spans="1:13" ht="17.25" customHeight="1" x14ac:dyDescent="0.15">
      <c r="A969704" s="25"/>
      <c r="C969704" s="25"/>
      <c r="D969704" s="25"/>
      <c r="E969704" s="25"/>
      <c r="J969704" s="25"/>
      <c r="K969704" s="25"/>
      <c r="M969704" s="25"/>
    </row>
    <row r="969705" spans="1:13" ht="17.25" customHeight="1" x14ac:dyDescent="0.15">
      <c r="A969705" s="25"/>
      <c r="C969705" s="25"/>
      <c r="D969705" s="25"/>
      <c r="E969705" s="25"/>
      <c r="J969705" s="25"/>
      <c r="K969705" s="25"/>
      <c r="M969705" s="25"/>
    </row>
    <row r="969706" spans="1:13" ht="17.25" customHeight="1" x14ac:dyDescent="0.15">
      <c r="A969706" s="25"/>
      <c r="C969706" s="25"/>
      <c r="D969706" s="25"/>
      <c r="E969706" s="25"/>
      <c r="J969706" s="25"/>
      <c r="K969706" s="25"/>
      <c r="M969706" s="25"/>
    </row>
    <row r="969707" spans="1:13" ht="17.25" customHeight="1" x14ac:dyDescent="0.15">
      <c r="A969707" s="25"/>
      <c r="C969707" s="25"/>
      <c r="D969707" s="25"/>
      <c r="E969707" s="25"/>
      <c r="J969707" s="25"/>
      <c r="K969707" s="25"/>
      <c r="M969707" s="25"/>
    </row>
    <row r="969708" spans="1:13" ht="17.25" customHeight="1" x14ac:dyDescent="0.15">
      <c r="A969708" s="25"/>
      <c r="C969708" s="25"/>
      <c r="D969708" s="25"/>
      <c r="E969708" s="25"/>
      <c r="J969708" s="25"/>
      <c r="K969708" s="25"/>
      <c r="M969708" s="25"/>
    </row>
    <row r="969709" spans="1:13" ht="17.25" customHeight="1" x14ac:dyDescent="0.15">
      <c r="A969709" s="25"/>
      <c r="C969709" s="25"/>
      <c r="D969709" s="25"/>
      <c r="E969709" s="25"/>
      <c r="J969709" s="25"/>
      <c r="K969709" s="25"/>
      <c r="M969709" s="25"/>
    </row>
    <row r="969710" spans="1:13" ht="17.25" customHeight="1" x14ac:dyDescent="0.15">
      <c r="A969710" s="25"/>
      <c r="C969710" s="25"/>
      <c r="D969710" s="25"/>
      <c r="E969710" s="25"/>
      <c r="J969710" s="25"/>
      <c r="K969710" s="25"/>
      <c r="M969710" s="25"/>
    </row>
    <row r="969711" spans="1:13" ht="17.25" customHeight="1" x14ac:dyDescent="0.15">
      <c r="A969711" s="25"/>
      <c r="C969711" s="25"/>
      <c r="D969711" s="25"/>
      <c r="E969711" s="25"/>
      <c r="J969711" s="25"/>
      <c r="K969711" s="25"/>
      <c r="M969711" s="25"/>
    </row>
    <row r="969712" spans="1:13" ht="17.25" customHeight="1" x14ac:dyDescent="0.15">
      <c r="A969712" s="25"/>
      <c r="C969712" s="25"/>
      <c r="D969712" s="25"/>
      <c r="E969712" s="25"/>
      <c r="J969712" s="25"/>
      <c r="K969712" s="25"/>
      <c r="M969712" s="25"/>
    </row>
    <row r="969713" spans="1:13" ht="17.25" customHeight="1" x14ac:dyDescent="0.15">
      <c r="A969713" s="25"/>
      <c r="C969713" s="25"/>
      <c r="D969713" s="25"/>
      <c r="E969713" s="25"/>
      <c r="J969713" s="25"/>
      <c r="K969713" s="25"/>
      <c r="M969713" s="25"/>
    </row>
    <row r="969714" spans="1:13" ht="17.25" customHeight="1" x14ac:dyDescent="0.15">
      <c r="A969714" s="25"/>
      <c r="C969714" s="25"/>
      <c r="D969714" s="25"/>
      <c r="E969714" s="25"/>
      <c r="J969714" s="25"/>
      <c r="K969714" s="25"/>
      <c r="M969714" s="25"/>
    </row>
    <row r="969715" spans="1:13" ht="17.25" customHeight="1" x14ac:dyDescent="0.15">
      <c r="A969715" s="25"/>
      <c r="C969715" s="25"/>
      <c r="D969715" s="25"/>
      <c r="E969715" s="25"/>
      <c r="J969715" s="25"/>
      <c r="K969715" s="25"/>
      <c r="M969715" s="25"/>
    </row>
    <row r="969716" spans="1:13" ht="17.25" customHeight="1" x14ac:dyDescent="0.15">
      <c r="A969716" s="25"/>
      <c r="C969716" s="25"/>
      <c r="D969716" s="25"/>
      <c r="E969716" s="25"/>
      <c r="J969716" s="25"/>
      <c r="K969716" s="25"/>
      <c r="M969716" s="25"/>
    </row>
    <row r="969717" spans="1:13" ht="17.25" customHeight="1" x14ac:dyDescent="0.15">
      <c r="A969717" s="25"/>
      <c r="C969717" s="25"/>
      <c r="D969717" s="25"/>
      <c r="E969717" s="25"/>
      <c r="J969717" s="25"/>
      <c r="K969717" s="25"/>
      <c r="M969717" s="25"/>
    </row>
    <row r="969718" spans="1:13" ht="17.25" customHeight="1" x14ac:dyDescent="0.15">
      <c r="A969718" s="25"/>
      <c r="C969718" s="25"/>
      <c r="D969718" s="25"/>
      <c r="E969718" s="25"/>
      <c r="J969718" s="25"/>
      <c r="K969718" s="25"/>
      <c r="M969718" s="25"/>
    </row>
    <row r="969719" spans="1:13" ht="17.25" customHeight="1" x14ac:dyDescent="0.15">
      <c r="A969719" s="25"/>
      <c r="C969719" s="25"/>
      <c r="D969719" s="25"/>
      <c r="E969719" s="25"/>
      <c r="J969719" s="25"/>
      <c r="K969719" s="25"/>
      <c r="M969719" s="25"/>
    </row>
    <row r="969720" spans="1:13" ht="17.25" customHeight="1" x14ac:dyDescent="0.15">
      <c r="A969720" s="25"/>
      <c r="C969720" s="25"/>
      <c r="D969720" s="25"/>
      <c r="E969720" s="25"/>
      <c r="J969720" s="25"/>
      <c r="K969720" s="25"/>
      <c r="M969720" s="25"/>
    </row>
    <row r="969721" spans="1:13" ht="17.25" customHeight="1" x14ac:dyDescent="0.15">
      <c r="A969721" s="25"/>
      <c r="C969721" s="25"/>
      <c r="D969721" s="25"/>
      <c r="E969721" s="25"/>
      <c r="J969721" s="25"/>
      <c r="K969721" s="25"/>
      <c r="M969721" s="25"/>
    </row>
    <row r="969722" spans="1:13" ht="17.25" customHeight="1" x14ac:dyDescent="0.15">
      <c r="A969722" s="25"/>
      <c r="C969722" s="25"/>
      <c r="D969722" s="25"/>
      <c r="E969722" s="25"/>
      <c r="J969722" s="25"/>
      <c r="K969722" s="25"/>
      <c r="M969722" s="25"/>
    </row>
    <row r="969723" spans="1:13" ht="17.25" customHeight="1" x14ac:dyDescent="0.15">
      <c r="A969723" s="25"/>
      <c r="C969723" s="25"/>
      <c r="D969723" s="25"/>
      <c r="E969723" s="25"/>
      <c r="J969723" s="25"/>
      <c r="K969723" s="25"/>
      <c r="M969723" s="25"/>
    </row>
    <row r="969724" spans="1:13" ht="17.25" customHeight="1" x14ac:dyDescent="0.15">
      <c r="A969724" s="25"/>
      <c r="C969724" s="25"/>
      <c r="D969724" s="25"/>
      <c r="E969724" s="25"/>
      <c r="J969724" s="25"/>
      <c r="K969724" s="25"/>
      <c r="M969724" s="25"/>
    </row>
    <row r="969725" spans="1:13" ht="17.25" customHeight="1" x14ac:dyDescent="0.15">
      <c r="A969725" s="25"/>
      <c r="C969725" s="25"/>
      <c r="D969725" s="25"/>
      <c r="E969725" s="25"/>
      <c r="J969725" s="25"/>
      <c r="K969725" s="25"/>
      <c r="M969725" s="25"/>
    </row>
    <row r="969726" spans="1:13" ht="17.25" customHeight="1" x14ac:dyDescent="0.15">
      <c r="A969726" s="25"/>
      <c r="C969726" s="25"/>
      <c r="D969726" s="25"/>
      <c r="E969726" s="25"/>
      <c r="J969726" s="25"/>
      <c r="K969726" s="25"/>
      <c r="M969726" s="25"/>
    </row>
    <row r="969727" spans="1:13" ht="17.25" customHeight="1" x14ac:dyDescent="0.15">
      <c r="A969727" s="25"/>
      <c r="C969727" s="25"/>
      <c r="D969727" s="25"/>
      <c r="E969727" s="25"/>
      <c r="J969727" s="25"/>
      <c r="K969727" s="25"/>
      <c r="M969727" s="25"/>
    </row>
    <row r="969728" spans="1:13" ht="17.25" customHeight="1" x14ac:dyDescent="0.15">
      <c r="A969728" s="25"/>
      <c r="C969728" s="25"/>
      <c r="D969728" s="25"/>
      <c r="E969728" s="25"/>
      <c r="J969728" s="25"/>
      <c r="K969728" s="25"/>
      <c r="M969728" s="25"/>
    </row>
    <row r="969729" spans="1:13" ht="17.25" customHeight="1" x14ac:dyDescent="0.15">
      <c r="A969729" s="25"/>
      <c r="C969729" s="25"/>
      <c r="D969729" s="25"/>
      <c r="E969729" s="25"/>
      <c r="J969729" s="25"/>
      <c r="K969729" s="25"/>
      <c r="M969729" s="25"/>
    </row>
    <row r="969730" spans="1:13" ht="17.25" customHeight="1" x14ac:dyDescent="0.15">
      <c r="A969730" s="25"/>
      <c r="C969730" s="25"/>
      <c r="D969730" s="25"/>
      <c r="E969730" s="25"/>
      <c r="J969730" s="25"/>
      <c r="K969730" s="25"/>
      <c r="M969730" s="25"/>
    </row>
    <row r="969731" spans="1:13" ht="17.25" customHeight="1" x14ac:dyDescent="0.15">
      <c r="A969731" s="25"/>
      <c r="C969731" s="25"/>
      <c r="D969731" s="25"/>
      <c r="E969731" s="25"/>
      <c r="J969731" s="25"/>
      <c r="K969731" s="25"/>
      <c r="M969731" s="25"/>
    </row>
    <row r="969732" spans="1:13" ht="17.25" customHeight="1" x14ac:dyDescent="0.15">
      <c r="A969732" s="25"/>
      <c r="C969732" s="25"/>
      <c r="D969732" s="25"/>
      <c r="E969732" s="25"/>
      <c r="J969732" s="25"/>
      <c r="K969732" s="25"/>
      <c r="M969732" s="25"/>
    </row>
    <row r="969733" spans="1:13" ht="17.25" customHeight="1" x14ac:dyDescent="0.15">
      <c r="A969733" s="25"/>
      <c r="C969733" s="25"/>
      <c r="D969733" s="25"/>
      <c r="E969733" s="25"/>
      <c r="J969733" s="25"/>
      <c r="K969733" s="25"/>
      <c r="M969733" s="25"/>
    </row>
    <row r="969734" spans="1:13" ht="17.25" customHeight="1" x14ac:dyDescent="0.15">
      <c r="A969734" s="25"/>
      <c r="C969734" s="25"/>
      <c r="D969734" s="25"/>
      <c r="E969734" s="25"/>
      <c r="J969734" s="25"/>
      <c r="K969734" s="25"/>
      <c r="M969734" s="25"/>
    </row>
    <row r="969735" spans="1:13" ht="17.25" customHeight="1" x14ac:dyDescent="0.15">
      <c r="A969735" s="25"/>
      <c r="C969735" s="25"/>
      <c r="D969735" s="25"/>
      <c r="E969735" s="25"/>
      <c r="J969735" s="25"/>
      <c r="K969735" s="25"/>
      <c r="M969735" s="25"/>
    </row>
    <row r="969736" spans="1:13" ht="17.25" customHeight="1" x14ac:dyDescent="0.15">
      <c r="A969736" s="25"/>
      <c r="C969736" s="25"/>
      <c r="D969736" s="25"/>
      <c r="E969736" s="25"/>
      <c r="J969736" s="25"/>
      <c r="K969736" s="25"/>
      <c r="M969736" s="25"/>
    </row>
    <row r="969737" spans="1:13" ht="17.25" customHeight="1" x14ac:dyDescent="0.15">
      <c r="A969737" s="25"/>
      <c r="C969737" s="25"/>
      <c r="D969737" s="25"/>
      <c r="E969737" s="25"/>
      <c r="J969737" s="25"/>
      <c r="K969737" s="25"/>
      <c r="M969737" s="25"/>
    </row>
    <row r="969738" spans="1:13" ht="17.25" customHeight="1" x14ac:dyDescent="0.15">
      <c r="A969738" s="25"/>
      <c r="C969738" s="25"/>
      <c r="D969738" s="25"/>
      <c r="E969738" s="25"/>
      <c r="J969738" s="25"/>
      <c r="K969738" s="25"/>
      <c r="M969738" s="25"/>
    </row>
    <row r="969739" spans="1:13" ht="17.25" customHeight="1" x14ac:dyDescent="0.15">
      <c r="A969739" s="25"/>
      <c r="C969739" s="25"/>
      <c r="D969739" s="25"/>
      <c r="E969739" s="25"/>
      <c r="J969739" s="25"/>
      <c r="K969739" s="25"/>
      <c r="M969739" s="25"/>
    </row>
    <row r="969740" spans="1:13" ht="17.25" customHeight="1" x14ac:dyDescent="0.15">
      <c r="A969740" s="25"/>
      <c r="C969740" s="25"/>
      <c r="D969740" s="25"/>
      <c r="E969740" s="25"/>
      <c r="J969740" s="25"/>
      <c r="K969740" s="25"/>
      <c r="M969740" s="25"/>
    </row>
    <row r="969741" spans="1:13" ht="17.25" customHeight="1" x14ac:dyDescent="0.15">
      <c r="A969741" s="25"/>
      <c r="C969741" s="25"/>
      <c r="D969741" s="25"/>
      <c r="E969741" s="25"/>
      <c r="J969741" s="25"/>
      <c r="K969741" s="25"/>
      <c r="M969741" s="25"/>
    </row>
    <row r="969742" spans="1:13" ht="17.25" customHeight="1" x14ac:dyDescent="0.15">
      <c r="A969742" s="25"/>
      <c r="C969742" s="25"/>
      <c r="D969742" s="25"/>
      <c r="E969742" s="25"/>
      <c r="J969742" s="25"/>
      <c r="K969742" s="25"/>
      <c r="M969742" s="25"/>
    </row>
    <row r="969743" spans="1:13" ht="17.25" customHeight="1" x14ac:dyDescent="0.15">
      <c r="A969743" s="25"/>
      <c r="C969743" s="25"/>
      <c r="D969743" s="25"/>
      <c r="E969743" s="25"/>
      <c r="J969743" s="25"/>
      <c r="K969743" s="25"/>
      <c r="M969743" s="25"/>
    </row>
    <row r="969744" spans="1:13" ht="17.25" customHeight="1" x14ac:dyDescent="0.15">
      <c r="A969744" s="25"/>
      <c r="C969744" s="25"/>
      <c r="D969744" s="25"/>
      <c r="E969744" s="25"/>
      <c r="J969744" s="25"/>
      <c r="K969744" s="25"/>
      <c r="M969744" s="25"/>
    </row>
    <row r="969745" spans="1:13" ht="17.25" customHeight="1" x14ac:dyDescent="0.15">
      <c r="A969745" s="25"/>
      <c r="C969745" s="25"/>
      <c r="D969745" s="25"/>
      <c r="E969745" s="25"/>
      <c r="J969745" s="25"/>
      <c r="K969745" s="25"/>
      <c r="M969745" s="25"/>
    </row>
    <row r="969746" spans="1:13" ht="17.25" customHeight="1" x14ac:dyDescent="0.15">
      <c r="A969746" s="25"/>
      <c r="C969746" s="25"/>
      <c r="D969746" s="25"/>
      <c r="E969746" s="25"/>
      <c r="J969746" s="25"/>
      <c r="K969746" s="25"/>
      <c r="M969746" s="25"/>
    </row>
    <row r="969747" spans="1:13" ht="17.25" customHeight="1" x14ac:dyDescent="0.15">
      <c r="A969747" s="25"/>
      <c r="C969747" s="25"/>
      <c r="D969747" s="25"/>
      <c r="E969747" s="25"/>
      <c r="J969747" s="25"/>
      <c r="K969747" s="25"/>
      <c r="M969747" s="25"/>
    </row>
    <row r="969748" spans="1:13" ht="17.25" customHeight="1" x14ac:dyDescent="0.15">
      <c r="A969748" s="25"/>
      <c r="C969748" s="25"/>
      <c r="D969748" s="25"/>
      <c r="E969748" s="25"/>
      <c r="J969748" s="25"/>
      <c r="K969748" s="25"/>
      <c r="M969748" s="25"/>
    </row>
    <row r="969749" spans="1:13" ht="17.25" customHeight="1" x14ac:dyDescent="0.15">
      <c r="A969749" s="25"/>
      <c r="C969749" s="25"/>
      <c r="D969749" s="25"/>
      <c r="E969749" s="25"/>
      <c r="J969749" s="25"/>
      <c r="K969749" s="25"/>
      <c r="M969749" s="25"/>
    </row>
    <row r="969750" spans="1:13" ht="17.25" customHeight="1" x14ac:dyDescent="0.15">
      <c r="A969750" s="25"/>
      <c r="C969750" s="25"/>
      <c r="D969750" s="25"/>
      <c r="E969750" s="25"/>
      <c r="J969750" s="25"/>
      <c r="K969750" s="25"/>
      <c r="M969750" s="25"/>
    </row>
    <row r="969751" spans="1:13" ht="17.25" customHeight="1" x14ac:dyDescent="0.15">
      <c r="A969751" s="25"/>
      <c r="C969751" s="25"/>
      <c r="D969751" s="25"/>
      <c r="E969751" s="25"/>
      <c r="J969751" s="25"/>
      <c r="K969751" s="25"/>
      <c r="M969751" s="25"/>
    </row>
    <row r="969752" spans="1:13" ht="17.25" customHeight="1" x14ac:dyDescent="0.15">
      <c r="A969752" s="25"/>
      <c r="C969752" s="25"/>
      <c r="D969752" s="25"/>
      <c r="E969752" s="25"/>
      <c r="J969752" s="25"/>
      <c r="K969752" s="25"/>
      <c r="M969752" s="25"/>
    </row>
    <row r="969753" spans="1:13" ht="17.25" customHeight="1" x14ac:dyDescent="0.15">
      <c r="A969753" s="25"/>
      <c r="C969753" s="25"/>
      <c r="D969753" s="25"/>
      <c r="E969753" s="25"/>
      <c r="J969753" s="25"/>
      <c r="K969753" s="25"/>
      <c r="M969753" s="25"/>
    </row>
    <row r="969754" spans="1:13" ht="17.25" customHeight="1" x14ac:dyDescent="0.15">
      <c r="A969754" s="25"/>
      <c r="C969754" s="25"/>
      <c r="D969754" s="25"/>
      <c r="E969754" s="25"/>
      <c r="J969754" s="25"/>
      <c r="K969754" s="25"/>
      <c r="M969754" s="25"/>
    </row>
    <row r="969755" spans="1:13" ht="17.25" customHeight="1" x14ac:dyDescent="0.15">
      <c r="A969755" s="25"/>
      <c r="C969755" s="25"/>
      <c r="D969755" s="25"/>
      <c r="E969755" s="25"/>
      <c r="J969755" s="25"/>
      <c r="K969755" s="25"/>
      <c r="M969755" s="25"/>
    </row>
    <row r="969756" spans="1:13" ht="17.25" customHeight="1" x14ac:dyDescent="0.15">
      <c r="A969756" s="25"/>
      <c r="C969756" s="25"/>
      <c r="D969756" s="25"/>
      <c r="E969756" s="25"/>
      <c r="J969756" s="25"/>
      <c r="K969756" s="25"/>
      <c r="M969756" s="25"/>
    </row>
    <row r="969757" spans="1:13" ht="17.25" customHeight="1" x14ac:dyDescent="0.15">
      <c r="A969757" s="25"/>
      <c r="C969757" s="25"/>
      <c r="D969757" s="25"/>
      <c r="E969757" s="25"/>
      <c r="J969757" s="25"/>
      <c r="K969757" s="25"/>
      <c r="M969757" s="25"/>
    </row>
    <row r="969758" spans="1:13" ht="17.25" customHeight="1" x14ac:dyDescent="0.15">
      <c r="A969758" s="25"/>
      <c r="C969758" s="25"/>
      <c r="D969758" s="25"/>
      <c r="E969758" s="25"/>
      <c r="J969758" s="25"/>
      <c r="K969758" s="25"/>
      <c r="M969758" s="25"/>
    </row>
    <row r="969759" spans="1:13" ht="17.25" customHeight="1" x14ac:dyDescent="0.15">
      <c r="A969759" s="25"/>
      <c r="C969759" s="25"/>
      <c r="D969759" s="25"/>
      <c r="E969759" s="25"/>
      <c r="J969759" s="25"/>
      <c r="K969759" s="25"/>
      <c r="M969759" s="25"/>
    </row>
    <row r="969760" spans="1:13" ht="17.25" customHeight="1" x14ac:dyDescent="0.15">
      <c r="A969760" s="25"/>
      <c r="C969760" s="25"/>
      <c r="D969760" s="25"/>
      <c r="E969760" s="25"/>
      <c r="J969760" s="25"/>
      <c r="K969760" s="25"/>
      <c r="M969760" s="25"/>
    </row>
    <row r="969761" spans="1:13" ht="17.25" customHeight="1" x14ac:dyDescent="0.15">
      <c r="A969761" s="25"/>
      <c r="C969761" s="25"/>
      <c r="D969761" s="25"/>
      <c r="E969761" s="25"/>
      <c r="J969761" s="25"/>
      <c r="K969761" s="25"/>
      <c r="M969761" s="25"/>
    </row>
    <row r="969762" spans="1:13" ht="17.25" customHeight="1" x14ac:dyDescent="0.15">
      <c r="A969762" s="25"/>
      <c r="C969762" s="25"/>
      <c r="D969762" s="25"/>
      <c r="E969762" s="25"/>
      <c r="J969762" s="25"/>
      <c r="K969762" s="25"/>
      <c r="M969762" s="25"/>
    </row>
    <row r="969763" spans="1:13" ht="17.25" customHeight="1" x14ac:dyDescent="0.15">
      <c r="A969763" s="25"/>
      <c r="C969763" s="25"/>
      <c r="D969763" s="25"/>
      <c r="E969763" s="25"/>
      <c r="J969763" s="25"/>
      <c r="K969763" s="25"/>
      <c r="M969763" s="25"/>
    </row>
    <row r="969764" spans="1:13" ht="17.25" customHeight="1" x14ac:dyDescent="0.15">
      <c r="A969764" s="25"/>
      <c r="C969764" s="25"/>
      <c r="D969764" s="25"/>
      <c r="E969764" s="25"/>
      <c r="J969764" s="25"/>
      <c r="K969764" s="25"/>
      <c r="M969764" s="25"/>
    </row>
    <row r="969765" spans="1:13" ht="17.25" customHeight="1" x14ac:dyDescent="0.15">
      <c r="A969765" s="25"/>
      <c r="C969765" s="25"/>
      <c r="D969765" s="25"/>
      <c r="E969765" s="25"/>
      <c r="J969765" s="25"/>
      <c r="K969765" s="25"/>
      <c r="M969765" s="25"/>
    </row>
    <row r="969766" spans="1:13" ht="17.25" customHeight="1" x14ac:dyDescent="0.15">
      <c r="A969766" s="25"/>
      <c r="C969766" s="25"/>
      <c r="D969766" s="25"/>
      <c r="E969766" s="25"/>
      <c r="J969766" s="25"/>
      <c r="K969766" s="25"/>
      <c r="M969766" s="25"/>
    </row>
    <row r="969767" spans="1:13" ht="17.25" customHeight="1" x14ac:dyDescent="0.15">
      <c r="A969767" s="25"/>
      <c r="C969767" s="25"/>
      <c r="D969767" s="25"/>
      <c r="E969767" s="25"/>
      <c r="J969767" s="25"/>
      <c r="K969767" s="25"/>
      <c r="M969767" s="25"/>
    </row>
    <row r="969768" spans="1:13" ht="17.25" customHeight="1" x14ac:dyDescent="0.15">
      <c r="A969768" s="25"/>
      <c r="C969768" s="25"/>
      <c r="D969768" s="25"/>
      <c r="E969768" s="25"/>
      <c r="J969768" s="25"/>
      <c r="K969768" s="25"/>
      <c r="M969768" s="25"/>
    </row>
    <row r="969769" spans="1:13" ht="17.25" customHeight="1" x14ac:dyDescent="0.15">
      <c r="A969769" s="25"/>
      <c r="C969769" s="25"/>
      <c r="D969769" s="25"/>
      <c r="E969769" s="25"/>
      <c r="J969769" s="25"/>
      <c r="K969769" s="25"/>
      <c r="M969769" s="25"/>
    </row>
    <row r="969770" spans="1:13" ht="17.25" customHeight="1" x14ac:dyDescent="0.15">
      <c r="A969770" s="25"/>
      <c r="C969770" s="25"/>
      <c r="D969770" s="25"/>
      <c r="E969770" s="25"/>
      <c r="J969770" s="25"/>
      <c r="K969770" s="25"/>
      <c r="M969770" s="25"/>
    </row>
    <row r="969771" spans="1:13" ht="17.25" customHeight="1" x14ac:dyDescent="0.15">
      <c r="A969771" s="25"/>
      <c r="C969771" s="25"/>
      <c r="D969771" s="25"/>
      <c r="E969771" s="25"/>
      <c r="J969771" s="25"/>
      <c r="K969771" s="25"/>
      <c r="M969771" s="25"/>
    </row>
    <row r="969772" spans="1:13" ht="17.25" customHeight="1" x14ac:dyDescent="0.15">
      <c r="A969772" s="25"/>
      <c r="C969772" s="25"/>
      <c r="D969772" s="25"/>
      <c r="E969772" s="25"/>
      <c r="J969772" s="25"/>
      <c r="K969772" s="25"/>
      <c r="M969772" s="25"/>
    </row>
    <row r="969773" spans="1:13" ht="17.25" customHeight="1" x14ac:dyDescent="0.15">
      <c r="A969773" s="25"/>
      <c r="C969773" s="25"/>
      <c r="D969773" s="25"/>
      <c r="E969773" s="25"/>
      <c r="J969773" s="25"/>
      <c r="K969773" s="25"/>
      <c r="M969773" s="25"/>
    </row>
    <row r="969774" spans="1:13" ht="17.25" customHeight="1" x14ac:dyDescent="0.15">
      <c r="A969774" s="25"/>
      <c r="C969774" s="25"/>
      <c r="D969774" s="25"/>
      <c r="E969774" s="25"/>
      <c r="J969774" s="25"/>
      <c r="K969774" s="25"/>
      <c r="M969774" s="25"/>
    </row>
    <row r="969775" spans="1:13" ht="17.25" customHeight="1" x14ac:dyDescent="0.15">
      <c r="A969775" s="25"/>
      <c r="C969775" s="25"/>
      <c r="D969775" s="25"/>
      <c r="E969775" s="25"/>
      <c r="J969775" s="25"/>
      <c r="K969775" s="25"/>
      <c r="M969775" s="25"/>
    </row>
    <row r="969776" spans="1:13" ht="17.25" customHeight="1" x14ac:dyDescent="0.15">
      <c r="A969776" s="25"/>
      <c r="C969776" s="25"/>
      <c r="D969776" s="25"/>
      <c r="E969776" s="25"/>
      <c r="J969776" s="25"/>
      <c r="K969776" s="25"/>
      <c r="M969776" s="25"/>
    </row>
    <row r="969777" spans="1:13" ht="17.25" customHeight="1" x14ac:dyDescent="0.15">
      <c r="A969777" s="25"/>
      <c r="C969777" s="25"/>
      <c r="D969777" s="25"/>
      <c r="E969777" s="25"/>
      <c r="J969777" s="25"/>
      <c r="K969777" s="25"/>
      <c r="M969777" s="25"/>
    </row>
    <row r="969778" spans="1:13" ht="17.25" customHeight="1" x14ac:dyDescent="0.15">
      <c r="A969778" s="25"/>
      <c r="C969778" s="25"/>
      <c r="D969778" s="25"/>
      <c r="E969778" s="25"/>
      <c r="J969778" s="25"/>
      <c r="K969778" s="25"/>
      <c r="M969778" s="25"/>
    </row>
    <row r="969779" spans="1:13" ht="17.25" customHeight="1" x14ac:dyDescent="0.15">
      <c r="A969779" s="25"/>
      <c r="C969779" s="25"/>
      <c r="D969779" s="25"/>
      <c r="E969779" s="25"/>
      <c r="J969779" s="25"/>
      <c r="K969779" s="25"/>
      <c r="M969779" s="25"/>
    </row>
    <row r="969780" spans="1:13" ht="17.25" customHeight="1" x14ac:dyDescent="0.15">
      <c r="A969780" s="25"/>
      <c r="C969780" s="25"/>
      <c r="D969780" s="25"/>
      <c r="E969780" s="25"/>
      <c r="J969780" s="25"/>
      <c r="K969780" s="25"/>
      <c r="M969780" s="25"/>
    </row>
    <row r="969781" spans="1:13" ht="17.25" customHeight="1" x14ac:dyDescent="0.15">
      <c r="A969781" s="25"/>
      <c r="C969781" s="25"/>
      <c r="D969781" s="25"/>
      <c r="E969781" s="25"/>
      <c r="J969781" s="25"/>
      <c r="K969781" s="25"/>
      <c r="M969781" s="25"/>
    </row>
    <row r="969782" spans="1:13" ht="17.25" customHeight="1" x14ac:dyDescent="0.15">
      <c r="A969782" s="25"/>
      <c r="C969782" s="25"/>
      <c r="D969782" s="25"/>
      <c r="E969782" s="25"/>
      <c r="J969782" s="25"/>
      <c r="K969782" s="25"/>
      <c r="M969782" s="25"/>
    </row>
    <row r="969783" spans="1:13" ht="17.25" customHeight="1" x14ac:dyDescent="0.15">
      <c r="A969783" s="25"/>
      <c r="C969783" s="25"/>
      <c r="D969783" s="25"/>
      <c r="E969783" s="25"/>
      <c r="J969783" s="25"/>
      <c r="K969783" s="25"/>
      <c r="M969783" s="25"/>
    </row>
    <row r="969784" spans="1:13" ht="17.25" customHeight="1" x14ac:dyDescent="0.15">
      <c r="A969784" s="25"/>
      <c r="C969784" s="25"/>
      <c r="D969784" s="25"/>
      <c r="E969784" s="25"/>
      <c r="J969784" s="25"/>
      <c r="K969784" s="25"/>
      <c r="M969784" s="25"/>
    </row>
    <row r="969785" spans="1:13" ht="17.25" customHeight="1" x14ac:dyDescent="0.15">
      <c r="A969785" s="25"/>
      <c r="C969785" s="25"/>
      <c r="D969785" s="25"/>
      <c r="E969785" s="25"/>
      <c r="J969785" s="25"/>
      <c r="K969785" s="25"/>
      <c r="M969785" s="25"/>
    </row>
    <row r="969786" spans="1:13" ht="17.25" customHeight="1" x14ac:dyDescent="0.15">
      <c r="A969786" s="25"/>
      <c r="C969786" s="25"/>
      <c r="D969786" s="25"/>
      <c r="E969786" s="25"/>
      <c r="J969786" s="25"/>
      <c r="K969786" s="25"/>
      <c r="M969786" s="25"/>
    </row>
    <row r="969787" spans="1:13" ht="17.25" customHeight="1" x14ac:dyDescent="0.15">
      <c r="A969787" s="25"/>
      <c r="C969787" s="25"/>
      <c r="D969787" s="25"/>
      <c r="E969787" s="25"/>
      <c r="J969787" s="25"/>
      <c r="K969787" s="25"/>
      <c r="M969787" s="25"/>
    </row>
    <row r="969788" spans="1:13" ht="17.25" customHeight="1" x14ac:dyDescent="0.15">
      <c r="A969788" s="25"/>
      <c r="C969788" s="25"/>
      <c r="D969788" s="25"/>
      <c r="E969788" s="25"/>
      <c r="J969788" s="25"/>
      <c r="K969788" s="25"/>
      <c r="M969788" s="25"/>
    </row>
    <row r="969789" spans="1:13" ht="17.25" customHeight="1" x14ac:dyDescent="0.15">
      <c r="A969789" s="25"/>
      <c r="C969789" s="25"/>
      <c r="D969789" s="25"/>
      <c r="E969789" s="25"/>
      <c r="J969789" s="25"/>
      <c r="K969789" s="25"/>
      <c r="M969789" s="25"/>
    </row>
    <row r="969790" spans="1:13" ht="17.25" customHeight="1" x14ac:dyDescent="0.15">
      <c r="A969790" s="25"/>
      <c r="C969790" s="25"/>
      <c r="D969790" s="25"/>
      <c r="E969790" s="25"/>
      <c r="J969790" s="25"/>
      <c r="K969790" s="25"/>
      <c r="M969790" s="25"/>
    </row>
    <row r="969791" spans="1:13" ht="17.25" customHeight="1" x14ac:dyDescent="0.15">
      <c r="A969791" s="25"/>
      <c r="C969791" s="25"/>
      <c r="D969791" s="25"/>
      <c r="E969791" s="25"/>
      <c r="J969791" s="25"/>
      <c r="K969791" s="25"/>
      <c r="M969791" s="25"/>
    </row>
    <row r="969792" spans="1:13" ht="17.25" customHeight="1" x14ac:dyDescent="0.15">
      <c r="A969792" s="25"/>
      <c r="C969792" s="25"/>
      <c r="D969792" s="25"/>
      <c r="E969792" s="25"/>
      <c r="J969792" s="25"/>
      <c r="K969792" s="25"/>
      <c r="M969792" s="25"/>
    </row>
    <row r="969793" spans="1:13" ht="17.25" customHeight="1" x14ac:dyDescent="0.15">
      <c r="A969793" s="25"/>
      <c r="C969793" s="25"/>
      <c r="D969793" s="25"/>
      <c r="E969793" s="25"/>
      <c r="J969793" s="25"/>
      <c r="K969793" s="25"/>
      <c r="M969793" s="25"/>
    </row>
    <row r="969794" spans="1:13" ht="17.25" customHeight="1" x14ac:dyDescent="0.15">
      <c r="A969794" s="25"/>
      <c r="C969794" s="25"/>
      <c r="D969794" s="25"/>
      <c r="E969794" s="25"/>
      <c r="J969794" s="25"/>
      <c r="K969794" s="25"/>
      <c r="M969794" s="25"/>
    </row>
    <row r="969795" spans="1:13" ht="17.25" customHeight="1" x14ac:dyDescent="0.15">
      <c r="A969795" s="25"/>
      <c r="C969795" s="25"/>
      <c r="D969795" s="25"/>
      <c r="E969795" s="25"/>
      <c r="J969795" s="25"/>
      <c r="K969795" s="25"/>
      <c r="M969795" s="25"/>
    </row>
    <row r="969796" spans="1:13" ht="17.25" customHeight="1" x14ac:dyDescent="0.15">
      <c r="A969796" s="25"/>
      <c r="C969796" s="25"/>
      <c r="D969796" s="25"/>
      <c r="E969796" s="25"/>
      <c r="J969796" s="25"/>
      <c r="K969796" s="25"/>
      <c r="M969796" s="25"/>
    </row>
    <row r="969797" spans="1:13" ht="17.25" customHeight="1" x14ac:dyDescent="0.15">
      <c r="A969797" s="25"/>
      <c r="C969797" s="25"/>
      <c r="D969797" s="25"/>
      <c r="E969797" s="25"/>
      <c r="J969797" s="25"/>
      <c r="K969797" s="25"/>
      <c r="M969797" s="25"/>
    </row>
    <row r="969798" spans="1:13" ht="17.25" customHeight="1" x14ac:dyDescent="0.15">
      <c r="A969798" s="25"/>
      <c r="C969798" s="25"/>
      <c r="D969798" s="25"/>
      <c r="E969798" s="25"/>
      <c r="J969798" s="25"/>
      <c r="K969798" s="25"/>
      <c r="M969798" s="25"/>
    </row>
    <row r="969799" spans="1:13" ht="17.25" customHeight="1" x14ac:dyDescent="0.15">
      <c r="A969799" s="25"/>
      <c r="C969799" s="25"/>
      <c r="D969799" s="25"/>
      <c r="E969799" s="25"/>
      <c r="J969799" s="25"/>
      <c r="K969799" s="25"/>
      <c r="M969799" s="25"/>
    </row>
    <row r="969800" spans="1:13" ht="17.25" customHeight="1" x14ac:dyDescent="0.15">
      <c r="A969800" s="25"/>
      <c r="C969800" s="25"/>
      <c r="D969800" s="25"/>
      <c r="E969800" s="25"/>
      <c r="J969800" s="25"/>
      <c r="K969800" s="25"/>
      <c r="M969800" s="25"/>
    </row>
    <row r="969801" spans="1:13" ht="17.25" customHeight="1" x14ac:dyDescent="0.15">
      <c r="A969801" s="25"/>
      <c r="C969801" s="25"/>
      <c r="D969801" s="25"/>
      <c r="E969801" s="25"/>
      <c r="J969801" s="25"/>
      <c r="K969801" s="25"/>
      <c r="M969801" s="25"/>
    </row>
    <row r="969802" spans="1:13" ht="17.25" customHeight="1" x14ac:dyDescent="0.15">
      <c r="A969802" s="25"/>
      <c r="C969802" s="25"/>
      <c r="D969802" s="25"/>
      <c r="E969802" s="25"/>
      <c r="J969802" s="25"/>
      <c r="K969802" s="25"/>
      <c r="M969802" s="25"/>
    </row>
    <row r="969803" spans="1:13" ht="17.25" customHeight="1" x14ac:dyDescent="0.15">
      <c r="A969803" s="25"/>
      <c r="C969803" s="25"/>
      <c r="D969803" s="25"/>
      <c r="E969803" s="25"/>
      <c r="J969803" s="25"/>
      <c r="K969803" s="25"/>
      <c r="M969803" s="25"/>
    </row>
    <row r="969804" spans="1:13" ht="17.25" customHeight="1" x14ac:dyDescent="0.15">
      <c r="A969804" s="25"/>
      <c r="C969804" s="25"/>
      <c r="D969804" s="25"/>
      <c r="E969804" s="25"/>
      <c r="J969804" s="25"/>
      <c r="K969804" s="25"/>
      <c r="M969804" s="25"/>
    </row>
    <row r="969805" spans="1:13" ht="17.25" customHeight="1" x14ac:dyDescent="0.15">
      <c r="A969805" s="25"/>
      <c r="C969805" s="25"/>
      <c r="D969805" s="25"/>
      <c r="E969805" s="25"/>
      <c r="J969805" s="25"/>
      <c r="K969805" s="25"/>
      <c r="M969805" s="25"/>
    </row>
    <row r="969806" spans="1:13" ht="17.25" customHeight="1" x14ac:dyDescent="0.15">
      <c r="A969806" s="25"/>
      <c r="C969806" s="25"/>
      <c r="D969806" s="25"/>
      <c r="E969806" s="25"/>
      <c r="J969806" s="25"/>
      <c r="K969806" s="25"/>
      <c r="M969806" s="25"/>
    </row>
    <row r="969807" spans="1:13" ht="17.25" customHeight="1" x14ac:dyDescent="0.15">
      <c r="A969807" s="25"/>
      <c r="C969807" s="25"/>
      <c r="D969807" s="25"/>
      <c r="E969807" s="25"/>
      <c r="J969807" s="25"/>
      <c r="K969807" s="25"/>
      <c r="M969807" s="25"/>
    </row>
    <row r="969808" spans="1:13" ht="17.25" customHeight="1" x14ac:dyDescent="0.15">
      <c r="A969808" s="25"/>
      <c r="C969808" s="25"/>
      <c r="D969808" s="25"/>
      <c r="E969808" s="25"/>
      <c r="J969808" s="25"/>
      <c r="K969808" s="25"/>
      <c r="M969808" s="25"/>
    </row>
    <row r="969809" spans="1:13" ht="17.25" customHeight="1" x14ac:dyDescent="0.15">
      <c r="A969809" s="25"/>
      <c r="C969809" s="25"/>
      <c r="D969809" s="25"/>
      <c r="E969809" s="25"/>
      <c r="J969809" s="25"/>
      <c r="K969809" s="25"/>
      <c r="M969809" s="25"/>
    </row>
    <row r="969810" spans="1:13" ht="17.25" customHeight="1" x14ac:dyDescent="0.15">
      <c r="A969810" s="25"/>
      <c r="C969810" s="25"/>
      <c r="D969810" s="25"/>
      <c r="E969810" s="25"/>
      <c r="J969810" s="25"/>
      <c r="K969810" s="25"/>
      <c r="M969810" s="25"/>
    </row>
    <row r="969811" spans="1:13" ht="17.25" customHeight="1" x14ac:dyDescent="0.15">
      <c r="A969811" s="25"/>
      <c r="C969811" s="25"/>
      <c r="D969811" s="25"/>
      <c r="E969811" s="25"/>
      <c r="J969811" s="25"/>
      <c r="K969811" s="25"/>
      <c r="M969811" s="25"/>
    </row>
    <row r="969812" spans="1:13" ht="17.25" customHeight="1" x14ac:dyDescent="0.15">
      <c r="A969812" s="25"/>
      <c r="C969812" s="25"/>
      <c r="D969812" s="25"/>
      <c r="E969812" s="25"/>
      <c r="J969812" s="25"/>
      <c r="K969812" s="25"/>
      <c r="M969812" s="25"/>
    </row>
    <row r="969813" spans="1:13" ht="17.25" customHeight="1" x14ac:dyDescent="0.15">
      <c r="A969813" s="25"/>
      <c r="C969813" s="25"/>
      <c r="D969813" s="25"/>
      <c r="E969813" s="25"/>
      <c r="J969813" s="25"/>
      <c r="K969813" s="25"/>
      <c r="M969813" s="25"/>
    </row>
    <row r="969814" spans="1:13" ht="17.25" customHeight="1" x14ac:dyDescent="0.15">
      <c r="A969814" s="25"/>
      <c r="C969814" s="25"/>
      <c r="D969814" s="25"/>
      <c r="E969814" s="25"/>
      <c r="J969814" s="25"/>
      <c r="K969814" s="25"/>
      <c r="M969814" s="25"/>
    </row>
    <row r="969815" spans="1:13" ht="17.25" customHeight="1" x14ac:dyDescent="0.15">
      <c r="A969815" s="25"/>
      <c r="C969815" s="25"/>
      <c r="D969815" s="25"/>
      <c r="E969815" s="25"/>
      <c r="J969815" s="25"/>
      <c r="K969815" s="25"/>
      <c r="M969815" s="25"/>
    </row>
    <row r="969816" spans="1:13" ht="17.25" customHeight="1" x14ac:dyDescent="0.15">
      <c r="A969816" s="25"/>
      <c r="C969816" s="25"/>
      <c r="D969816" s="25"/>
      <c r="E969816" s="25"/>
      <c r="J969816" s="25"/>
      <c r="K969816" s="25"/>
      <c r="M969816" s="25"/>
    </row>
    <row r="969817" spans="1:13" ht="17.25" customHeight="1" x14ac:dyDescent="0.15">
      <c r="A969817" s="25"/>
      <c r="C969817" s="25"/>
      <c r="D969817" s="25"/>
      <c r="E969817" s="25"/>
      <c r="J969817" s="25"/>
      <c r="K969817" s="25"/>
      <c r="M969817" s="25"/>
    </row>
    <row r="969818" spans="1:13" ht="17.25" customHeight="1" x14ac:dyDescent="0.15">
      <c r="A969818" s="25"/>
      <c r="C969818" s="25"/>
      <c r="D969818" s="25"/>
      <c r="E969818" s="25"/>
      <c r="J969818" s="25"/>
      <c r="K969818" s="25"/>
      <c r="M969818" s="25"/>
    </row>
    <row r="969819" spans="1:13" ht="17.25" customHeight="1" x14ac:dyDescent="0.15">
      <c r="A969819" s="25"/>
      <c r="C969819" s="25"/>
      <c r="D969819" s="25"/>
      <c r="E969819" s="25"/>
      <c r="J969819" s="25"/>
      <c r="K969819" s="25"/>
      <c r="M969819" s="25"/>
    </row>
    <row r="969820" spans="1:13" ht="17.25" customHeight="1" x14ac:dyDescent="0.15">
      <c r="A969820" s="25"/>
      <c r="C969820" s="25"/>
      <c r="D969820" s="25"/>
      <c r="E969820" s="25"/>
      <c r="J969820" s="25"/>
      <c r="K969820" s="25"/>
      <c r="M969820" s="25"/>
    </row>
    <row r="969821" spans="1:13" ht="17.25" customHeight="1" x14ac:dyDescent="0.15">
      <c r="A969821" s="25"/>
      <c r="C969821" s="25"/>
      <c r="D969821" s="25"/>
      <c r="E969821" s="25"/>
      <c r="J969821" s="25"/>
      <c r="K969821" s="25"/>
      <c r="M969821" s="25"/>
    </row>
    <row r="969822" spans="1:13" ht="17.25" customHeight="1" x14ac:dyDescent="0.15">
      <c r="A969822" s="25"/>
      <c r="C969822" s="25"/>
      <c r="D969822" s="25"/>
      <c r="E969822" s="25"/>
      <c r="J969822" s="25"/>
      <c r="K969822" s="25"/>
      <c r="M969822" s="25"/>
    </row>
    <row r="969823" spans="1:13" ht="17.25" customHeight="1" x14ac:dyDescent="0.15">
      <c r="A969823" s="25"/>
      <c r="C969823" s="25"/>
      <c r="D969823" s="25"/>
      <c r="E969823" s="25"/>
      <c r="J969823" s="25"/>
      <c r="K969823" s="25"/>
      <c r="M969823" s="25"/>
    </row>
    <row r="969824" spans="1:13" ht="17.25" customHeight="1" x14ac:dyDescent="0.15">
      <c r="A969824" s="25"/>
      <c r="C969824" s="25"/>
      <c r="D969824" s="25"/>
      <c r="E969824" s="25"/>
      <c r="J969824" s="25"/>
      <c r="K969824" s="25"/>
      <c r="M969824" s="25"/>
    </row>
    <row r="969825" spans="1:13" ht="17.25" customHeight="1" x14ac:dyDescent="0.15">
      <c r="A969825" s="25"/>
      <c r="C969825" s="25"/>
      <c r="D969825" s="25"/>
      <c r="E969825" s="25"/>
      <c r="J969825" s="25"/>
      <c r="K969825" s="25"/>
      <c r="M969825" s="25"/>
    </row>
    <row r="969826" spans="1:13" ht="17.25" customHeight="1" x14ac:dyDescent="0.15">
      <c r="A969826" s="25"/>
      <c r="C969826" s="25"/>
      <c r="D969826" s="25"/>
      <c r="E969826" s="25"/>
      <c r="J969826" s="25"/>
      <c r="K969826" s="25"/>
      <c r="M969826" s="25"/>
    </row>
    <row r="969827" spans="1:13" ht="17.25" customHeight="1" x14ac:dyDescent="0.15">
      <c r="A969827" s="25"/>
      <c r="C969827" s="25"/>
      <c r="D969827" s="25"/>
      <c r="E969827" s="25"/>
      <c r="J969827" s="25"/>
      <c r="K969827" s="25"/>
      <c r="M969827" s="25"/>
    </row>
    <row r="969828" spans="1:13" ht="17.25" customHeight="1" x14ac:dyDescent="0.15">
      <c r="A969828" s="25"/>
      <c r="C969828" s="25"/>
      <c r="D969828" s="25"/>
      <c r="E969828" s="25"/>
      <c r="J969828" s="25"/>
      <c r="K969828" s="25"/>
      <c r="M969828" s="25"/>
    </row>
    <row r="969829" spans="1:13" ht="17.25" customHeight="1" x14ac:dyDescent="0.15">
      <c r="A969829" s="25"/>
      <c r="C969829" s="25"/>
      <c r="D969829" s="25"/>
      <c r="E969829" s="25"/>
      <c r="J969829" s="25"/>
      <c r="K969829" s="25"/>
      <c r="M969829" s="25"/>
    </row>
    <row r="969830" spans="1:13" ht="17.25" customHeight="1" x14ac:dyDescent="0.15">
      <c r="A969830" s="25"/>
      <c r="C969830" s="25"/>
      <c r="D969830" s="25"/>
      <c r="E969830" s="25"/>
      <c r="J969830" s="25"/>
      <c r="K969830" s="25"/>
      <c r="M969830" s="25"/>
    </row>
    <row r="969831" spans="1:13" ht="17.25" customHeight="1" x14ac:dyDescent="0.15">
      <c r="A969831" s="25"/>
      <c r="C969831" s="25"/>
      <c r="D969831" s="25"/>
      <c r="E969831" s="25"/>
      <c r="J969831" s="25"/>
      <c r="K969831" s="25"/>
      <c r="M969831" s="25"/>
    </row>
    <row r="969832" spans="1:13" ht="17.25" customHeight="1" x14ac:dyDescent="0.15">
      <c r="A969832" s="25"/>
      <c r="C969832" s="25"/>
      <c r="D969832" s="25"/>
      <c r="E969832" s="25"/>
      <c r="J969832" s="25"/>
      <c r="K969832" s="25"/>
      <c r="M969832" s="25"/>
    </row>
    <row r="969833" spans="1:13" ht="17.25" customHeight="1" x14ac:dyDescent="0.15">
      <c r="A969833" s="25"/>
      <c r="C969833" s="25"/>
      <c r="D969833" s="25"/>
      <c r="E969833" s="25"/>
      <c r="J969833" s="25"/>
      <c r="K969833" s="25"/>
      <c r="M969833" s="25"/>
    </row>
    <row r="969834" spans="1:13" ht="17.25" customHeight="1" x14ac:dyDescent="0.15">
      <c r="A969834" s="25"/>
      <c r="C969834" s="25"/>
      <c r="D969834" s="25"/>
      <c r="E969834" s="25"/>
      <c r="J969834" s="25"/>
      <c r="K969834" s="25"/>
      <c r="M969834" s="25"/>
    </row>
    <row r="969835" spans="1:13" ht="17.25" customHeight="1" x14ac:dyDescent="0.15">
      <c r="A969835" s="25"/>
      <c r="C969835" s="25"/>
      <c r="D969835" s="25"/>
      <c r="E969835" s="25"/>
      <c r="J969835" s="25"/>
      <c r="K969835" s="25"/>
      <c r="M969835" s="25"/>
    </row>
    <row r="969836" spans="1:13" ht="17.25" customHeight="1" x14ac:dyDescent="0.15">
      <c r="A969836" s="25"/>
      <c r="C969836" s="25"/>
      <c r="D969836" s="25"/>
      <c r="E969836" s="25"/>
      <c r="J969836" s="25"/>
      <c r="K969836" s="25"/>
      <c r="M969836" s="25"/>
    </row>
    <row r="969837" spans="1:13" ht="17.25" customHeight="1" x14ac:dyDescent="0.15">
      <c r="A969837" s="25"/>
      <c r="C969837" s="25"/>
      <c r="D969837" s="25"/>
      <c r="E969837" s="25"/>
      <c r="J969837" s="25"/>
      <c r="K969837" s="25"/>
      <c r="M969837" s="25"/>
    </row>
    <row r="969838" spans="1:13" ht="17.25" customHeight="1" x14ac:dyDescent="0.15">
      <c r="A969838" s="25"/>
      <c r="C969838" s="25"/>
      <c r="D969838" s="25"/>
      <c r="E969838" s="25"/>
      <c r="J969838" s="25"/>
      <c r="K969838" s="25"/>
      <c r="M969838" s="25"/>
    </row>
    <row r="969839" spans="1:13" ht="17.25" customHeight="1" x14ac:dyDescent="0.15">
      <c r="A969839" s="25"/>
      <c r="C969839" s="25"/>
      <c r="D969839" s="25"/>
      <c r="E969839" s="25"/>
      <c r="J969839" s="25"/>
      <c r="K969839" s="25"/>
      <c r="M969839" s="25"/>
    </row>
    <row r="969840" spans="1:13" ht="17.25" customHeight="1" x14ac:dyDescent="0.15">
      <c r="A969840" s="25"/>
      <c r="C969840" s="25"/>
      <c r="D969840" s="25"/>
      <c r="E969840" s="25"/>
      <c r="J969840" s="25"/>
      <c r="K969840" s="25"/>
      <c r="M969840" s="25"/>
    </row>
    <row r="969841" spans="1:13" ht="17.25" customHeight="1" x14ac:dyDescent="0.15">
      <c r="A969841" s="25"/>
      <c r="C969841" s="25"/>
      <c r="D969841" s="25"/>
      <c r="E969841" s="25"/>
      <c r="J969841" s="25"/>
      <c r="K969841" s="25"/>
      <c r="M969841" s="25"/>
    </row>
    <row r="969842" spans="1:13" ht="17.25" customHeight="1" x14ac:dyDescent="0.15">
      <c r="A969842" s="25"/>
      <c r="C969842" s="25"/>
      <c r="D969842" s="25"/>
      <c r="E969842" s="25"/>
      <c r="J969842" s="25"/>
      <c r="K969842" s="25"/>
      <c r="M969842" s="25"/>
    </row>
    <row r="969843" spans="1:13" ht="17.25" customHeight="1" x14ac:dyDescent="0.15">
      <c r="A969843" s="25"/>
      <c r="C969843" s="25"/>
      <c r="D969843" s="25"/>
      <c r="E969843" s="25"/>
      <c r="J969843" s="25"/>
      <c r="K969843" s="25"/>
      <c r="M969843" s="25"/>
    </row>
    <row r="969844" spans="1:13" ht="17.25" customHeight="1" x14ac:dyDescent="0.15">
      <c r="A969844" s="25"/>
      <c r="C969844" s="25"/>
      <c r="D969844" s="25"/>
      <c r="E969844" s="25"/>
      <c r="J969844" s="25"/>
      <c r="K969844" s="25"/>
      <c r="M969844" s="25"/>
    </row>
    <row r="969845" spans="1:13" ht="17.25" customHeight="1" x14ac:dyDescent="0.15">
      <c r="A969845" s="25"/>
      <c r="C969845" s="25"/>
      <c r="D969845" s="25"/>
      <c r="E969845" s="25"/>
      <c r="J969845" s="25"/>
      <c r="K969845" s="25"/>
      <c r="M969845" s="25"/>
    </row>
    <row r="969846" spans="1:13" ht="17.25" customHeight="1" x14ac:dyDescent="0.15">
      <c r="A969846" s="25"/>
      <c r="C969846" s="25"/>
      <c r="D969846" s="25"/>
      <c r="E969846" s="25"/>
      <c r="J969846" s="25"/>
      <c r="K969846" s="25"/>
      <c r="M969846" s="25"/>
    </row>
    <row r="969847" spans="1:13" ht="17.25" customHeight="1" x14ac:dyDescent="0.15">
      <c r="A969847" s="25"/>
      <c r="C969847" s="25"/>
      <c r="D969847" s="25"/>
      <c r="E969847" s="25"/>
      <c r="J969847" s="25"/>
      <c r="K969847" s="25"/>
      <c r="M969847" s="25"/>
    </row>
    <row r="969848" spans="1:13" ht="17.25" customHeight="1" x14ac:dyDescent="0.15">
      <c r="A969848" s="25"/>
      <c r="C969848" s="25"/>
      <c r="D969848" s="25"/>
      <c r="E969848" s="25"/>
      <c r="J969848" s="25"/>
      <c r="K969848" s="25"/>
      <c r="M969848" s="25"/>
    </row>
    <row r="969849" spans="1:13" ht="17.25" customHeight="1" x14ac:dyDescent="0.15">
      <c r="A969849" s="25"/>
      <c r="C969849" s="25"/>
      <c r="D969849" s="25"/>
      <c r="E969849" s="25"/>
      <c r="J969849" s="25"/>
      <c r="K969849" s="25"/>
      <c r="M969849" s="25"/>
    </row>
    <row r="969850" spans="1:13" ht="17.25" customHeight="1" x14ac:dyDescent="0.15">
      <c r="A969850" s="25"/>
      <c r="C969850" s="25"/>
      <c r="D969850" s="25"/>
      <c r="E969850" s="25"/>
      <c r="J969850" s="25"/>
      <c r="K969850" s="25"/>
      <c r="M969850" s="25"/>
    </row>
    <row r="969851" spans="1:13" ht="17.25" customHeight="1" x14ac:dyDescent="0.15">
      <c r="A969851" s="25"/>
      <c r="C969851" s="25"/>
      <c r="D969851" s="25"/>
      <c r="E969851" s="25"/>
      <c r="J969851" s="25"/>
      <c r="K969851" s="25"/>
      <c r="M969851" s="25"/>
    </row>
    <row r="969852" spans="1:13" ht="17.25" customHeight="1" x14ac:dyDescent="0.15">
      <c r="A969852" s="25"/>
      <c r="C969852" s="25"/>
      <c r="D969852" s="25"/>
      <c r="E969852" s="25"/>
      <c r="J969852" s="25"/>
      <c r="K969852" s="25"/>
      <c r="M969852" s="25"/>
    </row>
    <row r="969853" spans="1:13" ht="17.25" customHeight="1" x14ac:dyDescent="0.15">
      <c r="A969853" s="25"/>
      <c r="C969853" s="25"/>
      <c r="D969853" s="25"/>
      <c r="E969853" s="25"/>
      <c r="J969853" s="25"/>
      <c r="K969853" s="25"/>
      <c r="M969853" s="25"/>
    </row>
    <row r="969854" spans="1:13" ht="17.25" customHeight="1" x14ac:dyDescent="0.15">
      <c r="A969854" s="25"/>
      <c r="C969854" s="25"/>
      <c r="D969854" s="25"/>
      <c r="E969854" s="25"/>
      <c r="J969854" s="25"/>
      <c r="K969854" s="25"/>
      <c r="M969854" s="25"/>
    </row>
    <row r="969855" spans="1:13" ht="17.25" customHeight="1" x14ac:dyDescent="0.15">
      <c r="A969855" s="25"/>
      <c r="C969855" s="25"/>
      <c r="D969855" s="25"/>
      <c r="E969855" s="25"/>
      <c r="J969855" s="25"/>
      <c r="K969855" s="25"/>
      <c r="M969855" s="25"/>
    </row>
    <row r="969856" spans="1:13" ht="17.25" customHeight="1" x14ac:dyDescent="0.15">
      <c r="A969856" s="25"/>
      <c r="C969856" s="25"/>
      <c r="D969856" s="25"/>
      <c r="E969856" s="25"/>
      <c r="J969856" s="25"/>
      <c r="K969856" s="25"/>
      <c r="M969856" s="25"/>
    </row>
    <row r="969857" spans="1:13" ht="17.25" customHeight="1" x14ac:dyDescent="0.15">
      <c r="A969857" s="25"/>
      <c r="C969857" s="25"/>
      <c r="D969857" s="25"/>
      <c r="E969857" s="25"/>
      <c r="J969857" s="25"/>
      <c r="K969857" s="25"/>
      <c r="M969857" s="25"/>
    </row>
    <row r="969858" spans="1:13" ht="17.25" customHeight="1" x14ac:dyDescent="0.15">
      <c r="A969858" s="25"/>
      <c r="C969858" s="25"/>
      <c r="D969858" s="25"/>
      <c r="E969858" s="25"/>
      <c r="J969858" s="25"/>
      <c r="K969858" s="25"/>
      <c r="M969858" s="25"/>
    </row>
    <row r="969859" spans="1:13" ht="17.25" customHeight="1" x14ac:dyDescent="0.15">
      <c r="A969859" s="25"/>
      <c r="C969859" s="25"/>
      <c r="D969859" s="25"/>
      <c r="E969859" s="25"/>
      <c r="J969859" s="25"/>
      <c r="K969859" s="25"/>
      <c r="M969859" s="25"/>
    </row>
    <row r="969860" spans="1:13" ht="17.25" customHeight="1" x14ac:dyDescent="0.15">
      <c r="A969860" s="25"/>
      <c r="C969860" s="25"/>
      <c r="D969860" s="25"/>
      <c r="E969860" s="25"/>
      <c r="J969860" s="25"/>
      <c r="K969860" s="25"/>
      <c r="M969860" s="25"/>
    </row>
    <row r="969861" spans="1:13" ht="17.25" customHeight="1" x14ac:dyDescent="0.15">
      <c r="A969861" s="25"/>
      <c r="C969861" s="25"/>
      <c r="D969861" s="25"/>
      <c r="E969861" s="25"/>
      <c r="J969861" s="25"/>
      <c r="K969861" s="25"/>
      <c r="M969861" s="25"/>
    </row>
    <row r="969862" spans="1:13" ht="17.25" customHeight="1" x14ac:dyDescent="0.15">
      <c r="A969862" s="25"/>
      <c r="C969862" s="25"/>
      <c r="D969862" s="25"/>
      <c r="E969862" s="25"/>
      <c r="J969862" s="25"/>
      <c r="K969862" s="25"/>
      <c r="M969862" s="25"/>
    </row>
    <row r="969863" spans="1:13" ht="17.25" customHeight="1" x14ac:dyDescent="0.15">
      <c r="A969863" s="25"/>
      <c r="C969863" s="25"/>
      <c r="D969863" s="25"/>
      <c r="E969863" s="25"/>
      <c r="J969863" s="25"/>
      <c r="K969863" s="25"/>
      <c r="M969863" s="25"/>
    </row>
    <row r="969864" spans="1:13" ht="17.25" customHeight="1" x14ac:dyDescent="0.15">
      <c r="A969864" s="25"/>
      <c r="C969864" s="25"/>
      <c r="D969864" s="25"/>
      <c r="E969864" s="25"/>
      <c r="J969864" s="25"/>
      <c r="K969864" s="25"/>
      <c r="M969864" s="25"/>
    </row>
    <row r="969865" spans="1:13" ht="17.25" customHeight="1" x14ac:dyDescent="0.15">
      <c r="A969865" s="25"/>
      <c r="C969865" s="25"/>
      <c r="D969865" s="25"/>
      <c r="E969865" s="25"/>
      <c r="J969865" s="25"/>
      <c r="K969865" s="25"/>
      <c r="M969865" s="25"/>
    </row>
    <row r="969866" spans="1:13" ht="17.25" customHeight="1" x14ac:dyDescent="0.15">
      <c r="A969866" s="25"/>
      <c r="C969866" s="25"/>
      <c r="D969866" s="25"/>
      <c r="E969866" s="25"/>
      <c r="J969866" s="25"/>
      <c r="K969866" s="25"/>
      <c r="M969866" s="25"/>
    </row>
    <row r="969867" spans="1:13" ht="17.25" customHeight="1" x14ac:dyDescent="0.15">
      <c r="A969867" s="25"/>
      <c r="C969867" s="25"/>
      <c r="D969867" s="25"/>
      <c r="E969867" s="25"/>
      <c r="J969867" s="25"/>
      <c r="K969867" s="25"/>
      <c r="M969867" s="25"/>
    </row>
    <row r="969868" spans="1:13" ht="17.25" customHeight="1" x14ac:dyDescent="0.15">
      <c r="A969868" s="25"/>
      <c r="C969868" s="25"/>
      <c r="D969868" s="25"/>
      <c r="E969868" s="25"/>
      <c r="J969868" s="25"/>
      <c r="K969868" s="25"/>
      <c r="M969868" s="25"/>
    </row>
    <row r="969869" spans="1:13" ht="17.25" customHeight="1" x14ac:dyDescent="0.15">
      <c r="A969869" s="25"/>
      <c r="C969869" s="25"/>
      <c r="D969869" s="25"/>
      <c r="E969869" s="25"/>
      <c r="J969869" s="25"/>
      <c r="K969869" s="25"/>
      <c r="M969869" s="25"/>
    </row>
    <row r="969870" spans="1:13" ht="17.25" customHeight="1" x14ac:dyDescent="0.15">
      <c r="A969870" s="25"/>
      <c r="C969870" s="25"/>
      <c r="D969870" s="25"/>
      <c r="E969870" s="25"/>
      <c r="J969870" s="25"/>
      <c r="K969870" s="25"/>
      <c r="M969870" s="25"/>
    </row>
    <row r="969871" spans="1:13" ht="17.25" customHeight="1" x14ac:dyDescent="0.15">
      <c r="A969871" s="25"/>
      <c r="C969871" s="25"/>
      <c r="D969871" s="25"/>
      <c r="E969871" s="25"/>
      <c r="J969871" s="25"/>
      <c r="K969871" s="25"/>
      <c r="M969871" s="25"/>
    </row>
    <row r="969872" spans="1:13" ht="17.25" customHeight="1" x14ac:dyDescent="0.15">
      <c r="A969872" s="25"/>
      <c r="C969872" s="25"/>
      <c r="D969872" s="25"/>
      <c r="E969872" s="25"/>
      <c r="J969872" s="25"/>
      <c r="K969872" s="25"/>
      <c r="M969872" s="25"/>
    </row>
    <row r="969873" spans="1:13" ht="17.25" customHeight="1" x14ac:dyDescent="0.15">
      <c r="A969873" s="25"/>
      <c r="C969873" s="25"/>
      <c r="D969873" s="25"/>
      <c r="E969873" s="25"/>
      <c r="J969873" s="25"/>
      <c r="K969873" s="25"/>
      <c r="M969873" s="25"/>
    </row>
    <row r="969874" spans="1:13" ht="17.25" customHeight="1" x14ac:dyDescent="0.15">
      <c r="A969874" s="25"/>
      <c r="C969874" s="25"/>
      <c r="D969874" s="25"/>
      <c r="E969874" s="25"/>
      <c r="J969874" s="25"/>
      <c r="K969874" s="25"/>
      <c r="M969874" s="25"/>
    </row>
    <row r="969875" spans="1:13" ht="17.25" customHeight="1" x14ac:dyDescent="0.15">
      <c r="A969875" s="25"/>
      <c r="C969875" s="25"/>
      <c r="D969875" s="25"/>
      <c r="E969875" s="25"/>
      <c r="J969875" s="25"/>
      <c r="K969875" s="25"/>
      <c r="M969875" s="25"/>
    </row>
    <row r="969876" spans="1:13" ht="17.25" customHeight="1" x14ac:dyDescent="0.15">
      <c r="A969876" s="25"/>
      <c r="C969876" s="25"/>
      <c r="D969876" s="25"/>
      <c r="E969876" s="25"/>
      <c r="J969876" s="25"/>
      <c r="K969876" s="25"/>
      <c r="M969876" s="25"/>
    </row>
    <row r="969877" spans="1:13" ht="17.25" customHeight="1" x14ac:dyDescent="0.15">
      <c r="A969877" s="25"/>
      <c r="C969877" s="25"/>
      <c r="D969877" s="25"/>
      <c r="E969877" s="25"/>
      <c r="J969877" s="25"/>
      <c r="K969877" s="25"/>
      <c r="M969877" s="25"/>
    </row>
    <row r="969878" spans="1:13" ht="17.25" customHeight="1" x14ac:dyDescent="0.15">
      <c r="A969878" s="25"/>
      <c r="C969878" s="25"/>
      <c r="D969878" s="25"/>
      <c r="E969878" s="25"/>
      <c r="J969878" s="25"/>
      <c r="K969878" s="25"/>
      <c r="M969878" s="25"/>
    </row>
    <row r="969879" spans="1:13" ht="17.25" customHeight="1" x14ac:dyDescent="0.15">
      <c r="A969879" s="25"/>
      <c r="C969879" s="25"/>
      <c r="D969879" s="25"/>
      <c r="E969879" s="25"/>
      <c r="J969879" s="25"/>
      <c r="K969879" s="25"/>
      <c r="M969879" s="25"/>
    </row>
    <row r="969880" spans="1:13" ht="17.25" customHeight="1" x14ac:dyDescent="0.15">
      <c r="A969880" s="25"/>
      <c r="C969880" s="25"/>
      <c r="D969880" s="25"/>
      <c r="E969880" s="25"/>
      <c r="J969880" s="25"/>
      <c r="K969880" s="25"/>
      <c r="M969880" s="25"/>
    </row>
    <row r="969881" spans="1:13" ht="17.25" customHeight="1" x14ac:dyDescent="0.15">
      <c r="A969881" s="25"/>
      <c r="C969881" s="25"/>
      <c r="D969881" s="25"/>
      <c r="E969881" s="25"/>
      <c r="J969881" s="25"/>
      <c r="K969881" s="25"/>
      <c r="M969881" s="25"/>
    </row>
    <row r="969882" spans="1:13" ht="17.25" customHeight="1" x14ac:dyDescent="0.15">
      <c r="A969882" s="25"/>
      <c r="C969882" s="25"/>
      <c r="D969882" s="25"/>
      <c r="E969882" s="25"/>
      <c r="J969882" s="25"/>
      <c r="K969882" s="25"/>
      <c r="M969882" s="25"/>
    </row>
    <row r="969883" spans="1:13" ht="17.25" customHeight="1" x14ac:dyDescent="0.15">
      <c r="A969883" s="25"/>
      <c r="C969883" s="25"/>
      <c r="D969883" s="25"/>
      <c r="E969883" s="25"/>
      <c r="J969883" s="25"/>
      <c r="K969883" s="25"/>
      <c r="M969883" s="25"/>
    </row>
    <row r="969884" spans="1:13" ht="17.25" customHeight="1" x14ac:dyDescent="0.15">
      <c r="A969884" s="25"/>
      <c r="C969884" s="25"/>
      <c r="D969884" s="25"/>
      <c r="E969884" s="25"/>
      <c r="J969884" s="25"/>
      <c r="K969884" s="25"/>
      <c r="M969884" s="25"/>
    </row>
    <row r="969885" spans="1:13" ht="17.25" customHeight="1" x14ac:dyDescent="0.15">
      <c r="A969885" s="25"/>
      <c r="C969885" s="25"/>
      <c r="D969885" s="25"/>
      <c r="E969885" s="25"/>
      <c r="J969885" s="25"/>
      <c r="K969885" s="25"/>
      <c r="M969885" s="25"/>
    </row>
    <row r="969886" spans="1:13" ht="17.25" customHeight="1" x14ac:dyDescent="0.15">
      <c r="A969886" s="25"/>
      <c r="C969886" s="25"/>
      <c r="D969886" s="25"/>
      <c r="E969886" s="25"/>
      <c r="J969886" s="25"/>
      <c r="K969886" s="25"/>
      <c r="M969886" s="25"/>
    </row>
    <row r="969887" spans="1:13" ht="17.25" customHeight="1" x14ac:dyDescent="0.15">
      <c r="A969887" s="25"/>
      <c r="C969887" s="25"/>
      <c r="D969887" s="25"/>
      <c r="E969887" s="25"/>
      <c r="J969887" s="25"/>
      <c r="K969887" s="25"/>
      <c r="M969887" s="25"/>
    </row>
    <row r="969888" spans="1:13" ht="17.25" customHeight="1" x14ac:dyDescent="0.15">
      <c r="A969888" s="25"/>
      <c r="C969888" s="25"/>
      <c r="D969888" s="25"/>
      <c r="E969888" s="25"/>
      <c r="J969888" s="25"/>
      <c r="K969888" s="25"/>
      <c r="M969888" s="25"/>
    </row>
    <row r="969889" spans="1:13" ht="17.25" customHeight="1" x14ac:dyDescent="0.15">
      <c r="A969889" s="25"/>
      <c r="C969889" s="25"/>
      <c r="D969889" s="25"/>
      <c r="E969889" s="25"/>
      <c r="J969889" s="25"/>
      <c r="K969889" s="25"/>
      <c r="M969889" s="25"/>
    </row>
    <row r="969890" spans="1:13" ht="17.25" customHeight="1" x14ac:dyDescent="0.15">
      <c r="A969890" s="25"/>
      <c r="C969890" s="25"/>
      <c r="D969890" s="25"/>
      <c r="E969890" s="25"/>
      <c r="J969890" s="25"/>
      <c r="K969890" s="25"/>
      <c r="M969890" s="25"/>
    </row>
    <row r="969891" spans="1:13" ht="17.25" customHeight="1" x14ac:dyDescent="0.15">
      <c r="A969891" s="25"/>
      <c r="C969891" s="25"/>
      <c r="D969891" s="25"/>
      <c r="E969891" s="25"/>
      <c r="J969891" s="25"/>
      <c r="K969891" s="25"/>
      <c r="M969891" s="25"/>
    </row>
    <row r="969892" spans="1:13" ht="17.25" customHeight="1" x14ac:dyDescent="0.15">
      <c r="A969892" s="25"/>
      <c r="C969892" s="25"/>
      <c r="D969892" s="25"/>
      <c r="E969892" s="25"/>
      <c r="J969892" s="25"/>
      <c r="K969892" s="25"/>
      <c r="M969892" s="25"/>
    </row>
    <row r="969893" spans="1:13" ht="17.25" customHeight="1" x14ac:dyDescent="0.15">
      <c r="A969893" s="25"/>
      <c r="C969893" s="25"/>
      <c r="D969893" s="25"/>
      <c r="E969893" s="25"/>
      <c r="J969893" s="25"/>
      <c r="K969893" s="25"/>
      <c r="M969893" s="25"/>
    </row>
    <row r="969894" spans="1:13" ht="17.25" customHeight="1" x14ac:dyDescent="0.15">
      <c r="A969894" s="25"/>
      <c r="C969894" s="25"/>
      <c r="D969894" s="25"/>
      <c r="E969894" s="25"/>
      <c r="J969894" s="25"/>
      <c r="K969894" s="25"/>
      <c r="M969894" s="25"/>
    </row>
    <row r="969895" spans="1:13" ht="17.25" customHeight="1" x14ac:dyDescent="0.15">
      <c r="A969895" s="25"/>
      <c r="C969895" s="25"/>
      <c r="D969895" s="25"/>
      <c r="E969895" s="25"/>
      <c r="J969895" s="25"/>
      <c r="K969895" s="25"/>
      <c r="M969895" s="25"/>
    </row>
    <row r="969896" spans="1:13" ht="17.25" customHeight="1" x14ac:dyDescent="0.15">
      <c r="A969896" s="25"/>
      <c r="C969896" s="25"/>
      <c r="D969896" s="25"/>
      <c r="E969896" s="25"/>
      <c r="J969896" s="25"/>
      <c r="K969896" s="25"/>
      <c r="M969896" s="25"/>
    </row>
    <row r="969897" spans="1:13" ht="17.25" customHeight="1" x14ac:dyDescent="0.15">
      <c r="A969897" s="25"/>
      <c r="C969897" s="25"/>
      <c r="D969897" s="25"/>
      <c r="E969897" s="25"/>
      <c r="J969897" s="25"/>
      <c r="K969897" s="25"/>
      <c r="M969897" s="25"/>
    </row>
    <row r="969898" spans="1:13" ht="17.25" customHeight="1" x14ac:dyDescent="0.15">
      <c r="A969898" s="25"/>
      <c r="C969898" s="25"/>
      <c r="D969898" s="25"/>
      <c r="E969898" s="25"/>
      <c r="J969898" s="25"/>
      <c r="K969898" s="25"/>
      <c r="M969898" s="25"/>
    </row>
    <row r="969899" spans="1:13" ht="17.25" customHeight="1" x14ac:dyDescent="0.15">
      <c r="A969899" s="25"/>
      <c r="C969899" s="25"/>
      <c r="D969899" s="25"/>
      <c r="E969899" s="25"/>
      <c r="J969899" s="25"/>
      <c r="K969899" s="25"/>
      <c r="M969899" s="25"/>
    </row>
    <row r="969900" spans="1:13" ht="17.25" customHeight="1" x14ac:dyDescent="0.15">
      <c r="A969900" s="25"/>
      <c r="C969900" s="25"/>
      <c r="D969900" s="25"/>
      <c r="E969900" s="25"/>
      <c r="J969900" s="25"/>
      <c r="K969900" s="25"/>
      <c r="M969900" s="25"/>
    </row>
    <row r="969901" spans="1:13" ht="17.25" customHeight="1" x14ac:dyDescent="0.15">
      <c r="A969901" s="25"/>
      <c r="C969901" s="25"/>
      <c r="D969901" s="25"/>
      <c r="E969901" s="25"/>
      <c r="J969901" s="25"/>
      <c r="K969901" s="25"/>
      <c r="M969901" s="25"/>
    </row>
    <row r="969902" spans="1:13" ht="17.25" customHeight="1" x14ac:dyDescent="0.15">
      <c r="A969902" s="25"/>
      <c r="C969902" s="25"/>
      <c r="D969902" s="25"/>
      <c r="E969902" s="25"/>
      <c r="J969902" s="25"/>
      <c r="K969902" s="25"/>
      <c r="M969902" s="25"/>
    </row>
    <row r="969903" spans="1:13" ht="17.25" customHeight="1" x14ac:dyDescent="0.15">
      <c r="A969903" s="25"/>
      <c r="C969903" s="25"/>
      <c r="D969903" s="25"/>
      <c r="E969903" s="25"/>
      <c r="J969903" s="25"/>
      <c r="K969903" s="25"/>
      <c r="M969903" s="25"/>
    </row>
    <row r="969904" spans="1:13" ht="17.25" customHeight="1" x14ac:dyDescent="0.15">
      <c r="A969904" s="25"/>
      <c r="C969904" s="25"/>
      <c r="D969904" s="25"/>
      <c r="E969904" s="25"/>
      <c r="J969904" s="25"/>
      <c r="K969904" s="25"/>
      <c r="M969904" s="25"/>
    </row>
    <row r="969905" spans="1:13" ht="17.25" customHeight="1" x14ac:dyDescent="0.15">
      <c r="A969905" s="25"/>
      <c r="C969905" s="25"/>
      <c r="D969905" s="25"/>
      <c r="E969905" s="25"/>
      <c r="J969905" s="25"/>
      <c r="K969905" s="25"/>
      <c r="M969905" s="25"/>
    </row>
    <row r="969906" spans="1:13" ht="17.25" customHeight="1" x14ac:dyDescent="0.15">
      <c r="A969906" s="25"/>
      <c r="C969906" s="25"/>
      <c r="D969906" s="25"/>
      <c r="E969906" s="25"/>
      <c r="J969906" s="25"/>
      <c r="K969906" s="25"/>
      <c r="M969906" s="25"/>
    </row>
    <row r="969907" spans="1:13" ht="17.25" customHeight="1" x14ac:dyDescent="0.15">
      <c r="A969907" s="25"/>
      <c r="C969907" s="25"/>
      <c r="D969907" s="25"/>
      <c r="E969907" s="25"/>
      <c r="J969907" s="25"/>
      <c r="K969907" s="25"/>
      <c r="M969907" s="25"/>
    </row>
    <row r="969908" spans="1:13" ht="17.25" customHeight="1" x14ac:dyDescent="0.15">
      <c r="A969908" s="25"/>
      <c r="C969908" s="25"/>
      <c r="D969908" s="25"/>
      <c r="E969908" s="25"/>
      <c r="J969908" s="25"/>
      <c r="K969908" s="25"/>
      <c r="M969908" s="25"/>
    </row>
    <row r="969909" spans="1:13" ht="17.25" customHeight="1" x14ac:dyDescent="0.15">
      <c r="A969909" s="25"/>
      <c r="C969909" s="25"/>
      <c r="D969909" s="25"/>
      <c r="E969909" s="25"/>
      <c r="J969909" s="25"/>
      <c r="K969909" s="25"/>
      <c r="M969909" s="25"/>
    </row>
    <row r="969910" spans="1:13" ht="17.25" customHeight="1" x14ac:dyDescent="0.15">
      <c r="A969910" s="25"/>
      <c r="C969910" s="25"/>
      <c r="D969910" s="25"/>
      <c r="E969910" s="25"/>
      <c r="J969910" s="25"/>
      <c r="K969910" s="25"/>
      <c r="M969910" s="25"/>
    </row>
    <row r="969911" spans="1:13" ht="17.25" customHeight="1" x14ac:dyDescent="0.15">
      <c r="A969911" s="25"/>
      <c r="C969911" s="25"/>
      <c r="D969911" s="25"/>
      <c r="E969911" s="25"/>
      <c r="J969911" s="25"/>
      <c r="K969911" s="25"/>
      <c r="M969911" s="25"/>
    </row>
    <row r="969912" spans="1:13" ht="17.25" customHeight="1" x14ac:dyDescent="0.15">
      <c r="A969912" s="25"/>
      <c r="C969912" s="25"/>
      <c r="D969912" s="25"/>
      <c r="E969912" s="25"/>
      <c r="J969912" s="25"/>
      <c r="K969912" s="25"/>
      <c r="M969912" s="25"/>
    </row>
    <row r="969913" spans="1:13" ht="17.25" customHeight="1" x14ac:dyDescent="0.15">
      <c r="A969913" s="25"/>
      <c r="C969913" s="25"/>
      <c r="D969913" s="25"/>
      <c r="E969913" s="25"/>
      <c r="J969913" s="25"/>
      <c r="K969913" s="25"/>
      <c r="M969913" s="25"/>
    </row>
    <row r="969914" spans="1:13" ht="17.25" customHeight="1" x14ac:dyDescent="0.15">
      <c r="A969914" s="25"/>
      <c r="C969914" s="25"/>
      <c r="D969914" s="25"/>
      <c r="E969914" s="25"/>
      <c r="J969914" s="25"/>
      <c r="K969914" s="25"/>
      <c r="M969914" s="25"/>
    </row>
    <row r="969915" spans="1:13" ht="17.25" customHeight="1" x14ac:dyDescent="0.15">
      <c r="A969915" s="25"/>
      <c r="C969915" s="25"/>
      <c r="D969915" s="25"/>
      <c r="E969915" s="25"/>
      <c r="J969915" s="25"/>
      <c r="K969915" s="25"/>
      <c r="M969915" s="25"/>
    </row>
    <row r="969916" spans="1:13" ht="17.25" customHeight="1" x14ac:dyDescent="0.15">
      <c r="A969916" s="25"/>
      <c r="C969916" s="25"/>
      <c r="D969916" s="25"/>
      <c r="E969916" s="25"/>
      <c r="J969916" s="25"/>
      <c r="K969916" s="25"/>
      <c r="M969916" s="25"/>
    </row>
    <row r="969917" spans="1:13" ht="17.25" customHeight="1" x14ac:dyDescent="0.15">
      <c r="A969917" s="25"/>
      <c r="C969917" s="25"/>
      <c r="D969917" s="25"/>
      <c r="E969917" s="25"/>
      <c r="J969917" s="25"/>
      <c r="K969917" s="25"/>
      <c r="M969917" s="25"/>
    </row>
    <row r="969918" spans="1:13" ht="17.25" customHeight="1" x14ac:dyDescent="0.15">
      <c r="A969918" s="25"/>
      <c r="C969918" s="25"/>
      <c r="D969918" s="25"/>
      <c r="E969918" s="25"/>
      <c r="J969918" s="25"/>
      <c r="K969918" s="25"/>
      <c r="M969918" s="25"/>
    </row>
    <row r="969919" spans="1:13" ht="17.25" customHeight="1" x14ac:dyDescent="0.15">
      <c r="A969919" s="25"/>
      <c r="C969919" s="25"/>
      <c r="D969919" s="25"/>
      <c r="E969919" s="25"/>
      <c r="J969919" s="25"/>
      <c r="K969919" s="25"/>
      <c r="M969919" s="25"/>
    </row>
    <row r="969920" spans="1:13" ht="17.25" customHeight="1" x14ac:dyDescent="0.15">
      <c r="A969920" s="25"/>
      <c r="C969920" s="25"/>
      <c r="D969920" s="25"/>
      <c r="E969920" s="25"/>
      <c r="J969920" s="25"/>
      <c r="K969920" s="25"/>
      <c r="M969920" s="25"/>
    </row>
    <row r="969921" spans="1:13" ht="17.25" customHeight="1" x14ac:dyDescent="0.15">
      <c r="A969921" s="25"/>
      <c r="C969921" s="25"/>
      <c r="D969921" s="25"/>
      <c r="E969921" s="25"/>
      <c r="J969921" s="25"/>
      <c r="K969921" s="25"/>
      <c r="M969921" s="25"/>
    </row>
    <row r="969922" spans="1:13" ht="17.25" customHeight="1" x14ac:dyDescent="0.15">
      <c r="A969922" s="25"/>
      <c r="C969922" s="25"/>
      <c r="D969922" s="25"/>
      <c r="E969922" s="25"/>
      <c r="J969922" s="25"/>
      <c r="K969922" s="25"/>
      <c r="M969922" s="25"/>
    </row>
    <row r="969923" spans="1:13" ht="17.25" customHeight="1" x14ac:dyDescent="0.15">
      <c r="A969923" s="25"/>
      <c r="C969923" s="25"/>
      <c r="D969923" s="25"/>
      <c r="E969923" s="25"/>
      <c r="J969923" s="25"/>
      <c r="K969923" s="25"/>
      <c r="M969923" s="25"/>
    </row>
    <row r="969924" spans="1:13" ht="17.25" customHeight="1" x14ac:dyDescent="0.15">
      <c r="A969924" s="25"/>
      <c r="C969924" s="25"/>
      <c r="D969924" s="25"/>
      <c r="E969924" s="25"/>
      <c r="J969924" s="25"/>
      <c r="K969924" s="25"/>
      <c r="M969924" s="25"/>
    </row>
    <row r="969925" spans="1:13" ht="17.25" customHeight="1" x14ac:dyDescent="0.15">
      <c r="A969925" s="25"/>
      <c r="C969925" s="25"/>
      <c r="D969925" s="25"/>
      <c r="E969925" s="25"/>
      <c r="J969925" s="25"/>
      <c r="K969925" s="25"/>
      <c r="M969925" s="25"/>
    </row>
    <row r="969926" spans="1:13" ht="17.25" customHeight="1" x14ac:dyDescent="0.15">
      <c r="A969926" s="25"/>
      <c r="C969926" s="25"/>
      <c r="D969926" s="25"/>
      <c r="E969926" s="25"/>
      <c r="J969926" s="25"/>
      <c r="K969926" s="25"/>
      <c r="M969926" s="25"/>
    </row>
    <row r="969927" spans="1:13" ht="17.25" customHeight="1" x14ac:dyDescent="0.15">
      <c r="A969927" s="25"/>
      <c r="C969927" s="25"/>
      <c r="D969927" s="25"/>
      <c r="E969927" s="25"/>
      <c r="J969927" s="25"/>
      <c r="K969927" s="25"/>
      <c r="M969927" s="25"/>
    </row>
    <row r="969928" spans="1:13" ht="17.25" customHeight="1" x14ac:dyDescent="0.15">
      <c r="A969928" s="25"/>
      <c r="C969928" s="25"/>
      <c r="D969928" s="25"/>
      <c r="E969928" s="25"/>
      <c r="J969928" s="25"/>
      <c r="K969928" s="25"/>
      <c r="M969928" s="25"/>
    </row>
    <row r="969929" spans="1:13" ht="17.25" customHeight="1" x14ac:dyDescent="0.15">
      <c r="A969929" s="25"/>
      <c r="C969929" s="25"/>
      <c r="D969929" s="25"/>
      <c r="E969929" s="25"/>
      <c r="J969929" s="25"/>
      <c r="K969929" s="25"/>
      <c r="M969929" s="25"/>
    </row>
    <row r="969930" spans="1:13" ht="17.25" customHeight="1" x14ac:dyDescent="0.15">
      <c r="A969930" s="25"/>
      <c r="C969930" s="25"/>
      <c r="D969930" s="25"/>
      <c r="E969930" s="25"/>
      <c r="J969930" s="25"/>
      <c r="K969930" s="25"/>
      <c r="M969930" s="25"/>
    </row>
    <row r="969931" spans="1:13" ht="17.25" customHeight="1" x14ac:dyDescent="0.15">
      <c r="A969931" s="25"/>
      <c r="C969931" s="25"/>
      <c r="D969931" s="25"/>
      <c r="E969931" s="25"/>
      <c r="J969931" s="25"/>
      <c r="K969931" s="25"/>
      <c r="M969931" s="25"/>
    </row>
    <row r="969932" spans="1:13" ht="17.25" customHeight="1" x14ac:dyDescent="0.15">
      <c r="A969932" s="25"/>
      <c r="C969932" s="25"/>
      <c r="D969932" s="25"/>
      <c r="E969932" s="25"/>
      <c r="J969932" s="25"/>
      <c r="K969932" s="25"/>
      <c r="M969932" s="25"/>
    </row>
    <row r="969933" spans="1:13" ht="17.25" customHeight="1" x14ac:dyDescent="0.15">
      <c r="A969933" s="25"/>
      <c r="C969933" s="25"/>
      <c r="D969933" s="25"/>
      <c r="E969933" s="25"/>
      <c r="J969933" s="25"/>
      <c r="K969933" s="25"/>
      <c r="M969933" s="25"/>
    </row>
    <row r="969934" spans="1:13" ht="17.25" customHeight="1" x14ac:dyDescent="0.15">
      <c r="A969934" s="25"/>
      <c r="C969934" s="25"/>
      <c r="D969934" s="25"/>
      <c r="E969934" s="25"/>
      <c r="J969934" s="25"/>
      <c r="K969934" s="25"/>
      <c r="M969934" s="25"/>
    </row>
    <row r="969935" spans="1:13" ht="17.25" customHeight="1" x14ac:dyDescent="0.15">
      <c r="A969935" s="25"/>
      <c r="C969935" s="25"/>
      <c r="D969935" s="25"/>
      <c r="E969935" s="25"/>
      <c r="J969935" s="25"/>
      <c r="K969935" s="25"/>
      <c r="M969935" s="25"/>
    </row>
    <row r="969936" spans="1:13" ht="17.25" customHeight="1" x14ac:dyDescent="0.15">
      <c r="A969936" s="25"/>
      <c r="C969936" s="25"/>
      <c r="D969936" s="25"/>
      <c r="E969936" s="25"/>
      <c r="J969936" s="25"/>
      <c r="K969936" s="25"/>
      <c r="M969936" s="25"/>
    </row>
    <row r="969937" spans="1:13" ht="17.25" customHeight="1" x14ac:dyDescent="0.15">
      <c r="A969937" s="25"/>
      <c r="C969937" s="25"/>
      <c r="D969937" s="25"/>
      <c r="E969937" s="25"/>
      <c r="J969937" s="25"/>
      <c r="K969937" s="25"/>
      <c r="M969937" s="25"/>
    </row>
    <row r="969938" spans="1:13" ht="17.25" customHeight="1" x14ac:dyDescent="0.15">
      <c r="A969938" s="25"/>
      <c r="C969938" s="25"/>
      <c r="D969938" s="25"/>
      <c r="E969938" s="25"/>
      <c r="J969938" s="25"/>
      <c r="K969938" s="25"/>
      <c r="M969938" s="25"/>
    </row>
    <row r="969939" spans="1:13" ht="17.25" customHeight="1" x14ac:dyDescent="0.15">
      <c r="A969939" s="25"/>
      <c r="C969939" s="25"/>
      <c r="D969939" s="25"/>
      <c r="E969939" s="25"/>
      <c r="J969939" s="25"/>
      <c r="K969939" s="25"/>
      <c r="M969939" s="25"/>
    </row>
    <row r="969940" spans="1:13" ht="17.25" customHeight="1" x14ac:dyDescent="0.15">
      <c r="A969940" s="25"/>
      <c r="C969940" s="25"/>
      <c r="D969940" s="25"/>
      <c r="E969940" s="25"/>
      <c r="J969940" s="25"/>
      <c r="K969940" s="25"/>
      <c r="M969940" s="25"/>
    </row>
    <row r="969941" spans="1:13" ht="17.25" customHeight="1" x14ac:dyDescent="0.15">
      <c r="A969941" s="25"/>
      <c r="C969941" s="25"/>
      <c r="D969941" s="25"/>
      <c r="E969941" s="25"/>
      <c r="J969941" s="25"/>
      <c r="K969941" s="25"/>
      <c r="M969941" s="25"/>
    </row>
    <row r="969942" spans="1:13" ht="17.25" customHeight="1" x14ac:dyDescent="0.15">
      <c r="A969942" s="25"/>
      <c r="C969942" s="25"/>
      <c r="D969942" s="25"/>
      <c r="E969942" s="25"/>
      <c r="J969942" s="25"/>
      <c r="K969942" s="25"/>
      <c r="M969942" s="25"/>
    </row>
    <row r="969943" spans="1:13" ht="17.25" customHeight="1" x14ac:dyDescent="0.15">
      <c r="A969943" s="25"/>
      <c r="C969943" s="25"/>
      <c r="D969943" s="25"/>
      <c r="E969943" s="25"/>
      <c r="J969943" s="25"/>
      <c r="K969943" s="25"/>
      <c r="M969943" s="25"/>
    </row>
    <row r="969944" spans="1:13" ht="17.25" customHeight="1" x14ac:dyDescent="0.15">
      <c r="A969944" s="25"/>
      <c r="C969944" s="25"/>
      <c r="D969944" s="25"/>
      <c r="E969944" s="25"/>
      <c r="J969944" s="25"/>
      <c r="K969944" s="25"/>
      <c r="M969944" s="25"/>
    </row>
    <row r="969945" spans="1:13" ht="17.25" customHeight="1" x14ac:dyDescent="0.15">
      <c r="A969945" s="25"/>
      <c r="C969945" s="25"/>
      <c r="D969945" s="25"/>
      <c r="E969945" s="25"/>
      <c r="J969945" s="25"/>
      <c r="K969945" s="25"/>
      <c r="M969945" s="25"/>
    </row>
    <row r="969946" spans="1:13" ht="17.25" customHeight="1" x14ac:dyDescent="0.15">
      <c r="A969946" s="25"/>
      <c r="C969946" s="25"/>
      <c r="D969946" s="25"/>
      <c r="E969946" s="25"/>
      <c r="J969946" s="25"/>
      <c r="K969946" s="25"/>
      <c r="M969946" s="25"/>
    </row>
    <row r="969947" spans="1:13" ht="17.25" customHeight="1" x14ac:dyDescent="0.15">
      <c r="A969947" s="25"/>
      <c r="C969947" s="25"/>
      <c r="D969947" s="25"/>
      <c r="E969947" s="25"/>
      <c r="J969947" s="25"/>
      <c r="K969947" s="25"/>
      <c r="M969947" s="25"/>
    </row>
    <row r="969948" spans="1:13" ht="17.25" customHeight="1" x14ac:dyDescent="0.15">
      <c r="A969948" s="25"/>
      <c r="C969948" s="25"/>
      <c r="D969948" s="25"/>
      <c r="E969948" s="25"/>
      <c r="J969948" s="25"/>
      <c r="K969948" s="25"/>
      <c r="M969948" s="25"/>
    </row>
    <row r="969949" spans="1:13" ht="17.25" customHeight="1" x14ac:dyDescent="0.15">
      <c r="A969949" s="25"/>
      <c r="C969949" s="25"/>
      <c r="D969949" s="25"/>
      <c r="E969949" s="25"/>
      <c r="J969949" s="25"/>
      <c r="K969949" s="25"/>
      <c r="M969949" s="25"/>
    </row>
    <row r="969950" spans="1:13" ht="17.25" customHeight="1" x14ac:dyDescent="0.15">
      <c r="A969950" s="25"/>
      <c r="C969950" s="25"/>
      <c r="D969950" s="25"/>
      <c r="E969950" s="25"/>
      <c r="J969950" s="25"/>
      <c r="K969950" s="25"/>
      <c r="M969950" s="25"/>
    </row>
    <row r="969951" spans="1:13" ht="17.25" customHeight="1" x14ac:dyDescent="0.15">
      <c r="A969951" s="25"/>
      <c r="C969951" s="25"/>
      <c r="D969951" s="25"/>
      <c r="E969951" s="25"/>
      <c r="J969951" s="25"/>
      <c r="K969951" s="25"/>
      <c r="M969951" s="25"/>
    </row>
    <row r="969952" spans="1:13" ht="17.25" customHeight="1" x14ac:dyDescent="0.15">
      <c r="A969952" s="25"/>
      <c r="C969952" s="25"/>
      <c r="D969952" s="25"/>
      <c r="E969952" s="25"/>
      <c r="J969952" s="25"/>
      <c r="K969952" s="25"/>
      <c r="M969952" s="25"/>
    </row>
    <row r="969953" spans="1:13" ht="17.25" customHeight="1" x14ac:dyDescent="0.15">
      <c r="A969953" s="25"/>
      <c r="C969953" s="25"/>
      <c r="D969953" s="25"/>
      <c r="E969953" s="25"/>
      <c r="J969953" s="25"/>
      <c r="K969953" s="25"/>
      <c r="M969953" s="25"/>
    </row>
    <row r="969954" spans="1:13" ht="17.25" customHeight="1" x14ac:dyDescent="0.15">
      <c r="A969954" s="25"/>
      <c r="C969954" s="25"/>
      <c r="D969954" s="25"/>
      <c r="E969954" s="25"/>
      <c r="J969954" s="25"/>
      <c r="K969954" s="25"/>
      <c r="M969954" s="25"/>
    </row>
    <row r="969955" spans="1:13" ht="17.25" customHeight="1" x14ac:dyDescent="0.15">
      <c r="A969955" s="25"/>
      <c r="C969955" s="25"/>
      <c r="D969955" s="25"/>
      <c r="E969955" s="25"/>
      <c r="J969955" s="25"/>
      <c r="K969955" s="25"/>
      <c r="M969955" s="25"/>
    </row>
    <row r="969956" spans="1:13" ht="17.25" customHeight="1" x14ac:dyDescent="0.15">
      <c r="A969956" s="25"/>
      <c r="C969956" s="25"/>
      <c r="D969956" s="25"/>
      <c r="E969956" s="25"/>
      <c r="J969956" s="25"/>
      <c r="K969956" s="25"/>
      <c r="M969956" s="25"/>
    </row>
    <row r="969957" spans="1:13" ht="17.25" customHeight="1" x14ac:dyDescent="0.15">
      <c r="A969957" s="25"/>
      <c r="C969957" s="25"/>
      <c r="D969957" s="25"/>
      <c r="E969957" s="25"/>
      <c r="J969957" s="25"/>
      <c r="K969957" s="25"/>
      <c r="M969957" s="25"/>
    </row>
    <row r="969958" spans="1:13" ht="17.25" customHeight="1" x14ac:dyDescent="0.15">
      <c r="A969958" s="25"/>
      <c r="C969958" s="25"/>
      <c r="D969958" s="25"/>
      <c r="E969958" s="25"/>
      <c r="J969958" s="25"/>
      <c r="K969958" s="25"/>
      <c r="M969958" s="25"/>
    </row>
    <row r="969959" spans="1:13" ht="17.25" customHeight="1" x14ac:dyDescent="0.15">
      <c r="A969959" s="25"/>
      <c r="C969959" s="25"/>
      <c r="D969959" s="25"/>
      <c r="E969959" s="25"/>
      <c r="J969959" s="25"/>
      <c r="K969959" s="25"/>
      <c r="M969959" s="25"/>
    </row>
    <row r="969960" spans="1:13" ht="17.25" customHeight="1" x14ac:dyDescent="0.15">
      <c r="A969960" s="25"/>
      <c r="C969960" s="25"/>
      <c r="D969960" s="25"/>
      <c r="E969960" s="25"/>
      <c r="J969960" s="25"/>
      <c r="K969960" s="25"/>
      <c r="M969960" s="25"/>
    </row>
    <row r="969961" spans="1:13" ht="17.25" customHeight="1" x14ac:dyDescent="0.15">
      <c r="A969961" s="25"/>
      <c r="C969961" s="25"/>
      <c r="D969961" s="25"/>
      <c r="E969961" s="25"/>
      <c r="J969961" s="25"/>
      <c r="K969961" s="25"/>
      <c r="M969961" s="25"/>
    </row>
    <row r="969962" spans="1:13" ht="17.25" customHeight="1" x14ac:dyDescent="0.15">
      <c r="A969962" s="25"/>
      <c r="C969962" s="25"/>
      <c r="D969962" s="25"/>
      <c r="E969962" s="25"/>
      <c r="J969962" s="25"/>
      <c r="K969962" s="25"/>
      <c r="M969962" s="25"/>
    </row>
    <row r="969963" spans="1:13" ht="17.25" customHeight="1" x14ac:dyDescent="0.15">
      <c r="A969963" s="25"/>
      <c r="C969963" s="25"/>
      <c r="D969963" s="25"/>
      <c r="E969963" s="25"/>
      <c r="J969963" s="25"/>
      <c r="K969963" s="25"/>
      <c r="M969963" s="25"/>
    </row>
    <row r="969964" spans="1:13" ht="17.25" customHeight="1" x14ac:dyDescent="0.15">
      <c r="A969964" s="25"/>
      <c r="C969964" s="25"/>
      <c r="D969964" s="25"/>
      <c r="E969964" s="25"/>
      <c r="J969964" s="25"/>
      <c r="K969964" s="25"/>
      <c r="M969964" s="25"/>
    </row>
    <row r="969965" spans="1:13" ht="17.25" customHeight="1" x14ac:dyDescent="0.15">
      <c r="A969965" s="25"/>
      <c r="C969965" s="25"/>
      <c r="D969965" s="25"/>
      <c r="E969965" s="25"/>
      <c r="J969965" s="25"/>
      <c r="K969965" s="25"/>
      <c r="M969965" s="25"/>
    </row>
    <row r="969966" spans="1:13" ht="17.25" customHeight="1" x14ac:dyDescent="0.15">
      <c r="A969966" s="25"/>
      <c r="C969966" s="25"/>
      <c r="D969966" s="25"/>
      <c r="E969966" s="25"/>
      <c r="J969966" s="25"/>
      <c r="K969966" s="25"/>
      <c r="M969966" s="25"/>
    </row>
    <row r="969967" spans="1:13" ht="17.25" customHeight="1" x14ac:dyDescent="0.15">
      <c r="A969967" s="25"/>
      <c r="C969967" s="25"/>
      <c r="D969967" s="25"/>
      <c r="E969967" s="25"/>
      <c r="J969967" s="25"/>
      <c r="K969967" s="25"/>
      <c r="M969967" s="25"/>
    </row>
    <row r="969968" spans="1:13" ht="17.25" customHeight="1" x14ac:dyDescent="0.15">
      <c r="A969968" s="25"/>
      <c r="C969968" s="25"/>
      <c r="D969968" s="25"/>
      <c r="E969968" s="25"/>
      <c r="J969968" s="25"/>
      <c r="K969968" s="25"/>
      <c r="M969968" s="25"/>
    </row>
    <row r="969969" spans="1:13" ht="17.25" customHeight="1" x14ac:dyDescent="0.15">
      <c r="A969969" s="25"/>
      <c r="C969969" s="25"/>
      <c r="D969969" s="25"/>
      <c r="E969969" s="25"/>
      <c r="J969969" s="25"/>
      <c r="K969969" s="25"/>
      <c r="M969969" s="25"/>
    </row>
    <row r="969970" spans="1:13" ht="17.25" customHeight="1" x14ac:dyDescent="0.15">
      <c r="A969970" s="25"/>
      <c r="C969970" s="25"/>
      <c r="D969970" s="25"/>
      <c r="E969970" s="25"/>
      <c r="J969970" s="25"/>
      <c r="K969970" s="25"/>
      <c r="M969970" s="25"/>
    </row>
    <row r="969971" spans="1:13" ht="17.25" customHeight="1" x14ac:dyDescent="0.15">
      <c r="A969971" s="25"/>
      <c r="C969971" s="25"/>
      <c r="D969971" s="25"/>
      <c r="E969971" s="25"/>
      <c r="J969971" s="25"/>
      <c r="K969971" s="25"/>
      <c r="M969971" s="25"/>
    </row>
    <row r="969972" spans="1:13" ht="17.25" customHeight="1" x14ac:dyDescent="0.15">
      <c r="A969972" s="25"/>
      <c r="C969972" s="25"/>
      <c r="D969972" s="25"/>
      <c r="E969972" s="25"/>
      <c r="J969972" s="25"/>
      <c r="K969972" s="25"/>
      <c r="M969972" s="25"/>
    </row>
    <row r="969973" spans="1:13" ht="17.25" customHeight="1" x14ac:dyDescent="0.15">
      <c r="A969973" s="25"/>
      <c r="C969973" s="25"/>
      <c r="D969973" s="25"/>
      <c r="E969973" s="25"/>
      <c r="J969973" s="25"/>
      <c r="K969973" s="25"/>
      <c r="M969973" s="25"/>
    </row>
    <row r="969974" spans="1:13" ht="17.25" customHeight="1" x14ac:dyDescent="0.15">
      <c r="A969974" s="25"/>
      <c r="C969974" s="25"/>
      <c r="D969974" s="25"/>
      <c r="E969974" s="25"/>
      <c r="J969974" s="25"/>
      <c r="K969974" s="25"/>
      <c r="M969974" s="25"/>
    </row>
    <row r="969975" spans="1:13" ht="17.25" customHeight="1" x14ac:dyDescent="0.15">
      <c r="A969975" s="25"/>
      <c r="C969975" s="25"/>
      <c r="D969975" s="25"/>
      <c r="E969975" s="25"/>
      <c r="J969975" s="25"/>
      <c r="K969975" s="25"/>
      <c r="M969975" s="25"/>
    </row>
    <row r="969976" spans="1:13" ht="17.25" customHeight="1" x14ac:dyDescent="0.15">
      <c r="A969976" s="25"/>
      <c r="C969976" s="25"/>
      <c r="D969976" s="25"/>
      <c r="E969976" s="25"/>
      <c r="J969976" s="25"/>
      <c r="K969976" s="25"/>
      <c r="M969976" s="25"/>
    </row>
    <row r="969977" spans="1:13" ht="17.25" customHeight="1" x14ac:dyDescent="0.15">
      <c r="A969977" s="25"/>
      <c r="C969977" s="25"/>
      <c r="D969977" s="25"/>
      <c r="E969977" s="25"/>
      <c r="J969977" s="25"/>
      <c r="K969977" s="25"/>
      <c r="M969977" s="25"/>
    </row>
    <row r="969978" spans="1:13" ht="17.25" customHeight="1" x14ac:dyDescent="0.15">
      <c r="A969978" s="25"/>
      <c r="C969978" s="25"/>
      <c r="D969978" s="25"/>
      <c r="E969978" s="25"/>
      <c r="J969978" s="25"/>
      <c r="K969978" s="25"/>
      <c r="M969978" s="25"/>
    </row>
    <row r="969979" spans="1:13" ht="17.25" customHeight="1" x14ac:dyDescent="0.15">
      <c r="A969979" s="25"/>
      <c r="C969979" s="25"/>
      <c r="D969979" s="25"/>
      <c r="E969979" s="25"/>
      <c r="J969979" s="25"/>
      <c r="K969979" s="25"/>
      <c r="M969979" s="25"/>
    </row>
    <row r="969980" spans="1:13" ht="17.25" customHeight="1" x14ac:dyDescent="0.15">
      <c r="A969980" s="25"/>
      <c r="C969980" s="25"/>
      <c r="D969980" s="25"/>
      <c r="E969980" s="25"/>
      <c r="J969980" s="25"/>
      <c r="K969980" s="25"/>
      <c r="M969980" s="25"/>
    </row>
    <row r="969981" spans="1:13" ht="17.25" customHeight="1" x14ac:dyDescent="0.15">
      <c r="A969981" s="25"/>
      <c r="C969981" s="25"/>
      <c r="D969981" s="25"/>
      <c r="E969981" s="25"/>
      <c r="J969981" s="25"/>
      <c r="K969981" s="25"/>
      <c r="M969981" s="25"/>
    </row>
    <row r="969982" spans="1:13" ht="17.25" customHeight="1" x14ac:dyDescent="0.15">
      <c r="A969982" s="25"/>
      <c r="C969982" s="25"/>
      <c r="D969982" s="25"/>
      <c r="E969982" s="25"/>
      <c r="J969982" s="25"/>
      <c r="K969982" s="25"/>
      <c r="M969982" s="25"/>
    </row>
    <row r="969983" spans="1:13" ht="17.25" customHeight="1" x14ac:dyDescent="0.15">
      <c r="A969983" s="25"/>
      <c r="C969983" s="25"/>
      <c r="D969983" s="25"/>
      <c r="E969983" s="25"/>
      <c r="J969983" s="25"/>
      <c r="K969983" s="25"/>
      <c r="M969983" s="25"/>
    </row>
    <row r="969984" spans="1:13" ht="17.25" customHeight="1" x14ac:dyDescent="0.15">
      <c r="A969984" s="25"/>
      <c r="C969984" s="25"/>
      <c r="D969984" s="25"/>
      <c r="E969984" s="25"/>
      <c r="J969984" s="25"/>
      <c r="K969984" s="25"/>
      <c r="M969984" s="25"/>
    </row>
    <row r="969985" spans="1:13" ht="17.25" customHeight="1" x14ac:dyDescent="0.15">
      <c r="A969985" s="25"/>
      <c r="C969985" s="25"/>
      <c r="D969985" s="25"/>
      <c r="E969985" s="25"/>
      <c r="J969985" s="25"/>
      <c r="K969985" s="25"/>
      <c r="M969985" s="25"/>
    </row>
    <row r="969986" spans="1:13" ht="17.25" customHeight="1" x14ac:dyDescent="0.15">
      <c r="A969986" s="25"/>
      <c r="C969986" s="25"/>
      <c r="D969986" s="25"/>
      <c r="E969986" s="25"/>
      <c r="J969986" s="25"/>
      <c r="K969986" s="25"/>
      <c r="M969986" s="25"/>
    </row>
    <row r="969987" spans="1:13" ht="17.25" customHeight="1" x14ac:dyDescent="0.15">
      <c r="A969987" s="25"/>
      <c r="C969987" s="25"/>
      <c r="D969987" s="25"/>
      <c r="E969987" s="25"/>
      <c r="J969987" s="25"/>
      <c r="K969987" s="25"/>
      <c r="M969987" s="25"/>
    </row>
    <row r="969988" spans="1:13" ht="17.25" customHeight="1" x14ac:dyDescent="0.15">
      <c r="A969988" s="25"/>
      <c r="C969988" s="25"/>
      <c r="D969988" s="25"/>
      <c r="E969988" s="25"/>
      <c r="J969988" s="25"/>
      <c r="K969988" s="25"/>
      <c r="M969988" s="25"/>
    </row>
    <row r="969989" spans="1:13" ht="17.25" customHeight="1" x14ac:dyDescent="0.15">
      <c r="A969989" s="25"/>
      <c r="C969989" s="25"/>
      <c r="D969989" s="25"/>
      <c r="E969989" s="25"/>
      <c r="J969989" s="25"/>
      <c r="K969989" s="25"/>
      <c r="M969989" s="25"/>
    </row>
    <row r="969990" spans="1:13" ht="17.25" customHeight="1" x14ac:dyDescent="0.15">
      <c r="A969990" s="25"/>
      <c r="C969990" s="25"/>
      <c r="D969990" s="25"/>
      <c r="E969990" s="25"/>
      <c r="J969990" s="25"/>
      <c r="K969990" s="25"/>
      <c r="M969990" s="25"/>
    </row>
    <row r="969991" spans="1:13" ht="17.25" customHeight="1" x14ac:dyDescent="0.15">
      <c r="A969991" s="25"/>
      <c r="C969991" s="25"/>
      <c r="D969991" s="25"/>
      <c r="E969991" s="25"/>
      <c r="J969991" s="25"/>
      <c r="K969991" s="25"/>
      <c r="M969991" s="25"/>
    </row>
    <row r="969992" spans="1:13" ht="17.25" customHeight="1" x14ac:dyDescent="0.15">
      <c r="A969992" s="25"/>
      <c r="C969992" s="25"/>
      <c r="D969992" s="25"/>
      <c r="E969992" s="25"/>
      <c r="J969992" s="25"/>
      <c r="K969992" s="25"/>
      <c r="M969992" s="25"/>
    </row>
    <row r="969993" spans="1:13" ht="17.25" customHeight="1" x14ac:dyDescent="0.15">
      <c r="A969993" s="25"/>
      <c r="C969993" s="25"/>
      <c r="D969993" s="25"/>
      <c r="E969993" s="25"/>
      <c r="J969993" s="25"/>
      <c r="K969993" s="25"/>
      <c r="M969993" s="25"/>
    </row>
    <row r="969994" spans="1:13" ht="17.25" customHeight="1" x14ac:dyDescent="0.15">
      <c r="A969994" s="25"/>
      <c r="C969994" s="25"/>
      <c r="D969994" s="25"/>
      <c r="E969994" s="25"/>
      <c r="J969994" s="25"/>
      <c r="K969994" s="25"/>
      <c r="M969994" s="25"/>
    </row>
    <row r="969995" spans="1:13" ht="17.25" customHeight="1" x14ac:dyDescent="0.15">
      <c r="A969995" s="25"/>
      <c r="C969995" s="25"/>
      <c r="D969995" s="25"/>
      <c r="E969995" s="25"/>
      <c r="J969995" s="25"/>
      <c r="K969995" s="25"/>
      <c r="M969995" s="25"/>
    </row>
    <row r="969996" spans="1:13" ht="17.25" customHeight="1" x14ac:dyDescent="0.15">
      <c r="A969996" s="25"/>
      <c r="C969996" s="25"/>
      <c r="D969996" s="25"/>
      <c r="E969996" s="25"/>
      <c r="J969996" s="25"/>
      <c r="K969996" s="25"/>
      <c r="M969996" s="25"/>
    </row>
    <row r="969997" spans="1:13" ht="17.25" customHeight="1" x14ac:dyDescent="0.15">
      <c r="A969997" s="25"/>
      <c r="C969997" s="25"/>
      <c r="D969997" s="25"/>
      <c r="E969997" s="25"/>
      <c r="J969997" s="25"/>
      <c r="K969997" s="25"/>
      <c r="M969997" s="25"/>
    </row>
    <row r="969998" spans="1:13" ht="17.25" customHeight="1" x14ac:dyDescent="0.15">
      <c r="A969998" s="25"/>
      <c r="C969998" s="25"/>
      <c r="D969998" s="25"/>
      <c r="E969998" s="25"/>
      <c r="J969998" s="25"/>
      <c r="K969998" s="25"/>
      <c r="M969998" s="25"/>
    </row>
    <row r="969999" spans="1:13" ht="17.25" customHeight="1" x14ac:dyDescent="0.15">
      <c r="A969999" s="25"/>
      <c r="C969999" s="25"/>
      <c r="D969999" s="25"/>
      <c r="E969999" s="25"/>
      <c r="J969999" s="25"/>
      <c r="K969999" s="25"/>
      <c r="M969999" s="25"/>
    </row>
    <row r="970000" spans="1:13" ht="17.25" customHeight="1" x14ac:dyDescent="0.15">
      <c r="A970000" s="25"/>
      <c r="C970000" s="25"/>
      <c r="D970000" s="25"/>
      <c r="E970000" s="25"/>
      <c r="J970000" s="25"/>
      <c r="K970000" s="25"/>
      <c r="M970000" s="25"/>
    </row>
    <row r="970001" spans="1:13" ht="17.25" customHeight="1" x14ac:dyDescent="0.15">
      <c r="A970001" s="25"/>
      <c r="C970001" s="25"/>
      <c r="D970001" s="25"/>
      <c r="E970001" s="25"/>
      <c r="J970001" s="25"/>
      <c r="K970001" s="25"/>
      <c r="M970001" s="25"/>
    </row>
    <row r="970002" spans="1:13" ht="17.25" customHeight="1" x14ac:dyDescent="0.15">
      <c r="A970002" s="25"/>
      <c r="C970002" s="25"/>
      <c r="D970002" s="25"/>
      <c r="E970002" s="25"/>
      <c r="J970002" s="25"/>
      <c r="K970002" s="25"/>
      <c r="M970002" s="25"/>
    </row>
    <row r="970003" spans="1:13" ht="17.25" customHeight="1" x14ac:dyDescent="0.15">
      <c r="A970003" s="25"/>
      <c r="C970003" s="25"/>
      <c r="D970003" s="25"/>
      <c r="E970003" s="25"/>
      <c r="J970003" s="25"/>
      <c r="K970003" s="25"/>
      <c r="M970003" s="25"/>
    </row>
    <row r="970004" spans="1:13" ht="17.25" customHeight="1" x14ac:dyDescent="0.15">
      <c r="A970004" s="25"/>
      <c r="C970004" s="25"/>
      <c r="D970004" s="25"/>
      <c r="E970004" s="25"/>
      <c r="J970004" s="25"/>
      <c r="K970004" s="25"/>
      <c r="M970004" s="25"/>
    </row>
    <row r="970005" spans="1:13" ht="17.25" customHeight="1" x14ac:dyDescent="0.15">
      <c r="A970005" s="25"/>
      <c r="C970005" s="25"/>
      <c r="D970005" s="25"/>
      <c r="E970005" s="25"/>
      <c r="J970005" s="25"/>
      <c r="K970005" s="25"/>
      <c r="M970005" s="25"/>
    </row>
    <row r="970006" spans="1:13" ht="17.25" customHeight="1" x14ac:dyDescent="0.15">
      <c r="A970006" s="25"/>
      <c r="C970006" s="25"/>
      <c r="D970006" s="25"/>
      <c r="E970006" s="25"/>
      <c r="J970006" s="25"/>
      <c r="K970006" s="25"/>
      <c r="M970006" s="25"/>
    </row>
    <row r="970007" spans="1:13" ht="17.25" customHeight="1" x14ac:dyDescent="0.15">
      <c r="A970007" s="25"/>
      <c r="C970007" s="25"/>
      <c r="D970007" s="25"/>
      <c r="E970007" s="25"/>
      <c r="J970007" s="25"/>
      <c r="K970007" s="25"/>
      <c r="M970007" s="25"/>
    </row>
    <row r="970008" spans="1:13" ht="17.25" customHeight="1" x14ac:dyDescent="0.15">
      <c r="A970008" s="25"/>
      <c r="C970008" s="25"/>
      <c r="D970008" s="25"/>
      <c r="E970008" s="25"/>
      <c r="J970008" s="25"/>
      <c r="K970008" s="25"/>
      <c r="M970008" s="25"/>
    </row>
    <row r="970009" spans="1:13" ht="17.25" customHeight="1" x14ac:dyDescent="0.15">
      <c r="A970009" s="25"/>
      <c r="C970009" s="25"/>
      <c r="D970009" s="25"/>
      <c r="E970009" s="25"/>
      <c r="J970009" s="25"/>
      <c r="K970009" s="25"/>
      <c r="M970009" s="25"/>
    </row>
    <row r="970010" spans="1:13" ht="17.25" customHeight="1" x14ac:dyDescent="0.15">
      <c r="A970010" s="25"/>
      <c r="C970010" s="25"/>
      <c r="D970010" s="25"/>
      <c r="E970010" s="25"/>
      <c r="J970010" s="25"/>
      <c r="K970010" s="25"/>
      <c r="M970010" s="25"/>
    </row>
    <row r="970011" spans="1:13" ht="17.25" customHeight="1" x14ac:dyDescent="0.15">
      <c r="A970011" s="25"/>
      <c r="C970011" s="25"/>
      <c r="D970011" s="25"/>
      <c r="E970011" s="25"/>
      <c r="J970011" s="25"/>
      <c r="K970011" s="25"/>
      <c r="M970011" s="25"/>
    </row>
    <row r="970012" spans="1:13" ht="17.25" customHeight="1" x14ac:dyDescent="0.15">
      <c r="A970012" s="25"/>
      <c r="C970012" s="25"/>
      <c r="D970012" s="25"/>
      <c r="E970012" s="25"/>
      <c r="J970012" s="25"/>
      <c r="K970012" s="25"/>
      <c r="M970012" s="25"/>
    </row>
    <row r="970013" spans="1:13" ht="17.25" customHeight="1" x14ac:dyDescent="0.15">
      <c r="A970013" s="25"/>
      <c r="C970013" s="25"/>
      <c r="D970013" s="25"/>
      <c r="E970013" s="25"/>
      <c r="J970013" s="25"/>
      <c r="K970013" s="25"/>
      <c r="M970013" s="25"/>
    </row>
    <row r="970014" spans="1:13" ht="17.25" customHeight="1" x14ac:dyDescent="0.15">
      <c r="A970014" s="25"/>
      <c r="C970014" s="25"/>
      <c r="D970014" s="25"/>
      <c r="E970014" s="25"/>
      <c r="J970014" s="25"/>
      <c r="K970014" s="25"/>
      <c r="M970014" s="25"/>
    </row>
    <row r="970015" spans="1:13" ht="17.25" customHeight="1" x14ac:dyDescent="0.15">
      <c r="A970015" s="25"/>
      <c r="C970015" s="25"/>
      <c r="D970015" s="25"/>
      <c r="E970015" s="25"/>
      <c r="J970015" s="25"/>
      <c r="K970015" s="25"/>
      <c r="M970015" s="25"/>
    </row>
    <row r="970016" spans="1:13" ht="17.25" customHeight="1" x14ac:dyDescent="0.15">
      <c r="A970016" s="25"/>
      <c r="C970016" s="25"/>
      <c r="D970016" s="25"/>
      <c r="E970016" s="25"/>
      <c r="J970016" s="25"/>
      <c r="K970016" s="25"/>
      <c r="M970016" s="25"/>
    </row>
    <row r="970017" spans="1:13" ht="17.25" customHeight="1" x14ac:dyDescent="0.15">
      <c r="A970017" s="25"/>
      <c r="C970017" s="25"/>
      <c r="D970017" s="25"/>
      <c r="E970017" s="25"/>
      <c r="J970017" s="25"/>
      <c r="K970017" s="25"/>
      <c r="M970017" s="25"/>
    </row>
    <row r="970018" spans="1:13" ht="17.25" customHeight="1" x14ac:dyDescent="0.15">
      <c r="A970018" s="25"/>
      <c r="C970018" s="25"/>
      <c r="D970018" s="25"/>
      <c r="E970018" s="25"/>
      <c r="J970018" s="25"/>
      <c r="K970018" s="25"/>
      <c r="M970018" s="25"/>
    </row>
    <row r="970019" spans="1:13" ht="17.25" customHeight="1" x14ac:dyDescent="0.15">
      <c r="A970019" s="25"/>
      <c r="C970019" s="25"/>
      <c r="D970019" s="25"/>
      <c r="E970019" s="25"/>
      <c r="J970019" s="25"/>
      <c r="K970019" s="25"/>
      <c r="M970019" s="25"/>
    </row>
    <row r="970020" spans="1:13" ht="17.25" customHeight="1" x14ac:dyDescent="0.15">
      <c r="A970020" s="25"/>
      <c r="C970020" s="25"/>
      <c r="D970020" s="25"/>
      <c r="E970020" s="25"/>
      <c r="J970020" s="25"/>
      <c r="K970020" s="25"/>
      <c r="M970020" s="25"/>
    </row>
    <row r="970021" spans="1:13" ht="17.25" customHeight="1" x14ac:dyDescent="0.15">
      <c r="A970021" s="25"/>
      <c r="C970021" s="25"/>
      <c r="D970021" s="25"/>
      <c r="E970021" s="25"/>
      <c r="J970021" s="25"/>
      <c r="K970021" s="25"/>
      <c r="M970021" s="25"/>
    </row>
    <row r="970022" spans="1:13" ht="17.25" customHeight="1" x14ac:dyDescent="0.15">
      <c r="A970022" s="25"/>
      <c r="C970022" s="25"/>
      <c r="D970022" s="25"/>
      <c r="E970022" s="25"/>
      <c r="J970022" s="25"/>
      <c r="K970022" s="25"/>
      <c r="M970022" s="25"/>
    </row>
    <row r="970023" spans="1:13" ht="17.25" customHeight="1" x14ac:dyDescent="0.15">
      <c r="A970023" s="25"/>
      <c r="C970023" s="25"/>
      <c r="D970023" s="25"/>
      <c r="E970023" s="25"/>
      <c r="J970023" s="25"/>
      <c r="K970023" s="25"/>
      <c r="M970023" s="25"/>
    </row>
    <row r="970024" spans="1:13" ht="17.25" customHeight="1" x14ac:dyDescent="0.15">
      <c r="A970024" s="25"/>
      <c r="C970024" s="25"/>
      <c r="D970024" s="25"/>
      <c r="E970024" s="25"/>
      <c r="J970024" s="25"/>
      <c r="K970024" s="25"/>
      <c r="M970024" s="25"/>
    </row>
    <row r="970025" spans="1:13" ht="17.25" customHeight="1" x14ac:dyDescent="0.15">
      <c r="A970025" s="25"/>
      <c r="C970025" s="25"/>
      <c r="D970025" s="25"/>
      <c r="E970025" s="25"/>
      <c r="J970025" s="25"/>
      <c r="K970025" s="25"/>
      <c r="M970025" s="25"/>
    </row>
    <row r="970026" spans="1:13" ht="17.25" customHeight="1" x14ac:dyDescent="0.15">
      <c r="A970026" s="25"/>
      <c r="C970026" s="25"/>
      <c r="D970026" s="25"/>
      <c r="E970026" s="25"/>
      <c r="J970026" s="25"/>
      <c r="K970026" s="25"/>
      <c r="M970026" s="25"/>
    </row>
    <row r="970027" spans="1:13" ht="17.25" customHeight="1" x14ac:dyDescent="0.15">
      <c r="A970027" s="25"/>
      <c r="C970027" s="25"/>
      <c r="D970027" s="25"/>
      <c r="E970027" s="25"/>
      <c r="J970027" s="25"/>
      <c r="K970027" s="25"/>
      <c r="M970027" s="25"/>
    </row>
    <row r="970028" spans="1:13" ht="17.25" customHeight="1" x14ac:dyDescent="0.15">
      <c r="A970028" s="25"/>
      <c r="C970028" s="25"/>
      <c r="D970028" s="25"/>
      <c r="E970028" s="25"/>
      <c r="J970028" s="25"/>
      <c r="K970028" s="25"/>
      <c r="M970028" s="25"/>
    </row>
    <row r="970029" spans="1:13" ht="17.25" customHeight="1" x14ac:dyDescent="0.15">
      <c r="A970029" s="25"/>
      <c r="C970029" s="25"/>
      <c r="D970029" s="25"/>
      <c r="E970029" s="25"/>
      <c r="J970029" s="25"/>
      <c r="K970029" s="25"/>
      <c r="M970029" s="25"/>
    </row>
    <row r="970030" spans="1:13" ht="17.25" customHeight="1" x14ac:dyDescent="0.15">
      <c r="A970030" s="25"/>
      <c r="C970030" s="25"/>
      <c r="D970030" s="25"/>
      <c r="E970030" s="25"/>
      <c r="J970030" s="25"/>
      <c r="K970030" s="25"/>
      <c r="M970030" s="25"/>
    </row>
    <row r="970031" spans="1:13" ht="17.25" customHeight="1" x14ac:dyDescent="0.15">
      <c r="A970031" s="25"/>
      <c r="C970031" s="25"/>
      <c r="D970031" s="25"/>
      <c r="E970031" s="25"/>
      <c r="J970031" s="25"/>
      <c r="K970031" s="25"/>
      <c r="M970031" s="25"/>
    </row>
    <row r="970032" spans="1:13" ht="17.25" customHeight="1" x14ac:dyDescent="0.15">
      <c r="A970032" s="25"/>
      <c r="C970032" s="25"/>
      <c r="D970032" s="25"/>
      <c r="E970032" s="25"/>
      <c r="J970032" s="25"/>
      <c r="K970032" s="25"/>
      <c r="M970032" s="25"/>
    </row>
    <row r="970033" spans="1:13" ht="17.25" customHeight="1" x14ac:dyDescent="0.15">
      <c r="A970033" s="25"/>
      <c r="C970033" s="25"/>
      <c r="D970033" s="25"/>
      <c r="E970033" s="25"/>
      <c r="J970033" s="25"/>
      <c r="K970033" s="25"/>
      <c r="M970033" s="25"/>
    </row>
    <row r="970034" spans="1:13" ht="17.25" customHeight="1" x14ac:dyDescent="0.15">
      <c r="A970034" s="25"/>
      <c r="C970034" s="25"/>
      <c r="D970034" s="25"/>
      <c r="E970034" s="25"/>
      <c r="J970034" s="25"/>
      <c r="K970034" s="25"/>
      <c r="M970034" s="25"/>
    </row>
    <row r="970035" spans="1:13" ht="17.25" customHeight="1" x14ac:dyDescent="0.15">
      <c r="A970035" s="25"/>
      <c r="C970035" s="25"/>
      <c r="D970035" s="25"/>
      <c r="E970035" s="25"/>
      <c r="J970035" s="25"/>
      <c r="K970035" s="25"/>
      <c r="M970035" s="25"/>
    </row>
    <row r="970036" spans="1:13" ht="17.25" customHeight="1" x14ac:dyDescent="0.15">
      <c r="A970036" s="25"/>
      <c r="C970036" s="25"/>
      <c r="D970036" s="25"/>
      <c r="E970036" s="25"/>
      <c r="J970036" s="25"/>
      <c r="K970036" s="25"/>
      <c r="M970036" s="25"/>
    </row>
    <row r="970037" spans="1:13" ht="17.25" customHeight="1" x14ac:dyDescent="0.15">
      <c r="A970037" s="25"/>
      <c r="C970037" s="25"/>
      <c r="D970037" s="25"/>
      <c r="E970037" s="25"/>
      <c r="J970037" s="25"/>
      <c r="K970037" s="25"/>
      <c r="M970037" s="25"/>
    </row>
    <row r="970038" spans="1:13" ht="17.25" customHeight="1" x14ac:dyDescent="0.15">
      <c r="A970038" s="25"/>
      <c r="C970038" s="25"/>
      <c r="D970038" s="25"/>
      <c r="E970038" s="25"/>
      <c r="J970038" s="25"/>
      <c r="K970038" s="25"/>
      <c r="M970038" s="25"/>
    </row>
    <row r="970039" spans="1:13" ht="17.25" customHeight="1" x14ac:dyDescent="0.15">
      <c r="A970039" s="25"/>
      <c r="C970039" s="25"/>
      <c r="D970039" s="25"/>
      <c r="E970039" s="25"/>
      <c r="J970039" s="25"/>
      <c r="K970039" s="25"/>
      <c r="M970039" s="25"/>
    </row>
    <row r="970040" spans="1:13" ht="17.25" customHeight="1" x14ac:dyDescent="0.15">
      <c r="A970040" s="25"/>
      <c r="C970040" s="25"/>
      <c r="D970040" s="25"/>
      <c r="E970040" s="25"/>
      <c r="J970040" s="25"/>
      <c r="K970040" s="25"/>
      <c r="M970040" s="25"/>
    </row>
    <row r="970041" spans="1:13" ht="17.25" customHeight="1" x14ac:dyDescent="0.15">
      <c r="A970041" s="25"/>
      <c r="C970041" s="25"/>
      <c r="D970041" s="25"/>
      <c r="E970041" s="25"/>
      <c r="J970041" s="25"/>
      <c r="K970041" s="25"/>
      <c r="M970041" s="25"/>
    </row>
    <row r="970042" spans="1:13" ht="17.25" customHeight="1" x14ac:dyDescent="0.15">
      <c r="A970042" s="25"/>
      <c r="C970042" s="25"/>
      <c r="D970042" s="25"/>
      <c r="E970042" s="25"/>
      <c r="J970042" s="25"/>
      <c r="K970042" s="25"/>
      <c r="M970042" s="25"/>
    </row>
    <row r="970043" spans="1:13" ht="17.25" customHeight="1" x14ac:dyDescent="0.15">
      <c r="A970043" s="25"/>
      <c r="C970043" s="25"/>
      <c r="D970043" s="25"/>
      <c r="E970043" s="25"/>
      <c r="J970043" s="25"/>
      <c r="K970043" s="25"/>
      <c r="M970043" s="25"/>
    </row>
    <row r="970044" spans="1:13" ht="17.25" customHeight="1" x14ac:dyDescent="0.15">
      <c r="A970044" s="25"/>
      <c r="C970044" s="25"/>
      <c r="D970044" s="25"/>
      <c r="E970044" s="25"/>
      <c r="J970044" s="25"/>
      <c r="K970044" s="25"/>
      <c r="M970044" s="25"/>
    </row>
    <row r="970045" spans="1:13" ht="17.25" customHeight="1" x14ac:dyDescent="0.15">
      <c r="A970045" s="25"/>
      <c r="C970045" s="25"/>
      <c r="D970045" s="25"/>
      <c r="E970045" s="25"/>
      <c r="J970045" s="25"/>
      <c r="K970045" s="25"/>
      <c r="M970045" s="25"/>
    </row>
    <row r="970046" spans="1:13" ht="17.25" customHeight="1" x14ac:dyDescent="0.15">
      <c r="A970046" s="25"/>
      <c r="C970046" s="25"/>
      <c r="D970046" s="25"/>
      <c r="E970046" s="25"/>
      <c r="J970046" s="25"/>
      <c r="K970046" s="25"/>
      <c r="M970046" s="25"/>
    </row>
    <row r="970047" spans="1:13" ht="17.25" customHeight="1" x14ac:dyDescent="0.15">
      <c r="A970047" s="25"/>
      <c r="C970047" s="25"/>
      <c r="D970047" s="25"/>
      <c r="E970047" s="25"/>
      <c r="J970047" s="25"/>
      <c r="K970047" s="25"/>
      <c r="M970047" s="25"/>
    </row>
    <row r="970048" spans="1:13" ht="17.25" customHeight="1" x14ac:dyDescent="0.15">
      <c r="A970048" s="25"/>
      <c r="C970048" s="25"/>
      <c r="D970048" s="25"/>
      <c r="E970048" s="25"/>
      <c r="J970048" s="25"/>
      <c r="K970048" s="25"/>
      <c r="M970048" s="25"/>
    </row>
    <row r="970049" spans="1:13" ht="17.25" customHeight="1" x14ac:dyDescent="0.15">
      <c r="A970049" s="25"/>
      <c r="C970049" s="25"/>
      <c r="D970049" s="25"/>
      <c r="E970049" s="25"/>
      <c r="J970049" s="25"/>
      <c r="K970049" s="25"/>
      <c r="M970049" s="25"/>
    </row>
    <row r="970050" spans="1:13" ht="17.25" customHeight="1" x14ac:dyDescent="0.15">
      <c r="A970050" s="25"/>
      <c r="C970050" s="25"/>
      <c r="D970050" s="25"/>
      <c r="E970050" s="25"/>
      <c r="J970050" s="25"/>
      <c r="K970050" s="25"/>
      <c r="M970050" s="25"/>
    </row>
    <row r="970051" spans="1:13" ht="17.25" customHeight="1" x14ac:dyDescent="0.15">
      <c r="A970051" s="25"/>
      <c r="C970051" s="25"/>
      <c r="D970051" s="25"/>
      <c r="E970051" s="25"/>
      <c r="J970051" s="25"/>
      <c r="K970051" s="25"/>
      <c r="M970051" s="25"/>
    </row>
    <row r="970052" spans="1:13" ht="17.25" customHeight="1" x14ac:dyDescent="0.15">
      <c r="A970052" s="25"/>
      <c r="C970052" s="25"/>
      <c r="D970052" s="25"/>
      <c r="E970052" s="25"/>
      <c r="J970052" s="25"/>
      <c r="K970052" s="25"/>
      <c r="M970052" s="25"/>
    </row>
    <row r="970053" spans="1:13" ht="17.25" customHeight="1" x14ac:dyDescent="0.15">
      <c r="A970053" s="25"/>
      <c r="C970053" s="25"/>
      <c r="D970053" s="25"/>
      <c r="E970053" s="25"/>
      <c r="J970053" s="25"/>
      <c r="K970053" s="25"/>
      <c r="M970053" s="25"/>
    </row>
    <row r="970054" spans="1:13" ht="17.25" customHeight="1" x14ac:dyDescent="0.15">
      <c r="A970054" s="25"/>
      <c r="C970054" s="25"/>
      <c r="D970054" s="25"/>
      <c r="E970054" s="25"/>
      <c r="J970054" s="25"/>
      <c r="K970054" s="25"/>
      <c r="M970054" s="25"/>
    </row>
    <row r="970055" spans="1:13" ht="17.25" customHeight="1" x14ac:dyDescent="0.15">
      <c r="A970055" s="25"/>
      <c r="C970055" s="25"/>
      <c r="D970055" s="25"/>
      <c r="E970055" s="25"/>
      <c r="J970055" s="25"/>
      <c r="K970055" s="25"/>
      <c r="M970055" s="25"/>
    </row>
    <row r="970056" spans="1:13" ht="17.25" customHeight="1" x14ac:dyDescent="0.15">
      <c r="A970056" s="25"/>
      <c r="C970056" s="25"/>
      <c r="D970056" s="25"/>
      <c r="E970056" s="25"/>
      <c r="J970056" s="25"/>
      <c r="K970056" s="25"/>
      <c r="M970056" s="25"/>
    </row>
    <row r="970057" spans="1:13" ht="17.25" customHeight="1" x14ac:dyDescent="0.15">
      <c r="A970057" s="25"/>
      <c r="C970057" s="25"/>
      <c r="D970057" s="25"/>
      <c r="E970057" s="25"/>
      <c r="J970057" s="25"/>
      <c r="K970057" s="25"/>
      <c r="M970057" s="25"/>
    </row>
    <row r="970058" spans="1:13" ht="17.25" customHeight="1" x14ac:dyDescent="0.15">
      <c r="A970058" s="25"/>
      <c r="C970058" s="25"/>
      <c r="D970058" s="25"/>
      <c r="E970058" s="25"/>
      <c r="J970058" s="25"/>
      <c r="K970058" s="25"/>
      <c r="M970058" s="25"/>
    </row>
    <row r="970059" spans="1:13" ht="17.25" customHeight="1" x14ac:dyDescent="0.15">
      <c r="A970059" s="25"/>
      <c r="C970059" s="25"/>
      <c r="D970059" s="25"/>
      <c r="E970059" s="25"/>
      <c r="J970059" s="25"/>
      <c r="K970059" s="25"/>
      <c r="M970059" s="25"/>
    </row>
    <row r="970060" spans="1:13" ht="17.25" customHeight="1" x14ac:dyDescent="0.15">
      <c r="A970060" s="25"/>
      <c r="C970060" s="25"/>
      <c r="D970060" s="25"/>
      <c r="E970060" s="25"/>
      <c r="J970060" s="25"/>
      <c r="K970060" s="25"/>
      <c r="M970060" s="25"/>
    </row>
    <row r="970061" spans="1:13" ht="17.25" customHeight="1" x14ac:dyDescent="0.15">
      <c r="A970061" s="25"/>
      <c r="C970061" s="25"/>
      <c r="D970061" s="25"/>
      <c r="E970061" s="25"/>
      <c r="J970061" s="25"/>
      <c r="K970061" s="25"/>
      <c r="M970061" s="25"/>
    </row>
    <row r="970062" spans="1:13" ht="17.25" customHeight="1" x14ac:dyDescent="0.15">
      <c r="A970062" s="25"/>
      <c r="C970062" s="25"/>
      <c r="D970062" s="25"/>
      <c r="E970062" s="25"/>
      <c r="J970062" s="25"/>
      <c r="K970062" s="25"/>
      <c r="M970062" s="25"/>
    </row>
    <row r="970063" spans="1:13" ht="17.25" customHeight="1" x14ac:dyDescent="0.15">
      <c r="A970063" s="25"/>
      <c r="C970063" s="25"/>
      <c r="D970063" s="25"/>
      <c r="E970063" s="25"/>
      <c r="J970063" s="25"/>
      <c r="K970063" s="25"/>
      <c r="M970063" s="25"/>
    </row>
    <row r="970064" spans="1:13" ht="17.25" customHeight="1" x14ac:dyDescent="0.15">
      <c r="A970064" s="25"/>
      <c r="C970064" s="25"/>
      <c r="D970064" s="25"/>
      <c r="E970064" s="25"/>
      <c r="J970064" s="25"/>
      <c r="K970064" s="25"/>
      <c r="M970064" s="25"/>
    </row>
    <row r="970065" spans="1:13" ht="17.25" customHeight="1" x14ac:dyDescent="0.15">
      <c r="A970065" s="25"/>
      <c r="C970065" s="25"/>
      <c r="D970065" s="25"/>
      <c r="E970065" s="25"/>
      <c r="J970065" s="25"/>
      <c r="K970065" s="25"/>
      <c r="M970065" s="25"/>
    </row>
    <row r="970066" spans="1:13" ht="17.25" customHeight="1" x14ac:dyDescent="0.15">
      <c r="A970066" s="25"/>
      <c r="C970066" s="25"/>
      <c r="D970066" s="25"/>
      <c r="E970066" s="25"/>
      <c r="J970066" s="25"/>
      <c r="K970066" s="25"/>
      <c r="M970066" s="25"/>
    </row>
    <row r="970067" spans="1:13" ht="17.25" customHeight="1" x14ac:dyDescent="0.15">
      <c r="A970067" s="25"/>
      <c r="C970067" s="25"/>
      <c r="D970067" s="25"/>
      <c r="E970067" s="25"/>
      <c r="J970067" s="25"/>
      <c r="K970067" s="25"/>
      <c r="M970067" s="25"/>
    </row>
    <row r="970068" spans="1:13" ht="17.25" customHeight="1" x14ac:dyDescent="0.15">
      <c r="A970068" s="25"/>
      <c r="C970068" s="25"/>
      <c r="D970068" s="25"/>
      <c r="E970068" s="25"/>
      <c r="J970068" s="25"/>
      <c r="K970068" s="25"/>
      <c r="M970068" s="25"/>
    </row>
    <row r="970069" spans="1:13" ht="17.25" customHeight="1" x14ac:dyDescent="0.15">
      <c r="A970069" s="25"/>
      <c r="C970069" s="25"/>
      <c r="D970069" s="25"/>
      <c r="E970069" s="25"/>
      <c r="J970069" s="25"/>
      <c r="K970069" s="25"/>
      <c r="M970069" s="25"/>
    </row>
    <row r="970070" spans="1:13" ht="17.25" customHeight="1" x14ac:dyDescent="0.15">
      <c r="A970070" s="25"/>
      <c r="C970070" s="25"/>
      <c r="D970070" s="25"/>
      <c r="E970070" s="25"/>
      <c r="J970070" s="25"/>
      <c r="K970070" s="25"/>
      <c r="M970070" s="25"/>
    </row>
    <row r="970071" spans="1:13" ht="17.25" customHeight="1" x14ac:dyDescent="0.15">
      <c r="A970071" s="25"/>
      <c r="C970071" s="25"/>
      <c r="D970071" s="25"/>
      <c r="E970071" s="25"/>
      <c r="J970071" s="25"/>
      <c r="K970071" s="25"/>
      <c r="M970071" s="25"/>
    </row>
    <row r="970072" spans="1:13" ht="17.25" customHeight="1" x14ac:dyDescent="0.15">
      <c r="A970072" s="25"/>
      <c r="C970072" s="25"/>
      <c r="D970072" s="25"/>
      <c r="E970072" s="25"/>
      <c r="J970072" s="25"/>
      <c r="K970072" s="25"/>
      <c r="M970072" s="25"/>
    </row>
    <row r="970073" spans="1:13" ht="17.25" customHeight="1" x14ac:dyDescent="0.15">
      <c r="A970073" s="25"/>
      <c r="C970073" s="25"/>
      <c r="D970073" s="25"/>
      <c r="E970073" s="25"/>
      <c r="J970073" s="25"/>
      <c r="K970073" s="25"/>
      <c r="M970073" s="25"/>
    </row>
    <row r="970074" spans="1:13" ht="17.25" customHeight="1" x14ac:dyDescent="0.15">
      <c r="A970074" s="25"/>
      <c r="C970074" s="25"/>
      <c r="D970074" s="25"/>
      <c r="E970074" s="25"/>
      <c r="J970074" s="25"/>
      <c r="K970074" s="25"/>
      <c r="M970074" s="25"/>
    </row>
    <row r="970075" spans="1:13" ht="17.25" customHeight="1" x14ac:dyDescent="0.15">
      <c r="A970075" s="25"/>
      <c r="C970075" s="25"/>
      <c r="D970075" s="25"/>
      <c r="E970075" s="25"/>
      <c r="J970075" s="25"/>
      <c r="K970075" s="25"/>
      <c r="M970075" s="25"/>
    </row>
    <row r="970076" spans="1:13" ht="17.25" customHeight="1" x14ac:dyDescent="0.15">
      <c r="A970076" s="25"/>
      <c r="C970076" s="25"/>
      <c r="D970076" s="25"/>
      <c r="E970076" s="25"/>
      <c r="J970076" s="25"/>
      <c r="K970076" s="25"/>
      <c r="M970076" s="25"/>
    </row>
    <row r="970077" spans="1:13" ht="17.25" customHeight="1" x14ac:dyDescent="0.15">
      <c r="A970077" s="25"/>
      <c r="C970077" s="25"/>
      <c r="D970077" s="25"/>
      <c r="E970077" s="25"/>
      <c r="J970077" s="25"/>
      <c r="K970077" s="25"/>
      <c r="M970077" s="25"/>
    </row>
    <row r="970078" spans="1:13" ht="17.25" customHeight="1" x14ac:dyDescent="0.15">
      <c r="A970078" s="25"/>
      <c r="C970078" s="25"/>
      <c r="D970078" s="25"/>
      <c r="E970078" s="25"/>
      <c r="J970078" s="25"/>
      <c r="K970078" s="25"/>
      <c r="M970078" s="25"/>
    </row>
    <row r="970079" spans="1:13" ht="17.25" customHeight="1" x14ac:dyDescent="0.15">
      <c r="A970079" s="25"/>
      <c r="C970079" s="25"/>
      <c r="D970079" s="25"/>
      <c r="E970079" s="25"/>
      <c r="J970079" s="25"/>
      <c r="K970079" s="25"/>
      <c r="M970079" s="25"/>
    </row>
    <row r="970080" spans="1:13" ht="17.25" customHeight="1" x14ac:dyDescent="0.15">
      <c r="A970080" s="25"/>
      <c r="C970080" s="25"/>
      <c r="D970080" s="25"/>
      <c r="E970080" s="25"/>
      <c r="J970080" s="25"/>
      <c r="K970080" s="25"/>
      <c r="M970080" s="25"/>
    </row>
    <row r="970081" spans="1:13" ht="17.25" customHeight="1" x14ac:dyDescent="0.15">
      <c r="A970081" s="25"/>
      <c r="C970081" s="25"/>
      <c r="D970081" s="25"/>
      <c r="E970081" s="25"/>
      <c r="J970081" s="25"/>
      <c r="K970081" s="25"/>
      <c r="M970081" s="25"/>
    </row>
    <row r="970082" spans="1:13" ht="17.25" customHeight="1" x14ac:dyDescent="0.15">
      <c r="A970082" s="25"/>
      <c r="C970082" s="25"/>
      <c r="D970082" s="25"/>
      <c r="E970082" s="25"/>
      <c r="J970082" s="25"/>
      <c r="K970082" s="25"/>
      <c r="M970082" s="25"/>
    </row>
    <row r="970083" spans="1:13" ht="17.25" customHeight="1" x14ac:dyDescent="0.15">
      <c r="A970083" s="25"/>
      <c r="C970083" s="25"/>
      <c r="D970083" s="25"/>
      <c r="E970083" s="25"/>
      <c r="J970083" s="25"/>
      <c r="K970083" s="25"/>
      <c r="M970083" s="25"/>
    </row>
    <row r="970084" spans="1:13" ht="17.25" customHeight="1" x14ac:dyDescent="0.15">
      <c r="A970084" s="25"/>
      <c r="C970084" s="25"/>
      <c r="D970084" s="25"/>
      <c r="E970084" s="25"/>
      <c r="J970084" s="25"/>
      <c r="K970084" s="25"/>
      <c r="M970084" s="25"/>
    </row>
    <row r="970085" spans="1:13" ht="17.25" customHeight="1" x14ac:dyDescent="0.15">
      <c r="A970085" s="25"/>
      <c r="C970085" s="25"/>
      <c r="D970085" s="25"/>
      <c r="E970085" s="25"/>
      <c r="J970085" s="25"/>
      <c r="K970085" s="25"/>
      <c r="M970085" s="25"/>
    </row>
    <row r="970086" spans="1:13" ht="17.25" customHeight="1" x14ac:dyDescent="0.15">
      <c r="A970086" s="25"/>
      <c r="C970086" s="25"/>
      <c r="D970086" s="25"/>
      <c r="E970086" s="25"/>
      <c r="J970086" s="25"/>
      <c r="K970086" s="25"/>
      <c r="M970086" s="25"/>
    </row>
    <row r="970087" spans="1:13" ht="17.25" customHeight="1" x14ac:dyDescent="0.15">
      <c r="A970087" s="25"/>
      <c r="C970087" s="25"/>
      <c r="D970087" s="25"/>
      <c r="E970087" s="25"/>
      <c r="J970087" s="25"/>
      <c r="K970087" s="25"/>
      <c r="M970087" s="25"/>
    </row>
    <row r="970088" spans="1:13" ht="17.25" customHeight="1" x14ac:dyDescent="0.15">
      <c r="A970088" s="25"/>
      <c r="C970088" s="25"/>
      <c r="D970088" s="25"/>
      <c r="E970088" s="25"/>
      <c r="J970088" s="25"/>
      <c r="K970088" s="25"/>
      <c r="M970088" s="25"/>
    </row>
    <row r="970089" spans="1:13" ht="17.25" customHeight="1" x14ac:dyDescent="0.15">
      <c r="A970089" s="25"/>
      <c r="C970089" s="25"/>
      <c r="D970089" s="25"/>
      <c r="E970089" s="25"/>
      <c r="J970089" s="25"/>
      <c r="K970089" s="25"/>
      <c r="M970089" s="25"/>
    </row>
    <row r="970090" spans="1:13" ht="17.25" customHeight="1" x14ac:dyDescent="0.15">
      <c r="A970090" s="25"/>
      <c r="C970090" s="25"/>
      <c r="D970090" s="25"/>
      <c r="E970090" s="25"/>
      <c r="J970090" s="25"/>
      <c r="K970090" s="25"/>
      <c r="M970090" s="25"/>
    </row>
    <row r="970091" spans="1:13" ht="17.25" customHeight="1" x14ac:dyDescent="0.15">
      <c r="A970091" s="25"/>
      <c r="C970091" s="25"/>
      <c r="D970091" s="25"/>
      <c r="E970091" s="25"/>
      <c r="J970091" s="25"/>
      <c r="K970091" s="25"/>
      <c r="M970091" s="25"/>
    </row>
    <row r="970092" spans="1:13" ht="17.25" customHeight="1" x14ac:dyDescent="0.15">
      <c r="A970092" s="25"/>
      <c r="C970092" s="25"/>
      <c r="D970092" s="25"/>
      <c r="E970092" s="25"/>
      <c r="J970092" s="25"/>
      <c r="K970092" s="25"/>
      <c r="M970092" s="25"/>
    </row>
    <row r="970093" spans="1:13" ht="17.25" customHeight="1" x14ac:dyDescent="0.15">
      <c r="A970093" s="25"/>
      <c r="C970093" s="25"/>
      <c r="D970093" s="25"/>
      <c r="E970093" s="25"/>
      <c r="J970093" s="25"/>
      <c r="K970093" s="25"/>
      <c r="M970093" s="25"/>
    </row>
    <row r="970094" spans="1:13" ht="17.25" customHeight="1" x14ac:dyDescent="0.15">
      <c r="A970094" s="25"/>
      <c r="C970094" s="25"/>
      <c r="D970094" s="25"/>
      <c r="E970094" s="25"/>
      <c r="J970094" s="25"/>
      <c r="K970094" s="25"/>
      <c r="M970094" s="25"/>
    </row>
    <row r="970095" spans="1:13" ht="17.25" customHeight="1" x14ac:dyDescent="0.15">
      <c r="A970095" s="25"/>
      <c r="C970095" s="25"/>
      <c r="D970095" s="25"/>
      <c r="E970095" s="25"/>
      <c r="J970095" s="25"/>
      <c r="K970095" s="25"/>
      <c r="M970095" s="25"/>
    </row>
    <row r="970096" spans="1:13" ht="17.25" customHeight="1" x14ac:dyDescent="0.15">
      <c r="A970096" s="25"/>
      <c r="C970096" s="25"/>
      <c r="D970096" s="25"/>
      <c r="E970096" s="25"/>
      <c r="J970096" s="25"/>
      <c r="K970096" s="25"/>
      <c r="M970096" s="25"/>
    </row>
    <row r="970097" spans="1:13" ht="17.25" customHeight="1" x14ac:dyDescent="0.15">
      <c r="A970097" s="25"/>
      <c r="C970097" s="25"/>
      <c r="D970097" s="25"/>
      <c r="E970097" s="25"/>
      <c r="J970097" s="25"/>
      <c r="K970097" s="25"/>
      <c r="M970097" s="25"/>
    </row>
    <row r="970098" spans="1:13" ht="17.25" customHeight="1" x14ac:dyDescent="0.15">
      <c r="A970098" s="25"/>
      <c r="C970098" s="25"/>
      <c r="D970098" s="25"/>
      <c r="E970098" s="25"/>
      <c r="J970098" s="25"/>
      <c r="K970098" s="25"/>
      <c r="M970098" s="25"/>
    </row>
    <row r="970099" spans="1:13" ht="17.25" customHeight="1" x14ac:dyDescent="0.15">
      <c r="A970099" s="25"/>
      <c r="C970099" s="25"/>
      <c r="D970099" s="25"/>
      <c r="E970099" s="25"/>
      <c r="J970099" s="25"/>
      <c r="K970099" s="25"/>
      <c r="M970099" s="25"/>
    </row>
    <row r="970100" spans="1:13" ht="17.25" customHeight="1" x14ac:dyDescent="0.15">
      <c r="A970100" s="25"/>
      <c r="C970100" s="25"/>
      <c r="D970100" s="25"/>
      <c r="E970100" s="25"/>
      <c r="J970100" s="25"/>
      <c r="K970100" s="25"/>
      <c r="M970100" s="25"/>
    </row>
    <row r="970101" spans="1:13" ht="17.25" customHeight="1" x14ac:dyDescent="0.15">
      <c r="A970101" s="25"/>
      <c r="C970101" s="25"/>
      <c r="D970101" s="25"/>
      <c r="E970101" s="25"/>
      <c r="J970101" s="25"/>
      <c r="K970101" s="25"/>
      <c r="M970101" s="25"/>
    </row>
    <row r="970102" spans="1:13" ht="17.25" customHeight="1" x14ac:dyDescent="0.15">
      <c r="A970102" s="25"/>
      <c r="C970102" s="25"/>
      <c r="D970102" s="25"/>
      <c r="E970102" s="25"/>
      <c r="J970102" s="25"/>
      <c r="K970102" s="25"/>
      <c r="M970102" s="25"/>
    </row>
    <row r="970103" spans="1:13" ht="17.25" customHeight="1" x14ac:dyDescent="0.15">
      <c r="A970103" s="25"/>
      <c r="C970103" s="25"/>
      <c r="D970103" s="25"/>
      <c r="E970103" s="25"/>
      <c r="J970103" s="25"/>
      <c r="K970103" s="25"/>
      <c r="M970103" s="25"/>
    </row>
    <row r="970104" spans="1:13" ht="17.25" customHeight="1" x14ac:dyDescent="0.15">
      <c r="A970104" s="25"/>
      <c r="C970104" s="25"/>
      <c r="D970104" s="25"/>
      <c r="E970104" s="25"/>
      <c r="J970104" s="25"/>
      <c r="K970104" s="25"/>
      <c r="M970104" s="25"/>
    </row>
    <row r="970105" spans="1:13" ht="17.25" customHeight="1" x14ac:dyDescent="0.15">
      <c r="A970105" s="25"/>
      <c r="C970105" s="25"/>
      <c r="D970105" s="25"/>
      <c r="E970105" s="25"/>
      <c r="J970105" s="25"/>
      <c r="K970105" s="25"/>
      <c r="M970105" s="25"/>
    </row>
    <row r="970106" spans="1:13" ht="17.25" customHeight="1" x14ac:dyDescent="0.15">
      <c r="A970106" s="25"/>
      <c r="C970106" s="25"/>
      <c r="D970106" s="25"/>
      <c r="E970106" s="25"/>
      <c r="J970106" s="25"/>
      <c r="K970106" s="25"/>
      <c r="M970106" s="25"/>
    </row>
    <row r="970107" spans="1:13" ht="17.25" customHeight="1" x14ac:dyDescent="0.15">
      <c r="A970107" s="25"/>
      <c r="C970107" s="25"/>
      <c r="D970107" s="25"/>
      <c r="E970107" s="25"/>
      <c r="J970107" s="25"/>
      <c r="K970107" s="25"/>
      <c r="M970107" s="25"/>
    </row>
    <row r="970108" spans="1:13" ht="17.25" customHeight="1" x14ac:dyDescent="0.15">
      <c r="A970108" s="25"/>
      <c r="C970108" s="25"/>
      <c r="D970108" s="25"/>
      <c r="E970108" s="25"/>
      <c r="J970108" s="25"/>
      <c r="K970108" s="25"/>
      <c r="M970108" s="25"/>
    </row>
    <row r="970109" spans="1:13" ht="17.25" customHeight="1" x14ac:dyDescent="0.15">
      <c r="A970109" s="25"/>
      <c r="C970109" s="25"/>
      <c r="D970109" s="25"/>
      <c r="E970109" s="25"/>
      <c r="J970109" s="25"/>
      <c r="K970109" s="25"/>
      <c r="M970109" s="25"/>
    </row>
    <row r="970110" spans="1:13" ht="17.25" customHeight="1" x14ac:dyDescent="0.15">
      <c r="A970110" s="25"/>
      <c r="C970110" s="25"/>
      <c r="D970110" s="25"/>
      <c r="E970110" s="25"/>
      <c r="J970110" s="25"/>
      <c r="K970110" s="25"/>
      <c r="M970110" s="25"/>
    </row>
    <row r="970111" spans="1:13" ht="17.25" customHeight="1" x14ac:dyDescent="0.15">
      <c r="A970111" s="25"/>
      <c r="C970111" s="25"/>
      <c r="D970111" s="25"/>
      <c r="E970111" s="25"/>
      <c r="J970111" s="25"/>
      <c r="K970111" s="25"/>
      <c r="M970111" s="25"/>
    </row>
    <row r="970112" spans="1:13" ht="17.25" customHeight="1" x14ac:dyDescent="0.15">
      <c r="A970112" s="25"/>
      <c r="C970112" s="25"/>
      <c r="D970112" s="25"/>
      <c r="E970112" s="25"/>
      <c r="J970112" s="25"/>
      <c r="K970112" s="25"/>
      <c r="M970112" s="25"/>
    </row>
    <row r="970113" spans="1:13" ht="17.25" customHeight="1" x14ac:dyDescent="0.15">
      <c r="A970113" s="25"/>
      <c r="C970113" s="25"/>
      <c r="D970113" s="25"/>
      <c r="E970113" s="25"/>
      <c r="J970113" s="25"/>
      <c r="K970113" s="25"/>
      <c r="M970113" s="25"/>
    </row>
    <row r="970114" spans="1:13" ht="17.25" customHeight="1" x14ac:dyDescent="0.15">
      <c r="A970114" s="25"/>
      <c r="C970114" s="25"/>
      <c r="D970114" s="25"/>
      <c r="E970114" s="25"/>
      <c r="J970114" s="25"/>
      <c r="K970114" s="25"/>
      <c r="M970114" s="25"/>
    </row>
    <row r="970115" spans="1:13" ht="17.25" customHeight="1" x14ac:dyDescent="0.15">
      <c r="A970115" s="25"/>
      <c r="C970115" s="25"/>
      <c r="D970115" s="25"/>
      <c r="E970115" s="25"/>
      <c r="J970115" s="25"/>
      <c r="K970115" s="25"/>
      <c r="M970115" s="25"/>
    </row>
    <row r="970116" spans="1:13" ht="17.25" customHeight="1" x14ac:dyDescent="0.15">
      <c r="A970116" s="25"/>
      <c r="C970116" s="25"/>
      <c r="D970116" s="25"/>
      <c r="E970116" s="25"/>
      <c r="J970116" s="25"/>
      <c r="K970116" s="25"/>
      <c r="M970116" s="25"/>
    </row>
    <row r="970117" spans="1:13" ht="17.25" customHeight="1" x14ac:dyDescent="0.15">
      <c r="A970117" s="25"/>
      <c r="C970117" s="25"/>
      <c r="D970117" s="25"/>
      <c r="E970117" s="25"/>
      <c r="J970117" s="25"/>
      <c r="K970117" s="25"/>
      <c r="M970117" s="25"/>
    </row>
    <row r="970118" spans="1:13" ht="17.25" customHeight="1" x14ac:dyDescent="0.15">
      <c r="A970118" s="25"/>
      <c r="C970118" s="25"/>
      <c r="D970118" s="25"/>
      <c r="E970118" s="25"/>
      <c r="J970118" s="25"/>
      <c r="K970118" s="25"/>
      <c r="M970118" s="25"/>
    </row>
    <row r="970119" spans="1:13" ht="17.25" customHeight="1" x14ac:dyDescent="0.15">
      <c r="A970119" s="25"/>
      <c r="C970119" s="25"/>
      <c r="D970119" s="25"/>
      <c r="E970119" s="25"/>
      <c r="J970119" s="25"/>
      <c r="K970119" s="25"/>
      <c r="M970119" s="25"/>
    </row>
    <row r="970120" spans="1:13" ht="17.25" customHeight="1" x14ac:dyDescent="0.15">
      <c r="A970120" s="25"/>
      <c r="C970120" s="25"/>
      <c r="D970120" s="25"/>
      <c r="E970120" s="25"/>
      <c r="J970120" s="25"/>
      <c r="K970120" s="25"/>
      <c r="M970120" s="25"/>
    </row>
    <row r="970121" spans="1:13" ht="17.25" customHeight="1" x14ac:dyDescent="0.15">
      <c r="A970121" s="25"/>
      <c r="C970121" s="25"/>
      <c r="D970121" s="25"/>
      <c r="E970121" s="25"/>
      <c r="J970121" s="25"/>
      <c r="K970121" s="25"/>
      <c r="M970121" s="25"/>
    </row>
    <row r="970122" spans="1:13" ht="17.25" customHeight="1" x14ac:dyDescent="0.15">
      <c r="A970122" s="25"/>
      <c r="C970122" s="25"/>
      <c r="D970122" s="25"/>
      <c r="E970122" s="25"/>
      <c r="J970122" s="25"/>
      <c r="K970122" s="25"/>
      <c r="M970122" s="25"/>
    </row>
    <row r="970123" spans="1:13" ht="17.25" customHeight="1" x14ac:dyDescent="0.15">
      <c r="A970123" s="25"/>
      <c r="C970123" s="25"/>
      <c r="D970123" s="25"/>
      <c r="E970123" s="25"/>
      <c r="J970123" s="25"/>
      <c r="K970123" s="25"/>
      <c r="M970123" s="25"/>
    </row>
    <row r="970124" spans="1:13" ht="17.25" customHeight="1" x14ac:dyDescent="0.15">
      <c r="A970124" s="25"/>
      <c r="C970124" s="25"/>
      <c r="D970124" s="25"/>
      <c r="E970124" s="25"/>
      <c r="J970124" s="25"/>
      <c r="K970124" s="25"/>
      <c r="M970124" s="25"/>
    </row>
    <row r="970125" spans="1:13" ht="17.25" customHeight="1" x14ac:dyDescent="0.15">
      <c r="A970125" s="25"/>
      <c r="C970125" s="25"/>
      <c r="D970125" s="25"/>
      <c r="E970125" s="25"/>
      <c r="J970125" s="25"/>
      <c r="K970125" s="25"/>
      <c r="M970125" s="25"/>
    </row>
    <row r="970126" spans="1:13" ht="17.25" customHeight="1" x14ac:dyDescent="0.15">
      <c r="A970126" s="25"/>
      <c r="C970126" s="25"/>
      <c r="D970126" s="25"/>
      <c r="E970126" s="25"/>
      <c r="J970126" s="25"/>
      <c r="K970126" s="25"/>
      <c r="M970126" s="25"/>
    </row>
    <row r="970127" spans="1:13" ht="17.25" customHeight="1" x14ac:dyDescent="0.15">
      <c r="A970127" s="25"/>
      <c r="C970127" s="25"/>
      <c r="D970127" s="25"/>
      <c r="E970127" s="25"/>
      <c r="J970127" s="25"/>
      <c r="K970127" s="25"/>
      <c r="M970127" s="25"/>
    </row>
    <row r="970128" spans="1:13" ht="17.25" customHeight="1" x14ac:dyDescent="0.15">
      <c r="A970128" s="25"/>
      <c r="C970128" s="25"/>
      <c r="D970128" s="25"/>
      <c r="E970128" s="25"/>
      <c r="J970128" s="25"/>
      <c r="K970128" s="25"/>
      <c r="M970128" s="25"/>
    </row>
    <row r="970129" spans="1:13" ht="17.25" customHeight="1" x14ac:dyDescent="0.15">
      <c r="A970129" s="25"/>
      <c r="C970129" s="25"/>
      <c r="D970129" s="25"/>
      <c r="E970129" s="25"/>
      <c r="J970129" s="25"/>
      <c r="K970129" s="25"/>
      <c r="M970129" s="25"/>
    </row>
    <row r="970130" spans="1:13" ht="17.25" customHeight="1" x14ac:dyDescent="0.15">
      <c r="A970130" s="25"/>
      <c r="C970130" s="25"/>
      <c r="D970130" s="25"/>
      <c r="E970130" s="25"/>
      <c r="J970130" s="25"/>
      <c r="K970130" s="25"/>
      <c r="M970130" s="25"/>
    </row>
    <row r="970131" spans="1:13" ht="17.25" customHeight="1" x14ac:dyDescent="0.15">
      <c r="A970131" s="25"/>
      <c r="C970131" s="25"/>
      <c r="D970131" s="25"/>
      <c r="E970131" s="25"/>
      <c r="J970131" s="25"/>
      <c r="K970131" s="25"/>
      <c r="M970131" s="25"/>
    </row>
    <row r="970132" spans="1:13" ht="17.25" customHeight="1" x14ac:dyDescent="0.15">
      <c r="A970132" s="25"/>
      <c r="C970132" s="25"/>
      <c r="D970132" s="25"/>
      <c r="E970132" s="25"/>
      <c r="J970132" s="25"/>
      <c r="K970132" s="25"/>
      <c r="M970132" s="25"/>
    </row>
    <row r="970133" spans="1:13" ht="17.25" customHeight="1" x14ac:dyDescent="0.15">
      <c r="A970133" s="25"/>
      <c r="C970133" s="25"/>
      <c r="D970133" s="25"/>
      <c r="E970133" s="25"/>
      <c r="J970133" s="25"/>
      <c r="K970133" s="25"/>
      <c r="M970133" s="25"/>
    </row>
    <row r="970134" spans="1:13" ht="17.25" customHeight="1" x14ac:dyDescent="0.15">
      <c r="A970134" s="25"/>
      <c r="C970134" s="25"/>
      <c r="D970134" s="25"/>
      <c r="E970134" s="25"/>
      <c r="J970134" s="25"/>
      <c r="K970134" s="25"/>
      <c r="M970134" s="25"/>
    </row>
    <row r="970135" spans="1:13" ht="17.25" customHeight="1" x14ac:dyDescent="0.15">
      <c r="A970135" s="25"/>
      <c r="C970135" s="25"/>
      <c r="D970135" s="25"/>
      <c r="E970135" s="25"/>
      <c r="J970135" s="25"/>
      <c r="K970135" s="25"/>
      <c r="M970135" s="25"/>
    </row>
    <row r="970136" spans="1:13" ht="17.25" customHeight="1" x14ac:dyDescent="0.15">
      <c r="A970136" s="25"/>
      <c r="C970136" s="25"/>
      <c r="D970136" s="25"/>
      <c r="E970136" s="25"/>
      <c r="J970136" s="25"/>
      <c r="K970136" s="25"/>
      <c r="M970136" s="25"/>
    </row>
    <row r="970137" spans="1:13" ht="17.25" customHeight="1" x14ac:dyDescent="0.15">
      <c r="A970137" s="25"/>
      <c r="C970137" s="25"/>
      <c r="D970137" s="25"/>
      <c r="E970137" s="25"/>
      <c r="J970137" s="25"/>
      <c r="K970137" s="25"/>
      <c r="M970137" s="25"/>
    </row>
    <row r="970138" spans="1:13" ht="17.25" customHeight="1" x14ac:dyDescent="0.15">
      <c r="A970138" s="25"/>
      <c r="C970138" s="25"/>
      <c r="D970138" s="25"/>
      <c r="E970138" s="25"/>
      <c r="J970138" s="25"/>
      <c r="K970138" s="25"/>
      <c r="M970138" s="25"/>
    </row>
    <row r="970139" spans="1:13" ht="17.25" customHeight="1" x14ac:dyDescent="0.15">
      <c r="A970139" s="25"/>
      <c r="C970139" s="25"/>
      <c r="D970139" s="25"/>
      <c r="E970139" s="25"/>
      <c r="J970139" s="25"/>
      <c r="K970139" s="25"/>
      <c r="M970139" s="25"/>
    </row>
    <row r="970140" spans="1:13" ht="17.25" customHeight="1" x14ac:dyDescent="0.15">
      <c r="A970140" s="25"/>
      <c r="C970140" s="25"/>
      <c r="D970140" s="25"/>
      <c r="E970140" s="25"/>
      <c r="J970140" s="25"/>
      <c r="K970140" s="25"/>
      <c r="M970140" s="25"/>
    </row>
    <row r="970141" spans="1:13" ht="17.25" customHeight="1" x14ac:dyDescent="0.15">
      <c r="A970141" s="25"/>
      <c r="C970141" s="25"/>
      <c r="D970141" s="25"/>
      <c r="E970141" s="25"/>
      <c r="J970141" s="25"/>
      <c r="K970141" s="25"/>
      <c r="M970141" s="25"/>
    </row>
    <row r="970142" spans="1:13" ht="17.25" customHeight="1" x14ac:dyDescent="0.15">
      <c r="A970142" s="25"/>
      <c r="C970142" s="25"/>
      <c r="D970142" s="25"/>
      <c r="E970142" s="25"/>
      <c r="J970142" s="25"/>
      <c r="K970142" s="25"/>
      <c r="M970142" s="25"/>
    </row>
    <row r="970143" spans="1:13" ht="17.25" customHeight="1" x14ac:dyDescent="0.15">
      <c r="A970143" s="25"/>
      <c r="C970143" s="25"/>
      <c r="D970143" s="25"/>
      <c r="E970143" s="25"/>
      <c r="J970143" s="25"/>
      <c r="K970143" s="25"/>
      <c r="M970143" s="25"/>
    </row>
    <row r="970144" spans="1:13" ht="17.25" customHeight="1" x14ac:dyDescent="0.15">
      <c r="A970144" s="25"/>
      <c r="C970144" s="25"/>
      <c r="D970144" s="25"/>
      <c r="E970144" s="25"/>
      <c r="J970144" s="25"/>
      <c r="K970144" s="25"/>
      <c r="M970144" s="25"/>
    </row>
    <row r="970145" spans="1:13" ht="17.25" customHeight="1" x14ac:dyDescent="0.15">
      <c r="A970145" s="25"/>
      <c r="C970145" s="25"/>
      <c r="D970145" s="25"/>
      <c r="E970145" s="25"/>
      <c r="J970145" s="25"/>
      <c r="K970145" s="25"/>
      <c r="M970145" s="25"/>
    </row>
    <row r="970146" spans="1:13" ht="17.25" customHeight="1" x14ac:dyDescent="0.15">
      <c r="A970146" s="25"/>
      <c r="C970146" s="25"/>
      <c r="D970146" s="25"/>
      <c r="E970146" s="25"/>
      <c r="J970146" s="25"/>
      <c r="K970146" s="25"/>
      <c r="M970146" s="25"/>
    </row>
    <row r="970147" spans="1:13" ht="17.25" customHeight="1" x14ac:dyDescent="0.15">
      <c r="A970147" s="25"/>
      <c r="C970147" s="25"/>
      <c r="D970147" s="25"/>
      <c r="E970147" s="25"/>
      <c r="J970147" s="25"/>
      <c r="K970147" s="25"/>
      <c r="M970147" s="25"/>
    </row>
    <row r="970148" spans="1:13" ht="17.25" customHeight="1" x14ac:dyDescent="0.15">
      <c r="A970148" s="25"/>
      <c r="C970148" s="25"/>
      <c r="D970148" s="25"/>
      <c r="E970148" s="25"/>
      <c r="J970148" s="25"/>
      <c r="K970148" s="25"/>
      <c r="M970148" s="25"/>
    </row>
    <row r="970149" spans="1:13" ht="17.25" customHeight="1" x14ac:dyDescent="0.15">
      <c r="A970149" s="25"/>
      <c r="C970149" s="25"/>
      <c r="D970149" s="25"/>
      <c r="E970149" s="25"/>
      <c r="J970149" s="25"/>
      <c r="K970149" s="25"/>
      <c r="M970149" s="25"/>
    </row>
    <row r="970150" spans="1:13" ht="17.25" customHeight="1" x14ac:dyDescent="0.15">
      <c r="A970150" s="25"/>
      <c r="C970150" s="25"/>
      <c r="D970150" s="25"/>
      <c r="E970150" s="25"/>
      <c r="J970150" s="25"/>
      <c r="K970150" s="25"/>
      <c r="M970150" s="25"/>
    </row>
    <row r="970151" spans="1:13" ht="17.25" customHeight="1" x14ac:dyDescent="0.15">
      <c r="A970151" s="25"/>
      <c r="C970151" s="25"/>
      <c r="D970151" s="25"/>
      <c r="E970151" s="25"/>
      <c r="J970151" s="25"/>
      <c r="K970151" s="25"/>
      <c r="M970151" s="25"/>
    </row>
    <row r="970152" spans="1:13" ht="17.25" customHeight="1" x14ac:dyDescent="0.15">
      <c r="A970152" s="25"/>
      <c r="C970152" s="25"/>
      <c r="D970152" s="25"/>
      <c r="E970152" s="25"/>
      <c r="J970152" s="25"/>
      <c r="K970152" s="25"/>
      <c r="M970152" s="25"/>
    </row>
    <row r="970153" spans="1:13" ht="17.25" customHeight="1" x14ac:dyDescent="0.15">
      <c r="A970153" s="25"/>
      <c r="C970153" s="25"/>
      <c r="D970153" s="25"/>
      <c r="E970153" s="25"/>
      <c r="J970153" s="25"/>
      <c r="K970153" s="25"/>
      <c r="M970153" s="25"/>
    </row>
    <row r="970154" spans="1:13" ht="17.25" customHeight="1" x14ac:dyDescent="0.15">
      <c r="A970154" s="25"/>
      <c r="C970154" s="25"/>
      <c r="D970154" s="25"/>
      <c r="E970154" s="25"/>
      <c r="J970154" s="25"/>
      <c r="K970154" s="25"/>
      <c r="M970154" s="25"/>
    </row>
    <row r="970155" spans="1:13" ht="17.25" customHeight="1" x14ac:dyDescent="0.15">
      <c r="A970155" s="25"/>
      <c r="C970155" s="25"/>
      <c r="D970155" s="25"/>
      <c r="E970155" s="25"/>
      <c r="J970155" s="25"/>
      <c r="K970155" s="25"/>
      <c r="M970155" s="25"/>
    </row>
    <row r="970156" spans="1:13" ht="17.25" customHeight="1" x14ac:dyDescent="0.15">
      <c r="A970156" s="25"/>
      <c r="C970156" s="25"/>
      <c r="D970156" s="25"/>
      <c r="E970156" s="25"/>
      <c r="J970156" s="25"/>
      <c r="K970156" s="25"/>
      <c r="M970156" s="25"/>
    </row>
    <row r="970157" spans="1:13" ht="17.25" customHeight="1" x14ac:dyDescent="0.15">
      <c r="A970157" s="25"/>
      <c r="C970157" s="25"/>
      <c r="D970157" s="25"/>
      <c r="E970157" s="25"/>
      <c r="J970157" s="25"/>
      <c r="K970157" s="25"/>
      <c r="M970157" s="25"/>
    </row>
    <row r="970158" spans="1:13" ht="17.25" customHeight="1" x14ac:dyDescent="0.15">
      <c r="A970158" s="25"/>
      <c r="C970158" s="25"/>
      <c r="D970158" s="25"/>
      <c r="E970158" s="25"/>
      <c r="J970158" s="25"/>
      <c r="K970158" s="25"/>
      <c r="M970158" s="25"/>
    </row>
    <row r="970159" spans="1:13" ht="17.25" customHeight="1" x14ac:dyDescent="0.15">
      <c r="A970159" s="25"/>
      <c r="C970159" s="25"/>
      <c r="D970159" s="25"/>
      <c r="E970159" s="25"/>
      <c r="J970159" s="25"/>
      <c r="K970159" s="25"/>
      <c r="M970159" s="25"/>
    </row>
    <row r="970160" spans="1:13" ht="17.25" customHeight="1" x14ac:dyDescent="0.15">
      <c r="A970160" s="25"/>
      <c r="C970160" s="25"/>
      <c r="D970160" s="25"/>
      <c r="E970160" s="25"/>
      <c r="J970160" s="25"/>
      <c r="K970160" s="25"/>
      <c r="M970160" s="25"/>
    </row>
    <row r="970161" spans="1:13" ht="17.25" customHeight="1" x14ac:dyDescent="0.15">
      <c r="A970161" s="25"/>
      <c r="C970161" s="25"/>
      <c r="D970161" s="25"/>
      <c r="E970161" s="25"/>
      <c r="J970161" s="25"/>
      <c r="K970161" s="25"/>
      <c r="M970161" s="25"/>
    </row>
    <row r="970162" spans="1:13" ht="17.25" customHeight="1" x14ac:dyDescent="0.15">
      <c r="A970162" s="25"/>
      <c r="C970162" s="25"/>
      <c r="D970162" s="25"/>
      <c r="E970162" s="25"/>
      <c r="J970162" s="25"/>
      <c r="K970162" s="25"/>
      <c r="M970162" s="25"/>
    </row>
    <row r="970163" spans="1:13" ht="17.25" customHeight="1" x14ac:dyDescent="0.15">
      <c r="A970163" s="25"/>
      <c r="C970163" s="25"/>
      <c r="D970163" s="25"/>
      <c r="E970163" s="25"/>
      <c r="J970163" s="25"/>
      <c r="K970163" s="25"/>
      <c r="M970163" s="25"/>
    </row>
    <row r="970164" spans="1:13" ht="17.25" customHeight="1" x14ac:dyDescent="0.15">
      <c r="A970164" s="25"/>
      <c r="C970164" s="25"/>
      <c r="D970164" s="25"/>
      <c r="E970164" s="25"/>
      <c r="J970164" s="25"/>
      <c r="K970164" s="25"/>
      <c r="M970164" s="25"/>
    </row>
    <row r="970165" spans="1:13" ht="17.25" customHeight="1" x14ac:dyDescent="0.15">
      <c r="A970165" s="25"/>
      <c r="C970165" s="25"/>
      <c r="D970165" s="25"/>
      <c r="E970165" s="25"/>
      <c r="J970165" s="25"/>
      <c r="K970165" s="25"/>
      <c r="M970165" s="25"/>
    </row>
    <row r="970166" spans="1:13" ht="17.25" customHeight="1" x14ac:dyDescent="0.15">
      <c r="A970166" s="25"/>
      <c r="C970166" s="25"/>
      <c r="D970166" s="25"/>
      <c r="E970166" s="25"/>
      <c r="J970166" s="25"/>
      <c r="K970166" s="25"/>
      <c r="M970166" s="25"/>
    </row>
    <row r="970167" spans="1:13" ht="17.25" customHeight="1" x14ac:dyDescent="0.15">
      <c r="A970167" s="25"/>
      <c r="C970167" s="25"/>
      <c r="D970167" s="25"/>
      <c r="E970167" s="25"/>
      <c r="J970167" s="25"/>
      <c r="K970167" s="25"/>
      <c r="M970167" s="25"/>
    </row>
    <row r="970168" spans="1:13" ht="17.25" customHeight="1" x14ac:dyDescent="0.15">
      <c r="A970168" s="25"/>
      <c r="C970168" s="25"/>
      <c r="D970168" s="25"/>
      <c r="E970168" s="25"/>
      <c r="J970168" s="25"/>
      <c r="K970168" s="25"/>
      <c r="M970168" s="25"/>
    </row>
    <row r="970169" spans="1:13" ht="17.25" customHeight="1" x14ac:dyDescent="0.15">
      <c r="A970169" s="25"/>
      <c r="C970169" s="25"/>
      <c r="D970169" s="25"/>
      <c r="E970169" s="25"/>
      <c r="J970169" s="25"/>
      <c r="K970169" s="25"/>
      <c r="M970169" s="25"/>
    </row>
    <row r="970170" spans="1:13" ht="17.25" customHeight="1" x14ac:dyDescent="0.15">
      <c r="A970170" s="25"/>
      <c r="C970170" s="25"/>
      <c r="D970170" s="25"/>
      <c r="E970170" s="25"/>
      <c r="J970170" s="25"/>
      <c r="K970170" s="25"/>
      <c r="M970170" s="25"/>
    </row>
    <row r="970171" spans="1:13" ht="17.25" customHeight="1" x14ac:dyDescent="0.15">
      <c r="A970171" s="25"/>
      <c r="C970171" s="25"/>
      <c r="D970171" s="25"/>
      <c r="E970171" s="25"/>
      <c r="J970171" s="25"/>
      <c r="K970171" s="25"/>
      <c r="M970171" s="25"/>
    </row>
    <row r="970172" spans="1:13" ht="17.25" customHeight="1" x14ac:dyDescent="0.15">
      <c r="A970172" s="25"/>
      <c r="C970172" s="25"/>
      <c r="D970172" s="25"/>
      <c r="E970172" s="25"/>
      <c r="J970172" s="25"/>
      <c r="K970172" s="25"/>
      <c r="M970172" s="25"/>
    </row>
    <row r="970173" spans="1:13" ht="17.25" customHeight="1" x14ac:dyDescent="0.15">
      <c r="A970173" s="25"/>
      <c r="C970173" s="25"/>
      <c r="D970173" s="25"/>
      <c r="E970173" s="25"/>
      <c r="J970173" s="25"/>
      <c r="K970173" s="25"/>
      <c r="M970173" s="25"/>
    </row>
    <row r="970174" spans="1:13" ht="17.25" customHeight="1" x14ac:dyDescent="0.15">
      <c r="A970174" s="25"/>
      <c r="C970174" s="25"/>
      <c r="D970174" s="25"/>
      <c r="E970174" s="25"/>
      <c r="J970174" s="25"/>
      <c r="K970174" s="25"/>
      <c r="M970174" s="25"/>
    </row>
    <row r="970175" spans="1:13" ht="17.25" customHeight="1" x14ac:dyDescent="0.15">
      <c r="A970175" s="25"/>
      <c r="C970175" s="25"/>
      <c r="D970175" s="25"/>
      <c r="E970175" s="25"/>
      <c r="J970175" s="25"/>
      <c r="K970175" s="25"/>
      <c r="M970175" s="25"/>
    </row>
    <row r="970176" spans="1:13" ht="17.25" customHeight="1" x14ac:dyDescent="0.15">
      <c r="A970176" s="25"/>
      <c r="C970176" s="25"/>
      <c r="D970176" s="25"/>
      <c r="E970176" s="25"/>
      <c r="J970176" s="25"/>
      <c r="K970176" s="25"/>
      <c r="M970176" s="25"/>
    </row>
    <row r="970177" spans="1:13" ht="17.25" customHeight="1" x14ac:dyDescent="0.15">
      <c r="A970177" s="25"/>
      <c r="C970177" s="25"/>
      <c r="D970177" s="25"/>
      <c r="E970177" s="25"/>
      <c r="J970177" s="25"/>
      <c r="K970177" s="25"/>
      <c r="M970177" s="25"/>
    </row>
    <row r="970178" spans="1:13" ht="17.25" customHeight="1" x14ac:dyDescent="0.15">
      <c r="A970178" s="25"/>
      <c r="C970178" s="25"/>
      <c r="D970178" s="25"/>
      <c r="E970178" s="25"/>
      <c r="J970178" s="25"/>
      <c r="K970178" s="25"/>
      <c r="M970178" s="25"/>
    </row>
    <row r="970179" spans="1:13" ht="17.25" customHeight="1" x14ac:dyDescent="0.15">
      <c r="A970179" s="25"/>
      <c r="C970179" s="25"/>
      <c r="D970179" s="25"/>
      <c r="E970179" s="25"/>
      <c r="J970179" s="25"/>
      <c r="K970179" s="25"/>
      <c r="M970179" s="25"/>
    </row>
    <row r="970180" spans="1:13" ht="17.25" customHeight="1" x14ac:dyDescent="0.15">
      <c r="A970180" s="25"/>
      <c r="C970180" s="25"/>
      <c r="D970180" s="25"/>
      <c r="E970180" s="25"/>
      <c r="J970180" s="25"/>
      <c r="K970180" s="25"/>
      <c r="M970180" s="25"/>
    </row>
    <row r="970181" spans="1:13" ht="17.25" customHeight="1" x14ac:dyDescent="0.15">
      <c r="A970181" s="25"/>
      <c r="C970181" s="25"/>
      <c r="D970181" s="25"/>
      <c r="E970181" s="25"/>
      <c r="J970181" s="25"/>
      <c r="K970181" s="25"/>
      <c r="M970181" s="25"/>
    </row>
    <row r="970182" spans="1:13" ht="17.25" customHeight="1" x14ac:dyDescent="0.15">
      <c r="A970182" s="25"/>
      <c r="C970182" s="25"/>
      <c r="D970182" s="25"/>
      <c r="E970182" s="25"/>
      <c r="J970182" s="25"/>
      <c r="K970182" s="25"/>
      <c r="M970182" s="25"/>
    </row>
    <row r="970183" spans="1:13" ht="17.25" customHeight="1" x14ac:dyDescent="0.15">
      <c r="A970183" s="25"/>
      <c r="C970183" s="25"/>
      <c r="D970183" s="25"/>
      <c r="E970183" s="25"/>
      <c r="J970183" s="25"/>
      <c r="K970183" s="25"/>
      <c r="M970183" s="25"/>
    </row>
    <row r="970184" spans="1:13" ht="17.25" customHeight="1" x14ac:dyDescent="0.15">
      <c r="A970184" s="25"/>
      <c r="C970184" s="25"/>
      <c r="D970184" s="25"/>
      <c r="E970184" s="25"/>
      <c r="J970184" s="25"/>
      <c r="K970184" s="25"/>
      <c r="M970184" s="25"/>
    </row>
    <row r="970185" spans="1:13" ht="17.25" customHeight="1" x14ac:dyDescent="0.15">
      <c r="A970185" s="25"/>
      <c r="C970185" s="25"/>
      <c r="D970185" s="25"/>
      <c r="E970185" s="25"/>
      <c r="J970185" s="25"/>
      <c r="K970185" s="25"/>
      <c r="M970185" s="25"/>
    </row>
    <row r="970186" spans="1:13" ht="17.25" customHeight="1" x14ac:dyDescent="0.15">
      <c r="A970186" s="25"/>
      <c r="C970186" s="25"/>
      <c r="D970186" s="25"/>
      <c r="E970186" s="25"/>
      <c r="J970186" s="25"/>
      <c r="K970186" s="25"/>
      <c r="M970186" s="25"/>
    </row>
    <row r="970187" spans="1:13" ht="17.25" customHeight="1" x14ac:dyDescent="0.15">
      <c r="A970187" s="25"/>
      <c r="C970187" s="25"/>
      <c r="D970187" s="25"/>
      <c r="E970187" s="25"/>
      <c r="J970187" s="25"/>
      <c r="K970187" s="25"/>
      <c r="M970187" s="25"/>
    </row>
    <row r="970188" spans="1:13" ht="17.25" customHeight="1" x14ac:dyDescent="0.15">
      <c r="A970188" s="25"/>
      <c r="C970188" s="25"/>
      <c r="D970188" s="25"/>
      <c r="E970188" s="25"/>
      <c r="J970188" s="25"/>
      <c r="K970188" s="25"/>
      <c r="M970188" s="25"/>
    </row>
    <row r="970189" spans="1:13" ht="17.25" customHeight="1" x14ac:dyDescent="0.15">
      <c r="A970189" s="25"/>
      <c r="C970189" s="25"/>
      <c r="D970189" s="25"/>
      <c r="E970189" s="25"/>
      <c r="J970189" s="25"/>
      <c r="K970189" s="25"/>
      <c r="M970189" s="25"/>
    </row>
    <row r="970190" spans="1:13" ht="17.25" customHeight="1" x14ac:dyDescent="0.15">
      <c r="A970190" s="25"/>
      <c r="C970190" s="25"/>
      <c r="D970190" s="25"/>
      <c r="E970190" s="25"/>
      <c r="J970190" s="25"/>
      <c r="K970190" s="25"/>
      <c r="M970190" s="25"/>
    </row>
    <row r="970191" spans="1:13" ht="17.25" customHeight="1" x14ac:dyDescent="0.15">
      <c r="A970191" s="25"/>
      <c r="C970191" s="25"/>
      <c r="D970191" s="25"/>
      <c r="E970191" s="25"/>
      <c r="J970191" s="25"/>
      <c r="K970191" s="25"/>
      <c r="M970191" s="25"/>
    </row>
    <row r="970192" spans="1:13" ht="17.25" customHeight="1" x14ac:dyDescent="0.15">
      <c r="A970192" s="25"/>
      <c r="C970192" s="25"/>
      <c r="D970192" s="25"/>
      <c r="E970192" s="25"/>
      <c r="J970192" s="25"/>
      <c r="K970192" s="25"/>
      <c r="M970192" s="25"/>
    </row>
    <row r="970193" spans="1:13" ht="17.25" customHeight="1" x14ac:dyDescent="0.15">
      <c r="A970193" s="25"/>
      <c r="C970193" s="25"/>
      <c r="D970193" s="25"/>
      <c r="E970193" s="25"/>
      <c r="J970193" s="25"/>
      <c r="K970193" s="25"/>
      <c r="M970193" s="25"/>
    </row>
    <row r="970194" spans="1:13" ht="17.25" customHeight="1" x14ac:dyDescent="0.15">
      <c r="A970194" s="25"/>
      <c r="C970194" s="25"/>
      <c r="D970194" s="25"/>
      <c r="E970194" s="25"/>
      <c r="J970194" s="25"/>
      <c r="K970194" s="25"/>
      <c r="M970194" s="25"/>
    </row>
    <row r="970195" spans="1:13" ht="17.25" customHeight="1" x14ac:dyDescent="0.15">
      <c r="A970195" s="25"/>
      <c r="C970195" s="25"/>
      <c r="D970195" s="25"/>
      <c r="E970195" s="25"/>
      <c r="J970195" s="25"/>
      <c r="K970195" s="25"/>
      <c r="M970195" s="25"/>
    </row>
    <row r="970196" spans="1:13" ht="17.25" customHeight="1" x14ac:dyDescent="0.15">
      <c r="A970196" s="25"/>
      <c r="C970196" s="25"/>
      <c r="D970196" s="25"/>
      <c r="E970196" s="25"/>
      <c r="J970196" s="25"/>
      <c r="K970196" s="25"/>
      <c r="M970196" s="25"/>
    </row>
    <row r="970197" spans="1:13" ht="17.25" customHeight="1" x14ac:dyDescent="0.15">
      <c r="A970197" s="25"/>
      <c r="C970197" s="25"/>
      <c r="D970197" s="25"/>
      <c r="E970197" s="25"/>
      <c r="J970197" s="25"/>
      <c r="K970197" s="25"/>
      <c r="M970197" s="25"/>
    </row>
    <row r="970198" spans="1:13" ht="17.25" customHeight="1" x14ac:dyDescent="0.15">
      <c r="A970198" s="25"/>
      <c r="C970198" s="25"/>
      <c r="D970198" s="25"/>
      <c r="E970198" s="25"/>
      <c r="J970198" s="25"/>
      <c r="K970198" s="25"/>
      <c r="M970198" s="25"/>
    </row>
    <row r="970199" spans="1:13" ht="17.25" customHeight="1" x14ac:dyDescent="0.15">
      <c r="A970199" s="25"/>
      <c r="C970199" s="25"/>
      <c r="D970199" s="25"/>
      <c r="E970199" s="25"/>
      <c r="J970199" s="25"/>
      <c r="K970199" s="25"/>
      <c r="M970199" s="25"/>
    </row>
    <row r="970200" spans="1:13" ht="17.25" customHeight="1" x14ac:dyDescent="0.15">
      <c r="A970200" s="25"/>
      <c r="C970200" s="25"/>
      <c r="D970200" s="25"/>
      <c r="E970200" s="25"/>
      <c r="J970200" s="25"/>
      <c r="K970200" s="25"/>
      <c r="M970200" s="25"/>
    </row>
    <row r="970201" spans="1:13" ht="17.25" customHeight="1" x14ac:dyDescent="0.15">
      <c r="A970201" s="25"/>
      <c r="C970201" s="25"/>
      <c r="D970201" s="25"/>
      <c r="E970201" s="25"/>
      <c r="J970201" s="25"/>
      <c r="K970201" s="25"/>
      <c r="M970201" s="25"/>
    </row>
    <row r="970202" spans="1:13" ht="17.25" customHeight="1" x14ac:dyDescent="0.15">
      <c r="A970202" s="25"/>
      <c r="C970202" s="25"/>
      <c r="D970202" s="25"/>
      <c r="E970202" s="25"/>
      <c r="J970202" s="25"/>
      <c r="K970202" s="25"/>
      <c r="M970202" s="25"/>
    </row>
    <row r="970203" spans="1:13" ht="17.25" customHeight="1" x14ac:dyDescent="0.15">
      <c r="A970203" s="25"/>
      <c r="C970203" s="25"/>
      <c r="D970203" s="25"/>
      <c r="E970203" s="25"/>
      <c r="J970203" s="25"/>
      <c r="K970203" s="25"/>
      <c r="M970203" s="25"/>
    </row>
    <row r="970204" spans="1:13" ht="17.25" customHeight="1" x14ac:dyDescent="0.15">
      <c r="A970204" s="25"/>
      <c r="C970204" s="25"/>
      <c r="D970204" s="25"/>
      <c r="E970204" s="25"/>
      <c r="J970204" s="25"/>
      <c r="K970204" s="25"/>
      <c r="M970204" s="25"/>
    </row>
    <row r="970205" spans="1:13" ht="17.25" customHeight="1" x14ac:dyDescent="0.15">
      <c r="A970205" s="25"/>
      <c r="C970205" s="25"/>
      <c r="D970205" s="25"/>
      <c r="E970205" s="25"/>
      <c r="J970205" s="25"/>
      <c r="K970205" s="25"/>
      <c r="M970205" s="25"/>
    </row>
    <row r="970206" spans="1:13" ht="17.25" customHeight="1" x14ac:dyDescent="0.15">
      <c r="A970206" s="25"/>
      <c r="C970206" s="25"/>
      <c r="D970206" s="25"/>
      <c r="E970206" s="25"/>
      <c r="J970206" s="25"/>
      <c r="K970206" s="25"/>
      <c r="M970206" s="25"/>
    </row>
    <row r="970207" spans="1:13" ht="17.25" customHeight="1" x14ac:dyDescent="0.15">
      <c r="A970207" s="25"/>
      <c r="C970207" s="25"/>
      <c r="D970207" s="25"/>
      <c r="E970207" s="25"/>
      <c r="J970207" s="25"/>
      <c r="K970207" s="25"/>
      <c r="M970207" s="25"/>
    </row>
    <row r="970208" spans="1:13" ht="17.25" customHeight="1" x14ac:dyDescent="0.15">
      <c r="A970208" s="25"/>
      <c r="C970208" s="25"/>
      <c r="D970208" s="25"/>
      <c r="E970208" s="25"/>
      <c r="J970208" s="25"/>
      <c r="K970208" s="25"/>
      <c r="M970208" s="25"/>
    </row>
    <row r="970209" spans="1:13" ht="17.25" customHeight="1" x14ac:dyDescent="0.15">
      <c r="A970209" s="25"/>
      <c r="C970209" s="25"/>
      <c r="D970209" s="25"/>
      <c r="E970209" s="25"/>
      <c r="J970209" s="25"/>
      <c r="K970209" s="25"/>
      <c r="M970209" s="25"/>
    </row>
    <row r="970210" spans="1:13" ht="17.25" customHeight="1" x14ac:dyDescent="0.15">
      <c r="A970210" s="25"/>
      <c r="C970210" s="25"/>
      <c r="D970210" s="25"/>
      <c r="E970210" s="25"/>
      <c r="J970210" s="25"/>
      <c r="K970210" s="25"/>
      <c r="M970210" s="25"/>
    </row>
    <row r="970211" spans="1:13" ht="17.25" customHeight="1" x14ac:dyDescent="0.15">
      <c r="A970211" s="25"/>
      <c r="C970211" s="25"/>
      <c r="D970211" s="25"/>
      <c r="E970211" s="25"/>
      <c r="J970211" s="25"/>
      <c r="K970211" s="25"/>
      <c r="M970211" s="25"/>
    </row>
    <row r="970212" spans="1:13" ht="17.25" customHeight="1" x14ac:dyDescent="0.15">
      <c r="A970212" s="25"/>
      <c r="C970212" s="25"/>
      <c r="D970212" s="25"/>
      <c r="E970212" s="25"/>
      <c r="J970212" s="25"/>
      <c r="K970212" s="25"/>
      <c r="M970212" s="25"/>
    </row>
    <row r="970213" spans="1:13" ht="17.25" customHeight="1" x14ac:dyDescent="0.15">
      <c r="A970213" s="25"/>
      <c r="C970213" s="25"/>
      <c r="D970213" s="25"/>
      <c r="E970213" s="25"/>
      <c r="J970213" s="25"/>
      <c r="K970213" s="25"/>
      <c r="M970213" s="25"/>
    </row>
    <row r="970214" spans="1:13" ht="17.25" customHeight="1" x14ac:dyDescent="0.15">
      <c r="A970214" s="25"/>
      <c r="C970214" s="25"/>
      <c r="D970214" s="25"/>
      <c r="E970214" s="25"/>
      <c r="J970214" s="25"/>
      <c r="K970214" s="25"/>
      <c r="M970214" s="25"/>
    </row>
    <row r="970215" spans="1:13" ht="17.25" customHeight="1" x14ac:dyDescent="0.15">
      <c r="A970215" s="25"/>
      <c r="C970215" s="25"/>
      <c r="D970215" s="25"/>
      <c r="E970215" s="25"/>
      <c r="J970215" s="25"/>
      <c r="K970215" s="25"/>
      <c r="M970215" s="25"/>
    </row>
    <row r="970216" spans="1:13" ht="17.25" customHeight="1" x14ac:dyDescent="0.15">
      <c r="A970216" s="25"/>
      <c r="C970216" s="25"/>
      <c r="D970216" s="25"/>
      <c r="E970216" s="25"/>
      <c r="J970216" s="25"/>
      <c r="K970216" s="25"/>
      <c r="M970216" s="25"/>
    </row>
    <row r="970217" spans="1:13" ht="17.25" customHeight="1" x14ac:dyDescent="0.15">
      <c r="A970217" s="25"/>
      <c r="C970217" s="25"/>
      <c r="D970217" s="25"/>
      <c r="E970217" s="25"/>
      <c r="J970217" s="25"/>
      <c r="K970217" s="25"/>
      <c r="M970217" s="25"/>
    </row>
    <row r="970218" spans="1:13" ht="17.25" customHeight="1" x14ac:dyDescent="0.15">
      <c r="A970218" s="25"/>
      <c r="C970218" s="25"/>
      <c r="D970218" s="25"/>
      <c r="E970218" s="25"/>
      <c r="J970218" s="25"/>
      <c r="K970218" s="25"/>
      <c r="M970218" s="25"/>
    </row>
    <row r="970219" spans="1:13" ht="17.25" customHeight="1" x14ac:dyDescent="0.15">
      <c r="A970219" s="25"/>
      <c r="C970219" s="25"/>
      <c r="D970219" s="25"/>
      <c r="E970219" s="25"/>
      <c r="J970219" s="25"/>
      <c r="K970219" s="25"/>
      <c r="M970219" s="25"/>
    </row>
    <row r="970220" spans="1:13" ht="17.25" customHeight="1" x14ac:dyDescent="0.15">
      <c r="A970220" s="25"/>
      <c r="C970220" s="25"/>
      <c r="D970220" s="25"/>
      <c r="E970220" s="25"/>
      <c r="J970220" s="25"/>
      <c r="K970220" s="25"/>
      <c r="M970220" s="25"/>
    </row>
    <row r="970221" spans="1:13" ht="17.25" customHeight="1" x14ac:dyDescent="0.15">
      <c r="A970221" s="25"/>
      <c r="C970221" s="25"/>
      <c r="D970221" s="25"/>
      <c r="E970221" s="25"/>
      <c r="J970221" s="25"/>
      <c r="K970221" s="25"/>
      <c r="M970221" s="25"/>
    </row>
    <row r="970222" spans="1:13" ht="17.25" customHeight="1" x14ac:dyDescent="0.15">
      <c r="A970222" s="25"/>
      <c r="C970222" s="25"/>
      <c r="D970222" s="25"/>
      <c r="E970222" s="25"/>
      <c r="J970222" s="25"/>
      <c r="K970222" s="25"/>
      <c r="M970222" s="25"/>
    </row>
    <row r="970223" spans="1:13" ht="17.25" customHeight="1" x14ac:dyDescent="0.15">
      <c r="A970223" s="25"/>
      <c r="C970223" s="25"/>
      <c r="D970223" s="25"/>
      <c r="E970223" s="25"/>
      <c r="J970223" s="25"/>
      <c r="K970223" s="25"/>
      <c r="M970223" s="25"/>
    </row>
    <row r="970224" spans="1:13" ht="17.25" customHeight="1" x14ac:dyDescent="0.15">
      <c r="A970224" s="25"/>
      <c r="C970224" s="25"/>
      <c r="D970224" s="25"/>
      <c r="E970224" s="25"/>
      <c r="J970224" s="25"/>
      <c r="K970224" s="25"/>
      <c r="M970224" s="25"/>
    </row>
    <row r="970225" spans="1:13" ht="17.25" customHeight="1" x14ac:dyDescent="0.15">
      <c r="A970225" s="25"/>
      <c r="C970225" s="25"/>
      <c r="D970225" s="25"/>
      <c r="E970225" s="25"/>
      <c r="J970225" s="25"/>
      <c r="K970225" s="25"/>
      <c r="M970225" s="25"/>
    </row>
    <row r="970226" spans="1:13" ht="17.25" customHeight="1" x14ac:dyDescent="0.15">
      <c r="A970226" s="25"/>
      <c r="C970226" s="25"/>
      <c r="D970226" s="25"/>
      <c r="E970226" s="25"/>
      <c r="J970226" s="25"/>
      <c r="K970226" s="25"/>
      <c r="M970226" s="25"/>
    </row>
    <row r="970227" spans="1:13" ht="17.25" customHeight="1" x14ac:dyDescent="0.15">
      <c r="A970227" s="25"/>
      <c r="C970227" s="25"/>
      <c r="D970227" s="25"/>
      <c r="E970227" s="25"/>
      <c r="J970227" s="25"/>
      <c r="K970227" s="25"/>
      <c r="M970227" s="25"/>
    </row>
    <row r="970228" spans="1:13" ht="17.25" customHeight="1" x14ac:dyDescent="0.15">
      <c r="A970228" s="25"/>
      <c r="C970228" s="25"/>
      <c r="D970228" s="25"/>
      <c r="E970228" s="25"/>
      <c r="J970228" s="25"/>
      <c r="K970228" s="25"/>
      <c r="M970228" s="25"/>
    </row>
    <row r="970229" spans="1:13" ht="17.25" customHeight="1" x14ac:dyDescent="0.15">
      <c r="A970229" s="25"/>
      <c r="C970229" s="25"/>
      <c r="D970229" s="25"/>
      <c r="E970229" s="25"/>
      <c r="J970229" s="25"/>
      <c r="K970229" s="25"/>
      <c r="M970229" s="25"/>
    </row>
    <row r="970230" spans="1:13" ht="17.25" customHeight="1" x14ac:dyDescent="0.15">
      <c r="A970230" s="25"/>
      <c r="C970230" s="25"/>
      <c r="D970230" s="25"/>
      <c r="E970230" s="25"/>
      <c r="J970230" s="25"/>
      <c r="K970230" s="25"/>
      <c r="M970230" s="25"/>
    </row>
    <row r="970231" spans="1:13" ht="17.25" customHeight="1" x14ac:dyDescent="0.15">
      <c r="A970231" s="25"/>
      <c r="C970231" s="25"/>
      <c r="D970231" s="25"/>
      <c r="E970231" s="25"/>
      <c r="J970231" s="25"/>
      <c r="K970231" s="25"/>
      <c r="M970231" s="25"/>
    </row>
    <row r="970232" spans="1:13" ht="17.25" customHeight="1" x14ac:dyDescent="0.15">
      <c r="A970232" s="25"/>
      <c r="C970232" s="25"/>
      <c r="D970232" s="25"/>
      <c r="E970232" s="25"/>
      <c r="J970232" s="25"/>
      <c r="K970232" s="25"/>
      <c r="M970232" s="25"/>
    </row>
    <row r="970233" spans="1:13" ht="17.25" customHeight="1" x14ac:dyDescent="0.15">
      <c r="A970233" s="25"/>
      <c r="C970233" s="25"/>
      <c r="D970233" s="25"/>
      <c r="E970233" s="25"/>
      <c r="J970233" s="25"/>
      <c r="K970233" s="25"/>
      <c r="M970233" s="25"/>
    </row>
    <row r="970234" spans="1:13" ht="17.25" customHeight="1" x14ac:dyDescent="0.15">
      <c r="A970234" s="25"/>
      <c r="C970234" s="25"/>
      <c r="D970234" s="25"/>
      <c r="E970234" s="25"/>
      <c r="J970234" s="25"/>
      <c r="K970234" s="25"/>
      <c r="M970234" s="25"/>
    </row>
    <row r="970235" spans="1:13" ht="17.25" customHeight="1" x14ac:dyDescent="0.15">
      <c r="A970235" s="25"/>
      <c r="C970235" s="25"/>
      <c r="D970235" s="25"/>
      <c r="E970235" s="25"/>
      <c r="J970235" s="25"/>
      <c r="K970235" s="25"/>
      <c r="M970235" s="25"/>
    </row>
    <row r="970236" spans="1:13" ht="17.25" customHeight="1" x14ac:dyDescent="0.15">
      <c r="A970236" s="25"/>
      <c r="C970236" s="25"/>
      <c r="D970236" s="25"/>
      <c r="E970236" s="25"/>
      <c r="J970236" s="25"/>
      <c r="K970236" s="25"/>
      <c r="M970236" s="25"/>
    </row>
    <row r="970237" spans="1:13" ht="17.25" customHeight="1" x14ac:dyDescent="0.15">
      <c r="A970237" s="25"/>
      <c r="C970237" s="25"/>
      <c r="D970237" s="25"/>
      <c r="E970237" s="25"/>
      <c r="J970237" s="25"/>
      <c r="K970237" s="25"/>
      <c r="M970237" s="25"/>
    </row>
    <row r="970238" spans="1:13" ht="17.25" customHeight="1" x14ac:dyDescent="0.15">
      <c r="A970238" s="25"/>
      <c r="C970238" s="25"/>
      <c r="D970238" s="25"/>
      <c r="E970238" s="25"/>
      <c r="J970238" s="25"/>
      <c r="K970238" s="25"/>
      <c r="M970238" s="25"/>
    </row>
    <row r="970239" spans="1:13" ht="17.25" customHeight="1" x14ac:dyDescent="0.15">
      <c r="A970239" s="25"/>
      <c r="C970239" s="25"/>
      <c r="D970239" s="25"/>
      <c r="E970239" s="25"/>
      <c r="J970239" s="25"/>
      <c r="K970239" s="25"/>
      <c r="M970239" s="25"/>
    </row>
    <row r="970240" spans="1:13" ht="17.25" customHeight="1" x14ac:dyDescent="0.15">
      <c r="A970240" s="25"/>
      <c r="C970240" s="25"/>
      <c r="D970240" s="25"/>
      <c r="E970240" s="25"/>
      <c r="J970240" s="25"/>
      <c r="K970240" s="25"/>
      <c r="M970240" s="25"/>
    </row>
    <row r="970241" spans="1:13" ht="17.25" customHeight="1" x14ac:dyDescent="0.15">
      <c r="A970241" s="25"/>
      <c r="C970241" s="25"/>
      <c r="D970241" s="25"/>
      <c r="E970241" s="25"/>
      <c r="J970241" s="25"/>
      <c r="K970241" s="25"/>
      <c r="M970241" s="25"/>
    </row>
    <row r="970242" spans="1:13" ht="17.25" customHeight="1" x14ac:dyDescent="0.15">
      <c r="A970242" s="25"/>
      <c r="C970242" s="25"/>
      <c r="D970242" s="25"/>
      <c r="E970242" s="25"/>
      <c r="J970242" s="25"/>
      <c r="K970242" s="25"/>
      <c r="M970242" s="25"/>
    </row>
    <row r="970243" spans="1:13" ht="17.25" customHeight="1" x14ac:dyDescent="0.15">
      <c r="A970243" s="25"/>
      <c r="C970243" s="25"/>
      <c r="D970243" s="25"/>
      <c r="E970243" s="25"/>
      <c r="J970243" s="25"/>
      <c r="K970243" s="25"/>
      <c r="M970243" s="25"/>
    </row>
    <row r="970244" spans="1:13" ht="17.25" customHeight="1" x14ac:dyDescent="0.15">
      <c r="A970244" s="25"/>
      <c r="C970244" s="25"/>
      <c r="D970244" s="25"/>
      <c r="E970244" s="25"/>
      <c r="J970244" s="25"/>
      <c r="K970244" s="25"/>
      <c r="M970244" s="25"/>
    </row>
    <row r="970245" spans="1:13" ht="17.25" customHeight="1" x14ac:dyDescent="0.15">
      <c r="A970245" s="25"/>
      <c r="C970245" s="25"/>
      <c r="D970245" s="25"/>
      <c r="E970245" s="25"/>
      <c r="J970245" s="25"/>
      <c r="K970245" s="25"/>
      <c r="M970245" s="25"/>
    </row>
    <row r="970246" spans="1:13" ht="17.25" customHeight="1" x14ac:dyDescent="0.15">
      <c r="A970246" s="25"/>
      <c r="C970246" s="25"/>
      <c r="D970246" s="25"/>
      <c r="E970246" s="25"/>
      <c r="J970246" s="25"/>
      <c r="K970246" s="25"/>
      <c r="M970246" s="25"/>
    </row>
    <row r="970247" spans="1:13" ht="17.25" customHeight="1" x14ac:dyDescent="0.15">
      <c r="A970247" s="25"/>
      <c r="C970247" s="25"/>
      <c r="D970247" s="25"/>
      <c r="E970247" s="25"/>
      <c r="J970247" s="25"/>
      <c r="K970247" s="25"/>
      <c r="M970247" s="25"/>
    </row>
    <row r="970248" spans="1:13" ht="17.25" customHeight="1" x14ac:dyDescent="0.15">
      <c r="A970248" s="25"/>
      <c r="C970248" s="25"/>
      <c r="D970248" s="25"/>
      <c r="E970248" s="25"/>
      <c r="J970248" s="25"/>
      <c r="K970248" s="25"/>
      <c r="M970248" s="25"/>
    </row>
    <row r="970249" spans="1:13" ht="17.25" customHeight="1" x14ac:dyDescent="0.15">
      <c r="A970249" s="25"/>
      <c r="C970249" s="25"/>
      <c r="D970249" s="25"/>
      <c r="E970249" s="25"/>
      <c r="J970249" s="25"/>
      <c r="K970249" s="25"/>
      <c r="M970249" s="25"/>
    </row>
    <row r="970250" spans="1:13" ht="17.25" customHeight="1" x14ac:dyDescent="0.15">
      <c r="A970250" s="25"/>
      <c r="C970250" s="25"/>
      <c r="D970250" s="25"/>
      <c r="E970250" s="25"/>
      <c r="J970250" s="25"/>
      <c r="K970250" s="25"/>
      <c r="M970250" s="25"/>
    </row>
    <row r="970251" spans="1:13" ht="17.25" customHeight="1" x14ac:dyDescent="0.15">
      <c r="A970251" s="25"/>
      <c r="C970251" s="25"/>
      <c r="D970251" s="25"/>
      <c r="E970251" s="25"/>
      <c r="J970251" s="25"/>
      <c r="K970251" s="25"/>
      <c r="M970251" s="25"/>
    </row>
    <row r="970252" spans="1:13" ht="17.25" customHeight="1" x14ac:dyDescent="0.15">
      <c r="A970252" s="25"/>
      <c r="C970252" s="25"/>
      <c r="D970252" s="25"/>
      <c r="E970252" s="25"/>
      <c r="J970252" s="25"/>
      <c r="K970252" s="25"/>
      <c r="M970252" s="25"/>
    </row>
    <row r="970253" spans="1:13" ht="17.25" customHeight="1" x14ac:dyDescent="0.15">
      <c r="A970253" s="25"/>
      <c r="C970253" s="25"/>
      <c r="D970253" s="25"/>
      <c r="E970253" s="25"/>
      <c r="J970253" s="25"/>
      <c r="K970253" s="25"/>
      <c r="M970253" s="25"/>
    </row>
    <row r="970254" spans="1:13" ht="17.25" customHeight="1" x14ac:dyDescent="0.15">
      <c r="A970254" s="25"/>
      <c r="C970254" s="25"/>
      <c r="D970254" s="25"/>
      <c r="E970254" s="25"/>
      <c r="J970254" s="25"/>
      <c r="K970254" s="25"/>
      <c r="M970254" s="25"/>
    </row>
    <row r="970255" spans="1:13" ht="17.25" customHeight="1" x14ac:dyDescent="0.15">
      <c r="A970255" s="25"/>
      <c r="C970255" s="25"/>
      <c r="D970255" s="25"/>
      <c r="E970255" s="25"/>
      <c r="J970255" s="25"/>
      <c r="K970255" s="25"/>
      <c r="M970255" s="25"/>
    </row>
    <row r="970256" spans="1:13" ht="17.25" customHeight="1" x14ac:dyDescent="0.15">
      <c r="A970256" s="25"/>
      <c r="C970256" s="25"/>
      <c r="D970256" s="25"/>
      <c r="E970256" s="25"/>
      <c r="J970256" s="25"/>
      <c r="K970256" s="25"/>
      <c r="M970256" s="25"/>
    </row>
    <row r="970257" spans="1:13" ht="17.25" customHeight="1" x14ac:dyDescent="0.15">
      <c r="A970257" s="25"/>
      <c r="C970257" s="25"/>
      <c r="D970257" s="25"/>
      <c r="E970257" s="25"/>
      <c r="J970257" s="25"/>
      <c r="K970257" s="25"/>
      <c r="M970257" s="25"/>
    </row>
    <row r="970258" spans="1:13" ht="17.25" customHeight="1" x14ac:dyDescent="0.15">
      <c r="A970258" s="25"/>
      <c r="C970258" s="25"/>
      <c r="D970258" s="25"/>
      <c r="E970258" s="25"/>
      <c r="J970258" s="25"/>
      <c r="K970258" s="25"/>
      <c r="M970258" s="25"/>
    </row>
    <row r="970259" spans="1:13" ht="17.25" customHeight="1" x14ac:dyDescent="0.15">
      <c r="A970259" s="25"/>
      <c r="C970259" s="25"/>
      <c r="D970259" s="25"/>
      <c r="E970259" s="25"/>
      <c r="J970259" s="25"/>
      <c r="K970259" s="25"/>
      <c r="M970259" s="25"/>
    </row>
    <row r="970260" spans="1:13" ht="17.25" customHeight="1" x14ac:dyDescent="0.15">
      <c r="A970260" s="25"/>
      <c r="C970260" s="25"/>
      <c r="D970260" s="25"/>
      <c r="E970260" s="25"/>
      <c r="J970260" s="25"/>
      <c r="K970260" s="25"/>
      <c r="M970260" s="25"/>
    </row>
    <row r="970261" spans="1:13" ht="17.25" customHeight="1" x14ac:dyDescent="0.15">
      <c r="A970261" s="25"/>
      <c r="C970261" s="25"/>
      <c r="D970261" s="25"/>
      <c r="E970261" s="25"/>
      <c r="J970261" s="25"/>
      <c r="K970261" s="25"/>
      <c r="M970261" s="25"/>
    </row>
    <row r="970262" spans="1:13" ht="17.25" customHeight="1" x14ac:dyDescent="0.15">
      <c r="A970262" s="25"/>
      <c r="C970262" s="25"/>
      <c r="D970262" s="25"/>
      <c r="E970262" s="25"/>
      <c r="J970262" s="25"/>
      <c r="K970262" s="25"/>
      <c r="M970262" s="25"/>
    </row>
    <row r="970263" spans="1:13" ht="17.25" customHeight="1" x14ac:dyDescent="0.15">
      <c r="A970263" s="25"/>
      <c r="C970263" s="25"/>
      <c r="D970263" s="25"/>
      <c r="E970263" s="25"/>
      <c r="J970263" s="25"/>
      <c r="K970263" s="25"/>
      <c r="M970263" s="25"/>
    </row>
    <row r="970264" spans="1:13" ht="17.25" customHeight="1" x14ac:dyDescent="0.15">
      <c r="A970264" s="25"/>
      <c r="C970264" s="25"/>
      <c r="D970264" s="25"/>
      <c r="E970264" s="25"/>
      <c r="J970264" s="25"/>
      <c r="K970264" s="25"/>
      <c r="M970264" s="25"/>
    </row>
    <row r="970265" spans="1:13" ht="17.25" customHeight="1" x14ac:dyDescent="0.15">
      <c r="A970265" s="25"/>
      <c r="C970265" s="25"/>
      <c r="D970265" s="25"/>
      <c r="E970265" s="25"/>
      <c r="J970265" s="25"/>
      <c r="K970265" s="25"/>
      <c r="M970265" s="25"/>
    </row>
    <row r="970266" spans="1:13" ht="17.25" customHeight="1" x14ac:dyDescent="0.15">
      <c r="A970266" s="25"/>
      <c r="C970266" s="25"/>
      <c r="D970266" s="25"/>
      <c r="E970266" s="25"/>
      <c r="J970266" s="25"/>
      <c r="K970266" s="25"/>
      <c r="M970266" s="25"/>
    </row>
    <row r="970267" spans="1:13" ht="17.25" customHeight="1" x14ac:dyDescent="0.15">
      <c r="A970267" s="25"/>
      <c r="C970267" s="25"/>
      <c r="D970267" s="25"/>
      <c r="E970267" s="25"/>
      <c r="J970267" s="25"/>
      <c r="K970267" s="25"/>
      <c r="M970267" s="25"/>
    </row>
    <row r="970268" spans="1:13" ht="17.25" customHeight="1" x14ac:dyDescent="0.15">
      <c r="A970268" s="25"/>
      <c r="C970268" s="25"/>
      <c r="D970268" s="25"/>
      <c r="E970268" s="25"/>
      <c r="J970268" s="25"/>
      <c r="K970268" s="25"/>
      <c r="M970268" s="25"/>
    </row>
    <row r="970269" spans="1:13" ht="17.25" customHeight="1" x14ac:dyDescent="0.15">
      <c r="A970269" s="25"/>
      <c r="C970269" s="25"/>
      <c r="D970269" s="25"/>
      <c r="E970269" s="25"/>
      <c r="J970269" s="25"/>
      <c r="K970269" s="25"/>
      <c r="M970269" s="25"/>
    </row>
    <row r="970270" spans="1:13" ht="17.25" customHeight="1" x14ac:dyDescent="0.15">
      <c r="A970270" s="25"/>
      <c r="C970270" s="25"/>
      <c r="D970270" s="25"/>
      <c r="E970270" s="25"/>
      <c r="J970270" s="25"/>
      <c r="K970270" s="25"/>
      <c r="M970270" s="25"/>
    </row>
    <row r="970271" spans="1:13" ht="17.25" customHeight="1" x14ac:dyDescent="0.15">
      <c r="A970271" s="25"/>
      <c r="C970271" s="25"/>
      <c r="D970271" s="25"/>
      <c r="E970271" s="25"/>
      <c r="J970271" s="25"/>
      <c r="K970271" s="25"/>
      <c r="M970271" s="25"/>
    </row>
    <row r="970272" spans="1:13" ht="17.25" customHeight="1" x14ac:dyDescent="0.15">
      <c r="A970272" s="25"/>
      <c r="C970272" s="25"/>
      <c r="D970272" s="25"/>
      <c r="E970272" s="25"/>
      <c r="J970272" s="25"/>
      <c r="K970272" s="25"/>
      <c r="M970272" s="25"/>
    </row>
    <row r="970273" spans="1:13" ht="17.25" customHeight="1" x14ac:dyDescent="0.15">
      <c r="A970273" s="25"/>
      <c r="C970273" s="25"/>
      <c r="D970273" s="25"/>
      <c r="E970273" s="25"/>
      <c r="J970273" s="25"/>
      <c r="K970273" s="25"/>
      <c r="M970273" s="25"/>
    </row>
    <row r="970274" spans="1:13" ht="17.25" customHeight="1" x14ac:dyDescent="0.15">
      <c r="A970274" s="25"/>
      <c r="C970274" s="25"/>
      <c r="D970274" s="25"/>
      <c r="E970274" s="25"/>
      <c r="J970274" s="25"/>
      <c r="K970274" s="25"/>
      <c r="M970274" s="25"/>
    </row>
    <row r="970275" spans="1:13" ht="17.25" customHeight="1" x14ac:dyDescent="0.15">
      <c r="A970275" s="25"/>
      <c r="C970275" s="25"/>
      <c r="D970275" s="25"/>
      <c r="E970275" s="25"/>
      <c r="J970275" s="25"/>
      <c r="K970275" s="25"/>
      <c r="M970275" s="25"/>
    </row>
    <row r="970276" spans="1:13" ht="17.25" customHeight="1" x14ac:dyDescent="0.15">
      <c r="A970276" s="25"/>
      <c r="C970276" s="25"/>
      <c r="D970276" s="25"/>
      <c r="E970276" s="25"/>
      <c r="J970276" s="25"/>
      <c r="K970276" s="25"/>
      <c r="M970276" s="25"/>
    </row>
    <row r="970277" spans="1:13" ht="17.25" customHeight="1" x14ac:dyDescent="0.15">
      <c r="A970277" s="25"/>
      <c r="C970277" s="25"/>
      <c r="D970277" s="25"/>
      <c r="E970277" s="25"/>
      <c r="J970277" s="25"/>
      <c r="K970277" s="25"/>
      <c r="M970277" s="25"/>
    </row>
    <row r="970278" spans="1:13" ht="17.25" customHeight="1" x14ac:dyDescent="0.15">
      <c r="A970278" s="25"/>
      <c r="C970278" s="25"/>
      <c r="D970278" s="25"/>
      <c r="E970278" s="25"/>
      <c r="J970278" s="25"/>
      <c r="K970278" s="25"/>
      <c r="M970278" s="25"/>
    </row>
    <row r="970279" spans="1:13" ht="17.25" customHeight="1" x14ac:dyDescent="0.15">
      <c r="A970279" s="25"/>
      <c r="C970279" s="25"/>
      <c r="D970279" s="25"/>
      <c r="E970279" s="25"/>
      <c r="J970279" s="25"/>
      <c r="K970279" s="25"/>
      <c r="M970279" s="25"/>
    </row>
    <row r="970280" spans="1:13" ht="17.25" customHeight="1" x14ac:dyDescent="0.15">
      <c r="A970280" s="25"/>
      <c r="C970280" s="25"/>
      <c r="D970280" s="25"/>
      <c r="E970280" s="25"/>
      <c r="J970280" s="25"/>
      <c r="K970280" s="25"/>
      <c r="M970280" s="25"/>
    </row>
    <row r="970281" spans="1:13" ht="17.25" customHeight="1" x14ac:dyDescent="0.15">
      <c r="A970281" s="25"/>
      <c r="C970281" s="25"/>
      <c r="D970281" s="25"/>
      <c r="E970281" s="25"/>
      <c r="J970281" s="25"/>
      <c r="K970281" s="25"/>
      <c r="M970281" s="25"/>
    </row>
    <row r="970282" spans="1:13" ht="17.25" customHeight="1" x14ac:dyDescent="0.15">
      <c r="A970282" s="25"/>
      <c r="C970282" s="25"/>
      <c r="D970282" s="25"/>
      <c r="E970282" s="25"/>
      <c r="J970282" s="25"/>
      <c r="K970282" s="25"/>
      <c r="M970282" s="25"/>
    </row>
    <row r="970283" spans="1:13" ht="17.25" customHeight="1" x14ac:dyDescent="0.15">
      <c r="A970283" s="25"/>
      <c r="C970283" s="25"/>
      <c r="D970283" s="25"/>
      <c r="E970283" s="25"/>
      <c r="J970283" s="25"/>
      <c r="K970283" s="25"/>
      <c r="M970283" s="25"/>
    </row>
    <row r="970284" spans="1:13" ht="17.25" customHeight="1" x14ac:dyDescent="0.15">
      <c r="A970284" s="25"/>
      <c r="C970284" s="25"/>
      <c r="D970284" s="25"/>
      <c r="E970284" s="25"/>
      <c r="J970284" s="25"/>
      <c r="K970284" s="25"/>
      <c r="M970284" s="25"/>
    </row>
    <row r="970285" spans="1:13" ht="17.25" customHeight="1" x14ac:dyDescent="0.15">
      <c r="A970285" s="25"/>
      <c r="C970285" s="25"/>
      <c r="D970285" s="25"/>
      <c r="E970285" s="25"/>
      <c r="J970285" s="25"/>
      <c r="K970285" s="25"/>
      <c r="M970285" s="25"/>
    </row>
    <row r="970286" spans="1:13" ht="17.25" customHeight="1" x14ac:dyDescent="0.15">
      <c r="A970286" s="25"/>
      <c r="C970286" s="25"/>
      <c r="D970286" s="25"/>
      <c r="E970286" s="25"/>
      <c r="J970286" s="25"/>
      <c r="K970286" s="25"/>
      <c r="M970286" s="25"/>
    </row>
    <row r="970287" spans="1:13" ht="17.25" customHeight="1" x14ac:dyDescent="0.15">
      <c r="A970287" s="25"/>
      <c r="C970287" s="25"/>
      <c r="D970287" s="25"/>
      <c r="E970287" s="25"/>
      <c r="J970287" s="25"/>
      <c r="K970287" s="25"/>
      <c r="M970287" s="25"/>
    </row>
    <row r="970288" spans="1:13" ht="17.25" customHeight="1" x14ac:dyDescent="0.15">
      <c r="A970288" s="25"/>
      <c r="C970288" s="25"/>
      <c r="D970288" s="25"/>
      <c r="E970288" s="25"/>
      <c r="J970288" s="25"/>
      <c r="K970288" s="25"/>
      <c r="M970288" s="25"/>
    </row>
    <row r="970289" spans="1:13" ht="17.25" customHeight="1" x14ac:dyDescent="0.15">
      <c r="A970289" s="25"/>
      <c r="C970289" s="25"/>
      <c r="D970289" s="25"/>
      <c r="E970289" s="25"/>
      <c r="J970289" s="25"/>
      <c r="K970289" s="25"/>
      <c r="M970289" s="25"/>
    </row>
    <row r="970290" spans="1:13" ht="17.25" customHeight="1" x14ac:dyDescent="0.15">
      <c r="A970290" s="25"/>
      <c r="C970290" s="25"/>
      <c r="D970290" s="25"/>
      <c r="E970290" s="25"/>
      <c r="J970290" s="25"/>
      <c r="K970290" s="25"/>
      <c r="M970290" s="25"/>
    </row>
    <row r="970291" spans="1:13" ht="17.25" customHeight="1" x14ac:dyDescent="0.15">
      <c r="A970291" s="25"/>
      <c r="C970291" s="25"/>
      <c r="D970291" s="25"/>
      <c r="E970291" s="25"/>
      <c r="J970291" s="25"/>
      <c r="K970291" s="25"/>
      <c r="M970291" s="25"/>
    </row>
    <row r="970292" spans="1:13" ht="17.25" customHeight="1" x14ac:dyDescent="0.15">
      <c r="A970292" s="25"/>
      <c r="C970292" s="25"/>
      <c r="D970292" s="25"/>
      <c r="E970292" s="25"/>
      <c r="J970292" s="25"/>
      <c r="K970292" s="25"/>
      <c r="M970292" s="25"/>
    </row>
    <row r="970293" spans="1:13" ht="17.25" customHeight="1" x14ac:dyDescent="0.15">
      <c r="A970293" s="25"/>
      <c r="C970293" s="25"/>
      <c r="D970293" s="25"/>
      <c r="E970293" s="25"/>
      <c r="J970293" s="25"/>
      <c r="K970293" s="25"/>
      <c r="M970293" s="25"/>
    </row>
    <row r="970294" spans="1:13" ht="17.25" customHeight="1" x14ac:dyDescent="0.15">
      <c r="A970294" s="25"/>
      <c r="C970294" s="25"/>
      <c r="D970294" s="25"/>
      <c r="E970294" s="25"/>
      <c r="J970294" s="25"/>
      <c r="K970294" s="25"/>
      <c r="M970294" s="25"/>
    </row>
    <row r="970295" spans="1:13" ht="17.25" customHeight="1" x14ac:dyDescent="0.15">
      <c r="A970295" s="25"/>
      <c r="C970295" s="25"/>
      <c r="D970295" s="25"/>
      <c r="E970295" s="25"/>
      <c r="J970295" s="25"/>
      <c r="K970295" s="25"/>
      <c r="M970295" s="25"/>
    </row>
    <row r="970296" spans="1:13" ht="17.25" customHeight="1" x14ac:dyDescent="0.15">
      <c r="A970296" s="25"/>
      <c r="C970296" s="25"/>
      <c r="D970296" s="25"/>
      <c r="E970296" s="25"/>
      <c r="J970296" s="25"/>
      <c r="K970296" s="25"/>
      <c r="M970296" s="25"/>
    </row>
    <row r="970297" spans="1:13" ht="17.25" customHeight="1" x14ac:dyDescent="0.15">
      <c r="A970297" s="25"/>
      <c r="C970297" s="25"/>
      <c r="D970297" s="25"/>
      <c r="E970297" s="25"/>
      <c r="J970297" s="25"/>
      <c r="K970297" s="25"/>
      <c r="M970297" s="25"/>
    </row>
    <row r="970298" spans="1:13" ht="17.25" customHeight="1" x14ac:dyDescent="0.15">
      <c r="A970298" s="25"/>
      <c r="C970298" s="25"/>
      <c r="D970298" s="25"/>
      <c r="E970298" s="25"/>
      <c r="J970298" s="25"/>
      <c r="K970298" s="25"/>
      <c r="M970298" s="25"/>
    </row>
    <row r="970299" spans="1:13" ht="17.25" customHeight="1" x14ac:dyDescent="0.15">
      <c r="A970299" s="25"/>
      <c r="C970299" s="25"/>
      <c r="D970299" s="25"/>
      <c r="E970299" s="25"/>
      <c r="J970299" s="25"/>
      <c r="K970299" s="25"/>
      <c r="M970299" s="25"/>
    </row>
    <row r="970300" spans="1:13" ht="17.25" customHeight="1" x14ac:dyDescent="0.15">
      <c r="A970300" s="25"/>
      <c r="C970300" s="25"/>
      <c r="D970300" s="25"/>
      <c r="E970300" s="25"/>
      <c r="J970300" s="25"/>
      <c r="K970300" s="25"/>
      <c r="M970300" s="25"/>
    </row>
    <row r="970301" spans="1:13" ht="17.25" customHeight="1" x14ac:dyDescent="0.15">
      <c r="A970301" s="25"/>
      <c r="C970301" s="25"/>
      <c r="D970301" s="25"/>
      <c r="E970301" s="25"/>
      <c r="J970301" s="25"/>
      <c r="K970301" s="25"/>
      <c r="M970301" s="25"/>
    </row>
    <row r="970302" spans="1:13" ht="17.25" customHeight="1" x14ac:dyDescent="0.15">
      <c r="A970302" s="25"/>
      <c r="C970302" s="25"/>
      <c r="D970302" s="25"/>
      <c r="E970302" s="25"/>
      <c r="J970302" s="25"/>
      <c r="K970302" s="25"/>
      <c r="M970302" s="25"/>
    </row>
    <row r="970303" spans="1:13" ht="17.25" customHeight="1" x14ac:dyDescent="0.15">
      <c r="A970303" s="25"/>
      <c r="C970303" s="25"/>
      <c r="D970303" s="25"/>
      <c r="E970303" s="25"/>
      <c r="J970303" s="25"/>
      <c r="K970303" s="25"/>
      <c r="M970303" s="25"/>
    </row>
    <row r="970304" spans="1:13" ht="17.25" customHeight="1" x14ac:dyDescent="0.15">
      <c r="A970304" s="25"/>
      <c r="C970304" s="25"/>
      <c r="D970304" s="25"/>
      <c r="E970304" s="25"/>
      <c r="J970304" s="25"/>
      <c r="K970304" s="25"/>
      <c r="M970304" s="25"/>
    </row>
    <row r="970305" spans="1:13" ht="17.25" customHeight="1" x14ac:dyDescent="0.15">
      <c r="A970305" s="25"/>
      <c r="C970305" s="25"/>
      <c r="D970305" s="25"/>
      <c r="E970305" s="25"/>
      <c r="J970305" s="25"/>
      <c r="K970305" s="25"/>
      <c r="M970305" s="25"/>
    </row>
    <row r="970306" spans="1:13" ht="17.25" customHeight="1" x14ac:dyDescent="0.15">
      <c r="A970306" s="25"/>
      <c r="C970306" s="25"/>
      <c r="D970306" s="25"/>
      <c r="E970306" s="25"/>
      <c r="J970306" s="25"/>
      <c r="K970306" s="25"/>
      <c r="M970306" s="25"/>
    </row>
    <row r="970307" spans="1:13" ht="17.25" customHeight="1" x14ac:dyDescent="0.15">
      <c r="A970307" s="25"/>
      <c r="C970307" s="25"/>
      <c r="D970307" s="25"/>
      <c r="E970307" s="25"/>
      <c r="J970307" s="25"/>
      <c r="K970307" s="25"/>
      <c r="M970307" s="25"/>
    </row>
    <row r="970308" spans="1:13" ht="17.25" customHeight="1" x14ac:dyDescent="0.15">
      <c r="A970308" s="25"/>
      <c r="C970308" s="25"/>
      <c r="D970308" s="25"/>
      <c r="E970308" s="25"/>
      <c r="J970308" s="25"/>
      <c r="K970308" s="25"/>
      <c r="M970308" s="25"/>
    </row>
    <row r="970309" spans="1:13" ht="17.25" customHeight="1" x14ac:dyDescent="0.15">
      <c r="A970309" s="25"/>
      <c r="C970309" s="25"/>
      <c r="D970309" s="25"/>
      <c r="E970309" s="25"/>
      <c r="J970309" s="25"/>
      <c r="K970309" s="25"/>
      <c r="M970309" s="25"/>
    </row>
    <row r="970310" spans="1:13" ht="17.25" customHeight="1" x14ac:dyDescent="0.15">
      <c r="A970310" s="25"/>
      <c r="C970310" s="25"/>
      <c r="D970310" s="25"/>
      <c r="E970310" s="25"/>
      <c r="J970310" s="25"/>
      <c r="K970310" s="25"/>
      <c r="M970310" s="25"/>
    </row>
    <row r="970311" spans="1:13" ht="17.25" customHeight="1" x14ac:dyDescent="0.15">
      <c r="A970311" s="25"/>
      <c r="C970311" s="25"/>
      <c r="D970311" s="25"/>
      <c r="E970311" s="25"/>
      <c r="J970311" s="25"/>
      <c r="K970311" s="25"/>
      <c r="M970311" s="25"/>
    </row>
    <row r="970312" spans="1:13" ht="17.25" customHeight="1" x14ac:dyDescent="0.15">
      <c r="A970312" s="25"/>
      <c r="C970312" s="25"/>
      <c r="D970312" s="25"/>
      <c r="E970312" s="25"/>
      <c r="J970312" s="25"/>
      <c r="K970312" s="25"/>
      <c r="M970312" s="25"/>
    </row>
    <row r="970313" spans="1:13" ht="17.25" customHeight="1" x14ac:dyDescent="0.15">
      <c r="A970313" s="25"/>
      <c r="C970313" s="25"/>
      <c r="D970313" s="25"/>
      <c r="E970313" s="25"/>
      <c r="J970313" s="25"/>
      <c r="K970313" s="25"/>
      <c r="M970313" s="25"/>
    </row>
    <row r="970314" spans="1:13" ht="17.25" customHeight="1" x14ac:dyDescent="0.15">
      <c r="A970314" s="25"/>
      <c r="C970314" s="25"/>
      <c r="D970314" s="25"/>
      <c r="E970314" s="25"/>
      <c r="J970314" s="25"/>
      <c r="K970314" s="25"/>
      <c r="M970314" s="25"/>
    </row>
    <row r="970315" spans="1:13" ht="17.25" customHeight="1" x14ac:dyDescent="0.15">
      <c r="A970315" s="25"/>
      <c r="C970315" s="25"/>
      <c r="D970315" s="25"/>
      <c r="E970315" s="25"/>
      <c r="J970315" s="25"/>
      <c r="K970315" s="25"/>
      <c r="M970315" s="25"/>
    </row>
    <row r="970316" spans="1:13" ht="17.25" customHeight="1" x14ac:dyDescent="0.15">
      <c r="A970316" s="25"/>
      <c r="C970316" s="25"/>
      <c r="D970316" s="25"/>
      <c r="E970316" s="25"/>
      <c r="J970316" s="25"/>
      <c r="K970316" s="25"/>
      <c r="M970316" s="25"/>
    </row>
    <row r="970317" spans="1:13" ht="17.25" customHeight="1" x14ac:dyDescent="0.15">
      <c r="A970317" s="25"/>
      <c r="C970317" s="25"/>
      <c r="D970317" s="25"/>
      <c r="E970317" s="25"/>
      <c r="J970317" s="25"/>
      <c r="K970317" s="25"/>
      <c r="M970317" s="25"/>
    </row>
    <row r="970318" spans="1:13" ht="17.25" customHeight="1" x14ac:dyDescent="0.15">
      <c r="A970318" s="25"/>
      <c r="C970318" s="25"/>
      <c r="D970318" s="25"/>
      <c r="E970318" s="25"/>
      <c r="J970318" s="25"/>
      <c r="K970318" s="25"/>
      <c r="M970318" s="25"/>
    </row>
    <row r="970319" spans="1:13" ht="17.25" customHeight="1" x14ac:dyDescent="0.15">
      <c r="A970319" s="25"/>
      <c r="C970319" s="25"/>
      <c r="D970319" s="25"/>
      <c r="E970319" s="25"/>
      <c r="J970319" s="25"/>
      <c r="K970319" s="25"/>
      <c r="M970319" s="25"/>
    </row>
    <row r="970320" spans="1:13" ht="17.25" customHeight="1" x14ac:dyDescent="0.15">
      <c r="A970320" s="25"/>
      <c r="C970320" s="25"/>
      <c r="D970320" s="25"/>
      <c r="E970320" s="25"/>
      <c r="J970320" s="25"/>
      <c r="K970320" s="25"/>
      <c r="M970320" s="25"/>
    </row>
    <row r="970321" spans="1:13" ht="17.25" customHeight="1" x14ac:dyDescent="0.15">
      <c r="A970321" s="25"/>
      <c r="C970321" s="25"/>
      <c r="D970321" s="25"/>
      <c r="E970321" s="25"/>
      <c r="J970321" s="25"/>
      <c r="K970321" s="25"/>
      <c r="M970321" s="25"/>
    </row>
    <row r="970322" spans="1:13" ht="17.25" customHeight="1" x14ac:dyDescent="0.15">
      <c r="A970322" s="25"/>
      <c r="C970322" s="25"/>
      <c r="D970322" s="25"/>
      <c r="E970322" s="25"/>
      <c r="J970322" s="25"/>
      <c r="K970322" s="25"/>
      <c r="M970322" s="25"/>
    </row>
    <row r="970323" spans="1:13" ht="17.25" customHeight="1" x14ac:dyDescent="0.15">
      <c r="A970323" s="25"/>
      <c r="C970323" s="25"/>
      <c r="D970323" s="25"/>
      <c r="E970323" s="25"/>
      <c r="J970323" s="25"/>
      <c r="K970323" s="25"/>
      <c r="M970323" s="25"/>
    </row>
    <row r="970324" spans="1:13" ht="17.25" customHeight="1" x14ac:dyDescent="0.15">
      <c r="A970324" s="25"/>
      <c r="C970324" s="25"/>
      <c r="D970324" s="25"/>
      <c r="E970324" s="25"/>
      <c r="J970324" s="25"/>
      <c r="K970324" s="25"/>
      <c r="M970324" s="25"/>
    </row>
    <row r="970325" spans="1:13" ht="17.25" customHeight="1" x14ac:dyDescent="0.15">
      <c r="A970325" s="25"/>
      <c r="C970325" s="25"/>
      <c r="D970325" s="25"/>
      <c r="E970325" s="25"/>
      <c r="J970325" s="25"/>
      <c r="K970325" s="25"/>
      <c r="M970325" s="25"/>
    </row>
    <row r="970326" spans="1:13" ht="17.25" customHeight="1" x14ac:dyDescent="0.15">
      <c r="A970326" s="25"/>
      <c r="C970326" s="25"/>
      <c r="D970326" s="25"/>
      <c r="E970326" s="25"/>
      <c r="J970326" s="25"/>
      <c r="K970326" s="25"/>
      <c r="M970326" s="25"/>
    </row>
    <row r="970327" spans="1:13" ht="17.25" customHeight="1" x14ac:dyDescent="0.15">
      <c r="A970327" s="25"/>
      <c r="C970327" s="25"/>
      <c r="D970327" s="25"/>
      <c r="E970327" s="25"/>
      <c r="J970327" s="25"/>
      <c r="K970327" s="25"/>
      <c r="M970327" s="25"/>
    </row>
    <row r="970328" spans="1:13" ht="17.25" customHeight="1" x14ac:dyDescent="0.15">
      <c r="A970328" s="25"/>
      <c r="C970328" s="25"/>
      <c r="D970328" s="25"/>
      <c r="E970328" s="25"/>
      <c r="J970328" s="25"/>
      <c r="K970328" s="25"/>
      <c r="M970328" s="25"/>
    </row>
    <row r="970329" spans="1:13" ht="17.25" customHeight="1" x14ac:dyDescent="0.15">
      <c r="A970329" s="25"/>
      <c r="C970329" s="25"/>
      <c r="D970329" s="25"/>
      <c r="E970329" s="25"/>
      <c r="J970329" s="25"/>
      <c r="K970329" s="25"/>
      <c r="M970329" s="25"/>
    </row>
    <row r="970330" spans="1:13" ht="17.25" customHeight="1" x14ac:dyDescent="0.15">
      <c r="A970330" s="25"/>
      <c r="C970330" s="25"/>
      <c r="D970330" s="25"/>
      <c r="E970330" s="25"/>
      <c r="J970330" s="25"/>
      <c r="K970330" s="25"/>
      <c r="M970330" s="25"/>
    </row>
    <row r="970331" spans="1:13" ht="17.25" customHeight="1" x14ac:dyDescent="0.15">
      <c r="A970331" s="25"/>
      <c r="C970331" s="25"/>
      <c r="D970331" s="25"/>
      <c r="E970331" s="25"/>
      <c r="J970331" s="25"/>
      <c r="K970331" s="25"/>
      <c r="M970331" s="25"/>
    </row>
    <row r="970332" spans="1:13" ht="17.25" customHeight="1" x14ac:dyDescent="0.15">
      <c r="A970332" s="25"/>
      <c r="C970332" s="25"/>
      <c r="D970332" s="25"/>
      <c r="E970332" s="25"/>
      <c r="J970332" s="25"/>
      <c r="K970332" s="25"/>
      <c r="M970332" s="25"/>
    </row>
    <row r="970333" spans="1:13" ht="17.25" customHeight="1" x14ac:dyDescent="0.15">
      <c r="A970333" s="25"/>
      <c r="C970333" s="25"/>
      <c r="D970333" s="25"/>
      <c r="E970333" s="25"/>
      <c r="J970333" s="25"/>
      <c r="K970333" s="25"/>
      <c r="M970333" s="25"/>
    </row>
    <row r="970334" spans="1:13" ht="17.25" customHeight="1" x14ac:dyDescent="0.15">
      <c r="A970334" s="25"/>
      <c r="C970334" s="25"/>
      <c r="D970334" s="25"/>
      <c r="E970334" s="25"/>
      <c r="J970334" s="25"/>
      <c r="K970334" s="25"/>
      <c r="M970334" s="25"/>
    </row>
    <row r="970335" spans="1:13" ht="17.25" customHeight="1" x14ac:dyDescent="0.15">
      <c r="A970335" s="25"/>
      <c r="C970335" s="25"/>
      <c r="D970335" s="25"/>
      <c r="E970335" s="25"/>
      <c r="J970335" s="25"/>
      <c r="K970335" s="25"/>
      <c r="M970335" s="25"/>
    </row>
    <row r="970336" spans="1:13" ht="17.25" customHeight="1" x14ac:dyDescent="0.15">
      <c r="A970336" s="25"/>
      <c r="C970336" s="25"/>
      <c r="D970336" s="25"/>
      <c r="E970336" s="25"/>
      <c r="J970336" s="25"/>
      <c r="K970336" s="25"/>
      <c r="M970336" s="25"/>
    </row>
    <row r="970337" spans="1:13" ht="17.25" customHeight="1" x14ac:dyDescent="0.15">
      <c r="A970337" s="25"/>
      <c r="C970337" s="25"/>
      <c r="D970337" s="25"/>
      <c r="E970337" s="25"/>
      <c r="J970337" s="25"/>
      <c r="K970337" s="25"/>
      <c r="M970337" s="25"/>
    </row>
    <row r="970338" spans="1:13" ht="17.25" customHeight="1" x14ac:dyDescent="0.15">
      <c r="A970338" s="25"/>
      <c r="C970338" s="25"/>
      <c r="D970338" s="25"/>
      <c r="E970338" s="25"/>
      <c r="J970338" s="25"/>
      <c r="K970338" s="25"/>
      <c r="M970338" s="25"/>
    </row>
    <row r="970339" spans="1:13" ht="17.25" customHeight="1" x14ac:dyDescent="0.15">
      <c r="A970339" s="25"/>
      <c r="C970339" s="25"/>
      <c r="D970339" s="25"/>
      <c r="E970339" s="25"/>
      <c r="J970339" s="25"/>
      <c r="K970339" s="25"/>
      <c r="M970339" s="25"/>
    </row>
    <row r="970340" spans="1:13" ht="17.25" customHeight="1" x14ac:dyDescent="0.15">
      <c r="A970340" s="25"/>
      <c r="C970340" s="25"/>
      <c r="D970340" s="25"/>
      <c r="E970340" s="25"/>
      <c r="J970340" s="25"/>
      <c r="K970340" s="25"/>
      <c r="M970340" s="25"/>
    </row>
    <row r="970341" spans="1:13" ht="17.25" customHeight="1" x14ac:dyDescent="0.15">
      <c r="A970341" s="25"/>
      <c r="C970341" s="25"/>
      <c r="D970341" s="25"/>
      <c r="E970341" s="25"/>
      <c r="J970341" s="25"/>
      <c r="K970341" s="25"/>
      <c r="M970341" s="25"/>
    </row>
    <row r="970342" spans="1:13" ht="17.25" customHeight="1" x14ac:dyDescent="0.15">
      <c r="A970342" s="25"/>
      <c r="C970342" s="25"/>
      <c r="D970342" s="25"/>
      <c r="E970342" s="25"/>
      <c r="J970342" s="25"/>
      <c r="K970342" s="25"/>
      <c r="M970342" s="25"/>
    </row>
    <row r="970343" spans="1:13" ht="17.25" customHeight="1" x14ac:dyDescent="0.15">
      <c r="A970343" s="25"/>
      <c r="C970343" s="25"/>
      <c r="D970343" s="25"/>
      <c r="E970343" s="25"/>
      <c r="J970343" s="25"/>
      <c r="K970343" s="25"/>
      <c r="M970343" s="25"/>
    </row>
    <row r="970344" spans="1:13" ht="17.25" customHeight="1" x14ac:dyDescent="0.15">
      <c r="A970344" s="25"/>
      <c r="C970344" s="25"/>
      <c r="D970344" s="25"/>
      <c r="E970344" s="25"/>
      <c r="J970344" s="25"/>
      <c r="K970344" s="25"/>
      <c r="M970344" s="25"/>
    </row>
    <row r="970345" spans="1:13" ht="17.25" customHeight="1" x14ac:dyDescent="0.15">
      <c r="A970345" s="25"/>
      <c r="C970345" s="25"/>
      <c r="D970345" s="25"/>
      <c r="E970345" s="25"/>
      <c r="J970345" s="25"/>
      <c r="K970345" s="25"/>
      <c r="M970345" s="25"/>
    </row>
    <row r="970346" spans="1:13" ht="17.25" customHeight="1" x14ac:dyDescent="0.15">
      <c r="A970346" s="25"/>
      <c r="C970346" s="25"/>
      <c r="D970346" s="25"/>
      <c r="E970346" s="25"/>
      <c r="J970346" s="25"/>
      <c r="K970346" s="25"/>
      <c r="M970346" s="25"/>
    </row>
    <row r="970347" spans="1:13" ht="17.25" customHeight="1" x14ac:dyDescent="0.15">
      <c r="A970347" s="25"/>
      <c r="C970347" s="25"/>
      <c r="D970347" s="25"/>
      <c r="E970347" s="25"/>
      <c r="J970347" s="25"/>
      <c r="K970347" s="25"/>
      <c r="M970347" s="25"/>
    </row>
    <row r="970348" spans="1:13" ht="17.25" customHeight="1" x14ac:dyDescent="0.15">
      <c r="A970348" s="25"/>
      <c r="C970348" s="25"/>
      <c r="D970348" s="25"/>
      <c r="E970348" s="25"/>
      <c r="J970348" s="25"/>
      <c r="K970348" s="25"/>
      <c r="M970348" s="25"/>
    </row>
    <row r="970349" spans="1:13" ht="17.25" customHeight="1" x14ac:dyDescent="0.15">
      <c r="A970349" s="25"/>
      <c r="C970349" s="25"/>
      <c r="D970349" s="25"/>
      <c r="E970349" s="25"/>
      <c r="J970349" s="25"/>
      <c r="K970349" s="25"/>
      <c r="M970349" s="25"/>
    </row>
    <row r="970350" spans="1:13" ht="17.25" customHeight="1" x14ac:dyDescent="0.15">
      <c r="A970350" s="25"/>
      <c r="C970350" s="25"/>
      <c r="D970350" s="25"/>
      <c r="E970350" s="25"/>
      <c r="J970350" s="25"/>
      <c r="K970350" s="25"/>
      <c r="M970350" s="25"/>
    </row>
    <row r="970351" spans="1:13" ht="17.25" customHeight="1" x14ac:dyDescent="0.15">
      <c r="A970351" s="25"/>
      <c r="C970351" s="25"/>
      <c r="D970351" s="25"/>
      <c r="E970351" s="25"/>
      <c r="J970351" s="25"/>
      <c r="K970351" s="25"/>
      <c r="M970351" s="25"/>
    </row>
    <row r="970352" spans="1:13" ht="17.25" customHeight="1" x14ac:dyDescent="0.15">
      <c r="A970352" s="25"/>
      <c r="C970352" s="25"/>
      <c r="D970352" s="25"/>
      <c r="E970352" s="25"/>
      <c r="J970352" s="25"/>
      <c r="K970352" s="25"/>
      <c r="M970352" s="25"/>
    </row>
    <row r="970353" spans="1:13" ht="17.25" customHeight="1" x14ac:dyDescent="0.15">
      <c r="A970353" s="25"/>
      <c r="C970353" s="25"/>
      <c r="D970353" s="25"/>
      <c r="E970353" s="25"/>
      <c r="J970353" s="25"/>
      <c r="K970353" s="25"/>
      <c r="M970353" s="25"/>
    </row>
    <row r="970354" spans="1:13" ht="17.25" customHeight="1" x14ac:dyDescent="0.15">
      <c r="A970354" s="25"/>
      <c r="C970354" s="25"/>
      <c r="D970354" s="25"/>
      <c r="E970354" s="25"/>
      <c r="J970354" s="25"/>
      <c r="K970354" s="25"/>
      <c r="M970354" s="25"/>
    </row>
    <row r="970355" spans="1:13" ht="17.25" customHeight="1" x14ac:dyDescent="0.15">
      <c r="A970355" s="25"/>
      <c r="C970355" s="25"/>
      <c r="D970355" s="25"/>
      <c r="E970355" s="25"/>
      <c r="J970355" s="25"/>
      <c r="K970355" s="25"/>
      <c r="M970355" s="25"/>
    </row>
    <row r="970356" spans="1:13" ht="17.25" customHeight="1" x14ac:dyDescent="0.15">
      <c r="A970356" s="25"/>
      <c r="C970356" s="25"/>
      <c r="D970356" s="25"/>
      <c r="E970356" s="25"/>
      <c r="J970356" s="25"/>
      <c r="K970356" s="25"/>
      <c r="M970356" s="25"/>
    </row>
    <row r="970357" spans="1:13" ht="17.25" customHeight="1" x14ac:dyDescent="0.15">
      <c r="A970357" s="25"/>
      <c r="C970357" s="25"/>
      <c r="D970357" s="25"/>
      <c r="E970357" s="25"/>
      <c r="J970357" s="25"/>
      <c r="K970357" s="25"/>
      <c r="M970357" s="25"/>
    </row>
    <row r="970358" spans="1:13" ht="17.25" customHeight="1" x14ac:dyDescent="0.15">
      <c r="A970358" s="25"/>
      <c r="C970358" s="25"/>
      <c r="D970358" s="25"/>
      <c r="E970358" s="25"/>
      <c r="J970358" s="25"/>
      <c r="K970358" s="25"/>
      <c r="M970358" s="25"/>
    </row>
    <row r="970359" spans="1:13" ht="17.25" customHeight="1" x14ac:dyDescent="0.15">
      <c r="A970359" s="25"/>
      <c r="C970359" s="25"/>
      <c r="D970359" s="25"/>
      <c r="E970359" s="25"/>
      <c r="J970359" s="25"/>
      <c r="K970359" s="25"/>
      <c r="M970359" s="25"/>
    </row>
    <row r="970360" spans="1:13" ht="17.25" customHeight="1" x14ac:dyDescent="0.15">
      <c r="A970360" s="25"/>
      <c r="C970360" s="25"/>
      <c r="D970360" s="25"/>
      <c r="E970360" s="25"/>
      <c r="J970360" s="25"/>
      <c r="K970360" s="25"/>
      <c r="M970360" s="25"/>
    </row>
    <row r="970361" spans="1:13" ht="17.25" customHeight="1" x14ac:dyDescent="0.15">
      <c r="A970361" s="25"/>
      <c r="C970361" s="25"/>
      <c r="D970361" s="25"/>
      <c r="E970361" s="25"/>
      <c r="J970361" s="25"/>
      <c r="K970361" s="25"/>
      <c r="M970361" s="25"/>
    </row>
    <row r="970362" spans="1:13" ht="17.25" customHeight="1" x14ac:dyDescent="0.15">
      <c r="A970362" s="25"/>
      <c r="C970362" s="25"/>
      <c r="D970362" s="25"/>
      <c r="E970362" s="25"/>
      <c r="J970362" s="25"/>
      <c r="K970362" s="25"/>
      <c r="M970362" s="25"/>
    </row>
    <row r="970363" spans="1:13" ht="17.25" customHeight="1" x14ac:dyDescent="0.15">
      <c r="A970363" s="25"/>
      <c r="C970363" s="25"/>
      <c r="D970363" s="25"/>
      <c r="E970363" s="25"/>
      <c r="J970363" s="25"/>
      <c r="K970363" s="25"/>
      <c r="M970363" s="25"/>
    </row>
    <row r="970364" spans="1:13" ht="17.25" customHeight="1" x14ac:dyDescent="0.15">
      <c r="A970364" s="25"/>
      <c r="C970364" s="25"/>
      <c r="D970364" s="25"/>
      <c r="E970364" s="25"/>
      <c r="J970364" s="25"/>
      <c r="K970364" s="25"/>
      <c r="M970364" s="25"/>
    </row>
    <row r="970365" spans="1:13" ht="17.25" customHeight="1" x14ac:dyDescent="0.15">
      <c r="A970365" s="25"/>
      <c r="C970365" s="25"/>
      <c r="D970365" s="25"/>
      <c r="E970365" s="25"/>
      <c r="J970365" s="25"/>
      <c r="K970365" s="25"/>
      <c r="M970365" s="25"/>
    </row>
    <row r="970366" spans="1:13" ht="17.25" customHeight="1" x14ac:dyDescent="0.15">
      <c r="A970366" s="25"/>
      <c r="C970366" s="25"/>
      <c r="D970366" s="25"/>
      <c r="E970366" s="25"/>
      <c r="J970366" s="25"/>
      <c r="K970366" s="25"/>
      <c r="M970366" s="25"/>
    </row>
    <row r="970367" spans="1:13" ht="17.25" customHeight="1" x14ac:dyDescent="0.15">
      <c r="A970367" s="25"/>
      <c r="C970367" s="25"/>
      <c r="D970367" s="25"/>
      <c r="E970367" s="25"/>
      <c r="J970367" s="25"/>
      <c r="K970367" s="25"/>
      <c r="M970367" s="25"/>
    </row>
    <row r="970368" spans="1:13" ht="17.25" customHeight="1" x14ac:dyDescent="0.15">
      <c r="A970368" s="25"/>
      <c r="C970368" s="25"/>
      <c r="D970368" s="25"/>
      <c r="E970368" s="25"/>
      <c r="J970368" s="25"/>
      <c r="K970368" s="25"/>
      <c r="M970368" s="25"/>
    </row>
    <row r="970369" spans="1:13" ht="17.25" customHeight="1" x14ac:dyDescent="0.15">
      <c r="A970369" s="25"/>
      <c r="C970369" s="25"/>
      <c r="D970369" s="25"/>
      <c r="E970369" s="25"/>
      <c r="J970369" s="25"/>
      <c r="K970369" s="25"/>
      <c r="M970369" s="25"/>
    </row>
    <row r="970370" spans="1:13" ht="17.25" customHeight="1" x14ac:dyDescent="0.15">
      <c r="A970370" s="25"/>
      <c r="C970370" s="25"/>
      <c r="D970370" s="25"/>
      <c r="E970370" s="25"/>
      <c r="J970370" s="25"/>
      <c r="K970370" s="25"/>
      <c r="M970370" s="25"/>
    </row>
    <row r="970371" spans="1:13" ht="17.25" customHeight="1" x14ac:dyDescent="0.15">
      <c r="A970371" s="25"/>
      <c r="C970371" s="25"/>
      <c r="D970371" s="25"/>
      <c r="E970371" s="25"/>
      <c r="J970371" s="25"/>
      <c r="K970371" s="25"/>
      <c r="M970371" s="25"/>
    </row>
    <row r="970372" spans="1:13" ht="17.25" customHeight="1" x14ac:dyDescent="0.15">
      <c r="A970372" s="25"/>
      <c r="C970372" s="25"/>
      <c r="D970372" s="25"/>
      <c r="E970372" s="25"/>
      <c r="J970372" s="25"/>
      <c r="K970372" s="25"/>
      <c r="M970372" s="25"/>
    </row>
    <row r="970373" spans="1:13" ht="17.25" customHeight="1" x14ac:dyDescent="0.15">
      <c r="A970373" s="25"/>
      <c r="C970373" s="25"/>
      <c r="D970373" s="25"/>
      <c r="E970373" s="25"/>
      <c r="J970373" s="25"/>
      <c r="K970373" s="25"/>
      <c r="M970373" s="25"/>
    </row>
    <row r="970374" spans="1:13" ht="17.25" customHeight="1" x14ac:dyDescent="0.15">
      <c r="A970374" s="25"/>
      <c r="C970374" s="25"/>
      <c r="D970374" s="25"/>
      <c r="E970374" s="25"/>
      <c r="J970374" s="25"/>
      <c r="K970374" s="25"/>
      <c r="M970374" s="25"/>
    </row>
    <row r="970375" spans="1:13" ht="17.25" customHeight="1" x14ac:dyDescent="0.15">
      <c r="A970375" s="25"/>
      <c r="C970375" s="25"/>
      <c r="D970375" s="25"/>
      <c r="E970375" s="25"/>
      <c r="J970375" s="25"/>
      <c r="K970375" s="25"/>
      <c r="M970375" s="25"/>
    </row>
    <row r="970376" spans="1:13" ht="17.25" customHeight="1" x14ac:dyDescent="0.15">
      <c r="A970376" s="25"/>
      <c r="C970376" s="25"/>
      <c r="D970376" s="25"/>
      <c r="E970376" s="25"/>
      <c r="J970376" s="25"/>
      <c r="K970376" s="25"/>
      <c r="M970376" s="25"/>
    </row>
    <row r="970377" spans="1:13" ht="17.25" customHeight="1" x14ac:dyDescent="0.15">
      <c r="A970377" s="25"/>
      <c r="C970377" s="25"/>
      <c r="D970377" s="25"/>
      <c r="E970377" s="25"/>
      <c r="J970377" s="25"/>
      <c r="K970377" s="25"/>
      <c r="M970377" s="25"/>
    </row>
    <row r="970378" spans="1:13" ht="17.25" customHeight="1" x14ac:dyDescent="0.15">
      <c r="A970378" s="25"/>
      <c r="C970378" s="25"/>
      <c r="D970378" s="25"/>
      <c r="E970378" s="25"/>
      <c r="J970378" s="25"/>
      <c r="K970378" s="25"/>
      <c r="M970378" s="25"/>
    </row>
    <row r="970379" spans="1:13" ht="17.25" customHeight="1" x14ac:dyDescent="0.15">
      <c r="A970379" s="25"/>
      <c r="C970379" s="25"/>
      <c r="D970379" s="25"/>
      <c r="E970379" s="25"/>
      <c r="J970379" s="25"/>
      <c r="K970379" s="25"/>
      <c r="M970379" s="25"/>
    </row>
    <row r="970380" spans="1:13" ht="17.25" customHeight="1" x14ac:dyDescent="0.15">
      <c r="A970380" s="25"/>
      <c r="C970380" s="25"/>
      <c r="D970380" s="25"/>
      <c r="E970380" s="25"/>
      <c r="J970380" s="25"/>
      <c r="K970380" s="25"/>
      <c r="M970380" s="25"/>
    </row>
    <row r="970381" spans="1:13" ht="17.25" customHeight="1" x14ac:dyDescent="0.15">
      <c r="A970381" s="25"/>
      <c r="C970381" s="25"/>
      <c r="D970381" s="25"/>
      <c r="E970381" s="25"/>
      <c r="J970381" s="25"/>
      <c r="K970381" s="25"/>
      <c r="M970381" s="25"/>
    </row>
    <row r="970382" spans="1:13" ht="17.25" customHeight="1" x14ac:dyDescent="0.15">
      <c r="A970382" s="25"/>
      <c r="C970382" s="25"/>
      <c r="D970382" s="25"/>
      <c r="E970382" s="25"/>
      <c r="J970382" s="25"/>
      <c r="K970382" s="25"/>
      <c r="M970382" s="25"/>
    </row>
    <row r="970383" spans="1:13" ht="17.25" customHeight="1" x14ac:dyDescent="0.15">
      <c r="A970383" s="25"/>
      <c r="C970383" s="25"/>
      <c r="D970383" s="25"/>
      <c r="E970383" s="25"/>
      <c r="J970383" s="25"/>
      <c r="K970383" s="25"/>
      <c r="M970383" s="25"/>
    </row>
    <row r="970384" spans="1:13" ht="17.25" customHeight="1" x14ac:dyDescent="0.15">
      <c r="A970384" s="25"/>
      <c r="C970384" s="25"/>
      <c r="D970384" s="25"/>
      <c r="E970384" s="25"/>
      <c r="J970384" s="25"/>
      <c r="K970384" s="25"/>
      <c r="M970384" s="25"/>
    </row>
    <row r="970385" spans="1:13" ht="17.25" customHeight="1" x14ac:dyDescent="0.15">
      <c r="A970385" s="25"/>
      <c r="C970385" s="25"/>
      <c r="D970385" s="25"/>
      <c r="E970385" s="25"/>
      <c r="J970385" s="25"/>
      <c r="K970385" s="25"/>
      <c r="M970385" s="25"/>
    </row>
    <row r="970386" spans="1:13" ht="17.25" customHeight="1" x14ac:dyDescent="0.15">
      <c r="A970386" s="25"/>
      <c r="C970386" s="25"/>
      <c r="D970386" s="25"/>
      <c r="E970386" s="25"/>
      <c r="J970386" s="25"/>
      <c r="K970386" s="25"/>
      <c r="M970386" s="25"/>
    </row>
    <row r="970387" spans="1:13" ht="17.25" customHeight="1" x14ac:dyDescent="0.15">
      <c r="A970387" s="25"/>
      <c r="C970387" s="25"/>
      <c r="D970387" s="25"/>
      <c r="E970387" s="25"/>
      <c r="J970387" s="25"/>
      <c r="K970387" s="25"/>
      <c r="M970387" s="25"/>
    </row>
    <row r="970388" spans="1:13" ht="17.25" customHeight="1" x14ac:dyDescent="0.15">
      <c r="A970388" s="25"/>
      <c r="C970388" s="25"/>
      <c r="D970388" s="25"/>
      <c r="E970388" s="25"/>
      <c r="J970388" s="25"/>
      <c r="K970388" s="25"/>
      <c r="M970388" s="25"/>
    </row>
    <row r="970389" spans="1:13" ht="17.25" customHeight="1" x14ac:dyDescent="0.15">
      <c r="A970389" s="25"/>
      <c r="C970389" s="25"/>
      <c r="D970389" s="25"/>
      <c r="E970389" s="25"/>
      <c r="J970389" s="25"/>
      <c r="K970389" s="25"/>
      <c r="M970389" s="25"/>
    </row>
    <row r="970390" spans="1:13" ht="17.25" customHeight="1" x14ac:dyDescent="0.15">
      <c r="A970390" s="25"/>
      <c r="C970390" s="25"/>
      <c r="D970390" s="25"/>
      <c r="E970390" s="25"/>
      <c r="J970390" s="25"/>
      <c r="K970390" s="25"/>
      <c r="M970390" s="25"/>
    </row>
    <row r="970391" spans="1:13" ht="17.25" customHeight="1" x14ac:dyDescent="0.15">
      <c r="A970391" s="25"/>
      <c r="C970391" s="25"/>
      <c r="D970391" s="25"/>
      <c r="E970391" s="25"/>
      <c r="J970391" s="25"/>
      <c r="K970391" s="25"/>
      <c r="M970391" s="25"/>
    </row>
    <row r="970392" spans="1:13" ht="17.25" customHeight="1" x14ac:dyDescent="0.15">
      <c r="A970392" s="25"/>
      <c r="C970392" s="25"/>
      <c r="D970392" s="25"/>
      <c r="E970392" s="25"/>
      <c r="J970392" s="25"/>
      <c r="K970392" s="25"/>
      <c r="M970392" s="25"/>
    </row>
    <row r="970393" spans="1:13" ht="17.25" customHeight="1" x14ac:dyDescent="0.15">
      <c r="A970393" s="25"/>
      <c r="C970393" s="25"/>
      <c r="D970393" s="25"/>
      <c r="E970393" s="25"/>
      <c r="J970393" s="25"/>
      <c r="K970393" s="25"/>
      <c r="M970393" s="25"/>
    </row>
    <row r="970394" spans="1:13" ht="17.25" customHeight="1" x14ac:dyDescent="0.15">
      <c r="A970394" s="25"/>
      <c r="C970394" s="25"/>
      <c r="D970394" s="25"/>
      <c r="E970394" s="25"/>
      <c r="J970394" s="25"/>
      <c r="K970394" s="25"/>
      <c r="M970394" s="25"/>
    </row>
    <row r="970395" spans="1:13" ht="17.25" customHeight="1" x14ac:dyDescent="0.15">
      <c r="A970395" s="25"/>
      <c r="C970395" s="25"/>
      <c r="D970395" s="25"/>
      <c r="E970395" s="25"/>
      <c r="J970395" s="25"/>
      <c r="K970395" s="25"/>
      <c r="M970395" s="25"/>
    </row>
    <row r="970396" spans="1:13" ht="17.25" customHeight="1" x14ac:dyDescent="0.15">
      <c r="A970396" s="25"/>
      <c r="C970396" s="25"/>
      <c r="D970396" s="25"/>
      <c r="E970396" s="25"/>
      <c r="J970396" s="25"/>
      <c r="K970396" s="25"/>
      <c r="M970396" s="25"/>
    </row>
    <row r="970397" spans="1:13" ht="17.25" customHeight="1" x14ac:dyDescent="0.15">
      <c r="A970397" s="25"/>
      <c r="C970397" s="25"/>
      <c r="D970397" s="25"/>
      <c r="E970397" s="25"/>
      <c r="J970397" s="25"/>
      <c r="K970397" s="25"/>
      <c r="M970397" s="25"/>
    </row>
    <row r="970398" spans="1:13" ht="17.25" customHeight="1" x14ac:dyDescent="0.15">
      <c r="A970398" s="25"/>
      <c r="C970398" s="25"/>
      <c r="D970398" s="25"/>
      <c r="E970398" s="25"/>
      <c r="J970398" s="25"/>
      <c r="K970398" s="25"/>
      <c r="M970398" s="25"/>
    </row>
    <row r="970399" spans="1:13" ht="17.25" customHeight="1" x14ac:dyDescent="0.15">
      <c r="A970399" s="25"/>
      <c r="C970399" s="25"/>
      <c r="D970399" s="25"/>
      <c r="E970399" s="25"/>
      <c r="J970399" s="25"/>
      <c r="K970399" s="25"/>
      <c r="M970399" s="25"/>
    </row>
    <row r="970400" spans="1:13" ht="17.25" customHeight="1" x14ac:dyDescent="0.15">
      <c r="A970400" s="25"/>
      <c r="C970400" s="25"/>
      <c r="D970400" s="25"/>
      <c r="E970400" s="25"/>
      <c r="J970400" s="25"/>
      <c r="K970400" s="25"/>
      <c r="M970400" s="25"/>
    </row>
    <row r="970401" spans="1:13" ht="17.25" customHeight="1" x14ac:dyDescent="0.15">
      <c r="A970401" s="25"/>
      <c r="C970401" s="25"/>
      <c r="D970401" s="25"/>
      <c r="E970401" s="25"/>
      <c r="J970401" s="25"/>
      <c r="K970401" s="25"/>
      <c r="M970401" s="25"/>
    </row>
    <row r="970402" spans="1:13" ht="17.25" customHeight="1" x14ac:dyDescent="0.15">
      <c r="A970402" s="25"/>
      <c r="C970402" s="25"/>
      <c r="D970402" s="25"/>
      <c r="E970402" s="25"/>
      <c r="J970402" s="25"/>
      <c r="K970402" s="25"/>
      <c r="M970402" s="25"/>
    </row>
    <row r="970403" spans="1:13" ht="17.25" customHeight="1" x14ac:dyDescent="0.15">
      <c r="A970403" s="25"/>
      <c r="C970403" s="25"/>
      <c r="D970403" s="25"/>
      <c r="E970403" s="25"/>
      <c r="J970403" s="25"/>
      <c r="K970403" s="25"/>
      <c r="M970403" s="25"/>
    </row>
    <row r="970404" spans="1:13" ht="17.25" customHeight="1" x14ac:dyDescent="0.15">
      <c r="A970404" s="25"/>
      <c r="C970404" s="25"/>
      <c r="D970404" s="25"/>
      <c r="E970404" s="25"/>
      <c r="J970404" s="25"/>
      <c r="K970404" s="25"/>
      <c r="M970404" s="25"/>
    </row>
    <row r="970405" spans="1:13" ht="17.25" customHeight="1" x14ac:dyDescent="0.15">
      <c r="A970405" s="25"/>
      <c r="C970405" s="25"/>
      <c r="D970405" s="25"/>
      <c r="E970405" s="25"/>
      <c r="J970405" s="25"/>
      <c r="K970405" s="25"/>
      <c r="M970405" s="25"/>
    </row>
    <row r="970406" spans="1:13" ht="17.25" customHeight="1" x14ac:dyDescent="0.15">
      <c r="A970406" s="25"/>
      <c r="C970406" s="25"/>
      <c r="D970406" s="25"/>
      <c r="E970406" s="25"/>
      <c r="J970406" s="25"/>
      <c r="K970406" s="25"/>
      <c r="M970406" s="25"/>
    </row>
    <row r="970407" spans="1:13" ht="17.25" customHeight="1" x14ac:dyDescent="0.15">
      <c r="A970407" s="25"/>
      <c r="C970407" s="25"/>
      <c r="D970407" s="25"/>
      <c r="E970407" s="25"/>
      <c r="J970407" s="25"/>
      <c r="K970407" s="25"/>
      <c r="M970407" s="25"/>
    </row>
    <row r="970408" spans="1:13" ht="17.25" customHeight="1" x14ac:dyDescent="0.15">
      <c r="A970408" s="25"/>
      <c r="C970408" s="25"/>
      <c r="D970408" s="25"/>
      <c r="E970408" s="25"/>
      <c r="J970408" s="25"/>
      <c r="K970408" s="25"/>
      <c r="M970408" s="25"/>
    </row>
    <row r="970409" spans="1:13" ht="17.25" customHeight="1" x14ac:dyDescent="0.15">
      <c r="A970409" s="25"/>
      <c r="C970409" s="25"/>
      <c r="D970409" s="25"/>
      <c r="E970409" s="25"/>
      <c r="J970409" s="25"/>
      <c r="K970409" s="25"/>
      <c r="M970409" s="25"/>
    </row>
    <row r="970410" spans="1:13" ht="17.25" customHeight="1" x14ac:dyDescent="0.15">
      <c r="A970410" s="25"/>
      <c r="C970410" s="25"/>
      <c r="D970410" s="25"/>
      <c r="E970410" s="25"/>
      <c r="J970410" s="25"/>
      <c r="K970410" s="25"/>
      <c r="M970410" s="25"/>
    </row>
    <row r="970411" spans="1:13" ht="17.25" customHeight="1" x14ac:dyDescent="0.15">
      <c r="A970411" s="25"/>
      <c r="C970411" s="25"/>
      <c r="D970411" s="25"/>
      <c r="E970411" s="25"/>
      <c r="J970411" s="25"/>
      <c r="K970411" s="25"/>
      <c r="M970411" s="25"/>
    </row>
    <row r="970412" spans="1:13" ht="17.25" customHeight="1" x14ac:dyDescent="0.15">
      <c r="A970412" s="25"/>
      <c r="C970412" s="25"/>
      <c r="D970412" s="25"/>
      <c r="E970412" s="25"/>
      <c r="J970412" s="25"/>
      <c r="K970412" s="25"/>
      <c r="M970412" s="25"/>
    </row>
    <row r="970413" spans="1:13" ht="17.25" customHeight="1" x14ac:dyDescent="0.15">
      <c r="A970413" s="25"/>
      <c r="C970413" s="25"/>
      <c r="D970413" s="25"/>
      <c r="E970413" s="25"/>
      <c r="J970413" s="25"/>
      <c r="K970413" s="25"/>
      <c r="M970413" s="25"/>
    </row>
    <row r="970414" spans="1:13" ht="17.25" customHeight="1" x14ac:dyDescent="0.15">
      <c r="A970414" s="25"/>
      <c r="C970414" s="25"/>
      <c r="D970414" s="25"/>
      <c r="E970414" s="25"/>
      <c r="J970414" s="25"/>
      <c r="K970414" s="25"/>
      <c r="M970414" s="25"/>
    </row>
    <row r="970415" spans="1:13" ht="17.25" customHeight="1" x14ac:dyDescent="0.15">
      <c r="A970415" s="25"/>
      <c r="C970415" s="25"/>
      <c r="D970415" s="25"/>
      <c r="E970415" s="25"/>
      <c r="J970415" s="25"/>
      <c r="K970415" s="25"/>
      <c r="M970415" s="25"/>
    </row>
    <row r="970416" spans="1:13" ht="17.25" customHeight="1" x14ac:dyDescent="0.15">
      <c r="A970416" s="25"/>
      <c r="C970416" s="25"/>
      <c r="D970416" s="25"/>
      <c r="E970416" s="25"/>
      <c r="J970416" s="25"/>
      <c r="K970416" s="25"/>
      <c r="M970416" s="25"/>
    </row>
    <row r="970417" spans="1:13" ht="17.25" customHeight="1" x14ac:dyDescent="0.15">
      <c r="A970417" s="25"/>
      <c r="C970417" s="25"/>
      <c r="D970417" s="25"/>
      <c r="E970417" s="25"/>
      <c r="J970417" s="25"/>
      <c r="K970417" s="25"/>
      <c r="M970417" s="25"/>
    </row>
    <row r="970418" spans="1:13" ht="17.25" customHeight="1" x14ac:dyDescent="0.15">
      <c r="A970418" s="25"/>
      <c r="C970418" s="25"/>
      <c r="D970418" s="25"/>
      <c r="E970418" s="25"/>
      <c r="J970418" s="25"/>
      <c r="K970418" s="25"/>
      <c r="M970418" s="25"/>
    </row>
    <row r="970419" spans="1:13" ht="17.25" customHeight="1" x14ac:dyDescent="0.15">
      <c r="A970419" s="25"/>
      <c r="C970419" s="25"/>
      <c r="D970419" s="25"/>
      <c r="E970419" s="25"/>
      <c r="J970419" s="25"/>
      <c r="K970419" s="25"/>
      <c r="M970419" s="25"/>
    </row>
    <row r="970420" spans="1:13" ht="17.25" customHeight="1" x14ac:dyDescent="0.15">
      <c r="A970420" s="25"/>
      <c r="C970420" s="25"/>
      <c r="D970420" s="25"/>
      <c r="E970420" s="25"/>
      <c r="J970420" s="25"/>
      <c r="K970420" s="25"/>
      <c r="M970420" s="25"/>
    </row>
    <row r="970421" spans="1:13" ht="17.25" customHeight="1" x14ac:dyDescent="0.15">
      <c r="A970421" s="25"/>
      <c r="C970421" s="25"/>
      <c r="D970421" s="25"/>
      <c r="E970421" s="25"/>
      <c r="J970421" s="25"/>
      <c r="K970421" s="25"/>
      <c r="M970421" s="25"/>
    </row>
    <row r="970422" spans="1:13" ht="17.25" customHeight="1" x14ac:dyDescent="0.15">
      <c r="A970422" s="25"/>
      <c r="C970422" s="25"/>
      <c r="D970422" s="25"/>
      <c r="E970422" s="25"/>
      <c r="J970422" s="25"/>
      <c r="K970422" s="25"/>
      <c r="M970422" s="25"/>
    </row>
    <row r="970423" spans="1:13" ht="17.25" customHeight="1" x14ac:dyDescent="0.15">
      <c r="A970423" s="25"/>
      <c r="C970423" s="25"/>
      <c r="D970423" s="25"/>
      <c r="E970423" s="25"/>
      <c r="J970423" s="25"/>
      <c r="K970423" s="25"/>
      <c r="M970423" s="25"/>
    </row>
    <row r="970424" spans="1:13" ht="17.25" customHeight="1" x14ac:dyDescent="0.15">
      <c r="A970424" s="25"/>
      <c r="C970424" s="25"/>
      <c r="D970424" s="25"/>
      <c r="E970424" s="25"/>
      <c r="J970424" s="25"/>
      <c r="K970424" s="25"/>
      <c r="M970424" s="25"/>
    </row>
    <row r="970425" spans="1:13" ht="17.25" customHeight="1" x14ac:dyDescent="0.15">
      <c r="A970425" s="25"/>
      <c r="C970425" s="25"/>
      <c r="D970425" s="25"/>
      <c r="E970425" s="25"/>
      <c r="J970425" s="25"/>
      <c r="K970425" s="25"/>
      <c r="M970425" s="25"/>
    </row>
    <row r="970426" spans="1:13" ht="17.25" customHeight="1" x14ac:dyDescent="0.15">
      <c r="A970426" s="25"/>
      <c r="C970426" s="25"/>
      <c r="D970426" s="25"/>
      <c r="E970426" s="25"/>
      <c r="J970426" s="25"/>
      <c r="K970426" s="25"/>
      <c r="M970426" s="25"/>
    </row>
    <row r="970427" spans="1:13" ht="17.25" customHeight="1" x14ac:dyDescent="0.15">
      <c r="A970427" s="25"/>
      <c r="C970427" s="25"/>
      <c r="D970427" s="25"/>
      <c r="E970427" s="25"/>
      <c r="J970427" s="25"/>
      <c r="K970427" s="25"/>
      <c r="M970427" s="25"/>
    </row>
    <row r="970428" spans="1:13" ht="17.25" customHeight="1" x14ac:dyDescent="0.15">
      <c r="A970428" s="25"/>
      <c r="C970428" s="25"/>
      <c r="D970428" s="25"/>
      <c r="E970428" s="25"/>
      <c r="J970428" s="25"/>
      <c r="K970428" s="25"/>
      <c r="M970428" s="25"/>
    </row>
    <row r="970429" spans="1:13" ht="17.25" customHeight="1" x14ac:dyDescent="0.15">
      <c r="A970429" s="25"/>
      <c r="C970429" s="25"/>
      <c r="D970429" s="25"/>
      <c r="E970429" s="25"/>
      <c r="J970429" s="25"/>
      <c r="K970429" s="25"/>
      <c r="M970429" s="25"/>
    </row>
    <row r="970430" spans="1:13" ht="17.25" customHeight="1" x14ac:dyDescent="0.15">
      <c r="A970430" s="25"/>
      <c r="C970430" s="25"/>
      <c r="D970430" s="25"/>
      <c r="E970430" s="25"/>
      <c r="J970430" s="25"/>
      <c r="K970430" s="25"/>
      <c r="M970430" s="25"/>
    </row>
    <row r="970431" spans="1:13" ht="17.25" customHeight="1" x14ac:dyDescent="0.15">
      <c r="A970431" s="25"/>
      <c r="C970431" s="25"/>
      <c r="D970431" s="25"/>
      <c r="E970431" s="25"/>
      <c r="J970431" s="25"/>
      <c r="K970431" s="25"/>
      <c r="M970431" s="25"/>
    </row>
    <row r="970432" spans="1:13" ht="17.25" customHeight="1" x14ac:dyDescent="0.15">
      <c r="A970432" s="25"/>
      <c r="C970432" s="25"/>
      <c r="D970432" s="25"/>
      <c r="E970432" s="25"/>
      <c r="J970432" s="25"/>
      <c r="K970432" s="25"/>
      <c r="M970432" s="25"/>
    </row>
    <row r="970433" spans="1:13" ht="17.25" customHeight="1" x14ac:dyDescent="0.15">
      <c r="A970433" s="25"/>
      <c r="C970433" s="25"/>
      <c r="D970433" s="25"/>
      <c r="E970433" s="25"/>
      <c r="J970433" s="25"/>
      <c r="K970433" s="25"/>
      <c r="M970433" s="25"/>
    </row>
    <row r="970434" spans="1:13" ht="17.25" customHeight="1" x14ac:dyDescent="0.15">
      <c r="A970434" s="25"/>
      <c r="C970434" s="25"/>
      <c r="D970434" s="25"/>
      <c r="E970434" s="25"/>
      <c r="J970434" s="25"/>
      <c r="K970434" s="25"/>
      <c r="M970434" s="25"/>
    </row>
    <row r="970435" spans="1:13" ht="17.25" customHeight="1" x14ac:dyDescent="0.15">
      <c r="A970435" s="25"/>
      <c r="C970435" s="25"/>
      <c r="D970435" s="25"/>
      <c r="E970435" s="25"/>
      <c r="J970435" s="25"/>
      <c r="K970435" s="25"/>
      <c r="M970435" s="25"/>
    </row>
    <row r="970436" spans="1:13" ht="17.25" customHeight="1" x14ac:dyDescent="0.15">
      <c r="A970436" s="25"/>
      <c r="C970436" s="25"/>
      <c r="D970436" s="25"/>
      <c r="E970436" s="25"/>
      <c r="J970436" s="25"/>
      <c r="K970436" s="25"/>
      <c r="M970436" s="25"/>
    </row>
    <row r="970437" spans="1:13" ht="17.25" customHeight="1" x14ac:dyDescent="0.15">
      <c r="A970437" s="25"/>
      <c r="C970437" s="25"/>
      <c r="D970437" s="25"/>
      <c r="E970437" s="25"/>
      <c r="J970437" s="25"/>
      <c r="K970437" s="25"/>
      <c r="M970437" s="25"/>
    </row>
    <row r="970438" spans="1:13" ht="17.25" customHeight="1" x14ac:dyDescent="0.15">
      <c r="A970438" s="25"/>
      <c r="C970438" s="25"/>
      <c r="D970438" s="25"/>
      <c r="E970438" s="25"/>
      <c r="J970438" s="25"/>
      <c r="K970438" s="25"/>
      <c r="M970438" s="25"/>
    </row>
    <row r="970439" spans="1:13" ht="17.25" customHeight="1" x14ac:dyDescent="0.15">
      <c r="A970439" s="25"/>
      <c r="C970439" s="25"/>
      <c r="D970439" s="25"/>
      <c r="E970439" s="25"/>
      <c r="J970439" s="25"/>
      <c r="K970439" s="25"/>
      <c r="M970439" s="25"/>
    </row>
    <row r="970440" spans="1:13" ht="17.25" customHeight="1" x14ac:dyDescent="0.15">
      <c r="A970440" s="25"/>
      <c r="C970440" s="25"/>
      <c r="D970440" s="25"/>
      <c r="E970440" s="25"/>
      <c r="J970440" s="25"/>
      <c r="K970440" s="25"/>
      <c r="M970440" s="25"/>
    </row>
    <row r="970441" spans="1:13" ht="17.25" customHeight="1" x14ac:dyDescent="0.15">
      <c r="A970441" s="25"/>
      <c r="C970441" s="25"/>
      <c r="D970441" s="25"/>
      <c r="E970441" s="25"/>
      <c r="J970441" s="25"/>
      <c r="K970441" s="25"/>
      <c r="M970441" s="25"/>
    </row>
    <row r="970442" spans="1:13" ht="17.25" customHeight="1" x14ac:dyDescent="0.15">
      <c r="A970442" s="25"/>
      <c r="C970442" s="25"/>
      <c r="D970442" s="25"/>
      <c r="E970442" s="25"/>
      <c r="J970442" s="25"/>
      <c r="K970442" s="25"/>
      <c r="M970442" s="25"/>
    </row>
    <row r="970443" spans="1:13" ht="17.25" customHeight="1" x14ac:dyDescent="0.15">
      <c r="A970443" s="25"/>
      <c r="C970443" s="25"/>
      <c r="D970443" s="25"/>
      <c r="E970443" s="25"/>
      <c r="J970443" s="25"/>
      <c r="K970443" s="25"/>
      <c r="M970443" s="25"/>
    </row>
    <row r="970444" spans="1:13" ht="17.25" customHeight="1" x14ac:dyDescent="0.15">
      <c r="A970444" s="25"/>
      <c r="C970444" s="25"/>
      <c r="D970444" s="25"/>
      <c r="E970444" s="25"/>
      <c r="J970444" s="25"/>
      <c r="K970444" s="25"/>
      <c r="M970444" s="25"/>
    </row>
    <row r="970445" spans="1:13" ht="17.25" customHeight="1" x14ac:dyDescent="0.15">
      <c r="A970445" s="25"/>
      <c r="C970445" s="25"/>
      <c r="D970445" s="25"/>
      <c r="E970445" s="25"/>
      <c r="J970445" s="25"/>
      <c r="K970445" s="25"/>
      <c r="M970445" s="25"/>
    </row>
    <row r="970446" spans="1:13" ht="17.25" customHeight="1" x14ac:dyDescent="0.15">
      <c r="A970446" s="25"/>
      <c r="C970446" s="25"/>
      <c r="D970446" s="25"/>
      <c r="E970446" s="25"/>
      <c r="J970446" s="25"/>
      <c r="K970446" s="25"/>
      <c r="M970446" s="25"/>
    </row>
    <row r="970447" spans="1:13" ht="17.25" customHeight="1" x14ac:dyDescent="0.15">
      <c r="A970447" s="25"/>
      <c r="C970447" s="25"/>
      <c r="D970447" s="25"/>
      <c r="E970447" s="25"/>
      <c r="J970447" s="25"/>
      <c r="K970447" s="25"/>
      <c r="M970447" s="25"/>
    </row>
    <row r="970448" spans="1:13" ht="17.25" customHeight="1" x14ac:dyDescent="0.15">
      <c r="A970448" s="25"/>
      <c r="C970448" s="25"/>
      <c r="D970448" s="25"/>
      <c r="E970448" s="25"/>
      <c r="J970448" s="25"/>
      <c r="K970448" s="25"/>
      <c r="M970448" s="25"/>
    </row>
    <row r="970449" spans="1:13" ht="17.25" customHeight="1" x14ac:dyDescent="0.15">
      <c r="A970449" s="25"/>
      <c r="C970449" s="25"/>
      <c r="D970449" s="25"/>
      <c r="E970449" s="25"/>
      <c r="J970449" s="25"/>
      <c r="K970449" s="25"/>
      <c r="M970449" s="25"/>
    </row>
    <row r="970450" spans="1:13" ht="17.25" customHeight="1" x14ac:dyDescent="0.15">
      <c r="A970450" s="25"/>
      <c r="C970450" s="25"/>
      <c r="D970450" s="25"/>
      <c r="E970450" s="25"/>
      <c r="J970450" s="25"/>
      <c r="K970450" s="25"/>
      <c r="M970450" s="25"/>
    </row>
    <row r="970451" spans="1:13" ht="17.25" customHeight="1" x14ac:dyDescent="0.15">
      <c r="A970451" s="25"/>
      <c r="C970451" s="25"/>
      <c r="D970451" s="25"/>
      <c r="E970451" s="25"/>
      <c r="J970451" s="25"/>
      <c r="K970451" s="25"/>
      <c r="M970451" s="25"/>
    </row>
    <row r="970452" spans="1:13" ht="17.25" customHeight="1" x14ac:dyDescent="0.15">
      <c r="A970452" s="25"/>
      <c r="C970452" s="25"/>
      <c r="D970452" s="25"/>
      <c r="E970452" s="25"/>
      <c r="J970452" s="25"/>
      <c r="K970452" s="25"/>
      <c r="M970452" s="25"/>
    </row>
    <row r="970453" spans="1:13" ht="17.25" customHeight="1" x14ac:dyDescent="0.15">
      <c r="A970453" s="25"/>
      <c r="C970453" s="25"/>
      <c r="D970453" s="25"/>
      <c r="E970453" s="25"/>
      <c r="J970453" s="25"/>
      <c r="K970453" s="25"/>
      <c r="M970453" s="25"/>
    </row>
    <row r="970454" spans="1:13" ht="17.25" customHeight="1" x14ac:dyDescent="0.15">
      <c r="A970454" s="25"/>
      <c r="C970454" s="25"/>
      <c r="D970454" s="25"/>
      <c r="E970454" s="25"/>
      <c r="J970454" s="25"/>
      <c r="K970454" s="25"/>
      <c r="M970454" s="25"/>
    </row>
    <row r="970455" spans="1:13" ht="17.25" customHeight="1" x14ac:dyDescent="0.15">
      <c r="A970455" s="25"/>
      <c r="C970455" s="25"/>
      <c r="D970455" s="25"/>
      <c r="E970455" s="25"/>
      <c r="J970455" s="25"/>
      <c r="K970455" s="25"/>
      <c r="M970455" s="25"/>
    </row>
    <row r="970456" spans="1:13" ht="17.25" customHeight="1" x14ac:dyDescent="0.15">
      <c r="A970456" s="25"/>
      <c r="C970456" s="25"/>
      <c r="D970456" s="25"/>
      <c r="E970456" s="25"/>
      <c r="J970456" s="25"/>
      <c r="K970456" s="25"/>
      <c r="M970456" s="25"/>
    </row>
    <row r="970457" spans="1:13" ht="17.25" customHeight="1" x14ac:dyDescent="0.15">
      <c r="A970457" s="25"/>
      <c r="C970457" s="25"/>
      <c r="D970457" s="25"/>
      <c r="E970457" s="25"/>
      <c r="J970457" s="25"/>
      <c r="K970457" s="25"/>
      <c r="M970457" s="25"/>
    </row>
    <row r="970458" spans="1:13" ht="17.25" customHeight="1" x14ac:dyDescent="0.15">
      <c r="A970458" s="25"/>
      <c r="C970458" s="25"/>
      <c r="D970458" s="25"/>
      <c r="E970458" s="25"/>
      <c r="J970458" s="25"/>
      <c r="K970458" s="25"/>
      <c r="M970458" s="25"/>
    </row>
    <row r="970459" spans="1:13" ht="17.25" customHeight="1" x14ac:dyDescent="0.15">
      <c r="A970459" s="25"/>
      <c r="C970459" s="25"/>
      <c r="D970459" s="25"/>
      <c r="E970459" s="25"/>
      <c r="J970459" s="25"/>
      <c r="K970459" s="25"/>
      <c r="M970459" s="25"/>
    </row>
    <row r="970460" spans="1:13" ht="17.25" customHeight="1" x14ac:dyDescent="0.15">
      <c r="A970460" s="25"/>
      <c r="C970460" s="25"/>
      <c r="D970460" s="25"/>
      <c r="E970460" s="25"/>
      <c r="J970460" s="25"/>
      <c r="K970460" s="25"/>
      <c r="M970460" s="25"/>
    </row>
    <row r="970461" spans="1:13" ht="17.25" customHeight="1" x14ac:dyDescent="0.15">
      <c r="A970461" s="25"/>
      <c r="C970461" s="25"/>
      <c r="D970461" s="25"/>
      <c r="E970461" s="25"/>
      <c r="J970461" s="25"/>
      <c r="K970461" s="25"/>
      <c r="M970461" s="25"/>
    </row>
    <row r="970462" spans="1:13" ht="17.25" customHeight="1" x14ac:dyDescent="0.15">
      <c r="A970462" s="25"/>
      <c r="C970462" s="25"/>
      <c r="D970462" s="25"/>
      <c r="E970462" s="25"/>
      <c r="J970462" s="25"/>
      <c r="K970462" s="25"/>
      <c r="M970462" s="25"/>
    </row>
    <row r="970463" spans="1:13" ht="17.25" customHeight="1" x14ac:dyDescent="0.15">
      <c r="A970463" s="25"/>
      <c r="C970463" s="25"/>
      <c r="D970463" s="25"/>
      <c r="E970463" s="25"/>
      <c r="J970463" s="25"/>
      <c r="K970463" s="25"/>
      <c r="M970463" s="25"/>
    </row>
    <row r="970464" spans="1:13" ht="17.25" customHeight="1" x14ac:dyDescent="0.15">
      <c r="A970464" s="25"/>
      <c r="C970464" s="25"/>
      <c r="D970464" s="25"/>
      <c r="E970464" s="25"/>
      <c r="J970464" s="25"/>
      <c r="K970464" s="25"/>
      <c r="M970464" s="25"/>
    </row>
    <row r="970465" spans="1:13" ht="17.25" customHeight="1" x14ac:dyDescent="0.15">
      <c r="A970465" s="25"/>
      <c r="C970465" s="25"/>
      <c r="D970465" s="25"/>
      <c r="E970465" s="25"/>
      <c r="J970465" s="25"/>
      <c r="K970465" s="25"/>
      <c r="M970465" s="25"/>
    </row>
    <row r="970466" spans="1:13" ht="17.25" customHeight="1" x14ac:dyDescent="0.15">
      <c r="A970466" s="25"/>
      <c r="C970466" s="25"/>
      <c r="D970466" s="25"/>
      <c r="E970466" s="25"/>
      <c r="J970466" s="25"/>
      <c r="K970466" s="25"/>
      <c r="M970466" s="25"/>
    </row>
    <row r="970467" spans="1:13" ht="17.25" customHeight="1" x14ac:dyDescent="0.15">
      <c r="A970467" s="25"/>
      <c r="C970467" s="25"/>
      <c r="D970467" s="25"/>
      <c r="E970467" s="25"/>
      <c r="J970467" s="25"/>
      <c r="K970467" s="25"/>
      <c r="M970467" s="25"/>
    </row>
    <row r="970468" spans="1:13" ht="17.25" customHeight="1" x14ac:dyDescent="0.15">
      <c r="A970468" s="25"/>
      <c r="C970468" s="25"/>
      <c r="D970468" s="25"/>
      <c r="E970468" s="25"/>
      <c r="J970468" s="25"/>
      <c r="K970468" s="25"/>
      <c r="M970468" s="25"/>
    </row>
    <row r="970469" spans="1:13" ht="17.25" customHeight="1" x14ac:dyDescent="0.15">
      <c r="A970469" s="25"/>
      <c r="C970469" s="25"/>
      <c r="D970469" s="25"/>
      <c r="E970469" s="25"/>
      <c r="J970469" s="25"/>
      <c r="K970469" s="25"/>
      <c r="M970469" s="25"/>
    </row>
    <row r="970470" spans="1:13" ht="17.25" customHeight="1" x14ac:dyDescent="0.15">
      <c r="A970470" s="25"/>
      <c r="C970470" s="25"/>
      <c r="D970470" s="25"/>
      <c r="E970470" s="25"/>
      <c r="J970470" s="25"/>
      <c r="K970470" s="25"/>
      <c r="M970470" s="25"/>
    </row>
    <row r="970471" spans="1:13" ht="17.25" customHeight="1" x14ac:dyDescent="0.15">
      <c r="A970471" s="25"/>
      <c r="C970471" s="25"/>
      <c r="D970471" s="25"/>
      <c r="E970471" s="25"/>
      <c r="J970471" s="25"/>
      <c r="K970471" s="25"/>
      <c r="M970471" s="25"/>
    </row>
    <row r="970472" spans="1:13" ht="17.25" customHeight="1" x14ac:dyDescent="0.15">
      <c r="A970472" s="25"/>
      <c r="C970472" s="25"/>
      <c r="D970472" s="25"/>
      <c r="E970472" s="25"/>
      <c r="J970472" s="25"/>
      <c r="K970472" s="25"/>
      <c r="M970472" s="25"/>
    </row>
    <row r="970473" spans="1:13" ht="17.25" customHeight="1" x14ac:dyDescent="0.15">
      <c r="A970473" s="25"/>
      <c r="C970473" s="25"/>
      <c r="D970473" s="25"/>
      <c r="E970473" s="25"/>
      <c r="J970473" s="25"/>
      <c r="K970473" s="25"/>
      <c r="M970473" s="25"/>
    </row>
    <row r="970474" spans="1:13" ht="17.25" customHeight="1" x14ac:dyDescent="0.15">
      <c r="A970474" s="25"/>
      <c r="C970474" s="25"/>
      <c r="D970474" s="25"/>
      <c r="E970474" s="25"/>
      <c r="J970474" s="25"/>
      <c r="K970474" s="25"/>
      <c r="M970474" s="25"/>
    </row>
    <row r="970475" spans="1:13" ht="17.25" customHeight="1" x14ac:dyDescent="0.15">
      <c r="A970475" s="25"/>
      <c r="C970475" s="25"/>
      <c r="D970475" s="25"/>
      <c r="E970475" s="25"/>
      <c r="J970475" s="25"/>
      <c r="K970475" s="25"/>
      <c r="M970475" s="25"/>
    </row>
    <row r="970476" spans="1:13" ht="17.25" customHeight="1" x14ac:dyDescent="0.15">
      <c r="A970476" s="25"/>
      <c r="C970476" s="25"/>
      <c r="D970476" s="25"/>
      <c r="E970476" s="25"/>
      <c r="J970476" s="25"/>
      <c r="K970476" s="25"/>
      <c r="M970476" s="25"/>
    </row>
    <row r="970477" spans="1:13" ht="17.25" customHeight="1" x14ac:dyDescent="0.15">
      <c r="A970477" s="25"/>
      <c r="C970477" s="25"/>
      <c r="D970477" s="25"/>
      <c r="E970477" s="25"/>
      <c r="J970477" s="25"/>
      <c r="K970477" s="25"/>
      <c r="M970477" s="25"/>
    </row>
    <row r="970478" spans="1:13" ht="17.25" customHeight="1" x14ac:dyDescent="0.15">
      <c r="A970478" s="25"/>
      <c r="C970478" s="25"/>
      <c r="D970478" s="25"/>
      <c r="E970478" s="25"/>
      <c r="J970478" s="25"/>
      <c r="K970478" s="25"/>
      <c r="M970478" s="25"/>
    </row>
    <row r="970479" spans="1:13" ht="17.25" customHeight="1" x14ac:dyDescent="0.15">
      <c r="A970479" s="25"/>
      <c r="C970479" s="25"/>
      <c r="D970479" s="25"/>
      <c r="E970479" s="25"/>
      <c r="J970479" s="25"/>
      <c r="K970479" s="25"/>
      <c r="M970479" s="25"/>
    </row>
    <row r="970480" spans="1:13" ht="17.25" customHeight="1" x14ac:dyDescent="0.15">
      <c r="A970480" s="25"/>
      <c r="C970480" s="25"/>
      <c r="D970480" s="25"/>
      <c r="E970480" s="25"/>
      <c r="J970480" s="25"/>
      <c r="K970480" s="25"/>
      <c r="M970480" s="25"/>
    </row>
    <row r="970481" spans="1:13" ht="17.25" customHeight="1" x14ac:dyDescent="0.15">
      <c r="A970481" s="25"/>
      <c r="C970481" s="25"/>
      <c r="D970481" s="25"/>
      <c r="E970481" s="25"/>
      <c r="J970481" s="25"/>
      <c r="K970481" s="25"/>
      <c r="M970481" s="25"/>
    </row>
    <row r="970482" spans="1:13" ht="17.25" customHeight="1" x14ac:dyDescent="0.15">
      <c r="A970482" s="25"/>
      <c r="C970482" s="25"/>
      <c r="D970482" s="25"/>
      <c r="E970482" s="25"/>
      <c r="J970482" s="25"/>
      <c r="K970482" s="25"/>
      <c r="M970482" s="25"/>
    </row>
    <row r="970483" spans="1:13" ht="17.25" customHeight="1" x14ac:dyDescent="0.15">
      <c r="A970483" s="25"/>
      <c r="C970483" s="25"/>
      <c r="D970483" s="25"/>
      <c r="E970483" s="25"/>
      <c r="J970483" s="25"/>
      <c r="K970483" s="25"/>
      <c r="M970483" s="25"/>
    </row>
    <row r="970484" spans="1:13" ht="17.25" customHeight="1" x14ac:dyDescent="0.15">
      <c r="A970484" s="25"/>
      <c r="C970484" s="25"/>
      <c r="D970484" s="25"/>
      <c r="E970484" s="25"/>
      <c r="J970484" s="25"/>
      <c r="K970484" s="25"/>
      <c r="M970484" s="25"/>
    </row>
    <row r="970485" spans="1:13" ht="17.25" customHeight="1" x14ac:dyDescent="0.15">
      <c r="A970485" s="25"/>
      <c r="C970485" s="25"/>
      <c r="D970485" s="25"/>
      <c r="E970485" s="25"/>
      <c r="J970485" s="25"/>
      <c r="K970485" s="25"/>
      <c r="M970485" s="25"/>
    </row>
    <row r="970486" spans="1:13" ht="17.25" customHeight="1" x14ac:dyDescent="0.15">
      <c r="A970486" s="25"/>
      <c r="C970486" s="25"/>
      <c r="D970486" s="25"/>
      <c r="E970486" s="25"/>
      <c r="J970486" s="25"/>
      <c r="K970486" s="25"/>
      <c r="M970486" s="25"/>
    </row>
    <row r="970487" spans="1:13" ht="17.25" customHeight="1" x14ac:dyDescent="0.15">
      <c r="A970487" s="25"/>
      <c r="C970487" s="25"/>
      <c r="D970487" s="25"/>
      <c r="E970487" s="25"/>
      <c r="J970487" s="25"/>
      <c r="K970487" s="25"/>
      <c r="M970487" s="25"/>
    </row>
    <row r="970488" spans="1:13" ht="17.25" customHeight="1" x14ac:dyDescent="0.15">
      <c r="A970488" s="25"/>
      <c r="C970488" s="25"/>
      <c r="D970488" s="25"/>
      <c r="E970488" s="25"/>
      <c r="J970488" s="25"/>
      <c r="K970488" s="25"/>
      <c r="M970488" s="25"/>
    </row>
    <row r="970489" spans="1:13" ht="17.25" customHeight="1" x14ac:dyDescent="0.15">
      <c r="A970489" s="25"/>
      <c r="C970489" s="25"/>
      <c r="D970489" s="25"/>
      <c r="E970489" s="25"/>
      <c r="J970489" s="25"/>
      <c r="K970489" s="25"/>
      <c r="M970489" s="25"/>
    </row>
    <row r="970490" spans="1:13" ht="17.25" customHeight="1" x14ac:dyDescent="0.15">
      <c r="A970490" s="25"/>
      <c r="C970490" s="25"/>
      <c r="D970490" s="25"/>
      <c r="E970490" s="25"/>
      <c r="J970490" s="25"/>
      <c r="K970490" s="25"/>
      <c r="M970490" s="25"/>
    </row>
    <row r="970491" spans="1:13" ht="17.25" customHeight="1" x14ac:dyDescent="0.15">
      <c r="A970491" s="25"/>
      <c r="C970491" s="25"/>
      <c r="D970491" s="25"/>
      <c r="E970491" s="25"/>
      <c r="J970491" s="25"/>
      <c r="K970491" s="25"/>
      <c r="M970491" s="25"/>
    </row>
    <row r="970492" spans="1:13" ht="17.25" customHeight="1" x14ac:dyDescent="0.15">
      <c r="A970492" s="25"/>
      <c r="C970492" s="25"/>
      <c r="D970492" s="25"/>
      <c r="E970492" s="25"/>
      <c r="J970492" s="25"/>
      <c r="K970492" s="25"/>
      <c r="M970492" s="25"/>
    </row>
    <row r="970493" spans="1:13" ht="17.25" customHeight="1" x14ac:dyDescent="0.15">
      <c r="A970493" s="25"/>
      <c r="C970493" s="25"/>
      <c r="D970493" s="25"/>
      <c r="E970493" s="25"/>
      <c r="J970493" s="25"/>
      <c r="K970493" s="25"/>
      <c r="M970493" s="25"/>
    </row>
    <row r="970494" spans="1:13" ht="17.25" customHeight="1" x14ac:dyDescent="0.15">
      <c r="A970494" s="25"/>
      <c r="C970494" s="25"/>
      <c r="D970494" s="25"/>
      <c r="E970494" s="25"/>
      <c r="J970494" s="25"/>
      <c r="K970494" s="25"/>
      <c r="M970494" s="25"/>
    </row>
    <row r="970495" spans="1:13" ht="17.25" customHeight="1" x14ac:dyDescent="0.15">
      <c r="A970495" s="25"/>
      <c r="C970495" s="25"/>
      <c r="D970495" s="25"/>
      <c r="E970495" s="25"/>
      <c r="J970495" s="25"/>
      <c r="K970495" s="25"/>
      <c r="M970495" s="25"/>
    </row>
    <row r="970496" spans="1:13" ht="17.25" customHeight="1" x14ac:dyDescent="0.15">
      <c r="A970496" s="25"/>
      <c r="C970496" s="25"/>
      <c r="D970496" s="25"/>
      <c r="E970496" s="25"/>
      <c r="J970496" s="25"/>
      <c r="K970496" s="25"/>
      <c r="M970496" s="25"/>
    </row>
    <row r="970497" spans="1:13" ht="17.25" customHeight="1" x14ac:dyDescent="0.15">
      <c r="A970497" s="25"/>
      <c r="C970497" s="25"/>
      <c r="D970497" s="25"/>
      <c r="E970497" s="25"/>
      <c r="J970497" s="25"/>
      <c r="K970497" s="25"/>
      <c r="M970497" s="25"/>
    </row>
    <row r="970498" spans="1:13" ht="17.25" customHeight="1" x14ac:dyDescent="0.15">
      <c r="A970498" s="25"/>
      <c r="C970498" s="25"/>
      <c r="D970498" s="25"/>
      <c r="E970498" s="25"/>
      <c r="J970498" s="25"/>
      <c r="K970498" s="25"/>
      <c r="M970498" s="25"/>
    </row>
    <row r="970499" spans="1:13" ht="17.25" customHeight="1" x14ac:dyDescent="0.15">
      <c r="A970499" s="25"/>
      <c r="C970499" s="25"/>
      <c r="D970499" s="25"/>
      <c r="E970499" s="25"/>
      <c r="J970499" s="25"/>
      <c r="K970499" s="25"/>
      <c r="M970499" s="25"/>
    </row>
    <row r="970500" spans="1:13" ht="17.25" customHeight="1" x14ac:dyDescent="0.15">
      <c r="A970500" s="25"/>
      <c r="C970500" s="25"/>
      <c r="D970500" s="25"/>
      <c r="E970500" s="25"/>
      <c r="J970500" s="25"/>
      <c r="K970500" s="25"/>
      <c r="M970500" s="25"/>
    </row>
    <row r="970501" spans="1:13" ht="17.25" customHeight="1" x14ac:dyDescent="0.15">
      <c r="A970501" s="25"/>
      <c r="C970501" s="25"/>
      <c r="D970501" s="25"/>
      <c r="E970501" s="25"/>
      <c r="J970501" s="25"/>
      <c r="K970501" s="25"/>
      <c r="M970501" s="25"/>
    </row>
    <row r="970502" spans="1:13" ht="17.25" customHeight="1" x14ac:dyDescent="0.15">
      <c r="A970502" s="25"/>
      <c r="C970502" s="25"/>
      <c r="D970502" s="25"/>
      <c r="E970502" s="25"/>
      <c r="J970502" s="25"/>
      <c r="K970502" s="25"/>
      <c r="M970502" s="25"/>
    </row>
    <row r="970503" spans="1:13" ht="17.25" customHeight="1" x14ac:dyDescent="0.15">
      <c r="A970503" s="25"/>
      <c r="C970503" s="25"/>
      <c r="D970503" s="25"/>
      <c r="E970503" s="25"/>
      <c r="J970503" s="25"/>
      <c r="K970503" s="25"/>
      <c r="M970503" s="25"/>
    </row>
    <row r="970504" spans="1:13" ht="17.25" customHeight="1" x14ac:dyDescent="0.15">
      <c r="A970504" s="25"/>
      <c r="C970504" s="25"/>
      <c r="D970504" s="25"/>
      <c r="E970504" s="25"/>
      <c r="J970504" s="25"/>
      <c r="K970504" s="25"/>
      <c r="M970504" s="25"/>
    </row>
    <row r="970505" spans="1:13" ht="17.25" customHeight="1" x14ac:dyDescent="0.15">
      <c r="A970505" s="25"/>
      <c r="C970505" s="25"/>
      <c r="D970505" s="25"/>
      <c r="E970505" s="25"/>
      <c r="J970505" s="25"/>
      <c r="K970505" s="25"/>
      <c r="M970505" s="25"/>
    </row>
    <row r="970506" spans="1:13" ht="17.25" customHeight="1" x14ac:dyDescent="0.15">
      <c r="A970506" s="25"/>
      <c r="C970506" s="25"/>
      <c r="D970506" s="25"/>
      <c r="E970506" s="25"/>
      <c r="J970506" s="25"/>
      <c r="K970506" s="25"/>
      <c r="M970506" s="25"/>
    </row>
    <row r="970507" spans="1:13" ht="17.25" customHeight="1" x14ac:dyDescent="0.15">
      <c r="A970507" s="25"/>
      <c r="C970507" s="25"/>
      <c r="D970507" s="25"/>
      <c r="E970507" s="25"/>
      <c r="J970507" s="25"/>
      <c r="K970507" s="25"/>
      <c r="M970507" s="25"/>
    </row>
    <row r="970508" spans="1:13" ht="17.25" customHeight="1" x14ac:dyDescent="0.15">
      <c r="A970508" s="25"/>
      <c r="C970508" s="25"/>
      <c r="D970508" s="25"/>
      <c r="E970508" s="25"/>
      <c r="J970508" s="25"/>
      <c r="K970508" s="25"/>
      <c r="M970508" s="25"/>
    </row>
    <row r="970509" spans="1:13" ht="17.25" customHeight="1" x14ac:dyDescent="0.15">
      <c r="A970509" s="25"/>
      <c r="C970509" s="25"/>
      <c r="D970509" s="25"/>
      <c r="E970509" s="25"/>
      <c r="J970509" s="25"/>
      <c r="K970509" s="25"/>
      <c r="M970509" s="25"/>
    </row>
    <row r="970510" spans="1:13" ht="17.25" customHeight="1" x14ac:dyDescent="0.15">
      <c r="A970510" s="25"/>
      <c r="C970510" s="25"/>
      <c r="D970510" s="25"/>
      <c r="E970510" s="25"/>
      <c r="J970510" s="25"/>
      <c r="K970510" s="25"/>
      <c r="M970510" s="25"/>
    </row>
    <row r="970511" spans="1:13" ht="17.25" customHeight="1" x14ac:dyDescent="0.15">
      <c r="A970511" s="25"/>
      <c r="C970511" s="25"/>
      <c r="D970511" s="25"/>
      <c r="E970511" s="25"/>
      <c r="J970511" s="25"/>
      <c r="K970511" s="25"/>
      <c r="M970511" s="25"/>
    </row>
    <row r="970512" spans="1:13" ht="17.25" customHeight="1" x14ac:dyDescent="0.15">
      <c r="A970512" s="25"/>
      <c r="C970512" s="25"/>
      <c r="D970512" s="25"/>
      <c r="E970512" s="25"/>
      <c r="J970512" s="25"/>
      <c r="K970512" s="25"/>
      <c r="M970512" s="25"/>
    </row>
    <row r="970513" spans="1:13" ht="17.25" customHeight="1" x14ac:dyDescent="0.15">
      <c r="A970513" s="25"/>
      <c r="C970513" s="25"/>
      <c r="D970513" s="25"/>
      <c r="E970513" s="25"/>
      <c r="J970513" s="25"/>
      <c r="K970513" s="25"/>
      <c r="M970513" s="25"/>
    </row>
    <row r="970514" spans="1:13" ht="17.25" customHeight="1" x14ac:dyDescent="0.15">
      <c r="A970514" s="25"/>
      <c r="C970514" s="25"/>
      <c r="D970514" s="25"/>
      <c r="E970514" s="25"/>
      <c r="J970514" s="25"/>
      <c r="K970514" s="25"/>
      <c r="M970514" s="25"/>
    </row>
    <row r="970515" spans="1:13" ht="17.25" customHeight="1" x14ac:dyDescent="0.15">
      <c r="A970515" s="25"/>
      <c r="C970515" s="25"/>
      <c r="D970515" s="25"/>
      <c r="E970515" s="25"/>
      <c r="J970515" s="25"/>
      <c r="K970515" s="25"/>
      <c r="M970515" s="25"/>
    </row>
    <row r="970516" spans="1:13" ht="17.25" customHeight="1" x14ac:dyDescent="0.15">
      <c r="A970516" s="25"/>
      <c r="C970516" s="25"/>
      <c r="D970516" s="25"/>
      <c r="E970516" s="25"/>
      <c r="J970516" s="25"/>
      <c r="K970516" s="25"/>
      <c r="M970516" s="25"/>
    </row>
    <row r="970517" spans="1:13" ht="17.25" customHeight="1" x14ac:dyDescent="0.15">
      <c r="A970517" s="25"/>
      <c r="C970517" s="25"/>
      <c r="D970517" s="25"/>
      <c r="E970517" s="25"/>
      <c r="J970517" s="25"/>
      <c r="K970517" s="25"/>
      <c r="M970517" s="25"/>
    </row>
    <row r="970518" spans="1:13" ht="17.25" customHeight="1" x14ac:dyDescent="0.15">
      <c r="A970518" s="25"/>
      <c r="C970518" s="25"/>
      <c r="D970518" s="25"/>
      <c r="E970518" s="25"/>
      <c r="J970518" s="25"/>
      <c r="K970518" s="25"/>
      <c r="M970518" s="25"/>
    </row>
    <row r="970519" spans="1:13" ht="17.25" customHeight="1" x14ac:dyDescent="0.15">
      <c r="A970519" s="25"/>
      <c r="C970519" s="25"/>
      <c r="D970519" s="25"/>
      <c r="E970519" s="25"/>
      <c r="J970519" s="25"/>
      <c r="K970519" s="25"/>
      <c r="M970519" s="25"/>
    </row>
    <row r="970520" spans="1:13" ht="17.25" customHeight="1" x14ac:dyDescent="0.15">
      <c r="A970520" s="25"/>
      <c r="C970520" s="25"/>
      <c r="D970520" s="25"/>
      <c r="E970520" s="25"/>
      <c r="J970520" s="25"/>
      <c r="K970520" s="25"/>
      <c r="M970520" s="25"/>
    </row>
    <row r="970521" spans="1:13" ht="17.25" customHeight="1" x14ac:dyDescent="0.15">
      <c r="A970521" s="25"/>
      <c r="C970521" s="25"/>
      <c r="D970521" s="25"/>
      <c r="E970521" s="25"/>
      <c r="J970521" s="25"/>
      <c r="K970521" s="25"/>
      <c r="M970521" s="25"/>
    </row>
    <row r="970522" spans="1:13" ht="17.25" customHeight="1" x14ac:dyDescent="0.15">
      <c r="A970522" s="25"/>
      <c r="C970522" s="25"/>
      <c r="D970522" s="25"/>
      <c r="E970522" s="25"/>
      <c r="J970522" s="25"/>
      <c r="K970522" s="25"/>
      <c r="M970522" s="25"/>
    </row>
    <row r="970523" spans="1:13" ht="17.25" customHeight="1" x14ac:dyDescent="0.15">
      <c r="A970523" s="25"/>
      <c r="C970523" s="25"/>
      <c r="D970523" s="25"/>
      <c r="E970523" s="25"/>
      <c r="J970523" s="25"/>
      <c r="K970523" s="25"/>
      <c r="M970523" s="25"/>
    </row>
    <row r="970524" spans="1:13" ht="17.25" customHeight="1" x14ac:dyDescent="0.15">
      <c r="A970524" s="25"/>
      <c r="C970524" s="25"/>
      <c r="D970524" s="25"/>
      <c r="E970524" s="25"/>
      <c r="J970524" s="25"/>
      <c r="K970524" s="25"/>
      <c r="M970524" s="25"/>
    </row>
    <row r="970525" spans="1:13" ht="17.25" customHeight="1" x14ac:dyDescent="0.15">
      <c r="A970525" s="25"/>
      <c r="C970525" s="25"/>
      <c r="D970525" s="25"/>
      <c r="E970525" s="25"/>
      <c r="J970525" s="25"/>
      <c r="K970525" s="25"/>
      <c r="M970525" s="25"/>
    </row>
    <row r="970526" spans="1:13" ht="17.25" customHeight="1" x14ac:dyDescent="0.15">
      <c r="A970526" s="25"/>
      <c r="C970526" s="25"/>
      <c r="D970526" s="25"/>
      <c r="E970526" s="25"/>
      <c r="J970526" s="25"/>
      <c r="K970526" s="25"/>
      <c r="M970526" s="25"/>
    </row>
    <row r="970527" spans="1:13" ht="17.25" customHeight="1" x14ac:dyDescent="0.15">
      <c r="A970527" s="25"/>
      <c r="C970527" s="25"/>
      <c r="D970527" s="25"/>
      <c r="E970527" s="25"/>
      <c r="J970527" s="25"/>
      <c r="K970527" s="25"/>
      <c r="M970527" s="25"/>
    </row>
    <row r="970528" spans="1:13" ht="17.25" customHeight="1" x14ac:dyDescent="0.15">
      <c r="A970528" s="25"/>
      <c r="C970528" s="25"/>
      <c r="D970528" s="25"/>
      <c r="E970528" s="25"/>
      <c r="J970528" s="25"/>
      <c r="K970528" s="25"/>
      <c r="M970528" s="25"/>
    </row>
    <row r="970529" spans="1:13" ht="17.25" customHeight="1" x14ac:dyDescent="0.15">
      <c r="A970529" s="25"/>
      <c r="C970529" s="25"/>
      <c r="D970529" s="25"/>
      <c r="E970529" s="25"/>
      <c r="J970529" s="25"/>
      <c r="K970529" s="25"/>
      <c r="M970529" s="25"/>
    </row>
    <row r="970530" spans="1:13" ht="17.25" customHeight="1" x14ac:dyDescent="0.15">
      <c r="A970530" s="25"/>
      <c r="C970530" s="25"/>
      <c r="D970530" s="25"/>
      <c r="E970530" s="25"/>
      <c r="J970530" s="25"/>
      <c r="K970530" s="25"/>
      <c r="M970530" s="25"/>
    </row>
    <row r="970531" spans="1:13" ht="17.25" customHeight="1" x14ac:dyDescent="0.15">
      <c r="A970531" s="25"/>
      <c r="C970531" s="25"/>
      <c r="D970531" s="25"/>
      <c r="E970531" s="25"/>
      <c r="J970531" s="25"/>
      <c r="K970531" s="25"/>
      <c r="M970531" s="25"/>
    </row>
    <row r="970532" spans="1:13" ht="17.25" customHeight="1" x14ac:dyDescent="0.15">
      <c r="A970532" s="25"/>
      <c r="C970532" s="25"/>
      <c r="D970532" s="25"/>
      <c r="E970532" s="25"/>
      <c r="J970532" s="25"/>
      <c r="K970532" s="25"/>
      <c r="M970532" s="25"/>
    </row>
    <row r="970533" spans="1:13" ht="17.25" customHeight="1" x14ac:dyDescent="0.15">
      <c r="A970533" s="25"/>
      <c r="C970533" s="25"/>
      <c r="D970533" s="25"/>
      <c r="E970533" s="25"/>
      <c r="J970533" s="25"/>
      <c r="K970533" s="25"/>
      <c r="M970533" s="25"/>
    </row>
    <row r="970534" spans="1:13" ht="17.25" customHeight="1" x14ac:dyDescent="0.15">
      <c r="A970534" s="25"/>
      <c r="C970534" s="25"/>
      <c r="D970534" s="25"/>
      <c r="E970534" s="25"/>
      <c r="J970534" s="25"/>
      <c r="K970534" s="25"/>
      <c r="M970534" s="25"/>
    </row>
    <row r="970535" spans="1:13" ht="17.25" customHeight="1" x14ac:dyDescent="0.15">
      <c r="A970535" s="25"/>
      <c r="C970535" s="25"/>
      <c r="D970535" s="25"/>
      <c r="E970535" s="25"/>
      <c r="J970535" s="25"/>
      <c r="K970535" s="25"/>
      <c r="M970535" s="25"/>
    </row>
    <row r="970536" spans="1:13" ht="17.25" customHeight="1" x14ac:dyDescent="0.15">
      <c r="A970536" s="25"/>
      <c r="C970536" s="25"/>
      <c r="D970536" s="25"/>
      <c r="E970536" s="25"/>
      <c r="J970536" s="25"/>
      <c r="K970536" s="25"/>
      <c r="M970536" s="25"/>
    </row>
    <row r="970537" spans="1:13" ht="17.25" customHeight="1" x14ac:dyDescent="0.15">
      <c r="A970537" s="25"/>
      <c r="C970537" s="25"/>
      <c r="D970537" s="25"/>
      <c r="E970537" s="25"/>
      <c r="J970537" s="25"/>
      <c r="K970537" s="25"/>
      <c r="M970537" s="25"/>
    </row>
    <row r="970538" spans="1:13" ht="17.25" customHeight="1" x14ac:dyDescent="0.15">
      <c r="A970538" s="25"/>
      <c r="C970538" s="25"/>
      <c r="D970538" s="25"/>
      <c r="E970538" s="25"/>
      <c r="J970538" s="25"/>
      <c r="K970538" s="25"/>
      <c r="M970538" s="25"/>
    </row>
    <row r="970539" spans="1:13" ht="17.25" customHeight="1" x14ac:dyDescent="0.15">
      <c r="A970539" s="25"/>
      <c r="C970539" s="25"/>
      <c r="D970539" s="25"/>
      <c r="E970539" s="25"/>
      <c r="J970539" s="25"/>
      <c r="K970539" s="25"/>
      <c r="M970539" s="25"/>
    </row>
    <row r="970540" spans="1:13" ht="17.25" customHeight="1" x14ac:dyDescent="0.15">
      <c r="A970540" s="25"/>
      <c r="C970540" s="25"/>
      <c r="D970540" s="25"/>
      <c r="E970540" s="25"/>
      <c r="J970540" s="25"/>
      <c r="K970540" s="25"/>
      <c r="M970540" s="25"/>
    </row>
    <row r="970541" spans="1:13" ht="17.25" customHeight="1" x14ac:dyDescent="0.15">
      <c r="A970541" s="25"/>
      <c r="C970541" s="25"/>
      <c r="D970541" s="25"/>
      <c r="E970541" s="25"/>
      <c r="J970541" s="25"/>
      <c r="K970541" s="25"/>
      <c r="M970541" s="25"/>
    </row>
    <row r="970542" spans="1:13" ht="17.25" customHeight="1" x14ac:dyDescent="0.15">
      <c r="A970542" s="25"/>
      <c r="C970542" s="25"/>
      <c r="D970542" s="25"/>
      <c r="E970542" s="25"/>
      <c r="J970542" s="25"/>
      <c r="K970542" s="25"/>
      <c r="M970542" s="25"/>
    </row>
    <row r="970543" spans="1:13" ht="17.25" customHeight="1" x14ac:dyDescent="0.15">
      <c r="A970543" s="25"/>
      <c r="C970543" s="25"/>
      <c r="D970543" s="25"/>
      <c r="E970543" s="25"/>
      <c r="J970543" s="25"/>
      <c r="K970543" s="25"/>
      <c r="M970543" s="25"/>
    </row>
    <row r="970544" spans="1:13" ht="17.25" customHeight="1" x14ac:dyDescent="0.15">
      <c r="A970544" s="25"/>
      <c r="C970544" s="25"/>
      <c r="D970544" s="25"/>
      <c r="E970544" s="25"/>
      <c r="J970544" s="25"/>
      <c r="K970544" s="25"/>
      <c r="M970544" s="25"/>
    </row>
    <row r="970545" spans="1:13" ht="17.25" customHeight="1" x14ac:dyDescent="0.15">
      <c r="A970545" s="25"/>
      <c r="C970545" s="25"/>
      <c r="D970545" s="25"/>
      <c r="E970545" s="25"/>
      <c r="J970545" s="25"/>
      <c r="K970545" s="25"/>
      <c r="M970545" s="25"/>
    </row>
    <row r="970546" spans="1:13" ht="17.25" customHeight="1" x14ac:dyDescent="0.15">
      <c r="A970546" s="25"/>
      <c r="C970546" s="25"/>
      <c r="D970546" s="25"/>
      <c r="E970546" s="25"/>
      <c r="J970546" s="25"/>
      <c r="K970546" s="25"/>
      <c r="M970546" s="25"/>
    </row>
    <row r="970547" spans="1:13" ht="17.25" customHeight="1" x14ac:dyDescent="0.15">
      <c r="A970547" s="25"/>
      <c r="C970547" s="25"/>
      <c r="D970547" s="25"/>
      <c r="E970547" s="25"/>
      <c r="J970547" s="25"/>
      <c r="K970547" s="25"/>
      <c r="M970547" s="25"/>
    </row>
    <row r="970548" spans="1:13" ht="17.25" customHeight="1" x14ac:dyDescent="0.15">
      <c r="A970548" s="25"/>
      <c r="C970548" s="25"/>
      <c r="D970548" s="25"/>
      <c r="E970548" s="25"/>
      <c r="J970548" s="25"/>
      <c r="K970548" s="25"/>
      <c r="M970548" s="25"/>
    </row>
    <row r="970549" spans="1:13" ht="17.25" customHeight="1" x14ac:dyDescent="0.15">
      <c r="A970549" s="25"/>
      <c r="C970549" s="25"/>
      <c r="D970549" s="25"/>
      <c r="E970549" s="25"/>
      <c r="J970549" s="25"/>
      <c r="K970549" s="25"/>
      <c r="M970549" s="25"/>
    </row>
    <row r="970550" spans="1:13" ht="17.25" customHeight="1" x14ac:dyDescent="0.15">
      <c r="A970550" s="25"/>
      <c r="C970550" s="25"/>
      <c r="D970550" s="25"/>
      <c r="E970550" s="25"/>
      <c r="J970550" s="25"/>
      <c r="K970550" s="25"/>
      <c r="M970550" s="25"/>
    </row>
    <row r="970551" spans="1:13" ht="17.25" customHeight="1" x14ac:dyDescent="0.15">
      <c r="A970551" s="25"/>
      <c r="C970551" s="25"/>
      <c r="D970551" s="25"/>
      <c r="E970551" s="25"/>
      <c r="J970551" s="25"/>
      <c r="K970551" s="25"/>
      <c r="M970551" s="25"/>
    </row>
    <row r="970552" spans="1:13" ht="17.25" customHeight="1" x14ac:dyDescent="0.15">
      <c r="A970552" s="25"/>
      <c r="C970552" s="25"/>
      <c r="D970552" s="25"/>
      <c r="E970552" s="25"/>
      <c r="J970552" s="25"/>
      <c r="K970552" s="25"/>
      <c r="M970552" s="25"/>
    </row>
    <row r="970553" spans="1:13" ht="17.25" customHeight="1" x14ac:dyDescent="0.15">
      <c r="A970553" s="25"/>
      <c r="C970553" s="25"/>
      <c r="D970553" s="25"/>
      <c r="E970553" s="25"/>
      <c r="J970553" s="25"/>
      <c r="K970553" s="25"/>
      <c r="M970553" s="25"/>
    </row>
    <row r="970554" spans="1:13" ht="17.25" customHeight="1" x14ac:dyDescent="0.15">
      <c r="A970554" s="25"/>
      <c r="C970554" s="25"/>
      <c r="D970554" s="25"/>
      <c r="E970554" s="25"/>
      <c r="J970554" s="25"/>
      <c r="K970554" s="25"/>
      <c r="M970554" s="25"/>
    </row>
    <row r="970555" spans="1:13" ht="17.25" customHeight="1" x14ac:dyDescent="0.15">
      <c r="A970555" s="25"/>
      <c r="C970555" s="25"/>
      <c r="D970555" s="25"/>
      <c r="E970555" s="25"/>
      <c r="J970555" s="25"/>
      <c r="K970555" s="25"/>
      <c r="M970555" s="25"/>
    </row>
    <row r="970556" spans="1:13" ht="17.25" customHeight="1" x14ac:dyDescent="0.15">
      <c r="A970556" s="25"/>
      <c r="C970556" s="25"/>
      <c r="D970556" s="25"/>
      <c r="E970556" s="25"/>
      <c r="J970556" s="25"/>
      <c r="K970556" s="25"/>
      <c r="M970556" s="25"/>
    </row>
    <row r="970557" spans="1:13" ht="17.25" customHeight="1" x14ac:dyDescent="0.15">
      <c r="A970557" s="25"/>
      <c r="C970557" s="25"/>
      <c r="D970557" s="25"/>
      <c r="E970557" s="25"/>
      <c r="J970557" s="25"/>
      <c r="K970557" s="25"/>
      <c r="M970557" s="25"/>
    </row>
    <row r="970558" spans="1:13" ht="17.25" customHeight="1" x14ac:dyDescent="0.15">
      <c r="A970558" s="25"/>
      <c r="C970558" s="25"/>
      <c r="D970558" s="25"/>
      <c r="E970558" s="25"/>
      <c r="J970558" s="25"/>
      <c r="K970558" s="25"/>
      <c r="M970558" s="25"/>
    </row>
    <row r="970559" spans="1:13" ht="17.25" customHeight="1" x14ac:dyDescent="0.15">
      <c r="A970559" s="25"/>
      <c r="C970559" s="25"/>
      <c r="D970559" s="25"/>
      <c r="E970559" s="25"/>
      <c r="J970559" s="25"/>
      <c r="K970559" s="25"/>
      <c r="M970559" s="25"/>
    </row>
    <row r="970560" spans="1:13" ht="17.25" customHeight="1" x14ac:dyDescent="0.15">
      <c r="A970560" s="25"/>
      <c r="C970560" s="25"/>
      <c r="D970560" s="25"/>
      <c r="E970560" s="25"/>
      <c r="J970560" s="25"/>
      <c r="K970560" s="25"/>
      <c r="M970560" s="25"/>
    </row>
    <row r="970561" spans="1:13" ht="17.25" customHeight="1" x14ac:dyDescent="0.15">
      <c r="A970561" s="25"/>
      <c r="C970561" s="25"/>
      <c r="D970561" s="25"/>
      <c r="E970561" s="25"/>
      <c r="J970561" s="25"/>
      <c r="K970561" s="25"/>
      <c r="M970561" s="25"/>
    </row>
    <row r="970562" spans="1:13" ht="17.25" customHeight="1" x14ac:dyDescent="0.15">
      <c r="A970562" s="25"/>
      <c r="C970562" s="25"/>
      <c r="D970562" s="25"/>
      <c r="E970562" s="25"/>
      <c r="J970562" s="25"/>
      <c r="K970562" s="25"/>
      <c r="M970562" s="25"/>
    </row>
    <row r="970563" spans="1:13" ht="17.25" customHeight="1" x14ac:dyDescent="0.15">
      <c r="A970563" s="25"/>
      <c r="C970563" s="25"/>
      <c r="D970563" s="25"/>
      <c r="E970563" s="25"/>
      <c r="J970563" s="25"/>
      <c r="K970563" s="25"/>
      <c r="M970563" s="25"/>
    </row>
    <row r="970564" spans="1:13" ht="17.25" customHeight="1" x14ac:dyDescent="0.15">
      <c r="A970564" s="25"/>
      <c r="C970564" s="25"/>
      <c r="D970564" s="25"/>
      <c r="E970564" s="25"/>
      <c r="J970564" s="25"/>
      <c r="K970564" s="25"/>
      <c r="M970564" s="25"/>
    </row>
    <row r="970565" spans="1:13" ht="17.25" customHeight="1" x14ac:dyDescent="0.15">
      <c r="A970565" s="25"/>
      <c r="C970565" s="25"/>
      <c r="D970565" s="25"/>
      <c r="E970565" s="25"/>
      <c r="J970565" s="25"/>
      <c r="K970565" s="25"/>
      <c r="M970565" s="25"/>
    </row>
    <row r="970566" spans="1:13" ht="17.25" customHeight="1" x14ac:dyDescent="0.15">
      <c r="A970566" s="25"/>
      <c r="C970566" s="25"/>
      <c r="D970566" s="25"/>
      <c r="E970566" s="25"/>
      <c r="J970566" s="25"/>
      <c r="K970566" s="25"/>
      <c r="M970566" s="25"/>
    </row>
    <row r="970567" spans="1:13" ht="17.25" customHeight="1" x14ac:dyDescent="0.15">
      <c r="A970567" s="25"/>
      <c r="C970567" s="25"/>
      <c r="D970567" s="25"/>
      <c r="E970567" s="25"/>
      <c r="J970567" s="25"/>
      <c r="K970567" s="25"/>
      <c r="M970567" s="25"/>
    </row>
    <row r="970568" spans="1:13" ht="17.25" customHeight="1" x14ac:dyDescent="0.15">
      <c r="A970568" s="25"/>
      <c r="C970568" s="25"/>
      <c r="D970568" s="25"/>
      <c r="E970568" s="25"/>
      <c r="J970568" s="25"/>
      <c r="K970568" s="25"/>
      <c r="M970568" s="25"/>
    </row>
    <row r="970569" spans="1:13" ht="17.25" customHeight="1" x14ac:dyDescent="0.15">
      <c r="A970569" s="25"/>
      <c r="C970569" s="25"/>
      <c r="D970569" s="25"/>
      <c r="E970569" s="25"/>
      <c r="J970569" s="25"/>
      <c r="K970569" s="25"/>
      <c r="M970569" s="25"/>
    </row>
    <row r="970570" spans="1:13" ht="17.25" customHeight="1" x14ac:dyDescent="0.15">
      <c r="A970570" s="25"/>
      <c r="C970570" s="25"/>
      <c r="D970570" s="25"/>
      <c r="E970570" s="25"/>
      <c r="J970570" s="25"/>
      <c r="K970570" s="25"/>
      <c r="M970570" s="25"/>
    </row>
    <row r="970571" spans="1:13" ht="17.25" customHeight="1" x14ac:dyDescent="0.15">
      <c r="A970571" s="25"/>
      <c r="C970571" s="25"/>
      <c r="D970571" s="25"/>
      <c r="E970571" s="25"/>
      <c r="J970571" s="25"/>
      <c r="K970571" s="25"/>
      <c r="M970571" s="25"/>
    </row>
    <row r="970572" spans="1:13" ht="17.25" customHeight="1" x14ac:dyDescent="0.15">
      <c r="A970572" s="25"/>
      <c r="C970572" s="25"/>
      <c r="D970572" s="25"/>
      <c r="E970572" s="25"/>
      <c r="J970572" s="25"/>
      <c r="K970572" s="25"/>
      <c r="M970572" s="25"/>
    </row>
    <row r="970573" spans="1:13" ht="17.25" customHeight="1" x14ac:dyDescent="0.15">
      <c r="A970573" s="25"/>
      <c r="C970573" s="25"/>
      <c r="D970573" s="25"/>
      <c r="E970573" s="25"/>
      <c r="J970573" s="25"/>
      <c r="K970573" s="25"/>
      <c r="M970573" s="25"/>
    </row>
    <row r="970574" spans="1:13" ht="17.25" customHeight="1" x14ac:dyDescent="0.15">
      <c r="A970574" s="25"/>
      <c r="C970574" s="25"/>
      <c r="D970574" s="25"/>
      <c r="E970574" s="25"/>
      <c r="J970574" s="25"/>
      <c r="K970574" s="25"/>
      <c r="M970574" s="25"/>
    </row>
    <row r="970575" spans="1:13" ht="17.25" customHeight="1" x14ac:dyDescent="0.15">
      <c r="A970575" s="25"/>
      <c r="C970575" s="25"/>
      <c r="D970575" s="25"/>
      <c r="E970575" s="25"/>
      <c r="J970575" s="25"/>
      <c r="K970575" s="25"/>
      <c r="M970575" s="25"/>
    </row>
    <row r="970576" spans="1:13" ht="17.25" customHeight="1" x14ac:dyDescent="0.15">
      <c r="A970576" s="25"/>
      <c r="C970576" s="25"/>
      <c r="D970576" s="25"/>
      <c r="E970576" s="25"/>
      <c r="J970576" s="25"/>
      <c r="K970576" s="25"/>
      <c r="M970576" s="25"/>
    </row>
    <row r="970577" spans="1:13" ht="17.25" customHeight="1" x14ac:dyDescent="0.15">
      <c r="A970577" s="25"/>
      <c r="C970577" s="25"/>
      <c r="D970577" s="25"/>
      <c r="E970577" s="25"/>
      <c r="J970577" s="25"/>
      <c r="K970577" s="25"/>
      <c r="M970577" s="25"/>
    </row>
    <row r="970578" spans="1:13" ht="17.25" customHeight="1" x14ac:dyDescent="0.15">
      <c r="A970578" s="25"/>
      <c r="C970578" s="25"/>
      <c r="D970578" s="25"/>
      <c r="E970578" s="25"/>
      <c r="J970578" s="25"/>
      <c r="K970578" s="25"/>
      <c r="M970578" s="25"/>
    </row>
    <row r="970579" spans="1:13" ht="17.25" customHeight="1" x14ac:dyDescent="0.15">
      <c r="A970579" s="25"/>
      <c r="C970579" s="25"/>
      <c r="D970579" s="25"/>
      <c r="E970579" s="25"/>
      <c r="J970579" s="25"/>
      <c r="K970579" s="25"/>
      <c r="M970579" s="25"/>
    </row>
    <row r="970580" spans="1:13" ht="17.25" customHeight="1" x14ac:dyDescent="0.15">
      <c r="A970580" s="25"/>
      <c r="C970580" s="25"/>
      <c r="D970580" s="25"/>
      <c r="E970580" s="25"/>
      <c r="J970580" s="25"/>
      <c r="K970580" s="25"/>
      <c r="M970580" s="25"/>
    </row>
    <row r="970581" spans="1:13" ht="17.25" customHeight="1" x14ac:dyDescent="0.15">
      <c r="A970581" s="25"/>
      <c r="C970581" s="25"/>
      <c r="D970581" s="25"/>
      <c r="E970581" s="25"/>
      <c r="J970581" s="25"/>
      <c r="K970581" s="25"/>
      <c r="M970581" s="25"/>
    </row>
    <row r="970582" spans="1:13" ht="17.25" customHeight="1" x14ac:dyDescent="0.15">
      <c r="A970582" s="25"/>
      <c r="C970582" s="25"/>
      <c r="D970582" s="25"/>
      <c r="E970582" s="25"/>
      <c r="J970582" s="25"/>
      <c r="K970582" s="25"/>
      <c r="M970582" s="25"/>
    </row>
    <row r="970583" spans="1:13" ht="17.25" customHeight="1" x14ac:dyDescent="0.15">
      <c r="A970583" s="25"/>
      <c r="C970583" s="25"/>
      <c r="D970583" s="25"/>
      <c r="E970583" s="25"/>
      <c r="J970583" s="25"/>
      <c r="K970583" s="25"/>
      <c r="M970583" s="25"/>
    </row>
    <row r="970584" spans="1:13" ht="17.25" customHeight="1" x14ac:dyDescent="0.15">
      <c r="A970584" s="25"/>
      <c r="C970584" s="25"/>
      <c r="D970584" s="25"/>
      <c r="E970584" s="25"/>
      <c r="J970584" s="25"/>
      <c r="K970584" s="25"/>
      <c r="M970584" s="25"/>
    </row>
    <row r="970585" spans="1:13" ht="17.25" customHeight="1" x14ac:dyDescent="0.15">
      <c r="A970585" s="25"/>
      <c r="C970585" s="25"/>
      <c r="D970585" s="25"/>
      <c r="E970585" s="25"/>
      <c r="J970585" s="25"/>
      <c r="K970585" s="25"/>
      <c r="M970585" s="25"/>
    </row>
    <row r="970586" spans="1:13" ht="17.25" customHeight="1" x14ac:dyDescent="0.15">
      <c r="A970586" s="25"/>
      <c r="C970586" s="25"/>
      <c r="D970586" s="25"/>
      <c r="E970586" s="25"/>
      <c r="J970586" s="25"/>
      <c r="K970586" s="25"/>
      <c r="M970586" s="25"/>
    </row>
    <row r="970587" spans="1:13" ht="17.25" customHeight="1" x14ac:dyDescent="0.15">
      <c r="A970587" s="25"/>
      <c r="C970587" s="25"/>
      <c r="D970587" s="25"/>
      <c r="E970587" s="25"/>
      <c r="J970587" s="25"/>
      <c r="K970587" s="25"/>
      <c r="M970587" s="25"/>
    </row>
    <row r="970588" spans="1:13" ht="17.25" customHeight="1" x14ac:dyDescent="0.15">
      <c r="A970588" s="25"/>
      <c r="C970588" s="25"/>
      <c r="D970588" s="25"/>
      <c r="E970588" s="25"/>
      <c r="J970588" s="25"/>
      <c r="K970588" s="25"/>
      <c r="M970588" s="25"/>
    </row>
    <row r="970589" spans="1:13" ht="17.25" customHeight="1" x14ac:dyDescent="0.15">
      <c r="A970589" s="25"/>
      <c r="C970589" s="25"/>
      <c r="D970589" s="25"/>
      <c r="E970589" s="25"/>
      <c r="J970589" s="25"/>
      <c r="K970589" s="25"/>
      <c r="M970589" s="25"/>
    </row>
    <row r="970590" spans="1:13" ht="17.25" customHeight="1" x14ac:dyDescent="0.15">
      <c r="A970590" s="25"/>
      <c r="C970590" s="25"/>
      <c r="D970590" s="25"/>
      <c r="E970590" s="25"/>
      <c r="J970590" s="25"/>
      <c r="K970590" s="25"/>
      <c r="M970590" s="25"/>
    </row>
    <row r="970591" spans="1:13" ht="17.25" customHeight="1" x14ac:dyDescent="0.15">
      <c r="A970591" s="25"/>
      <c r="C970591" s="25"/>
      <c r="D970591" s="25"/>
      <c r="E970591" s="25"/>
      <c r="J970591" s="25"/>
      <c r="K970591" s="25"/>
      <c r="M970591" s="25"/>
    </row>
    <row r="970592" spans="1:13" ht="17.25" customHeight="1" x14ac:dyDescent="0.15">
      <c r="A970592" s="25"/>
      <c r="C970592" s="25"/>
      <c r="D970592" s="25"/>
      <c r="E970592" s="25"/>
      <c r="J970592" s="25"/>
      <c r="K970592" s="25"/>
      <c r="M970592" s="25"/>
    </row>
    <row r="970593" spans="1:13" ht="17.25" customHeight="1" x14ac:dyDescent="0.15">
      <c r="A970593" s="25"/>
      <c r="C970593" s="25"/>
      <c r="D970593" s="25"/>
      <c r="E970593" s="25"/>
      <c r="J970593" s="25"/>
      <c r="K970593" s="25"/>
      <c r="M970593" s="25"/>
    </row>
    <row r="970594" spans="1:13" ht="17.25" customHeight="1" x14ac:dyDescent="0.15">
      <c r="A970594" s="25"/>
      <c r="C970594" s="25"/>
      <c r="D970594" s="25"/>
      <c r="E970594" s="25"/>
      <c r="J970594" s="25"/>
      <c r="K970594" s="25"/>
      <c r="M970594" s="25"/>
    </row>
    <row r="970595" spans="1:13" ht="17.25" customHeight="1" x14ac:dyDescent="0.15">
      <c r="A970595" s="25"/>
      <c r="C970595" s="25"/>
      <c r="D970595" s="25"/>
      <c r="E970595" s="25"/>
      <c r="J970595" s="25"/>
      <c r="K970595" s="25"/>
      <c r="M970595" s="25"/>
    </row>
    <row r="970596" spans="1:13" ht="17.25" customHeight="1" x14ac:dyDescent="0.15">
      <c r="A970596" s="25"/>
      <c r="C970596" s="25"/>
      <c r="D970596" s="25"/>
      <c r="E970596" s="25"/>
      <c r="J970596" s="25"/>
      <c r="K970596" s="25"/>
      <c r="M970596" s="25"/>
    </row>
    <row r="970597" spans="1:13" ht="17.25" customHeight="1" x14ac:dyDescent="0.15">
      <c r="A970597" s="25"/>
      <c r="C970597" s="25"/>
      <c r="D970597" s="25"/>
      <c r="E970597" s="25"/>
      <c r="J970597" s="25"/>
      <c r="K970597" s="25"/>
      <c r="M970597" s="25"/>
    </row>
    <row r="970598" spans="1:13" ht="17.25" customHeight="1" x14ac:dyDescent="0.15">
      <c r="A970598" s="25"/>
      <c r="C970598" s="25"/>
      <c r="D970598" s="25"/>
      <c r="E970598" s="25"/>
      <c r="J970598" s="25"/>
      <c r="K970598" s="25"/>
      <c r="M970598" s="25"/>
    </row>
    <row r="970599" spans="1:13" ht="17.25" customHeight="1" x14ac:dyDescent="0.15">
      <c r="A970599" s="25"/>
      <c r="C970599" s="25"/>
      <c r="D970599" s="25"/>
      <c r="E970599" s="25"/>
      <c r="J970599" s="25"/>
      <c r="K970599" s="25"/>
      <c r="M970599" s="25"/>
    </row>
    <row r="970600" spans="1:13" ht="17.25" customHeight="1" x14ac:dyDescent="0.15">
      <c r="A970600" s="25"/>
      <c r="C970600" s="25"/>
      <c r="D970600" s="25"/>
      <c r="E970600" s="25"/>
      <c r="J970600" s="25"/>
      <c r="K970600" s="25"/>
      <c r="M970600" s="25"/>
    </row>
    <row r="970601" spans="1:13" ht="17.25" customHeight="1" x14ac:dyDescent="0.15">
      <c r="A970601" s="25"/>
      <c r="C970601" s="25"/>
      <c r="D970601" s="25"/>
      <c r="E970601" s="25"/>
      <c r="J970601" s="25"/>
      <c r="K970601" s="25"/>
      <c r="M970601" s="25"/>
    </row>
    <row r="970602" spans="1:13" ht="17.25" customHeight="1" x14ac:dyDescent="0.15">
      <c r="A970602" s="25"/>
      <c r="C970602" s="25"/>
      <c r="D970602" s="25"/>
      <c r="E970602" s="25"/>
      <c r="J970602" s="25"/>
      <c r="K970602" s="25"/>
      <c r="M970602" s="25"/>
    </row>
    <row r="970603" spans="1:13" ht="17.25" customHeight="1" x14ac:dyDescent="0.15">
      <c r="A970603" s="25"/>
      <c r="C970603" s="25"/>
      <c r="D970603" s="25"/>
      <c r="E970603" s="25"/>
      <c r="J970603" s="25"/>
      <c r="K970603" s="25"/>
      <c r="M970603" s="25"/>
    </row>
    <row r="970604" spans="1:13" ht="17.25" customHeight="1" x14ac:dyDescent="0.15">
      <c r="A970604" s="25"/>
      <c r="C970604" s="25"/>
      <c r="D970604" s="25"/>
      <c r="E970604" s="25"/>
      <c r="J970604" s="25"/>
      <c r="K970604" s="25"/>
      <c r="M970604" s="25"/>
    </row>
    <row r="970605" spans="1:13" ht="17.25" customHeight="1" x14ac:dyDescent="0.15">
      <c r="A970605" s="25"/>
      <c r="C970605" s="25"/>
      <c r="D970605" s="25"/>
      <c r="E970605" s="25"/>
      <c r="J970605" s="25"/>
      <c r="K970605" s="25"/>
      <c r="M970605" s="25"/>
    </row>
    <row r="970606" spans="1:13" ht="17.25" customHeight="1" x14ac:dyDescent="0.15">
      <c r="A970606" s="25"/>
      <c r="C970606" s="25"/>
      <c r="D970606" s="25"/>
      <c r="E970606" s="25"/>
      <c r="J970606" s="25"/>
      <c r="K970606" s="25"/>
      <c r="M970606" s="25"/>
    </row>
    <row r="970607" spans="1:13" ht="17.25" customHeight="1" x14ac:dyDescent="0.15">
      <c r="A970607" s="25"/>
      <c r="C970607" s="25"/>
      <c r="D970607" s="25"/>
      <c r="E970607" s="25"/>
      <c r="J970607" s="25"/>
      <c r="K970607" s="25"/>
      <c r="M970607" s="25"/>
    </row>
    <row r="970608" spans="1:13" ht="17.25" customHeight="1" x14ac:dyDescent="0.15">
      <c r="A970608" s="25"/>
      <c r="C970608" s="25"/>
      <c r="D970608" s="25"/>
      <c r="E970608" s="25"/>
      <c r="J970608" s="25"/>
      <c r="K970608" s="25"/>
      <c r="M970608" s="25"/>
    </row>
    <row r="970609" spans="1:13" ht="17.25" customHeight="1" x14ac:dyDescent="0.15">
      <c r="A970609" s="25"/>
      <c r="C970609" s="25"/>
      <c r="D970609" s="25"/>
      <c r="E970609" s="25"/>
      <c r="J970609" s="25"/>
      <c r="K970609" s="25"/>
      <c r="M970609" s="25"/>
    </row>
    <row r="970610" spans="1:13" ht="17.25" customHeight="1" x14ac:dyDescent="0.15">
      <c r="A970610" s="25"/>
      <c r="C970610" s="25"/>
      <c r="D970610" s="25"/>
      <c r="E970610" s="25"/>
      <c r="J970610" s="25"/>
      <c r="K970610" s="25"/>
      <c r="M970610" s="25"/>
    </row>
    <row r="970611" spans="1:13" ht="17.25" customHeight="1" x14ac:dyDescent="0.15">
      <c r="A970611" s="25"/>
      <c r="C970611" s="25"/>
      <c r="D970611" s="25"/>
      <c r="E970611" s="25"/>
      <c r="J970611" s="25"/>
      <c r="K970611" s="25"/>
      <c r="M970611" s="25"/>
    </row>
    <row r="970612" spans="1:13" ht="17.25" customHeight="1" x14ac:dyDescent="0.15">
      <c r="A970612" s="25"/>
      <c r="C970612" s="25"/>
      <c r="D970612" s="25"/>
      <c r="E970612" s="25"/>
      <c r="J970612" s="25"/>
      <c r="K970612" s="25"/>
      <c r="M970612" s="25"/>
    </row>
    <row r="970613" spans="1:13" ht="17.25" customHeight="1" x14ac:dyDescent="0.15">
      <c r="A970613" s="25"/>
      <c r="C970613" s="25"/>
      <c r="D970613" s="25"/>
      <c r="E970613" s="25"/>
      <c r="J970613" s="25"/>
      <c r="K970613" s="25"/>
      <c r="M970613" s="25"/>
    </row>
    <row r="970614" spans="1:13" ht="17.25" customHeight="1" x14ac:dyDescent="0.15">
      <c r="A970614" s="25"/>
      <c r="C970614" s="25"/>
      <c r="D970614" s="25"/>
      <c r="E970614" s="25"/>
      <c r="J970614" s="25"/>
      <c r="K970614" s="25"/>
      <c r="M970614" s="25"/>
    </row>
    <row r="970615" spans="1:13" ht="17.25" customHeight="1" x14ac:dyDescent="0.15">
      <c r="A970615" s="25"/>
      <c r="C970615" s="25"/>
      <c r="D970615" s="25"/>
      <c r="E970615" s="25"/>
      <c r="J970615" s="25"/>
      <c r="K970615" s="25"/>
      <c r="M970615" s="25"/>
    </row>
    <row r="970616" spans="1:13" ht="17.25" customHeight="1" x14ac:dyDescent="0.15">
      <c r="A970616" s="25"/>
      <c r="C970616" s="25"/>
      <c r="D970616" s="25"/>
      <c r="E970616" s="25"/>
      <c r="J970616" s="25"/>
      <c r="K970616" s="25"/>
      <c r="M970616" s="25"/>
    </row>
    <row r="970617" spans="1:13" ht="17.25" customHeight="1" x14ac:dyDescent="0.15">
      <c r="A970617" s="25"/>
      <c r="C970617" s="25"/>
      <c r="D970617" s="25"/>
      <c r="E970617" s="25"/>
      <c r="J970617" s="25"/>
      <c r="K970617" s="25"/>
      <c r="M970617" s="25"/>
    </row>
    <row r="970618" spans="1:13" ht="17.25" customHeight="1" x14ac:dyDescent="0.15">
      <c r="A970618" s="25"/>
      <c r="C970618" s="25"/>
      <c r="D970618" s="25"/>
      <c r="E970618" s="25"/>
      <c r="J970618" s="25"/>
      <c r="K970618" s="25"/>
      <c r="M970618" s="25"/>
    </row>
    <row r="970619" spans="1:13" ht="17.25" customHeight="1" x14ac:dyDescent="0.15">
      <c r="A970619" s="25"/>
      <c r="C970619" s="25"/>
      <c r="D970619" s="25"/>
      <c r="E970619" s="25"/>
      <c r="J970619" s="25"/>
      <c r="K970619" s="25"/>
      <c r="M970619" s="25"/>
    </row>
    <row r="970620" spans="1:13" ht="17.25" customHeight="1" x14ac:dyDescent="0.15">
      <c r="A970620" s="25"/>
      <c r="C970620" s="25"/>
      <c r="D970620" s="25"/>
      <c r="E970620" s="25"/>
      <c r="J970620" s="25"/>
      <c r="K970620" s="25"/>
      <c r="M970620" s="25"/>
    </row>
    <row r="970621" spans="1:13" ht="17.25" customHeight="1" x14ac:dyDescent="0.15">
      <c r="A970621" s="25"/>
      <c r="C970621" s="25"/>
      <c r="D970621" s="25"/>
      <c r="E970621" s="25"/>
      <c r="J970621" s="25"/>
      <c r="K970621" s="25"/>
      <c r="M970621" s="25"/>
    </row>
    <row r="970622" spans="1:13" ht="17.25" customHeight="1" x14ac:dyDescent="0.15">
      <c r="A970622" s="25"/>
      <c r="C970622" s="25"/>
      <c r="D970622" s="25"/>
      <c r="E970622" s="25"/>
      <c r="J970622" s="25"/>
      <c r="K970622" s="25"/>
      <c r="M970622" s="25"/>
    </row>
    <row r="970623" spans="1:13" ht="17.25" customHeight="1" x14ac:dyDescent="0.15">
      <c r="A970623" s="25"/>
      <c r="C970623" s="25"/>
      <c r="D970623" s="25"/>
      <c r="E970623" s="25"/>
      <c r="J970623" s="25"/>
      <c r="K970623" s="25"/>
      <c r="M970623" s="25"/>
    </row>
    <row r="970624" spans="1:13" ht="17.25" customHeight="1" x14ac:dyDescent="0.15">
      <c r="A970624" s="25"/>
      <c r="C970624" s="25"/>
      <c r="D970624" s="25"/>
      <c r="E970624" s="25"/>
      <c r="J970624" s="25"/>
      <c r="K970624" s="25"/>
      <c r="M970624" s="25"/>
    </row>
    <row r="970625" spans="1:13" ht="17.25" customHeight="1" x14ac:dyDescent="0.15">
      <c r="A970625" s="25"/>
      <c r="C970625" s="25"/>
      <c r="D970625" s="25"/>
      <c r="E970625" s="25"/>
      <c r="J970625" s="25"/>
      <c r="K970625" s="25"/>
      <c r="M970625" s="25"/>
    </row>
    <row r="970626" spans="1:13" ht="17.25" customHeight="1" x14ac:dyDescent="0.15">
      <c r="A970626" s="25"/>
      <c r="C970626" s="25"/>
      <c r="D970626" s="25"/>
      <c r="E970626" s="25"/>
      <c r="J970626" s="25"/>
      <c r="K970626" s="25"/>
      <c r="M970626" s="25"/>
    </row>
    <row r="970627" spans="1:13" ht="17.25" customHeight="1" x14ac:dyDescent="0.15">
      <c r="A970627" s="25"/>
      <c r="C970627" s="25"/>
      <c r="D970627" s="25"/>
      <c r="E970627" s="25"/>
      <c r="J970627" s="25"/>
      <c r="K970627" s="25"/>
      <c r="M970627" s="25"/>
    </row>
    <row r="970628" spans="1:13" ht="17.25" customHeight="1" x14ac:dyDescent="0.15">
      <c r="A970628" s="25"/>
      <c r="C970628" s="25"/>
      <c r="D970628" s="25"/>
      <c r="E970628" s="25"/>
      <c r="J970628" s="25"/>
      <c r="K970628" s="25"/>
      <c r="M970628" s="25"/>
    </row>
    <row r="970629" spans="1:13" ht="17.25" customHeight="1" x14ac:dyDescent="0.15">
      <c r="A970629" s="25"/>
      <c r="C970629" s="25"/>
      <c r="D970629" s="25"/>
      <c r="E970629" s="25"/>
      <c r="J970629" s="25"/>
      <c r="K970629" s="25"/>
      <c r="M970629" s="25"/>
    </row>
    <row r="970630" spans="1:13" ht="17.25" customHeight="1" x14ac:dyDescent="0.15">
      <c r="A970630" s="25"/>
      <c r="C970630" s="25"/>
      <c r="D970630" s="25"/>
      <c r="E970630" s="25"/>
      <c r="J970630" s="25"/>
      <c r="K970630" s="25"/>
      <c r="M970630" s="25"/>
    </row>
    <row r="970631" spans="1:13" ht="17.25" customHeight="1" x14ac:dyDescent="0.15">
      <c r="A970631" s="25"/>
      <c r="C970631" s="25"/>
      <c r="D970631" s="25"/>
      <c r="E970631" s="25"/>
      <c r="J970631" s="25"/>
      <c r="K970631" s="25"/>
      <c r="M970631" s="25"/>
    </row>
    <row r="970632" spans="1:13" ht="17.25" customHeight="1" x14ac:dyDescent="0.15">
      <c r="A970632" s="25"/>
      <c r="C970632" s="25"/>
      <c r="D970632" s="25"/>
      <c r="E970632" s="25"/>
      <c r="J970632" s="25"/>
      <c r="K970632" s="25"/>
      <c r="M970632" s="25"/>
    </row>
    <row r="970633" spans="1:13" ht="17.25" customHeight="1" x14ac:dyDescent="0.15">
      <c r="A970633" s="25"/>
      <c r="C970633" s="25"/>
      <c r="D970633" s="25"/>
      <c r="E970633" s="25"/>
      <c r="J970633" s="25"/>
      <c r="K970633" s="25"/>
      <c r="M970633" s="25"/>
    </row>
    <row r="970634" spans="1:13" ht="17.25" customHeight="1" x14ac:dyDescent="0.15">
      <c r="A970634" s="25"/>
      <c r="C970634" s="25"/>
      <c r="D970634" s="25"/>
      <c r="E970634" s="25"/>
      <c r="J970634" s="25"/>
      <c r="K970634" s="25"/>
      <c r="M970634" s="25"/>
    </row>
    <row r="970635" spans="1:13" ht="17.25" customHeight="1" x14ac:dyDescent="0.15">
      <c r="A970635" s="25"/>
      <c r="C970635" s="25"/>
      <c r="D970635" s="25"/>
      <c r="E970635" s="25"/>
      <c r="J970635" s="25"/>
      <c r="K970635" s="25"/>
      <c r="M970635" s="25"/>
    </row>
    <row r="970636" spans="1:13" ht="17.25" customHeight="1" x14ac:dyDescent="0.15">
      <c r="A970636" s="25"/>
      <c r="C970636" s="25"/>
      <c r="D970636" s="25"/>
      <c r="E970636" s="25"/>
      <c r="J970636" s="25"/>
      <c r="K970636" s="25"/>
      <c r="M970636" s="25"/>
    </row>
    <row r="970637" spans="1:13" ht="17.25" customHeight="1" x14ac:dyDescent="0.15">
      <c r="A970637" s="25"/>
      <c r="C970637" s="25"/>
      <c r="D970637" s="25"/>
      <c r="E970637" s="25"/>
      <c r="J970637" s="25"/>
      <c r="K970637" s="25"/>
      <c r="M970637" s="25"/>
    </row>
    <row r="970638" spans="1:13" ht="17.25" customHeight="1" x14ac:dyDescent="0.15">
      <c r="A970638" s="25"/>
      <c r="C970638" s="25"/>
      <c r="D970638" s="25"/>
      <c r="E970638" s="25"/>
      <c r="J970638" s="25"/>
      <c r="K970638" s="25"/>
      <c r="M970638" s="25"/>
    </row>
    <row r="970639" spans="1:13" ht="17.25" customHeight="1" x14ac:dyDescent="0.15">
      <c r="A970639" s="25"/>
      <c r="C970639" s="25"/>
      <c r="D970639" s="25"/>
      <c r="E970639" s="25"/>
      <c r="J970639" s="25"/>
      <c r="K970639" s="25"/>
      <c r="M970639" s="25"/>
    </row>
    <row r="970640" spans="1:13" ht="17.25" customHeight="1" x14ac:dyDescent="0.15">
      <c r="A970640" s="25"/>
      <c r="C970640" s="25"/>
      <c r="D970640" s="25"/>
      <c r="E970640" s="25"/>
      <c r="J970640" s="25"/>
      <c r="K970640" s="25"/>
      <c r="M970640" s="25"/>
    </row>
    <row r="970641" spans="1:13" ht="17.25" customHeight="1" x14ac:dyDescent="0.15">
      <c r="A970641" s="25"/>
      <c r="C970641" s="25"/>
      <c r="D970641" s="25"/>
      <c r="E970641" s="25"/>
      <c r="J970641" s="25"/>
      <c r="K970641" s="25"/>
      <c r="M970641" s="25"/>
    </row>
    <row r="970642" spans="1:13" ht="17.25" customHeight="1" x14ac:dyDescent="0.15">
      <c r="A970642" s="25"/>
      <c r="C970642" s="25"/>
      <c r="D970642" s="25"/>
      <c r="E970642" s="25"/>
      <c r="J970642" s="25"/>
      <c r="K970642" s="25"/>
      <c r="M970642" s="25"/>
    </row>
    <row r="970643" spans="1:13" ht="17.25" customHeight="1" x14ac:dyDescent="0.15">
      <c r="A970643" s="25"/>
      <c r="C970643" s="25"/>
      <c r="D970643" s="25"/>
      <c r="E970643" s="25"/>
      <c r="J970643" s="25"/>
      <c r="K970643" s="25"/>
      <c r="M970643" s="25"/>
    </row>
    <row r="970644" spans="1:13" ht="17.25" customHeight="1" x14ac:dyDescent="0.15">
      <c r="A970644" s="25"/>
      <c r="C970644" s="25"/>
      <c r="D970644" s="25"/>
      <c r="E970644" s="25"/>
      <c r="J970644" s="25"/>
      <c r="K970644" s="25"/>
      <c r="M970644" s="25"/>
    </row>
    <row r="970645" spans="1:13" ht="17.25" customHeight="1" x14ac:dyDescent="0.15">
      <c r="A970645" s="25"/>
      <c r="C970645" s="25"/>
      <c r="D970645" s="25"/>
      <c r="E970645" s="25"/>
      <c r="J970645" s="25"/>
      <c r="K970645" s="25"/>
      <c r="M970645" s="25"/>
    </row>
    <row r="970646" spans="1:13" ht="17.25" customHeight="1" x14ac:dyDescent="0.15">
      <c r="A970646" s="25"/>
      <c r="C970646" s="25"/>
      <c r="D970646" s="25"/>
      <c r="E970646" s="25"/>
      <c r="J970646" s="25"/>
      <c r="K970646" s="25"/>
      <c r="M970646" s="25"/>
    </row>
    <row r="970647" spans="1:13" ht="17.25" customHeight="1" x14ac:dyDescent="0.15">
      <c r="A970647" s="25"/>
      <c r="C970647" s="25"/>
      <c r="D970647" s="25"/>
      <c r="E970647" s="25"/>
      <c r="J970647" s="25"/>
      <c r="K970647" s="25"/>
      <c r="M970647" s="25"/>
    </row>
    <row r="970648" spans="1:13" ht="17.25" customHeight="1" x14ac:dyDescent="0.15">
      <c r="A970648" s="25"/>
      <c r="C970648" s="25"/>
      <c r="D970648" s="25"/>
      <c r="E970648" s="25"/>
      <c r="J970648" s="25"/>
      <c r="K970648" s="25"/>
      <c r="M970648" s="25"/>
    </row>
    <row r="970649" spans="1:13" ht="17.25" customHeight="1" x14ac:dyDescent="0.15">
      <c r="A970649" s="25"/>
      <c r="C970649" s="25"/>
      <c r="D970649" s="25"/>
      <c r="E970649" s="25"/>
      <c r="J970649" s="25"/>
      <c r="K970649" s="25"/>
      <c r="M970649" s="25"/>
    </row>
    <row r="970650" spans="1:13" ht="17.25" customHeight="1" x14ac:dyDescent="0.15">
      <c r="A970650" s="25"/>
      <c r="C970650" s="25"/>
      <c r="D970650" s="25"/>
      <c r="E970650" s="25"/>
      <c r="J970650" s="25"/>
      <c r="K970650" s="25"/>
      <c r="M970650" s="25"/>
    </row>
    <row r="970651" spans="1:13" ht="17.25" customHeight="1" x14ac:dyDescent="0.15">
      <c r="A970651" s="25"/>
      <c r="C970651" s="25"/>
      <c r="D970651" s="25"/>
      <c r="E970651" s="25"/>
      <c r="J970651" s="25"/>
      <c r="K970651" s="25"/>
      <c r="M970651" s="25"/>
    </row>
    <row r="970652" spans="1:13" ht="17.25" customHeight="1" x14ac:dyDescent="0.15">
      <c r="A970652" s="25"/>
      <c r="C970652" s="25"/>
      <c r="D970652" s="25"/>
      <c r="E970652" s="25"/>
      <c r="J970652" s="25"/>
      <c r="K970652" s="25"/>
      <c r="M970652" s="25"/>
    </row>
    <row r="970653" spans="1:13" ht="17.25" customHeight="1" x14ac:dyDescent="0.15">
      <c r="A970653" s="25"/>
      <c r="C970653" s="25"/>
      <c r="D970653" s="25"/>
      <c r="E970653" s="25"/>
      <c r="J970653" s="25"/>
      <c r="K970653" s="25"/>
      <c r="M970653" s="25"/>
    </row>
    <row r="970654" spans="1:13" ht="17.25" customHeight="1" x14ac:dyDescent="0.15">
      <c r="A970654" s="25"/>
      <c r="C970654" s="25"/>
      <c r="D970654" s="25"/>
      <c r="E970654" s="25"/>
      <c r="J970654" s="25"/>
      <c r="K970654" s="25"/>
      <c r="M970654" s="25"/>
    </row>
    <row r="970655" spans="1:13" ht="17.25" customHeight="1" x14ac:dyDescent="0.15">
      <c r="A970655" s="25"/>
      <c r="C970655" s="25"/>
      <c r="D970655" s="25"/>
      <c r="E970655" s="25"/>
      <c r="J970655" s="25"/>
      <c r="K970655" s="25"/>
      <c r="M970655" s="25"/>
    </row>
    <row r="970656" spans="1:13" ht="17.25" customHeight="1" x14ac:dyDescent="0.15">
      <c r="A970656" s="25"/>
      <c r="C970656" s="25"/>
      <c r="D970656" s="25"/>
      <c r="E970656" s="25"/>
      <c r="J970656" s="25"/>
      <c r="K970656" s="25"/>
      <c r="M970656" s="25"/>
    </row>
    <row r="970657" spans="1:13" ht="17.25" customHeight="1" x14ac:dyDescent="0.15">
      <c r="A970657" s="25"/>
      <c r="C970657" s="25"/>
      <c r="D970657" s="25"/>
      <c r="E970657" s="25"/>
      <c r="J970657" s="25"/>
      <c r="K970657" s="25"/>
      <c r="M970657" s="25"/>
    </row>
    <row r="970658" spans="1:13" ht="17.25" customHeight="1" x14ac:dyDescent="0.15">
      <c r="A970658" s="25"/>
      <c r="C970658" s="25"/>
      <c r="D970658" s="25"/>
      <c r="E970658" s="25"/>
      <c r="J970658" s="25"/>
      <c r="K970658" s="25"/>
      <c r="M970658" s="25"/>
    </row>
    <row r="970659" spans="1:13" ht="17.25" customHeight="1" x14ac:dyDescent="0.15">
      <c r="A970659" s="25"/>
      <c r="C970659" s="25"/>
      <c r="D970659" s="25"/>
      <c r="E970659" s="25"/>
      <c r="J970659" s="25"/>
      <c r="K970659" s="25"/>
      <c r="M970659" s="25"/>
    </row>
    <row r="970660" spans="1:13" ht="17.25" customHeight="1" x14ac:dyDescent="0.15">
      <c r="A970660" s="25"/>
      <c r="C970660" s="25"/>
      <c r="D970660" s="25"/>
      <c r="E970660" s="25"/>
      <c r="J970660" s="25"/>
      <c r="K970660" s="25"/>
      <c r="M970660" s="25"/>
    </row>
    <row r="970661" spans="1:13" ht="17.25" customHeight="1" x14ac:dyDescent="0.15">
      <c r="A970661" s="25"/>
      <c r="C970661" s="25"/>
      <c r="D970661" s="25"/>
      <c r="E970661" s="25"/>
      <c r="J970661" s="25"/>
      <c r="K970661" s="25"/>
      <c r="M970661" s="25"/>
    </row>
    <row r="970662" spans="1:13" ht="17.25" customHeight="1" x14ac:dyDescent="0.15">
      <c r="A970662" s="25"/>
      <c r="C970662" s="25"/>
      <c r="D970662" s="25"/>
      <c r="E970662" s="25"/>
      <c r="J970662" s="25"/>
      <c r="K970662" s="25"/>
      <c r="M970662" s="25"/>
    </row>
    <row r="970663" spans="1:13" ht="17.25" customHeight="1" x14ac:dyDescent="0.15">
      <c r="A970663" s="25"/>
      <c r="C970663" s="25"/>
      <c r="D970663" s="25"/>
      <c r="E970663" s="25"/>
      <c r="J970663" s="25"/>
      <c r="K970663" s="25"/>
      <c r="M970663" s="25"/>
    </row>
    <row r="970664" spans="1:13" ht="17.25" customHeight="1" x14ac:dyDescent="0.15">
      <c r="A970664" s="25"/>
      <c r="C970664" s="25"/>
      <c r="D970664" s="25"/>
      <c r="E970664" s="25"/>
      <c r="J970664" s="25"/>
      <c r="K970664" s="25"/>
      <c r="M970664" s="25"/>
    </row>
    <row r="970665" spans="1:13" ht="17.25" customHeight="1" x14ac:dyDescent="0.15">
      <c r="A970665" s="25"/>
      <c r="C970665" s="25"/>
      <c r="D970665" s="25"/>
      <c r="E970665" s="25"/>
      <c r="J970665" s="25"/>
      <c r="K970665" s="25"/>
      <c r="M970665" s="25"/>
    </row>
    <row r="970666" spans="1:13" ht="17.25" customHeight="1" x14ac:dyDescent="0.15">
      <c r="A970666" s="25"/>
      <c r="C970666" s="25"/>
      <c r="D970666" s="25"/>
      <c r="E970666" s="25"/>
      <c r="J970666" s="25"/>
      <c r="K970666" s="25"/>
      <c r="M970666" s="25"/>
    </row>
    <row r="970667" spans="1:13" ht="17.25" customHeight="1" x14ac:dyDescent="0.15">
      <c r="A970667" s="25"/>
      <c r="C970667" s="25"/>
      <c r="D970667" s="25"/>
      <c r="E970667" s="25"/>
      <c r="J970667" s="25"/>
      <c r="K970667" s="25"/>
      <c r="M970667" s="25"/>
    </row>
    <row r="970668" spans="1:13" ht="17.25" customHeight="1" x14ac:dyDescent="0.15">
      <c r="A970668" s="25"/>
      <c r="C970668" s="25"/>
      <c r="D970668" s="25"/>
      <c r="E970668" s="25"/>
      <c r="J970668" s="25"/>
      <c r="K970668" s="25"/>
      <c r="M970668" s="25"/>
    </row>
    <row r="970669" spans="1:13" ht="17.25" customHeight="1" x14ac:dyDescent="0.15">
      <c r="A970669" s="25"/>
      <c r="C970669" s="25"/>
      <c r="D970669" s="25"/>
      <c r="E970669" s="25"/>
      <c r="J970669" s="25"/>
      <c r="K970669" s="25"/>
      <c r="M970669" s="25"/>
    </row>
    <row r="970670" spans="1:13" ht="17.25" customHeight="1" x14ac:dyDescent="0.15">
      <c r="A970670" s="25"/>
      <c r="C970670" s="25"/>
      <c r="D970670" s="25"/>
      <c r="E970670" s="25"/>
      <c r="J970670" s="25"/>
      <c r="K970670" s="25"/>
      <c r="M970670" s="25"/>
    </row>
    <row r="970671" spans="1:13" ht="17.25" customHeight="1" x14ac:dyDescent="0.15">
      <c r="A970671" s="25"/>
      <c r="C970671" s="25"/>
      <c r="D970671" s="25"/>
      <c r="E970671" s="25"/>
      <c r="J970671" s="25"/>
      <c r="K970671" s="25"/>
      <c r="M970671" s="25"/>
    </row>
    <row r="970672" spans="1:13" ht="17.25" customHeight="1" x14ac:dyDescent="0.15">
      <c r="A970672" s="25"/>
      <c r="C970672" s="25"/>
      <c r="D970672" s="25"/>
      <c r="E970672" s="25"/>
      <c r="J970672" s="25"/>
      <c r="K970672" s="25"/>
      <c r="M970672" s="25"/>
    </row>
    <row r="970673" spans="1:13" ht="17.25" customHeight="1" x14ac:dyDescent="0.15">
      <c r="A970673" s="25"/>
      <c r="C970673" s="25"/>
      <c r="D970673" s="25"/>
      <c r="E970673" s="25"/>
      <c r="J970673" s="25"/>
      <c r="K970673" s="25"/>
      <c r="M970673" s="25"/>
    </row>
    <row r="970674" spans="1:13" ht="17.25" customHeight="1" x14ac:dyDescent="0.15">
      <c r="A970674" s="25"/>
      <c r="C970674" s="25"/>
      <c r="D970674" s="25"/>
      <c r="E970674" s="25"/>
      <c r="J970674" s="25"/>
      <c r="K970674" s="25"/>
      <c r="M970674" s="25"/>
    </row>
    <row r="970675" spans="1:13" ht="17.25" customHeight="1" x14ac:dyDescent="0.15">
      <c r="A970675" s="25"/>
      <c r="C970675" s="25"/>
      <c r="D970675" s="25"/>
      <c r="E970675" s="25"/>
      <c r="J970675" s="25"/>
      <c r="K970675" s="25"/>
      <c r="M970675" s="25"/>
    </row>
    <row r="970676" spans="1:13" ht="17.25" customHeight="1" x14ac:dyDescent="0.15">
      <c r="A970676" s="25"/>
      <c r="C970676" s="25"/>
      <c r="D970676" s="25"/>
      <c r="E970676" s="25"/>
      <c r="J970676" s="25"/>
      <c r="K970676" s="25"/>
      <c r="M970676" s="25"/>
    </row>
    <row r="970677" spans="1:13" ht="17.25" customHeight="1" x14ac:dyDescent="0.15">
      <c r="A970677" s="25"/>
      <c r="C970677" s="25"/>
      <c r="D970677" s="25"/>
      <c r="E970677" s="25"/>
      <c r="J970677" s="25"/>
      <c r="K970677" s="25"/>
      <c r="M970677" s="25"/>
    </row>
    <row r="970678" spans="1:13" ht="17.25" customHeight="1" x14ac:dyDescent="0.15">
      <c r="A970678" s="25"/>
      <c r="C970678" s="25"/>
      <c r="D970678" s="25"/>
      <c r="E970678" s="25"/>
      <c r="J970678" s="25"/>
      <c r="K970678" s="25"/>
      <c r="M970678" s="25"/>
    </row>
    <row r="970679" spans="1:13" ht="17.25" customHeight="1" x14ac:dyDescent="0.15">
      <c r="A970679" s="25"/>
      <c r="C970679" s="25"/>
      <c r="D970679" s="25"/>
      <c r="E970679" s="25"/>
      <c r="J970679" s="25"/>
      <c r="K970679" s="25"/>
      <c r="M970679" s="25"/>
    </row>
    <row r="970680" spans="1:13" ht="17.25" customHeight="1" x14ac:dyDescent="0.15">
      <c r="A970680" s="25"/>
      <c r="C970680" s="25"/>
      <c r="D970680" s="25"/>
      <c r="E970680" s="25"/>
      <c r="J970680" s="25"/>
      <c r="K970680" s="25"/>
      <c r="M970680" s="25"/>
    </row>
    <row r="970681" spans="1:13" ht="17.25" customHeight="1" x14ac:dyDescent="0.15">
      <c r="A970681" s="25"/>
      <c r="C970681" s="25"/>
      <c r="D970681" s="25"/>
      <c r="E970681" s="25"/>
      <c r="J970681" s="25"/>
      <c r="K970681" s="25"/>
      <c r="M970681" s="25"/>
    </row>
    <row r="970682" spans="1:13" ht="17.25" customHeight="1" x14ac:dyDescent="0.15">
      <c r="A970682" s="25"/>
      <c r="C970682" s="25"/>
      <c r="D970682" s="25"/>
      <c r="E970682" s="25"/>
      <c r="J970682" s="25"/>
      <c r="K970682" s="25"/>
      <c r="M970682" s="25"/>
    </row>
    <row r="970683" spans="1:13" ht="17.25" customHeight="1" x14ac:dyDescent="0.15">
      <c r="A970683" s="25"/>
      <c r="C970683" s="25"/>
      <c r="D970683" s="25"/>
      <c r="E970683" s="25"/>
      <c r="J970683" s="25"/>
      <c r="K970683" s="25"/>
      <c r="M970683" s="25"/>
    </row>
    <row r="970684" spans="1:13" ht="17.25" customHeight="1" x14ac:dyDescent="0.15">
      <c r="A970684" s="25"/>
      <c r="C970684" s="25"/>
      <c r="D970684" s="25"/>
      <c r="E970684" s="25"/>
      <c r="J970684" s="25"/>
      <c r="K970684" s="25"/>
      <c r="M970684" s="25"/>
    </row>
    <row r="970685" spans="1:13" ht="17.25" customHeight="1" x14ac:dyDescent="0.15">
      <c r="A970685" s="25"/>
      <c r="C970685" s="25"/>
      <c r="D970685" s="25"/>
      <c r="E970685" s="25"/>
      <c r="J970685" s="25"/>
      <c r="K970685" s="25"/>
      <c r="M970685" s="25"/>
    </row>
    <row r="970686" spans="1:13" ht="17.25" customHeight="1" x14ac:dyDescent="0.15">
      <c r="A970686" s="25"/>
      <c r="C970686" s="25"/>
      <c r="D970686" s="25"/>
      <c r="E970686" s="25"/>
      <c r="J970686" s="25"/>
      <c r="K970686" s="25"/>
      <c r="M970686" s="25"/>
    </row>
    <row r="970687" spans="1:13" ht="17.25" customHeight="1" x14ac:dyDescent="0.15">
      <c r="A970687" s="25"/>
      <c r="C970687" s="25"/>
      <c r="D970687" s="25"/>
      <c r="E970687" s="25"/>
      <c r="J970687" s="25"/>
      <c r="K970687" s="25"/>
      <c r="M970687" s="25"/>
    </row>
    <row r="970688" spans="1:13" ht="17.25" customHeight="1" x14ac:dyDescent="0.15">
      <c r="A970688" s="25"/>
      <c r="C970688" s="25"/>
      <c r="D970688" s="25"/>
      <c r="E970688" s="25"/>
      <c r="J970688" s="25"/>
      <c r="K970688" s="25"/>
      <c r="M970688" s="25"/>
    </row>
    <row r="970689" spans="1:13" ht="17.25" customHeight="1" x14ac:dyDescent="0.15">
      <c r="A970689" s="25"/>
      <c r="C970689" s="25"/>
      <c r="D970689" s="25"/>
      <c r="E970689" s="25"/>
      <c r="J970689" s="25"/>
      <c r="K970689" s="25"/>
      <c r="M970689" s="25"/>
    </row>
    <row r="970690" spans="1:13" ht="17.25" customHeight="1" x14ac:dyDescent="0.15">
      <c r="A970690" s="25"/>
      <c r="C970690" s="25"/>
      <c r="D970690" s="25"/>
      <c r="E970690" s="25"/>
      <c r="J970690" s="25"/>
      <c r="K970690" s="25"/>
      <c r="M970690" s="25"/>
    </row>
    <row r="970691" spans="1:13" ht="17.25" customHeight="1" x14ac:dyDescent="0.15">
      <c r="A970691" s="25"/>
      <c r="C970691" s="25"/>
      <c r="D970691" s="25"/>
      <c r="E970691" s="25"/>
      <c r="J970691" s="25"/>
      <c r="K970691" s="25"/>
      <c r="M970691" s="25"/>
    </row>
    <row r="970692" spans="1:13" ht="17.25" customHeight="1" x14ac:dyDescent="0.15">
      <c r="A970692" s="25"/>
      <c r="C970692" s="25"/>
      <c r="D970692" s="25"/>
      <c r="E970692" s="25"/>
      <c r="J970692" s="25"/>
      <c r="K970692" s="25"/>
      <c r="M970692" s="25"/>
    </row>
    <row r="970693" spans="1:13" ht="17.25" customHeight="1" x14ac:dyDescent="0.15">
      <c r="A970693" s="25"/>
      <c r="C970693" s="25"/>
      <c r="D970693" s="25"/>
      <c r="E970693" s="25"/>
      <c r="J970693" s="25"/>
      <c r="K970693" s="25"/>
      <c r="M970693" s="25"/>
    </row>
    <row r="970694" spans="1:13" ht="17.25" customHeight="1" x14ac:dyDescent="0.15">
      <c r="A970694" s="25"/>
      <c r="C970694" s="25"/>
      <c r="D970694" s="25"/>
      <c r="E970694" s="25"/>
      <c r="J970694" s="25"/>
      <c r="K970694" s="25"/>
      <c r="M970694" s="25"/>
    </row>
    <row r="970695" spans="1:13" ht="17.25" customHeight="1" x14ac:dyDescent="0.15">
      <c r="A970695" s="25"/>
      <c r="C970695" s="25"/>
      <c r="D970695" s="25"/>
      <c r="E970695" s="25"/>
      <c r="J970695" s="25"/>
      <c r="K970695" s="25"/>
      <c r="M970695" s="25"/>
    </row>
    <row r="970696" spans="1:13" ht="17.25" customHeight="1" x14ac:dyDescent="0.15">
      <c r="A970696" s="25"/>
      <c r="C970696" s="25"/>
      <c r="D970696" s="25"/>
      <c r="E970696" s="25"/>
      <c r="J970696" s="25"/>
      <c r="K970696" s="25"/>
      <c r="M970696" s="25"/>
    </row>
    <row r="970697" spans="1:13" ht="17.25" customHeight="1" x14ac:dyDescent="0.15">
      <c r="A970697" s="25"/>
      <c r="C970697" s="25"/>
      <c r="D970697" s="25"/>
      <c r="E970697" s="25"/>
      <c r="J970697" s="25"/>
      <c r="K970697" s="25"/>
      <c r="M970697" s="25"/>
    </row>
    <row r="970698" spans="1:13" ht="17.25" customHeight="1" x14ac:dyDescent="0.15">
      <c r="A970698" s="25"/>
      <c r="C970698" s="25"/>
      <c r="D970698" s="25"/>
      <c r="E970698" s="25"/>
      <c r="J970698" s="25"/>
      <c r="K970698" s="25"/>
      <c r="M970698" s="25"/>
    </row>
    <row r="970699" spans="1:13" ht="17.25" customHeight="1" x14ac:dyDescent="0.15">
      <c r="A970699" s="25"/>
      <c r="C970699" s="25"/>
      <c r="D970699" s="25"/>
      <c r="E970699" s="25"/>
      <c r="J970699" s="25"/>
      <c r="K970699" s="25"/>
      <c r="M970699" s="25"/>
    </row>
    <row r="970700" spans="1:13" ht="17.25" customHeight="1" x14ac:dyDescent="0.15">
      <c r="A970700" s="25"/>
      <c r="C970700" s="25"/>
      <c r="D970700" s="25"/>
      <c r="E970700" s="25"/>
      <c r="J970700" s="25"/>
      <c r="K970700" s="25"/>
      <c r="M970700" s="25"/>
    </row>
    <row r="970701" spans="1:13" ht="17.25" customHeight="1" x14ac:dyDescent="0.15">
      <c r="A970701" s="25"/>
      <c r="C970701" s="25"/>
      <c r="D970701" s="25"/>
      <c r="E970701" s="25"/>
      <c r="J970701" s="25"/>
      <c r="K970701" s="25"/>
      <c r="M970701" s="25"/>
    </row>
    <row r="970702" spans="1:13" ht="17.25" customHeight="1" x14ac:dyDescent="0.15">
      <c r="A970702" s="25"/>
      <c r="C970702" s="25"/>
      <c r="D970702" s="25"/>
      <c r="E970702" s="25"/>
      <c r="J970702" s="25"/>
      <c r="K970702" s="25"/>
      <c r="M970702" s="25"/>
    </row>
    <row r="970703" spans="1:13" ht="17.25" customHeight="1" x14ac:dyDescent="0.15">
      <c r="A970703" s="25"/>
      <c r="C970703" s="25"/>
      <c r="D970703" s="25"/>
      <c r="E970703" s="25"/>
      <c r="J970703" s="25"/>
      <c r="K970703" s="25"/>
      <c r="M970703" s="25"/>
    </row>
    <row r="970704" spans="1:13" ht="17.25" customHeight="1" x14ac:dyDescent="0.15">
      <c r="A970704" s="25"/>
      <c r="C970704" s="25"/>
      <c r="D970704" s="25"/>
      <c r="E970704" s="25"/>
      <c r="J970704" s="25"/>
      <c r="K970704" s="25"/>
      <c r="M970704" s="25"/>
    </row>
    <row r="970705" spans="1:13" ht="17.25" customHeight="1" x14ac:dyDescent="0.15">
      <c r="A970705" s="25"/>
      <c r="C970705" s="25"/>
      <c r="D970705" s="25"/>
      <c r="E970705" s="25"/>
      <c r="J970705" s="25"/>
      <c r="K970705" s="25"/>
      <c r="M970705" s="25"/>
    </row>
    <row r="970706" spans="1:13" ht="17.25" customHeight="1" x14ac:dyDescent="0.15">
      <c r="A970706" s="25"/>
      <c r="C970706" s="25"/>
      <c r="D970706" s="25"/>
      <c r="E970706" s="25"/>
      <c r="J970706" s="25"/>
      <c r="K970706" s="25"/>
      <c r="M970706" s="25"/>
    </row>
    <row r="970707" spans="1:13" ht="17.25" customHeight="1" x14ac:dyDescent="0.15">
      <c r="A970707" s="25"/>
      <c r="C970707" s="25"/>
      <c r="D970707" s="25"/>
      <c r="E970707" s="25"/>
      <c r="J970707" s="25"/>
      <c r="K970707" s="25"/>
      <c r="M970707" s="25"/>
    </row>
    <row r="970708" spans="1:13" ht="17.25" customHeight="1" x14ac:dyDescent="0.15">
      <c r="A970708" s="25"/>
      <c r="C970708" s="25"/>
      <c r="D970708" s="25"/>
      <c r="E970708" s="25"/>
      <c r="J970708" s="25"/>
      <c r="K970708" s="25"/>
      <c r="M970708" s="25"/>
    </row>
    <row r="970709" spans="1:13" ht="17.25" customHeight="1" x14ac:dyDescent="0.15">
      <c r="A970709" s="25"/>
      <c r="C970709" s="25"/>
      <c r="D970709" s="25"/>
      <c r="E970709" s="25"/>
      <c r="J970709" s="25"/>
      <c r="K970709" s="25"/>
      <c r="M970709" s="25"/>
    </row>
    <row r="970710" spans="1:13" ht="17.25" customHeight="1" x14ac:dyDescent="0.15">
      <c r="A970710" s="25"/>
      <c r="C970710" s="25"/>
      <c r="D970710" s="25"/>
      <c r="E970710" s="25"/>
      <c r="J970710" s="25"/>
      <c r="K970710" s="25"/>
      <c r="M970710" s="25"/>
    </row>
    <row r="970711" spans="1:13" ht="17.25" customHeight="1" x14ac:dyDescent="0.15">
      <c r="A970711" s="25"/>
      <c r="C970711" s="25"/>
      <c r="D970711" s="25"/>
      <c r="E970711" s="25"/>
      <c r="J970711" s="25"/>
      <c r="K970711" s="25"/>
      <c r="M970711" s="25"/>
    </row>
    <row r="970712" spans="1:13" ht="17.25" customHeight="1" x14ac:dyDescent="0.15">
      <c r="A970712" s="25"/>
      <c r="C970712" s="25"/>
      <c r="D970712" s="25"/>
      <c r="E970712" s="25"/>
      <c r="J970712" s="25"/>
      <c r="K970712" s="25"/>
      <c r="M970712" s="25"/>
    </row>
    <row r="970713" spans="1:13" ht="17.25" customHeight="1" x14ac:dyDescent="0.15">
      <c r="A970713" s="25"/>
      <c r="C970713" s="25"/>
      <c r="D970713" s="25"/>
      <c r="E970713" s="25"/>
      <c r="J970713" s="25"/>
      <c r="K970713" s="25"/>
      <c r="M970713" s="25"/>
    </row>
    <row r="970714" spans="1:13" ht="17.25" customHeight="1" x14ac:dyDescent="0.15">
      <c r="A970714" s="25"/>
      <c r="C970714" s="25"/>
      <c r="D970714" s="25"/>
      <c r="E970714" s="25"/>
      <c r="J970714" s="25"/>
      <c r="K970714" s="25"/>
      <c r="M970714" s="25"/>
    </row>
    <row r="970715" spans="1:13" ht="17.25" customHeight="1" x14ac:dyDescent="0.15">
      <c r="A970715" s="25"/>
      <c r="C970715" s="25"/>
      <c r="D970715" s="25"/>
      <c r="E970715" s="25"/>
      <c r="J970715" s="25"/>
      <c r="K970715" s="25"/>
      <c r="M970715" s="25"/>
    </row>
    <row r="970716" spans="1:13" ht="17.25" customHeight="1" x14ac:dyDescent="0.15">
      <c r="A970716" s="25"/>
      <c r="C970716" s="25"/>
      <c r="D970716" s="25"/>
      <c r="E970716" s="25"/>
      <c r="J970716" s="25"/>
      <c r="K970716" s="25"/>
      <c r="M970716" s="25"/>
    </row>
    <row r="970717" spans="1:13" ht="17.25" customHeight="1" x14ac:dyDescent="0.15">
      <c r="A970717" s="25"/>
      <c r="C970717" s="25"/>
      <c r="D970717" s="25"/>
      <c r="E970717" s="25"/>
      <c r="J970717" s="25"/>
      <c r="K970717" s="25"/>
      <c r="M970717" s="25"/>
    </row>
    <row r="970718" spans="1:13" ht="17.25" customHeight="1" x14ac:dyDescent="0.15">
      <c r="A970718" s="25"/>
      <c r="C970718" s="25"/>
      <c r="D970718" s="25"/>
      <c r="E970718" s="25"/>
      <c r="J970718" s="25"/>
      <c r="K970718" s="25"/>
      <c r="M970718" s="25"/>
    </row>
    <row r="970719" spans="1:13" ht="17.25" customHeight="1" x14ac:dyDescent="0.15">
      <c r="A970719" s="25"/>
      <c r="C970719" s="25"/>
      <c r="D970719" s="25"/>
      <c r="E970719" s="25"/>
      <c r="J970719" s="25"/>
      <c r="K970719" s="25"/>
      <c r="M970719" s="25"/>
    </row>
    <row r="970720" spans="1:13" ht="17.25" customHeight="1" x14ac:dyDescent="0.15">
      <c r="A970720" s="25"/>
      <c r="C970720" s="25"/>
      <c r="D970720" s="25"/>
      <c r="E970720" s="25"/>
      <c r="J970720" s="25"/>
      <c r="K970720" s="25"/>
      <c r="M970720" s="25"/>
    </row>
    <row r="970721" spans="1:13" ht="17.25" customHeight="1" x14ac:dyDescent="0.15">
      <c r="A970721" s="25"/>
      <c r="C970721" s="25"/>
      <c r="D970721" s="25"/>
      <c r="E970721" s="25"/>
      <c r="J970721" s="25"/>
      <c r="K970721" s="25"/>
      <c r="M970721" s="25"/>
    </row>
    <row r="970722" spans="1:13" ht="17.25" customHeight="1" x14ac:dyDescent="0.15">
      <c r="A970722" s="25"/>
      <c r="C970722" s="25"/>
      <c r="D970722" s="25"/>
      <c r="E970722" s="25"/>
      <c r="J970722" s="25"/>
      <c r="K970722" s="25"/>
      <c r="M970722" s="25"/>
    </row>
    <row r="970723" spans="1:13" ht="17.25" customHeight="1" x14ac:dyDescent="0.15">
      <c r="A970723" s="25"/>
      <c r="C970723" s="25"/>
      <c r="D970723" s="25"/>
      <c r="E970723" s="25"/>
      <c r="J970723" s="25"/>
      <c r="K970723" s="25"/>
      <c r="M970723" s="25"/>
    </row>
    <row r="970724" spans="1:13" ht="17.25" customHeight="1" x14ac:dyDescent="0.15">
      <c r="A970724" s="25"/>
      <c r="C970724" s="25"/>
      <c r="D970724" s="25"/>
      <c r="E970724" s="25"/>
      <c r="J970724" s="25"/>
      <c r="K970724" s="25"/>
      <c r="M970724" s="25"/>
    </row>
    <row r="970725" spans="1:13" ht="17.25" customHeight="1" x14ac:dyDescent="0.15">
      <c r="A970725" s="25"/>
      <c r="C970725" s="25"/>
      <c r="D970725" s="25"/>
      <c r="E970725" s="25"/>
      <c r="J970725" s="25"/>
      <c r="K970725" s="25"/>
      <c r="M970725" s="25"/>
    </row>
    <row r="970726" spans="1:13" ht="17.25" customHeight="1" x14ac:dyDescent="0.15">
      <c r="A970726" s="25"/>
      <c r="C970726" s="25"/>
      <c r="D970726" s="25"/>
      <c r="E970726" s="25"/>
      <c r="J970726" s="25"/>
      <c r="K970726" s="25"/>
      <c r="M970726" s="25"/>
    </row>
    <row r="970727" spans="1:13" ht="17.25" customHeight="1" x14ac:dyDescent="0.15">
      <c r="A970727" s="25"/>
      <c r="C970727" s="25"/>
      <c r="D970727" s="25"/>
      <c r="E970727" s="25"/>
      <c r="J970727" s="25"/>
      <c r="K970727" s="25"/>
      <c r="M970727" s="25"/>
    </row>
    <row r="970728" spans="1:13" ht="17.25" customHeight="1" x14ac:dyDescent="0.15">
      <c r="A970728" s="25"/>
      <c r="C970728" s="25"/>
      <c r="D970728" s="25"/>
      <c r="E970728" s="25"/>
      <c r="J970728" s="25"/>
      <c r="K970728" s="25"/>
      <c r="M970728" s="25"/>
    </row>
    <row r="970729" spans="1:13" ht="17.25" customHeight="1" x14ac:dyDescent="0.15">
      <c r="A970729" s="25"/>
      <c r="C970729" s="25"/>
      <c r="D970729" s="25"/>
      <c r="E970729" s="25"/>
      <c r="J970729" s="25"/>
      <c r="K970729" s="25"/>
      <c r="M970729" s="25"/>
    </row>
    <row r="970730" spans="1:13" ht="17.25" customHeight="1" x14ac:dyDescent="0.15">
      <c r="A970730" s="25"/>
      <c r="C970730" s="25"/>
      <c r="D970730" s="25"/>
      <c r="E970730" s="25"/>
      <c r="J970730" s="25"/>
      <c r="K970730" s="25"/>
      <c r="M970730" s="25"/>
    </row>
    <row r="970731" spans="1:13" ht="17.25" customHeight="1" x14ac:dyDescent="0.15">
      <c r="A970731" s="25"/>
      <c r="C970731" s="25"/>
      <c r="D970731" s="25"/>
      <c r="E970731" s="25"/>
      <c r="J970731" s="25"/>
      <c r="K970731" s="25"/>
      <c r="M970731" s="25"/>
    </row>
    <row r="970732" spans="1:13" ht="17.25" customHeight="1" x14ac:dyDescent="0.15">
      <c r="A970732" s="25"/>
      <c r="C970732" s="25"/>
      <c r="D970732" s="25"/>
      <c r="E970732" s="25"/>
      <c r="J970732" s="25"/>
      <c r="K970732" s="25"/>
      <c r="M970732" s="25"/>
    </row>
    <row r="970733" spans="1:13" ht="17.25" customHeight="1" x14ac:dyDescent="0.15">
      <c r="A970733" s="25"/>
      <c r="C970733" s="25"/>
      <c r="D970733" s="25"/>
      <c r="E970733" s="25"/>
      <c r="J970733" s="25"/>
      <c r="K970733" s="25"/>
      <c r="M970733" s="25"/>
    </row>
    <row r="970734" spans="1:13" ht="17.25" customHeight="1" x14ac:dyDescent="0.15">
      <c r="A970734" s="25"/>
      <c r="C970734" s="25"/>
      <c r="D970734" s="25"/>
      <c r="E970734" s="25"/>
      <c r="J970734" s="25"/>
      <c r="K970734" s="25"/>
      <c r="M970734" s="25"/>
    </row>
    <row r="970735" spans="1:13" ht="17.25" customHeight="1" x14ac:dyDescent="0.15">
      <c r="A970735" s="25"/>
      <c r="C970735" s="25"/>
      <c r="D970735" s="25"/>
      <c r="E970735" s="25"/>
      <c r="J970735" s="25"/>
      <c r="K970735" s="25"/>
      <c r="M970735" s="25"/>
    </row>
    <row r="970736" spans="1:13" ht="17.25" customHeight="1" x14ac:dyDescent="0.15">
      <c r="A970736" s="25"/>
      <c r="C970736" s="25"/>
      <c r="D970736" s="25"/>
      <c r="E970736" s="25"/>
      <c r="J970736" s="25"/>
      <c r="K970736" s="25"/>
      <c r="M970736" s="25"/>
    </row>
    <row r="970737" spans="1:13" ht="17.25" customHeight="1" x14ac:dyDescent="0.15">
      <c r="A970737" s="25"/>
      <c r="C970737" s="25"/>
      <c r="D970737" s="25"/>
      <c r="E970737" s="25"/>
      <c r="J970737" s="25"/>
      <c r="K970737" s="25"/>
      <c r="M970737" s="25"/>
    </row>
    <row r="970738" spans="1:13" ht="17.25" customHeight="1" x14ac:dyDescent="0.15">
      <c r="A970738" s="25"/>
      <c r="C970738" s="25"/>
      <c r="D970738" s="25"/>
      <c r="E970738" s="25"/>
      <c r="J970738" s="25"/>
      <c r="K970738" s="25"/>
      <c r="M970738" s="25"/>
    </row>
    <row r="970739" spans="1:13" ht="17.25" customHeight="1" x14ac:dyDescent="0.15">
      <c r="A970739" s="25"/>
      <c r="C970739" s="25"/>
      <c r="D970739" s="25"/>
      <c r="E970739" s="25"/>
      <c r="J970739" s="25"/>
      <c r="K970739" s="25"/>
      <c r="M970739" s="25"/>
    </row>
    <row r="970740" spans="1:13" ht="17.25" customHeight="1" x14ac:dyDescent="0.15">
      <c r="A970740" s="25"/>
      <c r="C970740" s="25"/>
      <c r="D970740" s="25"/>
      <c r="E970740" s="25"/>
      <c r="J970740" s="25"/>
      <c r="K970740" s="25"/>
      <c r="M970740" s="25"/>
    </row>
    <row r="970741" spans="1:13" ht="17.25" customHeight="1" x14ac:dyDescent="0.15">
      <c r="A970741" s="25"/>
      <c r="C970741" s="25"/>
      <c r="D970741" s="25"/>
      <c r="E970741" s="25"/>
      <c r="J970741" s="25"/>
      <c r="K970741" s="25"/>
      <c r="M970741" s="25"/>
    </row>
    <row r="970742" spans="1:13" ht="17.25" customHeight="1" x14ac:dyDescent="0.15">
      <c r="A970742" s="25"/>
      <c r="C970742" s="25"/>
      <c r="D970742" s="25"/>
      <c r="E970742" s="25"/>
      <c r="J970742" s="25"/>
      <c r="K970742" s="25"/>
      <c r="M970742" s="25"/>
    </row>
    <row r="970743" spans="1:13" ht="17.25" customHeight="1" x14ac:dyDescent="0.15">
      <c r="A970743" s="25"/>
      <c r="C970743" s="25"/>
      <c r="D970743" s="25"/>
      <c r="E970743" s="25"/>
      <c r="J970743" s="25"/>
      <c r="K970743" s="25"/>
      <c r="M970743" s="25"/>
    </row>
    <row r="970744" spans="1:13" ht="17.25" customHeight="1" x14ac:dyDescent="0.15">
      <c r="A970744" s="25"/>
      <c r="C970744" s="25"/>
      <c r="D970744" s="25"/>
      <c r="E970744" s="25"/>
      <c r="J970744" s="25"/>
      <c r="K970744" s="25"/>
      <c r="M970744" s="25"/>
    </row>
    <row r="970745" spans="1:13" ht="17.25" customHeight="1" x14ac:dyDescent="0.15">
      <c r="A970745" s="25"/>
      <c r="C970745" s="25"/>
      <c r="D970745" s="25"/>
      <c r="E970745" s="25"/>
      <c r="J970745" s="25"/>
      <c r="K970745" s="25"/>
      <c r="M970745" s="25"/>
    </row>
    <row r="970746" spans="1:13" ht="17.25" customHeight="1" x14ac:dyDescent="0.15">
      <c r="A970746" s="25"/>
      <c r="C970746" s="25"/>
      <c r="D970746" s="25"/>
      <c r="E970746" s="25"/>
      <c r="J970746" s="25"/>
      <c r="K970746" s="25"/>
      <c r="M970746" s="25"/>
    </row>
    <row r="970747" spans="1:13" ht="17.25" customHeight="1" x14ac:dyDescent="0.15">
      <c r="A970747" s="25"/>
      <c r="C970747" s="25"/>
      <c r="D970747" s="25"/>
      <c r="E970747" s="25"/>
      <c r="J970747" s="25"/>
      <c r="K970747" s="25"/>
      <c r="M970747" s="25"/>
    </row>
    <row r="970748" spans="1:13" ht="17.25" customHeight="1" x14ac:dyDescent="0.15">
      <c r="A970748" s="25"/>
      <c r="C970748" s="25"/>
      <c r="D970748" s="25"/>
      <c r="E970748" s="25"/>
      <c r="J970748" s="25"/>
      <c r="K970748" s="25"/>
      <c r="M970748" s="25"/>
    </row>
    <row r="970749" spans="1:13" ht="17.25" customHeight="1" x14ac:dyDescent="0.15">
      <c r="A970749" s="25"/>
      <c r="C970749" s="25"/>
      <c r="D970749" s="25"/>
      <c r="E970749" s="25"/>
      <c r="J970749" s="25"/>
      <c r="K970749" s="25"/>
      <c r="M970749" s="25"/>
    </row>
    <row r="970750" spans="1:13" ht="17.25" customHeight="1" x14ac:dyDescent="0.15">
      <c r="A970750" s="25"/>
      <c r="C970750" s="25"/>
      <c r="D970750" s="25"/>
      <c r="E970750" s="25"/>
      <c r="J970750" s="25"/>
      <c r="K970750" s="25"/>
      <c r="M970750" s="25"/>
    </row>
    <row r="970751" spans="1:13" ht="17.25" customHeight="1" x14ac:dyDescent="0.15">
      <c r="A970751" s="25"/>
      <c r="C970751" s="25"/>
      <c r="D970751" s="25"/>
      <c r="E970751" s="25"/>
      <c r="J970751" s="25"/>
      <c r="K970751" s="25"/>
      <c r="M970751" s="25"/>
    </row>
    <row r="970752" spans="1:13" ht="17.25" customHeight="1" x14ac:dyDescent="0.15">
      <c r="A970752" s="25"/>
      <c r="C970752" s="25"/>
      <c r="D970752" s="25"/>
      <c r="E970752" s="25"/>
      <c r="J970752" s="25"/>
      <c r="K970752" s="25"/>
      <c r="M970752" s="25"/>
    </row>
    <row r="970753" spans="1:13" ht="17.25" customHeight="1" x14ac:dyDescent="0.15">
      <c r="A970753" s="25"/>
      <c r="C970753" s="25"/>
      <c r="D970753" s="25"/>
      <c r="E970753" s="25"/>
      <c r="J970753" s="25"/>
      <c r="K970753" s="25"/>
      <c r="M970753" s="25"/>
    </row>
    <row r="970754" spans="1:13" ht="17.25" customHeight="1" x14ac:dyDescent="0.15">
      <c r="A970754" s="25"/>
      <c r="C970754" s="25"/>
      <c r="D970754" s="25"/>
      <c r="E970754" s="25"/>
      <c r="J970754" s="25"/>
      <c r="K970754" s="25"/>
      <c r="M970754" s="25"/>
    </row>
    <row r="970755" spans="1:13" ht="17.25" customHeight="1" x14ac:dyDescent="0.15">
      <c r="A970755" s="25"/>
      <c r="C970755" s="25"/>
      <c r="D970755" s="25"/>
      <c r="E970755" s="25"/>
      <c r="J970755" s="25"/>
      <c r="K970755" s="25"/>
      <c r="M970755" s="25"/>
    </row>
    <row r="970756" spans="1:13" ht="17.25" customHeight="1" x14ac:dyDescent="0.15">
      <c r="A970756" s="25"/>
      <c r="C970756" s="25"/>
      <c r="D970756" s="25"/>
      <c r="E970756" s="25"/>
      <c r="J970756" s="25"/>
      <c r="K970756" s="25"/>
      <c r="M970756" s="25"/>
    </row>
    <row r="970757" spans="1:13" ht="17.25" customHeight="1" x14ac:dyDescent="0.15">
      <c r="A970757" s="25"/>
      <c r="C970757" s="25"/>
      <c r="D970757" s="25"/>
      <c r="E970757" s="25"/>
      <c r="J970757" s="25"/>
      <c r="K970757" s="25"/>
      <c r="M970757" s="25"/>
    </row>
    <row r="970758" spans="1:13" ht="17.25" customHeight="1" x14ac:dyDescent="0.15">
      <c r="A970758" s="25"/>
      <c r="C970758" s="25"/>
      <c r="D970758" s="25"/>
      <c r="E970758" s="25"/>
      <c r="J970758" s="25"/>
      <c r="K970758" s="25"/>
      <c r="M970758" s="25"/>
    </row>
    <row r="970759" spans="1:13" ht="17.25" customHeight="1" x14ac:dyDescent="0.15">
      <c r="A970759" s="25"/>
      <c r="C970759" s="25"/>
      <c r="D970759" s="25"/>
      <c r="E970759" s="25"/>
      <c r="J970759" s="25"/>
      <c r="K970759" s="25"/>
      <c r="M970759" s="25"/>
    </row>
    <row r="970760" spans="1:13" ht="17.25" customHeight="1" x14ac:dyDescent="0.15">
      <c r="A970760" s="25"/>
      <c r="C970760" s="25"/>
      <c r="D970760" s="25"/>
      <c r="E970760" s="25"/>
      <c r="J970760" s="25"/>
      <c r="K970760" s="25"/>
      <c r="M970760" s="25"/>
    </row>
    <row r="970761" spans="1:13" ht="17.25" customHeight="1" x14ac:dyDescent="0.15">
      <c r="A970761" s="25"/>
      <c r="C970761" s="25"/>
      <c r="D970761" s="25"/>
      <c r="E970761" s="25"/>
      <c r="J970761" s="25"/>
      <c r="K970761" s="25"/>
      <c r="M970761" s="25"/>
    </row>
    <row r="970762" spans="1:13" ht="17.25" customHeight="1" x14ac:dyDescent="0.15">
      <c r="A970762" s="25"/>
      <c r="C970762" s="25"/>
      <c r="D970762" s="25"/>
      <c r="E970762" s="25"/>
      <c r="J970762" s="25"/>
      <c r="K970762" s="25"/>
      <c r="M970762" s="25"/>
    </row>
    <row r="970763" spans="1:13" ht="17.25" customHeight="1" x14ac:dyDescent="0.15">
      <c r="A970763" s="25"/>
      <c r="C970763" s="25"/>
      <c r="D970763" s="25"/>
      <c r="E970763" s="25"/>
      <c r="J970763" s="25"/>
      <c r="K970763" s="25"/>
      <c r="M970763" s="25"/>
    </row>
    <row r="970764" spans="1:13" ht="17.25" customHeight="1" x14ac:dyDescent="0.15">
      <c r="A970764" s="25"/>
      <c r="C970764" s="25"/>
      <c r="D970764" s="25"/>
      <c r="E970764" s="25"/>
      <c r="J970764" s="25"/>
      <c r="K970764" s="25"/>
      <c r="M970764" s="25"/>
    </row>
    <row r="970765" spans="1:13" ht="17.25" customHeight="1" x14ac:dyDescent="0.15">
      <c r="A970765" s="25"/>
      <c r="C970765" s="25"/>
      <c r="D970765" s="25"/>
      <c r="E970765" s="25"/>
      <c r="J970765" s="25"/>
      <c r="K970765" s="25"/>
      <c r="M970765" s="25"/>
    </row>
    <row r="970766" spans="1:13" ht="17.25" customHeight="1" x14ac:dyDescent="0.15">
      <c r="A970766" s="25"/>
      <c r="C970766" s="25"/>
      <c r="D970766" s="25"/>
      <c r="E970766" s="25"/>
      <c r="J970766" s="25"/>
      <c r="K970766" s="25"/>
      <c r="M970766" s="25"/>
    </row>
    <row r="970767" spans="1:13" ht="17.25" customHeight="1" x14ac:dyDescent="0.15">
      <c r="A970767" s="25"/>
      <c r="C970767" s="25"/>
      <c r="D970767" s="25"/>
      <c r="E970767" s="25"/>
      <c r="J970767" s="25"/>
      <c r="K970767" s="25"/>
      <c r="M970767" s="25"/>
    </row>
    <row r="970768" spans="1:13" ht="17.25" customHeight="1" x14ac:dyDescent="0.15">
      <c r="A970768" s="25"/>
      <c r="C970768" s="25"/>
      <c r="D970768" s="25"/>
      <c r="E970768" s="25"/>
      <c r="J970768" s="25"/>
      <c r="K970768" s="25"/>
      <c r="M970768" s="25"/>
    </row>
    <row r="970769" spans="1:13" ht="17.25" customHeight="1" x14ac:dyDescent="0.15">
      <c r="A970769" s="25"/>
      <c r="C970769" s="25"/>
      <c r="D970769" s="25"/>
      <c r="E970769" s="25"/>
      <c r="J970769" s="25"/>
      <c r="K970769" s="25"/>
      <c r="M970769" s="25"/>
    </row>
    <row r="970770" spans="1:13" ht="17.25" customHeight="1" x14ac:dyDescent="0.15">
      <c r="A970770" s="25"/>
      <c r="C970770" s="25"/>
      <c r="D970770" s="25"/>
      <c r="E970770" s="25"/>
      <c r="J970770" s="25"/>
      <c r="K970770" s="25"/>
      <c r="M970770" s="25"/>
    </row>
    <row r="970771" spans="1:13" ht="17.25" customHeight="1" x14ac:dyDescent="0.15">
      <c r="A970771" s="25"/>
      <c r="C970771" s="25"/>
      <c r="D970771" s="25"/>
      <c r="E970771" s="25"/>
      <c r="J970771" s="25"/>
      <c r="K970771" s="25"/>
      <c r="M970771" s="25"/>
    </row>
    <row r="970772" spans="1:13" ht="17.25" customHeight="1" x14ac:dyDescent="0.15">
      <c r="A970772" s="25"/>
      <c r="C970772" s="25"/>
      <c r="D970772" s="25"/>
      <c r="E970772" s="25"/>
      <c r="J970772" s="25"/>
      <c r="K970772" s="25"/>
      <c r="M970772" s="25"/>
    </row>
    <row r="970773" spans="1:13" ht="17.25" customHeight="1" x14ac:dyDescent="0.15">
      <c r="A970773" s="25"/>
      <c r="C970773" s="25"/>
      <c r="D970773" s="25"/>
      <c r="E970773" s="25"/>
      <c r="J970773" s="25"/>
      <c r="K970773" s="25"/>
      <c r="M970773" s="25"/>
    </row>
    <row r="970774" spans="1:13" ht="17.25" customHeight="1" x14ac:dyDescent="0.15">
      <c r="A970774" s="25"/>
      <c r="C970774" s="25"/>
      <c r="D970774" s="25"/>
      <c r="E970774" s="25"/>
      <c r="J970774" s="25"/>
      <c r="K970774" s="25"/>
      <c r="M970774" s="25"/>
    </row>
    <row r="970775" spans="1:13" ht="17.25" customHeight="1" x14ac:dyDescent="0.15">
      <c r="A970775" s="25"/>
      <c r="C970775" s="25"/>
      <c r="D970775" s="25"/>
      <c r="E970775" s="25"/>
      <c r="J970775" s="25"/>
      <c r="K970775" s="25"/>
      <c r="M970775" s="25"/>
    </row>
    <row r="970776" spans="1:13" ht="17.25" customHeight="1" x14ac:dyDescent="0.15">
      <c r="A970776" s="25"/>
      <c r="C970776" s="25"/>
      <c r="D970776" s="25"/>
      <c r="E970776" s="25"/>
      <c r="J970776" s="25"/>
      <c r="K970776" s="25"/>
      <c r="M970776" s="25"/>
    </row>
    <row r="970777" spans="1:13" ht="17.25" customHeight="1" x14ac:dyDescent="0.15">
      <c r="A970777" s="25"/>
      <c r="C970777" s="25"/>
      <c r="D970777" s="25"/>
      <c r="E970777" s="25"/>
      <c r="J970777" s="25"/>
      <c r="K970777" s="25"/>
      <c r="M970777" s="25"/>
    </row>
    <row r="970778" spans="1:13" ht="17.25" customHeight="1" x14ac:dyDescent="0.15">
      <c r="A970778" s="25"/>
      <c r="C970778" s="25"/>
      <c r="D970778" s="25"/>
      <c r="E970778" s="25"/>
      <c r="J970778" s="25"/>
      <c r="K970778" s="25"/>
      <c r="M970778" s="25"/>
    </row>
    <row r="970779" spans="1:13" ht="17.25" customHeight="1" x14ac:dyDescent="0.15">
      <c r="A970779" s="25"/>
      <c r="C970779" s="25"/>
      <c r="D970779" s="25"/>
      <c r="E970779" s="25"/>
      <c r="J970779" s="25"/>
      <c r="K970779" s="25"/>
      <c r="M970779" s="25"/>
    </row>
    <row r="970780" spans="1:13" ht="17.25" customHeight="1" x14ac:dyDescent="0.15">
      <c r="A970780" s="25"/>
      <c r="C970780" s="25"/>
      <c r="D970780" s="25"/>
      <c r="E970780" s="25"/>
      <c r="J970780" s="25"/>
      <c r="K970780" s="25"/>
      <c r="M970780" s="25"/>
    </row>
    <row r="970781" spans="1:13" ht="17.25" customHeight="1" x14ac:dyDescent="0.15">
      <c r="A970781" s="25"/>
      <c r="C970781" s="25"/>
      <c r="D970781" s="25"/>
      <c r="E970781" s="25"/>
      <c r="J970781" s="25"/>
      <c r="K970781" s="25"/>
      <c r="M970781" s="25"/>
    </row>
    <row r="970782" spans="1:13" ht="17.25" customHeight="1" x14ac:dyDescent="0.15">
      <c r="A970782" s="25"/>
      <c r="C970782" s="25"/>
      <c r="D970782" s="25"/>
      <c r="E970782" s="25"/>
      <c r="J970782" s="25"/>
      <c r="K970782" s="25"/>
      <c r="M970782" s="25"/>
    </row>
    <row r="970783" spans="1:13" ht="17.25" customHeight="1" x14ac:dyDescent="0.15">
      <c r="A970783" s="25"/>
      <c r="C970783" s="25"/>
      <c r="D970783" s="25"/>
      <c r="E970783" s="25"/>
      <c r="J970783" s="25"/>
      <c r="K970783" s="25"/>
      <c r="M970783" s="25"/>
    </row>
    <row r="970784" spans="1:13" ht="17.25" customHeight="1" x14ac:dyDescent="0.15">
      <c r="A970784" s="25"/>
      <c r="C970784" s="25"/>
      <c r="D970784" s="25"/>
      <c r="E970784" s="25"/>
      <c r="J970784" s="25"/>
      <c r="K970784" s="25"/>
      <c r="M970784" s="25"/>
    </row>
    <row r="970785" spans="1:13" ht="17.25" customHeight="1" x14ac:dyDescent="0.15">
      <c r="A970785" s="25"/>
      <c r="C970785" s="25"/>
      <c r="D970785" s="25"/>
      <c r="E970785" s="25"/>
      <c r="J970785" s="25"/>
      <c r="K970785" s="25"/>
      <c r="M970785" s="25"/>
    </row>
    <row r="970786" spans="1:13" ht="17.25" customHeight="1" x14ac:dyDescent="0.15">
      <c r="A970786" s="25"/>
      <c r="C970786" s="25"/>
      <c r="D970786" s="25"/>
      <c r="E970786" s="25"/>
      <c r="J970786" s="25"/>
      <c r="K970786" s="25"/>
      <c r="M970786" s="25"/>
    </row>
    <row r="970787" spans="1:13" ht="17.25" customHeight="1" x14ac:dyDescent="0.15">
      <c r="A970787" s="25"/>
      <c r="C970787" s="25"/>
      <c r="D970787" s="25"/>
      <c r="E970787" s="25"/>
      <c r="J970787" s="25"/>
      <c r="K970787" s="25"/>
      <c r="M970787" s="25"/>
    </row>
    <row r="970788" spans="1:13" ht="17.25" customHeight="1" x14ac:dyDescent="0.15">
      <c r="A970788" s="25"/>
      <c r="C970788" s="25"/>
      <c r="D970788" s="25"/>
      <c r="E970788" s="25"/>
      <c r="J970788" s="25"/>
      <c r="K970788" s="25"/>
      <c r="M970788" s="25"/>
    </row>
    <row r="970789" spans="1:13" ht="17.25" customHeight="1" x14ac:dyDescent="0.15">
      <c r="A970789" s="25"/>
      <c r="C970789" s="25"/>
      <c r="D970789" s="25"/>
      <c r="E970789" s="25"/>
      <c r="J970789" s="25"/>
      <c r="K970789" s="25"/>
      <c r="M970789" s="25"/>
    </row>
    <row r="970790" spans="1:13" ht="17.25" customHeight="1" x14ac:dyDescent="0.15">
      <c r="A970790" s="25"/>
      <c r="C970790" s="25"/>
      <c r="D970790" s="25"/>
      <c r="E970790" s="25"/>
      <c r="J970790" s="25"/>
      <c r="K970790" s="25"/>
      <c r="M970790" s="25"/>
    </row>
    <row r="970791" spans="1:13" ht="17.25" customHeight="1" x14ac:dyDescent="0.15">
      <c r="A970791" s="25"/>
      <c r="C970791" s="25"/>
      <c r="D970791" s="25"/>
      <c r="E970791" s="25"/>
      <c r="J970791" s="25"/>
      <c r="K970791" s="25"/>
      <c r="M970791" s="25"/>
    </row>
    <row r="970792" spans="1:13" ht="17.25" customHeight="1" x14ac:dyDescent="0.15">
      <c r="A970792" s="25"/>
      <c r="C970792" s="25"/>
      <c r="D970792" s="25"/>
      <c r="E970792" s="25"/>
      <c r="J970792" s="25"/>
      <c r="K970792" s="25"/>
      <c r="M970792" s="25"/>
    </row>
    <row r="970793" spans="1:13" ht="17.25" customHeight="1" x14ac:dyDescent="0.15">
      <c r="A970793" s="25"/>
      <c r="C970793" s="25"/>
      <c r="D970793" s="25"/>
      <c r="E970793" s="25"/>
      <c r="J970793" s="25"/>
      <c r="K970793" s="25"/>
      <c r="M970793" s="25"/>
    </row>
    <row r="970794" spans="1:13" ht="17.25" customHeight="1" x14ac:dyDescent="0.15">
      <c r="A970794" s="25"/>
      <c r="C970794" s="25"/>
      <c r="D970794" s="25"/>
      <c r="E970794" s="25"/>
      <c r="J970794" s="25"/>
      <c r="K970794" s="25"/>
      <c r="M970794" s="25"/>
    </row>
    <row r="970795" spans="1:13" ht="17.25" customHeight="1" x14ac:dyDescent="0.15">
      <c r="A970795" s="25"/>
      <c r="C970795" s="25"/>
      <c r="D970795" s="25"/>
      <c r="E970795" s="25"/>
      <c r="J970795" s="25"/>
      <c r="K970795" s="25"/>
      <c r="M970795" s="25"/>
    </row>
    <row r="970796" spans="1:13" ht="17.25" customHeight="1" x14ac:dyDescent="0.15">
      <c r="A970796" s="25"/>
      <c r="C970796" s="25"/>
      <c r="D970796" s="25"/>
      <c r="E970796" s="25"/>
      <c r="J970796" s="25"/>
      <c r="K970796" s="25"/>
      <c r="M970796" s="25"/>
    </row>
    <row r="970797" spans="1:13" ht="17.25" customHeight="1" x14ac:dyDescent="0.15">
      <c r="A970797" s="25"/>
      <c r="C970797" s="25"/>
      <c r="D970797" s="25"/>
      <c r="E970797" s="25"/>
      <c r="J970797" s="25"/>
      <c r="K970797" s="25"/>
      <c r="M970797" s="25"/>
    </row>
    <row r="970798" spans="1:13" ht="17.25" customHeight="1" x14ac:dyDescent="0.15">
      <c r="A970798" s="25"/>
      <c r="C970798" s="25"/>
      <c r="D970798" s="25"/>
      <c r="E970798" s="25"/>
      <c r="J970798" s="25"/>
      <c r="K970798" s="25"/>
      <c r="M970798" s="25"/>
    </row>
    <row r="970799" spans="1:13" ht="17.25" customHeight="1" x14ac:dyDescent="0.15">
      <c r="A970799" s="25"/>
      <c r="C970799" s="25"/>
      <c r="D970799" s="25"/>
      <c r="E970799" s="25"/>
      <c r="J970799" s="25"/>
      <c r="K970799" s="25"/>
      <c r="M970799" s="25"/>
    </row>
    <row r="970800" spans="1:13" ht="17.25" customHeight="1" x14ac:dyDescent="0.15">
      <c r="A970800" s="25"/>
      <c r="C970800" s="25"/>
      <c r="D970800" s="25"/>
      <c r="E970800" s="25"/>
      <c r="J970800" s="25"/>
      <c r="K970800" s="25"/>
      <c r="M970800" s="25"/>
    </row>
    <row r="970801" spans="1:13" ht="17.25" customHeight="1" x14ac:dyDescent="0.15">
      <c r="A970801" s="25"/>
      <c r="C970801" s="25"/>
      <c r="D970801" s="25"/>
      <c r="E970801" s="25"/>
      <c r="J970801" s="25"/>
      <c r="K970801" s="25"/>
      <c r="M970801" s="25"/>
    </row>
    <row r="970802" spans="1:13" ht="17.25" customHeight="1" x14ac:dyDescent="0.15">
      <c r="A970802" s="25"/>
      <c r="C970802" s="25"/>
      <c r="D970802" s="25"/>
      <c r="E970802" s="25"/>
      <c r="J970802" s="25"/>
      <c r="K970802" s="25"/>
      <c r="M970802" s="25"/>
    </row>
    <row r="970803" spans="1:13" ht="17.25" customHeight="1" x14ac:dyDescent="0.15">
      <c r="A970803" s="25"/>
      <c r="C970803" s="25"/>
      <c r="D970803" s="25"/>
      <c r="E970803" s="25"/>
      <c r="J970803" s="25"/>
      <c r="K970803" s="25"/>
      <c r="M970803" s="25"/>
    </row>
    <row r="970804" spans="1:13" ht="17.25" customHeight="1" x14ac:dyDescent="0.15">
      <c r="A970804" s="25"/>
      <c r="C970804" s="25"/>
      <c r="D970804" s="25"/>
      <c r="E970804" s="25"/>
      <c r="J970804" s="25"/>
      <c r="K970804" s="25"/>
      <c r="M970804" s="25"/>
    </row>
    <row r="970805" spans="1:13" ht="17.25" customHeight="1" x14ac:dyDescent="0.15">
      <c r="A970805" s="25"/>
      <c r="C970805" s="25"/>
      <c r="D970805" s="25"/>
      <c r="E970805" s="25"/>
      <c r="J970805" s="25"/>
      <c r="K970805" s="25"/>
      <c r="M970805" s="25"/>
    </row>
    <row r="970806" spans="1:13" ht="17.25" customHeight="1" x14ac:dyDescent="0.15">
      <c r="A970806" s="25"/>
      <c r="C970806" s="25"/>
      <c r="D970806" s="25"/>
      <c r="E970806" s="25"/>
      <c r="J970806" s="25"/>
      <c r="K970806" s="25"/>
      <c r="M970806" s="25"/>
    </row>
    <row r="970807" spans="1:13" ht="17.25" customHeight="1" x14ac:dyDescent="0.15">
      <c r="A970807" s="25"/>
      <c r="C970807" s="25"/>
      <c r="D970807" s="25"/>
      <c r="E970807" s="25"/>
      <c r="J970807" s="25"/>
      <c r="K970807" s="25"/>
      <c r="M970807" s="25"/>
    </row>
    <row r="970808" spans="1:13" ht="17.25" customHeight="1" x14ac:dyDescent="0.15">
      <c r="A970808" s="25"/>
      <c r="C970808" s="25"/>
      <c r="D970808" s="25"/>
      <c r="E970808" s="25"/>
      <c r="J970808" s="25"/>
      <c r="K970808" s="25"/>
      <c r="M970808" s="25"/>
    </row>
    <row r="970809" spans="1:13" ht="17.25" customHeight="1" x14ac:dyDescent="0.15">
      <c r="A970809" s="25"/>
      <c r="C970809" s="25"/>
      <c r="D970809" s="25"/>
      <c r="E970809" s="25"/>
      <c r="J970809" s="25"/>
      <c r="K970809" s="25"/>
      <c r="M970809" s="25"/>
    </row>
    <row r="970810" spans="1:13" ht="17.25" customHeight="1" x14ac:dyDescent="0.15">
      <c r="A970810" s="25"/>
      <c r="C970810" s="25"/>
      <c r="D970810" s="25"/>
      <c r="E970810" s="25"/>
      <c r="J970810" s="25"/>
      <c r="K970810" s="25"/>
      <c r="M970810" s="25"/>
    </row>
    <row r="970811" spans="1:13" ht="17.25" customHeight="1" x14ac:dyDescent="0.15">
      <c r="A970811" s="25"/>
      <c r="C970811" s="25"/>
      <c r="D970811" s="25"/>
      <c r="E970811" s="25"/>
      <c r="J970811" s="25"/>
      <c r="K970811" s="25"/>
      <c r="M970811" s="25"/>
    </row>
    <row r="970812" spans="1:13" ht="17.25" customHeight="1" x14ac:dyDescent="0.15">
      <c r="A970812" s="25"/>
      <c r="C970812" s="25"/>
      <c r="D970812" s="25"/>
      <c r="E970812" s="25"/>
      <c r="J970812" s="25"/>
      <c r="K970812" s="25"/>
      <c r="M970812" s="25"/>
    </row>
    <row r="970813" spans="1:13" ht="17.25" customHeight="1" x14ac:dyDescent="0.15">
      <c r="A970813" s="25"/>
      <c r="C970813" s="25"/>
      <c r="D970813" s="25"/>
      <c r="E970813" s="25"/>
      <c r="J970813" s="25"/>
      <c r="K970813" s="25"/>
      <c r="M970813" s="25"/>
    </row>
    <row r="970814" spans="1:13" ht="17.25" customHeight="1" x14ac:dyDescent="0.15">
      <c r="A970814" s="25"/>
      <c r="C970814" s="25"/>
      <c r="D970814" s="25"/>
      <c r="E970814" s="25"/>
      <c r="J970814" s="25"/>
      <c r="K970814" s="25"/>
      <c r="M970814" s="25"/>
    </row>
    <row r="970815" spans="1:13" ht="17.25" customHeight="1" x14ac:dyDescent="0.15">
      <c r="A970815" s="25"/>
      <c r="C970815" s="25"/>
      <c r="D970815" s="25"/>
      <c r="E970815" s="25"/>
      <c r="J970815" s="25"/>
      <c r="K970815" s="25"/>
      <c r="M970815" s="25"/>
    </row>
    <row r="970816" spans="1:13" ht="17.25" customHeight="1" x14ac:dyDescent="0.15">
      <c r="A970816" s="25"/>
      <c r="C970816" s="25"/>
      <c r="D970816" s="25"/>
      <c r="E970816" s="25"/>
      <c r="J970816" s="25"/>
      <c r="K970816" s="25"/>
      <c r="M970816" s="25"/>
    </row>
    <row r="970817" spans="1:13" ht="17.25" customHeight="1" x14ac:dyDescent="0.15">
      <c r="A970817" s="25"/>
      <c r="C970817" s="25"/>
      <c r="D970817" s="25"/>
      <c r="E970817" s="25"/>
      <c r="J970817" s="25"/>
      <c r="K970817" s="25"/>
      <c r="M970817" s="25"/>
    </row>
    <row r="970818" spans="1:13" ht="17.25" customHeight="1" x14ac:dyDescent="0.15">
      <c r="A970818" s="25"/>
      <c r="C970818" s="25"/>
      <c r="D970818" s="25"/>
      <c r="E970818" s="25"/>
      <c r="J970818" s="25"/>
      <c r="K970818" s="25"/>
      <c r="M970818" s="25"/>
    </row>
    <row r="970819" spans="1:13" ht="17.25" customHeight="1" x14ac:dyDescent="0.15">
      <c r="A970819" s="25"/>
      <c r="C970819" s="25"/>
      <c r="D970819" s="25"/>
      <c r="E970819" s="25"/>
      <c r="J970819" s="25"/>
      <c r="K970819" s="25"/>
      <c r="M970819" s="25"/>
    </row>
    <row r="970820" spans="1:13" ht="17.25" customHeight="1" x14ac:dyDescent="0.15">
      <c r="A970820" s="25"/>
      <c r="C970820" s="25"/>
      <c r="D970820" s="25"/>
      <c r="E970820" s="25"/>
      <c r="J970820" s="25"/>
      <c r="K970820" s="25"/>
      <c r="M970820" s="25"/>
    </row>
    <row r="970821" spans="1:13" ht="17.25" customHeight="1" x14ac:dyDescent="0.15">
      <c r="A970821" s="25"/>
      <c r="C970821" s="25"/>
      <c r="D970821" s="25"/>
      <c r="E970821" s="25"/>
      <c r="J970821" s="25"/>
      <c r="K970821" s="25"/>
      <c r="M970821" s="25"/>
    </row>
    <row r="970822" spans="1:13" ht="17.25" customHeight="1" x14ac:dyDescent="0.15">
      <c r="A970822" s="25"/>
      <c r="C970822" s="25"/>
      <c r="D970822" s="25"/>
      <c r="E970822" s="25"/>
      <c r="J970822" s="25"/>
      <c r="K970822" s="25"/>
      <c r="M970822" s="25"/>
    </row>
    <row r="970823" spans="1:13" ht="17.25" customHeight="1" x14ac:dyDescent="0.15">
      <c r="A970823" s="25"/>
      <c r="C970823" s="25"/>
      <c r="D970823" s="25"/>
      <c r="E970823" s="25"/>
      <c r="J970823" s="25"/>
      <c r="K970823" s="25"/>
      <c r="M970823" s="25"/>
    </row>
    <row r="970824" spans="1:13" ht="17.25" customHeight="1" x14ac:dyDescent="0.15">
      <c r="A970824" s="25"/>
      <c r="C970824" s="25"/>
      <c r="D970824" s="25"/>
      <c r="E970824" s="25"/>
      <c r="J970824" s="25"/>
      <c r="K970824" s="25"/>
      <c r="M970824" s="25"/>
    </row>
    <row r="970825" spans="1:13" ht="17.25" customHeight="1" x14ac:dyDescent="0.15">
      <c r="A970825" s="25"/>
      <c r="C970825" s="25"/>
      <c r="D970825" s="25"/>
      <c r="E970825" s="25"/>
      <c r="J970825" s="25"/>
      <c r="K970825" s="25"/>
      <c r="M970825" s="25"/>
    </row>
    <row r="970826" spans="1:13" ht="17.25" customHeight="1" x14ac:dyDescent="0.15">
      <c r="A970826" s="25"/>
      <c r="C970826" s="25"/>
      <c r="D970826" s="25"/>
      <c r="E970826" s="25"/>
      <c r="J970826" s="25"/>
      <c r="K970826" s="25"/>
      <c r="M970826" s="25"/>
    </row>
    <row r="970827" spans="1:13" ht="17.25" customHeight="1" x14ac:dyDescent="0.15">
      <c r="A970827" s="25"/>
      <c r="C970827" s="25"/>
      <c r="D970827" s="25"/>
      <c r="E970827" s="25"/>
      <c r="J970827" s="25"/>
      <c r="K970827" s="25"/>
      <c r="M970827" s="25"/>
    </row>
    <row r="970828" spans="1:13" ht="17.25" customHeight="1" x14ac:dyDescent="0.15">
      <c r="A970828" s="25"/>
      <c r="C970828" s="25"/>
      <c r="D970828" s="25"/>
      <c r="E970828" s="25"/>
      <c r="J970828" s="25"/>
      <c r="K970828" s="25"/>
      <c r="M970828" s="25"/>
    </row>
    <row r="970829" spans="1:13" ht="17.25" customHeight="1" x14ac:dyDescent="0.15">
      <c r="A970829" s="25"/>
      <c r="C970829" s="25"/>
      <c r="D970829" s="25"/>
      <c r="E970829" s="25"/>
      <c r="J970829" s="25"/>
      <c r="K970829" s="25"/>
      <c r="M970829" s="25"/>
    </row>
    <row r="970830" spans="1:13" ht="17.25" customHeight="1" x14ac:dyDescent="0.15">
      <c r="A970830" s="25"/>
      <c r="C970830" s="25"/>
      <c r="D970830" s="25"/>
      <c r="E970830" s="25"/>
      <c r="J970830" s="25"/>
      <c r="K970830" s="25"/>
      <c r="M970830" s="25"/>
    </row>
    <row r="970831" spans="1:13" ht="17.25" customHeight="1" x14ac:dyDescent="0.15">
      <c r="A970831" s="25"/>
      <c r="C970831" s="25"/>
      <c r="D970831" s="25"/>
      <c r="E970831" s="25"/>
      <c r="J970831" s="25"/>
      <c r="K970831" s="25"/>
      <c r="M970831" s="25"/>
    </row>
    <row r="970832" spans="1:13" ht="17.25" customHeight="1" x14ac:dyDescent="0.15">
      <c r="A970832" s="25"/>
      <c r="C970832" s="25"/>
      <c r="D970832" s="25"/>
      <c r="E970832" s="25"/>
      <c r="J970832" s="25"/>
      <c r="K970832" s="25"/>
      <c r="M970832" s="25"/>
    </row>
    <row r="970833" spans="1:13" ht="17.25" customHeight="1" x14ac:dyDescent="0.15">
      <c r="A970833" s="25"/>
      <c r="C970833" s="25"/>
      <c r="D970833" s="25"/>
      <c r="E970833" s="25"/>
      <c r="J970833" s="25"/>
      <c r="K970833" s="25"/>
      <c r="M970833" s="25"/>
    </row>
    <row r="970834" spans="1:13" ht="17.25" customHeight="1" x14ac:dyDescent="0.15">
      <c r="A970834" s="25"/>
      <c r="C970834" s="25"/>
      <c r="D970834" s="25"/>
      <c r="E970834" s="25"/>
      <c r="J970834" s="25"/>
      <c r="K970834" s="25"/>
      <c r="M970834" s="25"/>
    </row>
    <row r="970835" spans="1:13" ht="17.25" customHeight="1" x14ac:dyDescent="0.15">
      <c r="A970835" s="25"/>
      <c r="C970835" s="25"/>
      <c r="D970835" s="25"/>
      <c r="E970835" s="25"/>
      <c r="J970835" s="25"/>
      <c r="K970835" s="25"/>
      <c r="M970835" s="25"/>
    </row>
    <row r="970836" spans="1:13" ht="17.25" customHeight="1" x14ac:dyDescent="0.15">
      <c r="A970836" s="25"/>
      <c r="C970836" s="25"/>
      <c r="D970836" s="25"/>
      <c r="E970836" s="25"/>
      <c r="J970836" s="25"/>
      <c r="K970836" s="25"/>
      <c r="M970836" s="25"/>
    </row>
    <row r="970837" spans="1:13" ht="17.25" customHeight="1" x14ac:dyDescent="0.15">
      <c r="A970837" s="25"/>
      <c r="C970837" s="25"/>
      <c r="D970837" s="25"/>
      <c r="E970837" s="25"/>
      <c r="J970837" s="25"/>
      <c r="K970837" s="25"/>
      <c r="M970837" s="25"/>
    </row>
    <row r="970838" spans="1:13" ht="17.25" customHeight="1" x14ac:dyDescent="0.15">
      <c r="A970838" s="25"/>
      <c r="C970838" s="25"/>
      <c r="D970838" s="25"/>
      <c r="E970838" s="25"/>
      <c r="J970838" s="25"/>
      <c r="K970838" s="25"/>
      <c r="M970838" s="25"/>
    </row>
    <row r="970839" spans="1:13" ht="17.25" customHeight="1" x14ac:dyDescent="0.15">
      <c r="A970839" s="25"/>
      <c r="C970839" s="25"/>
      <c r="D970839" s="25"/>
      <c r="E970839" s="25"/>
      <c r="J970839" s="25"/>
      <c r="K970839" s="25"/>
      <c r="M970839" s="25"/>
    </row>
    <row r="970840" spans="1:13" ht="17.25" customHeight="1" x14ac:dyDescent="0.15">
      <c r="A970840" s="25"/>
      <c r="C970840" s="25"/>
      <c r="D970840" s="25"/>
      <c r="E970840" s="25"/>
      <c r="J970840" s="25"/>
      <c r="K970840" s="25"/>
      <c r="M970840" s="25"/>
    </row>
    <row r="970841" spans="1:13" ht="17.25" customHeight="1" x14ac:dyDescent="0.15">
      <c r="A970841" s="25"/>
      <c r="C970841" s="25"/>
      <c r="D970841" s="25"/>
      <c r="E970841" s="25"/>
      <c r="J970841" s="25"/>
      <c r="K970841" s="25"/>
      <c r="M970841" s="25"/>
    </row>
    <row r="970842" spans="1:13" ht="17.25" customHeight="1" x14ac:dyDescent="0.15">
      <c r="A970842" s="25"/>
      <c r="C970842" s="25"/>
      <c r="D970842" s="25"/>
      <c r="E970842" s="25"/>
      <c r="J970842" s="25"/>
      <c r="K970842" s="25"/>
      <c r="M970842" s="25"/>
    </row>
    <row r="970843" spans="1:13" ht="17.25" customHeight="1" x14ac:dyDescent="0.15">
      <c r="A970843" s="25"/>
      <c r="C970843" s="25"/>
      <c r="D970843" s="25"/>
      <c r="E970843" s="25"/>
      <c r="J970843" s="25"/>
      <c r="K970843" s="25"/>
      <c r="M970843" s="25"/>
    </row>
    <row r="970844" spans="1:13" ht="17.25" customHeight="1" x14ac:dyDescent="0.15">
      <c r="A970844" s="25"/>
      <c r="C970844" s="25"/>
      <c r="D970844" s="25"/>
      <c r="E970844" s="25"/>
      <c r="J970844" s="25"/>
      <c r="K970844" s="25"/>
      <c r="M970844" s="25"/>
    </row>
    <row r="970845" spans="1:13" ht="17.25" customHeight="1" x14ac:dyDescent="0.15">
      <c r="A970845" s="25"/>
      <c r="C970845" s="25"/>
      <c r="D970845" s="25"/>
      <c r="E970845" s="25"/>
      <c r="J970845" s="25"/>
      <c r="K970845" s="25"/>
      <c r="M970845" s="25"/>
    </row>
    <row r="970846" spans="1:13" ht="17.25" customHeight="1" x14ac:dyDescent="0.15">
      <c r="A970846" s="25"/>
      <c r="C970846" s="25"/>
      <c r="D970846" s="25"/>
      <c r="E970846" s="25"/>
      <c r="J970846" s="25"/>
      <c r="K970846" s="25"/>
      <c r="M970846" s="25"/>
    </row>
    <row r="970847" spans="1:13" ht="17.25" customHeight="1" x14ac:dyDescent="0.15">
      <c r="A970847" s="25"/>
      <c r="C970847" s="25"/>
      <c r="D970847" s="25"/>
      <c r="E970847" s="25"/>
      <c r="J970847" s="25"/>
      <c r="K970847" s="25"/>
      <c r="M970847" s="25"/>
    </row>
    <row r="970848" spans="1:13" ht="17.25" customHeight="1" x14ac:dyDescent="0.15">
      <c r="A970848" s="25"/>
      <c r="C970848" s="25"/>
      <c r="D970848" s="25"/>
      <c r="E970848" s="25"/>
      <c r="J970848" s="25"/>
      <c r="K970848" s="25"/>
      <c r="M970848" s="25"/>
    </row>
    <row r="970849" spans="1:13" ht="17.25" customHeight="1" x14ac:dyDescent="0.15">
      <c r="A970849" s="25"/>
      <c r="C970849" s="25"/>
      <c r="D970849" s="25"/>
      <c r="E970849" s="25"/>
      <c r="J970849" s="25"/>
      <c r="K970849" s="25"/>
      <c r="M970849" s="25"/>
    </row>
    <row r="970850" spans="1:13" ht="17.25" customHeight="1" x14ac:dyDescent="0.15">
      <c r="A970850" s="25"/>
      <c r="C970850" s="25"/>
      <c r="D970850" s="25"/>
      <c r="E970850" s="25"/>
      <c r="J970850" s="25"/>
      <c r="K970850" s="25"/>
      <c r="M970850" s="25"/>
    </row>
    <row r="970851" spans="1:13" ht="17.25" customHeight="1" x14ac:dyDescent="0.15">
      <c r="A970851" s="25"/>
      <c r="C970851" s="25"/>
      <c r="D970851" s="25"/>
      <c r="E970851" s="25"/>
      <c r="J970851" s="25"/>
      <c r="K970851" s="25"/>
      <c r="M970851" s="25"/>
    </row>
    <row r="970852" spans="1:13" ht="17.25" customHeight="1" x14ac:dyDescent="0.15">
      <c r="A970852" s="25"/>
      <c r="C970852" s="25"/>
      <c r="D970852" s="25"/>
      <c r="E970852" s="25"/>
      <c r="J970852" s="25"/>
      <c r="K970852" s="25"/>
      <c r="M970852" s="25"/>
    </row>
    <row r="970853" spans="1:13" ht="17.25" customHeight="1" x14ac:dyDescent="0.15">
      <c r="A970853" s="25"/>
      <c r="C970853" s="25"/>
      <c r="D970853" s="25"/>
      <c r="E970853" s="25"/>
      <c r="J970853" s="25"/>
      <c r="K970853" s="25"/>
      <c r="M970853" s="25"/>
    </row>
    <row r="970854" spans="1:13" ht="17.25" customHeight="1" x14ac:dyDescent="0.15">
      <c r="A970854" s="25"/>
      <c r="C970854" s="25"/>
      <c r="D970854" s="25"/>
      <c r="E970854" s="25"/>
      <c r="J970854" s="25"/>
      <c r="K970854" s="25"/>
      <c r="M970854" s="25"/>
    </row>
    <row r="970855" spans="1:13" ht="17.25" customHeight="1" x14ac:dyDescent="0.15">
      <c r="A970855" s="25"/>
      <c r="C970855" s="25"/>
      <c r="D970855" s="25"/>
      <c r="E970855" s="25"/>
      <c r="J970855" s="25"/>
      <c r="K970855" s="25"/>
      <c r="M970855" s="25"/>
    </row>
    <row r="970856" spans="1:13" ht="17.25" customHeight="1" x14ac:dyDescent="0.15">
      <c r="A970856" s="25"/>
      <c r="C970856" s="25"/>
      <c r="D970856" s="25"/>
      <c r="E970856" s="25"/>
      <c r="J970856" s="25"/>
      <c r="K970856" s="25"/>
      <c r="M970856" s="25"/>
    </row>
    <row r="970857" spans="1:13" ht="17.25" customHeight="1" x14ac:dyDescent="0.15">
      <c r="A970857" s="25"/>
      <c r="C970857" s="25"/>
      <c r="D970857" s="25"/>
      <c r="E970857" s="25"/>
      <c r="J970857" s="25"/>
      <c r="K970857" s="25"/>
      <c r="M970857" s="25"/>
    </row>
    <row r="970858" spans="1:13" ht="17.25" customHeight="1" x14ac:dyDescent="0.15">
      <c r="A970858" s="25"/>
      <c r="C970858" s="25"/>
      <c r="D970858" s="25"/>
      <c r="E970858" s="25"/>
      <c r="J970858" s="25"/>
      <c r="K970858" s="25"/>
      <c r="M970858" s="25"/>
    </row>
    <row r="970859" spans="1:13" ht="17.25" customHeight="1" x14ac:dyDescent="0.15">
      <c r="A970859" s="25"/>
      <c r="C970859" s="25"/>
      <c r="D970859" s="25"/>
      <c r="E970859" s="25"/>
      <c r="J970859" s="25"/>
      <c r="K970859" s="25"/>
      <c r="M970859" s="25"/>
    </row>
    <row r="970860" spans="1:13" ht="17.25" customHeight="1" x14ac:dyDescent="0.15">
      <c r="A970860" s="25"/>
      <c r="C970860" s="25"/>
      <c r="D970860" s="25"/>
      <c r="E970860" s="25"/>
      <c r="J970860" s="25"/>
      <c r="K970860" s="25"/>
      <c r="M970860" s="25"/>
    </row>
    <row r="970861" spans="1:13" ht="17.25" customHeight="1" x14ac:dyDescent="0.15">
      <c r="A970861" s="25"/>
      <c r="C970861" s="25"/>
      <c r="D970861" s="25"/>
      <c r="E970861" s="25"/>
      <c r="J970861" s="25"/>
      <c r="K970861" s="25"/>
      <c r="M970861" s="25"/>
    </row>
    <row r="970862" spans="1:13" ht="17.25" customHeight="1" x14ac:dyDescent="0.15">
      <c r="A970862" s="25"/>
      <c r="C970862" s="25"/>
      <c r="D970862" s="25"/>
      <c r="E970862" s="25"/>
      <c r="J970862" s="25"/>
      <c r="K970862" s="25"/>
      <c r="M970862" s="25"/>
    </row>
    <row r="970863" spans="1:13" ht="17.25" customHeight="1" x14ac:dyDescent="0.15">
      <c r="A970863" s="25"/>
      <c r="C970863" s="25"/>
      <c r="D970863" s="25"/>
      <c r="E970863" s="25"/>
      <c r="J970863" s="25"/>
      <c r="K970863" s="25"/>
      <c r="M970863" s="25"/>
    </row>
    <row r="970864" spans="1:13" ht="17.25" customHeight="1" x14ac:dyDescent="0.15">
      <c r="A970864" s="25"/>
      <c r="C970864" s="25"/>
      <c r="D970864" s="25"/>
      <c r="E970864" s="25"/>
      <c r="J970864" s="25"/>
      <c r="K970864" s="25"/>
      <c r="M970864" s="25"/>
    </row>
    <row r="970865" spans="1:13" ht="17.25" customHeight="1" x14ac:dyDescent="0.15">
      <c r="A970865" s="25"/>
      <c r="C970865" s="25"/>
      <c r="D970865" s="25"/>
      <c r="E970865" s="25"/>
      <c r="J970865" s="25"/>
      <c r="K970865" s="25"/>
      <c r="M970865" s="25"/>
    </row>
    <row r="970866" spans="1:13" ht="17.25" customHeight="1" x14ac:dyDescent="0.15">
      <c r="A970866" s="25"/>
      <c r="C970866" s="25"/>
      <c r="D970866" s="25"/>
      <c r="E970866" s="25"/>
      <c r="J970866" s="25"/>
      <c r="K970866" s="25"/>
      <c r="M970866" s="25"/>
    </row>
    <row r="970867" spans="1:13" ht="17.25" customHeight="1" x14ac:dyDescent="0.15">
      <c r="A970867" s="25"/>
      <c r="C970867" s="25"/>
      <c r="D970867" s="25"/>
      <c r="E970867" s="25"/>
      <c r="J970867" s="25"/>
      <c r="K970867" s="25"/>
      <c r="M970867" s="25"/>
    </row>
    <row r="970868" spans="1:13" ht="17.25" customHeight="1" x14ac:dyDescent="0.15">
      <c r="A970868" s="25"/>
      <c r="C970868" s="25"/>
      <c r="D970868" s="25"/>
      <c r="E970868" s="25"/>
      <c r="J970868" s="25"/>
      <c r="K970868" s="25"/>
      <c r="M970868" s="25"/>
    </row>
    <row r="970869" spans="1:13" ht="17.25" customHeight="1" x14ac:dyDescent="0.15">
      <c r="A970869" s="25"/>
      <c r="C970869" s="25"/>
      <c r="D970869" s="25"/>
      <c r="E970869" s="25"/>
      <c r="J970869" s="25"/>
      <c r="K970869" s="25"/>
      <c r="M970869" s="25"/>
    </row>
    <row r="970870" spans="1:13" ht="17.25" customHeight="1" x14ac:dyDescent="0.15">
      <c r="A970870" s="25"/>
      <c r="C970870" s="25"/>
      <c r="D970870" s="25"/>
      <c r="E970870" s="25"/>
      <c r="J970870" s="25"/>
      <c r="K970870" s="25"/>
      <c r="M970870" s="25"/>
    </row>
    <row r="970871" spans="1:13" ht="17.25" customHeight="1" x14ac:dyDescent="0.15">
      <c r="A970871" s="25"/>
      <c r="C970871" s="25"/>
      <c r="D970871" s="25"/>
      <c r="E970871" s="25"/>
      <c r="J970871" s="25"/>
      <c r="K970871" s="25"/>
      <c r="M970871" s="25"/>
    </row>
    <row r="970872" spans="1:13" ht="17.25" customHeight="1" x14ac:dyDescent="0.15">
      <c r="A970872" s="25"/>
      <c r="C970872" s="25"/>
      <c r="D970872" s="25"/>
      <c r="E970872" s="25"/>
      <c r="J970872" s="25"/>
      <c r="K970872" s="25"/>
      <c r="M970872" s="25"/>
    </row>
    <row r="970873" spans="1:13" ht="17.25" customHeight="1" x14ac:dyDescent="0.15">
      <c r="A970873" s="25"/>
      <c r="C970873" s="25"/>
      <c r="D970873" s="25"/>
      <c r="E970873" s="25"/>
      <c r="J970873" s="25"/>
      <c r="K970873" s="25"/>
      <c r="M970873" s="25"/>
    </row>
    <row r="970874" spans="1:13" ht="17.25" customHeight="1" x14ac:dyDescent="0.15">
      <c r="A970874" s="25"/>
      <c r="C970874" s="25"/>
      <c r="D970874" s="25"/>
      <c r="E970874" s="25"/>
      <c r="J970874" s="25"/>
      <c r="K970874" s="25"/>
      <c r="M970874" s="25"/>
    </row>
    <row r="970875" spans="1:13" ht="17.25" customHeight="1" x14ac:dyDescent="0.15">
      <c r="A970875" s="25"/>
      <c r="C970875" s="25"/>
      <c r="D970875" s="25"/>
      <c r="E970875" s="25"/>
      <c r="J970875" s="25"/>
      <c r="K970875" s="25"/>
      <c r="M970875" s="25"/>
    </row>
    <row r="970876" spans="1:13" ht="17.25" customHeight="1" x14ac:dyDescent="0.15">
      <c r="A970876" s="25"/>
      <c r="C970876" s="25"/>
      <c r="D970876" s="25"/>
      <c r="E970876" s="25"/>
      <c r="J970876" s="25"/>
      <c r="K970876" s="25"/>
      <c r="M970876" s="25"/>
    </row>
    <row r="970877" spans="1:13" ht="17.25" customHeight="1" x14ac:dyDescent="0.15">
      <c r="A970877" s="25"/>
      <c r="C970877" s="25"/>
      <c r="D970877" s="25"/>
      <c r="E970877" s="25"/>
      <c r="J970877" s="25"/>
      <c r="K970877" s="25"/>
      <c r="M970877" s="25"/>
    </row>
    <row r="970878" spans="1:13" ht="17.25" customHeight="1" x14ac:dyDescent="0.15">
      <c r="A970878" s="25"/>
      <c r="C970878" s="25"/>
      <c r="D970878" s="25"/>
      <c r="E970878" s="25"/>
      <c r="J970878" s="25"/>
      <c r="K970878" s="25"/>
      <c r="M970878" s="25"/>
    </row>
    <row r="970879" spans="1:13" ht="17.25" customHeight="1" x14ac:dyDescent="0.15">
      <c r="A970879" s="25"/>
      <c r="C970879" s="25"/>
      <c r="D970879" s="25"/>
      <c r="E970879" s="25"/>
      <c r="J970879" s="25"/>
      <c r="K970879" s="25"/>
      <c r="M970879" s="25"/>
    </row>
    <row r="970880" spans="1:13" ht="17.25" customHeight="1" x14ac:dyDescent="0.15">
      <c r="A970880" s="25"/>
      <c r="C970880" s="25"/>
      <c r="D970880" s="25"/>
      <c r="E970880" s="25"/>
      <c r="J970880" s="25"/>
      <c r="K970880" s="25"/>
      <c r="M970880" s="25"/>
    </row>
    <row r="970881" spans="1:13" ht="17.25" customHeight="1" x14ac:dyDescent="0.15">
      <c r="A970881" s="25"/>
      <c r="C970881" s="25"/>
      <c r="D970881" s="25"/>
      <c r="E970881" s="25"/>
      <c r="J970881" s="25"/>
      <c r="K970881" s="25"/>
      <c r="M970881" s="25"/>
    </row>
    <row r="970882" spans="1:13" ht="17.25" customHeight="1" x14ac:dyDescent="0.15">
      <c r="A970882" s="25"/>
      <c r="C970882" s="25"/>
      <c r="D970882" s="25"/>
      <c r="E970882" s="25"/>
      <c r="J970882" s="25"/>
      <c r="K970882" s="25"/>
      <c r="M970882" s="25"/>
    </row>
    <row r="970883" spans="1:13" ht="17.25" customHeight="1" x14ac:dyDescent="0.15">
      <c r="A970883" s="25"/>
      <c r="C970883" s="25"/>
      <c r="D970883" s="25"/>
      <c r="E970883" s="25"/>
      <c r="J970883" s="25"/>
      <c r="K970883" s="25"/>
      <c r="M970883" s="25"/>
    </row>
    <row r="970884" spans="1:13" ht="17.25" customHeight="1" x14ac:dyDescent="0.15">
      <c r="A970884" s="25"/>
      <c r="C970884" s="25"/>
      <c r="D970884" s="25"/>
      <c r="E970884" s="25"/>
      <c r="J970884" s="25"/>
      <c r="K970884" s="25"/>
      <c r="M970884" s="25"/>
    </row>
    <row r="970885" spans="1:13" ht="17.25" customHeight="1" x14ac:dyDescent="0.15">
      <c r="A970885" s="25"/>
      <c r="C970885" s="25"/>
      <c r="D970885" s="25"/>
      <c r="E970885" s="25"/>
      <c r="J970885" s="25"/>
      <c r="K970885" s="25"/>
      <c r="M970885" s="25"/>
    </row>
    <row r="970886" spans="1:13" ht="17.25" customHeight="1" x14ac:dyDescent="0.15">
      <c r="A970886" s="25"/>
      <c r="C970886" s="25"/>
      <c r="D970886" s="25"/>
      <c r="E970886" s="25"/>
      <c r="J970886" s="25"/>
      <c r="K970886" s="25"/>
      <c r="M970886" s="25"/>
    </row>
    <row r="970887" spans="1:13" ht="17.25" customHeight="1" x14ac:dyDescent="0.15">
      <c r="A970887" s="25"/>
      <c r="C970887" s="25"/>
      <c r="D970887" s="25"/>
      <c r="E970887" s="25"/>
      <c r="J970887" s="25"/>
      <c r="K970887" s="25"/>
      <c r="M970887" s="25"/>
    </row>
    <row r="970888" spans="1:13" ht="17.25" customHeight="1" x14ac:dyDescent="0.15">
      <c r="A970888" s="25"/>
      <c r="C970888" s="25"/>
      <c r="D970888" s="25"/>
      <c r="E970888" s="25"/>
      <c r="J970888" s="25"/>
      <c r="K970888" s="25"/>
      <c r="M970888" s="25"/>
    </row>
    <row r="970889" spans="1:13" ht="17.25" customHeight="1" x14ac:dyDescent="0.15">
      <c r="A970889" s="25"/>
      <c r="C970889" s="25"/>
      <c r="D970889" s="25"/>
      <c r="E970889" s="25"/>
      <c r="J970889" s="25"/>
      <c r="K970889" s="25"/>
      <c r="M970889" s="25"/>
    </row>
    <row r="970890" spans="1:13" ht="17.25" customHeight="1" x14ac:dyDescent="0.15">
      <c r="A970890" s="25"/>
      <c r="C970890" s="25"/>
      <c r="D970890" s="25"/>
      <c r="E970890" s="25"/>
      <c r="J970890" s="25"/>
      <c r="K970890" s="25"/>
      <c r="M970890" s="25"/>
    </row>
    <row r="970891" spans="1:13" ht="17.25" customHeight="1" x14ac:dyDescent="0.15">
      <c r="A970891" s="25"/>
      <c r="C970891" s="25"/>
      <c r="D970891" s="25"/>
      <c r="E970891" s="25"/>
      <c r="J970891" s="25"/>
      <c r="K970891" s="25"/>
      <c r="M970891" s="25"/>
    </row>
    <row r="970892" spans="1:13" ht="17.25" customHeight="1" x14ac:dyDescent="0.15">
      <c r="A970892" s="25"/>
      <c r="C970892" s="25"/>
      <c r="D970892" s="25"/>
      <c r="E970892" s="25"/>
      <c r="J970892" s="25"/>
      <c r="K970892" s="25"/>
      <c r="M970892" s="25"/>
    </row>
    <row r="970893" spans="1:13" ht="17.25" customHeight="1" x14ac:dyDescent="0.15">
      <c r="A970893" s="25"/>
      <c r="C970893" s="25"/>
      <c r="D970893" s="25"/>
      <c r="E970893" s="25"/>
      <c r="J970893" s="25"/>
      <c r="K970893" s="25"/>
      <c r="M970893" s="25"/>
    </row>
    <row r="970894" spans="1:13" ht="17.25" customHeight="1" x14ac:dyDescent="0.15">
      <c r="A970894" s="25"/>
      <c r="C970894" s="25"/>
      <c r="D970894" s="25"/>
      <c r="E970894" s="25"/>
      <c r="J970894" s="25"/>
      <c r="K970894" s="25"/>
      <c r="M970894" s="25"/>
    </row>
    <row r="970895" spans="1:13" ht="17.25" customHeight="1" x14ac:dyDescent="0.15">
      <c r="A970895" s="25"/>
      <c r="C970895" s="25"/>
      <c r="D970895" s="25"/>
      <c r="E970895" s="25"/>
      <c r="J970895" s="25"/>
      <c r="K970895" s="25"/>
      <c r="M970895" s="25"/>
    </row>
    <row r="970896" spans="1:13" ht="17.25" customHeight="1" x14ac:dyDescent="0.15">
      <c r="A970896" s="25"/>
      <c r="C970896" s="25"/>
      <c r="D970896" s="25"/>
      <c r="E970896" s="25"/>
      <c r="J970896" s="25"/>
      <c r="K970896" s="25"/>
      <c r="M970896" s="25"/>
    </row>
    <row r="970897" spans="1:13" ht="17.25" customHeight="1" x14ac:dyDescent="0.15">
      <c r="A970897" s="25"/>
      <c r="C970897" s="25"/>
      <c r="D970897" s="25"/>
      <c r="E970897" s="25"/>
      <c r="J970897" s="25"/>
      <c r="K970897" s="25"/>
      <c r="M970897" s="25"/>
    </row>
    <row r="970898" spans="1:13" ht="17.25" customHeight="1" x14ac:dyDescent="0.15">
      <c r="A970898" s="25"/>
      <c r="C970898" s="25"/>
      <c r="D970898" s="25"/>
      <c r="E970898" s="25"/>
      <c r="J970898" s="25"/>
      <c r="K970898" s="25"/>
      <c r="M970898" s="25"/>
    </row>
    <row r="970899" spans="1:13" ht="17.25" customHeight="1" x14ac:dyDescent="0.15">
      <c r="A970899" s="25"/>
      <c r="C970899" s="25"/>
      <c r="D970899" s="25"/>
      <c r="E970899" s="25"/>
      <c r="J970899" s="25"/>
      <c r="K970899" s="25"/>
      <c r="M970899" s="25"/>
    </row>
    <row r="970900" spans="1:13" ht="17.25" customHeight="1" x14ac:dyDescent="0.15">
      <c r="A970900" s="25"/>
      <c r="C970900" s="25"/>
      <c r="D970900" s="25"/>
      <c r="E970900" s="25"/>
      <c r="J970900" s="25"/>
      <c r="K970900" s="25"/>
      <c r="M970900" s="25"/>
    </row>
    <row r="970901" spans="1:13" ht="17.25" customHeight="1" x14ac:dyDescent="0.15">
      <c r="A970901" s="25"/>
      <c r="C970901" s="25"/>
      <c r="D970901" s="25"/>
      <c r="E970901" s="25"/>
      <c r="J970901" s="25"/>
      <c r="K970901" s="25"/>
      <c r="M970901" s="25"/>
    </row>
    <row r="970902" spans="1:13" ht="17.25" customHeight="1" x14ac:dyDescent="0.15">
      <c r="A970902" s="25"/>
      <c r="C970902" s="25"/>
      <c r="D970902" s="25"/>
      <c r="E970902" s="25"/>
      <c r="J970902" s="25"/>
      <c r="K970902" s="25"/>
      <c r="M970902" s="25"/>
    </row>
    <row r="970903" spans="1:13" ht="17.25" customHeight="1" x14ac:dyDescent="0.15">
      <c r="A970903" s="25"/>
      <c r="C970903" s="25"/>
      <c r="D970903" s="25"/>
      <c r="E970903" s="25"/>
      <c r="J970903" s="25"/>
      <c r="K970903" s="25"/>
      <c r="M970903" s="25"/>
    </row>
    <row r="970904" spans="1:13" ht="17.25" customHeight="1" x14ac:dyDescent="0.15">
      <c r="A970904" s="25"/>
      <c r="C970904" s="25"/>
      <c r="D970904" s="25"/>
      <c r="E970904" s="25"/>
      <c r="J970904" s="25"/>
      <c r="K970904" s="25"/>
      <c r="M970904" s="25"/>
    </row>
    <row r="970905" spans="1:13" ht="17.25" customHeight="1" x14ac:dyDescent="0.15">
      <c r="A970905" s="25"/>
      <c r="C970905" s="25"/>
      <c r="D970905" s="25"/>
      <c r="E970905" s="25"/>
      <c r="J970905" s="25"/>
      <c r="K970905" s="25"/>
      <c r="M970905" s="25"/>
    </row>
    <row r="970906" spans="1:13" ht="17.25" customHeight="1" x14ac:dyDescent="0.15">
      <c r="A970906" s="25"/>
      <c r="C970906" s="25"/>
      <c r="D970906" s="25"/>
      <c r="E970906" s="25"/>
      <c r="J970906" s="25"/>
      <c r="K970906" s="25"/>
      <c r="M970906" s="25"/>
    </row>
    <row r="970907" spans="1:13" ht="17.25" customHeight="1" x14ac:dyDescent="0.15">
      <c r="A970907" s="25"/>
      <c r="C970907" s="25"/>
      <c r="D970907" s="25"/>
      <c r="E970907" s="25"/>
      <c r="J970907" s="25"/>
      <c r="K970907" s="25"/>
      <c r="M970907" s="25"/>
    </row>
    <row r="970908" spans="1:13" ht="17.25" customHeight="1" x14ac:dyDescent="0.15">
      <c r="A970908" s="25"/>
      <c r="C970908" s="25"/>
      <c r="D970908" s="25"/>
      <c r="E970908" s="25"/>
      <c r="J970908" s="25"/>
      <c r="K970908" s="25"/>
      <c r="M970908" s="25"/>
    </row>
    <row r="970909" spans="1:13" ht="17.25" customHeight="1" x14ac:dyDescent="0.15">
      <c r="A970909" s="25"/>
      <c r="C970909" s="25"/>
      <c r="D970909" s="25"/>
      <c r="E970909" s="25"/>
      <c r="J970909" s="25"/>
      <c r="K970909" s="25"/>
      <c r="M970909" s="25"/>
    </row>
    <row r="970910" spans="1:13" ht="17.25" customHeight="1" x14ac:dyDescent="0.15">
      <c r="A970910" s="25"/>
      <c r="C970910" s="25"/>
      <c r="D970910" s="25"/>
      <c r="E970910" s="25"/>
      <c r="J970910" s="25"/>
      <c r="K970910" s="25"/>
      <c r="M970910" s="25"/>
    </row>
    <row r="970911" spans="1:13" ht="17.25" customHeight="1" x14ac:dyDescent="0.15">
      <c r="A970911" s="25"/>
      <c r="C970911" s="25"/>
      <c r="D970911" s="25"/>
      <c r="E970911" s="25"/>
      <c r="J970911" s="25"/>
      <c r="K970911" s="25"/>
      <c r="M970911" s="25"/>
    </row>
    <row r="970912" spans="1:13" ht="17.25" customHeight="1" x14ac:dyDescent="0.15">
      <c r="A970912" s="25"/>
      <c r="C970912" s="25"/>
      <c r="D970912" s="25"/>
      <c r="E970912" s="25"/>
      <c r="J970912" s="25"/>
      <c r="K970912" s="25"/>
      <c r="M970912" s="25"/>
    </row>
    <row r="970913" spans="1:13" ht="17.25" customHeight="1" x14ac:dyDescent="0.15">
      <c r="A970913" s="25"/>
      <c r="C970913" s="25"/>
      <c r="D970913" s="25"/>
      <c r="E970913" s="25"/>
      <c r="J970913" s="25"/>
      <c r="K970913" s="25"/>
      <c r="M970913" s="25"/>
    </row>
    <row r="970914" spans="1:13" ht="17.25" customHeight="1" x14ac:dyDescent="0.15">
      <c r="A970914" s="25"/>
      <c r="C970914" s="25"/>
      <c r="D970914" s="25"/>
      <c r="E970914" s="25"/>
      <c r="J970914" s="25"/>
      <c r="K970914" s="25"/>
      <c r="M970914" s="25"/>
    </row>
    <row r="970915" spans="1:13" ht="17.25" customHeight="1" x14ac:dyDescent="0.15">
      <c r="A970915" s="25"/>
      <c r="C970915" s="25"/>
      <c r="D970915" s="25"/>
      <c r="E970915" s="25"/>
      <c r="J970915" s="25"/>
      <c r="K970915" s="25"/>
      <c r="M970915" s="25"/>
    </row>
    <row r="970916" spans="1:13" ht="17.25" customHeight="1" x14ac:dyDescent="0.15">
      <c r="A970916" s="25"/>
      <c r="C970916" s="25"/>
      <c r="D970916" s="25"/>
      <c r="E970916" s="25"/>
      <c r="J970916" s="25"/>
      <c r="K970916" s="25"/>
      <c r="M970916" s="25"/>
    </row>
    <row r="970917" spans="1:13" ht="17.25" customHeight="1" x14ac:dyDescent="0.15">
      <c r="A970917" s="25"/>
      <c r="C970917" s="25"/>
      <c r="D970917" s="25"/>
      <c r="E970917" s="25"/>
      <c r="J970917" s="25"/>
      <c r="K970917" s="25"/>
      <c r="M970917" s="25"/>
    </row>
    <row r="970918" spans="1:13" ht="17.25" customHeight="1" x14ac:dyDescent="0.15">
      <c r="A970918" s="25"/>
      <c r="C970918" s="25"/>
      <c r="D970918" s="25"/>
      <c r="E970918" s="25"/>
      <c r="J970918" s="25"/>
      <c r="K970918" s="25"/>
      <c r="M970918" s="25"/>
    </row>
    <row r="970919" spans="1:13" ht="17.25" customHeight="1" x14ac:dyDescent="0.15">
      <c r="A970919" s="25"/>
      <c r="C970919" s="25"/>
      <c r="D970919" s="25"/>
      <c r="E970919" s="25"/>
      <c r="J970919" s="25"/>
      <c r="K970919" s="25"/>
      <c r="M970919" s="25"/>
    </row>
    <row r="970920" spans="1:13" ht="17.25" customHeight="1" x14ac:dyDescent="0.15">
      <c r="A970920" s="25"/>
      <c r="C970920" s="25"/>
      <c r="D970920" s="25"/>
      <c r="E970920" s="25"/>
      <c r="J970920" s="25"/>
      <c r="K970920" s="25"/>
      <c r="M970920" s="25"/>
    </row>
    <row r="970921" spans="1:13" ht="17.25" customHeight="1" x14ac:dyDescent="0.15">
      <c r="A970921" s="25"/>
      <c r="C970921" s="25"/>
      <c r="D970921" s="25"/>
      <c r="E970921" s="25"/>
      <c r="J970921" s="25"/>
      <c r="K970921" s="25"/>
      <c r="M970921" s="25"/>
    </row>
    <row r="970922" spans="1:13" ht="17.25" customHeight="1" x14ac:dyDescent="0.15">
      <c r="A970922" s="25"/>
      <c r="C970922" s="25"/>
      <c r="D970922" s="25"/>
      <c r="E970922" s="25"/>
      <c r="J970922" s="25"/>
      <c r="K970922" s="25"/>
      <c r="M970922" s="25"/>
    </row>
    <row r="970923" spans="1:13" ht="17.25" customHeight="1" x14ac:dyDescent="0.15">
      <c r="A970923" s="25"/>
      <c r="C970923" s="25"/>
      <c r="D970923" s="25"/>
      <c r="E970923" s="25"/>
      <c r="J970923" s="25"/>
      <c r="K970923" s="25"/>
      <c r="M970923" s="25"/>
    </row>
    <row r="970924" spans="1:13" ht="17.25" customHeight="1" x14ac:dyDescent="0.15">
      <c r="A970924" s="25"/>
      <c r="C970924" s="25"/>
      <c r="D970924" s="25"/>
      <c r="E970924" s="25"/>
      <c r="J970924" s="25"/>
      <c r="K970924" s="25"/>
      <c r="M970924" s="25"/>
    </row>
    <row r="970925" spans="1:13" ht="17.25" customHeight="1" x14ac:dyDescent="0.15">
      <c r="A970925" s="25"/>
      <c r="C970925" s="25"/>
      <c r="D970925" s="25"/>
      <c r="E970925" s="25"/>
      <c r="J970925" s="25"/>
      <c r="K970925" s="25"/>
      <c r="M970925" s="25"/>
    </row>
    <row r="970926" spans="1:13" ht="17.25" customHeight="1" x14ac:dyDescent="0.15">
      <c r="A970926" s="25"/>
      <c r="C970926" s="25"/>
      <c r="D970926" s="25"/>
      <c r="E970926" s="25"/>
      <c r="J970926" s="25"/>
      <c r="K970926" s="25"/>
      <c r="M970926" s="25"/>
    </row>
    <row r="970927" spans="1:13" ht="17.25" customHeight="1" x14ac:dyDescent="0.15">
      <c r="A970927" s="25"/>
      <c r="C970927" s="25"/>
      <c r="D970927" s="25"/>
      <c r="E970927" s="25"/>
      <c r="J970927" s="25"/>
      <c r="K970927" s="25"/>
      <c r="M970927" s="25"/>
    </row>
    <row r="970928" spans="1:13" ht="17.25" customHeight="1" x14ac:dyDescent="0.15">
      <c r="A970928" s="25"/>
      <c r="C970928" s="25"/>
      <c r="D970928" s="25"/>
      <c r="E970928" s="25"/>
      <c r="J970928" s="25"/>
      <c r="K970928" s="25"/>
      <c r="M970928" s="25"/>
    </row>
    <row r="970929" spans="1:13" ht="17.25" customHeight="1" x14ac:dyDescent="0.15">
      <c r="A970929" s="25"/>
      <c r="C970929" s="25"/>
      <c r="D970929" s="25"/>
      <c r="E970929" s="25"/>
      <c r="J970929" s="25"/>
      <c r="K970929" s="25"/>
      <c r="M970929" s="25"/>
    </row>
    <row r="970930" spans="1:13" ht="17.25" customHeight="1" x14ac:dyDescent="0.15">
      <c r="A970930" s="25"/>
      <c r="C970930" s="25"/>
      <c r="D970930" s="25"/>
      <c r="E970930" s="25"/>
      <c r="J970930" s="25"/>
      <c r="K970930" s="25"/>
      <c r="M970930" s="25"/>
    </row>
    <row r="970931" spans="1:13" ht="17.25" customHeight="1" x14ac:dyDescent="0.15">
      <c r="A970931" s="25"/>
      <c r="C970931" s="25"/>
      <c r="D970931" s="25"/>
      <c r="E970931" s="25"/>
      <c r="J970931" s="25"/>
      <c r="K970931" s="25"/>
      <c r="M970931" s="25"/>
    </row>
    <row r="970932" spans="1:13" ht="17.25" customHeight="1" x14ac:dyDescent="0.15">
      <c r="A970932" s="25"/>
      <c r="C970932" s="25"/>
      <c r="D970932" s="25"/>
      <c r="E970932" s="25"/>
      <c r="J970932" s="25"/>
      <c r="K970932" s="25"/>
      <c r="M970932" s="25"/>
    </row>
    <row r="970933" spans="1:13" ht="17.25" customHeight="1" x14ac:dyDescent="0.15">
      <c r="A970933" s="25"/>
      <c r="C970933" s="25"/>
      <c r="D970933" s="25"/>
      <c r="E970933" s="25"/>
      <c r="J970933" s="25"/>
      <c r="K970933" s="25"/>
      <c r="M970933" s="25"/>
    </row>
    <row r="970934" spans="1:13" ht="17.25" customHeight="1" x14ac:dyDescent="0.15">
      <c r="A970934" s="25"/>
      <c r="C970934" s="25"/>
      <c r="D970934" s="25"/>
      <c r="E970934" s="25"/>
      <c r="J970934" s="25"/>
      <c r="K970934" s="25"/>
      <c r="M970934" s="25"/>
    </row>
    <row r="970935" spans="1:13" ht="17.25" customHeight="1" x14ac:dyDescent="0.15">
      <c r="A970935" s="25"/>
      <c r="C970935" s="25"/>
      <c r="D970935" s="25"/>
      <c r="E970935" s="25"/>
      <c r="J970935" s="25"/>
      <c r="K970935" s="25"/>
      <c r="M970935" s="25"/>
    </row>
    <row r="970936" spans="1:13" ht="17.25" customHeight="1" x14ac:dyDescent="0.15">
      <c r="A970936" s="25"/>
      <c r="C970936" s="25"/>
      <c r="D970936" s="25"/>
      <c r="E970936" s="25"/>
      <c r="J970936" s="25"/>
      <c r="K970936" s="25"/>
      <c r="M970936" s="25"/>
    </row>
    <row r="970937" spans="1:13" ht="17.25" customHeight="1" x14ac:dyDescent="0.15">
      <c r="A970937" s="25"/>
      <c r="C970937" s="25"/>
      <c r="D970937" s="25"/>
      <c r="E970937" s="25"/>
      <c r="J970937" s="25"/>
      <c r="K970937" s="25"/>
      <c r="M970937" s="25"/>
    </row>
    <row r="970938" spans="1:13" ht="17.25" customHeight="1" x14ac:dyDescent="0.15">
      <c r="A970938" s="25"/>
      <c r="C970938" s="25"/>
      <c r="D970938" s="25"/>
      <c r="E970938" s="25"/>
      <c r="J970938" s="25"/>
      <c r="K970938" s="25"/>
      <c r="M970938" s="25"/>
    </row>
    <row r="970939" spans="1:13" ht="17.25" customHeight="1" x14ac:dyDescent="0.15">
      <c r="A970939" s="25"/>
      <c r="C970939" s="25"/>
      <c r="D970939" s="25"/>
      <c r="E970939" s="25"/>
      <c r="J970939" s="25"/>
      <c r="K970939" s="25"/>
      <c r="M970939" s="25"/>
    </row>
    <row r="970940" spans="1:13" ht="17.25" customHeight="1" x14ac:dyDescent="0.15">
      <c r="A970940" s="25"/>
      <c r="C970940" s="25"/>
      <c r="D970940" s="25"/>
      <c r="E970940" s="25"/>
      <c r="J970940" s="25"/>
      <c r="K970940" s="25"/>
      <c r="M970940" s="25"/>
    </row>
    <row r="970941" spans="1:13" ht="17.25" customHeight="1" x14ac:dyDescent="0.15">
      <c r="A970941" s="25"/>
      <c r="C970941" s="25"/>
      <c r="D970941" s="25"/>
      <c r="E970941" s="25"/>
      <c r="J970941" s="25"/>
      <c r="K970941" s="25"/>
      <c r="M970941" s="25"/>
    </row>
    <row r="970942" spans="1:13" ht="17.25" customHeight="1" x14ac:dyDescent="0.15">
      <c r="A970942" s="25"/>
      <c r="C970942" s="25"/>
      <c r="D970942" s="25"/>
      <c r="E970942" s="25"/>
      <c r="J970942" s="25"/>
      <c r="K970942" s="25"/>
      <c r="M970942" s="25"/>
    </row>
    <row r="970943" spans="1:13" ht="17.25" customHeight="1" x14ac:dyDescent="0.15">
      <c r="A970943" s="25"/>
      <c r="C970943" s="25"/>
      <c r="D970943" s="25"/>
      <c r="E970943" s="25"/>
      <c r="J970943" s="25"/>
      <c r="K970943" s="25"/>
      <c r="M970943" s="25"/>
    </row>
    <row r="970944" spans="1:13" ht="17.25" customHeight="1" x14ac:dyDescent="0.15">
      <c r="A970944" s="25"/>
      <c r="C970944" s="25"/>
      <c r="D970944" s="25"/>
      <c r="E970944" s="25"/>
      <c r="J970944" s="25"/>
      <c r="K970944" s="25"/>
      <c r="M970944" s="25"/>
    </row>
    <row r="970945" spans="1:13" ht="17.25" customHeight="1" x14ac:dyDescent="0.15">
      <c r="A970945" s="25"/>
      <c r="C970945" s="25"/>
      <c r="D970945" s="25"/>
      <c r="E970945" s="25"/>
      <c r="J970945" s="25"/>
      <c r="K970945" s="25"/>
      <c r="M970945" s="25"/>
    </row>
    <row r="970946" spans="1:13" ht="17.25" customHeight="1" x14ac:dyDescent="0.15">
      <c r="A970946" s="25"/>
      <c r="C970946" s="25"/>
      <c r="D970946" s="25"/>
      <c r="E970946" s="25"/>
      <c r="J970946" s="25"/>
      <c r="K970946" s="25"/>
      <c r="M970946" s="25"/>
    </row>
    <row r="970947" spans="1:13" ht="17.25" customHeight="1" x14ac:dyDescent="0.15">
      <c r="A970947" s="25"/>
      <c r="C970947" s="25"/>
      <c r="D970947" s="25"/>
      <c r="E970947" s="25"/>
      <c r="J970947" s="25"/>
      <c r="K970947" s="25"/>
      <c r="M970947" s="25"/>
    </row>
    <row r="970948" spans="1:13" ht="17.25" customHeight="1" x14ac:dyDescent="0.15">
      <c r="A970948" s="25"/>
      <c r="C970948" s="25"/>
      <c r="D970948" s="25"/>
      <c r="E970948" s="25"/>
      <c r="J970948" s="25"/>
      <c r="K970948" s="25"/>
      <c r="M970948" s="25"/>
    </row>
    <row r="970949" spans="1:13" ht="17.25" customHeight="1" x14ac:dyDescent="0.15">
      <c r="A970949" s="25"/>
      <c r="C970949" s="25"/>
      <c r="D970949" s="25"/>
      <c r="E970949" s="25"/>
      <c r="J970949" s="25"/>
      <c r="K970949" s="25"/>
      <c r="M970949" s="25"/>
    </row>
    <row r="970950" spans="1:13" ht="17.25" customHeight="1" x14ac:dyDescent="0.15">
      <c r="A970950" s="25"/>
      <c r="C970950" s="25"/>
      <c r="D970950" s="25"/>
      <c r="E970950" s="25"/>
      <c r="J970950" s="25"/>
      <c r="K970950" s="25"/>
      <c r="M970950" s="25"/>
    </row>
    <row r="970951" spans="1:13" ht="17.25" customHeight="1" x14ac:dyDescent="0.15">
      <c r="A970951" s="25"/>
      <c r="C970951" s="25"/>
      <c r="D970951" s="25"/>
      <c r="E970951" s="25"/>
      <c r="J970951" s="25"/>
      <c r="K970951" s="25"/>
      <c r="M970951" s="25"/>
    </row>
    <row r="970952" spans="1:13" ht="17.25" customHeight="1" x14ac:dyDescent="0.15">
      <c r="A970952" s="25"/>
      <c r="C970952" s="25"/>
      <c r="D970952" s="25"/>
      <c r="E970952" s="25"/>
      <c r="J970952" s="25"/>
      <c r="K970952" s="25"/>
      <c r="M970952" s="25"/>
    </row>
    <row r="970953" spans="1:13" ht="17.25" customHeight="1" x14ac:dyDescent="0.15">
      <c r="A970953" s="25"/>
      <c r="C970953" s="25"/>
      <c r="D970953" s="25"/>
      <c r="E970953" s="25"/>
      <c r="J970953" s="25"/>
      <c r="K970953" s="25"/>
      <c r="M970953" s="25"/>
    </row>
    <row r="970954" spans="1:13" ht="17.25" customHeight="1" x14ac:dyDescent="0.15">
      <c r="A970954" s="25"/>
      <c r="C970954" s="25"/>
      <c r="D970954" s="25"/>
      <c r="E970954" s="25"/>
      <c r="J970954" s="25"/>
      <c r="K970954" s="25"/>
      <c r="M970954" s="25"/>
    </row>
    <row r="970955" spans="1:13" ht="17.25" customHeight="1" x14ac:dyDescent="0.15">
      <c r="A970955" s="25"/>
      <c r="C970955" s="25"/>
      <c r="D970955" s="25"/>
      <c r="E970955" s="25"/>
      <c r="J970955" s="25"/>
      <c r="K970955" s="25"/>
      <c r="M970955" s="25"/>
    </row>
    <row r="970956" spans="1:13" ht="17.25" customHeight="1" x14ac:dyDescent="0.15">
      <c r="A970956" s="25"/>
      <c r="C970956" s="25"/>
      <c r="D970956" s="25"/>
      <c r="E970956" s="25"/>
      <c r="J970956" s="25"/>
      <c r="K970956" s="25"/>
      <c r="M970956" s="25"/>
    </row>
    <row r="970957" spans="1:13" ht="17.25" customHeight="1" x14ac:dyDescent="0.15">
      <c r="A970957" s="25"/>
      <c r="C970957" s="25"/>
      <c r="D970957" s="25"/>
      <c r="E970957" s="25"/>
      <c r="J970957" s="25"/>
      <c r="K970957" s="25"/>
      <c r="M970957" s="25"/>
    </row>
    <row r="970958" spans="1:13" ht="17.25" customHeight="1" x14ac:dyDescent="0.15">
      <c r="A970958" s="25"/>
      <c r="C970958" s="25"/>
      <c r="D970958" s="25"/>
      <c r="E970958" s="25"/>
      <c r="J970958" s="25"/>
      <c r="K970958" s="25"/>
      <c r="M970958" s="25"/>
    </row>
    <row r="970959" spans="1:13" ht="17.25" customHeight="1" x14ac:dyDescent="0.15">
      <c r="A970959" s="25"/>
      <c r="C970959" s="25"/>
      <c r="D970959" s="25"/>
      <c r="E970959" s="25"/>
      <c r="J970959" s="25"/>
      <c r="K970959" s="25"/>
      <c r="M970959" s="25"/>
    </row>
    <row r="970960" spans="1:13" ht="17.25" customHeight="1" x14ac:dyDescent="0.15">
      <c r="A970960" s="25"/>
      <c r="C970960" s="25"/>
      <c r="D970960" s="25"/>
      <c r="E970960" s="25"/>
      <c r="J970960" s="25"/>
      <c r="K970960" s="25"/>
      <c r="M970960" s="25"/>
    </row>
    <row r="970961" spans="1:13" ht="17.25" customHeight="1" x14ac:dyDescent="0.15">
      <c r="A970961" s="25"/>
      <c r="C970961" s="25"/>
      <c r="D970961" s="25"/>
      <c r="E970961" s="25"/>
      <c r="J970961" s="25"/>
      <c r="K970961" s="25"/>
      <c r="M970961" s="25"/>
    </row>
    <row r="970962" spans="1:13" ht="17.25" customHeight="1" x14ac:dyDescent="0.15">
      <c r="A970962" s="25"/>
      <c r="C970962" s="25"/>
      <c r="D970962" s="25"/>
      <c r="E970962" s="25"/>
      <c r="J970962" s="25"/>
      <c r="K970962" s="25"/>
      <c r="M970962" s="25"/>
    </row>
    <row r="970963" spans="1:13" ht="17.25" customHeight="1" x14ac:dyDescent="0.15">
      <c r="A970963" s="25"/>
      <c r="C970963" s="25"/>
      <c r="D970963" s="25"/>
      <c r="E970963" s="25"/>
      <c r="J970963" s="25"/>
      <c r="K970963" s="25"/>
      <c r="M970963" s="25"/>
    </row>
    <row r="970964" spans="1:13" ht="17.25" customHeight="1" x14ac:dyDescent="0.15">
      <c r="A970964" s="25"/>
      <c r="C970964" s="25"/>
      <c r="D970964" s="25"/>
      <c r="E970964" s="25"/>
      <c r="J970964" s="25"/>
      <c r="K970964" s="25"/>
      <c r="M970964" s="25"/>
    </row>
    <row r="970965" spans="1:13" ht="17.25" customHeight="1" x14ac:dyDescent="0.15">
      <c r="A970965" s="25"/>
      <c r="C970965" s="25"/>
      <c r="D970965" s="25"/>
      <c r="E970965" s="25"/>
      <c r="J970965" s="25"/>
      <c r="K970965" s="25"/>
      <c r="M970965" s="25"/>
    </row>
    <row r="970966" spans="1:13" ht="17.25" customHeight="1" x14ac:dyDescent="0.15">
      <c r="A970966" s="25"/>
      <c r="C970966" s="25"/>
      <c r="D970966" s="25"/>
      <c r="E970966" s="25"/>
      <c r="J970966" s="25"/>
      <c r="K970966" s="25"/>
      <c r="M970966" s="25"/>
    </row>
    <row r="970967" spans="1:13" ht="17.25" customHeight="1" x14ac:dyDescent="0.15">
      <c r="A970967" s="25"/>
      <c r="C970967" s="25"/>
      <c r="D970967" s="25"/>
      <c r="E970967" s="25"/>
      <c r="J970967" s="25"/>
      <c r="K970967" s="25"/>
      <c r="M970967" s="25"/>
    </row>
    <row r="970968" spans="1:13" ht="17.25" customHeight="1" x14ac:dyDescent="0.15">
      <c r="A970968" s="25"/>
      <c r="C970968" s="25"/>
      <c r="D970968" s="25"/>
      <c r="E970968" s="25"/>
      <c r="J970968" s="25"/>
      <c r="K970968" s="25"/>
      <c r="M970968" s="25"/>
    </row>
    <row r="970969" spans="1:13" ht="17.25" customHeight="1" x14ac:dyDescent="0.15">
      <c r="A970969" s="25"/>
      <c r="C970969" s="25"/>
      <c r="D970969" s="25"/>
      <c r="E970969" s="25"/>
      <c r="J970969" s="25"/>
      <c r="K970969" s="25"/>
      <c r="M970969" s="25"/>
    </row>
    <row r="970970" spans="1:13" ht="17.25" customHeight="1" x14ac:dyDescent="0.15">
      <c r="A970970" s="25"/>
      <c r="C970970" s="25"/>
      <c r="D970970" s="25"/>
      <c r="E970970" s="25"/>
      <c r="J970970" s="25"/>
      <c r="K970970" s="25"/>
      <c r="M970970" s="25"/>
    </row>
    <row r="970971" spans="1:13" ht="17.25" customHeight="1" x14ac:dyDescent="0.15">
      <c r="A970971" s="25"/>
      <c r="C970971" s="25"/>
      <c r="D970971" s="25"/>
      <c r="E970971" s="25"/>
      <c r="J970971" s="25"/>
      <c r="K970971" s="25"/>
      <c r="M970971" s="25"/>
    </row>
    <row r="970972" spans="1:13" ht="17.25" customHeight="1" x14ac:dyDescent="0.15">
      <c r="A970972" s="25"/>
      <c r="C970972" s="25"/>
      <c r="D970972" s="25"/>
      <c r="E970972" s="25"/>
      <c r="J970972" s="25"/>
      <c r="K970972" s="25"/>
      <c r="M970972" s="25"/>
    </row>
    <row r="970973" spans="1:13" ht="17.25" customHeight="1" x14ac:dyDescent="0.15">
      <c r="A970973" s="25"/>
      <c r="C970973" s="25"/>
      <c r="D970973" s="25"/>
      <c r="E970973" s="25"/>
      <c r="J970973" s="25"/>
      <c r="K970973" s="25"/>
      <c r="M970973" s="25"/>
    </row>
    <row r="970974" spans="1:13" ht="17.25" customHeight="1" x14ac:dyDescent="0.15">
      <c r="A970974" s="25"/>
      <c r="C970974" s="25"/>
      <c r="D970974" s="25"/>
      <c r="E970974" s="25"/>
      <c r="J970974" s="25"/>
      <c r="K970974" s="25"/>
      <c r="M970974" s="25"/>
    </row>
    <row r="970975" spans="1:13" ht="17.25" customHeight="1" x14ac:dyDescent="0.15">
      <c r="A970975" s="25"/>
      <c r="C970975" s="25"/>
      <c r="D970975" s="25"/>
      <c r="E970975" s="25"/>
      <c r="J970975" s="25"/>
      <c r="K970975" s="25"/>
      <c r="M970975" s="25"/>
    </row>
    <row r="970976" spans="1:13" ht="17.25" customHeight="1" x14ac:dyDescent="0.15">
      <c r="A970976" s="25"/>
      <c r="C970976" s="25"/>
      <c r="D970976" s="25"/>
      <c r="E970976" s="25"/>
      <c r="J970976" s="25"/>
      <c r="K970976" s="25"/>
      <c r="M970976" s="25"/>
    </row>
    <row r="970977" spans="1:13" ht="17.25" customHeight="1" x14ac:dyDescent="0.15">
      <c r="A970977" s="25"/>
      <c r="C970977" s="25"/>
      <c r="D970977" s="25"/>
      <c r="E970977" s="25"/>
      <c r="J970977" s="25"/>
      <c r="K970977" s="25"/>
      <c r="M970977" s="25"/>
    </row>
    <row r="970978" spans="1:13" ht="17.25" customHeight="1" x14ac:dyDescent="0.15">
      <c r="A970978" s="25"/>
      <c r="C970978" s="25"/>
      <c r="D970978" s="25"/>
      <c r="E970978" s="25"/>
      <c r="J970978" s="25"/>
      <c r="K970978" s="25"/>
      <c r="M970978" s="25"/>
    </row>
    <row r="970979" spans="1:13" ht="17.25" customHeight="1" x14ac:dyDescent="0.15">
      <c r="A970979" s="25"/>
      <c r="C970979" s="25"/>
      <c r="D970979" s="25"/>
      <c r="E970979" s="25"/>
      <c r="J970979" s="25"/>
      <c r="K970979" s="25"/>
      <c r="M970979" s="25"/>
    </row>
    <row r="970980" spans="1:13" ht="17.25" customHeight="1" x14ac:dyDescent="0.15">
      <c r="A970980" s="25"/>
      <c r="C970980" s="25"/>
      <c r="D970980" s="25"/>
      <c r="E970980" s="25"/>
      <c r="J970980" s="25"/>
      <c r="K970980" s="25"/>
      <c r="M970980" s="25"/>
    </row>
    <row r="970981" spans="1:13" ht="17.25" customHeight="1" x14ac:dyDescent="0.15">
      <c r="A970981" s="25"/>
      <c r="C970981" s="25"/>
      <c r="D970981" s="25"/>
      <c r="E970981" s="25"/>
      <c r="J970981" s="25"/>
      <c r="K970981" s="25"/>
      <c r="M970981" s="25"/>
    </row>
    <row r="970982" spans="1:13" ht="17.25" customHeight="1" x14ac:dyDescent="0.15">
      <c r="A970982" s="25"/>
      <c r="C970982" s="25"/>
      <c r="D970982" s="25"/>
      <c r="E970982" s="25"/>
      <c r="J970982" s="25"/>
      <c r="K970982" s="25"/>
      <c r="M970982" s="25"/>
    </row>
    <row r="970983" spans="1:13" ht="17.25" customHeight="1" x14ac:dyDescent="0.15">
      <c r="A970983" s="25"/>
      <c r="C970983" s="25"/>
      <c r="D970983" s="25"/>
      <c r="E970983" s="25"/>
      <c r="J970983" s="25"/>
      <c r="K970983" s="25"/>
      <c r="M970983" s="25"/>
    </row>
    <row r="970984" spans="1:13" ht="17.25" customHeight="1" x14ac:dyDescent="0.15">
      <c r="A970984" s="25"/>
      <c r="C970984" s="25"/>
      <c r="D970984" s="25"/>
      <c r="E970984" s="25"/>
      <c r="J970984" s="25"/>
      <c r="K970984" s="25"/>
      <c r="M970984" s="25"/>
    </row>
    <row r="970985" spans="1:13" ht="17.25" customHeight="1" x14ac:dyDescent="0.15">
      <c r="A970985" s="25"/>
      <c r="C970985" s="25"/>
      <c r="D970985" s="25"/>
      <c r="E970985" s="25"/>
      <c r="J970985" s="25"/>
      <c r="K970985" s="25"/>
      <c r="M970985" s="25"/>
    </row>
    <row r="970986" spans="1:13" ht="17.25" customHeight="1" x14ac:dyDescent="0.15">
      <c r="A970986" s="25"/>
      <c r="C970986" s="25"/>
      <c r="D970986" s="25"/>
      <c r="E970986" s="25"/>
      <c r="J970986" s="25"/>
      <c r="K970986" s="25"/>
      <c r="M970986" s="25"/>
    </row>
    <row r="970987" spans="1:13" ht="17.25" customHeight="1" x14ac:dyDescent="0.15">
      <c r="A970987" s="25"/>
      <c r="C970987" s="25"/>
      <c r="D970987" s="25"/>
      <c r="E970987" s="25"/>
      <c r="J970987" s="25"/>
      <c r="K970987" s="25"/>
      <c r="M970987" s="25"/>
    </row>
    <row r="970988" spans="1:13" ht="17.25" customHeight="1" x14ac:dyDescent="0.15">
      <c r="A970988" s="25"/>
      <c r="C970988" s="25"/>
      <c r="D970988" s="25"/>
      <c r="E970988" s="25"/>
      <c r="J970988" s="25"/>
      <c r="K970988" s="25"/>
      <c r="M970988" s="25"/>
    </row>
    <row r="970989" spans="1:13" ht="17.25" customHeight="1" x14ac:dyDescent="0.15">
      <c r="A970989" s="25"/>
      <c r="C970989" s="25"/>
      <c r="D970989" s="25"/>
      <c r="E970989" s="25"/>
      <c r="J970989" s="25"/>
      <c r="K970989" s="25"/>
      <c r="M970989" s="25"/>
    </row>
    <row r="970990" spans="1:13" ht="17.25" customHeight="1" x14ac:dyDescent="0.15">
      <c r="A970990" s="25"/>
      <c r="C970990" s="25"/>
      <c r="D970990" s="25"/>
      <c r="E970990" s="25"/>
      <c r="J970990" s="25"/>
      <c r="K970990" s="25"/>
      <c r="M970990" s="25"/>
    </row>
    <row r="970991" spans="1:13" ht="17.25" customHeight="1" x14ac:dyDescent="0.15">
      <c r="A970991" s="25"/>
      <c r="C970991" s="25"/>
      <c r="D970991" s="25"/>
      <c r="E970991" s="25"/>
      <c r="J970991" s="25"/>
      <c r="K970991" s="25"/>
      <c r="M970991" s="25"/>
    </row>
    <row r="970992" spans="1:13" ht="17.25" customHeight="1" x14ac:dyDescent="0.15">
      <c r="A970992" s="25"/>
      <c r="C970992" s="25"/>
      <c r="D970992" s="25"/>
      <c r="E970992" s="25"/>
      <c r="J970992" s="25"/>
      <c r="K970992" s="25"/>
      <c r="M970992" s="25"/>
    </row>
    <row r="970993" spans="1:13" ht="17.25" customHeight="1" x14ac:dyDescent="0.15">
      <c r="A970993" s="25"/>
      <c r="C970993" s="25"/>
      <c r="D970993" s="25"/>
      <c r="E970993" s="25"/>
      <c r="J970993" s="25"/>
      <c r="K970993" s="25"/>
      <c r="M970993" s="25"/>
    </row>
    <row r="970994" spans="1:13" ht="17.25" customHeight="1" x14ac:dyDescent="0.15">
      <c r="A970994" s="25"/>
      <c r="C970994" s="25"/>
      <c r="D970994" s="25"/>
      <c r="E970994" s="25"/>
      <c r="J970994" s="25"/>
      <c r="K970994" s="25"/>
      <c r="M970994" s="25"/>
    </row>
    <row r="970995" spans="1:13" ht="17.25" customHeight="1" x14ac:dyDescent="0.15">
      <c r="A970995" s="25"/>
      <c r="C970995" s="25"/>
      <c r="D970995" s="25"/>
      <c r="E970995" s="25"/>
      <c r="J970995" s="25"/>
      <c r="K970995" s="25"/>
      <c r="M970995" s="25"/>
    </row>
    <row r="970996" spans="1:13" ht="17.25" customHeight="1" x14ac:dyDescent="0.15">
      <c r="A970996" s="25"/>
      <c r="C970996" s="25"/>
      <c r="D970996" s="25"/>
      <c r="E970996" s="25"/>
      <c r="J970996" s="25"/>
      <c r="K970996" s="25"/>
      <c r="M970996" s="25"/>
    </row>
    <row r="970997" spans="1:13" ht="17.25" customHeight="1" x14ac:dyDescent="0.15">
      <c r="A970997" s="25"/>
      <c r="C970997" s="25"/>
      <c r="D970997" s="25"/>
      <c r="E970997" s="25"/>
      <c r="J970997" s="25"/>
      <c r="K970997" s="25"/>
      <c r="M970997" s="25"/>
    </row>
    <row r="970998" spans="1:13" ht="17.25" customHeight="1" x14ac:dyDescent="0.15">
      <c r="A970998" s="25"/>
      <c r="C970998" s="25"/>
      <c r="D970998" s="25"/>
      <c r="E970998" s="25"/>
      <c r="J970998" s="25"/>
      <c r="K970998" s="25"/>
      <c r="M970998" s="25"/>
    </row>
    <row r="970999" spans="1:13" ht="17.25" customHeight="1" x14ac:dyDescent="0.15">
      <c r="A970999" s="25"/>
      <c r="C970999" s="25"/>
      <c r="D970999" s="25"/>
      <c r="E970999" s="25"/>
      <c r="J970999" s="25"/>
      <c r="K970999" s="25"/>
      <c r="M970999" s="25"/>
    </row>
    <row r="971000" spans="1:13" ht="17.25" customHeight="1" x14ac:dyDescent="0.15">
      <c r="A971000" s="25"/>
      <c r="C971000" s="25"/>
      <c r="D971000" s="25"/>
      <c r="E971000" s="25"/>
      <c r="J971000" s="25"/>
      <c r="K971000" s="25"/>
      <c r="M971000" s="25"/>
    </row>
    <row r="971001" spans="1:13" ht="17.25" customHeight="1" x14ac:dyDescent="0.15">
      <c r="A971001" s="25"/>
      <c r="C971001" s="25"/>
      <c r="D971001" s="25"/>
      <c r="E971001" s="25"/>
      <c r="J971001" s="25"/>
      <c r="K971001" s="25"/>
      <c r="M971001" s="25"/>
    </row>
    <row r="971002" spans="1:13" ht="17.25" customHeight="1" x14ac:dyDescent="0.15">
      <c r="A971002" s="25"/>
      <c r="C971002" s="25"/>
      <c r="D971002" s="25"/>
      <c r="E971002" s="25"/>
      <c r="J971002" s="25"/>
      <c r="K971002" s="25"/>
      <c r="M971002" s="25"/>
    </row>
    <row r="971003" spans="1:13" ht="17.25" customHeight="1" x14ac:dyDescent="0.15">
      <c r="A971003" s="25"/>
      <c r="C971003" s="25"/>
      <c r="D971003" s="25"/>
      <c r="E971003" s="25"/>
      <c r="J971003" s="25"/>
      <c r="K971003" s="25"/>
      <c r="M971003" s="25"/>
    </row>
    <row r="971004" spans="1:13" ht="17.25" customHeight="1" x14ac:dyDescent="0.15">
      <c r="A971004" s="25"/>
      <c r="C971004" s="25"/>
      <c r="D971004" s="25"/>
      <c r="E971004" s="25"/>
      <c r="J971004" s="25"/>
      <c r="K971004" s="25"/>
      <c r="M971004" s="25"/>
    </row>
    <row r="971005" spans="1:13" ht="17.25" customHeight="1" x14ac:dyDescent="0.15">
      <c r="A971005" s="25"/>
      <c r="C971005" s="25"/>
      <c r="D971005" s="25"/>
      <c r="E971005" s="25"/>
      <c r="J971005" s="25"/>
      <c r="K971005" s="25"/>
      <c r="M971005" s="25"/>
    </row>
    <row r="971006" spans="1:13" ht="17.25" customHeight="1" x14ac:dyDescent="0.15">
      <c r="A971006" s="25"/>
      <c r="C971006" s="25"/>
      <c r="D971006" s="25"/>
      <c r="E971006" s="25"/>
      <c r="J971006" s="25"/>
      <c r="K971006" s="25"/>
      <c r="M971006" s="25"/>
    </row>
    <row r="971007" spans="1:13" ht="17.25" customHeight="1" x14ac:dyDescent="0.15">
      <c r="A971007" s="25"/>
      <c r="C971007" s="25"/>
      <c r="D971007" s="25"/>
      <c r="E971007" s="25"/>
      <c r="J971007" s="25"/>
      <c r="K971007" s="25"/>
      <c r="M971007" s="25"/>
    </row>
    <row r="971008" spans="1:13" ht="17.25" customHeight="1" x14ac:dyDescent="0.15">
      <c r="A971008" s="25"/>
      <c r="C971008" s="25"/>
      <c r="D971008" s="25"/>
      <c r="E971008" s="25"/>
      <c r="J971008" s="25"/>
      <c r="K971008" s="25"/>
      <c r="M971008" s="25"/>
    </row>
    <row r="971009" spans="1:13" ht="17.25" customHeight="1" x14ac:dyDescent="0.15">
      <c r="A971009" s="25"/>
      <c r="C971009" s="25"/>
      <c r="D971009" s="25"/>
      <c r="E971009" s="25"/>
      <c r="J971009" s="25"/>
      <c r="K971009" s="25"/>
      <c r="M971009" s="25"/>
    </row>
    <row r="971010" spans="1:13" ht="17.25" customHeight="1" x14ac:dyDescent="0.15">
      <c r="A971010" s="25"/>
      <c r="C971010" s="25"/>
      <c r="D971010" s="25"/>
      <c r="E971010" s="25"/>
      <c r="J971010" s="25"/>
      <c r="K971010" s="25"/>
      <c r="M971010" s="25"/>
    </row>
    <row r="971011" spans="1:13" ht="17.25" customHeight="1" x14ac:dyDescent="0.15">
      <c r="A971011" s="25"/>
      <c r="C971011" s="25"/>
      <c r="D971011" s="25"/>
      <c r="E971011" s="25"/>
      <c r="J971011" s="25"/>
      <c r="K971011" s="25"/>
      <c r="M971011" s="25"/>
    </row>
    <row r="971012" spans="1:13" ht="17.25" customHeight="1" x14ac:dyDescent="0.15">
      <c r="A971012" s="25"/>
      <c r="C971012" s="25"/>
      <c r="D971012" s="25"/>
      <c r="E971012" s="25"/>
      <c r="J971012" s="25"/>
      <c r="K971012" s="25"/>
      <c r="M971012" s="25"/>
    </row>
    <row r="971013" spans="1:13" ht="17.25" customHeight="1" x14ac:dyDescent="0.15">
      <c r="A971013" s="25"/>
      <c r="C971013" s="25"/>
      <c r="D971013" s="25"/>
      <c r="E971013" s="25"/>
      <c r="J971013" s="25"/>
      <c r="K971013" s="25"/>
      <c r="M971013" s="25"/>
    </row>
    <row r="971014" spans="1:13" ht="17.25" customHeight="1" x14ac:dyDescent="0.15">
      <c r="A971014" s="25"/>
      <c r="C971014" s="25"/>
      <c r="D971014" s="25"/>
      <c r="E971014" s="25"/>
      <c r="J971014" s="25"/>
      <c r="K971014" s="25"/>
      <c r="M971014" s="25"/>
    </row>
    <row r="971015" spans="1:13" ht="17.25" customHeight="1" x14ac:dyDescent="0.15">
      <c r="A971015" s="25"/>
      <c r="C971015" s="25"/>
      <c r="D971015" s="25"/>
      <c r="E971015" s="25"/>
      <c r="J971015" s="25"/>
      <c r="K971015" s="25"/>
      <c r="M971015" s="25"/>
    </row>
    <row r="971016" spans="1:13" ht="17.25" customHeight="1" x14ac:dyDescent="0.15">
      <c r="A971016" s="25"/>
      <c r="C971016" s="25"/>
      <c r="D971016" s="25"/>
      <c r="E971016" s="25"/>
      <c r="J971016" s="25"/>
      <c r="K971016" s="25"/>
      <c r="M971016" s="25"/>
    </row>
    <row r="971017" spans="1:13" ht="17.25" customHeight="1" x14ac:dyDescent="0.15">
      <c r="A971017" s="25"/>
      <c r="C971017" s="25"/>
      <c r="D971017" s="25"/>
      <c r="E971017" s="25"/>
      <c r="J971017" s="25"/>
      <c r="K971017" s="25"/>
      <c r="M971017" s="25"/>
    </row>
    <row r="971018" spans="1:13" ht="17.25" customHeight="1" x14ac:dyDescent="0.15">
      <c r="A971018" s="25"/>
      <c r="C971018" s="25"/>
      <c r="D971018" s="25"/>
      <c r="E971018" s="25"/>
      <c r="J971018" s="25"/>
      <c r="K971018" s="25"/>
      <c r="M971018" s="25"/>
    </row>
    <row r="971019" spans="1:13" ht="17.25" customHeight="1" x14ac:dyDescent="0.15">
      <c r="A971019" s="25"/>
      <c r="C971019" s="25"/>
      <c r="D971019" s="25"/>
      <c r="E971019" s="25"/>
      <c r="J971019" s="25"/>
      <c r="K971019" s="25"/>
      <c r="M971019" s="25"/>
    </row>
    <row r="971020" spans="1:13" ht="17.25" customHeight="1" x14ac:dyDescent="0.15">
      <c r="A971020" s="25"/>
      <c r="C971020" s="25"/>
      <c r="D971020" s="25"/>
      <c r="E971020" s="25"/>
      <c r="J971020" s="25"/>
      <c r="K971020" s="25"/>
      <c r="M971020" s="25"/>
    </row>
    <row r="971021" spans="1:13" ht="17.25" customHeight="1" x14ac:dyDescent="0.15">
      <c r="A971021" s="25"/>
      <c r="C971021" s="25"/>
      <c r="D971021" s="25"/>
      <c r="E971021" s="25"/>
      <c r="J971021" s="25"/>
      <c r="K971021" s="25"/>
      <c r="M971021" s="25"/>
    </row>
    <row r="971022" spans="1:13" ht="17.25" customHeight="1" x14ac:dyDescent="0.15">
      <c r="A971022" s="25"/>
      <c r="C971022" s="25"/>
      <c r="D971022" s="25"/>
      <c r="E971022" s="25"/>
      <c r="J971022" s="25"/>
      <c r="K971022" s="25"/>
      <c r="M971022" s="25"/>
    </row>
    <row r="971023" spans="1:13" ht="17.25" customHeight="1" x14ac:dyDescent="0.15">
      <c r="A971023" s="25"/>
      <c r="C971023" s="25"/>
      <c r="D971023" s="25"/>
      <c r="E971023" s="25"/>
      <c r="J971023" s="25"/>
      <c r="K971023" s="25"/>
      <c r="M971023" s="25"/>
    </row>
    <row r="971024" spans="1:13" ht="17.25" customHeight="1" x14ac:dyDescent="0.15">
      <c r="A971024" s="25"/>
      <c r="C971024" s="25"/>
      <c r="D971024" s="25"/>
      <c r="E971024" s="25"/>
      <c r="J971024" s="25"/>
      <c r="K971024" s="25"/>
      <c r="M971024" s="25"/>
    </row>
    <row r="971025" spans="1:13" ht="17.25" customHeight="1" x14ac:dyDescent="0.15">
      <c r="A971025" s="25"/>
      <c r="C971025" s="25"/>
      <c r="D971025" s="25"/>
      <c r="E971025" s="25"/>
      <c r="J971025" s="25"/>
      <c r="K971025" s="25"/>
      <c r="M971025" s="25"/>
    </row>
    <row r="971026" spans="1:13" ht="17.25" customHeight="1" x14ac:dyDescent="0.15">
      <c r="A971026" s="25"/>
      <c r="C971026" s="25"/>
      <c r="D971026" s="25"/>
      <c r="E971026" s="25"/>
      <c r="J971026" s="25"/>
      <c r="K971026" s="25"/>
      <c r="M971026" s="25"/>
    </row>
    <row r="971027" spans="1:13" ht="17.25" customHeight="1" x14ac:dyDescent="0.15">
      <c r="A971027" s="25"/>
      <c r="C971027" s="25"/>
      <c r="D971027" s="25"/>
      <c r="E971027" s="25"/>
      <c r="J971027" s="25"/>
      <c r="K971027" s="25"/>
      <c r="M971027" s="25"/>
    </row>
    <row r="971028" spans="1:13" ht="17.25" customHeight="1" x14ac:dyDescent="0.15">
      <c r="A971028" s="25"/>
      <c r="C971028" s="25"/>
      <c r="D971028" s="25"/>
      <c r="E971028" s="25"/>
      <c r="J971028" s="25"/>
      <c r="K971028" s="25"/>
      <c r="M971028" s="25"/>
    </row>
    <row r="971029" spans="1:13" ht="17.25" customHeight="1" x14ac:dyDescent="0.15">
      <c r="A971029" s="25"/>
      <c r="C971029" s="25"/>
      <c r="D971029" s="25"/>
      <c r="E971029" s="25"/>
      <c r="J971029" s="25"/>
      <c r="K971029" s="25"/>
      <c r="M971029" s="25"/>
    </row>
    <row r="971030" spans="1:13" ht="17.25" customHeight="1" x14ac:dyDescent="0.15">
      <c r="A971030" s="25"/>
      <c r="C971030" s="25"/>
      <c r="D971030" s="25"/>
      <c r="E971030" s="25"/>
      <c r="J971030" s="25"/>
      <c r="K971030" s="25"/>
      <c r="M971030" s="25"/>
    </row>
    <row r="971031" spans="1:13" ht="17.25" customHeight="1" x14ac:dyDescent="0.15">
      <c r="A971031" s="25"/>
      <c r="C971031" s="25"/>
      <c r="D971031" s="25"/>
      <c r="E971031" s="25"/>
      <c r="J971031" s="25"/>
      <c r="K971031" s="25"/>
      <c r="M971031" s="25"/>
    </row>
    <row r="971032" spans="1:13" ht="17.25" customHeight="1" x14ac:dyDescent="0.15">
      <c r="A971032" s="25"/>
      <c r="C971032" s="25"/>
      <c r="D971032" s="25"/>
      <c r="E971032" s="25"/>
      <c r="J971032" s="25"/>
      <c r="K971032" s="25"/>
      <c r="M971032" s="25"/>
    </row>
    <row r="971033" spans="1:13" ht="17.25" customHeight="1" x14ac:dyDescent="0.15">
      <c r="A971033" s="25"/>
      <c r="C971033" s="25"/>
      <c r="D971033" s="25"/>
      <c r="E971033" s="25"/>
      <c r="J971033" s="25"/>
      <c r="K971033" s="25"/>
      <c r="M971033" s="25"/>
    </row>
    <row r="971034" spans="1:13" ht="17.25" customHeight="1" x14ac:dyDescent="0.15">
      <c r="A971034" s="25"/>
      <c r="C971034" s="25"/>
      <c r="D971034" s="25"/>
      <c r="E971034" s="25"/>
      <c r="J971034" s="25"/>
      <c r="K971034" s="25"/>
      <c r="M971034" s="25"/>
    </row>
    <row r="971035" spans="1:13" ht="17.25" customHeight="1" x14ac:dyDescent="0.15">
      <c r="A971035" s="25"/>
      <c r="C971035" s="25"/>
      <c r="D971035" s="25"/>
      <c r="E971035" s="25"/>
      <c r="J971035" s="25"/>
      <c r="K971035" s="25"/>
      <c r="M971035" s="25"/>
    </row>
    <row r="971036" spans="1:13" ht="17.25" customHeight="1" x14ac:dyDescent="0.15">
      <c r="A971036" s="25"/>
      <c r="C971036" s="25"/>
      <c r="D971036" s="25"/>
      <c r="E971036" s="25"/>
      <c r="J971036" s="25"/>
      <c r="K971036" s="25"/>
      <c r="M971036" s="25"/>
    </row>
    <row r="971037" spans="1:13" ht="17.25" customHeight="1" x14ac:dyDescent="0.15">
      <c r="A971037" s="25"/>
      <c r="C971037" s="25"/>
      <c r="D971037" s="25"/>
      <c r="E971037" s="25"/>
      <c r="J971037" s="25"/>
      <c r="K971037" s="25"/>
      <c r="M971037" s="25"/>
    </row>
    <row r="971038" spans="1:13" ht="17.25" customHeight="1" x14ac:dyDescent="0.15">
      <c r="A971038" s="25"/>
      <c r="C971038" s="25"/>
      <c r="D971038" s="25"/>
      <c r="E971038" s="25"/>
      <c r="J971038" s="25"/>
      <c r="K971038" s="25"/>
      <c r="M971038" s="25"/>
    </row>
    <row r="971039" spans="1:13" ht="17.25" customHeight="1" x14ac:dyDescent="0.15">
      <c r="A971039" s="25"/>
      <c r="C971039" s="25"/>
      <c r="D971039" s="25"/>
      <c r="E971039" s="25"/>
      <c r="J971039" s="25"/>
      <c r="K971039" s="25"/>
      <c r="M971039" s="25"/>
    </row>
    <row r="971040" spans="1:13" ht="17.25" customHeight="1" x14ac:dyDescent="0.15">
      <c r="A971040" s="25"/>
      <c r="C971040" s="25"/>
      <c r="D971040" s="25"/>
      <c r="E971040" s="25"/>
      <c r="J971040" s="25"/>
      <c r="K971040" s="25"/>
      <c r="M971040" s="25"/>
    </row>
    <row r="971041" spans="1:13" ht="17.25" customHeight="1" x14ac:dyDescent="0.15">
      <c r="A971041" s="25"/>
      <c r="C971041" s="25"/>
      <c r="D971041" s="25"/>
      <c r="E971041" s="25"/>
      <c r="J971041" s="25"/>
      <c r="K971041" s="25"/>
      <c r="M971041" s="25"/>
    </row>
    <row r="971042" spans="1:13" ht="17.25" customHeight="1" x14ac:dyDescent="0.15">
      <c r="A971042" s="25"/>
      <c r="C971042" s="25"/>
      <c r="D971042" s="25"/>
      <c r="E971042" s="25"/>
      <c r="J971042" s="25"/>
      <c r="K971042" s="25"/>
      <c r="M971042" s="25"/>
    </row>
    <row r="971043" spans="1:13" ht="17.25" customHeight="1" x14ac:dyDescent="0.15">
      <c r="A971043" s="25"/>
      <c r="C971043" s="25"/>
      <c r="D971043" s="25"/>
      <c r="E971043" s="25"/>
      <c r="J971043" s="25"/>
      <c r="K971043" s="25"/>
      <c r="M971043" s="25"/>
    </row>
    <row r="971044" spans="1:13" ht="17.25" customHeight="1" x14ac:dyDescent="0.15">
      <c r="A971044" s="25"/>
      <c r="C971044" s="25"/>
      <c r="D971044" s="25"/>
      <c r="E971044" s="25"/>
      <c r="J971044" s="25"/>
      <c r="K971044" s="25"/>
      <c r="M971044" s="25"/>
    </row>
    <row r="971045" spans="1:13" ht="17.25" customHeight="1" x14ac:dyDescent="0.15">
      <c r="A971045" s="25"/>
      <c r="C971045" s="25"/>
      <c r="D971045" s="25"/>
      <c r="E971045" s="25"/>
      <c r="J971045" s="25"/>
      <c r="K971045" s="25"/>
      <c r="M971045" s="25"/>
    </row>
    <row r="971046" spans="1:13" ht="17.25" customHeight="1" x14ac:dyDescent="0.15">
      <c r="A971046" s="25"/>
      <c r="C971046" s="25"/>
      <c r="D971046" s="25"/>
      <c r="E971046" s="25"/>
      <c r="J971046" s="25"/>
      <c r="K971046" s="25"/>
      <c r="M971046" s="25"/>
    </row>
    <row r="971047" spans="1:13" ht="17.25" customHeight="1" x14ac:dyDescent="0.15">
      <c r="A971047" s="25"/>
      <c r="C971047" s="25"/>
      <c r="D971047" s="25"/>
      <c r="E971047" s="25"/>
      <c r="J971047" s="25"/>
      <c r="K971047" s="25"/>
      <c r="M971047" s="25"/>
    </row>
    <row r="971048" spans="1:13" ht="17.25" customHeight="1" x14ac:dyDescent="0.15">
      <c r="A971048" s="25"/>
      <c r="C971048" s="25"/>
      <c r="D971048" s="25"/>
      <c r="E971048" s="25"/>
      <c r="J971048" s="25"/>
      <c r="K971048" s="25"/>
      <c r="M971048" s="25"/>
    </row>
    <row r="971049" spans="1:13" ht="17.25" customHeight="1" x14ac:dyDescent="0.15">
      <c r="A971049" s="25"/>
      <c r="C971049" s="25"/>
      <c r="D971049" s="25"/>
      <c r="E971049" s="25"/>
      <c r="J971049" s="25"/>
      <c r="K971049" s="25"/>
      <c r="M971049" s="25"/>
    </row>
    <row r="971050" spans="1:13" ht="17.25" customHeight="1" x14ac:dyDescent="0.15">
      <c r="A971050" s="25"/>
      <c r="C971050" s="25"/>
      <c r="D971050" s="25"/>
      <c r="E971050" s="25"/>
      <c r="J971050" s="25"/>
      <c r="K971050" s="25"/>
      <c r="M971050" s="25"/>
    </row>
    <row r="971051" spans="1:13" ht="17.25" customHeight="1" x14ac:dyDescent="0.15">
      <c r="A971051" s="25"/>
      <c r="C971051" s="25"/>
      <c r="D971051" s="25"/>
      <c r="E971051" s="25"/>
      <c r="J971051" s="25"/>
      <c r="K971051" s="25"/>
      <c r="M971051" s="25"/>
    </row>
    <row r="971052" spans="1:13" ht="17.25" customHeight="1" x14ac:dyDescent="0.15">
      <c r="A971052" s="25"/>
      <c r="C971052" s="25"/>
      <c r="D971052" s="25"/>
      <c r="E971052" s="25"/>
      <c r="J971052" s="25"/>
      <c r="K971052" s="25"/>
      <c r="M971052" s="25"/>
    </row>
    <row r="971053" spans="1:13" ht="17.25" customHeight="1" x14ac:dyDescent="0.15">
      <c r="A971053" s="25"/>
      <c r="C971053" s="25"/>
      <c r="D971053" s="25"/>
      <c r="E971053" s="25"/>
      <c r="J971053" s="25"/>
      <c r="K971053" s="25"/>
      <c r="M971053" s="25"/>
    </row>
    <row r="971054" spans="1:13" ht="17.25" customHeight="1" x14ac:dyDescent="0.15">
      <c r="A971054" s="25"/>
      <c r="C971054" s="25"/>
      <c r="D971054" s="25"/>
      <c r="E971054" s="25"/>
      <c r="J971054" s="25"/>
      <c r="K971054" s="25"/>
      <c r="M971054" s="25"/>
    </row>
    <row r="971055" spans="1:13" ht="17.25" customHeight="1" x14ac:dyDescent="0.15">
      <c r="A971055" s="25"/>
      <c r="C971055" s="25"/>
      <c r="D971055" s="25"/>
      <c r="E971055" s="25"/>
      <c r="J971055" s="25"/>
      <c r="K971055" s="25"/>
      <c r="M971055" s="25"/>
    </row>
    <row r="971056" spans="1:13" ht="17.25" customHeight="1" x14ac:dyDescent="0.15">
      <c r="A971056" s="25"/>
      <c r="C971056" s="25"/>
      <c r="D971056" s="25"/>
      <c r="E971056" s="25"/>
      <c r="J971056" s="25"/>
      <c r="K971056" s="25"/>
      <c r="M971056" s="25"/>
    </row>
    <row r="971057" spans="1:13" ht="17.25" customHeight="1" x14ac:dyDescent="0.15">
      <c r="A971057" s="25"/>
      <c r="C971057" s="25"/>
      <c r="D971057" s="25"/>
      <c r="E971057" s="25"/>
      <c r="J971057" s="25"/>
      <c r="K971057" s="25"/>
      <c r="M971057" s="25"/>
    </row>
    <row r="971058" spans="1:13" ht="17.25" customHeight="1" x14ac:dyDescent="0.15">
      <c r="A971058" s="25"/>
      <c r="C971058" s="25"/>
      <c r="D971058" s="25"/>
      <c r="E971058" s="25"/>
      <c r="J971058" s="25"/>
      <c r="K971058" s="25"/>
      <c r="M971058" s="25"/>
    </row>
    <row r="971059" spans="1:13" ht="17.25" customHeight="1" x14ac:dyDescent="0.15">
      <c r="A971059" s="25"/>
      <c r="C971059" s="25"/>
      <c r="D971059" s="25"/>
      <c r="E971059" s="25"/>
      <c r="J971059" s="25"/>
      <c r="K971059" s="25"/>
      <c r="M971059" s="25"/>
    </row>
    <row r="971060" spans="1:13" ht="17.25" customHeight="1" x14ac:dyDescent="0.15">
      <c r="A971060" s="25"/>
      <c r="C971060" s="25"/>
      <c r="D971060" s="25"/>
      <c r="E971060" s="25"/>
      <c r="J971060" s="25"/>
      <c r="K971060" s="25"/>
      <c r="M971060" s="25"/>
    </row>
    <row r="971061" spans="1:13" ht="17.25" customHeight="1" x14ac:dyDescent="0.15">
      <c r="A971061" s="25"/>
      <c r="C971061" s="25"/>
      <c r="D971061" s="25"/>
      <c r="E971061" s="25"/>
      <c r="J971061" s="25"/>
      <c r="K971061" s="25"/>
      <c r="M971061" s="25"/>
    </row>
    <row r="971062" spans="1:13" ht="17.25" customHeight="1" x14ac:dyDescent="0.15">
      <c r="A971062" s="25"/>
      <c r="C971062" s="25"/>
      <c r="D971062" s="25"/>
      <c r="E971062" s="25"/>
      <c r="J971062" s="25"/>
      <c r="K971062" s="25"/>
      <c r="M971062" s="25"/>
    </row>
    <row r="971063" spans="1:13" ht="17.25" customHeight="1" x14ac:dyDescent="0.15">
      <c r="A971063" s="25"/>
      <c r="C971063" s="25"/>
      <c r="D971063" s="25"/>
      <c r="E971063" s="25"/>
      <c r="J971063" s="25"/>
      <c r="K971063" s="25"/>
      <c r="M971063" s="25"/>
    </row>
    <row r="971064" spans="1:13" ht="17.25" customHeight="1" x14ac:dyDescent="0.15">
      <c r="A971064" s="25"/>
      <c r="C971064" s="25"/>
      <c r="D971064" s="25"/>
      <c r="E971064" s="25"/>
      <c r="J971064" s="25"/>
      <c r="K971064" s="25"/>
      <c r="M971064" s="25"/>
    </row>
    <row r="971065" spans="1:13" ht="17.25" customHeight="1" x14ac:dyDescent="0.15">
      <c r="A971065" s="25"/>
      <c r="C971065" s="25"/>
      <c r="D971065" s="25"/>
      <c r="E971065" s="25"/>
      <c r="J971065" s="25"/>
      <c r="K971065" s="25"/>
      <c r="M971065" s="25"/>
    </row>
    <row r="971066" spans="1:13" ht="17.25" customHeight="1" x14ac:dyDescent="0.15">
      <c r="A971066" s="25"/>
      <c r="C971066" s="25"/>
      <c r="D971066" s="25"/>
      <c r="E971066" s="25"/>
      <c r="J971066" s="25"/>
      <c r="K971066" s="25"/>
      <c r="M971066" s="25"/>
    </row>
    <row r="971067" spans="1:13" ht="17.25" customHeight="1" x14ac:dyDescent="0.15">
      <c r="A971067" s="25"/>
      <c r="C971067" s="25"/>
      <c r="D971067" s="25"/>
      <c r="E971067" s="25"/>
      <c r="J971067" s="25"/>
      <c r="K971067" s="25"/>
      <c r="M971067" s="25"/>
    </row>
    <row r="971068" spans="1:13" ht="17.25" customHeight="1" x14ac:dyDescent="0.15">
      <c r="A971068" s="25"/>
      <c r="C971068" s="25"/>
      <c r="D971068" s="25"/>
      <c r="E971068" s="25"/>
      <c r="J971068" s="25"/>
      <c r="K971068" s="25"/>
      <c r="M971068" s="25"/>
    </row>
    <row r="971069" spans="1:13" ht="17.25" customHeight="1" x14ac:dyDescent="0.15">
      <c r="A971069" s="25"/>
      <c r="C971069" s="25"/>
      <c r="D971069" s="25"/>
      <c r="E971069" s="25"/>
      <c r="J971069" s="25"/>
      <c r="K971069" s="25"/>
      <c r="M971069" s="25"/>
    </row>
    <row r="971070" spans="1:13" ht="17.25" customHeight="1" x14ac:dyDescent="0.15">
      <c r="A971070" s="25"/>
      <c r="C971070" s="25"/>
      <c r="D971070" s="25"/>
      <c r="E971070" s="25"/>
      <c r="J971070" s="25"/>
      <c r="K971070" s="25"/>
      <c r="M971070" s="25"/>
    </row>
    <row r="971071" spans="1:13" ht="17.25" customHeight="1" x14ac:dyDescent="0.15">
      <c r="A971071" s="25"/>
      <c r="C971071" s="25"/>
      <c r="D971071" s="25"/>
      <c r="E971071" s="25"/>
      <c r="J971071" s="25"/>
      <c r="K971071" s="25"/>
      <c r="M971071" s="25"/>
    </row>
    <row r="971072" spans="1:13" ht="17.25" customHeight="1" x14ac:dyDescent="0.15">
      <c r="A971072" s="25"/>
      <c r="C971072" s="25"/>
      <c r="D971072" s="25"/>
      <c r="E971072" s="25"/>
      <c r="J971072" s="25"/>
      <c r="K971072" s="25"/>
      <c r="M971072" s="25"/>
    </row>
    <row r="971073" spans="1:13" ht="17.25" customHeight="1" x14ac:dyDescent="0.15">
      <c r="A971073" s="25"/>
      <c r="C971073" s="25"/>
      <c r="D971073" s="25"/>
      <c r="E971073" s="25"/>
      <c r="J971073" s="25"/>
      <c r="K971073" s="25"/>
      <c r="M971073" s="25"/>
    </row>
    <row r="971074" spans="1:13" ht="17.25" customHeight="1" x14ac:dyDescent="0.15">
      <c r="A971074" s="25"/>
      <c r="C971074" s="25"/>
      <c r="D971074" s="25"/>
      <c r="E971074" s="25"/>
      <c r="J971074" s="25"/>
      <c r="K971074" s="25"/>
      <c r="M971074" s="25"/>
    </row>
    <row r="971075" spans="1:13" ht="17.25" customHeight="1" x14ac:dyDescent="0.15">
      <c r="A971075" s="25"/>
      <c r="C971075" s="25"/>
      <c r="D971075" s="25"/>
      <c r="E971075" s="25"/>
      <c r="J971075" s="25"/>
      <c r="K971075" s="25"/>
      <c r="M971075" s="25"/>
    </row>
    <row r="971076" spans="1:13" ht="17.25" customHeight="1" x14ac:dyDescent="0.15">
      <c r="A971076" s="25"/>
      <c r="C971076" s="25"/>
      <c r="D971076" s="25"/>
      <c r="E971076" s="25"/>
      <c r="J971076" s="25"/>
      <c r="K971076" s="25"/>
      <c r="M971076" s="25"/>
    </row>
    <row r="971077" spans="1:13" ht="17.25" customHeight="1" x14ac:dyDescent="0.15">
      <c r="A971077" s="25"/>
      <c r="C971077" s="25"/>
      <c r="D971077" s="25"/>
      <c r="E971077" s="25"/>
      <c r="J971077" s="25"/>
      <c r="K971077" s="25"/>
      <c r="M971077" s="25"/>
    </row>
    <row r="971078" spans="1:13" ht="17.25" customHeight="1" x14ac:dyDescent="0.15">
      <c r="A971078" s="25"/>
      <c r="C971078" s="25"/>
      <c r="D971078" s="25"/>
      <c r="E971078" s="25"/>
      <c r="J971078" s="25"/>
      <c r="K971078" s="25"/>
      <c r="M971078" s="25"/>
    </row>
    <row r="971079" spans="1:13" ht="17.25" customHeight="1" x14ac:dyDescent="0.15">
      <c r="A971079" s="25"/>
      <c r="C971079" s="25"/>
      <c r="D971079" s="25"/>
      <c r="E971079" s="25"/>
      <c r="J971079" s="25"/>
      <c r="K971079" s="25"/>
      <c r="M971079" s="25"/>
    </row>
    <row r="971080" spans="1:13" ht="17.25" customHeight="1" x14ac:dyDescent="0.15">
      <c r="A971080" s="25"/>
      <c r="C971080" s="25"/>
      <c r="D971080" s="25"/>
      <c r="E971080" s="25"/>
      <c r="J971080" s="25"/>
      <c r="K971080" s="25"/>
      <c r="M971080" s="25"/>
    </row>
    <row r="971081" spans="1:13" ht="17.25" customHeight="1" x14ac:dyDescent="0.15">
      <c r="A971081" s="25"/>
      <c r="C971081" s="25"/>
      <c r="D971081" s="25"/>
      <c r="E971081" s="25"/>
      <c r="J971081" s="25"/>
      <c r="K971081" s="25"/>
      <c r="M971081" s="25"/>
    </row>
    <row r="971082" spans="1:13" ht="17.25" customHeight="1" x14ac:dyDescent="0.15">
      <c r="A971082" s="25"/>
      <c r="C971082" s="25"/>
      <c r="D971082" s="25"/>
      <c r="E971082" s="25"/>
      <c r="J971082" s="25"/>
      <c r="K971082" s="25"/>
      <c r="M971082" s="25"/>
    </row>
    <row r="971083" spans="1:13" ht="17.25" customHeight="1" x14ac:dyDescent="0.15">
      <c r="A971083" s="25"/>
      <c r="C971083" s="25"/>
      <c r="D971083" s="25"/>
      <c r="E971083" s="25"/>
      <c r="J971083" s="25"/>
      <c r="K971083" s="25"/>
      <c r="M971083" s="25"/>
    </row>
    <row r="971084" spans="1:13" ht="17.25" customHeight="1" x14ac:dyDescent="0.15">
      <c r="A971084" s="25"/>
      <c r="C971084" s="25"/>
      <c r="D971084" s="25"/>
      <c r="E971084" s="25"/>
      <c r="J971084" s="25"/>
      <c r="K971084" s="25"/>
      <c r="M971084" s="25"/>
    </row>
    <row r="971085" spans="1:13" ht="17.25" customHeight="1" x14ac:dyDescent="0.15">
      <c r="A971085" s="25"/>
      <c r="C971085" s="25"/>
      <c r="D971085" s="25"/>
      <c r="E971085" s="25"/>
      <c r="J971085" s="25"/>
      <c r="K971085" s="25"/>
      <c r="M971085" s="25"/>
    </row>
    <row r="971086" spans="1:13" ht="17.25" customHeight="1" x14ac:dyDescent="0.15">
      <c r="A971086" s="25"/>
      <c r="C971086" s="25"/>
      <c r="D971086" s="25"/>
      <c r="E971086" s="25"/>
      <c r="J971086" s="25"/>
      <c r="K971086" s="25"/>
      <c r="M971086" s="25"/>
    </row>
    <row r="971087" spans="1:13" ht="17.25" customHeight="1" x14ac:dyDescent="0.15">
      <c r="A971087" s="25"/>
      <c r="C971087" s="25"/>
      <c r="D971087" s="25"/>
      <c r="E971087" s="25"/>
      <c r="J971087" s="25"/>
      <c r="K971087" s="25"/>
      <c r="M971087" s="25"/>
    </row>
    <row r="971088" spans="1:13" ht="17.25" customHeight="1" x14ac:dyDescent="0.15">
      <c r="A971088" s="25"/>
      <c r="C971088" s="25"/>
      <c r="D971088" s="25"/>
      <c r="E971088" s="25"/>
      <c r="J971088" s="25"/>
      <c r="K971088" s="25"/>
      <c r="M971088" s="25"/>
    </row>
    <row r="971089" spans="1:13" ht="17.25" customHeight="1" x14ac:dyDescent="0.15">
      <c r="A971089" s="25"/>
      <c r="C971089" s="25"/>
      <c r="D971089" s="25"/>
      <c r="E971089" s="25"/>
      <c r="J971089" s="25"/>
      <c r="K971089" s="25"/>
      <c r="M971089" s="25"/>
    </row>
    <row r="971090" spans="1:13" ht="17.25" customHeight="1" x14ac:dyDescent="0.15">
      <c r="A971090" s="25"/>
      <c r="C971090" s="25"/>
      <c r="D971090" s="25"/>
      <c r="E971090" s="25"/>
      <c r="J971090" s="25"/>
      <c r="K971090" s="25"/>
      <c r="M971090" s="25"/>
    </row>
    <row r="971091" spans="1:13" ht="17.25" customHeight="1" x14ac:dyDescent="0.15">
      <c r="A971091" s="25"/>
      <c r="C971091" s="25"/>
      <c r="D971091" s="25"/>
      <c r="E971091" s="25"/>
      <c r="J971091" s="25"/>
      <c r="K971091" s="25"/>
      <c r="M971091" s="25"/>
    </row>
    <row r="971092" spans="1:13" ht="17.25" customHeight="1" x14ac:dyDescent="0.15">
      <c r="A971092" s="25"/>
      <c r="C971092" s="25"/>
      <c r="D971092" s="25"/>
      <c r="E971092" s="25"/>
      <c r="J971092" s="25"/>
      <c r="K971092" s="25"/>
      <c r="M971092" s="25"/>
    </row>
    <row r="971093" spans="1:13" ht="17.25" customHeight="1" x14ac:dyDescent="0.15">
      <c r="A971093" s="25"/>
      <c r="C971093" s="25"/>
      <c r="D971093" s="25"/>
      <c r="E971093" s="25"/>
      <c r="J971093" s="25"/>
      <c r="K971093" s="25"/>
      <c r="M971093" s="25"/>
    </row>
    <row r="971094" spans="1:13" ht="17.25" customHeight="1" x14ac:dyDescent="0.15">
      <c r="A971094" s="25"/>
      <c r="C971094" s="25"/>
      <c r="D971094" s="25"/>
      <c r="E971094" s="25"/>
      <c r="J971094" s="25"/>
      <c r="K971094" s="25"/>
      <c r="M971094" s="25"/>
    </row>
    <row r="971095" spans="1:13" ht="17.25" customHeight="1" x14ac:dyDescent="0.15">
      <c r="A971095" s="25"/>
      <c r="C971095" s="25"/>
      <c r="D971095" s="25"/>
      <c r="E971095" s="25"/>
      <c r="J971095" s="25"/>
      <c r="K971095" s="25"/>
      <c r="M971095" s="25"/>
    </row>
    <row r="971096" spans="1:13" ht="17.25" customHeight="1" x14ac:dyDescent="0.15">
      <c r="A971096" s="25"/>
      <c r="C971096" s="25"/>
      <c r="D971096" s="25"/>
      <c r="E971096" s="25"/>
      <c r="J971096" s="25"/>
      <c r="K971096" s="25"/>
      <c r="M971096" s="25"/>
    </row>
    <row r="971097" spans="1:13" ht="17.25" customHeight="1" x14ac:dyDescent="0.15">
      <c r="A971097" s="25"/>
      <c r="C971097" s="25"/>
      <c r="D971097" s="25"/>
      <c r="E971097" s="25"/>
      <c r="J971097" s="25"/>
      <c r="K971097" s="25"/>
      <c r="M971097" s="25"/>
    </row>
    <row r="971098" spans="1:13" ht="17.25" customHeight="1" x14ac:dyDescent="0.15">
      <c r="A971098" s="25"/>
      <c r="C971098" s="25"/>
      <c r="D971098" s="25"/>
      <c r="E971098" s="25"/>
      <c r="J971098" s="25"/>
      <c r="K971098" s="25"/>
      <c r="M971098" s="25"/>
    </row>
    <row r="971099" spans="1:13" ht="17.25" customHeight="1" x14ac:dyDescent="0.15">
      <c r="A971099" s="25"/>
      <c r="C971099" s="25"/>
      <c r="D971099" s="25"/>
      <c r="E971099" s="25"/>
      <c r="J971099" s="25"/>
      <c r="K971099" s="25"/>
      <c r="M971099" s="25"/>
    </row>
    <row r="971100" spans="1:13" ht="17.25" customHeight="1" x14ac:dyDescent="0.15">
      <c r="A971100" s="25"/>
      <c r="C971100" s="25"/>
      <c r="D971100" s="25"/>
      <c r="E971100" s="25"/>
      <c r="J971100" s="25"/>
      <c r="K971100" s="25"/>
      <c r="M971100" s="25"/>
    </row>
    <row r="971101" spans="1:13" ht="17.25" customHeight="1" x14ac:dyDescent="0.15">
      <c r="A971101" s="25"/>
      <c r="C971101" s="25"/>
      <c r="D971101" s="25"/>
      <c r="E971101" s="25"/>
      <c r="J971101" s="25"/>
      <c r="K971101" s="25"/>
      <c r="M971101" s="25"/>
    </row>
    <row r="971102" spans="1:13" ht="17.25" customHeight="1" x14ac:dyDescent="0.15">
      <c r="A971102" s="25"/>
      <c r="C971102" s="25"/>
      <c r="D971102" s="25"/>
      <c r="E971102" s="25"/>
      <c r="J971102" s="25"/>
      <c r="K971102" s="25"/>
      <c r="M971102" s="25"/>
    </row>
    <row r="971103" spans="1:13" ht="17.25" customHeight="1" x14ac:dyDescent="0.15">
      <c r="A971103" s="25"/>
      <c r="C971103" s="25"/>
      <c r="D971103" s="25"/>
      <c r="E971103" s="25"/>
      <c r="J971103" s="25"/>
      <c r="K971103" s="25"/>
      <c r="M971103" s="25"/>
    </row>
    <row r="971104" spans="1:13" ht="17.25" customHeight="1" x14ac:dyDescent="0.15">
      <c r="A971104" s="25"/>
      <c r="C971104" s="25"/>
      <c r="D971104" s="25"/>
      <c r="E971104" s="25"/>
      <c r="J971104" s="25"/>
      <c r="K971104" s="25"/>
      <c r="M971104" s="25"/>
    </row>
    <row r="971105" spans="1:13" ht="17.25" customHeight="1" x14ac:dyDescent="0.15">
      <c r="A971105" s="25"/>
      <c r="C971105" s="25"/>
      <c r="D971105" s="25"/>
      <c r="E971105" s="25"/>
      <c r="J971105" s="25"/>
      <c r="K971105" s="25"/>
      <c r="M971105" s="25"/>
    </row>
    <row r="971106" spans="1:13" ht="17.25" customHeight="1" x14ac:dyDescent="0.15">
      <c r="A971106" s="25"/>
      <c r="C971106" s="25"/>
      <c r="D971106" s="25"/>
      <c r="E971106" s="25"/>
      <c r="J971106" s="25"/>
      <c r="K971106" s="25"/>
      <c r="M971106" s="25"/>
    </row>
    <row r="971107" spans="1:13" ht="17.25" customHeight="1" x14ac:dyDescent="0.15">
      <c r="A971107" s="25"/>
      <c r="C971107" s="25"/>
      <c r="D971107" s="25"/>
      <c r="E971107" s="25"/>
      <c r="J971107" s="25"/>
      <c r="K971107" s="25"/>
      <c r="M971107" s="25"/>
    </row>
    <row r="971108" spans="1:13" ht="17.25" customHeight="1" x14ac:dyDescent="0.15">
      <c r="A971108" s="25"/>
      <c r="C971108" s="25"/>
      <c r="D971108" s="25"/>
      <c r="E971108" s="25"/>
      <c r="J971108" s="25"/>
      <c r="K971108" s="25"/>
      <c r="M971108" s="25"/>
    </row>
    <row r="971109" spans="1:13" ht="17.25" customHeight="1" x14ac:dyDescent="0.15">
      <c r="A971109" s="25"/>
      <c r="C971109" s="25"/>
      <c r="D971109" s="25"/>
      <c r="E971109" s="25"/>
      <c r="J971109" s="25"/>
      <c r="K971109" s="25"/>
      <c r="M971109" s="25"/>
    </row>
    <row r="971110" spans="1:13" ht="17.25" customHeight="1" x14ac:dyDescent="0.15">
      <c r="A971110" s="25"/>
      <c r="C971110" s="25"/>
      <c r="D971110" s="25"/>
      <c r="E971110" s="25"/>
      <c r="J971110" s="25"/>
      <c r="K971110" s="25"/>
      <c r="M971110" s="25"/>
    </row>
    <row r="971111" spans="1:13" ht="17.25" customHeight="1" x14ac:dyDescent="0.15">
      <c r="A971111" s="25"/>
      <c r="C971111" s="25"/>
      <c r="D971111" s="25"/>
      <c r="E971111" s="25"/>
      <c r="J971111" s="25"/>
      <c r="K971111" s="25"/>
      <c r="M971111" s="25"/>
    </row>
    <row r="971112" spans="1:13" ht="17.25" customHeight="1" x14ac:dyDescent="0.15">
      <c r="A971112" s="25"/>
      <c r="C971112" s="25"/>
      <c r="D971112" s="25"/>
      <c r="E971112" s="25"/>
      <c r="J971112" s="25"/>
      <c r="K971112" s="25"/>
      <c r="M971112" s="25"/>
    </row>
    <row r="971113" spans="1:13" ht="17.25" customHeight="1" x14ac:dyDescent="0.15">
      <c r="A971113" s="25"/>
      <c r="C971113" s="25"/>
      <c r="D971113" s="25"/>
      <c r="E971113" s="25"/>
      <c r="J971113" s="25"/>
      <c r="K971113" s="25"/>
      <c r="M971113" s="25"/>
    </row>
    <row r="971114" spans="1:13" ht="17.25" customHeight="1" x14ac:dyDescent="0.15">
      <c r="A971114" s="25"/>
      <c r="C971114" s="25"/>
      <c r="D971114" s="25"/>
      <c r="E971114" s="25"/>
      <c r="J971114" s="25"/>
      <c r="K971114" s="25"/>
      <c r="M971114" s="25"/>
    </row>
    <row r="971115" spans="1:13" ht="17.25" customHeight="1" x14ac:dyDescent="0.15">
      <c r="A971115" s="25"/>
      <c r="C971115" s="25"/>
      <c r="D971115" s="25"/>
      <c r="E971115" s="25"/>
      <c r="J971115" s="25"/>
      <c r="K971115" s="25"/>
      <c r="M971115" s="25"/>
    </row>
    <row r="971116" spans="1:13" ht="17.25" customHeight="1" x14ac:dyDescent="0.15">
      <c r="A971116" s="25"/>
      <c r="C971116" s="25"/>
      <c r="D971116" s="25"/>
      <c r="E971116" s="25"/>
      <c r="J971116" s="25"/>
      <c r="K971116" s="25"/>
      <c r="M971116" s="25"/>
    </row>
    <row r="971117" spans="1:13" ht="17.25" customHeight="1" x14ac:dyDescent="0.15">
      <c r="A971117" s="25"/>
      <c r="C971117" s="25"/>
      <c r="D971117" s="25"/>
      <c r="E971117" s="25"/>
      <c r="J971117" s="25"/>
      <c r="K971117" s="25"/>
      <c r="M971117" s="25"/>
    </row>
    <row r="971118" spans="1:13" ht="17.25" customHeight="1" x14ac:dyDescent="0.15">
      <c r="A971118" s="25"/>
      <c r="C971118" s="25"/>
      <c r="D971118" s="25"/>
      <c r="E971118" s="25"/>
      <c r="J971118" s="25"/>
      <c r="K971118" s="25"/>
      <c r="M971118" s="25"/>
    </row>
    <row r="971119" spans="1:13" ht="17.25" customHeight="1" x14ac:dyDescent="0.15">
      <c r="A971119" s="25"/>
      <c r="C971119" s="25"/>
      <c r="D971119" s="25"/>
      <c r="E971119" s="25"/>
      <c r="J971119" s="25"/>
      <c r="K971119" s="25"/>
      <c r="M971119" s="25"/>
    </row>
    <row r="971120" spans="1:13" ht="17.25" customHeight="1" x14ac:dyDescent="0.15">
      <c r="A971120" s="25"/>
      <c r="C971120" s="25"/>
      <c r="D971120" s="25"/>
      <c r="E971120" s="25"/>
      <c r="J971120" s="25"/>
      <c r="K971120" s="25"/>
      <c r="M971120" s="25"/>
    </row>
    <row r="971121" spans="1:13" ht="17.25" customHeight="1" x14ac:dyDescent="0.15">
      <c r="A971121" s="25"/>
      <c r="C971121" s="25"/>
      <c r="D971121" s="25"/>
      <c r="E971121" s="25"/>
      <c r="J971121" s="25"/>
      <c r="K971121" s="25"/>
      <c r="M971121" s="25"/>
    </row>
    <row r="971122" spans="1:13" ht="17.25" customHeight="1" x14ac:dyDescent="0.15">
      <c r="A971122" s="25"/>
      <c r="C971122" s="25"/>
      <c r="D971122" s="25"/>
      <c r="E971122" s="25"/>
      <c r="J971122" s="25"/>
      <c r="K971122" s="25"/>
      <c r="M971122" s="25"/>
    </row>
    <row r="971123" spans="1:13" ht="17.25" customHeight="1" x14ac:dyDescent="0.15">
      <c r="A971123" s="25"/>
      <c r="C971123" s="25"/>
      <c r="D971123" s="25"/>
      <c r="E971123" s="25"/>
      <c r="J971123" s="25"/>
      <c r="K971123" s="25"/>
      <c r="M971123" s="25"/>
    </row>
    <row r="971124" spans="1:13" ht="17.25" customHeight="1" x14ac:dyDescent="0.15">
      <c r="A971124" s="25"/>
      <c r="C971124" s="25"/>
      <c r="D971124" s="25"/>
      <c r="E971124" s="25"/>
      <c r="J971124" s="25"/>
      <c r="K971124" s="25"/>
      <c r="M971124" s="25"/>
    </row>
    <row r="971125" spans="1:13" ht="17.25" customHeight="1" x14ac:dyDescent="0.15">
      <c r="A971125" s="25"/>
      <c r="C971125" s="25"/>
      <c r="D971125" s="25"/>
      <c r="E971125" s="25"/>
      <c r="J971125" s="25"/>
      <c r="K971125" s="25"/>
      <c r="M971125" s="25"/>
    </row>
    <row r="971126" spans="1:13" ht="17.25" customHeight="1" x14ac:dyDescent="0.15">
      <c r="A971126" s="25"/>
      <c r="C971126" s="25"/>
      <c r="D971126" s="25"/>
      <c r="E971126" s="25"/>
      <c r="J971126" s="25"/>
      <c r="K971126" s="25"/>
      <c r="M971126" s="25"/>
    </row>
    <row r="971127" spans="1:13" ht="17.25" customHeight="1" x14ac:dyDescent="0.15">
      <c r="A971127" s="25"/>
      <c r="C971127" s="25"/>
      <c r="D971127" s="25"/>
      <c r="E971127" s="25"/>
      <c r="J971127" s="25"/>
      <c r="K971127" s="25"/>
      <c r="M971127" s="25"/>
    </row>
    <row r="971128" spans="1:13" ht="17.25" customHeight="1" x14ac:dyDescent="0.15">
      <c r="A971128" s="25"/>
      <c r="C971128" s="25"/>
      <c r="D971128" s="25"/>
      <c r="E971128" s="25"/>
      <c r="J971128" s="25"/>
      <c r="K971128" s="25"/>
      <c r="M971128" s="25"/>
    </row>
    <row r="971129" spans="1:13" ht="17.25" customHeight="1" x14ac:dyDescent="0.15">
      <c r="A971129" s="25"/>
      <c r="C971129" s="25"/>
      <c r="D971129" s="25"/>
      <c r="E971129" s="25"/>
      <c r="J971129" s="25"/>
      <c r="K971129" s="25"/>
      <c r="M971129" s="25"/>
    </row>
    <row r="971130" spans="1:13" ht="17.25" customHeight="1" x14ac:dyDescent="0.15">
      <c r="A971130" s="25"/>
      <c r="C971130" s="25"/>
      <c r="D971130" s="25"/>
      <c r="E971130" s="25"/>
      <c r="J971130" s="25"/>
      <c r="K971130" s="25"/>
      <c r="M971130" s="25"/>
    </row>
    <row r="971131" spans="1:13" ht="17.25" customHeight="1" x14ac:dyDescent="0.15">
      <c r="A971131" s="25"/>
      <c r="C971131" s="25"/>
      <c r="D971131" s="25"/>
      <c r="E971131" s="25"/>
      <c r="J971131" s="25"/>
      <c r="K971131" s="25"/>
      <c r="M971131" s="25"/>
    </row>
    <row r="971132" spans="1:13" ht="17.25" customHeight="1" x14ac:dyDescent="0.15">
      <c r="A971132" s="25"/>
      <c r="C971132" s="25"/>
      <c r="D971132" s="25"/>
      <c r="E971132" s="25"/>
      <c r="J971132" s="25"/>
      <c r="K971132" s="25"/>
      <c r="M971132" s="25"/>
    </row>
    <row r="971133" spans="1:13" ht="17.25" customHeight="1" x14ac:dyDescent="0.15">
      <c r="A971133" s="25"/>
      <c r="C971133" s="25"/>
      <c r="D971133" s="25"/>
      <c r="E971133" s="25"/>
      <c r="J971133" s="25"/>
      <c r="K971133" s="25"/>
      <c r="M971133" s="25"/>
    </row>
    <row r="971134" spans="1:13" ht="17.25" customHeight="1" x14ac:dyDescent="0.15">
      <c r="A971134" s="25"/>
      <c r="C971134" s="25"/>
      <c r="D971134" s="25"/>
      <c r="E971134" s="25"/>
      <c r="J971134" s="25"/>
      <c r="K971134" s="25"/>
      <c r="M971134" s="25"/>
    </row>
    <row r="971135" spans="1:13" ht="17.25" customHeight="1" x14ac:dyDescent="0.15">
      <c r="A971135" s="25"/>
      <c r="C971135" s="25"/>
      <c r="D971135" s="25"/>
      <c r="E971135" s="25"/>
      <c r="J971135" s="25"/>
      <c r="K971135" s="25"/>
      <c r="M971135" s="25"/>
    </row>
    <row r="971136" spans="1:13" ht="17.25" customHeight="1" x14ac:dyDescent="0.15">
      <c r="A971136" s="25"/>
      <c r="C971136" s="25"/>
      <c r="D971136" s="25"/>
      <c r="E971136" s="25"/>
      <c r="J971136" s="25"/>
      <c r="K971136" s="25"/>
      <c r="M971136" s="25"/>
    </row>
    <row r="971137" spans="1:13" ht="17.25" customHeight="1" x14ac:dyDescent="0.15">
      <c r="A971137" s="25"/>
      <c r="C971137" s="25"/>
      <c r="D971137" s="25"/>
      <c r="E971137" s="25"/>
      <c r="J971137" s="25"/>
      <c r="K971137" s="25"/>
      <c r="M971137" s="25"/>
    </row>
    <row r="971138" spans="1:13" ht="17.25" customHeight="1" x14ac:dyDescent="0.15">
      <c r="A971138" s="25"/>
      <c r="C971138" s="25"/>
      <c r="D971138" s="25"/>
      <c r="E971138" s="25"/>
      <c r="J971138" s="25"/>
      <c r="K971138" s="25"/>
      <c r="M971138" s="25"/>
    </row>
    <row r="971139" spans="1:13" ht="17.25" customHeight="1" x14ac:dyDescent="0.15">
      <c r="A971139" s="25"/>
      <c r="C971139" s="25"/>
      <c r="D971139" s="25"/>
      <c r="E971139" s="25"/>
      <c r="J971139" s="25"/>
      <c r="K971139" s="25"/>
      <c r="M971139" s="25"/>
    </row>
    <row r="971140" spans="1:13" ht="17.25" customHeight="1" x14ac:dyDescent="0.15">
      <c r="A971140" s="25"/>
      <c r="C971140" s="25"/>
      <c r="D971140" s="25"/>
      <c r="E971140" s="25"/>
      <c r="J971140" s="25"/>
      <c r="K971140" s="25"/>
      <c r="M971140" s="25"/>
    </row>
    <row r="971141" spans="1:13" ht="17.25" customHeight="1" x14ac:dyDescent="0.15">
      <c r="A971141" s="25"/>
      <c r="C971141" s="25"/>
      <c r="D971141" s="25"/>
      <c r="E971141" s="25"/>
      <c r="J971141" s="25"/>
      <c r="K971141" s="25"/>
      <c r="M971141" s="25"/>
    </row>
    <row r="971142" spans="1:13" ht="17.25" customHeight="1" x14ac:dyDescent="0.15">
      <c r="A971142" s="25"/>
      <c r="C971142" s="25"/>
      <c r="D971142" s="25"/>
      <c r="E971142" s="25"/>
      <c r="J971142" s="25"/>
      <c r="K971142" s="25"/>
      <c r="M971142" s="25"/>
    </row>
    <row r="971143" spans="1:13" ht="17.25" customHeight="1" x14ac:dyDescent="0.15">
      <c r="A971143" s="25"/>
      <c r="C971143" s="25"/>
      <c r="D971143" s="25"/>
      <c r="E971143" s="25"/>
      <c r="J971143" s="25"/>
      <c r="K971143" s="25"/>
      <c r="M971143" s="25"/>
    </row>
    <row r="971144" spans="1:13" ht="17.25" customHeight="1" x14ac:dyDescent="0.15">
      <c r="A971144" s="25"/>
      <c r="C971144" s="25"/>
      <c r="D971144" s="25"/>
      <c r="E971144" s="25"/>
      <c r="J971144" s="25"/>
      <c r="K971144" s="25"/>
      <c r="M971144" s="25"/>
    </row>
    <row r="971145" spans="1:13" ht="17.25" customHeight="1" x14ac:dyDescent="0.15">
      <c r="A971145" s="25"/>
      <c r="C971145" s="25"/>
      <c r="D971145" s="25"/>
      <c r="E971145" s="25"/>
      <c r="J971145" s="25"/>
      <c r="K971145" s="25"/>
      <c r="M971145" s="25"/>
    </row>
    <row r="971146" spans="1:13" ht="17.25" customHeight="1" x14ac:dyDescent="0.15">
      <c r="A971146" s="25"/>
      <c r="C971146" s="25"/>
      <c r="D971146" s="25"/>
      <c r="E971146" s="25"/>
      <c r="J971146" s="25"/>
      <c r="K971146" s="25"/>
      <c r="M971146" s="25"/>
    </row>
    <row r="971147" spans="1:13" ht="17.25" customHeight="1" x14ac:dyDescent="0.15">
      <c r="A971147" s="25"/>
      <c r="C971147" s="25"/>
      <c r="D971147" s="25"/>
      <c r="E971147" s="25"/>
      <c r="J971147" s="25"/>
      <c r="K971147" s="25"/>
      <c r="M971147" s="25"/>
    </row>
    <row r="971148" spans="1:13" ht="17.25" customHeight="1" x14ac:dyDescent="0.15">
      <c r="A971148" s="25"/>
      <c r="C971148" s="25"/>
      <c r="D971148" s="25"/>
      <c r="E971148" s="25"/>
      <c r="J971148" s="25"/>
      <c r="K971148" s="25"/>
      <c r="M971148" s="25"/>
    </row>
    <row r="971149" spans="1:13" ht="17.25" customHeight="1" x14ac:dyDescent="0.15">
      <c r="A971149" s="25"/>
      <c r="C971149" s="25"/>
      <c r="D971149" s="25"/>
      <c r="E971149" s="25"/>
      <c r="J971149" s="25"/>
      <c r="K971149" s="25"/>
      <c r="M971149" s="25"/>
    </row>
    <row r="971150" spans="1:13" ht="17.25" customHeight="1" x14ac:dyDescent="0.15">
      <c r="A971150" s="25"/>
      <c r="C971150" s="25"/>
      <c r="D971150" s="25"/>
      <c r="E971150" s="25"/>
      <c r="J971150" s="25"/>
      <c r="K971150" s="25"/>
      <c r="M971150" s="25"/>
    </row>
    <row r="971151" spans="1:13" ht="17.25" customHeight="1" x14ac:dyDescent="0.15">
      <c r="A971151" s="25"/>
      <c r="C971151" s="25"/>
      <c r="D971151" s="25"/>
      <c r="E971151" s="25"/>
      <c r="J971151" s="25"/>
      <c r="K971151" s="25"/>
      <c r="M971151" s="25"/>
    </row>
    <row r="971152" spans="1:13" ht="17.25" customHeight="1" x14ac:dyDescent="0.15">
      <c r="A971152" s="25"/>
      <c r="C971152" s="25"/>
      <c r="D971152" s="25"/>
      <c r="E971152" s="25"/>
      <c r="J971152" s="25"/>
      <c r="K971152" s="25"/>
      <c r="M971152" s="25"/>
    </row>
    <row r="971153" spans="1:13" ht="17.25" customHeight="1" x14ac:dyDescent="0.15">
      <c r="A971153" s="25"/>
      <c r="C971153" s="25"/>
      <c r="D971153" s="25"/>
      <c r="E971153" s="25"/>
      <c r="J971153" s="25"/>
      <c r="K971153" s="25"/>
      <c r="M971153" s="25"/>
    </row>
    <row r="971154" spans="1:13" ht="17.25" customHeight="1" x14ac:dyDescent="0.15">
      <c r="A971154" s="25"/>
      <c r="C971154" s="25"/>
      <c r="D971154" s="25"/>
      <c r="E971154" s="25"/>
      <c r="J971154" s="25"/>
      <c r="K971154" s="25"/>
      <c r="M971154" s="25"/>
    </row>
    <row r="971155" spans="1:13" ht="17.25" customHeight="1" x14ac:dyDescent="0.15">
      <c r="A971155" s="25"/>
      <c r="C971155" s="25"/>
      <c r="D971155" s="25"/>
      <c r="E971155" s="25"/>
      <c r="J971155" s="25"/>
      <c r="K971155" s="25"/>
      <c r="M971155" s="25"/>
    </row>
    <row r="971156" spans="1:13" ht="17.25" customHeight="1" x14ac:dyDescent="0.15">
      <c r="A971156" s="25"/>
      <c r="C971156" s="25"/>
      <c r="D971156" s="25"/>
      <c r="E971156" s="25"/>
      <c r="J971156" s="25"/>
      <c r="K971156" s="25"/>
      <c r="M971156" s="25"/>
    </row>
    <row r="971157" spans="1:13" ht="17.25" customHeight="1" x14ac:dyDescent="0.15">
      <c r="A971157" s="25"/>
      <c r="C971157" s="25"/>
      <c r="D971157" s="25"/>
      <c r="E971157" s="25"/>
      <c r="J971157" s="25"/>
      <c r="K971157" s="25"/>
      <c r="M971157" s="25"/>
    </row>
    <row r="971158" spans="1:13" ht="17.25" customHeight="1" x14ac:dyDescent="0.15">
      <c r="A971158" s="25"/>
      <c r="C971158" s="25"/>
      <c r="D971158" s="25"/>
      <c r="E971158" s="25"/>
      <c r="J971158" s="25"/>
      <c r="K971158" s="25"/>
      <c r="M971158" s="25"/>
    </row>
    <row r="971159" spans="1:13" ht="17.25" customHeight="1" x14ac:dyDescent="0.15">
      <c r="A971159" s="25"/>
      <c r="C971159" s="25"/>
      <c r="D971159" s="25"/>
      <c r="E971159" s="25"/>
      <c r="J971159" s="25"/>
      <c r="K971159" s="25"/>
      <c r="M971159" s="25"/>
    </row>
    <row r="971160" spans="1:13" ht="17.25" customHeight="1" x14ac:dyDescent="0.15">
      <c r="A971160" s="25"/>
      <c r="C971160" s="25"/>
      <c r="D971160" s="25"/>
      <c r="E971160" s="25"/>
      <c r="J971160" s="25"/>
      <c r="K971160" s="25"/>
      <c r="M971160" s="25"/>
    </row>
    <row r="971161" spans="1:13" ht="17.25" customHeight="1" x14ac:dyDescent="0.15">
      <c r="A971161" s="25"/>
      <c r="C971161" s="25"/>
      <c r="D971161" s="25"/>
      <c r="E971161" s="25"/>
      <c r="J971161" s="25"/>
      <c r="K971161" s="25"/>
      <c r="M971161" s="25"/>
    </row>
    <row r="971162" spans="1:13" ht="17.25" customHeight="1" x14ac:dyDescent="0.15">
      <c r="A971162" s="25"/>
      <c r="C971162" s="25"/>
      <c r="D971162" s="25"/>
      <c r="E971162" s="25"/>
      <c r="J971162" s="25"/>
      <c r="K971162" s="25"/>
      <c r="M971162" s="25"/>
    </row>
    <row r="971163" spans="1:13" ht="17.25" customHeight="1" x14ac:dyDescent="0.15">
      <c r="A971163" s="25"/>
      <c r="C971163" s="25"/>
      <c r="D971163" s="25"/>
      <c r="E971163" s="25"/>
      <c r="J971163" s="25"/>
      <c r="K971163" s="25"/>
      <c r="M971163" s="25"/>
    </row>
    <row r="971164" spans="1:13" ht="17.25" customHeight="1" x14ac:dyDescent="0.15">
      <c r="A971164" s="25"/>
      <c r="C971164" s="25"/>
      <c r="D971164" s="25"/>
      <c r="E971164" s="25"/>
      <c r="J971164" s="25"/>
      <c r="K971164" s="25"/>
      <c r="M971164" s="25"/>
    </row>
    <row r="971165" spans="1:13" ht="17.25" customHeight="1" x14ac:dyDescent="0.15">
      <c r="A971165" s="25"/>
      <c r="C971165" s="25"/>
      <c r="D971165" s="25"/>
      <c r="E971165" s="25"/>
      <c r="J971165" s="25"/>
      <c r="K971165" s="25"/>
      <c r="M971165" s="25"/>
    </row>
    <row r="971166" spans="1:13" ht="17.25" customHeight="1" x14ac:dyDescent="0.15">
      <c r="A971166" s="25"/>
      <c r="C971166" s="25"/>
      <c r="D971166" s="25"/>
      <c r="E971166" s="25"/>
      <c r="J971166" s="25"/>
      <c r="K971166" s="25"/>
      <c r="M971166" s="25"/>
    </row>
    <row r="971167" spans="1:13" ht="17.25" customHeight="1" x14ac:dyDescent="0.15">
      <c r="A971167" s="25"/>
      <c r="C971167" s="25"/>
      <c r="D971167" s="25"/>
      <c r="E971167" s="25"/>
      <c r="J971167" s="25"/>
      <c r="K971167" s="25"/>
      <c r="M971167" s="25"/>
    </row>
    <row r="971168" spans="1:13" ht="17.25" customHeight="1" x14ac:dyDescent="0.15">
      <c r="A971168" s="25"/>
      <c r="C971168" s="25"/>
      <c r="D971168" s="25"/>
      <c r="E971168" s="25"/>
      <c r="J971168" s="25"/>
      <c r="K971168" s="25"/>
      <c r="M971168" s="25"/>
    </row>
    <row r="971169" spans="1:13" ht="17.25" customHeight="1" x14ac:dyDescent="0.15">
      <c r="A971169" s="25"/>
      <c r="C971169" s="25"/>
      <c r="D971169" s="25"/>
      <c r="E971169" s="25"/>
      <c r="J971169" s="25"/>
      <c r="K971169" s="25"/>
      <c r="M971169" s="25"/>
    </row>
    <row r="971170" spans="1:13" ht="17.25" customHeight="1" x14ac:dyDescent="0.15">
      <c r="A971170" s="25"/>
      <c r="C971170" s="25"/>
      <c r="D971170" s="25"/>
      <c r="E971170" s="25"/>
      <c r="J971170" s="25"/>
      <c r="K971170" s="25"/>
      <c r="M971170" s="25"/>
    </row>
    <row r="971171" spans="1:13" ht="17.25" customHeight="1" x14ac:dyDescent="0.15">
      <c r="A971171" s="25"/>
      <c r="C971171" s="25"/>
      <c r="D971171" s="25"/>
      <c r="E971171" s="25"/>
      <c r="J971171" s="25"/>
      <c r="K971171" s="25"/>
      <c r="M971171" s="25"/>
    </row>
    <row r="971172" spans="1:13" ht="17.25" customHeight="1" x14ac:dyDescent="0.15">
      <c r="A971172" s="25"/>
      <c r="C971172" s="25"/>
      <c r="D971172" s="25"/>
      <c r="E971172" s="25"/>
      <c r="J971172" s="25"/>
      <c r="K971172" s="25"/>
      <c r="M971172" s="25"/>
    </row>
    <row r="971173" spans="1:13" ht="17.25" customHeight="1" x14ac:dyDescent="0.15">
      <c r="A971173" s="25"/>
      <c r="C971173" s="25"/>
      <c r="D971173" s="25"/>
      <c r="E971173" s="25"/>
      <c r="J971173" s="25"/>
      <c r="K971173" s="25"/>
      <c r="M971173" s="25"/>
    </row>
    <row r="971174" spans="1:13" ht="17.25" customHeight="1" x14ac:dyDescent="0.15">
      <c r="A971174" s="25"/>
      <c r="C971174" s="25"/>
      <c r="D971174" s="25"/>
      <c r="E971174" s="25"/>
      <c r="J971174" s="25"/>
      <c r="K971174" s="25"/>
      <c r="M971174" s="25"/>
    </row>
    <row r="971175" spans="1:13" ht="17.25" customHeight="1" x14ac:dyDescent="0.15">
      <c r="A971175" s="25"/>
      <c r="C971175" s="25"/>
      <c r="D971175" s="25"/>
      <c r="E971175" s="25"/>
      <c r="J971175" s="25"/>
      <c r="K971175" s="25"/>
      <c r="M971175" s="25"/>
    </row>
    <row r="971176" spans="1:13" ht="17.25" customHeight="1" x14ac:dyDescent="0.15">
      <c r="A971176" s="25"/>
      <c r="C971176" s="25"/>
      <c r="D971176" s="25"/>
      <c r="E971176" s="25"/>
      <c r="J971176" s="25"/>
      <c r="K971176" s="25"/>
      <c r="M971176" s="25"/>
    </row>
    <row r="971177" spans="1:13" ht="17.25" customHeight="1" x14ac:dyDescent="0.15">
      <c r="A971177" s="25"/>
      <c r="C971177" s="25"/>
      <c r="D971177" s="25"/>
      <c r="E971177" s="25"/>
      <c r="J971177" s="25"/>
      <c r="K971177" s="25"/>
      <c r="M971177" s="25"/>
    </row>
    <row r="971178" spans="1:13" ht="17.25" customHeight="1" x14ac:dyDescent="0.15">
      <c r="A971178" s="25"/>
      <c r="C971178" s="25"/>
      <c r="D971178" s="25"/>
      <c r="E971178" s="25"/>
      <c r="J971178" s="25"/>
      <c r="K971178" s="25"/>
      <c r="M971178" s="25"/>
    </row>
    <row r="971179" spans="1:13" ht="17.25" customHeight="1" x14ac:dyDescent="0.15">
      <c r="A971179" s="25"/>
      <c r="C971179" s="25"/>
      <c r="D971179" s="25"/>
      <c r="E971179" s="25"/>
      <c r="J971179" s="25"/>
      <c r="K971179" s="25"/>
      <c r="M971179" s="25"/>
    </row>
    <row r="971180" spans="1:13" ht="17.25" customHeight="1" x14ac:dyDescent="0.15">
      <c r="A971180" s="25"/>
      <c r="C971180" s="25"/>
      <c r="D971180" s="25"/>
      <c r="E971180" s="25"/>
      <c r="J971180" s="25"/>
      <c r="K971180" s="25"/>
      <c r="M971180" s="25"/>
    </row>
    <row r="971181" spans="1:13" ht="17.25" customHeight="1" x14ac:dyDescent="0.15">
      <c r="A971181" s="25"/>
      <c r="C971181" s="25"/>
      <c r="D971181" s="25"/>
      <c r="E971181" s="25"/>
      <c r="J971181" s="25"/>
      <c r="K971181" s="25"/>
      <c r="M971181" s="25"/>
    </row>
    <row r="971182" spans="1:13" ht="17.25" customHeight="1" x14ac:dyDescent="0.15">
      <c r="A971182" s="25"/>
      <c r="C971182" s="25"/>
      <c r="D971182" s="25"/>
      <c r="E971182" s="25"/>
      <c r="J971182" s="25"/>
      <c r="K971182" s="25"/>
      <c r="M971182" s="25"/>
    </row>
    <row r="971183" spans="1:13" ht="17.25" customHeight="1" x14ac:dyDescent="0.15">
      <c r="A971183" s="25"/>
      <c r="C971183" s="25"/>
      <c r="D971183" s="25"/>
      <c r="E971183" s="25"/>
      <c r="J971183" s="25"/>
      <c r="K971183" s="25"/>
      <c r="M971183" s="25"/>
    </row>
    <row r="971184" spans="1:13" ht="17.25" customHeight="1" x14ac:dyDescent="0.15">
      <c r="A971184" s="25"/>
      <c r="C971184" s="25"/>
      <c r="D971184" s="25"/>
      <c r="E971184" s="25"/>
      <c r="J971184" s="25"/>
      <c r="K971184" s="25"/>
      <c r="M971184" s="25"/>
    </row>
    <row r="971185" spans="1:13" ht="17.25" customHeight="1" x14ac:dyDescent="0.15">
      <c r="A971185" s="25"/>
      <c r="C971185" s="25"/>
      <c r="D971185" s="25"/>
      <c r="E971185" s="25"/>
      <c r="J971185" s="25"/>
      <c r="K971185" s="25"/>
      <c r="M971185" s="25"/>
    </row>
    <row r="971186" spans="1:13" ht="17.25" customHeight="1" x14ac:dyDescent="0.15">
      <c r="A971186" s="25"/>
      <c r="C971186" s="25"/>
      <c r="D971186" s="25"/>
      <c r="E971186" s="25"/>
      <c r="J971186" s="25"/>
      <c r="K971186" s="25"/>
      <c r="M971186" s="25"/>
    </row>
    <row r="971187" spans="1:13" ht="17.25" customHeight="1" x14ac:dyDescent="0.15">
      <c r="A971187" s="25"/>
      <c r="C971187" s="25"/>
      <c r="D971187" s="25"/>
      <c r="E971187" s="25"/>
      <c r="J971187" s="25"/>
      <c r="K971187" s="25"/>
      <c r="M971187" s="25"/>
    </row>
    <row r="971188" spans="1:13" ht="17.25" customHeight="1" x14ac:dyDescent="0.15">
      <c r="A971188" s="25"/>
      <c r="C971188" s="25"/>
      <c r="D971188" s="25"/>
      <c r="E971188" s="25"/>
      <c r="J971188" s="25"/>
      <c r="K971188" s="25"/>
      <c r="M971188" s="25"/>
    </row>
    <row r="971189" spans="1:13" ht="17.25" customHeight="1" x14ac:dyDescent="0.15">
      <c r="A971189" s="25"/>
      <c r="C971189" s="25"/>
      <c r="D971189" s="25"/>
      <c r="E971189" s="25"/>
      <c r="J971189" s="25"/>
      <c r="K971189" s="25"/>
      <c r="M971189" s="25"/>
    </row>
    <row r="971190" spans="1:13" ht="17.25" customHeight="1" x14ac:dyDescent="0.15">
      <c r="A971190" s="25"/>
      <c r="C971190" s="25"/>
      <c r="D971190" s="25"/>
      <c r="E971190" s="25"/>
      <c r="J971190" s="25"/>
      <c r="K971190" s="25"/>
      <c r="M971190" s="25"/>
    </row>
    <row r="971191" spans="1:13" ht="17.25" customHeight="1" x14ac:dyDescent="0.15">
      <c r="A971191" s="25"/>
      <c r="C971191" s="25"/>
      <c r="D971191" s="25"/>
      <c r="E971191" s="25"/>
      <c r="J971191" s="25"/>
      <c r="K971191" s="25"/>
      <c r="M971191" s="25"/>
    </row>
    <row r="971192" spans="1:13" ht="17.25" customHeight="1" x14ac:dyDescent="0.15">
      <c r="A971192" s="25"/>
      <c r="C971192" s="25"/>
      <c r="D971192" s="25"/>
      <c r="E971192" s="25"/>
      <c r="J971192" s="25"/>
      <c r="K971192" s="25"/>
      <c r="M971192" s="25"/>
    </row>
    <row r="971193" spans="1:13" ht="17.25" customHeight="1" x14ac:dyDescent="0.15">
      <c r="A971193" s="25"/>
      <c r="C971193" s="25"/>
      <c r="D971193" s="25"/>
      <c r="E971193" s="25"/>
      <c r="J971193" s="25"/>
      <c r="K971193" s="25"/>
      <c r="M971193" s="25"/>
    </row>
    <row r="971194" spans="1:13" ht="17.25" customHeight="1" x14ac:dyDescent="0.15">
      <c r="A971194" s="25"/>
      <c r="C971194" s="25"/>
      <c r="D971194" s="25"/>
      <c r="E971194" s="25"/>
      <c r="J971194" s="25"/>
      <c r="K971194" s="25"/>
      <c r="M971194" s="25"/>
    </row>
    <row r="971195" spans="1:13" ht="17.25" customHeight="1" x14ac:dyDescent="0.15">
      <c r="A971195" s="25"/>
      <c r="C971195" s="25"/>
      <c r="D971195" s="25"/>
      <c r="E971195" s="25"/>
      <c r="J971195" s="25"/>
      <c r="K971195" s="25"/>
      <c r="M971195" s="25"/>
    </row>
    <row r="971196" spans="1:13" ht="17.25" customHeight="1" x14ac:dyDescent="0.15">
      <c r="A971196" s="25"/>
      <c r="C971196" s="25"/>
      <c r="D971196" s="25"/>
      <c r="E971196" s="25"/>
      <c r="J971196" s="25"/>
      <c r="K971196" s="25"/>
      <c r="M971196" s="25"/>
    </row>
    <row r="971197" spans="1:13" ht="17.25" customHeight="1" x14ac:dyDescent="0.15">
      <c r="A971197" s="25"/>
      <c r="C971197" s="25"/>
      <c r="D971197" s="25"/>
      <c r="E971197" s="25"/>
      <c r="J971197" s="25"/>
      <c r="K971197" s="25"/>
      <c r="M971197" s="25"/>
    </row>
    <row r="971198" spans="1:13" ht="17.25" customHeight="1" x14ac:dyDescent="0.15">
      <c r="A971198" s="25"/>
      <c r="C971198" s="25"/>
      <c r="D971198" s="25"/>
      <c r="E971198" s="25"/>
      <c r="J971198" s="25"/>
      <c r="K971198" s="25"/>
      <c r="M971198" s="25"/>
    </row>
    <row r="971199" spans="1:13" ht="17.25" customHeight="1" x14ac:dyDescent="0.15">
      <c r="A971199" s="25"/>
      <c r="C971199" s="25"/>
      <c r="D971199" s="25"/>
      <c r="E971199" s="25"/>
      <c r="J971199" s="25"/>
      <c r="K971199" s="25"/>
      <c r="M971199" s="25"/>
    </row>
    <row r="971200" spans="1:13" ht="17.25" customHeight="1" x14ac:dyDescent="0.15">
      <c r="A971200" s="25"/>
      <c r="C971200" s="25"/>
      <c r="D971200" s="25"/>
      <c r="E971200" s="25"/>
      <c r="J971200" s="25"/>
      <c r="K971200" s="25"/>
      <c r="M971200" s="25"/>
    </row>
    <row r="971201" spans="1:13" ht="17.25" customHeight="1" x14ac:dyDescent="0.15">
      <c r="A971201" s="25"/>
      <c r="C971201" s="25"/>
      <c r="D971201" s="25"/>
      <c r="E971201" s="25"/>
      <c r="J971201" s="25"/>
      <c r="K971201" s="25"/>
      <c r="M971201" s="25"/>
    </row>
    <row r="971202" spans="1:13" ht="17.25" customHeight="1" x14ac:dyDescent="0.15">
      <c r="A971202" s="25"/>
      <c r="C971202" s="25"/>
      <c r="D971202" s="25"/>
      <c r="E971202" s="25"/>
      <c r="J971202" s="25"/>
      <c r="K971202" s="25"/>
      <c r="M971202" s="25"/>
    </row>
    <row r="971203" spans="1:13" ht="17.25" customHeight="1" x14ac:dyDescent="0.15">
      <c r="A971203" s="25"/>
      <c r="C971203" s="25"/>
      <c r="D971203" s="25"/>
      <c r="E971203" s="25"/>
      <c r="J971203" s="25"/>
      <c r="K971203" s="25"/>
      <c r="M971203" s="25"/>
    </row>
    <row r="971204" spans="1:13" ht="17.25" customHeight="1" x14ac:dyDescent="0.15">
      <c r="A971204" s="25"/>
      <c r="C971204" s="25"/>
      <c r="D971204" s="25"/>
      <c r="E971204" s="25"/>
      <c r="J971204" s="25"/>
      <c r="K971204" s="25"/>
      <c r="M971204" s="25"/>
    </row>
    <row r="971205" spans="1:13" ht="17.25" customHeight="1" x14ac:dyDescent="0.15">
      <c r="A971205" s="25"/>
      <c r="C971205" s="25"/>
      <c r="D971205" s="25"/>
      <c r="E971205" s="25"/>
      <c r="J971205" s="25"/>
      <c r="K971205" s="25"/>
      <c r="M971205" s="25"/>
    </row>
    <row r="971206" spans="1:13" ht="17.25" customHeight="1" x14ac:dyDescent="0.15">
      <c r="A971206" s="25"/>
      <c r="C971206" s="25"/>
      <c r="D971206" s="25"/>
      <c r="E971206" s="25"/>
      <c r="J971206" s="25"/>
      <c r="K971206" s="25"/>
      <c r="M971206" s="25"/>
    </row>
    <row r="971207" spans="1:13" ht="17.25" customHeight="1" x14ac:dyDescent="0.15">
      <c r="A971207" s="25"/>
      <c r="C971207" s="25"/>
      <c r="D971207" s="25"/>
      <c r="E971207" s="25"/>
      <c r="J971207" s="25"/>
      <c r="K971207" s="25"/>
      <c r="M971207" s="25"/>
    </row>
    <row r="971208" spans="1:13" ht="17.25" customHeight="1" x14ac:dyDescent="0.15">
      <c r="A971208" s="25"/>
      <c r="C971208" s="25"/>
      <c r="D971208" s="25"/>
      <c r="E971208" s="25"/>
      <c r="J971208" s="25"/>
      <c r="K971208" s="25"/>
      <c r="M971208" s="25"/>
    </row>
    <row r="971209" spans="1:13" ht="17.25" customHeight="1" x14ac:dyDescent="0.15">
      <c r="A971209" s="25"/>
      <c r="C971209" s="25"/>
      <c r="D971209" s="25"/>
      <c r="E971209" s="25"/>
      <c r="J971209" s="25"/>
      <c r="K971209" s="25"/>
      <c r="M971209" s="25"/>
    </row>
    <row r="971210" spans="1:13" ht="17.25" customHeight="1" x14ac:dyDescent="0.15">
      <c r="A971210" s="25"/>
      <c r="C971210" s="25"/>
      <c r="D971210" s="25"/>
      <c r="E971210" s="25"/>
      <c r="J971210" s="25"/>
      <c r="K971210" s="25"/>
      <c r="M971210" s="25"/>
    </row>
    <row r="971211" spans="1:13" ht="17.25" customHeight="1" x14ac:dyDescent="0.15">
      <c r="A971211" s="25"/>
      <c r="C971211" s="25"/>
      <c r="D971211" s="25"/>
      <c r="E971211" s="25"/>
      <c r="J971211" s="25"/>
      <c r="K971211" s="25"/>
      <c r="M971211" s="25"/>
    </row>
    <row r="971212" spans="1:13" ht="17.25" customHeight="1" x14ac:dyDescent="0.15">
      <c r="A971212" s="25"/>
      <c r="C971212" s="25"/>
      <c r="D971212" s="25"/>
      <c r="E971212" s="25"/>
      <c r="J971212" s="25"/>
      <c r="K971212" s="25"/>
      <c r="M971212" s="25"/>
    </row>
    <row r="971213" spans="1:13" ht="17.25" customHeight="1" x14ac:dyDescent="0.15">
      <c r="A971213" s="25"/>
      <c r="C971213" s="25"/>
      <c r="D971213" s="25"/>
      <c r="E971213" s="25"/>
      <c r="J971213" s="25"/>
      <c r="K971213" s="25"/>
      <c r="M971213" s="25"/>
    </row>
    <row r="971214" spans="1:13" ht="17.25" customHeight="1" x14ac:dyDescent="0.15">
      <c r="A971214" s="25"/>
      <c r="C971214" s="25"/>
      <c r="D971214" s="25"/>
      <c r="E971214" s="25"/>
      <c r="J971214" s="25"/>
      <c r="K971214" s="25"/>
      <c r="M971214" s="25"/>
    </row>
    <row r="971215" spans="1:13" ht="17.25" customHeight="1" x14ac:dyDescent="0.15">
      <c r="A971215" s="25"/>
      <c r="C971215" s="25"/>
      <c r="D971215" s="25"/>
      <c r="E971215" s="25"/>
      <c r="J971215" s="25"/>
      <c r="K971215" s="25"/>
      <c r="M971215" s="25"/>
    </row>
    <row r="971216" spans="1:13" ht="17.25" customHeight="1" x14ac:dyDescent="0.15">
      <c r="A971216" s="25"/>
      <c r="C971216" s="25"/>
      <c r="D971216" s="25"/>
      <c r="E971216" s="25"/>
      <c r="J971216" s="25"/>
      <c r="K971216" s="25"/>
      <c r="M971216" s="25"/>
    </row>
    <row r="971217" spans="1:13" ht="17.25" customHeight="1" x14ac:dyDescent="0.15">
      <c r="A971217" s="25"/>
      <c r="C971217" s="25"/>
      <c r="D971217" s="25"/>
      <c r="E971217" s="25"/>
      <c r="J971217" s="25"/>
      <c r="K971217" s="25"/>
      <c r="M971217" s="25"/>
    </row>
    <row r="971218" spans="1:13" ht="17.25" customHeight="1" x14ac:dyDescent="0.15">
      <c r="A971218" s="25"/>
      <c r="C971218" s="25"/>
      <c r="D971218" s="25"/>
      <c r="E971218" s="25"/>
      <c r="J971218" s="25"/>
      <c r="K971218" s="25"/>
      <c r="M971218" s="25"/>
    </row>
    <row r="971219" spans="1:13" ht="17.25" customHeight="1" x14ac:dyDescent="0.15">
      <c r="A971219" s="25"/>
      <c r="C971219" s="25"/>
      <c r="D971219" s="25"/>
      <c r="E971219" s="25"/>
      <c r="J971219" s="25"/>
      <c r="K971219" s="25"/>
      <c r="M971219" s="25"/>
    </row>
    <row r="971220" spans="1:13" ht="17.25" customHeight="1" x14ac:dyDescent="0.15">
      <c r="A971220" s="25"/>
      <c r="C971220" s="25"/>
      <c r="D971220" s="25"/>
      <c r="E971220" s="25"/>
      <c r="J971220" s="25"/>
      <c r="K971220" s="25"/>
      <c r="M971220" s="25"/>
    </row>
    <row r="971221" spans="1:13" ht="17.25" customHeight="1" x14ac:dyDescent="0.15">
      <c r="A971221" s="25"/>
      <c r="C971221" s="25"/>
      <c r="D971221" s="25"/>
      <c r="E971221" s="25"/>
      <c r="J971221" s="25"/>
      <c r="K971221" s="25"/>
      <c r="M971221" s="25"/>
    </row>
    <row r="971222" spans="1:13" ht="17.25" customHeight="1" x14ac:dyDescent="0.15">
      <c r="A971222" s="25"/>
      <c r="C971222" s="25"/>
      <c r="D971222" s="25"/>
      <c r="E971222" s="25"/>
      <c r="J971222" s="25"/>
      <c r="K971222" s="25"/>
      <c r="M971222" s="25"/>
    </row>
    <row r="971223" spans="1:13" ht="17.25" customHeight="1" x14ac:dyDescent="0.15">
      <c r="A971223" s="25"/>
      <c r="C971223" s="25"/>
      <c r="D971223" s="25"/>
      <c r="E971223" s="25"/>
      <c r="J971223" s="25"/>
      <c r="K971223" s="25"/>
      <c r="M971223" s="25"/>
    </row>
    <row r="971224" spans="1:13" ht="17.25" customHeight="1" x14ac:dyDescent="0.15">
      <c r="A971224" s="25"/>
      <c r="C971224" s="25"/>
      <c r="D971224" s="25"/>
      <c r="E971224" s="25"/>
      <c r="J971224" s="25"/>
      <c r="K971224" s="25"/>
      <c r="M971224" s="25"/>
    </row>
    <row r="971225" spans="1:13" ht="17.25" customHeight="1" x14ac:dyDescent="0.15">
      <c r="A971225" s="25"/>
      <c r="C971225" s="25"/>
      <c r="D971225" s="25"/>
      <c r="E971225" s="25"/>
      <c r="J971225" s="25"/>
      <c r="K971225" s="25"/>
      <c r="M971225" s="25"/>
    </row>
    <row r="971226" spans="1:13" ht="17.25" customHeight="1" x14ac:dyDescent="0.15">
      <c r="A971226" s="25"/>
      <c r="C971226" s="25"/>
      <c r="D971226" s="25"/>
      <c r="E971226" s="25"/>
      <c r="J971226" s="25"/>
      <c r="K971226" s="25"/>
      <c r="M971226" s="25"/>
    </row>
    <row r="971227" spans="1:13" ht="17.25" customHeight="1" x14ac:dyDescent="0.15">
      <c r="A971227" s="25"/>
      <c r="C971227" s="25"/>
      <c r="D971227" s="25"/>
      <c r="E971227" s="25"/>
      <c r="J971227" s="25"/>
      <c r="K971227" s="25"/>
      <c r="M971227" s="25"/>
    </row>
    <row r="971228" spans="1:13" ht="17.25" customHeight="1" x14ac:dyDescent="0.15">
      <c r="A971228" s="25"/>
      <c r="C971228" s="25"/>
      <c r="D971228" s="25"/>
      <c r="E971228" s="25"/>
      <c r="J971228" s="25"/>
      <c r="K971228" s="25"/>
      <c r="M971228" s="25"/>
    </row>
    <row r="971229" spans="1:13" ht="17.25" customHeight="1" x14ac:dyDescent="0.15">
      <c r="A971229" s="25"/>
      <c r="C971229" s="25"/>
      <c r="D971229" s="25"/>
      <c r="E971229" s="25"/>
      <c r="J971229" s="25"/>
      <c r="K971229" s="25"/>
      <c r="M971229" s="25"/>
    </row>
    <row r="971230" spans="1:13" ht="17.25" customHeight="1" x14ac:dyDescent="0.15">
      <c r="A971230" s="25"/>
      <c r="C971230" s="25"/>
      <c r="D971230" s="25"/>
      <c r="E971230" s="25"/>
      <c r="J971230" s="25"/>
      <c r="K971230" s="25"/>
      <c r="M971230" s="25"/>
    </row>
    <row r="971231" spans="1:13" ht="17.25" customHeight="1" x14ac:dyDescent="0.15">
      <c r="A971231" s="25"/>
      <c r="C971231" s="25"/>
      <c r="D971231" s="25"/>
      <c r="E971231" s="25"/>
      <c r="J971231" s="25"/>
      <c r="K971231" s="25"/>
      <c r="M971231" s="25"/>
    </row>
    <row r="971232" spans="1:13" ht="17.25" customHeight="1" x14ac:dyDescent="0.15">
      <c r="A971232" s="25"/>
      <c r="C971232" s="25"/>
      <c r="D971232" s="25"/>
      <c r="E971232" s="25"/>
      <c r="J971232" s="25"/>
      <c r="K971232" s="25"/>
      <c r="M971232" s="25"/>
    </row>
    <row r="971233" spans="1:13" ht="17.25" customHeight="1" x14ac:dyDescent="0.15">
      <c r="A971233" s="25"/>
      <c r="C971233" s="25"/>
      <c r="D971233" s="25"/>
      <c r="E971233" s="25"/>
      <c r="J971233" s="25"/>
      <c r="K971233" s="25"/>
      <c r="M971233" s="25"/>
    </row>
    <row r="971234" spans="1:13" ht="17.25" customHeight="1" x14ac:dyDescent="0.15">
      <c r="A971234" s="25"/>
      <c r="C971234" s="25"/>
      <c r="D971234" s="25"/>
      <c r="E971234" s="25"/>
      <c r="J971234" s="25"/>
      <c r="K971234" s="25"/>
      <c r="M971234" s="25"/>
    </row>
    <row r="971235" spans="1:13" ht="17.25" customHeight="1" x14ac:dyDescent="0.15">
      <c r="A971235" s="25"/>
      <c r="C971235" s="25"/>
      <c r="D971235" s="25"/>
      <c r="E971235" s="25"/>
      <c r="J971235" s="25"/>
      <c r="K971235" s="25"/>
      <c r="M971235" s="25"/>
    </row>
    <row r="971236" spans="1:13" ht="17.25" customHeight="1" x14ac:dyDescent="0.15">
      <c r="A971236" s="25"/>
      <c r="C971236" s="25"/>
      <c r="D971236" s="25"/>
      <c r="E971236" s="25"/>
      <c r="J971236" s="25"/>
      <c r="K971236" s="25"/>
      <c r="M971236" s="25"/>
    </row>
    <row r="971237" spans="1:13" ht="17.25" customHeight="1" x14ac:dyDescent="0.15">
      <c r="A971237" s="25"/>
      <c r="C971237" s="25"/>
      <c r="D971237" s="25"/>
      <c r="E971237" s="25"/>
      <c r="J971237" s="25"/>
      <c r="K971237" s="25"/>
      <c r="M971237" s="25"/>
    </row>
    <row r="971238" spans="1:13" ht="17.25" customHeight="1" x14ac:dyDescent="0.15">
      <c r="A971238" s="25"/>
      <c r="C971238" s="25"/>
      <c r="D971238" s="25"/>
      <c r="E971238" s="25"/>
      <c r="J971238" s="25"/>
      <c r="K971238" s="25"/>
      <c r="M971238" s="25"/>
    </row>
    <row r="971239" spans="1:13" ht="17.25" customHeight="1" x14ac:dyDescent="0.15">
      <c r="A971239" s="25"/>
      <c r="C971239" s="25"/>
      <c r="D971239" s="25"/>
      <c r="E971239" s="25"/>
      <c r="J971239" s="25"/>
      <c r="K971239" s="25"/>
      <c r="M971239" s="25"/>
    </row>
    <row r="971240" spans="1:13" ht="17.25" customHeight="1" x14ac:dyDescent="0.15">
      <c r="A971240" s="25"/>
      <c r="C971240" s="25"/>
      <c r="D971240" s="25"/>
      <c r="E971240" s="25"/>
      <c r="J971240" s="25"/>
      <c r="K971240" s="25"/>
      <c r="M971240" s="25"/>
    </row>
    <row r="971241" spans="1:13" ht="17.25" customHeight="1" x14ac:dyDescent="0.15">
      <c r="A971241" s="25"/>
      <c r="C971241" s="25"/>
      <c r="D971241" s="25"/>
      <c r="E971241" s="25"/>
      <c r="J971241" s="25"/>
      <c r="K971241" s="25"/>
      <c r="M971241" s="25"/>
    </row>
    <row r="971242" spans="1:13" ht="17.25" customHeight="1" x14ac:dyDescent="0.15">
      <c r="A971242" s="25"/>
      <c r="C971242" s="25"/>
      <c r="D971242" s="25"/>
      <c r="E971242" s="25"/>
      <c r="J971242" s="25"/>
      <c r="K971242" s="25"/>
      <c r="M971242" s="25"/>
    </row>
    <row r="971243" spans="1:13" ht="17.25" customHeight="1" x14ac:dyDescent="0.15">
      <c r="A971243" s="25"/>
      <c r="C971243" s="25"/>
      <c r="D971243" s="25"/>
      <c r="E971243" s="25"/>
      <c r="J971243" s="25"/>
      <c r="K971243" s="25"/>
      <c r="M971243" s="25"/>
    </row>
    <row r="971244" spans="1:13" ht="17.25" customHeight="1" x14ac:dyDescent="0.15">
      <c r="A971244" s="25"/>
      <c r="C971244" s="25"/>
      <c r="D971244" s="25"/>
      <c r="E971244" s="25"/>
      <c r="J971244" s="25"/>
      <c r="K971244" s="25"/>
      <c r="M971244" s="25"/>
    </row>
    <row r="971245" spans="1:13" ht="17.25" customHeight="1" x14ac:dyDescent="0.15">
      <c r="A971245" s="25"/>
      <c r="C971245" s="25"/>
      <c r="D971245" s="25"/>
      <c r="E971245" s="25"/>
      <c r="J971245" s="25"/>
      <c r="K971245" s="25"/>
      <c r="M971245" s="25"/>
    </row>
    <row r="971246" spans="1:13" ht="17.25" customHeight="1" x14ac:dyDescent="0.15">
      <c r="A971246" s="25"/>
      <c r="C971246" s="25"/>
      <c r="D971246" s="25"/>
      <c r="E971246" s="25"/>
      <c r="J971246" s="25"/>
      <c r="K971246" s="25"/>
      <c r="M971246" s="25"/>
    </row>
    <row r="971247" spans="1:13" ht="17.25" customHeight="1" x14ac:dyDescent="0.15">
      <c r="A971247" s="25"/>
      <c r="C971247" s="25"/>
      <c r="D971247" s="25"/>
      <c r="E971247" s="25"/>
      <c r="J971247" s="25"/>
      <c r="K971247" s="25"/>
      <c r="M971247" s="25"/>
    </row>
    <row r="971248" spans="1:13" ht="17.25" customHeight="1" x14ac:dyDescent="0.15">
      <c r="A971248" s="25"/>
      <c r="C971248" s="25"/>
      <c r="D971248" s="25"/>
      <c r="E971248" s="25"/>
      <c r="J971248" s="25"/>
      <c r="K971248" s="25"/>
      <c r="M971248" s="25"/>
    </row>
    <row r="971249" spans="1:13" ht="17.25" customHeight="1" x14ac:dyDescent="0.15">
      <c r="A971249" s="25"/>
      <c r="C971249" s="25"/>
      <c r="D971249" s="25"/>
      <c r="E971249" s="25"/>
      <c r="J971249" s="25"/>
      <c r="K971249" s="25"/>
      <c r="M971249" s="25"/>
    </row>
    <row r="971250" spans="1:13" ht="17.25" customHeight="1" x14ac:dyDescent="0.15">
      <c r="A971250" s="25"/>
      <c r="C971250" s="25"/>
      <c r="D971250" s="25"/>
      <c r="E971250" s="25"/>
      <c r="J971250" s="25"/>
      <c r="K971250" s="25"/>
      <c r="M971250" s="25"/>
    </row>
    <row r="971251" spans="1:13" ht="17.25" customHeight="1" x14ac:dyDescent="0.15">
      <c r="A971251" s="25"/>
      <c r="C971251" s="25"/>
      <c r="D971251" s="25"/>
      <c r="E971251" s="25"/>
      <c r="J971251" s="25"/>
      <c r="K971251" s="25"/>
      <c r="M971251" s="25"/>
    </row>
    <row r="971252" spans="1:13" ht="17.25" customHeight="1" x14ac:dyDescent="0.15">
      <c r="A971252" s="25"/>
      <c r="C971252" s="25"/>
      <c r="D971252" s="25"/>
      <c r="E971252" s="25"/>
      <c r="J971252" s="25"/>
      <c r="K971252" s="25"/>
      <c r="M971252" s="25"/>
    </row>
    <row r="971253" spans="1:13" ht="17.25" customHeight="1" x14ac:dyDescent="0.15">
      <c r="A971253" s="25"/>
      <c r="C971253" s="25"/>
      <c r="D971253" s="25"/>
      <c r="E971253" s="25"/>
      <c r="J971253" s="25"/>
      <c r="K971253" s="25"/>
      <c r="M971253" s="25"/>
    </row>
    <row r="971254" spans="1:13" ht="17.25" customHeight="1" x14ac:dyDescent="0.15">
      <c r="A971254" s="25"/>
      <c r="C971254" s="25"/>
      <c r="D971254" s="25"/>
      <c r="E971254" s="25"/>
      <c r="J971254" s="25"/>
      <c r="K971254" s="25"/>
      <c r="M971254" s="25"/>
    </row>
    <row r="971255" spans="1:13" ht="17.25" customHeight="1" x14ac:dyDescent="0.15">
      <c r="A971255" s="25"/>
      <c r="C971255" s="25"/>
      <c r="D971255" s="25"/>
      <c r="E971255" s="25"/>
      <c r="J971255" s="25"/>
      <c r="K971255" s="25"/>
      <c r="M971255" s="25"/>
    </row>
    <row r="971256" spans="1:13" ht="17.25" customHeight="1" x14ac:dyDescent="0.15">
      <c r="A971256" s="25"/>
      <c r="C971256" s="25"/>
      <c r="D971256" s="25"/>
      <c r="E971256" s="25"/>
      <c r="J971256" s="25"/>
      <c r="K971256" s="25"/>
      <c r="M971256" s="25"/>
    </row>
    <row r="971257" spans="1:13" ht="17.25" customHeight="1" x14ac:dyDescent="0.15">
      <c r="A971257" s="25"/>
      <c r="C971257" s="25"/>
      <c r="D971257" s="25"/>
      <c r="E971257" s="25"/>
      <c r="J971257" s="25"/>
      <c r="K971257" s="25"/>
      <c r="M971257" s="25"/>
    </row>
    <row r="971258" spans="1:13" ht="17.25" customHeight="1" x14ac:dyDescent="0.15">
      <c r="A971258" s="25"/>
      <c r="C971258" s="25"/>
      <c r="D971258" s="25"/>
      <c r="E971258" s="25"/>
      <c r="J971258" s="25"/>
      <c r="K971258" s="25"/>
      <c r="M971258" s="25"/>
    </row>
    <row r="971259" spans="1:13" ht="17.25" customHeight="1" x14ac:dyDescent="0.15">
      <c r="A971259" s="25"/>
      <c r="C971259" s="25"/>
      <c r="D971259" s="25"/>
      <c r="E971259" s="25"/>
      <c r="J971259" s="25"/>
      <c r="K971259" s="25"/>
      <c r="M971259" s="25"/>
    </row>
    <row r="971260" spans="1:13" ht="17.25" customHeight="1" x14ac:dyDescent="0.15">
      <c r="A971260" s="25"/>
      <c r="C971260" s="25"/>
      <c r="D971260" s="25"/>
      <c r="E971260" s="25"/>
      <c r="J971260" s="25"/>
      <c r="K971260" s="25"/>
      <c r="M971260" s="25"/>
    </row>
    <row r="971261" spans="1:13" ht="17.25" customHeight="1" x14ac:dyDescent="0.15">
      <c r="A971261" s="25"/>
      <c r="C971261" s="25"/>
      <c r="D971261" s="25"/>
      <c r="E971261" s="25"/>
      <c r="J971261" s="25"/>
      <c r="K971261" s="25"/>
      <c r="M971261" s="25"/>
    </row>
    <row r="971262" spans="1:13" ht="17.25" customHeight="1" x14ac:dyDescent="0.15">
      <c r="A971262" s="25"/>
      <c r="C971262" s="25"/>
      <c r="D971262" s="25"/>
      <c r="E971262" s="25"/>
      <c r="J971262" s="25"/>
      <c r="K971262" s="25"/>
      <c r="M971262" s="25"/>
    </row>
    <row r="971263" spans="1:13" ht="17.25" customHeight="1" x14ac:dyDescent="0.15">
      <c r="A971263" s="25"/>
      <c r="C971263" s="25"/>
      <c r="D971263" s="25"/>
      <c r="E971263" s="25"/>
      <c r="J971263" s="25"/>
      <c r="K971263" s="25"/>
      <c r="M971263" s="25"/>
    </row>
    <row r="971264" spans="1:13" ht="17.25" customHeight="1" x14ac:dyDescent="0.15">
      <c r="A971264" s="25"/>
      <c r="C971264" s="25"/>
      <c r="D971264" s="25"/>
      <c r="E971264" s="25"/>
      <c r="J971264" s="25"/>
      <c r="K971264" s="25"/>
      <c r="M971264" s="25"/>
    </row>
    <row r="971265" spans="1:13" ht="17.25" customHeight="1" x14ac:dyDescent="0.15">
      <c r="A971265" s="25"/>
      <c r="C971265" s="25"/>
      <c r="D971265" s="25"/>
      <c r="E971265" s="25"/>
      <c r="J971265" s="25"/>
      <c r="K971265" s="25"/>
      <c r="M971265" s="25"/>
    </row>
    <row r="971266" spans="1:13" ht="17.25" customHeight="1" x14ac:dyDescent="0.15">
      <c r="A971266" s="25"/>
      <c r="C971266" s="25"/>
      <c r="D971266" s="25"/>
      <c r="E971266" s="25"/>
      <c r="J971266" s="25"/>
      <c r="K971266" s="25"/>
      <c r="M971266" s="25"/>
    </row>
    <row r="971267" spans="1:13" ht="17.25" customHeight="1" x14ac:dyDescent="0.15">
      <c r="A971267" s="25"/>
      <c r="C971267" s="25"/>
      <c r="D971267" s="25"/>
      <c r="E971267" s="25"/>
      <c r="J971267" s="25"/>
      <c r="K971267" s="25"/>
      <c r="M971267" s="25"/>
    </row>
    <row r="971268" spans="1:13" ht="17.25" customHeight="1" x14ac:dyDescent="0.15">
      <c r="A971268" s="25"/>
      <c r="C971268" s="25"/>
      <c r="D971268" s="25"/>
      <c r="E971268" s="25"/>
      <c r="J971268" s="25"/>
      <c r="K971268" s="25"/>
      <c r="M971268" s="25"/>
    </row>
    <row r="971269" spans="1:13" ht="17.25" customHeight="1" x14ac:dyDescent="0.15">
      <c r="A971269" s="25"/>
      <c r="C971269" s="25"/>
      <c r="D971269" s="25"/>
      <c r="E971269" s="25"/>
      <c r="J971269" s="25"/>
      <c r="K971269" s="25"/>
      <c r="M971269" s="25"/>
    </row>
    <row r="971270" spans="1:13" ht="17.25" customHeight="1" x14ac:dyDescent="0.15">
      <c r="A971270" s="25"/>
      <c r="C971270" s="25"/>
      <c r="D971270" s="25"/>
      <c r="E971270" s="25"/>
      <c r="J971270" s="25"/>
      <c r="K971270" s="25"/>
      <c r="M971270" s="25"/>
    </row>
    <row r="971271" spans="1:13" ht="17.25" customHeight="1" x14ac:dyDescent="0.15">
      <c r="A971271" s="25"/>
      <c r="C971271" s="25"/>
      <c r="D971271" s="25"/>
      <c r="E971271" s="25"/>
      <c r="J971271" s="25"/>
      <c r="K971271" s="25"/>
      <c r="M971271" s="25"/>
    </row>
    <row r="971272" spans="1:13" ht="17.25" customHeight="1" x14ac:dyDescent="0.15">
      <c r="A971272" s="25"/>
      <c r="C971272" s="25"/>
      <c r="D971272" s="25"/>
      <c r="E971272" s="25"/>
      <c r="J971272" s="25"/>
      <c r="K971272" s="25"/>
      <c r="M971272" s="25"/>
    </row>
    <row r="971273" spans="1:13" ht="17.25" customHeight="1" x14ac:dyDescent="0.15">
      <c r="A971273" s="25"/>
      <c r="C971273" s="25"/>
      <c r="D971273" s="25"/>
      <c r="E971273" s="25"/>
      <c r="J971273" s="25"/>
      <c r="K971273" s="25"/>
      <c r="M971273" s="25"/>
    </row>
    <row r="971274" spans="1:13" ht="17.25" customHeight="1" x14ac:dyDescent="0.15">
      <c r="A971274" s="25"/>
      <c r="C971274" s="25"/>
      <c r="D971274" s="25"/>
      <c r="E971274" s="25"/>
      <c r="J971274" s="25"/>
      <c r="K971274" s="25"/>
      <c r="M971274" s="25"/>
    </row>
    <row r="971275" spans="1:13" ht="17.25" customHeight="1" x14ac:dyDescent="0.15">
      <c r="A971275" s="25"/>
      <c r="C971275" s="25"/>
      <c r="D971275" s="25"/>
      <c r="E971275" s="25"/>
      <c r="J971275" s="25"/>
      <c r="K971275" s="25"/>
      <c r="M971275" s="25"/>
    </row>
    <row r="971276" spans="1:13" ht="17.25" customHeight="1" x14ac:dyDescent="0.15">
      <c r="A971276" s="25"/>
      <c r="C971276" s="25"/>
      <c r="D971276" s="25"/>
      <c r="E971276" s="25"/>
      <c r="J971276" s="25"/>
      <c r="K971276" s="25"/>
      <c r="M971276" s="25"/>
    </row>
    <row r="971277" spans="1:13" ht="17.25" customHeight="1" x14ac:dyDescent="0.15">
      <c r="A971277" s="25"/>
      <c r="C971277" s="25"/>
      <c r="D971277" s="25"/>
      <c r="E971277" s="25"/>
      <c r="J971277" s="25"/>
      <c r="K971277" s="25"/>
      <c r="M971277" s="25"/>
    </row>
    <row r="971278" spans="1:13" ht="17.25" customHeight="1" x14ac:dyDescent="0.15">
      <c r="A971278" s="25"/>
      <c r="C971278" s="25"/>
      <c r="D971278" s="25"/>
      <c r="E971278" s="25"/>
      <c r="J971278" s="25"/>
      <c r="K971278" s="25"/>
      <c r="M971278" s="25"/>
    </row>
    <row r="971279" spans="1:13" ht="17.25" customHeight="1" x14ac:dyDescent="0.15">
      <c r="A971279" s="25"/>
      <c r="C971279" s="25"/>
      <c r="D971279" s="25"/>
      <c r="E971279" s="25"/>
      <c r="J971279" s="25"/>
      <c r="K971279" s="25"/>
      <c r="M971279" s="25"/>
    </row>
    <row r="971280" spans="1:13" ht="17.25" customHeight="1" x14ac:dyDescent="0.15">
      <c r="A971280" s="25"/>
      <c r="C971280" s="25"/>
      <c r="D971280" s="25"/>
      <c r="E971280" s="25"/>
      <c r="J971280" s="25"/>
      <c r="K971280" s="25"/>
      <c r="M971280" s="25"/>
    </row>
    <row r="971281" spans="1:13" ht="17.25" customHeight="1" x14ac:dyDescent="0.15">
      <c r="A971281" s="25"/>
      <c r="C971281" s="25"/>
      <c r="D971281" s="25"/>
      <c r="E971281" s="25"/>
      <c r="J971281" s="25"/>
      <c r="K971281" s="25"/>
      <c r="M971281" s="25"/>
    </row>
    <row r="971282" spans="1:13" ht="17.25" customHeight="1" x14ac:dyDescent="0.15">
      <c r="A971282" s="25"/>
      <c r="C971282" s="25"/>
      <c r="D971282" s="25"/>
      <c r="E971282" s="25"/>
      <c r="J971282" s="25"/>
      <c r="K971282" s="25"/>
      <c r="M971282" s="25"/>
    </row>
    <row r="971283" spans="1:13" ht="17.25" customHeight="1" x14ac:dyDescent="0.15">
      <c r="A971283" s="25"/>
      <c r="C971283" s="25"/>
      <c r="D971283" s="25"/>
      <c r="E971283" s="25"/>
      <c r="J971283" s="25"/>
      <c r="K971283" s="25"/>
      <c r="M971283" s="25"/>
    </row>
    <row r="971284" spans="1:13" ht="17.25" customHeight="1" x14ac:dyDescent="0.15">
      <c r="A971284" s="25"/>
      <c r="C971284" s="25"/>
      <c r="D971284" s="25"/>
      <c r="E971284" s="25"/>
      <c r="J971284" s="25"/>
      <c r="K971284" s="25"/>
      <c r="M971284" s="25"/>
    </row>
    <row r="971285" spans="1:13" ht="17.25" customHeight="1" x14ac:dyDescent="0.15">
      <c r="A971285" s="25"/>
      <c r="C971285" s="25"/>
      <c r="D971285" s="25"/>
      <c r="E971285" s="25"/>
      <c r="J971285" s="25"/>
      <c r="K971285" s="25"/>
      <c r="M971285" s="25"/>
    </row>
    <row r="971286" spans="1:13" ht="17.25" customHeight="1" x14ac:dyDescent="0.15">
      <c r="A971286" s="25"/>
      <c r="C971286" s="25"/>
      <c r="D971286" s="25"/>
      <c r="E971286" s="25"/>
      <c r="J971286" s="25"/>
      <c r="K971286" s="25"/>
      <c r="M971286" s="25"/>
    </row>
    <row r="971287" spans="1:13" ht="17.25" customHeight="1" x14ac:dyDescent="0.15">
      <c r="A971287" s="25"/>
      <c r="C971287" s="25"/>
      <c r="D971287" s="25"/>
      <c r="E971287" s="25"/>
      <c r="J971287" s="25"/>
      <c r="K971287" s="25"/>
      <c r="M971287" s="25"/>
    </row>
    <row r="971288" spans="1:13" ht="17.25" customHeight="1" x14ac:dyDescent="0.15">
      <c r="A971288" s="25"/>
      <c r="C971288" s="25"/>
      <c r="D971288" s="25"/>
      <c r="E971288" s="25"/>
      <c r="J971288" s="25"/>
      <c r="K971288" s="25"/>
      <c r="M971288" s="25"/>
    </row>
    <row r="971289" spans="1:13" ht="17.25" customHeight="1" x14ac:dyDescent="0.15">
      <c r="A971289" s="25"/>
      <c r="C971289" s="25"/>
      <c r="D971289" s="25"/>
      <c r="E971289" s="25"/>
      <c r="J971289" s="25"/>
      <c r="K971289" s="25"/>
      <c r="M971289" s="25"/>
    </row>
    <row r="971290" spans="1:13" ht="17.25" customHeight="1" x14ac:dyDescent="0.15">
      <c r="A971290" s="25"/>
      <c r="C971290" s="25"/>
      <c r="D971290" s="25"/>
      <c r="E971290" s="25"/>
      <c r="J971290" s="25"/>
      <c r="K971290" s="25"/>
      <c r="M971290" s="25"/>
    </row>
    <row r="971291" spans="1:13" ht="17.25" customHeight="1" x14ac:dyDescent="0.15">
      <c r="A971291" s="25"/>
      <c r="C971291" s="25"/>
      <c r="D971291" s="25"/>
      <c r="E971291" s="25"/>
      <c r="J971291" s="25"/>
      <c r="K971291" s="25"/>
      <c r="M971291" s="25"/>
    </row>
    <row r="971292" spans="1:13" ht="17.25" customHeight="1" x14ac:dyDescent="0.15">
      <c r="A971292" s="25"/>
      <c r="C971292" s="25"/>
      <c r="D971292" s="25"/>
      <c r="E971292" s="25"/>
      <c r="J971292" s="25"/>
      <c r="K971292" s="25"/>
      <c r="M971292" s="25"/>
    </row>
    <row r="971293" spans="1:13" ht="17.25" customHeight="1" x14ac:dyDescent="0.15">
      <c r="A971293" s="25"/>
      <c r="C971293" s="25"/>
      <c r="D971293" s="25"/>
      <c r="E971293" s="25"/>
      <c r="J971293" s="25"/>
      <c r="K971293" s="25"/>
      <c r="M971293" s="25"/>
    </row>
    <row r="971294" spans="1:13" ht="17.25" customHeight="1" x14ac:dyDescent="0.15">
      <c r="A971294" s="25"/>
      <c r="C971294" s="25"/>
      <c r="D971294" s="25"/>
      <c r="E971294" s="25"/>
      <c r="J971294" s="25"/>
      <c r="K971294" s="25"/>
      <c r="M971294" s="25"/>
    </row>
    <row r="971295" spans="1:13" ht="17.25" customHeight="1" x14ac:dyDescent="0.15">
      <c r="A971295" s="25"/>
      <c r="C971295" s="25"/>
      <c r="D971295" s="25"/>
      <c r="E971295" s="25"/>
      <c r="J971295" s="25"/>
      <c r="K971295" s="25"/>
      <c r="M971295" s="25"/>
    </row>
    <row r="971296" spans="1:13" ht="17.25" customHeight="1" x14ac:dyDescent="0.15">
      <c r="A971296" s="25"/>
      <c r="C971296" s="25"/>
      <c r="D971296" s="25"/>
      <c r="E971296" s="25"/>
      <c r="J971296" s="25"/>
      <c r="K971296" s="25"/>
      <c r="M971296" s="25"/>
    </row>
    <row r="971297" spans="1:13" ht="17.25" customHeight="1" x14ac:dyDescent="0.15">
      <c r="A971297" s="25"/>
      <c r="C971297" s="25"/>
      <c r="D971297" s="25"/>
      <c r="E971297" s="25"/>
      <c r="J971297" s="25"/>
      <c r="K971297" s="25"/>
      <c r="M971297" s="25"/>
    </row>
    <row r="971298" spans="1:13" ht="17.25" customHeight="1" x14ac:dyDescent="0.15">
      <c r="A971298" s="25"/>
      <c r="C971298" s="25"/>
      <c r="D971298" s="25"/>
      <c r="E971298" s="25"/>
      <c r="J971298" s="25"/>
      <c r="K971298" s="25"/>
      <c r="M971298" s="25"/>
    </row>
    <row r="971299" spans="1:13" ht="17.25" customHeight="1" x14ac:dyDescent="0.15">
      <c r="A971299" s="25"/>
      <c r="C971299" s="25"/>
      <c r="D971299" s="25"/>
      <c r="E971299" s="25"/>
      <c r="J971299" s="25"/>
      <c r="K971299" s="25"/>
      <c r="M971299" s="25"/>
    </row>
    <row r="971300" spans="1:13" ht="17.25" customHeight="1" x14ac:dyDescent="0.15">
      <c r="A971300" s="25"/>
      <c r="C971300" s="25"/>
      <c r="D971300" s="25"/>
      <c r="E971300" s="25"/>
      <c r="J971300" s="25"/>
      <c r="K971300" s="25"/>
      <c r="M971300" s="25"/>
    </row>
    <row r="971301" spans="1:13" ht="17.25" customHeight="1" x14ac:dyDescent="0.15">
      <c r="A971301" s="25"/>
      <c r="C971301" s="25"/>
      <c r="D971301" s="25"/>
      <c r="E971301" s="25"/>
      <c r="J971301" s="25"/>
      <c r="K971301" s="25"/>
      <c r="M971301" s="25"/>
    </row>
    <row r="971302" spans="1:13" ht="17.25" customHeight="1" x14ac:dyDescent="0.15">
      <c r="A971302" s="25"/>
      <c r="C971302" s="25"/>
      <c r="D971302" s="25"/>
      <c r="E971302" s="25"/>
      <c r="J971302" s="25"/>
      <c r="K971302" s="25"/>
      <c r="M971302" s="25"/>
    </row>
    <row r="971303" spans="1:13" ht="17.25" customHeight="1" x14ac:dyDescent="0.15">
      <c r="A971303" s="25"/>
      <c r="C971303" s="25"/>
      <c r="D971303" s="25"/>
      <c r="E971303" s="25"/>
      <c r="J971303" s="25"/>
      <c r="K971303" s="25"/>
      <c r="M971303" s="25"/>
    </row>
    <row r="971304" spans="1:13" ht="17.25" customHeight="1" x14ac:dyDescent="0.15">
      <c r="A971304" s="25"/>
      <c r="C971304" s="25"/>
      <c r="D971304" s="25"/>
      <c r="E971304" s="25"/>
      <c r="J971304" s="25"/>
      <c r="K971304" s="25"/>
      <c r="M971304" s="25"/>
    </row>
    <row r="971305" spans="1:13" ht="17.25" customHeight="1" x14ac:dyDescent="0.15">
      <c r="A971305" s="25"/>
      <c r="C971305" s="25"/>
      <c r="D971305" s="25"/>
      <c r="E971305" s="25"/>
      <c r="J971305" s="25"/>
      <c r="K971305" s="25"/>
      <c r="M971305" s="25"/>
    </row>
    <row r="971306" spans="1:13" ht="17.25" customHeight="1" x14ac:dyDescent="0.15">
      <c r="A971306" s="25"/>
      <c r="C971306" s="25"/>
      <c r="D971306" s="25"/>
      <c r="E971306" s="25"/>
      <c r="J971306" s="25"/>
      <c r="K971306" s="25"/>
      <c r="M971306" s="25"/>
    </row>
    <row r="971307" spans="1:13" ht="17.25" customHeight="1" x14ac:dyDescent="0.15">
      <c r="A971307" s="25"/>
      <c r="C971307" s="25"/>
      <c r="D971307" s="25"/>
      <c r="E971307" s="25"/>
      <c r="J971307" s="25"/>
      <c r="K971307" s="25"/>
      <c r="M971307" s="25"/>
    </row>
    <row r="971308" spans="1:13" ht="17.25" customHeight="1" x14ac:dyDescent="0.15">
      <c r="A971308" s="25"/>
      <c r="C971308" s="25"/>
      <c r="D971308" s="25"/>
      <c r="E971308" s="25"/>
      <c r="J971308" s="25"/>
      <c r="K971308" s="25"/>
      <c r="M971308" s="25"/>
    </row>
    <row r="971309" spans="1:13" ht="17.25" customHeight="1" x14ac:dyDescent="0.15">
      <c r="A971309" s="25"/>
      <c r="C971309" s="25"/>
      <c r="D971309" s="25"/>
      <c r="E971309" s="25"/>
      <c r="J971309" s="25"/>
      <c r="K971309" s="25"/>
      <c r="M971309" s="25"/>
    </row>
    <row r="971310" spans="1:13" ht="17.25" customHeight="1" x14ac:dyDescent="0.15">
      <c r="A971310" s="25"/>
      <c r="C971310" s="25"/>
      <c r="D971310" s="25"/>
      <c r="E971310" s="25"/>
      <c r="J971310" s="25"/>
      <c r="K971310" s="25"/>
      <c r="M971310" s="25"/>
    </row>
    <row r="971311" spans="1:13" ht="17.25" customHeight="1" x14ac:dyDescent="0.15">
      <c r="A971311" s="25"/>
      <c r="C971311" s="25"/>
      <c r="D971311" s="25"/>
      <c r="E971311" s="25"/>
      <c r="J971311" s="25"/>
      <c r="K971311" s="25"/>
      <c r="M971311" s="25"/>
    </row>
    <row r="971312" spans="1:13" ht="17.25" customHeight="1" x14ac:dyDescent="0.15">
      <c r="A971312" s="25"/>
      <c r="C971312" s="25"/>
      <c r="D971312" s="25"/>
      <c r="E971312" s="25"/>
      <c r="J971312" s="25"/>
      <c r="K971312" s="25"/>
      <c r="M971312" s="25"/>
    </row>
    <row r="971313" spans="1:13" ht="17.25" customHeight="1" x14ac:dyDescent="0.15">
      <c r="A971313" s="25"/>
      <c r="C971313" s="25"/>
      <c r="D971313" s="25"/>
      <c r="E971313" s="25"/>
      <c r="J971313" s="25"/>
      <c r="K971313" s="25"/>
      <c r="M971313" s="25"/>
    </row>
    <row r="971314" spans="1:13" ht="17.25" customHeight="1" x14ac:dyDescent="0.15">
      <c r="A971314" s="25"/>
      <c r="C971314" s="25"/>
      <c r="D971314" s="25"/>
      <c r="E971314" s="25"/>
      <c r="J971314" s="25"/>
      <c r="K971314" s="25"/>
      <c r="M971314" s="25"/>
    </row>
    <row r="971315" spans="1:13" ht="17.25" customHeight="1" x14ac:dyDescent="0.15">
      <c r="A971315" s="25"/>
      <c r="C971315" s="25"/>
      <c r="D971315" s="25"/>
      <c r="E971315" s="25"/>
      <c r="J971315" s="25"/>
      <c r="K971315" s="25"/>
      <c r="M971315" s="25"/>
    </row>
    <row r="971316" spans="1:13" ht="17.25" customHeight="1" x14ac:dyDescent="0.15">
      <c r="A971316" s="25"/>
      <c r="C971316" s="25"/>
      <c r="D971316" s="25"/>
      <c r="E971316" s="25"/>
      <c r="J971316" s="25"/>
      <c r="K971316" s="25"/>
      <c r="M971316" s="25"/>
    </row>
    <row r="971317" spans="1:13" ht="17.25" customHeight="1" x14ac:dyDescent="0.15">
      <c r="A971317" s="25"/>
      <c r="C971317" s="25"/>
      <c r="D971317" s="25"/>
      <c r="E971317" s="25"/>
      <c r="J971317" s="25"/>
      <c r="K971317" s="25"/>
      <c r="M971317" s="25"/>
    </row>
    <row r="971318" spans="1:13" ht="17.25" customHeight="1" x14ac:dyDescent="0.15">
      <c r="A971318" s="25"/>
      <c r="C971318" s="25"/>
      <c r="D971318" s="25"/>
      <c r="E971318" s="25"/>
      <c r="J971318" s="25"/>
      <c r="K971318" s="25"/>
      <c r="M971318" s="25"/>
    </row>
    <row r="971319" spans="1:13" ht="17.25" customHeight="1" x14ac:dyDescent="0.15">
      <c r="A971319" s="25"/>
      <c r="C971319" s="25"/>
      <c r="D971319" s="25"/>
      <c r="E971319" s="25"/>
      <c r="J971319" s="25"/>
      <c r="K971319" s="25"/>
      <c r="M971319" s="25"/>
    </row>
    <row r="971320" spans="1:13" ht="17.25" customHeight="1" x14ac:dyDescent="0.15">
      <c r="A971320" s="25"/>
      <c r="C971320" s="25"/>
      <c r="D971320" s="25"/>
      <c r="E971320" s="25"/>
      <c r="J971320" s="25"/>
      <c r="K971320" s="25"/>
      <c r="M971320" s="25"/>
    </row>
    <row r="971321" spans="1:13" ht="17.25" customHeight="1" x14ac:dyDescent="0.15">
      <c r="A971321" s="25"/>
      <c r="C971321" s="25"/>
      <c r="D971321" s="25"/>
      <c r="E971321" s="25"/>
      <c r="J971321" s="25"/>
      <c r="K971321" s="25"/>
      <c r="M971321" s="25"/>
    </row>
    <row r="971322" spans="1:13" ht="17.25" customHeight="1" x14ac:dyDescent="0.15">
      <c r="A971322" s="25"/>
      <c r="C971322" s="25"/>
      <c r="D971322" s="25"/>
      <c r="E971322" s="25"/>
      <c r="J971322" s="25"/>
      <c r="K971322" s="25"/>
      <c r="M971322" s="25"/>
    </row>
    <row r="971323" spans="1:13" ht="17.25" customHeight="1" x14ac:dyDescent="0.15">
      <c r="A971323" s="25"/>
      <c r="C971323" s="25"/>
      <c r="D971323" s="25"/>
      <c r="E971323" s="25"/>
      <c r="J971323" s="25"/>
      <c r="K971323" s="25"/>
      <c r="M971323" s="25"/>
    </row>
    <row r="971324" spans="1:13" ht="17.25" customHeight="1" x14ac:dyDescent="0.15">
      <c r="A971324" s="25"/>
      <c r="C971324" s="25"/>
      <c r="D971324" s="25"/>
      <c r="E971324" s="25"/>
      <c r="J971324" s="25"/>
      <c r="K971324" s="25"/>
      <c r="M971324" s="25"/>
    </row>
    <row r="971325" spans="1:13" ht="17.25" customHeight="1" x14ac:dyDescent="0.15">
      <c r="A971325" s="25"/>
      <c r="C971325" s="25"/>
      <c r="D971325" s="25"/>
      <c r="E971325" s="25"/>
      <c r="J971325" s="25"/>
      <c r="K971325" s="25"/>
      <c r="M971325" s="25"/>
    </row>
    <row r="971326" spans="1:13" ht="17.25" customHeight="1" x14ac:dyDescent="0.15">
      <c r="A971326" s="25"/>
      <c r="C971326" s="25"/>
      <c r="D971326" s="25"/>
      <c r="E971326" s="25"/>
      <c r="J971326" s="25"/>
      <c r="K971326" s="25"/>
      <c r="M971326" s="25"/>
    </row>
    <row r="971327" spans="1:13" ht="17.25" customHeight="1" x14ac:dyDescent="0.15">
      <c r="A971327" s="25"/>
      <c r="C971327" s="25"/>
      <c r="D971327" s="25"/>
      <c r="E971327" s="25"/>
      <c r="J971327" s="25"/>
      <c r="K971327" s="25"/>
      <c r="M971327" s="25"/>
    </row>
    <row r="971328" spans="1:13" ht="17.25" customHeight="1" x14ac:dyDescent="0.15">
      <c r="A971328" s="25"/>
      <c r="C971328" s="25"/>
      <c r="D971328" s="25"/>
      <c r="E971328" s="25"/>
      <c r="J971328" s="25"/>
      <c r="K971328" s="25"/>
      <c r="M971328" s="25"/>
    </row>
    <row r="971329" spans="1:13" ht="17.25" customHeight="1" x14ac:dyDescent="0.15">
      <c r="A971329" s="25"/>
      <c r="C971329" s="25"/>
      <c r="D971329" s="25"/>
      <c r="E971329" s="25"/>
      <c r="J971329" s="25"/>
      <c r="K971329" s="25"/>
      <c r="M971329" s="25"/>
    </row>
    <row r="971330" spans="1:13" ht="17.25" customHeight="1" x14ac:dyDescent="0.15">
      <c r="A971330" s="25"/>
      <c r="C971330" s="25"/>
      <c r="D971330" s="25"/>
      <c r="E971330" s="25"/>
      <c r="J971330" s="25"/>
      <c r="K971330" s="25"/>
      <c r="M971330" s="25"/>
    </row>
    <row r="971331" spans="1:13" ht="17.25" customHeight="1" x14ac:dyDescent="0.15">
      <c r="A971331" s="25"/>
      <c r="C971331" s="25"/>
      <c r="D971331" s="25"/>
      <c r="E971331" s="25"/>
      <c r="J971331" s="25"/>
      <c r="K971331" s="25"/>
      <c r="M971331" s="25"/>
    </row>
    <row r="971332" spans="1:13" ht="17.25" customHeight="1" x14ac:dyDescent="0.15">
      <c r="A971332" s="25"/>
      <c r="C971332" s="25"/>
      <c r="D971332" s="25"/>
      <c r="E971332" s="25"/>
      <c r="J971332" s="25"/>
      <c r="K971332" s="25"/>
      <c r="M971332" s="25"/>
    </row>
    <row r="971333" spans="1:13" ht="17.25" customHeight="1" x14ac:dyDescent="0.15">
      <c r="A971333" s="25"/>
      <c r="C971333" s="25"/>
      <c r="D971333" s="25"/>
      <c r="E971333" s="25"/>
      <c r="J971333" s="25"/>
      <c r="K971333" s="25"/>
      <c r="M971333" s="25"/>
    </row>
    <row r="971334" spans="1:13" ht="17.25" customHeight="1" x14ac:dyDescent="0.15">
      <c r="A971334" s="25"/>
      <c r="C971334" s="25"/>
      <c r="D971334" s="25"/>
      <c r="E971334" s="25"/>
      <c r="J971334" s="25"/>
      <c r="K971334" s="25"/>
      <c r="M971334" s="25"/>
    </row>
    <row r="971335" spans="1:13" ht="17.25" customHeight="1" x14ac:dyDescent="0.15">
      <c r="A971335" s="25"/>
      <c r="C971335" s="25"/>
      <c r="D971335" s="25"/>
      <c r="E971335" s="25"/>
      <c r="J971335" s="25"/>
      <c r="K971335" s="25"/>
      <c r="M971335" s="25"/>
    </row>
    <row r="971336" spans="1:13" ht="17.25" customHeight="1" x14ac:dyDescent="0.15">
      <c r="A971336" s="25"/>
      <c r="C971336" s="25"/>
      <c r="D971336" s="25"/>
      <c r="E971336" s="25"/>
      <c r="J971336" s="25"/>
      <c r="K971336" s="25"/>
      <c r="M971336" s="25"/>
    </row>
    <row r="971337" spans="1:13" ht="17.25" customHeight="1" x14ac:dyDescent="0.15">
      <c r="A971337" s="25"/>
      <c r="C971337" s="25"/>
      <c r="D971337" s="25"/>
      <c r="E971337" s="25"/>
      <c r="J971337" s="25"/>
      <c r="K971337" s="25"/>
      <c r="M971337" s="25"/>
    </row>
    <row r="971338" spans="1:13" ht="17.25" customHeight="1" x14ac:dyDescent="0.15">
      <c r="A971338" s="25"/>
      <c r="C971338" s="25"/>
      <c r="D971338" s="25"/>
      <c r="E971338" s="25"/>
      <c r="J971338" s="25"/>
      <c r="K971338" s="25"/>
      <c r="M971338" s="25"/>
    </row>
    <row r="971339" spans="1:13" ht="17.25" customHeight="1" x14ac:dyDescent="0.15">
      <c r="A971339" s="25"/>
      <c r="C971339" s="25"/>
      <c r="D971339" s="25"/>
      <c r="E971339" s="25"/>
      <c r="J971339" s="25"/>
      <c r="K971339" s="25"/>
      <c r="M971339" s="25"/>
    </row>
    <row r="971340" spans="1:13" ht="17.25" customHeight="1" x14ac:dyDescent="0.15">
      <c r="A971340" s="25"/>
      <c r="C971340" s="25"/>
      <c r="D971340" s="25"/>
      <c r="E971340" s="25"/>
      <c r="J971340" s="25"/>
      <c r="K971340" s="25"/>
      <c r="M971340" s="25"/>
    </row>
    <row r="971341" spans="1:13" ht="17.25" customHeight="1" x14ac:dyDescent="0.15">
      <c r="A971341" s="25"/>
      <c r="C971341" s="25"/>
      <c r="D971341" s="25"/>
      <c r="E971341" s="25"/>
      <c r="J971341" s="25"/>
      <c r="K971341" s="25"/>
      <c r="M971341" s="25"/>
    </row>
    <row r="971342" spans="1:13" ht="17.25" customHeight="1" x14ac:dyDescent="0.15">
      <c r="A971342" s="25"/>
      <c r="C971342" s="25"/>
      <c r="D971342" s="25"/>
      <c r="E971342" s="25"/>
      <c r="J971342" s="25"/>
      <c r="K971342" s="25"/>
      <c r="M971342" s="25"/>
    </row>
    <row r="971343" spans="1:13" ht="17.25" customHeight="1" x14ac:dyDescent="0.15">
      <c r="A971343" s="25"/>
      <c r="C971343" s="25"/>
      <c r="D971343" s="25"/>
      <c r="E971343" s="25"/>
      <c r="J971343" s="25"/>
      <c r="K971343" s="25"/>
      <c r="M971343" s="25"/>
    </row>
    <row r="971344" spans="1:13" ht="17.25" customHeight="1" x14ac:dyDescent="0.15">
      <c r="A971344" s="25"/>
      <c r="C971344" s="25"/>
      <c r="D971344" s="25"/>
      <c r="E971344" s="25"/>
      <c r="J971344" s="25"/>
      <c r="K971344" s="25"/>
      <c r="M971344" s="25"/>
    </row>
    <row r="971345" spans="1:13" ht="17.25" customHeight="1" x14ac:dyDescent="0.15">
      <c r="A971345" s="25"/>
      <c r="C971345" s="25"/>
      <c r="D971345" s="25"/>
      <c r="E971345" s="25"/>
      <c r="J971345" s="25"/>
      <c r="K971345" s="25"/>
      <c r="M971345" s="25"/>
    </row>
    <row r="971346" spans="1:13" ht="17.25" customHeight="1" x14ac:dyDescent="0.15">
      <c r="A971346" s="25"/>
      <c r="C971346" s="25"/>
      <c r="D971346" s="25"/>
      <c r="E971346" s="25"/>
      <c r="J971346" s="25"/>
      <c r="K971346" s="25"/>
      <c r="M971346" s="25"/>
    </row>
    <row r="971347" spans="1:13" ht="17.25" customHeight="1" x14ac:dyDescent="0.15">
      <c r="A971347" s="25"/>
      <c r="C971347" s="25"/>
      <c r="D971347" s="25"/>
      <c r="E971347" s="25"/>
      <c r="J971347" s="25"/>
      <c r="K971347" s="25"/>
      <c r="M971347" s="25"/>
    </row>
    <row r="971348" spans="1:13" ht="17.25" customHeight="1" x14ac:dyDescent="0.15">
      <c r="A971348" s="25"/>
      <c r="C971348" s="25"/>
      <c r="D971348" s="25"/>
      <c r="E971348" s="25"/>
      <c r="J971348" s="25"/>
      <c r="K971348" s="25"/>
      <c r="M971348" s="25"/>
    </row>
    <row r="971349" spans="1:13" ht="17.25" customHeight="1" x14ac:dyDescent="0.15">
      <c r="A971349" s="25"/>
      <c r="C971349" s="25"/>
      <c r="D971349" s="25"/>
      <c r="E971349" s="25"/>
      <c r="J971349" s="25"/>
      <c r="K971349" s="25"/>
      <c r="M971349" s="25"/>
    </row>
    <row r="971350" spans="1:13" ht="17.25" customHeight="1" x14ac:dyDescent="0.15">
      <c r="A971350" s="25"/>
      <c r="C971350" s="25"/>
      <c r="D971350" s="25"/>
      <c r="E971350" s="25"/>
      <c r="J971350" s="25"/>
      <c r="K971350" s="25"/>
      <c r="M971350" s="25"/>
    </row>
    <row r="971351" spans="1:13" ht="17.25" customHeight="1" x14ac:dyDescent="0.15">
      <c r="A971351" s="25"/>
      <c r="C971351" s="25"/>
      <c r="D971351" s="25"/>
      <c r="E971351" s="25"/>
      <c r="J971351" s="25"/>
      <c r="K971351" s="25"/>
      <c r="M971351" s="25"/>
    </row>
    <row r="971352" spans="1:13" ht="17.25" customHeight="1" x14ac:dyDescent="0.15">
      <c r="A971352" s="25"/>
      <c r="C971352" s="25"/>
      <c r="D971352" s="25"/>
      <c r="E971352" s="25"/>
      <c r="J971352" s="25"/>
      <c r="K971352" s="25"/>
      <c r="M971352" s="25"/>
    </row>
    <row r="971353" spans="1:13" ht="17.25" customHeight="1" x14ac:dyDescent="0.15">
      <c r="A971353" s="25"/>
      <c r="C971353" s="25"/>
      <c r="D971353" s="25"/>
      <c r="E971353" s="25"/>
      <c r="J971353" s="25"/>
      <c r="K971353" s="25"/>
      <c r="M971353" s="25"/>
    </row>
    <row r="971354" spans="1:13" ht="17.25" customHeight="1" x14ac:dyDescent="0.15">
      <c r="A971354" s="25"/>
      <c r="C971354" s="25"/>
      <c r="D971354" s="25"/>
      <c r="E971354" s="25"/>
      <c r="J971354" s="25"/>
      <c r="K971354" s="25"/>
      <c r="M971354" s="25"/>
    </row>
    <row r="971355" spans="1:13" ht="17.25" customHeight="1" x14ac:dyDescent="0.15">
      <c r="A971355" s="25"/>
      <c r="C971355" s="25"/>
      <c r="D971355" s="25"/>
      <c r="E971355" s="25"/>
      <c r="J971355" s="25"/>
      <c r="K971355" s="25"/>
      <c r="M971355" s="25"/>
    </row>
    <row r="971356" spans="1:13" ht="17.25" customHeight="1" x14ac:dyDescent="0.15">
      <c r="A971356" s="25"/>
      <c r="C971356" s="25"/>
      <c r="D971356" s="25"/>
      <c r="E971356" s="25"/>
      <c r="J971356" s="25"/>
      <c r="K971356" s="25"/>
      <c r="M971356" s="25"/>
    </row>
    <row r="971357" spans="1:13" ht="17.25" customHeight="1" x14ac:dyDescent="0.15">
      <c r="A971357" s="25"/>
      <c r="C971357" s="25"/>
      <c r="D971357" s="25"/>
      <c r="E971357" s="25"/>
      <c r="J971357" s="25"/>
      <c r="K971357" s="25"/>
      <c r="M971357" s="25"/>
    </row>
    <row r="971358" spans="1:13" ht="17.25" customHeight="1" x14ac:dyDescent="0.15">
      <c r="A971358" s="25"/>
      <c r="C971358" s="25"/>
      <c r="D971358" s="25"/>
      <c r="E971358" s="25"/>
      <c r="J971358" s="25"/>
      <c r="K971358" s="25"/>
      <c r="M971358" s="25"/>
    </row>
    <row r="971359" spans="1:13" ht="17.25" customHeight="1" x14ac:dyDescent="0.15">
      <c r="A971359" s="25"/>
      <c r="C971359" s="25"/>
      <c r="D971359" s="25"/>
      <c r="E971359" s="25"/>
      <c r="J971359" s="25"/>
      <c r="K971359" s="25"/>
      <c r="M971359" s="25"/>
    </row>
    <row r="971360" spans="1:13" ht="17.25" customHeight="1" x14ac:dyDescent="0.15">
      <c r="A971360" s="25"/>
      <c r="C971360" s="25"/>
      <c r="D971360" s="25"/>
      <c r="E971360" s="25"/>
      <c r="J971360" s="25"/>
      <c r="K971360" s="25"/>
      <c r="M971360" s="25"/>
    </row>
    <row r="971361" spans="1:13" ht="17.25" customHeight="1" x14ac:dyDescent="0.15">
      <c r="A971361" s="25"/>
      <c r="C971361" s="25"/>
      <c r="D971361" s="25"/>
      <c r="E971361" s="25"/>
      <c r="J971361" s="25"/>
      <c r="K971361" s="25"/>
      <c r="M971361" s="25"/>
    </row>
    <row r="971362" spans="1:13" ht="17.25" customHeight="1" x14ac:dyDescent="0.15">
      <c r="A971362" s="25"/>
      <c r="C971362" s="25"/>
      <c r="D971362" s="25"/>
      <c r="E971362" s="25"/>
      <c r="J971362" s="25"/>
      <c r="K971362" s="25"/>
      <c r="M971362" s="25"/>
    </row>
    <row r="971363" spans="1:13" ht="17.25" customHeight="1" x14ac:dyDescent="0.15">
      <c r="A971363" s="25"/>
      <c r="C971363" s="25"/>
      <c r="D971363" s="25"/>
      <c r="E971363" s="25"/>
      <c r="J971363" s="25"/>
      <c r="K971363" s="25"/>
      <c r="M971363" s="25"/>
    </row>
    <row r="971364" spans="1:13" ht="17.25" customHeight="1" x14ac:dyDescent="0.15">
      <c r="A971364" s="25"/>
      <c r="C971364" s="25"/>
      <c r="D971364" s="25"/>
      <c r="E971364" s="25"/>
      <c r="J971364" s="25"/>
      <c r="K971364" s="25"/>
      <c r="M971364" s="25"/>
    </row>
    <row r="971365" spans="1:13" ht="17.25" customHeight="1" x14ac:dyDescent="0.15">
      <c r="A971365" s="25"/>
      <c r="C971365" s="25"/>
      <c r="D971365" s="25"/>
      <c r="E971365" s="25"/>
      <c r="J971365" s="25"/>
      <c r="K971365" s="25"/>
      <c r="M971365" s="25"/>
    </row>
    <row r="971366" spans="1:13" ht="17.25" customHeight="1" x14ac:dyDescent="0.15">
      <c r="A971366" s="25"/>
      <c r="C971366" s="25"/>
      <c r="D971366" s="25"/>
      <c r="E971366" s="25"/>
      <c r="J971366" s="25"/>
      <c r="K971366" s="25"/>
      <c r="M971366" s="25"/>
    </row>
    <row r="971367" spans="1:13" ht="17.25" customHeight="1" x14ac:dyDescent="0.15">
      <c r="A971367" s="25"/>
      <c r="C971367" s="25"/>
      <c r="D971367" s="25"/>
      <c r="E971367" s="25"/>
      <c r="J971367" s="25"/>
      <c r="K971367" s="25"/>
      <c r="M971367" s="25"/>
    </row>
    <row r="971368" spans="1:13" ht="17.25" customHeight="1" x14ac:dyDescent="0.15">
      <c r="A971368" s="25"/>
      <c r="C971368" s="25"/>
      <c r="D971368" s="25"/>
      <c r="E971368" s="25"/>
      <c r="J971368" s="25"/>
      <c r="K971368" s="25"/>
      <c r="M971368" s="25"/>
    </row>
    <row r="971369" spans="1:13" ht="17.25" customHeight="1" x14ac:dyDescent="0.15">
      <c r="A971369" s="25"/>
      <c r="C971369" s="25"/>
      <c r="D971369" s="25"/>
      <c r="E971369" s="25"/>
      <c r="J971369" s="25"/>
      <c r="K971369" s="25"/>
      <c r="M971369" s="25"/>
    </row>
    <row r="971370" spans="1:13" ht="17.25" customHeight="1" x14ac:dyDescent="0.15">
      <c r="A971370" s="25"/>
      <c r="C971370" s="25"/>
      <c r="D971370" s="25"/>
      <c r="E971370" s="25"/>
      <c r="J971370" s="25"/>
      <c r="K971370" s="25"/>
      <c r="M971370" s="25"/>
    </row>
    <row r="971371" spans="1:13" ht="17.25" customHeight="1" x14ac:dyDescent="0.15">
      <c r="A971371" s="25"/>
      <c r="C971371" s="25"/>
      <c r="D971371" s="25"/>
      <c r="E971371" s="25"/>
      <c r="J971371" s="25"/>
      <c r="K971371" s="25"/>
      <c r="M971371" s="25"/>
    </row>
    <row r="971372" spans="1:13" ht="17.25" customHeight="1" x14ac:dyDescent="0.15">
      <c r="A971372" s="25"/>
      <c r="C971372" s="25"/>
      <c r="D971372" s="25"/>
      <c r="E971372" s="25"/>
      <c r="J971372" s="25"/>
      <c r="K971372" s="25"/>
      <c r="M971372" s="25"/>
    </row>
    <row r="971373" spans="1:13" ht="17.25" customHeight="1" x14ac:dyDescent="0.15">
      <c r="A971373" s="25"/>
      <c r="C971373" s="25"/>
      <c r="D971373" s="25"/>
      <c r="E971373" s="25"/>
      <c r="J971373" s="25"/>
      <c r="K971373" s="25"/>
      <c r="M971373" s="25"/>
    </row>
    <row r="971374" spans="1:13" ht="17.25" customHeight="1" x14ac:dyDescent="0.15">
      <c r="A971374" s="25"/>
      <c r="C971374" s="25"/>
      <c r="D971374" s="25"/>
      <c r="E971374" s="25"/>
      <c r="J971374" s="25"/>
      <c r="K971374" s="25"/>
      <c r="M971374" s="25"/>
    </row>
    <row r="971375" spans="1:13" ht="17.25" customHeight="1" x14ac:dyDescent="0.15">
      <c r="A971375" s="25"/>
      <c r="C971375" s="25"/>
      <c r="D971375" s="25"/>
      <c r="E971375" s="25"/>
      <c r="J971375" s="25"/>
      <c r="K971375" s="25"/>
      <c r="M971375" s="25"/>
    </row>
    <row r="971376" spans="1:13" ht="17.25" customHeight="1" x14ac:dyDescent="0.15">
      <c r="A971376" s="25"/>
      <c r="C971376" s="25"/>
      <c r="D971376" s="25"/>
      <c r="E971376" s="25"/>
      <c r="J971376" s="25"/>
      <c r="K971376" s="25"/>
      <c r="M971376" s="25"/>
    </row>
    <row r="971377" spans="1:13" ht="17.25" customHeight="1" x14ac:dyDescent="0.15">
      <c r="A971377" s="25"/>
      <c r="C971377" s="25"/>
      <c r="D971377" s="25"/>
      <c r="E971377" s="25"/>
      <c r="J971377" s="25"/>
      <c r="K971377" s="25"/>
      <c r="M971377" s="25"/>
    </row>
    <row r="971378" spans="1:13" ht="17.25" customHeight="1" x14ac:dyDescent="0.15">
      <c r="A971378" s="25"/>
      <c r="C971378" s="25"/>
      <c r="D971378" s="25"/>
      <c r="E971378" s="25"/>
      <c r="J971378" s="25"/>
      <c r="K971378" s="25"/>
      <c r="M971378" s="25"/>
    </row>
    <row r="971379" spans="1:13" ht="17.25" customHeight="1" x14ac:dyDescent="0.15">
      <c r="A971379" s="25"/>
      <c r="C971379" s="25"/>
      <c r="D971379" s="25"/>
      <c r="E971379" s="25"/>
      <c r="J971379" s="25"/>
      <c r="K971379" s="25"/>
      <c r="M971379" s="25"/>
    </row>
    <row r="971380" spans="1:13" ht="17.25" customHeight="1" x14ac:dyDescent="0.15">
      <c r="A971380" s="25"/>
      <c r="C971380" s="25"/>
      <c r="D971380" s="25"/>
      <c r="E971380" s="25"/>
      <c r="J971380" s="25"/>
      <c r="K971380" s="25"/>
      <c r="M971380" s="25"/>
    </row>
    <row r="971381" spans="1:13" ht="17.25" customHeight="1" x14ac:dyDescent="0.15">
      <c r="A971381" s="25"/>
      <c r="C971381" s="25"/>
      <c r="D971381" s="25"/>
      <c r="E971381" s="25"/>
      <c r="J971381" s="25"/>
      <c r="K971381" s="25"/>
      <c r="M971381" s="25"/>
    </row>
    <row r="971382" spans="1:13" ht="17.25" customHeight="1" x14ac:dyDescent="0.15">
      <c r="A971382" s="25"/>
      <c r="C971382" s="25"/>
      <c r="D971382" s="25"/>
      <c r="E971382" s="25"/>
      <c r="J971382" s="25"/>
      <c r="K971382" s="25"/>
      <c r="M971382" s="25"/>
    </row>
    <row r="971383" spans="1:13" ht="17.25" customHeight="1" x14ac:dyDescent="0.15">
      <c r="A971383" s="25"/>
      <c r="C971383" s="25"/>
      <c r="D971383" s="25"/>
      <c r="E971383" s="25"/>
      <c r="J971383" s="25"/>
      <c r="K971383" s="25"/>
      <c r="M971383" s="25"/>
    </row>
    <row r="971384" spans="1:13" ht="17.25" customHeight="1" x14ac:dyDescent="0.15">
      <c r="A971384" s="25"/>
      <c r="C971384" s="25"/>
      <c r="D971384" s="25"/>
      <c r="E971384" s="25"/>
      <c r="J971384" s="25"/>
      <c r="K971384" s="25"/>
      <c r="M971384" s="25"/>
    </row>
    <row r="971385" spans="1:13" ht="17.25" customHeight="1" x14ac:dyDescent="0.15">
      <c r="A971385" s="25"/>
      <c r="C971385" s="25"/>
      <c r="D971385" s="25"/>
      <c r="E971385" s="25"/>
      <c r="J971385" s="25"/>
      <c r="K971385" s="25"/>
      <c r="M971385" s="25"/>
    </row>
    <row r="971386" spans="1:13" ht="17.25" customHeight="1" x14ac:dyDescent="0.15">
      <c r="A971386" s="25"/>
      <c r="C971386" s="25"/>
      <c r="D971386" s="25"/>
      <c r="E971386" s="25"/>
      <c r="J971386" s="25"/>
      <c r="K971386" s="25"/>
      <c r="M971386" s="25"/>
    </row>
    <row r="971387" spans="1:13" ht="17.25" customHeight="1" x14ac:dyDescent="0.15">
      <c r="A971387" s="25"/>
      <c r="C971387" s="25"/>
      <c r="D971387" s="25"/>
      <c r="E971387" s="25"/>
      <c r="J971387" s="25"/>
      <c r="K971387" s="25"/>
      <c r="M971387" s="25"/>
    </row>
    <row r="971388" spans="1:13" ht="17.25" customHeight="1" x14ac:dyDescent="0.15">
      <c r="A971388" s="25"/>
      <c r="C971388" s="25"/>
      <c r="D971388" s="25"/>
      <c r="E971388" s="25"/>
      <c r="J971388" s="25"/>
      <c r="K971388" s="25"/>
      <c r="M971388" s="25"/>
    </row>
    <row r="971389" spans="1:13" ht="17.25" customHeight="1" x14ac:dyDescent="0.15">
      <c r="A971389" s="25"/>
      <c r="C971389" s="25"/>
      <c r="D971389" s="25"/>
      <c r="E971389" s="25"/>
      <c r="J971389" s="25"/>
      <c r="K971389" s="25"/>
      <c r="M971389" s="25"/>
    </row>
    <row r="971390" spans="1:13" ht="17.25" customHeight="1" x14ac:dyDescent="0.15">
      <c r="A971390" s="25"/>
      <c r="C971390" s="25"/>
      <c r="D971390" s="25"/>
      <c r="E971390" s="25"/>
      <c r="J971390" s="25"/>
      <c r="K971390" s="25"/>
      <c r="M971390" s="25"/>
    </row>
    <row r="971391" spans="1:13" ht="17.25" customHeight="1" x14ac:dyDescent="0.15">
      <c r="A971391" s="25"/>
      <c r="C971391" s="25"/>
      <c r="D971391" s="25"/>
      <c r="E971391" s="25"/>
      <c r="J971391" s="25"/>
      <c r="K971391" s="25"/>
      <c r="M971391" s="25"/>
    </row>
    <row r="971392" spans="1:13" ht="17.25" customHeight="1" x14ac:dyDescent="0.15">
      <c r="A971392" s="25"/>
      <c r="C971392" s="25"/>
      <c r="D971392" s="25"/>
      <c r="E971392" s="25"/>
      <c r="J971392" s="25"/>
      <c r="K971392" s="25"/>
      <c r="M971392" s="25"/>
    </row>
    <row r="971393" spans="1:13" ht="17.25" customHeight="1" x14ac:dyDescent="0.15">
      <c r="A971393" s="25"/>
      <c r="C971393" s="25"/>
      <c r="D971393" s="25"/>
      <c r="E971393" s="25"/>
      <c r="J971393" s="25"/>
      <c r="K971393" s="25"/>
      <c r="M971393" s="25"/>
    </row>
    <row r="971394" spans="1:13" ht="17.25" customHeight="1" x14ac:dyDescent="0.15">
      <c r="A971394" s="25"/>
      <c r="C971394" s="25"/>
      <c r="D971394" s="25"/>
      <c r="E971394" s="25"/>
      <c r="J971394" s="25"/>
      <c r="K971394" s="25"/>
      <c r="M971394" s="25"/>
    </row>
    <row r="971395" spans="1:13" ht="17.25" customHeight="1" x14ac:dyDescent="0.15">
      <c r="A971395" s="25"/>
      <c r="C971395" s="25"/>
      <c r="D971395" s="25"/>
      <c r="E971395" s="25"/>
      <c r="J971395" s="25"/>
      <c r="K971395" s="25"/>
      <c r="M971395" s="25"/>
    </row>
    <row r="971396" spans="1:13" ht="17.25" customHeight="1" x14ac:dyDescent="0.15">
      <c r="A971396" s="25"/>
      <c r="C971396" s="25"/>
      <c r="D971396" s="25"/>
      <c r="E971396" s="25"/>
      <c r="J971396" s="25"/>
      <c r="K971396" s="25"/>
      <c r="M971396" s="25"/>
    </row>
    <row r="971397" spans="1:13" ht="17.25" customHeight="1" x14ac:dyDescent="0.15">
      <c r="A971397" s="25"/>
      <c r="C971397" s="25"/>
      <c r="D971397" s="25"/>
      <c r="E971397" s="25"/>
      <c r="J971397" s="25"/>
      <c r="K971397" s="25"/>
      <c r="M971397" s="25"/>
    </row>
    <row r="971398" spans="1:13" ht="17.25" customHeight="1" x14ac:dyDescent="0.15">
      <c r="A971398" s="25"/>
      <c r="C971398" s="25"/>
      <c r="D971398" s="25"/>
      <c r="E971398" s="25"/>
      <c r="J971398" s="25"/>
      <c r="K971398" s="25"/>
      <c r="M971398" s="25"/>
    </row>
    <row r="971399" spans="1:13" ht="17.25" customHeight="1" x14ac:dyDescent="0.15">
      <c r="A971399" s="25"/>
      <c r="C971399" s="25"/>
      <c r="D971399" s="25"/>
      <c r="E971399" s="25"/>
      <c r="J971399" s="25"/>
      <c r="K971399" s="25"/>
      <c r="M971399" s="25"/>
    </row>
    <row r="971400" spans="1:13" ht="17.25" customHeight="1" x14ac:dyDescent="0.15">
      <c r="A971400" s="25"/>
      <c r="C971400" s="25"/>
      <c r="D971400" s="25"/>
      <c r="E971400" s="25"/>
      <c r="J971400" s="25"/>
      <c r="K971400" s="25"/>
      <c r="M971400" s="25"/>
    </row>
    <row r="971401" spans="1:13" ht="17.25" customHeight="1" x14ac:dyDescent="0.15">
      <c r="A971401" s="25"/>
      <c r="C971401" s="25"/>
      <c r="D971401" s="25"/>
      <c r="E971401" s="25"/>
      <c r="J971401" s="25"/>
      <c r="K971401" s="25"/>
      <c r="M971401" s="25"/>
    </row>
    <row r="971402" spans="1:13" ht="17.25" customHeight="1" x14ac:dyDescent="0.15">
      <c r="A971402" s="25"/>
      <c r="C971402" s="25"/>
      <c r="D971402" s="25"/>
      <c r="E971402" s="25"/>
      <c r="J971402" s="25"/>
      <c r="K971402" s="25"/>
      <c r="M971402" s="25"/>
    </row>
    <row r="971403" spans="1:13" ht="17.25" customHeight="1" x14ac:dyDescent="0.15">
      <c r="A971403" s="25"/>
      <c r="C971403" s="25"/>
      <c r="D971403" s="25"/>
      <c r="E971403" s="25"/>
      <c r="J971403" s="25"/>
      <c r="K971403" s="25"/>
      <c r="M971403" s="25"/>
    </row>
    <row r="971404" spans="1:13" ht="17.25" customHeight="1" x14ac:dyDescent="0.15">
      <c r="A971404" s="25"/>
      <c r="C971404" s="25"/>
      <c r="D971404" s="25"/>
      <c r="E971404" s="25"/>
      <c r="J971404" s="25"/>
      <c r="K971404" s="25"/>
      <c r="M971404" s="25"/>
    </row>
    <row r="971405" spans="1:13" ht="17.25" customHeight="1" x14ac:dyDescent="0.15">
      <c r="A971405" s="25"/>
      <c r="C971405" s="25"/>
      <c r="D971405" s="25"/>
      <c r="E971405" s="25"/>
      <c r="J971405" s="25"/>
      <c r="K971405" s="25"/>
      <c r="M971405" s="25"/>
    </row>
    <row r="971406" spans="1:13" ht="17.25" customHeight="1" x14ac:dyDescent="0.15">
      <c r="A971406" s="25"/>
      <c r="C971406" s="25"/>
      <c r="D971406" s="25"/>
      <c r="E971406" s="25"/>
      <c r="J971406" s="25"/>
      <c r="K971406" s="25"/>
      <c r="M971406" s="25"/>
    </row>
    <row r="971407" spans="1:13" ht="17.25" customHeight="1" x14ac:dyDescent="0.15">
      <c r="A971407" s="25"/>
      <c r="C971407" s="25"/>
      <c r="D971407" s="25"/>
      <c r="E971407" s="25"/>
      <c r="J971407" s="25"/>
      <c r="K971407" s="25"/>
      <c r="M971407" s="25"/>
    </row>
    <row r="971408" spans="1:13" ht="17.25" customHeight="1" x14ac:dyDescent="0.15">
      <c r="A971408" s="25"/>
      <c r="C971408" s="25"/>
      <c r="D971408" s="25"/>
      <c r="E971408" s="25"/>
      <c r="J971408" s="25"/>
      <c r="K971408" s="25"/>
      <c r="M971408" s="25"/>
    </row>
    <row r="971409" spans="1:13" ht="17.25" customHeight="1" x14ac:dyDescent="0.15">
      <c r="A971409" s="25"/>
      <c r="C971409" s="25"/>
      <c r="D971409" s="25"/>
      <c r="E971409" s="25"/>
      <c r="J971409" s="25"/>
      <c r="K971409" s="25"/>
      <c r="M971409" s="25"/>
    </row>
    <row r="971410" spans="1:13" ht="17.25" customHeight="1" x14ac:dyDescent="0.15">
      <c r="A971410" s="25"/>
      <c r="C971410" s="25"/>
      <c r="D971410" s="25"/>
      <c r="E971410" s="25"/>
      <c r="J971410" s="25"/>
      <c r="K971410" s="25"/>
      <c r="M971410" s="25"/>
    </row>
    <row r="971411" spans="1:13" ht="17.25" customHeight="1" x14ac:dyDescent="0.15">
      <c r="A971411" s="25"/>
      <c r="C971411" s="25"/>
      <c r="D971411" s="25"/>
      <c r="E971411" s="25"/>
      <c r="J971411" s="25"/>
      <c r="K971411" s="25"/>
      <c r="M971411" s="25"/>
    </row>
    <row r="971412" spans="1:13" ht="17.25" customHeight="1" x14ac:dyDescent="0.15">
      <c r="A971412" s="25"/>
      <c r="C971412" s="25"/>
      <c r="D971412" s="25"/>
      <c r="E971412" s="25"/>
      <c r="J971412" s="25"/>
      <c r="K971412" s="25"/>
      <c r="M971412" s="25"/>
    </row>
    <row r="971413" spans="1:13" ht="17.25" customHeight="1" x14ac:dyDescent="0.15">
      <c r="A971413" s="25"/>
      <c r="C971413" s="25"/>
      <c r="D971413" s="25"/>
      <c r="E971413" s="25"/>
      <c r="J971413" s="25"/>
      <c r="K971413" s="25"/>
      <c r="M971413" s="25"/>
    </row>
    <row r="971414" spans="1:13" ht="17.25" customHeight="1" x14ac:dyDescent="0.15">
      <c r="A971414" s="25"/>
      <c r="C971414" s="25"/>
      <c r="D971414" s="25"/>
      <c r="E971414" s="25"/>
      <c r="J971414" s="25"/>
      <c r="K971414" s="25"/>
      <c r="M971414" s="25"/>
    </row>
    <row r="971415" spans="1:13" ht="17.25" customHeight="1" x14ac:dyDescent="0.15">
      <c r="A971415" s="25"/>
      <c r="C971415" s="25"/>
      <c r="D971415" s="25"/>
      <c r="E971415" s="25"/>
      <c r="J971415" s="25"/>
      <c r="K971415" s="25"/>
      <c r="M971415" s="25"/>
    </row>
    <row r="971416" spans="1:13" ht="17.25" customHeight="1" x14ac:dyDescent="0.15">
      <c r="A971416" s="25"/>
      <c r="C971416" s="25"/>
      <c r="D971416" s="25"/>
      <c r="E971416" s="25"/>
      <c r="J971416" s="25"/>
      <c r="K971416" s="25"/>
      <c r="M971416" s="25"/>
    </row>
    <row r="971417" spans="1:13" ht="17.25" customHeight="1" x14ac:dyDescent="0.15">
      <c r="A971417" s="25"/>
      <c r="C971417" s="25"/>
      <c r="D971417" s="25"/>
      <c r="E971417" s="25"/>
      <c r="J971417" s="25"/>
      <c r="K971417" s="25"/>
      <c r="M971417" s="25"/>
    </row>
    <row r="971418" spans="1:13" ht="17.25" customHeight="1" x14ac:dyDescent="0.15">
      <c r="A971418" s="25"/>
      <c r="C971418" s="25"/>
      <c r="D971418" s="25"/>
      <c r="E971418" s="25"/>
      <c r="J971418" s="25"/>
      <c r="K971418" s="25"/>
      <c r="M971418" s="25"/>
    </row>
    <row r="971419" spans="1:13" ht="17.25" customHeight="1" x14ac:dyDescent="0.15">
      <c r="A971419" s="25"/>
      <c r="C971419" s="25"/>
      <c r="D971419" s="25"/>
      <c r="E971419" s="25"/>
      <c r="J971419" s="25"/>
      <c r="K971419" s="25"/>
      <c r="M971419" s="25"/>
    </row>
    <row r="971420" spans="1:13" ht="17.25" customHeight="1" x14ac:dyDescent="0.15">
      <c r="A971420" s="25"/>
      <c r="C971420" s="25"/>
      <c r="D971420" s="25"/>
      <c r="E971420" s="25"/>
      <c r="J971420" s="25"/>
      <c r="K971420" s="25"/>
      <c r="M971420" s="25"/>
    </row>
    <row r="971421" spans="1:13" ht="17.25" customHeight="1" x14ac:dyDescent="0.15">
      <c r="A971421" s="25"/>
      <c r="C971421" s="25"/>
      <c r="D971421" s="25"/>
      <c r="E971421" s="25"/>
      <c r="J971421" s="25"/>
      <c r="K971421" s="25"/>
      <c r="M971421" s="25"/>
    </row>
    <row r="971422" spans="1:13" ht="17.25" customHeight="1" x14ac:dyDescent="0.15">
      <c r="A971422" s="25"/>
      <c r="C971422" s="25"/>
      <c r="D971422" s="25"/>
      <c r="E971422" s="25"/>
      <c r="J971422" s="25"/>
      <c r="K971422" s="25"/>
      <c r="M971422" s="25"/>
    </row>
    <row r="971423" spans="1:13" ht="17.25" customHeight="1" x14ac:dyDescent="0.15">
      <c r="A971423" s="25"/>
      <c r="C971423" s="25"/>
      <c r="D971423" s="25"/>
      <c r="E971423" s="25"/>
      <c r="J971423" s="25"/>
      <c r="K971423" s="25"/>
      <c r="M971423" s="25"/>
    </row>
    <row r="971424" spans="1:13" ht="17.25" customHeight="1" x14ac:dyDescent="0.15">
      <c r="A971424" s="25"/>
      <c r="C971424" s="25"/>
      <c r="D971424" s="25"/>
      <c r="E971424" s="25"/>
      <c r="J971424" s="25"/>
      <c r="K971424" s="25"/>
      <c r="M971424" s="25"/>
    </row>
    <row r="971425" spans="1:13" ht="17.25" customHeight="1" x14ac:dyDescent="0.15">
      <c r="A971425" s="25"/>
      <c r="C971425" s="25"/>
      <c r="D971425" s="25"/>
      <c r="E971425" s="25"/>
      <c r="J971425" s="25"/>
      <c r="K971425" s="25"/>
      <c r="M971425" s="25"/>
    </row>
    <row r="971426" spans="1:13" ht="17.25" customHeight="1" x14ac:dyDescent="0.15">
      <c r="A971426" s="25"/>
      <c r="C971426" s="25"/>
      <c r="D971426" s="25"/>
      <c r="E971426" s="25"/>
      <c r="J971426" s="25"/>
      <c r="K971426" s="25"/>
      <c r="M971426" s="25"/>
    </row>
    <row r="971427" spans="1:13" ht="17.25" customHeight="1" x14ac:dyDescent="0.15">
      <c r="A971427" s="25"/>
      <c r="C971427" s="25"/>
      <c r="D971427" s="25"/>
      <c r="E971427" s="25"/>
      <c r="J971427" s="25"/>
      <c r="K971427" s="25"/>
      <c r="M971427" s="25"/>
    </row>
    <row r="971428" spans="1:13" ht="17.25" customHeight="1" x14ac:dyDescent="0.15">
      <c r="A971428" s="25"/>
      <c r="C971428" s="25"/>
      <c r="D971428" s="25"/>
      <c r="E971428" s="25"/>
      <c r="J971428" s="25"/>
      <c r="K971428" s="25"/>
      <c r="M971428" s="25"/>
    </row>
    <row r="971429" spans="1:13" ht="17.25" customHeight="1" x14ac:dyDescent="0.15">
      <c r="A971429" s="25"/>
      <c r="C971429" s="25"/>
      <c r="D971429" s="25"/>
      <c r="E971429" s="25"/>
      <c r="J971429" s="25"/>
      <c r="K971429" s="25"/>
      <c r="M971429" s="25"/>
    </row>
    <row r="971430" spans="1:13" ht="17.25" customHeight="1" x14ac:dyDescent="0.15">
      <c r="A971430" s="25"/>
      <c r="C971430" s="25"/>
      <c r="D971430" s="25"/>
      <c r="E971430" s="25"/>
      <c r="J971430" s="25"/>
      <c r="K971430" s="25"/>
      <c r="M971430" s="25"/>
    </row>
    <row r="971431" spans="1:13" ht="17.25" customHeight="1" x14ac:dyDescent="0.15">
      <c r="A971431" s="25"/>
      <c r="C971431" s="25"/>
      <c r="D971431" s="25"/>
      <c r="E971431" s="25"/>
      <c r="J971431" s="25"/>
      <c r="K971431" s="25"/>
      <c r="M971431" s="25"/>
    </row>
    <row r="971432" spans="1:13" ht="17.25" customHeight="1" x14ac:dyDescent="0.15">
      <c r="A971432" s="25"/>
      <c r="C971432" s="25"/>
      <c r="D971432" s="25"/>
      <c r="E971432" s="25"/>
      <c r="J971432" s="25"/>
      <c r="K971432" s="25"/>
      <c r="M971432" s="25"/>
    </row>
    <row r="971433" spans="1:13" ht="17.25" customHeight="1" x14ac:dyDescent="0.15">
      <c r="A971433" s="25"/>
      <c r="C971433" s="25"/>
      <c r="D971433" s="25"/>
      <c r="E971433" s="25"/>
      <c r="J971433" s="25"/>
      <c r="K971433" s="25"/>
      <c r="M971433" s="25"/>
    </row>
    <row r="971434" spans="1:13" ht="17.25" customHeight="1" x14ac:dyDescent="0.15">
      <c r="A971434" s="25"/>
      <c r="C971434" s="25"/>
      <c r="D971434" s="25"/>
      <c r="E971434" s="25"/>
      <c r="J971434" s="25"/>
      <c r="K971434" s="25"/>
      <c r="M971434" s="25"/>
    </row>
    <row r="971435" spans="1:13" ht="17.25" customHeight="1" x14ac:dyDescent="0.15">
      <c r="A971435" s="25"/>
      <c r="C971435" s="25"/>
      <c r="D971435" s="25"/>
      <c r="E971435" s="25"/>
      <c r="J971435" s="25"/>
      <c r="K971435" s="25"/>
      <c r="M971435" s="25"/>
    </row>
    <row r="971436" spans="1:13" ht="17.25" customHeight="1" x14ac:dyDescent="0.15">
      <c r="A971436" s="25"/>
      <c r="C971436" s="25"/>
      <c r="D971436" s="25"/>
      <c r="E971436" s="25"/>
      <c r="J971436" s="25"/>
      <c r="K971436" s="25"/>
      <c r="M971436" s="25"/>
    </row>
    <row r="971437" spans="1:13" ht="17.25" customHeight="1" x14ac:dyDescent="0.15">
      <c r="A971437" s="25"/>
      <c r="C971437" s="25"/>
      <c r="D971437" s="25"/>
      <c r="E971437" s="25"/>
      <c r="J971437" s="25"/>
      <c r="K971437" s="25"/>
      <c r="M971437" s="25"/>
    </row>
    <row r="971438" spans="1:13" ht="17.25" customHeight="1" x14ac:dyDescent="0.15">
      <c r="A971438" s="25"/>
      <c r="C971438" s="25"/>
      <c r="D971438" s="25"/>
      <c r="E971438" s="25"/>
      <c r="J971438" s="25"/>
      <c r="K971438" s="25"/>
      <c r="M971438" s="25"/>
    </row>
    <row r="971439" spans="1:13" ht="17.25" customHeight="1" x14ac:dyDescent="0.15">
      <c r="A971439" s="25"/>
      <c r="C971439" s="25"/>
      <c r="D971439" s="25"/>
      <c r="E971439" s="25"/>
      <c r="J971439" s="25"/>
      <c r="K971439" s="25"/>
      <c r="M971439" s="25"/>
    </row>
    <row r="971440" spans="1:13" ht="17.25" customHeight="1" x14ac:dyDescent="0.15">
      <c r="A971440" s="25"/>
      <c r="C971440" s="25"/>
      <c r="D971440" s="25"/>
      <c r="E971440" s="25"/>
      <c r="J971440" s="25"/>
      <c r="K971440" s="25"/>
      <c r="M971440" s="25"/>
    </row>
    <row r="971441" spans="1:13" ht="17.25" customHeight="1" x14ac:dyDescent="0.15">
      <c r="A971441" s="25"/>
      <c r="C971441" s="25"/>
      <c r="D971441" s="25"/>
      <c r="E971441" s="25"/>
      <c r="J971441" s="25"/>
      <c r="K971441" s="25"/>
      <c r="M971441" s="25"/>
    </row>
    <row r="971442" spans="1:13" ht="17.25" customHeight="1" x14ac:dyDescent="0.15">
      <c r="A971442" s="25"/>
      <c r="C971442" s="25"/>
      <c r="D971442" s="25"/>
      <c r="E971442" s="25"/>
      <c r="J971442" s="25"/>
      <c r="K971442" s="25"/>
      <c r="M971442" s="25"/>
    </row>
    <row r="971443" spans="1:13" ht="17.25" customHeight="1" x14ac:dyDescent="0.15">
      <c r="A971443" s="25"/>
      <c r="C971443" s="25"/>
      <c r="D971443" s="25"/>
      <c r="E971443" s="25"/>
      <c r="J971443" s="25"/>
      <c r="K971443" s="25"/>
      <c r="M971443" s="25"/>
    </row>
    <row r="971444" spans="1:13" ht="17.25" customHeight="1" x14ac:dyDescent="0.15">
      <c r="A971444" s="25"/>
      <c r="C971444" s="25"/>
      <c r="D971444" s="25"/>
      <c r="E971444" s="25"/>
      <c r="J971444" s="25"/>
      <c r="K971444" s="25"/>
      <c r="M971444" s="25"/>
    </row>
    <row r="971445" spans="1:13" ht="17.25" customHeight="1" x14ac:dyDescent="0.15">
      <c r="A971445" s="25"/>
      <c r="C971445" s="25"/>
      <c r="D971445" s="25"/>
      <c r="E971445" s="25"/>
      <c r="J971445" s="25"/>
      <c r="K971445" s="25"/>
      <c r="M971445" s="25"/>
    </row>
    <row r="971446" spans="1:13" ht="17.25" customHeight="1" x14ac:dyDescent="0.15">
      <c r="A971446" s="25"/>
      <c r="C971446" s="25"/>
      <c r="D971446" s="25"/>
      <c r="E971446" s="25"/>
      <c r="J971446" s="25"/>
      <c r="K971446" s="25"/>
      <c r="M971446" s="25"/>
    </row>
    <row r="971447" spans="1:13" ht="17.25" customHeight="1" x14ac:dyDescent="0.15">
      <c r="A971447" s="25"/>
      <c r="C971447" s="25"/>
      <c r="D971447" s="25"/>
      <c r="E971447" s="25"/>
      <c r="J971447" s="25"/>
      <c r="K971447" s="25"/>
      <c r="M971447" s="25"/>
    </row>
    <row r="971448" spans="1:13" ht="17.25" customHeight="1" x14ac:dyDescent="0.15">
      <c r="A971448" s="25"/>
      <c r="C971448" s="25"/>
      <c r="D971448" s="25"/>
      <c r="E971448" s="25"/>
      <c r="J971448" s="25"/>
      <c r="K971448" s="25"/>
      <c r="M971448" s="25"/>
    </row>
    <row r="971449" spans="1:13" ht="17.25" customHeight="1" x14ac:dyDescent="0.15">
      <c r="A971449" s="25"/>
      <c r="C971449" s="25"/>
      <c r="D971449" s="25"/>
      <c r="E971449" s="25"/>
      <c r="J971449" s="25"/>
      <c r="K971449" s="25"/>
      <c r="M971449" s="25"/>
    </row>
    <row r="971450" spans="1:13" ht="17.25" customHeight="1" x14ac:dyDescent="0.15">
      <c r="A971450" s="25"/>
      <c r="C971450" s="25"/>
      <c r="D971450" s="25"/>
      <c r="E971450" s="25"/>
      <c r="J971450" s="25"/>
      <c r="K971450" s="25"/>
      <c r="M971450" s="25"/>
    </row>
    <row r="971451" spans="1:13" ht="17.25" customHeight="1" x14ac:dyDescent="0.15">
      <c r="A971451" s="25"/>
      <c r="C971451" s="25"/>
      <c r="D971451" s="25"/>
      <c r="E971451" s="25"/>
      <c r="J971451" s="25"/>
      <c r="K971451" s="25"/>
      <c r="M971451" s="25"/>
    </row>
    <row r="971452" spans="1:13" ht="17.25" customHeight="1" x14ac:dyDescent="0.15">
      <c r="A971452" s="25"/>
      <c r="C971452" s="25"/>
      <c r="D971452" s="25"/>
      <c r="E971452" s="25"/>
      <c r="J971452" s="25"/>
      <c r="K971452" s="25"/>
      <c r="M971452" s="25"/>
    </row>
    <row r="971453" spans="1:13" ht="17.25" customHeight="1" x14ac:dyDescent="0.15">
      <c r="A971453" s="25"/>
      <c r="C971453" s="25"/>
      <c r="D971453" s="25"/>
      <c r="E971453" s="25"/>
      <c r="J971453" s="25"/>
      <c r="K971453" s="25"/>
      <c r="M971453" s="25"/>
    </row>
    <row r="971454" spans="1:13" ht="17.25" customHeight="1" x14ac:dyDescent="0.15">
      <c r="A971454" s="25"/>
      <c r="C971454" s="25"/>
      <c r="D971454" s="25"/>
      <c r="E971454" s="25"/>
      <c r="J971454" s="25"/>
      <c r="K971454" s="25"/>
      <c r="M971454" s="25"/>
    </row>
    <row r="971455" spans="1:13" ht="17.25" customHeight="1" x14ac:dyDescent="0.15">
      <c r="A971455" s="25"/>
      <c r="C971455" s="25"/>
      <c r="D971455" s="25"/>
      <c r="E971455" s="25"/>
      <c r="J971455" s="25"/>
      <c r="K971455" s="25"/>
      <c r="M971455" s="25"/>
    </row>
    <row r="971456" spans="1:13" ht="17.25" customHeight="1" x14ac:dyDescent="0.15">
      <c r="A971456" s="25"/>
      <c r="C971456" s="25"/>
      <c r="D971456" s="25"/>
      <c r="E971456" s="25"/>
      <c r="J971456" s="25"/>
      <c r="K971456" s="25"/>
      <c r="M971456" s="25"/>
    </row>
    <row r="971457" spans="1:13" ht="17.25" customHeight="1" x14ac:dyDescent="0.15">
      <c r="A971457" s="25"/>
      <c r="C971457" s="25"/>
      <c r="D971457" s="25"/>
      <c r="E971457" s="25"/>
      <c r="J971457" s="25"/>
      <c r="K971457" s="25"/>
      <c r="M971457" s="25"/>
    </row>
    <row r="971458" spans="1:13" ht="17.25" customHeight="1" x14ac:dyDescent="0.15">
      <c r="A971458" s="25"/>
      <c r="C971458" s="25"/>
      <c r="D971458" s="25"/>
      <c r="E971458" s="25"/>
      <c r="J971458" s="25"/>
      <c r="K971458" s="25"/>
      <c r="M971458" s="25"/>
    </row>
    <row r="971459" spans="1:13" ht="17.25" customHeight="1" x14ac:dyDescent="0.15">
      <c r="A971459" s="25"/>
      <c r="C971459" s="25"/>
      <c r="D971459" s="25"/>
      <c r="E971459" s="25"/>
      <c r="J971459" s="25"/>
      <c r="K971459" s="25"/>
      <c r="M971459" s="25"/>
    </row>
    <row r="971460" spans="1:13" ht="17.25" customHeight="1" x14ac:dyDescent="0.15">
      <c r="A971460" s="25"/>
      <c r="C971460" s="25"/>
      <c r="D971460" s="25"/>
      <c r="E971460" s="25"/>
      <c r="J971460" s="25"/>
      <c r="K971460" s="25"/>
      <c r="M971460" s="25"/>
    </row>
    <row r="971461" spans="1:13" ht="17.25" customHeight="1" x14ac:dyDescent="0.15">
      <c r="A971461" s="25"/>
      <c r="C971461" s="25"/>
      <c r="D971461" s="25"/>
      <c r="E971461" s="25"/>
      <c r="J971461" s="25"/>
      <c r="K971461" s="25"/>
      <c r="M971461" s="25"/>
    </row>
    <row r="971462" spans="1:13" ht="17.25" customHeight="1" x14ac:dyDescent="0.15">
      <c r="A971462" s="25"/>
      <c r="C971462" s="25"/>
      <c r="D971462" s="25"/>
      <c r="E971462" s="25"/>
      <c r="J971462" s="25"/>
      <c r="K971462" s="25"/>
      <c r="M971462" s="25"/>
    </row>
    <row r="971463" spans="1:13" ht="17.25" customHeight="1" x14ac:dyDescent="0.15">
      <c r="A971463" s="25"/>
      <c r="C971463" s="25"/>
      <c r="D971463" s="25"/>
      <c r="E971463" s="25"/>
      <c r="J971463" s="25"/>
      <c r="K971463" s="25"/>
      <c r="M971463" s="25"/>
    </row>
    <row r="971464" spans="1:13" ht="17.25" customHeight="1" x14ac:dyDescent="0.15">
      <c r="A971464" s="25"/>
      <c r="C971464" s="25"/>
      <c r="D971464" s="25"/>
      <c r="E971464" s="25"/>
      <c r="J971464" s="25"/>
      <c r="K971464" s="25"/>
      <c r="M971464" s="25"/>
    </row>
    <row r="971465" spans="1:13" ht="17.25" customHeight="1" x14ac:dyDescent="0.15">
      <c r="A971465" s="25"/>
      <c r="C971465" s="25"/>
      <c r="D971465" s="25"/>
      <c r="E971465" s="25"/>
      <c r="J971465" s="25"/>
      <c r="K971465" s="25"/>
      <c r="M971465" s="25"/>
    </row>
    <row r="971466" spans="1:13" ht="17.25" customHeight="1" x14ac:dyDescent="0.15">
      <c r="A971466" s="25"/>
      <c r="C971466" s="25"/>
      <c r="D971466" s="25"/>
      <c r="E971466" s="25"/>
      <c r="J971466" s="25"/>
      <c r="K971466" s="25"/>
      <c r="M971466" s="25"/>
    </row>
    <row r="971467" spans="1:13" ht="17.25" customHeight="1" x14ac:dyDescent="0.15">
      <c r="A971467" s="25"/>
      <c r="C971467" s="25"/>
      <c r="D971467" s="25"/>
      <c r="E971467" s="25"/>
      <c r="J971467" s="25"/>
      <c r="K971467" s="25"/>
      <c r="M971467" s="25"/>
    </row>
    <row r="971468" spans="1:13" ht="17.25" customHeight="1" x14ac:dyDescent="0.15">
      <c r="A971468" s="25"/>
      <c r="C971468" s="25"/>
      <c r="D971468" s="25"/>
      <c r="E971468" s="25"/>
      <c r="J971468" s="25"/>
      <c r="K971468" s="25"/>
      <c r="M971468" s="25"/>
    </row>
    <row r="971469" spans="1:13" ht="17.25" customHeight="1" x14ac:dyDescent="0.15">
      <c r="A971469" s="25"/>
      <c r="C971469" s="25"/>
      <c r="D971469" s="25"/>
      <c r="E971469" s="25"/>
      <c r="J971469" s="25"/>
      <c r="K971469" s="25"/>
      <c r="M971469" s="25"/>
    </row>
    <row r="971470" spans="1:13" ht="17.25" customHeight="1" x14ac:dyDescent="0.15">
      <c r="A971470" s="25"/>
      <c r="C971470" s="25"/>
      <c r="D971470" s="25"/>
      <c r="E971470" s="25"/>
      <c r="J971470" s="25"/>
      <c r="K971470" s="25"/>
      <c r="M971470" s="25"/>
    </row>
    <row r="971471" spans="1:13" ht="17.25" customHeight="1" x14ac:dyDescent="0.15">
      <c r="A971471" s="25"/>
      <c r="C971471" s="25"/>
      <c r="D971471" s="25"/>
      <c r="E971471" s="25"/>
      <c r="J971471" s="25"/>
      <c r="K971471" s="25"/>
      <c r="M971471" s="25"/>
    </row>
    <row r="971472" spans="1:13" ht="17.25" customHeight="1" x14ac:dyDescent="0.15">
      <c r="A971472" s="25"/>
      <c r="C971472" s="25"/>
      <c r="D971472" s="25"/>
      <c r="E971472" s="25"/>
      <c r="J971472" s="25"/>
      <c r="K971472" s="25"/>
      <c r="M971472" s="25"/>
    </row>
    <row r="971473" spans="1:13" ht="17.25" customHeight="1" x14ac:dyDescent="0.15">
      <c r="A971473" s="25"/>
      <c r="C971473" s="25"/>
      <c r="D971473" s="25"/>
      <c r="E971473" s="25"/>
      <c r="J971473" s="25"/>
      <c r="K971473" s="25"/>
      <c r="M971473" s="25"/>
    </row>
    <row r="971474" spans="1:13" ht="17.25" customHeight="1" x14ac:dyDescent="0.15">
      <c r="A971474" s="25"/>
      <c r="C971474" s="25"/>
      <c r="D971474" s="25"/>
      <c r="E971474" s="25"/>
      <c r="J971474" s="25"/>
      <c r="K971474" s="25"/>
      <c r="M971474" s="25"/>
    </row>
    <row r="971475" spans="1:13" ht="17.25" customHeight="1" x14ac:dyDescent="0.15">
      <c r="A971475" s="25"/>
      <c r="C971475" s="25"/>
      <c r="D971475" s="25"/>
      <c r="E971475" s="25"/>
      <c r="J971475" s="25"/>
      <c r="K971475" s="25"/>
      <c r="M971475" s="25"/>
    </row>
    <row r="971476" spans="1:13" ht="17.25" customHeight="1" x14ac:dyDescent="0.15">
      <c r="A971476" s="25"/>
      <c r="C971476" s="25"/>
      <c r="D971476" s="25"/>
      <c r="E971476" s="25"/>
      <c r="J971476" s="25"/>
      <c r="K971476" s="25"/>
      <c r="M971476" s="25"/>
    </row>
    <row r="971477" spans="1:13" ht="17.25" customHeight="1" x14ac:dyDescent="0.15">
      <c r="A971477" s="25"/>
      <c r="C971477" s="25"/>
      <c r="D971477" s="25"/>
      <c r="E971477" s="25"/>
      <c r="J971477" s="25"/>
      <c r="K971477" s="25"/>
      <c r="M971477" s="25"/>
    </row>
    <row r="971478" spans="1:13" ht="17.25" customHeight="1" x14ac:dyDescent="0.15">
      <c r="A971478" s="25"/>
      <c r="C971478" s="25"/>
      <c r="D971478" s="25"/>
      <c r="E971478" s="25"/>
      <c r="J971478" s="25"/>
      <c r="K971478" s="25"/>
      <c r="M971478" s="25"/>
    </row>
    <row r="971479" spans="1:13" ht="17.25" customHeight="1" x14ac:dyDescent="0.15">
      <c r="A971479" s="25"/>
      <c r="C971479" s="25"/>
      <c r="D971479" s="25"/>
      <c r="E971479" s="25"/>
      <c r="J971479" s="25"/>
      <c r="K971479" s="25"/>
      <c r="M971479" s="25"/>
    </row>
    <row r="971480" spans="1:13" ht="17.25" customHeight="1" x14ac:dyDescent="0.15">
      <c r="A971480" s="25"/>
      <c r="C971480" s="25"/>
      <c r="D971480" s="25"/>
      <c r="E971480" s="25"/>
      <c r="J971480" s="25"/>
      <c r="K971480" s="25"/>
      <c r="M971480" s="25"/>
    </row>
    <row r="971481" spans="1:13" ht="17.25" customHeight="1" x14ac:dyDescent="0.15">
      <c r="A971481" s="25"/>
      <c r="C971481" s="25"/>
      <c r="D971481" s="25"/>
      <c r="E971481" s="25"/>
      <c r="J971481" s="25"/>
      <c r="K971481" s="25"/>
      <c r="M971481" s="25"/>
    </row>
    <row r="971482" spans="1:13" ht="17.25" customHeight="1" x14ac:dyDescent="0.15">
      <c r="A971482" s="25"/>
      <c r="C971482" s="25"/>
      <c r="D971482" s="25"/>
      <c r="E971482" s="25"/>
      <c r="J971482" s="25"/>
      <c r="K971482" s="25"/>
      <c r="M971482" s="25"/>
    </row>
    <row r="971483" spans="1:13" ht="17.25" customHeight="1" x14ac:dyDescent="0.15">
      <c r="A971483" s="25"/>
      <c r="C971483" s="25"/>
      <c r="D971483" s="25"/>
      <c r="E971483" s="25"/>
      <c r="J971483" s="25"/>
      <c r="K971483" s="25"/>
      <c r="M971483" s="25"/>
    </row>
    <row r="971484" spans="1:13" ht="17.25" customHeight="1" x14ac:dyDescent="0.15">
      <c r="A971484" s="25"/>
      <c r="C971484" s="25"/>
      <c r="D971484" s="25"/>
      <c r="E971484" s="25"/>
      <c r="J971484" s="25"/>
      <c r="K971484" s="25"/>
      <c r="M971484" s="25"/>
    </row>
    <row r="971485" spans="1:13" ht="17.25" customHeight="1" x14ac:dyDescent="0.15">
      <c r="A971485" s="25"/>
      <c r="C971485" s="25"/>
      <c r="D971485" s="25"/>
      <c r="E971485" s="25"/>
      <c r="J971485" s="25"/>
      <c r="K971485" s="25"/>
      <c r="M971485" s="25"/>
    </row>
    <row r="971486" spans="1:13" ht="17.25" customHeight="1" x14ac:dyDescent="0.15">
      <c r="A971486" s="25"/>
      <c r="C971486" s="25"/>
      <c r="D971486" s="25"/>
      <c r="E971486" s="25"/>
      <c r="J971486" s="25"/>
      <c r="K971486" s="25"/>
      <c r="M971486" s="25"/>
    </row>
    <row r="971487" spans="1:13" ht="17.25" customHeight="1" x14ac:dyDescent="0.15">
      <c r="A971487" s="25"/>
      <c r="C971487" s="25"/>
      <c r="D971487" s="25"/>
      <c r="E971487" s="25"/>
      <c r="J971487" s="25"/>
      <c r="K971487" s="25"/>
      <c r="M971487" s="25"/>
    </row>
    <row r="971488" spans="1:13" ht="17.25" customHeight="1" x14ac:dyDescent="0.15">
      <c r="A971488" s="25"/>
      <c r="C971488" s="25"/>
      <c r="D971488" s="25"/>
      <c r="E971488" s="25"/>
      <c r="J971488" s="25"/>
      <c r="K971488" s="25"/>
      <c r="M971488" s="25"/>
    </row>
    <row r="971489" spans="1:13" ht="17.25" customHeight="1" x14ac:dyDescent="0.15">
      <c r="A971489" s="25"/>
      <c r="C971489" s="25"/>
      <c r="D971489" s="25"/>
      <c r="E971489" s="25"/>
      <c r="J971489" s="25"/>
      <c r="K971489" s="25"/>
      <c r="M971489" s="25"/>
    </row>
    <row r="971490" spans="1:13" ht="17.25" customHeight="1" x14ac:dyDescent="0.15">
      <c r="A971490" s="25"/>
      <c r="C971490" s="25"/>
      <c r="D971490" s="25"/>
      <c r="E971490" s="25"/>
      <c r="J971490" s="25"/>
      <c r="K971490" s="25"/>
      <c r="M971490" s="25"/>
    </row>
    <row r="971491" spans="1:13" ht="17.25" customHeight="1" x14ac:dyDescent="0.15">
      <c r="A971491" s="25"/>
      <c r="C971491" s="25"/>
      <c r="D971491" s="25"/>
      <c r="E971491" s="25"/>
      <c r="J971491" s="25"/>
      <c r="K971491" s="25"/>
      <c r="M971491" s="25"/>
    </row>
    <row r="971492" spans="1:13" ht="17.25" customHeight="1" x14ac:dyDescent="0.15">
      <c r="A971492" s="25"/>
      <c r="C971492" s="25"/>
      <c r="D971492" s="25"/>
      <c r="E971492" s="25"/>
      <c r="J971492" s="25"/>
      <c r="K971492" s="25"/>
      <c r="M971492" s="25"/>
    </row>
    <row r="971493" spans="1:13" ht="17.25" customHeight="1" x14ac:dyDescent="0.15">
      <c r="A971493" s="25"/>
      <c r="C971493" s="25"/>
      <c r="D971493" s="25"/>
      <c r="E971493" s="25"/>
      <c r="J971493" s="25"/>
      <c r="K971493" s="25"/>
      <c r="M971493" s="25"/>
    </row>
    <row r="971494" spans="1:13" ht="17.25" customHeight="1" x14ac:dyDescent="0.15">
      <c r="A971494" s="25"/>
      <c r="C971494" s="25"/>
      <c r="D971494" s="25"/>
      <c r="E971494" s="25"/>
      <c r="J971494" s="25"/>
      <c r="K971494" s="25"/>
      <c r="M971494" s="25"/>
    </row>
    <row r="971495" spans="1:13" ht="17.25" customHeight="1" x14ac:dyDescent="0.15">
      <c r="A971495" s="25"/>
      <c r="C971495" s="25"/>
      <c r="D971495" s="25"/>
      <c r="E971495" s="25"/>
      <c r="J971495" s="25"/>
      <c r="K971495" s="25"/>
      <c r="M971495" s="25"/>
    </row>
    <row r="971496" spans="1:13" ht="17.25" customHeight="1" x14ac:dyDescent="0.15">
      <c r="A971496" s="25"/>
      <c r="C971496" s="25"/>
      <c r="D971496" s="25"/>
      <c r="E971496" s="25"/>
      <c r="J971496" s="25"/>
      <c r="K971496" s="25"/>
      <c r="M971496" s="25"/>
    </row>
    <row r="971497" spans="1:13" ht="17.25" customHeight="1" x14ac:dyDescent="0.15">
      <c r="A971497" s="25"/>
      <c r="C971497" s="25"/>
      <c r="D971497" s="25"/>
      <c r="E971497" s="25"/>
      <c r="J971497" s="25"/>
      <c r="K971497" s="25"/>
      <c r="M971497" s="25"/>
    </row>
    <row r="971498" spans="1:13" ht="17.25" customHeight="1" x14ac:dyDescent="0.15">
      <c r="A971498" s="25"/>
      <c r="C971498" s="25"/>
      <c r="D971498" s="25"/>
      <c r="E971498" s="25"/>
      <c r="J971498" s="25"/>
      <c r="K971498" s="25"/>
      <c r="M971498" s="25"/>
    </row>
    <row r="971499" spans="1:13" ht="17.25" customHeight="1" x14ac:dyDescent="0.15">
      <c r="A971499" s="25"/>
      <c r="C971499" s="25"/>
      <c r="D971499" s="25"/>
      <c r="E971499" s="25"/>
      <c r="J971499" s="25"/>
      <c r="K971499" s="25"/>
      <c r="M971499" s="25"/>
    </row>
    <row r="971500" spans="1:13" ht="17.25" customHeight="1" x14ac:dyDescent="0.15">
      <c r="A971500" s="25"/>
      <c r="C971500" s="25"/>
      <c r="D971500" s="25"/>
      <c r="E971500" s="25"/>
      <c r="J971500" s="25"/>
      <c r="K971500" s="25"/>
      <c r="M971500" s="25"/>
    </row>
    <row r="971501" spans="1:13" ht="17.25" customHeight="1" x14ac:dyDescent="0.15">
      <c r="A971501" s="25"/>
      <c r="C971501" s="25"/>
      <c r="D971501" s="25"/>
      <c r="E971501" s="25"/>
      <c r="J971501" s="25"/>
      <c r="K971501" s="25"/>
      <c r="M971501" s="25"/>
    </row>
    <row r="971502" spans="1:13" ht="17.25" customHeight="1" x14ac:dyDescent="0.15">
      <c r="A971502" s="25"/>
      <c r="C971502" s="25"/>
      <c r="D971502" s="25"/>
      <c r="E971502" s="25"/>
      <c r="J971502" s="25"/>
      <c r="K971502" s="25"/>
      <c r="M971502" s="25"/>
    </row>
    <row r="971503" spans="1:13" ht="17.25" customHeight="1" x14ac:dyDescent="0.15">
      <c r="A971503" s="25"/>
      <c r="C971503" s="25"/>
      <c r="D971503" s="25"/>
      <c r="E971503" s="25"/>
      <c r="J971503" s="25"/>
      <c r="K971503" s="25"/>
      <c r="M971503" s="25"/>
    </row>
    <row r="971504" spans="1:13" ht="17.25" customHeight="1" x14ac:dyDescent="0.15">
      <c r="A971504" s="25"/>
      <c r="C971504" s="25"/>
      <c r="D971504" s="25"/>
      <c r="E971504" s="25"/>
      <c r="J971504" s="25"/>
      <c r="K971504" s="25"/>
      <c r="M971504" s="25"/>
    </row>
    <row r="971505" spans="1:13" ht="17.25" customHeight="1" x14ac:dyDescent="0.15">
      <c r="A971505" s="25"/>
      <c r="C971505" s="25"/>
      <c r="D971505" s="25"/>
      <c r="E971505" s="25"/>
      <c r="J971505" s="25"/>
      <c r="K971505" s="25"/>
      <c r="M971505" s="25"/>
    </row>
    <row r="971506" spans="1:13" ht="17.25" customHeight="1" x14ac:dyDescent="0.15">
      <c r="A971506" s="25"/>
      <c r="C971506" s="25"/>
      <c r="D971506" s="25"/>
      <c r="E971506" s="25"/>
      <c r="J971506" s="25"/>
      <c r="K971506" s="25"/>
      <c r="M971506" s="25"/>
    </row>
    <row r="971507" spans="1:13" ht="17.25" customHeight="1" x14ac:dyDescent="0.15">
      <c r="A971507" s="25"/>
      <c r="C971507" s="25"/>
      <c r="D971507" s="25"/>
      <c r="E971507" s="25"/>
      <c r="J971507" s="25"/>
      <c r="K971507" s="25"/>
      <c r="M971507" s="25"/>
    </row>
    <row r="971508" spans="1:13" ht="17.25" customHeight="1" x14ac:dyDescent="0.15">
      <c r="A971508" s="25"/>
      <c r="C971508" s="25"/>
      <c r="D971508" s="25"/>
      <c r="E971508" s="25"/>
      <c r="J971508" s="25"/>
      <c r="K971508" s="25"/>
      <c r="M971508" s="25"/>
    </row>
    <row r="971509" spans="1:13" ht="17.25" customHeight="1" x14ac:dyDescent="0.15">
      <c r="A971509" s="25"/>
      <c r="C971509" s="25"/>
      <c r="D971509" s="25"/>
      <c r="E971509" s="25"/>
      <c r="J971509" s="25"/>
      <c r="K971509" s="25"/>
      <c r="M971509" s="25"/>
    </row>
    <row r="971510" spans="1:13" ht="17.25" customHeight="1" x14ac:dyDescent="0.15">
      <c r="A971510" s="25"/>
      <c r="C971510" s="25"/>
      <c r="D971510" s="25"/>
      <c r="E971510" s="25"/>
      <c r="J971510" s="25"/>
      <c r="K971510" s="25"/>
      <c r="M971510" s="25"/>
    </row>
    <row r="971511" spans="1:13" ht="17.25" customHeight="1" x14ac:dyDescent="0.15">
      <c r="A971511" s="25"/>
      <c r="C971511" s="25"/>
      <c r="D971511" s="25"/>
      <c r="E971511" s="25"/>
      <c r="J971511" s="25"/>
      <c r="K971511" s="25"/>
      <c r="M971511" s="25"/>
    </row>
    <row r="971512" spans="1:13" ht="17.25" customHeight="1" x14ac:dyDescent="0.15">
      <c r="A971512" s="25"/>
      <c r="C971512" s="25"/>
      <c r="D971512" s="25"/>
      <c r="E971512" s="25"/>
      <c r="J971512" s="25"/>
      <c r="K971512" s="25"/>
      <c r="M971512" s="25"/>
    </row>
    <row r="971513" spans="1:13" ht="17.25" customHeight="1" x14ac:dyDescent="0.15">
      <c r="A971513" s="25"/>
      <c r="C971513" s="25"/>
      <c r="D971513" s="25"/>
      <c r="E971513" s="25"/>
      <c r="J971513" s="25"/>
      <c r="K971513" s="25"/>
      <c r="M971513" s="25"/>
    </row>
    <row r="971514" spans="1:13" ht="17.25" customHeight="1" x14ac:dyDescent="0.15">
      <c r="A971514" s="25"/>
      <c r="C971514" s="25"/>
      <c r="D971514" s="25"/>
      <c r="E971514" s="25"/>
      <c r="J971514" s="25"/>
      <c r="K971514" s="25"/>
      <c r="M971514" s="25"/>
    </row>
    <row r="971515" spans="1:13" ht="17.25" customHeight="1" x14ac:dyDescent="0.15">
      <c r="A971515" s="25"/>
      <c r="C971515" s="25"/>
      <c r="D971515" s="25"/>
      <c r="E971515" s="25"/>
      <c r="J971515" s="25"/>
      <c r="K971515" s="25"/>
      <c r="M971515" s="25"/>
    </row>
    <row r="971516" spans="1:13" ht="17.25" customHeight="1" x14ac:dyDescent="0.15">
      <c r="A971516" s="25"/>
      <c r="C971516" s="25"/>
      <c r="D971516" s="25"/>
      <c r="E971516" s="25"/>
      <c r="J971516" s="25"/>
      <c r="K971516" s="25"/>
      <c r="M971516" s="25"/>
    </row>
    <row r="971517" spans="1:13" ht="17.25" customHeight="1" x14ac:dyDescent="0.15">
      <c r="A971517" s="25"/>
      <c r="C971517" s="25"/>
      <c r="D971517" s="25"/>
      <c r="E971517" s="25"/>
      <c r="J971517" s="25"/>
      <c r="K971517" s="25"/>
      <c r="M971517" s="25"/>
    </row>
    <row r="971518" spans="1:13" ht="17.25" customHeight="1" x14ac:dyDescent="0.15">
      <c r="A971518" s="25"/>
      <c r="C971518" s="25"/>
      <c r="D971518" s="25"/>
      <c r="E971518" s="25"/>
      <c r="J971518" s="25"/>
      <c r="K971518" s="25"/>
      <c r="M971518" s="25"/>
    </row>
    <row r="971519" spans="1:13" ht="17.25" customHeight="1" x14ac:dyDescent="0.15">
      <c r="A971519" s="25"/>
      <c r="C971519" s="25"/>
      <c r="D971519" s="25"/>
      <c r="E971519" s="25"/>
      <c r="J971519" s="25"/>
      <c r="K971519" s="25"/>
      <c r="M971519" s="25"/>
    </row>
    <row r="971520" spans="1:13" ht="17.25" customHeight="1" x14ac:dyDescent="0.15">
      <c r="A971520" s="25"/>
      <c r="C971520" s="25"/>
      <c r="D971520" s="25"/>
      <c r="E971520" s="25"/>
      <c r="J971520" s="25"/>
      <c r="K971520" s="25"/>
      <c r="M971520" s="25"/>
    </row>
    <row r="971521" spans="1:13" ht="17.25" customHeight="1" x14ac:dyDescent="0.15">
      <c r="A971521" s="25"/>
      <c r="C971521" s="25"/>
      <c r="D971521" s="25"/>
      <c r="E971521" s="25"/>
      <c r="J971521" s="25"/>
      <c r="K971521" s="25"/>
      <c r="M971521" s="25"/>
    </row>
    <row r="971522" spans="1:13" ht="17.25" customHeight="1" x14ac:dyDescent="0.15">
      <c r="A971522" s="25"/>
      <c r="C971522" s="25"/>
      <c r="D971522" s="25"/>
      <c r="E971522" s="25"/>
      <c r="J971522" s="25"/>
      <c r="K971522" s="25"/>
      <c r="M971522" s="25"/>
    </row>
    <row r="971523" spans="1:13" ht="17.25" customHeight="1" x14ac:dyDescent="0.15">
      <c r="A971523" s="25"/>
      <c r="C971523" s="25"/>
      <c r="D971523" s="25"/>
      <c r="E971523" s="25"/>
      <c r="J971523" s="25"/>
      <c r="K971523" s="25"/>
      <c r="M971523" s="25"/>
    </row>
    <row r="971524" spans="1:13" ht="17.25" customHeight="1" x14ac:dyDescent="0.15">
      <c r="A971524" s="25"/>
      <c r="C971524" s="25"/>
      <c r="D971524" s="25"/>
      <c r="E971524" s="25"/>
      <c r="J971524" s="25"/>
      <c r="K971524" s="25"/>
      <c r="M971524" s="25"/>
    </row>
    <row r="971525" spans="1:13" ht="17.25" customHeight="1" x14ac:dyDescent="0.15">
      <c r="A971525" s="25"/>
      <c r="C971525" s="25"/>
      <c r="D971525" s="25"/>
      <c r="E971525" s="25"/>
      <c r="J971525" s="25"/>
      <c r="K971525" s="25"/>
      <c r="M971525" s="25"/>
    </row>
    <row r="971526" spans="1:13" ht="17.25" customHeight="1" x14ac:dyDescent="0.15">
      <c r="A971526" s="25"/>
      <c r="C971526" s="25"/>
      <c r="D971526" s="25"/>
      <c r="E971526" s="25"/>
      <c r="J971526" s="25"/>
      <c r="K971526" s="25"/>
      <c r="M971526" s="25"/>
    </row>
    <row r="971527" spans="1:13" ht="17.25" customHeight="1" x14ac:dyDescent="0.15">
      <c r="A971527" s="25"/>
      <c r="C971527" s="25"/>
      <c r="D971527" s="25"/>
      <c r="E971527" s="25"/>
      <c r="J971527" s="25"/>
      <c r="K971527" s="25"/>
      <c r="M971527" s="25"/>
    </row>
    <row r="971528" spans="1:13" ht="17.25" customHeight="1" x14ac:dyDescent="0.15">
      <c r="A971528" s="25"/>
      <c r="C971528" s="25"/>
      <c r="D971528" s="25"/>
      <c r="E971528" s="25"/>
      <c r="J971528" s="25"/>
      <c r="K971528" s="25"/>
      <c r="M971528" s="25"/>
    </row>
    <row r="971529" spans="1:13" ht="17.25" customHeight="1" x14ac:dyDescent="0.15">
      <c r="A971529" s="25"/>
      <c r="C971529" s="25"/>
      <c r="D971529" s="25"/>
      <c r="E971529" s="25"/>
      <c r="J971529" s="25"/>
      <c r="K971529" s="25"/>
      <c r="M971529" s="25"/>
    </row>
    <row r="971530" spans="1:13" ht="17.25" customHeight="1" x14ac:dyDescent="0.15">
      <c r="A971530" s="25"/>
      <c r="C971530" s="25"/>
      <c r="D971530" s="25"/>
      <c r="E971530" s="25"/>
      <c r="J971530" s="25"/>
      <c r="K971530" s="25"/>
      <c r="M971530" s="25"/>
    </row>
    <row r="971531" spans="1:13" ht="17.25" customHeight="1" x14ac:dyDescent="0.15">
      <c r="A971531" s="25"/>
      <c r="C971531" s="25"/>
      <c r="D971531" s="25"/>
      <c r="E971531" s="25"/>
      <c r="J971531" s="25"/>
      <c r="K971531" s="25"/>
      <c r="M971531" s="25"/>
    </row>
    <row r="971532" spans="1:13" ht="17.25" customHeight="1" x14ac:dyDescent="0.15">
      <c r="A971532" s="25"/>
      <c r="C971532" s="25"/>
      <c r="D971532" s="25"/>
      <c r="E971532" s="25"/>
      <c r="J971532" s="25"/>
      <c r="K971532" s="25"/>
      <c r="M971532" s="25"/>
    </row>
    <row r="971533" spans="1:13" ht="17.25" customHeight="1" x14ac:dyDescent="0.15">
      <c r="A971533" s="25"/>
      <c r="C971533" s="25"/>
      <c r="D971533" s="25"/>
      <c r="E971533" s="25"/>
      <c r="J971533" s="25"/>
      <c r="K971533" s="25"/>
      <c r="M971533" s="25"/>
    </row>
    <row r="971534" spans="1:13" ht="17.25" customHeight="1" x14ac:dyDescent="0.15">
      <c r="A971534" s="25"/>
      <c r="C971534" s="25"/>
      <c r="D971534" s="25"/>
      <c r="E971534" s="25"/>
      <c r="J971534" s="25"/>
      <c r="K971534" s="25"/>
      <c r="M971534" s="25"/>
    </row>
    <row r="971535" spans="1:13" ht="17.25" customHeight="1" x14ac:dyDescent="0.15">
      <c r="A971535" s="25"/>
      <c r="C971535" s="25"/>
      <c r="D971535" s="25"/>
      <c r="E971535" s="25"/>
      <c r="J971535" s="25"/>
      <c r="K971535" s="25"/>
      <c r="M971535" s="25"/>
    </row>
    <row r="971536" spans="1:13" ht="17.25" customHeight="1" x14ac:dyDescent="0.15">
      <c r="A971536" s="25"/>
      <c r="C971536" s="25"/>
      <c r="D971536" s="25"/>
      <c r="E971536" s="25"/>
      <c r="J971536" s="25"/>
      <c r="K971536" s="25"/>
      <c r="M971536" s="25"/>
    </row>
    <row r="971537" spans="1:13" ht="17.25" customHeight="1" x14ac:dyDescent="0.15">
      <c r="A971537" s="25"/>
      <c r="C971537" s="25"/>
      <c r="D971537" s="25"/>
      <c r="E971537" s="25"/>
      <c r="J971537" s="25"/>
      <c r="K971537" s="25"/>
      <c r="M971537" s="25"/>
    </row>
    <row r="971538" spans="1:13" ht="17.25" customHeight="1" x14ac:dyDescent="0.15">
      <c r="A971538" s="25"/>
      <c r="C971538" s="25"/>
      <c r="D971538" s="25"/>
      <c r="E971538" s="25"/>
      <c r="J971538" s="25"/>
      <c r="K971538" s="25"/>
      <c r="M971538" s="25"/>
    </row>
    <row r="971539" spans="1:13" ht="17.25" customHeight="1" x14ac:dyDescent="0.15">
      <c r="A971539" s="25"/>
      <c r="C971539" s="25"/>
      <c r="D971539" s="25"/>
      <c r="E971539" s="25"/>
      <c r="J971539" s="25"/>
      <c r="K971539" s="25"/>
      <c r="M971539" s="25"/>
    </row>
    <row r="971540" spans="1:13" ht="17.25" customHeight="1" x14ac:dyDescent="0.15">
      <c r="A971540" s="25"/>
      <c r="C971540" s="25"/>
      <c r="D971540" s="25"/>
      <c r="E971540" s="25"/>
      <c r="J971540" s="25"/>
      <c r="K971540" s="25"/>
      <c r="M971540" s="25"/>
    </row>
    <row r="971541" spans="1:13" ht="17.25" customHeight="1" x14ac:dyDescent="0.15">
      <c r="A971541" s="25"/>
      <c r="C971541" s="25"/>
      <c r="D971541" s="25"/>
      <c r="E971541" s="25"/>
      <c r="J971541" s="25"/>
      <c r="K971541" s="25"/>
      <c r="M971541" s="25"/>
    </row>
    <row r="971542" spans="1:13" ht="17.25" customHeight="1" x14ac:dyDescent="0.15">
      <c r="A971542" s="25"/>
      <c r="C971542" s="25"/>
      <c r="D971542" s="25"/>
      <c r="E971542" s="25"/>
      <c r="J971542" s="25"/>
      <c r="K971542" s="25"/>
      <c r="M971542" s="25"/>
    </row>
    <row r="971543" spans="1:13" ht="17.25" customHeight="1" x14ac:dyDescent="0.15">
      <c r="A971543" s="25"/>
      <c r="C971543" s="25"/>
      <c r="D971543" s="25"/>
      <c r="E971543" s="25"/>
      <c r="J971543" s="25"/>
      <c r="K971543" s="25"/>
      <c r="M971543" s="25"/>
    </row>
    <row r="971544" spans="1:13" ht="17.25" customHeight="1" x14ac:dyDescent="0.15">
      <c r="A971544" s="25"/>
      <c r="C971544" s="25"/>
      <c r="D971544" s="25"/>
      <c r="E971544" s="25"/>
      <c r="J971544" s="25"/>
      <c r="K971544" s="25"/>
      <c r="M971544" s="25"/>
    </row>
    <row r="971545" spans="1:13" ht="17.25" customHeight="1" x14ac:dyDescent="0.15">
      <c r="A971545" s="25"/>
      <c r="C971545" s="25"/>
      <c r="D971545" s="25"/>
      <c r="E971545" s="25"/>
      <c r="J971545" s="25"/>
      <c r="K971545" s="25"/>
      <c r="M971545" s="25"/>
    </row>
    <row r="971546" spans="1:13" ht="17.25" customHeight="1" x14ac:dyDescent="0.15">
      <c r="A971546" s="25"/>
      <c r="C971546" s="25"/>
      <c r="D971546" s="25"/>
      <c r="E971546" s="25"/>
      <c r="J971546" s="25"/>
      <c r="K971546" s="25"/>
      <c r="M971546" s="25"/>
    </row>
    <row r="971547" spans="1:13" ht="17.25" customHeight="1" x14ac:dyDescent="0.15">
      <c r="A971547" s="25"/>
      <c r="C971547" s="25"/>
      <c r="D971547" s="25"/>
      <c r="E971547" s="25"/>
      <c r="J971547" s="25"/>
      <c r="K971547" s="25"/>
      <c r="M971547" s="25"/>
    </row>
    <row r="971548" spans="1:13" ht="17.25" customHeight="1" x14ac:dyDescent="0.15">
      <c r="A971548" s="25"/>
      <c r="C971548" s="25"/>
      <c r="D971548" s="25"/>
      <c r="E971548" s="25"/>
      <c r="J971548" s="25"/>
      <c r="K971548" s="25"/>
      <c r="M971548" s="25"/>
    </row>
    <row r="971549" spans="1:13" ht="17.25" customHeight="1" x14ac:dyDescent="0.15">
      <c r="A971549" s="25"/>
      <c r="C971549" s="25"/>
      <c r="D971549" s="25"/>
      <c r="E971549" s="25"/>
      <c r="J971549" s="25"/>
      <c r="K971549" s="25"/>
      <c r="M971549" s="25"/>
    </row>
    <row r="971550" spans="1:13" ht="17.25" customHeight="1" x14ac:dyDescent="0.15">
      <c r="A971550" s="25"/>
      <c r="C971550" s="25"/>
      <c r="D971550" s="25"/>
      <c r="E971550" s="25"/>
      <c r="J971550" s="25"/>
      <c r="K971550" s="25"/>
      <c r="M971550" s="25"/>
    </row>
    <row r="971551" spans="1:13" ht="17.25" customHeight="1" x14ac:dyDescent="0.15">
      <c r="A971551" s="25"/>
      <c r="C971551" s="25"/>
      <c r="D971551" s="25"/>
      <c r="E971551" s="25"/>
      <c r="J971551" s="25"/>
      <c r="K971551" s="25"/>
      <c r="M971551" s="25"/>
    </row>
    <row r="971552" spans="1:13" ht="17.25" customHeight="1" x14ac:dyDescent="0.15">
      <c r="A971552" s="25"/>
      <c r="C971552" s="25"/>
      <c r="D971552" s="25"/>
      <c r="E971552" s="25"/>
      <c r="J971552" s="25"/>
      <c r="K971552" s="25"/>
      <c r="M971552" s="25"/>
    </row>
    <row r="971553" spans="1:13" ht="17.25" customHeight="1" x14ac:dyDescent="0.15">
      <c r="A971553" s="25"/>
      <c r="C971553" s="25"/>
      <c r="D971553" s="25"/>
      <c r="E971553" s="25"/>
      <c r="J971553" s="25"/>
      <c r="K971553" s="25"/>
      <c r="M971553" s="25"/>
    </row>
    <row r="971554" spans="1:13" ht="17.25" customHeight="1" x14ac:dyDescent="0.15">
      <c r="A971554" s="25"/>
      <c r="C971554" s="25"/>
      <c r="D971554" s="25"/>
      <c r="E971554" s="25"/>
      <c r="J971554" s="25"/>
      <c r="K971554" s="25"/>
      <c r="M971554" s="25"/>
    </row>
    <row r="971555" spans="1:13" ht="17.25" customHeight="1" x14ac:dyDescent="0.15">
      <c r="A971555" s="25"/>
      <c r="C971555" s="25"/>
      <c r="D971555" s="25"/>
      <c r="E971555" s="25"/>
      <c r="J971555" s="25"/>
      <c r="K971555" s="25"/>
      <c r="M971555" s="25"/>
    </row>
    <row r="971556" spans="1:13" ht="17.25" customHeight="1" x14ac:dyDescent="0.15">
      <c r="A971556" s="25"/>
      <c r="C971556" s="25"/>
      <c r="D971556" s="25"/>
      <c r="E971556" s="25"/>
      <c r="J971556" s="25"/>
      <c r="K971556" s="25"/>
      <c r="M971556" s="25"/>
    </row>
    <row r="971557" spans="1:13" ht="17.25" customHeight="1" x14ac:dyDescent="0.15">
      <c r="A971557" s="25"/>
      <c r="C971557" s="25"/>
      <c r="D971557" s="25"/>
      <c r="E971557" s="25"/>
      <c r="J971557" s="25"/>
      <c r="K971557" s="25"/>
      <c r="M971557" s="25"/>
    </row>
    <row r="971558" spans="1:13" ht="17.25" customHeight="1" x14ac:dyDescent="0.15">
      <c r="A971558" s="25"/>
      <c r="C971558" s="25"/>
      <c r="D971558" s="25"/>
      <c r="E971558" s="25"/>
      <c r="J971558" s="25"/>
      <c r="K971558" s="25"/>
      <c r="M971558" s="25"/>
    </row>
    <row r="971559" spans="1:13" ht="17.25" customHeight="1" x14ac:dyDescent="0.15">
      <c r="A971559" s="25"/>
      <c r="C971559" s="25"/>
      <c r="D971559" s="25"/>
      <c r="E971559" s="25"/>
      <c r="J971559" s="25"/>
      <c r="K971559" s="25"/>
      <c r="M971559" s="25"/>
    </row>
    <row r="971560" spans="1:13" ht="17.25" customHeight="1" x14ac:dyDescent="0.15">
      <c r="A971560" s="25"/>
      <c r="C971560" s="25"/>
      <c r="D971560" s="25"/>
      <c r="E971560" s="25"/>
      <c r="J971560" s="25"/>
      <c r="K971560" s="25"/>
      <c r="M971560" s="25"/>
    </row>
    <row r="971561" spans="1:13" ht="17.25" customHeight="1" x14ac:dyDescent="0.15">
      <c r="A971561" s="25"/>
      <c r="C971561" s="25"/>
      <c r="D971561" s="25"/>
      <c r="E971561" s="25"/>
      <c r="J971561" s="25"/>
      <c r="K971561" s="25"/>
      <c r="M971561" s="25"/>
    </row>
    <row r="971562" spans="1:13" ht="17.25" customHeight="1" x14ac:dyDescent="0.15">
      <c r="A971562" s="25"/>
      <c r="C971562" s="25"/>
      <c r="D971562" s="25"/>
      <c r="E971562" s="25"/>
      <c r="J971562" s="25"/>
      <c r="K971562" s="25"/>
      <c r="M971562" s="25"/>
    </row>
    <row r="971563" spans="1:13" ht="17.25" customHeight="1" x14ac:dyDescent="0.15">
      <c r="A971563" s="25"/>
      <c r="C971563" s="25"/>
      <c r="D971563" s="25"/>
      <c r="E971563" s="25"/>
      <c r="J971563" s="25"/>
      <c r="K971563" s="25"/>
      <c r="M971563" s="25"/>
    </row>
    <row r="971564" spans="1:13" ht="17.25" customHeight="1" x14ac:dyDescent="0.15">
      <c r="A971564" s="25"/>
      <c r="C971564" s="25"/>
      <c r="D971564" s="25"/>
      <c r="E971564" s="25"/>
      <c r="J971564" s="25"/>
      <c r="K971564" s="25"/>
      <c r="M971564" s="25"/>
    </row>
    <row r="971565" spans="1:13" ht="17.25" customHeight="1" x14ac:dyDescent="0.15">
      <c r="A971565" s="25"/>
      <c r="C971565" s="25"/>
      <c r="D971565" s="25"/>
      <c r="E971565" s="25"/>
      <c r="J971565" s="25"/>
      <c r="K971565" s="25"/>
      <c r="M971565" s="25"/>
    </row>
    <row r="971566" spans="1:13" ht="17.25" customHeight="1" x14ac:dyDescent="0.15">
      <c r="A971566" s="25"/>
      <c r="C971566" s="25"/>
      <c r="D971566" s="25"/>
      <c r="E971566" s="25"/>
      <c r="J971566" s="25"/>
      <c r="K971566" s="25"/>
      <c r="M971566" s="25"/>
    </row>
    <row r="971567" spans="1:13" ht="17.25" customHeight="1" x14ac:dyDescent="0.15">
      <c r="A971567" s="25"/>
      <c r="C971567" s="25"/>
      <c r="D971567" s="25"/>
      <c r="E971567" s="25"/>
      <c r="J971567" s="25"/>
      <c r="K971567" s="25"/>
      <c r="M971567" s="25"/>
    </row>
    <row r="971568" spans="1:13" ht="17.25" customHeight="1" x14ac:dyDescent="0.15">
      <c r="A971568" s="25"/>
      <c r="C971568" s="25"/>
      <c r="D971568" s="25"/>
      <c r="E971568" s="25"/>
      <c r="J971568" s="25"/>
      <c r="K971568" s="25"/>
      <c r="M971568" s="25"/>
    </row>
    <row r="971569" spans="1:13" ht="17.25" customHeight="1" x14ac:dyDescent="0.15">
      <c r="A971569" s="25"/>
      <c r="C971569" s="25"/>
      <c r="D971569" s="25"/>
      <c r="E971569" s="25"/>
      <c r="J971569" s="25"/>
      <c r="K971569" s="25"/>
      <c r="M971569" s="25"/>
    </row>
    <row r="971570" spans="1:13" ht="17.25" customHeight="1" x14ac:dyDescent="0.15">
      <c r="A971570" s="25"/>
      <c r="C971570" s="25"/>
      <c r="D971570" s="25"/>
      <c r="E971570" s="25"/>
      <c r="J971570" s="25"/>
      <c r="K971570" s="25"/>
      <c r="M971570" s="25"/>
    </row>
    <row r="971571" spans="1:13" ht="17.25" customHeight="1" x14ac:dyDescent="0.15">
      <c r="A971571" s="25"/>
      <c r="C971571" s="25"/>
      <c r="D971571" s="25"/>
      <c r="E971571" s="25"/>
      <c r="J971571" s="25"/>
      <c r="K971571" s="25"/>
      <c r="M971571" s="25"/>
    </row>
    <row r="971572" spans="1:13" ht="17.25" customHeight="1" x14ac:dyDescent="0.15">
      <c r="A971572" s="25"/>
      <c r="C971572" s="25"/>
      <c r="D971572" s="25"/>
      <c r="E971572" s="25"/>
      <c r="J971572" s="25"/>
      <c r="K971572" s="25"/>
      <c r="M971572" s="25"/>
    </row>
    <row r="971573" spans="1:13" ht="17.25" customHeight="1" x14ac:dyDescent="0.15">
      <c r="A971573" s="25"/>
      <c r="C971573" s="25"/>
      <c r="D971573" s="25"/>
      <c r="E971573" s="25"/>
      <c r="J971573" s="25"/>
      <c r="K971573" s="25"/>
      <c r="M971573" s="25"/>
    </row>
    <row r="971574" spans="1:13" ht="17.25" customHeight="1" x14ac:dyDescent="0.15">
      <c r="A971574" s="25"/>
      <c r="C971574" s="25"/>
      <c r="D971574" s="25"/>
      <c r="E971574" s="25"/>
      <c r="J971574" s="25"/>
      <c r="K971574" s="25"/>
      <c r="M971574" s="25"/>
    </row>
    <row r="971575" spans="1:13" ht="17.25" customHeight="1" x14ac:dyDescent="0.15">
      <c r="A971575" s="25"/>
      <c r="C971575" s="25"/>
      <c r="D971575" s="25"/>
      <c r="E971575" s="25"/>
      <c r="J971575" s="25"/>
      <c r="K971575" s="25"/>
      <c r="M971575" s="25"/>
    </row>
    <row r="971576" spans="1:13" ht="17.25" customHeight="1" x14ac:dyDescent="0.15">
      <c r="A971576" s="25"/>
      <c r="C971576" s="25"/>
      <c r="D971576" s="25"/>
      <c r="E971576" s="25"/>
      <c r="J971576" s="25"/>
      <c r="K971576" s="25"/>
      <c r="M971576" s="25"/>
    </row>
    <row r="971577" spans="1:13" ht="17.25" customHeight="1" x14ac:dyDescent="0.15">
      <c r="A971577" s="25"/>
      <c r="C971577" s="25"/>
      <c r="D971577" s="25"/>
      <c r="E971577" s="25"/>
      <c r="J971577" s="25"/>
      <c r="K971577" s="25"/>
      <c r="M971577" s="25"/>
    </row>
    <row r="971578" spans="1:13" ht="17.25" customHeight="1" x14ac:dyDescent="0.15">
      <c r="A971578" s="25"/>
      <c r="C971578" s="25"/>
      <c r="D971578" s="25"/>
      <c r="E971578" s="25"/>
      <c r="J971578" s="25"/>
      <c r="K971578" s="25"/>
      <c r="M971578" s="25"/>
    </row>
    <row r="971579" spans="1:13" ht="17.25" customHeight="1" x14ac:dyDescent="0.15">
      <c r="A971579" s="25"/>
      <c r="C971579" s="25"/>
      <c r="D971579" s="25"/>
      <c r="E971579" s="25"/>
      <c r="J971579" s="25"/>
      <c r="K971579" s="25"/>
      <c r="M971579" s="25"/>
    </row>
    <row r="971580" spans="1:13" ht="17.25" customHeight="1" x14ac:dyDescent="0.15">
      <c r="A971580" s="25"/>
      <c r="C971580" s="25"/>
      <c r="D971580" s="25"/>
      <c r="E971580" s="25"/>
      <c r="J971580" s="25"/>
      <c r="K971580" s="25"/>
      <c r="M971580" s="25"/>
    </row>
    <row r="971581" spans="1:13" ht="17.25" customHeight="1" x14ac:dyDescent="0.15">
      <c r="A971581" s="25"/>
      <c r="C971581" s="25"/>
      <c r="D971581" s="25"/>
      <c r="E971581" s="25"/>
      <c r="J971581" s="25"/>
      <c r="K971581" s="25"/>
      <c r="M971581" s="25"/>
    </row>
    <row r="971582" spans="1:13" ht="17.25" customHeight="1" x14ac:dyDescent="0.15">
      <c r="A971582" s="25"/>
      <c r="C971582" s="25"/>
      <c r="D971582" s="25"/>
      <c r="E971582" s="25"/>
      <c r="J971582" s="25"/>
      <c r="K971582" s="25"/>
      <c r="M971582" s="25"/>
    </row>
    <row r="971583" spans="1:13" ht="17.25" customHeight="1" x14ac:dyDescent="0.15">
      <c r="A971583" s="25"/>
      <c r="C971583" s="25"/>
      <c r="D971583" s="25"/>
      <c r="E971583" s="25"/>
      <c r="J971583" s="25"/>
      <c r="K971583" s="25"/>
      <c r="M971583" s="25"/>
    </row>
    <row r="971584" spans="1:13" ht="17.25" customHeight="1" x14ac:dyDescent="0.15">
      <c r="A971584" s="25"/>
      <c r="C971584" s="25"/>
      <c r="D971584" s="25"/>
      <c r="E971584" s="25"/>
      <c r="J971584" s="25"/>
      <c r="K971584" s="25"/>
      <c r="M971584" s="25"/>
    </row>
    <row r="971585" spans="1:13" ht="17.25" customHeight="1" x14ac:dyDescent="0.15">
      <c r="A971585" s="25"/>
      <c r="C971585" s="25"/>
      <c r="D971585" s="25"/>
      <c r="E971585" s="25"/>
      <c r="J971585" s="25"/>
      <c r="K971585" s="25"/>
      <c r="M971585" s="25"/>
    </row>
    <row r="971586" spans="1:13" ht="17.25" customHeight="1" x14ac:dyDescent="0.15">
      <c r="A971586" s="25"/>
      <c r="C971586" s="25"/>
      <c r="D971586" s="25"/>
      <c r="E971586" s="25"/>
      <c r="J971586" s="25"/>
      <c r="K971586" s="25"/>
      <c r="M971586" s="25"/>
    </row>
    <row r="971587" spans="1:13" ht="17.25" customHeight="1" x14ac:dyDescent="0.15">
      <c r="A971587" s="25"/>
      <c r="C971587" s="25"/>
      <c r="D971587" s="25"/>
      <c r="E971587" s="25"/>
      <c r="J971587" s="25"/>
      <c r="K971587" s="25"/>
      <c r="M971587" s="25"/>
    </row>
    <row r="971588" spans="1:13" ht="17.25" customHeight="1" x14ac:dyDescent="0.15">
      <c r="A971588" s="25"/>
      <c r="C971588" s="25"/>
      <c r="D971588" s="25"/>
      <c r="E971588" s="25"/>
      <c r="J971588" s="25"/>
      <c r="K971588" s="25"/>
      <c r="M971588" s="25"/>
    </row>
    <row r="971589" spans="1:13" ht="17.25" customHeight="1" x14ac:dyDescent="0.15">
      <c r="A971589" s="25"/>
      <c r="C971589" s="25"/>
      <c r="D971589" s="25"/>
      <c r="E971589" s="25"/>
      <c r="J971589" s="25"/>
      <c r="K971589" s="25"/>
      <c r="M971589" s="25"/>
    </row>
    <row r="971590" spans="1:13" ht="17.25" customHeight="1" x14ac:dyDescent="0.15">
      <c r="A971590" s="25"/>
      <c r="C971590" s="25"/>
      <c r="D971590" s="25"/>
      <c r="E971590" s="25"/>
      <c r="J971590" s="25"/>
      <c r="K971590" s="25"/>
      <c r="M971590" s="25"/>
    </row>
    <row r="971591" spans="1:13" ht="17.25" customHeight="1" x14ac:dyDescent="0.15">
      <c r="A971591" s="25"/>
      <c r="C971591" s="25"/>
      <c r="D971591" s="25"/>
      <c r="E971591" s="25"/>
      <c r="J971591" s="25"/>
      <c r="K971591" s="25"/>
      <c r="M971591" s="25"/>
    </row>
    <row r="971592" spans="1:13" ht="17.25" customHeight="1" x14ac:dyDescent="0.15">
      <c r="A971592" s="25"/>
      <c r="C971592" s="25"/>
      <c r="D971592" s="25"/>
      <c r="E971592" s="25"/>
      <c r="J971592" s="25"/>
      <c r="K971592" s="25"/>
      <c r="M971592" s="25"/>
    </row>
    <row r="971593" spans="1:13" ht="17.25" customHeight="1" x14ac:dyDescent="0.15">
      <c r="A971593" s="25"/>
      <c r="C971593" s="25"/>
      <c r="D971593" s="25"/>
      <c r="E971593" s="25"/>
      <c r="J971593" s="25"/>
      <c r="K971593" s="25"/>
      <c r="M971593" s="25"/>
    </row>
    <row r="971594" spans="1:13" ht="17.25" customHeight="1" x14ac:dyDescent="0.15">
      <c r="A971594" s="25"/>
      <c r="C971594" s="25"/>
      <c r="D971594" s="25"/>
      <c r="E971594" s="25"/>
      <c r="J971594" s="25"/>
      <c r="K971594" s="25"/>
      <c r="M971594" s="25"/>
    </row>
    <row r="971595" spans="1:13" ht="17.25" customHeight="1" x14ac:dyDescent="0.15">
      <c r="A971595" s="25"/>
      <c r="C971595" s="25"/>
      <c r="D971595" s="25"/>
      <c r="E971595" s="25"/>
      <c r="J971595" s="25"/>
      <c r="K971595" s="25"/>
      <c r="M971595" s="25"/>
    </row>
    <row r="971596" spans="1:13" ht="17.25" customHeight="1" x14ac:dyDescent="0.15">
      <c r="A971596" s="25"/>
      <c r="C971596" s="25"/>
      <c r="D971596" s="25"/>
      <c r="E971596" s="25"/>
      <c r="J971596" s="25"/>
      <c r="K971596" s="25"/>
      <c r="M971596" s="25"/>
    </row>
    <row r="971597" spans="1:13" ht="17.25" customHeight="1" x14ac:dyDescent="0.15">
      <c r="A971597" s="25"/>
      <c r="C971597" s="25"/>
      <c r="D971597" s="25"/>
      <c r="E971597" s="25"/>
      <c r="J971597" s="25"/>
      <c r="K971597" s="25"/>
      <c r="M971597" s="25"/>
    </row>
    <row r="971598" spans="1:13" ht="17.25" customHeight="1" x14ac:dyDescent="0.15">
      <c r="A971598" s="25"/>
      <c r="C971598" s="25"/>
      <c r="D971598" s="25"/>
      <c r="E971598" s="25"/>
      <c r="J971598" s="25"/>
      <c r="K971598" s="25"/>
      <c r="M971598" s="25"/>
    </row>
    <row r="971599" spans="1:13" ht="17.25" customHeight="1" x14ac:dyDescent="0.15">
      <c r="A971599" s="25"/>
      <c r="C971599" s="25"/>
      <c r="D971599" s="25"/>
      <c r="E971599" s="25"/>
      <c r="J971599" s="25"/>
      <c r="K971599" s="25"/>
      <c r="M971599" s="25"/>
    </row>
    <row r="971600" spans="1:13" ht="17.25" customHeight="1" x14ac:dyDescent="0.15">
      <c r="A971600" s="25"/>
      <c r="C971600" s="25"/>
      <c r="D971600" s="25"/>
      <c r="E971600" s="25"/>
      <c r="J971600" s="25"/>
      <c r="K971600" s="25"/>
      <c r="M971600" s="25"/>
    </row>
    <row r="971601" spans="1:13" ht="17.25" customHeight="1" x14ac:dyDescent="0.15">
      <c r="A971601" s="25"/>
      <c r="C971601" s="25"/>
      <c r="D971601" s="25"/>
      <c r="E971601" s="25"/>
      <c r="J971601" s="25"/>
      <c r="K971601" s="25"/>
      <c r="M971601" s="25"/>
    </row>
    <row r="971602" spans="1:13" ht="17.25" customHeight="1" x14ac:dyDescent="0.15">
      <c r="A971602" s="25"/>
      <c r="C971602" s="25"/>
      <c r="D971602" s="25"/>
      <c r="E971602" s="25"/>
      <c r="J971602" s="25"/>
      <c r="K971602" s="25"/>
      <c r="M971602" s="25"/>
    </row>
    <row r="971603" spans="1:13" ht="17.25" customHeight="1" x14ac:dyDescent="0.15">
      <c r="A971603" s="25"/>
      <c r="C971603" s="25"/>
      <c r="D971603" s="25"/>
      <c r="E971603" s="25"/>
      <c r="J971603" s="25"/>
      <c r="K971603" s="25"/>
      <c r="M971603" s="25"/>
    </row>
    <row r="971604" spans="1:13" ht="17.25" customHeight="1" x14ac:dyDescent="0.15">
      <c r="A971604" s="25"/>
      <c r="C971604" s="25"/>
      <c r="D971604" s="25"/>
      <c r="E971604" s="25"/>
      <c r="J971604" s="25"/>
      <c r="K971604" s="25"/>
      <c r="M971604" s="25"/>
    </row>
    <row r="971605" spans="1:13" ht="17.25" customHeight="1" x14ac:dyDescent="0.15">
      <c r="A971605" s="25"/>
      <c r="C971605" s="25"/>
      <c r="D971605" s="25"/>
      <c r="E971605" s="25"/>
      <c r="J971605" s="25"/>
      <c r="K971605" s="25"/>
      <c r="M971605" s="25"/>
    </row>
    <row r="971606" spans="1:13" ht="17.25" customHeight="1" x14ac:dyDescent="0.15">
      <c r="A971606" s="25"/>
      <c r="C971606" s="25"/>
      <c r="D971606" s="25"/>
      <c r="E971606" s="25"/>
      <c r="J971606" s="25"/>
      <c r="K971606" s="25"/>
      <c r="M971606" s="25"/>
    </row>
    <row r="971607" spans="1:13" ht="17.25" customHeight="1" x14ac:dyDescent="0.15">
      <c r="A971607" s="25"/>
      <c r="C971607" s="25"/>
      <c r="D971607" s="25"/>
      <c r="E971607" s="25"/>
      <c r="J971607" s="25"/>
      <c r="K971607" s="25"/>
      <c r="M971607" s="25"/>
    </row>
    <row r="971608" spans="1:13" ht="17.25" customHeight="1" x14ac:dyDescent="0.15">
      <c r="A971608" s="25"/>
      <c r="C971608" s="25"/>
      <c r="D971608" s="25"/>
      <c r="E971608" s="25"/>
      <c r="J971608" s="25"/>
      <c r="K971608" s="25"/>
      <c r="M971608" s="25"/>
    </row>
    <row r="971609" spans="1:13" ht="17.25" customHeight="1" x14ac:dyDescent="0.15">
      <c r="A971609" s="25"/>
      <c r="C971609" s="25"/>
      <c r="D971609" s="25"/>
      <c r="E971609" s="25"/>
      <c r="J971609" s="25"/>
      <c r="K971609" s="25"/>
      <c r="M971609" s="25"/>
    </row>
    <row r="971610" spans="1:13" ht="17.25" customHeight="1" x14ac:dyDescent="0.15">
      <c r="A971610" s="25"/>
      <c r="C971610" s="25"/>
      <c r="D971610" s="25"/>
      <c r="E971610" s="25"/>
      <c r="J971610" s="25"/>
      <c r="K971610" s="25"/>
      <c r="M971610" s="25"/>
    </row>
    <row r="971611" spans="1:13" ht="17.25" customHeight="1" x14ac:dyDescent="0.15">
      <c r="A971611" s="25"/>
      <c r="C971611" s="25"/>
      <c r="D971611" s="25"/>
      <c r="E971611" s="25"/>
      <c r="J971611" s="25"/>
      <c r="K971611" s="25"/>
      <c r="M971611" s="25"/>
    </row>
    <row r="971612" spans="1:13" ht="17.25" customHeight="1" x14ac:dyDescent="0.15">
      <c r="A971612" s="25"/>
      <c r="C971612" s="25"/>
      <c r="D971612" s="25"/>
      <c r="E971612" s="25"/>
      <c r="J971612" s="25"/>
      <c r="K971612" s="25"/>
      <c r="M971612" s="25"/>
    </row>
    <row r="971613" spans="1:13" ht="17.25" customHeight="1" x14ac:dyDescent="0.15">
      <c r="A971613" s="25"/>
      <c r="C971613" s="25"/>
      <c r="D971613" s="25"/>
      <c r="E971613" s="25"/>
      <c r="J971613" s="25"/>
      <c r="K971613" s="25"/>
      <c r="M971613" s="25"/>
    </row>
    <row r="971614" spans="1:13" ht="17.25" customHeight="1" x14ac:dyDescent="0.15">
      <c r="A971614" s="25"/>
      <c r="C971614" s="25"/>
      <c r="D971614" s="25"/>
      <c r="E971614" s="25"/>
      <c r="J971614" s="25"/>
      <c r="K971614" s="25"/>
      <c r="M971614" s="25"/>
    </row>
    <row r="971615" spans="1:13" ht="17.25" customHeight="1" x14ac:dyDescent="0.15">
      <c r="A971615" s="25"/>
      <c r="C971615" s="25"/>
      <c r="D971615" s="25"/>
      <c r="E971615" s="25"/>
      <c r="J971615" s="25"/>
      <c r="K971615" s="25"/>
      <c r="M971615" s="25"/>
    </row>
    <row r="971616" spans="1:13" ht="17.25" customHeight="1" x14ac:dyDescent="0.15">
      <c r="A971616" s="25"/>
      <c r="C971616" s="25"/>
      <c r="D971616" s="25"/>
      <c r="E971616" s="25"/>
      <c r="J971616" s="25"/>
      <c r="K971616" s="25"/>
      <c r="M971616" s="25"/>
    </row>
    <row r="971617" spans="1:13" ht="17.25" customHeight="1" x14ac:dyDescent="0.15">
      <c r="A971617" s="25"/>
      <c r="C971617" s="25"/>
      <c r="D971617" s="25"/>
      <c r="E971617" s="25"/>
      <c r="J971617" s="25"/>
      <c r="K971617" s="25"/>
      <c r="M971617" s="25"/>
    </row>
    <row r="971618" spans="1:13" ht="17.25" customHeight="1" x14ac:dyDescent="0.15">
      <c r="A971618" s="25"/>
      <c r="C971618" s="25"/>
      <c r="D971618" s="25"/>
      <c r="E971618" s="25"/>
      <c r="J971618" s="25"/>
      <c r="K971618" s="25"/>
      <c r="M971618" s="25"/>
    </row>
    <row r="971619" spans="1:13" ht="17.25" customHeight="1" x14ac:dyDescent="0.15">
      <c r="A971619" s="25"/>
      <c r="C971619" s="25"/>
      <c r="D971619" s="25"/>
      <c r="E971619" s="25"/>
      <c r="J971619" s="25"/>
      <c r="K971619" s="25"/>
      <c r="M971619" s="25"/>
    </row>
    <row r="971620" spans="1:13" ht="17.25" customHeight="1" x14ac:dyDescent="0.15">
      <c r="A971620" s="25"/>
      <c r="C971620" s="25"/>
      <c r="D971620" s="25"/>
      <c r="E971620" s="25"/>
      <c r="J971620" s="25"/>
      <c r="K971620" s="25"/>
      <c r="M971620" s="25"/>
    </row>
    <row r="971621" spans="1:13" ht="17.25" customHeight="1" x14ac:dyDescent="0.15">
      <c r="A971621" s="25"/>
      <c r="C971621" s="25"/>
      <c r="D971621" s="25"/>
      <c r="E971621" s="25"/>
      <c r="J971621" s="25"/>
      <c r="K971621" s="25"/>
      <c r="M971621" s="25"/>
    </row>
    <row r="971622" spans="1:13" ht="17.25" customHeight="1" x14ac:dyDescent="0.15">
      <c r="A971622" s="25"/>
      <c r="C971622" s="25"/>
      <c r="D971622" s="25"/>
      <c r="E971622" s="25"/>
      <c r="J971622" s="25"/>
      <c r="K971622" s="25"/>
      <c r="M971622" s="25"/>
    </row>
    <row r="971623" spans="1:13" ht="17.25" customHeight="1" x14ac:dyDescent="0.15">
      <c r="A971623" s="25"/>
      <c r="C971623" s="25"/>
      <c r="D971623" s="25"/>
      <c r="E971623" s="25"/>
      <c r="J971623" s="25"/>
      <c r="K971623" s="25"/>
      <c r="M971623" s="25"/>
    </row>
    <row r="971624" spans="1:13" ht="17.25" customHeight="1" x14ac:dyDescent="0.15">
      <c r="A971624" s="25"/>
      <c r="C971624" s="25"/>
      <c r="D971624" s="25"/>
      <c r="E971624" s="25"/>
      <c r="J971624" s="25"/>
      <c r="K971624" s="25"/>
      <c r="M971624" s="25"/>
    </row>
    <row r="971625" spans="1:13" ht="17.25" customHeight="1" x14ac:dyDescent="0.15">
      <c r="A971625" s="25"/>
      <c r="C971625" s="25"/>
      <c r="D971625" s="25"/>
      <c r="E971625" s="25"/>
      <c r="J971625" s="25"/>
      <c r="K971625" s="25"/>
      <c r="M971625" s="25"/>
    </row>
    <row r="971626" spans="1:13" ht="17.25" customHeight="1" x14ac:dyDescent="0.15">
      <c r="A971626" s="25"/>
      <c r="C971626" s="25"/>
      <c r="D971626" s="25"/>
      <c r="E971626" s="25"/>
      <c r="J971626" s="25"/>
      <c r="K971626" s="25"/>
      <c r="M971626" s="25"/>
    </row>
    <row r="971627" spans="1:13" ht="17.25" customHeight="1" x14ac:dyDescent="0.15">
      <c r="A971627" s="25"/>
      <c r="C971627" s="25"/>
      <c r="D971627" s="25"/>
      <c r="E971627" s="25"/>
      <c r="J971627" s="25"/>
      <c r="K971627" s="25"/>
      <c r="M971627" s="25"/>
    </row>
    <row r="971628" spans="1:13" ht="17.25" customHeight="1" x14ac:dyDescent="0.15">
      <c r="A971628" s="25"/>
      <c r="C971628" s="25"/>
      <c r="D971628" s="25"/>
      <c r="E971628" s="25"/>
      <c r="J971628" s="25"/>
      <c r="K971628" s="25"/>
      <c r="M971628" s="25"/>
    </row>
    <row r="971629" spans="1:13" ht="17.25" customHeight="1" x14ac:dyDescent="0.15">
      <c r="A971629" s="25"/>
      <c r="C971629" s="25"/>
      <c r="D971629" s="25"/>
      <c r="E971629" s="25"/>
      <c r="J971629" s="25"/>
      <c r="K971629" s="25"/>
      <c r="M971629" s="25"/>
    </row>
    <row r="971630" spans="1:13" ht="17.25" customHeight="1" x14ac:dyDescent="0.15">
      <c r="A971630" s="25"/>
      <c r="C971630" s="25"/>
      <c r="D971630" s="25"/>
      <c r="E971630" s="25"/>
      <c r="J971630" s="25"/>
      <c r="K971630" s="25"/>
      <c r="M971630" s="25"/>
    </row>
    <row r="971631" spans="1:13" ht="17.25" customHeight="1" x14ac:dyDescent="0.15">
      <c r="A971631" s="25"/>
      <c r="C971631" s="25"/>
      <c r="D971631" s="25"/>
      <c r="E971631" s="25"/>
      <c r="J971631" s="25"/>
      <c r="K971631" s="25"/>
      <c r="M971631" s="25"/>
    </row>
    <row r="971632" spans="1:13" ht="17.25" customHeight="1" x14ac:dyDescent="0.15">
      <c r="A971632" s="25"/>
      <c r="C971632" s="25"/>
      <c r="D971632" s="25"/>
      <c r="E971632" s="25"/>
      <c r="J971632" s="25"/>
      <c r="K971632" s="25"/>
      <c r="M971632" s="25"/>
    </row>
    <row r="971633" spans="1:13" ht="17.25" customHeight="1" x14ac:dyDescent="0.15">
      <c r="A971633" s="25"/>
      <c r="C971633" s="25"/>
      <c r="D971633" s="25"/>
      <c r="E971633" s="25"/>
      <c r="J971633" s="25"/>
      <c r="K971633" s="25"/>
      <c r="M971633" s="25"/>
    </row>
    <row r="971634" spans="1:13" ht="17.25" customHeight="1" x14ac:dyDescent="0.15">
      <c r="A971634" s="25"/>
      <c r="C971634" s="25"/>
      <c r="D971634" s="25"/>
      <c r="E971634" s="25"/>
      <c r="J971634" s="25"/>
      <c r="K971634" s="25"/>
      <c r="M971634" s="25"/>
    </row>
    <row r="971635" spans="1:13" ht="17.25" customHeight="1" x14ac:dyDescent="0.15">
      <c r="A971635" s="25"/>
      <c r="C971635" s="25"/>
      <c r="D971635" s="25"/>
      <c r="E971635" s="25"/>
      <c r="J971635" s="25"/>
      <c r="K971635" s="25"/>
      <c r="M971635" s="25"/>
    </row>
    <row r="971636" spans="1:13" ht="17.25" customHeight="1" x14ac:dyDescent="0.15">
      <c r="A971636" s="25"/>
      <c r="C971636" s="25"/>
      <c r="D971636" s="25"/>
      <c r="E971636" s="25"/>
      <c r="J971636" s="25"/>
      <c r="K971636" s="25"/>
      <c r="M971636" s="25"/>
    </row>
    <row r="971637" spans="1:13" ht="17.25" customHeight="1" x14ac:dyDescent="0.15">
      <c r="A971637" s="25"/>
      <c r="C971637" s="25"/>
      <c r="D971637" s="25"/>
      <c r="E971637" s="25"/>
      <c r="J971637" s="25"/>
      <c r="K971637" s="25"/>
      <c r="M971637" s="25"/>
    </row>
    <row r="971638" spans="1:13" ht="17.25" customHeight="1" x14ac:dyDescent="0.15">
      <c r="A971638" s="25"/>
      <c r="C971638" s="25"/>
      <c r="D971638" s="25"/>
      <c r="E971638" s="25"/>
      <c r="J971638" s="25"/>
      <c r="K971638" s="25"/>
      <c r="M971638" s="25"/>
    </row>
    <row r="971639" spans="1:13" ht="17.25" customHeight="1" x14ac:dyDescent="0.15">
      <c r="A971639" s="25"/>
      <c r="C971639" s="25"/>
      <c r="D971639" s="25"/>
      <c r="E971639" s="25"/>
      <c r="J971639" s="25"/>
      <c r="K971639" s="25"/>
      <c r="M971639" s="25"/>
    </row>
    <row r="971640" spans="1:13" ht="17.25" customHeight="1" x14ac:dyDescent="0.15">
      <c r="A971640" s="25"/>
      <c r="C971640" s="25"/>
      <c r="D971640" s="25"/>
      <c r="E971640" s="25"/>
      <c r="J971640" s="25"/>
      <c r="K971640" s="25"/>
      <c r="M971640" s="25"/>
    </row>
    <row r="971641" spans="1:13" ht="17.25" customHeight="1" x14ac:dyDescent="0.15">
      <c r="A971641" s="25"/>
      <c r="C971641" s="25"/>
      <c r="D971641" s="25"/>
      <c r="E971641" s="25"/>
      <c r="J971641" s="25"/>
      <c r="K971641" s="25"/>
      <c r="M971641" s="25"/>
    </row>
    <row r="971642" spans="1:13" ht="17.25" customHeight="1" x14ac:dyDescent="0.15">
      <c r="A971642" s="25"/>
      <c r="C971642" s="25"/>
      <c r="D971642" s="25"/>
      <c r="E971642" s="25"/>
      <c r="J971642" s="25"/>
      <c r="K971642" s="25"/>
      <c r="M971642" s="25"/>
    </row>
    <row r="971643" spans="1:13" ht="17.25" customHeight="1" x14ac:dyDescent="0.15">
      <c r="A971643" s="25"/>
      <c r="C971643" s="25"/>
      <c r="D971643" s="25"/>
      <c r="E971643" s="25"/>
      <c r="J971643" s="25"/>
      <c r="K971643" s="25"/>
      <c r="M971643" s="25"/>
    </row>
    <row r="971644" spans="1:13" ht="17.25" customHeight="1" x14ac:dyDescent="0.15">
      <c r="A971644" s="25"/>
      <c r="C971644" s="25"/>
      <c r="D971644" s="25"/>
      <c r="E971644" s="25"/>
      <c r="J971644" s="25"/>
      <c r="K971644" s="25"/>
      <c r="M971644" s="25"/>
    </row>
    <row r="971645" spans="1:13" ht="17.25" customHeight="1" x14ac:dyDescent="0.15">
      <c r="A971645" s="25"/>
      <c r="C971645" s="25"/>
      <c r="D971645" s="25"/>
      <c r="E971645" s="25"/>
      <c r="J971645" s="25"/>
      <c r="K971645" s="25"/>
      <c r="M971645" s="25"/>
    </row>
    <row r="971646" spans="1:13" ht="17.25" customHeight="1" x14ac:dyDescent="0.15">
      <c r="A971646" s="25"/>
      <c r="C971646" s="25"/>
      <c r="D971646" s="25"/>
      <c r="E971646" s="25"/>
      <c r="J971646" s="25"/>
      <c r="K971646" s="25"/>
      <c r="M971646" s="25"/>
    </row>
    <row r="971647" spans="1:13" ht="17.25" customHeight="1" x14ac:dyDescent="0.15">
      <c r="A971647" s="25"/>
      <c r="C971647" s="25"/>
      <c r="D971647" s="25"/>
      <c r="E971647" s="25"/>
      <c r="J971647" s="25"/>
      <c r="K971647" s="25"/>
      <c r="M971647" s="25"/>
    </row>
    <row r="971648" spans="1:13" ht="17.25" customHeight="1" x14ac:dyDescent="0.15">
      <c r="A971648" s="25"/>
      <c r="C971648" s="25"/>
      <c r="D971648" s="25"/>
      <c r="E971648" s="25"/>
      <c r="J971648" s="25"/>
      <c r="K971648" s="25"/>
      <c r="M971648" s="25"/>
    </row>
    <row r="971649" spans="1:13" ht="17.25" customHeight="1" x14ac:dyDescent="0.15">
      <c r="A971649" s="25"/>
      <c r="C971649" s="25"/>
      <c r="D971649" s="25"/>
      <c r="E971649" s="25"/>
      <c r="J971649" s="25"/>
      <c r="K971649" s="25"/>
      <c r="M971649" s="25"/>
    </row>
    <row r="971650" spans="1:13" ht="17.25" customHeight="1" x14ac:dyDescent="0.15">
      <c r="A971650" s="25"/>
      <c r="C971650" s="25"/>
      <c r="D971650" s="25"/>
      <c r="E971650" s="25"/>
      <c r="J971650" s="25"/>
      <c r="K971650" s="25"/>
      <c r="M971650" s="25"/>
    </row>
    <row r="971651" spans="1:13" ht="17.25" customHeight="1" x14ac:dyDescent="0.15">
      <c r="A971651" s="25"/>
      <c r="C971651" s="25"/>
      <c r="D971651" s="25"/>
      <c r="E971651" s="25"/>
      <c r="J971651" s="25"/>
      <c r="K971651" s="25"/>
      <c r="M971651" s="25"/>
    </row>
    <row r="971652" spans="1:13" ht="17.25" customHeight="1" x14ac:dyDescent="0.15">
      <c r="A971652" s="25"/>
      <c r="C971652" s="25"/>
      <c r="D971652" s="25"/>
      <c r="E971652" s="25"/>
      <c r="J971652" s="25"/>
      <c r="K971652" s="25"/>
      <c r="M971652" s="25"/>
    </row>
    <row r="971653" spans="1:13" ht="17.25" customHeight="1" x14ac:dyDescent="0.15">
      <c r="A971653" s="25"/>
      <c r="C971653" s="25"/>
      <c r="D971653" s="25"/>
      <c r="E971653" s="25"/>
      <c r="J971653" s="25"/>
      <c r="K971653" s="25"/>
      <c r="M971653" s="25"/>
    </row>
    <row r="971654" spans="1:13" ht="17.25" customHeight="1" x14ac:dyDescent="0.15">
      <c r="A971654" s="25"/>
      <c r="C971654" s="25"/>
      <c r="D971654" s="25"/>
      <c r="E971654" s="25"/>
      <c r="J971654" s="25"/>
      <c r="K971654" s="25"/>
      <c r="M971654" s="25"/>
    </row>
    <row r="971655" spans="1:13" ht="17.25" customHeight="1" x14ac:dyDescent="0.15">
      <c r="A971655" s="25"/>
      <c r="C971655" s="25"/>
      <c r="D971655" s="25"/>
      <c r="E971655" s="25"/>
      <c r="J971655" s="25"/>
      <c r="K971655" s="25"/>
      <c r="M971655" s="25"/>
    </row>
    <row r="971656" spans="1:13" ht="17.25" customHeight="1" x14ac:dyDescent="0.15">
      <c r="A971656" s="25"/>
      <c r="C971656" s="25"/>
      <c r="D971656" s="25"/>
      <c r="E971656" s="25"/>
      <c r="J971656" s="25"/>
      <c r="K971656" s="25"/>
      <c r="M971656" s="25"/>
    </row>
    <row r="971657" spans="1:13" ht="17.25" customHeight="1" x14ac:dyDescent="0.15">
      <c r="A971657" s="25"/>
      <c r="C971657" s="25"/>
      <c r="D971657" s="25"/>
      <c r="E971657" s="25"/>
      <c r="J971657" s="25"/>
      <c r="K971657" s="25"/>
      <c r="M971657" s="25"/>
    </row>
    <row r="971658" spans="1:13" ht="17.25" customHeight="1" x14ac:dyDescent="0.15">
      <c r="A971658" s="25"/>
      <c r="C971658" s="25"/>
      <c r="D971658" s="25"/>
      <c r="E971658" s="25"/>
      <c r="J971658" s="25"/>
      <c r="K971658" s="25"/>
      <c r="M971658" s="25"/>
    </row>
    <row r="971659" spans="1:13" ht="17.25" customHeight="1" x14ac:dyDescent="0.15">
      <c r="A971659" s="25"/>
      <c r="C971659" s="25"/>
      <c r="D971659" s="25"/>
      <c r="E971659" s="25"/>
      <c r="J971659" s="25"/>
      <c r="K971659" s="25"/>
      <c r="M971659" s="25"/>
    </row>
    <row r="971660" spans="1:13" ht="17.25" customHeight="1" x14ac:dyDescent="0.15">
      <c r="A971660" s="25"/>
      <c r="C971660" s="25"/>
      <c r="D971660" s="25"/>
      <c r="E971660" s="25"/>
      <c r="J971660" s="25"/>
      <c r="K971660" s="25"/>
      <c r="M971660" s="25"/>
    </row>
    <row r="971661" spans="1:13" ht="17.25" customHeight="1" x14ac:dyDescent="0.15">
      <c r="A971661" s="25"/>
      <c r="C971661" s="25"/>
      <c r="D971661" s="25"/>
      <c r="E971661" s="25"/>
      <c r="J971661" s="25"/>
      <c r="K971661" s="25"/>
      <c r="M971661" s="25"/>
    </row>
    <row r="971662" spans="1:13" ht="17.25" customHeight="1" x14ac:dyDescent="0.15">
      <c r="A971662" s="25"/>
      <c r="C971662" s="25"/>
      <c r="D971662" s="25"/>
      <c r="E971662" s="25"/>
      <c r="J971662" s="25"/>
      <c r="K971662" s="25"/>
      <c r="M971662" s="25"/>
    </row>
    <row r="971663" spans="1:13" ht="17.25" customHeight="1" x14ac:dyDescent="0.15">
      <c r="A971663" s="25"/>
      <c r="C971663" s="25"/>
      <c r="D971663" s="25"/>
      <c r="E971663" s="25"/>
      <c r="J971663" s="25"/>
      <c r="K971663" s="25"/>
      <c r="M971663" s="25"/>
    </row>
    <row r="971664" spans="1:13" ht="17.25" customHeight="1" x14ac:dyDescent="0.15">
      <c r="A971664" s="25"/>
      <c r="C971664" s="25"/>
      <c r="D971664" s="25"/>
      <c r="E971664" s="25"/>
      <c r="J971664" s="25"/>
      <c r="K971664" s="25"/>
      <c r="M971664" s="25"/>
    </row>
    <row r="971665" spans="1:13" ht="17.25" customHeight="1" x14ac:dyDescent="0.15">
      <c r="A971665" s="25"/>
      <c r="C971665" s="25"/>
      <c r="D971665" s="25"/>
      <c r="E971665" s="25"/>
      <c r="J971665" s="25"/>
      <c r="K971665" s="25"/>
      <c r="M971665" s="25"/>
    </row>
    <row r="971666" spans="1:13" ht="17.25" customHeight="1" x14ac:dyDescent="0.15">
      <c r="A971666" s="25"/>
      <c r="C971666" s="25"/>
      <c r="D971666" s="25"/>
      <c r="E971666" s="25"/>
      <c r="J971666" s="25"/>
      <c r="K971666" s="25"/>
      <c r="M971666" s="25"/>
    </row>
    <row r="971667" spans="1:13" ht="17.25" customHeight="1" x14ac:dyDescent="0.15">
      <c r="A971667" s="25"/>
      <c r="C971667" s="25"/>
      <c r="D971667" s="25"/>
      <c r="E971667" s="25"/>
      <c r="J971667" s="25"/>
      <c r="K971667" s="25"/>
      <c r="M971667" s="25"/>
    </row>
    <row r="971668" spans="1:13" ht="17.25" customHeight="1" x14ac:dyDescent="0.15">
      <c r="A971668" s="25"/>
      <c r="C971668" s="25"/>
      <c r="D971668" s="25"/>
      <c r="E971668" s="25"/>
      <c r="J971668" s="25"/>
      <c r="K971668" s="25"/>
      <c r="M971668" s="25"/>
    </row>
    <row r="971669" spans="1:13" ht="17.25" customHeight="1" x14ac:dyDescent="0.15">
      <c r="A971669" s="25"/>
      <c r="C971669" s="25"/>
      <c r="D971669" s="25"/>
      <c r="E971669" s="25"/>
      <c r="J971669" s="25"/>
      <c r="K971669" s="25"/>
      <c r="M971669" s="25"/>
    </row>
    <row r="971670" spans="1:13" ht="17.25" customHeight="1" x14ac:dyDescent="0.15">
      <c r="A971670" s="25"/>
      <c r="C971670" s="25"/>
      <c r="D971670" s="25"/>
      <c r="E971670" s="25"/>
      <c r="J971670" s="25"/>
      <c r="K971670" s="25"/>
      <c r="M971670" s="25"/>
    </row>
    <row r="971671" spans="1:13" ht="17.25" customHeight="1" x14ac:dyDescent="0.15">
      <c r="A971671" s="25"/>
      <c r="C971671" s="25"/>
      <c r="D971671" s="25"/>
      <c r="E971671" s="25"/>
      <c r="J971671" s="25"/>
      <c r="K971671" s="25"/>
      <c r="M971671" s="25"/>
    </row>
    <row r="971672" spans="1:13" ht="17.25" customHeight="1" x14ac:dyDescent="0.15">
      <c r="A971672" s="25"/>
      <c r="C971672" s="25"/>
      <c r="D971672" s="25"/>
      <c r="E971672" s="25"/>
      <c r="J971672" s="25"/>
      <c r="K971672" s="25"/>
      <c r="M971672" s="25"/>
    </row>
    <row r="971673" spans="1:13" ht="17.25" customHeight="1" x14ac:dyDescent="0.15">
      <c r="A971673" s="25"/>
      <c r="C971673" s="25"/>
      <c r="D971673" s="25"/>
      <c r="E971673" s="25"/>
      <c r="J971673" s="25"/>
      <c r="K971673" s="25"/>
      <c r="M971673" s="25"/>
    </row>
    <row r="971674" spans="1:13" ht="17.25" customHeight="1" x14ac:dyDescent="0.15">
      <c r="A971674" s="25"/>
      <c r="C971674" s="25"/>
      <c r="D971674" s="25"/>
      <c r="E971674" s="25"/>
      <c r="J971674" s="25"/>
      <c r="K971674" s="25"/>
      <c r="M971674" s="25"/>
    </row>
    <row r="971675" spans="1:13" ht="17.25" customHeight="1" x14ac:dyDescent="0.15">
      <c r="A971675" s="25"/>
      <c r="C971675" s="25"/>
      <c r="D971675" s="25"/>
      <c r="E971675" s="25"/>
      <c r="J971675" s="25"/>
      <c r="K971675" s="25"/>
      <c r="M971675" s="25"/>
    </row>
    <row r="971676" spans="1:13" ht="17.25" customHeight="1" x14ac:dyDescent="0.15">
      <c r="A971676" s="25"/>
      <c r="C971676" s="25"/>
      <c r="D971676" s="25"/>
      <c r="E971676" s="25"/>
      <c r="J971676" s="25"/>
      <c r="K971676" s="25"/>
      <c r="M971676" s="25"/>
    </row>
    <row r="971677" spans="1:13" ht="17.25" customHeight="1" x14ac:dyDescent="0.15">
      <c r="A971677" s="25"/>
      <c r="C971677" s="25"/>
      <c r="D971677" s="25"/>
      <c r="E971677" s="25"/>
      <c r="J971677" s="25"/>
      <c r="K971677" s="25"/>
      <c r="M971677" s="25"/>
    </row>
    <row r="971678" spans="1:13" ht="17.25" customHeight="1" x14ac:dyDescent="0.15">
      <c r="A971678" s="25"/>
      <c r="C971678" s="25"/>
      <c r="D971678" s="25"/>
      <c r="E971678" s="25"/>
      <c r="J971678" s="25"/>
      <c r="K971678" s="25"/>
      <c r="M971678" s="25"/>
    </row>
    <row r="971679" spans="1:13" ht="17.25" customHeight="1" x14ac:dyDescent="0.15">
      <c r="A971679" s="25"/>
      <c r="C971679" s="25"/>
      <c r="D971679" s="25"/>
      <c r="E971679" s="25"/>
      <c r="J971679" s="25"/>
      <c r="K971679" s="25"/>
      <c r="M971679" s="25"/>
    </row>
    <row r="971680" spans="1:13" ht="17.25" customHeight="1" x14ac:dyDescent="0.15">
      <c r="A971680" s="25"/>
      <c r="C971680" s="25"/>
      <c r="D971680" s="25"/>
      <c r="E971680" s="25"/>
      <c r="J971680" s="25"/>
      <c r="K971680" s="25"/>
      <c r="M971680" s="25"/>
    </row>
    <row r="971681" spans="1:13" ht="17.25" customHeight="1" x14ac:dyDescent="0.15">
      <c r="A971681" s="25"/>
      <c r="C971681" s="25"/>
      <c r="D971681" s="25"/>
      <c r="E971681" s="25"/>
      <c r="J971681" s="25"/>
      <c r="K971681" s="25"/>
      <c r="M971681" s="25"/>
    </row>
    <row r="971682" spans="1:13" ht="17.25" customHeight="1" x14ac:dyDescent="0.15">
      <c r="A971682" s="25"/>
      <c r="C971682" s="25"/>
      <c r="D971682" s="25"/>
      <c r="E971682" s="25"/>
      <c r="J971682" s="25"/>
      <c r="K971682" s="25"/>
      <c r="M971682" s="25"/>
    </row>
    <row r="971683" spans="1:13" ht="17.25" customHeight="1" x14ac:dyDescent="0.15">
      <c r="A971683" s="25"/>
      <c r="C971683" s="25"/>
      <c r="D971683" s="25"/>
      <c r="E971683" s="25"/>
      <c r="J971683" s="25"/>
      <c r="K971683" s="25"/>
      <c r="M971683" s="25"/>
    </row>
    <row r="971684" spans="1:13" ht="17.25" customHeight="1" x14ac:dyDescent="0.15">
      <c r="A971684" s="25"/>
      <c r="C971684" s="25"/>
      <c r="D971684" s="25"/>
      <c r="E971684" s="25"/>
      <c r="J971684" s="25"/>
      <c r="K971684" s="25"/>
      <c r="M971684" s="25"/>
    </row>
    <row r="971685" spans="1:13" ht="17.25" customHeight="1" x14ac:dyDescent="0.15">
      <c r="A971685" s="25"/>
      <c r="C971685" s="25"/>
      <c r="D971685" s="25"/>
      <c r="E971685" s="25"/>
      <c r="J971685" s="25"/>
      <c r="K971685" s="25"/>
      <c r="M971685" s="25"/>
    </row>
    <row r="971686" spans="1:13" ht="17.25" customHeight="1" x14ac:dyDescent="0.15">
      <c r="A971686" s="25"/>
      <c r="C971686" s="25"/>
      <c r="D971686" s="25"/>
      <c r="E971686" s="25"/>
      <c r="J971686" s="25"/>
      <c r="K971686" s="25"/>
      <c r="M971686" s="25"/>
    </row>
    <row r="971687" spans="1:13" ht="17.25" customHeight="1" x14ac:dyDescent="0.15">
      <c r="A971687" s="25"/>
      <c r="C971687" s="25"/>
      <c r="D971687" s="25"/>
      <c r="E971687" s="25"/>
      <c r="J971687" s="25"/>
      <c r="K971687" s="25"/>
      <c r="M971687" s="25"/>
    </row>
    <row r="971688" spans="1:13" ht="17.25" customHeight="1" x14ac:dyDescent="0.15">
      <c r="A971688" s="25"/>
      <c r="C971688" s="25"/>
      <c r="D971688" s="25"/>
      <c r="E971688" s="25"/>
      <c r="J971688" s="25"/>
      <c r="K971688" s="25"/>
      <c r="M971688" s="25"/>
    </row>
    <row r="971689" spans="1:13" ht="17.25" customHeight="1" x14ac:dyDescent="0.15">
      <c r="A971689" s="25"/>
      <c r="C971689" s="25"/>
      <c r="D971689" s="25"/>
      <c r="E971689" s="25"/>
      <c r="J971689" s="25"/>
      <c r="K971689" s="25"/>
      <c r="M971689" s="25"/>
    </row>
    <row r="971690" spans="1:13" ht="17.25" customHeight="1" x14ac:dyDescent="0.15">
      <c r="A971690" s="25"/>
      <c r="C971690" s="25"/>
      <c r="D971690" s="25"/>
      <c r="E971690" s="25"/>
      <c r="J971690" s="25"/>
      <c r="K971690" s="25"/>
      <c r="M971690" s="25"/>
    </row>
    <row r="971691" spans="1:13" ht="17.25" customHeight="1" x14ac:dyDescent="0.15">
      <c r="A971691" s="25"/>
      <c r="C971691" s="25"/>
      <c r="D971691" s="25"/>
      <c r="E971691" s="25"/>
      <c r="J971691" s="25"/>
      <c r="K971691" s="25"/>
      <c r="M971691" s="25"/>
    </row>
    <row r="971692" spans="1:13" ht="17.25" customHeight="1" x14ac:dyDescent="0.15">
      <c r="A971692" s="25"/>
      <c r="C971692" s="25"/>
      <c r="D971692" s="25"/>
      <c r="E971692" s="25"/>
      <c r="J971692" s="25"/>
      <c r="K971692" s="25"/>
      <c r="M971692" s="25"/>
    </row>
    <row r="971693" spans="1:13" ht="17.25" customHeight="1" x14ac:dyDescent="0.15">
      <c r="A971693" s="25"/>
      <c r="C971693" s="25"/>
      <c r="D971693" s="25"/>
      <c r="E971693" s="25"/>
      <c r="J971693" s="25"/>
      <c r="K971693" s="25"/>
      <c r="M971693" s="25"/>
    </row>
    <row r="971694" spans="1:13" ht="17.25" customHeight="1" x14ac:dyDescent="0.15">
      <c r="A971694" s="25"/>
      <c r="C971694" s="25"/>
      <c r="D971694" s="25"/>
      <c r="E971694" s="25"/>
      <c r="J971694" s="25"/>
      <c r="K971694" s="25"/>
      <c r="M971694" s="25"/>
    </row>
    <row r="971695" spans="1:13" ht="17.25" customHeight="1" x14ac:dyDescent="0.15">
      <c r="A971695" s="25"/>
      <c r="C971695" s="25"/>
      <c r="D971695" s="25"/>
      <c r="E971695" s="25"/>
      <c r="J971695" s="25"/>
      <c r="K971695" s="25"/>
      <c r="M971695" s="25"/>
    </row>
    <row r="971696" spans="1:13" ht="17.25" customHeight="1" x14ac:dyDescent="0.15">
      <c r="A971696" s="25"/>
      <c r="C971696" s="25"/>
      <c r="D971696" s="25"/>
      <c r="E971696" s="25"/>
      <c r="J971696" s="25"/>
      <c r="K971696" s="25"/>
      <c r="M971696" s="25"/>
    </row>
    <row r="971697" spans="1:13" ht="17.25" customHeight="1" x14ac:dyDescent="0.15">
      <c r="A971697" s="25"/>
      <c r="C971697" s="25"/>
      <c r="D971697" s="25"/>
      <c r="E971697" s="25"/>
      <c r="J971697" s="25"/>
      <c r="K971697" s="25"/>
      <c r="M971697" s="25"/>
    </row>
    <row r="971698" spans="1:13" ht="17.25" customHeight="1" x14ac:dyDescent="0.15">
      <c r="A971698" s="25"/>
      <c r="C971698" s="25"/>
      <c r="D971698" s="25"/>
      <c r="E971698" s="25"/>
      <c r="J971698" s="25"/>
      <c r="K971698" s="25"/>
      <c r="M971698" s="25"/>
    </row>
    <row r="971699" spans="1:13" ht="17.25" customHeight="1" x14ac:dyDescent="0.15">
      <c r="A971699" s="25"/>
      <c r="C971699" s="25"/>
      <c r="D971699" s="25"/>
      <c r="E971699" s="25"/>
      <c r="J971699" s="25"/>
      <c r="K971699" s="25"/>
      <c r="M971699" s="25"/>
    </row>
    <row r="971700" spans="1:13" ht="17.25" customHeight="1" x14ac:dyDescent="0.15">
      <c r="A971700" s="25"/>
      <c r="C971700" s="25"/>
      <c r="D971700" s="25"/>
      <c r="E971700" s="25"/>
      <c r="J971700" s="25"/>
      <c r="K971700" s="25"/>
      <c r="M971700" s="25"/>
    </row>
    <row r="971701" spans="1:13" ht="17.25" customHeight="1" x14ac:dyDescent="0.15">
      <c r="A971701" s="25"/>
      <c r="C971701" s="25"/>
      <c r="D971701" s="25"/>
      <c r="E971701" s="25"/>
      <c r="J971701" s="25"/>
      <c r="K971701" s="25"/>
      <c r="M971701" s="25"/>
    </row>
    <row r="971702" spans="1:13" ht="17.25" customHeight="1" x14ac:dyDescent="0.15">
      <c r="A971702" s="25"/>
      <c r="C971702" s="25"/>
      <c r="D971702" s="25"/>
      <c r="E971702" s="25"/>
      <c r="J971702" s="25"/>
      <c r="K971702" s="25"/>
      <c r="M971702" s="25"/>
    </row>
    <row r="971703" spans="1:13" ht="17.25" customHeight="1" x14ac:dyDescent="0.15">
      <c r="A971703" s="25"/>
      <c r="C971703" s="25"/>
      <c r="D971703" s="25"/>
      <c r="E971703" s="25"/>
      <c r="J971703" s="25"/>
      <c r="K971703" s="25"/>
      <c r="M971703" s="25"/>
    </row>
    <row r="971704" spans="1:13" ht="17.25" customHeight="1" x14ac:dyDescent="0.15">
      <c r="A971704" s="25"/>
      <c r="C971704" s="25"/>
      <c r="D971704" s="25"/>
      <c r="E971704" s="25"/>
      <c r="J971704" s="25"/>
      <c r="K971704" s="25"/>
      <c r="M971704" s="25"/>
    </row>
    <row r="971705" spans="1:13" ht="17.25" customHeight="1" x14ac:dyDescent="0.15">
      <c r="A971705" s="25"/>
      <c r="C971705" s="25"/>
      <c r="D971705" s="25"/>
      <c r="E971705" s="25"/>
      <c r="J971705" s="25"/>
      <c r="K971705" s="25"/>
      <c r="M971705" s="25"/>
    </row>
    <row r="971706" spans="1:13" ht="17.25" customHeight="1" x14ac:dyDescent="0.15">
      <c r="A971706" s="25"/>
      <c r="C971706" s="25"/>
      <c r="D971706" s="25"/>
      <c r="E971706" s="25"/>
      <c r="J971706" s="25"/>
      <c r="K971706" s="25"/>
      <c r="M971706" s="25"/>
    </row>
    <row r="971707" spans="1:13" ht="17.25" customHeight="1" x14ac:dyDescent="0.15">
      <c r="A971707" s="25"/>
      <c r="C971707" s="25"/>
      <c r="D971707" s="25"/>
      <c r="E971707" s="25"/>
      <c r="J971707" s="25"/>
      <c r="K971707" s="25"/>
      <c r="M971707" s="25"/>
    </row>
    <row r="971708" spans="1:13" ht="17.25" customHeight="1" x14ac:dyDescent="0.15">
      <c r="A971708" s="25"/>
      <c r="C971708" s="25"/>
      <c r="D971708" s="25"/>
      <c r="E971708" s="25"/>
      <c r="J971708" s="25"/>
      <c r="K971708" s="25"/>
      <c r="M971708" s="25"/>
    </row>
    <row r="971709" spans="1:13" ht="17.25" customHeight="1" x14ac:dyDescent="0.15">
      <c r="A971709" s="25"/>
      <c r="C971709" s="25"/>
      <c r="D971709" s="25"/>
      <c r="E971709" s="25"/>
      <c r="J971709" s="25"/>
      <c r="K971709" s="25"/>
      <c r="M971709" s="25"/>
    </row>
    <row r="971710" spans="1:13" ht="17.25" customHeight="1" x14ac:dyDescent="0.15">
      <c r="A971710" s="25"/>
      <c r="C971710" s="25"/>
      <c r="D971710" s="25"/>
      <c r="E971710" s="25"/>
      <c r="J971710" s="25"/>
      <c r="K971710" s="25"/>
      <c r="M971710" s="25"/>
    </row>
    <row r="971711" spans="1:13" ht="17.25" customHeight="1" x14ac:dyDescent="0.15">
      <c r="A971711" s="25"/>
      <c r="C971711" s="25"/>
      <c r="D971711" s="25"/>
      <c r="E971711" s="25"/>
      <c r="J971711" s="25"/>
      <c r="K971711" s="25"/>
      <c r="M971711" s="25"/>
    </row>
    <row r="971712" spans="1:13" ht="17.25" customHeight="1" x14ac:dyDescent="0.15">
      <c r="A971712" s="25"/>
      <c r="C971712" s="25"/>
      <c r="D971712" s="25"/>
      <c r="E971712" s="25"/>
      <c r="J971712" s="25"/>
      <c r="K971712" s="25"/>
      <c r="M971712" s="25"/>
    </row>
    <row r="971713" spans="1:13" ht="17.25" customHeight="1" x14ac:dyDescent="0.15">
      <c r="A971713" s="25"/>
      <c r="C971713" s="25"/>
      <c r="D971713" s="25"/>
      <c r="E971713" s="25"/>
      <c r="J971713" s="25"/>
      <c r="K971713" s="25"/>
      <c r="M971713" s="25"/>
    </row>
    <row r="971714" spans="1:13" ht="17.25" customHeight="1" x14ac:dyDescent="0.15">
      <c r="A971714" s="25"/>
      <c r="C971714" s="25"/>
      <c r="D971714" s="25"/>
      <c r="E971714" s="25"/>
      <c r="J971714" s="25"/>
      <c r="K971714" s="25"/>
      <c r="M971714" s="25"/>
    </row>
    <row r="971715" spans="1:13" ht="17.25" customHeight="1" x14ac:dyDescent="0.15">
      <c r="A971715" s="25"/>
      <c r="C971715" s="25"/>
      <c r="D971715" s="25"/>
      <c r="E971715" s="25"/>
      <c r="J971715" s="25"/>
      <c r="K971715" s="25"/>
      <c r="M971715" s="25"/>
    </row>
    <row r="971716" spans="1:13" ht="17.25" customHeight="1" x14ac:dyDescent="0.15">
      <c r="A971716" s="25"/>
      <c r="C971716" s="25"/>
      <c r="D971716" s="25"/>
      <c r="E971716" s="25"/>
      <c r="J971716" s="25"/>
      <c r="K971716" s="25"/>
      <c r="M971716" s="25"/>
    </row>
    <row r="971717" spans="1:13" ht="17.25" customHeight="1" x14ac:dyDescent="0.15">
      <c r="A971717" s="25"/>
      <c r="C971717" s="25"/>
      <c r="D971717" s="25"/>
      <c r="E971717" s="25"/>
      <c r="J971717" s="25"/>
      <c r="K971717" s="25"/>
      <c r="M971717" s="25"/>
    </row>
    <row r="971718" spans="1:13" ht="17.25" customHeight="1" x14ac:dyDescent="0.15">
      <c r="A971718" s="25"/>
      <c r="C971718" s="25"/>
      <c r="D971718" s="25"/>
      <c r="E971718" s="25"/>
      <c r="J971718" s="25"/>
      <c r="K971718" s="25"/>
      <c r="M971718" s="25"/>
    </row>
    <row r="971719" spans="1:13" ht="17.25" customHeight="1" x14ac:dyDescent="0.15">
      <c r="A971719" s="25"/>
      <c r="C971719" s="25"/>
      <c r="D971719" s="25"/>
      <c r="E971719" s="25"/>
      <c r="J971719" s="25"/>
      <c r="K971719" s="25"/>
      <c r="M971719" s="25"/>
    </row>
    <row r="971720" spans="1:13" ht="17.25" customHeight="1" x14ac:dyDescent="0.15">
      <c r="A971720" s="25"/>
      <c r="C971720" s="25"/>
      <c r="D971720" s="25"/>
      <c r="E971720" s="25"/>
      <c r="J971720" s="25"/>
      <c r="K971720" s="25"/>
      <c r="M971720" s="25"/>
    </row>
    <row r="971721" spans="1:13" ht="17.25" customHeight="1" x14ac:dyDescent="0.15">
      <c r="A971721" s="25"/>
      <c r="C971721" s="25"/>
      <c r="D971721" s="25"/>
      <c r="E971721" s="25"/>
      <c r="J971721" s="25"/>
      <c r="K971721" s="25"/>
      <c r="M971721" s="25"/>
    </row>
    <row r="971722" spans="1:13" ht="17.25" customHeight="1" x14ac:dyDescent="0.15">
      <c r="A971722" s="25"/>
      <c r="C971722" s="25"/>
      <c r="D971722" s="25"/>
      <c r="E971722" s="25"/>
      <c r="J971722" s="25"/>
      <c r="K971722" s="25"/>
      <c r="M971722" s="25"/>
    </row>
    <row r="971723" spans="1:13" ht="17.25" customHeight="1" x14ac:dyDescent="0.15">
      <c r="A971723" s="25"/>
      <c r="C971723" s="25"/>
      <c r="D971723" s="25"/>
      <c r="E971723" s="25"/>
      <c r="J971723" s="25"/>
      <c r="K971723" s="25"/>
      <c r="M971723" s="25"/>
    </row>
    <row r="971724" spans="1:13" ht="17.25" customHeight="1" x14ac:dyDescent="0.15">
      <c r="A971724" s="25"/>
      <c r="C971724" s="25"/>
      <c r="D971724" s="25"/>
      <c r="E971724" s="25"/>
      <c r="J971724" s="25"/>
      <c r="K971724" s="25"/>
      <c r="M971724" s="25"/>
    </row>
    <row r="971725" spans="1:13" ht="17.25" customHeight="1" x14ac:dyDescent="0.15">
      <c r="A971725" s="25"/>
      <c r="C971725" s="25"/>
      <c r="D971725" s="25"/>
      <c r="E971725" s="25"/>
      <c r="J971725" s="25"/>
      <c r="K971725" s="25"/>
      <c r="M971725" s="25"/>
    </row>
    <row r="971726" spans="1:13" ht="17.25" customHeight="1" x14ac:dyDescent="0.15">
      <c r="A971726" s="25"/>
      <c r="C971726" s="25"/>
      <c r="D971726" s="25"/>
      <c r="E971726" s="25"/>
      <c r="J971726" s="25"/>
      <c r="K971726" s="25"/>
      <c r="M971726" s="25"/>
    </row>
    <row r="971727" spans="1:13" ht="17.25" customHeight="1" x14ac:dyDescent="0.15">
      <c r="A971727" s="25"/>
      <c r="C971727" s="25"/>
      <c r="D971727" s="25"/>
      <c r="E971727" s="25"/>
      <c r="J971727" s="25"/>
      <c r="K971727" s="25"/>
      <c r="M971727" s="25"/>
    </row>
    <row r="971728" spans="1:13" ht="17.25" customHeight="1" x14ac:dyDescent="0.15">
      <c r="A971728" s="25"/>
      <c r="C971728" s="25"/>
      <c r="D971728" s="25"/>
      <c r="E971728" s="25"/>
      <c r="J971728" s="25"/>
      <c r="K971728" s="25"/>
      <c r="M971728" s="25"/>
    </row>
    <row r="971729" spans="1:13" ht="17.25" customHeight="1" x14ac:dyDescent="0.15">
      <c r="A971729" s="25"/>
      <c r="C971729" s="25"/>
      <c r="D971729" s="25"/>
      <c r="E971729" s="25"/>
      <c r="J971729" s="25"/>
      <c r="K971729" s="25"/>
      <c r="M971729" s="25"/>
    </row>
    <row r="971730" spans="1:13" ht="17.25" customHeight="1" x14ac:dyDescent="0.15">
      <c r="A971730" s="25"/>
      <c r="C971730" s="25"/>
      <c r="D971730" s="25"/>
      <c r="E971730" s="25"/>
      <c r="J971730" s="25"/>
      <c r="K971730" s="25"/>
      <c r="M971730" s="25"/>
    </row>
    <row r="971731" spans="1:13" ht="17.25" customHeight="1" x14ac:dyDescent="0.15">
      <c r="A971731" s="25"/>
      <c r="C971731" s="25"/>
      <c r="D971731" s="25"/>
      <c r="E971731" s="25"/>
      <c r="J971731" s="25"/>
      <c r="K971731" s="25"/>
      <c r="M971731" s="25"/>
    </row>
    <row r="971732" spans="1:13" ht="17.25" customHeight="1" x14ac:dyDescent="0.15">
      <c r="A971732" s="25"/>
      <c r="C971732" s="25"/>
      <c r="D971732" s="25"/>
      <c r="E971732" s="25"/>
      <c r="J971732" s="25"/>
      <c r="K971732" s="25"/>
      <c r="M971732" s="25"/>
    </row>
    <row r="971733" spans="1:13" ht="17.25" customHeight="1" x14ac:dyDescent="0.15">
      <c r="A971733" s="25"/>
      <c r="C971733" s="25"/>
      <c r="D971733" s="25"/>
      <c r="E971733" s="25"/>
      <c r="J971733" s="25"/>
      <c r="K971733" s="25"/>
      <c r="M971733" s="25"/>
    </row>
    <row r="971734" spans="1:13" ht="17.25" customHeight="1" x14ac:dyDescent="0.15">
      <c r="A971734" s="25"/>
      <c r="C971734" s="25"/>
      <c r="D971734" s="25"/>
      <c r="E971734" s="25"/>
      <c r="J971734" s="25"/>
      <c r="K971734" s="25"/>
      <c r="M971734" s="25"/>
    </row>
    <row r="971735" spans="1:13" ht="17.25" customHeight="1" x14ac:dyDescent="0.15">
      <c r="A971735" s="25"/>
      <c r="C971735" s="25"/>
      <c r="D971735" s="25"/>
      <c r="E971735" s="25"/>
      <c r="J971735" s="25"/>
      <c r="K971735" s="25"/>
      <c r="M971735" s="25"/>
    </row>
    <row r="971736" spans="1:13" ht="17.25" customHeight="1" x14ac:dyDescent="0.15">
      <c r="A971736" s="25"/>
      <c r="C971736" s="25"/>
      <c r="D971736" s="25"/>
      <c r="E971736" s="25"/>
      <c r="J971736" s="25"/>
      <c r="K971736" s="25"/>
      <c r="M971736" s="25"/>
    </row>
    <row r="971737" spans="1:13" ht="17.25" customHeight="1" x14ac:dyDescent="0.15">
      <c r="A971737" s="25"/>
      <c r="C971737" s="25"/>
      <c r="D971737" s="25"/>
      <c r="E971737" s="25"/>
      <c r="J971737" s="25"/>
      <c r="K971737" s="25"/>
      <c r="M971737" s="25"/>
    </row>
    <row r="971738" spans="1:13" ht="17.25" customHeight="1" x14ac:dyDescent="0.15">
      <c r="A971738" s="25"/>
      <c r="C971738" s="25"/>
      <c r="D971738" s="25"/>
      <c r="E971738" s="25"/>
      <c r="J971738" s="25"/>
      <c r="K971738" s="25"/>
      <c r="M971738" s="25"/>
    </row>
    <row r="971739" spans="1:13" ht="17.25" customHeight="1" x14ac:dyDescent="0.15">
      <c r="A971739" s="25"/>
      <c r="C971739" s="25"/>
      <c r="D971739" s="25"/>
      <c r="E971739" s="25"/>
      <c r="J971739" s="25"/>
      <c r="K971739" s="25"/>
      <c r="M971739" s="25"/>
    </row>
    <row r="971740" spans="1:13" ht="17.25" customHeight="1" x14ac:dyDescent="0.15">
      <c r="A971740" s="25"/>
      <c r="C971740" s="25"/>
      <c r="D971740" s="25"/>
      <c r="E971740" s="25"/>
      <c r="J971740" s="25"/>
      <c r="K971740" s="25"/>
      <c r="M971740" s="25"/>
    </row>
    <row r="971741" spans="1:13" ht="17.25" customHeight="1" x14ac:dyDescent="0.15">
      <c r="A971741" s="25"/>
      <c r="C971741" s="25"/>
      <c r="D971741" s="25"/>
      <c r="E971741" s="25"/>
      <c r="J971741" s="25"/>
      <c r="K971741" s="25"/>
      <c r="M971741" s="25"/>
    </row>
    <row r="971742" spans="1:13" ht="17.25" customHeight="1" x14ac:dyDescent="0.15">
      <c r="A971742" s="25"/>
      <c r="C971742" s="25"/>
      <c r="D971742" s="25"/>
      <c r="E971742" s="25"/>
      <c r="J971742" s="25"/>
      <c r="K971742" s="25"/>
      <c r="M971742" s="25"/>
    </row>
    <row r="971743" spans="1:13" ht="17.25" customHeight="1" x14ac:dyDescent="0.15">
      <c r="A971743" s="25"/>
      <c r="C971743" s="25"/>
      <c r="D971743" s="25"/>
      <c r="E971743" s="25"/>
      <c r="J971743" s="25"/>
      <c r="K971743" s="25"/>
      <c r="M971743" s="25"/>
    </row>
    <row r="971744" spans="1:13" ht="17.25" customHeight="1" x14ac:dyDescent="0.15">
      <c r="A971744" s="25"/>
      <c r="C971744" s="25"/>
      <c r="D971744" s="25"/>
      <c r="E971744" s="25"/>
      <c r="J971744" s="25"/>
      <c r="K971744" s="25"/>
      <c r="M971744" s="25"/>
    </row>
    <row r="971745" spans="1:13" ht="17.25" customHeight="1" x14ac:dyDescent="0.15">
      <c r="A971745" s="25"/>
      <c r="C971745" s="25"/>
      <c r="D971745" s="25"/>
      <c r="E971745" s="25"/>
      <c r="J971745" s="25"/>
      <c r="K971745" s="25"/>
      <c r="M971745" s="25"/>
    </row>
    <row r="971746" spans="1:13" ht="17.25" customHeight="1" x14ac:dyDescent="0.15">
      <c r="A971746" s="25"/>
      <c r="C971746" s="25"/>
      <c r="D971746" s="25"/>
      <c r="E971746" s="25"/>
      <c r="J971746" s="25"/>
      <c r="K971746" s="25"/>
      <c r="M971746" s="25"/>
    </row>
    <row r="971747" spans="1:13" ht="17.25" customHeight="1" x14ac:dyDescent="0.15">
      <c r="A971747" s="25"/>
      <c r="C971747" s="25"/>
      <c r="D971747" s="25"/>
      <c r="E971747" s="25"/>
      <c r="J971747" s="25"/>
      <c r="K971747" s="25"/>
      <c r="M971747" s="25"/>
    </row>
    <row r="971748" spans="1:13" ht="17.25" customHeight="1" x14ac:dyDescent="0.15">
      <c r="A971748" s="25"/>
      <c r="C971748" s="25"/>
      <c r="D971748" s="25"/>
      <c r="E971748" s="25"/>
      <c r="J971748" s="25"/>
      <c r="K971748" s="25"/>
      <c r="M971748" s="25"/>
    </row>
    <row r="971749" spans="1:13" ht="17.25" customHeight="1" x14ac:dyDescent="0.15">
      <c r="A971749" s="25"/>
      <c r="C971749" s="25"/>
      <c r="D971749" s="25"/>
      <c r="E971749" s="25"/>
      <c r="J971749" s="25"/>
      <c r="K971749" s="25"/>
      <c r="M971749" s="25"/>
    </row>
    <row r="971750" spans="1:13" ht="17.25" customHeight="1" x14ac:dyDescent="0.15">
      <c r="A971750" s="25"/>
      <c r="C971750" s="25"/>
      <c r="D971750" s="25"/>
      <c r="E971750" s="25"/>
      <c r="J971750" s="25"/>
      <c r="K971750" s="25"/>
      <c r="M971750" s="25"/>
    </row>
    <row r="971751" spans="1:13" ht="17.25" customHeight="1" x14ac:dyDescent="0.15">
      <c r="A971751" s="25"/>
      <c r="C971751" s="25"/>
      <c r="D971751" s="25"/>
      <c r="E971751" s="25"/>
      <c r="J971751" s="25"/>
      <c r="K971751" s="25"/>
      <c r="M971751" s="25"/>
    </row>
    <row r="971752" spans="1:13" ht="17.25" customHeight="1" x14ac:dyDescent="0.15">
      <c r="A971752" s="25"/>
      <c r="C971752" s="25"/>
      <c r="D971752" s="25"/>
      <c r="E971752" s="25"/>
      <c r="J971752" s="25"/>
      <c r="K971752" s="25"/>
      <c r="M971752" s="25"/>
    </row>
    <row r="971753" spans="1:13" ht="17.25" customHeight="1" x14ac:dyDescent="0.15">
      <c r="A971753" s="25"/>
      <c r="C971753" s="25"/>
      <c r="D971753" s="25"/>
      <c r="E971753" s="25"/>
      <c r="J971753" s="25"/>
      <c r="K971753" s="25"/>
      <c r="M971753" s="25"/>
    </row>
    <row r="971754" spans="1:13" ht="17.25" customHeight="1" x14ac:dyDescent="0.15">
      <c r="A971754" s="25"/>
      <c r="C971754" s="25"/>
      <c r="D971754" s="25"/>
      <c r="E971754" s="25"/>
      <c r="J971754" s="25"/>
      <c r="K971754" s="25"/>
      <c r="M971754" s="25"/>
    </row>
    <row r="971755" spans="1:13" ht="17.25" customHeight="1" x14ac:dyDescent="0.15">
      <c r="A971755" s="25"/>
      <c r="C971755" s="25"/>
      <c r="D971755" s="25"/>
      <c r="E971755" s="25"/>
      <c r="J971755" s="25"/>
      <c r="K971755" s="25"/>
      <c r="M971755" s="25"/>
    </row>
    <row r="971756" spans="1:13" ht="17.25" customHeight="1" x14ac:dyDescent="0.15">
      <c r="A971756" s="25"/>
      <c r="C971756" s="25"/>
      <c r="D971756" s="25"/>
      <c r="E971756" s="25"/>
      <c r="J971756" s="25"/>
      <c r="K971756" s="25"/>
      <c r="M971756" s="25"/>
    </row>
    <row r="971757" spans="1:13" ht="17.25" customHeight="1" x14ac:dyDescent="0.15">
      <c r="A971757" s="25"/>
      <c r="C971757" s="25"/>
      <c r="D971757" s="25"/>
      <c r="E971757" s="25"/>
      <c r="J971757" s="25"/>
      <c r="K971757" s="25"/>
      <c r="M971757" s="25"/>
    </row>
    <row r="971758" spans="1:13" ht="17.25" customHeight="1" x14ac:dyDescent="0.15">
      <c r="A971758" s="25"/>
      <c r="C971758" s="25"/>
      <c r="D971758" s="25"/>
      <c r="E971758" s="25"/>
      <c r="J971758" s="25"/>
      <c r="K971758" s="25"/>
      <c r="M971758" s="25"/>
    </row>
    <row r="971759" spans="1:13" ht="17.25" customHeight="1" x14ac:dyDescent="0.15">
      <c r="A971759" s="25"/>
      <c r="C971759" s="25"/>
      <c r="D971759" s="25"/>
      <c r="E971759" s="25"/>
      <c r="J971759" s="25"/>
      <c r="K971759" s="25"/>
      <c r="M971759" s="25"/>
    </row>
    <row r="971760" spans="1:13" ht="17.25" customHeight="1" x14ac:dyDescent="0.15">
      <c r="A971760" s="25"/>
      <c r="C971760" s="25"/>
      <c r="D971760" s="25"/>
      <c r="E971760" s="25"/>
      <c r="J971760" s="25"/>
      <c r="K971760" s="25"/>
      <c r="M971760" s="25"/>
    </row>
    <row r="971761" spans="1:13" ht="17.25" customHeight="1" x14ac:dyDescent="0.15">
      <c r="A971761" s="25"/>
      <c r="C971761" s="25"/>
      <c r="D971761" s="25"/>
      <c r="E971761" s="25"/>
      <c r="J971761" s="25"/>
      <c r="K971761" s="25"/>
      <c r="M971761" s="25"/>
    </row>
    <row r="971762" spans="1:13" ht="17.25" customHeight="1" x14ac:dyDescent="0.15">
      <c r="A971762" s="25"/>
      <c r="C971762" s="25"/>
      <c r="D971762" s="25"/>
      <c r="E971762" s="25"/>
      <c r="J971762" s="25"/>
      <c r="K971762" s="25"/>
      <c r="M971762" s="25"/>
    </row>
    <row r="971763" spans="1:13" ht="17.25" customHeight="1" x14ac:dyDescent="0.15">
      <c r="A971763" s="25"/>
      <c r="C971763" s="25"/>
      <c r="D971763" s="25"/>
      <c r="E971763" s="25"/>
      <c r="J971763" s="25"/>
      <c r="K971763" s="25"/>
      <c r="M971763" s="25"/>
    </row>
    <row r="971764" spans="1:13" ht="17.25" customHeight="1" x14ac:dyDescent="0.15">
      <c r="A971764" s="25"/>
      <c r="C971764" s="25"/>
      <c r="D971764" s="25"/>
      <c r="E971764" s="25"/>
      <c r="J971764" s="25"/>
      <c r="K971764" s="25"/>
      <c r="M971764" s="25"/>
    </row>
    <row r="971765" spans="1:13" ht="17.25" customHeight="1" x14ac:dyDescent="0.15">
      <c r="A971765" s="25"/>
      <c r="C971765" s="25"/>
      <c r="D971765" s="25"/>
      <c r="E971765" s="25"/>
      <c r="J971765" s="25"/>
      <c r="K971765" s="25"/>
      <c r="M971765" s="25"/>
    </row>
    <row r="971766" spans="1:13" ht="17.25" customHeight="1" x14ac:dyDescent="0.15">
      <c r="A971766" s="25"/>
      <c r="C971766" s="25"/>
      <c r="D971766" s="25"/>
      <c r="E971766" s="25"/>
      <c r="J971766" s="25"/>
      <c r="K971766" s="25"/>
      <c r="M971766" s="25"/>
    </row>
    <row r="971767" spans="1:13" ht="17.25" customHeight="1" x14ac:dyDescent="0.15">
      <c r="A971767" s="25"/>
      <c r="C971767" s="25"/>
      <c r="D971767" s="25"/>
      <c r="E971767" s="25"/>
      <c r="J971767" s="25"/>
      <c r="K971767" s="25"/>
      <c r="M971767" s="25"/>
    </row>
    <row r="971768" spans="1:13" ht="17.25" customHeight="1" x14ac:dyDescent="0.15">
      <c r="A971768" s="25"/>
      <c r="C971768" s="25"/>
      <c r="D971768" s="25"/>
      <c r="E971768" s="25"/>
      <c r="J971768" s="25"/>
      <c r="K971768" s="25"/>
      <c r="M971768" s="25"/>
    </row>
    <row r="971769" spans="1:13" ht="17.25" customHeight="1" x14ac:dyDescent="0.15">
      <c r="A971769" s="25"/>
      <c r="C971769" s="25"/>
      <c r="D971769" s="25"/>
      <c r="E971769" s="25"/>
      <c r="J971769" s="25"/>
      <c r="K971769" s="25"/>
      <c r="M971769" s="25"/>
    </row>
    <row r="971770" spans="1:13" ht="17.25" customHeight="1" x14ac:dyDescent="0.15">
      <c r="A971770" s="25"/>
      <c r="C971770" s="25"/>
      <c r="D971770" s="25"/>
      <c r="E971770" s="25"/>
      <c r="J971770" s="25"/>
      <c r="K971770" s="25"/>
      <c r="M971770" s="25"/>
    </row>
    <row r="971771" spans="1:13" ht="17.25" customHeight="1" x14ac:dyDescent="0.15">
      <c r="A971771" s="25"/>
      <c r="C971771" s="25"/>
      <c r="D971771" s="25"/>
      <c r="E971771" s="25"/>
      <c r="J971771" s="25"/>
      <c r="K971771" s="25"/>
      <c r="M971771" s="25"/>
    </row>
    <row r="971772" spans="1:13" ht="17.25" customHeight="1" x14ac:dyDescent="0.15">
      <c r="A971772" s="25"/>
      <c r="C971772" s="25"/>
      <c r="D971772" s="25"/>
      <c r="E971772" s="25"/>
      <c r="J971772" s="25"/>
      <c r="K971772" s="25"/>
      <c r="M971772" s="25"/>
    </row>
    <row r="971773" spans="1:13" ht="17.25" customHeight="1" x14ac:dyDescent="0.15">
      <c r="A971773" s="25"/>
      <c r="C971773" s="25"/>
      <c r="D971773" s="25"/>
      <c r="E971773" s="25"/>
      <c r="J971773" s="25"/>
      <c r="K971773" s="25"/>
      <c r="M971773" s="25"/>
    </row>
    <row r="971774" spans="1:13" ht="17.25" customHeight="1" x14ac:dyDescent="0.15">
      <c r="A971774" s="25"/>
      <c r="C971774" s="25"/>
      <c r="D971774" s="25"/>
      <c r="E971774" s="25"/>
      <c r="J971774" s="25"/>
      <c r="K971774" s="25"/>
      <c r="M971774" s="25"/>
    </row>
    <row r="971775" spans="1:13" ht="17.25" customHeight="1" x14ac:dyDescent="0.15">
      <c r="A971775" s="25"/>
      <c r="C971775" s="25"/>
      <c r="D971775" s="25"/>
      <c r="E971775" s="25"/>
      <c r="J971775" s="25"/>
      <c r="K971775" s="25"/>
      <c r="M971775" s="25"/>
    </row>
    <row r="971776" spans="1:13" ht="17.25" customHeight="1" x14ac:dyDescent="0.15">
      <c r="A971776" s="25"/>
      <c r="C971776" s="25"/>
      <c r="D971776" s="25"/>
      <c r="E971776" s="25"/>
      <c r="J971776" s="25"/>
      <c r="K971776" s="25"/>
      <c r="M971776" s="25"/>
    </row>
    <row r="971777" spans="1:13" ht="17.25" customHeight="1" x14ac:dyDescent="0.15">
      <c r="A971777" s="25"/>
      <c r="C971777" s="25"/>
      <c r="D971777" s="25"/>
      <c r="E971777" s="25"/>
      <c r="J971777" s="25"/>
      <c r="K971777" s="25"/>
      <c r="M971777" s="25"/>
    </row>
    <row r="971778" spans="1:13" ht="17.25" customHeight="1" x14ac:dyDescent="0.15">
      <c r="A971778" s="25"/>
      <c r="C971778" s="25"/>
      <c r="D971778" s="25"/>
      <c r="E971778" s="25"/>
      <c r="J971778" s="25"/>
      <c r="K971778" s="25"/>
      <c r="M971778" s="25"/>
    </row>
    <row r="971779" spans="1:13" ht="17.25" customHeight="1" x14ac:dyDescent="0.15">
      <c r="A971779" s="25"/>
      <c r="C971779" s="25"/>
      <c r="D971779" s="25"/>
      <c r="E971779" s="25"/>
      <c r="J971779" s="25"/>
      <c r="K971779" s="25"/>
      <c r="M971779" s="25"/>
    </row>
    <row r="971780" spans="1:13" ht="17.25" customHeight="1" x14ac:dyDescent="0.15">
      <c r="A971780" s="25"/>
      <c r="C971780" s="25"/>
      <c r="D971780" s="25"/>
      <c r="E971780" s="25"/>
      <c r="J971780" s="25"/>
      <c r="K971780" s="25"/>
      <c r="M971780" s="25"/>
    </row>
    <row r="971781" spans="1:13" ht="17.25" customHeight="1" x14ac:dyDescent="0.15">
      <c r="A971781" s="25"/>
      <c r="C971781" s="25"/>
      <c r="D971781" s="25"/>
      <c r="E971781" s="25"/>
      <c r="J971781" s="25"/>
      <c r="K971781" s="25"/>
      <c r="M971781" s="25"/>
    </row>
    <row r="971782" spans="1:13" ht="17.25" customHeight="1" x14ac:dyDescent="0.15">
      <c r="A971782" s="25"/>
      <c r="C971782" s="25"/>
      <c r="D971782" s="25"/>
      <c r="E971782" s="25"/>
      <c r="J971782" s="25"/>
      <c r="K971782" s="25"/>
      <c r="M971782" s="25"/>
    </row>
    <row r="971783" spans="1:13" ht="17.25" customHeight="1" x14ac:dyDescent="0.15">
      <c r="A971783" s="25"/>
      <c r="C971783" s="25"/>
      <c r="D971783" s="25"/>
      <c r="E971783" s="25"/>
      <c r="J971783" s="25"/>
      <c r="K971783" s="25"/>
      <c r="M971783" s="25"/>
    </row>
    <row r="971784" spans="1:13" ht="17.25" customHeight="1" x14ac:dyDescent="0.15">
      <c r="A971784" s="25"/>
      <c r="C971784" s="25"/>
      <c r="D971784" s="25"/>
      <c r="E971784" s="25"/>
      <c r="J971784" s="25"/>
      <c r="K971784" s="25"/>
      <c r="M971784" s="25"/>
    </row>
    <row r="971785" spans="1:13" ht="17.25" customHeight="1" x14ac:dyDescent="0.15">
      <c r="A971785" s="25"/>
      <c r="C971785" s="25"/>
      <c r="D971785" s="25"/>
      <c r="E971785" s="25"/>
      <c r="J971785" s="25"/>
      <c r="K971785" s="25"/>
      <c r="M971785" s="25"/>
    </row>
    <row r="971786" spans="1:13" ht="17.25" customHeight="1" x14ac:dyDescent="0.15">
      <c r="A971786" s="25"/>
      <c r="C971786" s="25"/>
      <c r="D971786" s="25"/>
      <c r="E971786" s="25"/>
      <c r="J971786" s="25"/>
      <c r="K971786" s="25"/>
      <c r="M971786" s="25"/>
    </row>
    <row r="971787" spans="1:13" ht="17.25" customHeight="1" x14ac:dyDescent="0.15">
      <c r="A971787" s="25"/>
      <c r="C971787" s="25"/>
      <c r="D971787" s="25"/>
      <c r="E971787" s="25"/>
      <c r="J971787" s="25"/>
      <c r="K971787" s="25"/>
      <c r="M971787" s="25"/>
    </row>
    <row r="971788" spans="1:13" ht="17.25" customHeight="1" x14ac:dyDescent="0.15">
      <c r="A971788" s="25"/>
      <c r="C971788" s="25"/>
      <c r="D971788" s="25"/>
      <c r="E971788" s="25"/>
      <c r="J971788" s="25"/>
      <c r="K971788" s="25"/>
      <c r="M971788" s="25"/>
    </row>
    <row r="971789" spans="1:13" ht="17.25" customHeight="1" x14ac:dyDescent="0.15">
      <c r="A971789" s="25"/>
      <c r="C971789" s="25"/>
      <c r="D971789" s="25"/>
      <c r="E971789" s="25"/>
      <c r="J971789" s="25"/>
      <c r="K971789" s="25"/>
      <c r="M971789" s="25"/>
    </row>
    <row r="971790" spans="1:13" ht="17.25" customHeight="1" x14ac:dyDescent="0.15">
      <c r="A971790" s="25"/>
      <c r="C971790" s="25"/>
      <c r="D971790" s="25"/>
      <c r="E971790" s="25"/>
      <c r="J971790" s="25"/>
      <c r="K971790" s="25"/>
      <c r="M971790" s="25"/>
    </row>
    <row r="971791" spans="1:13" ht="17.25" customHeight="1" x14ac:dyDescent="0.15">
      <c r="A971791" s="25"/>
      <c r="C971791" s="25"/>
      <c r="D971791" s="25"/>
      <c r="E971791" s="25"/>
      <c r="J971791" s="25"/>
      <c r="K971791" s="25"/>
      <c r="M971791" s="25"/>
    </row>
    <row r="971792" spans="1:13" ht="17.25" customHeight="1" x14ac:dyDescent="0.15">
      <c r="A971792" s="25"/>
      <c r="C971792" s="25"/>
      <c r="D971792" s="25"/>
      <c r="E971792" s="25"/>
      <c r="J971792" s="25"/>
      <c r="K971792" s="25"/>
      <c r="M971792" s="25"/>
    </row>
    <row r="971793" spans="1:13" ht="17.25" customHeight="1" x14ac:dyDescent="0.15">
      <c r="A971793" s="25"/>
      <c r="C971793" s="25"/>
      <c r="D971793" s="25"/>
      <c r="E971793" s="25"/>
      <c r="J971793" s="25"/>
      <c r="K971793" s="25"/>
      <c r="M971793" s="25"/>
    </row>
    <row r="971794" spans="1:13" ht="17.25" customHeight="1" x14ac:dyDescent="0.15">
      <c r="A971794" s="25"/>
      <c r="C971794" s="25"/>
      <c r="D971794" s="25"/>
      <c r="E971794" s="25"/>
      <c r="J971794" s="25"/>
      <c r="K971794" s="25"/>
      <c r="M971794" s="25"/>
    </row>
    <row r="971795" spans="1:13" ht="17.25" customHeight="1" x14ac:dyDescent="0.15">
      <c r="A971795" s="25"/>
      <c r="C971795" s="25"/>
      <c r="D971795" s="25"/>
      <c r="E971795" s="25"/>
      <c r="J971795" s="25"/>
      <c r="K971795" s="25"/>
      <c r="M971795" s="25"/>
    </row>
    <row r="971796" spans="1:13" ht="17.25" customHeight="1" x14ac:dyDescent="0.15">
      <c r="A971796" s="25"/>
      <c r="C971796" s="25"/>
      <c r="D971796" s="25"/>
      <c r="E971796" s="25"/>
      <c r="J971796" s="25"/>
      <c r="K971796" s="25"/>
      <c r="M971796" s="25"/>
    </row>
    <row r="971797" spans="1:13" ht="17.25" customHeight="1" x14ac:dyDescent="0.15">
      <c r="A971797" s="25"/>
      <c r="C971797" s="25"/>
      <c r="D971797" s="25"/>
      <c r="E971797" s="25"/>
      <c r="J971797" s="25"/>
      <c r="K971797" s="25"/>
      <c r="M971797" s="25"/>
    </row>
    <row r="971798" spans="1:13" ht="17.25" customHeight="1" x14ac:dyDescent="0.15">
      <c r="A971798" s="25"/>
      <c r="C971798" s="25"/>
      <c r="D971798" s="25"/>
      <c r="E971798" s="25"/>
      <c r="J971798" s="25"/>
      <c r="K971798" s="25"/>
      <c r="M971798" s="25"/>
    </row>
    <row r="971799" spans="1:13" ht="17.25" customHeight="1" x14ac:dyDescent="0.15">
      <c r="A971799" s="25"/>
      <c r="C971799" s="25"/>
      <c r="D971799" s="25"/>
      <c r="E971799" s="25"/>
      <c r="J971799" s="25"/>
      <c r="K971799" s="25"/>
      <c r="M971799" s="25"/>
    </row>
    <row r="971800" spans="1:13" ht="17.25" customHeight="1" x14ac:dyDescent="0.15">
      <c r="A971800" s="25"/>
      <c r="C971800" s="25"/>
      <c r="D971800" s="25"/>
      <c r="E971800" s="25"/>
      <c r="J971800" s="25"/>
      <c r="K971800" s="25"/>
      <c r="M971800" s="25"/>
    </row>
    <row r="971801" spans="1:13" ht="17.25" customHeight="1" x14ac:dyDescent="0.15">
      <c r="A971801" s="25"/>
      <c r="C971801" s="25"/>
      <c r="D971801" s="25"/>
      <c r="E971801" s="25"/>
      <c r="J971801" s="25"/>
      <c r="K971801" s="25"/>
      <c r="M971801" s="25"/>
    </row>
    <row r="971802" spans="1:13" ht="17.25" customHeight="1" x14ac:dyDescent="0.15">
      <c r="A971802" s="25"/>
      <c r="C971802" s="25"/>
      <c r="D971802" s="25"/>
      <c r="E971802" s="25"/>
      <c r="J971802" s="25"/>
      <c r="K971802" s="25"/>
      <c r="M971802" s="25"/>
    </row>
    <row r="971803" spans="1:13" ht="17.25" customHeight="1" x14ac:dyDescent="0.15">
      <c r="A971803" s="25"/>
      <c r="C971803" s="25"/>
      <c r="D971803" s="25"/>
      <c r="E971803" s="25"/>
      <c r="J971803" s="25"/>
      <c r="K971803" s="25"/>
      <c r="M971803" s="25"/>
    </row>
    <row r="971804" spans="1:13" ht="17.25" customHeight="1" x14ac:dyDescent="0.15">
      <c r="A971804" s="25"/>
      <c r="C971804" s="25"/>
      <c r="D971804" s="25"/>
      <c r="E971804" s="25"/>
      <c r="J971804" s="25"/>
      <c r="K971804" s="25"/>
      <c r="M971804" s="25"/>
    </row>
    <row r="971805" spans="1:13" ht="17.25" customHeight="1" x14ac:dyDescent="0.15">
      <c r="A971805" s="25"/>
      <c r="C971805" s="25"/>
      <c r="D971805" s="25"/>
      <c r="E971805" s="25"/>
      <c r="J971805" s="25"/>
      <c r="K971805" s="25"/>
      <c r="M971805" s="25"/>
    </row>
    <row r="971806" spans="1:13" ht="17.25" customHeight="1" x14ac:dyDescent="0.15">
      <c r="A971806" s="25"/>
      <c r="C971806" s="25"/>
      <c r="D971806" s="25"/>
      <c r="E971806" s="25"/>
      <c r="J971806" s="25"/>
      <c r="K971806" s="25"/>
      <c r="M971806" s="25"/>
    </row>
    <row r="971807" spans="1:13" ht="17.25" customHeight="1" x14ac:dyDescent="0.15">
      <c r="A971807" s="25"/>
      <c r="C971807" s="25"/>
      <c r="D971807" s="25"/>
      <c r="E971807" s="25"/>
      <c r="J971807" s="25"/>
      <c r="K971807" s="25"/>
      <c r="M971807" s="25"/>
    </row>
    <row r="971808" spans="1:13" ht="17.25" customHeight="1" x14ac:dyDescent="0.15">
      <c r="A971808" s="25"/>
      <c r="C971808" s="25"/>
      <c r="D971808" s="25"/>
      <c r="E971808" s="25"/>
      <c r="J971808" s="25"/>
      <c r="K971808" s="25"/>
      <c r="M971808" s="25"/>
    </row>
    <row r="971809" spans="1:13" ht="17.25" customHeight="1" x14ac:dyDescent="0.15">
      <c r="A971809" s="25"/>
      <c r="C971809" s="25"/>
      <c r="D971809" s="25"/>
      <c r="E971809" s="25"/>
      <c r="J971809" s="25"/>
      <c r="K971809" s="25"/>
      <c r="M971809" s="25"/>
    </row>
    <row r="971810" spans="1:13" ht="17.25" customHeight="1" x14ac:dyDescent="0.15">
      <c r="A971810" s="25"/>
      <c r="C971810" s="25"/>
      <c r="D971810" s="25"/>
      <c r="E971810" s="25"/>
      <c r="J971810" s="25"/>
      <c r="K971810" s="25"/>
      <c r="M971810" s="25"/>
    </row>
    <row r="971811" spans="1:13" ht="17.25" customHeight="1" x14ac:dyDescent="0.15">
      <c r="A971811" s="25"/>
      <c r="C971811" s="25"/>
      <c r="D971811" s="25"/>
      <c r="E971811" s="25"/>
      <c r="J971811" s="25"/>
      <c r="K971811" s="25"/>
      <c r="M971811" s="25"/>
    </row>
    <row r="971812" spans="1:13" ht="17.25" customHeight="1" x14ac:dyDescent="0.15">
      <c r="A971812" s="25"/>
      <c r="C971812" s="25"/>
      <c r="D971812" s="25"/>
      <c r="E971812" s="25"/>
      <c r="J971812" s="25"/>
      <c r="K971812" s="25"/>
      <c r="M971812" s="25"/>
    </row>
    <row r="971813" spans="1:13" ht="17.25" customHeight="1" x14ac:dyDescent="0.15">
      <c r="A971813" s="25"/>
      <c r="C971813" s="25"/>
      <c r="D971813" s="25"/>
      <c r="E971813" s="25"/>
      <c r="J971813" s="25"/>
      <c r="K971813" s="25"/>
      <c r="M971813" s="25"/>
    </row>
    <row r="971814" spans="1:13" ht="17.25" customHeight="1" x14ac:dyDescent="0.15">
      <c r="A971814" s="25"/>
      <c r="C971814" s="25"/>
      <c r="D971814" s="25"/>
      <c r="E971814" s="25"/>
      <c r="J971814" s="25"/>
      <c r="K971814" s="25"/>
      <c r="M971814" s="25"/>
    </row>
    <row r="971815" spans="1:13" ht="17.25" customHeight="1" x14ac:dyDescent="0.15">
      <c r="A971815" s="25"/>
      <c r="C971815" s="25"/>
      <c r="D971815" s="25"/>
      <c r="E971815" s="25"/>
      <c r="J971815" s="25"/>
      <c r="K971815" s="25"/>
      <c r="M971815" s="25"/>
    </row>
    <row r="971816" spans="1:13" ht="17.25" customHeight="1" x14ac:dyDescent="0.15">
      <c r="A971816" s="25"/>
      <c r="C971816" s="25"/>
      <c r="D971816" s="25"/>
      <c r="E971816" s="25"/>
      <c r="J971816" s="25"/>
      <c r="K971816" s="25"/>
      <c r="M971816" s="25"/>
    </row>
    <row r="971817" spans="1:13" ht="17.25" customHeight="1" x14ac:dyDescent="0.15">
      <c r="A971817" s="25"/>
      <c r="C971817" s="25"/>
      <c r="D971817" s="25"/>
      <c r="E971817" s="25"/>
      <c r="J971817" s="25"/>
      <c r="K971817" s="25"/>
      <c r="M971817" s="25"/>
    </row>
    <row r="971818" spans="1:13" ht="17.25" customHeight="1" x14ac:dyDescent="0.15">
      <c r="A971818" s="25"/>
      <c r="C971818" s="25"/>
      <c r="D971818" s="25"/>
      <c r="E971818" s="25"/>
      <c r="J971818" s="25"/>
      <c r="K971818" s="25"/>
      <c r="M971818" s="25"/>
    </row>
    <row r="971819" spans="1:13" ht="17.25" customHeight="1" x14ac:dyDescent="0.15">
      <c r="A971819" s="25"/>
      <c r="C971819" s="25"/>
      <c r="D971819" s="25"/>
      <c r="E971819" s="25"/>
      <c r="J971819" s="25"/>
      <c r="K971819" s="25"/>
      <c r="M971819" s="25"/>
    </row>
    <row r="971820" spans="1:13" ht="17.25" customHeight="1" x14ac:dyDescent="0.15">
      <c r="A971820" s="25"/>
      <c r="C971820" s="25"/>
      <c r="D971820" s="25"/>
      <c r="E971820" s="25"/>
      <c r="J971820" s="25"/>
      <c r="K971820" s="25"/>
      <c r="M971820" s="25"/>
    </row>
    <row r="971821" spans="1:13" ht="17.25" customHeight="1" x14ac:dyDescent="0.15">
      <c r="A971821" s="25"/>
      <c r="C971821" s="25"/>
      <c r="D971821" s="25"/>
      <c r="E971821" s="25"/>
      <c r="J971821" s="25"/>
      <c r="K971821" s="25"/>
      <c r="M971821" s="25"/>
    </row>
    <row r="971822" spans="1:13" ht="17.25" customHeight="1" x14ac:dyDescent="0.15">
      <c r="A971822" s="25"/>
      <c r="C971822" s="25"/>
      <c r="D971822" s="25"/>
      <c r="E971822" s="25"/>
      <c r="J971822" s="25"/>
      <c r="K971822" s="25"/>
      <c r="M971822" s="25"/>
    </row>
    <row r="971823" spans="1:13" ht="17.25" customHeight="1" x14ac:dyDescent="0.15">
      <c r="A971823" s="25"/>
      <c r="C971823" s="25"/>
      <c r="D971823" s="25"/>
      <c r="E971823" s="25"/>
      <c r="J971823" s="25"/>
      <c r="K971823" s="25"/>
      <c r="M971823" s="25"/>
    </row>
    <row r="971824" spans="1:13" ht="17.25" customHeight="1" x14ac:dyDescent="0.15">
      <c r="A971824" s="25"/>
      <c r="C971824" s="25"/>
      <c r="D971824" s="25"/>
      <c r="E971824" s="25"/>
      <c r="J971824" s="25"/>
      <c r="K971824" s="25"/>
      <c r="M971824" s="25"/>
    </row>
    <row r="971825" spans="1:13" ht="17.25" customHeight="1" x14ac:dyDescent="0.15">
      <c r="A971825" s="25"/>
      <c r="C971825" s="25"/>
      <c r="D971825" s="25"/>
      <c r="E971825" s="25"/>
      <c r="J971825" s="25"/>
      <c r="K971825" s="25"/>
      <c r="M971825" s="25"/>
    </row>
    <row r="971826" spans="1:13" ht="17.25" customHeight="1" x14ac:dyDescent="0.15">
      <c r="A971826" s="25"/>
      <c r="C971826" s="25"/>
      <c r="D971826" s="25"/>
      <c r="E971826" s="25"/>
      <c r="J971826" s="25"/>
      <c r="K971826" s="25"/>
      <c r="M971826" s="25"/>
    </row>
    <row r="971827" spans="1:13" ht="17.25" customHeight="1" x14ac:dyDescent="0.15">
      <c r="A971827" s="25"/>
      <c r="C971827" s="25"/>
      <c r="D971827" s="25"/>
      <c r="E971827" s="25"/>
      <c r="J971827" s="25"/>
      <c r="K971827" s="25"/>
      <c r="M971827" s="25"/>
    </row>
    <row r="971828" spans="1:13" ht="17.25" customHeight="1" x14ac:dyDescent="0.15">
      <c r="A971828" s="25"/>
      <c r="C971828" s="25"/>
      <c r="D971828" s="25"/>
      <c r="E971828" s="25"/>
      <c r="J971828" s="25"/>
      <c r="K971828" s="25"/>
      <c r="M971828" s="25"/>
    </row>
    <row r="971829" spans="1:13" ht="17.25" customHeight="1" x14ac:dyDescent="0.15">
      <c r="A971829" s="25"/>
      <c r="C971829" s="25"/>
      <c r="D971829" s="25"/>
      <c r="E971829" s="25"/>
      <c r="J971829" s="25"/>
      <c r="K971829" s="25"/>
      <c r="M971829" s="25"/>
    </row>
    <row r="971830" spans="1:13" ht="17.25" customHeight="1" x14ac:dyDescent="0.15">
      <c r="A971830" s="25"/>
      <c r="C971830" s="25"/>
      <c r="D971830" s="25"/>
      <c r="E971830" s="25"/>
      <c r="J971830" s="25"/>
      <c r="K971830" s="25"/>
      <c r="M971830" s="25"/>
    </row>
    <row r="971831" spans="1:13" ht="17.25" customHeight="1" x14ac:dyDescent="0.15">
      <c r="A971831" s="25"/>
      <c r="C971831" s="25"/>
      <c r="D971831" s="25"/>
      <c r="E971831" s="25"/>
      <c r="J971831" s="25"/>
      <c r="K971831" s="25"/>
      <c r="M971831" s="25"/>
    </row>
    <row r="971832" spans="1:13" ht="17.25" customHeight="1" x14ac:dyDescent="0.15">
      <c r="A971832" s="25"/>
      <c r="C971832" s="25"/>
      <c r="D971832" s="25"/>
      <c r="E971832" s="25"/>
      <c r="J971832" s="25"/>
      <c r="K971832" s="25"/>
      <c r="M971832" s="25"/>
    </row>
    <row r="971833" spans="1:13" ht="17.25" customHeight="1" x14ac:dyDescent="0.15">
      <c r="A971833" s="25"/>
      <c r="C971833" s="25"/>
      <c r="D971833" s="25"/>
      <c r="E971833" s="25"/>
      <c r="J971833" s="25"/>
      <c r="K971833" s="25"/>
      <c r="M971833" s="25"/>
    </row>
    <row r="971834" spans="1:13" ht="17.25" customHeight="1" x14ac:dyDescent="0.15">
      <c r="A971834" s="25"/>
      <c r="C971834" s="25"/>
      <c r="D971834" s="25"/>
      <c r="E971834" s="25"/>
      <c r="J971834" s="25"/>
      <c r="K971834" s="25"/>
      <c r="M971834" s="25"/>
    </row>
    <row r="971835" spans="1:13" ht="17.25" customHeight="1" x14ac:dyDescent="0.15">
      <c r="A971835" s="25"/>
      <c r="C971835" s="25"/>
      <c r="D971835" s="25"/>
      <c r="E971835" s="25"/>
      <c r="J971835" s="25"/>
      <c r="K971835" s="25"/>
      <c r="M971835" s="25"/>
    </row>
    <row r="971836" spans="1:13" ht="17.25" customHeight="1" x14ac:dyDescent="0.15">
      <c r="A971836" s="25"/>
      <c r="C971836" s="25"/>
      <c r="D971836" s="25"/>
      <c r="E971836" s="25"/>
      <c r="J971836" s="25"/>
      <c r="K971836" s="25"/>
      <c r="M971836" s="25"/>
    </row>
    <row r="971837" spans="1:13" ht="17.25" customHeight="1" x14ac:dyDescent="0.15">
      <c r="A971837" s="25"/>
      <c r="C971837" s="25"/>
      <c r="D971837" s="25"/>
      <c r="E971837" s="25"/>
      <c r="J971837" s="25"/>
      <c r="K971837" s="25"/>
      <c r="M971837" s="25"/>
    </row>
    <row r="971838" spans="1:13" ht="17.25" customHeight="1" x14ac:dyDescent="0.15">
      <c r="A971838" s="25"/>
      <c r="C971838" s="25"/>
      <c r="D971838" s="25"/>
      <c r="E971838" s="25"/>
      <c r="J971838" s="25"/>
      <c r="K971838" s="25"/>
      <c r="M971838" s="25"/>
    </row>
    <row r="971839" spans="1:13" ht="17.25" customHeight="1" x14ac:dyDescent="0.15">
      <c r="A971839" s="25"/>
      <c r="C971839" s="25"/>
      <c r="D971839" s="25"/>
      <c r="E971839" s="25"/>
      <c r="J971839" s="25"/>
      <c r="K971839" s="25"/>
      <c r="M971839" s="25"/>
    </row>
    <row r="971840" spans="1:13" ht="17.25" customHeight="1" x14ac:dyDescent="0.15">
      <c r="A971840" s="25"/>
      <c r="C971840" s="25"/>
      <c r="D971840" s="25"/>
      <c r="E971840" s="25"/>
      <c r="J971840" s="25"/>
      <c r="K971840" s="25"/>
      <c r="M971840" s="25"/>
    </row>
    <row r="971841" spans="1:13" ht="17.25" customHeight="1" x14ac:dyDescent="0.15">
      <c r="A971841" s="25"/>
      <c r="C971841" s="25"/>
      <c r="D971841" s="25"/>
      <c r="E971841" s="25"/>
      <c r="J971841" s="25"/>
      <c r="K971841" s="25"/>
      <c r="M971841" s="25"/>
    </row>
    <row r="971842" spans="1:13" ht="17.25" customHeight="1" x14ac:dyDescent="0.15">
      <c r="A971842" s="25"/>
      <c r="C971842" s="25"/>
      <c r="D971842" s="25"/>
      <c r="E971842" s="25"/>
      <c r="J971842" s="25"/>
      <c r="K971842" s="25"/>
      <c r="M971842" s="25"/>
    </row>
    <row r="971843" spans="1:13" ht="17.25" customHeight="1" x14ac:dyDescent="0.15">
      <c r="A971843" s="25"/>
      <c r="C971843" s="25"/>
      <c r="D971843" s="25"/>
      <c r="E971843" s="25"/>
      <c r="J971843" s="25"/>
      <c r="K971843" s="25"/>
      <c r="M971843" s="25"/>
    </row>
    <row r="971844" spans="1:13" ht="17.25" customHeight="1" x14ac:dyDescent="0.15">
      <c r="A971844" s="25"/>
      <c r="C971844" s="25"/>
      <c r="D971844" s="25"/>
      <c r="E971844" s="25"/>
      <c r="J971844" s="25"/>
      <c r="K971844" s="25"/>
      <c r="M971844" s="25"/>
    </row>
    <row r="971845" spans="1:13" ht="17.25" customHeight="1" x14ac:dyDescent="0.15">
      <c r="A971845" s="25"/>
      <c r="C971845" s="25"/>
      <c r="D971845" s="25"/>
      <c r="E971845" s="25"/>
      <c r="J971845" s="25"/>
      <c r="K971845" s="25"/>
      <c r="M971845" s="25"/>
    </row>
    <row r="971846" spans="1:13" ht="17.25" customHeight="1" x14ac:dyDescent="0.15">
      <c r="A971846" s="25"/>
      <c r="C971846" s="25"/>
      <c r="D971846" s="25"/>
      <c r="E971846" s="25"/>
      <c r="J971846" s="25"/>
      <c r="K971846" s="25"/>
      <c r="M971846" s="25"/>
    </row>
    <row r="971847" spans="1:13" ht="17.25" customHeight="1" x14ac:dyDescent="0.15">
      <c r="A971847" s="25"/>
      <c r="C971847" s="25"/>
      <c r="D971847" s="25"/>
      <c r="E971847" s="25"/>
      <c r="J971847" s="25"/>
      <c r="K971847" s="25"/>
      <c r="M971847" s="25"/>
    </row>
    <row r="971848" spans="1:13" ht="17.25" customHeight="1" x14ac:dyDescent="0.15">
      <c r="A971848" s="25"/>
      <c r="C971848" s="25"/>
      <c r="D971848" s="25"/>
      <c r="E971848" s="25"/>
      <c r="J971848" s="25"/>
      <c r="K971848" s="25"/>
      <c r="M971848" s="25"/>
    </row>
    <row r="971849" spans="1:13" ht="17.25" customHeight="1" x14ac:dyDescent="0.15">
      <c r="A971849" s="25"/>
      <c r="C971849" s="25"/>
      <c r="D971849" s="25"/>
      <c r="E971849" s="25"/>
      <c r="J971849" s="25"/>
      <c r="K971849" s="25"/>
      <c r="M971849" s="25"/>
    </row>
    <row r="971850" spans="1:13" ht="17.25" customHeight="1" x14ac:dyDescent="0.15">
      <c r="A971850" s="25"/>
      <c r="C971850" s="25"/>
      <c r="D971850" s="25"/>
      <c r="E971850" s="25"/>
      <c r="J971850" s="25"/>
      <c r="K971850" s="25"/>
      <c r="M971850" s="25"/>
    </row>
    <row r="971851" spans="1:13" ht="17.25" customHeight="1" x14ac:dyDescent="0.15">
      <c r="A971851" s="25"/>
      <c r="C971851" s="25"/>
      <c r="D971851" s="25"/>
      <c r="E971851" s="25"/>
      <c r="J971851" s="25"/>
      <c r="K971851" s="25"/>
      <c r="M971851" s="25"/>
    </row>
    <row r="971852" spans="1:13" ht="17.25" customHeight="1" x14ac:dyDescent="0.15">
      <c r="A971852" s="25"/>
      <c r="C971852" s="25"/>
      <c r="D971852" s="25"/>
      <c r="E971852" s="25"/>
      <c r="J971852" s="25"/>
      <c r="K971852" s="25"/>
      <c r="M971852" s="25"/>
    </row>
    <row r="971853" spans="1:13" ht="17.25" customHeight="1" x14ac:dyDescent="0.15">
      <c r="A971853" s="25"/>
      <c r="C971853" s="25"/>
      <c r="D971853" s="25"/>
      <c r="E971853" s="25"/>
      <c r="J971853" s="25"/>
      <c r="K971853" s="25"/>
      <c r="M971853" s="25"/>
    </row>
    <row r="971854" spans="1:13" ht="17.25" customHeight="1" x14ac:dyDescent="0.15">
      <c r="A971854" s="25"/>
      <c r="C971854" s="25"/>
      <c r="D971854" s="25"/>
      <c r="E971854" s="25"/>
      <c r="J971854" s="25"/>
      <c r="K971854" s="25"/>
      <c r="M971854" s="25"/>
    </row>
    <row r="971855" spans="1:13" ht="17.25" customHeight="1" x14ac:dyDescent="0.15">
      <c r="A971855" s="25"/>
      <c r="C971855" s="25"/>
      <c r="D971855" s="25"/>
      <c r="E971855" s="25"/>
      <c r="J971855" s="25"/>
      <c r="K971855" s="25"/>
      <c r="M971855" s="25"/>
    </row>
    <row r="971856" spans="1:13" ht="17.25" customHeight="1" x14ac:dyDescent="0.15">
      <c r="A971856" s="25"/>
      <c r="C971856" s="25"/>
      <c r="D971856" s="25"/>
      <c r="E971856" s="25"/>
      <c r="J971856" s="25"/>
      <c r="K971856" s="25"/>
      <c r="M971856" s="25"/>
    </row>
    <row r="971857" spans="1:13" ht="17.25" customHeight="1" x14ac:dyDescent="0.15">
      <c r="A971857" s="25"/>
      <c r="C971857" s="25"/>
      <c r="D971857" s="25"/>
      <c r="E971857" s="25"/>
      <c r="J971857" s="25"/>
      <c r="K971857" s="25"/>
      <c r="M971857" s="25"/>
    </row>
    <row r="971858" spans="1:13" ht="17.25" customHeight="1" x14ac:dyDescent="0.15">
      <c r="A971858" s="25"/>
      <c r="C971858" s="25"/>
      <c r="D971858" s="25"/>
      <c r="E971858" s="25"/>
      <c r="J971858" s="25"/>
      <c r="K971858" s="25"/>
      <c r="M971858" s="25"/>
    </row>
    <row r="971859" spans="1:13" ht="17.25" customHeight="1" x14ac:dyDescent="0.15">
      <c r="A971859" s="25"/>
      <c r="C971859" s="25"/>
      <c r="D971859" s="25"/>
      <c r="E971859" s="25"/>
      <c r="J971859" s="25"/>
      <c r="K971859" s="25"/>
      <c r="M971859" s="25"/>
    </row>
    <row r="971860" spans="1:13" ht="17.25" customHeight="1" x14ac:dyDescent="0.15">
      <c r="A971860" s="25"/>
      <c r="C971860" s="25"/>
      <c r="D971860" s="25"/>
      <c r="E971860" s="25"/>
      <c r="J971860" s="25"/>
      <c r="K971860" s="25"/>
      <c r="M971860" s="25"/>
    </row>
    <row r="971861" spans="1:13" ht="17.25" customHeight="1" x14ac:dyDescent="0.15">
      <c r="A971861" s="25"/>
      <c r="C971861" s="25"/>
      <c r="D971861" s="25"/>
      <c r="E971861" s="25"/>
      <c r="J971861" s="25"/>
      <c r="K971861" s="25"/>
      <c r="M971861" s="25"/>
    </row>
    <row r="971862" spans="1:13" ht="17.25" customHeight="1" x14ac:dyDescent="0.15">
      <c r="A971862" s="25"/>
      <c r="C971862" s="25"/>
      <c r="D971862" s="25"/>
      <c r="E971862" s="25"/>
      <c r="J971862" s="25"/>
      <c r="K971862" s="25"/>
      <c r="M971862" s="25"/>
    </row>
    <row r="971863" spans="1:13" ht="17.25" customHeight="1" x14ac:dyDescent="0.15">
      <c r="A971863" s="25"/>
      <c r="C971863" s="25"/>
      <c r="D971863" s="25"/>
      <c r="E971863" s="25"/>
      <c r="J971863" s="25"/>
      <c r="K971863" s="25"/>
      <c r="M971863" s="25"/>
    </row>
    <row r="971864" spans="1:13" ht="17.25" customHeight="1" x14ac:dyDescent="0.15">
      <c r="A971864" s="25"/>
      <c r="C971864" s="25"/>
      <c r="D971864" s="25"/>
      <c r="E971864" s="25"/>
      <c r="J971864" s="25"/>
      <c r="K971864" s="25"/>
      <c r="M971864" s="25"/>
    </row>
    <row r="971865" spans="1:13" ht="17.25" customHeight="1" x14ac:dyDescent="0.15">
      <c r="A971865" s="25"/>
      <c r="C971865" s="25"/>
      <c r="D971865" s="25"/>
      <c r="E971865" s="25"/>
      <c r="J971865" s="25"/>
      <c r="K971865" s="25"/>
      <c r="M971865" s="25"/>
    </row>
    <row r="971866" spans="1:13" ht="17.25" customHeight="1" x14ac:dyDescent="0.15">
      <c r="A971866" s="25"/>
      <c r="C971866" s="25"/>
      <c r="D971866" s="25"/>
      <c r="E971866" s="25"/>
      <c r="J971866" s="25"/>
      <c r="K971866" s="25"/>
      <c r="M971866" s="25"/>
    </row>
    <row r="971867" spans="1:13" ht="17.25" customHeight="1" x14ac:dyDescent="0.15">
      <c r="A971867" s="25"/>
      <c r="C971867" s="25"/>
      <c r="D971867" s="25"/>
      <c r="E971867" s="25"/>
      <c r="J971867" s="25"/>
      <c r="K971867" s="25"/>
      <c r="M971867" s="25"/>
    </row>
    <row r="971868" spans="1:13" ht="17.25" customHeight="1" x14ac:dyDescent="0.15">
      <c r="A971868" s="25"/>
      <c r="C971868" s="25"/>
      <c r="D971868" s="25"/>
      <c r="E971868" s="25"/>
      <c r="J971868" s="25"/>
      <c r="K971868" s="25"/>
      <c r="M971868" s="25"/>
    </row>
    <row r="971869" spans="1:13" ht="17.25" customHeight="1" x14ac:dyDescent="0.15">
      <c r="A971869" s="25"/>
      <c r="C971869" s="25"/>
      <c r="D971869" s="25"/>
      <c r="E971869" s="25"/>
      <c r="J971869" s="25"/>
      <c r="K971869" s="25"/>
      <c r="M971869" s="25"/>
    </row>
    <row r="971870" spans="1:13" ht="17.25" customHeight="1" x14ac:dyDescent="0.15">
      <c r="A971870" s="25"/>
      <c r="C971870" s="25"/>
      <c r="D971870" s="25"/>
      <c r="E971870" s="25"/>
      <c r="J971870" s="25"/>
      <c r="K971870" s="25"/>
      <c r="M971870" s="25"/>
    </row>
    <row r="971871" spans="1:13" ht="17.25" customHeight="1" x14ac:dyDescent="0.15">
      <c r="A971871" s="25"/>
      <c r="C971871" s="25"/>
      <c r="D971871" s="25"/>
      <c r="E971871" s="25"/>
      <c r="J971871" s="25"/>
      <c r="K971871" s="25"/>
      <c r="M971871" s="25"/>
    </row>
    <row r="971872" spans="1:13" ht="17.25" customHeight="1" x14ac:dyDescent="0.15">
      <c r="A971872" s="25"/>
      <c r="C971872" s="25"/>
      <c r="D971872" s="25"/>
      <c r="E971872" s="25"/>
      <c r="J971872" s="25"/>
      <c r="K971872" s="25"/>
      <c r="M971872" s="25"/>
    </row>
    <row r="971873" spans="1:13" ht="17.25" customHeight="1" x14ac:dyDescent="0.15">
      <c r="A971873" s="25"/>
      <c r="C971873" s="25"/>
      <c r="D971873" s="25"/>
      <c r="E971873" s="25"/>
      <c r="J971873" s="25"/>
      <c r="K971873" s="25"/>
      <c r="M971873" s="25"/>
    </row>
    <row r="971874" spans="1:13" ht="17.25" customHeight="1" x14ac:dyDescent="0.15">
      <c r="A971874" s="25"/>
      <c r="C971874" s="25"/>
      <c r="D971874" s="25"/>
      <c r="E971874" s="25"/>
      <c r="J971874" s="25"/>
      <c r="K971874" s="25"/>
      <c r="M971874" s="25"/>
    </row>
    <row r="971875" spans="1:13" ht="17.25" customHeight="1" x14ac:dyDescent="0.15">
      <c r="A971875" s="25"/>
      <c r="C971875" s="25"/>
      <c r="D971875" s="25"/>
      <c r="E971875" s="25"/>
      <c r="J971875" s="25"/>
      <c r="K971875" s="25"/>
      <c r="M971875" s="25"/>
    </row>
    <row r="971876" spans="1:13" ht="17.25" customHeight="1" x14ac:dyDescent="0.15">
      <c r="A971876" s="25"/>
      <c r="C971876" s="25"/>
      <c r="D971876" s="25"/>
      <c r="E971876" s="25"/>
      <c r="J971876" s="25"/>
      <c r="K971876" s="25"/>
      <c r="M971876" s="25"/>
    </row>
    <row r="971877" spans="1:13" ht="17.25" customHeight="1" x14ac:dyDescent="0.15">
      <c r="A971877" s="25"/>
      <c r="C971877" s="25"/>
      <c r="D971877" s="25"/>
      <c r="E971877" s="25"/>
      <c r="J971877" s="25"/>
      <c r="K971877" s="25"/>
      <c r="M971877" s="25"/>
    </row>
    <row r="971878" spans="1:13" ht="17.25" customHeight="1" x14ac:dyDescent="0.15">
      <c r="A971878" s="25"/>
      <c r="C971878" s="25"/>
      <c r="D971878" s="25"/>
      <c r="E971878" s="25"/>
      <c r="J971878" s="25"/>
      <c r="K971878" s="25"/>
      <c r="M971878" s="25"/>
    </row>
    <row r="971879" spans="1:13" ht="17.25" customHeight="1" x14ac:dyDescent="0.15">
      <c r="A971879" s="25"/>
      <c r="C971879" s="25"/>
      <c r="D971879" s="25"/>
      <c r="E971879" s="25"/>
      <c r="J971879" s="25"/>
      <c r="K971879" s="25"/>
      <c r="M971879" s="25"/>
    </row>
    <row r="971880" spans="1:13" ht="17.25" customHeight="1" x14ac:dyDescent="0.15">
      <c r="A971880" s="25"/>
      <c r="C971880" s="25"/>
      <c r="D971880" s="25"/>
      <c r="E971880" s="25"/>
      <c r="J971880" s="25"/>
      <c r="K971880" s="25"/>
      <c r="M971880" s="25"/>
    </row>
    <row r="971881" spans="1:13" ht="17.25" customHeight="1" x14ac:dyDescent="0.15">
      <c r="A971881" s="25"/>
      <c r="C971881" s="25"/>
      <c r="D971881" s="25"/>
      <c r="E971881" s="25"/>
      <c r="J971881" s="25"/>
      <c r="K971881" s="25"/>
      <c r="M971881" s="25"/>
    </row>
    <row r="971882" spans="1:13" ht="17.25" customHeight="1" x14ac:dyDescent="0.15">
      <c r="A971882" s="25"/>
      <c r="C971882" s="25"/>
      <c r="D971882" s="25"/>
      <c r="E971882" s="25"/>
      <c r="J971882" s="25"/>
      <c r="K971882" s="25"/>
      <c r="M971882" s="25"/>
    </row>
    <row r="971883" spans="1:13" ht="17.25" customHeight="1" x14ac:dyDescent="0.15">
      <c r="A971883" s="25"/>
      <c r="C971883" s="25"/>
      <c r="D971883" s="25"/>
      <c r="E971883" s="25"/>
      <c r="J971883" s="25"/>
      <c r="K971883" s="25"/>
      <c r="M971883" s="25"/>
    </row>
    <row r="971884" spans="1:13" ht="17.25" customHeight="1" x14ac:dyDescent="0.15">
      <c r="A971884" s="25"/>
      <c r="C971884" s="25"/>
      <c r="D971884" s="25"/>
      <c r="E971884" s="25"/>
      <c r="J971884" s="25"/>
      <c r="K971884" s="25"/>
      <c r="M971884" s="25"/>
    </row>
    <row r="971885" spans="1:13" ht="17.25" customHeight="1" x14ac:dyDescent="0.15">
      <c r="A971885" s="25"/>
      <c r="C971885" s="25"/>
      <c r="D971885" s="25"/>
      <c r="E971885" s="25"/>
      <c r="J971885" s="25"/>
      <c r="K971885" s="25"/>
      <c r="M971885" s="25"/>
    </row>
    <row r="971886" spans="1:13" ht="17.25" customHeight="1" x14ac:dyDescent="0.15">
      <c r="A971886" s="25"/>
      <c r="C971886" s="25"/>
      <c r="D971886" s="25"/>
      <c r="E971886" s="25"/>
      <c r="J971886" s="25"/>
      <c r="K971886" s="25"/>
      <c r="M971886" s="25"/>
    </row>
    <row r="971887" spans="1:13" ht="17.25" customHeight="1" x14ac:dyDescent="0.15">
      <c r="A971887" s="25"/>
      <c r="C971887" s="25"/>
      <c r="D971887" s="25"/>
      <c r="E971887" s="25"/>
      <c r="J971887" s="25"/>
      <c r="K971887" s="25"/>
      <c r="M971887" s="25"/>
    </row>
    <row r="971888" spans="1:13" ht="17.25" customHeight="1" x14ac:dyDescent="0.15">
      <c r="A971888" s="25"/>
      <c r="C971888" s="25"/>
      <c r="D971888" s="25"/>
      <c r="E971888" s="25"/>
      <c r="J971888" s="25"/>
      <c r="K971888" s="25"/>
      <c r="M971888" s="25"/>
    </row>
    <row r="971889" spans="1:13" ht="17.25" customHeight="1" x14ac:dyDescent="0.15">
      <c r="A971889" s="25"/>
      <c r="C971889" s="25"/>
      <c r="D971889" s="25"/>
      <c r="E971889" s="25"/>
      <c r="J971889" s="25"/>
      <c r="K971889" s="25"/>
      <c r="M971889" s="25"/>
    </row>
    <row r="971890" spans="1:13" ht="17.25" customHeight="1" x14ac:dyDescent="0.15">
      <c r="A971890" s="25"/>
      <c r="C971890" s="25"/>
      <c r="D971890" s="25"/>
      <c r="E971890" s="25"/>
      <c r="J971890" s="25"/>
      <c r="K971890" s="25"/>
      <c r="M971890" s="25"/>
    </row>
    <row r="971891" spans="1:13" ht="17.25" customHeight="1" x14ac:dyDescent="0.15">
      <c r="A971891" s="25"/>
      <c r="C971891" s="25"/>
      <c r="D971891" s="25"/>
      <c r="E971891" s="25"/>
      <c r="J971891" s="25"/>
      <c r="K971891" s="25"/>
      <c r="M971891" s="25"/>
    </row>
    <row r="971892" spans="1:13" ht="17.25" customHeight="1" x14ac:dyDescent="0.15">
      <c r="A971892" s="25"/>
      <c r="C971892" s="25"/>
      <c r="D971892" s="25"/>
      <c r="E971892" s="25"/>
      <c r="J971892" s="25"/>
      <c r="K971892" s="25"/>
      <c r="M971892" s="25"/>
    </row>
    <row r="971893" spans="1:13" ht="17.25" customHeight="1" x14ac:dyDescent="0.15">
      <c r="A971893" s="25"/>
      <c r="C971893" s="25"/>
      <c r="D971893" s="25"/>
      <c r="E971893" s="25"/>
      <c r="J971893" s="25"/>
      <c r="K971893" s="25"/>
      <c r="M971893" s="25"/>
    </row>
    <row r="971894" spans="1:13" ht="17.25" customHeight="1" x14ac:dyDescent="0.15">
      <c r="A971894" s="25"/>
      <c r="C971894" s="25"/>
      <c r="D971894" s="25"/>
      <c r="E971894" s="25"/>
      <c r="J971894" s="25"/>
      <c r="K971894" s="25"/>
      <c r="M971894" s="25"/>
    </row>
    <row r="971895" spans="1:13" ht="17.25" customHeight="1" x14ac:dyDescent="0.15">
      <c r="A971895" s="25"/>
      <c r="C971895" s="25"/>
      <c r="D971895" s="25"/>
      <c r="E971895" s="25"/>
      <c r="J971895" s="25"/>
      <c r="K971895" s="25"/>
      <c r="M971895" s="25"/>
    </row>
    <row r="971896" spans="1:13" ht="17.25" customHeight="1" x14ac:dyDescent="0.15">
      <c r="A971896" s="25"/>
      <c r="C971896" s="25"/>
      <c r="D971896" s="25"/>
      <c r="E971896" s="25"/>
      <c r="J971896" s="25"/>
      <c r="K971896" s="25"/>
      <c r="M971896" s="25"/>
    </row>
    <row r="971897" spans="1:13" ht="17.25" customHeight="1" x14ac:dyDescent="0.15">
      <c r="A971897" s="25"/>
      <c r="C971897" s="25"/>
      <c r="D971897" s="25"/>
      <c r="E971897" s="25"/>
      <c r="J971897" s="25"/>
      <c r="K971897" s="25"/>
      <c r="M971897" s="25"/>
    </row>
    <row r="971898" spans="1:13" ht="17.25" customHeight="1" x14ac:dyDescent="0.15">
      <c r="A971898" s="25"/>
      <c r="C971898" s="25"/>
      <c r="D971898" s="25"/>
      <c r="E971898" s="25"/>
      <c r="J971898" s="25"/>
      <c r="K971898" s="25"/>
      <c r="M971898" s="25"/>
    </row>
    <row r="971899" spans="1:13" ht="17.25" customHeight="1" x14ac:dyDescent="0.15">
      <c r="A971899" s="25"/>
      <c r="C971899" s="25"/>
      <c r="D971899" s="25"/>
      <c r="E971899" s="25"/>
      <c r="J971899" s="25"/>
      <c r="K971899" s="25"/>
      <c r="M971899" s="25"/>
    </row>
    <row r="971900" spans="1:13" ht="17.25" customHeight="1" x14ac:dyDescent="0.15">
      <c r="A971900" s="25"/>
      <c r="C971900" s="25"/>
      <c r="D971900" s="25"/>
      <c r="E971900" s="25"/>
      <c r="J971900" s="25"/>
      <c r="K971900" s="25"/>
      <c r="M971900" s="25"/>
    </row>
    <row r="971901" spans="1:13" ht="17.25" customHeight="1" x14ac:dyDescent="0.15">
      <c r="A971901" s="25"/>
      <c r="C971901" s="25"/>
      <c r="D971901" s="25"/>
      <c r="E971901" s="25"/>
      <c r="J971901" s="25"/>
      <c r="K971901" s="25"/>
      <c r="M971901" s="25"/>
    </row>
    <row r="971902" spans="1:13" ht="17.25" customHeight="1" x14ac:dyDescent="0.15">
      <c r="A971902" s="25"/>
      <c r="C971902" s="25"/>
      <c r="D971902" s="25"/>
      <c r="E971902" s="25"/>
      <c r="J971902" s="25"/>
      <c r="K971902" s="25"/>
      <c r="M971902" s="25"/>
    </row>
    <row r="971903" spans="1:13" ht="17.25" customHeight="1" x14ac:dyDescent="0.15">
      <c r="A971903" s="25"/>
      <c r="C971903" s="25"/>
      <c r="D971903" s="25"/>
      <c r="E971903" s="25"/>
      <c r="J971903" s="25"/>
      <c r="K971903" s="25"/>
      <c r="M971903" s="25"/>
    </row>
    <row r="971904" spans="1:13" ht="17.25" customHeight="1" x14ac:dyDescent="0.15">
      <c r="A971904" s="25"/>
      <c r="C971904" s="25"/>
      <c r="D971904" s="25"/>
      <c r="E971904" s="25"/>
      <c r="J971904" s="25"/>
      <c r="K971904" s="25"/>
      <c r="M971904" s="25"/>
    </row>
    <row r="971905" spans="1:13" ht="17.25" customHeight="1" x14ac:dyDescent="0.15">
      <c r="A971905" s="25"/>
      <c r="C971905" s="25"/>
      <c r="D971905" s="25"/>
      <c r="E971905" s="25"/>
      <c r="J971905" s="25"/>
      <c r="K971905" s="25"/>
      <c r="M971905" s="25"/>
    </row>
    <row r="971906" spans="1:13" ht="17.25" customHeight="1" x14ac:dyDescent="0.15">
      <c r="A971906" s="25"/>
      <c r="C971906" s="25"/>
      <c r="D971906" s="25"/>
      <c r="E971906" s="25"/>
      <c r="J971906" s="25"/>
      <c r="K971906" s="25"/>
      <c r="M971906" s="25"/>
    </row>
    <row r="971907" spans="1:13" ht="17.25" customHeight="1" x14ac:dyDescent="0.15">
      <c r="A971907" s="25"/>
      <c r="C971907" s="25"/>
      <c r="D971907" s="25"/>
      <c r="E971907" s="25"/>
      <c r="J971907" s="25"/>
      <c r="K971907" s="25"/>
      <c r="M971907" s="25"/>
    </row>
    <row r="971908" spans="1:13" ht="17.25" customHeight="1" x14ac:dyDescent="0.15">
      <c r="A971908" s="25"/>
      <c r="C971908" s="25"/>
      <c r="D971908" s="25"/>
      <c r="E971908" s="25"/>
      <c r="J971908" s="25"/>
      <c r="K971908" s="25"/>
      <c r="M971908" s="25"/>
    </row>
    <row r="971909" spans="1:13" ht="17.25" customHeight="1" x14ac:dyDescent="0.15">
      <c r="A971909" s="25"/>
      <c r="C971909" s="25"/>
      <c r="D971909" s="25"/>
      <c r="E971909" s="25"/>
      <c r="J971909" s="25"/>
      <c r="K971909" s="25"/>
      <c r="M971909" s="25"/>
    </row>
    <row r="971910" spans="1:13" ht="17.25" customHeight="1" x14ac:dyDescent="0.15">
      <c r="A971910" s="25"/>
      <c r="C971910" s="25"/>
      <c r="D971910" s="25"/>
      <c r="E971910" s="25"/>
      <c r="J971910" s="25"/>
      <c r="K971910" s="25"/>
      <c r="M971910" s="25"/>
    </row>
    <row r="971911" spans="1:13" ht="17.25" customHeight="1" x14ac:dyDescent="0.15">
      <c r="A971911" s="25"/>
      <c r="C971911" s="25"/>
      <c r="D971911" s="25"/>
      <c r="E971911" s="25"/>
      <c r="J971911" s="25"/>
      <c r="K971911" s="25"/>
      <c r="M971911" s="25"/>
    </row>
    <row r="971912" spans="1:13" ht="17.25" customHeight="1" x14ac:dyDescent="0.15">
      <c r="A971912" s="25"/>
      <c r="C971912" s="25"/>
      <c r="D971912" s="25"/>
      <c r="E971912" s="25"/>
      <c r="J971912" s="25"/>
      <c r="K971912" s="25"/>
      <c r="M971912" s="25"/>
    </row>
    <row r="971913" spans="1:13" ht="17.25" customHeight="1" x14ac:dyDescent="0.15">
      <c r="A971913" s="25"/>
      <c r="C971913" s="25"/>
      <c r="D971913" s="25"/>
      <c r="E971913" s="25"/>
      <c r="J971913" s="25"/>
      <c r="K971913" s="25"/>
      <c r="M971913" s="25"/>
    </row>
    <row r="971914" spans="1:13" ht="17.25" customHeight="1" x14ac:dyDescent="0.15">
      <c r="A971914" s="25"/>
      <c r="C971914" s="25"/>
      <c r="D971914" s="25"/>
      <c r="E971914" s="25"/>
      <c r="J971914" s="25"/>
      <c r="K971914" s="25"/>
      <c r="M971914" s="25"/>
    </row>
    <row r="971915" spans="1:13" ht="17.25" customHeight="1" x14ac:dyDescent="0.15">
      <c r="A971915" s="25"/>
      <c r="C971915" s="25"/>
      <c r="D971915" s="25"/>
      <c r="E971915" s="25"/>
      <c r="J971915" s="25"/>
      <c r="K971915" s="25"/>
      <c r="M971915" s="25"/>
    </row>
    <row r="971916" spans="1:13" ht="17.25" customHeight="1" x14ac:dyDescent="0.15">
      <c r="A971916" s="25"/>
      <c r="C971916" s="25"/>
      <c r="D971916" s="25"/>
      <c r="E971916" s="25"/>
      <c r="J971916" s="25"/>
      <c r="K971916" s="25"/>
      <c r="M971916" s="25"/>
    </row>
    <row r="971917" spans="1:13" ht="17.25" customHeight="1" x14ac:dyDescent="0.15">
      <c r="A971917" s="25"/>
      <c r="C971917" s="25"/>
      <c r="D971917" s="25"/>
      <c r="E971917" s="25"/>
      <c r="J971917" s="25"/>
      <c r="K971917" s="25"/>
      <c r="M971917" s="25"/>
    </row>
    <row r="971918" spans="1:13" ht="17.25" customHeight="1" x14ac:dyDescent="0.15">
      <c r="A971918" s="25"/>
      <c r="C971918" s="25"/>
      <c r="D971918" s="25"/>
      <c r="E971918" s="25"/>
      <c r="J971918" s="25"/>
      <c r="K971918" s="25"/>
      <c r="M971918" s="25"/>
    </row>
    <row r="971919" spans="1:13" ht="17.25" customHeight="1" x14ac:dyDescent="0.15">
      <c r="A971919" s="25"/>
      <c r="C971919" s="25"/>
      <c r="D971919" s="25"/>
      <c r="E971919" s="25"/>
      <c r="J971919" s="25"/>
      <c r="K971919" s="25"/>
      <c r="M971919" s="25"/>
    </row>
    <row r="971920" spans="1:13" ht="17.25" customHeight="1" x14ac:dyDescent="0.15">
      <c r="A971920" s="25"/>
      <c r="C971920" s="25"/>
      <c r="D971920" s="25"/>
      <c r="E971920" s="25"/>
      <c r="J971920" s="25"/>
      <c r="K971920" s="25"/>
      <c r="M971920" s="25"/>
    </row>
    <row r="971921" spans="1:13" ht="17.25" customHeight="1" x14ac:dyDescent="0.15">
      <c r="A971921" s="25"/>
      <c r="C971921" s="25"/>
      <c r="D971921" s="25"/>
      <c r="E971921" s="25"/>
      <c r="J971921" s="25"/>
      <c r="K971921" s="25"/>
      <c r="M971921" s="25"/>
    </row>
    <row r="971922" spans="1:13" ht="17.25" customHeight="1" x14ac:dyDescent="0.15">
      <c r="A971922" s="25"/>
      <c r="C971922" s="25"/>
      <c r="D971922" s="25"/>
      <c r="E971922" s="25"/>
      <c r="J971922" s="25"/>
      <c r="K971922" s="25"/>
      <c r="M971922" s="25"/>
    </row>
    <row r="971923" spans="1:13" ht="17.25" customHeight="1" x14ac:dyDescent="0.15">
      <c r="A971923" s="25"/>
      <c r="C971923" s="25"/>
      <c r="D971923" s="25"/>
      <c r="E971923" s="25"/>
      <c r="J971923" s="25"/>
      <c r="K971923" s="25"/>
      <c r="M971923" s="25"/>
    </row>
    <row r="971924" spans="1:13" ht="17.25" customHeight="1" x14ac:dyDescent="0.15">
      <c r="A971924" s="25"/>
      <c r="C971924" s="25"/>
      <c r="D971924" s="25"/>
      <c r="E971924" s="25"/>
      <c r="J971924" s="25"/>
      <c r="K971924" s="25"/>
      <c r="M971924" s="25"/>
    </row>
    <row r="971925" spans="1:13" ht="17.25" customHeight="1" x14ac:dyDescent="0.15">
      <c r="A971925" s="25"/>
      <c r="C971925" s="25"/>
      <c r="D971925" s="25"/>
      <c r="E971925" s="25"/>
      <c r="J971925" s="25"/>
      <c r="K971925" s="25"/>
      <c r="M971925" s="25"/>
    </row>
    <row r="971926" spans="1:13" ht="17.25" customHeight="1" x14ac:dyDescent="0.15">
      <c r="A971926" s="25"/>
      <c r="C971926" s="25"/>
      <c r="D971926" s="25"/>
      <c r="E971926" s="25"/>
      <c r="J971926" s="25"/>
      <c r="K971926" s="25"/>
      <c r="M971926" s="25"/>
    </row>
    <row r="971927" spans="1:13" ht="17.25" customHeight="1" x14ac:dyDescent="0.15">
      <c r="A971927" s="25"/>
      <c r="C971927" s="25"/>
      <c r="D971927" s="25"/>
      <c r="E971927" s="25"/>
      <c r="J971927" s="25"/>
      <c r="K971927" s="25"/>
      <c r="M971927" s="25"/>
    </row>
    <row r="971928" spans="1:13" ht="17.25" customHeight="1" x14ac:dyDescent="0.15">
      <c r="A971928" s="25"/>
      <c r="C971928" s="25"/>
      <c r="D971928" s="25"/>
      <c r="E971928" s="25"/>
      <c r="J971928" s="25"/>
      <c r="K971928" s="25"/>
      <c r="M971928" s="25"/>
    </row>
    <row r="971929" spans="1:13" ht="17.25" customHeight="1" x14ac:dyDescent="0.15">
      <c r="A971929" s="25"/>
      <c r="C971929" s="25"/>
      <c r="D971929" s="25"/>
      <c r="E971929" s="25"/>
      <c r="J971929" s="25"/>
      <c r="K971929" s="25"/>
      <c r="M971929" s="25"/>
    </row>
    <row r="971930" spans="1:13" ht="17.25" customHeight="1" x14ac:dyDescent="0.15">
      <c r="A971930" s="25"/>
      <c r="C971930" s="25"/>
      <c r="D971930" s="25"/>
      <c r="E971930" s="25"/>
      <c r="J971930" s="25"/>
      <c r="K971930" s="25"/>
      <c r="M971930" s="25"/>
    </row>
    <row r="971931" spans="1:13" ht="17.25" customHeight="1" x14ac:dyDescent="0.15">
      <c r="A971931" s="25"/>
      <c r="C971931" s="25"/>
      <c r="D971931" s="25"/>
      <c r="E971931" s="25"/>
      <c r="J971931" s="25"/>
      <c r="K971931" s="25"/>
      <c r="M971931" s="25"/>
    </row>
    <row r="971932" spans="1:13" ht="17.25" customHeight="1" x14ac:dyDescent="0.15">
      <c r="A971932" s="25"/>
      <c r="C971932" s="25"/>
      <c r="D971932" s="25"/>
      <c r="E971932" s="25"/>
      <c r="J971932" s="25"/>
      <c r="K971932" s="25"/>
      <c r="M971932" s="25"/>
    </row>
    <row r="971933" spans="1:13" ht="17.25" customHeight="1" x14ac:dyDescent="0.15">
      <c r="A971933" s="25"/>
      <c r="C971933" s="25"/>
      <c r="D971933" s="25"/>
      <c r="E971933" s="25"/>
      <c r="J971933" s="25"/>
      <c r="K971933" s="25"/>
      <c r="M971933" s="25"/>
    </row>
    <row r="971934" spans="1:13" ht="17.25" customHeight="1" x14ac:dyDescent="0.15">
      <c r="A971934" s="25"/>
      <c r="C971934" s="25"/>
      <c r="D971934" s="25"/>
      <c r="E971934" s="25"/>
      <c r="J971934" s="25"/>
      <c r="K971934" s="25"/>
      <c r="M971934" s="25"/>
    </row>
    <row r="971935" spans="1:13" ht="17.25" customHeight="1" x14ac:dyDescent="0.15">
      <c r="A971935" s="25"/>
      <c r="C971935" s="25"/>
      <c r="D971935" s="25"/>
      <c r="E971935" s="25"/>
      <c r="J971935" s="25"/>
      <c r="K971935" s="25"/>
      <c r="M971935" s="25"/>
    </row>
    <row r="971936" spans="1:13" ht="17.25" customHeight="1" x14ac:dyDescent="0.15">
      <c r="A971936" s="25"/>
      <c r="C971936" s="25"/>
      <c r="D971936" s="25"/>
      <c r="E971936" s="25"/>
      <c r="J971936" s="25"/>
      <c r="K971936" s="25"/>
      <c r="M971936" s="25"/>
    </row>
    <row r="971937" spans="1:13" ht="17.25" customHeight="1" x14ac:dyDescent="0.15">
      <c r="A971937" s="25"/>
      <c r="C971937" s="25"/>
      <c r="D971937" s="25"/>
      <c r="E971937" s="25"/>
      <c r="J971937" s="25"/>
      <c r="K971937" s="25"/>
      <c r="M971937" s="25"/>
    </row>
    <row r="971938" spans="1:13" ht="17.25" customHeight="1" x14ac:dyDescent="0.15">
      <c r="A971938" s="25"/>
      <c r="C971938" s="25"/>
      <c r="D971938" s="25"/>
      <c r="E971938" s="25"/>
      <c r="J971938" s="25"/>
      <c r="K971938" s="25"/>
      <c r="M971938" s="25"/>
    </row>
    <row r="971939" spans="1:13" ht="17.25" customHeight="1" x14ac:dyDescent="0.15">
      <c r="A971939" s="25"/>
      <c r="C971939" s="25"/>
      <c r="D971939" s="25"/>
      <c r="E971939" s="25"/>
      <c r="J971939" s="25"/>
      <c r="K971939" s="25"/>
      <c r="M971939" s="25"/>
    </row>
    <row r="971940" spans="1:13" ht="17.25" customHeight="1" x14ac:dyDescent="0.15">
      <c r="A971940" s="25"/>
      <c r="C971940" s="25"/>
      <c r="D971940" s="25"/>
      <c r="E971940" s="25"/>
      <c r="J971940" s="25"/>
      <c r="K971940" s="25"/>
      <c r="M971940" s="25"/>
    </row>
    <row r="971941" spans="1:13" ht="17.25" customHeight="1" x14ac:dyDescent="0.15">
      <c r="A971941" s="25"/>
      <c r="C971941" s="25"/>
      <c r="D971941" s="25"/>
      <c r="E971941" s="25"/>
      <c r="J971941" s="25"/>
      <c r="K971941" s="25"/>
      <c r="M971941" s="25"/>
    </row>
    <row r="971942" spans="1:13" ht="17.25" customHeight="1" x14ac:dyDescent="0.15">
      <c r="A971942" s="25"/>
      <c r="C971942" s="25"/>
      <c r="D971942" s="25"/>
      <c r="E971942" s="25"/>
      <c r="J971942" s="25"/>
      <c r="K971942" s="25"/>
      <c r="M971942" s="25"/>
    </row>
    <row r="971943" spans="1:13" ht="17.25" customHeight="1" x14ac:dyDescent="0.15">
      <c r="A971943" s="25"/>
      <c r="C971943" s="25"/>
      <c r="D971943" s="25"/>
      <c r="E971943" s="25"/>
      <c r="J971943" s="25"/>
      <c r="K971943" s="25"/>
      <c r="M971943" s="25"/>
    </row>
    <row r="971944" spans="1:13" ht="17.25" customHeight="1" x14ac:dyDescent="0.15">
      <c r="A971944" s="25"/>
      <c r="C971944" s="25"/>
      <c r="D971944" s="25"/>
      <c r="E971944" s="25"/>
      <c r="J971944" s="25"/>
      <c r="K971944" s="25"/>
      <c r="M971944" s="25"/>
    </row>
    <row r="971945" spans="1:13" ht="17.25" customHeight="1" x14ac:dyDescent="0.15">
      <c r="A971945" s="25"/>
      <c r="C971945" s="25"/>
      <c r="D971945" s="25"/>
      <c r="E971945" s="25"/>
      <c r="J971945" s="25"/>
      <c r="K971945" s="25"/>
      <c r="M971945" s="25"/>
    </row>
    <row r="971946" spans="1:13" ht="17.25" customHeight="1" x14ac:dyDescent="0.15">
      <c r="A971946" s="25"/>
      <c r="C971946" s="25"/>
      <c r="D971946" s="25"/>
      <c r="E971946" s="25"/>
      <c r="J971946" s="25"/>
      <c r="K971946" s="25"/>
      <c r="M971946" s="25"/>
    </row>
    <row r="971947" spans="1:13" ht="17.25" customHeight="1" x14ac:dyDescent="0.15">
      <c r="A971947" s="25"/>
      <c r="C971947" s="25"/>
      <c r="D971947" s="25"/>
      <c r="E971947" s="25"/>
      <c r="J971947" s="25"/>
      <c r="K971947" s="25"/>
      <c r="M971947" s="25"/>
    </row>
    <row r="971948" spans="1:13" ht="17.25" customHeight="1" x14ac:dyDescent="0.15">
      <c r="A971948" s="25"/>
      <c r="C971948" s="25"/>
      <c r="D971948" s="25"/>
      <c r="E971948" s="25"/>
      <c r="J971948" s="25"/>
      <c r="K971948" s="25"/>
      <c r="M971948" s="25"/>
    </row>
    <row r="971949" spans="1:13" ht="17.25" customHeight="1" x14ac:dyDescent="0.15">
      <c r="A971949" s="25"/>
      <c r="C971949" s="25"/>
      <c r="D971949" s="25"/>
      <c r="E971949" s="25"/>
      <c r="J971949" s="25"/>
      <c r="K971949" s="25"/>
      <c r="M971949" s="25"/>
    </row>
    <row r="971950" spans="1:13" ht="17.25" customHeight="1" x14ac:dyDescent="0.15">
      <c r="A971950" s="25"/>
      <c r="C971950" s="25"/>
      <c r="D971950" s="25"/>
      <c r="E971950" s="25"/>
      <c r="J971950" s="25"/>
      <c r="K971950" s="25"/>
      <c r="M971950" s="25"/>
    </row>
    <row r="971951" spans="1:13" ht="17.25" customHeight="1" x14ac:dyDescent="0.15">
      <c r="A971951" s="25"/>
      <c r="C971951" s="25"/>
      <c r="D971951" s="25"/>
      <c r="E971951" s="25"/>
      <c r="J971951" s="25"/>
      <c r="K971951" s="25"/>
      <c r="M971951" s="25"/>
    </row>
    <row r="971952" spans="1:13" ht="17.25" customHeight="1" x14ac:dyDescent="0.15">
      <c r="A971952" s="25"/>
      <c r="C971952" s="25"/>
      <c r="D971952" s="25"/>
      <c r="E971952" s="25"/>
      <c r="J971952" s="25"/>
      <c r="K971952" s="25"/>
      <c r="M971952" s="25"/>
    </row>
    <row r="971953" spans="1:13" ht="17.25" customHeight="1" x14ac:dyDescent="0.15">
      <c r="A971953" s="25"/>
      <c r="C971953" s="25"/>
      <c r="D971953" s="25"/>
      <c r="E971953" s="25"/>
      <c r="J971953" s="25"/>
      <c r="K971953" s="25"/>
      <c r="M971953" s="25"/>
    </row>
    <row r="971954" spans="1:13" ht="17.25" customHeight="1" x14ac:dyDescent="0.15">
      <c r="A971954" s="25"/>
      <c r="C971954" s="25"/>
      <c r="D971954" s="25"/>
      <c r="E971954" s="25"/>
      <c r="J971954" s="25"/>
      <c r="K971954" s="25"/>
      <c r="M971954" s="25"/>
    </row>
    <row r="971955" spans="1:13" ht="17.25" customHeight="1" x14ac:dyDescent="0.15">
      <c r="A971955" s="25"/>
      <c r="C971955" s="25"/>
      <c r="D971955" s="25"/>
      <c r="E971955" s="25"/>
      <c r="J971955" s="25"/>
      <c r="K971955" s="25"/>
      <c r="M971955" s="25"/>
    </row>
    <row r="971956" spans="1:13" ht="17.25" customHeight="1" x14ac:dyDescent="0.15">
      <c r="A971956" s="25"/>
      <c r="C971956" s="25"/>
      <c r="D971956" s="25"/>
      <c r="E971956" s="25"/>
      <c r="J971956" s="25"/>
      <c r="K971956" s="25"/>
      <c r="M971956" s="25"/>
    </row>
    <row r="971957" spans="1:13" ht="17.25" customHeight="1" x14ac:dyDescent="0.15">
      <c r="A971957" s="25"/>
      <c r="C971957" s="25"/>
      <c r="D971957" s="25"/>
      <c r="E971957" s="25"/>
      <c r="J971957" s="25"/>
      <c r="K971957" s="25"/>
      <c r="M971957" s="25"/>
    </row>
    <row r="971958" spans="1:13" ht="17.25" customHeight="1" x14ac:dyDescent="0.15">
      <c r="A971958" s="25"/>
      <c r="C971958" s="25"/>
      <c r="D971958" s="25"/>
      <c r="E971958" s="25"/>
      <c r="J971958" s="25"/>
      <c r="K971958" s="25"/>
      <c r="M971958" s="25"/>
    </row>
    <row r="971959" spans="1:13" ht="17.25" customHeight="1" x14ac:dyDescent="0.15">
      <c r="A971959" s="25"/>
      <c r="C971959" s="25"/>
      <c r="D971959" s="25"/>
      <c r="E971959" s="25"/>
      <c r="J971959" s="25"/>
      <c r="K971959" s="25"/>
      <c r="M971959" s="25"/>
    </row>
    <row r="971960" spans="1:13" ht="17.25" customHeight="1" x14ac:dyDescent="0.15">
      <c r="A971960" s="25"/>
      <c r="C971960" s="25"/>
      <c r="D971960" s="25"/>
      <c r="E971960" s="25"/>
      <c r="J971960" s="25"/>
      <c r="K971960" s="25"/>
      <c r="M971960" s="25"/>
    </row>
    <row r="971961" spans="1:13" ht="17.25" customHeight="1" x14ac:dyDescent="0.15">
      <c r="A971961" s="25"/>
      <c r="C971961" s="25"/>
      <c r="D971961" s="25"/>
      <c r="E971961" s="25"/>
      <c r="J971961" s="25"/>
      <c r="K971961" s="25"/>
      <c r="M971961" s="25"/>
    </row>
    <row r="971962" spans="1:13" ht="17.25" customHeight="1" x14ac:dyDescent="0.15">
      <c r="A971962" s="25"/>
      <c r="C971962" s="25"/>
      <c r="D971962" s="25"/>
      <c r="E971962" s="25"/>
      <c r="J971962" s="25"/>
      <c r="K971962" s="25"/>
      <c r="M971962" s="25"/>
    </row>
    <row r="971963" spans="1:13" ht="17.25" customHeight="1" x14ac:dyDescent="0.15">
      <c r="A971963" s="25"/>
      <c r="C971963" s="25"/>
      <c r="D971963" s="25"/>
      <c r="E971963" s="25"/>
      <c r="J971963" s="25"/>
      <c r="K971963" s="25"/>
      <c r="M971963" s="25"/>
    </row>
    <row r="971964" spans="1:13" ht="17.25" customHeight="1" x14ac:dyDescent="0.15">
      <c r="A971964" s="25"/>
      <c r="C971964" s="25"/>
      <c r="D971964" s="25"/>
      <c r="E971964" s="25"/>
      <c r="J971964" s="25"/>
      <c r="K971964" s="25"/>
      <c r="M971964" s="25"/>
    </row>
    <row r="971965" spans="1:13" ht="17.25" customHeight="1" x14ac:dyDescent="0.15">
      <c r="A971965" s="25"/>
      <c r="C971965" s="25"/>
      <c r="D971965" s="25"/>
      <c r="E971965" s="25"/>
      <c r="J971965" s="25"/>
      <c r="K971965" s="25"/>
      <c r="M971965" s="25"/>
    </row>
    <row r="971966" spans="1:13" ht="17.25" customHeight="1" x14ac:dyDescent="0.15">
      <c r="A971966" s="25"/>
      <c r="C971966" s="25"/>
      <c r="D971966" s="25"/>
      <c r="E971966" s="25"/>
      <c r="J971966" s="25"/>
      <c r="K971966" s="25"/>
      <c r="M971966" s="25"/>
    </row>
    <row r="971967" spans="1:13" ht="17.25" customHeight="1" x14ac:dyDescent="0.15">
      <c r="A971967" s="25"/>
      <c r="C971967" s="25"/>
      <c r="D971967" s="25"/>
      <c r="E971967" s="25"/>
      <c r="J971967" s="25"/>
      <c r="K971967" s="25"/>
      <c r="M971967" s="25"/>
    </row>
    <row r="971968" spans="1:13" ht="17.25" customHeight="1" x14ac:dyDescent="0.15">
      <c r="A971968" s="25"/>
      <c r="C971968" s="25"/>
      <c r="D971968" s="25"/>
      <c r="E971968" s="25"/>
      <c r="J971968" s="25"/>
      <c r="K971968" s="25"/>
      <c r="M971968" s="25"/>
    </row>
    <row r="971969" spans="1:13" ht="17.25" customHeight="1" x14ac:dyDescent="0.15">
      <c r="A971969" s="25"/>
      <c r="C971969" s="25"/>
      <c r="D971969" s="25"/>
      <c r="E971969" s="25"/>
      <c r="J971969" s="25"/>
      <c r="K971969" s="25"/>
      <c r="M971969" s="25"/>
    </row>
    <row r="971970" spans="1:13" ht="17.25" customHeight="1" x14ac:dyDescent="0.15">
      <c r="A971970" s="25"/>
      <c r="C971970" s="25"/>
      <c r="D971970" s="25"/>
      <c r="E971970" s="25"/>
      <c r="J971970" s="25"/>
      <c r="K971970" s="25"/>
      <c r="M971970" s="25"/>
    </row>
    <row r="971971" spans="1:13" ht="17.25" customHeight="1" x14ac:dyDescent="0.15">
      <c r="A971971" s="25"/>
      <c r="C971971" s="25"/>
      <c r="D971971" s="25"/>
      <c r="E971971" s="25"/>
      <c r="J971971" s="25"/>
      <c r="K971971" s="25"/>
      <c r="M971971" s="25"/>
    </row>
    <row r="971972" spans="1:13" ht="17.25" customHeight="1" x14ac:dyDescent="0.15">
      <c r="A971972" s="25"/>
      <c r="C971972" s="25"/>
      <c r="D971972" s="25"/>
      <c r="E971972" s="25"/>
      <c r="J971972" s="25"/>
      <c r="K971972" s="25"/>
      <c r="M971972" s="25"/>
    </row>
    <row r="971973" spans="1:13" ht="17.25" customHeight="1" x14ac:dyDescent="0.15">
      <c r="A971973" s="25"/>
      <c r="C971973" s="25"/>
      <c r="D971973" s="25"/>
      <c r="E971973" s="25"/>
      <c r="J971973" s="25"/>
      <c r="K971973" s="25"/>
      <c r="M971973" s="25"/>
    </row>
    <row r="971974" spans="1:13" ht="17.25" customHeight="1" x14ac:dyDescent="0.15">
      <c r="A971974" s="25"/>
      <c r="C971974" s="25"/>
      <c r="D971974" s="25"/>
      <c r="E971974" s="25"/>
      <c r="J971974" s="25"/>
      <c r="K971974" s="25"/>
      <c r="M971974" s="25"/>
    </row>
    <row r="971975" spans="1:13" ht="17.25" customHeight="1" x14ac:dyDescent="0.15">
      <c r="A971975" s="25"/>
      <c r="C971975" s="25"/>
      <c r="D971975" s="25"/>
      <c r="E971975" s="25"/>
      <c r="J971975" s="25"/>
      <c r="K971975" s="25"/>
      <c r="M971975" s="25"/>
    </row>
    <row r="971976" spans="1:13" ht="17.25" customHeight="1" x14ac:dyDescent="0.15">
      <c r="A971976" s="25"/>
      <c r="C971976" s="25"/>
      <c r="D971976" s="25"/>
      <c r="E971976" s="25"/>
      <c r="J971976" s="25"/>
      <c r="K971976" s="25"/>
      <c r="M971976" s="25"/>
    </row>
    <row r="971977" spans="1:13" ht="17.25" customHeight="1" x14ac:dyDescent="0.15">
      <c r="A971977" s="25"/>
      <c r="C971977" s="25"/>
      <c r="D971977" s="25"/>
      <c r="E971977" s="25"/>
      <c r="J971977" s="25"/>
      <c r="K971977" s="25"/>
      <c r="M971977" s="25"/>
    </row>
    <row r="971978" spans="1:13" ht="17.25" customHeight="1" x14ac:dyDescent="0.15">
      <c r="A971978" s="25"/>
      <c r="C971978" s="25"/>
      <c r="D971978" s="25"/>
      <c r="E971978" s="25"/>
      <c r="J971978" s="25"/>
      <c r="K971978" s="25"/>
      <c r="M971978" s="25"/>
    </row>
    <row r="971979" spans="1:13" ht="17.25" customHeight="1" x14ac:dyDescent="0.15">
      <c r="A971979" s="25"/>
      <c r="C971979" s="25"/>
      <c r="D971979" s="25"/>
      <c r="E971979" s="25"/>
      <c r="J971979" s="25"/>
      <c r="K971979" s="25"/>
      <c r="M971979" s="25"/>
    </row>
    <row r="971980" spans="1:13" ht="17.25" customHeight="1" x14ac:dyDescent="0.15">
      <c r="A971980" s="25"/>
      <c r="C971980" s="25"/>
      <c r="D971980" s="25"/>
      <c r="E971980" s="25"/>
      <c r="J971980" s="25"/>
      <c r="K971980" s="25"/>
      <c r="M971980" s="25"/>
    </row>
    <row r="971981" spans="1:13" ht="17.25" customHeight="1" x14ac:dyDescent="0.15">
      <c r="A971981" s="25"/>
      <c r="C971981" s="25"/>
      <c r="D971981" s="25"/>
      <c r="E971981" s="25"/>
      <c r="J971981" s="25"/>
      <c r="K971981" s="25"/>
      <c r="M971981" s="25"/>
    </row>
    <row r="971982" spans="1:13" ht="17.25" customHeight="1" x14ac:dyDescent="0.15">
      <c r="A971982" s="25"/>
      <c r="C971982" s="25"/>
      <c r="D971982" s="25"/>
      <c r="E971982" s="25"/>
      <c r="J971982" s="25"/>
      <c r="K971982" s="25"/>
      <c r="M971982" s="25"/>
    </row>
    <row r="971983" spans="1:13" ht="17.25" customHeight="1" x14ac:dyDescent="0.15">
      <c r="A971983" s="25"/>
      <c r="C971983" s="25"/>
      <c r="D971983" s="25"/>
      <c r="E971983" s="25"/>
      <c r="J971983" s="25"/>
      <c r="K971983" s="25"/>
      <c r="M971983" s="25"/>
    </row>
    <row r="971984" spans="1:13" ht="17.25" customHeight="1" x14ac:dyDescent="0.15">
      <c r="A971984" s="25"/>
      <c r="C971984" s="25"/>
      <c r="D971984" s="25"/>
      <c r="E971984" s="25"/>
      <c r="J971984" s="25"/>
      <c r="K971984" s="25"/>
      <c r="M971984" s="25"/>
    </row>
    <row r="971985" spans="1:13" ht="17.25" customHeight="1" x14ac:dyDescent="0.15">
      <c r="A971985" s="25"/>
      <c r="C971985" s="25"/>
      <c r="D971985" s="25"/>
      <c r="E971985" s="25"/>
      <c r="J971985" s="25"/>
      <c r="K971985" s="25"/>
      <c r="M971985" s="25"/>
    </row>
    <row r="971986" spans="1:13" ht="17.25" customHeight="1" x14ac:dyDescent="0.15">
      <c r="A971986" s="25"/>
      <c r="C971986" s="25"/>
      <c r="D971986" s="25"/>
      <c r="E971986" s="25"/>
      <c r="J971986" s="25"/>
      <c r="K971986" s="25"/>
      <c r="M971986" s="25"/>
    </row>
    <row r="971987" spans="1:13" ht="17.25" customHeight="1" x14ac:dyDescent="0.15">
      <c r="A971987" s="25"/>
      <c r="C971987" s="25"/>
      <c r="D971987" s="25"/>
      <c r="E971987" s="25"/>
      <c r="J971987" s="25"/>
      <c r="K971987" s="25"/>
      <c r="M971987" s="25"/>
    </row>
    <row r="971988" spans="1:13" ht="17.25" customHeight="1" x14ac:dyDescent="0.15">
      <c r="A971988" s="25"/>
      <c r="C971988" s="25"/>
      <c r="D971988" s="25"/>
      <c r="E971988" s="25"/>
      <c r="J971988" s="25"/>
      <c r="K971988" s="25"/>
      <c r="M971988" s="25"/>
    </row>
    <row r="971989" spans="1:13" ht="17.25" customHeight="1" x14ac:dyDescent="0.15">
      <c r="A971989" s="25"/>
      <c r="C971989" s="25"/>
      <c r="D971989" s="25"/>
      <c r="E971989" s="25"/>
      <c r="J971989" s="25"/>
      <c r="K971989" s="25"/>
      <c r="M971989" s="25"/>
    </row>
    <row r="971990" spans="1:13" ht="17.25" customHeight="1" x14ac:dyDescent="0.15">
      <c r="A971990" s="25"/>
      <c r="C971990" s="25"/>
      <c r="D971990" s="25"/>
      <c r="E971990" s="25"/>
      <c r="J971990" s="25"/>
      <c r="K971990" s="25"/>
      <c r="M971990" s="25"/>
    </row>
    <row r="971991" spans="1:13" ht="17.25" customHeight="1" x14ac:dyDescent="0.15">
      <c r="A971991" s="25"/>
      <c r="C971991" s="25"/>
      <c r="D971991" s="25"/>
      <c r="E971991" s="25"/>
      <c r="J971991" s="25"/>
      <c r="K971991" s="25"/>
      <c r="M971991" s="25"/>
    </row>
    <row r="971992" spans="1:13" ht="17.25" customHeight="1" x14ac:dyDescent="0.15">
      <c r="A971992" s="25"/>
      <c r="C971992" s="25"/>
      <c r="D971992" s="25"/>
      <c r="E971992" s="25"/>
      <c r="J971992" s="25"/>
      <c r="K971992" s="25"/>
      <c r="M971992" s="25"/>
    </row>
    <row r="971993" spans="1:13" ht="17.25" customHeight="1" x14ac:dyDescent="0.15">
      <c r="A971993" s="25"/>
      <c r="C971993" s="25"/>
      <c r="D971993" s="25"/>
      <c r="E971993" s="25"/>
      <c r="J971993" s="25"/>
      <c r="K971993" s="25"/>
      <c r="M971993" s="25"/>
    </row>
    <row r="971994" spans="1:13" ht="17.25" customHeight="1" x14ac:dyDescent="0.15">
      <c r="A971994" s="25"/>
      <c r="C971994" s="25"/>
      <c r="D971994" s="25"/>
      <c r="E971994" s="25"/>
      <c r="J971994" s="25"/>
      <c r="K971994" s="25"/>
      <c r="M971994" s="25"/>
    </row>
    <row r="971995" spans="1:13" ht="17.25" customHeight="1" x14ac:dyDescent="0.15">
      <c r="A971995" s="25"/>
      <c r="C971995" s="25"/>
      <c r="D971995" s="25"/>
      <c r="E971995" s="25"/>
      <c r="J971995" s="25"/>
      <c r="K971995" s="25"/>
      <c r="M971995" s="25"/>
    </row>
    <row r="971996" spans="1:13" ht="17.25" customHeight="1" x14ac:dyDescent="0.15">
      <c r="A971996" s="25"/>
      <c r="C971996" s="25"/>
      <c r="D971996" s="25"/>
      <c r="E971996" s="25"/>
      <c r="J971996" s="25"/>
      <c r="K971996" s="25"/>
      <c r="M971996" s="25"/>
    </row>
    <row r="971997" spans="1:13" ht="17.25" customHeight="1" x14ac:dyDescent="0.15">
      <c r="A971997" s="25"/>
      <c r="C971997" s="25"/>
      <c r="D971997" s="25"/>
      <c r="E971997" s="25"/>
      <c r="J971997" s="25"/>
      <c r="K971997" s="25"/>
      <c r="M971997" s="25"/>
    </row>
    <row r="971998" spans="1:13" ht="17.25" customHeight="1" x14ac:dyDescent="0.15">
      <c r="A971998" s="25"/>
      <c r="C971998" s="25"/>
      <c r="D971998" s="25"/>
      <c r="E971998" s="25"/>
      <c r="J971998" s="25"/>
      <c r="K971998" s="25"/>
      <c r="M971998" s="25"/>
    </row>
    <row r="971999" spans="1:13" ht="17.25" customHeight="1" x14ac:dyDescent="0.15">
      <c r="A971999" s="25"/>
      <c r="C971999" s="25"/>
      <c r="D971999" s="25"/>
      <c r="E971999" s="25"/>
      <c r="J971999" s="25"/>
      <c r="K971999" s="25"/>
      <c r="M971999" s="25"/>
    </row>
    <row r="972000" spans="1:13" ht="17.25" customHeight="1" x14ac:dyDescent="0.15">
      <c r="A972000" s="25"/>
      <c r="C972000" s="25"/>
      <c r="D972000" s="25"/>
      <c r="E972000" s="25"/>
      <c r="J972000" s="25"/>
      <c r="K972000" s="25"/>
      <c r="M972000" s="25"/>
    </row>
    <row r="972001" spans="1:13" ht="17.25" customHeight="1" x14ac:dyDescent="0.15">
      <c r="A972001" s="25"/>
      <c r="C972001" s="25"/>
      <c r="D972001" s="25"/>
      <c r="E972001" s="25"/>
      <c r="J972001" s="25"/>
      <c r="K972001" s="25"/>
      <c r="M972001" s="25"/>
    </row>
    <row r="972002" spans="1:13" ht="17.25" customHeight="1" x14ac:dyDescent="0.15">
      <c r="A972002" s="25"/>
      <c r="C972002" s="25"/>
      <c r="D972002" s="25"/>
      <c r="E972002" s="25"/>
      <c r="J972002" s="25"/>
      <c r="K972002" s="25"/>
      <c r="M972002" s="25"/>
    </row>
    <row r="972003" spans="1:13" ht="17.25" customHeight="1" x14ac:dyDescent="0.15">
      <c r="A972003" s="25"/>
      <c r="C972003" s="25"/>
      <c r="D972003" s="25"/>
      <c r="E972003" s="25"/>
      <c r="J972003" s="25"/>
      <c r="K972003" s="25"/>
      <c r="M972003" s="25"/>
    </row>
    <row r="972004" spans="1:13" ht="17.25" customHeight="1" x14ac:dyDescent="0.15">
      <c r="A972004" s="25"/>
      <c r="C972004" s="25"/>
      <c r="D972004" s="25"/>
      <c r="E972004" s="25"/>
      <c r="J972004" s="25"/>
      <c r="K972004" s="25"/>
      <c r="M972004" s="25"/>
    </row>
    <row r="972005" spans="1:13" ht="17.25" customHeight="1" x14ac:dyDescent="0.15">
      <c r="A972005" s="25"/>
      <c r="C972005" s="25"/>
      <c r="D972005" s="25"/>
      <c r="E972005" s="25"/>
      <c r="J972005" s="25"/>
      <c r="K972005" s="25"/>
      <c r="M972005" s="25"/>
    </row>
    <row r="972006" spans="1:13" ht="17.25" customHeight="1" x14ac:dyDescent="0.15">
      <c r="A972006" s="25"/>
      <c r="C972006" s="25"/>
      <c r="D972006" s="25"/>
      <c r="E972006" s="25"/>
      <c r="J972006" s="25"/>
      <c r="K972006" s="25"/>
      <c r="M972006" s="25"/>
    </row>
    <row r="972007" spans="1:13" ht="17.25" customHeight="1" x14ac:dyDescent="0.15">
      <c r="A972007" s="25"/>
      <c r="C972007" s="25"/>
      <c r="D972007" s="25"/>
      <c r="E972007" s="25"/>
      <c r="J972007" s="25"/>
      <c r="K972007" s="25"/>
      <c r="M972007" s="25"/>
    </row>
    <row r="972008" spans="1:13" ht="17.25" customHeight="1" x14ac:dyDescent="0.15">
      <c r="A972008" s="25"/>
      <c r="C972008" s="25"/>
      <c r="D972008" s="25"/>
      <c r="E972008" s="25"/>
      <c r="J972008" s="25"/>
      <c r="K972008" s="25"/>
      <c r="M972008" s="25"/>
    </row>
    <row r="972009" spans="1:13" ht="17.25" customHeight="1" x14ac:dyDescent="0.15">
      <c r="A972009" s="25"/>
      <c r="C972009" s="25"/>
      <c r="D972009" s="25"/>
      <c r="E972009" s="25"/>
      <c r="J972009" s="25"/>
      <c r="K972009" s="25"/>
      <c r="M972009" s="25"/>
    </row>
    <row r="972010" spans="1:13" ht="17.25" customHeight="1" x14ac:dyDescent="0.15">
      <c r="A972010" s="25"/>
      <c r="C972010" s="25"/>
      <c r="D972010" s="25"/>
      <c r="E972010" s="25"/>
      <c r="J972010" s="25"/>
      <c r="K972010" s="25"/>
      <c r="M972010" s="25"/>
    </row>
    <row r="972011" spans="1:13" ht="17.25" customHeight="1" x14ac:dyDescent="0.15">
      <c r="A972011" s="25"/>
      <c r="C972011" s="25"/>
      <c r="D972011" s="25"/>
      <c r="E972011" s="25"/>
      <c r="J972011" s="25"/>
      <c r="K972011" s="25"/>
      <c r="M972011" s="25"/>
    </row>
    <row r="972012" spans="1:13" ht="17.25" customHeight="1" x14ac:dyDescent="0.15">
      <c r="A972012" s="25"/>
      <c r="C972012" s="25"/>
      <c r="D972012" s="25"/>
      <c r="E972012" s="25"/>
      <c r="J972012" s="25"/>
      <c r="K972012" s="25"/>
      <c r="M972012" s="25"/>
    </row>
    <row r="972013" spans="1:13" ht="17.25" customHeight="1" x14ac:dyDescent="0.15">
      <c r="A972013" s="25"/>
      <c r="C972013" s="25"/>
      <c r="D972013" s="25"/>
      <c r="E972013" s="25"/>
      <c r="J972013" s="25"/>
      <c r="K972013" s="25"/>
      <c r="M972013" s="25"/>
    </row>
    <row r="972014" spans="1:13" ht="17.25" customHeight="1" x14ac:dyDescent="0.15">
      <c r="A972014" s="25"/>
      <c r="C972014" s="25"/>
      <c r="D972014" s="25"/>
      <c r="E972014" s="25"/>
      <c r="J972014" s="25"/>
      <c r="K972014" s="25"/>
      <c r="M972014" s="25"/>
    </row>
    <row r="972015" spans="1:13" ht="17.25" customHeight="1" x14ac:dyDescent="0.15">
      <c r="A972015" s="25"/>
      <c r="C972015" s="25"/>
      <c r="D972015" s="25"/>
      <c r="E972015" s="25"/>
      <c r="J972015" s="25"/>
      <c r="K972015" s="25"/>
      <c r="M972015" s="25"/>
    </row>
    <row r="972016" spans="1:13" ht="17.25" customHeight="1" x14ac:dyDescent="0.15">
      <c r="A972016" s="25"/>
      <c r="C972016" s="25"/>
      <c r="D972016" s="25"/>
      <c r="E972016" s="25"/>
      <c r="J972016" s="25"/>
      <c r="K972016" s="25"/>
      <c r="M972016" s="25"/>
    </row>
    <row r="972017" spans="1:13" ht="17.25" customHeight="1" x14ac:dyDescent="0.15">
      <c r="A972017" s="25"/>
      <c r="C972017" s="25"/>
      <c r="D972017" s="25"/>
      <c r="E972017" s="25"/>
      <c r="J972017" s="25"/>
      <c r="K972017" s="25"/>
      <c r="M972017" s="25"/>
    </row>
    <row r="972018" spans="1:13" ht="17.25" customHeight="1" x14ac:dyDescent="0.15">
      <c r="A972018" s="25"/>
      <c r="C972018" s="25"/>
      <c r="D972018" s="25"/>
      <c r="E972018" s="25"/>
      <c r="J972018" s="25"/>
      <c r="K972018" s="25"/>
      <c r="M972018" s="25"/>
    </row>
    <row r="972019" spans="1:13" ht="17.25" customHeight="1" x14ac:dyDescent="0.15">
      <c r="A972019" s="25"/>
      <c r="C972019" s="25"/>
      <c r="D972019" s="25"/>
      <c r="E972019" s="25"/>
      <c r="J972019" s="25"/>
      <c r="K972019" s="25"/>
      <c r="M972019" s="25"/>
    </row>
    <row r="972020" spans="1:13" ht="17.25" customHeight="1" x14ac:dyDescent="0.15">
      <c r="A972020" s="25"/>
      <c r="C972020" s="25"/>
      <c r="D972020" s="25"/>
      <c r="E972020" s="25"/>
      <c r="J972020" s="25"/>
      <c r="K972020" s="25"/>
      <c r="M972020" s="25"/>
    </row>
    <row r="972021" spans="1:13" ht="17.25" customHeight="1" x14ac:dyDescent="0.15">
      <c r="A972021" s="25"/>
      <c r="C972021" s="25"/>
      <c r="D972021" s="25"/>
      <c r="E972021" s="25"/>
      <c r="J972021" s="25"/>
      <c r="K972021" s="25"/>
      <c r="M972021" s="25"/>
    </row>
    <row r="972022" spans="1:13" ht="17.25" customHeight="1" x14ac:dyDescent="0.15">
      <c r="A972022" s="25"/>
      <c r="C972022" s="25"/>
      <c r="D972022" s="25"/>
      <c r="E972022" s="25"/>
      <c r="J972022" s="25"/>
      <c r="K972022" s="25"/>
      <c r="M972022" s="25"/>
    </row>
    <row r="972023" spans="1:13" ht="17.25" customHeight="1" x14ac:dyDescent="0.15">
      <c r="A972023" s="25"/>
      <c r="C972023" s="25"/>
      <c r="D972023" s="25"/>
      <c r="E972023" s="25"/>
      <c r="J972023" s="25"/>
      <c r="K972023" s="25"/>
      <c r="M972023" s="25"/>
    </row>
    <row r="972024" spans="1:13" ht="17.25" customHeight="1" x14ac:dyDescent="0.15">
      <c r="A972024" s="25"/>
      <c r="C972024" s="25"/>
      <c r="D972024" s="25"/>
      <c r="E972024" s="25"/>
      <c r="J972024" s="25"/>
      <c r="K972024" s="25"/>
      <c r="M972024" s="25"/>
    </row>
    <row r="972025" spans="1:13" ht="17.25" customHeight="1" x14ac:dyDescent="0.15">
      <c r="A972025" s="25"/>
      <c r="C972025" s="25"/>
      <c r="D972025" s="25"/>
      <c r="E972025" s="25"/>
      <c r="J972025" s="25"/>
      <c r="K972025" s="25"/>
      <c r="M972025" s="25"/>
    </row>
    <row r="972026" spans="1:13" ht="17.25" customHeight="1" x14ac:dyDescent="0.15">
      <c r="A972026" s="25"/>
      <c r="C972026" s="25"/>
      <c r="D972026" s="25"/>
      <c r="E972026" s="25"/>
      <c r="J972026" s="25"/>
      <c r="K972026" s="25"/>
      <c r="M972026" s="25"/>
    </row>
    <row r="972027" spans="1:13" ht="17.25" customHeight="1" x14ac:dyDescent="0.15">
      <c r="A972027" s="25"/>
      <c r="C972027" s="25"/>
      <c r="D972027" s="25"/>
      <c r="E972027" s="25"/>
      <c r="J972027" s="25"/>
      <c r="K972027" s="25"/>
      <c r="M972027" s="25"/>
    </row>
    <row r="972028" spans="1:13" ht="17.25" customHeight="1" x14ac:dyDescent="0.15">
      <c r="A972028" s="25"/>
      <c r="C972028" s="25"/>
      <c r="D972028" s="25"/>
      <c r="E972028" s="25"/>
      <c r="J972028" s="25"/>
      <c r="K972028" s="25"/>
      <c r="M972028" s="25"/>
    </row>
    <row r="972029" spans="1:13" ht="17.25" customHeight="1" x14ac:dyDescent="0.15">
      <c r="A972029" s="25"/>
      <c r="C972029" s="25"/>
      <c r="D972029" s="25"/>
      <c r="E972029" s="25"/>
      <c r="J972029" s="25"/>
      <c r="K972029" s="25"/>
      <c r="M972029" s="25"/>
    </row>
    <row r="972030" spans="1:13" ht="17.25" customHeight="1" x14ac:dyDescent="0.15">
      <c r="A972030" s="25"/>
      <c r="C972030" s="25"/>
      <c r="D972030" s="25"/>
      <c r="E972030" s="25"/>
      <c r="J972030" s="25"/>
      <c r="K972030" s="25"/>
      <c r="M972030" s="25"/>
    </row>
    <row r="972031" spans="1:13" ht="17.25" customHeight="1" x14ac:dyDescent="0.15">
      <c r="A972031" s="25"/>
      <c r="C972031" s="25"/>
      <c r="D972031" s="25"/>
      <c r="E972031" s="25"/>
      <c r="J972031" s="25"/>
      <c r="K972031" s="25"/>
      <c r="M972031" s="25"/>
    </row>
    <row r="972032" spans="1:13" ht="17.25" customHeight="1" x14ac:dyDescent="0.15">
      <c r="A972032" s="25"/>
      <c r="C972032" s="25"/>
      <c r="D972032" s="25"/>
      <c r="E972032" s="25"/>
      <c r="J972032" s="25"/>
      <c r="K972032" s="25"/>
      <c r="M972032" s="25"/>
    </row>
    <row r="972033" spans="1:13" ht="17.25" customHeight="1" x14ac:dyDescent="0.15">
      <c r="A972033" s="25"/>
      <c r="C972033" s="25"/>
      <c r="D972033" s="25"/>
      <c r="E972033" s="25"/>
      <c r="J972033" s="25"/>
      <c r="K972033" s="25"/>
      <c r="M972033" s="25"/>
    </row>
    <row r="972034" spans="1:13" ht="17.25" customHeight="1" x14ac:dyDescent="0.15">
      <c r="A972034" s="25"/>
      <c r="C972034" s="25"/>
      <c r="D972034" s="25"/>
      <c r="E972034" s="25"/>
      <c r="J972034" s="25"/>
      <c r="K972034" s="25"/>
      <c r="M972034" s="25"/>
    </row>
    <row r="972035" spans="1:13" ht="17.25" customHeight="1" x14ac:dyDescent="0.15">
      <c r="A972035" s="25"/>
      <c r="C972035" s="25"/>
      <c r="D972035" s="25"/>
      <c r="E972035" s="25"/>
      <c r="J972035" s="25"/>
      <c r="K972035" s="25"/>
      <c r="M972035" s="25"/>
    </row>
    <row r="972036" spans="1:13" ht="17.25" customHeight="1" x14ac:dyDescent="0.15">
      <c r="A972036" s="25"/>
      <c r="C972036" s="25"/>
      <c r="D972036" s="25"/>
      <c r="E972036" s="25"/>
      <c r="J972036" s="25"/>
      <c r="K972036" s="25"/>
      <c r="M972036" s="25"/>
    </row>
    <row r="972037" spans="1:13" ht="17.25" customHeight="1" x14ac:dyDescent="0.15">
      <c r="A972037" s="25"/>
      <c r="C972037" s="25"/>
      <c r="D972037" s="25"/>
      <c r="E972037" s="25"/>
      <c r="J972037" s="25"/>
      <c r="K972037" s="25"/>
      <c r="M972037" s="25"/>
    </row>
    <row r="972038" spans="1:13" ht="17.25" customHeight="1" x14ac:dyDescent="0.15">
      <c r="A972038" s="25"/>
      <c r="C972038" s="25"/>
      <c r="D972038" s="25"/>
      <c r="E972038" s="25"/>
      <c r="J972038" s="25"/>
      <c r="K972038" s="25"/>
      <c r="M972038" s="25"/>
    </row>
    <row r="972039" spans="1:13" ht="17.25" customHeight="1" x14ac:dyDescent="0.15">
      <c r="A972039" s="25"/>
      <c r="C972039" s="25"/>
      <c r="D972039" s="25"/>
      <c r="E972039" s="25"/>
      <c r="J972039" s="25"/>
      <c r="K972039" s="25"/>
      <c r="M972039" s="25"/>
    </row>
    <row r="972040" spans="1:13" ht="17.25" customHeight="1" x14ac:dyDescent="0.15">
      <c r="A972040" s="25"/>
      <c r="C972040" s="25"/>
      <c r="D972040" s="25"/>
      <c r="E972040" s="25"/>
      <c r="J972040" s="25"/>
      <c r="K972040" s="25"/>
      <c r="M972040" s="25"/>
    </row>
    <row r="972041" spans="1:13" ht="17.25" customHeight="1" x14ac:dyDescent="0.15">
      <c r="A972041" s="25"/>
      <c r="C972041" s="25"/>
      <c r="D972041" s="25"/>
      <c r="E972041" s="25"/>
      <c r="J972041" s="25"/>
      <c r="K972041" s="25"/>
      <c r="M972041" s="25"/>
    </row>
    <row r="972042" spans="1:13" ht="17.25" customHeight="1" x14ac:dyDescent="0.15">
      <c r="A972042" s="25"/>
      <c r="C972042" s="25"/>
      <c r="D972042" s="25"/>
      <c r="E972042" s="25"/>
      <c r="J972042" s="25"/>
      <c r="K972042" s="25"/>
      <c r="M972042" s="25"/>
    </row>
    <row r="972043" spans="1:13" ht="17.25" customHeight="1" x14ac:dyDescent="0.15">
      <c r="A972043" s="25"/>
      <c r="C972043" s="25"/>
      <c r="D972043" s="25"/>
      <c r="E972043" s="25"/>
      <c r="J972043" s="25"/>
      <c r="K972043" s="25"/>
      <c r="M972043" s="25"/>
    </row>
    <row r="972044" spans="1:13" ht="17.25" customHeight="1" x14ac:dyDescent="0.15">
      <c r="A972044" s="25"/>
      <c r="C972044" s="25"/>
      <c r="D972044" s="25"/>
      <c r="E972044" s="25"/>
      <c r="J972044" s="25"/>
      <c r="K972044" s="25"/>
      <c r="M972044" s="25"/>
    </row>
    <row r="972045" spans="1:13" ht="17.25" customHeight="1" x14ac:dyDescent="0.15">
      <c r="A972045" s="25"/>
      <c r="C972045" s="25"/>
      <c r="D972045" s="25"/>
      <c r="E972045" s="25"/>
      <c r="J972045" s="25"/>
      <c r="K972045" s="25"/>
      <c r="M972045" s="25"/>
    </row>
    <row r="972046" spans="1:13" ht="17.25" customHeight="1" x14ac:dyDescent="0.15">
      <c r="A972046" s="25"/>
      <c r="C972046" s="25"/>
      <c r="D972046" s="25"/>
      <c r="E972046" s="25"/>
      <c r="J972046" s="25"/>
      <c r="K972046" s="25"/>
      <c r="M972046" s="25"/>
    </row>
    <row r="972047" spans="1:13" ht="17.25" customHeight="1" x14ac:dyDescent="0.15">
      <c r="A972047" s="25"/>
      <c r="C972047" s="25"/>
      <c r="D972047" s="25"/>
      <c r="E972047" s="25"/>
      <c r="J972047" s="25"/>
      <c r="K972047" s="25"/>
      <c r="M972047" s="25"/>
    </row>
    <row r="972048" spans="1:13" ht="17.25" customHeight="1" x14ac:dyDescent="0.15">
      <c r="A972048" s="25"/>
      <c r="C972048" s="25"/>
      <c r="D972048" s="25"/>
      <c r="E972048" s="25"/>
      <c r="J972048" s="25"/>
      <c r="K972048" s="25"/>
      <c r="M972048" s="25"/>
    </row>
    <row r="972049" spans="1:13" ht="17.25" customHeight="1" x14ac:dyDescent="0.15">
      <c r="A972049" s="25"/>
      <c r="C972049" s="25"/>
      <c r="D972049" s="25"/>
      <c r="E972049" s="25"/>
      <c r="J972049" s="25"/>
      <c r="K972049" s="25"/>
      <c r="M972049" s="25"/>
    </row>
    <row r="972050" spans="1:13" ht="17.25" customHeight="1" x14ac:dyDescent="0.15">
      <c r="A972050" s="25"/>
      <c r="C972050" s="25"/>
      <c r="D972050" s="25"/>
      <c r="E972050" s="25"/>
      <c r="J972050" s="25"/>
      <c r="K972050" s="25"/>
      <c r="M972050" s="25"/>
    </row>
    <row r="972051" spans="1:13" ht="17.25" customHeight="1" x14ac:dyDescent="0.15">
      <c r="A972051" s="25"/>
      <c r="C972051" s="25"/>
      <c r="D972051" s="25"/>
      <c r="E972051" s="25"/>
      <c r="J972051" s="25"/>
      <c r="K972051" s="25"/>
      <c r="M972051" s="25"/>
    </row>
    <row r="972052" spans="1:13" ht="17.25" customHeight="1" x14ac:dyDescent="0.15">
      <c r="A972052" s="25"/>
      <c r="C972052" s="25"/>
      <c r="D972052" s="25"/>
      <c r="E972052" s="25"/>
      <c r="J972052" s="25"/>
      <c r="K972052" s="25"/>
      <c r="M972052" s="25"/>
    </row>
    <row r="972053" spans="1:13" ht="17.25" customHeight="1" x14ac:dyDescent="0.15">
      <c r="A972053" s="25"/>
      <c r="C972053" s="25"/>
      <c r="D972053" s="25"/>
      <c r="E972053" s="25"/>
      <c r="J972053" s="25"/>
      <c r="K972053" s="25"/>
      <c r="M972053" s="25"/>
    </row>
    <row r="972054" spans="1:13" ht="17.25" customHeight="1" x14ac:dyDescent="0.15">
      <c r="A972054" s="25"/>
      <c r="C972054" s="25"/>
      <c r="D972054" s="25"/>
      <c r="E972054" s="25"/>
      <c r="J972054" s="25"/>
      <c r="K972054" s="25"/>
      <c r="M972054" s="25"/>
    </row>
    <row r="972055" spans="1:13" ht="17.25" customHeight="1" x14ac:dyDescent="0.15">
      <c r="A972055" s="25"/>
      <c r="C972055" s="25"/>
      <c r="D972055" s="25"/>
      <c r="E972055" s="25"/>
      <c r="J972055" s="25"/>
      <c r="K972055" s="25"/>
      <c r="M972055" s="25"/>
    </row>
    <row r="972056" spans="1:13" ht="17.25" customHeight="1" x14ac:dyDescent="0.15">
      <c r="A972056" s="25"/>
      <c r="C972056" s="25"/>
      <c r="D972056" s="25"/>
      <c r="E972056" s="25"/>
      <c r="J972056" s="25"/>
      <c r="K972056" s="25"/>
      <c r="M972056" s="25"/>
    </row>
    <row r="972057" spans="1:13" ht="17.25" customHeight="1" x14ac:dyDescent="0.15">
      <c r="A972057" s="25"/>
      <c r="C972057" s="25"/>
      <c r="D972057" s="25"/>
      <c r="E972057" s="25"/>
      <c r="J972057" s="25"/>
      <c r="K972057" s="25"/>
      <c r="M972057" s="25"/>
    </row>
    <row r="972058" spans="1:13" ht="17.25" customHeight="1" x14ac:dyDescent="0.15">
      <c r="A972058" s="25"/>
      <c r="C972058" s="25"/>
      <c r="D972058" s="25"/>
      <c r="E972058" s="25"/>
      <c r="J972058" s="25"/>
      <c r="K972058" s="25"/>
      <c r="M972058" s="25"/>
    </row>
    <row r="972059" spans="1:13" ht="17.25" customHeight="1" x14ac:dyDescent="0.15">
      <c r="A972059" s="25"/>
      <c r="C972059" s="25"/>
      <c r="D972059" s="25"/>
      <c r="E972059" s="25"/>
      <c r="J972059" s="25"/>
      <c r="K972059" s="25"/>
      <c r="M972059" s="25"/>
    </row>
    <row r="972060" spans="1:13" ht="17.25" customHeight="1" x14ac:dyDescent="0.15">
      <c r="A972060" s="25"/>
      <c r="C972060" s="25"/>
      <c r="D972060" s="25"/>
      <c r="E972060" s="25"/>
      <c r="J972060" s="25"/>
      <c r="K972060" s="25"/>
      <c r="M972060" s="25"/>
    </row>
    <row r="972061" spans="1:13" ht="17.25" customHeight="1" x14ac:dyDescent="0.15">
      <c r="A972061" s="25"/>
      <c r="C972061" s="25"/>
      <c r="D972061" s="25"/>
      <c r="E972061" s="25"/>
      <c r="J972061" s="25"/>
      <c r="K972061" s="25"/>
      <c r="M972061" s="25"/>
    </row>
    <row r="972062" spans="1:13" ht="17.25" customHeight="1" x14ac:dyDescent="0.15">
      <c r="A972062" s="25"/>
      <c r="C972062" s="25"/>
      <c r="D972062" s="25"/>
      <c r="E972062" s="25"/>
      <c r="J972062" s="25"/>
      <c r="K972062" s="25"/>
      <c r="M972062" s="25"/>
    </row>
    <row r="972063" spans="1:13" ht="17.25" customHeight="1" x14ac:dyDescent="0.15">
      <c r="A972063" s="25"/>
      <c r="C972063" s="25"/>
      <c r="D972063" s="25"/>
      <c r="E972063" s="25"/>
      <c r="J972063" s="25"/>
      <c r="K972063" s="25"/>
      <c r="M972063" s="25"/>
    </row>
    <row r="972064" spans="1:13" ht="17.25" customHeight="1" x14ac:dyDescent="0.15">
      <c r="A972064" s="25"/>
      <c r="C972064" s="25"/>
      <c r="D972064" s="25"/>
      <c r="E972064" s="25"/>
      <c r="J972064" s="25"/>
      <c r="K972064" s="25"/>
      <c r="M972064" s="25"/>
    </row>
    <row r="972065" spans="1:13" ht="17.25" customHeight="1" x14ac:dyDescent="0.15">
      <c r="A972065" s="25"/>
      <c r="C972065" s="25"/>
      <c r="D972065" s="25"/>
      <c r="E972065" s="25"/>
      <c r="J972065" s="25"/>
      <c r="K972065" s="25"/>
      <c r="M972065" s="25"/>
    </row>
    <row r="972066" spans="1:13" ht="17.25" customHeight="1" x14ac:dyDescent="0.15">
      <c r="A972066" s="25"/>
      <c r="C972066" s="25"/>
      <c r="D972066" s="25"/>
      <c r="E972066" s="25"/>
      <c r="J972066" s="25"/>
      <c r="K972066" s="25"/>
      <c r="M972066" s="25"/>
    </row>
    <row r="972067" spans="1:13" ht="17.25" customHeight="1" x14ac:dyDescent="0.15">
      <c r="A972067" s="25"/>
      <c r="C972067" s="25"/>
      <c r="D972067" s="25"/>
      <c r="E972067" s="25"/>
      <c r="J972067" s="25"/>
      <c r="K972067" s="25"/>
      <c r="M972067" s="25"/>
    </row>
    <row r="972068" spans="1:13" ht="17.25" customHeight="1" x14ac:dyDescent="0.15">
      <c r="A972068" s="25"/>
      <c r="C972068" s="25"/>
      <c r="D972068" s="25"/>
      <c r="E972068" s="25"/>
      <c r="J972068" s="25"/>
      <c r="K972068" s="25"/>
      <c r="M972068" s="25"/>
    </row>
    <row r="972069" spans="1:13" ht="17.25" customHeight="1" x14ac:dyDescent="0.15">
      <c r="A972069" s="25"/>
      <c r="C972069" s="25"/>
      <c r="D972069" s="25"/>
      <c r="E972069" s="25"/>
      <c r="J972069" s="25"/>
      <c r="K972069" s="25"/>
      <c r="M972069" s="25"/>
    </row>
    <row r="972070" spans="1:13" ht="17.25" customHeight="1" x14ac:dyDescent="0.15">
      <c r="A972070" s="25"/>
      <c r="C972070" s="25"/>
      <c r="D972070" s="25"/>
      <c r="E972070" s="25"/>
      <c r="J972070" s="25"/>
      <c r="K972070" s="25"/>
      <c r="M972070" s="25"/>
    </row>
    <row r="972071" spans="1:13" ht="17.25" customHeight="1" x14ac:dyDescent="0.15">
      <c r="A972071" s="25"/>
      <c r="C972071" s="25"/>
      <c r="D972071" s="25"/>
      <c r="E972071" s="25"/>
      <c r="J972071" s="25"/>
      <c r="K972071" s="25"/>
      <c r="M972071" s="25"/>
    </row>
    <row r="972072" spans="1:13" ht="17.25" customHeight="1" x14ac:dyDescent="0.15">
      <c r="A972072" s="25"/>
      <c r="C972072" s="25"/>
      <c r="D972072" s="25"/>
      <c r="E972072" s="25"/>
      <c r="J972072" s="25"/>
      <c r="K972072" s="25"/>
      <c r="M972072" s="25"/>
    </row>
    <row r="972073" spans="1:13" ht="17.25" customHeight="1" x14ac:dyDescent="0.15">
      <c r="A972073" s="25"/>
      <c r="C972073" s="25"/>
      <c r="D972073" s="25"/>
      <c r="E972073" s="25"/>
      <c r="J972073" s="25"/>
      <c r="K972073" s="25"/>
      <c r="M972073" s="25"/>
    </row>
    <row r="972074" spans="1:13" ht="17.25" customHeight="1" x14ac:dyDescent="0.15">
      <c r="A972074" s="25"/>
      <c r="C972074" s="25"/>
      <c r="D972074" s="25"/>
      <c r="E972074" s="25"/>
      <c r="J972074" s="25"/>
      <c r="K972074" s="25"/>
      <c r="M972074" s="25"/>
    </row>
    <row r="972075" spans="1:13" ht="17.25" customHeight="1" x14ac:dyDescent="0.15">
      <c r="A972075" s="25"/>
      <c r="C972075" s="25"/>
      <c r="D972075" s="25"/>
      <c r="E972075" s="25"/>
      <c r="J972075" s="25"/>
      <c r="K972075" s="25"/>
      <c r="M972075" s="25"/>
    </row>
    <row r="972076" spans="1:13" ht="17.25" customHeight="1" x14ac:dyDescent="0.15">
      <c r="A972076" s="25"/>
      <c r="C972076" s="25"/>
      <c r="D972076" s="25"/>
      <c r="E972076" s="25"/>
      <c r="J972076" s="25"/>
      <c r="K972076" s="25"/>
      <c r="M972076" s="25"/>
    </row>
    <row r="972077" spans="1:13" ht="17.25" customHeight="1" x14ac:dyDescent="0.15">
      <c r="A972077" s="25"/>
      <c r="C972077" s="25"/>
      <c r="D972077" s="25"/>
      <c r="E972077" s="25"/>
      <c r="J972077" s="25"/>
      <c r="K972077" s="25"/>
      <c r="M972077" s="25"/>
    </row>
    <row r="972078" spans="1:13" ht="17.25" customHeight="1" x14ac:dyDescent="0.15">
      <c r="A972078" s="25"/>
      <c r="C972078" s="25"/>
      <c r="D972078" s="25"/>
      <c r="E972078" s="25"/>
      <c r="J972078" s="25"/>
      <c r="K972078" s="25"/>
      <c r="M972078" s="25"/>
    </row>
    <row r="972079" spans="1:13" ht="17.25" customHeight="1" x14ac:dyDescent="0.15">
      <c r="A972079" s="25"/>
      <c r="C972079" s="25"/>
      <c r="D972079" s="25"/>
      <c r="E972079" s="25"/>
      <c r="J972079" s="25"/>
      <c r="K972079" s="25"/>
      <c r="M972079" s="25"/>
    </row>
    <row r="972080" spans="1:13" ht="17.25" customHeight="1" x14ac:dyDescent="0.15">
      <c r="A972080" s="25"/>
      <c r="C972080" s="25"/>
      <c r="D972080" s="25"/>
      <c r="E972080" s="25"/>
      <c r="J972080" s="25"/>
      <c r="K972080" s="25"/>
      <c r="M972080" s="25"/>
    </row>
    <row r="972081" spans="1:13" ht="17.25" customHeight="1" x14ac:dyDescent="0.15">
      <c r="A972081" s="25"/>
      <c r="C972081" s="25"/>
      <c r="D972081" s="25"/>
      <c r="E972081" s="25"/>
      <c r="J972081" s="25"/>
      <c r="K972081" s="25"/>
      <c r="M972081" s="25"/>
    </row>
    <row r="972082" spans="1:13" ht="17.25" customHeight="1" x14ac:dyDescent="0.15">
      <c r="A972082" s="25"/>
      <c r="C972082" s="25"/>
      <c r="D972082" s="25"/>
      <c r="E972082" s="25"/>
      <c r="J972082" s="25"/>
      <c r="K972082" s="25"/>
      <c r="M972082" s="25"/>
    </row>
    <row r="972083" spans="1:13" ht="17.25" customHeight="1" x14ac:dyDescent="0.15">
      <c r="A972083" s="25"/>
      <c r="C972083" s="25"/>
      <c r="D972083" s="25"/>
      <c r="E972083" s="25"/>
      <c r="J972083" s="25"/>
      <c r="K972083" s="25"/>
      <c r="M972083" s="25"/>
    </row>
    <row r="972084" spans="1:13" ht="17.25" customHeight="1" x14ac:dyDescent="0.15">
      <c r="A972084" s="25"/>
      <c r="C972084" s="25"/>
      <c r="D972084" s="25"/>
      <c r="E972084" s="25"/>
      <c r="J972084" s="25"/>
      <c r="K972084" s="25"/>
      <c r="M972084" s="25"/>
    </row>
    <row r="972085" spans="1:13" ht="17.25" customHeight="1" x14ac:dyDescent="0.15">
      <c r="A972085" s="25"/>
      <c r="C972085" s="25"/>
      <c r="D972085" s="25"/>
      <c r="E972085" s="25"/>
      <c r="J972085" s="25"/>
      <c r="K972085" s="25"/>
      <c r="M972085" s="25"/>
    </row>
    <row r="972086" spans="1:13" ht="17.25" customHeight="1" x14ac:dyDescent="0.15">
      <c r="A972086" s="25"/>
      <c r="C972086" s="25"/>
      <c r="D972086" s="25"/>
      <c r="E972086" s="25"/>
      <c r="J972086" s="25"/>
      <c r="K972086" s="25"/>
      <c r="M972086" s="25"/>
    </row>
    <row r="972087" spans="1:13" ht="17.25" customHeight="1" x14ac:dyDescent="0.15">
      <c r="A972087" s="25"/>
      <c r="C972087" s="25"/>
      <c r="D972087" s="25"/>
      <c r="E972087" s="25"/>
      <c r="J972087" s="25"/>
      <c r="K972087" s="25"/>
      <c r="M972087" s="25"/>
    </row>
    <row r="972088" spans="1:13" ht="17.25" customHeight="1" x14ac:dyDescent="0.15">
      <c r="A972088" s="25"/>
      <c r="C972088" s="25"/>
      <c r="D972088" s="25"/>
      <c r="E972088" s="25"/>
      <c r="J972088" s="25"/>
      <c r="K972088" s="25"/>
      <c r="M972088" s="25"/>
    </row>
    <row r="972089" spans="1:13" ht="17.25" customHeight="1" x14ac:dyDescent="0.15">
      <c r="A972089" s="25"/>
      <c r="C972089" s="25"/>
      <c r="D972089" s="25"/>
      <c r="E972089" s="25"/>
      <c r="J972089" s="25"/>
      <c r="K972089" s="25"/>
      <c r="M972089" s="25"/>
    </row>
    <row r="972090" spans="1:13" ht="17.25" customHeight="1" x14ac:dyDescent="0.15">
      <c r="A972090" s="25"/>
      <c r="C972090" s="25"/>
      <c r="D972090" s="25"/>
      <c r="E972090" s="25"/>
      <c r="J972090" s="25"/>
      <c r="K972090" s="25"/>
      <c r="M972090" s="25"/>
    </row>
    <row r="972091" spans="1:13" ht="17.25" customHeight="1" x14ac:dyDescent="0.15">
      <c r="A972091" s="25"/>
      <c r="C972091" s="25"/>
      <c r="D972091" s="25"/>
      <c r="E972091" s="25"/>
      <c r="J972091" s="25"/>
      <c r="K972091" s="25"/>
      <c r="M972091" s="25"/>
    </row>
    <row r="972092" spans="1:13" ht="17.25" customHeight="1" x14ac:dyDescent="0.15">
      <c r="A972092" s="25"/>
      <c r="C972092" s="25"/>
      <c r="D972092" s="25"/>
      <c r="E972092" s="25"/>
      <c r="J972092" s="25"/>
      <c r="K972092" s="25"/>
      <c r="M972092" s="25"/>
    </row>
    <row r="972093" spans="1:13" ht="17.25" customHeight="1" x14ac:dyDescent="0.15">
      <c r="A972093" s="25"/>
      <c r="C972093" s="25"/>
      <c r="D972093" s="25"/>
      <c r="E972093" s="25"/>
      <c r="J972093" s="25"/>
      <c r="K972093" s="25"/>
      <c r="M972093" s="25"/>
    </row>
    <row r="972094" spans="1:13" ht="17.25" customHeight="1" x14ac:dyDescent="0.15">
      <c r="A972094" s="25"/>
      <c r="C972094" s="25"/>
      <c r="D972094" s="25"/>
      <c r="E972094" s="25"/>
      <c r="J972094" s="25"/>
      <c r="K972094" s="25"/>
      <c r="M972094" s="25"/>
    </row>
    <row r="972095" spans="1:13" ht="17.25" customHeight="1" x14ac:dyDescent="0.15">
      <c r="A972095" s="25"/>
      <c r="C972095" s="25"/>
      <c r="D972095" s="25"/>
      <c r="E972095" s="25"/>
      <c r="J972095" s="25"/>
      <c r="K972095" s="25"/>
      <c r="M972095" s="25"/>
    </row>
    <row r="972096" spans="1:13" ht="17.25" customHeight="1" x14ac:dyDescent="0.15">
      <c r="A972096" s="25"/>
      <c r="C972096" s="25"/>
      <c r="D972096" s="25"/>
      <c r="E972096" s="25"/>
      <c r="J972096" s="25"/>
      <c r="K972096" s="25"/>
      <c r="M972096" s="25"/>
    </row>
    <row r="972097" spans="1:13" ht="17.25" customHeight="1" x14ac:dyDescent="0.15">
      <c r="A972097" s="25"/>
      <c r="C972097" s="25"/>
      <c r="D972097" s="25"/>
      <c r="E972097" s="25"/>
      <c r="J972097" s="25"/>
      <c r="K972097" s="25"/>
      <c r="M972097" s="25"/>
    </row>
    <row r="972098" spans="1:13" ht="17.25" customHeight="1" x14ac:dyDescent="0.15">
      <c r="A972098" s="25"/>
      <c r="C972098" s="25"/>
      <c r="D972098" s="25"/>
      <c r="E972098" s="25"/>
      <c r="J972098" s="25"/>
      <c r="K972098" s="25"/>
      <c r="M972098" s="25"/>
    </row>
    <row r="972099" spans="1:13" ht="17.25" customHeight="1" x14ac:dyDescent="0.15">
      <c r="A972099" s="25"/>
      <c r="C972099" s="25"/>
      <c r="D972099" s="25"/>
      <c r="E972099" s="25"/>
      <c r="J972099" s="25"/>
      <c r="K972099" s="25"/>
      <c r="M972099" s="25"/>
    </row>
    <row r="972100" spans="1:13" ht="17.25" customHeight="1" x14ac:dyDescent="0.15">
      <c r="A972100" s="25"/>
      <c r="C972100" s="25"/>
      <c r="D972100" s="25"/>
      <c r="E972100" s="25"/>
      <c r="J972100" s="25"/>
      <c r="K972100" s="25"/>
      <c r="M972100" s="25"/>
    </row>
    <row r="972101" spans="1:13" ht="17.25" customHeight="1" x14ac:dyDescent="0.15">
      <c r="A972101" s="25"/>
      <c r="C972101" s="25"/>
      <c r="D972101" s="25"/>
      <c r="E972101" s="25"/>
      <c r="J972101" s="25"/>
      <c r="K972101" s="25"/>
      <c r="M972101" s="25"/>
    </row>
    <row r="972102" spans="1:13" ht="17.25" customHeight="1" x14ac:dyDescent="0.15">
      <c r="A972102" s="25"/>
      <c r="C972102" s="25"/>
      <c r="D972102" s="25"/>
      <c r="E972102" s="25"/>
      <c r="J972102" s="25"/>
      <c r="K972102" s="25"/>
      <c r="M972102" s="25"/>
    </row>
    <row r="972103" spans="1:13" ht="17.25" customHeight="1" x14ac:dyDescent="0.15">
      <c r="A972103" s="25"/>
      <c r="C972103" s="25"/>
      <c r="D972103" s="25"/>
      <c r="E972103" s="25"/>
      <c r="J972103" s="25"/>
      <c r="K972103" s="25"/>
      <c r="M972103" s="25"/>
    </row>
    <row r="972104" spans="1:13" ht="17.25" customHeight="1" x14ac:dyDescent="0.15">
      <c r="A972104" s="25"/>
      <c r="C972104" s="25"/>
      <c r="D972104" s="25"/>
      <c r="E972104" s="25"/>
      <c r="J972104" s="25"/>
      <c r="K972104" s="25"/>
      <c r="M972104" s="25"/>
    </row>
    <row r="972105" spans="1:13" ht="17.25" customHeight="1" x14ac:dyDescent="0.15">
      <c r="A972105" s="25"/>
      <c r="C972105" s="25"/>
      <c r="D972105" s="25"/>
      <c r="E972105" s="25"/>
      <c r="J972105" s="25"/>
      <c r="K972105" s="25"/>
      <c r="M972105" s="25"/>
    </row>
    <row r="972106" spans="1:13" ht="17.25" customHeight="1" x14ac:dyDescent="0.15">
      <c r="A972106" s="25"/>
      <c r="C972106" s="25"/>
      <c r="D972106" s="25"/>
      <c r="E972106" s="25"/>
      <c r="J972106" s="25"/>
      <c r="K972106" s="25"/>
      <c r="M972106" s="25"/>
    </row>
    <row r="972107" spans="1:13" ht="17.25" customHeight="1" x14ac:dyDescent="0.15">
      <c r="A972107" s="25"/>
      <c r="C972107" s="25"/>
      <c r="D972107" s="25"/>
      <c r="E972107" s="25"/>
      <c r="J972107" s="25"/>
      <c r="K972107" s="25"/>
      <c r="M972107" s="25"/>
    </row>
    <row r="972108" spans="1:13" ht="17.25" customHeight="1" x14ac:dyDescent="0.15">
      <c r="A972108" s="25"/>
      <c r="C972108" s="25"/>
      <c r="D972108" s="25"/>
      <c r="E972108" s="25"/>
      <c r="J972108" s="25"/>
      <c r="K972108" s="25"/>
      <c r="M972108" s="25"/>
    </row>
    <row r="972109" spans="1:13" ht="17.25" customHeight="1" x14ac:dyDescent="0.15">
      <c r="A972109" s="25"/>
      <c r="C972109" s="25"/>
      <c r="D972109" s="25"/>
      <c r="E972109" s="25"/>
      <c r="J972109" s="25"/>
      <c r="K972109" s="25"/>
      <c r="M972109" s="25"/>
    </row>
    <row r="972110" spans="1:13" ht="17.25" customHeight="1" x14ac:dyDescent="0.15">
      <c r="A972110" s="25"/>
      <c r="C972110" s="25"/>
      <c r="D972110" s="25"/>
      <c r="E972110" s="25"/>
      <c r="J972110" s="25"/>
      <c r="K972110" s="25"/>
      <c r="M972110" s="25"/>
    </row>
    <row r="972111" spans="1:13" ht="17.25" customHeight="1" x14ac:dyDescent="0.15">
      <c r="A972111" s="25"/>
      <c r="C972111" s="25"/>
      <c r="D972111" s="25"/>
      <c r="E972111" s="25"/>
      <c r="J972111" s="25"/>
      <c r="K972111" s="25"/>
      <c r="M972111" s="25"/>
    </row>
    <row r="972112" spans="1:13" ht="17.25" customHeight="1" x14ac:dyDescent="0.15">
      <c r="A972112" s="25"/>
      <c r="C972112" s="25"/>
      <c r="D972112" s="25"/>
      <c r="E972112" s="25"/>
      <c r="J972112" s="25"/>
      <c r="K972112" s="25"/>
      <c r="M972112" s="25"/>
    </row>
    <row r="972113" spans="1:13" ht="17.25" customHeight="1" x14ac:dyDescent="0.15">
      <c r="A972113" s="25"/>
      <c r="C972113" s="25"/>
      <c r="D972113" s="25"/>
      <c r="E972113" s="25"/>
      <c r="J972113" s="25"/>
      <c r="K972113" s="25"/>
      <c r="M972113" s="25"/>
    </row>
    <row r="972114" spans="1:13" ht="17.25" customHeight="1" x14ac:dyDescent="0.15">
      <c r="A972114" s="25"/>
      <c r="C972114" s="25"/>
      <c r="D972114" s="25"/>
      <c r="E972114" s="25"/>
      <c r="J972114" s="25"/>
      <c r="K972114" s="25"/>
      <c r="M972114" s="25"/>
    </row>
    <row r="972115" spans="1:13" ht="17.25" customHeight="1" x14ac:dyDescent="0.15">
      <c r="A972115" s="25"/>
      <c r="C972115" s="25"/>
      <c r="D972115" s="25"/>
      <c r="E972115" s="25"/>
      <c r="J972115" s="25"/>
      <c r="K972115" s="25"/>
      <c r="M972115" s="25"/>
    </row>
    <row r="972116" spans="1:13" ht="17.25" customHeight="1" x14ac:dyDescent="0.15">
      <c r="A972116" s="25"/>
      <c r="C972116" s="25"/>
      <c r="D972116" s="25"/>
      <c r="E972116" s="25"/>
      <c r="J972116" s="25"/>
      <c r="K972116" s="25"/>
      <c r="M972116" s="25"/>
    </row>
    <row r="972117" spans="1:13" ht="17.25" customHeight="1" x14ac:dyDescent="0.15">
      <c r="A972117" s="25"/>
      <c r="C972117" s="25"/>
      <c r="D972117" s="25"/>
      <c r="E972117" s="25"/>
      <c r="J972117" s="25"/>
      <c r="K972117" s="25"/>
      <c r="M972117" s="25"/>
    </row>
    <row r="972118" spans="1:13" ht="17.25" customHeight="1" x14ac:dyDescent="0.15">
      <c r="A972118" s="25"/>
      <c r="C972118" s="25"/>
      <c r="D972118" s="25"/>
      <c r="E972118" s="25"/>
      <c r="J972118" s="25"/>
      <c r="K972118" s="25"/>
      <c r="M972118" s="25"/>
    </row>
    <row r="972119" spans="1:13" ht="17.25" customHeight="1" x14ac:dyDescent="0.15">
      <c r="A972119" s="25"/>
      <c r="C972119" s="25"/>
      <c r="D972119" s="25"/>
      <c r="E972119" s="25"/>
      <c r="J972119" s="25"/>
      <c r="K972119" s="25"/>
      <c r="M972119" s="25"/>
    </row>
    <row r="972120" spans="1:13" ht="17.25" customHeight="1" x14ac:dyDescent="0.15">
      <c r="A972120" s="25"/>
      <c r="C972120" s="25"/>
      <c r="D972120" s="25"/>
      <c r="E972120" s="25"/>
      <c r="J972120" s="25"/>
      <c r="K972120" s="25"/>
      <c r="M972120" s="25"/>
    </row>
    <row r="972121" spans="1:13" ht="17.25" customHeight="1" x14ac:dyDescent="0.15">
      <c r="A972121" s="25"/>
      <c r="C972121" s="25"/>
      <c r="D972121" s="25"/>
      <c r="E972121" s="25"/>
      <c r="J972121" s="25"/>
      <c r="K972121" s="25"/>
      <c r="M972121" s="25"/>
    </row>
    <row r="972122" spans="1:13" ht="17.25" customHeight="1" x14ac:dyDescent="0.15">
      <c r="A972122" s="25"/>
      <c r="C972122" s="25"/>
      <c r="D972122" s="25"/>
      <c r="E972122" s="25"/>
      <c r="J972122" s="25"/>
      <c r="K972122" s="25"/>
      <c r="M972122" s="25"/>
    </row>
    <row r="972123" spans="1:13" ht="17.25" customHeight="1" x14ac:dyDescent="0.15">
      <c r="A972123" s="25"/>
      <c r="C972123" s="25"/>
      <c r="D972123" s="25"/>
      <c r="E972123" s="25"/>
      <c r="J972123" s="25"/>
      <c r="K972123" s="25"/>
      <c r="M972123" s="25"/>
    </row>
    <row r="972124" spans="1:13" ht="17.25" customHeight="1" x14ac:dyDescent="0.15">
      <c r="A972124" s="25"/>
      <c r="C972124" s="25"/>
      <c r="D972124" s="25"/>
      <c r="E972124" s="25"/>
      <c r="J972124" s="25"/>
      <c r="K972124" s="25"/>
      <c r="M972124" s="25"/>
    </row>
    <row r="972125" spans="1:13" ht="17.25" customHeight="1" x14ac:dyDescent="0.15">
      <c r="A972125" s="25"/>
      <c r="C972125" s="25"/>
      <c r="D972125" s="25"/>
      <c r="E972125" s="25"/>
      <c r="J972125" s="25"/>
      <c r="K972125" s="25"/>
      <c r="M972125" s="25"/>
    </row>
    <row r="972126" spans="1:13" ht="17.25" customHeight="1" x14ac:dyDescent="0.15">
      <c r="A972126" s="25"/>
      <c r="C972126" s="25"/>
      <c r="D972126" s="25"/>
      <c r="E972126" s="25"/>
      <c r="J972126" s="25"/>
      <c r="K972126" s="25"/>
      <c r="M972126" s="25"/>
    </row>
    <row r="972127" spans="1:13" ht="17.25" customHeight="1" x14ac:dyDescent="0.15">
      <c r="A972127" s="25"/>
      <c r="C972127" s="25"/>
      <c r="D972127" s="25"/>
      <c r="E972127" s="25"/>
      <c r="J972127" s="25"/>
      <c r="K972127" s="25"/>
      <c r="M972127" s="25"/>
    </row>
    <row r="972128" spans="1:13" ht="17.25" customHeight="1" x14ac:dyDescent="0.15">
      <c r="A972128" s="25"/>
      <c r="C972128" s="25"/>
      <c r="D972128" s="25"/>
      <c r="E972128" s="25"/>
      <c r="J972128" s="25"/>
      <c r="K972128" s="25"/>
      <c r="M972128" s="25"/>
    </row>
    <row r="972129" spans="1:13" ht="17.25" customHeight="1" x14ac:dyDescent="0.15">
      <c r="A972129" s="25"/>
      <c r="C972129" s="25"/>
      <c r="D972129" s="25"/>
      <c r="E972129" s="25"/>
      <c r="J972129" s="25"/>
      <c r="K972129" s="25"/>
      <c r="M972129" s="25"/>
    </row>
    <row r="972130" spans="1:13" ht="17.25" customHeight="1" x14ac:dyDescent="0.15">
      <c r="A972130" s="25"/>
      <c r="C972130" s="25"/>
      <c r="D972130" s="25"/>
      <c r="E972130" s="25"/>
      <c r="J972130" s="25"/>
      <c r="K972130" s="25"/>
      <c r="M972130" s="25"/>
    </row>
    <row r="972131" spans="1:13" ht="17.25" customHeight="1" x14ac:dyDescent="0.15">
      <c r="A972131" s="25"/>
      <c r="C972131" s="25"/>
      <c r="D972131" s="25"/>
      <c r="E972131" s="25"/>
      <c r="J972131" s="25"/>
      <c r="K972131" s="25"/>
      <c r="M972131" s="25"/>
    </row>
    <row r="972132" spans="1:13" ht="17.25" customHeight="1" x14ac:dyDescent="0.15">
      <c r="A972132" s="25"/>
      <c r="C972132" s="25"/>
      <c r="D972132" s="25"/>
      <c r="E972132" s="25"/>
      <c r="J972132" s="25"/>
      <c r="K972132" s="25"/>
      <c r="M972132" s="25"/>
    </row>
    <row r="972133" spans="1:13" ht="17.25" customHeight="1" x14ac:dyDescent="0.15">
      <c r="A972133" s="25"/>
      <c r="C972133" s="25"/>
      <c r="D972133" s="25"/>
      <c r="E972133" s="25"/>
      <c r="J972133" s="25"/>
      <c r="K972133" s="25"/>
      <c r="M972133" s="25"/>
    </row>
    <row r="972134" spans="1:13" ht="17.25" customHeight="1" x14ac:dyDescent="0.15">
      <c r="A972134" s="25"/>
      <c r="C972134" s="25"/>
      <c r="D972134" s="25"/>
      <c r="E972134" s="25"/>
      <c r="J972134" s="25"/>
      <c r="K972134" s="25"/>
      <c r="M972134" s="25"/>
    </row>
    <row r="972135" spans="1:13" ht="17.25" customHeight="1" x14ac:dyDescent="0.15">
      <c r="A972135" s="25"/>
      <c r="C972135" s="25"/>
      <c r="D972135" s="25"/>
      <c r="E972135" s="25"/>
      <c r="J972135" s="25"/>
      <c r="K972135" s="25"/>
      <c r="M972135" s="25"/>
    </row>
    <row r="972136" spans="1:13" ht="17.25" customHeight="1" x14ac:dyDescent="0.15">
      <c r="A972136" s="25"/>
      <c r="C972136" s="25"/>
      <c r="D972136" s="25"/>
      <c r="E972136" s="25"/>
      <c r="J972136" s="25"/>
      <c r="K972136" s="25"/>
      <c r="M972136" s="25"/>
    </row>
    <row r="972137" spans="1:13" ht="17.25" customHeight="1" x14ac:dyDescent="0.15">
      <c r="A972137" s="25"/>
      <c r="C972137" s="25"/>
      <c r="D972137" s="25"/>
      <c r="E972137" s="25"/>
      <c r="J972137" s="25"/>
      <c r="K972137" s="25"/>
      <c r="M972137" s="25"/>
    </row>
    <row r="972138" spans="1:13" ht="17.25" customHeight="1" x14ac:dyDescent="0.15">
      <c r="A972138" s="25"/>
      <c r="C972138" s="25"/>
      <c r="D972138" s="25"/>
      <c r="E972138" s="25"/>
      <c r="J972138" s="25"/>
      <c r="K972138" s="25"/>
      <c r="M972138" s="25"/>
    </row>
    <row r="972139" spans="1:13" ht="17.25" customHeight="1" x14ac:dyDescent="0.15">
      <c r="A972139" s="25"/>
      <c r="C972139" s="25"/>
      <c r="D972139" s="25"/>
      <c r="E972139" s="25"/>
      <c r="J972139" s="25"/>
      <c r="K972139" s="25"/>
      <c r="M972139" s="25"/>
    </row>
    <row r="972140" spans="1:13" ht="17.25" customHeight="1" x14ac:dyDescent="0.15">
      <c r="A972140" s="25"/>
      <c r="C972140" s="25"/>
      <c r="D972140" s="25"/>
      <c r="E972140" s="25"/>
      <c r="J972140" s="25"/>
      <c r="K972140" s="25"/>
      <c r="M972140" s="25"/>
    </row>
    <row r="972141" spans="1:13" ht="17.25" customHeight="1" x14ac:dyDescent="0.15">
      <c r="A972141" s="25"/>
      <c r="C972141" s="25"/>
      <c r="D972141" s="25"/>
      <c r="E972141" s="25"/>
      <c r="J972141" s="25"/>
      <c r="K972141" s="25"/>
      <c r="M972141" s="25"/>
    </row>
    <row r="972142" spans="1:13" ht="17.25" customHeight="1" x14ac:dyDescent="0.15">
      <c r="A972142" s="25"/>
      <c r="C972142" s="25"/>
      <c r="D972142" s="25"/>
      <c r="E972142" s="25"/>
      <c r="J972142" s="25"/>
      <c r="K972142" s="25"/>
      <c r="M972142" s="25"/>
    </row>
    <row r="972143" spans="1:13" ht="17.25" customHeight="1" x14ac:dyDescent="0.15">
      <c r="A972143" s="25"/>
      <c r="C972143" s="25"/>
      <c r="D972143" s="25"/>
      <c r="E972143" s="25"/>
      <c r="J972143" s="25"/>
      <c r="K972143" s="25"/>
      <c r="M972143" s="25"/>
    </row>
    <row r="972144" spans="1:13" ht="17.25" customHeight="1" x14ac:dyDescent="0.15">
      <c r="A972144" s="25"/>
      <c r="C972144" s="25"/>
      <c r="D972144" s="25"/>
      <c r="E972144" s="25"/>
      <c r="J972144" s="25"/>
      <c r="K972144" s="25"/>
      <c r="M972144" s="25"/>
    </row>
    <row r="972145" spans="1:13" ht="17.25" customHeight="1" x14ac:dyDescent="0.15">
      <c r="A972145" s="25"/>
      <c r="C972145" s="25"/>
      <c r="D972145" s="25"/>
      <c r="E972145" s="25"/>
      <c r="J972145" s="25"/>
      <c r="K972145" s="25"/>
      <c r="M972145" s="25"/>
    </row>
    <row r="972146" spans="1:13" ht="17.25" customHeight="1" x14ac:dyDescent="0.15">
      <c r="A972146" s="25"/>
      <c r="C972146" s="25"/>
      <c r="D972146" s="25"/>
      <c r="E972146" s="25"/>
      <c r="J972146" s="25"/>
      <c r="K972146" s="25"/>
      <c r="M972146" s="25"/>
    </row>
    <row r="972147" spans="1:13" ht="17.25" customHeight="1" x14ac:dyDescent="0.15">
      <c r="A972147" s="25"/>
      <c r="C972147" s="25"/>
      <c r="D972147" s="25"/>
      <c r="E972147" s="25"/>
      <c r="J972147" s="25"/>
      <c r="K972147" s="25"/>
      <c r="M972147" s="25"/>
    </row>
    <row r="972148" spans="1:13" ht="17.25" customHeight="1" x14ac:dyDescent="0.15">
      <c r="A972148" s="25"/>
      <c r="C972148" s="25"/>
      <c r="D972148" s="25"/>
      <c r="E972148" s="25"/>
      <c r="J972148" s="25"/>
      <c r="K972148" s="25"/>
      <c r="M972148" s="25"/>
    </row>
    <row r="972149" spans="1:13" ht="17.25" customHeight="1" x14ac:dyDescent="0.15">
      <c r="A972149" s="25"/>
      <c r="C972149" s="25"/>
      <c r="D972149" s="25"/>
      <c r="E972149" s="25"/>
      <c r="J972149" s="25"/>
      <c r="K972149" s="25"/>
      <c r="M972149" s="25"/>
    </row>
    <row r="972150" spans="1:13" ht="17.25" customHeight="1" x14ac:dyDescent="0.15">
      <c r="A972150" s="25"/>
      <c r="C972150" s="25"/>
      <c r="D972150" s="25"/>
      <c r="E972150" s="25"/>
      <c r="J972150" s="25"/>
      <c r="K972150" s="25"/>
      <c r="M972150" s="25"/>
    </row>
    <row r="972151" spans="1:13" ht="17.25" customHeight="1" x14ac:dyDescent="0.15">
      <c r="A972151" s="25"/>
      <c r="C972151" s="25"/>
      <c r="D972151" s="25"/>
      <c r="E972151" s="25"/>
      <c r="J972151" s="25"/>
      <c r="K972151" s="25"/>
      <c r="M972151" s="25"/>
    </row>
    <row r="972152" spans="1:13" ht="17.25" customHeight="1" x14ac:dyDescent="0.15">
      <c r="A972152" s="25"/>
      <c r="C972152" s="25"/>
      <c r="D972152" s="25"/>
      <c r="E972152" s="25"/>
      <c r="J972152" s="25"/>
      <c r="K972152" s="25"/>
      <c r="M972152" s="25"/>
    </row>
    <row r="972153" spans="1:13" ht="17.25" customHeight="1" x14ac:dyDescent="0.15">
      <c r="A972153" s="25"/>
      <c r="C972153" s="25"/>
      <c r="D972153" s="25"/>
      <c r="E972153" s="25"/>
      <c r="J972153" s="25"/>
      <c r="K972153" s="25"/>
      <c r="M972153" s="25"/>
    </row>
    <row r="972154" spans="1:13" ht="17.25" customHeight="1" x14ac:dyDescent="0.15">
      <c r="A972154" s="25"/>
      <c r="C972154" s="25"/>
      <c r="D972154" s="25"/>
      <c r="E972154" s="25"/>
      <c r="J972154" s="25"/>
      <c r="K972154" s="25"/>
      <c r="M972154" s="25"/>
    </row>
    <row r="972155" spans="1:13" ht="17.25" customHeight="1" x14ac:dyDescent="0.15">
      <c r="A972155" s="25"/>
      <c r="C972155" s="25"/>
      <c r="D972155" s="25"/>
      <c r="E972155" s="25"/>
      <c r="J972155" s="25"/>
      <c r="K972155" s="25"/>
      <c r="M972155" s="25"/>
    </row>
    <row r="972156" spans="1:13" ht="17.25" customHeight="1" x14ac:dyDescent="0.15">
      <c r="A972156" s="25"/>
      <c r="C972156" s="25"/>
      <c r="D972156" s="25"/>
      <c r="E972156" s="25"/>
      <c r="J972156" s="25"/>
      <c r="K972156" s="25"/>
      <c r="M972156" s="25"/>
    </row>
    <row r="972157" spans="1:13" ht="17.25" customHeight="1" x14ac:dyDescent="0.15">
      <c r="A972157" s="25"/>
      <c r="C972157" s="25"/>
      <c r="D972157" s="25"/>
      <c r="E972157" s="25"/>
      <c r="J972157" s="25"/>
      <c r="K972157" s="25"/>
      <c r="M972157" s="25"/>
    </row>
    <row r="972158" spans="1:13" ht="17.25" customHeight="1" x14ac:dyDescent="0.15">
      <c r="A972158" s="25"/>
      <c r="C972158" s="25"/>
      <c r="D972158" s="25"/>
      <c r="E972158" s="25"/>
      <c r="J972158" s="25"/>
      <c r="K972158" s="25"/>
      <c r="M972158" s="25"/>
    </row>
    <row r="972159" spans="1:13" ht="17.25" customHeight="1" x14ac:dyDescent="0.15">
      <c r="A972159" s="25"/>
      <c r="C972159" s="25"/>
      <c r="D972159" s="25"/>
      <c r="E972159" s="25"/>
      <c r="J972159" s="25"/>
      <c r="K972159" s="25"/>
      <c r="M972159" s="25"/>
    </row>
    <row r="972160" spans="1:13" ht="17.25" customHeight="1" x14ac:dyDescent="0.15">
      <c r="A972160" s="25"/>
      <c r="C972160" s="25"/>
      <c r="D972160" s="25"/>
      <c r="E972160" s="25"/>
      <c r="J972160" s="25"/>
      <c r="K972160" s="25"/>
      <c r="M972160" s="25"/>
    </row>
    <row r="972161" spans="1:13" ht="17.25" customHeight="1" x14ac:dyDescent="0.15">
      <c r="A972161" s="25"/>
      <c r="C972161" s="25"/>
      <c r="D972161" s="25"/>
      <c r="E972161" s="25"/>
      <c r="J972161" s="25"/>
      <c r="K972161" s="25"/>
      <c r="M972161" s="25"/>
    </row>
    <row r="972162" spans="1:13" ht="17.25" customHeight="1" x14ac:dyDescent="0.15">
      <c r="A972162" s="25"/>
      <c r="C972162" s="25"/>
      <c r="D972162" s="25"/>
      <c r="E972162" s="25"/>
      <c r="J972162" s="25"/>
      <c r="K972162" s="25"/>
      <c r="M972162" s="25"/>
    </row>
    <row r="972163" spans="1:13" ht="17.25" customHeight="1" x14ac:dyDescent="0.15">
      <c r="A972163" s="25"/>
      <c r="C972163" s="25"/>
      <c r="D972163" s="25"/>
      <c r="E972163" s="25"/>
      <c r="J972163" s="25"/>
      <c r="K972163" s="25"/>
      <c r="M972163" s="25"/>
    </row>
    <row r="972164" spans="1:13" ht="17.25" customHeight="1" x14ac:dyDescent="0.15">
      <c r="A972164" s="25"/>
      <c r="C972164" s="25"/>
      <c r="D972164" s="25"/>
      <c r="E972164" s="25"/>
      <c r="J972164" s="25"/>
      <c r="K972164" s="25"/>
      <c r="M972164" s="25"/>
    </row>
    <row r="972165" spans="1:13" ht="17.25" customHeight="1" x14ac:dyDescent="0.15">
      <c r="A972165" s="25"/>
      <c r="C972165" s="25"/>
      <c r="D972165" s="25"/>
      <c r="E972165" s="25"/>
      <c r="J972165" s="25"/>
      <c r="K972165" s="25"/>
      <c r="M972165" s="25"/>
    </row>
    <row r="972166" spans="1:13" ht="17.25" customHeight="1" x14ac:dyDescent="0.15">
      <c r="A972166" s="25"/>
      <c r="C972166" s="25"/>
      <c r="D972166" s="25"/>
      <c r="E972166" s="25"/>
      <c r="J972166" s="25"/>
      <c r="K972166" s="25"/>
      <c r="M972166" s="25"/>
    </row>
    <row r="972167" spans="1:13" ht="17.25" customHeight="1" x14ac:dyDescent="0.15">
      <c r="A972167" s="25"/>
      <c r="C972167" s="25"/>
      <c r="D972167" s="25"/>
      <c r="E972167" s="25"/>
      <c r="J972167" s="25"/>
      <c r="K972167" s="25"/>
      <c r="M972167" s="25"/>
    </row>
    <row r="972168" spans="1:13" ht="17.25" customHeight="1" x14ac:dyDescent="0.15">
      <c r="A972168" s="25"/>
      <c r="C972168" s="25"/>
      <c r="D972168" s="25"/>
      <c r="E972168" s="25"/>
      <c r="J972168" s="25"/>
      <c r="K972168" s="25"/>
      <c r="M972168" s="25"/>
    </row>
    <row r="972169" spans="1:13" ht="17.25" customHeight="1" x14ac:dyDescent="0.15">
      <c r="A972169" s="25"/>
      <c r="C972169" s="25"/>
      <c r="D972169" s="25"/>
      <c r="E972169" s="25"/>
      <c r="J972169" s="25"/>
      <c r="K972169" s="25"/>
      <c r="M972169" s="25"/>
    </row>
    <row r="972170" spans="1:13" ht="17.25" customHeight="1" x14ac:dyDescent="0.15">
      <c r="A972170" s="25"/>
      <c r="C972170" s="25"/>
      <c r="D972170" s="25"/>
      <c r="E972170" s="25"/>
      <c r="J972170" s="25"/>
      <c r="K972170" s="25"/>
      <c r="M972170" s="25"/>
    </row>
    <row r="972171" spans="1:13" ht="17.25" customHeight="1" x14ac:dyDescent="0.15">
      <c r="A972171" s="25"/>
      <c r="C972171" s="25"/>
      <c r="D972171" s="25"/>
      <c r="E972171" s="25"/>
      <c r="J972171" s="25"/>
      <c r="K972171" s="25"/>
      <c r="M972171" s="25"/>
    </row>
    <row r="972172" spans="1:13" ht="17.25" customHeight="1" x14ac:dyDescent="0.15">
      <c r="A972172" s="25"/>
      <c r="C972172" s="25"/>
      <c r="D972172" s="25"/>
      <c r="E972172" s="25"/>
      <c r="J972172" s="25"/>
      <c r="K972172" s="25"/>
      <c r="M972172" s="25"/>
    </row>
    <row r="972173" spans="1:13" ht="17.25" customHeight="1" x14ac:dyDescent="0.15">
      <c r="A972173" s="25"/>
      <c r="C972173" s="25"/>
      <c r="D972173" s="25"/>
      <c r="E972173" s="25"/>
      <c r="J972173" s="25"/>
      <c r="K972173" s="25"/>
      <c r="M972173" s="25"/>
    </row>
    <row r="972174" spans="1:13" ht="17.25" customHeight="1" x14ac:dyDescent="0.15">
      <c r="A972174" s="25"/>
      <c r="C972174" s="25"/>
      <c r="D972174" s="25"/>
      <c r="E972174" s="25"/>
      <c r="J972174" s="25"/>
      <c r="K972174" s="25"/>
      <c r="M972174" s="25"/>
    </row>
    <row r="972175" spans="1:13" ht="17.25" customHeight="1" x14ac:dyDescent="0.15">
      <c r="A972175" s="25"/>
      <c r="C972175" s="25"/>
      <c r="D972175" s="25"/>
      <c r="E972175" s="25"/>
      <c r="J972175" s="25"/>
      <c r="K972175" s="25"/>
      <c r="M972175" s="25"/>
    </row>
    <row r="972176" spans="1:13" ht="17.25" customHeight="1" x14ac:dyDescent="0.15">
      <c r="A972176" s="25"/>
      <c r="C972176" s="25"/>
      <c r="D972176" s="25"/>
      <c r="E972176" s="25"/>
      <c r="J972176" s="25"/>
      <c r="K972176" s="25"/>
      <c r="M972176" s="25"/>
    </row>
    <row r="972177" spans="1:13" ht="17.25" customHeight="1" x14ac:dyDescent="0.15">
      <c r="A972177" s="25"/>
      <c r="C972177" s="25"/>
      <c r="D972177" s="25"/>
      <c r="E972177" s="25"/>
      <c r="J972177" s="25"/>
      <c r="K972177" s="25"/>
      <c r="M972177" s="25"/>
    </row>
    <row r="972178" spans="1:13" ht="17.25" customHeight="1" x14ac:dyDescent="0.15">
      <c r="A972178" s="25"/>
      <c r="C972178" s="25"/>
      <c r="D972178" s="25"/>
      <c r="E972178" s="25"/>
      <c r="J972178" s="25"/>
      <c r="K972178" s="25"/>
      <c r="M972178" s="25"/>
    </row>
    <row r="972179" spans="1:13" ht="17.25" customHeight="1" x14ac:dyDescent="0.15">
      <c r="A972179" s="25"/>
      <c r="C972179" s="25"/>
      <c r="D972179" s="25"/>
      <c r="E972179" s="25"/>
      <c r="J972179" s="25"/>
      <c r="K972179" s="25"/>
      <c r="M972179" s="25"/>
    </row>
    <row r="972180" spans="1:13" ht="17.25" customHeight="1" x14ac:dyDescent="0.15">
      <c r="A972180" s="25"/>
      <c r="C972180" s="25"/>
      <c r="D972180" s="25"/>
      <c r="E972180" s="25"/>
      <c r="J972180" s="25"/>
      <c r="K972180" s="25"/>
      <c r="M972180" s="25"/>
    </row>
    <row r="972181" spans="1:13" ht="17.25" customHeight="1" x14ac:dyDescent="0.15">
      <c r="A972181" s="25"/>
      <c r="C972181" s="25"/>
      <c r="D972181" s="25"/>
      <c r="E972181" s="25"/>
      <c r="J972181" s="25"/>
      <c r="K972181" s="25"/>
      <c r="M972181" s="25"/>
    </row>
    <row r="972182" spans="1:13" ht="17.25" customHeight="1" x14ac:dyDescent="0.15">
      <c r="A972182" s="25"/>
      <c r="C972182" s="25"/>
      <c r="D972182" s="25"/>
      <c r="E972182" s="25"/>
      <c r="J972182" s="25"/>
      <c r="K972182" s="25"/>
      <c r="M972182" s="25"/>
    </row>
    <row r="972183" spans="1:13" ht="17.25" customHeight="1" x14ac:dyDescent="0.15">
      <c r="A972183" s="25"/>
      <c r="C972183" s="25"/>
      <c r="D972183" s="25"/>
      <c r="E972183" s="25"/>
      <c r="J972183" s="25"/>
      <c r="K972183" s="25"/>
      <c r="M972183" s="25"/>
    </row>
    <row r="972184" spans="1:13" ht="17.25" customHeight="1" x14ac:dyDescent="0.15">
      <c r="A972184" s="25"/>
      <c r="C972184" s="25"/>
      <c r="D972184" s="25"/>
      <c r="E972184" s="25"/>
      <c r="J972184" s="25"/>
      <c r="K972184" s="25"/>
      <c r="M972184" s="25"/>
    </row>
    <row r="972185" spans="1:13" ht="17.25" customHeight="1" x14ac:dyDescent="0.15">
      <c r="A972185" s="25"/>
      <c r="C972185" s="25"/>
      <c r="D972185" s="25"/>
      <c r="E972185" s="25"/>
      <c r="J972185" s="25"/>
      <c r="K972185" s="25"/>
      <c r="M972185" s="25"/>
    </row>
    <row r="972186" spans="1:13" ht="17.25" customHeight="1" x14ac:dyDescent="0.15">
      <c r="A972186" s="25"/>
      <c r="C972186" s="25"/>
      <c r="D972186" s="25"/>
      <c r="E972186" s="25"/>
      <c r="J972186" s="25"/>
      <c r="K972186" s="25"/>
      <c r="M972186" s="25"/>
    </row>
    <row r="972187" spans="1:13" ht="17.25" customHeight="1" x14ac:dyDescent="0.15">
      <c r="A972187" s="25"/>
      <c r="C972187" s="25"/>
      <c r="D972187" s="25"/>
      <c r="E972187" s="25"/>
      <c r="J972187" s="25"/>
      <c r="K972187" s="25"/>
      <c r="M972187" s="25"/>
    </row>
    <row r="972188" spans="1:13" ht="17.25" customHeight="1" x14ac:dyDescent="0.15">
      <c r="A972188" s="25"/>
      <c r="C972188" s="25"/>
      <c r="D972188" s="25"/>
      <c r="E972188" s="25"/>
      <c r="J972188" s="25"/>
      <c r="K972188" s="25"/>
      <c r="M972188" s="25"/>
    </row>
    <row r="972189" spans="1:13" ht="17.25" customHeight="1" x14ac:dyDescent="0.15">
      <c r="A972189" s="25"/>
      <c r="C972189" s="25"/>
      <c r="D972189" s="25"/>
      <c r="E972189" s="25"/>
      <c r="J972189" s="25"/>
      <c r="K972189" s="25"/>
      <c r="M972189" s="25"/>
    </row>
    <row r="972190" spans="1:13" ht="17.25" customHeight="1" x14ac:dyDescent="0.15">
      <c r="A972190" s="25"/>
      <c r="C972190" s="25"/>
      <c r="D972190" s="25"/>
      <c r="E972190" s="25"/>
      <c r="J972190" s="25"/>
      <c r="K972190" s="25"/>
      <c r="M972190" s="25"/>
    </row>
    <row r="972191" spans="1:13" ht="17.25" customHeight="1" x14ac:dyDescent="0.15">
      <c r="A972191" s="25"/>
      <c r="C972191" s="25"/>
      <c r="D972191" s="25"/>
      <c r="E972191" s="25"/>
      <c r="J972191" s="25"/>
      <c r="K972191" s="25"/>
      <c r="M972191" s="25"/>
    </row>
    <row r="972192" spans="1:13" ht="17.25" customHeight="1" x14ac:dyDescent="0.15">
      <c r="A972192" s="25"/>
      <c r="C972192" s="25"/>
      <c r="D972192" s="25"/>
      <c r="E972192" s="25"/>
      <c r="J972192" s="25"/>
      <c r="K972192" s="25"/>
      <c r="M972192" s="25"/>
    </row>
    <row r="972193" spans="1:13" ht="17.25" customHeight="1" x14ac:dyDescent="0.15">
      <c r="A972193" s="25"/>
      <c r="C972193" s="25"/>
      <c r="D972193" s="25"/>
      <c r="E972193" s="25"/>
      <c r="J972193" s="25"/>
      <c r="K972193" s="25"/>
      <c r="M972193" s="25"/>
    </row>
    <row r="972194" spans="1:13" ht="17.25" customHeight="1" x14ac:dyDescent="0.15">
      <c r="A972194" s="25"/>
      <c r="C972194" s="25"/>
      <c r="D972194" s="25"/>
      <c r="E972194" s="25"/>
      <c r="J972194" s="25"/>
      <c r="K972194" s="25"/>
      <c r="M972194" s="25"/>
    </row>
    <row r="972195" spans="1:13" ht="17.25" customHeight="1" x14ac:dyDescent="0.15">
      <c r="A972195" s="25"/>
      <c r="C972195" s="25"/>
      <c r="D972195" s="25"/>
      <c r="E972195" s="25"/>
      <c r="J972195" s="25"/>
      <c r="K972195" s="25"/>
      <c r="M972195" s="25"/>
    </row>
    <row r="972196" spans="1:13" ht="17.25" customHeight="1" x14ac:dyDescent="0.15">
      <c r="A972196" s="25"/>
      <c r="C972196" s="25"/>
      <c r="D972196" s="25"/>
      <c r="E972196" s="25"/>
      <c r="J972196" s="25"/>
      <c r="K972196" s="25"/>
      <c r="M972196" s="25"/>
    </row>
    <row r="972197" spans="1:13" ht="17.25" customHeight="1" x14ac:dyDescent="0.15">
      <c r="A972197" s="25"/>
      <c r="C972197" s="25"/>
      <c r="D972197" s="25"/>
      <c r="E972197" s="25"/>
      <c r="J972197" s="25"/>
      <c r="K972197" s="25"/>
      <c r="M972197" s="25"/>
    </row>
    <row r="972198" spans="1:13" ht="17.25" customHeight="1" x14ac:dyDescent="0.15">
      <c r="A972198" s="25"/>
      <c r="C972198" s="25"/>
      <c r="D972198" s="25"/>
      <c r="E972198" s="25"/>
      <c r="J972198" s="25"/>
      <c r="K972198" s="25"/>
      <c r="M972198" s="25"/>
    </row>
    <row r="972199" spans="1:13" ht="17.25" customHeight="1" x14ac:dyDescent="0.15">
      <c r="A972199" s="25"/>
      <c r="C972199" s="25"/>
      <c r="D972199" s="25"/>
      <c r="E972199" s="25"/>
      <c r="J972199" s="25"/>
      <c r="K972199" s="25"/>
      <c r="M972199" s="25"/>
    </row>
    <row r="972200" spans="1:13" ht="17.25" customHeight="1" x14ac:dyDescent="0.15">
      <c r="A972200" s="25"/>
      <c r="C972200" s="25"/>
      <c r="D972200" s="25"/>
      <c r="E972200" s="25"/>
      <c r="J972200" s="25"/>
      <c r="K972200" s="25"/>
      <c r="M972200" s="25"/>
    </row>
    <row r="972201" spans="1:13" ht="17.25" customHeight="1" x14ac:dyDescent="0.15">
      <c r="A972201" s="25"/>
      <c r="C972201" s="25"/>
      <c r="D972201" s="25"/>
      <c r="E972201" s="25"/>
      <c r="J972201" s="25"/>
      <c r="K972201" s="25"/>
      <c r="M972201" s="25"/>
    </row>
    <row r="972202" spans="1:13" ht="17.25" customHeight="1" x14ac:dyDescent="0.15">
      <c r="A972202" s="25"/>
      <c r="C972202" s="25"/>
      <c r="D972202" s="25"/>
      <c r="E972202" s="25"/>
      <c r="J972202" s="25"/>
      <c r="K972202" s="25"/>
      <c r="M972202" s="25"/>
    </row>
    <row r="972203" spans="1:13" ht="17.25" customHeight="1" x14ac:dyDescent="0.15">
      <c r="A972203" s="25"/>
      <c r="C972203" s="25"/>
      <c r="D972203" s="25"/>
      <c r="E972203" s="25"/>
      <c r="J972203" s="25"/>
      <c r="K972203" s="25"/>
      <c r="M972203" s="25"/>
    </row>
    <row r="972204" spans="1:13" ht="17.25" customHeight="1" x14ac:dyDescent="0.15">
      <c r="A972204" s="25"/>
      <c r="C972204" s="25"/>
      <c r="D972204" s="25"/>
      <c r="E972204" s="25"/>
      <c r="J972204" s="25"/>
      <c r="K972204" s="25"/>
      <c r="M972204" s="25"/>
    </row>
    <row r="972205" spans="1:13" ht="17.25" customHeight="1" x14ac:dyDescent="0.15">
      <c r="A972205" s="25"/>
      <c r="C972205" s="25"/>
      <c r="D972205" s="25"/>
      <c r="E972205" s="25"/>
      <c r="J972205" s="25"/>
      <c r="K972205" s="25"/>
      <c r="M972205" s="25"/>
    </row>
    <row r="972206" spans="1:13" ht="17.25" customHeight="1" x14ac:dyDescent="0.15">
      <c r="A972206" s="25"/>
      <c r="C972206" s="25"/>
      <c r="D972206" s="25"/>
      <c r="E972206" s="25"/>
      <c r="J972206" s="25"/>
      <c r="K972206" s="25"/>
      <c r="M972206" s="25"/>
    </row>
    <row r="972207" spans="1:13" ht="17.25" customHeight="1" x14ac:dyDescent="0.15">
      <c r="A972207" s="25"/>
      <c r="C972207" s="25"/>
      <c r="D972207" s="25"/>
      <c r="E972207" s="25"/>
      <c r="J972207" s="25"/>
      <c r="K972207" s="25"/>
      <c r="M972207" s="25"/>
    </row>
    <row r="972208" spans="1:13" ht="17.25" customHeight="1" x14ac:dyDescent="0.15">
      <c r="A972208" s="25"/>
      <c r="C972208" s="25"/>
      <c r="D972208" s="25"/>
      <c r="E972208" s="25"/>
      <c r="J972208" s="25"/>
      <c r="K972208" s="25"/>
      <c r="M972208" s="25"/>
    </row>
    <row r="972209" spans="1:13" ht="17.25" customHeight="1" x14ac:dyDescent="0.15">
      <c r="A972209" s="25"/>
      <c r="C972209" s="25"/>
      <c r="D972209" s="25"/>
      <c r="E972209" s="25"/>
      <c r="J972209" s="25"/>
      <c r="K972209" s="25"/>
      <c r="M972209" s="25"/>
    </row>
    <row r="972210" spans="1:13" ht="17.25" customHeight="1" x14ac:dyDescent="0.15">
      <c r="A972210" s="25"/>
      <c r="C972210" s="25"/>
      <c r="D972210" s="25"/>
      <c r="E972210" s="25"/>
      <c r="J972210" s="25"/>
      <c r="K972210" s="25"/>
      <c r="M972210" s="25"/>
    </row>
    <row r="972211" spans="1:13" ht="17.25" customHeight="1" x14ac:dyDescent="0.15">
      <c r="A972211" s="25"/>
      <c r="C972211" s="25"/>
      <c r="D972211" s="25"/>
      <c r="E972211" s="25"/>
      <c r="J972211" s="25"/>
      <c r="K972211" s="25"/>
      <c r="M972211" s="25"/>
    </row>
    <row r="972212" spans="1:13" ht="17.25" customHeight="1" x14ac:dyDescent="0.15">
      <c r="A972212" s="25"/>
      <c r="C972212" s="25"/>
      <c r="D972212" s="25"/>
      <c r="E972212" s="25"/>
      <c r="J972212" s="25"/>
      <c r="K972212" s="25"/>
      <c r="M972212" s="25"/>
    </row>
    <row r="972213" spans="1:13" ht="17.25" customHeight="1" x14ac:dyDescent="0.15">
      <c r="A972213" s="25"/>
      <c r="C972213" s="25"/>
      <c r="D972213" s="25"/>
      <c r="E972213" s="25"/>
      <c r="J972213" s="25"/>
      <c r="K972213" s="25"/>
      <c r="M972213" s="25"/>
    </row>
    <row r="972214" spans="1:13" ht="17.25" customHeight="1" x14ac:dyDescent="0.15">
      <c r="A972214" s="25"/>
      <c r="C972214" s="25"/>
      <c r="D972214" s="25"/>
      <c r="E972214" s="25"/>
      <c r="J972214" s="25"/>
      <c r="K972214" s="25"/>
      <c r="M972214" s="25"/>
    </row>
    <row r="972215" spans="1:13" ht="17.25" customHeight="1" x14ac:dyDescent="0.15">
      <c r="A972215" s="25"/>
      <c r="C972215" s="25"/>
      <c r="D972215" s="25"/>
      <c r="E972215" s="25"/>
      <c r="J972215" s="25"/>
      <c r="K972215" s="25"/>
      <c r="M972215" s="25"/>
    </row>
    <row r="972216" spans="1:13" ht="17.25" customHeight="1" x14ac:dyDescent="0.15">
      <c r="A972216" s="25"/>
      <c r="C972216" s="25"/>
      <c r="D972216" s="25"/>
      <c r="E972216" s="25"/>
      <c r="J972216" s="25"/>
      <c r="K972216" s="25"/>
      <c r="M972216" s="25"/>
    </row>
    <row r="972217" spans="1:13" ht="17.25" customHeight="1" x14ac:dyDescent="0.15">
      <c r="A972217" s="25"/>
      <c r="C972217" s="25"/>
      <c r="D972217" s="25"/>
      <c r="E972217" s="25"/>
      <c r="J972217" s="25"/>
      <c r="K972217" s="25"/>
      <c r="M972217" s="25"/>
    </row>
    <row r="972218" spans="1:13" ht="17.25" customHeight="1" x14ac:dyDescent="0.15">
      <c r="A972218" s="25"/>
      <c r="C972218" s="25"/>
      <c r="D972218" s="25"/>
      <c r="E972218" s="25"/>
      <c r="J972218" s="25"/>
      <c r="K972218" s="25"/>
      <c r="M972218" s="25"/>
    </row>
    <row r="972219" spans="1:13" ht="17.25" customHeight="1" x14ac:dyDescent="0.15">
      <c r="A972219" s="25"/>
      <c r="C972219" s="25"/>
      <c r="D972219" s="25"/>
      <c r="E972219" s="25"/>
      <c r="J972219" s="25"/>
      <c r="K972219" s="25"/>
      <c r="M972219" s="25"/>
    </row>
    <row r="972220" spans="1:13" ht="17.25" customHeight="1" x14ac:dyDescent="0.15">
      <c r="A972220" s="25"/>
      <c r="C972220" s="25"/>
      <c r="D972220" s="25"/>
      <c r="E972220" s="25"/>
      <c r="J972220" s="25"/>
      <c r="K972220" s="25"/>
      <c r="M972220" s="25"/>
    </row>
    <row r="972221" spans="1:13" ht="17.25" customHeight="1" x14ac:dyDescent="0.15">
      <c r="A972221" s="25"/>
      <c r="C972221" s="25"/>
      <c r="D972221" s="25"/>
      <c r="E972221" s="25"/>
      <c r="J972221" s="25"/>
      <c r="K972221" s="25"/>
      <c r="M972221" s="25"/>
    </row>
    <row r="972222" spans="1:13" ht="17.25" customHeight="1" x14ac:dyDescent="0.15">
      <c r="A972222" s="25"/>
      <c r="C972222" s="25"/>
      <c r="D972222" s="25"/>
      <c r="E972222" s="25"/>
      <c r="J972222" s="25"/>
      <c r="K972222" s="25"/>
      <c r="M972222" s="25"/>
    </row>
    <row r="972223" spans="1:13" ht="17.25" customHeight="1" x14ac:dyDescent="0.15">
      <c r="A972223" s="25"/>
      <c r="C972223" s="25"/>
      <c r="D972223" s="25"/>
      <c r="E972223" s="25"/>
      <c r="J972223" s="25"/>
      <c r="K972223" s="25"/>
      <c r="M972223" s="25"/>
    </row>
    <row r="972224" spans="1:13" ht="17.25" customHeight="1" x14ac:dyDescent="0.15">
      <c r="A972224" s="25"/>
      <c r="C972224" s="25"/>
      <c r="D972224" s="25"/>
      <c r="E972224" s="25"/>
      <c r="J972224" s="25"/>
      <c r="K972224" s="25"/>
      <c r="M972224" s="25"/>
    </row>
    <row r="972225" spans="1:13" ht="17.25" customHeight="1" x14ac:dyDescent="0.15">
      <c r="A972225" s="25"/>
      <c r="C972225" s="25"/>
      <c r="D972225" s="25"/>
      <c r="E972225" s="25"/>
      <c r="J972225" s="25"/>
      <c r="K972225" s="25"/>
      <c r="M972225" s="25"/>
    </row>
    <row r="972226" spans="1:13" ht="17.25" customHeight="1" x14ac:dyDescent="0.15">
      <c r="A972226" s="25"/>
      <c r="C972226" s="25"/>
      <c r="D972226" s="25"/>
      <c r="E972226" s="25"/>
      <c r="J972226" s="25"/>
      <c r="K972226" s="25"/>
      <c r="M972226" s="25"/>
    </row>
    <row r="972227" spans="1:13" ht="17.25" customHeight="1" x14ac:dyDescent="0.15">
      <c r="A972227" s="25"/>
      <c r="C972227" s="25"/>
      <c r="D972227" s="25"/>
      <c r="E972227" s="25"/>
      <c r="J972227" s="25"/>
      <c r="K972227" s="25"/>
      <c r="M972227" s="25"/>
    </row>
    <row r="972228" spans="1:13" ht="17.25" customHeight="1" x14ac:dyDescent="0.15">
      <c r="A972228" s="25"/>
      <c r="C972228" s="25"/>
      <c r="D972228" s="25"/>
      <c r="E972228" s="25"/>
      <c r="J972228" s="25"/>
      <c r="K972228" s="25"/>
      <c r="M972228" s="25"/>
    </row>
    <row r="972229" spans="1:13" ht="17.25" customHeight="1" x14ac:dyDescent="0.15">
      <c r="A972229" s="25"/>
      <c r="C972229" s="25"/>
      <c r="D972229" s="25"/>
      <c r="E972229" s="25"/>
      <c r="J972229" s="25"/>
      <c r="K972229" s="25"/>
      <c r="M972229" s="25"/>
    </row>
    <row r="972230" spans="1:13" ht="17.25" customHeight="1" x14ac:dyDescent="0.15">
      <c r="A972230" s="25"/>
      <c r="C972230" s="25"/>
      <c r="D972230" s="25"/>
      <c r="E972230" s="25"/>
      <c r="J972230" s="25"/>
      <c r="K972230" s="25"/>
      <c r="M972230" s="25"/>
    </row>
    <row r="972231" spans="1:13" ht="17.25" customHeight="1" x14ac:dyDescent="0.15">
      <c r="A972231" s="25"/>
      <c r="C972231" s="25"/>
      <c r="D972231" s="25"/>
      <c r="E972231" s="25"/>
      <c r="J972231" s="25"/>
      <c r="K972231" s="25"/>
      <c r="M972231" s="25"/>
    </row>
    <row r="972232" spans="1:13" ht="17.25" customHeight="1" x14ac:dyDescent="0.15">
      <c r="A972232" s="25"/>
      <c r="C972232" s="25"/>
      <c r="D972232" s="25"/>
      <c r="E972232" s="25"/>
      <c r="J972232" s="25"/>
      <c r="K972232" s="25"/>
      <c r="M972232" s="25"/>
    </row>
    <row r="972233" spans="1:13" ht="17.25" customHeight="1" x14ac:dyDescent="0.15">
      <c r="A972233" s="25"/>
      <c r="C972233" s="25"/>
      <c r="D972233" s="25"/>
      <c r="E972233" s="25"/>
      <c r="J972233" s="25"/>
      <c r="K972233" s="25"/>
      <c r="M972233" s="25"/>
    </row>
    <row r="972234" spans="1:13" ht="17.25" customHeight="1" x14ac:dyDescent="0.15">
      <c r="A972234" s="25"/>
      <c r="C972234" s="25"/>
      <c r="D972234" s="25"/>
      <c r="E972234" s="25"/>
      <c r="J972234" s="25"/>
      <c r="K972234" s="25"/>
      <c r="M972234" s="25"/>
    </row>
    <row r="972235" spans="1:13" ht="17.25" customHeight="1" x14ac:dyDescent="0.15">
      <c r="A972235" s="25"/>
      <c r="C972235" s="25"/>
      <c r="D972235" s="25"/>
      <c r="E972235" s="25"/>
      <c r="J972235" s="25"/>
      <c r="K972235" s="25"/>
      <c r="M972235" s="25"/>
    </row>
    <row r="972236" spans="1:13" ht="17.25" customHeight="1" x14ac:dyDescent="0.15">
      <c r="A972236" s="25"/>
      <c r="C972236" s="25"/>
      <c r="D972236" s="25"/>
      <c r="E972236" s="25"/>
      <c r="J972236" s="25"/>
      <c r="K972236" s="25"/>
      <c r="M972236" s="25"/>
    </row>
    <row r="972237" spans="1:13" ht="17.25" customHeight="1" x14ac:dyDescent="0.15">
      <c r="A972237" s="25"/>
      <c r="C972237" s="25"/>
      <c r="D972237" s="25"/>
      <c r="E972237" s="25"/>
      <c r="J972237" s="25"/>
      <c r="K972237" s="25"/>
      <c r="M972237" s="25"/>
    </row>
    <row r="972238" spans="1:13" ht="17.25" customHeight="1" x14ac:dyDescent="0.15">
      <c r="A972238" s="25"/>
      <c r="C972238" s="25"/>
      <c r="D972238" s="25"/>
      <c r="E972238" s="25"/>
      <c r="J972238" s="25"/>
      <c r="K972238" s="25"/>
      <c r="M972238" s="25"/>
    </row>
    <row r="972239" spans="1:13" ht="17.25" customHeight="1" x14ac:dyDescent="0.15">
      <c r="A972239" s="25"/>
      <c r="C972239" s="25"/>
      <c r="D972239" s="25"/>
      <c r="E972239" s="25"/>
      <c r="J972239" s="25"/>
      <c r="K972239" s="25"/>
      <c r="M972239" s="25"/>
    </row>
    <row r="972240" spans="1:13" ht="17.25" customHeight="1" x14ac:dyDescent="0.15">
      <c r="A972240" s="25"/>
      <c r="C972240" s="25"/>
      <c r="D972240" s="25"/>
      <c r="E972240" s="25"/>
      <c r="J972240" s="25"/>
      <c r="K972240" s="25"/>
      <c r="M972240" s="25"/>
    </row>
    <row r="972241" spans="1:13" ht="17.25" customHeight="1" x14ac:dyDescent="0.15">
      <c r="A972241" s="25"/>
      <c r="C972241" s="25"/>
      <c r="D972241" s="25"/>
      <c r="E972241" s="25"/>
      <c r="J972241" s="25"/>
      <c r="K972241" s="25"/>
      <c r="M972241" s="25"/>
    </row>
    <row r="972242" spans="1:13" ht="17.25" customHeight="1" x14ac:dyDescent="0.15">
      <c r="A972242" s="25"/>
      <c r="C972242" s="25"/>
      <c r="D972242" s="25"/>
      <c r="E972242" s="25"/>
      <c r="J972242" s="25"/>
      <c r="K972242" s="25"/>
      <c r="M972242" s="25"/>
    </row>
    <row r="972243" spans="1:13" ht="17.25" customHeight="1" x14ac:dyDescent="0.15">
      <c r="A972243" s="25"/>
      <c r="C972243" s="25"/>
      <c r="D972243" s="25"/>
      <c r="E972243" s="25"/>
      <c r="J972243" s="25"/>
      <c r="K972243" s="25"/>
      <c r="M972243" s="25"/>
    </row>
    <row r="972244" spans="1:13" ht="17.25" customHeight="1" x14ac:dyDescent="0.15">
      <c r="A972244" s="25"/>
      <c r="C972244" s="25"/>
      <c r="D972244" s="25"/>
      <c r="E972244" s="25"/>
      <c r="J972244" s="25"/>
      <c r="K972244" s="25"/>
      <c r="M972244" s="25"/>
    </row>
    <row r="972245" spans="1:13" ht="17.25" customHeight="1" x14ac:dyDescent="0.15">
      <c r="A972245" s="25"/>
      <c r="C972245" s="25"/>
      <c r="D972245" s="25"/>
      <c r="E972245" s="25"/>
      <c r="J972245" s="25"/>
      <c r="K972245" s="25"/>
      <c r="M972245" s="25"/>
    </row>
    <row r="972246" spans="1:13" ht="17.25" customHeight="1" x14ac:dyDescent="0.15">
      <c r="A972246" s="25"/>
      <c r="C972246" s="25"/>
      <c r="D972246" s="25"/>
      <c r="E972246" s="25"/>
      <c r="J972246" s="25"/>
      <c r="K972246" s="25"/>
      <c r="M972246" s="25"/>
    </row>
    <row r="972247" spans="1:13" ht="17.25" customHeight="1" x14ac:dyDescent="0.15">
      <c r="A972247" s="25"/>
      <c r="C972247" s="25"/>
      <c r="D972247" s="25"/>
      <c r="E972247" s="25"/>
      <c r="J972247" s="25"/>
      <c r="K972247" s="25"/>
      <c r="M972247" s="25"/>
    </row>
    <row r="972248" spans="1:13" ht="17.25" customHeight="1" x14ac:dyDescent="0.15">
      <c r="A972248" s="25"/>
      <c r="C972248" s="25"/>
      <c r="D972248" s="25"/>
      <c r="E972248" s="25"/>
      <c r="J972248" s="25"/>
      <c r="K972248" s="25"/>
      <c r="M972248" s="25"/>
    </row>
    <row r="972249" spans="1:13" ht="17.25" customHeight="1" x14ac:dyDescent="0.15">
      <c r="A972249" s="25"/>
      <c r="C972249" s="25"/>
      <c r="D972249" s="25"/>
      <c r="E972249" s="25"/>
      <c r="J972249" s="25"/>
      <c r="K972249" s="25"/>
      <c r="M972249" s="25"/>
    </row>
    <row r="972250" spans="1:13" ht="17.25" customHeight="1" x14ac:dyDescent="0.15">
      <c r="A972250" s="25"/>
      <c r="C972250" s="25"/>
      <c r="D972250" s="25"/>
      <c r="E972250" s="25"/>
      <c r="J972250" s="25"/>
      <c r="K972250" s="25"/>
      <c r="M972250" s="25"/>
    </row>
    <row r="972251" spans="1:13" ht="17.25" customHeight="1" x14ac:dyDescent="0.15">
      <c r="A972251" s="25"/>
      <c r="C972251" s="25"/>
      <c r="D972251" s="25"/>
      <c r="E972251" s="25"/>
      <c r="J972251" s="25"/>
      <c r="K972251" s="25"/>
      <c r="M972251" s="25"/>
    </row>
    <row r="972252" spans="1:13" ht="17.25" customHeight="1" x14ac:dyDescent="0.15">
      <c r="A972252" s="25"/>
      <c r="C972252" s="25"/>
      <c r="D972252" s="25"/>
      <c r="E972252" s="25"/>
      <c r="J972252" s="25"/>
      <c r="K972252" s="25"/>
      <c r="M972252" s="25"/>
    </row>
    <row r="972253" spans="1:13" ht="17.25" customHeight="1" x14ac:dyDescent="0.15">
      <c r="A972253" s="25"/>
      <c r="C972253" s="25"/>
      <c r="D972253" s="25"/>
      <c r="E972253" s="25"/>
      <c r="J972253" s="25"/>
      <c r="K972253" s="25"/>
      <c r="M972253" s="25"/>
    </row>
    <row r="972254" spans="1:13" ht="17.25" customHeight="1" x14ac:dyDescent="0.15">
      <c r="A972254" s="25"/>
      <c r="C972254" s="25"/>
      <c r="D972254" s="25"/>
      <c r="E972254" s="25"/>
      <c r="J972254" s="25"/>
      <c r="K972254" s="25"/>
      <c r="M972254" s="25"/>
    </row>
    <row r="972255" spans="1:13" ht="17.25" customHeight="1" x14ac:dyDescent="0.15">
      <c r="A972255" s="25"/>
      <c r="C972255" s="25"/>
      <c r="D972255" s="25"/>
      <c r="E972255" s="25"/>
      <c r="J972255" s="25"/>
      <c r="K972255" s="25"/>
      <c r="M972255" s="25"/>
    </row>
    <row r="972256" spans="1:13" ht="17.25" customHeight="1" x14ac:dyDescent="0.15">
      <c r="A972256" s="25"/>
      <c r="C972256" s="25"/>
      <c r="D972256" s="25"/>
      <c r="E972256" s="25"/>
      <c r="J972256" s="25"/>
      <c r="K972256" s="25"/>
      <c r="M972256" s="25"/>
    </row>
    <row r="972257" spans="1:13" ht="17.25" customHeight="1" x14ac:dyDescent="0.15">
      <c r="A972257" s="25"/>
      <c r="C972257" s="25"/>
      <c r="D972257" s="25"/>
      <c r="E972257" s="25"/>
      <c r="J972257" s="25"/>
      <c r="K972257" s="25"/>
      <c r="M972257" s="25"/>
    </row>
    <row r="972258" spans="1:13" ht="17.25" customHeight="1" x14ac:dyDescent="0.15">
      <c r="A972258" s="25"/>
      <c r="C972258" s="25"/>
      <c r="D972258" s="25"/>
      <c r="E972258" s="25"/>
      <c r="J972258" s="25"/>
      <c r="K972258" s="25"/>
      <c r="M972258" s="25"/>
    </row>
    <row r="972259" spans="1:13" ht="17.25" customHeight="1" x14ac:dyDescent="0.15">
      <c r="A972259" s="25"/>
      <c r="C972259" s="25"/>
      <c r="D972259" s="25"/>
      <c r="E972259" s="25"/>
      <c r="J972259" s="25"/>
      <c r="K972259" s="25"/>
      <c r="M972259" s="25"/>
    </row>
    <row r="972260" spans="1:13" ht="17.25" customHeight="1" x14ac:dyDescent="0.15">
      <c r="A972260" s="25"/>
      <c r="C972260" s="25"/>
      <c r="D972260" s="25"/>
      <c r="E972260" s="25"/>
      <c r="J972260" s="25"/>
      <c r="K972260" s="25"/>
      <c r="M972260" s="25"/>
    </row>
    <row r="972261" spans="1:13" ht="17.25" customHeight="1" x14ac:dyDescent="0.15">
      <c r="A972261" s="25"/>
      <c r="C972261" s="25"/>
      <c r="D972261" s="25"/>
      <c r="E972261" s="25"/>
      <c r="J972261" s="25"/>
      <c r="K972261" s="25"/>
      <c r="M972261" s="25"/>
    </row>
    <row r="972262" spans="1:13" ht="17.25" customHeight="1" x14ac:dyDescent="0.15">
      <c r="A972262" s="25"/>
      <c r="C972262" s="25"/>
      <c r="D972262" s="25"/>
      <c r="E972262" s="25"/>
      <c r="J972262" s="25"/>
      <c r="K972262" s="25"/>
      <c r="M972262" s="25"/>
    </row>
    <row r="972263" spans="1:13" ht="17.25" customHeight="1" x14ac:dyDescent="0.15">
      <c r="A972263" s="25"/>
      <c r="C972263" s="25"/>
      <c r="D972263" s="25"/>
      <c r="E972263" s="25"/>
      <c r="J972263" s="25"/>
      <c r="K972263" s="25"/>
      <c r="M972263" s="25"/>
    </row>
    <row r="972264" spans="1:13" ht="17.25" customHeight="1" x14ac:dyDescent="0.15">
      <c r="A972264" s="25"/>
      <c r="C972264" s="25"/>
      <c r="D972264" s="25"/>
      <c r="E972264" s="25"/>
      <c r="J972264" s="25"/>
      <c r="K972264" s="25"/>
      <c r="M972264" s="25"/>
    </row>
    <row r="972265" spans="1:13" ht="17.25" customHeight="1" x14ac:dyDescent="0.15">
      <c r="A972265" s="25"/>
      <c r="C972265" s="25"/>
      <c r="D972265" s="25"/>
      <c r="E972265" s="25"/>
      <c r="J972265" s="25"/>
      <c r="K972265" s="25"/>
      <c r="M972265" s="25"/>
    </row>
    <row r="972266" spans="1:13" ht="17.25" customHeight="1" x14ac:dyDescent="0.15">
      <c r="A972266" s="25"/>
      <c r="C972266" s="25"/>
      <c r="D972266" s="25"/>
      <c r="E972266" s="25"/>
      <c r="J972266" s="25"/>
      <c r="K972266" s="25"/>
      <c r="M972266" s="25"/>
    </row>
    <row r="972267" spans="1:13" ht="17.25" customHeight="1" x14ac:dyDescent="0.15">
      <c r="A972267" s="25"/>
      <c r="C972267" s="25"/>
      <c r="D972267" s="25"/>
      <c r="E972267" s="25"/>
      <c r="J972267" s="25"/>
      <c r="K972267" s="25"/>
      <c r="M972267" s="25"/>
    </row>
    <row r="972268" spans="1:13" ht="17.25" customHeight="1" x14ac:dyDescent="0.15">
      <c r="A972268" s="25"/>
      <c r="C972268" s="25"/>
      <c r="D972268" s="25"/>
      <c r="E972268" s="25"/>
      <c r="J972268" s="25"/>
      <c r="K972268" s="25"/>
      <c r="M972268" s="25"/>
    </row>
    <row r="972269" spans="1:13" ht="17.25" customHeight="1" x14ac:dyDescent="0.15">
      <c r="A972269" s="25"/>
      <c r="C972269" s="25"/>
      <c r="D972269" s="25"/>
      <c r="E972269" s="25"/>
      <c r="J972269" s="25"/>
      <c r="K972269" s="25"/>
      <c r="M972269" s="25"/>
    </row>
    <row r="972270" spans="1:13" ht="17.25" customHeight="1" x14ac:dyDescent="0.15">
      <c r="A972270" s="25"/>
      <c r="C972270" s="25"/>
      <c r="D972270" s="25"/>
      <c r="E972270" s="25"/>
      <c r="J972270" s="25"/>
      <c r="K972270" s="25"/>
      <c r="M972270" s="25"/>
    </row>
    <row r="972271" spans="1:13" ht="17.25" customHeight="1" x14ac:dyDescent="0.15">
      <c r="A972271" s="25"/>
      <c r="C972271" s="25"/>
      <c r="D972271" s="25"/>
      <c r="E972271" s="25"/>
      <c r="J972271" s="25"/>
      <c r="K972271" s="25"/>
      <c r="M972271" s="25"/>
    </row>
    <row r="972272" spans="1:13" ht="17.25" customHeight="1" x14ac:dyDescent="0.15">
      <c r="A972272" s="25"/>
      <c r="C972272" s="25"/>
      <c r="D972272" s="25"/>
      <c r="E972272" s="25"/>
      <c r="J972272" s="25"/>
      <c r="K972272" s="25"/>
      <c r="M972272" s="25"/>
    </row>
    <row r="972273" spans="1:13" ht="17.25" customHeight="1" x14ac:dyDescent="0.15">
      <c r="A972273" s="25"/>
      <c r="C972273" s="25"/>
      <c r="D972273" s="25"/>
      <c r="E972273" s="25"/>
      <c r="J972273" s="25"/>
      <c r="K972273" s="25"/>
      <c r="M972273" s="25"/>
    </row>
    <row r="972274" spans="1:13" ht="17.25" customHeight="1" x14ac:dyDescent="0.15">
      <c r="A972274" s="25"/>
      <c r="C972274" s="25"/>
      <c r="D972274" s="25"/>
      <c r="E972274" s="25"/>
      <c r="J972274" s="25"/>
      <c r="K972274" s="25"/>
      <c r="M972274" s="25"/>
    </row>
    <row r="972275" spans="1:13" ht="17.25" customHeight="1" x14ac:dyDescent="0.15">
      <c r="A972275" s="25"/>
      <c r="C972275" s="25"/>
      <c r="D972275" s="25"/>
      <c r="E972275" s="25"/>
      <c r="J972275" s="25"/>
      <c r="K972275" s="25"/>
      <c r="M972275" s="25"/>
    </row>
    <row r="972276" spans="1:13" ht="17.25" customHeight="1" x14ac:dyDescent="0.15">
      <c r="A972276" s="25"/>
      <c r="C972276" s="25"/>
      <c r="D972276" s="25"/>
      <c r="E972276" s="25"/>
      <c r="J972276" s="25"/>
      <c r="K972276" s="25"/>
      <c r="M972276" s="25"/>
    </row>
    <row r="972277" spans="1:13" ht="17.25" customHeight="1" x14ac:dyDescent="0.15">
      <c r="A972277" s="25"/>
      <c r="C972277" s="25"/>
      <c r="D972277" s="25"/>
      <c r="E972277" s="25"/>
      <c r="J972277" s="25"/>
      <c r="K972277" s="25"/>
      <c r="M972277" s="25"/>
    </row>
    <row r="972278" spans="1:13" ht="17.25" customHeight="1" x14ac:dyDescent="0.15">
      <c r="A972278" s="25"/>
      <c r="C972278" s="25"/>
      <c r="D972278" s="25"/>
      <c r="E972278" s="25"/>
      <c r="J972278" s="25"/>
      <c r="K972278" s="25"/>
      <c r="M972278" s="25"/>
    </row>
    <row r="972279" spans="1:13" ht="17.25" customHeight="1" x14ac:dyDescent="0.15">
      <c r="A972279" s="25"/>
      <c r="C972279" s="25"/>
      <c r="D972279" s="25"/>
      <c r="E972279" s="25"/>
      <c r="J972279" s="25"/>
      <c r="K972279" s="25"/>
      <c r="M972279" s="25"/>
    </row>
    <row r="972280" spans="1:13" ht="17.25" customHeight="1" x14ac:dyDescent="0.15">
      <c r="A972280" s="25"/>
      <c r="C972280" s="25"/>
      <c r="D972280" s="25"/>
      <c r="E972280" s="25"/>
      <c r="J972280" s="25"/>
      <c r="K972280" s="25"/>
      <c r="M972280" s="25"/>
    </row>
    <row r="972281" spans="1:13" ht="17.25" customHeight="1" x14ac:dyDescent="0.15">
      <c r="A972281" s="25"/>
      <c r="C972281" s="25"/>
      <c r="D972281" s="25"/>
      <c r="E972281" s="25"/>
      <c r="J972281" s="25"/>
      <c r="K972281" s="25"/>
      <c r="M972281" s="25"/>
    </row>
    <row r="972282" spans="1:13" ht="17.25" customHeight="1" x14ac:dyDescent="0.15">
      <c r="A972282" s="25"/>
      <c r="C972282" s="25"/>
      <c r="D972282" s="25"/>
      <c r="E972282" s="25"/>
      <c r="J972282" s="25"/>
      <c r="K972282" s="25"/>
      <c r="M972282" s="25"/>
    </row>
    <row r="972283" spans="1:13" ht="17.25" customHeight="1" x14ac:dyDescent="0.15">
      <c r="A972283" s="25"/>
      <c r="C972283" s="25"/>
      <c r="D972283" s="25"/>
      <c r="E972283" s="25"/>
      <c r="J972283" s="25"/>
      <c r="K972283" s="25"/>
      <c r="M972283" s="25"/>
    </row>
    <row r="972284" spans="1:13" ht="17.25" customHeight="1" x14ac:dyDescent="0.15">
      <c r="A972284" s="25"/>
      <c r="C972284" s="25"/>
      <c r="D972284" s="25"/>
      <c r="E972284" s="25"/>
      <c r="J972284" s="25"/>
      <c r="K972284" s="25"/>
      <c r="M972284" s="25"/>
    </row>
    <row r="972285" spans="1:13" ht="17.25" customHeight="1" x14ac:dyDescent="0.15">
      <c r="A972285" s="25"/>
      <c r="C972285" s="25"/>
      <c r="D972285" s="25"/>
      <c r="E972285" s="25"/>
      <c r="J972285" s="25"/>
      <c r="K972285" s="25"/>
      <c r="M972285" s="25"/>
    </row>
    <row r="972286" spans="1:13" ht="17.25" customHeight="1" x14ac:dyDescent="0.15">
      <c r="A972286" s="25"/>
      <c r="C972286" s="25"/>
      <c r="D972286" s="25"/>
      <c r="E972286" s="25"/>
      <c r="J972286" s="25"/>
      <c r="K972286" s="25"/>
      <c r="M972286" s="25"/>
    </row>
    <row r="972287" spans="1:13" ht="17.25" customHeight="1" x14ac:dyDescent="0.15">
      <c r="A972287" s="25"/>
      <c r="C972287" s="25"/>
      <c r="D972287" s="25"/>
      <c r="E972287" s="25"/>
      <c r="J972287" s="25"/>
      <c r="K972287" s="25"/>
      <c r="M972287" s="25"/>
    </row>
    <row r="972288" spans="1:13" ht="17.25" customHeight="1" x14ac:dyDescent="0.15">
      <c r="A972288" s="25"/>
      <c r="C972288" s="25"/>
      <c r="D972288" s="25"/>
      <c r="E972288" s="25"/>
      <c r="J972288" s="25"/>
      <c r="K972288" s="25"/>
      <c r="M972288" s="25"/>
    </row>
    <row r="972289" spans="1:13" ht="17.25" customHeight="1" x14ac:dyDescent="0.15">
      <c r="A972289" s="25"/>
      <c r="C972289" s="25"/>
      <c r="D972289" s="25"/>
      <c r="E972289" s="25"/>
      <c r="J972289" s="25"/>
      <c r="K972289" s="25"/>
      <c r="M972289" s="25"/>
    </row>
    <row r="972290" spans="1:13" ht="17.25" customHeight="1" x14ac:dyDescent="0.15">
      <c r="A972290" s="25"/>
      <c r="C972290" s="25"/>
      <c r="D972290" s="25"/>
      <c r="E972290" s="25"/>
      <c r="J972290" s="25"/>
      <c r="K972290" s="25"/>
      <c r="M972290" s="25"/>
    </row>
    <row r="972291" spans="1:13" ht="17.25" customHeight="1" x14ac:dyDescent="0.15">
      <c r="A972291" s="25"/>
      <c r="C972291" s="25"/>
      <c r="D972291" s="25"/>
      <c r="E972291" s="25"/>
      <c r="J972291" s="25"/>
      <c r="K972291" s="25"/>
      <c r="M972291" s="25"/>
    </row>
    <row r="972292" spans="1:13" ht="17.25" customHeight="1" x14ac:dyDescent="0.15">
      <c r="A972292" s="25"/>
      <c r="C972292" s="25"/>
      <c r="D972292" s="25"/>
      <c r="E972292" s="25"/>
      <c r="J972292" s="25"/>
      <c r="K972292" s="25"/>
      <c r="M972292" s="25"/>
    </row>
    <row r="972293" spans="1:13" ht="17.25" customHeight="1" x14ac:dyDescent="0.15">
      <c r="A972293" s="25"/>
      <c r="C972293" s="25"/>
      <c r="D972293" s="25"/>
      <c r="E972293" s="25"/>
      <c r="J972293" s="25"/>
      <c r="K972293" s="25"/>
      <c r="M972293" s="25"/>
    </row>
    <row r="972294" spans="1:13" ht="17.25" customHeight="1" x14ac:dyDescent="0.15">
      <c r="A972294" s="25"/>
      <c r="C972294" s="25"/>
      <c r="D972294" s="25"/>
      <c r="E972294" s="25"/>
      <c r="J972294" s="25"/>
      <c r="K972294" s="25"/>
      <c r="M972294" s="25"/>
    </row>
    <row r="972295" spans="1:13" ht="17.25" customHeight="1" x14ac:dyDescent="0.15">
      <c r="A972295" s="25"/>
      <c r="C972295" s="25"/>
      <c r="D972295" s="25"/>
      <c r="E972295" s="25"/>
      <c r="J972295" s="25"/>
      <c r="K972295" s="25"/>
      <c r="M972295" s="25"/>
    </row>
    <row r="972296" spans="1:13" ht="17.25" customHeight="1" x14ac:dyDescent="0.15">
      <c r="A972296" s="25"/>
      <c r="C972296" s="25"/>
      <c r="D972296" s="25"/>
      <c r="E972296" s="25"/>
      <c r="J972296" s="25"/>
      <c r="K972296" s="25"/>
      <c r="M972296" s="25"/>
    </row>
    <row r="972297" spans="1:13" ht="17.25" customHeight="1" x14ac:dyDescent="0.15">
      <c r="A972297" s="25"/>
      <c r="C972297" s="25"/>
      <c r="D972297" s="25"/>
      <c r="E972297" s="25"/>
      <c r="J972297" s="25"/>
      <c r="K972297" s="25"/>
      <c r="M972297" s="25"/>
    </row>
    <row r="972298" spans="1:13" ht="17.25" customHeight="1" x14ac:dyDescent="0.15">
      <c r="A972298" s="25"/>
      <c r="C972298" s="25"/>
      <c r="D972298" s="25"/>
      <c r="E972298" s="25"/>
      <c r="J972298" s="25"/>
      <c r="K972298" s="25"/>
      <c r="M972298" s="25"/>
    </row>
    <row r="972299" spans="1:13" ht="17.25" customHeight="1" x14ac:dyDescent="0.15">
      <c r="A972299" s="25"/>
      <c r="C972299" s="25"/>
      <c r="D972299" s="25"/>
      <c r="E972299" s="25"/>
      <c r="J972299" s="25"/>
      <c r="K972299" s="25"/>
      <c r="M972299" s="25"/>
    </row>
    <row r="972300" spans="1:13" ht="17.25" customHeight="1" x14ac:dyDescent="0.15">
      <c r="A972300" s="25"/>
      <c r="C972300" s="25"/>
      <c r="D972300" s="25"/>
      <c r="E972300" s="25"/>
      <c r="J972300" s="25"/>
      <c r="K972300" s="25"/>
      <c r="M972300" s="25"/>
    </row>
    <row r="972301" spans="1:13" ht="17.25" customHeight="1" x14ac:dyDescent="0.15">
      <c r="A972301" s="25"/>
      <c r="C972301" s="25"/>
      <c r="D972301" s="25"/>
      <c r="E972301" s="25"/>
      <c r="J972301" s="25"/>
      <c r="K972301" s="25"/>
      <c r="M972301" s="25"/>
    </row>
    <row r="972302" spans="1:13" ht="17.25" customHeight="1" x14ac:dyDescent="0.15">
      <c r="A972302" s="25"/>
      <c r="C972302" s="25"/>
      <c r="D972302" s="25"/>
      <c r="E972302" s="25"/>
      <c r="J972302" s="25"/>
      <c r="K972302" s="25"/>
      <c r="M972302" s="25"/>
    </row>
    <row r="972303" spans="1:13" ht="17.25" customHeight="1" x14ac:dyDescent="0.15">
      <c r="A972303" s="25"/>
      <c r="C972303" s="25"/>
      <c r="D972303" s="25"/>
      <c r="E972303" s="25"/>
      <c r="J972303" s="25"/>
      <c r="K972303" s="25"/>
      <c r="M972303" s="25"/>
    </row>
    <row r="972304" spans="1:13" ht="17.25" customHeight="1" x14ac:dyDescent="0.15">
      <c r="A972304" s="25"/>
      <c r="C972304" s="25"/>
      <c r="D972304" s="25"/>
      <c r="E972304" s="25"/>
      <c r="J972304" s="25"/>
      <c r="K972304" s="25"/>
      <c r="M972304" s="25"/>
    </row>
    <row r="972305" spans="1:13" ht="17.25" customHeight="1" x14ac:dyDescent="0.15">
      <c r="A972305" s="25"/>
      <c r="C972305" s="25"/>
      <c r="D972305" s="25"/>
      <c r="E972305" s="25"/>
      <c r="J972305" s="25"/>
      <c r="K972305" s="25"/>
      <c r="M972305" s="25"/>
    </row>
    <row r="972306" spans="1:13" ht="17.25" customHeight="1" x14ac:dyDescent="0.15">
      <c r="A972306" s="25"/>
      <c r="C972306" s="25"/>
      <c r="D972306" s="25"/>
      <c r="E972306" s="25"/>
      <c r="J972306" s="25"/>
      <c r="K972306" s="25"/>
      <c r="M972306" s="25"/>
    </row>
    <row r="972307" spans="1:13" ht="17.25" customHeight="1" x14ac:dyDescent="0.15">
      <c r="A972307" s="25"/>
      <c r="C972307" s="25"/>
      <c r="D972307" s="25"/>
      <c r="E972307" s="25"/>
      <c r="J972307" s="25"/>
      <c r="K972307" s="25"/>
      <c r="M972307" s="25"/>
    </row>
    <row r="972308" spans="1:13" ht="17.25" customHeight="1" x14ac:dyDescent="0.15">
      <c r="A972308" s="25"/>
      <c r="C972308" s="25"/>
      <c r="D972308" s="25"/>
      <c r="E972308" s="25"/>
      <c r="J972308" s="25"/>
      <c r="K972308" s="25"/>
      <c r="M972308" s="25"/>
    </row>
    <row r="972309" spans="1:13" ht="17.25" customHeight="1" x14ac:dyDescent="0.15">
      <c r="A972309" s="25"/>
      <c r="C972309" s="25"/>
      <c r="D972309" s="25"/>
      <c r="E972309" s="25"/>
      <c r="J972309" s="25"/>
      <c r="K972309" s="25"/>
      <c r="M972309" s="25"/>
    </row>
    <row r="972310" spans="1:13" ht="17.25" customHeight="1" x14ac:dyDescent="0.15">
      <c r="A972310" s="25"/>
      <c r="C972310" s="25"/>
      <c r="D972310" s="25"/>
      <c r="E972310" s="25"/>
      <c r="J972310" s="25"/>
      <c r="K972310" s="25"/>
      <c r="M972310" s="25"/>
    </row>
    <row r="972311" spans="1:13" ht="17.25" customHeight="1" x14ac:dyDescent="0.15">
      <c r="A972311" s="25"/>
      <c r="C972311" s="25"/>
      <c r="D972311" s="25"/>
      <c r="E972311" s="25"/>
      <c r="J972311" s="25"/>
      <c r="K972311" s="25"/>
      <c r="M972311" s="25"/>
    </row>
    <row r="972312" spans="1:13" ht="17.25" customHeight="1" x14ac:dyDescent="0.15">
      <c r="A972312" s="25"/>
      <c r="C972312" s="25"/>
      <c r="D972312" s="25"/>
      <c r="E972312" s="25"/>
      <c r="J972312" s="25"/>
      <c r="K972312" s="25"/>
      <c r="M972312" s="25"/>
    </row>
    <row r="972313" spans="1:13" ht="17.25" customHeight="1" x14ac:dyDescent="0.15">
      <c r="A972313" s="25"/>
      <c r="C972313" s="25"/>
      <c r="D972313" s="25"/>
      <c r="E972313" s="25"/>
      <c r="J972313" s="25"/>
      <c r="K972313" s="25"/>
      <c r="M972313" s="25"/>
    </row>
    <row r="972314" spans="1:13" ht="17.25" customHeight="1" x14ac:dyDescent="0.15">
      <c r="A972314" s="25"/>
      <c r="C972314" s="25"/>
      <c r="D972314" s="25"/>
      <c r="E972314" s="25"/>
      <c r="J972314" s="25"/>
      <c r="K972314" s="25"/>
      <c r="M972314" s="25"/>
    </row>
    <row r="972315" spans="1:13" ht="17.25" customHeight="1" x14ac:dyDescent="0.15">
      <c r="A972315" s="25"/>
      <c r="C972315" s="25"/>
      <c r="D972315" s="25"/>
      <c r="E972315" s="25"/>
      <c r="J972315" s="25"/>
      <c r="K972315" s="25"/>
      <c r="M972315" s="25"/>
    </row>
    <row r="972316" spans="1:13" ht="17.25" customHeight="1" x14ac:dyDescent="0.15">
      <c r="A972316" s="25"/>
      <c r="C972316" s="25"/>
      <c r="D972316" s="25"/>
      <c r="E972316" s="25"/>
      <c r="J972316" s="25"/>
      <c r="K972316" s="25"/>
      <c r="M972316" s="25"/>
    </row>
    <row r="972317" spans="1:13" ht="17.25" customHeight="1" x14ac:dyDescent="0.15">
      <c r="A972317" s="25"/>
      <c r="C972317" s="25"/>
      <c r="D972317" s="25"/>
      <c r="E972317" s="25"/>
      <c r="J972317" s="25"/>
      <c r="K972317" s="25"/>
      <c r="M972317" s="25"/>
    </row>
    <row r="972318" spans="1:13" ht="17.25" customHeight="1" x14ac:dyDescent="0.15">
      <c r="A972318" s="25"/>
      <c r="C972318" s="25"/>
      <c r="D972318" s="25"/>
      <c r="E972318" s="25"/>
      <c r="J972318" s="25"/>
      <c r="K972318" s="25"/>
      <c r="M972318" s="25"/>
    </row>
    <row r="972319" spans="1:13" ht="17.25" customHeight="1" x14ac:dyDescent="0.15">
      <c r="A972319" s="25"/>
      <c r="C972319" s="25"/>
      <c r="D972319" s="25"/>
      <c r="E972319" s="25"/>
      <c r="J972319" s="25"/>
      <c r="K972319" s="25"/>
      <c r="M972319" s="25"/>
    </row>
    <row r="972320" spans="1:13" ht="17.25" customHeight="1" x14ac:dyDescent="0.15">
      <c r="A972320" s="25"/>
      <c r="C972320" s="25"/>
      <c r="D972320" s="25"/>
      <c r="E972320" s="25"/>
      <c r="J972320" s="25"/>
      <c r="K972320" s="25"/>
      <c r="M972320" s="25"/>
    </row>
    <row r="972321" spans="1:13" ht="17.25" customHeight="1" x14ac:dyDescent="0.15">
      <c r="A972321" s="25"/>
      <c r="C972321" s="25"/>
      <c r="D972321" s="25"/>
      <c r="E972321" s="25"/>
      <c r="J972321" s="25"/>
      <c r="K972321" s="25"/>
      <c r="M972321" s="25"/>
    </row>
    <row r="972322" spans="1:13" ht="17.25" customHeight="1" x14ac:dyDescent="0.15">
      <c r="A972322" s="25"/>
      <c r="C972322" s="25"/>
      <c r="D972322" s="25"/>
      <c r="E972322" s="25"/>
      <c r="J972322" s="25"/>
      <c r="K972322" s="25"/>
      <c r="M972322" s="25"/>
    </row>
    <row r="972323" spans="1:13" ht="17.25" customHeight="1" x14ac:dyDescent="0.15">
      <c r="A972323" s="25"/>
      <c r="C972323" s="25"/>
      <c r="D972323" s="25"/>
      <c r="E972323" s="25"/>
      <c r="J972323" s="25"/>
      <c r="K972323" s="25"/>
      <c r="M972323" s="25"/>
    </row>
    <row r="972324" spans="1:13" ht="17.25" customHeight="1" x14ac:dyDescent="0.15">
      <c r="A972324" s="25"/>
      <c r="C972324" s="25"/>
      <c r="D972324" s="25"/>
      <c r="E972324" s="25"/>
      <c r="J972324" s="25"/>
      <c r="K972324" s="25"/>
      <c r="M972324" s="25"/>
    </row>
    <row r="972325" spans="1:13" ht="17.25" customHeight="1" x14ac:dyDescent="0.15">
      <c r="A972325" s="25"/>
      <c r="C972325" s="25"/>
      <c r="D972325" s="25"/>
      <c r="E972325" s="25"/>
      <c r="J972325" s="25"/>
      <c r="K972325" s="25"/>
      <c r="M972325" s="25"/>
    </row>
    <row r="972326" spans="1:13" ht="17.25" customHeight="1" x14ac:dyDescent="0.15">
      <c r="A972326" s="25"/>
      <c r="C972326" s="25"/>
      <c r="D972326" s="25"/>
      <c r="E972326" s="25"/>
      <c r="J972326" s="25"/>
      <c r="K972326" s="25"/>
      <c r="M972326" s="25"/>
    </row>
    <row r="972327" spans="1:13" ht="17.25" customHeight="1" x14ac:dyDescent="0.15">
      <c r="A972327" s="25"/>
      <c r="C972327" s="25"/>
      <c r="D972327" s="25"/>
      <c r="E972327" s="25"/>
      <c r="J972327" s="25"/>
      <c r="K972327" s="25"/>
      <c r="M972327" s="25"/>
    </row>
    <row r="972328" spans="1:13" ht="17.25" customHeight="1" x14ac:dyDescent="0.15">
      <c r="A972328" s="25"/>
      <c r="C972328" s="25"/>
      <c r="D972328" s="25"/>
      <c r="E972328" s="25"/>
      <c r="J972328" s="25"/>
      <c r="K972328" s="25"/>
      <c r="M972328" s="25"/>
    </row>
    <row r="972329" spans="1:13" ht="17.25" customHeight="1" x14ac:dyDescent="0.15">
      <c r="A972329" s="25"/>
      <c r="C972329" s="25"/>
      <c r="D972329" s="25"/>
      <c r="E972329" s="25"/>
      <c r="J972329" s="25"/>
      <c r="K972329" s="25"/>
      <c r="M972329" s="25"/>
    </row>
    <row r="972330" spans="1:13" ht="17.25" customHeight="1" x14ac:dyDescent="0.15">
      <c r="A972330" s="25"/>
      <c r="C972330" s="25"/>
      <c r="D972330" s="25"/>
      <c r="E972330" s="25"/>
      <c r="J972330" s="25"/>
      <c r="K972330" s="25"/>
      <c r="M972330" s="25"/>
    </row>
    <row r="972331" spans="1:13" ht="17.25" customHeight="1" x14ac:dyDescent="0.15">
      <c r="A972331" s="25"/>
      <c r="C972331" s="25"/>
      <c r="D972331" s="25"/>
      <c r="E972331" s="25"/>
      <c r="J972331" s="25"/>
      <c r="K972331" s="25"/>
      <c r="M972331" s="25"/>
    </row>
    <row r="972332" spans="1:13" ht="17.25" customHeight="1" x14ac:dyDescent="0.15">
      <c r="A972332" s="25"/>
      <c r="C972332" s="25"/>
      <c r="D972332" s="25"/>
      <c r="E972332" s="25"/>
      <c r="J972332" s="25"/>
      <c r="K972332" s="25"/>
      <c r="M972332" s="25"/>
    </row>
    <row r="972333" spans="1:13" ht="17.25" customHeight="1" x14ac:dyDescent="0.15">
      <c r="A972333" s="25"/>
      <c r="C972333" s="25"/>
      <c r="D972333" s="25"/>
      <c r="E972333" s="25"/>
      <c r="J972333" s="25"/>
      <c r="K972333" s="25"/>
      <c r="M972333" s="25"/>
    </row>
    <row r="972334" spans="1:13" ht="17.25" customHeight="1" x14ac:dyDescent="0.15">
      <c r="A972334" s="25"/>
      <c r="C972334" s="25"/>
      <c r="D972334" s="25"/>
      <c r="E972334" s="25"/>
      <c r="J972334" s="25"/>
      <c r="K972334" s="25"/>
      <c r="M972334" s="25"/>
    </row>
    <row r="972335" spans="1:13" ht="17.25" customHeight="1" x14ac:dyDescent="0.15">
      <c r="A972335" s="25"/>
      <c r="C972335" s="25"/>
      <c r="D972335" s="25"/>
      <c r="E972335" s="25"/>
      <c r="J972335" s="25"/>
      <c r="K972335" s="25"/>
      <c r="M972335" s="25"/>
    </row>
    <row r="972336" spans="1:13" ht="17.25" customHeight="1" x14ac:dyDescent="0.15">
      <c r="A972336" s="25"/>
      <c r="C972336" s="25"/>
      <c r="D972336" s="25"/>
      <c r="E972336" s="25"/>
      <c r="J972336" s="25"/>
      <c r="K972336" s="25"/>
      <c r="M972336" s="25"/>
    </row>
    <row r="972337" spans="1:13" ht="17.25" customHeight="1" x14ac:dyDescent="0.15">
      <c r="A972337" s="25"/>
      <c r="C972337" s="25"/>
      <c r="D972337" s="25"/>
      <c r="E972337" s="25"/>
      <c r="J972337" s="25"/>
      <c r="K972337" s="25"/>
      <c r="M972337" s="25"/>
    </row>
    <row r="972338" spans="1:13" ht="17.25" customHeight="1" x14ac:dyDescent="0.15">
      <c r="A972338" s="25"/>
      <c r="C972338" s="25"/>
      <c r="D972338" s="25"/>
      <c r="E972338" s="25"/>
      <c r="J972338" s="25"/>
      <c r="K972338" s="25"/>
      <c r="M972338" s="25"/>
    </row>
    <row r="972339" spans="1:13" ht="17.25" customHeight="1" x14ac:dyDescent="0.15">
      <c r="A972339" s="25"/>
      <c r="C972339" s="25"/>
      <c r="D972339" s="25"/>
      <c r="E972339" s="25"/>
      <c r="J972339" s="25"/>
      <c r="K972339" s="25"/>
      <c r="M972339" s="25"/>
    </row>
    <row r="972340" spans="1:13" ht="17.25" customHeight="1" x14ac:dyDescent="0.15">
      <c r="A972340" s="25"/>
      <c r="C972340" s="25"/>
      <c r="D972340" s="25"/>
      <c r="E972340" s="25"/>
      <c r="J972340" s="25"/>
      <c r="K972340" s="25"/>
      <c r="M972340" s="25"/>
    </row>
    <row r="972341" spans="1:13" ht="17.25" customHeight="1" x14ac:dyDescent="0.15">
      <c r="A972341" s="25"/>
      <c r="C972341" s="25"/>
      <c r="D972341" s="25"/>
      <c r="E972341" s="25"/>
      <c r="J972341" s="25"/>
      <c r="K972341" s="25"/>
      <c r="M972341" s="25"/>
    </row>
    <row r="972342" spans="1:13" ht="17.25" customHeight="1" x14ac:dyDescent="0.15">
      <c r="A972342" s="25"/>
      <c r="C972342" s="25"/>
      <c r="D972342" s="25"/>
      <c r="E972342" s="25"/>
      <c r="J972342" s="25"/>
      <c r="K972342" s="25"/>
      <c r="M972342" s="25"/>
    </row>
    <row r="972343" spans="1:13" ht="17.25" customHeight="1" x14ac:dyDescent="0.15">
      <c r="A972343" s="25"/>
      <c r="C972343" s="25"/>
      <c r="D972343" s="25"/>
      <c r="E972343" s="25"/>
      <c r="J972343" s="25"/>
      <c r="K972343" s="25"/>
      <c r="M972343" s="25"/>
    </row>
    <row r="972344" spans="1:13" ht="17.25" customHeight="1" x14ac:dyDescent="0.15">
      <c r="A972344" s="25"/>
      <c r="C972344" s="25"/>
      <c r="D972344" s="25"/>
      <c r="E972344" s="25"/>
      <c r="J972344" s="25"/>
      <c r="K972344" s="25"/>
      <c r="M972344" s="25"/>
    </row>
    <row r="972345" spans="1:13" ht="17.25" customHeight="1" x14ac:dyDescent="0.15">
      <c r="A972345" s="25"/>
      <c r="C972345" s="25"/>
      <c r="D972345" s="25"/>
      <c r="E972345" s="25"/>
      <c r="J972345" s="25"/>
      <c r="K972345" s="25"/>
      <c r="M972345" s="25"/>
    </row>
    <row r="972346" spans="1:13" ht="17.25" customHeight="1" x14ac:dyDescent="0.15">
      <c r="A972346" s="25"/>
      <c r="C972346" s="25"/>
      <c r="D972346" s="25"/>
      <c r="E972346" s="25"/>
      <c r="J972346" s="25"/>
      <c r="K972346" s="25"/>
      <c r="M972346" s="25"/>
    </row>
    <row r="972347" spans="1:13" ht="17.25" customHeight="1" x14ac:dyDescent="0.15">
      <c r="A972347" s="25"/>
      <c r="C972347" s="25"/>
      <c r="D972347" s="25"/>
      <c r="E972347" s="25"/>
      <c r="J972347" s="25"/>
      <c r="K972347" s="25"/>
      <c r="M972347" s="25"/>
    </row>
    <row r="972348" spans="1:13" ht="17.25" customHeight="1" x14ac:dyDescent="0.15">
      <c r="A972348" s="25"/>
      <c r="C972348" s="25"/>
      <c r="D972348" s="25"/>
      <c r="E972348" s="25"/>
      <c r="J972348" s="25"/>
      <c r="K972348" s="25"/>
      <c r="M972348" s="25"/>
    </row>
    <row r="972349" spans="1:13" ht="17.25" customHeight="1" x14ac:dyDescent="0.15">
      <c r="A972349" s="25"/>
      <c r="C972349" s="25"/>
      <c r="D972349" s="25"/>
      <c r="E972349" s="25"/>
      <c r="J972349" s="25"/>
      <c r="K972349" s="25"/>
      <c r="M972349" s="25"/>
    </row>
    <row r="972350" spans="1:13" ht="17.25" customHeight="1" x14ac:dyDescent="0.15">
      <c r="A972350" s="25"/>
      <c r="C972350" s="25"/>
      <c r="D972350" s="25"/>
      <c r="E972350" s="25"/>
      <c r="J972350" s="25"/>
      <c r="K972350" s="25"/>
      <c r="M972350" s="25"/>
    </row>
    <row r="972351" spans="1:13" ht="17.25" customHeight="1" x14ac:dyDescent="0.15">
      <c r="A972351" s="25"/>
      <c r="C972351" s="25"/>
      <c r="D972351" s="25"/>
      <c r="E972351" s="25"/>
      <c r="J972351" s="25"/>
      <c r="K972351" s="25"/>
      <c r="M972351" s="25"/>
    </row>
    <row r="972352" spans="1:13" ht="17.25" customHeight="1" x14ac:dyDescent="0.15">
      <c r="A972352" s="25"/>
      <c r="C972352" s="25"/>
      <c r="D972352" s="25"/>
      <c r="E972352" s="25"/>
      <c r="J972352" s="25"/>
      <c r="K972352" s="25"/>
      <c r="M972352" s="25"/>
    </row>
    <row r="972353" spans="1:13" ht="17.25" customHeight="1" x14ac:dyDescent="0.15">
      <c r="A972353" s="25"/>
      <c r="C972353" s="25"/>
      <c r="D972353" s="25"/>
      <c r="E972353" s="25"/>
      <c r="J972353" s="25"/>
      <c r="K972353" s="25"/>
      <c r="M972353" s="25"/>
    </row>
    <row r="972354" spans="1:13" ht="17.25" customHeight="1" x14ac:dyDescent="0.15">
      <c r="A972354" s="25"/>
      <c r="C972354" s="25"/>
      <c r="D972354" s="25"/>
      <c r="E972354" s="25"/>
      <c r="J972354" s="25"/>
      <c r="K972354" s="25"/>
      <c r="M972354" s="25"/>
    </row>
    <row r="972355" spans="1:13" ht="17.25" customHeight="1" x14ac:dyDescent="0.15">
      <c r="A972355" s="25"/>
      <c r="C972355" s="25"/>
      <c r="D972355" s="25"/>
      <c r="E972355" s="25"/>
      <c r="J972355" s="25"/>
      <c r="K972355" s="25"/>
      <c r="M972355" s="25"/>
    </row>
    <row r="972356" spans="1:13" ht="17.25" customHeight="1" x14ac:dyDescent="0.15">
      <c r="A972356" s="25"/>
      <c r="C972356" s="25"/>
      <c r="D972356" s="25"/>
      <c r="E972356" s="25"/>
      <c r="J972356" s="25"/>
      <c r="K972356" s="25"/>
      <c r="M972356" s="25"/>
    </row>
    <row r="972357" spans="1:13" ht="17.25" customHeight="1" x14ac:dyDescent="0.15">
      <c r="A972357" s="25"/>
      <c r="C972357" s="25"/>
      <c r="D972357" s="25"/>
      <c r="E972357" s="25"/>
      <c r="J972357" s="25"/>
      <c r="K972357" s="25"/>
      <c r="M972357" s="25"/>
    </row>
    <row r="972358" spans="1:13" ht="17.25" customHeight="1" x14ac:dyDescent="0.15">
      <c r="A972358" s="25"/>
      <c r="C972358" s="25"/>
      <c r="D972358" s="25"/>
      <c r="E972358" s="25"/>
      <c r="J972358" s="25"/>
      <c r="K972358" s="25"/>
      <c r="M972358" s="25"/>
    </row>
    <row r="972359" spans="1:13" ht="17.25" customHeight="1" x14ac:dyDescent="0.15">
      <c r="A972359" s="25"/>
      <c r="C972359" s="25"/>
      <c r="D972359" s="25"/>
      <c r="E972359" s="25"/>
      <c r="J972359" s="25"/>
      <c r="K972359" s="25"/>
      <c r="M972359" s="25"/>
    </row>
    <row r="972360" spans="1:13" ht="17.25" customHeight="1" x14ac:dyDescent="0.15">
      <c r="A972360" s="25"/>
      <c r="C972360" s="25"/>
      <c r="D972360" s="25"/>
      <c r="E972360" s="25"/>
      <c r="J972360" s="25"/>
      <c r="K972360" s="25"/>
      <c r="M972360" s="25"/>
    </row>
    <row r="972361" spans="1:13" ht="17.25" customHeight="1" x14ac:dyDescent="0.15">
      <c r="A972361" s="25"/>
      <c r="C972361" s="25"/>
      <c r="D972361" s="25"/>
      <c r="E972361" s="25"/>
      <c r="J972361" s="25"/>
      <c r="K972361" s="25"/>
      <c r="M972361" s="25"/>
    </row>
    <row r="972362" spans="1:13" ht="17.25" customHeight="1" x14ac:dyDescent="0.15">
      <c r="A972362" s="25"/>
      <c r="C972362" s="25"/>
      <c r="D972362" s="25"/>
      <c r="E972362" s="25"/>
      <c r="J972362" s="25"/>
      <c r="K972362" s="25"/>
      <c r="M972362" s="25"/>
    </row>
    <row r="972363" spans="1:13" ht="17.25" customHeight="1" x14ac:dyDescent="0.15">
      <c r="A972363" s="25"/>
      <c r="C972363" s="25"/>
      <c r="D972363" s="25"/>
      <c r="E972363" s="25"/>
      <c r="J972363" s="25"/>
      <c r="K972363" s="25"/>
      <c r="M972363" s="25"/>
    </row>
    <row r="972364" spans="1:13" ht="17.25" customHeight="1" x14ac:dyDescent="0.15">
      <c r="A972364" s="25"/>
      <c r="C972364" s="25"/>
      <c r="D972364" s="25"/>
      <c r="E972364" s="25"/>
      <c r="J972364" s="25"/>
      <c r="K972364" s="25"/>
      <c r="M972364" s="25"/>
    </row>
    <row r="972365" spans="1:13" ht="17.25" customHeight="1" x14ac:dyDescent="0.15">
      <c r="A972365" s="25"/>
      <c r="C972365" s="25"/>
      <c r="D972365" s="25"/>
      <c r="E972365" s="25"/>
      <c r="J972365" s="25"/>
      <c r="K972365" s="25"/>
      <c r="M972365" s="25"/>
    </row>
    <row r="972366" spans="1:13" ht="17.25" customHeight="1" x14ac:dyDescent="0.15">
      <c r="A972366" s="25"/>
      <c r="C972366" s="25"/>
      <c r="D972366" s="25"/>
      <c r="E972366" s="25"/>
      <c r="J972366" s="25"/>
      <c r="K972366" s="25"/>
      <c r="M972366" s="25"/>
    </row>
    <row r="972367" spans="1:13" ht="17.25" customHeight="1" x14ac:dyDescent="0.15">
      <c r="A972367" s="25"/>
      <c r="C972367" s="25"/>
      <c r="D972367" s="25"/>
      <c r="E972367" s="25"/>
      <c r="J972367" s="25"/>
      <c r="K972367" s="25"/>
      <c r="M972367" s="25"/>
    </row>
    <row r="972368" spans="1:13" ht="17.25" customHeight="1" x14ac:dyDescent="0.15">
      <c r="A972368" s="25"/>
      <c r="C972368" s="25"/>
      <c r="D972368" s="25"/>
      <c r="E972368" s="25"/>
      <c r="J972368" s="25"/>
      <c r="K972368" s="25"/>
      <c r="M972368" s="25"/>
    </row>
    <row r="972369" spans="1:13" ht="17.25" customHeight="1" x14ac:dyDescent="0.15">
      <c r="A972369" s="25"/>
      <c r="C972369" s="25"/>
      <c r="D972369" s="25"/>
      <c r="E972369" s="25"/>
      <c r="J972369" s="25"/>
      <c r="K972369" s="25"/>
      <c r="M972369" s="25"/>
    </row>
    <row r="972370" spans="1:13" ht="17.25" customHeight="1" x14ac:dyDescent="0.15">
      <c r="A972370" s="25"/>
      <c r="C972370" s="25"/>
      <c r="D972370" s="25"/>
      <c r="E972370" s="25"/>
      <c r="J972370" s="25"/>
      <c r="K972370" s="25"/>
      <c r="M972370" s="25"/>
    </row>
    <row r="972371" spans="1:13" ht="17.25" customHeight="1" x14ac:dyDescent="0.15">
      <c r="A972371" s="25"/>
      <c r="C972371" s="25"/>
      <c r="D972371" s="25"/>
      <c r="E972371" s="25"/>
      <c r="J972371" s="25"/>
      <c r="K972371" s="25"/>
      <c r="M972371" s="25"/>
    </row>
    <row r="972372" spans="1:13" ht="17.25" customHeight="1" x14ac:dyDescent="0.15">
      <c r="A972372" s="25"/>
      <c r="C972372" s="25"/>
      <c r="D972372" s="25"/>
      <c r="E972372" s="25"/>
      <c r="J972372" s="25"/>
      <c r="K972372" s="25"/>
      <c r="M972372" s="25"/>
    </row>
    <row r="972373" spans="1:13" ht="17.25" customHeight="1" x14ac:dyDescent="0.15">
      <c r="A972373" s="25"/>
      <c r="C972373" s="25"/>
      <c r="D972373" s="25"/>
      <c r="E972373" s="25"/>
      <c r="J972373" s="25"/>
      <c r="K972373" s="25"/>
      <c r="M972373" s="25"/>
    </row>
    <row r="972374" spans="1:13" ht="17.25" customHeight="1" x14ac:dyDescent="0.15">
      <c r="A972374" s="25"/>
      <c r="C972374" s="25"/>
      <c r="D972374" s="25"/>
      <c r="E972374" s="25"/>
      <c r="J972374" s="25"/>
      <c r="K972374" s="25"/>
      <c r="M972374" s="25"/>
    </row>
    <row r="972375" spans="1:13" ht="17.25" customHeight="1" x14ac:dyDescent="0.15">
      <c r="A972375" s="25"/>
      <c r="C972375" s="25"/>
      <c r="D972375" s="25"/>
      <c r="E972375" s="25"/>
      <c r="J972375" s="25"/>
      <c r="K972375" s="25"/>
      <c r="M972375" s="25"/>
    </row>
    <row r="972376" spans="1:13" ht="17.25" customHeight="1" x14ac:dyDescent="0.15">
      <c r="A972376" s="25"/>
      <c r="C972376" s="25"/>
      <c r="D972376" s="25"/>
      <c r="E972376" s="25"/>
      <c r="J972376" s="25"/>
      <c r="K972376" s="25"/>
      <c r="M972376" s="25"/>
    </row>
    <row r="972377" spans="1:13" ht="17.25" customHeight="1" x14ac:dyDescent="0.15">
      <c r="A972377" s="25"/>
      <c r="C972377" s="25"/>
      <c r="D972377" s="25"/>
      <c r="E972377" s="25"/>
      <c r="J972377" s="25"/>
      <c r="K972377" s="25"/>
      <c r="M972377" s="25"/>
    </row>
    <row r="972378" spans="1:13" ht="17.25" customHeight="1" x14ac:dyDescent="0.15">
      <c r="A972378" s="25"/>
      <c r="C972378" s="25"/>
      <c r="D972378" s="25"/>
      <c r="E972378" s="25"/>
      <c r="J972378" s="25"/>
      <c r="K972378" s="25"/>
      <c r="M972378" s="25"/>
    </row>
    <row r="972379" spans="1:13" ht="17.25" customHeight="1" x14ac:dyDescent="0.15">
      <c r="A972379" s="25"/>
      <c r="C972379" s="25"/>
      <c r="D972379" s="25"/>
      <c r="E972379" s="25"/>
      <c r="J972379" s="25"/>
      <c r="K972379" s="25"/>
      <c r="M972379" s="25"/>
    </row>
    <row r="972380" spans="1:13" ht="17.25" customHeight="1" x14ac:dyDescent="0.15">
      <c r="A972380" s="25"/>
      <c r="C972380" s="25"/>
      <c r="D972380" s="25"/>
      <c r="E972380" s="25"/>
      <c r="J972380" s="25"/>
      <c r="K972380" s="25"/>
      <c r="M972380" s="25"/>
    </row>
    <row r="972381" spans="1:13" ht="17.25" customHeight="1" x14ac:dyDescent="0.15">
      <c r="A972381" s="25"/>
      <c r="C972381" s="25"/>
      <c r="D972381" s="25"/>
      <c r="E972381" s="25"/>
      <c r="J972381" s="25"/>
      <c r="K972381" s="25"/>
      <c r="M972381" s="25"/>
    </row>
    <row r="972382" spans="1:13" ht="17.25" customHeight="1" x14ac:dyDescent="0.15">
      <c r="A972382" s="25"/>
      <c r="C972382" s="25"/>
      <c r="D972382" s="25"/>
      <c r="E972382" s="25"/>
      <c r="J972382" s="25"/>
      <c r="K972382" s="25"/>
      <c r="M972382" s="25"/>
    </row>
    <row r="972383" spans="1:13" ht="17.25" customHeight="1" x14ac:dyDescent="0.15">
      <c r="A972383" s="25"/>
      <c r="C972383" s="25"/>
      <c r="D972383" s="25"/>
      <c r="E972383" s="25"/>
      <c r="J972383" s="25"/>
      <c r="K972383" s="25"/>
      <c r="M972383" s="25"/>
    </row>
    <row r="972384" spans="1:13" ht="17.25" customHeight="1" x14ac:dyDescent="0.15">
      <c r="A972384" s="25"/>
      <c r="C972384" s="25"/>
      <c r="D972384" s="25"/>
      <c r="E972384" s="25"/>
      <c r="J972384" s="25"/>
      <c r="K972384" s="25"/>
      <c r="M972384" s="25"/>
    </row>
    <row r="972385" spans="1:13" ht="17.25" customHeight="1" x14ac:dyDescent="0.15">
      <c r="A972385" s="25"/>
      <c r="C972385" s="25"/>
      <c r="D972385" s="25"/>
      <c r="E972385" s="25"/>
      <c r="J972385" s="25"/>
      <c r="K972385" s="25"/>
      <c r="M972385" s="25"/>
    </row>
    <row r="972386" spans="1:13" ht="17.25" customHeight="1" x14ac:dyDescent="0.15">
      <c r="A972386" s="25"/>
      <c r="C972386" s="25"/>
      <c r="D972386" s="25"/>
      <c r="E972386" s="25"/>
      <c r="J972386" s="25"/>
      <c r="K972386" s="25"/>
      <c r="M972386" s="25"/>
    </row>
    <row r="972387" spans="1:13" ht="17.25" customHeight="1" x14ac:dyDescent="0.15">
      <c r="A972387" s="25"/>
      <c r="C972387" s="25"/>
      <c r="D972387" s="25"/>
      <c r="E972387" s="25"/>
      <c r="J972387" s="25"/>
      <c r="K972387" s="25"/>
      <c r="M972387" s="25"/>
    </row>
    <row r="972388" spans="1:13" ht="17.25" customHeight="1" x14ac:dyDescent="0.15">
      <c r="A972388" s="25"/>
      <c r="C972388" s="25"/>
      <c r="D972388" s="25"/>
      <c r="E972388" s="25"/>
      <c r="J972388" s="25"/>
      <c r="K972388" s="25"/>
      <c r="M972388" s="25"/>
    </row>
    <row r="972389" spans="1:13" ht="17.25" customHeight="1" x14ac:dyDescent="0.15">
      <c r="A972389" s="25"/>
      <c r="C972389" s="25"/>
      <c r="D972389" s="25"/>
      <c r="E972389" s="25"/>
      <c r="J972389" s="25"/>
      <c r="K972389" s="25"/>
      <c r="M972389" s="25"/>
    </row>
    <row r="972390" spans="1:13" ht="17.25" customHeight="1" x14ac:dyDescent="0.15">
      <c r="A972390" s="25"/>
      <c r="C972390" s="25"/>
      <c r="D972390" s="25"/>
      <c r="E972390" s="25"/>
      <c r="J972390" s="25"/>
      <c r="K972390" s="25"/>
      <c r="M972390" s="25"/>
    </row>
    <row r="972391" spans="1:13" ht="17.25" customHeight="1" x14ac:dyDescent="0.15">
      <c r="A972391" s="25"/>
      <c r="C972391" s="25"/>
      <c r="D972391" s="25"/>
      <c r="E972391" s="25"/>
      <c r="J972391" s="25"/>
      <c r="K972391" s="25"/>
      <c r="M972391" s="25"/>
    </row>
    <row r="972392" spans="1:13" ht="17.25" customHeight="1" x14ac:dyDescent="0.15">
      <c r="A972392" s="25"/>
      <c r="C972392" s="25"/>
      <c r="D972392" s="25"/>
      <c r="E972392" s="25"/>
      <c r="J972392" s="25"/>
      <c r="K972392" s="25"/>
      <c r="M972392" s="25"/>
    </row>
    <row r="972393" spans="1:13" ht="17.25" customHeight="1" x14ac:dyDescent="0.15">
      <c r="A972393" s="25"/>
      <c r="C972393" s="25"/>
      <c r="D972393" s="25"/>
      <c r="E972393" s="25"/>
      <c r="J972393" s="25"/>
      <c r="K972393" s="25"/>
      <c r="M972393" s="25"/>
    </row>
    <row r="972394" spans="1:13" ht="17.25" customHeight="1" x14ac:dyDescent="0.15">
      <c r="A972394" s="25"/>
      <c r="C972394" s="25"/>
      <c r="D972394" s="25"/>
      <c r="E972394" s="25"/>
      <c r="J972394" s="25"/>
      <c r="K972394" s="25"/>
      <c r="M972394" s="25"/>
    </row>
    <row r="972395" spans="1:13" ht="17.25" customHeight="1" x14ac:dyDescent="0.15">
      <c r="A972395" s="25"/>
      <c r="C972395" s="25"/>
      <c r="D972395" s="25"/>
      <c r="E972395" s="25"/>
      <c r="J972395" s="25"/>
      <c r="K972395" s="25"/>
      <c r="M972395" s="25"/>
    </row>
    <row r="972396" spans="1:13" ht="17.25" customHeight="1" x14ac:dyDescent="0.15">
      <c r="A972396" s="25"/>
      <c r="C972396" s="25"/>
      <c r="D972396" s="25"/>
      <c r="E972396" s="25"/>
      <c r="J972396" s="25"/>
      <c r="K972396" s="25"/>
      <c r="M972396" s="25"/>
    </row>
    <row r="972397" spans="1:13" ht="17.25" customHeight="1" x14ac:dyDescent="0.15">
      <c r="A972397" s="25"/>
      <c r="C972397" s="25"/>
      <c r="D972397" s="25"/>
      <c r="E972397" s="25"/>
      <c r="J972397" s="25"/>
      <c r="K972397" s="25"/>
      <c r="M972397" s="25"/>
    </row>
    <row r="972398" spans="1:13" ht="17.25" customHeight="1" x14ac:dyDescent="0.15">
      <c r="A972398" s="25"/>
      <c r="C972398" s="25"/>
      <c r="D972398" s="25"/>
      <c r="E972398" s="25"/>
      <c r="J972398" s="25"/>
      <c r="K972398" s="25"/>
      <c r="M972398" s="25"/>
    </row>
    <row r="972399" spans="1:13" ht="17.25" customHeight="1" x14ac:dyDescent="0.15">
      <c r="A972399" s="25"/>
      <c r="C972399" s="25"/>
      <c r="D972399" s="25"/>
      <c r="E972399" s="25"/>
      <c r="J972399" s="25"/>
      <c r="K972399" s="25"/>
      <c r="M972399" s="25"/>
    </row>
    <row r="972400" spans="1:13" ht="17.25" customHeight="1" x14ac:dyDescent="0.15">
      <c r="A972400" s="25"/>
      <c r="C972400" s="25"/>
      <c r="D972400" s="25"/>
      <c r="E972400" s="25"/>
      <c r="J972400" s="25"/>
      <c r="K972400" s="25"/>
      <c r="M972400" s="25"/>
    </row>
    <row r="972401" spans="1:13" ht="17.25" customHeight="1" x14ac:dyDescent="0.15">
      <c r="A972401" s="25"/>
      <c r="C972401" s="25"/>
      <c r="D972401" s="25"/>
      <c r="E972401" s="25"/>
      <c r="J972401" s="25"/>
      <c r="K972401" s="25"/>
      <c r="M972401" s="25"/>
    </row>
    <row r="972402" spans="1:13" ht="17.25" customHeight="1" x14ac:dyDescent="0.15">
      <c r="A972402" s="25"/>
      <c r="C972402" s="25"/>
      <c r="D972402" s="25"/>
      <c r="E972402" s="25"/>
      <c r="J972402" s="25"/>
      <c r="K972402" s="25"/>
      <c r="M972402" s="25"/>
    </row>
    <row r="972403" spans="1:13" ht="17.25" customHeight="1" x14ac:dyDescent="0.15">
      <c r="A972403" s="25"/>
      <c r="C972403" s="25"/>
      <c r="D972403" s="25"/>
      <c r="E972403" s="25"/>
      <c r="J972403" s="25"/>
      <c r="K972403" s="25"/>
      <c r="M972403" s="25"/>
    </row>
    <row r="972404" spans="1:13" ht="17.25" customHeight="1" x14ac:dyDescent="0.15">
      <c r="A972404" s="25"/>
      <c r="C972404" s="25"/>
      <c r="D972404" s="25"/>
      <c r="E972404" s="25"/>
      <c r="J972404" s="25"/>
      <c r="K972404" s="25"/>
      <c r="M972404" s="25"/>
    </row>
    <row r="972405" spans="1:13" ht="17.25" customHeight="1" x14ac:dyDescent="0.15">
      <c r="A972405" s="25"/>
      <c r="C972405" s="25"/>
      <c r="D972405" s="25"/>
      <c r="E972405" s="25"/>
      <c r="J972405" s="25"/>
      <c r="K972405" s="25"/>
      <c r="M972405" s="25"/>
    </row>
    <row r="972406" spans="1:13" ht="17.25" customHeight="1" x14ac:dyDescent="0.15">
      <c r="A972406" s="25"/>
      <c r="C972406" s="25"/>
      <c r="D972406" s="25"/>
      <c r="E972406" s="25"/>
      <c r="J972406" s="25"/>
      <c r="K972406" s="25"/>
      <c r="M972406" s="25"/>
    </row>
    <row r="972407" spans="1:13" ht="17.25" customHeight="1" x14ac:dyDescent="0.15">
      <c r="A972407" s="25"/>
      <c r="C972407" s="25"/>
      <c r="D972407" s="25"/>
      <c r="E972407" s="25"/>
      <c r="J972407" s="25"/>
      <c r="K972407" s="25"/>
      <c r="M972407" s="25"/>
    </row>
    <row r="972408" spans="1:13" ht="17.25" customHeight="1" x14ac:dyDescent="0.15">
      <c r="A972408" s="25"/>
      <c r="C972408" s="25"/>
      <c r="D972408" s="25"/>
      <c r="E972408" s="25"/>
      <c r="J972408" s="25"/>
      <c r="K972408" s="25"/>
      <c r="M972408" s="25"/>
    </row>
    <row r="972409" spans="1:13" ht="17.25" customHeight="1" x14ac:dyDescent="0.15">
      <c r="A972409" s="25"/>
      <c r="C972409" s="25"/>
      <c r="D972409" s="25"/>
      <c r="E972409" s="25"/>
      <c r="J972409" s="25"/>
      <c r="K972409" s="25"/>
      <c r="M972409" s="25"/>
    </row>
    <row r="972410" spans="1:13" ht="17.25" customHeight="1" x14ac:dyDescent="0.15">
      <c r="A972410" s="25"/>
      <c r="C972410" s="25"/>
      <c r="D972410" s="25"/>
      <c r="E972410" s="25"/>
      <c r="J972410" s="25"/>
      <c r="K972410" s="25"/>
      <c r="M972410" s="25"/>
    </row>
    <row r="972411" spans="1:13" ht="17.25" customHeight="1" x14ac:dyDescent="0.15">
      <c r="A972411" s="25"/>
      <c r="C972411" s="25"/>
      <c r="D972411" s="25"/>
      <c r="E972411" s="25"/>
      <c r="J972411" s="25"/>
      <c r="K972411" s="25"/>
      <c r="M972411" s="25"/>
    </row>
    <row r="972412" spans="1:13" ht="17.25" customHeight="1" x14ac:dyDescent="0.15">
      <c r="A972412" s="25"/>
      <c r="C972412" s="25"/>
      <c r="D972412" s="25"/>
      <c r="E972412" s="25"/>
      <c r="J972412" s="25"/>
      <c r="K972412" s="25"/>
      <c r="M972412" s="25"/>
    </row>
    <row r="972413" spans="1:13" ht="17.25" customHeight="1" x14ac:dyDescent="0.15">
      <c r="A972413" s="25"/>
      <c r="C972413" s="25"/>
      <c r="D972413" s="25"/>
      <c r="E972413" s="25"/>
      <c r="J972413" s="25"/>
      <c r="K972413" s="25"/>
      <c r="M972413" s="25"/>
    </row>
    <row r="972414" spans="1:13" ht="17.25" customHeight="1" x14ac:dyDescent="0.15">
      <c r="A972414" s="25"/>
      <c r="C972414" s="25"/>
      <c r="D972414" s="25"/>
      <c r="E972414" s="25"/>
      <c r="J972414" s="25"/>
      <c r="K972414" s="25"/>
      <c r="M972414" s="25"/>
    </row>
    <row r="972415" spans="1:13" ht="17.25" customHeight="1" x14ac:dyDescent="0.15">
      <c r="A972415" s="25"/>
      <c r="C972415" s="25"/>
      <c r="D972415" s="25"/>
      <c r="E972415" s="25"/>
      <c r="J972415" s="25"/>
      <c r="K972415" s="25"/>
      <c r="M972415" s="25"/>
    </row>
    <row r="972416" spans="1:13" ht="17.25" customHeight="1" x14ac:dyDescent="0.15">
      <c r="A972416" s="25"/>
      <c r="C972416" s="25"/>
      <c r="D972416" s="25"/>
      <c r="E972416" s="25"/>
      <c r="J972416" s="25"/>
      <c r="K972416" s="25"/>
      <c r="M972416" s="25"/>
    </row>
    <row r="972417" spans="1:13" ht="17.25" customHeight="1" x14ac:dyDescent="0.15">
      <c r="A972417" s="25"/>
      <c r="C972417" s="25"/>
      <c r="D972417" s="25"/>
      <c r="E972417" s="25"/>
      <c r="J972417" s="25"/>
      <c r="K972417" s="25"/>
      <c r="M972417" s="25"/>
    </row>
    <row r="972418" spans="1:13" ht="17.25" customHeight="1" x14ac:dyDescent="0.15">
      <c r="A972418" s="25"/>
      <c r="C972418" s="25"/>
      <c r="D972418" s="25"/>
      <c r="E972418" s="25"/>
      <c r="J972418" s="25"/>
      <c r="K972418" s="25"/>
      <c r="M972418" s="25"/>
    </row>
    <row r="972419" spans="1:13" ht="17.25" customHeight="1" x14ac:dyDescent="0.15">
      <c r="A972419" s="25"/>
      <c r="C972419" s="25"/>
      <c r="D972419" s="25"/>
      <c r="E972419" s="25"/>
      <c r="J972419" s="25"/>
      <c r="K972419" s="25"/>
      <c r="M972419" s="25"/>
    </row>
    <row r="972420" spans="1:13" ht="17.25" customHeight="1" x14ac:dyDescent="0.15">
      <c r="A972420" s="25"/>
      <c r="C972420" s="25"/>
      <c r="D972420" s="25"/>
      <c r="E972420" s="25"/>
      <c r="J972420" s="25"/>
      <c r="K972420" s="25"/>
      <c r="M972420" s="25"/>
    </row>
    <row r="972421" spans="1:13" ht="17.25" customHeight="1" x14ac:dyDescent="0.15">
      <c r="A972421" s="25"/>
      <c r="C972421" s="25"/>
      <c r="D972421" s="25"/>
      <c r="E972421" s="25"/>
      <c r="J972421" s="25"/>
      <c r="K972421" s="25"/>
      <c r="M972421" s="25"/>
    </row>
    <row r="972422" spans="1:13" ht="17.25" customHeight="1" x14ac:dyDescent="0.15">
      <c r="A972422" s="25"/>
      <c r="C972422" s="25"/>
      <c r="D972422" s="25"/>
      <c r="E972422" s="25"/>
      <c r="J972422" s="25"/>
      <c r="K972422" s="25"/>
      <c r="M972422" s="25"/>
    </row>
    <row r="972423" spans="1:13" ht="17.25" customHeight="1" x14ac:dyDescent="0.15">
      <c r="A972423" s="25"/>
      <c r="C972423" s="25"/>
      <c r="D972423" s="25"/>
      <c r="E972423" s="25"/>
      <c r="J972423" s="25"/>
      <c r="K972423" s="25"/>
      <c r="M972423" s="25"/>
    </row>
    <row r="972424" spans="1:13" ht="17.25" customHeight="1" x14ac:dyDescent="0.15">
      <c r="A972424" s="25"/>
      <c r="C972424" s="25"/>
      <c r="D972424" s="25"/>
      <c r="E972424" s="25"/>
      <c r="J972424" s="25"/>
      <c r="K972424" s="25"/>
      <c r="M972424" s="25"/>
    </row>
    <row r="972425" spans="1:13" ht="17.25" customHeight="1" x14ac:dyDescent="0.15">
      <c r="A972425" s="25"/>
      <c r="C972425" s="25"/>
      <c r="D972425" s="25"/>
      <c r="E972425" s="25"/>
      <c r="J972425" s="25"/>
      <c r="K972425" s="25"/>
      <c r="M972425" s="25"/>
    </row>
    <row r="972426" spans="1:13" ht="17.25" customHeight="1" x14ac:dyDescent="0.15">
      <c r="A972426" s="25"/>
      <c r="C972426" s="25"/>
      <c r="D972426" s="25"/>
      <c r="E972426" s="25"/>
      <c r="J972426" s="25"/>
      <c r="K972426" s="25"/>
      <c r="M972426" s="25"/>
    </row>
    <row r="972427" spans="1:13" ht="17.25" customHeight="1" x14ac:dyDescent="0.15">
      <c r="A972427" s="25"/>
      <c r="C972427" s="25"/>
      <c r="D972427" s="25"/>
      <c r="E972427" s="25"/>
      <c r="J972427" s="25"/>
      <c r="K972427" s="25"/>
      <c r="M972427" s="25"/>
    </row>
    <row r="972428" spans="1:13" ht="17.25" customHeight="1" x14ac:dyDescent="0.15">
      <c r="A972428" s="25"/>
      <c r="C972428" s="25"/>
      <c r="D972428" s="25"/>
      <c r="E972428" s="25"/>
      <c r="J972428" s="25"/>
      <c r="K972428" s="25"/>
      <c r="M972428" s="25"/>
    </row>
    <row r="972429" spans="1:13" ht="17.25" customHeight="1" x14ac:dyDescent="0.15">
      <c r="A972429" s="25"/>
      <c r="C972429" s="25"/>
      <c r="D972429" s="25"/>
      <c r="E972429" s="25"/>
      <c r="J972429" s="25"/>
      <c r="K972429" s="25"/>
      <c r="M972429" s="25"/>
    </row>
    <row r="972430" spans="1:13" ht="17.25" customHeight="1" x14ac:dyDescent="0.15">
      <c r="A972430" s="25"/>
      <c r="C972430" s="25"/>
      <c r="D972430" s="25"/>
      <c r="E972430" s="25"/>
      <c r="J972430" s="25"/>
      <c r="K972430" s="25"/>
      <c r="M972430" s="25"/>
    </row>
    <row r="972431" spans="1:13" ht="17.25" customHeight="1" x14ac:dyDescent="0.15">
      <c r="A972431" s="25"/>
      <c r="C972431" s="25"/>
      <c r="D972431" s="25"/>
      <c r="E972431" s="25"/>
      <c r="J972431" s="25"/>
      <c r="K972431" s="25"/>
      <c r="M972431" s="25"/>
    </row>
    <row r="972432" spans="1:13" ht="17.25" customHeight="1" x14ac:dyDescent="0.15">
      <c r="A972432" s="25"/>
      <c r="C972432" s="25"/>
      <c r="D972432" s="25"/>
      <c r="E972432" s="25"/>
      <c r="J972432" s="25"/>
      <c r="K972432" s="25"/>
      <c r="M972432" s="25"/>
    </row>
    <row r="972433" spans="1:13" ht="17.25" customHeight="1" x14ac:dyDescent="0.15">
      <c r="A972433" s="25"/>
      <c r="C972433" s="25"/>
      <c r="D972433" s="25"/>
      <c r="E972433" s="25"/>
      <c r="J972433" s="25"/>
      <c r="K972433" s="25"/>
      <c r="M972433" s="25"/>
    </row>
    <row r="972434" spans="1:13" ht="17.25" customHeight="1" x14ac:dyDescent="0.15">
      <c r="A972434" s="25"/>
      <c r="C972434" s="25"/>
      <c r="D972434" s="25"/>
      <c r="E972434" s="25"/>
      <c r="J972434" s="25"/>
      <c r="K972434" s="25"/>
      <c r="M972434" s="25"/>
    </row>
    <row r="972435" spans="1:13" ht="17.25" customHeight="1" x14ac:dyDescent="0.15">
      <c r="A972435" s="25"/>
      <c r="C972435" s="25"/>
      <c r="D972435" s="25"/>
      <c r="E972435" s="25"/>
      <c r="J972435" s="25"/>
      <c r="K972435" s="25"/>
      <c r="M972435" s="25"/>
    </row>
    <row r="972436" spans="1:13" ht="17.25" customHeight="1" x14ac:dyDescent="0.15">
      <c r="A972436" s="25"/>
      <c r="C972436" s="25"/>
      <c r="D972436" s="25"/>
      <c r="E972436" s="25"/>
      <c r="J972436" s="25"/>
      <c r="K972436" s="25"/>
      <c r="M972436" s="25"/>
    </row>
    <row r="972437" spans="1:13" ht="17.25" customHeight="1" x14ac:dyDescent="0.15">
      <c r="A972437" s="25"/>
      <c r="C972437" s="25"/>
      <c r="D972437" s="25"/>
      <c r="E972437" s="25"/>
      <c r="J972437" s="25"/>
      <c r="K972437" s="25"/>
      <c r="M972437" s="25"/>
    </row>
    <row r="972438" spans="1:13" ht="17.25" customHeight="1" x14ac:dyDescent="0.15">
      <c r="A972438" s="25"/>
      <c r="C972438" s="25"/>
      <c r="D972438" s="25"/>
      <c r="E972438" s="25"/>
      <c r="J972438" s="25"/>
      <c r="K972438" s="25"/>
      <c r="M972438" s="25"/>
    </row>
    <row r="972439" spans="1:13" ht="17.25" customHeight="1" x14ac:dyDescent="0.15">
      <c r="A972439" s="25"/>
      <c r="C972439" s="25"/>
      <c r="D972439" s="25"/>
      <c r="E972439" s="25"/>
      <c r="J972439" s="25"/>
      <c r="K972439" s="25"/>
      <c r="M972439" s="25"/>
    </row>
    <row r="972440" spans="1:13" ht="17.25" customHeight="1" x14ac:dyDescent="0.15">
      <c r="A972440" s="25"/>
      <c r="C972440" s="25"/>
      <c r="D972440" s="25"/>
      <c r="E972440" s="25"/>
      <c r="J972440" s="25"/>
      <c r="K972440" s="25"/>
      <c r="M972440" s="25"/>
    </row>
    <row r="972441" spans="1:13" ht="17.25" customHeight="1" x14ac:dyDescent="0.15">
      <c r="A972441" s="25"/>
      <c r="C972441" s="25"/>
      <c r="D972441" s="25"/>
      <c r="E972441" s="25"/>
      <c r="J972441" s="25"/>
      <c r="K972441" s="25"/>
      <c r="M972441" s="25"/>
    </row>
    <row r="972442" spans="1:13" ht="17.25" customHeight="1" x14ac:dyDescent="0.15">
      <c r="A972442" s="25"/>
      <c r="C972442" s="25"/>
      <c r="D972442" s="25"/>
      <c r="E972442" s="25"/>
      <c r="J972442" s="25"/>
      <c r="K972442" s="25"/>
      <c r="M972442" s="25"/>
    </row>
    <row r="972443" spans="1:13" ht="17.25" customHeight="1" x14ac:dyDescent="0.15">
      <c r="A972443" s="25"/>
      <c r="C972443" s="25"/>
      <c r="D972443" s="25"/>
      <c r="E972443" s="25"/>
      <c r="J972443" s="25"/>
      <c r="K972443" s="25"/>
      <c r="M972443" s="25"/>
    </row>
    <row r="972444" spans="1:13" ht="17.25" customHeight="1" x14ac:dyDescent="0.15">
      <c r="A972444" s="25"/>
      <c r="C972444" s="25"/>
      <c r="D972444" s="25"/>
      <c r="E972444" s="25"/>
      <c r="J972444" s="25"/>
      <c r="K972444" s="25"/>
      <c r="M972444" s="25"/>
    </row>
    <row r="972445" spans="1:13" ht="17.25" customHeight="1" x14ac:dyDescent="0.15">
      <c r="A972445" s="25"/>
      <c r="C972445" s="25"/>
      <c r="D972445" s="25"/>
      <c r="E972445" s="25"/>
      <c r="J972445" s="25"/>
      <c r="K972445" s="25"/>
      <c r="M972445" s="25"/>
    </row>
    <row r="972446" spans="1:13" ht="17.25" customHeight="1" x14ac:dyDescent="0.15">
      <c r="A972446" s="25"/>
      <c r="C972446" s="25"/>
      <c r="D972446" s="25"/>
      <c r="E972446" s="25"/>
      <c r="J972446" s="25"/>
      <c r="K972446" s="25"/>
      <c r="M972446" s="25"/>
    </row>
    <row r="972447" spans="1:13" ht="17.25" customHeight="1" x14ac:dyDescent="0.15">
      <c r="A972447" s="25"/>
      <c r="C972447" s="25"/>
      <c r="D972447" s="25"/>
      <c r="E972447" s="25"/>
      <c r="J972447" s="25"/>
      <c r="K972447" s="25"/>
      <c r="M972447" s="25"/>
    </row>
    <row r="972448" spans="1:13" ht="17.25" customHeight="1" x14ac:dyDescent="0.15">
      <c r="A972448" s="25"/>
      <c r="C972448" s="25"/>
      <c r="D972448" s="25"/>
      <c r="E972448" s="25"/>
      <c r="J972448" s="25"/>
      <c r="K972448" s="25"/>
      <c r="M972448" s="25"/>
    </row>
    <row r="972449" spans="1:13" ht="17.25" customHeight="1" x14ac:dyDescent="0.15">
      <c r="A972449" s="25"/>
      <c r="C972449" s="25"/>
      <c r="D972449" s="25"/>
      <c r="E972449" s="25"/>
      <c r="J972449" s="25"/>
      <c r="K972449" s="25"/>
      <c r="M972449" s="25"/>
    </row>
    <row r="972450" spans="1:13" ht="17.25" customHeight="1" x14ac:dyDescent="0.15">
      <c r="A972450" s="25"/>
      <c r="C972450" s="25"/>
      <c r="D972450" s="25"/>
      <c r="E972450" s="25"/>
      <c r="J972450" s="25"/>
      <c r="K972450" s="25"/>
      <c r="M972450" s="25"/>
    </row>
    <row r="972451" spans="1:13" ht="17.25" customHeight="1" x14ac:dyDescent="0.15">
      <c r="A972451" s="25"/>
      <c r="C972451" s="25"/>
      <c r="D972451" s="25"/>
      <c r="E972451" s="25"/>
      <c r="J972451" s="25"/>
      <c r="K972451" s="25"/>
      <c r="M972451" s="25"/>
    </row>
    <row r="972452" spans="1:13" ht="17.25" customHeight="1" x14ac:dyDescent="0.15">
      <c r="A972452" s="25"/>
      <c r="C972452" s="25"/>
      <c r="D972452" s="25"/>
      <c r="E972452" s="25"/>
      <c r="J972452" s="25"/>
      <c r="K972452" s="25"/>
      <c r="M972452" s="25"/>
    </row>
    <row r="972453" spans="1:13" ht="17.25" customHeight="1" x14ac:dyDescent="0.15">
      <c r="A972453" s="25"/>
      <c r="C972453" s="25"/>
      <c r="D972453" s="25"/>
      <c r="E972453" s="25"/>
      <c r="J972453" s="25"/>
      <c r="K972453" s="25"/>
      <c r="M972453" s="25"/>
    </row>
    <row r="972454" spans="1:13" ht="17.25" customHeight="1" x14ac:dyDescent="0.15">
      <c r="A972454" s="25"/>
      <c r="C972454" s="25"/>
      <c r="D972454" s="25"/>
      <c r="E972454" s="25"/>
      <c r="J972454" s="25"/>
      <c r="K972454" s="25"/>
      <c r="M972454" s="25"/>
    </row>
    <row r="972455" spans="1:13" ht="17.25" customHeight="1" x14ac:dyDescent="0.15">
      <c r="A972455" s="25"/>
      <c r="C972455" s="25"/>
      <c r="D972455" s="25"/>
      <c r="E972455" s="25"/>
      <c r="J972455" s="25"/>
      <c r="K972455" s="25"/>
      <c r="M972455" s="25"/>
    </row>
    <row r="972456" spans="1:13" ht="17.25" customHeight="1" x14ac:dyDescent="0.15">
      <c r="A972456" s="25"/>
      <c r="C972456" s="25"/>
      <c r="D972456" s="25"/>
      <c r="E972456" s="25"/>
      <c r="J972456" s="25"/>
      <c r="K972456" s="25"/>
      <c r="M972456" s="25"/>
    </row>
    <row r="972457" spans="1:13" ht="17.25" customHeight="1" x14ac:dyDescent="0.15">
      <c r="A972457" s="25"/>
      <c r="C972457" s="25"/>
      <c r="D972457" s="25"/>
      <c r="E972457" s="25"/>
      <c r="J972457" s="25"/>
      <c r="K972457" s="25"/>
      <c r="M972457" s="25"/>
    </row>
    <row r="972458" spans="1:13" ht="17.25" customHeight="1" x14ac:dyDescent="0.15">
      <c r="A972458" s="25"/>
      <c r="C972458" s="25"/>
      <c r="D972458" s="25"/>
      <c r="E972458" s="25"/>
      <c r="J972458" s="25"/>
      <c r="K972458" s="25"/>
      <c r="M972458" s="25"/>
    </row>
    <row r="972459" spans="1:13" ht="17.25" customHeight="1" x14ac:dyDescent="0.15">
      <c r="A972459" s="25"/>
      <c r="C972459" s="25"/>
      <c r="D972459" s="25"/>
      <c r="E972459" s="25"/>
      <c r="J972459" s="25"/>
      <c r="K972459" s="25"/>
      <c r="M972459" s="25"/>
    </row>
    <row r="972460" spans="1:13" ht="17.25" customHeight="1" x14ac:dyDescent="0.15">
      <c r="A972460" s="25"/>
      <c r="C972460" s="25"/>
      <c r="D972460" s="25"/>
      <c r="E972460" s="25"/>
      <c r="J972460" s="25"/>
      <c r="K972460" s="25"/>
      <c r="M972460" s="25"/>
    </row>
    <row r="972461" spans="1:13" ht="17.25" customHeight="1" x14ac:dyDescent="0.15">
      <c r="A972461" s="25"/>
      <c r="C972461" s="25"/>
      <c r="D972461" s="25"/>
      <c r="E972461" s="25"/>
      <c r="J972461" s="25"/>
      <c r="K972461" s="25"/>
      <c r="M972461" s="25"/>
    </row>
    <row r="972462" spans="1:13" ht="17.25" customHeight="1" x14ac:dyDescent="0.15">
      <c r="A972462" s="25"/>
      <c r="C972462" s="25"/>
      <c r="D972462" s="25"/>
      <c r="E972462" s="25"/>
      <c r="J972462" s="25"/>
      <c r="K972462" s="25"/>
      <c r="M972462" s="25"/>
    </row>
    <row r="972463" spans="1:13" ht="17.25" customHeight="1" x14ac:dyDescent="0.15">
      <c r="A972463" s="25"/>
      <c r="C972463" s="25"/>
      <c r="D972463" s="25"/>
      <c r="E972463" s="25"/>
      <c r="J972463" s="25"/>
      <c r="K972463" s="25"/>
      <c r="M972463" s="25"/>
    </row>
    <row r="972464" spans="1:13" ht="17.25" customHeight="1" x14ac:dyDescent="0.15">
      <c r="A972464" s="25"/>
      <c r="C972464" s="25"/>
      <c r="D972464" s="25"/>
      <c r="E972464" s="25"/>
      <c r="J972464" s="25"/>
      <c r="K972464" s="25"/>
      <c r="M972464" s="25"/>
    </row>
    <row r="972465" spans="1:13" ht="17.25" customHeight="1" x14ac:dyDescent="0.15">
      <c r="A972465" s="25"/>
      <c r="C972465" s="25"/>
      <c r="D972465" s="25"/>
      <c r="E972465" s="25"/>
      <c r="J972465" s="25"/>
      <c r="K972465" s="25"/>
      <c r="M972465" s="25"/>
    </row>
    <row r="972466" spans="1:13" ht="17.25" customHeight="1" x14ac:dyDescent="0.15">
      <c r="A972466" s="25"/>
      <c r="C972466" s="25"/>
      <c r="D972466" s="25"/>
      <c r="E972466" s="25"/>
      <c r="J972466" s="25"/>
      <c r="K972466" s="25"/>
      <c r="M972466" s="25"/>
    </row>
    <row r="972467" spans="1:13" ht="17.25" customHeight="1" x14ac:dyDescent="0.15">
      <c r="A972467" s="25"/>
      <c r="C972467" s="25"/>
      <c r="D972467" s="25"/>
      <c r="E972467" s="25"/>
      <c r="J972467" s="25"/>
      <c r="K972467" s="25"/>
      <c r="M972467" s="25"/>
    </row>
    <row r="972468" spans="1:13" ht="17.25" customHeight="1" x14ac:dyDescent="0.15">
      <c r="A972468" s="25"/>
      <c r="C972468" s="25"/>
      <c r="D972468" s="25"/>
      <c r="E972468" s="25"/>
      <c r="J972468" s="25"/>
      <c r="K972468" s="25"/>
      <c r="M972468" s="25"/>
    </row>
    <row r="972469" spans="1:13" ht="17.25" customHeight="1" x14ac:dyDescent="0.15">
      <c r="A972469" s="25"/>
      <c r="C972469" s="25"/>
      <c r="D972469" s="25"/>
      <c r="E972469" s="25"/>
      <c r="J972469" s="25"/>
      <c r="K972469" s="25"/>
      <c r="M972469" s="25"/>
    </row>
    <row r="972470" spans="1:13" ht="17.25" customHeight="1" x14ac:dyDescent="0.15">
      <c r="A972470" s="25"/>
      <c r="C972470" s="25"/>
      <c r="D972470" s="25"/>
      <c r="E972470" s="25"/>
      <c r="J972470" s="25"/>
      <c r="K972470" s="25"/>
      <c r="M972470" s="25"/>
    </row>
    <row r="972471" spans="1:13" ht="17.25" customHeight="1" x14ac:dyDescent="0.15">
      <c r="A972471" s="25"/>
      <c r="C972471" s="25"/>
      <c r="D972471" s="25"/>
      <c r="E972471" s="25"/>
      <c r="J972471" s="25"/>
      <c r="K972471" s="25"/>
      <c r="M972471" s="25"/>
    </row>
    <row r="972472" spans="1:13" ht="17.25" customHeight="1" x14ac:dyDescent="0.15">
      <c r="A972472" s="25"/>
      <c r="C972472" s="25"/>
      <c r="D972472" s="25"/>
      <c r="E972472" s="25"/>
      <c r="J972472" s="25"/>
      <c r="K972472" s="25"/>
      <c r="M972472" s="25"/>
    </row>
    <row r="972473" spans="1:13" ht="17.25" customHeight="1" x14ac:dyDescent="0.15">
      <c r="A972473" s="25"/>
      <c r="C972473" s="25"/>
      <c r="D972473" s="25"/>
      <c r="E972473" s="25"/>
      <c r="J972473" s="25"/>
      <c r="K972473" s="25"/>
      <c r="M972473" s="25"/>
    </row>
    <row r="972474" spans="1:13" ht="17.25" customHeight="1" x14ac:dyDescent="0.15">
      <c r="A972474" s="25"/>
      <c r="C972474" s="25"/>
      <c r="D972474" s="25"/>
      <c r="E972474" s="25"/>
      <c r="J972474" s="25"/>
      <c r="K972474" s="25"/>
      <c r="M972474" s="25"/>
    </row>
    <row r="972475" spans="1:13" ht="17.25" customHeight="1" x14ac:dyDescent="0.15">
      <c r="A972475" s="25"/>
      <c r="C972475" s="25"/>
      <c r="D972475" s="25"/>
      <c r="E972475" s="25"/>
      <c r="J972475" s="25"/>
      <c r="K972475" s="25"/>
      <c r="M972475" s="25"/>
    </row>
    <row r="972476" spans="1:13" ht="17.25" customHeight="1" x14ac:dyDescent="0.15">
      <c r="A972476" s="25"/>
      <c r="C972476" s="25"/>
      <c r="D972476" s="25"/>
      <c r="E972476" s="25"/>
      <c r="J972476" s="25"/>
      <c r="K972476" s="25"/>
      <c r="M972476" s="25"/>
    </row>
    <row r="972477" spans="1:13" ht="17.25" customHeight="1" x14ac:dyDescent="0.15">
      <c r="A972477" s="25"/>
      <c r="C972477" s="25"/>
      <c r="D972477" s="25"/>
      <c r="E972477" s="25"/>
      <c r="J972477" s="25"/>
      <c r="K972477" s="25"/>
      <c r="M972477" s="25"/>
    </row>
    <row r="972478" spans="1:13" ht="17.25" customHeight="1" x14ac:dyDescent="0.15">
      <c r="A972478" s="25"/>
      <c r="C972478" s="25"/>
      <c r="D972478" s="25"/>
      <c r="E972478" s="25"/>
      <c r="J972478" s="25"/>
      <c r="K972478" s="25"/>
      <c r="M972478" s="25"/>
    </row>
    <row r="972479" spans="1:13" ht="17.25" customHeight="1" x14ac:dyDescent="0.15">
      <c r="A972479" s="25"/>
      <c r="C972479" s="25"/>
      <c r="D972479" s="25"/>
      <c r="E972479" s="25"/>
      <c r="J972479" s="25"/>
      <c r="K972479" s="25"/>
      <c r="M972479" s="25"/>
    </row>
    <row r="972480" spans="1:13" ht="17.25" customHeight="1" x14ac:dyDescent="0.15">
      <c r="A972480" s="25"/>
      <c r="C972480" s="25"/>
      <c r="D972480" s="25"/>
      <c r="E972480" s="25"/>
      <c r="J972480" s="25"/>
      <c r="K972480" s="25"/>
      <c r="M972480" s="25"/>
    </row>
    <row r="972481" spans="1:13" ht="17.25" customHeight="1" x14ac:dyDescent="0.15">
      <c r="A972481" s="25"/>
      <c r="C972481" s="25"/>
      <c r="D972481" s="25"/>
      <c r="E972481" s="25"/>
      <c r="J972481" s="25"/>
      <c r="K972481" s="25"/>
      <c r="M972481" s="25"/>
    </row>
    <row r="972482" spans="1:13" ht="17.25" customHeight="1" x14ac:dyDescent="0.15">
      <c r="A972482" s="25"/>
      <c r="C972482" s="25"/>
      <c r="D972482" s="25"/>
      <c r="E972482" s="25"/>
      <c r="J972482" s="25"/>
      <c r="K972482" s="25"/>
      <c r="M972482" s="25"/>
    </row>
    <row r="972483" spans="1:13" ht="17.25" customHeight="1" x14ac:dyDescent="0.15">
      <c r="A972483" s="25"/>
      <c r="C972483" s="25"/>
      <c r="D972483" s="25"/>
      <c r="E972483" s="25"/>
      <c r="J972483" s="25"/>
      <c r="K972483" s="25"/>
      <c r="M972483" s="25"/>
    </row>
    <row r="972484" spans="1:13" ht="17.25" customHeight="1" x14ac:dyDescent="0.15">
      <c r="A972484" s="25"/>
      <c r="C972484" s="25"/>
      <c r="D972484" s="25"/>
      <c r="E972484" s="25"/>
      <c r="J972484" s="25"/>
      <c r="K972484" s="25"/>
      <c r="M972484" s="25"/>
    </row>
    <row r="972485" spans="1:13" ht="17.25" customHeight="1" x14ac:dyDescent="0.15">
      <c r="A972485" s="25"/>
      <c r="C972485" s="25"/>
      <c r="D972485" s="25"/>
      <c r="E972485" s="25"/>
      <c r="J972485" s="25"/>
      <c r="K972485" s="25"/>
      <c r="M972485" s="25"/>
    </row>
    <row r="972486" spans="1:13" ht="17.25" customHeight="1" x14ac:dyDescent="0.15">
      <c r="A972486" s="25"/>
      <c r="C972486" s="25"/>
      <c r="D972486" s="25"/>
      <c r="E972486" s="25"/>
      <c r="J972486" s="25"/>
      <c r="K972486" s="25"/>
      <c r="M972486" s="25"/>
    </row>
    <row r="972487" spans="1:13" ht="17.25" customHeight="1" x14ac:dyDescent="0.15">
      <c r="A972487" s="25"/>
      <c r="C972487" s="25"/>
      <c r="D972487" s="25"/>
      <c r="E972487" s="25"/>
      <c r="J972487" s="25"/>
      <c r="K972487" s="25"/>
      <c r="M972487" s="25"/>
    </row>
    <row r="972488" spans="1:13" ht="17.25" customHeight="1" x14ac:dyDescent="0.15">
      <c r="A972488" s="25"/>
      <c r="C972488" s="25"/>
      <c r="D972488" s="25"/>
      <c r="E972488" s="25"/>
      <c r="J972488" s="25"/>
      <c r="K972488" s="25"/>
      <c r="M972488" s="25"/>
    </row>
    <row r="972489" spans="1:13" ht="17.25" customHeight="1" x14ac:dyDescent="0.15">
      <c r="A972489" s="25"/>
      <c r="C972489" s="25"/>
      <c r="D972489" s="25"/>
      <c r="E972489" s="25"/>
      <c r="J972489" s="25"/>
      <c r="K972489" s="25"/>
      <c r="M972489" s="25"/>
    </row>
    <row r="972490" spans="1:13" ht="17.25" customHeight="1" x14ac:dyDescent="0.15">
      <c r="A972490" s="25"/>
      <c r="C972490" s="25"/>
      <c r="D972490" s="25"/>
      <c r="E972490" s="25"/>
      <c r="J972490" s="25"/>
      <c r="K972490" s="25"/>
      <c r="M972490" s="25"/>
    </row>
    <row r="972491" spans="1:13" ht="17.25" customHeight="1" x14ac:dyDescent="0.15">
      <c r="A972491" s="25"/>
      <c r="C972491" s="25"/>
      <c r="D972491" s="25"/>
      <c r="E972491" s="25"/>
      <c r="J972491" s="25"/>
      <c r="K972491" s="25"/>
      <c r="M972491" s="25"/>
    </row>
    <row r="972492" spans="1:13" ht="17.25" customHeight="1" x14ac:dyDescent="0.15">
      <c r="A972492" s="25"/>
      <c r="C972492" s="25"/>
      <c r="D972492" s="25"/>
      <c r="E972492" s="25"/>
      <c r="J972492" s="25"/>
      <c r="K972492" s="25"/>
      <c r="M972492" s="25"/>
    </row>
    <row r="972493" spans="1:13" ht="17.25" customHeight="1" x14ac:dyDescent="0.15">
      <c r="A972493" s="25"/>
      <c r="C972493" s="25"/>
      <c r="D972493" s="25"/>
      <c r="E972493" s="25"/>
      <c r="J972493" s="25"/>
      <c r="K972493" s="25"/>
      <c r="M972493" s="25"/>
    </row>
    <row r="972494" spans="1:13" ht="17.25" customHeight="1" x14ac:dyDescent="0.15">
      <c r="A972494" s="25"/>
      <c r="C972494" s="25"/>
      <c r="D972494" s="25"/>
      <c r="E972494" s="25"/>
      <c r="J972494" s="25"/>
      <c r="K972494" s="25"/>
      <c r="M972494" s="25"/>
    </row>
    <row r="972495" spans="1:13" ht="17.25" customHeight="1" x14ac:dyDescent="0.15">
      <c r="A972495" s="25"/>
      <c r="C972495" s="25"/>
      <c r="D972495" s="25"/>
      <c r="E972495" s="25"/>
      <c r="J972495" s="25"/>
      <c r="K972495" s="25"/>
      <c r="M972495" s="25"/>
    </row>
    <row r="972496" spans="1:13" ht="17.25" customHeight="1" x14ac:dyDescent="0.15">
      <c r="A972496" s="25"/>
      <c r="C972496" s="25"/>
      <c r="D972496" s="25"/>
      <c r="E972496" s="25"/>
      <c r="J972496" s="25"/>
      <c r="K972496" s="25"/>
      <c r="M972496" s="25"/>
    </row>
    <row r="972497" spans="1:13" ht="17.25" customHeight="1" x14ac:dyDescent="0.15">
      <c r="A972497" s="25"/>
      <c r="C972497" s="25"/>
      <c r="D972497" s="25"/>
      <c r="E972497" s="25"/>
      <c r="J972497" s="25"/>
      <c r="K972497" s="25"/>
      <c r="M972497" s="25"/>
    </row>
    <row r="972498" spans="1:13" ht="17.25" customHeight="1" x14ac:dyDescent="0.15">
      <c r="A972498" s="25"/>
      <c r="C972498" s="25"/>
      <c r="D972498" s="25"/>
      <c r="E972498" s="25"/>
      <c r="J972498" s="25"/>
      <c r="K972498" s="25"/>
      <c r="M972498" s="25"/>
    </row>
    <row r="972499" spans="1:13" ht="17.25" customHeight="1" x14ac:dyDescent="0.15">
      <c r="A972499" s="25"/>
      <c r="C972499" s="25"/>
      <c r="D972499" s="25"/>
      <c r="E972499" s="25"/>
      <c r="J972499" s="25"/>
      <c r="K972499" s="25"/>
      <c r="M972499" s="25"/>
    </row>
    <row r="972500" spans="1:13" ht="17.25" customHeight="1" x14ac:dyDescent="0.15">
      <c r="A972500" s="25"/>
      <c r="C972500" s="25"/>
      <c r="D972500" s="25"/>
      <c r="E972500" s="25"/>
      <c r="J972500" s="25"/>
      <c r="K972500" s="25"/>
      <c r="M972500" s="25"/>
    </row>
    <row r="972501" spans="1:13" ht="17.25" customHeight="1" x14ac:dyDescent="0.15">
      <c r="A972501" s="25"/>
      <c r="C972501" s="25"/>
      <c r="D972501" s="25"/>
      <c r="E972501" s="25"/>
      <c r="J972501" s="25"/>
      <c r="K972501" s="25"/>
      <c r="M972501" s="25"/>
    </row>
    <row r="972502" spans="1:13" ht="17.25" customHeight="1" x14ac:dyDescent="0.15">
      <c r="A972502" s="25"/>
      <c r="C972502" s="25"/>
      <c r="D972502" s="25"/>
      <c r="E972502" s="25"/>
      <c r="J972502" s="25"/>
      <c r="K972502" s="25"/>
      <c r="M972502" s="25"/>
    </row>
    <row r="972503" spans="1:13" ht="17.25" customHeight="1" x14ac:dyDescent="0.15">
      <c r="A972503" s="25"/>
      <c r="C972503" s="25"/>
      <c r="D972503" s="25"/>
      <c r="E972503" s="25"/>
      <c r="J972503" s="25"/>
      <c r="K972503" s="25"/>
      <c r="M972503" s="25"/>
    </row>
    <row r="972504" spans="1:13" ht="17.25" customHeight="1" x14ac:dyDescent="0.15">
      <c r="A972504" s="25"/>
      <c r="C972504" s="25"/>
      <c r="D972504" s="25"/>
      <c r="E972504" s="25"/>
      <c r="J972504" s="25"/>
      <c r="K972504" s="25"/>
      <c r="M972504" s="25"/>
    </row>
    <row r="972505" spans="1:13" ht="17.25" customHeight="1" x14ac:dyDescent="0.15">
      <c r="A972505" s="25"/>
      <c r="C972505" s="25"/>
      <c r="D972505" s="25"/>
      <c r="E972505" s="25"/>
      <c r="J972505" s="25"/>
      <c r="K972505" s="25"/>
      <c r="M972505" s="25"/>
    </row>
    <row r="972506" spans="1:13" ht="17.25" customHeight="1" x14ac:dyDescent="0.15">
      <c r="A972506" s="25"/>
      <c r="C972506" s="25"/>
      <c r="D972506" s="25"/>
      <c r="E972506" s="25"/>
      <c r="J972506" s="25"/>
      <c r="K972506" s="25"/>
      <c r="M972506" s="25"/>
    </row>
    <row r="972507" spans="1:13" ht="17.25" customHeight="1" x14ac:dyDescent="0.15">
      <c r="A972507" s="25"/>
      <c r="C972507" s="25"/>
      <c r="D972507" s="25"/>
      <c r="E972507" s="25"/>
      <c r="J972507" s="25"/>
      <c r="K972507" s="25"/>
      <c r="M972507" s="25"/>
    </row>
    <row r="972508" spans="1:13" ht="17.25" customHeight="1" x14ac:dyDescent="0.15">
      <c r="A972508" s="25"/>
      <c r="C972508" s="25"/>
      <c r="D972508" s="25"/>
      <c r="E972508" s="25"/>
      <c r="J972508" s="25"/>
      <c r="K972508" s="25"/>
      <c r="M972508" s="25"/>
    </row>
    <row r="972509" spans="1:13" ht="17.25" customHeight="1" x14ac:dyDescent="0.15">
      <c r="A972509" s="25"/>
      <c r="C972509" s="25"/>
      <c r="D972509" s="25"/>
      <c r="E972509" s="25"/>
      <c r="J972509" s="25"/>
      <c r="K972509" s="25"/>
      <c r="M972509" s="25"/>
    </row>
    <row r="972510" spans="1:13" ht="17.25" customHeight="1" x14ac:dyDescent="0.15">
      <c r="A972510" s="25"/>
      <c r="C972510" s="25"/>
      <c r="D972510" s="25"/>
      <c r="E972510" s="25"/>
      <c r="J972510" s="25"/>
      <c r="K972510" s="25"/>
      <c r="M972510" s="25"/>
    </row>
    <row r="972511" spans="1:13" ht="17.25" customHeight="1" x14ac:dyDescent="0.15">
      <c r="A972511" s="25"/>
      <c r="C972511" s="25"/>
      <c r="D972511" s="25"/>
      <c r="E972511" s="25"/>
      <c r="J972511" s="25"/>
      <c r="K972511" s="25"/>
      <c r="M972511" s="25"/>
    </row>
    <row r="972512" spans="1:13" ht="17.25" customHeight="1" x14ac:dyDescent="0.15">
      <c r="A972512" s="25"/>
      <c r="C972512" s="25"/>
      <c r="D972512" s="25"/>
      <c r="E972512" s="25"/>
      <c r="J972512" s="25"/>
      <c r="K972512" s="25"/>
      <c r="M972512" s="25"/>
    </row>
    <row r="972513" spans="1:13" ht="17.25" customHeight="1" x14ac:dyDescent="0.15">
      <c r="A972513" s="25"/>
      <c r="C972513" s="25"/>
      <c r="D972513" s="25"/>
      <c r="E972513" s="25"/>
      <c r="J972513" s="25"/>
      <c r="K972513" s="25"/>
      <c r="M972513" s="25"/>
    </row>
    <row r="972514" spans="1:13" ht="17.25" customHeight="1" x14ac:dyDescent="0.15">
      <c r="A972514" s="25"/>
      <c r="C972514" s="25"/>
      <c r="D972514" s="25"/>
      <c r="E972514" s="25"/>
      <c r="J972514" s="25"/>
      <c r="K972514" s="25"/>
      <c r="M972514" s="25"/>
    </row>
    <row r="972515" spans="1:13" ht="17.25" customHeight="1" x14ac:dyDescent="0.15">
      <c r="A972515" s="25"/>
      <c r="C972515" s="25"/>
      <c r="D972515" s="25"/>
      <c r="E972515" s="25"/>
      <c r="J972515" s="25"/>
      <c r="K972515" s="25"/>
      <c r="M972515" s="25"/>
    </row>
    <row r="972516" spans="1:13" ht="17.25" customHeight="1" x14ac:dyDescent="0.15">
      <c r="A972516" s="25"/>
      <c r="C972516" s="25"/>
      <c r="D972516" s="25"/>
      <c r="E972516" s="25"/>
      <c r="J972516" s="25"/>
      <c r="K972516" s="25"/>
      <c r="M972516" s="25"/>
    </row>
    <row r="972517" spans="1:13" ht="17.25" customHeight="1" x14ac:dyDescent="0.15">
      <c r="A972517" s="25"/>
      <c r="C972517" s="25"/>
      <c r="D972517" s="25"/>
      <c r="E972517" s="25"/>
      <c r="J972517" s="25"/>
      <c r="K972517" s="25"/>
      <c r="M972517" s="25"/>
    </row>
    <row r="972518" spans="1:13" ht="17.25" customHeight="1" x14ac:dyDescent="0.15">
      <c r="A972518" s="25"/>
      <c r="C972518" s="25"/>
      <c r="D972518" s="25"/>
      <c r="E972518" s="25"/>
      <c r="J972518" s="25"/>
      <c r="K972518" s="25"/>
      <c r="M972518" s="25"/>
    </row>
    <row r="972519" spans="1:13" ht="17.25" customHeight="1" x14ac:dyDescent="0.15">
      <c r="A972519" s="25"/>
      <c r="C972519" s="25"/>
      <c r="D972519" s="25"/>
      <c r="E972519" s="25"/>
      <c r="J972519" s="25"/>
      <c r="K972519" s="25"/>
      <c r="M972519" s="25"/>
    </row>
    <row r="972520" spans="1:13" ht="17.25" customHeight="1" x14ac:dyDescent="0.15">
      <c r="A972520" s="25"/>
      <c r="C972520" s="25"/>
      <c r="D972520" s="25"/>
      <c r="E972520" s="25"/>
      <c r="J972520" s="25"/>
      <c r="K972520" s="25"/>
      <c r="M972520" s="25"/>
    </row>
    <row r="972521" spans="1:13" ht="17.25" customHeight="1" x14ac:dyDescent="0.15">
      <c r="A972521" s="25"/>
      <c r="C972521" s="25"/>
      <c r="D972521" s="25"/>
      <c r="E972521" s="25"/>
      <c r="J972521" s="25"/>
      <c r="K972521" s="25"/>
      <c r="M972521" s="25"/>
    </row>
    <row r="972522" spans="1:13" ht="17.25" customHeight="1" x14ac:dyDescent="0.15">
      <c r="A972522" s="25"/>
      <c r="C972522" s="25"/>
      <c r="D972522" s="25"/>
      <c r="E972522" s="25"/>
      <c r="J972522" s="25"/>
      <c r="K972522" s="25"/>
      <c r="M972522" s="25"/>
    </row>
    <row r="972523" spans="1:13" ht="17.25" customHeight="1" x14ac:dyDescent="0.15">
      <c r="A972523" s="25"/>
      <c r="C972523" s="25"/>
      <c r="D972523" s="25"/>
      <c r="E972523" s="25"/>
      <c r="J972523" s="25"/>
      <c r="K972523" s="25"/>
      <c r="M972523" s="25"/>
    </row>
    <row r="972524" spans="1:13" ht="17.25" customHeight="1" x14ac:dyDescent="0.15">
      <c r="A972524" s="25"/>
      <c r="C972524" s="25"/>
      <c r="D972524" s="25"/>
      <c r="E972524" s="25"/>
      <c r="J972524" s="25"/>
      <c r="K972524" s="25"/>
      <c r="M972524" s="25"/>
    </row>
    <row r="972525" spans="1:13" ht="17.25" customHeight="1" x14ac:dyDescent="0.15">
      <c r="A972525" s="25"/>
      <c r="C972525" s="25"/>
      <c r="D972525" s="25"/>
      <c r="E972525" s="25"/>
      <c r="J972525" s="25"/>
      <c r="K972525" s="25"/>
      <c r="M972525" s="25"/>
    </row>
    <row r="972526" spans="1:13" ht="17.25" customHeight="1" x14ac:dyDescent="0.15">
      <c r="A972526" s="25"/>
      <c r="C972526" s="25"/>
      <c r="D972526" s="25"/>
      <c r="E972526" s="25"/>
      <c r="J972526" s="25"/>
      <c r="K972526" s="25"/>
      <c r="M972526" s="25"/>
    </row>
    <row r="972527" spans="1:13" ht="17.25" customHeight="1" x14ac:dyDescent="0.15">
      <c r="A972527" s="25"/>
      <c r="C972527" s="25"/>
      <c r="D972527" s="25"/>
      <c r="E972527" s="25"/>
      <c r="J972527" s="25"/>
      <c r="K972527" s="25"/>
      <c r="M972527" s="25"/>
    </row>
    <row r="972528" spans="1:13" ht="17.25" customHeight="1" x14ac:dyDescent="0.15">
      <c r="A972528" s="25"/>
      <c r="C972528" s="25"/>
      <c r="D972528" s="25"/>
      <c r="E972528" s="25"/>
      <c r="J972528" s="25"/>
      <c r="K972528" s="25"/>
      <c r="M972528" s="25"/>
    </row>
    <row r="972529" spans="1:13" ht="17.25" customHeight="1" x14ac:dyDescent="0.15">
      <c r="A972529" s="25"/>
      <c r="C972529" s="25"/>
      <c r="D972529" s="25"/>
      <c r="E972529" s="25"/>
      <c r="J972529" s="25"/>
      <c r="K972529" s="25"/>
      <c r="M972529" s="25"/>
    </row>
    <row r="972530" spans="1:13" ht="17.25" customHeight="1" x14ac:dyDescent="0.15">
      <c r="A972530" s="25"/>
      <c r="C972530" s="25"/>
      <c r="D972530" s="25"/>
      <c r="E972530" s="25"/>
      <c r="J972530" s="25"/>
      <c r="K972530" s="25"/>
      <c r="M972530" s="25"/>
    </row>
    <row r="972531" spans="1:13" ht="17.25" customHeight="1" x14ac:dyDescent="0.15">
      <c r="A972531" s="25"/>
      <c r="C972531" s="25"/>
      <c r="D972531" s="25"/>
      <c r="E972531" s="25"/>
      <c r="J972531" s="25"/>
      <c r="K972531" s="25"/>
      <c r="M972531" s="25"/>
    </row>
    <row r="972532" spans="1:13" ht="17.25" customHeight="1" x14ac:dyDescent="0.15">
      <c r="A972532" s="25"/>
      <c r="C972532" s="25"/>
      <c r="D972532" s="25"/>
      <c r="E972532" s="25"/>
      <c r="J972532" s="25"/>
      <c r="K972532" s="25"/>
      <c r="M972532" s="25"/>
    </row>
    <row r="972533" spans="1:13" ht="17.25" customHeight="1" x14ac:dyDescent="0.15">
      <c r="A972533" s="25"/>
      <c r="C972533" s="25"/>
      <c r="D972533" s="25"/>
      <c r="E972533" s="25"/>
      <c r="J972533" s="25"/>
      <c r="K972533" s="25"/>
      <c r="M972533" s="25"/>
    </row>
    <row r="972534" spans="1:13" ht="17.25" customHeight="1" x14ac:dyDescent="0.15">
      <c r="A972534" s="25"/>
      <c r="C972534" s="25"/>
      <c r="D972534" s="25"/>
      <c r="E972534" s="25"/>
      <c r="J972534" s="25"/>
      <c r="K972534" s="25"/>
      <c r="M972534" s="25"/>
    </row>
    <row r="972535" spans="1:13" ht="17.25" customHeight="1" x14ac:dyDescent="0.15">
      <c r="A972535" s="25"/>
      <c r="C972535" s="25"/>
      <c r="D972535" s="25"/>
      <c r="E972535" s="25"/>
      <c r="J972535" s="25"/>
      <c r="K972535" s="25"/>
      <c r="M972535" s="25"/>
    </row>
    <row r="972536" spans="1:13" ht="17.25" customHeight="1" x14ac:dyDescent="0.15">
      <c r="A972536" s="25"/>
      <c r="C972536" s="25"/>
      <c r="D972536" s="25"/>
      <c r="E972536" s="25"/>
      <c r="J972536" s="25"/>
      <c r="K972536" s="25"/>
      <c r="M972536" s="25"/>
    </row>
    <row r="972537" spans="1:13" ht="17.25" customHeight="1" x14ac:dyDescent="0.15">
      <c r="A972537" s="25"/>
      <c r="C972537" s="25"/>
      <c r="D972537" s="25"/>
      <c r="E972537" s="25"/>
      <c r="J972537" s="25"/>
      <c r="K972537" s="25"/>
      <c r="M972537" s="25"/>
    </row>
    <row r="972538" spans="1:13" ht="17.25" customHeight="1" x14ac:dyDescent="0.15">
      <c r="A972538" s="25"/>
      <c r="C972538" s="25"/>
      <c r="D972538" s="25"/>
      <c r="E972538" s="25"/>
      <c r="J972538" s="25"/>
      <c r="K972538" s="25"/>
      <c r="M972538" s="25"/>
    </row>
    <row r="972539" spans="1:13" ht="17.25" customHeight="1" x14ac:dyDescent="0.15">
      <c r="A972539" s="25"/>
      <c r="C972539" s="25"/>
      <c r="D972539" s="25"/>
      <c r="E972539" s="25"/>
      <c r="J972539" s="25"/>
      <c r="K972539" s="25"/>
      <c r="M972539" s="25"/>
    </row>
    <row r="972540" spans="1:13" ht="17.25" customHeight="1" x14ac:dyDescent="0.15">
      <c r="A972540" s="25"/>
      <c r="C972540" s="25"/>
      <c r="D972540" s="25"/>
      <c r="E972540" s="25"/>
      <c r="J972540" s="25"/>
      <c r="K972540" s="25"/>
      <c r="M972540" s="25"/>
    </row>
    <row r="972541" spans="1:13" ht="17.25" customHeight="1" x14ac:dyDescent="0.15">
      <c r="A972541" s="25"/>
      <c r="C972541" s="25"/>
      <c r="D972541" s="25"/>
      <c r="E972541" s="25"/>
      <c r="J972541" s="25"/>
      <c r="K972541" s="25"/>
      <c r="M972541" s="25"/>
    </row>
    <row r="972542" spans="1:13" ht="17.25" customHeight="1" x14ac:dyDescent="0.15">
      <c r="A972542" s="25"/>
      <c r="C972542" s="25"/>
      <c r="D972542" s="25"/>
      <c r="E972542" s="25"/>
      <c r="J972542" s="25"/>
      <c r="K972542" s="25"/>
      <c r="M972542" s="25"/>
    </row>
    <row r="972543" spans="1:13" ht="17.25" customHeight="1" x14ac:dyDescent="0.15">
      <c r="A972543" s="25"/>
      <c r="C972543" s="25"/>
      <c r="D972543" s="25"/>
      <c r="E972543" s="25"/>
      <c r="J972543" s="25"/>
      <c r="K972543" s="25"/>
      <c r="M972543" s="25"/>
    </row>
    <row r="972544" spans="1:13" ht="17.25" customHeight="1" x14ac:dyDescent="0.15">
      <c r="A972544" s="25"/>
      <c r="C972544" s="25"/>
      <c r="D972544" s="25"/>
      <c r="E972544" s="25"/>
      <c r="J972544" s="25"/>
      <c r="K972544" s="25"/>
      <c r="M972544" s="25"/>
    </row>
    <row r="972545" spans="1:13" ht="17.25" customHeight="1" x14ac:dyDescent="0.15">
      <c r="A972545" s="25"/>
      <c r="C972545" s="25"/>
      <c r="D972545" s="25"/>
      <c r="E972545" s="25"/>
      <c r="J972545" s="25"/>
      <c r="K972545" s="25"/>
      <c r="M972545" s="25"/>
    </row>
    <row r="972546" spans="1:13" ht="17.25" customHeight="1" x14ac:dyDescent="0.15">
      <c r="A972546" s="25"/>
      <c r="C972546" s="25"/>
      <c r="D972546" s="25"/>
      <c r="E972546" s="25"/>
      <c r="J972546" s="25"/>
      <c r="K972546" s="25"/>
      <c r="M972546" s="25"/>
    </row>
    <row r="972547" spans="1:13" ht="17.25" customHeight="1" x14ac:dyDescent="0.15">
      <c r="A972547" s="25"/>
      <c r="C972547" s="25"/>
      <c r="D972547" s="25"/>
      <c r="E972547" s="25"/>
      <c r="J972547" s="25"/>
      <c r="K972547" s="25"/>
      <c r="M972547" s="25"/>
    </row>
    <row r="972548" spans="1:13" ht="17.25" customHeight="1" x14ac:dyDescent="0.15">
      <c r="A972548" s="25"/>
      <c r="C972548" s="25"/>
      <c r="D972548" s="25"/>
      <c r="E972548" s="25"/>
      <c r="J972548" s="25"/>
      <c r="K972548" s="25"/>
      <c r="M972548" s="25"/>
    </row>
    <row r="972549" spans="1:13" ht="17.25" customHeight="1" x14ac:dyDescent="0.15">
      <c r="A972549" s="25"/>
      <c r="C972549" s="25"/>
      <c r="D972549" s="25"/>
      <c r="E972549" s="25"/>
      <c r="J972549" s="25"/>
      <c r="K972549" s="25"/>
      <c r="M972549" s="25"/>
    </row>
    <row r="972550" spans="1:13" ht="17.25" customHeight="1" x14ac:dyDescent="0.15">
      <c r="A972550" s="25"/>
      <c r="C972550" s="25"/>
      <c r="D972550" s="25"/>
      <c r="E972550" s="25"/>
      <c r="J972550" s="25"/>
      <c r="K972550" s="25"/>
      <c r="M972550" s="25"/>
    </row>
    <row r="972551" spans="1:13" ht="17.25" customHeight="1" x14ac:dyDescent="0.15">
      <c r="A972551" s="25"/>
      <c r="C972551" s="25"/>
      <c r="D972551" s="25"/>
      <c r="E972551" s="25"/>
      <c r="J972551" s="25"/>
      <c r="K972551" s="25"/>
      <c r="M972551" s="25"/>
    </row>
    <row r="972552" spans="1:13" ht="17.25" customHeight="1" x14ac:dyDescent="0.15">
      <c r="A972552" s="25"/>
      <c r="C972552" s="25"/>
      <c r="D972552" s="25"/>
      <c r="E972552" s="25"/>
      <c r="J972552" s="25"/>
      <c r="K972552" s="25"/>
      <c r="M972552" s="25"/>
    </row>
    <row r="972553" spans="1:13" ht="17.25" customHeight="1" x14ac:dyDescent="0.15">
      <c r="A972553" s="25"/>
      <c r="C972553" s="25"/>
      <c r="D972553" s="25"/>
      <c r="E972553" s="25"/>
      <c r="J972553" s="25"/>
      <c r="K972553" s="25"/>
      <c r="M972553" s="25"/>
    </row>
    <row r="972554" spans="1:13" ht="17.25" customHeight="1" x14ac:dyDescent="0.15">
      <c r="A972554" s="25"/>
      <c r="C972554" s="25"/>
      <c r="D972554" s="25"/>
      <c r="E972554" s="25"/>
      <c r="J972554" s="25"/>
      <c r="K972554" s="25"/>
      <c r="M972554" s="25"/>
    </row>
    <row r="972555" spans="1:13" ht="17.25" customHeight="1" x14ac:dyDescent="0.15">
      <c r="A972555" s="25"/>
      <c r="C972555" s="25"/>
      <c r="D972555" s="25"/>
      <c r="E972555" s="25"/>
      <c r="J972555" s="25"/>
      <c r="K972555" s="25"/>
      <c r="M972555" s="25"/>
    </row>
    <row r="972556" spans="1:13" ht="17.25" customHeight="1" x14ac:dyDescent="0.15">
      <c r="A972556" s="25"/>
      <c r="C972556" s="25"/>
      <c r="D972556" s="25"/>
      <c r="E972556" s="25"/>
      <c r="J972556" s="25"/>
      <c r="K972556" s="25"/>
      <c r="M972556" s="25"/>
    </row>
    <row r="972557" spans="1:13" ht="17.25" customHeight="1" x14ac:dyDescent="0.15">
      <c r="A972557" s="25"/>
      <c r="C972557" s="25"/>
      <c r="D972557" s="25"/>
      <c r="E972557" s="25"/>
      <c r="J972557" s="25"/>
      <c r="K972557" s="25"/>
      <c r="M972557" s="25"/>
    </row>
    <row r="972558" spans="1:13" ht="17.25" customHeight="1" x14ac:dyDescent="0.15">
      <c r="A972558" s="25"/>
      <c r="C972558" s="25"/>
      <c r="D972558" s="25"/>
      <c r="E972558" s="25"/>
      <c r="J972558" s="25"/>
      <c r="K972558" s="25"/>
      <c r="M972558" s="25"/>
    </row>
    <row r="972559" spans="1:13" ht="17.25" customHeight="1" x14ac:dyDescent="0.15">
      <c r="A972559" s="25"/>
      <c r="C972559" s="25"/>
      <c r="D972559" s="25"/>
      <c r="E972559" s="25"/>
      <c r="J972559" s="25"/>
      <c r="K972559" s="25"/>
      <c r="M972559" s="25"/>
    </row>
    <row r="972560" spans="1:13" ht="17.25" customHeight="1" x14ac:dyDescent="0.15">
      <c r="A972560" s="25"/>
      <c r="C972560" s="25"/>
      <c r="D972560" s="25"/>
      <c r="E972560" s="25"/>
      <c r="J972560" s="25"/>
      <c r="K972560" s="25"/>
      <c r="M972560" s="25"/>
    </row>
    <row r="972561" spans="1:13" ht="17.25" customHeight="1" x14ac:dyDescent="0.15">
      <c r="A972561" s="25"/>
      <c r="C972561" s="25"/>
      <c r="D972561" s="25"/>
      <c r="E972561" s="25"/>
      <c r="J972561" s="25"/>
      <c r="K972561" s="25"/>
      <c r="M972561" s="25"/>
    </row>
    <row r="972562" spans="1:13" ht="17.25" customHeight="1" x14ac:dyDescent="0.15">
      <c r="A972562" s="25"/>
      <c r="C972562" s="25"/>
      <c r="D972562" s="25"/>
      <c r="E972562" s="25"/>
      <c r="J972562" s="25"/>
      <c r="K972562" s="25"/>
      <c r="M972562" s="25"/>
    </row>
    <row r="972563" spans="1:13" ht="17.25" customHeight="1" x14ac:dyDescent="0.15">
      <c r="A972563" s="25"/>
      <c r="C972563" s="25"/>
      <c r="D972563" s="25"/>
      <c r="E972563" s="25"/>
      <c r="J972563" s="25"/>
      <c r="K972563" s="25"/>
      <c r="M972563" s="25"/>
    </row>
    <row r="972564" spans="1:13" ht="17.25" customHeight="1" x14ac:dyDescent="0.15">
      <c r="A972564" s="25"/>
      <c r="C972564" s="25"/>
      <c r="D972564" s="25"/>
      <c r="E972564" s="25"/>
      <c r="J972564" s="25"/>
      <c r="K972564" s="25"/>
      <c r="M972564" s="25"/>
    </row>
    <row r="972565" spans="1:13" ht="17.25" customHeight="1" x14ac:dyDescent="0.15">
      <c r="A972565" s="25"/>
      <c r="C972565" s="25"/>
      <c r="D972565" s="25"/>
      <c r="E972565" s="25"/>
      <c r="J972565" s="25"/>
      <c r="K972565" s="25"/>
      <c r="M972565" s="25"/>
    </row>
    <row r="972566" spans="1:13" ht="17.25" customHeight="1" x14ac:dyDescent="0.15">
      <c r="A972566" s="25"/>
      <c r="C972566" s="25"/>
      <c r="D972566" s="25"/>
      <c r="E972566" s="25"/>
      <c r="J972566" s="25"/>
      <c r="K972566" s="25"/>
      <c r="M972566" s="25"/>
    </row>
    <row r="972567" spans="1:13" ht="17.25" customHeight="1" x14ac:dyDescent="0.15">
      <c r="A972567" s="25"/>
      <c r="C972567" s="25"/>
      <c r="D972567" s="25"/>
      <c r="E972567" s="25"/>
      <c r="J972567" s="25"/>
      <c r="K972567" s="25"/>
      <c r="M972567" s="25"/>
    </row>
    <row r="972568" spans="1:13" ht="17.25" customHeight="1" x14ac:dyDescent="0.15">
      <c r="A972568" s="25"/>
      <c r="C972568" s="25"/>
      <c r="D972568" s="25"/>
      <c r="E972568" s="25"/>
      <c r="J972568" s="25"/>
      <c r="K972568" s="25"/>
      <c r="M972568" s="25"/>
    </row>
    <row r="972569" spans="1:13" ht="17.25" customHeight="1" x14ac:dyDescent="0.15">
      <c r="A972569" s="25"/>
      <c r="C972569" s="25"/>
      <c r="D972569" s="25"/>
      <c r="E972569" s="25"/>
      <c r="J972569" s="25"/>
      <c r="K972569" s="25"/>
      <c r="M972569" s="25"/>
    </row>
    <row r="972570" spans="1:13" ht="17.25" customHeight="1" x14ac:dyDescent="0.15">
      <c r="A972570" s="25"/>
      <c r="C972570" s="25"/>
      <c r="D972570" s="25"/>
      <c r="E972570" s="25"/>
      <c r="J972570" s="25"/>
      <c r="K972570" s="25"/>
      <c r="M972570" s="25"/>
    </row>
    <row r="972571" spans="1:13" ht="17.25" customHeight="1" x14ac:dyDescent="0.15">
      <c r="A972571" s="25"/>
      <c r="C972571" s="25"/>
      <c r="D972571" s="25"/>
      <c r="E972571" s="25"/>
      <c r="J972571" s="25"/>
      <c r="K972571" s="25"/>
      <c r="M972571" s="25"/>
    </row>
    <row r="972572" spans="1:13" ht="17.25" customHeight="1" x14ac:dyDescent="0.15">
      <c r="A972572" s="25"/>
      <c r="C972572" s="25"/>
      <c r="D972572" s="25"/>
      <c r="E972572" s="25"/>
      <c r="J972572" s="25"/>
      <c r="K972572" s="25"/>
      <c r="M972572" s="25"/>
    </row>
    <row r="972573" spans="1:13" ht="17.25" customHeight="1" x14ac:dyDescent="0.15">
      <c r="A972573" s="25"/>
      <c r="C972573" s="25"/>
      <c r="D972573" s="25"/>
      <c r="E972573" s="25"/>
      <c r="J972573" s="25"/>
      <c r="K972573" s="25"/>
      <c r="M972573" s="25"/>
    </row>
    <row r="972574" spans="1:13" ht="17.25" customHeight="1" x14ac:dyDescent="0.15">
      <c r="A972574" s="25"/>
      <c r="C972574" s="25"/>
      <c r="D972574" s="25"/>
      <c r="E972574" s="25"/>
      <c r="J972574" s="25"/>
      <c r="K972574" s="25"/>
      <c r="M972574" s="25"/>
    </row>
    <row r="972575" spans="1:13" ht="17.25" customHeight="1" x14ac:dyDescent="0.15">
      <c r="A972575" s="25"/>
      <c r="C972575" s="25"/>
      <c r="D972575" s="25"/>
      <c r="E972575" s="25"/>
      <c r="J972575" s="25"/>
      <c r="K972575" s="25"/>
      <c r="M972575" s="25"/>
    </row>
    <row r="972576" spans="1:13" ht="17.25" customHeight="1" x14ac:dyDescent="0.15">
      <c r="A972576" s="25"/>
      <c r="C972576" s="25"/>
      <c r="D972576" s="25"/>
      <c r="E972576" s="25"/>
      <c r="J972576" s="25"/>
      <c r="K972576" s="25"/>
      <c r="M972576" s="25"/>
    </row>
    <row r="972577" spans="1:13" ht="17.25" customHeight="1" x14ac:dyDescent="0.15">
      <c r="A972577" s="25"/>
      <c r="C972577" s="25"/>
      <c r="D972577" s="25"/>
      <c r="E972577" s="25"/>
      <c r="J972577" s="25"/>
      <c r="K972577" s="25"/>
      <c r="M972577" s="25"/>
    </row>
    <row r="972578" spans="1:13" ht="17.25" customHeight="1" x14ac:dyDescent="0.15">
      <c r="A972578" s="25"/>
      <c r="C972578" s="25"/>
      <c r="D972578" s="25"/>
      <c r="E972578" s="25"/>
      <c r="J972578" s="25"/>
      <c r="K972578" s="25"/>
      <c r="M972578" s="25"/>
    </row>
    <row r="972579" spans="1:13" ht="17.25" customHeight="1" x14ac:dyDescent="0.15">
      <c r="A972579" s="25"/>
      <c r="C972579" s="25"/>
      <c r="D972579" s="25"/>
      <c r="E972579" s="25"/>
      <c r="J972579" s="25"/>
      <c r="K972579" s="25"/>
      <c r="M972579" s="25"/>
    </row>
    <row r="972580" spans="1:13" ht="17.25" customHeight="1" x14ac:dyDescent="0.15">
      <c r="A972580" s="25"/>
      <c r="C972580" s="25"/>
      <c r="D972580" s="25"/>
      <c r="E972580" s="25"/>
      <c r="J972580" s="25"/>
      <c r="K972580" s="25"/>
      <c r="M972580" s="25"/>
    </row>
    <row r="972581" spans="1:13" ht="17.25" customHeight="1" x14ac:dyDescent="0.15">
      <c r="A972581" s="25"/>
      <c r="C972581" s="25"/>
      <c r="D972581" s="25"/>
      <c r="E972581" s="25"/>
      <c r="J972581" s="25"/>
      <c r="K972581" s="25"/>
      <c r="M972581" s="25"/>
    </row>
    <row r="972582" spans="1:13" ht="17.25" customHeight="1" x14ac:dyDescent="0.15">
      <c r="A972582" s="25"/>
      <c r="C972582" s="25"/>
      <c r="D972582" s="25"/>
      <c r="E972582" s="25"/>
      <c r="J972582" s="25"/>
      <c r="K972582" s="25"/>
      <c r="M972582" s="25"/>
    </row>
    <row r="972583" spans="1:13" ht="17.25" customHeight="1" x14ac:dyDescent="0.15">
      <c r="A972583" s="25"/>
      <c r="C972583" s="25"/>
      <c r="D972583" s="25"/>
      <c r="E972583" s="25"/>
      <c r="J972583" s="25"/>
      <c r="K972583" s="25"/>
      <c r="M972583" s="25"/>
    </row>
    <row r="972584" spans="1:13" ht="17.25" customHeight="1" x14ac:dyDescent="0.15">
      <c r="A972584" s="25"/>
      <c r="C972584" s="25"/>
      <c r="D972584" s="25"/>
      <c r="E972584" s="25"/>
      <c r="J972584" s="25"/>
      <c r="K972584" s="25"/>
      <c r="M972584" s="25"/>
    </row>
    <row r="972585" spans="1:13" ht="17.25" customHeight="1" x14ac:dyDescent="0.15">
      <c r="A972585" s="25"/>
      <c r="C972585" s="25"/>
      <c r="D972585" s="25"/>
      <c r="E972585" s="25"/>
      <c r="J972585" s="25"/>
      <c r="K972585" s="25"/>
      <c r="M972585" s="25"/>
    </row>
    <row r="972586" spans="1:13" ht="17.25" customHeight="1" x14ac:dyDescent="0.15">
      <c r="A972586" s="25"/>
      <c r="C972586" s="25"/>
      <c r="D972586" s="25"/>
      <c r="E972586" s="25"/>
      <c r="J972586" s="25"/>
      <c r="K972586" s="25"/>
      <c r="M972586" s="25"/>
    </row>
    <row r="972587" spans="1:13" ht="17.25" customHeight="1" x14ac:dyDescent="0.15">
      <c r="A972587" s="25"/>
      <c r="C972587" s="25"/>
      <c r="D972587" s="25"/>
      <c r="E972587" s="25"/>
      <c r="J972587" s="25"/>
      <c r="K972587" s="25"/>
      <c r="M972587" s="25"/>
    </row>
    <row r="972588" spans="1:13" ht="17.25" customHeight="1" x14ac:dyDescent="0.15">
      <c r="A972588" s="25"/>
      <c r="C972588" s="25"/>
      <c r="D972588" s="25"/>
      <c r="E972588" s="25"/>
      <c r="J972588" s="25"/>
      <c r="K972588" s="25"/>
      <c r="M972588" s="25"/>
    </row>
    <row r="972589" spans="1:13" ht="17.25" customHeight="1" x14ac:dyDescent="0.15">
      <c r="A972589" s="25"/>
      <c r="C972589" s="25"/>
      <c r="D972589" s="25"/>
      <c r="E972589" s="25"/>
      <c r="J972589" s="25"/>
      <c r="K972589" s="25"/>
      <c r="M972589" s="25"/>
    </row>
    <row r="972590" spans="1:13" ht="17.25" customHeight="1" x14ac:dyDescent="0.15">
      <c r="A972590" s="25"/>
      <c r="C972590" s="25"/>
      <c r="D972590" s="25"/>
      <c r="E972590" s="25"/>
      <c r="J972590" s="25"/>
      <c r="K972590" s="25"/>
      <c r="M972590" s="25"/>
    </row>
    <row r="972591" spans="1:13" ht="17.25" customHeight="1" x14ac:dyDescent="0.15">
      <c r="A972591" s="25"/>
      <c r="C972591" s="25"/>
      <c r="D972591" s="25"/>
      <c r="E972591" s="25"/>
      <c r="J972591" s="25"/>
      <c r="K972591" s="25"/>
      <c r="M972591" s="25"/>
    </row>
    <row r="972592" spans="1:13" ht="17.25" customHeight="1" x14ac:dyDescent="0.15">
      <c r="A972592" s="25"/>
      <c r="C972592" s="25"/>
      <c r="D972592" s="25"/>
      <c r="E972592" s="25"/>
      <c r="J972592" s="25"/>
      <c r="K972592" s="25"/>
      <c r="M972592" s="25"/>
    </row>
    <row r="972593" spans="1:13" ht="17.25" customHeight="1" x14ac:dyDescent="0.15">
      <c r="A972593" s="25"/>
      <c r="C972593" s="25"/>
      <c r="D972593" s="25"/>
      <c r="E972593" s="25"/>
      <c r="J972593" s="25"/>
      <c r="K972593" s="25"/>
      <c r="M972593" s="25"/>
    </row>
    <row r="972594" spans="1:13" ht="17.25" customHeight="1" x14ac:dyDescent="0.15">
      <c r="A972594" s="25"/>
      <c r="C972594" s="25"/>
      <c r="D972594" s="25"/>
      <c r="E972594" s="25"/>
      <c r="J972594" s="25"/>
      <c r="K972594" s="25"/>
      <c r="M972594" s="25"/>
    </row>
    <row r="972595" spans="1:13" ht="17.25" customHeight="1" x14ac:dyDescent="0.15">
      <c r="A972595" s="25"/>
      <c r="C972595" s="25"/>
      <c r="D972595" s="25"/>
      <c r="E972595" s="25"/>
      <c r="J972595" s="25"/>
      <c r="K972595" s="25"/>
      <c r="M972595" s="25"/>
    </row>
    <row r="972596" spans="1:13" ht="17.25" customHeight="1" x14ac:dyDescent="0.15">
      <c r="A972596" s="25"/>
      <c r="C972596" s="25"/>
      <c r="D972596" s="25"/>
      <c r="E972596" s="25"/>
      <c r="J972596" s="25"/>
      <c r="K972596" s="25"/>
      <c r="M972596" s="25"/>
    </row>
    <row r="972597" spans="1:13" ht="17.25" customHeight="1" x14ac:dyDescent="0.15">
      <c r="A972597" s="25"/>
      <c r="C972597" s="25"/>
      <c r="D972597" s="25"/>
      <c r="E972597" s="25"/>
      <c r="J972597" s="25"/>
      <c r="K972597" s="25"/>
      <c r="M972597" s="25"/>
    </row>
    <row r="972598" spans="1:13" ht="17.25" customHeight="1" x14ac:dyDescent="0.15">
      <c r="A972598" s="25"/>
      <c r="C972598" s="25"/>
      <c r="D972598" s="25"/>
      <c r="E972598" s="25"/>
      <c r="J972598" s="25"/>
      <c r="K972598" s="25"/>
      <c r="M972598" s="25"/>
    </row>
    <row r="972599" spans="1:13" ht="17.25" customHeight="1" x14ac:dyDescent="0.15">
      <c r="A972599" s="25"/>
      <c r="C972599" s="25"/>
      <c r="D972599" s="25"/>
      <c r="E972599" s="25"/>
      <c r="J972599" s="25"/>
      <c r="K972599" s="25"/>
      <c r="M972599" s="25"/>
    </row>
    <row r="972600" spans="1:13" ht="17.25" customHeight="1" x14ac:dyDescent="0.15">
      <c r="A972600" s="25"/>
      <c r="C972600" s="25"/>
      <c r="D972600" s="25"/>
      <c r="E972600" s="25"/>
      <c r="J972600" s="25"/>
      <c r="K972600" s="25"/>
      <c r="M972600" s="25"/>
    </row>
    <row r="972601" spans="1:13" ht="17.25" customHeight="1" x14ac:dyDescent="0.15">
      <c r="A972601" s="25"/>
      <c r="C972601" s="25"/>
      <c r="D972601" s="25"/>
      <c r="E972601" s="25"/>
      <c r="J972601" s="25"/>
      <c r="K972601" s="25"/>
      <c r="M972601" s="25"/>
    </row>
    <row r="972602" spans="1:13" ht="17.25" customHeight="1" x14ac:dyDescent="0.15">
      <c r="A972602" s="25"/>
      <c r="C972602" s="25"/>
      <c r="D972602" s="25"/>
      <c r="E972602" s="25"/>
      <c r="J972602" s="25"/>
      <c r="K972602" s="25"/>
      <c r="M972602" s="25"/>
    </row>
    <row r="972603" spans="1:13" ht="17.25" customHeight="1" x14ac:dyDescent="0.15">
      <c r="A972603" s="25"/>
      <c r="C972603" s="25"/>
      <c r="D972603" s="25"/>
      <c r="E972603" s="25"/>
      <c r="J972603" s="25"/>
      <c r="K972603" s="25"/>
      <c r="M972603" s="25"/>
    </row>
    <row r="972604" spans="1:13" ht="17.25" customHeight="1" x14ac:dyDescent="0.15">
      <c r="A972604" s="25"/>
      <c r="C972604" s="25"/>
      <c r="D972604" s="25"/>
      <c r="E972604" s="25"/>
      <c r="J972604" s="25"/>
      <c r="K972604" s="25"/>
      <c r="M972604" s="25"/>
    </row>
    <row r="972605" spans="1:13" ht="17.25" customHeight="1" x14ac:dyDescent="0.15">
      <c r="A972605" s="25"/>
      <c r="C972605" s="25"/>
      <c r="D972605" s="25"/>
      <c r="E972605" s="25"/>
      <c r="J972605" s="25"/>
      <c r="K972605" s="25"/>
      <c r="M972605" s="25"/>
    </row>
    <row r="972606" spans="1:13" ht="17.25" customHeight="1" x14ac:dyDescent="0.15">
      <c r="A972606" s="25"/>
      <c r="C972606" s="25"/>
      <c r="D972606" s="25"/>
      <c r="E972606" s="25"/>
      <c r="J972606" s="25"/>
      <c r="K972606" s="25"/>
      <c r="M972606" s="25"/>
    </row>
    <row r="972607" spans="1:13" ht="17.25" customHeight="1" x14ac:dyDescent="0.15">
      <c r="A972607" s="25"/>
      <c r="C972607" s="25"/>
      <c r="D972607" s="25"/>
      <c r="E972607" s="25"/>
      <c r="J972607" s="25"/>
      <c r="K972607" s="25"/>
      <c r="M972607" s="25"/>
    </row>
    <row r="972608" spans="1:13" ht="17.25" customHeight="1" x14ac:dyDescent="0.15">
      <c r="A972608" s="25"/>
      <c r="C972608" s="25"/>
      <c r="D972608" s="25"/>
      <c r="E972608" s="25"/>
      <c r="J972608" s="25"/>
      <c r="K972608" s="25"/>
      <c r="M972608" s="25"/>
    </row>
    <row r="972609" spans="1:13" ht="17.25" customHeight="1" x14ac:dyDescent="0.15">
      <c r="A972609" s="25"/>
      <c r="C972609" s="25"/>
      <c r="D972609" s="25"/>
      <c r="E972609" s="25"/>
      <c r="J972609" s="25"/>
      <c r="K972609" s="25"/>
      <c r="M972609" s="25"/>
    </row>
    <row r="972610" spans="1:13" ht="17.25" customHeight="1" x14ac:dyDescent="0.15">
      <c r="A972610" s="25"/>
      <c r="C972610" s="25"/>
      <c r="D972610" s="25"/>
      <c r="E972610" s="25"/>
      <c r="J972610" s="25"/>
      <c r="K972610" s="25"/>
      <c r="M972610" s="25"/>
    </row>
    <row r="972611" spans="1:13" ht="17.25" customHeight="1" x14ac:dyDescent="0.15">
      <c r="A972611" s="25"/>
      <c r="C972611" s="25"/>
      <c r="D972611" s="25"/>
      <c r="E972611" s="25"/>
      <c r="J972611" s="25"/>
      <c r="K972611" s="25"/>
      <c r="M972611" s="25"/>
    </row>
    <row r="972612" spans="1:13" ht="17.25" customHeight="1" x14ac:dyDescent="0.15">
      <c r="A972612" s="25"/>
      <c r="C972612" s="25"/>
      <c r="D972612" s="25"/>
      <c r="E972612" s="25"/>
      <c r="J972612" s="25"/>
      <c r="K972612" s="25"/>
      <c r="M972612" s="25"/>
    </row>
    <row r="972613" spans="1:13" ht="17.25" customHeight="1" x14ac:dyDescent="0.15">
      <c r="A972613" s="25"/>
      <c r="C972613" s="25"/>
      <c r="D972613" s="25"/>
      <c r="E972613" s="25"/>
      <c r="J972613" s="25"/>
      <c r="K972613" s="25"/>
      <c r="M972613" s="25"/>
    </row>
    <row r="972614" spans="1:13" ht="17.25" customHeight="1" x14ac:dyDescent="0.15">
      <c r="A972614" s="25"/>
      <c r="C972614" s="25"/>
      <c r="D972614" s="25"/>
      <c r="E972614" s="25"/>
      <c r="J972614" s="25"/>
      <c r="K972614" s="25"/>
      <c r="M972614" s="25"/>
    </row>
    <row r="972615" spans="1:13" ht="17.25" customHeight="1" x14ac:dyDescent="0.15">
      <c r="A972615" s="25"/>
      <c r="C972615" s="25"/>
      <c r="D972615" s="25"/>
      <c r="E972615" s="25"/>
      <c r="J972615" s="25"/>
      <c r="K972615" s="25"/>
      <c r="M972615" s="25"/>
    </row>
    <row r="972616" spans="1:13" ht="17.25" customHeight="1" x14ac:dyDescent="0.15">
      <c r="A972616" s="25"/>
      <c r="C972616" s="25"/>
      <c r="D972616" s="25"/>
      <c r="E972616" s="25"/>
      <c r="J972616" s="25"/>
      <c r="K972616" s="25"/>
      <c r="M972616" s="25"/>
    </row>
    <row r="972617" spans="1:13" ht="17.25" customHeight="1" x14ac:dyDescent="0.15">
      <c r="A972617" s="25"/>
      <c r="C972617" s="25"/>
      <c r="D972617" s="25"/>
      <c r="E972617" s="25"/>
      <c r="J972617" s="25"/>
      <c r="K972617" s="25"/>
      <c r="M972617" s="25"/>
    </row>
    <row r="972618" spans="1:13" ht="17.25" customHeight="1" x14ac:dyDescent="0.15">
      <c r="A972618" s="25"/>
      <c r="C972618" s="25"/>
      <c r="D972618" s="25"/>
      <c r="E972618" s="25"/>
      <c r="J972618" s="25"/>
      <c r="K972618" s="25"/>
      <c r="M972618" s="25"/>
    </row>
    <row r="972619" spans="1:13" ht="17.25" customHeight="1" x14ac:dyDescent="0.15">
      <c r="A972619" s="25"/>
      <c r="C972619" s="25"/>
      <c r="D972619" s="25"/>
      <c r="E972619" s="25"/>
      <c r="J972619" s="25"/>
      <c r="K972619" s="25"/>
      <c r="M972619" s="25"/>
    </row>
    <row r="972620" spans="1:13" ht="17.25" customHeight="1" x14ac:dyDescent="0.15">
      <c r="A972620" s="25"/>
      <c r="C972620" s="25"/>
      <c r="D972620" s="25"/>
      <c r="E972620" s="25"/>
      <c r="J972620" s="25"/>
      <c r="K972620" s="25"/>
      <c r="M972620" s="25"/>
    </row>
    <row r="972621" spans="1:13" ht="17.25" customHeight="1" x14ac:dyDescent="0.15">
      <c r="A972621" s="25"/>
      <c r="C972621" s="25"/>
      <c r="D972621" s="25"/>
      <c r="E972621" s="25"/>
      <c r="J972621" s="25"/>
      <c r="K972621" s="25"/>
      <c r="M972621" s="25"/>
    </row>
    <row r="972622" spans="1:13" ht="17.25" customHeight="1" x14ac:dyDescent="0.15">
      <c r="A972622" s="25"/>
      <c r="C972622" s="25"/>
      <c r="D972622" s="25"/>
      <c r="E972622" s="25"/>
      <c r="J972622" s="25"/>
      <c r="K972622" s="25"/>
      <c r="M972622" s="25"/>
    </row>
    <row r="972623" spans="1:13" ht="17.25" customHeight="1" x14ac:dyDescent="0.15">
      <c r="A972623" s="25"/>
      <c r="C972623" s="25"/>
      <c r="D972623" s="25"/>
      <c r="E972623" s="25"/>
      <c r="J972623" s="25"/>
      <c r="K972623" s="25"/>
      <c r="M972623" s="25"/>
    </row>
    <row r="972624" spans="1:13" ht="17.25" customHeight="1" x14ac:dyDescent="0.15">
      <c r="A972624" s="25"/>
      <c r="C972624" s="25"/>
      <c r="D972624" s="25"/>
      <c r="E972624" s="25"/>
      <c r="J972624" s="25"/>
      <c r="K972624" s="25"/>
      <c r="M972624" s="25"/>
    </row>
    <row r="972625" spans="1:13" ht="17.25" customHeight="1" x14ac:dyDescent="0.15">
      <c r="A972625" s="25"/>
      <c r="C972625" s="25"/>
      <c r="D972625" s="25"/>
      <c r="E972625" s="25"/>
      <c r="J972625" s="25"/>
      <c r="K972625" s="25"/>
      <c r="M972625" s="25"/>
    </row>
    <row r="972626" spans="1:13" ht="17.25" customHeight="1" x14ac:dyDescent="0.15">
      <c r="A972626" s="25"/>
      <c r="C972626" s="25"/>
      <c r="D972626" s="25"/>
      <c r="E972626" s="25"/>
      <c r="J972626" s="25"/>
      <c r="K972626" s="25"/>
      <c r="M972626" s="25"/>
    </row>
    <row r="972627" spans="1:13" ht="17.25" customHeight="1" x14ac:dyDescent="0.15">
      <c r="A972627" s="25"/>
      <c r="C972627" s="25"/>
      <c r="D972627" s="25"/>
      <c r="E972627" s="25"/>
      <c r="J972627" s="25"/>
      <c r="K972627" s="25"/>
      <c r="M972627" s="25"/>
    </row>
    <row r="972628" spans="1:13" ht="17.25" customHeight="1" x14ac:dyDescent="0.15">
      <c r="A972628" s="25"/>
      <c r="C972628" s="25"/>
      <c r="D972628" s="25"/>
      <c r="E972628" s="25"/>
      <c r="J972628" s="25"/>
      <c r="K972628" s="25"/>
      <c r="M972628" s="25"/>
    </row>
    <row r="972629" spans="1:13" ht="17.25" customHeight="1" x14ac:dyDescent="0.15">
      <c r="A972629" s="25"/>
      <c r="C972629" s="25"/>
      <c r="D972629" s="25"/>
      <c r="E972629" s="25"/>
      <c r="J972629" s="25"/>
      <c r="K972629" s="25"/>
      <c r="M972629" s="25"/>
    </row>
    <row r="972630" spans="1:13" ht="17.25" customHeight="1" x14ac:dyDescent="0.15">
      <c r="A972630" s="25"/>
      <c r="C972630" s="25"/>
      <c r="D972630" s="25"/>
      <c r="E972630" s="25"/>
      <c r="J972630" s="25"/>
      <c r="K972630" s="25"/>
      <c r="M972630" s="25"/>
    </row>
    <row r="972631" spans="1:13" ht="17.25" customHeight="1" x14ac:dyDescent="0.15">
      <c r="A972631" s="25"/>
      <c r="C972631" s="25"/>
      <c r="D972631" s="25"/>
      <c r="E972631" s="25"/>
      <c r="J972631" s="25"/>
      <c r="K972631" s="25"/>
      <c r="M972631" s="25"/>
    </row>
    <row r="972632" spans="1:13" ht="17.25" customHeight="1" x14ac:dyDescent="0.15">
      <c r="A972632" s="25"/>
      <c r="C972632" s="25"/>
      <c r="D972632" s="25"/>
      <c r="E972632" s="25"/>
      <c r="J972632" s="25"/>
      <c r="K972632" s="25"/>
      <c r="M972632" s="25"/>
    </row>
    <row r="972633" spans="1:13" ht="17.25" customHeight="1" x14ac:dyDescent="0.15">
      <c r="A972633" s="25"/>
      <c r="C972633" s="25"/>
      <c r="D972633" s="25"/>
      <c r="E972633" s="25"/>
      <c r="J972633" s="25"/>
      <c r="K972633" s="25"/>
      <c r="M972633" s="25"/>
    </row>
    <row r="972634" spans="1:13" ht="17.25" customHeight="1" x14ac:dyDescent="0.15">
      <c r="A972634" s="25"/>
      <c r="C972634" s="25"/>
      <c r="D972634" s="25"/>
      <c r="E972634" s="25"/>
      <c r="J972634" s="25"/>
      <c r="K972634" s="25"/>
      <c r="M972634" s="25"/>
    </row>
    <row r="972635" spans="1:13" ht="17.25" customHeight="1" x14ac:dyDescent="0.15">
      <c r="A972635" s="25"/>
      <c r="C972635" s="25"/>
      <c r="D972635" s="25"/>
      <c r="E972635" s="25"/>
      <c r="J972635" s="25"/>
      <c r="K972635" s="25"/>
      <c r="M972635" s="25"/>
    </row>
    <row r="972636" spans="1:13" ht="17.25" customHeight="1" x14ac:dyDescent="0.15">
      <c r="A972636" s="25"/>
      <c r="C972636" s="25"/>
      <c r="D972636" s="25"/>
      <c r="E972636" s="25"/>
      <c r="J972636" s="25"/>
      <c r="K972636" s="25"/>
      <c r="M972636" s="25"/>
    </row>
    <row r="972637" spans="1:13" ht="17.25" customHeight="1" x14ac:dyDescent="0.15">
      <c r="A972637" s="25"/>
      <c r="C972637" s="25"/>
      <c r="D972637" s="25"/>
      <c r="E972637" s="25"/>
      <c r="J972637" s="25"/>
      <c r="K972637" s="25"/>
      <c r="M972637" s="25"/>
    </row>
    <row r="972638" spans="1:13" ht="17.25" customHeight="1" x14ac:dyDescent="0.15">
      <c r="A972638" s="25"/>
      <c r="C972638" s="25"/>
      <c r="D972638" s="25"/>
      <c r="E972638" s="25"/>
      <c r="J972638" s="25"/>
      <c r="K972638" s="25"/>
      <c r="M972638" s="25"/>
    </row>
    <row r="972639" spans="1:13" ht="17.25" customHeight="1" x14ac:dyDescent="0.15">
      <c r="A972639" s="25"/>
      <c r="C972639" s="25"/>
      <c r="D972639" s="25"/>
      <c r="E972639" s="25"/>
      <c r="J972639" s="25"/>
      <c r="K972639" s="25"/>
      <c r="M972639" s="25"/>
    </row>
    <row r="972640" spans="1:13" ht="17.25" customHeight="1" x14ac:dyDescent="0.15">
      <c r="A972640" s="25"/>
      <c r="C972640" s="25"/>
      <c r="D972640" s="25"/>
      <c r="E972640" s="25"/>
      <c r="J972640" s="25"/>
      <c r="K972640" s="25"/>
      <c r="M972640" s="25"/>
    </row>
    <row r="972641" spans="1:13" ht="17.25" customHeight="1" x14ac:dyDescent="0.15">
      <c r="A972641" s="25"/>
      <c r="C972641" s="25"/>
      <c r="D972641" s="25"/>
      <c r="E972641" s="25"/>
      <c r="J972641" s="25"/>
      <c r="K972641" s="25"/>
      <c r="M972641" s="25"/>
    </row>
    <row r="972642" spans="1:13" ht="17.25" customHeight="1" x14ac:dyDescent="0.15">
      <c r="A972642" s="25"/>
      <c r="C972642" s="25"/>
      <c r="D972642" s="25"/>
      <c r="E972642" s="25"/>
      <c r="J972642" s="25"/>
      <c r="K972642" s="25"/>
      <c r="M972642" s="25"/>
    </row>
    <row r="972643" spans="1:13" ht="17.25" customHeight="1" x14ac:dyDescent="0.15">
      <c r="A972643" s="25"/>
      <c r="C972643" s="25"/>
      <c r="D972643" s="25"/>
      <c r="E972643" s="25"/>
      <c r="J972643" s="25"/>
      <c r="K972643" s="25"/>
      <c r="M972643" s="25"/>
    </row>
    <row r="972644" spans="1:13" ht="17.25" customHeight="1" x14ac:dyDescent="0.15">
      <c r="A972644" s="25"/>
      <c r="C972644" s="25"/>
      <c r="D972644" s="25"/>
      <c r="E972644" s="25"/>
      <c r="J972644" s="25"/>
      <c r="K972644" s="25"/>
      <c r="M972644" s="25"/>
    </row>
    <row r="972645" spans="1:13" ht="17.25" customHeight="1" x14ac:dyDescent="0.15">
      <c r="A972645" s="25"/>
      <c r="C972645" s="25"/>
      <c r="D972645" s="25"/>
      <c r="E972645" s="25"/>
      <c r="J972645" s="25"/>
      <c r="K972645" s="25"/>
      <c r="M972645" s="25"/>
    </row>
    <row r="972646" spans="1:13" ht="17.25" customHeight="1" x14ac:dyDescent="0.15">
      <c r="A972646" s="25"/>
      <c r="C972646" s="25"/>
      <c r="D972646" s="25"/>
      <c r="E972646" s="25"/>
      <c r="J972646" s="25"/>
      <c r="K972646" s="25"/>
      <c r="M972646" s="25"/>
    </row>
    <row r="972647" spans="1:13" ht="17.25" customHeight="1" x14ac:dyDescent="0.15">
      <c r="A972647" s="25"/>
      <c r="C972647" s="25"/>
      <c r="D972647" s="25"/>
      <c r="E972647" s="25"/>
      <c r="J972647" s="25"/>
      <c r="K972647" s="25"/>
      <c r="M972647" s="25"/>
    </row>
    <row r="972648" spans="1:13" ht="17.25" customHeight="1" x14ac:dyDescent="0.15">
      <c r="A972648" s="25"/>
      <c r="C972648" s="25"/>
      <c r="D972648" s="25"/>
      <c r="E972648" s="25"/>
      <c r="J972648" s="25"/>
      <c r="K972648" s="25"/>
      <c r="M972648" s="25"/>
    </row>
    <row r="972649" spans="1:13" ht="17.25" customHeight="1" x14ac:dyDescent="0.15">
      <c r="A972649" s="25"/>
      <c r="C972649" s="25"/>
      <c r="D972649" s="25"/>
      <c r="E972649" s="25"/>
      <c r="J972649" s="25"/>
      <c r="K972649" s="25"/>
      <c r="M972649" s="25"/>
    </row>
    <row r="972650" spans="1:13" ht="17.25" customHeight="1" x14ac:dyDescent="0.15">
      <c r="A972650" s="25"/>
      <c r="C972650" s="25"/>
      <c r="D972650" s="25"/>
      <c r="E972650" s="25"/>
      <c r="J972650" s="25"/>
      <c r="K972650" s="25"/>
      <c r="M972650" s="25"/>
    </row>
    <row r="972651" spans="1:13" ht="17.25" customHeight="1" x14ac:dyDescent="0.15">
      <c r="A972651" s="25"/>
      <c r="C972651" s="25"/>
      <c r="D972651" s="25"/>
      <c r="E972651" s="25"/>
      <c r="J972651" s="25"/>
      <c r="K972651" s="25"/>
      <c r="M972651" s="25"/>
    </row>
    <row r="972652" spans="1:13" ht="17.25" customHeight="1" x14ac:dyDescent="0.15">
      <c r="A972652" s="25"/>
      <c r="C972652" s="25"/>
      <c r="D972652" s="25"/>
      <c r="E972652" s="25"/>
      <c r="J972652" s="25"/>
      <c r="K972652" s="25"/>
      <c r="M972652" s="25"/>
    </row>
    <row r="972653" spans="1:13" ht="17.25" customHeight="1" x14ac:dyDescent="0.15">
      <c r="A972653" s="25"/>
      <c r="C972653" s="25"/>
      <c r="D972653" s="25"/>
      <c r="E972653" s="25"/>
      <c r="J972653" s="25"/>
      <c r="K972653" s="25"/>
      <c r="M972653" s="25"/>
    </row>
    <row r="972654" spans="1:13" ht="17.25" customHeight="1" x14ac:dyDescent="0.15">
      <c r="A972654" s="25"/>
      <c r="C972654" s="25"/>
      <c r="D972654" s="25"/>
      <c r="E972654" s="25"/>
      <c r="J972654" s="25"/>
      <c r="K972654" s="25"/>
      <c r="M972654" s="25"/>
    </row>
    <row r="972655" spans="1:13" ht="17.25" customHeight="1" x14ac:dyDescent="0.15">
      <c r="A972655" s="25"/>
      <c r="C972655" s="25"/>
      <c r="D972655" s="25"/>
      <c r="E972655" s="25"/>
      <c r="J972655" s="25"/>
      <c r="K972655" s="25"/>
      <c r="M972655" s="25"/>
    </row>
    <row r="972656" spans="1:13" ht="17.25" customHeight="1" x14ac:dyDescent="0.15">
      <c r="A972656" s="25"/>
      <c r="C972656" s="25"/>
      <c r="D972656" s="25"/>
      <c r="E972656" s="25"/>
      <c r="J972656" s="25"/>
      <c r="K972656" s="25"/>
      <c r="M972656" s="25"/>
    </row>
    <row r="972657" spans="1:13" ht="17.25" customHeight="1" x14ac:dyDescent="0.15">
      <c r="A972657" s="25"/>
      <c r="C972657" s="25"/>
      <c r="D972657" s="25"/>
      <c r="E972657" s="25"/>
      <c r="J972657" s="25"/>
      <c r="K972657" s="25"/>
      <c r="M972657" s="25"/>
    </row>
    <row r="972658" spans="1:13" ht="17.25" customHeight="1" x14ac:dyDescent="0.15">
      <c r="A972658" s="25"/>
      <c r="C972658" s="25"/>
      <c r="D972658" s="25"/>
      <c r="E972658" s="25"/>
      <c r="J972658" s="25"/>
      <c r="K972658" s="25"/>
      <c r="M972658" s="25"/>
    </row>
    <row r="972659" spans="1:13" ht="17.25" customHeight="1" x14ac:dyDescent="0.15">
      <c r="A972659" s="25"/>
      <c r="C972659" s="25"/>
      <c r="D972659" s="25"/>
      <c r="E972659" s="25"/>
      <c r="J972659" s="25"/>
      <c r="K972659" s="25"/>
      <c r="M972659" s="25"/>
    </row>
    <row r="972660" spans="1:13" ht="17.25" customHeight="1" x14ac:dyDescent="0.15">
      <c r="A972660" s="25"/>
      <c r="C972660" s="25"/>
      <c r="D972660" s="25"/>
      <c r="E972660" s="25"/>
      <c r="J972660" s="25"/>
      <c r="K972660" s="25"/>
      <c r="M972660" s="25"/>
    </row>
    <row r="972661" spans="1:13" ht="17.25" customHeight="1" x14ac:dyDescent="0.15">
      <c r="A972661" s="25"/>
      <c r="C972661" s="25"/>
      <c r="D972661" s="25"/>
      <c r="E972661" s="25"/>
      <c r="J972661" s="25"/>
      <c r="K972661" s="25"/>
      <c r="M972661" s="25"/>
    </row>
    <row r="972662" spans="1:13" ht="17.25" customHeight="1" x14ac:dyDescent="0.15">
      <c r="A972662" s="25"/>
      <c r="C972662" s="25"/>
      <c r="D972662" s="25"/>
      <c r="E972662" s="25"/>
      <c r="J972662" s="25"/>
      <c r="K972662" s="25"/>
      <c r="M972662" s="25"/>
    </row>
    <row r="972663" spans="1:13" ht="17.25" customHeight="1" x14ac:dyDescent="0.15">
      <c r="A972663" s="25"/>
      <c r="C972663" s="25"/>
      <c r="D972663" s="25"/>
      <c r="E972663" s="25"/>
      <c r="J972663" s="25"/>
      <c r="K972663" s="25"/>
      <c r="M972663" s="25"/>
    </row>
    <row r="972664" spans="1:13" ht="17.25" customHeight="1" x14ac:dyDescent="0.15">
      <c r="A972664" s="25"/>
      <c r="C972664" s="25"/>
      <c r="D972664" s="25"/>
      <c r="E972664" s="25"/>
      <c r="J972664" s="25"/>
      <c r="K972664" s="25"/>
      <c r="M972664" s="25"/>
    </row>
    <row r="972665" spans="1:13" ht="17.25" customHeight="1" x14ac:dyDescent="0.15">
      <c r="A972665" s="25"/>
      <c r="C972665" s="25"/>
      <c r="D972665" s="25"/>
      <c r="E972665" s="25"/>
      <c r="J972665" s="25"/>
      <c r="K972665" s="25"/>
      <c r="M972665" s="25"/>
    </row>
    <row r="972666" spans="1:13" ht="17.25" customHeight="1" x14ac:dyDescent="0.15">
      <c r="A972666" s="25"/>
      <c r="C972666" s="25"/>
      <c r="D972666" s="25"/>
      <c r="E972666" s="25"/>
      <c r="J972666" s="25"/>
      <c r="K972666" s="25"/>
      <c r="M972666" s="25"/>
    </row>
    <row r="972667" spans="1:13" ht="17.25" customHeight="1" x14ac:dyDescent="0.15">
      <c r="A972667" s="25"/>
      <c r="C972667" s="25"/>
      <c r="D972667" s="25"/>
      <c r="E972667" s="25"/>
      <c r="J972667" s="25"/>
      <c r="K972667" s="25"/>
      <c r="M972667" s="25"/>
    </row>
    <row r="972668" spans="1:13" ht="17.25" customHeight="1" x14ac:dyDescent="0.15">
      <c r="A972668" s="25"/>
      <c r="C972668" s="25"/>
      <c r="D972668" s="25"/>
      <c r="E972668" s="25"/>
      <c r="J972668" s="25"/>
      <c r="K972668" s="25"/>
      <c r="M972668" s="25"/>
    </row>
    <row r="972669" spans="1:13" ht="17.25" customHeight="1" x14ac:dyDescent="0.15">
      <c r="A972669" s="25"/>
      <c r="C972669" s="25"/>
      <c r="D972669" s="25"/>
      <c r="E972669" s="25"/>
      <c r="J972669" s="25"/>
      <c r="K972669" s="25"/>
      <c r="M972669" s="25"/>
    </row>
    <row r="972670" spans="1:13" ht="17.25" customHeight="1" x14ac:dyDescent="0.15">
      <c r="A972670" s="25"/>
      <c r="C972670" s="25"/>
      <c r="D972670" s="25"/>
      <c r="E972670" s="25"/>
      <c r="J972670" s="25"/>
      <c r="K972670" s="25"/>
      <c r="M972670" s="25"/>
    </row>
    <row r="972671" spans="1:13" ht="17.25" customHeight="1" x14ac:dyDescent="0.15">
      <c r="A972671" s="25"/>
      <c r="C972671" s="25"/>
      <c r="D972671" s="25"/>
      <c r="E972671" s="25"/>
      <c r="J972671" s="25"/>
      <c r="K972671" s="25"/>
      <c r="M972671" s="25"/>
    </row>
    <row r="972672" spans="1:13" ht="17.25" customHeight="1" x14ac:dyDescent="0.15">
      <c r="A972672" s="25"/>
      <c r="C972672" s="25"/>
      <c r="D972672" s="25"/>
      <c r="E972672" s="25"/>
      <c r="J972672" s="25"/>
      <c r="K972672" s="25"/>
      <c r="M972672" s="25"/>
    </row>
    <row r="972673" spans="1:13" ht="17.25" customHeight="1" x14ac:dyDescent="0.15">
      <c r="A972673" s="25"/>
      <c r="C972673" s="25"/>
      <c r="D972673" s="25"/>
      <c r="E972673" s="25"/>
      <c r="J972673" s="25"/>
      <c r="K972673" s="25"/>
      <c r="M972673" s="25"/>
    </row>
    <row r="972674" spans="1:13" ht="17.25" customHeight="1" x14ac:dyDescent="0.15">
      <c r="A972674" s="25"/>
      <c r="C972674" s="25"/>
      <c r="D972674" s="25"/>
      <c r="E972674" s="25"/>
      <c r="J972674" s="25"/>
      <c r="K972674" s="25"/>
      <c r="M972674" s="25"/>
    </row>
    <row r="972675" spans="1:13" ht="17.25" customHeight="1" x14ac:dyDescent="0.15">
      <c r="A972675" s="25"/>
      <c r="C972675" s="25"/>
      <c r="D972675" s="25"/>
      <c r="E972675" s="25"/>
      <c r="J972675" s="25"/>
      <c r="K972675" s="25"/>
      <c r="M972675" s="25"/>
    </row>
    <row r="972676" spans="1:13" ht="17.25" customHeight="1" x14ac:dyDescent="0.15">
      <c r="A972676" s="25"/>
      <c r="C972676" s="25"/>
      <c r="D972676" s="25"/>
      <c r="E972676" s="25"/>
      <c r="J972676" s="25"/>
      <c r="K972676" s="25"/>
      <c r="M972676" s="25"/>
    </row>
    <row r="972677" spans="1:13" ht="17.25" customHeight="1" x14ac:dyDescent="0.15">
      <c r="A972677" s="25"/>
      <c r="C972677" s="25"/>
      <c r="D972677" s="25"/>
      <c r="E972677" s="25"/>
      <c r="J972677" s="25"/>
      <c r="K972677" s="25"/>
      <c r="M972677" s="25"/>
    </row>
    <row r="972678" spans="1:13" ht="17.25" customHeight="1" x14ac:dyDescent="0.15">
      <c r="A972678" s="25"/>
      <c r="C972678" s="25"/>
      <c r="D972678" s="25"/>
      <c r="E972678" s="25"/>
      <c r="J972678" s="25"/>
      <c r="K972678" s="25"/>
      <c r="M972678" s="25"/>
    </row>
    <row r="972679" spans="1:13" ht="17.25" customHeight="1" x14ac:dyDescent="0.15">
      <c r="A972679" s="25"/>
      <c r="C972679" s="25"/>
      <c r="D972679" s="25"/>
      <c r="E972679" s="25"/>
      <c r="J972679" s="25"/>
      <c r="K972679" s="25"/>
      <c r="M972679" s="25"/>
    </row>
    <row r="972680" spans="1:13" ht="17.25" customHeight="1" x14ac:dyDescent="0.15">
      <c r="A972680" s="25"/>
      <c r="C972680" s="25"/>
      <c r="D972680" s="25"/>
      <c r="E972680" s="25"/>
      <c r="J972680" s="25"/>
      <c r="K972680" s="25"/>
      <c r="M972680" s="25"/>
    </row>
    <row r="972681" spans="1:13" ht="17.25" customHeight="1" x14ac:dyDescent="0.15">
      <c r="A972681" s="25"/>
      <c r="C972681" s="25"/>
      <c r="D972681" s="25"/>
      <c r="E972681" s="25"/>
      <c r="J972681" s="25"/>
      <c r="K972681" s="25"/>
      <c r="M972681" s="25"/>
    </row>
    <row r="972682" spans="1:13" ht="17.25" customHeight="1" x14ac:dyDescent="0.15">
      <c r="A972682" s="25"/>
      <c r="C972682" s="25"/>
      <c r="D972682" s="25"/>
      <c r="E972682" s="25"/>
      <c r="J972682" s="25"/>
      <c r="K972682" s="25"/>
      <c r="M972682" s="25"/>
    </row>
    <row r="972683" spans="1:13" ht="17.25" customHeight="1" x14ac:dyDescent="0.15">
      <c r="A972683" s="25"/>
      <c r="C972683" s="25"/>
      <c r="D972683" s="25"/>
      <c r="E972683" s="25"/>
      <c r="J972683" s="25"/>
      <c r="K972683" s="25"/>
      <c r="M972683" s="25"/>
    </row>
    <row r="972684" spans="1:13" ht="17.25" customHeight="1" x14ac:dyDescent="0.15">
      <c r="A972684" s="25"/>
      <c r="C972684" s="25"/>
      <c r="D972684" s="25"/>
      <c r="E972684" s="25"/>
      <c r="J972684" s="25"/>
      <c r="K972684" s="25"/>
      <c r="M972684" s="25"/>
    </row>
    <row r="972685" spans="1:13" ht="17.25" customHeight="1" x14ac:dyDescent="0.15">
      <c r="A972685" s="25"/>
      <c r="C972685" s="25"/>
      <c r="D972685" s="25"/>
      <c r="E972685" s="25"/>
      <c r="J972685" s="25"/>
      <c r="K972685" s="25"/>
      <c r="M972685" s="25"/>
    </row>
    <row r="972686" spans="1:13" ht="17.25" customHeight="1" x14ac:dyDescent="0.15">
      <c r="A972686" s="25"/>
      <c r="C972686" s="25"/>
      <c r="D972686" s="25"/>
      <c r="E972686" s="25"/>
      <c r="J972686" s="25"/>
      <c r="K972686" s="25"/>
      <c r="M972686" s="25"/>
    </row>
    <row r="972687" spans="1:13" ht="17.25" customHeight="1" x14ac:dyDescent="0.15">
      <c r="A972687" s="25"/>
      <c r="C972687" s="25"/>
      <c r="D972687" s="25"/>
      <c r="E972687" s="25"/>
      <c r="J972687" s="25"/>
      <c r="K972687" s="25"/>
      <c r="M972687" s="25"/>
    </row>
    <row r="972688" spans="1:13" ht="17.25" customHeight="1" x14ac:dyDescent="0.15">
      <c r="A972688" s="25"/>
      <c r="C972688" s="25"/>
      <c r="D972688" s="25"/>
      <c r="E972688" s="25"/>
      <c r="J972688" s="25"/>
      <c r="K972688" s="25"/>
      <c r="M972688" s="25"/>
    </row>
    <row r="972689" spans="1:13" ht="17.25" customHeight="1" x14ac:dyDescent="0.15">
      <c r="A972689" s="25"/>
      <c r="C972689" s="25"/>
      <c r="D972689" s="25"/>
      <c r="E972689" s="25"/>
      <c r="J972689" s="25"/>
      <c r="K972689" s="25"/>
      <c r="M972689" s="25"/>
    </row>
    <row r="972690" spans="1:13" ht="17.25" customHeight="1" x14ac:dyDescent="0.15">
      <c r="A972690" s="25"/>
      <c r="C972690" s="25"/>
      <c r="D972690" s="25"/>
      <c r="E972690" s="25"/>
      <c r="J972690" s="25"/>
      <c r="K972690" s="25"/>
      <c r="M972690" s="25"/>
    </row>
    <row r="972691" spans="1:13" ht="17.25" customHeight="1" x14ac:dyDescent="0.15">
      <c r="A972691" s="25"/>
      <c r="C972691" s="25"/>
      <c r="D972691" s="25"/>
      <c r="E972691" s="25"/>
      <c r="J972691" s="25"/>
      <c r="K972691" s="25"/>
      <c r="M972691" s="25"/>
    </row>
    <row r="972692" spans="1:13" ht="17.25" customHeight="1" x14ac:dyDescent="0.15">
      <c r="A972692" s="25"/>
      <c r="C972692" s="25"/>
      <c r="D972692" s="25"/>
      <c r="E972692" s="25"/>
      <c r="J972692" s="25"/>
      <c r="K972692" s="25"/>
      <c r="M972692" s="25"/>
    </row>
    <row r="972693" spans="1:13" ht="17.25" customHeight="1" x14ac:dyDescent="0.15">
      <c r="A972693" s="25"/>
      <c r="C972693" s="25"/>
      <c r="D972693" s="25"/>
      <c r="E972693" s="25"/>
      <c r="J972693" s="25"/>
      <c r="K972693" s="25"/>
      <c r="M972693" s="25"/>
    </row>
    <row r="972694" spans="1:13" ht="17.25" customHeight="1" x14ac:dyDescent="0.15">
      <c r="A972694" s="25"/>
      <c r="C972694" s="25"/>
      <c r="D972694" s="25"/>
      <c r="E972694" s="25"/>
      <c r="J972694" s="25"/>
      <c r="K972694" s="25"/>
      <c r="M972694" s="25"/>
    </row>
    <row r="972695" spans="1:13" ht="17.25" customHeight="1" x14ac:dyDescent="0.15">
      <c r="A972695" s="25"/>
      <c r="C972695" s="25"/>
      <c r="D972695" s="25"/>
      <c r="E972695" s="25"/>
      <c r="J972695" s="25"/>
      <c r="K972695" s="25"/>
      <c r="M972695" s="25"/>
    </row>
    <row r="972696" spans="1:13" ht="17.25" customHeight="1" x14ac:dyDescent="0.15">
      <c r="A972696" s="25"/>
      <c r="C972696" s="25"/>
      <c r="D972696" s="25"/>
      <c r="E972696" s="25"/>
      <c r="J972696" s="25"/>
      <c r="K972696" s="25"/>
      <c r="M972696" s="25"/>
    </row>
    <row r="972697" spans="1:13" ht="17.25" customHeight="1" x14ac:dyDescent="0.15">
      <c r="A972697" s="25"/>
      <c r="C972697" s="25"/>
      <c r="D972697" s="25"/>
      <c r="E972697" s="25"/>
      <c r="J972697" s="25"/>
      <c r="K972697" s="25"/>
      <c r="M972697" s="25"/>
    </row>
    <row r="972698" spans="1:13" ht="17.25" customHeight="1" x14ac:dyDescent="0.15">
      <c r="A972698" s="25"/>
      <c r="C972698" s="25"/>
      <c r="D972698" s="25"/>
      <c r="E972698" s="25"/>
      <c r="J972698" s="25"/>
      <c r="K972698" s="25"/>
      <c r="M972698" s="25"/>
    </row>
    <row r="972699" spans="1:13" ht="17.25" customHeight="1" x14ac:dyDescent="0.15">
      <c r="A972699" s="25"/>
      <c r="C972699" s="25"/>
      <c r="D972699" s="25"/>
      <c r="E972699" s="25"/>
      <c r="J972699" s="25"/>
      <c r="K972699" s="25"/>
      <c r="M972699" s="25"/>
    </row>
    <row r="972700" spans="1:13" ht="17.25" customHeight="1" x14ac:dyDescent="0.15">
      <c r="A972700" s="25"/>
      <c r="C972700" s="25"/>
      <c r="D972700" s="25"/>
      <c r="E972700" s="25"/>
      <c r="J972700" s="25"/>
      <c r="K972700" s="25"/>
      <c r="M972700" s="25"/>
    </row>
    <row r="972701" spans="1:13" ht="17.25" customHeight="1" x14ac:dyDescent="0.15">
      <c r="A972701" s="25"/>
      <c r="C972701" s="25"/>
      <c r="D972701" s="25"/>
      <c r="E972701" s="25"/>
      <c r="J972701" s="25"/>
      <c r="K972701" s="25"/>
      <c r="M972701" s="25"/>
    </row>
    <row r="972702" spans="1:13" ht="17.25" customHeight="1" x14ac:dyDescent="0.15">
      <c r="A972702" s="25"/>
      <c r="C972702" s="25"/>
      <c r="D972702" s="25"/>
      <c r="E972702" s="25"/>
      <c r="J972702" s="25"/>
      <c r="K972702" s="25"/>
      <c r="M972702" s="25"/>
    </row>
    <row r="972703" spans="1:13" ht="17.25" customHeight="1" x14ac:dyDescent="0.15">
      <c r="A972703" s="25"/>
      <c r="C972703" s="25"/>
      <c r="D972703" s="25"/>
      <c r="E972703" s="25"/>
      <c r="J972703" s="25"/>
      <c r="K972703" s="25"/>
      <c r="M972703" s="25"/>
    </row>
    <row r="972704" spans="1:13" ht="17.25" customHeight="1" x14ac:dyDescent="0.15">
      <c r="A972704" s="25"/>
      <c r="C972704" s="25"/>
      <c r="D972704" s="25"/>
      <c r="E972704" s="25"/>
      <c r="J972704" s="25"/>
      <c r="K972704" s="25"/>
      <c r="M972704" s="25"/>
    </row>
    <row r="972705" spans="1:13" ht="17.25" customHeight="1" x14ac:dyDescent="0.15">
      <c r="A972705" s="25"/>
      <c r="C972705" s="25"/>
      <c r="D972705" s="25"/>
      <c r="E972705" s="25"/>
      <c r="J972705" s="25"/>
      <c r="K972705" s="25"/>
      <c r="M972705" s="25"/>
    </row>
    <row r="972706" spans="1:13" ht="17.25" customHeight="1" x14ac:dyDescent="0.15">
      <c r="A972706" s="25"/>
      <c r="C972706" s="25"/>
      <c r="D972706" s="25"/>
      <c r="E972706" s="25"/>
      <c r="J972706" s="25"/>
      <c r="K972706" s="25"/>
      <c r="M972706" s="25"/>
    </row>
    <row r="972707" spans="1:13" ht="17.25" customHeight="1" x14ac:dyDescent="0.15">
      <c r="A972707" s="25"/>
      <c r="C972707" s="25"/>
      <c r="D972707" s="25"/>
      <c r="E972707" s="25"/>
      <c r="J972707" s="25"/>
      <c r="K972707" s="25"/>
      <c r="M972707" s="25"/>
    </row>
    <row r="972708" spans="1:13" ht="17.25" customHeight="1" x14ac:dyDescent="0.15">
      <c r="A972708" s="25"/>
      <c r="C972708" s="25"/>
      <c r="D972708" s="25"/>
      <c r="E972708" s="25"/>
      <c r="J972708" s="25"/>
      <c r="K972708" s="25"/>
      <c r="M972708" s="25"/>
    </row>
    <row r="972709" spans="1:13" ht="17.25" customHeight="1" x14ac:dyDescent="0.15">
      <c r="A972709" s="25"/>
      <c r="C972709" s="25"/>
      <c r="D972709" s="25"/>
      <c r="E972709" s="25"/>
      <c r="J972709" s="25"/>
      <c r="K972709" s="25"/>
      <c r="M972709" s="25"/>
    </row>
    <row r="972710" spans="1:13" ht="17.25" customHeight="1" x14ac:dyDescent="0.15">
      <c r="A972710" s="25"/>
      <c r="C972710" s="25"/>
      <c r="D972710" s="25"/>
      <c r="E972710" s="25"/>
      <c r="J972710" s="25"/>
      <c r="K972710" s="25"/>
      <c r="M972710" s="25"/>
    </row>
    <row r="972711" spans="1:13" ht="17.25" customHeight="1" x14ac:dyDescent="0.15">
      <c r="A972711" s="25"/>
      <c r="C972711" s="25"/>
      <c r="D972711" s="25"/>
      <c r="E972711" s="25"/>
      <c r="J972711" s="25"/>
      <c r="K972711" s="25"/>
      <c r="M972711" s="25"/>
    </row>
    <row r="972712" spans="1:13" ht="17.25" customHeight="1" x14ac:dyDescent="0.15">
      <c r="A972712" s="25"/>
      <c r="C972712" s="25"/>
      <c r="D972712" s="25"/>
      <c r="E972712" s="25"/>
      <c r="J972712" s="25"/>
      <c r="K972712" s="25"/>
      <c r="M972712" s="25"/>
    </row>
    <row r="972713" spans="1:13" ht="17.25" customHeight="1" x14ac:dyDescent="0.15">
      <c r="A972713" s="25"/>
      <c r="C972713" s="25"/>
      <c r="D972713" s="25"/>
      <c r="E972713" s="25"/>
      <c r="J972713" s="25"/>
      <c r="K972713" s="25"/>
      <c r="M972713" s="25"/>
    </row>
    <row r="972714" spans="1:13" ht="17.25" customHeight="1" x14ac:dyDescent="0.15">
      <c r="A972714" s="25"/>
      <c r="C972714" s="25"/>
      <c r="D972714" s="25"/>
      <c r="E972714" s="25"/>
      <c r="J972714" s="25"/>
      <c r="K972714" s="25"/>
      <c r="M972714" s="25"/>
    </row>
    <row r="972715" spans="1:13" ht="17.25" customHeight="1" x14ac:dyDescent="0.15">
      <c r="A972715" s="25"/>
      <c r="C972715" s="25"/>
      <c r="D972715" s="25"/>
      <c r="E972715" s="25"/>
      <c r="J972715" s="25"/>
      <c r="K972715" s="25"/>
      <c r="M972715" s="25"/>
    </row>
    <row r="972716" spans="1:13" ht="17.25" customHeight="1" x14ac:dyDescent="0.15">
      <c r="A972716" s="25"/>
      <c r="C972716" s="25"/>
      <c r="D972716" s="25"/>
      <c r="E972716" s="25"/>
      <c r="J972716" s="25"/>
      <c r="K972716" s="25"/>
      <c r="M972716" s="25"/>
    </row>
    <row r="972717" spans="1:13" ht="17.25" customHeight="1" x14ac:dyDescent="0.15">
      <c r="A972717" s="25"/>
      <c r="C972717" s="25"/>
      <c r="D972717" s="25"/>
      <c r="E972717" s="25"/>
      <c r="J972717" s="25"/>
      <c r="K972717" s="25"/>
      <c r="M972717" s="25"/>
    </row>
    <row r="972718" spans="1:13" ht="17.25" customHeight="1" x14ac:dyDescent="0.15">
      <c r="A972718" s="25"/>
      <c r="C972718" s="25"/>
      <c r="D972718" s="25"/>
      <c r="E972718" s="25"/>
      <c r="J972718" s="25"/>
      <c r="K972718" s="25"/>
      <c r="M972718" s="25"/>
    </row>
    <row r="972719" spans="1:13" ht="17.25" customHeight="1" x14ac:dyDescent="0.15">
      <c r="A972719" s="25"/>
      <c r="C972719" s="25"/>
      <c r="D972719" s="25"/>
      <c r="E972719" s="25"/>
      <c r="J972719" s="25"/>
      <c r="K972719" s="25"/>
      <c r="M972719" s="25"/>
    </row>
    <row r="972720" spans="1:13" ht="17.25" customHeight="1" x14ac:dyDescent="0.15">
      <c r="A972720" s="25"/>
      <c r="C972720" s="25"/>
      <c r="D972720" s="25"/>
      <c r="E972720" s="25"/>
      <c r="J972720" s="25"/>
      <c r="K972720" s="25"/>
      <c r="M972720" s="25"/>
    </row>
    <row r="972721" spans="1:13" ht="17.25" customHeight="1" x14ac:dyDescent="0.15">
      <c r="A972721" s="25"/>
      <c r="C972721" s="25"/>
      <c r="D972721" s="25"/>
      <c r="E972721" s="25"/>
      <c r="J972721" s="25"/>
      <c r="K972721" s="25"/>
      <c r="M972721" s="25"/>
    </row>
    <row r="972722" spans="1:13" ht="17.25" customHeight="1" x14ac:dyDescent="0.15">
      <c r="A972722" s="25"/>
      <c r="C972722" s="25"/>
      <c r="D972722" s="25"/>
      <c r="E972722" s="25"/>
      <c r="J972722" s="25"/>
      <c r="K972722" s="25"/>
      <c r="M972722" s="25"/>
    </row>
    <row r="972723" spans="1:13" ht="17.25" customHeight="1" x14ac:dyDescent="0.15">
      <c r="A972723" s="25"/>
      <c r="C972723" s="25"/>
      <c r="D972723" s="25"/>
      <c r="E972723" s="25"/>
      <c r="J972723" s="25"/>
      <c r="K972723" s="25"/>
      <c r="M972723" s="25"/>
    </row>
    <row r="972724" spans="1:13" ht="17.25" customHeight="1" x14ac:dyDescent="0.15">
      <c r="A972724" s="25"/>
      <c r="C972724" s="25"/>
      <c r="D972724" s="25"/>
      <c r="E972724" s="25"/>
      <c r="J972724" s="25"/>
      <c r="K972724" s="25"/>
      <c r="M972724" s="25"/>
    </row>
    <row r="972725" spans="1:13" ht="17.25" customHeight="1" x14ac:dyDescent="0.15">
      <c r="A972725" s="25"/>
      <c r="C972725" s="25"/>
      <c r="D972725" s="25"/>
      <c r="E972725" s="25"/>
      <c r="J972725" s="25"/>
      <c r="K972725" s="25"/>
      <c r="M972725" s="25"/>
    </row>
    <row r="972726" spans="1:13" ht="17.25" customHeight="1" x14ac:dyDescent="0.15">
      <c r="A972726" s="25"/>
      <c r="C972726" s="25"/>
      <c r="D972726" s="25"/>
      <c r="E972726" s="25"/>
      <c r="J972726" s="25"/>
      <c r="K972726" s="25"/>
      <c r="M972726" s="25"/>
    </row>
    <row r="972727" spans="1:13" ht="17.25" customHeight="1" x14ac:dyDescent="0.15">
      <c r="A972727" s="25"/>
      <c r="C972727" s="25"/>
      <c r="D972727" s="25"/>
      <c r="E972727" s="25"/>
      <c r="J972727" s="25"/>
      <c r="K972727" s="25"/>
      <c r="M972727" s="25"/>
    </row>
    <row r="972728" spans="1:13" ht="17.25" customHeight="1" x14ac:dyDescent="0.15">
      <c r="A972728" s="25"/>
      <c r="C972728" s="25"/>
      <c r="D972728" s="25"/>
      <c r="E972728" s="25"/>
      <c r="J972728" s="25"/>
      <c r="K972728" s="25"/>
      <c r="M972728" s="25"/>
    </row>
    <row r="972729" spans="1:13" ht="17.25" customHeight="1" x14ac:dyDescent="0.15">
      <c r="A972729" s="25"/>
      <c r="C972729" s="25"/>
      <c r="D972729" s="25"/>
      <c r="E972729" s="25"/>
      <c r="J972729" s="25"/>
      <c r="K972729" s="25"/>
      <c r="M972729" s="25"/>
    </row>
    <row r="972730" spans="1:13" ht="17.25" customHeight="1" x14ac:dyDescent="0.15">
      <c r="A972730" s="25"/>
      <c r="C972730" s="25"/>
      <c r="D972730" s="25"/>
      <c r="E972730" s="25"/>
      <c r="J972730" s="25"/>
      <c r="K972730" s="25"/>
      <c r="M972730" s="25"/>
    </row>
    <row r="972731" spans="1:13" ht="17.25" customHeight="1" x14ac:dyDescent="0.15">
      <c r="A972731" s="25"/>
      <c r="C972731" s="25"/>
      <c r="D972731" s="25"/>
      <c r="E972731" s="25"/>
      <c r="J972731" s="25"/>
      <c r="K972731" s="25"/>
      <c r="M972731" s="25"/>
    </row>
    <row r="972732" spans="1:13" ht="17.25" customHeight="1" x14ac:dyDescent="0.15">
      <c r="A972732" s="25"/>
      <c r="C972732" s="25"/>
      <c r="D972732" s="25"/>
      <c r="E972732" s="25"/>
      <c r="J972732" s="25"/>
      <c r="K972732" s="25"/>
      <c r="M972732" s="25"/>
    </row>
    <row r="972733" spans="1:13" ht="17.25" customHeight="1" x14ac:dyDescent="0.15">
      <c r="A972733" s="25"/>
      <c r="C972733" s="25"/>
      <c r="D972733" s="25"/>
      <c r="E972733" s="25"/>
      <c r="J972733" s="25"/>
      <c r="K972733" s="25"/>
      <c r="M972733" s="25"/>
    </row>
    <row r="972734" spans="1:13" ht="17.25" customHeight="1" x14ac:dyDescent="0.15">
      <c r="A972734" s="25"/>
      <c r="C972734" s="25"/>
      <c r="D972734" s="25"/>
      <c r="E972734" s="25"/>
      <c r="J972734" s="25"/>
      <c r="K972734" s="25"/>
      <c r="M972734" s="25"/>
    </row>
    <row r="972735" spans="1:13" ht="17.25" customHeight="1" x14ac:dyDescent="0.15">
      <c r="A972735" s="25"/>
      <c r="C972735" s="25"/>
      <c r="D972735" s="25"/>
      <c r="E972735" s="25"/>
      <c r="J972735" s="25"/>
      <c r="K972735" s="25"/>
      <c r="M972735" s="25"/>
    </row>
    <row r="972736" spans="1:13" ht="17.25" customHeight="1" x14ac:dyDescent="0.15">
      <c r="A972736" s="25"/>
      <c r="C972736" s="25"/>
      <c r="D972736" s="25"/>
      <c r="E972736" s="25"/>
      <c r="J972736" s="25"/>
      <c r="K972736" s="25"/>
      <c r="M972736" s="25"/>
    </row>
    <row r="972737" spans="1:13" ht="17.25" customHeight="1" x14ac:dyDescent="0.15">
      <c r="A972737" s="25"/>
      <c r="C972737" s="25"/>
      <c r="D972737" s="25"/>
      <c r="E972737" s="25"/>
      <c r="J972737" s="25"/>
      <c r="K972737" s="25"/>
      <c r="M972737" s="25"/>
    </row>
    <row r="972738" spans="1:13" ht="17.25" customHeight="1" x14ac:dyDescent="0.15">
      <c r="A972738" s="25"/>
      <c r="C972738" s="25"/>
      <c r="D972738" s="25"/>
      <c r="E972738" s="25"/>
      <c r="J972738" s="25"/>
      <c r="K972738" s="25"/>
      <c r="M972738" s="25"/>
    </row>
    <row r="972739" spans="1:13" ht="17.25" customHeight="1" x14ac:dyDescent="0.15">
      <c r="A972739" s="25"/>
      <c r="C972739" s="25"/>
      <c r="D972739" s="25"/>
      <c r="E972739" s="25"/>
      <c r="J972739" s="25"/>
      <c r="K972739" s="25"/>
      <c r="M972739" s="25"/>
    </row>
    <row r="972740" spans="1:13" ht="17.25" customHeight="1" x14ac:dyDescent="0.15">
      <c r="A972740" s="25"/>
      <c r="C972740" s="25"/>
      <c r="D972740" s="25"/>
      <c r="E972740" s="25"/>
      <c r="J972740" s="25"/>
      <c r="K972740" s="25"/>
      <c r="M972740" s="25"/>
    </row>
    <row r="972741" spans="1:13" ht="17.25" customHeight="1" x14ac:dyDescent="0.15">
      <c r="A972741" s="25"/>
      <c r="C972741" s="25"/>
      <c r="D972741" s="25"/>
      <c r="E972741" s="25"/>
      <c r="J972741" s="25"/>
      <c r="K972741" s="25"/>
      <c r="M972741" s="25"/>
    </row>
    <row r="972742" spans="1:13" ht="17.25" customHeight="1" x14ac:dyDescent="0.15">
      <c r="A972742" s="25"/>
      <c r="C972742" s="25"/>
      <c r="D972742" s="25"/>
      <c r="E972742" s="25"/>
      <c r="J972742" s="25"/>
      <c r="K972742" s="25"/>
      <c r="M972742" s="25"/>
    </row>
    <row r="972743" spans="1:13" ht="17.25" customHeight="1" x14ac:dyDescent="0.15">
      <c r="A972743" s="25"/>
      <c r="C972743" s="25"/>
      <c r="D972743" s="25"/>
      <c r="E972743" s="25"/>
      <c r="J972743" s="25"/>
      <c r="K972743" s="25"/>
      <c r="M972743" s="25"/>
    </row>
    <row r="972744" spans="1:13" ht="17.25" customHeight="1" x14ac:dyDescent="0.15">
      <c r="A972744" s="25"/>
      <c r="C972744" s="25"/>
      <c r="D972744" s="25"/>
      <c r="E972744" s="25"/>
      <c r="J972744" s="25"/>
      <c r="K972744" s="25"/>
      <c r="M972744" s="25"/>
    </row>
    <row r="972745" spans="1:13" ht="17.25" customHeight="1" x14ac:dyDescent="0.15">
      <c r="A972745" s="25"/>
      <c r="C972745" s="25"/>
      <c r="D972745" s="25"/>
      <c r="E972745" s="25"/>
      <c r="J972745" s="25"/>
      <c r="K972745" s="25"/>
      <c r="M972745" s="25"/>
    </row>
    <row r="972746" spans="1:13" ht="17.25" customHeight="1" x14ac:dyDescent="0.15">
      <c r="A972746" s="25"/>
      <c r="C972746" s="25"/>
      <c r="D972746" s="25"/>
      <c r="E972746" s="25"/>
      <c r="J972746" s="25"/>
      <c r="K972746" s="25"/>
      <c r="M972746" s="25"/>
    </row>
    <row r="972747" spans="1:13" ht="17.25" customHeight="1" x14ac:dyDescent="0.15">
      <c r="A972747" s="25"/>
      <c r="C972747" s="25"/>
      <c r="D972747" s="25"/>
      <c r="E972747" s="25"/>
      <c r="J972747" s="25"/>
      <c r="K972747" s="25"/>
      <c r="M972747" s="25"/>
    </row>
    <row r="972748" spans="1:13" ht="17.25" customHeight="1" x14ac:dyDescent="0.15">
      <c r="A972748" s="25"/>
      <c r="C972748" s="25"/>
      <c r="D972748" s="25"/>
      <c r="E972748" s="25"/>
      <c r="J972748" s="25"/>
      <c r="K972748" s="25"/>
      <c r="M972748" s="25"/>
    </row>
    <row r="972749" spans="1:13" ht="17.25" customHeight="1" x14ac:dyDescent="0.15">
      <c r="A972749" s="25"/>
      <c r="C972749" s="25"/>
      <c r="D972749" s="25"/>
      <c r="E972749" s="25"/>
      <c r="J972749" s="25"/>
      <c r="K972749" s="25"/>
      <c r="M972749" s="25"/>
    </row>
    <row r="972750" spans="1:13" ht="17.25" customHeight="1" x14ac:dyDescent="0.15">
      <c r="A972750" s="25"/>
      <c r="C972750" s="25"/>
      <c r="D972750" s="25"/>
      <c r="E972750" s="25"/>
      <c r="J972750" s="25"/>
      <c r="K972750" s="25"/>
      <c r="M972750" s="25"/>
    </row>
    <row r="972751" spans="1:13" ht="17.25" customHeight="1" x14ac:dyDescent="0.15">
      <c r="A972751" s="25"/>
      <c r="C972751" s="25"/>
      <c r="D972751" s="25"/>
      <c r="E972751" s="25"/>
      <c r="J972751" s="25"/>
      <c r="K972751" s="25"/>
      <c r="M972751" s="25"/>
    </row>
    <row r="972752" spans="1:13" ht="17.25" customHeight="1" x14ac:dyDescent="0.15">
      <c r="A972752" s="25"/>
      <c r="C972752" s="25"/>
      <c r="D972752" s="25"/>
      <c r="E972752" s="25"/>
      <c r="J972752" s="25"/>
      <c r="K972752" s="25"/>
      <c r="M972752" s="25"/>
    </row>
    <row r="972753" spans="1:13" ht="17.25" customHeight="1" x14ac:dyDescent="0.15">
      <c r="A972753" s="25"/>
      <c r="C972753" s="25"/>
      <c r="D972753" s="25"/>
      <c r="E972753" s="25"/>
      <c r="J972753" s="25"/>
      <c r="K972753" s="25"/>
      <c r="M972753" s="25"/>
    </row>
    <row r="972754" spans="1:13" ht="17.25" customHeight="1" x14ac:dyDescent="0.15">
      <c r="A972754" s="25"/>
      <c r="C972754" s="25"/>
      <c r="D972754" s="25"/>
      <c r="E972754" s="25"/>
      <c r="J972754" s="25"/>
      <c r="K972754" s="25"/>
      <c r="M972754" s="25"/>
    </row>
    <row r="972755" spans="1:13" ht="17.25" customHeight="1" x14ac:dyDescent="0.15">
      <c r="A972755" s="25"/>
      <c r="C972755" s="25"/>
      <c r="D972755" s="25"/>
      <c r="E972755" s="25"/>
      <c r="J972755" s="25"/>
      <c r="K972755" s="25"/>
      <c r="M972755" s="25"/>
    </row>
    <row r="972756" spans="1:13" ht="17.25" customHeight="1" x14ac:dyDescent="0.15">
      <c r="A972756" s="25"/>
      <c r="C972756" s="25"/>
      <c r="D972756" s="25"/>
      <c r="E972756" s="25"/>
      <c r="J972756" s="25"/>
      <c r="K972756" s="25"/>
      <c r="M972756" s="25"/>
    </row>
    <row r="972757" spans="1:13" ht="17.25" customHeight="1" x14ac:dyDescent="0.15">
      <c r="A972757" s="25"/>
      <c r="C972757" s="25"/>
      <c r="D972757" s="25"/>
      <c r="E972757" s="25"/>
      <c r="J972757" s="25"/>
      <c r="K972757" s="25"/>
      <c r="M972757" s="25"/>
    </row>
    <row r="972758" spans="1:13" ht="17.25" customHeight="1" x14ac:dyDescent="0.15">
      <c r="A972758" s="25"/>
      <c r="C972758" s="25"/>
      <c r="D972758" s="25"/>
      <c r="E972758" s="25"/>
      <c r="J972758" s="25"/>
      <c r="K972758" s="25"/>
      <c r="M972758" s="25"/>
    </row>
    <row r="972759" spans="1:13" ht="17.25" customHeight="1" x14ac:dyDescent="0.15">
      <c r="A972759" s="25"/>
      <c r="C972759" s="25"/>
      <c r="D972759" s="25"/>
      <c r="E972759" s="25"/>
      <c r="J972759" s="25"/>
      <c r="K972759" s="25"/>
      <c r="M972759" s="25"/>
    </row>
    <row r="972760" spans="1:13" ht="17.25" customHeight="1" x14ac:dyDescent="0.15">
      <c r="A972760" s="25"/>
      <c r="C972760" s="25"/>
      <c r="D972760" s="25"/>
      <c r="E972760" s="25"/>
      <c r="J972760" s="25"/>
      <c r="K972760" s="25"/>
      <c r="M972760" s="25"/>
    </row>
    <row r="972761" spans="1:13" ht="17.25" customHeight="1" x14ac:dyDescent="0.15">
      <c r="A972761" s="25"/>
      <c r="C972761" s="25"/>
      <c r="D972761" s="25"/>
      <c r="E972761" s="25"/>
      <c r="J972761" s="25"/>
      <c r="K972761" s="25"/>
      <c r="M972761" s="25"/>
    </row>
    <row r="972762" spans="1:13" ht="17.25" customHeight="1" x14ac:dyDescent="0.15">
      <c r="A972762" s="25"/>
      <c r="C972762" s="25"/>
      <c r="D972762" s="25"/>
      <c r="E972762" s="25"/>
      <c r="J972762" s="25"/>
      <c r="K972762" s="25"/>
      <c r="M972762" s="25"/>
    </row>
    <row r="972763" spans="1:13" ht="17.25" customHeight="1" x14ac:dyDescent="0.15">
      <c r="A972763" s="25"/>
      <c r="C972763" s="25"/>
      <c r="D972763" s="25"/>
      <c r="E972763" s="25"/>
      <c r="J972763" s="25"/>
      <c r="K972763" s="25"/>
      <c r="M972763" s="25"/>
    </row>
    <row r="972764" spans="1:13" ht="17.25" customHeight="1" x14ac:dyDescent="0.15">
      <c r="A972764" s="25"/>
      <c r="C972764" s="25"/>
      <c r="D972764" s="25"/>
      <c r="E972764" s="25"/>
      <c r="J972764" s="25"/>
      <c r="K972764" s="25"/>
      <c r="M972764" s="25"/>
    </row>
    <row r="972765" spans="1:13" ht="17.25" customHeight="1" x14ac:dyDescent="0.15">
      <c r="A972765" s="25"/>
      <c r="C972765" s="25"/>
      <c r="D972765" s="25"/>
      <c r="E972765" s="25"/>
      <c r="J972765" s="25"/>
      <c r="K972765" s="25"/>
      <c r="M972765" s="25"/>
    </row>
    <row r="972766" spans="1:13" ht="17.25" customHeight="1" x14ac:dyDescent="0.15">
      <c r="A972766" s="25"/>
      <c r="C972766" s="25"/>
      <c r="D972766" s="25"/>
      <c r="E972766" s="25"/>
      <c r="J972766" s="25"/>
      <c r="K972766" s="25"/>
      <c r="M972766" s="25"/>
    </row>
    <row r="972767" spans="1:13" ht="17.25" customHeight="1" x14ac:dyDescent="0.15">
      <c r="A972767" s="25"/>
      <c r="C972767" s="25"/>
      <c r="D972767" s="25"/>
      <c r="E972767" s="25"/>
      <c r="J972767" s="25"/>
      <c r="K972767" s="25"/>
      <c r="M972767" s="25"/>
    </row>
    <row r="972768" spans="1:13" ht="17.25" customHeight="1" x14ac:dyDescent="0.15">
      <c r="A972768" s="25"/>
      <c r="C972768" s="25"/>
      <c r="D972768" s="25"/>
      <c r="E972768" s="25"/>
      <c r="J972768" s="25"/>
      <c r="K972768" s="25"/>
      <c r="M972768" s="25"/>
    </row>
    <row r="972769" spans="1:13" ht="17.25" customHeight="1" x14ac:dyDescent="0.15">
      <c r="A972769" s="25"/>
      <c r="C972769" s="25"/>
      <c r="D972769" s="25"/>
      <c r="E972769" s="25"/>
      <c r="J972769" s="25"/>
      <c r="K972769" s="25"/>
      <c r="M972769" s="25"/>
    </row>
    <row r="972770" spans="1:13" ht="17.25" customHeight="1" x14ac:dyDescent="0.15">
      <c r="A972770" s="25"/>
      <c r="C972770" s="25"/>
      <c r="D972770" s="25"/>
      <c r="E972770" s="25"/>
      <c r="J972770" s="25"/>
      <c r="K972770" s="25"/>
      <c r="M972770" s="25"/>
    </row>
    <row r="972771" spans="1:13" ht="17.25" customHeight="1" x14ac:dyDescent="0.15">
      <c r="A972771" s="25"/>
      <c r="C972771" s="25"/>
      <c r="D972771" s="25"/>
      <c r="E972771" s="25"/>
      <c r="J972771" s="25"/>
      <c r="K972771" s="25"/>
      <c r="M972771" s="25"/>
    </row>
    <row r="972772" spans="1:13" ht="17.25" customHeight="1" x14ac:dyDescent="0.15">
      <c r="A972772" s="25"/>
      <c r="C972772" s="25"/>
      <c r="D972772" s="25"/>
      <c r="E972772" s="25"/>
      <c r="J972772" s="25"/>
      <c r="K972772" s="25"/>
      <c r="M972772" s="25"/>
    </row>
    <row r="972773" spans="1:13" ht="17.25" customHeight="1" x14ac:dyDescent="0.15">
      <c r="A972773" s="25"/>
      <c r="C972773" s="25"/>
      <c r="D972773" s="25"/>
      <c r="E972773" s="25"/>
      <c r="J972773" s="25"/>
      <c r="K972773" s="25"/>
      <c r="M972773" s="25"/>
    </row>
    <row r="972774" spans="1:13" ht="17.25" customHeight="1" x14ac:dyDescent="0.15">
      <c r="A972774" s="25"/>
      <c r="C972774" s="25"/>
      <c r="D972774" s="25"/>
      <c r="E972774" s="25"/>
      <c r="J972774" s="25"/>
      <c r="K972774" s="25"/>
      <c r="M972774" s="25"/>
    </row>
    <row r="972775" spans="1:13" ht="17.25" customHeight="1" x14ac:dyDescent="0.15">
      <c r="A972775" s="25"/>
      <c r="C972775" s="25"/>
      <c r="D972775" s="25"/>
      <c r="E972775" s="25"/>
      <c r="J972775" s="25"/>
      <c r="K972775" s="25"/>
      <c r="M972775" s="25"/>
    </row>
    <row r="972776" spans="1:13" ht="17.25" customHeight="1" x14ac:dyDescent="0.15">
      <c r="A972776" s="25"/>
      <c r="C972776" s="25"/>
      <c r="D972776" s="25"/>
      <c r="E972776" s="25"/>
      <c r="J972776" s="25"/>
      <c r="K972776" s="25"/>
      <c r="M972776" s="25"/>
    </row>
    <row r="972777" spans="1:13" ht="17.25" customHeight="1" x14ac:dyDescent="0.15">
      <c r="A972777" s="25"/>
      <c r="C972777" s="25"/>
      <c r="D972777" s="25"/>
      <c r="E972777" s="25"/>
      <c r="J972777" s="25"/>
      <c r="K972777" s="25"/>
      <c r="M972777" s="25"/>
    </row>
    <row r="972778" spans="1:13" ht="17.25" customHeight="1" x14ac:dyDescent="0.15">
      <c r="A972778" s="25"/>
      <c r="C972778" s="25"/>
      <c r="D972778" s="25"/>
      <c r="E972778" s="25"/>
      <c r="J972778" s="25"/>
      <c r="K972778" s="25"/>
      <c r="M972778" s="25"/>
    </row>
    <row r="972779" spans="1:13" ht="17.25" customHeight="1" x14ac:dyDescent="0.15">
      <c r="A972779" s="25"/>
      <c r="C972779" s="25"/>
      <c r="D972779" s="25"/>
      <c r="E972779" s="25"/>
      <c r="J972779" s="25"/>
      <c r="K972779" s="25"/>
      <c r="M972779" s="25"/>
    </row>
    <row r="972780" spans="1:13" ht="17.25" customHeight="1" x14ac:dyDescent="0.15">
      <c r="A972780" s="25"/>
      <c r="C972780" s="25"/>
      <c r="D972780" s="25"/>
      <c r="E972780" s="25"/>
      <c r="J972780" s="25"/>
      <c r="K972780" s="25"/>
      <c r="M972780" s="25"/>
    </row>
    <row r="972781" spans="1:13" ht="17.25" customHeight="1" x14ac:dyDescent="0.15">
      <c r="A972781" s="25"/>
      <c r="C972781" s="25"/>
      <c r="D972781" s="25"/>
      <c r="E972781" s="25"/>
      <c r="J972781" s="25"/>
      <c r="K972781" s="25"/>
      <c r="M972781" s="25"/>
    </row>
    <row r="972782" spans="1:13" ht="17.25" customHeight="1" x14ac:dyDescent="0.15">
      <c r="A972782" s="25"/>
      <c r="C972782" s="25"/>
      <c r="D972782" s="25"/>
      <c r="E972782" s="25"/>
      <c r="J972782" s="25"/>
      <c r="K972782" s="25"/>
      <c r="M972782" s="25"/>
    </row>
    <row r="972783" spans="1:13" ht="17.25" customHeight="1" x14ac:dyDescent="0.15">
      <c r="A972783" s="25"/>
      <c r="C972783" s="25"/>
      <c r="D972783" s="25"/>
      <c r="E972783" s="25"/>
      <c r="J972783" s="25"/>
      <c r="K972783" s="25"/>
      <c r="M972783" s="25"/>
    </row>
    <row r="972784" spans="1:13" ht="17.25" customHeight="1" x14ac:dyDescent="0.15">
      <c r="A972784" s="25"/>
      <c r="C972784" s="25"/>
      <c r="D972784" s="25"/>
      <c r="E972784" s="25"/>
      <c r="J972784" s="25"/>
      <c r="K972784" s="25"/>
      <c r="M972784" s="25"/>
    </row>
    <row r="972785" spans="1:13" ht="17.25" customHeight="1" x14ac:dyDescent="0.15">
      <c r="A972785" s="25"/>
      <c r="C972785" s="25"/>
      <c r="D972785" s="25"/>
      <c r="E972785" s="25"/>
      <c r="J972785" s="25"/>
      <c r="K972785" s="25"/>
      <c r="M972785" s="25"/>
    </row>
    <row r="972786" spans="1:13" ht="17.25" customHeight="1" x14ac:dyDescent="0.15">
      <c r="A972786" s="25"/>
      <c r="C972786" s="25"/>
      <c r="D972786" s="25"/>
      <c r="E972786" s="25"/>
      <c r="J972786" s="25"/>
      <c r="K972786" s="25"/>
      <c r="M972786" s="25"/>
    </row>
    <row r="972787" spans="1:13" ht="17.25" customHeight="1" x14ac:dyDescent="0.15">
      <c r="A972787" s="25"/>
      <c r="C972787" s="25"/>
      <c r="D972787" s="25"/>
      <c r="E972787" s="25"/>
      <c r="J972787" s="25"/>
      <c r="K972787" s="25"/>
      <c r="M972787" s="25"/>
    </row>
    <row r="972788" spans="1:13" ht="17.25" customHeight="1" x14ac:dyDescent="0.15">
      <c r="A972788" s="25"/>
      <c r="C972788" s="25"/>
      <c r="D972788" s="25"/>
      <c r="E972788" s="25"/>
      <c r="J972788" s="25"/>
      <c r="K972788" s="25"/>
      <c r="M972788" s="25"/>
    </row>
    <row r="972789" spans="1:13" ht="17.25" customHeight="1" x14ac:dyDescent="0.15">
      <c r="A972789" s="25"/>
      <c r="C972789" s="25"/>
      <c r="D972789" s="25"/>
      <c r="E972789" s="25"/>
      <c r="J972789" s="25"/>
      <c r="K972789" s="25"/>
      <c r="M972789" s="25"/>
    </row>
    <row r="972790" spans="1:13" ht="17.25" customHeight="1" x14ac:dyDescent="0.15">
      <c r="A972790" s="25"/>
      <c r="C972790" s="25"/>
      <c r="D972790" s="25"/>
      <c r="E972790" s="25"/>
      <c r="J972790" s="25"/>
      <c r="K972790" s="25"/>
      <c r="M972790" s="25"/>
    </row>
    <row r="972791" spans="1:13" ht="17.25" customHeight="1" x14ac:dyDescent="0.15">
      <c r="A972791" s="25"/>
      <c r="C972791" s="25"/>
      <c r="D972791" s="25"/>
      <c r="E972791" s="25"/>
      <c r="J972791" s="25"/>
      <c r="K972791" s="25"/>
      <c r="M972791" s="25"/>
    </row>
    <row r="972792" spans="1:13" ht="17.25" customHeight="1" x14ac:dyDescent="0.15">
      <c r="A972792" s="25"/>
      <c r="C972792" s="25"/>
      <c r="D972792" s="25"/>
      <c r="E972792" s="25"/>
      <c r="J972792" s="25"/>
      <c r="K972792" s="25"/>
      <c r="M972792" s="25"/>
    </row>
    <row r="972793" spans="1:13" ht="17.25" customHeight="1" x14ac:dyDescent="0.15">
      <c r="A972793" s="25"/>
      <c r="C972793" s="25"/>
      <c r="D972793" s="25"/>
      <c r="E972793" s="25"/>
      <c r="J972793" s="25"/>
      <c r="K972793" s="25"/>
      <c r="M972793" s="25"/>
    </row>
    <row r="972794" spans="1:13" ht="17.25" customHeight="1" x14ac:dyDescent="0.15">
      <c r="A972794" s="25"/>
      <c r="C972794" s="25"/>
      <c r="D972794" s="25"/>
      <c r="E972794" s="25"/>
      <c r="J972794" s="25"/>
      <c r="K972794" s="25"/>
      <c r="M972794" s="25"/>
    </row>
    <row r="972795" spans="1:13" ht="17.25" customHeight="1" x14ac:dyDescent="0.15">
      <c r="A972795" s="25"/>
      <c r="C972795" s="25"/>
      <c r="D972795" s="25"/>
      <c r="E972795" s="25"/>
      <c r="J972795" s="25"/>
      <c r="K972795" s="25"/>
      <c r="M972795" s="25"/>
    </row>
    <row r="972796" spans="1:13" ht="17.25" customHeight="1" x14ac:dyDescent="0.15">
      <c r="A972796" s="25"/>
      <c r="C972796" s="25"/>
      <c r="D972796" s="25"/>
      <c r="E972796" s="25"/>
      <c r="J972796" s="25"/>
      <c r="K972796" s="25"/>
      <c r="M972796" s="25"/>
    </row>
    <row r="972797" spans="1:13" ht="17.25" customHeight="1" x14ac:dyDescent="0.15">
      <c r="A972797" s="25"/>
      <c r="C972797" s="25"/>
      <c r="D972797" s="25"/>
      <c r="E972797" s="25"/>
      <c r="J972797" s="25"/>
      <c r="K972797" s="25"/>
      <c r="M972797" s="25"/>
    </row>
    <row r="972798" spans="1:13" ht="17.25" customHeight="1" x14ac:dyDescent="0.15">
      <c r="A972798" s="25"/>
      <c r="C972798" s="25"/>
      <c r="D972798" s="25"/>
      <c r="E972798" s="25"/>
      <c r="J972798" s="25"/>
      <c r="K972798" s="25"/>
      <c r="M972798" s="25"/>
    </row>
    <row r="972799" spans="1:13" ht="17.25" customHeight="1" x14ac:dyDescent="0.15">
      <c r="A972799" s="25"/>
      <c r="C972799" s="25"/>
      <c r="D972799" s="25"/>
      <c r="E972799" s="25"/>
      <c r="J972799" s="25"/>
      <c r="K972799" s="25"/>
      <c r="M972799" s="25"/>
    </row>
    <row r="972800" spans="1:13" ht="17.25" customHeight="1" x14ac:dyDescent="0.15">
      <c r="A972800" s="25"/>
      <c r="C972800" s="25"/>
      <c r="D972800" s="25"/>
      <c r="E972800" s="25"/>
      <c r="J972800" s="25"/>
      <c r="K972800" s="25"/>
      <c r="M972800" s="25"/>
    </row>
    <row r="972801" spans="1:13" ht="17.25" customHeight="1" x14ac:dyDescent="0.15">
      <c r="A972801" s="25"/>
      <c r="C972801" s="25"/>
      <c r="D972801" s="25"/>
      <c r="E972801" s="25"/>
      <c r="J972801" s="25"/>
      <c r="K972801" s="25"/>
      <c r="M972801" s="25"/>
    </row>
    <row r="972802" spans="1:13" ht="17.25" customHeight="1" x14ac:dyDescent="0.15">
      <c r="A972802" s="25"/>
      <c r="C972802" s="25"/>
      <c r="D972802" s="25"/>
      <c r="E972802" s="25"/>
      <c r="J972802" s="25"/>
      <c r="K972802" s="25"/>
      <c r="M972802" s="25"/>
    </row>
    <row r="972803" spans="1:13" ht="17.25" customHeight="1" x14ac:dyDescent="0.15">
      <c r="A972803" s="25"/>
      <c r="C972803" s="25"/>
      <c r="D972803" s="25"/>
      <c r="E972803" s="25"/>
      <c r="J972803" s="25"/>
      <c r="K972803" s="25"/>
      <c r="M972803" s="25"/>
    </row>
    <row r="972804" spans="1:13" ht="17.25" customHeight="1" x14ac:dyDescent="0.15">
      <c r="A972804" s="25"/>
      <c r="C972804" s="25"/>
      <c r="D972804" s="25"/>
      <c r="E972804" s="25"/>
      <c r="J972804" s="25"/>
      <c r="K972804" s="25"/>
      <c r="M972804" s="25"/>
    </row>
    <row r="972805" spans="1:13" ht="17.25" customHeight="1" x14ac:dyDescent="0.15">
      <c r="A972805" s="25"/>
      <c r="C972805" s="25"/>
      <c r="D972805" s="25"/>
      <c r="E972805" s="25"/>
      <c r="J972805" s="25"/>
      <c r="K972805" s="25"/>
      <c r="M972805" s="25"/>
    </row>
    <row r="972806" spans="1:13" ht="17.25" customHeight="1" x14ac:dyDescent="0.15">
      <c r="A972806" s="25"/>
      <c r="C972806" s="25"/>
      <c r="D972806" s="25"/>
      <c r="E972806" s="25"/>
      <c r="J972806" s="25"/>
      <c r="K972806" s="25"/>
      <c r="M972806" s="25"/>
    </row>
    <row r="972807" spans="1:13" ht="17.25" customHeight="1" x14ac:dyDescent="0.15">
      <c r="A972807" s="25"/>
      <c r="C972807" s="25"/>
      <c r="D972807" s="25"/>
      <c r="E972807" s="25"/>
      <c r="J972807" s="25"/>
      <c r="K972807" s="25"/>
      <c r="M972807" s="25"/>
    </row>
    <row r="972808" spans="1:13" ht="17.25" customHeight="1" x14ac:dyDescent="0.15">
      <c r="A972808" s="25"/>
      <c r="C972808" s="25"/>
      <c r="D972808" s="25"/>
      <c r="E972808" s="25"/>
      <c r="J972808" s="25"/>
      <c r="K972808" s="25"/>
      <c r="M972808" s="25"/>
    </row>
    <row r="972809" spans="1:13" ht="17.25" customHeight="1" x14ac:dyDescent="0.15">
      <c r="A972809" s="25"/>
      <c r="C972809" s="25"/>
      <c r="D972809" s="25"/>
      <c r="E972809" s="25"/>
      <c r="J972809" s="25"/>
      <c r="K972809" s="25"/>
      <c r="M972809" s="25"/>
    </row>
    <row r="972810" spans="1:13" ht="17.25" customHeight="1" x14ac:dyDescent="0.15">
      <c r="A972810" s="25"/>
      <c r="C972810" s="25"/>
      <c r="D972810" s="25"/>
      <c r="E972810" s="25"/>
      <c r="J972810" s="25"/>
      <c r="K972810" s="25"/>
      <c r="M972810" s="25"/>
    </row>
    <row r="972811" spans="1:13" ht="17.25" customHeight="1" x14ac:dyDescent="0.15">
      <c r="A972811" s="25"/>
      <c r="C972811" s="25"/>
      <c r="D972811" s="25"/>
      <c r="E972811" s="25"/>
      <c r="J972811" s="25"/>
      <c r="K972811" s="25"/>
      <c r="M972811" s="25"/>
    </row>
    <row r="972812" spans="1:13" ht="17.25" customHeight="1" x14ac:dyDescent="0.15">
      <c r="A972812" s="25"/>
      <c r="C972812" s="25"/>
      <c r="D972812" s="25"/>
      <c r="E972812" s="25"/>
      <c r="J972812" s="25"/>
      <c r="K972812" s="25"/>
      <c r="M972812" s="25"/>
    </row>
    <row r="972813" spans="1:13" ht="17.25" customHeight="1" x14ac:dyDescent="0.15">
      <c r="A972813" s="25"/>
      <c r="C972813" s="25"/>
      <c r="D972813" s="25"/>
      <c r="E972813" s="25"/>
      <c r="J972813" s="25"/>
      <c r="K972813" s="25"/>
      <c r="M972813" s="25"/>
    </row>
    <row r="972814" spans="1:13" ht="17.25" customHeight="1" x14ac:dyDescent="0.15">
      <c r="A972814" s="25"/>
      <c r="C972814" s="25"/>
      <c r="D972814" s="25"/>
      <c r="E972814" s="25"/>
      <c r="J972814" s="25"/>
      <c r="K972814" s="25"/>
      <c r="M972814" s="25"/>
    </row>
    <row r="972815" spans="1:13" ht="17.25" customHeight="1" x14ac:dyDescent="0.15">
      <c r="A972815" s="25"/>
      <c r="C972815" s="25"/>
      <c r="D972815" s="25"/>
      <c r="E972815" s="25"/>
      <c r="J972815" s="25"/>
      <c r="K972815" s="25"/>
      <c r="M972815" s="25"/>
    </row>
    <row r="972816" spans="1:13" ht="17.25" customHeight="1" x14ac:dyDescent="0.15">
      <c r="A972816" s="25"/>
      <c r="C972816" s="25"/>
      <c r="D972816" s="25"/>
      <c r="E972816" s="25"/>
      <c r="J972816" s="25"/>
      <c r="K972816" s="25"/>
      <c r="M972816" s="25"/>
    </row>
    <row r="972817" spans="1:13" ht="17.25" customHeight="1" x14ac:dyDescent="0.15">
      <c r="A972817" s="25"/>
      <c r="C972817" s="25"/>
      <c r="D972817" s="25"/>
      <c r="E972817" s="25"/>
      <c r="J972817" s="25"/>
      <c r="K972817" s="25"/>
      <c r="M972817" s="25"/>
    </row>
    <row r="972818" spans="1:13" ht="17.25" customHeight="1" x14ac:dyDescent="0.15">
      <c r="A972818" s="25"/>
      <c r="C972818" s="25"/>
      <c r="D972818" s="25"/>
      <c r="E972818" s="25"/>
      <c r="J972818" s="25"/>
      <c r="K972818" s="25"/>
      <c r="M972818" s="25"/>
    </row>
    <row r="972819" spans="1:13" ht="17.25" customHeight="1" x14ac:dyDescent="0.15">
      <c r="A972819" s="25"/>
      <c r="C972819" s="25"/>
      <c r="D972819" s="25"/>
      <c r="E972819" s="25"/>
      <c r="J972819" s="25"/>
      <c r="K972819" s="25"/>
      <c r="M972819" s="25"/>
    </row>
    <row r="972820" spans="1:13" ht="17.25" customHeight="1" x14ac:dyDescent="0.15">
      <c r="A972820" s="25"/>
      <c r="C972820" s="25"/>
      <c r="D972820" s="25"/>
      <c r="E972820" s="25"/>
      <c r="J972820" s="25"/>
      <c r="K972820" s="25"/>
      <c r="M972820" s="25"/>
    </row>
    <row r="972821" spans="1:13" ht="17.25" customHeight="1" x14ac:dyDescent="0.15">
      <c r="A972821" s="25"/>
      <c r="C972821" s="25"/>
      <c r="D972821" s="25"/>
      <c r="E972821" s="25"/>
      <c r="J972821" s="25"/>
      <c r="K972821" s="25"/>
      <c r="M972821" s="25"/>
    </row>
    <row r="972822" spans="1:13" ht="17.25" customHeight="1" x14ac:dyDescent="0.15">
      <c r="A972822" s="25"/>
      <c r="C972822" s="25"/>
      <c r="D972822" s="25"/>
      <c r="E972822" s="25"/>
      <c r="J972822" s="25"/>
      <c r="K972822" s="25"/>
      <c r="M972822" s="25"/>
    </row>
    <row r="972823" spans="1:13" ht="17.25" customHeight="1" x14ac:dyDescent="0.15">
      <c r="A972823" s="25"/>
      <c r="C972823" s="25"/>
      <c r="D972823" s="25"/>
      <c r="E972823" s="25"/>
      <c r="J972823" s="25"/>
      <c r="K972823" s="25"/>
      <c r="M972823" s="25"/>
    </row>
    <row r="972824" spans="1:13" ht="17.25" customHeight="1" x14ac:dyDescent="0.15">
      <c r="A972824" s="25"/>
      <c r="C972824" s="25"/>
      <c r="D972824" s="25"/>
      <c r="E972824" s="25"/>
      <c r="J972824" s="25"/>
      <c r="K972824" s="25"/>
      <c r="M972824" s="25"/>
    </row>
    <row r="972825" spans="1:13" ht="17.25" customHeight="1" x14ac:dyDescent="0.15">
      <c r="A972825" s="25"/>
      <c r="C972825" s="25"/>
      <c r="D972825" s="25"/>
      <c r="E972825" s="25"/>
      <c r="J972825" s="25"/>
      <c r="K972825" s="25"/>
      <c r="M972825" s="25"/>
    </row>
    <row r="972826" spans="1:13" ht="17.25" customHeight="1" x14ac:dyDescent="0.15">
      <c r="A972826" s="25"/>
      <c r="C972826" s="25"/>
      <c r="D972826" s="25"/>
      <c r="E972826" s="25"/>
      <c r="J972826" s="25"/>
      <c r="K972826" s="25"/>
      <c r="M972826" s="25"/>
    </row>
    <row r="972827" spans="1:13" ht="17.25" customHeight="1" x14ac:dyDescent="0.15">
      <c r="A972827" s="25"/>
      <c r="C972827" s="25"/>
      <c r="D972827" s="25"/>
      <c r="E972827" s="25"/>
      <c r="J972827" s="25"/>
      <c r="K972827" s="25"/>
      <c r="M972827" s="25"/>
    </row>
    <row r="972828" spans="1:13" ht="17.25" customHeight="1" x14ac:dyDescent="0.15">
      <c r="A972828" s="25"/>
      <c r="C972828" s="25"/>
      <c r="D972828" s="25"/>
      <c r="E972828" s="25"/>
      <c r="J972828" s="25"/>
      <c r="K972828" s="25"/>
      <c r="M972828" s="25"/>
    </row>
    <row r="972829" spans="1:13" ht="17.25" customHeight="1" x14ac:dyDescent="0.15">
      <c r="A972829" s="25"/>
      <c r="C972829" s="25"/>
      <c r="D972829" s="25"/>
      <c r="E972829" s="25"/>
      <c r="J972829" s="25"/>
      <c r="K972829" s="25"/>
      <c r="M972829" s="25"/>
    </row>
    <row r="972830" spans="1:13" ht="17.25" customHeight="1" x14ac:dyDescent="0.15">
      <c r="A972830" s="25"/>
      <c r="C972830" s="25"/>
      <c r="D972830" s="25"/>
      <c r="E972830" s="25"/>
      <c r="J972830" s="25"/>
      <c r="K972830" s="25"/>
      <c r="M972830" s="25"/>
    </row>
    <row r="972831" spans="1:13" ht="17.25" customHeight="1" x14ac:dyDescent="0.15">
      <c r="A972831" s="25"/>
      <c r="C972831" s="25"/>
      <c r="D972831" s="25"/>
      <c r="E972831" s="25"/>
      <c r="J972831" s="25"/>
      <c r="K972831" s="25"/>
      <c r="M972831" s="25"/>
    </row>
    <row r="972832" spans="1:13" ht="17.25" customHeight="1" x14ac:dyDescent="0.15">
      <c r="A972832" s="25"/>
      <c r="C972832" s="25"/>
      <c r="D972832" s="25"/>
      <c r="E972832" s="25"/>
      <c r="J972832" s="25"/>
      <c r="K972832" s="25"/>
      <c r="M972832" s="25"/>
    </row>
    <row r="972833" spans="1:13" ht="17.25" customHeight="1" x14ac:dyDescent="0.15">
      <c r="A972833" s="25"/>
      <c r="C972833" s="25"/>
      <c r="D972833" s="25"/>
      <c r="E972833" s="25"/>
      <c r="J972833" s="25"/>
      <c r="K972833" s="25"/>
      <c r="M972833" s="25"/>
    </row>
    <row r="972834" spans="1:13" ht="17.25" customHeight="1" x14ac:dyDescent="0.15">
      <c r="A972834" s="25"/>
      <c r="C972834" s="25"/>
      <c r="D972834" s="25"/>
      <c r="E972834" s="25"/>
      <c r="J972834" s="25"/>
      <c r="K972834" s="25"/>
      <c r="M972834" s="25"/>
    </row>
    <row r="972835" spans="1:13" ht="17.25" customHeight="1" x14ac:dyDescent="0.15">
      <c r="A972835" s="25"/>
      <c r="C972835" s="25"/>
      <c r="D972835" s="25"/>
      <c r="E972835" s="25"/>
      <c r="J972835" s="25"/>
      <c r="K972835" s="25"/>
      <c r="M972835" s="25"/>
    </row>
    <row r="972836" spans="1:13" ht="17.25" customHeight="1" x14ac:dyDescent="0.15">
      <c r="A972836" s="25"/>
      <c r="C972836" s="25"/>
      <c r="D972836" s="25"/>
      <c r="E972836" s="25"/>
      <c r="J972836" s="25"/>
      <c r="K972836" s="25"/>
      <c r="M972836" s="25"/>
    </row>
    <row r="972837" spans="1:13" ht="17.25" customHeight="1" x14ac:dyDescent="0.15">
      <c r="A972837" s="25"/>
      <c r="C972837" s="25"/>
      <c r="D972837" s="25"/>
      <c r="E972837" s="25"/>
      <c r="J972837" s="25"/>
      <c r="K972837" s="25"/>
      <c r="M972837" s="25"/>
    </row>
    <row r="972838" spans="1:13" ht="17.25" customHeight="1" x14ac:dyDescent="0.15">
      <c r="A972838" s="25"/>
      <c r="C972838" s="25"/>
      <c r="D972838" s="25"/>
      <c r="E972838" s="25"/>
      <c r="J972838" s="25"/>
      <c r="K972838" s="25"/>
      <c r="M972838" s="25"/>
    </row>
    <row r="972839" spans="1:13" ht="17.25" customHeight="1" x14ac:dyDescent="0.15">
      <c r="A972839" s="25"/>
      <c r="C972839" s="25"/>
      <c r="D972839" s="25"/>
      <c r="E972839" s="25"/>
      <c r="J972839" s="25"/>
      <c r="K972839" s="25"/>
      <c r="M972839" s="25"/>
    </row>
    <row r="972840" spans="1:13" ht="17.25" customHeight="1" x14ac:dyDescent="0.15">
      <c r="A972840" s="25"/>
      <c r="C972840" s="25"/>
      <c r="D972840" s="25"/>
      <c r="E972840" s="25"/>
      <c r="J972840" s="25"/>
      <c r="K972840" s="25"/>
      <c r="M972840" s="25"/>
    </row>
    <row r="972841" spans="1:13" ht="17.25" customHeight="1" x14ac:dyDescent="0.15">
      <c r="A972841" s="25"/>
      <c r="C972841" s="25"/>
      <c r="D972841" s="25"/>
      <c r="E972841" s="25"/>
      <c r="J972841" s="25"/>
      <c r="K972841" s="25"/>
      <c r="M972841" s="25"/>
    </row>
    <row r="972842" spans="1:13" ht="17.25" customHeight="1" x14ac:dyDescent="0.15">
      <c r="A972842" s="25"/>
      <c r="C972842" s="25"/>
      <c r="D972842" s="25"/>
      <c r="E972842" s="25"/>
      <c r="J972842" s="25"/>
      <c r="K972842" s="25"/>
      <c r="M972842" s="25"/>
    </row>
    <row r="972843" spans="1:13" ht="17.25" customHeight="1" x14ac:dyDescent="0.15">
      <c r="A972843" s="25"/>
      <c r="C972843" s="25"/>
      <c r="D972843" s="25"/>
      <c r="E972843" s="25"/>
      <c r="J972843" s="25"/>
      <c r="K972843" s="25"/>
      <c r="M972843" s="25"/>
    </row>
    <row r="972844" spans="1:13" ht="17.25" customHeight="1" x14ac:dyDescent="0.15">
      <c r="A972844" s="25"/>
      <c r="C972844" s="25"/>
      <c r="D972844" s="25"/>
      <c r="E972844" s="25"/>
      <c r="J972844" s="25"/>
      <c r="K972844" s="25"/>
      <c r="M972844" s="25"/>
    </row>
    <row r="972845" spans="1:13" ht="17.25" customHeight="1" x14ac:dyDescent="0.15">
      <c r="A972845" s="25"/>
      <c r="C972845" s="25"/>
      <c r="D972845" s="25"/>
      <c r="E972845" s="25"/>
      <c r="J972845" s="25"/>
      <c r="K972845" s="25"/>
      <c r="M972845" s="25"/>
    </row>
    <row r="972846" spans="1:13" ht="17.25" customHeight="1" x14ac:dyDescent="0.15">
      <c r="A972846" s="25"/>
      <c r="C972846" s="25"/>
      <c r="D972846" s="25"/>
      <c r="E972846" s="25"/>
      <c r="J972846" s="25"/>
      <c r="K972846" s="25"/>
      <c r="M972846" s="25"/>
    </row>
    <row r="972847" spans="1:13" ht="17.25" customHeight="1" x14ac:dyDescent="0.15">
      <c r="A972847" s="25"/>
      <c r="C972847" s="25"/>
      <c r="D972847" s="25"/>
      <c r="E972847" s="25"/>
      <c r="J972847" s="25"/>
      <c r="K972847" s="25"/>
      <c r="M972847" s="25"/>
    </row>
    <row r="972848" spans="1:13" ht="17.25" customHeight="1" x14ac:dyDescent="0.15">
      <c r="A972848" s="25"/>
      <c r="C972848" s="25"/>
      <c r="D972848" s="25"/>
      <c r="E972848" s="25"/>
      <c r="J972848" s="25"/>
      <c r="K972848" s="25"/>
      <c r="M972848" s="25"/>
    </row>
    <row r="972849" spans="1:13" ht="17.25" customHeight="1" x14ac:dyDescent="0.15">
      <c r="A972849" s="25"/>
      <c r="C972849" s="25"/>
      <c r="D972849" s="25"/>
      <c r="E972849" s="25"/>
      <c r="J972849" s="25"/>
      <c r="K972849" s="25"/>
      <c r="M972849" s="25"/>
    </row>
    <row r="972850" spans="1:13" ht="17.25" customHeight="1" x14ac:dyDescent="0.15">
      <c r="A972850" s="25"/>
      <c r="C972850" s="25"/>
      <c r="D972850" s="25"/>
      <c r="E972850" s="25"/>
      <c r="J972850" s="25"/>
      <c r="K972850" s="25"/>
      <c r="M972850" s="25"/>
    </row>
    <row r="972851" spans="1:13" ht="17.25" customHeight="1" x14ac:dyDescent="0.15">
      <c r="A972851" s="25"/>
      <c r="C972851" s="25"/>
      <c r="D972851" s="25"/>
      <c r="E972851" s="25"/>
      <c r="J972851" s="25"/>
      <c r="K972851" s="25"/>
      <c r="M972851" s="25"/>
    </row>
    <row r="972852" spans="1:13" ht="17.25" customHeight="1" x14ac:dyDescent="0.15">
      <c r="A972852" s="25"/>
      <c r="C972852" s="25"/>
      <c r="D972852" s="25"/>
      <c r="E972852" s="25"/>
      <c r="J972852" s="25"/>
      <c r="K972852" s="25"/>
      <c r="M972852" s="25"/>
    </row>
    <row r="972853" spans="1:13" ht="17.25" customHeight="1" x14ac:dyDescent="0.15">
      <c r="A972853" s="25"/>
      <c r="C972853" s="25"/>
      <c r="D972853" s="25"/>
      <c r="E972853" s="25"/>
      <c r="J972853" s="25"/>
      <c r="K972853" s="25"/>
      <c r="M972853" s="25"/>
    </row>
    <row r="972854" spans="1:13" ht="17.25" customHeight="1" x14ac:dyDescent="0.15">
      <c r="A972854" s="25"/>
      <c r="C972854" s="25"/>
      <c r="D972854" s="25"/>
      <c r="E972854" s="25"/>
      <c r="J972854" s="25"/>
      <c r="K972854" s="25"/>
      <c r="M972854" s="25"/>
    </row>
    <row r="972855" spans="1:13" ht="17.25" customHeight="1" x14ac:dyDescent="0.15">
      <c r="A972855" s="25"/>
      <c r="C972855" s="25"/>
      <c r="D972855" s="25"/>
      <c r="E972855" s="25"/>
      <c r="J972855" s="25"/>
      <c r="K972855" s="25"/>
      <c r="M972855" s="25"/>
    </row>
    <row r="972856" spans="1:13" ht="17.25" customHeight="1" x14ac:dyDescent="0.15">
      <c r="A972856" s="25"/>
      <c r="C972856" s="25"/>
      <c r="D972856" s="25"/>
      <c r="E972856" s="25"/>
      <c r="J972856" s="25"/>
      <c r="K972856" s="25"/>
      <c r="M972856" s="25"/>
    </row>
    <row r="972857" spans="1:13" ht="17.25" customHeight="1" x14ac:dyDescent="0.15">
      <c r="A972857" s="25"/>
      <c r="C972857" s="25"/>
      <c r="D972857" s="25"/>
      <c r="E972857" s="25"/>
      <c r="J972857" s="25"/>
      <c r="K972857" s="25"/>
      <c r="M972857" s="25"/>
    </row>
    <row r="972858" spans="1:13" ht="17.25" customHeight="1" x14ac:dyDescent="0.15">
      <c r="A972858" s="25"/>
      <c r="C972858" s="25"/>
      <c r="D972858" s="25"/>
      <c r="E972858" s="25"/>
      <c r="J972858" s="25"/>
      <c r="K972858" s="25"/>
      <c r="M972858" s="25"/>
    </row>
    <row r="972859" spans="1:13" ht="17.25" customHeight="1" x14ac:dyDescent="0.15">
      <c r="A972859" s="25"/>
      <c r="C972859" s="25"/>
      <c r="D972859" s="25"/>
      <c r="E972859" s="25"/>
      <c r="J972859" s="25"/>
      <c r="K972859" s="25"/>
      <c r="M972859" s="25"/>
    </row>
    <row r="972860" spans="1:13" ht="17.25" customHeight="1" x14ac:dyDescent="0.15">
      <c r="A972860" s="25"/>
      <c r="C972860" s="25"/>
      <c r="D972860" s="25"/>
      <c r="E972860" s="25"/>
      <c r="J972860" s="25"/>
      <c r="K972860" s="25"/>
      <c r="M972860" s="25"/>
    </row>
    <row r="972861" spans="1:13" ht="17.25" customHeight="1" x14ac:dyDescent="0.15">
      <c r="A972861" s="25"/>
      <c r="C972861" s="25"/>
      <c r="D972861" s="25"/>
      <c r="E972861" s="25"/>
      <c r="J972861" s="25"/>
      <c r="K972861" s="25"/>
      <c r="M972861" s="25"/>
    </row>
    <row r="972862" spans="1:13" ht="17.25" customHeight="1" x14ac:dyDescent="0.15">
      <c r="A972862" s="25"/>
      <c r="C972862" s="25"/>
      <c r="D972862" s="25"/>
      <c r="E972862" s="25"/>
      <c r="J972862" s="25"/>
      <c r="K972862" s="25"/>
      <c r="M972862" s="25"/>
    </row>
    <row r="972863" spans="1:13" ht="17.25" customHeight="1" x14ac:dyDescent="0.15">
      <c r="A972863" s="25"/>
      <c r="C972863" s="25"/>
      <c r="D972863" s="25"/>
      <c r="E972863" s="25"/>
      <c r="J972863" s="25"/>
      <c r="K972863" s="25"/>
      <c r="M972863" s="25"/>
    </row>
    <row r="972864" spans="1:13" ht="17.25" customHeight="1" x14ac:dyDescent="0.15">
      <c r="A972864" s="25"/>
      <c r="C972864" s="25"/>
      <c r="D972864" s="25"/>
      <c r="E972864" s="25"/>
      <c r="J972864" s="25"/>
      <c r="K972864" s="25"/>
      <c r="M972864" s="25"/>
    </row>
    <row r="972865" spans="1:13" ht="17.25" customHeight="1" x14ac:dyDescent="0.15">
      <c r="A972865" s="25"/>
      <c r="C972865" s="25"/>
      <c r="D972865" s="25"/>
      <c r="E972865" s="25"/>
      <c r="J972865" s="25"/>
      <c r="K972865" s="25"/>
      <c r="M972865" s="25"/>
    </row>
    <row r="972866" spans="1:13" ht="17.25" customHeight="1" x14ac:dyDescent="0.15">
      <c r="A972866" s="25"/>
      <c r="C972866" s="25"/>
      <c r="D972866" s="25"/>
      <c r="E972866" s="25"/>
      <c r="J972866" s="25"/>
      <c r="K972866" s="25"/>
      <c r="M972866" s="25"/>
    </row>
    <row r="972867" spans="1:13" ht="17.25" customHeight="1" x14ac:dyDescent="0.15">
      <c r="A972867" s="25"/>
      <c r="C972867" s="25"/>
      <c r="D972867" s="25"/>
      <c r="E972867" s="25"/>
      <c r="J972867" s="25"/>
      <c r="K972867" s="25"/>
      <c r="M972867" s="25"/>
    </row>
    <row r="972868" spans="1:13" ht="17.25" customHeight="1" x14ac:dyDescent="0.15">
      <c r="A972868" s="25"/>
      <c r="C972868" s="25"/>
      <c r="D972868" s="25"/>
      <c r="E972868" s="25"/>
      <c r="J972868" s="25"/>
      <c r="K972868" s="25"/>
      <c r="M972868" s="25"/>
    </row>
    <row r="972869" spans="1:13" ht="17.25" customHeight="1" x14ac:dyDescent="0.15">
      <c r="A972869" s="25"/>
      <c r="C972869" s="25"/>
      <c r="D972869" s="25"/>
      <c r="E972869" s="25"/>
      <c r="J972869" s="25"/>
      <c r="K972869" s="25"/>
      <c r="M972869" s="25"/>
    </row>
    <row r="972870" spans="1:13" ht="17.25" customHeight="1" x14ac:dyDescent="0.15">
      <c r="A972870" s="25"/>
      <c r="C972870" s="25"/>
      <c r="D972870" s="25"/>
      <c r="E972870" s="25"/>
      <c r="J972870" s="25"/>
      <c r="K972870" s="25"/>
      <c r="M972870" s="25"/>
    </row>
    <row r="972871" spans="1:13" ht="17.25" customHeight="1" x14ac:dyDescent="0.15">
      <c r="A972871" s="25"/>
      <c r="C972871" s="25"/>
      <c r="D972871" s="25"/>
      <c r="E972871" s="25"/>
      <c r="J972871" s="25"/>
      <c r="K972871" s="25"/>
      <c r="M972871" s="25"/>
    </row>
    <row r="972872" spans="1:13" ht="17.25" customHeight="1" x14ac:dyDescent="0.15">
      <c r="A972872" s="25"/>
      <c r="C972872" s="25"/>
      <c r="D972872" s="25"/>
      <c r="E972872" s="25"/>
      <c r="J972872" s="25"/>
      <c r="K972872" s="25"/>
      <c r="M972872" s="25"/>
    </row>
    <row r="972873" spans="1:13" ht="17.25" customHeight="1" x14ac:dyDescent="0.15">
      <c r="A972873" s="25"/>
      <c r="C972873" s="25"/>
      <c r="D972873" s="25"/>
      <c r="E972873" s="25"/>
      <c r="J972873" s="25"/>
      <c r="K972873" s="25"/>
      <c r="M972873" s="25"/>
    </row>
    <row r="972874" spans="1:13" ht="17.25" customHeight="1" x14ac:dyDescent="0.15">
      <c r="A972874" s="25"/>
      <c r="C972874" s="25"/>
      <c r="D972874" s="25"/>
      <c r="E972874" s="25"/>
      <c r="J972874" s="25"/>
      <c r="K972874" s="25"/>
      <c r="M972874" s="25"/>
    </row>
    <row r="972875" spans="1:13" ht="17.25" customHeight="1" x14ac:dyDescent="0.15">
      <c r="A972875" s="25"/>
      <c r="C972875" s="25"/>
      <c r="D972875" s="25"/>
      <c r="E972875" s="25"/>
      <c r="J972875" s="25"/>
      <c r="K972875" s="25"/>
      <c r="M972875" s="25"/>
    </row>
    <row r="972876" spans="1:13" ht="17.25" customHeight="1" x14ac:dyDescent="0.15">
      <c r="A972876" s="25"/>
      <c r="C972876" s="25"/>
      <c r="D972876" s="25"/>
      <c r="E972876" s="25"/>
      <c r="J972876" s="25"/>
      <c r="K972876" s="25"/>
      <c r="M972876" s="25"/>
    </row>
    <row r="972877" spans="1:13" ht="17.25" customHeight="1" x14ac:dyDescent="0.15">
      <c r="A972877" s="25"/>
      <c r="C972877" s="25"/>
      <c r="D972877" s="25"/>
      <c r="E972877" s="25"/>
      <c r="J972877" s="25"/>
      <c r="K972877" s="25"/>
      <c r="M972877" s="25"/>
    </row>
    <row r="972878" spans="1:13" ht="17.25" customHeight="1" x14ac:dyDescent="0.15">
      <c r="A972878" s="25"/>
      <c r="C972878" s="25"/>
      <c r="D972878" s="25"/>
      <c r="E972878" s="25"/>
      <c r="J972878" s="25"/>
      <c r="K972878" s="25"/>
      <c r="M972878" s="25"/>
    </row>
    <row r="972879" spans="1:13" ht="17.25" customHeight="1" x14ac:dyDescent="0.15">
      <c r="A972879" s="25"/>
      <c r="C972879" s="25"/>
      <c r="D972879" s="25"/>
      <c r="E972879" s="25"/>
      <c r="J972879" s="25"/>
      <c r="K972879" s="25"/>
      <c r="M972879" s="25"/>
    </row>
    <row r="972880" spans="1:13" ht="17.25" customHeight="1" x14ac:dyDescent="0.15">
      <c r="A972880" s="25"/>
      <c r="C972880" s="25"/>
      <c r="D972880" s="25"/>
      <c r="E972880" s="25"/>
      <c r="J972880" s="25"/>
      <c r="K972880" s="25"/>
      <c r="M972880" s="25"/>
    </row>
    <row r="972881" spans="1:13" ht="17.25" customHeight="1" x14ac:dyDescent="0.15">
      <c r="A972881" s="25"/>
      <c r="C972881" s="25"/>
      <c r="D972881" s="25"/>
      <c r="E972881" s="25"/>
      <c r="J972881" s="25"/>
      <c r="K972881" s="25"/>
      <c r="M972881" s="25"/>
    </row>
    <row r="972882" spans="1:13" ht="17.25" customHeight="1" x14ac:dyDescent="0.15">
      <c r="A972882" s="25"/>
      <c r="C972882" s="25"/>
      <c r="D972882" s="25"/>
      <c r="E972882" s="25"/>
      <c r="J972882" s="25"/>
      <c r="K972882" s="25"/>
      <c r="M972882" s="25"/>
    </row>
    <row r="972883" spans="1:13" ht="17.25" customHeight="1" x14ac:dyDescent="0.15">
      <c r="A972883" s="25"/>
      <c r="C972883" s="25"/>
      <c r="D972883" s="25"/>
      <c r="E972883" s="25"/>
      <c r="J972883" s="25"/>
      <c r="K972883" s="25"/>
      <c r="M972883" s="25"/>
    </row>
    <row r="972884" spans="1:13" ht="17.25" customHeight="1" x14ac:dyDescent="0.15">
      <c r="A972884" s="25"/>
      <c r="C972884" s="25"/>
      <c r="D972884" s="25"/>
      <c r="E972884" s="25"/>
      <c r="J972884" s="25"/>
      <c r="K972884" s="25"/>
      <c r="M972884" s="25"/>
    </row>
    <row r="972885" spans="1:13" ht="17.25" customHeight="1" x14ac:dyDescent="0.15">
      <c r="A972885" s="25"/>
      <c r="C972885" s="25"/>
      <c r="D972885" s="25"/>
      <c r="E972885" s="25"/>
      <c r="J972885" s="25"/>
      <c r="K972885" s="25"/>
      <c r="M972885" s="25"/>
    </row>
    <row r="972886" spans="1:13" ht="17.25" customHeight="1" x14ac:dyDescent="0.15">
      <c r="A972886" s="25"/>
      <c r="C972886" s="25"/>
      <c r="D972886" s="25"/>
      <c r="E972886" s="25"/>
      <c r="J972886" s="25"/>
      <c r="K972886" s="25"/>
      <c r="M972886" s="25"/>
    </row>
    <row r="972887" spans="1:13" ht="17.25" customHeight="1" x14ac:dyDescent="0.15">
      <c r="A972887" s="25"/>
      <c r="C972887" s="25"/>
      <c r="D972887" s="25"/>
      <c r="E972887" s="25"/>
      <c r="J972887" s="25"/>
      <c r="K972887" s="25"/>
      <c r="M972887" s="25"/>
    </row>
    <row r="972888" spans="1:13" ht="17.25" customHeight="1" x14ac:dyDescent="0.15">
      <c r="A972888" s="25"/>
      <c r="C972888" s="25"/>
      <c r="D972888" s="25"/>
      <c r="E972888" s="25"/>
      <c r="J972888" s="25"/>
      <c r="K972888" s="25"/>
      <c r="M972888" s="25"/>
    </row>
    <row r="972889" spans="1:13" ht="17.25" customHeight="1" x14ac:dyDescent="0.15">
      <c r="A972889" s="25"/>
      <c r="C972889" s="25"/>
      <c r="D972889" s="25"/>
      <c r="E972889" s="25"/>
      <c r="J972889" s="25"/>
      <c r="K972889" s="25"/>
      <c r="M972889" s="25"/>
    </row>
    <row r="972890" spans="1:13" ht="17.25" customHeight="1" x14ac:dyDescent="0.15">
      <c r="A972890" s="25"/>
      <c r="C972890" s="25"/>
      <c r="D972890" s="25"/>
      <c r="E972890" s="25"/>
      <c r="J972890" s="25"/>
      <c r="K972890" s="25"/>
      <c r="M972890" s="25"/>
    </row>
    <row r="972891" spans="1:13" ht="17.25" customHeight="1" x14ac:dyDescent="0.15">
      <c r="A972891" s="25"/>
      <c r="C972891" s="25"/>
      <c r="D972891" s="25"/>
      <c r="E972891" s="25"/>
      <c r="J972891" s="25"/>
      <c r="K972891" s="25"/>
      <c r="M972891" s="25"/>
    </row>
    <row r="972892" spans="1:13" ht="17.25" customHeight="1" x14ac:dyDescent="0.15">
      <c r="A972892" s="25"/>
      <c r="C972892" s="25"/>
      <c r="D972892" s="25"/>
      <c r="E972892" s="25"/>
      <c r="J972892" s="25"/>
      <c r="K972892" s="25"/>
      <c r="M972892" s="25"/>
    </row>
    <row r="972893" spans="1:13" ht="17.25" customHeight="1" x14ac:dyDescent="0.15">
      <c r="A972893" s="25"/>
      <c r="C972893" s="25"/>
      <c r="D972893" s="25"/>
      <c r="E972893" s="25"/>
      <c r="J972893" s="25"/>
      <c r="K972893" s="25"/>
      <c r="M972893" s="25"/>
    </row>
    <row r="972894" spans="1:13" ht="17.25" customHeight="1" x14ac:dyDescent="0.15">
      <c r="A972894" s="25"/>
      <c r="C972894" s="25"/>
      <c r="D972894" s="25"/>
      <c r="E972894" s="25"/>
      <c r="J972894" s="25"/>
      <c r="K972894" s="25"/>
      <c r="M972894" s="25"/>
    </row>
    <row r="972895" spans="1:13" ht="17.25" customHeight="1" x14ac:dyDescent="0.15">
      <c r="A972895" s="25"/>
      <c r="C972895" s="25"/>
      <c r="D972895" s="25"/>
      <c r="E972895" s="25"/>
      <c r="J972895" s="25"/>
      <c r="K972895" s="25"/>
      <c r="M972895" s="25"/>
    </row>
    <row r="972896" spans="1:13" ht="17.25" customHeight="1" x14ac:dyDescent="0.15">
      <c r="A972896" s="25"/>
      <c r="C972896" s="25"/>
      <c r="D972896" s="25"/>
      <c r="E972896" s="25"/>
      <c r="J972896" s="25"/>
      <c r="K972896" s="25"/>
      <c r="M972896" s="25"/>
    </row>
    <row r="972897" spans="1:13" ht="17.25" customHeight="1" x14ac:dyDescent="0.15">
      <c r="A972897" s="25"/>
      <c r="C972897" s="25"/>
      <c r="D972897" s="25"/>
      <c r="E972897" s="25"/>
      <c r="J972897" s="25"/>
      <c r="K972897" s="25"/>
      <c r="M972897" s="25"/>
    </row>
    <row r="972898" spans="1:13" ht="17.25" customHeight="1" x14ac:dyDescent="0.15">
      <c r="A972898" s="25"/>
      <c r="C972898" s="25"/>
      <c r="D972898" s="25"/>
      <c r="E972898" s="25"/>
      <c r="J972898" s="25"/>
      <c r="K972898" s="25"/>
      <c r="M972898" s="25"/>
    </row>
    <row r="972899" spans="1:13" ht="17.25" customHeight="1" x14ac:dyDescent="0.15">
      <c r="A972899" s="25"/>
      <c r="C972899" s="25"/>
      <c r="D972899" s="25"/>
      <c r="E972899" s="25"/>
      <c r="J972899" s="25"/>
      <c r="K972899" s="25"/>
      <c r="M972899" s="25"/>
    </row>
    <row r="972900" spans="1:13" ht="17.25" customHeight="1" x14ac:dyDescent="0.15">
      <c r="A972900" s="25"/>
      <c r="C972900" s="25"/>
      <c r="D972900" s="25"/>
      <c r="E972900" s="25"/>
      <c r="J972900" s="25"/>
      <c r="K972900" s="25"/>
      <c r="M972900" s="25"/>
    </row>
    <row r="972901" spans="1:13" ht="17.25" customHeight="1" x14ac:dyDescent="0.15">
      <c r="A972901" s="25"/>
      <c r="C972901" s="25"/>
      <c r="D972901" s="25"/>
      <c r="E972901" s="25"/>
      <c r="J972901" s="25"/>
      <c r="K972901" s="25"/>
      <c r="M972901" s="25"/>
    </row>
    <row r="972902" spans="1:13" ht="17.25" customHeight="1" x14ac:dyDescent="0.15">
      <c r="A972902" s="25"/>
      <c r="C972902" s="25"/>
      <c r="D972902" s="25"/>
      <c r="E972902" s="25"/>
      <c r="J972902" s="25"/>
      <c r="K972902" s="25"/>
      <c r="M972902" s="25"/>
    </row>
    <row r="972903" spans="1:13" ht="17.25" customHeight="1" x14ac:dyDescent="0.15">
      <c r="A972903" s="25"/>
      <c r="C972903" s="25"/>
      <c r="D972903" s="25"/>
      <c r="E972903" s="25"/>
      <c r="J972903" s="25"/>
      <c r="K972903" s="25"/>
      <c r="M972903" s="25"/>
    </row>
    <row r="972904" spans="1:13" ht="17.25" customHeight="1" x14ac:dyDescent="0.15">
      <c r="A972904" s="25"/>
      <c r="C972904" s="25"/>
      <c r="D972904" s="25"/>
      <c r="E972904" s="25"/>
      <c r="J972904" s="25"/>
      <c r="K972904" s="25"/>
      <c r="M972904" s="25"/>
    </row>
    <row r="972905" spans="1:13" ht="17.25" customHeight="1" x14ac:dyDescent="0.15">
      <c r="A972905" s="25"/>
      <c r="C972905" s="25"/>
      <c r="D972905" s="25"/>
      <c r="E972905" s="25"/>
      <c r="J972905" s="25"/>
      <c r="K972905" s="25"/>
      <c r="M972905" s="25"/>
    </row>
    <row r="972906" spans="1:13" ht="17.25" customHeight="1" x14ac:dyDescent="0.15">
      <c r="A972906" s="25"/>
      <c r="C972906" s="25"/>
      <c r="D972906" s="25"/>
      <c r="E972906" s="25"/>
      <c r="J972906" s="25"/>
      <c r="K972906" s="25"/>
      <c r="M972906" s="25"/>
    </row>
    <row r="972907" spans="1:13" ht="17.25" customHeight="1" x14ac:dyDescent="0.15">
      <c r="A972907" s="25"/>
      <c r="C972907" s="25"/>
      <c r="D972907" s="25"/>
      <c r="E972907" s="25"/>
      <c r="J972907" s="25"/>
      <c r="K972907" s="25"/>
      <c r="M972907" s="25"/>
    </row>
    <row r="972908" spans="1:13" ht="17.25" customHeight="1" x14ac:dyDescent="0.15">
      <c r="A972908" s="25"/>
      <c r="C972908" s="25"/>
      <c r="D972908" s="25"/>
      <c r="E972908" s="25"/>
      <c r="J972908" s="25"/>
      <c r="K972908" s="25"/>
      <c r="M972908" s="25"/>
    </row>
    <row r="972909" spans="1:13" ht="17.25" customHeight="1" x14ac:dyDescent="0.15">
      <c r="A972909" s="25"/>
      <c r="C972909" s="25"/>
      <c r="D972909" s="25"/>
      <c r="E972909" s="25"/>
      <c r="J972909" s="25"/>
      <c r="K972909" s="25"/>
      <c r="M972909" s="25"/>
    </row>
    <row r="972910" spans="1:13" ht="17.25" customHeight="1" x14ac:dyDescent="0.15">
      <c r="A972910" s="25"/>
      <c r="C972910" s="25"/>
      <c r="D972910" s="25"/>
      <c r="E972910" s="25"/>
      <c r="J972910" s="25"/>
      <c r="K972910" s="25"/>
      <c r="M972910" s="25"/>
    </row>
    <row r="972911" spans="1:13" ht="17.25" customHeight="1" x14ac:dyDescent="0.15">
      <c r="A972911" s="25"/>
      <c r="C972911" s="25"/>
      <c r="D972911" s="25"/>
      <c r="E972911" s="25"/>
      <c r="J972911" s="25"/>
      <c r="K972911" s="25"/>
      <c r="M972911" s="25"/>
    </row>
    <row r="972912" spans="1:13" ht="17.25" customHeight="1" x14ac:dyDescent="0.15">
      <c r="A972912" s="25"/>
      <c r="C972912" s="25"/>
      <c r="D972912" s="25"/>
      <c r="E972912" s="25"/>
      <c r="J972912" s="25"/>
      <c r="K972912" s="25"/>
      <c r="M972912" s="25"/>
    </row>
    <row r="972913" spans="1:13" ht="17.25" customHeight="1" x14ac:dyDescent="0.15">
      <c r="A972913" s="25"/>
      <c r="C972913" s="25"/>
      <c r="D972913" s="25"/>
      <c r="E972913" s="25"/>
      <c r="J972913" s="25"/>
      <c r="K972913" s="25"/>
      <c r="M972913" s="25"/>
    </row>
    <row r="972914" spans="1:13" ht="17.25" customHeight="1" x14ac:dyDescent="0.15">
      <c r="A972914" s="25"/>
      <c r="C972914" s="25"/>
      <c r="D972914" s="25"/>
      <c r="E972914" s="25"/>
      <c r="J972914" s="25"/>
      <c r="K972914" s="25"/>
      <c r="M972914" s="25"/>
    </row>
    <row r="972915" spans="1:13" ht="17.25" customHeight="1" x14ac:dyDescent="0.15">
      <c r="A972915" s="25"/>
      <c r="C972915" s="25"/>
      <c r="D972915" s="25"/>
      <c r="E972915" s="25"/>
      <c r="J972915" s="25"/>
      <c r="K972915" s="25"/>
      <c r="M972915" s="25"/>
    </row>
    <row r="972916" spans="1:13" ht="17.25" customHeight="1" x14ac:dyDescent="0.15">
      <c r="A972916" s="25"/>
      <c r="C972916" s="25"/>
      <c r="D972916" s="25"/>
      <c r="E972916" s="25"/>
      <c r="J972916" s="25"/>
      <c r="K972916" s="25"/>
      <c r="M972916" s="25"/>
    </row>
    <row r="972917" spans="1:13" ht="17.25" customHeight="1" x14ac:dyDescent="0.15">
      <c r="A972917" s="25"/>
      <c r="C972917" s="25"/>
      <c r="D972917" s="25"/>
      <c r="E972917" s="25"/>
      <c r="J972917" s="25"/>
      <c r="K972917" s="25"/>
      <c r="M972917" s="25"/>
    </row>
    <row r="972918" spans="1:13" ht="17.25" customHeight="1" x14ac:dyDescent="0.15">
      <c r="A972918" s="25"/>
      <c r="C972918" s="25"/>
      <c r="D972918" s="25"/>
      <c r="E972918" s="25"/>
      <c r="J972918" s="25"/>
      <c r="K972918" s="25"/>
      <c r="M972918" s="25"/>
    </row>
    <row r="972919" spans="1:13" ht="17.25" customHeight="1" x14ac:dyDescent="0.15">
      <c r="A972919" s="25"/>
      <c r="C972919" s="25"/>
      <c r="D972919" s="25"/>
      <c r="E972919" s="25"/>
      <c r="J972919" s="25"/>
      <c r="K972919" s="25"/>
      <c r="M972919" s="25"/>
    </row>
    <row r="972920" spans="1:13" ht="17.25" customHeight="1" x14ac:dyDescent="0.15">
      <c r="A972920" s="25"/>
      <c r="C972920" s="25"/>
      <c r="D972920" s="25"/>
      <c r="E972920" s="25"/>
      <c r="J972920" s="25"/>
      <c r="K972920" s="25"/>
      <c r="M972920" s="25"/>
    </row>
    <row r="972921" spans="1:13" ht="17.25" customHeight="1" x14ac:dyDescent="0.15">
      <c r="A972921" s="25"/>
      <c r="C972921" s="25"/>
      <c r="D972921" s="25"/>
      <c r="E972921" s="25"/>
      <c r="J972921" s="25"/>
      <c r="K972921" s="25"/>
      <c r="M972921" s="25"/>
    </row>
    <row r="972922" spans="1:13" ht="17.25" customHeight="1" x14ac:dyDescent="0.15">
      <c r="A972922" s="25"/>
      <c r="C972922" s="25"/>
      <c r="D972922" s="25"/>
      <c r="E972922" s="25"/>
      <c r="J972922" s="25"/>
      <c r="K972922" s="25"/>
      <c r="M972922" s="25"/>
    </row>
    <row r="972923" spans="1:13" ht="17.25" customHeight="1" x14ac:dyDescent="0.15">
      <c r="A972923" s="25"/>
      <c r="C972923" s="25"/>
      <c r="D972923" s="25"/>
      <c r="E972923" s="25"/>
      <c r="J972923" s="25"/>
      <c r="K972923" s="25"/>
      <c r="M972923" s="25"/>
    </row>
    <row r="972924" spans="1:13" ht="17.25" customHeight="1" x14ac:dyDescent="0.15">
      <c r="A972924" s="25"/>
      <c r="C972924" s="25"/>
      <c r="D972924" s="25"/>
      <c r="E972924" s="25"/>
      <c r="J972924" s="25"/>
      <c r="K972924" s="25"/>
      <c r="M972924" s="25"/>
    </row>
    <row r="972925" spans="1:13" ht="17.25" customHeight="1" x14ac:dyDescent="0.15">
      <c r="A972925" s="25"/>
      <c r="C972925" s="25"/>
      <c r="D972925" s="25"/>
      <c r="E972925" s="25"/>
      <c r="J972925" s="25"/>
      <c r="K972925" s="25"/>
      <c r="M972925" s="25"/>
    </row>
    <row r="972926" spans="1:13" ht="17.25" customHeight="1" x14ac:dyDescent="0.15">
      <c r="A972926" s="25"/>
      <c r="C972926" s="25"/>
      <c r="D972926" s="25"/>
      <c r="E972926" s="25"/>
      <c r="J972926" s="25"/>
      <c r="K972926" s="25"/>
      <c r="M972926" s="25"/>
    </row>
    <row r="972927" spans="1:13" ht="17.25" customHeight="1" x14ac:dyDescent="0.15">
      <c r="A972927" s="25"/>
      <c r="C972927" s="25"/>
      <c r="D972927" s="25"/>
      <c r="E972927" s="25"/>
      <c r="J972927" s="25"/>
      <c r="K972927" s="25"/>
      <c r="M972927" s="25"/>
    </row>
    <row r="972928" spans="1:13" ht="17.25" customHeight="1" x14ac:dyDescent="0.15">
      <c r="A972928" s="25"/>
      <c r="C972928" s="25"/>
      <c r="D972928" s="25"/>
      <c r="E972928" s="25"/>
      <c r="J972928" s="25"/>
      <c r="K972928" s="25"/>
      <c r="M972928" s="25"/>
    </row>
    <row r="972929" spans="1:13" ht="17.25" customHeight="1" x14ac:dyDescent="0.15">
      <c r="A972929" s="25"/>
      <c r="C972929" s="25"/>
      <c r="D972929" s="25"/>
      <c r="E972929" s="25"/>
      <c r="J972929" s="25"/>
      <c r="K972929" s="25"/>
      <c r="M972929" s="25"/>
    </row>
    <row r="972930" spans="1:13" ht="17.25" customHeight="1" x14ac:dyDescent="0.15">
      <c r="A972930" s="25"/>
      <c r="C972930" s="25"/>
      <c r="D972930" s="25"/>
      <c r="E972930" s="25"/>
      <c r="J972930" s="25"/>
      <c r="K972930" s="25"/>
      <c r="M972930" s="25"/>
    </row>
    <row r="972931" spans="1:13" ht="17.25" customHeight="1" x14ac:dyDescent="0.15">
      <c r="A972931" s="25"/>
      <c r="C972931" s="25"/>
      <c r="D972931" s="25"/>
      <c r="E972931" s="25"/>
      <c r="J972931" s="25"/>
      <c r="K972931" s="25"/>
      <c r="M972931" s="25"/>
    </row>
    <row r="972932" spans="1:13" ht="17.25" customHeight="1" x14ac:dyDescent="0.15">
      <c r="A972932" s="25"/>
      <c r="C972932" s="25"/>
      <c r="D972932" s="25"/>
      <c r="E972932" s="25"/>
      <c r="J972932" s="25"/>
      <c r="K972932" s="25"/>
      <c r="M972932" s="25"/>
    </row>
    <row r="972933" spans="1:13" ht="17.25" customHeight="1" x14ac:dyDescent="0.15">
      <c r="A972933" s="25"/>
      <c r="C972933" s="25"/>
      <c r="D972933" s="25"/>
      <c r="E972933" s="25"/>
      <c r="J972933" s="25"/>
      <c r="K972933" s="25"/>
      <c r="M972933" s="25"/>
    </row>
    <row r="972934" spans="1:13" ht="17.25" customHeight="1" x14ac:dyDescent="0.15">
      <c r="A972934" s="25"/>
      <c r="C972934" s="25"/>
      <c r="D972934" s="25"/>
      <c r="E972934" s="25"/>
      <c r="J972934" s="25"/>
      <c r="K972934" s="25"/>
      <c r="M972934" s="25"/>
    </row>
    <row r="972935" spans="1:13" ht="17.25" customHeight="1" x14ac:dyDescent="0.15">
      <c r="A972935" s="25"/>
      <c r="C972935" s="25"/>
      <c r="D972935" s="25"/>
      <c r="E972935" s="25"/>
      <c r="J972935" s="25"/>
      <c r="K972935" s="25"/>
      <c r="M972935" s="25"/>
    </row>
    <row r="972936" spans="1:13" ht="17.25" customHeight="1" x14ac:dyDescent="0.15">
      <c r="A972936" s="25"/>
      <c r="C972936" s="25"/>
      <c r="D972936" s="25"/>
      <c r="E972936" s="25"/>
      <c r="J972936" s="25"/>
      <c r="K972936" s="25"/>
      <c r="M972936" s="25"/>
    </row>
    <row r="972937" spans="1:13" ht="17.25" customHeight="1" x14ac:dyDescent="0.15">
      <c r="A972937" s="25"/>
      <c r="C972937" s="25"/>
      <c r="D972937" s="25"/>
      <c r="E972937" s="25"/>
      <c r="J972937" s="25"/>
      <c r="K972937" s="25"/>
      <c r="M972937" s="25"/>
    </row>
    <row r="972938" spans="1:13" ht="17.25" customHeight="1" x14ac:dyDescent="0.15">
      <c r="A972938" s="25"/>
      <c r="C972938" s="25"/>
      <c r="D972938" s="25"/>
      <c r="E972938" s="25"/>
      <c r="J972938" s="25"/>
      <c r="K972938" s="25"/>
      <c r="M972938" s="25"/>
    </row>
    <row r="972939" spans="1:13" ht="17.25" customHeight="1" x14ac:dyDescent="0.15">
      <c r="A972939" s="25"/>
      <c r="C972939" s="25"/>
      <c r="D972939" s="25"/>
      <c r="E972939" s="25"/>
      <c r="J972939" s="25"/>
      <c r="K972939" s="25"/>
      <c r="M972939" s="25"/>
    </row>
    <row r="972940" spans="1:13" ht="17.25" customHeight="1" x14ac:dyDescent="0.15">
      <c r="A972940" s="25"/>
      <c r="C972940" s="25"/>
      <c r="D972940" s="25"/>
      <c r="E972940" s="25"/>
      <c r="J972940" s="25"/>
      <c r="K972940" s="25"/>
      <c r="M972940" s="25"/>
    </row>
    <row r="972941" spans="1:13" ht="17.25" customHeight="1" x14ac:dyDescent="0.15">
      <c r="A972941" s="25"/>
      <c r="C972941" s="25"/>
      <c r="D972941" s="25"/>
      <c r="E972941" s="25"/>
      <c r="J972941" s="25"/>
      <c r="K972941" s="25"/>
      <c r="M972941" s="25"/>
    </row>
    <row r="972942" spans="1:13" ht="17.25" customHeight="1" x14ac:dyDescent="0.15">
      <c r="A972942" s="25"/>
      <c r="C972942" s="25"/>
      <c r="D972942" s="25"/>
      <c r="E972942" s="25"/>
      <c r="J972942" s="25"/>
      <c r="K972942" s="25"/>
      <c r="M972942" s="25"/>
    </row>
    <row r="972943" spans="1:13" ht="17.25" customHeight="1" x14ac:dyDescent="0.15">
      <c r="A972943" s="25"/>
      <c r="C972943" s="25"/>
      <c r="D972943" s="25"/>
      <c r="E972943" s="25"/>
      <c r="J972943" s="25"/>
      <c r="K972943" s="25"/>
      <c r="M972943" s="25"/>
    </row>
    <row r="972944" spans="1:13" ht="17.25" customHeight="1" x14ac:dyDescent="0.15">
      <c r="A972944" s="25"/>
      <c r="C972944" s="25"/>
      <c r="D972944" s="25"/>
      <c r="E972944" s="25"/>
      <c r="J972944" s="25"/>
      <c r="K972944" s="25"/>
      <c r="M972944" s="25"/>
    </row>
    <row r="972945" spans="1:13" ht="17.25" customHeight="1" x14ac:dyDescent="0.15">
      <c r="A972945" s="25"/>
      <c r="C972945" s="25"/>
      <c r="D972945" s="25"/>
      <c r="E972945" s="25"/>
      <c r="J972945" s="25"/>
      <c r="K972945" s="25"/>
      <c r="M972945" s="25"/>
    </row>
    <row r="972946" spans="1:13" ht="17.25" customHeight="1" x14ac:dyDescent="0.15">
      <c r="A972946" s="25"/>
      <c r="C972946" s="25"/>
      <c r="D972946" s="25"/>
      <c r="E972946" s="25"/>
      <c r="J972946" s="25"/>
      <c r="K972946" s="25"/>
      <c r="M972946" s="25"/>
    </row>
    <row r="972947" spans="1:13" ht="17.25" customHeight="1" x14ac:dyDescent="0.15">
      <c r="A972947" s="25"/>
      <c r="C972947" s="25"/>
      <c r="D972947" s="25"/>
      <c r="E972947" s="25"/>
      <c r="J972947" s="25"/>
      <c r="K972947" s="25"/>
      <c r="M972947" s="25"/>
    </row>
    <row r="972948" spans="1:13" ht="17.25" customHeight="1" x14ac:dyDescent="0.15">
      <c r="A972948" s="25"/>
      <c r="C972948" s="25"/>
      <c r="D972948" s="25"/>
      <c r="E972948" s="25"/>
      <c r="J972948" s="25"/>
      <c r="K972948" s="25"/>
      <c r="M972948" s="25"/>
    </row>
    <row r="972949" spans="1:13" ht="17.25" customHeight="1" x14ac:dyDescent="0.15">
      <c r="A972949" s="25"/>
      <c r="C972949" s="25"/>
      <c r="D972949" s="25"/>
      <c r="E972949" s="25"/>
      <c r="J972949" s="25"/>
      <c r="K972949" s="25"/>
      <c r="M972949" s="25"/>
    </row>
    <row r="972950" spans="1:13" ht="17.25" customHeight="1" x14ac:dyDescent="0.15">
      <c r="A972950" s="25"/>
      <c r="C972950" s="25"/>
      <c r="D972950" s="25"/>
      <c r="E972950" s="25"/>
      <c r="J972950" s="25"/>
      <c r="K972950" s="25"/>
      <c r="M972950" s="25"/>
    </row>
    <row r="972951" spans="1:13" ht="17.25" customHeight="1" x14ac:dyDescent="0.15">
      <c r="A972951" s="25"/>
      <c r="C972951" s="25"/>
      <c r="D972951" s="25"/>
      <c r="E972951" s="25"/>
      <c r="J972951" s="25"/>
      <c r="K972951" s="25"/>
      <c r="M972951" s="25"/>
    </row>
    <row r="972952" spans="1:13" ht="17.25" customHeight="1" x14ac:dyDescent="0.15">
      <c r="A972952" s="25"/>
      <c r="C972952" s="25"/>
      <c r="D972952" s="25"/>
      <c r="E972952" s="25"/>
      <c r="J972952" s="25"/>
      <c r="K972952" s="25"/>
      <c r="M972952" s="25"/>
    </row>
    <row r="972953" spans="1:13" ht="17.25" customHeight="1" x14ac:dyDescent="0.15">
      <c r="A972953" s="25"/>
      <c r="C972953" s="25"/>
      <c r="D972953" s="25"/>
      <c r="E972953" s="25"/>
      <c r="J972953" s="25"/>
      <c r="K972953" s="25"/>
      <c r="M972953" s="25"/>
    </row>
    <row r="972954" spans="1:13" ht="17.25" customHeight="1" x14ac:dyDescent="0.15">
      <c r="A972954" s="25"/>
      <c r="C972954" s="25"/>
      <c r="D972954" s="25"/>
      <c r="E972954" s="25"/>
      <c r="J972954" s="25"/>
      <c r="K972954" s="25"/>
      <c r="M972954" s="25"/>
    </row>
    <row r="972955" spans="1:13" ht="17.25" customHeight="1" x14ac:dyDescent="0.15">
      <c r="A972955" s="25"/>
      <c r="C972955" s="25"/>
      <c r="D972955" s="25"/>
      <c r="E972955" s="25"/>
      <c r="J972955" s="25"/>
      <c r="K972955" s="25"/>
      <c r="M972955" s="25"/>
    </row>
    <row r="972956" spans="1:13" ht="17.25" customHeight="1" x14ac:dyDescent="0.15">
      <c r="A972956" s="25"/>
      <c r="C972956" s="25"/>
      <c r="D972956" s="25"/>
      <c r="E972956" s="25"/>
      <c r="J972956" s="25"/>
      <c r="K972956" s="25"/>
      <c r="M972956" s="25"/>
    </row>
    <row r="972957" spans="1:13" ht="17.25" customHeight="1" x14ac:dyDescent="0.15">
      <c r="A972957" s="25"/>
      <c r="C972957" s="25"/>
      <c r="D972957" s="25"/>
      <c r="E972957" s="25"/>
      <c r="J972957" s="25"/>
      <c r="K972957" s="25"/>
      <c r="M972957" s="25"/>
    </row>
    <row r="972958" spans="1:13" ht="17.25" customHeight="1" x14ac:dyDescent="0.15">
      <c r="A972958" s="25"/>
      <c r="C972958" s="25"/>
      <c r="D972958" s="25"/>
      <c r="E972958" s="25"/>
      <c r="J972958" s="25"/>
      <c r="K972958" s="25"/>
      <c r="M972958" s="25"/>
    </row>
    <row r="972959" spans="1:13" ht="17.25" customHeight="1" x14ac:dyDescent="0.15">
      <c r="A972959" s="25"/>
      <c r="C972959" s="25"/>
      <c r="D972959" s="25"/>
      <c r="E972959" s="25"/>
      <c r="J972959" s="25"/>
      <c r="K972959" s="25"/>
      <c r="M972959" s="25"/>
    </row>
    <row r="972960" spans="1:13" ht="17.25" customHeight="1" x14ac:dyDescent="0.15">
      <c r="A972960" s="25"/>
      <c r="C972960" s="25"/>
      <c r="D972960" s="25"/>
      <c r="E972960" s="25"/>
      <c r="J972960" s="25"/>
      <c r="K972960" s="25"/>
      <c r="M972960" s="25"/>
    </row>
    <row r="972961" spans="1:13" ht="17.25" customHeight="1" x14ac:dyDescent="0.15">
      <c r="A972961" s="25"/>
      <c r="C972961" s="25"/>
      <c r="D972961" s="25"/>
      <c r="E972961" s="25"/>
      <c r="J972961" s="25"/>
      <c r="K972961" s="25"/>
      <c r="M972961" s="25"/>
    </row>
    <row r="972962" spans="1:13" ht="17.25" customHeight="1" x14ac:dyDescent="0.15">
      <c r="A972962" s="25"/>
      <c r="C972962" s="25"/>
      <c r="D972962" s="25"/>
      <c r="E972962" s="25"/>
      <c r="J972962" s="25"/>
      <c r="K972962" s="25"/>
      <c r="M972962" s="25"/>
    </row>
    <row r="972963" spans="1:13" ht="17.25" customHeight="1" x14ac:dyDescent="0.15">
      <c r="A972963" s="25"/>
      <c r="C972963" s="25"/>
      <c r="D972963" s="25"/>
      <c r="E972963" s="25"/>
      <c r="J972963" s="25"/>
      <c r="K972963" s="25"/>
      <c r="M972963" s="25"/>
    </row>
    <row r="972964" spans="1:13" ht="17.25" customHeight="1" x14ac:dyDescent="0.15">
      <c r="A972964" s="25"/>
      <c r="C972964" s="25"/>
      <c r="D972964" s="25"/>
      <c r="E972964" s="25"/>
      <c r="J972964" s="25"/>
      <c r="K972964" s="25"/>
      <c r="M972964" s="25"/>
    </row>
    <row r="972965" spans="1:13" ht="17.25" customHeight="1" x14ac:dyDescent="0.15">
      <c r="A972965" s="25"/>
      <c r="C972965" s="25"/>
      <c r="D972965" s="25"/>
      <c r="E972965" s="25"/>
      <c r="J972965" s="25"/>
      <c r="K972965" s="25"/>
      <c r="M972965" s="25"/>
    </row>
    <row r="972966" spans="1:13" ht="17.25" customHeight="1" x14ac:dyDescent="0.15">
      <c r="A972966" s="25"/>
      <c r="C972966" s="25"/>
      <c r="D972966" s="25"/>
      <c r="E972966" s="25"/>
      <c r="J972966" s="25"/>
      <c r="K972966" s="25"/>
      <c r="M972966" s="25"/>
    </row>
    <row r="972967" spans="1:13" ht="17.25" customHeight="1" x14ac:dyDescent="0.15">
      <c r="A972967" s="25"/>
      <c r="C972967" s="25"/>
      <c r="D972967" s="25"/>
      <c r="E972967" s="25"/>
      <c r="J972967" s="25"/>
      <c r="K972967" s="25"/>
      <c r="M972967" s="25"/>
    </row>
    <row r="972968" spans="1:13" ht="17.25" customHeight="1" x14ac:dyDescent="0.15">
      <c r="A972968" s="25"/>
      <c r="C972968" s="25"/>
      <c r="D972968" s="25"/>
      <c r="E972968" s="25"/>
      <c r="J972968" s="25"/>
      <c r="K972968" s="25"/>
      <c r="M972968" s="25"/>
    </row>
    <row r="972969" spans="1:13" ht="17.25" customHeight="1" x14ac:dyDescent="0.15">
      <c r="A972969" s="25"/>
      <c r="C972969" s="25"/>
      <c r="D972969" s="25"/>
      <c r="E972969" s="25"/>
      <c r="J972969" s="25"/>
      <c r="K972969" s="25"/>
      <c r="M972969" s="25"/>
    </row>
    <row r="972970" spans="1:13" ht="17.25" customHeight="1" x14ac:dyDescent="0.15">
      <c r="A972970" s="25"/>
      <c r="C972970" s="25"/>
      <c r="D972970" s="25"/>
      <c r="E972970" s="25"/>
      <c r="J972970" s="25"/>
      <c r="K972970" s="25"/>
      <c r="M972970" s="25"/>
    </row>
    <row r="972971" spans="1:13" ht="17.25" customHeight="1" x14ac:dyDescent="0.15">
      <c r="A972971" s="25"/>
      <c r="C972971" s="25"/>
      <c r="D972971" s="25"/>
      <c r="E972971" s="25"/>
      <c r="J972971" s="25"/>
      <c r="K972971" s="25"/>
      <c r="M972971" s="25"/>
    </row>
    <row r="972972" spans="1:13" ht="17.25" customHeight="1" x14ac:dyDescent="0.15">
      <c r="A972972" s="25"/>
      <c r="C972972" s="25"/>
      <c r="D972972" s="25"/>
      <c r="E972972" s="25"/>
      <c r="J972972" s="25"/>
      <c r="K972972" s="25"/>
      <c r="M972972" s="25"/>
    </row>
    <row r="972973" spans="1:13" ht="17.25" customHeight="1" x14ac:dyDescent="0.15">
      <c r="A972973" s="25"/>
      <c r="C972973" s="25"/>
      <c r="D972973" s="25"/>
      <c r="E972973" s="25"/>
      <c r="J972973" s="25"/>
      <c r="K972973" s="25"/>
      <c r="M972973" s="25"/>
    </row>
    <row r="972974" spans="1:13" ht="17.25" customHeight="1" x14ac:dyDescent="0.15">
      <c r="A972974" s="25"/>
      <c r="C972974" s="25"/>
      <c r="D972974" s="25"/>
      <c r="E972974" s="25"/>
      <c r="J972974" s="25"/>
      <c r="K972974" s="25"/>
      <c r="M972974" s="25"/>
    </row>
    <row r="972975" spans="1:13" ht="17.25" customHeight="1" x14ac:dyDescent="0.15">
      <c r="A972975" s="25"/>
      <c r="C972975" s="25"/>
      <c r="D972975" s="25"/>
      <c r="E972975" s="25"/>
      <c r="J972975" s="25"/>
      <c r="K972975" s="25"/>
      <c r="M972975" s="25"/>
    </row>
    <row r="972976" spans="1:13" ht="17.25" customHeight="1" x14ac:dyDescent="0.15">
      <c r="A972976" s="25"/>
      <c r="C972976" s="25"/>
      <c r="D972976" s="25"/>
      <c r="E972976" s="25"/>
      <c r="J972976" s="25"/>
      <c r="K972976" s="25"/>
      <c r="M972976" s="25"/>
    </row>
    <row r="972977" spans="1:13" ht="17.25" customHeight="1" x14ac:dyDescent="0.15">
      <c r="A972977" s="25"/>
      <c r="C972977" s="25"/>
      <c r="D972977" s="25"/>
      <c r="E972977" s="25"/>
      <c r="J972977" s="25"/>
      <c r="K972977" s="25"/>
      <c r="M972977" s="25"/>
    </row>
    <row r="972978" spans="1:13" ht="17.25" customHeight="1" x14ac:dyDescent="0.15">
      <c r="A972978" s="25"/>
      <c r="C972978" s="25"/>
      <c r="D972978" s="25"/>
      <c r="E972978" s="25"/>
      <c r="J972978" s="25"/>
      <c r="K972978" s="25"/>
      <c r="M972978" s="25"/>
    </row>
    <row r="972979" spans="1:13" ht="17.25" customHeight="1" x14ac:dyDescent="0.15">
      <c r="A972979" s="25"/>
      <c r="C972979" s="25"/>
      <c r="D972979" s="25"/>
      <c r="E972979" s="25"/>
      <c r="J972979" s="25"/>
      <c r="K972979" s="25"/>
      <c r="M972979" s="25"/>
    </row>
    <row r="972980" spans="1:13" ht="17.25" customHeight="1" x14ac:dyDescent="0.15">
      <c r="A972980" s="25"/>
      <c r="C972980" s="25"/>
      <c r="D972980" s="25"/>
      <c r="E972980" s="25"/>
      <c r="J972980" s="25"/>
      <c r="K972980" s="25"/>
      <c r="M972980" s="25"/>
    </row>
    <row r="972981" spans="1:13" ht="17.25" customHeight="1" x14ac:dyDescent="0.15">
      <c r="A972981" s="25"/>
      <c r="C972981" s="25"/>
      <c r="D972981" s="25"/>
      <c r="E972981" s="25"/>
      <c r="J972981" s="25"/>
      <c r="K972981" s="25"/>
      <c r="M972981" s="25"/>
    </row>
    <row r="972982" spans="1:13" ht="17.25" customHeight="1" x14ac:dyDescent="0.15">
      <c r="A972982" s="25"/>
      <c r="C972982" s="25"/>
      <c r="D972982" s="25"/>
      <c r="E972982" s="25"/>
      <c r="J972982" s="25"/>
      <c r="K972982" s="25"/>
      <c r="M972982" s="25"/>
    </row>
    <row r="972983" spans="1:13" ht="17.25" customHeight="1" x14ac:dyDescent="0.15">
      <c r="A972983" s="25"/>
      <c r="C972983" s="25"/>
      <c r="D972983" s="25"/>
      <c r="E972983" s="25"/>
      <c r="J972983" s="25"/>
      <c r="K972983" s="25"/>
      <c r="M972983" s="25"/>
    </row>
    <row r="972984" spans="1:13" ht="17.25" customHeight="1" x14ac:dyDescent="0.15">
      <c r="A972984" s="25"/>
      <c r="C972984" s="25"/>
      <c r="D972984" s="25"/>
      <c r="E972984" s="25"/>
      <c r="J972984" s="25"/>
      <c r="K972984" s="25"/>
      <c r="M972984" s="25"/>
    </row>
    <row r="972985" spans="1:13" ht="17.25" customHeight="1" x14ac:dyDescent="0.15">
      <c r="A972985" s="25"/>
      <c r="C972985" s="25"/>
      <c r="D972985" s="25"/>
      <c r="E972985" s="25"/>
      <c r="J972985" s="25"/>
      <c r="K972985" s="25"/>
      <c r="M972985" s="25"/>
    </row>
    <row r="972986" spans="1:13" ht="17.25" customHeight="1" x14ac:dyDescent="0.15">
      <c r="A972986" s="25"/>
      <c r="C972986" s="25"/>
      <c r="D972986" s="25"/>
      <c r="E972986" s="25"/>
      <c r="J972986" s="25"/>
      <c r="K972986" s="25"/>
      <c r="M972986" s="25"/>
    </row>
    <row r="972987" spans="1:13" ht="17.25" customHeight="1" x14ac:dyDescent="0.15">
      <c r="A972987" s="25"/>
      <c r="C972987" s="25"/>
      <c r="D972987" s="25"/>
      <c r="E972987" s="25"/>
      <c r="J972987" s="25"/>
      <c r="K972987" s="25"/>
      <c r="M972987" s="25"/>
    </row>
    <row r="972988" spans="1:13" ht="17.25" customHeight="1" x14ac:dyDescent="0.15">
      <c r="A972988" s="25"/>
      <c r="C972988" s="25"/>
      <c r="D972988" s="25"/>
      <c r="E972988" s="25"/>
      <c r="J972988" s="25"/>
      <c r="K972988" s="25"/>
      <c r="M972988" s="25"/>
    </row>
    <row r="972989" spans="1:13" ht="17.25" customHeight="1" x14ac:dyDescent="0.15">
      <c r="A972989" s="25"/>
      <c r="C972989" s="25"/>
      <c r="D972989" s="25"/>
      <c r="E972989" s="25"/>
      <c r="J972989" s="25"/>
      <c r="K972989" s="25"/>
      <c r="M972989" s="25"/>
    </row>
    <row r="972990" spans="1:13" ht="17.25" customHeight="1" x14ac:dyDescent="0.15">
      <c r="A972990" s="25"/>
      <c r="C972990" s="25"/>
      <c r="D972990" s="25"/>
      <c r="E972990" s="25"/>
      <c r="J972990" s="25"/>
      <c r="K972990" s="25"/>
      <c r="M972990" s="25"/>
    </row>
    <row r="972991" spans="1:13" ht="17.25" customHeight="1" x14ac:dyDescent="0.15">
      <c r="A972991" s="25"/>
      <c r="C972991" s="25"/>
      <c r="D972991" s="25"/>
      <c r="E972991" s="25"/>
      <c r="J972991" s="25"/>
      <c r="K972991" s="25"/>
      <c r="M972991" s="25"/>
    </row>
    <row r="972992" spans="1:13" ht="17.25" customHeight="1" x14ac:dyDescent="0.15">
      <c r="A972992" s="25"/>
      <c r="C972992" s="25"/>
      <c r="D972992" s="25"/>
      <c r="E972992" s="25"/>
      <c r="J972992" s="25"/>
      <c r="K972992" s="25"/>
      <c r="M972992" s="25"/>
    </row>
    <row r="972993" spans="1:13" ht="17.25" customHeight="1" x14ac:dyDescent="0.15">
      <c r="A972993" s="25"/>
      <c r="C972993" s="25"/>
      <c r="D972993" s="25"/>
      <c r="E972993" s="25"/>
      <c r="J972993" s="25"/>
      <c r="K972993" s="25"/>
      <c r="M972993" s="25"/>
    </row>
    <row r="972994" spans="1:13" ht="17.25" customHeight="1" x14ac:dyDescent="0.15">
      <c r="A972994" s="25"/>
      <c r="C972994" s="25"/>
      <c r="D972994" s="25"/>
      <c r="E972994" s="25"/>
      <c r="J972994" s="25"/>
      <c r="K972994" s="25"/>
      <c r="M972994" s="25"/>
    </row>
    <row r="972995" spans="1:13" ht="17.25" customHeight="1" x14ac:dyDescent="0.15">
      <c r="A972995" s="25"/>
      <c r="C972995" s="25"/>
      <c r="D972995" s="25"/>
      <c r="E972995" s="25"/>
      <c r="J972995" s="25"/>
      <c r="K972995" s="25"/>
      <c r="M972995" s="25"/>
    </row>
    <row r="972996" spans="1:13" ht="17.25" customHeight="1" x14ac:dyDescent="0.15">
      <c r="A972996" s="25"/>
      <c r="C972996" s="25"/>
      <c r="D972996" s="25"/>
      <c r="E972996" s="25"/>
      <c r="J972996" s="25"/>
      <c r="K972996" s="25"/>
      <c r="M972996" s="25"/>
    </row>
    <row r="972997" spans="1:13" ht="17.25" customHeight="1" x14ac:dyDescent="0.15">
      <c r="A972997" s="25"/>
      <c r="C972997" s="25"/>
      <c r="D972997" s="25"/>
      <c r="E972997" s="25"/>
      <c r="J972997" s="25"/>
      <c r="K972997" s="25"/>
      <c r="M972997" s="25"/>
    </row>
    <row r="972998" spans="1:13" ht="17.25" customHeight="1" x14ac:dyDescent="0.15">
      <c r="A972998" s="25"/>
      <c r="C972998" s="25"/>
      <c r="D972998" s="25"/>
      <c r="E972998" s="25"/>
      <c r="J972998" s="25"/>
      <c r="K972998" s="25"/>
      <c r="M972998" s="25"/>
    </row>
    <row r="972999" spans="1:13" ht="17.25" customHeight="1" x14ac:dyDescent="0.15">
      <c r="A972999" s="25"/>
      <c r="C972999" s="25"/>
      <c r="D972999" s="25"/>
      <c r="E972999" s="25"/>
      <c r="J972999" s="25"/>
      <c r="K972999" s="25"/>
      <c r="M972999" s="25"/>
    </row>
    <row r="973000" spans="1:13" ht="17.25" customHeight="1" x14ac:dyDescent="0.15">
      <c r="A973000" s="25"/>
      <c r="C973000" s="25"/>
      <c r="D973000" s="25"/>
      <c r="E973000" s="25"/>
      <c r="J973000" s="25"/>
      <c r="K973000" s="25"/>
      <c r="M973000" s="25"/>
    </row>
    <row r="973001" spans="1:13" ht="17.25" customHeight="1" x14ac:dyDescent="0.15">
      <c r="A973001" s="25"/>
      <c r="C973001" s="25"/>
      <c r="D973001" s="25"/>
      <c r="E973001" s="25"/>
      <c r="J973001" s="25"/>
      <c r="K973001" s="25"/>
      <c r="M973001" s="25"/>
    </row>
    <row r="973002" spans="1:13" ht="17.25" customHeight="1" x14ac:dyDescent="0.15">
      <c r="A973002" s="25"/>
      <c r="C973002" s="25"/>
      <c r="D973002" s="25"/>
      <c r="E973002" s="25"/>
      <c r="J973002" s="25"/>
      <c r="K973002" s="25"/>
      <c r="M973002" s="25"/>
    </row>
    <row r="973003" spans="1:13" ht="17.25" customHeight="1" x14ac:dyDescent="0.15">
      <c r="A973003" s="25"/>
      <c r="C973003" s="25"/>
      <c r="D973003" s="25"/>
      <c r="E973003" s="25"/>
      <c r="J973003" s="25"/>
      <c r="K973003" s="25"/>
      <c r="M973003" s="25"/>
    </row>
    <row r="973004" spans="1:13" ht="17.25" customHeight="1" x14ac:dyDescent="0.15">
      <c r="A973004" s="25"/>
      <c r="C973004" s="25"/>
      <c r="D973004" s="25"/>
      <c r="E973004" s="25"/>
      <c r="J973004" s="25"/>
      <c r="K973004" s="25"/>
      <c r="M973004" s="25"/>
    </row>
    <row r="973005" spans="1:13" ht="17.25" customHeight="1" x14ac:dyDescent="0.15">
      <c r="A973005" s="25"/>
      <c r="C973005" s="25"/>
      <c r="D973005" s="25"/>
      <c r="E973005" s="25"/>
      <c r="J973005" s="25"/>
      <c r="K973005" s="25"/>
      <c r="M973005" s="25"/>
    </row>
    <row r="973006" spans="1:13" ht="17.25" customHeight="1" x14ac:dyDescent="0.15">
      <c r="A973006" s="25"/>
      <c r="C973006" s="25"/>
      <c r="D973006" s="25"/>
      <c r="E973006" s="25"/>
      <c r="J973006" s="25"/>
      <c r="K973006" s="25"/>
      <c r="M973006" s="25"/>
    </row>
    <row r="973007" spans="1:13" ht="17.25" customHeight="1" x14ac:dyDescent="0.15">
      <c r="A973007" s="25"/>
      <c r="C973007" s="25"/>
      <c r="D973007" s="25"/>
      <c r="E973007" s="25"/>
      <c r="J973007" s="25"/>
      <c r="K973007" s="25"/>
      <c r="M973007" s="25"/>
    </row>
    <row r="973008" spans="1:13" ht="17.25" customHeight="1" x14ac:dyDescent="0.15">
      <c r="A973008" s="25"/>
      <c r="C973008" s="25"/>
      <c r="D973008" s="25"/>
      <c r="E973008" s="25"/>
      <c r="J973008" s="25"/>
      <c r="K973008" s="25"/>
      <c r="M973008" s="25"/>
    </row>
    <row r="973009" spans="1:13" ht="17.25" customHeight="1" x14ac:dyDescent="0.15">
      <c r="A973009" s="25"/>
      <c r="C973009" s="25"/>
      <c r="D973009" s="25"/>
      <c r="E973009" s="25"/>
      <c r="J973009" s="25"/>
      <c r="K973009" s="25"/>
      <c r="M973009" s="25"/>
    </row>
    <row r="973010" spans="1:13" ht="17.25" customHeight="1" x14ac:dyDescent="0.15">
      <c r="A973010" s="25"/>
      <c r="C973010" s="25"/>
      <c r="D973010" s="25"/>
      <c r="E973010" s="25"/>
      <c r="J973010" s="25"/>
      <c r="K973010" s="25"/>
      <c r="M973010" s="25"/>
    </row>
    <row r="973011" spans="1:13" ht="17.25" customHeight="1" x14ac:dyDescent="0.15">
      <c r="A973011" s="25"/>
      <c r="C973011" s="25"/>
      <c r="D973011" s="25"/>
      <c r="E973011" s="25"/>
      <c r="J973011" s="25"/>
      <c r="K973011" s="25"/>
      <c r="M973011" s="25"/>
    </row>
    <row r="973012" spans="1:13" ht="17.25" customHeight="1" x14ac:dyDescent="0.15">
      <c r="A973012" s="25"/>
      <c r="C973012" s="25"/>
      <c r="D973012" s="25"/>
      <c r="E973012" s="25"/>
      <c r="J973012" s="25"/>
      <c r="K973012" s="25"/>
      <c r="M973012" s="25"/>
    </row>
    <row r="973013" spans="1:13" ht="17.25" customHeight="1" x14ac:dyDescent="0.15">
      <c r="A973013" s="25"/>
      <c r="C973013" s="25"/>
      <c r="D973013" s="25"/>
      <c r="E973013" s="25"/>
      <c r="J973013" s="25"/>
      <c r="K973013" s="25"/>
      <c r="M973013" s="25"/>
    </row>
    <row r="973014" spans="1:13" ht="17.25" customHeight="1" x14ac:dyDescent="0.15">
      <c r="A973014" s="25"/>
      <c r="C973014" s="25"/>
      <c r="D973014" s="25"/>
      <c r="E973014" s="25"/>
      <c r="J973014" s="25"/>
      <c r="K973014" s="25"/>
      <c r="M973014" s="25"/>
    </row>
    <row r="973015" spans="1:13" ht="17.25" customHeight="1" x14ac:dyDescent="0.15">
      <c r="A973015" s="25"/>
      <c r="C973015" s="25"/>
      <c r="D973015" s="25"/>
      <c r="E973015" s="25"/>
      <c r="J973015" s="25"/>
      <c r="K973015" s="25"/>
      <c r="M973015" s="25"/>
    </row>
    <row r="973016" spans="1:13" ht="17.25" customHeight="1" x14ac:dyDescent="0.15">
      <c r="A973016" s="25"/>
      <c r="C973016" s="25"/>
      <c r="D973016" s="25"/>
      <c r="E973016" s="25"/>
      <c r="J973016" s="25"/>
      <c r="K973016" s="25"/>
      <c r="M973016" s="25"/>
    </row>
    <row r="973017" spans="1:13" ht="17.25" customHeight="1" x14ac:dyDescent="0.15">
      <c r="A973017" s="25"/>
      <c r="C973017" s="25"/>
      <c r="D973017" s="25"/>
      <c r="E973017" s="25"/>
      <c r="J973017" s="25"/>
      <c r="K973017" s="25"/>
      <c r="M973017" s="25"/>
    </row>
    <row r="973018" spans="1:13" ht="17.25" customHeight="1" x14ac:dyDescent="0.15">
      <c r="A973018" s="25"/>
      <c r="C973018" s="25"/>
      <c r="D973018" s="25"/>
      <c r="E973018" s="25"/>
      <c r="J973018" s="25"/>
      <c r="K973018" s="25"/>
      <c r="M973018" s="25"/>
    </row>
    <row r="973019" spans="1:13" ht="17.25" customHeight="1" x14ac:dyDescent="0.15">
      <c r="A973019" s="25"/>
      <c r="C973019" s="25"/>
      <c r="D973019" s="25"/>
      <c r="E973019" s="25"/>
      <c r="J973019" s="25"/>
      <c r="K973019" s="25"/>
      <c r="M973019" s="25"/>
    </row>
    <row r="973020" spans="1:13" ht="17.25" customHeight="1" x14ac:dyDescent="0.15">
      <c r="A973020" s="25"/>
      <c r="C973020" s="25"/>
      <c r="D973020" s="25"/>
      <c r="E973020" s="25"/>
      <c r="J973020" s="25"/>
      <c r="K973020" s="25"/>
      <c r="M973020" s="25"/>
    </row>
    <row r="973021" spans="1:13" ht="17.25" customHeight="1" x14ac:dyDescent="0.15">
      <c r="A973021" s="25"/>
      <c r="C973021" s="25"/>
      <c r="D973021" s="25"/>
      <c r="E973021" s="25"/>
      <c r="J973021" s="25"/>
      <c r="K973021" s="25"/>
      <c r="M973021" s="25"/>
    </row>
    <row r="973022" spans="1:13" ht="17.25" customHeight="1" x14ac:dyDescent="0.15">
      <c r="A973022" s="25"/>
      <c r="C973022" s="25"/>
      <c r="D973022" s="25"/>
      <c r="E973022" s="25"/>
      <c r="J973022" s="25"/>
      <c r="K973022" s="25"/>
      <c r="M973022" s="25"/>
    </row>
    <row r="973023" spans="1:13" ht="17.25" customHeight="1" x14ac:dyDescent="0.15">
      <c r="A973023" s="25"/>
      <c r="C973023" s="25"/>
      <c r="D973023" s="25"/>
      <c r="E973023" s="25"/>
      <c r="J973023" s="25"/>
      <c r="K973023" s="25"/>
      <c r="M973023" s="25"/>
    </row>
    <row r="973024" spans="1:13" ht="17.25" customHeight="1" x14ac:dyDescent="0.15">
      <c r="A973024" s="25"/>
      <c r="C973024" s="25"/>
      <c r="D973024" s="25"/>
      <c r="E973024" s="25"/>
      <c r="J973024" s="25"/>
      <c r="K973024" s="25"/>
      <c r="M973024" s="25"/>
    </row>
    <row r="973025" spans="1:13" ht="17.25" customHeight="1" x14ac:dyDescent="0.15">
      <c r="A973025" s="25"/>
      <c r="C973025" s="25"/>
      <c r="D973025" s="25"/>
      <c r="E973025" s="25"/>
      <c r="J973025" s="25"/>
      <c r="K973025" s="25"/>
      <c r="M973025" s="25"/>
    </row>
    <row r="973026" spans="1:13" ht="17.25" customHeight="1" x14ac:dyDescent="0.15">
      <c r="A973026" s="25"/>
      <c r="C973026" s="25"/>
      <c r="D973026" s="25"/>
      <c r="E973026" s="25"/>
      <c r="J973026" s="25"/>
      <c r="K973026" s="25"/>
      <c r="M973026" s="25"/>
    </row>
    <row r="973027" spans="1:13" ht="17.25" customHeight="1" x14ac:dyDescent="0.15">
      <c r="A973027" s="25"/>
      <c r="C973027" s="25"/>
      <c r="D973027" s="25"/>
      <c r="E973027" s="25"/>
      <c r="J973027" s="25"/>
      <c r="K973027" s="25"/>
      <c r="M973027" s="25"/>
    </row>
    <row r="973028" spans="1:13" ht="17.25" customHeight="1" x14ac:dyDescent="0.15">
      <c r="A973028" s="25"/>
      <c r="C973028" s="25"/>
      <c r="D973028" s="25"/>
      <c r="E973028" s="25"/>
      <c r="J973028" s="25"/>
      <c r="K973028" s="25"/>
      <c r="M973028" s="25"/>
    </row>
    <row r="973029" spans="1:13" ht="17.25" customHeight="1" x14ac:dyDescent="0.15">
      <c r="A973029" s="25"/>
      <c r="C973029" s="25"/>
      <c r="D973029" s="25"/>
      <c r="E973029" s="25"/>
      <c r="J973029" s="25"/>
      <c r="K973029" s="25"/>
      <c r="M973029" s="25"/>
    </row>
    <row r="973030" spans="1:13" ht="17.25" customHeight="1" x14ac:dyDescent="0.15">
      <c r="A973030" s="25"/>
      <c r="C973030" s="25"/>
      <c r="D973030" s="25"/>
      <c r="E973030" s="25"/>
      <c r="J973030" s="25"/>
      <c r="K973030" s="25"/>
      <c r="M973030" s="25"/>
    </row>
    <row r="973031" spans="1:13" ht="17.25" customHeight="1" x14ac:dyDescent="0.15">
      <c r="A973031" s="25"/>
      <c r="C973031" s="25"/>
      <c r="D973031" s="25"/>
      <c r="E973031" s="25"/>
      <c r="J973031" s="25"/>
      <c r="K973031" s="25"/>
      <c r="M973031" s="25"/>
    </row>
    <row r="973032" spans="1:13" ht="17.25" customHeight="1" x14ac:dyDescent="0.15">
      <c r="A973032" s="25"/>
      <c r="C973032" s="25"/>
      <c r="D973032" s="25"/>
      <c r="E973032" s="25"/>
      <c r="J973032" s="25"/>
      <c r="K973032" s="25"/>
      <c r="M973032" s="25"/>
    </row>
    <row r="973033" spans="1:13" ht="17.25" customHeight="1" x14ac:dyDescent="0.15">
      <c r="A973033" s="25"/>
      <c r="C973033" s="25"/>
      <c r="D973033" s="25"/>
      <c r="E973033" s="25"/>
      <c r="J973033" s="25"/>
      <c r="K973033" s="25"/>
      <c r="M973033" s="25"/>
    </row>
    <row r="973034" spans="1:13" ht="17.25" customHeight="1" x14ac:dyDescent="0.15">
      <c r="A973034" s="25"/>
      <c r="C973034" s="25"/>
      <c r="D973034" s="25"/>
      <c r="E973034" s="25"/>
      <c r="J973034" s="25"/>
      <c r="K973034" s="25"/>
      <c r="M973034" s="25"/>
    </row>
    <row r="973035" spans="1:13" ht="17.25" customHeight="1" x14ac:dyDescent="0.15">
      <c r="A973035" s="25"/>
      <c r="C973035" s="25"/>
      <c r="D973035" s="25"/>
      <c r="E973035" s="25"/>
      <c r="J973035" s="25"/>
      <c r="K973035" s="25"/>
      <c r="M973035" s="25"/>
    </row>
    <row r="973036" spans="1:13" ht="17.25" customHeight="1" x14ac:dyDescent="0.15">
      <c r="A973036" s="25"/>
      <c r="C973036" s="25"/>
      <c r="D973036" s="25"/>
      <c r="E973036" s="25"/>
      <c r="J973036" s="25"/>
      <c r="K973036" s="25"/>
      <c r="M973036" s="25"/>
    </row>
    <row r="973037" spans="1:13" ht="17.25" customHeight="1" x14ac:dyDescent="0.15">
      <c r="A973037" s="25"/>
      <c r="C973037" s="25"/>
      <c r="D973037" s="25"/>
      <c r="E973037" s="25"/>
      <c r="J973037" s="25"/>
      <c r="K973037" s="25"/>
      <c r="M973037" s="25"/>
    </row>
    <row r="973038" spans="1:13" ht="17.25" customHeight="1" x14ac:dyDescent="0.15">
      <c r="A973038" s="25"/>
      <c r="C973038" s="25"/>
      <c r="D973038" s="25"/>
      <c r="E973038" s="25"/>
      <c r="J973038" s="25"/>
      <c r="K973038" s="25"/>
      <c r="M973038" s="25"/>
    </row>
    <row r="973039" spans="1:13" ht="17.25" customHeight="1" x14ac:dyDescent="0.15">
      <c r="A973039" s="25"/>
      <c r="C973039" s="25"/>
      <c r="D973039" s="25"/>
      <c r="E973039" s="25"/>
      <c r="J973039" s="25"/>
      <c r="K973039" s="25"/>
      <c r="M973039" s="25"/>
    </row>
    <row r="973040" spans="1:13" ht="17.25" customHeight="1" x14ac:dyDescent="0.15">
      <c r="A973040" s="25"/>
      <c r="C973040" s="25"/>
      <c r="D973040" s="25"/>
      <c r="E973040" s="25"/>
      <c r="J973040" s="25"/>
      <c r="K973040" s="25"/>
      <c r="M973040" s="25"/>
    </row>
    <row r="973041" spans="1:13" ht="17.25" customHeight="1" x14ac:dyDescent="0.15">
      <c r="A973041" s="25"/>
      <c r="C973041" s="25"/>
      <c r="D973041" s="25"/>
      <c r="E973041" s="25"/>
      <c r="J973041" s="25"/>
      <c r="K973041" s="25"/>
      <c r="M973041" s="25"/>
    </row>
    <row r="973042" spans="1:13" ht="17.25" customHeight="1" x14ac:dyDescent="0.15">
      <c r="A973042" s="25"/>
      <c r="C973042" s="25"/>
      <c r="D973042" s="25"/>
      <c r="E973042" s="25"/>
      <c r="J973042" s="25"/>
      <c r="K973042" s="25"/>
      <c r="M973042" s="25"/>
    </row>
    <row r="973043" spans="1:13" ht="17.25" customHeight="1" x14ac:dyDescent="0.15">
      <c r="A973043" s="25"/>
      <c r="C973043" s="25"/>
      <c r="D973043" s="25"/>
      <c r="E973043" s="25"/>
      <c r="J973043" s="25"/>
      <c r="K973043" s="25"/>
      <c r="M973043" s="25"/>
    </row>
    <row r="973044" spans="1:13" ht="17.25" customHeight="1" x14ac:dyDescent="0.15">
      <c r="A973044" s="25"/>
      <c r="C973044" s="25"/>
      <c r="D973044" s="25"/>
      <c r="E973044" s="25"/>
      <c r="J973044" s="25"/>
      <c r="K973044" s="25"/>
      <c r="M973044" s="25"/>
    </row>
    <row r="973045" spans="1:13" ht="17.25" customHeight="1" x14ac:dyDescent="0.15">
      <c r="A973045" s="25"/>
      <c r="C973045" s="25"/>
      <c r="D973045" s="25"/>
      <c r="E973045" s="25"/>
      <c r="J973045" s="25"/>
      <c r="K973045" s="25"/>
      <c r="M973045" s="25"/>
    </row>
    <row r="973046" spans="1:13" ht="17.25" customHeight="1" x14ac:dyDescent="0.15">
      <c r="A973046" s="25"/>
      <c r="C973046" s="25"/>
      <c r="D973046" s="25"/>
      <c r="E973046" s="25"/>
      <c r="J973046" s="25"/>
      <c r="K973046" s="25"/>
      <c r="M973046" s="25"/>
    </row>
    <row r="973047" spans="1:13" ht="17.25" customHeight="1" x14ac:dyDescent="0.15">
      <c r="A973047" s="25"/>
      <c r="C973047" s="25"/>
      <c r="D973047" s="25"/>
      <c r="E973047" s="25"/>
      <c r="J973047" s="25"/>
      <c r="K973047" s="25"/>
      <c r="M973047" s="25"/>
    </row>
    <row r="973048" spans="1:13" ht="17.25" customHeight="1" x14ac:dyDescent="0.15">
      <c r="A973048" s="25"/>
      <c r="C973048" s="25"/>
      <c r="D973048" s="25"/>
      <c r="E973048" s="25"/>
      <c r="J973048" s="25"/>
      <c r="K973048" s="25"/>
      <c r="M973048" s="25"/>
    </row>
    <row r="973049" spans="1:13" ht="17.25" customHeight="1" x14ac:dyDescent="0.15">
      <c r="A973049" s="25"/>
      <c r="C973049" s="25"/>
      <c r="D973049" s="25"/>
      <c r="E973049" s="25"/>
      <c r="J973049" s="25"/>
      <c r="K973049" s="25"/>
      <c r="M973049" s="25"/>
    </row>
    <row r="973050" spans="1:13" ht="17.25" customHeight="1" x14ac:dyDescent="0.15">
      <c r="A973050" s="25"/>
      <c r="C973050" s="25"/>
      <c r="D973050" s="25"/>
      <c r="E973050" s="25"/>
      <c r="J973050" s="25"/>
      <c r="K973050" s="25"/>
      <c r="M973050" s="25"/>
    </row>
    <row r="973051" spans="1:13" ht="17.25" customHeight="1" x14ac:dyDescent="0.15">
      <c r="A973051" s="25"/>
      <c r="C973051" s="25"/>
      <c r="D973051" s="25"/>
      <c r="E973051" s="25"/>
      <c r="J973051" s="25"/>
      <c r="K973051" s="25"/>
      <c r="M973051" s="25"/>
    </row>
    <row r="973052" spans="1:13" ht="17.25" customHeight="1" x14ac:dyDescent="0.15">
      <c r="A973052" s="25"/>
      <c r="C973052" s="25"/>
      <c r="D973052" s="25"/>
      <c r="E973052" s="25"/>
      <c r="J973052" s="25"/>
      <c r="K973052" s="25"/>
      <c r="M973052" s="25"/>
    </row>
    <row r="973053" spans="1:13" ht="17.25" customHeight="1" x14ac:dyDescent="0.15">
      <c r="A973053" s="25"/>
      <c r="C973053" s="25"/>
      <c r="D973053" s="25"/>
      <c r="E973053" s="25"/>
      <c r="J973053" s="25"/>
      <c r="K973053" s="25"/>
      <c r="M973053" s="25"/>
    </row>
    <row r="973054" spans="1:13" ht="17.25" customHeight="1" x14ac:dyDescent="0.15">
      <c r="A973054" s="25"/>
      <c r="C973054" s="25"/>
      <c r="D973054" s="25"/>
      <c r="E973054" s="25"/>
      <c r="J973054" s="25"/>
      <c r="K973054" s="25"/>
      <c r="M973054" s="25"/>
    </row>
    <row r="973055" spans="1:13" ht="17.25" customHeight="1" x14ac:dyDescent="0.15">
      <c r="A973055" s="25"/>
      <c r="C973055" s="25"/>
      <c r="D973055" s="25"/>
      <c r="E973055" s="25"/>
      <c r="J973055" s="25"/>
      <c r="K973055" s="25"/>
      <c r="M973055" s="25"/>
    </row>
    <row r="973056" spans="1:13" ht="17.25" customHeight="1" x14ac:dyDescent="0.15">
      <c r="A973056" s="25"/>
      <c r="C973056" s="25"/>
      <c r="D973056" s="25"/>
      <c r="E973056" s="25"/>
      <c r="J973056" s="25"/>
      <c r="K973056" s="25"/>
      <c r="M973056" s="25"/>
    </row>
    <row r="973057" spans="1:13" ht="17.25" customHeight="1" x14ac:dyDescent="0.15">
      <c r="A973057" s="25"/>
      <c r="C973057" s="25"/>
      <c r="D973057" s="25"/>
      <c r="E973057" s="25"/>
      <c r="J973057" s="25"/>
      <c r="K973057" s="25"/>
      <c r="M973057" s="25"/>
    </row>
    <row r="973058" spans="1:13" ht="17.25" customHeight="1" x14ac:dyDescent="0.15">
      <c r="A973058" s="25"/>
      <c r="C973058" s="25"/>
      <c r="D973058" s="25"/>
      <c r="E973058" s="25"/>
      <c r="J973058" s="25"/>
      <c r="K973058" s="25"/>
      <c r="M973058" s="25"/>
    </row>
    <row r="973059" spans="1:13" ht="17.25" customHeight="1" x14ac:dyDescent="0.15">
      <c r="A973059" s="25"/>
      <c r="C973059" s="25"/>
      <c r="D973059" s="25"/>
      <c r="E973059" s="25"/>
      <c r="J973059" s="25"/>
      <c r="K973059" s="25"/>
      <c r="M973059" s="25"/>
    </row>
    <row r="973060" spans="1:13" ht="17.25" customHeight="1" x14ac:dyDescent="0.15">
      <c r="A973060" s="25"/>
      <c r="C973060" s="25"/>
      <c r="D973060" s="25"/>
      <c r="E973060" s="25"/>
      <c r="J973060" s="25"/>
      <c r="K973060" s="25"/>
      <c r="M973060" s="25"/>
    </row>
    <row r="973061" spans="1:13" ht="17.25" customHeight="1" x14ac:dyDescent="0.15">
      <c r="A973061" s="25"/>
      <c r="C973061" s="25"/>
      <c r="D973061" s="25"/>
      <c r="E973061" s="25"/>
      <c r="J973061" s="25"/>
      <c r="K973061" s="25"/>
      <c r="M973061" s="25"/>
    </row>
    <row r="973062" spans="1:13" ht="17.25" customHeight="1" x14ac:dyDescent="0.15">
      <c r="A973062" s="25"/>
      <c r="C973062" s="25"/>
      <c r="D973062" s="25"/>
      <c r="E973062" s="25"/>
      <c r="J973062" s="25"/>
      <c r="K973062" s="25"/>
      <c r="M973062" s="25"/>
    </row>
    <row r="973063" spans="1:13" ht="17.25" customHeight="1" x14ac:dyDescent="0.15">
      <c r="A973063" s="25"/>
      <c r="C973063" s="25"/>
      <c r="D973063" s="25"/>
      <c r="E973063" s="25"/>
      <c r="J973063" s="25"/>
      <c r="K973063" s="25"/>
      <c r="M973063" s="25"/>
    </row>
    <row r="973064" spans="1:13" ht="17.25" customHeight="1" x14ac:dyDescent="0.15">
      <c r="A973064" s="25"/>
      <c r="C973064" s="25"/>
      <c r="D973064" s="25"/>
      <c r="E973064" s="25"/>
      <c r="J973064" s="25"/>
      <c r="K973064" s="25"/>
      <c r="M973064" s="25"/>
    </row>
    <row r="973065" spans="1:13" ht="17.25" customHeight="1" x14ac:dyDescent="0.15">
      <c r="A973065" s="25"/>
      <c r="C973065" s="25"/>
      <c r="D973065" s="25"/>
      <c r="E973065" s="25"/>
      <c r="J973065" s="25"/>
      <c r="K973065" s="25"/>
      <c r="M973065" s="25"/>
    </row>
    <row r="973066" spans="1:13" ht="17.25" customHeight="1" x14ac:dyDescent="0.15">
      <c r="A973066" s="25"/>
      <c r="C973066" s="25"/>
      <c r="D973066" s="25"/>
      <c r="E973066" s="25"/>
      <c r="J973066" s="25"/>
      <c r="K973066" s="25"/>
      <c r="M973066" s="25"/>
    </row>
    <row r="973067" spans="1:13" ht="17.25" customHeight="1" x14ac:dyDescent="0.15">
      <c r="A973067" s="25"/>
      <c r="C973067" s="25"/>
      <c r="D973067" s="25"/>
      <c r="E973067" s="25"/>
      <c r="J973067" s="25"/>
      <c r="K973067" s="25"/>
      <c r="M973067" s="25"/>
    </row>
    <row r="973068" spans="1:13" ht="17.25" customHeight="1" x14ac:dyDescent="0.15">
      <c r="A973068" s="25"/>
      <c r="C973068" s="25"/>
      <c r="D973068" s="25"/>
      <c r="E973068" s="25"/>
      <c r="J973068" s="25"/>
      <c r="K973068" s="25"/>
      <c r="M973068" s="25"/>
    </row>
    <row r="973069" spans="1:13" ht="17.25" customHeight="1" x14ac:dyDescent="0.15">
      <c r="A973069" s="25"/>
      <c r="C973069" s="25"/>
      <c r="D973069" s="25"/>
      <c r="E973069" s="25"/>
      <c r="J973069" s="25"/>
      <c r="K973069" s="25"/>
      <c r="M973069" s="25"/>
    </row>
    <row r="973070" spans="1:13" ht="17.25" customHeight="1" x14ac:dyDescent="0.15">
      <c r="A973070" s="25"/>
      <c r="C973070" s="25"/>
      <c r="D973070" s="25"/>
      <c r="E973070" s="25"/>
      <c r="J973070" s="25"/>
      <c r="K973070" s="25"/>
      <c r="M973070" s="25"/>
    </row>
    <row r="973071" spans="1:13" ht="17.25" customHeight="1" x14ac:dyDescent="0.15">
      <c r="A973071" s="25"/>
      <c r="C973071" s="25"/>
      <c r="D973071" s="25"/>
      <c r="E973071" s="25"/>
      <c r="J973071" s="25"/>
      <c r="K973071" s="25"/>
      <c r="M973071" s="25"/>
    </row>
    <row r="973072" spans="1:13" ht="17.25" customHeight="1" x14ac:dyDescent="0.15">
      <c r="A973072" s="25"/>
      <c r="C973072" s="25"/>
      <c r="D973072" s="25"/>
      <c r="E973072" s="25"/>
      <c r="J973072" s="25"/>
      <c r="K973072" s="25"/>
      <c r="M973072" s="25"/>
    </row>
    <row r="973073" spans="1:13" ht="17.25" customHeight="1" x14ac:dyDescent="0.15">
      <c r="A973073" s="25"/>
      <c r="C973073" s="25"/>
      <c r="D973073" s="25"/>
      <c r="E973073" s="25"/>
      <c r="J973073" s="25"/>
      <c r="K973073" s="25"/>
      <c r="M973073" s="25"/>
    </row>
    <row r="973074" spans="1:13" ht="17.25" customHeight="1" x14ac:dyDescent="0.15">
      <c r="A973074" s="25"/>
      <c r="C973074" s="25"/>
      <c r="D973074" s="25"/>
      <c r="E973074" s="25"/>
      <c r="J973074" s="25"/>
      <c r="K973074" s="25"/>
      <c r="M973074" s="25"/>
    </row>
    <row r="973075" spans="1:13" ht="17.25" customHeight="1" x14ac:dyDescent="0.15">
      <c r="A973075" s="25"/>
      <c r="C973075" s="25"/>
      <c r="D973075" s="25"/>
      <c r="E973075" s="25"/>
      <c r="J973075" s="25"/>
      <c r="K973075" s="25"/>
      <c r="M973075" s="25"/>
    </row>
    <row r="973076" spans="1:13" ht="17.25" customHeight="1" x14ac:dyDescent="0.15">
      <c r="A973076" s="25"/>
      <c r="C973076" s="25"/>
      <c r="D973076" s="25"/>
      <c r="E973076" s="25"/>
      <c r="J973076" s="25"/>
      <c r="K973076" s="25"/>
      <c r="M973076" s="25"/>
    </row>
    <row r="973077" spans="1:13" ht="17.25" customHeight="1" x14ac:dyDescent="0.15">
      <c r="A973077" s="25"/>
      <c r="C973077" s="25"/>
      <c r="D973077" s="25"/>
      <c r="E973077" s="25"/>
      <c r="J973077" s="25"/>
      <c r="K973077" s="25"/>
      <c r="M973077" s="25"/>
    </row>
    <row r="973078" spans="1:13" ht="17.25" customHeight="1" x14ac:dyDescent="0.15">
      <c r="A973078" s="25"/>
      <c r="C973078" s="25"/>
      <c r="D973078" s="25"/>
      <c r="E973078" s="25"/>
      <c r="J973078" s="25"/>
      <c r="K973078" s="25"/>
      <c r="M973078" s="25"/>
    </row>
    <row r="973079" spans="1:13" ht="17.25" customHeight="1" x14ac:dyDescent="0.15">
      <c r="A973079" s="25"/>
      <c r="C973079" s="25"/>
      <c r="D973079" s="25"/>
      <c r="E973079" s="25"/>
      <c r="J973079" s="25"/>
      <c r="K973079" s="25"/>
      <c r="M973079" s="25"/>
    </row>
    <row r="973080" spans="1:13" ht="17.25" customHeight="1" x14ac:dyDescent="0.15">
      <c r="A973080" s="25"/>
      <c r="C973080" s="25"/>
      <c r="D973080" s="25"/>
      <c r="E973080" s="25"/>
      <c r="J973080" s="25"/>
      <c r="K973080" s="25"/>
      <c r="M973080" s="25"/>
    </row>
    <row r="973081" spans="1:13" ht="17.25" customHeight="1" x14ac:dyDescent="0.15">
      <c r="A973081" s="25"/>
      <c r="C973081" s="25"/>
      <c r="D973081" s="25"/>
      <c r="E973081" s="25"/>
      <c r="J973081" s="25"/>
      <c r="K973081" s="25"/>
      <c r="M973081" s="25"/>
    </row>
    <row r="973082" spans="1:13" ht="17.25" customHeight="1" x14ac:dyDescent="0.15">
      <c r="A973082" s="25"/>
      <c r="C973082" s="25"/>
      <c r="D973082" s="25"/>
      <c r="E973082" s="25"/>
      <c r="J973082" s="25"/>
      <c r="K973082" s="25"/>
      <c r="M973082" s="25"/>
    </row>
    <row r="973083" spans="1:13" ht="17.25" customHeight="1" x14ac:dyDescent="0.15">
      <c r="A973083" s="25"/>
      <c r="C973083" s="25"/>
      <c r="D973083" s="25"/>
      <c r="E973083" s="25"/>
      <c r="J973083" s="25"/>
      <c r="K973083" s="25"/>
      <c r="M973083" s="25"/>
    </row>
    <row r="973084" spans="1:13" ht="17.25" customHeight="1" x14ac:dyDescent="0.15">
      <c r="A973084" s="25"/>
      <c r="C973084" s="25"/>
      <c r="D973084" s="25"/>
      <c r="E973084" s="25"/>
      <c r="J973084" s="25"/>
      <c r="K973084" s="25"/>
      <c r="M973084" s="25"/>
    </row>
    <row r="973085" spans="1:13" ht="17.25" customHeight="1" x14ac:dyDescent="0.15">
      <c r="A973085" s="25"/>
      <c r="C973085" s="25"/>
      <c r="D973085" s="25"/>
      <c r="E973085" s="25"/>
      <c r="J973085" s="25"/>
      <c r="K973085" s="25"/>
      <c r="M973085" s="25"/>
    </row>
    <row r="973086" spans="1:13" ht="17.25" customHeight="1" x14ac:dyDescent="0.15">
      <c r="A973086" s="25"/>
      <c r="C973086" s="25"/>
      <c r="D973086" s="25"/>
      <c r="E973086" s="25"/>
      <c r="J973086" s="25"/>
      <c r="K973086" s="25"/>
      <c r="M973086" s="25"/>
    </row>
    <row r="973087" spans="1:13" ht="17.25" customHeight="1" x14ac:dyDescent="0.15">
      <c r="A973087" s="25"/>
      <c r="C973087" s="25"/>
      <c r="D973087" s="25"/>
      <c r="E973087" s="25"/>
      <c r="J973087" s="25"/>
      <c r="K973087" s="25"/>
      <c r="M973087" s="25"/>
    </row>
    <row r="973088" spans="1:13" ht="17.25" customHeight="1" x14ac:dyDescent="0.15">
      <c r="A973088" s="25"/>
      <c r="C973088" s="25"/>
      <c r="D973088" s="25"/>
      <c r="E973088" s="25"/>
      <c r="J973088" s="25"/>
      <c r="K973088" s="25"/>
      <c r="M973088" s="25"/>
    </row>
    <row r="973089" spans="1:13" ht="17.25" customHeight="1" x14ac:dyDescent="0.15">
      <c r="A973089" s="25"/>
      <c r="C973089" s="25"/>
      <c r="D973089" s="25"/>
      <c r="E973089" s="25"/>
      <c r="J973089" s="25"/>
      <c r="K973089" s="25"/>
      <c r="M973089" s="25"/>
    </row>
    <row r="973090" spans="1:13" ht="17.25" customHeight="1" x14ac:dyDescent="0.15">
      <c r="A973090" s="25"/>
      <c r="C973090" s="25"/>
      <c r="D973090" s="25"/>
      <c r="E973090" s="25"/>
      <c r="J973090" s="25"/>
      <c r="K973090" s="25"/>
      <c r="M973090" s="25"/>
    </row>
    <row r="973091" spans="1:13" ht="17.25" customHeight="1" x14ac:dyDescent="0.15">
      <c r="A973091" s="25"/>
      <c r="C973091" s="25"/>
      <c r="D973091" s="25"/>
      <c r="E973091" s="25"/>
      <c r="J973091" s="25"/>
      <c r="K973091" s="25"/>
      <c r="M973091" s="25"/>
    </row>
    <row r="973092" spans="1:13" ht="17.25" customHeight="1" x14ac:dyDescent="0.15">
      <c r="A973092" s="25"/>
      <c r="C973092" s="25"/>
      <c r="D973092" s="25"/>
      <c r="E973092" s="25"/>
      <c r="J973092" s="25"/>
      <c r="K973092" s="25"/>
      <c r="M973092" s="25"/>
    </row>
    <row r="973093" spans="1:13" ht="17.25" customHeight="1" x14ac:dyDescent="0.15">
      <c r="A973093" s="25"/>
      <c r="C973093" s="25"/>
      <c r="D973093" s="25"/>
      <c r="E973093" s="25"/>
      <c r="J973093" s="25"/>
      <c r="K973093" s="25"/>
      <c r="M973093" s="25"/>
    </row>
    <row r="973094" spans="1:13" ht="17.25" customHeight="1" x14ac:dyDescent="0.15">
      <c r="A973094" s="25"/>
      <c r="C973094" s="25"/>
      <c r="D973094" s="25"/>
      <c r="E973094" s="25"/>
      <c r="J973094" s="25"/>
      <c r="K973094" s="25"/>
      <c r="M973094" s="25"/>
    </row>
    <row r="973095" spans="1:13" ht="17.25" customHeight="1" x14ac:dyDescent="0.15">
      <c r="A973095" s="25"/>
      <c r="C973095" s="25"/>
      <c r="D973095" s="25"/>
      <c r="E973095" s="25"/>
      <c r="J973095" s="25"/>
      <c r="K973095" s="25"/>
      <c r="M973095" s="25"/>
    </row>
    <row r="973096" spans="1:13" ht="17.25" customHeight="1" x14ac:dyDescent="0.15">
      <c r="A973096" s="25"/>
      <c r="C973096" s="25"/>
      <c r="D973096" s="25"/>
      <c r="E973096" s="25"/>
      <c r="J973096" s="25"/>
      <c r="K973096" s="25"/>
      <c r="M973096" s="25"/>
    </row>
    <row r="973097" spans="1:13" ht="17.25" customHeight="1" x14ac:dyDescent="0.15">
      <c r="A973097" s="25"/>
      <c r="C973097" s="25"/>
      <c r="D973097" s="25"/>
      <c r="E973097" s="25"/>
      <c r="J973097" s="25"/>
      <c r="K973097" s="25"/>
      <c r="M973097" s="25"/>
    </row>
    <row r="973098" spans="1:13" ht="17.25" customHeight="1" x14ac:dyDescent="0.15">
      <c r="A973098" s="25"/>
      <c r="C973098" s="25"/>
      <c r="D973098" s="25"/>
      <c r="E973098" s="25"/>
      <c r="J973098" s="25"/>
      <c r="K973098" s="25"/>
      <c r="M973098" s="25"/>
    </row>
    <row r="973099" spans="1:13" ht="17.25" customHeight="1" x14ac:dyDescent="0.15">
      <c r="A973099" s="25"/>
      <c r="C973099" s="25"/>
      <c r="D973099" s="25"/>
      <c r="E973099" s="25"/>
      <c r="J973099" s="25"/>
      <c r="K973099" s="25"/>
      <c r="M973099" s="25"/>
    </row>
    <row r="973100" spans="1:13" ht="17.25" customHeight="1" x14ac:dyDescent="0.15">
      <c r="A973100" s="25"/>
      <c r="C973100" s="25"/>
      <c r="D973100" s="25"/>
      <c r="E973100" s="25"/>
      <c r="J973100" s="25"/>
      <c r="K973100" s="25"/>
      <c r="M973100" s="25"/>
    </row>
    <row r="973101" spans="1:13" ht="17.25" customHeight="1" x14ac:dyDescent="0.15">
      <c r="A973101" s="25"/>
      <c r="C973101" s="25"/>
      <c r="D973101" s="25"/>
      <c r="E973101" s="25"/>
      <c r="J973101" s="25"/>
      <c r="K973101" s="25"/>
      <c r="M973101" s="25"/>
    </row>
    <row r="973102" spans="1:13" ht="17.25" customHeight="1" x14ac:dyDescent="0.15">
      <c r="A973102" s="25"/>
      <c r="C973102" s="25"/>
      <c r="D973102" s="25"/>
      <c r="E973102" s="25"/>
      <c r="J973102" s="25"/>
      <c r="K973102" s="25"/>
      <c r="M973102" s="25"/>
    </row>
    <row r="973103" spans="1:13" ht="17.25" customHeight="1" x14ac:dyDescent="0.15">
      <c r="A973103" s="25"/>
      <c r="C973103" s="25"/>
      <c r="D973103" s="25"/>
      <c r="E973103" s="25"/>
      <c r="J973103" s="25"/>
      <c r="K973103" s="25"/>
      <c r="M973103" s="25"/>
    </row>
    <row r="973104" spans="1:13" ht="17.25" customHeight="1" x14ac:dyDescent="0.15">
      <c r="A973104" s="25"/>
      <c r="C973104" s="25"/>
      <c r="D973104" s="25"/>
      <c r="E973104" s="25"/>
      <c r="J973104" s="25"/>
      <c r="K973104" s="25"/>
      <c r="M973104" s="25"/>
    </row>
    <row r="973105" spans="1:13" ht="17.25" customHeight="1" x14ac:dyDescent="0.15">
      <c r="A973105" s="25"/>
      <c r="C973105" s="25"/>
      <c r="D973105" s="25"/>
      <c r="E973105" s="25"/>
      <c r="J973105" s="25"/>
      <c r="K973105" s="25"/>
      <c r="M973105" s="25"/>
    </row>
    <row r="973106" spans="1:13" ht="17.25" customHeight="1" x14ac:dyDescent="0.15">
      <c r="A973106" s="25"/>
      <c r="C973106" s="25"/>
      <c r="D973106" s="25"/>
      <c r="E973106" s="25"/>
      <c r="J973106" s="25"/>
      <c r="K973106" s="25"/>
      <c r="M973106" s="25"/>
    </row>
    <row r="973107" spans="1:13" ht="17.25" customHeight="1" x14ac:dyDescent="0.15">
      <c r="A973107" s="25"/>
      <c r="C973107" s="25"/>
      <c r="D973107" s="25"/>
      <c r="E973107" s="25"/>
      <c r="J973107" s="25"/>
      <c r="K973107" s="25"/>
      <c r="M973107" s="25"/>
    </row>
    <row r="973108" spans="1:13" ht="17.25" customHeight="1" x14ac:dyDescent="0.15">
      <c r="A973108" s="25"/>
      <c r="C973108" s="25"/>
      <c r="D973108" s="25"/>
      <c r="E973108" s="25"/>
      <c r="J973108" s="25"/>
      <c r="K973108" s="25"/>
      <c r="M973108" s="25"/>
    </row>
    <row r="973109" spans="1:13" ht="17.25" customHeight="1" x14ac:dyDescent="0.15">
      <c r="A973109" s="25"/>
      <c r="C973109" s="25"/>
      <c r="D973109" s="25"/>
      <c r="E973109" s="25"/>
      <c r="J973109" s="25"/>
      <c r="K973109" s="25"/>
      <c r="M973109" s="25"/>
    </row>
    <row r="973110" spans="1:13" ht="17.25" customHeight="1" x14ac:dyDescent="0.15">
      <c r="A973110" s="25"/>
      <c r="C973110" s="25"/>
      <c r="D973110" s="25"/>
      <c r="E973110" s="25"/>
      <c r="J973110" s="25"/>
      <c r="K973110" s="25"/>
      <c r="M973110" s="25"/>
    </row>
    <row r="973111" spans="1:13" ht="17.25" customHeight="1" x14ac:dyDescent="0.15">
      <c r="A973111" s="25"/>
      <c r="C973111" s="25"/>
      <c r="D973111" s="25"/>
      <c r="E973111" s="25"/>
      <c r="J973111" s="25"/>
      <c r="K973111" s="25"/>
      <c r="M973111" s="25"/>
    </row>
    <row r="973112" spans="1:13" ht="17.25" customHeight="1" x14ac:dyDescent="0.15">
      <c r="A973112" s="25"/>
      <c r="C973112" s="25"/>
      <c r="D973112" s="25"/>
      <c r="E973112" s="25"/>
      <c r="J973112" s="25"/>
      <c r="K973112" s="25"/>
      <c r="M973112" s="25"/>
    </row>
    <row r="973113" spans="1:13" ht="17.25" customHeight="1" x14ac:dyDescent="0.15">
      <c r="A973113" s="25"/>
      <c r="C973113" s="25"/>
      <c r="D973113" s="25"/>
      <c r="E973113" s="25"/>
      <c r="J973113" s="25"/>
      <c r="K973113" s="25"/>
      <c r="M973113" s="25"/>
    </row>
    <row r="973114" spans="1:13" ht="17.25" customHeight="1" x14ac:dyDescent="0.15">
      <c r="A973114" s="25"/>
      <c r="C973114" s="25"/>
      <c r="D973114" s="25"/>
      <c r="E973114" s="25"/>
      <c r="J973114" s="25"/>
      <c r="K973114" s="25"/>
      <c r="M973114" s="25"/>
    </row>
    <row r="973115" spans="1:13" ht="17.25" customHeight="1" x14ac:dyDescent="0.15">
      <c r="A973115" s="25"/>
      <c r="C973115" s="25"/>
      <c r="D973115" s="25"/>
      <c r="E973115" s="25"/>
      <c r="J973115" s="25"/>
      <c r="K973115" s="25"/>
      <c r="M973115" s="25"/>
    </row>
    <row r="973116" spans="1:13" ht="17.25" customHeight="1" x14ac:dyDescent="0.15">
      <c r="A973116" s="25"/>
      <c r="C973116" s="25"/>
      <c r="D973116" s="25"/>
      <c r="E973116" s="25"/>
      <c r="J973116" s="25"/>
      <c r="K973116" s="25"/>
      <c r="M973116" s="25"/>
    </row>
    <row r="973117" spans="1:13" ht="17.25" customHeight="1" x14ac:dyDescent="0.15">
      <c r="A973117" s="25"/>
      <c r="C973117" s="25"/>
      <c r="D973117" s="25"/>
      <c r="E973117" s="25"/>
      <c r="J973117" s="25"/>
      <c r="K973117" s="25"/>
      <c r="M973117" s="25"/>
    </row>
    <row r="973118" spans="1:13" ht="17.25" customHeight="1" x14ac:dyDescent="0.15">
      <c r="A973118" s="25"/>
      <c r="C973118" s="25"/>
      <c r="D973118" s="25"/>
      <c r="E973118" s="25"/>
      <c r="J973118" s="25"/>
      <c r="K973118" s="25"/>
      <c r="M973118" s="25"/>
    </row>
    <row r="973119" spans="1:13" ht="17.25" customHeight="1" x14ac:dyDescent="0.15">
      <c r="A973119" s="25"/>
      <c r="C973119" s="25"/>
      <c r="D973119" s="25"/>
      <c r="E973119" s="25"/>
      <c r="J973119" s="25"/>
      <c r="K973119" s="25"/>
      <c r="M973119" s="25"/>
    </row>
    <row r="973120" spans="1:13" ht="17.25" customHeight="1" x14ac:dyDescent="0.15">
      <c r="A973120" s="25"/>
      <c r="C973120" s="25"/>
      <c r="D973120" s="25"/>
      <c r="E973120" s="25"/>
      <c r="J973120" s="25"/>
      <c r="K973120" s="25"/>
      <c r="M973120" s="25"/>
    </row>
    <row r="973121" spans="1:13" ht="17.25" customHeight="1" x14ac:dyDescent="0.15">
      <c r="A973121" s="25"/>
      <c r="C973121" s="25"/>
      <c r="D973121" s="25"/>
      <c r="E973121" s="25"/>
      <c r="J973121" s="25"/>
      <c r="K973121" s="25"/>
      <c r="M973121" s="25"/>
    </row>
    <row r="973122" spans="1:13" ht="17.25" customHeight="1" x14ac:dyDescent="0.15">
      <c r="A973122" s="25"/>
      <c r="C973122" s="25"/>
      <c r="D973122" s="25"/>
      <c r="E973122" s="25"/>
      <c r="J973122" s="25"/>
      <c r="K973122" s="25"/>
      <c r="M973122" s="25"/>
    </row>
    <row r="973123" spans="1:13" ht="17.25" customHeight="1" x14ac:dyDescent="0.15">
      <c r="A973123" s="25"/>
      <c r="C973123" s="25"/>
      <c r="D973123" s="25"/>
      <c r="E973123" s="25"/>
      <c r="J973123" s="25"/>
      <c r="K973123" s="25"/>
      <c r="M973123" s="25"/>
    </row>
    <row r="973124" spans="1:13" ht="17.25" customHeight="1" x14ac:dyDescent="0.15">
      <c r="A973124" s="25"/>
      <c r="C973124" s="25"/>
      <c r="D973124" s="25"/>
      <c r="E973124" s="25"/>
      <c r="J973124" s="25"/>
      <c r="K973124" s="25"/>
      <c r="M973124" s="25"/>
    </row>
    <row r="973125" spans="1:13" ht="17.25" customHeight="1" x14ac:dyDescent="0.15">
      <c r="A973125" s="25"/>
      <c r="C973125" s="25"/>
      <c r="D973125" s="25"/>
      <c r="E973125" s="25"/>
      <c r="J973125" s="25"/>
      <c r="K973125" s="25"/>
      <c r="M973125" s="25"/>
    </row>
    <row r="973126" spans="1:13" ht="17.25" customHeight="1" x14ac:dyDescent="0.15">
      <c r="A973126" s="25"/>
      <c r="C973126" s="25"/>
      <c r="D973126" s="25"/>
      <c r="E973126" s="25"/>
      <c r="J973126" s="25"/>
      <c r="K973126" s="25"/>
      <c r="M973126" s="25"/>
    </row>
    <row r="973127" spans="1:13" ht="17.25" customHeight="1" x14ac:dyDescent="0.15">
      <c r="A973127" s="25"/>
      <c r="C973127" s="25"/>
      <c r="D973127" s="25"/>
      <c r="E973127" s="25"/>
      <c r="J973127" s="25"/>
      <c r="K973127" s="25"/>
      <c r="M973127" s="25"/>
    </row>
    <row r="973128" spans="1:13" ht="17.25" customHeight="1" x14ac:dyDescent="0.15">
      <c r="A973128" s="25"/>
      <c r="C973128" s="25"/>
      <c r="D973128" s="25"/>
      <c r="E973128" s="25"/>
      <c r="J973128" s="25"/>
      <c r="K973128" s="25"/>
      <c r="M973128" s="25"/>
    </row>
    <row r="973129" spans="1:13" ht="17.25" customHeight="1" x14ac:dyDescent="0.15">
      <c r="A973129" s="25"/>
      <c r="C973129" s="25"/>
      <c r="D973129" s="25"/>
      <c r="E973129" s="25"/>
      <c r="J973129" s="25"/>
      <c r="K973129" s="25"/>
      <c r="M973129" s="25"/>
    </row>
    <row r="973130" spans="1:13" ht="17.25" customHeight="1" x14ac:dyDescent="0.15">
      <c r="A973130" s="25"/>
      <c r="C973130" s="25"/>
      <c r="D973130" s="25"/>
      <c r="E973130" s="25"/>
      <c r="J973130" s="25"/>
      <c r="K973130" s="25"/>
      <c r="M973130" s="25"/>
    </row>
    <row r="973131" spans="1:13" ht="17.25" customHeight="1" x14ac:dyDescent="0.15">
      <c r="A973131" s="25"/>
      <c r="C973131" s="25"/>
      <c r="D973131" s="25"/>
      <c r="E973131" s="25"/>
      <c r="J973131" s="25"/>
      <c r="K973131" s="25"/>
      <c r="M973131" s="25"/>
    </row>
    <row r="973132" spans="1:13" ht="17.25" customHeight="1" x14ac:dyDescent="0.15">
      <c r="A973132" s="25"/>
      <c r="C973132" s="25"/>
      <c r="D973132" s="25"/>
      <c r="E973132" s="25"/>
      <c r="J973132" s="25"/>
      <c r="K973132" s="25"/>
      <c r="M973132" s="25"/>
    </row>
    <row r="973133" spans="1:13" ht="17.25" customHeight="1" x14ac:dyDescent="0.15">
      <c r="A973133" s="25"/>
      <c r="C973133" s="25"/>
      <c r="D973133" s="25"/>
      <c r="E973133" s="25"/>
      <c r="J973133" s="25"/>
      <c r="K973133" s="25"/>
      <c r="M973133" s="25"/>
    </row>
    <row r="973134" spans="1:13" ht="17.25" customHeight="1" x14ac:dyDescent="0.15">
      <c r="A973134" s="25"/>
      <c r="C973134" s="25"/>
      <c r="D973134" s="25"/>
      <c r="E973134" s="25"/>
      <c r="J973134" s="25"/>
      <c r="K973134" s="25"/>
      <c r="M973134" s="25"/>
    </row>
    <row r="973135" spans="1:13" ht="17.25" customHeight="1" x14ac:dyDescent="0.15">
      <c r="A973135" s="25"/>
      <c r="C973135" s="25"/>
      <c r="D973135" s="25"/>
      <c r="E973135" s="25"/>
      <c r="J973135" s="25"/>
      <c r="K973135" s="25"/>
      <c r="M973135" s="25"/>
    </row>
    <row r="973136" spans="1:13" ht="17.25" customHeight="1" x14ac:dyDescent="0.15">
      <c r="A973136" s="25"/>
      <c r="C973136" s="25"/>
      <c r="D973136" s="25"/>
      <c r="E973136" s="25"/>
      <c r="J973136" s="25"/>
      <c r="K973136" s="25"/>
      <c r="M973136" s="25"/>
    </row>
    <row r="973137" spans="1:13" ht="17.25" customHeight="1" x14ac:dyDescent="0.15">
      <c r="A973137" s="25"/>
      <c r="C973137" s="25"/>
      <c r="D973137" s="25"/>
      <c r="E973137" s="25"/>
      <c r="J973137" s="25"/>
      <c r="K973137" s="25"/>
      <c r="M973137" s="25"/>
    </row>
    <row r="973138" spans="1:13" ht="17.25" customHeight="1" x14ac:dyDescent="0.15">
      <c r="A973138" s="25"/>
      <c r="C973138" s="25"/>
      <c r="D973138" s="25"/>
      <c r="E973138" s="25"/>
      <c r="J973138" s="25"/>
      <c r="K973138" s="25"/>
      <c r="M973138" s="25"/>
    </row>
    <row r="973139" spans="1:13" ht="17.25" customHeight="1" x14ac:dyDescent="0.15">
      <c r="A973139" s="25"/>
      <c r="C973139" s="25"/>
      <c r="D973139" s="25"/>
      <c r="E973139" s="25"/>
      <c r="J973139" s="25"/>
      <c r="K973139" s="25"/>
      <c r="M973139" s="25"/>
    </row>
    <row r="973140" spans="1:13" ht="17.25" customHeight="1" x14ac:dyDescent="0.15">
      <c r="A973140" s="25"/>
      <c r="C973140" s="25"/>
      <c r="D973140" s="25"/>
      <c r="E973140" s="25"/>
      <c r="J973140" s="25"/>
      <c r="K973140" s="25"/>
      <c r="M973140" s="25"/>
    </row>
    <row r="973141" spans="1:13" ht="17.25" customHeight="1" x14ac:dyDescent="0.15">
      <c r="A973141" s="25"/>
      <c r="C973141" s="25"/>
      <c r="D973141" s="25"/>
      <c r="E973141" s="25"/>
      <c r="J973141" s="25"/>
      <c r="K973141" s="25"/>
      <c r="M973141" s="25"/>
    </row>
    <row r="973142" spans="1:13" ht="17.25" customHeight="1" x14ac:dyDescent="0.15">
      <c r="A973142" s="25"/>
      <c r="C973142" s="25"/>
      <c r="D973142" s="25"/>
      <c r="E973142" s="25"/>
      <c r="J973142" s="25"/>
      <c r="K973142" s="25"/>
      <c r="M973142" s="25"/>
    </row>
    <row r="973143" spans="1:13" ht="17.25" customHeight="1" x14ac:dyDescent="0.15">
      <c r="A973143" s="25"/>
      <c r="C973143" s="25"/>
      <c r="D973143" s="25"/>
      <c r="E973143" s="25"/>
      <c r="J973143" s="25"/>
      <c r="K973143" s="25"/>
      <c r="M973143" s="25"/>
    </row>
    <row r="973144" spans="1:13" ht="17.25" customHeight="1" x14ac:dyDescent="0.15">
      <c r="A973144" s="25"/>
      <c r="C973144" s="25"/>
      <c r="D973144" s="25"/>
      <c r="E973144" s="25"/>
      <c r="J973144" s="25"/>
      <c r="K973144" s="25"/>
      <c r="M973144" s="25"/>
    </row>
    <row r="973145" spans="1:13" ht="17.25" customHeight="1" x14ac:dyDescent="0.15">
      <c r="A973145" s="25"/>
      <c r="C973145" s="25"/>
      <c r="D973145" s="25"/>
      <c r="E973145" s="25"/>
      <c r="J973145" s="25"/>
      <c r="K973145" s="25"/>
      <c r="M973145" s="25"/>
    </row>
    <row r="973146" spans="1:13" ht="17.25" customHeight="1" x14ac:dyDescent="0.15">
      <c r="A973146" s="25"/>
      <c r="C973146" s="25"/>
      <c r="D973146" s="25"/>
      <c r="E973146" s="25"/>
      <c r="J973146" s="25"/>
      <c r="K973146" s="25"/>
      <c r="M973146" s="25"/>
    </row>
    <row r="973147" spans="1:13" ht="17.25" customHeight="1" x14ac:dyDescent="0.15">
      <c r="A973147" s="25"/>
      <c r="C973147" s="25"/>
      <c r="D973147" s="25"/>
      <c r="E973147" s="25"/>
      <c r="J973147" s="25"/>
      <c r="K973147" s="25"/>
      <c r="M973147" s="25"/>
    </row>
    <row r="973148" spans="1:13" ht="17.25" customHeight="1" x14ac:dyDescent="0.15">
      <c r="A973148" s="25"/>
      <c r="C973148" s="25"/>
      <c r="D973148" s="25"/>
      <c r="E973148" s="25"/>
      <c r="J973148" s="25"/>
      <c r="K973148" s="25"/>
      <c r="M973148" s="25"/>
    </row>
    <row r="973149" spans="1:13" ht="17.25" customHeight="1" x14ac:dyDescent="0.15">
      <c r="A973149" s="25"/>
      <c r="C973149" s="25"/>
      <c r="D973149" s="25"/>
      <c r="E973149" s="25"/>
      <c r="J973149" s="25"/>
      <c r="K973149" s="25"/>
      <c r="M973149" s="25"/>
    </row>
    <row r="973150" spans="1:13" ht="17.25" customHeight="1" x14ac:dyDescent="0.15">
      <c r="A973150" s="25"/>
      <c r="C973150" s="25"/>
      <c r="D973150" s="25"/>
      <c r="E973150" s="25"/>
      <c r="J973150" s="25"/>
      <c r="K973150" s="25"/>
      <c r="M973150" s="25"/>
    </row>
    <row r="973151" spans="1:13" ht="17.25" customHeight="1" x14ac:dyDescent="0.15">
      <c r="A973151" s="25"/>
      <c r="C973151" s="25"/>
      <c r="D973151" s="25"/>
      <c r="E973151" s="25"/>
      <c r="J973151" s="25"/>
      <c r="K973151" s="25"/>
      <c r="M973151" s="25"/>
    </row>
    <row r="973152" spans="1:13" ht="17.25" customHeight="1" x14ac:dyDescent="0.15">
      <c r="A973152" s="25"/>
      <c r="C973152" s="25"/>
      <c r="D973152" s="25"/>
      <c r="E973152" s="25"/>
      <c r="J973152" s="25"/>
      <c r="K973152" s="25"/>
      <c r="M973152" s="25"/>
    </row>
    <row r="973153" spans="1:13" ht="17.25" customHeight="1" x14ac:dyDescent="0.15">
      <c r="A973153" s="25"/>
      <c r="C973153" s="25"/>
      <c r="D973153" s="25"/>
      <c r="E973153" s="25"/>
      <c r="J973153" s="25"/>
      <c r="K973153" s="25"/>
      <c r="M973153" s="25"/>
    </row>
    <row r="973154" spans="1:13" ht="17.25" customHeight="1" x14ac:dyDescent="0.15">
      <c r="A973154" s="25"/>
      <c r="C973154" s="25"/>
      <c r="D973154" s="25"/>
      <c r="E973154" s="25"/>
      <c r="J973154" s="25"/>
      <c r="K973154" s="25"/>
      <c r="M973154" s="25"/>
    </row>
    <row r="973155" spans="1:13" ht="17.25" customHeight="1" x14ac:dyDescent="0.15">
      <c r="A973155" s="25"/>
      <c r="C973155" s="25"/>
      <c r="D973155" s="25"/>
      <c r="E973155" s="25"/>
      <c r="J973155" s="25"/>
      <c r="K973155" s="25"/>
      <c r="M973155" s="25"/>
    </row>
    <row r="973156" spans="1:13" ht="17.25" customHeight="1" x14ac:dyDescent="0.15">
      <c r="A973156" s="25"/>
      <c r="C973156" s="25"/>
      <c r="D973156" s="25"/>
      <c r="E973156" s="25"/>
      <c r="J973156" s="25"/>
      <c r="K973156" s="25"/>
      <c r="M973156" s="25"/>
    </row>
    <row r="973157" spans="1:13" ht="17.25" customHeight="1" x14ac:dyDescent="0.15">
      <c r="A973157" s="25"/>
      <c r="C973157" s="25"/>
      <c r="D973157" s="25"/>
      <c r="E973157" s="25"/>
      <c r="J973157" s="25"/>
      <c r="K973157" s="25"/>
      <c r="M973157" s="25"/>
    </row>
    <row r="973158" spans="1:13" ht="17.25" customHeight="1" x14ac:dyDescent="0.15">
      <c r="A973158" s="25"/>
      <c r="C973158" s="25"/>
      <c r="D973158" s="25"/>
      <c r="E973158" s="25"/>
      <c r="J973158" s="25"/>
      <c r="K973158" s="25"/>
      <c r="M973158" s="25"/>
    </row>
    <row r="973159" spans="1:13" ht="17.25" customHeight="1" x14ac:dyDescent="0.15">
      <c r="A973159" s="25"/>
      <c r="C973159" s="25"/>
      <c r="D973159" s="25"/>
      <c r="E973159" s="25"/>
      <c r="J973159" s="25"/>
      <c r="K973159" s="25"/>
      <c r="M973159" s="25"/>
    </row>
    <row r="973160" spans="1:13" ht="17.25" customHeight="1" x14ac:dyDescent="0.15">
      <c r="A973160" s="25"/>
      <c r="C973160" s="25"/>
      <c r="D973160" s="25"/>
      <c r="E973160" s="25"/>
      <c r="J973160" s="25"/>
      <c r="K973160" s="25"/>
      <c r="M973160" s="25"/>
    </row>
    <row r="973161" spans="1:13" ht="17.25" customHeight="1" x14ac:dyDescent="0.15">
      <c r="A973161" s="25"/>
      <c r="C973161" s="25"/>
      <c r="D973161" s="25"/>
      <c r="E973161" s="25"/>
      <c r="J973161" s="25"/>
      <c r="K973161" s="25"/>
      <c r="M973161" s="25"/>
    </row>
    <row r="973162" spans="1:13" ht="17.25" customHeight="1" x14ac:dyDescent="0.15">
      <c r="A973162" s="25"/>
      <c r="C973162" s="25"/>
      <c r="D973162" s="25"/>
      <c r="E973162" s="25"/>
      <c r="J973162" s="25"/>
      <c r="K973162" s="25"/>
      <c r="M973162" s="25"/>
    </row>
    <row r="973163" spans="1:13" ht="17.25" customHeight="1" x14ac:dyDescent="0.15">
      <c r="A973163" s="25"/>
      <c r="C973163" s="25"/>
      <c r="D973163" s="25"/>
      <c r="E973163" s="25"/>
      <c r="J973163" s="25"/>
      <c r="K973163" s="25"/>
      <c r="M973163" s="25"/>
    </row>
    <row r="973164" spans="1:13" ht="17.25" customHeight="1" x14ac:dyDescent="0.15">
      <c r="A973164" s="25"/>
      <c r="C973164" s="25"/>
      <c r="D973164" s="25"/>
      <c r="E973164" s="25"/>
      <c r="J973164" s="25"/>
      <c r="K973164" s="25"/>
      <c r="M973164" s="25"/>
    </row>
    <row r="973165" spans="1:13" ht="17.25" customHeight="1" x14ac:dyDescent="0.15">
      <c r="A973165" s="25"/>
      <c r="C973165" s="25"/>
      <c r="D973165" s="25"/>
      <c r="E973165" s="25"/>
      <c r="J973165" s="25"/>
      <c r="K973165" s="25"/>
      <c r="M973165" s="25"/>
    </row>
    <row r="973166" spans="1:13" ht="17.25" customHeight="1" x14ac:dyDescent="0.15">
      <c r="A973166" s="25"/>
      <c r="C973166" s="25"/>
      <c r="D973166" s="25"/>
      <c r="E973166" s="25"/>
      <c r="J973166" s="25"/>
      <c r="K973166" s="25"/>
      <c r="M973166" s="25"/>
    </row>
    <row r="973167" spans="1:13" ht="17.25" customHeight="1" x14ac:dyDescent="0.15">
      <c r="A973167" s="25"/>
      <c r="C973167" s="25"/>
      <c r="D973167" s="25"/>
      <c r="E973167" s="25"/>
      <c r="J973167" s="25"/>
      <c r="K973167" s="25"/>
      <c r="M973167" s="25"/>
    </row>
    <row r="973168" spans="1:13" ht="17.25" customHeight="1" x14ac:dyDescent="0.15">
      <c r="A973168" s="25"/>
      <c r="C973168" s="25"/>
      <c r="D973168" s="25"/>
      <c r="E973168" s="25"/>
      <c r="J973168" s="25"/>
      <c r="K973168" s="25"/>
      <c r="M973168" s="25"/>
    </row>
    <row r="973169" spans="1:13" ht="17.25" customHeight="1" x14ac:dyDescent="0.15">
      <c r="A973169" s="25"/>
      <c r="C973169" s="25"/>
      <c r="D973169" s="25"/>
      <c r="E973169" s="25"/>
      <c r="J973169" s="25"/>
      <c r="K973169" s="25"/>
      <c r="M973169" s="25"/>
    </row>
    <row r="973170" spans="1:13" ht="17.25" customHeight="1" x14ac:dyDescent="0.15">
      <c r="A973170" s="25"/>
      <c r="C973170" s="25"/>
      <c r="D973170" s="25"/>
      <c r="E973170" s="25"/>
      <c r="J973170" s="25"/>
      <c r="K973170" s="25"/>
      <c r="M973170" s="25"/>
    </row>
    <row r="973171" spans="1:13" ht="17.25" customHeight="1" x14ac:dyDescent="0.15">
      <c r="A973171" s="25"/>
      <c r="C973171" s="25"/>
      <c r="D973171" s="25"/>
      <c r="E973171" s="25"/>
      <c r="J973171" s="25"/>
      <c r="K973171" s="25"/>
      <c r="M973171" s="25"/>
    </row>
    <row r="973172" spans="1:13" ht="17.25" customHeight="1" x14ac:dyDescent="0.15">
      <c r="A973172" s="25"/>
      <c r="C973172" s="25"/>
      <c r="D973172" s="25"/>
      <c r="E973172" s="25"/>
      <c r="J973172" s="25"/>
      <c r="K973172" s="25"/>
      <c r="M973172" s="25"/>
    </row>
    <row r="973173" spans="1:13" ht="17.25" customHeight="1" x14ac:dyDescent="0.15">
      <c r="A973173" s="25"/>
      <c r="C973173" s="25"/>
      <c r="D973173" s="25"/>
      <c r="E973173" s="25"/>
      <c r="J973173" s="25"/>
      <c r="K973173" s="25"/>
      <c r="M973173" s="25"/>
    </row>
    <row r="973174" spans="1:13" ht="17.25" customHeight="1" x14ac:dyDescent="0.15">
      <c r="A973174" s="25"/>
      <c r="C973174" s="25"/>
      <c r="D973174" s="25"/>
      <c r="E973174" s="25"/>
      <c r="J973174" s="25"/>
      <c r="K973174" s="25"/>
      <c r="M973174" s="25"/>
    </row>
    <row r="973175" spans="1:13" ht="17.25" customHeight="1" x14ac:dyDescent="0.15">
      <c r="A973175" s="25"/>
      <c r="C973175" s="25"/>
      <c r="D973175" s="25"/>
      <c r="E973175" s="25"/>
      <c r="J973175" s="25"/>
      <c r="K973175" s="25"/>
      <c r="M973175" s="25"/>
    </row>
    <row r="973176" spans="1:13" ht="17.25" customHeight="1" x14ac:dyDescent="0.15">
      <c r="A973176" s="25"/>
      <c r="C973176" s="25"/>
      <c r="D973176" s="25"/>
      <c r="E973176" s="25"/>
      <c r="J973176" s="25"/>
      <c r="K973176" s="25"/>
      <c r="M973176" s="25"/>
    </row>
    <row r="973177" spans="1:13" ht="17.25" customHeight="1" x14ac:dyDescent="0.15">
      <c r="A973177" s="25"/>
      <c r="C973177" s="25"/>
      <c r="D973177" s="25"/>
      <c r="E973177" s="25"/>
      <c r="J973177" s="25"/>
      <c r="K973177" s="25"/>
      <c r="M973177" s="25"/>
    </row>
    <row r="973178" spans="1:13" ht="17.25" customHeight="1" x14ac:dyDescent="0.15">
      <c r="A973178" s="25"/>
      <c r="C973178" s="25"/>
      <c r="D973178" s="25"/>
      <c r="E973178" s="25"/>
      <c r="J973178" s="25"/>
      <c r="K973178" s="25"/>
      <c r="M973178" s="25"/>
    </row>
    <row r="973179" spans="1:13" ht="17.25" customHeight="1" x14ac:dyDescent="0.15">
      <c r="A973179" s="25"/>
      <c r="C973179" s="25"/>
      <c r="D973179" s="25"/>
      <c r="E973179" s="25"/>
      <c r="J973179" s="25"/>
      <c r="K973179" s="25"/>
      <c r="M973179" s="25"/>
    </row>
    <row r="973180" spans="1:13" ht="17.25" customHeight="1" x14ac:dyDescent="0.15">
      <c r="A973180" s="25"/>
      <c r="C973180" s="25"/>
      <c r="D973180" s="25"/>
      <c r="E973180" s="25"/>
      <c r="J973180" s="25"/>
      <c r="K973180" s="25"/>
      <c r="M973180" s="25"/>
    </row>
    <row r="973181" spans="1:13" ht="17.25" customHeight="1" x14ac:dyDescent="0.15">
      <c r="A973181" s="25"/>
      <c r="C973181" s="25"/>
      <c r="D973181" s="25"/>
      <c r="E973181" s="25"/>
      <c r="J973181" s="25"/>
      <c r="K973181" s="25"/>
      <c r="M973181" s="25"/>
    </row>
    <row r="973182" spans="1:13" ht="17.25" customHeight="1" x14ac:dyDescent="0.15">
      <c r="A973182" s="25"/>
      <c r="C973182" s="25"/>
      <c r="D973182" s="25"/>
      <c r="E973182" s="25"/>
      <c r="J973182" s="25"/>
      <c r="K973182" s="25"/>
      <c r="M973182" s="25"/>
    </row>
    <row r="973183" spans="1:13" ht="17.25" customHeight="1" x14ac:dyDescent="0.15">
      <c r="A973183" s="25"/>
      <c r="C973183" s="25"/>
      <c r="D973183" s="25"/>
      <c r="E973183" s="25"/>
      <c r="J973183" s="25"/>
      <c r="K973183" s="25"/>
      <c r="M973183" s="25"/>
    </row>
    <row r="973184" spans="1:13" ht="17.25" customHeight="1" x14ac:dyDescent="0.15">
      <c r="A973184" s="25"/>
      <c r="C973184" s="25"/>
      <c r="D973184" s="25"/>
      <c r="E973184" s="25"/>
      <c r="J973184" s="25"/>
      <c r="K973184" s="25"/>
      <c r="M973184" s="25"/>
    </row>
    <row r="973185" spans="1:13" ht="17.25" customHeight="1" x14ac:dyDescent="0.15">
      <c r="A973185" s="25"/>
      <c r="C973185" s="25"/>
      <c r="D973185" s="25"/>
      <c r="E973185" s="25"/>
      <c r="J973185" s="25"/>
      <c r="K973185" s="25"/>
      <c r="M973185" s="25"/>
    </row>
    <row r="973186" spans="1:13" ht="17.25" customHeight="1" x14ac:dyDescent="0.15">
      <c r="A973186" s="25"/>
      <c r="C973186" s="25"/>
      <c r="D973186" s="25"/>
      <c r="E973186" s="25"/>
      <c r="J973186" s="25"/>
      <c r="K973186" s="25"/>
      <c r="M973186" s="25"/>
    </row>
    <row r="973187" spans="1:13" ht="17.25" customHeight="1" x14ac:dyDescent="0.15">
      <c r="A973187" s="25"/>
      <c r="C973187" s="25"/>
      <c r="D973187" s="25"/>
      <c r="E973187" s="25"/>
      <c r="J973187" s="25"/>
      <c r="K973187" s="25"/>
      <c r="M973187" s="25"/>
    </row>
    <row r="973188" spans="1:13" ht="17.25" customHeight="1" x14ac:dyDescent="0.15">
      <c r="A973188" s="25"/>
      <c r="C973188" s="25"/>
      <c r="D973188" s="25"/>
      <c r="E973188" s="25"/>
      <c r="J973188" s="25"/>
      <c r="K973188" s="25"/>
      <c r="M973188" s="25"/>
    </row>
    <row r="973189" spans="1:13" ht="17.25" customHeight="1" x14ac:dyDescent="0.15">
      <c r="A973189" s="25"/>
      <c r="C973189" s="25"/>
      <c r="D973189" s="25"/>
      <c r="E973189" s="25"/>
      <c r="J973189" s="25"/>
      <c r="K973189" s="25"/>
      <c r="M973189" s="25"/>
    </row>
    <row r="973190" spans="1:13" ht="17.25" customHeight="1" x14ac:dyDescent="0.15">
      <c r="A973190" s="25"/>
      <c r="C973190" s="25"/>
      <c r="D973190" s="25"/>
      <c r="E973190" s="25"/>
      <c r="J973190" s="25"/>
      <c r="K973190" s="25"/>
      <c r="M973190" s="25"/>
    </row>
    <row r="973191" spans="1:13" ht="17.25" customHeight="1" x14ac:dyDescent="0.15">
      <c r="A973191" s="25"/>
      <c r="C973191" s="25"/>
      <c r="D973191" s="25"/>
      <c r="E973191" s="25"/>
      <c r="J973191" s="25"/>
      <c r="K973191" s="25"/>
      <c r="M973191" s="25"/>
    </row>
    <row r="973192" spans="1:13" ht="17.25" customHeight="1" x14ac:dyDescent="0.15">
      <c r="A973192" s="25"/>
      <c r="C973192" s="25"/>
      <c r="D973192" s="25"/>
      <c r="E973192" s="25"/>
      <c r="J973192" s="25"/>
      <c r="K973192" s="25"/>
      <c r="M973192" s="25"/>
    </row>
    <row r="973193" spans="1:13" ht="17.25" customHeight="1" x14ac:dyDescent="0.15">
      <c r="A973193" s="25"/>
      <c r="C973193" s="25"/>
      <c r="D973193" s="25"/>
      <c r="E973193" s="25"/>
      <c r="J973193" s="25"/>
      <c r="K973193" s="25"/>
      <c r="M973193" s="25"/>
    </row>
    <row r="973194" spans="1:13" ht="17.25" customHeight="1" x14ac:dyDescent="0.15">
      <c r="A973194" s="25"/>
      <c r="C973194" s="25"/>
      <c r="D973194" s="25"/>
      <c r="E973194" s="25"/>
      <c r="J973194" s="25"/>
      <c r="K973194" s="25"/>
      <c r="M973194" s="25"/>
    </row>
    <row r="973195" spans="1:13" ht="17.25" customHeight="1" x14ac:dyDescent="0.15">
      <c r="A973195" s="25"/>
      <c r="C973195" s="25"/>
      <c r="D973195" s="25"/>
      <c r="E973195" s="25"/>
      <c r="J973195" s="25"/>
      <c r="K973195" s="25"/>
      <c r="M973195" s="25"/>
    </row>
    <row r="973196" spans="1:13" ht="17.25" customHeight="1" x14ac:dyDescent="0.15">
      <c r="A973196" s="25"/>
      <c r="C973196" s="25"/>
      <c r="D973196" s="25"/>
      <c r="E973196" s="25"/>
      <c r="J973196" s="25"/>
      <c r="K973196" s="25"/>
      <c r="M973196" s="25"/>
    </row>
    <row r="973197" spans="1:13" ht="17.25" customHeight="1" x14ac:dyDescent="0.15">
      <c r="A973197" s="25"/>
      <c r="C973197" s="25"/>
      <c r="D973197" s="25"/>
      <c r="E973197" s="25"/>
      <c r="J973197" s="25"/>
      <c r="K973197" s="25"/>
      <c r="M973197" s="25"/>
    </row>
    <row r="973198" spans="1:13" ht="17.25" customHeight="1" x14ac:dyDescent="0.15">
      <c r="A973198" s="25"/>
      <c r="C973198" s="25"/>
      <c r="D973198" s="25"/>
      <c r="E973198" s="25"/>
      <c r="J973198" s="25"/>
      <c r="K973198" s="25"/>
      <c r="M973198" s="25"/>
    </row>
    <row r="973199" spans="1:13" ht="17.25" customHeight="1" x14ac:dyDescent="0.15">
      <c r="A973199" s="25"/>
      <c r="C973199" s="25"/>
      <c r="D973199" s="25"/>
      <c r="E973199" s="25"/>
      <c r="J973199" s="25"/>
      <c r="K973199" s="25"/>
      <c r="M973199" s="25"/>
    </row>
    <row r="973200" spans="1:13" ht="17.25" customHeight="1" x14ac:dyDescent="0.15">
      <c r="A973200" s="25"/>
      <c r="C973200" s="25"/>
      <c r="D973200" s="25"/>
      <c r="E973200" s="25"/>
      <c r="J973200" s="25"/>
      <c r="K973200" s="25"/>
      <c r="M973200" s="25"/>
    </row>
    <row r="973201" spans="1:13" ht="17.25" customHeight="1" x14ac:dyDescent="0.15">
      <c r="A973201" s="25"/>
      <c r="C973201" s="25"/>
      <c r="D973201" s="25"/>
      <c r="E973201" s="25"/>
      <c r="J973201" s="25"/>
      <c r="K973201" s="25"/>
      <c r="M973201" s="25"/>
    </row>
    <row r="973202" spans="1:13" ht="17.25" customHeight="1" x14ac:dyDescent="0.15">
      <c r="A973202" s="25"/>
      <c r="C973202" s="25"/>
      <c r="D973202" s="25"/>
      <c r="E973202" s="25"/>
      <c r="J973202" s="25"/>
      <c r="K973202" s="25"/>
      <c r="M973202" s="25"/>
    </row>
    <row r="973203" spans="1:13" ht="17.25" customHeight="1" x14ac:dyDescent="0.15">
      <c r="A973203" s="25"/>
      <c r="C973203" s="25"/>
      <c r="D973203" s="25"/>
      <c r="E973203" s="25"/>
      <c r="J973203" s="25"/>
      <c r="K973203" s="25"/>
      <c r="M973203" s="25"/>
    </row>
    <row r="973204" spans="1:13" ht="17.25" customHeight="1" x14ac:dyDescent="0.15">
      <c r="A973204" s="25"/>
      <c r="C973204" s="25"/>
      <c r="D973204" s="25"/>
      <c r="E973204" s="25"/>
      <c r="J973204" s="25"/>
      <c r="K973204" s="25"/>
      <c r="M973204" s="25"/>
    </row>
    <row r="973205" spans="1:13" ht="17.25" customHeight="1" x14ac:dyDescent="0.15">
      <c r="A973205" s="25"/>
      <c r="C973205" s="25"/>
      <c r="D973205" s="25"/>
      <c r="E973205" s="25"/>
      <c r="J973205" s="25"/>
      <c r="K973205" s="25"/>
      <c r="M973205" s="25"/>
    </row>
    <row r="973206" spans="1:13" ht="17.25" customHeight="1" x14ac:dyDescent="0.15">
      <c r="A973206" s="25"/>
      <c r="C973206" s="25"/>
      <c r="D973206" s="25"/>
      <c r="E973206" s="25"/>
      <c r="J973206" s="25"/>
      <c r="K973206" s="25"/>
      <c r="M973206" s="25"/>
    </row>
    <row r="973207" spans="1:13" ht="17.25" customHeight="1" x14ac:dyDescent="0.15">
      <c r="A973207" s="25"/>
      <c r="C973207" s="25"/>
      <c r="D973207" s="25"/>
      <c r="E973207" s="25"/>
      <c r="J973207" s="25"/>
      <c r="K973207" s="25"/>
      <c r="M973207" s="25"/>
    </row>
    <row r="973208" spans="1:13" ht="17.25" customHeight="1" x14ac:dyDescent="0.15">
      <c r="A973208" s="25"/>
      <c r="C973208" s="25"/>
      <c r="D973208" s="25"/>
      <c r="E973208" s="25"/>
      <c r="J973208" s="25"/>
      <c r="K973208" s="25"/>
      <c r="M973208" s="25"/>
    </row>
    <row r="973209" spans="1:13" ht="17.25" customHeight="1" x14ac:dyDescent="0.15">
      <c r="A973209" s="25"/>
      <c r="C973209" s="25"/>
      <c r="D973209" s="25"/>
      <c r="E973209" s="25"/>
      <c r="J973209" s="25"/>
      <c r="K973209" s="25"/>
      <c r="M973209" s="25"/>
    </row>
    <row r="973210" spans="1:13" ht="17.25" customHeight="1" x14ac:dyDescent="0.15">
      <c r="A973210" s="25"/>
      <c r="C973210" s="25"/>
      <c r="D973210" s="25"/>
      <c r="E973210" s="25"/>
      <c r="J973210" s="25"/>
      <c r="K973210" s="25"/>
      <c r="M973210" s="25"/>
    </row>
    <row r="973211" spans="1:13" ht="17.25" customHeight="1" x14ac:dyDescent="0.15">
      <c r="A973211" s="25"/>
      <c r="C973211" s="25"/>
      <c r="D973211" s="25"/>
      <c r="E973211" s="25"/>
      <c r="J973211" s="25"/>
      <c r="K973211" s="25"/>
      <c r="M973211" s="25"/>
    </row>
    <row r="973212" spans="1:13" ht="17.25" customHeight="1" x14ac:dyDescent="0.15">
      <c r="A973212" s="25"/>
      <c r="C973212" s="25"/>
      <c r="D973212" s="25"/>
      <c r="E973212" s="25"/>
      <c r="J973212" s="25"/>
      <c r="K973212" s="25"/>
      <c r="M973212" s="25"/>
    </row>
    <row r="973213" spans="1:13" ht="17.25" customHeight="1" x14ac:dyDescent="0.15">
      <c r="A973213" s="25"/>
      <c r="C973213" s="25"/>
      <c r="D973213" s="25"/>
      <c r="E973213" s="25"/>
      <c r="J973213" s="25"/>
      <c r="K973213" s="25"/>
      <c r="M973213" s="25"/>
    </row>
    <row r="973214" spans="1:13" ht="17.25" customHeight="1" x14ac:dyDescent="0.15">
      <c r="A973214" s="25"/>
      <c r="C973214" s="25"/>
      <c r="D973214" s="25"/>
      <c r="E973214" s="25"/>
      <c r="J973214" s="25"/>
      <c r="K973214" s="25"/>
      <c r="M973214" s="25"/>
    </row>
    <row r="973215" spans="1:13" ht="17.25" customHeight="1" x14ac:dyDescent="0.15">
      <c r="A973215" s="25"/>
      <c r="C973215" s="25"/>
      <c r="D973215" s="25"/>
      <c r="E973215" s="25"/>
      <c r="J973215" s="25"/>
      <c r="K973215" s="25"/>
      <c r="M973215" s="25"/>
    </row>
    <row r="973216" spans="1:13" ht="17.25" customHeight="1" x14ac:dyDescent="0.15">
      <c r="A973216" s="25"/>
      <c r="C973216" s="25"/>
      <c r="D973216" s="25"/>
      <c r="E973216" s="25"/>
      <c r="J973216" s="25"/>
      <c r="K973216" s="25"/>
      <c r="M973216" s="25"/>
    </row>
    <row r="973217" spans="1:13" ht="17.25" customHeight="1" x14ac:dyDescent="0.15">
      <c r="A973217" s="25"/>
      <c r="C973217" s="25"/>
      <c r="D973217" s="25"/>
      <c r="E973217" s="25"/>
      <c r="J973217" s="25"/>
      <c r="K973217" s="25"/>
      <c r="M973217" s="25"/>
    </row>
    <row r="973218" spans="1:13" ht="17.25" customHeight="1" x14ac:dyDescent="0.15">
      <c r="A973218" s="25"/>
      <c r="C973218" s="25"/>
      <c r="D973218" s="25"/>
      <c r="E973218" s="25"/>
      <c r="J973218" s="25"/>
      <c r="K973218" s="25"/>
      <c r="M973218" s="25"/>
    </row>
    <row r="973219" spans="1:13" ht="17.25" customHeight="1" x14ac:dyDescent="0.15">
      <c r="A973219" s="25"/>
      <c r="C973219" s="25"/>
      <c r="D973219" s="25"/>
      <c r="E973219" s="25"/>
      <c r="J973219" s="25"/>
      <c r="K973219" s="25"/>
      <c r="M973219" s="25"/>
    </row>
    <row r="973220" spans="1:13" ht="17.25" customHeight="1" x14ac:dyDescent="0.15">
      <c r="A973220" s="25"/>
      <c r="C973220" s="25"/>
      <c r="D973220" s="25"/>
      <c r="E973220" s="25"/>
      <c r="J973220" s="25"/>
      <c r="K973220" s="25"/>
      <c r="M973220" s="25"/>
    </row>
    <row r="973221" spans="1:13" ht="17.25" customHeight="1" x14ac:dyDescent="0.15">
      <c r="A973221" s="25"/>
      <c r="C973221" s="25"/>
      <c r="D973221" s="25"/>
      <c r="E973221" s="25"/>
      <c r="J973221" s="25"/>
      <c r="K973221" s="25"/>
      <c r="M973221" s="25"/>
    </row>
    <row r="973222" spans="1:13" ht="17.25" customHeight="1" x14ac:dyDescent="0.15">
      <c r="A973222" s="25"/>
      <c r="C973222" s="25"/>
      <c r="D973222" s="25"/>
      <c r="E973222" s="25"/>
      <c r="J973222" s="25"/>
      <c r="K973222" s="25"/>
      <c r="M973222" s="25"/>
    </row>
    <row r="973223" spans="1:13" ht="17.25" customHeight="1" x14ac:dyDescent="0.15">
      <c r="A973223" s="25"/>
      <c r="C973223" s="25"/>
      <c r="D973223" s="25"/>
      <c r="E973223" s="25"/>
      <c r="J973223" s="25"/>
      <c r="K973223" s="25"/>
      <c r="M973223" s="25"/>
    </row>
    <row r="973224" spans="1:13" ht="17.25" customHeight="1" x14ac:dyDescent="0.15">
      <c r="A973224" s="25"/>
      <c r="C973224" s="25"/>
      <c r="D973224" s="25"/>
      <c r="E973224" s="25"/>
      <c r="J973224" s="25"/>
      <c r="K973224" s="25"/>
      <c r="M973224" s="25"/>
    </row>
    <row r="973225" spans="1:13" ht="17.25" customHeight="1" x14ac:dyDescent="0.15">
      <c r="A973225" s="25"/>
      <c r="C973225" s="25"/>
      <c r="D973225" s="25"/>
      <c r="E973225" s="25"/>
      <c r="J973225" s="25"/>
      <c r="K973225" s="25"/>
      <c r="M973225" s="25"/>
    </row>
    <row r="973226" spans="1:13" ht="17.25" customHeight="1" x14ac:dyDescent="0.15">
      <c r="A973226" s="25"/>
      <c r="C973226" s="25"/>
      <c r="D973226" s="25"/>
      <c r="E973226" s="25"/>
      <c r="J973226" s="25"/>
      <c r="K973226" s="25"/>
      <c r="M973226" s="25"/>
    </row>
    <row r="973227" spans="1:13" ht="17.25" customHeight="1" x14ac:dyDescent="0.15">
      <c r="A973227" s="25"/>
      <c r="C973227" s="25"/>
      <c r="D973227" s="25"/>
      <c r="E973227" s="25"/>
      <c r="J973227" s="25"/>
      <c r="K973227" s="25"/>
      <c r="M973227" s="25"/>
    </row>
    <row r="973228" spans="1:13" ht="17.25" customHeight="1" x14ac:dyDescent="0.15">
      <c r="A973228" s="25"/>
      <c r="C973228" s="25"/>
      <c r="D973228" s="25"/>
      <c r="E973228" s="25"/>
      <c r="J973228" s="25"/>
      <c r="K973228" s="25"/>
      <c r="M973228" s="25"/>
    </row>
    <row r="973229" spans="1:13" ht="17.25" customHeight="1" x14ac:dyDescent="0.15">
      <c r="A973229" s="25"/>
      <c r="C973229" s="25"/>
      <c r="D973229" s="25"/>
      <c r="E973229" s="25"/>
      <c r="J973229" s="25"/>
      <c r="K973229" s="25"/>
      <c r="M973229" s="25"/>
    </row>
    <row r="973230" spans="1:13" ht="17.25" customHeight="1" x14ac:dyDescent="0.15">
      <c r="A973230" s="25"/>
      <c r="C973230" s="25"/>
      <c r="D973230" s="25"/>
      <c r="E973230" s="25"/>
      <c r="J973230" s="25"/>
      <c r="K973230" s="25"/>
      <c r="M973230" s="25"/>
    </row>
    <row r="973231" spans="1:13" ht="17.25" customHeight="1" x14ac:dyDescent="0.15">
      <c r="A973231" s="25"/>
      <c r="C973231" s="25"/>
      <c r="D973231" s="25"/>
      <c r="E973231" s="25"/>
      <c r="J973231" s="25"/>
      <c r="K973231" s="25"/>
      <c r="M973231" s="25"/>
    </row>
    <row r="973232" spans="1:13" ht="17.25" customHeight="1" x14ac:dyDescent="0.15">
      <c r="A973232" s="25"/>
      <c r="C973232" s="25"/>
      <c r="D973232" s="25"/>
      <c r="E973232" s="25"/>
      <c r="J973232" s="25"/>
      <c r="K973232" s="25"/>
      <c r="M973232" s="25"/>
    </row>
    <row r="973233" spans="1:13" ht="17.25" customHeight="1" x14ac:dyDescent="0.15">
      <c r="A973233" s="25"/>
      <c r="C973233" s="25"/>
      <c r="D973233" s="25"/>
      <c r="E973233" s="25"/>
      <c r="J973233" s="25"/>
      <c r="K973233" s="25"/>
      <c r="M973233" s="25"/>
    </row>
    <row r="973234" spans="1:13" ht="17.25" customHeight="1" x14ac:dyDescent="0.15">
      <c r="A973234" s="25"/>
      <c r="C973234" s="25"/>
      <c r="D973234" s="25"/>
      <c r="E973234" s="25"/>
      <c r="J973234" s="25"/>
      <c r="K973234" s="25"/>
      <c r="M973234" s="25"/>
    </row>
    <row r="973235" spans="1:13" ht="17.25" customHeight="1" x14ac:dyDescent="0.15">
      <c r="A973235" s="25"/>
      <c r="C973235" s="25"/>
      <c r="D973235" s="25"/>
      <c r="E973235" s="25"/>
      <c r="J973235" s="25"/>
      <c r="K973235" s="25"/>
      <c r="M973235" s="25"/>
    </row>
    <row r="973236" spans="1:13" ht="17.25" customHeight="1" x14ac:dyDescent="0.15">
      <c r="A973236" s="25"/>
      <c r="C973236" s="25"/>
      <c r="D973236" s="25"/>
      <c r="E973236" s="25"/>
      <c r="J973236" s="25"/>
      <c r="K973236" s="25"/>
      <c r="M973236" s="25"/>
    </row>
    <row r="973237" spans="1:13" ht="17.25" customHeight="1" x14ac:dyDescent="0.15">
      <c r="A973237" s="25"/>
      <c r="C973237" s="25"/>
      <c r="D973237" s="25"/>
      <c r="E973237" s="25"/>
      <c r="J973237" s="25"/>
      <c r="K973237" s="25"/>
      <c r="M973237" s="25"/>
    </row>
    <row r="973238" spans="1:13" ht="17.25" customHeight="1" x14ac:dyDescent="0.15">
      <c r="A973238" s="25"/>
      <c r="C973238" s="25"/>
      <c r="D973238" s="25"/>
      <c r="E973238" s="25"/>
      <c r="J973238" s="25"/>
      <c r="K973238" s="25"/>
      <c r="M973238" s="25"/>
    </row>
    <row r="973239" spans="1:13" ht="17.25" customHeight="1" x14ac:dyDescent="0.15">
      <c r="A973239" s="25"/>
      <c r="C973239" s="25"/>
      <c r="D973239" s="25"/>
      <c r="E973239" s="25"/>
      <c r="J973239" s="25"/>
      <c r="K973239" s="25"/>
      <c r="M973239" s="25"/>
    </row>
    <row r="973240" spans="1:13" ht="17.25" customHeight="1" x14ac:dyDescent="0.15">
      <c r="A973240" s="25"/>
      <c r="C973240" s="25"/>
      <c r="D973240" s="25"/>
      <c r="E973240" s="25"/>
      <c r="J973240" s="25"/>
      <c r="K973240" s="25"/>
      <c r="M973240" s="25"/>
    </row>
    <row r="973241" spans="1:13" ht="17.25" customHeight="1" x14ac:dyDescent="0.15">
      <c r="A973241" s="25"/>
      <c r="C973241" s="25"/>
      <c r="D973241" s="25"/>
      <c r="E973241" s="25"/>
      <c r="J973241" s="25"/>
      <c r="K973241" s="25"/>
      <c r="M973241" s="25"/>
    </row>
    <row r="973242" spans="1:13" ht="17.25" customHeight="1" x14ac:dyDescent="0.15">
      <c r="A973242" s="25"/>
      <c r="C973242" s="25"/>
      <c r="D973242" s="25"/>
      <c r="E973242" s="25"/>
      <c r="J973242" s="25"/>
      <c r="K973242" s="25"/>
      <c r="M973242" s="25"/>
    </row>
    <row r="973243" spans="1:13" ht="17.25" customHeight="1" x14ac:dyDescent="0.15">
      <c r="A973243" s="25"/>
      <c r="C973243" s="25"/>
      <c r="D973243" s="25"/>
      <c r="E973243" s="25"/>
      <c r="J973243" s="25"/>
      <c r="K973243" s="25"/>
      <c r="M973243" s="25"/>
    </row>
    <row r="973244" spans="1:13" ht="17.25" customHeight="1" x14ac:dyDescent="0.15">
      <c r="A973244" s="25"/>
      <c r="C973244" s="25"/>
      <c r="D973244" s="25"/>
      <c r="E973244" s="25"/>
      <c r="J973244" s="25"/>
      <c r="K973244" s="25"/>
      <c r="M973244" s="25"/>
    </row>
    <row r="973245" spans="1:13" ht="17.25" customHeight="1" x14ac:dyDescent="0.15">
      <c r="A973245" s="25"/>
      <c r="C973245" s="25"/>
      <c r="D973245" s="25"/>
      <c r="E973245" s="25"/>
      <c r="J973245" s="25"/>
      <c r="K973245" s="25"/>
      <c r="M973245" s="25"/>
    </row>
    <row r="973246" spans="1:13" ht="17.25" customHeight="1" x14ac:dyDescent="0.15">
      <c r="A973246" s="25"/>
      <c r="C973246" s="25"/>
      <c r="D973246" s="25"/>
      <c r="E973246" s="25"/>
      <c r="J973246" s="25"/>
      <c r="K973246" s="25"/>
      <c r="M973246" s="25"/>
    </row>
    <row r="973247" spans="1:13" ht="17.25" customHeight="1" x14ac:dyDescent="0.15">
      <c r="A973247" s="25"/>
      <c r="C973247" s="25"/>
      <c r="D973247" s="25"/>
      <c r="E973247" s="25"/>
      <c r="J973247" s="25"/>
      <c r="K973247" s="25"/>
      <c r="M973247" s="25"/>
    </row>
    <row r="973248" spans="1:13" ht="17.25" customHeight="1" x14ac:dyDescent="0.15">
      <c r="A973248" s="25"/>
      <c r="C973248" s="25"/>
      <c r="D973248" s="25"/>
      <c r="E973248" s="25"/>
      <c r="J973248" s="25"/>
      <c r="K973248" s="25"/>
      <c r="M973248" s="25"/>
    </row>
    <row r="973249" spans="1:13" ht="17.25" customHeight="1" x14ac:dyDescent="0.15">
      <c r="A973249" s="25"/>
      <c r="C973249" s="25"/>
      <c r="D973249" s="25"/>
      <c r="E973249" s="25"/>
      <c r="J973249" s="25"/>
      <c r="K973249" s="25"/>
      <c r="M973249" s="25"/>
    </row>
    <row r="973250" spans="1:13" ht="17.25" customHeight="1" x14ac:dyDescent="0.15">
      <c r="A973250" s="25"/>
      <c r="C973250" s="25"/>
      <c r="D973250" s="25"/>
      <c r="E973250" s="25"/>
      <c r="J973250" s="25"/>
      <c r="K973250" s="25"/>
      <c r="M973250" s="25"/>
    </row>
    <row r="973251" spans="1:13" ht="17.25" customHeight="1" x14ac:dyDescent="0.15">
      <c r="A973251" s="25"/>
      <c r="C973251" s="25"/>
      <c r="D973251" s="25"/>
      <c r="E973251" s="25"/>
      <c r="J973251" s="25"/>
      <c r="K973251" s="25"/>
      <c r="M973251" s="25"/>
    </row>
    <row r="973252" spans="1:13" ht="17.25" customHeight="1" x14ac:dyDescent="0.15">
      <c r="A973252" s="25"/>
      <c r="C973252" s="25"/>
      <c r="D973252" s="25"/>
      <c r="E973252" s="25"/>
      <c r="J973252" s="25"/>
      <c r="K973252" s="25"/>
      <c r="M973252" s="25"/>
    </row>
    <row r="973253" spans="1:13" ht="17.25" customHeight="1" x14ac:dyDescent="0.15">
      <c r="A973253" s="25"/>
      <c r="C973253" s="25"/>
      <c r="D973253" s="25"/>
      <c r="E973253" s="25"/>
      <c r="J973253" s="25"/>
      <c r="K973253" s="25"/>
      <c r="M973253" s="25"/>
    </row>
    <row r="973254" spans="1:13" ht="17.25" customHeight="1" x14ac:dyDescent="0.15">
      <c r="A973254" s="25"/>
      <c r="C973254" s="25"/>
      <c r="D973254" s="25"/>
      <c r="E973254" s="25"/>
      <c r="J973254" s="25"/>
      <c r="K973254" s="25"/>
      <c r="M973254" s="25"/>
    </row>
    <row r="973255" spans="1:13" ht="17.25" customHeight="1" x14ac:dyDescent="0.15">
      <c r="A973255" s="25"/>
      <c r="C973255" s="25"/>
      <c r="D973255" s="25"/>
      <c r="E973255" s="25"/>
      <c r="J973255" s="25"/>
      <c r="K973255" s="25"/>
      <c r="M973255" s="25"/>
    </row>
    <row r="973256" spans="1:13" ht="17.25" customHeight="1" x14ac:dyDescent="0.15">
      <c r="A973256" s="25"/>
      <c r="C973256" s="25"/>
      <c r="D973256" s="25"/>
      <c r="E973256" s="25"/>
      <c r="J973256" s="25"/>
      <c r="K973256" s="25"/>
      <c r="M973256" s="25"/>
    </row>
    <row r="973257" spans="1:13" ht="17.25" customHeight="1" x14ac:dyDescent="0.15">
      <c r="A973257" s="25"/>
      <c r="C973257" s="25"/>
      <c r="D973257" s="25"/>
      <c r="E973257" s="25"/>
      <c r="J973257" s="25"/>
      <c r="K973257" s="25"/>
      <c r="M973257" s="25"/>
    </row>
    <row r="973258" spans="1:13" ht="17.25" customHeight="1" x14ac:dyDescent="0.15">
      <c r="A973258" s="25"/>
      <c r="C973258" s="25"/>
      <c r="D973258" s="25"/>
      <c r="E973258" s="25"/>
      <c r="J973258" s="25"/>
      <c r="K973258" s="25"/>
      <c r="M973258" s="25"/>
    </row>
    <row r="973259" spans="1:13" ht="17.25" customHeight="1" x14ac:dyDescent="0.15">
      <c r="A973259" s="25"/>
      <c r="C973259" s="25"/>
      <c r="D973259" s="25"/>
      <c r="E973259" s="25"/>
      <c r="J973259" s="25"/>
      <c r="K973259" s="25"/>
      <c r="M973259" s="25"/>
    </row>
    <row r="973260" spans="1:13" ht="17.25" customHeight="1" x14ac:dyDescent="0.15">
      <c r="A973260" s="25"/>
      <c r="C973260" s="25"/>
      <c r="D973260" s="25"/>
      <c r="E973260" s="25"/>
      <c r="J973260" s="25"/>
      <c r="K973260" s="25"/>
      <c r="M973260" s="25"/>
    </row>
    <row r="973261" spans="1:13" ht="17.25" customHeight="1" x14ac:dyDescent="0.15">
      <c r="A973261" s="25"/>
      <c r="C973261" s="25"/>
      <c r="D973261" s="25"/>
      <c r="E973261" s="25"/>
      <c r="J973261" s="25"/>
      <c r="K973261" s="25"/>
      <c r="M973261" s="25"/>
    </row>
    <row r="973262" spans="1:13" ht="17.25" customHeight="1" x14ac:dyDescent="0.15">
      <c r="A973262" s="25"/>
      <c r="C973262" s="25"/>
      <c r="D973262" s="25"/>
      <c r="E973262" s="25"/>
      <c r="J973262" s="25"/>
      <c r="K973262" s="25"/>
      <c r="M973262" s="25"/>
    </row>
    <row r="973263" spans="1:13" ht="17.25" customHeight="1" x14ac:dyDescent="0.15">
      <c r="A973263" s="25"/>
      <c r="C973263" s="25"/>
      <c r="D973263" s="25"/>
      <c r="E973263" s="25"/>
      <c r="J973263" s="25"/>
      <c r="K973263" s="25"/>
      <c r="M973263" s="25"/>
    </row>
    <row r="973264" spans="1:13" ht="17.25" customHeight="1" x14ac:dyDescent="0.15">
      <c r="A973264" s="25"/>
      <c r="C973264" s="25"/>
      <c r="D973264" s="25"/>
      <c r="E973264" s="25"/>
      <c r="J973264" s="25"/>
      <c r="K973264" s="25"/>
      <c r="M973264" s="25"/>
    </row>
    <row r="973265" spans="1:13" ht="17.25" customHeight="1" x14ac:dyDescent="0.15">
      <c r="A973265" s="25"/>
      <c r="C973265" s="25"/>
      <c r="D973265" s="25"/>
      <c r="E973265" s="25"/>
      <c r="J973265" s="25"/>
      <c r="K973265" s="25"/>
      <c r="M973265" s="25"/>
    </row>
    <row r="973266" spans="1:13" ht="17.25" customHeight="1" x14ac:dyDescent="0.15">
      <c r="A973266" s="25"/>
      <c r="C973266" s="25"/>
      <c r="D973266" s="25"/>
      <c r="E973266" s="25"/>
      <c r="J973266" s="25"/>
      <c r="K973266" s="25"/>
      <c r="M973266" s="25"/>
    </row>
    <row r="973267" spans="1:13" ht="17.25" customHeight="1" x14ac:dyDescent="0.15">
      <c r="A973267" s="25"/>
      <c r="C973267" s="25"/>
      <c r="D973267" s="25"/>
      <c r="E973267" s="25"/>
      <c r="J973267" s="25"/>
      <c r="K973267" s="25"/>
      <c r="M973267" s="25"/>
    </row>
    <row r="973268" spans="1:13" ht="17.25" customHeight="1" x14ac:dyDescent="0.15">
      <c r="A973268" s="25"/>
      <c r="C973268" s="25"/>
      <c r="D973268" s="25"/>
      <c r="E973268" s="25"/>
      <c r="J973268" s="25"/>
      <c r="K973268" s="25"/>
      <c r="M973268" s="25"/>
    </row>
    <row r="973269" spans="1:13" ht="17.25" customHeight="1" x14ac:dyDescent="0.15">
      <c r="A973269" s="25"/>
      <c r="C973269" s="25"/>
      <c r="D973269" s="25"/>
      <c r="E973269" s="25"/>
      <c r="J973269" s="25"/>
      <c r="K973269" s="25"/>
      <c r="M973269" s="25"/>
    </row>
    <row r="973270" spans="1:13" ht="17.25" customHeight="1" x14ac:dyDescent="0.15">
      <c r="A973270" s="25"/>
      <c r="C973270" s="25"/>
      <c r="D973270" s="25"/>
      <c r="E973270" s="25"/>
      <c r="J973270" s="25"/>
      <c r="K973270" s="25"/>
      <c r="M973270" s="25"/>
    </row>
    <row r="973271" spans="1:13" ht="17.25" customHeight="1" x14ac:dyDescent="0.15">
      <c r="A973271" s="25"/>
      <c r="C973271" s="25"/>
      <c r="D973271" s="25"/>
      <c r="E973271" s="25"/>
      <c r="J973271" s="25"/>
      <c r="K973271" s="25"/>
      <c r="M973271" s="25"/>
    </row>
    <row r="973272" spans="1:13" ht="17.25" customHeight="1" x14ac:dyDescent="0.15">
      <c r="A973272" s="25"/>
      <c r="C973272" s="25"/>
      <c r="D973272" s="25"/>
      <c r="E973272" s="25"/>
      <c r="J973272" s="25"/>
      <c r="K973272" s="25"/>
      <c r="M973272" s="25"/>
    </row>
    <row r="973273" spans="1:13" ht="17.25" customHeight="1" x14ac:dyDescent="0.15">
      <c r="A973273" s="25"/>
      <c r="C973273" s="25"/>
      <c r="D973273" s="25"/>
      <c r="E973273" s="25"/>
      <c r="J973273" s="25"/>
      <c r="K973273" s="25"/>
      <c r="M973273" s="25"/>
    </row>
    <row r="973274" spans="1:13" ht="17.25" customHeight="1" x14ac:dyDescent="0.15">
      <c r="A973274" s="25"/>
      <c r="C973274" s="25"/>
      <c r="D973274" s="25"/>
      <c r="E973274" s="25"/>
      <c r="J973274" s="25"/>
      <c r="K973274" s="25"/>
      <c r="M973274" s="25"/>
    </row>
    <row r="973275" spans="1:13" ht="17.25" customHeight="1" x14ac:dyDescent="0.15">
      <c r="A973275" s="25"/>
      <c r="C973275" s="25"/>
      <c r="D973275" s="25"/>
      <c r="E973275" s="25"/>
      <c r="J973275" s="25"/>
      <c r="K973275" s="25"/>
      <c r="M973275" s="25"/>
    </row>
    <row r="973276" spans="1:13" ht="17.25" customHeight="1" x14ac:dyDescent="0.15">
      <c r="A973276" s="25"/>
      <c r="C973276" s="25"/>
      <c r="D973276" s="25"/>
      <c r="E973276" s="25"/>
      <c r="J973276" s="25"/>
      <c r="K973276" s="25"/>
      <c r="M973276" s="25"/>
    </row>
    <row r="973277" spans="1:13" ht="17.25" customHeight="1" x14ac:dyDescent="0.15">
      <c r="A973277" s="25"/>
      <c r="C973277" s="25"/>
      <c r="D973277" s="25"/>
      <c r="E973277" s="25"/>
      <c r="J973277" s="25"/>
      <c r="K973277" s="25"/>
      <c r="M973277" s="25"/>
    </row>
    <row r="973278" spans="1:13" ht="17.25" customHeight="1" x14ac:dyDescent="0.15">
      <c r="A973278" s="25"/>
      <c r="C973278" s="25"/>
      <c r="D973278" s="25"/>
      <c r="E973278" s="25"/>
      <c r="J973278" s="25"/>
      <c r="K973278" s="25"/>
      <c r="M973278" s="25"/>
    </row>
    <row r="973279" spans="1:13" ht="17.25" customHeight="1" x14ac:dyDescent="0.15">
      <c r="A973279" s="25"/>
      <c r="C973279" s="25"/>
      <c r="D973279" s="25"/>
      <c r="E973279" s="25"/>
      <c r="J973279" s="25"/>
      <c r="K973279" s="25"/>
      <c r="M973279" s="25"/>
    </row>
    <row r="973280" spans="1:13" ht="17.25" customHeight="1" x14ac:dyDescent="0.15">
      <c r="A973280" s="25"/>
      <c r="C973280" s="25"/>
      <c r="D973280" s="25"/>
      <c r="E973280" s="25"/>
      <c r="J973280" s="25"/>
      <c r="K973280" s="25"/>
      <c r="M973280" s="25"/>
    </row>
    <row r="973281" spans="1:13" ht="17.25" customHeight="1" x14ac:dyDescent="0.15">
      <c r="A973281" s="25"/>
      <c r="C973281" s="25"/>
      <c r="D973281" s="25"/>
      <c r="E973281" s="25"/>
      <c r="J973281" s="25"/>
      <c r="K973281" s="25"/>
      <c r="M973281" s="25"/>
    </row>
    <row r="973282" spans="1:13" ht="17.25" customHeight="1" x14ac:dyDescent="0.15">
      <c r="A973282" s="25"/>
      <c r="C973282" s="25"/>
      <c r="D973282" s="25"/>
      <c r="E973282" s="25"/>
      <c r="J973282" s="25"/>
      <c r="K973282" s="25"/>
      <c r="M973282" s="25"/>
    </row>
    <row r="973283" spans="1:13" ht="17.25" customHeight="1" x14ac:dyDescent="0.15">
      <c r="A973283" s="25"/>
      <c r="C973283" s="25"/>
      <c r="D973283" s="25"/>
      <c r="E973283" s="25"/>
      <c r="J973283" s="25"/>
      <c r="K973283" s="25"/>
      <c r="M973283" s="25"/>
    </row>
    <row r="973284" spans="1:13" ht="17.25" customHeight="1" x14ac:dyDescent="0.15">
      <c r="A973284" s="25"/>
      <c r="C973284" s="25"/>
      <c r="D973284" s="25"/>
      <c r="E973284" s="25"/>
      <c r="J973284" s="25"/>
      <c r="K973284" s="25"/>
      <c r="M973284" s="25"/>
    </row>
    <row r="973285" spans="1:13" ht="17.25" customHeight="1" x14ac:dyDescent="0.15">
      <c r="A973285" s="25"/>
      <c r="C973285" s="25"/>
      <c r="D973285" s="25"/>
      <c r="E973285" s="25"/>
      <c r="J973285" s="25"/>
      <c r="K973285" s="25"/>
      <c r="M973285" s="25"/>
    </row>
    <row r="973286" spans="1:13" ht="17.25" customHeight="1" x14ac:dyDescent="0.15">
      <c r="A973286" s="25"/>
      <c r="C973286" s="25"/>
      <c r="D973286" s="25"/>
      <c r="E973286" s="25"/>
      <c r="J973286" s="25"/>
      <c r="K973286" s="25"/>
      <c r="M973286" s="25"/>
    </row>
    <row r="973287" spans="1:13" ht="17.25" customHeight="1" x14ac:dyDescent="0.15">
      <c r="A973287" s="25"/>
      <c r="C973287" s="25"/>
      <c r="D973287" s="25"/>
      <c r="E973287" s="25"/>
      <c r="J973287" s="25"/>
      <c r="K973287" s="25"/>
      <c r="M973287" s="25"/>
    </row>
    <row r="973288" spans="1:13" ht="17.25" customHeight="1" x14ac:dyDescent="0.15">
      <c r="A973288" s="25"/>
      <c r="C973288" s="25"/>
      <c r="D973288" s="25"/>
      <c r="E973288" s="25"/>
      <c r="J973288" s="25"/>
      <c r="K973288" s="25"/>
      <c r="M973288" s="25"/>
    </row>
    <row r="973289" spans="1:13" ht="17.25" customHeight="1" x14ac:dyDescent="0.15">
      <c r="A973289" s="25"/>
      <c r="C973289" s="25"/>
      <c r="D973289" s="25"/>
      <c r="E973289" s="25"/>
      <c r="J973289" s="25"/>
      <c r="K973289" s="25"/>
      <c r="M973289" s="25"/>
    </row>
    <row r="973290" spans="1:13" ht="17.25" customHeight="1" x14ac:dyDescent="0.15">
      <c r="A973290" s="25"/>
      <c r="C973290" s="25"/>
      <c r="D973290" s="25"/>
      <c r="E973290" s="25"/>
      <c r="J973290" s="25"/>
      <c r="K973290" s="25"/>
      <c r="M973290" s="25"/>
    </row>
    <row r="973291" spans="1:13" ht="17.25" customHeight="1" x14ac:dyDescent="0.15">
      <c r="A973291" s="25"/>
      <c r="C973291" s="25"/>
      <c r="D973291" s="25"/>
      <c r="E973291" s="25"/>
      <c r="J973291" s="25"/>
      <c r="K973291" s="25"/>
      <c r="M973291" s="25"/>
    </row>
    <row r="973292" spans="1:13" ht="17.25" customHeight="1" x14ac:dyDescent="0.15">
      <c r="A973292" s="25"/>
      <c r="C973292" s="25"/>
      <c r="D973292" s="25"/>
      <c r="E973292" s="25"/>
      <c r="J973292" s="25"/>
      <c r="K973292" s="25"/>
      <c r="M973292" s="25"/>
    </row>
    <row r="973293" spans="1:13" ht="17.25" customHeight="1" x14ac:dyDescent="0.15">
      <c r="A973293" s="25"/>
      <c r="C973293" s="25"/>
      <c r="D973293" s="25"/>
      <c r="E973293" s="25"/>
      <c r="J973293" s="25"/>
      <c r="K973293" s="25"/>
      <c r="M973293" s="25"/>
    </row>
    <row r="973294" spans="1:13" ht="17.25" customHeight="1" x14ac:dyDescent="0.15">
      <c r="A973294" s="25"/>
      <c r="C973294" s="25"/>
      <c r="D973294" s="25"/>
      <c r="E973294" s="25"/>
      <c r="J973294" s="25"/>
      <c r="K973294" s="25"/>
      <c r="M973294" s="25"/>
    </row>
    <row r="973295" spans="1:13" ht="17.25" customHeight="1" x14ac:dyDescent="0.15">
      <c r="A973295" s="25"/>
      <c r="C973295" s="25"/>
      <c r="D973295" s="25"/>
      <c r="E973295" s="25"/>
      <c r="J973295" s="25"/>
      <c r="K973295" s="25"/>
      <c r="M973295" s="25"/>
    </row>
    <row r="973296" spans="1:13" ht="17.25" customHeight="1" x14ac:dyDescent="0.15">
      <c r="A973296" s="25"/>
      <c r="C973296" s="25"/>
      <c r="D973296" s="25"/>
      <c r="E973296" s="25"/>
      <c r="J973296" s="25"/>
      <c r="K973296" s="25"/>
      <c r="M973296" s="25"/>
    </row>
    <row r="973297" spans="1:13" ht="17.25" customHeight="1" x14ac:dyDescent="0.15">
      <c r="A973297" s="25"/>
      <c r="C973297" s="25"/>
      <c r="D973297" s="25"/>
      <c r="E973297" s="25"/>
      <c r="J973297" s="25"/>
      <c r="K973297" s="25"/>
      <c r="M973297" s="25"/>
    </row>
    <row r="973298" spans="1:13" ht="17.25" customHeight="1" x14ac:dyDescent="0.15">
      <c r="A973298" s="25"/>
      <c r="C973298" s="25"/>
      <c r="D973298" s="25"/>
      <c r="E973298" s="25"/>
      <c r="J973298" s="25"/>
      <c r="K973298" s="25"/>
      <c r="M973298" s="25"/>
    </row>
    <row r="973299" spans="1:13" ht="17.25" customHeight="1" x14ac:dyDescent="0.15">
      <c r="A973299" s="25"/>
      <c r="C973299" s="25"/>
      <c r="D973299" s="25"/>
      <c r="E973299" s="25"/>
      <c r="J973299" s="25"/>
      <c r="K973299" s="25"/>
      <c r="M973299" s="25"/>
    </row>
    <row r="973300" spans="1:13" ht="17.25" customHeight="1" x14ac:dyDescent="0.15">
      <c r="A973300" s="25"/>
      <c r="C973300" s="25"/>
      <c r="D973300" s="25"/>
      <c r="E973300" s="25"/>
      <c r="J973300" s="25"/>
      <c r="K973300" s="25"/>
      <c r="M973300" s="25"/>
    </row>
    <row r="973301" spans="1:13" ht="17.25" customHeight="1" x14ac:dyDescent="0.15">
      <c r="A973301" s="25"/>
      <c r="C973301" s="25"/>
      <c r="D973301" s="25"/>
      <c r="E973301" s="25"/>
      <c r="J973301" s="25"/>
      <c r="K973301" s="25"/>
      <c r="M973301" s="25"/>
    </row>
    <row r="973302" spans="1:13" ht="17.25" customHeight="1" x14ac:dyDescent="0.15">
      <c r="A973302" s="25"/>
      <c r="C973302" s="25"/>
      <c r="D973302" s="25"/>
      <c r="E973302" s="25"/>
      <c r="J973302" s="25"/>
      <c r="K973302" s="25"/>
      <c r="M973302" s="25"/>
    </row>
    <row r="973303" spans="1:13" ht="17.25" customHeight="1" x14ac:dyDescent="0.15">
      <c r="A973303" s="25"/>
      <c r="C973303" s="25"/>
      <c r="D973303" s="25"/>
      <c r="E973303" s="25"/>
      <c r="J973303" s="25"/>
      <c r="K973303" s="25"/>
      <c r="M973303" s="25"/>
    </row>
    <row r="973304" spans="1:13" ht="17.25" customHeight="1" x14ac:dyDescent="0.15">
      <c r="A973304" s="25"/>
      <c r="C973304" s="25"/>
      <c r="D973304" s="25"/>
      <c r="E973304" s="25"/>
      <c r="J973304" s="25"/>
      <c r="K973304" s="25"/>
      <c r="M973304" s="25"/>
    </row>
    <row r="973305" spans="1:13" ht="17.25" customHeight="1" x14ac:dyDescent="0.15">
      <c r="A973305" s="25"/>
      <c r="C973305" s="25"/>
      <c r="D973305" s="25"/>
      <c r="E973305" s="25"/>
      <c r="J973305" s="25"/>
      <c r="K973305" s="25"/>
      <c r="M973305" s="25"/>
    </row>
    <row r="973306" spans="1:13" ht="17.25" customHeight="1" x14ac:dyDescent="0.15">
      <c r="A973306" s="25"/>
      <c r="C973306" s="25"/>
      <c r="D973306" s="25"/>
      <c r="E973306" s="25"/>
      <c r="J973306" s="25"/>
      <c r="K973306" s="25"/>
      <c r="M973306" s="25"/>
    </row>
    <row r="973307" spans="1:13" ht="17.25" customHeight="1" x14ac:dyDescent="0.15">
      <c r="A973307" s="25"/>
      <c r="C973307" s="25"/>
      <c r="D973307" s="25"/>
      <c r="E973307" s="25"/>
      <c r="J973307" s="25"/>
      <c r="K973307" s="25"/>
      <c r="M973307" s="25"/>
    </row>
    <row r="973308" spans="1:13" ht="17.25" customHeight="1" x14ac:dyDescent="0.15">
      <c r="A973308" s="25"/>
      <c r="C973308" s="25"/>
      <c r="D973308" s="25"/>
      <c r="E973308" s="25"/>
      <c r="J973308" s="25"/>
      <c r="K973308" s="25"/>
      <c r="M973308" s="25"/>
    </row>
    <row r="973309" spans="1:13" ht="17.25" customHeight="1" x14ac:dyDescent="0.15">
      <c r="A973309" s="25"/>
      <c r="C973309" s="25"/>
      <c r="D973309" s="25"/>
      <c r="E973309" s="25"/>
      <c r="J973309" s="25"/>
      <c r="K973309" s="25"/>
      <c r="M973309" s="25"/>
    </row>
    <row r="973310" spans="1:13" ht="17.25" customHeight="1" x14ac:dyDescent="0.15">
      <c r="A973310" s="25"/>
      <c r="C973310" s="25"/>
      <c r="D973310" s="25"/>
      <c r="E973310" s="25"/>
      <c r="J973310" s="25"/>
      <c r="K973310" s="25"/>
      <c r="M973310" s="25"/>
    </row>
    <row r="973311" spans="1:13" ht="17.25" customHeight="1" x14ac:dyDescent="0.15">
      <c r="A973311" s="25"/>
      <c r="C973311" s="25"/>
      <c r="D973311" s="25"/>
      <c r="E973311" s="25"/>
      <c r="J973311" s="25"/>
      <c r="K973311" s="25"/>
      <c r="M973311" s="25"/>
    </row>
    <row r="973312" spans="1:13" ht="17.25" customHeight="1" x14ac:dyDescent="0.15">
      <c r="A973312" s="25"/>
      <c r="C973312" s="25"/>
      <c r="D973312" s="25"/>
      <c r="E973312" s="25"/>
      <c r="J973312" s="25"/>
      <c r="K973312" s="25"/>
      <c r="M973312" s="25"/>
    </row>
    <row r="973313" spans="1:13" ht="17.25" customHeight="1" x14ac:dyDescent="0.15">
      <c r="A973313" s="25"/>
      <c r="C973313" s="25"/>
      <c r="D973313" s="25"/>
      <c r="E973313" s="25"/>
      <c r="J973313" s="25"/>
      <c r="K973313" s="25"/>
      <c r="M973313" s="25"/>
    </row>
    <row r="973314" spans="1:13" ht="17.25" customHeight="1" x14ac:dyDescent="0.15">
      <c r="A973314" s="25"/>
      <c r="C973314" s="25"/>
      <c r="D973314" s="25"/>
      <c r="E973314" s="25"/>
      <c r="J973314" s="25"/>
      <c r="K973314" s="25"/>
      <c r="M973314" s="25"/>
    </row>
    <row r="973315" spans="1:13" ht="17.25" customHeight="1" x14ac:dyDescent="0.15">
      <c r="A973315" s="25"/>
      <c r="C973315" s="25"/>
      <c r="D973315" s="25"/>
      <c r="E973315" s="25"/>
      <c r="J973315" s="25"/>
      <c r="K973315" s="25"/>
      <c r="M973315" s="25"/>
    </row>
    <row r="973316" spans="1:13" ht="17.25" customHeight="1" x14ac:dyDescent="0.15">
      <c r="A973316" s="25"/>
      <c r="C973316" s="25"/>
      <c r="D973316" s="25"/>
      <c r="E973316" s="25"/>
      <c r="J973316" s="25"/>
      <c r="K973316" s="25"/>
      <c r="M973316" s="25"/>
    </row>
    <row r="973317" spans="1:13" ht="17.25" customHeight="1" x14ac:dyDescent="0.15">
      <c r="A973317" s="25"/>
      <c r="C973317" s="25"/>
      <c r="D973317" s="25"/>
      <c r="E973317" s="25"/>
      <c r="J973317" s="25"/>
      <c r="K973317" s="25"/>
      <c r="M973317" s="25"/>
    </row>
    <row r="973318" spans="1:13" ht="17.25" customHeight="1" x14ac:dyDescent="0.15">
      <c r="A973318" s="25"/>
      <c r="C973318" s="25"/>
      <c r="D973318" s="25"/>
      <c r="E973318" s="25"/>
      <c r="J973318" s="25"/>
      <c r="K973318" s="25"/>
      <c r="M973318" s="25"/>
    </row>
    <row r="973319" spans="1:13" ht="17.25" customHeight="1" x14ac:dyDescent="0.15">
      <c r="A973319" s="25"/>
      <c r="C973319" s="25"/>
      <c r="D973319" s="25"/>
      <c r="E973319" s="25"/>
      <c r="J973319" s="25"/>
      <c r="K973319" s="25"/>
      <c r="M973319" s="25"/>
    </row>
    <row r="973320" spans="1:13" ht="17.25" customHeight="1" x14ac:dyDescent="0.15">
      <c r="A973320" s="25"/>
      <c r="C973320" s="25"/>
      <c r="D973320" s="25"/>
      <c r="E973320" s="25"/>
      <c r="J973320" s="25"/>
      <c r="K973320" s="25"/>
      <c r="M973320" s="25"/>
    </row>
    <row r="973321" spans="1:13" ht="17.25" customHeight="1" x14ac:dyDescent="0.15">
      <c r="A973321" s="25"/>
      <c r="C973321" s="25"/>
      <c r="D973321" s="25"/>
      <c r="E973321" s="25"/>
      <c r="J973321" s="25"/>
      <c r="K973321" s="25"/>
      <c r="M973321" s="25"/>
    </row>
    <row r="973322" spans="1:13" ht="17.25" customHeight="1" x14ac:dyDescent="0.15">
      <c r="A973322" s="25"/>
      <c r="C973322" s="25"/>
      <c r="D973322" s="25"/>
      <c r="E973322" s="25"/>
      <c r="J973322" s="25"/>
      <c r="K973322" s="25"/>
      <c r="M973322" s="25"/>
    </row>
    <row r="973323" spans="1:13" ht="17.25" customHeight="1" x14ac:dyDescent="0.15">
      <c r="A973323" s="25"/>
      <c r="C973323" s="25"/>
      <c r="D973323" s="25"/>
      <c r="E973323" s="25"/>
      <c r="J973323" s="25"/>
      <c r="K973323" s="25"/>
      <c r="M973323" s="25"/>
    </row>
    <row r="973324" spans="1:13" ht="17.25" customHeight="1" x14ac:dyDescent="0.15">
      <c r="A973324" s="25"/>
      <c r="C973324" s="25"/>
      <c r="D973324" s="25"/>
      <c r="E973324" s="25"/>
      <c r="J973324" s="25"/>
      <c r="K973324" s="25"/>
      <c r="M973324" s="25"/>
    </row>
    <row r="973325" spans="1:13" ht="17.25" customHeight="1" x14ac:dyDescent="0.15">
      <c r="A973325" s="25"/>
      <c r="C973325" s="25"/>
      <c r="D973325" s="25"/>
      <c r="E973325" s="25"/>
      <c r="J973325" s="25"/>
      <c r="K973325" s="25"/>
      <c r="M973325" s="25"/>
    </row>
    <row r="973326" spans="1:13" ht="17.25" customHeight="1" x14ac:dyDescent="0.15">
      <c r="A973326" s="25"/>
      <c r="C973326" s="25"/>
      <c r="D973326" s="25"/>
      <c r="E973326" s="25"/>
      <c r="J973326" s="25"/>
      <c r="K973326" s="25"/>
      <c r="M973326" s="25"/>
    </row>
    <row r="973327" spans="1:13" ht="17.25" customHeight="1" x14ac:dyDescent="0.15">
      <c r="A973327" s="25"/>
      <c r="C973327" s="25"/>
      <c r="D973327" s="25"/>
      <c r="E973327" s="25"/>
      <c r="J973327" s="25"/>
      <c r="K973327" s="25"/>
      <c r="M973327" s="25"/>
    </row>
    <row r="973328" spans="1:13" ht="17.25" customHeight="1" x14ac:dyDescent="0.15">
      <c r="A973328" s="25"/>
      <c r="C973328" s="25"/>
      <c r="D973328" s="25"/>
      <c r="E973328" s="25"/>
      <c r="J973328" s="25"/>
      <c r="K973328" s="25"/>
      <c r="M973328" s="25"/>
    </row>
    <row r="973329" spans="1:13" ht="17.25" customHeight="1" x14ac:dyDescent="0.15">
      <c r="A973329" s="25"/>
      <c r="C973329" s="25"/>
      <c r="D973329" s="25"/>
      <c r="E973329" s="25"/>
      <c r="J973329" s="25"/>
      <c r="K973329" s="25"/>
      <c r="M973329" s="25"/>
    </row>
    <row r="973330" spans="1:13" ht="17.25" customHeight="1" x14ac:dyDescent="0.15">
      <c r="A973330" s="25"/>
      <c r="C973330" s="25"/>
      <c r="D973330" s="25"/>
      <c r="E973330" s="25"/>
      <c r="J973330" s="25"/>
      <c r="K973330" s="25"/>
      <c r="M973330" s="25"/>
    </row>
    <row r="973331" spans="1:13" ht="17.25" customHeight="1" x14ac:dyDescent="0.15">
      <c r="A973331" s="25"/>
      <c r="C973331" s="25"/>
      <c r="D973331" s="25"/>
      <c r="E973331" s="25"/>
      <c r="J973331" s="25"/>
      <c r="K973331" s="25"/>
      <c r="M973331" s="25"/>
    </row>
    <row r="973332" spans="1:13" ht="17.25" customHeight="1" x14ac:dyDescent="0.15">
      <c r="A973332" s="25"/>
      <c r="C973332" s="25"/>
      <c r="D973332" s="25"/>
      <c r="E973332" s="25"/>
      <c r="J973332" s="25"/>
      <c r="K973332" s="25"/>
      <c r="M973332" s="25"/>
    </row>
    <row r="973333" spans="1:13" ht="17.25" customHeight="1" x14ac:dyDescent="0.15">
      <c r="A973333" s="25"/>
      <c r="C973333" s="25"/>
      <c r="D973333" s="25"/>
      <c r="E973333" s="25"/>
      <c r="J973333" s="25"/>
      <c r="K973333" s="25"/>
      <c r="M973333" s="25"/>
    </row>
    <row r="973334" spans="1:13" ht="17.25" customHeight="1" x14ac:dyDescent="0.15">
      <c r="A973334" s="25"/>
      <c r="C973334" s="25"/>
      <c r="D973334" s="25"/>
      <c r="E973334" s="25"/>
      <c r="J973334" s="25"/>
      <c r="K973334" s="25"/>
      <c r="M973334" s="25"/>
    </row>
    <row r="973335" spans="1:13" ht="17.25" customHeight="1" x14ac:dyDescent="0.15">
      <c r="A973335" s="25"/>
      <c r="C973335" s="25"/>
      <c r="D973335" s="25"/>
      <c r="E973335" s="25"/>
      <c r="J973335" s="25"/>
      <c r="K973335" s="25"/>
      <c r="M973335" s="25"/>
    </row>
    <row r="973336" spans="1:13" ht="17.25" customHeight="1" x14ac:dyDescent="0.15">
      <c r="A973336" s="25"/>
      <c r="C973336" s="25"/>
      <c r="D973336" s="25"/>
      <c r="E973336" s="25"/>
      <c r="J973336" s="25"/>
      <c r="K973336" s="25"/>
      <c r="M973336" s="25"/>
    </row>
    <row r="973337" spans="1:13" ht="17.25" customHeight="1" x14ac:dyDescent="0.15">
      <c r="A973337" s="25"/>
      <c r="C973337" s="25"/>
      <c r="D973337" s="25"/>
      <c r="E973337" s="25"/>
      <c r="J973337" s="25"/>
      <c r="K973337" s="25"/>
      <c r="M973337" s="25"/>
    </row>
    <row r="973338" spans="1:13" ht="17.25" customHeight="1" x14ac:dyDescent="0.15">
      <c r="A973338" s="25"/>
      <c r="C973338" s="25"/>
      <c r="D973338" s="25"/>
      <c r="E973338" s="25"/>
      <c r="J973338" s="25"/>
      <c r="K973338" s="25"/>
      <c r="M973338" s="25"/>
    </row>
    <row r="973339" spans="1:13" ht="17.25" customHeight="1" x14ac:dyDescent="0.15">
      <c r="A973339" s="25"/>
      <c r="C973339" s="25"/>
      <c r="D973339" s="25"/>
      <c r="E973339" s="25"/>
      <c r="J973339" s="25"/>
      <c r="K973339" s="25"/>
      <c r="M973339" s="25"/>
    </row>
    <row r="973340" spans="1:13" ht="17.25" customHeight="1" x14ac:dyDescent="0.15">
      <c r="A973340" s="25"/>
      <c r="C973340" s="25"/>
      <c r="D973340" s="25"/>
      <c r="E973340" s="25"/>
      <c r="J973340" s="25"/>
      <c r="K973340" s="25"/>
      <c r="M973340" s="25"/>
    </row>
    <row r="973341" spans="1:13" ht="17.25" customHeight="1" x14ac:dyDescent="0.15">
      <c r="A973341" s="25"/>
      <c r="C973341" s="25"/>
      <c r="D973341" s="25"/>
      <c r="E973341" s="25"/>
      <c r="J973341" s="25"/>
      <c r="K973341" s="25"/>
      <c r="M973341" s="25"/>
    </row>
    <row r="973342" spans="1:13" ht="17.25" customHeight="1" x14ac:dyDescent="0.15">
      <c r="A973342" s="25"/>
      <c r="C973342" s="25"/>
      <c r="D973342" s="25"/>
      <c r="E973342" s="25"/>
      <c r="J973342" s="25"/>
      <c r="K973342" s="25"/>
      <c r="M973342" s="25"/>
    </row>
    <row r="973343" spans="1:13" ht="17.25" customHeight="1" x14ac:dyDescent="0.15">
      <c r="A973343" s="25"/>
      <c r="C973343" s="25"/>
      <c r="D973343" s="25"/>
      <c r="E973343" s="25"/>
      <c r="J973343" s="25"/>
      <c r="K973343" s="25"/>
      <c r="M973343" s="25"/>
    </row>
    <row r="973344" spans="1:13" ht="17.25" customHeight="1" x14ac:dyDescent="0.15">
      <c r="A973344" s="25"/>
      <c r="C973344" s="25"/>
      <c r="D973344" s="25"/>
      <c r="E973344" s="25"/>
      <c r="J973344" s="25"/>
      <c r="K973344" s="25"/>
      <c r="M973344" s="25"/>
    </row>
    <row r="973345" spans="1:13" ht="17.25" customHeight="1" x14ac:dyDescent="0.15">
      <c r="A973345" s="25"/>
      <c r="C973345" s="25"/>
      <c r="D973345" s="25"/>
      <c r="E973345" s="25"/>
      <c r="J973345" s="25"/>
      <c r="K973345" s="25"/>
      <c r="M973345" s="25"/>
    </row>
    <row r="973346" spans="1:13" ht="17.25" customHeight="1" x14ac:dyDescent="0.15">
      <c r="A973346" s="25"/>
      <c r="C973346" s="25"/>
      <c r="D973346" s="25"/>
      <c r="E973346" s="25"/>
      <c r="J973346" s="25"/>
      <c r="K973346" s="25"/>
      <c r="M973346" s="25"/>
    </row>
    <row r="973347" spans="1:13" ht="17.25" customHeight="1" x14ac:dyDescent="0.15">
      <c r="A973347" s="25"/>
      <c r="C973347" s="25"/>
      <c r="D973347" s="25"/>
      <c r="E973347" s="25"/>
      <c r="J973347" s="25"/>
      <c r="K973347" s="25"/>
      <c r="M973347" s="25"/>
    </row>
    <row r="973348" spans="1:13" ht="17.25" customHeight="1" x14ac:dyDescent="0.15">
      <c r="A973348" s="25"/>
      <c r="C973348" s="25"/>
      <c r="D973348" s="25"/>
      <c r="E973348" s="25"/>
      <c r="J973348" s="25"/>
      <c r="K973348" s="25"/>
      <c r="M973348" s="25"/>
    </row>
    <row r="973349" spans="1:13" ht="17.25" customHeight="1" x14ac:dyDescent="0.15">
      <c r="A973349" s="25"/>
      <c r="C973349" s="25"/>
      <c r="D973349" s="25"/>
      <c r="E973349" s="25"/>
      <c r="J973349" s="25"/>
      <c r="K973349" s="25"/>
      <c r="M973349" s="25"/>
    </row>
    <row r="973350" spans="1:13" ht="17.25" customHeight="1" x14ac:dyDescent="0.15">
      <c r="A973350" s="25"/>
      <c r="C973350" s="25"/>
      <c r="D973350" s="25"/>
      <c r="E973350" s="25"/>
      <c r="J973350" s="25"/>
      <c r="K973350" s="25"/>
      <c r="M973350" s="25"/>
    </row>
    <row r="973351" spans="1:13" ht="17.25" customHeight="1" x14ac:dyDescent="0.15">
      <c r="A973351" s="25"/>
      <c r="C973351" s="25"/>
      <c r="D973351" s="25"/>
      <c r="E973351" s="25"/>
      <c r="J973351" s="25"/>
      <c r="K973351" s="25"/>
      <c r="M973351" s="25"/>
    </row>
    <row r="973352" spans="1:13" ht="17.25" customHeight="1" x14ac:dyDescent="0.15">
      <c r="A973352" s="25"/>
      <c r="C973352" s="25"/>
      <c r="D973352" s="25"/>
      <c r="E973352" s="25"/>
      <c r="J973352" s="25"/>
      <c r="K973352" s="25"/>
      <c r="M973352" s="25"/>
    </row>
    <row r="973353" spans="1:13" ht="17.25" customHeight="1" x14ac:dyDescent="0.15">
      <c r="A973353" s="25"/>
      <c r="C973353" s="25"/>
      <c r="D973353" s="25"/>
      <c r="E973353" s="25"/>
      <c r="J973353" s="25"/>
      <c r="K973353" s="25"/>
      <c r="M973353" s="25"/>
    </row>
    <row r="973354" spans="1:13" ht="17.25" customHeight="1" x14ac:dyDescent="0.15">
      <c r="A973354" s="25"/>
      <c r="C973354" s="25"/>
      <c r="D973354" s="25"/>
      <c r="E973354" s="25"/>
      <c r="J973354" s="25"/>
      <c r="K973354" s="25"/>
      <c r="M973354" s="25"/>
    </row>
    <row r="973355" spans="1:13" ht="17.25" customHeight="1" x14ac:dyDescent="0.15">
      <c r="A973355" s="25"/>
      <c r="C973355" s="25"/>
      <c r="D973355" s="25"/>
      <c r="E973355" s="25"/>
      <c r="J973355" s="25"/>
      <c r="K973355" s="25"/>
      <c r="M973355" s="25"/>
    </row>
    <row r="973356" spans="1:13" ht="17.25" customHeight="1" x14ac:dyDescent="0.15">
      <c r="A973356" s="25"/>
      <c r="C973356" s="25"/>
      <c r="D973356" s="25"/>
      <c r="E973356" s="25"/>
      <c r="J973356" s="25"/>
      <c r="K973356" s="25"/>
      <c r="M973356" s="25"/>
    </row>
    <row r="973357" spans="1:13" ht="17.25" customHeight="1" x14ac:dyDescent="0.15">
      <c r="A973357" s="25"/>
      <c r="C973357" s="25"/>
      <c r="D973357" s="25"/>
      <c r="E973357" s="25"/>
      <c r="J973357" s="25"/>
      <c r="K973357" s="25"/>
      <c r="M973357" s="25"/>
    </row>
    <row r="973358" spans="1:13" ht="17.25" customHeight="1" x14ac:dyDescent="0.15">
      <c r="A973358" s="25"/>
      <c r="C973358" s="25"/>
      <c r="D973358" s="25"/>
      <c r="E973358" s="25"/>
      <c r="J973358" s="25"/>
      <c r="K973358" s="25"/>
      <c r="M973358" s="25"/>
    </row>
    <row r="973359" spans="1:13" ht="17.25" customHeight="1" x14ac:dyDescent="0.15">
      <c r="A973359" s="25"/>
      <c r="C973359" s="25"/>
      <c r="D973359" s="25"/>
      <c r="E973359" s="25"/>
      <c r="J973359" s="25"/>
      <c r="K973359" s="25"/>
      <c r="M973359" s="25"/>
    </row>
    <row r="973360" spans="1:13" ht="17.25" customHeight="1" x14ac:dyDescent="0.15">
      <c r="A973360" s="25"/>
      <c r="C973360" s="25"/>
      <c r="D973360" s="25"/>
      <c r="E973360" s="25"/>
      <c r="J973360" s="25"/>
      <c r="K973360" s="25"/>
      <c r="M973360" s="25"/>
    </row>
    <row r="973361" spans="1:13" ht="17.25" customHeight="1" x14ac:dyDescent="0.15">
      <c r="A973361" s="25"/>
      <c r="C973361" s="25"/>
      <c r="D973361" s="25"/>
      <c r="E973361" s="25"/>
      <c r="J973361" s="25"/>
      <c r="K973361" s="25"/>
      <c r="M973361" s="25"/>
    </row>
    <row r="973362" spans="1:13" ht="17.25" customHeight="1" x14ac:dyDescent="0.15">
      <c r="A973362" s="25"/>
      <c r="C973362" s="25"/>
      <c r="D973362" s="25"/>
      <c r="E973362" s="25"/>
      <c r="J973362" s="25"/>
      <c r="K973362" s="25"/>
      <c r="M973362" s="25"/>
    </row>
    <row r="973363" spans="1:13" ht="17.25" customHeight="1" x14ac:dyDescent="0.15">
      <c r="A973363" s="25"/>
      <c r="C973363" s="25"/>
      <c r="D973363" s="25"/>
      <c r="E973363" s="25"/>
      <c r="J973363" s="25"/>
      <c r="K973363" s="25"/>
      <c r="M973363" s="25"/>
    </row>
    <row r="973364" spans="1:13" ht="17.25" customHeight="1" x14ac:dyDescent="0.15">
      <c r="A973364" s="25"/>
      <c r="C973364" s="25"/>
      <c r="D973364" s="25"/>
      <c r="E973364" s="25"/>
      <c r="J973364" s="25"/>
      <c r="K973364" s="25"/>
      <c r="M973364" s="25"/>
    </row>
    <row r="973365" spans="1:13" ht="17.25" customHeight="1" x14ac:dyDescent="0.15">
      <c r="A973365" s="25"/>
      <c r="C973365" s="25"/>
      <c r="D973365" s="25"/>
      <c r="E973365" s="25"/>
      <c r="J973365" s="25"/>
      <c r="K973365" s="25"/>
      <c r="M973365" s="25"/>
    </row>
    <row r="973366" spans="1:13" ht="17.25" customHeight="1" x14ac:dyDescent="0.15">
      <c r="A973366" s="25"/>
      <c r="C973366" s="25"/>
      <c r="D973366" s="25"/>
      <c r="E973366" s="25"/>
      <c r="J973366" s="25"/>
      <c r="K973366" s="25"/>
      <c r="M973366" s="25"/>
    </row>
    <row r="973367" spans="1:13" ht="17.25" customHeight="1" x14ac:dyDescent="0.15">
      <c r="A973367" s="25"/>
      <c r="C973367" s="25"/>
      <c r="D973367" s="25"/>
      <c r="E973367" s="25"/>
      <c r="J973367" s="25"/>
      <c r="K973367" s="25"/>
      <c r="M973367" s="25"/>
    </row>
    <row r="973368" spans="1:13" ht="17.25" customHeight="1" x14ac:dyDescent="0.15">
      <c r="A973368" s="25"/>
      <c r="C973368" s="25"/>
      <c r="D973368" s="25"/>
      <c r="E973368" s="25"/>
      <c r="J973368" s="25"/>
      <c r="K973368" s="25"/>
      <c r="M973368" s="25"/>
    </row>
    <row r="973369" spans="1:13" ht="17.25" customHeight="1" x14ac:dyDescent="0.15">
      <c r="A973369" s="25"/>
      <c r="C973369" s="25"/>
      <c r="D973369" s="25"/>
      <c r="E973369" s="25"/>
      <c r="J973369" s="25"/>
      <c r="K973369" s="25"/>
      <c r="M973369" s="25"/>
    </row>
    <row r="973370" spans="1:13" ht="17.25" customHeight="1" x14ac:dyDescent="0.15">
      <c r="A973370" s="25"/>
      <c r="C973370" s="25"/>
      <c r="D973370" s="25"/>
      <c r="E973370" s="25"/>
      <c r="J973370" s="25"/>
      <c r="K973370" s="25"/>
      <c r="M973370" s="25"/>
    </row>
    <row r="973371" spans="1:13" ht="17.25" customHeight="1" x14ac:dyDescent="0.15">
      <c r="A973371" s="25"/>
      <c r="C973371" s="25"/>
      <c r="D973371" s="25"/>
      <c r="E973371" s="25"/>
      <c r="J973371" s="25"/>
      <c r="K973371" s="25"/>
      <c r="M973371" s="25"/>
    </row>
    <row r="973372" spans="1:13" ht="17.25" customHeight="1" x14ac:dyDescent="0.15">
      <c r="A973372" s="25"/>
      <c r="C973372" s="25"/>
      <c r="D973372" s="25"/>
      <c r="E973372" s="25"/>
      <c r="J973372" s="25"/>
      <c r="K973372" s="25"/>
      <c r="M973372" s="25"/>
    </row>
    <row r="973373" spans="1:13" ht="17.25" customHeight="1" x14ac:dyDescent="0.15">
      <c r="A973373" s="25"/>
      <c r="C973373" s="25"/>
      <c r="D973373" s="25"/>
      <c r="E973373" s="25"/>
      <c r="J973373" s="25"/>
      <c r="K973373" s="25"/>
      <c r="M973373" s="25"/>
    </row>
    <row r="973374" spans="1:13" ht="17.25" customHeight="1" x14ac:dyDescent="0.15">
      <c r="A973374" s="25"/>
      <c r="C973374" s="25"/>
      <c r="D973374" s="25"/>
      <c r="E973374" s="25"/>
      <c r="J973374" s="25"/>
      <c r="K973374" s="25"/>
      <c r="M973374" s="25"/>
    </row>
    <row r="973375" spans="1:13" ht="17.25" customHeight="1" x14ac:dyDescent="0.15">
      <c r="A973375" s="25"/>
      <c r="C973375" s="25"/>
      <c r="D973375" s="25"/>
      <c r="E973375" s="25"/>
      <c r="J973375" s="25"/>
      <c r="K973375" s="25"/>
      <c r="M973375" s="25"/>
    </row>
    <row r="973376" spans="1:13" ht="17.25" customHeight="1" x14ac:dyDescent="0.15">
      <c r="A973376" s="25"/>
      <c r="C973376" s="25"/>
      <c r="D973376" s="25"/>
      <c r="E973376" s="25"/>
      <c r="J973376" s="25"/>
      <c r="K973376" s="25"/>
      <c r="M973376" s="25"/>
    </row>
    <row r="973377" spans="1:13" ht="17.25" customHeight="1" x14ac:dyDescent="0.15">
      <c r="A973377" s="25"/>
      <c r="C973377" s="25"/>
      <c r="D973377" s="25"/>
      <c r="E973377" s="25"/>
      <c r="J973377" s="25"/>
      <c r="K973377" s="25"/>
      <c r="M973377" s="25"/>
    </row>
    <row r="973378" spans="1:13" ht="17.25" customHeight="1" x14ac:dyDescent="0.15">
      <c r="A973378" s="25"/>
      <c r="C973378" s="25"/>
      <c r="D973378" s="25"/>
      <c r="E973378" s="25"/>
      <c r="J973378" s="25"/>
      <c r="K973378" s="25"/>
      <c r="M973378" s="25"/>
    </row>
    <row r="973379" spans="1:13" ht="17.25" customHeight="1" x14ac:dyDescent="0.15">
      <c r="A973379" s="25"/>
      <c r="C973379" s="25"/>
      <c r="D973379" s="25"/>
      <c r="E973379" s="25"/>
      <c r="J973379" s="25"/>
      <c r="K973379" s="25"/>
      <c r="M973379" s="25"/>
    </row>
    <row r="973380" spans="1:13" ht="17.25" customHeight="1" x14ac:dyDescent="0.15">
      <c r="A973380" s="25"/>
      <c r="C973380" s="25"/>
      <c r="D973380" s="25"/>
      <c r="E973380" s="25"/>
      <c r="J973380" s="25"/>
      <c r="K973380" s="25"/>
      <c r="M973380" s="25"/>
    </row>
    <row r="973381" spans="1:13" ht="17.25" customHeight="1" x14ac:dyDescent="0.15">
      <c r="A973381" s="25"/>
      <c r="C973381" s="25"/>
      <c r="D973381" s="25"/>
      <c r="E973381" s="25"/>
      <c r="J973381" s="25"/>
      <c r="K973381" s="25"/>
      <c r="M973381" s="25"/>
    </row>
    <row r="973382" spans="1:13" ht="17.25" customHeight="1" x14ac:dyDescent="0.15">
      <c r="A973382" s="25"/>
      <c r="C973382" s="25"/>
      <c r="D973382" s="25"/>
      <c r="E973382" s="25"/>
      <c r="J973382" s="25"/>
      <c r="K973382" s="25"/>
      <c r="M973382" s="25"/>
    </row>
    <row r="973383" spans="1:13" ht="17.25" customHeight="1" x14ac:dyDescent="0.15">
      <c r="A973383" s="25"/>
      <c r="C973383" s="25"/>
      <c r="D973383" s="25"/>
      <c r="E973383" s="25"/>
      <c r="J973383" s="25"/>
      <c r="K973383" s="25"/>
      <c r="M973383" s="25"/>
    </row>
    <row r="973384" spans="1:13" ht="17.25" customHeight="1" x14ac:dyDescent="0.15">
      <c r="A973384" s="25"/>
      <c r="C973384" s="25"/>
      <c r="D973384" s="25"/>
      <c r="E973384" s="25"/>
      <c r="J973384" s="25"/>
      <c r="K973384" s="25"/>
      <c r="M973384" s="25"/>
    </row>
    <row r="973385" spans="1:13" ht="17.25" customHeight="1" x14ac:dyDescent="0.15">
      <c r="A973385" s="25"/>
      <c r="C973385" s="25"/>
      <c r="D973385" s="25"/>
      <c r="E973385" s="25"/>
      <c r="J973385" s="25"/>
      <c r="K973385" s="25"/>
      <c r="M973385" s="25"/>
    </row>
    <row r="973386" spans="1:13" ht="17.25" customHeight="1" x14ac:dyDescent="0.15">
      <c r="A973386" s="25"/>
      <c r="C973386" s="25"/>
      <c r="D973386" s="25"/>
      <c r="E973386" s="25"/>
      <c r="J973386" s="25"/>
      <c r="K973386" s="25"/>
      <c r="M973386" s="25"/>
    </row>
    <row r="973387" spans="1:13" ht="17.25" customHeight="1" x14ac:dyDescent="0.15">
      <c r="A973387" s="25"/>
      <c r="C973387" s="25"/>
      <c r="D973387" s="25"/>
      <c r="E973387" s="25"/>
      <c r="J973387" s="25"/>
      <c r="K973387" s="25"/>
      <c r="M973387" s="25"/>
    </row>
    <row r="973388" spans="1:13" ht="17.25" customHeight="1" x14ac:dyDescent="0.15">
      <c r="A973388" s="25"/>
      <c r="C973388" s="25"/>
      <c r="D973388" s="25"/>
      <c r="E973388" s="25"/>
      <c r="J973388" s="25"/>
      <c r="K973388" s="25"/>
      <c r="M973388" s="25"/>
    </row>
    <row r="973389" spans="1:13" ht="17.25" customHeight="1" x14ac:dyDescent="0.15">
      <c r="A973389" s="25"/>
      <c r="C973389" s="25"/>
      <c r="D973389" s="25"/>
      <c r="E973389" s="25"/>
      <c r="J973389" s="25"/>
      <c r="K973389" s="25"/>
      <c r="M973389" s="25"/>
    </row>
    <row r="973390" spans="1:13" ht="17.25" customHeight="1" x14ac:dyDescent="0.15">
      <c r="A973390" s="25"/>
      <c r="C973390" s="25"/>
      <c r="D973390" s="25"/>
      <c r="E973390" s="25"/>
      <c r="J973390" s="25"/>
      <c r="K973390" s="25"/>
      <c r="M973390" s="25"/>
    </row>
    <row r="973391" spans="1:13" ht="17.25" customHeight="1" x14ac:dyDescent="0.15">
      <c r="A973391" s="25"/>
      <c r="C973391" s="25"/>
      <c r="D973391" s="25"/>
      <c r="E973391" s="25"/>
      <c r="J973391" s="25"/>
      <c r="K973391" s="25"/>
      <c r="M973391" s="25"/>
    </row>
    <row r="973392" spans="1:13" ht="17.25" customHeight="1" x14ac:dyDescent="0.15">
      <c r="A973392" s="25"/>
      <c r="C973392" s="25"/>
      <c r="D973392" s="25"/>
      <c r="E973392" s="25"/>
      <c r="J973392" s="25"/>
      <c r="K973392" s="25"/>
      <c r="M973392" s="25"/>
    </row>
    <row r="973393" spans="1:13" ht="17.25" customHeight="1" x14ac:dyDescent="0.15">
      <c r="A973393" s="25"/>
      <c r="C973393" s="25"/>
      <c r="D973393" s="25"/>
      <c r="E973393" s="25"/>
      <c r="J973393" s="25"/>
      <c r="K973393" s="25"/>
      <c r="M973393" s="25"/>
    </row>
    <row r="973394" spans="1:13" ht="17.25" customHeight="1" x14ac:dyDescent="0.15">
      <c r="A973394" s="25"/>
      <c r="C973394" s="25"/>
      <c r="D973394" s="25"/>
      <c r="E973394" s="25"/>
      <c r="J973394" s="25"/>
      <c r="K973394" s="25"/>
      <c r="M973394" s="25"/>
    </row>
    <row r="973395" spans="1:13" ht="17.25" customHeight="1" x14ac:dyDescent="0.15">
      <c r="A973395" s="25"/>
      <c r="C973395" s="25"/>
      <c r="D973395" s="25"/>
      <c r="E973395" s="25"/>
      <c r="J973395" s="25"/>
      <c r="K973395" s="25"/>
      <c r="M973395" s="25"/>
    </row>
    <row r="973396" spans="1:13" ht="17.25" customHeight="1" x14ac:dyDescent="0.15">
      <c r="A973396" s="25"/>
      <c r="C973396" s="25"/>
      <c r="D973396" s="25"/>
      <c r="E973396" s="25"/>
      <c r="J973396" s="25"/>
      <c r="K973396" s="25"/>
      <c r="M973396" s="25"/>
    </row>
    <row r="973397" spans="1:13" ht="17.25" customHeight="1" x14ac:dyDescent="0.15">
      <c r="A973397" s="25"/>
      <c r="C973397" s="25"/>
      <c r="D973397" s="25"/>
      <c r="E973397" s="25"/>
      <c r="J973397" s="25"/>
      <c r="K973397" s="25"/>
      <c r="M973397" s="25"/>
    </row>
    <row r="973398" spans="1:13" ht="17.25" customHeight="1" x14ac:dyDescent="0.15">
      <c r="A973398" s="25"/>
      <c r="C973398" s="25"/>
      <c r="D973398" s="25"/>
      <c r="E973398" s="25"/>
      <c r="J973398" s="25"/>
      <c r="K973398" s="25"/>
      <c r="M973398" s="25"/>
    </row>
    <row r="973399" spans="1:13" ht="17.25" customHeight="1" x14ac:dyDescent="0.15">
      <c r="A973399" s="25"/>
      <c r="C973399" s="25"/>
      <c r="D973399" s="25"/>
      <c r="E973399" s="25"/>
      <c r="J973399" s="25"/>
      <c r="K973399" s="25"/>
      <c r="M973399" s="25"/>
    </row>
    <row r="973400" spans="1:13" ht="17.25" customHeight="1" x14ac:dyDescent="0.15">
      <c r="A973400" s="25"/>
      <c r="C973400" s="25"/>
      <c r="D973400" s="25"/>
      <c r="E973400" s="25"/>
      <c r="J973400" s="25"/>
      <c r="K973400" s="25"/>
      <c r="M973400" s="25"/>
    </row>
    <row r="973401" spans="1:13" ht="17.25" customHeight="1" x14ac:dyDescent="0.15">
      <c r="A973401" s="25"/>
      <c r="C973401" s="25"/>
      <c r="D973401" s="25"/>
      <c r="E973401" s="25"/>
      <c r="J973401" s="25"/>
      <c r="K973401" s="25"/>
      <c r="M973401" s="25"/>
    </row>
    <row r="973402" spans="1:13" ht="17.25" customHeight="1" x14ac:dyDescent="0.15">
      <c r="A973402" s="25"/>
      <c r="C973402" s="25"/>
      <c r="D973402" s="25"/>
      <c r="E973402" s="25"/>
      <c r="J973402" s="25"/>
      <c r="K973402" s="25"/>
      <c r="M973402" s="25"/>
    </row>
    <row r="973403" spans="1:13" ht="17.25" customHeight="1" x14ac:dyDescent="0.15">
      <c r="A973403" s="25"/>
      <c r="C973403" s="25"/>
      <c r="D973403" s="25"/>
      <c r="E973403" s="25"/>
      <c r="J973403" s="25"/>
      <c r="K973403" s="25"/>
      <c r="M973403" s="25"/>
    </row>
    <row r="973404" spans="1:13" ht="17.25" customHeight="1" x14ac:dyDescent="0.15">
      <c r="A973404" s="25"/>
      <c r="C973404" s="25"/>
      <c r="D973404" s="25"/>
      <c r="E973404" s="25"/>
      <c r="J973404" s="25"/>
      <c r="K973404" s="25"/>
      <c r="M973404" s="25"/>
    </row>
    <row r="973405" spans="1:13" ht="17.25" customHeight="1" x14ac:dyDescent="0.15">
      <c r="A973405" s="25"/>
      <c r="C973405" s="25"/>
      <c r="D973405" s="25"/>
      <c r="E973405" s="25"/>
      <c r="J973405" s="25"/>
      <c r="K973405" s="25"/>
      <c r="M973405" s="25"/>
    </row>
    <row r="973406" spans="1:13" ht="17.25" customHeight="1" x14ac:dyDescent="0.15">
      <c r="A973406" s="25"/>
      <c r="C973406" s="25"/>
      <c r="D973406" s="25"/>
      <c r="E973406" s="25"/>
      <c r="J973406" s="25"/>
      <c r="K973406" s="25"/>
      <c r="M973406" s="25"/>
    </row>
    <row r="973407" spans="1:13" ht="17.25" customHeight="1" x14ac:dyDescent="0.15">
      <c r="A973407" s="25"/>
      <c r="C973407" s="25"/>
      <c r="D973407" s="25"/>
      <c r="E973407" s="25"/>
      <c r="J973407" s="25"/>
      <c r="K973407" s="25"/>
      <c r="M973407" s="25"/>
    </row>
    <row r="973408" spans="1:13" ht="17.25" customHeight="1" x14ac:dyDescent="0.15">
      <c r="A973408" s="25"/>
      <c r="C973408" s="25"/>
      <c r="D973408" s="25"/>
      <c r="E973408" s="25"/>
      <c r="J973408" s="25"/>
      <c r="K973408" s="25"/>
      <c r="M973408" s="25"/>
    </row>
    <row r="973409" spans="1:13" ht="17.25" customHeight="1" x14ac:dyDescent="0.15">
      <c r="A973409" s="25"/>
      <c r="C973409" s="25"/>
      <c r="D973409" s="25"/>
      <c r="E973409" s="25"/>
      <c r="J973409" s="25"/>
      <c r="K973409" s="25"/>
      <c r="M973409" s="25"/>
    </row>
    <row r="973410" spans="1:13" ht="17.25" customHeight="1" x14ac:dyDescent="0.15">
      <c r="A973410" s="25"/>
      <c r="C973410" s="25"/>
      <c r="D973410" s="25"/>
      <c r="E973410" s="25"/>
      <c r="J973410" s="25"/>
      <c r="K973410" s="25"/>
      <c r="M973410" s="25"/>
    </row>
    <row r="973411" spans="1:13" ht="17.25" customHeight="1" x14ac:dyDescent="0.15">
      <c r="A973411" s="25"/>
      <c r="C973411" s="25"/>
      <c r="D973411" s="25"/>
      <c r="E973411" s="25"/>
      <c r="J973411" s="25"/>
      <c r="K973411" s="25"/>
      <c r="M973411" s="25"/>
    </row>
    <row r="973412" spans="1:13" ht="17.25" customHeight="1" x14ac:dyDescent="0.15">
      <c r="A973412" s="25"/>
      <c r="C973412" s="25"/>
      <c r="D973412" s="25"/>
      <c r="E973412" s="25"/>
      <c r="J973412" s="25"/>
      <c r="K973412" s="25"/>
      <c r="M973412" s="25"/>
    </row>
    <row r="973413" spans="1:13" ht="17.25" customHeight="1" x14ac:dyDescent="0.15">
      <c r="A973413" s="25"/>
      <c r="C973413" s="25"/>
      <c r="D973413" s="25"/>
      <c r="E973413" s="25"/>
      <c r="J973413" s="25"/>
      <c r="K973413" s="25"/>
      <c r="M973413" s="25"/>
    </row>
    <row r="973414" spans="1:13" ht="17.25" customHeight="1" x14ac:dyDescent="0.15">
      <c r="A973414" s="25"/>
      <c r="C973414" s="25"/>
      <c r="D973414" s="25"/>
      <c r="E973414" s="25"/>
      <c r="J973414" s="25"/>
      <c r="K973414" s="25"/>
      <c r="M973414" s="25"/>
    </row>
    <row r="973415" spans="1:13" ht="17.25" customHeight="1" x14ac:dyDescent="0.15">
      <c r="A973415" s="25"/>
      <c r="C973415" s="25"/>
      <c r="D973415" s="25"/>
      <c r="E973415" s="25"/>
      <c r="J973415" s="25"/>
      <c r="K973415" s="25"/>
      <c r="M973415" s="25"/>
    </row>
    <row r="973416" spans="1:13" ht="17.25" customHeight="1" x14ac:dyDescent="0.15">
      <c r="A973416" s="25"/>
      <c r="C973416" s="25"/>
      <c r="D973416" s="25"/>
      <c r="E973416" s="25"/>
      <c r="J973416" s="25"/>
      <c r="K973416" s="25"/>
      <c r="M973416" s="25"/>
    </row>
    <row r="973417" spans="1:13" ht="17.25" customHeight="1" x14ac:dyDescent="0.15">
      <c r="A973417" s="25"/>
      <c r="C973417" s="25"/>
      <c r="D973417" s="25"/>
      <c r="E973417" s="25"/>
      <c r="J973417" s="25"/>
      <c r="K973417" s="25"/>
      <c r="M973417" s="25"/>
    </row>
    <row r="973418" spans="1:13" ht="17.25" customHeight="1" x14ac:dyDescent="0.15">
      <c r="A973418" s="25"/>
      <c r="C973418" s="25"/>
      <c r="D973418" s="25"/>
      <c r="E973418" s="25"/>
      <c r="J973418" s="25"/>
      <c r="K973418" s="25"/>
      <c r="M973418" s="25"/>
    </row>
    <row r="973419" spans="1:13" ht="17.25" customHeight="1" x14ac:dyDescent="0.15">
      <c r="A973419" s="25"/>
      <c r="C973419" s="25"/>
      <c r="D973419" s="25"/>
      <c r="E973419" s="25"/>
      <c r="J973419" s="25"/>
      <c r="K973419" s="25"/>
      <c r="M973419" s="25"/>
    </row>
    <row r="973420" spans="1:13" ht="17.25" customHeight="1" x14ac:dyDescent="0.15">
      <c r="A973420" s="25"/>
      <c r="C973420" s="25"/>
      <c r="D973420" s="25"/>
      <c r="E973420" s="25"/>
      <c r="J973420" s="25"/>
      <c r="K973420" s="25"/>
      <c r="M973420" s="25"/>
    </row>
    <row r="973421" spans="1:13" ht="17.25" customHeight="1" x14ac:dyDescent="0.15">
      <c r="A973421" s="25"/>
      <c r="C973421" s="25"/>
      <c r="D973421" s="25"/>
      <c r="E973421" s="25"/>
      <c r="J973421" s="25"/>
      <c r="K973421" s="25"/>
      <c r="M973421" s="25"/>
    </row>
    <row r="973422" spans="1:13" ht="17.25" customHeight="1" x14ac:dyDescent="0.15">
      <c r="A973422" s="25"/>
      <c r="C973422" s="25"/>
      <c r="D973422" s="25"/>
      <c r="E973422" s="25"/>
      <c r="J973422" s="25"/>
      <c r="K973422" s="25"/>
      <c r="M973422" s="25"/>
    </row>
    <row r="973423" spans="1:13" ht="17.25" customHeight="1" x14ac:dyDescent="0.15">
      <c r="A973423" s="25"/>
      <c r="C973423" s="25"/>
      <c r="D973423" s="25"/>
      <c r="E973423" s="25"/>
      <c r="J973423" s="25"/>
      <c r="K973423" s="25"/>
      <c r="M973423" s="25"/>
    </row>
    <row r="973424" spans="1:13" ht="17.25" customHeight="1" x14ac:dyDescent="0.15">
      <c r="A973424" s="25"/>
      <c r="C973424" s="25"/>
      <c r="D973424" s="25"/>
      <c r="E973424" s="25"/>
      <c r="J973424" s="25"/>
      <c r="K973424" s="25"/>
      <c r="M973424" s="25"/>
    </row>
    <row r="973425" spans="1:13" ht="17.25" customHeight="1" x14ac:dyDescent="0.15">
      <c r="A973425" s="25"/>
      <c r="C973425" s="25"/>
      <c r="D973425" s="25"/>
      <c r="E973425" s="25"/>
      <c r="J973425" s="25"/>
      <c r="K973425" s="25"/>
      <c r="M973425" s="25"/>
    </row>
    <row r="973426" spans="1:13" ht="17.25" customHeight="1" x14ac:dyDescent="0.15">
      <c r="A973426" s="25"/>
      <c r="C973426" s="25"/>
      <c r="D973426" s="25"/>
      <c r="E973426" s="25"/>
      <c r="J973426" s="25"/>
      <c r="K973426" s="25"/>
      <c r="M973426" s="25"/>
    </row>
    <row r="973427" spans="1:13" ht="17.25" customHeight="1" x14ac:dyDescent="0.15">
      <c r="A973427" s="25"/>
      <c r="C973427" s="25"/>
      <c r="D973427" s="25"/>
      <c r="E973427" s="25"/>
      <c r="J973427" s="25"/>
      <c r="K973427" s="25"/>
      <c r="M973427" s="25"/>
    </row>
    <row r="973428" spans="1:13" ht="17.25" customHeight="1" x14ac:dyDescent="0.15">
      <c r="A973428" s="25"/>
      <c r="C973428" s="25"/>
      <c r="D973428" s="25"/>
      <c r="E973428" s="25"/>
      <c r="J973428" s="25"/>
      <c r="K973428" s="25"/>
      <c r="M973428" s="25"/>
    </row>
    <row r="973429" spans="1:13" ht="17.25" customHeight="1" x14ac:dyDescent="0.15">
      <c r="A973429" s="25"/>
      <c r="C973429" s="25"/>
      <c r="D973429" s="25"/>
      <c r="E973429" s="25"/>
      <c r="J973429" s="25"/>
      <c r="K973429" s="25"/>
      <c r="M973429" s="25"/>
    </row>
    <row r="973430" spans="1:13" ht="17.25" customHeight="1" x14ac:dyDescent="0.15">
      <c r="A973430" s="25"/>
      <c r="C973430" s="25"/>
      <c r="D973430" s="25"/>
      <c r="E973430" s="25"/>
      <c r="J973430" s="25"/>
      <c r="K973430" s="25"/>
      <c r="M973430" s="25"/>
    </row>
    <row r="973431" spans="1:13" ht="17.25" customHeight="1" x14ac:dyDescent="0.15">
      <c r="A973431" s="25"/>
      <c r="C973431" s="25"/>
      <c r="D973431" s="25"/>
      <c r="E973431" s="25"/>
      <c r="J973431" s="25"/>
      <c r="K973431" s="25"/>
      <c r="M973431" s="25"/>
    </row>
    <row r="973432" spans="1:13" ht="17.25" customHeight="1" x14ac:dyDescent="0.15">
      <c r="A973432" s="25"/>
      <c r="C973432" s="25"/>
      <c r="D973432" s="25"/>
      <c r="E973432" s="25"/>
      <c r="J973432" s="25"/>
      <c r="K973432" s="25"/>
      <c r="M973432" s="25"/>
    </row>
    <row r="973433" spans="1:13" ht="17.25" customHeight="1" x14ac:dyDescent="0.15">
      <c r="A973433" s="25"/>
      <c r="C973433" s="25"/>
      <c r="D973433" s="25"/>
      <c r="E973433" s="25"/>
      <c r="J973433" s="25"/>
      <c r="K973433" s="25"/>
      <c r="M973433" s="25"/>
    </row>
    <row r="973434" spans="1:13" ht="17.25" customHeight="1" x14ac:dyDescent="0.15">
      <c r="A973434" s="25"/>
      <c r="C973434" s="25"/>
      <c r="D973434" s="25"/>
      <c r="E973434" s="25"/>
      <c r="J973434" s="25"/>
      <c r="K973434" s="25"/>
      <c r="M973434" s="25"/>
    </row>
    <row r="973435" spans="1:13" ht="17.25" customHeight="1" x14ac:dyDescent="0.15">
      <c r="A973435" s="25"/>
      <c r="C973435" s="25"/>
      <c r="D973435" s="25"/>
      <c r="E973435" s="25"/>
      <c r="J973435" s="25"/>
      <c r="K973435" s="25"/>
      <c r="M973435" s="25"/>
    </row>
    <row r="973436" spans="1:13" ht="17.25" customHeight="1" x14ac:dyDescent="0.15">
      <c r="A973436" s="25"/>
      <c r="C973436" s="25"/>
      <c r="D973436" s="25"/>
      <c r="E973436" s="25"/>
      <c r="J973436" s="25"/>
      <c r="K973436" s="25"/>
      <c r="M973436" s="25"/>
    </row>
    <row r="973437" spans="1:13" ht="17.25" customHeight="1" x14ac:dyDescent="0.15">
      <c r="A973437" s="25"/>
      <c r="C973437" s="25"/>
      <c r="D973437" s="25"/>
      <c r="E973437" s="25"/>
      <c r="J973437" s="25"/>
      <c r="K973437" s="25"/>
      <c r="M973437" s="25"/>
    </row>
    <row r="973438" spans="1:13" ht="17.25" customHeight="1" x14ac:dyDescent="0.15">
      <c r="A973438" s="25"/>
      <c r="C973438" s="25"/>
      <c r="D973438" s="25"/>
      <c r="E973438" s="25"/>
      <c r="J973438" s="25"/>
      <c r="K973438" s="25"/>
      <c r="M973438" s="25"/>
    </row>
    <row r="973439" spans="1:13" ht="17.25" customHeight="1" x14ac:dyDescent="0.15">
      <c r="A973439" s="25"/>
      <c r="C973439" s="25"/>
      <c r="D973439" s="25"/>
      <c r="E973439" s="25"/>
      <c r="J973439" s="25"/>
      <c r="K973439" s="25"/>
      <c r="M973439" s="25"/>
    </row>
    <row r="973440" spans="1:13" ht="17.25" customHeight="1" x14ac:dyDescent="0.15">
      <c r="A973440" s="25"/>
      <c r="C973440" s="25"/>
      <c r="D973440" s="25"/>
      <c r="E973440" s="25"/>
      <c r="J973440" s="25"/>
      <c r="K973440" s="25"/>
      <c r="M973440" s="25"/>
    </row>
  </sheetData>
  <phoneticPr fontId="35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P806"/>
  <sheetViews>
    <sheetView showGridLines="0" zoomScale="80" zoomScaleNormal="80" workbookViewId="0">
      <pane ySplit="1" topLeftCell="A32" activePane="bottomLeft" state="frozen"/>
      <selection pane="bottomLeft" activeCell="A62" sqref="A62:P62"/>
    </sheetView>
  </sheetViews>
  <sheetFormatPr defaultColWidth="8.88671875" defaultRowHeight="18" customHeight="1" x14ac:dyDescent="0.15"/>
  <cols>
    <col min="1" max="1" width="16.44140625" style="153" customWidth="1"/>
    <col min="2" max="2" width="16.109375" style="25" customWidth="1"/>
    <col min="3" max="3" width="12.6640625" style="25" customWidth="1"/>
    <col min="4" max="5" width="11.33203125" style="26" customWidth="1"/>
    <col min="6" max="6" width="20.6640625" style="25" customWidth="1"/>
    <col min="7" max="7" width="14.88671875" style="25" customWidth="1"/>
    <col min="8" max="8" width="11" style="25" customWidth="1"/>
    <col min="9" max="9" width="9.33203125" style="25" bestFit="1" customWidth="1"/>
    <col min="10" max="10" width="8.33203125" style="30" customWidth="1"/>
    <col min="11" max="11" width="4.88671875" style="103" hidden="1" customWidth="1"/>
    <col min="12" max="12" width="6.6640625" style="25" bestFit="1" customWidth="1"/>
    <col min="13" max="13" width="0.21875" style="29" customWidth="1"/>
    <col min="14" max="14" width="6.109375" style="25" bestFit="1" customWidth="1"/>
    <col min="15" max="15" width="9.88671875" style="25" bestFit="1" customWidth="1"/>
    <col min="16" max="16" width="12.5546875" style="25" bestFit="1" customWidth="1"/>
    <col min="17" max="18" width="8.88671875" style="104"/>
    <col min="19" max="19" width="8.88671875" style="104" bestFit="1" customWidth="1"/>
    <col min="20" max="16384" width="8.88671875" style="104"/>
  </cols>
  <sheetData>
    <row r="1" spans="1:16" s="105" customFormat="1" ht="22.5" customHeight="1" x14ac:dyDescent="0.15">
      <c r="A1" s="152" t="s">
        <v>168</v>
      </c>
      <c r="B1" s="106" t="s">
        <v>2</v>
      </c>
      <c r="C1" s="106" t="s">
        <v>45</v>
      </c>
      <c r="D1" s="154" t="s">
        <v>42</v>
      </c>
      <c r="E1" s="154" t="s">
        <v>36</v>
      </c>
      <c r="F1" s="106" t="s">
        <v>273</v>
      </c>
      <c r="G1" s="106" t="s">
        <v>21</v>
      </c>
      <c r="H1" s="106" t="s">
        <v>13</v>
      </c>
      <c r="I1" s="107" t="s">
        <v>22</v>
      </c>
      <c r="J1" s="100" t="s">
        <v>56</v>
      </c>
      <c r="K1" s="108" t="s">
        <v>264</v>
      </c>
      <c r="L1" s="102" t="s">
        <v>8</v>
      </c>
      <c r="M1" s="101" t="s">
        <v>291</v>
      </c>
      <c r="N1" s="99" t="s">
        <v>34</v>
      </c>
      <c r="O1" s="99" t="s">
        <v>42</v>
      </c>
      <c r="P1" s="99" t="s">
        <v>2</v>
      </c>
    </row>
    <row r="2" spans="1:16" ht="18" customHeight="1" x14ac:dyDescent="0.15">
      <c r="A2" s="199">
        <v>44665.442164351902</v>
      </c>
      <c r="B2" s="174" t="s">
        <v>307</v>
      </c>
      <c r="C2" s="174">
        <v>8572167745</v>
      </c>
      <c r="D2" s="176">
        <v>44671</v>
      </c>
      <c r="E2" s="176">
        <v>44671</v>
      </c>
      <c r="F2" s="174" t="s">
        <v>336</v>
      </c>
      <c r="G2" s="177" t="s">
        <v>337</v>
      </c>
      <c r="H2" s="174" t="s">
        <v>312</v>
      </c>
      <c r="I2" s="174">
        <v>192</v>
      </c>
      <c r="K2" s="103">
        <f>IF(A2&gt;0,ROW(),#REF!)</f>
        <v>2</v>
      </c>
      <c r="L2" s="31">
        <f ca="1">IF(A2&gt;0,SUM(OFFSET(I2,0,0,COUNTIF(K:K,K2),1)),"")</f>
        <v>576</v>
      </c>
      <c r="M2" s="29">
        <f>IF(VLOOKUP($F2,master!$B:$E,4,0)=1,1,ROUNDUP(I2/VLOOKUP($F2,master!$B:$E,4,0),0))</f>
        <v>1</v>
      </c>
      <c r="N2" s="31">
        <f ca="1">IF(A2&gt;0,SUM(OFFSET(M2,0,0,COUNTIF(K:K,K2),1)),"")</f>
        <v>3</v>
      </c>
      <c r="O2" s="26">
        <f>IF(A2&gt;0,IF(VLOOKUP($F2,master!$B:$G,6,0)="대상",E2,E2-1),"")</f>
        <v>44671</v>
      </c>
      <c r="P2" s="25" t="str">
        <f t="shared" ref="P2:P5" si="0">IF(B2&gt;0,B2,"")</f>
        <v>신규</v>
      </c>
    </row>
    <row r="3" spans="1:16" ht="18" customHeight="1" x14ac:dyDescent="0.15">
      <c r="A3" s="193"/>
      <c r="B3" s="164"/>
      <c r="C3" s="164"/>
      <c r="D3" s="166"/>
      <c r="E3" s="166"/>
      <c r="F3" s="164" t="s">
        <v>336</v>
      </c>
      <c r="G3" s="167" t="s">
        <v>337</v>
      </c>
      <c r="H3" s="164" t="s">
        <v>317</v>
      </c>
      <c r="I3" s="164">
        <v>192</v>
      </c>
      <c r="K3" s="103">
        <f t="shared" ref="K3:K4" si="1">IF(A3&gt;0,ROW(),K2)</f>
        <v>2</v>
      </c>
      <c r="L3" s="31" t="str">
        <f ca="1">IF(A3&gt;0,SUM(OFFSET(I3,0,0,COUNTIF(K:K,K3),1)),"")</f>
        <v/>
      </c>
      <c r="M3" s="29">
        <f>IF(VLOOKUP($F3,master!$B:$E,4,0)=1,1,ROUNDUP(I3/VLOOKUP($F3,master!$B:$E,4,0),0))</f>
        <v>1</v>
      </c>
      <c r="N3" s="31" t="str">
        <f ca="1">IF(A3&gt;0,SUM(OFFSET(M3,0,0,COUNTIF(K:K,K3),1)),"")</f>
        <v/>
      </c>
      <c r="O3" s="26" t="str">
        <f>IF(A3&gt;0,IF(VLOOKUP($F3,master!$B:$G,6,0)="대상",E3,E3-1),"")</f>
        <v/>
      </c>
      <c r="P3" s="25" t="str">
        <f t="shared" si="0"/>
        <v/>
      </c>
    </row>
    <row r="4" spans="1:16" ht="18" customHeight="1" thickBot="1" x14ac:dyDescent="0.2">
      <c r="A4" s="194"/>
      <c r="B4" s="179"/>
      <c r="C4" s="179"/>
      <c r="D4" s="181"/>
      <c r="E4" s="181"/>
      <c r="F4" s="179" t="s">
        <v>336</v>
      </c>
      <c r="G4" s="182" t="s">
        <v>337</v>
      </c>
      <c r="H4" s="179" t="s">
        <v>327</v>
      </c>
      <c r="I4" s="179">
        <v>192</v>
      </c>
      <c r="J4" s="198"/>
      <c r="K4" s="192">
        <f t="shared" si="1"/>
        <v>2</v>
      </c>
      <c r="L4" s="170" t="str">
        <f ca="1">IF(A4&gt;0,SUM(OFFSET(I4,0,0,COUNTIF(K:K,K4),1)),"")</f>
        <v/>
      </c>
      <c r="M4" s="169">
        <f>IF(VLOOKUP($F4,master!$B:$E,4,0)=1,1,ROUNDUP(I4/VLOOKUP($F4,master!$B:$E,4,0),0))</f>
        <v>1</v>
      </c>
      <c r="N4" s="170" t="str">
        <f ca="1">IF(A4&gt;0,SUM(OFFSET(M4,0,0,COUNTIF(K:K,K4),1)),"")</f>
        <v/>
      </c>
      <c r="O4" s="171" t="str">
        <f>IF(A4&gt;0,IF(VLOOKUP($F4,master!$B:$G,6,0)="대상",E4,E4-1),"")</f>
        <v/>
      </c>
      <c r="P4" s="172" t="str">
        <f t="shared" si="0"/>
        <v/>
      </c>
    </row>
    <row r="5" spans="1:16" ht="18" customHeight="1" x14ac:dyDescent="0.15">
      <c r="A5" s="193">
        <v>44670.356006944399</v>
      </c>
      <c r="B5" s="164" t="s">
        <v>326</v>
      </c>
      <c r="C5" s="164">
        <v>8572167766</v>
      </c>
      <c r="D5" s="166">
        <v>44672</v>
      </c>
      <c r="E5" s="166">
        <v>44672</v>
      </c>
      <c r="F5" s="164" t="s">
        <v>334</v>
      </c>
      <c r="G5" s="167" t="s">
        <v>335</v>
      </c>
      <c r="H5" s="164" t="s">
        <v>312</v>
      </c>
      <c r="I5" s="164">
        <v>120</v>
      </c>
      <c r="K5" s="103">
        <f>IF(A5&gt;0,ROW(),#REF!)</f>
        <v>5</v>
      </c>
      <c r="L5" s="31">
        <f ca="1">IF(A5&gt;0,SUM(OFFSET(I5,0,0,COUNTIF(K:K,K5),1)),"")</f>
        <v>1320</v>
      </c>
      <c r="M5" s="29">
        <f>IF(VLOOKUP($F5,master!$B:$E,4,0)=1,1,ROUNDUP(I5/VLOOKUP($F5,master!$B:$E,4,0),0))</f>
        <v>1</v>
      </c>
      <c r="N5" s="31">
        <f ca="1">IF(A5&gt;0,SUM(OFFSET(M5,0,0,COUNTIF(K:K,K5),1)),"")</f>
        <v>11</v>
      </c>
      <c r="O5" s="26">
        <f>IF(A5&gt;0,IF(VLOOKUP($F5,master!$B:$G,6,0)="대상",E5,E5-1),"")</f>
        <v>44672</v>
      </c>
      <c r="P5" s="25" t="str">
        <f t="shared" si="0"/>
        <v>변경</v>
      </c>
    </row>
    <row r="6" spans="1:16" ht="18" customHeight="1" x14ac:dyDescent="0.15">
      <c r="A6" s="193"/>
      <c r="B6" s="164"/>
      <c r="C6" s="164"/>
      <c r="D6" s="166"/>
      <c r="E6" s="166"/>
      <c r="F6" s="164" t="s">
        <v>334</v>
      </c>
      <c r="G6" s="167" t="s">
        <v>335</v>
      </c>
      <c r="H6" s="164" t="s">
        <v>313</v>
      </c>
      <c r="I6" s="164">
        <v>120</v>
      </c>
      <c r="K6" s="103">
        <f t="shared" ref="K6:K26" si="2">IF(A6&gt;0,ROW(),K5)</f>
        <v>5</v>
      </c>
      <c r="L6" s="31" t="str">
        <f ca="1">IF(A6&gt;0,SUM(OFFSET(I6,0,0,COUNTIF(K:K,K6),1)),"")</f>
        <v/>
      </c>
      <c r="M6" s="29">
        <f>IF(VLOOKUP($F6,master!$B:$E,4,0)=1,1,ROUNDUP(I6/VLOOKUP($F6,master!$B:$E,4,0),0))</f>
        <v>1</v>
      </c>
      <c r="N6" s="31" t="str">
        <f ca="1">IF(A6&gt;0,SUM(OFFSET(M6,0,0,COUNTIF(K:K,K6),1)),"")</f>
        <v/>
      </c>
      <c r="O6" s="26" t="str">
        <f>IF(A6&gt;0,IF(VLOOKUP($F6,master!$B:$G,6,0)="대상",E6,E6-1),"")</f>
        <v/>
      </c>
      <c r="P6" s="25" t="str">
        <f t="shared" ref="P6:P26" si="3">IF(B6&gt;0,B6,"")</f>
        <v/>
      </c>
    </row>
    <row r="7" spans="1:16" ht="18" customHeight="1" x14ac:dyDescent="0.15">
      <c r="A7" s="193"/>
      <c r="B7" s="164"/>
      <c r="C7" s="164"/>
      <c r="D7" s="166"/>
      <c r="E7" s="166"/>
      <c r="F7" s="164" t="s">
        <v>334</v>
      </c>
      <c r="G7" s="167" t="s">
        <v>335</v>
      </c>
      <c r="H7" s="164" t="s">
        <v>314</v>
      </c>
      <c r="I7" s="164">
        <v>120</v>
      </c>
      <c r="K7" s="103">
        <f t="shared" si="2"/>
        <v>5</v>
      </c>
      <c r="L7" s="31" t="str">
        <f ca="1">IF(A7&gt;0,SUM(OFFSET(I7,0,0,COUNTIF(K:K,K7),1)),"")</f>
        <v/>
      </c>
      <c r="M7" s="29">
        <f>IF(VLOOKUP($F7,master!$B:$E,4,0)=1,1,ROUNDUP(I7/VLOOKUP($F7,master!$B:$E,4,0),0))</f>
        <v>1</v>
      </c>
      <c r="N7" s="31" t="str">
        <f ca="1">IF(A7&gt;0,SUM(OFFSET(M7,0,0,COUNTIF(K:K,K7),1)),"")</f>
        <v/>
      </c>
      <c r="O7" s="26" t="str">
        <f>IF(A7&gt;0,IF(VLOOKUP($F7,master!$B:$G,6,0)="대상",E7,E7-1),"")</f>
        <v/>
      </c>
      <c r="P7" s="25" t="str">
        <f t="shared" si="3"/>
        <v/>
      </c>
    </row>
    <row r="8" spans="1:16" ht="18" customHeight="1" x14ac:dyDescent="0.15">
      <c r="A8" s="193"/>
      <c r="B8" s="164"/>
      <c r="C8" s="164"/>
      <c r="D8" s="166"/>
      <c r="E8" s="166"/>
      <c r="F8" s="164" t="s">
        <v>334</v>
      </c>
      <c r="G8" s="167" t="s">
        <v>335</v>
      </c>
      <c r="H8" s="164" t="s">
        <v>316</v>
      </c>
      <c r="I8" s="164">
        <v>120</v>
      </c>
      <c r="K8" s="103">
        <f t="shared" si="2"/>
        <v>5</v>
      </c>
      <c r="L8" s="31" t="str">
        <f ca="1">IF(A8&gt;0,SUM(OFFSET(I8,0,0,COUNTIF(K:K,K8),1)),"")</f>
        <v/>
      </c>
      <c r="M8" s="29">
        <f>IF(VLOOKUP($F8,master!$B:$E,4,0)=1,1,ROUNDUP(I8/VLOOKUP($F8,master!$B:$E,4,0),0))</f>
        <v>1</v>
      </c>
      <c r="N8" s="31" t="str">
        <f ca="1">IF(A8&gt;0,SUM(OFFSET(M8,0,0,COUNTIF(K:K,K8),1)),"")</f>
        <v/>
      </c>
      <c r="O8" s="26" t="str">
        <f>IF(A8&gt;0,IF(VLOOKUP($F8,master!$B:$G,6,0)="대상",E8,E8-1),"")</f>
        <v/>
      </c>
      <c r="P8" s="25" t="str">
        <f t="shared" si="3"/>
        <v/>
      </c>
    </row>
    <row r="9" spans="1:16" ht="18" customHeight="1" x14ac:dyDescent="0.15">
      <c r="A9" s="193"/>
      <c r="B9" s="164"/>
      <c r="C9" s="164"/>
      <c r="D9" s="166"/>
      <c r="E9" s="166"/>
      <c r="F9" s="164" t="s">
        <v>334</v>
      </c>
      <c r="G9" s="167" t="s">
        <v>335</v>
      </c>
      <c r="H9" s="164" t="s">
        <v>317</v>
      </c>
      <c r="I9" s="164">
        <v>120</v>
      </c>
      <c r="K9" s="103">
        <f t="shared" si="2"/>
        <v>5</v>
      </c>
      <c r="L9" s="31" t="str">
        <f ca="1">IF(A9&gt;0,SUM(OFFSET(I9,0,0,COUNTIF(K:K,K9),1)),"")</f>
        <v/>
      </c>
      <c r="M9" s="29">
        <f>IF(VLOOKUP($F9,master!$B:$E,4,0)=1,1,ROUNDUP(I9/VLOOKUP($F9,master!$B:$E,4,0),0))</f>
        <v>1</v>
      </c>
      <c r="N9" s="31" t="str">
        <f ca="1">IF(A9&gt;0,SUM(OFFSET(M9,0,0,COUNTIF(K:K,K9),1)),"")</f>
        <v/>
      </c>
      <c r="O9" s="26" t="str">
        <f>IF(A9&gt;0,IF(VLOOKUP($F9,master!$B:$G,6,0)="대상",E9,E9-1),"")</f>
        <v/>
      </c>
      <c r="P9" s="25" t="str">
        <f t="shared" si="3"/>
        <v/>
      </c>
    </row>
    <row r="10" spans="1:16" ht="18" customHeight="1" x14ac:dyDescent="0.15">
      <c r="A10" s="193"/>
      <c r="B10" s="164"/>
      <c r="C10" s="164"/>
      <c r="D10" s="166"/>
      <c r="E10" s="166"/>
      <c r="F10" s="164" t="s">
        <v>334</v>
      </c>
      <c r="G10" s="167" t="s">
        <v>335</v>
      </c>
      <c r="H10" s="164" t="s">
        <v>318</v>
      </c>
      <c r="I10" s="164">
        <v>120</v>
      </c>
      <c r="K10" s="103">
        <f t="shared" si="2"/>
        <v>5</v>
      </c>
      <c r="L10" s="31" t="str">
        <f ca="1">IF(A10&gt;0,SUM(OFFSET(I10,0,0,COUNTIF(K:K,K10),1)),"")</f>
        <v/>
      </c>
      <c r="M10" s="29">
        <f>IF(VLOOKUP($F10,master!$B:$E,4,0)=1,1,ROUNDUP(I10/VLOOKUP($F10,master!$B:$E,4,0),0))</f>
        <v>1</v>
      </c>
      <c r="N10" s="31" t="str">
        <f ca="1">IF(A10&gt;0,SUM(OFFSET(M10,0,0,COUNTIF(K:K,K10),1)),"")</f>
        <v/>
      </c>
      <c r="O10" s="26" t="str">
        <f>IF(A10&gt;0,IF(VLOOKUP($F10,master!$B:$G,6,0)="대상",E10,E10-1),"")</f>
        <v/>
      </c>
      <c r="P10" s="25" t="str">
        <f t="shared" si="3"/>
        <v/>
      </c>
    </row>
    <row r="11" spans="1:16" ht="18" customHeight="1" x14ac:dyDescent="0.15">
      <c r="A11" s="193"/>
      <c r="B11" s="164"/>
      <c r="C11" s="164"/>
      <c r="D11" s="166"/>
      <c r="E11" s="166"/>
      <c r="F11" s="164" t="s">
        <v>334</v>
      </c>
      <c r="G11" s="167" t="s">
        <v>335</v>
      </c>
      <c r="H11" s="164" t="s">
        <v>319</v>
      </c>
      <c r="I11" s="164">
        <v>120</v>
      </c>
      <c r="K11" s="103">
        <f t="shared" si="2"/>
        <v>5</v>
      </c>
      <c r="L11" s="31" t="str">
        <f ca="1">IF(A11&gt;0,SUM(OFFSET(I11,0,0,COUNTIF(K:K,K11),1)),"")</f>
        <v/>
      </c>
      <c r="M11" s="29">
        <f>IF(VLOOKUP($F11,master!$B:$E,4,0)=1,1,ROUNDUP(I11/VLOOKUP($F11,master!$B:$E,4,0),0))</f>
        <v>1</v>
      </c>
      <c r="N11" s="31" t="str">
        <f ca="1">IF(A11&gt;0,SUM(OFFSET(M11,0,0,COUNTIF(K:K,K11),1)),"")</f>
        <v/>
      </c>
      <c r="O11" s="26" t="str">
        <f>IF(A11&gt;0,IF(VLOOKUP($F11,master!$B:$G,6,0)="대상",E11,E11-1),"")</f>
        <v/>
      </c>
      <c r="P11" s="25" t="str">
        <f t="shared" si="3"/>
        <v/>
      </c>
    </row>
    <row r="12" spans="1:16" ht="18" customHeight="1" x14ac:dyDescent="0.15">
      <c r="A12" s="193"/>
      <c r="B12" s="164"/>
      <c r="C12" s="164"/>
      <c r="D12" s="166"/>
      <c r="E12" s="166"/>
      <c r="F12" s="164" t="s">
        <v>334</v>
      </c>
      <c r="G12" s="167" t="s">
        <v>335</v>
      </c>
      <c r="H12" s="164" t="s">
        <v>320</v>
      </c>
      <c r="I12" s="164">
        <v>240</v>
      </c>
      <c r="K12" s="103">
        <f t="shared" si="2"/>
        <v>5</v>
      </c>
      <c r="L12" s="31" t="str">
        <f ca="1">IF(A12&gt;0,SUM(OFFSET(I12,0,0,COUNTIF(K:K,K12),1)),"")</f>
        <v/>
      </c>
      <c r="M12" s="29">
        <f>IF(VLOOKUP($F12,master!$B:$E,4,0)=1,1,ROUNDUP(I12/VLOOKUP($F12,master!$B:$E,4,0),0))</f>
        <v>2</v>
      </c>
      <c r="N12" s="31" t="str">
        <f ca="1">IF(A12&gt;0,SUM(OFFSET(M12,0,0,COUNTIF(K:K,K12),1)),"")</f>
        <v/>
      </c>
      <c r="O12" s="26" t="str">
        <f>IF(A12&gt;0,IF(VLOOKUP($F12,master!$B:$G,6,0)="대상",E12,E12-1),"")</f>
        <v/>
      </c>
      <c r="P12" s="25" t="str">
        <f t="shared" si="3"/>
        <v/>
      </c>
    </row>
    <row r="13" spans="1:16" ht="18" customHeight="1" x14ac:dyDescent="0.15">
      <c r="A13" s="193"/>
      <c r="B13" s="164"/>
      <c r="C13" s="164"/>
      <c r="D13" s="166"/>
      <c r="E13" s="166"/>
      <c r="F13" s="164" t="s">
        <v>334</v>
      </c>
      <c r="G13" s="167" t="s">
        <v>335</v>
      </c>
      <c r="H13" s="164" t="s">
        <v>323</v>
      </c>
      <c r="I13" s="164">
        <v>120</v>
      </c>
      <c r="K13" s="103">
        <f t="shared" si="2"/>
        <v>5</v>
      </c>
      <c r="L13" s="31" t="str">
        <f ca="1">IF(A13&gt;0,SUM(OFFSET(I13,0,0,COUNTIF(K:K,K13),1)),"")</f>
        <v/>
      </c>
      <c r="M13" s="29">
        <f>IF(VLOOKUP($F13,master!$B:$E,4,0)=1,1,ROUNDUP(I13/VLOOKUP($F13,master!$B:$E,4,0),0))</f>
        <v>1</v>
      </c>
      <c r="N13" s="31" t="str">
        <f ca="1">IF(A13&gt;0,SUM(OFFSET(M13,0,0,COUNTIF(K:K,K13),1)),"")</f>
        <v/>
      </c>
      <c r="O13" s="26" t="str">
        <f>IF(A13&gt;0,IF(VLOOKUP($F13,master!$B:$G,6,0)="대상",E13,E13-1),"")</f>
        <v/>
      </c>
      <c r="P13" s="25" t="str">
        <f t="shared" si="3"/>
        <v/>
      </c>
    </row>
    <row r="14" spans="1:16" ht="18" customHeight="1" thickBot="1" x14ac:dyDescent="0.2">
      <c r="A14" s="194"/>
      <c r="B14" s="179"/>
      <c r="C14" s="179"/>
      <c r="D14" s="181"/>
      <c r="E14" s="181"/>
      <c r="F14" s="179" t="s">
        <v>334</v>
      </c>
      <c r="G14" s="182" t="s">
        <v>335</v>
      </c>
      <c r="H14" s="179" t="s">
        <v>327</v>
      </c>
      <c r="I14" s="179">
        <v>120</v>
      </c>
      <c r="J14" s="198"/>
      <c r="K14" s="192">
        <f t="shared" si="2"/>
        <v>5</v>
      </c>
      <c r="L14" s="170" t="str">
        <f ca="1">IF(A14&gt;0,SUM(OFFSET(I14,0,0,COUNTIF(K:K,K14),1)),"")</f>
        <v/>
      </c>
      <c r="M14" s="169">
        <f>IF(VLOOKUP($F14,master!$B:$E,4,0)=1,1,ROUNDUP(I14/VLOOKUP($F14,master!$B:$E,4,0),0))</f>
        <v>1</v>
      </c>
      <c r="N14" s="170" t="str">
        <f ca="1">IF(A14&gt;0,SUM(OFFSET(M14,0,0,COUNTIF(K:K,K14),1)),"")</f>
        <v/>
      </c>
      <c r="O14" s="171" t="str">
        <f>IF(A14&gt;0,IF(VLOOKUP($F14,master!$B:$G,6,0)="대상",E14,E14-1),"")</f>
        <v/>
      </c>
      <c r="P14" s="172" t="str">
        <f t="shared" si="3"/>
        <v/>
      </c>
    </row>
    <row r="15" spans="1:16" ht="18" customHeight="1" x14ac:dyDescent="0.15">
      <c r="A15" s="193">
        <v>44670.688472222202</v>
      </c>
      <c r="B15" s="164" t="s">
        <v>307</v>
      </c>
      <c r="C15" s="164">
        <v>8572169375</v>
      </c>
      <c r="D15" s="166">
        <v>44680</v>
      </c>
      <c r="E15" s="166">
        <v>44680</v>
      </c>
      <c r="F15" s="164" t="s">
        <v>334</v>
      </c>
      <c r="G15" s="167" t="s">
        <v>335</v>
      </c>
      <c r="H15" s="164" t="s">
        <v>310</v>
      </c>
      <c r="I15" s="164">
        <v>120</v>
      </c>
      <c r="K15" s="103">
        <f>IF(A15&gt;0,ROW(),#REF!)</f>
        <v>15</v>
      </c>
      <c r="L15" s="31">
        <f ca="1">IF(A15&gt;0,SUM(OFFSET(I15,0,0,COUNTIF(K:K,K15),1)),"")</f>
        <v>1080</v>
      </c>
      <c r="M15" s="29">
        <f>IF(VLOOKUP($F15,master!$B:$E,4,0)=1,1,ROUNDUP(I15/VLOOKUP($F15,master!$B:$E,4,0),0))</f>
        <v>1</v>
      </c>
      <c r="N15" s="31">
        <f ca="1">IF(A15&gt;0,SUM(OFFSET(M15,0,0,COUNTIF(K:K,K15),1)),"")</f>
        <v>9</v>
      </c>
      <c r="O15" s="26">
        <f>IF(A15&gt;0,IF(VLOOKUP($F15,master!$B:$G,6,0)="대상",E15,E15-1),"")</f>
        <v>44680</v>
      </c>
      <c r="P15" s="25" t="str">
        <f t="shared" si="3"/>
        <v>신규</v>
      </c>
    </row>
    <row r="16" spans="1:16" ht="18" customHeight="1" x14ac:dyDescent="0.15">
      <c r="A16" s="193"/>
      <c r="B16" s="164"/>
      <c r="C16" s="164"/>
      <c r="D16" s="166"/>
      <c r="E16" s="166"/>
      <c r="F16" s="164" t="s">
        <v>334</v>
      </c>
      <c r="G16" s="167" t="s">
        <v>335</v>
      </c>
      <c r="H16" s="164" t="s">
        <v>311</v>
      </c>
      <c r="I16" s="164">
        <v>120</v>
      </c>
      <c r="K16" s="103">
        <f t="shared" si="2"/>
        <v>15</v>
      </c>
      <c r="L16" s="31" t="str">
        <f ca="1">IF(A16&gt;0,SUM(OFFSET(I16,0,0,COUNTIF(K:K,K16),1)),"")</f>
        <v/>
      </c>
      <c r="M16" s="29">
        <f>IF(VLOOKUP($F16,master!$B:$E,4,0)=1,1,ROUNDUP(I16/VLOOKUP($F16,master!$B:$E,4,0),0))</f>
        <v>1</v>
      </c>
      <c r="N16" s="31" t="str">
        <f ca="1">IF(A16&gt;0,SUM(OFFSET(M16,0,0,COUNTIF(K:K,K16),1)),"")</f>
        <v/>
      </c>
      <c r="O16" s="26" t="str">
        <f>IF(A16&gt;0,IF(VLOOKUP($F16,master!$B:$G,6,0)="대상",E16,E16-1),"")</f>
        <v/>
      </c>
      <c r="P16" s="25" t="str">
        <f t="shared" si="3"/>
        <v/>
      </c>
    </row>
    <row r="17" spans="1:16" ht="18" customHeight="1" x14ac:dyDescent="0.15">
      <c r="A17" s="193"/>
      <c r="B17" s="164"/>
      <c r="C17" s="164"/>
      <c r="D17" s="166"/>
      <c r="E17" s="166"/>
      <c r="F17" s="164" t="s">
        <v>334</v>
      </c>
      <c r="G17" s="167" t="s">
        <v>335</v>
      </c>
      <c r="H17" s="164" t="s">
        <v>312</v>
      </c>
      <c r="I17" s="164">
        <v>120</v>
      </c>
      <c r="K17" s="103">
        <f t="shared" si="2"/>
        <v>15</v>
      </c>
      <c r="L17" s="31" t="str">
        <f ca="1">IF(A17&gt;0,SUM(OFFSET(I17,0,0,COUNTIF(K:K,K17),1)),"")</f>
        <v/>
      </c>
      <c r="M17" s="29">
        <f>IF(VLOOKUP($F17,master!$B:$E,4,0)=1,1,ROUNDUP(I17/VLOOKUP($F17,master!$B:$E,4,0),0))</f>
        <v>1</v>
      </c>
      <c r="N17" s="31" t="str">
        <f ca="1">IF(A17&gt;0,SUM(OFFSET(M17,0,0,COUNTIF(K:K,K17),1)),"")</f>
        <v/>
      </c>
      <c r="O17" s="26" t="str">
        <f>IF(A17&gt;0,IF(VLOOKUP($F17,master!$B:$G,6,0)="대상",E17,E17-1),"")</f>
        <v/>
      </c>
      <c r="P17" s="25" t="str">
        <f t="shared" si="3"/>
        <v/>
      </c>
    </row>
    <row r="18" spans="1:16" ht="18" customHeight="1" x14ac:dyDescent="0.15">
      <c r="A18" s="193"/>
      <c r="B18" s="164"/>
      <c r="C18" s="164"/>
      <c r="D18" s="166"/>
      <c r="E18" s="166"/>
      <c r="F18" s="164" t="s">
        <v>334</v>
      </c>
      <c r="G18" s="167" t="s">
        <v>335</v>
      </c>
      <c r="H18" s="164" t="s">
        <v>313</v>
      </c>
      <c r="I18" s="164">
        <v>120</v>
      </c>
      <c r="K18" s="103">
        <f t="shared" si="2"/>
        <v>15</v>
      </c>
      <c r="L18" s="31" t="str">
        <f ca="1">IF(A18&gt;0,SUM(OFFSET(I18,0,0,COUNTIF(K:K,K18),1)),"")</f>
        <v/>
      </c>
      <c r="M18" s="29">
        <f>IF(VLOOKUP($F18,master!$B:$E,4,0)=1,1,ROUNDUP(I18/VLOOKUP($F18,master!$B:$E,4,0),0))</f>
        <v>1</v>
      </c>
      <c r="N18" s="31" t="str">
        <f ca="1">IF(A18&gt;0,SUM(OFFSET(M18,0,0,COUNTIF(K:K,K18),1)),"")</f>
        <v/>
      </c>
      <c r="O18" s="26" t="str">
        <f>IF(A18&gt;0,IF(VLOOKUP($F18,master!$B:$G,6,0)="대상",E18,E18-1),"")</f>
        <v/>
      </c>
      <c r="P18" s="25" t="str">
        <f t="shared" si="3"/>
        <v/>
      </c>
    </row>
    <row r="19" spans="1:16" ht="18" customHeight="1" x14ac:dyDescent="0.15">
      <c r="A19" s="193"/>
      <c r="B19" s="164"/>
      <c r="C19" s="164"/>
      <c r="D19" s="166"/>
      <c r="E19" s="166"/>
      <c r="F19" s="164" t="s">
        <v>334</v>
      </c>
      <c r="G19" s="167" t="s">
        <v>335</v>
      </c>
      <c r="H19" s="164" t="s">
        <v>314</v>
      </c>
      <c r="I19" s="164">
        <v>120</v>
      </c>
      <c r="K19" s="103">
        <f t="shared" si="2"/>
        <v>15</v>
      </c>
      <c r="L19" s="31" t="str">
        <f ca="1">IF(A19&gt;0,SUM(OFFSET(I19,0,0,COUNTIF(K:K,K19),1)),"")</f>
        <v/>
      </c>
      <c r="M19" s="29">
        <f>IF(VLOOKUP($F19,master!$B:$E,4,0)=1,1,ROUNDUP(I19/VLOOKUP($F19,master!$B:$E,4,0),0))</f>
        <v>1</v>
      </c>
      <c r="N19" s="31" t="str">
        <f ca="1">IF(A19&gt;0,SUM(OFFSET(M19,0,0,COUNTIF(K:K,K19),1)),"")</f>
        <v/>
      </c>
      <c r="O19" s="26" t="str">
        <f>IF(A19&gt;0,IF(VLOOKUP($F19,master!$B:$G,6,0)="대상",E19,E19-1),"")</f>
        <v/>
      </c>
      <c r="P19" s="25" t="str">
        <f t="shared" si="3"/>
        <v/>
      </c>
    </row>
    <row r="20" spans="1:16" ht="18" customHeight="1" x14ac:dyDescent="0.15">
      <c r="A20" s="193"/>
      <c r="B20" s="164"/>
      <c r="C20" s="164"/>
      <c r="D20" s="166"/>
      <c r="E20" s="166"/>
      <c r="F20" s="164" t="s">
        <v>334</v>
      </c>
      <c r="G20" s="167" t="s">
        <v>335</v>
      </c>
      <c r="H20" s="164" t="s">
        <v>315</v>
      </c>
      <c r="I20" s="164">
        <v>120</v>
      </c>
      <c r="K20" s="103">
        <f t="shared" si="2"/>
        <v>15</v>
      </c>
      <c r="L20" s="31" t="str">
        <f ca="1">IF(A20&gt;0,SUM(OFFSET(I20,0,0,COUNTIF(K:K,K20),1)),"")</f>
        <v/>
      </c>
      <c r="M20" s="29">
        <f>IF(VLOOKUP($F20,master!$B:$E,4,0)=1,1,ROUNDUP(I20/VLOOKUP($F20,master!$B:$E,4,0),0))</f>
        <v>1</v>
      </c>
      <c r="N20" s="31" t="str">
        <f ca="1">IF(A20&gt;0,SUM(OFFSET(M20,0,0,COUNTIF(K:K,K20),1)),"")</f>
        <v/>
      </c>
      <c r="O20" s="26" t="str">
        <f>IF(A20&gt;0,IF(VLOOKUP($F20,master!$B:$G,6,0)="대상",E20,E20-1),"")</f>
        <v/>
      </c>
      <c r="P20" s="25" t="str">
        <f t="shared" si="3"/>
        <v/>
      </c>
    </row>
    <row r="21" spans="1:16" ht="18" customHeight="1" x14ac:dyDescent="0.15">
      <c r="A21" s="193"/>
      <c r="B21" s="164"/>
      <c r="C21" s="164"/>
      <c r="D21" s="166"/>
      <c r="E21" s="166"/>
      <c r="F21" s="164" t="s">
        <v>334</v>
      </c>
      <c r="G21" s="167" t="s">
        <v>335</v>
      </c>
      <c r="H21" s="164" t="s">
        <v>317</v>
      </c>
      <c r="I21" s="164">
        <v>120</v>
      </c>
      <c r="K21" s="103">
        <f t="shared" si="2"/>
        <v>15</v>
      </c>
      <c r="L21" s="31" t="str">
        <f ca="1">IF(A21&gt;0,SUM(OFFSET(I21,0,0,COUNTIF(K:K,K21),1)),"")</f>
        <v/>
      </c>
      <c r="M21" s="29">
        <f>IF(VLOOKUP($F21,master!$B:$E,4,0)=1,1,ROUNDUP(I21/VLOOKUP($F21,master!$B:$E,4,0),0))</f>
        <v>1</v>
      </c>
      <c r="N21" s="31" t="str">
        <f ca="1">IF(A21&gt;0,SUM(OFFSET(M21,0,0,COUNTIF(K:K,K21),1)),"")</f>
        <v/>
      </c>
      <c r="O21" s="26" t="str">
        <f>IF(A21&gt;0,IF(VLOOKUP($F21,master!$B:$G,6,0)="대상",E21,E21-1),"")</f>
        <v/>
      </c>
      <c r="P21" s="25" t="str">
        <f t="shared" si="3"/>
        <v/>
      </c>
    </row>
    <row r="22" spans="1:16" ht="18" customHeight="1" x14ac:dyDescent="0.15">
      <c r="A22" s="193"/>
      <c r="B22" s="164"/>
      <c r="C22" s="164"/>
      <c r="D22" s="166"/>
      <c r="E22" s="166"/>
      <c r="F22" s="164" t="s">
        <v>334</v>
      </c>
      <c r="G22" s="167" t="s">
        <v>335</v>
      </c>
      <c r="H22" s="164" t="s">
        <v>318</v>
      </c>
      <c r="I22" s="164">
        <v>120</v>
      </c>
      <c r="K22" s="103">
        <f t="shared" si="2"/>
        <v>15</v>
      </c>
      <c r="L22" s="31" t="str">
        <f ca="1">IF(A22&gt;0,SUM(OFFSET(I22,0,0,COUNTIF(K:K,K22),1)),"")</f>
        <v/>
      </c>
      <c r="M22" s="29">
        <f>IF(VLOOKUP($F22,master!$B:$E,4,0)=1,1,ROUNDUP(I22/VLOOKUP($F22,master!$B:$E,4,0),0))</f>
        <v>1</v>
      </c>
      <c r="N22" s="31" t="str">
        <f ca="1">IF(A22&gt;0,SUM(OFFSET(M22,0,0,COUNTIF(K:K,K22),1)),"")</f>
        <v/>
      </c>
      <c r="O22" s="26" t="str">
        <f>IF(A22&gt;0,IF(VLOOKUP($F22,master!$B:$G,6,0)="대상",E22,E22-1),"")</f>
        <v/>
      </c>
      <c r="P22" s="25" t="str">
        <f t="shared" si="3"/>
        <v/>
      </c>
    </row>
    <row r="23" spans="1:16" ht="18" customHeight="1" thickBot="1" x14ac:dyDescent="0.2">
      <c r="A23" s="194"/>
      <c r="B23" s="179"/>
      <c r="C23" s="179"/>
      <c r="D23" s="181"/>
      <c r="E23" s="181"/>
      <c r="F23" s="179" t="s">
        <v>334</v>
      </c>
      <c r="G23" s="182" t="s">
        <v>335</v>
      </c>
      <c r="H23" s="179" t="s">
        <v>323</v>
      </c>
      <c r="I23" s="179">
        <v>120</v>
      </c>
      <c r="J23" s="198"/>
      <c r="K23" s="192">
        <f t="shared" si="2"/>
        <v>15</v>
      </c>
      <c r="L23" s="170" t="str">
        <f ca="1">IF(A23&gt;0,SUM(OFFSET(I23,0,0,COUNTIF(K:K,K23),1)),"")</f>
        <v/>
      </c>
      <c r="M23" s="169">
        <f>IF(VLOOKUP($F23,master!$B:$E,4,0)=1,1,ROUNDUP(I23/VLOOKUP($F23,master!$B:$E,4,0),0))</f>
        <v>1</v>
      </c>
      <c r="N23" s="170" t="str">
        <f ca="1">IF(A23&gt;0,SUM(OFFSET(M23,0,0,COUNTIF(K:K,K23),1)),"")</f>
        <v/>
      </c>
      <c r="O23" s="171" t="str">
        <f>IF(A23&gt;0,IF(VLOOKUP($F23,master!$B:$G,6,0)="대상",E23,E23-1),"")</f>
        <v/>
      </c>
      <c r="P23" s="172" t="str">
        <f t="shared" si="3"/>
        <v/>
      </c>
    </row>
    <row r="24" spans="1:16" ht="18" customHeight="1" x14ac:dyDescent="0.15">
      <c r="A24" s="199">
        <v>44670.688472222202</v>
      </c>
      <c r="B24" s="174" t="s">
        <v>307</v>
      </c>
      <c r="C24" s="174">
        <v>8572169374</v>
      </c>
      <c r="D24" s="176">
        <v>44678</v>
      </c>
      <c r="E24" s="176">
        <v>44678</v>
      </c>
      <c r="F24" s="174" t="s">
        <v>334</v>
      </c>
      <c r="G24" s="177" t="s">
        <v>335</v>
      </c>
      <c r="H24" s="174" t="s">
        <v>312</v>
      </c>
      <c r="I24" s="174">
        <v>120</v>
      </c>
      <c r="K24" s="103">
        <f t="shared" si="2"/>
        <v>24</v>
      </c>
      <c r="L24" s="31">
        <f ca="1">IF(A24&gt;0,SUM(OFFSET(I24,0,0,COUNTIF(K:K,K24),1)),"")</f>
        <v>960</v>
      </c>
      <c r="M24" s="29">
        <f>IF(VLOOKUP($F24,master!$B:$E,4,0)=1,1,ROUNDUP(I24/VLOOKUP($F24,master!$B:$E,4,0),0))</f>
        <v>1</v>
      </c>
      <c r="N24" s="31">
        <f ca="1">IF(A24&gt;0,SUM(OFFSET(M24,0,0,COUNTIF(K:K,K24),1)),"")</f>
        <v>8</v>
      </c>
      <c r="O24" s="26">
        <f>IF(A24&gt;0,IF(VLOOKUP($F24,master!$B:$G,6,0)="대상",E24,E24-1),"")</f>
        <v>44678</v>
      </c>
      <c r="P24" s="25" t="str">
        <f t="shared" si="3"/>
        <v>신규</v>
      </c>
    </row>
    <row r="25" spans="1:16" ht="18" customHeight="1" x14ac:dyDescent="0.15">
      <c r="A25" s="193"/>
      <c r="B25" s="164"/>
      <c r="C25" s="164"/>
      <c r="D25" s="166"/>
      <c r="E25" s="166"/>
      <c r="F25" s="164" t="s">
        <v>334</v>
      </c>
      <c r="G25" s="167" t="s">
        <v>335</v>
      </c>
      <c r="H25" s="164" t="s">
        <v>313</v>
      </c>
      <c r="I25" s="164">
        <v>120</v>
      </c>
      <c r="K25" s="103">
        <f t="shared" si="2"/>
        <v>24</v>
      </c>
      <c r="L25" s="31" t="str">
        <f ca="1">IF(A25&gt;0,SUM(OFFSET(I25,0,0,COUNTIF(K:K,K25),1)),"")</f>
        <v/>
      </c>
      <c r="M25" s="29">
        <f>IF(VLOOKUP($F25,master!$B:$E,4,0)=1,1,ROUNDUP(I25/VLOOKUP($F25,master!$B:$E,4,0),0))</f>
        <v>1</v>
      </c>
      <c r="N25" s="31" t="str">
        <f ca="1">IF(A25&gt;0,SUM(OFFSET(M25,0,0,COUNTIF(K:K,K25),1)),"")</f>
        <v/>
      </c>
      <c r="O25" s="26" t="str">
        <f>IF(A25&gt;0,IF(VLOOKUP($F25,master!$B:$G,6,0)="대상",E25,E25-1),"")</f>
        <v/>
      </c>
      <c r="P25" s="25" t="str">
        <f t="shared" si="3"/>
        <v/>
      </c>
    </row>
    <row r="26" spans="1:16" ht="18" customHeight="1" x14ac:dyDescent="0.15">
      <c r="A26" s="193"/>
      <c r="B26" s="164"/>
      <c r="C26" s="164"/>
      <c r="D26" s="166"/>
      <c r="E26" s="166"/>
      <c r="F26" s="164" t="s">
        <v>334</v>
      </c>
      <c r="G26" s="167" t="s">
        <v>335</v>
      </c>
      <c r="H26" s="164" t="s">
        <v>316</v>
      </c>
      <c r="I26" s="164">
        <v>120</v>
      </c>
      <c r="K26" s="103">
        <f t="shared" si="2"/>
        <v>24</v>
      </c>
      <c r="L26" s="31" t="str">
        <f ca="1">IF(A26&gt;0,SUM(OFFSET(I26,0,0,COUNTIF(K:K,K26),1)),"")</f>
        <v/>
      </c>
      <c r="M26" s="29">
        <f>IF(VLOOKUP($F26,master!$B:$E,4,0)=1,1,ROUNDUP(I26/VLOOKUP($F26,master!$B:$E,4,0),0))</f>
        <v>1</v>
      </c>
      <c r="N26" s="31" t="str">
        <f ca="1">IF(A26&gt;0,SUM(OFFSET(M26,0,0,COUNTIF(K:K,K26),1)),"")</f>
        <v/>
      </c>
      <c r="O26" s="26" t="str">
        <f>IF(A26&gt;0,IF(VLOOKUP($F26,master!$B:$G,6,0)="대상",E26,E26-1),"")</f>
        <v/>
      </c>
      <c r="P26" s="25" t="str">
        <f t="shared" si="3"/>
        <v/>
      </c>
    </row>
    <row r="27" spans="1:16" ht="18" customHeight="1" x14ac:dyDescent="0.15">
      <c r="A27" s="193"/>
      <c r="B27" s="164"/>
      <c r="C27" s="164"/>
      <c r="D27" s="166"/>
      <c r="E27" s="166"/>
      <c r="F27" s="164" t="s">
        <v>334</v>
      </c>
      <c r="G27" s="167" t="s">
        <v>335</v>
      </c>
      <c r="H27" s="164" t="s">
        <v>317</v>
      </c>
      <c r="I27" s="164">
        <v>120</v>
      </c>
      <c r="K27" s="103">
        <f t="shared" ref="K27:K88" si="4">IF(A27&gt;0,ROW(),K26)</f>
        <v>24</v>
      </c>
      <c r="L27" s="31" t="str">
        <f ca="1">IF(A27&gt;0,SUM(OFFSET(I27,0,0,COUNTIF(K:K,K27),1)),"")</f>
        <v/>
      </c>
      <c r="M27" s="29">
        <f>IF(VLOOKUP($F27,master!$B:$E,4,0)=1,1,ROUNDUP(I27/VLOOKUP($F27,master!$B:$E,4,0),0))</f>
        <v>1</v>
      </c>
      <c r="N27" s="31" t="str">
        <f ca="1">IF(A27&gt;0,SUM(OFFSET(M27,0,0,COUNTIF(K:K,K27),1)),"")</f>
        <v/>
      </c>
      <c r="O27" s="26" t="str">
        <f>IF(A27&gt;0,IF(VLOOKUP($F27,master!$B:$G,6,0)="대상",E27,E27-1),"")</f>
        <v/>
      </c>
      <c r="P27" s="25" t="str">
        <f t="shared" ref="P27:P88" si="5">IF(B27&gt;0,B27,"")</f>
        <v/>
      </c>
    </row>
    <row r="28" spans="1:16" ht="18" customHeight="1" x14ac:dyDescent="0.15">
      <c r="A28" s="193"/>
      <c r="B28" s="164"/>
      <c r="C28" s="164"/>
      <c r="D28" s="166"/>
      <c r="E28" s="166"/>
      <c r="F28" s="164" t="s">
        <v>334</v>
      </c>
      <c r="G28" s="167" t="s">
        <v>335</v>
      </c>
      <c r="H28" s="164" t="s">
        <v>319</v>
      </c>
      <c r="I28" s="164">
        <v>120</v>
      </c>
      <c r="K28" s="103">
        <f t="shared" si="4"/>
        <v>24</v>
      </c>
      <c r="L28" s="31" t="str">
        <f ca="1">IF(A28&gt;0,SUM(OFFSET(I28,0,0,COUNTIF(K:K,K28),1)),"")</f>
        <v/>
      </c>
      <c r="M28" s="29">
        <f>IF(VLOOKUP($F28,master!$B:$E,4,0)=1,1,ROUNDUP(I28/VLOOKUP($F28,master!$B:$E,4,0),0))</f>
        <v>1</v>
      </c>
      <c r="N28" s="31" t="str">
        <f ca="1">IF(A28&gt;0,SUM(OFFSET(M28,0,0,COUNTIF(K:K,K28),1)),"")</f>
        <v/>
      </c>
      <c r="O28" s="26" t="str">
        <f>IF(A28&gt;0,IF(VLOOKUP($F28,master!$B:$G,6,0)="대상",E28,E28-1),"")</f>
        <v/>
      </c>
      <c r="P28" s="25" t="str">
        <f t="shared" si="5"/>
        <v/>
      </c>
    </row>
    <row r="29" spans="1:16" ht="18" customHeight="1" x14ac:dyDescent="0.15">
      <c r="A29" s="193"/>
      <c r="B29" s="164"/>
      <c r="C29" s="164"/>
      <c r="D29" s="166"/>
      <c r="E29" s="166"/>
      <c r="F29" s="164" t="s">
        <v>334</v>
      </c>
      <c r="G29" s="167" t="s">
        <v>335</v>
      </c>
      <c r="H29" s="164" t="s">
        <v>320</v>
      </c>
      <c r="I29" s="164">
        <v>120</v>
      </c>
      <c r="K29" s="103">
        <f t="shared" si="4"/>
        <v>24</v>
      </c>
      <c r="L29" s="31" t="str">
        <f ca="1">IF(A29&gt;0,SUM(OFFSET(I29,0,0,COUNTIF(K:K,K29),1)),"")</f>
        <v/>
      </c>
      <c r="M29" s="29">
        <f>IF(VLOOKUP($F29,master!$B:$E,4,0)=1,1,ROUNDUP(I29/VLOOKUP($F29,master!$B:$E,4,0),0))</f>
        <v>1</v>
      </c>
      <c r="N29" s="31" t="str">
        <f ca="1">IF(A29&gt;0,SUM(OFFSET(M29,0,0,COUNTIF(K:K,K29),1)),"")</f>
        <v/>
      </c>
      <c r="O29" s="26" t="str">
        <f>IF(A29&gt;0,IF(VLOOKUP($F29,master!$B:$G,6,0)="대상",E29,E29-1),"")</f>
        <v/>
      </c>
      <c r="P29" s="25" t="str">
        <f t="shared" si="5"/>
        <v/>
      </c>
    </row>
    <row r="30" spans="1:16" ht="18" customHeight="1" x14ac:dyDescent="0.15">
      <c r="A30" s="193"/>
      <c r="B30" s="164"/>
      <c r="C30" s="164"/>
      <c r="D30" s="166"/>
      <c r="E30" s="166"/>
      <c r="F30" s="164" t="s">
        <v>334</v>
      </c>
      <c r="G30" s="167" t="s">
        <v>335</v>
      </c>
      <c r="H30" s="164" t="s">
        <v>321</v>
      </c>
      <c r="I30" s="164">
        <v>120</v>
      </c>
      <c r="K30" s="103">
        <f t="shared" si="4"/>
        <v>24</v>
      </c>
      <c r="L30" s="31" t="str">
        <f ca="1">IF(A30&gt;0,SUM(OFFSET(I30,0,0,COUNTIF(K:K,K30),1)),"")</f>
        <v/>
      </c>
      <c r="M30" s="29">
        <f>IF(VLOOKUP($F30,master!$B:$E,4,0)=1,1,ROUNDUP(I30/VLOOKUP($F30,master!$B:$E,4,0),0))</f>
        <v>1</v>
      </c>
      <c r="N30" s="31" t="str">
        <f ca="1">IF(A30&gt;0,SUM(OFFSET(M30,0,0,COUNTIF(K:K,K30),1)),"")</f>
        <v/>
      </c>
      <c r="O30" s="26" t="str">
        <f>IF(A30&gt;0,IF(VLOOKUP($F30,master!$B:$G,6,0)="대상",E30,E30-1),"")</f>
        <v/>
      </c>
      <c r="P30" s="25" t="str">
        <f t="shared" si="5"/>
        <v/>
      </c>
    </row>
    <row r="31" spans="1:16" ht="18" customHeight="1" thickBot="1" x14ac:dyDescent="0.2">
      <c r="A31" s="194"/>
      <c r="B31" s="179"/>
      <c r="C31" s="179"/>
      <c r="D31" s="181"/>
      <c r="E31" s="181"/>
      <c r="F31" s="179" t="s">
        <v>334</v>
      </c>
      <c r="G31" s="182" t="s">
        <v>335</v>
      </c>
      <c r="H31" s="179" t="s">
        <v>327</v>
      </c>
      <c r="I31" s="179">
        <v>120</v>
      </c>
      <c r="J31" s="198"/>
      <c r="K31" s="192">
        <f t="shared" si="4"/>
        <v>24</v>
      </c>
      <c r="L31" s="170" t="str">
        <f ca="1">IF(A31&gt;0,SUM(OFFSET(I31,0,0,COUNTIF(K:K,K31),1)),"")</f>
        <v/>
      </c>
      <c r="M31" s="169">
        <f>IF(VLOOKUP($F31,master!$B:$E,4,0)=1,1,ROUNDUP(I31/VLOOKUP($F31,master!$B:$E,4,0),0))</f>
        <v>1</v>
      </c>
      <c r="N31" s="170" t="str">
        <f ca="1">IF(A31&gt;0,SUM(OFFSET(M31,0,0,COUNTIF(K:K,K31),1)),"")</f>
        <v/>
      </c>
      <c r="O31" s="171" t="str">
        <f>IF(A31&gt;0,IF(VLOOKUP($F31,master!$B:$G,6,0)="대상",E31,E31-1),"")</f>
        <v/>
      </c>
      <c r="P31" s="172" t="str">
        <f t="shared" si="5"/>
        <v/>
      </c>
    </row>
    <row r="32" spans="1:16" ht="18" customHeight="1" x14ac:dyDescent="0.15">
      <c r="A32" s="199">
        <v>44670.688472222202</v>
      </c>
      <c r="B32" s="174" t="s">
        <v>307</v>
      </c>
      <c r="C32" s="174">
        <v>8572169372</v>
      </c>
      <c r="D32" s="176">
        <v>44676</v>
      </c>
      <c r="E32" s="176">
        <v>44676</v>
      </c>
      <c r="F32" s="174" t="s">
        <v>334</v>
      </c>
      <c r="G32" s="177" t="s">
        <v>335</v>
      </c>
      <c r="H32" s="174" t="s">
        <v>310</v>
      </c>
      <c r="I32" s="174">
        <v>120</v>
      </c>
      <c r="K32" s="103">
        <f t="shared" si="4"/>
        <v>32</v>
      </c>
      <c r="L32" s="31">
        <f ca="1">IF(A32&gt;0,SUM(OFFSET(I32,0,0,COUNTIF(K:K,K32),1)),"")</f>
        <v>360</v>
      </c>
      <c r="M32" s="29">
        <f>IF(VLOOKUP($F32,master!$B:$E,4,0)=1,1,ROUNDUP(I32/VLOOKUP($F32,master!$B:$E,4,0),0))</f>
        <v>1</v>
      </c>
      <c r="N32" s="31">
        <f ca="1">IF(A32&gt;0,SUM(OFFSET(M32,0,0,COUNTIF(K:K,K32),1)),"")</f>
        <v>3</v>
      </c>
      <c r="O32" s="26">
        <f>IF(A32&gt;0,IF(VLOOKUP($F32,master!$B:$G,6,0)="대상",E32,E32-1),"")</f>
        <v>44676</v>
      </c>
      <c r="P32" s="25" t="str">
        <f t="shared" si="5"/>
        <v>신규</v>
      </c>
    </row>
    <row r="33" spans="1:16" ht="18" customHeight="1" x14ac:dyDescent="0.15">
      <c r="A33" s="193"/>
      <c r="B33" s="164"/>
      <c r="C33" s="164"/>
      <c r="D33" s="166"/>
      <c r="E33" s="166"/>
      <c r="F33" s="164" t="s">
        <v>334</v>
      </c>
      <c r="G33" s="167" t="s">
        <v>335</v>
      </c>
      <c r="H33" s="164" t="s">
        <v>322</v>
      </c>
      <c r="I33" s="164">
        <v>120</v>
      </c>
      <c r="K33" s="103">
        <f t="shared" si="4"/>
        <v>32</v>
      </c>
      <c r="L33" s="31" t="str">
        <f ca="1">IF(A33&gt;0,SUM(OFFSET(I33,0,0,COUNTIF(K:K,K33),1)),"")</f>
        <v/>
      </c>
      <c r="M33" s="29">
        <f>IF(VLOOKUP($F33,master!$B:$E,4,0)=1,1,ROUNDUP(I33/VLOOKUP($F33,master!$B:$E,4,0),0))</f>
        <v>1</v>
      </c>
      <c r="N33" s="31" t="str">
        <f ca="1">IF(A33&gt;0,SUM(OFFSET(M33,0,0,COUNTIF(K:K,K33),1)),"")</f>
        <v/>
      </c>
      <c r="O33" s="26" t="str">
        <f>IF(A33&gt;0,IF(VLOOKUP($F33,master!$B:$G,6,0)="대상",E33,E33-1),"")</f>
        <v/>
      </c>
      <c r="P33" s="25" t="str">
        <f t="shared" si="5"/>
        <v/>
      </c>
    </row>
    <row r="34" spans="1:16" ht="18" customHeight="1" thickBot="1" x14ac:dyDescent="0.2">
      <c r="A34" s="194"/>
      <c r="B34" s="179"/>
      <c r="C34" s="179"/>
      <c r="D34" s="181"/>
      <c r="E34" s="181"/>
      <c r="F34" s="179" t="s">
        <v>334</v>
      </c>
      <c r="G34" s="182" t="s">
        <v>335</v>
      </c>
      <c r="H34" s="179" t="s">
        <v>314</v>
      </c>
      <c r="I34" s="179">
        <v>120</v>
      </c>
      <c r="J34" s="198"/>
      <c r="K34" s="192">
        <f t="shared" si="4"/>
        <v>32</v>
      </c>
      <c r="L34" s="170" t="str">
        <f ca="1">IF(A34&gt;0,SUM(OFFSET(I34,0,0,COUNTIF(K:K,K34),1)),"")</f>
        <v/>
      </c>
      <c r="M34" s="169">
        <f>IF(VLOOKUP($F34,master!$B:$E,4,0)=1,1,ROUNDUP(I34/VLOOKUP($F34,master!$B:$E,4,0),0))</f>
        <v>1</v>
      </c>
      <c r="N34" s="170" t="str">
        <f ca="1">IF(A34&gt;0,SUM(OFFSET(M34,0,0,COUNTIF(K:K,K34),1)),"")</f>
        <v/>
      </c>
      <c r="O34" s="171" t="str">
        <f>IF(A34&gt;0,IF(VLOOKUP($F34,master!$B:$G,6,0)="대상",E34,E34-1),"")</f>
        <v/>
      </c>
      <c r="P34" s="172" t="str">
        <f t="shared" si="5"/>
        <v/>
      </c>
    </row>
    <row r="35" spans="1:16" ht="18" customHeight="1" x14ac:dyDescent="0.15">
      <c r="A35" s="199">
        <v>44670.688472222202</v>
      </c>
      <c r="B35" s="174" t="s">
        <v>307</v>
      </c>
      <c r="C35" s="174">
        <v>8572169370</v>
      </c>
      <c r="D35" s="176">
        <v>44676</v>
      </c>
      <c r="E35" s="176">
        <v>44676</v>
      </c>
      <c r="F35" s="174" t="s">
        <v>336</v>
      </c>
      <c r="G35" s="177" t="s">
        <v>337</v>
      </c>
      <c r="H35" s="174" t="s">
        <v>312</v>
      </c>
      <c r="I35" s="174">
        <v>192</v>
      </c>
      <c r="K35" s="103">
        <f>IF(A35&gt;0,ROW(),#REF!)</f>
        <v>35</v>
      </c>
      <c r="L35" s="31">
        <f ca="1">IF(A35&gt;0,SUM(OFFSET(I35,0,0,COUNTIF(K:K,K35),1)),"")</f>
        <v>384</v>
      </c>
      <c r="M35" s="29">
        <f>IF(VLOOKUP($F35,master!$B:$E,4,0)=1,1,ROUNDUP(I35/VLOOKUP($F35,master!$B:$E,4,0),0))</f>
        <v>1</v>
      </c>
      <c r="N35" s="31">
        <f ca="1">IF(A35&gt;0,SUM(OFFSET(M35,0,0,COUNTIF(K:K,K35),1)),"")</f>
        <v>2</v>
      </c>
      <c r="O35" s="26">
        <f>IF(A35&gt;0,IF(VLOOKUP($F35,master!$B:$G,6,0)="대상",E35,E35-1),"")</f>
        <v>44676</v>
      </c>
      <c r="P35" s="25" t="str">
        <f t="shared" si="5"/>
        <v>신규</v>
      </c>
    </row>
    <row r="36" spans="1:16" ht="18" customHeight="1" thickBot="1" x14ac:dyDescent="0.2">
      <c r="A36" s="194"/>
      <c r="B36" s="179"/>
      <c r="C36" s="179"/>
      <c r="D36" s="181"/>
      <c r="E36" s="181"/>
      <c r="F36" s="179" t="s">
        <v>336</v>
      </c>
      <c r="G36" s="182" t="s">
        <v>337</v>
      </c>
      <c r="H36" s="179" t="s">
        <v>315</v>
      </c>
      <c r="I36" s="179">
        <v>192</v>
      </c>
      <c r="J36" s="198"/>
      <c r="K36" s="192">
        <f t="shared" si="4"/>
        <v>35</v>
      </c>
      <c r="L36" s="170" t="str">
        <f ca="1">IF(A36&gt;0,SUM(OFFSET(I36,0,0,COUNTIF(K:K,K36),1)),"")</f>
        <v/>
      </c>
      <c r="M36" s="169">
        <f>IF(VLOOKUP($F36,master!$B:$E,4,0)=1,1,ROUNDUP(I36/VLOOKUP($F36,master!$B:$E,4,0),0))</f>
        <v>1</v>
      </c>
      <c r="N36" s="170" t="str">
        <f ca="1">IF(A36&gt;0,SUM(OFFSET(M36,0,0,COUNTIF(K:K,K36),1)),"")</f>
        <v/>
      </c>
      <c r="O36" s="171" t="str">
        <f>IF(A36&gt;0,IF(VLOOKUP($F36,master!$B:$G,6,0)="대상",E36,E36-1),"")</f>
        <v/>
      </c>
      <c r="P36" s="172" t="str">
        <f t="shared" si="5"/>
        <v/>
      </c>
    </row>
    <row r="37" spans="1:16" ht="18" customHeight="1" x14ac:dyDescent="0.15">
      <c r="A37" s="199">
        <v>44670.688472222202</v>
      </c>
      <c r="B37" s="174" t="s">
        <v>307</v>
      </c>
      <c r="C37" s="174">
        <v>8572169369</v>
      </c>
      <c r="D37" s="176">
        <v>44680</v>
      </c>
      <c r="E37" s="176">
        <v>44680</v>
      </c>
      <c r="F37" s="174" t="s">
        <v>336</v>
      </c>
      <c r="G37" s="177" t="s">
        <v>337</v>
      </c>
      <c r="H37" s="174" t="s">
        <v>308</v>
      </c>
      <c r="I37" s="174">
        <v>192</v>
      </c>
      <c r="K37" s="103">
        <f t="shared" si="4"/>
        <v>37</v>
      </c>
      <c r="L37" s="31">
        <f ca="1">IF(A37&gt;0,SUM(OFFSET(I37,0,0,COUNTIF(K:K,K37),1)),"")</f>
        <v>1728</v>
      </c>
      <c r="M37" s="29">
        <f>IF(VLOOKUP($F37,master!$B:$E,4,0)=1,1,ROUNDUP(I37/VLOOKUP($F37,master!$B:$E,4,0),0))</f>
        <v>1</v>
      </c>
      <c r="N37" s="31">
        <f ca="1">IF(A37&gt;0,SUM(OFFSET(M37,0,0,COUNTIF(K:K,K37),1)),"")</f>
        <v>9</v>
      </c>
      <c r="O37" s="26">
        <f>IF(A37&gt;0,IF(VLOOKUP($F37,master!$B:$G,6,0)="대상",E37,E37-1),"")</f>
        <v>44680</v>
      </c>
      <c r="P37" s="25" t="str">
        <f t="shared" si="5"/>
        <v>신규</v>
      </c>
    </row>
    <row r="38" spans="1:16" ht="18" customHeight="1" x14ac:dyDescent="0.15">
      <c r="A38" s="193"/>
      <c r="B38" s="164"/>
      <c r="C38" s="164"/>
      <c r="D38" s="166"/>
      <c r="E38" s="166"/>
      <c r="F38" s="164" t="s">
        <v>336</v>
      </c>
      <c r="G38" s="167" t="s">
        <v>337</v>
      </c>
      <c r="H38" s="164" t="s">
        <v>310</v>
      </c>
      <c r="I38" s="164">
        <v>192</v>
      </c>
      <c r="K38" s="103">
        <f t="shared" si="4"/>
        <v>37</v>
      </c>
      <c r="L38" s="31" t="str">
        <f ca="1">IF(A38&gt;0,SUM(OFFSET(I38,0,0,COUNTIF(K:K,K38),1)),"")</f>
        <v/>
      </c>
      <c r="M38" s="29">
        <f>IF(VLOOKUP($F38,master!$B:$E,4,0)=1,1,ROUNDUP(I38/VLOOKUP($F38,master!$B:$E,4,0),0))</f>
        <v>1</v>
      </c>
      <c r="N38" s="31" t="str">
        <f ca="1">IF(A38&gt;0,SUM(OFFSET(M38,0,0,COUNTIF(K:K,K38),1)),"")</f>
        <v/>
      </c>
      <c r="O38" s="26" t="str">
        <f>IF(A38&gt;0,IF(VLOOKUP($F38,master!$B:$G,6,0)="대상",E38,E38-1),"")</f>
        <v/>
      </c>
      <c r="P38" s="25" t="str">
        <f t="shared" si="5"/>
        <v/>
      </c>
    </row>
    <row r="39" spans="1:16" ht="18" customHeight="1" x14ac:dyDescent="0.15">
      <c r="A39" s="193"/>
      <c r="B39" s="164"/>
      <c r="C39" s="164"/>
      <c r="D39" s="166"/>
      <c r="E39" s="166"/>
      <c r="F39" s="164" t="s">
        <v>336</v>
      </c>
      <c r="G39" s="167" t="s">
        <v>337</v>
      </c>
      <c r="H39" s="164" t="s">
        <v>311</v>
      </c>
      <c r="I39" s="164">
        <v>192</v>
      </c>
      <c r="K39" s="103">
        <f t="shared" si="4"/>
        <v>37</v>
      </c>
      <c r="L39" s="31" t="str">
        <f ca="1">IF(A39&gt;0,SUM(OFFSET(I39,0,0,COUNTIF(K:K,K39),1)),"")</f>
        <v/>
      </c>
      <c r="M39" s="29">
        <f>IF(VLOOKUP($F39,master!$B:$E,4,0)=1,1,ROUNDUP(I39/VLOOKUP($F39,master!$B:$E,4,0),0))</f>
        <v>1</v>
      </c>
      <c r="N39" s="31" t="str">
        <f ca="1">IF(A39&gt;0,SUM(OFFSET(M39,0,0,COUNTIF(K:K,K39),1)),"")</f>
        <v/>
      </c>
      <c r="O39" s="26" t="str">
        <f>IF(A39&gt;0,IF(VLOOKUP($F39,master!$B:$G,6,0)="대상",E39,E39-1),"")</f>
        <v/>
      </c>
      <c r="P39" s="25" t="str">
        <f t="shared" si="5"/>
        <v/>
      </c>
    </row>
    <row r="40" spans="1:16" ht="18" customHeight="1" x14ac:dyDescent="0.15">
      <c r="A40" s="193"/>
      <c r="B40" s="164"/>
      <c r="C40" s="164"/>
      <c r="D40" s="166"/>
      <c r="E40" s="166"/>
      <c r="F40" s="164" t="s">
        <v>336</v>
      </c>
      <c r="G40" s="167" t="s">
        <v>337</v>
      </c>
      <c r="H40" s="164" t="s">
        <v>322</v>
      </c>
      <c r="I40" s="164">
        <v>192</v>
      </c>
      <c r="K40" s="103">
        <f t="shared" si="4"/>
        <v>37</v>
      </c>
      <c r="L40" s="31" t="str">
        <f ca="1">IF(A40&gt;0,SUM(OFFSET(I40,0,0,COUNTIF(K:K,K40),1)),"")</f>
        <v/>
      </c>
      <c r="M40" s="29">
        <f>IF(VLOOKUP($F40,master!$B:$E,4,0)=1,1,ROUNDUP(I40/VLOOKUP($F40,master!$B:$E,4,0),0))</f>
        <v>1</v>
      </c>
      <c r="N40" s="31" t="str">
        <f ca="1">IF(A40&gt;0,SUM(OFFSET(M40,0,0,COUNTIF(K:K,K40),1)),"")</f>
        <v/>
      </c>
      <c r="O40" s="26" t="str">
        <f>IF(A40&gt;0,IF(VLOOKUP($F40,master!$B:$G,6,0)="대상",E40,E40-1),"")</f>
        <v/>
      </c>
      <c r="P40" s="25" t="str">
        <f t="shared" si="5"/>
        <v/>
      </c>
    </row>
    <row r="41" spans="1:16" ht="18" customHeight="1" x14ac:dyDescent="0.15">
      <c r="A41" s="193"/>
      <c r="B41" s="164"/>
      <c r="C41" s="164"/>
      <c r="D41" s="166"/>
      <c r="E41" s="166"/>
      <c r="F41" s="164" t="s">
        <v>336</v>
      </c>
      <c r="G41" s="167" t="s">
        <v>337</v>
      </c>
      <c r="H41" s="164" t="s">
        <v>317</v>
      </c>
      <c r="I41" s="164">
        <v>192</v>
      </c>
      <c r="K41" s="103">
        <f t="shared" si="4"/>
        <v>37</v>
      </c>
      <c r="L41" s="31" t="str">
        <f ca="1">IF(A41&gt;0,SUM(OFFSET(I41,0,0,COUNTIF(K:K,K41),1)),"")</f>
        <v/>
      </c>
      <c r="M41" s="29">
        <f>IF(VLOOKUP($F41,master!$B:$E,4,0)=1,1,ROUNDUP(I41/VLOOKUP($F41,master!$B:$E,4,0),0))</f>
        <v>1</v>
      </c>
      <c r="N41" s="31" t="str">
        <f ca="1">IF(A41&gt;0,SUM(OFFSET(M41,0,0,COUNTIF(K:K,K41),1)),"")</f>
        <v/>
      </c>
      <c r="O41" s="26" t="str">
        <f>IF(A41&gt;0,IF(VLOOKUP($F41,master!$B:$G,6,0)="대상",E41,E41-1),"")</f>
        <v/>
      </c>
      <c r="P41" s="25" t="str">
        <f t="shared" si="5"/>
        <v/>
      </c>
    </row>
    <row r="42" spans="1:16" ht="18" customHeight="1" x14ac:dyDescent="0.15">
      <c r="A42" s="193"/>
      <c r="B42" s="164"/>
      <c r="C42" s="164"/>
      <c r="D42" s="166"/>
      <c r="E42" s="166"/>
      <c r="F42" s="164" t="s">
        <v>336</v>
      </c>
      <c r="G42" s="167" t="s">
        <v>337</v>
      </c>
      <c r="H42" s="164" t="s">
        <v>318</v>
      </c>
      <c r="I42" s="164">
        <v>192</v>
      </c>
      <c r="K42" s="103">
        <f t="shared" si="4"/>
        <v>37</v>
      </c>
      <c r="L42" s="31" t="str">
        <f ca="1">IF(A42&gt;0,SUM(OFFSET(I42,0,0,COUNTIF(K:K,K42),1)),"")</f>
        <v/>
      </c>
      <c r="M42" s="29">
        <f>IF(VLOOKUP($F42,master!$B:$E,4,0)=1,1,ROUNDUP(I42/VLOOKUP($F42,master!$B:$E,4,0),0))</f>
        <v>1</v>
      </c>
      <c r="N42" s="31" t="str">
        <f ca="1">IF(A42&gt;0,SUM(OFFSET(M42,0,0,COUNTIF(K:K,K42),1)),"")</f>
        <v/>
      </c>
      <c r="O42" s="26" t="str">
        <f>IF(A42&gt;0,IF(VLOOKUP($F42,master!$B:$G,6,0)="대상",E42,E42-1),"")</f>
        <v/>
      </c>
      <c r="P42" s="25" t="str">
        <f t="shared" si="5"/>
        <v/>
      </c>
    </row>
    <row r="43" spans="1:16" ht="18" customHeight="1" x14ac:dyDescent="0.15">
      <c r="A43" s="193"/>
      <c r="B43" s="164"/>
      <c r="C43" s="164"/>
      <c r="D43" s="166"/>
      <c r="E43" s="166"/>
      <c r="F43" s="164" t="s">
        <v>336</v>
      </c>
      <c r="G43" s="167" t="s">
        <v>337</v>
      </c>
      <c r="H43" s="164" t="s">
        <v>319</v>
      </c>
      <c r="I43" s="164">
        <v>192</v>
      </c>
      <c r="K43" s="103">
        <f t="shared" si="4"/>
        <v>37</v>
      </c>
      <c r="L43" s="31" t="str">
        <f ca="1">IF(A43&gt;0,SUM(OFFSET(I43,0,0,COUNTIF(K:K,K43),1)),"")</f>
        <v/>
      </c>
      <c r="M43" s="29">
        <f>IF(VLOOKUP($F43,master!$B:$E,4,0)=1,1,ROUNDUP(I43/VLOOKUP($F43,master!$B:$E,4,0),0))</f>
        <v>1</v>
      </c>
      <c r="N43" s="31" t="str">
        <f ca="1">IF(A43&gt;0,SUM(OFFSET(M43,0,0,COUNTIF(K:K,K43),1)),"")</f>
        <v/>
      </c>
      <c r="O43" s="26" t="str">
        <f>IF(A43&gt;0,IF(VLOOKUP($F43,master!$B:$G,6,0)="대상",E43,E43-1),"")</f>
        <v/>
      </c>
      <c r="P43" s="25" t="str">
        <f t="shared" si="5"/>
        <v/>
      </c>
    </row>
    <row r="44" spans="1:16" ht="18" customHeight="1" x14ac:dyDescent="0.15">
      <c r="A44" s="193"/>
      <c r="B44" s="164"/>
      <c r="C44" s="164"/>
      <c r="D44" s="166"/>
      <c r="E44" s="166"/>
      <c r="F44" s="164" t="s">
        <v>336</v>
      </c>
      <c r="G44" s="167" t="s">
        <v>337</v>
      </c>
      <c r="H44" s="164" t="s">
        <v>321</v>
      </c>
      <c r="I44" s="164">
        <v>192</v>
      </c>
      <c r="K44" s="103">
        <f t="shared" si="4"/>
        <v>37</v>
      </c>
      <c r="L44" s="31" t="str">
        <f ca="1">IF(A44&gt;0,SUM(OFFSET(I44,0,0,COUNTIF(K:K,K44),1)),"")</f>
        <v/>
      </c>
      <c r="M44" s="29">
        <f>IF(VLOOKUP($F44,master!$B:$E,4,0)=1,1,ROUNDUP(I44/VLOOKUP($F44,master!$B:$E,4,0),0))</f>
        <v>1</v>
      </c>
      <c r="N44" s="31" t="str">
        <f ca="1">IF(A44&gt;0,SUM(OFFSET(M44,0,0,COUNTIF(K:K,K44),1)),"")</f>
        <v/>
      </c>
      <c r="O44" s="26" t="str">
        <f>IF(A44&gt;0,IF(VLOOKUP($F44,master!$B:$G,6,0)="대상",E44,E44-1),"")</f>
        <v/>
      </c>
      <c r="P44" s="25" t="str">
        <f t="shared" si="5"/>
        <v/>
      </c>
    </row>
    <row r="45" spans="1:16" ht="18" customHeight="1" thickBot="1" x14ac:dyDescent="0.2">
      <c r="A45" s="194"/>
      <c r="B45" s="179"/>
      <c r="C45" s="179"/>
      <c r="D45" s="181"/>
      <c r="E45" s="181"/>
      <c r="F45" s="179" t="s">
        <v>336</v>
      </c>
      <c r="G45" s="182" t="s">
        <v>337</v>
      </c>
      <c r="H45" s="179" t="s">
        <v>323</v>
      </c>
      <c r="I45" s="179">
        <v>192</v>
      </c>
      <c r="J45" s="198"/>
      <c r="K45" s="192">
        <f t="shared" si="4"/>
        <v>37</v>
      </c>
      <c r="L45" s="170" t="str">
        <f ca="1">IF(A45&gt;0,SUM(OFFSET(I45,0,0,COUNTIF(K:K,K45),1)),"")</f>
        <v/>
      </c>
      <c r="M45" s="169">
        <f>IF(VLOOKUP($F45,master!$B:$E,4,0)=1,1,ROUNDUP(I45/VLOOKUP($F45,master!$B:$E,4,0),0))</f>
        <v>1</v>
      </c>
      <c r="N45" s="170" t="str">
        <f ca="1">IF(A45&gt;0,SUM(OFFSET(M45,0,0,COUNTIF(K:K,K45),1)),"")</f>
        <v/>
      </c>
      <c r="O45" s="171" t="str">
        <f>IF(A45&gt;0,IF(VLOOKUP($F45,master!$B:$G,6,0)="대상",E45,E45-1),"")</f>
        <v/>
      </c>
      <c r="P45" s="172" t="str">
        <f t="shared" si="5"/>
        <v/>
      </c>
    </row>
    <row r="46" spans="1:16" ht="18" customHeight="1" x14ac:dyDescent="0.15">
      <c r="A46" s="193">
        <v>44670.688437500001</v>
      </c>
      <c r="B46" s="164" t="s">
        <v>326</v>
      </c>
      <c r="C46" s="164">
        <v>8572167770</v>
      </c>
      <c r="D46" s="166">
        <v>44673</v>
      </c>
      <c r="E46" s="166">
        <v>44673</v>
      </c>
      <c r="F46" s="164" t="s">
        <v>334</v>
      </c>
      <c r="G46" s="167" t="s">
        <v>335</v>
      </c>
      <c r="H46" s="164" t="s">
        <v>310</v>
      </c>
      <c r="I46" s="164">
        <v>120</v>
      </c>
      <c r="K46" s="103">
        <f t="shared" si="4"/>
        <v>46</v>
      </c>
      <c r="L46" s="31">
        <f ca="1">IF(A46&gt;0,SUM(OFFSET(I46,0,0,COUNTIF(K:K,K46),1)),"")</f>
        <v>840</v>
      </c>
      <c r="M46" s="29">
        <f>IF(VLOOKUP($F46,master!$B:$E,4,0)=1,1,ROUNDUP(I46/VLOOKUP($F46,master!$B:$E,4,0),0))</f>
        <v>1</v>
      </c>
      <c r="N46" s="31">
        <f ca="1">IF(A46&gt;0,SUM(OFFSET(M46,0,0,COUNTIF(K:K,K46),1)),"")</f>
        <v>7</v>
      </c>
      <c r="O46" s="26">
        <f>IF(A46&gt;0,IF(VLOOKUP($F46,master!$B:$G,6,0)="대상",E46,E46-1),"")</f>
        <v>44673</v>
      </c>
      <c r="P46" s="25" t="str">
        <f t="shared" si="5"/>
        <v>변경</v>
      </c>
    </row>
    <row r="47" spans="1:16" ht="18" customHeight="1" x14ac:dyDescent="0.15">
      <c r="A47" s="193"/>
      <c r="B47" s="164"/>
      <c r="C47" s="164"/>
      <c r="D47" s="166"/>
      <c r="E47" s="166"/>
      <c r="F47" s="164" t="s">
        <v>334</v>
      </c>
      <c r="G47" s="167" t="s">
        <v>335</v>
      </c>
      <c r="H47" s="164" t="s">
        <v>313</v>
      </c>
      <c r="I47" s="164">
        <v>120</v>
      </c>
      <c r="K47" s="103">
        <f t="shared" si="4"/>
        <v>46</v>
      </c>
      <c r="L47" s="31" t="str">
        <f ca="1">IF(A47&gt;0,SUM(OFFSET(I47,0,0,COUNTIF(K:K,K47),1)),"")</f>
        <v/>
      </c>
      <c r="M47" s="29">
        <f>IF(VLOOKUP($F47,master!$B:$E,4,0)=1,1,ROUNDUP(I47/VLOOKUP($F47,master!$B:$E,4,0),0))</f>
        <v>1</v>
      </c>
      <c r="N47" s="31" t="str">
        <f ca="1">IF(A47&gt;0,SUM(OFFSET(M47,0,0,COUNTIF(K:K,K47),1)),"")</f>
        <v/>
      </c>
      <c r="O47" s="26" t="str">
        <f>IF(A47&gt;0,IF(VLOOKUP($F47,master!$B:$G,6,0)="대상",E47,E47-1),"")</f>
        <v/>
      </c>
      <c r="P47" s="25" t="str">
        <f t="shared" si="5"/>
        <v/>
      </c>
    </row>
    <row r="48" spans="1:16" ht="18" customHeight="1" x14ac:dyDescent="0.15">
      <c r="A48" s="193"/>
      <c r="B48" s="164"/>
      <c r="C48" s="164"/>
      <c r="D48" s="166"/>
      <c r="E48" s="166"/>
      <c r="F48" s="164" t="s">
        <v>334</v>
      </c>
      <c r="G48" s="167" t="s">
        <v>335</v>
      </c>
      <c r="H48" s="164" t="s">
        <v>315</v>
      </c>
      <c r="I48" s="164">
        <v>120</v>
      </c>
      <c r="K48" s="103">
        <f t="shared" si="4"/>
        <v>46</v>
      </c>
      <c r="L48" s="31" t="str">
        <f ca="1">IF(A48&gt;0,SUM(OFFSET(I48,0,0,COUNTIF(K:K,K48),1)),"")</f>
        <v/>
      </c>
      <c r="M48" s="29">
        <f>IF(VLOOKUP($F48,master!$B:$E,4,0)=1,1,ROUNDUP(I48/VLOOKUP($F48,master!$B:$E,4,0),0))</f>
        <v>1</v>
      </c>
      <c r="N48" s="31" t="str">
        <f ca="1">IF(A48&gt;0,SUM(OFFSET(M48,0,0,COUNTIF(K:K,K48),1)),"")</f>
        <v/>
      </c>
      <c r="O48" s="26" t="str">
        <f>IF(A48&gt;0,IF(VLOOKUP($F48,master!$B:$G,6,0)="대상",E48,E48-1),"")</f>
        <v/>
      </c>
      <c r="P48" s="25" t="str">
        <f t="shared" si="5"/>
        <v/>
      </c>
    </row>
    <row r="49" spans="1:16" ht="18" customHeight="1" x14ac:dyDescent="0.15">
      <c r="A49" s="193"/>
      <c r="B49" s="164"/>
      <c r="C49" s="164"/>
      <c r="D49" s="166"/>
      <c r="E49" s="166"/>
      <c r="F49" s="164" t="s">
        <v>334</v>
      </c>
      <c r="G49" s="167" t="s">
        <v>335</v>
      </c>
      <c r="H49" s="164" t="s">
        <v>316</v>
      </c>
      <c r="I49" s="164">
        <v>120</v>
      </c>
      <c r="K49" s="103">
        <f t="shared" si="4"/>
        <v>46</v>
      </c>
      <c r="L49" s="31" t="str">
        <f ca="1">IF(A49&gt;0,SUM(OFFSET(I49,0,0,COUNTIF(K:K,K49),1)),"")</f>
        <v/>
      </c>
      <c r="M49" s="29">
        <f>IF(VLOOKUP($F49,master!$B:$E,4,0)=1,1,ROUNDUP(I49/VLOOKUP($F49,master!$B:$E,4,0),0))</f>
        <v>1</v>
      </c>
      <c r="N49" s="31" t="str">
        <f ca="1">IF(A49&gt;0,SUM(OFFSET(M49,0,0,COUNTIF(K:K,K49),1)),"")</f>
        <v/>
      </c>
      <c r="O49" s="26" t="str">
        <f>IF(A49&gt;0,IF(VLOOKUP($F49,master!$B:$G,6,0)="대상",E49,E49-1),"")</f>
        <v/>
      </c>
      <c r="P49" s="25" t="str">
        <f t="shared" si="5"/>
        <v/>
      </c>
    </row>
    <row r="50" spans="1:16" ht="18" customHeight="1" x14ac:dyDescent="0.15">
      <c r="A50" s="193"/>
      <c r="B50" s="164"/>
      <c r="C50" s="164"/>
      <c r="D50" s="166"/>
      <c r="E50" s="166"/>
      <c r="F50" s="164" t="s">
        <v>334</v>
      </c>
      <c r="G50" s="167" t="s">
        <v>335</v>
      </c>
      <c r="H50" s="164" t="s">
        <v>317</v>
      </c>
      <c r="I50" s="164">
        <v>120</v>
      </c>
      <c r="K50" s="103">
        <f t="shared" si="4"/>
        <v>46</v>
      </c>
      <c r="L50" s="31" t="str">
        <f ca="1">IF(A50&gt;0,SUM(OFFSET(I50,0,0,COUNTIF(K:K,K50),1)),"")</f>
        <v/>
      </c>
      <c r="M50" s="29">
        <f>IF(VLOOKUP($F50,master!$B:$E,4,0)=1,1,ROUNDUP(I50/VLOOKUP($F50,master!$B:$E,4,0),0))</f>
        <v>1</v>
      </c>
      <c r="N50" s="31" t="str">
        <f ca="1">IF(A50&gt;0,SUM(OFFSET(M50,0,0,COUNTIF(K:K,K50),1)),"")</f>
        <v/>
      </c>
      <c r="O50" s="26" t="str">
        <f>IF(A50&gt;0,IF(VLOOKUP($F50,master!$B:$G,6,0)="대상",E50,E50-1),"")</f>
        <v/>
      </c>
      <c r="P50" s="25" t="str">
        <f t="shared" si="5"/>
        <v/>
      </c>
    </row>
    <row r="51" spans="1:16" ht="18" customHeight="1" x14ac:dyDescent="0.15">
      <c r="A51" s="193"/>
      <c r="B51" s="164"/>
      <c r="C51" s="164"/>
      <c r="D51" s="166"/>
      <c r="E51" s="166"/>
      <c r="F51" s="164" t="s">
        <v>334</v>
      </c>
      <c r="G51" s="167" t="s">
        <v>335</v>
      </c>
      <c r="H51" s="164" t="s">
        <v>318</v>
      </c>
      <c r="I51" s="164">
        <v>120</v>
      </c>
      <c r="K51" s="103">
        <f t="shared" si="4"/>
        <v>46</v>
      </c>
      <c r="L51" s="31" t="str">
        <f ca="1">IF(A51&gt;0,SUM(OFFSET(I51,0,0,COUNTIF(K:K,K51),1)),"")</f>
        <v/>
      </c>
      <c r="M51" s="29">
        <f>IF(VLOOKUP($F51,master!$B:$E,4,0)=1,1,ROUNDUP(I51/VLOOKUP($F51,master!$B:$E,4,0),0))</f>
        <v>1</v>
      </c>
      <c r="N51" s="31" t="str">
        <f ca="1">IF(A51&gt;0,SUM(OFFSET(M51,0,0,COUNTIF(K:K,K51),1)),"")</f>
        <v/>
      </c>
      <c r="O51" s="26" t="str">
        <f>IF(A51&gt;0,IF(VLOOKUP($F51,master!$B:$G,6,0)="대상",E51,E51-1),"")</f>
        <v/>
      </c>
      <c r="P51" s="25" t="str">
        <f t="shared" si="5"/>
        <v/>
      </c>
    </row>
    <row r="52" spans="1:16" ht="18" customHeight="1" thickBot="1" x14ac:dyDescent="0.2">
      <c r="A52" s="194"/>
      <c r="B52" s="179"/>
      <c r="C52" s="179"/>
      <c r="D52" s="181"/>
      <c r="E52" s="181"/>
      <c r="F52" s="179" t="s">
        <v>334</v>
      </c>
      <c r="G52" s="182" t="s">
        <v>335</v>
      </c>
      <c r="H52" s="179" t="s">
        <v>327</v>
      </c>
      <c r="I52" s="179">
        <v>120</v>
      </c>
      <c r="J52" s="198"/>
      <c r="K52" s="192">
        <f t="shared" si="4"/>
        <v>46</v>
      </c>
      <c r="L52" s="170" t="str">
        <f ca="1">IF(A52&gt;0,SUM(OFFSET(I52,0,0,COUNTIF(K:K,K52),1)),"")</f>
        <v/>
      </c>
      <c r="M52" s="169">
        <f>IF(VLOOKUP($F52,master!$B:$E,4,0)=1,1,ROUNDUP(I52/VLOOKUP($F52,master!$B:$E,4,0),0))</f>
        <v>1</v>
      </c>
      <c r="N52" s="170" t="str">
        <f ca="1">IF(A52&gt;0,SUM(OFFSET(M52,0,0,COUNTIF(K:K,K52),1)),"")</f>
        <v/>
      </c>
      <c r="O52" s="171" t="str">
        <f>IF(A52&gt;0,IF(VLOOKUP($F52,master!$B:$G,6,0)="대상",E52,E52-1),"")</f>
        <v/>
      </c>
      <c r="P52" s="172" t="str">
        <f t="shared" si="5"/>
        <v/>
      </c>
    </row>
    <row r="53" spans="1:16" ht="18" customHeight="1" x14ac:dyDescent="0.15">
      <c r="A53" s="193">
        <v>44671.335949074099</v>
      </c>
      <c r="B53" s="164" t="s">
        <v>326</v>
      </c>
      <c r="C53" s="164">
        <v>8572167742</v>
      </c>
      <c r="D53" s="166">
        <v>44673</v>
      </c>
      <c r="E53" s="166">
        <v>44673</v>
      </c>
      <c r="F53" s="164" t="s">
        <v>336</v>
      </c>
      <c r="G53" s="167" t="s">
        <v>337</v>
      </c>
      <c r="H53" s="164" t="s">
        <v>310</v>
      </c>
      <c r="I53" s="164">
        <v>192</v>
      </c>
      <c r="K53" s="103">
        <f t="shared" si="4"/>
        <v>53</v>
      </c>
      <c r="L53" s="31">
        <f ca="1">IF(A53&gt;0,SUM(OFFSET(I53,0,0,COUNTIF(K:K,K53),1)),"")</f>
        <v>1152</v>
      </c>
      <c r="M53" s="29">
        <f>IF(VLOOKUP($F53,master!$B:$E,4,0)=1,1,ROUNDUP(I53/VLOOKUP($F53,master!$B:$E,4,0),0))</f>
        <v>1</v>
      </c>
      <c r="N53" s="31">
        <f ca="1">IF(A53&gt;0,SUM(OFFSET(M53,0,0,COUNTIF(K:K,K53),1)),"")</f>
        <v>6</v>
      </c>
      <c r="O53" s="26">
        <f>IF(A53&gt;0,IF(VLOOKUP($F53,master!$B:$G,6,0)="대상",E53,E53-1),"")</f>
        <v>44673</v>
      </c>
      <c r="P53" s="25" t="str">
        <f t="shared" si="5"/>
        <v>변경</v>
      </c>
    </row>
    <row r="54" spans="1:16" ht="18" customHeight="1" x14ac:dyDescent="0.15">
      <c r="A54" s="193"/>
      <c r="B54" s="164"/>
      <c r="C54" s="164"/>
      <c r="D54" s="166"/>
      <c r="E54" s="166"/>
      <c r="F54" s="164" t="s">
        <v>336</v>
      </c>
      <c r="G54" s="167" t="s">
        <v>337</v>
      </c>
      <c r="H54" s="164" t="s">
        <v>314</v>
      </c>
      <c r="I54" s="164">
        <v>192</v>
      </c>
      <c r="K54" s="103">
        <f t="shared" si="4"/>
        <v>53</v>
      </c>
      <c r="L54" s="31" t="str">
        <f ca="1">IF(A54&gt;0,SUM(OFFSET(I54,0,0,COUNTIF(K:K,K54),1)),"")</f>
        <v/>
      </c>
      <c r="M54" s="29">
        <f>IF(VLOOKUP($F54,master!$B:$E,4,0)=1,1,ROUNDUP(I54/VLOOKUP($F54,master!$B:$E,4,0),0))</f>
        <v>1</v>
      </c>
      <c r="N54" s="31" t="str">
        <f ca="1">IF(A54&gt;0,SUM(OFFSET(M54,0,0,COUNTIF(K:K,K54),1)),"")</f>
        <v/>
      </c>
      <c r="O54" s="26" t="str">
        <f>IF(A54&gt;0,IF(VLOOKUP($F54,master!$B:$G,6,0)="대상",E54,E54-1),"")</f>
        <v/>
      </c>
      <c r="P54" s="25" t="str">
        <f t="shared" si="5"/>
        <v/>
      </c>
    </row>
    <row r="55" spans="1:16" ht="18" customHeight="1" x14ac:dyDescent="0.15">
      <c r="A55" s="193"/>
      <c r="B55" s="164"/>
      <c r="C55" s="164"/>
      <c r="D55" s="166"/>
      <c r="E55" s="166"/>
      <c r="F55" s="164" t="s">
        <v>336</v>
      </c>
      <c r="G55" s="167" t="s">
        <v>337</v>
      </c>
      <c r="H55" s="164" t="s">
        <v>317</v>
      </c>
      <c r="I55" s="164">
        <v>192</v>
      </c>
      <c r="K55" s="103">
        <f t="shared" si="4"/>
        <v>53</v>
      </c>
      <c r="L55" s="31" t="str">
        <f ca="1">IF(A55&gt;0,SUM(OFFSET(I55,0,0,COUNTIF(K:K,K55),1)),"")</f>
        <v/>
      </c>
      <c r="M55" s="29">
        <f>IF(VLOOKUP($F55,master!$B:$E,4,0)=1,1,ROUNDUP(I55/VLOOKUP($F55,master!$B:$E,4,0),0))</f>
        <v>1</v>
      </c>
      <c r="N55" s="31" t="str">
        <f ca="1">IF(A55&gt;0,SUM(OFFSET(M55,0,0,COUNTIF(K:K,K55),1)),"")</f>
        <v/>
      </c>
      <c r="O55" s="26" t="str">
        <f>IF(A55&gt;0,IF(VLOOKUP($F55,master!$B:$G,6,0)="대상",E55,E55-1),"")</f>
        <v/>
      </c>
      <c r="P55" s="25" t="str">
        <f t="shared" si="5"/>
        <v/>
      </c>
    </row>
    <row r="56" spans="1:16" ht="18" customHeight="1" x14ac:dyDescent="0.15">
      <c r="A56" s="193"/>
      <c r="B56" s="164"/>
      <c r="C56" s="164"/>
      <c r="D56" s="166"/>
      <c r="E56" s="166"/>
      <c r="F56" s="164" t="s">
        <v>336</v>
      </c>
      <c r="G56" s="167" t="s">
        <v>337</v>
      </c>
      <c r="H56" s="164" t="s">
        <v>318</v>
      </c>
      <c r="I56" s="164">
        <v>192</v>
      </c>
      <c r="K56" s="103">
        <f t="shared" si="4"/>
        <v>53</v>
      </c>
      <c r="L56" s="31" t="str">
        <f ca="1">IF(A56&gt;0,SUM(OFFSET(I56,0,0,COUNTIF(K:K,K56),1)),"")</f>
        <v/>
      </c>
      <c r="M56" s="29">
        <f>IF(VLOOKUP($F56,master!$B:$E,4,0)=1,1,ROUNDUP(I56/VLOOKUP($F56,master!$B:$E,4,0),0))</f>
        <v>1</v>
      </c>
      <c r="N56" s="31" t="str">
        <f ca="1">IF(A56&gt;0,SUM(OFFSET(M56,0,0,COUNTIF(K:K,K56),1)),"")</f>
        <v/>
      </c>
      <c r="O56" s="26" t="str">
        <f>IF(A56&gt;0,IF(VLOOKUP($F56,master!$B:$G,6,0)="대상",E56,E56-1),"")</f>
        <v/>
      </c>
      <c r="P56" s="25" t="str">
        <f t="shared" si="5"/>
        <v/>
      </c>
    </row>
    <row r="57" spans="1:16" ht="18" customHeight="1" x14ac:dyDescent="0.15">
      <c r="A57" s="193"/>
      <c r="B57" s="164"/>
      <c r="C57" s="164"/>
      <c r="D57" s="166"/>
      <c r="E57" s="166"/>
      <c r="F57" s="164" t="s">
        <v>336</v>
      </c>
      <c r="G57" s="167" t="s">
        <v>337</v>
      </c>
      <c r="H57" s="164" t="s">
        <v>321</v>
      </c>
      <c r="I57" s="164">
        <v>192</v>
      </c>
      <c r="K57" s="103">
        <f t="shared" si="4"/>
        <v>53</v>
      </c>
      <c r="L57" s="31" t="str">
        <f ca="1">IF(A57&gt;0,SUM(OFFSET(I57,0,0,COUNTIF(K:K,K57),1)),"")</f>
        <v/>
      </c>
      <c r="M57" s="29">
        <f>IF(VLOOKUP($F57,master!$B:$E,4,0)=1,1,ROUNDUP(I57/VLOOKUP($F57,master!$B:$E,4,0),0))</f>
        <v>1</v>
      </c>
      <c r="N57" s="31" t="str">
        <f ca="1">IF(A57&gt;0,SUM(OFFSET(M57,0,0,COUNTIF(K:K,K57),1)),"")</f>
        <v/>
      </c>
      <c r="O57" s="26" t="str">
        <f>IF(A57&gt;0,IF(VLOOKUP($F57,master!$B:$G,6,0)="대상",E57,E57-1),"")</f>
        <v/>
      </c>
      <c r="P57" s="25" t="str">
        <f t="shared" si="5"/>
        <v/>
      </c>
    </row>
    <row r="58" spans="1:16" ht="18" customHeight="1" thickBot="1" x14ac:dyDescent="0.2">
      <c r="A58" s="194"/>
      <c r="B58" s="179"/>
      <c r="C58" s="179"/>
      <c r="D58" s="181"/>
      <c r="E58" s="181"/>
      <c r="F58" s="179" t="s">
        <v>336</v>
      </c>
      <c r="G58" s="182" t="s">
        <v>337</v>
      </c>
      <c r="H58" s="179" t="s">
        <v>327</v>
      </c>
      <c r="I58" s="179">
        <v>192</v>
      </c>
      <c r="J58" s="198"/>
      <c r="K58" s="192">
        <f t="shared" si="4"/>
        <v>53</v>
      </c>
      <c r="L58" s="170" t="str">
        <f ca="1">IF(A58&gt;0,SUM(OFFSET(I58,0,0,COUNTIF(K:K,K58),1)),"")</f>
        <v/>
      </c>
      <c r="M58" s="169">
        <f>IF(VLOOKUP($F58,master!$B:$E,4,0)=1,1,ROUNDUP(I58/VLOOKUP($F58,master!$B:$E,4,0),0))</f>
        <v>1</v>
      </c>
      <c r="N58" s="170" t="str">
        <f ca="1">IF(A58&gt;0,SUM(OFFSET(M58,0,0,COUNTIF(K:K,K58),1)),"")</f>
        <v/>
      </c>
      <c r="O58" s="171" t="str">
        <f>IF(A58&gt;0,IF(VLOOKUP($F58,master!$B:$G,6,0)="대상",E58,E58-1),"")</f>
        <v/>
      </c>
      <c r="P58" s="172" t="str">
        <f t="shared" si="5"/>
        <v/>
      </c>
    </row>
    <row r="59" spans="1:16" ht="18" customHeight="1" x14ac:dyDescent="0.15">
      <c r="A59" s="193">
        <v>44671.335949074099</v>
      </c>
      <c r="B59" s="164" t="s">
        <v>326</v>
      </c>
      <c r="C59" s="164">
        <v>8572169109</v>
      </c>
      <c r="D59" s="166">
        <v>44677</v>
      </c>
      <c r="E59" s="166">
        <v>44677</v>
      </c>
      <c r="F59" s="164" t="s">
        <v>334</v>
      </c>
      <c r="G59" s="167" t="s">
        <v>335</v>
      </c>
      <c r="H59" s="164" t="s">
        <v>320</v>
      </c>
      <c r="I59" s="164">
        <v>120</v>
      </c>
      <c r="K59" s="103">
        <f t="shared" si="4"/>
        <v>59</v>
      </c>
      <c r="L59" s="31">
        <f ca="1">IF(A59&gt;0,SUM(OFFSET(I59,0,0,COUNTIF(K:K,K59),1)),"")</f>
        <v>120</v>
      </c>
      <c r="M59" s="29">
        <f>IF(VLOOKUP($F59,master!$B:$E,4,0)=1,1,ROUNDUP(I59/VLOOKUP($F59,master!$B:$E,4,0),0))</f>
        <v>1</v>
      </c>
      <c r="N59" s="31">
        <f ca="1">IF(A59&gt;0,SUM(OFFSET(M59,0,0,COUNTIF(K:K,K59),1)),"")</f>
        <v>1</v>
      </c>
      <c r="O59" s="26">
        <f>IF(A59&gt;0,IF(VLOOKUP($F59,master!$B:$G,6,0)="대상",E59,E59-1),"")</f>
        <v>44677</v>
      </c>
      <c r="P59" s="25" t="str">
        <f t="shared" si="5"/>
        <v>변경</v>
      </c>
    </row>
    <row r="60" spans="1:16" ht="18" customHeight="1" thickBot="1" x14ac:dyDescent="0.2">
      <c r="A60" s="193">
        <v>44671.335949074099</v>
      </c>
      <c r="B60" s="164" t="s">
        <v>326</v>
      </c>
      <c r="C60" s="164">
        <v>8572169125</v>
      </c>
      <c r="D60" s="166">
        <v>44677</v>
      </c>
      <c r="E60" s="166">
        <v>44677</v>
      </c>
      <c r="F60" s="164" t="s">
        <v>336</v>
      </c>
      <c r="G60" s="167" t="s">
        <v>337</v>
      </c>
      <c r="H60" s="164" t="s">
        <v>313</v>
      </c>
      <c r="I60" s="164">
        <v>192</v>
      </c>
      <c r="J60" s="198"/>
      <c r="K60" s="192">
        <f t="shared" si="4"/>
        <v>60</v>
      </c>
      <c r="L60" s="170">
        <f ca="1">IF(A60&gt;0,SUM(OFFSET(I60,0,0,COUNTIF(K:K,K60),1)),"")</f>
        <v>192</v>
      </c>
      <c r="M60" s="169">
        <f>IF(VLOOKUP($F60,master!$B:$E,4,0)=1,1,ROUNDUP(I60/VLOOKUP($F60,master!$B:$E,4,0),0))</f>
        <v>1</v>
      </c>
      <c r="N60" s="170">
        <f ca="1">IF(A60&gt;0,SUM(OFFSET(M60,0,0,COUNTIF(K:K,K60),1)),"")</f>
        <v>1</v>
      </c>
      <c r="O60" s="171">
        <f>IF(A60&gt;0,IF(VLOOKUP($F60,master!$B:$G,6,0)="대상",E60,E60-1),"")</f>
        <v>44677</v>
      </c>
      <c r="P60" s="172" t="str">
        <f t="shared" si="5"/>
        <v>변경</v>
      </c>
    </row>
    <row r="61" spans="1:16" ht="18" customHeight="1" thickBot="1" x14ac:dyDescent="0.2">
      <c r="A61" s="193">
        <v>44671.335949074099</v>
      </c>
      <c r="B61" s="164" t="s">
        <v>326</v>
      </c>
      <c r="C61" s="164">
        <v>8572169371</v>
      </c>
      <c r="D61" s="166">
        <v>44678</v>
      </c>
      <c r="E61" s="166">
        <v>44678</v>
      </c>
      <c r="F61" s="164" t="s">
        <v>336</v>
      </c>
      <c r="G61" s="167" t="s">
        <v>337</v>
      </c>
      <c r="H61" s="164" t="s">
        <v>327</v>
      </c>
      <c r="I61" s="164">
        <v>192</v>
      </c>
      <c r="J61" s="198"/>
      <c r="K61" s="192">
        <f t="shared" si="4"/>
        <v>61</v>
      </c>
      <c r="L61" s="170">
        <f ca="1">IF(A61&gt;0,SUM(OFFSET(I61,0,0,COUNTIF(K:K,K61),1)),"")</f>
        <v>192</v>
      </c>
      <c r="M61" s="169">
        <f>IF(VLOOKUP($F61,master!$B:$E,4,0)=1,1,ROUNDUP(I61/VLOOKUP($F61,master!$B:$E,4,0),0))</f>
        <v>1</v>
      </c>
      <c r="N61" s="170">
        <f ca="1">IF(A61&gt;0,SUM(OFFSET(M61,0,0,COUNTIF(K:K,K61),1)),"")</f>
        <v>1</v>
      </c>
      <c r="O61" s="171">
        <f>IF(A61&gt;0,IF(VLOOKUP($F61,master!$B:$G,6,0)="대상",E61,E61-1),"")</f>
        <v>44678</v>
      </c>
      <c r="P61" s="172" t="str">
        <f t="shared" si="5"/>
        <v>변경</v>
      </c>
    </row>
    <row r="62" spans="1:16" ht="18" customHeight="1" thickBot="1" x14ac:dyDescent="0.2">
      <c r="A62" s="200" t="s">
        <v>384</v>
      </c>
      <c r="B62" s="172"/>
      <c r="C62" s="172"/>
      <c r="D62" s="171"/>
      <c r="E62" s="171"/>
      <c r="F62" s="172"/>
      <c r="G62" s="172"/>
      <c r="H62" s="172"/>
      <c r="I62" s="172"/>
      <c r="J62" s="198"/>
      <c r="K62" s="192">
        <f t="shared" si="4"/>
        <v>62</v>
      </c>
      <c r="L62" s="170">
        <f ca="1">IF(A62&gt;0,SUM(OFFSET(I62,0,0,COUNTIF(K:K,K62),1)),"")</f>
        <v>0</v>
      </c>
      <c r="M62" s="169" t="e">
        <f>IF(VLOOKUP($F62,master!$B:$E,4,0)=1,1,ROUNDUP(I62/VLOOKUP($F62,master!$B:$E,4,0),0))</f>
        <v>#N/A</v>
      </c>
      <c r="N62" s="170" t="e">
        <f ca="1">IF(A62&gt;0,SUM(OFFSET(M62,0,0,COUNTIF(K:K,K62),1)),"")</f>
        <v>#N/A</v>
      </c>
      <c r="O62" s="171" t="e">
        <f>IF(A62&gt;0,IF(VLOOKUP($F62,master!$B:$G,6,0)="대상",E62,E62-1),"")</f>
        <v>#N/A</v>
      </c>
      <c r="P62" s="172" t="str">
        <f t="shared" si="5"/>
        <v/>
      </c>
    </row>
    <row r="63" spans="1:16" ht="18" customHeight="1" x14ac:dyDescent="0.15">
      <c r="K63" s="103">
        <f t="shared" si="4"/>
        <v>62</v>
      </c>
      <c r="L63" s="31" t="str">
        <f ca="1">IF(A63&gt;0,SUM(OFFSET(I63,0,0,COUNTIF(K:K,K63),1)),"")</f>
        <v/>
      </c>
      <c r="M63" s="29" t="e">
        <f>IF(VLOOKUP($F63,master!$B:$E,4,0)=1,1,ROUNDUP(I63/VLOOKUP($F63,master!$B:$E,4,0),0))</f>
        <v>#N/A</v>
      </c>
      <c r="N63" s="31" t="str">
        <f ca="1">IF(A63&gt;0,SUM(OFFSET(M63,0,0,COUNTIF(K:K,K63),1)),"")</f>
        <v/>
      </c>
      <c r="O63" s="26" t="str">
        <f>IF(A63&gt;0,IF(VLOOKUP($F63,master!$B:$G,6,0)="대상",E63,E63-1),"")</f>
        <v/>
      </c>
      <c r="P63" s="25" t="str">
        <f t="shared" si="5"/>
        <v/>
      </c>
    </row>
    <row r="64" spans="1:16" ht="18" customHeight="1" x14ac:dyDescent="0.15">
      <c r="K64" s="103">
        <f t="shared" si="4"/>
        <v>62</v>
      </c>
      <c r="L64" s="31" t="str">
        <f ca="1">IF(A64&gt;0,SUM(OFFSET(I64,0,0,COUNTIF(K:K,K64),1)),"")</f>
        <v/>
      </c>
      <c r="M64" s="29" t="e">
        <f>IF(VLOOKUP($F64,master!$B:$E,4,0)=1,1,ROUNDUP(I64/VLOOKUP($F64,master!$B:$E,4,0),0))</f>
        <v>#N/A</v>
      </c>
      <c r="N64" s="31" t="str">
        <f ca="1">IF(A64&gt;0,SUM(OFFSET(M64,0,0,COUNTIF(K:K,K64),1)),"")</f>
        <v/>
      </c>
      <c r="O64" s="26" t="str">
        <f>IF(A64&gt;0,IF(VLOOKUP($F64,master!$B:$G,6,0)="대상",E64,E64-1),"")</f>
        <v/>
      </c>
      <c r="P64" s="25" t="str">
        <f t="shared" si="5"/>
        <v/>
      </c>
    </row>
    <row r="65" spans="11:16" ht="18" customHeight="1" x14ac:dyDescent="0.15">
      <c r="K65" s="103">
        <f t="shared" si="4"/>
        <v>62</v>
      </c>
      <c r="L65" s="31" t="str">
        <f ca="1">IF(A65&gt;0,SUM(OFFSET(I65,0,0,COUNTIF(K:K,K65),1)),"")</f>
        <v/>
      </c>
      <c r="M65" s="29" t="e">
        <f>IF(VLOOKUP($F65,master!$B:$E,4,0)=1,1,ROUNDUP(I65/VLOOKUP($F65,master!$B:$E,4,0),0))</f>
        <v>#N/A</v>
      </c>
      <c r="N65" s="31" t="str">
        <f ca="1">IF(A65&gt;0,SUM(OFFSET(M65,0,0,COUNTIF(K:K,K65),1)),"")</f>
        <v/>
      </c>
      <c r="O65" s="26" t="str">
        <f>IF(A65&gt;0,IF(VLOOKUP($F65,master!$B:$G,6,0)="대상",E65,E65-1),"")</f>
        <v/>
      </c>
      <c r="P65" s="25" t="str">
        <f t="shared" si="5"/>
        <v/>
      </c>
    </row>
    <row r="66" spans="11:16" ht="18" customHeight="1" x14ac:dyDescent="0.15">
      <c r="K66" s="103">
        <f t="shared" si="4"/>
        <v>62</v>
      </c>
      <c r="L66" s="31" t="str">
        <f ca="1">IF(A66&gt;0,SUM(OFFSET(I66,0,0,COUNTIF(K:K,K66),1)),"")</f>
        <v/>
      </c>
      <c r="M66" s="29" t="e">
        <f>IF(VLOOKUP($F66,master!$B:$E,4,0)=1,1,ROUNDUP(I66/VLOOKUP($F66,master!$B:$E,4,0),0))</f>
        <v>#N/A</v>
      </c>
      <c r="N66" s="31" t="str">
        <f ca="1">IF(A66&gt;0,SUM(OFFSET(M66,0,0,COUNTIF(K:K,K66),1)),"")</f>
        <v/>
      </c>
      <c r="O66" s="26" t="str">
        <f>IF(A66&gt;0,IF(VLOOKUP($F66,master!$B:$G,6,0)="대상",E66,E66-1),"")</f>
        <v/>
      </c>
      <c r="P66" s="25" t="str">
        <f t="shared" si="5"/>
        <v/>
      </c>
    </row>
    <row r="67" spans="11:16" ht="18" customHeight="1" x14ac:dyDescent="0.15">
      <c r="K67" s="103">
        <f t="shared" si="4"/>
        <v>62</v>
      </c>
      <c r="L67" s="31" t="str">
        <f ca="1">IF(A67&gt;0,SUM(OFFSET(I67,0,0,COUNTIF(K:K,K67),1)),"")</f>
        <v/>
      </c>
      <c r="M67" s="29" t="e">
        <f>IF(VLOOKUP($F67,master!$B:$E,4,0)=1,1,ROUNDUP(I67/VLOOKUP($F67,master!$B:$E,4,0),0))</f>
        <v>#N/A</v>
      </c>
      <c r="N67" s="31" t="str">
        <f ca="1">IF(A67&gt;0,SUM(OFFSET(M67,0,0,COUNTIF(K:K,K67),1)),"")</f>
        <v/>
      </c>
      <c r="O67" s="26" t="str">
        <f>IF(A67&gt;0,IF(VLOOKUP($F67,master!$B:$G,6,0)="대상",E67,E67-1),"")</f>
        <v/>
      </c>
      <c r="P67" s="25" t="str">
        <f t="shared" si="5"/>
        <v/>
      </c>
    </row>
    <row r="68" spans="11:16" ht="18" customHeight="1" x14ac:dyDescent="0.15">
      <c r="K68" s="103">
        <f t="shared" si="4"/>
        <v>62</v>
      </c>
      <c r="L68" s="31" t="str">
        <f ca="1">IF(A68&gt;0,SUM(OFFSET(I68,0,0,COUNTIF(K:K,K68),1)),"")</f>
        <v/>
      </c>
      <c r="M68" s="29" t="e">
        <f>IF(VLOOKUP($F68,master!$B:$E,4,0)=1,1,ROUNDUP(I68/VLOOKUP($F68,master!$B:$E,4,0),0))</f>
        <v>#N/A</v>
      </c>
      <c r="N68" s="31" t="str">
        <f ca="1">IF(A68&gt;0,SUM(OFFSET(M68,0,0,COUNTIF(K:K,K68),1)),"")</f>
        <v/>
      </c>
      <c r="O68" s="26" t="str">
        <f>IF(A68&gt;0,IF(VLOOKUP($F68,master!$B:$G,6,0)="대상",E68,E68-1),"")</f>
        <v/>
      </c>
      <c r="P68" s="25" t="str">
        <f t="shared" si="5"/>
        <v/>
      </c>
    </row>
    <row r="69" spans="11:16" ht="18" customHeight="1" x14ac:dyDescent="0.15">
      <c r="K69" s="103">
        <f t="shared" si="4"/>
        <v>62</v>
      </c>
      <c r="L69" s="31" t="str">
        <f ca="1">IF(A69&gt;0,SUM(OFFSET(I69,0,0,COUNTIF(K:K,K69),1)),"")</f>
        <v/>
      </c>
      <c r="M69" s="29" t="e">
        <f>IF(VLOOKUP($F69,master!$B:$E,4,0)=1,1,ROUNDUP(I69/VLOOKUP($F69,master!$B:$E,4,0),0))</f>
        <v>#N/A</v>
      </c>
      <c r="N69" s="31" t="str">
        <f ca="1">IF(A69&gt;0,SUM(OFFSET(M69,0,0,COUNTIF(K:K,K69),1)),"")</f>
        <v/>
      </c>
      <c r="O69" s="26" t="str">
        <f>IF(A69&gt;0,IF(VLOOKUP($F69,master!$B:$G,6,0)="대상",E69,E69-1),"")</f>
        <v/>
      </c>
      <c r="P69" s="25" t="str">
        <f t="shared" si="5"/>
        <v/>
      </c>
    </row>
    <row r="70" spans="11:16" ht="18" customHeight="1" x14ac:dyDescent="0.15">
      <c r="K70" s="103">
        <f t="shared" si="4"/>
        <v>62</v>
      </c>
      <c r="L70" s="31" t="str">
        <f ca="1">IF(A70&gt;0,SUM(OFFSET(I70,0,0,COUNTIF(K:K,K70),1)),"")</f>
        <v/>
      </c>
      <c r="M70" s="29" t="e">
        <f>IF(VLOOKUP($F70,master!$B:$E,4,0)=1,1,ROUNDUP(I70/VLOOKUP($F70,master!$B:$E,4,0),0))</f>
        <v>#N/A</v>
      </c>
      <c r="N70" s="31" t="str">
        <f ca="1">IF(A70&gt;0,SUM(OFFSET(M70,0,0,COUNTIF(K:K,K70),1)),"")</f>
        <v/>
      </c>
      <c r="O70" s="26" t="str">
        <f>IF(A70&gt;0,IF(VLOOKUP($F70,master!$B:$G,6,0)="대상",E70,E70-1),"")</f>
        <v/>
      </c>
      <c r="P70" s="25" t="str">
        <f t="shared" si="5"/>
        <v/>
      </c>
    </row>
    <row r="71" spans="11:16" ht="18" customHeight="1" x14ac:dyDescent="0.15">
      <c r="K71" s="103">
        <f t="shared" si="4"/>
        <v>62</v>
      </c>
      <c r="L71" s="31" t="str">
        <f ca="1">IF(A71&gt;0,SUM(OFFSET(I71,0,0,COUNTIF(K:K,K71),1)),"")</f>
        <v/>
      </c>
      <c r="M71" s="29" t="e">
        <f>IF(VLOOKUP($F71,master!$B:$E,4,0)=1,1,ROUNDUP(I71/VLOOKUP($F71,master!$B:$E,4,0),0))</f>
        <v>#N/A</v>
      </c>
      <c r="N71" s="31" t="str">
        <f ca="1">IF(A71&gt;0,SUM(OFFSET(M71,0,0,COUNTIF(K:K,K71),1)),"")</f>
        <v/>
      </c>
      <c r="O71" s="26" t="str">
        <f>IF(A71&gt;0,IF(VLOOKUP($F71,master!$B:$G,6,0)="대상",E71,E71-1),"")</f>
        <v/>
      </c>
      <c r="P71" s="25" t="str">
        <f t="shared" si="5"/>
        <v/>
      </c>
    </row>
    <row r="72" spans="11:16" ht="18" customHeight="1" x14ac:dyDescent="0.15">
      <c r="K72" s="103">
        <f t="shared" si="4"/>
        <v>62</v>
      </c>
      <c r="L72" s="31" t="str">
        <f ca="1">IF(A72&gt;0,SUM(OFFSET(I72,0,0,COUNTIF(K:K,K72),1)),"")</f>
        <v/>
      </c>
      <c r="M72" s="29" t="e">
        <f>IF(VLOOKUP($F72,master!$B:$E,4,0)=1,1,ROUNDUP(I72/VLOOKUP($F72,master!$B:$E,4,0),0))</f>
        <v>#N/A</v>
      </c>
      <c r="N72" s="31" t="str">
        <f ca="1">IF(A72&gt;0,SUM(OFFSET(M72,0,0,COUNTIF(K:K,K72),1)),"")</f>
        <v/>
      </c>
      <c r="O72" s="26" t="str">
        <f>IF(A72&gt;0,IF(VLOOKUP($F72,master!$B:$G,6,0)="대상",E72,E72-1),"")</f>
        <v/>
      </c>
      <c r="P72" s="25" t="str">
        <f t="shared" si="5"/>
        <v/>
      </c>
    </row>
    <row r="73" spans="11:16" ht="18" customHeight="1" x14ac:dyDescent="0.15">
      <c r="K73" s="103">
        <f t="shared" si="4"/>
        <v>62</v>
      </c>
      <c r="L73" s="31" t="str">
        <f ca="1">IF(A73&gt;0,SUM(OFFSET(I73,0,0,COUNTIF(K:K,K73),1)),"")</f>
        <v/>
      </c>
      <c r="M73" s="29" t="e">
        <f>IF(VLOOKUP($F73,master!$B:$E,4,0)=1,1,ROUNDUP(I73/VLOOKUP($F73,master!$B:$E,4,0),0))</f>
        <v>#N/A</v>
      </c>
      <c r="N73" s="31" t="str">
        <f ca="1">IF(A73&gt;0,SUM(OFFSET(M73,0,0,COUNTIF(K:K,K73),1)),"")</f>
        <v/>
      </c>
      <c r="O73" s="26" t="str">
        <f>IF(A73&gt;0,IF(VLOOKUP($F73,master!$B:$G,6,0)="대상",E73,E73-1),"")</f>
        <v/>
      </c>
      <c r="P73" s="25" t="str">
        <f t="shared" si="5"/>
        <v/>
      </c>
    </row>
    <row r="74" spans="11:16" ht="18" customHeight="1" x14ac:dyDescent="0.15">
      <c r="K74" s="103">
        <f t="shared" si="4"/>
        <v>62</v>
      </c>
      <c r="L74" s="31" t="str">
        <f ca="1">IF(A74&gt;0,SUM(OFFSET(I74,0,0,COUNTIF(K:K,K74),1)),"")</f>
        <v/>
      </c>
      <c r="M74" s="29" t="e">
        <f>IF(VLOOKUP($F74,master!$B:$E,4,0)=1,1,ROUNDUP(I74/VLOOKUP($F74,master!$B:$E,4,0),0))</f>
        <v>#N/A</v>
      </c>
      <c r="N74" s="31" t="str">
        <f ca="1">IF(A74&gt;0,SUM(OFFSET(M74,0,0,COUNTIF(K:K,K74),1)),"")</f>
        <v/>
      </c>
      <c r="O74" s="26" t="str">
        <f>IF(A74&gt;0,IF(VLOOKUP($F74,master!$B:$G,6,0)="대상",E74,E74-1),"")</f>
        <v/>
      </c>
      <c r="P74" s="25" t="str">
        <f t="shared" si="5"/>
        <v/>
      </c>
    </row>
    <row r="75" spans="11:16" ht="18" customHeight="1" x14ac:dyDescent="0.15">
      <c r="K75" s="103">
        <f t="shared" si="4"/>
        <v>62</v>
      </c>
      <c r="L75" s="31" t="str">
        <f ca="1">IF(A75&gt;0,SUM(OFFSET(I75,0,0,COUNTIF(K:K,K75),1)),"")</f>
        <v/>
      </c>
      <c r="M75" s="29" t="e">
        <f>IF(VLOOKUP($F75,master!$B:$E,4,0)=1,1,ROUNDUP(I75/VLOOKUP($F75,master!$B:$E,4,0),0))</f>
        <v>#N/A</v>
      </c>
      <c r="N75" s="31" t="str">
        <f ca="1">IF(A75&gt;0,SUM(OFFSET(M75,0,0,COUNTIF(K:K,K75),1)),"")</f>
        <v/>
      </c>
      <c r="O75" s="26" t="str">
        <f>IF(A75&gt;0,IF(VLOOKUP($F75,master!$B:$G,6,0)="대상",E75,E75-1),"")</f>
        <v/>
      </c>
      <c r="P75" s="25" t="str">
        <f t="shared" si="5"/>
        <v/>
      </c>
    </row>
    <row r="76" spans="11:16" ht="18" customHeight="1" x14ac:dyDescent="0.15">
      <c r="K76" s="103">
        <f t="shared" si="4"/>
        <v>62</v>
      </c>
      <c r="L76" s="31" t="str">
        <f ca="1">IF(A76&gt;0,SUM(OFFSET(I76,0,0,COUNTIF(K:K,K76),1)),"")</f>
        <v/>
      </c>
      <c r="M76" s="29" t="e">
        <f>IF(VLOOKUP($F76,master!$B:$E,4,0)=1,1,ROUNDUP(I76/VLOOKUP($F76,master!$B:$E,4,0),0))</f>
        <v>#N/A</v>
      </c>
      <c r="N76" s="31" t="str">
        <f ca="1">IF(A76&gt;0,SUM(OFFSET(M76,0,0,COUNTIF(K:K,K76),1)),"")</f>
        <v/>
      </c>
      <c r="O76" s="26" t="str">
        <f>IF(A76&gt;0,IF(VLOOKUP($F76,master!$B:$G,6,0)="대상",E76,E76-1),"")</f>
        <v/>
      </c>
      <c r="P76" s="25" t="str">
        <f t="shared" si="5"/>
        <v/>
      </c>
    </row>
    <row r="77" spans="11:16" ht="18" customHeight="1" x14ac:dyDescent="0.15">
      <c r="K77" s="103">
        <f t="shared" si="4"/>
        <v>62</v>
      </c>
      <c r="L77" s="31" t="str">
        <f ca="1">IF(A77&gt;0,SUM(OFFSET(I77,0,0,COUNTIF(K:K,K77),1)),"")</f>
        <v/>
      </c>
      <c r="M77" s="29" t="e">
        <f>IF(VLOOKUP($F77,master!$B:$E,4,0)=1,1,ROUNDUP(I77/VLOOKUP($F77,master!$B:$E,4,0),0))</f>
        <v>#N/A</v>
      </c>
      <c r="N77" s="31" t="str">
        <f ca="1">IF(A77&gt;0,SUM(OFFSET(M77,0,0,COUNTIF(K:K,K77),1)),"")</f>
        <v/>
      </c>
      <c r="O77" s="26" t="str">
        <f>IF(A77&gt;0,IF(VLOOKUP($F77,master!$B:$G,6,0)="대상",E77,E77-1),"")</f>
        <v/>
      </c>
      <c r="P77" s="25" t="str">
        <f t="shared" si="5"/>
        <v/>
      </c>
    </row>
    <row r="78" spans="11:16" ht="18" customHeight="1" x14ac:dyDescent="0.15">
      <c r="K78" s="103">
        <f t="shared" si="4"/>
        <v>62</v>
      </c>
      <c r="L78" s="31" t="str">
        <f ca="1">IF(A78&gt;0,SUM(OFFSET(I78,0,0,COUNTIF(K:K,K78),1)),"")</f>
        <v/>
      </c>
      <c r="M78" s="29" t="e">
        <f>IF(VLOOKUP($F78,master!$B:$E,4,0)=1,1,ROUNDUP(I78/VLOOKUP($F78,master!$B:$E,4,0),0))</f>
        <v>#N/A</v>
      </c>
      <c r="N78" s="31" t="str">
        <f ca="1">IF(A78&gt;0,SUM(OFFSET(M78,0,0,COUNTIF(K:K,K78),1)),"")</f>
        <v/>
      </c>
      <c r="O78" s="26" t="str">
        <f>IF(A78&gt;0,IF(VLOOKUP($F78,master!$B:$G,6,0)="대상",E78,E78-1),"")</f>
        <v/>
      </c>
      <c r="P78" s="25" t="str">
        <f t="shared" si="5"/>
        <v/>
      </c>
    </row>
    <row r="79" spans="11:16" ht="18" customHeight="1" x14ac:dyDescent="0.15">
      <c r="K79" s="103">
        <f t="shared" si="4"/>
        <v>62</v>
      </c>
      <c r="L79" s="31" t="str">
        <f ca="1">IF(A79&gt;0,SUM(OFFSET(I79,0,0,COUNTIF(K:K,K79),1)),"")</f>
        <v/>
      </c>
      <c r="M79" s="29" t="e">
        <f>IF(VLOOKUP($F79,master!$B:$E,4,0)=1,1,ROUNDUP(I79/VLOOKUP($F79,master!$B:$E,4,0),0))</f>
        <v>#N/A</v>
      </c>
      <c r="N79" s="31" t="str">
        <f ca="1">IF(A79&gt;0,SUM(OFFSET(M79,0,0,COUNTIF(K:K,K79),1)),"")</f>
        <v/>
      </c>
      <c r="O79" s="26" t="str">
        <f>IF(A79&gt;0,IF(VLOOKUP($F79,master!$B:$G,6,0)="대상",E79,E79-1),"")</f>
        <v/>
      </c>
      <c r="P79" s="25" t="str">
        <f t="shared" si="5"/>
        <v/>
      </c>
    </row>
    <row r="80" spans="11:16" ht="18" customHeight="1" x14ac:dyDescent="0.15">
      <c r="K80" s="103">
        <f t="shared" si="4"/>
        <v>62</v>
      </c>
      <c r="L80" s="31" t="str">
        <f ca="1">IF(A80&gt;0,SUM(OFFSET(I80,0,0,COUNTIF(K:K,K80),1)),"")</f>
        <v/>
      </c>
      <c r="M80" s="29" t="e">
        <f>IF(VLOOKUP($F80,master!$B:$E,4,0)=1,1,ROUNDUP(I80/VLOOKUP($F80,master!$B:$E,4,0),0))</f>
        <v>#N/A</v>
      </c>
      <c r="N80" s="31" t="str">
        <f ca="1">IF(A80&gt;0,SUM(OFFSET(M80,0,0,COUNTIF(K:K,K80),1)),"")</f>
        <v/>
      </c>
      <c r="O80" s="26" t="str">
        <f>IF(A80&gt;0,IF(VLOOKUP($F80,master!$B:$G,6,0)="대상",E80,E80-1),"")</f>
        <v/>
      </c>
      <c r="P80" s="25" t="str">
        <f t="shared" si="5"/>
        <v/>
      </c>
    </row>
    <row r="81" spans="11:16" ht="18" customHeight="1" x14ac:dyDescent="0.15">
      <c r="K81" s="103">
        <f t="shared" si="4"/>
        <v>62</v>
      </c>
      <c r="L81" s="31" t="str">
        <f ca="1">IF(A81&gt;0,SUM(OFFSET(I81,0,0,COUNTIF(K:K,K81),1)),"")</f>
        <v/>
      </c>
      <c r="M81" s="29" t="e">
        <f>IF(VLOOKUP($F81,master!$B:$E,4,0)=1,1,ROUNDUP(I81/VLOOKUP($F81,master!$B:$E,4,0),0))</f>
        <v>#N/A</v>
      </c>
      <c r="N81" s="31" t="str">
        <f ca="1">IF(A81&gt;0,SUM(OFFSET(M81,0,0,COUNTIF(K:K,K81),1)),"")</f>
        <v/>
      </c>
      <c r="O81" s="26" t="str">
        <f>IF(A81&gt;0,IF(VLOOKUP($F81,master!$B:$G,6,0)="대상",E81,E81-1),"")</f>
        <v/>
      </c>
      <c r="P81" s="25" t="str">
        <f t="shared" si="5"/>
        <v/>
      </c>
    </row>
    <row r="82" spans="11:16" ht="18" customHeight="1" x14ac:dyDescent="0.15">
      <c r="K82" s="103">
        <f t="shared" si="4"/>
        <v>62</v>
      </c>
      <c r="L82" s="31" t="str">
        <f ca="1">IF(A82&gt;0,SUM(OFFSET(I82,0,0,COUNTIF(K:K,K82),1)),"")</f>
        <v/>
      </c>
      <c r="M82" s="29" t="e">
        <f>IF(VLOOKUP($F82,master!$B:$E,4,0)=1,1,ROUNDUP(I82/VLOOKUP($F82,master!$B:$E,4,0),0))</f>
        <v>#N/A</v>
      </c>
      <c r="N82" s="31" t="str">
        <f ca="1">IF(A82&gt;0,SUM(OFFSET(M82,0,0,COUNTIF(K:K,K82),1)),"")</f>
        <v/>
      </c>
      <c r="O82" s="26" t="str">
        <f>IF(A82&gt;0,IF(VLOOKUP($F82,master!$B:$G,6,0)="대상",E82,E82-1),"")</f>
        <v/>
      </c>
      <c r="P82" s="25" t="str">
        <f t="shared" si="5"/>
        <v/>
      </c>
    </row>
    <row r="83" spans="11:16" ht="18" customHeight="1" x14ac:dyDescent="0.15">
      <c r="K83" s="103">
        <f t="shared" si="4"/>
        <v>62</v>
      </c>
      <c r="L83" s="31" t="str">
        <f ca="1">IF(A83&gt;0,SUM(OFFSET(I83,0,0,COUNTIF(K:K,K83),1)),"")</f>
        <v/>
      </c>
      <c r="M83" s="29" t="e">
        <f>IF(VLOOKUP($F83,master!$B:$E,4,0)=1,1,ROUNDUP(I83/VLOOKUP($F83,master!$B:$E,4,0),0))</f>
        <v>#N/A</v>
      </c>
      <c r="N83" s="31" t="str">
        <f ca="1">IF(A83&gt;0,SUM(OFFSET(M83,0,0,COUNTIF(K:K,K83),1)),"")</f>
        <v/>
      </c>
      <c r="O83" s="26" t="str">
        <f>IF(A83&gt;0,IF(VLOOKUP($F83,master!$B:$G,6,0)="대상",E83,E83-1),"")</f>
        <v/>
      </c>
      <c r="P83" s="25" t="str">
        <f t="shared" si="5"/>
        <v/>
      </c>
    </row>
    <row r="84" spans="11:16" ht="18" customHeight="1" x14ac:dyDescent="0.15">
      <c r="K84" s="103">
        <f t="shared" si="4"/>
        <v>62</v>
      </c>
      <c r="L84" s="31" t="str">
        <f ca="1">IF(A84&gt;0,SUM(OFFSET(I84,0,0,COUNTIF(K:K,K84),1)),"")</f>
        <v/>
      </c>
      <c r="M84" s="29" t="e">
        <f>IF(VLOOKUP($F84,master!$B:$E,4,0)=1,1,ROUNDUP(I84/VLOOKUP($F84,master!$B:$E,4,0),0))</f>
        <v>#N/A</v>
      </c>
      <c r="N84" s="31" t="str">
        <f ca="1">IF(A84&gt;0,SUM(OFFSET(M84,0,0,COUNTIF(K:K,K84),1)),"")</f>
        <v/>
      </c>
      <c r="O84" s="26" t="str">
        <f>IF(A84&gt;0,IF(VLOOKUP($F84,master!$B:$G,6,0)="대상",E84,E84-1),"")</f>
        <v/>
      </c>
      <c r="P84" s="25" t="str">
        <f t="shared" si="5"/>
        <v/>
      </c>
    </row>
    <row r="85" spans="11:16" ht="18" customHeight="1" x14ac:dyDescent="0.15">
      <c r="K85" s="103">
        <f t="shared" si="4"/>
        <v>62</v>
      </c>
      <c r="L85" s="31" t="str">
        <f ca="1">IF(A85&gt;0,SUM(OFFSET(I85,0,0,COUNTIF(K:K,K85),1)),"")</f>
        <v/>
      </c>
      <c r="M85" s="29" t="e">
        <f>IF(VLOOKUP($F85,master!$B:$E,4,0)=1,1,ROUNDUP(I85/VLOOKUP($F85,master!$B:$E,4,0),0))</f>
        <v>#N/A</v>
      </c>
      <c r="N85" s="31" t="str">
        <f ca="1">IF(A85&gt;0,SUM(OFFSET(M85,0,0,COUNTIF(K:K,K85),1)),"")</f>
        <v/>
      </c>
      <c r="O85" s="26" t="str">
        <f>IF(A85&gt;0,IF(VLOOKUP($F85,master!$B:$G,6,0)="대상",E85,E85-1),"")</f>
        <v/>
      </c>
      <c r="P85" s="25" t="str">
        <f t="shared" si="5"/>
        <v/>
      </c>
    </row>
    <row r="86" spans="11:16" ht="18" customHeight="1" x14ac:dyDescent="0.15">
      <c r="K86" s="103">
        <f t="shared" si="4"/>
        <v>62</v>
      </c>
      <c r="L86" s="31" t="str">
        <f ca="1">IF(A86&gt;0,SUM(OFFSET(I86,0,0,COUNTIF(K:K,K86),1)),"")</f>
        <v/>
      </c>
      <c r="M86" s="29" t="e">
        <f>IF(VLOOKUP($F86,master!$B:$E,4,0)=1,1,ROUNDUP(I86/VLOOKUP($F86,master!$B:$E,4,0),0))</f>
        <v>#N/A</v>
      </c>
      <c r="N86" s="31" t="str">
        <f ca="1">IF(A86&gt;0,SUM(OFFSET(M86,0,0,COUNTIF(K:K,K86),1)),"")</f>
        <v/>
      </c>
      <c r="O86" s="26" t="str">
        <f>IF(A86&gt;0,IF(VLOOKUP($F86,master!$B:$G,6,0)="대상",E86,E86-1),"")</f>
        <v/>
      </c>
      <c r="P86" s="25" t="str">
        <f t="shared" si="5"/>
        <v/>
      </c>
    </row>
    <row r="87" spans="11:16" ht="18" customHeight="1" x14ac:dyDescent="0.15">
      <c r="K87" s="103">
        <f t="shared" si="4"/>
        <v>62</v>
      </c>
      <c r="L87" s="31" t="str">
        <f ca="1">IF(A87&gt;0,SUM(OFFSET(I87,0,0,COUNTIF(K:K,K87),1)),"")</f>
        <v/>
      </c>
      <c r="M87" s="29" t="e">
        <f>IF(VLOOKUP($F87,master!$B:$E,4,0)=1,1,ROUNDUP(I87/VLOOKUP($F87,master!$B:$E,4,0),0))</f>
        <v>#N/A</v>
      </c>
      <c r="N87" s="31" t="str">
        <f ca="1">IF(A87&gt;0,SUM(OFFSET(M87,0,0,COUNTIF(K:K,K87),1)),"")</f>
        <v/>
      </c>
      <c r="O87" s="26" t="str">
        <f>IF(A87&gt;0,IF(VLOOKUP($F87,master!$B:$G,6,0)="대상",E87,E87-1),"")</f>
        <v/>
      </c>
      <c r="P87" s="25" t="str">
        <f t="shared" si="5"/>
        <v/>
      </c>
    </row>
    <row r="88" spans="11:16" ht="18" customHeight="1" x14ac:dyDescent="0.15">
      <c r="K88" s="103">
        <f t="shared" si="4"/>
        <v>62</v>
      </c>
      <c r="L88" s="31" t="str">
        <f ca="1">IF(A88&gt;0,SUM(OFFSET(I88,0,0,COUNTIF(K:K,K88),1)),"")</f>
        <v/>
      </c>
      <c r="M88" s="29" t="e">
        <f>IF(VLOOKUP($F88,master!$B:$E,4,0)=1,1,ROUNDUP(I88/VLOOKUP($F88,master!$B:$E,4,0),0))</f>
        <v>#N/A</v>
      </c>
      <c r="N88" s="31" t="str">
        <f ca="1">IF(A88&gt;0,SUM(OFFSET(M88,0,0,COUNTIF(K:K,K88),1)),"")</f>
        <v/>
      </c>
      <c r="O88" s="26" t="str">
        <f>IF(A88&gt;0,IF(VLOOKUP($F88,master!$B:$G,6,0)="대상",E88,E88-1),"")</f>
        <v/>
      </c>
      <c r="P88" s="25" t="str">
        <f t="shared" si="5"/>
        <v/>
      </c>
    </row>
    <row r="89" spans="11:16" ht="18" customHeight="1" x14ac:dyDescent="0.15">
      <c r="K89" s="103">
        <f t="shared" ref="K89:K152" si="6">IF(A89&gt;0,ROW(),K88)</f>
        <v>62</v>
      </c>
      <c r="L89" s="31" t="str">
        <f ca="1">IF(A89&gt;0,SUM(OFFSET(I89,0,0,COUNTIF(K:K,K89),1)),"")</f>
        <v/>
      </c>
      <c r="M89" s="29" t="e">
        <f>IF(VLOOKUP($F89,master!$B:$E,4,0)=1,1,ROUNDUP(I89/VLOOKUP($F89,master!$B:$E,4,0),0))</f>
        <v>#N/A</v>
      </c>
      <c r="N89" s="31" t="str">
        <f ca="1">IF(A89&gt;0,SUM(OFFSET(M89,0,0,COUNTIF(K:K,K89),1)),"")</f>
        <v/>
      </c>
      <c r="O89" s="26" t="str">
        <f>IF(A89&gt;0,IF(VLOOKUP($F89,master!$B:$G,6,0)="대상",E89,E89-1),"")</f>
        <v/>
      </c>
      <c r="P89" s="25" t="str">
        <f t="shared" ref="P89:P152" si="7">IF(B89&gt;0,B89,"")</f>
        <v/>
      </c>
    </row>
    <row r="90" spans="11:16" ht="18" customHeight="1" x14ac:dyDescent="0.15">
      <c r="K90" s="103">
        <f t="shared" si="6"/>
        <v>62</v>
      </c>
      <c r="L90" s="31" t="str">
        <f ca="1">IF(A90&gt;0,SUM(OFFSET(I90,0,0,COUNTIF(K:K,K90),1)),"")</f>
        <v/>
      </c>
      <c r="M90" s="29" t="e">
        <f>IF(VLOOKUP($F90,master!$B:$E,4,0)=1,1,ROUNDUP(I90/VLOOKUP($F90,master!$B:$E,4,0),0))</f>
        <v>#N/A</v>
      </c>
      <c r="N90" s="31" t="str">
        <f ca="1">IF(A90&gt;0,SUM(OFFSET(M90,0,0,COUNTIF(K:K,K90),1)),"")</f>
        <v/>
      </c>
      <c r="O90" s="26" t="str">
        <f>IF(A90&gt;0,IF(VLOOKUP($F90,master!$B:$G,6,0)="대상",E90,E90-1),"")</f>
        <v/>
      </c>
      <c r="P90" s="25" t="str">
        <f t="shared" si="7"/>
        <v/>
      </c>
    </row>
    <row r="91" spans="11:16" ht="18" customHeight="1" x14ac:dyDescent="0.15">
      <c r="K91" s="103">
        <f t="shared" si="6"/>
        <v>62</v>
      </c>
      <c r="L91" s="31" t="str">
        <f ca="1">IF(A91&gt;0,SUM(OFFSET(I91,0,0,COUNTIF(K:K,K91),1)),"")</f>
        <v/>
      </c>
      <c r="M91" s="29" t="e">
        <f>IF(VLOOKUP($F91,master!$B:$E,4,0)=1,1,ROUNDUP(I91/VLOOKUP($F91,master!$B:$E,4,0),0))</f>
        <v>#N/A</v>
      </c>
      <c r="N91" s="31" t="str">
        <f ca="1">IF(A91&gt;0,SUM(OFFSET(M91,0,0,COUNTIF(K:K,K91),1)),"")</f>
        <v/>
      </c>
      <c r="O91" s="26" t="str">
        <f>IF(A91&gt;0,IF(VLOOKUP($F91,master!$B:$G,6,0)="대상",E91,E91-1),"")</f>
        <v/>
      </c>
      <c r="P91" s="25" t="str">
        <f t="shared" si="7"/>
        <v/>
      </c>
    </row>
    <row r="92" spans="11:16" ht="18" customHeight="1" x14ac:dyDescent="0.15">
      <c r="K92" s="103">
        <f t="shared" si="6"/>
        <v>62</v>
      </c>
      <c r="L92" s="31" t="str">
        <f ca="1">IF(A92&gt;0,SUM(OFFSET(I92,0,0,COUNTIF(K:K,K92),1)),"")</f>
        <v/>
      </c>
      <c r="M92" s="29" t="e">
        <f>IF(VLOOKUP($F92,master!$B:$E,4,0)=1,1,ROUNDUP(I92/VLOOKUP($F92,master!$B:$E,4,0),0))</f>
        <v>#N/A</v>
      </c>
      <c r="N92" s="31" t="str">
        <f ca="1">IF(A92&gt;0,SUM(OFFSET(M92,0,0,COUNTIF(K:K,K92),1)),"")</f>
        <v/>
      </c>
      <c r="O92" s="26" t="str">
        <f>IF(A92&gt;0,IF(VLOOKUP($F92,master!$B:$G,6,0)="대상",E92,E92-1),"")</f>
        <v/>
      </c>
      <c r="P92" s="25" t="str">
        <f t="shared" si="7"/>
        <v/>
      </c>
    </row>
    <row r="93" spans="11:16" ht="18" customHeight="1" x14ac:dyDescent="0.15">
      <c r="K93" s="103">
        <f t="shared" si="6"/>
        <v>62</v>
      </c>
      <c r="L93" s="31" t="str">
        <f ca="1">IF(A93&gt;0,SUM(OFFSET(I93,0,0,COUNTIF(K:K,K93),1)),"")</f>
        <v/>
      </c>
      <c r="M93" s="29" t="e">
        <f>IF(VLOOKUP($F93,master!$B:$E,4,0)=1,1,ROUNDUP(I93/VLOOKUP($F93,master!$B:$E,4,0),0))</f>
        <v>#N/A</v>
      </c>
      <c r="N93" s="31" t="str">
        <f ca="1">IF(A93&gt;0,SUM(OFFSET(M93,0,0,COUNTIF(K:K,K93),1)),"")</f>
        <v/>
      </c>
      <c r="O93" s="26" t="str">
        <f>IF(A93&gt;0,IF(VLOOKUP($F93,master!$B:$G,6,0)="대상",E93,E93-1),"")</f>
        <v/>
      </c>
      <c r="P93" s="25" t="str">
        <f t="shared" si="7"/>
        <v/>
      </c>
    </row>
    <row r="94" spans="11:16" ht="18" customHeight="1" x14ac:dyDescent="0.15">
      <c r="K94" s="103">
        <f t="shared" si="6"/>
        <v>62</v>
      </c>
      <c r="L94" s="31" t="str">
        <f ca="1">IF(A94&gt;0,SUM(OFFSET(I94,0,0,COUNTIF(K:K,K94),1)),"")</f>
        <v/>
      </c>
      <c r="M94" s="29" t="e">
        <f>IF(VLOOKUP($F94,master!$B:$E,4,0)=1,1,ROUNDUP(I94/VLOOKUP($F94,master!$B:$E,4,0),0))</f>
        <v>#N/A</v>
      </c>
      <c r="N94" s="31" t="str">
        <f ca="1">IF(A94&gt;0,SUM(OFFSET(M94,0,0,COUNTIF(K:K,K94),1)),"")</f>
        <v/>
      </c>
      <c r="O94" s="26" t="str">
        <f>IF(A94&gt;0,IF(VLOOKUP($F94,master!$B:$G,6,0)="대상",E94,E94-1),"")</f>
        <v/>
      </c>
      <c r="P94" s="25" t="str">
        <f t="shared" si="7"/>
        <v/>
      </c>
    </row>
    <row r="95" spans="11:16" ht="18" customHeight="1" x14ac:dyDescent="0.15">
      <c r="K95" s="103">
        <f t="shared" si="6"/>
        <v>62</v>
      </c>
      <c r="L95" s="31" t="str">
        <f ca="1">IF(A95&gt;0,SUM(OFFSET(I95,0,0,COUNTIF(K:K,K95),1)),"")</f>
        <v/>
      </c>
      <c r="M95" s="29" t="e">
        <f>IF(VLOOKUP($F95,master!$B:$E,4,0)=1,1,ROUNDUP(I95/VLOOKUP($F95,master!$B:$E,4,0),0))</f>
        <v>#N/A</v>
      </c>
      <c r="N95" s="31" t="str">
        <f ca="1">IF(A95&gt;0,SUM(OFFSET(M95,0,0,COUNTIF(K:K,K95),1)),"")</f>
        <v/>
      </c>
      <c r="O95" s="26" t="str">
        <f>IF(A95&gt;0,IF(VLOOKUP($F95,master!$B:$G,6,0)="대상",E95,E95-1),"")</f>
        <v/>
      </c>
      <c r="P95" s="25" t="str">
        <f t="shared" si="7"/>
        <v/>
      </c>
    </row>
    <row r="96" spans="11:16" ht="18" customHeight="1" x14ac:dyDescent="0.15">
      <c r="K96" s="103">
        <f t="shared" si="6"/>
        <v>62</v>
      </c>
      <c r="L96" s="31" t="str">
        <f ca="1">IF(A96&gt;0,SUM(OFFSET(I96,0,0,COUNTIF(K:K,K96),1)),"")</f>
        <v/>
      </c>
      <c r="M96" s="29" t="e">
        <f>IF(VLOOKUP($F96,master!$B:$E,4,0)=1,1,ROUNDUP(I96/VLOOKUP($F96,master!$B:$E,4,0),0))</f>
        <v>#N/A</v>
      </c>
      <c r="N96" s="31" t="str">
        <f ca="1">IF(A96&gt;0,SUM(OFFSET(M96,0,0,COUNTIF(K:K,K96),1)),"")</f>
        <v/>
      </c>
      <c r="O96" s="26" t="str">
        <f>IF(A96&gt;0,IF(VLOOKUP($F96,master!$B:$G,6,0)="대상",E96,E96-1),"")</f>
        <v/>
      </c>
      <c r="P96" s="25" t="str">
        <f t="shared" si="7"/>
        <v/>
      </c>
    </row>
    <row r="97" spans="11:16" ht="18" customHeight="1" x14ac:dyDescent="0.15">
      <c r="K97" s="103">
        <f t="shared" si="6"/>
        <v>62</v>
      </c>
      <c r="L97" s="31" t="str">
        <f ca="1">IF(A97&gt;0,SUM(OFFSET(I97,0,0,COUNTIF(K:K,K97),1)),"")</f>
        <v/>
      </c>
      <c r="M97" s="29" t="e">
        <f>IF(VLOOKUP($F97,master!$B:$E,4,0)=1,1,ROUNDUP(I97/VLOOKUP($F97,master!$B:$E,4,0),0))</f>
        <v>#N/A</v>
      </c>
      <c r="N97" s="31" t="str">
        <f ca="1">IF(A97&gt;0,SUM(OFFSET(M97,0,0,COUNTIF(K:K,K97),1)),"")</f>
        <v/>
      </c>
      <c r="O97" s="26" t="str">
        <f>IF(A97&gt;0,IF(VLOOKUP($F97,master!$B:$G,6,0)="대상",E97,E97-1),"")</f>
        <v/>
      </c>
      <c r="P97" s="25" t="str">
        <f t="shared" si="7"/>
        <v/>
      </c>
    </row>
    <row r="98" spans="11:16" ht="18" customHeight="1" x14ac:dyDescent="0.15">
      <c r="K98" s="103">
        <f t="shared" si="6"/>
        <v>62</v>
      </c>
      <c r="L98" s="31" t="str">
        <f ca="1">IF(A98&gt;0,SUM(OFFSET(I98,0,0,COUNTIF(K:K,K98),1)),"")</f>
        <v/>
      </c>
      <c r="M98" s="29" t="e">
        <f>IF(VLOOKUP($F98,master!$B:$E,4,0)=1,1,ROUNDUP(I98/VLOOKUP($F98,master!$B:$E,4,0),0))</f>
        <v>#N/A</v>
      </c>
      <c r="N98" s="31" t="str">
        <f ca="1">IF(A98&gt;0,SUM(OFFSET(M98,0,0,COUNTIF(K:K,K98),1)),"")</f>
        <v/>
      </c>
      <c r="O98" s="26" t="str">
        <f>IF(A98&gt;0,IF(VLOOKUP($F98,master!$B:$G,6,0)="대상",E98,E98-1),"")</f>
        <v/>
      </c>
      <c r="P98" s="25" t="str">
        <f t="shared" si="7"/>
        <v/>
      </c>
    </row>
    <row r="99" spans="11:16" ht="18" customHeight="1" x14ac:dyDescent="0.15">
      <c r="K99" s="103">
        <f t="shared" si="6"/>
        <v>62</v>
      </c>
      <c r="L99" s="31" t="str">
        <f ca="1">IF(A99&gt;0,SUM(OFFSET(I99,0,0,COUNTIF(K:K,K99),1)),"")</f>
        <v/>
      </c>
      <c r="M99" s="29" t="e">
        <f>IF(VLOOKUP($F99,master!$B:$E,4,0)=1,1,ROUNDUP(I99/VLOOKUP($F99,master!$B:$E,4,0),0))</f>
        <v>#N/A</v>
      </c>
      <c r="N99" s="31" t="str">
        <f ca="1">IF(A99&gt;0,SUM(OFFSET(M99,0,0,COUNTIF(K:K,K99),1)),"")</f>
        <v/>
      </c>
      <c r="O99" s="26" t="str">
        <f>IF(A99&gt;0,IF(VLOOKUP($F99,master!$B:$G,6,0)="대상",E99,E99-1),"")</f>
        <v/>
      </c>
      <c r="P99" s="25" t="str">
        <f t="shared" si="7"/>
        <v/>
      </c>
    </row>
    <row r="100" spans="11:16" ht="18" customHeight="1" x14ac:dyDescent="0.15">
      <c r="K100" s="103">
        <f t="shared" si="6"/>
        <v>62</v>
      </c>
      <c r="L100" s="31" t="str">
        <f ca="1">IF(A100&gt;0,SUM(OFFSET(I100,0,0,COUNTIF(K:K,K100),1)),"")</f>
        <v/>
      </c>
      <c r="M100" s="29" t="e">
        <f>IF(VLOOKUP($F100,master!$B:$E,4,0)=1,1,ROUNDUP(I100/VLOOKUP($F100,master!$B:$E,4,0),0))</f>
        <v>#N/A</v>
      </c>
      <c r="N100" s="31" t="str">
        <f ca="1">IF(A100&gt;0,SUM(OFFSET(M100,0,0,COUNTIF(K:K,K100),1)),"")</f>
        <v/>
      </c>
      <c r="O100" s="26" t="str">
        <f>IF(A100&gt;0,IF(VLOOKUP($F100,master!$B:$G,6,0)="대상",E100,E100-1),"")</f>
        <v/>
      </c>
      <c r="P100" s="25" t="str">
        <f t="shared" si="7"/>
        <v/>
      </c>
    </row>
    <row r="101" spans="11:16" ht="18" customHeight="1" x14ac:dyDescent="0.15">
      <c r="K101" s="103">
        <f t="shared" si="6"/>
        <v>62</v>
      </c>
      <c r="L101" s="31" t="str">
        <f ca="1">IF(A101&gt;0,SUM(OFFSET(I101,0,0,COUNTIF(K:K,K101),1)),"")</f>
        <v/>
      </c>
      <c r="M101" s="29" t="e">
        <f>IF(VLOOKUP($F101,master!$B:$E,4,0)=1,1,ROUNDUP(I101/VLOOKUP($F101,master!$B:$E,4,0),0))</f>
        <v>#N/A</v>
      </c>
      <c r="N101" s="31" t="str">
        <f ca="1">IF(A101&gt;0,SUM(OFFSET(M101,0,0,COUNTIF(K:K,K101),1)),"")</f>
        <v/>
      </c>
      <c r="O101" s="26" t="str">
        <f>IF(A101&gt;0,IF(VLOOKUP($F101,master!$B:$G,6,0)="대상",E101,E101-1),"")</f>
        <v/>
      </c>
      <c r="P101" s="25" t="str">
        <f t="shared" si="7"/>
        <v/>
      </c>
    </row>
    <row r="102" spans="11:16" ht="18" customHeight="1" x14ac:dyDescent="0.15">
      <c r="K102" s="103">
        <f t="shared" si="6"/>
        <v>62</v>
      </c>
      <c r="L102" s="31" t="str">
        <f ca="1">IF(A102&gt;0,SUM(OFFSET(I102,0,0,COUNTIF(K:K,K102),1)),"")</f>
        <v/>
      </c>
      <c r="M102" s="29" t="e">
        <f>IF(VLOOKUP($F102,master!$B:$E,4,0)=1,1,ROUNDUP(I102/VLOOKUP($F102,master!$B:$E,4,0),0))</f>
        <v>#N/A</v>
      </c>
      <c r="N102" s="31" t="str">
        <f ca="1">IF(A102&gt;0,SUM(OFFSET(M102,0,0,COUNTIF(K:K,K102),1)),"")</f>
        <v/>
      </c>
      <c r="O102" s="26" t="str">
        <f>IF(A102&gt;0,IF(VLOOKUP($F102,master!$B:$G,6,0)="대상",E102,E102-1),"")</f>
        <v/>
      </c>
      <c r="P102" s="25" t="str">
        <f t="shared" si="7"/>
        <v/>
      </c>
    </row>
    <row r="103" spans="11:16" ht="18" customHeight="1" x14ac:dyDescent="0.15">
      <c r="K103" s="103">
        <f t="shared" si="6"/>
        <v>62</v>
      </c>
      <c r="L103" s="31" t="str">
        <f ca="1">IF(A103&gt;0,SUM(OFFSET(I103,0,0,COUNTIF(K:K,K103),1)),"")</f>
        <v/>
      </c>
      <c r="M103" s="29" t="e">
        <f>IF(VLOOKUP($F103,master!$B:$E,4,0)=1,1,ROUNDUP(I103/VLOOKUP($F103,master!$B:$E,4,0),0))</f>
        <v>#N/A</v>
      </c>
      <c r="N103" s="31" t="str">
        <f ca="1">IF(A103&gt;0,SUM(OFFSET(M103,0,0,COUNTIF(K:K,K103),1)),"")</f>
        <v/>
      </c>
      <c r="O103" s="26" t="str">
        <f>IF(A103&gt;0,IF(VLOOKUP($F103,master!$B:$G,6,0)="대상",E103,E103-1),"")</f>
        <v/>
      </c>
      <c r="P103" s="25" t="str">
        <f t="shared" si="7"/>
        <v/>
      </c>
    </row>
    <row r="104" spans="11:16" ht="18" customHeight="1" x14ac:dyDescent="0.15">
      <c r="K104" s="103">
        <f t="shared" si="6"/>
        <v>62</v>
      </c>
      <c r="L104" s="31" t="str">
        <f ca="1">IF(A104&gt;0,SUM(OFFSET(I104,0,0,COUNTIF(K:K,K104),1)),"")</f>
        <v/>
      </c>
      <c r="M104" s="29" t="e">
        <f>IF(VLOOKUP($F104,master!$B:$E,4,0)=1,1,ROUNDUP(I104/VLOOKUP($F104,master!$B:$E,4,0),0))</f>
        <v>#N/A</v>
      </c>
      <c r="N104" s="31" t="str">
        <f ca="1">IF(A104&gt;0,SUM(OFFSET(M104,0,0,COUNTIF(K:K,K104),1)),"")</f>
        <v/>
      </c>
      <c r="O104" s="26" t="str">
        <f>IF(A104&gt;0,IF(VLOOKUP($F104,master!$B:$G,6,0)="대상",E104,E104-1),"")</f>
        <v/>
      </c>
      <c r="P104" s="25" t="str">
        <f t="shared" si="7"/>
        <v/>
      </c>
    </row>
    <row r="105" spans="11:16" ht="18" customHeight="1" x14ac:dyDescent="0.15">
      <c r="K105" s="103">
        <f t="shared" si="6"/>
        <v>62</v>
      </c>
      <c r="L105" s="31" t="str">
        <f ca="1">IF(A105&gt;0,SUM(OFFSET(I105,0,0,COUNTIF(K:K,K105),1)),"")</f>
        <v/>
      </c>
      <c r="M105" s="29" t="e">
        <f>IF(VLOOKUP($F105,master!$B:$E,4,0)=1,1,ROUNDUP(I105/VLOOKUP($F105,master!$B:$E,4,0),0))</f>
        <v>#N/A</v>
      </c>
      <c r="N105" s="31" t="str">
        <f ca="1">IF(A105&gt;0,SUM(OFFSET(M105,0,0,COUNTIF(K:K,K105),1)),"")</f>
        <v/>
      </c>
      <c r="O105" s="26" t="str">
        <f>IF(A105&gt;0,IF(VLOOKUP($F105,master!$B:$G,6,0)="대상",E105,E105-1),"")</f>
        <v/>
      </c>
      <c r="P105" s="25" t="str">
        <f t="shared" si="7"/>
        <v/>
      </c>
    </row>
    <row r="106" spans="11:16" ht="18" customHeight="1" x14ac:dyDescent="0.15">
      <c r="K106" s="103">
        <f t="shared" si="6"/>
        <v>62</v>
      </c>
      <c r="L106" s="31" t="str">
        <f ca="1">IF(A106&gt;0,SUM(OFFSET(I106,0,0,COUNTIF(K:K,K106),1)),"")</f>
        <v/>
      </c>
      <c r="M106" s="29" t="e">
        <f>IF(VLOOKUP($F106,master!$B:$E,4,0)=1,1,ROUNDUP(I106/VLOOKUP($F106,master!$B:$E,4,0),0))</f>
        <v>#N/A</v>
      </c>
      <c r="N106" s="31" t="str">
        <f ca="1">IF(A106&gt;0,SUM(OFFSET(M106,0,0,COUNTIF(K:K,K106),1)),"")</f>
        <v/>
      </c>
      <c r="O106" s="26" t="str">
        <f>IF(A106&gt;0,IF(VLOOKUP($F106,master!$B:$G,6,0)="대상",E106,E106-1),"")</f>
        <v/>
      </c>
      <c r="P106" s="25" t="str">
        <f t="shared" si="7"/>
        <v/>
      </c>
    </row>
    <row r="107" spans="11:16" ht="18" customHeight="1" x14ac:dyDescent="0.15">
      <c r="K107" s="103">
        <f t="shared" si="6"/>
        <v>62</v>
      </c>
      <c r="L107" s="31" t="str">
        <f ca="1">IF(A107&gt;0,SUM(OFFSET(I107,0,0,COUNTIF(K:K,K107),1)),"")</f>
        <v/>
      </c>
      <c r="M107" s="29" t="e">
        <f>IF(VLOOKUP($F107,master!$B:$E,4,0)=1,1,ROUNDUP(I107/VLOOKUP($F107,master!$B:$E,4,0),0))</f>
        <v>#N/A</v>
      </c>
      <c r="N107" s="31" t="str">
        <f ca="1">IF(A107&gt;0,SUM(OFFSET(M107,0,0,COUNTIF(K:K,K107),1)),"")</f>
        <v/>
      </c>
      <c r="O107" s="26" t="str">
        <f>IF(A107&gt;0,IF(VLOOKUP($F107,master!$B:$G,6,0)="대상",E107,E107-1),"")</f>
        <v/>
      </c>
      <c r="P107" s="25" t="str">
        <f t="shared" si="7"/>
        <v/>
      </c>
    </row>
    <row r="108" spans="11:16" ht="18" customHeight="1" x14ac:dyDescent="0.15">
      <c r="K108" s="103">
        <f t="shared" si="6"/>
        <v>62</v>
      </c>
      <c r="L108" s="31" t="str">
        <f ca="1">IF(A108&gt;0,SUM(OFFSET(I108,0,0,COUNTIF(K:K,K108),1)),"")</f>
        <v/>
      </c>
      <c r="M108" s="29" t="e">
        <f>IF(VLOOKUP($F108,master!$B:$E,4,0)=1,1,ROUNDUP(I108/VLOOKUP($F108,master!$B:$E,4,0),0))</f>
        <v>#N/A</v>
      </c>
      <c r="N108" s="31" t="str">
        <f ca="1">IF(A108&gt;0,SUM(OFFSET(M108,0,0,COUNTIF(K:K,K108),1)),"")</f>
        <v/>
      </c>
      <c r="O108" s="26" t="str">
        <f>IF(A108&gt;0,IF(VLOOKUP($F108,master!$B:$G,6,0)="대상",E108,E108-1),"")</f>
        <v/>
      </c>
      <c r="P108" s="25" t="str">
        <f t="shared" si="7"/>
        <v/>
      </c>
    </row>
    <row r="109" spans="11:16" ht="18" customHeight="1" x14ac:dyDescent="0.15">
      <c r="K109" s="103">
        <f t="shared" si="6"/>
        <v>62</v>
      </c>
      <c r="L109" s="31" t="str">
        <f ca="1">IF(A109&gt;0,SUM(OFFSET(I109,0,0,COUNTIF(K:K,K109),1)),"")</f>
        <v/>
      </c>
      <c r="M109" s="29" t="e">
        <f>IF(VLOOKUP($F109,master!$B:$E,4,0)=1,1,ROUNDUP(I109/VLOOKUP($F109,master!$B:$E,4,0),0))</f>
        <v>#N/A</v>
      </c>
      <c r="N109" s="31" t="str">
        <f ca="1">IF(A109&gt;0,SUM(OFFSET(M109,0,0,COUNTIF(K:K,K109),1)),"")</f>
        <v/>
      </c>
      <c r="O109" s="26" t="str">
        <f>IF(A109&gt;0,IF(VLOOKUP($F109,master!$B:$G,6,0)="대상",E109,E109-1),"")</f>
        <v/>
      </c>
      <c r="P109" s="25" t="str">
        <f t="shared" si="7"/>
        <v/>
      </c>
    </row>
    <row r="110" spans="11:16" ht="18" customHeight="1" x14ac:dyDescent="0.15">
      <c r="K110" s="103">
        <f t="shared" si="6"/>
        <v>62</v>
      </c>
      <c r="L110" s="31" t="str">
        <f ca="1">IF(A110&gt;0,SUM(OFFSET(I110,0,0,COUNTIF(K:K,K110),1)),"")</f>
        <v/>
      </c>
      <c r="M110" s="29" t="e">
        <f>IF(VLOOKUP($F110,master!$B:$E,4,0)=1,1,ROUNDUP(I110/VLOOKUP($F110,master!$B:$E,4,0),0))</f>
        <v>#N/A</v>
      </c>
      <c r="N110" s="31" t="str">
        <f ca="1">IF(A110&gt;0,SUM(OFFSET(M110,0,0,COUNTIF(K:K,K110),1)),"")</f>
        <v/>
      </c>
      <c r="O110" s="26" t="str">
        <f>IF(A110&gt;0,IF(VLOOKUP($F110,master!$B:$G,6,0)="대상",E110,E110-1),"")</f>
        <v/>
      </c>
      <c r="P110" s="25" t="str">
        <f t="shared" si="7"/>
        <v/>
      </c>
    </row>
    <row r="111" spans="11:16" ht="18" customHeight="1" x14ac:dyDescent="0.15">
      <c r="K111" s="103">
        <f t="shared" si="6"/>
        <v>62</v>
      </c>
      <c r="L111" s="31" t="str">
        <f ca="1">IF(A111&gt;0,SUM(OFFSET(I111,0,0,COUNTIF(K:K,K111),1)),"")</f>
        <v/>
      </c>
      <c r="M111" s="29" t="e">
        <f>IF(VLOOKUP($F111,master!$B:$E,4,0)=1,1,ROUNDUP(I111/VLOOKUP($F111,master!$B:$E,4,0),0))</f>
        <v>#N/A</v>
      </c>
      <c r="N111" s="31" t="str">
        <f ca="1">IF(A111&gt;0,SUM(OFFSET(M111,0,0,COUNTIF(K:K,K111),1)),"")</f>
        <v/>
      </c>
      <c r="O111" s="26" t="str">
        <f>IF(A111&gt;0,IF(VLOOKUP($F111,master!$B:$G,6,0)="대상",E111,E111-1),"")</f>
        <v/>
      </c>
      <c r="P111" s="25" t="str">
        <f t="shared" si="7"/>
        <v/>
      </c>
    </row>
    <row r="112" spans="11:16" ht="18" customHeight="1" x14ac:dyDescent="0.15">
      <c r="K112" s="103">
        <f t="shared" si="6"/>
        <v>62</v>
      </c>
      <c r="L112" s="31" t="str">
        <f ca="1">IF(A112&gt;0,SUM(OFFSET(I112,0,0,COUNTIF(K:K,K112),1)),"")</f>
        <v/>
      </c>
      <c r="M112" s="29" t="e">
        <f>IF(VLOOKUP($F112,master!$B:$E,4,0)=1,1,ROUNDUP(I112/VLOOKUP($F112,master!$B:$E,4,0),0))</f>
        <v>#N/A</v>
      </c>
      <c r="N112" s="31" t="str">
        <f ca="1">IF(A112&gt;0,SUM(OFFSET(M112,0,0,COUNTIF(K:K,K112),1)),"")</f>
        <v/>
      </c>
      <c r="O112" s="26" t="str">
        <f>IF(A112&gt;0,IF(VLOOKUP($F112,master!$B:$G,6,0)="대상",E112,E112-1),"")</f>
        <v/>
      </c>
      <c r="P112" s="25" t="str">
        <f t="shared" si="7"/>
        <v/>
      </c>
    </row>
    <row r="113" spans="11:16" ht="18" customHeight="1" x14ac:dyDescent="0.15">
      <c r="K113" s="103">
        <f t="shared" si="6"/>
        <v>62</v>
      </c>
      <c r="L113" s="31" t="str">
        <f ca="1">IF(A113&gt;0,SUM(OFFSET(I113,0,0,COUNTIF(K:K,K113),1)),"")</f>
        <v/>
      </c>
      <c r="M113" s="29" t="e">
        <f>IF(VLOOKUP($F113,master!$B:$E,4,0)=1,1,ROUNDUP(I113/VLOOKUP($F113,master!$B:$E,4,0),0))</f>
        <v>#N/A</v>
      </c>
      <c r="N113" s="31" t="str">
        <f ca="1">IF(A113&gt;0,SUM(OFFSET(M113,0,0,COUNTIF(K:K,K113),1)),"")</f>
        <v/>
      </c>
      <c r="O113" s="26" t="str">
        <f>IF(A113&gt;0,IF(VLOOKUP($F113,master!$B:$G,6,0)="대상",E113,E113-1),"")</f>
        <v/>
      </c>
      <c r="P113" s="25" t="str">
        <f t="shared" si="7"/>
        <v/>
      </c>
    </row>
    <row r="114" spans="11:16" ht="18" customHeight="1" x14ac:dyDescent="0.15">
      <c r="K114" s="103">
        <f t="shared" si="6"/>
        <v>62</v>
      </c>
      <c r="L114" s="31" t="str">
        <f ca="1">IF(A114&gt;0,SUM(OFFSET(I114,0,0,COUNTIF(K:K,K114),1)),"")</f>
        <v/>
      </c>
      <c r="M114" s="29" t="e">
        <f>IF(VLOOKUP($F114,master!$B:$E,4,0)=1,1,ROUNDUP(I114/VLOOKUP($F114,master!$B:$E,4,0),0))</f>
        <v>#N/A</v>
      </c>
      <c r="N114" s="31" t="str">
        <f ca="1">IF(A114&gt;0,SUM(OFFSET(M114,0,0,COUNTIF(K:K,K114),1)),"")</f>
        <v/>
      </c>
      <c r="O114" s="26" t="str">
        <f>IF(A114&gt;0,IF(VLOOKUP($F114,master!$B:$G,6,0)="대상",E114,E114-1),"")</f>
        <v/>
      </c>
      <c r="P114" s="25" t="str">
        <f t="shared" si="7"/>
        <v/>
      </c>
    </row>
    <row r="115" spans="11:16" ht="18" customHeight="1" x14ac:dyDescent="0.15">
      <c r="K115" s="103">
        <f t="shared" si="6"/>
        <v>62</v>
      </c>
      <c r="L115" s="31" t="str">
        <f ca="1">IF(A115&gt;0,SUM(OFFSET(I115,0,0,COUNTIF(K:K,K115),1)),"")</f>
        <v/>
      </c>
      <c r="M115" s="29" t="e">
        <f>IF(VLOOKUP($F115,master!$B:$E,4,0)=1,1,ROUNDUP(I115/VLOOKUP($F115,master!$B:$E,4,0),0))</f>
        <v>#N/A</v>
      </c>
      <c r="N115" s="31" t="str">
        <f ca="1">IF(A115&gt;0,SUM(OFFSET(M115,0,0,COUNTIF(K:K,K115),1)),"")</f>
        <v/>
      </c>
      <c r="O115" s="26" t="str">
        <f>IF(A115&gt;0,IF(VLOOKUP($F115,master!$B:$G,6,0)="대상",E115,E115-1),"")</f>
        <v/>
      </c>
      <c r="P115" s="25" t="str">
        <f t="shared" si="7"/>
        <v/>
      </c>
    </row>
    <row r="116" spans="11:16" ht="18" customHeight="1" x14ac:dyDescent="0.15">
      <c r="K116" s="103">
        <f t="shared" si="6"/>
        <v>62</v>
      </c>
      <c r="L116" s="31" t="str">
        <f ca="1">IF(A116&gt;0,SUM(OFFSET(I116,0,0,COUNTIF(K:K,K116),1)),"")</f>
        <v/>
      </c>
      <c r="M116" s="29" t="e">
        <f>IF(VLOOKUP($F116,master!$B:$E,4,0)=1,1,ROUNDUP(I116/VLOOKUP($F116,master!$B:$E,4,0),0))</f>
        <v>#N/A</v>
      </c>
      <c r="N116" s="31" t="str">
        <f ca="1">IF(A116&gt;0,SUM(OFFSET(M116,0,0,COUNTIF(K:K,K116),1)),"")</f>
        <v/>
      </c>
      <c r="O116" s="26" t="str">
        <f>IF(A116&gt;0,IF(VLOOKUP($F116,master!$B:$G,6,0)="대상",E116,E116-1),"")</f>
        <v/>
      </c>
      <c r="P116" s="25" t="str">
        <f t="shared" si="7"/>
        <v/>
      </c>
    </row>
    <row r="117" spans="11:16" ht="18" customHeight="1" x14ac:dyDescent="0.15">
      <c r="K117" s="103">
        <f t="shared" si="6"/>
        <v>62</v>
      </c>
      <c r="L117" s="31" t="str">
        <f ca="1">IF(A117&gt;0,SUM(OFFSET(I117,0,0,COUNTIF(K:K,K117),1)),"")</f>
        <v/>
      </c>
      <c r="M117" s="29" t="e">
        <f>IF(VLOOKUP($F117,master!$B:$E,4,0)=1,1,ROUNDUP(I117/VLOOKUP($F117,master!$B:$E,4,0),0))</f>
        <v>#N/A</v>
      </c>
      <c r="N117" s="31" t="str">
        <f ca="1">IF(A117&gt;0,SUM(OFFSET(M117,0,0,COUNTIF(K:K,K117),1)),"")</f>
        <v/>
      </c>
      <c r="O117" s="26" t="str">
        <f>IF(A117&gt;0,IF(VLOOKUP($F117,master!$B:$G,6,0)="대상",E117,E117-1),"")</f>
        <v/>
      </c>
      <c r="P117" s="25" t="str">
        <f t="shared" si="7"/>
        <v/>
      </c>
    </row>
    <row r="118" spans="11:16" ht="18" customHeight="1" x14ac:dyDescent="0.15">
      <c r="K118" s="103">
        <f t="shared" si="6"/>
        <v>62</v>
      </c>
      <c r="L118" s="31" t="str">
        <f ca="1">IF(A118&gt;0,SUM(OFFSET(I118,0,0,COUNTIF(K:K,K118),1)),"")</f>
        <v/>
      </c>
      <c r="M118" s="29" t="e">
        <f>IF(VLOOKUP($F118,master!$B:$E,4,0)=1,1,ROUNDUP(I118/VLOOKUP($F118,master!$B:$E,4,0),0))</f>
        <v>#N/A</v>
      </c>
      <c r="N118" s="31" t="str">
        <f ca="1">IF(A118&gt;0,SUM(OFFSET(M118,0,0,COUNTIF(K:K,K118),1)),"")</f>
        <v/>
      </c>
      <c r="O118" s="26" t="str">
        <f>IF(A118&gt;0,IF(VLOOKUP($F118,master!$B:$G,6,0)="대상",E118,E118-1),"")</f>
        <v/>
      </c>
      <c r="P118" s="25" t="str">
        <f t="shared" si="7"/>
        <v/>
      </c>
    </row>
    <row r="119" spans="11:16" ht="18" customHeight="1" x14ac:dyDescent="0.15">
      <c r="K119" s="103">
        <f t="shared" si="6"/>
        <v>62</v>
      </c>
      <c r="L119" s="31" t="str">
        <f ca="1">IF(A119&gt;0,SUM(OFFSET(I119,0,0,COUNTIF(K:K,K119),1)),"")</f>
        <v/>
      </c>
      <c r="M119" s="29" t="e">
        <f>IF(VLOOKUP($F119,master!$B:$E,4,0)=1,1,ROUNDUP(I119/VLOOKUP($F119,master!$B:$E,4,0),0))</f>
        <v>#N/A</v>
      </c>
      <c r="N119" s="31" t="str">
        <f ca="1">IF(A119&gt;0,SUM(OFFSET(M119,0,0,COUNTIF(K:K,K119),1)),"")</f>
        <v/>
      </c>
      <c r="O119" s="26" t="str">
        <f>IF(A119&gt;0,IF(VLOOKUP($F119,master!$B:$G,6,0)="대상",E119,E119-1),"")</f>
        <v/>
      </c>
      <c r="P119" s="25" t="str">
        <f t="shared" si="7"/>
        <v/>
      </c>
    </row>
    <row r="120" spans="11:16" ht="18" customHeight="1" x14ac:dyDescent="0.15">
      <c r="K120" s="103">
        <f t="shared" si="6"/>
        <v>62</v>
      </c>
      <c r="L120" s="31" t="str">
        <f ca="1">IF(A120&gt;0,SUM(OFFSET(I120,0,0,COUNTIF(K:K,K120),1)),"")</f>
        <v/>
      </c>
      <c r="M120" s="29" t="e">
        <f>IF(VLOOKUP($F120,master!$B:$E,4,0)=1,1,ROUNDUP(I120/VLOOKUP($F120,master!$B:$E,4,0),0))</f>
        <v>#N/A</v>
      </c>
      <c r="N120" s="31" t="str">
        <f ca="1">IF(A120&gt;0,SUM(OFFSET(M120,0,0,COUNTIF(K:K,K120),1)),"")</f>
        <v/>
      </c>
      <c r="O120" s="26" t="str">
        <f>IF(A120&gt;0,IF(VLOOKUP($F120,master!$B:$G,6,0)="대상",E120,E120-1),"")</f>
        <v/>
      </c>
      <c r="P120" s="25" t="str">
        <f t="shared" si="7"/>
        <v/>
      </c>
    </row>
    <row r="121" spans="11:16" ht="18" customHeight="1" x14ac:dyDescent="0.15">
      <c r="K121" s="103">
        <f t="shared" si="6"/>
        <v>62</v>
      </c>
      <c r="L121" s="31" t="str">
        <f ca="1">IF(A121&gt;0,SUM(OFFSET(I121,0,0,COUNTIF(K:K,K121),1)),"")</f>
        <v/>
      </c>
      <c r="M121" s="29" t="e">
        <f>IF(VLOOKUP($F121,master!$B:$E,4,0)=1,1,ROUNDUP(I121/VLOOKUP($F121,master!$B:$E,4,0),0))</f>
        <v>#N/A</v>
      </c>
      <c r="N121" s="31" t="str">
        <f ca="1">IF(A121&gt;0,SUM(OFFSET(M121,0,0,COUNTIF(K:K,K121),1)),"")</f>
        <v/>
      </c>
      <c r="O121" s="26" t="str">
        <f>IF(A121&gt;0,IF(VLOOKUP($F121,master!$B:$G,6,0)="대상",E121,E121-1),"")</f>
        <v/>
      </c>
      <c r="P121" s="25" t="str">
        <f t="shared" si="7"/>
        <v/>
      </c>
    </row>
    <row r="122" spans="11:16" ht="18" customHeight="1" x14ac:dyDescent="0.15">
      <c r="K122" s="103">
        <f t="shared" si="6"/>
        <v>62</v>
      </c>
      <c r="L122" s="31" t="str">
        <f ca="1">IF(A122&gt;0,SUM(OFFSET(I122,0,0,COUNTIF(K:K,K122),1)),"")</f>
        <v/>
      </c>
      <c r="M122" s="29" t="e">
        <f>IF(VLOOKUP($F122,master!$B:$E,4,0)=1,1,ROUNDUP(I122/VLOOKUP($F122,master!$B:$E,4,0),0))</f>
        <v>#N/A</v>
      </c>
      <c r="N122" s="31" t="str">
        <f ca="1">IF(A122&gt;0,SUM(OFFSET(M122,0,0,COUNTIF(K:K,K122),1)),"")</f>
        <v/>
      </c>
      <c r="O122" s="26" t="str">
        <f>IF(A122&gt;0,IF(VLOOKUP($F122,master!$B:$G,6,0)="대상",E122,E122-1),"")</f>
        <v/>
      </c>
      <c r="P122" s="25" t="str">
        <f t="shared" si="7"/>
        <v/>
      </c>
    </row>
    <row r="123" spans="11:16" ht="18" customHeight="1" x14ac:dyDescent="0.15">
      <c r="K123" s="103">
        <f t="shared" si="6"/>
        <v>62</v>
      </c>
      <c r="L123" s="31" t="str">
        <f ca="1">IF(A123&gt;0,SUM(OFFSET(I123,0,0,COUNTIF(K:K,K123),1)),"")</f>
        <v/>
      </c>
      <c r="M123" s="29" t="e">
        <f>IF(VLOOKUP($F123,master!$B:$E,4,0)=1,1,ROUNDUP(I123/VLOOKUP($F123,master!$B:$E,4,0),0))</f>
        <v>#N/A</v>
      </c>
      <c r="N123" s="31" t="str">
        <f ca="1">IF(A123&gt;0,SUM(OFFSET(M123,0,0,COUNTIF(K:K,K123),1)),"")</f>
        <v/>
      </c>
      <c r="O123" s="26" t="str">
        <f>IF(A123&gt;0,IF(VLOOKUP($F123,master!$B:$G,6,0)="대상",E123,E123-1),"")</f>
        <v/>
      </c>
      <c r="P123" s="25" t="str">
        <f t="shared" si="7"/>
        <v/>
      </c>
    </row>
    <row r="124" spans="11:16" ht="18" customHeight="1" x14ac:dyDescent="0.15">
      <c r="K124" s="103">
        <f t="shared" si="6"/>
        <v>62</v>
      </c>
      <c r="L124" s="31" t="str">
        <f ca="1">IF(A124&gt;0,SUM(OFFSET(I124,0,0,COUNTIF(K:K,K124),1)),"")</f>
        <v/>
      </c>
      <c r="M124" s="29" t="e">
        <f>IF(VLOOKUP($F124,master!$B:$E,4,0)=1,1,ROUNDUP(I124/VLOOKUP($F124,master!$B:$E,4,0),0))</f>
        <v>#N/A</v>
      </c>
      <c r="N124" s="31" t="str">
        <f ca="1">IF(A124&gt;0,SUM(OFFSET(M124,0,0,COUNTIF(K:K,K124),1)),"")</f>
        <v/>
      </c>
      <c r="O124" s="26" t="str">
        <f>IF(A124&gt;0,IF(VLOOKUP($F124,master!$B:$G,6,0)="대상",E124,E124-1),"")</f>
        <v/>
      </c>
      <c r="P124" s="25" t="str">
        <f t="shared" si="7"/>
        <v/>
      </c>
    </row>
    <row r="125" spans="11:16" ht="18" customHeight="1" x14ac:dyDescent="0.15">
      <c r="K125" s="103">
        <f t="shared" si="6"/>
        <v>62</v>
      </c>
      <c r="L125" s="31" t="str">
        <f ca="1">IF(A125&gt;0,SUM(OFFSET(I125,0,0,COUNTIF(K:K,K125),1)),"")</f>
        <v/>
      </c>
      <c r="M125" s="29" t="e">
        <f>IF(VLOOKUP($F125,master!$B:$E,4,0)=1,1,ROUNDUP(I125/VLOOKUP($F125,master!$B:$E,4,0),0))</f>
        <v>#N/A</v>
      </c>
      <c r="N125" s="31" t="str">
        <f ca="1">IF(A125&gt;0,SUM(OFFSET(M125,0,0,COUNTIF(K:K,K125),1)),"")</f>
        <v/>
      </c>
      <c r="O125" s="26" t="str">
        <f>IF(A125&gt;0,IF(VLOOKUP($F125,master!$B:$G,6,0)="대상",E125,E125-1),"")</f>
        <v/>
      </c>
      <c r="P125" s="25" t="str">
        <f t="shared" si="7"/>
        <v/>
      </c>
    </row>
    <row r="126" spans="11:16" ht="18" customHeight="1" x14ac:dyDescent="0.15">
      <c r="K126" s="103">
        <f t="shared" si="6"/>
        <v>62</v>
      </c>
      <c r="L126" s="31" t="str">
        <f ca="1">IF(A126&gt;0,SUM(OFFSET(I126,0,0,COUNTIF(K:K,K126),1)),"")</f>
        <v/>
      </c>
      <c r="M126" s="29" t="e">
        <f>IF(VLOOKUP($F126,master!$B:$E,4,0)=1,1,ROUNDUP(I126/VLOOKUP($F126,master!$B:$E,4,0),0))</f>
        <v>#N/A</v>
      </c>
      <c r="N126" s="31" t="str">
        <f ca="1">IF(A126&gt;0,SUM(OFFSET(M126,0,0,COUNTIF(K:K,K126),1)),"")</f>
        <v/>
      </c>
      <c r="O126" s="26" t="str">
        <f>IF(A126&gt;0,IF(VLOOKUP($F126,master!$B:$G,6,0)="대상",E126,E126-1),"")</f>
        <v/>
      </c>
      <c r="P126" s="25" t="str">
        <f t="shared" si="7"/>
        <v/>
      </c>
    </row>
    <row r="127" spans="11:16" ht="18" customHeight="1" x14ac:dyDescent="0.15">
      <c r="K127" s="103">
        <f t="shared" si="6"/>
        <v>62</v>
      </c>
      <c r="L127" s="31" t="str">
        <f ca="1">IF(A127&gt;0,SUM(OFFSET(I127,0,0,COUNTIF(K:K,K127),1)),"")</f>
        <v/>
      </c>
      <c r="M127" s="29" t="e">
        <f>IF(VLOOKUP($F127,master!$B:$E,4,0)=1,1,ROUNDUP(I127/VLOOKUP($F127,master!$B:$E,4,0),0))</f>
        <v>#N/A</v>
      </c>
      <c r="N127" s="31" t="str">
        <f ca="1">IF(A127&gt;0,SUM(OFFSET(M127,0,0,COUNTIF(K:K,K127),1)),"")</f>
        <v/>
      </c>
      <c r="O127" s="26" t="str">
        <f>IF(A127&gt;0,IF(VLOOKUP($F127,master!$B:$G,6,0)="대상",E127,E127-1),"")</f>
        <v/>
      </c>
      <c r="P127" s="25" t="str">
        <f t="shared" si="7"/>
        <v/>
      </c>
    </row>
    <row r="128" spans="11:16" ht="18" customHeight="1" x14ac:dyDescent="0.15">
      <c r="K128" s="103">
        <f t="shared" si="6"/>
        <v>62</v>
      </c>
      <c r="L128" s="31" t="str">
        <f ca="1">IF(A128&gt;0,SUM(OFFSET(I128,0,0,COUNTIF(K:K,K128),1)),"")</f>
        <v/>
      </c>
      <c r="M128" s="29" t="e">
        <f>IF(VLOOKUP($F128,master!$B:$E,4,0)=1,1,ROUNDUP(I128/VLOOKUP($F128,master!$B:$E,4,0),0))</f>
        <v>#N/A</v>
      </c>
      <c r="N128" s="31" t="str">
        <f ca="1">IF(A128&gt;0,SUM(OFFSET(M128,0,0,COUNTIF(K:K,K128),1)),"")</f>
        <v/>
      </c>
      <c r="O128" s="26" t="str">
        <f>IF(A128&gt;0,IF(VLOOKUP($F128,master!$B:$G,6,0)="대상",E128,E128-1),"")</f>
        <v/>
      </c>
      <c r="P128" s="25" t="str">
        <f t="shared" si="7"/>
        <v/>
      </c>
    </row>
    <row r="129" spans="11:16" ht="18" customHeight="1" x14ac:dyDescent="0.15">
      <c r="K129" s="103">
        <f t="shared" si="6"/>
        <v>62</v>
      </c>
      <c r="L129" s="31" t="str">
        <f ca="1">IF(A129&gt;0,SUM(OFFSET(I129,0,0,COUNTIF(K:K,K129),1)),"")</f>
        <v/>
      </c>
      <c r="M129" s="29" t="e">
        <f>IF(VLOOKUP($F129,master!$B:$E,4,0)=1,1,ROUNDUP(I129/VLOOKUP($F129,master!$B:$E,4,0),0))</f>
        <v>#N/A</v>
      </c>
      <c r="N129" s="31" t="str">
        <f ca="1">IF(A129&gt;0,SUM(OFFSET(M129,0,0,COUNTIF(K:K,K129),1)),"")</f>
        <v/>
      </c>
      <c r="O129" s="26" t="str">
        <f>IF(A129&gt;0,IF(VLOOKUP($F129,master!$B:$G,6,0)="대상",E129,E129-1),"")</f>
        <v/>
      </c>
      <c r="P129" s="25" t="str">
        <f t="shared" si="7"/>
        <v/>
      </c>
    </row>
    <row r="130" spans="11:16" ht="18" customHeight="1" x14ac:dyDescent="0.15">
      <c r="K130" s="103">
        <f t="shared" si="6"/>
        <v>62</v>
      </c>
      <c r="L130" s="31" t="str">
        <f ca="1">IF(A130&gt;0,SUM(OFFSET(I130,0,0,COUNTIF(K:K,K130),1)),"")</f>
        <v/>
      </c>
      <c r="M130" s="29" t="e">
        <f>IF(VLOOKUP($F130,master!$B:$E,4,0)=1,1,ROUNDUP(I130/VLOOKUP($F130,master!$B:$E,4,0),0))</f>
        <v>#N/A</v>
      </c>
      <c r="N130" s="31" t="str">
        <f ca="1">IF(A130&gt;0,SUM(OFFSET(M130,0,0,COUNTIF(K:K,K130),1)),"")</f>
        <v/>
      </c>
      <c r="O130" s="26" t="str">
        <f>IF(A130&gt;0,IF(VLOOKUP($F130,master!$B:$G,6,0)="대상",E130,E130-1),"")</f>
        <v/>
      </c>
      <c r="P130" s="25" t="str">
        <f t="shared" si="7"/>
        <v/>
      </c>
    </row>
    <row r="131" spans="11:16" ht="18" customHeight="1" x14ac:dyDescent="0.15">
      <c r="K131" s="103">
        <f t="shared" si="6"/>
        <v>62</v>
      </c>
      <c r="L131" s="31" t="str">
        <f ca="1">IF(A131&gt;0,SUM(OFFSET(I131,0,0,COUNTIF(K:K,K131),1)),"")</f>
        <v/>
      </c>
      <c r="M131" s="29" t="e">
        <f>IF(VLOOKUP($F131,master!$B:$E,4,0)=1,1,ROUNDUP(I131/VLOOKUP($F131,master!$B:$E,4,0),0))</f>
        <v>#N/A</v>
      </c>
      <c r="N131" s="31" t="str">
        <f ca="1">IF(A131&gt;0,SUM(OFFSET(M131,0,0,COUNTIF(K:K,K131),1)),"")</f>
        <v/>
      </c>
      <c r="O131" s="26" t="str">
        <f>IF(A131&gt;0,IF(VLOOKUP($F131,master!$B:$G,6,0)="대상",E131,E131-1),"")</f>
        <v/>
      </c>
      <c r="P131" s="25" t="str">
        <f t="shared" si="7"/>
        <v/>
      </c>
    </row>
    <row r="132" spans="11:16" ht="18" customHeight="1" x14ac:dyDescent="0.15">
      <c r="K132" s="103">
        <f t="shared" si="6"/>
        <v>62</v>
      </c>
      <c r="L132" s="31" t="str">
        <f ca="1">IF(A132&gt;0,SUM(OFFSET(I132,0,0,COUNTIF(K:K,K132),1)),"")</f>
        <v/>
      </c>
      <c r="M132" s="29" t="e">
        <f>IF(VLOOKUP($F132,master!$B:$E,4,0)=1,1,ROUNDUP(I132/VLOOKUP($F132,master!$B:$E,4,0),0))</f>
        <v>#N/A</v>
      </c>
      <c r="N132" s="31" t="str">
        <f ca="1">IF(A132&gt;0,SUM(OFFSET(M132,0,0,COUNTIF(K:K,K132),1)),"")</f>
        <v/>
      </c>
      <c r="O132" s="26" t="str">
        <f>IF(A132&gt;0,IF(VLOOKUP($F132,master!$B:$G,6,0)="대상",E132,E132-1),"")</f>
        <v/>
      </c>
      <c r="P132" s="25" t="str">
        <f t="shared" si="7"/>
        <v/>
      </c>
    </row>
    <row r="133" spans="11:16" ht="18" customHeight="1" x14ac:dyDescent="0.15">
      <c r="K133" s="103">
        <f t="shared" si="6"/>
        <v>62</v>
      </c>
      <c r="L133" s="31" t="str">
        <f ca="1">IF(A133&gt;0,SUM(OFFSET(I133,0,0,COUNTIF(K:K,K133),1)),"")</f>
        <v/>
      </c>
      <c r="M133" s="29" t="e">
        <f>IF(VLOOKUP($F133,master!$B:$E,4,0)=1,1,ROUNDUP(I133/VLOOKUP($F133,master!$B:$E,4,0),0))</f>
        <v>#N/A</v>
      </c>
      <c r="N133" s="31" t="str">
        <f ca="1">IF(A133&gt;0,SUM(OFFSET(M133,0,0,COUNTIF(K:K,K133),1)),"")</f>
        <v/>
      </c>
      <c r="O133" s="26" t="str">
        <f>IF(A133&gt;0,IF(VLOOKUP($F133,master!$B:$G,6,0)="대상",E133,E133-1),"")</f>
        <v/>
      </c>
      <c r="P133" s="25" t="str">
        <f t="shared" si="7"/>
        <v/>
      </c>
    </row>
    <row r="134" spans="11:16" ht="18" customHeight="1" x14ac:dyDescent="0.15">
      <c r="K134" s="103">
        <f t="shared" si="6"/>
        <v>62</v>
      </c>
      <c r="L134" s="31" t="str">
        <f ca="1">IF(A134&gt;0,SUM(OFFSET(I134,0,0,COUNTIF(K:K,K134),1)),"")</f>
        <v/>
      </c>
      <c r="M134" s="29" t="e">
        <f>IF(VLOOKUP($F134,master!$B:$E,4,0)=1,1,ROUNDUP(I134/VLOOKUP($F134,master!$B:$E,4,0),0))</f>
        <v>#N/A</v>
      </c>
      <c r="N134" s="31" t="str">
        <f ca="1">IF(A134&gt;0,SUM(OFFSET(M134,0,0,COUNTIF(K:K,K134),1)),"")</f>
        <v/>
      </c>
      <c r="O134" s="26" t="str">
        <f>IF(A134&gt;0,IF(VLOOKUP($F134,master!$B:$G,6,0)="대상",E134,E134-1),"")</f>
        <v/>
      </c>
      <c r="P134" s="25" t="str">
        <f t="shared" si="7"/>
        <v/>
      </c>
    </row>
    <row r="135" spans="11:16" ht="18" customHeight="1" x14ac:dyDescent="0.15">
      <c r="K135" s="103">
        <f t="shared" si="6"/>
        <v>62</v>
      </c>
      <c r="L135" s="31" t="str">
        <f ca="1">IF(A135&gt;0,SUM(OFFSET(I135,0,0,COUNTIF(K:K,K135),1)),"")</f>
        <v/>
      </c>
      <c r="M135" s="29" t="e">
        <f>IF(VLOOKUP($F135,master!$B:$E,4,0)=1,1,ROUNDUP(I135/VLOOKUP($F135,master!$B:$E,4,0),0))</f>
        <v>#N/A</v>
      </c>
      <c r="N135" s="31" t="str">
        <f ca="1">IF(A135&gt;0,SUM(OFFSET(M135,0,0,COUNTIF(K:K,K135),1)),"")</f>
        <v/>
      </c>
      <c r="O135" s="26" t="str">
        <f>IF(A135&gt;0,IF(VLOOKUP($F135,master!$B:$G,6,0)="대상",E135,E135-1),"")</f>
        <v/>
      </c>
      <c r="P135" s="25" t="str">
        <f t="shared" si="7"/>
        <v/>
      </c>
    </row>
    <row r="136" spans="11:16" ht="18" customHeight="1" x14ac:dyDescent="0.15">
      <c r="K136" s="103">
        <f t="shared" si="6"/>
        <v>62</v>
      </c>
      <c r="L136" s="31" t="str">
        <f ca="1">IF(A136&gt;0,SUM(OFFSET(I136,0,0,COUNTIF(K:K,K136),1)),"")</f>
        <v/>
      </c>
      <c r="M136" s="29" t="e">
        <f>IF(VLOOKUP($F136,master!$B:$E,4,0)=1,1,ROUNDUP(I136/VLOOKUP($F136,master!$B:$E,4,0),0))</f>
        <v>#N/A</v>
      </c>
      <c r="N136" s="31" t="str">
        <f ca="1">IF(A136&gt;0,SUM(OFFSET(M136,0,0,COUNTIF(K:K,K136),1)),"")</f>
        <v/>
      </c>
      <c r="O136" s="26" t="str">
        <f>IF(A136&gt;0,IF(VLOOKUP($F136,master!$B:$G,6,0)="대상",E136,E136-1),"")</f>
        <v/>
      </c>
      <c r="P136" s="25" t="str">
        <f t="shared" si="7"/>
        <v/>
      </c>
    </row>
    <row r="137" spans="11:16" ht="18" customHeight="1" x14ac:dyDescent="0.15">
      <c r="K137" s="103">
        <f t="shared" si="6"/>
        <v>62</v>
      </c>
      <c r="L137" s="31" t="str">
        <f ca="1">IF(A137&gt;0,SUM(OFFSET(I137,0,0,COUNTIF(K:K,K137),1)),"")</f>
        <v/>
      </c>
      <c r="M137" s="29" t="e">
        <f>IF(VLOOKUP($F137,master!$B:$E,4,0)=1,1,ROUNDUP(I137/VLOOKUP($F137,master!$B:$E,4,0),0))</f>
        <v>#N/A</v>
      </c>
      <c r="N137" s="31" t="str">
        <f ca="1">IF(A137&gt;0,SUM(OFFSET(M137,0,0,COUNTIF(K:K,K137),1)),"")</f>
        <v/>
      </c>
      <c r="O137" s="26" t="str">
        <f>IF(A137&gt;0,IF(VLOOKUP($F137,master!$B:$G,6,0)="대상",E137,E137-1),"")</f>
        <v/>
      </c>
      <c r="P137" s="25" t="str">
        <f t="shared" si="7"/>
        <v/>
      </c>
    </row>
    <row r="138" spans="11:16" ht="18" customHeight="1" x14ac:dyDescent="0.15">
      <c r="K138" s="103">
        <f t="shared" si="6"/>
        <v>62</v>
      </c>
      <c r="L138" s="31" t="str">
        <f ca="1">IF(A138&gt;0,SUM(OFFSET(I138,0,0,COUNTIF(K:K,K138),1)),"")</f>
        <v/>
      </c>
      <c r="M138" s="29" t="e">
        <f>IF(VLOOKUP($F138,master!$B:$E,4,0)=1,1,ROUNDUP(I138/VLOOKUP($F138,master!$B:$E,4,0),0))</f>
        <v>#N/A</v>
      </c>
      <c r="N138" s="31" t="str">
        <f ca="1">IF(A138&gt;0,SUM(OFFSET(M138,0,0,COUNTIF(K:K,K138),1)),"")</f>
        <v/>
      </c>
      <c r="O138" s="26" t="str">
        <f>IF(A138&gt;0,IF(VLOOKUP($F138,master!$B:$G,6,0)="대상",E138,E138-1),"")</f>
        <v/>
      </c>
      <c r="P138" s="25" t="str">
        <f t="shared" si="7"/>
        <v/>
      </c>
    </row>
    <row r="139" spans="11:16" ht="18" customHeight="1" x14ac:dyDescent="0.15">
      <c r="K139" s="103">
        <f t="shared" si="6"/>
        <v>62</v>
      </c>
      <c r="L139" s="31" t="str">
        <f ca="1">IF(A139&gt;0,SUM(OFFSET(I139,0,0,COUNTIF(K:K,K139),1)),"")</f>
        <v/>
      </c>
      <c r="M139" s="29" t="e">
        <f>IF(VLOOKUP($F139,master!$B:$E,4,0)=1,1,ROUNDUP(I139/VLOOKUP($F139,master!$B:$E,4,0),0))</f>
        <v>#N/A</v>
      </c>
      <c r="N139" s="31" t="str">
        <f ca="1">IF(A139&gt;0,SUM(OFFSET(M139,0,0,COUNTIF(K:K,K139),1)),"")</f>
        <v/>
      </c>
      <c r="O139" s="26" t="str">
        <f>IF(A139&gt;0,IF(VLOOKUP($F139,master!$B:$G,6,0)="대상",E139,E139-1),"")</f>
        <v/>
      </c>
      <c r="P139" s="25" t="str">
        <f t="shared" si="7"/>
        <v/>
      </c>
    </row>
    <row r="140" spans="11:16" ht="18" customHeight="1" x14ac:dyDescent="0.15">
      <c r="K140" s="103">
        <f t="shared" si="6"/>
        <v>62</v>
      </c>
      <c r="L140" s="31" t="str">
        <f ca="1">IF(A140&gt;0,SUM(OFFSET(I140,0,0,COUNTIF(K:K,K140),1)),"")</f>
        <v/>
      </c>
      <c r="M140" s="29" t="e">
        <f>IF(VLOOKUP($F140,master!$B:$E,4,0)=1,1,ROUNDUP(I140/VLOOKUP($F140,master!$B:$E,4,0),0))</f>
        <v>#N/A</v>
      </c>
      <c r="N140" s="31" t="str">
        <f ca="1">IF(A140&gt;0,SUM(OFFSET(M140,0,0,COUNTIF(K:K,K140),1)),"")</f>
        <v/>
      </c>
      <c r="O140" s="26" t="str">
        <f>IF(A140&gt;0,IF(VLOOKUP($F140,master!$B:$G,6,0)="대상",E140,E140-1),"")</f>
        <v/>
      </c>
      <c r="P140" s="25" t="str">
        <f t="shared" si="7"/>
        <v/>
      </c>
    </row>
    <row r="141" spans="11:16" ht="18" customHeight="1" x14ac:dyDescent="0.15">
      <c r="K141" s="103">
        <f t="shared" si="6"/>
        <v>62</v>
      </c>
      <c r="L141" s="31" t="str">
        <f ca="1">IF(A141&gt;0,SUM(OFFSET(I141,0,0,COUNTIF(K:K,K141),1)),"")</f>
        <v/>
      </c>
      <c r="M141" s="29" t="e">
        <f>IF(VLOOKUP($F141,master!$B:$E,4,0)=1,1,ROUNDUP(I141/VLOOKUP($F141,master!$B:$E,4,0),0))</f>
        <v>#N/A</v>
      </c>
      <c r="N141" s="31" t="str">
        <f ca="1">IF(A141&gt;0,SUM(OFFSET(M141,0,0,COUNTIF(K:K,K141),1)),"")</f>
        <v/>
      </c>
      <c r="O141" s="26" t="str">
        <f>IF(A141&gt;0,IF(VLOOKUP($F141,master!$B:$G,6,0)="대상",E141,E141-1),"")</f>
        <v/>
      </c>
      <c r="P141" s="25" t="str">
        <f t="shared" si="7"/>
        <v/>
      </c>
    </row>
    <row r="142" spans="11:16" ht="18" customHeight="1" x14ac:dyDescent="0.15">
      <c r="K142" s="103">
        <f t="shared" si="6"/>
        <v>62</v>
      </c>
      <c r="L142" s="31" t="str">
        <f ca="1">IF(A142&gt;0,SUM(OFFSET(I142,0,0,COUNTIF(K:K,K142),1)),"")</f>
        <v/>
      </c>
      <c r="M142" s="29" t="e">
        <f>IF(VLOOKUP($F142,master!$B:$E,4,0)=1,1,ROUNDUP(I142/VLOOKUP($F142,master!$B:$E,4,0),0))</f>
        <v>#N/A</v>
      </c>
      <c r="N142" s="31" t="str">
        <f ca="1">IF(A142&gt;0,SUM(OFFSET(M142,0,0,COUNTIF(K:K,K142),1)),"")</f>
        <v/>
      </c>
      <c r="O142" s="26" t="str">
        <f>IF(A142&gt;0,IF(VLOOKUP($F142,master!$B:$G,6,0)="대상",E142,E142-1),"")</f>
        <v/>
      </c>
      <c r="P142" s="25" t="str">
        <f t="shared" si="7"/>
        <v/>
      </c>
    </row>
    <row r="143" spans="11:16" ht="18" customHeight="1" x14ac:dyDescent="0.15">
      <c r="K143" s="103">
        <f t="shared" si="6"/>
        <v>62</v>
      </c>
      <c r="L143" s="31" t="str">
        <f ca="1">IF(A143&gt;0,SUM(OFFSET(I143,0,0,COUNTIF(K:K,K143),1)),"")</f>
        <v/>
      </c>
      <c r="M143" s="29" t="e">
        <f>IF(VLOOKUP($F143,master!$B:$E,4,0)=1,1,ROUNDUP(I143/VLOOKUP($F143,master!$B:$E,4,0),0))</f>
        <v>#N/A</v>
      </c>
      <c r="N143" s="31" t="str">
        <f ca="1">IF(A143&gt;0,SUM(OFFSET(M143,0,0,COUNTIF(K:K,K143),1)),"")</f>
        <v/>
      </c>
      <c r="O143" s="26" t="str">
        <f>IF(A143&gt;0,IF(VLOOKUP($F143,master!$B:$G,6,0)="대상",E143,E143-1),"")</f>
        <v/>
      </c>
      <c r="P143" s="25" t="str">
        <f t="shared" si="7"/>
        <v/>
      </c>
    </row>
    <row r="144" spans="11:16" ht="18" customHeight="1" x14ac:dyDescent="0.15">
      <c r="K144" s="103">
        <f t="shared" si="6"/>
        <v>62</v>
      </c>
      <c r="L144" s="31" t="str">
        <f ca="1">IF(A144&gt;0,SUM(OFFSET(I144,0,0,COUNTIF(K:K,K144),1)),"")</f>
        <v/>
      </c>
      <c r="M144" s="29" t="e">
        <f>IF(VLOOKUP($F144,master!$B:$E,4,0)=1,1,ROUNDUP(I144/VLOOKUP($F144,master!$B:$E,4,0),0))</f>
        <v>#N/A</v>
      </c>
      <c r="N144" s="31" t="str">
        <f ca="1">IF(A144&gt;0,SUM(OFFSET(M144,0,0,COUNTIF(K:K,K144),1)),"")</f>
        <v/>
      </c>
      <c r="O144" s="26" t="str">
        <f>IF(A144&gt;0,IF(VLOOKUP($F144,master!$B:$G,6,0)="대상",E144,E144-1),"")</f>
        <v/>
      </c>
      <c r="P144" s="25" t="str">
        <f t="shared" si="7"/>
        <v/>
      </c>
    </row>
    <row r="145" spans="11:16" ht="18" customHeight="1" x14ac:dyDescent="0.15">
      <c r="K145" s="103">
        <f t="shared" si="6"/>
        <v>62</v>
      </c>
      <c r="L145" s="31" t="str">
        <f ca="1">IF(A145&gt;0,SUM(OFFSET(I145,0,0,COUNTIF(K:K,K145),1)),"")</f>
        <v/>
      </c>
      <c r="M145" s="29" t="e">
        <f>IF(VLOOKUP($F145,master!$B:$E,4,0)=1,1,ROUNDUP(I145/VLOOKUP($F145,master!$B:$E,4,0),0))</f>
        <v>#N/A</v>
      </c>
      <c r="N145" s="31" t="str">
        <f ca="1">IF(A145&gt;0,SUM(OFFSET(M145,0,0,COUNTIF(K:K,K145),1)),"")</f>
        <v/>
      </c>
      <c r="O145" s="26" t="str">
        <f>IF(A145&gt;0,IF(VLOOKUP($F145,master!$B:$G,6,0)="대상",E145,E145-1),"")</f>
        <v/>
      </c>
      <c r="P145" s="25" t="str">
        <f t="shared" si="7"/>
        <v/>
      </c>
    </row>
    <row r="146" spans="11:16" ht="18" customHeight="1" x14ac:dyDescent="0.15">
      <c r="K146" s="103">
        <f t="shared" si="6"/>
        <v>62</v>
      </c>
      <c r="L146" s="31" t="str">
        <f ca="1">IF(A146&gt;0,SUM(OFFSET(I146,0,0,COUNTIF(K:K,K146),1)),"")</f>
        <v/>
      </c>
      <c r="M146" s="29" t="e">
        <f>IF(VLOOKUP($F146,master!$B:$E,4,0)=1,1,ROUNDUP(I146/VLOOKUP($F146,master!$B:$E,4,0),0))</f>
        <v>#N/A</v>
      </c>
      <c r="N146" s="31" t="str">
        <f ca="1">IF(A146&gt;0,SUM(OFFSET(M146,0,0,COUNTIF(K:K,K146),1)),"")</f>
        <v/>
      </c>
      <c r="O146" s="26" t="str">
        <f>IF(A146&gt;0,IF(VLOOKUP($F146,master!$B:$G,6,0)="대상",E146,E146-1),"")</f>
        <v/>
      </c>
      <c r="P146" s="25" t="str">
        <f t="shared" si="7"/>
        <v/>
      </c>
    </row>
    <row r="147" spans="11:16" ht="18" customHeight="1" x14ac:dyDescent="0.15">
      <c r="K147" s="103">
        <f t="shared" si="6"/>
        <v>62</v>
      </c>
      <c r="L147" s="31" t="str">
        <f ca="1">IF(A147&gt;0,SUM(OFFSET(I147,0,0,COUNTIF(K:K,K147),1)),"")</f>
        <v/>
      </c>
      <c r="M147" s="29" t="e">
        <f>IF(VLOOKUP($F147,master!$B:$E,4,0)=1,1,ROUNDUP(I147/VLOOKUP($F147,master!$B:$E,4,0),0))</f>
        <v>#N/A</v>
      </c>
      <c r="N147" s="31" t="str">
        <f ca="1">IF(A147&gt;0,SUM(OFFSET(M147,0,0,COUNTIF(K:K,K147),1)),"")</f>
        <v/>
      </c>
      <c r="O147" s="26" t="str">
        <f>IF(A147&gt;0,IF(VLOOKUP($F147,master!$B:$G,6,0)="대상",E147,E147-1),"")</f>
        <v/>
      </c>
      <c r="P147" s="25" t="str">
        <f t="shared" si="7"/>
        <v/>
      </c>
    </row>
    <row r="148" spans="11:16" ht="18" customHeight="1" x14ac:dyDescent="0.15">
      <c r="K148" s="103">
        <f t="shared" si="6"/>
        <v>62</v>
      </c>
      <c r="L148" s="31" t="str">
        <f ca="1">IF(A148&gt;0,SUM(OFFSET(I148,0,0,COUNTIF(K:K,K148),1)),"")</f>
        <v/>
      </c>
      <c r="M148" s="29" t="e">
        <f>IF(VLOOKUP($F148,master!$B:$E,4,0)=1,1,ROUNDUP(I148/VLOOKUP($F148,master!$B:$E,4,0),0))</f>
        <v>#N/A</v>
      </c>
      <c r="N148" s="31" t="str">
        <f ca="1">IF(A148&gt;0,SUM(OFFSET(M148,0,0,COUNTIF(K:K,K148),1)),"")</f>
        <v/>
      </c>
      <c r="O148" s="26" t="str">
        <f>IF(A148&gt;0,IF(VLOOKUP($F148,master!$B:$G,6,0)="대상",E148,E148-1),"")</f>
        <v/>
      </c>
      <c r="P148" s="25" t="str">
        <f t="shared" si="7"/>
        <v/>
      </c>
    </row>
    <row r="149" spans="11:16" ht="18" customHeight="1" x14ac:dyDescent="0.15">
      <c r="K149" s="103">
        <f t="shared" si="6"/>
        <v>62</v>
      </c>
      <c r="L149" s="31" t="str">
        <f ca="1">IF(A149&gt;0,SUM(OFFSET(I149,0,0,COUNTIF(K:K,K149),1)),"")</f>
        <v/>
      </c>
      <c r="M149" s="29" t="e">
        <f>IF(VLOOKUP($F149,master!$B:$E,4,0)=1,1,ROUNDUP(I149/VLOOKUP($F149,master!$B:$E,4,0),0))</f>
        <v>#N/A</v>
      </c>
      <c r="N149" s="31" t="str">
        <f ca="1">IF(A149&gt;0,SUM(OFFSET(M149,0,0,COUNTIF(K:K,K149),1)),"")</f>
        <v/>
      </c>
      <c r="O149" s="26" t="str">
        <f>IF(A149&gt;0,IF(VLOOKUP($F149,master!$B:$G,6,0)="대상",E149,E149-1),"")</f>
        <v/>
      </c>
      <c r="P149" s="25" t="str">
        <f t="shared" si="7"/>
        <v/>
      </c>
    </row>
    <row r="150" spans="11:16" ht="18" customHeight="1" x14ac:dyDescent="0.15">
      <c r="K150" s="103">
        <f t="shared" si="6"/>
        <v>62</v>
      </c>
      <c r="L150" s="31" t="str">
        <f ca="1">IF(A150&gt;0,SUM(OFFSET(I150,0,0,COUNTIF(K:K,K150),1)),"")</f>
        <v/>
      </c>
      <c r="M150" s="29" t="e">
        <f>IF(VLOOKUP($F150,master!$B:$E,4,0)=1,1,ROUNDUP(I150/VLOOKUP($F150,master!$B:$E,4,0),0))</f>
        <v>#N/A</v>
      </c>
      <c r="N150" s="31" t="str">
        <f ca="1">IF(A150&gt;0,SUM(OFFSET(M150,0,0,COUNTIF(K:K,K150),1)),"")</f>
        <v/>
      </c>
      <c r="O150" s="26" t="str">
        <f>IF(A150&gt;0,IF(VLOOKUP($F150,master!$B:$G,6,0)="대상",E150,E150-1),"")</f>
        <v/>
      </c>
      <c r="P150" s="25" t="str">
        <f t="shared" si="7"/>
        <v/>
      </c>
    </row>
    <row r="151" spans="11:16" ht="18" customHeight="1" x14ac:dyDescent="0.15">
      <c r="K151" s="103">
        <f t="shared" si="6"/>
        <v>62</v>
      </c>
      <c r="L151" s="31" t="str">
        <f ca="1">IF(A151&gt;0,SUM(OFFSET(I151,0,0,COUNTIF(K:K,K151),1)),"")</f>
        <v/>
      </c>
      <c r="M151" s="29" t="e">
        <f>IF(VLOOKUP($F151,master!$B:$E,4,0)=1,1,ROUNDUP(I151/VLOOKUP($F151,master!$B:$E,4,0),0))</f>
        <v>#N/A</v>
      </c>
      <c r="N151" s="31" t="str">
        <f ca="1">IF(A151&gt;0,SUM(OFFSET(M151,0,0,COUNTIF(K:K,K151),1)),"")</f>
        <v/>
      </c>
      <c r="O151" s="26" t="str">
        <f>IF(A151&gt;0,IF(VLOOKUP($F151,master!$B:$G,6,0)="대상",E151,E151-1),"")</f>
        <v/>
      </c>
      <c r="P151" s="25" t="str">
        <f t="shared" si="7"/>
        <v/>
      </c>
    </row>
    <row r="152" spans="11:16" ht="18" customHeight="1" x14ac:dyDescent="0.15">
      <c r="K152" s="103">
        <f t="shared" si="6"/>
        <v>62</v>
      </c>
      <c r="L152" s="31" t="str">
        <f ca="1">IF(A152&gt;0,SUM(OFFSET(I152,0,0,COUNTIF(K:K,K152),1)),"")</f>
        <v/>
      </c>
      <c r="M152" s="29" t="e">
        <f>IF(VLOOKUP($F152,master!$B:$E,4,0)=1,1,ROUNDUP(I152/VLOOKUP($F152,master!$B:$E,4,0),0))</f>
        <v>#N/A</v>
      </c>
      <c r="N152" s="31" t="str">
        <f ca="1">IF(A152&gt;0,SUM(OFFSET(M152,0,0,COUNTIF(K:K,K152),1)),"")</f>
        <v/>
      </c>
      <c r="O152" s="26" t="str">
        <f>IF(A152&gt;0,IF(VLOOKUP($F152,master!$B:$G,6,0)="대상",E152,E152-1),"")</f>
        <v/>
      </c>
      <c r="P152" s="25" t="str">
        <f t="shared" si="7"/>
        <v/>
      </c>
    </row>
    <row r="153" spans="11:16" ht="18" customHeight="1" x14ac:dyDescent="0.15">
      <c r="K153" s="103">
        <f t="shared" ref="K153:K216" si="8">IF(A153&gt;0,ROW(),K152)</f>
        <v>62</v>
      </c>
      <c r="L153" s="31" t="str">
        <f ca="1">IF(A153&gt;0,SUM(OFFSET(I153,0,0,COUNTIF(K:K,K153),1)),"")</f>
        <v/>
      </c>
      <c r="M153" s="29" t="e">
        <f>IF(VLOOKUP($F153,master!$B:$E,4,0)=1,1,ROUNDUP(I153/VLOOKUP($F153,master!$B:$E,4,0),0))</f>
        <v>#N/A</v>
      </c>
      <c r="N153" s="31" t="str">
        <f ca="1">IF(A153&gt;0,SUM(OFFSET(M153,0,0,COUNTIF(K:K,K153),1)),"")</f>
        <v/>
      </c>
      <c r="O153" s="26" t="str">
        <f>IF(A153&gt;0,IF(VLOOKUP($F153,master!$B:$G,6,0)="대상",E153,E153-1),"")</f>
        <v/>
      </c>
      <c r="P153" s="25" t="str">
        <f t="shared" ref="P153:P216" si="9">IF(B153&gt;0,B153,"")</f>
        <v/>
      </c>
    </row>
    <row r="154" spans="11:16" ht="18" customHeight="1" x14ac:dyDescent="0.15">
      <c r="K154" s="103">
        <f t="shared" si="8"/>
        <v>62</v>
      </c>
      <c r="L154" s="31" t="str">
        <f ca="1">IF(A154&gt;0,SUM(OFFSET(I154,0,0,COUNTIF(K:K,K154),1)),"")</f>
        <v/>
      </c>
      <c r="M154" s="29" t="e">
        <f>IF(VLOOKUP($F154,master!$B:$E,4,0)=1,1,ROUNDUP(I154/VLOOKUP($F154,master!$B:$E,4,0),0))</f>
        <v>#N/A</v>
      </c>
      <c r="N154" s="31" t="str">
        <f ca="1">IF(A154&gt;0,SUM(OFFSET(M154,0,0,COUNTIF(K:K,K154),1)),"")</f>
        <v/>
      </c>
      <c r="O154" s="26" t="str">
        <f>IF(A154&gt;0,IF(VLOOKUP($F154,master!$B:$G,6,0)="대상",E154,E154-1),"")</f>
        <v/>
      </c>
      <c r="P154" s="25" t="str">
        <f t="shared" si="9"/>
        <v/>
      </c>
    </row>
    <row r="155" spans="11:16" ht="18" customHeight="1" x14ac:dyDescent="0.15">
      <c r="K155" s="103">
        <f t="shared" si="8"/>
        <v>62</v>
      </c>
      <c r="L155" s="31" t="str">
        <f ca="1">IF(A155&gt;0,SUM(OFFSET(I155,0,0,COUNTIF(K:K,K155),1)),"")</f>
        <v/>
      </c>
      <c r="M155" s="29" t="e">
        <f>IF(VLOOKUP($F155,master!$B:$E,4,0)=1,1,ROUNDUP(I155/VLOOKUP($F155,master!$B:$E,4,0),0))</f>
        <v>#N/A</v>
      </c>
      <c r="N155" s="31" t="str">
        <f ca="1">IF(A155&gt;0,SUM(OFFSET(M155,0,0,COUNTIF(K:K,K155),1)),"")</f>
        <v/>
      </c>
      <c r="O155" s="26" t="str">
        <f>IF(A155&gt;0,IF(VLOOKUP($F155,master!$B:$G,6,0)="대상",E155,E155-1),"")</f>
        <v/>
      </c>
      <c r="P155" s="25" t="str">
        <f t="shared" si="9"/>
        <v/>
      </c>
    </row>
    <row r="156" spans="11:16" ht="18" customHeight="1" x14ac:dyDescent="0.15">
      <c r="K156" s="103">
        <f t="shared" si="8"/>
        <v>62</v>
      </c>
      <c r="L156" s="31" t="str">
        <f ca="1">IF(A156&gt;0,SUM(OFFSET(I156,0,0,COUNTIF(K:K,K156),1)),"")</f>
        <v/>
      </c>
      <c r="M156" s="29" t="e">
        <f>IF(VLOOKUP($F156,master!$B:$E,4,0)=1,1,ROUNDUP(I156/VLOOKUP($F156,master!$B:$E,4,0),0))</f>
        <v>#N/A</v>
      </c>
      <c r="N156" s="31" t="str">
        <f ca="1">IF(A156&gt;0,SUM(OFFSET(M156,0,0,COUNTIF(K:K,K156),1)),"")</f>
        <v/>
      </c>
      <c r="O156" s="26" t="str">
        <f>IF(A156&gt;0,IF(VLOOKUP($F156,master!$B:$G,6,0)="대상",E156,E156-1),"")</f>
        <v/>
      </c>
      <c r="P156" s="25" t="str">
        <f t="shared" si="9"/>
        <v/>
      </c>
    </row>
    <row r="157" spans="11:16" ht="18" customHeight="1" x14ac:dyDescent="0.15">
      <c r="K157" s="103">
        <f t="shared" si="8"/>
        <v>62</v>
      </c>
      <c r="L157" s="31" t="str">
        <f ca="1">IF(A157&gt;0,SUM(OFFSET(I157,0,0,COUNTIF(K:K,K157),1)),"")</f>
        <v/>
      </c>
      <c r="M157" s="29" t="e">
        <f>IF(VLOOKUP($F157,master!$B:$E,4,0)=1,1,ROUNDUP(I157/VLOOKUP($F157,master!$B:$E,4,0),0))</f>
        <v>#N/A</v>
      </c>
      <c r="N157" s="31" t="str">
        <f ca="1">IF(A157&gt;0,SUM(OFFSET(M157,0,0,COUNTIF(K:K,K157),1)),"")</f>
        <v/>
      </c>
      <c r="O157" s="26" t="str">
        <f>IF(A157&gt;0,IF(VLOOKUP($F157,master!$B:$G,6,0)="대상",E157,E157-1),"")</f>
        <v/>
      </c>
      <c r="P157" s="25" t="str">
        <f t="shared" si="9"/>
        <v/>
      </c>
    </row>
    <row r="158" spans="11:16" ht="18" customHeight="1" x14ac:dyDescent="0.15">
      <c r="K158" s="103">
        <f t="shared" si="8"/>
        <v>62</v>
      </c>
      <c r="L158" s="31" t="str">
        <f ca="1">IF(A158&gt;0,SUM(OFFSET(I158,0,0,COUNTIF(K:K,K158),1)),"")</f>
        <v/>
      </c>
      <c r="M158" s="29" t="e">
        <f>IF(VLOOKUP($F158,master!$B:$E,4,0)=1,1,ROUNDUP(I158/VLOOKUP($F158,master!$B:$E,4,0),0))</f>
        <v>#N/A</v>
      </c>
      <c r="N158" s="31" t="str">
        <f ca="1">IF(A158&gt;0,SUM(OFFSET(M158,0,0,COUNTIF(K:K,K158),1)),"")</f>
        <v/>
      </c>
      <c r="O158" s="26" t="str">
        <f>IF(A158&gt;0,IF(VLOOKUP($F158,master!$B:$G,6,0)="대상",E158,E158-1),"")</f>
        <v/>
      </c>
      <c r="P158" s="25" t="str">
        <f t="shared" si="9"/>
        <v/>
      </c>
    </row>
    <row r="159" spans="11:16" ht="18" customHeight="1" x14ac:dyDescent="0.15">
      <c r="K159" s="103">
        <f t="shared" si="8"/>
        <v>62</v>
      </c>
      <c r="L159" s="31" t="str">
        <f ca="1">IF(A159&gt;0,SUM(OFFSET(I159,0,0,COUNTIF(K:K,K159),1)),"")</f>
        <v/>
      </c>
      <c r="M159" s="29" t="e">
        <f>IF(VLOOKUP($F159,master!$B:$E,4,0)=1,1,ROUNDUP(I159/VLOOKUP($F159,master!$B:$E,4,0),0))</f>
        <v>#N/A</v>
      </c>
      <c r="N159" s="31" t="str">
        <f ca="1">IF(A159&gt;0,SUM(OFFSET(M159,0,0,COUNTIF(K:K,K159),1)),"")</f>
        <v/>
      </c>
      <c r="O159" s="26" t="str">
        <f>IF(A159&gt;0,IF(VLOOKUP($F159,master!$B:$G,6,0)="대상",E159,E159-1),"")</f>
        <v/>
      </c>
      <c r="P159" s="25" t="str">
        <f t="shared" si="9"/>
        <v/>
      </c>
    </row>
    <row r="160" spans="11:16" ht="18" customHeight="1" x14ac:dyDescent="0.15">
      <c r="K160" s="103">
        <f t="shared" si="8"/>
        <v>62</v>
      </c>
      <c r="L160" s="31" t="str">
        <f ca="1">IF(A160&gt;0,SUM(OFFSET(I160,0,0,COUNTIF(K:K,K160),1)),"")</f>
        <v/>
      </c>
      <c r="M160" s="29" t="e">
        <f>IF(VLOOKUP($F160,master!$B:$E,4,0)=1,1,ROUNDUP(I160/VLOOKUP($F160,master!$B:$E,4,0),0))</f>
        <v>#N/A</v>
      </c>
      <c r="N160" s="31" t="str">
        <f ca="1">IF(A160&gt;0,SUM(OFFSET(M160,0,0,COUNTIF(K:K,K160),1)),"")</f>
        <v/>
      </c>
      <c r="O160" s="26" t="str">
        <f>IF(A160&gt;0,IF(VLOOKUP($F160,master!$B:$G,6,0)="대상",E160,E160-1),"")</f>
        <v/>
      </c>
      <c r="P160" s="25" t="str">
        <f t="shared" si="9"/>
        <v/>
      </c>
    </row>
    <row r="161" spans="11:16" ht="18" customHeight="1" x14ac:dyDescent="0.15">
      <c r="K161" s="103">
        <f t="shared" si="8"/>
        <v>62</v>
      </c>
      <c r="L161" s="31" t="str">
        <f ca="1">IF(A161&gt;0,SUM(OFFSET(I161,0,0,COUNTIF(K:K,K161),1)),"")</f>
        <v/>
      </c>
      <c r="M161" s="29" t="e">
        <f>IF(VLOOKUP($F161,master!$B:$E,4,0)=1,1,ROUNDUP(I161/VLOOKUP($F161,master!$B:$E,4,0),0))</f>
        <v>#N/A</v>
      </c>
      <c r="N161" s="31" t="str">
        <f ca="1">IF(A161&gt;0,SUM(OFFSET(M161,0,0,COUNTIF(K:K,K161),1)),"")</f>
        <v/>
      </c>
      <c r="O161" s="26" t="str">
        <f>IF(A161&gt;0,IF(VLOOKUP($F161,master!$B:$G,6,0)="대상",E161,E161-1),"")</f>
        <v/>
      </c>
      <c r="P161" s="25" t="str">
        <f t="shared" si="9"/>
        <v/>
      </c>
    </row>
    <row r="162" spans="11:16" ht="18" customHeight="1" x14ac:dyDescent="0.15">
      <c r="K162" s="103">
        <f t="shared" si="8"/>
        <v>62</v>
      </c>
      <c r="L162" s="31" t="str">
        <f ca="1">IF(A162&gt;0,SUM(OFFSET(I162,0,0,COUNTIF(K:K,K162),1)),"")</f>
        <v/>
      </c>
      <c r="M162" s="29" t="e">
        <f>IF(VLOOKUP($F162,master!$B:$E,4,0)=1,1,ROUNDUP(I162/VLOOKUP($F162,master!$B:$E,4,0),0))</f>
        <v>#N/A</v>
      </c>
      <c r="N162" s="31" t="str">
        <f ca="1">IF(A162&gt;0,SUM(OFFSET(M162,0,0,COUNTIF(K:K,K162),1)),"")</f>
        <v/>
      </c>
      <c r="O162" s="26" t="str">
        <f>IF(A162&gt;0,IF(VLOOKUP($F162,master!$B:$G,6,0)="대상",E162,E162-1),"")</f>
        <v/>
      </c>
      <c r="P162" s="25" t="str">
        <f t="shared" si="9"/>
        <v/>
      </c>
    </row>
    <row r="163" spans="11:16" ht="18" customHeight="1" x14ac:dyDescent="0.15">
      <c r="K163" s="103">
        <f t="shared" si="8"/>
        <v>62</v>
      </c>
      <c r="L163" s="31" t="str">
        <f ca="1">IF(A163&gt;0,SUM(OFFSET(I163,0,0,COUNTIF(K:K,K163),1)),"")</f>
        <v/>
      </c>
      <c r="M163" s="29" t="e">
        <f>IF(VLOOKUP($F163,master!$B:$E,4,0)=1,1,ROUNDUP(I163/VLOOKUP($F163,master!$B:$E,4,0),0))</f>
        <v>#N/A</v>
      </c>
      <c r="N163" s="31" t="str">
        <f ca="1">IF(A163&gt;0,SUM(OFFSET(M163,0,0,COUNTIF(K:K,K163),1)),"")</f>
        <v/>
      </c>
      <c r="O163" s="26" t="str">
        <f>IF(A163&gt;0,IF(VLOOKUP($F163,master!$B:$G,6,0)="대상",E163,E163-1),"")</f>
        <v/>
      </c>
      <c r="P163" s="25" t="str">
        <f t="shared" si="9"/>
        <v/>
      </c>
    </row>
    <row r="164" spans="11:16" ht="18" customHeight="1" x14ac:dyDescent="0.15">
      <c r="K164" s="103">
        <f t="shared" si="8"/>
        <v>62</v>
      </c>
      <c r="L164" s="31" t="str">
        <f ca="1">IF(A164&gt;0,SUM(OFFSET(I164,0,0,COUNTIF(K:K,K164),1)),"")</f>
        <v/>
      </c>
      <c r="M164" s="29" t="e">
        <f>IF(VLOOKUP($F164,master!$B:$E,4,0)=1,1,ROUNDUP(I164/VLOOKUP($F164,master!$B:$E,4,0),0))</f>
        <v>#N/A</v>
      </c>
      <c r="N164" s="31" t="str">
        <f ca="1">IF(A164&gt;0,SUM(OFFSET(M164,0,0,COUNTIF(K:K,K164),1)),"")</f>
        <v/>
      </c>
      <c r="O164" s="26" t="str">
        <f>IF(A164&gt;0,IF(VLOOKUP($F164,master!$B:$G,6,0)="대상",E164,E164-1),"")</f>
        <v/>
      </c>
      <c r="P164" s="25" t="str">
        <f t="shared" si="9"/>
        <v/>
      </c>
    </row>
    <row r="165" spans="11:16" ht="18" customHeight="1" x14ac:dyDescent="0.15">
      <c r="K165" s="103">
        <f t="shared" si="8"/>
        <v>62</v>
      </c>
      <c r="L165" s="31" t="str">
        <f ca="1">IF(A165&gt;0,SUM(OFFSET(I165,0,0,COUNTIF(K:K,K165),1)),"")</f>
        <v/>
      </c>
      <c r="M165" s="29" t="e">
        <f>IF(VLOOKUP($F165,master!$B:$E,4,0)=1,1,ROUNDUP(I165/VLOOKUP($F165,master!$B:$E,4,0),0))</f>
        <v>#N/A</v>
      </c>
      <c r="N165" s="31" t="str">
        <f ca="1">IF(A165&gt;0,SUM(OFFSET(M165,0,0,COUNTIF(K:K,K165),1)),"")</f>
        <v/>
      </c>
      <c r="O165" s="26" t="str">
        <f>IF(A165&gt;0,IF(VLOOKUP($F165,master!$B:$G,6,0)="대상",E165,E165-1),"")</f>
        <v/>
      </c>
      <c r="P165" s="25" t="str">
        <f t="shared" si="9"/>
        <v/>
      </c>
    </row>
    <row r="166" spans="11:16" ht="18" customHeight="1" x14ac:dyDescent="0.15">
      <c r="K166" s="103">
        <f t="shared" si="8"/>
        <v>62</v>
      </c>
      <c r="L166" s="31" t="str">
        <f ca="1">IF(A166&gt;0,SUM(OFFSET(I166,0,0,COUNTIF(K:K,K166),1)),"")</f>
        <v/>
      </c>
      <c r="M166" s="29" t="e">
        <f>IF(VLOOKUP($F166,master!$B:$E,4,0)=1,1,ROUNDUP(I166/VLOOKUP($F166,master!$B:$E,4,0),0))</f>
        <v>#N/A</v>
      </c>
      <c r="N166" s="31" t="str">
        <f ca="1">IF(A166&gt;0,SUM(OFFSET(M166,0,0,COUNTIF(K:K,K166),1)),"")</f>
        <v/>
      </c>
      <c r="O166" s="26" t="str">
        <f>IF(A166&gt;0,IF(VLOOKUP($F166,master!$B:$G,6,0)="대상",E166,E166-1),"")</f>
        <v/>
      </c>
      <c r="P166" s="25" t="str">
        <f t="shared" si="9"/>
        <v/>
      </c>
    </row>
    <row r="167" spans="11:16" ht="18" customHeight="1" x14ac:dyDescent="0.15">
      <c r="K167" s="103">
        <f t="shared" si="8"/>
        <v>62</v>
      </c>
      <c r="L167" s="31" t="str">
        <f ca="1">IF(A167&gt;0,SUM(OFFSET(I167,0,0,COUNTIF(K:K,K167),1)),"")</f>
        <v/>
      </c>
      <c r="M167" s="29" t="e">
        <f>IF(VLOOKUP($F167,master!$B:$E,4,0)=1,1,ROUNDUP(I167/VLOOKUP($F167,master!$B:$E,4,0),0))</f>
        <v>#N/A</v>
      </c>
      <c r="N167" s="31" t="str">
        <f ca="1">IF(A167&gt;0,SUM(OFFSET(M167,0,0,COUNTIF(K:K,K167),1)),"")</f>
        <v/>
      </c>
      <c r="O167" s="26" t="str">
        <f>IF(A167&gt;0,IF(VLOOKUP($F167,master!$B:$G,6,0)="대상",E167,E167-1),"")</f>
        <v/>
      </c>
      <c r="P167" s="25" t="str">
        <f t="shared" si="9"/>
        <v/>
      </c>
    </row>
    <row r="168" spans="11:16" ht="18" customHeight="1" x14ac:dyDescent="0.15">
      <c r="K168" s="103">
        <f t="shared" si="8"/>
        <v>62</v>
      </c>
      <c r="L168" s="31" t="str">
        <f ca="1">IF(A168&gt;0,SUM(OFFSET(I168,0,0,COUNTIF(K:K,K168),1)),"")</f>
        <v/>
      </c>
      <c r="M168" s="29" t="e">
        <f>IF(VLOOKUP($F168,master!$B:$E,4,0)=1,1,ROUNDUP(I168/VLOOKUP($F168,master!$B:$E,4,0),0))</f>
        <v>#N/A</v>
      </c>
      <c r="N168" s="31" t="str">
        <f ca="1">IF(A168&gt;0,SUM(OFFSET(M168,0,0,COUNTIF(K:K,K168),1)),"")</f>
        <v/>
      </c>
      <c r="O168" s="26" t="str">
        <f>IF(A168&gt;0,IF(VLOOKUP($F168,master!$B:$G,6,0)="대상",E168,E168-1),"")</f>
        <v/>
      </c>
      <c r="P168" s="25" t="str">
        <f t="shared" si="9"/>
        <v/>
      </c>
    </row>
    <row r="169" spans="11:16" ht="18" customHeight="1" x14ac:dyDescent="0.15">
      <c r="K169" s="103">
        <f t="shared" si="8"/>
        <v>62</v>
      </c>
      <c r="L169" s="31" t="str">
        <f ca="1">IF(A169&gt;0,SUM(OFFSET(I169,0,0,COUNTIF(K:K,K169),1)),"")</f>
        <v/>
      </c>
      <c r="M169" s="29" t="e">
        <f>IF(VLOOKUP($F169,master!$B:$E,4,0)=1,1,ROUNDUP(I169/VLOOKUP($F169,master!$B:$E,4,0),0))</f>
        <v>#N/A</v>
      </c>
      <c r="N169" s="31" t="str">
        <f ca="1">IF(A169&gt;0,SUM(OFFSET(M169,0,0,COUNTIF(K:K,K169),1)),"")</f>
        <v/>
      </c>
      <c r="O169" s="26" t="str">
        <f>IF(A169&gt;0,IF(VLOOKUP($F169,master!$B:$G,6,0)="대상",E169,E169-1),"")</f>
        <v/>
      </c>
      <c r="P169" s="25" t="str">
        <f t="shared" si="9"/>
        <v/>
      </c>
    </row>
    <row r="170" spans="11:16" ht="18" customHeight="1" x14ac:dyDescent="0.15">
      <c r="K170" s="103">
        <f t="shared" si="8"/>
        <v>62</v>
      </c>
      <c r="L170" s="31" t="str">
        <f ca="1">IF(A170&gt;0,SUM(OFFSET(I170,0,0,COUNTIF(K:K,K170),1)),"")</f>
        <v/>
      </c>
      <c r="M170" s="29" t="e">
        <f>IF(VLOOKUP($F170,master!$B:$E,4,0)=1,1,ROUNDUP(I170/VLOOKUP($F170,master!$B:$E,4,0),0))</f>
        <v>#N/A</v>
      </c>
      <c r="N170" s="31" t="str">
        <f ca="1">IF(A170&gt;0,SUM(OFFSET(M170,0,0,COUNTIF(K:K,K170),1)),"")</f>
        <v/>
      </c>
      <c r="O170" s="26" t="str">
        <f>IF(A170&gt;0,IF(VLOOKUP($F170,master!$B:$G,6,0)="대상",E170,E170-1),"")</f>
        <v/>
      </c>
      <c r="P170" s="25" t="str">
        <f t="shared" si="9"/>
        <v/>
      </c>
    </row>
    <row r="171" spans="11:16" ht="18" customHeight="1" x14ac:dyDescent="0.15">
      <c r="K171" s="103">
        <f t="shared" si="8"/>
        <v>62</v>
      </c>
      <c r="L171" s="31" t="str">
        <f ca="1">IF(A171&gt;0,SUM(OFFSET(I171,0,0,COUNTIF(K:K,K171),1)),"")</f>
        <v/>
      </c>
      <c r="M171" s="29" t="e">
        <f>IF(VLOOKUP($F171,master!$B:$E,4,0)=1,1,ROUNDUP(I171/VLOOKUP($F171,master!$B:$E,4,0),0))</f>
        <v>#N/A</v>
      </c>
      <c r="N171" s="31" t="str">
        <f ca="1">IF(A171&gt;0,SUM(OFFSET(M171,0,0,COUNTIF(K:K,K171),1)),"")</f>
        <v/>
      </c>
      <c r="O171" s="26" t="str">
        <f>IF(A171&gt;0,IF(VLOOKUP($F171,master!$B:$G,6,0)="대상",E171,E171-1),"")</f>
        <v/>
      </c>
      <c r="P171" s="25" t="str">
        <f t="shared" si="9"/>
        <v/>
      </c>
    </row>
    <row r="172" spans="11:16" ht="18" customHeight="1" x14ac:dyDescent="0.15">
      <c r="K172" s="103">
        <f t="shared" si="8"/>
        <v>62</v>
      </c>
      <c r="L172" s="31" t="str">
        <f ca="1">IF(A172&gt;0,SUM(OFFSET(I172,0,0,COUNTIF(K:K,K172),1)),"")</f>
        <v/>
      </c>
      <c r="M172" s="29" t="e">
        <f>IF(VLOOKUP($F172,master!$B:$E,4,0)=1,1,ROUNDUP(I172/VLOOKUP($F172,master!$B:$E,4,0),0))</f>
        <v>#N/A</v>
      </c>
      <c r="N172" s="31" t="str">
        <f ca="1">IF(A172&gt;0,SUM(OFFSET(M172,0,0,COUNTIF(K:K,K172),1)),"")</f>
        <v/>
      </c>
      <c r="O172" s="26" t="str">
        <f>IF(A172&gt;0,IF(VLOOKUP($F172,master!$B:$G,6,0)="대상",E172,E172-1),"")</f>
        <v/>
      </c>
      <c r="P172" s="25" t="str">
        <f t="shared" si="9"/>
        <v/>
      </c>
    </row>
    <row r="173" spans="11:16" ht="18" customHeight="1" x14ac:dyDescent="0.15">
      <c r="K173" s="103">
        <f t="shared" si="8"/>
        <v>62</v>
      </c>
      <c r="L173" s="31" t="str">
        <f ca="1">IF(A173&gt;0,SUM(OFFSET(I173,0,0,COUNTIF(K:K,K173),1)),"")</f>
        <v/>
      </c>
      <c r="M173" s="29" t="e">
        <f>IF(VLOOKUP($F173,master!$B:$E,4,0)=1,1,ROUNDUP(I173/VLOOKUP($F173,master!$B:$E,4,0),0))</f>
        <v>#N/A</v>
      </c>
      <c r="N173" s="31" t="str">
        <f ca="1">IF(A173&gt;0,SUM(OFFSET(M173,0,0,COUNTIF(K:K,K173),1)),"")</f>
        <v/>
      </c>
      <c r="O173" s="26" t="str">
        <f>IF(A173&gt;0,IF(VLOOKUP($F173,master!$B:$G,6,0)="대상",E173,E173-1),"")</f>
        <v/>
      </c>
      <c r="P173" s="25" t="str">
        <f t="shared" si="9"/>
        <v/>
      </c>
    </row>
    <row r="174" spans="11:16" ht="18" customHeight="1" x14ac:dyDescent="0.15">
      <c r="K174" s="103">
        <f t="shared" si="8"/>
        <v>62</v>
      </c>
      <c r="L174" s="31" t="str">
        <f ca="1">IF(A174&gt;0,SUM(OFFSET(I174,0,0,COUNTIF(K:K,K174),1)),"")</f>
        <v/>
      </c>
      <c r="M174" s="29" t="e">
        <f>IF(VLOOKUP($F174,master!$B:$E,4,0)=1,1,ROUNDUP(I174/VLOOKUP($F174,master!$B:$E,4,0),0))</f>
        <v>#N/A</v>
      </c>
      <c r="N174" s="31" t="str">
        <f ca="1">IF(A174&gt;0,SUM(OFFSET(M174,0,0,COUNTIF(K:K,K174),1)),"")</f>
        <v/>
      </c>
      <c r="O174" s="26" t="str">
        <f>IF(A174&gt;0,IF(VLOOKUP($F174,master!$B:$G,6,0)="대상",E174,E174-1),"")</f>
        <v/>
      </c>
      <c r="P174" s="25" t="str">
        <f t="shared" si="9"/>
        <v/>
      </c>
    </row>
    <row r="175" spans="11:16" ht="18" customHeight="1" x14ac:dyDescent="0.15">
      <c r="K175" s="103">
        <f t="shared" si="8"/>
        <v>62</v>
      </c>
      <c r="L175" s="31" t="str">
        <f ca="1">IF(A175&gt;0,SUM(OFFSET(I175,0,0,COUNTIF(K:K,K175),1)),"")</f>
        <v/>
      </c>
      <c r="M175" s="29" t="e">
        <f>IF(VLOOKUP($F175,master!$B:$E,4,0)=1,1,ROUNDUP(I175/VLOOKUP($F175,master!$B:$E,4,0),0))</f>
        <v>#N/A</v>
      </c>
      <c r="N175" s="31" t="str">
        <f ca="1">IF(A175&gt;0,SUM(OFFSET(M175,0,0,COUNTIF(K:K,K175),1)),"")</f>
        <v/>
      </c>
      <c r="O175" s="26" t="str">
        <f>IF(A175&gt;0,IF(VLOOKUP($F175,master!$B:$G,6,0)="대상",E175,E175-1),"")</f>
        <v/>
      </c>
      <c r="P175" s="25" t="str">
        <f t="shared" si="9"/>
        <v/>
      </c>
    </row>
    <row r="176" spans="11:16" ht="18" customHeight="1" x14ac:dyDescent="0.15">
      <c r="K176" s="103">
        <f t="shared" si="8"/>
        <v>62</v>
      </c>
      <c r="L176" s="31" t="str">
        <f ca="1">IF(A176&gt;0,SUM(OFFSET(I176,0,0,COUNTIF(K:K,K176),1)),"")</f>
        <v/>
      </c>
      <c r="M176" s="29" t="e">
        <f>IF(VLOOKUP($F176,master!$B:$E,4,0)=1,1,ROUNDUP(I176/VLOOKUP($F176,master!$B:$E,4,0),0))</f>
        <v>#N/A</v>
      </c>
      <c r="N176" s="31" t="str">
        <f ca="1">IF(A176&gt;0,SUM(OFFSET(M176,0,0,COUNTIF(K:K,K176),1)),"")</f>
        <v/>
      </c>
      <c r="O176" s="26" t="str">
        <f>IF(A176&gt;0,IF(VLOOKUP($F176,master!$B:$G,6,0)="대상",E176,E176-1),"")</f>
        <v/>
      </c>
      <c r="P176" s="25" t="str">
        <f t="shared" si="9"/>
        <v/>
      </c>
    </row>
    <row r="177" spans="11:16" ht="18" customHeight="1" x14ac:dyDescent="0.15">
      <c r="K177" s="103">
        <f t="shared" si="8"/>
        <v>62</v>
      </c>
      <c r="L177" s="31" t="str">
        <f ca="1">IF(A177&gt;0,SUM(OFFSET(I177,0,0,COUNTIF(K:K,K177),1)),"")</f>
        <v/>
      </c>
      <c r="M177" s="29" t="e">
        <f>IF(VLOOKUP($F177,master!$B:$E,4,0)=1,1,ROUNDUP(I177/VLOOKUP($F177,master!$B:$E,4,0),0))</f>
        <v>#N/A</v>
      </c>
      <c r="N177" s="31" t="str">
        <f ca="1">IF(A177&gt;0,SUM(OFFSET(M177,0,0,COUNTIF(K:K,K177),1)),"")</f>
        <v/>
      </c>
      <c r="O177" s="26" t="str">
        <f>IF(A177&gt;0,IF(VLOOKUP($F177,master!$B:$G,6,0)="대상",E177,E177-1),"")</f>
        <v/>
      </c>
      <c r="P177" s="25" t="str">
        <f t="shared" si="9"/>
        <v/>
      </c>
    </row>
    <row r="178" spans="11:16" ht="18" customHeight="1" x14ac:dyDescent="0.15">
      <c r="K178" s="103">
        <f t="shared" si="8"/>
        <v>62</v>
      </c>
      <c r="L178" s="31" t="str">
        <f ca="1">IF(A178&gt;0,SUM(OFFSET(I178,0,0,COUNTIF(K:K,K178),1)),"")</f>
        <v/>
      </c>
      <c r="M178" s="29" t="e">
        <f>IF(VLOOKUP($F178,master!$B:$E,4,0)=1,1,ROUNDUP(I178/VLOOKUP($F178,master!$B:$E,4,0),0))</f>
        <v>#N/A</v>
      </c>
      <c r="N178" s="31" t="str">
        <f ca="1">IF(A178&gt;0,SUM(OFFSET(M178,0,0,COUNTIF(K:K,K178),1)),"")</f>
        <v/>
      </c>
      <c r="O178" s="26" t="str">
        <f>IF(A178&gt;0,IF(VLOOKUP($F178,master!$B:$G,6,0)="대상",E178,E178-1),"")</f>
        <v/>
      </c>
      <c r="P178" s="25" t="str">
        <f t="shared" si="9"/>
        <v/>
      </c>
    </row>
    <row r="179" spans="11:16" ht="18" customHeight="1" x14ac:dyDescent="0.15">
      <c r="K179" s="103">
        <f t="shared" si="8"/>
        <v>62</v>
      </c>
      <c r="L179" s="31" t="str">
        <f ca="1">IF(A179&gt;0,SUM(OFFSET(I179,0,0,COUNTIF(K:K,K179),1)),"")</f>
        <v/>
      </c>
      <c r="M179" s="29" t="e">
        <f>IF(VLOOKUP($F179,master!$B:$E,4,0)=1,1,ROUNDUP(I179/VLOOKUP($F179,master!$B:$E,4,0),0))</f>
        <v>#N/A</v>
      </c>
      <c r="N179" s="31" t="str">
        <f ca="1">IF(A179&gt;0,SUM(OFFSET(M179,0,0,COUNTIF(K:K,K179),1)),"")</f>
        <v/>
      </c>
      <c r="O179" s="26" t="str">
        <f>IF(A179&gt;0,IF(VLOOKUP($F179,master!$B:$G,6,0)="대상",E179,E179-1),"")</f>
        <v/>
      </c>
      <c r="P179" s="25" t="str">
        <f t="shared" si="9"/>
        <v/>
      </c>
    </row>
    <row r="180" spans="11:16" ht="18" customHeight="1" x14ac:dyDescent="0.15">
      <c r="K180" s="103">
        <f t="shared" si="8"/>
        <v>62</v>
      </c>
      <c r="L180" s="31" t="str">
        <f ca="1">IF(A180&gt;0,SUM(OFFSET(I180,0,0,COUNTIF(K:K,K180),1)),"")</f>
        <v/>
      </c>
      <c r="M180" s="29" t="e">
        <f>IF(VLOOKUP($F180,master!$B:$E,4,0)=1,1,ROUNDUP(I180/VLOOKUP($F180,master!$B:$E,4,0),0))</f>
        <v>#N/A</v>
      </c>
      <c r="N180" s="31" t="str">
        <f ca="1">IF(A180&gt;0,SUM(OFFSET(M180,0,0,COUNTIF(K:K,K180),1)),"")</f>
        <v/>
      </c>
      <c r="O180" s="26" t="str">
        <f>IF(A180&gt;0,IF(VLOOKUP($F180,master!$B:$G,6,0)="대상",E180,E180-1),"")</f>
        <v/>
      </c>
      <c r="P180" s="25" t="str">
        <f t="shared" si="9"/>
        <v/>
      </c>
    </row>
    <row r="181" spans="11:16" ht="18" customHeight="1" x14ac:dyDescent="0.15">
      <c r="K181" s="103">
        <f t="shared" si="8"/>
        <v>62</v>
      </c>
      <c r="L181" s="31" t="str">
        <f ca="1">IF(A181&gt;0,SUM(OFFSET(I181,0,0,COUNTIF(K:K,K181),1)),"")</f>
        <v/>
      </c>
      <c r="M181" s="29" t="e">
        <f>IF(VLOOKUP($F181,master!$B:$E,4,0)=1,1,ROUNDUP(I181/VLOOKUP($F181,master!$B:$E,4,0),0))</f>
        <v>#N/A</v>
      </c>
      <c r="N181" s="31" t="str">
        <f ca="1">IF(A181&gt;0,SUM(OFFSET(M181,0,0,COUNTIF(K:K,K181),1)),"")</f>
        <v/>
      </c>
      <c r="O181" s="26" t="str">
        <f>IF(A181&gt;0,IF(VLOOKUP($F181,master!$B:$G,6,0)="대상",E181,E181-1),"")</f>
        <v/>
      </c>
      <c r="P181" s="25" t="str">
        <f t="shared" si="9"/>
        <v/>
      </c>
    </row>
    <row r="182" spans="11:16" ht="18" customHeight="1" x14ac:dyDescent="0.15">
      <c r="K182" s="103">
        <f t="shared" si="8"/>
        <v>62</v>
      </c>
      <c r="L182" s="31" t="str">
        <f ca="1">IF(A182&gt;0,SUM(OFFSET(I182,0,0,COUNTIF(K:K,K182),1)),"")</f>
        <v/>
      </c>
      <c r="M182" s="29" t="e">
        <f>IF(VLOOKUP($F182,master!$B:$E,4,0)=1,1,ROUNDUP(I182/VLOOKUP($F182,master!$B:$E,4,0),0))</f>
        <v>#N/A</v>
      </c>
      <c r="N182" s="31" t="str">
        <f ca="1">IF(A182&gt;0,SUM(OFFSET(M182,0,0,COUNTIF(K:K,K182),1)),"")</f>
        <v/>
      </c>
      <c r="O182" s="26" t="str">
        <f>IF(A182&gt;0,IF(VLOOKUP($F182,master!$B:$G,6,0)="대상",E182,E182-1),"")</f>
        <v/>
      </c>
      <c r="P182" s="25" t="str">
        <f t="shared" si="9"/>
        <v/>
      </c>
    </row>
    <row r="183" spans="11:16" ht="18" customHeight="1" x14ac:dyDescent="0.15">
      <c r="K183" s="103">
        <f t="shared" si="8"/>
        <v>62</v>
      </c>
      <c r="L183" s="31" t="str">
        <f ca="1">IF(A183&gt;0,SUM(OFFSET(I183,0,0,COUNTIF(K:K,K183),1)),"")</f>
        <v/>
      </c>
      <c r="M183" s="29" t="e">
        <f>IF(VLOOKUP($F183,master!$B:$E,4,0)=1,1,ROUNDUP(I183/VLOOKUP($F183,master!$B:$E,4,0),0))</f>
        <v>#N/A</v>
      </c>
      <c r="N183" s="31" t="str">
        <f ca="1">IF(A183&gt;0,SUM(OFFSET(M183,0,0,COUNTIF(K:K,K183),1)),"")</f>
        <v/>
      </c>
      <c r="O183" s="26" t="str">
        <f>IF(A183&gt;0,IF(VLOOKUP($F183,master!$B:$G,6,0)="대상",E183,E183-1),"")</f>
        <v/>
      </c>
      <c r="P183" s="25" t="str">
        <f t="shared" si="9"/>
        <v/>
      </c>
    </row>
    <row r="184" spans="11:16" ht="18" customHeight="1" x14ac:dyDescent="0.15">
      <c r="K184" s="103">
        <f t="shared" si="8"/>
        <v>62</v>
      </c>
      <c r="L184" s="31" t="str">
        <f ca="1">IF(A184&gt;0,SUM(OFFSET(I184,0,0,COUNTIF(K:K,K184),1)),"")</f>
        <v/>
      </c>
      <c r="M184" s="29" t="e">
        <f>IF(VLOOKUP($F184,master!$B:$E,4,0)=1,1,ROUNDUP(I184/VLOOKUP($F184,master!$B:$E,4,0),0))</f>
        <v>#N/A</v>
      </c>
      <c r="N184" s="31" t="str">
        <f ca="1">IF(A184&gt;0,SUM(OFFSET(M184,0,0,COUNTIF(K:K,K184),1)),"")</f>
        <v/>
      </c>
      <c r="O184" s="26" t="str">
        <f>IF(A184&gt;0,IF(VLOOKUP($F184,master!$B:$G,6,0)="대상",E184,E184-1),"")</f>
        <v/>
      </c>
      <c r="P184" s="25" t="str">
        <f t="shared" si="9"/>
        <v/>
      </c>
    </row>
    <row r="185" spans="11:16" ht="18" customHeight="1" x14ac:dyDescent="0.15">
      <c r="K185" s="103">
        <f t="shared" si="8"/>
        <v>62</v>
      </c>
      <c r="L185" s="31" t="str">
        <f ca="1">IF(A185&gt;0,SUM(OFFSET(I185,0,0,COUNTIF(K:K,K185),1)),"")</f>
        <v/>
      </c>
      <c r="M185" s="29" t="e">
        <f>IF(VLOOKUP($F185,master!$B:$E,4,0)=1,1,ROUNDUP(I185/VLOOKUP($F185,master!$B:$E,4,0),0))</f>
        <v>#N/A</v>
      </c>
      <c r="N185" s="31" t="str">
        <f ca="1">IF(A185&gt;0,SUM(OFFSET(M185,0,0,COUNTIF(K:K,K185),1)),"")</f>
        <v/>
      </c>
      <c r="O185" s="26" t="str">
        <f>IF(A185&gt;0,IF(VLOOKUP($F185,master!$B:$G,6,0)="대상",E185,E185-1),"")</f>
        <v/>
      </c>
      <c r="P185" s="25" t="str">
        <f t="shared" si="9"/>
        <v/>
      </c>
    </row>
    <row r="186" spans="11:16" ht="18" customHeight="1" x14ac:dyDescent="0.15">
      <c r="K186" s="103">
        <f t="shared" si="8"/>
        <v>62</v>
      </c>
      <c r="L186" s="31" t="str">
        <f ca="1">IF(A186&gt;0,SUM(OFFSET(I186,0,0,COUNTIF(K:K,K186),1)),"")</f>
        <v/>
      </c>
      <c r="M186" s="29" t="e">
        <f>IF(VLOOKUP($F186,master!$B:$E,4,0)=1,1,ROUNDUP(I186/VLOOKUP($F186,master!$B:$E,4,0),0))</f>
        <v>#N/A</v>
      </c>
      <c r="N186" s="31" t="str">
        <f ca="1">IF(A186&gt;0,SUM(OFFSET(M186,0,0,COUNTIF(K:K,K186),1)),"")</f>
        <v/>
      </c>
      <c r="O186" s="26" t="str">
        <f>IF(A186&gt;0,IF(VLOOKUP($F186,master!$B:$G,6,0)="대상",E186,E186-1),"")</f>
        <v/>
      </c>
      <c r="P186" s="25" t="str">
        <f t="shared" si="9"/>
        <v/>
      </c>
    </row>
    <row r="187" spans="11:16" ht="18" customHeight="1" x14ac:dyDescent="0.15">
      <c r="K187" s="103">
        <f t="shared" si="8"/>
        <v>62</v>
      </c>
      <c r="L187" s="31" t="str">
        <f ca="1">IF(A187&gt;0,SUM(OFFSET(I187,0,0,COUNTIF(K:K,K187),1)),"")</f>
        <v/>
      </c>
      <c r="M187" s="29" t="e">
        <f>IF(VLOOKUP($F187,master!$B:$E,4,0)=1,1,ROUNDUP(I187/VLOOKUP($F187,master!$B:$E,4,0),0))</f>
        <v>#N/A</v>
      </c>
      <c r="N187" s="31" t="str">
        <f ca="1">IF(A187&gt;0,SUM(OFFSET(M187,0,0,COUNTIF(K:K,K187),1)),"")</f>
        <v/>
      </c>
      <c r="O187" s="26" t="str">
        <f>IF(A187&gt;0,IF(VLOOKUP($F187,master!$B:$G,6,0)="대상",E187,E187-1),"")</f>
        <v/>
      </c>
      <c r="P187" s="25" t="str">
        <f t="shared" si="9"/>
        <v/>
      </c>
    </row>
    <row r="188" spans="11:16" ht="18" customHeight="1" x14ac:dyDescent="0.15">
      <c r="K188" s="103">
        <f t="shared" si="8"/>
        <v>62</v>
      </c>
      <c r="L188" s="31" t="str">
        <f ca="1">IF(A188&gt;0,SUM(OFFSET(I188,0,0,COUNTIF(K:K,K188),1)),"")</f>
        <v/>
      </c>
      <c r="M188" s="29" t="e">
        <f>IF(VLOOKUP($F188,master!$B:$E,4,0)=1,1,ROUNDUP(I188/VLOOKUP($F188,master!$B:$E,4,0),0))</f>
        <v>#N/A</v>
      </c>
      <c r="N188" s="31" t="str">
        <f ca="1">IF(A188&gt;0,SUM(OFFSET(M188,0,0,COUNTIF(K:K,K188),1)),"")</f>
        <v/>
      </c>
      <c r="O188" s="26" t="str">
        <f>IF(A188&gt;0,IF(VLOOKUP($F188,master!$B:$G,6,0)="대상",E188,E188-1),"")</f>
        <v/>
      </c>
      <c r="P188" s="25" t="str">
        <f t="shared" si="9"/>
        <v/>
      </c>
    </row>
    <row r="189" spans="11:16" ht="18" customHeight="1" x14ac:dyDescent="0.15">
      <c r="K189" s="103">
        <f t="shared" si="8"/>
        <v>62</v>
      </c>
      <c r="L189" s="31" t="str">
        <f ca="1">IF(A189&gt;0,SUM(OFFSET(I189,0,0,COUNTIF(K:K,K189),1)),"")</f>
        <v/>
      </c>
      <c r="M189" s="29" t="e">
        <f>IF(VLOOKUP($F189,master!$B:$E,4,0)=1,1,ROUNDUP(I189/VLOOKUP($F189,master!$B:$E,4,0),0))</f>
        <v>#N/A</v>
      </c>
      <c r="N189" s="31" t="str">
        <f ca="1">IF(A189&gt;0,SUM(OFFSET(M189,0,0,COUNTIF(K:K,K189),1)),"")</f>
        <v/>
      </c>
      <c r="O189" s="26" t="str">
        <f>IF(A189&gt;0,IF(VLOOKUP($F189,master!$B:$G,6,0)="대상",E189,E189-1),"")</f>
        <v/>
      </c>
      <c r="P189" s="25" t="str">
        <f t="shared" si="9"/>
        <v/>
      </c>
    </row>
    <row r="190" spans="11:16" ht="18" customHeight="1" x14ac:dyDescent="0.15">
      <c r="K190" s="103">
        <f t="shared" si="8"/>
        <v>62</v>
      </c>
      <c r="L190" s="31" t="str">
        <f ca="1">IF(A190&gt;0,SUM(OFFSET(I190,0,0,COUNTIF(K:K,K190),1)),"")</f>
        <v/>
      </c>
      <c r="M190" s="29" t="e">
        <f>IF(VLOOKUP($F190,master!$B:$E,4,0)=1,1,ROUNDUP(I190/VLOOKUP($F190,master!$B:$E,4,0),0))</f>
        <v>#N/A</v>
      </c>
      <c r="N190" s="31" t="str">
        <f ca="1">IF(A190&gt;0,SUM(OFFSET(M190,0,0,COUNTIF(K:K,K190),1)),"")</f>
        <v/>
      </c>
      <c r="O190" s="26" t="str">
        <f>IF(A190&gt;0,IF(VLOOKUP($F190,master!$B:$G,6,0)="대상",E190,E190-1),"")</f>
        <v/>
      </c>
      <c r="P190" s="25" t="str">
        <f t="shared" si="9"/>
        <v/>
      </c>
    </row>
    <row r="191" spans="11:16" ht="18" customHeight="1" x14ac:dyDescent="0.15">
      <c r="K191" s="103">
        <f t="shared" si="8"/>
        <v>62</v>
      </c>
      <c r="L191" s="31" t="str">
        <f ca="1">IF(A191&gt;0,SUM(OFFSET(I191,0,0,COUNTIF(K:K,K191),1)),"")</f>
        <v/>
      </c>
      <c r="M191" s="29" t="e">
        <f>IF(VLOOKUP($F191,master!$B:$E,4,0)=1,1,ROUNDUP(I191/VLOOKUP($F191,master!$B:$E,4,0),0))</f>
        <v>#N/A</v>
      </c>
      <c r="N191" s="31" t="str">
        <f ca="1">IF(A191&gt;0,SUM(OFFSET(M191,0,0,COUNTIF(K:K,K191),1)),"")</f>
        <v/>
      </c>
      <c r="O191" s="26" t="str">
        <f>IF(A191&gt;0,IF(VLOOKUP($F191,master!$B:$G,6,0)="대상",E191,E191-1),"")</f>
        <v/>
      </c>
      <c r="P191" s="25" t="str">
        <f t="shared" si="9"/>
        <v/>
      </c>
    </row>
    <row r="192" spans="11:16" ht="18" customHeight="1" x14ac:dyDescent="0.15">
      <c r="K192" s="103">
        <f t="shared" si="8"/>
        <v>62</v>
      </c>
      <c r="L192" s="31" t="str">
        <f ca="1">IF(A192&gt;0,SUM(OFFSET(I192,0,0,COUNTIF(K:K,K192),1)),"")</f>
        <v/>
      </c>
      <c r="M192" s="29" t="e">
        <f>IF(VLOOKUP($F192,master!$B:$E,4,0)=1,1,ROUNDUP(I192/VLOOKUP($F192,master!$B:$E,4,0),0))</f>
        <v>#N/A</v>
      </c>
      <c r="N192" s="31" t="str">
        <f ca="1">IF(A192&gt;0,SUM(OFFSET(M192,0,0,COUNTIF(K:K,K192),1)),"")</f>
        <v/>
      </c>
      <c r="O192" s="26" t="str">
        <f>IF(A192&gt;0,IF(VLOOKUP($F192,master!$B:$G,6,0)="대상",E192,E192-1),"")</f>
        <v/>
      </c>
      <c r="P192" s="25" t="str">
        <f t="shared" si="9"/>
        <v/>
      </c>
    </row>
    <row r="193" spans="11:16" ht="18" customHeight="1" x14ac:dyDescent="0.15">
      <c r="K193" s="103">
        <f t="shared" si="8"/>
        <v>62</v>
      </c>
      <c r="L193" s="31" t="str">
        <f ca="1">IF(A193&gt;0,SUM(OFFSET(I193,0,0,COUNTIF(K:K,K193),1)),"")</f>
        <v/>
      </c>
      <c r="M193" s="29" t="e">
        <f>IF(VLOOKUP($F193,master!$B:$E,4,0)=1,1,ROUNDUP(I193/VLOOKUP($F193,master!$B:$E,4,0),0))</f>
        <v>#N/A</v>
      </c>
      <c r="N193" s="31" t="str">
        <f ca="1">IF(A193&gt;0,SUM(OFFSET(M193,0,0,COUNTIF(K:K,K193),1)),"")</f>
        <v/>
      </c>
      <c r="O193" s="26" t="str">
        <f>IF(A193&gt;0,IF(VLOOKUP($F193,master!$B:$G,6,0)="대상",E193,E193-1),"")</f>
        <v/>
      </c>
      <c r="P193" s="25" t="str">
        <f t="shared" si="9"/>
        <v/>
      </c>
    </row>
    <row r="194" spans="11:16" ht="18" customHeight="1" x14ac:dyDescent="0.15">
      <c r="K194" s="103">
        <f t="shared" si="8"/>
        <v>62</v>
      </c>
      <c r="L194" s="31" t="str">
        <f ca="1">IF(A194&gt;0,SUM(OFFSET(I194,0,0,COUNTIF(K:K,K194),1)),"")</f>
        <v/>
      </c>
      <c r="M194" s="29" t="e">
        <f>IF(VLOOKUP($F194,master!$B:$E,4,0)=1,1,ROUNDUP(I194/VLOOKUP($F194,master!$B:$E,4,0),0))</f>
        <v>#N/A</v>
      </c>
      <c r="N194" s="31" t="str">
        <f ca="1">IF(A194&gt;0,SUM(OFFSET(M194,0,0,COUNTIF(K:K,K194),1)),"")</f>
        <v/>
      </c>
      <c r="O194" s="26" t="str">
        <f>IF(A194&gt;0,IF(VLOOKUP($F194,master!$B:$G,6,0)="대상",E194,E194-1),"")</f>
        <v/>
      </c>
      <c r="P194" s="25" t="str">
        <f t="shared" si="9"/>
        <v/>
      </c>
    </row>
    <row r="195" spans="11:16" ht="18" customHeight="1" x14ac:dyDescent="0.15">
      <c r="K195" s="103">
        <f t="shared" si="8"/>
        <v>62</v>
      </c>
      <c r="L195" s="31" t="str">
        <f ca="1">IF(A195&gt;0,SUM(OFFSET(I195,0,0,COUNTIF(K:K,K195),1)),"")</f>
        <v/>
      </c>
      <c r="M195" s="29" t="e">
        <f>IF(VLOOKUP($F195,master!$B:$E,4,0)=1,1,ROUNDUP(I195/VLOOKUP($F195,master!$B:$E,4,0),0))</f>
        <v>#N/A</v>
      </c>
      <c r="N195" s="31" t="str">
        <f ca="1">IF(A195&gt;0,SUM(OFFSET(M195,0,0,COUNTIF(K:K,K195),1)),"")</f>
        <v/>
      </c>
      <c r="O195" s="26" t="str">
        <f>IF(A195&gt;0,IF(VLOOKUP($F195,master!$B:$G,6,0)="대상",E195,E195-1),"")</f>
        <v/>
      </c>
      <c r="P195" s="25" t="str">
        <f t="shared" si="9"/>
        <v/>
      </c>
    </row>
    <row r="196" spans="11:16" ht="18" customHeight="1" x14ac:dyDescent="0.15">
      <c r="K196" s="103">
        <f t="shared" si="8"/>
        <v>62</v>
      </c>
      <c r="L196" s="31" t="str">
        <f ca="1">IF(A196&gt;0,SUM(OFFSET(I196,0,0,COUNTIF(K:K,K196),1)),"")</f>
        <v/>
      </c>
      <c r="M196" s="29" t="e">
        <f>IF(VLOOKUP($F196,master!$B:$E,4,0)=1,1,ROUNDUP(I196/VLOOKUP($F196,master!$B:$E,4,0),0))</f>
        <v>#N/A</v>
      </c>
      <c r="N196" s="31" t="str">
        <f ca="1">IF(A196&gt;0,SUM(OFFSET(M196,0,0,COUNTIF(K:K,K196),1)),"")</f>
        <v/>
      </c>
      <c r="O196" s="26" t="str">
        <f>IF(A196&gt;0,IF(VLOOKUP($F196,master!$B:$G,6,0)="대상",E196,E196-1),"")</f>
        <v/>
      </c>
      <c r="P196" s="25" t="str">
        <f t="shared" si="9"/>
        <v/>
      </c>
    </row>
    <row r="197" spans="11:16" ht="18" customHeight="1" x14ac:dyDescent="0.15">
      <c r="K197" s="103">
        <f t="shared" si="8"/>
        <v>62</v>
      </c>
      <c r="L197" s="31" t="str">
        <f ca="1">IF(A197&gt;0,SUM(OFFSET(I197,0,0,COUNTIF(K:K,K197),1)),"")</f>
        <v/>
      </c>
      <c r="M197" s="29" t="e">
        <f>IF(VLOOKUP($F197,master!$B:$E,4,0)=1,1,ROUNDUP(I197/VLOOKUP($F197,master!$B:$E,4,0),0))</f>
        <v>#N/A</v>
      </c>
      <c r="N197" s="31" t="str">
        <f ca="1">IF(A197&gt;0,SUM(OFFSET(M197,0,0,COUNTIF(K:K,K197),1)),"")</f>
        <v/>
      </c>
      <c r="O197" s="26" t="str">
        <f>IF(A197&gt;0,IF(VLOOKUP($F197,master!$B:$G,6,0)="대상",E197,E197-1),"")</f>
        <v/>
      </c>
      <c r="P197" s="25" t="str">
        <f t="shared" si="9"/>
        <v/>
      </c>
    </row>
    <row r="198" spans="11:16" ht="18" customHeight="1" x14ac:dyDescent="0.15">
      <c r="K198" s="103">
        <f t="shared" si="8"/>
        <v>62</v>
      </c>
      <c r="L198" s="31" t="str">
        <f ca="1">IF(A198&gt;0,SUM(OFFSET(I198,0,0,COUNTIF(K:K,K198),1)),"")</f>
        <v/>
      </c>
      <c r="M198" s="29" t="e">
        <f>IF(VLOOKUP($F198,master!$B:$E,4,0)=1,1,ROUNDUP(I198/VLOOKUP($F198,master!$B:$E,4,0),0))</f>
        <v>#N/A</v>
      </c>
      <c r="N198" s="31" t="str">
        <f ca="1">IF(A198&gt;0,SUM(OFFSET(M198,0,0,COUNTIF(K:K,K198),1)),"")</f>
        <v/>
      </c>
      <c r="O198" s="26" t="str">
        <f>IF(A198&gt;0,IF(VLOOKUP($F198,master!$B:$G,6,0)="대상",E198,E198-1),"")</f>
        <v/>
      </c>
      <c r="P198" s="25" t="str">
        <f t="shared" si="9"/>
        <v/>
      </c>
    </row>
    <row r="199" spans="11:16" ht="18" customHeight="1" x14ac:dyDescent="0.15">
      <c r="K199" s="103">
        <f t="shared" si="8"/>
        <v>62</v>
      </c>
      <c r="L199" s="31" t="str">
        <f ca="1">IF(A199&gt;0,SUM(OFFSET(I199,0,0,COUNTIF(K:K,K199),1)),"")</f>
        <v/>
      </c>
      <c r="M199" s="29" t="e">
        <f>IF(VLOOKUP($F199,master!$B:$E,4,0)=1,1,ROUNDUP(I199/VLOOKUP($F199,master!$B:$E,4,0),0))</f>
        <v>#N/A</v>
      </c>
      <c r="N199" s="31" t="str">
        <f ca="1">IF(A199&gt;0,SUM(OFFSET(M199,0,0,COUNTIF(K:K,K199),1)),"")</f>
        <v/>
      </c>
      <c r="O199" s="26" t="str">
        <f>IF(A199&gt;0,IF(VLOOKUP($F199,master!$B:$G,6,0)="대상",E199,E199-1),"")</f>
        <v/>
      </c>
      <c r="P199" s="25" t="str">
        <f t="shared" si="9"/>
        <v/>
      </c>
    </row>
    <row r="200" spans="11:16" ht="18" customHeight="1" x14ac:dyDescent="0.15">
      <c r="K200" s="103">
        <f t="shared" si="8"/>
        <v>62</v>
      </c>
      <c r="L200" s="31" t="str">
        <f ca="1">IF(A200&gt;0,SUM(OFFSET(I200,0,0,COUNTIF(K:K,K200),1)),"")</f>
        <v/>
      </c>
      <c r="M200" s="29" t="e">
        <f>IF(VLOOKUP($F200,master!$B:$E,4,0)=1,1,ROUNDUP(I200/VLOOKUP($F200,master!$B:$E,4,0),0))</f>
        <v>#N/A</v>
      </c>
      <c r="N200" s="31" t="str">
        <f ca="1">IF(A200&gt;0,SUM(OFFSET(M200,0,0,COUNTIF(K:K,K200),1)),"")</f>
        <v/>
      </c>
      <c r="O200" s="26" t="str">
        <f>IF(A200&gt;0,IF(VLOOKUP($F200,master!$B:$G,6,0)="대상",E200,E200-1),"")</f>
        <v/>
      </c>
      <c r="P200" s="25" t="str">
        <f t="shared" si="9"/>
        <v/>
      </c>
    </row>
    <row r="201" spans="11:16" ht="18" customHeight="1" x14ac:dyDescent="0.15">
      <c r="K201" s="103">
        <f t="shared" si="8"/>
        <v>62</v>
      </c>
      <c r="L201" s="31" t="str">
        <f ca="1">IF(A201&gt;0,SUM(OFFSET(I201,0,0,COUNTIF(K:K,K201),1)),"")</f>
        <v/>
      </c>
      <c r="M201" s="29" t="e">
        <f>IF(VLOOKUP($F201,master!$B:$E,4,0)=1,1,ROUNDUP(I201/VLOOKUP($F201,master!$B:$E,4,0),0))</f>
        <v>#N/A</v>
      </c>
      <c r="N201" s="31" t="str">
        <f ca="1">IF(A201&gt;0,SUM(OFFSET(M201,0,0,COUNTIF(K:K,K201),1)),"")</f>
        <v/>
      </c>
      <c r="O201" s="26" t="str">
        <f>IF(A201&gt;0,IF(VLOOKUP($F201,master!$B:$G,6,0)="대상",E201,E201-1),"")</f>
        <v/>
      </c>
      <c r="P201" s="25" t="str">
        <f t="shared" si="9"/>
        <v/>
      </c>
    </row>
    <row r="202" spans="11:16" ht="18" customHeight="1" x14ac:dyDescent="0.15">
      <c r="K202" s="103">
        <f t="shared" si="8"/>
        <v>62</v>
      </c>
      <c r="L202" s="31" t="str">
        <f ca="1">IF(A202&gt;0,SUM(OFFSET(I202,0,0,COUNTIF(K:K,K202),1)),"")</f>
        <v/>
      </c>
      <c r="M202" s="29" t="e">
        <f>IF(VLOOKUP($F202,master!$B:$E,4,0)=1,1,ROUNDUP(I202/VLOOKUP($F202,master!$B:$E,4,0),0))</f>
        <v>#N/A</v>
      </c>
      <c r="N202" s="31" t="str">
        <f ca="1">IF(A202&gt;0,SUM(OFFSET(M202,0,0,COUNTIF(K:K,K202),1)),"")</f>
        <v/>
      </c>
      <c r="O202" s="26" t="str">
        <f>IF(A202&gt;0,IF(VLOOKUP($F202,master!$B:$G,6,0)="대상",E202,E202-1),"")</f>
        <v/>
      </c>
      <c r="P202" s="25" t="str">
        <f t="shared" si="9"/>
        <v/>
      </c>
    </row>
    <row r="203" spans="11:16" ht="18" customHeight="1" x14ac:dyDescent="0.15">
      <c r="K203" s="103">
        <f t="shared" si="8"/>
        <v>62</v>
      </c>
      <c r="L203" s="31" t="str">
        <f ca="1">IF(A203&gt;0,SUM(OFFSET(I203,0,0,COUNTIF(K:K,K203),1)),"")</f>
        <v/>
      </c>
      <c r="M203" s="29" t="e">
        <f>IF(VLOOKUP($F203,master!$B:$E,4,0)=1,1,ROUNDUP(I203/VLOOKUP($F203,master!$B:$E,4,0),0))</f>
        <v>#N/A</v>
      </c>
      <c r="N203" s="31" t="str">
        <f ca="1">IF(A203&gt;0,SUM(OFFSET(M203,0,0,COUNTIF(K:K,K203),1)),"")</f>
        <v/>
      </c>
      <c r="O203" s="26" t="str">
        <f>IF(A203&gt;0,IF(VLOOKUP($F203,master!$B:$G,6,0)="대상",E203,E203-1),"")</f>
        <v/>
      </c>
      <c r="P203" s="25" t="str">
        <f t="shared" si="9"/>
        <v/>
      </c>
    </row>
    <row r="204" spans="11:16" ht="18" customHeight="1" x14ac:dyDescent="0.15">
      <c r="K204" s="103">
        <f t="shared" si="8"/>
        <v>62</v>
      </c>
      <c r="L204" s="31" t="str">
        <f ca="1">IF(A204&gt;0,SUM(OFFSET(I204,0,0,COUNTIF(K:K,K204),1)),"")</f>
        <v/>
      </c>
      <c r="M204" s="29" t="e">
        <f>IF(VLOOKUP($F204,master!$B:$E,4,0)=1,1,ROUNDUP(I204/VLOOKUP($F204,master!$B:$E,4,0),0))</f>
        <v>#N/A</v>
      </c>
      <c r="N204" s="31" t="str">
        <f ca="1">IF(A204&gt;0,SUM(OFFSET(M204,0,0,COUNTIF(K:K,K204),1)),"")</f>
        <v/>
      </c>
      <c r="O204" s="26" t="str">
        <f>IF(A204&gt;0,IF(VLOOKUP($F204,master!$B:$G,6,0)="대상",E204,E204-1),"")</f>
        <v/>
      </c>
      <c r="P204" s="25" t="str">
        <f t="shared" si="9"/>
        <v/>
      </c>
    </row>
    <row r="205" spans="11:16" ht="18" customHeight="1" x14ac:dyDescent="0.15">
      <c r="K205" s="103">
        <f t="shared" si="8"/>
        <v>62</v>
      </c>
      <c r="L205" s="31" t="str">
        <f ca="1">IF(A205&gt;0,SUM(OFFSET(I205,0,0,COUNTIF(K:K,K205),1)),"")</f>
        <v/>
      </c>
      <c r="M205" s="29" t="e">
        <f>IF(VLOOKUP($F205,master!$B:$E,4,0)=1,1,ROUNDUP(I205/VLOOKUP($F205,master!$B:$E,4,0),0))</f>
        <v>#N/A</v>
      </c>
      <c r="N205" s="31" t="str">
        <f ca="1">IF(A205&gt;0,SUM(OFFSET(M205,0,0,COUNTIF(K:K,K205),1)),"")</f>
        <v/>
      </c>
      <c r="O205" s="26" t="str">
        <f>IF(A205&gt;0,IF(VLOOKUP($F205,master!$B:$G,6,0)="대상",E205,E205-1),"")</f>
        <v/>
      </c>
      <c r="P205" s="25" t="str">
        <f t="shared" si="9"/>
        <v/>
      </c>
    </row>
    <row r="206" spans="11:16" ht="18" customHeight="1" x14ac:dyDescent="0.15">
      <c r="K206" s="103">
        <f t="shared" si="8"/>
        <v>62</v>
      </c>
      <c r="L206" s="31" t="str">
        <f ca="1">IF(A206&gt;0,SUM(OFFSET(I206,0,0,COUNTIF(K:K,K206),1)),"")</f>
        <v/>
      </c>
      <c r="M206" s="29" t="e">
        <f>IF(VLOOKUP($F206,master!$B:$E,4,0)=1,1,ROUNDUP(I206/VLOOKUP($F206,master!$B:$E,4,0),0))</f>
        <v>#N/A</v>
      </c>
      <c r="N206" s="31" t="str">
        <f ca="1">IF(A206&gt;0,SUM(OFFSET(M206,0,0,COUNTIF(K:K,K206),1)),"")</f>
        <v/>
      </c>
      <c r="O206" s="26" t="str">
        <f>IF(A206&gt;0,IF(VLOOKUP($F206,master!$B:$G,6,0)="대상",E206,E206-1),"")</f>
        <v/>
      </c>
      <c r="P206" s="25" t="str">
        <f t="shared" si="9"/>
        <v/>
      </c>
    </row>
    <row r="207" spans="11:16" ht="18" customHeight="1" x14ac:dyDescent="0.15">
      <c r="K207" s="103">
        <f t="shared" si="8"/>
        <v>62</v>
      </c>
      <c r="L207" s="31" t="str">
        <f ca="1">IF(A207&gt;0,SUM(OFFSET(I207,0,0,COUNTIF(K:K,K207),1)),"")</f>
        <v/>
      </c>
      <c r="M207" s="29" t="e">
        <f>IF(VLOOKUP($F207,master!$B:$E,4,0)=1,1,ROUNDUP(I207/VLOOKUP($F207,master!$B:$E,4,0),0))</f>
        <v>#N/A</v>
      </c>
      <c r="N207" s="31" t="str">
        <f ca="1">IF(A207&gt;0,SUM(OFFSET(M207,0,0,COUNTIF(K:K,K207),1)),"")</f>
        <v/>
      </c>
      <c r="O207" s="26" t="str">
        <f>IF(A207&gt;0,IF(VLOOKUP($F207,master!$B:$G,6,0)="대상",E207,E207-1),"")</f>
        <v/>
      </c>
      <c r="P207" s="25" t="str">
        <f t="shared" si="9"/>
        <v/>
      </c>
    </row>
    <row r="208" spans="11:16" ht="18" customHeight="1" x14ac:dyDescent="0.15">
      <c r="K208" s="103">
        <f t="shared" si="8"/>
        <v>62</v>
      </c>
      <c r="L208" s="31" t="str">
        <f ca="1">IF(A208&gt;0,SUM(OFFSET(I208,0,0,COUNTIF(K:K,K208),1)),"")</f>
        <v/>
      </c>
      <c r="M208" s="29" t="e">
        <f>IF(VLOOKUP($F208,master!$B:$E,4,0)=1,1,ROUNDUP(I208/VLOOKUP($F208,master!$B:$E,4,0),0))</f>
        <v>#N/A</v>
      </c>
      <c r="N208" s="31" t="str">
        <f ca="1">IF(A208&gt;0,SUM(OFFSET(M208,0,0,COUNTIF(K:K,K208),1)),"")</f>
        <v/>
      </c>
      <c r="O208" s="26" t="str">
        <f>IF(A208&gt;0,IF(VLOOKUP($F208,master!$B:$G,6,0)="대상",E208,E208-1),"")</f>
        <v/>
      </c>
      <c r="P208" s="25" t="str">
        <f t="shared" si="9"/>
        <v/>
      </c>
    </row>
    <row r="209" spans="11:16" ht="18" customHeight="1" x14ac:dyDescent="0.15">
      <c r="K209" s="103">
        <f t="shared" si="8"/>
        <v>62</v>
      </c>
      <c r="L209" s="31" t="str">
        <f ca="1">IF(A209&gt;0,SUM(OFFSET(I209,0,0,COUNTIF(K:K,K209),1)),"")</f>
        <v/>
      </c>
      <c r="M209" s="29" t="e">
        <f>IF(VLOOKUP($F209,master!$B:$E,4,0)=1,1,ROUNDUP(I209/VLOOKUP($F209,master!$B:$E,4,0),0))</f>
        <v>#N/A</v>
      </c>
      <c r="N209" s="31" t="str">
        <f ca="1">IF(A209&gt;0,SUM(OFFSET(M209,0,0,COUNTIF(K:K,K209),1)),"")</f>
        <v/>
      </c>
      <c r="O209" s="26" t="str">
        <f>IF(A209&gt;0,IF(VLOOKUP($F209,master!$B:$G,6,0)="대상",E209,E209-1),"")</f>
        <v/>
      </c>
      <c r="P209" s="25" t="str">
        <f t="shared" si="9"/>
        <v/>
      </c>
    </row>
    <row r="210" spans="11:16" ht="18" customHeight="1" x14ac:dyDescent="0.15">
      <c r="K210" s="103">
        <f t="shared" si="8"/>
        <v>62</v>
      </c>
      <c r="L210" s="31" t="str">
        <f ca="1">IF(A210&gt;0,SUM(OFFSET(I210,0,0,COUNTIF(K:K,K210),1)),"")</f>
        <v/>
      </c>
      <c r="M210" s="29" t="e">
        <f>IF(VLOOKUP($F210,master!$B:$E,4,0)=1,1,ROUNDUP(I210/VLOOKUP($F210,master!$B:$E,4,0),0))</f>
        <v>#N/A</v>
      </c>
      <c r="N210" s="31" t="str">
        <f ca="1">IF(A210&gt;0,SUM(OFFSET(M210,0,0,COUNTIF(K:K,K210),1)),"")</f>
        <v/>
      </c>
      <c r="O210" s="26" t="str">
        <f>IF(A210&gt;0,IF(VLOOKUP($F210,master!$B:$G,6,0)="대상",E210,E210-1),"")</f>
        <v/>
      </c>
      <c r="P210" s="25" t="str">
        <f t="shared" si="9"/>
        <v/>
      </c>
    </row>
    <row r="211" spans="11:16" ht="18" customHeight="1" x14ac:dyDescent="0.15">
      <c r="K211" s="103">
        <f t="shared" si="8"/>
        <v>62</v>
      </c>
      <c r="L211" s="31" t="str">
        <f ca="1">IF(A211&gt;0,SUM(OFFSET(I211,0,0,COUNTIF(K:K,K211),1)),"")</f>
        <v/>
      </c>
      <c r="M211" s="29" t="e">
        <f>IF(VLOOKUP($F211,master!$B:$E,4,0)=1,1,ROUNDUP(I211/VLOOKUP($F211,master!$B:$E,4,0),0))</f>
        <v>#N/A</v>
      </c>
      <c r="N211" s="31" t="str">
        <f ca="1">IF(A211&gt;0,SUM(OFFSET(M211,0,0,COUNTIF(K:K,K211),1)),"")</f>
        <v/>
      </c>
      <c r="O211" s="26" t="str">
        <f>IF(A211&gt;0,IF(VLOOKUP($F211,master!$B:$G,6,0)="대상",E211,E211-1),"")</f>
        <v/>
      </c>
      <c r="P211" s="25" t="str">
        <f t="shared" si="9"/>
        <v/>
      </c>
    </row>
    <row r="212" spans="11:16" ht="18" customHeight="1" x14ac:dyDescent="0.15">
      <c r="K212" s="103">
        <f t="shared" si="8"/>
        <v>62</v>
      </c>
      <c r="L212" s="31" t="str">
        <f ca="1">IF(A212&gt;0,SUM(OFFSET(I212,0,0,COUNTIF(K:K,K212),1)),"")</f>
        <v/>
      </c>
      <c r="M212" s="29" t="e">
        <f>IF(VLOOKUP($F212,master!$B:$E,4,0)=1,1,ROUNDUP(I212/VLOOKUP($F212,master!$B:$E,4,0),0))</f>
        <v>#N/A</v>
      </c>
      <c r="N212" s="31" t="str">
        <f ca="1">IF(A212&gt;0,SUM(OFFSET(M212,0,0,COUNTIF(K:K,K212),1)),"")</f>
        <v/>
      </c>
      <c r="O212" s="26" t="str">
        <f>IF(A212&gt;0,IF(VLOOKUP($F212,master!$B:$G,6,0)="대상",E212,E212-1),"")</f>
        <v/>
      </c>
      <c r="P212" s="25" t="str">
        <f t="shared" si="9"/>
        <v/>
      </c>
    </row>
    <row r="213" spans="11:16" ht="18" customHeight="1" x14ac:dyDescent="0.15">
      <c r="K213" s="103">
        <f t="shared" si="8"/>
        <v>62</v>
      </c>
      <c r="L213" s="31" t="str">
        <f ca="1">IF(A213&gt;0,SUM(OFFSET(I213,0,0,COUNTIF(K:K,K213),1)),"")</f>
        <v/>
      </c>
      <c r="M213" s="29" t="e">
        <f>IF(VLOOKUP($F213,master!$B:$E,4,0)=1,1,ROUNDUP(I213/VLOOKUP($F213,master!$B:$E,4,0),0))</f>
        <v>#N/A</v>
      </c>
      <c r="N213" s="31" t="str">
        <f ca="1">IF(A213&gt;0,SUM(OFFSET(M213,0,0,COUNTIF(K:K,K213),1)),"")</f>
        <v/>
      </c>
      <c r="O213" s="26" t="str">
        <f>IF(A213&gt;0,IF(VLOOKUP($F213,master!$B:$G,6,0)="대상",E213,E213-1),"")</f>
        <v/>
      </c>
      <c r="P213" s="25" t="str">
        <f t="shared" si="9"/>
        <v/>
      </c>
    </row>
    <row r="214" spans="11:16" ht="18" customHeight="1" x14ac:dyDescent="0.15">
      <c r="K214" s="103">
        <f t="shared" si="8"/>
        <v>62</v>
      </c>
      <c r="L214" s="31" t="str">
        <f ca="1">IF(A214&gt;0,SUM(OFFSET(I214,0,0,COUNTIF(K:K,K214),1)),"")</f>
        <v/>
      </c>
      <c r="M214" s="29" t="e">
        <f>IF(VLOOKUP($F214,master!$B:$E,4,0)=1,1,ROUNDUP(I214/VLOOKUP($F214,master!$B:$E,4,0),0))</f>
        <v>#N/A</v>
      </c>
      <c r="N214" s="31" t="str">
        <f ca="1">IF(A214&gt;0,SUM(OFFSET(M214,0,0,COUNTIF(K:K,K214),1)),"")</f>
        <v/>
      </c>
      <c r="O214" s="26" t="str">
        <f>IF(A214&gt;0,IF(VLOOKUP($F214,master!$B:$G,6,0)="대상",E214,E214-1),"")</f>
        <v/>
      </c>
      <c r="P214" s="25" t="str">
        <f t="shared" si="9"/>
        <v/>
      </c>
    </row>
    <row r="215" spans="11:16" ht="18" customHeight="1" x14ac:dyDescent="0.15">
      <c r="K215" s="103">
        <f t="shared" si="8"/>
        <v>62</v>
      </c>
      <c r="L215" s="31" t="str">
        <f ca="1">IF(A215&gt;0,SUM(OFFSET(I215,0,0,COUNTIF(K:K,K215),1)),"")</f>
        <v/>
      </c>
      <c r="M215" s="29" t="e">
        <f>IF(VLOOKUP($F215,master!$B:$E,4,0)=1,1,ROUNDUP(I215/VLOOKUP($F215,master!$B:$E,4,0),0))</f>
        <v>#N/A</v>
      </c>
      <c r="N215" s="31" t="str">
        <f ca="1">IF(A215&gt;0,SUM(OFFSET(M215,0,0,COUNTIF(K:K,K215),1)),"")</f>
        <v/>
      </c>
      <c r="O215" s="26" t="str">
        <f>IF(A215&gt;0,IF(VLOOKUP($F215,master!$B:$G,6,0)="대상",E215,E215-1),"")</f>
        <v/>
      </c>
      <c r="P215" s="25" t="str">
        <f t="shared" si="9"/>
        <v/>
      </c>
    </row>
    <row r="216" spans="11:16" ht="18" customHeight="1" x14ac:dyDescent="0.15">
      <c r="K216" s="103">
        <f t="shared" si="8"/>
        <v>62</v>
      </c>
      <c r="L216" s="31" t="str">
        <f ca="1">IF(A216&gt;0,SUM(OFFSET(I216,0,0,COUNTIF(K:K,K216),1)),"")</f>
        <v/>
      </c>
      <c r="M216" s="29" t="e">
        <f>IF(VLOOKUP($F216,master!$B:$E,4,0)=1,1,ROUNDUP(I216/VLOOKUP($F216,master!$B:$E,4,0),0))</f>
        <v>#N/A</v>
      </c>
      <c r="N216" s="31" t="str">
        <f ca="1">IF(A216&gt;0,SUM(OFFSET(M216,0,0,COUNTIF(K:K,K216),1)),"")</f>
        <v/>
      </c>
      <c r="O216" s="26" t="str">
        <f>IF(A216&gt;0,IF(VLOOKUP($F216,master!$B:$G,6,0)="대상",E216,E216-1),"")</f>
        <v/>
      </c>
      <c r="P216" s="25" t="str">
        <f t="shared" si="9"/>
        <v/>
      </c>
    </row>
    <row r="217" spans="11:16" ht="18" customHeight="1" x14ac:dyDescent="0.15">
      <c r="K217" s="103">
        <f t="shared" ref="K217:K280" si="10">IF(A217&gt;0,ROW(),K216)</f>
        <v>62</v>
      </c>
      <c r="L217" s="31" t="str">
        <f ca="1">IF(A217&gt;0,SUM(OFFSET(I217,0,0,COUNTIF(K:K,K217),1)),"")</f>
        <v/>
      </c>
      <c r="M217" s="29" t="e">
        <f>IF(VLOOKUP($F217,master!$B:$E,4,0)=1,1,ROUNDUP(I217/VLOOKUP($F217,master!$B:$E,4,0),0))</f>
        <v>#N/A</v>
      </c>
      <c r="N217" s="31" t="str">
        <f ca="1">IF(A217&gt;0,SUM(OFFSET(M217,0,0,COUNTIF(K:K,K217),1)),"")</f>
        <v/>
      </c>
      <c r="O217" s="26" t="str">
        <f>IF(A217&gt;0,IF(VLOOKUP($F217,master!$B:$G,6,0)="대상",E217,E217-1),"")</f>
        <v/>
      </c>
      <c r="P217" s="25" t="str">
        <f t="shared" ref="P217:P280" si="11">IF(B217&gt;0,B217,"")</f>
        <v/>
      </c>
    </row>
    <row r="218" spans="11:16" ht="18" customHeight="1" x14ac:dyDescent="0.15">
      <c r="K218" s="103">
        <f t="shared" si="10"/>
        <v>62</v>
      </c>
      <c r="L218" s="31" t="str">
        <f ca="1">IF(A218&gt;0,SUM(OFFSET(I218,0,0,COUNTIF(K:K,K218),1)),"")</f>
        <v/>
      </c>
      <c r="M218" s="29" t="e">
        <f>IF(VLOOKUP($F218,master!$B:$E,4,0)=1,1,ROUNDUP(I218/VLOOKUP($F218,master!$B:$E,4,0),0))</f>
        <v>#N/A</v>
      </c>
      <c r="N218" s="31" t="str">
        <f ca="1">IF(A218&gt;0,SUM(OFFSET(M218,0,0,COUNTIF(K:K,K218),1)),"")</f>
        <v/>
      </c>
      <c r="O218" s="26" t="str">
        <f>IF(A218&gt;0,IF(VLOOKUP($F218,master!$B:$G,6,0)="대상",E218,E218-1),"")</f>
        <v/>
      </c>
      <c r="P218" s="25" t="str">
        <f t="shared" si="11"/>
        <v/>
      </c>
    </row>
    <row r="219" spans="11:16" ht="18" customHeight="1" x14ac:dyDescent="0.15">
      <c r="K219" s="103">
        <f t="shared" si="10"/>
        <v>62</v>
      </c>
      <c r="L219" s="31" t="str">
        <f ca="1">IF(A219&gt;0,SUM(OFFSET(I219,0,0,COUNTIF(K:K,K219),1)),"")</f>
        <v/>
      </c>
      <c r="M219" s="29" t="e">
        <f>IF(VLOOKUP($F219,master!$B:$E,4,0)=1,1,ROUNDUP(I219/VLOOKUP($F219,master!$B:$E,4,0),0))</f>
        <v>#N/A</v>
      </c>
      <c r="N219" s="31" t="str">
        <f ca="1">IF(A219&gt;0,SUM(OFFSET(M219,0,0,COUNTIF(K:K,K219),1)),"")</f>
        <v/>
      </c>
      <c r="O219" s="26" t="str">
        <f>IF(A219&gt;0,IF(VLOOKUP($F219,master!$B:$G,6,0)="대상",E219,E219-1),"")</f>
        <v/>
      </c>
      <c r="P219" s="25" t="str">
        <f t="shared" si="11"/>
        <v/>
      </c>
    </row>
    <row r="220" spans="11:16" ht="18" customHeight="1" x14ac:dyDescent="0.15">
      <c r="K220" s="103">
        <f t="shared" si="10"/>
        <v>62</v>
      </c>
      <c r="L220" s="31" t="str">
        <f ca="1">IF(A220&gt;0,SUM(OFFSET(I220,0,0,COUNTIF(K:K,K220),1)),"")</f>
        <v/>
      </c>
      <c r="M220" s="29" t="e">
        <f>IF(VLOOKUP($F220,master!$B:$E,4,0)=1,1,ROUNDUP(I220/VLOOKUP($F220,master!$B:$E,4,0),0))</f>
        <v>#N/A</v>
      </c>
      <c r="N220" s="31" t="str">
        <f ca="1">IF(A220&gt;0,SUM(OFFSET(M220,0,0,COUNTIF(K:K,K220),1)),"")</f>
        <v/>
      </c>
      <c r="O220" s="26" t="str">
        <f>IF(A220&gt;0,IF(VLOOKUP($F220,master!$B:$G,6,0)="대상",E220,E220-1),"")</f>
        <v/>
      </c>
      <c r="P220" s="25" t="str">
        <f t="shared" si="11"/>
        <v/>
      </c>
    </row>
    <row r="221" spans="11:16" ht="18" customHeight="1" x14ac:dyDescent="0.15">
      <c r="K221" s="103">
        <f t="shared" si="10"/>
        <v>62</v>
      </c>
      <c r="L221" s="31" t="str">
        <f ca="1">IF(A221&gt;0,SUM(OFFSET(I221,0,0,COUNTIF(K:K,K221),1)),"")</f>
        <v/>
      </c>
      <c r="M221" s="29" t="e">
        <f>IF(VLOOKUP($F221,master!$B:$E,4,0)=1,1,ROUNDUP(I221/VLOOKUP($F221,master!$B:$E,4,0),0))</f>
        <v>#N/A</v>
      </c>
      <c r="N221" s="31" t="str">
        <f ca="1">IF(A221&gt;0,SUM(OFFSET(M221,0,0,COUNTIF(K:K,K221),1)),"")</f>
        <v/>
      </c>
      <c r="O221" s="26" t="str">
        <f>IF(A221&gt;0,IF(VLOOKUP($F221,master!$B:$G,6,0)="대상",E221,E221-1),"")</f>
        <v/>
      </c>
      <c r="P221" s="25" t="str">
        <f t="shared" si="11"/>
        <v/>
      </c>
    </row>
    <row r="222" spans="11:16" ht="18" customHeight="1" x14ac:dyDescent="0.15">
      <c r="K222" s="103">
        <f t="shared" si="10"/>
        <v>62</v>
      </c>
      <c r="L222" s="31" t="str">
        <f ca="1">IF(A222&gt;0,SUM(OFFSET(I222,0,0,COUNTIF(K:K,K222),1)),"")</f>
        <v/>
      </c>
      <c r="M222" s="29" t="e">
        <f>IF(VLOOKUP($F222,master!$B:$E,4,0)=1,1,ROUNDUP(I222/VLOOKUP($F222,master!$B:$E,4,0),0))</f>
        <v>#N/A</v>
      </c>
      <c r="N222" s="31" t="str">
        <f ca="1">IF(A222&gt;0,SUM(OFFSET(M222,0,0,COUNTIF(K:K,K222),1)),"")</f>
        <v/>
      </c>
      <c r="O222" s="26" t="str">
        <f>IF(A222&gt;0,IF(VLOOKUP($F222,master!$B:$G,6,0)="대상",E222,E222-1),"")</f>
        <v/>
      </c>
      <c r="P222" s="25" t="str">
        <f t="shared" si="11"/>
        <v/>
      </c>
    </row>
    <row r="223" spans="11:16" ht="18" customHeight="1" x14ac:dyDescent="0.15">
      <c r="K223" s="103">
        <f t="shared" si="10"/>
        <v>62</v>
      </c>
      <c r="L223" s="31" t="str">
        <f ca="1">IF(A223&gt;0,SUM(OFFSET(I223,0,0,COUNTIF(K:K,K223),1)),"")</f>
        <v/>
      </c>
      <c r="M223" s="29" t="e">
        <f>IF(VLOOKUP($F223,master!$B:$E,4,0)=1,1,ROUNDUP(I223/VLOOKUP($F223,master!$B:$E,4,0),0))</f>
        <v>#N/A</v>
      </c>
      <c r="N223" s="31" t="str">
        <f ca="1">IF(A223&gt;0,SUM(OFFSET(M223,0,0,COUNTIF(K:K,K223),1)),"")</f>
        <v/>
      </c>
      <c r="O223" s="26" t="str">
        <f>IF(A223&gt;0,IF(VLOOKUP($F223,master!$B:$G,6,0)="대상",E223,E223-1),"")</f>
        <v/>
      </c>
      <c r="P223" s="25" t="str">
        <f t="shared" si="11"/>
        <v/>
      </c>
    </row>
    <row r="224" spans="11:16" ht="18" customHeight="1" x14ac:dyDescent="0.15">
      <c r="K224" s="103">
        <f t="shared" si="10"/>
        <v>62</v>
      </c>
      <c r="L224" s="31" t="str">
        <f ca="1">IF(A224&gt;0,SUM(OFFSET(I224,0,0,COUNTIF(K:K,K224),1)),"")</f>
        <v/>
      </c>
      <c r="M224" s="29" t="e">
        <f>IF(VLOOKUP($F224,master!$B:$E,4,0)=1,1,ROUNDUP(I224/VLOOKUP($F224,master!$B:$E,4,0),0))</f>
        <v>#N/A</v>
      </c>
      <c r="N224" s="31" t="str">
        <f ca="1">IF(A224&gt;0,SUM(OFFSET(M224,0,0,COUNTIF(K:K,K224),1)),"")</f>
        <v/>
      </c>
      <c r="O224" s="26" t="str">
        <f>IF(A224&gt;0,IF(VLOOKUP($F224,master!$B:$G,6,0)="대상",E224,E224-1),"")</f>
        <v/>
      </c>
      <c r="P224" s="25" t="str">
        <f t="shared" si="11"/>
        <v/>
      </c>
    </row>
    <row r="225" spans="11:16" ht="18" customHeight="1" x14ac:dyDescent="0.15">
      <c r="K225" s="103">
        <f t="shared" si="10"/>
        <v>62</v>
      </c>
      <c r="L225" s="31" t="str">
        <f ca="1">IF(A225&gt;0,SUM(OFFSET(I225,0,0,COUNTIF(K:K,K225),1)),"")</f>
        <v/>
      </c>
      <c r="M225" s="29" t="e">
        <f>IF(VLOOKUP($F225,master!$B:$E,4,0)=1,1,ROUNDUP(I225/VLOOKUP($F225,master!$B:$E,4,0),0))</f>
        <v>#N/A</v>
      </c>
      <c r="N225" s="31" t="str">
        <f ca="1">IF(A225&gt;0,SUM(OFFSET(M225,0,0,COUNTIF(K:K,K225),1)),"")</f>
        <v/>
      </c>
      <c r="O225" s="26" t="str">
        <f>IF(A225&gt;0,IF(VLOOKUP($F225,master!$B:$G,6,0)="대상",E225,E225-1),"")</f>
        <v/>
      </c>
      <c r="P225" s="25" t="str">
        <f t="shared" si="11"/>
        <v/>
      </c>
    </row>
    <row r="226" spans="11:16" ht="18" customHeight="1" x14ac:dyDescent="0.15">
      <c r="K226" s="103">
        <f t="shared" si="10"/>
        <v>62</v>
      </c>
      <c r="L226" s="31" t="str">
        <f ca="1">IF(A226&gt;0,SUM(OFFSET(I226,0,0,COUNTIF(K:K,K226),1)),"")</f>
        <v/>
      </c>
      <c r="M226" s="29" t="e">
        <f>IF(VLOOKUP($F226,master!$B:$E,4,0)=1,1,ROUNDUP(I226/VLOOKUP($F226,master!$B:$E,4,0),0))</f>
        <v>#N/A</v>
      </c>
      <c r="N226" s="31" t="str">
        <f ca="1">IF(A226&gt;0,SUM(OFFSET(M226,0,0,COUNTIF(K:K,K226),1)),"")</f>
        <v/>
      </c>
      <c r="O226" s="26" t="str">
        <f>IF(A226&gt;0,IF(VLOOKUP($F226,master!$B:$G,6,0)="대상",E226,E226-1),"")</f>
        <v/>
      </c>
      <c r="P226" s="25" t="str">
        <f t="shared" si="11"/>
        <v/>
      </c>
    </row>
    <row r="227" spans="11:16" ht="18" customHeight="1" x14ac:dyDescent="0.15">
      <c r="K227" s="103">
        <f t="shared" si="10"/>
        <v>62</v>
      </c>
      <c r="L227" s="31" t="str">
        <f ca="1">IF(A227&gt;0,SUM(OFFSET(I227,0,0,COUNTIF(K:K,K227),1)),"")</f>
        <v/>
      </c>
      <c r="M227" s="29" t="e">
        <f>IF(VLOOKUP($F227,master!$B:$E,4,0)=1,1,ROUNDUP(I227/VLOOKUP($F227,master!$B:$E,4,0),0))</f>
        <v>#N/A</v>
      </c>
      <c r="N227" s="31" t="str">
        <f ca="1">IF(A227&gt;0,SUM(OFFSET(M227,0,0,COUNTIF(K:K,K227),1)),"")</f>
        <v/>
      </c>
      <c r="O227" s="26" t="str">
        <f>IF(A227&gt;0,IF(VLOOKUP($F227,master!$B:$G,6,0)="대상",E227,E227-1),"")</f>
        <v/>
      </c>
      <c r="P227" s="25" t="str">
        <f t="shared" si="11"/>
        <v/>
      </c>
    </row>
    <row r="228" spans="11:16" ht="18" customHeight="1" x14ac:dyDescent="0.15">
      <c r="K228" s="103">
        <f t="shared" si="10"/>
        <v>62</v>
      </c>
      <c r="L228" s="31" t="str">
        <f ca="1">IF(A228&gt;0,SUM(OFFSET(I228,0,0,COUNTIF(K:K,K228),1)),"")</f>
        <v/>
      </c>
      <c r="M228" s="29" t="e">
        <f>IF(VLOOKUP($F228,master!$B:$E,4,0)=1,1,ROUNDUP(I228/VLOOKUP($F228,master!$B:$E,4,0),0))</f>
        <v>#N/A</v>
      </c>
      <c r="N228" s="31" t="str">
        <f ca="1">IF(A228&gt;0,SUM(OFFSET(M228,0,0,COUNTIF(K:K,K228),1)),"")</f>
        <v/>
      </c>
      <c r="O228" s="26" t="str">
        <f>IF(A228&gt;0,IF(VLOOKUP($F228,master!$B:$G,6,0)="대상",E228,E228-1),"")</f>
        <v/>
      </c>
      <c r="P228" s="25" t="str">
        <f t="shared" si="11"/>
        <v/>
      </c>
    </row>
    <row r="229" spans="11:16" ht="18" customHeight="1" x14ac:dyDescent="0.15">
      <c r="K229" s="103">
        <f t="shared" si="10"/>
        <v>62</v>
      </c>
      <c r="L229" s="31" t="str">
        <f ca="1">IF(A229&gt;0,SUM(OFFSET(I229,0,0,COUNTIF(K:K,K229),1)),"")</f>
        <v/>
      </c>
      <c r="M229" s="29" t="e">
        <f>IF(VLOOKUP($F229,master!$B:$E,4,0)=1,1,ROUNDUP(I229/VLOOKUP($F229,master!$B:$E,4,0),0))</f>
        <v>#N/A</v>
      </c>
      <c r="N229" s="31" t="str">
        <f ca="1">IF(A229&gt;0,SUM(OFFSET(M229,0,0,COUNTIF(K:K,K229),1)),"")</f>
        <v/>
      </c>
      <c r="O229" s="26" t="str">
        <f>IF(A229&gt;0,IF(VLOOKUP($F229,master!$B:$G,6,0)="대상",E229,E229-1),"")</f>
        <v/>
      </c>
      <c r="P229" s="25" t="str">
        <f t="shared" si="11"/>
        <v/>
      </c>
    </row>
    <row r="230" spans="11:16" ht="18" customHeight="1" x14ac:dyDescent="0.15">
      <c r="K230" s="103">
        <f t="shared" si="10"/>
        <v>62</v>
      </c>
      <c r="L230" s="31" t="str">
        <f ca="1">IF(A230&gt;0,SUM(OFFSET(I230,0,0,COUNTIF(K:K,K230),1)),"")</f>
        <v/>
      </c>
      <c r="M230" s="29" t="e">
        <f>IF(VLOOKUP($F230,master!$B:$E,4,0)=1,1,ROUNDUP(I230/VLOOKUP($F230,master!$B:$E,4,0),0))</f>
        <v>#N/A</v>
      </c>
      <c r="N230" s="31" t="str">
        <f ca="1">IF(A230&gt;0,SUM(OFFSET(M230,0,0,COUNTIF(K:K,K230),1)),"")</f>
        <v/>
      </c>
      <c r="O230" s="26" t="str">
        <f>IF(A230&gt;0,IF(VLOOKUP($F230,master!$B:$G,6,0)="대상",E230,E230-1),"")</f>
        <v/>
      </c>
      <c r="P230" s="25" t="str">
        <f t="shared" si="11"/>
        <v/>
      </c>
    </row>
    <row r="231" spans="11:16" ht="18" customHeight="1" x14ac:dyDescent="0.15">
      <c r="K231" s="103">
        <f t="shared" si="10"/>
        <v>62</v>
      </c>
      <c r="L231" s="31" t="str">
        <f ca="1">IF(A231&gt;0,SUM(OFFSET(I231,0,0,COUNTIF(K:K,K231),1)),"")</f>
        <v/>
      </c>
      <c r="M231" s="29" t="e">
        <f>IF(VLOOKUP($F231,master!$B:$E,4,0)=1,1,ROUNDUP(I231/VLOOKUP($F231,master!$B:$E,4,0),0))</f>
        <v>#N/A</v>
      </c>
      <c r="N231" s="31" t="str">
        <f ca="1">IF(A231&gt;0,SUM(OFFSET(M231,0,0,COUNTIF(K:K,K231),1)),"")</f>
        <v/>
      </c>
      <c r="O231" s="26" t="str">
        <f>IF(A231&gt;0,IF(VLOOKUP($F231,master!$B:$G,6,0)="대상",E231,E231-1),"")</f>
        <v/>
      </c>
      <c r="P231" s="25" t="str">
        <f t="shared" si="11"/>
        <v/>
      </c>
    </row>
    <row r="232" spans="11:16" ht="18" customHeight="1" x14ac:dyDescent="0.15">
      <c r="K232" s="103">
        <f t="shared" si="10"/>
        <v>62</v>
      </c>
      <c r="L232" s="31" t="str">
        <f ca="1">IF(A232&gt;0,SUM(OFFSET(I232,0,0,COUNTIF(K:K,K232),1)),"")</f>
        <v/>
      </c>
      <c r="M232" s="29" t="e">
        <f>IF(VLOOKUP($F232,master!$B:$E,4,0)=1,1,ROUNDUP(I232/VLOOKUP($F232,master!$B:$E,4,0),0))</f>
        <v>#N/A</v>
      </c>
      <c r="N232" s="31" t="str">
        <f ca="1">IF(A232&gt;0,SUM(OFFSET(M232,0,0,COUNTIF(K:K,K232),1)),"")</f>
        <v/>
      </c>
      <c r="O232" s="26" t="str">
        <f>IF(A232&gt;0,IF(VLOOKUP($F232,master!$B:$G,6,0)="대상",E232,E232-1),"")</f>
        <v/>
      </c>
      <c r="P232" s="25" t="str">
        <f t="shared" si="11"/>
        <v/>
      </c>
    </row>
    <row r="233" spans="11:16" ht="18" customHeight="1" x14ac:dyDescent="0.15">
      <c r="K233" s="103">
        <f t="shared" si="10"/>
        <v>62</v>
      </c>
      <c r="L233" s="31" t="str">
        <f ca="1">IF(A233&gt;0,SUM(OFFSET(I233,0,0,COUNTIF(K:K,K233),1)),"")</f>
        <v/>
      </c>
      <c r="M233" s="29" t="e">
        <f>IF(VLOOKUP($F233,master!$B:$E,4,0)=1,1,ROUNDUP(I233/VLOOKUP($F233,master!$B:$E,4,0),0))</f>
        <v>#N/A</v>
      </c>
      <c r="N233" s="31" t="str">
        <f ca="1">IF(A233&gt;0,SUM(OFFSET(M233,0,0,COUNTIF(K:K,K233),1)),"")</f>
        <v/>
      </c>
      <c r="O233" s="26" t="str">
        <f>IF(A233&gt;0,IF(VLOOKUP($F233,master!$B:$G,6,0)="대상",E233,E233-1),"")</f>
        <v/>
      </c>
      <c r="P233" s="25" t="str">
        <f t="shared" si="11"/>
        <v/>
      </c>
    </row>
    <row r="234" spans="11:16" ht="18" customHeight="1" x14ac:dyDescent="0.15">
      <c r="K234" s="103">
        <f t="shared" si="10"/>
        <v>62</v>
      </c>
      <c r="L234" s="31" t="str">
        <f ca="1">IF(A234&gt;0,SUM(OFFSET(I234,0,0,COUNTIF(K:K,K234),1)),"")</f>
        <v/>
      </c>
      <c r="M234" s="29" t="e">
        <f>IF(VLOOKUP($F234,master!$B:$E,4,0)=1,1,ROUNDUP(I234/VLOOKUP($F234,master!$B:$E,4,0),0))</f>
        <v>#N/A</v>
      </c>
      <c r="N234" s="31" t="str">
        <f ca="1">IF(A234&gt;0,SUM(OFFSET(M234,0,0,COUNTIF(K:K,K234),1)),"")</f>
        <v/>
      </c>
      <c r="O234" s="26" t="str">
        <f>IF(A234&gt;0,IF(VLOOKUP($F234,master!$B:$G,6,0)="대상",E234,E234-1),"")</f>
        <v/>
      </c>
      <c r="P234" s="25" t="str">
        <f t="shared" si="11"/>
        <v/>
      </c>
    </row>
    <row r="235" spans="11:16" ht="18" customHeight="1" x14ac:dyDescent="0.15">
      <c r="K235" s="103">
        <f t="shared" si="10"/>
        <v>62</v>
      </c>
      <c r="L235" s="31" t="str">
        <f ca="1">IF(A235&gt;0,SUM(OFFSET(I235,0,0,COUNTIF(K:K,K235),1)),"")</f>
        <v/>
      </c>
      <c r="M235" s="29" t="e">
        <f>IF(VLOOKUP($F235,master!$B:$E,4,0)=1,1,ROUNDUP(I235/VLOOKUP($F235,master!$B:$E,4,0),0))</f>
        <v>#N/A</v>
      </c>
      <c r="N235" s="31" t="str">
        <f ca="1">IF(A235&gt;0,SUM(OFFSET(M235,0,0,COUNTIF(K:K,K235),1)),"")</f>
        <v/>
      </c>
      <c r="O235" s="26" t="str">
        <f>IF(A235&gt;0,IF(VLOOKUP($F235,master!$B:$G,6,0)="대상",E235,E235-1),"")</f>
        <v/>
      </c>
      <c r="P235" s="25" t="str">
        <f t="shared" si="11"/>
        <v/>
      </c>
    </row>
    <row r="236" spans="11:16" ht="18" customHeight="1" x14ac:dyDescent="0.15">
      <c r="K236" s="103">
        <f t="shared" si="10"/>
        <v>62</v>
      </c>
      <c r="L236" s="31" t="str">
        <f ca="1">IF(A236&gt;0,SUM(OFFSET(I236,0,0,COUNTIF(K:K,K236),1)),"")</f>
        <v/>
      </c>
      <c r="M236" s="29" t="e">
        <f>IF(VLOOKUP($F236,master!$B:$E,4,0)=1,1,ROUNDUP(I236/VLOOKUP($F236,master!$B:$E,4,0),0))</f>
        <v>#N/A</v>
      </c>
      <c r="N236" s="31" t="str">
        <f ca="1">IF(A236&gt;0,SUM(OFFSET(M236,0,0,COUNTIF(K:K,K236),1)),"")</f>
        <v/>
      </c>
      <c r="O236" s="26" t="str">
        <f>IF(A236&gt;0,IF(VLOOKUP($F236,master!$B:$G,6,0)="대상",E236,E236-1),"")</f>
        <v/>
      </c>
      <c r="P236" s="25" t="str">
        <f t="shared" si="11"/>
        <v/>
      </c>
    </row>
    <row r="237" spans="11:16" ht="18" customHeight="1" x14ac:dyDescent="0.15">
      <c r="K237" s="103">
        <f t="shared" si="10"/>
        <v>62</v>
      </c>
      <c r="L237" s="31" t="str">
        <f ca="1">IF(A237&gt;0,SUM(OFFSET(I237,0,0,COUNTIF(K:K,K237),1)),"")</f>
        <v/>
      </c>
      <c r="M237" s="29" t="e">
        <f>IF(VLOOKUP($F237,master!$B:$E,4,0)=1,1,ROUNDUP(I237/VLOOKUP($F237,master!$B:$E,4,0),0))</f>
        <v>#N/A</v>
      </c>
      <c r="N237" s="31" t="str">
        <f ca="1">IF(A237&gt;0,SUM(OFFSET(M237,0,0,COUNTIF(K:K,K237),1)),"")</f>
        <v/>
      </c>
      <c r="O237" s="26" t="str">
        <f>IF(A237&gt;0,IF(VLOOKUP($F237,master!$B:$G,6,0)="대상",E237,E237-1),"")</f>
        <v/>
      </c>
      <c r="P237" s="25" t="str">
        <f t="shared" si="11"/>
        <v/>
      </c>
    </row>
    <row r="238" spans="11:16" ht="18" customHeight="1" x14ac:dyDescent="0.15">
      <c r="K238" s="103">
        <f t="shared" si="10"/>
        <v>62</v>
      </c>
      <c r="L238" s="31" t="str">
        <f ca="1">IF(A238&gt;0,SUM(OFFSET(I238,0,0,COUNTIF(K:K,K238),1)),"")</f>
        <v/>
      </c>
      <c r="M238" s="29" t="e">
        <f>IF(VLOOKUP($F238,master!$B:$E,4,0)=1,1,ROUNDUP(I238/VLOOKUP($F238,master!$B:$E,4,0),0))</f>
        <v>#N/A</v>
      </c>
      <c r="N238" s="31" t="str">
        <f ca="1">IF(A238&gt;0,SUM(OFFSET(M238,0,0,COUNTIF(K:K,K238),1)),"")</f>
        <v/>
      </c>
      <c r="O238" s="26" t="str">
        <f>IF(A238&gt;0,IF(VLOOKUP($F238,master!$B:$G,6,0)="대상",E238,E238-1),"")</f>
        <v/>
      </c>
      <c r="P238" s="25" t="str">
        <f t="shared" si="11"/>
        <v/>
      </c>
    </row>
    <row r="239" spans="11:16" ht="18" customHeight="1" x14ac:dyDescent="0.15">
      <c r="K239" s="103">
        <f t="shared" si="10"/>
        <v>62</v>
      </c>
      <c r="L239" s="31" t="str">
        <f ca="1">IF(A239&gt;0,SUM(OFFSET(I239,0,0,COUNTIF(K:K,K239),1)),"")</f>
        <v/>
      </c>
      <c r="M239" s="29" t="e">
        <f>IF(VLOOKUP($F239,master!$B:$E,4,0)=1,1,ROUNDUP(I239/VLOOKUP($F239,master!$B:$E,4,0),0))</f>
        <v>#N/A</v>
      </c>
      <c r="N239" s="31" t="str">
        <f ca="1">IF(A239&gt;0,SUM(OFFSET(M239,0,0,COUNTIF(K:K,K239),1)),"")</f>
        <v/>
      </c>
      <c r="O239" s="26" t="str">
        <f>IF(A239&gt;0,IF(VLOOKUP($F239,master!$B:$G,6,0)="대상",E239,E239-1),"")</f>
        <v/>
      </c>
      <c r="P239" s="25" t="str">
        <f t="shared" si="11"/>
        <v/>
      </c>
    </row>
    <row r="240" spans="11:16" ht="18" customHeight="1" x14ac:dyDescent="0.15">
      <c r="K240" s="103">
        <f t="shared" si="10"/>
        <v>62</v>
      </c>
      <c r="L240" s="31" t="str">
        <f ca="1">IF(A240&gt;0,SUM(OFFSET(I240,0,0,COUNTIF(K:K,K240),1)),"")</f>
        <v/>
      </c>
      <c r="M240" s="29" t="e">
        <f>IF(VLOOKUP($F240,master!$B:$E,4,0)=1,1,ROUNDUP(I240/VLOOKUP($F240,master!$B:$E,4,0),0))</f>
        <v>#N/A</v>
      </c>
      <c r="N240" s="31" t="str">
        <f ca="1">IF(A240&gt;0,SUM(OFFSET(M240,0,0,COUNTIF(K:K,K240),1)),"")</f>
        <v/>
      </c>
      <c r="O240" s="26" t="str">
        <f>IF(A240&gt;0,IF(VLOOKUP($F240,master!$B:$G,6,0)="대상",E240,E240-1),"")</f>
        <v/>
      </c>
      <c r="P240" s="25" t="str">
        <f t="shared" si="11"/>
        <v/>
      </c>
    </row>
    <row r="241" spans="11:16" ht="18" customHeight="1" x14ac:dyDescent="0.15">
      <c r="K241" s="103">
        <f t="shared" si="10"/>
        <v>62</v>
      </c>
      <c r="L241" s="31" t="str">
        <f ca="1">IF(A241&gt;0,SUM(OFFSET(I241,0,0,COUNTIF(K:K,K241),1)),"")</f>
        <v/>
      </c>
      <c r="M241" s="29" t="e">
        <f>IF(VLOOKUP($F241,master!$B:$E,4,0)=1,1,ROUNDUP(I241/VLOOKUP($F241,master!$B:$E,4,0),0))</f>
        <v>#N/A</v>
      </c>
      <c r="N241" s="31" t="str">
        <f ca="1">IF(A241&gt;0,SUM(OFFSET(M241,0,0,COUNTIF(K:K,K241),1)),"")</f>
        <v/>
      </c>
      <c r="O241" s="26" t="str">
        <f>IF(A241&gt;0,IF(VLOOKUP($F241,master!$B:$G,6,0)="대상",E241,E241-1),"")</f>
        <v/>
      </c>
      <c r="P241" s="25" t="str">
        <f t="shared" si="11"/>
        <v/>
      </c>
    </row>
    <row r="242" spans="11:16" ht="18" customHeight="1" x14ac:dyDescent="0.15">
      <c r="K242" s="103">
        <f t="shared" si="10"/>
        <v>62</v>
      </c>
      <c r="L242" s="31" t="str">
        <f ca="1">IF(A242&gt;0,SUM(OFFSET(I242,0,0,COUNTIF(K:K,K242),1)),"")</f>
        <v/>
      </c>
      <c r="M242" s="29" t="e">
        <f>IF(VLOOKUP($F242,master!$B:$E,4,0)=1,1,ROUNDUP(I242/VLOOKUP($F242,master!$B:$E,4,0),0))</f>
        <v>#N/A</v>
      </c>
      <c r="N242" s="31" t="str">
        <f ca="1">IF(A242&gt;0,SUM(OFFSET(M242,0,0,COUNTIF(K:K,K242),1)),"")</f>
        <v/>
      </c>
      <c r="O242" s="26" t="str">
        <f>IF(A242&gt;0,IF(VLOOKUP($F242,master!$B:$G,6,0)="대상",E242,E242-1),"")</f>
        <v/>
      </c>
      <c r="P242" s="25" t="str">
        <f t="shared" si="11"/>
        <v/>
      </c>
    </row>
    <row r="243" spans="11:16" ht="18" customHeight="1" x14ac:dyDescent="0.15">
      <c r="K243" s="103">
        <f t="shared" si="10"/>
        <v>62</v>
      </c>
      <c r="L243" s="31" t="str">
        <f ca="1">IF(A243&gt;0,SUM(OFFSET(I243,0,0,COUNTIF(K:K,K243),1)),"")</f>
        <v/>
      </c>
      <c r="M243" s="29" t="e">
        <f>IF(VLOOKUP($F243,master!$B:$E,4,0)=1,1,ROUNDUP(I243/VLOOKUP($F243,master!$B:$E,4,0),0))</f>
        <v>#N/A</v>
      </c>
      <c r="N243" s="31" t="str">
        <f ca="1">IF(A243&gt;0,SUM(OFFSET(M243,0,0,COUNTIF(K:K,K243),1)),"")</f>
        <v/>
      </c>
      <c r="O243" s="26" t="str">
        <f>IF(A243&gt;0,IF(VLOOKUP($F243,master!$B:$G,6,0)="대상",E243,E243-1),"")</f>
        <v/>
      </c>
      <c r="P243" s="25" t="str">
        <f t="shared" si="11"/>
        <v/>
      </c>
    </row>
    <row r="244" spans="11:16" ht="18" customHeight="1" x14ac:dyDescent="0.15">
      <c r="K244" s="103">
        <f t="shared" si="10"/>
        <v>62</v>
      </c>
      <c r="L244" s="31" t="str">
        <f ca="1">IF(A244&gt;0,SUM(OFFSET(I244,0,0,COUNTIF(K:K,K244),1)),"")</f>
        <v/>
      </c>
      <c r="M244" s="29" t="e">
        <f>IF(VLOOKUP($F244,master!$B:$E,4,0)=1,1,ROUNDUP(I244/VLOOKUP($F244,master!$B:$E,4,0),0))</f>
        <v>#N/A</v>
      </c>
      <c r="N244" s="31" t="str">
        <f ca="1">IF(A244&gt;0,SUM(OFFSET(M244,0,0,COUNTIF(K:K,K244),1)),"")</f>
        <v/>
      </c>
      <c r="O244" s="26" t="str">
        <f>IF(A244&gt;0,IF(VLOOKUP($F244,master!$B:$G,6,0)="대상",E244,E244-1),"")</f>
        <v/>
      </c>
      <c r="P244" s="25" t="str">
        <f t="shared" si="11"/>
        <v/>
      </c>
    </row>
    <row r="245" spans="11:16" ht="18" customHeight="1" x14ac:dyDescent="0.15">
      <c r="K245" s="103">
        <f t="shared" si="10"/>
        <v>62</v>
      </c>
      <c r="L245" s="31" t="str">
        <f ca="1">IF(A245&gt;0,SUM(OFFSET(I245,0,0,COUNTIF(K:K,K245),1)),"")</f>
        <v/>
      </c>
      <c r="M245" s="29" t="e">
        <f>IF(VLOOKUP($F245,master!$B:$E,4,0)=1,1,ROUNDUP(I245/VLOOKUP($F245,master!$B:$E,4,0),0))</f>
        <v>#N/A</v>
      </c>
      <c r="N245" s="31" t="str">
        <f ca="1">IF(A245&gt;0,SUM(OFFSET(M245,0,0,COUNTIF(K:K,K245),1)),"")</f>
        <v/>
      </c>
      <c r="O245" s="26" t="str">
        <f>IF(A245&gt;0,IF(VLOOKUP($F245,master!$B:$G,6,0)="대상",E245,E245-1),"")</f>
        <v/>
      </c>
      <c r="P245" s="25" t="str">
        <f t="shared" si="11"/>
        <v/>
      </c>
    </row>
    <row r="246" spans="11:16" ht="18" customHeight="1" x14ac:dyDescent="0.15">
      <c r="K246" s="103">
        <f t="shared" si="10"/>
        <v>62</v>
      </c>
      <c r="L246" s="31" t="str">
        <f ca="1">IF(A246&gt;0,SUM(OFFSET(I246,0,0,COUNTIF(K:K,K246),1)),"")</f>
        <v/>
      </c>
      <c r="M246" s="29" t="e">
        <f>IF(VLOOKUP($F246,master!$B:$E,4,0)=1,1,ROUNDUP(I246/VLOOKUP($F246,master!$B:$E,4,0),0))</f>
        <v>#N/A</v>
      </c>
      <c r="N246" s="31" t="str">
        <f ca="1">IF(A246&gt;0,SUM(OFFSET(M246,0,0,COUNTIF(K:K,K246),1)),"")</f>
        <v/>
      </c>
      <c r="O246" s="26" t="str">
        <f>IF(A246&gt;0,IF(VLOOKUP($F246,master!$B:$G,6,0)="대상",E246,E246-1),"")</f>
        <v/>
      </c>
      <c r="P246" s="25" t="str">
        <f t="shared" si="11"/>
        <v/>
      </c>
    </row>
    <row r="247" spans="11:16" ht="18" customHeight="1" x14ac:dyDescent="0.15">
      <c r="K247" s="103">
        <f t="shared" si="10"/>
        <v>62</v>
      </c>
      <c r="L247" s="31" t="str">
        <f ca="1">IF(A247&gt;0,SUM(OFFSET(I247,0,0,COUNTIF(K:K,K247),1)),"")</f>
        <v/>
      </c>
      <c r="M247" s="29" t="e">
        <f>IF(VLOOKUP($F247,master!$B:$E,4,0)=1,1,ROUNDUP(I247/VLOOKUP($F247,master!$B:$E,4,0),0))</f>
        <v>#N/A</v>
      </c>
      <c r="N247" s="31" t="str">
        <f ca="1">IF(A247&gt;0,SUM(OFFSET(M247,0,0,COUNTIF(K:K,K247),1)),"")</f>
        <v/>
      </c>
      <c r="O247" s="26" t="str">
        <f>IF(A247&gt;0,IF(VLOOKUP($F247,master!$B:$G,6,0)="대상",E247,E247-1),"")</f>
        <v/>
      </c>
      <c r="P247" s="25" t="str">
        <f t="shared" si="11"/>
        <v/>
      </c>
    </row>
    <row r="248" spans="11:16" ht="18" customHeight="1" x14ac:dyDescent="0.15">
      <c r="K248" s="103">
        <f t="shared" si="10"/>
        <v>62</v>
      </c>
      <c r="L248" s="31" t="str">
        <f ca="1">IF(A248&gt;0,SUM(OFFSET(I248,0,0,COUNTIF(K:K,K248),1)),"")</f>
        <v/>
      </c>
      <c r="M248" s="29" t="e">
        <f>IF(VLOOKUP($F248,master!$B:$E,4,0)=1,1,ROUNDUP(I248/VLOOKUP($F248,master!$B:$E,4,0),0))</f>
        <v>#N/A</v>
      </c>
      <c r="N248" s="31" t="str">
        <f ca="1">IF(A248&gt;0,SUM(OFFSET(M248,0,0,COUNTIF(K:K,K248),1)),"")</f>
        <v/>
      </c>
      <c r="O248" s="26" t="str">
        <f>IF(A248&gt;0,IF(VLOOKUP($F248,master!$B:$G,6,0)="대상",E248,E248-1),"")</f>
        <v/>
      </c>
      <c r="P248" s="25" t="str">
        <f t="shared" si="11"/>
        <v/>
      </c>
    </row>
    <row r="249" spans="11:16" ht="18" customHeight="1" x14ac:dyDescent="0.15">
      <c r="K249" s="103">
        <f t="shared" si="10"/>
        <v>62</v>
      </c>
      <c r="L249" s="31" t="str">
        <f ca="1">IF(A249&gt;0,SUM(OFFSET(I249,0,0,COUNTIF(K:K,K249),1)),"")</f>
        <v/>
      </c>
      <c r="M249" s="29" t="e">
        <f>IF(VLOOKUP($F249,master!$B:$E,4,0)=1,1,ROUNDUP(I249/VLOOKUP($F249,master!$B:$E,4,0),0))</f>
        <v>#N/A</v>
      </c>
      <c r="N249" s="31" t="str">
        <f ca="1">IF(A249&gt;0,SUM(OFFSET(M249,0,0,COUNTIF(K:K,K249),1)),"")</f>
        <v/>
      </c>
      <c r="O249" s="26" t="str">
        <f>IF(A249&gt;0,IF(VLOOKUP($F249,master!$B:$G,6,0)="대상",E249,E249-1),"")</f>
        <v/>
      </c>
      <c r="P249" s="25" t="str">
        <f t="shared" si="11"/>
        <v/>
      </c>
    </row>
    <row r="250" spans="11:16" ht="18" customHeight="1" x14ac:dyDescent="0.15">
      <c r="K250" s="103">
        <f t="shared" si="10"/>
        <v>62</v>
      </c>
      <c r="L250" s="31" t="str">
        <f ca="1">IF(A250&gt;0,SUM(OFFSET(I250,0,0,COUNTIF(K:K,K250),1)),"")</f>
        <v/>
      </c>
      <c r="M250" s="29" t="e">
        <f>IF(VLOOKUP($F250,master!$B:$E,4,0)=1,1,ROUNDUP(I250/VLOOKUP($F250,master!$B:$E,4,0),0))</f>
        <v>#N/A</v>
      </c>
      <c r="N250" s="31" t="str">
        <f ca="1">IF(A250&gt;0,SUM(OFFSET(M250,0,0,COUNTIF(K:K,K250),1)),"")</f>
        <v/>
      </c>
      <c r="O250" s="26" t="str">
        <f>IF(A250&gt;0,IF(VLOOKUP($F250,master!$B:$G,6,0)="대상",E250,E250-1),"")</f>
        <v/>
      </c>
      <c r="P250" s="25" t="str">
        <f t="shared" si="11"/>
        <v/>
      </c>
    </row>
    <row r="251" spans="11:16" ht="18" customHeight="1" x14ac:dyDescent="0.15">
      <c r="K251" s="103">
        <f t="shared" si="10"/>
        <v>62</v>
      </c>
      <c r="L251" s="31" t="str">
        <f ca="1">IF(A251&gt;0,SUM(OFFSET(I251,0,0,COUNTIF(K:K,K251),1)),"")</f>
        <v/>
      </c>
      <c r="M251" s="29" t="e">
        <f>IF(VLOOKUP($F251,master!$B:$E,4,0)=1,1,ROUNDUP(I251/VLOOKUP($F251,master!$B:$E,4,0),0))</f>
        <v>#N/A</v>
      </c>
      <c r="N251" s="31" t="str">
        <f ca="1">IF(A251&gt;0,SUM(OFFSET(M251,0,0,COUNTIF(K:K,K251),1)),"")</f>
        <v/>
      </c>
      <c r="O251" s="26" t="str">
        <f>IF(A251&gt;0,IF(VLOOKUP($F251,master!$B:$G,6,0)="대상",E251,E251-1),"")</f>
        <v/>
      </c>
      <c r="P251" s="25" t="str">
        <f t="shared" si="11"/>
        <v/>
      </c>
    </row>
    <row r="252" spans="11:16" ht="18" customHeight="1" x14ac:dyDescent="0.15">
      <c r="K252" s="103">
        <f t="shared" si="10"/>
        <v>62</v>
      </c>
      <c r="L252" s="31" t="str">
        <f ca="1">IF(A252&gt;0,SUM(OFFSET(I252,0,0,COUNTIF(K:K,K252),1)),"")</f>
        <v/>
      </c>
      <c r="M252" s="29" t="e">
        <f>IF(VLOOKUP($F252,master!$B:$E,4,0)=1,1,ROUNDUP(I252/VLOOKUP($F252,master!$B:$E,4,0),0))</f>
        <v>#N/A</v>
      </c>
      <c r="N252" s="31" t="str">
        <f ca="1">IF(A252&gt;0,SUM(OFFSET(M252,0,0,COUNTIF(K:K,K252),1)),"")</f>
        <v/>
      </c>
      <c r="O252" s="26" t="str">
        <f>IF(A252&gt;0,IF(VLOOKUP($F252,master!$B:$G,6,0)="대상",E252,E252-1),"")</f>
        <v/>
      </c>
      <c r="P252" s="25" t="str">
        <f t="shared" si="11"/>
        <v/>
      </c>
    </row>
    <row r="253" spans="11:16" ht="18" customHeight="1" x14ac:dyDescent="0.15">
      <c r="K253" s="103">
        <f t="shared" si="10"/>
        <v>62</v>
      </c>
      <c r="L253" s="31" t="str">
        <f ca="1">IF(A253&gt;0,SUM(OFFSET(I253,0,0,COUNTIF(K:K,K253),1)),"")</f>
        <v/>
      </c>
      <c r="M253" s="29" t="e">
        <f>IF(VLOOKUP($F253,master!$B:$E,4,0)=1,1,ROUNDUP(I253/VLOOKUP($F253,master!$B:$E,4,0),0))</f>
        <v>#N/A</v>
      </c>
      <c r="N253" s="31" t="str">
        <f ca="1">IF(A253&gt;0,SUM(OFFSET(M253,0,0,COUNTIF(K:K,K253),1)),"")</f>
        <v/>
      </c>
      <c r="O253" s="26" t="str">
        <f>IF(A253&gt;0,IF(VLOOKUP($F253,master!$B:$G,6,0)="대상",E253,E253-1),"")</f>
        <v/>
      </c>
      <c r="P253" s="25" t="str">
        <f t="shared" si="11"/>
        <v/>
      </c>
    </row>
    <row r="254" spans="11:16" ht="18" customHeight="1" x14ac:dyDescent="0.15">
      <c r="K254" s="103">
        <f t="shared" si="10"/>
        <v>62</v>
      </c>
      <c r="L254" s="31" t="str">
        <f ca="1">IF(A254&gt;0,SUM(OFFSET(I254,0,0,COUNTIF(K:K,K254),1)),"")</f>
        <v/>
      </c>
      <c r="M254" s="29" t="e">
        <f>IF(VLOOKUP($F254,master!$B:$E,4,0)=1,1,ROUNDUP(I254/VLOOKUP($F254,master!$B:$E,4,0),0))</f>
        <v>#N/A</v>
      </c>
      <c r="N254" s="31" t="str">
        <f ca="1">IF(A254&gt;0,SUM(OFFSET(M254,0,0,COUNTIF(K:K,K254),1)),"")</f>
        <v/>
      </c>
      <c r="O254" s="26" t="str">
        <f>IF(A254&gt;0,IF(VLOOKUP($F254,master!$B:$G,6,0)="대상",E254,E254-1),"")</f>
        <v/>
      </c>
      <c r="P254" s="25" t="str">
        <f t="shared" si="11"/>
        <v/>
      </c>
    </row>
    <row r="255" spans="11:16" ht="18" customHeight="1" x14ac:dyDescent="0.15">
      <c r="K255" s="103">
        <f t="shared" si="10"/>
        <v>62</v>
      </c>
      <c r="L255" s="31" t="str">
        <f ca="1">IF(A255&gt;0,SUM(OFFSET(I255,0,0,COUNTIF(K:K,K255),1)),"")</f>
        <v/>
      </c>
      <c r="M255" s="29" t="e">
        <f>IF(VLOOKUP($F255,master!$B:$E,4,0)=1,1,ROUNDUP(I255/VLOOKUP($F255,master!$B:$E,4,0),0))</f>
        <v>#N/A</v>
      </c>
      <c r="N255" s="31" t="str">
        <f ca="1">IF(A255&gt;0,SUM(OFFSET(M255,0,0,COUNTIF(K:K,K255),1)),"")</f>
        <v/>
      </c>
      <c r="O255" s="26" t="str">
        <f>IF(A255&gt;0,IF(VLOOKUP($F255,master!$B:$G,6,0)="대상",E255,E255-1),"")</f>
        <v/>
      </c>
      <c r="P255" s="25" t="str">
        <f t="shared" si="11"/>
        <v/>
      </c>
    </row>
    <row r="256" spans="11:16" ht="18" customHeight="1" x14ac:dyDescent="0.15">
      <c r="K256" s="103">
        <f t="shared" si="10"/>
        <v>62</v>
      </c>
      <c r="L256" s="31" t="str">
        <f ca="1">IF(A256&gt;0,SUM(OFFSET(I256,0,0,COUNTIF(K:K,K256),1)),"")</f>
        <v/>
      </c>
      <c r="M256" s="29" t="e">
        <f>IF(VLOOKUP($F256,master!$B:$E,4,0)=1,1,ROUNDUP(I256/VLOOKUP($F256,master!$B:$E,4,0),0))</f>
        <v>#N/A</v>
      </c>
      <c r="N256" s="31" t="str">
        <f ca="1">IF(A256&gt;0,SUM(OFFSET(M256,0,0,COUNTIF(K:K,K256),1)),"")</f>
        <v/>
      </c>
      <c r="O256" s="26" t="str">
        <f>IF(A256&gt;0,IF(VLOOKUP($F256,master!$B:$G,6,0)="대상",E256,E256-1),"")</f>
        <v/>
      </c>
      <c r="P256" s="25" t="str">
        <f t="shared" si="11"/>
        <v/>
      </c>
    </row>
    <row r="257" spans="11:16" ht="18" customHeight="1" x14ac:dyDescent="0.15">
      <c r="K257" s="103">
        <f t="shared" si="10"/>
        <v>62</v>
      </c>
      <c r="L257" s="31" t="str">
        <f ca="1">IF(A257&gt;0,SUM(OFFSET(I257,0,0,COUNTIF(K:K,K257),1)),"")</f>
        <v/>
      </c>
      <c r="M257" s="29" t="e">
        <f>IF(VLOOKUP($F257,master!$B:$E,4,0)=1,1,ROUNDUP(I257/VLOOKUP($F257,master!$B:$E,4,0),0))</f>
        <v>#N/A</v>
      </c>
      <c r="N257" s="31" t="str">
        <f ca="1">IF(A257&gt;0,SUM(OFFSET(M257,0,0,COUNTIF(K:K,K257),1)),"")</f>
        <v/>
      </c>
      <c r="O257" s="26" t="str">
        <f>IF(A257&gt;0,IF(VLOOKUP($F257,master!$B:$G,6,0)="대상",E257,E257-1),"")</f>
        <v/>
      </c>
      <c r="P257" s="25" t="str">
        <f t="shared" si="11"/>
        <v/>
      </c>
    </row>
    <row r="258" spans="11:16" ht="18" customHeight="1" x14ac:dyDescent="0.15">
      <c r="K258" s="103">
        <f t="shared" si="10"/>
        <v>62</v>
      </c>
      <c r="L258" s="31" t="str">
        <f ca="1">IF(A258&gt;0,SUM(OFFSET(I258,0,0,COUNTIF(K:K,K258),1)),"")</f>
        <v/>
      </c>
      <c r="M258" s="29" t="e">
        <f>IF(VLOOKUP($F258,master!$B:$E,4,0)=1,1,ROUNDUP(I258/VLOOKUP($F258,master!$B:$E,4,0),0))</f>
        <v>#N/A</v>
      </c>
      <c r="N258" s="31" t="str">
        <f ca="1">IF(A258&gt;0,SUM(OFFSET(M258,0,0,COUNTIF(K:K,K258),1)),"")</f>
        <v/>
      </c>
      <c r="O258" s="26" t="str">
        <f>IF(A258&gt;0,IF(VLOOKUP($F258,master!$B:$G,6,0)="대상",E258,E258-1),"")</f>
        <v/>
      </c>
      <c r="P258" s="25" t="str">
        <f t="shared" si="11"/>
        <v/>
      </c>
    </row>
    <row r="259" spans="11:16" ht="18" customHeight="1" x14ac:dyDescent="0.15">
      <c r="K259" s="103">
        <f t="shared" si="10"/>
        <v>62</v>
      </c>
      <c r="L259" s="31" t="str">
        <f ca="1">IF(A259&gt;0,SUM(OFFSET(I259,0,0,COUNTIF(K:K,K259),1)),"")</f>
        <v/>
      </c>
      <c r="M259" s="29" t="e">
        <f>IF(VLOOKUP($F259,master!$B:$E,4,0)=1,1,ROUNDUP(I259/VLOOKUP($F259,master!$B:$E,4,0),0))</f>
        <v>#N/A</v>
      </c>
      <c r="N259" s="31" t="str">
        <f ca="1">IF(A259&gt;0,SUM(OFFSET(M259,0,0,COUNTIF(K:K,K259),1)),"")</f>
        <v/>
      </c>
      <c r="O259" s="26" t="str">
        <f>IF(A259&gt;0,IF(VLOOKUP($F259,master!$B:$G,6,0)="대상",E259,E259-1),"")</f>
        <v/>
      </c>
      <c r="P259" s="25" t="str">
        <f t="shared" si="11"/>
        <v/>
      </c>
    </row>
    <row r="260" spans="11:16" ht="18" customHeight="1" x14ac:dyDescent="0.15">
      <c r="K260" s="103">
        <f t="shared" si="10"/>
        <v>62</v>
      </c>
      <c r="L260" s="31" t="str">
        <f ca="1">IF(A260&gt;0,SUM(OFFSET(I260,0,0,COUNTIF(K:K,K260),1)),"")</f>
        <v/>
      </c>
      <c r="M260" s="29" t="e">
        <f>IF(VLOOKUP($F260,master!$B:$E,4,0)=1,1,ROUNDUP(I260/VLOOKUP($F260,master!$B:$E,4,0),0))</f>
        <v>#N/A</v>
      </c>
      <c r="N260" s="31" t="str">
        <f ca="1">IF(A260&gt;0,SUM(OFFSET(M260,0,0,COUNTIF(K:K,K260),1)),"")</f>
        <v/>
      </c>
      <c r="O260" s="26" t="str">
        <f>IF(A260&gt;0,IF(VLOOKUP($F260,master!$B:$G,6,0)="대상",E260,E260-1),"")</f>
        <v/>
      </c>
      <c r="P260" s="25" t="str">
        <f t="shared" si="11"/>
        <v/>
      </c>
    </row>
    <row r="261" spans="11:16" ht="18" customHeight="1" x14ac:dyDescent="0.15">
      <c r="K261" s="103">
        <f t="shared" si="10"/>
        <v>62</v>
      </c>
      <c r="L261" s="31" t="str">
        <f ca="1">IF(A261&gt;0,SUM(OFFSET(I261,0,0,COUNTIF(K:K,K261),1)),"")</f>
        <v/>
      </c>
      <c r="M261" s="29" t="e">
        <f>IF(VLOOKUP($F261,master!$B:$E,4,0)=1,1,ROUNDUP(I261/VLOOKUP($F261,master!$B:$E,4,0),0))</f>
        <v>#N/A</v>
      </c>
      <c r="N261" s="31" t="str">
        <f ca="1">IF(A261&gt;0,SUM(OFFSET(M261,0,0,COUNTIF(K:K,K261),1)),"")</f>
        <v/>
      </c>
      <c r="O261" s="26" t="str">
        <f>IF(A261&gt;0,IF(VLOOKUP($F261,master!$B:$G,6,0)="대상",E261,E261-1),"")</f>
        <v/>
      </c>
      <c r="P261" s="25" t="str">
        <f t="shared" si="11"/>
        <v/>
      </c>
    </row>
    <row r="262" spans="11:16" ht="18" customHeight="1" x14ac:dyDescent="0.15">
      <c r="K262" s="103">
        <f t="shared" si="10"/>
        <v>62</v>
      </c>
      <c r="L262" s="31" t="str">
        <f ca="1">IF(A262&gt;0,SUM(OFFSET(I262,0,0,COUNTIF(K:K,K262),1)),"")</f>
        <v/>
      </c>
      <c r="M262" s="29" t="e">
        <f>IF(VLOOKUP($F262,master!$B:$E,4,0)=1,1,ROUNDUP(I262/VLOOKUP($F262,master!$B:$E,4,0),0))</f>
        <v>#N/A</v>
      </c>
      <c r="N262" s="31" t="str">
        <f ca="1">IF(A262&gt;0,SUM(OFFSET(M262,0,0,COUNTIF(K:K,K262),1)),"")</f>
        <v/>
      </c>
      <c r="O262" s="26" t="str">
        <f>IF(A262&gt;0,IF(VLOOKUP($F262,master!$B:$G,6,0)="대상",E262,E262-1),"")</f>
        <v/>
      </c>
      <c r="P262" s="25" t="str">
        <f t="shared" si="11"/>
        <v/>
      </c>
    </row>
    <row r="263" spans="11:16" ht="18" customHeight="1" x14ac:dyDescent="0.15">
      <c r="K263" s="103">
        <f t="shared" si="10"/>
        <v>62</v>
      </c>
      <c r="L263" s="31" t="str">
        <f ca="1">IF(A263&gt;0,SUM(OFFSET(I263,0,0,COUNTIF(K:K,K263),1)),"")</f>
        <v/>
      </c>
      <c r="M263" s="29" t="e">
        <f>IF(VLOOKUP($F263,master!$B:$E,4,0)=1,1,ROUNDUP(I263/VLOOKUP($F263,master!$B:$E,4,0),0))</f>
        <v>#N/A</v>
      </c>
      <c r="N263" s="31" t="str">
        <f ca="1">IF(A263&gt;0,SUM(OFFSET(M263,0,0,COUNTIF(K:K,K263),1)),"")</f>
        <v/>
      </c>
      <c r="O263" s="26" t="str">
        <f>IF(A263&gt;0,IF(VLOOKUP($F263,master!$B:$G,6,0)="대상",E263,E263-1),"")</f>
        <v/>
      </c>
      <c r="P263" s="25" t="str">
        <f t="shared" si="11"/>
        <v/>
      </c>
    </row>
    <row r="264" spans="11:16" ht="18" customHeight="1" x14ac:dyDescent="0.15">
      <c r="K264" s="103">
        <f t="shared" si="10"/>
        <v>62</v>
      </c>
      <c r="L264" s="31" t="str">
        <f ca="1">IF(A264&gt;0,SUM(OFFSET(I264,0,0,COUNTIF(K:K,K264),1)),"")</f>
        <v/>
      </c>
      <c r="M264" s="29" t="e">
        <f>IF(VLOOKUP($F264,master!$B:$E,4,0)=1,1,ROUNDUP(I264/VLOOKUP($F264,master!$B:$E,4,0),0))</f>
        <v>#N/A</v>
      </c>
      <c r="N264" s="31" t="str">
        <f ca="1">IF(A264&gt;0,SUM(OFFSET(M264,0,0,COUNTIF(K:K,K264),1)),"")</f>
        <v/>
      </c>
      <c r="O264" s="26" t="str">
        <f>IF(A264&gt;0,IF(VLOOKUP($F264,master!$B:$G,6,0)="대상",E264,E264-1),"")</f>
        <v/>
      </c>
      <c r="P264" s="25" t="str">
        <f t="shared" si="11"/>
        <v/>
      </c>
    </row>
    <row r="265" spans="11:16" ht="18" customHeight="1" x14ac:dyDescent="0.15">
      <c r="K265" s="103">
        <f t="shared" si="10"/>
        <v>62</v>
      </c>
      <c r="L265" s="31" t="str">
        <f ca="1">IF(A265&gt;0,SUM(OFFSET(I265,0,0,COUNTIF(K:K,K265),1)),"")</f>
        <v/>
      </c>
      <c r="M265" s="29" t="e">
        <f>IF(VLOOKUP($F265,master!$B:$E,4,0)=1,1,ROUNDUP(I265/VLOOKUP($F265,master!$B:$E,4,0),0))</f>
        <v>#N/A</v>
      </c>
      <c r="N265" s="31" t="str">
        <f ca="1">IF(A265&gt;0,SUM(OFFSET(M265,0,0,COUNTIF(K:K,K265),1)),"")</f>
        <v/>
      </c>
      <c r="O265" s="26" t="str">
        <f>IF(A265&gt;0,IF(VLOOKUP($F265,master!$B:$G,6,0)="대상",E265,E265-1),"")</f>
        <v/>
      </c>
      <c r="P265" s="25" t="str">
        <f t="shared" si="11"/>
        <v/>
      </c>
    </row>
    <row r="266" spans="11:16" ht="18" customHeight="1" x14ac:dyDescent="0.15">
      <c r="K266" s="103">
        <f t="shared" si="10"/>
        <v>62</v>
      </c>
      <c r="L266" s="31" t="str">
        <f ca="1">IF(A266&gt;0,SUM(OFFSET(I266,0,0,COUNTIF(K:K,K266),1)),"")</f>
        <v/>
      </c>
      <c r="M266" s="29" t="e">
        <f>IF(VLOOKUP($F266,master!$B:$E,4,0)=1,1,ROUNDUP(I266/VLOOKUP($F266,master!$B:$E,4,0),0))</f>
        <v>#N/A</v>
      </c>
      <c r="N266" s="31" t="str">
        <f ca="1">IF(A266&gt;0,SUM(OFFSET(M266,0,0,COUNTIF(K:K,K266),1)),"")</f>
        <v/>
      </c>
      <c r="O266" s="26" t="str">
        <f>IF(A266&gt;0,IF(VLOOKUP($F266,master!$B:$G,6,0)="대상",E266,E266-1),"")</f>
        <v/>
      </c>
      <c r="P266" s="25" t="str">
        <f t="shared" si="11"/>
        <v/>
      </c>
    </row>
    <row r="267" spans="11:16" ht="18" customHeight="1" x14ac:dyDescent="0.15">
      <c r="K267" s="103">
        <f t="shared" si="10"/>
        <v>62</v>
      </c>
      <c r="L267" s="31" t="str">
        <f ca="1">IF(A267&gt;0,SUM(OFFSET(I267,0,0,COUNTIF(K:K,K267),1)),"")</f>
        <v/>
      </c>
      <c r="M267" s="29" t="e">
        <f>IF(VLOOKUP($F267,master!$B:$E,4,0)=1,1,ROUNDUP(I267/VLOOKUP($F267,master!$B:$E,4,0),0))</f>
        <v>#N/A</v>
      </c>
      <c r="N267" s="31" t="str">
        <f ca="1">IF(A267&gt;0,SUM(OFFSET(M267,0,0,COUNTIF(K:K,K267),1)),"")</f>
        <v/>
      </c>
      <c r="O267" s="26" t="str">
        <f>IF(A267&gt;0,IF(VLOOKUP($F267,master!$B:$G,6,0)="대상",E267,E267-1),"")</f>
        <v/>
      </c>
      <c r="P267" s="25" t="str">
        <f t="shared" si="11"/>
        <v/>
      </c>
    </row>
    <row r="268" spans="11:16" ht="18" customHeight="1" x14ac:dyDescent="0.15">
      <c r="K268" s="103">
        <f t="shared" si="10"/>
        <v>62</v>
      </c>
      <c r="L268" s="31" t="str">
        <f ca="1">IF(A268&gt;0,SUM(OFFSET(I268,0,0,COUNTIF(K:K,K268),1)),"")</f>
        <v/>
      </c>
      <c r="M268" s="29" t="e">
        <f>IF(VLOOKUP($F268,master!$B:$E,4,0)=1,1,ROUNDUP(I268/VLOOKUP($F268,master!$B:$E,4,0),0))</f>
        <v>#N/A</v>
      </c>
      <c r="N268" s="31" t="str">
        <f ca="1">IF(A268&gt;0,SUM(OFFSET(M268,0,0,COUNTIF(K:K,K268),1)),"")</f>
        <v/>
      </c>
      <c r="O268" s="26" t="str">
        <f>IF(A268&gt;0,IF(VLOOKUP($F268,master!$B:$G,6,0)="대상",E268,E268-1),"")</f>
        <v/>
      </c>
      <c r="P268" s="25" t="str">
        <f t="shared" si="11"/>
        <v/>
      </c>
    </row>
    <row r="269" spans="11:16" ht="18" customHeight="1" x14ac:dyDescent="0.15">
      <c r="K269" s="103">
        <f t="shared" si="10"/>
        <v>62</v>
      </c>
      <c r="L269" s="31" t="str">
        <f ca="1">IF(A269&gt;0,SUM(OFFSET(I269,0,0,COUNTIF(K:K,K269),1)),"")</f>
        <v/>
      </c>
      <c r="M269" s="29" t="e">
        <f>IF(VLOOKUP($F269,master!$B:$E,4,0)=1,1,ROUNDUP(I269/VLOOKUP($F269,master!$B:$E,4,0),0))</f>
        <v>#N/A</v>
      </c>
      <c r="N269" s="31" t="str">
        <f ca="1">IF(A269&gt;0,SUM(OFFSET(M269,0,0,COUNTIF(K:K,K269),1)),"")</f>
        <v/>
      </c>
      <c r="O269" s="26" t="str">
        <f>IF(A269&gt;0,IF(VLOOKUP($F269,master!$B:$G,6,0)="대상",E269,E269-1),"")</f>
        <v/>
      </c>
      <c r="P269" s="25" t="str">
        <f t="shared" si="11"/>
        <v/>
      </c>
    </row>
    <row r="270" spans="11:16" ht="18" customHeight="1" x14ac:dyDescent="0.15">
      <c r="K270" s="103">
        <f t="shared" si="10"/>
        <v>62</v>
      </c>
      <c r="L270" s="31" t="str">
        <f ca="1">IF(A270&gt;0,SUM(OFFSET(I270,0,0,COUNTIF(K:K,K270),1)),"")</f>
        <v/>
      </c>
      <c r="M270" s="29" t="e">
        <f>IF(VLOOKUP($F270,master!$B:$E,4,0)=1,1,ROUNDUP(I270/VLOOKUP($F270,master!$B:$E,4,0),0))</f>
        <v>#N/A</v>
      </c>
      <c r="N270" s="31" t="str">
        <f ca="1">IF(A270&gt;0,SUM(OFFSET(M270,0,0,COUNTIF(K:K,K270),1)),"")</f>
        <v/>
      </c>
      <c r="O270" s="26" t="str">
        <f>IF(A270&gt;0,IF(VLOOKUP($F270,master!$B:$G,6,0)="대상",E270,E270-1),"")</f>
        <v/>
      </c>
      <c r="P270" s="25" t="str">
        <f t="shared" si="11"/>
        <v/>
      </c>
    </row>
    <row r="271" spans="11:16" ht="18" customHeight="1" x14ac:dyDescent="0.15">
      <c r="K271" s="103">
        <f t="shared" si="10"/>
        <v>62</v>
      </c>
      <c r="L271" s="31" t="str">
        <f ca="1">IF(A271&gt;0,SUM(OFFSET(I271,0,0,COUNTIF(K:K,K271),1)),"")</f>
        <v/>
      </c>
      <c r="M271" s="29" t="e">
        <f>IF(VLOOKUP($F271,master!$B:$E,4,0)=1,1,ROUNDUP(I271/VLOOKUP($F271,master!$B:$E,4,0),0))</f>
        <v>#N/A</v>
      </c>
      <c r="N271" s="31" t="str">
        <f ca="1">IF(A271&gt;0,SUM(OFFSET(M271,0,0,COUNTIF(K:K,K271),1)),"")</f>
        <v/>
      </c>
      <c r="O271" s="26" t="str">
        <f>IF(A271&gt;0,IF(VLOOKUP($F271,master!$B:$G,6,0)="대상",E271,E271-1),"")</f>
        <v/>
      </c>
      <c r="P271" s="25" t="str">
        <f t="shared" si="11"/>
        <v/>
      </c>
    </row>
    <row r="272" spans="11:16" ht="18" customHeight="1" x14ac:dyDescent="0.15">
      <c r="K272" s="103">
        <f t="shared" si="10"/>
        <v>62</v>
      </c>
      <c r="L272" s="31" t="str">
        <f ca="1">IF(A272&gt;0,SUM(OFFSET(I272,0,0,COUNTIF(K:K,K272),1)),"")</f>
        <v/>
      </c>
      <c r="M272" s="29" t="e">
        <f>IF(VLOOKUP($F272,master!$B:$E,4,0)=1,1,ROUNDUP(I272/VLOOKUP($F272,master!$B:$E,4,0),0))</f>
        <v>#N/A</v>
      </c>
      <c r="N272" s="31" t="str">
        <f ca="1">IF(A272&gt;0,SUM(OFFSET(M272,0,0,COUNTIF(K:K,K272),1)),"")</f>
        <v/>
      </c>
      <c r="O272" s="26" t="str">
        <f>IF(A272&gt;0,IF(VLOOKUP($F272,master!$B:$G,6,0)="대상",E272,E272-1),"")</f>
        <v/>
      </c>
      <c r="P272" s="25" t="str">
        <f t="shared" si="11"/>
        <v/>
      </c>
    </row>
    <row r="273" spans="11:16" ht="18" customHeight="1" x14ac:dyDescent="0.15">
      <c r="K273" s="103">
        <f t="shared" si="10"/>
        <v>62</v>
      </c>
      <c r="L273" s="31" t="str">
        <f ca="1">IF(A273&gt;0,SUM(OFFSET(I273,0,0,COUNTIF(K:K,K273),1)),"")</f>
        <v/>
      </c>
      <c r="M273" s="29" t="e">
        <f>IF(VLOOKUP($F273,master!$B:$E,4,0)=1,1,ROUNDUP(I273/VLOOKUP($F273,master!$B:$E,4,0),0))</f>
        <v>#N/A</v>
      </c>
      <c r="N273" s="31" t="str">
        <f ca="1">IF(A273&gt;0,SUM(OFFSET(M273,0,0,COUNTIF(K:K,K273),1)),"")</f>
        <v/>
      </c>
      <c r="O273" s="26" t="str">
        <f>IF(A273&gt;0,IF(VLOOKUP($F273,master!$B:$G,6,0)="대상",E273,E273-1),"")</f>
        <v/>
      </c>
      <c r="P273" s="25" t="str">
        <f t="shared" si="11"/>
        <v/>
      </c>
    </row>
    <row r="274" spans="11:16" ht="18" customHeight="1" x14ac:dyDescent="0.15">
      <c r="K274" s="103">
        <f t="shared" si="10"/>
        <v>62</v>
      </c>
      <c r="L274" s="31" t="str">
        <f ca="1">IF(A274&gt;0,SUM(OFFSET(I274,0,0,COUNTIF(K:K,K274),1)),"")</f>
        <v/>
      </c>
      <c r="M274" s="29" t="e">
        <f>IF(VLOOKUP($F274,master!$B:$E,4,0)=1,1,ROUNDUP(I274/VLOOKUP($F274,master!$B:$E,4,0),0))</f>
        <v>#N/A</v>
      </c>
      <c r="N274" s="31" t="str">
        <f ca="1">IF(A274&gt;0,SUM(OFFSET(M274,0,0,COUNTIF(K:K,K274),1)),"")</f>
        <v/>
      </c>
      <c r="O274" s="26" t="str">
        <f>IF(A274&gt;0,IF(VLOOKUP($F274,master!$B:$G,6,0)="대상",E274,E274-1),"")</f>
        <v/>
      </c>
      <c r="P274" s="25" t="str">
        <f t="shared" si="11"/>
        <v/>
      </c>
    </row>
    <row r="275" spans="11:16" ht="18" customHeight="1" x14ac:dyDescent="0.15">
      <c r="K275" s="103">
        <f t="shared" si="10"/>
        <v>62</v>
      </c>
      <c r="L275" s="31" t="str">
        <f ca="1">IF(A275&gt;0,SUM(OFFSET(I275,0,0,COUNTIF(K:K,K275),1)),"")</f>
        <v/>
      </c>
      <c r="M275" s="29" t="e">
        <f>IF(VLOOKUP($F275,master!$B:$E,4,0)=1,1,ROUNDUP(I275/VLOOKUP($F275,master!$B:$E,4,0),0))</f>
        <v>#N/A</v>
      </c>
      <c r="N275" s="31" t="str">
        <f ca="1">IF(A275&gt;0,SUM(OFFSET(M275,0,0,COUNTIF(K:K,K275),1)),"")</f>
        <v/>
      </c>
      <c r="O275" s="26" t="str">
        <f>IF(A275&gt;0,IF(VLOOKUP($F275,master!$B:$G,6,0)="대상",E275,E275-1),"")</f>
        <v/>
      </c>
      <c r="P275" s="25" t="str">
        <f t="shared" si="11"/>
        <v/>
      </c>
    </row>
    <row r="276" spans="11:16" ht="18" customHeight="1" x14ac:dyDescent="0.15">
      <c r="K276" s="103">
        <f t="shared" si="10"/>
        <v>62</v>
      </c>
      <c r="L276" s="31" t="str">
        <f ca="1">IF(A276&gt;0,SUM(OFFSET(I276,0,0,COUNTIF(K:K,K276),1)),"")</f>
        <v/>
      </c>
      <c r="M276" s="29" t="e">
        <f>IF(VLOOKUP($F276,master!$B:$E,4,0)=1,1,ROUNDUP(I276/VLOOKUP($F276,master!$B:$E,4,0),0))</f>
        <v>#N/A</v>
      </c>
      <c r="N276" s="31" t="str">
        <f ca="1">IF(A276&gt;0,SUM(OFFSET(M276,0,0,COUNTIF(K:K,K276),1)),"")</f>
        <v/>
      </c>
      <c r="O276" s="26" t="str">
        <f>IF(A276&gt;0,IF(VLOOKUP($F276,master!$B:$G,6,0)="대상",E276,E276-1),"")</f>
        <v/>
      </c>
      <c r="P276" s="25" t="str">
        <f t="shared" si="11"/>
        <v/>
      </c>
    </row>
    <row r="277" spans="11:16" ht="18" customHeight="1" x14ac:dyDescent="0.15">
      <c r="K277" s="103">
        <f t="shared" si="10"/>
        <v>62</v>
      </c>
      <c r="L277" s="31" t="str">
        <f ca="1">IF(A277&gt;0,SUM(OFFSET(I277,0,0,COUNTIF(K:K,K277),1)),"")</f>
        <v/>
      </c>
      <c r="M277" s="29" t="e">
        <f>IF(VLOOKUP($F277,master!$B:$E,4,0)=1,1,ROUNDUP(I277/VLOOKUP($F277,master!$B:$E,4,0),0))</f>
        <v>#N/A</v>
      </c>
      <c r="N277" s="31" t="str">
        <f ca="1">IF(A277&gt;0,SUM(OFFSET(M277,0,0,COUNTIF(K:K,K277),1)),"")</f>
        <v/>
      </c>
      <c r="O277" s="26" t="str">
        <f>IF(A277&gt;0,IF(VLOOKUP($F277,master!$B:$G,6,0)="대상",E277,E277-1),"")</f>
        <v/>
      </c>
      <c r="P277" s="25" t="str">
        <f t="shared" si="11"/>
        <v/>
      </c>
    </row>
    <row r="278" spans="11:16" ht="18" customHeight="1" x14ac:dyDescent="0.15">
      <c r="K278" s="103">
        <f t="shared" si="10"/>
        <v>62</v>
      </c>
      <c r="L278" s="31" t="str">
        <f ca="1">IF(A278&gt;0,SUM(OFFSET(I278,0,0,COUNTIF(K:K,K278),1)),"")</f>
        <v/>
      </c>
      <c r="M278" s="29" t="e">
        <f>IF(VLOOKUP($F278,master!$B:$E,4,0)=1,1,ROUNDUP(I278/VLOOKUP($F278,master!$B:$E,4,0),0))</f>
        <v>#N/A</v>
      </c>
      <c r="N278" s="31" t="str">
        <f ca="1">IF(A278&gt;0,SUM(OFFSET(M278,0,0,COUNTIF(K:K,K278),1)),"")</f>
        <v/>
      </c>
      <c r="O278" s="26" t="str">
        <f>IF(A278&gt;0,IF(VLOOKUP($F278,master!$B:$G,6,0)="대상",E278,E278-1),"")</f>
        <v/>
      </c>
      <c r="P278" s="25" t="str">
        <f t="shared" si="11"/>
        <v/>
      </c>
    </row>
    <row r="279" spans="11:16" ht="18" customHeight="1" x14ac:dyDescent="0.15">
      <c r="K279" s="103">
        <f t="shared" si="10"/>
        <v>62</v>
      </c>
      <c r="L279" s="31" t="str">
        <f ca="1">IF(A279&gt;0,SUM(OFFSET(I279,0,0,COUNTIF(K:K,K279),1)),"")</f>
        <v/>
      </c>
      <c r="M279" s="29" t="e">
        <f>IF(VLOOKUP($F279,master!$B:$E,4,0)=1,1,ROUNDUP(I279/VLOOKUP($F279,master!$B:$E,4,0),0))</f>
        <v>#N/A</v>
      </c>
      <c r="N279" s="31" t="str">
        <f ca="1">IF(A279&gt;0,SUM(OFFSET(M279,0,0,COUNTIF(K:K,K279),1)),"")</f>
        <v/>
      </c>
      <c r="O279" s="26" t="str">
        <f>IF(A279&gt;0,IF(VLOOKUP($F279,master!$B:$G,6,0)="대상",E279,E279-1),"")</f>
        <v/>
      </c>
      <c r="P279" s="25" t="str">
        <f t="shared" si="11"/>
        <v/>
      </c>
    </row>
    <row r="280" spans="11:16" ht="18" customHeight="1" x14ac:dyDescent="0.15">
      <c r="K280" s="103">
        <f t="shared" si="10"/>
        <v>62</v>
      </c>
      <c r="L280" s="31" t="str">
        <f ca="1">IF(A280&gt;0,SUM(OFFSET(I280,0,0,COUNTIF(K:K,K280),1)),"")</f>
        <v/>
      </c>
      <c r="M280" s="29" t="e">
        <f>IF(VLOOKUP($F280,master!$B:$E,4,0)=1,1,ROUNDUP(I280/VLOOKUP($F280,master!$B:$E,4,0),0))</f>
        <v>#N/A</v>
      </c>
      <c r="N280" s="31" t="str">
        <f ca="1">IF(A280&gt;0,SUM(OFFSET(M280,0,0,COUNTIF(K:K,K280),1)),"")</f>
        <v/>
      </c>
      <c r="O280" s="26" t="str">
        <f>IF(A280&gt;0,IF(VLOOKUP($F280,master!$B:$G,6,0)="대상",E280,E280-1),"")</f>
        <v/>
      </c>
      <c r="P280" s="25" t="str">
        <f t="shared" si="11"/>
        <v/>
      </c>
    </row>
    <row r="281" spans="11:16" ht="18" customHeight="1" x14ac:dyDescent="0.15">
      <c r="K281" s="103">
        <f t="shared" ref="K281:K336" si="12">IF(A281&gt;0,ROW(),K280)</f>
        <v>62</v>
      </c>
      <c r="L281" s="31" t="str">
        <f ca="1">IF(A281&gt;0,SUM(OFFSET(I281,0,0,COUNTIF(K:K,K281),1)),"")</f>
        <v/>
      </c>
      <c r="M281" s="29" t="e">
        <f>IF(VLOOKUP($F281,master!$B:$E,4,0)=1,1,ROUNDUP(I281/VLOOKUP($F281,master!$B:$E,4,0),0))</f>
        <v>#N/A</v>
      </c>
      <c r="N281" s="31" t="str">
        <f ca="1">IF(A281&gt;0,SUM(OFFSET(M281,0,0,COUNTIF(K:K,K281),1)),"")</f>
        <v/>
      </c>
      <c r="O281" s="26" t="str">
        <f>IF(A281&gt;0,IF(VLOOKUP($F281,master!$B:$G,6,0)="대상",E281,E281-1),"")</f>
        <v/>
      </c>
      <c r="P281" s="25" t="str">
        <f t="shared" ref="P281:P336" si="13">IF(B281&gt;0,B281,"")</f>
        <v/>
      </c>
    </row>
    <row r="282" spans="11:16" ht="18" customHeight="1" x14ac:dyDescent="0.15">
      <c r="K282" s="103">
        <f t="shared" si="12"/>
        <v>62</v>
      </c>
      <c r="L282" s="31" t="str">
        <f ca="1">IF(A282&gt;0,SUM(OFFSET(I282,0,0,COUNTIF(K:K,K282),1)),"")</f>
        <v/>
      </c>
      <c r="M282" s="29" t="e">
        <f>IF(VLOOKUP($F282,master!$B:$E,4,0)=1,1,ROUNDUP(I282/VLOOKUP($F282,master!$B:$E,4,0),0))</f>
        <v>#N/A</v>
      </c>
      <c r="N282" s="31" t="str">
        <f ca="1">IF(A282&gt;0,SUM(OFFSET(M282,0,0,COUNTIF(K:K,K282),1)),"")</f>
        <v/>
      </c>
      <c r="O282" s="26" t="str">
        <f>IF(A282&gt;0,IF(VLOOKUP($F282,master!$B:$G,6,0)="대상",E282,E282-1),"")</f>
        <v/>
      </c>
      <c r="P282" s="25" t="str">
        <f t="shared" si="13"/>
        <v/>
      </c>
    </row>
    <row r="283" spans="11:16" ht="18" customHeight="1" x14ac:dyDescent="0.15">
      <c r="K283" s="103">
        <f t="shared" si="12"/>
        <v>62</v>
      </c>
      <c r="L283" s="31" t="str">
        <f ca="1">IF(A283&gt;0,SUM(OFFSET(I283,0,0,COUNTIF(K:K,K283),1)),"")</f>
        <v/>
      </c>
      <c r="M283" s="29" t="e">
        <f>IF(VLOOKUP($F283,master!$B:$E,4,0)=1,1,ROUNDUP(I283/VLOOKUP($F283,master!$B:$E,4,0),0))</f>
        <v>#N/A</v>
      </c>
      <c r="N283" s="31" t="str">
        <f ca="1">IF(A283&gt;0,SUM(OFFSET(M283,0,0,COUNTIF(K:K,K283),1)),"")</f>
        <v/>
      </c>
      <c r="O283" s="26" t="str">
        <f>IF(A283&gt;0,IF(VLOOKUP($F283,master!$B:$G,6,0)="대상",E283,E283-1),"")</f>
        <v/>
      </c>
      <c r="P283" s="25" t="str">
        <f t="shared" si="13"/>
        <v/>
      </c>
    </row>
    <row r="284" spans="11:16" ht="18" customHeight="1" x14ac:dyDescent="0.15">
      <c r="K284" s="103">
        <f t="shared" si="12"/>
        <v>62</v>
      </c>
      <c r="L284" s="31" t="str">
        <f ca="1">IF(A284&gt;0,SUM(OFFSET(I284,0,0,COUNTIF(K:K,K284),1)),"")</f>
        <v/>
      </c>
      <c r="M284" s="29" t="e">
        <f>IF(VLOOKUP($F284,master!$B:$E,4,0)=1,1,ROUNDUP(I284/VLOOKUP($F284,master!$B:$E,4,0),0))</f>
        <v>#N/A</v>
      </c>
      <c r="N284" s="31" t="str">
        <f ca="1">IF(A284&gt;0,SUM(OFFSET(M284,0,0,COUNTIF(K:K,K284),1)),"")</f>
        <v/>
      </c>
      <c r="O284" s="26" t="str">
        <f>IF(A284&gt;0,IF(VLOOKUP($F284,master!$B:$G,6,0)="대상",E284,E284-1),"")</f>
        <v/>
      </c>
      <c r="P284" s="25" t="str">
        <f t="shared" si="13"/>
        <v/>
      </c>
    </row>
    <row r="285" spans="11:16" ht="18" customHeight="1" x14ac:dyDescent="0.15">
      <c r="K285" s="103">
        <f t="shared" si="12"/>
        <v>62</v>
      </c>
      <c r="L285" s="31" t="str">
        <f ca="1">IF(A285&gt;0,SUM(OFFSET(I285,0,0,COUNTIF(K:K,K285),1)),"")</f>
        <v/>
      </c>
      <c r="M285" s="29" t="e">
        <f>IF(VLOOKUP($F285,master!$B:$E,4,0)=1,1,ROUNDUP(I285/VLOOKUP($F285,master!$B:$E,4,0),0))</f>
        <v>#N/A</v>
      </c>
      <c r="N285" s="31" t="str">
        <f ca="1">IF(A285&gt;0,SUM(OFFSET(M285,0,0,COUNTIF(K:K,K285),1)),"")</f>
        <v/>
      </c>
      <c r="O285" s="26" t="str">
        <f>IF(A285&gt;0,IF(VLOOKUP($F285,master!$B:$G,6,0)="대상",E285,E285-1),"")</f>
        <v/>
      </c>
      <c r="P285" s="25" t="str">
        <f t="shared" si="13"/>
        <v/>
      </c>
    </row>
    <row r="286" spans="11:16" ht="18" customHeight="1" x14ac:dyDescent="0.15">
      <c r="K286" s="103">
        <f t="shared" si="12"/>
        <v>62</v>
      </c>
      <c r="L286" s="31" t="str">
        <f ca="1">IF(A286&gt;0,SUM(OFFSET(I286,0,0,COUNTIF(K:K,K286),1)),"")</f>
        <v/>
      </c>
      <c r="M286" s="29" t="e">
        <f>IF(VLOOKUP($F286,master!$B:$E,4,0)=1,1,ROUNDUP(I286/VLOOKUP($F286,master!$B:$E,4,0),0))</f>
        <v>#N/A</v>
      </c>
      <c r="N286" s="31" t="str">
        <f ca="1">IF(A286&gt;0,SUM(OFFSET(M286,0,0,COUNTIF(K:K,K286),1)),"")</f>
        <v/>
      </c>
      <c r="O286" s="26" t="str">
        <f>IF(A286&gt;0,IF(VLOOKUP($F286,master!$B:$G,6,0)="대상",E286,E286-1),"")</f>
        <v/>
      </c>
      <c r="P286" s="25" t="str">
        <f t="shared" si="13"/>
        <v/>
      </c>
    </row>
    <row r="287" spans="11:16" ht="18" customHeight="1" x14ac:dyDescent="0.15">
      <c r="K287" s="103">
        <f t="shared" si="12"/>
        <v>62</v>
      </c>
      <c r="L287" s="31" t="str">
        <f ca="1">IF(A287&gt;0,SUM(OFFSET(I287,0,0,COUNTIF(K:K,K287),1)),"")</f>
        <v/>
      </c>
      <c r="M287" s="29" t="e">
        <f>IF(VLOOKUP($F287,master!$B:$E,4,0)=1,1,ROUNDUP(I287/VLOOKUP($F287,master!$B:$E,4,0),0))</f>
        <v>#N/A</v>
      </c>
      <c r="N287" s="31" t="str">
        <f ca="1">IF(A287&gt;0,SUM(OFFSET(M287,0,0,COUNTIF(K:K,K287),1)),"")</f>
        <v/>
      </c>
      <c r="O287" s="26" t="str">
        <f>IF(A287&gt;0,IF(VLOOKUP($F287,master!$B:$G,6,0)="대상",E287,E287-1),"")</f>
        <v/>
      </c>
      <c r="P287" s="25" t="str">
        <f t="shared" si="13"/>
        <v/>
      </c>
    </row>
    <row r="288" spans="11:16" ht="18" customHeight="1" x14ac:dyDescent="0.15">
      <c r="K288" s="103">
        <f t="shared" si="12"/>
        <v>62</v>
      </c>
      <c r="L288" s="31" t="str">
        <f ca="1">IF(A288&gt;0,SUM(OFFSET(I288,0,0,COUNTIF(K:K,K288),1)),"")</f>
        <v/>
      </c>
      <c r="M288" s="29" t="e">
        <f>IF(VLOOKUP($F288,master!$B:$E,4,0)=1,1,ROUNDUP(I288/VLOOKUP($F288,master!$B:$E,4,0),0))</f>
        <v>#N/A</v>
      </c>
      <c r="N288" s="31" t="str">
        <f ca="1">IF(A288&gt;0,SUM(OFFSET(M288,0,0,COUNTIF(K:K,K288),1)),"")</f>
        <v/>
      </c>
      <c r="O288" s="26" t="str">
        <f>IF(A288&gt;0,IF(VLOOKUP($F288,master!$B:$G,6,0)="대상",E288,E288-1),"")</f>
        <v/>
      </c>
      <c r="P288" s="25" t="str">
        <f t="shared" si="13"/>
        <v/>
      </c>
    </row>
    <row r="289" spans="11:16" ht="18" customHeight="1" x14ac:dyDescent="0.15">
      <c r="K289" s="103">
        <f t="shared" si="12"/>
        <v>62</v>
      </c>
      <c r="L289" s="31" t="str">
        <f ca="1">IF(A289&gt;0,SUM(OFFSET(I289,0,0,COUNTIF(K:K,K289),1)),"")</f>
        <v/>
      </c>
      <c r="M289" s="29" t="e">
        <f>IF(VLOOKUP($F289,master!$B:$E,4,0)=1,1,ROUNDUP(I289/VLOOKUP($F289,master!$B:$E,4,0),0))</f>
        <v>#N/A</v>
      </c>
      <c r="N289" s="31" t="str">
        <f ca="1">IF(A289&gt;0,SUM(OFFSET(M289,0,0,COUNTIF(K:K,K289),1)),"")</f>
        <v/>
      </c>
      <c r="O289" s="26" t="str">
        <f>IF(A289&gt;0,IF(VLOOKUP($F289,master!$B:$G,6,0)="대상",E289,E289-1),"")</f>
        <v/>
      </c>
      <c r="P289" s="25" t="str">
        <f t="shared" si="13"/>
        <v/>
      </c>
    </row>
    <row r="290" spans="11:16" ht="18" customHeight="1" x14ac:dyDescent="0.15">
      <c r="K290" s="103">
        <f t="shared" si="12"/>
        <v>62</v>
      </c>
      <c r="L290" s="31" t="str">
        <f ca="1">IF(A290&gt;0,SUM(OFFSET(I290,0,0,COUNTIF(K:K,K290),1)),"")</f>
        <v/>
      </c>
      <c r="M290" s="29" t="e">
        <f>IF(VLOOKUP($F290,master!$B:$E,4,0)=1,1,ROUNDUP(I290/VLOOKUP($F290,master!$B:$E,4,0),0))</f>
        <v>#N/A</v>
      </c>
      <c r="N290" s="31" t="str">
        <f ca="1">IF(A290&gt;0,SUM(OFFSET(M290,0,0,COUNTIF(K:K,K290),1)),"")</f>
        <v/>
      </c>
      <c r="O290" s="26" t="str">
        <f>IF(A290&gt;0,IF(VLOOKUP($F290,master!$B:$G,6,0)="대상",E290,E290-1),"")</f>
        <v/>
      </c>
      <c r="P290" s="25" t="str">
        <f t="shared" si="13"/>
        <v/>
      </c>
    </row>
    <row r="291" spans="11:16" ht="18" customHeight="1" x14ac:dyDescent="0.15">
      <c r="K291" s="103">
        <f t="shared" si="12"/>
        <v>62</v>
      </c>
      <c r="L291" s="31" t="str">
        <f ca="1">IF(A291&gt;0,SUM(OFFSET(I291,0,0,COUNTIF(K:K,K291),1)),"")</f>
        <v/>
      </c>
      <c r="M291" s="29" t="e">
        <f>IF(VLOOKUP($F291,master!$B:$E,4,0)=1,1,ROUNDUP(I291/VLOOKUP($F291,master!$B:$E,4,0),0))</f>
        <v>#N/A</v>
      </c>
      <c r="N291" s="31" t="str">
        <f ca="1">IF(A291&gt;0,SUM(OFFSET(M291,0,0,COUNTIF(K:K,K291),1)),"")</f>
        <v/>
      </c>
      <c r="O291" s="26" t="str">
        <f>IF(A291&gt;0,IF(VLOOKUP($F291,master!$B:$G,6,0)="대상",E291,E291-1),"")</f>
        <v/>
      </c>
      <c r="P291" s="25" t="str">
        <f t="shared" si="13"/>
        <v/>
      </c>
    </row>
    <row r="292" spans="11:16" ht="18" customHeight="1" x14ac:dyDescent="0.15">
      <c r="K292" s="103">
        <f t="shared" si="12"/>
        <v>62</v>
      </c>
      <c r="L292" s="31" t="str">
        <f ca="1">IF(A292&gt;0,SUM(OFFSET(I292,0,0,COUNTIF(K:K,K292),1)),"")</f>
        <v/>
      </c>
      <c r="M292" s="29" t="e">
        <f>IF(VLOOKUP($F292,master!$B:$E,4,0)=1,1,ROUNDUP(I292/VLOOKUP($F292,master!$B:$E,4,0),0))</f>
        <v>#N/A</v>
      </c>
      <c r="N292" s="31" t="str">
        <f ca="1">IF(A292&gt;0,SUM(OFFSET(M292,0,0,COUNTIF(K:K,K292),1)),"")</f>
        <v/>
      </c>
      <c r="O292" s="26" t="str">
        <f>IF(A292&gt;0,IF(VLOOKUP($F292,master!$B:$G,6,0)="대상",E292,E292-1),"")</f>
        <v/>
      </c>
      <c r="P292" s="25" t="str">
        <f t="shared" si="13"/>
        <v/>
      </c>
    </row>
    <row r="293" spans="11:16" ht="18" customHeight="1" x14ac:dyDescent="0.15">
      <c r="K293" s="103">
        <f t="shared" si="12"/>
        <v>62</v>
      </c>
      <c r="L293" s="31" t="str">
        <f ca="1">IF(A293&gt;0,SUM(OFFSET(I293,0,0,COUNTIF(K:K,K293),1)),"")</f>
        <v/>
      </c>
      <c r="M293" s="29" t="e">
        <f>IF(VLOOKUP($F293,master!$B:$E,4,0)=1,1,ROUNDUP(I293/VLOOKUP($F293,master!$B:$E,4,0),0))</f>
        <v>#N/A</v>
      </c>
      <c r="N293" s="31" t="str">
        <f ca="1">IF(A293&gt;0,SUM(OFFSET(M293,0,0,COUNTIF(K:K,K293),1)),"")</f>
        <v/>
      </c>
      <c r="O293" s="26" t="str">
        <f>IF(A293&gt;0,IF(VLOOKUP($F293,master!$B:$G,6,0)="대상",E293,E293-1),"")</f>
        <v/>
      </c>
      <c r="P293" s="25" t="str">
        <f t="shared" si="13"/>
        <v/>
      </c>
    </row>
    <row r="294" spans="11:16" ht="18" customHeight="1" x14ac:dyDescent="0.15">
      <c r="K294" s="103">
        <f t="shared" si="12"/>
        <v>62</v>
      </c>
      <c r="L294" s="31" t="str">
        <f ca="1">IF(A294&gt;0,SUM(OFFSET(I294,0,0,COUNTIF(K:K,K294),1)),"")</f>
        <v/>
      </c>
      <c r="M294" s="29" t="e">
        <f>IF(VLOOKUP($F294,master!$B:$E,4,0)=1,1,ROUNDUP(I294/VLOOKUP($F294,master!$B:$E,4,0),0))</f>
        <v>#N/A</v>
      </c>
      <c r="N294" s="31" t="str">
        <f ca="1">IF(A294&gt;0,SUM(OFFSET(M294,0,0,COUNTIF(K:K,K294),1)),"")</f>
        <v/>
      </c>
      <c r="O294" s="26" t="str">
        <f>IF(A294&gt;0,IF(VLOOKUP($F294,master!$B:$G,6,0)="대상",E294,E294-1),"")</f>
        <v/>
      </c>
      <c r="P294" s="25" t="str">
        <f t="shared" si="13"/>
        <v/>
      </c>
    </row>
    <row r="295" spans="11:16" ht="18" customHeight="1" x14ac:dyDescent="0.15">
      <c r="K295" s="103">
        <f t="shared" si="12"/>
        <v>62</v>
      </c>
      <c r="L295" s="31" t="str">
        <f ca="1">IF(A295&gt;0,SUM(OFFSET(I295,0,0,COUNTIF(K:K,K295),1)),"")</f>
        <v/>
      </c>
      <c r="M295" s="29" t="e">
        <f>IF(VLOOKUP($F295,master!$B:$E,4,0)=1,1,ROUNDUP(I295/VLOOKUP($F295,master!$B:$E,4,0),0))</f>
        <v>#N/A</v>
      </c>
      <c r="N295" s="31" t="str">
        <f ca="1">IF(A295&gt;0,SUM(OFFSET(M295,0,0,COUNTIF(K:K,K295),1)),"")</f>
        <v/>
      </c>
      <c r="O295" s="26" t="str">
        <f>IF(A295&gt;0,IF(VLOOKUP($F295,master!$B:$G,6,0)="대상",E295,E295-1),"")</f>
        <v/>
      </c>
      <c r="P295" s="25" t="str">
        <f t="shared" si="13"/>
        <v/>
      </c>
    </row>
    <row r="296" spans="11:16" ht="18" customHeight="1" x14ac:dyDescent="0.15">
      <c r="K296" s="103">
        <f t="shared" si="12"/>
        <v>62</v>
      </c>
      <c r="L296" s="31" t="str">
        <f ca="1">IF(A296&gt;0,SUM(OFFSET(I296,0,0,COUNTIF(K:K,K296),1)),"")</f>
        <v/>
      </c>
      <c r="M296" s="29" t="e">
        <f>IF(VLOOKUP($F296,master!$B:$E,4,0)=1,1,ROUNDUP(I296/VLOOKUP($F296,master!$B:$E,4,0),0))</f>
        <v>#N/A</v>
      </c>
      <c r="N296" s="31" t="str">
        <f ca="1">IF(A296&gt;0,SUM(OFFSET(M296,0,0,COUNTIF(K:K,K296),1)),"")</f>
        <v/>
      </c>
      <c r="O296" s="26" t="str">
        <f>IF(A296&gt;0,IF(VLOOKUP($F296,master!$B:$G,6,0)="대상",E296,E296-1),"")</f>
        <v/>
      </c>
      <c r="P296" s="25" t="str">
        <f t="shared" si="13"/>
        <v/>
      </c>
    </row>
    <row r="297" spans="11:16" ht="18" customHeight="1" x14ac:dyDescent="0.15">
      <c r="K297" s="103">
        <f t="shared" si="12"/>
        <v>62</v>
      </c>
      <c r="L297" s="31" t="str">
        <f ca="1">IF(A297&gt;0,SUM(OFFSET(I297,0,0,COUNTIF(K:K,K297),1)),"")</f>
        <v/>
      </c>
      <c r="M297" s="29" t="e">
        <f>IF(VLOOKUP($F297,master!$B:$E,4,0)=1,1,ROUNDUP(I297/VLOOKUP($F297,master!$B:$E,4,0),0))</f>
        <v>#N/A</v>
      </c>
      <c r="N297" s="31" t="str">
        <f ca="1">IF(A297&gt;0,SUM(OFFSET(M297,0,0,COUNTIF(K:K,K297),1)),"")</f>
        <v/>
      </c>
      <c r="O297" s="26" t="str">
        <f>IF(A297&gt;0,IF(VLOOKUP($F297,master!$B:$G,6,0)="대상",E297,E297-1),"")</f>
        <v/>
      </c>
      <c r="P297" s="25" t="str">
        <f t="shared" si="13"/>
        <v/>
      </c>
    </row>
    <row r="298" spans="11:16" ht="18" customHeight="1" x14ac:dyDescent="0.15">
      <c r="K298" s="103">
        <f t="shared" si="12"/>
        <v>62</v>
      </c>
      <c r="L298" s="31" t="str">
        <f ca="1">IF(A298&gt;0,SUM(OFFSET(I298,0,0,COUNTIF(K:K,K298),1)),"")</f>
        <v/>
      </c>
      <c r="M298" s="29" t="e">
        <f>IF(VLOOKUP($F298,master!$B:$E,4,0)=1,1,ROUNDUP(I298/VLOOKUP($F298,master!$B:$E,4,0),0))</f>
        <v>#N/A</v>
      </c>
      <c r="N298" s="31" t="str">
        <f ca="1">IF(A298&gt;0,SUM(OFFSET(M298,0,0,COUNTIF(K:K,K298),1)),"")</f>
        <v/>
      </c>
      <c r="O298" s="26" t="str">
        <f>IF(A298&gt;0,IF(VLOOKUP($F298,master!$B:$G,6,0)="대상",E298,E298-1),"")</f>
        <v/>
      </c>
      <c r="P298" s="25" t="str">
        <f t="shared" si="13"/>
        <v/>
      </c>
    </row>
    <row r="299" spans="11:16" ht="18" customHeight="1" x14ac:dyDescent="0.15">
      <c r="K299" s="103">
        <f t="shared" si="12"/>
        <v>62</v>
      </c>
      <c r="L299" s="31" t="str">
        <f ca="1">IF(A299&gt;0,SUM(OFFSET(I299,0,0,COUNTIF(K:K,K299),1)),"")</f>
        <v/>
      </c>
      <c r="M299" s="29" t="e">
        <f>IF(VLOOKUP($F299,master!$B:$E,4,0)=1,1,ROUNDUP(I299/VLOOKUP($F299,master!$B:$E,4,0),0))</f>
        <v>#N/A</v>
      </c>
      <c r="N299" s="31" t="str">
        <f ca="1">IF(A299&gt;0,SUM(OFFSET(M299,0,0,COUNTIF(K:K,K299),1)),"")</f>
        <v/>
      </c>
      <c r="O299" s="26" t="str">
        <f>IF(A299&gt;0,IF(VLOOKUP($F299,master!$B:$G,6,0)="대상",E299,E299-1),"")</f>
        <v/>
      </c>
      <c r="P299" s="25" t="str">
        <f t="shared" si="13"/>
        <v/>
      </c>
    </row>
    <row r="300" spans="11:16" ht="18" customHeight="1" x14ac:dyDescent="0.15">
      <c r="K300" s="103">
        <f t="shared" si="12"/>
        <v>62</v>
      </c>
      <c r="L300" s="31" t="str">
        <f ca="1">IF(A300&gt;0,SUM(OFFSET(I300,0,0,COUNTIF(K:K,K300),1)),"")</f>
        <v/>
      </c>
      <c r="M300" s="29" t="e">
        <f>IF(VLOOKUP($F300,master!$B:$E,4,0)=1,1,ROUNDUP(I300/VLOOKUP($F300,master!$B:$E,4,0),0))</f>
        <v>#N/A</v>
      </c>
      <c r="N300" s="31" t="str">
        <f ca="1">IF(A300&gt;0,SUM(OFFSET(M300,0,0,COUNTIF(K:K,K300),1)),"")</f>
        <v/>
      </c>
      <c r="O300" s="26" t="str">
        <f>IF(A300&gt;0,IF(VLOOKUP($F300,master!$B:$G,6,0)="대상",E300,E300-1),"")</f>
        <v/>
      </c>
      <c r="P300" s="25" t="str">
        <f t="shared" si="13"/>
        <v/>
      </c>
    </row>
    <row r="301" spans="11:16" ht="18" customHeight="1" x14ac:dyDescent="0.15">
      <c r="K301" s="103">
        <f t="shared" si="12"/>
        <v>62</v>
      </c>
      <c r="L301" s="31" t="str">
        <f ca="1">IF(A301&gt;0,SUM(OFFSET(I301,0,0,COUNTIF(K:K,K301),1)),"")</f>
        <v/>
      </c>
      <c r="M301" s="29" t="e">
        <f>IF(VLOOKUP($F301,master!$B:$E,4,0)=1,1,ROUNDUP(I301/VLOOKUP($F301,master!$B:$E,4,0),0))</f>
        <v>#N/A</v>
      </c>
      <c r="N301" s="31" t="str">
        <f ca="1">IF(A301&gt;0,SUM(OFFSET(M301,0,0,COUNTIF(K:K,K301),1)),"")</f>
        <v/>
      </c>
      <c r="O301" s="26" t="str">
        <f>IF(A301&gt;0,IF(VLOOKUP($F301,master!$B:$G,6,0)="대상",E301,E301-1),"")</f>
        <v/>
      </c>
      <c r="P301" s="25" t="str">
        <f t="shared" si="13"/>
        <v/>
      </c>
    </row>
    <row r="302" spans="11:16" ht="18" customHeight="1" x14ac:dyDescent="0.15">
      <c r="K302" s="103">
        <f t="shared" si="12"/>
        <v>62</v>
      </c>
      <c r="L302" s="31" t="str">
        <f ca="1">IF(A302&gt;0,SUM(OFFSET(I302,0,0,COUNTIF(K:K,K302),1)),"")</f>
        <v/>
      </c>
      <c r="M302" s="29" t="e">
        <f>IF(VLOOKUP($F302,master!$B:$E,4,0)=1,1,ROUNDUP(I302/VLOOKUP($F302,master!$B:$E,4,0),0))</f>
        <v>#N/A</v>
      </c>
      <c r="N302" s="31" t="str">
        <f ca="1">IF(A302&gt;0,SUM(OFFSET(M302,0,0,COUNTIF(K:K,K302),1)),"")</f>
        <v/>
      </c>
      <c r="O302" s="26" t="str">
        <f>IF(A302&gt;0,IF(VLOOKUP($F302,master!$B:$G,6,0)="대상",E302,E302-1),"")</f>
        <v/>
      </c>
      <c r="P302" s="25" t="str">
        <f t="shared" si="13"/>
        <v/>
      </c>
    </row>
    <row r="303" spans="11:16" ht="18" customHeight="1" x14ac:dyDescent="0.15">
      <c r="K303" s="103">
        <f t="shared" si="12"/>
        <v>62</v>
      </c>
      <c r="L303" s="31" t="str">
        <f ca="1">IF(A303&gt;0,SUM(OFFSET(I303,0,0,COUNTIF(K:K,K303),1)),"")</f>
        <v/>
      </c>
      <c r="M303" s="29" t="e">
        <f>IF(VLOOKUP($F303,master!$B:$E,4,0)=1,1,ROUNDUP(I303/VLOOKUP($F303,master!$B:$E,4,0),0))</f>
        <v>#N/A</v>
      </c>
      <c r="N303" s="31" t="str">
        <f ca="1">IF(A303&gt;0,SUM(OFFSET(M303,0,0,COUNTIF(K:K,K303),1)),"")</f>
        <v/>
      </c>
      <c r="O303" s="26" t="str">
        <f>IF(A303&gt;0,IF(VLOOKUP($F303,master!$B:$G,6,0)="대상",E303,E303-1),"")</f>
        <v/>
      </c>
      <c r="P303" s="25" t="str">
        <f t="shared" si="13"/>
        <v/>
      </c>
    </row>
    <row r="304" spans="11:16" ht="18" customHeight="1" x14ac:dyDescent="0.15">
      <c r="K304" s="103">
        <f t="shared" si="12"/>
        <v>62</v>
      </c>
      <c r="L304" s="31" t="str">
        <f ca="1">IF(A304&gt;0,SUM(OFFSET(I304,0,0,COUNTIF(K:K,K304),1)),"")</f>
        <v/>
      </c>
      <c r="M304" s="29" t="e">
        <f>IF(VLOOKUP($F304,master!$B:$E,4,0)=1,1,ROUNDUP(I304/VLOOKUP($F304,master!$B:$E,4,0),0))</f>
        <v>#N/A</v>
      </c>
      <c r="N304" s="31" t="str">
        <f ca="1">IF(A304&gt;0,SUM(OFFSET(M304,0,0,COUNTIF(K:K,K304),1)),"")</f>
        <v/>
      </c>
      <c r="O304" s="26" t="str">
        <f>IF(A304&gt;0,IF(VLOOKUP($F304,master!$B:$G,6,0)="대상",E304,E304-1),"")</f>
        <v/>
      </c>
      <c r="P304" s="25" t="str">
        <f t="shared" si="13"/>
        <v/>
      </c>
    </row>
    <row r="305" spans="11:16" ht="18" customHeight="1" x14ac:dyDescent="0.15">
      <c r="K305" s="103">
        <f t="shared" si="12"/>
        <v>62</v>
      </c>
      <c r="L305" s="31" t="str">
        <f ca="1">IF(A305&gt;0,SUM(OFFSET(I305,0,0,COUNTIF(K:K,K305),1)),"")</f>
        <v/>
      </c>
      <c r="M305" s="29" t="e">
        <f>IF(VLOOKUP($F305,master!$B:$E,4,0)=1,1,ROUNDUP(I305/VLOOKUP($F305,master!$B:$E,4,0),0))</f>
        <v>#N/A</v>
      </c>
      <c r="N305" s="31" t="str">
        <f ca="1">IF(A305&gt;0,SUM(OFFSET(M305,0,0,COUNTIF(K:K,K305),1)),"")</f>
        <v/>
      </c>
      <c r="O305" s="26" t="str">
        <f>IF(A305&gt;0,IF(VLOOKUP($F305,master!$B:$G,6,0)="대상",E305,E305-1),"")</f>
        <v/>
      </c>
      <c r="P305" s="25" t="str">
        <f t="shared" si="13"/>
        <v/>
      </c>
    </row>
    <row r="306" spans="11:16" ht="18" customHeight="1" x14ac:dyDescent="0.15">
      <c r="K306" s="103">
        <f t="shared" si="12"/>
        <v>62</v>
      </c>
      <c r="L306" s="31" t="str">
        <f ca="1">IF(A306&gt;0,SUM(OFFSET(I306,0,0,COUNTIF(K:K,K306),1)),"")</f>
        <v/>
      </c>
      <c r="M306" s="29" t="e">
        <f>IF(VLOOKUP($F306,master!$B:$E,4,0)=1,1,ROUNDUP(I306/VLOOKUP($F306,master!$B:$E,4,0),0))</f>
        <v>#N/A</v>
      </c>
      <c r="N306" s="31" t="str">
        <f ca="1">IF(A306&gt;0,SUM(OFFSET(M306,0,0,COUNTIF(K:K,K306),1)),"")</f>
        <v/>
      </c>
      <c r="O306" s="26" t="str">
        <f>IF(A306&gt;0,IF(VLOOKUP($F306,master!$B:$G,6,0)="대상",E306,E306-1),"")</f>
        <v/>
      </c>
      <c r="P306" s="25" t="str">
        <f t="shared" si="13"/>
        <v/>
      </c>
    </row>
    <row r="307" spans="11:16" ht="18" customHeight="1" x14ac:dyDescent="0.15">
      <c r="K307" s="103">
        <f t="shared" si="12"/>
        <v>62</v>
      </c>
      <c r="L307" s="31" t="str">
        <f ca="1">IF(A307&gt;0,SUM(OFFSET(I307,0,0,COUNTIF(K:K,K307),1)),"")</f>
        <v/>
      </c>
      <c r="M307" s="29" t="e">
        <f>IF(VLOOKUP($F307,master!$B:$E,4,0)=1,1,ROUNDUP(I307/VLOOKUP($F307,master!$B:$E,4,0),0))</f>
        <v>#N/A</v>
      </c>
      <c r="N307" s="31" t="str">
        <f ca="1">IF(A307&gt;0,SUM(OFFSET(M307,0,0,COUNTIF(K:K,K307),1)),"")</f>
        <v/>
      </c>
      <c r="O307" s="26" t="str">
        <f>IF(A307&gt;0,IF(VLOOKUP($F307,master!$B:$G,6,0)="대상",E307,E307-1),"")</f>
        <v/>
      </c>
      <c r="P307" s="25" t="str">
        <f t="shared" si="13"/>
        <v/>
      </c>
    </row>
    <row r="308" spans="11:16" ht="18" customHeight="1" x14ac:dyDescent="0.15">
      <c r="K308" s="103">
        <f t="shared" si="12"/>
        <v>62</v>
      </c>
      <c r="L308" s="31" t="str">
        <f ca="1">IF(A308&gt;0,SUM(OFFSET(I308,0,0,COUNTIF(K:K,K308),1)),"")</f>
        <v/>
      </c>
      <c r="M308" s="29" t="e">
        <f>IF(VLOOKUP($F308,master!$B:$E,4,0)=1,1,ROUNDUP(I308/VLOOKUP($F308,master!$B:$E,4,0),0))</f>
        <v>#N/A</v>
      </c>
      <c r="N308" s="31" t="str">
        <f ca="1">IF(A308&gt;0,SUM(OFFSET(M308,0,0,COUNTIF(K:K,K308),1)),"")</f>
        <v/>
      </c>
      <c r="O308" s="26" t="str">
        <f>IF(A308&gt;0,IF(VLOOKUP($F308,master!$B:$G,6,0)="대상",E308,E308-1),"")</f>
        <v/>
      </c>
      <c r="P308" s="25" t="str">
        <f t="shared" si="13"/>
        <v/>
      </c>
    </row>
    <row r="309" spans="11:16" ht="18" customHeight="1" x14ac:dyDescent="0.15">
      <c r="K309" s="103">
        <f t="shared" si="12"/>
        <v>62</v>
      </c>
      <c r="L309" s="31" t="str">
        <f ca="1">IF(A309&gt;0,SUM(OFFSET(I309,0,0,COUNTIF(K:K,K309),1)),"")</f>
        <v/>
      </c>
      <c r="M309" s="29" t="e">
        <f>IF(VLOOKUP($F309,master!$B:$E,4,0)=1,1,ROUNDUP(I309/VLOOKUP($F309,master!$B:$E,4,0),0))</f>
        <v>#N/A</v>
      </c>
      <c r="N309" s="31" t="str">
        <f ca="1">IF(A309&gt;0,SUM(OFFSET(M309,0,0,COUNTIF(K:K,K309),1)),"")</f>
        <v/>
      </c>
      <c r="O309" s="26" t="str">
        <f>IF(A309&gt;0,IF(VLOOKUP($F309,master!$B:$G,6,0)="대상",E309,E309-1),"")</f>
        <v/>
      </c>
      <c r="P309" s="25" t="str">
        <f t="shared" si="13"/>
        <v/>
      </c>
    </row>
    <row r="310" spans="11:16" ht="18" customHeight="1" x14ac:dyDescent="0.15">
      <c r="K310" s="103">
        <f t="shared" si="12"/>
        <v>62</v>
      </c>
      <c r="L310" s="31" t="str">
        <f ca="1">IF(A310&gt;0,SUM(OFFSET(I310,0,0,COUNTIF(K:K,K310),1)),"")</f>
        <v/>
      </c>
      <c r="M310" s="29" t="e">
        <f>IF(VLOOKUP($F310,master!$B:$E,4,0)=1,1,ROUNDUP(I310/VLOOKUP($F310,master!$B:$E,4,0),0))</f>
        <v>#N/A</v>
      </c>
      <c r="N310" s="31" t="str">
        <f ca="1">IF(A310&gt;0,SUM(OFFSET(M310,0,0,COUNTIF(K:K,K310),1)),"")</f>
        <v/>
      </c>
      <c r="O310" s="26" t="str">
        <f>IF(A310&gt;0,IF(VLOOKUP($F310,master!$B:$G,6,0)="대상",E310,E310-1),"")</f>
        <v/>
      </c>
      <c r="P310" s="25" t="str">
        <f t="shared" si="13"/>
        <v/>
      </c>
    </row>
    <row r="311" spans="11:16" ht="18" customHeight="1" x14ac:dyDescent="0.15">
      <c r="K311" s="103">
        <f t="shared" si="12"/>
        <v>62</v>
      </c>
      <c r="L311" s="31" t="str">
        <f ca="1">IF(A311&gt;0,SUM(OFFSET(I311,0,0,COUNTIF(K:K,K311),1)),"")</f>
        <v/>
      </c>
      <c r="M311" s="29" t="e">
        <f>IF(VLOOKUP($F311,master!$B:$E,4,0)=1,1,ROUNDUP(I311/VLOOKUP($F311,master!$B:$E,4,0),0))</f>
        <v>#N/A</v>
      </c>
      <c r="N311" s="31" t="str">
        <f ca="1">IF(A311&gt;0,SUM(OFFSET(M311,0,0,COUNTIF(K:K,K311),1)),"")</f>
        <v/>
      </c>
      <c r="O311" s="26" t="str">
        <f>IF(A311&gt;0,IF(VLOOKUP($F311,master!$B:$G,6,0)="대상",E311,E311-1),"")</f>
        <v/>
      </c>
      <c r="P311" s="25" t="str">
        <f t="shared" si="13"/>
        <v/>
      </c>
    </row>
    <row r="312" spans="11:16" ht="18" customHeight="1" x14ac:dyDescent="0.15">
      <c r="K312" s="103">
        <f t="shared" si="12"/>
        <v>62</v>
      </c>
      <c r="L312" s="31" t="str">
        <f ca="1">IF(A312&gt;0,SUM(OFFSET(I312,0,0,COUNTIF(K:K,K312),1)),"")</f>
        <v/>
      </c>
      <c r="M312" s="29" t="e">
        <f>IF(VLOOKUP($F312,master!$B:$E,4,0)=1,1,ROUNDUP(I312/VLOOKUP($F312,master!$B:$E,4,0),0))</f>
        <v>#N/A</v>
      </c>
      <c r="N312" s="31" t="str">
        <f ca="1">IF(A312&gt;0,SUM(OFFSET(M312,0,0,COUNTIF(K:K,K312),1)),"")</f>
        <v/>
      </c>
      <c r="O312" s="26" t="str">
        <f>IF(A312&gt;0,IF(VLOOKUP($F312,master!$B:$G,6,0)="대상",E312,E312-1),"")</f>
        <v/>
      </c>
      <c r="P312" s="25" t="str">
        <f t="shared" si="13"/>
        <v/>
      </c>
    </row>
    <row r="313" spans="11:16" ht="18" customHeight="1" x14ac:dyDescent="0.15">
      <c r="K313" s="103">
        <f t="shared" si="12"/>
        <v>62</v>
      </c>
      <c r="L313" s="31" t="str">
        <f ca="1">IF(A313&gt;0,SUM(OFFSET(I313,0,0,COUNTIF(K:K,K313),1)),"")</f>
        <v/>
      </c>
      <c r="M313" s="29" t="e">
        <f>IF(VLOOKUP($F313,master!$B:$E,4,0)=1,1,ROUNDUP(I313/VLOOKUP($F313,master!$B:$E,4,0),0))</f>
        <v>#N/A</v>
      </c>
      <c r="N313" s="31" t="str">
        <f ca="1">IF(A313&gt;0,SUM(OFFSET(M313,0,0,COUNTIF(K:K,K313),1)),"")</f>
        <v/>
      </c>
      <c r="O313" s="26" t="str">
        <f>IF(A313&gt;0,IF(VLOOKUP($F313,master!$B:$G,6,0)="대상",E313,E313-1),"")</f>
        <v/>
      </c>
      <c r="P313" s="25" t="str">
        <f t="shared" si="13"/>
        <v/>
      </c>
    </row>
    <row r="314" spans="11:16" ht="18" customHeight="1" x14ac:dyDescent="0.15">
      <c r="K314" s="103">
        <f t="shared" si="12"/>
        <v>62</v>
      </c>
      <c r="L314" s="31" t="str">
        <f ca="1">IF(A314&gt;0,SUM(OFFSET(I314,0,0,COUNTIF(K:K,K314),1)),"")</f>
        <v/>
      </c>
      <c r="M314" s="29" t="e">
        <f>IF(VLOOKUP($F314,master!$B:$E,4,0)=1,1,ROUNDUP(I314/VLOOKUP($F314,master!$B:$E,4,0),0))</f>
        <v>#N/A</v>
      </c>
      <c r="N314" s="31" t="str">
        <f ca="1">IF(A314&gt;0,SUM(OFFSET(M314,0,0,COUNTIF(K:K,K314),1)),"")</f>
        <v/>
      </c>
      <c r="O314" s="26" t="str">
        <f>IF(A314&gt;0,IF(VLOOKUP($F314,master!$B:$G,6,0)="대상",E314,E314-1),"")</f>
        <v/>
      </c>
      <c r="P314" s="25" t="str">
        <f t="shared" si="13"/>
        <v/>
      </c>
    </row>
    <row r="315" spans="11:16" ht="18" customHeight="1" x14ac:dyDescent="0.15">
      <c r="K315" s="103">
        <f t="shared" si="12"/>
        <v>62</v>
      </c>
      <c r="L315" s="31" t="str">
        <f ca="1">IF(A315&gt;0,SUM(OFFSET(I315,0,0,COUNTIF(K:K,K315),1)),"")</f>
        <v/>
      </c>
      <c r="M315" s="29" t="e">
        <f>IF(VLOOKUP($F315,master!$B:$E,4,0)=1,1,ROUNDUP(I315/VLOOKUP($F315,master!$B:$E,4,0),0))</f>
        <v>#N/A</v>
      </c>
      <c r="N315" s="31" t="str">
        <f ca="1">IF(A315&gt;0,SUM(OFFSET(M315,0,0,COUNTIF(K:K,K315),1)),"")</f>
        <v/>
      </c>
      <c r="O315" s="26" t="str">
        <f>IF(A315&gt;0,IF(VLOOKUP($F315,master!$B:$G,6,0)="대상",E315,E315-1),"")</f>
        <v/>
      </c>
      <c r="P315" s="25" t="str">
        <f t="shared" si="13"/>
        <v/>
      </c>
    </row>
    <row r="316" spans="11:16" ht="18" customHeight="1" x14ac:dyDescent="0.15">
      <c r="K316" s="103">
        <f t="shared" si="12"/>
        <v>62</v>
      </c>
      <c r="L316" s="31" t="str">
        <f ca="1">IF(A316&gt;0,SUM(OFFSET(I316,0,0,COUNTIF(K:K,K316),1)),"")</f>
        <v/>
      </c>
      <c r="M316" s="29" t="e">
        <f>IF(VLOOKUP($F316,master!$B:$E,4,0)=1,1,ROUNDUP(I316/VLOOKUP($F316,master!$B:$E,4,0),0))</f>
        <v>#N/A</v>
      </c>
      <c r="N316" s="31" t="str">
        <f ca="1">IF(A316&gt;0,SUM(OFFSET(M316,0,0,COUNTIF(K:K,K316),1)),"")</f>
        <v/>
      </c>
      <c r="O316" s="26" t="str">
        <f>IF(A316&gt;0,IF(VLOOKUP($F316,master!$B:$G,6,0)="대상",E316,E316-1),"")</f>
        <v/>
      </c>
      <c r="P316" s="25" t="str">
        <f t="shared" si="13"/>
        <v/>
      </c>
    </row>
    <row r="317" spans="11:16" ht="18" customHeight="1" x14ac:dyDescent="0.15">
      <c r="K317" s="103">
        <f t="shared" si="12"/>
        <v>62</v>
      </c>
      <c r="L317" s="31" t="str">
        <f ca="1">IF(A317&gt;0,SUM(OFFSET(I317,0,0,COUNTIF(K:K,K317),1)),"")</f>
        <v/>
      </c>
      <c r="M317" s="29" t="e">
        <f>IF(VLOOKUP($F317,master!$B:$E,4,0)=1,1,ROUNDUP(I317/VLOOKUP($F317,master!$B:$E,4,0),0))</f>
        <v>#N/A</v>
      </c>
      <c r="N317" s="31" t="str">
        <f ca="1">IF(A317&gt;0,SUM(OFFSET(M317,0,0,COUNTIF(K:K,K317),1)),"")</f>
        <v/>
      </c>
      <c r="O317" s="26" t="str">
        <f>IF(A317&gt;0,IF(VLOOKUP($F317,master!$B:$G,6,0)="대상",E317,E317-1),"")</f>
        <v/>
      </c>
      <c r="P317" s="25" t="str">
        <f t="shared" si="13"/>
        <v/>
      </c>
    </row>
    <row r="318" spans="11:16" ht="18" customHeight="1" x14ac:dyDescent="0.15">
      <c r="K318" s="103">
        <f t="shared" si="12"/>
        <v>62</v>
      </c>
      <c r="L318" s="31" t="str">
        <f ca="1">IF(A318&gt;0,SUM(OFFSET(I318,0,0,COUNTIF(K:K,K318),1)),"")</f>
        <v/>
      </c>
      <c r="M318" s="29" t="e">
        <f>IF(VLOOKUP($F318,master!$B:$E,4,0)=1,1,ROUNDUP(I318/VLOOKUP($F318,master!$B:$E,4,0),0))</f>
        <v>#N/A</v>
      </c>
      <c r="N318" s="31" t="str">
        <f ca="1">IF(A318&gt;0,SUM(OFFSET(M318,0,0,COUNTIF(K:K,K318),1)),"")</f>
        <v/>
      </c>
      <c r="O318" s="26" t="str">
        <f>IF(A318&gt;0,IF(VLOOKUP($F318,master!$B:$G,6,0)="대상",E318,E318-1),"")</f>
        <v/>
      </c>
      <c r="P318" s="25" t="str">
        <f t="shared" si="13"/>
        <v/>
      </c>
    </row>
    <row r="319" spans="11:16" ht="18" customHeight="1" x14ac:dyDescent="0.15">
      <c r="K319" s="103">
        <f t="shared" si="12"/>
        <v>62</v>
      </c>
      <c r="L319" s="31" t="str">
        <f ca="1">IF(A319&gt;0,SUM(OFFSET(I319,0,0,COUNTIF(K:K,K319),1)),"")</f>
        <v/>
      </c>
      <c r="M319" s="29" t="e">
        <f>IF(VLOOKUP($F319,master!$B:$E,4,0)=1,1,ROUNDUP(I319/VLOOKUP($F319,master!$B:$E,4,0),0))</f>
        <v>#N/A</v>
      </c>
      <c r="N319" s="31" t="str">
        <f ca="1">IF(A319&gt;0,SUM(OFFSET(M319,0,0,COUNTIF(K:K,K319),1)),"")</f>
        <v/>
      </c>
      <c r="O319" s="26" t="str">
        <f>IF(A319&gt;0,IF(VLOOKUP($F319,master!$B:$G,6,0)="대상",E319,E319-1),"")</f>
        <v/>
      </c>
      <c r="P319" s="25" t="str">
        <f t="shared" si="13"/>
        <v/>
      </c>
    </row>
    <row r="320" spans="11:16" ht="18" customHeight="1" x14ac:dyDescent="0.15">
      <c r="K320" s="103">
        <f t="shared" si="12"/>
        <v>62</v>
      </c>
      <c r="L320" s="31" t="str">
        <f ca="1">IF(A320&gt;0,SUM(OFFSET(I320,0,0,COUNTIF(K:K,K320),1)),"")</f>
        <v/>
      </c>
      <c r="M320" s="29" t="e">
        <f>IF(VLOOKUP($F320,master!$B:$E,4,0)=1,1,ROUNDUP(I320/VLOOKUP($F320,master!$B:$E,4,0),0))</f>
        <v>#N/A</v>
      </c>
      <c r="N320" s="31" t="str">
        <f ca="1">IF(A320&gt;0,SUM(OFFSET(M320,0,0,COUNTIF(K:K,K320),1)),"")</f>
        <v/>
      </c>
      <c r="O320" s="26" t="str">
        <f>IF(A320&gt;0,IF(VLOOKUP($F320,master!$B:$G,6,0)="대상",E320,E320-1),"")</f>
        <v/>
      </c>
      <c r="P320" s="25" t="str">
        <f t="shared" si="13"/>
        <v/>
      </c>
    </row>
    <row r="321" spans="11:16" ht="18" customHeight="1" x14ac:dyDescent="0.15">
      <c r="K321" s="103">
        <f t="shared" si="12"/>
        <v>62</v>
      </c>
      <c r="L321" s="31" t="str">
        <f ca="1">IF(A321&gt;0,SUM(OFFSET(I321,0,0,COUNTIF(K:K,K321),1)),"")</f>
        <v/>
      </c>
      <c r="M321" s="29" t="e">
        <f>IF(VLOOKUP($F321,master!$B:$E,4,0)=1,1,ROUNDUP(I321/VLOOKUP($F321,master!$B:$E,4,0),0))</f>
        <v>#N/A</v>
      </c>
      <c r="N321" s="31" t="str">
        <f ca="1">IF(A321&gt;0,SUM(OFFSET(M321,0,0,COUNTIF(K:K,K321),1)),"")</f>
        <v/>
      </c>
      <c r="O321" s="26" t="str">
        <f>IF(A321&gt;0,IF(VLOOKUP($F321,master!$B:$G,6,0)="대상",E321,E321-1),"")</f>
        <v/>
      </c>
      <c r="P321" s="25" t="str">
        <f t="shared" si="13"/>
        <v/>
      </c>
    </row>
    <row r="322" spans="11:16" ht="18" customHeight="1" x14ac:dyDescent="0.15">
      <c r="K322" s="103">
        <f t="shared" si="12"/>
        <v>62</v>
      </c>
      <c r="L322" s="31" t="str">
        <f ca="1">IF(A322&gt;0,SUM(OFFSET(I322,0,0,COUNTIF(K:K,K322),1)),"")</f>
        <v/>
      </c>
      <c r="M322" s="29" t="e">
        <f>IF(VLOOKUP($F322,master!$B:$E,4,0)=1,1,ROUNDUP(I322/VLOOKUP($F322,master!$B:$E,4,0),0))</f>
        <v>#N/A</v>
      </c>
      <c r="N322" s="31" t="str">
        <f ca="1">IF(A322&gt;0,SUM(OFFSET(M322,0,0,COUNTIF(K:K,K322),1)),"")</f>
        <v/>
      </c>
      <c r="O322" s="26" t="str">
        <f>IF(A322&gt;0,IF(VLOOKUP($F322,master!$B:$G,6,0)="대상",E322,E322-1),"")</f>
        <v/>
      </c>
      <c r="P322" s="25" t="str">
        <f t="shared" si="13"/>
        <v/>
      </c>
    </row>
    <row r="323" spans="11:16" ht="18" customHeight="1" x14ac:dyDescent="0.15">
      <c r="K323" s="103">
        <f t="shared" si="12"/>
        <v>62</v>
      </c>
      <c r="L323" s="31" t="str">
        <f ca="1">IF(A323&gt;0,SUM(OFFSET(I323,0,0,COUNTIF(K:K,K323),1)),"")</f>
        <v/>
      </c>
      <c r="M323" s="29" t="e">
        <f>IF(VLOOKUP($F323,master!$B:$E,4,0)=1,1,ROUNDUP(I323/VLOOKUP($F323,master!$B:$E,4,0),0))</f>
        <v>#N/A</v>
      </c>
      <c r="N323" s="31" t="str">
        <f ca="1">IF(A323&gt;0,SUM(OFFSET(M323,0,0,COUNTIF(K:K,K323),1)),"")</f>
        <v/>
      </c>
      <c r="O323" s="26" t="str">
        <f>IF(A323&gt;0,IF(VLOOKUP($F323,master!$B:$G,6,0)="대상",E323,E323-1),"")</f>
        <v/>
      </c>
      <c r="P323" s="25" t="str">
        <f t="shared" si="13"/>
        <v/>
      </c>
    </row>
    <row r="324" spans="11:16" ht="18" customHeight="1" x14ac:dyDescent="0.15">
      <c r="K324" s="103">
        <f t="shared" si="12"/>
        <v>62</v>
      </c>
      <c r="L324" s="31" t="str">
        <f ca="1">IF(A324&gt;0,SUM(OFFSET(I324,0,0,COUNTIF(K:K,K324),1)),"")</f>
        <v/>
      </c>
      <c r="M324" s="29" t="e">
        <f>IF(VLOOKUP($F324,master!$B:$E,4,0)=1,1,ROUNDUP(I324/VLOOKUP($F324,master!$B:$E,4,0),0))</f>
        <v>#N/A</v>
      </c>
      <c r="N324" s="31" t="str">
        <f ca="1">IF(A324&gt;0,SUM(OFFSET(M324,0,0,COUNTIF(K:K,K324),1)),"")</f>
        <v/>
      </c>
      <c r="O324" s="26" t="str">
        <f>IF(A324&gt;0,IF(VLOOKUP($F324,master!$B:$G,6,0)="대상",E324,E324-1),"")</f>
        <v/>
      </c>
      <c r="P324" s="25" t="str">
        <f t="shared" si="13"/>
        <v/>
      </c>
    </row>
    <row r="325" spans="11:16" ht="18" customHeight="1" x14ac:dyDescent="0.15">
      <c r="K325" s="103">
        <f t="shared" si="12"/>
        <v>62</v>
      </c>
      <c r="L325" s="31" t="str">
        <f ca="1">IF(A325&gt;0,SUM(OFFSET(I325,0,0,COUNTIF(K:K,K325),1)),"")</f>
        <v/>
      </c>
      <c r="M325" s="29" t="e">
        <f>IF(VLOOKUP($F325,master!$B:$E,4,0)=1,1,ROUNDUP(I325/VLOOKUP($F325,master!$B:$E,4,0),0))</f>
        <v>#N/A</v>
      </c>
      <c r="N325" s="31" t="str">
        <f ca="1">IF(A325&gt;0,SUM(OFFSET(M325,0,0,COUNTIF(K:K,K325),1)),"")</f>
        <v/>
      </c>
      <c r="O325" s="26" t="str">
        <f>IF(A325&gt;0,IF(VLOOKUP($F325,master!$B:$G,6,0)="대상",E325,E325-1),"")</f>
        <v/>
      </c>
      <c r="P325" s="25" t="str">
        <f t="shared" si="13"/>
        <v/>
      </c>
    </row>
    <row r="326" spans="11:16" ht="18" customHeight="1" x14ac:dyDescent="0.15">
      <c r="K326" s="103">
        <f t="shared" si="12"/>
        <v>62</v>
      </c>
      <c r="L326" s="31" t="str">
        <f ca="1">IF(A326&gt;0,SUM(OFFSET(I326,0,0,COUNTIF(K:K,K326),1)),"")</f>
        <v/>
      </c>
      <c r="M326" s="29" t="e">
        <f>IF(VLOOKUP($F326,master!$B:$E,4,0)=1,1,ROUNDUP(I326/VLOOKUP($F326,master!$B:$E,4,0),0))</f>
        <v>#N/A</v>
      </c>
      <c r="N326" s="31" t="str">
        <f ca="1">IF(A326&gt;0,SUM(OFFSET(M326,0,0,COUNTIF(K:K,K326),1)),"")</f>
        <v/>
      </c>
      <c r="O326" s="26" t="str">
        <f>IF(A326&gt;0,IF(VLOOKUP($F326,master!$B:$G,6,0)="대상",E326,E326-1),"")</f>
        <v/>
      </c>
      <c r="P326" s="25" t="str">
        <f t="shared" si="13"/>
        <v/>
      </c>
    </row>
    <row r="327" spans="11:16" ht="18" customHeight="1" x14ac:dyDescent="0.15">
      <c r="K327" s="103">
        <f t="shared" si="12"/>
        <v>62</v>
      </c>
      <c r="L327" s="31" t="str">
        <f ca="1">IF(A327&gt;0,SUM(OFFSET(I327,0,0,COUNTIF(K:K,K327),1)),"")</f>
        <v/>
      </c>
      <c r="M327" s="29" t="e">
        <f>IF(VLOOKUP($F327,master!$B:$E,4,0)=1,1,ROUNDUP(I327/VLOOKUP($F327,master!$B:$E,4,0),0))</f>
        <v>#N/A</v>
      </c>
      <c r="N327" s="31" t="str">
        <f ca="1">IF(A327&gt;0,SUM(OFFSET(M327,0,0,COUNTIF(K:K,K327),1)),"")</f>
        <v/>
      </c>
      <c r="O327" s="26" t="str">
        <f>IF(A327&gt;0,IF(VLOOKUP($F327,master!$B:$G,6,0)="대상",E327,E327-1),"")</f>
        <v/>
      </c>
      <c r="P327" s="25" t="str">
        <f t="shared" si="13"/>
        <v/>
      </c>
    </row>
    <row r="328" spans="11:16" ht="18" customHeight="1" x14ac:dyDescent="0.15">
      <c r="K328" s="103">
        <f t="shared" si="12"/>
        <v>62</v>
      </c>
      <c r="L328" s="31" t="str">
        <f ca="1">IF(A328&gt;0,SUM(OFFSET(I328,0,0,COUNTIF(K:K,K328),1)),"")</f>
        <v/>
      </c>
      <c r="M328" s="29" t="e">
        <f>IF(VLOOKUP($F328,master!$B:$E,4,0)=1,1,ROUNDUP(I328/VLOOKUP($F328,master!$B:$E,4,0),0))</f>
        <v>#N/A</v>
      </c>
      <c r="N328" s="31" t="str">
        <f ca="1">IF(A328&gt;0,SUM(OFFSET(M328,0,0,COUNTIF(K:K,K328),1)),"")</f>
        <v/>
      </c>
      <c r="O328" s="26" t="str">
        <f>IF(A328&gt;0,IF(VLOOKUP($F328,master!$B:$G,6,0)="대상",E328,E328-1),"")</f>
        <v/>
      </c>
      <c r="P328" s="25" t="str">
        <f t="shared" si="13"/>
        <v/>
      </c>
    </row>
    <row r="329" spans="11:16" ht="18" customHeight="1" x14ac:dyDescent="0.15">
      <c r="K329" s="103">
        <f t="shared" si="12"/>
        <v>62</v>
      </c>
      <c r="L329" s="31" t="str">
        <f ca="1">IF(A329&gt;0,SUM(OFFSET(I329,0,0,COUNTIF(K:K,K329),1)),"")</f>
        <v/>
      </c>
      <c r="M329" s="29" t="e">
        <f>IF(VLOOKUP($F329,master!$B:$E,4,0)=1,1,ROUNDUP(I329/VLOOKUP($F329,master!$B:$E,4,0),0))</f>
        <v>#N/A</v>
      </c>
      <c r="N329" s="31" t="str">
        <f ca="1">IF(A329&gt;0,SUM(OFFSET(M329,0,0,COUNTIF(K:K,K329),1)),"")</f>
        <v/>
      </c>
      <c r="O329" s="26" t="str">
        <f>IF(A329&gt;0,IF(VLOOKUP($F329,master!$B:$G,6,0)="대상",E329,E329-1),"")</f>
        <v/>
      </c>
      <c r="P329" s="25" t="str">
        <f t="shared" si="13"/>
        <v/>
      </c>
    </row>
    <row r="330" spans="11:16" ht="18" customHeight="1" x14ac:dyDescent="0.15">
      <c r="K330" s="103">
        <f t="shared" si="12"/>
        <v>62</v>
      </c>
      <c r="L330" s="31" t="str">
        <f ca="1">IF(A330&gt;0,SUM(OFFSET(I330,0,0,COUNTIF(K:K,K330),1)),"")</f>
        <v/>
      </c>
      <c r="M330" s="29" t="e">
        <f>IF(VLOOKUP($F330,master!$B:$E,4,0)=1,1,ROUNDUP(I330/VLOOKUP($F330,master!$B:$E,4,0),0))</f>
        <v>#N/A</v>
      </c>
      <c r="N330" s="31" t="str">
        <f ca="1">IF(A330&gt;0,SUM(OFFSET(M330,0,0,COUNTIF(K:K,K330),1)),"")</f>
        <v/>
      </c>
      <c r="O330" s="26" t="str">
        <f>IF(A330&gt;0,IF(VLOOKUP($F330,master!$B:$G,6,0)="대상",E330,E330-1),"")</f>
        <v/>
      </c>
      <c r="P330" s="25" t="str">
        <f t="shared" si="13"/>
        <v/>
      </c>
    </row>
    <row r="331" spans="11:16" ht="18" customHeight="1" x14ac:dyDescent="0.15">
      <c r="K331" s="103">
        <f t="shared" si="12"/>
        <v>62</v>
      </c>
      <c r="L331" s="31" t="str">
        <f ca="1">IF(A331&gt;0,SUM(OFFSET(I331,0,0,COUNTIF(K:K,K331),1)),"")</f>
        <v/>
      </c>
      <c r="M331" s="29" t="e">
        <f>IF(VLOOKUP($F331,master!$B:$E,4,0)=1,1,ROUNDUP(I331/VLOOKUP($F331,master!$B:$E,4,0),0))</f>
        <v>#N/A</v>
      </c>
      <c r="N331" s="31" t="str">
        <f ca="1">IF(A331&gt;0,SUM(OFFSET(M331,0,0,COUNTIF(K:K,K331),1)),"")</f>
        <v/>
      </c>
      <c r="O331" s="26" t="str">
        <f>IF(A331&gt;0,IF(VLOOKUP($F331,master!$B:$G,6,0)="대상",E331,E331-1),"")</f>
        <v/>
      </c>
      <c r="P331" s="25" t="str">
        <f t="shared" si="13"/>
        <v/>
      </c>
    </row>
    <row r="332" spans="11:16" ht="18" customHeight="1" x14ac:dyDescent="0.15">
      <c r="K332" s="103">
        <f t="shared" si="12"/>
        <v>62</v>
      </c>
      <c r="L332" s="31" t="str">
        <f ca="1">IF(A332&gt;0,SUM(OFFSET(I332,0,0,COUNTIF(K:K,K332),1)),"")</f>
        <v/>
      </c>
      <c r="M332" s="29" t="e">
        <f>IF(VLOOKUP($F332,master!$B:$E,4,0)=1,1,ROUNDUP(I332/VLOOKUP($F332,master!$B:$E,4,0),0))</f>
        <v>#N/A</v>
      </c>
      <c r="N332" s="31" t="str">
        <f ca="1">IF(A332&gt;0,SUM(OFFSET(M332,0,0,COUNTIF(K:K,K332),1)),"")</f>
        <v/>
      </c>
      <c r="O332" s="26" t="str">
        <f>IF(A332&gt;0,IF(VLOOKUP($F332,master!$B:$G,6,0)="대상",E332,E332-1),"")</f>
        <v/>
      </c>
      <c r="P332" s="25" t="str">
        <f t="shared" si="13"/>
        <v/>
      </c>
    </row>
    <row r="333" spans="11:16" ht="18" customHeight="1" x14ac:dyDescent="0.15">
      <c r="K333" s="103">
        <f t="shared" si="12"/>
        <v>62</v>
      </c>
      <c r="L333" s="31" t="str">
        <f ca="1">IF(A333&gt;0,SUM(OFFSET(I333,0,0,COUNTIF(K:K,K333),1)),"")</f>
        <v/>
      </c>
      <c r="M333" s="29" t="e">
        <f>IF(VLOOKUP($F333,master!$B:$E,4,0)=1,1,ROUNDUP(I333/VLOOKUP($F333,master!$B:$E,4,0),0))</f>
        <v>#N/A</v>
      </c>
      <c r="N333" s="31" t="str">
        <f ca="1">IF(A333&gt;0,SUM(OFFSET(M333,0,0,COUNTIF(K:K,K333),1)),"")</f>
        <v/>
      </c>
      <c r="O333" s="26" t="str">
        <f>IF(A333&gt;0,IF(VLOOKUP($F333,master!$B:$G,6,0)="대상",E333,E333-1),"")</f>
        <v/>
      </c>
      <c r="P333" s="25" t="str">
        <f t="shared" si="13"/>
        <v/>
      </c>
    </row>
    <row r="334" spans="11:16" ht="18" customHeight="1" x14ac:dyDescent="0.15">
      <c r="K334" s="103">
        <f t="shared" si="12"/>
        <v>62</v>
      </c>
      <c r="L334" s="31" t="str">
        <f ca="1">IF(A334&gt;0,SUM(OFFSET(I334,0,0,COUNTIF(K:K,K334),1)),"")</f>
        <v/>
      </c>
      <c r="M334" s="29" t="e">
        <f>IF(VLOOKUP($F334,master!$B:$E,4,0)=1,1,ROUNDUP(I334/VLOOKUP($F334,master!$B:$E,4,0),0))</f>
        <v>#N/A</v>
      </c>
      <c r="N334" s="31" t="str">
        <f ca="1">IF(A334&gt;0,SUM(OFFSET(M334,0,0,COUNTIF(K:K,K334),1)),"")</f>
        <v/>
      </c>
      <c r="O334" s="26" t="str">
        <f>IF(A334&gt;0,IF(VLOOKUP($F334,master!$B:$G,6,0)="대상",E334,E334-1),"")</f>
        <v/>
      </c>
      <c r="P334" s="25" t="str">
        <f t="shared" si="13"/>
        <v/>
      </c>
    </row>
    <row r="335" spans="11:16" ht="18" customHeight="1" x14ac:dyDescent="0.15">
      <c r="K335" s="103">
        <f t="shared" si="12"/>
        <v>62</v>
      </c>
      <c r="L335" s="31" t="str">
        <f ca="1">IF(A335&gt;0,SUM(OFFSET(I335,0,0,COUNTIF(K:K,K335),1)),"")</f>
        <v/>
      </c>
      <c r="M335" s="29" t="e">
        <f>IF(VLOOKUP($F335,master!$B:$E,4,0)=1,1,ROUNDUP(I335/VLOOKUP($F335,master!$B:$E,4,0),0))</f>
        <v>#N/A</v>
      </c>
      <c r="N335" s="31" t="str">
        <f ca="1">IF(A335&gt;0,SUM(OFFSET(M335,0,0,COUNTIF(K:K,K335),1)),"")</f>
        <v/>
      </c>
      <c r="O335" s="26" t="str">
        <f>IF(A335&gt;0,IF(VLOOKUP($F335,master!$B:$G,6,0)="대상",E335,E335-1),"")</f>
        <v/>
      </c>
      <c r="P335" s="25" t="str">
        <f t="shared" si="13"/>
        <v/>
      </c>
    </row>
    <row r="336" spans="11:16" ht="18" customHeight="1" x14ac:dyDescent="0.15">
      <c r="K336" s="103">
        <f t="shared" si="12"/>
        <v>62</v>
      </c>
      <c r="L336" s="31" t="str">
        <f ca="1">IF(A336&gt;0,SUM(OFFSET(I336,0,0,COUNTIF(K:K,K336),1)),"")</f>
        <v/>
      </c>
      <c r="M336" s="29" t="e">
        <f>IF(VLOOKUP($F336,master!$B:$E,4,0)=1,1,ROUNDUP(I336/VLOOKUP($F336,master!$B:$E,4,0),0))</f>
        <v>#N/A</v>
      </c>
      <c r="N336" s="31" t="str">
        <f ca="1">IF(A336&gt;0,SUM(OFFSET(M336,0,0,COUNTIF(K:K,K336),1)),"")</f>
        <v/>
      </c>
      <c r="O336" s="26" t="str">
        <f>IF(A336&gt;0,IF(VLOOKUP($F336,master!$B:$G,6,0)="대상",E336,E336-1),"")</f>
        <v/>
      </c>
      <c r="P336" s="25" t="str">
        <f t="shared" si="13"/>
        <v/>
      </c>
    </row>
    <row r="337" spans="11:16" ht="18" customHeight="1" x14ac:dyDescent="0.15">
      <c r="K337" s="103">
        <f t="shared" ref="K337:K366" si="14">IF(A337&gt;0,ROW(),K336)</f>
        <v>62</v>
      </c>
      <c r="L337" s="25" t="str">
        <f ca="1">IF(A337&gt;0,SUM(OFFSET(I337,0,0,COUNTIF(K:K,K337),1)),"")</f>
        <v/>
      </c>
      <c r="M337" s="29" t="e">
        <f>IF(VLOOKUP($F337,master!$B:$E,4,0)=1,1,ROUNDUP(I337/VLOOKUP($F337,master!$B:$E,4,0),0))</f>
        <v>#N/A</v>
      </c>
      <c r="N337" s="25" t="str">
        <f ca="1">IF(A337&gt;0,SUM(OFFSET(M337,0,0,COUNTIF(K:K,K337),1)),"")</f>
        <v/>
      </c>
      <c r="O337" s="25" t="str">
        <f>IF(A337&gt;0,IF(VLOOKUP($F337,master!$B:$G,6,0)="대상",E337,E337-1),"")</f>
        <v/>
      </c>
      <c r="P337" s="25" t="str">
        <f t="shared" ref="P337:P366" si="15">IF(B337&gt;0,B337,"")</f>
        <v/>
      </c>
    </row>
    <row r="338" spans="11:16" ht="18" customHeight="1" x14ac:dyDescent="0.15">
      <c r="K338" s="103">
        <f t="shared" si="14"/>
        <v>62</v>
      </c>
      <c r="L338" s="25" t="str">
        <f ca="1">IF(A338&gt;0,SUM(OFFSET(I338,0,0,COUNTIF(K:K,K338),1)),"")</f>
        <v/>
      </c>
      <c r="M338" s="29" t="e">
        <f>IF(VLOOKUP($F338,master!$B:$E,4,0)=1,1,ROUNDUP(I338/VLOOKUP($F338,master!$B:$E,4,0),0))</f>
        <v>#N/A</v>
      </c>
      <c r="N338" s="25" t="str">
        <f ca="1">IF(A338&gt;0,SUM(OFFSET(M338,0,0,COUNTIF(K:K,K338),1)),"")</f>
        <v/>
      </c>
      <c r="O338" s="25" t="str">
        <f>IF(A338&gt;0,IF(VLOOKUP($F338,master!$B:$G,6,0)="대상",E338,E338-1),"")</f>
        <v/>
      </c>
      <c r="P338" s="25" t="str">
        <f t="shared" si="15"/>
        <v/>
      </c>
    </row>
    <row r="339" spans="11:16" ht="18" customHeight="1" x14ac:dyDescent="0.15">
      <c r="K339" s="103">
        <f t="shared" si="14"/>
        <v>62</v>
      </c>
      <c r="L339" s="25" t="str">
        <f ca="1">IF(A339&gt;0,SUM(OFFSET(I339,0,0,COUNTIF(K:K,K339),1)),"")</f>
        <v/>
      </c>
      <c r="M339" s="29" t="e">
        <f>IF(VLOOKUP($F339,master!$B:$E,4,0)=1,1,ROUNDUP(I339/VLOOKUP($F339,master!$B:$E,4,0),0))</f>
        <v>#N/A</v>
      </c>
      <c r="N339" s="25" t="str">
        <f ca="1">IF(A339&gt;0,SUM(OFFSET(M339,0,0,COUNTIF(K:K,K339),1)),"")</f>
        <v/>
      </c>
      <c r="O339" s="25" t="str">
        <f>IF(A339&gt;0,IF(VLOOKUP($F339,master!$B:$G,6,0)="대상",E339,E339-1),"")</f>
        <v/>
      </c>
      <c r="P339" s="25" t="str">
        <f t="shared" si="15"/>
        <v/>
      </c>
    </row>
    <row r="340" spans="11:16" ht="18" customHeight="1" x14ac:dyDescent="0.15">
      <c r="K340" s="103">
        <f t="shared" si="14"/>
        <v>62</v>
      </c>
      <c r="L340" s="25" t="str">
        <f ca="1">IF(A340&gt;0,SUM(OFFSET(I340,0,0,COUNTIF(K:K,K340),1)),"")</f>
        <v/>
      </c>
      <c r="M340" s="29" t="e">
        <f>IF(VLOOKUP($F340,master!$B:$E,4,0)=1,1,ROUNDUP(I340/VLOOKUP($F340,master!$B:$E,4,0),0))</f>
        <v>#N/A</v>
      </c>
      <c r="N340" s="25" t="str">
        <f ca="1">IF(A340&gt;0,SUM(OFFSET(M340,0,0,COUNTIF(K:K,K340),1)),"")</f>
        <v/>
      </c>
      <c r="O340" s="25" t="str">
        <f>IF(A340&gt;0,IF(VLOOKUP($F340,master!$B:$G,6,0)="대상",E340,E340-1),"")</f>
        <v/>
      </c>
      <c r="P340" s="25" t="str">
        <f t="shared" si="15"/>
        <v/>
      </c>
    </row>
    <row r="341" spans="11:16" ht="18" customHeight="1" x14ac:dyDescent="0.15">
      <c r="K341" s="103">
        <f t="shared" si="14"/>
        <v>62</v>
      </c>
      <c r="L341" s="25" t="str">
        <f ca="1">IF(A341&gt;0,SUM(OFFSET(I341,0,0,COUNTIF(K:K,K341),1)),"")</f>
        <v/>
      </c>
      <c r="M341" s="29" t="e">
        <f>IF(VLOOKUP($F341,master!$B:$E,4,0)=1,1,ROUNDUP(I341/VLOOKUP($F341,master!$B:$E,4,0),0))</f>
        <v>#N/A</v>
      </c>
      <c r="N341" s="25" t="str">
        <f ca="1">IF(A341&gt;0,SUM(OFFSET(M341,0,0,COUNTIF(K:K,K341),1)),"")</f>
        <v/>
      </c>
      <c r="O341" s="25" t="str">
        <f>IF(A341&gt;0,IF(VLOOKUP($F341,master!$B:$G,6,0)="대상",E341,E341-1),"")</f>
        <v/>
      </c>
      <c r="P341" s="25" t="str">
        <f t="shared" si="15"/>
        <v/>
      </c>
    </row>
    <row r="342" spans="11:16" ht="18" customHeight="1" x14ac:dyDescent="0.15">
      <c r="K342" s="103">
        <f t="shared" si="14"/>
        <v>62</v>
      </c>
      <c r="L342" s="25" t="str">
        <f ca="1">IF(A342&gt;0,SUM(OFFSET(I342,0,0,COUNTIF(K:K,K342),1)),"")</f>
        <v/>
      </c>
      <c r="M342" s="29" t="e">
        <f>IF(VLOOKUP($F342,master!$B:$E,4,0)=1,1,ROUNDUP(I342/VLOOKUP($F342,master!$B:$E,4,0),0))</f>
        <v>#N/A</v>
      </c>
      <c r="N342" s="25" t="str">
        <f ca="1">IF(A342&gt;0,SUM(OFFSET(M342,0,0,COUNTIF(K:K,K342),1)),"")</f>
        <v/>
      </c>
      <c r="O342" s="25" t="str">
        <f>IF(A342&gt;0,IF(VLOOKUP($F342,master!$B:$G,6,0)="대상",E342,E342-1),"")</f>
        <v/>
      </c>
      <c r="P342" s="25" t="str">
        <f t="shared" si="15"/>
        <v/>
      </c>
    </row>
    <row r="343" spans="11:16" ht="18" customHeight="1" x14ac:dyDescent="0.15">
      <c r="K343" s="103">
        <f t="shared" si="14"/>
        <v>62</v>
      </c>
      <c r="L343" s="25" t="str">
        <f ca="1">IF(A343&gt;0,SUM(OFFSET(I343,0,0,COUNTIF(K:K,K343),1)),"")</f>
        <v/>
      </c>
      <c r="M343" s="29" t="e">
        <f>IF(VLOOKUP($F343,master!$B:$E,4,0)=1,1,ROUNDUP(I343/VLOOKUP($F343,master!$B:$E,4,0),0))</f>
        <v>#N/A</v>
      </c>
      <c r="N343" s="25" t="str">
        <f ca="1">IF(A343&gt;0,SUM(OFFSET(M343,0,0,COUNTIF(K:K,K343),1)),"")</f>
        <v/>
      </c>
      <c r="O343" s="25" t="str">
        <f>IF(A343&gt;0,IF(VLOOKUP($F343,master!$B:$G,6,0)="대상",E343,E343-1),"")</f>
        <v/>
      </c>
      <c r="P343" s="25" t="str">
        <f t="shared" si="15"/>
        <v/>
      </c>
    </row>
    <row r="344" spans="11:16" ht="18" customHeight="1" x14ac:dyDescent="0.15">
      <c r="K344" s="103">
        <f t="shared" si="14"/>
        <v>62</v>
      </c>
      <c r="L344" s="25" t="str">
        <f ca="1">IF(A344&gt;0,SUM(OFFSET(I344,0,0,COUNTIF(K:K,K344),1)),"")</f>
        <v/>
      </c>
      <c r="M344" s="29" t="e">
        <f>IF(VLOOKUP($F344,master!$B:$E,4,0)=1,1,ROUNDUP(I344/VLOOKUP($F344,master!$B:$E,4,0),0))</f>
        <v>#N/A</v>
      </c>
      <c r="N344" s="25" t="str">
        <f ca="1">IF(A344&gt;0,SUM(OFFSET(M344,0,0,COUNTIF(K:K,K344),1)),"")</f>
        <v/>
      </c>
      <c r="O344" s="25" t="str">
        <f>IF(A344&gt;0,IF(VLOOKUP($F344,master!$B:$G,6,0)="대상",E344,E344-1),"")</f>
        <v/>
      </c>
      <c r="P344" s="25" t="str">
        <f t="shared" si="15"/>
        <v/>
      </c>
    </row>
    <row r="345" spans="11:16" ht="18" customHeight="1" x14ac:dyDescent="0.15">
      <c r="K345" s="103">
        <f t="shared" si="14"/>
        <v>62</v>
      </c>
      <c r="L345" s="25" t="str">
        <f ca="1">IF(A345&gt;0,SUM(OFFSET(I345,0,0,COUNTIF(K:K,K345),1)),"")</f>
        <v/>
      </c>
      <c r="M345" s="29" t="e">
        <f>IF(VLOOKUP($F345,master!$B:$E,4,0)=1,1,ROUNDUP(I345/VLOOKUP($F345,master!$B:$E,4,0),0))</f>
        <v>#N/A</v>
      </c>
      <c r="N345" s="25" t="str">
        <f ca="1">IF(A345&gt;0,SUM(OFFSET(M345,0,0,COUNTIF(K:K,K345),1)),"")</f>
        <v/>
      </c>
      <c r="O345" s="25" t="str">
        <f>IF(A345&gt;0,IF(VLOOKUP($F345,master!$B:$G,6,0)="대상",E345,E345-1),"")</f>
        <v/>
      </c>
      <c r="P345" s="25" t="str">
        <f t="shared" si="15"/>
        <v/>
      </c>
    </row>
    <row r="346" spans="11:16" ht="18" customHeight="1" x14ac:dyDescent="0.15">
      <c r="K346" s="103">
        <f t="shared" si="14"/>
        <v>62</v>
      </c>
      <c r="L346" s="25" t="str">
        <f ca="1">IF(A346&gt;0,SUM(OFFSET(I346,0,0,COUNTIF(K:K,K346),1)),"")</f>
        <v/>
      </c>
      <c r="M346" s="29" t="e">
        <f>IF(VLOOKUP($F346,master!$B:$E,4,0)=1,1,ROUNDUP(I346/VLOOKUP($F346,master!$B:$E,4,0),0))</f>
        <v>#N/A</v>
      </c>
      <c r="N346" s="25" t="str">
        <f ca="1">IF(A346&gt;0,SUM(OFFSET(M346,0,0,COUNTIF(K:K,K346),1)),"")</f>
        <v/>
      </c>
      <c r="O346" s="25" t="str">
        <f>IF(A346&gt;0,IF(VLOOKUP($F346,master!$B:$G,6,0)="대상",E346,E346-1),"")</f>
        <v/>
      </c>
      <c r="P346" s="25" t="str">
        <f t="shared" si="15"/>
        <v/>
      </c>
    </row>
    <row r="347" spans="11:16" ht="18" customHeight="1" x14ac:dyDescent="0.15">
      <c r="K347" s="103">
        <f t="shared" si="14"/>
        <v>62</v>
      </c>
      <c r="L347" s="25" t="str">
        <f ca="1">IF(A347&gt;0,SUM(OFFSET(I347,0,0,COUNTIF(K:K,K347),1)),"")</f>
        <v/>
      </c>
      <c r="M347" s="29" t="e">
        <f>IF(VLOOKUP($F347,master!$B:$E,4,0)=1,1,ROUNDUP(I347/VLOOKUP($F347,master!$B:$E,4,0),0))</f>
        <v>#N/A</v>
      </c>
      <c r="N347" s="25" t="str">
        <f ca="1">IF(A347&gt;0,SUM(OFFSET(M347,0,0,COUNTIF(K:K,K347),1)),"")</f>
        <v/>
      </c>
      <c r="O347" s="25" t="str">
        <f>IF(A347&gt;0,IF(VLOOKUP($F347,master!$B:$G,6,0)="대상",E347,E347-1),"")</f>
        <v/>
      </c>
      <c r="P347" s="25" t="str">
        <f t="shared" si="15"/>
        <v/>
      </c>
    </row>
    <row r="348" spans="11:16" ht="18" customHeight="1" x14ac:dyDescent="0.15">
      <c r="K348" s="103">
        <f t="shared" si="14"/>
        <v>62</v>
      </c>
      <c r="L348" s="25" t="str">
        <f ca="1">IF(A348&gt;0,SUM(OFFSET(I348,0,0,COUNTIF(K:K,K348),1)),"")</f>
        <v/>
      </c>
      <c r="M348" s="29" t="e">
        <f>IF(VLOOKUP($F348,master!$B:$E,4,0)=1,1,ROUNDUP(I348/VLOOKUP($F348,master!$B:$E,4,0),0))</f>
        <v>#N/A</v>
      </c>
      <c r="N348" s="25" t="str">
        <f ca="1">IF(A348&gt;0,SUM(OFFSET(M348,0,0,COUNTIF(K:K,K348),1)),"")</f>
        <v/>
      </c>
      <c r="O348" s="25" t="str">
        <f>IF(A348&gt;0,IF(VLOOKUP($F348,master!$B:$G,6,0)="대상",E348,E348-1),"")</f>
        <v/>
      </c>
      <c r="P348" s="25" t="str">
        <f t="shared" si="15"/>
        <v/>
      </c>
    </row>
    <row r="349" spans="11:16" ht="18" customHeight="1" x14ac:dyDescent="0.15">
      <c r="K349" s="103">
        <f t="shared" si="14"/>
        <v>62</v>
      </c>
      <c r="L349" s="25" t="str">
        <f ca="1">IF(A349&gt;0,SUM(OFFSET(I349,0,0,COUNTIF(K:K,K349),1)),"")</f>
        <v/>
      </c>
      <c r="M349" s="29" t="e">
        <f>IF(VLOOKUP($F349,master!$B:$E,4,0)=1,1,ROUNDUP(I349/VLOOKUP($F349,master!$B:$E,4,0),0))</f>
        <v>#N/A</v>
      </c>
      <c r="N349" s="25" t="str">
        <f ca="1">IF(A349&gt;0,SUM(OFFSET(M349,0,0,COUNTIF(K:K,K349),1)),"")</f>
        <v/>
      </c>
      <c r="O349" s="25" t="str">
        <f>IF(A349&gt;0,IF(VLOOKUP($F349,master!$B:$G,6,0)="대상",E349,E349-1),"")</f>
        <v/>
      </c>
      <c r="P349" s="25" t="str">
        <f t="shared" si="15"/>
        <v/>
      </c>
    </row>
    <row r="350" spans="11:16" ht="18" customHeight="1" x14ac:dyDescent="0.15">
      <c r="K350" s="103">
        <f t="shared" si="14"/>
        <v>62</v>
      </c>
      <c r="L350" s="25" t="str">
        <f ca="1">IF(A350&gt;0,SUM(OFFSET(I350,0,0,COUNTIF(K:K,K350),1)),"")</f>
        <v/>
      </c>
      <c r="M350" s="29" t="e">
        <f>IF(VLOOKUP($F350,master!$B:$E,4,0)=1,1,ROUNDUP(I350/VLOOKUP($F350,master!$B:$E,4,0),0))</f>
        <v>#N/A</v>
      </c>
      <c r="N350" s="25" t="str">
        <f ca="1">IF(A350&gt;0,SUM(OFFSET(M350,0,0,COUNTIF(K:K,K350),1)),"")</f>
        <v/>
      </c>
      <c r="O350" s="25" t="str">
        <f>IF(A350&gt;0,IF(VLOOKUP($F350,master!$B:$G,6,0)="대상",E350,E350-1),"")</f>
        <v/>
      </c>
      <c r="P350" s="25" t="str">
        <f t="shared" si="15"/>
        <v/>
      </c>
    </row>
    <row r="351" spans="11:16" ht="18" customHeight="1" x14ac:dyDescent="0.15">
      <c r="K351" s="103">
        <f t="shared" si="14"/>
        <v>62</v>
      </c>
      <c r="L351" s="25" t="str">
        <f ca="1">IF(A351&gt;0,SUM(OFFSET(I351,0,0,COUNTIF(K:K,K351),1)),"")</f>
        <v/>
      </c>
      <c r="M351" s="29" t="e">
        <f>IF(VLOOKUP($F351,master!$B:$E,4,0)=1,1,ROUNDUP(I351/VLOOKUP($F351,master!$B:$E,4,0),0))</f>
        <v>#N/A</v>
      </c>
      <c r="N351" s="25" t="str">
        <f ca="1">IF(A351&gt;0,SUM(OFFSET(M351,0,0,COUNTIF(K:K,K351),1)),"")</f>
        <v/>
      </c>
      <c r="O351" s="25" t="str">
        <f>IF(A351&gt;0,IF(VLOOKUP($F351,master!$B:$G,6,0)="대상",E351,E351-1),"")</f>
        <v/>
      </c>
      <c r="P351" s="25" t="str">
        <f t="shared" si="15"/>
        <v/>
      </c>
    </row>
    <row r="352" spans="11:16" ht="18" customHeight="1" x14ac:dyDescent="0.15">
      <c r="K352" s="103">
        <f t="shared" si="14"/>
        <v>62</v>
      </c>
      <c r="L352" s="25" t="str">
        <f ca="1">IF(A352&gt;0,SUM(OFFSET(I352,0,0,COUNTIF(K:K,K352),1)),"")</f>
        <v/>
      </c>
      <c r="M352" s="29" t="e">
        <f>IF(VLOOKUP($F352,master!$B:$E,4,0)=1,1,ROUNDUP(I352/VLOOKUP($F352,master!$B:$E,4,0),0))</f>
        <v>#N/A</v>
      </c>
      <c r="N352" s="25" t="str">
        <f ca="1">IF(A352&gt;0,SUM(OFFSET(M352,0,0,COUNTIF(K:K,K352),1)),"")</f>
        <v/>
      </c>
      <c r="O352" s="25" t="str">
        <f>IF(A352&gt;0,IF(VLOOKUP($F352,master!$B:$G,6,0)="대상",E352,E352-1),"")</f>
        <v/>
      </c>
      <c r="P352" s="25" t="str">
        <f t="shared" si="15"/>
        <v/>
      </c>
    </row>
    <row r="353" spans="11:16" ht="18" customHeight="1" x14ac:dyDescent="0.15">
      <c r="K353" s="103">
        <f t="shared" si="14"/>
        <v>62</v>
      </c>
      <c r="L353" s="25" t="str">
        <f ca="1">IF(A353&gt;0,SUM(OFFSET(I353,0,0,COUNTIF(K:K,K353),1)),"")</f>
        <v/>
      </c>
      <c r="M353" s="29" t="e">
        <f>IF(VLOOKUP($F353,master!$B:$E,4,0)=1,1,ROUNDUP(I353/VLOOKUP($F353,master!$B:$E,4,0),0))</f>
        <v>#N/A</v>
      </c>
      <c r="N353" s="25" t="str">
        <f ca="1">IF(A353&gt;0,SUM(OFFSET(M353,0,0,COUNTIF(K:K,K353),1)),"")</f>
        <v/>
      </c>
      <c r="O353" s="25" t="str">
        <f>IF(A353&gt;0,IF(VLOOKUP($F353,master!$B:$G,6,0)="대상",E353,E353-1),"")</f>
        <v/>
      </c>
      <c r="P353" s="25" t="str">
        <f t="shared" si="15"/>
        <v/>
      </c>
    </row>
    <row r="354" spans="11:16" ht="18" customHeight="1" x14ac:dyDescent="0.15">
      <c r="K354" s="103">
        <f t="shared" si="14"/>
        <v>62</v>
      </c>
      <c r="L354" s="25" t="str">
        <f ca="1">IF(A354&gt;0,SUM(OFFSET(I354,0,0,COUNTIF(K:K,K354),1)),"")</f>
        <v/>
      </c>
      <c r="M354" s="29" t="e">
        <f>IF(VLOOKUP($F354,master!$B:$E,4,0)=1,1,ROUNDUP(I354/VLOOKUP($F354,master!$B:$E,4,0),0))</f>
        <v>#N/A</v>
      </c>
      <c r="N354" s="25" t="str">
        <f ca="1">IF(A354&gt;0,SUM(OFFSET(M354,0,0,COUNTIF(K:K,K354),1)),"")</f>
        <v/>
      </c>
      <c r="O354" s="25" t="str">
        <f>IF(A354&gt;0,IF(VLOOKUP($F354,master!$B:$G,6,0)="대상",E354,E354-1),"")</f>
        <v/>
      </c>
      <c r="P354" s="25" t="str">
        <f t="shared" si="15"/>
        <v/>
      </c>
    </row>
    <row r="355" spans="11:16" ht="18" customHeight="1" x14ac:dyDescent="0.15">
      <c r="K355" s="103">
        <f t="shared" si="14"/>
        <v>62</v>
      </c>
      <c r="L355" s="25" t="str">
        <f ca="1">IF(A355&gt;0,SUM(OFFSET(I355,0,0,COUNTIF(K:K,K355),1)),"")</f>
        <v/>
      </c>
      <c r="M355" s="29" t="e">
        <f>IF(VLOOKUP($F355,master!$B:$E,4,0)=1,1,ROUNDUP(I355/VLOOKUP($F355,master!$B:$E,4,0),0))</f>
        <v>#N/A</v>
      </c>
      <c r="N355" s="25" t="str">
        <f ca="1">IF(A355&gt;0,SUM(OFFSET(M355,0,0,COUNTIF(K:K,K355),1)),"")</f>
        <v/>
      </c>
      <c r="O355" s="25" t="str">
        <f>IF(A355&gt;0,IF(VLOOKUP($F355,master!$B:$G,6,0)="대상",E355,E355-1),"")</f>
        <v/>
      </c>
      <c r="P355" s="25" t="str">
        <f t="shared" si="15"/>
        <v/>
      </c>
    </row>
    <row r="356" spans="11:16" ht="18" customHeight="1" x14ac:dyDescent="0.15">
      <c r="K356" s="103">
        <f t="shared" si="14"/>
        <v>62</v>
      </c>
      <c r="L356" s="25" t="str">
        <f ca="1">IF(A356&gt;0,SUM(OFFSET(I356,0,0,COUNTIF(K:K,K356),1)),"")</f>
        <v/>
      </c>
      <c r="M356" s="29" t="e">
        <f>IF(VLOOKUP($F356,master!$B:$E,4,0)=1,1,ROUNDUP(I356/VLOOKUP($F356,master!$B:$E,4,0),0))</f>
        <v>#N/A</v>
      </c>
      <c r="N356" s="25" t="str">
        <f ca="1">IF(A356&gt;0,SUM(OFFSET(M356,0,0,COUNTIF(K:K,K356),1)),"")</f>
        <v/>
      </c>
      <c r="O356" s="25" t="str">
        <f>IF(A356&gt;0,IF(VLOOKUP($F356,master!$B:$G,6,0)="대상",E356,E356-1),"")</f>
        <v/>
      </c>
      <c r="P356" s="25" t="str">
        <f t="shared" si="15"/>
        <v/>
      </c>
    </row>
    <row r="357" spans="11:16" ht="18" customHeight="1" x14ac:dyDescent="0.15">
      <c r="K357" s="103">
        <f t="shared" si="14"/>
        <v>62</v>
      </c>
      <c r="L357" s="25" t="str">
        <f ca="1">IF(A357&gt;0,SUM(OFFSET(I357,0,0,COUNTIF(K:K,K357),1)),"")</f>
        <v/>
      </c>
      <c r="M357" s="29" t="e">
        <f>IF(VLOOKUP($F357,master!$B:$E,4,0)=1,1,ROUNDUP(I357/VLOOKUP($F357,master!$B:$E,4,0),0))</f>
        <v>#N/A</v>
      </c>
      <c r="N357" s="25" t="str">
        <f ca="1">IF(A357&gt;0,SUM(OFFSET(M357,0,0,COUNTIF(K:K,K357),1)),"")</f>
        <v/>
      </c>
      <c r="O357" s="25" t="str">
        <f>IF(A357&gt;0,IF(VLOOKUP($F357,master!$B:$G,6,0)="대상",E357,E357-1),"")</f>
        <v/>
      </c>
      <c r="P357" s="25" t="str">
        <f t="shared" si="15"/>
        <v/>
      </c>
    </row>
    <row r="358" spans="11:16" ht="18" customHeight="1" x14ac:dyDescent="0.15">
      <c r="K358" s="103">
        <f t="shared" si="14"/>
        <v>62</v>
      </c>
      <c r="L358" s="25" t="str">
        <f ca="1">IF(A358&gt;0,SUM(OFFSET(I358,0,0,COUNTIF(K:K,K358),1)),"")</f>
        <v/>
      </c>
      <c r="M358" s="29" t="e">
        <f>IF(VLOOKUP($F358,master!$B:$E,4,0)=1,1,ROUNDUP(I358/VLOOKUP($F358,master!$B:$E,4,0),0))</f>
        <v>#N/A</v>
      </c>
      <c r="N358" s="25" t="str">
        <f ca="1">IF(A358&gt;0,SUM(OFFSET(M358,0,0,COUNTIF(K:K,K358),1)),"")</f>
        <v/>
      </c>
      <c r="O358" s="25" t="str">
        <f>IF(A358&gt;0,IF(VLOOKUP($F358,master!$B:$G,6,0)="대상",E358,E358-1),"")</f>
        <v/>
      </c>
      <c r="P358" s="25" t="str">
        <f t="shared" si="15"/>
        <v/>
      </c>
    </row>
    <row r="359" spans="11:16" ht="18" customHeight="1" x14ac:dyDescent="0.15">
      <c r="K359" s="103">
        <f t="shared" si="14"/>
        <v>62</v>
      </c>
      <c r="L359" s="25" t="str">
        <f ca="1">IF(A359&gt;0,SUM(OFFSET(I359,0,0,COUNTIF(K:K,K359),1)),"")</f>
        <v/>
      </c>
      <c r="M359" s="29" t="e">
        <f>IF(VLOOKUP($F359,master!$B:$E,4,0)=1,1,ROUNDUP(I359/VLOOKUP($F359,master!$B:$E,4,0),0))</f>
        <v>#N/A</v>
      </c>
      <c r="N359" s="25" t="str">
        <f ca="1">IF(A359&gt;0,SUM(OFFSET(M359,0,0,COUNTIF(K:K,K359),1)),"")</f>
        <v/>
      </c>
      <c r="O359" s="25" t="str">
        <f>IF(A359&gt;0,IF(VLOOKUP($F359,master!$B:$G,6,0)="대상",E359,E359-1),"")</f>
        <v/>
      </c>
      <c r="P359" s="25" t="str">
        <f t="shared" si="15"/>
        <v/>
      </c>
    </row>
    <row r="360" spans="11:16" ht="18" customHeight="1" x14ac:dyDescent="0.15">
      <c r="K360" s="103">
        <f t="shared" si="14"/>
        <v>62</v>
      </c>
      <c r="L360" s="25" t="str">
        <f ca="1">IF(A360&gt;0,SUM(OFFSET(I360,0,0,COUNTIF(K:K,K360),1)),"")</f>
        <v/>
      </c>
      <c r="M360" s="29" t="e">
        <f>IF(VLOOKUP($F360,master!$B:$E,4,0)=1,1,ROUNDUP(I360/VLOOKUP($F360,master!$B:$E,4,0),0))</f>
        <v>#N/A</v>
      </c>
      <c r="N360" s="25" t="str">
        <f ca="1">IF(A360&gt;0,SUM(OFFSET(M360,0,0,COUNTIF(K:K,K360),1)),"")</f>
        <v/>
      </c>
      <c r="O360" s="25" t="str">
        <f>IF(A360&gt;0,IF(VLOOKUP($F360,master!$B:$G,6,0)="대상",E360,E360-1),"")</f>
        <v/>
      </c>
      <c r="P360" s="25" t="str">
        <f t="shared" si="15"/>
        <v/>
      </c>
    </row>
    <row r="361" spans="11:16" ht="18" customHeight="1" x14ac:dyDescent="0.15">
      <c r="K361" s="103">
        <f t="shared" si="14"/>
        <v>62</v>
      </c>
      <c r="L361" s="25" t="str">
        <f ca="1">IF(A361&gt;0,SUM(OFFSET(I361,0,0,COUNTIF(K:K,K361),1)),"")</f>
        <v/>
      </c>
      <c r="M361" s="29" t="e">
        <f>IF(VLOOKUP($F361,master!$B:$E,4,0)=1,1,ROUNDUP(I361/VLOOKUP($F361,master!$B:$E,4,0),0))</f>
        <v>#N/A</v>
      </c>
      <c r="N361" s="25" t="str">
        <f ca="1">IF(A361&gt;0,SUM(OFFSET(M361,0,0,COUNTIF(K:K,K361),1)),"")</f>
        <v/>
      </c>
      <c r="O361" s="25" t="str">
        <f>IF(A361&gt;0,IF(VLOOKUP($F361,master!$B:$G,6,0)="대상",E361,E361-1),"")</f>
        <v/>
      </c>
      <c r="P361" s="25" t="str">
        <f t="shared" si="15"/>
        <v/>
      </c>
    </row>
    <row r="362" spans="11:16" ht="18" customHeight="1" x14ac:dyDescent="0.15">
      <c r="K362" s="103">
        <f t="shared" si="14"/>
        <v>62</v>
      </c>
      <c r="L362" s="25" t="str">
        <f ca="1">IF(A362&gt;0,SUM(OFFSET(I362,0,0,COUNTIF(K:K,K362),1)),"")</f>
        <v/>
      </c>
      <c r="M362" s="29" t="e">
        <f>IF(VLOOKUP($F362,master!$B:$E,4,0)=1,1,ROUNDUP(I362/VLOOKUP($F362,master!$B:$E,4,0),0))</f>
        <v>#N/A</v>
      </c>
      <c r="N362" s="25" t="str">
        <f ca="1">IF(A362&gt;0,SUM(OFFSET(M362,0,0,COUNTIF(K:K,K362),1)),"")</f>
        <v/>
      </c>
      <c r="O362" s="25" t="str">
        <f>IF(A362&gt;0,IF(VLOOKUP($F362,master!$B:$G,6,0)="대상",E362,E362-1),"")</f>
        <v/>
      </c>
      <c r="P362" s="25" t="str">
        <f t="shared" si="15"/>
        <v/>
      </c>
    </row>
    <row r="363" spans="11:16" ht="18" customHeight="1" x14ac:dyDescent="0.15">
      <c r="K363" s="103">
        <f t="shared" si="14"/>
        <v>62</v>
      </c>
      <c r="L363" s="25" t="str">
        <f ca="1">IF(A363&gt;0,SUM(OFFSET(I363,0,0,COUNTIF(K:K,K363),1)),"")</f>
        <v/>
      </c>
      <c r="M363" s="29" t="e">
        <f>IF(VLOOKUP($F363,master!$B:$E,4,0)=1,1,ROUNDUP(I363/VLOOKUP($F363,master!$B:$E,4,0),0))</f>
        <v>#N/A</v>
      </c>
      <c r="N363" s="25" t="str">
        <f ca="1">IF(A363&gt;0,SUM(OFFSET(M363,0,0,COUNTIF(K:K,K363),1)),"")</f>
        <v/>
      </c>
      <c r="O363" s="25" t="str">
        <f>IF(A363&gt;0,IF(VLOOKUP($F363,master!$B:$G,6,0)="대상",E363,E363-1),"")</f>
        <v/>
      </c>
      <c r="P363" s="25" t="str">
        <f t="shared" si="15"/>
        <v/>
      </c>
    </row>
    <row r="364" spans="11:16" ht="18" customHeight="1" x14ac:dyDescent="0.15">
      <c r="K364" s="103">
        <f t="shared" si="14"/>
        <v>62</v>
      </c>
      <c r="L364" s="25" t="str">
        <f ca="1">IF(A364&gt;0,SUM(OFFSET(I364,0,0,COUNTIF(K:K,K364),1)),"")</f>
        <v/>
      </c>
      <c r="M364" s="29" t="e">
        <f>IF(VLOOKUP($F364,master!$B:$E,4,0)=1,1,ROUNDUP(I364/VLOOKUP($F364,master!$B:$E,4,0),0))</f>
        <v>#N/A</v>
      </c>
      <c r="N364" s="25" t="str">
        <f ca="1">IF(A364&gt;0,SUM(OFFSET(M364,0,0,COUNTIF(K:K,K364),1)),"")</f>
        <v/>
      </c>
      <c r="O364" s="25" t="str">
        <f>IF(A364&gt;0,IF(VLOOKUP($F364,master!$B:$G,6,0)="대상",E364,E364-1),"")</f>
        <v/>
      </c>
      <c r="P364" s="25" t="str">
        <f t="shared" si="15"/>
        <v/>
      </c>
    </row>
    <row r="365" spans="11:16" ht="18" customHeight="1" x14ac:dyDescent="0.15">
      <c r="K365" s="103">
        <f t="shared" si="14"/>
        <v>62</v>
      </c>
      <c r="L365" s="25" t="str">
        <f ca="1">IF(A365&gt;0,SUM(OFFSET(I365,0,0,COUNTIF(K:K,K365),1)),"")</f>
        <v/>
      </c>
      <c r="M365" s="29" t="e">
        <f>IF(VLOOKUP($F365,master!$B:$E,4,0)=1,1,ROUNDUP(I365/VLOOKUP($F365,master!$B:$E,4,0),0))</f>
        <v>#N/A</v>
      </c>
      <c r="N365" s="25" t="str">
        <f ca="1">IF(A365&gt;0,SUM(OFFSET(M365,0,0,COUNTIF(K:K,K365),1)),"")</f>
        <v/>
      </c>
      <c r="O365" s="25" t="str">
        <f>IF(A365&gt;0,IF(VLOOKUP($F365,master!$B:$G,6,0)="대상",E365,E365-1),"")</f>
        <v/>
      </c>
      <c r="P365" s="25" t="str">
        <f t="shared" si="15"/>
        <v/>
      </c>
    </row>
    <row r="366" spans="11:16" ht="18" customHeight="1" x14ac:dyDescent="0.15">
      <c r="K366" s="103">
        <f t="shared" si="14"/>
        <v>62</v>
      </c>
      <c r="L366" s="25" t="str">
        <f ca="1">IF(A366&gt;0,SUM(OFFSET(I366,0,0,COUNTIF(K:K,K366),1)),"")</f>
        <v/>
      </c>
      <c r="M366" s="29" t="e">
        <f>IF(VLOOKUP($F366,master!$B:$E,4,0)=1,1,ROUNDUP(I366/VLOOKUP($F366,master!$B:$E,4,0),0))</f>
        <v>#N/A</v>
      </c>
      <c r="N366" s="25" t="str">
        <f ca="1">IF(A366&gt;0,SUM(OFFSET(M366,0,0,COUNTIF(K:K,K366),1)),"")</f>
        <v/>
      </c>
      <c r="O366" s="25" t="str">
        <f>IF(A366&gt;0,IF(VLOOKUP($F366,master!$B:$G,6,0)="대상",E366,E366-1),"")</f>
        <v/>
      </c>
      <c r="P366" s="25" t="str">
        <f t="shared" si="15"/>
        <v/>
      </c>
    </row>
    <row r="367" spans="11:16" ht="18" customHeight="1" x14ac:dyDescent="0.15">
      <c r="K367" s="103">
        <f t="shared" ref="K367:K396" si="16">IF(A367&gt;0,ROW(),K366)</f>
        <v>62</v>
      </c>
      <c r="L367" s="25" t="str">
        <f ca="1">IF(A367&gt;0,SUM(OFFSET(I367,0,0,COUNTIF(K:K,K367),1)),"")</f>
        <v/>
      </c>
      <c r="M367" s="29" t="e">
        <f>IF(VLOOKUP($F367,master!$B:$E,4,0)=1,1,ROUNDUP(I367/VLOOKUP($F367,master!$B:$E,4,0),0))</f>
        <v>#N/A</v>
      </c>
      <c r="N367" s="25" t="str">
        <f ca="1">IF(A367&gt;0,SUM(OFFSET(M367,0,0,COUNTIF(K:K,K367),1)),"")</f>
        <v/>
      </c>
      <c r="O367" s="25" t="str">
        <f>IF(A367&gt;0,IF(VLOOKUP($F367,master!$B:$G,6,0)="대상",E367,E367-1),"")</f>
        <v/>
      </c>
      <c r="P367" s="25" t="str">
        <f t="shared" ref="P367:P396" si="17">IF(B367&gt;0,B367,"")</f>
        <v/>
      </c>
    </row>
    <row r="368" spans="11:16" ht="18" customHeight="1" x14ac:dyDescent="0.15">
      <c r="K368" s="103">
        <f t="shared" si="16"/>
        <v>62</v>
      </c>
      <c r="L368" s="25" t="str">
        <f ca="1">IF(A368&gt;0,SUM(OFFSET(I368,0,0,COUNTIF(K:K,K368),1)),"")</f>
        <v/>
      </c>
      <c r="M368" s="29" t="e">
        <f>IF(VLOOKUP($F368,master!$B:$E,4,0)=1,1,ROUNDUP(I368/VLOOKUP($F368,master!$B:$E,4,0),0))</f>
        <v>#N/A</v>
      </c>
      <c r="N368" s="25" t="str">
        <f ca="1">IF(A368&gt;0,SUM(OFFSET(M368,0,0,COUNTIF(K:K,K368),1)),"")</f>
        <v/>
      </c>
      <c r="O368" s="25" t="str">
        <f>IF(A368&gt;0,IF(VLOOKUP($F368,master!$B:$G,6,0)="대상",E368,E368-1),"")</f>
        <v/>
      </c>
      <c r="P368" s="25" t="str">
        <f t="shared" si="17"/>
        <v/>
      </c>
    </row>
    <row r="369" spans="11:16" ht="18" customHeight="1" x14ac:dyDescent="0.15">
      <c r="K369" s="103">
        <f t="shared" si="16"/>
        <v>62</v>
      </c>
      <c r="L369" s="25" t="str">
        <f ca="1">IF(A369&gt;0,SUM(OFFSET(I369,0,0,COUNTIF(K:K,K369),1)),"")</f>
        <v/>
      </c>
      <c r="M369" s="29" t="e">
        <f>IF(VLOOKUP($F369,master!$B:$E,4,0)=1,1,ROUNDUP(I369/VLOOKUP($F369,master!$B:$E,4,0),0))</f>
        <v>#N/A</v>
      </c>
      <c r="N369" s="25" t="str">
        <f ca="1">IF(A369&gt;0,SUM(OFFSET(M369,0,0,COUNTIF(K:K,K369),1)),"")</f>
        <v/>
      </c>
      <c r="O369" s="25" t="str">
        <f>IF(A369&gt;0,IF(VLOOKUP($F369,master!$B:$G,6,0)="대상",E369,E369-1),"")</f>
        <v/>
      </c>
      <c r="P369" s="25" t="str">
        <f t="shared" si="17"/>
        <v/>
      </c>
    </row>
    <row r="370" spans="11:16" ht="18" customHeight="1" x14ac:dyDescent="0.15">
      <c r="K370" s="103">
        <f t="shared" si="16"/>
        <v>62</v>
      </c>
      <c r="L370" s="25" t="str">
        <f ca="1">IF(A370&gt;0,SUM(OFFSET(I370,0,0,COUNTIF(K:K,K370),1)),"")</f>
        <v/>
      </c>
      <c r="M370" s="29" t="e">
        <f>IF(VLOOKUP($F370,master!$B:$E,4,0)=1,1,ROUNDUP(I370/VLOOKUP($F370,master!$B:$E,4,0),0))</f>
        <v>#N/A</v>
      </c>
      <c r="N370" s="25" t="str">
        <f ca="1">IF(A370&gt;0,SUM(OFFSET(M370,0,0,COUNTIF(K:K,K370),1)),"")</f>
        <v/>
      </c>
      <c r="O370" s="25" t="str">
        <f>IF(A370&gt;0,IF(VLOOKUP($F370,master!$B:$G,6,0)="대상",E370,E370-1),"")</f>
        <v/>
      </c>
      <c r="P370" s="25" t="str">
        <f t="shared" si="17"/>
        <v/>
      </c>
    </row>
    <row r="371" spans="11:16" ht="18" customHeight="1" x14ac:dyDescent="0.15">
      <c r="K371" s="103">
        <f t="shared" si="16"/>
        <v>62</v>
      </c>
      <c r="L371" s="25" t="str">
        <f ca="1">IF(A371&gt;0,SUM(OFFSET(I371,0,0,COUNTIF(K:K,K371),1)),"")</f>
        <v/>
      </c>
      <c r="M371" s="29" t="e">
        <f>IF(VLOOKUP($F371,master!$B:$E,4,0)=1,1,ROUNDUP(I371/VLOOKUP($F371,master!$B:$E,4,0),0))</f>
        <v>#N/A</v>
      </c>
      <c r="N371" s="25" t="str">
        <f ca="1">IF(A371&gt;0,SUM(OFFSET(M371,0,0,COUNTIF(K:K,K371),1)),"")</f>
        <v/>
      </c>
      <c r="O371" s="25" t="str">
        <f>IF(A371&gt;0,IF(VLOOKUP($F371,master!$B:$G,6,0)="대상",E371,E371-1),"")</f>
        <v/>
      </c>
      <c r="P371" s="25" t="str">
        <f t="shared" si="17"/>
        <v/>
      </c>
    </row>
    <row r="372" spans="11:16" ht="18" customHeight="1" x14ac:dyDescent="0.15">
      <c r="K372" s="103">
        <f t="shared" si="16"/>
        <v>62</v>
      </c>
      <c r="L372" s="25" t="str">
        <f ca="1">IF(A372&gt;0,SUM(OFFSET(I372,0,0,COUNTIF(K:K,K372),1)),"")</f>
        <v/>
      </c>
      <c r="M372" s="29" t="e">
        <f>IF(VLOOKUP($F372,master!$B:$E,4,0)=1,1,ROUNDUP(I372/VLOOKUP($F372,master!$B:$E,4,0),0))</f>
        <v>#N/A</v>
      </c>
      <c r="N372" s="25" t="str">
        <f ca="1">IF(A372&gt;0,SUM(OFFSET(M372,0,0,COUNTIF(K:K,K372),1)),"")</f>
        <v/>
      </c>
      <c r="O372" s="25" t="str">
        <f>IF(A372&gt;0,IF(VLOOKUP($F372,master!$B:$G,6,0)="대상",E372,E372-1),"")</f>
        <v/>
      </c>
      <c r="P372" s="25" t="str">
        <f t="shared" si="17"/>
        <v/>
      </c>
    </row>
    <row r="373" spans="11:16" ht="18" customHeight="1" x14ac:dyDescent="0.15">
      <c r="K373" s="103">
        <f t="shared" si="16"/>
        <v>62</v>
      </c>
      <c r="L373" s="25" t="str">
        <f ca="1">IF(A373&gt;0,SUM(OFFSET(I373,0,0,COUNTIF(K:K,K373),1)),"")</f>
        <v/>
      </c>
      <c r="M373" s="29" t="e">
        <f>IF(VLOOKUP($F373,master!$B:$E,4,0)=1,1,ROUNDUP(I373/VLOOKUP($F373,master!$B:$E,4,0),0))</f>
        <v>#N/A</v>
      </c>
      <c r="N373" s="25" t="str">
        <f ca="1">IF(A373&gt;0,SUM(OFFSET(M373,0,0,COUNTIF(K:K,K373),1)),"")</f>
        <v/>
      </c>
      <c r="O373" s="25" t="str">
        <f>IF(A373&gt;0,IF(VLOOKUP($F373,master!$B:$G,6,0)="대상",E373,E373-1),"")</f>
        <v/>
      </c>
      <c r="P373" s="25" t="str">
        <f t="shared" si="17"/>
        <v/>
      </c>
    </row>
    <row r="374" spans="11:16" ht="18" customHeight="1" x14ac:dyDescent="0.15">
      <c r="K374" s="103">
        <f t="shared" si="16"/>
        <v>62</v>
      </c>
      <c r="L374" s="25" t="str">
        <f ca="1">IF(A374&gt;0,SUM(OFFSET(I374,0,0,COUNTIF(K:K,K374),1)),"")</f>
        <v/>
      </c>
      <c r="M374" s="29" t="e">
        <f>IF(VLOOKUP($F374,master!$B:$E,4,0)=1,1,ROUNDUP(I374/VLOOKUP($F374,master!$B:$E,4,0),0))</f>
        <v>#N/A</v>
      </c>
      <c r="N374" s="25" t="str">
        <f ca="1">IF(A374&gt;0,SUM(OFFSET(M374,0,0,COUNTIF(K:K,K374),1)),"")</f>
        <v/>
      </c>
      <c r="O374" s="25" t="str">
        <f>IF(A374&gt;0,IF(VLOOKUP($F374,master!$B:$G,6,0)="대상",E374,E374-1),"")</f>
        <v/>
      </c>
      <c r="P374" s="25" t="str">
        <f t="shared" si="17"/>
        <v/>
      </c>
    </row>
    <row r="375" spans="11:16" ht="18" customHeight="1" x14ac:dyDescent="0.15">
      <c r="K375" s="103">
        <f t="shared" si="16"/>
        <v>62</v>
      </c>
      <c r="L375" s="25" t="str">
        <f ca="1">IF(A375&gt;0,SUM(OFFSET(I375,0,0,COUNTIF(K:K,K375),1)),"")</f>
        <v/>
      </c>
      <c r="M375" s="29" t="e">
        <f>IF(VLOOKUP($F375,master!$B:$E,4,0)=1,1,ROUNDUP(I375/VLOOKUP($F375,master!$B:$E,4,0),0))</f>
        <v>#N/A</v>
      </c>
      <c r="N375" s="25" t="str">
        <f ca="1">IF(A375&gt;0,SUM(OFFSET(M375,0,0,COUNTIF(K:K,K375),1)),"")</f>
        <v/>
      </c>
      <c r="O375" s="25" t="str">
        <f>IF(A375&gt;0,IF(VLOOKUP($F375,master!$B:$G,6,0)="대상",E375,E375-1),"")</f>
        <v/>
      </c>
      <c r="P375" s="25" t="str">
        <f t="shared" si="17"/>
        <v/>
      </c>
    </row>
    <row r="376" spans="11:16" ht="18" customHeight="1" x14ac:dyDescent="0.15">
      <c r="K376" s="103">
        <f t="shared" si="16"/>
        <v>62</v>
      </c>
      <c r="L376" s="25" t="str">
        <f ca="1">IF(A376&gt;0,SUM(OFFSET(I376,0,0,COUNTIF(K:K,K376),1)),"")</f>
        <v/>
      </c>
      <c r="M376" s="29" t="e">
        <f>IF(VLOOKUP($F376,master!$B:$E,4,0)=1,1,ROUNDUP(I376/VLOOKUP($F376,master!$B:$E,4,0),0))</f>
        <v>#N/A</v>
      </c>
      <c r="N376" s="25" t="str">
        <f ca="1">IF(A376&gt;0,SUM(OFFSET(M376,0,0,COUNTIF(K:K,K376),1)),"")</f>
        <v/>
      </c>
      <c r="O376" s="25" t="str">
        <f>IF(A376&gt;0,IF(VLOOKUP($F376,master!$B:$G,6,0)="대상",E376,E376-1),"")</f>
        <v/>
      </c>
      <c r="P376" s="25" t="str">
        <f t="shared" si="17"/>
        <v/>
      </c>
    </row>
    <row r="377" spans="11:16" ht="18" customHeight="1" x14ac:dyDescent="0.15">
      <c r="K377" s="103">
        <f t="shared" si="16"/>
        <v>62</v>
      </c>
      <c r="L377" s="25" t="str">
        <f ca="1">IF(A377&gt;0,SUM(OFFSET(I377,0,0,COUNTIF(K:K,K377),1)),"")</f>
        <v/>
      </c>
      <c r="M377" s="29" t="e">
        <f>IF(VLOOKUP($F377,master!$B:$E,4,0)=1,1,ROUNDUP(I377/VLOOKUP($F377,master!$B:$E,4,0),0))</f>
        <v>#N/A</v>
      </c>
      <c r="N377" s="25" t="str">
        <f ca="1">IF(A377&gt;0,SUM(OFFSET(M377,0,0,COUNTIF(K:K,K377),1)),"")</f>
        <v/>
      </c>
      <c r="O377" s="25" t="str">
        <f>IF(A377&gt;0,IF(VLOOKUP($F377,master!$B:$G,6,0)="대상",E377,E377-1),"")</f>
        <v/>
      </c>
      <c r="P377" s="25" t="str">
        <f t="shared" si="17"/>
        <v/>
      </c>
    </row>
    <row r="378" spans="11:16" ht="18" customHeight="1" x14ac:dyDescent="0.15">
      <c r="K378" s="103">
        <f t="shared" si="16"/>
        <v>62</v>
      </c>
      <c r="L378" s="25" t="str">
        <f ca="1">IF(A378&gt;0,SUM(OFFSET(I378,0,0,COUNTIF(K:K,K378),1)),"")</f>
        <v/>
      </c>
      <c r="M378" s="29" t="e">
        <f>IF(VLOOKUP($F378,master!$B:$E,4,0)=1,1,ROUNDUP(I378/VLOOKUP($F378,master!$B:$E,4,0),0))</f>
        <v>#N/A</v>
      </c>
      <c r="N378" s="25" t="str">
        <f ca="1">IF(A378&gt;0,SUM(OFFSET(M378,0,0,COUNTIF(K:K,K378),1)),"")</f>
        <v/>
      </c>
      <c r="O378" s="25" t="str">
        <f>IF(A378&gt;0,IF(VLOOKUP($F378,master!$B:$G,6,0)="대상",E378,E378-1),"")</f>
        <v/>
      </c>
      <c r="P378" s="25" t="str">
        <f t="shared" si="17"/>
        <v/>
      </c>
    </row>
    <row r="379" spans="11:16" ht="18" customHeight="1" x14ac:dyDescent="0.15">
      <c r="K379" s="103">
        <f t="shared" si="16"/>
        <v>62</v>
      </c>
      <c r="L379" s="25" t="str">
        <f ca="1">IF(A379&gt;0,SUM(OFFSET(I379,0,0,COUNTIF(K:K,K379),1)),"")</f>
        <v/>
      </c>
      <c r="M379" s="29" t="e">
        <f>IF(VLOOKUP($F379,master!$B:$E,4,0)=1,1,ROUNDUP(I379/VLOOKUP($F379,master!$B:$E,4,0),0))</f>
        <v>#N/A</v>
      </c>
      <c r="N379" s="25" t="str">
        <f ca="1">IF(A379&gt;0,SUM(OFFSET(M379,0,0,COUNTIF(K:K,K379),1)),"")</f>
        <v/>
      </c>
      <c r="O379" s="25" t="str">
        <f>IF(A379&gt;0,IF(VLOOKUP($F379,master!$B:$G,6,0)="대상",E379,E379-1),"")</f>
        <v/>
      </c>
      <c r="P379" s="25" t="str">
        <f t="shared" si="17"/>
        <v/>
      </c>
    </row>
    <row r="380" spans="11:16" ht="18" customHeight="1" x14ac:dyDescent="0.15">
      <c r="K380" s="103">
        <f t="shared" si="16"/>
        <v>62</v>
      </c>
      <c r="L380" s="25" t="str">
        <f ca="1">IF(A380&gt;0,SUM(OFFSET(I380,0,0,COUNTIF(K:K,K380),1)),"")</f>
        <v/>
      </c>
      <c r="M380" s="29" t="e">
        <f>IF(VLOOKUP($F380,master!$B:$E,4,0)=1,1,ROUNDUP(I380/VLOOKUP($F380,master!$B:$E,4,0),0))</f>
        <v>#N/A</v>
      </c>
      <c r="N380" s="25" t="str">
        <f ca="1">IF(A380&gt;0,SUM(OFFSET(M380,0,0,COUNTIF(K:K,K380),1)),"")</f>
        <v/>
      </c>
      <c r="O380" s="25" t="str">
        <f>IF(A380&gt;0,IF(VLOOKUP($F380,master!$B:$G,6,0)="대상",E380,E380-1),"")</f>
        <v/>
      </c>
      <c r="P380" s="25" t="str">
        <f t="shared" si="17"/>
        <v/>
      </c>
    </row>
    <row r="381" spans="11:16" ht="18" customHeight="1" x14ac:dyDescent="0.15">
      <c r="K381" s="103">
        <f t="shared" si="16"/>
        <v>62</v>
      </c>
      <c r="L381" s="25" t="str">
        <f ca="1">IF(A381&gt;0,SUM(OFFSET(I381,0,0,COUNTIF(K:K,K381),1)),"")</f>
        <v/>
      </c>
      <c r="M381" s="29" t="e">
        <f>IF(VLOOKUP($F381,master!$B:$E,4,0)=1,1,ROUNDUP(I381/VLOOKUP($F381,master!$B:$E,4,0),0))</f>
        <v>#N/A</v>
      </c>
      <c r="N381" s="25" t="str">
        <f ca="1">IF(A381&gt;0,SUM(OFFSET(M381,0,0,COUNTIF(K:K,K381),1)),"")</f>
        <v/>
      </c>
      <c r="O381" s="25" t="str">
        <f>IF(A381&gt;0,IF(VLOOKUP($F381,master!$B:$G,6,0)="대상",E381,E381-1),"")</f>
        <v/>
      </c>
      <c r="P381" s="25" t="str">
        <f t="shared" si="17"/>
        <v/>
      </c>
    </row>
    <row r="382" spans="11:16" ht="18" customHeight="1" x14ac:dyDescent="0.15">
      <c r="K382" s="103">
        <f t="shared" si="16"/>
        <v>62</v>
      </c>
      <c r="L382" s="25" t="str">
        <f ca="1">IF(A382&gt;0,SUM(OFFSET(I382,0,0,COUNTIF(K:K,K382),1)),"")</f>
        <v/>
      </c>
      <c r="M382" s="29" t="e">
        <f>IF(VLOOKUP($F382,master!$B:$E,4,0)=1,1,ROUNDUP(I382/VLOOKUP($F382,master!$B:$E,4,0),0))</f>
        <v>#N/A</v>
      </c>
      <c r="N382" s="25" t="str">
        <f ca="1">IF(A382&gt;0,SUM(OFFSET(M382,0,0,COUNTIF(K:K,K382),1)),"")</f>
        <v/>
      </c>
      <c r="O382" s="25" t="str">
        <f>IF(A382&gt;0,IF(VLOOKUP($F382,master!$B:$G,6,0)="대상",E382,E382-1),"")</f>
        <v/>
      </c>
      <c r="P382" s="25" t="str">
        <f t="shared" si="17"/>
        <v/>
      </c>
    </row>
    <row r="383" spans="11:16" ht="18" customHeight="1" x14ac:dyDescent="0.15">
      <c r="K383" s="103">
        <f t="shared" si="16"/>
        <v>62</v>
      </c>
      <c r="L383" s="25" t="str">
        <f ca="1">IF(A383&gt;0,SUM(OFFSET(I383,0,0,COUNTIF(K:K,K383),1)),"")</f>
        <v/>
      </c>
      <c r="M383" s="29" t="e">
        <f>IF(VLOOKUP($F383,master!$B:$E,4,0)=1,1,ROUNDUP(I383/VLOOKUP($F383,master!$B:$E,4,0),0))</f>
        <v>#N/A</v>
      </c>
      <c r="N383" s="25" t="str">
        <f ca="1">IF(A383&gt;0,SUM(OFFSET(M383,0,0,COUNTIF(K:K,K383),1)),"")</f>
        <v/>
      </c>
      <c r="O383" s="25" t="str">
        <f>IF(A383&gt;0,IF(VLOOKUP($F383,master!$B:$G,6,0)="대상",E383,E383-1),"")</f>
        <v/>
      </c>
      <c r="P383" s="25" t="str">
        <f t="shared" si="17"/>
        <v/>
      </c>
    </row>
    <row r="384" spans="11:16" ht="18" customHeight="1" x14ac:dyDescent="0.15">
      <c r="K384" s="103">
        <f t="shared" si="16"/>
        <v>62</v>
      </c>
      <c r="L384" s="25" t="str">
        <f ca="1">IF(A384&gt;0,SUM(OFFSET(I384,0,0,COUNTIF(K:K,K384),1)),"")</f>
        <v/>
      </c>
      <c r="M384" s="29" t="e">
        <f>IF(VLOOKUP($F384,master!$B:$E,4,0)=1,1,ROUNDUP(I384/VLOOKUP($F384,master!$B:$E,4,0),0))</f>
        <v>#N/A</v>
      </c>
      <c r="N384" s="25" t="str">
        <f ca="1">IF(A384&gt;0,SUM(OFFSET(M384,0,0,COUNTIF(K:K,K384),1)),"")</f>
        <v/>
      </c>
      <c r="O384" s="25" t="str">
        <f>IF(A384&gt;0,IF(VLOOKUP($F384,master!$B:$G,6,0)="대상",E384,E384-1),"")</f>
        <v/>
      </c>
      <c r="P384" s="25" t="str">
        <f t="shared" si="17"/>
        <v/>
      </c>
    </row>
    <row r="385" spans="11:16" ht="18" customHeight="1" x14ac:dyDescent="0.15">
      <c r="K385" s="103">
        <f t="shared" si="16"/>
        <v>62</v>
      </c>
      <c r="L385" s="25" t="str">
        <f ca="1">IF(A385&gt;0,SUM(OFFSET(I385,0,0,COUNTIF(K:K,K385),1)),"")</f>
        <v/>
      </c>
      <c r="M385" s="29" t="e">
        <f>IF(VLOOKUP($F385,master!$B:$E,4,0)=1,1,ROUNDUP(I385/VLOOKUP($F385,master!$B:$E,4,0),0))</f>
        <v>#N/A</v>
      </c>
      <c r="N385" s="25" t="str">
        <f ca="1">IF(A385&gt;0,SUM(OFFSET(M385,0,0,COUNTIF(K:K,K385),1)),"")</f>
        <v/>
      </c>
      <c r="O385" s="25" t="str">
        <f>IF(A385&gt;0,IF(VLOOKUP($F385,master!$B:$G,6,0)="대상",E385,E385-1),"")</f>
        <v/>
      </c>
      <c r="P385" s="25" t="str">
        <f t="shared" si="17"/>
        <v/>
      </c>
    </row>
    <row r="386" spans="11:16" ht="18" customHeight="1" x14ac:dyDescent="0.15">
      <c r="K386" s="103">
        <f t="shared" si="16"/>
        <v>62</v>
      </c>
      <c r="L386" s="25" t="str">
        <f ca="1">IF(A386&gt;0,SUM(OFFSET(I386,0,0,COUNTIF(K:K,K386),1)),"")</f>
        <v/>
      </c>
      <c r="M386" s="29" t="e">
        <f>IF(VLOOKUP($F386,master!$B:$E,4,0)=1,1,ROUNDUP(I386/VLOOKUP($F386,master!$B:$E,4,0),0))</f>
        <v>#N/A</v>
      </c>
      <c r="N386" s="25" t="str">
        <f ca="1">IF(A386&gt;0,SUM(OFFSET(M386,0,0,COUNTIF(K:K,K386),1)),"")</f>
        <v/>
      </c>
      <c r="O386" s="25" t="str">
        <f>IF(A386&gt;0,IF(VLOOKUP($F386,master!$B:$G,6,0)="대상",E386,E386-1),"")</f>
        <v/>
      </c>
      <c r="P386" s="25" t="str">
        <f t="shared" si="17"/>
        <v/>
      </c>
    </row>
    <row r="387" spans="11:16" ht="18" customHeight="1" x14ac:dyDescent="0.15">
      <c r="K387" s="103">
        <f t="shared" si="16"/>
        <v>62</v>
      </c>
      <c r="L387" s="25" t="str">
        <f ca="1">IF(A387&gt;0,SUM(OFFSET(I387,0,0,COUNTIF(K:K,K387),1)),"")</f>
        <v/>
      </c>
      <c r="M387" s="29" t="e">
        <f>IF(VLOOKUP($F387,master!$B:$E,4,0)=1,1,ROUNDUP(I387/VLOOKUP($F387,master!$B:$E,4,0),0))</f>
        <v>#N/A</v>
      </c>
      <c r="N387" s="25" t="str">
        <f ca="1">IF(A387&gt;0,SUM(OFFSET(M387,0,0,COUNTIF(K:K,K387),1)),"")</f>
        <v/>
      </c>
      <c r="O387" s="25" t="str">
        <f>IF(A387&gt;0,IF(VLOOKUP($F387,master!$B:$G,6,0)="대상",E387,E387-1),"")</f>
        <v/>
      </c>
      <c r="P387" s="25" t="str">
        <f t="shared" si="17"/>
        <v/>
      </c>
    </row>
    <row r="388" spans="11:16" ht="18" customHeight="1" x14ac:dyDescent="0.15">
      <c r="K388" s="103">
        <f t="shared" si="16"/>
        <v>62</v>
      </c>
      <c r="L388" s="25" t="str">
        <f ca="1">IF(A388&gt;0,SUM(OFFSET(I388,0,0,COUNTIF(K:K,K388),1)),"")</f>
        <v/>
      </c>
      <c r="M388" s="29" t="e">
        <f>IF(VLOOKUP($F388,master!$B:$E,4,0)=1,1,ROUNDUP(I388/VLOOKUP($F388,master!$B:$E,4,0),0))</f>
        <v>#N/A</v>
      </c>
      <c r="N388" s="25" t="str">
        <f ca="1">IF(A388&gt;0,SUM(OFFSET(M388,0,0,COUNTIF(K:K,K388),1)),"")</f>
        <v/>
      </c>
      <c r="O388" s="25" t="str">
        <f>IF(A388&gt;0,IF(VLOOKUP($F388,master!$B:$G,6,0)="대상",E388,E388-1),"")</f>
        <v/>
      </c>
      <c r="P388" s="25" t="str">
        <f t="shared" si="17"/>
        <v/>
      </c>
    </row>
    <row r="389" spans="11:16" ht="18" customHeight="1" x14ac:dyDescent="0.15">
      <c r="K389" s="103">
        <f t="shared" si="16"/>
        <v>62</v>
      </c>
      <c r="L389" s="25" t="str">
        <f ca="1">IF(A389&gt;0,SUM(OFFSET(I389,0,0,COUNTIF(K:K,K389),1)),"")</f>
        <v/>
      </c>
      <c r="M389" s="29" t="e">
        <f>IF(VLOOKUP($F389,master!$B:$E,4,0)=1,1,ROUNDUP(I389/VLOOKUP($F389,master!$B:$E,4,0),0))</f>
        <v>#N/A</v>
      </c>
      <c r="N389" s="25" t="str">
        <f ca="1">IF(A389&gt;0,SUM(OFFSET(M389,0,0,COUNTIF(K:K,K389),1)),"")</f>
        <v/>
      </c>
      <c r="O389" s="25" t="str">
        <f>IF(A389&gt;0,IF(VLOOKUP($F389,master!$B:$G,6,0)="대상",E389,E389-1),"")</f>
        <v/>
      </c>
      <c r="P389" s="25" t="str">
        <f t="shared" si="17"/>
        <v/>
      </c>
    </row>
    <row r="390" spans="11:16" ht="18" customHeight="1" x14ac:dyDescent="0.15">
      <c r="K390" s="103">
        <f t="shared" si="16"/>
        <v>62</v>
      </c>
      <c r="L390" s="25" t="str">
        <f ca="1">IF(A390&gt;0,SUM(OFFSET(I390,0,0,COUNTIF(K:K,K390),1)),"")</f>
        <v/>
      </c>
      <c r="M390" s="29" t="e">
        <f>IF(VLOOKUP($F390,master!$B:$E,4,0)=1,1,ROUNDUP(I390/VLOOKUP($F390,master!$B:$E,4,0),0))</f>
        <v>#N/A</v>
      </c>
      <c r="N390" s="25" t="str">
        <f ca="1">IF(A390&gt;0,SUM(OFFSET(M390,0,0,COUNTIF(K:K,K390),1)),"")</f>
        <v/>
      </c>
      <c r="O390" s="25" t="str">
        <f>IF(A390&gt;0,IF(VLOOKUP($F390,master!$B:$G,6,0)="대상",E390,E390-1),"")</f>
        <v/>
      </c>
      <c r="P390" s="25" t="str">
        <f t="shared" si="17"/>
        <v/>
      </c>
    </row>
    <row r="391" spans="11:16" ht="18" customHeight="1" x14ac:dyDescent="0.15">
      <c r="K391" s="103">
        <f t="shared" si="16"/>
        <v>62</v>
      </c>
      <c r="L391" s="25" t="str">
        <f ca="1">IF(A391&gt;0,SUM(OFFSET(I391,0,0,COUNTIF(K:K,K391),1)),"")</f>
        <v/>
      </c>
      <c r="M391" s="29" t="e">
        <f>IF(VLOOKUP($F391,master!$B:$E,4,0)=1,1,ROUNDUP(I391/VLOOKUP($F391,master!$B:$E,4,0),0))</f>
        <v>#N/A</v>
      </c>
      <c r="N391" s="25" t="str">
        <f ca="1">IF(A391&gt;0,SUM(OFFSET(M391,0,0,COUNTIF(K:K,K391),1)),"")</f>
        <v/>
      </c>
      <c r="O391" s="25" t="str">
        <f>IF(A391&gt;0,IF(VLOOKUP($F391,master!$B:$G,6,0)="대상",E391,E391-1),"")</f>
        <v/>
      </c>
      <c r="P391" s="25" t="str">
        <f t="shared" si="17"/>
        <v/>
      </c>
    </row>
    <row r="392" spans="11:16" ht="18" customHeight="1" x14ac:dyDescent="0.15">
      <c r="K392" s="103">
        <f t="shared" si="16"/>
        <v>62</v>
      </c>
      <c r="L392" s="25" t="str">
        <f ca="1">IF(A392&gt;0,SUM(OFFSET(I392,0,0,COUNTIF(K:K,K392),1)),"")</f>
        <v/>
      </c>
      <c r="M392" s="29" t="e">
        <f>IF(VLOOKUP($F392,master!$B:$E,4,0)=1,1,ROUNDUP(I392/VLOOKUP($F392,master!$B:$E,4,0),0))</f>
        <v>#N/A</v>
      </c>
      <c r="N392" s="25" t="str">
        <f ca="1">IF(A392&gt;0,SUM(OFFSET(M392,0,0,COUNTIF(K:K,K392),1)),"")</f>
        <v/>
      </c>
      <c r="O392" s="25" t="str">
        <f>IF(A392&gt;0,IF(VLOOKUP($F392,master!$B:$G,6,0)="대상",E392,E392-1),"")</f>
        <v/>
      </c>
      <c r="P392" s="25" t="str">
        <f t="shared" si="17"/>
        <v/>
      </c>
    </row>
    <row r="393" spans="11:16" ht="18" customHeight="1" x14ac:dyDescent="0.15">
      <c r="K393" s="103">
        <f t="shared" si="16"/>
        <v>62</v>
      </c>
      <c r="L393" s="25" t="str">
        <f ca="1">IF(A393&gt;0,SUM(OFFSET(I393,0,0,COUNTIF(K:K,K393),1)),"")</f>
        <v/>
      </c>
      <c r="M393" s="29" t="e">
        <f>IF(VLOOKUP($F393,master!$B:$E,4,0)=1,1,ROUNDUP(I393/VLOOKUP($F393,master!$B:$E,4,0),0))</f>
        <v>#N/A</v>
      </c>
      <c r="N393" s="25" t="str">
        <f ca="1">IF(A393&gt;0,SUM(OFFSET(M393,0,0,COUNTIF(K:K,K393),1)),"")</f>
        <v/>
      </c>
      <c r="O393" s="25" t="str">
        <f>IF(A393&gt;0,IF(VLOOKUP($F393,master!$B:$G,6,0)="대상",E393,E393-1),"")</f>
        <v/>
      </c>
      <c r="P393" s="25" t="str">
        <f t="shared" si="17"/>
        <v/>
      </c>
    </row>
    <row r="394" spans="11:16" ht="18" customHeight="1" x14ac:dyDescent="0.15">
      <c r="K394" s="103">
        <f t="shared" si="16"/>
        <v>62</v>
      </c>
      <c r="L394" s="25" t="str">
        <f ca="1">IF(A394&gt;0,SUM(OFFSET(I394,0,0,COUNTIF(K:K,K394),1)),"")</f>
        <v/>
      </c>
      <c r="M394" s="29" t="e">
        <f>IF(VLOOKUP($F394,master!$B:$E,4,0)=1,1,ROUNDUP(I394/VLOOKUP($F394,master!$B:$E,4,0),0))</f>
        <v>#N/A</v>
      </c>
      <c r="N394" s="25" t="str">
        <f ca="1">IF(A394&gt;0,SUM(OFFSET(M394,0,0,COUNTIF(K:K,K394),1)),"")</f>
        <v/>
      </c>
      <c r="O394" s="25" t="str">
        <f>IF(A394&gt;0,IF(VLOOKUP($F394,master!$B:$G,6,0)="대상",E394,E394-1),"")</f>
        <v/>
      </c>
      <c r="P394" s="25" t="str">
        <f t="shared" si="17"/>
        <v/>
      </c>
    </row>
    <row r="395" spans="11:16" ht="18" customHeight="1" x14ac:dyDescent="0.15">
      <c r="K395" s="103">
        <f t="shared" si="16"/>
        <v>62</v>
      </c>
      <c r="L395" s="25" t="str">
        <f ca="1">IF(A395&gt;0,SUM(OFFSET(I395,0,0,COUNTIF(K:K,K395),1)),"")</f>
        <v/>
      </c>
      <c r="M395" s="29" t="e">
        <f>IF(VLOOKUP($F395,master!$B:$E,4,0)=1,1,ROUNDUP(I395/VLOOKUP($F395,master!$B:$E,4,0),0))</f>
        <v>#N/A</v>
      </c>
      <c r="N395" s="25" t="str">
        <f ca="1">IF(A395&gt;0,SUM(OFFSET(M395,0,0,COUNTIF(K:K,K395),1)),"")</f>
        <v/>
      </c>
      <c r="O395" s="25" t="str">
        <f>IF(A395&gt;0,IF(VLOOKUP($F395,master!$B:$G,6,0)="대상",E395,E395-1),"")</f>
        <v/>
      </c>
      <c r="P395" s="25" t="str">
        <f t="shared" si="17"/>
        <v/>
      </c>
    </row>
    <row r="396" spans="11:16" ht="18" customHeight="1" x14ac:dyDescent="0.15">
      <c r="K396" s="103">
        <f t="shared" si="16"/>
        <v>62</v>
      </c>
      <c r="L396" s="25" t="str">
        <f ca="1">IF(A396&gt;0,SUM(OFFSET(I396,0,0,COUNTIF(K:K,K396),1)),"")</f>
        <v/>
      </c>
      <c r="M396" s="29" t="e">
        <f>IF(VLOOKUP($F396,master!$B:$E,4,0)=1,1,ROUNDUP(I396/VLOOKUP($F396,master!$B:$E,4,0),0))</f>
        <v>#N/A</v>
      </c>
      <c r="N396" s="25" t="str">
        <f ca="1">IF(A396&gt;0,SUM(OFFSET(M396,0,0,COUNTIF(K:K,K396),1)),"")</f>
        <v/>
      </c>
      <c r="O396" s="25" t="str">
        <f>IF(A396&gt;0,IF(VLOOKUP($F396,master!$B:$G,6,0)="대상",E396,E396-1),"")</f>
        <v/>
      </c>
      <c r="P396" s="25" t="str">
        <f t="shared" si="17"/>
        <v/>
      </c>
    </row>
    <row r="397" spans="11:16" ht="18" customHeight="1" x14ac:dyDescent="0.15">
      <c r="K397" s="103">
        <f t="shared" ref="K397:K426" si="18">IF(A397&gt;0,ROW(),K396)</f>
        <v>62</v>
      </c>
      <c r="L397" s="25" t="str">
        <f ca="1">IF(A397&gt;0,SUM(OFFSET(I397,0,0,COUNTIF(K:K,K397),1)),"")</f>
        <v/>
      </c>
      <c r="M397" s="29" t="e">
        <f>IF(VLOOKUP($F397,master!$B:$E,4,0)=1,1,ROUNDUP(I397/VLOOKUP($F397,master!$B:$E,4,0),0))</f>
        <v>#N/A</v>
      </c>
      <c r="N397" s="25" t="str">
        <f ca="1">IF(A397&gt;0,SUM(OFFSET(M397,0,0,COUNTIF(K:K,K397),1)),"")</f>
        <v/>
      </c>
      <c r="O397" s="25" t="str">
        <f>IF(A397&gt;0,IF(VLOOKUP($F397,master!$B:$G,6,0)="대상",E397,E397-1),"")</f>
        <v/>
      </c>
      <c r="P397" s="25" t="str">
        <f t="shared" ref="P397:P426" si="19">IF(B397&gt;0,B397,"")</f>
        <v/>
      </c>
    </row>
    <row r="398" spans="11:16" ht="18" customHeight="1" x14ac:dyDescent="0.15">
      <c r="K398" s="103">
        <f t="shared" si="18"/>
        <v>62</v>
      </c>
      <c r="L398" s="25" t="str">
        <f ca="1">IF(A398&gt;0,SUM(OFFSET(I398,0,0,COUNTIF(K:K,K398),1)),"")</f>
        <v/>
      </c>
      <c r="M398" s="29" t="e">
        <f>IF(VLOOKUP($F398,master!$B:$E,4,0)=1,1,ROUNDUP(I398/VLOOKUP($F398,master!$B:$E,4,0),0))</f>
        <v>#N/A</v>
      </c>
      <c r="N398" s="25" t="str">
        <f ca="1">IF(A398&gt;0,SUM(OFFSET(M398,0,0,COUNTIF(K:K,K398),1)),"")</f>
        <v/>
      </c>
      <c r="O398" s="25" t="str">
        <f>IF(A398&gt;0,IF(VLOOKUP($F398,master!$B:$G,6,0)="대상",E398,E398-1),"")</f>
        <v/>
      </c>
      <c r="P398" s="25" t="str">
        <f t="shared" si="19"/>
        <v/>
      </c>
    </row>
    <row r="399" spans="11:16" ht="18" customHeight="1" x14ac:dyDescent="0.15">
      <c r="K399" s="103">
        <f t="shared" si="18"/>
        <v>62</v>
      </c>
      <c r="L399" s="25" t="str">
        <f ca="1">IF(A399&gt;0,SUM(OFFSET(I399,0,0,COUNTIF(K:K,K399),1)),"")</f>
        <v/>
      </c>
      <c r="M399" s="29" t="e">
        <f>IF(VLOOKUP($F399,master!$B:$E,4,0)=1,1,ROUNDUP(I399/VLOOKUP($F399,master!$B:$E,4,0),0))</f>
        <v>#N/A</v>
      </c>
      <c r="N399" s="25" t="str">
        <f ca="1">IF(A399&gt;0,SUM(OFFSET(M399,0,0,COUNTIF(K:K,K399),1)),"")</f>
        <v/>
      </c>
      <c r="O399" s="25" t="str">
        <f>IF(A399&gt;0,IF(VLOOKUP($F399,master!$B:$G,6,0)="대상",E399,E399-1),"")</f>
        <v/>
      </c>
      <c r="P399" s="25" t="str">
        <f t="shared" si="19"/>
        <v/>
      </c>
    </row>
    <row r="400" spans="11:16" ht="18" customHeight="1" x14ac:dyDescent="0.15">
      <c r="K400" s="103">
        <f t="shared" si="18"/>
        <v>62</v>
      </c>
      <c r="L400" s="25" t="str">
        <f ca="1">IF(A400&gt;0,SUM(OFFSET(I400,0,0,COUNTIF(K:K,K400),1)),"")</f>
        <v/>
      </c>
      <c r="M400" s="29" t="e">
        <f>IF(VLOOKUP($F400,master!$B:$E,4,0)=1,1,ROUNDUP(I400/VLOOKUP($F400,master!$B:$E,4,0),0))</f>
        <v>#N/A</v>
      </c>
      <c r="N400" s="25" t="str">
        <f ca="1">IF(A400&gt;0,SUM(OFFSET(M400,0,0,COUNTIF(K:K,K400),1)),"")</f>
        <v/>
      </c>
      <c r="O400" s="25" t="str">
        <f>IF(A400&gt;0,IF(VLOOKUP($F400,master!$B:$G,6,0)="대상",E400,E400-1),"")</f>
        <v/>
      </c>
      <c r="P400" s="25" t="str">
        <f t="shared" si="19"/>
        <v/>
      </c>
    </row>
    <row r="401" spans="11:16" ht="18" customHeight="1" x14ac:dyDescent="0.15">
      <c r="K401" s="103">
        <f t="shared" si="18"/>
        <v>62</v>
      </c>
      <c r="L401" s="25" t="str">
        <f ca="1">IF(A401&gt;0,SUM(OFFSET(I401,0,0,COUNTIF(K:K,K401),1)),"")</f>
        <v/>
      </c>
      <c r="M401" s="29" t="e">
        <f>IF(VLOOKUP($F401,master!$B:$E,4,0)=1,1,ROUNDUP(I401/VLOOKUP($F401,master!$B:$E,4,0),0))</f>
        <v>#N/A</v>
      </c>
      <c r="N401" s="25" t="str">
        <f ca="1">IF(A401&gt;0,SUM(OFFSET(M401,0,0,COUNTIF(K:K,K401),1)),"")</f>
        <v/>
      </c>
      <c r="O401" s="25" t="str">
        <f>IF(A401&gt;0,IF(VLOOKUP($F401,master!$B:$G,6,0)="대상",E401,E401-1),"")</f>
        <v/>
      </c>
      <c r="P401" s="25" t="str">
        <f t="shared" si="19"/>
        <v/>
      </c>
    </row>
    <row r="402" spans="11:16" ht="18" customHeight="1" x14ac:dyDescent="0.15">
      <c r="K402" s="103">
        <f t="shared" si="18"/>
        <v>62</v>
      </c>
      <c r="L402" s="25" t="str">
        <f ca="1">IF(A402&gt;0,SUM(OFFSET(I402,0,0,COUNTIF(K:K,K402),1)),"")</f>
        <v/>
      </c>
      <c r="M402" s="29" t="e">
        <f>IF(VLOOKUP($F402,master!$B:$E,4,0)=1,1,ROUNDUP(I402/VLOOKUP($F402,master!$B:$E,4,0),0))</f>
        <v>#N/A</v>
      </c>
      <c r="N402" s="25" t="str">
        <f ca="1">IF(A402&gt;0,SUM(OFFSET(M402,0,0,COUNTIF(K:K,K402),1)),"")</f>
        <v/>
      </c>
      <c r="O402" s="25" t="str">
        <f>IF(A402&gt;0,IF(VLOOKUP($F402,master!$B:$G,6,0)="대상",E402,E402-1),"")</f>
        <v/>
      </c>
      <c r="P402" s="25" t="str">
        <f t="shared" si="19"/>
        <v/>
      </c>
    </row>
    <row r="403" spans="11:16" ht="18" customHeight="1" x14ac:dyDescent="0.15">
      <c r="K403" s="103">
        <f t="shared" si="18"/>
        <v>62</v>
      </c>
      <c r="L403" s="25" t="str">
        <f ca="1">IF(A403&gt;0,SUM(OFFSET(I403,0,0,COUNTIF(K:K,K403),1)),"")</f>
        <v/>
      </c>
      <c r="M403" s="29" t="e">
        <f>IF(VLOOKUP($F403,master!$B:$E,4,0)=1,1,ROUNDUP(I403/VLOOKUP($F403,master!$B:$E,4,0),0))</f>
        <v>#N/A</v>
      </c>
      <c r="N403" s="25" t="str">
        <f ca="1">IF(A403&gt;0,SUM(OFFSET(M403,0,0,COUNTIF(K:K,K403),1)),"")</f>
        <v/>
      </c>
      <c r="O403" s="25" t="str">
        <f>IF(A403&gt;0,IF(VLOOKUP($F403,master!$B:$G,6,0)="대상",E403,E403-1),"")</f>
        <v/>
      </c>
      <c r="P403" s="25" t="str">
        <f t="shared" si="19"/>
        <v/>
      </c>
    </row>
    <row r="404" spans="11:16" ht="18" customHeight="1" x14ac:dyDescent="0.15">
      <c r="K404" s="103">
        <f t="shared" si="18"/>
        <v>62</v>
      </c>
      <c r="L404" s="25" t="str">
        <f ca="1">IF(A404&gt;0,SUM(OFFSET(I404,0,0,COUNTIF(K:K,K404),1)),"")</f>
        <v/>
      </c>
      <c r="M404" s="29" t="e">
        <f>IF(VLOOKUP($F404,master!$B:$E,4,0)=1,1,ROUNDUP(I404/VLOOKUP($F404,master!$B:$E,4,0),0))</f>
        <v>#N/A</v>
      </c>
      <c r="N404" s="25" t="str">
        <f ca="1">IF(A404&gt;0,SUM(OFFSET(M404,0,0,COUNTIF(K:K,K404),1)),"")</f>
        <v/>
      </c>
      <c r="O404" s="25" t="str">
        <f>IF(A404&gt;0,IF(VLOOKUP($F404,master!$B:$G,6,0)="대상",E404,E404-1),"")</f>
        <v/>
      </c>
      <c r="P404" s="25" t="str">
        <f t="shared" si="19"/>
        <v/>
      </c>
    </row>
    <row r="405" spans="11:16" ht="18" customHeight="1" x14ac:dyDescent="0.15">
      <c r="K405" s="103">
        <f t="shared" si="18"/>
        <v>62</v>
      </c>
      <c r="L405" s="25" t="str">
        <f ca="1">IF(A405&gt;0,SUM(OFFSET(I405,0,0,COUNTIF(K:K,K405),1)),"")</f>
        <v/>
      </c>
      <c r="M405" s="29" t="e">
        <f>IF(VLOOKUP($F405,master!$B:$E,4,0)=1,1,ROUNDUP(I405/VLOOKUP($F405,master!$B:$E,4,0),0))</f>
        <v>#N/A</v>
      </c>
      <c r="N405" s="25" t="str">
        <f ca="1">IF(A405&gt;0,SUM(OFFSET(M405,0,0,COUNTIF(K:K,K405),1)),"")</f>
        <v/>
      </c>
      <c r="O405" s="25" t="str">
        <f>IF(A405&gt;0,IF(VLOOKUP($F405,master!$B:$G,6,0)="대상",E405,E405-1),"")</f>
        <v/>
      </c>
      <c r="P405" s="25" t="str">
        <f t="shared" si="19"/>
        <v/>
      </c>
    </row>
    <row r="406" spans="11:16" ht="18" customHeight="1" x14ac:dyDescent="0.15">
      <c r="K406" s="103">
        <f t="shared" si="18"/>
        <v>62</v>
      </c>
      <c r="L406" s="25" t="str">
        <f ca="1">IF(A406&gt;0,SUM(OFFSET(I406,0,0,COUNTIF(K:K,K406),1)),"")</f>
        <v/>
      </c>
      <c r="M406" s="29" t="e">
        <f>IF(VLOOKUP($F406,master!$B:$E,4,0)=1,1,ROUNDUP(I406/VLOOKUP($F406,master!$B:$E,4,0),0))</f>
        <v>#N/A</v>
      </c>
      <c r="N406" s="25" t="str">
        <f ca="1">IF(A406&gt;0,SUM(OFFSET(M406,0,0,COUNTIF(K:K,K406),1)),"")</f>
        <v/>
      </c>
      <c r="O406" s="25" t="str">
        <f>IF(A406&gt;0,IF(VLOOKUP($F406,master!$B:$G,6,0)="대상",E406,E406-1),"")</f>
        <v/>
      </c>
      <c r="P406" s="25" t="str">
        <f t="shared" si="19"/>
        <v/>
      </c>
    </row>
    <row r="407" spans="11:16" ht="18" customHeight="1" x14ac:dyDescent="0.15">
      <c r="K407" s="103">
        <f t="shared" si="18"/>
        <v>62</v>
      </c>
      <c r="L407" s="25" t="str">
        <f ca="1">IF(A407&gt;0,SUM(OFFSET(I407,0,0,COUNTIF(K:K,K407),1)),"")</f>
        <v/>
      </c>
      <c r="M407" s="29" t="e">
        <f>IF(VLOOKUP($F407,master!$B:$E,4,0)=1,1,ROUNDUP(I407/VLOOKUP($F407,master!$B:$E,4,0),0))</f>
        <v>#N/A</v>
      </c>
      <c r="N407" s="25" t="str">
        <f ca="1">IF(A407&gt;0,SUM(OFFSET(M407,0,0,COUNTIF(K:K,K407),1)),"")</f>
        <v/>
      </c>
      <c r="O407" s="25" t="str">
        <f>IF(A407&gt;0,IF(VLOOKUP($F407,master!$B:$G,6,0)="대상",E407,E407-1),"")</f>
        <v/>
      </c>
      <c r="P407" s="25" t="str">
        <f t="shared" si="19"/>
        <v/>
      </c>
    </row>
    <row r="408" spans="11:16" ht="18" customHeight="1" x14ac:dyDescent="0.15">
      <c r="K408" s="103">
        <f t="shared" si="18"/>
        <v>62</v>
      </c>
      <c r="L408" s="25" t="str">
        <f ca="1">IF(A408&gt;0,SUM(OFFSET(I408,0,0,COUNTIF(K:K,K408),1)),"")</f>
        <v/>
      </c>
      <c r="M408" s="29" t="e">
        <f>IF(VLOOKUP($F408,master!$B:$E,4,0)=1,1,ROUNDUP(I408/VLOOKUP($F408,master!$B:$E,4,0),0))</f>
        <v>#N/A</v>
      </c>
      <c r="N408" s="25" t="str">
        <f ca="1">IF(A408&gt;0,SUM(OFFSET(M408,0,0,COUNTIF(K:K,K408),1)),"")</f>
        <v/>
      </c>
      <c r="O408" s="25" t="str">
        <f>IF(A408&gt;0,IF(VLOOKUP($F408,master!$B:$G,6,0)="대상",E408,E408-1),"")</f>
        <v/>
      </c>
      <c r="P408" s="25" t="str">
        <f t="shared" si="19"/>
        <v/>
      </c>
    </row>
    <row r="409" spans="11:16" ht="18" customHeight="1" x14ac:dyDescent="0.15">
      <c r="K409" s="103">
        <f t="shared" si="18"/>
        <v>62</v>
      </c>
      <c r="L409" s="25" t="str">
        <f ca="1">IF(A409&gt;0,SUM(OFFSET(I409,0,0,COUNTIF(K:K,K409),1)),"")</f>
        <v/>
      </c>
      <c r="M409" s="29" t="e">
        <f>IF(VLOOKUP($F409,master!$B:$E,4,0)=1,1,ROUNDUP(I409/VLOOKUP($F409,master!$B:$E,4,0),0))</f>
        <v>#N/A</v>
      </c>
      <c r="N409" s="25" t="str">
        <f ca="1">IF(A409&gt;0,SUM(OFFSET(M409,0,0,COUNTIF(K:K,K409),1)),"")</f>
        <v/>
      </c>
      <c r="O409" s="25" t="str">
        <f>IF(A409&gt;0,IF(VLOOKUP($F409,master!$B:$G,6,0)="대상",E409,E409-1),"")</f>
        <v/>
      </c>
      <c r="P409" s="25" t="str">
        <f t="shared" si="19"/>
        <v/>
      </c>
    </row>
    <row r="410" spans="11:16" ht="18" customHeight="1" x14ac:dyDescent="0.15">
      <c r="K410" s="103">
        <f t="shared" si="18"/>
        <v>62</v>
      </c>
      <c r="L410" s="25" t="str">
        <f ca="1">IF(A410&gt;0,SUM(OFFSET(I410,0,0,COUNTIF(K:K,K410),1)),"")</f>
        <v/>
      </c>
      <c r="M410" s="29" t="e">
        <f>IF(VLOOKUP($F410,master!$B:$E,4,0)=1,1,ROUNDUP(I410/VLOOKUP($F410,master!$B:$E,4,0),0))</f>
        <v>#N/A</v>
      </c>
      <c r="N410" s="25" t="str">
        <f ca="1">IF(A410&gt;0,SUM(OFFSET(M410,0,0,COUNTIF(K:K,K410),1)),"")</f>
        <v/>
      </c>
      <c r="O410" s="25" t="str">
        <f>IF(A410&gt;0,IF(VLOOKUP($F410,master!$B:$G,6,0)="대상",E410,E410-1),"")</f>
        <v/>
      </c>
      <c r="P410" s="25" t="str">
        <f t="shared" si="19"/>
        <v/>
      </c>
    </row>
    <row r="411" spans="11:16" ht="18" customHeight="1" x14ac:dyDescent="0.15">
      <c r="K411" s="103">
        <f t="shared" si="18"/>
        <v>62</v>
      </c>
      <c r="L411" s="25" t="str">
        <f ca="1">IF(A411&gt;0,SUM(OFFSET(I411,0,0,COUNTIF(K:K,K411),1)),"")</f>
        <v/>
      </c>
      <c r="M411" s="29" t="e">
        <f>IF(VLOOKUP($F411,master!$B:$E,4,0)=1,1,ROUNDUP(I411/VLOOKUP($F411,master!$B:$E,4,0),0))</f>
        <v>#N/A</v>
      </c>
      <c r="N411" s="25" t="str">
        <f ca="1">IF(A411&gt;0,SUM(OFFSET(M411,0,0,COUNTIF(K:K,K411),1)),"")</f>
        <v/>
      </c>
      <c r="O411" s="25" t="str">
        <f>IF(A411&gt;0,IF(VLOOKUP($F411,master!$B:$G,6,0)="대상",E411,E411-1),"")</f>
        <v/>
      </c>
      <c r="P411" s="25" t="str">
        <f t="shared" si="19"/>
        <v/>
      </c>
    </row>
    <row r="412" spans="11:16" ht="18" customHeight="1" x14ac:dyDescent="0.15">
      <c r="K412" s="103">
        <f t="shared" si="18"/>
        <v>62</v>
      </c>
      <c r="L412" s="25" t="str">
        <f ca="1">IF(A412&gt;0,SUM(OFFSET(I412,0,0,COUNTIF(K:K,K412),1)),"")</f>
        <v/>
      </c>
      <c r="M412" s="29" t="e">
        <f>IF(VLOOKUP($F412,master!$B:$E,4,0)=1,1,ROUNDUP(I412/VLOOKUP($F412,master!$B:$E,4,0),0))</f>
        <v>#N/A</v>
      </c>
      <c r="N412" s="25" t="str">
        <f ca="1">IF(A412&gt;0,SUM(OFFSET(M412,0,0,COUNTIF(K:K,K412),1)),"")</f>
        <v/>
      </c>
      <c r="O412" s="25" t="str">
        <f>IF(A412&gt;0,IF(VLOOKUP($F412,master!$B:$G,6,0)="대상",E412,E412-1),"")</f>
        <v/>
      </c>
      <c r="P412" s="25" t="str">
        <f t="shared" si="19"/>
        <v/>
      </c>
    </row>
    <row r="413" spans="11:16" ht="18" customHeight="1" x14ac:dyDescent="0.15">
      <c r="K413" s="103">
        <f t="shared" si="18"/>
        <v>62</v>
      </c>
      <c r="L413" s="25" t="str">
        <f ca="1">IF(A413&gt;0,SUM(OFFSET(I413,0,0,COUNTIF(K:K,K413),1)),"")</f>
        <v/>
      </c>
      <c r="M413" s="29" t="e">
        <f>IF(VLOOKUP($F413,master!$B:$E,4,0)=1,1,ROUNDUP(I413/VLOOKUP($F413,master!$B:$E,4,0),0))</f>
        <v>#N/A</v>
      </c>
      <c r="N413" s="25" t="str">
        <f ca="1">IF(A413&gt;0,SUM(OFFSET(M413,0,0,COUNTIF(K:K,K413),1)),"")</f>
        <v/>
      </c>
      <c r="O413" s="25" t="str">
        <f>IF(A413&gt;0,IF(VLOOKUP($F413,master!$B:$G,6,0)="대상",E413,E413-1),"")</f>
        <v/>
      </c>
      <c r="P413" s="25" t="str">
        <f t="shared" si="19"/>
        <v/>
      </c>
    </row>
    <row r="414" spans="11:16" ht="18" customHeight="1" x14ac:dyDescent="0.15">
      <c r="K414" s="103">
        <f t="shared" si="18"/>
        <v>62</v>
      </c>
      <c r="L414" s="25" t="str">
        <f ca="1">IF(A414&gt;0,SUM(OFFSET(I414,0,0,COUNTIF(K:K,K414),1)),"")</f>
        <v/>
      </c>
      <c r="M414" s="29" t="e">
        <f>IF(VLOOKUP($F414,master!$B:$E,4,0)=1,1,ROUNDUP(I414/VLOOKUP($F414,master!$B:$E,4,0),0))</f>
        <v>#N/A</v>
      </c>
      <c r="N414" s="25" t="str">
        <f ca="1">IF(A414&gt;0,SUM(OFFSET(M414,0,0,COUNTIF(K:K,K414),1)),"")</f>
        <v/>
      </c>
      <c r="O414" s="25" t="str">
        <f>IF(A414&gt;0,IF(VLOOKUP($F414,master!$B:$G,6,0)="대상",E414,E414-1),"")</f>
        <v/>
      </c>
      <c r="P414" s="25" t="str">
        <f t="shared" si="19"/>
        <v/>
      </c>
    </row>
    <row r="415" spans="11:16" ht="18" customHeight="1" x14ac:dyDescent="0.15">
      <c r="K415" s="103">
        <f t="shared" si="18"/>
        <v>62</v>
      </c>
      <c r="L415" s="25" t="str">
        <f ca="1">IF(A415&gt;0,SUM(OFFSET(I415,0,0,COUNTIF(K:K,K415),1)),"")</f>
        <v/>
      </c>
      <c r="M415" s="29" t="e">
        <f>IF(VLOOKUP($F415,master!$B:$E,4,0)=1,1,ROUNDUP(I415/VLOOKUP($F415,master!$B:$E,4,0),0))</f>
        <v>#N/A</v>
      </c>
      <c r="N415" s="25" t="str">
        <f ca="1">IF(A415&gt;0,SUM(OFFSET(M415,0,0,COUNTIF(K:K,K415),1)),"")</f>
        <v/>
      </c>
      <c r="O415" s="25" t="str">
        <f>IF(A415&gt;0,IF(VLOOKUP($F415,master!$B:$G,6,0)="대상",E415,E415-1),"")</f>
        <v/>
      </c>
      <c r="P415" s="25" t="str">
        <f t="shared" si="19"/>
        <v/>
      </c>
    </row>
    <row r="416" spans="11:16" ht="18" customHeight="1" x14ac:dyDescent="0.15">
      <c r="K416" s="103">
        <f t="shared" si="18"/>
        <v>62</v>
      </c>
      <c r="L416" s="25" t="str">
        <f ca="1">IF(A416&gt;0,SUM(OFFSET(I416,0,0,COUNTIF(K:K,K416),1)),"")</f>
        <v/>
      </c>
      <c r="M416" s="29" t="e">
        <f>IF(VLOOKUP($F416,master!$B:$E,4,0)=1,1,ROUNDUP(I416/VLOOKUP($F416,master!$B:$E,4,0),0))</f>
        <v>#N/A</v>
      </c>
      <c r="N416" s="25" t="str">
        <f ca="1">IF(A416&gt;0,SUM(OFFSET(M416,0,0,COUNTIF(K:K,K416),1)),"")</f>
        <v/>
      </c>
      <c r="O416" s="25" t="str">
        <f>IF(A416&gt;0,IF(VLOOKUP($F416,master!$B:$G,6,0)="대상",E416,E416-1),"")</f>
        <v/>
      </c>
      <c r="P416" s="25" t="str">
        <f t="shared" si="19"/>
        <v/>
      </c>
    </row>
    <row r="417" spans="11:16" ht="18" customHeight="1" x14ac:dyDescent="0.15">
      <c r="K417" s="103">
        <f t="shared" si="18"/>
        <v>62</v>
      </c>
      <c r="L417" s="25" t="str">
        <f ca="1">IF(A417&gt;0,SUM(OFFSET(I417,0,0,COUNTIF(K:K,K417),1)),"")</f>
        <v/>
      </c>
      <c r="M417" s="29" t="e">
        <f>IF(VLOOKUP($F417,master!$B:$E,4,0)=1,1,ROUNDUP(I417/VLOOKUP($F417,master!$B:$E,4,0),0))</f>
        <v>#N/A</v>
      </c>
      <c r="N417" s="25" t="str">
        <f ca="1">IF(A417&gt;0,SUM(OFFSET(M417,0,0,COUNTIF(K:K,K417),1)),"")</f>
        <v/>
      </c>
      <c r="O417" s="25" t="str">
        <f>IF(A417&gt;0,IF(VLOOKUP($F417,master!$B:$G,6,0)="대상",E417,E417-1),"")</f>
        <v/>
      </c>
      <c r="P417" s="25" t="str">
        <f t="shared" si="19"/>
        <v/>
      </c>
    </row>
    <row r="418" spans="11:16" ht="18" customHeight="1" x14ac:dyDescent="0.15">
      <c r="K418" s="103">
        <f t="shared" si="18"/>
        <v>62</v>
      </c>
      <c r="L418" s="25" t="str">
        <f ca="1">IF(A418&gt;0,SUM(OFFSET(I418,0,0,COUNTIF(K:K,K418),1)),"")</f>
        <v/>
      </c>
      <c r="M418" s="29" t="e">
        <f>IF(VLOOKUP($F418,master!$B:$E,4,0)=1,1,ROUNDUP(I418/VLOOKUP($F418,master!$B:$E,4,0),0))</f>
        <v>#N/A</v>
      </c>
      <c r="N418" s="25" t="str">
        <f ca="1">IF(A418&gt;0,SUM(OFFSET(M418,0,0,COUNTIF(K:K,K418),1)),"")</f>
        <v/>
      </c>
      <c r="O418" s="25" t="str">
        <f>IF(A418&gt;0,IF(VLOOKUP($F418,master!$B:$G,6,0)="대상",E418,E418-1),"")</f>
        <v/>
      </c>
      <c r="P418" s="25" t="str">
        <f t="shared" si="19"/>
        <v/>
      </c>
    </row>
    <row r="419" spans="11:16" ht="18" customHeight="1" x14ac:dyDescent="0.15">
      <c r="K419" s="103">
        <f t="shared" si="18"/>
        <v>62</v>
      </c>
      <c r="L419" s="25" t="str">
        <f ca="1">IF(A419&gt;0,SUM(OFFSET(I419,0,0,COUNTIF(K:K,K419),1)),"")</f>
        <v/>
      </c>
      <c r="M419" s="29" t="e">
        <f>IF(VLOOKUP($F419,master!$B:$E,4,0)=1,1,ROUNDUP(I419/VLOOKUP($F419,master!$B:$E,4,0),0))</f>
        <v>#N/A</v>
      </c>
      <c r="N419" s="25" t="str">
        <f ca="1">IF(A419&gt;0,SUM(OFFSET(M419,0,0,COUNTIF(K:K,K419),1)),"")</f>
        <v/>
      </c>
      <c r="O419" s="25" t="str">
        <f>IF(A419&gt;0,IF(VLOOKUP($F419,master!$B:$G,6,0)="대상",E419,E419-1),"")</f>
        <v/>
      </c>
      <c r="P419" s="25" t="str">
        <f t="shared" si="19"/>
        <v/>
      </c>
    </row>
    <row r="420" spans="11:16" ht="18" customHeight="1" x14ac:dyDescent="0.15">
      <c r="K420" s="103">
        <f t="shared" si="18"/>
        <v>62</v>
      </c>
      <c r="L420" s="25" t="str">
        <f ca="1">IF(A420&gt;0,SUM(OFFSET(I420,0,0,COUNTIF(K:K,K420),1)),"")</f>
        <v/>
      </c>
      <c r="M420" s="29" t="e">
        <f>IF(VLOOKUP($F420,master!$B:$E,4,0)=1,1,ROUNDUP(I420/VLOOKUP($F420,master!$B:$E,4,0),0))</f>
        <v>#N/A</v>
      </c>
      <c r="N420" s="25" t="str">
        <f ca="1">IF(A420&gt;0,SUM(OFFSET(M420,0,0,COUNTIF(K:K,K420),1)),"")</f>
        <v/>
      </c>
      <c r="O420" s="25" t="str">
        <f>IF(A420&gt;0,IF(VLOOKUP($F420,master!$B:$G,6,0)="대상",E420,E420-1),"")</f>
        <v/>
      </c>
      <c r="P420" s="25" t="str">
        <f t="shared" si="19"/>
        <v/>
      </c>
    </row>
    <row r="421" spans="11:16" ht="18" customHeight="1" x14ac:dyDescent="0.15">
      <c r="K421" s="103">
        <f t="shared" si="18"/>
        <v>62</v>
      </c>
      <c r="L421" s="25" t="str">
        <f ca="1">IF(A421&gt;0,SUM(OFFSET(I421,0,0,COUNTIF(K:K,K421),1)),"")</f>
        <v/>
      </c>
      <c r="M421" s="29" t="e">
        <f>IF(VLOOKUP($F421,master!$B:$E,4,0)=1,1,ROUNDUP(I421/VLOOKUP($F421,master!$B:$E,4,0),0))</f>
        <v>#N/A</v>
      </c>
      <c r="N421" s="25" t="str">
        <f ca="1">IF(A421&gt;0,SUM(OFFSET(M421,0,0,COUNTIF(K:K,K421),1)),"")</f>
        <v/>
      </c>
      <c r="O421" s="25" t="str">
        <f>IF(A421&gt;0,IF(VLOOKUP($F421,master!$B:$G,6,0)="대상",E421,E421-1),"")</f>
        <v/>
      </c>
      <c r="P421" s="25" t="str">
        <f t="shared" si="19"/>
        <v/>
      </c>
    </row>
    <row r="422" spans="11:16" ht="18" customHeight="1" x14ac:dyDescent="0.15">
      <c r="K422" s="103">
        <f t="shared" si="18"/>
        <v>62</v>
      </c>
      <c r="L422" s="25" t="str">
        <f ca="1">IF(A422&gt;0,SUM(OFFSET(I422,0,0,COUNTIF(K:K,K422),1)),"")</f>
        <v/>
      </c>
      <c r="M422" s="29" t="e">
        <f>IF(VLOOKUP($F422,master!$B:$E,4,0)=1,1,ROUNDUP(I422/VLOOKUP($F422,master!$B:$E,4,0),0))</f>
        <v>#N/A</v>
      </c>
      <c r="N422" s="25" t="str">
        <f ca="1">IF(A422&gt;0,SUM(OFFSET(M422,0,0,COUNTIF(K:K,K422),1)),"")</f>
        <v/>
      </c>
      <c r="O422" s="25" t="str">
        <f>IF(A422&gt;0,IF(VLOOKUP($F422,master!$B:$G,6,0)="대상",E422,E422-1),"")</f>
        <v/>
      </c>
      <c r="P422" s="25" t="str">
        <f t="shared" si="19"/>
        <v/>
      </c>
    </row>
    <row r="423" spans="11:16" ht="18" customHeight="1" x14ac:dyDescent="0.15">
      <c r="K423" s="103">
        <f t="shared" si="18"/>
        <v>62</v>
      </c>
      <c r="L423" s="25" t="str">
        <f ca="1">IF(A423&gt;0,SUM(OFFSET(I423,0,0,COUNTIF(K:K,K423),1)),"")</f>
        <v/>
      </c>
      <c r="M423" s="29" t="e">
        <f>IF(VLOOKUP($F423,master!$B:$E,4,0)=1,1,ROUNDUP(I423/VLOOKUP($F423,master!$B:$E,4,0),0))</f>
        <v>#N/A</v>
      </c>
      <c r="N423" s="25" t="str">
        <f ca="1">IF(A423&gt;0,SUM(OFFSET(M423,0,0,COUNTIF(K:K,K423),1)),"")</f>
        <v/>
      </c>
      <c r="O423" s="25" t="str">
        <f>IF(A423&gt;0,IF(VLOOKUP($F423,master!$B:$G,6,0)="대상",E423,E423-1),"")</f>
        <v/>
      </c>
      <c r="P423" s="25" t="str">
        <f t="shared" si="19"/>
        <v/>
      </c>
    </row>
    <row r="424" spans="11:16" ht="18" customHeight="1" x14ac:dyDescent="0.15">
      <c r="K424" s="103">
        <f t="shared" si="18"/>
        <v>62</v>
      </c>
      <c r="L424" s="25" t="str">
        <f ca="1">IF(A424&gt;0,SUM(OFFSET(I424,0,0,COUNTIF(K:K,K424),1)),"")</f>
        <v/>
      </c>
      <c r="M424" s="29" t="e">
        <f>IF(VLOOKUP($F424,master!$B:$E,4,0)=1,1,ROUNDUP(I424/VLOOKUP($F424,master!$B:$E,4,0),0))</f>
        <v>#N/A</v>
      </c>
      <c r="N424" s="25" t="str">
        <f ca="1">IF(A424&gt;0,SUM(OFFSET(M424,0,0,COUNTIF(K:K,K424),1)),"")</f>
        <v/>
      </c>
      <c r="O424" s="25" t="str">
        <f>IF(A424&gt;0,IF(VLOOKUP($F424,master!$B:$G,6,0)="대상",E424,E424-1),"")</f>
        <v/>
      </c>
      <c r="P424" s="25" t="str">
        <f t="shared" si="19"/>
        <v/>
      </c>
    </row>
    <row r="425" spans="11:16" ht="18" customHeight="1" x14ac:dyDescent="0.15">
      <c r="K425" s="103">
        <f t="shared" si="18"/>
        <v>62</v>
      </c>
      <c r="L425" s="25" t="str">
        <f ca="1">IF(A425&gt;0,SUM(OFFSET(I425,0,0,COUNTIF(K:K,K425),1)),"")</f>
        <v/>
      </c>
      <c r="M425" s="29" t="e">
        <f>IF(VLOOKUP($F425,master!$B:$E,4,0)=1,1,ROUNDUP(I425/VLOOKUP($F425,master!$B:$E,4,0),0))</f>
        <v>#N/A</v>
      </c>
      <c r="N425" s="25" t="str">
        <f ca="1">IF(A425&gt;0,SUM(OFFSET(M425,0,0,COUNTIF(K:K,K425),1)),"")</f>
        <v/>
      </c>
      <c r="O425" s="25" t="str">
        <f>IF(A425&gt;0,IF(VLOOKUP($F425,master!$B:$G,6,0)="대상",E425,E425-1),"")</f>
        <v/>
      </c>
      <c r="P425" s="25" t="str">
        <f t="shared" si="19"/>
        <v/>
      </c>
    </row>
    <row r="426" spans="11:16" ht="18" customHeight="1" x14ac:dyDescent="0.15">
      <c r="K426" s="103">
        <f t="shared" si="18"/>
        <v>62</v>
      </c>
      <c r="L426" s="25" t="str">
        <f ca="1">IF(A426&gt;0,SUM(OFFSET(I426,0,0,COUNTIF(K:K,K426),1)),"")</f>
        <v/>
      </c>
      <c r="M426" s="29" t="e">
        <f>IF(VLOOKUP($F426,master!$B:$E,4,0)=1,1,ROUNDUP(I426/VLOOKUP($F426,master!$B:$E,4,0),0))</f>
        <v>#N/A</v>
      </c>
      <c r="N426" s="25" t="str">
        <f ca="1">IF(A426&gt;0,SUM(OFFSET(M426,0,0,COUNTIF(K:K,K426),1)),"")</f>
        <v/>
      </c>
      <c r="O426" s="25" t="str">
        <f>IF(A426&gt;0,IF(VLOOKUP($F426,master!$B:$G,6,0)="대상",E426,E426-1),"")</f>
        <v/>
      </c>
      <c r="P426" s="25" t="str">
        <f t="shared" si="19"/>
        <v/>
      </c>
    </row>
    <row r="427" spans="11:16" ht="18" customHeight="1" x14ac:dyDescent="0.15">
      <c r="K427" s="103">
        <f t="shared" ref="K427:K456" si="20">IF(A427&gt;0,ROW(),K426)</f>
        <v>62</v>
      </c>
      <c r="L427" s="25" t="str">
        <f ca="1">IF(A427&gt;0,SUM(OFFSET(I427,0,0,COUNTIF(K:K,K427),1)),"")</f>
        <v/>
      </c>
      <c r="M427" s="29" t="e">
        <f>IF(VLOOKUP($F427,master!$B:$E,4,0)=1,1,ROUNDUP(I427/VLOOKUP($F427,master!$B:$E,4,0),0))</f>
        <v>#N/A</v>
      </c>
      <c r="N427" s="25" t="str">
        <f ca="1">IF(A427&gt;0,SUM(OFFSET(M427,0,0,COUNTIF(K:K,K427),1)),"")</f>
        <v/>
      </c>
      <c r="O427" s="25" t="str">
        <f>IF(A427&gt;0,IF(VLOOKUP($F427,master!$B:$G,6,0)="대상",E427,E427-1),"")</f>
        <v/>
      </c>
      <c r="P427" s="25" t="str">
        <f t="shared" ref="P427:P456" si="21">IF(B427&gt;0,B427,"")</f>
        <v/>
      </c>
    </row>
    <row r="428" spans="11:16" ht="18" customHeight="1" x14ac:dyDescent="0.15">
      <c r="K428" s="103">
        <f t="shared" si="20"/>
        <v>62</v>
      </c>
      <c r="L428" s="25" t="str">
        <f ca="1">IF(A428&gt;0,SUM(OFFSET(I428,0,0,COUNTIF(K:K,K428),1)),"")</f>
        <v/>
      </c>
      <c r="M428" s="29" t="e">
        <f>IF(VLOOKUP($F428,master!$B:$E,4,0)=1,1,ROUNDUP(I428/VLOOKUP($F428,master!$B:$E,4,0),0))</f>
        <v>#N/A</v>
      </c>
      <c r="N428" s="25" t="str">
        <f ca="1">IF(A428&gt;0,SUM(OFFSET(M428,0,0,COUNTIF(K:K,K428),1)),"")</f>
        <v/>
      </c>
      <c r="O428" s="25" t="str">
        <f>IF(A428&gt;0,IF(VLOOKUP($F428,master!$B:$G,6,0)="대상",E428,E428-1),"")</f>
        <v/>
      </c>
      <c r="P428" s="25" t="str">
        <f t="shared" si="21"/>
        <v/>
      </c>
    </row>
    <row r="429" spans="11:16" ht="18" customHeight="1" x14ac:dyDescent="0.15">
      <c r="K429" s="103">
        <f t="shared" si="20"/>
        <v>62</v>
      </c>
      <c r="L429" s="25" t="str">
        <f ca="1">IF(A429&gt;0,SUM(OFFSET(I429,0,0,COUNTIF(K:K,K429),1)),"")</f>
        <v/>
      </c>
      <c r="M429" s="29" t="e">
        <f>IF(VLOOKUP($F429,master!$B:$E,4,0)=1,1,ROUNDUP(I429/VLOOKUP($F429,master!$B:$E,4,0),0))</f>
        <v>#N/A</v>
      </c>
      <c r="N429" s="25" t="str">
        <f ca="1">IF(A429&gt;0,SUM(OFFSET(M429,0,0,COUNTIF(K:K,K429),1)),"")</f>
        <v/>
      </c>
      <c r="O429" s="25" t="str">
        <f>IF(A429&gt;0,IF(VLOOKUP($F429,master!$B:$G,6,0)="대상",E429,E429-1),"")</f>
        <v/>
      </c>
      <c r="P429" s="25" t="str">
        <f t="shared" si="21"/>
        <v/>
      </c>
    </row>
    <row r="430" spans="11:16" ht="18" customHeight="1" x14ac:dyDescent="0.15">
      <c r="K430" s="103">
        <f t="shared" si="20"/>
        <v>62</v>
      </c>
      <c r="L430" s="25" t="str">
        <f ca="1">IF(A430&gt;0,SUM(OFFSET(I430,0,0,COUNTIF(K:K,K430),1)),"")</f>
        <v/>
      </c>
      <c r="M430" s="29" t="e">
        <f>IF(VLOOKUP($F430,master!$B:$E,4,0)=1,1,ROUNDUP(I430/VLOOKUP($F430,master!$B:$E,4,0),0))</f>
        <v>#N/A</v>
      </c>
      <c r="N430" s="25" t="str">
        <f ca="1">IF(A430&gt;0,SUM(OFFSET(M430,0,0,COUNTIF(K:K,K430),1)),"")</f>
        <v/>
      </c>
      <c r="O430" s="25" t="str">
        <f>IF(A430&gt;0,IF(VLOOKUP($F430,master!$B:$G,6,0)="대상",E430,E430-1),"")</f>
        <v/>
      </c>
      <c r="P430" s="25" t="str">
        <f t="shared" si="21"/>
        <v/>
      </c>
    </row>
    <row r="431" spans="11:16" ht="18" customHeight="1" x14ac:dyDescent="0.15">
      <c r="K431" s="103">
        <f t="shared" si="20"/>
        <v>62</v>
      </c>
      <c r="L431" s="25" t="str">
        <f ca="1">IF(A431&gt;0,SUM(OFFSET(I431,0,0,COUNTIF(K:K,K431),1)),"")</f>
        <v/>
      </c>
      <c r="M431" s="29" t="e">
        <f>IF(VLOOKUP($F431,master!$B:$E,4,0)=1,1,ROUNDUP(I431/VLOOKUP($F431,master!$B:$E,4,0),0))</f>
        <v>#N/A</v>
      </c>
      <c r="N431" s="25" t="str">
        <f ca="1">IF(A431&gt;0,SUM(OFFSET(M431,0,0,COUNTIF(K:K,K431),1)),"")</f>
        <v/>
      </c>
      <c r="O431" s="25" t="str">
        <f>IF(A431&gt;0,IF(VLOOKUP($F431,master!$B:$G,6,0)="대상",E431,E431-1),"")</f>
        <v/>
      </c>
      <c r="P431" s="25" t="str">
        <f t="shared" si="21"/>
        <v/>
      </c>
    </row>
    <row r="432" spans="11:16" ht="18" customHeight="1" x14ac:dyDescent="0.15">
      <c r="K432" s="103">
        <f t="shared" si="20"/>
        <v>62</v>
      </c>
      <c r="L432" s="25" t="str">
        <f ca="1">IF(A432&gt;0,SUM(OFFSET(I432,0,0,COUNTIF(K:K,K432),1)),"")</f>
        <v/>
      </c>
      <c r="M432" s="29" t="e">
        <f>IF(VLOOKUP($F432,master!$B:$E,4,0)=1,1,ROUNDUP(I432/VLOOKUP($F432,master!$B:$E,4,0),0))</f>
        <v>#N/A</v>
      </c>
      <c r="N432" s="25" t="str">
        <f ca="1">IF(A432&gt;0,SUM(OFFSET(M432,0,0,COUNTIF(K:K,K432),1)),"")</f>
        <v/>
      </c>
      <c r="O432" s="25" t="str">
        <f>IF(A432&gt;0,IF(VLOOKUP($F432,master!$B:$G,6,0)="대상",E432,E432-1),"")</f>
        <v/>
      </c>
      <c r="P432" s="25" t="str">
        <f t="shared" si="21"/>
        <v/>
      </c>
    </row>
    <row r="433" spans="11:16" ht="18" customHeight="1" x14ac:dyDescent="0.15">
      <c r="K433" s="103">
        <f t="shared" si="20"/>
        <v>62</v>
      </c>
      <c r="L433" s="25" t="str">
        <f ca="1">IF(A433&gt;0,SUM(OFFSET(I433,0,0,COUNTIF(K:K,K433),1)),"")</f>
        <v/>
      </c>
      <c r="M433" s="29" t="e">
        <f>IF(VLOOKUP($F433,master!$B:$E,4,0)=1,1,ROUNDUP(I433/VLOOKUP($F433,master!$B:$E,4,0),0))</f>
        <v>#N/A</v>
      </c>
      <c r="N433" s="25" t="str">
        <f ca="1">IF(A433&gt;0,SUM(OFFSET(M433,0,0,COUNTIF(K:K,K433),1)),"")</f>
        <v/>
      </c>
      <c r="O433" s="25" t="str">
        <f>IF(A433&gt;0,IF(VLOOKUP($F433,master!$B:$G,6,0)="대상",E433,E433-1),"")</f>
        <v/>
      </c>
      <c r="P433" s="25" t="str">
        <f t="shared" si="21"/>
        <v/>
      </c>
    </row>
    <row r="434" spans="11:16" ht="18" customHeight="1" x14ac:dyDescent="0.15">
      <c r="K434" s="103">
        <f t="shared" si="20"/>
        <v>62</v>
      </c>
      <c r="L434" s="25" t="str">
        <f ca="1">IF(A434&gt;0,SUM(OFFSET(I434,0,0,COUNTIF(K:K,K434),1)),"")</f>
        <v/>
      </c>
      <c r="M434" s="29" t="e">
        <f>IF(VLOOKUP($F434,master!$B:$E,4,0)=1,1,ROUNDUP(I434/VLOOKUP($F434,master!$B:$E,4,0),0))</f>
        <v>#N/A</v>
      </c>
      <c r="N434" s="25" t="str">
        <f ca="1">IF(A434&gt;0,SUM(OFFSET(M434,0,0,COUNTIF(K:K,K434),1)),"")</f>
        <v/>
      </c>
      <c r="O434" s="25" t="str">
        <f>IF(A434&gt;0,IF(VLOOKUP($F434,master!$B:$G,6,0)="대상",E434,E434-1),"")</f>
        <v/>
      </c>
      <c r="P434" s="25" t="str">
        <f t="shared" si="21"/>
        <v/>
      </c>
    </row>
    <row r="435" spans="11:16" ht="18" customHeight="1" x14ac:dyDescent="0.15">
      <c r="K435" s="103">
        <f t="shared" si="20"/>
        <v>62</v>
      </c>
      <c r="L435" s="25" t="str">
        <f ca="1">IF(A435&gt;0,SUM(OFFSET(I435,0,0,COUNTIF(K:K,K435),1)),"")</f>
        <v/>
      </c>
      <c r="M435" s="29" t="e">
        <f>IF(VLOOKUP($F435,master!$B:$E,4,0)=1,1,ROUNDUP(I435/VLOOKUP($F435,master!$B:$E,4,0),0))</f>
        <v>#N/A</v>
      </c>
      <c r="N435" s="25" t="str">
        <f ca="1">IF(A435&gt;0,SUM(OFFSET(M435,0,0,COUNTIF(K:K,K435),1)),"")</f>
        <v/>
      </c>
      <c r="O435" s="25" t="str">
        <f>IF(A435&gt;0,IF(VLOOKUP($F435,master!$B:$G,6,0)="대상",E435,E435-1),"")</f>
        <v/>
      </c>
      <c r="P435" s="25" t="str">
        <f t="shared" si="21"/>
        <v/>
      </c>
    </row>
    <row r="436" spans="11:16" ht="18" customHeight="1" x14ac:dyDescent="0.15">
      <c r="K436" s="103">
        <f t="shared" si="20"/>
        <v>62</v>
      </c>
      <c r="L436" s="25" t="str">
        <f ca="1">IF(A436&gt;0,SUM(OFFSET(I436,0,0,COUNTIF(K:K,K436),1)),"")</f>
        <v/>
      </c>
      <c r="M436" s="29" t="e">
        <f>IF(VLOOKUP($F436,master!$B:$E,4,0)=1,1,ROUNDUP(I436/VLOOKUP($F436,master!$B:$E,4,0),0))</f>
        <v>#N/A</v>
      </c>
      <c r="N436" s="25" t="str">
        <f ca="1">IF(A436&gt;0,SUM(OFFSET(M436,0,0,COUNTIF(K:K,K436),1)),"")</f>
        <v/>
      </c>
      <c r="O436" s="25" t="str">
        <f>IF(A436&gt;0,IF(VLOOKUP($F436,master!$B:$G,6,0)="대상",E436,E436-1),"")</f>
        <v/>
      </c>
      <c r="P436" s="25" t="str">
        <f t="shared" si="21"/>
        <v/>
      </c>
    </row>
    <row r="437" spans="11:16" ht="18" customHeight="1" x14ac:dyDescent="0.15">
      <c r="K437" s="103">
        <f t="shared" si="20"/>
        <v>62</v>
      </c>
      <c r="L437" s="25" t="str">
        <f ca="1">IF(A437&gt;0,SUM(OFFSET(I437,0,0,COUNTIF(K:K,K437),1)),"")</f>
        <v/>
      </c>
      <c r="M437" s="29" t="e">
        <f>IF(VLOOKUP($F437,master!$B:$E,4,0)=1,1,ROUNDUP(I437/VLOOKUP($F437,master!$B:$E,4,0),0))</f>
        <v>#N/A</v>
      </c>
      <c r="N437" s="25" t="str">
        <f ca="1">IF(A437&gt;0,SUM(OFFSET(M437,0,0,COUNTIF(K:K,K437),1)),"")</f>
        <v/>
      </c>
      <c r="O437" s="25" t="str">
        <f>IF(A437&gt;0,IF(VLOOKUP($F437,master!$B:$G,6,0)="대상",E437,E437-1),"")</f>
        <v/>
      </c>
      <c r="P437" s="25" t="str">
        <f t="shared" si="21"/>
        <v/>
      </c>
    </row>
    <row r="438" spans="11:16" ht="18" customHeight="1" x14ac:dyDescent="0.15">
      <c r="K438" s="103">
        <f t="shared" si="20"/>
        <v>62</v>
      </c>
      <c r="L438" s="25" t="str">
        <f ca="1">IF(A438&gt;0,SUM(OFFSET(I438,0,0,COUNTIF(K:K,K438),1)),"")</f>
        <v/>
      </c>
      <c r="M438" s="29" t="e">
        <f>IF(VLOOKUP($F438,master!$B:$E,4,0)=1,1,ROUNDUP(I438/VLOOKUP($F438,master!$B:$E,4,0),0))</f>
        <v>#N/A</v>
      </c>
      <c r="N438" s="25" t="str">
        <f ca="1">IF(A438&gt;0,SUM(OFFSET(M438,0,0,COUNTIF(K:K,K438),1)),"")</f>
        <v/>
      </c>
      <c r="O438" s="25" t="str">
        <f>IF(A438&gt;0,IF(VLOOKUP($F438,master!$B:$G,6,0)="대상",E438,E438-1),"")</f>
        <v/>
      </c>
      <c r="P438" s="25" t="str">
        <f t="shared" si="21"/>
        <v/>
      </c>
    </row>
    <row r="439" spans="11:16" ht="18" customHeight="1" x14ac:dyDescent="0.15">
      <c r="K439" s="103">
        <f t="shared" si="20"/>
        <v>62</v>
      </c>
      <c r="L439" s="25" t="str">
        <f ca="1">IF(A439&gt;0,SUM(OFFSET(I439,0,0,COUNTIF(K:K,K439),1)),"")</f>
        <v/>
      </c>
      <c r="M439" s="29" t="e">
        <f>IF(VLOOKUP($F439,master!$B:$E,4,0)=1,1,ROUNDUP(I439/VLOOKUP($F439,master!$B:$E,4,0),0))</f>
        <v>#N/A</v>
      </c>
      <c r="N439" s="25" t="str">
        <f ca="1">IF(A439&gt;0,SUM(OFFSET(M439,0,0,COUNTIF(K:K,K439),1)),"")</f>
        <v/>
      </c>
      <c r="O439" s="25" t="str">
        <f>IF(A439&gt;0,IF(VLOOKUP($F439,master!$B:$G,6,0)="대상",E439,E439-1),"")</f>
        <v/>
      </c>
      <c r="P439" s="25" t="str">
        <f t="shared" si="21"/>
        <v/>
      </c>
    </row>
    <row r="440" spans="11:16" ht="18" customHeight="1" x14ac:dyDescent="0.15">
      <c r="K440" s="103">
        <f t="shared" si="20"/>
        <v>62</v>
      </c>
      <c r="L440" s="25" t="str">
        <f ca="1">IF(A440&gt;0,SUM(OFFSET(I440,0,0,COUNTIF(K:K,K440),1)),"")</f>
        <v/>
      </c>
      <c r="M440" s="29" t="e">
        <f>IF(VLOOKUP($F440,master!$B:$E,4,0)=1,1,ROUNDUP(I440/VLOOKUP($F440,master!$B:$E,4,0),0))</f>
        <v>#N/A</v>
      </c>
      <c r="N440" s="25" t="str">
        <f ca="1">IF(A440&gt;0,SUM(OFFSET(M440,0,0,COUNTIF(K:K,K440),1)),"")</f>
        <v/>
      </c>
      <c r="O440" s="25" t="str">
        <f>IF(A440&gt;0,IF(VLOOKUP($F440,master!$B:$G,6,0)="대상",E440,E440-1),"")</f>
        <v/>
      </c>
      <c r="P440" s="25" t="str">
        <f t="shared" si="21"/>
        <v/>
      </c>
    </row>
    <row r="441" spans="11:16" ht="18" customHeight="1" x14ac:dyDescent="0.15">
      <c r="K441" s="103">
        <f t="shared" si="20"/>
        <v>62</v>
      </c>
      <c r="L441" s="25" t="str">
        <f ca="1">IF(A441&gt;0,SUM(OFFSET(I441,0,0,COUNTIF(K:K,K441),1)),"")</f>
        <v/>
      </c>
      <c r="M441" s="29" t="e">
        <f>IF(VLOOKUP($F441,master!$B:$E,4,0)=1,1,ROUNDUP(I441/VLOOKUP($F441,master!$B:$E,4,0),0))</f>
        <v>#N/A</v>
      </c>
      <c r="N441" s="25" t="str">
        <f ca="1">IF(A441&gt;0,SUM(OFFSET(M441,0,0,COUNTIF(K:K,K441),1)),"")</f>
        <v/>
      </c>
      <c r="O441" s="25" t="str">
        <f>IF(A441&gt;0,IF(VLOOKUP($F441,master!$B:$G,6,0)="대상",E441,E441-1),"")</f>
        <v/>
      </c>
      <c r="P441" s="25" t="str">
        <f t="shared" si="21"/>
        <v/>
      </c>
    </row>
    <row r="442" spans="11:16" ht="18" customHeight="1" x14ac:dyDescent="0.15">
      <c r="K442" s="103">
        <f t="shared" si="20"/>
        <v>62</v>
      </c>
      <c r="L442" s="25" t="str">
        <f ca="1">IF(A442&gt;0,SUM(OFFSET(I442,0,0,COUNTIF(K:K,K442),1)),"")</f>
        <v/>
      </c>
      <c r="M442" s="29" t="e">
        <f>IF(VLOOKUP($F442,master!$B:$E,4,0)=1,1,ROUNDUP(I442/VLOOKUP($F442,master!$B:$E,4,0),0))</f>
        <v>#N/A</v>
      </c>
      <c r="N442" s="25" t="str">
        <f ca="1">IF(A442&gt;0,SUM(OFFSET(M442,0,0,COUNTIF(K:K,K442),1)),"")</f>
        <v/>
      </c>
      <c r="O442" s="25" t="str">
        <f>IF(A442&gt;0,IF(VLOOKUP($F442,master!$B:$G,6,0)="대상",E442,E442-1),"")</f>
        <v/>
      </c>
      <c r="P442" s="25" t="str">
        <f t="shared" si="21"/>
        <v/>
      </c>
    </row>
    <row r="443" spans="11:16" ht="18" customHeight="1" x14ac:dyDescent="0.15">
      <c r="K443" s="103">
        <f t="shared" si="20"/>
        <v>62</v>
      </c>
      <c r="L443" s="25" t="str">
        <f ca="1">IF(A443&gt;0,SUM(OFFSET(I443,0,0,COUNTIF(K:K,K443),1)),"")</f>
        <v/>
      </c>
      <c r="M443" s="29" t="e">
        <f>IF(VLOOKUP($F443,master!$B:$E,4,0)=1,1,ROUNDUP(I443/VLOOKUP($F443,master!$B:$E,4,0),0))</f>
        <v>#N/A</v>
      </c>
      <c r="N443" s="25" t="str">
        <f ca="1">IF(A443&gt;0,SUM(OFFSET(M443,0,0,COUNTIF(K:K,K443),1)),"")</f>
        <v/>
      </c>
      <c r="O443" s="25" t="str">
        <f>IF(A443&gt;0,IF(VLOOKUP($F443,master!$B:$G,6,0)="대상",E443,E443-1),"")</f>
        <v/>
      </c>
      <c r="P443" s="25" t="str">
        <f t="shared" si="21"/>
        <v/>
      </c>
    </row>
    <row r="444" spans="11:16" ht="18" customHeight="1" x14ac:dyDescent="0.15">
      <c r="K444" s="103">
        <f t="shared" si="20"/>
        <v>62</v>
      </c>
      <c r="L444" s="25" t="str">
        <f ca="1">IF(A444&gt;0,SUM(OFFSET(I444,0,0,COUNTIF(K:K,K444),1)),"")</f>
        <v/>
      </c>
      <c r="M444" s="29" t="e">
        <f>IF(VLOOKUP($F444,master!$B:$E,4,0)=1,1,ROUNDUP(I444/VLOOKUP($F444,master!$B:$E,4,0),0))</f>
        <v>#N/A</v>
      </c>
      <c r="N444" s="25" t="str">
        <f ca="1">IF(A444&gt;0,SUM(OFFSET(M444,0,0,COUNTIF(K:K,K444),1)),"")</f>
        <v/>
      </c>
      <c r="O444" s="25" t="str">
        <f>IF(A444&gt;0,IF(VLOOKUP($F444,master!$B:$G,6,0)="대상",E444,E444-1),"")</f>
        <v/>
      </c>
      <c r="P444" s="25" t="str">
        <f t="shared" si="21"/>
        <v/>
      </c>
    </row>
    <row r="445" spans="11:16" ht="18" customHeight="1" x14ac:dyDescent="0.15">
      <c r="K445" s="103">
        <f t="shared" si="20"/>
        <v>62</v>
      </c>
      <c r="L445" s="25" t="str">
        <f ca="1">IF(A445&gt;0,SUM(OFFSET(I445,0,0,COUNTIF(K:K,K445),1)),"")</f>
        <v/>
      </c>
      <c r="M445" s="29" t="e">
        <f>IF(VLOOKUP($F445,master!$B:$E,4,0)=1,1,ROUNDUP(I445/VLOOKUP($F445,master!$B:$E,4,0),0))</f>
        <v>#N/A</v>
      </c>
      <c r="N445" s="25" t="str">
        <f ca="1">IF(A445&gt;0,SUM(OFFSET(M445,0,0,COUNTIF(K:K,K445),1)),"")</f>
        <v/>
      </c>
      <c r="O445" s="25" t="str">
        <f>IF(A445&gt;0,IF(VLOOKUP($F445,master!$B:$G,6,0)="대상",E445,E445-1),"")</f>
        <v/>
      </c>
      <c r="P445" s="25" t="str">
        <f t="shared" si="21"/>
        <v/>
      </c>
    </row>
    <row r="446" spans="11:16" ht="18" customHeight="1" x14ac:dyDescent="0.15">
      <c r="K446" s="103">
        <f t="shared" si="20"/>
        <v>62</v>
      </c>
      <c r="L446" s="25" t="str">
        <f ca="1">IF(A446&gt;0,SUM(OFFSET(I446,0,0,COUNTIF(K:K,K446),1)),"")</f>
        <v/>
      </c>
      <c r="M446" s="29" t="e">
        <f>IF(VLOOKUP($F446,master!$B:$E,4,0)=1,1,ROUNDUP(I446/VLOOKUP($F446,master!$B:$E,4,0),0))</f>
        <v>#N/A</v>
      </c>
      <c r="N446" s="25" t="str">
        <f ca="1">IF(A446&gt;0,SUM(OFFSET(M446,0,0,COUNTIF(K:K,K446),1)),"")</f>
        <v/>
      </c>
      <c r="O446" s="25" t="str">
        <f>IF(A446&gt;0,IF(VLOOKUP($F446,master!$B:$G,6,0)="대상",E446,E446-1),"")</f>
        <v/>
      </c>
      <c r="P446" s="25" t="str">
        <f t="shared" si="21"/>
        <v/>
      </c>
    </row>
    <row r="447" spans="11:16" ht="18" customHeight="1" x14ac:dyDescent="0.15">
      <c r="K447" s="103">
        <f t="shared" si="20"/>
        <v>62</v>
      </c>
      <c r="L447" s="25" t="str">
        <f ca="1">IF(A447&gt;0,SUM(OFFSET(I447,0,0,COUNTIF(K:K,K447),1)),"")</f>
        <v/>
      </c>
      <c r="M447" s="29" t="e">
        <f>IF(VLOOKUP($F447,master!$B:$E,4,0)=1,1,ROUNDUP(I447/VLOOKUP($F447,master!$B:$E,4,0),0))</f>
        <v>#N/A</v>
      </c>
      <c r="N447" s="25" t="str">
        <f ca="1">IF(A447&gt;0,SUM(OFFSET(M447,0,0,COUNTIF(K:K,K447),1)),"")</f>
        <v/>
      </c>
      <c r="O447" s="25" t="str">
        <f>IF(A447&gt;0,IF(VLOOKUP($F447,master!$B:$G,6,0)="대상",E447,E447-1),"")</f>
        <v/>
      </c>
      <c r="P447" s="25" t="str">
        <f t="shared" si="21"/>
        <v/>
      </c>
    </row>
    <row r="448" spans="11:16" ht="18" customHeight="1" x14ac:dyDescent="0.15">
      <c r="K448" s="103">
        <f t="shared" si="20"/>
        <v>62</v>
      </c>
      <c r="L448" s="25" t="str">
        <f ca="1">IF(A448&gt;0,SUM(OFFSET(I448,0,0,COUNTIF(K:K,K448),1)),"")</f>
        <v/>
      </c>
      <c r="M448" s="29" t="e">
        <f>IF(VLOOKUP($F448,master!$B:$E,4,0)=1,1,ROUNDUP(I448/VLOOKUP($F448,master!$B:$E,4,0),0))</f>
        <v>#N/A</v>
      </c>
      <c r="N448" s="25" t="str">
        <f ca="1">IF(A448&gt;0,SUM(OFFSET(M448,0,0,COUNTIF(K:K,K448),1)),"")</f>
        <v/>
      </c>
      <c r="O448" s="25" t="str">
        <f>IF(A448&gt;0,IF(VLOOKUP($F448,master!$B:$G,6,0)="대상",E448,E448-1),"")</f>
        <v/>
      </c>
      <c r="P448" s="25" t="str">
        <f t="shared" si="21"/>
        <v/>
      </c>
    </row>
    <row r="449" spans="11:16" ht="18" customHeight="1" x14ac:dyDescent="0.15">
      <c r="K449" s="103">
        <f t="shared" si="20"/>
        <v>62</v>
      </c>
      <c r="L449" s="25" t="str">
        <f ca="1">IF(A449&gt;0,SUM(OFFSET(I449,0,0,COUNTIF(K:K,K449),1)),"")</f>
        <v/>
      </c>
      <c r="M449" s="29" t="e">
        <f>IF(VLOOKUP($F449,master!$B:$E,4,0)=1,1,ROUNDUP(I449/VLOOKUP($F449,master!$B:$E,4,0),0))</f>
        <v>#N/A</v>
      </c>
      <c r="N449" s="25" t="str">
        <f ca="1">IF(A449&gt;0,SUM(OFFSET(M449,0,0,COUNTIF(K:K,K449),1)),"")</f>
        <v/>
      </c>
      <c r="O449" s="25" t="str">
        <f>IF(A449&gt;0,IF(VLOOKUP($F449,master!$B:$G,6,0)="대상",E449,E449-1),"")</f>
        <v/>
      </c>
      <c r="P449" s="25" t="str">
        <f t="shared" si="21"/>
        <v/>
      </c>
    </row>
    <row r="450" spans="11:16" ht="18" customHeight="1" x14ac:dyDescent="0.15">
      <c r="K450" s="103">
        <f t="shared" si="20"/>
        <v>62</v>
      </c>
      <c r="L450" s="25" t="str">
        <f ca="1">IF(A450&gt;0,SUM(OFFSET(I450,0,0,COUNTIF(K:K,K450),1)),"")</f>
        <v/>
      </c>
      <c r="M450" s="29" t="e">
        <f>IF(VLOOKUP($F450,master!$B:$E,4,0)=1,1,ROUNDUP(I450/VLOOKUP($F450,master!$B:$E,4,0),0))</f>
        <v>#N/A</v>
      </c>
      <c r="N450" s="25" t="str">
        <f ca="1">IF(A450&gt;0,SUM(OFFSET(M450,0,0,COUNTIF(K:K,K450),1)),"")</f>
        <v/>
      </c>
      <c r="O450" s="25" t="str">
        <f>IF(A450&gt;0,IF(VLOOKUP($F450,master!$B:$G,6,0)="대상",E450,E450-1),"")</f>
        <v/>
      </c>
      <c r="P450" s="25" t="str">
        <f t="shared" si="21"/>
        <v/>
      </c>
    </row>
    <row r="451" spans="11:16" ht="18" customHeight="1" x14ac:dyDescent="0.15">
      <c r="K451" s="103">
        <f t="shared" si="20"/>
        <v>62</v>
      </c>
      <c r="L451" s="25" t="str">
        <f ca="1">IF(A451&gt;0,SUM(OFFSET(I451,0,0,COUNTIF(K:K,K451),1)),"")</f>
        <v/>
      </c>
      <c r="M451" s="29" t="e">
        <f>IF(VLOOKUP($F451,master!$B:$E,4,0)=1,1,ROUNDUP(I451/VLOOKUP($F451,master!$B:$E,4,0),0))</f>
        <v>#N/A</v>
      </c>
      <c r="N451" s="25" t="str">
        <f ca="1">IF(A451&gt;0,SUM(OFFSET(M451,0,0,COUNTIF(K:K,K451),1)),"")</f>
        <v/>
      </c>
      <c r="O451" s="25" t="str">
        <f>IF(A451&gt;0,IF(VLOOKUP($F451,master!$B:$G,6,0)="대상",E451,E451-1),"")</f>
        <v/>
      </c>
      <c r="P451" s="25" t="str">
        <f t="shared" si="21"/>
        <v/>
      </c>
    </row>
    <row r="452" spans="11:16" ht="18" customHeight="1" x14ac:dyDescent="0.15">
      <c r="K452" s="103">
        <f t="shared" si="20"/>
        <v>62</v>
      </c>
      <c r="L452" s="25" t="str">
        <f ca="1">IF(A452&gt;0,SUM(OFFSET(I452,0,0,COUNTIF(K:K,K452),1)),"")</f>
        <v/>
      </c>
      <c r="M452" s="29" t="e">
        <f>IF(VLOOKUP($F452,master!$B:$E,4,0)=1,1,ROUNDUP(I452/VLOOKUP($F452,master!$B:$E,4,0),0))</f>
        <v>#N/A</v>
      </c>
      <c r="N452" s="25" t="str">
        <f ca="1">IF(A452&gt;0,SUM(OFFSET(M452,0,0,COUNTIF(K:K,K452),1)),"")</f>
        <v/>
      </c>
      <c r="O452" s="25" t="str">
        <f>IF(A452&gt;0,IF(VLOOKUP($F452,master!$B:$G,6,0)="대상",E452,E452-1),"")</f>
        <v/>
      </c>
      <c r="P452" s="25" t="str">
        <f t="shared" si="21"/>
        <v/>
      </c>
    </row>
    <row r="453" spans="11:16" ht="18" customHeight="1" x14ac:dyDescent="0.15">
      <c r="K453" s="103">
        <f t="shared" si="20"/>
        <v>62</v>
      </c>
      <c r="L453" s="25" t="str">
        <f ca="1">IF(A453&gt;0,SUM(OFFSET(I453,0,0,COUNTIF(K:K,K453),1)),"")</f>
        <v/>
      </c>
      <c r="M453" s="29" t="e">
        <f>IF(VLOOKUP($F453,master!$B:$E,4,0)=1,1,ROUNDUP(I453/VLOOKUP($F453,master!$B:$E,4,0),0))</f>
        <v>#N/A</v>
      </c>
      <c r="N453" s="25" t="str">
        <f ca="1">IF(A453&gt;0,SUM(OFFSET(M453,0,0,COUNTIF(K:K,K453),1)),"")</f>
        <v/>
      </c>
      <c r="O453" s="25" t="str">
        <f>IF(A453&gt;0,IF(VLOOKUP($F453,master!$B:$G,6,0)="대상",E453,E453-1),"")</f>
        <v/>
      </c>
      <c r="P453" s="25" t="str">
        <f t="shared" si="21"/>
        <v/>
      </c>
    </row>
    <row r="454" spans="11:16" ht="18" customHeight="1" x14ac:dyDescent="0.15">
      <c r="K454" s="103">
        <f t="shared" si="20"/>
        <v>62</v>
      </c>
      <c r="L454" s="25" t="str">
        <f ca="1">IF(A454&gt;0,SUM(OFFSET(I454,0,0,COUNTIF(K:K,K454),1)),"")</f>
        <v/>
      </c>
      <c r="M454" s="29" t="e">
        <f>IF(VLOOKUP($F454,master!$B:$E,4,0)=1,1,ROUNDUP(I454/VLOOKUP($F454,master!$B:$E,4,0),0))</f>
        <v>#N/A</v>
      </c>
      <c r="N454" s="25" t="str">
        <f ca="1">IF(A454&gt;0,SUM(OFFSET(M454,0,0,COUNTIF(K:K,K454),1)),"")</f>
        <v/>
      </c>
      <c r="O454" s="25" t="str">
        <f>IF(A454&gt;0,IF(VLOOKUP($F454,master!$B:$G,6,0)="대상",E454,E454-1),"")</f>
        <v/>
      </c>
      <c r="P454" s="25" t="str">
        <f t="shared" si="21"/>
        <v/>
      </c>
    </row>
    <row r="455" spans="11:16" ht="18" customHeight="1" x14ac:dyDescent="0.15">
      <c r="K455" s="103">
        <f t="shared" si="20"/>
        <v>62</v>
      </c>
      <c r="L455" s="25" t="str">
        <f ca="1">IF(A455&gt;0,SUM(OFFSET(I455,0,0,COUNTIF(K:K,K455),1)),"")</f>
        <v/>
      </c>
      <c r="M455" s="29" t="e">
        <f>IF(VLOOKUP($F455,master!$B:$E,4,0)=1,1,ROUNDUP(I455/VLOOKUP($F455,master!$B:$E,4,0),0))</f>
        <v>#N/A</v>
      </c>
      <c r="N455" s="25" t="str">
        <f ca="1">IF(A455&gt;0,SUM(OFFSET(M455,0,0,COUNTIF(K:K,K455),1)),"")</f>
        <v/>
      </c>
      <c r="O455" s="25" t="str">
        <f>IF(A455&gt;0,IF(VLOOKUP($F455,master!$B:$G,6,0)="대상",E455,E455-1),"")</f>
        <v/>
      </c>
      <c r="P455" s="25" t="str">
        <f t="shared" si="21"/>
        <v/>
      </c>
    </row>
    <row r="456" spans="11:16" ht="18" customHeight="1" x14ac:dyDescent="0.15">
      <c r="K456" s="103">
        <f t="shared" si="20"/>
        <v>62</v>
      </c>
      <c r="L456" s="25" t="str">
        <f ca="1">IF(A456&gt;0,SUM(OFFSET(I456,0,0,COUNTIF(K:K,K456),1)),"")</f>
        <v/>
      </c>
      <c r="M456" s="29" t="e">
        <f>IF(VLOOKUP($F456,master!$B:$E,4,0)=1,1,ROUNDUP(I456/VLOOKUP($F456,master!$B:$E,4,0),0))</f>
        <v>#N/A</v>
      </c>
      <c r="N456" s="25" t="str">
        <f ca="1">IF(A456&gt;0,SUM(OFFSET(M456,0,0,COUNTIF(K:K,K456),1)),"")</f>
        <v/>
      </c>
      <c r="O456" s="25" t="str">
        <f>IF(A456&gt;0,IF(VLOOKUP($F456,master!$B:$G,6,0)="대상",E456,E456-1),"")</f>
        <v/>
      </c>
      <c r="P456" s="25" t="str">
        <f t="shared" si="21"/>
        <v/>
      </c>
    </row>
    <row r="457" spans="11:16" ht="18" customHeight="1" x14ac:dyDescent="0.15">
      <c r="K457" s="103">
        <f t="shared" ref="K457:K486" si="22">IF(A457&gt;0,ROW(),K456)</f>
        <v>62</v>
      </c>
      <c r="L457" s="25" t="str">
        <f ca="1">IF(A457&gt;0,SUM(OFFSET(I457,0,0,COUNTIF(K:K,K457),1)),"")</f>
        <v/>
      </c>
      <c r="M457" s="29" t="e">
        <f>IF(VLOOKUP($F457,master!$B:$E,4,0)=1,1,ROUNDUP(I457/VLOOKUP($F457,master!$B:$E,4,0),0))</f>
        <v>#N/A</v>
      </c>
      <c r="N457" s="25" t="str">
        <f ca="1">IF(A457&gt;0,SUM(OFFSET(M457,0,0,COUNTIF(K:K,K457),1)),"")</f>
        <v/>
      </c>
      <c r="O457" s="25" t="str">
        <f>IF(A457&gt;0,IF(VLOOKUP($F457,master!$B:$G,6,0)="대상",E457,E457-1),"")</f>
        <v/>
      </c>
      <c r="P457" s="25" t="str">
        <f t="shared" ref="P457:P486" si="23">IF(B457&gt;0,B457,"")</f>
        <v/>
      </c>
    </row>
    <row r="458" spans="11:16" ht="18" customHeight="1" x14ac:dyDescent="0.15">
      <c r="K458" s="103">
        <f t="shared" si="22"/>
        <v>62</v>
      </c>
      <c r="L458" s="25" t="str">
        <f ca="1">IF(A458&gt;0,SUM(OFFSET(I458,0,0,COUNTIF(K:K,K458),1)),"")</f>
        <v/>
      </c>
      <c r="M458" s="29" t="e">
        <f>IF(VLOOKUP($F458,master!$B:$E,4,0)=1,1,ROUNDUP(I458/VLOOKUP($F458,master!$B:$E,4,0),0))</f>
        <v>#N/A</v>
      </c>
      <c r="N458" s="25" t="str">
        <f ca="1">IF(A458&gt;0,SUM(OFFSET(M458,0,0,COUNTIF(K:K,K458),1)),"")</f>
        <v/>
      </c>
      <c r="O458" s="25" t="str">
        <f>IF(A458&gt;0,IF(VLOOKUP($F458,master!$B:$G,6,0)="대상",E458,E458-1),"")</f>
        <v/>
      </c>
      <c r="P458" s="25" t="str">
        <f t="shared" si="23"/>
        <v/>
      </c>
    </row>
    <row r="459" spans="11:16" ht="18" customHeight="1" x14ac:dyDescent="0.15">
      <c r="K459" s="103">
        <f t="shared" si="22"/>
        <v>62</v>
      </c>
      <c r="L459" s="25" t="str">
        <f ca="1">IF(A459&gt;0,SUM(OFFSET(I459,0,0,COUNTIF(K:K,K459),1)),"")</f>
        <v/>
      </c>
      <c r="M459" s="29" t="e">
        <f>IF(VLOOKUP($F459,master!$B:$E,4,0)=1,1,ROUNDUP(I459/VLOOKUP($F459,master!$B:$E,4,0),0))</f>
        <v>#N/A</v>
      </c>
      <c r="N459" s="25" t="str">
        <f ca="1">IF(A459&gt;0,SUM(OFFSET(M459,0,0,COUNTIF(K:K,K459),1)),"")</f>
        <v/>
      </c>
      <c r="O459" s="25" t="str">
        <f>IF(A459&gt;0,IF(VLOOKUP($F459,master!$B:$G,6,0)="대상",E459,E459-1),"")</f>
        <v/>
      </c>
      <c r="P459" s="25" t="str">
        <f t="shared" si="23"/>
        <v/>
      </c>
    </row>
    <row r="460" spans="11:16" ht="18" customHeight="1" x14ac:dyDescent="0.15">
      <c r="K460" s="103">
        <f t="shared" si="22"/>
        <v>62</v>
      </c>
      <c r="L460" s="25" t="str">
        <f ca="1">IF(A460&gt;0,SUM(OFFSET(I460,0,0,COUNTIF(K:K,K460),1)),"")</f>
        <v/>
      </c>
      <c r="M460" s="29" t="e">
        <f>IF(VLOOKUP($F460,master!$B:$E,4,0)=1,1,ROUNDUP(I460/VLOOKUP($F460,master!$B:$E,4,0),0))</f>
        <v>#N/A</v>
      </c>
      <c r="N460" s="25" t="str">
        <f ca="1">IF(A460&gt;0,SUM(OFFSET(M460,0,0,COUNTIF(K:K,K460),1)),"")</f>
        <v/>
      </c>
      <c r="O460" s="25" t="str">
        <f>IF(A460&gt;0,IF(VLOOKUP($F460,master!$B:$G,6,0)="대상",E460,E460-1),"")</f>
        <v/>
      </c>
      <c r="P460" s="25" t="str">
        <f t="shared" si="23"/>
        <v/>
      </c>
    </row>
    <row r="461" spans="11:16" ht="18" customHeight="1" x14ac:dyDescent="0.15">
      <c r="K461" s="103">
        <f t="shared" si="22"/>
        <v>62</v>
      </c>
      <c r="L461" s="25" t="str">
        <f ca="1">IF(A461&gt;0,SUM(OFFSET(I461,0,0,COUNTIF(K:K,K461),1)),"")</f>
        <v/>
      </c>
      <c r="M461" s="29" t="e">
        <f>IF(VLOOKUP($F461,master!$B:$E,4,0)=1,1,ROUNDUP(I461/VLOOKUP($F461,master!$B:$E,4,0),0))</f>
        <v>#N/A</v>
      </c>
      <c r="N461" s="25" t="str">
        <f ca="1">IF(A461&gt;0,SUM(OFFSET(M461,0,0,COUNTIF(K:K,K461),1)),"")</f>
        <v/>
      </c>
      <c r="O461" s="25" t="str">
        <f>IF(A461&gt;0,IF(VLOOKUP($F461,master!$B:$G,6,0)="대상",E461,E461-1),"")</f>
        <v/>
      </c>
      <c r="P461" s="25" t="str">
        <f t="shared" si="23"/>
        <v/>
      </c>
    </row>
    <row r="462" spans="11:16" ht="18" customHeight="1" x14ac:dyDescent="0.15">
      <c r="K462" s="103">
        <f t="shared" si="22"/>
        <v>62</v>
      </c>
      <c r="L462" s="25" t="str">
        <f ca="1">IF(A462&gt;0,SUM(OFFSET(I462,0,0,COUNTIF(K:K,K462),1)),"")</f>
        <v/>
      </c>
      <c r="M462" s="29" t="e">
        <f>IF(VLOOKUP($F462,master!$B:$E,4,0)=1,1,ROUNDUP(I462/VLOOKUP($F462,master!$B:$E,4,0),0))</f>
        <v>#N/A</v>
      </c>
      <c r="N462" s="25" t="str">
        <f ca="1">IF(A462&gt;0,SUM(OFFSET(M462,0,0,COUNTIF(K:K,K462),1)),"")</f>
        <v/>
      </c>
      <c r="O462" s="25" t="str">
        <f>IF(A462&gt;0,IF(VLOOKUP($F462,master!$B:$G,6,0)="대상",E462,E462-1),"")</f>
        <v/>
      </c>
      <c r="P462" s="25" t="str">
        <f t="shared" si="23"/>
        <v/>
      </c>
    </row>
    <row r="463" spans="11:16" ht="18" customHeight="1" x14ac:dyDescent="0.15">
      <c r="K463" s="103">
        <f t="shared" si="22"/>
        <v>62</v>
      </c>
      <c r="L463" s="25" t="str">
        <f ca="1">IF(A463&gt;0,SUM(OFFSET(I463,0,0,COUNTIF(K:K,K463),1)),"")</f>
        <v/>
      </c>
      <c r="M463" s="29" t="e">
        <f>IF(VLOOKUP($F463,master!$B:$E,4,0)=1,1,ROUNDUP(I463/VLOOKUP($F463,master!$B:$E,4,0),0))</f>
        <v>#N/A</v>
      </c>
      <c r="N463" s="25" t="str">
        <f ca="1">IF(A463&gt;0,SUM(OFFSET(M463,0,0,COUNTIF(K:K,K463),1)),"")</f>
        <v/>
      </c>
      <c r="O463" s="25" t="str">
        <f>IF(A463&gt;0,IF(VLOOKUP($F463,master!$B:$G,6,0)="대상",E463,E463-1),"")</f>
        <v/>
      </c>
      <c r="P463" s="25" t="str">
        <f t="shared" si="23"/>
        <v/>
      </c>
    </row>
    <row r="464" spans="11:16" ht="18" customHeight="1" x14ac:dyDescent="0.15">
      <c r="K464" s="103">
        <f t="shared" si="22"/>
        <v>62</v>
      </c>
      <c r="L464" s="25" t="str">
        <f ca="1">IF(A464&gt;0,SUM(OFFSET(I464,0,0,COUNTIF(K:K,K464),1)),"")</f>
        <v/>
      </c>
      <c r="M464" s="29" t="e">
        <f>IF(VLOOKUP($F464,master!$B:$E,4,0)=1,1,ROUNDUP(I464/VLOOKUP($F464,master!$B:$E,4,0),0))</f>
        <v>#N/A</v>
      </c>
      <c r="N464" s="25" t="str">
        <f ca="1">IF(A464&gt;0,SUM(OFFSET(M464,0,0,COUNTIF(K:K,K464),1)),"")</f>
        <v/>
      </c>
      <c r="O464" s="25" t="str">
        <f>IF(A464&gt;0,IF(VLOOKUP($F464,master!$B:$G,6,0)="대상",E464,E464-1),"")</f>
        <v/>
      </c>
      <c r="P464" s="25" t="str">
        <f t="shared" si="23"/>
        <v/>
      </c>
    </row>
    <row r="465" spans="11:16" ht="18" customHeight="1" x14ac:dyDescent="0.15">
      <c r="K465" s="103">
        <f t="shared" si="22"/>
        <v>62</v>
      </c>
      <c r="L465" s="25" t="str">
        <f ca="1">IF(A465&gt;0,SUM(OFFSET(I465,0,0,COUNTIF(K:K,K465),1)),"")</f>
        <v/>
      </c>
      <c r="M465" s="29" t="e">
        <f>IF(VLOOKUP($F465,master!$B:$E,4,0)=1,1,ROUNDUP(I465/VLOOKUP($F465,master!$B:$E,4,0),0))</f>
        <v>#N/A</v>
      </c>
      <c r="N465" s="25" t="str">
        <f ca="1">IF(A465&gt;0,SUM(OFFSET(M465,0,0,COUNTIF(K:K,K465),1)),"")</f>
        <v/>
      </c>
      <c r="O465" s="25" t="str">
        <f>IF(A465&gt;0,IF(VLOOKUP($F465,master!$B:$G,6,0)="대상",E465,E465-1),"")</f>
        <v/>
      </c>
      <c r="P465" s="25" t="str">
        <f t="shared" si="23"/>
        <v/>
      </c>
    </row>
    <row r="466" spans="11:16" ht="18" customHeight="1" x14ac:dyDescent="0.15">
      <c r="K466" s="103">
        <f t="shared" si="22"/>
        <v>62</v>
      </c>
      <c r="L466" s="25" t="str">
        <f ca="1">IF(A466&gt;0,SUM(OFFSET(I466,0,0,COUNTIF(K:K,K466),1)),"")</f>
        <v/>
      </c>
      <c r="M466" s="29" t="e">
        <f>IF(VLOOKUP($F466,master!$B:$E,4,0)=1,1,ROUNDUP(I466/VLOOKUP($F466,master!$B:$E,4,0),0))</f>
        <v>#N/A</v>
      </c>
      <c r="N466" s="25" t="str">
        <f ca="1">IF(A466&gt;0,SUM(OFFSET(M466,0,0,COUNTIF(K:K,K466),1)),"")</f>
        <v/>
      </c>
      <c r="O466" s="25" t="str">
        <f>IF(A466&gt;0,IF(VLOOKUP($F466,master!$B:$G,6,0)="대상",E466,E466-1),"")</f>
        <v/>
      </c>
      <c r="P466" s="25" t="str">
        <f t="shared" si="23"/>
        <v/>
      </c>
    </row>
    <row r="467" spans="11:16" ht="18" customHeight="1" x14ac:dyDescent="0.15">
      <c r="K467" s="103">
        <f t="shared" si="22"/>
        <v>62</v>
      </c>
      <c r="L467" s="25" t="str">
        <f ca="1">IF(A467&gt;0,SUM(OFFSET(I467,0,0,COUNTIF(K:K,K467),1)),"")</f>
        <v/>
      </c>
      <c r="M467" s="29" t="e">
        <f>IF(VLOOKUP($F467,master!$B:$E,4,0)=1,1,ROUNDUP(I467/VLOOKUP($F467,master!$B:$E,4,0),0))</f>
        <v>#N/A</v>
      </c>
      <c r="N467" s="25" t="str">
        <f ca="1">IF(A467&gt;0,SUM(OFFSET(M467,0,0,COUNTIF(K:K,K467),1)),"")</f>
        <v/>
      </c>
      <c r="O467" s="25" t="str">
        <f>IF(A467&gt;0,IF(VLOOKUP($F467,master!$B:$G,6,0)="대상",E467,E467-1),"")</f>
        <v/>
      </c>
      <c r="P467" s="25" t="str">
        <f t="shared" si="23"/>
        <v/>
      </c>
    </row>
    <row r="468" spans="11:16" ht="18" customHeight="1" x14ac:dyDescent="0.15">
      <c r="K468" s="103">
        <f t="shared" si="22"/>
        <v>62</v>
      </c>
      <c r="L468" s="25" t="str">
        <f ca="1">IF(A468&gt;0,SUM(OFFSET(I468,0,0,COUNTIF(K:K,K468),1)),"")</f>
        <v/>
      </c>
      <c r="M468" s="29" t="e">
        <f>IF(VLOOKUP($F468,master!$B:$E,4,0)=1,1,ROUNDUP(I468/VLOOKUP($F468,master!$B:$E,4,0),0))</f>
        <v>#N/A</v>
      </c>
      <c r="N468" s="25" t="str">
        <f ca="1">IF(A468&gt;0,SUM(OFFSET(M468,0,0,COUNTIF(K:K,K468),1)),"")</f>
        <v/>
      </c>
      <c r="O468" s="25" t="str">
        <f>IF(A468&gt;0,IF(VLOOKUP($F468,master!$B:$G,6,0)="대상",E468,E468-1),"")</f>
        <v/>
      </c>
      <c r="P468" s="25" t="str">
        <f t="shared" si="23"/>
        <v/>
      </c>
    </row>
    <row r="469" spans="11:16" ht="18" customHeight="1" x14ac:dyDescent="0.15">
      <c r="K469" s="103">
        <f t="shared" si="22"/>
        <v>62</v>
      </c>
      <c r="L469" s="25" t="str">
        <f ca="1">IF(A469&gt;0,SUM(OFFSET(I469,0,0,COUNTIF(K:K,K469),1)),"")</f>
        <v/>
      </c>
      <c r="M469" s="29" t="e">
        <f>IF(VLOOKUP($F469,master!$B:$E,4,0)=1,1,ROUNDUP(I469/VLOOKUP($F469,master!$B:$E,4,0),0))</f>
        <v>#N/A</v>
      </c>
      <c r="N469" s="25" t="str">
        <f ca="1">IF(A469&gt;0,SUM(OFFSET(M469,0,0,COUNTIF(K:K,K469),1)),"")</f>
        <v/>
      </c>
      <c r="O469" s="25" t="str">
        <f>IF(A469&gt;0,IF(VLOOKUP($F469,master!$B:$G,6,0)="대상",E469,E469-1),"")</f>
        <v/>
      </c>
      <c r="P469" s="25" t="str">
        <f t="shared" si="23"/>
        <v/>
      </c>
    </row>
    <row r="470" spans="11:16" ht="18" customHeight="1" x14ac:dyDescent="0.15">
      <c r="K470" s="103">
        <f t="shared" si="22"/>
        <v>62</v>
      </c>
      <c r="L470" s="25" t="str">
        <f ca="1">IF(A470&gt;0,SUM(OFFSET(I470,0,0,COUNTIF(K:K,K470),1)),"")</f>
        <v/>
      </c>
      <c r="M470" s="29" t="e">
        <f>IF(VLOOKUP($F470,master!$B:$E,4,0)=1,1,ROUNDUP(I470/VLOOKUP($F470,master!$B:$E,4,0),0))</f>
        <v>#N/A</v>
      </c>
      <c r="N470" s="25" t="str">
        <f ca="1">IF(A470&gt;0,SUM(OFFSET(M470,0,0,COUNTIF(K:K,K470),1)),"")</f>
        <v/>
      </c>
      <c r="O470" s="25" t="str">
        <f>IF(A470&gt;0,IF(VLOOKUP($F470,master!$B:$G,6,0)="대상",E470,E470-1),"")</f>
        <v/>
      </c>
      <c r="P470" s="25" t="str">
        <f t="shared" si="23"/>
        <v/>
      </c>
    </row>
    <row r="471" spans="11:16" ht="18" customHeight="1" x14ac:dyDescent="0.15">
      <c r="K471" s="103">
        <f t="shared" si="22"/>
        <v>62</v>
      </c>
      <c r="L471" s="25" t="str">
        <f ca="1">IF(A471&gt;0,SUM(OFFSET(I471,0,0,COUNTIF(K:K,K471),1)),"")</f>
        <v/>
      </c>
      <c r="M471" s="29" t="e">
        <f>IF(VLOOKUP($F471,master!$B:$E,4,0)=1,1,ROUNDUP(I471/VLOOKUP($F471,master!$B:$E,4,0),0))</f>
        <v>#N/A</v>
      </c>
      <c r="N471" s="25" t="str">
        <f ca="1">IF(A471&gt;0,SUM(OFFSET(M471,0,0,COUNTIF(K:K,K471),1)),"")</f>
        <v/>
      </c>
      <c r="O471" s="25" t="str">
        <f>IF(A471&gt;0,IF(VLOOKUP($F471,master!$B:$G,6,0)="대상",E471,E471-1),"")</f>
        <v/>
      </c>
      <c r="P471" s="25" t="str">
        <f t="shared" si="23"/>
        <v/>
      </c>
    </row>
    <row r="472" spans="11:16" ht="18" customHeight="1" x14ac:dyDescent="0.15">
      <c r="K472" s="103">
        <f t="shared" si="22"/>
        <v>62</v>
      </c>
      <c r="L472" s="25" t="str">
        <f ca="1">IF(A472&gt;0,SUM(OFFSET(I472,0,0,COUNTIF(K:K,K472),1)),"")</f>
        <v/>
      </c>
      <c r="M472" s="29" t="e">
        <f>IF(VLOOKUP($F472,master!$B:$E,4,0)=1,1,ROUNDUP(I472/VLOOKUP($F472,master!$B:$E,4,0),0))</f>
        <v>#N/A</v>
      </c>
      <c r="N472" s="25" t="str">
        <f ca="1">IF(A472&gt;0,SUM(OFFSET(M472,0,0,COUNTIF(K:K,K472),1)),"")</f>
        <v/>
      </c>
      <c r="O472" s="25" t="str">
        <f>IF(A472&gt;0,IF(VLOOKUP($F472,master!$B:$G,6,0)="대상",E472,E472-1),"")</f>
        <v/>
      </c>
      <c r="P472" s="25" t="str">
        <f t="shared" si="23"/>
        <v/>
      </c>
    </row>
    <row r="473" spans="11:16" ht="18" customHeight="1" x14ac:dyDescent="0.15">
      <c r="K473" s="103">
        <f t="shared" si="22"/>
        <v>62</v>
      </c>
      <c r="L473" s="25" t="str">
        <f ca="1">IF(A473&gt;0,SUM(OFFSET(I473,0,0,COUNTIF(K:K,K473),1)),"")</f>
        <v/>
      </c>
      <c r="M473" s="29" t="e">
        <f>IF(VLOOKUP($F473,master!$B:$E,4,0)=1,1,ROUNDUP(I473/VLOOKUP($F473,master!$B:$E,4,0),0))</f>
        <v>#N/A</v>
      </c>
      <c r="N473" s="25" t="str">
        <f ca="1">IF(A473&gt;0,SUM(OFFSET(M473,0,0,COUNTIF(K:K,K473),1)),"")</f>
        <v/>
      </c>
      <c r="O473" s="25" t="str">
        <f>IF(A473&gt;0,IF(VLOOKUP($F473,master!$B:$G,6,0)="대상",E473,E473-1),"")</f>
        <v/>
      </c>
      <c r="P473" s="25" t="str">
        <f t="shared" si="23"/>
        <v/>
      </c>
    </row>
    <row r="474" spans="11:16" ht="18" customHeight="1" x14ac:dyDescent="0.15">
      <c r="K474" s="103">
        <f t="shared" si="22"/>
        <v>62</v>
      </c>
      <c r="L474" s="25" t="str">
        <f ca="1">IF(A474&gt;0,SUM(OFFSET(I474,0,0,COUNTIF(K:K,K474),1)),"")</f>
        <v/>
      </c>
      <c r="M474" s="29" t="e">
        <f>IF(VLOOKUP($F474,master!$B:$E,4,0)=1,1,ROUNDUP(I474/VLOOKUP($F474,master!$B:$E,4,0),0))</f>
        <v>#N/A</v>
      </c>
      <c r="N474" s="25" t="str">
        <f ca="1">IF(A474&gt;0,SUM(OFFSET(M474,0,0,COUNTIF(K:K,K474),1)),"")</f>
        <v/>
      </c>
      <c r="O474" s="25" t="str">
        <f>IF(A474&gt;0,IF(VLOOKUP($F474,master!$B:$G,6,0)="대상",E474,E474-1),"")</f>
        <v/>
      </c>
      <c r="P474" s="25" t="str">
        <f t="shared" si="23"/>
        <v/>
      </c>
    </row>
    <row r="475" spans="11:16" ht="18" customHeight="1" x14ac:dyDescent="0.15">
      <c r="K475" s="103">
        <f t="shared" si="22"/>
        <v>62</v>
      </c>
      <c r="L475" s="25" t="str">
        <f ca="1">IF(A475&gt;0,SUM(OFFSET(I475,0,0,COUNTIF(K:K,K475),1)),"")</f>
        <v/>
      </c>
      <c r="M475" s="29" t="e">
        <f>IF(VLOOKUP($F475,master!$B:$E,4,0)=1,1,ROUNDUP(I475/VLOOKUP($F475,master!$B:$E,4,0),0))</f>
        <v>#N/A</v>
      </c>
      <c r="N475" s="25" t="str">
        <f ca="1">IF(A475&gt;0,SUM(OFFSET(M475,0,0,COUNTIF(K:K,K475),1)),"")</f>
        <v/>
      </c>
      <c r="O475" s="25" t="str">
        <f>IF(A475&gt;0,IF(VLOOKUP($F475,master!$B:$G,6,0)="대상",E475,E475-1),"")</f>
        <v/>
      </c>
      <c r="P475" s="25" t="str">
        <f t="shared" si="23"/>
        <v/>
      </c>
    </row>
    <row r="476" spans="11:16" ht="18" customHeight="1" x14ac:dyDescent="0.15">
      <c r="K476" s="103">
        <f t="shared" si="22"/>
        <v>62</v>
      </c>
      <c r="L476" s="25" t="str">
        <f ca="1">IF(A476&gt;0,SUM(OFFSET(I476,0,0,COUNTIF(K:K,K476),1)),"")</f>
        <v/>
      </c>
      <c r="M476" s="29" t="e">
        <f>IF(VLOOKUP($F476,master!$B:$E,4,0)=1,1,ROUNDUP(I476/VLOOKUP($F476,master!$B:$E,4,0),0))</f>
        <v>#N/A</v>
      </c>
      <c r="N476" s="25" t="str">
        <f ca="1">IF(A476&gt;0,SUM(OFFSET(M476,0,0,COUNTIF(K:K,K476),1)),"")</f>
        <v/>
      </c>
      <c r="O476" s="25" t="str">
        <f>IF(A476&gt;0,IF(VLOOKUP($F476,master!$B:$G,6,0)="대상",E476,E476-1),"")</f>
        <v/>
      </c>
      <c r="P476" s="25" t="str">
        <f t="shared" si="23"/>
        <v/>
      </c>
    </row>
    <row r="477" spans="11:16" ht="18" customHeight="1" x14ac:dyDescent="0.15">
      <c r="K477" s="103">
        <f t="shared" si="22"/>
        <v>62</v>
      </c>
      <c r="L477" s="25" t="str">
        <f ca="1">IF(A477&gt;0,SUM(OFFSET(I477,0,0,COUNTIF(K:K,K477),1)),"")</f>
        <v/>
      </c>
      <c r="M477" s="29" t="e">
        <f>IF(VLOOKUP($F477,master!$B:$E,4,0)=1,1,ROUNDUP(I477/VLOOKUP($F477,master!$B:$E,4,0),0))</f>
        <v>#N/A</v>
      </c>
      <c r="N477" s="25" t="str">
        <f ca="1">IF(A477&gt;0,SUM(OFFSET(M477,0,0,COUNTIF(K:K,K477),1)),"")</f>
        <v/>
      </c>
      <c r="O477" s="25" t="str">
        <f>IF(A477&gt;0,IF(VLOOKUP($F477,master!$B:$G,6,0)="대상",E477,E477-1),"")</f>
        <v/>
      </c>
      <c r="P477" s="25" t="str">
        <f t="shared" si="23"/>
        <v/>
      </c>
    </row>
    <row r="478" spans="11:16" ht="18" customHeight="1" x14ac:dyDescent="0.15">
      <c r="K478" s="103">
        <f t="shared" si="22"/>
        <v>62</v>
      </c>
      <c r="L478" s="25" t="str">
        <f ca="1">IF(A478&gt;0,SUM(OFFSET(I478,0,0,COUNTIF(K:K,K478),1)),"")</f>
        <v/>
      </c>
      <c r="M478" s="29" t="e">
        <f>IF(VLOOKUP($F478,master!$B:$E,4,0)=1,1,ROUNDUP(I478/VLOOKUP($F478,master!$B:$E,4,0),0))</f>
        <v>#N/A</v>
      </c>
      <c r="N478" s="25" t="str">
        <f ca="1">IF(A478&gt;0,SUM(OFFSET(M478,0,0,COUNTIF(K:K,K478),1)),"")</f>
        <v/>
      </c>
      <c r="O478" s="25" t="str">
        <f>IF(A478&gt;0,IF(VLOOKUP($F478,master!$B:$G,6,0)="대상",E478,E478-1),"")</f>
        <v/>
      </c>
      <c r="P478" s="25" t="str">
        <f t="shared" si="23"/>
        <v/>
      </c>
    </row>
    <row r="479" spans="11:16" ht="18" customHeight="1" x14ac:dyDescent="0.15">
      <c r="K479" s="103">
        <f t="shared" si="22"/>
        <v>62</v>
      </c>
      <c r="L479" s="25" t="str">
        <f ca="1">IF(A479&gt;0,SUM(OFFSET(I479,0,0,COUNTIF(K:K,K479),1)),"")</f>
        <v/>
      </c>
      <c r="M479" s="29" t="e">
        <f>IF(VLOOKUP($F479,master!$B:$E,4,0)=1,1,ROUNDUP(I479/VLOOKUP($F479,master!$B:$E,4,0),0))</f>
        <v>#N/A</v>
      </c>
      <c r="N479" s="25" t="str">
        <f ca="1">IF(A479&gt;0,SUM(OFFSET(M479,0,0,COUNTIF(K:K,K479),1)),"")</f>
        <v/>
      </c>
      <c r="O479" s="25" t="str">
        <f>IF(A479&gt;0,IF(VLOOKUP($F479,master!$B:$G,6,0)="대상",E479,E479-1),"")</f>
        <v/>
      </c>
      <c r="P479" s="25" t="str">
        <f t="shared" si="23"/>
        <v/>
      </c>
    </row>
    <row r="480" spans="11:16" ht="18" customHeight="1" x14ac:dyDescent="0.15">
      <c r="K480" s="103">
        <f t="shared" si="22"/>
        <v>62</v>
      </c>
      <c r="L480" s="25" t="str">
        <f ca="1">IF(A480&gt;0,SUM(OFFSET(I480,0,0,COUNTIF(K:K,K480),1)),"")</f>
        <v/>
      </c>
      <c r="M480" s="29" t="e">
        <f>IF(VLOOKUP($F480,master!$B:$E,4,0)=1,1,ROUNDUP(I480/VLOOKUP($F480,master!$B:$E,4,0),0))</f>
        <v>#N/A</v>
      </c>
      <c r="N480" s="25" t="str">
        <f ca="1">IF(A480&gt;0,SUM(OFFSET(M480,0,0,COUNTIF(K:K,K480),1)),"")</f>
        <v/>
      </c>
      <c r="O480" s="25" t="str">
        <f>IF(A480&gt;0,IF(VLOOKUP($F480,master!$B:$G,6,0)="대상",E480,E480-1),"")</f>
        <v/>
      </c>
      <c r="P480" s="25" t="str">
        <f t="shared" si="23"/>
        <v/>
      </c>
    </row>
    <row r="481" spans="11:16" ht="18" customHeight="1" x14ac:dyDescent="0.15">
      <c r="K481" s="103">
        <f t="shared" si="22"/>
        <v>62</v>
      </c>
      <c r="L481" s="25" t="str">
        <f ca="1">IF(A481&gt;0,SUM(OFFSET(I481,0,0,COUNTIF(K:K,K481),1)),"")</f>
        <v/>
      </c>
      <c r="M481" s="29" t="e">
        <f>IF(VLOOKUP($F481,master!$B:$E,4,0)=1,1,ROUNDUP(I481/VLOOKUP($F481,master!$B:$E,4,0),0))</f>
        <v>#N/A</v>
      </c>
      <c r="N481" s="25" t="str">
        <f ca="1">IF(A481&gt;0,SUM(OFFSET(M481,0,0,COUNTIF(K:K,K481),1)),"")</f>
        <v/>
      </c>
      <c r="O481" s="25" t="str">
        <f>IF(A481&gt;0,IF(VLOOKUP($F481,master!$B:$G,6,0)="대상",E481,E481-1),"")</f>
        <v/>
      </c>
      <c r="P481" s="25" t="str">
        <f t="shared" si="23"/>
        <v/>
      </c>
    </row>
    <row r="482" spans="11:16" ht="18" customHeight="1" x14ac:dyDescent="0.15">
      <c r="K482" s="103">
        <f t="shared" si="22"/>
        <v>62</v>
      </c>
      <c r="L482" s="25" t="str">
        <f ca="1">IF(A482&gt;0,SUM(OFFSET(I482,0,0,COUNTIF(K:K,K482),1)),"")</f>
        <v/>
      </c>
      <c r="M482" s="29" t="e">
        <f>IF(VLOOKUP($F482,master!$B:$E,4,0)=1,1,ROUNDUP(I482/VLOOKUP($F482,master!$B:$E,4,0),0))</f>
        <v>#N/A</v>
      </c>
      <c r="N482" s="25" t="str">
        <f ca="1">IF(A482&gt;0,SUM(OFFSET(M482,0,0,COUNTIF(K:K,K482),1)),"")</f>
        <v/>
      </c>
      <c r="O482" s="25" t="str">
        <f>IF(A482&gt;0,IF(VLOOKUP($F482,master!$B:$G,6,0)="대상",E482,E482-1),"")</f>
        <v/>
      </c>
      <c r="P482" s="25" t="str">
        <f t="shared" si="23"/>
        <v/>
      </c>
    </row>
    <row r="483" spans="11:16" ht="18" customHeight="1" x14ac:dyDescent="0.15">
      <c r="K483" s="103">
        <f t="shared" si="22"/>
        <v>62</v>
      </c>
      <c r="L483" s="25" t="str">
        <f ca="1">IF(A483&gt;0,SUM(OFFSET(I483,0,0,COUNTIF(K:K,K483),1)),"")</f>
        <v/>
      </c>
      <c r="M483" s="29" t="e">
        <f>IF(VLOOKUP($F483,master!$B:$E,4,0)=1,1,ROUNDUP(I483/VLOOKUP($F483,master!$B:$E,4,0),0))</f>
        <v>#N/A</v>
      </c>
      <c r="N483" s="25" t="str">
        <f ca="1">IF(A483&gt;0,SUM(OFFSET(M483,0,0,COUNTIF(K:K,K483),1)),"")</f>
        <v/>
      </c>
      <c r="O483" s="25" t="str">
        <f>IF(A483&gt;0,IF(VLOOKUP($F483,master!$B:$G,6,0)="대상",E483,E483-1),"")</f>
        <v/>
      </c>
      <c r="P483" s="25" t="str">
        <f t="shared" si="23"/>
        <v/>
      </c>
    </row>
    <row r="484" spans="11:16" ht="18" customHeight="1" x14ac:dyDescent="0.15">
      <c r="K484" s="103">
        <f t="shared" si="22"/>
        <v>62</v>
      </c>
      <c r="L484" s="25" t="str">
        <f ca="1">IF(A484&gt;0,SUM(OFFSET(I484,0,0,COUNTIF(K:K,K484),1)),"")</f>
        <v/>
      </c>
      <c r="M484" s="29" t="e">
        <f>IF(VLOOKUP($F484,master!$B:$E,4,0)=1,1,ROUNDUP(I484/VLOOKUP($F484,master!$B:$E,4,0),0))</f>
        <v>#N/A</v>
      </c>
      <c r="N484" s="25" t="str">
        <f ca="1">IF(A484&gt;0,SUM(OFFSET(M484,0,0,COUNTIF(K:K,K484),1)),"")</f>
        <v/>
      </c>
      <c r="O484" s="25" t="str">
        <f>IF(A484&gt;0,IF(VLOOKUP($F484,master!$B:$G,6,0)="대상",E484,E484-1),"")</f>
        <v/>
      </c>
      <c r="P484" s="25" t="str">
        <f t="shared" si="23"/>
        <v/>
      </c>
    </row>
    <row r="485" spans="11:16" ht="18" customHeight="1" x14ac:dyDescent="0.15">
      <c r="K485" s="103">
        <f t="shared" si="22"/>
        <v>62</v>
      </c>
      <c r="L485" s="25" t="str">
        <f ca="1">IF(A485&gt;0,SUM(OFFSET(I485,0,0,COUNTIF(K:K,K485),1)),"")</f>
        <v/>
      </c>
      <c r="M485" s="29" t="e">
        <f>IF(VLOOKUP($F485,master!$B:$E,4,0)=1,1,ROUNDUP(I485/VLOOKUP($F485,master!$B:$E,4,0),0))</f>
        <v>#N/A</v>
      </c>
      <c r="N485" s="25" t="str">
        <f ca="1">IF(A485&gt;0,SUM(OFFSET(M485,0,0,COUNTIF(K:K,K485),1)),"")</f>
        <v/>
      </c>
      <c r="O485" s="25" t="str">
        <f>IF(A485&gt;0,IF(VLOOKUP($F485,master!$B:$G,6,0)="대상",E485,E485-1),"")</f>
        <v/>
      </c>
      <c r="P485" s="25" t="str">
        <f t="shared" si="23"/>
        <v/>
      </c>
    </row>
    <row r="486" spans="11:16" ht="18" customHeight="1" x14ac:dyDescent="0.15">
      <c r="K486" s="103">
        <f t="shared" si="22"/>
        <v>62</v>
      </c>
      <c r="L486" s="25" t="str">
        <f ca="1">IF(A486&gt;0,SUM(OFFSET(I486,0,0,COUNTIF(K:K,K486),1)),"")</f>
        <v/>
      </c>
      <c r="M486" s="29" t="e">
        <f>IF(VLOOKUP($F486,master!$B:$E,4,0)=1,1,ROUNDUP(I486/VLOOKUP($F486,master!$B:$E,4,0),0))</f>
        <v>#N/A</v>
      </c>
      <c r="N486" s="25" t="str">
        <f ca="1">IF(A486&gt;0,SUM(OFFSET(M486,0,0,COUNTIF(K:K,K486),1)),"")</f>
        <v/>
      </c>
      <c r="O486" s="25" t="str">
        <f>IF(A486&gt;0,IF(VLOOKUP($F486,master!$B:$G,6,0)="대상",E486,E486-1),"")</f>
        <v/>
      </c>
      <c r="P486" s="25" t="str">
        <f t="shared" si="23"/>
        <v/>
      </c>
    </row>
    <row r="487" spans="11:16" ht="18" customHeight="1" x14ac:dyDescent="0.15">
      <c r="K487" s="103">
        <f t="shared" ref="K487:K516" si="24">IF(A487&gt;0,ROW(),K486)</f>
        <v>62</v>
      </c>
      <c r="L487" s="25" t="str">
        <f ca="1">IF(A487&gt;0,SUM(OFFSET(I487,0,0,COUNTIF(K:K,K487),1)),"")</f>
        <v/>
      </c>
      <c r="M487" s="29" t="e">
        <f>IF(VLOOKUP($F487,master!$B:$E,4,0)=1,1,ROUNDUP(I487/VLOOKUP($F487,master!$B:$E,4,0),0))</f>
        <v>#N/A</v>
      </c>
      <c r="N487" s="25" t="str">
        <f ca="1">IF(A487&gt;0,SUM(OFFSET(M487,0,0,COUNTIF(K:K,K487),1)),"")</f>
        <v/>
      </c>
      <c r="O487" s="25" t="str">
        <f>IF(A487&gt;0,IF(VLOOKUP($F487,master!$B:$G,6,0)="대상",E487,E487-1),"")</f>
        <v/>
      </c>
      <c r="P487" s="25" t="str">
        <f t="shared" ref="P487:P516" si="25">IF(B487&gt;0,B487,"")</f>
        <v/>
      </c>
    </row>
    <row r="488" spans="11:16" ht="18" customHeight="1" x14ac:dyDescent="0.15">
      <c r="K488" s="103">
        <f t="shared" si="24"/>
        <v>62</v>
      </c>
      <c r="L488" s="25" t="str">
        <f ca="1">IF(A488&gt;0,SUM(OFFSET(I488,0,0,COUNTIF(K:K,K488),1)),"")</f>
        <v/>
      </c>
      <c r="M488" s="29" t="e">
        <f>IF(VLOOKUP($F488,master!$B:$E,4,0)=1,1,ROUNDUP(I488/VLOOKUP($F488,master!$B:$E,4,0),0))</f>
        <v>#N/A</v>
      </c>
      <c r="N488" s="25" t="str">
        <f ca="1">IF(A488&gt;0,SUM(OFFSET(M488,0,0,COUNTIF(K:K,K488),1)),"")</f>
        <v/>
      </c>
      <c r="O488" s="25" t="str">
        <f>IF(A488&gt;0,IF(VLOOKUP($F488,master!$B:$G,6,0)="대상",E488,E488-1),"")</f>
        <v/>
      </c>
      <c r="P488" s="25" t="str">
        <f t="shared" si="25"/>
        <v/>
      </c>
    </row>
    <row r="489" spans="11:16" ht="18" customHeight="1" x14ac:dyDescent="0.15">
      <c r="K489" s="103">
        <f t="shared" si="24"/>
        <v>62</v>
      </c>
      <c r="L489" s="25" t="str">
        <f ca="1">IF(A489&gt;0,SUM(OFFSET(I489,0,0,COUNTIF(K:K,K489),1)),"")</f>
        <v/>
      </c>
      <c r="M489" s="29" t="e">
        <f>IF(VLOOKUP($F489,master!$B:$E,4,0)=1,1,ROUNDUP(I489/VLOOKUP($F489,master!$B:$E,4,0),0))</f>
        <v>#N/A</v>
      </c>
      <c r="N489" s="25" t="str">
        <f ca="1">IF(A489&gt;0,SUM(OFFSET(M489,0,0,COUNTIF(K:K,K489),1)),"")</f>
        <v/>
      </c>
      <c r="O489" s="25" t="str">
        <f>IF(A489&gt;0,IF(VLOOKUP($F489,master!$B:$G,6,0)="대상",E489,E489-1),"")</f>
        <v/>
      </c>
      <c r="P489" s="25" t="str">
        <f t="shared" si="25"/>
        <v/>
      </c>
    </row>
    <row r="490" spans="11:16" ht="18" customHeight="1" x14ac:dyDescent="0.15">
      <c r="K490" s="103">
        <f t="shared" si="24"/>
        <v>62</v>
      </c>
      <c r="L490" s="25" t="str">
        <f ca="1">IF(A490&gt;0,SUM(OFFSET(I490,0,0,COUNTIF(K:K,K490),1)),"")</f>
        <v/>
      </c>
      <c r="M490" s="29" t="e">
        <f>IF(VLOOKUP($F490,master!$B:$E,4,0)=1,1,ROUNDUP(I490/VLOOKUP($F490,master!$B:$E,4,0),0))</f>
        <v>#N/A</v>
      </c>
      <c r="N490" s="25" t="str">
        <f ca="1">IF(A490&gt;0,SUM(OFFSET(M490,0,0,COUNTIF(K:K,K490),1)),"")</f>
        <v/>
      </c>
      <c r="O490" s="25" t="str">
        <f>IF(A490&gt;0,IF(VLOOKUP($F490,master!$B:$G,6,0)="대상",E490,E490-1),"")</f>
        <v/>
      </c>
      <c r="P490" s="25" t="str">
        <f t="shared" si="25"/>
        <v/>
      </c>
    </row>
    <row r="491" spans="11:16" ht="18" customHeight="1" x14ac:dyDescent="0.15">
      <c r="K491" s="103">
        <f t="shared" si="24"/>
        <v>62</v>
      </c>
      <c r="L491" s="25" t="str">
        <f ca="1">IF(A491&gt;0,SUM(OFFSET(I491,0,0,COUNTIF(K:K,K491),1)),"")</f>
        <v/>
      </c>
      <c r="M491" s="29" t="e">
        <f>IF(VLOOKUP($F491,master!$B:$E,4,0)=1,1,ROUNDUP(I491/VLOOKUP($F491,master!$B:$E,4,0),0))</f>
        <v>#N/A</v>
      </c>
      <c r="N491" s="25" t="str">
        <f ca="1">IF(A491&gt;0,SUM(OFFSET(M491,0,0,COUNTIF(K:K,K491),1)),"")</f>
        <v/>
      </c>
      <c r="O491" s="25" t="str">
        <f>IF(A491&gt;0,IF(VLOOKUP($F491,master!$B:$G,6,0)="대상",E491,E491-1),"")</f>
        <v/>
      </c>
      <c r="P491" s="25" t="str">
        <f t="shared" si="25"/>
        <v/>
      </c>
    </row>
    <row r="492" spans="11:16" ht="18" customHeight="1" x14ac:dyDescent="0.15">
      <c r="K492" s="103">
        <f t="shared" si="24"/>
        <v>62</v>
      </c>
      <c r="L492" s="25" t="str">
        <f ca="1">IF(A492&gt;0,SUM(OFFSET(I492,0,0,COUNTIF(K:K,K492),1)),"")</f>
        <v/>
      </c>
      <c r="M492" s="29" t="e">
        <f>IF(VLOOKUP($F492,master!$B:$E,4,0)=1,1,ROUNDUP(I492/VLOOKUP($F492,master!$B:$E,4,0),0))</f>
        <v>#N/A</v>
      </c>
      <c r="N492" s="25" t="str">
        <f ca="1">IF(A492&gt;0,SUM(OFFSET(M492,0,0,COUNTIF(K:K,K492),1)),"")</f>
        <v/>
      </c>
      <c r="O492" s="25" t="str">
        <f>IF(A492&gt;0,IF(VLOOKUP($F492,master!$B:$G,6,0)="대상",E492,E492-1),"")</f>
        <v/>
      </c>
      <c r="P492" s="25" t="str">
        <f t="shared" si="25"/>
        <v/>
      </c>
    </row>
    <row r="493" spans="11:16" ht="18" customHeight="1" x14ac:dyDescent="0.15">
      <c r="K493" s="103">
        <f t="shared" si="24"/>
        <v>62</v>
      </c>
      <c r="L493" s="25" t="str">
        <f ca="1">IF(A493&gt;0,SUM(OFFSET(I493,0,0,COUNTIF(K:K,K493),1)),"")</f>
        <v/>
      </c>
      <c r="M493" s="29" t="e">
        <f>IF(VLOOKUP($F493,master!$B:$E,4,0)=1,1,ROUNDUP(I493/VLOOKUP($F493,master!$B:$E,4,0),0))</f>
        <v>#N/A</v>
      </c>
      <c r="N493" s="25" t="str">
        <f ca="1">IF(A493&gt;0,SUM(OFFSET(M493,0,0,COUNTIF(K:K,K493),1)),"")</f>
        <v/>
      </c>
      <c r="O493" s="25" t="str">
        <f>IF(A493&gt;0,IF(VLOOKUP($F493,master!$B:$G,6,0)="대상",E493,E493-1),"")</f>
        <v/>
      </c>
      <c r="P493" s="25" t="str">
        <f t="shared" si="25"/>
        <v/>
      </c>
    </row>
    <row r="494" spans="11:16" ht="18" customHeight="1" x14ac:dyDescent="0.15">
      <c r="K494" s="103">
        <f t="shared" si="24"/>
        <v>62</v>
      </c>
      <c r="L494" s="25" t="str">
        <f ca="1">IF(A494&gt;0,SUM(OFFSET(I494,0,0,COUNTIF(K:K,K494),1)),"")</f>
        <v/>
      </c>
      <c r="M494" s="29" t="e">
        <f>IF(VLOOKUP($F494,master!$B:$E,4,0)=1,1,ROUNDUP(I494/VLOOKUP($F494,master!$B:$E,4,0),0))</f>
        <v>#N/A</v>
      </c>
      <c r="N494" s="25" t="str">
        <f ca="1">IF(A494&gt;0,SUM(OFFSET(M494,0,0,COUNTIF(K:K,K494),1)),"")</f>
        <v/>
      </c>
      <c r="O494" s="25" t="str">
        <f>IF(A494&gt;0,IF(VLOOKUP($F494,master!$B:$G,6,0)="대상",E494,E494-1),"")</f>
        <v/>
      </c>
      <c r="P494" s="25" t="str">
        <f t="shared" si="25"/>
        <v/>
      </c>
    </row>
    <row r="495" spans="11:16" ht="18" customHeight="1" x14ac:dyDescent="0.15">
      <c r="K495" s="103">
        <f t="shared" si="24"/>
        <v>62</v>
      </c>
      <c r="L495" s="25" t="str">
        <f ca="1">IF(A495&gt;0,SUM(OFFSET(I495,0,0,COUNTIF(K:K,K495),1)),"")</f>
        <v/>
      </c>
      <c r="M495" s="29" t="e">
        <f>IF(VLOOKUP($F495,master!$B:$E,4,0)=1,1,ROUNDUP(I495/VLOOKUP($F495,master!$B:$E,4,0),0))</f>
        <v>#N/A</v>
      </c>
      <c r="N495" s="25" t="str">
        <f ca="1">IF(A495&gt;0,SUM(OFFSET(M495,0,0,COUNTIF(K:K,K495),1)),"")</f>
        <v/>
      </c>
      <c r="O495" s="25" t="str">
        <f>IF(A495&gt;0,IF(VLOOKUP($F495,master!$B:$G,6,0)="대상",E495,E495-1),"")</f>
        <v/>
      </c>
      <c r="P495" s="25" t="str">
        <f t="shared" si="25"/>
        <v/>
      </c>
    </row>
    <row r="496" spans="11:16" ht="18" customHeight="1" x14ac:dyDescent="0.15">
      <c r="K496" s="103">
        <f t="shared" si="24"/>
        <v>62</v>
      </c>
      <c r="L496" s="25" t="str">
        <f ca="1">IF(A496&gt;0,SUM(OFFSET(I496,0,0,COUNTIF(K:K,K496),1)),"")</f>
        <v/>
      </c>
      <c r="M496" s="29" t="e">
        <f>IF(VLOOKUP($F496,master!$B:$E,4,0)=1,1,ROUNDUP(I496/VLOOKUP($F496,master!$B:$E,4,0),0))</f>
        <v>#N/A</v>
      </c>
      <c r="N496" s="25" t="str">
        <f ca="1">IF(A496&gt;0,SUM(OFFSET(M496,0,0,COUNTIF(K:K,K496),1)),"")</f>
        <v/>
      </c>
      <c r="O496" s="25" t="str">
        <f>IF(A496&gt;0,IF(VLOOKUP($F496,master!$B:$G,6,0)="대상",E496,E496-1),"")</f>
        <v/>
      </c>
      <c r="P496" s="25" t="str">
        <f t="shared" si="25"/>
        <v/>
      </c>
    </row>
    <row r="497" spans="11:16" ht="18" customHeight="1" x14ac:dyDescent="0.15">
      <c r="K497" s="103">
        <f t="shared" si="24"/>
        <v>62</v>
      </c>
      <c r="L497" s="25" t="str">
        <f ca="1">IF(A497&gt;0,SUM(OFFSET(I497,0,0,COUNTIF(K:K,K497),1)),"")</f>
        <v/>
      </c>
      <c r="M497" s="29" t="e">
        <f>IF(VLOOKUP($F497,master!$B:$E,4,0)=1,1,ROUNDUP(I497/VLOOKUP($F497,master!$B:$E,4,0),0))</f>
        <v>#N/A</v>
      </c>
      <c r="N497" s="25" t="str">
        <f ca="1">IF(A497&gt;0,SUM(OFFSET(M497,0,0,COUNTIF(K:K,K497),1)),"")</f>
        <v/>
      </c>
      <c r="O497" s="25" t="str">
        <f>IF(A497&gt;0,IF(VLOOKUP($F497,master!$B:$G,6,0)="대상",E497,E497-1),"")</f>
        <v/>
      </c>
      <c r="P497" s="25" t="str">
        <f t="shared" si="25"/>
        <v/>
      </c>
    </row>
    <row r="498" spans="11:16" ht="18" customHeight="1" x14ac:dyDescent="0.15">
      <c r="K498" s="103">
        <f t="shared" si="24"/>
        <v>62</v>
      </c>
      <c r="L498" s="25" t="str">
        <f ca="1">IF(A498&gt;0,SUM(OFFSET(I498,0,0,COUNTIF(K:K,K498),1)),"")</f>
        <v/>
      </c>
      <c r="M498" s="29" t="e">
        <f>IF(VLOOKUP($F498,master!$B:$E,4,0)=1,1,ROUNDUP(I498/VLOOKUP($F498,master!$B:$E,4,0),0))</f>
        <v>#N/A</v>
      </c>
      <c r="N498" s="25" t="str">
        <f ca="1">IF(A498&gt;0,SUM(OFFSET(M498,0,0,COUNTIF(K:K,K498),1)),"")</f>
        <v/>
      </c>
      <c r="O498" s="25" t="str">
        <f>IF(A498&gt;0,IF(VLOOKUP($F498,master!$B:$G,6,0)="대상",E498,E498-1),"")</f>
        <v/>
      </c>
      <c r="P498" s="25" t="str">
        <f t="shared" si="25"/>
        <v/>
      </c>
    </row>
    <row r="499" spans="11:16" ht="18" customHeight="1" x14ac:dyDescent="0.15">
      <c r="K499" s="103">
        <f t="shared" si="24"/>
        <v>62</v>
      </c>
      <c r="L499" s="25" t="str">
        <f ca="1">IF(A499&gt;0,SUM(OFFSET(I499,0,0,COUNTIF(K:K,K499),1)),"")</f>
        <v/>
      </c>
      <c r="M499" s="29" t="e">
        <f>IF(VLOOKUP($F499,master!$B:$E,4,0)=1,1,ROUNDUP(I499/VLOOKUP($F499,master!$B:$E,4,0),0))</f>
        <v>#N/A</v>
      </c>
      <c r="N499" s="25" t="str">
        <f ca="1">IF(A499&gt;0,SUM(OFFSET(M499,0,0,COUNTIF(K:K,K499),1)),"")</f>
        <v/>
      </c>
      <c r="O499" s="25" t="str">
        <f>IF(A499&gt;0,IF(VLOOKUP($F499,master!$B:$G,6,0)="대상",E499,E499-1),"")</f>
        <v/>
      </c>
      <c r="P499" s="25" t="str">
        <f t="shared" si="25"/>
        <v/>
      </c>
    </row>
    <row r="500" spans="11:16" ht="18" customHeight="1" x14ac:dyDescent="0.15">
      <c r="K500" s="103">
        <f t="shared" si="24"/>
        <v>62</v>
      </c>
      <c r="L500" s="25" t="str">
        <f ca="1">IF(A500&gt;0,SUM(OFFSET(I500,0,0,COUNTIF(K:K,K500),1)),"")</f>
        <v/>
      </c>
      <c r="M500" s="29" t="e">
        <f>IF(VLOOKUP($F500,master!$B:$E,4,0)=1,1,ROUNDUP(I500/VLOOKUP($F500,master!$B:$E,4,0),0))</f>
        <v>#N/A</v>
      </c>
      <c r="N500" s="25" t="str">
        <f ca="1">IF(A500&gt;0,SUM(OFFSET(M500,0,0,COUNTIF(K:K,K500),1)),"")</f>
        <v/>
      </c>
      <c r="O500" s="25" t="str">
        <f>IF(A500&gt;0,IF(VLOOKUP($F500,master!$B:$G,6,0)="대상",E500,E500-1),"")</f>
        <v/>
      </c>
      <c r="P500" s="25" t="str">
        <f t="shared" si="25"/>
        <v/>
      </c>
    </row>
    <row r="501" spans="11:16" ht="18" customHeight="1" x14ac:dyDescent="0.15">
      <c r="K501" s="103">
        <f t="shared" si="24"/>
        <v>62</v>
      </c>
      <c r="L501" s="25" t="str">
        <f ca="1">IF(A501&gt;0,SUM(OFFSET(I501,0,0,COUNTIF(K:K,K501),1)),"")</f>
        <v/>
      </c>
      <c r="M501" s="29" t="e">
        <f>IF(VLOOKUP($F501,master!$B:$E,4,0)=1,1,ROUNDUP(I501/VLOOKUP($F501,master!$B:$E,4,0),0))</f>
        <v>#N/A</v>
      </c>
      <c r="N501" s="25" t="str">
        <f ca="1">IF(A501&gt;0,SUM(OFFSET(M501,0,0,COUNTIF(K:K,K501),1)),"")</f>
        <v/>
      </c>
      <c r="O501" s="25" t="str">
        <f>IF(A501&gt;0,IF(VLOOKUP($F501,master!$B:$G,6,0)="대상",E501,E501-1),"")</f>
        <v/>
      </c>
      <c r="P501" s="25" t="str">
        <f t="shared" si="25"/>
        <v/>
      </c>
    </row>
    <row r="502" spans="11:16" ht="18" customHeight="1" x14ac:dyDescent="0.15">
      <c r="K502" s="103">
        <f t="shared" si="24"/>
        <v>62</v>
      </c>
      <c r="L502" s="25" t="str">
        <f ca="1">IF(A502&gt;0,SUM(OFFSET(I502,0,0,COUNTIF(K:K,K502),1)),"")</f>
        <v/>
      </c>
      <c r="M502" s="29" t="e">
        <f>IF(VLOOKUP($F502,master!$B:$E,4,0)=1,1,ROUNDUP(I502/VLOOKUP($F502,master!$B:$E,4,0),0))</f>
        <v>#N/A</v>
      </c>
      <c r="N502" s="25" t="str">
        <f ca="1">IF(A502&gt;0,SUM(OFFSET(M502,0,0,COUNTIF(K:K,K502),1)),"")</f>
        <v/>
      </c>
      <c r="O502" s="25" t="str">
        <f>IF(A502&gt;0,IF(VLOOKUP($F502,master!$B:$G,6,0)="대상",E502,E502-1),"")</f>
        <v/>
      </c>
      <c r="P502" s="25" t="str">
        <f t="shared" si="25"/>
        <v/>
      </c>
    </row>
    <row r="503" spans="11:16" ht="18" customHeight="1" x14ac:dyDescent="0.15">
      <c r="K503" s="103">
        <f t="shared" si="24"/>
        <v>62</v>
      </c>
      <c r="L503" s="25" t="str">
        <f ca="1">IF(A503&gt;0,SUM(OFFSET(I503,0,0,COUNTIF(K:K,K503),1)),"")</f>
        <v/>
      </c>
      <c r="M503" s="29" t="e">
        <f>IF(VLOOKUP($F503,master!$B:$E,4,0)=1,1,ROUNDUP(I503/VLOOKUP($F503,master!$B:$E,4,0),0))</f>
        <v>#N/A</v>
      </c>
      <c r="N503" s="25" t="str">
        <f ca="1">IF(A503&gt;0,SUM(OFFSET(M503,0,0,COUNTIF(K:K,K503),1)),"")</f>
        <v/>
      </c>
      <c r="O503" s="25" t="str">
        <f>IF(A503&gt;0,IF(VLOOKUP($F503,master!$B:$G,6,0)="대상",E503,E503-1),"")</f>
        <v/>
      </c>
      <c r="P503" s="25" t="str">
        <f t="shared" si="25"/>
        <v/>
      </c>
    </row>
    <row r="504" spans="11:16" ht="18" customHeight="1" x14ac:dyDescent="0.15">
      <c r="K504" s="103">
        <f t="shared" si="24"/>
        <v>62</v>
      </c>
      <c r="L504" s="25" t="str">
        <f ca="1">IF(A504&gt;0,SUM(OFFSET(I504,0,0,COUNTIF(K:K,K504),1)),"")</f>
        <v/>
      </c>
      <c r="M504" s="29" t="e">
        <f>IF(VLOOKUP($F504,master!$B:$E,4,0)=1,1,ROUNDUP(I504/VLOOKUP($F504,master!$B:$E,4,0),0))</f>
        <v>#N/A</v>
      </c>
      <c r="N504" s="25" t="str">
        <f ca="1">IF(A504&gt;0,SUM(OFFSET(M504,0,0,COUNTIF(K:K,K504),1)),"")</f>
        <v/>
      </c>
      <c r="O504" s="25" t="str">
        <f>IF(A504&gt;0,IF(VLOOKUP($F504,master!$B:$G,6,0)="대상",E504,E504-1),"")</f>
        <v/>
      </c>
      <c r="P504" s="25" t="str">
        <f t="shared" si="25"/>
        <v/>
      </c>
    </row>
    <row r="505" spans="11:16" ht="18" customHeight="1" x14ac:dyDescent="0.15">
      <c r="K505" s="103">
        <f t="shared" si="24"/>
        <v>62</v>
      </c>
      <c r="L505" s="25" t="str">
        <f ca="1">IF(A505&gt;0,SUM(OFFSET(I505,0,0,COUNTIF(K:K,K505),1)),"")</f>
        <v/>
      </c>
      <c r="M505" s="29" t="e">
        <f>IF(VLOOKUP($F505,master!$B:$E,4,0)=1,1,ROUNDUP(I505/VLOOKUP($F505,master!$B:$E,4,0),0))</f>
        <v>#N/A</v>
      </c>
      <c r="N505" s="25" t="str">
        <f ca="1">IF(A505&gt;0,SUM(OFFSET(M505,0,0,COUNTIF(K:K,K505),1)),"")</f>
        <v/>
      </c>
      <c r="O505" s="25" t="str">
        <f>IF(A505&gt;0,IF(VLOOKUP($F505,master!$B:$G,6,0)="대상",E505,E505-1),"")</f>
        <v/>
      </c>
      <c r="P505" s="25" t="str">
        <f t="shared" si="25"/>
        <v/>
      </c>
    </row>
    <row r="506" spans="11:16" ht="18" customHeight="1" x14ac:dyDescent="0.15">
      <c r="K506" s="103">
        <f t="shared" si="24"/>
        <v>62</v>
      </c>
      <c r="L506" s="25" t="str">
        <f ca="1">IF(A506&gt;0,SUM(OFFSET(I506,0,0,COUNTIF(K:K,K506),1)),"")</f>
        <v/>
      </c>
      <c r="M506" s="29" t="e">
        <f>IF(VLOOKUP($F506,master!$B:$E,4,0)=1,1,ROUNDUP(I506/VLOOKUP($F506,master!$B:$E,4,0),0))</f>
        <v>#N/A</v>
      </c>
      <c r="N506" s="25" t="str">
        <f ca="1">IF(A506&gt;0,SUM(OFFSET(M506,0,0,COUNTIF(K:K,K506),1)),"")</f>
        <v/>
      </c>
      <c r="O506" s="25" t="str">
        <f>IF(A506&gt;0,IF(VLOOKUP($F506,master!$B:$G,6,0)="대상",E506,E506-1),"")</f>
        <v/>
      </c>
      <c r="P506" s="25" t="str">
        <f t="shared" si="25"/>
        <v/>
      </c>
    </row>
    <row r="507" spans="11:16" ht="18" customHeight="1" x14ac:dyDescent="0.15">
      <c r="K507" s="103">
        <f t="shared" si="24"/>
        <v>62</v>
      </c>
      <c r="L507" s="25" t="str">
        <f ca="1">IF(A507&gt;0,SUM(OFFSET(I507,0,0,COUNTIF(K:K,K507),1)),"")</f>
        <v/>
      </c>
      <c r="M507" s="29" t="e">
        <f>IF(VLOOKUP($F507,master!$B:$E,4,0)=1,1,ROUNDUP(I507/VLOOKUP($F507,master!$B:$E,4,0),0))</f>
        <v>#N/A</v>
      </c>
      <c r="N507" s="25" t="str">
        <f ca="1">IF(A507&gt;0,SUM(OFFSET(M507,0,0,COUNTIF(K:K,K507),1)),"")</f>
        <v/>
      </c>
      <c r="O507" s="25" t="str">
        <f>IF(A507&gt;0,IF(VLOOKUP($F507,master!$B:$G,6,0)="대상",E507,E507-1),"")</f>
        <v/>
      </c>
      <c r="P507" s="25" t="str">
        <f t="shared" si="25"/>
        <v/>
      </c>
    </row>
    <row r="508" spans="11:16" ht="18" customHeight="1" x14ac:dyDescent="0.15">
      <c r="K508" s="103">
        <f t="shared" si="24"/>
        <v>62</v>
      </c>
      <c r="L508" s="25" t="str">
        <f ca="1">IF(A508&gt;0,SUM(OFFSET(I508,0,0,COUNTIF(K:K,K508),1)),"")</f>
        <v/>
      </c>
      <c r="M508" s="29" t="e">
        <f>IF(VLOOKUP($F508,master!$B:$E,4,0)=1,1,ROUNDUP(I508/VLOOKUP($F508,master!$B:$E,4,0),0))</f>
        <v>#N/A</v>
      </c>
      <c r="N508" s="25" t="str">
        <f ca="1">IF(A508&gt;0,SUM(OFFSET(M508,0,0,COUNTIF(K:K,K508),1)),"")</f>
        <v/>
      </c>
      <c r="O508" s="25" t="str">
        <f>IF(A508&gt;0,IF(VLOOKUP($F508,master!$B:$G,6,0)="대상",E508,E508-1),"")</f>
        <v/>
      </c>
      <c r="P508" s="25" t="str">
        <f t="shared" si="25"/>
        <v/>
      </c>
    </row>
    <row r="509" spans="11:16" ht="18" customHeight="1" x14ac:dyDescent="0.15">
      <c r="K509" s="103">
        <f t="shared" si="24"/>
        <v>62</v>
      </c>
      <c r="L509" s="25" t="str">
        <f ca="1">IF(A509&gt;0,SUM(OFFSET(I509,0,0,COUNTIF(K:K,K509),1)),"")</f>
        <v/>
      </c>
      <c r="M509" s="29" t="e">
        <f>IF(VLOOKUP($F509,master!$B:$E,4,0)=1,1,ROUNDUP(I509/VLOOKUP($F509,master!$B:$E,4,0),0))</f>
        <v>#N/A</v>
      </c>
      <c r="N509" s="25" t="str">
        <f ca="1">IF(A509&gt;0,SUM(OFFSET(M509,0,0,COUNTIF(K:K,K509),1)),"")</f>
        <v/>
      </c>
      <c r="O509" s="25" t="str">
        <f>IF(A509&gt;0,IF(VLOOKUP($F509,master!$B:$G,6,0)="대상",E509,E509-1),"")</f>
        <v/>
      </c>
      <c r="P509" s="25" t="str">
        <f t="shared" si="25"/>
        <v/>
      </c>
    </row>
    <row r="510" spans="11:16" ht="18" customHeight="1" x14ac:dyDescent="0.15">
      <c r="K510" s="103">
        <f t="shared" si="24"/>
        <v>62</v>
      </c>
      <c r="L510" s="25" t="str">
        <f ca="1">IF(A510&gt;0,SUM(OFFSET(I510,0,0,COUNTIF(K:K,K510),1)),"")</f>
        <v/>
      </c>
      <c r="M510" s="29" t="e">
        <f>IF(VLOOKUP($F510,master!$B:$E,4,0)=1,1,ROUNDUP(I510/VLOOKUP($F510,master!$B:$E,4,0),0))</f>
        <v>#N/A</v>
      </c>
      <c r="N510" s="25" t="str">
        <f ca="1">IF(A510&gt;0,SUM(OFFSET(M510,0,0,COUNTIF(K:K,K510),1)),"")</f>
        <v/>
      </c>
      <c r="O510" s="25" t="str">
        <f>IF(A510&gt;0,IF(VLOOKUP($F510,master!$B:$G,6,0)="대상",E510,E510-1),"")</f>
        <v/>
      </c>
      <c r="P510" s="25" t="str">
        <f t="shared" si="25"/>
        <v/>
      </c>
    </row>
    <row r="511" spans="11:16" ht="18" customHeight="1" x14ac:dyDescent="0.15">
      <c r="K511" s="103">
        <f t="shared" si="24"/>
        <v>62</v>
      </c>
      <c r="L511" s="25" t="str">
        <f ca="1">IF(A511&gt;0,SUM(OFFSET(I511,0,0,COUNTIF(K:K,K511),1)),"")</f>
        <v/>
      </c>
      <c r="M511" s="29" t="e">
        <f>IF(VLOOKUP($F511,master!$B:$E,4,0)=1,1,ROUNDUP(I511/VLOOKUP($F511,master!$B:$E,4,0),0))</f>
        <v>#N/A</v>
      </c>
      <c r="N511" s="25" t="str">
        <f ca="1">IF(A511&gt;0,SUM(OFFSET(M511,0,0,COUNTIF(K:K,K511),1)),"")</f>
        <v/>
      </c>
      <c r="O511" s="25" t="str">
        <f>IF(A511&gt;0,IF(VLOOKUP($F511,master!$B:$G,6,0)="대상",E511,E511-1),"")</f>
        <v/>
      </c>
      <c r="P511" s="25" t="str">
        <f t="shared" si="25"/>
        <v/>
      </c>
    </row>
    <row r="512" spans="11:16" ht="18" customHeight="1" x14ac:dyDescent="0.15">
      <c r="K512" s="103">
        <f t="shared" si="24"/>
        <v>62</v>
      </c>
      <c r="L512" s="25" t="str">
        <f ca="1">IF(A512&gt;0,SUM(OFFSET(I512,0,0,COUNTIF(K:K,K512),1)),"")</f>
        <v/>
      </c>
      <c r="M512" s="29" t="e">
        <f>IF(VLOOKUP($F512,master!$B:$E,4,0)=1,1,ROUNDUP(I512/VLOOKUP($F512,master!$B:$E,4,0),0))</f>
        <v>#N/A</v>
      </c>
      <c r="N512" s="25" t="str">
        <f ca="1">IF(A512&gt;0,SUM(OFFSET(M512,0,0,COUNTIF(K:K,K512),1)),"")</f>
        <v/>
      </c>
      <c r="O512" s="25" t="str">
        <f>IF(A512&gt;0,IF(VLOOKUP($F512,master!$B:$G,6,0)="대상",E512,E512-1),"")</f>
        <v/>
      </c>
      <c r="P512" s="25" t="str">
        <f t="shared" si="25"/>
        <v/>
      </c>
    </row>
    <row r="513" spans="11:16" ht="18" customHeight="1" x14ac:dyDescent="0.15">
      <c r="K513" s="103">
        <f t="shared" si="24"/>
        <v>62</v>
      </c>
      <c r="L513" s="25" t="str">
        <f ca="1">IF(A513&gt;0,SUM(OFFSET(I513,0,0,COUNTIF(K:K,K513),1)),"")</f>
        <v/>
      </c>
      <c r="M513" s="29" t="e">
        <f>IF(VLOOKUP($F513,master!$B:$E,4,0)=1,1,ROUNDUP(I513/VLOOKUP($F513,master!$B:$E,4,0),0))</f>
        <v>#N/A</v>
      </c>
      <c r="N513" s="25" t="str">
        <f ca="1">IF(A513&gt;0,SUM(OFFSET(M513,0,0,COUNTIF(K:K,K513),1)),"")</f>
        <v/>
      </c>
      <c r="O513" s="25" t="str">
        <f>IF(A513&gt;0,IF(VLOOKUP($F513,master!$B:$G,6,0)="대상",E513,E513-1),"")</f>
        <v/>
      </c>
      <c r="P513" s="25" t="str">
        <f t="shared" si="25"/>
        <v/>
      </c>
    </row>
    <row r="514" spans="11:16" ht="18" customHeight="1" x14ac:dyDescent="0.15">
      <c r="K514" s="103">
        <f t="shared" si="24"/>
        <v>62</v>
      </c>
      <c r="L514" s="25" t="str">
        <f ca="1">IF(A514&gt;0,SUM(OFFSET(I514,0,0,COUNTIF(K:K,K514),1)),"")</f>
        <v/>
      </c>
      <c r="M514" s="29" t="e">
        <f>IF(VLOOKUP($F514,master!$B:$E,4,0)=1,1,ROUNDUP(I514/VLOOKUP($F514,master!$B:$E,4,0),0))</f>
        <v>#N/A</v>
      </c>
      <c r="N514" s="25" t="str">
        <f ca="1">IF(A514&gt;0,SUM(OFFSET(M514,0,0,COUNTIF(K:K,K514),1)),"")</f>
        <v/>
      </c>
      <c r="O514" s="25" t="str">
        <f>IF(A514&gt;0,IF(VLOOKUP($F514,master!$B:$G,6,0)="대상",E514,E514-1),"")</f>
        <v/>
      </c>
      <c r="P514" s="25" t="str">
        <f t="shared" si="25"/>
        <v/>
      </c>
    </row>
    <row r="515" spans="11:16" ht="18" customHeight="1" x14ac:dyDescent="0.15">
      <c r="K515" s="103">
        <f t="shared" si="24"/>
        <v>62</v>
      </c>
      <c r="L515" s="25" t="str">
        <f ca="1">IF(A515&gt;0,SUM(OFFSET(I515,0,0,COUNTIF(K:K,K515),1)),"")</f>
        <v/>
      </c>
      <c r="M515" s="29" t="e">
        <f>IF(VLOOKUP($F515,master!$B:$E,4,0)=1,1,ROUNDUP(I515/VLOOKUP($F515,master!$B:$E,4,0),0))</f>
        <v>#N/A</v>
      </c>
      <c r="N515" s="25" t="str">
        <f ca="1">IF(A515&gt;0,SUM(OFFSET(M515,0,0,COUNTIF(K:K,K515),1)),"")</f>
        <v/>
      </c>
      <c r="O515" s="25" t="str">
        <f>IF(A515&gt;0,IF(VLOOKUP($F515,master!$B:$G,6,0)="대상",E515,E515-1),"")</f>
        <v/>
      </c>
      <c r="P515" s="25" t="str">
        <f t="shared" si="25"/>
        <v/>
      </c>
    </row>
    <row r="516" spans="11:16" ht="18" customHeight="1" x14ac:dyDescent="0.15">
      <c r="K516" s="103">
        <f t="shared" si="24"/>
        <v>62</v>
      </c>
      <c r="L516" s="25" t="str">
        <f ca="1">IF(A516&gt;0,SUM(OFFSET(I516,0,0,COUNTIF(K:K,K516),1)),"")</f>
        <v/>
      </c>
      <c r="M516" s="29" t="e">
        <f>IF(VLOOKUP($F516,master!$B:$E,4,0)=1,1,ROUNDUP(I516/VLOOKUP($F516,master!$B:$E,4,0),0))</f>
        <v>#N/A</v>
      </c>
      <c r="N516" s="25" t="str">
        <f ca="1">IF(A516&gt;0,SUM(OFFSET(M516,0,0,COUNTIF(K:K,K516),1)),"")</f>
        <v/>
      </c>
      <c r="O516" s="25" t="str">
        <f>IF(A516&gt;0,IF(VLOOKUP($F516,master!$B:$G,6,0)="대상",E516,E516-1),"")</f>
        <v/>
      </c>
      <c r="P516" s="25" t="str">
        <f t="shared" si="25"/>
        <v/>
      </c>
    </row>
    <row r="517" spans="11:16" ht="18" customHeight="1" x14ac:dyDescent="0.15">
      <c r="K517" s="103">
        <f t="shared" ref="K517:K546" si="26">IF(A517&gt;0,ROW(),K516)</f>
        <v>62</v>
      </c>
      <c r="L517" s="25" t="str">
        <f ca="1">IF(A517&gt;0,SUM(OFFSET(I517,0,0,COUNTIF(K:K,K517),1)),"")</f>
        <v/>
      </c>
      <c r="M517" s="29" t="e">
        <f>IF(VLOOKUP($F517,master!$B:$E,4,0)=1,1,ROUNDUP(I517/VLOOKUP($F517,master!$B:$E,4,0),0))</f>
        <v>#N/A</v>
      </c>
      <c r="N517" s="25" t="str">
        <f ca="1">IF(A517&gt;0,SUM(OFFSET(M517,0,0,COUNTIF(K:K,K517),1)),"")</f>
        <v/>
      </c>
      <c r="O517" s="25" t="str">
        <f>IF(A517&gt;0,IF(VLOOKUP($F517,master!$B:$G,6,0)="대상",E517,E517-1),"")</f>
        <v/>
      </c>
      <c r="P517" s="25" t="str">
        <f t="shared" ref="P517:P546" si="27">IF(B517&gt;0,B517,"")</f>
        <v/>
      </c>
    </row>
    <row r="518" spans="11:16" ht="18" customHeight="1" x14ac:dyDescent="0.15">
      <c r="K518" s="103">
        <f t="shared" si="26"/>
        <v>62</v>
      </c>
      <c r="L518" s="25" t="str">
        <f ca="1">IF(A518&gt;0,SUM(OFFSET(I518,0,0,COUNTIF(K:K,K518),1)),"")</f>
        <v/>
      </c>
      <c r="M518" s="29" t="e">
        <f>IF(VLOOKUP($F518,master!$B:$E,4,0)=1,1,ROUNDUP(I518/VLOOKUP($F518,master!$B:$E,4,0),0))</f>
        <v>#N/A</v>
      </c>
      <c r="N518" s="25" t="str">
        <f ca="1">IF(A518&gt;0,SUM(OFFSET(M518,0,0,COUNTIF(K:K,K518),1)),"")</f>
        <v/>
      </c>
      <c r="O518" s="25" t="str">
        <f>IF(A518&gt;0,IF(VLOOKUP($F518,master!$B:$G,6,0)="대상",E518,E518-1),"")</f>
        <v/>
      </c>
      <c r="P518" s="25" t="str">
        <f t="shared" si="27"/>
        <v/>
      </c>
    </row>
    <row r="519" spans="11:16" ht="18" customHeight="1" x14ac:dyDescent="0.15">
      <c r="K519" s="103">
        <f t="shared" si="26"/>
        <v>62</v>
      </c>
      <c r="L519" s="25" t="str">
        <f ca="1">IF(A519&gt;0,SUM(OFFSET(I519,0,0,COUNTIF(K:K,K519),1)),"")</f>
        <v/>
      </c>
      <c r="M519" s="29" t="e">
        <f>IF(VLOOKUP($F519,master!$B:$E,4,0)=1,1,ROUNDUP(I519/VLOOKUP($F519,master!$B:$E,4,0),0))</f>
        <v>#N/A</v>
      </c>
      <c r="N519" s="25" t="str">
        <f ca="1">IF(A519&gt;0,SUM(OFFSET(M519,0,0,COUNTIF(K:K,K519),1)),"")</f>
        <v/>
      </c>
      <c r="O519" s="25" t="str">
        <f>IF(A519&gt;0,IF(VLOOKUP($F519,master!$B:$G,6,0)="대상",E519,E519-1),"")</f>
        <v/>
      </c>
      <c r="P519" s="25" t="str">
        <f t="shared" si="27"/>
        <v/>
      </c>
    </row>
    <row r="520" spans="11:16" ht="18" customHeight="1" x14ac:dyDescent="0.15">
      <c r="K520" s="103">
        <f t="shared" si="26"/>
        <v>62</v>
      </c>
      <c r="L520" s="25" t="str">
        <f ca="1">IF(A520&gt;0,SUM(OFFSET(I520,0,0,COUNTIF(K:K,K520),1)),"")</f>
        <v/>
      </c>
      <c r="M520" s="29" t="e">
        <f>IF(VLOOKUP($F520,master!$B:$E,4,0)=1,1,ROUNDUP(I520/VLOOKUP($F520,master!$B:$E,4,0),0))</f>
        <v>#N/A</v>
      </c>
      <c r="N520" s="25" t="str">
        <f ca="1">IF(A520&gt;0,SUM(OFFSET(M520,0,0,COUNTIF(K:K,K520),1)),"")</f>
        <v/>
      </c>
      <c r="O520" s="25" t="str">
        <f>IF(A520&gt;0,IF(VLOOKUP($F520,master!$B:$G,6,0)="대상",E520,E520-1),"")</f>
        <v/>
      </c>
      <c r="P520" s="25" t="str">
        <f t="shared" si="27"/>
        <v/>
      </c>
    </row>
    <row r="521" spans="11:16" ht="18" customHeight="1" x14ac:dyDescent="0.15">
      <c r="K521" s="103">
        <f t="shared" si="26"/>
        <v>62</v>
      </c>
      <c r="L521" s="25" t="str">
        <f ca="1">IF(A521&gt;0,SUM(OFFSET(I521,0,0,COUNTIF(K:K,K521),1)),"")</f>
        <v/>
      </c>
      <c r="M521" s="29" t="e">
        <f>IF(VLOOKUP($F521,master!$B:$E,4,0)=1,1,ROUNDUP(I521/VLOOKUP($F521,master!$B:$E,4,0),0))</f>
        <v>#N/A</v>
      </c>
      <c r="N521" s="25" t="str">
        <f ca="1">IF(A521&gt;0,SUM(OFFSET(M521,0,0,COUNTIF(K:K,K521),1)),"")</f>
        <v/>
      </c>
      <c r="O521" s="25" t="str">
        <f>IF(A521&gt;0,IF(VLOOKUP($F521,master!$B:$G,6,0)="대상",E521,E521-1),"")</f>
        <v/>
      </c>
      <c r="P521" s="25" t="str">
        <f t="shared" si="27"/>
        <v/>
      </c>
    </row>
    <row r="522" spans="11:16" ht="18" customHeight="1" x14ac:dyDescent="0.15">
      <c r="K522" s="103">
        <f t="shared" si="26"/>
        <v>62</v>
      </c>
      <c r="L522" s="25" t="str">
        <f ca="1">IF(A522&gt;0,SUM(OFFSET(I522,0,0,COUNTIF(K:K,K522),1)),"")</f>
        <v/>
      </c>
      <c r="M522" s="29" t="e">
        <f>IF(VLOOKUP($F522,master!$B:$E,4,0)=1,1,ROUNDUP(I522/VLOOKUP($F522,master!$B:$E,4,0),0))</f>
        <v>#N/A</v>
      </c>
      <c r="N522" s="25" t="str">
        <f ca="1">IF(A522&gt;0,SUM(OFFSET(M522,0,0,COUNTIF(K:K,K522),1)),"")</f>
        <v/>
      </c>
      <c r="O522" s="25" t="str">
        <f>IF(A522&gt;0,IF(VLOOKUP($F522,master!$B:$G,6,0)="대상",E522,E522-1),"")</f>
        <v/>
      </c>
      <c r="P522" s="25" t="str">
        <f t="shared" si="27"/>
        <v/>
      </c>
    </row>
    <row r="523" spans="11:16" ht="18" customHeight="1" x14ac:dyDescent="0.15">
      <c r="K523" s="103">
        <f t="shared" si="26"/>
        <v>62</v>
      </c>
      <c r="L523" s="25" t="str">
        <f ca="1">IF(A523&gt;0,SUM(OFFSET(I523,0,0,COUNTIF(K:K,K523),1)),"")</f>
        <v/>
      </c>
      <c r="M523" s="29" t="e">
        <f>IF(VLOOKUP($F523,master!$B:$E,4,0)=1,1,ROUNDUP(I523/VLOOKUP($F523,master!$B:$E,4,0),0))</f>
        <v>#N/A</v>
      </c>
      <c r="N523" s="25" t="str">
        <f ca="1">IF(A523&gt;0,SUM(OFFSET(M523,0,0,COUNTIF(K:K,K523),1)),"")</f>
        <v/>
      </c>
      <c r="O523" s="25" t="str">
        <f>IF(A523&gt;0,IF(VLOOKUP($F523,master!$B:$G,6,0)="대상",E523,E523-1),"")</f>
        <v/>
      </c>
      <c r="P523" s="25" t="str">
        <f t="shared" si="27"/>
        <v/>
      </c>
    </row>
    <row r="524" spans="11:16" ht="18" customHeight="1" x14ac:dyDescent="0.15">
      <c r="K524" s="103">
        <f t="shared" si="26"/>
        <v>62</v>
      </c>
      <c r="L524" s="25" t="str">
        <f ca="1">IF(A524&gt;0,SUM(OFFSET(I524,0,0,COUNTIF(K:K,K524),1)),"")</f>
        <v/>
      </c>
      <c r="M524" s="29" t="e">
        <f>IF(VLOOKUP($F524,master!$B:$E,4,0)=1,1,ROUNDUP(I524/VLOOKUP($F524,master!$B:$E,4,0),0))</f>
        <v>#N/A</v>
      </c>
      <c r="N524" s="25" t="str">
        <f ca="1">IF(A524&gt;0,SUM(OFFSET(M524,0,0,COUNTIF(K:K,K524),1)),"")</f>
        <v/>
      </c>
      <c r="O524" s="25" t="str">
        <f>IF(A524&gt;0,IF(VLOOKUP($F524,master!$B:$G,6,0)="대상",E524,E524-1),"")</f>
        <v/>
      </c>
      <c r="P524" s="25" t="str">
        <f t="shared" si="27"/>
        <v/>
      </c>
    </row>
    <row r="525" spans="11:16" ht="18" customHeight="1" x14ac:dyDescent="0.15">
      <c r="K525" s="103">
        <f t="shared" si="26"/>
        <v>62</v>
      </c>
      <c r="L525" s="25" t="str">
        <f ca="1">IF(A525&gt;0,SUM(OFFSET(I525,0,0,COUNTIF(K:K,K525),1)),"")</f>
        <v/>
      </c>
      <c r="M525" s="29" t="e">
        <f>IF(VLOOKUP($F525,master!$B:$E,4,0)=1,1,ROUNDUP(I525/VLOOKUP($F525,master!$B:$E,4,0),0))</f>
        <v>#N/A</v>
      </c>
      <c r="N525" s="25" t="str">
        <f ca="1">IF(A525&gt;0,SUM(OFFSET(M525,0,0,COUNTIF(K:K,K525),1)),"")</f>
        <v/>
      </c>
      <c r="O525" s="25" t="str">
        <f>IF(A525&gt;0,IF(VLOOKUP($F525,master!$B:$G,6,0)="대상",E525,E525-1),"")</f>
        <v/>
      </c>
      <c r="P525" s="25" t="str">
        <f t="shared" si="27"/>
        <v/>
      </c>
    </row>
    <row r="526" spans="11:16" ht="18" customHeight="1" x14ac:dyDescent="0.15">
      <c r="K526" s="103">
        <f t="shared" si="26"/>
        <v>62</v>
      </c>
      <c r="L526" s="25" t="str">
        <f ca="1">IF(A526&gt;0,SUM(OFFSET(I526,0,0,COUNTIF(K:K,K526),1)),"")</f>
        <v/>
      </c>
      <c r="M526" s="29" t="e">
        <f>IF(VLOOKUP($F526,master!$B:$E,4,0)=1,1,ROUNDUP(I526/VLOOKUP($F526,master!$B:$E,4,0),0))</f>
        <v>#N/A</v>
      </c>
      <c r="N526" s="25" t="str">
        <f ca="1">IF(A526&gt;0,SUM(OFFSET(M526,0,0,COUNTIF(K:K,K526),1)),"")</f>
        <v/>
      </c>
      <c r="O526" s="25" t="str">
        <f>IF(A526&gt;0,IF(VLOOKUP($F526,master!$B:$G,6,0)="대상",E526,E526-1),"")</f>
        <v/>
      </c>
      <c r="P526" s="25" t="str">
        <f t="shared" si="27"/>
        <v/>
      </c>
    </row>
    <row r="527" spans="11:16" ht="18" customHeight="1" x14ac:dyDescent="0.15">
      <c r="K527" s="103">
        <f t="shared" si="26"/>
        <v>62</v>
      </c>
      <c r="L527" s="25" t="str">
        <f ca="1">IF(A527&gt;0,SUM(OFFSET(I527,0,0,COUNTIF(K:K,K527),1)),"")</f>
        <v/>
      </c>
      <c r="M527" s="29" t="e">
        <f>IF(VLOOKUP($F527,master!$B:$E,4,0)=1,1,ROUNDUP(I527/VLOOKUP($F527,master!$B:$E,4,0),0))</f>
        <v>#N/A</v>
      </c>
      <c r="N527" s="25" t="str">
        <f ca="1">IF(A527&gt;0,SUM(OFFSET(M527,0,0,COUNTIF(K:K,K527),1)),"")</f>
        <v/>
      </c>
      <c r="O527" s="25" t="str">
        <f>IF(A527&gt;0,IF(VLOOKUP($F527,master!$B:$G,6,0)="대상",E527,E527-1),"")</f>
        <v/>
      </c>
      <c r="P527" s="25" t="str">
        <f t="shared" si="27"/>
        <v/>
      </c>
    </row>
    <row r="528" spans="11:16" ht="18" customHeight="1" x14ac:dyDescent="0.15">
      <c r="K528" s="103">
        <f t="shared" si="26"/>
        <v>62</v>
      </c>
      <c r="L528" s="25" t="str">
        <f ca="1">IF(A528&gt;0,SUM(OFFSET(I528,0,0,COUNTIF(K:K,K528),1)),"")</f>
        <v/>
      </c>
      <c r="M528" s="29" t="e">
        <f>IF(VLOOKUP($F528,master!$B:$E,4,0)=1,1,ROUNDUP(I528/VLOOKUP($F528,master!$B:$E,4,0),0))</f>
        <v>#N/A</v>
      </c>
      <c r="N528" s="25" t="str">
        <f ca="1">IF(A528&gt;0,SUM(OFFSET(M528,0,0,COUNTIF(K:K,K528),1)),"")</f>
        <v/>
      </c>
      <c r="O528" s="25" t="str">
        <f>IF(A528&gt;0,IF(VLOOKUP($F528,master!$B:$G,6,0)="대상",E528,E528-1),"")</f>
        <v/>
      </c>
      <c r="P528" s="25" t="str">
        <f t="shared" si="27"/>
        <v/>
      </c>
    </row>
    <row r="529" spans="11:16" ht="18" customHeight="1" x14ac:dyDescent="0.15">
      <c r="K529" s="103">
        <f t="shared" si="26"/>
        <v>62</v>
      </c>
      <c r="L529" s="25" t="str">
        <f ca="1">IF(A529&gt;0,SUM(OFFSET(I529,0,0,COUNTIF(K:K,K529),1)),"")</f>
        <v/>
      </c>
      <c r="M529" s="29" t="e">
        <f>IF(VLOOKUP($F529,master!$B:$E,4,0)=1,1,ROUNDUP(I529/VLOOKUP($F529,master!$B:$E,4,0),0))</f>
        <v>#N/A</v>
      </c>
      <c r="N529" s="25" t="str">
        <f ca="1">IF(A529&gt;0,SUM(OFFSET(M529,0,0,COUNTIF(K:K,K529),1)),"")</f>
        <v/>
      </c>
      <c r="O529" s="25" t="str">
        <f>IF(A529&gt;0,IF(VLOOKUP($F529,master!$B:$G,6,0)="대상",E529,E529-1),"")</f>
        <v/>
      </c>
      <c r="P529" s="25" t="str">
        <f t="shared" si="27"/>
        <v/>
      </c>
    </row>
    <row r="530" spans="11:16" ht="18" customHeight="1" x14ac:dyDescent="0.15">
      <c r="K530" s="103">
        <f t="shared" si="26"/>
        <v>62</v>
      </c>
      <c r="L530" s="25" t="str">
        <f ca="1">IF(A530&gt;0,SUM(OFFSET(I530,0,0,COUNTIF(K:K,K530),1)),"")</f>
        <v/>
      </c>
      <c r="M530" s="29" t="e">
        <f>IF(VLOOKUP($F530,master!$B:$E,4,0)=1,1,ROUNDUP(I530/VLOOKUP($F530,master!$B:$E,4,0),0))</f>
        <v>#N/A</v>
      </c>
      <c r="N530" s="25" t="str">
        <f ca="1">IF(A530&gt;0,SUM(OFFSET(M530,0,0,COUNTIF(K:K,K530),1)),"")</f>
        <v/>
      </c>
      <c r="O530" s="25" t="str">
        <f>IF(A530&gt;0,IF(VLOOKUP($F530,master!$B:$G,6,0)="대상",E530,E530-1),"")</f>
        <v/>
      </c>
      <c r="P530" s="25" t="str">
        <f t="shared" si="27"/>
        <v/>
      </c>
    </row>
    <row r="531" spans="11:16" ht="18" customHeight="1" x14ac:dyDescent="0.15">
      <c r="K531" s="103">
        <f t="shared" si="26"/>
        <v>62</v>
      </c>
      <c r="L531" s="25" t="str">
        <f ca="1">IF(A531&gt;0,SUM(OFFSET(I531,0,0,COUNTIF(K:K,K531),1)),"")</f>
        <v/>
      </c>
      <c r="M531" s="29" t="e">
        <f>IF(VLOOKUP($F531,master!$B:$E,4,0)=1,1,ROUNDUP(I531/VLOOKUP($F531,master!$B:$E,4,0),0))</f>
        <v>#N/A</v>
      </c>
      <c r="N531" s="25" t="str">
        <f ca="1">IF(A531&gt;0,SUM(OFFSET(M531,0,0,COUNTIF(K:K,K531),1)),"")</f>
        <v/>
      </c>
      <c r="O531" s="25" t="str">
        <f>IF(A531&gt;0,IF(VLOOKUP($F531,master!$B:$G,6,0)="대상",E531,E531-1),"")</f>
        <v/>
      </c>
      <c r="P531" s="25" t="str">
        <f t="shared" si="27"/>
        <v/>
      </c>
    </row>
    <row r="532" spans="11:16" ht="18" customHeight="1" x14ac:dyDescent="0.15">
      <c r="K532" s="103">
        <f t="shared" si="26"/>
        <v>62</v>
      </c>
      <c r="L532" s="25" t="str">
        <f ca="1">IF(A532&gt;0,SUM(OFFSET(I532,0,0,COUNTIF(K:K,K532),1)),"")</f>
        <v/>
      </c>
      <c r="M532" s="29" t="e">
        <f>IF(VLOOKUP($F532,master!$B:$E,4,0)=1,1,ROUNDUP(I532/VLOOKUP($F532,master!$B:$E,4,0),0))</f>
        <v>#N/A</v>
      </c>
      <c r="N532" s="25" t="str">
        <f ca="1">IF(A532&gt;0,SUM(OFFSET(M532,0,0,COUNTIF(K:K,K532),1)),"")</f>
        <v/>
      </c>
      <c r="O532" s="25" t="str">
        <f>IF(A532&gt;0,IF(VLOOKUP($F532,master!$B:$G,6,0)="대상",E532,E532-1),"")</f>
        <v/>
      </c>
      <c r="P532" s="25" t="str">
        <f t="shared" si="27"/>
        <v/>
      </c>
    </row>
    <row r="533" spans="11:16" ht="18" customHeight="1" x14ac:dyDescent="0.15">
      <c r="K533" s="103">
        <f t="shared" si="26"/>
        <v>62</v>
      </c>
      <c r="L533" s="25" t="str">
        <f ca="1">IF(A533&gt;0,SUM(OFFSET(I533,0,0,COUNTIF(K:K,K533),1)),"")</f>
        <v/>
      </c>
      <c r="M533" s="29" t="e">
        <f>IF(VLOOKUP($F533,master!$B:$E,4,0)=1,1,ROUNDUP(I533/VLOOKUP($F533,master!$B:$E,4,0),0))</f>
        <v>#N/A</v>
      </c>
      <c r="N533" s="25" t="str">
        <f ca="1">IF(A533&gt;0,SUM(OFFSET(M533,0,0,COUNTIF(K:K,K533),1)),"")</f>
        <v/>
      </c>
      <c r="O533" s="25" t="str">
        <f>IF(A533&gt;0,IF(VLOOKUP($F533,master!$B:$G,6,0)="대상",E533,E533-1),"")</f>
        <v/>
      </c>
      <c r="P533" s="25" t="str">
        <f t="shared" si="27"/>
        <v/>
      </c>
    </row>
    <row r="534" spans="11:16" ht="18" customHeight="1" x14ac:dyDescent="0.15">
      <c r="K534" s="103">
        <f t="shared" si="26"/>
        <v>62</v>
      </c>
      <c r="L534" s="25" t="str">
        <f ca="1">IF(A534&gt;0,SUM(OFFSET(I534,0,0,COUNTIF(K:K,K534),1)),"")</f>
        <v/>
      </c>
      <c r="M534" s="29" t="e">
        <f>IF(VLOOKUP($F534,master!$B:$E,4,0)=1,1,ROUNDUP(I534/VLOOKUP($F534,master!$B:$E,4,0),0))</f>
        <v>#N/A</v>
      </c>
      <c r="N534" s="25" t="str">
        <f ca="1">IF(A534&gt;0,SUM(OFFSET(M534,0,0,COUNTIF(K:K,K534),1)),"")</f>
        <v/>
      </c>
      <c r="O534" s="25" t="str">
        <f>IF(A534&gt;0,IF(VLOOKUP($F534,master!$B:$G,6,0)="대상",E534,E534-1),"")</f>
        <v/>
      </c>
      <c r="P534" s="25" t="str">
        <f t="shared" si="27"/>
        <v/>
      </c>
    </row>
    <row r="535" spans="11:16" ht="18" customHeight="1" x14ac:dyDescent="0.15">
      <c r="K535" s="103">
        <f t="shared" si="26"/>
        <v>62</v>
      </c>
      <c r="L535" s="25" t="str">
        <f ca="1">IF(A535&gt;0,SUM(OFFSET(I535,0,0,COUNTIF(K:K,K535),1)),"")</f>
        <v/>
      </c>
      <c r="M535" s="29" t="e">
        <f>IF(VLOOKUP($F535,master!$B:$E,4,0)=1,1,ROUNDUP(I535/VLOOKUP($F535,master!$B:$E,4,0),0))</f>
        <v>#N/A</v>
      </c>
      <c r="N535" s="25" t="str">
        <f ca="1">IF(A535&gt;0,SUM(OFFSET(M535,0,0,COUNTIF(K:K,K535),1)),"")</f>
        <v/>
      </c>
      <c r="O535" s="25" t="str">
        <f>IF(A535&gt;0,IF(VLOOKUP($F535,master!$B:$G,6,0)="대상",E535,E535-1),"")</f>
        <v/>
      </c>
      <c r="P535" s="25" t="str">
        <f t="shared" si="27"/>
        <v/>
      </c>
    </row>
    <row r="536" spans="11:16" ht="18" customHeight="1" x14ac:dyDescent="0.15">
      <c r="K536" s="103">
        <f t="shared" si="26"/>
        <v>62</v>
      </c>
      <c r="L536" s="25" t="str">
        <f ca="1">IF(A536&gt;0,SUM(OFFSET(I536,0,0,COUNTIF(K:K,K536),1)),"")</f>
        <v/>
      </c>
      <c r="M536" s="29" t="e">
        <f>IF(VLOOKUP($F536,master!$B:$E,4,0)=1,1,ROUNDUP(I536/VLOOKUP($F536,master!$B:$E,4,0),0))</f>
        <v>#N/A</v>
      </c>
      <c r="N536" s="25" t="str">
        <f ca="1">IF(A536&gt;0,SUM(OFFSET(M536,0,0,COUNTIF(K:K,K536),1)),"")</f>
        <v/>
      </c>
      <c r="O536" s="25" t="str">
        <f>IF(A536&gt;0,IF(VLOOKUP($F536,master!$B:$G,6,0)="대상",E536,E536-1),"")</f>
        <v/>
      </c>
      <c r="P536" s="25" t="str">
        <f t="shared" si="27"/>
        <v/>
      </c>
    </row>
    <row r="537" spans="11:16" ht="18" customHeight="1" x14ac:dyDescent="0.15">
      <c r="K537" s="103">
        <f t="shared" si="26"/>
        <v>62</v>
      </c>
      <c r="L537" s="25" t="str">
        <f ca="1">IF(A537&gt;0,SUM(OFFSET(I537,0,0,COUNTIF(K:K,K537),1)),"")</f>
        <v/>
      </c>
      <c r="M537" s="29" t="e">
        <f>IF(VLOOKUP($F537,master!$B:$E,4,0)=1,1,ROUNDUP(I537/VLOOKUP($F537,master!$B:$E,4,0),0))</f>
        <v>#N/A</v>
      </c>
      <c r="N537" s="25" t="str">
        <f ca="1">IF(A537&gt;0,SUM(OFFSET(M537,0,0,COUNTIF(K:K,K537),1)),"")</f>
        <v/>
      </c>
      <c r="O537" s="25" t="str">
        <f>IF(A537&gt;0,IF(VLOOKUP($F537,master!$B:$G,6,0)="대상",E537,E537-1),"")</f>
        <v/>
      </c>
      <c r="P537" s="25" t="str">
        <f t="shared" si="27"/>
        <v/>
      </c>
    </row>
    <row r="538" spans="11:16" ht="18" customHeight="1" x14ac:dyDescent="0.15">
      <c r="K538" s="103">
        <f t="shared" si="26"/>
        <v>62</v>
      </c>
      <c r="L538" s="25" t="str">
        <f ca="1">IF(A538&gt;0,SUM(OFFSET(I538,0,0,COUNTIF(K:K,K538),1)),"")</f>
        <v/>
      </c>
      <c r="M538" s="29" t="e">
        <f>IF(VLOOKUP($F538,master!$B:$E,4,0)=1,1,ROUNDUP(I538/VLOOKUP($F538,master!$B:$E,4,0),0))</f>
        <v>#N/A</v>
      </c>
      <c r="N538" s="25" t="str">
        <f ca="1">IF(A538&gt;0,SUM(OFFSET(M538,0,0,COUNTIF(K:K,K538),1)),"")</f>
        <v/>
      </c>
      <c r="O538" s="25" t="str">
        <f>IF(A538&gt;0,IF(VLOOKUP($F538,master!$B:$G,6,0)="대상",E538,E538-1),"")</f>
        <v/>
      </c>
      <c r="P538" s="25" t="str">
        <f t="shared" si="27"/>
        <v/>
      </c>
    </row>
    <row r="539" spans="11:16" ht="18" customHeight="1" x14ac:dyDescent="0.15">
      <c r="K539" s="103">
        <f t="shared" si="26"/>
        <v>62</v>
      </c>
      <c r="L539" s="25" t="str">
        <f ca="1">IF(A539&gt;0,SUM(OFFSET(I539,0,0,COUNTIF(K:K,K539),1)),"")</f>
        <v/>
      </c>
      <c r="M539" s="29" t="e">
        <f>IF(VLOOKUP($F539,master!$B:$E,4,0)=1,1,ROUNDUP(I539/VLOOKUP($F539,master!$B:$E,4,0),0))</f>
        <v>#N/A</v>
      </c>
      <c r="N539" s="25" t="str">
        <f ca="1">IF(A539&gt;0,SUM(OFFSET(M539,0,0,COUNTIF(K:K,K539),1)),"")</f>
        <v/>
      </c>
      <c r="O539" s="25" t="str">
        <f>IF(A539&gt;0,IF(VLOOKUP($F539,master!$B:$G,6,0)="대상",E539,E539-1),"")</f>
        <v/>
      </c>
      <c r="P539" s="25" t="str">
        <f t="shared" si="27"/>
        <v/>
      </c>
    </row>
    <row r="540" spans="11:16" ht="18" customHeight="1" x14ac:dyDescent="0.15">
      <c r="K540" s="103">
        <f t="shared" si="26"/>
        <v>62</v>
      </c>
      <c r="L540" s="25" t="str">
        <f ca="1">IF(A540&gt;0,SUM(OFFSET(I540,0,0,COUNTIF(K:K,K540),1)),"")</f>
        <v/>
      </c>
      <c r="M540" s="29" t="e">
        <f>IF(VLOOKUP($F540,master!$B:$E,4,0)=1,1,ROUNDUP(I540/VLOOKUP($F540,master!$B:$E,4,0),0))</f>
        <v>#N/A</v>
      </c>
      <c r="N540" s="25" t="str">
        <f ca="1">IF(A540&gt;0,SUM(OFFSET(M540,0,0,COUNTIF(K:K,K540),1)),"")</f>
        <v/>
      </c>
      <c r="O540" s="25" t="str">
        <f>IF(A540&gt;0,IF(VLOOKUP($F540,master!$B:$G,6,0)="대상",E540,E540-1),"")</f>
        <v/>
      </c>
      <c r="P540" s="25" t="str">
        <f t="shared" si="27"/>
        <v/>
      </c>
    </row>
    <row r="541" spans="11:16" ht="18" customHeight="1" x14ac:dyDescent="0.15">
      <c r="K541" s="103">
        <f t="shared" si="26"/>
        <v>62</v>
      </c>
      <c r="L541" s="25" t="str">
        <f ca="1">IF(A541&gt;0,SUM(OFFSET(I541,0,0,COUNTIF(K:K,K541),1)),"")</f>
        <v/>
      </c>
      <c r="M541" s="29" t="e">
        <f>IF(VLOOKUP($F541,master!$B:$E,4,0)=1,1,ROUNDUP(I541/VLOOKUP($F541,master!$B:$E,4,0),0))</f>
        <v>#N/A</v>
      </c>
      <c r="N541" s="25" t="str">
        <f ca="1">IF(A541&gt;0,SUM(OFFSET(M541,0,0,COUNTIF(K:K,K541),1)),"")</f>
        <v/>
      </c>
      <c r="O541" s="25" t="str">
        <f>IF(A541&gt;0,IF(VLOOKUP($F541,master!$B:$G,6,0)="대상",E541,E541-1),"")</f>
        <v/>
      </c>
      <c r="P541" s="25" t="str">
        <f t="shared" si="27"/>
        <v/>
      </c>
    </row>
    <row r="542" spans="11:16" ht="18" customHeight="1" x14ac:dyDescent="0.15">
      <c r="K542" s="103">
        <f t="shared" si="26"/>
        <v>62</v>
      </c>
      <c r="L542" s="25" t="str">
        <f ca="1">IF(A542&gt;0,SUM(OFFSET(I542,0,0,COUNTIF(K:K,K542),1)),"")</f>
        <v/>
      </c>
      <c r="M542" s="29" t="e">
        <f>IF(VLOOKUP($F542,master!$B:$E,4,0)=1,1,ROUNDUP(I542/VLOOKUP($F542,master!$B:$E,4,0),0))</f>
        <v>#N/A</v>
      </c>
      <c r="N542" s="25" t="str">
        <f ca="1">IF(A542&gt;0,SUM(OFFSET(M542,0,0,COUNTIF(K:K,K542),1)),"")</f>
        <v/>
      </c>
      <c r="O542" s="25" t="str">
        <f>IF(A542&gt;0,IF(VLOOKUP($F542,master!$B:$G,6,0)="대상",E542,E542-1),"")</f>
        <v/>
      </c>
      <c r="P542" s="25" t="str">
        <f t="shared" si="27"/>
        <v/>
      </c>
    </row>
    <row r="543" spans="11:16" ht="18" customHeight="1" x14ac:dyDescent="0.15">
      <c r="K543" s="103">
        <f t="shared" si="26"/>
        <v>62</v>
      </c>
      <c r="L543" s="25" t="str">
        <f ca="1">IF(A543&gt;0,SUM(OFFSET(I543,0,0,COUNTIF(K:K,K543),1)),"")</f>
        <v/>
      </c>
      <c r="M543" s="29" t="e">
        <f>IF(VLOOKUP($F543,master!$B:$E,4,0)=1,1,ROUNDUP(I543/VLOOKUP($F543,master!$B:$E,4,0),0))</f>
        <v>#N/A</v>
      </c>
      <c r="N543" s="25" t="str">
        <f ca="1">IF(A543&gt;0,SUM(OFFSET(M543,0,0,COUNTIF(K:K,K543),1)),"")</f>
        <v/>
      </c>
      <c r="O543" s="25" t="str">
        <f>IF(A543&gt;0,IF(VLOOKUP($F543,master!$B:$G,6,0)="대상",E543,E543-1),"")</f>
        <v/>
      </c>
      <c r="P543" s="25" t="str">
        <f t="shared" si="27"/>
        <v/>
      </c>
    </row>
    <row r="544" spans="11:16" ht="18" customHeight="1" x14ac:dyDescent="0.15">
      <c r="K544" s="103">
        <f t="shared" si="26"/>
        <v>62</v>
      </c>
      <c r="L544" s="25" t="str">
        <f ca="1">IF(A544&gt;0,SUM(OFFSET(I544,0,0,COUNTIF(K:K,K544),1)),"")</f>
        <v/>
      </c>
      <c r="M544" s="29" t="e">
        <f>IF(VLOOKUP($F544,master!$B:$E,4,0)=1,1,ROUNDUP(I544/VLOOKUP($F544,master!$B:$E,4,0),0))</f>
        <v>#N/A</v>
      </c>
      <c r="N544" s="25" t="str">
        <f ca="1">IF(A544&gt;0,SUM(OFFSET(M544,0,0,COUNTIF(K:K,K544),1)),"")</f>
        <v/>
      </c>
      <c r="O544" s="25" t="str">
        <f>IF(A544&gt;0,IF(VLOOKUP($F544,master!$B:$G,6,0)="대상",E544,E544-1),"")</f>
        <v/>
      </c>
      <c r="P544" s="25" t="str">
        <f t="shared" si="27"/>
        <v/>
      </c>
    </row>
    <row r="545" spans="11:16" ht="18" customHeight="1" x14ac:dyDescent="0.15">
      <c r="K545" s="103">
        <f t="shared" si="26"/>
        <v>62</v>
      </c>
      <c r="L545" s="25" t="str">
        <f ca="1">IF(A545&gt;0,SUM(OFFSET(I545,0,0,COUNTIF(K:K,K545),1)),"")</f>
        <v/>
      </c>
      <c r="M545" s="29" t="e">
        <f>IF(VLOOKUP($F545,master!$B:$E,4,0)=1,1,ROUNDUP(I545/VLOOKUP($F545,master!$B:$E,4,0),0))</f>
        <v>#N/A</v>
      </c>
      <c r="N545" s="25" t="str">
        <f ca="1">IF(A545&gt;0,SUM(OFFSET(M545,0,0,COUNTIF(K:K,K545),1)),"")</f>
        <v/>
      </c>
      <c r="O545" s="25" t="str">
        <f>IF(A545&gt;0,IF(VLOOKUP($F545,master!$B:$G,6,0)="대상",E545,E545-1),"")</f>
        <v/>
      </c>
      <c r="P545" s="25" t="str">
        <f t="shared" si="27"/>
        <v/>
      </c>
    </row>
    <row r="546" spans="11:16" ht="18" customHeight="1" x14ac:dyDescent="0.15">
      <c r="K546" s="103">
        <f t="shared" si="26"/>
        <v>62</v>
      </c>
      <c r="L546" s="25" t="str">
        <f ca="1">IF(A546&gt;0,SUM(OFFSET(I546,0,0,COUNTIF(K:K,K546),1)),"")</f>
        <v/>
      </c>
      <c r="M546" s="29" t="e">
        <f>IF(VLOOKUP($F546,master!$B:$E,4,0)=1,1,ROUNDUP(I546/VLOOKUP($F546,master!$B:$E,4,0),0))</f>
        <v>#N/A</v>
      </c>
      <c r="N546" s="25" t="str">
        <f ca="1">IF(A546&gt;0,SUM(OFFSET(M546,0,0,COUNTIF(K:K,K546),1)),"")</f>
        <v/>
      </c>
      <c r="O546" s="25" t="str">
        <f>IF(A546&gt;0,IF(VLOOKUP($F546,master!$B:$G,6,0)="대상",E546,E546-1),"")</f>
        <v/>
      </c>
      <c r="P546" s="25" t="str">
        <f t="shared" si="27"/>
        <v/>
      </c>
    </row>
    <row r="547" spans="11:16" ht="18" customHeight="1" x14ac:dyDescent="0.15">
      <c r="K547" s="103">
        <f t="shared" ref="K547:K576" si="28">IF(A547&gt;0,ROW(),K546)</f>
        <v>62</v>
      </c>
      <c r="L547" s="25" t="str">
        <f ca="1">IF(A547&gt;0,SUM(OFFSET(I547,0,0,COUNTIF(K:K,K547),1)),"")</f>
        <v/>
      </c>
      <c r="M547" s="29" t="e">
        <f>IF(VLOOKUP($F547,master!$B:$E,4,0)=1,1,ROUNDUP(I547/VLOOKUP($F547,master!$B:$E,4,0),0))</f>
        <v>#N/A</v>
      </c>
      <c r="N547" s="25" t="str">
        <f ca="1">IF(A547&gt;0,SUM(OFFSET(M547,0,0,COUNTIF(K:K,K547),1)),"")</f>
        <v/>
      </c>
      <c r="O547" s="25" t="str">
        <f>IF(A547&gt;0,IF(VLOOKUP($F547,master!$B:$G,6,0)="대상",E547,E547-1),"")</f>
        <v/>
      </c>
      <c r="P547" s="25" t="str">
        <f t="shared" ref="P547:P576" si="29">IF(B547&gt;0,B547,"")</f>
        <v/>
      </c>
    </row>
    <row r="548" spans="11:16" ht="18" customHeight="1" x14ac:dyDescent="0.15">
      <c r="K548" s="103">
        <f t="shared" si="28"/>
        <v>62</v>
      </c>
      <c r="L548" s="25" t="str">
        <f ca="1">IF(A548&gt;0,SUM(OFFSET(I548,0,0,COUNTIF(K:K,K548),1)),"")</f>
        <v/>
      </c>
      <c r="M548" s="29" t="e">
        <f>IF(VLOOKUP($F548,master!$B:$E,4,0)=1,1,ROUNDUP(I548/VLOOKUP($F548,master!$B:$E,4,0),0))</f>
        <v>#N/A</v>
      </c>
      <c r="N548" s="25" t="str">
        <f ca="1">IF(A548&gt;0,SUM(OFFSET(M548,0,0,COUNTIF(K:K,K548),1)),"")</f>
        <v/>
      </c>
      <c r="O548" s="25" t="str">
        <f>IF(A548&gt;0,IF(VLOOKUP($F548,master!$B:$G,6,0)="대상",E548,E548-1),"")</f>
        <v/>
      </c>
      <c r="P548" s="25" t="str">
        <f t="shared" si="29"/>
        <v/>
      </c>
    </row>
    <row r="549" spans="11:16" ht="18" customHeight="1" x14ac:dyDescent="0.15">
      <c r="K549" s="103">
        <f t="shared" si="28"/>
        <v>62</v>
      </c>
      <c r="L549" s="25" t="str">
        <f ca="1">IF(A549&gt;0,SUM(OFFSET(I549,0,0,COUNTIF(K:K,K549),1)),"")</f>
        <v/>
      </c>
      <c r="M549" s="29" t="e">
        <f>IF(VLOOKUP($F549,master!$B:$E,4,0)=1,1,ROUNDUP(I549/VLOOKUP($F549,master!$B:$E,4,0),0))</f>
        <v>#N/A</v>
      </c>
      <c r="N549" s="25" t="str">
        <f ca="1">IF(A549&gt;0,SUM(OFFSET(M549,0,0,COUNTIF(K:K,K549),1)),"")</f>
        <v/>
      </c>
      <c r="O549" s="25" t="str">
        <f>IF(A549&gt;0,IF(VLOOKUP($F549,master!$B:$G,6,0)="대상",E549,E549-1),"")</f>
        <v/>
      </c>
      <c r="P549" s="25" t="str">
        <f t="shared" si="29"/>
        <v/>
      </c>
    </row>
    <row r="550" spans="11:16" ht="18" customHeight="1" x14ac:dyDescent="0.15">
      <c r="K550" s="103">
        <f t="shared" si="28"/>
        <v>62</v>
      </c>
      <c r="L550" s="25" t="str">
        <f ca="1">IF(A550&gt;0,SUM(OFFSET(I550,0,0,COUNTIF(K:K,K550),1)),"")</f>
        <v/>
      </c>
      <c r="M550" s="29" t="e">
        <f>IF(VLOOKUP($F550,master!$B:$E,4,0)=1,1,ROUNDUP(I550/VLOOKUP($F550,master!$B:$E,4,0),0))</f>
        <v>#N/A</v>
      </c>
      <c r="N550" s="25" t="str">
        <f ca="1">IF(A550&gt;0,SUM(OFFSET(M550,0,0,COUNTIF(K:K,K550),1)),"")</f>
        <v/>
      </c>
      <c r="O550" s="25" t="str">
        <f>IF(A550&gt;0,IF(VLOOKUP($F550,master!$B:$G,6,0)="대상",E550,E550-1),"")</f>
        <v/>
      </c>
      <c r="P550" s="25" t="str">
        <f t="shared" si="29"/>
        <v/>
      </c>
    </row>
    <row r="551" spans="11:16" ht="18" customHeight="1" x14ac:dyDescent="0.15">
      <c r="K551" s="103">
        <f t="shared" si="28"/>
        <v>62</v>
      </c>
      <c r="L551" s="25" t="str">
        <f ca="1">IF(A551&gt;0,SUM(OFFSET(I551,0,0,COUNTIF(K:K,K551),1)),"")</f>
        <v/>
      </c>
      <c r="M551" s="29" t="e">
        <f>IF(VLOOKUP($F551,master!$B:$E,4,0)=1,1,ROUNDUP(I551/VLOOKUP($F551,master!$B:$E,4,0),0))</f>
        <v>#N/A</v>
      </c>
      <c r="N551" s="25" t="str">
        <f ca="1">IF(A551&gt;0,SUM(OFFSET(M551,0,0,COUNTIF(K:K,K551),1)),"")</f>
        <v/>
      </c>
      <c r="O551" s="25" t="str">
        <f>IF(A551&gt;0,IF(VLOOKUP($F551,master!$B:$G,6,0)="대상",E551,E551-1),"")</f>
        <v/>
      </c>
      <c r="P551" s="25" t="str">
        <f t="shared" si="29"/>
        <v/>
      </c>
    </row>
    <row r="552" spans="11:16" ht="18" customHeight="1" x14ac:dyDescent="0.15">
      <c r="K552" s="103">
        <f t="shared" si="28"/>
        <v>62</v>
      </c>
      <c r="L552" s="25" t="str">
        <f ca="1">IF(A552&gt;0,SUM(OFFSET(I552,0,0,COUNTIF(K:K,K552),1)),"")</f>
        <v/>
      </c>
      <c r="M552" s="29" t="e">
        <f>IF(VLOOKUP($F552,master!$B:$E,4,0)=1,1,ROUNDUP(I552/VLOOKUP($F552,master!$B:$E,4,0),0))</f>
        <v>#N/A</v>
      </c>
      <c r="N552" s="25" t="str">
        <f ca="1">IF(A552&gt;0,SUM(OFFSET(M552,0,0,COUNTIF(K:K,K552),1)),"")</f>
        <v/>
      </c>
      <c r="O552" s="25" t="str">
        <f>IF(A552&gt;0,IF(VLOOKUP($F552,master!$B:$G,6,0)="대상",E552,E552-1),"")</f>
        <v/>
      </c>
      <c r="P552" s="25" t="str">
        <f t="shared" si="29"/>
        <v/>
      </c>
    </row>
    <row r="553" spans="11:16" ht="18" customHeight="1" x14ac:dyDescent="0.15">
      <c r="K553" s="103">
        <f t="shared" si="28"/>
        <v>62</v>
      </c>
      <c r="L553" s="25" t="str">
        <f ca="1">IF(A553&gt;0,SUM(OFFSET(I553,0,0,COUNTIF(K:K,K553),1)),"")</f>
        <v/>
      </c>
      <c r="M553" s="29" t="e">
        <f>IF(VLOOKUP($F553,master!$B:$E,4,0)=1,1,ROUNDUP(I553/VLOOKUP($F553,master!$B:$E,4,0),0))</f>
        <v>#N/A</v>
      </c>
      <c r="N553" s="25" t="str">
        <f ca="1">IF(A553&gt;0,SUM(OFFSET(M553,0,0,COUNTIF(K:K,K553),1)),"")</f>
        <v/>
      </c>
      <c r="O553" s="25" t="str">
        <f>IF(A553&gt;0,IF(VLOOKUP($F553,master!$B:$G,6,0)="대상",E553,E553-1),"")</f>
        <v/>
      </c>
      <c r="P553" s="25" t="str">
        <f t="shared" si="29"/>
        <v/>
      </c>
    </row>
    <row r="554" spans="11:16" ht="18" customHeight="1" x14ac:dyDescent="0.15">
      <c r="K554" s="103">
        <f t="shared" si="28"/>
        <v>62</v>
      </c>
      <c r="L554" s="25" t="str">
        <f ca="1">IF(A554&gt;0,SUM(OFFSET(I554,0,0,COUNTIF(K:K,K554),1)),"")</f>
        <v/>
      </c>
      <c r="M554" s="29" t="e">
        <f>IF(VLOOKUP($F554,master!$B:$E,4,0)=1,1,ROUNDUP(I554/VLOOKUP($F554,master!$B:$E,4,0),0))</f>
        <v>#N/A</v>
      </c>
      <c r="N554" s="25" t="str">
        <f ca="1">IF(A554&gt;0,SUM(OFFSET(M554,0,0,COUNTIF(K:K,K554),1)),"")</f>
        <v/>
      </c>
      <c r="O554" s="25" t="str">
        <f>IF(A554&gt;0,IF(VLOOKUP($F554,master!$B:$G,6,0)="대상",E554,E554-1),"")</f>
        <v/>
      </c>
      <c r="P554" s="25" t="str">
        <f t="shared" si="29"/>
        <v/>
      </c>
    </row>
    <row r="555" spans="11:16" ht="18" customHeight="1" x14ac:dyDescent="0.15">
      <c r="K555" s="103">
        <f t="shared" si="28"/>
        <v>62</v>
      </c>
      <c r="L555" s="25" t="str">
        <f ca="1">IF(A555&gt;0,SUM(OFFSET(I555,0,0,COUNTIF(K:K,K555),1)),"")</f>
        <v/>
      </c>
      <c r="M555" s="29" t="e">
        <f>IF(VLOOKUP($F555,master!$B:$E,4,0)=1,1,ROUNDUP(I555/VLOOKUP($F555,master!$B:$E,4,0),0))</f>
        <v>#N/A</v>
      </c>
      <c r="N555" s="25" t="str">
        <f ca="1">IF(A555&gt;0,SUM(OFFSET(M555,0,0,COUNTIF(K:K,K555),1)),"")</f>
        <v/>
      </c>
      <c r="O555" s="25" t="str">
        <f>IF(A555&gt;0,IF(VLOOKUP($F555,master!$B:$G,6,0)="대상",E555,E555-1),"")</f>
        <v/>
      </c>
      <c r="P555" s="25" t="str">
        <f t="shared" si="29"/>
        <v/>
      </c>
    </row>
    <row r="556" spans="11:16" ht="18" customHeight="1" x14ac:dyDescent="0.15">
      <c r="K556" s="103">
        <f t="shared" si="28"/>
        <v>62</v>
      </c>
      <c r="L556" s="25" t="str">
        <f ca="1">IF(A556&gt;0,SUM(OFFSET(I556,0,0,COUNTIF(K:K,K556),1)),"")</f>
        <v/>
      </c>
      <c r="M556" s="29" t="e">
        <f>IF(VLOOKUP($F556,master!$B:$E,4,0)=1,1,ROUNDUP(I556/VLOOKUP($F556,master!$B:$E,4,0),0))</f>
        <v>#N/A</v>
      </c>
      <c r="N556" s="25" t="str">
        <f ca="1">IF(A556&gt;0,SUM(OFFSET(M556,0,0,COUNTIF(K:K,K556),1)),"")</f>
        <v/>
      </c>
      <c r="O556" s="25" t="str">
        <f>IF(A556&gt;0,IF(VLOOKUP($F556,master!$B:$G,6,0)="대상",E556,E556-1),"")</f>
        <v/>
      </c>
      <c r="P556" s="25" t="str">
        <f t="shared" si="29"/>
        <v/>
      </c>
    </row>
    <row r="557" spans="11:16" ht="18" customHeight="1" x14ac:dyDescent="0.15">
      <c r="K557" s="103">
        <f t="shared" si="28"/>
        <v>62</v>
      </c>
      <c r="L557" s="25" t="str">
        <f ca="1">IF(A557&gt;0,SUM(OFFSET(I557,0,0,COUNTIF(K:K,K557),1)),"")</f>
        <v/>
      </c>
      <c r="M557" s="29" t="e">
        <f>IF(VLOOKUP($F557,master!$B:$E,4,0)=1,1,ROUNDUP(I557/VLOOKUP($F557,master!$B:$E,4,0),0))</f>
        <v>#N/A</v>
      </c>
      <c r="N557" s="25" t="str">
        <f ca="1">IF(A557&gt;0,SUM(OFFSET(M557,0,0,COUNTIF(K:K,K557),1)),"")</f>
        <v/>
      </c>
      <c r="O557" s="25" t="str">
        <f>IF(A557&gt;0,IF(VLOOKUP($F557,master!$B:$G,6,0)="대상",E557,E557-1),"")</f>
        <v/>
      </c>
      <c r="P557" s="25" t="str">
        <f t="shared" si="29"/>
        <v/>
      </c>
    </row>
    <row r="558" spans="11:16" ht="18" customHeight="1" x14ac:dyDescent="0.15">
      <c r="K558" s="103">
        <f t="shared" si="28"/>
        <v>62</v>
      </c>
      <c r="L558" s="25" t="str">
        <f ca="1">IF(A558&gt;0,SUM(OFFSET(I558,0,0,COUNTIF(K:K,K558),1)),"")</f>
        <v/>
      </c>
      <c r="M558" s="29" t="e">
        <f>IF(VLOOKUP($F558,master!$B:$E,4,0)=1,1,ROUNDUP(I558/VLOOKUP($F558,master!$B:$E,4,0),0))</f>
        <v>#N/A</v>
      </c>
      <c r="N558" s="25" t="str">
        <f ca="1">IF(A558&gt;0,SUM(OFFSET(M558,0,0,COUNTIF(K:K,K558),1)),"")</f>
        <v/>
      </c>
      <c r="O558" s="25" t="str">
        <f>IF(A558&gt;0,IF(VLOOKUP($F558,master!$B:$G,6,0)="대상",E558,E558-1),"")</f>
        <v/>
      </c>
      <c r="P558" s="25" t="str">
        <f t="shared" si="29"/>
        <v/>
      </c>
    </row>
    <row r="559" spans="11:16" ht="18" customHeight="1" x14ac:dyDescent="0.15">
      <c r="K559" s="103">
        <f t="shared" si="28"/>
        <v>62</v>
      </c>
      <c r="L559" s="25" t="str">
        <f ca="1">IF(A559&gt;0,SUM(OFFSET(I559,0,0,COUNTIF(K:K,K559),1)),"")</f>
        <v/>
      </c>
      <c r="M559" s="29" t="e">
        <f>IF(VLOOKUP($F559,master!$B:$E,4,0)=1,1,ROUNDUP(I559/VLOOKUP($F559,master!$B:$E,4,0),0))</f>
        <v>#N/A</v>
      </c>
      <c r="N559" s="25" t="str">
        <f ca="1">IF(A559&gt;0,SUM(OFFSET(M559,0,0,COUNTIF(K:K,K559),1)),"")</f>
        <v/>
      </c>
      <c r="O559" s="25" t="str">
        <f>IF(A559&gt;0,IF(VLOOKUP($F559,master!$B:$G,6,0)="대상",E559,E559-1),"")</f>
        <v/>
      </c>
      <c r="P559" s="25" t="str">
        <f t="shared" si="29"/>
        <v/>
      </c>
    </row>
    <row r="560" spans="11:16" ht="18" customHeight="1" x14ac:dyDescent="0.15">
      <c r="K560" s="103">
        <f t="shared" si="28"/>
        <v>62</v>
      </c>
      <c r="L560" s="25" t="str">
        <f ca="1">IF(A560&gt;0,SUM(OFFSET(I560,0,0,COUNTIF(K:K,K560),1)),"")</f>
        <v/>
      </c>
      <c r="M560" s="29" t="e">
        <f>IF(VLOOKUP($F560,master!$B:$E,4,0)=1,1,ROUNDUP(I560/VLOOKUP($F560,master!$B:$E,4,0),0))</f>
        <v>#N/A</v>
      </c>
      <c r="N560" s="25" t="str">
        <f ca="1">IF(A560&gt;0,SUM(OFFSET(M560,0,0,COUNTIF(K:K,K560),1)),"")</f>
        <v/>
      </c>
      <c r="O560" s="25" t="str">
        <f>IF(A560&gt;0,IF(VLOOKUP($F560,master!$B:$G,6,0)="대상",E560,E560-1),"")</f>
        <v/>
      </c>
      <c r="P560" s="25" t="str">
        <f t="shared" si="29"/>
        <v/>
      </c>
    </row>
    <row r="561" spans="11:16" ht="18" customHeight="1" x14ac:dyDescent="0.15">
      <c r="K561" s="103">
        <f t="shared" si="28"/>
        <v>62</v>
      </c>
      <c r="L561" s="25" t="str">
        <f ca="1">IF(A561&gt;0,SUM(OFFSET(I561,0,0,COUNTIF(K:K,K561),1)),"")</f>
        <v/>
      </c>
      <c r="M561" s="29" t="e">
        <f>IF(VLOOKUP($F561,master!$B:$E,4,0)=1,1,ROUNDUP(I561/VLOOKUP($F561,master!$B:$E,4,0),0))</f>
        <v>#N/A</v>
      </c>
      <c r="N561" s="25" t="str">
        <f ca="1">IF(A561&gt;0,SUM(OFFSET(M561,0,0,COUNTIF(K:K,K561),1)),"")</f>
        <v/>
      </c>
      <c r="O561" s="25" t="str">
        <f>IF(A561&gt;0,IF(VLOOKUP($F561,master!$B:$G,6,0)="대상",E561,E561-1),"")</f>
        <v/>
      </c>
      <c r="P561" s="25" t="str">
        <f t="shared" si="29"/>
        <v/>
      </c>
    </row>
    <row r="562" spans="11:16" ht="18" customHeight="1" x14ac:dyDescent="0.15">
      <c r="K562" s="103">
        <f t="shared" si="28"/>
        <v>62</v>
      </c>
      <c r="L562" s="25" t="str">
        <f ca="1">IF(A562&gt;0,SUM(OFFSET(I562,0,0,COUNTIF(K:K,K562),1)),"")</f>
        <v/>
      </c>
      <c r="M562" s="29" t="e">
        <f>IF(VLOOKUP($F562,master!$B:$E,4,0)=1,1,ROUNDUP(I562/VLOOKUP($F562,master!$B:$E,4,0),0))</f>
        <v>#N/A</v>
      </c>
      <c r="N562" s="25" t="str">
        <f ca="1">IF(A562&gt;0,SUM(OFFSET(M562,0,0,COUNTIF(K:K,K562),1)),"")</f>
        <v/>
      </c>
      <c r="O562" s="25" t="str">
        <f>IF(A562&gt;0,IF(VLOOKUP($F562,master!$B:$G,6,0)="대상",E562,E562-1),"")</f>
        <v/>
      </c>
      <c r="P562" s="25" t="str">
        <f t="shared" si="29"/>
        <v/>
      </c>
    </row>
    <row r="563" spans="11:16" ht="18" customHeight="1" x14ac:dyDescent="0.15">
      <c r="K563" s="103">
        <f t="shared" si="28"/>
        <v>62</v>
      </c>
      <c r="L563" s="25" t="str">
        <f ca="1">IF(A563&gt;0,SUM(OFFSET(I563,0,0,COUNTIF(K:K,K563),1)),"")</f>
        <v/>
      </c>
      <c r="M563" s="29" t="e">
        <f>IF(VLOOKUP($F563,master!$B:$E,4,0)=1,1,ROUNDUP(I563/VLOOKUP($F563,master!$B:$E,4,0),0))</f>
        <v>#N/A</v>
      </c>
      <c r="N563" s="25" t="str">
        <f ca="1">IF(A563&gt;0,SUM(OFFSET(M563,0,0,COUNTIF(K:K,K563),1)),"")</f>
        <v/>
      </c>
      <c r="O563" s="25" t="str">
        <f>IF(A563&gt;0,IF(VLOOKUP($F563,master!$B:$G,6,0)="대상",E563,E563-1),"")</f>
        <v/>
      </c>
      <c r="P563" s="25" t="str">
        <f t="shared" si="29"/>
        <v/>
      </c>
    </row>
    <row r="564" spans="11:16" ht="18" customHeight="1" x14ac:dyDescent="0.15">
      <c r="K564" s="103">
        <f t="shared" si="28"/>
        <v>62</v>
      </c>
      <c r="L564" s="25" t="str">
        <f ca="1">IF(A564&gt;0,SUM(OFFSET(I564,0,0,COUNTIF(K:K,K564),1)),"")</f>
        <v/>
      </c>
      <c r="M564" s="29" t="e">
        <f>IF(VLOOKUP($F564,master!$B:$E,4,0)=1,1,ROUNDUP(I564/VLOOKUP($F564,master!$B:$E,4,0),0))</f>
        <v>#N/A</v>
      </c>
      <c r="N564" s="25" t="str">
        <f ca="1">IF(A564&gt;0,SUM(OFFSET(M564,0,0,COUNTIF(K:K,K564),1)),"")</f>
        <v/>
      </c>
      <c r="O564" s="25" t="str">
        <f>IF(A564&gt;0,IF(VLOOKUP($F564,master!$B:$G,6,0)="대상",E564,E564-1),"")</f>
        <v/>
      </c>
      <c r="P564" s="25" t="str">
        <f t="shared" si="29"/>
        <v/>
      </c>
    </row>
    <row r="565" spans="11:16" ht="18" customHeight="1" x14ac:dyDescent="0.15">
      <c r="K565" s="103">
        <f t="shared" si="28"/>
        <v>62</v>
      </c>
      <c r="L565" s="25" t="str">
        <f ca="1">IF(A565&gt;0,SUM(OFFSET(I565,0,0,COUNTIF(K:K,K565),1)),"")</f>
        <v/>
      </c>
      <c r="M565" s="29" t="e">
        <f>IF(VLOOKUP($F565,master!$B:$E,4,0)=1,1,ROUNDUP(I565/VLOOKUP($F565,master!$B:$E,4,0),0))</f>
        <v>#N/A</v>
      </c>
      <c r="N565" s="25" t="str">
        <f ca="1">IF(A565&gt;0,SUM(OFFSET(M565,0,0,COUNTIF(K:K,K565),1)),"")</f>
        <v/>
      </c>
      <c r="O565" s="25" t="str">
        <f>IF(A565&gt;0,IF(VLOOKUP($F565,master!$B:$G,6,0)="대상",E565,E565-1),"")</f>
        <v/>
      </c>
      <c r="P565" s="25" t="str">
        <f t="shared" si="29"/>
        <v/>
      </c>
    </row>
    <row r="566" spans="11:16" ht="18" customHeight="1" x14ac:dyDescent="0.15">
      <c r="K566" s="103">
        <f t="shared" si="28"/>
        <v>62</v>
      </c>
      <c r="L566" s="25" t="str">
        <f ca="1">IF(A566&gt;0,SUM(OFFSET(I566,0,0,COUNTIF(K:K,K566),1)),"")</f>
        <v/>
      </c>
      <c r="M566" s="29" t="e">
        <f>IF(VLOOKUP($F566,master!$B:$E,4,0)=1,1,ROUNDUP(I566/VLOOKUP($F566,master!$B:$E,4,0),0))</f>
        <v>#N/A</v>
      </c>
      <c r="N566" s="25" t="str">
        <f ca="1">IF(A566&gt;0,SUM(OFFSET(M566,0,0,COUNTIF(K:K,K566),1)),"")</f>
        <v/>
      </c>
      <c r="O566" s="25" t="str">
        <f>IF(A566&gt;0,IF(VLOOKUP($F566,master!$B:$G,6,0)="대상",E566,E566-1),"")</f>
        <v/>
      </c>
      <c r="P566" s="25" t="str">
        <f t="shared" si="29"/>
        <v/>
      </c>
    </row>
    <row r="567" spans="11:16" ht="18" customHeight="1" x14ac:dyDescent="0.15">
      <c r="K567" s="103">
        <f t="shared" si="28"/>
        <v>62</v>
      </c>
      <c r="L567" s="25" t="str">
        <f ca="1">IF(A567&gt;0,SUM(OFFSET(I567,0,0,COUNTIF(K:K,K567),1)),"")</f>
        <v/>
      </c>
      <c r="M567" s="29" t="e">
        <f>IF(VLOOKUP($F567,master!$B:$E,4,0)=1,1,ROUNDUP(I567/VLOOKUP($F567,master!$B:$E,4,0),0))</f>
        <v>#N/A</v>
      </c>
      <c r="N567" s="25" t="str">
        <f ca="1">IF(A567&gt;0,SUM(OFFSET(M567,0,0,COUNTIF(K:K,K567),1)),"")</f>
        <v/>
      </c>
      <c r="O567" s="25" t="str">
        <f>IF(A567&gt;0,IF(VLOOKUP($F567,master!$B:$G,6,0)="대상",E567,E567-1),"")</f>
        <v/>
      </c>
      <c r="P567" s="25" t="str">
        <f t="shared" si="29"/>
        <v/>
      </c>
    </row>
    <row r="568" spans="11:16" ht="18" customHeight="1" x14ac:dyDescent="0.15">
      <c r="K568" s="103">
        <f t="shared" si="28"/>
        <v>62</v>
      </c>
      <c r="L568" s="25" t="str">
        <f ca="1">IF(A568&gt;0,SUM(OFFSET(I568,0,0,COUNTIF(K:K,K568),1)),"")</f>
        <v/>
      </c>
      <c r="M568" s="29" t="e">
        <f>IF(VLOOKUP($F568,master!$B:$E,4,0)=1,1,ROUNDUP(I568/VLOOKUP($F568,master!$B:$E,4,0),0))</f>
        <v>#N/A</v>
      </c>
      <c r="N568" s="25" t="str">
        <f ca="1">IF(A568&gt;0,SUM(OFFSET(M568,0,0,COUNTIF(K:K,K568),1)),"")</f>
        <v/>
      </c>
      <c r="O568" s="25" t="str">
        <f>IF(A568&gt;0,IF(VLOOKUP($F568,master!$B:$G,6,0)="대상",E568,E568-1),"")</f>
        <v/>
      </c>
      <c r="P568" s="25" t="str">
        <f t="shared" si="29"/>
        <v/>
      </c>
    </row>
    <row r="569" spans="11:16" ht="18" customHeight="1" x14ac:dyDescent="0.15">
      <c r="K569" s="103">
        <f t="shared" si="28"/>
        <v>62</v>
      </c>
      <c r="L569" s="25" t="str">
        <f ca="1">IF(A569&gt;0,SUM(OFFSET(I569,0,0,COUNTIF(K:K,K569),1)),"")</f>
        <v/>
      </c>
      <c r="M569" s="29" t="e">
        <f>IF(VLOOKUP($F569,master!$B:$E,4,0)=1,1,ROUNDUP(I569/VLOOKUP($F569,master!$B:$E,4,0),0))</f>
        <v>#N/A</v>
      </c>
      <c r="N569" s="25" t="str">
        <f ca="1">IF(A569&gt;0,SUM(OFFSET(M569,0,0,COUNTIF(K:K,K569),1)),"")</f>
        <v/>
      </c>
      <c r="O569" s="25" t="str">
        <f>IF(A569&gt;0,IF(VLOOKUP($F569,master!$B:$G,6,0)="대상",E569,E569-1),"")</f>
        <v/>
      </c>
      <c r="P569" s="25" t="str">
        <f t="shared" si="29"/>
        <v/>
      </c>
    </row>
    <row r="570" spans="11:16" ht="18" customHeight="1" x14ac:dyDescent="0.15">
      <c r="K570" s="103">
        <f t="shared" si="28"/>
        <v>62</v>
      </c>
      <c r="L570" s="25" t="str">
        <f ca="1">IF(A570&gt;0,SUM(OFFSET(I570,0,0,COUNTIF(K:K,K570),1)),"")</f>
        <v/>
      </c>
      <c r="M570" s="29" t="e">
        <f>IF(VLOOKUP($F570,master!$B:$E,4,0)=1,1,ROUNDUP(I570/VLOOKUP($F570,master!$B:$E,4,0),0))</f>
        <v>#N/A</v>
      </c>
      <c r="N570" s="25" t="str">
        <f ca="1">IF(A570&gt;0,SUM(OFFSET(M570,0,0,COUNTIF(K:K,K570),1)),"")</f>
        <v/>
      </c>
      <c r="O570" s="25" t="str">
        <f>IF(A570&gt;0,IF(VLOOKUP($F570,master!$B:$G,6,0)="대상",E570,E570-1),"")</f>
        <v/>
      </c>
      <c r="P570" s="25" t="str">
        <f t="shared" si="29"/>
        <v/>
      </c>
    </row>
    <row r="571" spans="11:16" ht="18" customHeight="1" x14ac:dyDescent="0.15">
      <c r="K571" s="103">
        <f t="shared" si="28"/>
        <v>62</v>
      </c>
      <c r="L571" s="25" t="str">
        <f ca="1">IF(A571&gt;0,SUM(OFFSET(I571,0,0,COUNTIF(K:K,K571),1)),"")</f>
        <v/>
      </c>
      <c r="M571" s="29" t="e">
        <f>IF(VLOOKUP($F571,master!$B:$E,4,0)=1,1,ROUNDUP(I571/VLOOKUP($F571,master!$B:$E,4,0),0))</f>
        <v>#N/A</v>
      </c>
      <c r="N571" s="25" t="str">
        <f ca="1">IF(A571&gt;0,SUM(OFFSET(M571,0,0,COUNTIF(K:K,K571),1)),"")</f>
        <v/>
      </c>
      <c r="O571" s="25" t="str">
        <f>IF(A571&gt;0,IF(VLOOKUP($F571,master!$B:$G,6,0)="대상",E571,E571-1),"")</f>
        <v/>
      </c>
      <c r="P571" s="25" t="str">
        <f t="shared" si="29"/>
        <v/>
      </c>
    </row>
    <row r="572" spans="11:16" ht="18" customHeight="1" x14ac:dyDescent="0.15">
      <c r="K572" s="103">
        <f t="shared" si="28"/>
        <v>62</v>
      </c>
      <c r="L572" s="25" t="str">
        <f ca="1">IF(A572&gt;0,SUM(OFFSET(I572,0,0,COUNTIF(K:K,K572),1)),"")</f>
        <v/>
      </c>
      <c r="M572" s="29" t="e">
        <f>IF(VLOOKUP($F572,master!$B:$E,4,0)=1,1,ROUNDUP(I572/VLOOKUP($F572,master!$B:$E,4,0),0))</f>
        <v>#N/A</v>
      </c>
      <c r="N572" s="25" t="str">
        <f ca="1">IF(A572&gt;0,SUM(OFFSET(M572,0,0,COUNTIF(K:K,K572),1)),"")</f>
        <v/>
      </c>
      <c r="O572" s="25" t="str">
        <f>IF(A572&gt;0,IF(VLOOKUP($F572,master!$B:$G,6,0)="대상",E572,E572-1),"")</f>
        <v/>
      </c>
      <c r="P572" s="25" t="str">
        <f t="shared" si="29"/>
        <v/>
      </c>
    </row>
    <row r="573" spans="11:16" ht="18" customHeight="1" x14ac:dyDescent="0.15">
      <c r="K573" s="103">
        <f t="shared" si="28"/>
        <v>62</v>
      </c>
      <c r="L573" s="25" t="str">
        <f ca="1">IF(A573&gt;0,SUM(OFFSET(I573,0,0,COUNTIF(K:K,K573),1)),"")</f>
        <v/>
      </c>
      <c r="M573" s="29" t="e">
        <f>IF(VLOOKUP($F573,master!$B:$E,4,0)=1,1,ROUNDUP(I573/VLOOKUP($F573,master!$B:$E,4,0),0))</f>
        <v>#N/A</v>
      </c>
      <c r="N573" s="25" t="str">
        <f ca="1">IF(A573&gt;0,SUM(OFFSET(M573,0,0,COUNTIF(K:K,K573),1)),"")</f>
        <v/>
      </c>
      <c r="O573" s="25" t="str">
        <f>IF(A573&gt;0,IF(VLOOKUP($F573,master!$B:$G,6,0)="대상",E573,E573-1),"")</f>
        <v/>
      </c>
      <c r="P573" s="25" t="str">
        <f t="shared" si="29"/>
        <v/>
      </c>
    </row>
    <row r="574" spans="11:16" ht="18" customHeight="1" x14ac:dyDescent="0.15">
      <c r="K574" s="103">
        <f t="shared" si="28"/>
        <v>62</v>
      </c>
      <c r="L574" s="25" t="str">
        <f ca="1">IF(A574&gt;0,SUM(OFFSET(I574,0,0,COUNTIF(K:K,K574),1)),"")</f>
        <v/>
      </c>
      <c r="M574" s="29" t="e">
        <f>IF(VLOOKUP($F574,master!$B:$E,4,0)=1,1,ROUNDUP(I574/VLOOKUP($F574,master!$B:$E,4,0),0))</f>
        <v>#N/A</v>
      </c>
      <c r="N574" s="25" t="str">
        <f ca="1">IF(A574&gt;0,SUM(OFFSET(M574,0,0,COUNTIF(K:K,K574),1)),"")</f>
        <v/>
      </c>
      <c r="O574" s="25" t="str">
        <f>IF(A574&gt;0,IF(VLOOKUP($F574,master!$B:$G,6,0)="대상",E574,E574-1),"")</f>
        <v/>
      </c>
      <c r="P574" s="25" t="str">
        <f t="shared" si="29"/>
        <v/>
      </c>
    </row>
    <row r="575" spans="11:16" ht="18" customHeight="1" x14ac:dyDescent="0.15">
      <c r="K575" s="103">
        <f t="shared" si="28"/>
        <v>62</v>
      </c>
      <c r="L575" s="25" t="str">
        <f ca="1">IF(A575&gt;0,SUM(OFFSET(I575,0,0,COUNTIF(K:K,K575),1)),"")</f>
        <v/>
      </c>
      <c r="M575" s="29" t="e">
        <f>IF(VLOOKUP($F575,master!$B:$E,4,0)=1,1,ROUNDUP(I575/VLOOKUP($F575,master!$B:$E,4,0),0))</f>
        <v>#N/A</v>
      </c>
      <c r="N575" s="25" t="str">
        <f ca="1">IF(A575&gt;0,SUM(OFFSET(M575,0,0,COUNTIF(K:K,K575),1)),"")</f>
        <v/>
      </c>
      <c r="O575" s="25" t="str">
        <f>IF(A575&gt;0,IF(VLOOKUP($F575,master!$B:$G,6,0)="대상",E575,E575-1),"")</f>
        <v/>
      </c>
      <c r="P575" s="25" t="str">
        <f t="shared" si="29"/>
        <v/>
      </c>
    </row>
    <row r="576" spans="11:16" ht="18" customHeight="1" x14ac:dyDescent="0.15">
      <c r="K576" s="103">
        <f t="shared" si="28"/>
        <v>62</v>
      </c>
      <c r="L576" s="25" t="str">
        <f ca="1">IF(A576&gt;0,SUM(OFFSET(I576,0,0,COUNTIF(K:K,K576),1)),"")</f>
        <v/>
      </c>
      <c r="M576" s="29" t="e">
        <f>IF(VLOOKUP($F576,master!$B:$E,4,0)=1,1,ROUNDUP(I576/VLOOKUP($F576,master!$B:$E,4,0),0))</f>
        <v>#N/A</v>
      </c>
      <c r="N576" s="25" t="str">
        <f ca="1">IF(A576&gt;0,SUM(OFFSET(M576,0,0,COUNTIF(K:K,K576),1)),"")</f>
        <v/>
      </c>
      <c r="O576" s="25" t="str">
        <f>IF(A576&gt;0,IF(VLOOKUP($F576,master!$B:$G,6,0)="대상",E576,E576-1),"")</f>
        <v/>
      </c>
      <c r="P576" s="25" t="str">
        <f t="shared" si="29"/>
        <v/>
      </c>
    </row>
    <row r="577" spans="11:16" ht="18" customHeight="1" x14ac:dyDescent="0.15">
      <c r="K577" s="103">
        <f t="shared" ref="K577:K606" si="30">IF(A577&gt;0,ROW(),K576)</f>
        <v>62</v>
      </c>
      <c r="L577" s="25" t="str">
        <f ca="1">IF(A577&gt;0,SUM(OFFSET(I577,0,0,COUNTIF(K:K,K577),1)),"")</f>
        <v/>
      </c>
      <c r="M577" s="29" t="e">
        <f>IF(VLOOKUP($F577,master!$B:$E,4,0)=1,1,ROUNDUP(I577/VLOOKUP($F577,master!$B:$E,4,0),0))</f>
        <v>#N/A</v>
      </c>
      <c r="N577" s="25" t="str">
        <f ca="1">IF(A577&gt;0,SUM(OFFSET(M577,0,0,COUNTIF(K:K,K577),1)),"")</f>
        <v/>
      </c>
      <c r="O577" s="25" t="str">
        <f>IF(A577&gt;0,IF(VLOOKUP($F577,master!$B:$G,6,0)="대상",E577,E577-1),"")</f>
        <v/>
      </c>
      <c r="P577" s="25" t="str">
        <f t="shared" ref="P577:P606" si="31">IF(B577&gt;0,B577,"")</f>
        <v/>
      </c>
    </row>
    <row r="578" spans="11:16" ht="18" customHeight="1" x14ac:dyDescent="0.15">
      <c r="K578" s="103">
        <f t="shared" si="30"/>
        <v>62</v>
      </c>
      <c r="L578" s="25" t="str">
        <f ca="1">IF(A578&gt;0,SUM(OFFSET(I578,0,0,COUNTIF(K:K,K578),1)),"")</f>
        <v/>
      </c>
      <c r="M578" s="29" t="e">
        <f>IF(VLOOKUP($F578,master!$B:$E,4,0)=1,1,ROUNDUP(I578/VLOOKUP($F578,master!$B:$E,4,0),0))</f>
        <v>#N/A</v>
      </c>
      <c r="N578" s="25" t="str">
        <f ca="1">IF(A578&gt;0,SUM(OFFSET(M578,0,0,COUNTIF(K:K,K578),1)),"")</f>
        <v/>
      </c>
      <c r="O578" s="25" t="str">
        <f>IF(A578&gt;0,IF(VLOOKUP($F578,master!$B:$G,6,0)="대상",E578,E578-1),"")</f>
        <v/>
      </c>
      <c r="P578" s="25" t="str">
        <f t="shared" si="31"/>
        <v/>
      </c>
    </row>
    <row r="579" spans="11:16" ht="18" customHeight="1" x14ac:dyDescent="0.15">
      <c r="K579" s="103">
        <f t="shared" si="30"/>
        <v>62</v>
      </c>
      <c r="L579" s="25" t="str">
        <f ca="1">IF(A579&gt;0,SUM(OFFSET(I579,0,0,COUNTIF(K:K,K579),1)),"")</f>
        <v/>
      </c>
      <c r="M579" s="29" t="e">
        <f>IF(VLOOKUP($F579,master!$B:$E,4,0)=1,1,ROUNDUP(I579/VLOOKUP($F579,master!$B:$E,4,0),0))</f>
        <v>#N/A</v>
      </c>
      <c r="N579" s="25" t="str">
        <f ca="1">IF(A579&gt;0,SUM(OFFSET(M579,0,0,COUNTIF(K:K,K579),1)),"")</f>
        <v/>
      </c>
      <c r="O579" s="25" t="str">
        <f>IF(A579&gt;0,IF(VLOOKUP($F579,master!$B:$G,6,0)="대상",E579,E579-1),"")</f>
        <v/>
      </c>
      <c r="P579" s="25" t="str">
        <f t="shared" si="31"/>
        <v/>
      </c>
    </row>
    <row r="580" spans="11:16" ht="18" customHeight="1" x14ac:dyDescent="0.15">
      <c r="K580" s="103">
        <f t="shared" si="30"/>
        <v>62</v>
      </c>
      <c r="L580" s="25" t="str">
        <f ca="1">IF(A580&gt;0,SUM(OFFSET(I580,0,0,COUNTIF(K:K,K580),1)),"")</f>
        <v/>
      </c>
      <c r="M580" s="29" t="e">
        <f>IF(VLOOKUP($F580,master!$B:$E,4,0)=1,1,ROUNDUP(I580/VLOOKUP($F580,master!$B:$E,4,0),0))</f>
        <v>#N/A</v>
      </c>
      <c r="N580" s="25" t="str">
        <f ca="1">IF(A580&gt;0,SUM(OFFSET(M580,0,0,COUNTIF(K:K,K580),1)),"")</f>
        <v/>
      </c>
      <c r="O580" s="25" t="str">
        <f>IF(A580&gt;0,IF(VLOOKUP($F580,master!$B:$G,6,0)="대상",E580,E580-1),"")</f>
        <v/>
      </c>
      <c r="P580" s="25" t="str">
        <f t="shared" si="31"/>
        <v/>
      </c>
    </row>
    <row r="581" spans="11:16" ht="18" customHeight="1" x14ac:dyDescent="0.15">
      <c r="K581" s="103">
        <f t="shared" si="30"/>
        <v>62</v>
      </c>
      <c r="L581" s="25" t="str">
        <f ca="1">IF(A581&gt;0,SUM(OFFSET(I581,0,0,COUNTIF(K:K,K581),1)),"")</f>
        <v/>
      </c>
      <c r="M581" s="29" t="e">
        <f>IF(VLOOKUP($F581,master!$B:$E,4,0)=1,1,ROUNDUP(I581/VLOOKUP($F581,master!$B:$E,4,0),0))</f>
        <v>#N/A</v>
      </c>
      <c r="N581" s="25" t="str">
        <f ca="1">IF(A581&gt;0,SUM(OFFSET(M581,0,0,COUNTIF(K:K,K581),1)),"")</f>
        <v/>
      </c>
      <c r="O581" s="25" t="str">
        <f>IF(A581&gt;0,IF(VLOOKUP($F581,master!$B:$G,6,0)="대상",E581,E581-1),"")</f>
        <v/>
      </c>
      <c r="P581" s="25" t="str">
        <f t="shared" si="31"/>
        <v/>
      </c>
    </row>
    <row r="582" spans="11:16" ht="18" customHeight="1" x14ac:dyDescent="0.15">
      <c r="K582" s="103">
        <f t="shared" si="30"/>
        <v>62</v>
      </c>
      <c r="L582" s="25" t="str">
        <f ca="1">IF(A582&gt;0,SUM(OFFSET(I582,0,0,COUNTIF(K:K,K582),1)),"")</f>
        <v/>
      </c>
      <c r="M582" s="29" t="e">
        <f>IF(VLOOKUP($F582,master!$B:$E,4,0)=1,1,ROUNDUP(I582/VLOOKUP($F582,master!$B:$E,4,0),0))</f>
        <v>#N/A</v>
      </c>
      <c r="N582" s="25" t="str">
        <f ca="1">IF(A582&gt;0,SUM(OFFSET(M582,0,0,COUNTIF(K:K,K582),1)),"")</f>
        <v/>
      </c>
      <c r="O582" s="25" t="str">
        <f>IF(A582&gt;0,IF(VLOOKUP($F582,master!$B:$G,6,0)="대상",E582,E582-1),"")</f>
        <v/>
      </c>
      <c r="P582" s="25" t="str">
        <f t="shared" si="31"/>
        <v/>
      </c>
    </row>
    <row r="583" spans="11:16" ht="18" customHeight="1" x14ac:dyDescent="0.15">
      <c r="K583" s="103">
        <f t="shared" si="30"/>
        <v>62</v>
      </c>
      <c r="L583" s="25" t="str">
        <f ca="1">IF(A583&gt;0,SUM(OFFSET(I583,0,0,COUNTIF(K:K,K583),1)),"")</f>
        <v/>
      </c>
      <c r="M583" s="29" t="e">
        <f>IF(VLOOKUP($F583,master!$B:$E,4,0)=1,1,ROUNDUP(I583/VLOOKUP($F583,master!$B:$E,4,0),0))</f>
        <v>#N/A</v>
      </c>
      <c r="N583" s="25" t="str">
        <f ca="1">IF(A583&gt;0,SUM(OFFSET(M583,0,0,COUNTIF(K:K,K583),1)),"")</f>
        <v/>
      </c>
      <c r="O583" s="25" t="str">
        <f>IF(A583&gt;0,IF(VLOOKUP($F583,master!$B:$G,6,0)="대상",E583,E583-1),"")</f>
        <v/>
      </c>
      <c r="P583" s="25" t="str">
        <f t="shared" si="31"/>
        <v/>
      </c>
    </row>
    <row r="584" spans="11:16" ht="18" customHeight="1" x14ac:dyDescent="0.15">
      <c r="K584" s="103">
        <f t="shared" si="30"/>
        <v>62</v>
      </c>
      <c r="L584" s="25" t="str">
        <f ca="1">IF(A584&gt;0,SUM(OFFSET(I584,0,0,COUNTIF(K:K,K584),1)),"")</f>
        <v/>
      </c>
      <c r="M584" s="29" t="e">
        <f>IF(VLOOKUP($F584,master!$B:$E,4,0)=1,1,ROUNDUP(I584/VLOOKUP($F584,master!$B:$E,4,0),0))</f>
        <v>#N/A</v>
      </c>
      <c r="N584" s="25" t="str">
        <f ca="1">IF(A584&gt;0,SUM(OFFSET(M584,0,0,COUNTIF(K:K,K584),1)),"")</f>
        <v/>
      </c>
      <c r="O584" s="25" t="str">
        <f>IF(A584&gt;0,IF(VLOOKUP($F584,master!$B:$G,6,0)="대상",E584,E584-1),"")</f>
        <v/>
      </c>
      <c r="P584" s="25" t="str">
        <f t="shared" si="31"/>
        <v/>
      </c>
    </row>
    <row r="585" spans="11:16" ht="18" customHeight="1" x14ac:dyDescent="0.15">
      <c r="K585" s="103">
        <f t="shared" si="30"/>
        <v>62</v>
      </c>
      <c r="L585" s="25" t="str">
        <f ca="1">IF(A585&gt;0,SUM(OFFSET(I585,0,0,COUNTIF(K:K,K585),1)),"")</f>
        <v/>
      </c>
      <c r="M585" s="29" t="e">
        <f>IF(VLOOKUP($F585,master!$B:$E,4,0)=1,1,ROUNDUP(I585/VLOOKUP($F585,master!$B:$E,4,0),0))</f>
        <v>#N/A</v>
      </c>
      <c r="N585" s="25" t="str">
        <f ca="1">IF(A585&gt;0,SUM(OFFSET(M585,0,0,COUNTIF(K:K,K585),1)),"")</f>
        <v/>
      </c>
      <c r="O585" s="25" t="str">
        <f>IF(A585&gt;0,IF(VLOOKUP($F585,master!$B:$G,6,0)="대상",E585,E585-1),"")</f>
        <v/>
      </c>
      <c r="P585" s="25" t="str">
        <f t="shared" si="31"/>
        <v/>
      </c>
    </row>
    <row r="586" spans="11:16" ht="18" customHeight="1" x14ac:dyDescent="0.15">
      <c r="K586" s="103">
        <f t="shared" si="30"/>
        <v>62</v>
      </c>
      <c r="L586" s="25" t="str">
        <f ca="1">IF(A586&gt;0,SUM(OFFSET(I586,0,0,COUNTIF(K:K,K586),1)),"")</f>
        <v/>
      </c>
      <c r="M586" s="29" t="e">
        <f>IF(VLOOKUP($F586,master!$B:$E,4,0)=1,1,ROUNDUP(I586/VLOOKUP($F586,master!$B:$E,4,0),0))</f>
        <v>#N/A</v>
      </c>
      <c r="N586" s="25" t="str">
        <f ca="1">IF(A586&gt;0,SUM(OFFSET(M586,0,0,COUNTIF(K:K,K586),1)),"")</f>
        <v/>
      </c>
      <c r="O586" s="25" t="str">
        <f>IF(A586&gt;0,IF(VLOOKUP($F586,master!$B:$G,6,0)="대상",E586,E586-1),"")</f>
        <v/>
      </c>
      <c r="P586" s="25" t="str">
        <f t="shared" si="31"/>
        <v/>
      </c>
    </row>
    <row r="587" spans="11:16" ht="18" customHeight="1" x14ac:dyDescent="0.15">
      <c r="K587" s="103">
        <f t="shared" si="30"/>
        <v>62</v>
      </c>
      <c r="L587" s="25" t="str">
        <f ca="1">IF(A587&gt;0,SUM(OFFSET(I587,0,0,COUNTIF(K:K,K587),1)),"")</f>
        <v/>
      </c>
      <c r="M587" s="29" t="e">
        <f>IF(VLOOKUP($F587,master!$B:$E,4,0)=1,1,ROUNDUP(I587/VLOOKUP($F587,master!$B:$E,4,0),0))</f>
        <v>#N/A</v>
      </c>
      <c r="N587" s="25" t="str">
        <f ca="1">IF(A587&gt;0,SUM(OFFSET(M587,0,0,COUNTIF(K:K,K587),1)),"")</f>
        <v/>
      </c>
      <c r="O587" s="25" t="str">
        <f>IF(A587&gt;0,IF(VLOOKUP($F587,master!$B:$G,6,0)="대상",E587,E587-1),"")</f>
        <v/>
      </c>
      <c r="P587" s="25" t="str">
        <f t="shared" si="31"/>
        <v/>
      </c>
    </row>
    <row r="588" spans="11:16" ht="18" customHeight="1" x14ac:dyDescent="0.15">
      <c r="K588" s="103">
        <f t="shared" si="30"/>
        <v>62</v>
      </c>
      <c r="L588" s="25" t="str">
        <f ca="1">IF(A588&gt;0,SUM(OFFSET(I588,0,0,COUNTIF(K:K,K588),1)),"")</f>
        <v/>
      </c>
      <c r="M588" s="29" t="e">
        <f>IF(VLOOKUP($F588,master!$B:$E,4,0)=1,1,ROUNDUP(I588/VLOOKUP($F588,master!$B:$E,4,0),0))</f>
        <v>#N/A</v>
      </c>
      <c r="N588" s="25" t="str">
        <f ca="1">IF(A588&gt;0,SUM(OFFSET(M588,0,0,COUNTIF(K:K,K588),1)),"")</f>
        <v/>
      </c>
      <c r="O588" s="25" t="str">
        <f>IF(A588&gt;0,IF(VLOOKUP($F588,master!$B:$G,6,0)="대상",E588,E588-1),"")</f>
        <v/>
      </c>
      <c r="P588" s="25" t="str">
        <f t="shared" si="31"/>
        <v/>
      </c>
    </row>
    <row r="589" spans="11:16" ht="18" customHeight="1" x14ac:dyDescent="0.15">
      <c r="K589" s="103">
        <f t="shared" si="30"/>
        <v>62</v>
      </c>
      <c r="L589" s="25" t="str">
        <f ca="1">IF(A589&gt;0,SUM(OFFSET(I589,0,0,COUNTIF(K:K,K589),1)),"")</f>
        <v/>
      </c>
      <c r="M589" s="29" t="e">
        <f>IF(VLOOKUP($F589,master!$B:$E,4,0)=1,1,ROUNDUP(I589/VLOOKUP($F589,master!$B:$E,4,0),0))</f>
        <v>#N/A</v>
      </c>
      <c r="N589" s="25" t="str">
        <f ca="1">IF(A589&gt;0,SUM(OFFSET(M589,0,0,COUNTIF(K:K,K589),1)),"")</f>
        <v/>
      </c>
      <c r="O589" s="25" t="str">
        <f>IF(A589&gt;0,IF(VLOOKUP($F589,master!$B:$G,6,0)="대상",E589,E589-1),"")</f>
        <v/>
      </c>
      <c r="P589" s="25" t="str">
        <f t="shared" si="31"/>
        <v/>
      </c>
    </row>
    <row r="590" spans="11:16" ht="18" customHeight="1" x14ac:dyDescent="0.15">
      <c r="K590" s="103">
        <f t="shared" si="30"/>
        <v>62</v>
      </c>
      <c r="L590" s="25" t="str">
        <f ca="1">IF(A590&gt;0,SUM(OFFSET(I590,0,0,COUNTIF(K:K,K590),1)),"")</f>
        <v/>
      </c>
      <c r="M590" s="29" t="e">
        <f>IF(VLOOKUP($F590,master!$B:$E,4,0)=1,1,ROUNDUP(I590/VLOOKUP($F590,master!$B:$E,4,0),0))</f>
        <v>#N/A</v>
      </c>
      <c r="N590" s="25" t="str">
        <f ca="1">IF(A590&gt;0,SUM(OFFSET(M590,0,0,COUNTIF(K:K,K590),1)),"")</f>
        <v/>
      </c>
      <c r="O590" s="25" t="str">
        <f>IF(A590&gt;0,IF(VLOOKUP($F590,master!$B:$G,6,0)="대상",E590,E590-1),"")</f>
        <v/>
      </c>
      <c r="P590" s="25" t="str">
        <f t="shared" si="31"/>
        <v/>
      </c>
    </row>
    <row r="591" spans="11:16" ht="18" customHeight="1" x14ac:dyDescent="0.15">
      <c r="K591" s="103">
        <f t="shared" si="30"/>
        <v>62</v>
      </c>
      <c r="L591" s="25" t="str">
        <f ca="1">IF(A591&gt;0,SUM(OFFSET(I591,0,0,COUNTIF(K:K,K591),1)),"")</f>
        <v/>
      </c>
      <c r="M591" s="29" t="e">
        <f>IF(VLOOKUP($F591,master!$B:$E,4,0)=1,1,ROUNDUP(I591/VLOOKUP($F591,master!$B:$E,4,0),0))</f>
        <v>#N/A</v>
      </c>
      <c r="N591" s="25" t="str">
        <f ca="1">IF(A591&gt;0,SUM(OFFSET(M591,0,0,COUNTIF(K:K,K591),1)),"")</f>
        <v/>
      </c>
      <c r="O591" s="25" t="str">
        <f>IF(A591&gt;0,IF(VLOOKUP($F591,master!$B:$G,6,0)="대상",E591,E591-1),"")</f>
        <v/>
      </c>
      <c r="P591" s="25" t="str">
        <f t="shared" si="31"/>
        <v/>
      </c>
    </row>
    <row r="592" spans="11:16" ht="18" customHeight="1" x14ac:dyDescent="0.15">
      <c r="K592" s="103">
        <f t="shared" si="30"/>
        <v>62</v>
      </c>
      <c r="L592" s="25" t="str">
        <f ca="1">IF(A592&gt;0,SUM(OFFSET(I592,0,0,COUNTIF(K:K,K592),1)),"")</f>
        <v/>
      </c>
      <c r="M592" s="29" t="e">
        <f>IF(VLOOKUP($F592,master!$B:$E,4,0)=1,1,ROUNDUP(I592/VLOOKUP($F592,master!$B:$E,4,0),0))</f>
        <v>#N/A</v>
      </c>
      <c r="N592" s="25" t="str">
        <f ca="1">IF(A592&gt;0,SUM(OFFSET(M592,0,0,COUNTIF(K:K,K592),1)),"")</f>
        <v/>
      </c>
      <c r="O592" s="25" t="str">
        <f>IF(A592&gt;0,IF(VLOOKUP($F592,master!$B:$G,6,0)="대상",E592,E592-1),"")</f>
        <v/>
      </c>
      <c r="P592" s="25" t="str">
        <f t="shared" si="31"/>
        <v/>
      </c>
    </row>
    <row r="593" spans="11:16" ht="18" customHeight="1" x14ac:dyDescent="0.15">
      <c r="K593" s="103">
        <f t="shared" si="30"/>
        <v>62</v>
      </c>
      <c r="L593" s="25" t="str">
        <f ca="1">IF(A593&gt;0,SUM(OFFSET(I593,0,0,COUNTIF(K:K,K593),1)),"")</f>
        <v/>
      </c>
      <c r="M593" s="29" t="e">
        <f>IF(VLOOKUP($F593,master!$B:$E,4,0)=1,1,ROUNDUP(I593/VLOOKUP($F593,master!$B:$E,4,0),0))</f>
        <v>#N/A</v>
      </c>
      <c r="N593" s="25" t="str">
        <f ca="1">IF(A593&gt;0,SUM(OFFSET(M593,0,0,COUNTIF(K:K,K593),1)),"")</f>
        <v/>
      </c>
      <c r="O593" s="25" t="str">
        <f>IF(A593&gt;0,IF(VLOOKUP($F593,master!$B:$G,6,0)="대상",E593,E593-1),"")</f>
        <v/>
      </c>
      <c r="P593" s="25" t="str">
        <f t="shared" si="31"/>
        <v/>
      </c>
    </row>
    <row r="594" spans="11:16" ht="18" customHeight="1" x14ac:dyDescent="0.15">
      <c r="K594" s="103">
        <f t="shared" si="30"/>
        <v>62</v>
      </c>
      <c r="L594" s="25" t="str">
        <f ca="1">IF(A594&gt;0,SUM(OFFSET(I594,0,0,COUNTIF(K:K,K594),1)),"")</f>
        <v/>
      </c>
      <c r="M594" s="29" t="e">
        <f>IF(VLOOKUP($F594,master!$B:$E,4,0)=1,1,ROUNDUP(I594/VLOOKUP($F594,master!$B:$E,4,0),0))</f>
        <v>#N/A</v>
      </c>
      <c r="N594" s="25" t="str">
        <f ca="1">IF(A594&gt;0,SUM(OFFSET(M594,0,0,COUNTIF(K:K,K594),1)),"")</f>
        <v/>
      </c>
      <c r="O594" s="25" t="str">
        <f>IF(A594&gt;0,IF(VLOOKUP($F594,master!$B:$G,6,0)="대상",E594,E594-1),"")</f>
        <v/>
      </c>
      <c r="P594" s="25" t="str">
        <f t="shared" si="31"/>
        <v/>
      </c>
    </row>
    <row r="595" spans="11:16" ht="18" customHeight="1" x14ac:dyDescent="0.15">
      <c r="K595" s="103">
        <f t="shared" si="30"/>
        <v>62</v>
      </c>
      <c r="L595" s="25" t="str">
        <f ca="1">IF(A595&gt;0,SUM(OFFSET(I595,0,0,COUNTIF(K:K,K595),1)),"")</f>
        <v/>
      </c>
      <c r="M595" s="29" t="e">
        <f>IF(VLOOKUP($F595,master!$B:$E,4,0)=1,1,ROUNDUP(I595/VLOOKUP($F595,master!$B:$E,4,0),0))</f>
        <v>#N/A</v>
      </c>
      <c r="N595" s="25" t="str">
        <f ca="1">IF(A595&gt;0,SUM(OFFSET(M595,0,0,COUNTIF(K:K,K595),1)),"")</f>
        <v/>
      </c>
      <c r="O595" s="25" t="str">
        <f>IF(A595&gt;0,IF(VLOOKUP($F595,master!$B:$G,6,0)="대상",E595,E595-1),"")</f>
        <v/>
      </c>
      <c r="P595" s="25" t="str">
        <f t="shared" si="31"/>
        <v/>
      </c>
    </row>
    <row r="596" spans="11:16" ht="18" customHeight="1" x14ac:dyDescent="0.15">
      <c r="K596" s="103">
        <f t="shared" si="30"/>
        <v>62</v>
      </c>
      <c r="L596" s="25" t="str">
        <f ca="1">IF(A596&gt;0,SUM(OFFSET(I596,0,0,COUNTIF(K:K,K596),1)),"")</f>
        <v/>
      </c>
      <c r="M596" s="29" t="e">
        <f>IF(VLOOKUP($F596,master!$B:$E,4,0)=1,1,ROUNDUP(I596/VLOOKUP($F596,master!$B:$E,4,0),0))</f>
        <v>#N/A</v>
      </c>
      <c r="N596" s="25" t="str">
        <f ca="1">IF(A596&gt;0,SUM(OFFSET(M596,0,0,COUNTIF(K:K,K596),1)),"")</f>
        <v/>
      </c>
      <c r="O596" s="25" t="str">
        <f>IF(A596&gt;0,IF(VLOOKUP($F596,master!$B:$G,6,0)="대상",E596,E596-1),"")</f>
        <v/>
      </c>
      <c r="P596" s="25" t="str">
        <f t="shared" si="31"/>
        <v/>
      </c>
    </row>
    <row r="597" spans="11:16" ht="18" customHeight="1" x14ac:dyDescent="0.15">
      <c r="K597" s="103">
        <f t="shared" si="30"/>
        <v>62</v>
      </c>
      <c r="L597" s="25" t="str">
        <f ca="1">IF(A597&gt;0,SUM(OFFSET(I597,0,0,COUNTIF(K:K,K597),1)),"")</f>
        <v/>
      </c>
      <c r="M597" s="29" t="e">
        <f>IF(VLOOKUP($F597,master!$B:$E,4,0)=1,1,ROUNDUP(I597/VLOOKUP($F597,master!$B:$E,4,0),0))</f>
        <v>#N/A</v>
      </c>
      <c r="N597" s="25" t="str">
        <f ca="1">IF(A597&gt;0,SUM(OFFSET(M597,0,0,COUNTIF(K:K,K597),1)),"")</f>
        <v/>
      </c>
      <c r="O597" s="25" t="str">
        <f>IF(A597&gt;0,IF(VLOOKUP($F597,master!$B:$G,6,0)="대상",E597,E597-1),"")</f>
        <v/>
      </c>
      <c r="P597" s="25" t="str">
        <f t="shared" si="31"/>
        <v/>
      </c>
    </row>
    <row r="598" spans="11:16" ht="18" customHeight="1" x14ac:dyDescent="0.15">
      <c r="K598" s="103">
        <f t="shared" si="30"/>
        <v>62</v>
      </c>
      <c r="L598" s="25" t="str">
        <f ca="1">IF(A598&gt;0,SUM(OFFSET(I598,0,0,COUNTIF(K:K,K598),1)),"")</f>
        <v/>
      </c>
      <c r="M598" s="29" t="e">
        <f>IF(VLOOKUP($F598,master!$B:$E,4,0)=1,1,ROUNDUP(I598/VLOOKUP($F598,master!$B:$E,4,0),0))</f>
        <v>#N/A</v>
      </c>
      <c r="N598" s="25" t="str">
        <f ca="1">IF(A598&gt;0,SUM(OFFSET(M598,0,0,COUNTIF(K:K,K598),1)),"")</f>
        <v/>
      </c>
      <c r="O598" s="25" t="str">
        <f>IF(A598&gt;0,IF(VLOOKUP($F598,master!$B:$G,6,0)="대상",E598,E598-1),"")</f>
        <v/>
      </c>
      <c r="P598" s="25" t="str">
        <f t="shared" si="31"/>
        <v/>
      </c>
    </row>
    <row r="599" spans="11:16" ht="18" customHeight="1" x14ac:dyDescent="0.15">
      <c r="K599" s="103">
        <f t="shared" si="30"/>
        <v>62</v>
      </c>
      <c r="L599" s="25" t="str">
        <f ca="1">IF(A599&gt;0,SUM(OFFSET(I599,0,0,COUNTIF(K:K,K599),1)),"")</f>
        <v/>
      </c>
      <c r="M599" s="29" t="e">
        <f>IF(VLOOKUP($F599,master!$B:$E,4,0)=1,1,ROUNDUP(I599/VLOOKUP($F599,master!$B:$E,4,0),0))</f>
        <v>#N/A</v>
      </c>
      <c r="N599" s="25" t="str">
        <f ca="1">IF(A599&gt;0,SUM(OFFSET(M599,0,0,COUNTIF(K:K,K599),1)),"")</f>
        <v/>
      </c>
      <c r="O599" s="25" t="str">
        <f>IF(A599&gt;0,IF(VLOOKUP($F599,master!$B:$G,6,0)="대상",E599,E599-1),"")</f>
        <v/>
      </c>
      <c r="P599" s="25" t="str">
        <f t="shared" si="31"/>
        <v/>
      </c>
    </row>
    <row r="600" spans="11:16" ht="18" customHeight="1" x14ac:dyDescent="0.15">
      <c r="K600" s="103">
        <f t="shared" si="30"/>
        <v>62</v>
      </c>
      <c r="L600" s="25" t="str">
        <f ca="1">IF(A600&gt;0,SUM(OFFSET(I600,0,0,COUNTIF(K:K,K600),1)),"")</f>
        <v/>
      </c>
      <c r="M600" s="29" t="e">
        <f>IF(VLOOKUP($F600,master!$B:$E,4,0)=1,1,ROUNDUP(I600/VLOOKUP($F600,master!$B:$E,4,0),0))</f>
        <v>#N/A</v>
      </c>
      <c r="N600" s="25" t="str">
        <f ca="1">IF(A600&gt;0,SUM(OFFSET(M600,0,0,COUNTIF(K:K,K600),1)),"")</f>
        <v/>
      </c>
      <c r="O600" s="25" t="str">
        <f>IF(A600&gt;0,IF(VLOOKUP($F600,master!$B:$G,6,0)="대상",E600,E600-1),"")</f>
        <v/>
      </c>
      <c r="P600" s="25" t="str">
        <f t="shared" si="31"/>
        <v/>
      </c>
    </row>
    <row r="601" spans="11:16" ht="18" customHeight="1" x14ac:dyDescent="0.15">
      <c r="K601" s="103">
        <f t="shared" si="30"/>
        <v>62</v>
      </c>
      <c r="L601" s="25" t="str">
        <f ca="1">IF(A601&gt;0,SUM(OFFSET(I601,0,0,COUNTIF(K:K,K601),1)),"")</f>
        <v/>
      </c>
      <c r="M601" s="29" t="e">
        <f>IF(VLOOKUP($F601,master!$B:$E,4,0)=1,1,ROUNDUP(I601/VLOOKUP($F601,master!$B:$E,4,0),0))</f>
        <v>#N/A</v>
      </c>
      <c r="N601" s="25" t="str">
        <f ca="1">IF(A601&gt;0,SUM(OFFSET(M601,0,0,COUNTIF(K:K,K601),1)),"")</f>
        <v/>
      </c>
      <c r="O601" s="25" t="str">
        <f>IF(A601&gt;0,IF(VLOOKUP($F601,master!$B:$G,6,0)="대상",E601,E601-1),"")</f>
        <v/>
      </c>
      <c r="P601" s="25" t="str">
        <f t="shared" si="31"/>
        <v/>
      </c>
    </row>
    <row r="602" spans="11:16" ht="18" customHeight="1" x14ac:dyDescent="0.15">
      <c r="K602" s="103">
        <f t="shared" si="30"/>
        <v>62</v>
      </c>
      <c r="L602" s="25" t="str">
        <f ca="1">IF(A602&gt;0,SUM(OFFSET(I602,0,0,COUNTIF(K:K,K602),1)),"")</f>
        <v/>
      </c>
      <c r="M602" s="29" t="e">
        <f>IF(VLOOKUP($F602,master!$B:$E,4,0)=1,1,ROUNDUP(I602/VLOOKUP($F602,master!$B:$E,4,0),0))</f>
        <v>#N/A</v>
      </c>
      <c r="N602" s="25" t="str">
        <f ca="1">IF(A602&gt;0,SUM(OFFSET(M602,0,0,COUNTIF(K:K,K602),1)),"")</f>
        <v/>
      </c>
      <c r="O602" s="25" t="str">
        <f>IF(A602&gt;0,IF(VLOOKUP($F602,master!$B:$G,6,0)="대상",E602,E602-1),"")</f>
        <v/>
      </c>
      <c r="P602" s="25" t="str">
        <f t="shared" si="31"/>
        <v/>
      </c>
    </row>
    <row r="603" spans="11:16" ht="18" customHeight="1" x14ac:dyDescent="0.15">
      <c r="K603" s="103">
        <f t="shared" si="30"/>
        <v>62</v>
      </c>
      <c r="L603" s="25" t="str">
        <f ca="1">IF(A603&gt;0,SUM(OFFSET(I603,0,0,COUNTIF(K:K,K603),1)),"")</f>
        <v/>
      </c>
      <c r="M603" s="29" t="e">
        <f>IF(VLOOKUP($F603,master!$B:$E,4,0)=1,1,ROUNDUP(I603/VLOOKUP($F603,master!$B:$E,4,0),0))</f>
        <v>#N/A</v>
      </c>
      <c r="N603" s="25" t="str">
        <f ca="1">IF(A603&gt;0,SUM(OFFSET(M603,0,0,COUNTIF(K:K,K603),1)),"")</f>
        <v/>
      </c>
      <c r="O603" s="25" t="str">
        <f>IF(A603&gt;0,IF(VLOOKUP($F603,master!$B:$G,6,0)="대상",E603,E603-1),"")</f>
        <v/>
      </c>
      <c r="P603" s="25" t="str">
        <f t="shared" si="31"/>
        <v/>
      </c>
    </row>
    <row r="604" spans="11:16" ht="18" customHeight="1" x14ac:dyDescent="0.15">
      <c r="K604" s="103">
        <f t="shared" si="30"/>
        <v>62</v>
      </c>
      <c r="L604" s="25" t="str">
        <f ca="1">IF(A604&gt;0,SUM(OFFSET(I604,0,0,COUNTIF(K:K,K604),1)),"")</f>
        <v/>
      </c>
      <c r="M604" s="29" t="e">
        <f>IF(VLOOKUP($F604,master!$B:$E,4,0)=1,1,ROUNDUP(I604/VLOOKUP($F604,master!$B:$E,4,0),0))</f>
        <v>#N/A</v>
      </c>
      <c r="N604" s="25" t="str">
        <f ca="1">IF(A604&gt;0,SUM(OFFSET(M604,0,0,COUNTIF(K:K,K604),1)),"")</f>
        <v/>
      </c>
      <c r="O604" s="25" t="str">
        <f>IF(A604&gt;0,IF(VLOOKUP($F604,master!$B:$G,6,0)="대상",E604,E604-1),"")</f>
        <v/>
      </c>
      <c r="P604" s="25" t="str">
        <f t="shared" si="31"/>
        <v/>
      </c>
    </row>
    <row r="605" spans="11:16" ht="18" customHeight="1" x14ac:dyDescent="0.15">
      <c r="K605" s="103">
        <f t="shared" si="30"/>
        <v>62</v>
      </c>
      <c r="L605" s="25" t="str">
        <f ca="1">IF(A605&gt;0,SUM(OFFSET(I605,0,0,COUNTIF(K:K,K605),1)),"")</f>
        <v/>
      </c>
      <c r="M605" s="29" t="e">
        <f>IF(VLOOKUP($F605,master!$B:$E,4,0)=1,1,ROUNDUP(I605/VLOOKUP($F605,master!$B:$E,4,0),0))</f>
        <v>#N/A</v>
      </c>
      <c r="N605" s="25" t="str">
        <f ca="1">IF(A605&gt;0,SUM(OFFSET(M605,0,0,COUNTIF(K:K,K605),1)),"")</f>
        <v/>
      </c>
      <c r="O605" s="25" t="str">
        <f>IF(A605&gt;0,IF(VLOOKUP($F605,master!$B:$G,6,0)="대상",E605,E605-1),"")</f>
        <v/>
      </c>
      <c r="P605" s="25" t="str">
        <f t="shared" si="31"/>
        <v/>
      </c>
    </row>
    <row r="606" spans="11:16" ht="18" customHeight="1" x14ac:dyDescent="0.15">
      <c r="K606" s="103">
        <f t="shared" si="30"/>
        <v>62</v>
      </c>
      <c r="L606" s="25" t="str">
        <f ca="1">IF(A606&gt;0,SUM(OFFSET(I606,0,0,COUNTIF(K:K,K606),1)),"")</f>
        <v/>
      </c>
      <c r="M606" s="29" t="e">
        <f>IF(VLOOKUP($F606,master!$B:$E,4,0)=1,1,ROUNDUP(I606/VLOOKUP($F606,master!$B:$E,4,0),0))</f>
        <v>#N/A</v>
      </c>
      <c r="N606" s="25" t="str">
        <f ca="1">IF(A606&gt;0,SUM(OFFSET(M606,0,0,COUNTIF(K:K,K606),1)),"")</f>
        <v/>
      </c>
      <c r="O606" s="25" t="str">
        <f>IF(A606&gt;0,IF(VLOOKUP($F606,master!$B:$G,6,0)="대상",E606,E606-1),"")</f>
        <v/>
      </c>
      <c r="P606" s="25" t="str">
        <f t="shared" si="31"/>
        <v/>
      </c>
    </row>
    <row r="607" spans="11:16" ht="18" customHeight="1" x14ac:dyDescent="0.15">
      <c r="K607" s="103">
        <f t="shared" ref="K607:K636" si="32">IF(A607&gt;0,ROW(),K606)</f>
        <v>62</v>
      </c>
      <c r="L607" s="25" t="str">
        <f ca="1">IF(A607&gt;0,SUM(OFFSET(I607,0,0,COUNTIF(K:K,K607),1)),"")</f>
        <v/>
      </c>
      <c r="M607" s="29" t="e">
        <f>IF(VLOOKUP($F607,master!$B:$E,4,0)=1,1,ROUNDUP(I607/VLOOKUP($F607,master!$B:$E,4,0),0))</f>
        <v>#N/A</v>
      </c>
      <c r="N607" s="25" t="str">
        <f ca="1">IF(A607&gt;0,SUM(OFFSET(M607,0,0,COUNTIF(K:K,K607),1)),"")</f>
        <v/>
      </c>
      <c r="O607" s="25" t="str">
        <f>IF(A607&gt;0,IF(VLOOKUP($F607,master!$B:$G,6,0)="대상",E607,E607-1),"")</f>
        <v/>
      </c>
      <c r="P607" s="25" t="str">
        <f t="shared" ref="P607:P636" si="33">IF(B607&gt;0,B607,"")</f>
        <v/>
      </c>
    </row>
    <row r="608" spans="11:16" ht="18" customHeight="1" x14ac:dyDescent="0.15">
      <c r="K608" s="103">
        <f t="shared" si="32"/>
        <v>62</v>
      </c>
      <c r="L608" s="25" t="str">
        <f ca="1">IF(A608&gt;0,SUM(OFFSET(I608,0,0,COUNTIF(K:K,K608),1)),"")</f>
        <v/>
      </c>
      <c r="M608" s="29" t="e">
        <f>IF(VLOOKUP($F608,master!$B:$E,4,0)=1,1,ROUNDUP(I608/VLOOKUP($F608,master!$B:$E,4,0),0))</f>
        <v>#N/A</v>
      </c>
      <c r="N608" s="25" t="str">
        <f ca="1">IF(A608&gt;0,SUM(OFFSET(M608,0,0,COUNTIF(K:K,K608),1)),"")</f>
        <v/>
      </c>
      <c r="O608" s="25" t="str">
        <f>IF(A608&gt;0,IF(VLOOKUP($F608,master!$B:$G,6,0)="대상",E608,E608-1),"")</f>
        <v/>
      </c>
      <c r="P608" s="25" t="str">
        <f t="shared" si="33"/>
        <v/>
      </c>
    </row>
    <row r="609" spans="11:16" ht="18" customHeight="1" x14ac:dyDescent="0.15">
      <c r="K609" s="103">
        <f t="shared" si="32"/>
        <v>62</v>
      </c>
      <c r="L609" s="25" t="str">
        <f ca="1">IF(A609&gt;0,SUM(OFFSET(I609,0,0,COUNTIF(K:K,K609),1)),"")</f>
        <v/>
      </c>
      <c r="M609" s="29" t="e">
        <f>IF(VLOOKUP($F609,master!$B:$E,4,0)=1,1,ROUNDUP(I609/VLOOKUP($F609,master!$B:$E,4,0),0))</f>
        <v>#N/A</v>
      </c>
      <c r="N609" s="25" t="str">
        <f ca="1">IF(A609&gt;0,SUM(OFFSET(M609,0,0,COUNTIF(K:K,K609),1)),"")</f>
        <v/>
      </c>
      <c r="O609" s="25" t="str">
        <f>IF(A609&gt;0,IF(VLOOKUP($F609,master!$B:$G,6,0)="대상",E609,E609-1),"")</f>
        <v/>
      </c>
      <c r="P609" s="25" t="str">
        <f t="shared" si="33"/>
        <v/>
      </c>
    </row>
    <row r="610" spans="11:16" ht="18" customHeight="1" x14ac:dyDescent="0.15">
      <c r="K610" s="103">
        <f t="shared" si="32"/>
        <v>62</v>
      </c>
      <c r="L610" s="25" t="str">
        <f ca="1">IF(A610&gt;0,SUM(OFFSET(I610,0,0,COUNTIF(K:K,K610),1)),"")</f>
        <v/>
      </c>
      <c r="M610" s="29" t="e">
        <f>IF(VLOOKUP($F610,master!$B:$E,4,0)=1,1,ROUNDUP(I610/VLOOKUP($F610,master!$B:$E,4,0),0))</f>
        <v>#N/A</v>
      </c>
      <c r="N610" s="25" t="str">
        <f ca="1">IF(A610&gt;0,SUM(OFFSET(M610,0,0,COUNTIF(K:K,K610),1)),"")</f>
        <v/>
      </c>
      <c r="O610" s="25" t="str">
        <f>IF(A610&gt;0,IF(VLOOKUP($F610,master!$B:$G,6,0)="대상",E610,E610-1),"")</f>
        <v/>
      </c>
      <c r="P610" s="25" t="str">
        <f t="shared" si="33"/>
        <v/>
      </c>
    </row>
    <row r="611" spans="11:16" ht="18" customHeight="1" x14ac:dyDescent="0.15">
      <c r="K611" s="103">
        <f t="shared" si="32"/>
        <v>62</v>
      </c>
      <c r="L611" s="25" t="str">
        <f ca="1">IF(A611&gt;0,SUM(OFFSET(I611,0,0,COUNTIF(K:K,K611),1)),"")</f>
        <v/>
      </c>
      <c r="M611" s="29" t="e">
        <f>IF(VLOOKUP($F611,master!$B:$E,4,0)=1,1,ROUNDUP(I611/VLOOKUP($F611,master!$B:$E,4,0),0))</f>
        <v>#N/A</v>
      </c>
      <c r="N611" s="25" t="str">
        <f ca="1">IF(A611&gt;0,SUM(OFFSET(M611,0,0,COUNTIF(K:K,K611),1)),"")</f>
        <v/>
      </c>
      <c r="O611" s="25" t="str">
        <f>IF(A611&gt;0,IF(VLOOKUP($F611,master!$B:$G,6,0)="대상",E611,E611-1),"")</f>
        <v/>
      </c>
      <c r="P611" s="25" t="str">
        <f t="shared" si="33"/>
        <v/>
      </c>
    </row>
    <row r="612" spans="11:16" ht="18" customHeight="1" x14ac:dyDescent="0.15">
      <c r="K612" s="103">
        <f t="shared" si="32"/>
        <v>62</v>
      </c>
      <c r="L612" s="25" t="str">
        <f ca="1">IF(A612&gt;0,SUM(OFFSET(I612,0,0,COUNTIF(K:K,K612),1)),"")</f>
        <v/>
      </c>
      <c r="M612" s="29" t="e">
        <f>IF(VLOOKUP($F612,master!$B:$E,4,0)=1,1,ROUNDUP(I612/VLOOKUP($F612,master!$B:$E,4,0),0))</f>
        <v>#N/A</v>
      </c>
      <c r="N612" s="25" t="str">
        <f ca="1">IF(A612&gt;0,SUM(OFFSET(M612,0,0,COUNTIF(K:K,K612),1)),"")</f>
        <v/>
      </c>
      <c r="O612" s="25" t="str">
        <f>IF(A612&gt;0,IF(VLOOKUP($F612,master!$B:$G,6,0)="대상",E612,E612-1),"")</f>
        <v/>
      </c>
      <c r="P612" s="25" t="str">
        <f t="shared" si="33"/>
        <v/>
      </c>
    </row>
    <row r="613" spans="11:16" ht="18" customHeight="1" x14ac:dyDescent="0.15">
      <c r="K613" s="103">
        <f t="shared" si="32"/>
        <v>62</v>
      </c>
      <c r="L613" s="25" t="str">
        <f ca="1">IF(A613&gt;0,SUM(OFFSET(I613,0,0,COUNTIF(K:K,K613),1)),"")</f>
        <v/>
      </c>
      <c r="M613" s="29" t="e">
        <f>IF(VLOOKUP($F613,master!$B:$E,4,0)=1,1,ROUNDUP(I613/VLOOKUP($F613,master!$B:$E,4,0),0))</f>
        <v>#N/A</v>
      </c>
      <c r="N613" s="25" t="str">
        <f ca="1">IF(A613&gt;0,SUM(OFFSET(M613,0,0,COUNTIF(K:K,K613),1)),"")</f>
        <v/>
      </c>
      <c r="O613" s="25" t="str">
        <f>IF(A613&gt;0,IF(VLOOKUP($F613,master!$B:$G,6,0)="대상",E613,E613-1),"")</f>
        <v/>
      </c>
      <c r="P613" s="25" t="str">
        <f t="shared" si="33"/>
        <v/>
      </c>
    </row>
    <row r="614" spans="11:16" ht="18" customHeight="1" x14ac:dyDescent="0.15">
      <c r="K614" s="103">
        <f t="shared" si="32"/>
        <v>62</v>
      </c>
      <c r="L614" s="25" t="str">
        <f ca="1">IF(A614&gt;0,SUM(OFFSET(I614,0,0,COUNTIF(K:K,K614),1)),"")</f>
        <v/>
      </c>
      <c r="M614" s="29" t="e">
        <f>IF(VLOOKUP($F614,master!$B:$E,4,0)=1,1,ROUNDUP(I614/VLOOKUP($F614,master!$B:$E,4,0),0))</f>
        <v>#N/A</v>
      </c>
      <c r="N614" s="25" t="str">
        <f ca="1">IF(A614&gt;0,SUM(OFFSET(M614,0,0,COUNTIF(K:K,K614),1)),"")</f>
        <v/>
      </c>
      <c r="O614" s="25" t="str">
        <f>IF(A614&gt;0,IF(VLOOKUP($F614,master!$B:$G,6,0)="대상",E614,E614-1),"")</f>
        <v/>
      </c>
      <c r="P614" s="25" t="str">
        <f t="shared" si="33"/>
        <v/>
      </c>
    </row>
    <row r="615" spans="11:16" ht="18" customHeight="1" x14ac:dyDescent="0.15">
      <c r="K615" s="103">
        <f t="shared" si="32"/>
        <v>62</v>
      </c>
      <c r="L615" s="25" t="str">
        <f ca="1">IF(A615&gt;0,SUM(OFFSET(I615,0,0,COUNTIF(K:K,K615),1)),"")</f>
        <v/>
      </c>
      <c r="M615" s="29" t="e">
        <f>IF(VLOOKUP($F615,master!$B:$E,4,0)=1,1,ROUNDUP(I615/VLOOKUP($F615,master!$B:$E,4,0),0))</f>
        <v>#N/A</v>
      </c>
      <c r="N615" s="25" t="str">
        <f ca="1">IF(A615&gt;0,SUM(OFFSET(M615,0,0,COUNTIF(K:K,K615),1)),"")</f>
        <v/>
      </c>
      <c r="O615" s="25" t="str">
        <f>IF(A615&gt;0,IF(VLOOKUP($F615,master!$B:$G,6,0)="대상",E615,E615-1),"")</f>
        <v/>
      </c>
      <c r="P615" s="25" t="str">
        <f t="shared" si="33"/>
        <v/>
      </c>
    </row>
    <row r="616" spans="11:16" ht="18" customHeight="1" x14ac:dyDescent="0.15">
      <c r="K616" s="103">
        <f t="shared" si="32"/>
        <v>62</v>
      </c>
      <c r="L616" s="25" t="str">
        <f ca="1">IF(A616&gt;0,SUM(OFFSET(I616,0,0,COUNTIF(K:K,K616),1)),"")</f>
        <v/>
      </c>
      <c r="M616" s="29" t="e">
        <f>IF(VLOOKUP($F616,master!$B:$E,4,0)=1,1,ROUNDUP(I616/VLOOKUP($F616,master!$B:$E,4,0),0))</f>
        <v>#N/A</v>
      </c>
      <c r="N616" s="25" t="str">
        <f ca="1">IF(A616&gt;0,SUM(OFFSET(M616,0,0,COUNTIF(K:K,K616),1)),"")</f>
        <v/>
      </c>
      <c r="O616" s="25" t="str">
        <f>IF(A616&gt;0,IF(VLOOKUP($F616,master!$B:$G,6,0)="대상",E616,E616-1),"")</f>
        <v/>
      </c>
      <c r="P616" s="25" t="str">
        <f t="shared" si="33"/>
        <v/>
      </c>
    </row>
    <row r="617" spans="11:16" ht="18" customHeight="1" x14ac:dyDescent="0.15">
      <c r="K617" s="103">
        <f t="shared" si="32"/>
        <v>62</v>
      </c>
      <c r="L617" s="25" t="str">
        <f ca="1">IF(A617&gt;0,SUM(OFFSET(I617,0,0,COUNTIF(K:K,K617),1)),"")</f>
        <v/>
      </c>
      <c r="M617" s="29" t="e">
        <f>IF(VLOOKUP($F617,master!$B:$E,4,0)=1,1,ROUNDUP(I617/VLOOKUP($F617,master!$B:$E,4,0),0))</f>
        <v>#N/A</v>
      </c>
      <c r="N617" s="25" t="str">
        <f ca="1">IF(A617&gt;0,SUM(OFFSET(M617,0,0,COUNTIF(K:K,K617),1)),"")</f>
        <v/>
      </c>
      <c r="O617" s="25" t="str">
        <f>IF(A617&gt;0,IF(VLOOKUP($F617,master!$B:$G,6,0)="대상",E617,E617-1),"")</f>
        <v/>
      </c>
      <c r="P617" s="25" t="str">
        <f t="shared" si="33"/>
        <v/>
      </c>
    </row>
    <row r="618" spans="11:16" ht="18" customHeight="1" x14ac:dyDescent="0.15">
      <c r="K618" s="103">
        <f t="shared" si="32"/>
        <v>62</v>
      </c>
      <c r="L618" s="25" t="str">
        <f ca="1">IF(A618&gt;0,SUM(OFFSET(I618,0,0,COUNTIF(K:K,K618),1)),"")</f>
        <v/>
      </c>
      <c r="M618" s="29" t="e">
        <f>IF(VLOOKUP($F618,master!$B:$E,4,0)=1,1,ROUNDUP(I618/VLOOKUP($F618,master!$B:$E,4,0),0))</f>
        <v>#N/A</v>
      </c>
      <c r="N618" s="25" t="str">
        <f ca="1">IF(A618&gt;0,SUM(OFFSET(M618,0,0,COUNTIF(K:K,K618),1)),"")</f>
        <v/>
      </c>
      <c r="O618" s="25" t="str">
        <f>IF(A618&gt;0,IF(VLOOKUP($F618,master!$B:$G,6,0)="대상",E618,E618-1),"")</f>
        <v/>
      </c>
      <c r="P618" s="25" t="str">
        <f t="shared" si="33"/>
        <v/>
      </c>
    </row>
    <row r="619" spans="11:16" ht="18" customHeight="1" x14ac:dyDescent="0.15">
      <c r="K619" s="103">
        <f t="shared" si="32"/>
        <v>62</v>
      </c>
      <c r="L619" s="25" t="str">
        <f ca="1">IF(A619&gt;0,SUM(OFFSET(I619,0,0,COUNTIF(K:K,K619),1)),"")</f>
        <v/>
      </c>
      <c r="M619" s="29" t="e">
        <f>IF(VLOOKUP($F619,master!$B:$E,4,0)=1,1,ROUNDUP(I619/VLOOKUP($F619,master!$B:$E,4,0),0))</f>
        <v>#N/A</v>
      </c>
      <c r="N619" s="25" t="str">
        <f ca="1">IF(A619&gt;0,SUM(OFFSET(M619,0,0,COUNTIF(K:K,K619),1)),"")</f>
        <v/>
      </c>
      <c r="O619" s="25" t="str">
        <f>IF(A619&gt;0,IF(VLOOKUP($F619,master!$B:$G,6,0)="대상",E619,E619-1),"")</f>
        <v/>
      </c>
      <c r="P619" s="25" t="str">
        <f t="shared" si="33"/>
        <v/>
      </c>
    </row>
    <row r="620" spans="11:16" ht="18" customHeight="1" x14ac:dyDescent="0.15">
      <c r="K620" s="103">
        <f t="shared" si="32"/>
        <v>62</v>
      </c>
      <c r="L620" s="25" t="str">
        <f ca="1">IF(A620&gt;0,SUM(OFFSET(I620,0,0,COUNTIF(K:K,K620),1)),"")</f>
        <v/>
      </c>
      <c r="M620" s="29" t="e">
        <f>IF(VLOOKUP($F620,master!$B:$E,4,0)=1,1,ROUNDUP(I620/VLOOKUP($F620,master!$B:$E,4,0),0))</f>
        <v>#N/A</v>
      </c>
      <c r="N620" s="25" t="str">
        <f ca="1">IF(A620&gt;0,SUM(OFFSET(M620,0,0,COUNTIF(K:K,K620),1)),"")</f>
        <v/>
      </c>
      <c r="O620" s="25" t="str">
        <f>IF(A620&gt;0,IF(VLOOKUP($F620,master!$B:$G,6,0)="대상",E620,E620-1),"")</f>
        <v/>
      </c>
      <c r="P620" s="25" t="str">
        <f t="shared" si="33"/>
        <v/>
      </c>
    </row>
    <row r="621" spans="11:16" ht="18" customHeight="1" x14ac:dyDescent="0.15">
      <c r="K621" s="103">
        <f t="shared" si="32"/>
        <v>62</v>
      </c>
      <c r="L621" s="25" t="str">
        <f ca="1">IF(A621&gt;0,SUM(OFFSET(I621,0,0,COUNTIF(K:K,K621),1)),"")</f>
        <v/>
      </c>
      <c r="M621" s="29" t="e">
        <f>IF(VLOOKUP($F621,master!$B:$E,4,0)=1,1,ROUNDUP(I621/VLOOKUP($F621,master!$B:$E,4,0),0))</f>
        <v>#N/A</v>
      </c>
      <c r="N621" s="25" t="str">
        <f ca="1">IF(A621&gt;0,SUM(OFFSET(M621,0,0,COUNTIF(K:K,K621),1)),"")</f>
        <v/>
      </c>
      <c r="O621" s="25" t="str">
        <f>IF(A621&gt;0,IF(VLOOKUP($F621,master!$B:$G,6,0)="대상",E621,E621-1),"")</f>
        <v/>
      </c>
      <c r="P621" s="25" t="str">
        <f t="shared" si="33"/>
        <v/>
      </c>
    </row>
    <row r="622" spans="11:16" ht="18" customHeight="1" x14ac:dyDescent="0.15">
      <c r="K622" s="103">
        <f t="shared" si="32"/>
        <v>62</v>
      </c>
      <c r="L622" s="25" t="str">
        <f ca="1">IF(A622&gt;0,SUM(OFFSET(I622,0,0,COUNTIF(K:K,K622),1)),"")</f>
        <v/>
      </c>
      <c r="M622" s="29" t="e">
        <f>IF(VLOOKUP($F622,master!$B:$E,4,0)=1,1,ROUNDUP(I622/VLOOKUP($F622,master!$B:$E,4,0),0))</f>
        <v>#N/A</v>
      </c>
      <c r="N622" s="25" t="str">
        <f ca="1">IF(A622&gt;0,SUM(OFFSET(M622,0,0,COUNTIF(K:K,K622),1)),"")</f>
        <v/>
      </c>
      <c r="O622" s="25" t="str">
        <f>IF(A622&gt;0,IF(VLOOKUP($F622,master!$B:$G,6,0)="대상",E622,E622-1),"")</f>
        <v/>
      </c>
      <c r="P622" s="25" t="str">
        <f t="shared" si="33"/>
        <v/>
      </c>
    </row>
    <row r="623" spans="11:16" ht="18" customHeight="1" x14ac:dyDescent="0.15">
      <c r="K623" s="103">
        <f t="shared" si="32"/>
        <v>62</v>
      </c>
      <c r="L623" s="25" t="str">
        <f ca="1">IF(A623&gt;0,SUM(OFFSET(I623,0,0,COUNTIF(K:K,K623),1)),"")</f>
        <v/>
      </c>
      <c r="M623" s="29" t="e">
        <f>IF(VLOOKUP($F623,master!$B:$E,4,0)=1,1,ROUNDUP(I623/VLOOKUP($F623,master!$B:$E,4,0),0))</f>
        <v>#N/A</v>
      </c>
      <c r="N623" s="25" t="str">
        <f ca="1">IF(A623&gt;0,SUM(OFFSET(M623,0,0,COUNTIF(K:K,K623),1)),"")</f>
        <v/>
      </c>
      <c r="O623" s="25" t="str">
        <f>IF(A623&gt;0,IF(VLOOKUP($F623,master!$B:$G,6,0)="대상",E623,E623-1),"")</f>
        <v/>
      </c>
      <c r="P623" s="25" t="str">
        <f t="shared" si="33"/>
        <v/>
      </c>
    </row>
    <row r="624" spans="11:16" ht="18" customHeight="1" x14ac:dyDescent="0.15">
      <c r="K624" s="103">
        <f t="shared" si="32"/>
        <v>62</v>
      </c>
      <c r="L624" s="25" t="str">
        <f ca="1">IF(A624&gt;0,SUM(OFFSET(I624,0,0,COUNTIF(K:K,K624),1)),"")</f>
        <v/>
      </c>
      <c r="M624" s="29" t="e">
        <f>IF(VLOOKUP($F624,master!$B:$E,4,0)=1,1,ROUNDUP(I624/VLOOKUP($F624,master!$B:$E,4,0),0))</f>
        <v>#N/A</v>
      </c>
      <c r="N624" s="25" t="str">
        <f ca="1">IF(A624&gt;0,SUM(OFFSET(M624,0,0,COUNTIF(K:K,K624),1)),"")</f>
        <v/>
      </c>
      <c r="O624" s="25" t="str">
        <f>IF(A624&gt;0,IF(VLOOKUP($F624,master!$B:$G,6,0)="대상",E624,E624-1),"")</f>
        <v/>
      </c>
      <c r="P624" s="25" t="str">
        <f t="shared" si="33"/>
        <v/>
      </c>
    </row>
    <row r="625" spans="11:16" ht="18" customHeight="1" x14ac:dyDescent="0.15">
      <c r="K625" s="103">
        <f t="shared" si="32"/>
        <v>62</v>
      </c>
      <c r="L625" s="25" t="str">
        <f ca="1">IF(A625&gt;0,SUM(OFFSET(I625,0,0,COUNTIF(K:K,K625),1)),"")</f>
        <v/>
      </c>
      <c r="M625" s="29" t="e">
        <f>IF(VLOOKUP($F625,master!$B:$E,4,0)=1,1,ROUNDUP(I625/VLOOKUP($F625,master!$B:$E,4,0),0))</f>
        <v>#N/A</v>
      </c>
      <c r="N625" s="25" t="str">
        <f ca="1">IF(A625&gt;0,SUM(OFFSET(M625,0,0,COUNTIF(K:K,K625),1)),"")</f>
        <v/>
      </c>
      <c r="O625" s="25" t="str">
        <f>IF(A625&gt;0,IF(VLOOKUP($F625,master!$B:$G,6,0)="대상",E625,E625-1),"")</f>
        <v/>
      </c>
      <c r="P625" s="25" t="str">
        <f t="shared" si="33"/>
        <v/>
      </c>
    </row>
    <row r="626" spans="11:16" ht="18" customHeight="1" x14ac:dyDescent="0.15">
      <c r="K626" s="103">
        <f t="shared" si="32"/>
        <v>62</v>
      </c>
      <c r="L626" s="25" t="str">
        <f ca="1">IF(A626&gt;0,SUM(OFFSET(I626,0,0,COUNTIF(K:K,K626),1)),"")</f>
        <v/>
      </c>
      <c r="M626" s="29" t="e">
        <f>IF(VLOOKUP($F626,master!$B:$E,4,0)=1,1,ROUNDUP(I626/VLOOKUP($F626,master!$B:$E,4,0),0))</f>
        <v>#N/A</v>
      </c>
      <c r="N626" s="25" t="str">
        <f ca="1">IF(A626&gt;0,SUM(OFFSET(M626,0,0,COUNTIF(K:K,K626),1)),"")</f>
        <v/>
      </c>
      <c r="O626" s="25" t="str">
        <f>IF(A626&gt;0,IF(VLOOKUP($F626,master!$B:$G,6,0)="대상",E626,E626-1),"")</f>
        <v/>
      </c>
      <c r="P626" s="25" t="str">
        <f t="shared" si="33"/>
        <v/>
      </c>
    </row>
    <row r="627" spans="11:16" ht="18" customHeight="1" x14ac:dyDescent="0.15">
      <c r="K627" s="103">
        <f t="shared" si="32"/>
        <v>62</v>
      </c>
      <c r="L627" s="25" t="str">
        <f ca="1">IF(A627&gt;0,SUM(OFFSET(I627,0,0,COUNTIF(K:K,K627),1)),"")</f>
        <v/>
      </c>
      <c r="M627" s="29" t="e">
        <f>IF(VLOOKUP($F627,master!$B:$E,4,0)=1,1,ROUNDUP(I627/VLOOKUP($F627,master!$B:$E,4,0),0))</f>
        <v>#N/A</v>
      </c>
      <c r="N627" s="25" t="str">
        <f ca="1">IF(A627&gt;0,SUM(OFFSET(M627,0,0,COUNTIF(K:K,K627),1)),"")</f>
        <v/>
      </c>
      <c r="O627" s="25" t="str">
        <f>IF(A627&gt;0,IF(VLOOKUP($F627,master!$B:$G,6,0)="대상",E627,E627-1),"")</f>
        <v/>
      </c>
      <c r="P627" s="25" t="str">
        <f t="shared" si="33"/>
        <v/>
      </c>
    </row>
    <row r="628" spans="11:16" ht="18" customHeight="1" x14ac:dyDescent="0.15">
      <c r="K628" s="103">
        <f t="shared" si="32"/>
        <v>62</v>
      </c>
      <c r="L628" s="25" t="str">
        <f ca="1">IF(A628&gt;0,SUM(OFFSET(I628,0,0,COUNTIF(K:K,K628),1)),"")</f>
        <v/>
      </c>
      <c r="M628" s="29" t="e">
        <f>IF(VLOOKUP($F628,master!$B:$E,4,0)=1,1,ROUNDUP(I628/VLOOKUP($F628,master!$B:$E,4,0),0))</f>
        <v>#N/A</v>
      </c>
      <c r="N628" s="25" t="str">
        <f ca="1">IF(A628&gt;0,SUM(OFFSET(M628,0,0,COUNTIF(K:K,K628),1)),"")</f>
        <v/>
      </c>
      <c r="O628" s="25" t="str">
        <f>IF(A628&gt;0,IF(VLOOKUP($F628,master!$B:$G,6,0)="대상",E628,E628-1),"")</f>
        <v/>
      </c>
      <c r="P628" s="25" t="str">
        <f t="shared" si="33"/>
        <v/>
      </c>
    </row>
    <row r="629" spans="11:16" ht="18" customHeight="1" x14ac:dyDescent="0.15">
      <c r="K629" s="103">
        <f t="shared" si="32"/>
        <v>62</v>
      </c>
      <c r="L629" s="25" t="str">
        <f ca="1">IF(A629&gt;0,SUM(OFFSET(I629,0,0,COUNTIF(K:K,K629),1)),"")</f>
        <v/>
      </c>
      <c r="M629" s="29" t="e">
        <f>IF(VLOOKUP($F629,master!$B:$E,4,0)=1,1,ROUNDUP(I629/VLOOKUP($F629,master!$B:$E,4,0),0))</f>
        <v>#N/A</v>
      </c>
      <c r="N629" s="25" t="str">
        <f ca="1">IF(A629&gt;0,SUM(OFFSET(M629,0,0,COUNTIF(K:K,K629),1)),"")</f>
        <v/>
      </c>
      <c r="O629" s="25" t="str">
        <f>IF(A629&gt;0,IF(VLOOKUP($F629,master!$B:$G,6,0)="대상",E629,E629-1),"")</f>
        <v/>
      </c>
      <c r="P629" s="25" t="str">
        <f t="shared" si="33"/>
        <v/>
      </c>
    </row>
    <row r="630" spans="11:16" ht="18" customHeight="1" x14ac:dyDescent="0.15">
      <c r="K630" s="103">
        <f t="shared" si="32"/>
        <v>62</v>
      </c>
      <c r="L630" s="25" t="str">
        <f ca="1">IF(A630&gt;0,SUM(OFFSET(I630,0,0,COUNTIF(K:K,K630),1)),"")</f>
        <v/>
      </c>
      <c r="M630" s="29" t="e">
        <f>IF(VLOOKUP($F630,master!$B:$E,4,0)=1,1,ROUNDUP(I630/VLOOKUP($F630,master!$B:$E,4,0),0))</f>
        <v>#N/A</v>
      </c>
      <c r="N630" s="25" t="str">
        <f ca="1">IF(A630&gt;0,SUM(OFFSET(M630,0,0,COUNTIF(K:K,K630),1)),"")</f>
        <v/>
      </c>
      <c r="O630" s="25" t="str">
        <f>IF(A630&gt;0,IF(VLOOKUP($F630,master!$B:$G,6,0)="대상",E630,E630-1),"")</f>
        <v/>
      </c>
      <c r="P630" s="25" t="str">
        <f t="shared" si="33"/>
        <v/>
      </c>
    </row>
    <row r="631" spans="11:16" ht="18" customHeight="1" x14ac:dyDescent="0.15">
      <c r="K631" s="103">
        <f t="shared" si="32"/>
        <v>62</v>
      </c>
      <c r="L631" s="25" t="str">
        <f ca="1">IF(A631&gt;0,SUM(OFFSET(I631,0,0,COUNTIF(K:K,K631),1)),"")</f>
        <v/>
      </c>
      <c r="M631" s="29" t="e">
        <f>IF(VLOOKUP($F631,master!$B:$E,4,0)=1,1,ROUNDUP(I631/VLOOKUP($F631,master!$B:$E,4,0),0))</f>
        <v>#N/A</v>
      </c>
      <c r="N631" s="25" t="str">
        <f ca="1">IF(A631&gt;0,SUM(OFFSET(M631,0,0,COUNTIF(K:K,K631),1)),"")</f>
        <v/>
      </c>
      <c r="O631" s="25" t="str">
        <f>IF(A631&gt;0,IF(VLOOKUP($F631,master!$B:$G,6,0)="대상",E631,E631-1),"")</f>
        <v/>
      </c>
      <c r="P631" s="25" t="str">
        <f t="shared" si="33"/>
        <v/>
      </c>
    </row>
    <row r="632" spans="11:16" ht="18" customHeight="1" x14ac:dyDescent="0.15">
      <c r="K632" s="103">
        <f t="shared" si="32"/>
        <v>62</v>
      </c>
      <c r="L632" s="25" t="str">
        <f ca="1">IF(A632&gt;0,SUM(OFFSET(I632,0,0,COUNTIF(K:K,K632),1)),"")</f>
        <v/>
      </c>
      <c r="M632" s="29" t="e">
        <f>IF(VLOOKUP($F632,master!$B:$E,4,0)=1,1,ROUNDUP(I632/VLOOKUP($F632,master!$B:$E,4,0),0))</f>
        <v>#N/A</v>
      </c>
      <c r="N632" s="25" t="str">
        <f ca="1">IF(A632&gt;0,SUM(OFFSET(M632,0,0,COUNTIF(K:K,K632),1)),"")</f>
        <v/>
      </c>
      <c r="O632" s="25" t="str">
        <f>IF(A632&gt;0,IF(VLOOKUP($F632,master!$B:$G,6,0)="대상",E632,E632-1),"")</f>
        <v/>
      </c>
      <c r="P632" s="25" t="str">
        <f t="shared" si="33"/>
        <v/>
      </c>
    </row>
    <row r="633" spans="11:16" ht="18" customHeight="1" x14ac:dyDescent="0.15">
      <c r="K633" s="103">
        <f t="shared" si="32"/>
        <v>62</v>
      </c>
      <c r="L633" s="25" t="str">
        <f ca="1">IF(A633&gt;0,SUM(OFFSET(I633,0,0,COUNTIF(K:K,K633),1)),"")</f>
        <v/>
      </c>
      <c r="M633" s="29" t="e">
        <f>IF(VLOOKUP($F633,master!$B:$E,4,0)=1,1,ROUNDUP(I633/VLOOKUP($F633,master!$B:$E,4,0),0))</f>
        <v>#N/A</v>
      </c>
      <c r="N633" s="25" t="str">
        <f ca="1">IF(A633&gt;0,SUM(OFFSET(M633,0,0,COUNTIF(K:K,K633),1)),"")</f>
        <v/>
      </c>
      <c r="O633" s="25" t="str">
        <f>IF(A633&gt;0,IF(VLOOKUP($F633,master!$B:$G,6,0)="대상",E633,E633-1),"")</f>
        <v/>
      </c>
      <c r="P633" s="25" t="str">
        <f t="shared" si="33"/>
        <v/>
      </c>
    </row>
    <row r="634" spans="11:16" ht="18" customHeight="1" x14ac:dyDescent="0.15">
      <c r="K634" s="103">
        <f t="shared" si="32"/>
        <v>62</v>
      </c>
      <c r="L634" s="25" t="str">
        <f ca="1">IF(A634&gt;0,SUM(OFFSET(I634,0,0,COUNTIF(K:K,K634),1)),"")</f>
        <v/>
      </c>
      <c r="M634" s="29" t="e">
        <f>IF(VLOOKUP($F634,master!$B:$E,4,0)=1,1,ROUNDUP(I634/VLOOKUP($F634,master!$B:$E,4,0),0))</f>
        <v>#N/A</v>
      </c>
      <c r="N634" s="25" t="str">
        <f ca="1">IF(A634&gt;0,SUM(OFFSET(M634,0,0,COUNTIF(K:K,K634),1)),"")</f>
        <v/>
      </c>
      <c r="O634" s="25" t="str">
        <f>IF(A634&gt;0,IF(VLOOKUP($F634,master!$B:$G,6,0)="대상",E634,E634-1),"")</f>
        <v/>
      </c>
      <c r="P634" s="25" t="str">
        <f t="shared" si="33"/>
        <v/>
      </c>
    </row>
    <row r="635" spans="11:16" ht="18" customHeight="1" x14ac:dyDescent="0.15">
      <c r="K635" s="103">
        <f t="shared" si="32"/>
        <v>62</v>
      </c>
      <c r="L635" s="25" t="str">
        <f ca="1">IF(A635&gt;0,SUM(OFFSET(I635,0,0,COUNTIF(K:K,K635),1)),"")</f>
        <v/>
      </c>
      <c r="M635" s="29" t="e">
        <f>IF(VLOOKUP($F635,master!$B:$E,4,0)=1,1,ROUNDUP(I635/VLOOKUP($F635,master!$B:$E,4,0),0))</f>
        <v>#N/A</v>
      </c>
      <c r="N635" s="25" t="str">
        <f ca="1">IF(A635&gt;0,SUM(OFFSET(M635,0,0,COUNTIF(K:K,K635),1)),"")</f>
        <v/>
      </c>
      <c r="O635" s="25" t="str">
        <f>IF(A635&gt;0,IF(VLOOKUP($F635,master!$B:$G,6,0)="대상",E635,E635-1),"")</f>
        <v/>
      </c>
      <c r="P635" s="25" t="str">
        <f t="shared" si="33"/>
        <v/>
      </c>
    </row>
    <row r="636" spans="11:16" ht="18" customHeight="1" x14ac:dyDescent="0.15">
      <c r="K636" s="103">
        <f t="shared" si="32"/>
        <v>62</v>
      </c>
      <c r="L636" s="25" t="str">
        <f ca="1">IF(A636&gt;0,SUM(OFFSET(I636,0,0,COUNTIF(K:K,K636),1)),"")</f>
        <v/>
      </c>
      <c r="M636" s="29" t="e">
        <f>IF(VLOOKUP($F636,master!$B:$E,4,0)=1,1,ROUNDUP(I636/VLOOKUP($F636,master!$B:$E,4,0),0))</f>
        <v>#N/A</v>
      </c>
      <c r="N636" s="25" t="str">
        <f ca="1">IF(A636&gt;0,SUM(OFFSET(M636,0,0,COUNTIF(K:K,K636),1)),"")</f>
        <v/>
      </c>
      <c r="O636" s="25" t="str">
        <f>IF(A636&gt;0,IF(VLOOKUP($F636,master!$B:$G,6,0)="대상",E636,E636-1),"")</f>
        <v/>
      </c>
      <c r="P636" s="25" t="str">
        <f t="shared" si="33"/>
        <v/>
      </c>
    </row>
    <row r="637" spans="11:16" ht="18" customHeight="1" x14ac:dyDescent="0.15">
      <c r="K637" s="103">
        <f t="shared" ref="K637:K666" si="34">IF(A637&gt;0,ROW(),K636)</f>
        <v>62</v>
      </c>
      <c r="L637" s="25" t="str">
        <f ca="1">IF(A637&gt;0,SUM(OFFSET(I637,0,0,COUNTIF(K:K,K637),1)),"")</f>
        <v/>
      </c>
      <c r="M637" s="29" t="e">
        <f>IF(VLOOKUP($F637,master!$B:$E,4,0)=1,1,ROUNDUP(I637/VLOOKUP($F637,master!$B:$E,4,0),0))</f>
        <v>#N/A</v>
      </c>
      <c r="N637" s="25" t="str">
        <f ca="1">IF(A637&gt;0,SUM(OFFSET(M637,0,0,COUNTIF(K:K,K637),1)),"")</f>
        <v/>
      </c>
      <c r="O637" s="25" t="str">
        <f>IF(A637&gt;0,IF(VLOOKUP($F637,master!$B:$G,6,0)="대상",E637,E637-1),"")</f>
        <v/>
      </c>
      <c r="P637" s="25" t="str">
        <f t="shared" ref="P637:P666" si="35">IF(B637&gt;0,B637,"")</f>
        <v/>
      </c>
    </row>
    <row r="638" spans="11:16" ht="18" customHeight="1" x14ac:dyDescent="0.15">
      <c r="K638" s="103">
        <f t="shared" si="34"/>
        <v>62</v>
      </c>
      <c r="L638" s="25" t="str">
        <f ca="1">IF(A638&gt;0,SUM(OFFSET(I638,0,0,COUNTIF(K:K,K638),1)),"")</f>
        <v/>
      </c>
      <c r="M638" s="29" t="e">
        <f>IF(VLOOKUP($F638,master!$B:$E,4,0)=1,1,ROUNDUP(I638/VLOOKUP($F638,master!$B:$E,4,0),0))</f>
        <v>#N/A</v>
      </c>
      <c r="N638" s="25" t="str">
        <f ca="1">IF(A638&gt;0,SUM(OFFSET(M638,0,0,COUNTIF(K:K,K638),1)),"")</f>
        <v/>
      </c>
      <c r="O638" s="25" t="str">
        <f>IF(A638&gt;0,IF(VLOOKUP($F638,master!$B:$G,6,0)="대상",E638,E638-1),"")</f>
        <v/>
      </c>
      <c r="P638" s="25" t="str">
        <f t="shared" si="35"/>
        <v/>
      </c>
    </row>
    <row r="639" spans="11:16" ht="18" customHeight="1" x14ac:dyDescent="0.15">
      <c r="K639" s="103">
        <f t="shared" si="34"/>
        <v>62</v>
      </c>
      <c r="L639" s="25" t="str">
        <f ca="1">IF(A639&gt;0,SUM(OFFSET(I639,0,0,COUNTIF(K:K,K639),1)),"")</f>
        <v/>
      </c>
      <c r="M639" s="29" t="e">
        <f>IF(VLOOKUP($F639,master!$B:$E,4,0)=1,1,ROUNDUP(I639/VLOOKUP($F639,master!$B:$E,4,0),0))</f>
        <v>#N/A</v>
      </c>
      <c r="N639" s="25" t="str">
        <f ca="1">IF(A639&gt;0,SUM(OFFSET(M639,0,0,COUNTIF(K:K,K639),1)),"")</f>
        <v/>
      </c>
      <c r="O639" s="25" t="str">
        <f>IF(A639&gt;0,IF(VLOOKUP($F639,master!$B:$G,6,0)="대상",E639,E639-1),"")</f>
        <v/>
      </c>
      <c r="P639" s="25" t="str">
        <f t="shared" si="35"/>
        <v/>
      </c>
    </row>
    <row r="640" spans="11:16" ht="18" customHeight="1" x14ac:dyDescent="0.15">
      <c r="K640" s="103">
        <f t="shared" si="34"/>
        <v>62</v>
      </c>
      <c r="L640" s="25" t="str">
        <f ca="1">IF(A640&gt;0,SUM(OFFSET(I640,0,0,COUNTIF(K:K,K640),1)),"")</f>
        <v/>
      </c>
      <c r="M640" s="29" t="e">
        <f>IF(VLOOKUP($F640,master!$B:$E,4,0)=1,1,ROUNDUP(I640/VLOOKUP($F640,master!$B:$E,4,0),0))</f>
        <v>#N/A</v>
      </c>
      <c r="N640" s="25" t="str">
        <f ca="1">IF(A640&gt;0,SUM(OFFSET(M640,0,0,COUNTIF(K:K,K640),1)),"")</f>
        <v/>
      </c>
      <c r="O640" s="25" t="str">
        <f>IF(A640&gt;0,IF(VLOOKUP($F640,master!$B:$G,6,0)="대상",E640,E640-1),"")</f>
        <v/>
      </c>
      <c r="P640" s="25" t="str">
        <f t="shared" si="35"/>
        <v/>
      </c>
    </row>
    <row r="641" spans="11:16" ht="18" customHeight="1" x14ac:dyDescent="0.15">
      <c r="K641" s="103">
        <f t="shared" si="34"/>
        <v>62</v>
      </c>
      <c r="L641" s="25" t="str">
        <f ca="1">IF(A641&gt;0,SUM(OFFSET(I641,0,0,COUNTIF(K:K,K641),1)),"")</f>
        <v/>
      </c>
      <c r="M641" s="29" t="e">
        <f>IF(VLOOKUP($F641,master!$B:$E,4,0)=1,1,ROUNDUP(I641/VLOOKUP($F641,master!$B:$E,4,0),0))</f>
        <v>#N/A</v>
      </c>
      <c r="N641" s="25" t="str">
        <f ca="1">IF(A641&gt;0,SUM(OFFSET(M641,0,0,COUNTIF(K:K,K641),1)),"")</f>
        <v/>
      </c>
      <c r="O641" s="25" t="str">
        <f>IF(A641&gt;0,IF(VLOOKUP($F641,master!$B:$G,6,0)="대상",E641,E641-1),"")</f>
        <v/>
      </c>
      <c r="P641" s="25" t="str">
        <f t="shared" si="35"/>
        <v/>
      </c>
    </row>
    <row r="642" spans="11:16" ht="18" customHeight="1" x14ac:dyDescent="0.15">
      <c r="K642" s="103">
        <f t="shared" si="34"/>
        <v>62</v>
      </c>
      <c r="L642" s="25" t="str">
        <f ca="1">IF(A642&gt;0,SUM(OFFSET(I642,0,0,COUNTIF(K:K,K642),1)),"")</f>
        <v/>
      </c>
      <c r="M642" s="29" t="e">
        <f>IF(VLOOKUP($F642,master!$B:$E,4,0)=1,1,ROUNDUP(I642/VLOOKUP($F642,master!$B:$E,4,0),0))</f>
        <v>#N/A</v>
      </c>
      <c r="N642" s="25" t="str">
        <f ca="1">IF(A642&gt;0,SUM(OFFSET(M642,0,0,COUNTIF(K:K,K642),1)),"")</f>
        <v/>
      </c>
      <c r="O642" s="25" t="str">
        <f>IF(A642&gt;0,IF(VLOOKUP($F642,master!$B:$G,6,0)="대상",E642,E642-1),"")</f>
        <v/>
      </c>
      <c r="P642" s="25" t="str">
        <f t="shared" si="35"/>
        <v/>
      </c>
    </row>
    <row r="643" spans="11:16" ht="18" customHeight="1" x14ac:dyDescent="0.15">
      <c r="K643" s="103">
        <f t="shared" si="34"/>
        <v>62</v>
      </c>
      <c r="L643" s="25" t="str">
        <f ca="1">IF(A643&gt;0,SUM(OFFSET(I643,0,0,COUNTIF(K:K,K643),1)),"")</f>
        <v/>
      </c>
      <c r="M643" s="29" t="e">
        <f>IF(VLOOKUP($F643,master!$B:$E,4,0)=1,1,ROUNDUP(I643/VLOOKUP($F643,master!$B:$E,4,0),0))</f>
        <v>#N/A</v>
      </c>
      <c r="N643" s="25" t="str">
        <f ca="1">IF(A643&gt;0,SUM(OFFSET(M643,0,0,COUNTIF(K:K,K643),1)),"")</f>
        <v/>
      </c>
      <c r="O643" s="25" t="str">
        <f>IF(A643&gt;0,IF(VLOOKUP($F643,master!$B:$G,6,0)="대상",E643,E643-1),"")</f>
        <v/>
      </c>
      <c r="P643" s="25" t="str">
        <f t="shared" si="35"/>
        <v/>
      </c>
    </row>
    <row r="644" spans="11:16" ht="18" customHeight="1" x14ac:dyDescent="0.15">
      <c r="K644" s="103">
        <f t="shared" si="34"/>
        <v>62</v>
      </c>
      <c r="L644" s="25" t="str">
        <f ca="1">IF(A644&gt;0,SUM(OFFSET(I644,0,0,COUNTIF(K:K,K644),1)),"")</f>
        <v/>
      </c>
      <c r="M644" s="29" t="e">
        <f>IF(VLOOKUP($F644,master!$B:$E,4,0)=1,1,ROUNDUP(I644/VLOOKUP($F644,master!$B:$E,4,0),0))</f>
        <v>#N/A</v>
      </c>
      <c r="N644" s="25" t="str">
        <f ca="1">IF(A644&gt;0,SUM(OFFSET(M644,0,0,COUNTIF(K:K,K644),1)),"")</f>
        <v/>
      </c>
      <c r="O644" s="25" t="str">
        <f>IF(A644&gt;0,IF(VLOOKUP($F644,master!$B:$G,6,0)="대상",E644,E644-1),"")</f>
        <v/>
      </c>
      <c r="P644" s="25" t="str">
        <f t="shared" si="35"/>
        <v/>
      </c>
    </row>
    <row r="645" spans="11:16" ht="18" customHeight="1" x14ac:dyDescent="0.15">
      <c r="K645" s="103">
        <f t="shared" si="34"/>
        <v>62</v>
      </c>
      <c r="L645" s="25" t="str">
        <f ca="1">IF(A645&gt;0,SUM(OFFSET(I645,0,0,COUNTIF(K:K,K645),1)),"")</f>
        <v/>
      </c>
      <c r="M645" s="29" t="e">
        <f>IF(VLOOKUP($F645,master!$B:$E,4,0)=1,1,ROUNDUP(I645/VLOOKUP($F645,master!$B:$E,4,0),0))</f>
        <v>#N/A</v>
      </c>
      <c r="N645" s="25" t="str">
        <f ca="1">IF(A645&gt;0,SUM(OFFSET(M645,0,0,COUNTIF(K:K,K645),1)),"")</f>
        <v/>
      </c>
      <c r="O645" s="25" t="str">
        <f>IF(A645&gt;0,IF(VLOOKUP($F645,master!$B:$G,6,0)="대상",E645,E645-1),"")</f>
        <v/>
      </c>
      <c r="P645" s="25" t="str">
        <f t="shared" si="35"/>
        <v/>
      </c>
    </row>
    <row r="646" spans="11:16" ht="18" customHeight="1" x14ac:dyDescent="0.15">
      <c r="K646" s="103">
        <f t="shared" si="34"/>
        <v>62</v>
      </c>
      <c r="L646" s="25" t="str">
        <f ca="1">IF(A646&gt;0,SUM(OFFSET(I646,0,0,COUNTIF(K:K,K646),1)),"")</f>
        <v/>
      </c>
      <c r="M646" s="29" t="e">
        <f>IF(VLOOKUP($F646,master!$B:$E,4,0)=1,1,ROUNDUP(I646/VLOOKUP($F646,master!$B:$E,4,0),0))</f>
        <v>#N/A</v>
      </c>
      <c r="N646" s="25" t="str">
        <f ca="1">IF(A646&gt;0,SUM(OFFSET(M646,0,0,COUNTIF(K:K,K646),1)),"")</f>
        <v/>
      </c>
      <c r="O646" s="25" t="str">
        <f>IF(A646&gt;0,IF(VLOOKUP($F646,master!$B:$G,6,0)="대상",E646,E646-1),"")</f>
        <v/>
      </c>
      <c r="P646" s="25" t="str">
        <f t="shared" si="35"/>
        <v/>
      </c>
    </row>
    <row r="647" spans="11:16" ht="18" customHeight="1" x14ac:dyDescent="0.15">
      <c r="K647" s="103">
        <f t="shared" si="34"/>
        <v>62</v>
      </c>
      <c r="L647" s="25" t="str">
        <f ca="1">IF(A647&gt;0,SUM(OFFSET(I647,0,0,COUNTIF(K:K,K647),1)),"")</f>
        <v/>
      </c>
      <c r="M647" s="29" t="e">
        <f>IF(VLOOKUP($F647,master!$B:$E,4,0)=1,1,ROUNDUP(I647/VLOOKUP($F647,master!$B:$E,4,0),0))</f>
        <v>#N/A</v>
      </c>
      <c r="N647" s="25" t="str">
        <f ca="1">IF(A647&gt;0,SUM(OFFSET(M647,0,0,COUNTIF(K:K,K647),1)),"")</f>
        <v/>
      </c>
      <c r="O647" s="25" t="str">
        <f>IF(A647&gt;0,IF(VLOOKUP($F647,master!$B:$G,6,0)="대상",E647,E647-1),"")</f>
        <v/>
      </c>
      <c r="P647" s="25" t="str">
        <f t="shared" si="35"/>
        <v/>
      </c>
    </row>
    <row r="648" spans="11:16" ht="18" customHeight="1" x14ac:dyDescent="0.15">
      <c r="K648" s="103">
        <f t="shared" si="34"/>
        <v>62</v>
      </c>
      <c r="L648" s="25" t="str">
        <f ca="1">IF(A648&gt;0,SUM(OFFSET(I648,0,0,COUNTIF(K:K,K648),1)),"")</f>
        <v/>
      </c>
      <c r="M648" s="29" t="e">
        <f>IF(VLOOKUP($F648,master!$B:$E,4,0)=1,1,ROUNDUP(I648/VLOOKUP($F648,master!$B:$E,4,0),0))</f>
        <v>#N/A</v>
      </c>
      <c r="N648" s="25" t="str">
        <f ca="1">IF(A648&gt;0,SUM(OFFSET(M648,0,0,COUNTIF(K:K,K648),1)),"")</f>
        <v/>
      </c>
      <c r="O648" s="25" t="str">
        <f>IF(A648&gt;0,IF(VLOOKUP($F648,master!$B:$G,6,0)="대상",E648,E648-1),"")</f>
        <v/>
      </c>
      <c r="P648" s="25" t="str">
        <f t="shared" si="35"/>
        <v/>
      </c>
    </row>
    <row r="649" spans="11:16" ht="18" customHeight="1" x14ac:dyDescent="0.15">
      <c r="K649" s="103">
        <f t="shared" si="34"/>
        <v>62</v>
      </c>
      <c r="L649" s="25" t="str">
        <f ca="1">IF(A649&gt;0,SUM(OFFSET(I649,0,0,COUNTIF(K:K,K649),1)),"")</f>
        <v/>
      </c>
      <c r="M649" s="29" t="e">
        <f>IF(VLOOKUP($F649,master!$B:$E,4,0)=1,1,ROUNDUP(I649/VLOOKUP($F649,master!$B:$E,4,0),0))</f>
        <v>#N/A</v>
      </c>
      <c r="N649" s="25" t="str">
        <f ca="1">IF(A649&gt;0,SUM(OFFSET(M649,0,0,COUNTIF(K:K,K649),1)),"")</f>
        <v/>
      </c>
      <c r="O649" s="25" t="str">
        <f>IF(A649&gt;0,IF(VLOOKUP($F649,master!$B:$G,6,0)="대상",E649,E649-1),"")</f>
        <v/>
      </c>
      <c r="P649" s="25" t="str">
        <f t="shared" si="35"/>
        <v/>
      </c>
    </row>
    <row r="650" spans="11:16" ht="18" customHeight="1" x14ac:dyDescent="0.15">
      <c r="K650" s="103">
        <f t="shared" si="34"/>
        <v>62</v>
      </c>
      <c r="L650" s="25" t="str">
        <f ca="1">IF(A650&gt;0,SUM(OFFSET(I650,0,0,COUNTIF(K:K,K650),1)),"")</f>
        <v/>
      </c>
      <c r="M650" s="29" t="e">
        <f>IF(VLOOKUP($F650,master!$B:$E,4,0)=1,1,ROUNDUP(I650/VLOOKUP($F650,master!$B:$E,4,0),0))</f>
        <v>#N/A</v>
      </c>
      <c r="N650" s="25" t="str">
        <f ca="1">IF(A650&gt;0,SUM(OFFSET(M650,0,0,COUNTIF(K:K,K650),1)),"")</f>
        <v/>
      </c>
      <c r="O650" s="25" t="str">
        <f>IF(A650&gt;0,IF(VLOOKUP($F650,master!$B:$G,6,0)="대상",E650,E650-1),"")</f>
        <v/>
      </c>
      <c r="P650" s="25" t="str">
        <f t="shared" si="35"/>
        <v/>
      </c>
    </row>
    <row r="651" spans="11:16" ht="18" customHeight="1" x14ac:dyDescent="0.15">
      <c r="K651" s="103">
        <f t="shared" si="34"/>
        <v>62</v>
      </c>
      <c r="L651" s="25" t="str">
        <f ca="1">IF(A651&gt;0,SUM(OFFSET(I651,0,0,COUNTIF(K:K,K651),1)),"")</f>
        <v/>
      </c>
      <c r="M651" s="29" t="e">
        <f>IF(VLOOKUP($F651,master!$B:$E,4,0)=1,1,ROUNDUP(I651/VLOOKUP($F651,master!$B:$E,4,0),0))</f>
        <v>#N/A</v>
      </c>
      <c r="N651" s="25" t="str">
        <f ca="1">IF(A651&gt;0,SUM(OFFSET(M651,0,0,COUNTIF(K:K,K651),1)),"")</f>
        <v/>
      </c>
      <c r="O651" s="25" t="str">
        <f>IF(A651&gt;0,IF(VLOOKUP($F651,master!$B:$G,6,0)="대상",E651,E651-1),"")</f>
        <v/>
      </c>
      <c r="P651" s="25" t="str">
        <f t="shared" si="35"/>
        <v/>
      </c>
    </row>
    <row r="652" spans="11:16" ht="18" customHeight="1" x14ac:dyDescent="0.15">
      <c r="K652" s="103">
        <f t="shared" si="34"/>
        <v>62</v>
      </c>
      <c r="L652" s="25" t="str">
        <f ca="1">IF(A652&gt;0,SUM(OFFSET(I652,0,0,COUNTIF(K:K,K652),1)),"")</f>
        <v/>
      </c>
      <c r="M652" s="29" t="e">
        <f>IF(VLOOKUP($F652,master!$B:$E,4,0)=1,1,ROUNDUP(I652/VLOOKUP($F652,master!$B:$E,4,0),0))</f>
        <v>#N/A</v>
      </c>
      <c r="N652" s="25" t="str">
        <f ca="1">IF(A652&gt;0,SUM(OFFSET(M652,0,0,COUNTIF(K:K,K652),1)),"")</f>
        <v/>
      </c>
      <c r="O652" s="25" t="str">
        <f>IF(A652&gt;0,IF(VLOOKUP($F652,master!$B:$G,6,0)="대상",E652,E652-1),"")</f>
        <v/>
      </c>
      <c r="P652" s="25" t="str">
        <f t="shared" si="35"/>
        <v/>
      </c>
    </row>
    <row r="653" spans="11:16" ht="18" customHeight="1" x14ac:dyDescent="0.15">
      <c r="K653" s="103">
        <f t="shared" si="34"/>
        <v>62</v>
      </c>
      <c r="L653" s="25" t="str">
        <f ca="1">IF(A653&gt;0,SUM(OFFSET(I653,0,0,COUNTIF(K:K,K653),1)),"")</f>
        <v/>
      </c>
      <c r="M653" s="29" t="e">
        <f>IF(VLOOKUP($F653,master!$B:$E,4,0)=1,1,ROUNDUP(I653/VLOOKUP($F653,master!$B:$E,4,0),0))</f>
        <v>#N/A</v>
      </c>
      <c r="N653" s="25" t="str">
        <f ca="1">IF(A653&gt;0,SUM(OFFSET(M653,0,0,COUNTIF(K:K,K653),1)),"")</f>
        <v/>
      </c>
      <c r="O653" s="25" t="str">
        <f>IF(A653&gt;0,IF(VLOOKUP($F653,master!$B:$G,6,0)="대상",E653,E653-1),"")</f>
        <v/>
      </c>
      <c r="P653" s="25" t="str">
        <f t="shared" si="35"/>
        <v/>
      </c>
    </row>
    <row r="654" spans="11:16" ht="18" customHeight="1" x14ac:dyDescent="0.15">
      <c r="K654" s="103">
        <f t="shared" si="34"/>
        <v>62</v>
      </c>
      <c r="L654" s="25" t="str">
        <f ca="1">IF(A654&gt;0,SUM(OFFSET(I654,0,0,COUNTIF(K:K,K654),1)),"")</f>
        <v/>
      </c>
      <c r="M654" s="29" t="e">
        <f>IF(VLOOKUP($F654,master!$B:$E,4,0)=1,1,ROUNDUP(I654/VLOOKUP($F654,master!$B:$E,4,0),0))</f>
        <v>#N/A</v>
      </c>
      <c r="N654" s="25" t="str">
        <f ca="1">IF(A654&gt;0,SUM(OFFSET(M654,0,0,COUNTIF(K:K,K654),1)),"")</f>
        <v/>
      </c>
      <c r="O654" s="25" t="str">
        <f>IF(A654&gt;0,IF(VLOOKUP($F654,master!$B:$G,6,0)="대상",E654,E654-1),"")</f>
        <v/>
      </c>
      <c r="P654" s="25" t="str">
        <f t="shared" si="35"/>
        <v/>
      </c>
    </row>
    <row r="655" spans="11:16" ht="18" customHeight="1" x14ac:dyDescent="0.15">
      <c r="K655" s="103">
        <f t="shared" si="34"/>
        <v>62</v>
      </c>
      <c r="L655" s="25" t="str">
        <f ca="1">IF(A655&gt;0,SUM(OFFSET(I655,0,0,COUNTIF(K:K,K655),1)),"")</f>
        <v/>
      </c>
      <c r="M655" s="29" t="e">
        <f>IF(VLOOKUP($F655,master!$B:$E,4,0)=1,1,ROUNDUP(I655/VLOOKUP($F655,master!$B:$E,4,0),0))</f>
        <v>#N/A</v>
      </c>
      <c r="N655" s="25" t="str">
        <f ca="1">IF(A655&gt;0,SUM(OFFSET(M655,0,0,COUNTIF(K:K,K655),1)),"")</f>
        <v/>
      </c>
      <c r="O655" s="25" t="str">
        <f>IF(A655&gt;0,IF(VLOOKUP($F655,master!$B:$G,6,0)="대상",E655,E655-1),"")</f>
        <v/>
      </c>
      <c r="P655" s="25" t="str">
        <f t="shared" si="35"/>
        <v/>
      </c>
    </row>
    <row r="656" spans="11:16" ht="18" customHeight="1" x14ac:dyDescent="0.15">
      <c r="K656" s="103">
        <f t="shared" si="34"/>
        <v>62</v>
      </c>
      <c r="L656" s="25" t="str">
        <f ca="1">IF(A656&gt;0,SUM(OFFSET(I656,0,0,COUNTIF(K:K,K656),1)),"")</f>
        <v/>
      </c>
      <c r="M656" s="29" t="e">
        <f>IF(VLOOKUP($F656,master!$B:$E,4,0)=1,1,ROUNDUP(I656/VLOOKUP($F656,master!$B:$E,4,0),0))</f>
        <v>#N/A</v>
      </c>
      <c r="N656" s="25" t="str">
        <f ca="1">IF(A656&gt;0,SUM(OFFSET(M656,0,0,COUNTIF(K:K,K656),1)),"")</f>
        <v/>
      </c>
      <c r="O656" s="25" t="str">
        <f>IF(A656&gt;0,IF(VLOOKUP($F656,master!$B:$G,6,0)="대상",E656,E656-1),"")</f>
        <v/>
      </c>
      <c r="P656" s="25" t="str">
        <f t="shared" si="35"/>
        <v/>
      </c>
    </row>
    <row r="657" spans="11:16" ht="18" customHeight="1" x14ac:dyDescent="0.15">
      <c r="K657" s="103">
        <f t="shared" si="34"/>
        <v>62</v>
      </c>
      <c r="L657" s="25" t="str">
        <f ca="1">IF(A657&gt;0,SUM(OFFSET(I657,0,0,COUNTIF(K:K,K657),1)),"")</f>
        <v/>
      </c>
      <c r="M657" s="29" t="e">
        <f>IF(VLOOKUP($F657,master!$B:$E,4,0)=1,1,ROUNDUP(I657/VLOOKUP($F657,master!$B:$E,4,0),0))</f>
        <v>#N/A</v>
      </c>
      <c r="N657" s="25" t="str">
        <f ca="1">IF(A657&gt;0,SUM(OFFSET(M657,0,0,COUNTIF(K:K,K657),1)),"")</f>
        <v/>
      </c>
      <c r="O657" s="25" t="str">
        <f>IF(A657&gt;0,IF(VLOOKUP($F657,master!$B:$G,6,0)="대상",E657,E657-1),"")</f>
        <v/>
      </c>
      <c r="P657" s="25" t="str">
        <f t="shared" si="35"/>
        <v/>
      </c>
    </row>
    <row r="658" spans="11:16" ht="18" customHeight="1" x14ac:dyDescent="0.15">
      <c r="K658" s="103">
        <f t="shared" si="34"/>
        <v>62</v>
      </c>
      <c r="L658" s="25" t="str">
        <f ca="1">IF(A658&gt;0,SUM(OFFSET(I658,0,0,COUNTIF(K:K,K658),1)),"")</f>
        <v/>
      </c>
      <c r="M658" s="29" t="e">
        <f>IF(VLOOKUP($F658,master!$B:$E,4,0)=1,1,ROUNDUP(I658/VLOOKUP($F658,master!$B:$E,4,0),0))</f>
        <v>#N/A</v>
      </c>
      <c r="N658" s="25" t="str">
        <f ca="1">IF(A658&gt;0,SUM(OFFSET(M658,0,0,COUNTIF(K:K,K658),1)),"")</f>
        <v/>
      </c>
      <c r="O658" s="25" t="str">
        <f>IF(A658&gt;0,IF(VLOOKUP($F658,master!$B:$G,6,0)="대상",E658,E658-1),"")</f>
        <v/>
      </c>
      <c r="P658" s="25" t="str">
        <f t="shared" si="35"/>
        <v/>
      </c>
    </row>
    <row r="659" spans="11:16" ht="18" customHeight="1" x14ac:dyDescent="0.15">
      <c r="K659" s="103">
        <f t="shared" si="34"/>
        <v>62</v>
      </c>
      <c r="L659" s="25" t="str">
        <f ca="1">IF(A659&gt;0,SUM(OFFSET(I659,0,0,COUNTIF(K:K,K659),1)),"")</f>
        <v/>
      </c>
      <c r="M659" s="29" t="e">
        <f>IF(VLOOKUP($F659,master!$B:$E,4,0)=1,1,ROUNDUP(I659/VLOOKUP($F659,master!$B:$E,4,0),0))</f>
        <v>#N/A</v>
      </c>
      <c r="N659" s="25" t="str">
        <f ca="1">IF(A659&gt;0,SUM(OFFSET(M659,0,0,COUNTIF(K:K,K659),1)),"")</f>
        <v/>
      </c>
      <c r="O659" s="25" t="str">
        <f>IF(A659&gt;0,IF(VLOOKUP($F659,master!$B:$G,6,0)="대상",E659,E659-1),"")</f>
        <v/>
      </c>
      <c r="P659" s="25" t="str">
        <f t="shared" si="35"/>
        <v/>
      </c>
    </row>
    <row r="660" spans="11:16" ht="18" customHeight="1" x14ac:dyDescent="0.15">
      <c r="K660" s="103">
        <f t="shared" si="34"/>
        <v>62</v>
      </c>
      <c r="L660" s="25" t="str">
        <f ca="1">IF(A660&gt;0,SUM(OFFSET(I660,0,0,COUNTIF(K:K,K660),1)),"")</f>
        <v/>
      </c>
      <c r="M660" s="29" t="e">
        <f>IF(VLOOKUP($F660,master!$B:$E,4,0)=1,1,ROUNDUP(I660/VLOOKUP($F660,master!$B:$E,4,0),0))</f>
        <v>#N/A</v>
      </c>
      <c r="N660" s="25" t="str">
        <f ca="1">IF(A660&gt;0,SUM(OFFSET(M660,0,0,COUNTIF(K:K,K660),1)),"")</f>
        <v/>
      </c>
      <c r="O660" s="25" t="str">
        <f>IF(A660&gt;0,IF(VLOOKUP($F660,master!$B:$G,6,0)="대상",E660,E660-1),"")</f>
        <v/>
      </c>
      <c r="P660" s="25" t="str">
        <f t="shared" si="35"/>
        <v/>
      </c>
    </row>
    <row r="661" spans="11:16" ht="18" customHeight="1" x14ac:dyDescent="0.15">
      <c r="K661" s="103">
        <f t="shared" si="34"/>
        <v>62</v>
      </c>
      <c r="L661" s="25" t="str">
        <f ca="1">IF(A661&gt;0,SUM(OFFSET(I661,0,0,COUNTIF(K:K,K661),1)),"")</f>
        <v/>
      </c>
      <c r="M661" s="29" t="e">
        <f>IF(VLOOKUP($F661,master!$B:$E,4,0)=1,1,ROUNDUP(I661/VLOOKUP($F661,master!$B:$E,4,0),0))</f>
        <v>#N/A</v>
      </c>
      <c r="N661" s="25" t="str">
        <f ca="1">IF(A661&gt;0,SUM(OFFSET(M661,0,0,COUNTIF(K:K,K661),1)),"")</f>
        <v/>
      </c>
      <c r="O661" s="25" t="str">
        <f>IF(A661&gt;0,IF(VLOOKUP($F661,master!$B:$G,6,0)="대상",E661,E661-1),"")</f>
        <v/>
      </c>
      <c r="P661" s="25" t="str">
        <f t="shared" si="35"/>
        <v/>
      </c>
    </row>
    <row r="662" spans="11:16" ht="18" customHeight="1" x14ac:dyDescent="0.15">
      <c r="K662" s="103">
        <f t="shared" si="34"/>
        <v>62</v>
      </c>
      <c r="L662" s="25" t="str">
        <f ca="1">IF(A662&gt;0,SUM(OFFSET(I662,0,0,COUNTIF(K:K,K662),1)),"")</f>
        <v/>
      </c>
      <c r="M662" s="29" t="e">
        <f>IF(VLOOKUP($F662,master!$B:$E,4,0)=1,1,ROUNDUP(I662/VLOOKUP($F662,master!$B:$E,4,0),0))</f>
        <v>#N/A</v>
      </c>
      <c r="N662" s="25" t="str">
        <f ca="1">IF(A662&gt;0,SUM(OFFSET(M662,0,0,COUNTIF(K:K,K662),1)),"")</f>
        <v/>
      </c>
      <c r="O662" s="25" t="str">
        <f>IF(A662&gt;0,IF(VLOOKUP($F662,master!$B:$G,6,0)="대상",E662,E662-1),"")</f>
        <v/>
      </c>
      <c r="P662" s="25" t="str">
        <f t="shared" si="35"/>
        <v/>
      </c>
    </row>
    <row r="663" spans="11:16" ht="18" customHeight="1" x14ac:dyDescent="0.15">
      <c r="K663" s="103">
        <f t="shared" si="34"/>
        <v>62</v>
      </c>
      <c r="L663" s="25" t="str">
        <f ca="1">IF(A663&gt;0,SUM(OFFSET(I663,0,0,COUNTIF(K:K,K663),1)),"")</f>
        <v/>
      </c>
      <c r="M663" s="29" t="e">
        <f>IF(VLOOKUP($F663,master!$B:$E,4,0)=1,1,ROUNDUP(I663/VLOOKUP($F663,master!$B:$E,4,0),0))</f>
        <v>#N/A</v>
      </c>
      <c r="N663" s="25" t="str">
        <f ca="1">IF(A663&gt;0,SUM(OFFSET(M663,0,0,COUNTIF(K:K,K663),1)),"")</f>
        <v/>
      </c>
      <c r="O663" s="25" t="str">
        <f>IF(A663&gt;0,IF(VLOOKUP($F663,master!$B:$G,6,0)="대상",E663,E663-1),"")</f>
        <v/>
      </c>
      <c r="P663" s="25" t="str">
        <f t="shared" si="35"/>
        <v/>
      </c>
    </row>
    <row r="664" spans="11:16" ht="18" customHeight="1" x14ac:dyDescent="0.15">
      <c r="K664" s="103">
        <f t="shared" si="34"/>
        <v>62</v>
      </c>
      <c r="L664" s="25" t="str">
        <f ca="1">IF(A664&gt;0,SUM(OFFSET(I664,0,0,COUNTIF(K:K,K664),1)),"")</f>
        <v/>
      </c>
      <c r="M664" s="29" t="e">
        <f>IF(VLOOKUP($F664,master!$B:$E,4,0)=1,1,ROUNDUP(I664/VLOOKUP($F664,master!$B:$E,4,0),0))</f>
        <v>#N/A</v>
      </c>
      <c r="N664" s="25" t="str">
        <f ca="1">IF(A664&gt;0,SUM(OFFSET(M664,0,0,COUNTIF(K:K,K664),1)),"")</f>
        <v/>
      </c>
      <c r="O664" s="25" t="str">
        <f>IF(A664&gt;0,IF(VLOOKUP($F664,master!$B:$G,6,0)="대상",E664,E664-1),"")</f>
        <v/>
      </c>
      <c r="P664" s="25" t="str">
        <f t="shared" si="35"/>
        <v/>
      </c>
    </row>
    <row r="665" spans="11:16" ht="18" customHeight="1" x14ac:dyDescent="0.15">
      <c r="K665" s="103">
        <f t="shared" si="34"/>
        <v>62</v>
      </c>
      <c r="L665" s="25" t="str">
        <f ca="1">IF(A665&gt;0,SUM(OFFSET(I665,0,0,COUNTIF(K:K,K665),1)),"")</f>
        <v/>
      </c>
      <c r="M665" s="29" t="e">
        <f>IF(VLOOKUP($F665,master!$B:$E,4,0)=1,1,ROUNDUP(I665/VLOOKUP($F665,master!$B:$E,4,0),0))</f>
        <v>#N/A</v>
      </c>
      <c r="N665" s="25" t="str">
        <f ca="1">IF(A665&gt;0,SUM(OFFSET(M665,0,0,COUNTIF(K:K,K665),1)),"")</f>
        <v/>
      </c>
      <c r="O665" s="25" t="str">
        <f>IF(A665&gt;0,IF(VLOOKUP($F665,master!$B:$G,6,0)="대상",E665,E665-1),"")</f>
        <v/>
      </c>
      <c r="P665" s="25" t="str">
        <f t="shared" si="35"/>
        <v/>
      </c>
    </row>
    <row r="666" spans="11:16" ht="18" customHeight="1" x14ac:dyDescent="0.15">
      <c r="K666" s="103">
        <f t="shared" si="34"/>
        <v>62</v>
      </c>
      <c r="L666" s="25" t="str">
        <f ca="1">IF(A666&gt;0,SUM(OFFSET(I666,0,0,COUNTIF(K:K,K666),1)),"")</f>
        <v/>
      </c>
      <c r="M666" s="29" t="e">
        <f>IF(VLOOKUP($F666,master!$B:$E,4,0)=1,1,ROUNDUP(I666/VLOOKUP($F666,master!$B:$E,4,0),0))</f>
        <v>#N/A</v>
      </c>
      <c r="N666" s="25" t="str">
        <f ca="1">IF(A666&gt;0,SUM(OFFSET(M666,0,0,COUNTIF(K:K,K666),1)),"")</f>
        <v/>
      </c>
      <c r="O666" s="25" t="str">
        <f>IF(A666&gt;0,IF(VLOOKUP($F666,master!$B:$G,6,0)="대상",E666,E666-1),"")</f>
        <v/>
      </c>
      <c r="P666" s="25" t="str">
        <f t="shared" si="35"/>
        <v/>
      </c>
    </row>
    <row r="667" spans="11:16" ht="18" customHeight="1" x14ac:dyDescent="0.15">
      <c r="K667" s="103">
        <f t="shared" ref="K667:K696" si="36">IF(A667&gt;0,ROW(),K666)</f>
        <v>62</v>
      </c>
      <c r="L667" s="25" t="str">
        <f ca="1">IF(A667&gt;0,SUM(OFFSET(I667,0,0,COUNTIF(K:K,K667),1)),"")</f>
        <v/>
      </c>
      <c r="M667" s="29" t="e">
        <f>IF(VLOOKUP($F667,master!$B:$E,4,0)=1,1,ROUNDUP(I667/VLOOKUP($F667,master!$B:$E,4,0),0))</f>
        <v>#N/A</v>
      </c>
      <c r="N667" s="25" t="str">
        <f ca="1">IF(A667&gt;0,SUM(OFFSET(M667,0,0,COUNTIF(K:K,K667),1)),"")</f>
        <v/>
      </c>
      <c r="O667" s="25" t="str">
        <f>IF(A667&gt;0,IF(VLOOKUP($F667,master!$B:$G,6,0)="대상",E667,E667-1),"")</f>
        <v/>
      </c>
      <c r="P667" s="25" t="str">
        <f t="shared" ref="P667:P696" si="37">IF(B667&gt;0,B667,"")</f>
        <v/>
      </c>
    </row>
    <row r="668" spans="11:16" ht="18" customHeight="1" x14ac:dyDescent="0.15">
      <c r="K668" s="103">
        <f t="shared" si="36"/>
        <v>62</v>
      </c>
      <c r="L668" s="25" t="str">
        <f ca="1">IF(A668&gt;0,SUM(OFFSET(I668,0,0,COUNTIF(K:K,K668),1)),"")</f>
        <v/>
      </c>
      <c r="M668" s="29" t="e">
        <f>IF(VLOOKUP($F668,master!$B:$E,4,0)=1,1,ROUNDUP(I668/VLOOKUP($F668,master!$B:$E,4,0),0))</f>
        <v>#N/A</v>
      </c>
      <c r="N668" s="25" t="str">
        <f ca="1">IF(A668&gt;0,SUM(OFFSET(M668,0,0,COUNTIF(K:K,K668),1)),"")</f>
        <v/>
      </c>
      <c r="O668" s="25" t="str">
        <f>IF(A668&gt;0,IF(VLOOKUP($F668,master!$B:$G,6,0)="대상",E668,E668-1),"")</f>
        <v/>
      </c>
      <c r="P668" s="25" t="str">
        <f t="shared" si="37"/>
        <v/>
      </c>
    </row>
    <row r="669" spans="11:16" ht="18" customHeight="1" x14ac:dyDescent="0.15">
      <c r="K669" s="103">
        <f t="shared" si="36"/>
        <v>62</v>
      </c>
      <c r="L669" s="25" t="str">
        <f ca="1">IF(A669&gt;0,SUM(OFFSET(I669,0,0,COUNTIF(K:K,K669),1)),"")</f>
        <v/>
      </c>
      <c r="M669" s="29" t="e">
        <f>IF(VLOOKUP($F669,master!$B:$E,4,0)=1,1,ROUNDUP(I669/VLOOKUP($F669,master!$B:$E,4,0),0))</f>
        <v>#N/A</v>
      </c>
      <c r="N669" s="25" t="str">
        <f ca="1">IF(A669&gt;0,SUM(OFFSET(M669,0,0,COUNTIF(K:K,K669),1)),"")</f>
        <v/>
      </c>
      <c r="O669" s="25" t="str">
        <f>IF(A669&gt;0,IF(VLOOKUP($F669,master!$B:$G,6,0)="대상",E669,E669-1),"")</f>
        <v/>
      </c>
      <c r="P669" s="25" t="str">
        <f t="shared" si="37"/>
        <v/>
      </c>
    </row>
    <row r="670" spans="11:16" ht="18" customHeight="1" x14ac:dyDescent="0.15">
      <c r="K670" s="103">
        <f t="shared" si="36"/>
        <v>62</v>
      </c>
      <c r="L670" s="25" t="str">
        <f ca="1">IF(A670&gt;0,SUM(OFFSET(I670,0,0,COUNTIF(K:K,K670),1)),"")</f>
        <v/>
      </c>
      <c r="M670" s="29" t="e">
        <f>IF(VLOOKUP($F670,master!$B:$E,4,0)=1,1,ROUNDUP(I670/VLOOKUP($F670,master!$B:$E,4,0),0))</f>
        <v>#N/A</v>
      </c>
      <c r="N670" s="25" t="str">
        <f ca="1">IF(A670&gt;0,SUM(OFFSET(M670,0,0,COUNTIF(K:K,K670),1)),"")</f>
        <v/>
      </c>
      <c r="O670" s="25" t="str">
        <f>IF(A670&gt;0,IF(VLOOKUP($F670,master!$B:$G,6,0)="대상",E670,E670-1),"")</f>
        <v/>
      </c>
      <c r="P670" s="25" t="str">
        <f t="shared" si="37"/>
        <v/>
      </c>
    </row>
    <row r="671" spans="11:16" ht="18" customHeight="1" x14ac:dyDescent="0.15">
      <c r="K671" s="103">
        <f t="shared" si="36"/>
        <v>62</v>
      </c>
      <c r="L671" s="25" t="str">
        <f ca="1">IF(A671&gt;0,SUM(OFFSET(I671,0,0,COUNTIF(K:K,K671),1)),"")</f>
        <v/>
      </c>
      <c r="M671" s="29" t="e">
        <f>IF(VLOOKUP($F671,master!$B:$E,4,0)=1,1,ROUNDUP(I671/VLOOKUP($F671,master!$B:$E,4,0),0))</f>
        <v>#N/A</v>
      </c>
      <c r="N671" s="25" t="str">
        <f ca="1">IF(A671&gt;0,SUM(OFFSET(M671,0,0,COUNTIF(K:K,K671),1)),"")</f>
        <v/>
      </c>
      <c r="O671" s="25" t="str">
        <f>IF(A671&gt;0,IF(VLOOKUP($F671,master!$B:$G,6,0)="대상",E671,E671-1),"")</f>
        <v/>
      </c>
      <c r="P671" s="25" t="str">
        <f t="shared" si="37"/>
        <v/>
      </c>
    </row>
    <row r="672" spans="11:16" ht="18" customHeight="1" x14ac:dyDescent="0.15">
      <c r="K672" s="103">
        <f t="shared" si="36"/>
        <v>62</v>
      </c>
      <c r="L672" s="25" t="str">
        <f ca="1">IF(A672&gt;0,SUM(OFFSET(I672,0,0,COUNTIF(K:K,K672),1)),"")</f>
        <v/>
      </c>
      <c r="M672" s="29" t="e">
        <f>IF(VLOOKUP($F672,master!$B:$E,4,0)=1,1,ROUNDUP(I672/VLOOKUP($F672,master!$B:$E,4,0),0))</f>
        <v>#N/A</v>
      </c>
      <c r="N672" s="25" t="str">
        <f ca="1">IF(A672&gt;0,SUM(OFFSET(M672,0,0,COUNTIF(K:K,K672),1)),"")</f>
        <v/>
      </c>
      <c r="O672" s="25" t="str">
        <f>IF(A672&gt;0,IF(VLOOKUP($F672,master!$B:$G,6,0)="대상",E672,E672-1),"")</f>
        <v/>
      </c>
      <c r="P672" s="25" t="str">
        <f t="shared" si="37"/>
        <v/>
      </c>
    </row>
    <row r="673" spans="11:16" ht="18" customHeight="1" x14ac:dyDescent="0.15">
      <c r="K673" s="103">
        <f t="shared" si="36"/>
        <v>62</v>
      </c>
      <c r="L673" s="25" t="str">
        <f ca="1">IF(A673&gt;0,SUM(OFFSET(I673,0,0,COUNTIF(K:K,K673),1)),"")</f>
        <v/>
      </c>
      <c r="M673" s="29" t="e">
        <f>IF(VLOOKUP($F673,master!$B:$E,4,0)=1,1,ROUNDUP(I673/VLOOKUP($F673,master!$B:$E,4,0),0))</f>
        <v>#N/A</v>
      </c>
      <c r="N673" s="25" t="str">
        <f ca="1">IF(A673&gt;0,SUM(OFFSET(M673,0,0,COUNTIF(K:K,K673),1)),"")</f>
        <v/>
      </c>
      <c r="O673" s="25" t="str">
        <f>IF(A673&gt;0,IF(VLOOKUP($F673,master!$B:$G,6,0)="대상",E673,E673-1),"")</f>
        <v/>
      </c>
      <c r="P673" s="25" t="str">
        <f t="shared" si="37"/>
        <v/>
      </c>
    </row>
    <row r="674" spans="11:16" ht="18" customHeight="1" x14ac:dyDescent="0.15">
      <c r="K674" s="103">
        <f t="shared" si="36"/>
        <v>62</v>
      </c>
      <c r="L674" s="25" t="str">
        <f ca="1">IF(A674&gt;0,SUM(OFFSET(I674,0,0,COUNTIF(K:K,K674),1)),"")</f>
        <v/>
      </c>
      <c r="M674" s="29" t="e">
        <f>IF(VLOOKUP($F674,master!$B:$E,4,0)=1,1,ROUNDUP(I674/VLOOKUP($F674,master!$B:$E,4,0),0))</f>
        <v>#N/A</v>
      </c>
      <c r="N674" s="25" t="str">
        <f ca="1">IF(A674&gt;0,SUM(OFFSET(M674,0,0,COUNTIF(K:K,K674),1)),"")</f>
        <v/>
      </c>
      <c r="O674" s="25" t="str">
        <f>IF(A674&gt;0,IF(VLOOKUP($F674,master!$B:$G,6,0)="대상",E674,E674-1),"")</f>
        <v/>
      </c>
      <c r="P674" s="25" t="str">
        <f t="shared" si="37"/>
        <v/>
      </c>
    </row>
    <row r="675" spans="11:16" ht="18" customHeight="1" x14ac:dyDescent="0.15">
      <c r="K675" s="103">
        <f t="shared" si="36"/>
        <v>62</v>
      </c>
      <c r="L675" s="25" t="str">
        <f ca="1">IF(A675&gt;0,SUM(OFFSET(I675,0,0,COUNTIF(K:K,K675),1)),"")</f>
        <v/>
      </c>
      <c r="M675" s="29" t="e">
        <f>IF(VLOOKUP($F675,master!$B:$E,4,0)=1,1,ROUNDUP(I675/VLOOKUP($F675,master!$B:$E,4,0),0))</f>
        <v>#N/A</v>
      </c>
      <c r="N675" s="25" t="str">
        <f ca="1">IF(A675&gt;0,SUM(OFFSET(M675,0,0,COUNTIF(K:K,K675),1)),"")</f>
        <v/>
      </c>
      <c r="O675" s="25" t="str">
        <f>IF(A675&gt;0,IF(VLOOKUP($F675,master!$B:$G,6,0)="대상",E675,E675-1),"")</f>
        <v/>
      </c>
      <c r="P675" s="25" t="str">
        <f t="shared" si="37"/>
        <v/>
      </c>
    </row>
    <row r="676" spans="11:16" ht="18" customHeight="1" x14ac:dyDescent="0.15">
      <c r="K676" s="103">
        <f t="shared" si="36"/>
        <v>62</v>
      </c>
      <c r="L676" s="25" t="str">
        <f ca="1">IF(A676&gt;0,SUM(OFFSET(I676,0,0,COUNTIF(K:K,K676),1)),"")</f>
        <v/>
      </c>
      <c r="M676" s="29" t="e">
        <f>IF(VLOOKUP($F676,master!$B:$E,4,0)=1,1,ROUNDUP(I676/VLOOKUP($F676,master!$B:$E,4,0),0))</f>
        <v>#N/A</v>
      </c>
      <c r="N676" s="25" t="str">
        <f ca="1">IF(A676&gt;0,SUM(OFFSET(M676,0,0,COUNTIF(K:K,K676),1)),"")</f>
        <v/>
      </c>
      <c r="O676" s="25" t="str">
        <f>IF(A676&gt;0,IF(VLOOKUP($F676,master!$B:$G,6,0)="대상",E676,E676-1),"")</f>
        <v/>
      </c>
      <c r="P676" s="25" t="str">
        <f t="shared" si="37"/>
        <v/>
      </c>
    </row>
    <row r="677" spans="11:16" ht="18" customHeight="1" x14ac:dyDescent="0.15">
      <c r="K677" s="103">
        <f t="shared" si="36"/>
        <v>62</v>
      </c>
      <c r="L677" s="25" t="str">
        <f ca="1">IF(A677&gt;0,SUM(OFFSET(I677,0,0,COUNTIF(K:K,K677),1)),"")</f>
        <v/>
      </c>
      <c r="M677" s="29" t="e">
        <f>IF(VLOOKUP($F677,master!$B:$E,4,0)=1,1,ROUNDUP(I677/VLOOKUP($F677,master!$B:$E,4,0),0))</f>
        <v>#N/A</v>
      </c>
      <c r="N677" s="25" t="str">
        <f ca="1">IF(A677&gt;0,SUM(OFFSET(M677,0,0,COUNTIF(K:K,K677),1)),"")</f>
        <v/>
      </c>
      <c r="O677" s="25" t="str">
        <f>IF(A677&gt;0,IF(VLOOKUP($F677,master!$B:$G,6,0)="대상",E677,E677-1),"")</f>
        <v/>
      </c>
      <c r="P677" s="25" t="str">
        <f t="shared" si="37"/>
        <v/>
      </c>
    </row>
    <row r="678" spans="11:16" ht="18" customHeight="1" x14ac:dyDescent="0.15">
      <c r="K678" s="103">
        <f t="shared" si="36"/>
        <v>62</v>
      </c>
      <c r="L678" s="25" t="str">
        <f ca="1">IF(A678&gt;0,SUM(OFFSET(I678,0,0,COUNTIF(K:K,K678),1)),"")</f>
        <v/>
      </c>
      <c r="M678" s="29" t="e">
        <f>IF(VLOOKUP($F678,master!$B:$E,4,0)=1,1,ROUNDUP(I678/VLOOKUP($F678,master!$B:$E,4,0),0))</f>
        <v>#N/A</v>
      </c>
      <c r="N678" s="25" t="str">
        <f ca="1">IF(A678&gt;0,SUM(OFFSET(M678,0,0,COUNTIF(K:K,K678),1)),"")</f>
        <v/>
      </c>
      <c r="O678" s="25" t="str">
        <f>IF(A678&gt;0,IF(VLOOKUP($F678,master!$B:$G,6,0)="대상",E678,E678-1),"")</f>
        <v/>
      </c>
      <c r="P678" s="25" t="str">
        <f t="shared" si="37"/>
        <v/>
      </c>
    </row>
    <row r="679" spans="11:16" ht="18" customHeight="1" x14ac:dyDescent="0.15">
      <c r="K679" s="103">
        <f t="shared" si="36"/>
        <v>62</v>
      </c>
      <c r="L679" s="25" t="str">
        <f ca="1">IF(A679&gt;0,SUM(OFFSET(I679,0,0,COUNTIF(K:K,K679),1)),"")</f>
        <v/>
      </c>
      <c r="M679" s="29" t="e">
        <f>IF(VLOOKUP($F679,master!$B:$E,4,0)=1,1,ROUNDUP(I679/VLOOKUP($F679,master!$B:$E,4,0),0))</f>
        <v>#N/A</v>
      </c>
      <c r="N679" s="25" t="str">
        <f ca="1">IF(A679&gt;0,SUM(OFFSET(M679,0,0,COUNTIF(K:K,K679),1)),"")</f>
        <v/>
      </c>
      <c r="O679" s="25" t="str">
        <f>IF(A679&gt;0,IF(VLOOKUP($F679,master!$B:$G,6,0)="대상",E679,E679-1),"")</f>
        <v/>
      </c>
      <c r="P679" s="25" t="str">
        <f t="shared" si="37"/>
        <v/>
      </c>
    </row>
    <row r="680" spans="11:16" ht="18" customHeight="1" x14ac:dyDescent="0.15">
      <c r="K680" s="103">
        <f t="shared" si="36"/>
        <v>62</v>
      </c>
      <c r="L680" s="25" t="str">
        <f ca="1">IF(A680&gt;0,SUM(OFFSET(I680,0,0,COUNTIF(K:K,K680),1)),"")</f>
        <v/>
      </c>
      <c r="M680" s="29" t="e">
        <f>IF(VLOOKUP($F680,master!$B:$E,4,0)=1,1,ROUNDUP(I680/VLOOKUP($F680,master!$B:$E,4,0),0))</f>
        <v>#N/A</v>
      </c>
      <c r="N680" s="25" t="str">
        <f ca="1">IF(A680&gt;0,SUM(OFFSET(M680,0,0,COUNTIF(K:K,K680),1)),"")</f>
        <v/>
      </c>
      <c r="O680" s="25" t="str">
        <f>IF(A680&gt;0,IF(VLOOKUP($F680,master!$B:$G,6,0)="대상",E680,E680-1),"")</f>
        <v/>
      </c>
      <c r="P680" s="25" t="str">
        <f t="shared" si="37"/>
        <v/>
      </c>
    </row>
    <row r="681" spans="11:16" ht="18" customHeight="1" x14ac:dyDescent="0.15">
      <c r="K681" s="103">
        <f t="shared" si="36"/>
        <v>62</v>
      </c>
      <c r="L681" s="25" t="str">
        <f ca="1">IF(A681&gt;0,SUM(OFFSET(I681,0,0,COUNTIF(K:K,K681),1)),"")</f>
        <v/>
      </c>
      <c r="M681" s="29" t="e">
        <f>IF(VLOOKUP($F681,master!$B:$E,4,0)=1,1,ROUNDUP(I681/VLOOKUP($F681,master!$B:$E,4,0),0))</f>
        <v>#N/A</v>
      </c>
      <c r="N681" s="25" t="str">
        <f ca="1">IF(A681&gt;0,SUM(OFFSET(M681,0,0,COUNTIF(K:K,K681),1)),"")</f>
        <v/>
      </c>
      <c r="O681" s="25" t="str">
        <f>IF(A681&gt;0,IF(VLOOKUP($F681,master!$B:$G,6,0)="대상",E681,E681-1),"")</f>
        <v/>
      </c>
      <c r="P681" s="25" t="str">
        <f t="shared" si="37"/>
        <v/>
      </c>
    </row>
    <row r="682" spans="11:16" ht="18" customHeight="1" x14ac:dyDescent="0.15">
      <c r="K682" s="103">
        <f t="shared" si="36"/>
        <v>62</v>
      </c>
      <c r="L682" s="25" t="str">
        <f ca="1">IF(A682&gt;0,SUM(OFFSET(I682,0,0,COUNTIF(K:K,K682),1)),"")</f>
        <v/>
      </c>
      <c r="M682" s="29" t="e">
        <f>IF(VLOOKUP($F682,master!$B:$E,4,0)=1,1,ROUNDUP(I682/VLOOKUP($F682,master!$B:$E,4,0),0))</f>
        <v>#N/A</v>
      </c>
      <c r="N682" s="25" t="str">
        <f ca="1">IF(A682&gt;0,SUM(OFFSET(M682,0,0,COUNTIF(K:K,K682),1)),"")</f>
        <v/>
      </c>
      <c r="O682" s="25" t="str">
        <f>IF(A682&gt;0,IF(VLOOKUP($F682,master!$B:$G,6,0)="대상",E682,E682-1),"")</f>
        <v/>
      </c>
      <c r="P682" s="25" t="str">
        <f t="shared" si="37"/>
        <v/>
      </c>
    </row>
    <row r="683" spans="11:16" ht="18" customHeight="1" x14ac:dyDescent="0.15">
      <c r="K683" s="103">
        <f t="shared" si="36"/>
        <v>62</v>
      </c>
      <c r="L683" s="25" t="str">
        <f ca="1">IF(A683&gt;0,SUM(OFFSET(I683,0,0,COUNTIF(K:K,K683),1)),"")</f>
        <v/>
      </c>
      <c r="M683" s="29" t="e">
        <f>IF(VLOOKUP($F683,master!$B:$E,4,0)=1,1,ROUNDUP(I683/VLOOKUP($F683,master!$B:$E,4,0),0))</f>
        <v>#N/A</v>
      </c>
      <c r="N683" s="25" t="str">
        <f ca="1">IF(A683&gt;0,SUM(OFFSET(M683,0,0,COUNTIF(K:K,K683),1)),"")</f>
        <v/>
      </c>
      <c r="O683" s="25" t="str">
        <f>IF(A683&gt;0,IF(VLOOKUP($F683,master!$B:$G,6,0)="대상",E683,E683-1),"")</f>
        <v/>
      </c>
      <c r="P683" s="25" t="str">
        <f t="shared" si="37"/>
        <v/>
      </c>
    </row>
    <row r="684" spans="11:16" ht="18" customHeight="1" x14ac:dyDescent="0.15">
      <c r="K684" s="103">
        <f t="shared" si="36"/>
        <v>62</v>
      </c>
      <c r="L684" s="25" t="str">
        <f ca="1">IF(A684&gt;0,SUM(OFFSET(I684,0,0,COUNTIF(K:K,K684),1)),"")</f>
        <v/>
      </c>
      <c r="M684" s="29" t="e">
        <f>IF(VLOOKUP($F684,master!$B:$E,4,0)=1,1,ROUNDUP(I684/VLOOKUP($F684,master!$B:$E,4,0),0))</f>
        <v>#N/A</v>
      </c>
      <c r="N684" s="25" t="str">
        <f ca="1">IF(A684&gt;0,SUM(OFFSET(M684,0,0,COUNTIF(K:K,K684),1)),"")</f>
        <v/>
      </c>
      <c r="O684" s="25" t="str">
        <f>IF(A684&gt;0,IF(VLOOKUP($F684,master!$B:$G,6,0)="대상",E684,E684-1),"")</f>
        <v/>
      </c>
      <c r="P684" s="25" t="str">
        <f t="shared" si="37"/>
        <v/>
      </c>
    </row>
    <row r="685" spans="11:16" ht="18" customHeight="1" x14ac:dyDescent="0.15">
      <c r="K685" s="103">
        <f t="shared" si="36"/>
        <v>62</v>
      </c>
      <c r="L685" s="25" t="str">
        <f ca="1">IF(A685&gt;0,SUM(OFFSET(I685,0,0,COUNTIF(K:K,K685),1)),"")</f>
        <v/>
      </c>
      <c r="M685" s="29" t="e">
        <f>IF(VLOOKUP($F685,master!$B:$E,4,0)=1,1,ROUNDUP(I685/VLOOKUP($F685,master!$B:$E,4,0),0))</f>
        <v>#N/A</v>
      </c>
      <c r="N685" s="25" t="str">
        <f ca="1">IF(A685&gt;0,SUM(OFFSET(M685,0,0,COUNTIF(K:K,K685),1)),"")</f>
        <v/>
      </c>
      <c r="O685" s="25" t="str">
        <f>IF(A685&gt;0,IF(VLOOKUP($F685,master!$B:$G,6,0)="대상",E685,E685-1),"")</f>
        <v/>
      </c>
      <c r="P685" s="25" t="str">
        <f t="shared" si="37"/>
        <v/>
      </c>
    </row>
    <row r="686" spans="11:16" ht="18" customHeight="1" x14ac:dyDescent="0.15">
      <c r="K686" s="103">
        <f t="shared" si="36"/>
        <v>62</v>
      </c>
      <c r="L686" s="25" t="str">
        <f ca="1">IF(A686&gt;0,SUM(OFFSET(I686,0,0,COUNTIF(K:K,K686),1)),"")</f>
        <v/>
      </c>
      <c r="M686" s="29" t="e">
        <f>IF(VLOOKUP($F686,master!$B:$E,4,0)=1,1,ROUNDUP(I686/VLOOKUP($F686,master!$B:$E,4,0),0))</f>
        <v>#N/A</v>
      </c>
      <c r="N686" s="25" t="str">
        <f ca="1">IF(A686&gt;0,SUM(OFFSET(M686,0,0,COUNTIF(K:K,K686),1)),"")</f>
        <v/>
      </c>
      <c r="O686" s="25" t="str">
        <f>IF(A686&gt;0,IF(VLOOKUP($F686,master!$B:$G,6,0)="대상",E686,E686-1),"")</f>
        <v/>
      </c>
      <c r="P686" s="25" t="str">
        <f t="shared" si="37"/>
        <v/>
      </c>
    </row>
    <row r="687" spans="11:16" ht="18" customHeight="1" x14ac:dyDescent="0.15">
      <c r="K687" s="103">
        <f t="shared" si="36"/>
        <v>62</v>
      </c>
      <c r="L687" s="25" t="str">
        <f ca="1">IF(A687&gt;0,SUM(OFFSET(I687,0,0,COUNTIF(K:K,K687),1)),"")</f>
        <v/>
      </c>
      <c r="M687" s="29" t="e">
        <f>IF(VLOOKUP($F687,master!$B:$E,4,0)=1,1,ROUNDUP(I687/VLOOKUP($F687,master!$B:$E,4,0),0))</f>
        <v>#N/A</v>
      </c>
      <c r="N687" s="25" t="str">
        <f ca="1">IF(A687&gt;0,SUM(OFFSET(M687,0,0,COUNTIF(K:K,K687),1)),"")</f>
        <v/>
      </c>
      <c r="O687" s="25" t="str">
        <f>IF(A687&gt;0,IF(VLOOKUP($F687,master!$B:$G,6,0)="대상",E687,E687-1),"")</f>
        <v/>
      </c>
      <c r="P687" s="25" t="str">
        <f t="shared" si="37"/>
        <v/>
      </c>
    </row>
    <row r="688" spans="11:16" ht="18" customHeight="1" x14ac:dyDescent="0.15">
      <c r="K688" s="103">
        <f t="shared" si="36"/>
        <v>62</v>
      </c>
      <c r="L688" s="25" t="str">
        <f ca="1">IF(A688&gt;0,SUM(OFFSET(I688,0,0,COUNTIF(K:K,K688),1)),"")</f>
        <v/>
      </c>
      <c r="M688" s="29" t="e">
        <f>IF(VLOOKUP($F688,master!$B:$E,4,0)=1,1,ROUNDUP(I688/VLOOKUP($F688,master!$B:$E,4,0),0))</f>
        <v>#N/A</v>
      </c>
      <c r="N688" s="25" t="str">
        <f ca="1">IF(A688&gt;0,SUM(OFFSET(M688,0,0,COUNTIF(K:K,K688),1)),"")</f>
        <v/>
      </c>
      <c r="O688" s="25" t="str">
        <f>IF(A688&gt;0,IF(VLOOKUP($F688,master!$B:$G,6,0)="대상",E688,E688-1),"")</f>
        <v/>
      </c>
      <c r="P688" s="25" t="str">
        <f t="shared" si="37"/>
        <v/>
      </c>
    </row>
    <row r="689" spans="11:16" ht="18" customHeight="1" x14ac:dyDescent="0.15">
      <c r="K689" s="103">
        <f t="shared" si="36"/>
        <v>62</v>
      </c>
      <c r="L689" s="25" t="str">
        <f ca="1">IF(A689&gt;0,SUM(OFFSET(I689,0,0,COUNTIF(K:K,K689),1)),"")</f>
        <v/>
      </c>
      <c r="M689" s="29" t="e">
        <f>IF(VLOOKUP($F689,master!$B:$E,4,0)=1,1,ROUNDUP(I689/VLOOKUP($F689,master!$B:$E,4,0),0))</f>
        <v>#N/A</v>
      </c>
      <c r="N689" s="25" t="str">
        <f ca="1">IF(A689&gt;0,SUM(OFFSET(M689,0,0,COUNTIF(K:K,K689),1)),"")</f>
        <v/>
      </c>
      <c r="O689" s="25" t="str">
        <f>IF(A689&gt;0,IF(VLOOKUP($F689,master!$B:$G,6,0)="대상",E689,E689-1),"")</f>
        <v/>
      </c>
      <c r="P689" s="25" t="str">
        <f t="shared" si="37"/>
        <v/>
      </c>
    </row>
    <row r="690" spans="11:16" ht="18" customHeight="1" x14ac:dyDescent="0.15">
      <c r="K690" s="103">
        <f t="shared" si="36"/>
        <v>62</v>
      </c>
      <c r="L690" s="25" t="str">
        <f ca="1">IF(A690&gt;0,SUM(OFFSET(I690,0,0,COUNTIF(K:K,K690),1)),"")</f>
        <v/>
      </c>
      <c r="M690" s="29" t="e">
        <f>IF(VLOOKUP($F690,master!$B:$E,4,0)=1,1,ROUNDUP(I690/VLOOKUP($F690,master!$B:$E,4,0),0))</f>
        <v>#N/A</v>
      </c>
      <c r="N690" s="25" t="str">
        <f ca="1">IF(A690&gt;0,SUM(OFFSET(M690,0,0,COUNTIF(K:K,K690),1)),"")</f>
        <v/>
      </c>
      <c r="O690" s="25" t="str">
        <f>IF(A690&gt;0,IF(VLOOKUP($F690,master!$B:$G,6,0)="대상",E690,E690-1),"")</f>
        <v/>
      </c>
      <c r="P690" s="25" t="str">
        <f t="shared" si="37"/>
        <v/>
      </c>
    </row>
    <row r="691" spans="11:16" ht="18" customHeight="1" x14ac:dyDescent="0.15">
      <c r="K691" s="103">
        <f t="shared" si="36"/>
        <v>62</v>
      </c>
      <c r="L691" s="25" t="str">
        <f ca="1">IF(A691&gt;0,SUM(OFFSET(I691,0,0,COUNTIF(K:K,K691),1)),"")</f>
        <v/>
      </c>
      <c r="M691" s="29" t="e">
        <f>IF(VLOOKUP($F691,master!$B:$E,4,0)=1,1,ROUNDUP(I691/VLOOKUP($F691,master!$B:$E,4,0),0))</f>
        <v>#N/A</v>
      </c>
      <c r="N691" s="25" t="str">
        <f ca="1">IF(A691&gt;0,SUM(OFFSET(M691,0,0,COUNTIF(K:K,K691),1)),"")</f>
        <v/>
      </c>
      <c r="O691" s="25" t="str">
        <f>IF(A691&gt;0,IF(VLOOKUP($F691,master!$B:$G,6,0)="대상",E691,E691-1),"")</f>
        <v/>
      </c>
      <c r="P691" s="25" t="str">
        <f t="shared" si="37"/>
        <v/>
      </c>
    </row>
    <row r="692" spans="11:16" ht="18" customHeight="1" x14ac:dyDescent="0.15">
      <c r="K692" s="103">
        <f t="shared" si="36"/>
        <v>62</v>
      </c>
      <c r="L692" s="25" t="str">
        <f ca="1">IF(A692&gt;0,SUM(OFFSET(I692,0,0,COUNTIF(K:K,K692),1)),"")</f>
        <v/>
      </c>
      <c r="M692" s="29" t="e">
        <f>IF(VLOOKUP($F692,master!$B:$E,4,0)=1,1,ROUNDUP(I692/VLOOKUP($F692,master!$B:$E,4,0),0))</f>
        <v>#N/A</v>
      </c>
      <c r="N692" s="25" t="str">
        <f ca="1">IF(A692&gt;0,SUM(OFFSET(M692,0,0,COUNTIF(K:K,K692),1)),"")</f>
        <v/>
      </c>
      <c r="O692" s="25" t="str">
        <f>IF(A692&gt;0,IF(VLOOKUP($F692,master!$B:$G,6,0)="대상",E692,E692-1),"")</f>
        <v/>
      </c>
      <c r="P692" s="25" t="str">
        <f t="shared" si="37"/>
        <v/>
      </c>
    </row>
    <row r="693" spans="11:16" ht="18" customHeight="1" x14ac:dyDescent="0.15">
      <c r="K693" s="103">
        <f t="shared" si="36"/>
        <v>62</v>
      </c>
      <c r="L693" s="25" t="str">
        <f ca="1">IF(A693&gt;0,SUM(OFFSET(I693,0,0,COUNTIF(K:K,K693),1)),"")</f>
        <v/>
      </c>
      <c r="M693" s="29" t="e">
        <f>IF(VLOOKUP($F693,master!$B:$E,4,0)=1,1,ROUNDUP(I693/VLOOKUP($F693,master!$B:$E,4,0),0))</f>
        <v>#N/A</v>
      </c>
      <c r="N693" s="25" t="str">
        <f ca="1">IF(A693&gt;0,SUM(OFFSET(M693,0,0,COUNTIF(K:K,K693),1)),"")</f>
        <v/>
      </c>
      <c r="O693" s="25" t="str">
        <f>IF(A693&gt;0,IF(VLOOKUP($F693,master!$B:$G,6,0)="대상",E693,E693-1),"")</f>
        <v/>
      </c>
      <c r="P693" s="25" t="str">
        <f t="shared" si="37"/>
        <v/>
      </c>
    </row>
    <row r="694" spans="11:16" ht="18" customHeight="1" x14ac:dyDescent="0.15">
      <c r="K694" s="103">
        <f t="shared" si="36"/>
        <v>62</v>
      </c>
      <c r="L694" s="25" t="str">
        <f ca="1">IF(A694&gt;0,SUM(OFFSET(I694,0,0,COUNTIF(K:K,K694),1)),"")</f>
        <v/>
      </c>
      <c r="M694" s="29" t="e">
        <f>IF(VLOOKUP($F694,master!$B:$E,4,0)=1,1,ROUNDUP(I694/VLOOKUP($F694,master!$B:$E,4,0),0))</f>
        <v>#N/A</v>
      </c>
      <c r="N694" s="25" t="str">
        <f ca="1">IF(A694&gt;0,SUM(OFFSET(M694,0,0,COUNTIF(K:K,K694),1)),"")</f>
        <v/>
      </c>
      <c r="O694" s="25" t="str">
        <f>IF(A694&gt;0,IF(VLOOKUP($F694,master!$B:$G,6,0)="대상",E694,E694-1),"")</f>
        <v/>
      </c>
      <c r="P694" s="25" t="str">
        <f t="shared" si="37"/>
        <v/>
      </c>
    </row>
    <row r="695" spans="11:16" ht="18" customHeight="1" x14ac:dyDescent="0.15">
      <c r="K695" s="103">
        <f t="shared" si="36"/>
        <v>62</v>
      </c>
      <c r="L695" s="25" t="str">
        <f ca="1">IF(A695&gt;0,SUM(OFFSET(I695,0,0,COUNTIF(K:K,K695),1)),"")</f>
        <v/>
      </c>
      <c r="M695" s="29" t="e">
        <f>IF(VLOOKUP($F695,master!$B:$E,4,0)=1,1,ROUNDUP(I695/VLOOKUP($F695,master!$B:$E,4,0),0))</f>
        <v>#N/A</v>
      </c>
      <c r="N695" s="25" t="str">
        <f ca="1">IF(A695&gt;0,SUM(OFFSET(M695,0,0,COUNTIF(K:K,K695),1)),"")</f>
        <v/>
      </c>
      <c r="O695" s="25" t="str">
        <f>IF(A695&gt;0,IF(VLOOKUP($F695,master!$B:$G,6,0)="대상",E695,E695-1),"")</f>
        <v/>
      </c>
      <c r="P695" s="25" t="str">
        <f t="shared" si="37"/>
        <v/>
      </c>
    </row>
    <row r="696" spans="11:16" ht="18" customHeight="1" x14ac:dyDescent="0.15">
      <c r="K696" s="103">
        <f t="shared" si="36"/>
        <v>62</v>
      </c>
      <c r="L696" s="25" t="str">
        <f ca="1">IF(A696&gt;0,SUM(OFFSET(I696,0,0,COUNTIF(K:K,K696),1)),"")</f>
        <v/>
      </c>
      <c r="M696" s="29" t="e">
        <f>IF(VLOOKUP($F696,master!$B:$E,4,0)=1,1,ROUNDUP(I696/VLOOKUP($F696,master!$B:$E,4,0),0))</f>
        <v>#N/A</v>
      </c>
      <c r="N696" s="25" t="str">
        <f ca="1">IF(A696&gt;0,SUM(OFFSET(M696,0,0,COUNTIF(K:K,K696),1)),"")</f>
        <v/>
      </c>
      <c r="O696" s="25" t="str">
        <f>IF(A696&gt;0,IF(VLOOKUP($F696,master!$B:$G,6,0)="대상",E696,E696-1),"")</f>
        <v/>
      </c>
      <c r="P696" s="25" t="str">
        <f t="shared" si="37"/>
        <v/>
      </c>
    </row>
    <row r="697" spans="11:16" ht="18" customHeight="1" x14ac:dyDescent="0.15">
      <c r="K697" s="103">
        <f t="shared" ref="K697:K726" si="38">IF(A697&gt;0,ROW(),K696)</f>
        <v>62</v>
      </c>
      <c r="L697" s="25" t="str">
        <f ca="1">IF(A697&gt;0,SUM(OFFSET(I697,0,0,COUNTIF(K:K,K697),1)),"")</f>
        <v/>
      </c>
      <c r="M697" s="29" t="e">
        <f>IF(VLOOKUP($F697,master!$B:$E,4,0)=1,1,ROUNDUP(I697/VLOOKUP($F697,master!$B:$E,4,0),0))</f>
        <v>#N/A</v>
      </c>
      <c r="N697" s="25" t="str">
        <f ca="1">IF(A697&gt;0,SUM(OFFSET(M697,0,0,COUNTIF(K:K,K697),1)),"")</f>
        <v/>
      </c>
      <c r="O697" s="25" t="str">
        <f>IF(A697&gt;0,IF(VLOOKUP($F697,master!$B:$G,6,0)="대상",E697,E697-1),"")</f>
        <v/>
      </c>
      <c r="P697" s="25" t="str">
        <f t="shared" ref="P697:P726" si="39">IF(B697&gt;0,B697,"")</f>
        <v/>
      </c>
    </row>
    <row r="698" spans="11:16" ht="18" customHeight="1" x14ac:dyDescent="0.15">
      <c r="K698" s="103">
        <f t="shared" si="38"/>
        <v>62</v>
      </c>
      <c r="L698" s="25" t="str">
        <f ca="1">IF(A698&gt;0,SUM(OFFSET(I698,0,0,COUNTIF(K:K,K698),1)),"")</f>
        <v/>
      </c>
      <c r="M698" s="29" t="e">
        <f>IF(VLOOKUP($F698,master!$B:$E,4,0)=1,1,ROUNDUP(I698/VLOOKUP($F698,master!$B:$E,4,0),0))</f>
        <v>#N/A</v>
      </c>
      <c r="N698" s="25" t="str">
        <f ca="1">IF(A698&gt;0,SUM(OFFSET(M698,0,0,COUNTIF(K:K,K698),1)),"")</f>
        <v/>
      </c>
      <c r="O698" s="25" t="str">
        <f>IF(A698&gt;0,IF(VLOOKUP($F698,master!$B:$G,6,0)="대상",E698,E698-1),"")</f>
        <v/>
      </c>
      <c r="P698" s="25" t="str">
        <f t="shared" si="39"/>
        <v/>
      </c>
    </row>
    <row r="699" spans="11:16" ht="18" customHeight="1" x14ac:dyDescent="0.15">
      <c r="K699" s="103">
        <f t="shared" si="38"/>
        <v>62</v>
      </c>
      <c r="L699" s="25" t="str">
        <f ca="1">IF(A699&gt;0,SUM(OFFSET(I699,0,0,COUNTIF(K:K,K699),1)),"")</f>
        <v/>
      </c>
      <c r="M699" s="29" t="e">
        <f>IF(VLOOKUP($F699,master!$B:$E,4,0)=1,1,ROUNDUP(I699/VLOOKUP($F699,master!$B:$E,4,0),0))</f>
        <v>#N/A</v>
      </c>
      <c r="N699" s="25" t="str">
        <f ca="1">IF(A699&gt;0,SUM(OFFSET(M699,0,0,COUNTIF(K:K,K699),1)),"")</f>
        <v/>
      </c>
      <c r="O699" s="25" t="str">
        <f>IF(A699&gt;0,IF(VLOOKUP($F699,master!$B:$G,6,0)="대상",E699,E699-1),"")</f>
        <v/>
      </c>
      <c r="P699" s="25" t="str">
        <f t="shared" si="39"/>
        <v/>
      </c>
    </row>
    <row r="700" spans="11:16" ht="18" customHeight="1" x14ac:dyDescent="0.15">
      <c r="K700" s="103">
        <f t="shared" si="38"/>
        <v>62</v>
      </c>
      <c r="L700" s="25" t="str">
        <f ca="1">IF(A700&gt;0,SUM(OFFSET(I700,0,0,COUNTIF(K:K,K700),1)),"")</f>
        <v/>
      </c>
      <c r="M700" s="29" t="e">
        <f>IF(VLOOKUP($F700,master!$B:$E,4,0)=1,1,ROUNDUP(I700/VLOOKUP($F700,master!$B:$E,4,0),0))</f>
        <v>#N/A</v>
      </c>
      <c r="N700" s="25" t="str">
        <f ca="1">IF(A700&gt;0,SUM(OFFSET(M700,0,0,COUNTIF(K:K,K700),1)),"")</f>
        <v/>
      </c>
      <c r="O700" s="25" t="str">
        <f>IF(A700&gt;0,IF(VLOOKUP($F700,master!$B:$G,6,0)="대상",E700,E700-1),"")</f>
        <v/>
      </c>
      <c r="P700" s="25" t="str">
        <f t="shared" si="39"/>
        <v/>
      </c>
    </row>
    <row r="701" spans="11:16" ht="18" customHeight="1" x14ac:dyDescent="0.15">
      <c r="K701" s="103">
        <f t="shared" si="38"/>
        <v>62</v>
      </c>
      <c r="L701" s="25" t="str">
        <f ca="1">IF(A701&gt;0,SUM(OFFSET(I701,0,0,COUNTIF(K:K,K701),1)),"")</f>
        <v/>
      </c>
      <c r="M701" s="29" t="e">
        <f>IF(VLOOKUP($F701,master!$B:$E,4,0)=1,1,ROUNDUP(I701/VLOOKUP($F701,master!$B:$E,4,0),0))</f>
        <v>#N/A</v>
      </c>
      <c r="N701" s="25" t="str">
        <f ca="1">IF(A701&gt;0,SUM(OFFSET(M701,0,0,COUNTIF(K:K,K701),1)),"")</f>
        <v/>
      </c>
      <c r="O701" s="25" t="str">
        <f>IF(A701&gt;0,IF(VLOOKUP($F701,master!$B:$G,6,0)="대상",E701,E701-1),"")</f>
        <v/>
      </c>
      <c r="P701" s="25" t="str">
        <f t="shared" si="39"/>
        <v/>
      </c>
    </row>
    <row r="702" spans="11:16" ht="18" customHeight="1" x14ac:dyDescent="0.15">
      <c r="K702" s="103">
        <f t="shared" si="38"/>
        <v>62</v>
      </c>
      <c r="L702" s="25" t="str">
        <f ca="1">IF(A702&gt;0,SUM(OFFSET(I702,0,0,COUNTIF(K:K,K702),1)),"")</f>
        <v/>
      </c>
      <c r="M702" s="29" t="e">
        <f>IF(VLOOKUP($F702,master!$B:$E,4,0)=1,1,ROUNDUP(I702/VLOOKUP($F702,master!$B:$E,4,0),0))</f>
        <v>#N/A</v>
      </c>
      <c r="N702" s="25" t="str">
        <f ca="1">IF(A702&gt;0,SUM(OFFSET(M702,0,0,COUNTIF(K:K,K702),1)),"")</f>
        <v/>
      </c>
      <c r="O702" s="25" t="str">
        <f>IF(A702&gt;0,IF(VLOOKUP($F702,master!$B:$G,6,0)="대상",E702,E702-1),"")</f>
        <v/>
      </c>
      <c r="P702" s="25" t="str">
        <f t="shared" si="39"/>
        <v/>
      </c>
    </row>
    <row r="703" spans="11:16" ht="18" customHeight="1" x14ac:dyDescent="0.15">
      <c r="K703" s="103">
        <f t="shared" si="38"/>
        <v>62</v>
      </c>
      <c r="L703" s="25" t="str">
        <f ca="1">IF(A703&gt;0,SUM(OFFSET(I703,0,0,COUNTIF(K:K,K703),1)),"")</f>
        <v/>
      </c>
      <c r="M703" s="29" t="e">
        <f>IF(VLOOKUP($F703,master!$B:$E,4,0)=1,1,ROUNDUP(I703/VLOOKUP($F703,master!$B:$E,4,0),0))</f>
        <v>#N/A</v>
      </c>
      <c r="N703" s="25" t="str">
        <f ca="1">IF(A703&gt;0,SUM(OFFSET(M703,0,0,COUNTIF(K:K,K703),1)),"")</f>
        <v/>
      </c>
      <c r="O703" s="25" t="str">
        <f>IF(A703&gt;0,IF(VLOOKUP($F703,master!$B:$G,6,0)="대상",E703,E703-1),"")</f>
        <v/>
      </c>
      <c r="P703" s="25" t="str">
        <f t="shared" si="39"/>
        <v/>
      </c>
    </row>
    <row r="704" spans="11:16" ht="18" customHeight="1" x14ac:dyDescent="0.15">
      <c r="K704" s="103">
        <f t="shared" si="38"/>
        <v>62</v>
      </c>
      <c r="L704" s="25" t="str">
        <f ca="1">IF(A704&gt;0,SUM(OFFSET(I704,0,0,COUNTIF(K:K,K704),1)),"")</f>
        <v/>
      </c>
      <c r="M704" s="29" t="e">
        <f>IF(VLOOKUP($F704,master!$B:$E,4,0)=1,1,ROUNDUP(I704/VLOOKUP($F704,master!$B:$E,4,0),0))</f>
        <v>#N/A</v>
      </c>
      <c r="N704" s="25" t="str">
        <f ca="1">IF(A704&gt;0,SUM(OFFSET(M704,0,0,COUNTIF(K:K,K704),1)),"")</f>
        <v/>
      </c>
      <c r="O704" s="25" t="str">
        <f>IF(A704&gt;0,IF(VLOOKUP($F704,master!$B:$G,6,0)="대상",E704,E704-1),"")</f>
        <v/>
      </c>
      <c r="P704" s="25" t="str">
        <f t="shared" si="39"/>
        <v/>
      </c>
    </row>
    <row r="705" spans="11:16" ht="18" customHeight="1" x14ac:dyDescent="0.15">
      <c r="K705" s="103">
        <f t="shared" si="38"/>
        <v>62</v>
      </c>
      <c r="L705" s="25" t="str">
        <f ca="1">IF(A705&gt;0,SUM(OFFSET(I705,0,0,COUNTIF(K:K,K705),1)),"")</f>
        <v/>
      </c>
      <c r="M705" s="29" t="e">
        <f>IF(VLOOKUP($F705,master!$B:$E,4,0)=1,1,ROUNDUP(I705/VLOOKUP($F705,master!$B:$E,4,0),0))</f>
        <v>#N/A</v>
      </c>
      <c r="N705" s="25" t="str">
        <f ca="1">IF(A705&gt;0,SUM(OFFSET(M705,0,0,COUNTIF(K:K,K705),1)),"")</f>
        <v/>
      </c>
      <c r="O705" s="25" t="str">
        <f>IF(A705&gt;0,IF(VLOOKUP($F705,master!$B:$G,6,0)="대상",E705,E705-1),"")</f>
        <v/>
      </c>
      <c r="P705" s="25" t="str">
        <f t="shared" si="39"/>
        <v/>
      </c>
    </row>
    <row r="706" spans="11:16" ht="18" customHeight="1" x14ac:dyDescent="0.15">
      <c r="K706" s="103">
        <f t="shared" si="38"/>
        <v>62</v>
      </c>
      <c r="L706" s="25" t="str">
        <f ca="1">IF(A706&gt;0,SUM(OFFSET(I706,0,0,COUNTIF(K:K,K706),1)),"")</f>
        <v/>
      </c>
      <c r="M706" s="29" t="e">
        <f>IF(VLOOKUP($F706,master!$B:$E,4,0)=1,1,ROUNDUP(I706/VLOOKUP($F706,master!$B:$E,4,0),0))</f>
        <v>#N/A</v>
      </c>
      <c r="N706" s="25" t="str">
        <f ca="1">IF(A706&gt;0,SUM(OFFSET(M706,0,0,COUNTIF(K:K,K706),1)),"")</f>
        <v/>
      </c>
      <c r="O706" s="25" t="str">
        <f>IF(A706&gt;0,IF(VLOOKUP($F706,master!$B:$G,6,0)="대상",E706,E706-1),"")</f>
        <v/>
      </c>
      <c r="P706" s="25" t="str">
        <f t="shared" si="39"/>
        <v/>
      </c>
    </row>
    <row r="707" spans="11:16" ht="18" customHeight="1" x14ac:dyDescent="0.15">
      <c r="K707" s="103">
        <f t="shared" si="38"/>
        <v>62</v>
      </c>
      <c r="L707" s="25" t="str">
        <f ca="1">IF(A707&gt;0,SUM(OFFSET(I707,0,0,COUNTIF(K:K,K707),1)),"")</f>
        <v/>
      </c>
      <c r="M707" s="29" t="e">
        <f>IF(VLOOKUP($F707,master!$B:$E,4,0)=1,1,ROUNDUP(I707/VLOOKUP($F707,master!$B:$E,4,0),0))</f>
        <v>#N/A</v>
      </c>
      <c r="N707" s="25" t="str">
        <f ca="1">IF(A707&gt;0,SUM(OFFSET(M707,0,0,COUNTIF(K:K,K707),1)),"")</f>
        <v/>
      </c>
      <c r="O707" s="25" t="str">
        <f>IF(A707&gt;0,IF(VLOOKUP($F707,master!$B:$G,6,0)="대상",E707,E707-1),"")</f>
        <v/>
      </c>
      <c r="P707" s="25" t="str">
        <f t="shared" si="39"/>
        <v/>
      </c>
    </row>
    <row r="708" spans="11:16" ht="18" customHeight="1" x14ac:dyDescent="0.15">
      <c r="K708" s="103">
        <f t="shared" si="38"/>
        <v>62</v>
      </c>
      <c r="L708" s="25" t="str">
        <f ca="1">IF(A708&gt;0,SUM(OFFSET(I708,0,0,COUNTIF(K:K,K708),1)),"")</f>
        <v/>
      </c>
      <c r="M708" s="29" t="e">
        <f>IF(VLOOKUP($F708,master!$B:$E,4,0)=1,1,ROUNDUP(I708/VLOOKUP($F708,master!$B:$E,4,0),0))</f>
        <v>#N/A</v>
      </c>
      <c r="N708" s="25" t="str">
        <f ca="1">IF(A708&gt;0,SUM(OFFSET(M708,0,0,COUNTIF(K:K,K708),1)),"")</f>
        <v/>
      </c>
      <c r="O708" s="25" t="str">
        <f>IF(A708&gt;0,IF(VLOOKUP($F708,master!$B:$G,6,0)="대상",E708,E708-1),"")</f>
        <v/>
      </c>
      <c r="P708" s="25" t="str">
        <f t="shared" si="39"/>
        <v/>
      </c>
    </row>
    <row r="709" spans="11:16" ht="18" customHeight="1" x14ac:dyDescent="0.15">
      <c r="K709" s="103">
        <f t="shared" si="38"/>
        <v>62</v>
      </c>
      <c r="L709" s="25" t="str">
        <f ca="1">IF(A709&gt;0,SUM(OFFSET(I709,0,0,COUNTIF(K:K,K709),1)),"")</f>
        <v/>
      </c>
      <c r="M709" s="29" t="e">
        <f>IF(VLOOKUP($F709,master!$B:$E,4,0)=1,1,ROUNDUP(I709/VLOOKUP($F709,master!$B:$E,4,0),0))</f>
        <v>#N/A</v>
      </c>
      <c r="N709" s="25" t="str">
        <f ca="1">IF(A709&gt;0,SUM(OFFSET(M709,0,0,COUNTIF(K:K,K709),1)),"")</f>
        <v/>
      </c>
      <c r="O709" s="25" t="str">
        <f>IF(A709&gt;0,IF(VLOOKUP($F709,master!$B:$G,6,0)="대상",E709,E709-1),"")</f>
        <v/>
      </c>
      <c r="P709" s="25" t="str">
        <f t="shared" si="39"/>
        <v/>
      </c>
    </row>
    <row r="710" spans="11:16" ht="18" customHeight="1" x14ac:dyDescent="0.15">
      <c r="K710" s="103">
        <f t="shared" si="38"/>
        <v>62</v>
      </c>
      <c r="L710" s="25" t="str">
        <f ca="1">IF(A710&gt;0,SUM(OFFSET(I710,0,0,COUNTIF(K:K,K710),1)),"")</f>
        <v/>
      </c>
      <c r="M710" s="29" t="e">
        <f>IF(VLOOKUP($F710,master!$B:$E,4,0)=1,1,ROUNDUP(I710/VLOOKUP($F710,master!$B:$E,4,0),0))</f>
        <v>#N/A</v>
      </c>
      <c r="N710" s="25" t="str">
        <f ca="1">IF(A710&gt;0,SUM(OFFSET(M710,0,0,COUNTIF(K:K,K710),1)),"")</f>
        <v/>
      </c>
      <c r="O710" s="25" t="str">
        <f>IF(A710&gt;0,IF(VLOOKUP($F710,master!$B:$G,6,0)="대상",E710,E710-1),"")</f>
        <v/>
      </c>
      <c r="P710" s="25" t="str">
        <f t="shared" si="39"/>
        <v/>
      </c>
    </row>
    <row r="711" spans="11:16" ht="18" customHeight="1" x14ac:dyDescent="0.15">
      <c r="K711" s="103">
        <f t="shared" si="38"/>
        <v>62</v>
      </c>
      <c r="L711" s="25" t="str">
        <f ca="1">IF(A711&gt;0,SUM(OFFSET(I711,0,0,COUNTIF(K:K,K711),1)),"")</f>
        <v/>
      </c>
      <c r="M711" s="29" t="e">
        <f>IF(VLOOKUP($F711,master!$B:$E,4,0)=1,1,ROUNDUP(I711/VLOOKUP($F711,master!$B:$E,4,0),0))</f>
        <v>#N/A</v>
      </c>
      <c r="N711" s="25" t="str">
        <f ca="1">IF(A711&gt;0,SUM(OFFSET(M711,0,0,COUNTIF(K:K,K711),1)),"")</f>
        <v/>
      </c>
      <c r="O711" s="25" t="str">
        <f>IF(A711&gt;0,IF(VLOOKUP($F711,master!$B:$G,6,0)="대상",E711,E711-1),"")</f>
        <v/>
      </c>
      <c r="P711" s="25" t="str">
        <f t="shared" si="39"/>
        <v/>
      </c>
    </row>
    <row r="712" spans="11:16" ht="18" customHeight="1" x14ac:dyDescent="0.15">
      <c r="K712" s="103">
        <f t="shared" si="38"/>
        <v>62</v>
      </c>
      <c r="L712" s="25" t="str">
        <f ca="1">IF(A712&gt;0,SUM(OFFSET(I712,0,0,COUNTIF(K:K,K712),1)),"")</f>
        <v/>
      </c>
      <c r="M712" s="29" t="e">
        <f>IF(VLOOKUP($F712,master!$B:$E,4,0)=1,1,ROUNDUP(I712/VLOOKUP($F712,master!$B:$E,4,0),0))</f>
        <v>#N/A</v>
      </c>
      <c r="N712" s="25" t="str">
        <f ca="1">IF(A712&gt;0,SUM(OFFSET(M712,0,0,COUNTIF(K:K,K712),1)),"")</f>
        <v/>
      </c>
      <c r="O712" s="25" t="str">
        <f>IF(A712&gt;0,IF(VLOOKUP($F712,master!$B:$G,6,0)="대상",E712,E712-1),"")</f>
        <v/>
      </c>
      <c r="P712" s="25" t="str">
        <f t="shared" si="39"/>
        <v/>
      </c>
    </row>
    <row r="713" spans="11:16" ht="18" customHeight="1" x14ac:dyDescent="0.15">
      <c r="K713" s="103">
        <f t="shared" si="38"/>
        <v>62</v>
      </c>
      <c r="L713" s="25" t="str">
        <f ca="1">IF(A713&gt;0,SUM(OFFSET(I713,0,0,COUNTIF(K:K,K713),1)),"")</f>
        <v/>
      </c>
      <c r="M713" s="29" t="e">
        <f>IF(VLOOKUP($F713,master!$B:$E,4,0)=1,1,ROUNDUP(I713/VLOOKUP($F713,master!$B:$E,4,0),0))</f>
        <v>#N/A</v>
      </c>
      <c r="N713" s="25" t="str">
        <f ca="1">IF(A713&gt;0,SUM(OFFSET(M713,0,0,COUNTIF(K:K,K713),1)),"")</f>
        <v/>
      </c>
      <c r="O713" s="25" t="str">
        <f>IF(A713&gt;0,IF(VLOOKUP($F713,master!$B:$G,6,0)="대상",E713,E713-1),"")</f>
        <v/>
      </c>
      <c r="P713" s="25" t="str">
        <f t="shared" si="39"/>
        <v/>
      </c>
    </row>
    <row r="714" spans="11:16" ht="18" customHeight="1" x14ac:dyDescent="0.15">
      <c r="K714" s="103">
        <f t="shared" si="38"/>
        <v>62</v>
      </c>
      <c r="L714" s="25" t="str">
        <f ca="1">IF(A714&gt;0,SUM(OFFSET(I714,0,0,COUNTIF(K:K,K714),1)),"")</f>
        <v/>
      </c>
      <c r="M714" s="29" t="e">
        <f>IF(VLOOKUP($F714,master!$B:$E,4,0)=1,1,ROUNDUP(I714/VLOOKUP($F714,master!$B:$E,4,0),0))</f>
        <v>#N/A</v>
      </c>
      <c r="N714" s="25" t="str">
        <f ca="1">IF(A714&gt;0,SUM(OFFSET(M714,0,0,COUNTIF(K:K,K714),1)),"")</f>
        <v/>
      </c>
      <c r="O714" s="25" t="str">
        <f>IF(A714&gt;0,IF(VLOOKUP($F714,master!$B:$G,6,0)="대상",E714,E714-1),"")</f>
        <v/>
      </c>
      <c r="P714" s="25" t="str">
        <f t="shared" si="39"/>
        <v/>
      </c>
    </row>
    <row r="715" spans="11:16" ht="18" customHeight="1" x14ac:dyDescent="0.15">
      <c r="K715" s="103">
        <f t="shared" si="38"/>
        <v>62</v>
      </c>
      <c r="L715" s="25" t="str">
        <f ca="1">IF(A715&gt;0,SUM(OFFSET(I715,0,0,COUNTIF(K:K,K715),1)),"")</f>
        <v/>
      </c>
      <c r="M715" s="29" t="e">
        <f>IF(VLOOKUP($F715,master!$B:$E,4,0)=1,1,ROUNDUP(I715/VLOOKUP($F715,master!$B:$E,4,0),0))</f>
        <v>#N/A</v>
      </c>
      <c r="N715" s="25" t="str">
        <f ca="1">IF(A715&gt;0,SUM(OFFSET(M715,0,0,COUNTIF(K:K,K715),1)),"")</f>
        <v/>
      </c>
      <c r="O715" s="25" t="str">
        <f>IF(A715&gt;0,IF(VLOOKUP($F715,master!$B:$G,6,0)="대상",E715,E715-1),"")</f>
        <v/>
      </c>
      <c r="P715" s="25" t="str">
        <f t="shared" si="39"/>
        <v/>
      </c>
    </row>
    <row r="716" spans="11:16" ht="18" customHeight="1" x14ac:dyDescent="0.15">
      <c r="K716" s="103">
        <f t="shared" si="38"/>
        <v>62</v>
      </c>
      <c r="L716" s="25" t="str">
        <f ca="1">IF(A716&gt;0,SUM(OFFSET(I716,0,0,COUNTIF(K:K,K716),1)),"")</f>
        <v/>
      </c>
      <c r="M716" s="29" t="e">
        <f>IF(VLOOKUP($F716,master!$B:$E,4,0)=1,1,ROUNDUP(I716/VLOOKUP($F716,master!$B:$E,4,0),0))</f>
        <v>#N/A</v>
      </c>
      <c r="N716" s="25" t="str">
        <f ca="1">IF(A716&gt;0,SUM(OFFSET(M716,0,0,COUNTIF(K:K,K716),1)),"")</f>
        <v/>
      </c>
      <c r="O716" s="25" t="str">
        <f>IF(A716&gt;0,IF(VLOOKUP($F716,master!$B:$G,6,0)="대상",E716,E716-1),"")</f>
        <v/>
      </c>
      <c r="P716" s="25" t="str">
        <f t="shared" si="39"/>
        <v/>
      </c>
    </row>
    <row r="717" spans="11:16" ht="18" customHeight="1" x14ac:dyDescent="0.15">
      <c r="K717" s="103">
        <f t="shared" si="38"/>
        <v>62</v>
      </c>
      <c r="L717" s="25" t="str">
        <f ca="1">IF(A717&gt;0,SUM(OFFSET(I717,0,0,COUNTIF(K:K,K717),1)),"")</f>
        <v/>
      </c>
      <c r="M717" s="29" t="e">
        <f>IF(VLOOKUP($F717,master!$B:$E,4,0)=1,1,ROUNDUP(I717/VLOOKUP($F717,master!$B:$E,4,0),0))</f>
        <v>#N/A</v>
      </c>
      <c r="N717" s="25" t="str">
        <f ca="1">IF(A717&gt;0,SUM(OFFSET(M717,0,0,COUNTIF(K:K,K717),1)),"")</f>
        <v/>
      </c>
      <c r="O717" s="25" t="str">
        <f>IF(A717&gt;0,IF(VLOOKUP($F717,master!$B:$G,6,0)="대상",E717,E717-1),"")</f>
        <v/>
      </c>
      <c r="P717" s="25" t="str">
        <f t="shared" si="39"/>
        <v/>
      </c>
    </row>
    <row r="718" spans="11:16" ht="18" customHeight="1" x14ac:dyDescent="0.15">
      <c r="K718" s="103">
        <f t="shared" si="38"/>
        <v>62</v>
      </c>
      <c r="L718" s="25" t="str">
        <f ca="1">IF(A718&gt;0,SUM(OFFSET(I718,0,0,COUNTIF(K:K,K718),1)),"")</f>
        <v/>
      </c>
      <c r="M718" s="29" t="e">
        <f>IF(VLOOKUP($F718,master!$B:$E,4,0)=1,1,ROUNDUP(I718/VLOOKUP($F718,master!$B:$E,4,0),0))</f>
        <v>#N/A</v>
      </c>
      <c r="N718" s="25" t="str">
        <f ca="1">IF(A718&gt;0,SUM(OFFSET(M718,0,0,COUNTIF(K:K,K718),1)),"")</f>
        <v/>
      </c>
      <c r="O718" s="25" t="str">
        <f>IF(A718&gt;0,IF(VLOOKUP($F718,master!$B:$G,6,0)="대상",E718,E718-1),"")</f>
        <v/>
      </c>
      <c r="P718" s="25" t="str">
        <f t="shared" si="39"/>
        <v/>
      </c>
    </row>
    <row r="719" spans="11:16" ht="18" customHeight="1" x14ac:dyDescent="0.15">
      <c r="K719" s="103">
        <f t="shared" si="38"/>
        <v>62</v>
      </c>
      <c r="L719" s="25" t="str">
        <f ca="1">IF(A719&gt;0,SUM(OFFSET(I719,0,0,COUNTIF(K:K,K719),1)),"")</f>
        <v/>
      </c>
      <c r="M719" s="29" t="e">
        <f>IF(VLOOKUP($F719,master!$B:$E,4,0)=1,1,ROUNDUP(I719/VLOOKUP($F719,master!$B:$E,4,0),0))</f>
        <v>#N/A</v>
      </c>
      <c r="N719" s="25" t="str">
        <f ca="1">IF(A719&gt;0,SUM(OFFSET(M719,0,0,COUNTIF(K:K,K719),1)),"")</f>
        <v/>
      </c>
      <c r="O719" s="25" t="str">
        <f>IF(A719&gt;0,IF(VLOOKUP($F719,master!$B:$G,6,0)="대상",E719,E719-1),"")</f>
        <v/>
      </c>
      <c r="P719" s="25" t="str">
        <f t="shared" si="39"/>
        <v/>
      </c>
    </row>
    <row r="720" spans="11:16" ht="18" customHeight="1" x14ac:dyDescent="0.15">
      <c r="K720" s="103">
        <f t="shared" si="38"/>
        <v>62</v>
      </c>
      <c r="L720" s="25" t="str">
        <f ca="1">IF(A720&gt;0,SUM(OFFSET(I720,0,0,COUNTIF(K:K,K720),1)),"")</f>
        <v/>
      </c>
      <c r="M720" s="29" t="e">
        <f>IF(VLOOKUP($F720,master!$B:$E,4,0)=1,1,ROUNDUP(I720/VLOOKUP($F720,master!$B:$E,4,0),0))</f>
        <v>#N/A</v>
      </c>
      <c r="N720" s="25" t="str">
        <f ca="1">IF(A720&gt;0,SUM(OFFSET(M720,0,0,COUNTIF(K:K,K720),1)),"")</f>
        <v/>
      </c>
      <c r="O720" s="25" t="str">
        <f>IF(A720&gt;0,IF(VLOOKUP($F720,master!$B:$G,6,0)="대상",E720,E720-1),"")</f>
        <v/>
      </c>
      <c r="P720" s="25" t="str">
        <f t="shared" si="39"/>
        <v/>
      </c>
    </row>
    <row r="721" spans="11:16" ht="18" customHeight="1" x14ac:dyDescent="0.15">
      <c r="K721" s="103">
        <f t="shared" si="38"/>
        <v>62</v>
      </c>
      <c r="L721" s="25" t="str">
        <f ca="1">IF(A721&gt;0,SUM(OFFSET(I721,0,0,COUNTIF(K:K,K721),1)),"")</f>
        <v/>
      </c>
      <c r="M721" s="29" t="e">
        <f>IF(VLOOKUP($F721,master!$B:$E,4,0)=1,1,ROUNDUP(I721/VLOOKUP($F721,master!$B:$E,4,0),0))</f>
        <v>#N/A</v>
      </c>
      <c r="N721" s="25" t="str">
        <f ca="1">IF(A721&gt;0,SUM(OFFSET(M721,0,0,COUNTIF(K:K,K721),1)),"")</f>
        <v/>
      </c>
      <c r="O721" s="25" t="str">
        <f>IF(A721&gt;0,IF(VLOOKUP($F721,master!$B:$G,6,0)="대상",E721,E721-1),"")</f>
        <v/>
      </c>
      <c r="P721" s="25" t="str">
        <f t="shared" si="39"/>
        <v/>
      </c>
    </row>
    <row r="722" spans="11:16" ht="18" customHeight="1" x14ac:dyDescent="0.15">
      <c r="K722" s="103">
        <f t="shared" si="38"/>
        <v>62</v>
      </c>
      <c r="L722" s="25" t="str">
        <f ca="1">IF(A722&gt;0,SUM(OFFSET(I722,0,0,COUNTIF(K:K,K722),1)),"")</f>
        <v/>
      </c>
      <c r="M722" s="29" t="e">
        <f>IF(VLOOKUP($F722,master!$B:$E,4,0)=1,1,ROUNDUP(I722/VLOOKUP($F722,master!$B:$E,4,0),0))</f>
        <v>#N/A</v>
      </c>
      <c r="N722" s="25" t="str">
        <f ca="1">IF(A722&gt;0,SUM(OFFSET(M722,0,0,COUNTIF(K:K,K722),1)),"")</f>
        <v/>
      </c>
      <c r="O722" s="25" t="str">
        <f>IF(A722&gt;0,IF(VLOOKUP($F722,master!$B:$G,6,0)="대상",E722,E722-1),"")</f>
        <v/>
      </c>
      <c r="P722" s="25" t="str">
        <f t="shared" si="39"/>
        <v/>
      </c>
    </row>
    <row r="723" spans="11:16" ht="18" customHeight="1" x14ac:dyDescent="0.15">
      <c r="K723" s="103">
        <f t="shared" si="38"/>
        <v>62</v>
      </c>
      <c r="L723" s="25" t="str">
        <f ca="1">IF(A723&gt;0,SUM(OFFSET(I723,0,0,COUNTIF(K:K,K723),1)),"")</f>
        <v/>
      </c>
      <c r="M723" s="29" t="e">
        <f>IF(VLOOKUP($F723,master!$B:$E,4,0)=1,1,ROUNDUP(I723/VLOOKUP($F723,master!$B:$E,4,0),0))</f>
        <v>#N/A</v>
      </c>
      <c r="N723" s="25" t="str">
        <f ca="1">IF(A723&gt;0,SUM(OFFSET(M723,0,0,COUNTIF(K:K,K723),1)),"")</f>
        <v/>
      </c>
      <c r="O723" s="25" t="str">
        <f>IF(A723&gt;0,IF(VLOOKUP($F723,master!$B:$G,6,0)="대상",E723,E723-1),"")</f>
        <v/>
      </c>
      <c r="P723" s="25" t="str">
        <f t="shared" si="39"/>
        <v/>
      </c>
    </row>
    <row r="724" spans="11:16" ht="18" customHeight="1" x14ac:dyDescent="0.15">
      <c r="K724" s="103">
        <f t="shared" si="38"/>
        <v>62</v>
      </c>
      <c r="L724" s="25" t="str">
        <f ca="1">IF(A724&gt;0,SUM(OFFSET(I724,0,0,COUNTIF(K:K,K724),1)),"")</f>
        <v/>
      </c>
      <c r="M724" s="29" t="e">
        <f>IF(VLOOKUP($F724,master!$B:$E,4,0)=1,1,ROUNDUP(I724/VLOOKUP($F724,master!$B:$E,4,0),0))</f>
        <v>#N/A</v>
      </c>
      <c r="N724" s="25" t="str">
        <f ca="1">IF(A724&gt;0,SUM(OFFSET(M724,0,0,COUNTIF(K:K,K724),1)),"")</f>
        <v/>
      </c>
      <c r="O724" s="25" t="str">
        <f>IF(A724&gt;0,IF(VLOOKUP($F724,master!$B:$G,6,0)="대상",E724,E724-1),"")</f>
        <v/>
      </c>
      <c r="P724" s="25" t="str">
        <f t="shared" si="39"/>
        <v/>
      </c>
    </row>
    <row r="725" spans="11:16" ht="18" customHeight="1" x14ac:dyDescent="0.15">
      <c r="K725" s="103">
        <f t="shared" si="38"/>
        <v>62</v>
      </c>
      <c r="L725" s="25" t="str">
        <f ca="1">IF(A725&gt;0,SUM(OFFSET(I725,0,0,COUNTIF(K:K,K725),1)),"")</f>
        <v/>
      </c>
      <c r="M725" s="29" t="e">
        <f>IF(VLOOKUP($F725,master!$B:$E,4,0)=1,1,ROUNDUP(I725/VLOOKUP($F725,master!$B:$E,4,0),0))</f>
        <v>#N/A</v>
      </c>
      <c r="N725" s="25" t="str">
        <f ca="1">IF(A725&gt;0,SUM(OFFSET(M725,0,0,COUNTIF(K:K,K725),1)),"")</f>
        <v/>
      </c>
      <c r="O725" s="25" t="str">
        <f>IF(A725&gt;0,IF(VLOOKUP($F725,master!$B:$G,6,0)="대상",E725,E725-1),"")</f>
        <v/>
      </c>
      <c r="P725" s="25" t="str">
        <f t="shared" si="39"/>
        <v/>
      </c>
    </row>
    <row r="726" spans="11:16" ht="18" customHeight="1" x14ac:dyDescent="0.15">
      <c r="K726" s="103">
        <f t="shared" si="38"/>
        <v>62</v>
      </c>
      <c r="L726" s="25" t="str">
        <f ca="1">IF(A726&gt;0,SUM(OFFSET(I726,0,0,COUNTIF(K:K,K726),1)),"")</f>
        <v/>
      </c>
      <c r="M726" s="29" t="e">
        <f>IF(VLOOKUP($F726,master!$B:$E,4,0)=1,1,ROUNDUP(I726/VLOOKUP($F726,master!$B:$E,4,0),0))</f>
        <v>#N/A</v>
      </c>
      <c r="N726" s="25" t="str">
        <f ca="1">IF(A726&gt;0,SUM(OFFSET(M726,0,0,COUNTIF(K:K,K726),1)),"")</f>
        <v/>
      </c>
      <c r="O726" s="25" t="str">
        <f>IF(A726&gt;0,IF(VLOOKUP($F726,master!$B:$G,6,0)="대상",E726,E726-1),"")</f>
        <v/>
      </c>
      <c r="P726" s="25" t="str">
        <f t="shared" si="39"/>
        <v/>
      </c>
    </row>
    <row r="727" spans="11:16" ht="18" customHeight="1" x14ac:dyDescent="0.15">
      <c r="K727" s="103">
        <f t="shared" ref="K727:K736" si="40">IF(A727&gt;0,ROW(),K726)</f>
        <v>62</v>
      </c>
      <c r="L727" s="25" t="str">
        <f ca="1">IF(A727&gt;0,SUM(OFFSET(I727,0,0,COUNTIF(K:K,K727),1)),"")</f>
        <v/>
      </c>
      <c r="M727" s="29" t="e">
        <f>IF(VLOOKUP($F727,master!$B:$E,4,0)=1,1,ROUNDUP(I727/VLOOKUP($F727,master!$B:$E,4,0),0))</f>
        <v>#N/A</v>
      </c>
      <c r="N727" s="25" t="str">
        <f ca="1">IF(A727&gt;0,SUM(OFFSET(M727,0,0,COUNTIF(K:K,K727),1)),"")</f>
        <v/>
      </c>
      <c r="O727" s="25" t="str">
        <f>IF(A727&gt;0,IF(VLOOKUP($F727,master!$B:$G,6,0)="대상",E727,E727-1),"")</f>
        <v/>
      </c>
      <c r="P727" s="25" t="str">
        <f t="shared" ref="P727:P736" si="41">IF(B727&gt;0,B727,"")</f>
        <v/>
      </c>
    </row>
    <row r="728" spans="11:16" ht="18" customHeight="1" x14ac:dyDescent="0.15">
      <c r="K728" s="103">
        <f t="shared" si="40"/>
        <v>62</v>
      </c>
      <c r="L728" s="25" t="str">
        <f ca="1">IF(A728&gt;0,SUM(OFFSET(I728,0,0,COUNTIF(K:K,K728),1)),"")</f>
        <v/>
      </c>
      <c r="M728" s="29" t="e">
        <f>IF(VLOOKUP($F728,master!$B:$E,4,0)=1,1,ROUNDUP(I728/VLOOKUP($F728,master!$B:$E,4,0),0))</f>
        <v>#N/A</v>
      </c>
      <c r="N728" s="25" t="str">
        <f ca="1">IF(A728&gt;0,SUM(OFFSET(M728,0,0,COUNTIF(K:K,K728),1)),"")</f>
        <v/>
      </c>
      <c r="O728" s="25" t="str">
        <f>IF(A728&gt;0,IF(VLOOKUP($F728,master!$B:$G,6,0)="대상",E728,E728-1),"")</f>
        <v/>
      </c>
      <c r="P728" s="25" t="str">
        <f t="shared" si="41"/>
        <v/>
      </c>
    </row>
    <row r="729" spans="11:16" ht="18" customHeight="1" x14ac:dyDescent="0.15">
      <c r="K729" s="103">
        <f t="shared" si="40"/>
        <v>62</v>
      </c>
      <c r="L729" s="25" t="str">
        <f ca="1">IF(A729&gt;0,SUM(OFFSET(I729,0,0,COUNTIF(K:K,K729),1)),"")</f>
        <v/>
      </c>
      <c r="M729" s="29" t="e">
        <f>IF(VLOOKUP($F729,master!$B:$E,4,0)=1,1,ROUNDUP(I729/VLOOKUP($F729,master!$B:$E,4,0),0))</f>
        <v>#N/A</v>
      </c>
      <c r="N729" s="25" t="str">
        <f ca="1">IF(A729&gt;0,SUM(OFFSET(M729,0,0,COUNTIF(K:K,K729),1)),"")</f>
        <v/>
      </c>
      <c r="O729" s="25" t="str">
        <f>IF(A729&gt;0,IF(VLOOKUP($F729,master!$B:$G,6,0)="대상",E729,E729-1),"")</f>
        <v/>
      </c>
      <c r="P729" s="25" t="str">
        <f t="shared" si="41"/>
        <v/>
      </c>
    </row>
    <row r="730" spans="11:16" ht="18" customHeight="1" x14ac:dyDescent="0.15">
      <c r="K730" s="103">
        <f t="shared" si="40"/>
        <v>62</v>
      </c>
      <c r="L730" s="25" t="str">
        <f ca="1">IF(A730&gt;0,SUM(OFFSET(I730,0,0,COUNTIF(K:K,K730),1)),"")</f>
        <v/>
      </c>
      <c r="M730" s="29" t="e">
        <f>IF(VLOOKUP($F730,master!$B:$E,4,0)=1,1,ROUNDUP(I730/VLOOKUP($F730,master!$B:$E,4,0),0))</f>
        <v>#N/A</v>
      </c>
      <c r="N730" s="25" t="str">
        <f ca="1">IF(A730&gt;0,SUM(OFFSET(M730,0,0,COUNTIF(K:K,K730),1)),"")</f>
        <v/>
      </c>
      <c r="O730" s="25" t="str">
        <f>IF(A730&gt;0,IF(VLOOKUP($F730,master!$B:$G,6,0)="대상",E730,E730-1),"")</f>
        <v/>
      </c>
      <c r="P730" s="25" t="str">
        <f t="shared" si="41"/>
        <v/>
      </c>
    </row>
    <row r="731" spans="11:16" ht="18" customHeight="1" x14ac:dyDescent="0.15">
      <c r="K731" s="103">
        <f t="shared" si="40"/>
        <v>62</v>
      </c>
      <c r="L731" s="25" t="str">
        <f ca="1">IF(A731&gt;0,SUM(OFFSET(I731,0,0,COUNTIF(K:K,K731),1)),"")</f>
        <v/>
      </c>
      <c r="M731" s="29" t="e">
        <f>IF(VLOOKUP($F731,master!$B:$E,4,0)=1,1,ROUNDUP(I731/VLOOKUP($F731,master!$B:$E,4,0),0))</f>
        <v>#N/A</v>
      </c>
      <c r="N731" s="25" t="str">
        <f ca="1">IF(A731&gt;0,SUM(OFFSET(M731,0,0,COUNTIF(K:K,K731),1)),"")</f>
        <v/>
      </c>
      <c r="O731" s="25" t="str">
        <f>IF(A731&gt;0,IF(VLOOKUP($F731,master!$B:$G,6,0)="대상",E731,E731-1),"")</f>
        <v/>
      </c>
      <c r="P731" s="25" t="str">
        <f t="shared" si="41"/>
        <v/>
      </c>
    </row>
    <row r="732" spans="11:16" ht="18" customHeight="1" x14ac:dyDescent="0.15">
      <c r="K732" s="103">
        <f t="shared" si="40"/>
        <v>62</v>
      </c>
      <c r="L732" s="25" t="str">
        <f ca="1">IF(A732&gt;0,SUM(OFFSET(I732,0,0,COUNTIF(K:K,K732),1)),"")</f>
        <v/>
      </c>
      <c r="M732" s="29" t="e">
        <f>IF(VLOOKUP($F732,master!$B:$E,4,0)=1,1,ROUNDUP(I732/VLOOKUP($F732,master!$B:$E,4,0),0))</f>
        <v>#N/A</v>
      </c>
      <c r="N732" s="25" t="str">
        <f ca="1">IF(A732&gt;0,SUM(OFFSET(M732,0,0,COUNTIF(K:K,K732),1)),"")</f>
        <v/>
      </c>
      <c r="O732" s="25" t="str">
        <f>IF(A732&gt;0,IF(VLOOKUP($F732,master!$B:$G,6,0)="대상",E732,E732-1),"")</f>
        <v/>
      </c>
      <c r="P732" s="25" t="str">
        <f t="shared" si="41"/>
        <v/>
      </c>
    </row>
    <row r="733" spans="11:16" ht="18" customHeight="1" x14ac:dyDescent="0.15">
      <c r="K733" s="103">
        <f t="shared" si="40"/>
        <v>62</v>
      </c>
      <c r="L733" s="25" t="str">
        <f ca="1">IF(A733&gt;0,SUM(OFFSET(I733,0,0,COUNTIF(K:K,K733),1)),"")</f>
        <v/>
      </c>
      <c r="M733" s="29" t="e">
        <f>IF(VLOOKUP($F733,master!$B:$E,4,0)=1,1,ROUNDUP(I733/VLOOKUP($F733,master!$B:$E,4,0),0))</f>
        <v>#N/A</v>
      </c>
      <c r="N733" s="25" t="str">
        <f ca="1">IF(A733&gt;0,SUM(OFFSET(M733,0,0,COUNTIF(K:K,K733),1)),"")</f>
        <v/>
      </c>
      <c r="O733" s="25" t="str">
        <f>IF(A733&gt;0,IF(VLOOKUP($F733,master!$B:$G,6,0)="대상",E733,E733-1),"")</f>
        <v/>
      </c>
      <c r="P733" s="25" t="str">
        <f t="shared" si="41"/>
        <v/>
      </c>
    </row>
    <row r="734" spans="11:16" ht="18" customHeight="1" x14ac:dyDescent="0.15">
      <c r="K734" s="103">
        <f t="shared" si="40"/>
        <v>62</v>
      </c>
      <c r="L734" s="25" t="str">
        <f ca="1">IF(A734&gt;0,SUM(OFFSET(I734,0,0,COUNTIF(K:K,K734),1)),"")</f>
        <v/>
      </c>
      <c r="M734" s="29" t="e">
        <f>IF(VLOOKUP($F734,master!$B:$E,4,0)=1,1,ROUNDUP(I734/VLOOKUP($F734,master!$B:$E,4,0),0))</f>
        <v>#N/A</v>
      </c>
      <c r="N734" s="25" t="str">
        <f ca="1">IF(A734&gt;0,SUM(OFFSET(M734,0,0,COUNTIF(K:K,K734),1)),"")</f>
        <v/>
      </c>
      <c r="O734" s="25" t="str">
        <f>IF(A734&gt;0,IF(VLOOKUP($F734,master!$B:$G,6,0)="대상",E734,E734-1),"")</f>
        <v/>
      </c>
      <c r="P734" s="25" t="str">
        <f t="shared" si="41"/>
        <v/>
      </c>
    </row>
    <row r="735" spans="11:16" ht="18" customHeight="1" x14ac:dyDescent="0.15">
      <c r="K735" s="103">
        <f t="shared" si="40"/>
        <v>62</v>
      </c>
      <c r="L735" s="25" t="str">
        <f ca="1">IF(A735&gt;0,SUM(OFFSET(I735,0,0,COUNTIF(K:K,K735),1)),"")</f>
        <v/>
      </c>
      <c r="M735" s="29" t="e">
        <f>IF(VLOOKUP($F735,master!$B:$E,4,0)=1,1,ROUNDUP(I735/VLOOKUP($F735,master!$B:$E,4,0),0))</f>
        <v>#N/A</v>
      </c>
      <c r="N735" s="25" t="str">
        <f ca="1">IF(A735&gt;0,SUM(OFFSET(M735,0,0,COUNTIF(K:K,K735),1)),"")</f>
        <v/>
      </c>
      <c r="O735" s="25" t="str">
        <f>IF(A735&gt;0,IF(VLOOKUP($F735,master!$B:$G,6,0)="대상",E735,E735-1),"")</f>
        <v/>
      </c>
      <c r="P735" s="25" t="str">
        <f t="shared" si="41"/>
        <v/>
      </c>
    </row>
    <row r="736" spans="11:16" ht="18" customHeight="1" x14ac:dyDescent="0.15">
      <c r="K736" s="103">
        <f t="shared" si="40"/>
        <v>62</v>
      </c>
      <c r="L736" s="25" t="str">
        <f ca="1">IF(A736&gt;0,SUM(OFFSET(I736,0,0,COUNTIF(K:K,K736),1)),"")</f>
        <v/>
      </c>
      <c r="M736" s="29" t="e">
        <f>IF(VLOOKUP($F736,master!$B:$E,4,0)=1,1,ROUNDUP(I736/VLOOKUP($F736,master!$B:$E,4,0),0))</f>
        <v>#N/A</v>
      </c>
      <c r="N736" s="25" t="str">
        <f ca="1">IF(A736&gt;0,SUM(OFFSET(M736,0,0,COUNTIF(K:K,K736),1)),"")</f>
        <v/>
      </c>
      <c r="O736" s="25" t="str">
        <f>IF(A736&gt;0,IF(VLOOKUP($F736,master!$B:$G,6,0)="대상",E736,E736-1),"")</f>
        <v/>
      </c>
      <c r="P736" s="25" t="str">
        <f t="shared" si="41"/>
        <v/>
      </c>
    </row>
    <row r="737" spans="11:16" ht="18" customHeight="1" x14ac:dyDescent="0.15">
      <c r="K737" s="103">
        <f t="shared" ref="K737:K746" si="42">IF(A737&gt;0,ROW(),K736)</f>
        <v>62</v>
      </c>
      <c r="L737" s="25" t="str">
        <f ca="1">IF(A737&gt;0,SUM(OFFSET(I737,0,0,COUNTIF(K:K,K737),1)),"")</f>
        <v/>
      </c>
      <c r="M737" s="29" t="e">
        <f>IF(VLOOKUP($F737,master!$B:$E,4,0)=1,1,ROUNDUP(I737/VLOOKUP($F737,master!$B:$E,4,0),0))</f>
        <v>#N/A</v>
      </c>
      <c r="N737" s="25" t="str">
        <f ca="1">IF(A737&gt;0,SUM(OFFSET(M737,0,0,COUNTIF(K:K,K737),1)),"")</f>
        <v/>
      </c>
      <c r="O737" s="25" t="str">
        <f>IF(A737&gt;0,IF(VLOOKUP($F737,master!$B:$G,6,0)="대상",E737,E737-1),"")</f>
        <v/>
      </c>
      <c r="P737" s="25" t="str">
        <f t="shared" ref="P737:P746" si="43">IF(B737&gt;0,B737,"")</f>
        <v/>
      </c>
    </row>
    <row r="738" spans="11:16" ht="18" customHeight="1" x14ac:dyDescent="0.15">
      <c r="K738" s="103">
        <f t="shared" si="42"/>
        <v>62</v>
      </c>
      <c r="L738" s="25" t="str">
        <f ca="1">IF(A738&gt;0,SUM(OFFSET(I738,0,0,COUNTIF(K:K,K738),1)),"")</f>
        <v/>
      </c>
      <c r="M738" s="29" t="e">
        <f>IF(VLOOKUP($F738,master!$B:$E,4,0)=1,1,ROUNDUP(I738/VLOOKUP($F738,master!$B:$E,4,0),0))</f>
        <v>#N/A</v>
      </c>
      <c r="N738" s="25" t="str">
        <f ca="1">IF(A738&gt;0,SUM(OFFSET(M738,0,0,COUNTIF(K:K,K738),1)),"")</f>
        <v/>
      </c>
      <c r="O738" s="25" t="str">
        <f>IF(A738&gt;0,IF(VLOOKUP($F738,master!$B:$G,6,0)="대상",E738,E738-1),"")</f>
        <v/>
      </c>
      <c r="P738" s="25" t="str">
        <f t="shared" si="43"/>
        <v/>
      </c>
    </row>
    <row r="739" spans="11:16" ht="18" customHeight="1" x14ac:dyDescent="0.15">
      <c r="K739" s="103">
        <f t="shared" si="42"/>
        <v>62</v>
      </c>
      <c r="L739" s="25" t="str">
        <f ca="1">IF(A739&gt;0,SUM(OFFSET(I739,0,0,COUNTIF(K:K,K739),1)),"")</f>
        <v/>
      </c>
      <c r="M739" s="29" t="e">
        <f>IF(VLOOKUP($F739,master!$B:$E,4,0)=1,1,ROUNDUP(I739/VLOOKUP($F739,master!$B:$E,4,0),0))</f>
        <v>#N/A</v>
      </c>
      <c r="N739" s="25" t="str">
        <f ca="1">IF(A739&gt;0,SUM(OFFSET(M739,0,0,COUNTIF(K:K,K739),1)),"")</f>
        <v/>
      </c>
      <c r="O739" s="25" t="str">
        <f>IF(A739&gt;0,IF(VLOOKUP($F739,master!$B:$G,6,0)="대상",E739,E739-1),"")</f>
        <v/>
      </c>
      <c r="P739" s="25" t="str">
        <f t="shared" si="43"/>
        <v/>
      </c>
    </row>
    <row r="740" spans="11:16" ht="18" customHeight="1" x14ac:dyDescent="0.15">
      <c r="K740" s="103">
        <f t="shared" si="42"/>
        <v>62</v>
      </c>
      <c r="L740" s="25" t="str">
        <f ca="1">IF(A740&gt;0,SUM(OFFSET(I740,0,0,COUNTIF(K:K,K740),1)),"")</f>
        <v/>
      </c>
      <c r="M740" s="29" t="e">
        <f>IF(VLOOKUP($F740,master!$B:$E,4,0)=1,1,ROUNDUP(I740/VLOOKUP($F740,master!$B:$E,4,0),0))</f>
        <v>#N/A</v>
      </c>
      <c r="N740" s="25" t="str">
        <f ca="1">IF(A740&gt;0,SUM(OFFSET(M740,0,0,COUNTIF(K:K,K740),1)),"")</f>
        <v/>
      </c>
      <c r="O740" s="25" t="str">
        <f>IF(A740&gt;0,IF(VLOOKUP($F740,master!$B:$G,6,0)="대상",E740,E740-1),"")</f>
        <v/>
      </c>
      <c r="P740" s="25" t="str">
        <f t="shared" si="43"/>
        <v/>
      </c>
    </row>
    <row r="741" spans="11:16" ht="18" customHeight="1" x14ac:dyDescent="0.15">
      <c r="K741" s="103">
        <f t="shared" si="42"/>
        <v>62</v>
      </c>
      <c r="L741" s="25" t="str">
        <f ca="1">IF(A741&gt;0,SUM(OFFSET(I741,0,0,COUNTIF(K:K,K741),1)),"")</f>
        <v/>
      </c>
      <c r="M741" s="29" t="e">
        <f>IF(VLOOKUP($F741,master!$B:$E,4,0)=1,1,ROUNDUP(I741/VLOOKUP($F741,master!$B:$E,4,0),0))</f>
        <v>#N/A</v>
      </c>
      <c r="N741" s="25" t="str">
        <f ca="1">IF(A741&gt;0,SUM(OFFSET(M741,0,0,COUNTIF(K:K,K741),1)),"")</f>
        <v/>
      </c>
      <c r="O741" s="25" t="str">
        <f>IF(A741&gt;0,IF(VLOOKUP($F741,master!$B:$G,6,0)="대상",E741,E741-1),"")</f>
        <v/>
      </c>
      <c r="P741" s="25" t="str">
        <f t="shared" si="43"/>
        <v/>
      </c>
    </row>
    <row r="742" spans="11:16" ht="18" customHeight="1" x14ac:dyDescent="0.15">
      <c r="K742" s="103">
        <f t="shared" si="42"/>
        <v>62</v>
      </c>
      <c r="L742" s="25" t="str">
        <f ca="1">IF(A742&gt;0,SUM(OFFSET(I742,0,0,COUNTIF(K:K,K742),1)),"")</f>
        <v/>
      </c>
      <c r="M742" s="29" t="e">
        <f>IF(VLOOKUP($F742,master!$B:$E,4,0)=1,1,ROUNDUP(I742/VLOOKUP($F742,master!$B:$E,4,0),0))</f>
        <v>#N/A</v>
      </c>
      <c r="N742" s="25" t="str">
        <f ca="1">IF(A742&gt;0,SUM(OFFSET(M742,0,0,COUNTIF(K:K,K742),1)),"")</f>
        <v/>
      </c>
      <c r="O742" s="25" t="str">
        <f>IF(A742&gt;0,IF(VLOOKUP($F742,master!$B:$G,6,0)="대상",E742,E742-1),"")</f>
        <v/>
      </c>
      <c r="P742" s="25" t="str">
        <f t="shared" si="43"/>
        <v/>
      </c>
    </row>
    <row r="743" spans="11:16" ht="18" customHeight="1" x14ac:dyDescent="0.15">
      <c r="K743" s="103">
        <f t="shared" si="42"/>
        <v>62</v>
      </c>
      <c r="L743" s="25" t="str">
        <f ca="1">IF(A743&gt;0,SUM(OFFSET(I743,0,0,COUNTIF(K:K,K743),1)),"")</f>
        <v/>
      </c>
      <c r="M743" s="29" t="e">
        <f>IF(VLOOKUP($F743,master!$B:$E,4,0)=1,1,ROUNDUP(I743/VLOOKUP($F743,master!$B:$E,4,0),0))</f>
        <v>#N/A</v>
      </c>
      <c r="N743" s="25" t="str">
        <f ca="1">IF(A743&gt;0,SUM(OFFSET(M743,0,0,COUNTIF(K:K,K743),1)),"")</f>
        <v/>
      </c>
      <c r="O743" s="25" t="str">
        <f>IF(A743&gt;0,IF(VLOOKUP($F743,master!$B:$G,6,0)="대상",E743,E743-1),"")</f>
        <v/>
      </c>
      <c r="P743" s="25" t="str">
        <f t="shared" si="43"/>
        <v/>
      </c>
    </row>
    <row r="744" spans="11:16" ht="18" customHeight="1" x14ac:dyDescent="0.15">
      <c r="K744" s="103">
        <f t="shared" si="42"/>
        <v>62</v>
      </c>
      <c r="L744" s="25" t="str">
        <f ca="1">IF(A744&gt;0,SUM(OFFSET(I744,0,0,COUNTIF(K:K,K744),1)),"")</f>
        <v/>
      </c>
      <c r="M744" s="29" t="e">
        <f>IF(VLOOKUP($F744,master!$B:$E,4,0)=1,1,ROUNDUP(I744/VLOOKUP($F744,master!$B:$E,4,0),0))</f>
        <v>#N/A</v>
      </c>
      <c r="N744" s="25" t="str">
        <f ca="1">IF(A744&gt;0,SUM(OFFSET(M744,0,0,COUNTIF(K:K,K744),1)),"")</f>
        <v/>
      </c>
      <c r="O744" s="25" t="str">
        <f>IF(A744&gt;0,IF(VLOOKUP($F744,master!$B:$G,6,0)="대상",E744,E744-1),"")</f>
        <v/>
      </c>
      <c r="P744" s="25" t="str">
        <f t="shared" si="43"/>
        <v/>
      </c>
    </row>
    <row r="745" spans="11:16" ht="18" customHeight="1" x14ac:dyDescent="0.15">
      <c r="K745" s="103">
        <f t="shared" si="42"/>
        <v>62</v>
      </c>
      <c r="L745" s="25" t="str">
        <f ca="1">IF(A745&gt;0,SUM(OFFSET(I745,0,0,COUNTIF(K:K,K745),1)),"")</f>
        <v/>
      </c>
      <c r="M745" s="29" t="e">
        <f>IF(VLOOKUP($F745,master!$B:$E,4,0)=1,1,ROUNDUP(I745/VLOOKUP($F745,master!$B:$E,4,0),0))</f>
        <v>#N/A</v>
      </c>
      <c r="N745" s="25" t="str">
        <f ca="1">IF(A745&gt;0,SUM(OFFSET(M745,0,0,COUNTIF(K:K,K745),1)),"")</f>
        <v/>
      </c>
      <c r="O745" s="25" t="str">
        <f>IF(A745&gt;0,IF(VLOOKUP($F745,master!$B:$G,6,0)="대상",E745,E745-1),"")</f>
        <v/>
      </c>
      <c r="P745" s="25" t="str">
        <f t="shared" si="43"/>
        <v/>
      </c>
    </row>
    <row r="746" spans="11:16" ht="18" customHeight="1" x14ac:dyDescent="0.15">
      <c r="K746" s="103">
        <f t="shared" si="42"/>
        <v>62</v>
      </c>
      <c r="L746" s="25" t="str">
        <f ca="1">IF(A746&gt;0,SUM(OFFSET(I746,0,0,COUNTIF(K:K,K746),1)),"")</f>
        <v/>
      </c>
      <c r="M746" s="29" t="e">
        <f>IF(VLOOKUP($F746,master!$B:$E,4,0)=1,1,ROUNDUP(I746/VLOOKUP($F746,master!$B:$E,4,0),0))</f>
        <v>#N/A</v>
      </c>
      <c r="N746" s="25" t="str">
        <f ca="1">IF(A746&gt;0,SUM(OFFSET(M746,0,0,COUNTIF(K:K,K746),1)),"")</f>
        <v/>
      </c>
      <c r="O746" s="25" t="str">
        <f>IF(A746&gt;0,IF(VLOOKUP($F746,master!$B:$G,6,0)="대상",E746,E746-1),"")</f>
        <v/>
      </c>
      <c r="P746" s="25" t="str">
        <f t="shared" si="43"/>
        <v/>
      </c>
    </row>
    <row r="747" spans="11:16" ht="18" customHeight="1" x14ac:dyDescent="0.15">
      <c r="K747" s="103">
        <f t="shared" ref="K747:K756" si="44">IF(A747&gt;0,ROW(),K746)</f>
        <v>62</v>
      </c>
      <c r="L747" s="25" t="str">
        <f ca="1">IF(A747&gt;0,SUM(OFFSET(I747,0,0,COUNTIF(K:K,K747),1)),"")</f>
        <v/>
      </c>
      <c r="M747" s="29" t="e">
        <f>IF(VLOOKUP($F747,master!$B:$E,4,0)=1,1,ROUNDUP(I747/VLOOKUP($F747,master!$B:$E,4,0),0))</f>
        <v>#N/A</v>
      </c>
      <c r="N747" s="25" t="str">
        <f ca="1">IF(A747&gt;0,SUM(OFFSET(M747,0,0,COUNTIF(K:K,K747),1)),"")</f>
        <v/>
      </c>
      <c r="O747" s="25" t="str">
        <f>IF(A747&gt;0,IF(VLOOKUP($F747,master!$B:$G,6,0)="대상",E747,E747-1),"")</f>
        <v/>
      </c>
      <c r="P747" s="25" t="str">
        <f t="shared" ref="P747:P756" si="45">IF(B747&gt;0,B747,"")</f>
        <v/>
      </c>
    </row>
    <row r="748" spans="11:16" ht="18" customHeight="1" x14ac:dyDescent="0.15">
      <c r="K748" s="103">
        <f t="shared" si="44"/>
        <v>62</v>
      </c>
      <c r="L748" s="25" t="str">
        <f ca="1">IF(A748&gt;0,SUM(OFFSET(I748,0,0,COUNTIF(K:K,K748),1)),"")</f>
        <v/>
      </c>
      <c r="M748" s="29" t="e">
        <f>IF(VLOOKUP($F748,master!$B:$E,4,0)=1,1,ROUNDUP(I748/VLOOKUP($F748,master!$B:$E,4,0),0))</f>
        <v>#N/A</v>
      </c>
      <c r="N748" s="25" t="str">
        <f ca="1">IF(A748&gt;0,SUM(OFFSET(M748,0,0,COUNTIF(K:K,K748),1)),"")</f>
        <v/>
      </c>
      <c r="O748" s="25" t="str">
        <f>IF(A748&gt;0,IF(VLOOKUP($F748,master!$B:$G,6,0)="대상",E748,E748-1),"")</f>
        <v/>
      </c>
      <c r="P748" s="25" t="str">
        <f t="shared" si="45"/>
        <v/>
      </c>
    </row>
    <row r="749" spans="11:16" ht="18" customHeight="1" x14ac:dyDescent="0.15">
      <c r="K749" s="103">
        <f t="shared" si="44"/>
        <v>62</v>
      </c>
      <c r="L749" s="25" t="str">
        <f ca="1">IF(A749&gt;0,SUM(OFFSET(I749,0,0,COUNTIF(K:K,K749),1)),"")</f>
        <v/>
      </c>
      <c r="M749" s="29" t="e">
        <f>IF(VLOOKUP($F749,master!$B:$E,4,0)=1,1,ROUNDUP(I749/VLOOKUP($F749,master!$B:$E,4,0),0))</f>
        <v>#N/A</v>
      </c>
      <c r="N749" s="25" t="str">
        <f ca="1">IF(A749&gt;0,SUM(OFFSET(M749,0,0,COUNTIF(K:K,K749),1)),"")</f>
        <v/>
      </c>
      <c r="O749" s="25" t="str">
        <f>IF(A749&gt;0,IF(VLOOKUP($F749,master!$B:$G,6,0)="대상",E749,E749-1),"")</f>
        <v/>
      </c>
      <c r="P749" s="25" t="str">
        <f t="shared" si="45"/>
        <v/>
      </c>
    </row>
    <row r="750" spans="11:16" ht="18" customHeight="1" x14ac:dyDescent="0.15">
      <c r="K750" s="103">
        <f t="shared" si="44"/>
        <v>62</v>
      </c>
      <c r="L750" s="25" t="str">
        <f ca="1">IF(A750&gt;0,SUM(OFFSET(I750,0,0,COUNTIF(K:K,K750),1)),"")</f>
        <v/>
      </c>
      <c r="M750" s="29" t="e">
        <f>IF(VLOOKUP($F750,master!$B:$E,4,0)=1,1,ROUNDUP(I750/VLOOKUP($F750,master!$B:$E,4,0),0))</f>
        <v>#N/A</v>
      </c>
      <c r="N750" s="25" t="str">
        <f ca="1">IF(A750&gt;0,SUM(OFFSET(M750,0,0,COUNTIF(K:K,K750),1)),"")</f>
        <v/>
      </c>
      <c r="O750" s="25" t="str">
        <f>IF(A750&gt;0,IF(VLOOKUP($F750,master!$B:$G,6,0)="대상",E750,E750-1),"")</f>
        <v/>
      </c>
      <c r="P750" s="25" t="str">
        <f t="shared" si="45"/>
        <v/>
      </c>
    </row>
    <row r="751" spans="11:16" ht="18" customHeight="1" x14ac:dyDescent="0.15">
      <c r="K751" s="103">
        <f t="shared" si="44"/>
        <v>62</v>
      </c>
      <c r="L751" s="25" t="str">
        <f ca="1">IF(A751&gt;0,SUM(OFFSET(I751,0,0,COUNTIF(K:K,K751),1)),"")</f>
        <v/>
      </c>
      <c r="M751" s="29" t="e">
        <f>IF(VLOOKUP($F751,master!$B:$E,4,0)=1,1,ROUNDUP(I751/VLOOKUP($F751,master!$B:$E,4,0),0))</f>
        <v>#N/A</v>
      </c>
      <c r="N751" s="25" t="str">
        <f ca="1">IF(A751&gt;0,SUM(OFFSET(M751,0,0,COUNTIF(K:K,K751),1)),"")</f>
        <v/>
      </c>
      <c r="O751" s="25" t="str">
        <f>IF(A751&gt;0,IF(VLOOKUP($F751,master!$B:$G,6,0)="대상",E751,E751-1),"")</f>
        <v/>
      </c>
      <c r="P751" s="25" t="str">
        <f t="shared" si="45"/>
        <v/>
      </c>
    </row>
    <row r="752" spans="11:16" ht="18" customHeight="1" x14ac:dyDescent="0.15">
      <c r="K752" s="103">
        <f t="shared" si="44"/>
        <v>62</v>
      </c>
      <c r="L752" s="25" t="str">
        <f ca="1">IF(A752&gt;0,SUM(OFFSET(I752,0,0,COUNTIF(K:K,K752),1)),"")</f>
        <v/>
      </c>
      <c r="M752" s="29" t="e">
        <f>IF(VLOOKUP($F752,master!$B:$E,4,0)=1,1,ROUNDUP(I752/VLOOKUP($F752,master!$B:$E,4,0),0))</f>
        <v>#N/A</v>
      </c>
      <c r="N752" s="25" t="str">
        <f ca="1">IF(A752&gt;0,SUM(OFFSET(M752,0,0,COUNTIF(K:K,K752),1)),"")</f>
        <v/>
      </c>
      <c r="O752" s="25" t="str">
        <f>IF(A752&gt;0,IF(VLOOKUP($F752,master!$B:$G,6,0)="대상",E752,E752-1),"")</f>
        <v/>
      </c>
      <c r="P752" s="25" t="str">
        <f t="shared" si="45"/>
        <v/>
      </c>
    </row>
    <row r="753" spans="11:16" ht="18" customHeight="1" x14ac:dyDescent="0.15">
      <c r="K753" s="103">
        <f t="shared" si="44"/>
        <v>62</v>
      </c>
      <c r="L753" s="25" t="str">
        <f ca="1">IF(A753&gt;0,SUM(OFFSET(I753,0,0,COUNTIF(K:K,K753),1)),"")</f>
        <v/>
      </c>
      <c r="M753" s="29" t="e">
        <f>IF(VLOOKUP($F753,master!$B:$E,4,0)=1,1,ROUNDUP(I753/VLOOKUP($F753,master!$B:$E,4,0),0))</f>
        <v>#N/A</v>
      </c>
      <c r="N753" s="25" t="str">
        <f ca="1">IF(A753&gt;0,SUM(OFFSET(M753,0,0,COUNTIF(K:K,K753),1)),"")</f>
        <v/>
      </c>
      <c r="O753" s="25" t="str">
        <f>IF(A753&gt;0,IF(VLOOKUP($F753,master!$B:$G,6,0)="대상",E753,E753-1),"")</f>
        <v/>
      </c>
      <c r="P753" s="25" t="str">
        <f t="shared" si="45"/>
        <v/>
      </c>
    </row>
    <row r="754" spans="11:16" ht="18" customHeight="1" x14ac:dyDescent="0.15">
      <c r="K754" s="103">
        <f t="shared" si="44"/>
        <v>62</v>
      </c>
      <c r="L754" s="25" t="str">
        <f ca="1">IF(A754&gt;0,SUM(OFFSET(I754,0,0,COUNTIF(K:K,K754),1)),"")</f>
        <v/>
      </c>
      <c r="M754" s="29" t="e">
        <f>IF(VLOOKUP($F754,master!$B:$E,4,0)=1,1,ROUNDUP(I754/VLOOKUP($F754,master!$B:$E,4,0),0))</f>
        <v>#N/A</v>
      </c>
      <c r="N754" s="25" t="str">
        <f ca="1">IF(A754&gt;0,SUM(OFFSET(M754,0,0,COUNTIF(K:K,K754),1)),"")</f>
        <v/>
      </c>
      <c r="O754" s="25" t="str">
        <f>IF(A754&gt;0,IF(VLOOKUP($F754,master!$B:$G,6,0)="대상",E754,E754-1),"")</f>
        <v/>
      </c>
      <c r="P754" s="25" t="str">
        <f t="shared" si="45"/>
        <v/>
      </c>
    </row>
    <row r="755" spans="11:16" ht="18" customHeight="1" x14ac:dyDescent="0.15">
      <c r="K755" s="103">
        <f t="shared" si="44"/>
        <v>62</v>
      </c>
      <c r="L755" s="25" t="str">
        <f ca="1">IF(A755&gt;0,SUM(OFFSET(I755,0,0,COUNTIF(K:K,K755),1)),"")</f>
        <v/>
      </c>
      <c r="M755" s="29" t="e">
        <f>IF(VLOOKUP($F755,master!$B:$E,4,0)=1,1,ROUNDUP(I755/VLOOKUP($F755,master!$B:$E,4,0),0))</f>
        <v>#N/A</v>
      </c>
      <c r="N755" s="25" t="str">
        <f ca="1">IF(A755&gt;0,SUM(OFFSET(M755,0,0,COUNTIF(K:K,K755),1)),"")</f>
        <v/>
      </c>
      <c r="O755" s="25" t="str">
        <f>IF(A755&gt;0,IF(VLOOKUP($F755,master!$B:$G,6,0)="대상",E755,E755-1),"")</f>
        <v/>
      </c>
      <c r="P755" s="25" t="str">
        <f t="shared" si="45"/>
        <v/>
      </c>
    </row>
    <row r="756" spans="11:16" ht="18" customHeight="1" x14ac:dyDescent="0.15">
      <c r="K756" s="103">
        <f t="shared" si="44"/>
        <v>62</v>
      </c>
      <c r="L756" s="25" t="str">
        <f ca="1">IF(A756&gt;0,SUM(OFFSET(I756,0,0,COUNTIF(K:K,K756),1)),"")</f>
        <v/>
      </c>
      <c r="M756" s="29" t="e">
        <f>IF(VLOOKUP($F756,master!$B:$E,4,0)=1,1,ROUNDUP(I756/VLOOKUP($F756,master!$B:$E,4,0),0))</f>
        <v>#N/A</v>
      </c>
      <c r="N756" s="25" t="str">
        <f ca="1">IF(A756&gt;0,SUM(OFFSET(M756,0,0,COUNTIF(K:K,K756),1)),"")</f>
        <v/>
      </c>
      <c r="O756" s="25" t="str">
        <f>IF(A756&gt;0,IF(VLOOKUP($F756,master!$B:$G,6,0)="대상",E756,E756-1),"")</f>
        <v/>
      </c>
      <c r="P756" s="25" t="str">
        <f t="shared" si="45"/>
        <v/>
      </c>
    </row>
    <row r="757" spans="11:16" ht="18" customHeight="1" x14ac:dyDescent="0.15">
      <c r="K757" s="103">
        <f t="shared" ref="K757:K766" si="46">IF(A757&gt;0,ROW(),K756)</f>
        <v>62</v>
      </c>
      <c r="L757" s="25" t="str">
        <f ca="1">IF(A757&gt;0,SUM(OFFSET(I757,0,0,COUNTIF(K:K,K757),1)),"")</f>
        <v/>
      </c>
      <c r="M757" s="29" t="e">
        <f>IF(VLOOKUP($F757,master!$B:$E,4,0)=1,1,ROUNDUP(I757/VLOOKUP($F757,master!$B:$E,4,0),0))</f>
        <v>#N/A</v>
      </c>
      <c r="N757" s="25" t="str">
        <f ca="1">IF(A757&gt;0,SUM(OFFSET(M757,0,0,COUNTIF(K:K,K757),1)),"")</f>
        <v/>
      </c>
      <c r="O757" s="25" t="str">
        <f>IF(A757&gt;0,IF(VLOOKUP($F757,master!$B:$G,6,0)="대상",E757,E757-1),"")</f>
        <v/>
      </c>
      <c r="P757" s="25" t="str">
        <f t="shared" ref="P757:P766" si="47">IF(B757&gt;0,B757,"")</f>
        <v/>
      </c>
    </row>
    <row r="758" spans="11:16" ht="18" customHeight="1" x14ac:dyDescent="0.15">
      <c r="K758" s="103">
        <f t="shared" si="46"/>
        <v>62</v>
      </c>
      <c r="L758" s="25" t="str">
        <f ca="1">IF(A758&gt;0,SUM(OFFSET(I758,0,0,COUNTIF(K:K,K758),1)),"")</f>
        <v/>
      </c>
      <c r="M758" s="29" t="e">
        <f>IF(VLOOKUP($F758,master!$B:$E,4,0)=1,1,ROUNDUP(I758/VLOOKUP($F758,master!$B:$E,4,0),0))</f>
        <v>#N/A</v>
      </c>
      <c r="N758" s="25" t="str">
        <f ca="1">IF(A758&gt;0,SUM(OFFSET(M758,0,0,COUNTIF(K:K,K758),1)),"")</f>
        <v/>
      </c>
      <c r="O758" s="25" t="str">
        <f>IF(A758&gt;0,IF(VLOOKUP($F758,master!$B:$G,6,0)="대상",E758,E758-1),"")</f>
        <v/>
      </c>
      <c r="P758" s="25" t="str">
        <f t="shared" si="47"/>
        <v/>
      </c>
    </row>
    <row r="759" spans="11:16" ht="18" customHeight="1" x14ac:dyDescent="0.15">
      <c r="K759" s="103">
        <f t="shared" si="46"/>
        <v>62</v>
      </c>
      <c r="L759" s="25" t="str">
        <f ca="1">IF(A759&gt;0,SUM(OFFSET(I759,0,0,COUNTIF(K:K,K759),1)),"")</f>
        <v/>
      </c>
      <c r="M759" s="29" t="e">
        <f>IF(VLOOKUP($F759,master!$B:$E,4,0)=1,1,ROUNDUP(I759/VLOOKUP($F759,master!$B:$E,4,0),0))</f>
        <v>#N/A</v>
      </c>
      <c r="N759" s="25" t="str">
        <f ca="1">IF(A759&gt;0,SUM(OFFSET(M759,0,0,COUNTIF(K:K,K759),1)),"")</f>
        <v/>
      </c>
      <c r="O759" s="25" t="str">
        <f>IF(A759&gt;0,IF(VLOOKUP($F759,master!$B:$G,6,0)="대상",E759,E759-1),"")</f>
        <v/>
      </c>
      <c r="P759" s="25" t="str">
        <f t="shared" si="47"/>
        <v/>
      </c>
    </row>
    <row r="760" spans="11:16" ht="18" customHeight="1" x14ac:dyDescent="0.15">
      <c r="K760" s="103">
        <f t="shared" si="46"/>
        <v>62</v>
      </c>
      <c r="L760" s="25" t="str">
        <f ca="1">IF(A760&gt;0,SUM(OFFSET(I760,0,0,COUNTIF(K:K,K760),1)),"")</f>
        <v/>
      </c>
      <c r="M760" s="29" t="e">
        <f>IF(VLOOKUP($F760,master!$B:$E,4,0)=1,1,ROUNDUP(I760/VLOOKUP($F760,master!$B:$E,4,0),0))</f>
        <v>#N/A</v>
      </c>
      <c r="N760" s="25" t="str">
        <f ca="1">IF(A760&gt;0,SUM(OFFSET(M760,0,0,COUNTIF(K:K,K760),1)),"")</f>
        <v/>
      </c>
      <c r="O760" s="25" t="str">
        <f>IF(A760&gt;0,IF(VLOOKUP($F760,master!$B:$G,6,0)="대상",E760,E760-1),"")</f>
        <v/>
      </c>
      <c r="P760" s="25" t="str">
        <f t="shared" si="47"/>
        <v/>
      </c>
    </row>
    <row r="761" spans="11:16" ht="18" customHeight="1" x14ac:dyDescent="0.15">
      <c r="K761" s="103">
        <f t="shared" si="46"/>
        <v>62</v>
      </c>
      <c r="L761" s="25" t="str">
        <f ca="1">IF(A761&gt;0,SUM(OFFSET(I761,0,0,COUNTIF(K:K,K761),1)),"")</f>
        <v/>
      </c>
      <c r="M761" s="29" t="e">
        <f>IF(VLOOKUP($F761,master!$B:$E,4,0)=1,1,ROUNDUP(I761/VLOOKUP($F761,master!$B:$E,4,0),0))</f>
        <v>#N/A</v>
      </c>
      <c r="N761" s="25" t="str">
        <f ca="1">IF(A761&gt;0,SUM(OFFSET(M761,0,0,COUNTIF(K:K,K761),1)),"")</f>
        <v/>
      </c>
      <c r="O761" s="25" t="str">
        <f>IF(A761&gt;0,IF(VLOOKUP($F761,master!$B:$G,6,0)="대상",E761,E761-1),"")</f>
        <v/>
      </c>
      <c r="P761" s="25" t="str">
        <f t="shared" si="47"/>
        <v/>
      </c>
    </row>
    <row r="762" spans="11:16" ht="18" customHeight="1" x14ac:dyDescent="0.15">
      <c r="K762" s="103">
        <f t="shared" si="46"/>
        <v>62</v>
      </c>
      <c r="L762" s="25" t="str">
        <f ca="1">IF(A762&gt;0,SUM(OFFSET(I762,0,0,COUNTIF(K:K,K762),1)),"")</f>
        <v/>
      </c>
      <c r="M762" s="29" t="e">
        <f>IF(VLOOKUP($F762,master!$B:$E,4,0)=1,1,ROUNDUP(I762/VLOOKUP($F762,master!$B:$E,4,0),0))</f>
        <v>#N/A</v>
      </c>
      <c r="N762" s="25" t="str">
        <f ca="1">IF(A762&gt;0,SUM(OFFSET(M762,0,0,COUNTIF(K:K,K762),1)),"")</f>
        <v/>
      </c>
      <c r="O762" s="25" t="str">
        <f>IF(A762&gt;0,IF(VLOOKUP($F762,master!$B:$G,6,0)="대상",E762,E762-1),"")</f>
        <v/>
      </c>
      <c r="P762" s="25" t="str">
        <f t="shared" si="47"/>
        <v/>
      </c>
    </row>
    <row r="763" spans="11:16" ht="18" customHeight="1" x14ac:dyDescent="0.15">
      <c r="K763" s="103">
        <f t="shared" si="46"/>
        <v>62</v>
      </c>
      <c r="L763" s="25" t="str">
        <f ca="1">IF(A763&gt;0,SUM(OFFSET(I763,0,0,COUNTIF(K:K,K763),1)),"")</f>
        <v/>
      </c>
      <c r="M763" s="29" t="e">
        <f>IF(VLOOKUP($F763,master!$B:$E,4,0)=1,1,ROUNDUP(I763/VLOOKUP($F763,master!$B:$E,4,0),0))</f>
        <v>#N/A</v>
      </c>
      <c r="N763" s="25" t="str">
        <f ca="1">IF(A763&gt;0,SUM(OFFSET(M763,0,0,COUNTIF(K:K,K763),1)),"")</f>
        <v/>
      </c>
      <c r="O763" s="25" t="str">
        <f>IF(A763&gt;0,IF(VLOOKUP($F763,master!$B:$G,6,0)="대상",E763,E763-1),"")</f>
        <v/>
      </c>
      <c r="P763" s="25" t="str">
        <f t="shared" si="47"/>
        <v/>
      </c>
    </row>
    <row r="764" spans="11:16" ht="18" customHeight="1" x14ac:dyDescent="0.15">
      <c r="K764" s="103">
        <f t="shared" si="46"/>
        <v>62</v>
      </c>
      <c r="L764" s="25" t="str">
        <f ca="1">IF(A764&gt;0,SUM(OFFSET(I764,0,0,COUNTIF(K:K,K764),1)),"")</f>
        <v/>
      </c>
      <c r="M764" s="29" t="e">
        <f>IF(VLOOKUP($F764,master!$B:$E,4,0)=1,1,ROUNDUP(I764/VLOOKUP($F764,master!$B:$E,4,0),0))</f>
        <v>#N/A</v>
      </c>
      <c r="N764" s="25" t="str">
        <f ca="1">IF(A764&gt;0,SUM(OFFSET(M764,0,0,COUNTIF(K:K,K764),1)),"")</f>
        <v/>
      </c>
      <c r="O764" s="25" t="str">
        <f>IF(A764&gt;0,IF(VLOOKUP($F764,master!$B:$G,6,0)="대상",E764,E764-1),"")</f>
        <v/>
      </c>
      <c r="P764" s="25" t="str">
        <f t="shared" si="47"/>
        <v/>
      </c>
    </row>
    <row r="765" spans="11:16" ht="18" customHeight="1" x14ac:dyDescent="0.15">
      <c r="K765" s="103">
        <f t="shared" si="46"/>
        <v>62</v>
      </c>
      <c r="L765" s="25" t="str">
        <f ca="1">IF(A765&gt;0,SUM(OFFSET(I765,0,0,COUNTIF(K:K,K765),1)),"")</f>
        <v/>
      </c>
      <c r="M765" s="29" t="e">
        <f>IF(VLOOKUP($F765,master!$B:$E,4,0)=1,1,ROUNDUP(I765/VLOOKUP($F765,master!$B:$E,4,0),0))</f>
        <v>#N/A</v>
      </c>
      <c r="N765" s="25" t="str">
        <f ca="1">IF(A765&gt;0,SUM(OFFSET(M765,0,0,COUNTIF(K:K,K765),1)),"")</f>
        <v/>
      </c>
      <c r="O765" s="25" t="str">
        <f>IF(A765&gt;0,IF(VLOOKUP($F765,master!$B:$G,6,0)="대상",E765,E765-1),"")</f>
        <v/>
      </c>
      <c r="P765" s="25" t="str">
        <f t="shared" si="47"/>
        <v/>
      </c>
    </row>
    <row r="766" spans="11:16" ht="18" customHeight="1" x14ac:dyDescent="0.15">
      <c r="K766" s="103">
        <f t="shared" si="46"/>
        <v>62</v>
      </c>
      <c r="L766" s="25" t="str">
        <f ca="1">IF(A766&gt;0,SUM(OFFSET(I766,0,0,COUNTIF(K:K,K766),1)),"")</f>
        <v/>
      </c>
      <c r="M766" s="29" t="e">
        <f>IF(VLOOKUP($F766,master!$B:$E,4,0)=1,1,ROUNDUP(I766/VLOOKUP($F766,master!$B:$E,4,0),0))</f>
        <v>#N/A</v>
      </c>
      <c r="N766" s="25" t="str">
        <f ca="1">IF(A766&gt;0,SUM(OFFSET(M766,0,0,COUNTIF(K:K,K766),1)),"")</f>
        <v/>
      </c>
      <c r="O766" s="25" t="str">
        <f>IF(A766&gt;0,IF(VLOOKUP($F766,master!$B:$G,6,0)="대상",E766,E766-1),"")</f>
        <v/>
      </c>
      <c r="P766" s="25" t="str">
        <f t="shared" si="47"/>
        <v/>
      </c>
    </row>
    <row r="767" spans="11:16" ht="18" customHeight="1" x14ac:dyDescent="0.15">
      <c r="K767" s="103">
        <f t="shared" ref="K767:K776" si="48">IF(A767&gt;0,ROW(),K766)</f>
        <v>62</v>
      </c>
      <c r="L767" s="25" t="str">
        <f ca="1">IF(A767&gt;0,SUM(OFFSET(I767,0,0,COUNTIF(K:K,K767),1)),"")</f>
        <v/>
      </c>
      <c r="M767" s="29" t="e">
        <f>IF(VLOOKUP($F767,master!$B:$E,4,0)=1,1,ROUNDUP(I767/VLOOKUP($F767,master!$B:$E,4,0),0))</f>
        <v>#N/A</v>
      </c>
      <c r="N767" s="25" t="str">
        <f ca="1">IF(A767&gt;0,SUM(OFFSET(M767,0,0,COUNTIF(K:K,K767),1)),"")</f>
        <v/>
      </c>
      <c r="O767" s="25" t="str">
        <f>IF(A767&gt;0,IF(VLOOKUP($F767,master!$B:$G,6,0)="대상",E767,E767-1),"")</f>
        <v/>
      </c>
      <c r="P767" s="25" t="str">
        <f t="shared" ref="P767:P776" si="49">IF(B767&gt;0,B767,"")</f>
        <v/>
      </c>
    </row>
    <row r="768" spans="11:16" ht="18" customHeight="1" x14ac:dyDescent="0.15">
      <c r="K768" s="103">
        <f t="shared" si="48"/>
        <v>62</v>
      </c>
      <c r="L768" s="25" t="str">
        <f ca="1">IF(A768&gt;0,SUM(OFFSET(I768,0,0,COUNTIF(K:K,K768),1)),"")</f>
        <v/>
      </c>
      <c r="M768" s="29" t="e">
        <f>IF(VLOOKUP($F768,master!$B:$E,4,0)=1,1,ROUNDUP(I768/VLOOKUP($F768,master!$B:$E,4,0),0))</f>
        <v>#N/A</v>
      </c>
      <c r="N768" s="25" t="str">
        <f ca="1">IF(A768&gt;0,SUM(OFFSET(M768,0,0,COUNTIF(K:K,K768),1)),"")</f>
        <v/>
      </c>
      <c r="O768" s="25" t="str">
        <f>IF(A768&gt;0,IF(VLOOKUP($F768,master!$B:$G,6,0)="대상",E768,E768-1),"")</f>
        <v/>
      </c>
      <c r="P768" s="25" t="str">
        <f t="shared" si="49"/>
        <v/>
      </c>
    </row>
    <row r="769" spans="11:16" ht="18" customHeight="1" x14ac:dyDescent="0.15">
      <c r="K769" s="103">
        <f t="shared" si="48"/>
        <v>62</v>
      </c>
      <c r="L769" s="25" t="str">
        <f ca="1">IF(A769&gt;0,SUM(OFFSET(I769,0,0,COUNTIF(K:K,K769),1)),"")</f>
        <v/>
      </c>
      <c r="M769" s="29" t="e">
        <f>IF(VLOOKUP($F769,master!$B:$E,4,0)=1,1,ROUNDUP(I769/VLOOKUP($F769,master!$B:$E,4,0),0))</f>
        <v>#N/A</v>
      </c>
      <c r="N769" s="25" t="str">
        <f ca="1">IF(A769&gt;0,SUM(OFFSET(M769,0,0,COUNTIF(K:K,K769),1)),"")</f>
        <v/>
      </c>
      <c r="O769" s="25" t="str">
        <f>IF(A769&gt;0,IF(VLOOKUP($F769,master!$B:$G,6,0)="대상",E769,E769-1),"")</f>
        <v/>
      </c>
      <c r="P769" s="25" t="str">
        <f t="shared" si="49"/>
        <v/>
      </c>
    </row>
    <row r="770" spans="11:16" ht="18" customHeight="1" x14ac:dyDescent="0.15">
      <c r="K770" s="103">
        <f t="shared" si="48"/>
        <v>62</v>
      </c>
      <c r="L770" s="25" t="str">
        <f ca="1">IF(A770&gt;0,SUM(OFFSET(I770,0,0,COUNTIF(K:K,K770),1)),"")</f>
        <v/>
      </c>
      <c r="M770" s="29" t="e">
        <f>IF(VLOOKUP($F770,master!$B:$E,4,0)=1,1,ROUNDUP(I770/VLOOKUP($F770,master!$B:$E,4,0),0))</f>
        <v>#N/A</v>
      </c>
      <c r="N770" s="25" t="str">
        <f ca="1">IF(A770&gt;0,SUM(OFFSET(M770,0,0,COUNTIF(K:K,K770),1)),"")</f>
        <v/>
      </c>
      <c r="O770" s="25" t="str">
        <f>IF(A770&gt;0,IF(VLOOKUP($F770,master!$B:$G,6,0)="대상",E770,E770-1),"")</f>
        <v/>
      </c>
      <c r="P770" s="25" t="str">
        <f t="shared" si="49"/>
        <v/>
      </c>
    </row>
    <row r="771" spans="11:16" ht="18" customHeight="1" x14ac:dyDescent="0.15">
      <c r="K771" s="103">
        <f t="shared" si="48"/>
        <v>62</v>
      </c>
      <c r="L771" s="25" t="str">
        <f ca="1">IF(A771&gt;0,SUM(OFFSET(I771,0,0,COUNTIF(K:K,K771),1)),"")</f>
        <v/>
      </c>
      <c r="M771" s="29" t="e">
        <f>IF(VLOOKUP($F771,master!$B:$E,4,0)=1,1,ROUNDUP(I771/VLOOKUP($F771,master!$B:$E,4,0),0))</f>
        <v>#N/A</v>
      </c>
      <c r="N771" s="25" t="str">
        <f ca="1">IF(A771&gt;0,SUM(OFFSET(M771,0,0,COUNTIF(K:K,K771),1)),"")</f>
        <v/>
      </c>
      <c r="O771" s="25" t="str">
        <f>IF(A771&gt;0,IF(VLOOKUP($F771,master!$B:$G,6,0)="대상",E771,E771-1),"")</f>
        <v/>
      </c>
      <c r="P771" s="25" t="str">
        <f t="shared" si="49"/>
        <v/>
      </c>
    </row>
    <row r="772" spans="11:16" ht="18" customHeight="1" x14ac:dyDescent="0.15">
      <c r="K772" s="103">
        <f t="shared" si="48"/>
        <v>62</v>
      </c>
      <c r="L772" s="25" t="str">
        <f ca="1">IF(A772&gt;0,SUM(OFFSET(I772,0,0,COUNTIF(K:K,K772),1)),"")</f>
        <v/>
      </c>
      <c r="M772" s="29" t="e">
        <f>IF(VLOOKUP($F772,master!$B:$E,4,0)=1,1,ROUNDUP(I772/VLOOKUP($F772,master!$B:$E,4,0),0))</f>
        <v>#N/A</v>
      </c>
      <c r="N772" s="25" t="str">
        <f ca="1">IF(A772&gt;0,SUM(OFFSET(M772,0,0,COUNTIF(K:K,K772),1)),"")</f>
        <v/>
      </c>
      <c r="O772" s="25" t="str">
        <f>IF(A772&gt;0,IF(VLOOKUP($F772,master!$B:$G,6,0)="대상",E772,E772-1),"")</f>
        <v/>
      </c>
      <c r="P772" s="25" t="str">
        <f t="shared" si="49"/>
        <v/>
      </c>
    </row>
    <row r="773" spans="11:16" ht="18" customHeight="1" x14ac:dyDescent="0.15">
      <c r="K773" s="103">
        <f t="shared" si="48"/>
        <v>62</v>
      </c>
      <c r="L773" s="25" t="str">
        <f ca="1">IF(A773&gt;0,SUM(OFFSET(I773,0,0,COUNTIF(K:K,K773),1)),"")</f>
        <v/>
      </c>
      <c r="M773" s="29" t="e">
        <f>IF(VLOOKUP($F773,master!$B:$E,4,0)=1,1,ROUNDUP(I773/VLOOKUP($F773,master!$B:$E,4,0),0))</f>
        <v>#N/A</v>
      </c>
      <c r="N773" s="25" t="str">
        <f ca="1">IF(A773&gt;0,SUM(OFFSET(M773,0,0,COUNTIF(K:K,K773),1)),"")</f>
        <v/>
      </c>
      <c r="O773" s="25" t="str">
        <f>IF(A773&gt;0,IF(VLOOKUP($F773,master!$B:$G,6,0)="대상",E773,E773-1),"")</f>
        <v/>
      </c>
      <c r="P773" s="25" t="str">
        <f t="shared" si="49"/>
        <v/>
      </c>
    </row>
    <row r="774" spans="11:16" ht="18" customHeight="1" x14ac:dyDescent="0.15">
      <c r="K774" s="103">
        <f t="shared" si="48"/>
        <v>62</v>
      </c>
      <c r="L774" s="25" t="str">
        <f ca="1">IF(A774&gt;0,SUM(OFFSET(I774,0,0,COUNTIF(K:K,K774),1)),"")</f>
        <v/>
      </c>
      <c r="M774" s="29" t="e">
        <f>IF(VLOOKUP($F774,master!$B:$E,4,0)=1,1,ROUNDUP(I774/VLOOKUP($F774,master!$B:$E,4,0),0))</f>
        <v>#N/A</v>
      </c>
      <c r="N774" s="25" t="str">
        <f ca="1">IF(A774&gt;0,SUM(OFFSET(M774,0,0,COUNTIF(K:K,K774),1)),"")</f>
        <v/>
      </c>
      <c r="O774" s="25" t="str">
        <f>IF(A774&gt;0,IF(VLOOKUP($F774,master!$B:$G,6,0)="대상",E774,E774-1),"")</f>
        <v/>
      </c>
      <c r="P774" s="25" t="str">
        <f t="shared" si="49"/>
        <v/>
      </c>
    </row>
    <row r="775" spans="11:16" ht="18" customHeight="1" x14ac:dyDescent="0.15">
      <c r="K775" s="103">
        <f t="shared" si="48"/>
        <v>62</v>
      </c>
      <c r="L775" s="25" t="str">
        <f ca="1">IF(A775&gt;0,SUM(OFFSET(I775,0,0,COUNTIF(K:K,K775),1)),"")</f>
        <v/>
      </c>
      <c r="M775" s="29" t="e">
        <f>IF(VLOOKUP($F775,master!$B:$E,4,0)=1,1,ROUNDUP(I775/VLOOKUP($F775,master!$B:$E,4,0),0))</f>
        <v>#N/A</v>
      </c>
      <c r="N775" s="25" t="str">
        <f ca="1">IF(A775&gt;0,SUM(OFFSET(M775,0,0,COUNTIF(K:K,K775),1)),"")</f>
        <v/>
      </c>
      <c r="O775" s="25" t="str">
        <f>IF(A775&gt;0,IF(VLOOKUP($F775,master!$B:$G,6,0)="대상",E775,E775-1),"")</f>
        <v/>
      </c>
      <c r="P775" s="25" t="str">
        <f t="shared" si="49"/>
        <v/>
      </c>
    </row>
    <row r="776" spans="11:16" ht="18" customHeight="1" x14ac:dyDescent="0.15">
      <c r="K776" s="103">
        <f t="shared" si="48"/>
        <v>62</v>
      </c>
      <c r="L776" s="25" t="str">
        <f ca="1">IF(A776&gt;0,SUM(OFFSET(I776,0,0,COUNTIF(K:K,K776),1)),"")</f>
        <v/>
      </c>
      <c r="M776" s="29" t="e">
        <f>IF(VLOOKUP($F776,master!$B:$E,4,0)=1,1,ROUNDUP(I776/VLOOKUP($F776,master!$B:$E,4,0),0))</f>
        <v>#N/A</v>
      </c>
      <c r="N776" s="25" t="str">
        <f ca="1">IF(A776&gt;0,SUM(OFFSET(M776,0,0,COUNTIF(K:K,K776),1)),"")</f>
        <v/>
      </c>
      <c r="O776" s="25" t="str">
        <f>IF(A776&gt;0,IF(VLOOKUP($F776,master!$B:$G,6,0)="대상",E776,E776-1),"")</f>
        <v/>
      </c>
      <c r="P776" s="25" t="str">
        <f t="shared" si="49"/>
        <v/>
      </c>
    </row>
    <row r="777" spans="11:16" ht="18" customHeight="1" x14ac:dyDescent="0.15">
      <c r="K777" s="103">
        <f t="shared" ref="K777:K786" si="50">IF(A777&gt;0,ROW(),K776)</f>
        <v>62</v>
      </c>
      <c r="L777" s="25" t="str">
        <f ca="1">IF(A777&gt;0,SUM(OFFSET(I777,0,0,COUNTIF(K:K,K777),1)),"")</f>
        <v/>
      </c>
      <c r="M777" s="29" t="e">
        <f>IF(VLOOKUP($F777,master!$B:$E,4,0)=1,1,ROUNDUP(I777/VLOOKUP($F777,master!$B:$E,4,0),0))</f>
        <v>#N/A</v>
      </c>
      <c r="N777" s="25" t="str">
        <f ca="1">IF(A777&gt;0,SUM(OFFSET(M777,0,0,COUNTIF(K:K,K777),1)),"")</f>
        <v/>
      </c>
      <c r="O777" s="25" t="str">
        <f>IF(A777&gt;0,IF(VLOOKUP($F777,master!$B:$G,6,0)="대상",E777,E777-1),"")</f>
        <v/>
      </c>
      <c r="P777" s="25" t="str">
        <f t="shared" ref="P777:P786" si="51">IF(B777&gt;0,B777,"")</f>
        <v/>
      </c>
    </row>
    <row r="778" spans="11:16" ht="18" customHeight="1" x14ac:dyDescent="0.15">
      <c r="K778" s="103">
        <f t="shared" si="50"/>
        <v>62</v>
      </c>
      <c r="L778" s="25" t="str">
        <f ca="1">IF(A778&gt;0,SUM(OFFSET(I778,0,0,COUNTIF(K:K,K778),1)),"")</f>
        <v/>
      </c>
      <c r="M778" s="29" t="e">
        <f>IF(VLOOKUP($F778,master!$B:$E,4,0)=1,1,ROUNDUP(I778/VLOOKUP($F778,master!$B:$E,4,0),0))</f>
        <v>#N/A</v>
      </c>
      <c r="N778" s="25" t="str">
        <f ca="1">IF(A778&gt;0,SUM(OFFSET(M778,0,0,COUNTIF(K:K,K778),1)),"")</f>
        <v/>
      </c>
      <c r="O778" s="25" t="str">
        <f>IF(A778&gt;0,IF(VLOOKUP($F778,master!$B:$G,6,0)="대상",E778,E778-1),"")</f>
        <v/>
      </c>
      <c r="P778" s="25" t="str">
        <f t="shared" si="51"/>
        <v/>
      </c>
    </row>
    <row r="779" spans="11:16" ht="18" customHeight="1" x14ac:dyDescent="0.15">
      <c r="K779" s="103">
        <f t="shared" si="50"/>
        <v>62</v>
      </c>
      <c r="L779" s="25" t="str">
        <f ca="1">IF(A779&gt;0,SUM(OFFSET(I779,0,0,COUNTIF(K:K,K779),1)),"")</f>
        <v/>
      </c>
      <c r="M779" s="29" t="e">
        <f>IF(VLOOKUP($F779,master!$B:$E,4,0)=1,1,ROUNDUP(I779/VLOOKUP($F779,master!$B:$E,4,0),0))</f>
        <v>#N/A</v>
      </c>
      <c r="N779" s="25" t="str">
        <f ca="1">IF(A779&gt;0,SUM(OFFSET(M779,0,0,COUNTIF(K:K,K779),1)),"")</f>
        <v/>
      </c>
      <c r="O779" s="25" t="str">
        <f>IF(A779&gt;0,IF(VLOOKUP($F779,master!$B:$G,6,0)="대상",E779,E779-1),"")</f>
        <v/>
      </c>
      <c r="P779" s="25" t="str">
        <f t="shared" si="51"/>
        <v/>
      </c>
    </row>
    <row r="780" spans="11:16" ht="18" customHeight="1" x14ac:dyDescent="0.15">
      <c r="K780" s="103">
        <f t="shared" si="50"/>
        <v>62</v>
      </c>
      <c r="L780" s="25" t="str">
        <f ca="1">IF(A780&gt;0,SUM(OFFSET(I780,0,0,COUNTIF(K:K,K780),1)),"")</f>
        <v/>
      </c>
      <c r="M780" s="29" t="e">
        <f>IF(VLOOKUP($F780,master!$B:$E,4,0)=1,1,ROUNDUP(I780/VLOOKUP($F780,master!$B:$E,4,0),0))</f>
        <v>#N/A</v>
      </c>
      <c r="N780" s="25" t="str">
        <f ca="1">IF(A780&gt;0,SUM(OFFSET(M780,0,0,COUNTIF(K:K,K780),1)),"")</f>
        <v/>
      </c>
      <c r="O780" s="25" t="str">
        <f>IF(A780&gt;0,IF(VLOOKUP($F780,master!$B:$G,6,0)="대상",E780,E780-1),"")</f>
        <v/>
      </c>
      <c r="P780" s="25" t="str">
        <f t="shared" si="51"/>
        <v/>
      </c>
    </row>
    <row r="781" spans="11:16" ht="18" customHeight="1" x14ac:dyDescent="0.15">
      <c r="K781" s="103">
        <f t="shared" si="50"/>
        <v>62</v>
      </c>
      <c r="L781" s="25" t="str">
        <f ca="1">IF(A781&gt;0,SUM(OFFSET(I781,0,0,COUNTIF(K:K,K781),1)),"")</f>
        <v/>
      </c>
      <c r="M781" s="29" t="e">
        <f>IF(VLOOKUP($F781,master!$B:$E,4,0)=1,1,ROUNDUP(I781/VLOOKUP($F781,master!$B:$E,4,0),0))</f>
        <v>#N/A</v>
      </c>
      <c r="N781" s="25" t="str">
        <f ca="1">IF(A781&gt;0,SUM(OFFSET(M781,0,0,COUNTIF(K:K,K781),1)),"")</f>
        <v/>
      </c>
      <c r="O781" s="25" t="str">
        <f>IF(A781&gt;0,IF(VLOOKUP($F781,master!$B:$G,6,0)="대상",E781,E781-1),"")</f>
        <v/>
      </c>
      <c r="P781" s="25" t="str">
        <f t="shared" si="51"/>
        <v/>
      </c>
    </row>
    <row r="782" spans="11:16" ht="18" customHeight="1" x14ac:dyDescent="0.15">
      <c r="K782" s="103">
        <f t="shared" si="50"/>
        <v>62</v>
      </c>
      <c r="L782" s="25" t="str">
        <f ca="1">IF(A782&gt;0,SUM(OFFSET(I782,0,0,COUNTIF(K:K,K782),1)),"")</f>
        <v/>
      </c>
      <c r="M782" s="29" t="e">
        <f>IF(VLOOKUP($F782,master!$B:$E,4,0)=1,1,ROUNDUP(I782/VLOOKUP($F782,master!$B:$E,4,0),0))</f>
        <v>#N/A</v>
      </c>
      <c r="N782" s="25" t="str">
        <f ca="1">IF(A782&gt;0,SUM(OFFSET(M782,0,0,COUNTIF(K:K,K782),1)),"")</f>
        <v/>
      </c>
      <c r="O782" s="25" t="str">
        <f>IF(A782&gt;0,IF(VLOOKUP($F782,master!$B:$G,6,0)="대상",E782,E782-1),"")</f>
        <v/>
      </c>
      <c r="P782" s="25" t="str">
        <f t="shared" si="51"/>
        <v/>
      </c>
    </row>
    <row r="783" spans="11:16" ht="18" customHeight="1" x14ac:dyDescent="0.15">
      <c r="K783" s="103">
        <f t="shared" si="50"/>
        <v>62</v>
      </c>
      <c r="L783" s="25" t="str">
        <f ca="1">IF(A783&gt;0,SUM(OFFSET(I783,0,0,COUNTIF(K:K,K783),1)),"")</f>
        <v/>
      </c>
      <c r="M783" s="29" t="e">
        <f>IF(VLOOKUP($F783,master!$B:$E,4,0)=1,1,ROUNDUP(I783/VLOOKUP($F783,master!$B:$E,4,0),0))</f>
        <v>#N/A</v>
      </c>
      <c r="N783" s="25" t="str">
        <f ca="1">IF(A783&gt;0,SUM(OFFSET(M783,0,0,COUNTIF(K:K,K783),1)),"")</f>
        <v/>
      </c>
      <c r="O783" s="25" t="str">
        <f>IF(A783&gt;0,IF(VLOOKUP($F783,master!$B:$G,6,0)="대상",E783,E783-1),"")</f>
        <v/>
      </c>
      <c r="P783" s="25" t="str">
        <f t="shared" si="51"/>
        <v/>
      </c>
    </row>
    <row r="784" spans="11:16" ht="18" customHeight="1" x14ac:dyDescent="0.15">
      <c r="K784" s="103">
        <f t="shared" si="50"/>
        <v>62</v>
      </c>
      <c r="L784" s="25" t="str">
        <f ca="1">IF(A784&gt;0,SUM(OFFSET(I784,0,0,COUNTIF(K:K,K784),1)),"")</f>
        <v/>
      </c>
      <c r="M784" s="29" t="e">
        <f>IF(VLOOKUP($F784,master!$B:$E,4,0)=1,1,ROUNDUP(I784/VLOOKUP($F784,master!$B:$E,4,0),0))</f>
        <v>#N/A</v>
      </c>
      <c r="N784" s="25" t="str">
        <f ca="1">IF(A784&gt;0,SUM(OFFSET(M784,0,0,COUNTIF(K:K,K784),1)),"")</f>
        <v/>
      </c>
      <c r="O784" s="25" t="str">
        <f>IF(A784&gt;0,IF(VLOOKUP($F784,master!$B:$G,6,0)="대상",E784,E784-1),"")</f>
        <v/>
      </c>
      <c r="P784" s="25" t="str">
        <f t="shared" si="51"/>
        <v/>
      </c>
    </row>
    <row r="785" spans="11:16" ht="18" customHeight="1" x14ac:dyDescent="0.15">
      <c r="K785" s="103">
        <f t="shared" si="50"/>
        <v>62</v>
      </c>
      <c r="L785" s="25" t="str">
        <f ca="1">IF(A785&gt;0,SUM(OFFSET(I785,0,0,COUNTIF(K:K,K785),1)),"")</f>
        <v/>
      </c>
      <c r="M785" s="29" t="e">
        <f>IF(VLOOKUP($F785,master!$B:$E,4,0)=1,1,ROUNDUP(I785/VLOOKUP($F785,master!$B:$E,4,0),0))</f>
        <v>#N/A</v>
      </c>
      <c r="N785" s="25" t="str">
        <f ca="1">IF(A785&gt;0,SUM(OFFSET(M785,0,0,COUNTIF(K:K,K785),1)),"")</f>
        <v/>
      </c>
      <c r="O785" s="25" t="str">
        <f>IF(A785&gt;0,IF(VLOOKUP($F785,master!$B:$G,6,0)="대상",E785,E785-1),"")</f>
        <v/>
      </c>
      <c r="P785" s="25" t="str">
        <f t="shared" si="51"/>
        <v/>
      </c>
    </row>
    <row r="786" spans="11:16" ht="18" customHeight="1" x14ac:dyDescent="0.15">
      <c r="K786" s="103">
        <f t="shared" si="50"/>
        <v>62</v>
      </c>
      <c r="L786" s="25" t="str">
        <f ca="1">IF(A786&gt;0,SUM(OFFSET(I786,0,0,COUNTIF(K:K,K786),1)),"")</f>
        <v/>
      </c>
      <c r="M786" s="29" t="e">
        <f>IF(VLOOKUP($F786,master!$B:$E,4,0)=1,1,ROUNDUP(I786/VLOOKUP($F786,master!$B:$E,4,0),0))</f>
        <v>#N/A</v>
      </c>
      <c r="N786" s="25" t="str">
        <f ca="1">IF(A786&gt;0,SUM(OFFSET(M786,0,0,COUNTIF(K:K,K786),1)),"")</f>
        <v/>
      </c>
      <c r="O786" s="25" t="str">
        <f>IF(A786&gt;0,IF(VLOOKUP($F786,master!$B:$G,6,0)="대상",E786,E786-1),"")</f>
        <v/>
      </c>
      <c r="P786" s="25" t="str">
        <f t="shared" si="51"/>
        <v/>
      </c>
    </row>
    <row r="787" spans="11:16" ht="18" customHeight="1" x14ac:dyDescent="0.15">
      <c r="K787" s="103">
        <f t="shared" ref="K787:K796" si="52">IF(A787&gt;0,ROW(),K786)</f>
        <v>62</v>
      </c>
      <c r="L787" s="25" t="str">
        <f ca="1">IF(A787&gt;0,SUM(OFFSET(I787,0,0,COUNTIF(K:K,K787),1)),"")</f>
        <v/>
      </c>
      <c r="M787" s="29" t="e">
        <f>IF(VLOOKUP($F787,master!$B:$E,4,0)=1,1,ROUNDUP(I787/VLOOKUP($F787,master!$B:$E,4,0),0))</f>
        <v>#N/A</v>
      </c>
      <c r="N787" s="25" t="str">
        <f ca="1">IF(A787&gt;0,SUM(OFFSET(M787,0,0,COUNTIF(K:K,K787),1)),"")</f>
        <v/>
      </c>
      <c r="O787" s="25" t="str">
        <f>IF(A787&gt;0,IF(VLOOKUP($F787,master!$B:$G,6,0)="대상",E787,E787-1),"")</f>
        <v/>
      </c>
      <c r="P787" s="25" t="str">
        <f t="shared" ref="P787:P796" si="53">IF(B787&gt;0,B787,"")</f>
        <v/>
      </c>
    </row>
    <row r="788" spans="11:16" ht="18" customHeight="1" x14ac:dyDescent="0.15">
      <c r="K788" s="103">
        <f t="shared" si="52"/>
        <v>62</v>
      </c>
      <c r="L788" s="25" t="str">
        <f ca="1">IF(A788&gt;0,SUM(OFFSET(I788,0,0,COUNTIF(K:K,K788),1)),"")</f>
        <v/>
      </c>
      <c r="M788" s="29" t="e">
        <f>IF(VLOOKUP($F788,master!$B:$E,4,0)=1,1,ROUNDUP(I788/VLOOKUP($F788,master!$B:$E,4,0),0))</f>
        <v>#N/A</v>
      </c>
      <c r="N788" s="25" t="str">
        <f ca="1">IF(A788&gt;0,SUM(OFFSET(M788,0,0,COUNTIF(K:K,K788),1)),"")</f>
        <v/>
      </c>
      <c r="O788" s="25" t="str">
        <f>IF(A788&gt;0,IF(VLOOKUP($F788,master!$B:$G,6,0)="대상",E788,E788-1),"")</f>
        <v/>
      </c>
      <c r="P788" s="25" t="str">
        <f t="shared" si="53"/>
        <v/>
      </c>
    </row>
    <row r="789" spans="11:16" ht="18" customHeight="1" x14ac:dyDescent="0.15">
      <c r="K789" s="103">
        <f t="shared" si="52"/>
        <v>62</v>
      </c>
      <c r="L789" s="25" t="str">
        <f ca="1">IF(A789&gt;0,SUM(OFFSET(I789,0,0,COUNTIF(K:K,K789),1)),"")</f>
        <v/>
      </c>
      <c r="M789" s="29" t="e">
        <f>IF(VLOOKUP($F789,master!$B:$E,4,0)=1,1,ROUNDUP(I789/VLOOKUP($F789,master!$B:$E,4,0),0))</f>
        <v>#N/A</v>
      </c>
      <c r="N789" s="25" t="str">
        <f ca="1">IF(A789&gt;0,SUM(OFFSET(M789,0,0,COUNTIF(K:K,K789),1)),"")</f>
        <v/>
      </c>
      <c r="O789" s="25" t="str">
        <f>IF(A789&gt;0,IF(VLOOKUP($F789,master!$B:$G,6,0)="대상",E789,E789-1),"")</f>
        <v/>
      </c>
      <c r="P789" s="25" t="str">
        <f t="shared" si="53"/>
        <v/>
      </c>
    </row>
    <row r="790" spans="11:16" ht="18" customHeight="1" x14ac:dyDescent="0.15">
      <c r="K790" s="103">
        <f t="shared" si="52"/>
        <v>62</v>
      </c>
      <c r="L790" s="25" t="str">
        <f ca="1">IF(A790&gt;0,SUM(OFFSET(I790,0,0,COUNTIF(K:K,K790),1)),"")</f>
        <v/>
      </c>
      <c r="M790" s="29" t="e">
        <f>IF(VLOOKUP($F790,master!$B:$E,4,0)=1,1,ROUNDUP(I790/VLOOKUP($F790,master!$B:$E,4,0),0))</f>
        <v>#N/A</v>
      </c>
      <c r="N790" s="25" t="str">
        <f ca="1">IF(A790&gt;0,SUM(OFFSET(M790,0,0,COUNTIF(K:K,K790),1)),"")</f>
        <v/>
      </c>
      <c r="O790" s="25" t="str">
        <f>IF(A790&gt;0,IF(VLOOKUP($F790,master!$B:$G,6,0)="대상",E790,E790-1),"")</f>
        <v/>
      </c>
      <c r="P790" s="25" t="str">
        <f t="shared" si="53"/>
        <v/>
      </c>
    </row>
    <row r="791" spans="11:16" ht="18" customHeight="1" x14ac:dyDescent="0.15">
      <c r="K791" s="103">
        <f t="shared" si="52"/>
        <v>62</v>
      </c>
      <c r="L791" s="25" t="str">
        <f ca="1">IF(A791&gt;0,SUM(OFFSET(I791,0,0,COUNTIF(K:K,K791),1)),"")</f>
        <v/>
      </c>
      <c r="M791" s="29" t="e">
        <f>IF(VLOOKUP($F791,master!$B:$E,4,0)=1,1,ROUNDUP(I791/VLOOKUP($F791,master!$B:$E,4,0),0))</f>
        <v>#N/A</v>
      </c>
      <c r="N791" s="25" t="str">
        <f ca="1">IF(A791&gt;0,SUM(OFFSET(M791,0,0,COUNTIF(K:K,K791),1)),"")</f>
        <v/>
      </c>
      <c r="O791" s="25" t="str">
        <f>IF(A791&gt;0,IF(VLOOKUP($F791,master!$B:$G,6,0)="대상",E791,E791-1),"")</f>
        <v/>
      </c>
      <c r="P791" s="25" t="str">
        <f t="shared" si="53"/>
        <v/>
      </c>
    </row>
    <row r="792" spans="11:16" ht="18" customHeight="1" x14ac:dyDescent="0.15">
      <c r="K792" s="103">
        <f t="shared" si="52"/>
        <v>62</v>
      </c>
      <c r="L792" s="25" t="str">
        <f ca="1">IF(A792&gt;0,SUM(OFFSET(I792,0,0,COUNTIF(K:K,K792),1)),"")</f>
        <v/>
      </c>
      <c r="M792" s="29" t="e">
        <f>IF(VLOOKUP($F792,master!$B:$E,4,0)=1,1,ROUNDUP(I792/VLOOKUP($F792,master!$B:$E,4,0),0))</f>
        <v>#N/A</v>
      </c>
      <c r="N792" s="25" t="str">
        <f ca="1">IF(A792&gt;0,SUM(OFFSET(M792,0,0,COUNTIF(K:K,K792),1)),"")</f>
        <v/>
      </c>
      <c r="O792" s="25" t="str">
        <f>IF(A792&gt;0,IF(VLOOKUP($F792,master!$B:$G,6,0)="대상",E792,E792-1),"")</f>
        <v/>
      </c>
      <c r="P792" s="25" t="str">
        <f t="shared" si="53"/>
        <v/>
      </c>
    </row>
    <row r="793" spans="11:16" ht="18" customHeight="1" x14ac:dyDescent="0.15">
      <c r="K793" s="103">
        <f t="shared" si="52"/>
        <v>62</v>
      </c>
      <c r="L793" s="25" t="str">
        <f ca="1">IF(A793&gt;0,SUM(OFFSET(I793,0,0,COUNTIF(K:K,K793),1)),"")</f>
        <v/>
      </c>
      <c r="M793" s="29" t="e">
        <f>IF(VLOOKUP($F793,master!$B:$E,4,0)=1,1,ROUNDUP(I793/VLOOKUP($F793,master!$B:$E,4,0),0))</f>
        <v>#N/A</v>
      </c>
      <c r="N793" s="25" t="str">
        <f ca="1">IF(A793&gt;0,SUM(OFFSET(M793,0,0,COUNTIF(K:K,K793),1)),"")</f>
        <v/>
      </c>
      <c r="O793" s="25" t="str">
        <f>IF(A793&gt;0,IF(VLOOKUP($F793,master!$B:$G,6,0)="대상",E793,E793-1),"")</f>
        <v/>
      </c>
      <c r="P793" s="25" t="str">
        <f t="shared" si="53"/>
        <v/>
      </c>
    </row>
    <row r="794" spans="11:16" ht="18" customHeight="1" x14ac:dyDescent="0.15">
      <c r="K794" s="103">
        <f t="shared" si="52"/>
        <v>62</v>
      </c>
      <c r="L794" s="25" t="str">
        <f ca="1">IF(A794&gt;0,SUM(OFFSET(I794,0,0,COUNTIF(K:K,K794),1)),"")</f>
        <v/>
      </c>
      <c r="M794" s="29" t="e">
        <f>IF(VLOOKUP($F794,master!$B:$E,4,0)=1,1,ROUNDUP(I794/VLOOKUP($F794,master!$B:$E,4,0),0))</f>
        <v>#N/A</v>
      </c>
      <c r="N794" s="25" t="str">
        <f ca="1">IF(A794&gt;0,SUM(OFFSET(M794,0,0,COUNTIF(K:K,K794),1)),"")</f>
        <v/>
      </c>
      <c r="O794" s="25" t="str">
        <f>IF(A794&gt;0,IF(VLOOKUP($F794,master!$B:$G,6,0)="대상",E794,E794-1),"")</f>
        <v/>
      </c>
      <c r="P794" s="25" t="str">
        <f t="shared" si="53"/>
        <v/>
      </c>
    </row>
    <row r="795" spans="11:16" ht="18" customHeight="1" x14ac:dyDescent="0.15">
      <c r="K795" s="103">
        <f t="shared" si="52"/>
        <v>62</v>
      </c>
      <c r="L795" s="25" t="str">
        <f ca="1">IF(A795&gt;0,SUM(OFFSET(I795,0,0,COUNTIF(K:K,K795),1)),"")</f>
        <v/>
      </c>
      <c r="M795" s="29" t="e">
        <f>IF(VLOOKUP($F795,master!$B:$E,4,0)=1,1,ROUNDUP(I795/VLOOKUP($F795,master!$B:$E,4,0),0))</f>
        <v>#N/A</v>
      </c>
      <c r="N795" s="25" t="str">
        <f ca="1">IF(A795&gt;0,SUM(OFFSET(M795,0,0,COUNTIF(K:K,K795),1)),"")</f>
        <v/>
      </c>
      <c r="O795" s="25" t="str">
        <f>IF(A795&gt;0,IF(VLOOKUP($F795,master!$B:$G,6,0)="대상",E795,E795-1),"")</f>
        <v/>
      </c>
      <c r="P795" s="25" t="str">
        <f t="shared" si="53"/>
        <v/>
      </c>
    </row>
    <row r="796" spans="11:16" ht="18" customHeight="1" x14ac:dyDescent="0.15">
      <c r="K796" s="103">
        <f t="shared" si="52"/>
        <v>62</v>
      </c>
      <c r="L796" s="25" t="str">
        <f ca="1">IF(A796&gt;0,SUM(OFFSET(I796,0,0,COUNTIF(K:K,K796),1)),"")</f>
        <v/>
      </c>
      <c r="M796" s="29" t="e">
        <f>IF(VLOOKUP($F796,master!$B:$E,4,0)=1,1,ROUNDUP(I796/VLOOKUP($F796,master!$B:$E,4,0),0))</f>
        <v>#N/A</v>
      </c>
      <c r="N796" s="25" t="str">
        <f ca="1">IF(A796&gt;0,SUM(OFFSET(M796,0,0,COUNTIF(K:K,K796),1)),"")</f>
        <v/>
      </c>
      <c r="O796" s="25" t="str">
        <f>IF(A796&gt;0,IF(VLOOKUP($F796,master!$B:$G,6,0)="대상",E796,E796-1),"")</f>
        <v/>
      </c>
      <c r="P796" s="25" t="str">
        <f t="shared" si="53"/>
        <v/>
      </c>
    </row>
    <row r="797" spans="11:16" ht="18" customHeight="1" x14ac:dyDescent="0.15">
      <c r="K797" s="103">
        <f>IF(A797&gt;0,ROW(),K796)</f>
        <v>62</v>
      </c>
      <c r="L797" s="25" t="str">
        <f ca="1">IF(A797&gt;0,SUM(OFFSET(I797,0,0,COUNTIF(K:K,K797),1)),"")</f>
        <v/>
      </c>
      <c r="M797" s="29" t="e">
        <f>IF(VLOOKUP($F797,master!$B:$E,4,0)=1,1,ROUNDUP(I797/VLOOKUP($F797,master!$B:$E,4,0),0))</f>
        <v>#N/A</v>
      </c>
      <c r="N797" s="25" t="str">
        <f ca="1">IF(A797&gt;0,SUM(OFFSET(M797,0,0,COUNTIF(K:K,K797),1)),"")</f>
        <v/>
      </c>
      <c r="O797" s="25" t="str">
        <f>IF(A797&gt;0,IF(VLOOKUP($F797,master!$B:$G,6,0)="대상",E797,E797-1),"")</f>
        <v/>
      </c>
      <c r="P797" s="25" t="str">
        <f>IF(B797&gt;0,B797,"")</f>
        <v/>
      </c>
    </row>
    <row r="798" spans="11:16" ht="18" customHeight="1" x14ac:dyDescent="0.15">
      <c r="K798" s="103">
        <f>IF(A798&gt;0,ROW(),K797)</f>
        <v>62</v>
      </c>
      <c r="L798" s="25" t="str">
        <f ca="1">IF(A798&gt;0,SUM(OFFSET(I798,0,0,COUNTIF(K:K,K798),1)),"")</f>
        <v/>
      </c>
      <c r="M798" s="29" t="e">
        <f>IF(VLOOKUP($F798,master!$B:$E,4,0)=1,1,ROUNDUP(I798/VLOOKUP($F798,master!$B:$E,4,0),0))</f>
        <v>#N/A</v>
      </c>
      <c r="N798" s="25" t="str">
        <f ca="1">IF(A798&gt;0,SUM(OFFSET(M798,0,0,COUNTIF(K:K,K798),1)),"")</f>
        <v/>
      </c>
      <c r="O798" s="25" t="str">
        <f>IF(A798&gt;0,IF(VLOOKUP($F798,master!$B:$G,6,0)="대상",E798,E798-1),"")</f>
        <v/>
      </c>
      <c r="P798" s="25" t="str">
        <f>IF(B798&gt;0,B798,"")</f>
        <v/>
      </c>
    </row>
    <row r="799" spans="11:16" ht="18" customHeight="1" x14ac:dyDescent="0.15">
      <c r="K799" s="103">
        <f>IF(A799&gt;0,ROW(),K798)</f>
        <v>62</v>
      </c>
      <c r="L799" s="25" t="str">
        <f ca="1">IF(A799&gt;0,SUM(OFFSET(I799,0,0,COUNTIF(K:K,K799),1)),"")</f>
        <v/>
      </c>
      <c r="M799" s="29" t="e">
        <f>IF(VLOOKUP($F799,master!$B:$E,4,0)=1,1,ROUNDUP(I799/VLOOKUP($F799,master!$B:$E,4,0),0))</f>
        <v>#N/A</v>
      </c>
      <c r="N799" s="25" t="str">
        <f ca="1">IF(A799&gt;0,SUM(OFFSET(M799,0,0,COUNTIF(K:K,K799),1)),"")</f>
        <v/>
      </c>
      <c r="O799" s="25" t="str">
        <f>IF(A799&gt;0,IF(VLOOKUP($F799,master!$B:$G,6,0)="대상",E799,E799-1),"")</f>
        <v/>
      </c>
      <c r="P799" s="25" t="str">
        <f>IF(B799&gt;0,B799,"")</f>
        <v/>
      </c>
    </row>
    <row r="800" spans="11:16" ht="18" customHeight="1" x14ac:dyDescent="0.15">
      <c r="K800" s="103">
        <f>IF(A800&gt;0,ROW(),K799)</f>
        <v>62</v>
      </c>
      <c r="L800" s="25" t="str">
        <f ca="1">IF(A800&gt;0,SUM(OFFSET(I800,0,0,COUNTIF(K:K,K800),1)),"")</f>
        <v/>
      </c>
      <c r="M800" s="29" t="e">
        <f>IF(VLOOKUP($F800,master!$B:$E,4,0)=1,1,ROUNDUP(I800/VLOOKUP($F800,master!$B:$E,4,0),0))</f>
        <v>#N/A</v>
      </c>
      <c r="N800" s="25" t="str">
        <f ca="1">IF(A800&gt;0,SUM(OFFSET(M800,0,0,COUNTIF(K:K,K800),1)),"")</f>
        <v/>
      </c>
      <c r="O800" s="25" t="str">
        <f>IF(A800&gt;0,IF(VLOOKUP($F800,master!$B:$G,6,0)="대상",E800,E800-1),"")</f>
        <v/>
      </c>
      <c r="P800" s="25" t="str">
        <f>IF(B800&gt;0,B800,"")</f>
        <v/>
      </c>
    </row>
    <row r="801" spans="11:16" ht="18" customHeight="1" x14ac:dyDescent="0.15">
      <c r="K801" s="103">
        <f>IF(A801&gt;0,ROW(),K800)</f>
        <v>62</v>
      </c>
      <c r="L801" s="25" t="str">
        <f ca="1">IF(A801&gt;0,SUM(OFFSET(I801,0,0,COUNTIF(K:K,K801),1)),"")</f>
        <v/>
      </c>
      <c r="M801" s="29" t="e">
        <f>IF(VLOOKUP($F801,master!$B:$E,4,0)=1,1,ROUNDUP(I801/VLOOKUP($F801,master!$B:$E,4,0),0))</f>
        <v>#N/A</v>
      </c>
      <c r="N801" s="25" t="str">
        <f ca="1">IF(A801&gt;0,SUM(OFFSET(M801,0,0,COUNTIF(K:K,K801),1)),"")</f>
        <v/>
      </c>
      <c r="O801" s="25" t="str">
        <f>IF(A801&gt;0,IF(VLOOKUP($F801,master!$B:$G,6,0)="대상",E801,E801-1),"")</f>
        <v/>
      </c>
      <c r="P801" s="25" t="str">
        <f>IF(B801&gt;0,B801,"")</f>
        <v/>
      </c>
    </row>
    <row r="802" spans="11:16" ht="18" customHeight="1" x14ac:dyDescent="0.15">
      <c r="K802" s="103">
        <f>IF(A802&gt;0,ROW(),K801)</f>
        <v>62</v>
      </c>
      <c r="L802" s="25" t="str">
        <f ca="1">IF(A802&gt;0,SUM(OFFSET(I802,0,0,COUNTIF(K:K,K802),1)),"")</f>
        <v/>
      </c>
      <c r="M802" s="29" t="e">
        <f>IF(VLOOKUP($F802,master!$B:$E,4,0)=1,1,ROUNDUP(I802/VLOOKUP($F802,master!$B:$E,4,0),0))</f>
        <v>#N/A</v>
      </c>
      <c r="N802" s="25" t="str">
        <f ca="1">IF(A802&gt;0,SUM(OFFSET(M802,0,0,COUNTIF(K:K,K802),1)),"")</f>
        <v/>
      </c>
      <c r="O802" s="25" t="str">
        <f>IF(A802&gt;0,IF(VLOOKUP($F802,master!$B:$G,6,0)="대상",E802,E802-1),"")</f>
        <v/>
      </c>
      <c r="P802" s="25" t="str">
        <f>IF(B802&gt;0,B802,"")</f>
        <v/>
      </c>
    </row>
    <row r="803" spans="11:16" ht="18" customHeight="1" x14ac:dyDescent="0.15">
      <c r="K803" s="103">
        <f>IF(A803&gt;0,ROW(),K802)</f>
        <v>62</v>
      </c>
      <c r="L803" s="25" t="str">
        <f ca="1">IF(A803&gt;0,SUM(OFFSET(I803,0,0,COUNTIF(K:K,K803),1)),"")</f>
        <v/>
      </c>
      <c r="M803" s="29" t="e">
        <f>IF(VLOOKUP($F803,master!$B:$E,4,0)=1,1,ROUNDUP(I803/VLOOKUP($F803,master!$B:$E,4,0),0))</f>
        <v>#N/A</v>
      </c>
      <c r="N803" s="25" t="str">
        <f ca="1">IF(A803&gt;0,SUM(OFFSET(M803,0,0,COUNTIF(K:K,K803),1)),"")</f>
        <v/>
      </c>
      <c r="O803" s="25" t="str">
        <f>IF(A803&gt;0,IF(VLOOKUP($F803,master!$B:$G,6,0)="대상",E803,E803-1),"")</f>
        <v/>
      </c>
      <c r="P803" s="25" t="str">
        <f>IF(B803&gt;0,B803,"")</f>
        <v/>
      </c>
    </row>
    <row r="804" spans="11:16" ht="18" customHeight="1" x14ac:dyDescent="0.15">
      <c r="K804" s="103">
        <f>IF(A804&gt;0,ROW(),K803)</f>
        <v>62</v>
      </c>
      <c r="L804" s="25" t="str">
        <f ca="1">IF(A804&gt;0,SUM(OFFSET(I804,0,0,COUNTIF(K:K,K804),1)),"")</f>
        <v/>
      </c>
      <c r="M804" s="29" t="e">
        <f>IF(VLOOKUP($F804,master!$B:$E,4,0)=1,1,ROUNDUP(I804/VLOOKUP($F804,master!$B:$E,4,0),0))</f>
        <v>#N/A</v>
      </c>
      <c r="N804" s="25" t="str">
        <f ca="1">IF(A804&gt;0,SUM(OFFSET(M804,0,0,COUNTIF(K:K,K804),1)),"")</f>
        <v/>
      </c>
      <c r="O804" s="25" t="str">
        <f>IF(A804&gt;0,IF(VLOOKUP($F804,master!$B:$G,6,0)="대상",E804,E804-1),"")</f>
        <v/>
      </c>
      <c r="P804" s="25" t="str">
        <f>IF(B804&gt;0,B804,"")</f>
        <v/>
      </c>
    </row>
    <row r="805" spans="11:16" ht="18" customHeight="1" x14ac:dyDescent="0.15">
      <c r="K805" s="103">
        <f>IF(A805&gt;0,ROW(),K804)</f>
        <v>62</v>
      </c>
      <c r="L805" s="25" t="str">
        <f ca="1">IF(A805&gt;0,SUM(OFFSET(I805,0,0,COUNTIF(K:K,K805),1)),"")</f>
        <v/>
      </c>
      <c r="M805" s="29" t="e">
        <f>IF(VLOOKUP($F805,master!$B:$E,4,0)=1,1,ROUNDUP(I805/VLOOKUP($F805,master!$B:$E,4,0),0))</f>
        <v>#N/A</v>
      </c>
      <c r="N805" s="25" t="str">
        <f ca="1">IF(A805&gt;0,SUM(OFFSET(M805,0,0,COUNTIF(K:K,K805),1)),"")</f>
        <v/>
      </c>
      <c r="O805" s="25" t="str">
        <f>IF(A805&gt;0,IF(VLOOKUP($F805,master!$B:$G,6,0)="대상",E805,E805-1),"")</f>
        <v/>
      </c>
      <c r="P805" s="25" t="str">
        <f>IF(B805&gt;0,B805,"")</f>
        <v/>
      </c>
    </row>
    <row r="806" spans="11:16" ht="18" customHeight="1" x14ac:dyDescent="0.15">
      <c r="K806" s="103">
        <f>IF(A806&gt;0,ROW(),K805)</f>
        <v>62</v>
      </c>
      <c r="L806" s="25" t="str">
        <f ca="1">IF(A806&gt;0,SUM(OFFSET(I806,0,0,COUNTIF(K:K,K806),1)),"")</f>
        <v/>
      </c>
      <c r="M806" s="29" t="e">
        <f>IF(VLOOKUP($F806,master!$B:$E,4,0)=1,1,ROUNDUP(I806/VLOOKUP($F806,master!$B:$E,4,0),0))</f>
        <v>#N/A</v>
      </c>
      <c r="N806" s="25" t="str">
        <f ca="1">IF(A806&gt;0,SUM(OFFSET(M806,0,0,COUNTIF(K:K,K806),1)),"")</f>
        <v/>
      </c>
      <c r="O806" s="25" t="str">
        <f>IF(A806&gt;0,IF(VLOOKUP($F806,master!$B:$G,6,0)="대상",E806,E806-1),"")</f>
        <v/>
      </c>
      <c r="P806" s="25" t="str">
        <f>IF(B806&gt;0,B806,"")</f>
        <v/>
      </c>
    </row>
  </sheetData>
  <phoneticPr fontId="35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L32"/>
  <sheetViews>
    <sheetView zoomScale="80" zoomScaleNormal="80" workbookViewId="0">
      <pane ySplit="1" topLeftCell="A2" activePane="bottomLeft" state="frozen"/>
      <selection pane="bottomLeft" activeCell="A2" sqref="A2:L32"/>
    </sheetView>
  </sheetViews>
  <sheetFormatPr defaultColWidth="8.88671875" defaultRowHeight="16.5" customHeight="1" x14ac:dyDescent="0.15"/>
  <cols>
    <col min="1" max="1" width="6.88671875" style="7" bestFit="1" customWidth="1"/>
    <col min="2" max="2" width="40.5546875" style="7" bestFit="1" customWidth="1"/>
    <col min="3" max="3" width="18.109375" style="16" customWidth="1"/>
    <col min="4" max="6" width="19.6640625" style="7" customWidth="1"/>
    <col min="7" max="7" width="3.88671875" style="7" bestFit="1" customWidth="1"/>
    <col min="8" max="8" width="6.88671875" style="7" bestFit="1" customWidth="1"/>
    <col min="9" max="9" width="30" style="7" customWidth="1"/>
    <col min="10" max="10" width="8.88671875" style="1"/>
    <col min="11" max="11" width="9.6640625" style="1" customWidth="1"/>
    <col min="12" max="12" width="8.88671875" style="1"/>
    <col min="13" max="16384" width="8.88671875" style="104"/>
  </cols>
  <sheetData>
    <row r="1" spans="1:12" ht="16.5" customHeight="1" x14ac:dyDescent="0.15">
      <c r="A1" s="109" t="s">
        <v>0</v>
      </c>
      <c r="B1" s="109" t="s">
        <v>1</v>
      </c>
      <c r="C1" s="109" t="s">
        <v>7</v>
      </c>
      <c r="D1" s="109" t="s">
        <v>276</v>
      </c>
      <c r="E1" s="109" t="s">
        <v>34</v>
      </c>
      <c r="F1" s="109" t="s">
        <v>25</v>
      </c>
      <c r="G1" s="109" t="s">
        <v>269</v>
      </c>
      <c r="H1" s="109" t="s">
        <v>0</v>
      </c>
      <c r="I1" s="25"/>
      <c r="J1" s="25"/>
      <c r="K1" s="25"/>
      <c r="L1" s="25"/>
    </row>
    <row r="2" spans="1:12" ht="16.5" customHeight="1" x14ac:dyDescent="0.15">
      <c r="A2" s="110">
        <v>58929</v>
      </c>
      <c r="B2" s="110" t="s">
        <v>244</v>
      </c>
      <c r="C2" s="111">
        <v>8801114127179</v>
      </c>
      <c r="D2" s="110" t="s">
        <v>6</v>
      </c>
      <c r="E2" s="110">
        <v>1</v>
      </c>
      <c r="F2" s="110" t="s">
        <v>53</v>
      </c>
      <c r="G2" s="110"/>
      <c r="H2" s="110">
        <v>58929</v>
      </c>
      <c r="I2" s="25"/>
      <c r="J2" s="25"/>
      <c r="K2" s="25"/>
      <c r="L2" s="25"/>
    </row>
    <row r="3" spans="1:12" ht="16.5" customHeight="1" x14ac:dyDescent="0.15">
      <c r="A3" s="110">
        <v>42844</v>
      </c>
      <c r="B3" s="110" t="s">
        <v>301</v>
      </c>
      <c r="C3" s="111">
        <v>8801114138533</v>
      </c>
      <c r="D3" s="110" t="s">
        <v>6</v>
      </c>
      <c r="E3" s="110">
        <v>192</v>
      </c>
      <c r="F3" s="110" t="s">
        <v>53</v>
      </c>
      <c r="G3" s="110"/>
      <c r="H3" s="110">
        <v>42844</v>
      </c>
      <c r="I3" s="25"/>
      <c r="J3" s="25"/>
      <c r="K3" s="25"/>
      <c r="L3" s="25"/>
    </row>
    <row r="4" spans="1:12" ht="16.5" customHeight="1" x14ac:dyDescent="0.15">
      <c r="A4" s="110">
        <v>42845</v>
      </c>
      <c r="B4" s="110" t="s">
        <v>306</v>
      </c>
      <c r="C4" s="111">
        <v>8801114138540</v>
      </c>
      <c r="D4" s="110" t="s">
        <v>6</v>
      </c>
      <c r="E4" s="110">
        <v>160</v>
      </c>
      <c r="F4" s="110" t="s">
        <v>53</v>
      </c>
      <c r="G4" s="110"/>
      <c r="H4" s="110">
        <v>42845</v>
      </c>
      <c r="I4" s="25"/>
      <c r="J4" s="25"/>
      <c r="K4" s="25"/>
      <c r="L4" s="25"/>
    </row>
    <row r="5" spans="1:12" ht="16.5" customHeight="1" x14ac:dyDescent="0.15">
      <c r="A5" s="110">
        <v>43420</v>
      </c>
      <c r="B5" s="110" t="s">
        <v>284</v>
      </c>
      <c r="C5" s="111">
        <v>8801114140833</v>
      </c>
      <c r="D5" s="110" t="s">
        <v>6</v>
      </c>
      <c r="E5" s="110">
        <v>270</v>
      </c>
      <c r="F5" s="110" t="s">
        <v>53</v>
      </c>
      <c r="G5" s="110"/>
      <c r="H5" s="110">
        <v>43420</v>
      </c>
      <c r="I5" s="25"/>
      <c r="J5" s="25"/>
      <c r="K5" s="25"/>
      <c r="L5" s="25"/>
    </row>
    <row r="6" spans="1:12" ht="16.5" customHeight="1" x14ac:dyDescent="0.15">
      <c r="A6" s="110">
        <v>43990</v>
      </c>
      <c r="B6" s="110" t="s">
        <v>248</v>
      </c>
      <c r="C6" s="111">
        <v>8801114142660</v>
      </c>
      <c r="D6" s="110" t="s">
        <v>6</v>
      </c>
      <c r="E6" s="110">
        <v>192</v>
      </c>
      <c r="F6" s="110" t="s">
        <v>53</v>
      </c>
      <c r="G6" s="110"/>
      <c r="H6" s="110">
        <v>43990</v>
      </c>
      <c r="I6" s="25"/>
      <c r="J6" s="25"/>
      <c r="K6" s="25"/>
      <c r="L6" s="25"/>
    </row>
    <row r="7" spans="1:12" ht="16.5" customHeight="1" x14ac:dyDescent="0.15">
      <c r="A7" s="110">
        <v>45601</v>
      </c>
      <c r="B7" s="110" t="s">
        <v>252</v>
      </c>
      <c r="C7" s="111">
        <v>8801114147733</v>
      </c>
      <c r="D7" s="110" t="s">
        <v>6</v>
      </c>
      <c r="E7" s="110">
        <v>192</v>
      </c>
      <c r="F7" s="110" t="s">
        <v>53</v>
      </c>
      <c r="G7" s="110"/>
      <c r="H7" s="110">
        <v>45601</v>
      </c>
      <c r="I7" s="25"/>
      <c r="J7" s="25"/>
      <c r="K7" s="25"/>
      <c r="L7" s="25"/>
    </row>
    <row r="8" spans="1:12" ht="16.5" customHeight="1" x14ac:dyDescent="0.15">
      <c r="A8" s="110">
        <v>44787</v>
      </c>
      <c r="B8" s="110" t="s">
        <v>292</v>
      </c>
      <c r="C8" s="111">
        <v>8801114144923</v>
      </c>
      <c r="D8" s="110" t="s">
        <v>6</v>
      </c>
      <c r="E8" s="110">
        <v>324</v>
      </c>
      <c r="F8" s="110" t="s">
        <v>53</v>
      </c>
      <c r="G8" s="110"/>
      <c r="H8" s="110">
        <v>44787</v>
      </c>
      <c r="I8" s="25"/>
      <c r="J8" s="25"/>
      <c r="K8" s="25"/>
      <c r="L8" s="25"/>
    </row>
    <row r="9" spans="1:12" ht="16.5" customHeight="1" x14ac:dyDescent="0.15">
      <c r="A9" s="110">
        <v>45551</v>
      </c>
      <c r="B9" s="110" t="s">
        <v>305</v>
      </c>
      <c r="C9" s="111">
        <v>2000000625992</v>
      </c>
      <c r="D9" s="110" t="s">
        <v>6</v>
      </c>
      <c r="E9" s="110">
        <v>1</v>
      </c>
      <c r="F9" s="110" t="s">
        <v>53</v>
      </c>
      <c r="G9" s="110"/>
      <c r="H9" s="110">
        <v>45551</v>
      </c>
      <c r="I9" s="25"/>
      <c r="J9" s="25"/>
      <c r="K9" s="25"/>
      <c r="L9" s="25"/>
    </row>
    <row r="10" spans="1:12" ht="16.5" customHeight="1" x14ac:dyDescent="0.15">
      <c r="A10" s="110">
        <v>47118</v>
      </c>
      <c r="B10" s="110" t="s">
        <v>254</v>
      </c>
      <c r="C10" s="111">
        <v>8801114151068</v>
      </c>
      <c r="D10" s="110" t="s">
        <v>6</v>
      </c>
      <c r="E10" s="110">
        <v>288</v>
      </c>
      <c r="F10" s="110" t="s">
        <v>53</v>
      </c>
      <c r="G10" s="110"/>
      <c r="H10" s="110">
        <v>47118</v>
      </c>
      <c r="I10" s="25"/>
      <c r="J10" s="25"/>
      <c r="K10" s="25"/>
      <c r="L10" s="25"/>
    </row>
    <row r="11" spans="1:12" ht="16.5" customHeight="1" x14ac:dyDescent="0.15">
      <c r="A11" s="110">
        <v>47572</v>
      </c>
      <c r="B11" s="110" t="s">
        <v>241</v>
      </c>
      <c r="C11" s="111">
        <v>200000641031</v>
      </c>
      <c r="D11" s="110" t="s">
        <v>6</v>
      </c>
      <c r="E11" s="110">
        <v>135</v>
      </c>
      <c r="F11" s="110" t="s">
        <v>53</v>
      </c>
      <c r="G11" s="110"/>
      <c r="H11" s="110">
        <v>47572</v>
      </c>
      <c r="I11" s="25"/>
      <c r="J11" s="25"/>
      <c r="K11" s="25"/>
      <c r="L11" s="25"/>
    </row>
    <row r="12" spans="1:12" ht="16.5" customHeight="1" x14ac:dyDescent="0.15">
      <c r="A12" s="110">
        <v>47546</v>
      </c>
      <c r="B12" s="110" t="s">
        <v>281</v>
      </c>
      <c r="C12" s="111">
        <v>8801114152003</v>
      </c>
      <c r="D12" s="110" t="s">
        <v>6</v>
      </c>
      <c r="E12" s="110">
        <v>378</v>
      </c>
      <c r="F12" s="110" t="s">
        <v>53</v>
      </c>
      <c r="G12" s="110"/>
      <c r="H12" s="110">
        <v>47546</v>
      </c>
      <c r="I12" s="25"/>
      <c r="J12" s="25"/>
      <c r="K12" s="25"/>
      <c r="L12" s="25"/>
    </row>
    <row r="13" spans="1:12" ht="16.5" customHeight="1" x14ac:dyDescent="0.15">
      <c r="A13" s="110">
        <v>47963</v>
      </c>
      <c r="B13" s="110" t="s">
        <v>296</v>
      </c>
      <c r="C13" s="111">
        <v>8801114153048</v>
      </c>
      <c r="D13" s="110" t="s">
        <v>6</v>
      </c>
      <c r="E13" s="110">
        <v>240</v>
      </c>
      <c r="F13" s="110" t="s">
        <v>53</v>
      </c>
      <c r="G13" s="110"/>
      <c r="H13" s="110">
        <v>47963</v>
      </c>
      <c r="I13" s="25"/>
      <c r="J13" s="25"/>
      <c r="K13" s="25"/>
      <c r="L13" s="25"/>
    </row>
    <row r="14" spans="1:12" ht="16.5" customHeight="1" x14ac:dyDescent="0.15">
      <c r="A14" s="110">
        <v>47984</v>
      </c>
      <c r="B14" s="110" t="s">
        <v>289</v>
      </c>
      <c r="C14" s="111">
        <v>8801114153093</v>
      </c>
      <c r="D14" s="110" t="s">
        <v>6</v>
      </c>
      <c r="E14" s="110">
        <v>128</v>
      </c>
      <c r="F14" s="110" t="s">
        <v>53</v>
      </c>
      <c r="G14" s="110"/>
      <c r="H14" s="110">
        <v>47984</v>
      </c>
      <c r="I14" s="25"/>
      <c r="J14" s="25"/>
      <c r="K14" s="25"/>
      <c r="L14" s="25"/>
    </row>
    <row r="15" spans="1:12" ht="16.5" customHeight="1" x14ac:dyDescent="0.15">
      <c r="A15" s="110">
        <v>45672</v>
      </c>
      <c r="B15" s="110" t="s">
        <v>282</v>
      </c>
      <c r="C15" s="111">
        <v>8809274513566</v>
      </c>
      <c r="D15" s="110" t="s">
        <v>6</v>
      </c>
      <c r="E15" s="110">
        <v>280</v>
      </c>
      <c r="F15" s="110" t="s">
        <v>53</v>
      </c>
      <c r="G15" s="110"/>
      <c r="H15" s="110">
        <v>45672</v>
      </c>
      <c r="I15" s="25"/>
      <c r="J15" s="25"/>
      <c r="K15" s="25"/>
      <c r="L15" s="25"/>
    </row>
    <row r="16" spans="1:12" ht="16.5" customHeight="1" x14ac:dyDescent="0.15">
      <c r="A16" s="110">
        <v>48124</v>
      </c>
      <c r="B16" s="110" t="s">
        <v>285</v>
      </c>
      <c r="C16" s="111">
        <v>8809274514747</v>
      </c>
      <c r="D16" s="110" t="s">
        <v>6</v>
      </c>
      <c r="E16" s="110">
        <v>240</v>
      </c>
      <c r="F16" s="110" t="s">
        <v>53</v>
      </c>
      <c r="G16" s="110"/>
      <c r="H16" s="110">
        <v>48124</v>
      </c>
      <c r="I16" s="25"/>
      <c r="J16" s="25"/>
      <c r="K16" s="25"/>
      <c r="L16" s="25"/>
    </row>
    <row r="17" spans="1:12" ht="16.5" customHeight="1" x14ac:dyDescent="0.15">
      <c r="A17" s="122">
        <v>48838</v>
      </c>
      <c r="B17" s="122" t="s">
        <v>133</v>
      </c>
      <c r="C17" s="123">
        <v>8801114155455</v>
      </c>
      <c r="D17" s="122" t="s">
        <v>6</v>
      </c>
      <c r="E17" s="122">
        <v>270</v>
      </c>
      <c r="F17" s="122" t="s">
        <v>53</v>
      </c>
      <c r="G17" s="122"/>
      <c r="H17" s="122">
        <v>48838</v>
      </c>
      <c r="I17" s="25"/>
      <c r="J17" s="25"/>
      <c r="K17" s="25"/>
      <c r="L17" s="25"/>
    </row>
    <row r="18" spans="1:12" ht="16.5" customHeight="1" x14ac:dyDescent="0.15">
      <c r="A18" s="122">
        <v>49423</v>
      </c>
      <c r="B18" s="122" t="s">
        <v>239</v>
      </c>
      <c r="C18" s="123">
        <v>8801114155523</v>
      </c>
      <c r="D18" s="122" t="s">
        <v>6</v>
      </c>
      <c r="E18" s="122">
        <v>162</v>
      </c>
      <c r="F18" s="122" t="s">
        <v>53</v>
      </c>
      <c r="G18" s="122"/>
      <c r="H18" s="122">
        <v>49423</v>
      </c>
    </row>
    <row r="19" spans="1:12" ht="16.5" customHeight="1" x14ac:dyDescent="0.15">
      <c r="A19" s="196">
        <v>49422</v>
      </c>
      <c r="B19" s="196" t="s">
        <v>345</v>
      </c>
      <c r="C19" s="197" t="s">
        <v>346</v>
      </c>
      <c r="D19" s="196" t="s">
        <v>6</v>
      </c>
      <c r="E19" s="196">
        <v>162</v>
      </c>
      <c r="F19" s="196" t="s">
        <v>53</v>
      </c>
      <c r="G19" s="196"/>
      <c r="H19" s="196">
        <v>49422</v>
      </c>
      <c r="I19" s="25"/>
      <c r="J19" s="25"/>
      <c r="K19" s="25"/>
      <c r="L19" s="25"/>
    </row>
    <row r="20" spans="1:12" ht="16.5" customHeight="1" x14ac:dyDescent="0.15">
      <c r="A20" s="112">
        <v>44783</v>
      </c>
      <c r="B20" s="112" t="s">
        <v>298</v>
      </c>
      <c r="C20" s="113">
        <v>8801114144916</v>
      </c>
      <c r="D20" s="112" t="s">
        <v>27</v>
      </c>
      <c r="E20" s="112">
        <v>126</v>
      </c>
      <c r="F20" s="112" t="s">
        <v>26</v>
      </c>
      <c r="G20" s="112" t="s">
        <v>258</v>
      </c>
      <c r="H20" s="112">
        <v>44783</v>
      </c>
      <c r="I20" s="25"/>
      <c r="J20" s="25"/>
      <c r="K20" s="25"/>
      <c r="L20" s="25"/>
    </row>
    <row r="21" spans="1:12" ht="16.5" customHeight="1" x14ac:dyDescent="0.15">
      <c r="A21" s="112">
        <v>43796</v>
      </c>
      <c r="B21" s="112" t="s">
        <v>347</v>
      </c>
      <c r="C21" s="113">
        <v>8801114142172</v>
      </c>
      <c r="D21" s="112" t="s">
        <v>27</v>
      </c>
      <c r="E21" s="112">
        <v>144</v>
      </c>
      <c r="F21" s="112" t="s">
        <v>26</v>
      </c>
      <c r="G21" s="112" t="s">
        <v>258</v>
      </c>
      <c r="H21" s="112">
        <v>43796</v>
      </c>
      <c r="I21" s="25"/>
      <c r="J21" s="25"/>
      <c r="K21" s="25"/>
      <c r="L21" s="25"/>
    </row>
    <row r="22" spans="1:12" ht="16.5" customHeight="1" x14ac:dyDescent="0.15">
      <c r="A22" s="112">
        <v>47082</v>
      </c>
      <c r="B22" s="112" t="s">
        <v>293</v>
      </c>
      <c r="C22" s="113">
        <v>8801114151044</v>
      </c>
      <c r="D22" s="112" t="s">
        <v>27</v>
      </c>
      <c r="E22" s="112">
        <v>126</v>
      </c>
      <c r="F22" s="112" t="s">
        <v>26</v>
      </c>
      <c r="G22" s="112" t="s">
        <v>258</v>
      </c>
      <c r="H22" s="112">
        <v>47082</v>
      </c>
      <c r="I22" s="25"/>
      <c r="J22" s="25"/>
      <c r="K22" s="25"/>
      <c r="L22" s="25"/>
    </row>
    <row r="23" spans="1:12" ht="16.5" customHeight="1" x14ac:dyDescent="0.15">
      <c r="A23" s="112">
        <v>45995</v>
      </c>
      <c r="B23" s="112" t="s">
        <v>246</v>
      </c>
      <c r="C23" s="113">
        <v>8801114148921</v>
      </c>
      <c r="D23" s="112" t="s">
        <v>27</v>
      </c>
      <c r="E23" s="112">
        <v>240</v>
      </c>
      <c r="F23" s="112" t="s">
        <v>26</v>
      </c>
      <c r="G23" s="112" t="s">
        <v>258</v>
      </c>
      <c r="H23" s="112">
        <v>45995</v>
      </c>
      <c r="I23" s="25"/>
      <c r="J23" s="25"/>
      <c r="K23" s="25"/>
      <c r="L23" s="25"/>
    </row>
    <row r="24" spans="1:12" ht="16.5" customHeight="1" x14ac:dyDescent="0.15">
      <c r="A24" s="112">
        <v>45972</v>
      </c>
      <c r="B24" s="112" t="s">
        <v>280</v>
      </c>
      <c r="C24" s="113">
        <v>8801114148723</v>
      </c>
      <c r="D24" s="112" t="s">
        <v>27</v>
      </c>
      <c r="E24" s="112">
        <v>192</v>
      </c>
      <c r="F24" s="112" t="s">
        <v>26</v>
      </c>
      <c r="G24" s="112" t="s">
        <v>258</v>
      </c>
      <c r="H24" s="112">
        <v>45972</v>
      </c>
      <c r="I24" s="25"/>
      <c r="J24" s="25"/>
      <c r="K24" s="25"/>
      <c r="L24" s="25"/>
    </row>
    <row r="25" spans="1:12" ht="16.5" customHeight="1" x14ac:dyDescent="0.15">
      <c r="A25" s="112">
        <v>45973</v>
      </c>
      <c r="B25" s="112" t="s">
        <v>304</v>
      </c>
      <c r="C25" s="113">
        <v>8801114148716</v>
      </c>
      <c r="D25" s="112" t="s">
        <v>27</v>
      </c>
      <c r="E25" s="112">
        <v>192</v>
      </c>
      <c r="F25" s="112" t="s">
        <v>26</v>
      </c>
      <c r="G25" s="112" t="s">
        <v>258</v>
      </c>
      <c r="H25" s="112">
        <v>45973</v>
      </c>
      <c r="I25" s="25"/>
      <c r="J25" s="25"/>
      <c r="K25" s="25"/>
      <c r="L25" s="25"/>
    </row>
    <row r="26" spans="1:12" ht="16.5" customHeight="1" x14ac:dyDescent="0.15">
      <c r="A26" s="112">
        <v>45776</v>
      </c>
      <c r="B26" s="112" t="s">
        <v>250</v>
      </c>
      <c r="C26" s="113">
        <v>8801114148327</v>
      </c>
      <c r="D26" s="112" t="s">
        <v>27</v>
      </c>
      <c r="E26" s="112">
        <v>192</v>
      </c>
      <c r="F26" s="112" t="s">
        <v>26</v>
      </c>
      <c r="G26" s="112" t="s">
        <v>258</v>
      </c>
      <c r="H26" s="112">
        <v>45776</v>
      </c>
      <c r="I26" s="25"/>
      <c r="J26" s="25"/>
      <c r="K26" s="25"/>
      <c r="L26" s="25"/>
    </row>
    <row r="27" spans="1:12" ht="16.5" customHeight="1" x14ac:dyDescent="0.15">
      <c r="A27" s="112">
        <v>48835</v>
      </c>
      <c r="B27" s="112" t="s">
        <v>157</v>
      </c>
      <c r="C27" s="113">
        <v>8801114155431</v>
      </c>
      <c r="D27" s="112" t="s">
        <v>27</v>
      </c>
      <c r="E27" s="112">
        <v>144</v>
      </c>
      <c r="F27" s="112" t="s">
        <v>26</v>
      </c>
      <c r="G27" s="112" t="s">
        <v>258</v>
      </c>
      <c r="H27" s="112">
        <v>48835</v>
      </c>
      <c r="I27" s="25"/>
      <c r="J27" s="25"/>
      <c r="K27" s="25"/>
      <c r="L27" s="25"/>
    </row>
    <row r="28" spans="1:12" ht="16.5" customHeight="1" x14ac:dyDescent="0.15">
      <c r="A28" s="124">
        <v>45235</v>
      </c>
      <c r="B28" s="124" t="s">
        <v>303</v>
      </c>
      <c r="C28" s="125">
        <v>8801114146460</v>
      </c>
      <c r="D28" s="124" t="s">
        <v>5</v>
      </c>
      <c r="E28" s="124">
        <v>120</v>
      </c>
      <c r="F28" s="124" t="s">
        <v>26</v>
      </c>
      <c r="G28" s="124" t="s">
        <v>258</v>
      </c>
      <c r="H28" s="124">
        <v>45235</v>
      </c>
      <c r="I28" s="116" t="s">
        <v>41</v>
      </c>
      <c r="J28" s="117" t="s">
        <v>261</v>
      </c>
      <c r="K28" s="117">
        <v>4048132912</v>
      </c>
      <c r="L28" s="118" t="s">
        <v>61</v>
      </c>
    </row>
    <row r="29" spans="1:12" ht="16.5" customHeight="1" x14ac:dyDescent="0.15">
      <c r="A29" s="114">
        <v>46225</v>
      </c>
      <c r="B29" s="114" t="s">
        <v>277</v>
      </c>
      <c r="C29" s="115">
        <v>8011141499331</v>
      </c>
      <c r="D29" s="114" t="s">
        <v>5</v>
      </c>
      <c r="E29" s="114">
        <v>128</v>
      </c>
      <c r="F29" s="114" t="s">
        <v>26</v>
      </c>
      <c r="G29" s="114" t="s">
        <v>258</v>
      </c>
      <c r="H29" s="114">
        <v>46225</v>
      </c>
      <c r="I29" s="25"/>
      <c r="J29" s="25"/>
      <c r="K29" s="25"/>
      <c r="L29" s="25"/>
    </row>
    <row r="30" spans="1:12" ht="16.5" customHeight="1" x14ac:dyDescent="0.15">
      <c r="A30" s="114">
        <v>43110</v>
      </c>
      <c r="B30" s="114" t="s">
        <v>295</v>
      </c>
      <c r="C30" s="115">
        <v>8801114139509</v>
      </c>
      <c r="D30" s="114" t="s">
        <v>5</v>
      </c>
      <c r="E30" s="114">
        <v>192</v>
      </c>
      <c r="F30" s="114" t="s">
        <v>26</v>
      </c>
      <c r="G30" s="114" t="s">
        <v>258</v>
      </c>
      <c r="H30" s="114">
        <v>43110</v>
      </c>
      <c r="I30" s="119" t="s">
        <v>260</v>
      </c>
      <c r="J30" s="25"/>
      <c r="K30" s="25"/>
      <c r="L30" s="25"/>
    </row>
    <row r="31" spans="1:12" ht="16.5" customHeight="1" x14ac:dyDescent="0.15">
      <c r="A31" s="114">
        <v>41213</v>
      </c>
      <c r="B31" s="114" t="s">
        <v>247</v>
      </c>
      <c r="C31" s="115">
        <v>2000000623899</v>
      </c>
      <c r="D31" s="114" t="s">
        <v>5</v>
      </c>
      <c r="E31" s="114">
        <v>1</v>
      </c>
      <c r="F31" s="114" t="s">
        <v>26</v>
      </c>
      <c r="G31" s="114" t="s">
        <v>258</v>
      </c>
      <c r="H31" s="114">
        <v>41213</v>
      </c>
      <c r="I31" s="120" t="s">
        <v>60</v>
      </c>
      <c r="J31" s="25"/>
      <c r="K31" s="25"/>
      <c r="L31" s="25"/>
    </row>
    <row r="32" spans="1:12" ht="16.5" customHeight="1" x14ac:dyDescent="0.15">
      <c r="A32" s="120">
        <v>47528</v>
      </c>
      <c r="B32" s="120" t="s">
        <v>240</v>
      </c>
      <c r="C32" s="121">
        <v>8801114141069</v>
      </c>
      <c r="D32" s="120" t="s">
        <v>6</v>
      </c>
      <c r="E32" s="120">
        <v>144</v>
      </c>
      <c r="F32" s="120" t="s">
        <v>26</v>
      </c>
      <c r="G32" s="120" t="s">
        <v>258</v>
      </c>
      <c r="H32" s="120">
        <v>47528</v>
      </c>
    </row>
  </sheetData>
  <phoneticPr fontId="35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1032238"/>
  <sheetViews>
    <sheetView zoomScaleNormal="100" workbookViewId="0">
      <pane ySplit="1" topLeftCell="A29" activePane="bottomLeft" state="frozen"/>
      <selection pane="bottomLeft" activeCell="A53" sqref="A53"/>
    </sheetView>
  </sheetViews>
  <sheetFormatPr defaultColWidth="9" defaultRowHeight="13.5" x14ac:dyDescent="0.15"/>
  <cols>
    <col min="1" max="1" width="48.5546875" style="1" bestFit="1" customWidth="1"/>
    <col min="2" max="2" width="45.109375" style="1" bestFit="1" customWidth="1"/>
    <col min="3" max="16384" width="9" style="1"/>
  </cols>
  <sheetData>
    <row r="1" spans="1:2" x14ac:dyDescent="0.15">
      <c r="A1" s="1" t="s">
        <v>48</v>
      </c>
      <c r="B1" s="1" t="s">
        <v>255</v>
      </c>
    </row>
    <row r="2" spans="1:2" x14ac:dyDescent="0.15">
      <c r="A2" s="10" t="s">
        <v>140</v>
      </c>
      <c r="B2" s="1" t="s">
        <v>196</v>
      </c>
    </row>
    <row r="3" spans="1:2" x14ac:dyDescent="0.15">
      <c r="A3" s="10" t="s">
        <v>185</v>
      </c>
      <c r="B3" s="1" t="s">
        <v>95</v>
      </c>
    </row>
    <row r="4" spans="1:2" x14ac:dyDescent="0.15">
      <c r="A4" s="1" t="s">
        <v>228</v>
      </c>
      <c r="B4" s="1" t="s">
        <v>105</v>
      </c>
    </row>
    <row r="5" spans="1:2" x14ac:dyDescent="0.15">
      <c r="A5" s="1" t="s">
        <v>231</v>
      </c>
      <c r="B5" s="1" t="s">
        <v>229</v>
      </c>
    </row>
    <row r="6" spans="1:2" x14ac:dyDescent="0.15">
      <c r="A6" s="1" t="s">
        <v>79</v>
      </c>
      <c r="B6" s="1" t="s">
        <v>208</v>
      </c>
    </row>
    <row r="7" spans="1:2" x14ac:dyDescent="0.15">
      <c r="A7" s="1" t="s">
        <v>71</v>
      </c>
      <c r="B7" s="1" t="s">
        <v>90</v>
      </c>
    </row>
    <row r="8" spans="1:2" x14ac:dyDescent="0.15">
      <c r="A8" s="1" t="s">
        <v>171</v>
      </c>
      <c r="B8" s="1" t="s">
        <v>88</v>
      </c>
    </row>
    <row r="9" spans="1:2" x14ac:dyDescent="0.15">
      <c r="A9" s="1" t="s">
        <v>73</v>
      </c>
      <c r="B9" s="1" t="s">
        <v>76</v>
      </c>
    </row>
    <row r="10" spans="1:2" x14ac:dyDescent="0.15">
      <c r="A10" s="10" t="s">
        <v>115</v>
      </c>
      <c r="B10" s="1" t="s">
        <v>106</v>
      </c>
    </row>
    <row r="11" spans="1:2" x14ac:dyDescent="0.15">
      <c r="A11" s="10" t="s">
        <v>110</v>
      </c>
      <c r="B11" s="1" t="s">
        <v>204</v>
      </c>
    </row>
    <row r="12" spans="1:2" x14ac:dyDescent="0.15">
      <c r="A12" s="1" t="s">
        <v>66</v>
      </c>
      <c r="B12" s="10" t="s">
        <v>146</v>
      </c>
    </row>
    <row r="13" spans="1:2" x14ac:dyDescent="0.15">
      <c r="A13" s="1" t="s">
        <v>69</v>
      </c>
      <c r="B13" s="10" t="s">
        <v>122</v>
      </c>
    </row>
    <row r="14" spans="1:2" x14ac:dyDescent="0.15">
      <c r="A14" s="10" t="s">
        <v>121</v>
      </c>
      <c r="B14" s="10" t="s">
        <v>116</v>
      </c>
    </row>
    <row r="15" spans="1:2" x14ac:dyDescent="0.15">
      <c r="A15" s="10" t="s">
        <v>132</v>
      </c>
      <c r="B15" s="10" t="s">
        <v>112</v>
      </c>
    </row>
    <row r="16" spans="1:2" x14ac:dyDescent="0.15">
      <c r="A16" s="11" t="s">
        <v>190</v>
      </c>
      <c r="B16" s="10" t="s">
        <v>129</v>
      </c>
    </row>
    <row r="17" spans="1:2" x14ac:dyDescent="0.15">
      <c r="A17" s="1" t="s">
        <v>98</v>
      </c>
      <c r="B17" s="10" t="s">
        <v>131</v>
      </c>
    </row>
    <row r="18" spans="1:2" x14ac:dyDescent="0.15">
      <c r="A18" s="1" t="s">
        <v>207</v>
      </c>
      <c r="B18" s="10" t="s">
        <v>130</v>
      </c>
    </row>
    <row r="19" spans="1:2" x14ac:dyDescent="0.15">
      <c r="A19" s="1" t="s">
        <v>200</v>
      </c>
      <c r="B19" s="10" t="s">
        <v>134</v>
      </c>
    </row>
    <row r="20" spans="1:2" x14ac:dyDescent="0.15">
      <c r="A20" s="1" t="s">
        <v>85</v>
      </c>
      <c r="B20" s="1" t="s">
        <v>199</v>
      </c>
    </row>
    <row r="21" spans="1:2" x14ac:dyDescent="0.15">
      <c r="A21" s="1" t="s">
        <v>100</v>
      </c>
      <c r="B21" s="1" t="s">
        <v>226</v>
      </c>
    </row>
    <row r="22" spans="1:2" x14ac:dyDescent="0.15">
      <c r="A22" s="1" t="s">
        <v>214</v>
      </c>
      <c r="B22" s="1" t="s">
        <v>227</v>
      </c>
    </row>
    <row r="23" spans="1:2" x14ac:dyDescent="0.15">
      <c r="A23" s="1" t="s">
        <v>96</v>
      </c>
      <c r="B23" s="10" t="s">
        <v>148</v>
      </c>
    </row>
    <row r="24" spans="1:2" x14ac:dyDescent="0.15">
      <c r="A24" s="1" t="s">
        <v>221</v>
      </c>
      <c r="B24" s="10" t="s">
        <v>144</v>
      </c>
    </row>
    <row r="25" spans="1:2" x14ac:dyDescent="0.15">
      <c r="A25" s="1" t="s">
        <v>259</v>
      </c>
      <c r="B25" s="10" t="s">
        <v>142</v>
      </c>
    </row>
    <row r="26" spans="1:2" x14ac:dyDescent="0.15">
      <c r="A26" s="1" t="s">
        <v>224</v>
      </c>
      <c r="B26" s="10" t="s">
        <v>112</v>
      </c>
    </row>
    <row r="27" spans="1:2" x14ac:dyDescent="0.15">
      <c r="A27" s="1" t="s">
        <v>233</v>
      </c>
      <c r="B27" s="10" t="s">
        <v>123</v>
      </c>
    </row>
    <row r="28" spans="1:2" x14ac:dyDescent="0.15">
      <c r="A28" s="1" t="s">
        <v>198</v>
      </c>
      <c r="B28" s="10" t="s">
        <v>186</v>
      </c>
    </row>
    <row r="29" spans="1:2" x14ac:dyDescent="0.15">
      <c r="A29" s="10" t="s">
        <v>135</v>
      </c>
      <c r="B29" s="1" t="s">
        <v>225</v>
      </c>
    </row>
    <row r="30" spans="1:2" x14ac:dyDescent="0.15">
      <c r="A30" s="10" t="s">
        <v>119</v>
      </c>
      <c r="B30" s="1" t="s">
        <v>169</v>
      </c>
    </row>
    <row r="31" spans="1:2" x14ac:dyDescent="0.15">
      <c r="A31" s="1" t="s">
        <v>189</v>
      </c>
      <c r="B31" s="1" t="s">
        <v>179</v>
      </c>
    </row>
    <row r="32" spans="1:2" x14ac:dyDescent="0.15">
      <c r="A32" s="1" t="s">
        <v>187</v>
      </c>
      <c r="B32" s="1" t="s">
        <v>93</v>
      </c>
    </row>
    <row r="33" spans="1:2" x14ac:dyDescent="0.15">
      <c r="A33" s="10" t="s">
        <v>147</v>
      </c>
      <c r="B33" s="1" t="s">
        <v>192</v>
      </c>
    </row>
    <row r="34" spans="1:2" x14ac:dyDescent="0.15">
      <c r="A34" s="10" t="s">
        <v>143</v>
      </c>
      <c r="B34" s="1" t="s">
        <v>183</v>
      </c>
    </row>
    <row r="35" spans="1:2" x14ac:dyDescent="0.15">
      <c r="A35" s="10" t="s">
        <v>149</v>
      </c>
      <c r="B35" s="18" t="s">
        <v>163</v>
      </c>
    </row>
    <row r="36" spans="1:2" x14ac:dyDescent="0.15">
      <c r="A36" s="10" t="s">
        <v>114</v>
      </c>
      <c r="B36" s="19" t="s">
        <v>170</v>
      </c>
    </row>
    <row r="37" spans="1:2" x14ac:dyDescent="0.15">
      <c r="A37" s="10" t="s">
        <v>243</v>
      </c>
      <c r="B37" s="19" t="s">
        <v>181</v>
      </c>
    </row>
    <row r="38" spans="1:2" x14ac:dyDescent="0.15">
      <c r="A38" s="10" t="s">
        <v>242</v>
      </c>
      <c r="B38" s="1" t="s">
        <v>262</v>
      </c>
    </row>
    <row r="39" spans="1:2" x14ac:dyDescent="0.15">
      <c r="A39" s="10" t="s">
        <v>245</v>
      </c>
      <c r="B39" s="20" t="s">
        <v>126</v>
      </c>
    </row>
    <row r="40" spans="1:2" x14ac:dyDescent="0.15">
      <c r="A40" s="10" t="s">
        <v>174</v>
      </c>
      <c r="B40" s="20" t="s">
        <v>108</v>
      </c>
    </row>
    <row r="41" spans="1:2" x14ac:dyDescent="0.15">
      <c r="A41" s="10" t="s">
        <v>124</v>
      </c>
      <c r="B41" s="20" t="s">
        <v>182</v>
      </c>
    </row>
    <row r="42" spans="1:2" x14ac:dyDescent="0.15">
      <c r="A42" s="10" t="s">
        <v>181</v>
      </c>
    </row>
    <row r="43" spans="1:2" x14ac:dyDescent="0.15">
      <c r="A43" s="1" t="s">
        <v>74</v>
      </c>
    </row>
    <row r="44" spans="1:2" x14ac:dyDescent="0.15">
      <c r="A44" s="1" t="s">
        <v>89</v>
      </c>
    </row>
    <row r="45" spans="1:2" x14ac:dyDescent="0.15">
      <c r="A45" s="1" t="s">
        <v>104</v>
      </c>
    </row>
    <row r="46" spans="1:2" x14ac:dyDescent="0.15">
      <c r="A46" s="1" t="s">
        <v>92</v>
      </c>
    </row>
    <row r="47" spans="1:2" x14ac:dyDescent="0.15">
      <c r="A47" s="10" t="s">
        <v>136</v>
      </c>
    </row>
    <row r="48" spans="1:2" x14ac:dyDescent="0.15">
      <c r="A48" s="1" t="s">
        <v>103</v>
      </c>
    </row>
    <row r="49" spans="1:1" x14ac:dyDescent="0.15">
      <c r="A49" s="1" t="s">
        <v>175</v>
      </c>
    </row>
    <row r="50" spans="1:1" x14ac:dyDescent="0.15">
      <c r="A50" s="1" t="s">
        <v>178</v>
      </c>
    </row>
    <row r="51" spans="1:1" x14ac:dyDescent="0.15">
      <c r="A51" s="12" t="s">
        <v>191</v>
      </c>
    </row>
    <row r="52" spans="1:1" x14ac:dyDescent="0.15">
      <c r="A52" s="1" t="s">
        <v>172</v>
      </c>
    </row>
    <row r="53" spans="1:1" x14ac:dyDescent="0.15">
      <c r="A53" s="14" t="s">
        <v>177</v>
      </c>
    </row>
    <row r="54" spans="1:1" x14ac:dyDescent="0.15">
      <c r="A54" s="14" t="s">
        <v>193</v>
      </c>
    </row>
    <row r="55" spans="1:1" x14ac:dyDescent="0.15">
      <c r="A55" s="15" t="s">
        <v>68</v>
      </c>
    </row>
    <row r="56" spans="1:1" x14ac:dyDescent="0.15">
      <c r="A56" s="15" t="s">
        <v>205</v>
      </c>
    </row>
    <row r="57" spans="1:1" x14ac:dyDescent="0.15">
      <c r="A57" s="15" t="s">
        <v>209</v>
      </c>
    </row>
    <row r="58" spans="1:1" x14ac:dyDescent="0.15">
      <c r="A58" s="15" t="s">
        <v>188</v>
      </c>
    </row>
    <row r="59" spans="1:1" x14ac:dyDescent="0.15">
      <c r="A59" s="15" t="s">
        <v>237</v>
      </c>
    </row>
    <row r="60" spans="1:1" x14ac:dyDescent="0.15">
      <c r="A60" s="15" t="s">
        <v>216</v>
      </c>
    </row>
    <row r="61" spans="1:1" x14ac:dyDescent="0.15">
      <c r="A61" s="15" t="s">
        <v>236</v>
      </c>
    </row>
    <row r="62" spans="1:1" x14ac:dyDescent="0.15">
      <c r="A62" s="1" t="s">
        <v>3</v>
      </c>
    </row>
    <row r="63" spans="1:1" x14ac:dyDescent="0.15">
      <c r="A63" s="1" t="s">
        <v>268</v>
      </c>
    </row>
    <row r="64" spans="1:1" x14ac:dyDescent="0.15">
      <c r="A64" s="19" t="s">
        <v>145</v>
      </c>
    </row>
    <row r="65" spans="1:1" x14ac:dyDescent="0.15">
      <c r="A65" s="19" t="s">
        <v>176</v>
      </c>
    </row>
    <row r="16379" spans="1:2" x14ac:dyDescent="0.15">
      <c r="A16379" s="1" t="s">
        <v>48</v>
      </c>
    </row>
    <row r="16380" spans="1:2" x14ac:dyDescent="0.15">
      <c r="A16380" s="1" t="s">
        <v>180</v>
      </c>
    </row>
    <row r="16381" spans="1:2" x14ac:dyDescent="0.15">
      <c r="A16381" s="1" t="s">
        <v>94</v>
      </c>
    </row>
    <row r="16382" spans="1:2" x14ac:dyDescent="0.15">
      <c r="A16382" s="1" t="s">
        <v>138</v>
      </c>
    </row>
    <row r="16383" spans="1:2" hidden="1" x14ac:dyDescent="0.15">
      <c r="A16383" s="1" t="s">
        <v>139</v>
      </c>
      <c r="B16383" s="1" t="s">
        <v>255</v>
      </c>
    </row>
    <row r="16384" spans="1:2" hidden="1" x14ac:dyDescent="0.15">
      <c r="A16384" s="1" t="s">
        <v>211</v>
      </c>
      <c r="B16384" s="1" t="s">
        <v>78</v>
      </c>
    </row>
    <row r="16385" spans="1:2" hidden="1" x14ac:dyDescent="0.15">
      <c r="A16385" s="1" t="s">
        <v>203</v>
      </c>
      <c r="B16385" s="1" t="s">
        <v>63</v>
      </c>
    </row>
    <row r="16386" spans="1:2" hidden="1" x14ac:dyDescent="0.15">
      <c r="A16386" s="1" t="s">
        <v>75</v>
      </c>
      <c r="B16386" s="1" t="s">
        <v>72</v>
      </c>
    </row>
    <row r="16387" spans="1:2" hidden="1" x14ac:dyDescent="0.15">
      <c r="A16387" s="1" t="s">
        <v>102</v>
      </c>
      <c r="B16387" s="1" t="s">
        <v>218</v>
      </c>
    </row>
    <row r="16388" spans="1:2" hidden="1" x14ac:dyDescent="0.15">
      <c r="A16388" s="1" t="s">
        <v>194</v>
      </c>
      <c r="B16388" s="1" t="s">
        <v>195</v>
      </c>
    </row>
    <row r="16389" spans="1:2" hidden="1" x14ac:dyDescent="0.15">
      <c r="A16389" s="1" t="s">
        <v>64</v>
      </c>
      <c r="B16389" s="1" t="s">
        <v>220</v>
      </c>
    </row>
    <row r="16390" spans="1:2" hidden="1" x14ac:dyDescent="0.15">
      <c r="A16390" s="1" t="s">
        <v>118</v>
      </c>
      <c r="B16390" s="1" t="s">
        <v>230</v>
      </c>
    </row>
    <row r="16391" spans="1:2" hidden="1" x14ac:dyDescent="0.15">
      <c r="A16391" s="1" t="s">
        <v>156</v>
      </c>
      <c r="B16391" s="1" t="s">
        <v>212</v>
      </c>
    </row>
    <row r="16392" spans="1:2" hidden="1" x14ac:dyDescent="0.15">
      <c r="A16392" s="1" t="s">
        <v>65</v>
      </c>
      <c r="B16392" s="1" t="s">
        <v>206</v>
      </c>
    </row>
    <row r="16393" spans="1:2" hidden="1" x14ac:dyDescent="0.15">
      <c r="A16393" s="1" t="s">
        <v>77</v>
      </c>
      <c r="B16393" s="1" t="s">
        <v>84</v>
      </c>
    </row>
    <row r="16394" spans="1:2" hidden="1" x14ac:dyDescent="0.15">
      <c r="A16394" s="1" t="s">
        <v>70</v>
      </c>
      <c r="B16394" s="1" t="s">
        <v>80</v>
      </c>
    </row>
    <row r="16395" spans="1:2" hidden="1" x14ac:dyDescent="0.15">
      <c r="A16395" s="1" t="s">
        <v>62</v>
      </c>
      <c r="B16395" s="1" t="s">
        <v>81</v>
      </c>
    </row>
    <row r="16396" spans="1:2" hidden="1" x14ac:dyDescent="0.15">
      <c r="A16396" s="1" t="s">
        <v>154</v>
      </c>
      <c r="B16396" s="1" t="s">
        <v>210</v>
      </c>
    </row>
    <row r="16397" spans="1:2" hidden="1" x14ac:dyDescent="0.15">
      <c r="A16397" s="1" t="s">
        <v>161</v>
      </c>
      <c r="B16397" s="1" t="s">
        <v>58</v>
      </c>
    </row>
    <row r="16398" spans="1:2" hidden="1" x14ac:dyDescent="0.15">
      <c r="A16398" s="1" t="s">
        <v>151</v>
      </c>
      <c r="B16398" s="1" t="s">
        <v>33</v>
      </c>
    </row>
    <row r="16399" spans="1:2" hidden="1" x14ac:dyDescent="0.15">
      <c r="A16399" s="1" t="s">
        <v>201</v>
      </c>
      <c r="B16399" s="1" t="s">
        <v>28</v>
      </c>
    </row>
    <row r="16400" spans="1:2" hidden="1" x14ac:dyDescent="0.15">
      <c r="A16400" s="1" t="s">
        <v>234</v>
      </c>
      <c r="B16400" s="1" t="s">
        <v>153</v>
      </c>
    </row>
    <row r="16401" spans="1:2" hidden="1" x14ac:dyDescent="0.15">
      <c r="A16401" s="1" t="s">
        <v>202</v>
      </c>
      <c r="B16401" s="1" t="s">
        <v>20</v>
      </c>
    </row>
    <row r="16402" spans="1:2" hidden="1" x14ac:dyDescent="0.15">
      <c r="A16402" s="1" t="s">
        <v>86</v>
      </c>
      <c r="B16402" s="1" t="s">
        <v>141</v>
      </c>
    </row>
    <row r="16403" spans="1:2" hidden="1" x14ac:dyDescent="0.15">
      <c r="A16403" s="1" t="s">
        <v>101</v>
      </c>
      <c r="B16403" s="1" t="s">
        <v>159</v>
      </c>
    </row>
    <row r="16404" spans="1:2" hidden="1" x14ac:dyDescent="0.15">
      <c r="A16404" s="1" t="s">
        <v>217</v>
      </c>
      <c r="B16404" s="1" t="s">
        <v>117</v>
      </c>
    </row>
    <row r="16405" spans="1:2" hidden="1" x14ac:dyDescent="0.15">
      <c r="A16405" s="1" t="s">
        <v>97</v>
      </c>
      <c r="B16405" s="1" t="s">
        <v>235</v>
      </c>
    </row>
    <row r="16406" spans="1:2" hidden="1" x14ac:dyDescent="0.15">
      <c r="A16406" s="1" t="s">
        <v>232</v>
      </c>
      <c r="B16406" s="1" t="s">
        <v>213</v>
      </c>
    </row>
    <row r="16407" spans="1:2" hidden="1" x14ac:dyDescent="0.15">
      <c r="A16407" s="1" t="s">
        <v>197</v>
      </c>
      <c r="B16407" s="1" t="s">
        <v>215</v>
      </c>
    </row>
    <row r="16408" spans="1:2" hidden="1" x14ac:dyDescent="0.15">
      <c r="A16408" s="1" t="s">
        <v>223</v>
      </c>
      <c r="B16408" s="1" t="s">
        <v>120</v>
      </c>
    </row>
    <row r="16409" spans="1:2" hidden="1" x14ac:dyDescent="0.15">
      <c r="A16409" s="1" t="s">
        <v>17</v>
      </c>
      <c r="B16409" s="1" t="s">
        <v>160</v>
      </c>
    </row>
    <row r="16410" spans="1:2" hidden="1" x14ac:dyDescent="0.15">
      <c r="A16410" s="1" t="s">
        <v>219</v>
      </c>
      <c r="B16410" s="1" t="s">
        <v>125</v>
      </c>
    </row>
    <row r="16411" spans="1:2" hidden="1" x14ac:dyDescent="0.15">
      <c r="A16411" s="1" t="s">
        <v>162</v>
      </c>
      <c r="B16411" s="1" t="s">
        <v>153</v>
      </c>
    </row>
    <row r="16412" spans="1:2" hidden="1" x14ac:dyDescent="0.15">
      <c r="A16412" s="1" t="s">
        <v>51</v>
      </c>
      <c r="B16412" s="1" t="s">
        <v>46</v>
      </c>
    </row>
    <row r="16413" spans="1:2" hidden="1" x14ac:dyDescent="0.15">
      <c r="A16413" s="1" t="s">
        <v>127</v>
      </c>
      <c r="B16413" s="1" t="s">
        <v>24</v>
      </c>
    </row>
    <row r="16414" spans="1:2" hidden="1" x14ac:dyDescent="0.15">
      <c r="A16414" s="1" t="s">
        <v>137</v>
      </c>
      <c r="B16414" s="1" t="s">
        <v>222</v>
      </c>
    </row>
    <row r="16415" spans="1:2" hidden="1" x14ac:dyDescent="0.15">
      <c r="A16415" s="1" t="s">
        <v>152</v>
      </c>
      <c r="B16415" s="1" t="s">
        <v>283</v>
      </c>
    </row>
    <row r="16416" spans="1:2" hidden="1" x14ac:dyDescent="0.15">
      <c r="A16416" s="1" t="s">
        <v>107</v>
      </c>
      <c r="B16416" s="1" t="s">
        <v>150</v>
      </c>
    </row>
    <row r="16417" spans="1:2" hidden="1" x14ac:dyDescent="0.15">
      <c r="A16417" s="1" t="s">
        <v>158</v>
      </c>
      <c r="B16417" s="1" t="s">
        <v>91</v>
      </c>
    </row>
    <row r="16418" spans="1:2" hidden="1" x14ac:dyDescent="0.15">
      <c r="A16418" s="1" t="s">
        <v>109</v>
      </c>
      <c r="B16418" s="1" t="s">
        <v>184</v>
      </c>
    </row>
    <row r="16419" spans="1:2" hidden="1" x14ac:dyDescent="0.15">
      <c r="A16419" s="1" t="s">
        <v>249</v>
      </c>
      <c r="B16419" s="1" t="s">
        <v>286</v>
      </c>
    </row>
    <row r="16420" spans="1:2" hidden="1" x14ac:dyDescent="0.15">
      <c r="A16420" s="1" t="s">
        <v>238</v>
      </c>
    </row>
    <row r="16421" spans="1:2" hidden="1" x14ac:dyDescent="0.15">
      <c r="A16421" s="1" t="s">
        <v>251</v>
      </c>
    </row>
    <row r="16422" spans="1:2" hidden="1" x14ac:dyDescent="0.15">
      <c r="A16422" s="1" t="s">
        <v>173</v>
      </c>
    </row>
    <row r="16423" spans="1:2" hidden="1" x14ac:dyDescent="0.15">
      <c r="A16423" s="1" t="s">
        <v>113</v>
      </c>
    </row>
    <row r="16424" spans="1:2" hidden="1" x14ac:dyDescent="0.15">
      <c r="A16424" s="1" t="s">
        <v>128</v>
      </c>
    </row>
    <row r="16425" spans="1:2" hidden="1" x14ac:dyDescent="0.15">
      <c r="A16425" s="1" t="s">
        <v>67</v>
      </c>
    </row>
    <row r="16426" spans="1:2" hidden="1" x14ac:dyDescent="0.15">
      <c r="A16426" s="1" t="s">
        <v>99</v>
      </c>
    </row>
    <row r="16427" spans="1:2" hidden="1" x14ac:dyDescent="0.15">
      <c r="A16427" s="1" t="s">
        <v>82</v>
      </c>
    </row>
    <row r="16428" spans="1:2" hidden="1" x14ac:dyDescent="0.15">
      <c r="A16428" s="1" t="s">
        <v>83</v>
      </c>
    </row>
    <row r="16429" spans="1:2" hidden="1" x14ac:dyDescent="0.15">
      <c r="A16429" s="1" t="s">
        <v>111</v>
      </c>
    </row>
    <row r="16430" spans="1:2" hidden="1" x14ac:dyDescent="0.15">
      <c r="A16430" s="1" t="s">
        <v>87</v>
      </c>
    </row>
    <row r="16431" spans="1:2" hidden="1" x14ac:dyDescent="0.15">
      <c r="A16431" s="1" t="s">
        <v>155</v>
      </c>
    </row>
    <row r="16432" spans="1:2" hidden="1" x14ac:dyDescent="0.15"/>
    <row r="16433" hidden="1" x14ac:dyDescent="0.15"/>
    <row r="16434" hidden="1" x14ac:dyDescent="0.15"/>
    <row r="16435" hidden="1" x14ac:dyDescent="0.15"/>
    <row r="16436" hidden="1" x14ac:dyDescent="0.15"/>
    <row r="16437" hidden="1" x14ac:dyDescent="0.15"/>
    <row r="16438" hidden="1" x14ac:dyDescent="0.15"/>
    <row r="16439" hidden="1" x14ac:dyDescent="0.15"/>
    <row r="16440" hidden="1" x14ac:dyDescent="0.15"/>
    <row r="16441" hidden="1" x14ac:dyDescent="0.15"/>
    <row r="16442" hidden="1" x14ac:dyDescent="0.15"/>
    <row r="16443" hidden="1" x14ac:dyDescent="0.15"/>
    <row r="16444" hidden="1" x14ac:dyDescent="0.15"/>
    <row r="16445" hidden="1" x14ac:dyDescent="0.15"/>
    <row r="16446" hidden="1" x14ac:dyDescent="0.15"/>
    <row r="16447" hidden="1" x14ac:dyDescent="0.15"/>
    <row r="16448" hidden="1" x14ac:dyDescent="0.15"/>
    <row r="16449" hidden="1" x14ac:dyDescent="0.15"/>
    <row r="32763" spans="1:2" x14ac:dyDescent="0.15">
      <c r="A32763" s="1" t="s">
        <v>48</v>
      </c>
    </row>
    <row r="32764" spans="1:2" x14ac:dyDescent="0.15">
      <c r="A32764" s="1" t="s">
        <v>180</v>
      </c>
    </row>
    <row r="32765" spans="1:2" x14ac:dyDescent="0.15">
      <c r="A32765" s="1" t="s">
        <v>94</v>
      </c>
    </row>
    <row r="32766" spans="1:2" x14ac:dyDescent="0.15">
      <c r="A32766" s="1" t="s">
        <v>138</v>
      </c>
    </row>
    <row r="32767" spans="1:2" x14ac:dyDescent="0.15">
      <c r="A32767" s="1" t="s">
        <v>139</v>
      </c>
      <c r="B32767" s="1" t="s">
        <v>255</v>
      </c>
    </row>
    <row r="32768" spans="1:2" x14ac:dyDescent="0.15">
      <c r="A32768" s="1" t="s">
        <v>211</v>
      </c>
      <c r="B32768" s="1" t="s">
        <v>78</v>
      </c>
    </row>
    <row r="32769" spans="1:2" x14ac:dyDescent="0.15">
      <c r="A32769" s="1" t="s">
        <v>203</v>
      </c>
      <c r="B32769" s="1" t="s">
        <v>63</v>
      </c>
    </row>
    <row r="32770" spans="1:2" x14ac:dyDescent="0.15">
      <c r="A32770" s="1" t="s">
        <v>75</v>
      </c>
      <c r="B32770" s="1" t="s">
        <v>72</v>
      </c>
    </row>
    <row r="32771" spans="1:2" x14ac:dyDescent="0.15">
      <c r="A32771" s="1" t="s">
        <v>102</v>
      </c>
      <c r="B32771" s="1" t="s">
        <v>218</v>
      </c>
    </row>
    <row r="32772" spans="1:2" x14ac:dyDescent="0.15">
      <c r="A32772" s="1" t="s">
        <v>194</v>
      </c>
      <c r="B32772" s="1" t="s">
        <v>195</v>
      </c>
    </row>
    <row r="32773" spans="1:2" x14ac:dyDescent="0.15">
      <c r="A32773" s="1" t="s">
        <v>64</v>
      </c>
      <c r="B32773" s="1" t="s">
        <v>220</v>
      </c>
    </row>
    <row r="32774" spans="1:2" x14ac:dyDescent="0.15">
      <c r="A32774" s="1" t="s">
        <v>118</v>
      </c>
      <c r="B32774" s="1" t="s">
        <v>230</v>
      </c>
    </row>
    <row r="32775" spans="1:2" x14ac:dyDescent="0.15">
      <c r="A32775" s="1" t="s">
        <v>156</v>
      </c>
      <c r="B32775" s="1" t="s">
        <v>212</v>
      </c>
    </row>
    <row r="32776" spans="1:2" x14ac:dyDescent="0.15">
      <c r="A32776" s="1" t="s">
        <v>65</v>
      </c>
      <c r="B32776" s="1" t="s">
        <v>206</v>
      </c>
    </row>
    <row r="32777" spans="1:2" x14ac:dyDescent="0.15">
      <c r="A32777" s="1" t="s">
        <v>77</v>
      </c>
      <c r="B32777" s="1" t="s">
        <v>84</v>
      </c>
    </row>
    <row r="32778" spans="1:2" x14ac:dyDescent="0.15">
      <c r="A32778" s="1" t="s">
        <v>70</v>
      </c>
      <c r="B32778" s="1" t="s">
        <v>80</v>
      </c>
    </row>
    <row r="32779" spans="1:2" x14ac:dyDescent="0.15">
      <c r="A32779" s="1" t="s">
        <v>62</v>
      </c>
      <c r="B32779" s="1" t="s">
        <v>81</v>
      </c>
    </row>
    <row r="32780" spans="1:2" x14ac:dyDescent="0.15">
      <c r="A32780" s="1" t="s">
        <v>154</v>
      </c>
      <c r="B32780" s="1" t="s">
        <v>210</v>
      </c>
    </row>
    <row r="32781" spans="1:2" x14ac:dyDescent="0.15">
      <c r="A32781" s="1" t="s">
        <v>161</v>
      </c>
      <c r="B32781" s="1" t="s">
        <v>58</v>
      </c>
    </row>
    <row r="32782" spans="1:2" x14ac:dyDescent="0.15">
      <c r="A32782" s="1" t="s">
        <v>151</v>
      </c>
      <c r="B32782" s="1" t="s">
        <v>33</v>
      </c>
    </row>
    <row r="32783" spans="1:2" x14ac:dyDescent="0.15">
      <c r="A32783" s="1" t="s">
        <v>201</v>
      </c>
      <c r="B32783" s="1" t="s">
        <v>28</v>
      </c>
    </row>
    <row r="32784" spans="1:2" x14ac:dyDescent="0.15">
      <c r="A32784" s="1" t="s">
        <v>234</v>
      </c>
      <c r="B32784" s="1" t="s">
        <v>153</v>
      </c>
    </row>
    <row r="32785" spans="1:2" x14ac:dyDescent="0.15">
      <c r="A32785" s="1" t="s">
        <v>202</v>
      </c>
      <c r="B32785" s="1" t="s">
        <v>20</v>
      </c>
    </row>
    <row r="32786" spans="1:2" x14ac:dyDescent="0.15">
      <c r="A32786" s="1" t="s">
        <v>86</v>
      </c>
      <c r="B32786" s="1" t="s">
        <v>141</v>
      </c>
    </row>
    <row r="32787" spans="1:2" x14ac:dyDescent="0.15">
      <c r="A32787" s="1" t="s">
        <v>101</v>
      </c>
      <c r="B32787" s="1" t="s">
        <v>159</v>
      </c>
    </row>
    <row r="32788" spans="1:2" x14ac:dyDescent="0.15">
      <c r="A32788" s="1" t="s">
        <v>217</v>
      </c>
      <c r="B32788" s="1" t="s">
        <v>117</v>
      </c>
    </row>
    <row r="32789" spans="1:2" x14ac:dyDescent="0.15">
      <c r="A32789" s="1" t="s">
        <v>97</v>
      </c>
      <c r="B32789" s="1" t="s">
        <v>235</v>
      </c>
    </row>
    <row r="32790" spans="1:2" x14ac:dyDescent="0.15">
      <c r="A32790" s="1" t="s">
        <v>232</v>
      </c>
      <c r="B32790" s="1" t="s">
        <v>213</v>
      </c>
    </row>
    <row r="32791" spans="1:2" x14ac:dyDescent="0.15">
      <c r="A32791" s="1" t="s">
        <v>197</v>
      </c>
      <c r="B32791" s="1" t="s">
        <v>215</v>
      </c>
    </row>
    <row r="32792" spans="1:2" x14ac:dyDescent="0.15">
      <c r="A32792" s="1" t="s">
        <v>223</v>
      </c>
      <c r="B32792" s="1" t="s">
        <v>120</v>
      </c>
    </row>
    <row r="32793" spans="1:2" x14ac:dyDescent="0.15">
      <c r="A32793" s="1" t="s">
        <v>17</v>
      </c>
      <c r="B32793" s="1" t="s">
        <v>160</v>
      </c>
    </row>
    <row r="32794" spans="1:2" x14ac:dyDescent="0.15">
      <c r="A32794" s="1" t="s">
        <v>219</v>
      </c>
      <c r="B32794" s="1" t="s">
        <v>125</v>
      </c>
    </row>
    <row r="32795" spans="1:2" x14ac:dyDescent="0.15">
      <c r="A32795" s="1" t="s">
        <v>162</v>
      </c>
      <c r="B32795" s="1" t="s">
        <v>153</v>
      </c>
    </row>
    <row r="32796" spans="1:2" x14ac:dyDescent="0.15">
      <c r="A32796" s="1" t="s">
        <v>51</v>
      </c>
      <c r="B32796" s="1" t="s">
        <v>46</v>
      </c>
    </row>
    <row r="32797" spans="1:2" x14ac:dyDescent="0.15">
      <c r="A32797" s="1" t="s">
        <v>127</v>
      </c>
      <c r="B32797" s="1" t="s">
        <v>24</v>
      </c>
    </row>
    <row r="32798" spans="1:2" x14ac:dyDescent="0.15">
      <c r="A32798" s="1" t="s">
        <v>137</v>
      </c>
      <c r="B32798" s="1" t="s">
        <v>222</v>
      </c>
    </row>
    <row r="32799" spans="1:2" x14ac:dyDescent="0.15">
      <c r="A32799" s="1" t="s">
        <v>152</v>
      </c>
      <c r="B32799" s="1" t="s">
        <v>283</v>
      </c>
    </row>
    <row r="32800" spans="1:2" x14ac:dyDescent="0.15">
      <c r="A32800" s="1" t="s">
        <v>107</v>
      </c>
      <c r="B32800" s="1" t="s">
        <v>150</v>
      </c>
    </row>
    <row r="32801" spans="1:2" x14ac:dyDescent="0.15">
      <c r="A32801" s="1" t="s">
        <v>158</v>
      </c>
      <c r="B32801" s="1" t="s">
        <v>91</v>
      </c>
    </row>
    <row r="32802" spans="1:2" x14ac:dyDescent="0.15">
      <c r="A32802" s="1" t="s">
        <v>109</v>
      </c>
      <c r="B32802" s="1" t="s">
        <v>184</v>
      </c>
    </row>
    <row r="32803" spans="1:2" x14ac:dyDescent="0.15">
      <c r="A32803" s="1" t="s">
        <v>249</v>
      </c>
      <c r="B32803" s="1" t="s">
        <v>286</v>
      </c>
    </row>
    <row r="32804" spans="1:2" x14ac:dyDescent="0.15">
      <c r="A32804" s="1" t="s">
        <v>238</v>
      </c>
    </row>
    <row r="32805" spans="1:2" x14ac:dyDescent="0.15">
      <c r="A32805" s="1" t="s">
        <v>251</v>
      </c>
    </row>
    <row r="32806" spans="1:2" x14ac:dyDescent="0.15">
      <c r="A32806" s="1" t="s">
        <v>173</v>
      </c>
    </row>
    <row r="32807" spans="1:2" x14ac:dyDescent="0.15">
      <c r="A32807" s="1" t="s">
        <v>113</v>
      </c>
    </row>
    <row r="32808" spans="1:2" x14ac:dyDescent="0.15">
      <c r="A32808" s="1" t="s">
        <v>128</v>
      </c>
    </row>
    <row r="32809" spans="1:2" x14ac:dyDescent="0.15">
      <c r="A32809" s="1" t="s">
        <v>67</v>
      </c>
    </row>
    <row r="32810" spans="1:2" x14ac:dyDescent="0.15">
      <c r="A32810" s="1" t="s">
        <v>99</v>
      </c>
    </row>
    <row r="32811" spans="1:2" x14ac:dyDescent="0.15">
      <c r="A32811" s="1" t="s">
        <v>82</v>
      </c>
    </row>
    <row r="32812" spans="1:2" x14ac:dyDescent="0.15">
      <c r="A32812" s="1" t="s">
        <v>83</v>
      </c>
    </row>
    <row r="32813" spans="1:2" x14ac:dyDescent="0.15">
      <c r="A32813" s="1" t="s">
        <v>111</v>
      </c>
    </row>
    <row r="32814" spans="1:2" x14ac:dyDescent="0.15">
      <c r="A32814" s="1" t="s">
        <v>87</v>
      </c>
    </row>
    <row r="49147" spans="1:2" x14ac:dyDescent="0.15">
      <c r="A49147" s="1" t="s">
        <v>48</v>
      </c>
    </row>
    <row r="49148" spans="1:2" x14ac:dyDescent="0.15">
      <c r="A49148" s="1" t="s">
        <v>180</v>
      </c>
    </row>
    <row r="49149" spans="1:2" x14ac:dyDescent="0.15">
      <c r="A49149" s="1" t="s">
        <v>94</v>
      </c>
    </row>
    <row r="49150" spans="1:2" x14ac:dyDescent="0.15">
      <c r="A49150" s="1" t="s">
        <v>138</v>
      </c>
    </row>
    <row r="49151" spans="1:2" x14ac:dyDescent="0.15">
      <c r="A49151" s="1" t="s">
        <v>139</v>
      </c>
      <c r="B49151" s="1" t="s">
        <v>255</v>
      </c>
    </row>
    <row r="49152" spans="1:2" x14ac:dyDescent="0.15">
      <c r="A49152" s="1" t="s">
        <v>211</v>
      </c>
      <c r="B49152" s="1" t="s">
        <v>78</v>
      </c>
    </row>
    <row r="49153" spans="1:2" x14ac:dyDescent="0.15">
      <c r="A49153" s="1" t="s">
        <v>203</v>
      </c>
      <c r="B49153" s="1" t="s">
        <v>63</v>
      </c>
    </row>
    <row r="49154" spans="1:2" x14ac:dyDescent="0.15">
      <c r="A49154" s="1" t="s">
        <v>75</v>
      </c>
      <c r="B49154" s="1" t="s">
        <v>72</v>
      </c>
    </row>
    <row r="49155" spans="1:2" x14ac:dyDescent="0.15">
      <c r="A49155" s="1" t="s">
        <v>102</v>
      </c>
      <c r="B49155" s="1" t="s">
        <v>218</v>
      </c>
    </row>
    <row r="49156" spans="1:2" x14ac:dyDescent="0.15">
      <c r="A49156" s="1" t="s">
        <v>194</v>
      </c>
      <c r="B49156" s="1" t="s">
        <v>195</v>
      </c>
    </row>
    <row r="49157" spans="1:2" x14ac:dyDescent="0.15">
      <c r="A49157" s="1" t="s">
        <v>64</v>
      </c>
      <c r="B49157" s="1" t="s">
        <v>220</v>
      </c>
    </row>
    <row r="49158" spans="1:2" x14ac:dyDescent="0.15">
      <c r="A49158" s="1" t="s">
        <v>118</v>
      </c>
      <c r="B49158" s="1" t="s">
        <v>230</v>
      </c>
    </row>
    <row r="49159" spans="1:2" x14ac:dyDescent="0.15">
      <c r="A49159" s="1" t="s">
        <v>156</v>
      </c>
      <c r="B49159" s="1" t="s">
        <v>212</v>
      </c>
    </row>
    <row r="49160" spans="1:2" x14ac:dyDescent="0.15">
      <c r="A49160" s="1" t="s">
        <v>65</v>
      </c>
      <c r="B49160" s="1" t="s">
        <v>206</v>
      </c>
    </row>
    <row r="49161" spans="1:2" x14ac:dyDescent="0.15">
      <c r="A49161" s="1" t="s">
        <v>77</v>
      </c>
      <c r="B49161" s="1" t="s">
        <v>84</v>
      </c>
    </row>
    <row r="49162" spans="1:2" x14ac:dyDescent="0.15">
      <c r="A49162" s="1" t="s">
        <v>70</v>
      </c>
      <c r="B49162" s="1" t="s">
        <v>80</v>
      </c>
    </row>
    <row r="49163" spans="1:2" x14ac:dyDescent="0.15">
      <c r="A49163" s="1" t="s">
        <v>62</v>
      </c>
      <c r="B49163" s="1" t="s">
        <v>81</v>
      </c>
    </row>
    <row r="49164" spans="1:2" x14ac:dyDescent="0.15">
      <c r="A49164" s="1" t="s">
        <v>154</v>
      </c>
      <c r="B49164" s="1" t="s">
        <v>210</v>
      </c>
    </row>
    <row r="49165" spans="1:2" x14ac:dyDescent="0.15">
      <c r="A49165" s="1" t="s">
        <v>161</v>
      </c>
      <c r="B49165" s="1" t="s">
        <v>58</v>
      </c>
    </row>
    <row r="49166" spans="1:2" x14ac:dyDescent="0.15">
      <c r="A49166" s="1" t="s">
        <v>151</v>
      </c>
      <c r="B49166" s="1" t="s">
        <v>33</v>
      </c>
    </row>
    <row r="49167" spans="1:2" x14ac:dyDescent="0.15">
      <c r="A49167" s="1" t="s">
        <v>201</v>
      </c>
      <c r="B49167" s="1" t="s">
        <v>28</v>
      </c>
    </row>
    <row r="49168" spans="1:2" x14ac:dyDescent="0.15">
      <c r="A49168" s="1" t="s">
        <v>234</v>
      </c>
      <c r="B49168" s="1" t="s">
        <v>153</v>
      </c>
    </row>
    <row r="49169" spans="1:2" x14ac:dyDescent="0.15">
      <c r="A49169" s="1" t="s">
        <v>202</v>
      </c>
      <c r="B49169" s="1" t="s">
        <v>20</v>
      </c>
    </row>
    <row r="49170" spans="1:2" x14ac:dyDescent="0.15">
      <c r="A49170" s="1" t="s">
        <v>86</v>
      </c>
      <c r="B49170" s="1" t="s">
        <v>141</v>
      </c>
    </row>
    <row r="49171" spans="1:2" x14ac:dyDescent="0.15">
      <c r="A49171" s="1" t="s">
        <v>101</v>
      </c>
      <c r="B49171" s="1" t="s">
        <v>159</v>
      </c>
    </row>
    <row r="49172" spans="1:2" x14ac:dyDescent="0.15">
      <c r="A49172" s="1" t="s">
        <v>217</v>
      </c>
      <c r="B49172" s="1" t="s">
        <v>117</v>
      </c>
    </row>
    <row r="49173" spans="1:2" x14ac:dyDescent="0.15">
      <c r="A49173" s="1" t="s">
        <v>97</v>
      </c>
      <c r="B49173" s="1" t="s">
        <v>235</v>
      </c>
    </row>
    <row r="49174" spans="1:2" x14ac:dyDescent="0.15">
      <c r="A49174" s="1" t="s">
        <v>232</v>
      </c>
      <c r="B49174" s="1" t="s">
        <v>213</v>
      </c>
    </row>
    <row r="49175" spans="1:2" x14ac:dyDescent="0.15">
      <c r="A49175" s="1" t="s">
        <v>197</v>
      </c>
      <c r="B49175" s="1" t="s">
        <v>215</v>
      </c>
    </row>
    <row r="49176" spans="1:2" x14ac:dyDescent="0.15">
      <c r="A49176" s="1" t="s">
        <v>223</v>
      </c>
      <c r="B49176" s="1" t="s">
        <v>120</v>
      </c>
    </row>
    <row r="49177" spans="1:2" x14ac:dyDescent="0.15">
      <c r="A49177" s="1" t="s">
        <v>17</v>
      </c>
      <c r="B49177" s="1" t="s">
        <v>160</v>
      </c>
    </row>
    <row r="49178" spans="1:2" x14ac:dyDescent="0.15">
      <c r="A49178" s="1" t="s">
        <v>219</v>
      </c>
      <c r="B49178" s="1" t="s">
        <v>125</v>
      </c>
    </row>
    <row r="49179" spans="1:2" x14ac:dyDescent="0.15">
      <c r="A49179" s="1" t="s">
        <v>162</v>
      </c>
      <c r="B49179" s="1" t="s">
        <v>153</v>
      </c>
    </row>
    <row r="49180" spans="1:2" x14ac:dyDescent="0.15">
      <c r="A49180" s="1" t="s">
        <v>51</v>
      </c>
      <c r="B49180" s="1" t="s">
        <v>46</v>
      </c>
    </row>
    <row r="49181" spans="1:2" x14ac:dyDescent="0.15">
      <c r="A49181" s="1" t="s">
        <v>127</v>
      </c>
      <c r="B49181" s="1" t="s">
        <v>24</v>
      </c>
    </row>
    <row r="49182" spans="1:2" x14ac:dyDescent="0.15">
      <c r="A49182" s="1" t="s">
        <v>137</v>
      </c>
      <c r="B49182" s="1" t="s">
        <v>222</v>
      </c>
    </row>
    <row r="49183" spans="1:2" x14ac:dyDescent="0.15">
      <c r="A49183" s="1" t="s">
        <v>152</v>
      </c>
      <c r="B49183" s="1" t="s">
        <v>283</v>
      </c>
    </row>
    <row r="49184" spans="1:2" x14ac:dyDescent="0.15">
      <c r="A49184" s="1" t="s">
        <v>107</v>
      </c>
      <c r="B49184" s="1" t="s">
        <v>150</v>
      </c>
    </row>
    <row r="49185" spans="1:2" x14ac:dyDescent="0.15">
      <c r="A49185" s="1" t="s">
        <v>158</v>
      </c>
      <c r="B49185" s="1" t="s">
        <v>91</v>
      </c>
    </row>
    <row r="49186" spans="1:2" x14ac:dyDescent="0.15">
      <c r="A49186" s="1" t="s">
        <v>109</v>
      </c>
      <c r="B49186" s="1" t="s">
        <v>184</v>
      </c>
    </row>
    <row r="49187" spans="1:2" x14ac:dyDescent="0.15">
      <c r="A49187" s="1" t="s">
        <v>249</v>
      </c>
      <c r="B49187" s="1" t="s">
        <v>286</v>
      </c>
    </row>
    <row r="49188" spans="1:2" x14ac:dyDescent="0.15">
      <c r="A49188" s="1" t="s">
        <v>238</v>
      </c>
    </row>
    <row r="49189" spans="1:2" x14ac:dyDescent="0.15">
      <c r="A49189" s="1" t="s">
        <v>251</v>
      </c>
    </row>
    <row r="49190" spans="1:2" x14ac:dyDescent="0.15">
      <c r="A49190" s="1" t="s">
        <v>173</v>
      </c>
    </row>
    <row r="49191" spans="1:2" x14ac:dyDescent="0.15">
      <c r="A49191" s="1" t="s">
        <v>113</v>
      </c>
    </row>
    <row r="49192" spans="1:2" x14ac:dyDescent="0.15">
      <c r="A49192" s="1" t="s">
        <v>128</v>
      </c>
    </row>
    <row r="49193" spans="1:2" x14ac:dyDescent="0.15">
      <c r="A49193" s="1" t="s">
        <v>67</v>
      </c>
    </row>
    <row r="49194" spans="1:2" x14ac:dyDescent="0.15">
      <c r="A49194" s="1" t="s">
        <v>99</v>
      </c>
    </row>
    <row r="49195" spans="1:2" x14ac:dyDescent="0.15">
      <c r="A49195" s="1" t="s">
        <v>82</v>
      </c>
    </row>
    <row r="49196" spans="1:2" x14ac:dyDescent="0.15">
      <c r="A49196" s="1" t="s">
        <v>83</v>
      </c>
    </row>
    <row r="49197" spans="1:2" x14ac:dyDescent="0.15">
      <c r="A49197" s="1" t="s">
        <v>111</v>
      </c>
    </row>
    <row r="49198" spans="1:2" x14ac:dyDescent="0.15">
      <c r="A49198" s="1" t="s">
        <v>87</v>
      </c>
    </row>
    <row r="65531" spans="1:2" x14ac:dyDescent="0.15">
      <c r="A65531" s="1" t="s">
        <v>48</v>
      </c>
    </row>
    <row r="65532" spans="1:2" x14ac:dyDescent="0.15">
      <c r="A65532" s="1" t="s">
        <v>180</v>
      </c>
    </row>
    <row r="65533" spans="1:2" x14ac:dyDescent="0.15">
      <c r="A65533" s="1" t="s">
        <v>94</v>
      </c>
    </row>
    <row r="65534" spans="1:2" x14ac:dyDescent="0.15">
      <c r="A65534" s="1" t="s">
        <v>138</v>
      </c>
    </row>
    <row r="65535" spans="1:2" x14ac:dyDescent="0.15">
      <c r="A65535" s="1" t="s">
        <v>139</v>
      </c>
      <c r="B65535" s="1" t="s">
        <v>255</v>
      </c>
    </row>
    <row r="65536" spans="1:2" x14ac:dyDescent="0.15">
      <c r="A65536" s="1" t="s">
        <v>211</v>
      </c>
      <c r="B65536" s="1" t="s">
        <v>78</v>
      </c>
    </row>
    <row r="65537" spans="1:2" x14ac:dyDescent="0.15">
      <c r="A65537" s="1" t="s">
        <v>203</v>
      </c>
      <c r="B65537" s="1" t="s">
        <v>63</v>
      </c>
    </row>
    <row r="65538" spans="1:2" x14ac:dyDescent="0.15">
      <c r="A65538" s="1" t="s">
        <v>75</v>
      </c>
      <c r="B65538" s="1" t="s">
        <v>72</v>
      </c>
    </row>
    <row r="65539" spans="1:2" x14ac:dyDescent="0.15">
      <c r="A65539" s="1" t="s">
        <v>102</v>
      </c>
      <c r="B65539" s="1" t="s">
        <v>218</v>
      </c>
    </row>
    <row r="65540" spans="1:2" x14ac:dyDescent="0.15">
      <c r="A65540" s="1" t="s">
        <v>194</v>
      </c>
      <c r="B65540" s="1" t="s">
        <v>195</v>
      </c>
    </row>
    <row r="65541" spans="1:2" x14ac:dyDescent="0.15">
      <c r="A65541" s="1" t="s">
        <v>64</v>
      </c>
      <c r="B65541" s="1" t="s">
        <v>220</v>
      </c>
    </row>
    <row r="65542" spans="1:2" x14ac:dyDescent="0.15">
      <c r="A65542" s="1" t="s">
        <v>118</v>
      </c>
      <c r="B65542" s="1" t="s">
        <v>230</v>
      </c>
    </row>
    <row r="65543" spans="1:2" x14ac:dyDescent="0.15">
      <c r="A65543" s="1" t="s">
        <v>156</v>
      </c>
      <c r="B65543" s="1" t="s">
        <v>212</v>
      </c>
    </row>
    <row r="65544" spans="1:2" x14ac:dyDescent="0.15">
      <c r="A65544" s="1" t="s">
        <v>65</v>
      </c>
      <c r="B65544" s="1" t="s">
        <v>206</v>
      </c>
    </row>
    <row r="65545" spans="1:2" x14ac:dyDescent="0.15">
      <c r="A65545" s="1" t="s">
        <v>77</v>
      </c>
      <c r="B65545" s="1" t="s">
        <v>84</v>
      </c>
    </row>
    <row r="65546" spans="1:2" x14ac:dyDescent="0.15">
      <c r="A65546" s="1" t="s">
        <v>70</v>
      </c>
      <c r="B65546" s="1" t="s">
        <v>80</v>
      </c>
    </row>
    <row r="65547" spans="1:2" x14ac:dyDescent="0.15">
      <c r="A65547" s="1" t="s">
        <v>62</v>
      </c>
      <c r="B65547" s="1" t="s">
        <v>81</v>
      </c>
    </row>
    <row r="65548" spans="1:2" x14ac:dyDescent="0.15">
      <c r="A65548" s="1" t="s">
        <v>154</v>
      </c>
      <c r="B65548" s="1" t="s">
        <v>210</v>
      </c>
    </row>
    <row r="65549" spans="1:2" x14ac:dyDescent="0.15">
      <c r="A65549" s="1" t="s">
        <v>161</v>
      </c>
      <c r="B65549" s="1" t="s">
        <v>58</v>
      </c>
    </row>
    <row r="65550" spans="1:2" x14ac:dyDescent="0.15">
      <c r="A65550" s="1" t="s">
        <v>151</v>
      </c>
      <c r="B65550" s="1" t="s">
        <v>33</v>
      </c>
    </row>
    <row r="65551" spans="1:2" x14ac:dyDescent="0.15">
      <c r="A65551" s="1" t="s">
        <v>201</v>
      </c>
      <c r="B65551" s="1" t="s">
        <v>28</v>
      </c>
    </row>
    <row r="65552" spans="1:2" x14ac:dyDescent="0.15">
      <c r="A65552" s="1" t="s">
        <v>234</v>
      </c>
      <c r="B65552" s="1" t="s">
        <v>153</v>
      </c>
    </row>
    <row r="65553" spans="1:2" x14ac:dyDescent="0.15">
      <c r="A65553" s="1" t="s">
        <v>202</v>
      </c>
      <c r="B65553" s="1" t="s">
        <v>20</v>
      </c>
    </row>
    <row r="65554" spans="1:2" x14ac:dyDescent="0.15">
      <c r="A65554" s="1" t="s">
        <v>86</v>
      </c>
      <c r="B65554" s="1" t="s">
        <v>141</v>
      </c>
    </row>
    <row r="65555" spans="1:2" x14ac:dyDescent="0.15">
      <c r="A65555" s="1" t="s">
        <v>101</v>
      </c>
      <c r="B65555" s="1" t="s">
        <v>159</v>
      </c>
    </row>
    <row r="65556" spans="1:2" x14ac:dyDescent="0.15">
      <c r="A65556" s="1" t="s">
        <v>217</v>
      </c>
      <c r="B65556" s="1" t="s">
        <v>117</v>
      </c>
    </row>
    <row r="65557" spans="1:2" x14ac:dyDescent="0.15">
      <c r="A65557" s="1" t="s">
        <v>97</v>
      </c>
      <c r="B65557" s="1" t="s">
        <v>235</v>
      </c>
    </row>
    <row r="65558" spans="1:2" x14ac:dyDescent="0.15">
      <c r="A65558" s="1" t="s">
        <v>232</v>
      </c>
      <c r="B65558" s="1" t="s">
        <v>213</v>
      </c>
    </row>
    <row r="65559" spans="1:2" x14ac:dyDescent="0.15">
      <c r="A65559" s="1" t="s">
        <v>197</v>
      </c>
      <c r="B65559" s="1" t="s">
        <v>215</v>
      </c>
    </row>
    <row r="65560" spans="1:2" x14ac:dyDescent="0.15">
      <c r="A65560" s="1" t="s">
        <v>223</v>
      </c>
      <c r="B65560" s="1" t="s">
        <v>120</v>
      </c>
    </row>
    <row r="65561" spans="1:2" x14ac:dyDescent="0.15">
      <c r="A65561" s="1" t="s">
        <v>17</v>
      </c>
      <c r="B65561" s="1" t="s">
        <v>160</v>
      </c>
    </row>
    <row r="65562" spans="1:2" x14ac:dyDescent="0.15">
      <c r="A65562" s="1" t="s">
        <v>219</v>
      </c>
      <c r="B65562" s="1" t="s">
        <v>125</v>
      </c>
    </row>
    <row r="65563" spans="1:2" x14ac:dyDescent="0.15">
      <c r="A65563" s="1" t="s">
        <v>162</v>
      </c>
      <c r="B65563" s="1" t="s">
        <v>153</v>
      </c>
    </row>
    <row r="65564" spans="1:2" x14ac:dyDescent="0.15">
      <c r="A65564" s="1" t="s">
        <v>51</v>
      </c>
      <c r="B65564" s="1" t="s">
        <v>46</v>
      </c>
    </row>
    <row r="65565" spans="1:2" x14ac:dyDescent="0.15">
      <c r="A65565" s="1" t="s">
        <v>127</v>
      </c>
      <c r="B65565" s="1" t="s">
        <v>24</v>
      </c>
    </row>
    <row r="65566" spans="1:2" x14ac:dyDescent="0.15">
      <c r="A65566" s="1" t="s">
        <v>137</v>
      </c>
      <c r="B65566" s="1" t="s">
        <v>222</v>
      </c>
    </row>
    <row r="65567" spans="1:2" x14ac:dyDescent="0.15">
      <c r="A65567" s="1" t="s">
        <v>152</v>
      </c>
      <c r="B65567" s="1" t="s">
        <v>283</v>
      </c>
    </row>
    <row r="65568" spans="1:2" x14ac:dyDescent="0.15">
      <c r="A65568" s="1" t="s">
        <v>107</v>
      </c>
      <c r="B65568" s="1" t="s">
        <v>150</v>
      </c>
    </row>
    <row r="65569" spans="1:2" x14ac:dyDescent="0.15">
      <c r="A65569" s="1" t="s">
        <v>158</v>
      </c>
      <c r="B65569" s="1" t="s">
        <v>91</v>
      </c>
    </row>
    <row r="65570" spans="1:2" x14ac:dyDescent="0.15">
      <c r="A65570" s="1" t="s">
        <v>109</v>
      </c>
      <c r="B65570" s="1" t="s">
        <v>184</v>
      </c>
    </row>
    <row r="65571" spans="1:2" x14ac:dyDescent="0.15">
      <c r="A65571" s="1" t="s">
        <v>249</v>
      </c>
      <c r="B65571" s="1" t="s">
        <v>286</v>
      </c>
    </row>
    <row r="65572" spans="1:2" x14ac:dyDescent="0.15">
      <c r="A65572" s="1" t="s">
        <v>238</v>
      </c>
    </row>
    <row r="65573" spans="1:2" x14ac:dyDescent="0.15">
      <c r="A65573" s="1" t="s">
        <v>251</v>
      </c>
    </row>
    <row r="65574" spans="1:2" x14ac:dyDescent="0.15">
      <c r="A65574" s="1" t="s">
        <v>173</v>
      </c>
    </row>
    <row r="65575" spans="1:2" x14ac:dyDescent="0.15">
      <c r="A65575" s="1" t="s">
        <v>113</v>
      </c>
    </row>
    <row r="65576" spans="1:2" x14ac:dyDescent="0.15">
      <c r="A65576" s="1" t="s">
        <v>128</v>
      </c>
    </row>
    <row r="65577" spans="1:2" x14ac:dyDescent="0.15">
      <c r="A65577" s="1" t="s">
        <v>67</v>
      </c>
    </row>
    <row r="65578" spans="1:2" x14ac:dyDescent="0.15">
      <c r="A65578" s="1" t="s">
        <v>99</v>
      </c>
    </row>
    <row r="65579" spans="1:2" x14ac:dyDescent="0.15">
      <c r="A65579" s="1" t="s">
        <v>82</v>
      </c>
    </row>
    <row r="65580" spans="1:2" x14ac:dyDescent="0.15">
      <c r="A65580" s="1" t="s">
        <v>83</v>
      </c>
    </row>
    <row r="65581" spans="1:2" x14ac:dyDescent="0.15">
      <c r="A65581" s="1" t="s">
        <v>111</v>
      </c>
    </row>
    <row r="65582" spans="1:2" x14ac:dyDescent="0.15">
      <c r="A65582" s="1" t="s">
        <v>87</v>
      </c>
    </row>
    <row r="81915" spans="1:2" x14ac:dyDescent="0.15">
      <c r="A81915" s="1" t="s">
        <v>48</v>
      </c>
    </row>
    <row r="81916" spans="1:2" x14ac:dyDescent="0.15">
      <c r="A81916" s="1" t="s">
        <v>180</v>
      </c>
    </row>
    <row r="81917" spans="1:2" x14ac:dyDescent="0.15">
      <c r="A81917" s="1" t="s">
        <v>94</v>
      </c>
    </row>
    <row r="81918" spans="1:2" x14ac:dyDescent="0.15">
      <c r="A81918" s="1" t="s">
        <v>138</v>
      </c>
    </row>
    <row r="81919" spans="1:2" x14ac:dyDescent="0.15">
      <c r="A81919" s="1" t="s">
        <v>139</v>
      </c>
      <c r="B81919" s="1" t="s">
        <v>255</v>
      </c>
    </row>
    <row r="81920" spans="1:2" x14ac:dyDescent="0.15">
      <c r="A81920" s="1" t="s">
        <v>211</v>
      </c>
      <c r="B81920" s="1" t="s">
        <v>78</v>
      </c>
    </row>
    <row r="81921" spans="1:2" x14ac:dyDescent="0.15">
      <c r="A81921" s="1" t="s">
        <v>203</v>
      </c>
      <c r="B81921" s="1" t="s">
        <v>63</v>
      </c>
    </row>
    <row r="81922" spans="1:2" x14ac:dyDescent="0.15">
      <c r="A81922" s="1" t="s">
        <v>75</v>
      </c>
      <c r="B81922" s="1" t="s">
        <v>72</v>
      </c>
    </row>
    <row r="81923" spans="1:2" x14ac:dyDescent="0.15">
      <c r="A81923" s="1" t="s">
        <v>102</v>
      </c>
      <c r="B81923" s="1" t="s">
        <v>218</v>
      </c>
    </row>
    <row r="81924" spans="1:2" x14ac:dyDescent="0.15">
      <c r="A81924" s="1" t="s">
        <v>194</v>
      </c>
      <c r="B81924" s="1" t="s">
        <v>195</v>
      </c>
    </row>
    <row r="81925" spans="1:2" x14ac:dyDescent="0.15">
      <c r="A81925" s="1" t="s">
        <v>64</v>
      </c>
      <c r="B81925" s="1" t="s">
        <v>220</v>
      </c>
    </row>
    <row r="81926" spans="1:2" x14ac:dyDescent="0.15">
      <c r="A81926" s="1" t="s">
        <v>118</v>
      </c>
      <c r="B81926" s="1" t="s">
        <v>230</v>
      </c>
    </row>
    <row r="81927" spans="1:2" x14ac:dyDescent="0.15">
      <c r="A81927" s="1" t="s">
        <v>156</v>
      </c>
      <c r="B81927" s="1" t="s">
        <v>212</v>
      </c>
    </row>
    <row r="81928" spans="1:2" x14ac:dyDescent="0.15">
      <c r="A81928" s="1" t="s">
        <v>65</v>
      </c>
      <c r="B81928" s="1" t="s">
        <v>206</v>
      </c>
    </row>
    <row r="81929" spans="1:2" x14ac:dyDescent="0.15">
      <c r="A81929" s="1" t="s">
        <v>77</v>
      </c>
      <c r="B81929" s="1" t="s">
        <v>84</v>
      </c>
    </row>
    <row r="81930" spans="1:2" x14ac:dyDescent="0.15">
      <c r="A81930" s="1" t="s">
        <v>70</v>
      </c>
      <c r="B81930" s="1" t="s">
        <v>80</v>
      </c>
    </row>
    <row r="81931" spans="1:2" x14ac:dyDescent="0.15">
      <c r="A81931" s="1" t="s">
        <v>62</v>
      </c>
      <c r="B81931" s="1" t="s">
        <v>81</v>
      </c>
    </row>
    <row r="81932" spans="1:2" x14ac:dyDescent="0.15">
      <c r="A81932" s="1" t="s">
        <v>154</v>
      </c>
      <c r="B81932" s="1" t="s">
        <v>210</v>
      </c>
    </row>
    <row r="81933" spans="1:2" x14ac:dyDescent="0.15">
      <c r="A81933" s="1" t="s">
        <v>161</v>
      </c>
      <c r="B81933" s="1" t="s">
        <v>58</v>
      </c>
    </row>
    <row r="81934" spans="1:2" x14ac:dyDescent="0.15">
      <c r="A81934" s="1" t="s">
        <v>151</v>
      </c>
      <c r="B81934" s="1" t="s">
        <v>33</v>
      </c>
    </row>
    <row r="81935" spans="1:2" x14ac:dyDescent="0.15">
      <c r="A81935" s="1" t="s">
        <v>201</v>
      </c>
      <c r="B81935" s="1" t="s">
        <v>28</v>
      </c>
    </row>
    <row r="81936" spans="1:2" x14ac:dyDescent="0.15">
      <c r="A81936" s="1" t="s">
        <v>234</v>
      </c>
      <c r="B81936" s="1" t="s">
        <v>153</v>
      </c>
    </row>
    <row r="81937" spans="1:2" x14ac:dyDescent="0.15">
      <c r="A81937" s="1" t="s">
        <v>202</v>
      </c>
      <c r="B81937" s="1" t="s">
        <v>20</v>
      </c>
    </row>
    <row r="81938" spans="1:2" x14ac:dyDescent="0.15">
      <c r="A81938" s="1" t="s">
        <v>86</v>
      </c>
      <c r="B81938" s="1" t="s">
        <v>141</v>
      </c>
    </row>
    <row r="81939" spans="1:2" x14ac:dyDescent="0.15">
      <c r="A81939" s="1" t="s">
        <v>101</v>
      </c>
      <c r="B81939" s="1" t="s">
        <v>159</v>
      </c>
    </row>
    <row r="81940" spans="1:2" x14ac:dyDescent="0.15">
      <c r="A81940" s="1" t="s">
        <v>217</v>
      </c>
      <c r="B81940" s="1" t="s">
        <v>117</v>
      </c>
    </row>
    <row r="81941" spans="1:2" x14ac:dyDescent="0.15">
      <c r="A81941" s="1" t="s">
        <v>97</v>
      </c>
      <c r="B81941" s="1" t="s">
        <v>235</v>
      </c>
    </row>
    <row r="81942" spans="1:2" x14ac:dyDescent="0.15">
      <c r="A81942" s="1" t="s">
        <v>232</v>
      </c>
      <c r="B81942" s="1" t="s">
        <v>213</v>
      </c>
    </row>
    <row r="81943" spans="1:2" x14ac:dyDescent="0.15">
      <c r="A81943" s="1" t="s">
        <v>197</v>
      </c>
      <c r="B81943" s="1" t="s">
        <v>215</v>
      </c>
    </row>
    <row r="81944" spans="1:2" x14ac:dyDescent="0.15">
      <c r="A81944" s="1" t="s">
        <v>223</v>
      </c>
      <c r="B81944" s="1" t="s">
        <v>120</v>
      </c>
    </row>
    <row r="81945" spans="1:2" x14ac:dyDescent="0.15">
      <c r="A81945" s="1" t="s">
        <v>17</v>
      </c>
      <c r="B81945" s="1" t="s">
        <v>160</v>
      </c>
    </row>
    <row r="81946" spans="1:2" x14ac:dyDescent="0.15">
      <c r="A81946" s="1" t="s">
        <v>219</v>
      </c>
      <c r="B81946" s="1" t="s">
        <v>125</v>
      </c>
    </row>
    <row r="81947" spans="1:2" x14ac:dyDescent="0.15">
      <c r="A81947" s="1" t="s">
        <v>162</v>
      </c>
      <c r="B81947" s="1" t="s">
        <v>153</v>
      </c>
    </row>
    <row r="81948" spans="1:2" x14ac:dyDescent="0.15">
      <c r="A81948" s="1" t="s">
        <v>51</v>
      </c>
      <c r="B81948" s="1" t="s">
        <v>46</v>
      </c>
    </row>
    <row r="81949" spans="1:2" x14ac:dyDescent="0.15">
      <c r="A81949" s="1" t="s">
        <v>127</v>
      </c>
      <c r="B81949" s="1" t="s">
        <v>24</v>
      </c>
    </row>
    <row r="81950" spans="1:2" x14ac:dyDescent="0.15">
      <c r="A81950" s="1" t="s">
        <v>137</v>
      </c>
      <c r="B81950" s="1" t="s">
        <v>222</v>
      </c>
    </row>
    <row r="81951" spans="1:2" x14ac:dyDescent="0.15">
      <c r="A81951" s="1" t="s">
        <v>152</v>
      </c>
      <c r="B81951" s="1" t="s">
        <v>283</v>
      </c>
    </row>
    <row r="81952" spans="1:2" x14ac:dyDescent="0.15">
      <c r="A81952" s="1" t="s">
        <v>107</v>
      </c>
      <c r="B81952" s="1" t="s">
        <v>150</v>
      </c>
    </row>
    <row r="81953" spans="1:2" x14ac:dyDescent="0.15">
      <c r="A81953" s="1" t="s">
        <v>158</v>
      </c>
      <c r="B81953" s="1" t="s">
        <v>91</v>
      </c>
    </row>
    <row r="81954" spans="1:2" x14ac:dyDescent="0.15">
      <c r="A81954" s="1" t="s">
        <v>109</v>
      </c>
      <c r="B81954" s="1" t="s">
        <v>184</v>
      </c>
    </row>
    <row r="81955" spans="1:2" x14ac:dyDescent="0.15">
      <c r="A81955" s="1" t="s">
        <v>249</v>
      </c>
      <c r="B81955" s="1" t="s">
        <v>286</v>
      </c>
    </row>
    <row r="81956" spans="1:2" x14ac:dyDescent="0.15">
      <c r="A81956" s="1" t="s">
        <v>238</v>
      </c>
    </row>
    <row r="81957" spans="1:2" x14ac:dyDescent="0.15">
      <c r="A81957" s="1" t="s">
        <v>251</v>
      </c>
    </row>
    <row r="81958" spans="1:2" x14ac:dyDescent="0.15">
      <c r="A81958" s="1" t="s">
        <v>173</v>
      </c>
    </row>
    <row r="81959" spans="1:2" x14ac:dyDescent="0.15">
      <c r="A81959" s="1" t="s">
        <v>113</v>
      </c>
    </row>
    <row r="81960" spans="1:2" x14ac:dyDescent="0.15">
      <c r="A81960" s="1" t="s">
        <v>128</v>
      </c>
    </row>
    <row r="81961" spans="1:2" x14ac:dyDescent="0.15">
      <c r="A81961" s="1" t="s">
        <v>67</v>
      </c>
    </row>
    <row r="81962" spans="1:2" x14ac:dyDescent="0.15">
      <c r="A81962" s="1" t="s">
        <v>99</v>
      </c>
    </row>
    <row r="81963" spans="1:2" x14ac:dyDescent="0.15">
      <c r="A81963" s="1" t="s">
        <v>82</v>
      </c>
    </row>
    <row r="81964" spans="1:2" x14ac:dyDescent="0.15">
      <c r="A81964" s="1" t="s">
        <v>83</v>
      </c>
    </row>
    <row r="81965" spans="1:2" x14ac:dyDescent="0.15">
      <c r="A81965" s="1" t="s">
        <v>111</v>
      </c>
    </row>
    <row r="81966" spans="1:2" x14ac:dyDescent="0.15">
      <c r="A81966" s="1" t="s">
        <v>87</v>
      </c>
    </row>
    <row r="98299" spans="1:2" x14ac:dyDescent="0.15">
      <c r="A98299" s="1" t="s">
        <v>48</v>
      </c>
    </row>
    <row r="98300" spans="1:2" x14ac:dyDescent="0.15">
      <c r="A98300" s="1" t="s">
        <v>180</v>
      </c>
    </row>
    <row r="98301" spans="1:2" x14ac:dyDescent="0.15">
      <c r="A98301" s="1" t="s">
        <v>94</v>
      </c>
    </row>
    <row r="98302" spans="1:2" x14ac:dyDescent="0.15">
      <c r="A98302" s="1" t="s">
        <v>138</v>
      </c>
    </row>
    <row r="98303" spans="1:2" x14ac:dyDescent="0.15">
      <c r="A98303" s="1" t="s">
        <v>139</v>
      </c>
      <c r="B98303" s="1" t="s">
        <v>255</v>
      </c>
    </row>
    <row r="98304" spans="1:2" x14ac:dyDescent="0.15">
      <c r="A98304" s="1" t="s">
        <v>211</v>
      </c>
      <c r="B98304" s="1" t="s">
        <v>78</v>
      </c>
    </row>
    <row r="98305" spans="1:2" x14ac:dyDescent="0.15">
      <c r="A98305" s="1" t="s">
        <v>203</v>
      </c>
      <c r="B98305" s="1" t="s">
        <v>63</v>
      </c>
    </row>
    <row r="98306" spans="1:2" x14ac:dyDescent="0.15">
      <c r="A98306" s="1" t="s">
        <v>75</v>
      </c>
      <c r="B98306" s="1" t="s">
        <v>72</v>
      </c>
    </row>
    <row r="98307" spans="1:2" x14ac:dyDescent="0.15">
      <c r="A98307" s="1" t="s">
        <v>102</v>
      </c>
      <c r="B98307" s="1" t="s">
        <v>218</v>
      </c>
    </row>
    <row r="98308" spans="1:2" x14ac:dyDescent="0.15">
      <c r="A98308" s="1" t="s">
        <v>194</v>
      </c>
      <c r="B98308" s="1" t="s">
        <v>195</v>
      </c>
    </row>
    <row r="98309" spans="1:2" x14ac:dyDescent="0.15">
      <c r="A98309" s="1" t="s">
        <v>64</v>
      </c>
      <c r="B98309" s="1" t="s">
        <v>220</v>
      </c>
    </row>
    <row r="98310" spans="1:2" x14ac:dyDescent="0.15">
      <c r="A98310" s="1" t="s">
        <v>118</v>
      </c>
      <c r="B98310" s="1" t="s">
        <v>230</v>
      </c>
    </row>
    <row r="98311" spans="1:2" x14ac:dyDescent="0.15">
      <c r="A98311" s="1" t="s">
        <v>156</v>
      </c>
      <c r="B98311" s="1" t="s">
        <v>212</v>
      </c>
    </row>
    <row r="98312" spans="1:2" x14ac:dyDescent="0.15">
      <c r="A98312" s="1" t="s">
        <v>65</v>
      </c>
      <c r="B98312" s="1" t="s">
        <v>206</v>
      </c>
    </row>
    <row r="98313" spans="1:2" x14ac:dyDescent="0.15">
      <c r="A98313" s="1" t="s">
        <v>77</v>
      </c>
      <c r="B98313" s="1" t="s">
        <v>84</v>
      </c>
    </row>
    <row r="98314" spans="1:2" x14ac:dyDescent="0.15">
      <c r="A98314" s="1" t="s">
        <v>70</v>
      </c>
      <c r="B98314" s="1" t="s">
        <v>80</v>
      </c>
    </row>
    <row r="98315" spans="1:2" x14ac:dyDescent="0.15">
      <c r="A98315" s="1" t="s">
        <v>62</v>
      </c>
      <c r="B98315" s="1" t="s">
        <v>81</v>
      </c>
    </row>
    <row r="98316" spans="1:2" x14ac:dyDescent="0.15">
      <c r="A98316" s="1" t="s">
        <v>154</v>
      </c>
      <c r="B98316" s="1" t="s">
        <v>210</v>
      </c>
    </row>
    <row r="98317" spans="1:2" x14ac:dyDescent="0.15">
      <c r="A98317" s="1" t="s">
        <v>161</v>
      </c>
      <c r="B98317" s="1" t="s">
        <v>58</v>
      </c>
    </row>
    <row r="98318" spans="1:2" x14ac:dyDescent="0.15">
      <c r="A98318" s="1" t="s">
        <v>151</v>
      </c>
      <c r="B98318" s="1" t="s">
        <v>33</v>
      </c>
    </row>
    <row r="98319" spans="1:2" x14ac:dyDescent="0.15">
      <c r="A98319" s="1" t="s">
        <v>201</v>
      </c>
      <c r="B98319" s="1" t="s">
        <v>28</v>
      </c>
    </row>
    <row r="98320" spans="1:2" x14ac:dyDescent="0.15">
      <c r="A98320" s="1" t="s">
        <v>234</v>
      </c>
      <c r="B98320" s="1" t="s">
        <v>153</v>
      </c>
    </row>
    <row r="98321" spans="1:2" x14ac:dyDescent="0.15">
      <c r="A98321" s="1" t="s">
        <v>202</v>
      </c>
      <c r="B98321" s="1" t="s">
        <v>20</v>
      </c>
    </row>
    <row r="98322" spans="1:2" x14ac:dyDescent="0.15">
      <c r="A98322" s="1" t="s">
        <v>86</v>
      </c>
      <c r="B98322" s="1" t="s">
        <v>141</v>
      </c>
    </row>
    <row r="98323" spans="1:2" x14ac:dyDescent="0.15">
      <c r="A98323" s="1" t="s">
        <v>101</v>
      </c>
      <c r="B98323" s="1" t="s">
        <v>159</v>
      </c>
    </row>
    <row r="98324" spans="1:2" x14ac:dyDescent="0.15">
      <c r="A98324" s="1" t="s">
        <v>217</v>
      </c>
      <c r="B98324" s="1" t="s">
        <v>117</v>
      </c>
    </row>
    <row r="98325" spans="1:2" x14ac:dyDescent="0.15">
      <c r="A98325" s="1" t="s">
        <v>97</v>
      </c>
      <c r="B98325" s="1" t="s">
        <v>235</v>
      </c>
    </row>
    <row r="98326" spans="1:2" x14ac:dyDescent="0.15">
      <c r="A98326" s="1" t="s">
        <v>232</v>
      </c>
      <c r="B98326" s="1" t="s">
        <v>213</v>
      </c>
    </row>
    <row r="98327" spans="1:2" x14ac:dyDescent="0.15">
      <c r="A98327" s="1" t="s">
        <v>197</v>
      </c>
      <c r="B98327" s="1" t="s">
        <v>215</v>
      </c>
    </row>
    <row r="98328" spans="1:2" x14ac:dyDescent="0.15">
      <c r="A98328" s="1" t="s">
        <v>223</v>
      </c>
      <c r="B98328" s="1" t="s">
        <v>120</v>
      </c>
    </row>
    <row r="98329" spans="1:2" x14ac:dyDescent="0.15">
      <c r="A98329" s="1" t="s">
        <v>17</v>
      </c>
      <c r="B98329" s="1" t="s">
        <v>160</v>
      </c>
    </row>
    <row r="98330" spans="1:2" x14ac:dyDescent="0.15">
      <c r="A98330" s="1" t="s">
        <v>219</v>
      </c>
      <c r="B98330" s="1" t="s">
        <v>125</v>
      </c>
    </row>
    <row r="98331" spans="1:2" x14ac:dyDescent="0.15">
      <c r="A98331" s="1" t="s">
        <v>162</v>
      </c>
      <c r="B98331" s="1" t="s">
        <v>153</v>
      </c>
    </row>
    <row r="98332" spans="1:2" x14ac:dyDescent="0.15">
      <c r="A98332" s="1" t="s">
        <v>51</v>
      </c>
      <c r="B98332" s="1" t="s">
        <v>46</v>
      </c>
    </row>
    <row r="98333" spans="1:2" x14ac:dyDescent="0.15">
      <c r="A98333" s="1" t="s">
        <v>127</v>
      </c>
      <c r="B98333" s="1" t="s">
        <v>24</v>
      </c>
    </row>
    <row r="98334" spans="1:2" x14ac:dyDescent="0.15">
      <c r="A98334" s="1" t="s">
        <v>137</v>
      </c>
      <c r="B98334" s="1" t="s">
        <v>222</v>
      </c>
    </row>
    <row r="98335" spans="1:2" x14ac:dyDescent="0.15">
      <c r="A98335" s="1" t="s">
        <v>152</v>
      </c>
      <c r="B98335" s="1" t="s">
        <v>283</v>
      </c>
    </row>
    <row r="98336" spans="1:2" x14ac:dyDescent="0.15">
      <c r="A98336" s="1" t="s">
        <v>107</v>
      </c>
      <c r="B98336" s="1" t="s">
        <v>150</v>
      </c>
    </row>
    <row r="98337" spans="1:2" x14ac:dyDescent="0.15">
      <c r="A98337" s="1" t="s">
        <v>158</v>
      </c>
      <c r="B98337" s="1" t="s">
        <v>91</v>
      </c>
    </row>
    <row r="98338" spans="1:2" x14ac:dyDescent="0.15">
      <c r="A98338" s="1" t="s">
        <v>109</v>
      </c>
      <c r="B98338" s="1" t="s">
        <v>184</v>
      </c>
    </row>
    <row r="98339" spans="1:2" x14ac:dyDescent="0.15">
      <c r="A98339" s="1" t="s">
        <v>249</v>
      </c>
      <c r="B98339" s="1" t="s">
        <v>286</v>
      </c>
    </row>
    <row r="98340" spans="1:2" x14ac:dyDescent="0.15">
      <c r="A98340" s="1" t="s">
        <v>238</v>
      </c>
    </row>
    <row r="98341" spans="1:2" x14ac:dyDescent="0.15">
      <c r="A98341" s="1" t="s">
        <v>251</v>
      </c>
    </row>
    <row r="98342" spans="1:2" x14ac:dyDescent="0.15">
      <c r="A98342" s="1" t="s">
        <v>173</v>
      </c>
    </row>
    <row r="98343" spans="1:2" x14ac:dyDescent="0.15">
      <c r="A98343" s="1" t="s">
        <v>113</v>
      </c>
    </row>
    <row r="98344" spans="1:2" x14ac:dyDescent="0.15">
      <c r="A98344" s="1" t="s">
        <v>128</v>
      </c>
    </row>
    <row r="98345" spans="1:2" x14ac:dyDescent="0.15">
      <c r="A98345" s="1" t="s">
        <v>67</v>
      </c>
    </row>
    <row r="98346" spans="1:2" x14ac:dyDescent="0.15">
      <c r="A98346" s="1" t="s">
        <v>99</v>
      </c>
    </row>
    <row r="98347" spans="1:2" x14ac:dyDescent="0.15">
      <c r="A98347" s="1" t="s">
        <v>82</v>
      </c>
    </row>
    <row r="98348" spans="1:2" x14ac:dyDescent="0.15">
      <c r="A98348" s="1" t="s">
        <v>83</v>
      </c>
    </row>
    <row r="98349" spans="1:2" x14ac:dyDescent="0.15">
      <c r="A98349" s="1" t="s">
        <v>111</v>
      </c>
    </row>
    <row r="98350" spans="1:2" x14ac:dyDescent="0.15">
      <c r="A98350" s="1" t="s">
        <v>87</v>
      </c>
    </row>
    <row r="114683" spans="1:2" x14ac:dyDescent="0.15">
      <c r="A114683" s="1" t="s">
        <v>48</v>
      </c>
    </row>
    <row r="114684" spans="1:2" x14ac:dyDescent="0.15">
      <c r="A114684" s="1" t="s">
        <v>180</v>
      </c>
    </row>
    <row r="114685" spans="1:2" x14ac:dyDescent="0.15">
      <c r="A114685" s="1" t="s">
        <v>94</v>
      </c>
    </row>
    <row r="114686" spans="1:2" x14ac:dyDescent="0.15">
      <c r="A114686" s="1" t="s">
        <v>138</v>
      </c>
    </row>
    <row r="114687" spans="1:2" x14ac:dyDescent="0.15">
      <c r="A114687" s="1" t="s">
        <v>139</v>
      </c>
      <c r="B114687" s="1" t="s">
        <v>255</v>
      </c>
    </row>
    <row r="114688" spans="1:2" x14ac:dyDescent="0.15">
      <c r="A114688" s="1" t="s">
        <v>211</v>
      </c>
      <c r="B114688" s="1" t="s">
        <v>78</v>
      </c>
    </row>
    <row r="114689" spans="1:2" x14ac:dyDescent="0.15">
      <c r="A114689" s="1" t="s">
        <v>203</v>
      </c>
      <c r="B114689" s="1" t="s">
        <v>63</v>
      </c>
    </row>
    <row r="114690" spans="1:2" x14ac:dyDescent="0.15">
      <c r="A114690" s="1" t="s">
        <v>75</v>
      </c>
      <c r="B114690" s="1" t="s">
        <v>72</v>
      </c>
    </row>
    <row r="114691" spans="1:2" x14ac:dyDescent="0.15">
      <c r="A114691" s="1" t="s">
        <v>102</v>
      </c>
      <c r="B114691" s="1" t="s">
        <v>218</v>
      </c>
    </row>
    <row r="114692" spans="1:2" x14ac:dyDescent="0.15">
      <c r="A114692" s="1" t="s">
        <v>194</v>
      </c>
      <c r="B114692" s="1" t="s">
        <v>195</v>
      </c>
    </row>
    <row r="114693" spans="1:2" x14ac:dyDescent="0.15">
      <c r="A114693" s="1" t="s">
        <v>64</v>
      </c>
      <c r="B114693" s="1" t="s">
        <v>220</v>
      </c>
    </row>
    <row r="114694" spans="1:2" x14ac:dyDescent="0.15">
      <c r="A114694" s="1" t="s">
        <v>118</v>
      </c>
      <c r="B114694" s="1" t="s">
        <v>230</v>
      </c>
    </row>
    <row r="114695" spans="1:2" x14ac:dyDescent="0.15">
      <c r="A114695" s="1" t="s">
        <v>156</v>
      </c>
      <c r="B114695" s="1" t="s">
        <v>212</v>
      </c>
    </row>
    <row r="114696" spans="1:2" x14ac:dyDescent="0.15">
      <c r="A114696" s="1" t="s">
        <v>65</v>
      </c>
      <c r="B114696" s="1" t="s">
        <v>206</v>
      </c>
    </row>
    <row r="114697" spans="1:2" x14ac:dyDescent="0.15">
      <c r="A114697" s="1" t="s">
        <v>77</v>
      </c>
      <c r="B114697" s="1" t="s">
        <v>84</v>
      </c>
    </row>
    <row r="114698" spans="1:2" x14ac:dyDescent="0.15">
      <c r="A114698" s="1" t="s">
        <v>70</v>
      </c>
      <c r="B114698" s="1" t="s">
        <v>80</v>
      </c>
    </row>
    <row r="114699" spans="1:2" x14ac:dyDescent="0.15">
      <c r="A114699" s="1" t="s">
        <v>62</v>
      </c>
      <c r="B114699" s="1" t="s">
        <v>81</v>
      </c>
    </row>
    <row r="114700" spans="1:2" x14ac:dyDescent="0.15">
      <c r="A114700" s="1" t="s">
        <v>154</v>
      </c>
      <c r="B114700" s="1" t="s">
        <v>210</v>
      </c>
    </row>
    <row r="114701" spans="1:2" x14ac:dyDescent="0.15">
      <c r="A114701" s="1" t="s">
        <v>161</v>
      </c>
      <c r="B114701" s="1" t="s">
        <v>58</v>
      </c>
    </row>
    <row r="114702" spans="1:2" x14ac:dyDescent="0.15">
      <c r="A114702" s="1" t="s">
        <v>151</v>
      </c>
      <c r="B114702" s="1" t="s">
        <v>33</v>
      </c>
    </row>
    <row r="114703" spans="1:2" x14ac:dyDescent="0.15">
      <c r="A114703" s="1" t="s">
        <v>201</v>
      </c>
      <c r="B114703" s="1" t="s">
        <v>28</v>
      </c>
    </row>
    <row r="114704" spans="1:2" x14ac:dyDescent="0.15">
      <c r="A114704" s="1" t="s">
        <v>234</v>
      </c>
      <c r="B114704" s="1" t="s">
        <v>153</v>
      </c>
    </row>
    <row r="114705" spans="1:2" x14ac:dyDescent="0.15">
      <c r="A114705" s="1" t="s">
        <v>202</v>
      </c>
      <c r="B114705" s="1" t="s">
        <v>20</v>
      </c>
    </row>
    <row r="114706" spans="1:2" x14ac:dyDescent="0.15">
      <c r="A114706" s="1" t="s">
        <v>86</v>
      </c>
      <c r="B114706" s="1" t="s">
        <v>141</v>
      </c>
    </row>
    <row r="114707" spans="1:2" x14ac:dyDescent="0.15">
      <c r="A114707" s="1" t="s">
        <v>101</v>
      </c>
      <c r="B114707" s="1" t="s">
        <v>159</v>
      </c>
    </row>
    <row r="114708" spans="1:2" x14ac:dyDescent="0.15">
      <c r="A114708" s="1" t="s">
        <v>217</v>
      </c>
      <c r="B114708" s="1" t="s">
        <v>117</v>
      </c>
    </row>
    <row r="114709" spans="1:2" x14ac:dyDescent="0.15">
      <c r="A114709" s="1" t="s">
        <v>97</v>
      </c>
      <c r="B114709" s="1" t="s">
        <v>235</v>
      </c>
    </row>
    <row r="114710" spans="1:2" x14ac:dyDescent="0.15">
      <c r="A114710" s="1" t="s">
        <v>232</v>
      </c>
      <c r="B114710" s="1" t="s">
        <v>213</v>
      </c>
    </row>
    <row r="114711" spans="1:2" x14ac:dyDescent="0.15">
      <c r="A114711" s="1" t="s">
        <v>197</v>
      </c>
      <c r="B114711" s="1" t="s">
        <v>215</v>
      </c>
    </row>
    <row r="114712" spans="1:2" x14ac:dyDescent="0.15">
      <c r="A114712" s="1" t="s">
        <v>223</v>
      </c>
      <c r="B114712" s="1" t="s">
        <v>120</v>
      </c>
    </row>
    <row r="114713" spans="1:2" x14ac:dyDescent="0.15">
      <c r="A114713" s="1" t="s">
        <v>17</v>
      </c>
      <c r="B114713" s="1" t="s">
        <v>160</v>
      </c>
    </row>
    <row r="114714" spans="1:2" x14ac:dyDescent="0.15">
      <c r="A114714" s="1" t="s">
        <v>219</v>
      </c>
      <c r="B114714" s="1" t="s">
        <v>125</v>
      </c>
    </row>
    <row r="114715" spans="1:2" x14ac:dyDescent="0.15">
      <c r="A114715" s="1" t="s">
        <v>162</v>
      </c>
      <c r="B114715" s="1" t="s">
        <v>153</v>
      </c>
    </row>
    <row r="114716" spans="1:2" x14ac:dyDescent="0.15">
      <c r="A114716" s="1" t="s">
        <v>51</v>
      </c>
      <c r="B114716" s="1" t="s">
        <v>46</v>
      </c>
    </row>
    <row r="114717" spans="1:2" x14ac:dyDescent="0.15">
      <c r="A114717" s="1" t="s">
        <v>127</v>
      </c>
      <c r="B114717" s="1" t="s">
        <v>24</v>
      </c>
    </row>
    <row r="114718" spans="1:2" x14ac:dyDescent="0.15">
      <c r="A114718" s="1" t="s">
        <v>137</v>
      </c>
      <c r="B114718" s="1" t="s">
        <v>222</v>
      </c>
    </row>
    <row r="114719" spans="1:2" x14ac:dyDescent="0.15">
      <c r="A114719" s="1" t="s">
        <v>152</v>
      </c>
      <c r="B114719" s="1" t="s">
        <v>283</v>
      </c>
    </row>
    <row r="114720" spans="1:2" x14ac:dyDescent="0.15">
      <c r="A114720" s="1" t="s">
        <v>107</v>
      </c>
      <c r="B114720" s="1" t="s">
        <v>150</v>
      </c>
    </row>
    <row r="114721" spans="1:2" x14ac:dyDescent="0.15">
      <c r="A114721" s="1" t="s">
        <v>158</v>
      </c>
      <c r="B114721" s="1" t="s">
        <v>91</v>
      </c>
    </row>
    <row r="114722" spans="1:2" x14ac:dyDescent="0.15">
      <c r="A114722" s="1" t="s">
        <v>109</v>
      </c>
      <c r="B114722" s="1" t="s">
        <v>184</v>
      </c>
    </row>
    <row r="114723" spans="1:2" x14ac:dyDescent="0.15">
      <c r="A114723" s="1" t="s">
        <v>249</v>
      </c>
      <c r="B114723" s="1" t="s">
        <v>286</v>
      </c>
    </row>
    <row r="114724" spans="1:2" x14ac:dyDescent="0.15">
      <c r="A114724" s="1" t="s">
        <v>238</v>
      </c>
    </row>
    <row r="114725" spans="1:2" x14ac:dyDescent="0.15">
      <c r="A114725" s="1" t="s">
        <v>251</v>
      </c>
    </row>
    <row r="114726" spans="1:2" x14ac:dyDescent="0.15">
      <c r="A114726" s="1" t="s">
        <v>173</v>
      </c>
    </row>
    <row r="114727" spans="1:2" x14ac:dyDescent="0.15">
      <c r="A114727" s="1" t="s">
        <v>113</v>
      </c>
    </row>
    <row r="114728" spans="1:2" x14ac:dyDescent="0.15">
      <c r="A114728" s="1" t="s">
        <v>128</v>
      </c>
    </row>
    <row r="114729" spans="1:2" x14ac:dyDescent="0.15">
      <c r="A114729" s="1" t="s">
        <v>67</v>
      </c>
    </row>
    <row r="114730" spans="1:2" x14ac:dyDescent="0.15">
      <c r="A114730" s="1" t="s">
        <v>99</v>
      </c>
    </row>
    <row r="114731" spans="1:2" x14ac:dyDescent="0.15">
      <c r="A114731" s="1" t="s">
        <v>82</v>
      </c>
    </row>
    <row r="114732" spans="1:2" x14ac:dyDescent="0.15">
      <c r="A114732" s="1" t="s">
        <v>83</v>
      </c>
    </row>
    <row r="114733" spans="1:2" x14ac:dyDescent="0.15">
      <c r="A114733" s="1" t="s">
        <v>111</v>
      </c>
    </row>
    <row r="114734" spans="1:2" x14ac:dyDescent="0.15">
      <c r="A114734" s="1" t="s">
        <v>87</v>
      </c>
    </row>
    <row r="131067" spans="1:2" x14ac:dyDescent="0.15">
      <c r="A131067" s="1" t="s">
        <v>48</v>
      </c>
    </row>
    <row r="131068" spans="1:2" x14ac:dyDescent="0.15">
      <c r="A131068" s="1" t="s">
        <v>180</v>
      </c>
    </row>
    <row r="131069" spans="1:2" x14ac:dyDescent="0.15">
      <c r="A131069" s="1" t="s">
        <v>94</v>
      </c>
    </row>
    <row r="131070" spans="1:2" x14ac:dyDescent="0.15">
      <c r="A131070" s="1" t="s">
        <v>138</v>
      </c>
    </row>
    <row r="131071" spans="1:2" x14ac:dyDescent="0.15">
      <c r="A131071" s="1" t="s">
        <v>139</v>
      </c>
      <c r="B131071" s="1" t="s">
        <v>255</v>
      </c>
    </row>
    <row r="131072" spans="1:2" x14ac:dyDescent="0.15">
      <c r="A131072" s="1" t="s">
        <v>211</v>
      </c>
      <c r="B131072" s="1" t="s">
        <v>78</v>
      </c>
    </row>
    <row r="131073" spans="1:2" x14ac:dyDescent="0.15">
      <c r="A131073" s="1" t="s">
        <v>203</v>
      </c>
      <c r="B131073" s="1" t="s">
        <v>63</v>
      </c>
    </row>
    <row r="131074" spans="1:2" x14ac:dyDescent="0.15">
      <c r="A131074" s="1" t="s">
        <v>75</v>
      </c>
      <c r="B131074" s="1" t="s">
        <v>72</v>
      </c>
    </row>
    <row r="131075" spans="1:2" x14ac:dyDescent="0.15">
      <c r="A131075" s="1" t="s">
        <v>102</v>
      </c>
      <c r="B131075" s="1" t="s">
        <v>218</v>
      </c>
    </row>
    <row r="131076" spans="1:2" x14ac:dyDescent="0.15">
      <c r="A131076" s="1" t="s">
        <v>194</v>
      </c>
      <c r="B131076" s="1" t="s">
        <v>195</v>
      </c>
    </row>
    <row r="131077" spans="1:2" x14ac:dyDescent="0.15">
      <c r="A131077" s="1" t="s">
        <v>64</v>
      </c>
      <c r="B131077" s="1" t="s">
        <v>220</v>
      </c>
    </row>
    <row r="131078" spans="1:2" x14ac:dyDescent="0.15">
      <c r="A131078" s="1" t="s">
        <v>118</v>
      </c>
      <c r="B131078" s="1" t="s">
        <v>230</v>
      </c>
    </row>
    <row r="131079" spans="1:2" x14ac:dyDescent="0.15">
      <c r="A131079" s="1" t="s">
        <v>156</v>
      </c>
      <c r="B131079" s="1" t="s">
        <v>212</v>
      </c>
    </row>
    <row r="131080" spans="1:2" x14ac:dyDescent="0.15">
      <c r="A131080" s="1" t="s">
        <v>65</v>
      </c>
      <c r="B131080" s="1" t="s">
        <v>206</v>
      </c>
    </row>
    <row r="131081" spans="1:2" x14ac:dyDescent="0.15">
      <c r="A131081" s="1" t="s">
        <v>77</v>
      </c>
      <c r="B131081" s="1" t="s">
        <v>84</v>
      </c>
    </row>
    <row r="131082" spans="1:2" x14ac:dyDescent="0.15">
      <c r="A131082" s="1" t="s">
        <v>70</v>
      </c>
      <c r="B131082" s="1" t="s">
        <v>80</v>
      </c>
    </row>
    <row r="131083" spans="1:2" x14ac:dyDescent="0.15">
      <c r="A131083" s="1" t="s">
        <v>62</v>
      </c>
      <c r="B131083" s="1" t="s">
        <v>81</v>
      </c>
    </row>
    <row r="131084" spans="1:2" x14ac:dyDescent="0.15">
      <c r="A131084" s="1" t="s">
        <v>154</v>
      </c>
      <c r="B131084" s="1" t="s">
        <v>210</v>
      </c>
    </row>
    <row r="131085" spans="1:2" x14ac:dyDescent="0.15">
      <c r="A131085" s="1" t="s">
        <v>161</v>
      </c>
      <c r="B131085" s="1" t="s">
        <v>58</v>
      </c>
    </row>
    <row r="131086" spans="1:2" x14ac:dyDescent="0.15">
      <c r="A131086" s="1" t="s">
        <v>151</v>
      </c>
      <c r="B131086" s="1" t="s">
        <v>33</v>
      </c>
    </row>
    <row r="131087" spans="1:2" x14ac:dyDescent="0.15">
      <c r="A131087" s="1" t="s">
        <v>201</v>
      </c>
      <c r="B131087" s="1" t="s">
        <v>28</v>
      </c>
    </row>
    <row r="131088" spans="1:2" x14ac:dyDescent="0.15">
      <c r="A131088" s="1" t="s">
        <v>234</v>
      </c>
      <c r="B131088" s="1" t="s">
        <v>153</v>
      </c>
    </row>
    <row r="131089" spans="1:2" x14ac:dyDescent="0.15">
      <c r="A131089" s="1" t="s">
        <v>202</v>
      </c>
      <c r="B131089" s="1" t="s">
        <v>20</v>
      </c>
    </row>
    <row r="131090" spans="1:2" x14ac:dyDescent="0.15">
      <c r="A131090" s="1" t="s">
        <v>86</v>
      </c>
      <c r="B131090" s="1" t="s">
        <v>141</v>
      </c>
    </row>
    <row r="131091" spans="1:2" x14ac:dyDescent="0.15">
      <c r="A131091" s="1" t="s">
        <v>101</v>
      </c>
      <c r="B131091" s="1" t="s">
        <v>159</v>
      </c>
    </row>
    <row r="131092" spans="1:2" x14ac:dyDescent="0.15">
      <c r="A131092" s="1" t="s">
        <v>217</v>
      </c>
      <c r="B131092" s="1" t="s">
        <v>117</v>
      </c>
    </row>
    <row r="131093" spans="1:2" x14ac:dyDescent="0.15">
      <c r="A131093" s="1" t="s">
        <v>97</v>
      </c>
      <c r="B131093" s="1" t="s">
        <v>235</v>
      </c>
    </row>
    <row r="131094" spans="1:2" x14ac:dyDescent="0.15">
      <c r="A131094" s="1" t="s">
        <v>232</v>
      </c>
      <c r="B131094" s="1" t="s">
        <v>213</v>
      </c>
    </row>
    <row r="131095" spans="1:2" x14ac:dyDescent="0.15">
      <c r="A131095" s="1" t="s">
        <v>197</v>
      </c>
      <c r="B131095" s="1" t="s">
        <v>215</v>
      </c>
    </row>
    <row r="131096" spans="1:2" x14ac:dyDescent="0.15">
      <c r="A131096" s="1" t="s">
        <v>223</v>
      </c>
      <c r="B131096" s="1" t="s">
        <v>120</v>
      </c>
    </row>
    <row r="131097" spans="1:2" x14ac:dyDescent="0.15">
      <c r="A131097" s="1" t="s">
        <v>17</v>
      </c>
      <c r="B131097" s="1" t="s">
        <v>160</v>
      </c>
    </row>
    <row r="131098" spans="1:2" x14ac:dyDescent="0.15">
      <c r="A131098" s="1" t="s">
        <v>219</v>
      </c>
      <c r="B131098" s="1" t="s">
        <v>125</v>
      </c>
    </row>
    <row r="131099" spans="1:2" x14ac:dyDescent="0.15">
      <c r="A131099" s="1" t="s">
        <v>162</v>
      </c>
      <c r="B131099" s="1" t="s">
        <v>153</v>
      </c>
    </row>
    <row r="131100" spans="1:2" x14ac:dyDescent="0.15">
      <c r="A131100" s="1" t="s">
        <v>51</v>
      </c>
      <c r="B131100" s="1" t="s">
        <v>46</v>
      </c>
    </row>
    <row r="131101" spans="1:2" x14ac:dyDescent="0.15">
      <c r="A131101" s="1" t="s">
        <v>127</v>
      </c>
      <c r="B131101" s="1" t="s">
        <v>24</v>
      </c>
    </row>
    <row r="131102" spans="1:2" x14ac:dyDescent="0.15">
      <c r="A131102" s="1" t="s">
        <v>137</v>
      </c>
      <c r="B131102" s="1" t="s">
        <v>222</v>
      </c>
    </row>
    <row r="131103" spans="1:2" x14ac:dyDescent="0.15">
      <c r="A131103" s="1" t="s">
        <v>152</v>
      </c>
      <c r="B131103" s="1" t="s">
        <v>283</v>
      </c>
    </row>
    <row r="131104" spans="1:2" x14ac:dyDescent="0.15">
      <c r="A131104" s="1" t="s">
        <v>107</v>
      </c>
      <c r="B131104" s="1" t="s">
        <v>150</v>
      </c>
    </row>
    <row r="131105" spans="1:2" x14ac:dyDescent="0.15">
      <c r="A131105" s="1" t="s">
        <v>158</v>
      </c>
      <c r="B131105" s="1" t="s">
        <v>91</v>
      </c>
    </row>
    <row r="131106" spans="1:2" x14ac:dyDescent="0.15">
      <c r="A131106" s="1" t="s">
        <v>109</v>
      </c>
      <c r="B131106" s="1" t="s">
        <v>184</v>
      </c>
    </row>
    <row r="131107" spans="1:2" x14ac:dyDescent="0.15">
      <c r="A131107" s="1" t="s">
        <v>249</v>
      </c>
      <c r="B131107" s="1" t="s">
        <v>286</v>
      </c>
    </row>
    <row r="131108" spans="1:2" x14ac:dyDescent="0.15">
      <c r="A131108" s="1" t="s">
        <v>238</v>
      </c>
    </row>
    <row r="131109" spans="1:2" x14ac:dyDescent="0.15">
      <c r="A131109" s="1" t="s">
        <v>251</v>
      </c>
    </row>
    <row r="131110" spans="1:2" x14ac:dyDescent="0.15">
      <c r="A131110" s="1" t="s">
        <v>173</v>
      </c>
    </row>
    <row r="131111" spans="1:2" x14ac:dyDescent="0.15">
      <c r="A131111" s="1" t="s">
        <v>113</v>
      </c>
    </row>
    <row r="131112" spans="1:2" x14ac:dyDescent="0.15">
      <c r="A131112" s="1" t="s">
        <v>128</v>
      </c>
    </row>
    <row r="131113" spans="1:2" x14ac:dyDescent="0.15">
      <c r="A131113" s="1" t="s">
        <v>67</v>
      </c>
    </row>
    <row r="131114" spans="1:2" x14ac:dyDescent="0.15">
      <c r="A131114" s="1" t="s">
        <v>99</v>
      </c>
    </row>
    <row r="131115" spans="1:2" x14ac:dyDescent="0.15">
      <c r="A131115" s="1" t="s">
        <v>82</v>
      </c>
    </row>
    <row r="131116" spans="1:2" x14ac:dyDescent="0.15">
      <c r="A131116" s="1" t="s">
        <v>83</v>
      </c>
    </row>
    <row r="131117" spans="1:2" x14ac:dyDescent="0.15">
      <c r="A131117" s="1" t="s">
        <v>111</v>
      </c>
    </row>
    <row r="131118" spans="1:2" x14ac:dyDescent="0.15">
      <c r="A131118" s="1" t="s">
        <v>87</v>
      </c>
    </row>
    <row r="147451" spans="1:2" x14ac:dyDescent="0.15">
      <c r="A147451" s="1" t="s">
        <v>48</v>
      </c>
    </row>
    <row r="147452" spans="1:2" x14ac:dyDescent="0.15">
      <c r="A147452" s="1" t="s">
        <v>180</v>
      </c>
    </row>
    <row r="147453" spans="1:2" x14ac:dyDescent="0.15">
      <c r="A147453" s="1" t="s">
        <v>94</v>
      </c>
    </row>
    <row r="147454" spans="1:2" x14ac:dyDescent="0.15">
      <c r="A147454" s="1" t="s">
        <v>138</v>
      </c>
    </row>
    <row r="147455" spans="1:2" x14ac:dyDescent="0.15">
      <c r="A147455" s="1" t="s">
        <v>139</v>
      </c>
      <c r="B147455" s="1" t="s">
        <v>255</v>
      </c>
    </row>
    <row r="147456" spans="1:2" x14ac:dyDescent="0.15">
      <c r="A147456" s="1" t="s">
        <v>211</v>
      </c>
      <c r="B147456" s="1" t="s">
        <v>78</v>
      </c>
    </row>
    <row r="147457" spans="1:2" x14ac:dyDescent="0.15">
      <c r="A147457" s="1" t="s">
        <v>203</v>
      </c>
      <c r="B147457" s="1" t="s">
        <v>63</v>
      </c>
    </row>
    <row r="147458" spans="1:2" x14ac:dyDescent="0.15">
      <c r="A147458" s="1" t="s">
        <v>75</v>
      </c>
      <c r="B147458" s="1" t="s">
        <v>72</v>
      </c>
    </row>
    <row r="147459" spans="1:2" x14ac:dyDescent="0.15">
      <c r="A147459" s="1" t="s">
        <v>102</v>
      </c>
      <c r="B147459" s="1" t="s">
        <v>218</v>
      </c>
    </row>
    <row r="147460" spans="1:2" x14ac:dyDescent="0.15">
      <c r="A147460" s="1" t="s">
        <v>194</v>
      </c>
      <c r="B147460" s="1" t="s">
        <v>195</v>
      </c>
    </row>
    <row r="147461" spans="1:2" x14ac:dyDescent="0.15">
      <c r="A147461" s="1" t="s">
        <v>64</v>
      </c>
      <c r="B147461" s="1" t="s">
        <v>220</v>
      </c>
    </row>
    <row r="147462" spans="1:2" x14ac:dyDescent="0.15">
      <c r="A147462" s="1" t="s">
        <v>118</v>
      </c>
      <c r="B147462" s="1" t="s">
        <v>230</v>
      </c>
    </row>
    <row r="147463" spans="1:2" x14ac:dyDescent="0.15">
      <c r="A147463" s="1" t="s">
        <v>156</v>
      </c>
      <c r="B147463" s="1" t="s">
        <v>212</v>
      </c>
    </row>
    <row r="147464" spans="1:2" x14ac:dyDescent="0.15">
      <c r="A147464" s="1" t="s">
        <v>65</v>
      </c>
      <c r="B147464" s="1" t="s">
        <v>206</v>
      </c>
    </row>
    <row r="147465" spans="1:2" x14ac:dyDescent="0.15">
      <c r="A147465" s="1" t="s">
        <v>77</v>
      </c>
      <c r="B147465" s="1" t="s">
        <v>84</v>
      </c>
    </row>
    <row r="147466" spans="1:2" x14ac:dyDescent="0.15">
      <c r="A147466" s="1" t="s">
        <v>70</v>
      </c>
      <c r="B147466" s="1" t="s">
        <v>80</v>
      </c>
    </row>
    <row r="147467" spans="1:2" x14ac:dyDescent="0.15">
      <c r="A147467" s="1" t="s">
        <v>62</v>
      </c>
      <c r="B147467" s="1" t="s">
        <v>81</v>
      </c>
    </row>
    <row r="147468" spans="1:2" x14ac:dyDescent="0.15">
      <c r="A147468" s="1" t="s">
        <v>154</v>
      </c>
      <c r="B147468" s="1" t="s">
        <v>210</v>
      </c>
    </row>
    <row r="147469" spans="1:2" x14ac:dyDescent="0.15">
      <c r="A147469" s="1" t="s">
        <v>161</v>
      </c>
      <c r="B147469" s="1" t="s">
        <v>58</v>
      </c>
    </row>
    <row r="147470" spans="1:2" x14ac:dyDescent="0.15">
      <c r="A147470" s="1" t="s">
        <v>151</v>
      </c>
      <c r="B147470" s="1" t="s">
        <v>33</v>
      </c>
    </row>
    <row r="147471" spans="1:2" x14ac:dyDescent="0.15">
      <c r="A147471" s="1" t="s">
        <v>201</v>
      </c>
      <c r="B147471" s="1" t="s">
        <v>28</v>
      </c>
    </row>
    <row r="147472" spans="1:2" x14ac:dyDescent="0.15">
      <c r="A147472" s="1" t="s">
        <v>234</v>
      </c>
      <c r="B147472" s="1" t="s">
        <v>153</v>
      </c>
    </row>
    <row r="147473" spans="1:2" x14ac:dyDescent="0.15">
      <c r="A147473" s="1" t="s">
        <v>202</v>
      </c>
      <c r="B147473" s="1" t="s">
        <v>20</v>
      </c>
    </row>
    <row r="147474" spans="1:2" x14ac:dyDescent="0.15">
      <c r="A147474" s="1" t="s">
        <v>86</v>
      </c>
      <c r="B147474" s="1" t="s">
        <v>141</v>
      </c>
    </row>
    <row r="147475" spans="1:2" x14ac:dyDescent="0.15">
      <c r="A147475" s="1" t="s">
        <v>101</v>
      </c>
      <c r="B147475" s="1" t="s">
        <v>159</v>
      </c>
    </row>
    <row r="147476" spans="1:2" x14ac:dyDescent="0.15">
      <c r="A147476" s="1" t="s">
        <v>217</v>
      </c>
      <c r="B147476" s="1" t="s">
        <v>117</v>
      </c>
    </row>
    <row r="147477" spans="1:2" x14ac:dyDescent="0.15">
      <c r="A147477" s="1" t="s">
        <v>97</v>
      </c>
      <c r="B147477" s="1" t="s">
        <v>235</v>
      </c>
    </row>
    <row r="147478" spans="1:2" x14ac:dyDescent="0.15">
      <c r="A147478" s="1" t="s">
        <v>232</v>
      </c>
      <c r="B147478" s="1" t="s">
        <v>213</v>
      </c>
    </row>
    <row r="147479" spans="1:2" x14ac:dyDescent="0.15">
      <c r="A147479" s="1" t="s">
        <v>197</v>
      </c>
      <c r="B147479" s="1" t="s">
        <v>215</v>
      </c>
    </row>
    <row r="147480" spans="1:2" x14ac:dyDescent="0.15">
      <c r="A147480" s="1" t="s">
        <v>223</v>
      </c>
      <c r="B147480" s="1" t="s">
        <v>120</v>
      </c>
    </row>
    <row r="147481" spans="1:2" x14ac:dyDescent="0.15">
      <c r="A147481" s="1" t="s">
        <v>17</v>
      </c>
      <c r="B147481" s="1" t="s">
        <v>160</v>
      </c>
    </row>
    <row r="147482" spans="1:2" x14ac:dyDescent="0.15">
      <c r="A147482" s="1" t="s">
        <v>219</v>
      </c>
      <c r="B147482" s="1" t="s">
        <v>125</v>
      </c>
    </row>
    <row r="147483" spans="1:2" x14ac:dyDescent="0.15">
      <c r="A147483" s="1" t="s">
        <v>162</v>
      </c>
      <c r="B147483" s="1" t="s">
        <v>153</v>
      </c>
    </row>
    <row r="147484" spans="1:2" x14ac:dyDescent="0.15">
      <c r="A147484" s="1" t="s">
        <v>51</v>
      </c>
      <c r="B147484" s="1" t="s">
        <v>46</v>
      </c>
    </row>
    <row r="147485" spans="1:2" x14ac:dyDescent="0.15">
      <c r="A147485" s="1" t="s">
        <v>127</v>
      </c>
      <c r="B147485" s="1" t="s">
        <v>24</v>
      </c>
    </row>
    <row r="147486" spans="1:2" x14ac:dyDescent="0.15">
      <c r="A147486" s="1" t="s">
        <v>137</v>
      </c>
      <c r="B147486" s="1" t="s">
        <v>222</v>
      </c>
    </row>
    <row r="147487" spans="1:2" x14ac:dyDescent="0.15">
      <c r="A147487" s="1" t="s">
        <v>152</v>
      </c>
      <c r="B147487" s="1" t="s">
        <v>283</v>
      </c>
    </row>
    <row r="147488" spans="1:2" x14ac:dyDescent="0.15">
      <c r="A147488" s="1" t="s">
        <v>107</v>
      </c>
      <c r="B147488" s="1" t="s">
        <v>150</v>
      </c>
    </row>
    <row r="147489" spans="1:2" x14ac:dyDescent="0.15">
      <c r="A147489" s="1" t="s">
        <v>158</v>
      </c>
      <c r="B147489" s="1" t="s">
        <v>91</v>
      </c>
    </row>
    <row r="147490" spans="1:2" x14ac:dyDescent="0.15">
      <c r="A147490" s="1" t="s">
        <v>109</v>
      </c>
      <c r="B147490" s="1" t="s">
        <v>184</v>
      </c>
    </row>
    <row r="147491" spans="1:2" x14ac:dyDescent="0.15">
      <c r="A147491" s="1" t="s">
        <v>249</v>
      </c>
      <c r="B147491" s="1" t="s">
        <v>286</v>
      </c>
    </row>
    <row r="147492" spans="1:2" x14ac:dyDescent="0.15">
      <c r="A147492" s="1" t="s">
        <v>238</v>
      </c>
    </row>
    <row r="147493" spans="1:2" x14ac:dyDescent="0.15">
      <c r="A147493" s="1" t="s">
        <v>251</v>
      </c>
    </row>
    <row r="147494" spans="1:2" x14ac:dyDescent="0.15">
      <c r="A147494" s="1" t="s">
        <v>173</v>
      </c>
    </row>
    <row r="147495" spans="1:2" x14ac:dyDescent="0.15">
      <c r="A147495" s="1" t="s">
        <v>113</v>
      </c>
    </row>
    <row r="147496" spans="1:2" x14ac:dyDescent="0.15">
      <c r="A147496" s="1" t="s">
        <v>128</v>
      </c>
    </row>
    <row r="147497" spans="1:2" x14ac:dyDescent="0.15">
      <c r="A147497" s="1" t="s">
        <v>67</v>
      </c>
    </row>
    <row r="147498" spans="1:2" x14ac:dyDescent="0.15">
      <c r="A147498" s="1" t="s">
        <v>99</v>
      </c>
    </row>
    <row r="147499" spans="1:2" x14ac:dyDescent="0.15">
      <c r="A147499" s="1" t="s">
        <v>82</v>
      </c>
    </row>
    <row r="147500" spans="1:2" x14ac:dyDescent="0.15">
      <c r="A147500" s="1" t="s">
        <v>83</v>
      </c>
    </row>
    <row r="147501" spans="1:2" x14ac:dyDescent="0.15">
      <c r="A147501" s="1" t="s">
        <v>111</v>
      </c>
    </row>
    <row r="147502" spans="1:2" x14ac:dyDescent="0.15">
      <c r="A147502" s="1" t="s">
        <v>87</v>
      </c>
    </row>
    <row r="163835" spans="1:2" x14ac:dyDescent="0.15">
      <c r="A163835" s="1" t="s">
        <v>48</v>
      </c>
    </row>
    <row r="163836" spans="1:2" x14ac:dyDescent="0.15">
      <c r="A163836" s="1" t="s">
        <v>180</v>
      </c>
    </row>
    <row r="163837" spans="1:2" x14ac:dyDescent="0.15">
      <c r="A163837" s="1" t="s">
        <v>94</v>
      </c>
    </row>
    <row r="163838" spans="1:2" x14ac:dyDescent="0.15">
      <c r="A163838" s="1" t="s">
        <v>138</v>
      </c>
    </row>
    <row r="163839" spans="1:2" x14ac:dyDescent="0.15">
      <c r="A163839" s="1" t="s">
        <v>139</v>
      </c>
      <c r="B163839" s="1" t="s">
        <v>255</v>
      </c>
    </row>
    <row r="163840" spans="1:2" x14ac:dyDescent="0.15">
      <c r="A163840" s="1" t="s">
        <v>211</v>
      </c>
      <c r="B163840" s="1" t="s">
        <v>78</v>
      </c>
    </row>
    <row r="163841" spans="1:2" x14ac:dyDescent="0.15">
      <c r="A163841" s="1" t="s">
        <v>203</v>
      </c>
      <c r="B163841" s="1" t="s">
        <v>63</v>
      </c>
    </row>
    <row r="163842" spans="1:2" x14ac:dyDescent="0.15">
      <c r="A163842" s="1" t="s">
        <v>75</v>
      </c>
      <c r="B163842" s="1" t="s">
        <v>72</v>
      </c>
    </row>
    <row r="163843" spans="1:2" x14ac:dyDescent="0.15">
      <c r="A163843" s="1" t="s">
        <v>102</v>
      </c>
      <c r="B163843" s="1" t="s">
        <v>218</v>
      </c>
    </row>
    <row r="163844" spans="1:2" x14ac:dyDescent="0.15">
      <c r="A163844" s="1" t="s">
        <v>194</v>
      </c>
      <c r="B163844" s="1" t="s">
        <v>195</v>
      </c>
    </row>
    <row r="163845" spans="1:2" x14ac:dyDescent="0.15">
      <c r="A163845" s="1" t="s">
        <v>64</v>
      </c>
      <c r="B163845" s="1" t="s">
        <v>220</v>
      </c>
    </row>
    <row r="163846" spans="1:2" x14ac:dyDescent="0.15">
      <c r="A163846" s="1" t="s">
        <v>118</v>
      </c>
      <c r="B163846" s="1" t="s">
        <v>230</v>
      </c>
    </row>
    <row r="163847" spans="1:2" x14ac:dyDescent="0.15">
      <c r="A163847" s="1" t="s">
        <v>156</v>
      </c>
      <c r="B163847" s="1" t="s">
        <v>212</v>
      </c>
    </row>
    <row r="163848" spans="1:2" x14ac:dyDescent="0.15">
      <c r="A163848" s="1" t="s">
        <v>65</v>
      </c>
      <c r="B163848" s="1" t="s">
        <v>206</v>
      </c>
    </row>
    <row r="163849" spans="1:2" x14ac:dyDescent="0.15">
      <c r="A163849" s="1" t="s">
        <v>77</v>
      </c>
      <c r="B163849" s="1" t="s">
        <v>84</v>
      </c>
    </row>
    <row r="163850" spans="1:2" x14ac:dyDescent="0.15">
      <c r="A163850" s="1" t="s">
        <v>70</v>
      </c>
      <c r="B163850" s="1" t="s">
        <v>80</v>
      </c>
    </row>
    <row r="163851" spans="1:2" x14ac:dyDescent="0.15">
      <c r="A163851" s="1" t="s">
        <v>62</v>
      </c>
      <c r="B163851" s="1" t="s">
        <v>81</v>
      </c>
    </row>
    <row r="163852" spans="1:2" x14ac:dyDescent="0.15">
      <c r="A163852" s="1" t="s">
        <v>154</v>
      </c>
      <c r="B163852" s="1" t="s">
        <v>210</v>
      </c>
    </row>
    <row r="163853" spans="1:2" x14ac:dyDescent="0.15">
      <c r="A163853" s="1" t="s">
        <v>161</v>
      </c>
      <c r="B163853" s="1" t="s">
        <v>58</v>
      </c>
    </row>
    <row r="163854" spans="1:2" x14ac:dyDescent="0.15">
      <c r="A163854" s="1" t="s">
        <v>151</v>
      </c>
      <c r="B163854" s="1" t="s">
        <v>33</v>
      </c>
    </row>
    <row r="163855" spans="1:2" x14ac:dyDescent="0.15">
      <c r="A163855" s="1" t="s">
        <v>201</v>
      </c>
      <c r="B163855" s="1" t="s">
        <v>28</v>
      </c>
    </row>
    <row r="163856" spans="1:2" x14ac:dyDescent="0.15">
      <c r="A163856" s="1" t="s">
        <v>234</v>
      </c>
      <c r="B163856" s="1" t="s">
        <v>153</v>
      </c>
    </row>
    <row r="163857" spans="1:2" x14ac:dyDescent="0.15">
      <c r="A163857" s="1" t="s">
        <v>202</v>
      </c>
      <c r="B163857" s="1" t="s">
        <v>20</v>
      </c>
    </row>
    <row r="163858" spans="1:2" x14ac:dyDescent="0.15">
      <c r="A163858" s="1" t="s">
        <v>86</v>
      </c>
      <c r="B163858" s="1" t="s">
        <v>141</v>
      </c>
    </row>
    <row r="163859" spans="1:2" x14ac:dyDescent="0.15">
      <c r="A163859" s="1" t="s">
        <v>101</v>
      </c>
      <c r="B163859" s="1" t="s">
        <v>159</v>
      </c>
    </row>
    <row r="163860" spans="1:2" x14ac:dyDescent="0.15">
      <c r="A163860" s="1" t="s">
        <v>217</v>
      </c>
      <c r="B163860" s="1" t="s">
        <v>117</v>
      </c>
    </row>
    <row r="163861" spans="1:2" x14ac:dyDescent="0.15">
      <c r="A163861" s="1" t="s">
        <v>97</v>
      </c>
      <c r="B163861" s="1" t="s">
        <v>235</v>
      </c>
    </row>
    <row r="163862" spans="1:2" x14ac:dyDescent="0.15">
      <c r="A163862" s="1" t="s">
        <v>232</v>
      </c>
      <c r="B163862" s="1" t="s">
        <v>213</v>
      </c>
    </row>
    <row r="163863" spans="1:2" x14ac:dyDescent="0.15">
      <c r="A163863" s="1" t="s">
        <v>197</v>
      </c>
      <c r="B163863" s="1" t="s">
        <v>215</v>
      </c>
    </row>
    <row r="163864" spans="1:2" x14ac:dyDescent="0.15">
      <c r="A163864" s="1" t="s">
        <v>223</v>
      </c>
      <c r="B163864" s="1" t="s">
        <v>120</v>
      </c>
    </row>
    <row r="163865" spans="1:2" x14ac:dyDescent="0.15">
      <c r="A163865" s="1" t="s">
        <v>17</v>
      </c>
      <c r="B163865" s="1" t="s">
        <v>160</v>
      </c>
    </row>
    <row r="163866" spans="1:2" x14ac:dyDescent="0.15">
      <c r="A163866" s="1" t="s">
        <v>219</v>
      </c>
      <c r="B163866" s="1" t="s">
        <v>125</v>
      </c>
    </row>
    <row r="163867" spans="1:2" x14ac:dyDescent="0.15">
      <c r="A163867" s="1" t="s">
        <v>162</v>
      </c>
      <c r="B163867" s="1" t="s">
        <v>153</v>
      </c>
    </row>
    <row r="163868" spans="1:2" x14ac:dyDescent="0.15">
      <c r="A163868" s="1" t="s">
        <v>51</v>
      </c>
      <c r="B163868" s="1" t="s">
        <v>46</v>
      </c>
    </row>
    <row r="163869" spans="1:2" x14ac:dyDescent="0.15">
      <c r="A163869" s="1" t="s">
        <v>127</v>
      </c>
      <c r="B163869" s="1" t="s">
        <v>24</v>
      </c>
    </row>
    <row r="163870" spans="1:2" x14ac:dyDescent="0.15">
      <c r="A163870" s="1" t="s">
        <v>137</v>
      </c>
      <c r="B163870" s="1" t="s">
        <v>222</v>
      </c>
    </row>
    <row r="163871" spans="1:2" x14ac:dyDescent="0.15">
      <c r="A163871" s="1" t="s">
        <v>152</v>
      </c>
      <c r="B163871" s="1" t="s">
        <v>283</v>
      </c>
    </row>
    <row r="163872" spans="1:2" x14ac:dyDescent="0.15">
      <c r="A163872" s="1" t="s">
        <v>107</v>
      </c>
      <c r="B163872" s="1" t="s">
        <v>150</v>
      </c>
    </row>
    <row r="163873" spans="1:2" x14ac:dyDescent="0.15">
      <c r="A163873" s="1" t="s">
        <v>158</v>
      </c>
      <c r="B163873" s="1" t="s">
        <v>91</v>
      </c>
    </row>
    <row r="163874" spans="1:2" x14ac:dyDescent="0.15">
      <c r="A163874" s="1" t="s">
        <v>109</v>
      </c>
      <c r="B163874" s="1" t="s">
        <v>184</v>
      </c>
    </row>
    <row r="163875" spans="1:2" x14ac:dyDescent="0.15">
      <c r="A163875" s="1" t="s">
        <v>249</v>
      </c>
      <c r="B163875" s="1" t="s">
        <v>286</v>
      </c>
    </row>
    <row r="163876" spans="1:2" x14ac:dyDescent="0.15">
      <c r="A163876" s="1" t="s">
        <v>238</v>
      </c>
    </row>
    <row r="163877" spans="1:2" x14ac:dyDescent="0.15">
      <c r="A163877" s="1" t="s">
        <v>251</v>
      </c>
    </row>
    <row r="163878" spans="1:2" x14ac:dyDescent="0.15">
      <c r="A163878" s="1" t="s">
        <v>173</v>
      </c>
    </row>
    <row r="163879" spans="1:2" x14ac:dyDescent="0.15">
      <c r="A163879" s="1" t="s">
        <v>113</v>
      </c>
    </row>
    <row r="163880" spans="1:2" x14ac:dyDescent="0.15">
      <c r="A163880" s="1" t="s">
        <v>128</v>
      </c>
    </row>
    <row r="163881" spans="1:2" x14ac:dyDescent="0.15">
      <c r="A163881" s="1" t="s">
        <v>67</v>
      </c>
    </row>
    <row r="163882" spans="1:2" x14ac:dyDescent="0.15">
      <c r="A163882" s="1" t="s">
        <v>99</v>
      </c>
    </row>
    <row r="163883" spans="1:2" x14ac:dyDescent="0.15">
      <c r="A163883" s="1" t="s">
        <v>82</v>
      </c>
    </row>
    <row r="163884" spans="1:2" x14ac:dyDescent="0.15">
      <c r="A163884" s="1" t="s">
        <v>83</v>
      </c>
    </row>
    <row r="163885" spans="1:2" x14ac:dyDescent="0.15">
      <c r="A163885" s="1" t="s">
        <v>111</v>
      </c>
    </row>
    <row r="163886" spans="1:2" x14ac:dyDescent="0.15">
      <c r="A163886" s="1" t="s">
        <v>87</v>
      </c>
    </row>
    <row r="180219" spans="1:2" x14ac:dyDescent="0.15">
      <c r="A180219" s="1" t="s">
        <v>48</v>
      </c>
    </row>
    <row r="180220" spans="1:2" x14ac:dyDescent="0.15">
      <c r="A180220" s="1" t="s">
        <v>180</v>
      </c>
    </row>
    <row r="180221" spans="1:2" x14ac:dyDescent="0.15">
      <c r="A180221" s="1" t="s">
        <v>94</v>
      </c>
    </row>
    <row r="180222" spans="1:2" x14ac:dyDescent="0.15">
      <c r="A180222" s="1" t="s">
        <v>138</v>
      </c>
    </row>
    <row r="180223" spans="1:2" x14ac:dyDescent="0.15">
      <c r="A180223" s="1" t="s">
        <v>139</v>
      </c>
      <c r="B180223" s="1" t="s">
        <v>255</v>
      </c>
    </row>
    <row r="180224" spans="1:2" x14ac:dyDescent="0.15">
      <c r="A180224" s="1" t="s">
        <v>211</v>
      </c>
      <c r="B180224" s="1" t="s">
        <v>78</v>
      </c>
    </row>
    <row r="180225" spans="1:2" x14ac:dyDescent="0.15">
      <c r="A180225" s="1" t="s">
        <v>203</v>
      </c>
      <c r="B180225" s="1" t="s">
        <v>63</v>
      </c>
    </row>
    <row r="180226" spans="1:2" x14ac:dyDescent="0.15">
      <c r="A180226" s="1" t="s">
        <v>75</v>
      </c>
      <c r="B180226" s="1" t="s">
        <v>72</v>
      </c>
    </row>
    <row r="180227" spans="1:2" x14ac:dyDescent="0.15">
      <c r="A180227" s="1" t="s">
        <v>102</v>
      </c>
      <c r="B180227" s="1" t="s">
        <v>218</v>
      </c>
    </row>
    <row r="180228" spans="1:2" x14ac:dyDescent="0.15">
      <c r="A180228" s="1" t="s">
        <v>194</v>
      </c>
      <c r="B180228" s="1" t="s">
        <v>195</v>
      </c>
    </row>
    <row r="180229" spans="1:2" x14ac:dyDescent="0.15">
      <c r="A180229" s="1" t="s">
        <v>64</v>
      </c>
      <c r="B180229" s="1" t="s">
        <v>220</v>
      </c>
    </row>
    <row r="180230" spans="1:2" x14ac:dyDescent="0.15">
      <c r="A180230" s="1" t="s">
        <v>118</v>
      </c>
      <c r="B180230" s="1" t="s">
        <v>230</v>
      </c>
    </row>
    <row r="180231" spans="1:2" x14ac:dyDescent="0.15">
      <c r="A180231" s="1" t="s">
        <v>156</v>
      </c>
      <c r="B180231" s="1" t="s">
        <v>212</v>
      </c>
    </row>
    <row r="180232" spans="1:2" x14ac:dyDescent="0.15">
      <c r="A180232" s="1" t="s">
        <v>65</v>
      </c>
      <c r="B180232" s="1" t="s">
        <v>206</v>
      </c>
    </row>
    <row r="180233" spans="1:2" x14ac:dyDescent="0.15">
      <c r="A180233" s="1" t="s">
        <v>77</v>
      </c>
      <c r="B180233" s="1" t="s">
        <v>84</v>
      </c>
    </row>
    <row r="180234" spans="1:2" x14ac:dyDescent="0.15">
      <c r="A180234" s="1" t="s">
        <v>70</v>
      </c>
      <c r="B180234" s="1" t="s">
        <v>80</v>
      </c>
    </row>
    <row r="180235" spans="1:2" x14ac:dyDescent="0.15">
      <c r="A180235" s="1" t="s">
        <v>62</v>
      </c>
      <c r="B180235" s="1" t="s">
        <v>81</v>
      </c>
    </row>
    <row r="180236" spans="1:2" x14ac:dyDescent="0.15">
      <c r="A180236" s="1" t="s">
        <v>154</v>
      </c>
      <c r="B180236" s="1" t="s">
        <v>210</v>
      </c>
    </row>
    <row r="180237" spans="1:2" x14ac:dyDescent="0.15">
      <c r="A180237" s="1" t="s">
        <v>161</v>
      </c>
      <c r="B180237" s="1" t="s">
        <v>58</v>
      </c>
    </row>
    <row r="180238" spans="1:2" x14ac:dyDescent="0.15">
      <c r="A180238" s="1" t="s">
        <v>151</v>
      </c>
      <c r="B180238" s="1" t="s">
        <v>33</v>
      </c>
    </row>
    <row r="180239" spans="1:2" x14ac:dyDescent="0.15">
      <c r="A180239" s="1" t="s">
        <v>201</v>
      </c>
      <c r="B180239" s="1" t="s">
        <v>28</v>
      </c>
    </row>
    <row r="180240" spans="1:2" x14ac:dyDescent="0.15">
      <c r="A180240" s="1" t="s">
        <v>234</v>
      </c>
      <c r="B180240" s="1" t="s">
        <v>153</v>
      </c>
    </row>
    <row r="180241" spans="1:2" x14ac:dyDescent="0.15">
      <c r="A180241" s="1" t="s">
        <v>202</v>
      </c>
      <c r="B180241" s="1" t="s">
        <v>20</v>
      </c>
    </row>
    <row r="180242" spans="1:2" x14ac:dyDescent="0.15">
      <c r="A180242" s="1" t="s">
        <v>86</v>
      </c>
      <c r="B180242" s="1" t="s">
        <v>141</v>
      </c>
    </row>
    <row r="180243" spans="1:2" x14ac:dyDescent="0.15">
      <c r="A180243" s="1" t="s">
        <v>101</v>
      </c>
      <c r="B180243" s="1" t="s">
        <v>159</v>
      </c>
    </row>
    <row r="180244" spans="1:2" x14ac:dyDescent="0.15">
      <c r="A180244" s="1" t="s">
        <v>217</v>
      </c>
      <c r="B180244" s="1" t="s">
        <v>117</v>
      </c>
    </row>
    <row r="180245" spans="1:2" x14ac:dyDescent="0.15">
      <c r="A180245" s="1" t="s">
        <v>97</v>
      </c>
      <c r="B180245" s="1" t="s">
        <v>235</v>
      </c>
    </row>
    <row r="180246" spans="1:2" x14ac:dyDescent="0.15">
      <c r="A180246" s="1" t="s">
        <v>232</v>
      </c>
      <c r="B180246" s="1" t="s">
        <v>213</v>
      </c>
    </row>
    <row r="180247" spans="1:2" x14ac:dyDescent="0.15">
      <c r="A180247" s="1" t="s">
        <v>197</v>
      </c>
      <c r="B180247" s="1" t="s">
        <v>215</v>
      </c>
    </row>
    <row r="180248" spans="1:2" x14ac:dyDescent="0.15">
      <c r="A180248" s="1" t="s">
        <v>223</v>
      </c>
      <c r="B180248" s="1" t="s">
        <v>120</v>
      </c>
    </row>
    <row r="180249" spans="1:2" x14ac:dyDescent="0.15">
      <c r="A180249" s="1" t="s">
        <v>17</v>
      </c>
      <c r="B180249" s="1" t="s">
        <v>160</v>
      </c>
    </row>
    <row r="180250" spans="1:2" x14ac:dyDescent="0.15">
      <c r="A180250" s="1" t="s">
        <v>219</v>
      </c>
      <c r="B180250" s="1" t="s">
        <v>125</v>
      </c>
    </row>
    <row r="180251" spans="1:2" x14ac:dyDescent="0.15">
      <c r="A180251" s="1" t="s">
        <v>162</v>
      </c>
      <c r="B180251" s="1" t="s">
        <v>153</v>
      </c>
    </row>
    <row r="180252" spans="1:2" x14ac:dyDescent="0.15">
      <c r="A180252" s="1" t="s">
        <v>51</v>
      </c>
      <c r="B180252" s="1" t="s">
        <v>46</v>
      </c>
    </row>
    <row r="180253" spans="1:2" x14ac:dyDescent="0.15">
      <c r="A180253" s="1" t="s">
        <v>127</v>
      </c>
      <c r="B180253" s="1" t="s">
        <v>24</v>
      </c>
    </row>
    <row r="180254" spans="1:2" x14ac:dyDescent="0.15">
      <c r="A180254" s="1" t="s">
        <v>137</v>
      </c>
      <c r="B180254" s="1" t="s">
        <v>222</v>
      </c>
    </row>
    <row r="180255" spans="1:2" x14ac:dyDescent="0.15">
      <c r="A180255" s="1" t="s">
        <v>152</v>
      </c>
      <c r="B180255" s="1" t="s">
        <v>283</v>
      </c>
    </row>
    <row r="180256" spans="1:2" x14ac:dyDescent="0.15">
      <c r="A180256" s="1" t="s">
        <v>107</v>
      </c>
      <c r="B180256" s="1" t="s">
        <v>150</v>
      </c>
    </row>
    <row r="180257" spans="1:2" x14ac:dyDescent="0.15">
      <c r="A180257" s="1" t="s">
        <v>158</v>
      </c>
      <c r="B180257" s="1" t="s">
        <v>91</v>
      </c>
    </row>
    <row r="180258" spans="1:2" x14ac:dyDescent="0.15">
      <c r="A180258" s="1" t="s">
        <v>109</v>
      </c>
      <c r="B180258" s="1" t="s">
        <v>184</v>
      </c>
    </row>
    <row r="180259" spans="1:2" x14ac:dyDescent="0.15">
      <c r="A180259" s="1" t="s">
        <v>249</v>
      </c>
      <c r="B180259" s="1" t="s">
        <v>286</v>
      </c>
    </row>
    <row r="180260" spans="1:2" x14ac:dyDescent="0.15">
      <c r="A180260" s="1" t="s">
        <v>238</v>
      </c>
    </row>
    <row r="180261" spans="1:2" x14ac:dyDescent="0.15">
      <c r="A180261" s="1" t="s">
        <v>251</v>
      </c>
    </row>
    <row r="180262" spans="1:2" x14ac:dyDescent="0.15">
      <c r="A180262" s="1" t="s">
        <v>173</v>
      </c>
    </row>
    <row r="180263" spans="1:2" x14ac:dyDescent="0.15">
      <c r="A180263" s="1" t="s">
        <v>113</v>
      </c>
    </row>
    <row r="180264" spans="1:2" x14ac:dyDescent="0.15">
      <c r="A180264" s="1" t="s">
        <v>128</v>
      </c>
    </row>
    <row r="180265" spans="1:2" x14ac:dyDescent="0.15">
      <c r="A180265" s="1" t="s">
        <v>67</v>
      </c>
    </row>
    <row r="180266" spans="1:2" x14ac:dyDescent="0.15">
      <c r="A180266" s="1" t="s">
        <v>99</v>
      </c>
    </row>
    <row r="180267" spans="1:2" x14ac:dyDescent="0.15">
      <c r="A180267" s="1" t="s">
        <v>82</v>
      </c>
    </row>
    <row r="180268" spans="1:2" x14ac:dyDescent="0.15">
      <c r="A180268" s="1" t="s">
        <v>83</v>
      </c>
    </row>
    <row r="180269" spans="1:2" x14ac:dyDescent="0.15">
      <c r="A180269" s="1" t="s">
        <v>111</v>
      </c>
    </row>
    <row r="180270" spans="1:2" x14ac:dyDescent="0.15">
      <c r="A180270" s="1" t="s">
        <v>87</v>
      </c>
    </row>
    <row r="196603" spans="1:2" x14ac:dyDescent="0.15">
      <c r="A196603" s="1" t="s">
        <v>48</v>
      </c>
    </row>
    <row r="196604" spans="1:2" x14ac:dyDescent="0.15">
      <c r="A196604" s="1" t="s">
        <v>180</v>
      </c>
    </row>
    <row r="196605" spans="1:2" x14ac:dyDescent="0.15">
      <c r="A196605" s="1" t="s">
        <v>94</v>
      </c>
    </row>
    <row r="196606" spans="1:2" x14ac:dyDescent="0.15">
      <c r="A196606" s="1" t="s">
        <v>138</v>
      </c>
    </row>
    <row r="196607" spans="1:2" x14ac:dyDescent="0.15">
      <c r="A196607" s="1" t="s">
        <v>139</v>
      </c>
      <c r="B196607" s="1" t="s">
        <v>255</v>
      </c>
    </row>
    <row r="196608" spans="1:2" x14ac:dyDescent="0.15">
      <c r="A196608" s="1" t="s">
        <v>211</v>
      </c>
      <c r="B196608" s="1" t="s">
        <v>78</v>
      </c>
    </row>
    <row r="196609" spans="1:2" x14ac:dyDescent="0.15">
      <c r="A196609" s="1" t="s">
        <v>203</v>
      </c>
      <c r="B196609" s="1" t="s">
        <v>63</v>
      </c>
    </row>
    <row r="196610" spans="1:2" x14ac:dyDescent="0.15">
      <c r="A196610" s="1" t="s">
        <v>75</v>
      </c>
      <c r="B196610" s="1" t="s">
        <v>72</v>
      </c>
    </row>
    <row r="196611" spans="1:2" x14ac:dyDescent="0.15">
      <c r="A196611" s="1" t="s">
        <v>102</v>
      </c>
      <c r="B196611" s="1" t="s">
        <v>218</v>
      </c>
    </row>
    <row r="196612" spans="1:2" x14ac:dyDescent="0.15">
      <c r="A196612" s="1" t="s">
        <v>194</v>
      </c>
      <c r="B196612" s="1" t="s">
        <v>195</v>
      </c>
    </row>
    <row r="196613" spans="1:2" x14ac:dyDescent="0.15">
      <c r="A196613" s="1" t="s">
        <v>64</v>
      </c>
      <c r="B196613" s="1" t="s">
        <v>220</v>
      </c>
    </row>
    <row r="196614" spans="1:2" x14ac:dyDescent="0.15">
      <c r="A196614" s="1" t="s">
        <v>118</v>
      </c>
      <c r="B196614" s="1" t="s">
        <v>230</v>
      </c>
    </row>
    <row r="196615" spans="1:2" x14ac:dyDescent="0.15">
      <c r="A196615" s="1" t="s">
        <v>156</v>
      </c>
      <c r="B196615" s="1" t="s">
        <v>212</v>
      </c>
    </row>
    <row r="196616" spans="1:2" x14ac:dyDescent="0.15">
      <c r="A196616" s="1" t="s">
        <v>65</v>
      </c>
      <c r="B196616" s="1" t="s">
        <v>206</v>
      </c>
    </row>
    <row r="196617" spans="1:2" x14ac:dyDescent="0.15">
      <c r="A196617" s="1" t="s">
        <v>77</v>
      </c>
      <c r="B196617" s="1" t="s">
        <v>84</v>
      </c>
    </row>
    <row r="196618" spans="1:2" x14ac:dyDescent="0.15">
      <c r="A196618" s="1" t="s">
        <v>70</v>
      </c>
      <c r="B196618" s="1" t="s">
        <v>80</v>
      </c>
    </row>
    <row r="196619" spans="1:2" x14ac:dyDescent="0.15">
      <c r="A196619" s="1" t="s">
        <v>62</v>
      </c>
      <c r="B196619" s="1" t="s">
        <v>81</v>
      </c>
    </row>
    <row r="196620" spans="1:2" x14ac:dyDescent="0.15">
      <c r="A196620" s="1" t="s">
        <v>154</v>
      </c>
      <c r="B196620" s="1" t="s">
        <v>210</v>
      </c>
    </row>
    <row r="196621" spans="1:2" x14ac:dyDescent="0.15">
      <c r="A196621" s="1" t="s">
        <v>161</v>
      </c>
      <c r="B196621" s="1" t="s">
        <v>58</v>
      </c>
    </row>
    <row r="196622" spans="1:2" x14ac:dyDescent="0.15">
      <c r="A196622" s="1" t="s">
        <v>151</v>
      </c>
      <c r="B196622" s="1" t="s">
        <v>33</v>
      </c>
    </row>
    <row r="196623" spans="1:2" x14ac:dyDescent="0.15">
      <c r="A196623" s="1" t="s">
        <v>201</v>
      </c>
      <c r="B196623" s="1" t="s">
        <v>28</v>
      </c>
    </row>
    <row r="196624" spans="1:2" x14ac:dyDescent="0.15">
      <c r="A196624" s="1" t="s">
        <v>234</v>
      </c>
      <c r="B196624" s="1" t="s">
        <v>153</v>
      </c>
    </row>
    <row r="196625" spans="1:2" x14ac:dyDescent="0.15">
      <c r="A196625" s="1" t="s">
        <v>202</v>
      </c>
      <c r="B196625" s="1" t="s">
        <v>20</v>
      </c>
    </row>
    <row r="196626" spans="1:2" x14ac:dyDescent="0.15">
      <c r="A196626" s="1" t="s">
        <v>86</v>
      </c>
      <c r="B196626" s="1" t="s">
        <v>141</v>
      </c>
    </row>
    <row r="196627" spans="1:2" x14ac:dyDescent="0.15">
      <c r="A196627" s="1" t="s">
        <v>101</v>
      </c>
      <c r="B196627" s="1" t="s">
        <v>159</v>
      </c>
    </row>
    <row r="196628" spans="1:2" x14ac:dyDescent="0.15">
      <c r="A196628" s="1" t="s">
        <v>217</v>
      </c>
      <c r="B196628" s="1" t="s">
        <v>117</v>
      </c>
    </row>
    <row r="196629" spans="1:2" x14ac:dyDescent="0.15">
      <c r="A196629" s="1" t="s">
        <v>97</v>
      </c>
      <c r="B196629" s="1" t="s">
        <v>235</v>
      </c>
    </row>
    <row r="196630" spans="1:2" x14ac:dyDescent="0.15">
      <c r="A196630" s="1" t="s">
        <v>232</v>
      </c>
      <c r="B196630" s="1" t="s">
        <v>213</v>
      </c>
    </row>
    <row r="196631" spans="1:2" x14ac:dyDescent="0.15">
      <c r="A196631" s="1" t="s">
        <v>197</v>
      </c>
      <c r="B196631" s="1" t="s">
        <v>215</v>
      </c>
    </row>
    <row r="196632" spans="1:2" x14ac:dyDescent="0.15">
      <c r="A196632" s="1" t="s">
        <v>223</v>
      </c>
      <c r="B196632" s="1" t="s">
        <v>120</v>
      </c>
    </row>
    <row r="196633" spans="1:2" x14ac:dyDescent="0.15">
      <c r="A196633" s="1" t="s">
        <v>17</v>
      </c>
      <c r="B196633" s="1" t="s">
        <v>160</v>
      </c>
    </row>
    <row r="196634" spans="1:2" x14ac:dyDescent="0.15">
      <c r="A196634" s="1" t="s">
        <v>219</v>
      </c>
      <c r="B196634" s="1" t="s">
        <v>125</v>
      </c>
    </row>
    <row r="196635" spans="1:2" x14ac:dyDescent="0.15">
      <c r="A196635" s="1" t="s">
        <v>162</v>
      </c>
      <c r="B196635" s="1" t="s">
        <v>153</v>
      </c>
    </row>
    <row r="196636" spans="1:2" x14ac:dyDescent="0.15">
      <c r="A196636" s="1" t="s">
        <v>51</v>
      </c>
      <c r="B196636" s="1" t="s">
        <v>46</v>
      </c>
    </row>
    <row r="196637" spans="1:2" x14ac:dyDescent="0.15">
      <c r="A196637" s="1" t="s">
        <v>127</v>
      </c>
      <c r="B196637" s="1" t="s">
        <v>24</v>
      </c>
    </row>
    <row r="196638" spans="1:2" x14ac:dyDescent="0.15">
      <c r="A196638" s="1" t="s">
        <v>137</v>
      </c>
      <c r="B196638" s="1" t="s">
        <v>222</v>
      </c>
    </row>
    <row r="196639" spans="1:2" x14ac:dyDescent="0.15">
      <c r="A196639" s="1" t="s">
        <v>152</v>
      </c>
      <c r="B196639" s="1" t="s">
        <v>283</v>
      </c>
    </row>
    <row r="196640" spans="1:2" x14ac:dyDescent="0.15">
      <c r="A196640" s="1" t="s">
        <v>107</v>
      </c>
      <c r="B196640" s="1" t="s">
        <v>150</v>
      </c>
    </row>
    <row r="196641" spans="1:2" x14ac:dyDescent="0.15">
      <c r="A196641" s="1" t="s">
        <v>158</v>
      </c>
      <c r="B196641" s="1" t="s">
        <v>91</v>
      </c>
    </row>
    <row r="196642" spans="1:2" x14ac:dyDescent="0.15">
      <c r="A196642" s="1" t="s">
        <v>109</v>
      </c>
      <c r="B196642" s="1" t="s">
        <v>184</v>
      </c>
    </row>
    <row r="196643" spans="1:2" x14ac:dyDescent="0.15">
      <c r="A196643" s="1" t="s">
        <v>249</v>
      </c>
      <c r="B196643" s="1" t="s">
        <v>286</v>
      </c>
    </row>
    <row r="196644" spans="1:2" x14ac:dyDescent="0.15">
      <c r="A196644" s="1" t="s">
        <v>238</v>
      </c>
    </row>
    <row r="196645" spans="1:2" x14ac:dyDescent="0.15">
      <c r="A196645" s="1" t="s">
        <v>251</v>
      </c>
    </row>
    <row r="196646" spans="1:2" x14ac:dyDescent="0.15">
      <c r="A196646" s="1" t="s">
        <v>173</v>
      </c>
    </row>
    <row r="196647" spans="1:2" x14ac:dyDescent="0.15">
      <c r="A196647" s="1" t="s">
        <v>113</v>
      </c>
    </row>
    <row r="196648" spans="1:2" x14ac:dyDescent="0.15">
      <c r="A196648" s="1" t="s">
        <v>128</v>
      </c>
    </row>
    <row r="196649" spans="1:2" x14ac:dyDescent="0.15">
      <c r="A196649" s="1" t="s">
        <v>67</v>
      </c>
    </row>
    <row r="196650" spans="1:2" x14ac:dyDescent="0.15">
      <c r="A196650" s="1" t="s">
        <v>99</v>
      </c>
    </row>
    <row r="196651" spans="1:2" x14ac:dyDescent="0.15">
      <c r="A196651" s="1" t="s">
        <v>82</v>
      </c>
    </row>
    <row r="196652" spans="1:2" x14ac:dyDescent="0.15">
      <c r="A196652" s="1" t="s">
        <v>83</v>
      </c>
    </row>
    <row r="196653" spans="1:2" x14ac:dyDescent="0.15">
      <c r="A196653" s="1" t="s">
        <v>111</v>
      </c>
    </row>
    <row r="196654" spans="1:2" x14ac:dyDescent="0.15">
      <c r="A196654" s="1" t="s">
        <v>87</v>
      </c>
    </row>
    <row r="212987" spans="1:2" x14ac:dyDescent="0.15">
      <c r="A212987" s="1" t="s">
        <v>48</v>
      </c>
    </row>
    <row r="212988" spans="1:2" x14ac:dyDescent="0.15">
      <c r="A212988" s="1" t="s">
        <v>180</v>
      </c>
    </row>
    <row r="212989" spans="1:2" x14ac:dyDescent="0.15">
      <c r="A212989" s="1" t="s">
        <v>94</v>
      </c>
    </row>
    <row r="212990" spans="1:2" x14ac:dyDescent="0.15">
      <c r="A212990" s="1" t="s">
        <v>138</v>
      </c>
    </row>
    <row r="212991" spans="1:2" x14ac:dyDescent="0.15">
      <c r="A212991" s="1" t="s">
        <v>139</v>
      </c>
      <c r="B212991" s="1" t="s">
        <v>255</v>
      </c>
    </row>
    <row r="212992" spans="1:2" x14ac:dyDescent="0.15">
      <c r="A212992" s="1" t="s">
        <v>211</v>
      </c>
      <c r="B212992" s="1" t="s">
        <v>78</v>
      </c>
    </row>
    <row r="212993" spans="1:2" x14ac:dyDescent="0.15">
      <c r="A212993" s="1" t="s">
        <v>203</v>
      </c>
      <c r="B212993" s="1" t="s">
        <v>63</v>
      </c>
    </row>
    <row r="212994" spans="1:2" x14ac:dyDescent="0.15">
      <c r="A212994" s="1" t="s">
        <v>75</v>
      </c>
      <c r="B212994" s="1" t="s">
        <v>72</v>
      </c>
    </row>
    <row r="212995" spans="1:2" x14ac:dyDescent="0.15">
      <c r="A212995" s="1" t="s">
        <v>102</v>
      </c>
      <c r="B212995" s="1" t="s">
        <v>218</v>
      </c>
    </row>
    <row r="212996" spans="1:2" x14ac:dyDescent="0.15">
      <c r="A212996" s="1" t="s">
        <v>194</v>
      </c>
      <c r="B212996" s="1" t="s">
        <v>195</v>
      </c>
    </row>
    <row r="212997" spans="1:2" x14ac:dyDescent="0.15">
      <c r="A212997" s="1" t="s">
        <v>64</v>
      </c>
      <c r="B212997" s="1" t="s">
        <v>220</v>
      </c>
    </row>
    <row r="212998" spans="1:2" x14ac:dyDescent="0.15">
      <c r="A212998" s="1" t="s">
        <v>118</v>
      </c>
      <c r="B212998" s="1" t="s">
        <v>230</v>
      </c>
    </row>
    <row r="212999" spans="1:2" x14ac:dyDescent="0.15">
      <c r="A212999" s="1" t="s">
        <v>156</v>
      </c>
      <c r="B212999" s="1" t="s">
        <v>212</v>
      </c>
    </row>
    <row r="213000" spans="1:2" x14ac:dyDescent="0.15">
      <c r="A213000" s="1" t="s">
        <v>65</v>
      </c>
      <c r="B213000" s="1" t="s">
        <v>206</v>
      </c>
    </row>
    <row r="213001" spans="1:2" x14ac:dyDescent="0.15">
      <c r="A213001" s="1" t="s">
        <v>77</v>
      </c>
      <c r="B213001" s="1" t="s">
        <v>84</v>
      </c>
    </row>
    <row r="213002" spans="1:2" x14ac:dyDescent="0.15">
      <c r="A213002" s="1" t="s">
        <v>70</v>
      </c>
      <c r="B213002" s="1" t="s">
        <v>80</v>
      </c>
    </row>
    <row r="213003" spans="1:2" x14ac:dyDescent="0.15">
      <c r="A213003" s="1" t="s">
        <v>62</v>
      </c>
      <c r="B213003" s="1" t="s">
        <v>81</v>
      </c>
    </row>
    <row r="213004" spans="1:2" x14ac:dyDescent="0.15">
      <c r="A213004" s="1" t="s">
        <v>154</v>
      </c>
      <c r="B213004" s="1" t="s">
        <v>210</v>
      </c>
    </row>
    <row r="213005" spans="1:2" x14ac:dyDescent="0.15">
      <c r="A213005" s="1" t="s">
        <v>161</v>
      </c>
      <c r="B213005" s="1" t="s">
        <v>58</v>
      </c>
    </row>
    <row r="213006" spans="1:2" x14ac:dyDescent="0.15">
      <c r="A213006" s="1" t="s">
        <v>151</v>
      </c>
      <c r="B213006" s="1" t="s">
        <v>33</v>
      </c>
    </row>
    <row r="213007" spans="1:2" x14ac:dyDescent="0.15">
      <c r="A213007" s="1" t="s">
        <v>201</v>
      </c>
      <c r="B213007" s="1" t="s">
        <v>28</v>
      </c>
    </row>
    <row r="213008" spans="1:2" x14ac:dyDescent="0.15">
      <c r="A213008" s="1" t="s">
        <v>234</v>
      </c>
      <c r="B213008" s="1" t="s">
        <v>153</v>
      </c>
    </row>
    <row r="213009" spans="1:2" x14ac:dyDescent="0.15">
      <c r="A213009" s="1" t="s">
        <v>202</v>
      </c>
      <c r="B213009" s="1" t="s">
        <v>20</v>
      </c>
    </row>
    <row r="213010" spans="1:2" x14ac:dyDescent="0.15">
      <c r="A213010" s="1" t="s">
        <v>86</v>
      </c>
      <c r="B213010" s="1" t="s">
        <v>141</v>
      </c>
    </row>
    <row r="213011" spans="1:2" x14ac:dyDescent="0.15">
      <c r="A213011" s="1" t="s">
        <v>101</v>
      </c>
      <c r="B213011" s="1" t="s">
        <v>159</v>
      </c>
    </row>
    <row r="213012" spans="1:2" x14ac:dyDescent="0.15">
      <c r="A213012" s="1" t="s">
        <v>217</v>
      </c>
      <c r="B213012" s="1" t="s">
        <v>117</v>
      </c>
    </row>
    <row r="213013" spans="1:2" x14ac:dyDescent="0.15">
      <c r="A213013" s="1" t="s">
        <v>97</v>
      </c>
      <c r="B213013" s="1" t="s">
        <v>235</v>
      </c>
    </row>
    <row r="213014" spans="1:2" x14ac:dyDescent="0.15">
      <c r="A213014" s="1" t="s">
        <v>232</v>
      </c>
      <c r="B213014" s="1" t="s">
        <v>213</v>
      </c>
    </row>
    <row r="213015" spans="1:2" x14ac:dyDescent="0.15">
      <c r="A213015" s="1" t="s">
        <v>197</v>
      </c>
      <c r="B213015" s="1" t="s">
        <v>215</v>
      </c>
    </row>
    <row r="213016" spans="1:2" x14ac:dyDescent="0.15">
      <c r="A213016" s="1" t="s">
        <v>223</v>
      </c>
      <c r="B213016" s="1" t="s">
        <v>120</v>
      </c>
    </row>
    <row r="213017" spans="1:2" x14ac:dyDescent="0.15">
      <c r="A213017" s="1" t="s">
        <v>17</v>
      </c>
      <c r="B213017" s="1" t="s">
        <v>160</v>
      </c>
    </row>
    <row r="213018" spans="1:2" x14ac:dyDescent="0.15">
      <c r="A213018" s="1" t="s">
        <v>219</v>
      </c>
      <c r="B213018" s="1" t="s">
        <v>125</v>
      </c>
    </row>
    <row r="213019" spans="1:2" x14ac:dyDescent="0.15">
      <c r="A213019" s="1" t="s">
        <v>162</v>
      </c>
      <c r="B213019" s="1" t="s">
        <v>153</v>
      </c>
    </row>
    <row r="213020" spans="1:2" x14ac:dyDescent="0.15">
      <c r="A213020" s="1" t="s">
        <v>51</v>
      </c>
      <c r="B213020" s="1" t="s">
        <v>46</v>
      </c>
    </row>
    <row r="213021" spans="1:2" x14ac:dyDescent="0.15">
      <c r="A213021" s="1" t="s">
        <v>127</v>
      </c>
      <c r="B213021" s="1" t="s">
        <v>24</v>
      </c>
    </row>
    <row r="213022" spans="1:2" x14ac:dyDescent="0.15">
      <c r="A213022" s="1" t="s">
        <v>137</v>
      </c>
      <c r="B213022" s="1" t="s">
        <v>222</v>
      </c>
    </row>
    <row r="213023" spans="1:2" x14ac:dyDescent="0.15">
      <c r="A213023" s="1" t="s">
        <v>152</v>
      </c>
      <c r="B213023" s="1" t="s">
        <v>283</v>
      </c>
    </row>
    <row r="213024" spans="1:2" x14ac:dyDescent="0.15">
      <c r="A213024" s="1" t="s">
        <v>107</v>
      </c>
      <c r="B213024" s="1" t="s">
        <v>150</v>
      </c>
    </row>
    <row r="213025" spans="1:2" x14ac:dyDescent="0.15">
      <c r="A213025" s="1" t="s">
        <v>158</v>
      </c>
      <c r="B213025" s="1" t="s">
        <v>91</v>
      </c>
    </row>
    <row r="213026" spans="1:2" x14ac:dyDescent="0.15">
      <c r="A213026" s="1" t="s">
        <v>109</v>
      </c>
      <c r="B213026" s="1" t="s">
        <v>184</v>
      </c>
    </row>
    <row r="213027" spans="1:2" x14ac:dyDescent="0.15">
      <c r="A213027" s="1" t="s">
        <v>249</v>
      </c>
      <c r="B213027" s="1" t="s">
        <v>286</v>
      </c>
    </row>
    <row r="213028" spans="1:2" x14ac:dyDescent="0.15">
      <c r="A213028" s="1" t="s">
        <v>238</v>
      </c>
    </row>
    <row r="213029" spans="1:2" x14ac:dyDescent="0.15">
      <c r="A213029" s="1" t="s">
        <v>251</v>
      </c>
    </row>
    <row r="213030" spans="1:2" x14ac:dyDescent="0.15">
      <c r="A213030" s="1" t="s">
        <v>173</v>
      </c>
    </row>
    <row r="213031" spans="1:2" x14ac:dyDescent="0.15">
      <c r="A213031" s="1" t="s">
        <v>113</v>
      </c>
    </row>
    <row r="213032" spans="1:2" x14ac:dyDescent="0.15">
      <c r="A213032" s="1" t="s">
        <v>128</v>
      </c>
    </row>
    <row r="213033" spans="1:2" x14ac:dyDescent="0.15">
      <c r="A213033" s="1" t="s">
        <v>67</v>
      </c>
    </row>
    <row r="213034" spans="1:2" x14ac:dyDescent="0.15">
      <c r="A213034" s="1" t="s">
        <v>99</v>
      </c>
    </row>
    <row r="213035" spans="1:2" x14ac:dyDescent="0.15">
      <c r="A213035" s="1" t="s">
        <v>82</v>
      </c>
    </row>
    <row r="213036" spans="1:2" x14ac:dyDescent="0.15">
      <c r="A213036" s="1" t="s">
        <v>83</v>
      </c>
    </row>
    <row r="213037" spans="1:2" x14ac:dyDescent="0.15">
      <c r="A213037" s="1" t="s">
        <v>111</v>
      </c>
    </row>
    <row r="213038" spans="1:2" x14ac:dyDescent="0.15">
      <c r="A213038" s="1" t="s">
        <v>87</v>
      </c>
    </row>
    <row r="229371" spans="1:2" x14ac:dyDescent="0.15">
      <c r="A229371" s="1" t="s">
        <v>48</v>
      </c>
    </row>
    <row r="229372" spans="1:2" x14ac:dyDescent="0.15">
      <c r="A229372" s="1" t="s">
        <v>180</v>
      </c>
    </row>
    <row r="229373" spans="1:2" x14ac:dyDescent="0.15">
      <c r="A229373" s="1" t="s">
        <v>94</v>
      </c>
    </row>
    <row r="229374" spans="1:2" x14ac:dyDescent="0.15">
      <c r="A229374" s="1" t="s">
        <v>138</v>
      </c>
    </row>
    <row r="229375" spans="1:2" x14ac:dyDescent="0.15">
      <c r="A229375" s="1" t="s">
        <v>139</v>
      </c>
      <c r="B229375" s="1" t="s">
        <v>255</v>
      </c>
    </row>
    <row r="229376" spans="1:2" x14ac:dyDescent="0.15">
      <c r="A229376" s="1" t="s">
        <v>211</v>
      </c>
      <c r="B229376" s="1" t="s">
        <v>78</v>
      </c>
    </row>
    <row r="229377" spans="1:2" x14ac:dyDescent="0.15">
      <c r="A229377" s="1" t="s">
        <v>203</v>
      </c>
      <c r="B229377" s="1" t="s">
        <v>63</v>
      </c>
    </row>
    <row r="229378" spans="1:2" x14ac:dyDescent="0.15">
      <c r="A229378" s="1" t="s">
        <v>75</v>
      </c>
      <c r="B229378" s="1" t="s">
        <v>72</v>
      </c>
    </row>
    <row r="229379" spans="1:2" x14ac:dyDescent="0.15">
      <c r="A229379" s="1" t="s">
        <v>102</v>
      </c>
      <c r="B229379" s="1" t="s">
        <v>218</v>
      </c>
    </row>
    <row r="229380" spans="1:2" x14ac:dyDescent="0.15">
      <c r="A229380" s="1" t="s">
        <v>194</v>
      </c>
      <c r="B229380" s="1" t="s">
        <v>195</v>
      </c>
    </row>
    <row r="229381" spans="1:2" x14ac:dyDescent="0.15">
      <c r="A229381" s="1" t="s">
        <v>64</v>
      </c>
      <c r="B229381" s="1" t="s">
        <v>220</v>
      </c>
    </row>
    <row r="229382" spans="1:2" x14ac:dyDescent="0.15">
      <c r="A229382" s="1" t="s">
        <v>118</v>
      </c>
      <c r="B229382" s="1" t="s">
        <v>230</v>
      </c>
    </row>
    <row r="229383" spans="1:2" x14ac:dyDescent="0.15">
      <c r="A229383" s="1" t="s">
        <v>156</v>
      </c>
      <c r="B229383" s="1" t="s">
        <v>212</v>
      </c>
    </row>
    <row r="229384" spans="1:2" x14ac:dyDescent="0.15">
      <c r="A229384" s="1" t="s">
        <v>65</v>
      </c>
      <c r="B229384" s="1" t="s">
        <v>206</v>
      </c>
    </row>
    <row r="229385" spans="1:2" x14ac:dyDescent="0.15">
      <c r="A229385" s="1" t="s">
        <v>77</v>
      </c>
      <c r="B229385" s="1" t="s">
        <v>84</v>
      </c>
    </row>
    <row r="229386" spans="1:2" x14ac:dyDescent="0.15">
      <c r="A229386" s="1" t="s">
        <v>70</v>
      </c>
      <c r="B229386" s="1" t="s">
        <v>80</v>
      </c>
    </row>
    <row r="229387" spans="1:2" x14ac:dyDescent="0.15">
      <c r="A229387" s="1" t="s">
        <v>62</v>
      </c>
      <c r="B229387" s="1" t="s">
        <v>81</v>
      </c>
    </row>
    <row r="229388" spans="1:2" x14ac:dyDescent="0.15">
      <c r="A229388" s="1" t="s">
        <v>154</v>
      </c>
      <c r="B229388" s="1" t="s">
        <v>210</v>
      </c>
    </row>
    <row r="229389" spans="1:2" x14ac:dyDescent="0.15">
      <c r="A229389" s="1" t="s">
        <v>161</v>
      </c>
      <c r="B229389" s="1" t="s">
        <v>58</v>
      </c>
    </row>
    <row r="229390" spans="1:2" x14ac:dyDescent="0.15">
      <c r="A229390" s="1" t="s">
        <v>151</v>
      </c>
      <c r="B229390" s="1" t="s">
        <v>33</v>
      </c>
    </row>
    <row r="229391" spans="1:2" x14ac:dyDescent="0.15">
      <c r="A229391" s="1" t="s">
        <v>201</v>
      </c>
      <c r="B229391" s="1" t="s">
        <v>28</v>
      </c>
    </row>
    <row r="229392" spans="1:2" x14ac:dyDescent="0.15">
      <c r="A229392" s="1" t="s">
        <v>234</v>
      </c>
      <c r="B229392" s="1" t="s">
        <v>153</v>
      </c>
    </row>
    <row r="229393" spans="1:2" x14ac:dyDescent="0.15">
      <c r="A229393" s="1" t="s">
        <v>202</v>
      </c>
      <c r="B229393" s="1" t="s">
        <v>20</v>
      </c>
    </row>
    <row r="229394" spans="1:2" x14ac:dyDescent="0.15">
      <c r="A229394" s="1" t="s">
        <v>86</v>
      </c>
      <c r="B229394" s="1" t="s">
        <v>141</v>
      </c>
    </row>
    <row r="229395" spans="1:2" x14ac:dyDescent="0.15">
      <c r="A229395" s="1" t="s">
        <v>101</v>
      </c>
      <c r="B229395" s="1" t="s">
        <v>159</v>
      </c>
    </row>
    <row r="229396" spans="1:2" x14ac:dyDescent="0.15">
      <c r="A229396" s="1" t="s">
        <v>217</v>
      </c>
      <c r="B229396" s="1" t="s">
        <v>117</v>
      </c>
    </row>
    <row r="229397" spans="1:2" x14ac:dyDescent="0.15">
      <c r="A229397" s="1" t="s">
        <v>97</v>
      </c>
      <c r="B229397" s="1" t="s">
        <v>235</v>
      </c>
    </row>
    <row r="229398" spans="1:2" x14ac:dyDescent="0.15">
      <c r="A229398" s="1" t="s">
        <v>232</v>
      </c>
      <c r="B229398" s="1" t="s">
        <v>213</v>
      </c>
    </row>
    <row r="229399" spans="1:2" x14ac:dyDescent="0.15">
      <c r="A229399" s="1" t="s">
        <v>197</v>
      </c>
      <c r="B229399" s="1" t="s">
        <v>215</v>
      </c>
    </row>
    <row r="229400" spans="1:2" x14ac:dyDescent="0.15">
      <c r="A229400" s="1" t="s">
        <v>223</v>
      </c>
      <c r="B229400" s="1" t="s">
        <v>120</v>
      </c>
    </row>
    <row r="229401" spans="1:2" x14ac:dyDescent="0.15">
      <c r="A229401" s="1" t="s">
        <v>17</v>
      </c>
      <c r="B229401" s="1" t="s">
        <v>160</v>
      </c>
    </row>
    <row r="229402" spans="1:2" x14ac:dyDescent="0.15">
      <c r="A229402" s="1" t="s">
        <v>219</v>
      </c>
      <c r="B229402" s="1" t="s">
        <v>125</v>
      </c>
    </row>
    <row r="229403" spans="1:2" x14ac:dyDescent="0.15">
      <c r="A229403" s="1" t="s">
        <v>162</v>
      </c>
      <c r="B229403" s="1" t="s">
        <v>153</v>
      </c>
    </row>
    <row r="229404" spans="1:2" x14ac:dyDescent="0.15">
      <c r="A229404" s="1" t="s">
        <v>51</v>
      </c>
      <c r="B229404" s="1" t="s">
        <v>46</v>
      </c>
    </row>
    <row r="229405" spans="1:2" x14ac:dyDescent="0.15">
      <c r="A229405" s="1" t="s">
        <v>127</v>
      </c>
      <c r="B229405" s="1" t="s">
        <v>24</v>
      </c>
    </row>
    <row r="229406" spans="1:2" x14ac:dyDescent="0.15">
      <c r="A229406" s="1" t="s">
        <v>137</v>
      </c>
      <c r="B229406" s="1" t="s">
        <v>222</v>
      </c>
    </row>
    <row r="229407" spans="1:2" x14ac:dyDescent="0.15">
      <c r="A229407" s="1" t="s">
        <v>152</v>
      </c>
      <c r="B229407" s="1" t="s">
        <v>283</v>
      </c>
    </row>
    <row r="229408" spans="1:2" x14ac:dyDescent="0.15">
      <c r="A229408" s="1" t="s">
        <v>107</v>
      </c>
      <c r="B229408" s="1" t="s">
        <v>150</v>
      </c>
    </row>
    <row r="229409" spans="1:2" x14ac:dyDescent="0.15">
      <c r="A229409" s="1" t="s">
        <v>158</v>
      </c>
      <c r="B229409" s="1" t="s">
        <v>91</v>
      </c>
    </row>
    <row r="229410" spans="1:2" x14ac:dyDescent="0.15">
      <c r="A229410" s="1" t="s">
        <v>109</v>
      </c>
      <c r="B229410" s="1" t="s">
        <v>184</v>
      </c>
    </row>
    <row r="229411" spans="1:2" x14ac:dyDescent="0.15">
      <c r="A229411" s="1" t="s">
        <v>249</v>
      </c>
      <c r="B229411" s="1" t="s">
        <v>286</v>
      </c>
    </row>
    <row r="229412" spans="1:2" x14ac:dyDescent="0.15">
      <c r="A229412" s="1" t="s">
        <v>238</v>
      </c>
    </row>
    <row r="229413" spans="1:2" x14ac:dyDescent="0.15">
      <c r="A229413" s="1" t="s">
        <v>251</v>
      </c>
    </row>
    <row r="229414" spans="1:2" x14ac:dyDescent="0.15">
      <c r="A229414" s="1" t="s">
        <v>173</v>
      </c>
    </row>
    <row r="229415" spans="1:2" x14ac:dyDescent="0.15">
      <c r="A229415" s="1" t="s">
        <v>113</v>
      </c>
    </row>
    <row r="229416" spans="1:2" x14ac:dyDescent="0.15">
      <c r="A229416" s="1" t="s">
        <v>128</v>
      </c>
    </row>
    <row r="229417" spans="1:2" x14ac:dyDescent="0.15">
      <c r="A229417" s="1" t="s">
        <v>67</v>
      </c>
    </row>
    <row r="229418" spans="1:2" x14ac:dyDescent="0.15">
      <c r="A229418" s="1" t="s">
        <v>99</v>
      </c>
    </row>
    <row r="229419" spans="1:2" x14ac:dyDescent="0.15">
      <c r="A229419" s="1" t="s">
        <v>82</v>
      </c>
    </row>
    <row r="229420" spans="1:2" x14ac:dyDescent="0.15">
      <c r="A229420" s="1" t="s">
        <v>83</v>
      </c>
    </row>
    <row r="229421" spans="1:2" x14ac:dyDescent="0.15">
      <c r="A229421" s="1" t="s">
        <v>111</v>
      </c>
    </row>
    <row r="229422" spans="1:2" x14ac:dyDescent="0.15">
      <c r="A229422" s="1" t="s">
        <v>87</v>
      </c>
    </row>
    <row r="245755" spans="1:2" x14ac:dyDescent="0.15">
      <c r="A245755" s="1" t="s">
        <v>48</v>
      </c>
    </row>
    <row r="245756" spans="1:2" x14ac:dyDescent="0.15">
      <c r="A245756" s="1" t="s">
        <v>180</v>
      </c>
    </row>
    <row r="245757" spans="1:2" x14ac:dyDescent="0.15">
      <c r="A245757" s="1" t="s">
        <v>94</v>
      </c>
    </row>
    <row r="245758" spans="1:2" x14ac:dyDescent="0.15">
      <c r="A245758" s="1" t="s">
        <v>138</v>
      </c>
    </row>
    <row r="245759" spans="1:2" x14ac:dyDescent="0.15">
      <c r="A245759" s="1" t="s">
        <v>139</v>
      </c>
      <c r="B245759" s="1" t="s">
        <v>255</v>
      </c>
    </row>
    <row r="245760" spans="1:2" x14ac:dyDescent="0.15">
      <c r="A245760" s="1" t="s">
        <v>211</v>
      </c>
      <c r="B245760" s="1" t="s">
        <v>78</v>
      </c>
    </row>
    <row r="245761" spans="1:2" x14ac:dyDescent="0.15">
      <c r="A245761" s="1" t="s">
        <v>203</v>
      </c>
      <c r="B245761" s="1" t="s">
        <v>63</v>
      </c>
    </row>
    <row r="245762" spans="1:2" x14ac:dyDescent="0.15">
      <c r="A245762" s="1" t="s">
        <v>75</v>
      </c>
      <c r="B245762" s="1" t="s">
        <v>72</v>
      </c>
    </row>
    <row r="245763" spans="1:2" x14ac:dyDescent="0.15">
      <c r="A245763" s="1" t="s">
        <v>102</v>
      </c>
      <c r="B245763" s="1" t="s">
        <v>218</v>
      </c>
    </row>
    <row r="245764" spans="1:2" x14ac:dyDescent="0.15">
      <c r="A245764" s="1" t="s">
        <v>194</v>
      </c>
      <c r="B245764" s="1" t="s">
        <v>195</v>
      </c>
    </row>
    <row r="245765" spans="1:2" x14ac:dyDescent="0.15">
      <c r="A245765" s="1" t="s">
        <v>64</v>
      </c>
      <c r="B245765" s="1" t="s">
        <v>220</v>
      </c>
    </row>
    <row r="245766" spans="1:2" x14ac:dyDescent="0.15">
      <c r="A245766" s="1" t="s">
        <v>118</v>
      </c>
      <c r="B245766" s="1" t="s">
        <v>230</v>
      </c>
    </row>
    <row r="245767" spans="1:2" x14ac:dyDescent="0.15">
      <c r="A245767" s="1" t="s">
        <v>156</v>
      </c>
      <c r="B245767" s="1" t="s">
        <v>212</v>
      </c>
    </row>
    <row r="245768" spans="1:2" x14ac:dyDescent="0.15">
      <c r="A245768" s="1" t="s">
        <v>65</v>
      </c>
      <c r="B245768" s="1" t="s">
        <v>206</v>
      </c>
    </row>
    <row r="245769" spans="1:2" x14ac:dyDescent="0.15">
      <c r="A245769" s="1" t="s">
        <v>77</v>
      </c>
      <c r="B245769" s="1" t="s">
        <v>84</v>
      </c>
    </row>
    <row r="245770" spans="1:2" x14ac:dyDescent="0.15">
      <c r="A245770" s="1" t="s">
        <v>70</v>
      </c>
      <c r="B245770" s="1" t="s">
        <v>80</v>
      </c>
    </row>
    <row r="245771" spans="1:2" x14ac:dyDescent="0.15">
      <c r="A245771" s="1" t="s">
        <v>62</v>
      </c>
      <c r="B245771" s="1" t="s">
        <v>81</v>
      </c>
    </row>
    <row r="245772" spans="1:2" x14ac:dyDescent="0.15">
      <c r="A245772" s="1" t="s">
        <v>154</v>
      </c>
      <c r="B245772" s="1" t="s">
        <v>210</v>
      </c>
    </row>
    <row r="245773" spans="1:2" x14ac:dyDescent="0.15">
      <c r="A245773" s="1" t="s">
        <v>161</v>
      </c>
      <c r="B245773" s="1" t="s">
        <v>58</v>
      </c>
    </row>
    <row r="245774" spans="1:2" x14ac:dyDescent="0.15">
      <c r="A245774" s="1" t="s">
        <v>151</v>
      </c>
      <c r="B245774" s="1" t="s">
        <v>33</v>
      </c>
    </row>
    <row r="245775" spans="1:2" x14ac:dyDescent="0.15">
      <c r="A245775" s="1" t="s">
        <v>201</v>
      </c>
      <c r="B245775" s="1" t="s">
        <v>28</v>
      </c>
    </row>
    <row r="245776" spans="1:2" x14ac:dyDescent="0.15">
      <c r="A245776" s="1" t="s">
        <v>234</v>
      </c>
      <c r="B245776" s="1" t="s">
        <v>153</v>
      </c>
    </row>
    <row r="245777" spans="1:2" x14ac:dyDescent="0.15">
      <c r="A245777" s="1" t="s">
        <v>202</v>
      </c>
      <c r="B245777" s="1" t="s">
        <v>20</v>
      </c>
    </row>
    <row r="245778" spans="1:2" x14ac:dyDescent="0.15">
      <c r="A245778" s="1" t="s">
        <v>86</v>
      </c>
      <c r="B245778" s="1" t="s">
        <v>141</v>
      </c>
    </row>
    <row r="245779" spans="1:2" x14ac:dyDescent="0.15">
      <c r="A245779" s="1" t="s">
        <v>101</v>
      </c>
      <c r="B245779" s="1" t="s">
        <v>159</v>
      </c>
    </row>
    <row r="245780" spans="1:2" x14ac:dyDescent="0.15">
      <c r="A245780" s="1" t="s">
        <v>217</v>
      </c>
      <c r="B245780" s="1" t="s">
        <v>117</v>
      </c>
    </row>
    <row r="245781" spans="1:2" x14ac:dyDescent="0.15">
      <c r="A245781" s="1" t="s">
        <v>97</v>
      </c>
      <c r="B245781" s="1" t="s">
        <v>235</v>
      </c>
    </row>
    <row r="245782" spans="1:2" x14ac:dyDescent="0.15">
      <c r="A245782" s="1" t="s">
        <v>232</v>
      </c>
      <c r="B245782" s="1" t="s">
        <v>213</v>
      </c>
    </row>
    <row r="245783" spans="1:2" x14ac:dyDescent="0.15">
      <c r="A245783" s="1" t="s">
        <v>197</v>
      </c>
      <c r="B245783" s="1" t="s">
        <v>215</v>
      </c>
    </row>
    <row r="245784" spans="1:2" x14ac:dyDescent="0.15">
      <c r="A245784" s="1" t="s">
        <v>223</v>
      </c>
      <c r="B245784" s="1" t="s">
        <v>120</v>
      </c>
    </row>
    <row r="245785" spans="1:2" x14ac:dyDescent="0.15">
      <c r="A245785" s="1" t="s">
        <v>17</v>
      </c>
      <c r="B245785" s="1" t="s">
        <v>160</v>
      </c>
    </row>
    <row r="245786" spans="1:2" x14ac:dyDescent="0.15">
      <c r="A245786" s="1" t="s">
        <v>219</v>
      </c>
      <c r="B245786" s="1" t="s">
        <v>125</v>
      </c>
    </row>
    <row r="245787" spans="1:2" x14ac:dyDescent="0.15">
      <c r="A245787" s="1" t="s">
        <v>162</v>
      </c>
      <c r="B245787" s="1" t="s">
        <v>153</v>
      </c>
    </row>
    <row r="245788" spans="1:2" x14ac:dyDescent="0.15">
      <c r="A245788" s="1" t="s">
        <v>51</v>
      </c>
      <c r="B245788" s="1" t="s">
        <v>46</v>
      </c>
    </row>
    <row r="245789" spans="1:2" x14ac:dyDescent="0.15">
      <c r="A245789" s="1" t="s">
        <v>127</v>
      </c>
      <c r="B245789" s="1" t="s">
        <v>24</v>
      </c>
    </row>
    <row r="245790" spans="1:2" x14ac:dyDescent="0.15">
      <c r="A245790" s="1" t="s">
        <v>137</v>
      </c>
      <c r="B245790" s="1" t="s">
        <v>222</v>
      </c>
    </row>
    <row r="245791" spans="1:2" x14ac:dyDescent="0.15">
      <c r="A245791" s="1" t="s">
        <v>152</v>
      </c>
      <c r="B245791" s="1" t="s">
        <v>283</v>
      </c>
    </row>
    <row r="245792" spans="1:2" x14ac:dyDescent="0.15">
      <c r="A245792" s="1" t="s">
        <v>107</v>
      </c>
      <c r="B245792" s="1" t="s">
        <v>150</v>
      </c>
    </row>
    <row r="245793" spans="1:2" x14ac:dyDescent="0.15">
      <c r="A245793" s="1" t="s">
        <v>158</v>
      </c>
      <c r="B245793" s="1" t="s">
        <v>91</v>
      </c>
    </row>
    <row r="245794" spans="1:2" x14ac:dyDescent="0.15">
      <c r="A245794" s="1" t="s">
        <v>109</v>
      </c>
      <c r="B245794" s="1" t="s">
        <v>184</v>
      </c>
    </row>
    <row r="245795" spans="1:2" x14ac:dyDescent="0.15">
      <c r="A245795" s="1" t="s">
        <v>249</v>
      </c>
      <c r="B245795" s="1" t="s">
        <v>286</v>
      </c>
    </row>
    <row r="245796" spans="1:2" x14ac:dyDescent="0.15">
      <c r="A245796" s="1" t="s">
        <v>238</v>
      </c>
    </row>
    <row r="245797" spans="1:2" x14ac:dyDescent="0.15">
      <c r="A245797" s="1" t="s">
        <v>251</v>
      </c>
    </row>
    <row r="245798" spans="1:2" x14ac:dyDescent="0.15">
      <c r="A245798" s="1" t="s">
        <v>173</v>
      </c>
    </row>
    <row r="245799" spans="1:2" x14ac:dyDescent="0.15">
      <c r="A245799" s="1" t="s">
        <v>113</v>
      </c>
    </row>
    <row r="245800" spans="1:2" x14ac:dyDescent="0.15">
      <c r="A245800" s="1" t="s">
        <v>128</v>
      </c>
    </row>
    <row r="245801" spans="1:2" x14ac:dyDescent="0.15">
      <c r="A245801" s="1" t="s">
        <v>67</v>
      </c>
    </row>
    <row r="245802" spans="1:2" x14ac:dyDescent="0.15">
      <c r="A245802" s="1" t="s">
        <v>99</v>
      </c>
    </row>
    <row r="245803" spans="1:2" x14ac:dyDescent="0.15">
      <c r="A245803" s="1" t="s">
        <v>82</v>
      </c>
    </row>
    <row r="245804" spans="1:2" x14ac:dyDescent="0.15">
      <c r="A245804" s="1" t="s">
        <v>83</v>
      </c>
    </row>
    <row r="245805" spans="1:2" x14ac:dyDescent="0.15">
      <c r="A245805" s="1" t="s">
        <v>111</v>
      </c>
    </row>
    <row r="245806" spans="1:2" x14ac:dyDescent="0.15">
      <c r="A245806" s="1" t="s">
        <v>87</v>
      </c>
    </row>
    <row r="262139" spans="1:2" x14ac:dyDescent="0.15">
      <c r="A262139" s="1" t="s">
        <v>48</v>
      </c>
    </row>
    <row r="262140" spans="1:2" x14ac:dyDescent="0.15">
      <c r="A262140" s="1" t="s">
        <v>180</v>
      </c>
    </row>
    <row r="262141" spans="1:2" x14ac:dyDescent="0.15">
      <c r="A262141" s="1" t="s">
        <v>94</v>
      </c>
    </row>
    <row r="262142" spans="1:2" x14ac:dyDescent="0.15">
      <c r="A262142" s="1" t="s">
        <v>138</v>
      </c>
    </row>
    <row r="262143" spans="1:2" x14ac:dyDescent="0.15">
      <c r="A262143" s="1" t="s">
        <v>139</v>
      </c>
      <c r="B262143" s="1" t="s">
        <v>255</v>
      </c>
    </row>
    <row r="262144" spans="1:2" x14ac:dyDescent="0.15">
      <c r="A262144" s="1" t="s">
        <v>211</v>
      </c>
      <c r="B262144" s="1" t="s">
        <v>78</v>
      </c>
    </row>
    <row r="262145" spans="1:2" x14ac:dyDescent="0.15">
      <c r="A262145" s="1" t="s">
        <v>203</v>
      </c>
      <c r="B262145" s="1" t="s">
        <v>63</v>
      </c>
    </row>
    <row r="262146" spans="1:2" x14ac:dyDescent="0.15">
      <c r="A262146" s="1" t="s">
        <v>75</v>
      </c>
      <c r="B262146" s="1" t="s">
        <v>72</v>
      </c>
    </row>
    <row r="262147" spans="1:2" x14ac:dyDescent="0.15">
      <c r="A262147" s="1" t="s">
        <v>102</v>
      </c>
      <c r="B262147" s="1" t="s">
        <v>218</v>
      </c>
    </row>
    <row r="262148" spans="1:2" x14ac:dyDescent="0.15">
      <c r="A262148" s="1" t="s">
        <v>194</v>
      </c>
      <c r="B262148" s="1" t="s">
        <v>195</v>
      </c>
    </row>
    <row r="262149" spans="1:2" x14ac:dyDescent="0.15">
      <c r="A262149" s="1" t="s">
        <v>64</v>
      </c>
      <c r="B262149" s="1" t="s">
        <v>220</v>
      </c>
    </row>
    <row r="262150" spans="1:2" x14ac:dyDescent="0.15">
      <c r="A262150" s="1" t="s">
        <v>118</v>
      </c>
      <c r="B262150" s="1" t="s">
        <v>230</v>
      </c>
    </row>
    <row r="262151" spans="1:2" x14ac:dyDescent="0.15">
      <c r="A262151" s="1" t="s">
        <v>156</v>
      </c>
      <c r="B262151" s="1" t="s">
        <v>212</v>
      </c>
    </row>
    <row r="262152" spans="1:2" x14ac:dyDescent="0.15">
      <c r="A262152" s="1" t="s">
        <v>65</v>
      </c>
      <c r="B262152" s="1" t="s">
        <v>206</v>
      </c>
    </row>
    <row r="262153" spans="1:2" x14ac:dyDescent="0.15">
      <c r="A262153" s="1" t="s">
        <v>77</v>
      </c>
      <c r="B262153" s="1" t="s">
        <v>84</v>
      </c>
    </row>
    <row r="262154" spans="1:2" x14ac:dyDescent="0.15">
      <c r="A262154" s="1" t="s">
        <v>70</v>
      </c>
      <c r="B262154" s="1" t="s">
        <v>80</v>
      </c>
    </row>
    <row r="262155" spans="1:2" x14ac:dyDescent="0.15">
      <c r="A262155" s="1" t="s">
        <v>62</v>
      </c>
      <c r="B262155" s="1" t="s">
        <v>81</v>
      </c>
    </row>
    <row r="262156" spans="1:2" x14ac:dyDescent="0.15">
      <c r="A262156" s="1" t="s">
        <v>154</v>
      </c>
      <c r="B262156" s="1" t="s">
        <v>210</v>
      </c>
    </row>
    <row r="262157" spans="1:2" x14ac:dyDescent="0.15">
      <c r="A262157" s="1" t="s">
        <v>161</v>
      </c>
      <c r="B262157" s="1" t="s">
        <v>58</v>
      </c>
    </row>
    <row r="262158" spans="1:2" x14ac:dyDescent="0.15">
      <c r="A262158" s="1" t="s">
        <v>151</v>
      </c>
      <c r="B262158" s="1" t="s">
        <v>33</v>
      </c>
    </row>
    <row r="262159" spans="1:2" x14ac:dyDescent="0.15">
      <c r="A262159" s="1" t="s">
        <v>201</v>
      </c>
      <c r="B262159" s="1" t="s">
        <v>28</v>
      </c>
    </row>
    <row r="262160" spans="1:2" x14ac:dyDescent="0.15">
      <c r="A262160" s="1" t="s">
        <v>234</v>
      </c>
      <c r="B262160" s="1" t="s">
        <v>153</v>
      </c>
    </row>
    <row r="262161" spans="1:2" x14ac:dyDescent="0.15">
      <c r="A262161" s="1" t="s">
        <v>202</v>
      </c>
      <c r="B262161" s="1" t="s">
        <v>20</v>
      </c>
    </row>
    <row r="262162" spans="1:2" x14ac:dyDescent="0.15">
      <c r="A262162" s="1" t="s">
        <v>86</v>
      </c>
      <c r="B262162" s="1" t="s">
        <v>141</v>
      </c>
    </row>
    <row r="262163" spans="1:2" x14ac:dyDescent="0.15">
      <c r="A262163" s="1" t="s">
        <v>101</v>
      </c>
      <c r="B262163" s="1" t="s">
        <v>159</v>
      </c>
    </row>
    <row r="262164" spans="1:2" x14ac:dyDescent="0.15">
      <c r="A262164" s="1" t="s">
        <v>217</v>
      </c>
      <c r="B262164" s="1" t="s">
        <v>117</v>
      </c>
    </row>
    <row r="262165" spans="1:2" x14ac:dyDescent="0.15">
      <c r="A262165" s="1" t="s">
        <v>97</v>
      </c>
      <c r="B262165" s="1" t="s">
        <v>235</v>
      </c>
    </row>
    <row r="262166" spans="1:2" x14ac:dyDescent="0.15">
      <c r="A262166" s="1" t="s">
        <v>232</v>
      </c>
      <c r="B262166" s="1" t="s">
        <v>213</v>
      </c>
    </row>
    <row r="262167" spans="1:2" x14ac:dyDescent="0.15">
      <c r="A262167" s="1" t="s">
        <v>197</v>
      </c>
      <c r="B262167" s="1" t="s">
        <v>215</v>
      </c>
    </row>
    <row r="262168" spans="1:2" x14ac:dyDescent="0.15">
      <c r="A262168" s="1" t="s">
        <v>223</v>
      </c>
      <c r="B262168" s="1" t="s">
        <v>120</v>
      </c>
    </row>
    <row r="262169" spans="1:2" x14ac:dyDescent="0.15">
      <c r="A262169" s="1" t="s">
        <v>17</v>
      </c>
      <c r="B262169" s="1" t="s">
        <v>160</v>
      </c>
    </row>
    <row r="262170" spans="1:2" x14ac:dyDescent="0.15">
      <c r="A262170" s="1" t="s">
        <v>219</v>
      </c>
      <c r="B262170" s="1" t="s">
        <v>125</v>
      </c>
    </row>
    <row r="262171" spans="1:2" x14ac:dyDescent="0.15">
      <c r="A262171" s="1" t="s">
        <v>162</v>
      </c>
      <c r="B262171" s="1" t="s">
        <v>153</v>
      </c>
    </row>
    <row r="262172" spans="1:2" x14ac:dyDescent="0.15">
      <c r="A262172" s="1" t="s">
        <v>51</v>
      </c>
      <c r="B262172" s="1" t="s">
        <v>46</v>
      </c>
    </row>
    <row r="262173" spans="1:2" x14ac:dyDescent="0.15">
      <c r="A262173" s="1" t="s">
        <v>127</v>
      </c>
      <c r="B262173" s="1" t="s">
        <v>24</v>
      </c>
    </row>
    <row r="262174" spans="1:2" x14ac:dyDescent="0.15">
      <c r="A262174" s="1" t="s">
        <v>137</v>
      </c>
      <c r="B262174" s="1" t="s">
        <v>222</v>
      </c>
    </row>
    <row r="262175" spans="1:2" x14ac:dyDescent="0.15">
      <c r="A262175" s="1" t="s">
        <v>152</v>
      </c>
      <c r="B262175" s="1" t="s">
        <v>283</v>
      </c>
    </row>
    <row r="262176" spans="1:2" x14ac:dyDescent="0.15">
      <c r="A262176" s="1" t="s">
        <v>107</v>
      </c>
      <c r="B262176" s="1" t="s">
        <v>150</v>
      </c>
    </row>
    <row r="262177" spans="1:2" x14ac:dyDescent="0.15">
      <c r="A262177" s="1" t="s">
        <v>158</v>
      </c>
      <c r="B262177" s="1" t="s">
        <v>91</v>
      </c>
    </row>
    <row r="262178" spans="1:2" x14ac:dyDescent="0.15">
      <c r="A262178" s="1" t="s">
        <v>109</v>
      </c>
      <c r="B262178" s="1" t="s">
        <v>184</v>
      </c>
    </row>
    <row r="262179" spans="1:2" x14ac:dyDescent="0.15">
      <c r="A262179" s="1" t="s">
        <v>249</v>
      </c>
      <c r="B262179" s="1" t="s">
        <v>286</v>
      </c>
    </row>
    <row r="262180" spans="1:2" x14ac:dyDescent="0.15">
      <c r="A262180" s="1" t="s">
        <v>238</v>
      </c>
    </row>
    <row r="262181" spans="1:2" x14ac:dyDescent="0.15">
      <c r="A262181" s="1" t="s">
        <v>251</v>
      </c>
    </row>
    <row r="262182" spans="1:2" x14ac:dyDescent="0.15">
      <c r="A262182" s="1" t="s">
        <v>173</v>
      </c>
    </row>
    <row r="262183" spans="1:2" x14ac:dyDescent="0.15">
      <c r="A262183" s="1" t="s">
        <v>113</v>
      </c>
    </row>
    <row r="262184" spans="1:2" x14ac:dyDescent="0.15">
      <c r="A262184" s="1" t="s">
        <v>128</v>
      </c>
    </row>
    <row r="262185" spans="1:2" x14ac:dyDescent="0.15">
      <c r="A262185" s="1" t="s">
        <v>67</v>
      </c>
    </row>
    <row r="262186" spans="1:2" x14ac:dyDescent="0.15">
      <c r="A262186" s="1" t="s">
        <v>99</v>
      </c>
    </row>
    <row r="262187" spans="1:2" x14ac:dyDescent="0.15">
      <c r="A262187" s="1" t="s">
        <v>82</v>
      </c>
    </row>
    <row r="262188" spans="1:2" x14ac:dyDescent="0.15">
      <c r="A262188" s="1" t="s">
        <v>83</v>
      </c>
    </row>
    <row r="262189" spans="1:2" x14ac:dyDescent="0.15">
      <c r="A262189" s="1" t="s">
        <v>111</v>
      </c>
    </row>
    <row r="262190" spans="1:2" x14ac:dyDescent="0.15">
      <c r="A262190" s="1" t="s">
        <v>87</v>
      </c>
    </row>
    <row r="278523" spans="1:2" x14ac:dyDescent="0.15">
      <c r="A278523" s="1" t="s">
        <v>48</v>
      </c>
    </row>
    <row r="278524" spans="1:2" x14ac:dyDescent="0.15">
      <c r="A278524" s="1" t="s">
        <v>180</v>
      </c>
    </row>
    <row r="278525" spans="1:2" x14ac:dyDescent="0.15">
      <c r="A278525" s="1" t="s">
        <v>94</v>
      </c>
    </row>
    <row r="278526" spans="1:2" x14ac:dyDescent="0.15">
      <c r="A278526" s="1" t="s">
        <v>138</v>
      </c>
    </row>
    <row r="278527" spans="1:2" x14ac:dyDescent="0.15">
      <c r="A278527" s="1" t="s">
        <v>139</v>
      </c>
      <c r="B278527" s="1" t="s">
        <v>255</v>
      </c>
    </row>
    <row r="278528" spans="1:2" x14ac:dyDescent="0.15">
      <c r="A278528" s="1" t="s">
        <v>211</v>
      </c>
      <c r="B278528" s="1" t="s">
        <v>78</v>
      </c>
    </row>
    <row r="278529" spans="1:2" x14ac:dyDescent="0.15">
      <c r="A278529" s="1" t="s">
        <v>203</v>
      </c>
      <c r="B278529" s="1" t="s">
        <v>63</v>
      </c>
    </row>
    <row r="278530" spans="1:2" x14ac:dyDescent="0.15">
      <c r="A278530" s="1" t="s">
        <v>75</v>
      </c>
      <c r="B278530" s="1" t="s">
        <v>72</v>
      </c>
    </row>
    <row r="278531" spans="1:2" x14ac:dyDescent="0.15">
      <c r="A278531" s="1" t="s">
        <v>102</v>
      </c>
      <c r="B278531" s="1" t="s">
        <v>218</v>
      </c>
    </row>
    <row r="278532" spans="1:2" x14ac:dyDescent="0.15">
      <c r="A278532" s="1" t="s">
        <v>194</v>
      </c>
      <c r="B278532" s="1" t="s">
        <v>195</v>
      </c>
    </row>
    <row r="278533" spans="1:2" x14ac:dyDescent="0.15">
      <c r="A278533" s="1" t="s">
        <v>64</v>
      </c>
      <c r="B278533" s="1" t="s">
        <v>220</v>
      </c>
    </row>
    <row r="278534" spans="1:2" x14ac:dyDescent="0.15">
      <c r="A278534" s="1" t="s">
        <v>118</v>
      </c>
      <c r="B278534" s="1" t="s">
        <v>230</v>
      </c>
    </row>
    <row r="278535" spans="1:2" x14ac:dyDescent="0.15">
      <c r="A278535" s="1" t="s">
        <v>156</v>
      </c>
      <c r="B278535" s="1" t="s">
        <v>212</v>
      </c>
    </row>
    <row r="278536" spans="1:2" x14ac:dyDescent="0.15">
      <c r="A278536" s="1" t="s">
        <v>65</v>
      </c>
      <c r="B278536" s="1" t="s">
        <v>206</v>
      </c>
    </row>
    <row r="278537" spans="1:2" x14ac:dyDescent="0.15">
      <c r="A278537" s="1" t="s">
        <v>77</v>
      </c>
      <c r="B278537" s="1" t="s">
        <v>84</v>
      </c>
    </row>
    <row r="278538" spans="1:2" x14ac:dyDescent="0.15">
      <c r="A278538" s="1" t="s">
        <v>70</v>
      </c>
      <c r="B278538" s="1" t="s">
        <v>80</v>
      </c>
    </row>
    <row r="278539" spans="1:2" x14ac:dyDescent="0.15">
      <c r="A278539" s="1" t="s">
        <v>62</v>
      </c>
      <c r="B278539" s="1" t="s">
        <v>81</v>
      </c>
    </row>
    <row r="278540" spans="1:2" x14ac:dyDescent="0.15">
      <c r="A278540" s="1" t="s">
        <v>154</v>
      </c>
      <c r="B278540" s="1" t="s">
        <v>210</v>
      </c>
    </row>
    <row r="278541" spans="1:2" x14ac:dyDescent="0.15">
      <c r="A278541" s="1" t="s">
        <v>161</v>
      </c>
      <c r="B278541" s="1" t="s">
        <v>58</v>
      </c>
    </row>
    <row r="278542" spans="1:2" x14ac:dyDescent="0.15">
      <c r="A278542" s="1" t="s">
        <v>151</v>
      </c>
      <c r="B278542" s="1" t="s">
        <v>33</v>
      </c>
    </row>
    <row r="278543" spans="1:2" x14ac:dyDescent="0.15">
      <c r="A278543" s="1" t="s">
        <v>201</v>
      </c>
      <c r="B278543" s="1" t="s">
        <v>28</v>
      </c>
    </row>
    <row r="278544" spans="1:2" x14ac:dyDescent="0.15">
      <c r="A278544" s="1" t="s">
        <v>234</v>
      </c>
      <c r="B278544" s="1" t="s">
        <v>153</v>
      </c>
    </row>
    <row r="278545" spans="1:2" x14ac:dyDescent="0.15">
      <c r="A278545" s="1" t="s">
        <v>202</v>
      </c>
      <c r="B278545" s="1" t="s">
        <v>20</v>
      </c>
    </row>
    <row r="278546" spans="1:2" x14ac:dyDescent="0.15">
      <c r="A278546" s="1" t="s">
        <v>86</v>
      </c>
      <c r="B278546" s="1" t="s">
        <v>141</v>
      </c>
    </row>
    <row r="278547" spans="1:2" x14ac:dyDescent="0.15">
      <c r="A278547" s="1" t="s">
        <v>101</v>
      </c>
      <c r="B278547" s="1" t="s">
        <v>159</v>
      </c>
    </row>
    <row r="278548" spans="1:2" x14ac:dyDescent="0.15">
      <c r="A278548" s="1" t="s">
        <v>217</v>
      </c>
      <c r="B278548" s="1" t="s">
        <v>117</v>
      </c>
    </row>
    <row r="278549" spans="1:2" x14ac:dyDescent="0.15">
      <c r="A278549" s="1" t="s">
        <v>97</v>
      </c>
      <c r="B278549" s="1" t="s">
        <v>235</v>
      </c>
    </row>
    <row r="278550" spans="1:2" x14ac:dyDescent="0.15">
      <c r="A278550" s="1" t="s">
        <v>232</v>
      </c>
      <c r="B278550" s="1" t="s">
        <v>213</v>
      </c>
    </row>
    <row r="278551" spans="1:2" x14ac:dyDescent="0.15">
      <c r="A278551" s="1" t="s">
        <v>197</v>
      </c>
      <c r="B278551" s="1" t="s">
        <v>215</v>
      </c>
    </row>
    <row r="278552" spans="1:2" x14ac:dyDescent="0.15">
      <c r="A278552" s="1" t="s">
        <v>223</v>
      </c>
      <c r="B278552" s="1" t="s">
        <v>120</v>
      </c>
    </row>
    <row r="278553" spans="1:2" x14ac:dyDescent="0.15">
      <c r="A278553" s="1" t="s">
        <v>17</v>
      </c>
      <c r="B278553" s="1" t="s">
        <v>160</v>
      </c>
    </row>
    <row r="278554" spans="1:2" x14ac:dyDescent="0.15">
      <c r="A278554" s="1" t="s">
        <v>219</v>
      </c>
      <c r="B278554" s="1" t="s">
        <v>125</v>
      </c>
    </row>
    <row r="278555" spans="1:2" x14ac:dyDescent="0.15">
      <c r="A278555" s="1" t="s">
        <v>162</v>
      </c>
      <c r="B278555" s="1" t="s">
        <v>153</v>
      </c>
    </row>
    <row r="278556" spans="1:2" x14ac:dyDescent="0.15">
      <c r="A278556" s="1" t="s">
        <v>51</v>
      </c>
      <c r="B278556" s="1" t="s">
        <v>46</v>
      </c>
    </row>
    <row r="278557" spans="1:2" x14ac:dyDescent="0.15">
      <c r="A278557" s="1" t="s">
        <v>127</v>
      </c>
      <c r="B278557" s="1" t="s">
        <v>24</v>
      </c>
    </row>
    <row r="278558" spans="1:2" x14ac:dyDescent="0.15">
      <c r="A278558" s="1" t="s">
        <v>137</v>
      </c>
      <c r="B278558" s="1" t="s">
        <v>222</v>
      </c>
    </row>
    <row r="278559" spans="1:2" x14ac:dyDescent="0.15">
      <c r="A278559" s="1" t="s">
        <v>152</v>
      </c>
      <c r="B278559" s="1" t="s">
        <v>283</v>
      </c>
    </row>
    <row r="278560" spans="1:2" x14ac:dyDescent="0.15">
      <c r="A278560" s="1" t="s">
        <v>107</v>
      </c>
      <c r="B278560" s="1" t="s">
        <v>150</v>
      </c>
    </row>
    <row r="278561" spans="1:2" x14ac:dyDescent="0.15">
      <c r="A278561" s="1" t="s">
        <v>158</v>
      </c>
      <c r="B278561" s="1" t="s">
        <v>91</v>
      </c>
    </row>
    <row r="278562" spans="1:2" x14ac:dyDescent="0.15">
      <c r="A278562" s="1" t="s">
        <v>109</v>
      </c>
      <c r="B278562" s="1" t="s">
        <v>184</v>
      </c>
    </row>
    <row r="278563" spans="1:2" x14ac:dyDescent="0.15">
      <c r="A278563" s="1" t="s">
        <v>249</v>
      </c>
      <c r="B278563" s="1" t="s">
        <v>286</v>
      </c>
    </row>
    <row r="278564" spans="1:2" x14ac:dyDescent="0.15">
      <c r="A278564" s="1" t="s">
        <v>238</v>
      </c>
    </row>
    <row r="278565" spans="1:2" x14ac:dyDescent="0.15">
      <c r="A278565" s="1" t="s">
        <v>251</v>
      </c>
    </row>
    <row r="278566" spans="1:2" x14ac:dyDescent="0.15">
      <c r="A278566" s="1" t="s">
        <v>173</v>
      </c>
    </row>
    <row r="278567" spans="1:2" x14ac:dyDescent="0.15">
      <c r="A278567" s="1" t="s">
        <v>113</v>
      </c>
    </row>
    <row r="278568" spans="1:2" x14ac:dyDescent="0.15">
      <c r="A278568" s="1" t="s">
        <v>128</v>
      </c>
    </row>
    <row r="278569" spans="1:2" x14ac:dyDescent="0.15">
      <c r="A278569" s="1" t="s">
        <v>67</v>
      </c>
    </row>
    <row r="278570" spans="1:2" x14ac:dyDescent="0.15">
      <c r="A278570" s="1" t="s">
        <v>99</v>
      </c>
    </row>
    <row r="278571" spans="1:2" x14ac:dyDescent="0.15">
      <c r="A278571" s="1" t="s">
        <v>82</v>
      </c>
    </row>
    <row r="278572" spans="1:2" x14ac:dyDescent="0.15">
      <c r="A278572" s="1" t="s">
        <v>83</v>
      </c>
    </row>
    <row r="278573" spans="1:2" x14ac:dyDescent="0.15">
      <c r="A278573" s="1" t="s">
        <v>111</v>
      </c>
    </row>
    <row r="278574" spans="1:2" x14ac:dyDescent="0.15">
      <c r="A278574" s="1" t="s">
        <v>87</v>
      </c>
    </row>
    <row r="294907" spans="1:2" x14ac:dyDescent="0.15">
      <c r="A294907" s="1" t="s">
        <v>48</v>
      </c>
    </row>
    <row r="294908" spans="1:2" x14ac:dyDescent="0.15">
      <c r="A294908" s="1" t="s">
        <v>180</v>
      </c>
    </row>
    <row r="294909" spans="1:2" x14ac:dyDescent="0.15">
      <c r="A294909" s="1" t="s">
        <v>94</v>
      </c>
    </row>
    <row r="294910" spans="1:2" x14ac:dyDescent="0.15">
      <c r="A294910" s="1" t="s">
        <v>138</v>
      </c>
    </row>
    <row r="294911" spans="1:2" x14ac:dyDescent="0.15">
      <c r="A294911" s="1" t="s">
        <v>139</v>
      </c>
      <c r="B294911" s="1" t="s">
        <v>255</v>
      </c>
    </row>
    <row r="294912" spans="1:2" x14ac:dyDescent="0.15">
      <c r="A294912" s="1" t="s">
        <v>211</v>
      </c>
      <c r="B294912" s="1" t="s">
        <v>78</v>
      </c>
    </row>
    <row r="294913" spans="1:2" x14ac:dyDescent="0.15">
      <c r="A294913" s="1" t="s">
        <v>203</v>
      </c>
      <c r="B294913" s="1" t="s">
        <v>63</v>
      </c>
    </row>
    <row r="294914" spans="1:2" x14ac:dyDescent="0.15">
      <c r="A294914" s="1" t="s">
        <v>75</v>
      </c>
      <c r="B294914" s="1" t="s">
        <v>72</v>
      </c>
    </row>
    <row r="294915" spans="1:2" x14ac:dyDescent="0.15">
      <c r="A294915" s="1" t="s">
        <v>102</v>
      </c>
      <c r="B294915" s="1" t="s">
        <v>218</v>
      </c>
    </row>
    <row r="294916" spans="1:2" x14ac:dyDescent="0.15">
      <c r="A294916" s="1" t="s">
        <v>194</v>
      </c>
      <c r="B294916" s="1" t="s">
        <v>195</v>
      </c>
    </row>
    <row r="294917" spans="1:2" x14ac:dyDescent="0.15">
      <c r="A294917" s="1" t="s">
        <v>64</v>
      </c>
      <c r="B294917" s="1" t="s">
        <v>220</v>
      </c>
    </row>
    <row r="294918" spans="1:2" x14ac:dyDescent="0.15">
      <c r="A294918" s="1" t="s">
        <v>118</v>
      </c>
      <c r="B294918" s="1" t="s">
        <v>230</v>
      </c>
    </row>
    <row r="294919" spans="1:2" x14ac:dyDescent="0.15">
      <c r="A294919" s="1" t="s">
        <v>156</v>
      </c>
      <c r="B294919" s="1" t="s">
        <v>212</v>
      </c>
    </row>
    <row r="294920" spans="1:2" x14ac:dyDescent="0.15">
      <c r="A294920" s="1" t="s">
        <v>65</v>
      </c>
      <c r="B294920" s="1" t="s">
        <v>206</v>
      </c>
    </row>
    <row r="294921" spans="1:2" x14ac:dyDescent="0.15">
      <c r="A294921" s="1" t="s">
        <v>77</v>
      </c>
      <c r="B294921" s="1" t="s">
        <v>84</v>
      </c>
    </row>
    <row r="294922" spans="1:2" x14ac:dyDescent="0.15">
      <c r="A294922" s="1" t="s">
        <v>70</v>
      </c>
      <c r="B294922" s="1" t="s">
        <v>80</v>
      </c>
    </row>
    <row r="294923" spans="1:2" x14ac:dyDescent="0.15">
      <c r="A294923" s="1" t="s">
        <v>62</v>
      </c>
      <c r="B294923" s="1" t="s">
        <v>81</v>
      </c>
    </row>
    <row r="294924" spans="1:2" x14ac:dyDescent="0.15">
      <c r="A294924" s="1" t="s">
        <v>154</v>
      </c>
      <c r="B294924" s="1" t="s">
        <v>210</v>
      </c>
    </row>
    <row r="294925" spans="1:2" x14ac:dyDescent="0.15">
      <c r="A294925" s="1" t="s">
        <v>161</v>
      </c>
      <c r="B294925" s="1" t="s">
        <v>58</v>
      </c>
    </row>
    <row r="294926" spans="1:2" x14ac:dyDescent="0.15">
      <c r="A294926" s="1" t="s">
        <v>151</v>
      </c>
      <c r="B294926" s="1" t="s">
        <v>33</v>
      </c>
    </row>
    <row r="294927" spans="1:2" x14ac:dyDescent="0.15">
      <c r="A294927" s="1" t="s">
        <v>201</v>
      </c>
      <c r="B294927" s="1" t="s">
        <v>28</v>
      </c>
    </row>
    <row r="294928" spans="1:2" x14ac:dyDescent="0.15">
      <c r="A294928" s="1" t="s">
        <v>234</v>
      </c>
      <c r="B294928" s="1" t="s">
        <v>153</v>
      </c>
    </row>
    <row r="294929" spans="1:2" x14ac:dyDescent="0.15">
      <c r="A294929" s="1" t="s">
        <v>202</v>
      </c>
      <c r="B294929" s="1" t="s">
        <v>20</v>
      </c>
    </row>
    <row r="294930" spans="1:2" x14ac:dyDescent="0.15">
      <c r="A294930" s="1" t="s">
        <v>86</v>
      </c>
      <c r="B294930" s="1" t="s">
        <v>141</v>
      </c>
    </row>
    <row r="294931" spans="1:2" x14ac:dyDescent="0.15">
      <c r="A294931" s="1" t="s">
        <v>101</v>
      </c>
      <c r="B294931" s="1" t="s">
        <v>159</v>
      </c>
    </row>
    <row r="294932" spans="1:2" x14ac:dyDescent="0.15">
      <c r="A294932" s="1" t="s">
        <v>217</v>
      </c>
      <c r="B294932" s="1" t="s">
        <v>117</v>
      </c>
    </row>
    <row r="294933" spans="1:2" x14ac:dyDescent="0.15">
      <c r="A294933" s="1" t="s">
        <v>97</v>
      </c>
      <c r="B294933" s="1" t="s">
        <v>235</v>
      </c>
    </row>
    <row r="294934" spans="1:2" x14ac:dyDescent="0.15">
      <c r="A294934" s="1" t="s">
        <v>232</v>
      </c>
      <c r="B294934" s="1" t="s">
        <v>213</v>
      </c>
    </row>
    <row r="294935" spans="1:2" x14ac:dyDescent="0.15">
      <c r="A294935" s="1" t="s">
        <v>197</v>
      </c>
      <c r="B294935" s="1" t="s">
        <v>215</v>
      </c>
    </row>
    <row r="294936" spans="1:2" x14ac:dyDescent="0.15">
      <c r="A294936" s="1" t="s">
        <v>223</v>
      </c>
      <c r="B294936" s="1" t="s">
        <v>120</v>
      </c>
    </row>
    <row r="294937" spans="1:2" x14ac:dyDescent="0.15">
      <c r="A294937" s="1" t="s">
        <v>17</v>
      </c>
      <c r="B294937" s="1" t="s">
        <v>160</v>
      </c>
    </row>
    <row r="294938" spans="1:2" x14ac:dyDescent="0.15">
      <c r="A294938" s="1" t="s">
        <v>219</v>
      </c>
      <c r="B294938" s="1" t="s">
        <v>125</v>
      </c>
    </row>
    <row r="294939" spans="1:2" x14ac:dyDescent="0.15">
      <c r="A294939" s="1" t="s">
        <v>162</v>
      </c>
      <c r="B294939" s="1" t="s">
        <v>153</v>
      </c>
    </row>
    <row r="294940" spans="1:2" x14ac:dyDescent="0.15">
      <c r="A294940" s="1" t="s">
        <v>51</v>
      </c>
      <c r="B294940" s="1" t="s">
        <v>46</v>
      </c>
    </row>
    <row r="294941" spans="1:2" x14ac:dyDescent="0.15">
      <c r="A294941" s="1" t="s">
        <v>127</v>
      </c>
      <c r="B294941" s="1" t="s">
        <v>24</v>
      </c>
    </row>
    <row r="294942" spans="1:2" x14ac:dyDescent="0.15">
      <c r="A294942" s="1" t="s">
        <v>137</v>
      </c>
      <c r="B294942" s="1" t="s">
        <v>222</v>
      </c>
    </row>
    <row r="294943" spans="1:2" x14ac:dyDescent="0.15">
      <c r="A294943" s="1" t="s">
        <v>152</v>
      </c>
      <c r="B294943" s="1" t="s">
        <v>283</v>
      </c>
    </row>
    <row r="294944" spans="1:2" x14ac:dyDescent="0.15">
      <c r="A294944" s="1" t="s">
        <v>107</v>
      </c>
      <c r="B294944" s="1" t="s">
        <v>150</v>
      </c>
    </row>
    <row r="294945" spans="1:2" x14ac:dyDescent="0.15">
      <c r="A294945" s="1" t="s">
        <v>158</v>
      </c>
      <c r="B294945" s="1" t="s">
        <v>91</v>
      </c>
    </row>
    <row r="294946" spans="1:2" x14ac:dyDescent="0.15">
      <c r="A294946" s="1" t="s">
        <v>109</v>
      </c>
      <c r="B294946" s="1" t="s">
        <v>184</v>
      </c>
    </row>
    <row r="294947" spans="1:2" x14ac:dyDescent="0.15">
      <c r="A294947" s="1" t="s">
        <v>249</v>
      </c>
      <c r="B294947" s="1" t="s">
        <v>286</v>
      </c>
    </row>
    <row r="294948" spans="1:2" x14ac:dyDescent="0.15">
      <c r="A294948" s="1" t="s">
        <v>238</v>
      </c>
    </row>
    <row r="294949" spans="1:2" x14ac:dyDescent="0.15">
      <c r="A294949" s="1" t="s">
        <v>251</v>
      </c>
    </row>
    <row r="294950" spans="1:2" x14ac:dyDescent="0.15">
      <c r="A294950" s="1" t="s">
        <v>173</v>
      </c>
    </row>
    <row r="294951" spans="1:2" x14ac:dyDescent="0.15">
      <c r="A294951" s="1" t="s">
        <v>113</v>
      </c>
    </row>
    <row r="294952" spans="1:2" x14ac:dyDescent="0.15">
      <c r="A294952" s="1" t="s">
        <v>128</v>
      </c>
    </row>
    <row r="294953" spans="1:2" x14ac:dyDescent="0.15">
      <c r="A294953" s="1" t="s">
        <v>67</v>
      </c>
    </row>
    <row r="294954" spans="1:2" x14ac:dyDescent="0.15">
      <c r="A294954" s="1" t="s">
        <v>99</v>
      </c>
    </row>
    <row r="294955" spans="1:2" x14ac:dyDescent="0.15">
      <c r="A294955" s="1" t="s">
        <v>82</v>
      </c>
    </row>
    <row r="294956" spans="1:2" x14ac:dyDescent="0.15">
      <c r="A294956" s="1" t="s">
        <v>83</v>
      </c>
    </row>
    <row r="294957" spans="1:2" x14ac:dyDescent="0.15">
      <c r="A294957" s="1" t="s">
        <v>111</v>
      </c>
    </row>
    <row r="294958" spans="1:2" x14ac:dyDescent="0.15">
      <c r="A294958" s="1" t="s">
        <v>87</v>
      </c>
    </row>
    <row r="311291" spans="1:2" x14ac:dyDescent="0.15">
      <c r="A311291" s="1" t="s">
        <v>48</v>
      </c>
    </row>
    <row r="311292" spans="1:2" x14ac:dyDescent="0.15">
      <c r="A311292" s="1" t="s">
        <v>180</v>
      </c>
    </row>
    <row r="311293" spans="1:2" x14ac:dyDescent="0.15">
      <c r="A311293" s="1" t="s">
        <v>94</v>
      </c>
    </row>
    <row r="311294" spans="1:2" x14ac:dyDescent="0.15">
      <c r="A311294" s="1" t="s">
        <v>138</v>
      </c>
    </row>
    <row r="311295" spans="1:2" x14ac:dyDescent="0.15">
      <c r="A311295" s="1" t="s">
        <v>139</v>
      </c>
      <c r="B311295" s="1" t="s">
        <v>255</v>
      </c>
    </row>
    <row r="311296" spans="1:2" x14ac:dyDescent="0.15">
      <c r="A311296" s="1" t="s">
        <v>211</v>
      </c>
      <c r="B311296" s="1" t="s">
        <v>78</v>
      </c>
    </row>
    <row r="311297" spans="1:2" x14ac:dyDescent="0.15">
      <c r="A311297" s="1" t="s">
        <v>203</v>
      </c>
      <c r="B311297" s="1" t="s">
        <v>63</v>
      </c>
    </row>
    <row r="311298" spans="1:2" x14ac:dyDescent="0.15">
      <c r="A311298" s="1" t="s">
        <v>75</v>
      </c>
      <c r="B311298" s="1" t="s">
        <v>72</v>
      </c>
    </row>
    <row r="311299" spans="1:2" x14ac:dyDescent="0.15">
      <c r="A311299" s="1" t="s">
        <v>102</v>
      </c>
      <c r="B311299" s="1" t="s">
        <v>218</v>
      </c>
    </row>
    <row r="311300" spans="1:2" x14ac:dyDescent="0.15">
      <c r="A311300" s="1" t="s">
        <v>194</v>
      </c>
      <c r="B311300" s="1" t="s">
        <v>195</v>
      </c>
    </row>
    <row r="311301" spans="1:2" x14ac:dyDescent="0.15">
      <c r="A311301" s="1" t="s">
        <v>64</v>
      </c>
      <c r="B311301" s="1" t="s">
        <v>220</v>
      </c>
    </row>
    <row r="311302" spans="1:2" x14ac:dyDescent="0.15">
      <c r="A311302" s="1" t="s">
        <v>118</v>
      </c>
      <c r="B311302" s="1" t="s">
        <v>230</v>
      </c>
    </row>
    <row r="311303" spans="1:2" x14ac:dyDescent="0.15">
      <c r="A311303" s="1" t="s">
        <v>156</v>
      </c>
      <c r="B311303" s="1" t="s">
        <v>212</v>
      </c>
    </row>
    <row r="311304" spans="1:2" x14ac:dyDescent="0.15">
      <c r="A311304" s="1" t="s">
        <v>65</v>
      </c>
      <c r="B311304" s="1" t="s">
        <v>206</v>
      </c>
    </row>
    <row r="311305" spans="1:2" x14ac:dyDescent="0.15">
      <c r="A311305" s="1" t="s">
        <v>77</v>
      </c>
      <c r="B311305" s="1" t="s">
        <v>84</v>
      </c>
    </row>
    <row r="311306" spans="1:2" x14ac:dyDescent="0.15">
      <c r="A311306" s="1" t="s">
        <v>70</v>
      </c>
      <c r="B311306" s="1" t="s">
        <v>80</v>
      </c>
    </row>
    <row r="311307" spans="1:2" x14ac:dyDescent="0.15">
      <c r="A311307" s="1" t="s">
        <v>62</v>
      </c>
      <c r="B311307" s="1" t="s">
        <v>81</v>
      </c>
    </row>
    <row r="311308" spans="1:2" x14ac:dyDescent="0.15">
      <c r="A311308" s="1" t="s">
        <v>154</v>
      </c>
      <c r="B311308" s="1" t="s">
        <v>210</v>
      </c>
    </row>
    <row r="311309" spans="1:2" x14ac:dyDescent="0.15">
      <c r="A311309" s="1" t="s">
        <v>161</v>
      </c>
      <c r="B311309" s="1" t="s">
        <v>58</v>
      </c>
    </row>
    <row r="311310" spans="1:2" x14ac:dyDescent="0.15">
      <c r="A311310" s="1" t="s">
        <v>151</v>
      </c>
      <c r="B311310" s="1" t="s">
        <v>33</v>
      </c>
    </row>
    <row r="311311" spans="1:2" x14ac:dyDescent="0.15">
      <c r="A311311" s="1" t="s">
        <v>201</v>
      </c>
      <c r="B311311" s="1" t="s">
        <v>28</v>
      </c>
    </row>
    <row r="311312" spans="1:2" x14ac:dyDescent="0.15">
      <c r="A311312" s="1" t="s">
        <v>234</v>
      </c>
      <c r="B311312" s="1" t="s">
        <v>153</v>
      </c>
    </row>
    <row r="311313" spans="1:2" x14ac:dyDescent="0.15">
      <c r="A311313" s="1" t="s">
        <v>202</v>
      </c>
      <c r="B311313" s="1" t="s">
        <v>20</v>
      </c>
    </row>
    <row r="311314" spans="1:2" x14ac:dyDescent="0.15">
      <c r="A311314" s="1" t="s">
        <v>86</v>
      </c>
      <c r="B311314" s="1" t="s">
        <v>141</v>
      </c>
    </row>
    <row r="311315" spans="1:2" x14ac:dyDescent="0.15">
      <c r="A311315" s="1" t="s">
        <v>101</v>
      </c>
      <c r="B311315" s="1" t="s">
        <v>159</v>
      </c>
    </row>
    <row r="311316" spans="1:2" x14ac:dyDescent="0.15">
      <c r="A311316" s="1" t="s">
        <v>217</v>
      </c>
      <c r="B311316" s="1" t="s">
        <v>117</v>
      </c>
    </row>
    <row r="311317" spans="1:2" x14ac:dyDescent="0.15">
      <c r="A311317" s="1" t="s">
        <v>97</v>
      </c>
      <c r="B311317" s="1" t="s">
        <v>235</v>
      </c>
    </row>
    <row r="311318" spans="1:2" x14ac:dyDescent="0.15">
      <c r="A311318" s="1" t="s">
        <v>232</v>
      </c>
      <c r="B311318" s="1" t="s">
        <v>213</v>
      </c>
    </row>
    <row r="311319" spans="1:2" x14ac:dyDescent="0.15">
      <c r="A311319" s="1" t="s">
        <v>197</v>
      </c>
      <c r="B311319" s="1" t="s">
        <v>215</v>
      </c>
    </row>
    <row r="311320" spans="1:2" x14ac:dyDescent="0.15">
      <c r="A311320" s="1" t="s">
        <v>223</v>
      </c>
      <c r="B311320" s="1" t="s">
        <v>120</v>
      </c>
    </row>
    <row r="311321" spans="1:2" x14ac:dyDescent="0.15">
      <c r="A311321" s="1" t="s">
        <v>17</v>
      </c>
      <c r="B311321" s="1" t="s">
        <v>160</v>
      </c>
    </row>
    <row r="311322" spans="1:2" x14ac:dyDescent="0.15">
      <c r="A311322" s="1" t="s">
        <v>219</v>
      </c>
      <c r="B311322" s="1" t="s">
        <v>125</v>
      </c>
    </row>
    <row r="311323" spans="1:2" x14ac:dyDescent="0.15">
      <c r="A311323" s="1" t="s">
        <v>162</v>
      </c>
      <c r="B311323" s="1" t="s">
        <v>153</v>
      </c>
    </row>
    <row r="311324" spans="1:2" x14ac:dyDescent="0.15">
      <c r="A311324" s="1" t="s">
        <v>51</v>
      </c>
      <c r="B311324" s="1" t="s">
        <v>46</v>
      </c>
    </row>
    <row r="311325" spans="1:2" x14ac:dyDescent="0.15">
      <c r="A311325" s="1" t="s">
        <v>127</v>
      </c>
      <c r="B311325" s="1" t="s">
        <v>24</v>
      </c>
    </row>
    <row r="311326" spans="1:2" x14ac:dyDescent="0.15">
      <c r="A311326" s="1" t="s">
        <v>137</v>
      </c>
      <c r="B311326" s="1" t="s">
        <v>222</v>
      </c>
    </row>
    <row r="311327" spans="1:2" x14ac:dyDescent="0.15">
      <c r="A311327" s="1" t="s">
        <v>152</v>
      </c>
      <c r="B311327" s="1" t="s">
        <v>283</v>
      </c>
    </row>
    <row r="311328" spans="1:2" x14ac:dyDescent="0.15">
      <c r="A311328" s="1" t="s">
        <v>107</v>
      </c>
      <c r="B311328" s="1" t="s">
        <v>150</v>
      </c>
    </row>
    <row r="311329" spans="1:2" x14ac:dyDescent="0.15">
      <c r="A311329" s="1" t="s">
        <v>158</v>
      </c>
      <c r="B311329" s="1" t="s">
        <v>91</v>
      </c>
    </row>
    <row r="311330" spans="1:2" x14ac:dyDescent="0.15">
      <c r="A311330" s="1" t="s">
        <v>109</v>
      </c>
      <c r="B311330" s="1" t="s">
        <v>184</v>
      </c>
    </row>
    <row r="311331" spans="1:2" x14ac:dyDescent="0.15">
      <c r="A311331" s="1" t="s">
        <v>249</v>
      </c>
      <c r="B311331" s="1" t="s">
        <v>286</v>
      </c>
    </row>
    <row r="311332" spans="1:2" x14ac:dyDescent="0.15">
      <c r="A311332" s="1" t="s">
        <v>238</v>
      </c>
    </row>
    <row r="311333" spans="1:2" x14ac:dyDescent="0.15">
      <c r="A311333" s="1" t="s">
        <v>251</v>
      </c>
    </row>
    <row r="311334" spans="1:2" x14ac:dyDescent="0.15">
      <c r="A311334" s="1" t="s">
        <v>173</v>
      </c>
    </row>
    <row r="311335" spans="1:2" x14ac:dyDescent="0.15">
      <c r="A311335" s="1" t="s">
        <v>113</v>
      </c>
    </row>
    <row r="311336" spans="1:2" x14ac:dyDescent="0.15">
      <c r="A311336" s="1" t="s">
        <v>128</v>
      </c>
    </row>
    <row r="311337" spans="1:2" x14ac:dyDescent="0.15">
      <c r="A311337" s="1" t="s">
        <v>67</v>
      </c>
    </row>
    <row r="311338" spans="1:2" x14ac:dyDescent="0.15">
      <c r="A311338" s="1" t="s">
        <v>99</v>
      </c>
    </row>
    <row r="311339" spans="1:2" x14ac:dyDescent="0.15">
      <c r="A311339" s="1" t="s">
        <v>82</v>
      </c>
    </row>
    <row r="311340" spans="1:2" x14ac:dyDescent="0.15">
      <c r="A311340" s="1" t="s">
        <v>83</v>
      </c>
    </row>
    <row r="311341" spans="1:2" x14ac:dyDescent="0.15">
      <c r="A311341" s="1" t="s">
        <v>111</v>
      </c>
    </row>
    <row r="311342" spans="1:2" x14ac:dyDescent="0.15">
      <c r="A311342" s="1" t="s">
        <v>87</v>
      </c>
    </row>
    <row r="327675" spans="1:2" x14ac:dyDescent="0.15">
      <c r="A327675" s="1" t="s">
        <v>48</v>
      </c>
    </row>
    <row r="327676" spans="1:2" x14ac:dyDescent="0.15">
      <c r="A327676" s="1" t="s">
        <v>180</v>
      </c>
    </row>
    <row r="327677" spans="1:2" x14ac:dyDescent="0.15">
      <c r="A327677" s="1" t="s">
        <v>94</v>
      </c>
    </row>
    <row r="327678" spans="1:2" x14ac:dyDescent="0.15">
      <c r="A327678" s="1" t="s">
        <v>138</v>
      </c>
    </row>
    <row r="327679" spans="1:2" x14ac:dyDescent="0.15">
      <c r="A327679" s="1" t="s">
        <v>139</v>
      </c>
      <c r="B327679" s="1" t="s">
        <v>255</v>
      </c>
    </row>
    <row r="327680" spans="1:2" x14ac:dyDescent="0.15">
      <c r="A327680" s="1" t="s">
        <v>211</v>
      </c>
      <c r="B327680" s="1" t="s">
        <v>78</v>
      </c>
    </row>
    <row r="327681" spans="1:2" x14ac:dyDescent="0.15">
      <c r="A327681" s="1" t="s">
        <v>203</v>
      </c>
      <c r="B327681" s="1" t="s">
        <v>63</v>
      </c>
    </row>
    <row r="327682" spans="1:2" x14ac:dyDescent="0.15">
      <c r="A327682" s="1" t="s">
        <v>75</v>
      </c>
      <c r="B327682" s="1" t="s">
        <v>72</v>
      </c>
    </row>
    <row r="327683" spans="1:2" x14ac:dyDescent="0.15">
      <c r="A327683" s="1" t="s">
        <v>102</v>
      </c>
      <c r="B327683" s="1" t="s">
        <v>218</v>
      </c>
    </row>
    <row r="327684" spans="1:2" x14ac:dyDescent="0.15">
      <c r="A327684" s="1" t="s">
        <v>194</v>
      </c>
      <c r="B327684" s="1" t="s">
        <v>195</v>
      </c>
    </row>
    <row r="327685" spans="1:2" x14ac:dyDescent="0.15">
      <c r="A327685" s="1" t="s">
        <v>64</v>
      </c>
      <c r="B327685" s="1" t="s">
        <v>220</v>
      </c>
    </row>
    <row r="327686" spans="1:2" x14ac:dyDescent="0.15">
      <c r="A327686" s="1" t="s">
        <v>118</v>
      </c>
      <c r="B327686" s="1" t="s">
        <v>230</v>
      </c>
    </row>
    <row r="327687" spans="1:2" x14ac:dyDescent="0.15">
      <c r="A327687" s="1" t="s">
        <v>156</v>
      </c>
      <c r="B327687" s="1" t="s">
        <v>212</v>
      </c>
    </row>
    <row r="327688" spans="1:2" x14ac:dyDescent="0.15">
      <c r="A327688" s="1" t="s">
        <v>65</v>
      </c>
      <c r="B327688" s="1" t="s">
        <v>206</v>
      </c>
    </row>
    <row r="327689" spans="1:2" x14ac:dyDescent="0.15">
      <c r="A327689" s="1" t="s">
        <v>77</v>
      </c>
      <c r="B327689" s="1" t="s">
        <v>84</v>
      </c>
    </row>
    <row r="327690" spans="1:2" x14ac:dyDescent="0.15">
      <c r="A327690" s="1" t="s">
        <v>70</v>
      </c>
      <c r="B327690" s="1" t="s">
        <v>80</v>
      </c>
    </row>
    <row r="327691" spans="1:2" x14ac:dyDescent="0.15">
      <c r="A327691" s="1" t="s">
        <v>62</v>
      </c>
      <c r="B327691" s="1" t="s">
        <v>81</v>
      </c>
    </row>
    <row r="327692" spans="1:2" x14ac:dyDescent="0.15">
      <c r="A327692" s="1" t="s">
        <v>154</v>
      </c>
      <c r="B327692" s="1" t="s">
        <v>210</v>
      </c>
    </row>
    <row r="327693" spans="1:2" x14ac:dyDescent="0.15">
      <c r="A327693" s="1" t="s">
        <v>161</v>
      </c>
      <c r="B327693" s="1" t="s">
        <v>58</v>
      </c>
    </row>
    <row r="327694" spans="1:2" x14ac:dyDescent="0.15">
      <c r="A327694" s="1" t="s">
        <v>151</v>
      </c>
      <c r="B327694" s="1" t="s">
        <v>33</v>
      </c>
    </row>
    <row r="327695" spans="1:2" x14ac:dyDescent="0.15">
      <c r="A327695" s="1" t="s">
        <v>201</v>
      </c>
      <c r="B327695" s="1" t="s">
        <v>28</v>
      </c>
    </row>
    <row r="327696" spans="1:2" x14ac:dyDescent="0.15">
      <c r="A327696" s="1" t="s">
        <v>234</v>
      </c>
      <c r="B327696" s="1" t="s">
        <v>153</v>
      </c>
    </row>
    <row r="327697" spans="1:2" x14ac:dyDescent="0.15">
      <c r="A327697" s="1" t="s">
        <v>202</v>
      </c>
      <c r="B327697" s="1" t="s">
        <v>20</v>
      </c>
    </row>
    <row r="327698" spans="1:2" x14ac:dyDescent="0.15">
      <c r="A327698" s="1" t="s">
        <v>86</v>
      </c>
      <c r="B327698" s="1" t="s">
        <v>141</v>
      </c>
    </row>
    <row r="327699" spans="1:2" x14ac:dyDescent="0.15">
      <c r="A327699" s="1" t="s">
        <v>101</v>
      </c>
      <c r="B327699" s="1" t="s">
        <v>159</v>
      </c>
    </row>
    <row r="327700" spans="1:2" x14ac:dyDescent="0.15">
      <c r="A327700" s="1" t="s">
        <v>217</v>
      </c>
      <c r="B327700" s="1" t="s">
        <v>117</v>
      </c>
    </row>
    <row r="327701" spans="1:2" x14ac:dyDescent="0.15">
      <c r="A327701" s="1" t="s">
        <v>97</v>
      </c>
      <c r="B327701" s="1" t="s">
        <v>235</v>
      </c>
    </row>
    <row r="327702" spans="1:2" x14ac:dyDescent="0.15">
      <c r="A327702" s="1" t="s">
        <v>232</v>
      </c>
      <c r="B327702" s="1" t="s">
        <v>213</v>
      </c>
    </row>
    <row r="327703" spans="1:2" x14ac:dyDescent="0.15">
      <c r="A327703" s="1" t="s">
        <v>197</v>
      </c>
      <c r="B327703" s="1" t="s">
        <v>215</v>
      </c>
    </row>
    <row r="327704" spans="1:2" x14ac:dyDescent="0.15">
      <c r="A327704" s="1" t="s">
        <v>223</v>
      </c>
      <c r="B327704" s="1" t="s">
        <v>120</v>
      </c>
    </row>
    <row r="327705" spans="1:2" x14ac:dyDescent="0.15">
      <c r="A327705" s="1" t="s">
        <v>17</v>
      </c>
      <c r="B327705" s="1" t="s">
        <v>160</v>
      </c>
    </row>
    <row r="327706" spans="1:2" x14ac:dyDescent="0.15">
      <c r="A327706" s="1" t="s">
        <v>219</v>
      </c>
      <c r="B327706" s="1" t="s">
        <v>125</v>
      </c>
    </row>
    <row r="327707" spans="1:2" x14ac:dyDescent="0.15">
      <c r="A327707" s="1" t="s">
        <v>162</v>
      </c>
      <c r="B327707" s="1" t="s">
        <v>153</v>
      </c>
    </row>
    <row r="327708" spans="1:2" x14ac:dyDescent="0.15">
      <c r="A327708" s="1" t="s">
        <v>51</v>
      </c>
      <c r="B327708" s="1" t="s">
        <v>46</v>
      </c>
    </row>
    <row r="327709" spans="1:2" x14ac:dyDescent="0.15">
      <c r="A327709" s="1" t="s">
        <v>127</v>
      </c>
      <c r="B327709" s="1" t="s">
        <v>24</v>
      </c>
    </row>
    <row r="327710" spans="1:2" x14ac:dyDescent="0.15">
      <c r="A327710" s="1" t="s">
        <v>137</v>
      </c>
      <c r="B327710" s="1" t="s">
        <v>222</v>
      </c>
    </row>
    <row r="327711" spans="1:2" x14ac:dyDescent="0.15">
      <c r="A327711" s="1" t="s">
        <v>152</v>
      </c>
      <c r="B327711" s="1" t="s">
        <v>283</v>
      </c>
    </row>
    <row r="327712" spans="1:2" x14ac:dyDescent="0.15">
      <c r="A327712" s="1" t="s">
        <v>107</v>
      </c>
      <c r="B327712" s="1" t="s">
        <v>150</v>
      </c>
    </row>
    <row r="327713" spans="1:2" x14ac:dyDescent="0.15">
      <c r="A327713" s="1" t="s">
        <v>158</v>
      </c>
      <c r="B327713" s="1" t="s">
        <v>91</v>
      </c>
    </row>
    <row r="327714" spans="1:2" x14ac:dyDescent="0.15">
      <c r="A327714" s="1" t="s">
        <v>109</v>
      </c>
      <c r="B327714" s="1" t="s">
        <v>184</v>
      </c>
    </row>
    <row r="327715" spans="1:2" x14ac:dyDescent="0.15">
      <c r="A327715" s="1" t="s">
        <v>249</v>
      </c>
      <c r="B327715" s="1" t="s">
        <v>286</v>
      </c>
    </row>
    <row r="327716" spans="1:2" x14ac:dyDescent="0.15">
      <c r="A327716" s="1" t="s">
        <v>238</v>
      </c>
    </row>
    <row r="327717" spans="1:2" x14ac:dyDescent="0.15">
      <c r="A327717" s="1" t="s">
        <v>251</v>
      </c>
    </row>
    <row r="327718" spans="1:2" x14ac:dyDescent="0.15">
      <c r="A327718" s="1" t="s">
        <v>173</v>
      </c>
    </row>
    <row r="327719" spans="1:2" x14ac:dyDescent="0.15">
      <c r="A327719" s="1" t="s">
        <v>113</v>
      </c>
    </row>
    <row r="327720" spans="1:2" x14ac:dyDescent="0.15">
      <c r="A327720" s="1" t="s">
        <v>128</v>
      </c>
    </row>
    <row r="327721" spans="1:2" x14ac:dyDescent="0.15">
      <c r="A327721" s="1" t="s">
        <v>67</v>
      </c>
    </row>
    <row r="327722" spans="1:2" x14ac:dyDescent="0.15">
      <c r="A327722" s="1" t="s">
        <v>99</v>
      </c>
    </row>
    <row r="327723" spans="1:2" x14ac:dyDescent="0.15">
      <c r="A327723" s="1" t="s">
        <v>82</v>
      </c>
    </row>
    <row r="327724" spans="1:2" x14ac:dyDescent="0.15">
      <c r="A327724" s="1" t="s">
        <v>83</v>
      </c>
    </row>
    <row r="327725" spans="1:2" x14ac:dyDescent="0.15">
      <c r="A327725" s="1" t="s">
        <v>111</v>
      </c>
    </row>
    <row r="327726" spans="1:2" x14ac:dyDescent="0.15">
      <c r="A327726" s="1" t="s">
        <v>87</v>
      </c>
    </row>
    <row r="344059" spans="1:2" x14ac:dyDescent="0.15">
      <c r="A344059" s="1" t="s">
        <v>48</v>
      </c>
    </row>
    <row r="344060" spans="1:2" x14ac:dyDescent="0.15">
      <c r="A344060" s="1" t="s">
        <v>180</v>
      </c>
    </row>
    <row r="344061" spans="1:2" x14ac:dyDescent="0.15">
      <c r="A344061" s="1" t="s">
        <v>94</v>
      </c>
    </row>
    <row r="344062" spans="1:2" x14ac:dyDescent="0.15">
      <c r="A344062" s="1" t="s">
        <v>138</v>
      </c>
    </row>
    <row r="344063" spans="1:2" x14ac:dyDescent="0.15">
      <c r="A344063" s="1" t="s">
        <v>139</v>
      </c>
      <c r="B344063" s="1" t="s">
        <v>255</v>
      </c>
    </row>
    <row r="344064" spans="1:2" x14ac:dyDescent="0.15">
      <c r="A344064" s="1" t="s">
        <v>211</v>
      </c>
      <c r="B344064" s="1" t="s">
        <v>78</v>
      </c>
    </row>
    <row r="344065" spans="1:2" x14ac:dyDescent="0.15">
      <c r="A344065" s="1" t="s">
        <v>203</v>
      </c>
      <c r="B344065" s="1" t="s">
        <v>63</v>
      </c>
    </row>
    <row r="344066" spans="1:2" x14ac:dyDescent="0.15">
      <c r="A344066" s="1" t="s">
        <v>75</v>
      </c>
      <c r="B344066" s="1" t="s">
        <v>72</v>
      </c>
    </row>
    <row r="344067" spans="1:2" x14ac:dyDescent="0.15">
      <c r="A344067" s="1" t="s">
        <v>102</v>
      </c>
      <c r="B344067" s="1" t="s">
        <v>218</v>
      </c>
    </row>
    <row r="344068" spans="1:2" x14ac:dyDescent="0.15">
      <c r="A344068" s="1" t="s">
        <v>194</v>
      </c>
      <c r="B344068" s="1" t="s">
        <v>195</v>
      </c>
    </row>
    <row r="344069" spans="1:2" x14ac:dyDescent="0.15">
      <c r="A344069" s="1" t="s">
        <v>64</v>
      </c>
      <c r="B344069" s="1" t="s">
        <v>220</v>
      </c>
    </row>
    <row r="344070" spans="1:2" x14ac:dyDescent="0.15">
      <c r="A344070" s="1" t="s">
        <v>118</v>
      </c>
      <c r="B344070" s="1" t="s">
        <v>230</v>
      </c>
    </row>
    <row r="344071" spans="1:2" x14ac:dyDescent="0.15">
      <c r="A344071" s="1" t="s">
        <v>156</v>
      </c>
      <c r="B344071" s="1" t="s">
        <v>212</v>
      </c>
    </row>
    <row r="344072" spans="1:2" x14ac:dyDescent="0.15">
      <c r="A344072" s="1" t="s">
        <v>65</v>
      </c>
      <c r="B344072" s="1" t="s">
        <v>206</v>
      </c>
    </row>
    <row r="344073" spans="1:2" x14ac:dyDescent="0.15">
      <c r="A344073" s="1" t="s">
        <v>77</v>
      </c>
      <c r="B344073" s="1" t="s">
        <v>84</v>
      </c>
    </row>
    <row r="344074" spans="1:2" x14ac:dyDescent="0.15">
      <c r="A344074" s="1" t="s">
        <v>70</v>
      </c>
      <c r="B344074" s="1" t="s">
        <v>80</v>
      </c>
    </row>
    <row r="344075" spans="1:2" x14ac:dyDescent="0.15">
      <c r="A344075" s="1" t="s">
        <v>62</v>
      </c>
      <c r="B344075" s="1" t="s">
        <v>81</v>
      </c>
    </row>
    <row r="344076" spans="1:2" x14ac:dyDescent="0.15">
      <c r="A344076" s="1" t="s">
        <v>154</v>
      </c>
      <c r="B344076" s="1" t="s">
        <v>210</v>
      </c>
    </row>
    <row r="344077" spans="1:2" x14ac:dyDescent="0.15">
      <c r="A344077" s="1" t="s">
        <v>161</v>
      </c>
      <c r="B344077" s="1" t="s">
        <v>58</v>
      </c>
    </row>
    <row r="344078" spans="1:2" x14ac:dyDescent="0.15">
      <c r="A344078" s="1" t="s">
        <v>151</v>
      </c>
      <c r="B344078" s="1" t="s">
        <v>33</v>
      </c>
    </row>
    <row r="344079" spans="1:2" x14ac:dyDescent="0.15">
      <c r="A344079" s="1" t="s">
        <v>201</v>
      </c>
      <c r="B344079" s="1" t="s">
        <v>28</v>
      </c>
    </row>
    <row r="344080" spans="1:2" x14ac:dyDescent="0.15">
      <c r="A344080" s="1" t="s">
        <v>234</v>
      </c>
      <c r="B344080" s="1" t="s">
        <v>153</v>
      </c>
    </row>
    <row r="344081" spans="1:2" x14ac:dyDescent="0.15">
      <c r="A344081" s="1" t="s">
        <v>202</v>
      </c>
      <c r="B344081" s="1" t="s">
        <v>20</v>
      </c>
    </row>
    <row r="344082" spans="1:2" x14ac:dyDescent="0.15">
      <c r="A344082" s="1" t="s">
        <v>86</v>
      </c>
      <c r="B344082" s="1" t="s">
        <v>141</v>
      </c>
    </row>
    <row r="344083" spans="1:2" x14ac:dyDescent="0.15">
      <c r="A344083" s="1" t="s">
        <v>101</v>
      </c>
      <c r="B344083" s="1" t="s">
        <v>159</v>
      </c>
    </row>
    <row r="344084" spans="1:2" x14ac:dyDescent="0.15">
      <c r="A344084" s="1" t="s">
        <v>217</v>
      </c>
      <c r="B344084" s="1" t="s">
        <v>117</v>
      </c>
    </row>
    <row r="344085" spans="1:2" x14ac:dyDescent="0.15">
      <c r="A344085" s="1" t="s">
        <v>97</v>
      </c>
      <c r="B344085" s="1" t="s">
        <v>235</v>
      </c>
    </row>
    <row r="344086" spans="1:2" x14ac:dyDescent="0.15">
      <c r="A344086" s="1" t="s">
        <v>232</v>
      </c>
      <c r="B344086" s="1" t="s">
        <v>213</v>
      </c>
    </row>
    <row r="344087" spans="1:2" x14ac:dyDescent="0.15">
      <c r="A344087" s="1" t="s">
        <v>197</v>
      </c>
      <c r="B344087" s="1" t="s">
        <v>215</v>
      </c>
    </row>
    <row r="344088" spans="1:2" x14ac:dyDescent="0.15">
      <c r="A344088" s="1" t="s">
        <v>223</v>
      </c>
      <c r="B344088" s="1" t="s">
        <v>120</v>
      </c>
    </row>
    <row r="344089" spans="1:2" x14ac:dyDescent="0.15">
      <c r="A344089" s="1" t="s">
        <v>17</v>
      </c>
      <c r="B344089" s="1" t="s">
        <v>160</v>
      </c>
    </row>
    <row r="344090" spans="1:2" x14ac:dyDescent="0.15">
      <c r="A344090" s="1" t="s">
        <v>219</v>
      </c>
      <c r="B344090" s="1" t="s">
        <v>125</v>
      </c>
    </row>
    <row r="344091" spans="1:2" x14ac:dyDescent="0.15">
      <c r="A344091" s="1" t="s">
        <v>162</v>
      </c>
      <c r="B344091" s="1" t="s">
        <v>153</v>
      </c>
    </row>
    <row r="344092" spans="1:2" x14ac:dyDescent="0.15">
      <c r="A344092" s="1" t="s">
        <v>51</v>
      </c>
      <c r="B344092" s="1" t="s">
        <v>46</v>
      </c>
    </row>
    <row r="344093" spans="1:2" x14ac:dyDescent="0.15">
      <c r="A344093" s="1" t="s">
        <v>127</v>
      </c>
      <c r="B344093" s="1" t="s">
        <v>24</v>
      </c>
    </row>
    <row r="344094" spans="1:2" x14ac:dyDescent="0.15">
      <c r="A344094" s="1" t="s">
        <v>137</v>
      </c>
      <c r="B344094" s="1" t="s">
        <v>222</v>
      </c>
    </row>
    <row r="344095" spans="1:2" x14ac:dyDescent="0.15">
      <c r="A344095" s="1" t="s">
        <v>152</v>
      </c>
      <c r="B344095" s="1" t="s">
        <v>283</v>
      </c>
    </row>
    <row r="344096" spans="1:2" x14ac:dyDescent="0.15">
      <c r="A344096" s="1" t="s">
        <v>107</v>
      </c>
      <c r="B344096" s="1" t="s">
        <v>150</v>
      </c>
    </row>
    <row r="344097" spans="1:2" x14ac:dyDescent="0.15">
      <c r="A344097" s="1" t="s">
        <v>158</v>
      </c>
      <c r="B344097" s="1" t="s">
        <v>91</v>
      </c>
    </row>
    <row r="344098" spans="1:2" x14ac:dyDescent="0.15">
      <c r="A344098" s="1" t="s">
        <v>109</v>
      </c>
      <c r="B344098" s="1" t="s">
        <v>184</v>
      </c>
    </row>
    <row r="344099" spans="1:2" x14ac:dyDescent="0.15">
      <c r="A344099" s="1" t="s">
        <v>249</v>
      </c>
      <c r="B344099" s="1" t="s">
        <v>286</v>
      </c>
    </row>
    <row r="344100" spans="1:2" x14ac:dyDescent="0.15">
      <c r="A344100" s="1" t="s">
        <v>238</v>
      </c>
    </row>
    <row r="344101" spans="1:2" x14ac:dyDescent="0.15">
      <c r="A344101" s="1" t="s">
        <v>251</v>
      </c>
    </row>
    <row r="344102" spans="1:2" x14ac:dyDescent="0.15">
      <c r="A344102" s="1" t="s">
        <v>173</v>
      </c>
    </row>
    <row r="344103" spans="1:2" x14ac:dyDescent="0.15">
      <c r="A344103" s="1" t="s">
        <v>113</v>
      </c>
    </row>
    <row r="344104" spans="1:2" x14ac:dyDescent="0.15">
      <c r="A344104" s="1" t="s">
        <v>128</v>
      </c>
    </row>
    <row r="344105" spans="1:2" x14ac:dyDescent="0.15">
      <c r="A344105" s="1" t="s">
        <v>67</v>
      </c>
    </row>
    <row r="344106" spans="1:2" x14ac:dyDescent="0.15">
      <c r="A344106" s="1" t="s">
        <v>99</v>
      </c>
    </row>
    <row r="344107" spans="1:2" x14ac:dyDescent="0.15">
      <c r="A344107" s="1" t="s">
        <v>82</v>
      </c>
    </row>
    <row r="344108" spans="1:2" x14ac:dyDescent="0.15">
      <c r="A344108" s="1" t="s">
        <v>83</v>
      </c>
    </row>
    <row r="344109" spans="1:2" x14ac:dyDescent="0.15">
      <c r="A344109" s="1" t="s">
        <v>111</v>
      </c>
    </row>
    <row r="344110" spans="1:2" x14ac:dyDescent="0.15">
      <c r="A344110" s="1" t="s">
        <v>87</v>
      </c>
    </row>
    <row r="360443" spans="1:2" x14ac:dyDescent="0.15">
      <c r="A360443" s="1" t="s">
        <v>48</v>
      </c>
    </row>
    <row r="360444" spans="1:2" x14ac:dyDescent="0.15">
      <c r="A360444" s="1" t="s">
        <v>180</v>
      </c>
    </row>
    <row r="360445" spans="1:2" x14ac:dyDescent="0.15">
      <c r="A360445" s="1" t="s">
        <v>94</v>
      </c>
    </row>
    <row r="360446" spans="1:2" x14ac:dyDescent="0.15">
      <c r="A360446" s="1" t="s">
        <v>138</v>
      </c>
    </row>
    <row r="360447" spans="1:2" x14ac:dyDescent="0.15">
      <c r="A360447" s="1" t="s">
        <v>139</v>
      </c>
      <c r="B360447" s="1" t="s">
        <v>255</v>
      </c>
    </row>
    <row r="360448" spans="1:2" x14ac:dyDescent="0.15">
      <c r="A360448" s="1" t="s">
        <v>211</v>
      </c>
      <c r="B360448" s="1" t="s">
        <v>78</v>
      </c>
    </row>
    <row r="360449" spans="1:2" x14ac:dyDescent="0.15">
      <c r="A360449" s="1" t="s">
        <v>203</v>
      </c>
      <c r="B360449" s="1" t="s">
        <v>63</v>
      </c>
    </row>
    <row r="360450" spans="1:2" x14ac:dyDescent="0.15">
      <c r="A360450" s="1" t="s">
        <v>75</v>
      </c>
      <c r="B360450" s="1" t="s">
        <v>72</v>
      </c>
    </row>
    <row r="360451" spans="1:2" x14ac:dyDescent="0.15">
      <c r="A360451" s="1" t="s">
        <v>102</v>
      </c>
      <c r="B360451" s="1" t="s">
        <v>218</v>
      </c>
    </row>
    <row r="360452" spans="1:2" x14ac:dyDescent="0.15">
      <c r="A360452" s="1" t="s">
        <v>194</v>
      </c>
      <c r="B360452" s="1" t="s">
        <v>195</v>
      </c>
    </row>
    <row r="360453" spans="1:2" x14ac:dyDescent="0.15">
      <c r="A360453" s="1" t="s">
        <v>64</v>
      </c>
      <c r="B360453" s="1" t="s">
        <v>220</v>
      </c>
    </row>
    <row r="360454" spans="1:2" x14ac:dyDescent="0.15">
      <c r="A360454" s="1" t="s">
        <v>118</v>
      </c>
      <c r="B360454" s="1" t="s">
        <v>230</v>
      </c>
    </row>
    <row r="360455" spans="1:2" x14ac:dyDescent="0.15">
      <c r="A360455" s="1" t="s">
        <v>156</v>
      </c>
      <c r="B360455" s="1" t="s">
        <v>212</v>
      </c>
    </row>
    <row r="360456" spans="1:2" x14ac:dyDescent="0.15">
      <c r="A360456" s="1" t="s">
        <v>65</v>
      </c>
      <c r="B360456" s="1" t="s">
        <v>206</v>
      </c>
    </row>
    <row r="360457" spans="1:2" x14ac:dyDescent="0.15">
      <c r="A360457" s="1" t="s">
        <v>77</v>
      </c>
      <c r="B360457" s="1" t="s">
        <v>84</v>
      </c>
    </row>
    <row r="360458" spans="1:2" x14ac:dyDescent="0.15">
      <c r="A360458" s="1" t="s">
        <v>70</v>
      </c>
      <c r="B360458" s="1" t="s">
        <v>80</v>
      </c>
    </row>
    <row r="360459" spans="1:2" x14ac:dyDescent="0.15">
      <c r="A360459" s="1" t="s">
        <v>62</v>
      </c>
      <c r="B360459" s="1" t="s">
        <v>81</v>
      </c>
    </row>
    <row r="360460" spans="1:2" x14ac:dyDescent="0.15">
      <c r="A360460" s="1" t="s">
        <v>154</v>
      </c>
      <c r="B360460" s="1" t="s">
        <v>210</v>
      </c>
    </row>
    <row r="360461" spans="1:2" x14ac:dyDescent="0.15">
      <c r="A360461" s="1" t="s">
        <v>161</v>
      </c>
      <c r="B360461" s="1" t="s">
        <v>58</v>
      </c>
    </row>
    <row r="360462" spans="1:2" x14ac:dyDescent="0.15">
      <c r="A360462" s="1" t="s">
        <v>151</v>
      </c>
      <c r="B360462" s="1" t="s">
        <v>33</v>
      </c>
    </row>
    <row r="360463" spans="1:2" x14ac:dyDescent="0.15">
      <c r="A360463" s="1" t="s">
        <v>201</v>
      </c>
      <c r="B360463" s="1" t="s">
        <v>28</v>
      </c>
    </row>
    <row r="360464" spans="1:2" x14ac:dyDescent="0.15">
      <c r="A360464" s="1" t="s">
        <v>234</v>
      </c>
      <c r="B360464" s="1" t="s">
        <v>153</v>
      </c>
    </row>
    <row r="360465" spans="1:2" x14ac:dyDescent="0.15">
      <c r="A360465" s="1" t="s">
        <v>202</v>
      </c>
      <c r="B360465" s="1" t="s">
        <v>20</v>
      </c>
    </row>
    <row r="360466" spans="1:2" x14ac:dyDescent="0.15">
      <c r="A360466" s="1" t="s">
        <v>86</v>
      </c>
      <c r="B360466" s="1" t="s">
        <v>141</v>
      </c>
    </row>
    <row r="360467" spans="1:2" x14ac:dyDescent="0.15">
      <c r="A360467" s="1" t="s">
        <v>101</v>
      </c>
      <c r="B360467" s="1" t="s">
        <v>159</v>
      </c>
    </row>
    <row r="360468" spans="1:2" x14ac:dyDescent="0.15">
      <c r="A360468" s="1" t="s">
        <v>217</v>
      </c>
      <c r="B360468" s="1" t="s">
        <v>117</v>
      </c>
    </row>
    <row r="360469" spans="1:2" x14ac:dyDescent="0.15">
      <c r="A360469" s="1" t="s">
        <v>97</v>
      </c>
      <c r="B360469" s="1" t="s">
        <v>235</v>
      </c>
    </row>
    <row r="360470" spans="1:2" x14ac:dyDescent="0.15">
      <c r="A360470" s="1" t="s">
        <v>232</v>
      </c>
      <c r="B360470" s="1" t="s">
        <v>213</v>
      </c>
    </row>
    <row r="360471" spans="1:2" x14ac:dyDescent="0.15">
      <c r="A360471" s="1" t="s">
        <v>197</v>
      </c>
      <c r="B360471" s="1" t="s">
        <v>215</v>
      </c>
    </row>
    <row r="360472" spans="1:2" x14ac:dyDescent="0.15">
      <c r="A360472" s="1" t="s">
        <v>223</v>
      </c>
      <c r="B360472" s="1" t="s">
        <v>120</v>
      </c>
    </row>
    <row r="360473" spans="1:2" x14ac:dyDescent="0.15">
      <c r="A360473" s="1" t="s">
        <v>17</v>
      </c>
      <c r="B360473" s="1" t="s">
        <v>160</v>
      </c>
    </row>
    <row r="360474" spans="1:2" x14ac:dyDescent="0.15">
      <c r="A360474" s="1" t="s">
        <v>219</v>
      </c>
      <c r="B360474" s="1" t="s">
        <v>125</v>
      </c>
    </row>
    <row r="360475" spans="1:2" x14ac:dyDescent="0.15">
      <c r="A360475" s="1" t="s">
        <v>162</v>
      </c>
      <c r="B360475" s="1" t="s">
        <v>153</v>
      </c>
    </row>
    <row r="360476" spans="1:2" x14ac:dyDescent="0.15">
      <c r="A360476" s="1" t="s">
        <v>51</v>
      </c>
      <c r="B360476" s="1" t="s">
        <v>46</v>
      </c>
    </row>
    <row r="360477" spans="1:2" x14ac:dyDescent="0.15">
      <c r="A360477" s="1" t="s">
        <v>127</v>
      </c>
      <c r="B360477" s="1" t="s">
        <v>24</v>
      </c>
    </row>
    <row r="360478" spans="1:2" x14ac:dyDescent="0.15">
      <c r="A360478" s="1" t="s">
        <v>137</v>
      </c>
      <c r="B360478" s="1" t="s">
        <v>222</v>
      </c>
    </row>
    <row r="360479" spans="1:2" x14ac:dyDescent="0.15">
      <c r="A360479" s="1" t="s">
        <v>152</v>
      </c>
      <c r="B360479" s="1" t="s">
        <v>283</v>
      </c>
    </row>
    <row r="360480" spans="1:2" x14ac:dyDescent="0.15">
      <c r="A360480" s="1" t="s">
        <v>107</v>
      </c>
      <c r="B360480" s="1" t="s">
        <v>150</v>
      </c>
    </row>
    <row r="360481" spans="1:2" x14ac:dyDescent="0.15">
      <c r="A360481" s="1" t="s">
        <v>158</v>
      </c>
      <c r="B360481" s="1" t="s">
        <v>91</v>
      </c>
    </row>
    <row r="360482" spans="1:2" x14ac:dyDescent="0.15">
      <c r="A360482" s="1" t="s">
        <v>109</v>
      </c>
      <c r="B360482" s="1" t="s">
        <v>184</v>
      </c>
    </row>
    <row r="360483" spans="1:2" x14ac:dyDescent="0.15">
      <c r="A360483" s="1" t="s">
        <v>249</v>
      </c>
      <c r="B360483" s="1" t="s">
        <v>286</v>
      </c>
    </row>
    <row r="360484" spans="1:2" x14ac:dyDescent="0.15">
      <c r="A360484" s="1" t="s">
        <v>238</v>
      </c>
    </row>
    <row r="360485" spans="1:2" x14ac:dyDescent="0.15">
      <c r="A360485" s="1" t="s">
        <v>251</v>
      </c>
    </row>
    <row r="360486" spans="1:2" x14ac:dyDescent="0.15">
      <c r="A360486" s="1" t="s">
        <v>173</v>
      </c>
    </row>
    <row r="360487" spans="1:2" x14ac:dyDescent="0.15">
      <c r="A360487" s="1" t="s">
        <v>113</v>
      </c>
    </row>
    <row r="360488" spans="1:2" x14ac:dyDescent="0.15">
      <c r="A360488" s="1" t="s">
        <v>128</v>
      </c>
    </row>
    <row r="360489" spans="1:2" x14ac:dyDescent="0.15">
      <c r="A360489" s="1" t="s">
        <v>67</v>
      </c>
    </row>
    <row r="360490" spans="1:2" x14ac:dyDescent="0.15">
      <c r="A360490" s="1" t="s">
        <v>99</v>
      </c>
    </row>
    <row r="360491" spans="1:2" x14ac:dyDescent="0.15">
      <c r="A360491" s="1" t="s">
        <v>82</v>
      </c>
    </row>
    <row r="360492" spans="1:2" x14ac:dyDescent="0.15">
      <c r="A360492" s="1" t="s">
        <v>83</v>
      </c>
    </row>
    <row r="360493" spans="1:2" x14ac:dyDescent="0.15">
      <c r="A360493" s="1" t="s">
        <v>111</v>
      </c>
    </row>
    <row r="360494" spans="1:2" x14ac:dyDescent="0.15">
      <c r="A360494" s="1" t="s">
        <v>87</v>
      </c>
    </row>
    <row r="376827" spans="1:2" x14ac:dyDescent="0.15">
      <c r="A376827" s="1" t="s">
        <v>48</v>
      </c>
    </row>
    <row r="376828" spans="1:2" x14ac:dyDescent="0.15">
      <c r="A376828" s="1" t="s">
        <v>180</v>
      </c>
    </row>
    <row r="376829" spans="1:2" x14ac:dyDescent="0.15">
      <c r="A376829" s="1" t="s">
        <v>94</v>
      </c>
    </row>
    <row r="376830" spans="1:2" x14ac:dyDescent="0.15">
      <c r="A376830" s="1" t="s">
        <v>138</v>
      </c>
    </row>
    <row r="376831" spans="1:2" x14ac:dyDescent="0.15">
      <c r="A376831" s="1" t="s">
        <v>139</v>
      </c>
      <c r="B376831" s="1" t="s">
        <v>255</v>
      </c>
    </row>
    <row r="376832" spans="1:2" x14ac:dyDescent="0.15">
      <c r="A376832" s="1" t="s">
        <v>211</v>
      </c>
      <c r="B376832" s="1" t="s">
        <v>78</v>
      </c>
    </row>
    <row r="376833" spans="1:2" x14ac:dyDescent="0.15">
      <c r="A376833" s="1" t="s">
        <v>203</v>
      </c>
      <c r="B376833" s="1" t="s">
        <v>63</v>
      </c>
    </row>
    <row r="376834" spans="1:2" x14ac:dyDescent="0.15">
      <c r="A376834" s="1" t="s">
        <v>75</v>
      </c>
      <c r="B376834" s="1" t="s">
        <v>72</v>
      </c>
    </row>
    <row r="376835" spans="1:2" x14ac:dyDescent="0.15">
      <c r="A376835" s="1" t="s">
        <v>102</v>
      </c>
      <c r="B376835" s="1" t="s">
        <v>218</v>
      </c>
    </row>
    <row r="376836" spans="1:2" x14ac:dyDescent="0.15">
      <c r="A376836" s="1" t="s">
        <v>194</v>
      </c>
      <c r="B376836" s="1" t="s">
        <v>195</v>
      </c>
    </row>
    <row r="376837" spans="1:2" x14ac:dyDescent="0.15">
      <c r="A376837" s="1" t="s">
        <v>64</v>
      </c>
      <c r="B376837" s="1" t="s">
        <v>220</v>
      </c>
    </row>
    <row r="376838" spans="1:2" x14ac:dyDescent="0.15">
      <c r="A376838" s="1" t="s">
        <v>118</v>
      </c>
      <c r="B376838" s="1" t="s">
        <v>230</v>
      </c>
    </row>
    <row r="376839" spans="1:2" x14ac:dyDescent="0.15">
      <c r="A376839" s="1" t="s">
        <v>156</v>
      </c>
      <c r="B376839" s="1" t="s">
        <v>212</v>
      </c>
    </row>
    <row r="376840" spans="1:2" x14ac:dyDescent="0.15">
      <c r="A376840" s="1" t="s">
        <v>65</v>
      </c>
      <c r="B376840" s="1" t="s">
        <v>206</v>
      </c>
    </row>
    <row r="376841" spans="1:2" x14ac:dyDescent="0.15">
      <c r="A376841" s="1" t="s">
        <v>77</v>
      </c>
      <c r="B376841" s="1" t="s">
        <v>84</v>
      </c>
    </row>
    <row r="376842" spans="1:2" x14ac:dyDescent="0.15">
      <c r="A376842" s="1" t="s">
        <v>70</v>
      </c>
      <c r="B376842" s="1" t="s">
        <v>80</v>
      </c>
    </row>
    <row r="376843" spans="1:2" x14ac:dyDescent="0.15">
      <c r="A376843" s="1" t="s">
        <v>62</v>
      </c>
      <c r="B376843" s="1" t="s">
        <v>81</v>
      </c>
    </row>
    <row r="376844" spans="1:2" x14ac:dyDescent="0.15">
      <c r="A376844" s="1" t="s">
        <v>154</v>
      </c>
      <c r="B376844" s="1" t="s">
        <v>210</v>
      </c>
    </row>
    <row r="376845" spans="1:2" x14ac:dyDescent="0.15">
      <c r="A376845" s="1" t="s">
        <v>161</v>
      </c>
      <c r="B376845" s="1" t="s">
        <v>58</v>
      </c>
    </row>
    <row r="376846" spans="1:2" x14ac:dyDescent="0.15">
      <c r="A376846" s="1" t="s">
        <v>151</v>
      </c>
      <c r="B376846" s="1" t="s">
        <v>33</v>
      </c>
    </row>
    <row r="376847" spans="1:2" x14ac:dyDescent="0.15">
      <c r="A376847" s="1" t="s">
        <v>201</v>
      </c>
      <c r="B376847" s="1" t="s">
        <v>28</v>
      </c>
    </row>
    <row r="376848" spans="1:2" x14ac:dyDescent="0.15">
      <c r="A376848" s="1" t="s">
        <v>234</v>
      </c>
      <c r="B376848" s="1" t="s">
        <v>153</v>
      </c>
    </row>
    <row r="376849" spans="1:2" x14ac:dyDescent="0.15">
      <c r="A376849" s="1" t="s">
        <v>202</v>
      </c>
      <c r="B376849" s="1" t="s">
        <v>20</v>
      </c>
    </row>
    <row r="376850" spans="1:2" x14ac:dyDescent="0.15">
      <c r="A376850" s="1" t="s">
        <v>86</v>
      </c>
      <c r="B376850" s="1" t="s">
        <v>141</v>
      </c>
    </row>
    <row r="376851" spans="1:2" x14ac:dyDescent="0.15">
      <c r="A376851" s="1" t="s">
        <v>101</v>
      </c>
      <c r="B376851" s="1" t="s">
        <v>159</v>
      </c>
    </row>
    <row r="376852" spans="1:2" x14ac:dyDescent="0.15">
      <c r="A376852" s="1" t="s">
        <v>217</v>
      </c>
      <c r="B376852" s="1" t="s">
        <v>117</v>
      </c>
    </row>
    <row r="376853" spans="1:2" x14ac:dyDescent="0.15">
      <c r="A376853" s="1" t="s">
        <v>97</v>
      </c>
      <c r="B376853" s="1" t="s">
        <v>235</v>
      </c>
    </row>
    <row r="376854" spans="1:2" x14ac:dyDescent="0.15">
      <c r="A376854" s="1" t="s">
        <v>232</v>
      </c>
      <c r="B376854" s="1" t="s">
        <v>213</v>
      </c>
    </row>
    <row r="376855" spans="1:2" x14ac:dyDescent="0.15">
      <c r="A376855" s="1" t="s">
        <v>197</v>
      </c>
      <c r="B376855" s="1" t="s">
        <v>215</v>
      </c>
    </row>
    <row r="376856" spans="1:2" x14ac:dyDescent="0.15">
      <c r="A376856" s="1" t="s">
        <v>223</v>
      </c>
      <c r="B376856" s="1" t="s">
        <v>120</v>
      </c>
    </row>
    <row r="376857" spans="1:2" x14ac:dyDescent="0.15">
      <c r="A376857" s="1" t="s">
        <v>17</v>
      </c>
      <c r="B376857" s="1" t="s">
        <v>160</v>
      </c>
    </row>
    <row r="376858" spans="1:2" x14ac:dyDescent="0.15">
      <c r="A376858" s="1" t="s">
        <v>219</v>
      </c>
      <c r="B376858" s="1" t="s">
        <v>125</v>
      </c>
    </row>
    <row r="376859" spans="1:2" x14ac:dyDescent="0.15">
      <c r="A376859" s="1" t="s">
        <v>162</v>
      </c>
      <c r="B376859" s="1" t="s">
        <v>153</v>
      </c>
    </row>
    <row r="376860" spans="1:2" x14ac:dyDescent="0.15">
      <c r="A376860" s="1" t="s">
        <v>51</v>
      </c>
      <c r="B376860" s="1" t="s">
        <v>46</v>
      </c>
    </row>
    <row r="376861" spans="1:2" x14ac:dyDescent="0.15">
      <c r="A376861" s="1" t="s">
        <v>127</v>
      </c>
      <c r="B376861" s="1" t="s">
        <v>24</v>
      </c>
    </row>
    <row r="376862" spans="1:2" x14ac:dyDescent="0.15">
      <c r="A376862" s="1" t="s">
        <v>137</v>
      </c>
      <c r="B376862" s="1" t="s">
        <v>222</v>
      </c>
    </row>
    <row r="376863" spans="1:2" x14ac:dyDescent="0.15">
      <c r="A376863" s="1" t="s">
        <v>152</v>
      </c>
      <c r="B376863" s="1" t="s">
        <v>283</v>
      </c>
    </row>
    <row r="376864" spans="1:2" x14ac:dyDescent="0.15">
      <c r="A376864" s="1" t="s">
        <v>107</v>
      </c>
      <c r="B376864" s="1" t="s">
        <v>150</v>
      </c>
    </row>
    <row r="376865" spans="1:2" x14ac:dyDescent="0.15">
      <c r="A376865" s="1" t="s">
        <v>158</v>
      </c>
      <c r="B376865" s="1" t="s">
        <v>91</v>
      </c>
    </row>
    <row r="376866" spans="1:2" x14ac:dyDescent="0.15">
      <c r="A376866" s="1" t="s">
        <v>109</v>
      </c>
      <c r="B376866" s="1" t="s">
        <v>184</v>
      </c>
    </row>
    <row r="376867" spans="1:2" x14ac:dyDescent="0.15">
      <c r="A376867" s="1" t="s">
        <v>249</v>
      </c>
      <c r="B376867" s="1" t="s">
        <v>286</v>
      </c>
    </row>
    <row r="376868" spans="1:2" x14ac:dyDescent="0.15">
      <c r="A376868" s="1" t="s">
        <v>238</v>
      </c>
    </row>
    <row r="376869" spans="1:2" x14ac:dyDescent="0.15">
      <c r="A376869" s="1" t="s">
        <v>251</v>
      </c>
    </row>
    <row r="376870" spans="1:2" x14ac:dyDescent="0.15">
      <c r="A376870" s="1" t="s">
        <v>173</v>
      </c>
    </row>
    <row r="376871" spans="1:2" x14ac:dyDescent="0.15">
      <c r="A376871" s="1" t="s">
        <v>113</v>
      </c>
    </row>
    <row r="376872" spans="1:2" x14ac:dyDescent="0.15">
      <c r="A376872" s="1" t="s">
        <v>128</v>
      </c>
    </row>
    <row r="376873" spans="1:2" x14ac:dyDescent="0.15">
      <c r="A376873" s="1" t="s">
        <v>67</v>
      </c>
    </row>
    <row r="376874" spans="1:2" x14ac:dyDescent="0.15">
      <c r="A376874" s="1" t="s">
        <v>99</v>
      </c>
    </row>
    <row r="376875" spans="1:2" x14ac:dyDescent="0.15">
      <c r="A376875" s="1" t="s">
        <v>82</v>
      </c>
    </row>
    <row r="376876" spans="1:2" x14ac:dyDescent="0.15">
      <c r="A376876" s="1" t="s">
        <v>83</v>
      </c>
    </row>
    <row r="376877" spans="1:2" x14ac:dyDescent="0.15">
      <c r="A376877" s="1" t="s">
        <v>111</v>
      </c>
    </row>
    <row r="376878" spans="1:2" x14ac:dyDescent="0.15">
      <c r="A376878" s="1" t="s">
        <v>87</v>
      </c>
    </row>
    <row r="393211" spans="1:2" x14ac:dyDescent="0.15">
      <c r="A393211" s="1" t="s">
        <v>48</v>
      </c>
    </row>
    <row r="393212" spans="1:2" x14ac:dyDescent="0.15">
      <c r="A393212" s="1" t="s">
        <v>180</v>
      </c>
    </row>
    <row r="393213" spans="1:2" x14ac:dyDescent="0.15">
      <c r="A393213" s="1" t="s">
        <v>94</v>
      </c>
    </row>
    <row r="393214" spans="1:2" x14ac:dyDescent="0.15">
      <c r="A393214" s="1" t="s">
        <v>138</v>
      </c>
    </row>
    <row r="393215" spans="1:2" x14ac:dyDescent="0.15">
      <c r="A393215" s="1" t="s">
        <v>139</v>
      </c>
      <c r="B393215" s="1" t="s">
        <v>255</v>
      </c>
    </row>
    <row r="393216" spans="1:2" x14ac:dyDescent="0.15">
      <c r="A393216" s="1" t="s">
        <v>211</v>
      </c>
      <c r="B393216" s="1" t="s">
        <v>78</v>
      </c>
    </row>
    <row r="393217" spans="1:2" x14ac:dyDescent="0.15">
      <c r="A393217" s="1" t="s">
        <v>203</v>
      </c>
      <c r="B393217" s="1" t="s">
        <v>63</v>
      </c>
    </row>
    <row r="393218" spans="1:2" x14ac:dyDescent="0.15">
      <c r="A393218" s="1" t="s">
        <v>75</v>
      </c>
      <c r="B393218" s="1" t="s">
        <v>72</v>
      </c>
    </row>
    <row r="393219" spans="1:2" x14ac:dyDescent="0.15">
      <c r="A393219" s="1" t="s">
        <v>102</v>
      </c>
      <c r="B393219" s="1" t="s">
        <v>218</v>
      </c>
    </row>
    <row r="393220" spans="1:2" x14ac:dyDescent="0.15">
      <c r="A393220" s="1" t="s">
        <v>194</v>
      </c>
      <c r="B393220" s="1" t="s">
        <v>195</v>
      </c>
    </row>
    <row r="393221" spans="1:2" x14ac:dyDescent="0.15">
      <c r="A393221" s="1" t="s">
        <v>64</v>
      </c>
      <c r="B393221" s="1" t="s">
        <v>220</v>
      </c>
    </row>
    <row r="393222" spans="1:2" x14ac:dyDescent="0.15">
      <c r="A393222" s="1" t="s">
        <v>118</v>
      </c>
      <c r="B393222" s="1" t="s">
        <v>230</v>
      </c>
    </row>
    <row r="393223" spans="1:2" x14ac:dyDescent="0.15">
      <c r="A393223" s="1" t="s">
        <v>156</v>
      </c>
      <c r="B393223" s="1" t="s">
        <v>212</v>
      </c>
    </row>
    <row r="393224" spans="1:2" x14ac:dyDescent="0.15">
      <c r="A393224" s="1" t="s">
        <v>65</v>
      </c>
      <c r="B393224" s="1" t="s">
        <v>206</v>
      </c>
    </row>
    <row r="393225" spans="1:2" x14ac:dyDescent="0.15">
      <c r="A393225" s="1" t="s">
        <v>77</v>
      </c>
      <c r="B393225" s="1" t="s">
        <v>84</v>
      </c>
    </row>
    <row r="393226" spans="1:2" x14ac:dyDescent="0.15">
      <c r="A393226" s="1" t="s">
        <v>70</v>
      </c>
      <c r="B393226" s="1" t="s">
        <v>80</v>
      </c>
    </row>
    <row r="393227" spans="1:2" x14ac:dyDescent="0.15">
      <c r="A393227" s="1" t="s">
        <v>62</v>
      </c>
      <c r="B393227" s="1" t="s">
        <v>81</v>
      </c>
    </row>
    <row r="393228" spans="1:2" x14ac:dyDescent="0.15">
      <c r="A393228" s="1" t="s">
        <v>154</v>
      </c>
      <c r="B393228" s="1" t="s">
        <v>210</v>
      </c>
    </row>
    <row r="393229" spans="1:2" x14ac:dyDescent="0.15">
      <c r="A393229" s="1" t="s">
        <v>161</v>
      </c>
      <c r="B393229" s="1" t="s">
        <v>58</v>
      </c>
    </row>
    <row r="393230" spans="1:2" x14ac:dyDescent="0.15">
      <c r="A393230" s="1" t="s">
        <v>151</v>
      </c>
      <c r="B393230" s="1" t="s">
        <v>33</v>
      </c>
    </row>
    <row r="393231" spans="1:2" x14ac:dyDescent="0.15">
      <c r="A393231" s="1" t="s">
        <v>201</v>
      </c>
      <c r="B393231" s="1" t="s">
        <v>28</v>
      </c>
    </row>
    <row r="393232" spans="1:2" x14ac:dyDescent="0.15">
      <c r="A393232" s="1" t="s">
        <v>234</v>
      </c>
      <c r="B393232" s="1" t="s">
        <v>153</v>
      </c>
    </row>
    <row r="393233" spans="1:2" x14ac:dyDescent="0.15">
      <c r="A393233" s="1" t="s">
        <v>202</v>
      </c>
      <c r="B393233" s="1" t="s">
        <v>20</v>
      </c>
    </row>
    <row r="393234" spans="1:2" x14ac:dyDescent="0.15">
      <c r="A393234" s="1" t="s">
        <v>86</v>
      </c>
      <c r="B393234" s="1" t="s">
        <v>141</v>
      </c>
    </row>
    <row r="393235" spans="1:2" x14ac:dyDescent="0.15">
      <c r="A393235" s="1" t="s">
        <v>101</v>
      </c>
      <c r="B393235" s="1" t="s">
        <v>159</v>
      </c>
    </row>
    <row r="393236" spans="1:2" x14ac:dyDescent="0.15">
      <c r="A393236" s="1" t="s">
        <v>217</v>
      </c>
      <c r="B393236" s="1" t="s">
        <v>117</v>
      </c>
    </row>
    <row r="393237" spans="1:2" x14ac:dyDescent="0.15">
      <c r="A393237" s="1" t="s">
        <v>97</v>
      </c>
      <c r="B393237" s="1" t="s">
        <v>235</v>
      </c>
    </row>
    <row r="393238" spans="1:2" x14ac:dyDescent="0.15">
      <c r="A393238" s="1" t="s">
        <v>232</v>
      </c>
      <c r="B393238" s="1" t="s">
        <v>213</v>
      </c>
    </row>
    <row r="393239" spans="1:2" x14ac:dyDescent="0.15">
      <c r="A393239" s="1" t="s">
        <v>197</v>
      </c>
      <c r="B393239" s="1" t="s">
        <v>215</v>
      </c>
    </row>
    <row r="393240" spans="1:2" x14ac:dyDescent="0.15">
      <c r="A393240" s="1" t="s">
        <v>223</v>
      </c>
      <c r="B393240" s="1" t="s">
        <v>120</v>
      </c>
    </row>
    <row r="393241" spans="1:2" x14ac:dyDescent="0.15">
      <c r="A393241" s="1" t="s">
        <v>17</v>
      </c>
      <c r="B393241" s="1" t="s">
        <v>160</v>
      </c>
    </row>
    <row r="393242" spans="1:2" x14ac:dyDescent="0.15">
      <c r="A393242" s="1" t="s">
        <v>219</v>
      </c>
      <c r="B393242" s="1" t="s">
        <v>125</v>
      </c>
    </row>
    <row r="393243" spans="1:2" x14ac:dyDescent="0.15">
      <c r="A393243" s="1" t="s">
        <v>162</v>
      </c>
      <c r="B393243" s="1" t="s">
        <v>153</v>
      </c>
    </row>
    <row r="393244" spans="1:2" x14ac:dyDescent="0.15">
      <c r="A393244" s="1" t="s">
        <v>51</v>
      </c>
      <c r="B393244" s="1" t="s">
        <v>46</v>
      </c>
    </row>
    <row r="393245" spans="1:2" x14ac:dyDescent="0.15">
      <c r="A393245" s="1" t="s">
        <v>127</v>
      </c>
      <c r="B393245" s="1" t="s">
        <v>24</v>
      </c>
    </row>
    <row r="393246" spans="1:2" x14ac:dyDescent="0.15">
      <c r="A393246" s="1" t="s">
        <v>137</v>
      </c>
      <c r="B393246" s="1" t="s">
        <v>222</v>
      </c>
    </row>
    <row r="393247" spans="1:2" x14ac:dyDescent="0.15">
      <c r="A393247" s="1" t="s">
        <v>152</v>
      </c>
      <c r="B393247" s="1" t="s">
        <v>283</v>
      </c>
    </row>
    <row r="393248" spans="1:2" x14ac:dyDescent="0.15">
      <c r="A393248" s="1" t="s">
        <v>107</v>
      </c>
      <c r="B393248" s="1" t="s">
        <v>150</v>
      </c>
    </row>
    <row r="393249" spans="1:2" x14ac:dyDescent="0.15">
      <c r="A393249" s="1" t="s">
        <v>158</v>
      </c>
      <c r="B393249" s="1" t="s">
        <v>91</v>
      </c>
    </row>
    <row r="393250" spans="1:2" x14ac:dyDescent="0.15">
      <c r="A393250" s="1" t="s">
        <v>109</v>
      </c>
      <c r="B393250" s="1" t="s">
        <v>184</v>
      </c>
    </row>
    <row r="393251" spans="1:2" x14ac:dyDescent="0.15">
      <c r="A393251" s="1" t="s">
        <v>249</v>
      </c>
      <c r="B393251" s="1" t="s">
        <v>286</v>
      </c>
    </row>
    <row r="393252" spans="1:2" x14ac:dyDescent="0.15">
      <c r="A393252" s="1" t="s">
        <v>238</v>
      </c>
    </row>
    <row r="393253" spans="1:2" x14ac:dyDescent="0.15">
      <c r="A393253" s="1" t="s">
        <v>251</v>
      </c>
    </row>
    <row r="393254" spans="1:2" x14ac:dyDescent="0.15">
      <c r="A393254" s="1" t="s">
        <v>173</v>
      </c>
    </row>
    <row r="393255" spans="1:2" x14ac:dyDescent="0.15">
      <c r="A393255" s="1" t="s">
        <v>113</v>
      </c>
    </row>
    <row r="393256" spans="1:2" x14ac:dyDescent="0.15">
      <c r="A393256" s="1" t="s">
        <v>128</v>
      </c>
    </row>
    <row r="393257" spans="1:2" x14ac:dyDescent="0.15">
      <c r="A393257" s="1" t="s">
        <v>67</v>
      </c>
    </row>
    <row r="393258" spans="1:2" x14ac:dyDescent="0.15">
      <c r="A393258" s="1" t="s">
        <v>99</v>
      </c>
    </row>
    <row r="393259" spans="1:2" x14ac:dyDescent="0.15">
      <c r="A393259" s="1" t="s">
        <v>82</v>
      </c>
    </row>
    <row r="393260" spans="1:2" x14ac:dyDescent="0.15">
      <c r="A393260" s="1" t="s">
        <v>83</v>
      </c>
    </row>
    <row r="393261" spans="1:2" x14ac:dyDescent="0.15">
      <c r="A393261" s="1" t="s">
        <v>111</v>
      </c>
    </row>
    <row r="393262" spans="1:2" x14ac:dyDescent="0.15">
      <c r="A393262" s="1" t="s">
        <v>87</v>
      </c>
    </row>
    <row r="409595" spans="1:2" x14ac:dyDescent="0.15">
      <c r="A409595" s="1" t="s">
        <v>48</v>
      </c>
    </row>
    <row r="409596" spans="1:2" x14ac:dyDescent="0.15">
      <c r="A409596" s="1" t="s">
        <v>180</v>
      </c>
    </row>
    <row r="409597" spans="1:2" x14ac:dyDescent="0.15">
      <c r="A409597" s="1" t="s">
        <v>94</v>
      </c>
    </row>
    <row r="409598" spans="1:2" x14ac:dyDescent="0.15">
      <c r="A409598" s="1" t="s">
        <v>138</v>
      </c>
    </row>
    <row r="409599" spans="1:2" x14ac:dyDescent="0.15">
      <c r="A409599" s="1" t="s">
        <v>139</v>
      </c>
      <c r="B409599" s="1" t="s">
        <v>255</v>
      </c>
    </row>
    <row r="409600" spans="1:2" x14ac:dyDescent="0.15">
      <c r="A409600" s="1" t="s">
        <v>211</v>
      </c>
      <c r="B409600" s="1" t="s">
        <v>78</v>
      </c>
    </row>
    <row r="409601" spans="1:2" x14ac:dyDescent="0.15">
      <c r="A409601" s="1" t="s">
        <v>203</v>
      </c>
      <c r="B409601" s="1" t="s">
        <v>63</v>
      </c>
    </row>
    <row r="409602" spans="1:2" x14ac:dyDescent="0.15">
      <c r="A409602" s="1" t="s">
        <v>75</v>
      </c>
      <c r="B409602" s="1" t="s">
        <v>72</v>
      </c>
    </row>
    <row r="409603" spans="1:2" x14ac:dyDescent="0.15">
      <c r="A409603" s="1" t="s">
        <v>102</v>
      </c>
      <c r="B409603" s="1" t="s">
        <v>218</v>
      </c>
    </row>
    <row r="409604" spans="1:2" x14ac:dyDescent="0.15">
      <c r="A409604" s="1" t="s">
        <v>194</v>
      </c>
      <c r="B409604" s="1" t="s">
        <v>195</v>
      </c>
    </row>
    <row r="409605" spans="1:2" x14ac:dyDescent="0.15">
      <c r="A409605" s="1" t="s">
        <v>64</v>
      </c>
      <c r="B409605" s="1" t="s">
        <v>220</v>
      </c>
    </row>
    <row r="409606" spans="1:2" x14ac:dyDescent="0.15">
      <c r="A409606" s="1" t="s">
        <v>118</v>
      </c>
      <c r="B409606" s="1" t="s">
        <v>230</v>
      </c>
    </row>
    <row r="409607" spans="1:2" x14ac:dyDescent="0.15">
      <c r="A409607" s="1" t="s">
        <v>156</v>
      </c>
      <c r="B409607" s="1" t="s">
        <v>212</v>
      </c>
    </row>
    <row r="409608" spans="1:2" x14ac:dyDescent="0.15">
      <c r="A409608" s="1" t="s">
        <v>65</v>
      </c>
      <c r="B409608" s="1" t="s">
        <v>206</v>
      </c>
    </row>
    <row r="409609" spans="1:2" x14ac:dyDescent="0.15">
      <c r="A409609" s="1" t="s">
        <v>77</v>
      </c>
      <c r="B409609" s="1" t="s">
        <v>84</v>
      </c>
    </row>
    <row r="409610" spans="1:2" x14ac:dyDescent="0.15">
      <c r="A409610" s="1" t="s">
        <v>70</v>
      </c>
      <c r="B409610" s="1" t="s">
        <v>80</v>
      </c>
    </row>
    <row r="409611" spans="1:2" x14ac:dyDescent="0.15">
      <c r="A409611" s="1" t="s">
        <v>62</v>
      </c>
      <c r="B409611" s="1" t="s">
        <v>81</v>
      </c>
    </row>
    <row r="409612" spans="1:2" x14ac:dyDescent="0.15">
      <c r="A409612" s="1" t="s">
        <v>154</v>
      </c>
      <c r="B409612" s="1" t="s">
        <v>210</v>
      </c>
    </row>
    <row r="409613" spans="1:2" x14ac:dyDescent="0.15">
      <c r="A409613" s="1" t="s">
        <v>161</v>
      </c>
      <c r="B409613" s="1" t="s">
        <v>58</v>
      </c>
    </row>
    <row r="409614" spans="1:2" x14ac:dyDescent="0.15">
      <c r="A409614" s="1" t="s">
        <v>151</v>
      </c>
      <c r="B409614" s="1" t="s">
        <v>33</v>
      </c>
    </row>
    <row r="409615" spans="1:2" x14ac:dyDescent="0.15">
      <c r="A409615" s="1" t="s">
        <v>201</v>
      </c>
      <c r="B409615" s="1" t="s">
        <v>28</v>
      </c>
    </row>
    <row r="409616" spans="1:2" x14ac:dyDescent="0.15">
      <c r="A409616" s="1" t="s">
        <v>234</v>
      </c>
      <c r="B409616" s="1" t="s">
        <v>153</v>
      </c>
    </row>
    <row r="409617" spans="1:2" x14ac:dyDescent="0.15">
      <c r="A409617" s="1" t="s">
        <v>202</v>
      </c>
      <c r="B409617" s="1" t="s">
        <v>20</v>
      </c>
    </row>
    <row r="409618" spans="1:2" x14ac:dyDescent="0.15">
      <c r="A409618" s="1" t="s">
        <v>86</v>
      </c>
      <c r="B409618" s="1" t="s">
        <v>141</v>
      </c>
    </row>
    <row r="409619" spans="1:2" x14ac:dyDescent="0.15">
      <c r="A409619" s="1" t="s">
        <v>101</v>
      </c>
      <c r="B409619" s="1" t="s">
        <v>159</v>
      </c>
    </row>
    <row r="409620" spans="1:2" x14ac:dyDescent="0.15">
      <c r="A409620" s="1" t="s">
        <v>217</v>
      </c>
      <c r="B409620" s="1" t="s">
        <v>117</v>
      </c>
    </row>
    <row r="409621" spans="1:2" x14ac:dyDescent="0.15">
      <c r="A409621" s="1" t="s">
        <v>97</v>
      </c>
      <c r="B409621" s="1" t="s">
        <v>235</v>
      </c>
    </row>
    <row r="409622" spans="1:2" x14ac:dyDescent="0.15">
      <c r="A409622" s="1" t="s">
        <v>232</v>
      </c>
      <c r="B409622" s="1" t="s">
        <v>213</v>
      </c>
    </row>
    <row r="409623" spans="1:2" x14ac:dyDescent="0.15">
      <c r="A409623" s="1" t="s">
        <v>197</v>
      </c>
      <c r="B409623" s="1" t="s">
        <v>215</v>
      </c>
    </row>
    <row r="409624" spans="1:2" x14ac:dyDescent="0.15">
      <c r="A409624" s="1" t="s">
        <v>223</v>
      </c>
      <c r="B409624" s="1" t="s">
        <v>120</v>
      </c>
    </row>
    <row r="409625" spans="1:2" x14ac:dyDescent="0.15">
      <c r="A409625" s="1" t="s">
        <v>17</v>
      </c>
      <c r="B409625" s="1" t="s">
        <v>160</v>
      </c>
    </row>
    <row r="409626" spans="1:2" x14ac:dyDescent="0.15">
      <c r="A409626" s="1" t="s">
        <v>219</v>
      </c>
      <c r="B409626" s="1" t="s">
        <v>125</v>
      </c>
    </row>
    <row r="409627" spans="1:2" x14ac:dyDescent="0.15">
      <c r="A409627" s="1" t="s">
        <v>162</v>
      </c>
      <c r="B409627" s="1" t="s">
        <v>153</v>
      </c>
    </row>
    <row r="409628" spans="1:2" x14ac:dyDescent="0.15">
      <c r="A409628" s="1" t="s">
        <v>51</v>
      </c>
      <c r="B409628" s="1" t="s">
        <v>46</v>
      </c>
    </row>
    <row r="409629" spans="1:2" x14ac:dyDescent="0.15">
      <c r="A409629" s="1" t="s">
        <v>127</v>
      </c>
      <c r="B409629" s="1" t="s">
        <v>24</v>
      </c>
    </row>
    <row r="409630" spans="1:2" x14ac:dyDescent="0.15">
      <c r="A409630" s="1" t="s">
        <v>137</v>
      </c>
      <c r="B409630" s="1" t="s">
        <v>222</v>
      </c>
    </row>
    <row r="409631" spans="1:2" x14ac:dyDescent="0.15">
      <c r="A409631" s="1" t="s">
        <v>152</v>
      </c>
      <c r="B409631" s="1" t="s">
        <v>283</v>
      </c>
    </row>
    <row r="409632" spans="1:2" x14ac:dyDescent="0.15">
      <c r="A409632" s="1" t="s">
        <v>107</v>
      </c>
      <c r="B409632" s="1" t="s">
        <v>150</v>
      </c>
    </row>
    <row r="409633" spans="1:2" x14ac:dyDescent="0.15">
      <c r="A409633" s="1" t="s">
        <v>158</v>
      </c>
      <c r="B409633" s="1" t="s">
        <v>91</v>
      </c>
    </row>
    <row r="409634" spans="1:2" x14ac:dyDescent="0.15">
      <c r="A409634" s="1" t="s">
        <v>109</v>
      </c>
      <c r="B409634" s="1" t="s">
        <v>184</v>
      </c>
    </row>
    <row r="409635" spans="1:2" x14ac:dyDescent="0.15">
      <c r="A409635" s="1" t="s">
        <v>249</v>
      </c>
      <c r="B409635" s="1" t="s">
        <v>286</v>
      </c>
    </row>
    <row r="409636" spans="1:2" x14ac:dyDescent="0.15">
      <c r="A409636" s="1" t="s">
        <v>238</v>
      </c>
    </row>
    <row r="409637" spans="1:2" x14ac:dyDescent="0.15">
      <c r="A409637" s="1" t="s">
        <v>251</v>
      </c>
    </row>
    <row r="409638" spans="1:2" x14ac:dyDescent="0.15">
      <c r="A409638" s="1" t="s">
        <v>173</v>
      </c>
    </row>
    <row r="409639" spans="1:2" x14ac:dyDescent="0.15">
      <c r="A409639" s="1" t="s">
        <v>113</v>
      </c>
    </row>
    <row r="409640" spans="1:2" x14ac:dyDescent="0.15">
      <c r="A409640" s="1" t="s">
        <v>128</v>
      </c>
    </row>
    <row r="409641" spans="1:2" x14ac:dyDescent="0.15">
      <c r="A409641" s="1" t="s">
        <v>67</v>
      </c>
    </row>
    <row r="409642" spans="1:2" x14ac:dyDescent="0.15">
      <c r="A409642" s="1" t="s">
        <v>99</v>
      </c>
    </row>
    <row r="409643" spans="1:2" x14ac:dyDescent="0.15">
      <c r="A409643" s="1" t="s">
        <v>82</v>
      </c>
    </row>
    <row r="409644" spans="1:2" x14ac:dyDescent="0.15">
      <c r="A409644" s="1" t="s">
        <v>83</v>
      </c>
    </row>
    <row r="409645" spans="1:2" x14ac:dyDescent="0.15">
      <c r="A409645" s="1" t="s">
        <v>111</v>
      </c>
    </row>
    <row r="409646" spans="1:2" x14ac:dyDescent="0.15">
      <c r="A409646" s="1" t="s">
        <v>87</v>
      </c>
    </row>
    <row r="425979" spans="1:2" x14ac:dyDescent="0.15">
      <c r="A425979" s="1" t="s">
        <v>48</v>
      </c>
    </row>
    <row r="425980" spans="1:2" x14ac:dyDescent="0.15">
      <c r="A425980" s="1" t="s">
        <v>180</v>
      </c>
    </row>
    <row r="425981" spans="1:2" x14ac:dyDescent="0.15">
      <c r="A425981" s="1" t="s">
        <v>94</v>
      </c>
    </row>
    <row r="425982" spans="1:2" x14ac:dyDescent="0.15">
      <c r="A425982" s="1" t="s">
        <v>138</v>
      </c>
    </row>
    <row r="425983" spans="1:2" x14ac:dyDescent="0.15">
      <c r="A425983" s="1" t="s">
        <v>139</v>
      </c>
      <c r="B425983" s="1" t="s">
        <v>255</v>
      </c>
    </row>
    <row r="425984" spans="1:2" x14ac:dyDescent="0.15">
      <c r="A425984" s="1" t="s">
        <v>211</v>
      </c>
      <c r="B425984" s="1" t="s">
        <v>78</v>
      </c>
    </row>
    <row r="425985" spans="1:2" x14ac:dyDescent="0.15">
      <c r="A425985" s="1" t="s">
        <v>203</v>
      </c>
      <c r="B425985" s="1" t="s">
        <v>63</v>
      </c>
    </row>
    <row r="425986" spans="1:2" x14ac:dyDescent="0.15">
      <c r="A425986" s="1" t="s">
        <v>75</v>
      </c>
      <c r="B425986" s="1" t="s">
        <v>72</v>
      </c>
    </row>
    <row r="425987" spans="1:2" x14ac:dyDescent="0.15">
      <c r="A425987" s="1" t="s">
        <v>102</v>
      </c>
      <c r="B425987" s="1" t="s">
        <v>218</v>
      </c>
    </row>
    <row r="425988" spans="1:2" x14ac:dyDescent="0.15">
      <c r="A425988" s="1" t="s">
        <v>194</v>
      </c>
      <c r="B425988" s="1" t="s">
        <v>195</v>
      </c>
    </row>
    <row r="425989" spans="1:2" x14ac:dyDescent="0.15">
      <c r="A425989" s="1" t="s">
        <v>64</v>
      </c>
      <c r="B425989" s="1" t="s">
        <v>220</v>
      </c>
    </row>
    <row r="425990" spans="1:2" x14ac:dyDescent="0.15">
      <c r="A425990" s="1" t="s">
        <v>118</v>
      </c>
      <c r="B425990" s="1" t="s">
        <v>230</v>
      </c>
    </row>
    <row r="425991" spans="1:2" x14ac:dyDescent="0.15">
      <c r="A425991" s="1" t="s">
        <v>156</v>
      </c>
      <c r="B425991" s="1" t="s">
        <v>212</v>
      </c>
    </row>
    <row r="425992" spans="1:2" x14ac:dyDescent="0.15">
      <c r="A425992" s="1" t="s">
        <v>65</v>
      </c>
      <c r="B425992" s="1" t="s">
        <v>206</v>
      </c>
    </row>
    <row r="425993" spans="1:2" x14ac:dyDescent="0.15">
      <c r="A425993" s="1" t="s">
        <v>77</v>
      </c>
      <c r="B425993" s="1" t="s">
        <v>84</v>
      </c>
    </row>
    <row r="425994" spans="1:2" x14ac:dyDescent="0.15">
      <c r="A425994" s="1" t="s">
        <v>70</v>
      </c>
      <c r="B425994" s="1" t="s">
        <v>80</v>
      </c>
    </row>
    <row r="425995" spans="1:2" x14ac:dyDescent="0.15">
      <c r="A425995" s="1" t="s">
        <v>62</v>
      </c>
      <c r="B425995" s="1" t="s">
        <v>81</v>
      </c>
    </row>
    <row r="425996" spans="1:2" x14ac:dyDescent="0.15">
      <c r="A425996" s="1" t="s">
        <v>154</v>
      </c>
      <c r="B425996" s="1" t="s">
        <v>210</v>
      </c>
    </row>
    <row r="425997" spans="1:2" x14ac:dyDescent="0.15">
      <c r="A425997" s="1" t="s">
        <v>161</v>
      </c>
      <c r="B425997" s="1" t="s">
        <v>58</v>
      </c>
    </row>
    <row r="425998" spans="1:2" x14ac:dyDescent="0.15">
      <c r="A425998" s="1" t="s">
        <v>151</v>
      </c>
      <c r="B425998" s="1" t="s">
        <v>33</v>
      </c>
    </row>
    <row r="425999" spans="1:2" x14ac:dyDescent="0.15">
      <c r="A425999" s="1" t="s">
        <v>201</v>
      </c>
      <c r="B425999" s="1" t="s">
        <v>28</v>
      </c>
    </row>
    <row r="426000" spans="1:2" x14ac:dyDescent="0.15">
      <c r="A426000" s="1" t="s">
        <v>234</v>
      </c>
      <c r="B426000" s="1" t="s">
        <v>153</v>
      </c>
    </row>
    <row r="426001" spans="1:2" x14ac:dyDescent="0.15">
      <c r="A426001" s="1" t="s">
        <v>202</v>
      </c>
      <c r="B426001" s="1" t="s">
        <v>20</v>
      </c>
    </row>
    <row r="426002" spans="1:2" x14ac:dyDescent="0.15">
      <c r="A426002" s="1" t="s">
        <v>86</v>
      </c>
      <c r="B426002" s="1" t="s">
        <v>141</v>
      </c>
    </row>
    <row r="426003" spans="1:2" x14ac:dyDescent="0.15">
      <c r="A426003" s="1" t="s">
        <v>101</v>
      </c>
      <c r="B426003" s="1" t="s">
        <v>159</v>
      </c>
    </row>
    <row r="426004" spans="1:2" x14ac:dyDescent="0.15">
      <c r="A426004" s="1" t="s">
        <v>217</v>
      </c>
      <c r="B426004" s="1" t="s">
        <v>117</v>
      </c>
    </row>
    <row r="426005" spans="1:2" x14ac:dyDescent="0.15">
      <c r="A426005" s="1" t="s">
        <v>97</v>
      </c>
      <c r="B426005" s="1" t="s">
        <v>235</v>
      </c>
    </row>
    <row r="426006" spans="1:2" x14ac:dyDescent="0.15">
      <c r="A426006" s="1" t="s">
        <v>232</v>
      </c>
      <c r="B426006" s="1" t="s">
        <v>213</v>
      </c>
    </row>
    <row r="426007" spans="1:2" x14ac:dyDescent="0.15">
      <c r="A426007" s="1" t="s">
        <v>197</v>
      </c>
      <c r="B426007" s="1" t="s">
        <v>215</v>
      </c>
    </row>
    <row r="426008" spans="1:2" x14ac:dyDescent="0.15">
      <c r="A426008" s="1" t="s">
        <v>223</v>
      </c>
      <c r="B426008" s="1" t="s">
        <v>120</v>
      </c>
    </row>
    <row r="426009" spans="1:2" x14ac:dyDescent="0.15">
      <c r="A426009" s="1" t="s">
        <v>17</v>
      </c>
      <c r="B426009" s="1" t="s">
        <v>160</v>
      </c>
    </row>
    <row r="426010" spans="1:2" x14ac:dyDescent="0.15">
      <c r="A426010" s="1" t="s">
        <v>219</v>
      </c>
      <c r="B426010" s="1" t="s">
        <v>125</v>
      </c>
    </row>
    <row r="426011" spans="1:2" x14ac:dyDescent="0.15">
      <c r="A426011" s="1" t="s">
        <v>162</v>
      </c>
      <c r="B426011" s="1" t="s">
        <v>153</v>
      </c>
    </row>
    <row r="426012" spans="1:2" x14ac:dyDescent="0.15">
      <c r="A426012" s="1" t="s">
        <v>51</v>
      </c>
      <c r="B426012" s="1" t="s">
        <v>46</v>
      </c>
    </row>
    <row r="426013" spans="1:2" x14ac:dyDescent="0.15">
      <c r="A426013" s="1" t="s">
        <v>127</v>
      </c>
      <c r="B426013" s="1" t="s">
        <v>24</v>
      </c>
    </row>
    <row r="426014" spans="1:2" x14ac:dyDescent="0.15">
      <c r="A426014" s="1" t="s">
        <v>137</v>
      </c>
      <c r="B426014" s="1" t="s">
        <v>222</v>
      </c>
    </row>
    <row r="426015" spans="1:2" x14ac:dyDescent="0.15">
      <c r="A426015" s="1" t="s">
        <v>152</v>
      </c>
      <c r="B426015" s="1" t="s">
        <v>283</v>
      </c>
    </row>
    <row r="426016" spans="1:2" x14ac:dyDescent="0.15">
      <c r="A426016" s="1" t="s">
        <v>107</v>
      </c>
      <c r="B426016" s="1" t="s">
        <v>150</v>
      </c>
    </row>
    <row r="426017" spans="1:2" x14ac:dyDescent="0.15">
      <c r="A426017" s="1" t="s">
        <v>158</v>
      </c>
      <c r="B426017" s="1" t="s">
        <v>91</v>
      </c>
    </row>
    <row r="426018" spans="1:2" x14ac:dyDescent="0.15">
      <c r="A426018" s="1" t="s">
        <v>109</v>
      </c>
      <c r="B426018" s="1" t="s">
        <v>184</v>
      </c>
    </row>
    <row r="426019" spans="1:2" x14ac:dyDescent="0.15">
      <c r="A426019" s="1" t="s">
        <v>249</v>
      </c>
      <c r="B426019" s="1" t="s">
        <v>286</v>
      </c>
    </row>
    <row r="426020" spans="1:2" x14ac:dyDescent="0.15">
      <c r="A426020" s="1" t="s">
        <v>238</v>
      </c>
    </row>
    <row r="426021" spans="1:2" x14ac:dyDescent="0.15">
      <c r="A426021" s="1" t="s">
        <v>251</v>
      </c>
    </row>
    <row r="426022" spans="1:2" x14ac:dyDescent="0.15">
      <c r="A426022" s="1" t="s">
        <v>173</v>
      </c>
    </row>
    <row r="426023" spans="1:2" x14ac:dyDescent="0.15">
      <c r="A426023" s="1" t="s">
        <v>113</v>
      </c>
    </row>
    <row r="426024" spans="1:2" x14ac:dyDescent="0.15">
      <c r="A426024" s="1" t="s">
        <v>128</v>
      </c>
    </row>
    <row r="426025" spans="1:2" x14ac:dyDescent="0.15">
      <c r="A426025" s="1" t="s">
        <v>67</v>
      </c>
    </row>
    <row r="426026" spans="1:2" x14ac:dyDescent="0.15">
      <c r="A426026" s="1" t="s">
        <v>99</v>
      </c>
    </row>
    <row r="426027" spans="1:2" x14ac:dyDescent="0.15">
      <c r="A426027" s="1" t="s">
        <v>82</v>
      </c>
    </row>
    <row r="426028" spans="1:2" x14ac:dyDescent="0.15">
      <c r="A426028" s="1" t="s">
        <v>83</v>
      </c>
    </row>
    <row r="426029" spans="1:2" x14ac:dyDescent="0.15">
      <c r="A426029" s="1" t="s">
        <v>111</v>
      </c>
    </row>
    <row r="426030" spans="1:2" x14ac:dyDescent="0.15">
      <c r="A426030" s="1" t="s">
        <v>87</v>
      </c>
    </row>
    <row r="442363" spans="1:2" x14ac:dyDescent="0.15">
      <c r="A442363" s="1" t="s">
        <v>48</v>
      </c>
    </row>
    <row r="442364" spans="1:2" x14ac:dyDescent="0.15">
      <c r="A442364" s="1" t="s">
        <v>180</v>
      </c>
    </row>
    <row r="442365" spans="1:2" x14ac:dyDescent="0.15">
      <c r="A442365" s="1" t="s">
        <v>94</v>
      </c>
    </row>
    <row r="442366" spans="1:2" x14ac:dyDescent="0.15">
      <c r="A442366" s="1" t="s">
        <v>138</v>
      </c>
    </row>
    <row r="442367" spans="1:2" x14ac:dyDescent="0.15">
      <c r="A442367" s="1" t="s">
        <v>139</v>
      </c>
      <c r="B442367" s="1" t="s">
        <v>255</v>
      </c>
    </row>
    <row r="442368" spans="1:2" x14ac:dyDescent="0.15">
      <c r="A442368" s="1" t="s">
        <v>211</v>
      </c>
      <c r="B442368" s="1" t="s">
        <v>78</v>
      </c>
    </row>
    <row r="442369" spans="1:2" x14ac:dyDescent="0.15">
      <c r="A442369" s="1" t="s">
        <v>203</v>
      </c>
      <c r="B442369" s="1" t="s">
        <v>63</v>
      </c>
    </row>
    <row r="442370" spans="1:2" x14ac:dyDescent="0.15">
      <c r="A442370" s="1" t="s">
        <v>75</v>
      </c>
      <c r="B442370" s="1" t="s">
        <v>72</v>
      </c>
    </row>
    <row r="442371" spans="1:2" x14ac:dyDescent="0.15">
      <c r="A442371" s="1" t="s">
        <v>102</v>
      </c>
      <c r="B442371" s="1" t="s">
        <v>218</v>
      </c>
    </row>
    <row r="442372" spans="1:2" x14ac:dyDescent="0.15">
      <c r="A442372" s="1" t="s">
        <v>194</v>
      </c>
      <c r="B442372" s="1" t="s">
        <v>195</v>
      </c>
    </row>
    <row r="442373" spans="1:2" x14ac:dyDescent="0.15">
      <c r="A442373" s="1" t="s">
        <v>64</v>
      </c>
      <c r="B442373" s="1" t="s">
        <v>220</v>
      </c>
    </row>
    <row r="442374" spans="1:2" x14ac:dyDescent="0.15">
      <c r="A442374" s="1" t="s">
        <v>118</v>
      </c>
      <c r="B442374" s="1" t="s">
        <v>230</v>
      </c>
    </row>
    <row r="442375" spans="1:2" x14ac:dyDescent="0.15">
      <c r="A442375" s="1" t="s">
        <v>156</v>
      </c>
      <c r="B442375" s="1" t="s">
        <v>212</v>
      </c>
    </row>
    <row r="442376" spans="1:2" x14ac:dyDescent="0.15">
      <c r="A442376" s="1" t="s">
        <v>65</v>
      </c>
      <c r="B442376" s="1" t="s">
        <v>206</v>
      </c>
    </row>
    <row r="442377" spans="1:2" x14ac:dyDescent="0.15">
      <c r="A442377" s="1" t="s">
        <v>77</v>
      </c>
      <c r="B442377" s="1" t="s">
        <v>84</v>
      </c>
    </row>
    <row r="442378" spans="1:2" x14ac:dyDescent="0.15">
      <c r="A442378" s="1" t="s">
        <v>70</v>
      </c>
      <c r="B442378" s="1" t="s">
        <v>80</v>
      </c>
    </row>
    <row r="442379" spans="1:2" x14ac:dyDescent="0.15">
      <c r="A442379" s="1" t="s">
        <v>62</v>
      </c>
      <c r="B442379" s="1" t="s">
        <v>81</v>
      </c>
    </row>
    <row r="442380" spans="1:2" x14ac:dyDescent="0.15">
      <c r="A442380" s="1" t="s">
        <v>154</v>
      </c>
      <c r="B442380" s="1" t="s">
        <v>210</v>
      </c>
    </row>
    <row r="442381" spans="1:2" x14ac:dyDescent="0.15">
      <c r="A442381" s="1" t="s">
        <v>161</v>
      </c>
      <c r="B442381" s="1" t="s">
        <v>58</v>
      </c>
    </row>
    <row r="442382" spans="1:2" x14ac:dyDescent="0.15">
      <c r="A442382" s="1" t="s">
        <v>151</v>
      </c>
      <c r="B442382" s="1" t="s">
        <v>33</v>
      </c>
    </row>
    <row r="442383" spans="1:2" x14ac:dyDescent="0.15">
      <c r="A442383" s="1" t="s">
        <v>201</v>
      </c>
      <c r="B442383" s="1" t="s">
        <v>28</v>
      </c>
    </row>
    <row r="442384" spans="1:2" x14ac:dyDescent="0.15">
      <c r="A442384" s="1" t="s">
        <v>234</v>
      </c>
      <c r="B442384" s="1" t="s">
        <v>153</v>
      </c>
    </row>
    <row r="442385" spans="1:2" x14ac:dyDescent="0.15">
      <c r="A442385" s="1" t="s">
        <v>202</v>
      </c>
      <c r="B442385" s="1" t="s">
        <v>20</v>
      </c>
    </row>
    <row r="442386" spans="1:2" x14ac:dyDescent="0.15">
      <c r="A442386" s="1" t="s">
        <v>86</v>
      </c>
      <c r="B442386" s="1" t="s">
        <v>141</v>
      </c>
    </row>
    <row r="442387" spans="1:2" x14ac:dyDescent="0.15">
      <c r="A442387" s="1" t="s">
        <v>101</v>
      </c>
      <c r="B442387" s="1" t="s">
        <v>159</v>
      </c>
    </row>
    <row r="442388" spans="1:2" x14ac:dyDescent="0.15">
      <c r="A442388" s="1" t="s">
        <v>217</v>
      </c>
      <c r="B442388" s="1" t="s">
        <v>117</v>
      </c>
    </row>
    <row r="442389" spans="1:2" x14ac:dyDescent="0.15">
      <c r="A442389" s="1" t="s">
        <v>97</v>
      </c>
      <c r="B442389" s="1" t="s">
        <v>235</v>
      </c>
    </row>
    <row r="442390" spans="1:2" x14ac:dyDescent="0.15">
      <c r="A442390" s="1" t="s">
        <v>232</v>
      </c>
      <c r="B442390" s="1" t="s">
        <v>213</v>
      </c>
    </row>
    <row r="442391" spans="1:2" x14ac:dyDescent="0.15">
      <c r="A442391" s="1" t="s">
        <v>197</v>
      </c>
      <c r="B442391" s="1" t="s">
        <v>215</v>
      </c>
    </row>
    <row r="442392" spans="1:2" x14ac:dyDescent="0.15">
      <c r="A442392" s="1" t="s">
        <v>223</v>
      </c>
      <c r="B442392" s="1" t="s">
        <v>120</v>
      </c>
    </row>
    <row r="442393" spans="1:2" x14ac:dyDescent="0.15">
      <c r="A442393" s="1" t="s">
        <v>17</v>
      </c>
      <c r="B442393" s="1" t="s">
        <v>160</v>
      </c>
    </row>
    <row r="442394" spans="1:2" x14ac:dyDescent="0.15">
      <c r="A442394" s="1" t="s">
        <v>219</v>
      </c>
      <c r="B442394" s="1" t="s">
        <v>125</v>
      </c>
    </row>
    <row r="442395" spans="1:2" x14ac:dyDescent="0.15">
      <c r="A442395" s="1" t="s">
        <v>162</v>
      </c>
      <c r="B442395" s="1" t="s">
        <v>153</v>
      </c>
    </row>
    <row r="442396" spans="1:2" x14ac:dyDescent="0.15">
      <c r="A442396" s="1" t="s">
        <v>51</v>
      </c>
      <c r="B442396" s="1" t="s">
        <v>46</v>
      </c>
    </row>
    <row r="442397" spans="1:2" x14ac:dyDescent="0.15">
      <c r="A442397" s="1" t="s">
        <v>127</v>
      </c>
      <c r="B442397" s="1" t="s">
        <v>24</v>
      </c>
    </row>
    <row r="442398" spans="1:2" x14ac:dyDescent="0.15">
      <c r="A442398" s="1" t="s">
        <v>137</v>
      </c>
      <c r="B442398" s="1" t="s">
        <v>222</v>
      </c>
    </row>
    <row r="442399" spans="1:2" x14ac:dyDescent="0.15">
      <c r="A442399" s="1" t="s">
        <v>152</v>
      </c>
      <c r="B442399" s="1" t="s">
        <v>283</v>
      </c>
    </row>
    <row r="442400" spans="1:2" x14ac:dyDescent="0.15">
      <c r="A442400" s="1" t="s">
        <v>107</v>
      </c>
      <c r="B442400" s="1" t="s">
        <v>150</v>
      </c>
    </row>
    <row r="442401" spans="1:2" x14ac:dyDescent="0.15">
      <c r="A442401" s="1" t="s">
        <v>158</v>
      </c>
      <c r="B442401" s="1" t="s">
        <v>91</v>
      </c>
    </row>
    <row r="442402" spans="1:2" x14ac:dyDescent="0.15">
      <c r="A442402" s="1" t="s">
        <v>109</v>
      </c>
      <c r="B442402" s="1" t="s">
        <v>184</v>
      </c>
    </row>
    <row r="442403" spans="1:2" x14ac:dyDescent="0.15">
      <c r="A442403" s="1" t="s">
        <v>249</v>
      </c>
      <c r="B442403" s="1" t="s">
        <v>286</v>
      </c>
    </row>
    <row r="442404" spans="1:2" x14ac:dyDescent="0.15">
      <c r="A442404" s="1" t="s">
        <v>238</v>
      </c>
    </row>
    <row r="442405" spans="1:2" x14ac:dyDescent="0.15">
      <c r="A442405" s="1" t="s">
        <v>251</v>
      </c>
    </row>
    <row r="442406" spans="1:2" x14ac:dyDescent="0.15">
      <c r="A442406" s="1" t="s">
        <v>173</v>
      </c>
    </row>
    <row r="442407" spans="1:2" x14ac:dyDescent="0.15">
      <c r="A442407" s="1" t="s">
        <v>113</v>
      </c>
    </row>
    <row r="442408" spans="1:2" x14ac:dyDescent="0.15">
      <c r="A442408" s="1" t="s">
        <v>128</v>
      </c>
    </row>
    <row r="442409" spans="1:2" x14ac:dyDescent="0.15">
      <c r="A442409" s="1" t="s">
        <v>67</v>
      </c>
    </row>
    <row r="442410" spans="1:2" x14ac:dyDescent="0.15">
      <c r="A442410" s="1" t="s">
        <v>99</v>
      </c>
    </row>
    <row r="442411" spans="1:2" x14ac:dyDescent="0.15">
      <c r="A442411" s="1" t="s">
        <v>82</v>
      </c>
    </row>
    <row r="442412" spans="1:2" x14ac:dyDescent="0.15">
      <c r="A442412" s="1" t="s">
        <v>83</v>
      </c>
    </row>
    <row r="442413" spans="1:2" x14ac:dyDescent="0.15">
      <c r="A442413" s="1" t="s">
        <v>111</v>
      </c>
    </row>
    <row r="442414" spans="1:2" x14ac:dyDescent="0.15">
      <c r="A442414" s="1" t="s">
        <v>87</v>
      </c>
    </row>
    <row r="458747" spans="1:2" x14ac:dyDescent="0.15">
      <c r="A458747" s="1" t="s">
        <v>48</v>
      </c>
    </row>
    <row r="458748" spans="1:2" x14ac:dyDescent="0.15">
      <c r="A458748" s="1" t="s">
        <v>180</v>
      </c>
    </row>
    <row r="458749" spans="1:2" x14ac:dyDescent="0.15">
      <c r="A458749" s="1" t="s">
        <v>94</v>
      </c>
    </row>
    <row r="458750" spans="1:2" x14ac:dyDescent="0.15">
      <c r="A458750" s="1" t="s">
        <v>138</v>
      </c>
    </row>
    <row r="458751" spans="1:2" x14ac:dyDescent="0.15">
      <c r="A458751" s="1" t="s">
        <v>139</v>
      </c>
      <c r="B458751" s="1" t="s">
        <v>255</v>
      </c>
    </row>
    <row r="458752" spans="1:2" x14ac:dyDescent="0.15">
      <c r="A458752" s="1" t="s">
        <v>211</v>
      </c>
      <c r="B458752" s="1" t="s">
        <v>78</v>
      </c>
    </row>
    <row r="458753" spans="1:2" x14ac:dyDescent="0.15">
      <c r="A458753" s="1" t="s">
        <v>203</v>
      </c>
      <c r="B458753" s="1" t="s">
        <v>63</v>
      </c>
    </row>
    <row r="458754" spans="1:2" x14ac:dyDescent="0.15">
      <c r="A458754" s="1" t="s">
        <v>75</v>
      </c>
      <c r="B458754" s="1" t="s">
        <v>72</v>
      </c>
    </row>
    <row r="458755" spans="1:2" x14ac:dyDescent="0.15">
      <c r="A458755" s="1" t="s">
        <v>102</v>
      </c>
      <c r="B458755" s="1" t="s">
        <v>218</v>
      </c>
    </row>
    <row r="458756" spans="1:2" x14ac:dyDescent="0.15">
      <c r="A458756" s="1" t="s">
        <v>194</v>
      </c>
      <c r="B458756" s="1" t="s">
        <v>195</v>
      </c>
    </row>
    <row r="458757" spans="1:2" x14ac:dyDescent="0.15">
      <c r="A458757" s="1" t="s">
        <v>64</v>
      </c>
      <c r="B458757" s="1" t="s">
        <v>220</v>
      </c>
    </row>
    <row r="458758" spans="1:2" x14ac:dyDescent="0.15">
      <c r="A458758" s="1" t="s">
        <v>118</v>
      </c>
      <c r="B458758" s="1" t="s">
        <v>230</v>
      </c>
    </row>
    <row r="458759" spans="1:2" x14ac:dyDescent="0.15">
      <c r="A458759" s="1" t="s">
        <v>156</v>
      </c>
      <c r="B458759" s="1" t="s">
        <v>212</v>
      </c>
    </row>
    <row r="458760" spans="1:2" x14ac:dyDescent="0.15">
      <c r="A458760" s="1" t="s">
        <v>65</v>
      </c>
      <c r="B458760" s="1" t="s">
        <v>206</v>
      </c>
    </row>
    <row r="458761" spans="1:2" x14ac:dyDescent="0.15">
      <c r="A458761" s="1" t="s">
        <v>77</v>
      </c>
      <c r="B458761" s="1" t="s">
        <v>84</v>
      </c>
    </row>
    <row r="458762" spans="1:2" x14ac:dyDescent="0.15">
      <c r="A458762" s="1" t="s">
        <v>70</v>
      </c>
      <c r="B458762" s="1" t="s">
        <v>80</v>
      </c>
    </row>
    <row r="458763" spans="1:2" x14ac:dyDescent="0.15">
      <c r="A458763" s="1" t="s">
        <v>62</v>
      </c>
      <c r="B458763" s="1" t="s">
        <v>81</v>
      </c>
    </row>
    <row r="458764" spans="1:2" x14ac:dyDescent="0.15">
      <c r="A458764" s="1" t="s">
        <v>154</v>
      </c>
      <c r="B458764" s="1" t="s">
        <v>210</v>
      </c>
    </row>
    <row r="458765" spans="1:2" x14ac:dyDescent="0.15">
      <c r="A458765" s="1" t="s">
        <v>161</v>
      </c>
      <c r="B458765" s="1" t="s">
        <v>58</v>
      </c>
    </row>
    <row r="458766" spans="1:2" x14ac:dyDescent="0.15">
      <c r="A458766" s="1" t="s">
        <v>151</v>
      </c>
      <c r="B458766" s="1" t="s">
        <v>33</v>
      </c>
    </row>
    <row r="458767" spans="1:2" x14ac:dyDescent="0.15">
      <c r="A458767" s="1" t="s">
        <v>201</v>
      </c>
      <c r="B458767" s="1" t="s">
        <v>28</v>
      </c>
    </row>
    <row r="458768" spans="1:2" x14ac:dyDescent="0.15">
      <c r="A458768" s="1" t="s">
        <v>234</v>
      </c>
      <c r="B458768" s="1" t="s">
        <v>153</v>
      </c>
    </row>
    <row r="458769" spans="1:2" x14ac:dyDescent="0.15">
      <c r="A458769" s="1" t="s">
        <v>202</v>
      </c>
      <c r="B458769" s="1" t="s">
        <v>20</v>
      </c>
    </row>
    <row r="458770" spans="1:2" x14ac:dyDescent="0.15">
      <c r="A458770" s="1" t="s">
        <v>86</v>
      </c>
      <c r="B458770" s="1" t="s">
        <v>141</v>
      </c>
    </row>
    <row r="458771" spans="1:2" x14ac:dyDescent="0.15">
      <c r="A458771" s="1" t="s">
        <v>101</v>
      </c>
      <c r="B458771" s="1" t="s">
        <v>159</v>
      </c>
    </row>
    <row r="458772" spans="1:2" x14ac:dyDescent="0.15">
      <c r="A458772" s="1" t="s">
        <v>217</v>
      </c>
      <c r="B458772" s="1" t="s">
        <v>117</v>
      </c>
    </row>
    <row r="458773" spans="1:2" x14ac:dyDescent="0.15">
      <c r="A458773" s="1" t="s">
        <v>97</v>
      </c>
      <c r="B458773" s="1" t="s">
        <v>235</v>
      </c>
    </row>
    <row r="458774" spans="1:2" x14ac:dyDescent="0.15">
      <c r="A458774" s="1" t="s">
        <v>232</v>
      </c>
      <c r="B458774" s="1" t="s">
        <v>213</v>
      </c>
    </row>
    <row r="458775" spans="1:2" x14ac:dyDescent="0.15">
      <c r="A458775" s="1" t="s">
        <v>197</v>
      </c>
      <c r="B458775" s="1" t="s">
        <v>215</v>
      </c>
    </row>
    <row r="458776" spans="1:2" x14ac:dyDescent="0.15">
      <c r="A458776" s="1" t="s">
        <v>223</v>
      </c>
      <c r="B458776" s="1" t="s">
        <v>120</v>
      </c>
    </row>
    <row r="458777" spans="1:2" x14ac:dyDescent="0.15">
      <c r="A458777" s="1" t="s">
        <v>17</v>
      </c>
      <c r="B458777" s="1" t="s">
        <v>160</v>
      </c>
    </row>
    <row r="458778" spans="1:2" x14ac:dyDescent="0.15">
      <c r="A458778" s="1" t="s">
        <v>219</v>
      </c>
      <c r="B458778" s="1" t="s">
        <v>125</v>
      </c>
    </row>
    <row r="458779" spans="1:2" x14ac:dyDescent="0.15">
      <c r="A458779" s="1" t="s">
        <v>162</v>
      </c>
      <c r="B458779" s="1" t="s">
        <v>153</v>
      </c>
    </row>
    <row r="458780" spans="1:2" x14ac:dyDescent="0.15">
      <c r="A458780" s="1" t="s">
        <v>51</v>
      </c>
      <c r="B458780" s="1" t="s">
        <v>46</v>
      </c>
    </row>
    <row r="458781" spans="1:2" x14ac:dyDescent="0.15">
      <c r="A458781" s="1" t="s">
        <v>127</v>
      </c>
      <c r="B458781" s="1" t="s">
        <v>24</v>
      </c>
    </row>
    <row r="458782" spans="1:2" x14ac:dyDescent="0.15">
      <c r="A458782" s="1" t="s">
        <v>137</v>
      </c>
      <c r="B458782" s="1" t="s">
        <v>222</v>
      </c>
    </row>
    <row r="458783" spans="1:2" x14ac:dyDescent="0.15">
      <c r="A458783" s="1" t="s">
        <v>152</v>
      </c>
      <c r="B458783" s="1" t="s">
        <v>283</v>
      </c>
    </row>
    <row r="458784" spans="1:2" x14ac:dyDescent="0.15">
      <c r="A458784" s="1" t="s">
        <v>107</v>
      </c>
      <c r="B458784" s="1" t="s">
        <v>150</v>
      </c>
    </row>
    <row r="458785" spans="1:2" x14ac:dyDescent="0.15">
      <c r="A458785" s="1" t="s">
        <v>158</v>
      </c>
      <c r="B458785" s="1" t="s">
        <v>91</v>
      </c>
    </row>
    <row r="458786" spans="1:2" x14ac:dyDescent="0.15">
      <c r="A458786" s="1" t="s">
        <v>109</v>
      </c>
      <c r="B458786" s="1" t="s">
        <v>184</v>
      </c>
    </row>
    <row r="458787" spans="1:2" x14ac:dyDescent="0.15">
      <c r="A458787" s="1" t="s">
        <v>249</v>
      </c>
      <c r="B458787" s="1" t="s">
        <v>286</v>
      </c>
    </row>
    <row r="458788" spans="1:2" x14ac:dyDescent="0.15">
      <c r="A458788" s="1" t="s">
        <v>238</v>
      </c>
    </row>
    <row r="458789" spans="1:2" x14ac:dyDescent="0.15">
      <c r="A458789" s="1" t="s">
        <v>251</v>
      </c>
    </row>
    <row r="458790" spans="1:2" x14ac:dyDescent="0.15">
      <c r="A458790" s="1" t="s">
        <v>173</v>
      </c>
    </row>
    <row r="458791" spans="1:2" x14ac:dyDescent="0.15">
      <c r="A458791" s="1" t="s">
        <v>113</v>
      </c>
    </row>
    <row r="458792" spans="1:2" x14ac:dyDescent="0.15">
      <c r="A458792" s="1" t="s">
        <v>128</v>
      </c>
    </row>
    <row r="458793" spans="1:2" x14ac:dyDescent="0.15">
      <c r="A458793" s="1" t="s">
        <v>67</v>
      </c>
    </row>
    <row r="458794" spans="1:2" x14ac:dyDescent="0.15">
      <c r="A458794" s="1" t="s">
        <v>99</v>
      </c>
    </row>
    <row r="458795" spans="1:2" x14ac:dyDescent="0.15">
      <c r="A458795" s="1" t="s">
        <v>82</v>
      </c>
    </row>
    <row r="458796" spans="1:2" x14ac:dyDescent="0.15">
      <c r="A458796" s="1" t="s">
        <v>83</v>
      </c>
    </row>
    <row r="458797" spans="1:2" x14ac:dyDescent="0.15">
      <c r="A458797" s="1" t="s">
        <v>111</v>
      </c>
    </row>
    <row r="458798" spans="1:2" x14ac:dyDescent="0.15">
      <c r="A458798" s="1" t="s">
        <v>87</v>
      </c>
    </row>
    <row r="475131" spans="1:2" x14ac:dyDescent="0.15">
      <c r="A475131" s="1" t="s">
        <v>48</v>
      </c>
    </row>
    <row r="475132" spans="1:2" x14ac:dyDescent="0.15">
      <c r="A475132" s="1" t="s">
        <v>180</v>
      </c>
    </row>
    <row r="475133" spans="1:2" x14ac:dyDescent="0.15">
      <c r="A475133" s="1" t="s">
        <v>94</v>
      </c>
    </row>
    <row r="475134" spans="1:2" x14ac:dyDescent="0.15">
      <c r="A475134" s="1" t="s">
        <v>138</v>
      </c>
    </row>
    <row r="475135" spans="1:2" x14ac:dyDescent="0.15">
      <c r="A475135" s="1" t="s">
        <v>139</v>
      </c>
      <c r="B475135" s="1" t="s">
        <v>255</v>
      </c>
    </row>
    <row r="475136" spans="1:2" x14ac:dyDescent="0.15">
      <c r="A475136" s="1" t="s">
        <v>211</v>
      </c>
      <c r="B475136" s="1" t="s">
        <v>78</v>
      </c>
    </row>
    <row r="475137" spans="1:2" x14ac:dyDescent="0.15">
      <c r="A475137" s="1" t="s">
        <v>203</v>
      </c>
      <c r="B475137" s="1" t="s">
        <v>63</v>
      </c>
    </row>
    <row r="475138" spans="1:2" x14ac:dyDescent="0.15">
      <c r="A475138" s="1" t="s">
        <v>75</v>
      </c>
      <c r="B475138" s="1" t="s">
        <v>72</v>
      </c>
    </row>
    <row r="475139" spans="1:2" x14ac:dyDescent="0.15">
      <c r="A475139" s="1" t="s">
        <v>102</v>
      </c>
      <c r="B475139" s="1" t="s">
        <v>218</v>
      </c>
    </row>
    <row r="475140" spans="1:2" x14ac:dyDescent="0.15">
      <c r="A475140" s="1" t="s">
        <v>194</v>
      </c>
      <c r="B475140" s="1" t="s">
        <v>195</v>
      </c>
    </row>
    <row r="475141" spans="1:2" x14ac:dyDescent="0.15">
      <c r="A475141" s="1" t="s">
        <v>64</v>
      </c>
      <c r="B475141" s="1" t="s">
        <v>220</v>
      </c>
    </row>
    <row r="475142" spans="1:2" x14ac:dyDescent="0.15">
      <c r="A475142" s="1" t="s">
        <v>118</v>
      </c>
      <c r="B475142" s="1" t="s">
        <v>230</v>
      </c>
    </row>
    <row r="475143" spans="1:2" x14ac:dyDescent="0.15">
      <c r="A475143" s="1" t="s">
        <v>156</v>
      </c>
      <c r="B475143" s="1" t="s">
        <v>212</v>
      </c>
    </row>
    <row r="475144" spans="1:2" x14ac:dyDescent="0.15">
      <c r="A475144" s="1" t="s">
        <v>65</v>
      </c>
      <c r="B475144" s="1" t="s">
        <v>206</v>
      </c>
    </row>
    <row r="475145" spans="1:2" x14ac:dyDescent="0.15">
      <c r="A475145" s="1" t="s">
        <v>77</v>
      </c>
      <c r="B475145" s="1" t="s">
        <v>84</v>
      </c>
    </row>
    <row r="475146" spans="1:2" x14ac:dyDescent="0.15">
      <c r="A475146" s="1" t="s">
        <v>70</v>
      </c>
      <c r="B475146" s="1" t="s">
        <v>80</v>
      </c>
    </row>
    <row r="475147" spans="1:2" x14ac:dyDescent="0.15">
      <c r="A475147" s="1" t="s">
        <v>62</v>
      </c>
      <c r="B475147" s="1" t="s">
        <v>81</v>
      </c>
    </row>
    <row r="475148" spans="1:2" x14ac:dyDescent="0.15">
      <c r="A475148" s="1" t="s">
        <v>154</v>
      </c>
      <c r="B475148" s="1" t="s">
        <v>210</v>
      </c>
    </row>
    <row r="475149" spans="1:2" x14ac:dyDescent="0.15">
      <c r="A475149" s="1" t="s">
        <v>161</v>
      </c>
      <c r="B475149" s="1" t="s">
        <v>58</v>
      </c>
    </row>
    <row r="475150" spans="1:2" x14ac:dyDescent="0.15">
      <c r="A475150" s="1" t="s">
        <v>151</v>
      </c>
      <c r="B475150" s="1" t="s">
        <v>33</v>
      </c>
    </row>
    <row r="475151" spans="1:2" x14ac:dyDescent="0.15">
      <c r="A475151" s="1" t="s">
        <v>201</v>
      </c>
      <c r="B475151" s="1" t="s">
        <v>28</v>
      </c>
    </row>
    <row r="475152" spans="1:2" x14ac:dyDescent="0.15">
      <c r="A475152" s="1" t="s">
        <v>234</v>
      </c>
      <c r="B475152" s="1" t="s">
        <v>153</v>
      </c>
    </row>
    <row r="475153" spans="1:2" x14ac:dyDescent="0.15">
      <c r="A475153" s="1" t="s">
        <v>202</v>
      </c>
      <c r="B475153" s="1" t="s">
        <v>20</v>
      </c>
    </row>
    <row r="475154" spans="1:2" x14ac:dyDescent="0.15">
      <c r="A475154" s="1" t="s">
        <v>86</v>
      </c>
      <c r="B475154" s="1" t="s">
        <v>141</v>
      </c>
    </row>
    <row r="475155" spans="1:2" x14ac:dyDescent="0.15">
      <c r="A475155" s="1" t="s">
        <v>101</v>
      </c>
      <c r="B475155" s="1" t="s">
        <v>159</v>
      </c>
    </row>
    <row r="475156" spans="1:2" x14ac:dyDescent="0.15">
      <c r="A475156" s="1" t="s">
        <v>217</v>
      </c>
      <c r="B475156" s="1" t="s">
        <v>117</v>
      </c>
    </row>
    <row r="475157" spans="1:2" x14ac:dyDescent="0.15">
      <c r="A475157" s="1" t="s">
        <v>97</v>
      </c>
      <c r="B475157" s="1" t="s">
        <v>235</v>
      </c>
    </row>
    <row r="475158" spans="1:2" x14ac:dyDescent="0.15">
      <c r="A475158" s="1" t="s">
        <v>232</v>
      </c>
      <c r="B475158" s="1" t="s">
        <v>213</v>
      </c>
    </row>
    <row r="475159" spans="1:2" x14ac:dyDescent="0.15">
      <c r="A475159" s="1" t="s">
        <v>197</v>
      </c>
      <c r="B475159" s="1" t="s">
        <v>215</v>
      </c>
    </row>
    <row r="475160" spans="1:2" x14ac:dyDescent="0.15">
      <c r="A475160" s="1" t="s">
        <v>223</v>
      </c>
      <c r="B475160" s="1" t="s">
        <v>120</v>
      </c>
    </row>
    <row r="475161" spans="1:2" x14ac:dyDescent="0.15">
      <c r="A475161" s="1" t="s">
        <v>17</v>
      </c>
      <c r="B475161" s="1" t="s">
        <v>160</v>
      </c>
    </row>
    <row r="475162" spans="1:2" x14ac:dyDescent="0.15">
      <c r="A475162" s="1" t="s">
        <v>219</v>
      </c>
      <c r="B475162" s="1" t="s">
        <v>125</v>
      </c>
    </row>
    <row r="475163" spans="1:2" x14ac:dyDescent="0.15">
      <c r="A475163" s="1" t="s">
        <v>162</v>
      </c>
      <c r="B475163" s="1" t="s">
        <v>153</v>
      </c>
    </row>
    <row r="475164" spans="1:2" x14ac:dyDescent="0.15">
      <c r="A475164" s="1" t="s">
        <v>51</v>
      </c>
      <c r="B475164" s="1" t="s">
        <v>46</v>
      </c>
    </row>
    <row r="475165" spans="1:2" x14ac:dyDescent="0.15">
      <c r="A475165" s="1" t="s">
        <v>127</v>
      </c>
      <c r="B475165" s="1" t="s">
        <v>24</v>
      </c>
    </row>
    <row r="475166" spans="1:2" x14ac:dyDescent="0.15">
      <c r="A475166" s="1" t="s">
        <v>137</v>
      </c>
      <c r="B475166" s="1" t="s">
        <v>222</v>
      </c>
    </row>
    <row r="475167" spans="1:2" x14ac:dyDescent="0.15">
      <c r="A475167" s="1" t="s">
        <v>152</v>
      </c>
      <c r="B475167" s="1" t="s">
        <v>283</v>
      </c>
    </row>
    <row r="475168" spans="1:2" x14ac:dyDescent="0.15">
      <c r="A475168" s="1" t="s">
        <v>107</v>
      </c>
      <c r="B475168" s="1" t="s">
        <v>150</v>
      </c>
    </row>
    <row r="475169" spans="1:2" x14ac:dyDescent="0.15">
      <c r="A475169" s="1" t="s">
        <v>158</v>
      </c>
      <c r="B475169" s="1" t="s">
        <v>91</v>
      </c>
    </row>
    <row r="475170" spans="1:2" x14ac:dyDescent="0.15">
      <c r="A475170" s="1" t="s">
        <v>109</v>
      </c>
      <c r="B475170" s="1" t="s">
        <v>184</v>
      </c>
    </row>
    <row r="475171" spans="1:2" x14ac:dyDescent="0.15">
      <c r="A475171" s="1" t="s">
        <v>249</v>
      </c>
      <c r="B475171" s="1" t="s">
        <v>286</v>
      </c>
    </row>
    <row r="475172" spans="1:2" x14ac:dyDescent="0.15">
      <c r="A475172" s="1" t="s">
        <v>238</v>
      </c>
    </row>
    <row r="475173" spans="1:2" x14ac:dyDescent="0.15">
      <c r="A475173" s="1" t="s">
        <v>251</v>
      </c>
    </row>
    <row r="475174" spans="1:2" x14ac:dyDescent="0.15">
      <c r="A475174" s="1" t="s">
        <v>173</v>
      </c>
    </row>
    <row r="475175" spans="1:2" x14ac:dyDescent="0.15">
      <c r="A475175" s="1" t="s">
        <v>113</v>
      </c>
    </row>
    <row r="475176" spans="1:2" x14ac:dyDescent="0.15">
      <c r="A475176" s="1" t="s">
        <v>128</v>
      </c>
    </row>
    <row r="475177" spans="1:2" x14ac:dyDescent="0.15">
      <c r="A475177" s="1" t="s">
        <v>67</v>
      </c>
    </row>
    <row r="475178" spans="1:2" x14ac:dyDescent="0.15">
      <c r="A475178" s="1" t="s">
        <v>99</v>
      </c>
    </row>
    <row r="475179" spans="1:2" x14ac:dyDescent="0.15">
      <c r="A475179" s="1" t="s">
        <v>82</v>
      </c>
    </row>
    <row r="475180" spans="1:2" x14ac:dyDescent="0.15">
      <c r="A475180" s="1" t="s">
        <v>83</v>
      </c>
    </row>
    <row r="475181" spans="1:2" x14ac:dyDescent="0.15">
      <c r="A475181" s="1" t="s">
        <v>111</v>
      </c>
    </row>
    <row r="475182" spans="1:2" x14ac:dyDescent="0.15">
      <c r="A475182" s="1" t="s">
        <v>87</v>
      </c>
    </row>
    <row r="491515" spans="1:2" x14ac:dyDescent="0.15">
      <c r="A491515" s="1" t="s">
        <v>48</v>
      </c>
    </row>
    <row r="491516" spans="1:2" x14ac:dyDescent="0.15">
      <c r="A491516" s="1" t="s">
        <v>180</v>
      </c>
    </row>
    <row r="491517" spans="1:2" x14ac:dyDescent="0.15">
      <c r="A491517" s="1" t="s">
        <v>94</v>
      </c>
    </row>
    <row r="491518" spans="1:2" x14ac:dyDescent="0.15">
      <c r="A491518" s="1" t="s">
        <v>138</v>
      </c>
    </row>
    <row r="491519" spans="1:2" x14ac:dyDescent="0.15">
      <c r="A491519" s="1" t="s">
        <v>139</v>
      </c>
      <c r="B491519" s="1" t="s">
        <v>255</v>
      </c>
    </row>
    <row r="491520" spans="1:2" x14ac:dyDescent="0.15">
      <c r="A491520" s="1" t="s">
        <v>211</v>
      </c>
      <c r="B491520" s="1" t="s">
        <v>78</v>
      </c>
    </row>
    <row r="491521" spans="1:2" x14ac:dyDescent="0.15">
      <c r="A491521" s="1" t="s">
        <v>203</v>
      </c>
      <c r="B491521" s="1" t="s">
        <v>63</v>
      </c>
    </row>
    <row r="491522" spans="1:2" x14ac:dyDescent="0.15">
      <c r="A491522" s="1" t="s">
        <v>75</v>
      </c>
      <c r="B491522" s="1" t="s">
        <v>72</v>
      </c>
    </row>
    <row r="491523" spans="1:2" x14ac:dyDescent="0.15">
      <c r="A491523" s="1" t="s">
        <v>102</v>
      </c>
      <c r="B491523" s="1" t="s">
        <v>218</v>
      </c>
    </row>
    <row r="491524" spans="1:2" x14ac:dyDescent="0.15">
      <c r="A491524" s="1" t="s">
        <v>194</v>
      </c>
      <c r="B491524" s="1" t="s">
        <v>195</v>
      </c>
    </row>
    <row r="491525" spans="1:2" x14ac:dyDescent="0.15">
      <c r="A491525" s="1" t="s">
        <v>64</v>
      </c>
      <c r="B491525" s="1" t="s">
        <v>220</v>
      </c>
    </row>
    <row r="491526" spans="1:2" x14ac:dyDescent="0.15">
      <c r="A491526" s="1" t="s">
        <v>118</v>
      </c>
      <c r="B491526" s="1" t="s">
        <v>230</v>
      </c>
    </row>
    <row r="491527" spans="1:2" x14ac:dyDescent="0.15">
      <c r="A491527" s="1" t="s">
        <v>156</v>
      </c>
      <c r="B491527" s="1" t="s">
        <v>212</v>
      </c>
    </row>
    <row r="491528" spans="1:2" x14ac:dyDescent="0.15">
      <c r="A491528" s="1" t="s">
        <v>65</v>
      </c>
      <c r="B491528" s="1" t="s">
        <v>206</v>
      </c>
    </row>
    <row r="491529" spans="1:2" x14ac:dyDescent="0.15">
      <c r="A491529" s="1" t="s">
        <v>77</v>
      </c>
      <c r="B491529" s="1" t="s">
        <v>84</v>
      </c>
    </row>
    <row r="491530" spans="1:2" x14ac:dyDescent="0.15">
      <c r="A491530" s="1" t="s">
        <v>70</v>
      </c>
      <c r="B491530" s="1" t="s">
        <v>80</v>
      </c>
    </row>
    <row r="491531" spans="1:2" x14ac:dyDescent="0.15">
      <c r="A491531" s="1" t="s">
        <v>62</v>
      </c>
      <c r="B491531" s="1" t="s">
        <v>81</v>
      </c>
    </row>
    <row r="491532" spans="1:2" x14ac:dyDescent="0.15">
      <c r="A491532" s="1" t="s">
        <v>154</v>
      </c>
      <c r="B491532" s="1" t="s">
        <v>210</v>
      </c>
    </row>
    <row r="491533" spans="1:2" x14ac:dyDescent="0.15">
      <c r="A491533" s="1" t="s">
        <v>161</v>
      </c>
      <c r="B491533" s="1" t="s">
        <v>58</v>
      </c>
    </row>
    <row r="491534" spans="1:2" x14ac:dyDescent="0.15">
      <c r="A491534" s="1" t="s">
        <v>151</v>
      </c>
      <c r="B491534" s="1" t="s">
        <v>33</v>
      </c>
    </row>
    <row r="491535" spans="1:2" x14ac:dyDescent="0.15">
      <c r="A491535" s="1" t="s">
        <v>201</v>
      </c>
      <c r="B491535" s="1" t="s">
        <v>28</v>
      </c>
    </row>
    <row r="491536" spans="1:2" x14ac:dyDescent="0.15">
      <c r="A491536" s="1" t="s">
        <v>234</v>
      </c>
      <c r="B491536" s="1" t="s">
        <v>153</v>
      </c>
    </row>
    <row r="491537" spans="1:2" x14ac:dyDescent="0.15">
      <c r="A491537" s="1" t="s">
        <v>202</v>
      </c>
      <c r="B491537" s="1" t="s">
        <v>20</v>
      </c>
    </row>
    <row r="491538" spans="1:2" x14ac:dyDescent="0.15">
      <c r="A491538" s="1" t="s">
        <v>86</v>
      </c>
      <c r="B491538" s="1" t="s">
        <v>141</v>
      </c>
    </row>
    <row r="491539" spans="1:2" x14ac:dyDescent="0.15">
      <c r="A491539" s="1" t="s">
        <v>101</v>
      </c>
      <c r="B491539" s="1" t="s">
        <v>159</v>
      </c>
    </row>
    <row r="491540" spans="1:2" x14ac:dyDescent="0.15">
      <c r="A491540" s="1" t="s">
        <v>217</v>
      </c>
      <c r="B491540" s="1" t="s">
        <v>117</v>
      </c>
    </row>
    <row r="491541" spans="1:2" x14ac:dyDescent="0.15">
      <c r="A491541" s="1" t="s">
        <v>97</v>
      </c>
      <c r="B491541" s="1" t="s">
        <v>235</v>
      </c>
    </row>
    <row r="491542" spans="1:2" x14ac:dyDescent="0.15">
      <c r="A491542" s="1" t="s">
        <v>232</v>
      </c>
      <c r="B491542" s="1" t="s">
        <v>213</v>
      </c>
    </row>
    <row r="491543" spans="1:2" x14ac:dyDescent="0.15">
      <c r="A491543" s="1" t="s">
        <v>197</v>
      </c>
      <c r="B491543" s="1" t="s">
        <v>215</v>
      </c>
    </row>
    <row r="491544" spans="1:2" x14ac:dyDescent="0.15">
      <c r="A491544" s="1" t="s">
        <v>223</v>
      </c>
      <c r="B491544" s="1" t="s">
        <v>120</v>
      </c>
    </row>
    <row r="491545" spans="1:2" x14ac:dyDescent="0.15">
      <c r="A491545" s="1" t="s">
        <v>17</v>
      </c>
      <c r="B491545" s="1" t="s">
        <v>160</v>
      </c>
    </row>
    <row r="491546" spans="1:2" x14ac:dyDescent="0.15">
      <c r="A491546" s="1" t="s">
        <v>219</v>
      </c>
      <c r="B491546" s="1" t="s">
        <v>125</v>
      </c>
    </row>
    <row r="491547" spans="1:2" x14ac:dyDescent="0.15">
      <c r="A491547" s="1" t="s">
        <v>162</v>
      </c>
      <c r="B491547" s="1" t="s">
        <v>153</v>
      </c>
    </row>
    <row r="491548" spans="1:2" x14ac:dyDescent="0.15">
      <c r="A491548" s="1" t="s">
        <v>51</v>
      </c>
      <c r="B491548" s="1" t="s">
        <v>46</v>
      </c>
    </row>
    <row r="491549" spans="1:2" x14ac:dyDescent="0.15">
      <c r="A491549" s="1" t="s">
        <v>127</v>
      </c>
      <c r="B491549" s="1" t="s">
        <v>24</v>
      </c>
    </row>
    <row r="491550" spans="1:2" x14ac:dyDescent="0.15">
      <c r="A491550" s="1" t="s">
        <v>137</v>
      </c>
      <c r="B491550" s="1" t="s">
        <v>222</v>
      </c>
    </row>
    <row r="491551" spans="1:2" x14ac:dyDescent="0.15">
      <c r="A491551" s="1" t="s">
        <v>152</v>
      </c>
      <c r="B491551" s="1" t="s">
        <v>283</v>
      </c>
    </row>
    <row r="491552" spans="1:2" x14ac:dyDescent="0.15">
      <c r="A491552" s="1" t="s">
        <v>107</v>
      </c>
      <c r="B491552" s="1" t="s">
        <v>150</v>
      </c>
    </row>
    <row r="491553" spans="1:2" x14ac:dyDescent="0.15">
      <c r="A491553" s="1" t="s">
        <v>158</v>
      </c>
      <c r="B491553" s="1" t="s">
        <v>91</v>
      </c>
    </row>
    <row r="491554" spans="1:2" x14ac:dyDescent="0.15">
      <c r="A491554" s="1" t="s">
        <v>109</v>
      </c>
      <c r="B491554" s="1" t="s">
        <v>184</v>
      </c>
    </row>
    <row r="491555" spans="1:2" x14ac:dyDescent="0.15">
      <c r="A491555" s="1" t="s">
        <v>249</v>
      </c>
      <c r="B491555" s="1" t="s">
        <v>286</v>
      </c>
    </row>
    <row r="491556" spans="1:2" x14ac:dyDescent="0.15">
      <c r="A491556" s="1" t="s">
        <v>238</v>
      </c>
    </row>
    <row r="491557" spans="1:2" x14ac:dyDescent="0.15">
      <c r="A491557" s="1" t="s">
        <v>251</v>
      </c>
    </row>
    <row r="491558" spans="1:2" x14ac:dyDescent="0.15">
      <c r="A491558" s="1" t="s">
        <v>173</v>
      </c>
    </row>
    <row r="491559" spans="1:2" x14ac:dyDescent="0.15">
      <c r="A491559" s="1" t="s">
        <v>113</v>
      </c>
    </row>
    <row r="491560" spans="1:2" x14ac:dyDescent="0.15">
      <c r="A491560" s="1" t="s">
        <v>128</v>
      </c>
    </row>
    <row r="491561" spans="1:2" x14ac:dyDescent="0.15">
      <c r="A491561" s="1" t="s">
        <v>67</v>
      </c>
    </row>
    <row r="491562" spans="1:2" x14ac:dyDescent="0.15">
      <c r="A491562" s="1" t="s">
        <v>99</v>
      </c>
    </row>
    <row r="491563" spans="1:2" x14ac:dyDescent="0.15">
      <c r="A491563" s="1" t="s">
        <v>82</v>
      </c>
    </row>
    <row r="491564" spans="1:2" x14ac:dyDescent="0.15">
      <c r="A491564" s="1" t="s">
        <v>83</v>
      </c>
    </row>
    <row r="491565" spans="1:2" x14ac:dyDescent="0.15">
      <c r="A491565" s="1" t="s">
        <v>111</v>
      </c>
    </row>
    <row r="491566" spans="1:2" x14ac:dyDescent="0.15">
      <c r="A491566" s="1" t="s">
        <v>87</v>
      </c>
    </row>
    <row r="507899" spans="1:2" x14ac:dyDescent="0.15">
      <c r="A507899" s="1" t="s">
        <v>48</v>
      </c>
    </row>
    <row r="507900" spans="1:2" x14ac:dyDescent="0.15">
      <c r="A507900" s="1" t="s">
        <v>180</v>
      </c>
    </row>
    <row r="507901" spans="1:2" x14ac:dyDescent="0.15">
      <c r="A507901" s="1" t="s">
        <v>94</v>
      </c>
    </row>
    <row r="507902" spans="1:2" x14ac:dyDescent="0.15">
      <c r="A507902" s="1" t="s">
        <v>138</v>
      </c>
    </row>
    <row r="507903" spans="1:2" x14ac:dyDescent="0.15">
      <c r="A507903" s="1" t="s">
        <v>139</v>
      </c>
      <c r="B507903" s="1" t="s">
        <v>255</v>
      </c>
    </row>
    <row r="507904" spans="1:2" x14ac:dyDescent="0.15">
      <c r="A507904" s="1" t="s">
        <v>211</v>
      </c>
      <c r="B507904" s="1" t="s">
        <v>78</v>
      </c>
    </row>
    <row r="507905" spans="1:2" x14ac:dyDescent="0.15">
      <c r="A507905" s="1" t="s">
        <v>203</v>
      </c>
      <c r="B507905" s="1" t="s">
        <v>63</v>
      </c>
    </row>
    <row r="507906" spans="1:2" x14ac:dyDescent="0.15">
      <c r="A507906" s="1" t="s">
        <v>75</v>
      </c>
      <c r="B507906" s="1" t="s">
        <v>72</v>
      </c>
    </row>
    <row r="507907" spans="1:2" x14ac:dyDescent="0.15">
      <c r="A507907" s="1" t="s">
        <v>102</v>
      </c>
      <c r="B507907" s="1" t="s">
        <v>218</v>
      </c>
    </row>
    <row r="507908" spans="1:2" x14ac:dyDescent="0.15">
      <c r="A507908" s="1" t="s">
        <v>194</v>
      </c>
      <c r="B507908" s="1" t="s">
        <v>195</v>
      </c>
    </row>
    <row r="507909" spans="1:2" x14ac:dyDescent="0.15">
      <c r="A507909" s="1" t="s">
        <v>64</v>
      </c>
      <c r="B507909" s="1" t="s">
        <v>220</v>
      </c>
    </row>
    <row r="507910" spans="1:2" x14ac:dyDescent="0.15">
      <c r="A507910" s="1" t="s">
        <v>118</v>
      </c>
      <c r="B507910" s="1" t="s">
        <v>230</v>
      </c>
    </row>
    <row r="507911" spans="1:2" x14ac:dyDescent="0.15">
      <c r="A507911" s="1" t="s">
        <v>156</v>
      </c>
      <c r="B507911" s="1" t="s">
        <v>212</v>
      </c>
    </row>
    <row r="507912" spans="1:2" x14ac:dyDescent="0.15">
      <c r="A507912" s="1" t="s">
        <v>65</v>
      </c>
      <c r="B507912" s="1" t="s">
        <v>206</v>
      </c>
    </row>
    <row r="507913" spans="1:2" x14ac:dyDescent="0.15">
      <c r="A507913" s="1" t="s">
        <v>77</v>
      </c>
      <c r="B507913" s="1" t="s">
        <v>84</v>
      </c>
    </row>
    <row r="507914" spans="1:2" x14ac:dyDescent="0.15">
      <c r="A507914" s="1" t="s">
        <v>70</v>
      </c>
      <c r="B507914" s="1" t="s">
        <v>80</v>
      </c>
    </row>
    <row r="507915" spans="1:2" x14ac:dyDescent="0.15">
      <c r="A507915" s="1" t="s">
        <v>62</v>
      </c>
      <c r="B507915" s="1" t="s">
        <v>81</v>
      </c>
    </row>
    <row r="507916" spans="1:2" x14ac:dyDescent="0.15">
      <c r="A507916" s="1" t="s">
        <v>154</v>
      </c>
      <c r="B507916" s="1" t="s">
        <v>210</v>
      </c>
    </row>
    <row r="507917" spans="1:2" x14ac:dyDescent="0.15">
      <c r="A507917" s="1" t="s">
        <v>161</v>
      </c>
      <c r="B507917" s="1" t="s">
        <v>58</v>
      </c>
    </row>
    <row r="507918" spans="1:2" x14ac:dyDescent="0.15">
      <c r="A507918" s="1" t="s">
        <v>151</v>
      </c>
      <c r="B507918" s="1" t="s">
        <v>33</v>
      </c>
    </row>
    <row r="507919" spans="1:2" x14ac:dyDescent="0.15">
      <c r="A507919" s="1" t="s">
        <v>201</v>
      </c>
      <c r="B507919" s="1" t="s">
        <v>28</v>
      </c>
    </row>
    <row r="507920" spans="1:2" x14ac:dyDescent="0.15">
      <c r="A507920" s="1" t="s">
        <v>234</v>
      </c>
      <c r="B507920" s="1" t="s">
        <v>153</v>
      </c>
    </row>
    <row r="507921" spans="1:2" x14ac:dyDescent="0.15">
      <c r="A507921" s="1" t="s">
        <v>202</v>
      </c>
      <c r="B507921" s="1" t="s">
        <v>20</v>
      </c>
    </row>
    <row r="507922" spans="1:2" x14ac:dyDescent="0.15">
      <c r="A507922" s="1" t="s">
        <v>86</v>
      </c>
      <c r="B507922" s="1" t="s">
        <v>141</v>
      </c>
    </row>
    <row r="507923" spans="1:2" x14ac:dyDescent="0.15">
      <c r="A507923" s="1" t="s">
        <v>101</v>
      </c>
      <c r="B507923" s="1" t="s">
        <v>159</v>
      </c>
    </row>
    <row r="507924" spans="1:2" x14ac:dyDescent="0.15">
      <c r="A507924" s="1" t="s">
        <v>217</v>
      </c>
      <c r="B507924" s="1" t="s">
        <v>117</v>
      </c>
    </row>
    <row r="507925" spans="1:2" x14ac:dyDescent="0.15">
      <c r="A507925" s="1" t="s">
        <v>97</v>
      </c>
      <c r="B507925" s="1" t="s">
        <v>235</v>
      </c>
    </row>
    <row r="507926" spans="1:2" x14ac:dyDescent="0.15">
      <c r="A507926" s="1" t="s">
        <v>232</v>
      </c>
      <c r="B507926" s="1" t="s">
        <v>213</v>
      </c>
    </row>
    <row r="507927" spans="1:2" x14ac:dyDescent="0.15">
      <c r="A507927" s="1" t="s">
        <v>197</v>
      </c>
      <c r="B507927" s="1" t="s">
        <v>215</v>
      </c>
    </row>
    <row r="507928" spans="1:2" x14ac:dyDescent="0.15">
      <c r="A507928" s="1" t="s">
        <v>223</v>
      </c>
      <c r="B507928" s="1" t="s">
        <v>120</v>
      </c>
    </row>
    <row r="507929" spans="1:2" x14ac:dyDescent="0.15">
      <c r="A507929" s="1" t="s">
        <v>17</v>
      </c>
      <c r="B507929" s="1" t="s">
        <v>160</v>
      </c>
    </row>
    <row r="507930" spans="1:2" x14ac:dyDescent="0.15">
      <c r="A507930" s="1" t="s">
        <v>219</v>
      </c>
      <c r="B507930" s="1" t="s">
        <v>125</v>
      </c>
    </row>
    <row r="507931" spans="1:2" x14ac:dyDescent="0.15">
      <c r="A507931" s="1" t="s">
        <v>162</v>
      </c>
      <c r="B507931" s="1" t="s">
        <v>153</v>
      </c>
    </row>
    <row r="507932" spans="1:2" x14ac:dyDescent="0.15">
      <c r="A507932" s="1" t="s">
        <v>51</v>
      </c>
      <c r="B507932" s="1" t="s">
        <v>46</v>
      </c>
    </row>
    <row r="507933" spans="1:2" x14ac:dyDescent="0.15">
      <c r="A507933" s="1" t="s">
        <v>127</v>
      </c>
      <c r="B507933" s="1" t="s">
        <v>24</v>
      </c>
    </row>
    <row r="507934" spans="1:2" x14ac:dyDescent="0.15">
      <c r="A507934" s="1" t="s">
        <v>137</v>
      </c>
      <c r="B507934" s="1" t="s">
        <v>222</v>
      </c>
    </row>
    <row r="507935" spans="1:2" x14ac:dyDescent="0.15">
      <c r="A507935" s="1" t="s">
        <v>152</v>
      </c>
      <c r="B507935" s="1" t="s">
        <v>283</v>
      </c>
    </row>
    <row r="507936" spans="1:2" x14ac:dyDescent="0.15">
      <c r="A507936" s="1" t="s">
        <v>107</v>
      </c>
      <c r="B507936" s="1" t="s">
        <v>150</v>
      </c>
    </row>
    <row r="507937" spans="1:2" x14ac:dyDescent="0.15">
      <c r="A507937" s="1" t="s">
        <v>158</v>
      </c>
      <c r="B507937" s="1" t="s">
        <v>91</v>
      </c>
    </row>
    <row r="507938" spans="1:2" x14ac:dyDescent="0.15">
      <c r="A507938" s="1" t="s">
        <v>109</v>
      </c>
      <c r="B507938" s="1" t="s">
        <v>184</v>
      </c>
    </row>
    <row r="507939" spans="1:2" x14ac:dyDescent="0.15">
      <c r="A507939" s="1" t="s">
        <v>249</v>
      </c>
      <c r="B507939" s="1" t="s">
        <v>286</v>
      </c>
    </row>
    <row r="507940" spans="1:2" x14ac:dyDescent="0.15">
      <c r="A507940" s="1" t="s">
        <v>238</v>
      </c>
    </row>
    <row r="507941" spans="1:2" x14ac:dyDescent="0.15">
      <c r="A507941" s="1" t="s">
        <v>251</v>
      </c>
    </row>
    <row r="507942" spans="1:2" x14ac:dyDescent="0.15">
      <c r="A507942" s="1" t="s">
        <v>173</v>
      </c>
    </row>
    <row r="507943" spans="1:2" x14ac:dyDescent="0.15">
      <c r="A507943" s="1" t="s">
        <v>113</v>
      </c>
    </row>
    <row r="507944" spans="1:2" x14ac:dyDescent="0.15">
      <c r="A507944" s="1" t="s">
        <v>128</v>
      </c>
    </row>
    <row r="507945" spans="1:2" x14ac:dyDescent="0.15">
      <c r="A507945" s="1" t="s">
        <v>67</v>
      </c>
    </row>
    <row r="507946" spans="1:2" x14ac:dyDescent="0.15">
      <c r="A507946" s="1" t="s">
        <v>99</v>
      </c>
    </row>
    <row r="507947" spans="1:2" x14ac:dyDescent="0.15">
      <c r="A507947" s="1" t="s">
        <v>82</v>
      </c>
    </row>
    <row r="507948" spans="1:2" x14ac:dyDescent="0.15">
      <c r="A507948" s="1" t="s">
        <v>83</v>
      </c>
    </row>
    <row r="507949" spans="1:2" x14ac:dyDescent="0.15">
      <c r="A507949" s="1" t="s">
        <v>111</v>
      </c>
    </row>
    <row r="507950" spans="1:2" x14ac:dyDescent="0.15">
      <c r="A507950" s="1" t="s">
        <v>87</v>
      </c>
    </row>
    <row r="524283" spans="1:2" x14ac:dyDescent="0.15">
      <c r="A524283" s="1" t="s">
        <v>48</v>
      </c>
    </row>
    <row r="524284" spans="1:2" x14ac:dyDescent="0.15">
      <c r="A524284" s="1" t="s">
        <v>180</v>
      </c>
    </row>
    <row r="524285" spans="1:2" x14ac:dyDescent="0.15">
      <c r="A524285" s="1" t="s">
        <v>94</v>
      </c>
    </row>
    <row r="524286" spans="1:2" x14ac:dyDescent="0.15">
      <c r="A524286" s="1" t="s">
        <v>138</v>
      </c>
    </row>
    <row r="524287" spans="1:2" x14ac:dyDescent="0.15">
      <c r="A524287" s="1" t="s">
        <v>139</v>
      </c>
      <c r="B524287" s="1" t="s">
        <v>255</v>
      </c>
    </row>
    <row r="524288" spans="1:2" x14ac:dyDescent="0.15">
      <c r="A524288" s="1" t="s">
        <v>211</v>
      </c>
      <c r="B524288" s="1" t="s">
        <v>78</v>
      </c>
    </row>
    <row r="524289" spans="1:2" x14ac:dyDescent="0.15">
      <c r="A524289" s="1" t="s">
        <v>203</v>
      </c>
      <c r="B524289" s="1" t="s">
        <v>63</v>
      </c>
    </row>
    <row r="524290" spans="1:2" x14ac:dyDescent="0.15">
      <c r="A524290" s="1" t="s">
        <v>75</v>
      </c>
      <c r="B524290" s="1" t="s">
        <v>72</v>
      </c>
    </row>
    <row r="524291" spans="1:2" x14ac:dyDescent="0.15">
      <c r="A524291" s="1" t="s">
        <v>102</v>
      </c>
      <c r="B524291" s="1" t="s">
        <v>218</v>
      </c>
    </row>
    <row r="524292" spans="1:2" x14ac:dyDescent="0.15">
      <c r="A524292" s="1" t="s">
        <v>194</v>
      </c>
      <c r="B524292" s="1" t="s">
        <v>195</v>
      </c>
    </row>
    <row r="524293" spans="1:2" x14ac:dyDescent="0.15">
      <c r="A524293" s="1" t="s">
        <v>64</v>
      </c>
      <c r="B524293" s="1" t="s">
        <v>220</v>
      </c>
    </row>
    <row r="524294" spans="1:2" x14ac:dyDescent="0.15">
      <c r="A524294" s="1" t="s">
        <v>118</v>
      </c>
      <c r="B524294" s="1" t="s">
        <v>230</v>
      </c>
    </row>
    <row r="524295" spans="1:2" x14ac:dyDescent="0.15">
      <c r="A524295" s="1" t="s">
        <v>156</v>
      </c>
      <c r="B524295" s="1" t="s">
        <v>212</v>
      </c>
    </row>
    <row r="524296" spans="1:2" x14ac:dyDescent="0.15">
      <c r="A524296" s="1" t="s">
        <v>65</v>
      </c>
      <c r="B524296" s="1" t="s">
        <v>206</v>
      </c>
    </row>
    <row r="524297" spans="1:2" x14ac:dyDescent="0.15">
      <c r="A524297" s="1" t="s">
        <v>77</v>
      </c>
      <c r="B524297" s="1" t="s">
        <v>84</v>
      </c>
    </row>
    <row r="524298" spans="1:2" x14ac:dyDescent="0.15">
      <c r="A524298" s="1" t="s">
        <v>70</v>
      </c>
      <c r="B524298" s="1" t="s">
        <v>80</v>
      </c>
    </row>
    <row r="524299" spans="1:2" x14ac:dyDescent="0.15">
      <c r="A524299" s="1" t="s">
        <v>62</v>
      </c>
      <c r="B524299" s="1" t="s">
        <v>81</v>
      </c>
    </row>
    <row r="524300" spans="1:2" x14ac:dyDescent="0.15">
      <c r="A524300" s="1" t="s">
        <v>154</v>
      </c>
      <c r="B524300" s="1" t="s">
        <v>210</v>
      </c>
    </row>
    <row r="524301" spans="1:2" x14ac:dyDescent="0.15">
      <c r="A524301" s="1" t="s">
        <v>161</v>
      </c>
      <c r="B524301" s="1" t="s">
        <v>58</v>
      </c>
    </row>
    <row r="524302" spans="1:2" x14ac:dyDescent="0.15">
      <c r="A524302" s="1" t="s">
        <v>151</v>
      </c>
      <c r="B524302" s="1" t="s">
        <v>33</v>
      </c>
    </row>
    <row r="524303" spans="1:2" x14ac:dyDescent="0.15">
      <c r="A524303" s="1" t="s">
        <v>201</v>
      </c>
      <c r="B524303" s="1" t="s">
        <v>28</v>
      </c>
    </row>
    <row r="524304" spans="1:2" x14ac:dyDescent="0.15">
      <c r="A524304" s="1" t="s">
        <v>234</v>
      </c>
      <c r="B524304" s="1" t="s">
        <v>153</v>
      </c>
    </row>
    <row r="524305" spans="1:2" x14ac:dyDescent="0.15">
      <c r="A524305" s="1" t="s">
        <v>202</v>
      </c>
      <c r="B524305" s="1" t="s">
        <v>20</v>
      </c>
    </row>
    <row r="524306" spans="1:2" x14ac:dyDescent="0.15">
      <c r="A524306" s="1" t="s">
        <v>86</v>
      </c>
      <c r="B524306" s="1" t="s">
        <v>141</v>
      </c>
    </row>
    <row r="524307" spans="1:2" x14ac:dyDescent="0.15">
      <c r="A524307" s="1" t="s">
        <v>101</v>
      </c>
      <c r="B524307" s="1" t="s">
        <v>159</v>
      </c>
    </row>
    <row r="524308" spans="1:2" x14ac:dyDescent="0.15">
      <c r="A524308" s="1" t="s">
        <v>217</v>
      </c>
      <c r="B524308" s="1" t="s">
        <v>117</v>
      </c>
    </row>
    <row r="524309" spans="1:2" x14ac:dyDescent="0.15">
      <c r="A524309" s="1" t="s">
        <v>97</v>
      </c>
      <c r="B524309" s="1" t="s">
        <v>235</v>
      </c>
    </row>
    <row r="524310" spans="1:2" x14ac:dyDescent="0.15">
      <c r="A524310" s="1" t="s">
        <v>232</v>
      </c>
      <c r="B524310" s="1" t="s">
        <v>213</v>
      </c>
    </row>
    <row r="524311" spans="1:2" x14ac:dyDescent="0.15">
      <c r="A524311" s="1" t="s">
        <v>197</v>
      </c>
      <c r="B524311" s="1" t="s">
        <v>215</v>
      </c>
    </row>
    <row r="524312" spans="1:2" x14ac:dyDescent="0.15">
      <c r="A524312" s="1" t="s">
        <v>223</v>
      </c>
      <c r="B524312" s="1" t="s">
        <v>120</v>
      </c>
    </row>
    <row r="524313" spans="1:2" x14ac:dyDescent="0.15">
      <c r="A524313" s="1" t="s">
        <v>17</v>
      </c>
      <c r="B524313" s="1" t="s">
        <v>160</v>
      </c>
    </row>
    <row r="524314" spans="1:2" x14ac:dyDescent="0.15">
      <c r="A524314" s="1" t="s">
        <v>219</v>
      </c>
      <c r="B524314" s="1" t="s">
        <v>125</v>
      </c>
    </row>
    <row r="524315" spans="1:2" x14ac:dyDescent="0.15">
      <c r="A524315" s="1" t="s">
        <v>162</v>
      </c>
      <c r="B524315" s="1" t="s">
        <v>153</v>
      </c>
    </row>
    <row r="524316" spans="1:2" x14ac:dyDescent="0.15">
      <c r="A524316" s="1" t="s">
        <v>51</v>
      </c>
      <c r="B524316" s="1" t="s">
        <v>46</v>
      </c>
    </row>
    <row r="524317" spans="1:2" x14ac:dyDescent="0.15">
      <c r="A524317" s="1" t="s">
        <v>127</v>
      </c>
      <c r="B524317" s="1" t="s">
        <v>24</v>
      </c>
    </row>
    <row r="524318" spans="1:2" x14ac:dyDescent="0.15">
      <c r="A524318" s="1" t="s">
        <v>137</v>
      </c>
      <c r="B524318" s="1" t="s">
        <v>222</v>
      </c>
    </row>
    <row r="524319" spans="1:2" x14ac:dyDescent="0.15">
      <c r="A524319" s="1" t="s">
        <v>152</v>
      </c>
      <c r="B524319" s="1" t="s">
        <v>283</v>
      </c>
    </row>
    <row r="524320" spans="1:2" x14ac:dyDescent="0.15">
      <c r="A524320" s="1" t="s">
        <v>107</v>
      </c>
      <c r="B524320" s="1" t="s">
        <v>150</v>
      </c>
    </row>
    <row r="524321" spans="1:2" x14ac:dyDescent="0.15">
      <c r="A524321" s="1" t="s">
        <v>158</v>
      </c>
      <c r="B524321" s="1" t="s">
        <v>91</v>
      </c>
    </row>
    <row r="524322" spans="1:2" x14ac:dyDescent="0.15">
      <c r="A524322" s="1" t="s">
        <v>109</v>
      </c>
      <c r="B524322" s="1" t="s">
        <v>184</v>
      </c>
    </row>
    <row r="524323" spans="1:2" x14ac:dyDescent="0.15">
      <c r="A524323" s="1" t="s">
        <v>249</v>
      </c>
      <c r="B524323" s="1" t="s">
        <v>286</v>
      </c>
    </row>
    <row r="524324" spans="1:2" x14ac:dyDescent="0.15">
      <c r="A524324" s="1" t="s">
        <v>238</v>
      </c>
    </row>
    <row r="524325" spans="1:2" x14ac:dyDescent="0.15">
      <c r="A524325" s="1" t="s">
        <v>251</v>
      </c>
    </row>
    <row r="524326" spans="1:2" x14ac:dyDescent="0.15">
      <c r="A524326" s="1" t="s">
        <v>173</v>
      </c>
    </row>
    <row r="524327" spans="1:2" x14ac:dyDescent="0.15">
      <c r="A524327" s="1" t="s">
        <v>113</v>
      </c>
    </row>
    <row r="524328" spans="1:2" x14ac:dyDescent="0.15">
      <c r="A524328" s="1" t="s">
        <v>128</v>
      </c>
    </row>
    <row r="524329" spans="1:2" x14ac:dyDescent="0.15">
      <c r="A524329" s="1" t="s">
        <v>67</v>
      </c>
    </row>
    <row r="524330" spans="1:2" x14ac:dyDescent="0.15">
      <c r="A524330" s="1" t="s">
        <v>99</v>
      </c>
    </row>
    <row r="524331" spans="1:2" x14ac:dyDescent="0.15">
      <c r="A524331" s="1" t="s">
        <v>82</v>
      </c>
    </row>
    <row r="524332" spans="1:2" x14ac:dyDescent="0.15">
      <c r="A524332" s="1" t="s">
        <v>83</v>
      </c>
    </row>
    <row r="524333" spans="1:2" x14ac:dyDescent="0.15">
      <c r="A524333" s="1" t="s">
        <v>111</v>
      </c>
    </row>
    <row r="524334" spans="1:2" x14ac:dyDescent="0.15">
      <c r="A524334" s="1" t="s">
        <v>87</v>
      </c>
    </row>
    <row r="540667" spans="1:2" x14ac:dyDescent="0.15">
      <c r="A540667" s="1" t="s">
        <v>48</v>
      </c>
    </row>
    <row r="540668" spans="1:2" x14ac:dyDescent="0.15">
      <c r="A540668" s="1" t="s">
        <v>180</v>
      </c>
    </row>
    <row r="540669" spans="1:2" x14ac:dyDescent="0.15">
      <c r="A540669" s="1" t="s">
        <v>94</v>
      </c>
    </row>
    <row r="540670" spans="1:2" x14ac:dyDescent="0.15">
      <c r="A540670" s="1" t="s">
        <v>138</v>
      </c>
    </row>
    <row r="540671" spans="1:2" x14ac:dyDescent="0.15">
      <c r="A540671" s="1" t="s">
        <v>139</v>
      </c>
      <c r="B540671" s="1" t="s">
        <v>255</v>
      </c>
    </row>
    <row r="540672" spans="1:2" x14ac:dyDescent="0.15">
      <c r="A540672" s="1" t="s">
        <v>211</v>
      </c>
      <c r="B540672" s="1" t="s">
        <v>78</v>
      </c>
    </row>
    <row r="540673" spans="1:2" x14ac:dyDescent="0.15">
      <c r="A540673" s="1" t="s">
        <v>203</v>
      </c>
      <c r="B540673" s="1" t="s">
        <v>63</v>
      </c>
    </row>
    <row r="540674" spans="1:2" x14ac:dyDescent="0.15">
      <c r="A540674" s="1" t="s">
        <v>75</v>
      </c>
      <c r="B540674" s="1" t="s">
        <v>72</v>
      </c>
    </row>
    <row r="540675" spans="1:2" x14ac:dyDescent="0.15">
      <c r="A540675" s="1" t="s">
        <v>102</v>
      </c>
      <c r="B540675" s="1" t="s">
        <v>218</v>
      </c>
    </row>
    <row r="540676" spans="1:2" x14ac:dyDescent="0.15">
      <c r="A540676" s="1" t="s">
        <v>194</v>
      </c>
      <c r="B540676" s="1" t="s">
        <v>195</v>
      </c>
    </row>
    <row r="540677" spans="1:2" x14ac:dyDescent="0.15">
      <c r="A540677" s="1" t="s">
        <v>64</v>
      </c>
      <c r="B540677" s="1" t="s">
        <v>220</v>
      </c>
    </row>
    <row r="540678" spans="1:2" x14ac:dyDescent="0.15">
      <c r="A540678" s="1" t="s">
        <v>118</v>
      </c>
      <c r="B540678" s="1" t="s">
        <v>230</v>
      </c>
    </row>
    <row r="540679" spans="1:2" x14ac:dyDescent="0.15">
      <c r="A540679" s="1" t="s">
        <v>156</v>
      </c>
      <c r="B540679" s="1" t="s">
        <v>212</v>
      </c>
    </row>
    <row r="540680" spans="1:2" x14ac:dyDescent="0.15">
      <c r="A540680" s="1" t="s">
        <v>65</v>
      </c>
      <c r="B540680" s="1" t="s">
        <v>206</v>
      </c>
    </row>
    <row r="540681" spans="1:2" x14ac:dyDescent="0.15">
      <c r="A540681" s="1" t="s">
        <v>77</v>
      </c>
      <c r="B540681" s="1" t="s">
        <v>84</v>
      </c>
    </row>
    <row r="540682" spans="1:2" x14ac:dyDescent="0.15">
      <c r="A540682" s="1" t="s">
        <v>70</v>
      </c>
      <c r="B540682" s="1" t="s">
        <v>80</v>
      </c>
    </row>
    <row r="540683" spans="1:2" x14ac:dyDescent="0.15">
      <c r="A540683" s="1" t="s">
        <v>62</v>
      </c>
      <c r="B540683" s="1" t="s">
        <v>81</v>
      </c>
    </row>
    <row r="540684" spans="1:2" x14ac:dyDescent="0.15">
      <c r="A540684" s="1" t="s">
        <v>154</v>
      </c>
      <c r="B540684" s="1" t="s">
        <v>210</v>
      </c>
    </row>
    <row r="540685" spans="1:2" x14ac:dyDescent="0.15">
      <c r="A540685" s="1" t="s">
        <v>161</v>
      </c>
      <c r="B540685" s="1" t="s">
        <v>58</v>
      </c>
    </row>
    <row r="540686" spans="1:2" x14ac:dyDescent="0.15">
      <c r="A540686" s="1" t="s">
        <v>151</v>
      </c>
      <c r="B540686" s="1" t="s">
        <v>33</v>
      </c>
    </row>
    <row r="540687" spans="1:2" x14ac:dyDescent="0.15">
      <c r="A540687" s="1" t="s">
        <v>201</v>
      </c>
      <c r="B540687" s="1" t="s">
        <v>28</v>
      </c>
    </row>
    <row r="540688" spans="1:2" x14ac:dyDescent="0.15">
      <c r="A540688" s="1" t="s">
        <v>234</v>
      </c>
      <c r="B540688" s="1" t="s">
        <v>153</v>
      </c>
    </row>
    <row r="540689" spans="1:2" x14ac:dyDescent="0.15">
      <c r="A540689" s="1" t="s">
        <v>202</v>
      </c>
      <c r="B540689" s="1" t="s">
        <v>20</v>
      </c>
    </row>
    <row r="540690" spans="1:2" x14ac:dyDescent="0.15">
      <c r="A540690" s="1" t="s">
        <v>86</v>
      </c>
      <c r="B540690" s="1" t="s">
        <v>141</v>
      </c>
    </row>
    <row r="540691" spans="1:2" x14ac:dyDescent="0.15">
      <c r="A540691" s="1" t="s">
        <v>101</v>
      </c>
      <c r="B540691" s="1" t="s">
        <v>159</v>
      </c>
    </row>
    <row r="540692" spans="1:2" x14ac:dyDescent="0.15">
      <c r="A540692" s="1" t="s">
        <v>217</v>
      </c>
      <c r="B540692" s="1" t="s">
        <v>117</v>
      </c>
    </row>
    <row r="540693" spans="1:2" x14ac:dyDescent="0.15">
      <c r="A540693" s="1" t="s">
        <v>97</v>
      </c>
      <c r="B540693" s="1" t="s">
        <v>235</v>
      </c>
    </row>
    <row r="540694" spans="1:2" x14ac:dyDescent="0.15">
      <c r="A540694" s="1" t="s">
        <v>232</v>
      </c>
      <c r="B540694" s="1" t="s">
        <v>213</v>
      </c>
    </row>
    <row r="540695" spans="1:2" x14ac:dyDescent="0.15">
      <c r="A540695" s="1" t="s">
        <v>197</v>
      </c>
      <c r="B540695" s="1" t="s">
        <v>215</v>
      </c>
    </row>
    <row r="540696" spans="1:2" x14ac:dyDescent="0.15">
      <c r="A540696" s="1" t="s">
        <v>223</v>
      </c>
      <c r="B540696" s="1" t="s">
        <v>120</v>
      </c>
    </row>
    <row r="540697" spans="1:2" x14ac:dyDescent="0.15">
      <c r="A540697" s="1" t="s">
        <v>17</v>
      </c>
      <c r="B540697" s="1" t="s">
        <v>160</v>
      </c>
    </row>
    <row r="540698" spans="1:2" x14ac:dyDescent="0.15">
      <c r="A540698" s="1" t="s">
        <v>219</v>
      </c>
      <c r="B540698" s="1" t="s">
        <v>125</v>
      </c>
    </row>
    <row r="540699" spans="1:2" x14ac:dyDescent="0.15">
      <c r="A540699" s="1" t="s">
        <v>162</v>
      </c>
      <c r="B540699" s="1" t="s">
        <v>153</v>
      </c>
    </row>
    <row r="540700" spans="1:2" x14ac:dyDescent="0.15">
      <c r="A540700" s="1" t="s">
        <v>51</v>
      </c>
      <c r="B540700" s="1" t="s">
        <v>46</v>
      </c>
    </row>
    <row r="540701" spans="1:2" x14ac:dyDescent="0.15">
      <c r="A540701" s="1" t="s">
        <v>127</v>
      </c>
      <c r="B540701" s="1" t="s">
        <v>24</v>
      </c>
    </row>
    <row r="540702" spans="1:2" x14ac:dyDescent="0.15">
      <c r="A540702" s="1" t="s">
        <v>137</v>
      </c>
      <c r="B540702" s="1" t="s">
        <v>222</v>
      </c>
    </row>
    <row r="540703" spans="1:2" x14ac:dyDescent="0.15">
      <c r="A540703" s="1" t="s">
        <v>152</v>
      </c>
      <c r="B540703" s="1" t="s">
        <v>283</v>
      </c>
    </row>
    <row r="540704" spans="1:2" x14ac:dyDescent="0.15">
      <c r="A540704" s="1" t="s">
        <v>107</v>
      </c>
      <c r="B540704" s="1" t="s">
        <v>150</v>
      </c>
    </row>
    <row r="540705" spans="1:2" x14ac:dyDescent="0.15">
      <c r="A540705" s="1" t="s">
        <v>158</v>
      </c>
      <c r="B540705" s="1" t="s">
        <v>91</v>
      </c>
    </row>
    <row r="540706" spans="1:2" x14ac:dyDescent="0.15">
      <c r="A540706" s="1" t="s">
        <v>109</v>
      </c>
      <c r="B540706" s="1" t="s">
        <v>184</v>
      </c>
    </row>
    <row r="540707" spans="1:2" x14ac:dyDescent="0.15">
      <c r="A540707" s="1" t="s">
        <v>249</v>
      </c>
      <c r="B540707" s="1" t="s">
        <v>286</v>
      </c>
    </row>
    <row r="540708" spans="1:2" x14ac:dyDescent="0.15">
      <c r="A540708" s="1" t="s">
        <v>238</v>
      </c>
    </row>
    <row r="540709" spans="1:2" x14ac:dyDescent="0.15">
      <c r="A540709" s="1" t="s">
        <v>251</v>
      </c>
    </row>
    <row r="540710" spans="1:2" x14ac:dyDescent="0.15">
      <c r="A540710" s="1" t="s">
        <v>173</v>
      </c>
    </row>
    <row r="540711" spans="1:2" x14ac:dyDescent="0.15">
      <c r="A540711" s="1" t="s">
        <v>113</v>
      </c>
    </row>
    <row r="540712" spans="1:2" x14ac:dyDescent="0.15">
      <c r="A540712" s="1" t="s">
        <v>128</v>
      </c>
    </row>
    <row r="540713" spans="1:2" x14ac:dyDescent="0.15">
      <c r="A540713" s="1" t="s">
        <v>67</v>
      </c>
    </row>
    <row r="540714" spans="1:2" x14ac:dyDescent="0.15">
      <c r="A540714" s="1" t="s">
        <v>99</v>
      </c>
    </row>
    <row r="540715" spans="1:2" x14ac:dyDescent="0.15">
      <c r="A540715" s="1" t="s">
        <v>82</v>
      </c>
    </row>
    <row r="540716" spans="1:2" x14ac:dyDescent="0.15">
      <c r="A540716" s="1" t="s">
        <v>83</v>
      </c>
    </row>
    <row r="540717" spans="1:2" x14ac:dyDescent="0.15">
      <c r="A540717" s="1" t="s">
        <v>111</v>
      </c>
    </row>
    <row r="540718" spans="1:2" x14ac:dyDescent="0.15">
      <c r="A540718" s="1" t="s">
        <v>87</v>
      </c>
    </row>
    <row r="557051" spans="1:2" x14ac:dyDescent="0.15">
      <c r="A557051" s="1" t="s">
        <v>48</v>
      </c>
    </row>
    <row r="557052" spans="1:2" x14ac:dyDescent="0.15">
      <c r="A557052" s="1" t="s">
        <v>180</v>
      </c>
    </row>
    <row r="557053" spans="1:2" x14ac:dyDescent="0.15">
      <c r="A557053" s="1" t="s">
        <v>94</v>
      </c>
    </row>
    <row r="557054" spans="1:2" x14ac:dyDescent="0.15">
      <c r="A557054" s="1" t="s">
        <v>138</v>
      </c>
    </row>
    <row r="557055" spans="1:2" x14ac:dyDescent="0.15">
      <c r="A557055" s="1" t="s">
        <v>139</v>
      </c>
      <c r="B557055" s="1" t="s">
        <v>255</v>
      </c>
    </row>
    <row r="557056" spans="1:2" x14ac:dyDescent="0.15">
      <c r="A557056" s="1" t="s">
        <v>211</v>
      </c>
      <c r="B557056" s="1" t="s">
        <v>78</v>
      </c>
    </row>
    <row r="557057" spans="1:2" x14ac:dyDescent="0.15">
      <c r="A557057" s="1" t="s">
        <v>203</v>
      </c>
      <c r="B557057" s="1" t="s">
        <v>63</v>
      </c>
    </row>
    <row r="557058" spans="1:2" x14ac:dyDescent="0.15">
      <c r="A557058" s="1" t="s">
        <v>75</v>
      </c>
      <c r="B557058" s="1" t="s">
        <v>72</v>
      </c>
    </row>
    <row r="557059" spans="1:2" x14ac:dyDescent="0.15">
      <c r="A557059" s="1" t="s">
        <v>102</v>
      </c>
      <c r="B557059" s="1" t="s">
        <v>218</v>
      </c>
    </row>
    <row r="557060" spans="1:2" x14ac:dyDescent="0.15">
      <c r="A557060" s="1" t="s">
        <v>194</v>
      </c>
      <c r="B557060" s="1" t="s">
        <v>195</v>
      </c>
    </row>
    <row r="557061" spans="1:2" x14ac:dyDescent="0.15">
      <c r="A557061" s="1" t="s">
        <v>64</v>
      </c>
      <c r="B557061" s="1" t="s">
        <v>220</v>
      </c>
    </row>
    <row r="557062" spans="1:2" x14ac:dyDescent="0.15">
      <c r="A557062" s="1" t="s">
        <v>118</v>
      </c>
      <c r="B557062" s="1" t="s">
        <v>230</v>
      </c>
    </row>
    <row r="557063" spans="1:2" x14ac:dyDescent="0.15">
      <c r="A557063" s="1" t="s">
        <v>156</v>
      </c>
      <c r="B557063" s="1" t="s">
        <v>212</v>
      </c>
    </row>
    <row r="557064" spans="1:2" x14ac:dyDescent="0.15">
      <c r="A557064" s="1" t="s">
        <v>65</v>
      </c>
      <c r="B557064" s="1" t="s">
        <v>206</v>
      </c>
    </row>
    <row r="557065" spans="1:2" x14ac:dyDescent="0.15">
      <c r="A557065" s="1" t="s">
        <v>77</v>
      </c>
      <c r="B557065" s="1" t="s">
        <v>84</v>
      </c>
    </row>
    <row r="557066" spans="1:2" x14ac:dyDescent="0.15">
      <c r="A557066" s="1" t="s">
        <v>70</v>
      </c>
      <c r="B557066" s="1" t="s">
        <v>80</v>
      </c>
    </row>
    <row r="557067" spans="1:2" x14ac:dyDescent="0.15">
      <c r="A557067" s="1" t="s">
        <v>62</v>
      </c>
      <c r="B557067" s="1" t="s">
        <v>81</v>
      </c>
    </row>
    <row r="557068" spans="1:2" x14ac:dyDescent="0.15">
      <c r="A557068" s="1" t="s">
        <v>154</v>
      </c>
      <c r="B557068" s="1" t="s">
        <v>210</v>
      </c>
    </row>
    <row r="557069" spans="1:2" x14ac:dyDescent="0.15">
      <c r="A557069" s="1" t="s">
        <v>161</v>
      </c>
      <c r="B557069" s="1" t="s">
        <v>58</v>
      </c>
    </row>
    <row r="557070" spans="1:2" x14ac:dyDescent="0.15">
      <c r="A557070" s="1" t="s">
        <v>151</v>
      </c>
      <c r="B557070" s="1" t="s">
        <v>33</v>
      </c>
    </row>
    <row r="557071" spans="1:2" x14ac:dyDescent="0.15">
      <c r="A557071" s="1" t="s">
        <v>201</v>
      </c>
      <c r="B557071" s="1" t="s">
        <v>28</v>
      </c>
    </row>
    <row r="557072" spans="1:2" x14ac:dyDescent="0.15">
      <c r="A557072" s="1" t="s">
        <v>234</v>
      </c>
      <c r="B557072" s="1" t="s">
        <v>153</v>
      </c>
    </row>
    <row r="557073" spans="1:2" x14ac:dyDescent="0.15">
      <c r="A557073" s="1" t="s">
        <v>202</v>
      </c>
      <c r="B557073" s="1" t="s">
        <v>20</v>
      </c>
    </row>
    <row r="557074" spans="1:2" x14ac:dyDescent="0.15">
      <c r="A557074" s="1" t="s">
        <v>86</v>
      </c>
      <c r="B557074" s="1" t="s">
        <v>141</v>
      </c>
    </row>
    <row r="557075" spans="1:2" x14ac:dyDescent="0.15">
      <c r="A557075" s="1" t="s">
        <v>101</v>
      </c>
      <c r="B557075" s="1" t="s">
        <v>159</v>
      </c>
    </row>
    <row r="557076" spans="1:2" x14ac:dyDescent="0.15">
      <c r="A557076" s="1" t="s">
        <v>217</v>
      </c>
      <c r="B557076" s="1" t="s">
        <v>117</v>
      </c>
    </row>
    <row r="557077" spans="1:2" x14ac:dyDescent="0.15">
      <c r="A557077" s="1" t="s">
        <v>97</v>
      </c>
      <c r="B557077" s="1" t="s">
        <v>235</v>
      </c>
    </row>
    <row r="557078" spans="1:2" x14ac:dyDescent="0.15">
      <c r="A557078" s="1" t="s">
        <v>232</v>
      </c>
      <c r="B557078" s="1" t="s">
        <v>213</v>
      </c>
    </row>
    <row r="557079" spans="1:2" x14ac:dyDescent="0.15">
      <c r="A557079" s="1" t="s">
        <v>197</v>
      </c>
      <c r="B557079" s="1" t="s">
        <v>215</v>
      </c>
    </row>
    <row r="557080" spans="1:2" x14ac:dyDescent="0.15">
      <c r="A557080" s="1" t="s">
        <v>223</v>
      </c>
      <c r="B557080" s="1" t="s">
        <v>120</v>
      </c>
    </row>
    <row r="557081" spans="1:2" x14ac:dyDescent="0.15">
      <c r="A557081" s="1" t="s">
        <v>17</v>
      </c>
      <c r="B557081" s="1" t="s">
        <v>160</v>
      </c>
    </row>
    <row r="557082" spans="1:2" x14ac:dyDescent="0.15">
      <c r="A557082" s="1" t="s">
        <v>219</v>
      </c>
      <c r="B557082" s="1" t="s">
        <v>125</v>
      </c>
    </row>
    <row r="557083" spans="1:2" x14ac:dyDescent="0.15">
      <c r="A557083" s="1" t="s">
        <v>162</v>
      </c>
      <c r="B557083" s="1" t="s">
        <v>153</v>
      </c>
    </row>
    <row r="557084" spans="1:2" x14ac:dyDescent="0.15">
      <c r="A557084" s="1" t="s">
        <v>51</v>
      </c>
      <c r="B557084" s="1" t="s">
        <v>46</v>
      </c>
    </row>
    <row r="557085" spans="1:2" x14ac:dyDescent="0.15">
      <c r="A557085" s="1" t="s">
        <v>127</v>
      </c>
      <c r="B557085" s="1" t="s">
        <v>24</v>
      </c>
    </row>
    <row r="557086" spans="1:2" x14ac:dyDescent="0.15">
      <c r="A557086" s="1" t="s">
        <v>137</v>
      </c>
      <c r="B557086" s="1" t="s">
        <v>222</v>
      </c>
    </row>
    <row r="557087" spans="1:2" x14ac:dyDescent="0.15">
      <c r="A557087" s="1" t="s">
        <v>152</v>
      </c>
      <c r="B557087" s="1" t="s">
        <v>283</v>
      </c>
    </row>
    <row r="557088" spans="1:2" x14ac:dyDescent="0.15">
      <c r="A557088" s="1" t="s">
        <v>107</v>
      </c>
      <c r="B557088" s="1" t="s">
        <v>150</v>
      </c>
    </row>
    <row r="557089" spans="1:2" x14ac:dyDescent="0.15">
      <c r="A557089" s="1" t="s">
        <v>158</v>
      </c>
      <c r="B557089" s="1" t="s">
        <v>91</v>
      </c>
    </row>
    <row r="557090" spans="1:2" x14ac:dyDescent="0.15">
      <c r="A557090" s="1" t="s">
        <v>109</v>
      </c>
      <c r="B557090" s="1" t="s">
        <v>184</v>
      </c>
    </row>
    <row r="557091" spans="1:2" x14ac:dyDescent="0.15">
      <c r="A557091" s="1" t="s">
        <v>249</v>
      </c>
      <c r="B557091" s="1" t="s">
        <v>286</v>
      </c>
    </row>
    <row r="557092" spans="1:2" x14ac:dyDescent="0.15">
      <c r="A557092" s="1" t="s">
        <v>238</v>
      </c>
    </row>
    <row r="557093" spans="1:2" x14ac:dyDescent="0.15">
      <c r="A557093" s="1" t="s">
        <v>251</v>
      </c>
    </row>
    <row r="557094" spans="1:2" x14ac:dyDescent="0.15">
      <c r="A557094" s="1" t="s">
        <v>173</v>
      </c>
    </row>
    <row r="557095" spans="1:2" x14ac:dyDescent="0.15">
      <c r="A557095" s="1" t="s">
        <v>113</v>
      </c>
    </row>
    <row r="557096" spans="1:2" x14ac:dyDescent="0.15">
      <c r="A557096" s="1" t="s">
        <v>128</v>
      </c>
    </row>
    <row r="557097" spans="1:2" x14ac:dyDescent="0.15">
      <c r="A557097" s="1" t="s">
        <v>67</v>
      </c>
    </row>
    <row r="557098" spans="1:2" x14ac:dyDescent="0.15">
      <c r="A557098" s="1" t="s">
        <v>99</v>
      </c>
    </row>
    <row r="557099" spans="1:2" x14ac:dyDescent="0.15">
      <c r="A557099" s="1" t="s">
        <v>82</v>
      </c>
    </row>
    <row r="557100" spans="1:2" x14ac:dyDescent="0.15">
      <c r="A557100" s="1" t="s">
        <v>83</v>
      </c>
    </row>
    <row r="557101" spans="1:2" x14ac:dyDescent="0.15">
      <c r="A557101" s="1" t="s">
        <v>111</v>
      </c>
    </row>
    <row r="557102" spans="1:2" x14ac:dyDescent="0.15">
      <c r="A557102" s="1" t="s">
        <v>87</v>
      </c>
    </row>
    <row r="573435" spans="1:2" x14ac:dyDescent="0.15">
      <c r="A573435" s="1" t="s">
        <v>48</v>
      </c>
    </row>
    <row r="573436" spans="1:2" x14ac:dyDescent="0.15">
      <c r="A573436" s="1" t="s">
        <v>180</v>
      </c>
    </row>
    <row r="573437" spans="1:2" x14ac:dyDescent="0.15">
      <c r="A573437" s="1" t="s">
        <v>94</v>
      </c>
    </row>
    <row r="573438" spans="1:2" x14ac:dyDescent="0.15">
      <c r="A573438" s="1" t="s">
        <v>138</v>
      </c>
    </row>
    <row r="573439" spans="1:2" x14ac:dyDescent="0.15">
      <c r="A573439" s="1" t="s">
        <v>139</v>
      </c>
      <c r="B573439" s="1" t="s">
        <v>255</v>
      </c>
    </row>
    <row r="573440" spans="1:2" x14ac:dyDescent="0.15">
      <c r="A573440" s="1" t="s">
        <v>211</v>
      </c>
      <c r="B573440" s="1" t="s">
        <v>78</v>
      </c>
    </row>
    <row r="573441" spans="1:2" x14ac:dyDescent="0.15">
      <c r="A573441" s="1" t="s">
        <v>203</v>
      </c>
      <c r="B573441" s="1" t="s">
        <v>63</v>
      </c>
    </row>
    <row r="573442" spans="1:2" x14ac:dyDescent="0.15">
      <c r="A573442" s="1" t="s">
        <v>75</v>
      </c>
      <c r="B573442" s="1" t="s">
        <v>72</v>
      </c>
    </row>
    <row r="573443" spans="1:2" x14ac:dyDescent="0.15">
      <c r="A573443" s="1" t="s">
        <v>102</v>
      </c>
      <c r="B573443" s="1" t="s">
        <v>218</v>
      </c>
    </row>
    <row r="573444" spans="1:2" x14ac:dyDescent="0.15">
      <c r="A573444" s="1" t="s">
        <v>194</v>
      </c>
      <c r="B573444" s="1" t="s">
        <v>195</v>
      </c>
    </row>
    <row r="573445" spans="1:2" x14ac:dyDescent="0.15">
      <c r="A573445" s="1" t="s">
        <v>64</v>
      </c>
      <c r="B573445" s="1" t="s">
        <v>220</v>
      </c>
    </row>
    <row r="573446" spans="1:2" x14ac:dyDescent="0.15">
      <c r="A573446" s="1" t="s">
        <v>118</v>
      </c>
      <c r="B573446" s="1" t="s">
        <v>230</v>
      </c>
    </row>
    <row r="573447" spans="1:2" x14ac:dyDescent="0.15">
      <c r="A573447" s="1" t="s">
        <v>156</v>
      </c>
      <c r="B573447" s="1" t="s">
        <v>212</v>
      </c>
    </row>
    <row r="573448" spans="1:2" x14ac:dyDescent="0.15">
      <c r="A573448" s="1" t="s">
        <v>65</v>
      </c>
      <c r="B573448" s="1" t="s">
        <v>206</v>
      </c>
    </row>
    <row r="573449" spans="1:2" x14ac:dyDescent="0.15">
      <c r="A573449" s="1" t="s">
        <v>77</v>
      </c>
      <c r="B573449" s="1" t="s">
        <v>84</v>
      </c>
    </row>
    <row r="573450" spans="1:2" x14ac:dyDescent="0.15">
      <c r="A573450" s="1" t="s">
        <v>70</v>
      </c>
      <c r="B573450" s="1" t="s">
        <v>80</v>
      </c>
    </row>
    <row r="573451" spans="1:2" x14ac:dyDescent="0.15">
      <c r="A573451" s="1" t="s">
        <v>62</v>
      </c>
      <c r="B573451" s="1" t="s">
        <v>81</v>
      </c>
    </row>
    <row r="573452" spans="1:2" x14ac:dyDescent="0.15">
      <c r="A573452" s="1" t="s">
        <v>154</v>
      </c>
      <c r="B573452" s="1" t="s">
        <v>210</v>
      </c>
    </row>
    <row r="573453" spans="1:2" x14ac:dyDescent="0.15">
      <c r="A573453" s="1" t="s">
        <v>161</v>
      </c>
      <c r="B573453" s="1" t="s">
        <v>58</v>
      </c>
    </row>
    <row r="573454" spans="1:2" x14ac:dyDescent="0.15">
      <c r="A573454" s="1" t="s">
        <v>151</v>
      </c>
      <c r="B573454" s="1" t="s">
        <v>33</v>
      </c>
    </row>
    <row r="573455" spans="1:2" x14ac:dyDescent="0.15">
      <c r="A573455" s="1" t="s">
        <v>201</v>
      </c>
      <c r="B573455" s="1" t="s">
        <v>28</v>
      </c>
    </row>
    <row r="573456" spans="1:2" x14ac:dyDescent="0.15">
      <c r="A573456" s="1" t="s">
        <v>234</v>
      </c>
      <c r="B573456" s="1" t="s">
        <v>153</v>
      </c>
    </row>
    <row r="573457" spans="1:2" x14ac:dyDescent="0.15">
      <c r="A573457" s="1" t="s">
        <v>202</v>
      </c>
      <c r="B573457" s="1" t="s">
        <v>20</v>
      </c>
    </row>
    <row r="573458" spans="1:2" x14ac:dyDescent="0.15">
      <c r="A573458" s="1" t="s">
        <v>86</v>
      </c>
      <c r="B573458" s="1" t="s">
        <v>141</v>
      </c>
    </row>
    <row r="573459" spans="1:2" x14ac:dyDescent="0.15">
      <c r="A573459" s="1" t="s">
        <v>101</v>
      </c>
      <c r="B573459" s="1" t="s">
        <v>159</v>
      </c>
    </row>
    <row r="573460" spans="1:2" x14ac:dyDescent="0.15">
      <c r="A573460" s="1" t="s">
        <v>217</v>
      </c>
      <c r="B573460" s="1" t="s">
        <v>117</v>
      </c>
    </row>
    <row r="573461" spans="1:2" x14ac:dyDescent="0.15">
      <c r="A573461" s="1" t="s">
        <v>97</v>
      </c>
      <c r="B573461" s="1" t="s">
        <v>235</v>
      </c>
    </row>
    <row r="573462" spans="1:2" x14ac:dyDescent="0.15">
      <c r="A573462" s="1" t="s">
        <v>232</v>
      </c>
      <c r="B573462" s="1" t="s">
        <v>213</v>
      </c>
    </row>
    <row r="573463" spans="1:2" x14ac:dyDescent="0.15">
      <c r="A573463" s="1" t="s">
        <v>197</v>
      </c>
      <c r="B573463" s="1" t="s">
        <v>215</v>
      </c>
    </row>
    <row r="573464" spans="1:2" x14ac:dyDescent="0.15">
      <c r="A573464" s="1" t="s">
        <v>223</v>
      </c>
      <c r="B573464" s="1" t="s">
        <v>120</v>
      </c>
    </row>
    <row r="573465" spans="1:2" x14ac:dyDescent="0.15">
      <c r="A573465" s="1" t="s">
        <v>17</v>
      </c>
      <c r="B573465" s="1" t="s">
        <v>160</v>
      </c>
    </row>
    <row r="573466" spans="1:2" x14ac:dyDescent="0.15">
      <c r="A573466" s="1" t="s">
        <v>219</v>
      </c>
      <c r="B573466" s="1" t="s">
        <v>125</v>
      </c>
    </row>
    <row r="573467" spans="1:2" x14ac:dyDescent="0.15">
      <c r="A573467" s="1" t="s">
        <v>162</v>
      </c>
      <c r="B573467" s="1" t="s">
        <v>153</v>
      </c>
    </row>
    <row r="573468" spans="1:2" x14ac:dyDescent="0.15">
      <c r="A573468" s="1" t="s">
        <v>51</v>
      </c>
      <c r="B573468" s="1" t="s">
        <v>46</v>
      </c>
    </row>
    <row r="573469" spans="1:2" x14ac:dyDescent="0.15">
      <c r="A573469" s="1" t="s">
        <v>127</v>
      </c>
      <c r="B573469" s="1" t="s">
        <v>24</v>
      </c>
    </row>
    <row r="573470" spans="1:2" x14ac:dyDescent="0.15">
      <c r="A573470" s="1" t="s">
        <v>137</v>
      </c>
      <c r="B573470" s="1" t="s">
        <v>222</v>
      </c>
    </row>
    <row r="573471" spans="1:2" x14ac:dyDescent="0.15">
      <c r="A573471" s="1" t="s">
        <v>152</v>
      </c>
      <c r="B573471" s="1" t="s">
        <v>283</v>
      </c>
    </row>
    <row r="573472" spans="1:2" x14ac:dyDescent="0.15">
      <c r="A573472" s="1" t="s">
        <v>107</v>
      </c>
      <c r="B573472" s="1" t="s">
        <v>150</v>
      </c>
    </row>
    <row r="573473" spans="1:2" x14ac:dyDescent="0.15">
      <c r="A573473" s="1" t="s">
        <v>158</v>
      </c>
      <c r="B573473" s="1" t="s">
        <v>91</v>
      </c>
    </row>
    <row r="573474" spans="1:2" x14ac:dyDescent="0.15">
      <c r="A573474" s="1" t="s">
        <v>109</v>
      </c>
      <c r="B573474" s="1" t="s">
        <v>184</v>
      </c>
    </row>
    <row r="573475" spans="1:2" x14ac:dyDescent="0.15">
      <c r="A573475" s="1" t="s">
        <v>249</v>
      </c>
      <c r="B573475" s="1" t="s">
        <v>286</v>
      </c>
    </row>
    <row r="573476" spans="1:2" x14ac:dyDescent="0.15">
      <c r="A573476" s="1" t="s">
        <v>238</v>
      </c>
    </row>
    <row r="573477" spans="1:2" x14ac:dyDescent="0.15">
      <c r="A573477" s="1" t="s">
        <v>251</v>
      </c>
    </row>
    <row r="573478" spans="1:2" x14ac:dyDescent="0.15">
      <c r="A573478" s="1" t="s">
        <v>173</v>
      </c>
    </row>
    <row r="573479" spans="1:2" x14ac:dyDescent="0.15">
      <c r="A573479" s="1" t="s">
        <v>113</v>
      </c>
    </row>
    <row r="573480" spans="1:2" x14ac:dyDescent="0.15">
      <c r="A573480" s="1" t="s">
        <v>128</v>
      </c>
    </row>
    <row r="573481" spans="1:2" x14ac:dyDescent="0.15">
      <c r="A573481" s="1" t="s">
        <v>67</v>
      </c>
    </row>
    <row r="573482" spans="1:2" x14ac:dyDescent="0.15">
      <c r="A573482" s="1" t="s">
        <v>99</v>
      </c>
    </row>
    <row r="573483" spans="1:2" x14ac:dyDescent="0.15">
      <c r="A573483" s="1" t="s">
        <v>82</v>
      </c>
    </row>
    <row r="573484" spans="1:2" x14ac:dyDescent="0.15">
      <c r="A573484" s="1" t="s">
        <v>83</v>
      </c>
    </row>
    <row r="573485" spans="1:2" x14ac:dyDescent="0.15">
      <c r="A573485" s="1" t="s">
        <v>111</v>
      </c>
    </row>
    <row r="573486" spans="1:2" x14ac:dyDescent="0.15">
      <c r="A573486" s="1" t="s">
        <v>87</v>
      </c>
    </row>
    <row r="589819" spans="1:2" x14ac:dyDescent="0.15">
      <c r="A589819" s="1" t="s">
        <v>48</v>
      </c>
    </row>
    <row r="589820" spans="1:2" x14ac:dyDescent="0.15">
      <c r="A589820" s="1" t="s">
        <v>180</v>
      </c>
    </row>
    <row r="589821" spans="1:2" x14ac:dyDescent="0.15">
      <c r="A589821" s="1" t="s">
        <v>94</v>
      </c>
    </row>
    <row r="589822" spans="1:2" x14ac:dyDescent="0.15">
      <c r="A589822" s="1" t="s">
        <v>138</v>
      </c>
    </row>
    <row r="589823" spans="1:2" x14ac:dyDescent="0.15">
      <c r="A589823" s="1" t="s">
        <v>139</v>
      </c>
      <c r="B589823" s="1" t="s">
        <v>255</v>
      </c>
    </row>
    <row r="589824" spans="1:2" x14ac:dyDescent="0.15">
      <c r="A589824" s="1" t="s">
        <v>211</v>
      </c>
      <c r="B589824" s="1" t="s">
        <v>78</v>
      </c>
    </row>
    <row r="589825" spans="1:2" x14ac:dyDescent="0.15">
      <c r="A589825" s="1" t="s">
        <v>203</v>
      </c>
      <c r="B589825" s="1" t="s">
        <v>63</v>
      </c>
    </row>
    <row r="589826" spans="1:2" x14ac:dyDescent="0.15">
      <c r="A589826" s="1" t="s">
        <v>75</v>
      </c>
      <c r="B589826" s="1" t="s">
        <v>72</v>
      </c>
    </row>
    <row r="589827" spans="1:2" x14ac:dyDescent="0.15">
      <c r="A589827" s="1" t="s">
        <v>102</v>
      </c>
      <c r="B589827" s="1" t="s">
        <v>218</v>
      </c>
    </row>
    <row r="589828" spans="1:2" x14ac:dyDescent="0.15">
      <c r="A589828" s="1" t="s">
        <v>194</v>
      </c>
      <c r="B589828" s="1" t="s">
        <v>195</v>
      </c>
    </row>
    <row r="589829" spans="1:2" x14ac:dyDescent="0.15">
      <c r="A589829" s="1" t="s">
        <v>64</v>
      </c>
      <c r="B589829" s="1" t="s">
        <v>220</v>
      </c>
    </row>
    <row r="589830" spans="1:2" x14ac:dyDescent="0.15">
      <c r="A589830" s="1" t="s">
        <v>118</v>
      </c>
      <c r="B589830" s="1" t="s">
        <v>230</v>
      </c>
    </row>
    <row r="589831" spans="1:2" x14ac:dyDescent="0.15">
      <c r="A589831" s="1" t="s">
        <v>156</v>
      </c>
      <c r="B589831" s="1" t="s">
        <v>212</v>
      </c>
    </row>
    <row r="589832" spans="1:2" x14ac:dyDescent="0.15">
      <c r="A589832" s="1" t="s">
        <v>65</v>
      </c>
      <c r="B589832" s="1" t="s">
        <v>206</v>
      </c>
    </row>
    <row r="589833" spans="1:2" x14ac:dyDescent="0.15">
      <c r="A589833" s="1" t="s">
        <v>77</v>
      </c>
      <c r="B589833" s="1" t="s">
        <v>84</v>
      </c>
    </row>
    <row r="589834" spans="1:2" x14ac:dyDescent="0.15">
      <c r="A589834" s="1" t="s">
        <v>70</v>
      </c>
      <c r="B589834" s="1" t="s">
        <v>80</v>
      </c>
    </row>
    <row r="589835" spans="1:2" x14ac:dyDescent="0.15">
      <c r="A589835" s="1" t="s">
        <v>62</v>
      </c>
      <c r="B589835" s="1" t="s">
        <v>81</v>
      </c>
    </row>
    <row r="589836" spans="1:2" x14ac:dyDescent="0.15">
      <c r="A589836" s="1" t="s">
        <v>154</v>
      </c>
      <c r="B589836" s="1" t="s">
        <v>210</v>
      </c>
    </row>
    <row r="589837" spans="1:2" x14ac:dyDescent="0.15">
      <c r="A589837" s="1" t="s">
        <v>161</v>
      </c>
      <c r="B589837" s="1" t="s">
        <v>58</v>
      </c>
    </row>
    <row r="589838" spans="1:2" x14ac:dyDescent="0.15">
      <c r="A589838" s="1" t="s">
        <v>151</v>
      </c>
      <c r="B589838" s="1" t="s">
        <v>33</v>
      </c>
    </row>
    <row r="589839" spans="1:2" x14ac:dyDescent="0.15">
      <c r="A589839" s="1" t="s">
        <v>201</v>
      </c>
      <c r="B589839" s="1" t="s">
        <v>28</v>
      </c>
    </row>
    <row r="589840" spans="1:2" x14ac:dyDescent="0.15">
      <c r="A589840" s="1" t="s">
        <v>234</v>
      </c>
      <c r="B589840" s="1" t="s">
        <v>153</v>
      </c>
    </row>
    <row r="589841" spans="1:2" x14ac:dyDescent="0.15">
      <c r="A589841" s="1" t="s">
        <v>202</v>
      </c>
      <c r="B589841" s="1" t="s">
        <v>20</v>
      </c>
    </row>
    <row r="589842" spans="1:2" x14ac:dyDescent="0.15">
      <c r="A589842" s="1" t="s">
        <v>86</v>
      </c>
      <c r="B589842" s="1" t="s">
        <v>141</v>
      </c>
    </row>
    <row r="589843" spans="1:2" x14ac:dyDescent="0.15">
      <c r="A589843" s="1" t="s">
        <v>101</v>
      </c>
      <c r="B589843" s="1" t="s">
        <v>159</v>
      </c>
    </row>
    <row r="589844" spans="1:2" x14ac:dyDescent="0.15">
      <c r="A589844" s="1" t="s">
        <v>217</v>
      </c>
      <c r="B589844" s="1" t="s">
        <v>117</v>
      </c>
    </row>
    <row r="589845" spans="1:2" x14ac:dyDescent="0.15">
      <c r="A589845" s="1" t="s">
        <v>97</v>
      </c>
      <c r="B589845" s="1" t="s">
        <v>235</v>
      </c>
    </row>
    <row r="589846" spans="1:2" x14ac:dyDescent="0.15">
      <c r="A589846" s="1" t="s">
        <v>232</v>
      </c>
      <c r="B589846" s="1" t="s">
        <v>213</v>
      </c>
    </row>
    <row r="589847" spans="1:2" x14ac:dyDescent="0.15">
      <c r="A589847" s="1" t="s">
        <v>197</v>
      </c>
      <c r="B589847" s="1" t="s">
        <v>215</v>
      </c>
    </row>
    <row r="589848" spans="1:2" x14ac:dyDescent="0.15">
      <c r="A589848" s="1" t="s">
        <v>223</v>
      </c>
      <c r="B589848" s="1" t="s">
        <v>120</v>
      </c>
    </row>
    <row r="589849" spans="1:2" x14ac:dyDescent="0.15">
      <c r="A589849" s="1" t="s">
        <v>17</v>
      </c>
      <c r="B589849" s="1" t="s">
        <v>160</v>
      </c>
    </row>
    <row r="589850" spans="1:2" x14ac:dyDescent="0.15">
      <c r="A589850" s="1" t="s">
        <v>219</v>
      </c>
      <c r="B589850" s="1" t="s">
        <v>125</v>
      </c>
    </row>
    <row r="589851" spans="1:2" x14ac:dyDescent="0.15">
      <c r="A589851" s="1" t="s">
        <v>162</v>
      </c>
      <c r="B589851" s="1" t="s">
        <v>153</v>
      </c>
    </row>
    <row r="589852" spans="1:2" x14ac:dyDescent="0.15">
      <c r="A589852" s="1" t="s">
        <v>51</v>
      </c>
      <c r="B589852" s="1" t="s">
        <v>46</v>
      </c>
    </row>
    <row r="589853" spans="1:2" x14ac:dyDescent="0.15">
      <c r="A589853" s="1" t="s">
        <v>127</v>
      </c>
      <c r="B589853" s="1" t="s">
        <v>24</v>
      </c>
    </row>
    <row r="589854" spans="1:2" x14ac:dyDescent="0.15">
      <c r="A589854" s="1" t="s">
        <v>137</v>
      </c>
      <c r="B589854" s="1" t="s">
        <v>222</v>
      </c>
    </row>
    <row r="589855" spans="1:2" x14ac:dyDescent="0.15">
      <c r="A589855" s="1" t="s">
        <v>152</v>
      </c>
      <c r="B589855" s="1" t="s">
        <v>283</v>
      </c>
    </row>
    <row r="589856" spans="1:2" x14ac:dyDescent="0.15">
      <c r="A589856" s="1" t="s">
        <v>107</v>
      </c>
      <c r="B589856" s="1" t="s">
        <v>150</v>
      </c>
    </row>
    <row r="589857" spans="1:2" x14ac:dyDescent="0.15">
      <c r="A589857" s="1" t="s">
        <v>158</v>
      </c>
      <c r="B589857" s="1" t="s">
        <v>91</v>
      </c>
    </row>
    <row r="589858" spans="1:2" x14ac:dyDescent="0.15">
      <c r="A589858" s="1" t="s">
        <v>109</v>
      </c>
      <c r="B589858" s="1" t="s">
        <v>184</v>
      </c>
    </row>
    <row r="589859" spans="1:2" x14ac:dyDescent="0.15">
      <c r="A589859" s="1" t="s">
        <v>249</v>
      </c>
      <c r="B589859" s="1" t="s">
        <v>286</v>
      </c>
    </row>
    <row r="589860" spans="1:2" x14ac:dyDescent="0.15">
      <c r="A589860" s="1" t="s">
        <v>238</v>
      </c>
    </row>
    <row r="589861" spans="1:2" x14ac:dyDescent="0.15">
      <c r="A589861" s="1" t="s">
        <v>251</v>
      </c>
    </row>
    <row r="589862" spans="1:2" x14ac:dyDescent="0.15">
      <c r="A589862" s="1" t="s">
        <v>173</v>
      </c>
    </row>
    <row r="589863" spans="1:2" x14ac:dyDescent="0.15">
      <c r="A589863" s="1" t="s">
        <v>113</v>
      </c>
    </row>
    <row r="589864" spans="1:2" x14ac:dyDescent="0.15">
      <c r="A589864" s="1" t="s">
        <v>128</v>
      </c>
    </row>
    <row r="589865" spans="1:2" x14ac:dyDescent="0.15">
      <c r="A589865" s="1" t="s">
        <v>67</v>
      </c>
    </row>
    <row r="589866" spans="1:2" x14ac:dyDescent="0.15">
      <c r="A589866" s="1" t="s">
        <v>99</v>
      </c>
    </row>
    <row r="589867" spans="1:2" x14ac:dyDescent="0.15">
      <c r="A589867" s="1" t="s">
        <v>82</v>
      </c>
    </row>
    <row r="589868" spans="1:2" x14ac:dyDescent="0.15">
      <c r="A589868" s="1" t="s">
        <v>83</v>
      </c>
    </row>
    <row r="589869" spans="1:2" x14ac:dyDescent="0.15">
      <c r="A589869" s="1" t="s">
        <v>111</v>
      </c>
    </row>
    <row r="589870" spans="1:2" x14ac:dyDescent="0.15">
      <c r="A589870" s="1" t="s">
        <v>87</v>
      </c>
    </row>
    <row r="606203" spans="1:2" x14ac:dyDescent="0.15">
      <c r="A606203" s="1" t="s">
        <v>48</v>
      </c>
    </row>
    <row r="606204" spans="1:2" x14ac:dyDescent="0.15">
      <c r="A606204" s="1" t="s">
        <v>180</v>
      </c>
    </row>
    <row r="606205" spans="1:2" x14ac:dyDescent="0.15">
      <c r="A606205" s="1" t="s">
        <v>94</v>
      </c>
    </row>
    <row r="606206" spans="1:2" x14ac:dyDescent="0.15">
      <c r="A606206" s="1" t="s">
        <v>138</v>
      </c>
    </row>
    <row r="606207" spans="1:2" x14ac:dyDescent="0.15">
      <c r="A606207" s="1" t="s">
        <v>139</v>
      </c>
      <c r="B606207" s="1" t="s">
        <v>255</v>
      </c>
    </row>
    <row r="606208" spans="1:2" x14ac:dyDescent="0.15">
      <c r="A606208" s="1" t="s">
        <v>211</v>
      </c>
      <c r="B606208" s="1" t="s">
        <v>78</v>
      </c>
    </row>
    <row r="606209" spans="1:2" x14ac:dyDescent="0.15">
      <c r="A606209" s="1" t="s">
        <v>203</v>
      </c>
      <c r="B606209" s="1" t="s">
        <v>63</v>
      </c>
    </row>
    <row r="606210" spans="1:2" x14ac:dyDescent="0.15">
      <c r="A606210" s="1" t="s">
        <v>75</v>
      </c>
      <c r="B606210" s="1" t="s">
        <v>72</v>
      </c>
    </row>
    <row r="606211" spans="1:2" x14ac:dyDescent="0.15">
      <c r="A606211" s="1" t="s">
        <v>102</v>
      </c>
      <c r="B606211" s="1" t="s">
        <v>218</v>
      </c>
    </row>
    <row r="606212" spans="1:2" x14ac:dyDescent="0.15">
      <c r="A606212" s="1" t="s">
        <v>194</v>
      </c>
      <c r="B606212" s="1" t="s">
        <v>195</v>
      </c>
    </row>
    <row r="606213" spans="1:2" x14ac:dyDescent="0.15">
      <c r="A606213" s="1" t="s">
        <v>64</v>
      </c>
      <c r="B606213" s="1" t="s">
        <v>220</v>
      </c>
    </row>
    <row r="606214" spans="1:2" x14ac:dyDescent="0.15">
      <c r="A606214" s="1" t="s">
        <v>118</v>
      </c>
      <c r="B606214" s="1" t="s">
        <v>230</v>
      </c>
    </row>
    <row r="606215" spans="1:2" x14ac:dyDescent="0.15">
      <c r="A606215" s="1" t="s">
        <v>156</v>
      </c>
      <c r="B606215" s="1" t="s">
        <v>212</v>
      </c>
    </row>
    <row r="606216" spans="1:2" x14ac:dyDescent="0.15">
      <c r="A606216" s="1" t="s">
        <v>65</v>
      </c>
      <c r="B606216" s="1" t="s">
        <v>206</v>
      </c>
    </row>
    <row r="606217" spans="1:2" x14ac:dyDescent="0.15">
      <c r="A606217" s="1" t="s">
        <v>77</v>
      </c>
      <c r="B606217" s="1" t="s">
        <v>84</v>
      </c>
    </row>
    <row r="606218" spans="1:2" x14ac:dyDescent="0.15">
      <c r="A606218" s="1" t="s">
        <v>70</v>
      </c>
      <c r="B606218" s="1" t="s">
        <v>80</v>
      </c>
    </row>
    <row r="606219" spans="1:2" x14ac:dyDescent="0.15">
      <c r="A606219" s="1" t="s">
        <v>62</v>
      </c>
      <c r="B606219" s="1" t="s">
        <v>81</v>
      </c>
    </row>
    <row r="606220" spans="1:2" x14ac:dyDescent="0.15">
      <c r="A606220" s="1" t="s">
        <v>154</v>
      </c>
      <c r="B606220" s="1" t="s">
        <v>210</v>
      </c>
    </row>
    <row r="606221" spans="1:2" x14ac:dyDescent="0.15">
      <c r="A606221" s="1" t="s">
        <v>161</v>
      </c>
      <c r="B606221" s="1" t="s">
        <v>58</v>
      </c>
    </row>
    <row r="606222" spans="1:2" x14ac:dyDescent="0.15">
      <c r="A606222" s="1" t="s">
        <v>151</v>
      </c>
      <c r="B606222" s="1" t="s">
        <v>33</v>
      </c>
    </row>
    <row r="606223" spans="1:2" x14ac:dyDescent="0.15">
      <c r="A606223" s="1" t="s">
        <v>201</v>
      </c>
      <c r="B606223" s="1" t="s">
        <v>28</v>
      </c>
    </row>
    <row r="606224" spans="1:2" x14ac:dyDescent="0.15">
      <c r="A606224" s="1" t="s">
        <v>234</v>
      </c>
      <c r="B606224" s="1" t="s">
        <v>153</v>
      </c>
    </row>
    <row r="606225" spans="1:2" x14ac:dyDescent="0.15">
      <c r="A606225" s="1" t="s">
        <v>202</v>
      </c>
      <c r="B606225" s="1" t="s">
        <v>20</v>
      </c>
    </row>
    <row r="606226" spans="1:2" x14ac:dyDescent="0.15">
      <c r="A606226" s="1" t="s">
        <v>86</v>
      </c>
      <c r="B606226" s="1" t="s">
        <v>141</v>
      </c>
    </row>
    <row r="606227" spans="1:2" x14ac:dyDescent="0.15">
      <c r="A606227" s="1" t="s">
        <v>101</v>
      </c>
      <c r="B606227" s="1" t="s">
        <v>159</v>
      </c>
    </row>
    <row r="606228" spans="1:2" x14ac:dyDescent="0.15">
      <c r="A606228" s="1" t="s">
        <v>217</v>
      </c>
      <c r="B606228" s="1" t="s">
        <v>117</v>
      </c>
    </row>
    <row r="606229" spans="1:2" x14ac:dyDescent="0.15">
      <c r="A606229" s="1" t="s">
        <v>97</v>
      </c>
      <c r="B606229" s="1" t="s">
        <v>235</v>
      </c>
    </row>
    <row r="606230" spans="1:2" x14ac:dyDescent="0.15">
      <c r="A606230" s="1" t="s">
        <v>232</v>
      </c>
      <c r="B606230" s="1" t="s">
        <v>213</v>
      </c>
    </row>
    <row r="606231" spans="1:2" x14ac:dyDescent="0.15">
      <c r="A606231" s="1" t="s">
        <v>197</v>
      </c>
      <c r="B606231" s="1" t="s">
        <v>215</v>
      </c>
    </row>
    <row r="606232" spans="1:2" x14ac:dyDescent="0.15">
      <c r="A606232" s="1" t="s">
        <v>223</v>
      </c>
      <c r="B606232" s="1" t="s">
        <v>120</v>
      </c>
    </row>
    <row r="606233" spans="1:2" x14ac:dyDescent="0.15">
      <c r="A606233" s="1" t="s">
        <v>17</v>
      </c>
      <c r="B606233" s="1" t="s">
        <v>160</v>
      </c>
    </row>
    <row r="606234" spans="1:2" x14ac:dyDescent="0.15">
      <c r="A606234" s="1" t="s">
        <v>219</v>
      </c>
      <c r="B606234" s="1" t="s">
        <v>125</v>
      </c>
    </row>
    <row r="606235" spans="1:2" x14ac:dyDescent="0.15">
      <c r="A606235" s="1" t="s">
        <v>162</v>
      </c>
      <c r="B606235" s="1" t="s">
        <v>153</v>
      </c>
    </row>
    <row r="606236" spans="1:2" x14ac:dyDescent="0.15">
      <c r="A606236" s="1" t="s">
        <v>51</v>
      </c>
      <c r="B606236" s="1" t="s">
        <v>46</v>
      </c>
    </row>
    <row r="606237" spans="1:2" x14ac:dyDescent="0.15">
      <c r="A606237" s="1" t="s">
        <v>127</v>
      </c>
      <c r="B606237" s="1" t="s">
        <v>24</v>
      </c>
    </row>
    <row r="606238" spans="1:2" x14ac:dyDescent="0.15">
      <c r="A606238" s="1" t="s">
        <v>137</v>
      </c>
      <c r="B606238" s="1" t="s">
        <v>222</v>
      </c>
    </row>
    <row r="606239" spans="1:2" x14ac:dyDescent="0.15">
      <c r="A606239" s="1" t="s">
        <v>152</v>
      </c>
      <c r="B606239" s="1" t="s">
        <v>283</v>
      </c>
    </row>
    <row r="606240" spans="1:2" x14ac:dyDescent="0.15">
      <c r="A606240" s="1" t="s">
        <v>107</v>
      </c>
      <c r="B606240" s="1" t="s">
        <v>150</v>
      </c>
    </row>
    <row r="606241" spans="1:2" x14ac:dyDescent="0.15">
      <c r="A606241" s="1" t="s">
        <v>158</v>
      </c>
      <c r="B606241" s="1" t="s">
        <v>91</v>
      </c>
    </row>
    <row r="606242" spans="1:2" x14ac:dyDescent="0.15">
      <c r="A606242" s="1" t="s">
        <v>109</v>
      </c>
      <c r="B606242" s="1" t="s">
        <v>184</v>
      </c>
    </row>
    <row r="606243" spans="1:2" x14ac:dyDescent="0.15">
      <c r="A606243" s="1" t="s">
        <v>249</v>
      </c>
      <c r="B606243" s="1" t="s">
        <v>286</v>
      </c>
    </row>
    <row r="606244" spans="1:2" x14ac:dyDescent="0.15">
      <c r="A606244" s="1" t="s">
        <v>238</v>
      </c>
    </row>
    <row r="606245" spans="1:2" x14ac:dyDescent="0.15">
      <c r="A606245" s="1" t="s">
        <v>251</v>
      </c>
    </row>
    <row r="606246" spans="1:2" x14ac:dyDescent="0.15">
      <c r="A606246" s="1" t="s">
        <v>173</v>
      </c>
    </row>
    <row r="606247" spans="1:2" x14ac:dyDescent="0.15">
      <c r="A606247" s="1" t="s">
        <v>113</v>
      </c>
    </row>
    <row r="606248" spans="1:2" x14ac:dyDescent="0.15">
      <c r="A606248" s="1" t="s">
        <v>128</v>
      </c>
    </row>
    <row r="606249" spans="1:2" x14ac:dyDescent="0.15">
      <c r="A606249" s="1" t="s">
        <v>67</v>
      </c>
    </row>
    <row r="606250" spans="1:2" x14ac:dyDescent="0.15">
      <c r="A606250" s="1" t="s">
        <v>99</v>
      </c>
    </row>
    <row r="606251" spans="1:2" x14ac:dyDescent="0.15">
      <c r="A606251" s="1" t="s">
        <v>82</v>
      </c>
    </row>
    <row r="606252" spans="1:2" x14ac:dyDescent="0.15">
      <c r="A606252" s="1" t="s">
        <v>83</v>
      </c>
    </row>
    <row r="606253" spans="1:2" x14ac:dyDescent="0.15">
      <c r="A606253" s="1" t="s">
        <v>111</v>
      </c>
    </row>
    <row r="606254" spans="1:2" x14ac:dyDescent="0.15">
      <c r="A606254" s="1" t="s">
        <v>87</v>
      </c>
    </row>
    <row r="622587" spans="1:2" x14ac:dyDescent="0.15">
      <c r="A622587" s="1" t="s">
        <v>48</v>
      </c>
    </row>
    <row r="622588" spans="1:2" x14ac:dyDescent="0.15">
      <c r="A622588" s="1" t="s">
        <v>180</v>
      </c>
    </row>
    <row r="622589" spans="1:2" x14ac:dyDescent="0.15">
      <c r="A622589" s="1" t="s">
        <v>94</v>
      </c>
    </row>
    <row r="622590" spans="1:2" x14ac:dyDescent="0.15">
      <c r="A622590" s="1" t="s">
        <v>138</v>
      </c>
    </row>
    <row r="622591" spans="1:2" x14ac:dyDescent="0.15">
      <c r="A622591" s="1" t="s">
        <v>139</v>
      </c>
      <c r="B622591" s="1" t="s">
        <v>255</v>
      </c>
    </row>
    <row r="622592" spans="1:2" x14ac:dyDescent="0.15">
      <c r="A622592" s="1" t="s">
        <v>211</v>
      </c>
      <c r="B622592" s="1" t="s">
        <v>78</v>
      </c>
    </row>
    <row r="622593" spans="1:2" x14ac:dyDescent="0.15">
      <c r="A622593" s="1" t="s">
        <v>203</v>
      </c>
      <c r="B622593" s="1" t="s">
        <v>63</v>
      </c>
    </row>
    <row r="622594" spans="1:2" x14ac:dyDescent="0.15">
      <c r="A622594" s="1" t="s">
        <v>75</v>
      </c>
      <c r="B622594" s="1" t="s">
        <v>72</v>
      </c>
    </row>
    <row r="622595" spans="1:2" x14ac:dyDescent="0.15">
      <c r="A622595" s="1" t="s">
        <v>102</v>
      </c>
      <c r="B622595" s="1" t="s">
        <v>218</v>
      </c>
    </row>
    <row r="622596" spans="1:2" x14ac:dyDescent="0.15">
      <c r="A622596" s="1" t="s">
        <v>194</v>
      </c>
      <c r="B622596" s="1" t="s">
        <v>195</v>
      </c>
    </row>
    <row r="622597" spans="1:2" x14ac:dyDescent="0.15">
      <c r="A622597" s="1" t="s">
        <v>64</v>
      </c>
      <c r="B622597" s="1" t="s">
        <v>220</v>
      </c>
    </row>
    <row r="622598" spans="1:2" x14ac:dyDescent="0.15">
      <c r="A622598" s="1" t="s">
        <v>118</v>
      </c>
      <c r="B622598" s="1" t="s">
        <v>230</v>
      </c>
    </row>
    <row r="622599" spans="1:2" x14ac:dyDescent="0.15">
      <c r="A622599" s="1" t="s">
        <v>156</v>
      </c>
      <c r="B622599" s="1" t="s">
        <v>212</v>
      </c>
    </row>
    <row r="622600" spans="1:2" x14ac:dyDescent="0.15">
      <c r="A622600" s="1" t="s">
        <v>65</v>
      </c>
      <c r="B622600" s="1" t="s">
        <v>206</v>
      </c>
    </row>
    <row r="622601" spans="1:2" x14ac:dyDescent="0.15">
      <c r="A622601" s="1" t="s">
        <v>77</v>
      </c>
      <c r="B622601" s="1" t="s">
        <v>84</v>
      </c>
    </row>
    <row r="622602" spans="1:2" x14ac:dyDescent="0.15">
      <c r="A622602" s="1" t="s">
        <v>70</v>
      </c>
      <c r="B622602" s="1" t="s">
        <v>80</v>
      </c>
    </row>
    <row r="622603" spans="1:2" x14ac:dyDescent="0.15">
      <c r="A622603" s="1" t="s">
        <v>62</v>
      </c>
      <c r="B622603" s="1" t="s">
        <v>81</v>
      </c>
    </row>
    <row r="622604" spans="1:2" x14ac:dyDescent="0.15">
      <c r="A622604" s="1" t="s">
        <v>154</v>
      </c>
      <c r="B622604" s="1" t="s">
        <v>210</v>
      </c>
    </row>
    <row r="622605" spans="1:2" x14ac:dyDescent="0.15">
      <c r="A622605" s="1" t="s">
        <v>161</v>
      </c>
      <c r="B622605" s="1" t="s">
        <v>58</v>
      </c>
    </row>
    <row r="622606" spans="1:2" x14ac:dyDescent="0.15">
      <c r="A622606" s="1" t="s">
        <v>151</v>
      </c>
      <c r="B622606" s="1" t="s">
        <v>33</v>
      </c>
    </row>
    <row r="622607" spans="1:2" x14ac:dyDescent="0.15">
      <c r="A622607" s="1" t="s">
        <v>201</v>
      </c>
      <c r="B622607" s="1" t="s">
        <v>28</v>
      </c>
    </row>
    <row r="622608" spans="1:2" x14ac:dyDescent="0.15">
      <c r="A622608" s="1" t="s">
        <v>234</v>
      </c>
      <c r="B622608" s="1" t="s">
        <v>153</v>
      </c>
    </row>
    <row r="622609" spans="1:2" x14ac:dyDescent="0.15">
      <c r="A622609" s="1" t="s">
        <v>202</v>
      </c>
      <c r="B622609" s="1" t="s">
        <v>20</v>
      </c>
    </row>
    <row r="622610" spans="1:2" x14ac:dyDescent="0.15">
      <c r="A622610" s="1" t="s">
        <v>86</v>
      </c>
      <c r="B622610" s="1" t="s">
        <v>141</v>
      </c>
    </row>
    <row r="622611" spans="1:2" x14ac:dyDescent="0.15">
      <c r="A622611" s="1" t="s">
        <v>101</v>
      </c>
      <c r="B622611" s="1" t="s">
        <v>159</v>
      </c>
    </row>
    <row r="622612" spans="1:2" x14ac:dyDescent="0.15">
      <c r="A622612" s="1" t="s">
        <v>217</v>
      </c>
      <c r="B622612" s="1" t="s">
        <v>117</v>
      </c>
    </row>
    <row r="622613" spans="1:2" x14ac:dyDescent="0.15">
      <c r="A622613" s="1" t="s">
        <v>97</v>
      </c>
      <c r="B622613" s="1" t="s">
        <v>235</v>
      </c>
    </row>
    <row r="622614" spans="1:2" x14ac:dyDescent="0.15">
      <c r="A622614" s="1" t="s">
        <v>232</v>
      </c>
      <c r="B622614" s="1" t="s">
        <v>213</v>
      </c>
    </row>
    <row r="622615" spans="1:2" x14ac:dyDescent="0.15">
      <c r="A622615" s="1" t="s">
        <v>197</v>
      </c>
      <c r="B622615" s="1" t="s">
        <v>215</v>
      </c>
    </row>
    <row r="622616" spans="1:2" x14ac:dyDescent="0.15">
      <c r="A622616" s="1" t="s">
        <v>223</v>
      </c>
      <c r="B622616" s="1" t="s">
        <v>120</v>
      </c>
    </row>
    <row r="622617" spans="1:2" x14ac:dyDescent="0.15">
      <c r="A622617" s="1" t="s">
        <v>17</v>
      </c>
      <c r="B622617" s="1" t="s">
        <v>160</v>
      </c>
    </row>
    <row r="622618" spans="1:2" x14ac:dyDescent="0.15">
      <c r="A622618" s="1" t="s">
        <v>219</v>
      </c>
      <c r="B622618" s="1" t="s">
        <v>125</v>
      </c>
    </row>
    <row r="622619" spans="1:2" x14ac:dyDescent="0.15">
      <c r="A622619" s="1" t="s">
        <v>162</v>
      </c>
      <c r="B622619" s="1" t="s">
        <v>153</v>
      </c>
    </row>
    <row r="622620" spans="1:2" x14ac:dyDescent="0.15">
      <c r="A622620" s="1" t="s">
        <v>51</v>
      </c>
      <c r="B622620" s="1" t="s">
        <v>46</v>
      </c>
    </row>
    <row r="622621" spans="1:2" x14ac:dyDescent="0.15">
      <c r="A622621" s="1" t="s">
        <v>127</v>
      </c>
      <c r="B622621" s="1" t="s">
        <v>24</v>
      </c>
    </row>
    <row r="622622" spans="1:2" x14ac:dyDescent="0.15">
      <c r="A622622" s="1" t="s">
        <v>137</v>
      </c>
      <c r="B622622" s="1" t="s">
        <v>222</v>
      </c>
    </row>
    <row r="622623" spans="1:2" x14ac:dyDescent="0.15">
      <c r="A622623" s="1" t="s">
        <v>152</v>
      </c>
      <c r="B622623" s="1" t="s">
        <v>283</v>
      </c>
    </row>
    <row r="622624" spans="1:2" x14ac:dyDescent="0.15">
      <c r="A622624" s="1" t="s">
        <v>107</v>
      </c>
      <c r="B622624" s="1" t="s">
        <v>150</v>
      </c>
    </row>
    <row r="622625" spans="1:2" x14ac:dyDescent="0.15">
      <c r="A622625" s="1" t="s">
        <v>158</v>
      </c>
      <c r="B622625" s="1" t="s">
        <v>91</v>
      </c>
    </row>
    <row r="622626" spans="1:2" x14ac:dyDescent="0.15">
      <c r="A622626" s="1" t="s">
        <v>109</v>
      </c>
      <c r="B622626" s="1" t="s">
        <v>184</v>
      </c>
    </row>
    <row r="622627" spans="1:2" x14ac:dyDescent="0.15">
      <c r="A622627" s="1" t="s">
        <v>249</v>
      </c>
      <c r="B622627" s="1" t="s">
        <v>286</v>
      </c>
    </row>
    <row r="622628" spans="1:2" x14ac:dyDescent="0.15">
      <c r="A622628" s="1" t="s">
        <v>238</v>
      </c>
    </row>
    <row r="622629" spans="1:2" x14ac:dyDescent="0.15">
      <c r="A622629" s="1" t="s">
        <v>251</v>
      </c>
    </row>
    <row r="622630" spans="1:2" x14ac:dyDescent="0.15">
      <c r="A622630" s="1" t="s">
        <v>173</v>
      </c>
    </row>
    <row r="622631" spans="1:2" x14ac:dyDescent="0.15">
      <c r="A622631" s="1" t="s">
        <v>113</v>
      </c>
    </row>
    <row r="622632" spans="1:2" x14ac:dyDescent="0.15">
      <c r="A622632" s="1" t="s">
        <v>128</v>
      </c>
    </row>
    <row r="622633" spans="1:2" x14ac:dyDescent="0.15">
      <c r="A622633" s="1" t="s">
        <v>67</v>
      </c>
    </row>
    <row r="622634" spans="1:2" x14ac:dyDescent="0.15">
      <c r="A622634" s="1" t="s">
        <v>99</v>
      </c>
    </row>
    <row r="622635" spans="1:2" x14ac:dyDescent="0.15">
      <c r="A622635" s="1" t="s">
        <v>82</v>
      </c>
    </row>
    <row r="622636" spans="1:2" x14ac:dyDescent="0.15">
      <c r="A622636" s="1" t="s">
        <v>83</v>
      </c>
    </row>
    <row r="622637" spans="1:2" x14ac:dyDescent="0.15">
      <c r="A622637" s="1" t="s">
        <v>111</v>
      </c>
    </row>
    <row r="622638" spans="1:2" x14ac:dyDescent="0.15">
      <c r="A622638" s="1" t="s">
        <v>87</v>
      </c>
    </row>
    <row r="638971" spans="1:2" x14ac:dyDescent="0.15">
      <c r="A638971" s="1" t="s">
        <v>48</v>
      </c>
    </row>
    <row r="638972" spans="1:2" x14ac:dyDescent="0.15">
      <c r="A638972" s="1" t="s">
        <v>180</v>
      </c>
    </row>
    <row r="638973" spans="1:2" x14ac:dyDescent="0.15">
      <c r="A638973" s="1" t="s">
        <v>94</v>
      </c>
    </row>
    <row r="638974" spans="1:2" x14ac:dyDescent="0.15">
      <c r="A638974" s="1" t="s">
        <v>138</v>
      </c>
    </row>
    <row r="638975" spans="1:2" x14ac:dyDescent="0.15">
      <c r="A638975" s="1" t="s">
        <v>139</v>
      </c>
      <c r="B638975" s="1" t="s">
        <v>255</v>
      </c>
    </row>
    <row r="638976" spans="1:2" x14ac:dyDescent="0.15">
      <c r="A638976" s="1" t="s">
        <v>211</v>
      </c>
      <c r="B638976" s="1" t="s">
        <v>78</v>
      </c>
    </row>
    <row r="638977" spans="1:2" x14ac:dyDescent="0.15">
      <c r="A638977" s="1" t="s">
        <v>203</v>
      </c>
      <c r="B638977" s="1" t="s">
        <v>63</v>
      </c>
    </row>
    <row r="638978" spans="1:2" x14ac:dyDescent="0.15">
      <c r="A638978" s="1" t="s">
        <v>75</v>
      </c>
      <c r="B638978" s="1" t="s">
        <v>72</v>
      </c>
    </row>
    <row r="638979" spans="1:2" x14ac:dyDescent="0.15">
      <c r="A638979" s="1" t="s">
        <v>102</v>
      </c>
      <c r="B638979" s="1" t="s">
        <v>218</v>
      </c>
    </row>
    <row r="638980" spans="1:2" x14ac:dyDescent="0.15">
      <c r="A638980" s="1" t="s">
        <v>194</v>
      </c>
      <c r="B638980" s="1" t="s">
        <v>195</v>
      </c>
    </row>
    <row r="638981" spans="1:2" x14ac:dyDescent="0.15">
      <c r="A638981" s="1" t="s">
        <v>64</v>
      </c>
      <c r="B638981" s="1" t="s">
        <v>220</v>
      </c>
    </row>
    <row r="638982" spans="1:2" x14ac:dyDescent="0.15">
      <c r="A638982" s="1" t="s">
        <v>118</v>
      </c>
      <c r="B638982" s="1" t="s">
        <v>230</v>
      </c>
    </row>
    <row r="638983" spans="1:2" x14ac:dyDescent="0.15">
      <c r="A638983" s="1" t="s">
        <v>156</v>
      </c>
      <c r="B638983" s="1" t="s">
        <v>212</v>
      </c>
    </row>
    <row r="638984" spans="1:2" x14ac:dyDescent="0.15">
      <c r="A638984" s="1" t="s">
        <v>65</v>
      </c>
      <c r="B638984" s="1" t="s">
        <v>206</v>
      </c>
    </row>
    <row r="638985" spans="1:2" x14ac:dyDescent="0.15">
      <c r="A638985" s="1" t="s">
        <v>77</v>
      </c>
      <c r="B638985" s="1" t="s">
        <v>84</v>
      </c>
    </row>
    <row r="638986" spans="1:2" x14ac:dyDescent="0.15">
      <c r="A638986" s="1" t="s">
        <v>70</v>
      </c>
      <c r="B638986" s="1" t="s">
        <v>80</v>
      </c>
    </row>
    <row r="638987" spans="1:2" x14ac:dyDescent="0.15">
      <c r="A638987" s="1" t="s">
        <v>62</v>
      </c>
      <c r="B638987" s="1" t="s">
        <v>81</v>
      </c>
    </row>
    <row r="638988" spans="1:2" x14ac:dyDescent="0.15">
      <c r="A638988" s="1" t="s">
        <v>154</v>
      </c>
      <c r="B638988" s="1" t="s">
        <v>210</v>
      </c>
    </row>
    <row r="638989" spans="1:2" x14ac:dyDescent="0.15">
      <c r="A638989" s="1" t="s">
        <v>161</v>
      </c>
      <c r="B638989" s="1" t="s">
        <v>58</v>
      </c>
    </row>
    <row r="638990" spans="1:2" x14ac:dyDescent="0.15">
      <c r="A638990" s="1" t="s">
        <v>151</v>
      </c>
      <c r="B638990" s="1" t="s">
        <v>33</v>
      </c>
    </row>
    <row r="638991" spans="1:2" x14ac:dyDescent="0.15">
      <c r="A638991" s="1" t="s">
        <v>201</v>
      </c>
      <c r="B638991" s="1" t="s">
        <v>28</v>
      </c>
    </row>
    <row r="638992" spans="1:2" x14ac:dyDescent="0.15">
      <c r="A638992" s="1" t="s">
        <v>234</v>
      </c>
      <c r="B638992" s="1" t="s">
        <v>153</v>
      </c>
    </row>
    <row r="638993" spans="1:2" x14ac:dyDescent="0.15">
      <c r="A638993" s="1" t="s">
        <v>202</v>
      </c>
      <c r="B638993" s="1" t="s">
        <v>20</v>
      </c>
    </row>
    <row r="638994" spans="1:2" x14ac:dyDescent="0.15">
      <c r="A638994" s="1" t="s">
        <v>86</v>
      </c>
      <c r="B638994" s="1" t="s">
        <v>141</v>
      </c>
    </row>
    <row r="638995" spans="1:2" x14ac:dyDescent="0.15">
      <c r="A638995" s="1" t="s">
        <v>101</v>
      </c>
      <c r="B638995" s="1" t="s">
        <v>159</v>
      </c>
    </row>
    <row r="638996" spans="1:2" x14ac:dyDescent="0.15">
      <c r="A638996" s="1" t="s">
        <v>217</v>
      </c>
      <c r="B638996" s="1" t="s">
        <v>117</v>
      </c>
    </row>
    <row r="638997" spans="1:2" x14ac:dyDescent="0.15">
      <c r="A638997" s="1" t="s">
        <v>97</v>
      </c>
      <c r="B638997" s="1" t="s">
        <v>235</v>
      </c>
    </row>
    <row r="638998" spans="1:2" x14ac:dyDescent="0.15">
      <c r="A638998" s="1" t="s">
        <v>232</v>
      </c>
      <c r="B638998" s="1" t="s">
        <v>213</v>
      </c>
    </row>
    <row r="638999" spans="1:2" x14ac:dyDescent="0.15">
      <c r="A638999" s="1" t="s">
        <v>197</v>
      </c>
      <c r="B638999" s="1" t="s">
        <v>215</v>
      </c>
    </row>
    <row r="639000" spans="1:2" x14ac:dyDescent="0.15">
      <c r="A639000" s="1" t="s">
        <v>223</v>
      </c>
      <c r="B639000" s="1" t="s">
        <v>120</v>
      </c>
    </row>
    <row r="639001" spans="1:2" x14ac:dyDescent="0.15">
      <c r="A639001" s="1" t="s">
        <v>17</v>
      </c>
      <c r="B639001" s="1" t="s">
        <v>160</v>
      </c>
    </row>
    <row r="639002" spans="1:2" x14ac:dyDescent="0.15">
      <c r="A639002" s="1" t="s">
        <v>219</v>
      </c>
      <c r="B639002" s="1" t="s">
        <v>125</v>
      </c>
    </row>
    <row r="639003" spans="1:2" x14ac:dyDescent="0.15">
      <c r="A639003" s="1" t="s">
        <v>162</v>
      </c>
      <c r="B639003" s="1" t="s">
        <v>153</v>
      </c>
    </row>
    <row r="639004" spans="1:2" x14ac:dyDescent="0.15">
      <c r="A639004" s="1" t="s">
        <v>51</v>
      </c>
      <c r="B639004" s="1" t="s">
        <v>46</v>
      </c>
    </row>
    <row r="639005" spans="1:2" x14ac:dyDescent="0.15">
      <c r="A639005" s="1" t="s">
        <v>127</v>
      </c>
      <c r="B639005" s="1" t="s">
        <v>24</v>
      </c>
    </row>
    <row r="639006" spans="1:2" x14ac:dyDescent="0.15">
      <c r="A639006" s="1" t="s">
        <v>137</v>
      </c>
      <c r="B639006" s="1" t="s">
        <v>222</v>
      </c>
    </row>
    <row r="639007" spans="1:2" x14ac:dyDescent="0.15">
      <c r="A639007" s="1" t="s">
        <v>152</v>
      </c>
      <c r="B639007" s="1" t="s">
        <v>283</v>
      </c>
    </row>
    <row r="639008" spans="1:2" x14ac:dyDescent="0.15">
      <c r="A639008" s="1" t="s">
        <v>107</v>
      </c>
      <c r="B639008" s="1" t="s">
        <v>150</v>
      </c>
    </row>
    <row r="639009" spans="1:2" x14ac:dyDescent="0.15">
      <c r="A639009" s="1" t="s">
        <v>158</v>
      </c>
      <c r="B639009" s="1" t="s">
        <v>91</v>
      </c>
    </row>
    <row r="639010" spans="1:2" x14ac:dyDescent="0.15">
      <c r="A639010" s="1" t="s">
        <v>109</v>
      </c>
      <c r="B639010" s="1" t="s">
        <v>184</v>
      </c>
    </row>
    <row r="639011" spans="1:2" x14ac:dyDescent="0.15">
      <c r="A639011" s="1" t="s">
        <v>249</v>
      </c>
      <c r="B639011" s="1" t="s">
        <v>286</v>
      </c>
    </row>
    <row r="639012" spans="1:2" x14ac:dyDescent="0.15">
      <c r="A639012" s="1" t="s">
        <v>238</v>
      </c>
    </row>
    <row r="639013" spans="1:2" x14ac:dyDescent="0.15">
      <c r="A639013" s="1" t="s">
        <v>251</v>
      </c>
    </row>
    <row r="639014" spans="1:2" x14ac:dyDescent="0.15">
      <c r="A639014" s="1" t="s">
        <v>173</v>
      </c>
    </row>
    <row r="639015" spans="1:2" x14ac:dyDescent="0.15">
      <c r="A639015" s="1" t="s">
        <v>113</v>
      </c>
    </row>
    <row r="639016" spans="1:2" x14ac:dyDescent="0.15">
      <c r="A639016" s="1" t="s">
        <v>128</v>
      </c>
    </row>
    <row r="639017" spans="1:2" x14ac:dyDescent="0.15">
      <c r="A639017" s="1" t="s">
        <v>67</v>
      </c>
    </row>
    <row r="639018" spans="1:2" x14ac:dyDescent="0.15">
      <c r="A639018" s="1" t="s">
        <v>99</v>
      </c>
    </row>
    <row r="639019" spans="1:2" x14ac:dyDescent="0.15">
      <c r="A639019" s="1" t="s">
        <v>82</v>
      </c>
    </row>
    <row r="639020" spans="1:2" x14ac:dyDescent="0.15">
      <c r="A639020" s="1" t="s">
        <v>83</v>
      </c>
    </row>
    <row r="639021" spans="1:2" x14ac:dyDescent="0.15">
      <c r="A639021" s="1" t="s">
        <v>111</v>
      </c>
    </row>
    <row r="639022" spans="1:2" x14ac:dyDescent="0.15">
      <c r="A639022" s="1" t="s">
        <v>87</v>
      </c>
    </row>
    <row r="655355" spans="1:2" x14ac:dyDescent="0.15">
      <c r="A655355" s="1" t="s">
        <v>48</v>
      </c>
    </row>
    <row r="655356" spans="1:2" x14ac:dyDescent="0.15">
      <c r="A655356" s="1" t="s">
        <v>180</v>
      </c>
    </row>
    <row r="655357" spans="1:2" x14ac:dyDescent="0.15">
      <c r="A655357" s="1" t="s">
        <v>94</v>
      </c>
    </row>
    <row r="655358" spans="1:2" x14ac:dyDescent="0.15">
      <c r="A655358" s="1" t="s">
        <v>138</v>
      </c>
    </row>
    <row r="655359" spans="1:2" x14ac:dyDescent="0.15">
      <c r="A655359" s="1" t="s">
        <v>139</v>
      </c>
      <c r="B655359" s="1" t="s">
        <v>255</v>
      </c>
    </row>
    <row r="655360" spans="1:2" x14ac:dyDescent="0.15">
      <c r="A655360" s="1" t="s">
        <v>211</v>
      </c>
      <c r="B655360" s="1" t="s">
        <v>78</v>
      </c>
    </row>
    <row r="655361" spans="1:2" x14ac:dyDescent="0.15">
      <c r="A655361" s="1" t="s">
        <v>203</v>
      </c>
      <c r="B655361" s="1" t="s">
        <v>63</v>
      </c>
    </row>
    <row r="655362" spans="1:2" x14ac:dyDescent="0.15">
      <c r="A655362" s="1" t="s">
        <v>75</v>
      </c>
      <c r="B655362" s="1" t="s">
        <v>72</v>
      </c>
    </row>
    <row r="655363" spans="1:2" x14ac:dyDescent="0.15">
      <c r="A655363" s="1" t="s">
        <v>102</v>
      </c>
      <c r="B655363" s="1" t="s">
        <v>218</v>
      </c>
    </row>
    <row r="655364" spans="1:2" x14ac:dyDescent="0.15">
      <c r="A655364" s="1" t="s">
        <v>194</v>
      </c>
      <c r="B655364" s="1" t="s">
        <v>195</v>
      </c>
    </row>
    <row r="655365" spans="1:2" x14ac:dyDescent="0.15">
      <c r="A655365" s="1" t="s">
        <v>64</v>
      </c>
      <c r="B655365" s="1" t="s">
        <v>220</v>
      </c>
    </row>
    <row r="655366" spans="1:2" x14ac:dyDescent="0.15">
      <c r="A655366" s="1" t="s">
        <v>118</v>
      </c>
      <c r="B655366" s="1" t="s">
        <v>230</v>
      </c>
    </row>
    <row r="655367" spans="1:2" x14ac:dyDescent="0.15">
      <c r="A655367" s="1" t="s">
        <v>156</v>
      </c>
      <c r="B655367" s="1" t="s">
        <v>212</v>
      </c>
    </row>
    <row r="655368" spans="1:2" x14ac:dyDescent="0.15">
      <c r="A655368" s="1" t="s">
        <v>65</v>
      </c>
      <c r="B655368" s="1" t="s">
        <v>206</v>
      </c>
    </row>
    <row r="655369" spans="1:2" x14ac:dyDescent="0.15">
      <c r="A655369" s="1" t="s">
        <v>77</v>
      </c>
      <c r="B655369" s="1" t="s">
        <v>84</v>
      </c>
    </row>
    <row r="655370" spans="1:2" x14ac:dyDescent="0.15">
      <c r="A655370" s="1" t="s">
        <v>70</v>
      </c>
      <c r="B655370" s="1" t="s">
        <v>80</v>
      </c>
    </row>
    <row r="655371" spans="1:2" x14ac:dyDescent="0.15">
      <c r="A655371" s="1" t="s">
        <v>62</v>
      </c>
      <c r="B655371" s="1" t="s">
        <v>81</v>
      </c>
    </row>
    <row r="655372" spans="1:2" x14ac:dyDescent="0.15">
      <c r="A655372" s="1" t="s">
        <v>154</v>
      </c>
      <c r="B655372" s="1" t="s">
        <v>210</v>
      </c>
    </row>
    <row r="655373" spans="1:2" x14ac:dyDescent="0.15">
      <c r="A655373" s="1" t="s">
        <v>161</v>
      </c>
      <c r="B655373" s="1" t="s">
        <v>58</v>
      </c>
    </row>
    <row r="655374" spans="1:2" x14ac:dyDescent="0.15">
      <c r="A655374" s="1" t="s">
        <v>151</v>
      </c>
      <c r="B655374" s="1" t="s">
        <v>33</v>
      </c>
    </row>
    <row r="655375" spans="1:2" x14ac:dyDescent="0.15">
      <c r="A655375" s="1" t="s">
        <v>201</v>
      </c>
      <c r="B655375" s="1" t="s">
        <v>28</v>
      </c>
    </row>
    <row r="655376" spans="1:2" x14ac:dyDescent="0.15">
      <c r="A655376" s="1" t="s">
        <v>234</v>
      </c>
      <c r="B655376" s="1" t="s">
        <v>153</v>
      </c>
    </row>
    <row r="655377" spans="1:2" x14ac:dyDescent="0.15">
      <c r="A655377" s="1" t="s">
        <v>202</v>
      </c>
      <c r="B655377" s="1" t="s">
        <v>20</v>
      </c>
    </row>
    <row r="655378" spans="1:2" x14ac:dyDescent="0.15">
      <c r="A655378" s="1" t="s">
        <v>86</v>
      </c>
      <c r="B655378" s="1" t="s">
        <v>141</v>
      </c>
    </row>
    <row r="655379" spans="1:2" x14ac:dyDescent="0.15">
      <c r="A655379" s="1" t="s">
        <v>101</v>
      </c>
      <c r="B655379" s="1" t="s">
        <v>159</v>
      </c>
    </row>
    <row r="655380" spans="1:2" x14ac:dyDescent="0.15">
      <c r="A655380" s="1" t="s">
        <v>217</v>
      </c>
      <c r="B655380" s="1" t="s">
        <v>117</v>
      </c>
    </row>
    <row r="655381" spans="1:2" x14ac:dyDescent="0.15">
      <c r="A655381" s="1" t="s">
        <v>97</v>
      </c>
      <c r="B655381" s="1" t="s">
        <v>235</v>
      </c>
    </row>
    <row r="655382" spans="1:2" x14ac:dyDescent="0.15">
      <c r="A655382" s="1" t="s">
        <v>232</v>
      </c>
      <c r="B655382" s="1" t="s">
        <v>213</v>
      </c>
    </row>
    <row r="655383" spans="1:2" x14ac:dyDescent="0.15">
      <c r="A655383" s="1" t="s">
        <v>197</v>
      </c>
      <c r="B655383" s="1" t="s">
        <v>215</v>
      </c>
    </row>
    <row r="655384" spans="1:2" x14ac:dyDescent="0.15">
      <c r="A655384" s="1" t="s">
        <v>223</v>
      </c>
      <c r="B655384" s="1" t="s">
        <v>120</v>
      </c>
    </row>
    <row r="655385" spans="1:2" x14ac:dyDescent="0.15">
      <c r="A655385" s="1" t="s">
        <v>17</v>
      </c>
      <c r="B655385" s="1" t="s">
        <v>160</v>
      </c>
    </row>
    <row r="655386" spans="1:2" x14ac:dyDescent="0.15">
      <c r="A655386" s="1" t="s">
        <v>219</v>
      </c>
      <c r="B655386" s="1" t="s">
        <v>125</v>
      </c>
    </row>
    <row r="655387" spans="1:2" x14ac:dyDescent="0.15">
      <c r="A655387" s="1" t="s">
        <v>162</v>
      </c>
      <c r="B655387" s="1" t="s">
        <v>153</v>
      </c>
    </row>
    <row r="655388" spans="1:2" x14ac:dyDescent="0.15">
      <c r="A655388" s="1" t="s">
        <v>51</v>
      </c>
      <c r="B655388" s="1" t="s">
        <v>46</v>
      </c>
    </row>
    <row r="655389" spans="1:2" x14ac:dyDescent="0.15">
      <c r="A655389" s="1" t="s">
        <v>127</v>
      </c>
      <c r="B655389" s="1" t="s">
        <v>24</v>
      </c>
    </row>
    <row r="655390" spans="1:2" x14ac:dyDescent="0.15">
      <c r="A655390" s="1" t="s">
        <v>137</v>
      </c>
      <c r="B655390" s="1" t="s">
        <v>222</v>
      </c>
    </row>
    <row r="655391" spans="1:2" x14ac:dyDescent="0.15">
      <c r="A655391" s="1" t="s">
        <v>152</v>
      </c>
      <c r="B655391" s="1" t="s">
        <v>283</v>
      </c>
    </row>
    <row r="655392" spans="1:2" x14ac:dyDescent="0.15">
      <c r="A655392" s="1" t="s">
        <v>107</v>
      </c>
      <c r="B655392" s="1" t="s">
        <v>150</v>
      </c>
    </row>
    <row r="655393" spans="1:2" x14ac:dyDescent="0.15">
      <c r="A655393" s="1" t="s">
        <v>158</v>
      </c>
      <c r="B655393" s="1" t="s">
        <v>91</v>
      </c>
    </row>
    <row r="655394" spans="1:2" x14ac:dyDescent="0.15">
      <c r="A655394" s="1" t="s">
        <v>109</v>
      </c>
      <c r="B655394" s="1" t="s">
        <v>184</v>
      </c>
    </row>
    <row r="655395" spans="1:2" x14ac:dyDescent="0.15">
      <c r="A655395" s="1" t="s">
        <v>249</v>
      </c>
      <c r="B655395" s="1" t="s">
        <v>286</v>
      </c>
    </row>
    <row r="655396" spans="1:2" x14ac:dyDescent="0.15">
      <c r="A655396" s="1" t="s">
        <v>238</v>
      </c>
    </row>
    <row r="655397" spans="1:2" x14ac:dyDescent="0.15">
      <c r="A655397" s="1" t="s">
        <v>251</v>
      </c>
    </row>
    <row r="655398" spans="1:2" x14ac:dyDescent="0.15">
      <c r="A655398" s="1" t="s">
        <v>173</v>
      </c>
    </row>
    <row r="655399" spans="1:2" x14ac:dyDescent="0.15">
      <c r="A655399" s="1" t="s">
        <v>113</v>
      </c>
    </row>
    <row r="655400" spans="1:2" x14ac:dyDescent="0.15">
      <c r="A655400" s="1" t="s">
        <v>128</v>
      </c>
    </row>
    <row r="655401" spans="1:2" x14ac:dyDescent="0.15">
      <c r="A655401" s="1" t="s">
        <v>67</v>
      </c>
    </row>
    <row r="655402" spans="1:2" x14ac:dyDescent="0.15">
      <c r="A655402" s="1" t="s">
        <v>99</v>
      </c>
    </row>
    <row r="655403" spans="1:2" x14ac:dyDescent="0.15">
      <c r="A655403" s="1" t="s">
        <v>82</v>
      </c>
    </row>
    <row r="655404" spans="1:2" x14ac:dyDescent="0.15">
      <c r="A655404" s="1" t="s">
        <v>83</v>
      </c>
    </row>
    <row r="655405" spans="1:2" x14ac:dyDescent="0.15">
      <c r="A655405" s="1" t="s">
        <v>111</v>
      </c>
    </row>
    <row r="655406" spans="1:2" x14ac:dyDescent="0.15">
      <c r="A655406" s="1" t="s">
        <v>87</v>
      </c>
    </row>
    <row r="671739" spans="1:2" x14ac:dyDescent="0.15">
      <c r="A671739" s="1" t="s">
        <v>48</v>
      </c>
    </row>
    <row r="671740" spans="1:2" x14ac:dyDescent="0.15">
      <c r="A671740" s="1" t="s">
        <v>180</v>
      </c>
    </row>
    <row r="671741" spans="1:2" x14ac:dyDescent="0.15">
      <c r="A671741" s="1" t="s">
        <v>94</v>
      </c>
    </row>
    <row r="671742" spans="1:2" x14ac:dyDescent="0.15">
      <c r="A671742" s="1" t="s">
        <v>138</v>
      </c>
    </row>
    <row r="671743" spans="1:2" x14ac:dyDescent="0.15">
      <c r="A671743" s="1" t="s">
        <v>139</v>
      </c>
      <c r="B671743" s="1" t="s">
        <v>255</v>
      </c>
    </row>
    <row r="671744" spans="1:2" x14ac:dyDescent="0.15">
      <c r="A671744" s="1" t="s">
        <v>211</v>
      </c>
      <c r="B671744" s="1" t="s">
        <v>78</v>
      </c>
    </row>
    <row r="671745" spans="1:2" x14ac:dyDescent="0.15">
      <c r="A671745" s="1" t="s">
        <v>203</v>
      </c>
      <c r="B671745" s="1" t="s">
        <v>63</v>
      </c>
    </row>
    <row r="671746" spans="1:2" x14ac:dyDescent="0.15">
      <c r="A671746" s="1" t="s">
        <v>75</v>
      </c>
      <c r="B671746" s="1" t="s">
        <v>72</v>
      </c>
    </row>
    <row r="671747" spans="1:2" x14ac:dyDescent="0.15">
      <c r="A671747" s="1" t="s">
        <v>102</v>
      </c>
      <c r="B671747" s="1" t="s">
        <v>218</v>
      </c>
    </row>
    <row r="671748" spans="1:2" x14ac:dyDescent="0.15">
      <c r="A671748" s="1" t="s">
        <v>194</v>
      </c>
      <c r="B671748" s="1" t="s">
        <v>195</v>
      </c>
    </row>
    <row r="671749" spans="1:2" x14ac:dyDescent="0.15">
      <c r="A671749" s="1" t="s">
        <v>64</v>
      </c>
      <c r="B671749" s="1" t="s">
        <v>220</v>
      </c>
    </row>
    <row r="671750" spans="1:2" x14ac:dyDescent="0.15">
      <c r="A671750" s="1" t="s">
        <v>118</v>
      </c>
      <c r="B671750" s="1" t="s">
        <v>230</v>
      </c>
    </row>
    <row r="671751" spans="1:2" x14ac:dyDescent="0.15">
      <c r="A671751" s="1" t="s">
        <v>156</v>
      </c>
      <c r="B671751" s="1" t="s">
        <v>212</v>
      </c>
    </row>
    <row r="671752" spans="1:2" x14ac:dyDescent="0.15">
      <c r="A671752" s="1" t="s">
        <v>65</v>
      </c>
      <c r="B671752" s="1" t="s">
        <v>206</v>
      </c>
    </row>
    <row r="671753" spans="1:2" x14ac:dyDescent="0.15">
      <c r="A671753" s="1" t="s">
        <v>77</v>
      </c>
      <c r="B671753" s="1" t="s">
        <v>84</v>
      </c>
    </row>
    <row r="671754" spans="1:2" x14ac:dyDescent="0.15">
      <c r="A671754" s="1" t="s">
        <v>70</v>
      </c>
      <c r="B671754" s="1" t="s">
        <v>80</v>
      </c>
    </row>
    <row r="671755" spans="1:2" x14ac:dyDescent="0.15">
      <c r="A671755" s="1" t="s">
        <v>62</v>
      </c>
      <c r="B671755" s="1" t="s">
        <v>81</v>
      </c>
    </row>
    <row r="671756" spans="1:2" x14ac:dyDescent="0.15">
      <c r="A671756" s="1" t="s">
        <v>154</v>
      </c>
      <c r="B671756" s="1" t="s">
        <v>210</v>
      </c>
    </row>
    <row r="671757" spans="1:2" x14ac:dyDescent="0.15">
      <c r="A671757" s="1" t="s">
        <v>161</v>
      </c>
      <c r="B671757" s="1" t="s">
        <v>58</v>
      </c>
    </row>
    <row r="671758" spans="1:2" x14ac:dyDescent="0.15">
      <c r="A671758" s="1" t="s">
        <v>151</v>
      </c>
      <c r="B671758" s="1" t="s">
        <v>33</v>
      </c>
    </row>
    <row r="671759" spans="1:2" x14ac:dyDescent="0.15">
      <c r="A671759" s="1" t="s">
        <v>201</v>
      </c>
      <c r="B671759" s="1" t="s">
        <v>28</v>
      </c>
    </row>
    <row r="671760" spans="1:2" x14ac:dyDescent="0.15">
      <c r="A671760" s="1" t="s">
        <v>234</v>
      </c>
      <c r="B671760" s="1" t="s">
        <v>153</v>
      </c>
    </row>
    <row r="671761" spans="1:2" x14ac:dyDescent="0.15">
      <c r="A671761" s="1" t="s">
        <v>202</v>
      </c>
      <c r="B671761" s="1" t="s">
        <v>20</v>
      </c>
    </row>
    <row r="671762" spans="1:2" x14ac:dyDescent="0.15">
      <c r="A671762" s="1" t="s">
        <v>86</v>
      </c>
      <c r="B671762" s="1" t="s">
        <v>141</v>
      </c>
    </row>
    <row r="671763" spans="1:2" x14ac:dyDescent="0.15">
      <c r="A671763" s="1" t="s">
        <v>101</v>
      </c>
      <c r="B671763" s="1" t="s">
        <v>159</v>
      </c>
    </row>
    <row r="671764" spans="1:2" x14ac:dyDescent="0.15">
      <c r="A671764" s="1" t="s">
        <v>217</v>
      </c>
      <c r="B671764" s="1" t="s">
        <v>117</v>
      </c>
    </row>
    <row r="671765" spans="1:2" x14ac:dyDescent="0.15">
      <c r="A671765" s="1" t="s">
        <v>97</v>
      </c>
      <c r="B671765" s="1" t="s">
        <v>235</v>
      </c>
    </row>
    <row r="671766" spans="1:2" x14ac:dyDescent="0.15">
      <c r="A671766" s="1" t="s">
        <v>232</v>
      </c>
      <c r="B671766" s="1" t="s">
        <v>213</v>
      </c>
    </row>
    <row r="671767" spans="1:2" x14ac:dyDescent="0.15">
      <c r="A671767" s="1" t="s">
        <v>197</v>
      </c>
      <c r="B671767" s="1" t="s">
        <v>215</v>
      </c>
    </row>
    <row r="671768" spans="1:2" x14ac:dyDescent="0.15">
      <c r="A671768" s="1" t="s">
        <v>223</v>
      </c>
      <c r="B671768" s="1" t="s">
        <v>120</v>
      </c>
    </row>
    <row r="671769" spans="1:2" x14ac:dyDescent="0.15">
      <c r="A671769" s="1" t="s">
        <v>17</v>
      </c>
      <c r="B671769" s="1" t="s">
        <v>160</v>
      </c>
    </row>
    <row r="671770" spans="1:2" x14ac:dyDescent="0.15">
      <c r="A671770" s="1" t="s">
        <v>219</v>
      </c>
      <c r="B671770" s="1" t="s">
        <v>125</v>
      </c>
    </row>
    <row r="671771" spans="1:2" x14ac:dyDescent="0.15">
      <c r="A671771" s="1" t="s">
        <v>162</v>
      </c>
      <c r="B671771" s="1" t="s">
        <v>153</v>
      </c>
    </row>
    <row r="671772" spans="1:2" x14ac:dyDescent="0.15">
      <c r="A671772" s="1" t="s">
        <v>51</v>
      </c>
      <c r="B671772" s="1" t="s">
        <v>46</v>
      </c>
    </row>
    <row r="671773" spans="1:2" x14ac:dyDescent="0.15">
      <c r="A671773" s="1" t="s">
        <v>127</v>
      </c>
      <c r="B671773" s="1" t="s">
        <v>24</v>
      </c>
    </row>
    <row r="671774" spans="1:2" x14ac:dyDescent="0.15">
      <c r="A671774" s="1" t="s">
        <v>137</v>
      </c>
      <c r="B671774" s="1" t="s">
        <v>222</v>
      </c>
    </row>
    <row r="671775" spans="1:2" x14ac:dyDescent="0.15">
      <c r="A671775" s="1" t="s">
        <v>152</v>
      </c>
      <c r="B671775" s="1" t="s">
        <v>283</v>
      </c>
    </row>
    <row r="671776" spans="1:2" x14ac:dyDescent="0.15">
      <c r="A671776" s="1" t="s">
        <v>107</v>
      </c>
      <c r="B671776" s="1" t="s">
        <v>150</v>
      </c>
    </row>
    <row r="671777" spans="1:2" x14ac:dyDescent="0.15">
      <c r="A671777" s="1" t="s">
        <v>158</v>
      </c>
      <c r="B671777" s="1" t="s">
        <v>91</v>
      </c>
    </row>
    <row r="671778" spans="1:2" x14ac:dyDescent="0.15">
      <c r="A671778" s="1" t="s">
        <v>109</v>
      </c>
      <c r="B671778" s="1" t="s">
        <v>184</v>
      </c>
    </row>
    <row r="671779" spans="1:2" x14ac:dyDescent="0.15">
      <c r="A671779" s="1" t="s">
        <v>249</v>
      </c>
      <c r="B671779" s="1" t="s">
        <v>286</v>
      </c>
    </row>
    <row r="671780" spans="1:2" x14ac:dyDescent="0.15">
      <c r="A671780" s="1" t="s">
        <v>238</v>
      </c>
    </row>
    <row r="671781" spans="1:2" x14ac:dyDescent="0.15">
      <c r="A671781" s="1" t="s">
        <v>251</v>
      </c>
    </row>
    <row r="671782" spans="1:2" x14ac:dyDescent="0.15">
      <c r="A671782" s="1" t="s">
        <v>173</v>
      </c>
    </row>
    <row r="671783" spans="1:2" x14ac:dyDescent="0.15">
      <c r="A671783" s="1" t="s">
        <v>113</v>
      </c>
    </row>
    <row r="671784" spans="1:2" x14ac:dyDescent="0.15">
      <c r="A671784" s="1" t="s">
        <v>128</v>
      </c>
    </row>
    <row r="671785" spans="1:2" x14ac:dyDescent="0.15">
      <c r="A671785" s="1" t="s">
        <v>67</v>
      </c>
    </row>
    <row r="671786" spans="1:2" x14ac:dyDescent="0.15">
      <c r="A671786" s="1" t="s">
        <v>99</v>
      </c>
    </row>
    <row r="671787" spans="1:2" x14ac:dyDescent="0.15">
      <c r="A671787" s="1" t="s">
        <v>82</v>
      </c>
    </row>
    <row r="671788" spans="1:2" x14ac:dyDescent="0.15">
      <c r="A671788" s="1" t="s">
        <v>83</v>
      </c>
    </row>
    <row r="671789" spans="1:2" x14ac:dyDescent="0.15">
      <c r="A671789" s="1" t="s">
        <v>111</v>
      </c>
    </row>
    <row r="671790" spans="1:2" x14ac:dyDescent="0.15">
      <c r="A671790" s="1" t="s">
        <v>87</v>
      </c>
    </row>
    <row r="688123" spans="1:2" x14ac:dyDescent="0.15">
      <c r="A688123" s="1" t="s">
        <v>48</v>
      </c>
    </row>
    <row r="688124" spans="1:2" x14ac:dyDescent="0.15">
      <c r="A688124" s="1" t="s">
        <v>180</v>
      </c>
    </row>
    <row r="688125" spans="1:2" x14ac:dyDescent="0.15">
      <c r="A688125" s="1" t="s">
        <v>94</v>
      </c>
    </row>
    <row r="688126" spans="1:2" x14ac:dyDescent="0.15">
      <c r="A688126" s="1" t="s">
        <v>138</v>
      </c>
    </row>
    <row r="688127" spans="1:2" x14ac:dyDescent="0.15">
      <c r="A688127" s="1" t="s">
        <v>139</v>
      </c>
      <c r="B688127" s="1" t="s">
        <v>255</v>
      </c>
    </row>
    <row r="688128" spans="1:2" x14ac:dyDescent="0.15">
      <c r="A688128" s="1" t="s">
        <v>211</v>
      </c>
      <c r="B688128" s="1" t="s">
        <v>78</v>
      </c>
    </row>
    <row r="688129" spans="1:2" x14ac:dyDescent="0.15">
      <c r="A688129" s="1" t="s">
        <v>203</v>
      </c>
      <c r="B688129" s="1" t="s">
        <v>63</v>
      </c>
    </row>
    <row r="688130" spans="1:2" x14ac:dyDescent="0.15">
      <c r="A688130" s="1" t="s">
        <v>75</v>
      </c>
      <c r="B688130" s="1" t="s">
        <v>72</v>
      </c>
    </row>
    <row r="688131" spans="1:2" x14ac:dyDescent="0.15">
      <c r="A688131" s="1" t="s">
        <v>102</v>
      </c>
      <c r="B688131" s="1" t="s">
        <v>218</v>
      </c>
    </row>
    <row r="688132" spans="1:2" x14ac:dyDescent="0.15">
      <c r="A688132" s="1" t="s">
        <v>194</v>
      </c>
      <c r="B688132" s="1" t="s">
        <v>195</v>
      </c>
    </row>
    <row r="688133" spans="1:2" x14ac:dyDescent="0.15">
      <c r="A688133" s="1" t="s">
        <v>64</v>
      </c>
      <c r="B688133" s="1" t="s">
        <v>220</v>
      </c>
    </row>
    <row r="688134" spans="1:2" x14ac:dyDescent="0.15">
      <c r="A688134" s="1" t="s">
        <v>118</v>
      </c>
      <c r="B688134" s="1" t="s">
        <v>230</v>
      </c>
    </row>
    <row r="688135" spans="1:2" x14ac:dyDescent="0.15">
      <c r="A688135" s="1" t="s">
        <v>156</v>
      </c>
      <c r="B688135" s="1" t="s">
        <v>212</v>
      </c>
    </row>
    <row r="688136" spans="1:2" x14ac:dyDescent="0.15">
      <c r="A688136" s="1" t="s">
        <v>65</v>
      </c>
      <c r="B688136" s="1" t="s">
        <v>206</v>
      </c>
    </row>
    <row r="688137" spans="1:2" x14ac:dyDescent="0.15">
      <c r="A688137" s="1" t="s">
        <v>77</v>
      </c>
      <c r="B688137" s="1" t="s">
        <v>84</v>
      </c>
    </row>
    <row r="688138" spans="1:2" x14ac:dyDescent="0.15">
      <c r="A688138" s="1" t="s">
        <v>70</v>
      </c>
      <c r="B688138" s="1" t="s">
        <v>80</v>
      </c>
    </row>
    <row r="688139" spans="1:2" x14ac:dyDescent="0.15">
      <c r="A688139" s="1" t="s">
        <v>62</v>
      </c>
      <c r="B688139" s="1" t="s">
        <v>81</v>
      </c>
    </row>
    <row r="688140" spans="1:2" x14ac:dyDescent="0.15">
      <c r="A688140" s="1" t="s">
        <v>154</v>
      </c>
      <c r="B688140" s="1" t="s">
        <v>210</v>
      </c>
    </row>
    <row r="688141" spans="1:2" x14ac:dyDescent="0.15">
      <c r="A688141" s="1" t="s">
        <v>161</v>
      </c>
      <c r="B688141" s="1" t="s">
        <v>58</v>
      </c>
    </row>
    <row r="688142" spans="1:2" x14ac:dyDescent="0.15">
      <c r="A688142" s="1" t="s">
        <v>151</v>
      </c>
      <c r="B688142" s="1" t="s">
        <v>33</v>
      </c>
    </row>
    <row r="688143" spans="1:2" x14ac:dyDescent="0.15">
      <c r="A688143" s="1" t="s">
        <v>201</v>
      </c>
      <c r="B688143" s="1" t="s">
        <v>28</v>
      </c>
    </row>
    <row r="688144" spans="1:2" x14ac:dyDescent="0.15">
      <c r="A688144" s="1" t="s">
        <v>234</v>
      </c>
      <c r="B688144" s="1" t="s">
        <v>153</v>
      </c>
    </row>
    <row r="688145" spans="1:2" x14ac:dyDescent="0.15">
      <c r="A688145" s="1" t="s">
        <v>202</v>
      </c>
      <c r="B688145" s="1" t="s">
        <v>20</v>
      </c>
    </row>
    <row r="688146" spans="1:2" x14ac:dyDescent="0.15">
      <c r="A688146" s="1" t="s">
        <v>86</v>
      </c>
      <c r="B688146" s="1" t="s">
        <v>141</v>
      </c>
    </row>
    <row r="688147" spans="1:2" x14ac:dyDescent="0.15">
      <c r="A688147" s="1" t="s">
        <v>101</v>
      </c>
      <c r="B688147" s="1" t="s">
        <v>159</v>
      </c>
    </row>
    <row r="688148" spans="1:2" x14ac:dyDescent="0.15">
      <c r="A688148" s="1" t="s">
        <v>217</v>
      </c>
      <c r="B688148" s="1" t="s">
        <v>117</v>
      </c>
    </row>
    <row r="688149" spans="1:2" x14ac:dyDescent="0.15">
      <c r="A688149" s="1" t="s">
        <v>97</v>
      </c>
      <c r="B688149" s="1" t="s">
        <v>235</v>
      </c>
    </row>
    <row r="688150" spans="1:2" x14ac:dyDescent="0.15">
      <c r="A688150" s="1" t="s">
        <v>232</v>
      </c>
      <c r="B688150" s="1" t="s">
        <v>213</v>
      </c>
    </row>
    <row r="688151" spans="1:2" x14ac:dyDescent="0.15">
      <c r="A688151" s="1" t="s">
        <v>197</v>
      </c>
      <c r="B688151" s="1" t="s">
        <v>215</v>
      </c>
    </row>
    <row r="688152" spans="1:2" x14ac:dyDescent="0.15">
      <c r="A688152" s="1" t="s">
        <v>223</v>
      </c>
      <c r="B688152" s="1" t="s">
        <v>120</v>
      </c>
    </row>
    <row r="688153" spans="1:2" x14ac:dyDescent="0.15">
      <c r="A688153" s="1" t="s">
        <v>17</v>
      </c>
      <c r="B688153" s="1" t="s">
        <v>160</v>
      </c>
    </row>
    <row r="688154" spans="1:2" x14ac:dyDescent="0.15">
      <c r="A688154" s="1" t="s">
        <v>219</v>
      </c>
      <c r="B688154" s="1" t="s">
        <v>125</v>
      </c>
    </row>
    <row r="688155" spans="1:2" x14ac:dyDescent="0.15">
      <c r="A688155" s="1" t="s">
        <v>162</v>
      </c>
      <c r="B688155" s="1" t="s">
        <v>153</v>
      </c>
    </row>
    <row r="688156" spans="1:2" x14ac:dyDescent="0.15">
      <c r="A688156" s="1" t="s">
        <v>51</v>
      </c>
      <c r="B688156" s="1" t="s">
        <v>46</v>
      </c>
    </row>
    <row r="688157" spans="1:2" x14ac:dyDescent="0.15">
      <c r="A688157" s="1" t="s">
        <v>127</v>
      </c>
      <c r="B688157" s="1" t="s">
        <v>24</v>
      </c>
    </row>
    <row r="688158" spans="1:2" x14ac:dyDescent="0.15">
      <c r="A688158" s="1" t="s">
        <v>137</v>
      </c>
      <c r="B688158" s="1" t="s">
        <v>222</v>
      </c>
    </row>
    <row r="688159" spans="1:2" x14ac:dyDescent="0.15">
      <c r="A688159" s="1" t="s">
        <v>152</v>
      </c>
      <c r="B688159" s="1" t="s">
        <v>283</v>
      </c>
    </row>
    <row r="688160" spans="1:2" x14ac:dyDescent="0.15">
      <c r="A688160" s="1" t="s">
        <v>107</v>
      </c>
      <c r="B688160" s="1" t="s">
        <v>150</v>
      </c>
    </row>
    <row r="688161" spans="1:2" x14ac:dyDescent="0.15">
      <c r="A688161" s="1" t="s">
        <v>158</v>
      </c>
      <c r="B688161" s="1" t="s">
        <v>91</v>
      </c>
    </row>
    <row r="688162" spans="1:2" x14ac:dyDescent="0.15">
      <c r="A688162" s="1" t="s">
        <v>109</v>
      </c>
      <c r="B688162" s="1" t="s">
        <v>184</v>
      </c>
    </row>
    <row r="688163" spans="1:2" x14ac:dyDescent="0.15">
      <c r="A688163" s="1" t="s">
        <v>249</v>
      </c>
      <c r="B688163" s="1" t="s">
        <v>286</v>
      </c>
    </row>
    <row r="688164" spans="1:2" x14ac:dyDescent="0.15">
      <c r="A688164" s="1" t="s">
        <v>238</v>
      </c>
    </row>
    <row r="688165" spans="1:2" x14ac:dyDescent="0.15">
      <c r="A688165" s="1" t="s">
        <v>251</v>
      </c>
    </row>
    <row r="688166" spans="1:2" x14ac:dyDescent="0.15">
      <c r="A688166" s="1" t="s">
        <v>173</v>
      </c>
    </row>
    <row r="688167" spans="1:2" x14ac:dyDescent="0.15">
      <c r="A688167" s="1" t="s">
        <v>113</v>
      </c>
    </row>
    <row r="688168" spans="1:2" x14ac:dyDescent="0.15">
      <c r="A688168" s="1" t="s">
        <v>128</v>
      </c>
    </row>
    <row r="688169" spans="1:2" x14ac:dyDescent="0.15">
      <c r="A688169" s="1" t="s">
        <v>67</v>
      </c>
    </row>
    <row r="688170" spans="1:2" x14ac:dyDescent="0.15">
      <c r="A688170" s="1" t="s">
        <v>99</v>
      </c>
    </row>
    <row r="688171" spans="1:2" x14ac:dyDescent="0.15">
      <c r="A688171" s="1" t="s">
        <v>82</v>
      </c>
    </row>
    <row r="688172" spans="1:2" x14ac:dyDescent="0.15">
      <c r="A688172" s="1" t="s">
        <v>83</v>
      </c>
    </row>
    <row r="688173" spans="1:2" x14ac:dyDescent="0.15">
      <c r="A688173" s="1" t="s">
        <v>111</v>
      </c>
    </row>
    <row r="688174" spans="1:2" x14ac:dyDescent="0.15">
      <c r="A688174" s="1" t="s">
        <v>87</v>
      </c>
    </row>
    <row r="704507" spans="1:2" x14ac:dyDescent="0.15">
      <c r="A704507" s="1" t="s">
        <v>48</v>
      </c>
    </row>
    <row r="704508" spans="1:2" x14ac:dyDescent="0.15">
      <c r="A704508" s="1" t="s">
        <v>180</v>
      </c>
    </row>
    <row r="704509" spans="1:2" x14ac:dyDescent="0.15">
      <c r="A704509" s="1" t="s">
        <v>94</v>
      </c>
    </row>
    <row r="704510" spans="1:2" x14ac:dyDescent="0.15">
      <c r="A704510" s="1" t="s">
        <v>138</v>
      </c>
    </row>
    <row r="704511" spans="1:2" x14ac:dyDescent="0.15">
      <c r="A704511" s="1" t="s">
        <v>139</v>
      </c>
      <c r="B704511" s="1" t="s">
        <v>255</v>
      </c>
    </row>
    <row r="704512" spans="1:2" x14ac:dyDescent="0.15">
      <c r="A704512" s="1" t="s">
        <v>211</v>
      </c>
      <c r="B704512" s="1" t="s">
        <v>78</v>
      </c>
    </row>
    <row r="704513" spans="1:2" x14ac:dyDescent="0.15">
      <c r="A704513" s="1" t="s">
        <v>203</v>
      </c>
      <c r="B704513" s="1" t="s">
        <v>63</v>
      </c>
    </row>
    <row r="704514" spans="1:2" x14ac:dyDescent="0.15">
      <c r="A704514" s="1" t="s">
        <v>75</v>
      </c>
      <c r="B704514" s="1" t="s">
        <v>72</v>
      </c>
    </row>
    <row r="704515" spans="1:2" x14ac:dyDescent="0.15">
      <c r="A704515" s="1" t="s">
        <v>102</v>
      </c>
      <c r="B704515" s="1" t="s">
        <v>218</v>
      </c>
    </row>
    <row r="704516" spans="1:2" x14ac:dyDescent="0.15">
      <c r="A704516" s="1" t="s">
        <v>194</v>
      </c>
      <c r="B704516" s="1" t="s">
        <v>195</v>
      </c>
    </row>
    <row r="704517" spans="1:2" x14ac:dyDescent="0.15">
      <c r="A704517" s="1" t="s">
        <v>64</v>
      </c>
      <c r="B704517" s="1" t="s">
        <v>220</v>
      </c>
    </row>
    <row r="704518" spans="1:2" x14ac:dyDescent="0.15">
      <c r="A704518" s="1" t="s">
        <v>118</v>
      </c>
      <c r="B704518" s="1" t="s">
        <v>230</v>
      </c>
    </row>
    <row r="704519" spans="1:2" x14ac:dyDescent="0.15">
      <c r="A704519" s="1" t="s">
        <v>156</v>
      </c>
      <c r="B704519" s="1" t="s">
        <v>212</v>
      </c>
    </row>
    <row r="704520" spans="1:2" x14ac:dyDescent="0.15">
      <c r="A704520" s="1" t="s">
        <v>65</v>
      </c>
      <c r="B704520" s="1" t="s">
        <v>206</v>
      </c>
    </row>
    <row r="704521" spans="1:2" x14ac:dyDescent="0.15">
      <c r="A704521" s="1" t="s">
        <v>77</v>
      </c>
      <c r="B704521" s="1" t="s">
        <v>84</v>
      </c>
    </row>
    <row r="704522" spans="1:2" x14ac:dyDescent="0.15">
      <c r="A704522" s="1" t="s">
        <v>70</v>
      </c>
      <c r="B704522" s="1" t="s">
        <v>80</v>
      </c>
    </row>
    <row r="704523" spans="1:2" x14ac:dyDescent="0.15">
      <c r="A704523" s="1" t="s">
        <v>62</v>
      </c>
      <c r="B704523" s="1" t="s">
        <v>81</v>
      </c>
    </row>
    <row r="704524" spans="1:2" x14ac:dyDescent="0.15">
      <c r="A704524" s="1" t="s">
        <v>154</v>
      </c>
      <c r="B704524" s="1" t="s">
        <v>210</v>
      </c>
    </row>
    <row r="704525" spans="1:2" x14ac:dyDescent="0.15">
      <c r="A704525" s="1" t="s">
        <v>161</v>
      </c>
      <c r="B704525" s="1" t="s">
        <v>58</v>
      </c>
    </row>
    <row r="704526" spans="1:2" x14ac:dyDescent="0.15">
      <c r="A704526" s="1" t="s">
        <v>151</v>
      </c>
      <c r="B704526" s="1" t="s">
        <v>33</v>
      </c>
    </row>
    <row r="704527" spans="1:2" x14ac:dyDescent="0.15">
      <c r="A704527" s="1" t="s">
        <v>201</v>
      </c>
      <c r="B704527" s="1" t="s">
        <v>28</v>
      </c>
    </row>
    <row r="704528" spans="1:2" x14ac:dyDescent="0.15">
      <c r="A704528" s="1" t="s">
        <v>234</v>
      </c>
      <c r="B704528" s="1" t="s">
        <v>153</v>
      </c>
    </row>
    <row r="704529" spans="1:2" x14ac:dyDescent="0.15">
      <c r="A704529" s="1" t="s">
        <v>202</v>
      </c>
      <c r="B704529" s="1" t="s">
        <v>20</v>
      </c>
    </row>
    <row r="704530" spans="1:2" x14ac:dyDescent="0.15">
      <c r="A704530" s="1" t="s">
        <v>86</v>
      </c>
      <c r="B704530" s="1" t="s">
        <v>141</v>
      </c>
    </row>
    <row r="704531" spans="1:2" x14ac:dyDescent="0.15">
      <c r="A704531" s="1" t="s">
        <v>101</v>
      </c>
      <c r="B704531" s="1" t="s">
        <v>159</v>
      </c>
    </row>
    <row r="704532" spans="1:2" x14ac:dyDescent="0.15">
      <c r="A704532" s="1" t="s">
        <v>217</v>
      </c>
      <c r="B704532" s="1" t="s">
        <v>117</v>
      </c>
    </row>
    <row r="704533" spans="1:2" x14ac:dyDescent="0.15">
      <c r="A704533" s="1" t="s">
        <v>97</v>
      </c>
      <c r="B704533" s="1" t="s">
        <v>235</v>
      </c>
    </row>
    <row r="704534" spans="1:2" x14ac:dyDescent="0.15">
      <c r="A704534" s="1" t="s">
        <v>232</v>
      </c>
      <c r="B704534" s="1" t="s">
        <v>213</v>
      </c>
    </row>
    <row r="704535" spans="1:2" x14ac:dyDescent="0.15">
      <c r="A704535" s="1" t="s">
        <v>197</v>
      </c>
      <c r="B704535" s="1" t="s">
        <v>215</v>
      </c>
    </row>
    <row r="704536" spans="1:2" x14ac:dyDescent="0.15">
      <c r="A704536" s="1" t="s">
        <v>223</v>
      </c>
      <c r="B704536" s="1" t="s">
        <v>120</v>
      </c>
    </row>
    <row r="704537" spans="1:2" x14ac:dyDescent="0.15">
      <c r="A704537" s="1" t="s">
        <v>17</v>
      </c>
      <c r="B704537" s="1" t="s">
        <v>160</v>
      </c>
    </row>
    <row r="704538" spans="1:2" x14ac:dyDescent="0.15">
      <c r="A704538" s="1" t="s">
        <v>219</v>
      </c>
      <c r="B704538" s="1" t="s">
        <v>125</v>
      </c>
    </row>
    <row r="704539" spans="1:2" x14ac:dyDescent="0.15">
      <c r="A704539" s="1" t="s">
        <v>162</v>
      </c>
      <c r="B704539" s="1" t="s">
        <v>153</v>
      </c>
    </row>
    <row r="704540" spans="1:2" x14ac:dyDescent="0.15">
      <c r="A704540" s="1" t="s">
        <v>51</v>
      </c>
      <c r="B704540" s="1" t="s">
        <v>46</v>
      </c>
    </row>
    <row r="704541" spans="1:2" x14ac:dyDescent="0.15">
      <c r="A704541" s="1" t="s">
        <v>127</v>
      </c>
      <c r="B704541" s="1" t="s">
        <v>24</v>
      </c>
    </row>
    <row r="704542" spans="1:2" x14ac:dyDescent="0.15">
      <c r="A704542" s="1" t="s">
        <v>137</v>
      </c>
      <c r="B704542" s="1" t="s">
        <v>222</v>
      </c>
    </row>
    <row r="704543" spans="1:2" x14ac:dyDescent="0.15">
      <c r="A704543" s="1" t="s">
        <v>152</v>
      </c>
      <c r="B704543" s="1" t="s">
        <v>283</v>
      </c>
    </row>
    <row r="704544" spans="1:2" x14ac:dyDescent="0.15">
      <c r="A704544" s="1" t="s">
        <v>107</v>
      </c>
      <c r="B704544" s="1" t="s">
        <v>150</v>
      </c>
    </row>
    <row r="704545" spans="1:2" x14ac:dyDescent="0.15">
      <c r="A704545" s="1" t="s">
        <v>158</v>
      </c>
      <c r="B704545" s="1" t="s">
        <v>91</v>
      </c>
    </row>
    <row r="704546" spans="1:2" x14ac:dyDescent="0.15">
      <c r="A704546" s="1" t="s">
        <v>109</v>
      </c>
      <c r="B704546" s="1" t="s">
        <v>184</v>
      </c>
    </row>
    <row r="704547" spans="1:2" x14ac:dyDescent="0.15">
      <c r="A704547" s="1" t="s">
        <v>249</v>
      </c>
      <c r="B704547" s="1" t="s">
        <v>286</v>
      </c>
    </row>
    <row r="704548" spans="1:2" x14ac:dyDescent="0.15">
      <c r="A704548" s="1" t="s">
        <v>238</v>
      </c>
    </row>
    <row r="704549" spans="1:2" x14ac:dyDescent="0.15">
      <c r="A704549" s="1" t="s">
        <v>251</v>
      </c>
    </row>
    <row r="704550" spans="1:2" x14ac:dyDescent="0.15">
      <c r="A704550" s="1" t="s">
        <v>173</v>
      </c>
    </row>
    <row r="704551" spans="1:2" x14ac:dyDescent="0.15">
      <c r="A704551" s="1" t="s">
        <v>113</v>
      </c>
    </row>
    <row r="704552" spans="1:2" x14ac:dyDescent="0.15">
      <c r="A704552" s="1" t="s">
        <v>128</v>
      </c>
    </row>
    <row r="704553" spans="1:2" x14ac:dyDescent="0.15">
      <c r="A704553" s="1" t="s">
        <v>67</v>
      </c>
    </row>
    <row r="704554" spans="1:2" x14ac:dyDescent="0.15">
      <c r="A704554" s="1" t="s">
        <v>99</v>
      </c>
    </row>
    <row r="704555" spans="1:2" x14ac:dyDescent="0.15">
      <c r="A704555" s="1" t="s">
        <v>82</v>
      </c>
    </row>
    <row r="704556" spans="1:2" x14ac:dyDescent="0.15">
      <c r="A704556" s="1" t="s">
        <v>83</v>
      </c>
    </row>
    <row r="704557" spans="1:2" x14ac:dyDescent="0.15">
      <c r="A704557" s="1" t="s">
        <v>111</v>
      </c>
    </row>
    <row r="704558" spans="1:2" x14ac:dyDescent="0.15">
      <c r="A704558" s="1" t="s">
        <v>87</v>
      </c>
    </row>
    <row r="720891" spans="1:2" x14ac:dyDescent="0.15">
      <c r="A720891" s="1" t="s">
        <v>48</v>
      </c>
    </row>
    <row r="720892" spans="1:2" x14ac:dyDescent="0.15">
      <c r="A720892" s="1" t="s">
        <v>180</v>
      </c>
    </row>
    <row r="720893" spans="1:2" x14ac:dyDescent="0.15">
      <c r="A720893" s="1" t="s">
        <v>94</v>
      </c>
    </row>
    <row r="720894" spans="1:2" x14ac:dyDescent="0.15">
      <c r="A720894" s="1" t="s">
        <v>138</v>
      </c>
    </row>
    <row r="720895" spans="1:2" x14ac:dyDescent="0.15">
      <c r="A720895" s="1" t="s">
        <v>139</v>
      </c>
      <c r="B720895" s="1" t="s">
        <v>255</v>
      </c>
    </row>
    <row r="720896" spans="1:2" x14ac:dyDescent="0.15">
      <c r="A720896" s="1" t="s">
        <v>211</v>
      </c>
      <c r="B720896" s="1" t="s">
        <v>78</v>
      </c>
    </row>
    <row r="720897" spans="1:2" x14ac:dyDescent="0.15">
      <c r="A720897" s="1" t="s">
        <v>203</v>
      </c>
      <c r="B720897" s="1" t="s">
        <v>63</v>
      </c>
    </row>
    <row r="720898" spans="1:2" x14ac:dyDescent="0.15">
      <c r="A720898" s="1" t="s">
        <v>75</v>
      </c>
      <c r="B720898" s="1" t="s">
        <v>72</v>
      </c>
    </row>
    <row r="720899" spans="1:2" x14ac:dyDescent="0.15">
      <c r="A720899" s="1" t="s">
        <v>102</v>
      </c>
      <c r="B720899" s="1" t="s">
        <v>218</v>
      </c>
    </row>
    <row r="720900" spans="1:2" x14ac:dyDescent="0.15">
      <c r="A720900" s="1" t="s">
        <v>194</v>
      </c>
      <c r="B720900" s="1" t="s">
        <v>195</v>
      </c>
    </row>
    <row r="720901" spans="1:2" x14ac:dyDescent="0.15">
      <c r="A720901" s="1" t="s">
        <v>64</v>
      </c>
      <c r="B720901" s="1" t="s">
        <v>220</v>
      </c>
    </row>
    <row r="720902" spans="1:2" x14ac:dyDescent="0.15">
      <c r="A720902" s="1" t="s">
        <v>118</v>
      </c>
      <c r="B720902" s="1" t="s">
        <v>230</v>
      </c>
    </row>
    <row r="720903" spans="1:2" x14ac:dyDescent="0.15">
      <c r="A720903" s="1" t="s">
        <v>156</v>
      </c>
      <c r="B720903" s="1" t="s">
        <v>212</v>
      </c>
    </row>
    <row r="720904" spans="1:2" x14ac:dyDescent="0.15">
      <c r="A720904" s="1" t="s">
        <v>65</v>
      </c>
      <c r="B720904" s="1" t="s">
        <v>206</v>
      </c>
    </row>
    <row r="720905" spans="1:2" x14ac:dyDescent="0.15">
      <c r="A720905" s="1" t="s">
        <v>77</v>
      </c>
      <c r="B720905" s="1" t="s">
        <v>84</v>
      </c>
    </row>
    <row r="720906" spans="1:2" x14ac:dyDescent="0.15">
      <c r="A720906" s="1" t="s">
        <v>70</v>
      </c>
      <c r="B720906" s="1" t="s">
        <v>80</v>
      </c>
    </row>
    <row r="720907" spans="1:2" x14ac:dyDescent="0.15">
      <c r="A720907" s="1" t="s">
        <v>62</v>
      </c>
      <c r="B720907" s="1" t="s">
        <v>81</v>
      </c>
    </row>
    <row r="720908" spans="1:2" x14ac:dyDescent="0.15">
      <c r="A720908" s="1" t="s">
        <v>154</v>
      </c>
      <c r="B720908" s="1" t="s">
        <v>210</v>
      </c>
    </row>
    <row r="720909" spans="1:2" x14ac:dyDescent="0.15">
      <c r="A720909" s="1" t="s">
        <v>161</v>
      </c>
      <c r="B720909" s="1" t="s">
        <v>58</v>
      </c>
    </row>
    <row r="720910" spans="1:2" x14ac:dyDescent="0.15">
      <c r="A720910" s="1" t="s">
        <v>151</v>
      </c>
      <c r="B720910" s="1" t="s">
        <v>33</v>
      </c>
    </row>
    <row r="720911" spans="1:2" x14ac:dyDescent="0.15">
      <c r="A720911" s="1" t="s">
        <v>201</v>
      </c>
      <c r="B720911" s="1" t="s">
        <v>28</v>
      </c>
    </row>
    <row r="720912" spans="1:2" x14ac:dyDescent="0.15">
      <c r="A720912" s="1" t="s">
        <v>234</v>
      </c>
      <c r="B720912" s="1" t="s">
        <v>153</v>
      </c>
    </row>
    <row r="720913" spans="1:2" x14ac:dyDescent="0.15">
      <c r="A720913" s="1" t="s">
        <v>202</v>
      </c>
      <c r="B720913" s="1" t="s">
        <v>20</v>
      </c>
    </row>
    <row r="720914" spans="1:2" x14ac:dyDescent="0.15">
      <c r="A720914" s="1" t="s">
        <v>86</v>
      </c>
      <c r="B720914" s="1" t="s">
        <v>141</v>
      </c>
    </row>
    <row r="720915" spans="1:2" x14ac:dyDescent="0.15">
      <c r="A720915" s="1" t="s">
        <v>101</v>
      </c>
      <c r="B720915" s="1" t="s">
        <v>159</v>
      </c>
    </row>
    <row r="720916" spans="1:2" x14ac:dyDescent="0.15">
      <c r="A720916" s="1" t="s">
        <v>217</v>
      </c>
      <c r="B720916" s="1" t="s">
        <v>117</v>
      </c>
    </row>
    <row r="720917" spans="1:2" x14ac:dyDescent="0.15">
      <c r="A720917" s="1" t="s">
        <v>97</v>
      </c>
      <c r="B720917" s="1" t="s">
        <v>235</v>
      </c>
    </row>
    <row r="720918" spans="1:2" x14ac:dyDescent="0.15">
      <c r="A720918" s="1" t="s">
        <v>232</v>
      </c>
      <c r="B720918" s="1" t="s">
        <v>213</v>
      </c>
    </row>
    <row r="720919" spans="1:2" x14ac:dyDescent="0.15">
      <c r="A720919" s="1" t="s">
        <v>197</v>
      </c>
      <c r="B720919" s="1" t="s">
        <v>215</v>
      </c>
    </row>
    <row r="720920" spans="1:2" x14ac:dyDescent="0.15">
      <c r="A720920" s="1" t="s">
        <v>223</v>
      </c>
      <c r="B720920" s="1" t="s">
        <v>120</v>
      </c>
    </row>
    <row r="720921" spans="1:2" x14ac:dyDescent="0.15">
      <c r="A720921" s="1" t="s">
        <v>17</v>
      </c>
      <c r="B720921" s="1" t="s">
        <v>160</v>
      </c>
    </row>
    <row r="720922" spans="1:2" x14ac:dyDescent="0.15">
      <c r="A720922" s="1" t="s">
        <v>219</v>
      </c>
      <c r="B720922" s="1" t="s">
        <v>125</v>
      </c>
    </row>
    <row r="720923" spans="1:2" x14ac:dyDescent="0.15">
      <c r="A720923" s="1" t="s">
        <v>162</v>
      </c>
      <c r="B720923" s="1" t="s">
        <v>153</v>
      </c>
    </row>
    <row r="720924" spans="1:2" x14ac:dyDescent="0.15">
      <c r="A720924" s="1" t="s">
        <v>51</v>
      </c>
      <c r="B720924" s="1" t="s">
        <v>46</v>
      </c>
    </row>
    <row r="720925" spans="1:2" x14ac:dyDescent="0.15">
      <c r="A720925" s="1" t="s">
        <v>127</v>
      </c>
      <c r="B720925" s="1" t="s">
        <v>24</v>
      </c>
    </row>
    <row r="720926" spans="1:2" x14ac:dyDescent="0.15">
      <c r="A720926" s="1" t="s">
        <v>137</v>
      </c>
      <c r="B720926" s="1" t="s">
        <v>222</v>
      </c>
    </row>
    <row r="720927" spans="1:2" x14ac:dyDescent="0.15">
      <c r="A720927" s="1" t="s">
        <v>152</v>
      </c>
      <c r="B720927" s="1" t="s">
        <v>283</v>
      </c>
    </row>
    <row r="720928" spans="1:2" x14ac:dyDescent="0.15">
      <c r="A720928" s="1" t="s">
        <v>107</v>
      </c>
      <c r="B720928" s="1" t="s">
        <v>150</v>
      </c>
    </row>
    <row r="720929" spans="1:2" x14ac:dyDescent="0.15">
      <c r="A720929" s="1" t="s">
        <v>158</v>
      </c>
      <c r="B720929" s="1" t="s">
        <v>91</v>
      </c>
    </row>
    <row r="720930" spans="1:2" x14ac:dyDescent="0.15">
      <c r="A720930" s="1" t="s">
        <v>109</v>
      </c>
      <c r="B720930" s="1" t="s">
        <v>184</v>
      </c>
    </row>
    <row r="720931" spans="1:2" x14ac:dyDescent="0.15">
      <c r="A720931" s="1" t="s">
        <v>249</v>
      </c>
      <c r="B720931" s="1" t="s">
        <v>286</v>
      </c>
    </row>
    <row r="720932" spans="1:2" x14ac:dyDescent="0.15">
      <c r="A720932" s="1" t="s">
        <v>238</v>
      </c>
    </row>
    <row r="720933" spans="1:2" x14ac:dyDescent="0.15">
      <c r="A720933" s="1" t="s">
        <v>251</v>
      </c>
    </row>
    <row r="720934" spans="1:2" x14ac:dyDescent="0.15">
      <c r="A720934" s="1" t="s">
        <v>173</v>
      </c>
    </row>
    <row r="720935" spans="1:2" x14ac:dyDescent="0.15">
      <c r="A720935" s="1" t="s">
        <v>113</v>
      </c>
    </row>
    <row r="720936" spans="1:2" x14ac:dyDescent="0.15">
      <c r="A720936" s="1" t="s">
        <v>128</v>
      </c>
    </row>
    <row r="720937" spans="1:2" x14ac:dyDescent="0.15">
      <c r="A720937" s="1" t="s">
        <v>67</v>
      </c>
    </row>
    <row r="720938" spans="1:2" x14ac:dyDescent="0.15">
      <c r="A720938" s="1" t="s">
        <v>99</v>
      </c>
    </row>
    <row r="720939" spans="1:2" x14ac:dyDescent="0.15">
      <c r="A720939" s="1" t="s">
        <v>82</v>
      </c>
    </row>
    <row r="720940" spans="1:2" x14ac:dyDescent="0.15">
      <c r="A720940" s="1" t="s">
        <v>83</v>
      </c>
    </row>
    <row r="720941" spans="1:2" x14ac:dyDescent="0.15">
      <c r="A720941" s="1" t="s">
        <v>111</v>
      </c>
    </row>
    <row r="720942" spans="1:2" x14ac:dyDescent="0.15">
      <c r="A720942" s="1" t="s">
        <v>87</v>
      </c>
    </row>
    <row r="737275" spans="1:2" x14ac:dyDescent="0.15">
      <c r="A737275" s="1" t="s">
        <v>48</v>
      </c>
    </row>
    <row r="737276" spans="1:2" x14ac:dyDescent="0.15">
      <c r="A737276" s="1" t="s">
        <v>180</v>
      </c>
    </row>
    <row r="737277" spans="1:2" x14ac:dyDescent="0.15">
      <c r="A737277" s="1" t="s">
        <v>94</v>
      </c>
    </row>
    <row r="737278" spans="1:2" x14ac:dyDescent="0.15">
      <c r="A737278" s="1" t="s">
        <v>138</v>
      </c>
    </row>
    <row r="737279" spans="1:2" x14ac:dyDescent="0.15">
      <c r="A737279" s="1" t="s">
        <v>139</v>
      </c>
      <c r="B737279" s="1" t="s">
        <v>255</v>
      </c>
    </row>
    <row r="737280" spans="1:2" x14ac:dyDescent="0.15">
      <c r="A737280" s="1" t="s">
        <v>211</v>
      </c>
      <c r="B737280" s="1" t="s">
        <v>78</v>
      </c>
    </row>
    <row r="737281" spans="1:2" x14ac:dyDescent="0.15">
      <c r="A737281" s="1" t="s">
        <v>203</v>
      </c>
      <c r="B737281" s="1" t="s">
        <v>63</v>
      </c>
    </row>
    <row r="737282" spans="1:2" x14ac:dyDescent="0.15">
      <c r="A737282" s="1" t="s">
        <v>75</v>
      </c>
      <c r="B737282" s="1" t="s">
        <v>72</v>
      </c>
    </row>
    <row r="737283" spans="1:2" x14ac:dyDescent="0.15">
      <c r="A737283" s="1" t="s">
        <v>102</v>
      </c>
      <c r="B737283" s="1" t="s">
        <v>218</v>
      </c>
    </row>
    <row r="737284" spans="1:2" x14ac:dyDescent="0.15">
      <c r="A737284" s="1" t="s">
        <v>194</v>
      </c>
      <c r="B737284" s="1" t="s">
        <v>195</v>
      </c>
    </row>
    <row r="737285" spans="1:2" x14ac:dyDescent="0.15">
      <c r="A737285" s="1" t="s">
        <v>64</v>
      </c>
      <c r="B737285" s="1" t="s">
        <v>220</v>
      </c>
    </row>
    <row r="737286" spans="1:2" x14ac:dyDescent="0.15">
      <c r="A737286" s="1" t="s">
        <v>118</v>
      </c>
      <c r="B737286" s="1" t="s">
        <v>230</v>
      </c>
    </row>
    <row r="737287" spans="1:2" x14ac:dyDescent="0.15">
      <c r="A737287" s="1" t="s">
        <v>156</v>
      </c>
      <c r="B737287" s="1" t="s">
        <v>212</v>
      </c>
    </row>
    <row r="737288" spans="1:2" x14ac:dyDescent="0.15">
      <c r="A737288" s="1" t="s">
        <v>65</v>
      </c>
      <c r="B737288" s="1" t="s">
        <v>206</v>
      </c>
    </row>
    <row r="737289" spans="1:2" x14ac:dyDescent="0.15">
      <c r="A737289" s="1" t="s">
        <v>77</v>
      </c>
      <c r="B737289" s="1" t="s">
        <v>84</v>
      </c>
    </row>
    <row r="737290" spans="1:2" x14ac:dyDescent="0.15">
      <c r="A737290" s="1" t="s">
        <v>70</v>
      </c>
      <c r="B737290" s="1" t="s">
        <v>80</v>
      </c>
    </row>
    <row r="737291" spans="1:2" x14ac:dyDescent="0.15">
      <c r="A737291" s="1" t="s">
        <v>62</v>
      </c>
      <c r="B737291" s="1" t="s">
        <v>81</v>
      </c>
    </row>
    <row r="737292" spans="1:2" x14ac:dyDescent="0.15">
      <c r="A737292" s="1" t="s">
        <v>154</v>
      </c>
      <c r="B737292" s="1" t="s">
        <v>210</v>
      </c>
    </row>
    <row r="737293" spans="1:2" x14ac:dyDescent="0.15">
      <c r="A737293" s="1" t="s">
        <v>161</v>
      </c>
      <c r="B737293" s="1" t="s">
        <v>58</v>
      </c>
    </row>
    <row r="737294" spans="1:2" x14ac:dyDescent="0.15">
      <c r="A737294" s="1" t="s">
        <v>151</v>
      </c>
      <c r="B737294" s="1" t="s">
        <v>33</v>
      </c>
    </row>
    <row r="737295" spans="1:2" x14ac:dyDescent="0.15">
      <c r="A737295" s="1" t="s">
        <v>201</v>
      </c>
      <c r="B737295" s="1" t="s">
        <v>28</v>
      </c>
    </row>
    <row r="737296" spans="1:2" x14ac:dyDescent="0.15">
      <c r="A737296" s="1" t="s">
        <v>234</v>
      </c>
      <c r="B737296" s="1" t="s">
        <v>153</v>
      </c>
    </row>
    <row r="737297" spans="1:2" x14ac:dyDescent="0.15">
      <c r="A737297" s="1" t="s">
        <v>202</v>
      </c>
      <c r="B737297" s="1" t="s">
        <v>20</v>
      </c>
    </row>
    <row r="737298" spans="1:2" x14ac:dyDescent="0.15">
      <c r="A737298" s="1" t="s">
        <v>86</v>
      </c>
      <c r="B737298" s="1" t="s">
        <v>141</v>
      </c>
    </row>
    <row r="737299" spans="1:2" x14ac:dyDescent="0.15">
      <c r="A737299" s="1" t="s">
        <v>101</v>
      </c>
      <c r="B737299" s="1" t="s">
        <v>159</v>
      </c>
    </row>
    <row r="737300" spans="1:2" x14ac:dyDescent="0.15">
      <c r="A737300" s="1" t="s">
        <v>217</v>
      </c>
      <c r="B737300" s="1" t="s">
        <v>117</v>
      </c>
    </row>
    <row r="737301" spans="1:2" x14ac:dyDescent="0.15">
      <c r="A737301" s="1" t="s">
        <v>97</v>
      </c>
      <c r="B737301" s="1" t="s">
        <v>235</v>
      </c>
    </row>
    <row r="737302" spans="1:2" x14ac:dyDescent="0.15">
      <c r="A737302" s="1" t="s">
        <v>232</v>
      </c>
      <c r="B737302" s="1" t="s">
        <v>213</v>
      </c>
    </row>
    <row r="737303" spans="1:2" x14ac:dyDescent="0.15">
      <c r="A737303" s="1" t="s">
        <v>197</v>
      </c>
      <c r="B737303" s="1" t="s">
        <v>215</v>
      </c>
    </row>
    <row r="737304" spans="1:2" x14ac:dyDescent="0.15">
      <c r="A737304" s="1" t="s">
        <v>223</v>
      </c>
      <c r="B737304" s="1" t="s">
        <v>120</v>
      </c>
    </row>
    <row r="737305" spans="1:2" x14ac:dyDescent="0.15">
      <c r="A737305" s="1" t="s">
        <v>17</v>
      </c>
      <c r="B737305" s="1" t="s">
        <v>160</v>
      </c>
    </row>
    <row r="737306" spans="1:2" x14ac:dyDescent="0.15">
      <c r="A737306" s="1" t="s">
        <v>219</v>
      </c>
      <c r="B737306" s="1" t="s">
        <v>125</v>
      </c>
    </row>
    <row r="737307" spans="1:2" x14ac:dyDescent="0.15">
      <c r="A737307" s="1" t="s">
        <v>162</v>
      </c>
      <c r="B737307" s="1" t="s">
        <v>153</v>
      </c>
    </row>
    <row r="737308" spans="1:2" x14ac:dyDescent="0.15">
      <c r="A737308" s="1" t="s">
        <v>51</v>
      </c>
      <c r="B737308" s="1" t="s">
        <v>46</v>
      </c>
    </row>
    <row r="737309" spans="1:2" x14ac:dyDescent="0.15">
      <c r="A737309" s="1" t="s">
        <v>127</v>
      </c>
      <c r="B737309" s="1" t="s">
        <v>24</v>
      </c>
    </row>
    <row r="737310" spans="1:2" x14ac:dyDescent="0.15">
      <c r="A737310" s="1" t="s">
        <v>137</v>
      </c>
      <c r="B737310" s="1" t="s">
        <v>222</v>
      </c>
    </row>
    <row r="737311" spans="1:2" x14ac:dyDescent="0.15">
      <c r="A737311" s="1" t="s">
        <v>152</v>
      </c>
      <c r="B737311" s="1" t="s">
        <v>283</v>
      </c>
    </row>
    <row r="737312" spans="1:2" x14ac:dyDescent="0.15">
      <c r="A737312" s="1" t="s">
        <v>107</v>
      </c>
      <c r="B737312" s="1" t="s">
        <v>150</v>
      </c>
    </row>
    <row r="737313" spans="1:2" x14ac:dyDescent="0.15">
      <c r="A737313" s="1" t="s">
        <v>158</v>
      </c>
      <c r="B737313" s="1" t="s">
        <v>91</v>
      </c>
    </row>
    <row r="737314" spans="1:2" x14ac:dyDescent="0.15">
      <c r="A737314" s="1" t="s">
        <v>109</v>
      </c>
      <c r="B737314" s="1" t="s">
        <v>184</v>
      </c>
    </row>
    <row r="737315" spans="1:2" x14ac:dyDescent="0.15">
      <c r="A737315" s="1" t="s">
        <v>249</v>
      </c>
      <c r="B737315" s="1" t="s">
        <v>286</v>
      </c>
    </row>
    <row r="737316" spans="1:2" x14ac:dyDescent="0.15">
      <c r="A737316" s="1" t="s">
        <v>238</v>
      </c>
    </row>
    <row r="737317" spans="1:2" x14ac:dyDescent="0.15">
      <c r="A737317" s="1" t="s">
        <v>251</v>
      </c>
    </row>
    <row r="737318" spans="1:2" x14ac:dyDescent="0.15">
      <c r="A737318" s="1" t="s">
        <v>173</v>
      </c>
    </row>
    <row r="737319" spans="1:2" x14ac:dyDescent="0.15">
      <c r="A737319" s="1" t="s">
        <v>113</v>
      </c>
    </row>
    <row r="737320" spans="1:2" x14ac:dyDescent="0.15">
      <c r="A737320" s="1" t="s">
        <v>128</v>
      </c>
    </row>
    <row r="737321" spans="1:2" x14ac:dyDescent="0.15">
      <c r="A737321" s="1" t="s">
        <v>67</v>
      </c>
    </row>
    <row r="737322" spans="1:2" x14ac:dyDescent="0.15">
      <c r="A737322" s="1" t="s">
        <v>99</v>
      </c>
    </row>
    <row r="737323" spans="1:2" x14ac:dyDescent="0.15">
      <c r="A737323" s="1" t="s">
        <v>82</v>
      </c>
    </row>
    <row r="737324" spans="1:2" x14ac:dyDescent="0.15">
      <c r="A737324" s="1" t="s">
        <v>83</v>
      </c>
    </row>
    <row r="737325" spans="1:2" x14ac:dyDescent="0.15">
      <c r="A737325" s="1" t="s">
        <v>111</v>
      </c>
    </row>
    <row r="737326" spans="1:2" x14ac:dyDescent="0.15">
      <c r="A737326" s="1" t="s">
        <v>87</v>
      </c>
    </row>
    <row r="753659" spans="1:2" x14ac:dyDescent="0.15">
      <c r="A753659" s="1" t="s">
        <v>48</v>
      </c>
    </row>
    <row r="753660" spans="1:2" x14ac:dyDescent="0.15">
      <c r="A753660" s="1" t="s">
        <v>180</v>
      </c>
    </row>
    <row r="753661" spans="1:2" x14ac:dyDescent="0.15">
      <c r="A753661" s="1" t="s">
        <v>94</v>
      </c>
    </row>
    <row r="753662" spans="1:2" x14ac:dyDescent="0.15">
      <c r="A753662" s="1" t="s">
        <v>138</v>
      </c>
    </row>
    <row r="753663" spans="1:2" x14ac:dyDescent="0.15">
      <c r="A753663" s="1" t="s">
        <v>139</v>
      </c>
      <c r="B753663" s="1" t="s">
        <v>255</v>
      </c>
    </row>
    <row r="753664" spans="1:2" x14ac:dyDescent="0.15">
      <c r="A753664" s="1" t="s">
        <v>211</v>
      </c>
      <c r="B753664" s="1" t="s">
        <v>78</v>
      </c>
    </row>
    <row r="753665" spans="1:2" x14ac:dyDescent="0.15">
      <c r="A753665" s="1" t="s">
        <v>203</v>
      </c>
      <c r="B753665" s="1" t="s">
        <v>63</v>
      </c>
    </row>
    <row r="753666" spans="1:2" x14ac:dyDescent="0.15">
      <c r="A753666" s="1" t="s">
        <v>75</v>
      </c>
      <c r="B753666" s="1" t="s">
        <v>72</v>
      </c>
    </row>
    <row r="753667" spans="1:2" x14ac:dyDescent="0.15">
      <c r="A753667" s="1" t="s">
        <v>102</v>
      </c>
      <c r="B753667" s="1" t="s">
        <v>218</v>
      </c>
    </row>
    <row r="753668" spans="1:2" x14ac:dyDescent="0.15">
      <c r="A753668" s="1" t="s">
        <v>194</v>
      </c>
      <c r="B753668" s="1" t="s">
        <v>195</v>
      </c>
    </row>
    <row r="753669" spans="1:2" x14ac:dyDescent="0.15">
      <c r="A753669" s="1" t="s">
        <v>64</v>
      </c>
      <c r="B753669" s="1" t="s">
        <v>220</v>
      </c>
    </row>
    <row r="753670" spans="1:2" x14ac:dyDescent="0.15">
      <c r="A753670" s="1" t="s">
        <v>118</v>
      </c>
      <c r="B753670" s="1" t="s">
        <v>230</v>
      </c>
    </row>
    <row r="753671" spans="1:2" x14ac:dyDescent="0.15">
      <c r="A753671" s="1" t="s">
        <v>156</v>
      </c>
      <c r="B753671" s="1" t="s">
        <v>212</v>
      </c>
    </row>
    <row r="753672" spans="1:2" x14ac:dyDescent="0.15">
      <c r="A753672" s="1" t="s">
        <v>65</v>
      </c>
      <c r="B753672" s="1" t="s">
        <v>206</v>
      </c>
    </row>
    <row r="753673" spans="1:2" x14ac:dyDescent="0.15">
      <c r="A753673" s="1" t="s">
        <v>77</v>
      </c>
      <c r="B753673" s="1" t="s">
        <v>84</v>
      </c>
    </row>
    <row r="753674" spans="1:2" x14ac:dyDescent="0.15">
      <c r="A753674" s="1" t="s">
        <v>70</v>
      </c>
      <c r="B753674" s="1" t="s">
        <v>80</v>
      </c>
    </row>
    <row r="753675" spans="1:2" x14ac:dyDescent="0.15">
      <c r="A753675" s="1" t="s">
        <v>62</v>
      </c>
      <c r="B753675" s="1" t="s">
        <v>81</v>
      </c>
    </row>
    <row r="753676" spans="1:2" x14ac:dyDescent="0.15">
      <c r="A753676" s="1" t="s">
        <v>154</v>
      </c>
      <c r="B753676" s="1" t="s">
        <v>210</v>
      </c>
    </row>
    <row r="753677" spans="1:2" x14ac:dyDescent="0.15">
      <c r="A753677" s="1" t="s">
        <v>161</v>
      </c>
      <c r="B753677" s="1" t="s">
        <v>58</v>
      </c>
    </row>
    <row r="753678" spans="1:2" x14ac:dyDescent="0.15">
      <c r="A753678" s="1" t="s">
        <v>151</v>
      </c>
      <c r="B753678" s="1" t="s">
        <v>33</v>
      </c>
    </row>
    <row r="753679" spans="1:2" x14ac:dyDescent="0.15">
      <c r="A753679" s="1" t="s">
        <v>201</v>
      </c>
      <c r="B753679" s="1" t="s">
        <v>28</v>
      </c>
    </row>
    <row r="753680" spans="1:2" x14ac:dyDescent="0.15">
      <c r="A753680" s="1" t="s">
        <v>234</v>
      </c>
      <c r="B753680" s="1" t="s">
        <v>153</v>
      </c>
    </row>
    <row r="753681" spans="1:2" x14ac:dyDescent="0.15">
      <c r="A753681" s="1" t="s">
        <v>202</v>
      </c>
      <c r="B753681" s="1" t="s">
        <v>20</v>
      </c>
    </row>
    <row r="753682" spans="1:2" x14ac:dyDescent="0.15">
      <c r="A753682" s="1" t="s">
        <v>86</v>
      </c>
      <c r="B753682" s="1" t="s">
        <v>141</v>
      </c>
    </row>
    <row r="753683" spans="1:2" x14ac:dyDescent="0.15">
      <c r="A753683" s="1" t="s">
        <v>101</v>
      </c>
      <c r="B753683" s="1" t="s">
        <v>159</v>
      </c>
    </row>
    <row r="753684" spans="1:2" x14ac:dyDescent="0.15">
      <c r="A753684" s="1" t="s">
        <v>217</v>
      </c>
      <c r="B753684" s="1" t="s">
        <v>117</v>
      </c>
    </row>
    <row r="753685" spans="1:2" x14ac:dyDescent="0.15">
      <c r="A753685" s="1" t="s">
        <v>97</v>
      </c>
      <c r="B753685" s="1" t="s">
        <v>235</v>
      </c>
    </row>
    <row r="753686" spans="1:2" x14ac:dyDescent="0.15">
      <c r="A753686" s="1" t="s">
        <v>232</v>
      </c>
      <c r="B753686" s="1" t="s">
        <v>213</v>
      </c>
    </row>
    <row r="753687" spans="1:2" x14ac:dyDescent="0.15">
      <c r="A753687" s="1" t="s">
        <v>197</v>
      </c>
      <c r="B753687" s="1" t="s">
        <v>215</v>
      </c>
    </row>
    <row r="753688" spans="1:2" x14ac:dyDescent="0.15">
      <c r="A753688" s="1" t="s">
        <v>223</v>
      </c>
      <c r="B753688" s="1" t="s">
        <v>120</v>
      </c>
    </row>
    <row r="753689" spans="1:2" x14ac:dyDescent="0.15">
      <c r="A753689" s="1" t="s">
        <v>17</v>
      </c>
      <c r="B753689" s="1" t="s">
        <v>160</v>
      </c>
    </row>
    <row r="753690" spans="1:2" x14ac:dyDescent="0.15">
      <c r="A753690" s="1" t="s">
        <v>219</v>
      </c>
      <c r="B753690" s="1" t="s">
        <v>125</v>
      </c>
    </row>
    <row r="753691" spans="1:2" x14ac:dyDescent="0.15">
      <c r="A753691" s="1" t="s">
        <v>162</v>
      </c>
      <c r="B753691" s="1" t="s">
        <v>153</v>
      </c>
    </row>
    <row r="753692" spans="1:2" x14ac:dyDescent="0.15">
      <c r="A753692" s="1" t="s">
        <v>51</v>
      </c>
      <c r="B753692" s="1" t="s">
        <v>46</v>
      </c>
    </row>
    <row r="753693" spans="1:2" x14ac:dyDescent="0.15">
      <c r="A753693" s="1" t="s">
        <v>127</v>
      </c>
      <c r="B753693" s="1" t="s">
        <v>24</v>
      </c>
    </row>
    <row r="753694" spans="1:2" x14ac:dyDescent="0.15">
      <c r="A753694" s="1" t="s">
        <v>137</v>
      </c>
      <c r="B753694" s="1" t="s">
        <v>222</v>
      </c>
    </row>
    <row r="753695" spans="1:2" x14ac:dyDescent="0.15">
      <c r="A753695" s="1" t="s">
        <v>152</v>
      </c>
      <c r="B753695" s="1" t="s">
        <v>283</v>
      </c>
    </row>
    <row r="753696" spans="1:2" x14ac:dyDescent="0.15">
      <c r="A753696" s="1" t="s">
        <v>107</v>
      </c>
      <c r="B753696" s="1" t="s">
        <v>150</v>
      </c>
    </row>
    <row r="753697" spans="1:2" x14ac:dyDescent="0.15">
      <c r="A753697" s="1" t="s">
        <v>158</v>
      </c>
      <c r="B753697" s="1" t="s">
        <v>91</v>
      </c>
    </row>
    <row r="753698" spans="1:2" x14ac:dyDescent="0.15">
      <c r="A753698" s="1" t="s">
        <v>109</v>
      </c>
      <c r="B753698" s="1" t="s">
        <v>184</v>
      </c>
    </row>
    <row r="753699" spans="1:2" x14ac:dyDescent="0.15">
      <c r="A753699" s="1" t="s">
        <v>249</v>
      </c>
      <c r="B753699" s="1" t="s">
        <v>286</v>
      </c>
    </row>
    <row r="753700" spans="1:2" x14ac:dyDescent="0.15">
      <c r="A753700" s="1" t="s">
        <v>238</v>
      </c>
    </row>
    <row r="753701" spans="1:2" x14ac:dyDescent="0.15">
      <c r="A753701" s="1" t="s">
        <v>251</v>
      </c>
    </row>
    <row r="753702" spans="1:2" x14ac:dyDescent="0.15">
      <c r="A753702" s="1" t="s">
        <v>173</v>
      </c>
    </row>
    <row r="753703" spans="1:2" x14ac:dyDescent="0.15">
      <c r="A753703" s="1" t="s">
        <v>113</v>
      </c>
    </row>
    <row r="753704" spans="1:2" x14ac:dyDescent="0.15">
      <c r="A753704" s="1" t="s">
        <v>128</v>
      </c>
    </row>
    <row r="753705" spans="1:2" x14ac:dyDescent="0.15">
      <c r="A753705" s="1" t="s">
        <v>67</v>
      </c>
    </row>
    <row r="753706" spans="1:2" x14ac:dyDescent="0.15">
      <c r="A753706" s="1" t="s">
        <v>99</v>
      </c>
    </row>
    <row r="753707" spans="1:2" x14ac:dyDescent="0.15">
      <c r="A753707" s="1" t="s">
        <v>82</v>
      </c>
    </row>
    <row r="753708" spans="1:2" x14ac:dyDescent="0.15">
      <c r="A753708" s="1" t="s">
        <v>83</v>
      </c>
    </row>
    <row r="753709" spans="1:2" x14ac:dyDescent="0.15">
      <c r="A753709" s="1" t="s">
        <v>111</v>
      </c>
    </row>
    <row r="753710" spans="1:2" x14ac:dyDescent="0.15">
      <c r="A753710" s="1" t="s">
        <v>87</v>
      </c>
    </row>
    <row r="770043" spans="1:2" x14ac:dyDescent="0.15">
      <c r="A770043" s="1" t="s">
        <v>48</v>
      </c>
    </row>
    <row r="770044" spans="1:2" x14ac:dyDescent="0.15">
      <c r="A770044" s="1" t="s">
        <v>180</v>
      </c>
    </row>
    <row r="770045" spans="1:2" x14ac:dyDescent="0.15">
      <c r="A770045" s="1" t="s">
        <v>94</v>
      </c>
    </row>
    <row r="770046" spans="1:2" x14ac:dyDescent="0.15">
      <c r="A770046" s="1" t="s">
        <v>138</v>
      </c>
    </row>
    <row r="770047" spans="1:2" x14ac:dyDescent="0.15">
      <c r="A770047" s="1" t="s">
        <v>139</v>
      </c>
      <c r="B770047" s="1" t="s">
        <v>255</v>
      </c>
    </row>
    <row r="770048" spans="1:2" x14ac:dyDescent="0.15">
      <c r="A770048" s="1" t="s">
        <v>211</v>
      </c>
      <c r="B770048" s="1" t="s">
        <v>78</v>
      </c>
    </row>
    <row r="770049" spans="1:2" x14ac:dyDescent="0.15">
      <c r="A770049" s="1" t="s">
        <v>203</v>
      </c>
      <c r="B770049" s="1" t="s">
        <v>63</v>
      </c>
    </row>
    <row r="770050" spans="1:2" x14ac:dyDescent="0.15">
      <c r="A770050" s="1" t="s">
        <v>75</v>
      </c>
      <c r="B770050" s="1" t="s">
        <v>72</v>
      </c>
    </row>
    <row r="770051" spans="1:2" x14ac:dyDescent="0.15">
      <c r="A770051" s="1" t="s">
        <v>102</v>
      </c>
      <c r="B770051" s="1" t="s">
        <v>218</v>
      </c>
    </row>
    <row r="770052" spans="1:2" x14ac:dyDescent="0.15">
      <c r="A770052" s="1" t="s">
        <v>194</v>
      </c>
      <c r="B770052" s="1" t="s">
        <v>195</v>
      </c>
    </row>
    <row r="770053" spans="1:2" x14ac:dyDescent="0.15">
      <c r="A770053" s="1" t="s">
        <v>64</v>
      </c>
      <c r="B770053" s="1" t="s">
        <v>220</v>
      </c>
    </row>
    <row r="770054" spans="1:2" x14ac:dyDescent="0.15">
      <c r="A770054" s="1" t="s">
        <v>118</v>
      </c>
      <c r="B770054" s="1" t="s">
        <v>230</v>
      </c>
    </row>
    <row r="770055" spans="1:2" x14ac:dyDescent="0.15">
      <c r="A770055" s="1" t="s">
        <v>156</v>
      </c>
      <c r="B770055" s="1" t="s">
        <v>212</v>
      </c>
    </row>
    <row r="770056" spans="1:2" x14ac:dyDescent="0.15">
      <c r="A770056" s="1" t="s">
        <v>65</v>
      </c>
      <c r="B770056" s="1" t="s">
        <v>206</v>
      </c>
    </row>
    <row r="770057" spans="1:2" x14ac:dyDescent="0.15">
      <c r="A770057" s="1" t="s">
        <v>77</v>
      </c>
      <c r="B770057" s="1" t="s">
        <v>84</v>
      </c>
    </row>
    <row r="770058" spans="1:2" x14ac:dyDescent="0.15">
      <c r="A770058" s="1" t="s">
        <v>70</v>
      </c>
      <c r="B770058" s="1" t="s">
        <v>80</v>
      </c>
    </row>
    <row r="770059" spans="1:2" x14ac:dyDescent="0.15">
      <c r="A770059" s="1" t="s">
        <v>62</v>
      </c>
      <c r="B770059" s="1" t="s">
        <v>81</v>
      </c>
    </row>
    <row r="770060" spans="1:2" x14ac:dyDescent="0.15">
      <c r="A770060" s="1" t="s">
        <v>154</v>
      </c>
      <c r="B770060" s="1" t="s">
        <v>210</v>
      </c>
    </row>
    <row r="770061" spans="1:2" x14ac:dyDescent="0.15">
      <c r="A770061" s="1" t="s">
        <v>161</v>
      </c>
      <c r="B770061" s="1" t="s">
        <v>58</v>
      </c>
    </row>
    <row r="770062" spans="1:2" x14ac:dyDescent="0.15">
      <c r="A770062" s="1" t="s">
        <v>151</v>
      </c>
      <c r="B770062" s="1" t="s">
        <v>33</v>
      </c>
    </row>
    <row r="770063" spans="1:2" x14ac:dyDescent="0.15">
      <c r="A770063" s="1" t="s">
        <v>201</v>
      </c>
      <c r="B770063" s="1" t="s">
        <v>28</v>
      </c>
    </row>
    <row r="770064" spans="1:2" x14ac:dyDescent="0.15">
      <c r="A770064" s="1" t="s">
        <v>234</v>
      </c>
      <c r="B770064" s="1" t="s">
        <v>153</v>
      </c>
    </row>
    <row r="770065" spans="1:2" x14ac:dyDescent="0.15">
      <c r="A770065" s="1" t="s">
        <v>202</v>
      </c>
      <c r="B770065" s="1" t="s">
        <v>20</v>
      </c>
    </row>
    <row r="770066" spans="1:2" x14ac:dyDescent="0.15">
      <c r="A770066" s="1" t="s">
        <v>86</v>
      </c>
      <c r="B770066" s="1" t="s">
        <v>141</v>
      </c>
    </row>
    <row r="770067" spans="1:2" x14ac:dyDescent="0.15">
      <c r="A770067" s="1" t="s">
        <v>101</v>
      </c>
      <c r="B770067" s="1" t="s">
        <v>159</v>
      </c>
    </row>
    <row r="770068" spans="1:2" x14ac:dyDescent="0.15">
      <c r="A770068" s="1" t="s">
        <v>217</v>
      </c>
      <c r="B770068" s="1" t="s">
        <v>117</v>
      </c>
    </row>
    <row r="770069" spans="1:2" x14ac:dyDescent="0.15">
      <c r="A770069" s="1" t="s">
        <v>97</v>
      </c>
      <c r="B770069" s="1" t="s">
        <v>235</v>
      </c>
    </row>
    <row r="770070" spans="1:2" x14ac:dyDescent="0.15">
      <c r="A770070" s="1" t="s">
        <v>232</v>
      </c>
      <c r="B770070" s="1" t="s">
        <v>213</v>
      </c>
    </row>
    <row r="770071" spans="1:2" x14ac:dyDescent="0.15">
      <c r="A770071" s="1" t="s">
        <v>197</v>
      </c>
      <c r="B770071" s="1" t="s">
        <v>215</v>
      </c>
    </row>
    <row r="770072" spans="1:2" x14ac:dyDescent="0.15">
      <c r="A770072" s="1" t="s">
        <v>223</v>
      </c>
      <c r="B770072" s="1" t="s">
        <v>120</v>
      </c>
    </row>
    <row r="770073" spans="1:2" x14ac:dyDescent="0.15">
      <c r="A770073" s="1" t="s">
        <v>17</v>
      </c>
      <c r="B770073" s="1" t="s">
        <v>160</v>
      </c>
    </row>
    <row r="770074" spans="1:2" x14ac:dyDescent="0.15">
      <c r="A770074" s="1" t="s">
        <v>219</v>
      </c>
      <c r="B770074" s="1" t="s">
        <v>125</v>
      </c>
    </row>
    <row r="770075" spans="1:2" x14ac:dyDescent="0.15">
      <c r="A770075" s="1" t="s">
        <v>162</v>
      </c>
      <c r="B770075" s="1" t="s">
        <v>153</v>
      </c>
    </row>
    <row r="770076" spans="1:2" x14ac:dyDescent="0.15">
      <c r="A770076" s="1" t="s">
        <v>51</v>
      </c>
      <c r="B770076" s="1" t="s">
        <v>46</v>
      </c>
    </row>
    <row r="770077" spans="1:2" x14ac:dyDescent="0.15">
      <c r="A770077" s="1" t="s">
        <v>127</v>
      </c>
      <c r="B770077" s="1" t="s">
        <v>24</v>
      </c>
    </row>
    <row r="770078" spans="1:2" x14ac:dyDescent="0.15">
      <c r="A770078" s="1" t="s">
        <v>137</v>
      </c>
      <c r="B770078" s="1" t="s">
        <v>222</v>
      </c>
    </row>
    <row r="770079" spans="1:2" x14ac:dyDescent="0.15">
      <c r="A770079" s="1" t="s">
        <v>152</v>
      </c>
      <c r="B770079" s="1" t="s">
        <v>283</v>
      </c>
    </row>
    <row r="770080" spans="1:2" x14ac:dyDescent="0.15">
      <c r="A770080" s="1" t="s">
        <v>107</v>
      </c>
      <c r="B770080" s="1" t="s">
        <v>150</v>
      </c>
    </row>
    <row r="770081" spans="1:2" x14ac:dyDescent="0.15">
      <c r="A770081" s="1" t="s">
        <v>158</v>
      </c>
      <c r="B770081" s="1" t="s">
        <v>91</v>
      </c>
    </row>
    <row r="770082" spans="1:2" x14ac:dyDescent="0.15">
      <c r="A770082" s="1" t="s">
        <v>109</v>
      </c>
      <c r="B770082" s="1" t="s">
        <v>184</v>
      </c>
    </row>
    <row r="770083" spans="1:2" x14ac:dyDescent="0.15">
      <c r="A770083" s="1" t="s">
        <v>249</v>
      </c>
      <c r="B770083" s="1" t="s">
        <v>286</v>
      </c>
    </row>
    <row r="770084" spans="1:2" x14ac:dyDescent="0.15">
      <c r="A770084" s="1" t="s">
        <v>238</v>
      </c>
    </row>
    <row r="770085" spans="1:2" x14ac:dyDescent="0.15">
      <c r="A770085" s="1" t="s">
        <v>251</v>
      </c>
    </row>
    <row r="770086" spans="1:2" x14ac:dyDescent="0.15">
      <c r="A770086" s="1" t="s">
        <v>173</v>
      </c>
    </row>
    <row r="770087" spans="1:2" x14ac:dyDescent="0.15">
      <c r="A770087" s="1" t="s">
        <v>113</v>
      </c>
    </row>
    <row r="770088" spans="1:2" x14ac:dyDescent="0.15">
      <c r="A770088" s="1" t="s">
        <v>128</v>
      </c>
    </row>
    <row r="770089" spans="1:2" x14ac:dyDescent="0.15">
      <c r="A770089" s="1" t="s">
        <v>67</v>
      </c>
    </row>
    <row r="770090" spans="1:2" x14ac:dyDescent="0.15">
      <c r="A770090" s="1" t="s">
        <v>99</v>
      </c>
    </row>
    <row r="770091" spans="1:2" x14ac:dyDescent="0.15">
      <c r="A770091" s="1" t="s">
        <v>82</v>
      </c>
    </row>
    <row r="770092" spans="1:2" x14ac:dyDescent="0.15">
      <c r="A770092" s="1" t="s">
        <v>83</v>
      </c>
    </row>
    <row r="770093" spans="1:2" x14ac:dyDescent="0.15">
      <c r="A770093" s="1" t="s">
        <v>111</v>
      </c>
    </row>
    <row r="770094" spans="1:2" x14ac:dyDescent="0.15">
      <c r="A770094" s="1" t="s">
        <v>87</v>
      </c>
    </row>
    <row r="786427" spans="1:2" x14ac:dyDescent="0.15">
      <c r="A786427" s="1" t="s">
        <v>48</v>
      </c>
    </row>
    <row r="786428" spans="1:2" x14ac:dyDescent="0.15">
      <c r="A786428" s="1" t="s">
        <v>180</v>
      </c>
    </row>
    <row r="786429" spans="1:2" x14ac:dyDescent="0.15">
      <c r="A786429" s="1" t="s">
        <v>94</v>
      </c>
    </row>
    <row r="786430" spans="1:2" x14ac:dyDescent="0.15">
      <c r="A786430" s="1" t="s">
        <v>138</v>
      </c>
    </row>
    <row r="786431" spans="1:2" x14ac:dyDescent="0.15">
      <c r="A786431" s="1" t="s">
        <v>139</v>
      </c>
      <c r="B786431" s="1" t="s">
        <v>255</v>
      </c>
    </row>
    <row r="786432" spans="1:2" x14ac:dyDescent="0.15">
      <c r="A786432" s="1" t="s">
        <v>211</v>
      </c>
      <c r="B786432" s="1" t="s">
        <v>78</v>
      </c>
    </row>
    <row r="786433" spans="1:2" x14ac:dyDescent="0.15">
      <c r="A786433" s="1" t="s">
        <v>203</v>
      </c>
      <c r="B786433" s="1" t="s">
        <v>63</v>
      </c>
    </row>
    <row r="786434" spans="1:2" x14ac:dyDescent="0.15">
      <c r="A786434" s="1" t="s">
        <v>75</v>
      </c>
      <c r="B786434" s="1" t="s">
        <v>72</v>
      </c>
    </row>
    <row r="786435" spans="1:2" x14ac:dyDescent="0.15">
      <c r="A786435" s="1" t="s">
        <v>102</v>
      </c>
      <c r="B786435" s="1" t="s">
        <v>218</v>
      </c>
    </row>
    <row r="786436" spans="1:2" x14ac:dyDescent="0.15">
      <c r="A786436" s="1" t="s">
        <v>194</v>
      </c>
      <c r="B786436" s="1" t="s">
        <v>195</v>
      </c>
    </row>
    <row r="786437" spans="1:2" x14ac:dyDescent="0.15">
      <c r="A786437" s="1" t="s">
        <v>64</v>
      </c>
      <c r="B786437" s="1" t="s">
        <v>220</v>
      </c>
    </row>
    <row r="786438" spans="1:2" x14ac:dyDescent="0.15">
      <c r="A786438" s="1" t="s">
        <v>118</v>
      </c>
      <c r="B786438" s="1" t="s">
        <v>230</v>
      </c>
    </row>
    <row r="786439" spans="1:2" x14ac:dyDescent="0.15">
      <c r="A786439" s="1" t="s">
        <v>156</v>
      </c>
      <c r="B786439" s="1" t="s">
        <v>212</v>
      </c>
    </row>
    <row r="786440" spans="1:2" x14ac:dyDescent="0.15">
      <c r="A786440" s="1" t="s">
        <v>65</v>
      </c>
      <c r="B786440" s="1" t="s">
        <v>206</v>
      </c>
    </row>
    <row r="786441" spans="1:2" x14ac:dyDescent="0.15">
      <c r="A786441" s="1" t="s">
        <v>77</v>
      </c>
      <c r="B786441" s="1" t="s">
        <v>84</v>
      </c>
    </row>
    <row r="786442" spans="1:2" x14ac:dyDescent="0.15">
      <c r="A786442" s="1" t="s">
        <v>70</v>
      </c>
      <c r="B786442" s="1" t="s">
        <v>80</v>
      </c>
    </row>
    <row r="786443" spans="1:2" x14ac:dyDescent="0.15">
      <c r="A786443" s="1" t="s">
        <v>62</v>
      </c>
      <c r="B786443" s="1" t="s">
        <v>81</v>
      </c>
    </row>
    <row r="786444" spans="1:2" x14ac:dyDescent="0.15">
      <c r="A786444" s="1" t="s">
        <v>154</v>
      </c>
      <c r="B786444" s="1" t="s">
        <v>210</v>
      </c>
    </row>
    <row r="786445" spans="1:2" x14ac:dyDescent="0.15">
      <c r="A786445" s="1" t="s">
        <v>161</v>
      </c>
      <c r="B786445" s="1" t="s">
        <v>58</v>
      </c>
    </row>
    <row r="786446" spans="1:2" x14ac:dyDescent="0.15">
      <c r="A786446" s="1" t="s">
        <v>151</v>
      </c>
      <c r="B786446" s="1" t="s">
        <v>33</v>
      </c>
    </row>
    <row r="786447" spans="1:2" x14ac:dyDescent="0.15">
      <c r="A786447" s="1" t="s">
        <v>201</v>
      </c>
      <c r="B786447" s="1" t="s">
        <v>28</v>
      </c>
    </row>
    <row r="786448" spans="1:2" x14ac:dyDescent="0.15">
      <c r="A786448" s="1" t="s">
        <v>234</v>
      </c>
      <c r="B786448" s="1" t="s">
        <v>153</v>
      </c>
    </row>
    <row r="786449" spans="1:2" x14ac:dyDescent="0.15">
      <c r="A786449" s="1" t="s">
        <v>202</v>
      </c>
      <c r="B786449" s="1" t="s">
        <v>20</v>
      </c>
    </row>
    <row r="786450" spans="1:2" x14ac:dyDescent="0.15">
      <c r="A786450" s="1" t="s">
        <v>86</v>
      </c>
      <c r="B786450" s="1" t="s">
        <v>141</v>
      </c>
    </row>
    <row r="786451" spans="1:2" x14ac:dyDescent="0.15">
      <c r="A786451" s="1" t="s">
        <v>101</v>
      </c>
      <c r="B786451" s="1" t="s">
        <v>159</v>
      </c>
    </row>
    <row r="786452" spans="1:2" x14ac:dyDescent="0.15">
      <c r="A786452" s="1" t="s">
        <v>217</v>
      </c>
      <c r="B786452" s="1" t="s">
        <v>117</v>
      </c>
    </row>
    <row r="786453" spans="1:2" x14ac:dyDescent="0.15">
      <c r="A786453" s="1" t="s">
        <v>97</v>
      </c>
      <c r="B786453" s="1" t="s">
        <v>235</v>
      </c>
    </row>
    <row r="786454" spans="1:2" x14ac:dyDescent="0.15">
      <c r="A786454" s="1" t="s">
        <v>232</v>
      </c>
      <c r="B786454" s="1" t="s">
        <v>213</v>
      </c>
    </row>
    <row r="786455" spans="1:2" x14ac:dyDescent="0.15">
      <c r="A786455" s="1" t="s">
        <v>197</v>
      </c>
      <c r="B786455" s="1" t="s">
        <v>215</v>
      </c>
    </row>
    <row r="786456" spans="1:2" x14ac:dyDescent="0.15">
      <c r="A786456" s="1" t="s">
        <v>223</v>
      </c>
      <c r="B786456" s="1" t="s">
        <v>120</v>
      </c>
    </row>
    <row r="786457" spans="1:2" x14ac:dyDescent="0.15">
      <c r="A786457" s="1" t="s">
        <v>17</v>
      </c>
      <c r="B786457" s="1" t="s">
        <v>160</v>
      </c>
    </row>
    <row r="786458" spans="1:2" x14ac:dyDescent="0.15">
      <c r="A786458" s="1" t="s">
        <v>219</v>
      </c>
      <c r="B786458" s="1" t="s">
        <v>125</v>
      </c>
    </row>
    <row r="786459" spans="1:2" x14ac:dyDescent="0.15">
      <c r="A786459" s="1" t="s">
        <v>162</v>
      </c>
      <c r="B786459" s="1" t="s">
        <v>153</v>
      </c>
    </row>
    <row r="786460" spans="1:2" x14ac:dyDescent="0.15">
      <c r="A786460" s="1" t="s">
        <v>51</v>
      </c>
      <c r="B786460" s="1" t="s">
        <v>46</v>
      </c>
    </row>
    <row r="786461" spans="1:2" x14ac:dyDescent="0.15">
      <c r="A786461" s="1" t="s">
        <v>127</v>
      </c>
      <c r="B786461" s="1" t="s">
        <v>24</v>
      </c>
    </row>
    <row r="786462" spans="1:2" x14ac:dyDescent="0.15">
      <c r="A786462" s="1" t="s">
        <v>137</v>
      </c>
      <c r="B786462" s="1" t="s">
        <v>222</v>
      </c>
    </row>
    <row r="786463" spans="1:2" x14ac:dyDescent="0.15">
      <c r="A786463" s="1" t="s">
        <v>152</v>
      </c>
      <c r="B786463" s="1" t="s">
        <v>283</v>
      </c>
    </row>
    <row r="786464" spans="1:2" x14ac:dyDescent="0.15">
      <c r="A786464" s="1" t="s">
        <v>107</v>
      </c>
      <c r="B786464" s="1" t="s">
        <v>150</v>
      </c>
    </row>
    <row r="786465" spans="1:2" x14ac:dyDescent="0.15">
      <c r="A786465" s="1" t="s">
        <v>158</v>
      </c>
      <c r="B786465" s="1" t="s">
        <v>91</v>
      </c>
    </row>
    <row r="786466" spans="1:2" x14ac:dyDescent="0.15">
      <c r="A786466" s="1" t="s">
        <v>109</v>
      </c>
      <c r="B786466" s="1" t="s">
        <v>184</v>
      </c>
    </row>
    <row r="786467" spans="1:2" x14ac:dyDescent="0.15">
      <c r="A786467" s="1" t="s">
        <v>249</v>
      </c>
      <c r="B786467" s="1" t="s">
        <v>286</v>
      </c>
    </row>
    <row r="786468" spans="1:2" x14ac:dyDescent="0.15">
      <c r="A786468" s="1" t="s">
        <v>238</v>
      </c>
    </row>
    <row r="786469" spans="1:2" x14ac:dyDescent="0.15">
      <c r="A786469" s="1" t="s">
        <v>251</v>
      </c>
    </row>
    <row r="786470" spans="1:2" x14ac:dyDescent="0.15">
      <c r="A786470" s="1" t="s">
        <v>173</v>
      </c>
    </row>
    <row r="786471" spans="1:2" x14ac:dyDescent="0.15">
      <c r="A786471" s="1" t="s">
        <v>113</v>
      </c>
    </row>
    <row r="786472" spans="1:2" x14ac:dyDescent="0.15">
      <c r="A786472" s="1" t="s">
        <v>128</v>
      </c>
    </row>
    <row r="786473" spans="1:2" x14ac:dyDescent="0.15">
      <c r="A786473" s="1" t="s">
        <v>67</v>
      </c>
    </row>
    <row r="786474" spans="1:2" x14ac:dyDescent="0.15">
      <c r="A786474" s="1" t="s">
        <v>99</v>
      </c>
    </row>
    <row r="786475" spans="1:2" x14ac:dyDescent="0.15">
      <c r="A786475" s="1" t="s">
        <v>82</v>
      </c>
    </row>
    <row r="786476" spans="1:2" x14ac:dyDescent="0.15">
      <c r="A786476" s="1" t="s">
        <v>83</v>
      </c>
    </row>
    <row r="786477" spans="1:2" x14ac:dyDescent="0.15">
      <c r="A786477" s="1" t="s">
        <v>111</v>
      </c>
    </row>
    <row r="786478" spans="1:2" x14ac:dyDescent="0.15">
      <c r="A786478" s="1" t="s">
        <v>87</v>
      </c>
    </row>
    <row r="802811" spans="1:2" x14ac:dyDescent="0.15">
      <c r="A802811" s="1" t="s">
        <v>48</v>
      </c>
    </row>
    <row r="802812" spans="1:2" x14ac:dyDescent="0.15">
      <c r="A802812" s="1" t="s">
        <v>180</v>
      </c>
    </row>
    <row r="802813" spans="1:2" x14ac:dyDescent="0.15">
      <c r="A802813" s="1" t="s">
        <v>94</v>
      </c>
    </row>
    <row r="802814" spans="1:2" x14ac:dyDescent="0.15">
      <c r="A802814" s="1" t="s">
        <v>138</v>
      </c>
    </row>
    <row r="802815" spans="1:2" x14ac:dyDescent="0.15">
      <c r="A802815" s="1" t="s">
        <v>139</v>
      </c>
      <c r="B802815" s="1" t="s">
        <v>255</v>
      </c>
    </row>
    <row r="802816" spans="1:2" x14ac:dyDescent="0.15">
      <c r="A802816" s="1" t="s">
        <v>211</v>
      </c>
      <c r="B802816" s="1" t="s">
        <v>78</v>
      </c>
    </row>
    <row r="802817" spans="1:2" x14ac:dyDescent="0.15">
      <c r="A802817" s="1" t="s">
        <v>203</v>
      </c>
      <c r="B802817" s="1" t="s">
        <v>63</v>
      </c>
    </row>
    <row r="802818" spans="1:2" x14ac:dyDescent="0.15">
      <c r="A802818" s="1" t="s">
        <v>75</v>
      </c>
      <c r="B802818" s="1" t="s">
        <v>72</v>
      </c>
    </row>
    <row r="802819" spans="1:2" x14ac:dyDescent="0.15">
      <c r="A802819" s="1" t="s">
        <v>102</v>
      </c>
      <c r="B802819" s="1" t="s">
        <v>218</v>
      </c>
    </row>
    <row r="802820" spans="1:2" x14ac:dyDescent="0.15">
      <c r="A802820" s="1" t="s">
        <v>194</v>
      </c>
      <c r="B802820" s="1" t="s">
        <v>195</v>
      </c>
    </row>
    <row r="802821" spans="1:2" x14ac:dyDescent="0.15">
      <c r="A802821" s="1" t="s">
        <v>64</v>
      </c>
      <c r="B802821" s="1" t="s">
        <v>220</v>
      </c>
    </row>
    <row r="802822" spans="1:2" x14ac:dyDescent="0.15">
      <c r="A802822" s="1" t="s">
        <v>118</v>
      </c>
      <c r="B802822" s="1" t="s">
        <v>230</v>
      </c>
    </row>
    <row r="802823" spans="1:2" x14ac:dyDescent="0.15">
      <c r="A802823" s="1" t="s">
        <v>156</v>
      </c>
      <c r="B802823" s="1" t="s">
        <v>212</v>
      </c>
    </row>
    <row r="802824" spans="1:2" x14ac:dyDescent="0.15">
      <c r="A802824" s="1" t="s">
        <v>65</v>
      </c>
      <c r="B802824" s="1" t="s">
        <v>206</v>
      </c>
    </row>
    <row r="802825" spans="1:2" x14ac:dyDescent="0.15">
      <c r="A802825" s="1" t="s">
        <v>77</v>
      </c>
      <c r="B802825" s="1" t="s">
        <v>84</v>
      </c>
    </row>
    <row r="802826" spans="1:2" x14ac:dyDescent="0.15">
      <c r="A802826" s="1" t="s">
        <v>70</v>
      </c>
      <c r="B802826" s="1" t="s">
        <v>80</v>
      </c>
    </row>
    <row r="802827" spans="1:2" x14ac:dyDescent="0.15">
      <c r="A802827" s="1" t="s">
        <v>62</v>
      </c>
      <c r="B802827" s="1" t="s">
        <v>81</v>
      </c>
    </row>
    <row r="802828" spans="1:2" x14ac:dyDescent="0.15">
      <c r="A802828" s="1" t="s">
        <v>154</v>
      </c>
      <c r="B802828" s="1" t="s">
        <v>210</v>
      </c>
    </row>
    <row r="802829" spans="1:2" x14ac:dyDescent="0.15">
      <c r="A802829" s="1" t="s">
        <v>161</v>
      </c>
      <c r="B802829" s="1" t="s">
        <v>58</v>
      </c>
    </row>
    <row r="802830" spans="1:2" x14ac:dyDescent="0.15">
      <c r="A802830" s="1" t="s">
        <v>151</v>
      </c>
      <c r="B802830" s="1" t="s">
        <v>33</v>
      </c>
    </row>
    <row r="802831" spans="1:2" x14ac:dyDescent="0.15">
      <c r="A802831" s="1" t="s">
        <v>201</v>
      </c>
      <c r="B802831" s="1" t="s">
        <v>28</v>
      </c>
    </row>
    <row r="802832" spans="1:2" x14ac:dyDescent="0.15">
      <c r="A802832" s="1" t="s">
        <v>234</v>
      </c>
      <c r="B802832" s="1" t="s">
        <v>153</v>
      </c>
    </row>
    <row r="802833" spans="1:2" x14ac:dyDescent="0.15">
      <c r="A802833" s="1" t="s">
        <v>202</v>
      </c>
      <c r="B802833" s="1" t="s">
        <v>20</v>
      </c>
    </row>
    <row r="802834" spans="1:2" x14ac:dyDescent="0.15">
      <c r="A802834" s="1" t="s">
        <v>86</v>
      </c>
      <c r="B802834" s="1" t="s">
        <v>141</v>
      </c>
    </row>
    <row r="802835" spans="1:2" x14ac:dyDescent="0.15">
      <c r="A802835" s="1" t="s">
        <v>101</v>
      </c>
      <c r="B802835" s="1" t="s">
        <v>159</v>
      </c>
    </row>
    <row r="802836" spans="1:2" x14ac:dyDescent="0.15">
      <c r="A802836" s="1" t="s">
        <v>217</v>
      </c>
      <c r="B802836" s="1" t="s">
        <v>117</v>
      </c>
    </row>
    <row r="802837" spans="1:2" x14ac:dyDescent="0.15">
      <c r="A802837" s="1" t="s">
        <v>97</v>
      </c>
      <c r="B802837" s="1" t="s">
        <v>235</v>
      </c>
    </row>
    <row r="802838" spans="1:2" x14ac:dyDescent="0.15">
      <c r="A802838" s="1" t="s">
        <v>232</v>
      </c>
      <c r="B802838" s="1" t="s">
        <v>213</v>
      </c>
    </row>
    <row r="802839" spans="1:2" x14ac:dyDescent="0.15">
      <c r="A802839" s="1" t="s">
        <v>197</v>
      </c>
      <c r="B802839" s="1" t="s">
        <v>215</v>
      </c>
    </row>
    <row r="802840" spans="1:2" x14ac:dyDescent="0.15">
      <c r="A802840" s="1" t="s">
        <v>223</v>
      </c>
      <c r="B802840" s="1" t="s">
        <v>120</v>
      </c>
    </row>
    <row r="802841" spans="1:2" x14ac:dyDescent="0.15">
      <c r="A802841" s="1" t="s">
        <v>17</v>
      </c>
      <c r="B802841" s="1" t="s">
        <v>160</v>
      </c>
    </row>
    <row r="802842" spans="1:2" x14ac:dyDescent="0.15">
      <c r="A802842" s="1" t="s">
        <v>219</v>
      </c>
      <c r="B802842" s="1" t="s">
        <v>125</v>
      </c>
    </row>
    <row r="802843" spans="1:2" x14ac:dyDescent="0.15">
      <c r="A802843" s="1" t="s">
        <v>162</v>
      </c>
      <c r="B802843" s="1" t="s">
        <v>153</v>
      </c>
    </row>
    <row r="802844" spans="1:2" x14ac:dyDescent="0.15">
      <c r="A802844" s="1" t="s">
        <v>51</v>
      </c>
      <c r="B802844" s="1" t="s">
        <v>46</v>
      </c>
    </row>
    <row r="802845" spans="1:2" x14ac:dyDescent="0.15">
      <c r="A802845" s="1" t="s">
        <v>127</v>
      </c>
      <c r="B802845" s="1" t="s">
        <v>24</v>
      </c>
    </row>
    <row r="802846" spans="1:2" x14ac:dyDescent="0.15">
      <c r="A802846" s="1" t="s">
        <v>137</v>
      </c>
      <c r="B802846" s="1" t="s">
        <v>222</v>
      </c>
    </row>
    <row r="802847" spans="1:2" x14ac:dyDescent="0.15">
      <c r="A802847" s="1" t="s">
        <v>152</v>
      </c>
      <c r="B802847" s="1" t="s">
        <v>283</v>
      </c>
    </row>
    <row r="802848" spans="1:2" x14ac:dyDescent="0.15">
      <c r="A802848" s="1" t="s">
        <v>107</v>
      </c>
      <c r="B802848" s="1" t="s">
        <v>150</v>
      </c>
    </row>
    <row r="802849" spans="1:2" x14ac:dyDescent="0.15">
      <c r="A802849" s="1" t="s">
        <v>158</v>
      </c>
      <c r="B802849" s="1" t="s">
        <v>91</v>
      </c>
    </row>
    <row r="802850" spans="1:2" x14ac:dyDescent="0.15">
      <c r="A802850" s="1" t="s">
        <v>109</v>
      </c>
      <c r="B802850" s="1" t="s">
        <v>184</v>
      </c>
    </row>
    <row r="802851" spans="1:2" x14ac:dyDescent="0.15">
      <c r="A802851" s="1" t="s">
        <v>249</v>
      </c>
      <c r="B802851" s="1" t="s">
        <v>286</v>
      </c>
    </row>
    <row r="802852" spans="1:2" x14ac:dyDescent="0.15">
      <c r="A802852" s="1" t="s">
        <v>238</v>
      </c>
    </row>
    <row r="802853" spans="1:2" x14ac:dyDescent="0.15">
      <c r="A802853" s="1" t="s">
        <v>251</v>
      </c>
    </row>
    <row r="802854" spans="1:2" x14ac:dyDescent="0.15">
      <c r="A802854" s="1" t="s">
        <v>173</v>
      </c>
    </row>
    <row r="802855" spans="1:2" x14ac:dyDescent="0.15">
      <c r="A802855" s="1" t="s">
        <v>113</v>
      </c>
    </row>
    <row r="802856" spans="1:2" x14ac:dyDescent="0.15">
      <c r="A802856" s="1" t="s">
        <v>128</v>
      </c>
    </row>
    <row r="802857" spans="1:2" x14ac:dyDescent="0.15">
      <c r="A802857" s="1" t="s">
        <v>67</v>
      </c>
    </row>
    <row r="802858" spans="1:2" x14ac:dyDescent="0.15">
      <c r="A802858" s="1" t="s">
        <v>99</v>
      </c>
    </row>
    <row r="802859" spans="1:2" x14ac:dyDescent="0.15">
      <c r="A802859" s="1" t="s">
        <v>82</v>
      </c>
    </row>
    <row r="802860" spans="1:2" x14ac:dyDescent="0.15">
      <c r="A802860" s="1" t="s">
        <v>83</v>
      </c>
    </row>
    <row r="802861" spans="1:2" x14ac:dyDescent="0.15">
      <c r="A802861" s="1" t="s">
        <v>111</v>
      </c>
    </row>
    <row r="802862" spans="1:2" x14ac:dyDescent="0.15">
      <c r="A802862" s="1" t="s">
        <v>87</v>
      </c>
    </row>
    <row r="819195" spans="1:2" x14ac:dyDescent="0.15">
      <c r="A819195" s="1" t="s">
        <v>48</v>
      </c>
    </row>
    <row r="819196" spans="1:2" x14ac:dyDescent="0.15">
      <c r="A819196" s="1" t="s">
        <v>180</v>
      </c>
    </row>
    <row r="819197" spans="1:2" x14ac:dyDescent="0.15">
      <c r="A819197" s="1" t="s">
        <v>94</v>
      </c>
    </row>
    <row r="819198" spans="1:2" x14ac:dyDescent="0.15">
      <c r="A819198" s="1" t="s">
        <v>138</v>
      </c>
    </row>
    <row r="819199" spans="1:2" x14ac:dyDescent="0.15">
      <c r="A819199" s="1" t="s">
        <v>139</v>
      </c>
      <c r="B819199" s="1" t="s">
        <v>255</v>
      </c>
    </row>
    <row r="819200" spans="1:2" x14ac:dyDescent="0.15">
      <c r="A819200" s="1" t="s">
        <v>211</v>
      </c>
      <c r="B819200" s="1" t="s">
        <v>78</v>
      </c>
    </row>
    <row r="819201" spans="1:2" x14ac:dyDescent="0.15">
      <c r="A819201" s="1" t="s">
        <v>203</v>
      </c>
      <c r="B819201" s="1" t="s">
        <v>63</v>
      </c>
    </row>
    <row r="819202" spans="1:2" x14ac:dyDescent="0.15">
      <c r="A819202" s="1" t="s">
        <v>75</v>
      </c>
      <c r="B819202" s="1" t="s">
        <v>72</v>
      </c>
    </row>
    <row r="819203" spans="1:2" x14ac:dyDescent="0.15">
      <c r="A819203" s="1" t="s">
        <v>102</v>
      </c>
      <c r="B819203" s="1" t="s">
        <v>218</v>
      </c>
    </row>
    <row r="819204" spans="1:2" x14ac:dyDescent="0.15">
      <c r="A819204" s="1" t="s">
        <v>194</v>
      </c>
      <c r="B819204" s="1" t="s">
        <v>195</v>
      </c>
    </row>
    <row r="819205" spans="1:2" x14ac:dyDescent="0.15">
      <c r="A819205" s="1" t="s">
        <v>64</v>
      </c>
      <c r="B819205" s="1" t="s">
        <v>220</v>
      </c>
    </row>
    <row r="819206" spans="1:2" x14ac:dyDescent="0.15">
      <c r="A819206" s="1" t="s">
        <v>118</v>
      </c>
      <c r="B819206" s="1" t="s">
        <v>230</v>
      </c>
    </row>
    <row r="819207" spans="1:2" x14ac:dyDescent="0.15">
      <c r="A819207" s="1" t="s">
        <v>156</v>
      </c>
      <c r="B819207" s="1" t="s">
        <v>212</v>
      </c>
    </row>
    <row r="819208" spans="1:2" x14ac:dyDescent="0.15">
      <c r="A819208" s="1" t="s">
        <v>65</v>
      </c>
      <c r="B819208" s="1" t="s">
        <v>206</v>
      </c>
    </row>
    <row r="819209" spans="1:2" x14ac:dyDescent="0.15">
      <c r="A819209" s="1" t="s">
        <v>77</v>
      </c>
      <c r="B819209" s="1" t="s">
        <v>84</v>
      </c>
    </row>
    <row r="819210" spans="1:2" x14ac:dyDescent="0.15">
      <c r="A819210" s="1" t="s">
        <v>70</v>
      </c>
      <c r="B819210" s="1" t="s">
        <v>80</v>
      </c>
    </row>
    <row r="819211" spans="1:2" x14ac:dyDescent="0.15">
      <c r="A819211" s="1" t="s">
        <v>62</v>
      </c>
      <c r="B819211" s="1" t="s">
        <v>81</v>
      </c>
    </row>
    <row r="819212" spans="1:2" x14ac:dyDescent="0.15">
      <c r="A819212" s="1" t="s">
        <v>154</v>
      </c>
      <c r="B819212" s="1" t="s">
        <v>210</v>
      </c>
    </row>
    <row r="819213" spans="1:2" x14ac:dyDescent="0.15">
      <c r="A819213" s="1" t="s">
        <v>161</v>
      </c>
      <c r="B819213" s="1" t="s">
        <v>58</v>
      </c>
    </row>
    <row r="819214" spans="1:2" x14ac:dyDescent="0.15">
      <c r="A819214" s="1" t="s">
        <v>151</v>
      </c>
      <c r="B819214" s="1" t="s">
        <v>33</v>
      </c>
    </row>
    <row r="819215" spans="1:2" x14ac:dyDescent="0.15">
      <c r="A819215" s="1" t="s">
        <v>201</v>
      </c>
      <c r="B819215" s="1" t="s">
        <v>28</v>
      </c>
    </row>
    <row r="819216" spans="1:2" x14ac:dyDescent="0.15">
      <c r="A819216" s="1" t="s">
        <v>234</v>
      </c>
      <c r="B819216" s="1" t="s">
        <v>153</v>
      </c>
    </row>
    <row r="819217" spans="1:2" x14ac:dyDescent="0.15">
      <c r="A819217" s="1" t="s">
        <v>202</v>
      </c>
      <c r="B819217" s="1" t="s">
        <v>20</v>
      </c>
    </row>
    <row r="819218" spans="1:2" x14ac:dyDescent="0.15">
      <c r="A819218" s="1" t="s">
        <v>86</v>
      </c>
      <c r="B819218" s="1" t="s">
        <v>141</v>
      </c>
    </row>
    <row r="819219" spans="1:2" x14ac:dyDescent="0.15">
      <c r="A819219" s="1" t="s">
        <v>101</v>
      </c>
      <c r="B819219" s="1" t="s">
        <v>159</v>
      </c>
    </row>
    <row r="819220" spans="1:2" x14ac:dyDescent="0.15">
      <c r="A819220" s="1" t="s">
        <v>217</v>
      </c>
      <c r="B819220" s="1" t="s">
        <v>117</v>
      </c>
    </row>
    <row r="819221" spans="1:2" x14ac:dyDescent="0.15">
      <c r="A819221" s="1" t="s">
        <v>97</v>
      </c>
      <c r="B819221" s="1" t="s">
        <v>235</v>
      </c>
    </row>
    <row r="819222" spans="1:2" x14ac:dyDescent="0.15">
      <c r="A819222" s="1" t="s">
        <v>232</v>
      </c>
      <c r="B819222" s="1" t="s">
        <v>213</v>
      </c>
    </row>
    <row r="819223" spans="1:2" x14ac:dyDescent="0.15">
      <c r="A819223" s="1" t="s">
        <v>197</v>
      </c>
      <c r="B819223" s="1" t="s">
        <v>215</v>
      </c>
    </row>
    <row r="819224" spans="1:2" x14ac:dyDescent="0.15">
      <c r="A819224" s="1" t="s">
        <v>223</v>
      </c>
      <c r="B819224" s="1" t="s">
        <v>120</v>
      </c>
    </row>
    <row r="819225" spans="1:2" x14ac:dyDescent="0.15">
      <c r="A819225" s="1" t="s">
        <v>17</v>
      </c>
      <c r="B819225" s="1" t="s">
        <v>160</v>
      </c>
    </row>
    <row r="819226" spans="1:2" x14ac:dyDescent="0.15">
      <c r="A819226" s="1" t="s">
        <v>219</v>
      </c>
      <c r="B819226" s="1" t="s">
        <v>125</v>
      </c>
    </row>
    <row r="819227" spans="1:2" x14ac:dyDescent="0.15">
      <c r="A819227" s="1" t="s">
        <v>162</v>
      </c>
      <c r="B819227" s="1" t="s">
        <v>153</v>
      </c>
    </row>
    <row r="819228" spans="1:2" x14ac:dyDescent="0.15">
      <c r="A819228" s="1" t="s">
        <v>51</v>
      </c>
      <c r="B819228" s="1" t="s">
        <v>46</v>
      </c>
    </row>
    <row r="819229" spans="1:2" x14ac:dyDescent="0.15">
      <c r="A819229" s="1" t="s">
        <v>127</v>
      </c>
      <c r="B819229" s="1" t="s">
        <v>24</v>
      </c>
    </row>
    <row r="819230" spans="1:2" x14ac:dyDescent="0.15">
      <c r="A819230" s="1" t="s">
        <v>137</v>
      </c>
      <c r="B819230" s="1" t="s">
        <v>222</v>
      </c>
    </row>
    <row r="819231" spans="1:2" x14ac:dyDescent="0.15">
      <c r="A819231" s="1" t="s">
        <v>152</v>
      </c>
      <c r="B819231" s="1" t="s">
        <v>283</v>
      </c>
    </row>
    <row r="819232" spans="1:2" x14ac:dyDescent="0.15">
      <c r="A819232" s="1" t="s">
        <v>107</v>
      </c>
      <c r="B819232" s="1" t="s">
        <v>150</v>
      </c>
    </row>
    <row r="819233" spans="1:2" x14ac:dyDescent="0.15">
      <c r="A819233" s="1" t="s">
        <v>158</v>
      </c>
      <c r="B819233" s="1" t="s">
        <v>91</v>
      </c>
    </row>
    <row r="819234" spans="1:2" x14ac:dyDescent="0.15">
      <c r="A819234" s="1" t="s">
        <v>109</v>
      </c>
      <c r="B819234" s="1" t="s">
        <v>184</v>
      </c>
    </row>
    <row r="819235" spans="1:2" x14ac:dyDescent="0.15">
      <c r="A819235" s="1" t="s">
        <v>249</v>
      </c>
      <c r="B819235" s="1" t="s">
        <v>286</v>
      </c>
    </row>
    <row r="819236" spans="1:2" x14ac:dyDescent="0.15">
      <c r="A819236" s="1" t="s">
        <v>238</v>
      </c>
    </row>
    <row r="819237" spans="1:2" x14ac:dyDescent="0.15">
      <c r="A819237" s="1" t="s">
        <v>251</v>
      </c>
    </row>
    <row r="819238" spans="1:2" x14ac:dyDescent="0.15">
      <c r="A819238" s="1" t="s">
        <v>173</v>
      </c>
    </row>
    <row r="819239" spans="1:2" x14ac:dyDescent="0.15">
      <c r="A819239" s="1" t="s">
        <v>113</v>
      </c>
    </row>
    <row r="819240" spans="1:2" x14ac:dyDescent="0.15">
      <c r="A819240" s="1" t="s">
        <v>128</v>
      </c>
    </row>
    <row r="819241" spans="1:2" x14ac:dyDescent="0.15">
      <c r="A819241" s="1" t="s">
        <v>67</v>
      </c>
    </row>
    <row r="819242" spans="1:2" x14ac:dyDescent="0.15">
      <c r="A819242" s="1" t="s">
        <v>99</v>
      </c>
    </row>
    <row r="819243" spans="1:2" x14ac:dyDescent="0.15">
      <c r="A819243" s="1" t="s">
        <v>82</v>
      </c>
    </row>
    <row r="819244" spans="1:2" x14ac:dyDescent="0.15">
      <c r="A819244" s="1" t="s">
        <v>83</v>
      </c>
    </row>
    <row r="819245" spans="1:2" x14ac:dyDescent="0.15">
      <c r="A819245" s="1" t="s">
        <v>111</v>
      </c>
    </row>
    <row r="819246" spans="1:2" x14ac:dyDescent="0.15">
      <c r="A819246" s="1" t="s">
        <v>87</v>
      </c>
    </row>
    <row r="835579" spans="1:2" x14ac:dyDescent="0.15">
      <c r="A835579" s="1" t="s">
        <v>48</v>
      </c>
    </row>
    <row r="835580" spans="1:2" x14ac:dyDescent="0.15">
      <c r="A835580" s="1" t="s">
        <v>180</v>
      </c>
    </row>
    <row r="835581" spans="1:2" x14ac:dyDescent="0.15">
      <c r="A835581" s="1" t="s">
        <v>94</v>
      </c>
    </row>
    <row r="835582" spans="1:2" x14ac:dyDescent="0.15">
      <c r="A835582" s="1" t="s">
        <v>138</v>
      </c>
    </row>
    <row r="835583" spans="1:2" x14ac:dyDescent="0.15">
      <c r="A835583" s="1" t="s">
        <v>139</v>
      </c>
      <c r="B835583" s="1" t="s">
        <v>255</v>
      </c>
    </row>
    <row r="835584" spans="1:2" x14ac:dyDescent="0.15">
      <c r="A835584" s="1" t="s">
        <v>211</v>
      </c>
      <c r="B835584" s="1" t="s">
        <v>78</v>
      </c>
    </row>
    <row r="835585" spans="1:2" x14ac:dyDescent="0.15">
      <c r="A835585" s="1" t="s">
        <v>203</v>
      </c>
      <c r="B835585" s="1" t="s">
        <v>63</v>
      </c>
    </row>
    <row r="835586" spans="1:2" x14ac:dyDescent="0.15">
      <c r="A835586" s="1" t="s">
        <v>75</v>
      </c>
      <c r="B835586" s="1" t="s">
        <v>72</v>
      </c>
    </row>
    <row r="835587" spans="1:2" x14ac:dyDescent="0.15">
      <c r="A835587" s="1" t="s">
        <v>102</v>
      </c>
      <c r="B835587" s="1" t="s">
        <v>218</v>
      </c>
    </row>
    <row r="835588" spans="1:2" x14ac:dyDescent="0.15">
      <c r="A835588" s="1" t="s">
        <v>194</v>
      </c>
      <c r="B835588" s="1" t="s">
        <v>195</v>
      </c>
    </row>
    <row r="835589" spans="1:2" x14ac:dyDescent="0.15">
      <c r="A835589" s="1" t="s">
        <v>64</v>
      </c>
      <c r="B835589" s="1" t="s">
        <v>220</v>
      </c>
    </row>
    <row r="835590" spans="1:2" x14ac:dyDescent="0.15">
      <c r="A835590" s="1" t="s">
        <v>118</v>
      </c>
      <c r="B835590" s="1" t="s">
        <v>230</v>
      </c>
    </row>
    <row r="835591" spans="1:2" x14ac:dyDescent="0.15">
      <c r="A835591" s="1" t="s">
        <v>156</v>
      </c>
      <c r="B835591" s="1" t="s">
        <v>212</v>
      </c>
    </row>
    <row r="835592" spans="1:2" x14ac:dyDescent="0.15">
      <c r="A835592" s="1" t="s">
        <v>65</v>
      </c>
      <c r="B835592" s="1" t="s">
        <v>206</v>
      </c>
    </row>
    <row r="835593" spans="1:2" x14ac:dyDescent="0.15">
      <c r="A835593" s="1" t="s">
        <v>77</v>
      </c>
      <c r="B835593" s="1" t="s">
        <v>84</v>
      </c>
    </row>
    <row r="835594" spans="1:2" x14ac:dyDescent="0.15">
      <c r="A835594" s="1" t="s">
        <v>70</v>
      </c>
      <c r="B835594" s="1" t="s">
        <v>80</v>
      </c>
    </row>
    <row r="835595" spans="1:2" x14ac:dyDescent="0.15">
      <c r="A835595" s="1" t="s">
        <v>62</v>
      </c>
      <c r="B835595" s="1" t="s">
        <v>81</v>
      </c>
    </row>
    <row r="835596" spans="1:2" x14ac:dyDescent="0.15">
      <c r="A835596" s="1" t="s">
        <v>154</v>
      </c>
      <c r="B835596" s="1" t="s">
        <v>210</v>
      </c>
    </row>
    <row r="835597" spans="1:2" x14ac:dyDescent="0.15">
      <c r="A835597" s="1" t="s">
        <v>161</v>
      </c>
      <c r="B835597" s="1" t="s">
        <v>58</v>
      </c>
    </row>
    <row r="835598" spans="1:2" x14ac:dyDescent="0.15">
      <c r="A835598" s="1" t="s">
        <v>151</v>
      </c>
      <c r="B835598" s="1" t="s">
        <v>33</v>
      </c>
    </row>
    <row r="835599" spans="1:2" x14ac:dyDescent="0.15">
      <c r="A835599" s="1" t="s">
        <v>201</v>
      </c>
      <c r="B835599" s="1" t="s">
        <v>28</v>
      </c>
    </row>
    <row r="835600" spans="1:2" x14ac:dyDescent="0.15">
      <c r="A835600" s="1" t="s">
        <v>234</v>
      </c>
      <c r="B835600" s="1" t="s">
        <v>153</v>
      </c>
    </row>
    <row r="835601" spans="1:2" x14ac:dyDescent="0.15">
      <c r="A835601" s="1" t="s">
        <v>202</v>
      </c>
      <c r="B835601" s="1" t="s">
        <v>20</v>
      </c>
    </row>
    <row r="835602" spans="1:2" x14ac:dyDescent="0.15">
      <c r="A835602" s="1" t="s">
        <v>86</v>
      </c>
      <c r="B835602" s="1" t="s">
        <v>141</v>
      </c>
    </row>
    <row r="835603" spans="1:2" x14ac:dyDescent="0.15">
      <c r="A835603" s="1" t="s">
        <v>101</v>
      </c>
      <c r="B835603" s="1" t="s">
        <v>159</v>
      </c>
    </row>
    <row r="835604" spans="1:2" x14ac:dyDescent="0.15">
      <c r="A835604" s="1" t="s">
        <v>217</v>
      </c>
      <c r="B835604" s="1" t="s">
        <v>117</v>
      </c>
    </row>
    <row r="835605" spans="1:2" x14ac:dyDescent="0.15">
      <c r="A835605" s="1" t="s">
        <v>97</v>
      </c>
      <c r="B835605" s="1" t="s">
        <v>235</v>
      </c>
    </row>
    <row r="835606" spans="1:2" x14ac:dyDescent="0.15">
      <c r="A835606" s="1" t="s">
        <v>232</v>
      </c>
      <c r="B835606" s="1" t="s">
        <v>213</v>
      </c>
    </row>
    <row r="835607" spans="1:2" x14ac:dyDescent="0.15">
      <c r="A835607" s="1" t="s">
        <v>197</v>
      </c>
      <c r="B835607" s="1" t="s">
        <v>215</v>
      </c>
    </row>
    <row r="835608" spans="1:2" x14ac:dyDescent="0.15">
      <c r="A835608" s="1" t="s">
        <v>223</v>
      </c>
      <c r="B835608" s="1" t="s">
        <v>120</v>
      </c>
    </row>
    <row r="835609" spans="1:2" x14ac:dyDescent="0.15">
      <c r="A835609" s="1" t="s">
        <v>17</v>
      </c>
      <c r="B835609" s="1" t="s">
        <v>160</v>
      </c>
    </row>
    <row r="835610" spans="1:2" x14ac:dyDescent="0.15">
      <c r="A835610" s="1" t="s">
        <v>219</v>
      </c>
      <c r="B835610" s="1" t="s">
        <v>125</v>
      </c>
    </row>
    <row r="835611" spans="1:2" x14ac:dyDescent="0.15">
      <c r="A835611" s="1" t="s">
        <v>162</v>
      </c>
      <c r="B835611" s="1" t="s">
        <v>153</v>
      </c>
    </row>
    <row r="835612" spans="1:2" x14ac:dyDescent="0.15">
      <c r="A835612" s="1" t="s">
        <v>51</v>
      </c>
      <c r="B835612" s="1" t="s">
        <v>46</v>
      </c>
    </row>
    <row r="835613" spans="1:2" x14ac:dyDescent="0.15">
      <c r="A835613" s="1" t="s">
        <v>127</v>
      </c>
      <c r="B835613" s="1" t="s">
        <v>24</v>
      </c>
    </row>
    <row r="835614" spans="1:2" x14ac:dyDescent="0.15">
      <c r="A835614" s="1" t="s">
        <v>137</v>
      </c>
      <c r="B835614" s="1" t="s">
        <v>222</v>
      </c>
    </row>
    <row r="835615" spans="1:2" x14ac:dyDescent="0.15">
      <c r="A835615" s="1" t="s">
        <v>152</v>
      </c>
      <c r="B835615" s="1" t="s">
        <v>283</v>
      </c>
    </row>
    <row r="835616" spans="1:2" x14ac:dyDescent="0.15">
      <c r="A835616" s="1" t="s">
        <v>107</v>
      </c>
      <c r="B835616" s="1" t="s">
        <v>150</v>
      </c>
    </row>
    <row r="835617" spans="1:2" x14ac:dyDescent="0.15">
      <c r="A835617" s="1" t="s">
        <v>158</v>
      </c>
      <c r="B835617" s="1" t="s">
        <v>91</v>
      </c>
    </row>
    <row r="835618" spans="1:2" x14ac:dyDescent="0.15">
      <c r="A835618" s="1" t="s">
        <v>109</v>
      </c>
      <c r="B835618" s="1" t="s">
        <v>184</v>
      </c>
    </row>
    <row r="835619" spans="1:2" x14ac:dyDescent="0.15">
      <c r="A835619" s="1" t="s">
        <v>249</v>
      </c>
      <c r="B835619" s="1" t="s">
        <v>286</v>
      </c>
    </row>
    <row r="835620" spans="1:2" x14ac:dyDescent="0.15">
      <c r="A835620" s="1" t="s">
        <v>238</v>
      </c>
    </row>
    <row r="835621" spans="1:2" x14ac:dyDescent="0.15">
      <c r="A835621" s="1" t="s">
        <v>251</v>
      </c>
    </row>
    <row r="835622" spans="1:2" x14ac:dyDescent="0.15">
      <c r="A835622" s="1" t="s">
        <v>173</v>
      </c>
    </row>
    <row r="835623" spans="1:2" x14ac:dyDescent="0.15">
      <c r="A835623" s="1" t="s">
        <v>113</v>
      </c>
    </row>
    <row r="835624" spans="1:2" x14ac:dyDescent="0.15">
      <c r="A835624" s="1" t="s">
        <v>128</v>
      </c>
    </row>
    <row r="835625" spans="1:2" x14ac:dyDescent="0.15">
      <c r="A835625" s="1" t="s">
        <v>67</v>
      </c>
    </row>
    <row r="835626" spans="1:2" x14ac:dyDescent="0.15">
      <c r="A835626" s="1" t="s">
        <v>99</v>
      </c>
    </row>
    <row r="835627" spans="1:2" x14ac:dyDescent="0.15">
      <c r="A835627" s="1" t="s">
        <v>82</v>
      </c>
    </row>
    <row r="835628" spans="1:2" x14ac:dyDescent="0.15">
      <c r="A835628" s="1" t="s">
        <v>83</v>
      </c>
    </row>
    <row r="835629" spans="1:2" x14ac:dyDescent="0.15">
      <c r="A835629" s="1" t="s">
        <v>111</v>
      </c>
    </row>
    <row r="835630" spans="1:2" x14ac:dyDescent="0.15">
      <c r="A835630" s="1" t="s">
        <v>87</v>
      </c>
    </row>
    <row r="851963" spans="1:2" x14ac:dyDescent="0.15">
      <c r="A851963" s="1" t="s">
        <v>48</v>
      </c>
    </row>
    <row r="851964" spans="1:2" x14ac:dyDescent="0.15">
      <c r="A851964" s="1" t="s">
        <v>180</v>
      </c>
    </row>
    <row r="851965" spans="1:2" x14ac:dyDescent="0.15">
      <c r="A851965" s="1" t="s">
        <v>94</v>
      </c>
    </row>
    <row r="851966" spans="1:2" x14ac:dyDescent="0.15">
      <c r="A851966" s="1" t="s">
        <v>138</v>
      </c>
    </row>
    <row r="851967" spans="1:2" x14ac:dyDescent="0.15">
      <c r="A851967" s="1" t="s">
        <v>139</v>
      </c>
      <c r="B851967" s="1" t="s">
        <v>255</v>
      </c>
    </row>
    <row r="851968" spans="1:2" x14ac:dyDescent="0.15">
      <c r="A851968" s="1" t="s">
        <v>211</v>
      </c>
      <c r="B851968" s="1" t="s">
        <v>78</v>
      </c>
    </row>
    <row r="851969" spans="1:2" x14ac:dyDescent="0.15">
      <c r="A851969" s="1" t="s">
        <v>203</v>
      </c>
      <c r="B851969" s="1" t="s">
        <v>63</v>
      </c>
    </row>
    <row r="851970" spans="1:2" x14ac:dyDescent="0.15">
      <c r="A851970" s="1" t="s">
        <v>75</v>
      </c>
      <c r="B851970" s="1" t="s">
        <v>72</v>
      </c>
    </row>
    <row r="851971" spans="1:2" x14ac:dyDescent="0.15">
      <c r="A851971" s="1" t="s">
        <v>102</v>
      </c>
      <c r="B851971" s="1" t="s">
        <v>218</v>
      </c>
    </row>
    <row r="851972" spans="1:2" x14ac:dyDescent="0.15">
      <c r="A851972" s="1" t="s">
        <v>194</v>
      </c>
      <c r="B851972" s="1" t="s">
        <v>195</v>
      </c>
    </row>
    <row r="851973" spans="1:2" x14ac:dyDescent="0.15">
      <c r="A851973" s="1" t="s">
        <v>64</v>
      </c>
      <c r="B851973" s="1" t="s">
        <v>220</v>
      </c>
    </row>
    <row r="851974" spans="1:2" x14ac:dyDescent="0.15">
      <c r="A851974" s="1" t="s">
        <v>118</v>
      </c>
      <c r="B851974" s="1" t="s">
        <v>230</v>
      </c>
    </row>
    <row r="851975" spans="1:2" x14ac:dyDescent="0.15">
      <c r="A851975" s="1" t="s">
        <v>156</v>
      </c>
      <c r="B851975" s="1" t="s">
        <v>212</v>
      </c>
    </row>
    <row r="851976" spans="1:2" x14ac:dyDescent="0.15">
      <c r="A851976" s="1" t="s">
        <v>65</v>
      </c>
      <c r="B851976" s="1" t="s">
        <v>206</v>
      </c>
    </row>
    <row r="851977" spans="1:2" x14ac:dyDescent="0.15">
      <c r="A851977" s="1" t="s">
        <v>77</v>
      </c>
      <c r="B851977" s="1" t="s">
        <v>84</v>
      </c>
    </row>
    <row r="851978" spans="1:2" x14ac:dyDescent="0.15">
      <c r="A851978" s="1" t="s">
        <v>70</v>
      </c>
      <c r="B851978" s="1" t="s">
        <v>80</v>
      </c>
    </row>
    <row r="851979" spans="1:2" x14ac:dyDescent="0.15">
      <c r="A851979" s="1" t="s">
        <v>62</v>
      </c>
      <c r="B851979" s="1" t="s">
        <v>81</v>
      </c>
    </row>
    <row r="851980" spans="1:2" x14ac:dyDescent="0.15">
      <c r="A851980" s="1" t="s">
        <v>154</v>
      </c>
      <c r="B851980" s="1" t="s">
        <v>210</v>
      </c>
    </row>
    <row r="851981" spans="1:2" x14ac:dyDescent="0.15">
      <c r="A851981" s="1" t="s">
        <v>161</v>
      </c>
      <c r="B851981" s="1" t="s">
        <v>58</v>
      </c>
    </row>
    <row r="851982" spans="1:2" x14ac:dyDescent="0.15">
      <c r="A851982" s="1" t="s">
        <v>151</v>
      </c>
      <c r="B851982" s="1" t="s">
        <v>33</v>
      </c>
    </row>
    <row r="851983" spans="1:2" x14ac:dyDescent="0.15">
      <c r="A851983" s="1" t="s">
        <v>201</v>
      </c>
      <c r="B851983" s="1" t="s">
        <v>28</v>
      </c>
    </row>
    <row r="851984" spans="1:2" x14ac:dyDescent="0.15">
      <c r="A851984" s="1" t="s">
        <v>234</v>
      </c>
      <c r="B851984" s="1" t="s">
        <v>153</v>
      </c>
    </row>
    <row r="851985" spans="1:2" x14ac:dyDescent="0.15">
      <c r="A851985" s="1" t="s">
        <v>202</v>
      </c>
      <c r="B851985" s="1" t="s">
        <v>20</v>
      </c>
    </row>
    <row r="851986" spans="1:2" x14ac:dyDescent="0.15">
      <c r="A851986" s="1" t="s">
        <v>86</v>
      </c>
      <c r="B851986" s="1" t="s">
        <v>141</v>
      </c>
    </row>
    <row r="851987" spans="1:2" x14ac:dyDescent="0.15">
      <c r="A851987" s="1" t="s">
        <v>101</v>
      </c>
      <c r="B851987" s="1" t="s">
        <v>159</v>
      </c>
    </row>
    <row r="851988" spans="1:2" x14ac:dyDescent="0.15">
      <c r="A851988" s="1" t="s">
        <v>217</v>
      </c>
      <c r="B851988" s="1" t="s">
        <v>117</v>
      </c>
    </row>
    <row r="851989" spans="1:2" x14ac:dyDescent="0.15">
      <c r="A851989" s="1" t="s">
        <v>97</v>
      </c>
      <c r="B851989" s="1" t="s">
        <v>235</v>
      </c>
    </row>
    <row r="851990" spans="1:2" x14ac:dyDescent="0.15">
      <c r="A851990" s="1" t="s">
        <v>232</v>
      </c>
      <c r="B851990" s="1" t="s">
        <v>213</v>
      </c>
    </row>
    <row r="851991" spans="1:2" x14ac:dyDescent="0.15">
      <c r="A851991" s="1" t="s">
        <v>197</v>
      </c>
      <c r="B851991" s="1" t="s">
        <v>215</v>
      </c>
    </row>
    <row r="851992" spans="1:2" x14ac:dyDescent="0.15">
      <c r="A851992" s="1" t="s">
        <v>223</v>
      </c>
      <c r="B851992" s="1" t="s">
        <v>120</v>
      </c>
    </row>
    <row r="851993" spans="1:2" x14ac:dyDescent="0.15">
      <c r="A851993" s="1" t="s">
        <v>17</v>
      </c>
      <c r="B851993" s="1" t="s">
        <v>160</v>
      </c>
    </row>
    <row r="851994" spans="1:2" x14ac:dyDescent="0.15">
      <c r="A851994" s="1" t="s">
        <v>219</v>
      </c>
      <c r="B851994" s="1" t="s">
        <v>125</v>
      </c>
    </row>
    <row r="851995" spans="1:2" x14ac:dyDescent="0.15">
      <c r="A851995" s="1" t="s">
        <v>162</v>
      </c>
      <c r="B851995" s="1" t="s">
        <v>153</v>
      </c>
    </row>
    <row r="851996" spans="1:2" x14ac:dyDescent="0.15">
      <c r="A851996" s="1" t="s">
        <v>51</v>
      </c>
      <c r="B851996" s="1" t="s">
        <v>46</v>
      </c>
    </row>
    <row r="851997" spans="1:2" x14ac:dyDescent="0.15">
      <c r="A851997" s="1" t="s">
        <v>127</v>
      </c>
      <c r="B851997" s="1" t="s">
        <v>24</v>
      </c>
    </row>
    <row r="851998" spans="1:2" x14ac:dyDescent="0.15">
      <c r="A851998" s="1" t="s">
        <v>137</v>
      </c>
      <c r="B851998" s="1" t="s">
        <v>222</v>
      </c>
    </row>
    <row r="851999" spans="1:2" x14ac:dyDescent="0.15">
      <c r="A851999" s="1" t="s">
        <v>152</v>
      </c>
      <c r="B851999" s="1" t="s">
        <v>283</v>
      </c>
    </row>
    <row r="852000" spans="1:2" x14ac:dyDescent="0.15">
      <c r="A852000" s="1" t="s">
        <v>107</v>
      </c>
      <c r="B852000" s="1" t="s">
        <v>150</v>
      </c>
    </row>
    <row r="852001" spans="1:2" x14ac:dyDescent="0.15">
      <c r="A852001" s="1" t="s">
        <v>158</v>
      </c>
      <c r="B852001" s="1" t="s">
        <v>91</v>
      </c>
    </row>
    <row r="852002" spans="1:2" x14ac:dyDescent="0.15">
      <c r="A852002" s="1" t="s">
        <v>109</v>
      </c>
      <c r="B852002" s="1" t="s">
        <v>184</v>
      </c>
    </row>
    <row r="852003" spans="1:2" x14ac:dyDescent="0.15">
      <c r="A852003" s="1" t="s">
        <v>249</v>
      </c>
      <c r="B852003" s="1" t="s">
        <v>286</v>
      </c>
    </row>
    <row r="852004" spans="1:2" x14ac:dyDescent="0.15">
      <c r="A852004" s="1" t="s">
        <v>238</v>
      </c>
    </row>
    <row r="852005" spans="1:2" x14ac:dyDescent="0.15">
      <c r="A852005" s="1" t="s">
        <v>251</v>
      </c>
    </row>
    <row r="852006" spans="1:2" x14ac:dyDescent="0.15">
      <c r="A852006" s="1" t="s">
        <v>173</v>
      </c>
    </row>
    <row r="852007" spans="1:2" x14ac:dyDescent="0.15">
      <c r="A852007" s="1" t="s">
        <v>113</v>
      </c>
    </row>
    <row r="852008" spans="1:2" x14ac:dyDescent="0.15">
      <c r="A852008" s="1" t="s">
        <v>128</v>
      </c>
    </row>
    <row r="852009" spans="1:2" x14ac:dyDescent="0.15">
      <c r="A852009" s="1" t="s">
        <v>67</v>
      </c>
    </row>
    <row r="852010" spans="1:2" x14ac:dyDescent="0.15">
      <c r="A852010" s="1" t="s">
        <v>99</v>
      </c>
    </row>
    <row r="852011" spans="1:2" x14ac:dyDescent="0.15">
      <c r="A852011" s="1" t="s">
        <v>82</v>
      </c>
    </row>
    <row r="852012" spans="1:2" x14ac:dyDescent="0.15">
      <c r="A852012" s="1" t="s">
        <v>83</v>
      </c>
    </row>
    <row r="852013" spans="1:2" x14ac:dyDescent="0.15">
      <c r="A852013" s="1" t="s">
        <v>111</v>
      </c>
    </row>
    <row r="852014" spans="1:2" x14ac:dyDescent="0.15">
      <c r="A852014" s="1" t="s">
        <v>87</v>
      </c>
    </row>
    <row r="868347" spans="1:2" x14ac:dyDescent="0.15">
      <c r="A868347" s="1" t="s">
        <v>48</v>
      </c>
    </row>
    <row r="868348" spans="1:2" x14ac:dyDescent="0.15">
      <c r="A868348" s="1" t="s">
        <v>180</v>
      </c>
    </row>
    <row r="868349" spans="1:2" x14ac:dyDescent="0.15">
      <c r="A868349" s="1" t="s">
        <v>94</v>
      </c>
    </row>
    <row r="868350" spans="1:2" x14ac:dyDescent="0.15">
      <c r="A868350" s="1" t="s">
        <v>138</v>
      </c>
    </row>
    <row r="868351" spans="1:2" x14ac:dyDescent="0.15">
      <c r="A868351" s="1" t="s">
        <v>139</v>
      </c>
      <c r="B868351" s="1" t="s">
        <v>255</v>
      </c>
    </row>
    <row r="868352" spans="1:2" x14ac:dyDescent="0.15">
      <c r="A868352" s="1" t="s">
        <v>211</v>
      </c>
      <c r="B868352" s="1" t="s">
        <v>78</v>
      </c>
    </row>
    <row r="868353" spans="1:2" x14ac:dyDescent="0.15">
      <c r="A868353" s="1" t="s">
        <v>203</v>
      </c>
      <c r="B868353" s="1" t="s">
        <v>63</v>
      </c>
    </row>
    <row r="868354" spans="1:2" x14ac:dyDescent="0.15">
      <c r="A868354" s="1" t="s">
        <v>75</v>
      </c>
      <c r="B868354" s="1" t="s">
        <v>72</v>
      </c>
    </row>
    <row r="868355" spans="1:2" x14ac:dyDescent="0.15">
      <c r="A868355" s="1" t="s">
        <v>102</v>
      </c>
      <c r="B868355" s="1" t="s">
        <v>218</v>
      </c>
    </row>
    <row r="868356" spans="1:2" x14ac:dyDescent="0.15">
      <c r="A868356" s="1" t="s">
        <v>194</v>
      </c>
      <c r="B868356" s="1" t="s">
        <v>195</v>
      </c>
    </row>
    <row r="868357" spans="1:2" x14ac:dyDescent="0.15">
      <c r="A868357" s="1" t="s">
        <v>64</v>
      </c>
      <c r="B868357" s="1" t="s">
        <v>220</v>
      </c>
    </row>
    <row r="868358" spans="1:2" x14ac:dyDescent="0.15">
      <c r="A868358" s="1" t="s">
        <v>118</v>
      </c>
      <c r="B868358" s="1" t="s">
        <v>230</v>
      </c>
    </row>
    <row r="868359" spans="1:2" x14ac:dyDescent="0.15">
      <c r="A868359" s="1" t="s">
        <v>156</v>
      </c>
      <c r="B868359" s="1" t="s">
        <v>212</v>
      </c>
    </row>
    <row r="868360" spans="1:2" x14ac:dyDescent="0.15">
      <c r="A868360" s="1" t="s">
        <v>65</v>
      </c>
      <c r="B868360" s="1" t="s">
        <v>206</v>
      </c>
    </row>
    <row r="868361" spans="1:2" x14ac:dyDescent="0.15">
      <c r="A868361" s="1" t="s">
        <v>77</v>
      </c>
      <c r="B868361" s="1" t="s">
        <v>84</v>
      </c>
    </row>
    <row r="868362" spans="1:2" x14ac:dyDescent="0.15">
      <c r="A868362" s="1" t="s">
        <v>70</v>
      </c>
      <c r="B868362" s="1" t="s">
        <v>80</v>
      </c>
    </row>
    <row r="868363" spans="1:2" x14ac:dyDescent="0.15">
      <c r="A868363" s="1" t="s">
        <v>62</v>
      </c>
      <c r="B868363" s="1" t="s">
        <v>81</v>
      </c>
    </row>
    <row r="868364" spans="1:2" x14ac:dyDescent="0.15">
      <c r="A868364" s="1" t="s">
        <v>154</v>
      </c>
      <c r="B868364" s="1" t="s">
        <v>210</v>
      </c>
    </row>
    <row r="868365" spans="1:2" x14ac:dyDescent="0.15">
      <c r="A868365" s="1" t="s">
        <v>161</v>
      </c>
      <c r="B868365" s="1" t="s">
        <v>58</v>
      </c>
    </row>
    <row r="868366" spans="1:2" x14ac:dyDescent="0.15">
      <c r="A868366" s="1" t="s">
        <v>151</v>
      </c>
      <c r="B868366" s="1" t="s">
        <v>33</v>
      </c>
    </row>
    <row r="868367" spans="1:2" x14ac:dyDescent="0.15">
      <c r="A868367" s="1" t="s">
        <v>201</v>
      </c>
      <c r="B868367" s="1" t="s">
        <v>28</v>
      </c>
    </row>
    <row r="868368" spans="1:2" x14ac:dyDescent="0.15">
      <c r="A868368" s="1" t="s">
        <v>234</v>
      </c>
      <c r="B868368" s="1" t="s">
        <v>153</v>
      </c>
    </row>
    <row r="868369" spans="1:2" x14ac:dyDescent="0.15">
      <c r="A868369" s="1" t="s">
        <v>202</v>
      </c>
      <c r="B868369" s="1" t="s">
        <v>20</v>
      </c>
    </row>
    <row r="868370" spans="1:2" x14ac:dyDescent="0.15">
      <c r="A868370" s="1" t="s">
        <v>86</v>
      </c>
      <c r="B868370" s="1" t="s">
        <v>141</v>
      </c>
    </row>
    <row r="868371" spans="1:2" x14ac:dyDescent="0.15">
      <c r="A868371" s="1" t="s">
        <v>101</v>
      </c>
      <c r="B868371" s="1" t="s">
        <v>159</v>
      </c>
    </row>
    <row r="868372" spans="1:2" x14ac:dyDescent="0.15">
      <c r="A868372" s="1" t="s">
        <v>217</v>
      </c>
      <c r="B868372" s="1" t="s">
        <v>117</v>
      </c>
    </row>
    <row r="868373" spans="1:2" x14ac:dyDescent="0.15">
      <c r="A868373" s="1" t="s">
        <v>97</v>
      </c>
      <c r="B868373" s="1" t="s">
        <v>235</v>
      </c>
    </row>
    <row r="868374" spans="1:2" x14ac:dyDescent="0.15">
      <c r="A868374" s="1" t="s">
        <v>232</v>
      </c>
      <c r="B868374" s="1" t="s">
        <v>213</v>
      </c>
    </row>
    <row r="868375" spans="1:2" x14ac:dyDescent="0.15">
      <c r="A868375" s="1" t="s">
        <v>197</v>
      </c>
      <c r="B868375" s="1" t="s">
        <v>215</v>
      </c>
    </row>
    <row r="868376" spans="1:2" x14ac:dyDescent="0.15">
      <c r="A868376" s="1" t="s">
        <v>223</v>
      </c>
      <c r="B868376" s="1" t="s">
        <v>120</v>
      </c>
    </row>
    <row r="868377" spans="1:2" x14ac:dyDescent="0.15">
      <c r="A868377" s="1" t="s">
        <v>17</v>
      </c>
      <c r="B868377" s="1" t="s">
        <v>160</v>
      </c>
    </row>
    <row r="868378" spans="1:2" x14ac:dyDescent="0.15">
      <c r="A868378" s="1" t="s">
        <v>219</v>
      </c>
      <c r="B868378" s="1" t="s">
        <v>125</v>
      </c>
    </row>
    <row r="868379" spans="1:2" x14ac:dyDescent="0.15">
      <c r="A868379" s="1" t="s">
        <v>162</v>
      </c>
      <c r="B868379" s="1" t="s">
        <v>153</v>
      </c>
    </row>
    <row r="868380" spans="1:2" x14ac:dyDescent="0.15">
      <c r="A868380" s="1" t="s">
        <v>51</v>
      </c>
      <c r="B868380" s="1" t="s">
        <v>46</v>
      </c>
    </row>
    <row r="868381" spans="1:2" x14ac:dyDescent="0.15">
      <c r="A868381" s="1" t="s">
        <v>127</v>
      </c>
      <c r="B868381" s="1" t="s">
        <v>24</v>
      </c>
    </row>
    <row r="868382" spans="1:2" x14ac:dyDescent="0.15">
      <c r="A868382" s="1" t="s">
        <v>137</v>
      </c>
      <c r="B868382" s="1" t="s">
        <v>222</v>
      </c>
    </row>
    <row r="868383" spans="1:2" x14ac:dyDescent="0.15">
      <c r="A868383" s="1" t="s">
        <v>152</v>
      </c>
      <c r="B868383" s="1" t="s">
        <v>283</v>
      </c>
    </row>
    <row r="868384" spans="1:2" x14ac:dyDescent="0.15">
      <c r="A868384" s="1" t="s">
        <v>107</v>
      </c>
      <c r="B868384" s="1" t="s">
        <v>150</v>
      </c>
    </row>
    <row r="868385" spans="1:2" x14ac:dyDescent="0.15">
      <c r="A868385" s="1" t="s">
        <v>158</v>
      </c>
      <c r="B868385" s="1" t="s">
        <v>91</v>
      </c>
    </row>
    <row r="868386" spans="1:2" x14ac:dyDescent="0.15">
      <c r="A868386" s="1" t="s">
        <v>109</v>
      </c>
      <c r="B868386" s="1" t="s">
        <v>184</v>
      </c>
    </row>
    <row r="868387" spans="1:2" x14ac:dyDescent="0.15">
      <c r="A868387" s="1" t="s">
        <v>249</v>
      </c>
      <c r="B868387" s="1" t="s">
        <v>286</v>
      </c>
    </row>
    <row r="868388" spans="1:2" x14ac:dyDescent="0.15">
      <c r="A868388" s="1" t="s">
        <v>238</v>
      </c>
    </row>
    <row r="868389" spans="1:2" x14ac:dyDescent="0.15">
      <c r="A868389" s="1" t="s">
        <v>251</v>
      </c>
    </row>
    <row r="868390" spans="1:2" x14ac:dyDescent="0.15">
      <c r="A868390" s="1" t="s">
        <v>173</v>
      </c>
    </row>
    <row r="868391" spans="1:2" x14ac:dyDescent="0.15">
      <c r="A868391" s="1" t="s">
        <v>113</v>
      </c>
    </row>
    <row r="868392" spans="1:2" x14ac:dyDescent="0.15">
      <c r="A868392" s="1" t="s">
        <v>128</v>
      </c>
    </row>
    <row r="868393" spans="1:2" x14ac:dyDescent="0.15">
      <c r="A868393" s="1" t="s">
        <v>67</v>
      </c>
    </row>
    <row r="868394" spans="1:2" x14ac:dyDescent="0.15">
      <c r="A868394" s="1" t="s">
        <v>99</v>
      </c>
    </row>
    <row r="868395" spans="1:2" x14ac:dyDescent="0.15">
      <c r="A868395" s="1" t="s">
        <v>82</v>
      </c>
    </row>
    <row r="868396" spans="1:2" x14ac:dyDescent="0.15">
      <c r="A868396" s="1" t="s">
        <v>83</v>
      </c>
    </row>
    <row r="868397" spans="1:2" x14ac:dyDescent="0.15">
      <c r="A868397" s="1" t="s">
        <v>111</v>
      </c>
    </row>
    <row r="868398" spans="1:2" x14ac:dyDescent="0.15">
      <c r="A868398" s="1" t="s">
        <v>87</v>
      </c>
    </row>
    <row r="884731" spans="1:2" x14ac:dyDescent="0.15">
      <c r="A884731" s="1" t="s">
        <v>48</v>
      </c>
    </row>
    <row r="884732" spans="1:2" x14ac:dyDescent="0.15">
      <c r="A884732" s="1" t="s">
        <v>180</v>
      </c>
    </row>
    <row r="884733" spans="1:2" x14ac:dyDescent="0.15">
      <c r="A884733" s="1" t="s">
        <v>94</v>
      </c>
    </row>
    <row r="884734" spans="1:2" x14ac:dyDescent="0.15">
      <c r="A884734" s="1" t="s">
        <v>138</v>
      </c>
    </row>
    <row r="884735" spans="1:2" x14ac:dyDescent="0.15">
      <c r="A884735" s="1" t="s">
        <v>139</v>
      </c>
      <c r="B884735" s="1" t="s">
        <v>255</v>
      </c>
    </row>
    <row r="884736" spans="1:2" x14ac:dyDescent="0.15">
      <c r="A884736" s="1" t="s">
        <v>211</v>
      </c>
      <c r="B884736" s="1" t="s">
        <v>78</v>
      </c>
    </row>
    <row r="884737" spans="1:2" x14ac:dyDescent="0.15">
      <c r="A884737" s="1" t="s">
        <v>203</v>
      </c>
      <c r="B884737" s="1" t="s">
        <v>63</v>
      </c>
    </row>
    <row r="884738" spans="1:2" x14ac:dyDescent="0.15">
      <c r="A884738" s="1" t="s">
        <v>75</v>
      </c>
      <c r="B884738" s="1" t="s">
        <v>72</v>
      </c>
    </row>
    <row r="884739" spans="1:2" x14ac:dyDescent="0.15">
      <c r="A884739" s="1" t="s">
        <v>102</v>
      </c>
      <c r="B884739" s="1" t="s">
        <v>218</v>
      </c>
    </row>
    <row r="884740" spans="1:2" x14ac:dyDescent="0.15">
      <c r="A884740" s="1" t="s">
        <v>194</v>
      </c>
      <c r="B884740" s="1" t="s">
        <v>195</v>
      </c>
    </row>
    <row r="884741" spans="1:2" x14ac:dyDescent="0.15">
      <c r="A884741" s="1" t="s">
        <v>64</v>
      </c>
      <c r="B884741" s="1" t="s">
        <v>220</v>
      </c>
    </row>
    <row r="884742" spans="1:2" x14ac:dyDescent="0.15">
      <c r="A884742" s="1" t="s">
        <v>118</v>
      </c>
      <c r="B884742" s="1" t="s">
        <v>230</v>
      </c>
    </row>
    <row r="884743" spans="1:2" x14ac:dyDescent="0.15">
      <c r="A884743" s="1" t="s">
        <v>156</v>
      </c>
      <c r="B884743" s="1" t="s">
        <v>212</v>
      </c>
    </row>
    <row r="884744" spans="1:2" x14ac:dyDescent="0.15">
      <c r="A884744" s="1" t="s">
        <v>65</v>
      </c>
      <c r="B884744" s="1" t="s">
        <v>206</v>
      </c>
    </row>
    <row r="884745" spans="1:2" x14ac:dyDescent="0.15">
      <c r="A884745" s="1" t="s">
        <v>77</v>
      </c>
      <c r="B884745" s="1" t="s">
        <v>84</v>
      </c>
    </row>
    <row r="884746" spans="1:2" x14ac:dyDescent="0.15">
      <c r="A884746" s="1" t="s">
        <v>70</v>
      </c>
      <c r="B884746" s="1" t="s">
        <v>80</v>
      </c>
    </row>
    <row r="884747" spans="1:2" x14ac:dyDescent="0.15">
      <c r="A884747" s="1" t="s">
        <v>62</v>
      </c>
      <c r="B884747" s="1" t="s">
        <v>81</v>
      </c>
    </row>
    <row r="884748" spans="1:2" x14ac:dyDescent="0.15">
      <c r="A884748" s="1" t="s">
        <v>154</v>
      </c>
      <c r="B884748" s="1" t="s">
        <v>210</v>
      </c>
    </row>
    <row r="884749" spans="1:2" x14ac:dyDescent="0.15">
      <c r="A884749" s="1" t="s">
        <v>161</v>
      </c>
      <c r="B884749" s="1" t="s">
        <v>58</v>
      </c>
    </row>
    <row r="884750" spans="1:2" x14ac:dyDescent="0.15">
      <c r="A884750" s="1" t="s">
        <v>151</v>
      </c>
      <c r="B884750" s="1" t="s">
        <v>33</v>
      </c>
    </row>
    <row r="884751" spans="1:2" x14ac:dyDescent="0.15">
      <c r="A884751" s="1" t="s">
        <v>201</v>
      </c>
      <c r="B884751" s="1" t="s">
        <v>28</v>
      </c>
    </row>
    <row r="884752" spans="1:2" x14ac:dyDescent="0.15">
      <c r="A884752" s="1" t="s">
        <v>234</v>
      </c>
      <c r="B884752" s="1" t="s">
        <v>153</v>
      </c>
    </row>
    <row r="884753" spans="1:2" x14ac:dyDescent="0.15">
      <c r="A884753" s="1" t="s">
        <v>202</v>
      </c>
      <c r="B884753" s="1" t="s">
        <v>20</v>
      </c>
    </row>
    <row r="884754" spans="1:2" x14ac:dyDescent="0.15">
      <c r="A884754" s="1" t="s">
        <v>86</v>
      </c>
      <c r="B884754" s="1" t="s">
        <v>141</v>
      </c>
    </row>
    <row r="884755" spans="1:2" x14ac:dyDescent="0.15">
      <c r="A884755" s="1" t="s">
        <v>101</v>
      </c>
      <c r="B884755" s="1" t="s">
        <v>159</v>
      </c>
    </row>
    <row r="884756" spans="1:2" x14ac:dyDescent="0.15">
      <c r="A884756" s="1" t="s">
        <v>217</v>
      </c>
      <c r="B884756" s="1" t="s">
        <v>117</v>
      </c>
    </row>
    <row r="884757" spans="1:2" x14ac:dyDescent="0.15">
      <c r="A884757" s="1" t="s">
        <v>97</v>
      </c>
      <c r="B884757" s="1" t="s">
        <v>235</v>
      </c>
    </row>
    <row r="884758" spans="1:2" x14ac:dyDescent="0.15">
      <c r="A884758" s="1" t="s">
        <v>232</v>
      </c>
      <c r="B884758" s="1" t="s">
        <v>213</v>
      </c>
    </row>
    <row r="884759" spans="1:2" x14ac:dyDescent="0.15">
      <c r="A884759" s="1" t="s">
        <v>197</v>
      </c>
      <c r="B884759" s="1" t="s">
        <v>215</v>
      </c>
    </row>
    <row r="884760" spans="1:2" x14ac:dyDescent="0.15">
      <c r="A884760" s="1" t="s">
        <v>223</v>
      </c>
      <c r="B884760" s="1" t="s">
        <v>120</v>
      </c>
    </row>
    <row r="884761" spans="1:2" x14ac:dyDescent="0.15">
      <c r="A884761" s="1" t="s">
        <v>17</v>
      </c>
      <c r="B884761" s="1" t="s">
        <v>160</v>
      </c>
    </row>
    <row r="884762" spans="1:2" x14ac:dyDescent="0.15">
      <c r="A884762" s="1" t="s">
        <v>219</v>
      </c>
      <c r="B884762" s="1" t="s">
        <v>125</v>
      </c>
    </row>
    <row r="884763" spans="1:2" x14ac:dyDescent="0.15">
      <c r="A884763" s="1" t="s">
        <v>162</v>
      </c>
      <c r="B884763" s="1" t="s">
        <v>153</v>
      </c>
    </row>
    <row r="884764" spans="1:2" x14ac:dyDescent="0.15">
      <c r="A884764" s="1" t="s">
        <v>51</v>
      </c>
      <c r="B884764" s="1" t="s">
        <v>46</v>
      </c>
    </row>
    <row r="884765" spans="1:2" x14ac:dyDescent="0.15">
      <c r="A884765" s="1" t="s">
        <v>127</v>
      </c>
      <c r="B884765" s="1" t="s">
        <v>24</v>
      </c>
    </row>
    <row r="884766" spans="1:2" x14ac:dyDescent="0.15">
      <c r="A884766" s="1" t="s">
        <v>137</v>
      </c>
      <c r="B884766" s="1" t="s">
        <v>222</v>
      </c>
    </row>
    <row r="884767" spans="1:2" x14ac:dyDescent="0.15">
      <c r="A884767" s="1" t="s">
        <v>152</v>
      </c>
      <c r="B884767" s="1" t="s">
        <v>283</v>
      </c>
    </row>
    <row r="884768" spans="1:2" x14ac:dyDescent="0.15">
      <c r="A884768" s="1" t="s">
        <v>107</v>
      </c>
      <c r="B884768" s="1" t="s">
        <v>150</v>
      </c>
    </row>
    <row r="884769" spans="1:2" x14ac:dyDescent="0.15">
      <c r="A884769" s="1" t="s">
        <v>158</v>
      </c>
      <c r="B884769" s="1" t="s">
        <v>91</v>
      </c>
    </row>
    <row r="884770" spans="1:2" x14ac:dyDescent="0.15">
      <c r="A884770" s="1" t="s">
        <v>109</v>
      </c>
      <c r="B884770" s="1" t="s">
        <v>184</v>
      </c>
    </row>
    <row r="884771" spans="1:2" x14ac:dyDescent="0.15">
      <c r="A884771" s="1" t="s">
        <v>249</v>
      </c>
      <c r="B884771" s="1" t="s">
        <v>286</v>
      </c>
    </row>
    <row r="884772" spans="1:2" x14ac:dyDescent="0.15">
      <c r="A884772" s="1" t="s">
        <v>238</v>
      </c>
    </row>
    <row r="884773" spans="1:2" x14ac:dyDescent="0.15">
      <c r="A884773" s="1" t="s">
        <v>251</v>
      </c>
    </row>
    <row r="884774" spans="1:2" x14ac:dyDescent="0.15">
      <c r="A884774" s="1" t="s">
        <v>173</v>
      </c>
    </row>
    <row r="884775" spans="1:2" x14ac:dyDescent="0.15">
      <c r="A884775" s="1" t="s">
        <v>113</v>
      </c>
    </row>
    <row r="884776" spans="1:2" x14ac:dyDescent="0.15">
      <c r="A884776" s="1" t="s">
        <v>128</v>
      </c>
    </row>
    <row r="884777" spans="1:2" x14ac:dyDescent="0.15">
      <c r="A884777" s="1" t="s">
        <v>67</v>
      </c>
    </row>
    <row r="884778" spans="1:2" x14ac:dyDescent="0.15">
      <c r="A884778" s="1" t="s">
        <v>99</v>
      </c>
    </row>
    <row r="884779" spans="1:2" x14ac:dyDescent="0.15">
      <c r="A884779" s="1" t="s">
        <v>82</v>
      </c>
    </row>
    <row r="884780" spans="1:2" x14ac:dyDescent="0.15">
      <c r="A884780" s="1" t="s">
        <v>83</v>
      </c>
    </row>
    <row r="884781" spans="1:2" x14ac:dyDescent="0.15">
      <c r="A884781" s="1" t="s">
        <v>111</v>
      </c>
    </row>
    <row r="884782" spans="1:2" x14ac:dyDescent="0.15">
      <c r="A884782" s="1" t="s">
        <v>87</v>
      </c>
    </row>
    <row r="901115" spans="1:2" x14ac:dyDescent="0.15">
      <c r="A901115" s="1" t="s">
        <v>48</v>
      </c>
    </row>
    <row r="901116" spans="1:2" x14ac:dyDescent="0.15">
      <c r="A901116" s="1" t="s">
        <v>180</v>
      </c>
    </row>
    <row r="901117" spans="1:2" x14ac:dyDescent="0.15">
      <c r="A901117" s="1" t="s">
        <v>94</v>
      </c>
    </row>
    <row r="901118" spans="1:2" x14ac:dyDescent="0.15">
      <c r="A901118" s="1" t="s">
        <v>138</v>
      </c>
    </row>
    <row r="901119" spans="1:2" x14ac:dyDescent="0.15">
      <c r="A901119" s="1" t="s">
        <v>139</v>
      </c>
      <c r="B901119" s="1" t="s">
        <v>255</v>
      </c>
    </row>
    <row r="901120" spans="1:2" x14ac:dyDescent="0.15">
      <c r="A901120" s="1" t="s">
        <v>211</v>
      </c>
      <c r="B901120" s="1" t="s">
        <v>78</v>
      </c>
    </row>
    <row r="901121" spans="1:2" x14ac:dyDescent="0.15">
      <c r="A901121" s="1" t="s">
        <v>203</v>
      </c>
      <c r="B901121" s="1" t="s">
        <v>63</v>
      </c>
    </row>
    <row r="901122" spans="1:2" x14ac:dyDescent="0.15">
      <c r="A901122" s="1" t="s">
        <v>75</v>
      </c>
      <c r="B901122" s="1" t="s">
        <v>72</v>
      </c>
    </row>
    <row r="901123" spans="1:2" x14ac:dyDescent="0.15">
      <c r="A901123" s="1" t="s">
        <v>102</v>
      </c>
      <c r="B901123" s="1" t="s">
        <v>218</v>
      </c>
    </row>
    <row r="901124" spans="1:2" x14ac:dyDescent="0.15">
      <c r="A901124" s="1" t="s">
        <v>194</v>
      </c>
      <c r="B901124" s="1" t="s">
        <v>195</v>
      </c>
    </row>
    <row r="901125" spans="1:2" x14ac:dyDescent="0.15">
      <c r="A901125" s="1" t="s">
        <v>64</v>
      </c>
      <c r="B901125" s="1" t="s">
        <v>220</v>
      </c>
    </row>
    <row r="901126" spans="1:2" x14ac:dyDescent="0.15">
      <c r="A901126" s="1" t="s">
        <v>118</v>
      </c>
      <c r="B901126" s="1" t="s">
        <v>230</v>
      </c>
    </row>
    <row r="901127" spans="1:2" x14ac:dyDescent="0.15">
      <c r="A901127" s="1" t="s">
        <v>156</v>
      </c>
      <c r="B901127" s="1" t="s">
        <v>212</v>
      </c>
    </row>
    <row r="901128" spans="1:2" x14ac:dyDescent="0.15">
      <c r="A901128" s="1" t="s">
        <v>65</v>
      </c>
      <c r="B901128" s="1" t="s">
        <v>206</v>
      </c>
    </row>
    <row r="901129" spans="1:2" x14ac:dyDescent="0.15">
      <c r="A901129" s="1" t="s">
        <v>77</v>
      </c>
      <c r="B901129" s="1" t="s">
        <v>84</v>
      </c>
    </row>
    <row r="901130" spans="1:2" x14ac:dyDescent="0.15">
      <c r="A901130" s="1" t="s">
        <v>70</v>
      </c>
      <c r="B901130" s="1" t="s">
        <v>80</v>
      </c>
    </row>
    <row r="901131" spans="1:2" x14ac:dyDescent="0.15">
      <c r="A901131" s="1" t="s">
        <v>62</v>
      </c>
      <c r="B901131" s="1" t="s">
        <v>81</v>
      </c>
    </row>
    <row r="901132" spans="1:2" x14ac:dyDescent="0.15">
      <c r="A901132" s="1" t="s">
        <v>154</v>
      </c>
      <c r="B901132" s="1" t="s">
        <v>210</v>
      </c>
    </row>
    <row r="901133" spans="1:2" x14ac:dyDescent="0.15">
      <c r="A901133" s="1" t="s">
        <v>161</v>
      </c>
      <c r="B901133" s="1" t="s">
        <v>58</v>
      </c>
    </row>
    <row r="901134" spans="1:2" x14ac:dyDescent="0.15">
      <c r="A901134" s="1" t="s">
        <v>151</v>
      </c>
      <c r="B901134" s="1" t="s">
        <v>33</v>
      </c>
    </row>
    <row r="901135" spans="1:2" x14ac:dyDescent="0.15">
      <c r="A901135" s="1" t="s">
        <v>201</v>
      </c>
      <c r="B901135" s="1" t="s">
        <v>28</v>
      </c>
    </row>
    <row r="901136" spans="1:2" x14ac:dyDescent="0.15">
      <c r="A901136" s="1" t="s">
        <v>234</v>
      </c>
      <c r="B901136" s="1" t="s">
        <v>153</v>
      </c>
    </row>
    <row r="901137" spans="1:2" x14ac:dyDescent="0.15">
      <c r="A901137" s="1" t="s">
        <v>202</v>
      </c>
      <c r="B901137" s="1" t="s">
        <v>20</v>
      </c>
    </row>
    <row r="901138" spans="1:2" x14ac:dyDescent="0.15">
      <c r="A901138" s="1" t="s">
        <v>86</v>
      </c>
      <c r="B901138" s="1" t="s">
        <v>141</v>
      </c>
    </row>
    <row r="901139" spans="1:2" x14ac:dyDescent="0.15">
      <c r="A901139" s="1" t="s">
        <v>101</v>
      </c>
      <c r="B901139" s="1" t="s">
        <v>159</v>
      </c>
    </row>
    <row r="901140" spans="1:2" x14ac:dyDescent="0.15">
      <c r="A901140" s="1" t="s">
        <v>217</v>
      </c>
      <c r="B901140" s="1" t="s">
        <v>117</v>
      </c>
    </row>
    <row r="901141" spans="1:2" x14ac:dyDescent="0.15">
      <c r="A901141" s="1" t="s">
        <v>97</v>
      </c>
      <c r="B901141" s="1" t="s">
        <v>235</v>
      </c>
    </row>
    <row r="901142" spans="1:2" x14ac:dyDescent="0.15">
      <c r="A901142" s="1" t="s">
        <v>232</v>
      </c>
      <c r="B901142" s="1" t="s">
        <v>213</v>
      </c>
    </row>
    <row r="901143" spans="1:2" x14ac:dyDescent="0.15">
      <c r="A901143" s="1" t="s">
        <v>197</v>
      </c>
      <c r="B901143" s="1" t="s">
        <v>215</v>
      </c>
    </row>
    <row r="901144" spans="1:2" x14ac:dyDescent="0.15">
      <c r="A901144" s="1" t="s">
        <v>223</v>
      </c>
      <c r="B901144" s="1" t="s">
        <v>120</v>
      </c>
    </row>
    <row r="901145" spans="1:2" x14ac:dyDescent="0.15">
      <c r="A901145" s="1" t="s">
        <v>17</v>
      </c>
      <c r="B901145" s="1" t="s">
        <v>160</v>
      </c>
    </row>
    <row r="901146" spans="1:2" x14ac:dyDescent="0.15">
      <c r="A901146" s="1" t="s">
        <v>219</v>
      </c>
      <c r="B901146" s="1" t="s">
        <v>125</v>
      </c>
    </row>
    <row r="901147" spans="1:2" x14ac:dyDescent="0.15">
      <c r="A901147" s="1" t="s">
        <v>162</v>
      </c>
      <c r="B901147" s="1" t="s">
        <v>153</v>
      </c>
    </row>
    <row r="901148" spans="1:2" x14ac:dyDescent="0.15">
      <c r="A901148" s="1" t="s">
        <v>51</v>
      </c>
      <c r="B901148" s="1" t="s">
        <v>46</v>
      </c>
    </row>
    <row r="901149" spans="1:2" x14ac:dyDescent="0.15">
      <c r="A901149" s="1" t="s">
        <v>127</v>
      </c>
      <c r="B901149" s="1" t="s">
        <v>24</v>
      </c>
    </row>
    <row r="901150" spans="1:2" x14ac:dyDescent="0.15">
      <c r="A901150" s="1" t="s">
        <v>137</v>
      </c>
      <c r="B901150" s="1" t="s">
        <v>222</v>
      </c>
    </row>
    <row r="901151" spans="1:2" x14ac:dyDescent="0.15">
      <c r="A901151" s="1" t="s">
        <v>152</v>
      </c>
      <c r="B901151" s="1" t="s">
        <v>283</v>
      </c>
    </row>
    <row r="901152" spans="1:2" x14ac:dyDescent="0.15">
      <c r="A901152" s="1" t="s">
        <v>107</v>
      </c>
      <c r="B901152" s="1" t="s">
        <v>150</v>
      </c>
    </row>
    <row r="901153" spans="1:2" x14ac:dyDescent="0.15">
      <c r="A901153" s="1" t="s">
        <v>158</v>
      </c>
      <c r="B901153" s="1" t="s">
        <v>91</v>
      </c>
    </row>
    <row r="901154" spans="1:2" x14ac:dyDescent="0.15">
      <c r="A901154" s="1" t="s">
        <v>109</v>
      </c>
      <c r="B901154" s="1" t="s">
        <v>184</v>
      </c>
    </row>
    <row r="901155" spans="1:2" x14ac:dyDescent="0.15">
      <c r="A901155" s="1" t="s">
        <v>249</v>
      </c>
      <c r="B901155" s="1" t="s">
        <v>286</v>
      </c>
    </row>
    <row r="901156" spans="1:2" x14ac:dyDescent="0.15">
      <c r="A901156" s="1" t="s">
        <v>238</v>
      </c>
    </row>
    <row r="901157" spans="1:2" x14ac:dyDescent="0.15">
      <c r="A901157" s="1" t="s">
        <v>251</v>
      </c>
    </row>
    <row r="901158" spans="1:2" x14ac:dyDescent="0.15">
      <c r="A901158" s="1" t="s">
        <v>173</v>
      </c>
    </row>
    <row r="901159" spans="1:2" x14ac:dyDescent="0.15">
      <c r="A901159" s="1" t="s">
        <v>113</v>
      </c>
    </row>
    <row r="901160" spans="1:2" x14ac:dyDescent="0.15">
      <c r="A901160" s="1" t="s">
        <v>128</v>
      </c>
    </row>
    <row r="901161" spans="1:2" x14ac:dyDescent="0.15">
      <c r="A901161" s="1" t="s">
        <v>67</v>
      </c>
    </row>
    <row r="901162" spans="1:2" x14ac:dyDescent="0.15">
      <c r="A901162" s="1" t="s">
        <v>99</v>
      </c>
    </row>
    <row r="901163" spans="1:2" x14ac:dyDescent="0.15">
      <c r="A901163" s="1" t="s">
        <v>82</v>
      </c>
    </row>
    <row r="901164" spans="1:2" x14ac:dyDescent="0.15">
      <c r="A901164" s="1" t="s">
        <v>83</v>
      </c>
    </row>
    <row r="901165" spans="1:2" x14ac:dyDescent="0.15">
      <c r="A901165" s="1" t="s">
        <v>111</v>
      </c>
    </row>
    <row r="901166" spans="1:2" x14ac:dyDescent="0.15">
      <c r="A901166" s="1" t="s">
        <v>87</v>
      </c>
    </row>
    <row r="917499" spans="1:2" x14ac:dyDescent="0.15">
      <c r="A917499" s="1" t="s">
        <v>48</v>
      </c>
    </row>
    <row r="917500" spans="1:2" x14ac:dyDescent="0.15">
      <c r="A917500" s="1" t="s">
        <v>180</v>
      </c>
    </row>
    <row r="917501" spans="1:2" x14ac:dyDescent="0.15">
      <c r="A917501" s="1" t="s">
        <v>94</v>
      </c>
    </row>
    <row r="917502" spans="1:2" x14ac:dyDescent="0.15">
      <c r="A917502" s="1" t="s">
        <v>138</v>
      </c>
    </row>
    <row r="917503" spans="1:2" x14ac:dyDescent="0.15">
      <c r="A917503" s="1" t="s">
        <v>139</v>
      </c>
      <c r="B917503" s="1" t="s">
        <v>255</v>
      </c>
    </row>
    <row r="917504" spans="1:2" x14ac:dyDescent="0.15">
      <c r="A917504" s="1" t="s">
        <v>211</v>
      </c>
      <c r="B917504" s="1" t="s">
        <v>78</v>
      </c>
    </row>
    <row r="917505" spans="1:2" x14ac:dyDescent="0.15">
      <c r="A917505" s="1" t="s">
        <v>203</v>
      </c>
      <c r="B917505" s="1" t="s">
        <v>63</v>
      </c>
    </row>
    <row r="917506" spans="1:2" x14ac:dyDescent="0.15">
      <c r="A917506" s="1" t="s">
        <v>75</v>
      </c>
      <c r="B917506" s="1" t="s">
        <v>72</v>
      </c>
    </row>
    <row r="917507" spans="1:2" x14ac:dyDescent="0.15">
      <c r="A917507" s="1" t="s">
        <v>102</v>
      </c>
      <c r="B917507" s="1" t="s">
        <v>218</v>
      </c>
    </row>
    <row r="917508" spans="1:2" x14ac:dyDescent="0.15">
      <c r="A917508" s="1" t="s">
        <v>194</v>
      </c>
      <c r="B917508" s="1" t="s">
        <v>195</v>
      </c>
    </row>
    <row r="917509" spans="1:2" x14ac:dyDescent="0.15">
      <c r="A917509" s="1" t="s">
        <v>64</v>
      </c>
      <c r="B917509" s="1" t="s">
        <v>220</v>
      </c>
    </row>
    <row r="917510" spans="1:2" x14ac:dyDescent="0.15">
      <c r="A917510" s="1" t="s">
        <v>118</v>
      </c>
      <c r="B917510" s="1" t="s">
        <v>230</v>
      </c>
    </row>
    <row r="917511" spans="1:2" x14ac:dyDescent="0.15">
      <c r="A917511" s="1" t="s">
        <v>156</v>
      </c>
      <c r="B917511" s="1" t="s">
        <v>212</v>
      </c>
    </row>
    <row r="917512" spans="1:2" x14ac:dyDescent="0.15">
      <c r="A917512" s="1" t="s">
        <v>65</v>
      </c>
      <c r="B917512" s="1" t="s">
        <v>206</v>
      </c>
    </row>
    <row r="917513" spans="1:2" x14ac:dyDescent="0.15">
      <c r="A917513" s="1" t="s">
        <v>77</v>
      </c>
      <c r="B917513" s="1" t="s">
        <v>84</v>
      </c>
    </row>
    <row r="917514" spans="1:2" x14ac:dyDescent="0.15">
      <c r="A917514" s="1" t="s">
        <v>70</v>
      </c>
      <c r="B917514" s="1" t="s">
        <v>80</v>
      </c>
    </row>
    <row r="917515" spans="1:2" x14ac:dyDescent="0.15">
      <c r="A917515" s="1" t="s">
        <v>62</v>
      </c>
      <c r="B917515" s="1" t="s">
        <v>81</v>
      </c>
    </row>
    <row r="917516" spans="1:2" x14ac:dyDescent="0.15">
      <c r="A917516" s="1" t="s">
        <v>154</v>
      </c>
      <c r="B917516" s="1" t="s">
        <v>210</v>
      </c>
    </row>
    <row r="917517" spans="1:2" x14ac:dyDescent="0.15">
      <c r="A917517" s="1" t="s">
        <v>161</v>
      </c>
      <c r="B917517" s="1" t="s">
        <v>58</v>
      </c>
    </row>
    <row r="917518" spans="1:2" x14ac:dyDescent="0.15">
      <c r="A917518" s="1" t="s">
        <v>151</v>
      </c>
      <c r="B917518" s="1" t="s">
        <v>33</v>
      </c>
    </row>
    <row r="917519" spans="1:2" x14ac:dyDescent="0.15">
      <c r="A917519" s="1" t="s">
        <v>201</v>
      </c>
      <c r="B917519" s="1" t="s">
        <v>28</v>
      </c>
    </row>
    <row r="917520" spans="1:2" x14ac:dyDescent="0.15">
      <c r="A917520" s="1" t="s">
        <v>234</v>
      </c>
      <c r="B917520" s="1" t="s">
        <v>153</v>
      </c>
    </row>
    <row r="917521" spans="1:2" x14ac:dyDescent="0.15">
      <c r="A917521" s="1" t="s">
        <v>202</v>
      </c>
      <c r="B917521" s="1" t="s">
        <v>20</v>
      </c>
    </row>
    <row r="917522" spans="1:2" x14ac:dyDescent="0.15">
      <c r="A917522" s="1" t="s">
        <v>86</v>
      </c>
      <c r="B917522" s="1" t="s">
        <v>141</v>
      </c>
    </row>
    <row r="917523" spans="1:2" x14ac:dyDescent="0.15">
      <c r="A917523" s="1" t="s">
        <v>101</v>
      </c>
      <c r="B917523" s="1" t="s">
        <v>159</v>
      </c>
    </row>
    <row r="917524" spans="1:2" x14ac:dyDescent="0.15">
      <c r="A917524" s="1" t="s">
        <v>217</v>
      </c>
      <c r="B917524" s="1" t="s">
        <v>117</v>
      </c>
    </row>
    <row r="917525" spans="1:2" x14ac:dyDescent="0.15">
      <c r="A917525" s="1" t="s">
        <v>97</v>
      </c>
      <c r="B917525" s="1" t="s">
        <v>235</v>
      </c>
    </row>
    <row r="917526" spans="1:2" x14ac:dyDescent="0.15">
      <c r="A917526" s="1" t="s">
        <v>232</v>
      </c>
      <c r="B917526" s="1" t="s">
        <v>213</v>
      </c>
    </row>
    <row r="917527" spans="1:2" x14ac:dyDescent="0.15">
      <c r="A917527" s="1" t="s">
        <v>197</v>
      </c>
      <c r="B917527" s="1" t="s">
        <v>215</v>
      </c>
    </row>
    <row r="917528" spans="1:2" x14ac:dyDescent="0.15">
      <c r="A917528" s="1" t="s">
        <v>223</v>
      </c>
      <c r="B917528" s="1" t="s">
        <v>120</v>
      </c>
    </row>
    <row r="917529" spans="1:2" x14ac:dyDescent="0.15">
      <c r="A917529" s="1" t="s">
        <v>17</v>
      </c>
      <c r="B917529" s="1" t="s">
        <v>160</v>
      </c>
    </row>
    <row r="917530" spans="1:2" x14ac:dyDescent="0.15">
      <c r="A917530" s="1" t="s">
        <v>219</v>
      </c>
      <c r="B917530" s="1" t="s">
        <v>125</v>
      </c>
    </row>
    <row r="917531" spans="1:2" x14ac:dyDescent="0.15">
      <c r="A917531" s="1" t="s">
        <v>162</v>
      </c>
      <c r="B917531" s="1" t="s">
        <v>153</v>
      </c>
    </row>
    <row r="917532" spans="1:2" x14ac:dyDescent="0.15">
      <c r="A917532" s="1" t="s">
        <v>51</v>
      </c>
      <c r="B917532" s="1" t="s">
        <v>46</v>
      </c>
    </row>
    <row r="917533" spans="1:2" x14ac:dyDescent="0.15">
      <c r="A917533" s="1" t="s">
        <v>127</v>
      </c>
      <c r="B917533" s="1" t="s">
        <v>24</v>
      </c>
    </row>
    <row r="917534" spans="1:2" x14ac:dyDescent="0.15">
      <c r="A917534" s="1" t="s">
        <v>137</v>
      </c>
      <c r="B917534" s="1" t="s">
        <v>222</v>
      </c>
    </row>
    <row r="917535" spans="1:2" x14ac:dyDescent="0.15">
      <c r="A917535" s="1" t="s">
        <v>152</v>
      </c>
      <c r="B917535" s="1" t="s">
        <v>283</v>
      </c>
    </row>
    <row r="917536" spans="1:2" x14ac:dyDescent="0.15">
      <c r="A917536" s="1" t="s">
        <v>107</v>
      </c>
      <c r="B917536" s="1" t="s">
        <v>150</v>
      </c>
    </row>
    <row r="917537" spans="1:2" x14ac:dyDescent="0.15">
      <c r="A917537" s="1" t="s">
        <v>158</v>
      </c>
      <c r="B917537" s="1" t="s">
        <v>91</v>
      </c>
    </row>
    <row r="917538" spans="1:2" x14ac:dyDescent="0.15">
      <c r="A917538" s="1" t="s">
        <v>109</v>
      </c>
      <c r="B917538" s="1" t="s">
        <v>184</v>
      </c>
    </row>
    <row r="917539" spans="1:2" x14ac:dyDescent="0.15">
      <c r="A917539" s="1" t="s">
        <v>249</v>
      </c>
      <c r="B917539" s="1" t="s">
        <v>286</v>
      </c>
    </row>
    <row r="917540" spans="1:2" x14ac:dyDescent="0.15">
      <c r="A917540" s="1" t="s">
        <v>238</v>
      </c>
    </row>
    <row r="917541" spans="1:2" x14ac:dyDescent="0.15">
      <c r="A917541" s="1" t="s">
        <v>251</v>
      </c>
    </row>
    <row r="917542" spans="1:2" x14ac:dyDescent="0.15">
      <c r="A917542" s="1" t="s">
        <v>173</v>
      </c>
    </row>
    <row r="917543" spans="1:2" x14ac:dyDescent="0.15">
      <c r="A917543" s="1" t="s">
        <v>113</v>
      </c>
    </row>
    <row r="917544" spans="1:2" x14ac:dyDescent="0.15">
      <c r="A917544" s="1" t="s">
        <v>128</v>
      </c>
    </row>
    <row r="917545" spans="1:2" x14ac:dyDescent="0.15">
      <c r="A917545" s="1" t="s">
        <v>67</v>
      </c>
    </row>
    <row r="917546" spans="1:2" x14ac:dyDescent="0.15">
      <c r="A917546" s="1" t="s">
        <v>99</v>
      </c>
    </row>
    <row r="917547" spans="1:2" x14ac:dyDescent="0.15">
      <c r="A917547" s="1" t="s">
        <v>82</v>
      </c>
    </row>
    <row r="917548" spans="1:2" x14ac:dyDescent="0.15">
      <c r="A917548" s="1" t="s">
        <v>83</v>
      </c>
    </row>
    <row r="917549" spans="1:2" x14ac:dyDescent="0.15">
      <c r="A917549" s="1" t="s">
        <v>111</v>
      </c>
    </row>
    <row r="917550" spans="1:2" x14ac:dyDescent="0.15">
      <c r="A917550" s="1" t="s">
        <v>87</v>
      </c>
    </row>
    <row r="933883" spans="1:2" x14ac:dyDescent="0.15">
      <c r="A933883" s="1" t="s">
        <v>48</v>
      </c>
    </row>
    <row r="933884" spans="1:2" x14ac:dyDescent="0.15">
      <c r="A933884" s="1" t="s">
        <v>180</v>
      </c>
    </row>
    <row r="933885" spans="1:2" x14ac:dyDescent="0.15">
      <c r="A933885" s="1" t="s">
        <v>94</v>
      </c>
    </row>
    <row r="933886" spans="1:2" x14ac:dyDescent="0.15">
      <c r="A933886" s="1" t="s">
        <v>138</v>
      </c>
    </row>
    <row r="933887" spans="1:2" x14ac:dyDescent="0.15">
      <c r="A933887" s="1" t="s">
        <v>139</v>
      </c>
      <c r="B933887" s="1" t="s">
        <v>255</v>
      </c>
    </row>
    <row r="933888" spans="1:2" x14ac:dyDescent="0.15">
      <c r="A933888" s="1" t="s">
        <v>211</v>
      </c>
      <c r="B933888" s="1" t="s">
        <v>78</v>
      </c>
    </row>
    <row r="933889" spans="1:2" x14ac:dyDescent="0.15">
      <c r="A933889" s="1" t="s">
        <v>203</v>
      </c>
      <c r="B933889" s="1" t="s">
        <v>63</v>
      </c>
    </row>
    <row r="933890" spans="1:2" x14ac:dyDescent="0.15">
      <c r="A933890" s="1" t="s">
        <v>75</v>
      </c>
      <c r="B933890" s="1" t="s">
        <v>72</v>
      </c>
    </row>
    <row r="933891" spans="1:2" x14ac:dyDescent="0.15">
      <c r="A933891" s="1" t="s">
        <v>102</v>
      </c>
      <c r="B933891" s="1" t="s">
        <v>218</v>
      </c>
    </row>
    <row r="933892" spans="1:2" x14ac:dyDescent="0.15">
      <c r="A933892" s="1" t="s">
        <v>194</v>
      </c>
      <c r="B933892" s="1" t="s">
        <v>195</v>
      </c>
    </row>
    <row r="933893" spans="1:2" x14ac:dyDescent="0.15">
      <c r="A933893" s="1" t="s">
        <v>64</v>
      </c>
      <c r="B933893" s="1" t="s">
        <v>220</v>
      </c>
    </row>
    <row r="933894" spans="1:2" x14ac:dyDescent="0.15">
      <c r="A933894" s="1" t="s">
        <v>118</v>
      </c>
      <c r="B933894" s="1" t="s">
        <v>230</v>
      </c>
    </row>
    <row r="933895" spans="1:2" x14ac:dyDescent="0.15">
      <c r="A933895" s="1" t="s">
        <v>156</v>
      </c>
      <c r="B933895" s="1" t="s">
        <v>212</v>
      </c>
    </row>
    <row r="933896" spans="1:2" x14ac:dyDescent="0.15">
      <c r="A933896" s="1" t="s">
        <v>65</v>
      </c>
      <c r="B933896" s="1" t="s">
        <v>206</v>
      </c>
    </row>
    <row r="933897" spans="1:2" x14ac:dyDescent="0.15">
      <c r="A933897" s="1" t="s">
        <v>77</v>
      </c>
      <c r="B933897" s="1" t="s">
        <v>84</v>
      </c>
    </row>
    <row r="933898" spans="1:2" x14ac:dyDescent="0.15">
      <c r="A933898" s="1" t="s">
        <v>70</v>
      </c>
      <c r="B933898" s="1" t="s">
        <v>80</v>
      </c>
    </row>
    <row r="933899" spans="1:2" x14ac:dyDescent="0.15">
      <c r="A933899" s="1" t="s">
        <v>62</v>
      </c>
      <c r="B933899" s="1" t="s">
        <v>81</v>
      </c>
    </row>
    <row r="933900" spans="1:2" x14ac:dyDescent="0.15">
      <c r="A933900" s="1" t="s">
        <v>154</v>
      </c>
      <c r="B933900" s="1" t="s">
        <v>210</v>
      </c>
    </row>
    <row r="933901" spans="1:2" x14ac:dyDescent="0.15">
      <c r="A933901" s="1" t="s">
        <v>161</v>
      </c>
      <c r="B933901" s="1" t="s">
        <v>58</v>
      </c>
    </row>
    <row r="933902" spans="1:2" x14ac:dyDescent="0.15">
      <c r="A933902" s="1" t="s">
        <v>151</v>
      </c>
      <c r="B933902" s="1" t="s">
        <v>33</v>
      </c>
    </row>
    <row r="933903" spans="1:2" x14ac:dyDescent="0.15">
      <c r="A933903" s="1" t="s">
        <v>201</v>
      </c>
      <c r="B933903" s="1" t="s">
        <v>28</v>
      </c>
    </row>
    <row r="933904" spans="1:2" x14ac:dyDescent="0.15">
      <c r="A933904" s="1" t="s">
        <v>234</v>
      </c>
      <c r="B933904" s="1" t="s">
        <v>153</v>
      </c>
    </row>
    <row r="933905" spans="1:2" x14ac:dyDescent="0.15">
      <c r="A933905" s="1" t="s">
        <v>202</v>
      </c>
      <c r="B933905" s="1" t="s">
        <v>20</v>
      </c>
    </row>
    <row r="933906" spans="1:2" x14ac:dyDescent="0.15">
      <c r="A933906" s="1" t="s">
        <v>86</v>
      </c>
      <c r="B933906" s="1" t="s">
        <v>141</v>
      </c>
    </row>
    <row r="933907" spans="1:2" x14ac:dyDescent="0.15">
      <c r="A933907" s="1" t="s">
        <v>101</v>
      </c>
      <c r="B933907" s="1" t="s">
        <v>159</v>
      </c>
    </row>
    <row r="933908" spans="1:2" x14ac:dyDescent="0.15">
      <c r="A933908" s="1" t="s">
        <v>217</v>
      </c>
      <c r="B933908" s="1" t="s">
        <v>117</v>
      </c>
    </row>
    <row r="933909" spans="1:2" x14ac:dyDescent="0.15">
      <c r="A933909" s="1" t="s">
        <v>97</v>
      </c>
      <c r="B933909" s="1" t="s">
        <v>235</v>
      </c>
    </row>
    <row r="933910" spans="1:2" x14ac:dyDescent="0.15">
      <c r="A933910" s="1" t="s">
        <v>232</v>
      </c>
      <c r="B933910" s="1" t="s">
        <v>213</v>
      </c>
    </row>
    <row r="933911" spans="1:2" x14ac:dyDescent="0.15">
      <c r="A933911" s="1" t="s">
        <v>197</v>
      </c>
      <c r="B933911" s="1" t="s">
        <v>215</v>
      </c>
    </row>
    <row r="933912" spans="1:2" x14ac:dyDescent="0.15">
      <c r="A933912" s="1" t="s">
        <v>223</v>
      </c>
      <c r="B933912" s="1" t="s">
        <v>120</v>
      </c>
    </row>
    <row r="933913" spans="1:2" x14ac:dyDescent="0.15">
      <c r="A933913" s="1" t="s">
        <v>17</v>
      </c>
      <c r="B933913" s="1" t="s">
        <v>160</v>
      </c>
    </row>
    <row r="933914" spans="1:2" x14ac:dyDescent="0.15">
      <c r="A933914" s="1" t="s">
        <v>219</v>
      </c>
      <c r="B933914" s="1" t="s">
        <v>125</v>
      </c>
    </row>
    <row r="933915" spans="1:2" x14ac:dyDescent="0.15">
      <c r="A933915" s="1" t="s">
        <v>162</v>
      </c>
      <c r="B933915" s="1" t="s">
        <v>153</v>
      </c>
    </row>
    <row r="933916" spans="1:2" x14ac:dyDescent="0.15">
      <c r="A933916" s="1" t="s">
        <v>51</v>
      </c>
      <c r="B933916" s="1" t="s">
        <v>46</v>
      </c>
    </row>
    <row r="933917" spans="1:2" x14ac:dyDescent="0.15">
      <c r="A933917" s="1" t="s">
        <v>127</v>
      </c>
      <c r="B933917" s="1" t="s">
        <v>24</v>
      </c>
    </row>
    <row r="933918" spans="1:2" x14ac:dyDescent="0.15">
      <c r="A933918" s="1" t="s">
        <v>137</v>
      </c>
      <c r="B933918" s="1" t="s">
        <v>222</v>
      </c>
    </row>
    <row r="933919" spans="1:2" x14ac:dyDescent="0.15">
      <c r="A933919" s="1" t="s">
        <v>152</v>
      </c>
      <c r="B933919" s="1" t="s">
        <v>283</v>
      </c>
    </row>
    <row r="933920" spans="1:2" x14ac:dyDescent="0.15">
      <c r="A933920" s="1" t="s">
        <v>107</v>
      </c>
      <c r="B933920" s="1" t="s">
        <v>150</v>
      </c>
    </row>
    <row r="933921" spans="1:2" x14ac:dyDescent="0.15">
      <c r="A933921" s="1" t="s">
        <v>158</v>
      </c>
      <c r="B933921" s="1" t="s">
        <v>91</v>
      </c>
    </row>
    <row r="933922" spans="1:2" x14ac:dyDescent="0.15">
      <c r="A933922" s="1" t="s">
        <v>109</v>
      </c>
      <c r="B933922" s="1" t="s">
        <v>184</v>
      </c>
    </row>
    <row r="933923" spans="1:2" x14ac:dyDescent="0.15">
      <c r="A933923" s="1" t="s">
        <v>249</v>
      </c>
      <c r="B933923" s="1" t="s">
        <v>286</v>
      </c>
    </row>
    <row r="933924" spans="1:2" x14ac:dyDescent="0.15">
      <c r="A933924" s="1" t="s">
        <v>238</v>
      </c>
    </row>
    <row r="933925" spans="1:2" x14ac:dyDescent="0.15">
      <c r="A933925" s="1" t="s">
        <v>251</v>
      </c>
    </row>
    <row r="933926" spans="1:2" x14ac:dyDescent="0.15">
      <c r="A933926" s="1" t="s">
        <v>173</v>
      </c>
    </row>
    <row r="933927" spans="1:2" x14ac:dyDescent="0.15">
      <c r="A933927" s="1" t="s">
        <v>113</v>
      </c>
    </row>
    <row r="933928" spans="1:2" x14ac:dyDescent="0.15">
      <c r="A933928" s="1" t="s">
        <v>128</v>
      </c>
    </row>
    <row r="933929" spans="1:2" x14ac:dyDescent="0.15">
      <c r="A933929" s="1" t="s">
        <v>67</v>
      </c>
    </row>
    <row r="933930" spans="1:2" x14ac:dyDescent="0.15">
      <c r="A933930" s="1" t="s">
        <v>99</v>
      </c>
    </row>
    <row r="933931" spans="1:2" x14ac:dyDescent="0.15">
      <c r="A933931" s="1" t="s">
        <v>82</v>
      </c>
    </row>
    <row r="933932" spans="1:2" x14ac:dyDescent="0.15">
      <c r="A933932" s="1" t="s">
        <v>83</v>
      </c>
    </row>
    <row r="933933" spans="1:2" x14ac:dyDescent="0.15">
      <c r="A933933" s="1" t="s">
        <v>111</v>
      </c>
    </row>
    <row r="933934" spans="1:2" x14ac:dyDescent="0.15">
      <c r="A933934" s="1" t="s">
        <v>87</v>
      </c>
    </row>
    <row r="950267" spans="1:2" x14ac:dyDescent="0.15">
      <c r="A950267" s="1" t="s">
        <v>48</v>
      </c>
    </row>
    <row r="950268" spans="1:2" x14ac:dyDescent="0.15">
      <c r="A950268" s="1" t="s">
        <v>180</v>
      </c>
    </row>
    <row r="950269" spans="1:2" x14ac:dyDescent="0.15">
      <c r="A950269" s="1" t="s">
        <v>94</v>
      </c>
    </row>
    <row r="950270" spans="1:2" x14ac:dyDescent="0.15">
      <c r="A950270" s="1" t="s">
        <v>138</v>
      </c>
    </row>
    <row r="950271" spans="1:2" x14ac:dyDescent="0.15">
      <c r="A950271" s="1" t="s">
        <v>139</v>
      </c>
      <c r="B950271" s="1" t="s">
        <v>255</v>
      </c>
    </row>
    <row r="950272" spans="1:2" x14ac:dyDescent="0.15">
      <c r="A950272" s="1" t="s">
        <v>211</v>
      </c>
      <c r="B950272" s="1" t="s">
        <v>78</v>
      </c>
    </row>
    <row r="950273" spans="1:2" x14ac:dyDescent="0.15">
      <c r="A950273" s="1" t="s">
        <v>203</v>
      </c>
      <c r="B950273" s="1" t="s">
        <v>63</v>
      </c>
    </row>
    <row r="950274" spans="1:2" x14ac:dyDescent="0.15">
      <c r="A950274" s="1" t="s">
        <v>75</v>
      </c>
      <c r="B950274" s="1" t="s">
        <v>72</v>
      </c>
    </row>
    <row r="950275" spans="1:2" x14ac:dyDescent="0.15">
      <c r="A950275" s="1" t="s">
        <v>102</v>
      </c>
      <c r="B950275" s="1" t="s">
        <v>218</v>
      </c>
    </row>
    <row r="950276" spans="1:2" x14ac:dyDescent="0.15">
      <c r="A950276" s="1" t="s">
        <v>194</v>
      </c>
      <c r="B950276" s="1" t="s">
        <v>195</v>
      </c>
    </row>
    <row r="950277" spans="1:2" x14ac:dyDescent="0.15">
      <c r="A950277" s="1" t="s">
        <v>64</v>
      </c>
      <c r="B950277" s="1" t="s">
        <v>220</v>
      </c>
    </row>
    <row r="950278" spans="1:2" x14ac:dyDescent="0.15">
      <c r="A950278" s="1" t="s">
        <v>118</v>
      </c>
      <c r="B950278" s="1" t="s">
        <v>230</v>
      </c>
    </row>
    <row r="950279" spans="1:2" x14ac:dyDescent="0.15">
      <c r="A950279" s="1" t="s">
        <v>156</v>
      </c>
      <c r="B950279" s="1" t="s">
        <v>212</v>
      </c>
    </row>
    <row r="950280" spans="1:2" x14ac:dyDescent="0.15">
      <c r="A950280" s="1" t="s">
        <v>65</v>
      </c>
      <c r="B950280" s="1" t="s">
        <v>206</v>
      </c>
    </row>
    <row r="950281" spans="1:2" x14ac:dyDescent="0.15">
      <c r="A950281" s="1" t="s">
        <v>77</v>
      </c>
      <c r="B950281" s="1" t="s">
        <v>84</v>
      </c>
    </row>
    <row r="950282" spans="1:2" x14ac:dyDescent="0.15">
      <c r="A950282" s="1" t="s">
        <v>70</v>
      </c>
      <c r="B950282" s="1" t="s">
        <v>80</v>
      </c>
    </row>
    <row r="950283" spans="1:2" x14ac:dyDescent="0.15">
      <c r="A950283" s="1" t="s">
        <v>62</v>
      </c>
      <c r="B950283" s="1" t="s">
        <v>81</v>
      </c>
    </row>
    <row r="950284" spans="1:2" x14ac:dyDescent="0.15">
      <c r="A950284" s="1" t="s">
        <v>154</v>
      </c>
      <c r="B950284" s="1" t="s">
        <v>210</v>
      </c>
    </row>
    <row r="950285" spans="1:2" x14ac:dyDescent="0.15">
      <c r="A950285" s="1" t="s">
        <v>161</v>
      </c>
      <c r="B950285" s="1" t="s">
        <v>58</v>
      </c>
    </row>
    <row r="950286" spans="1:2" x14ac:dyDescent="0.15">
      <c r="A950286" s="1" t="s">
        <v>151</v>
      </c>
      <c r="B950286" s="1" t="s">
        <v>33</v>
      </c>
    </row>
    <row r="950287" spans="1:2" x14ac:dyDescent="0.15">
      <c r="A950287" s="1" t="s">
        <v>201</v>
      </c>
      <c r="B950287" s="1" t="s">
        <v>28</v>
      </c>
    </row>
    <row r="950288" spans="1:2" x14ac:dyDescent="0.15">
      <c r="A950288" s="1" t="s">
        <v>234</v>
      </c>
      <c r="B950288" s="1" t="s">
        <v>153</v>
      </c>
    </row>
    <row r="950289" spans="1:2" x14ac:dyDescent="0.15">
      <c r="A950289" s="1" t="s">
        <v>202</v>
      </c>
      <c r="B950289" s="1" t="s">
        <v>20</v>
      </c>
    </row>
    <row r="950290" spans="1:2" x14ac:dyDescent="0.15">
      <c r="A950290" s="1" t="s">
        <v>86</v>
      </c>
      <c r="B950290" s="1" t="s">
        <v>141</v>
      </c>
    </row>
    <row r="950291" spans="1:2" x14ac:dyDescent="0.15">
      <c r="A950291" s="1" t="s">
        <v>101</v>
      </c>
      <c r="B950291" s="1" t="s">
        <v>159</v>
      </c>
    </row>
    <row r="950292" spans="1:2" x14ac:dyDescent="0.15">
      <c r="A950292" s="1" t="s">
        <v>217</v>
      </c>
      <c r="B950292" s="1" t="s">
        <v>117</v>
      </c>
    </row>
    <row r="950293" spans="1:2" x14ac:dyDescent="0.15">
      <c r="A950293" s="1" t="s">
        <v>97</v>
      </c>
      <c r="B950293" s="1" t="s">
        <v>235</v>
      </c>
    </row>
    <row r="950294" spans="1:2" x14ac:dyDescent="0.15">
      <c r="A950294" s="1" t="s">
        <v>232</v>
      </c>
      <c r="B950294" s="1" t="s">
        <v>213</v>
      </c>
    </row>
    <row r="950295" spans="1:2" x14ac:dyDescent="0.15">
      <c r="A950295" s="1" t="s">
        <v>197</v>
      </c>
      <c r="B950295" s="1" t="s">
        <v>215</v>
      </c>
    </row>
    <row r="950296" spans="1:2" x14ac:dyDescent="0.15">
      <c r="A950296" s="1" t="s">
        <v>223</v>
      </c>
      <c r="B950296" s="1" t="s">
        <v>120</v>
      </c>
    </row>
    <row r="950297" spans="1:2" x14ac:dyDescent="0.15">
      <c r="A950297" s="1" t="s">
        <v>17</v>
      </c>
      <c r="B950297" s="1" t="s">
        <v>160</v>
      </c>
    </row>
    <row r="950298" spans="1:2" x14ac:dyDescent="0.15">
      <c r="A950298" s="1" t="s">
        <v>219</v>
      </c>
      <c r="B950298" s="1" t="s">
        <v>125</v>
      </c>
    </row>
    <row r="950299" spans="1:2" x14ac:dyDescent="0.15">
      <c r="A950299" s="1" t="s">
        <v>162</v>
      </c>
      <c r="B950299" s="1" t="s">
        <v>153</v>
      </c>
    </row>
    <row r="950300" spans="1:2" x14ac:dyDescent="0.15">
      <c r="A950300" s="1" t="s">
        <v>51</v>
      </c>
      <c r="B950300" s="1" t="s">
        <v>46</v>
      </c>
    </row>
    <row r="950301" spans="1:2" x14ac:dyDescent="0.15">
      <c r="A950301" s="1" t="s">
        <v>127</v>
      </c>
      <c r="B950301" s="1" t="s">
        <v>24</v>
      </c>
    </row>
    <row r="950302" spans="1:2" x14ac:dyDescent="0.15">
      <c r="A950302" s="1" t="s">
        <v>137</v>
      </c>
      <c r="B950302" s="1" t="s">
        <v>222</v>
      </c>
    </row>
    <row r="950303" spans="1:2" x14ac:dyDescent="0.15">
      <c r="A950303" s="1" t="s">
        <v>152</v>
      </c>
      <c r="B950303" s="1" t="s">
        <v>283</v>
      </c>
    </row>
    <row r="950304" spans="1:2" x14ac:dyDescent="0.15">
      <c r="A950304" s="1" t="s">
        <v>107</v>
      </c>
      <c r="B950304" s="1" t="s">
        <v>150</v>
      </c>
    </row>
    <row r="950305" spans="1:2" x14ac:dyDescent="0.15">
      <c r="A950305" s="1" t="s">
        <v>158</v>
      </c>
      <c r="B950305" s="1" t="s">
        <v>91</v>
      </c>
    </row>
    <row r="950306" spans="1:2" x14ac:dyDescent="0.15">
      <c r="A950306" s="1" t="s">
        <v>109</v>
      </c>
      <c r="B950306" s="1" t="s">
        <v>184</v>
      </c>
    </row>
    <row r="950307" spans="1:2" x14ac:dyDescent="0.15">
      <c r="A950307" s="1" t="s">
        <v>249</v>
      </c>
      <c r="B950307" s="1" t="s">
        <v>286</v>
      </c>
    </row>
    <row r="950308" spans="1:2" x14ac:dyDescent="0.15">
      <c r="A950308" s="1" t="s">
        <v>238</v>
      </c>
    </row>
    <row r="950309" spans="1:2" x14ac:dyDescent="0.15">
      <c r="A950309" s="1" t="s">
        <v>251</v>
      </c>
    </row>
    <row r="950310" spans="1:2" x14ac:dyDescent="0.15">
      <c r="A950310" s="1" t="s">
        <v>173</v>
      </c>
    </row>
    <row r="950311" spans="1:2" x14ac:dyDescent="0.15">
      <c r="A950311" s="1" t="s">
        <v>113</v>
      </c>
    </row>
    <row r="950312" spans="1:2" x14ac:dyDescent="0.15">
      <c r="A950312" s="1" t="s">
        <v>128</v>
      </c>
    </row>
    <row r="950313" spans="1:2" x14ac:dyDescent="0.15">
      <c r="A950313" s="1" t="s">
        <v>67</v>
      </c>
    </row>
    <row r="950314" spans="1:2" x14ac:dyDescent="0.15">
      <c r="A950314" s="1" t="s">
        <v>99</v>
      </c>
    </row>
    <row r="950315" spans="1:2" x14ac:dyDescent="0.15">
      <c r="A950315" s="1" t="s">
        <v>82</v>
      </c>
    </row>
    <row r="950316" spans="1:2" x14ac:dyDescent="0.15">
      <c r="A950316" s="1" t="s">
        <v>83</v>
      </c>
    </row>
    <row r="950317" spans="1:2" x14ac:dyDescent="0.15">
      <c r="A950317" s="1" t="s">
        <v>111</v>
      </c>
    </row>
    <row r="950318" spans="1:2" x14ac:dyDescent="0.15">
      <c r="A950318" s="1" t="s">
        <v>87</v>
      </c>
    </row>
    <row r="966651" spans="1:2" x14ac:dyDescent="0.15">
      <c r="A966651" s="1" t="s">
        <v>48</v>
      </c>
    </row>
    <row r="966652" spans="1:2" x14ac:dyDescent="0.15">
      <c r="A966652" s="1" t="s">
        <v>180</v>
      </c>
    </row>
    <row r="966653" spans="1:2" x14ac:dyDescent="0.15">
      <c r="A966653" s="1" t="s">
        <v>94</v>
      </c>
    </row>
    <row r="966654" spans="1:2" x14ac:dyDescent="0.15">
      <c r="A966654" s="1" t="s">
        <v>138</v>
      </c>
    </row>
    <row r="966655" spans="1:2" x14ac:dyDescent="0.15">
      <c r="A966655" s="1" t="s">
        <v>139</v>
      </c>
      <c r="B966655" s="1" t="s">
        <v>255</v>
      </c>
    </row>
    <row r="966656" spans="1:2" x14ac:dyDescent="0.15">
      <c r="A966656" s="1" t="s">
        <v>211</v>
      </c>
      <c r="B966656" s="1" t="s">
        <v>78</v>
      </c>
    </row>
    <row r="966657" spans="1:2" x14ac:dyDescent="0.15">
      <c r="A966657" s="1" t="s">
        <v>203</v>
      </c>
      <c r="B966657" s="1" t="s">
        <v>63</v>
      </c>
    </row>
    <row r="966658" spans="1:2" x14ac:dyDescent="0.15">
      <c r="A966658" s="1" t="s">
        <v>75</v>
      </c>
      <c r="B966658" s="1" t="s">
        <v>72</v>
      </c>
    </row>
    <row r="966659" spans="1:2" x14ac:dyDescent="0.15">
      <c r="A966659" s="1" t="s">
        <v>102</v>
      </c>
      <c r="B966659" s="1" t="s">
        <v>218</v>
      </c>
    </row>
    <row r="966660" spans="1:2" x14ac:dyDescent="0.15">
      <c r="A966660" s="1" t="s">
        <v>194</v>
      </c>
      <c r="B966660" s="1" t="s">
        <v>195</v>
      </c>
    </row>
    <row r="966661" spans="1:2" x14ac:dyDescent="0.15">
      <c r="A966661" s="1" t="s">
        <v>64</v>
      </c>
      <c r="B966661" s="1" t="s">
        <v>220</v>
      </c>
    </row>
    <row r="966662" spans="1:2" x14ac:dyDescent="0.15">
      <c r="A966662" s="1" t="s">
        <v>118</v>
      </c>
      <c r="B966662" s="1" t="s">
        <v>230</v>
      </c>
    </row>
    <row r="966663" spans="1:2" x14ac:dyDescent="0.15">
      <c r="A966663" s="1" t="s">
        <v>156</v>
      </c>
      <c r="B966663" s="1" t="s">
        <v>212</v>
      </c>
    </row>
    <row r="966664" spans="1:2" x14ac:dyDescent="0.15">
      <c r="A966664" s="1" t="s">
        <v>65</v>
      </c>
      <c r="B966664" s="1" t="s">
        <v>206</v>
      </c>
    </row>
    <row r="966665" spans="1:2" x14ac:dyDescent="0.15">
      <c r="A966665" s="1" t="s">
        <v>77</v>
      </c>
      <c r="B966665" s="1" t="s">
        <v>84</v>
      </c>
    </row>
    <row r="966666" spans="1:2" x14ac:dyDescent="0.15">
      <c r="A966666" s="1" t="s">
        <v>70</v>
      </c>
      <c r="B966666" s="1" t="s">
        <v>80</v>
      </c>
    </row>
    <row r="966667" spans="1:2" x14ac:dyDescent="0.15">
      <c r="A966667" s="1" t="s">
        <v>62</v>
      </c>
      <c r="B966667" s="1" t="s">
        <v>81</v>
      </c>
    </row>
    <row r="966668" spans="1:2" x14ac:dyDescent="0.15">
      <c r="A966668" s="1" t="s">
        <v>154</v>
      </c>
      <c r="B966668" s="1" t="s">
        <v>210</v>
      </c>
    </row>
    <row r="966669" spans="1:2" x14ac:dyDescent="0.15">
      <c r="A966669" s="1" t="s">
        <v>161</v>
      </c>
      <c r="B966669" s="1" t="s">
        <v>58</v>
      </c>
    </row>
    <row r="966670" spans="1:2" x14ac:dyDescent="0.15">
      <c r="A966670" s="1" t="s">
        <v>151</v>
      </c>
      <c r="B966670" s="1" t="s">
        <v>33</v>
      </c>
    </row>
    <row r="966671" spans="1:2" x14ac:dyDescent="0.15">
      <c r="A966671" s="1" t="s">
        <v>201</v>
      </c>
      <c r="B966671" s="1" t="s">
        <v>28</v>
      </c>
    </row>
    <row r="966672" spans="1:2" x14ac:dyDescent="0.15">
      <c r="A966672" s="1" t="s">
        <v>234</v>
      </c>
      <c r="B966672" s="1" t="s">
        <v>153</v>
      </c>
    </row>
    <row r="966673" spans="1:2" x14ac:dyDescent="0.15">
      <c r="A966673" s="1" t="s">
        <v>202</v>
      </c>
      <c r="B966673" s="1" t="s">
        <v>20</v>
      </c>
    </row>
    <row r="966674" spans="1:2" x14ac:dyDescent="0.15">
      <c r="A966674" s="1" t="s">
        <v>86</v>
      </c>
      <c r="B966674" s="1" t="s">
        <v>141</v>
      </c>
    </row>
    <row r="966675" spans="1:2" x14ac:dyDescent="0.15">
      <c r="A966675" s="1" t="s">
        <v>101</v>
      </c>
      <c r="B966675" s="1" t="s">
        <v>159</v>
      </c>
    </row>
    <row r="966676" spans="1:2" x14ac:dyDescent="0.15">
      <c r="A966676" s="1" t="s">
        <v>217</v>
      </c>
      <c r="B966676" s="1" t="s">
        <v>117</v>
      </c>
    </row>
    <row r="966677" spans="1:2" x14ac:dyDescent="0.15">
      <c r="A966677" s="1" t="s">
        <v>97</v>
      </c>
      <c r="B966677" s="1" t="s">
        <v>235</v>
      </c>
    </row>
    <row r="966678" spans="1:2" x14ac:dyDescent="0.15">
      <c r="A966678" s="1" t="s">
        <v>232</v>
      </c>
      <c r="B966678" s="1" t="s">
        <v>213</v>
      </c>
    </row>
    <row r="966679" spans="1:2" x14ac:dyDescent="0.15">
      <c r="A966679" s="1" t="s">
        <v>197</v>
      </c>
      <c r="B966679" s="1" t="s">
        <v>215</v>
      </c>
    </row>
    <row r="966680" spans="1:2" x14ac:dyDescent="0.15">
      <c r="A966680" s="1" t="s">
        <v>223</v>
      </c>
      <c r="B966680" s="1" t="s">
        <v>120</v>
      </c>
    </row>
    <row r="966681" spans="1:2" x14ac:dyDescent="0.15">
      <c r="A966681" s="1" t="s">
        <v>17</v>
      </c>
      <c r="B966681" s="1" t="s">
        <v>160</v>
      </c>
    </row>
    <row r="966682" spans="1:2" x14ac:dyDescent="0.15">
      <c r="A966682" s="1" t="s">
        <v>219</v>
      </c>
      <c r="B966682" s="1" t="s">
        <v>125</v>
      </c>
    </row>
    <row r="966683" spans="1:2" x14ac:dyDescent="0.15">
      <c r="A966683" s="1" t="s">
        <v>162</v>
      </c>
      <c r="B966683" s="1" t="s">
        <v>153</v>
      </c>
    </row>
    <row r="966684" spans="1:2" x14ac:dyDescent="0.15">
      <c r="A966684" s="1" t="s">
        <v>51</v>
      </c>
      <c r="B966684" s="1" t="s">
        <v>46</v>
      </c>
    </row>
    <row r="966685" spans="1:2" x14ac:dyDescent="0.15">
      <c r="A966685" s="1" t="s">
        <v>127</v>
      </c>
      <c r="B966685" s="1" t="s">
        <v>24</v>
      </c>
    </row>
    <row r="966686" spans="1:2" x14ac:dyDescent="0.15">
      <c r="A966686" s="1" t="s">
        <v>137</v>
      </c>
      <c r="B966686" s="1" t="s">
        <v>222</v>
      </c>
    </row>
    <row r="966687" spans="1:2" x14ac:dyDescent="0.15">
      <c r="A966687" s="1" t="s">
        <v>152</v>
      </c>
      <c r="B966687" s="1" t="s">
        <v>283</v>
      </c>
    </row>
    <row r="966688" spans="1:2" x14ac:dyDescent="0.15">
      <c r="A966688" s="1" t="s">
        <v>107</v>
      </c>
      <c r="B966688" s="1" t="s">
        <v>150</v>
      </c>
    </row>
    <row r="966689" spans="1:2" x14ac:dyDescent="0.15">
      <c r="A966689" s="1" t="s">
        <v>158</v>
      </c>
      <c r="B966689" s="1" t="s">
        <v>91</v>
      </c>
    </row>
    <row r="966690" spans="1:2" x14ac:dyDescent="0.15">
      <c r="A966690" s="1" t="s">
        <v>109</v>
      </c>
      <c r="B966690" s="1" t="s">
        <v>184</v>
      </c>
    </row>
    <row r="966691" spans="1:2" x14ac:dyDescent="0.15">
      <c r="A966691" s="1" t="s">
        <v>249</v>
      </c>
      <c r="B966691" s="1" t="s">
        <v>286</v>
      </c>
    </row>
    <row r="966692" spans="1:2" x14ac:dyDescent="0.15">
      <c r="A966692" s="1" t="s">
        <v>238</v>
      </c>
    </row>
    <row r="966693" spans="1:2" x14ac:dyDescent="0.15">
      <c r="A966693" s="1" t="s">
        <v>251</v>
      </c>
    </row>
    <row r="966694" spans="1:2" x14ac:dyDescent="0.15">
      <c r="A966694" s="1" t="s">
        <v>173</v>
      </c>
    </row>
    <row r="966695" spans="1:2" x14ac:dyDescent="0.15">
      <c r="A966695" s="1" t="s">
        <v>113</v>
      </c>
    </row>
    <row r="966696" spans="1:2" x14ac:dyDescent="0.15">
      <c r="A966696" s="1" t="s">
        <v>128</v>
      </c>
    </row>
    <row r="966697" spans="1:2" x14ac:dyDescent="0.15">
      <c r="A966697" s="1" t="s">
        <v>67</v>
      </c>
    </row>
    <row r="966698" spans="1:2" x14ac:dyDescent="0.15">
      <c r="A966698" s="1" t="s">
        <v>99</v>
      </c>
    </row>
    <row r="966699" spans="1:2" x14ac:dyDescent="0.15">
      <c r="A966699" s="1" t="s">
        <v>82</v>
      </c>
    </row>
    <row r="966700" spans="1:2" x14ac:dyDescent="0.15">
      <c r="A966700" s="1" t="s">
        <v>83</v>
      </c>
    </row>
    <row r="966701" spans="1:2" x14ac:dyDescent="0.15">
      <c r="A966701" s="1" t="s">
        <v>111</v>
      </c>
    </row>
    <row r="966702" spans="1:2" x14ac:dyDescent="0.15">
      <c r="A966702" s="1" t="s">
        <v>87</v>
      </c>
    </row>
    <row r="983035" spans="1:2" x14ac:dyDescent="0.15">
      <c r="A983035" s="1" t="s">
        <v>48</v>
      </c>
    </row>
    <row r="983036" spans="1:2" x14ac:dyDescent="0.15">
      <c r="A983036" s="1" t="s">
        <v>180</v>
      </c>
    </row>
    <row r="983037" spans="1:2" x14ac:dyDescent="0.15">
      <c r="A983037" s="1" t="s">
        <v>94</v>
      </c>
    </row>
    <row r="983038" spans="1:2" x14ac:dyDescent="0.15">
      <c r="A983038" s="1" t="s">
        <v>138</v>
      </c>
    </row>
    <row r="983039" spans="1:2" x14ac:dyDescent="0.15">
      <c r="A983039" s="1" t="s">
        <v>139</v>
      </c>
      <c r="B983039" s="1" t="s">
        <v>255</v>
      </c>
    </row>
    <row r="983040" spans="1:2" x14ac:dyDescent="0.15">
      <c r="A983040" s="1" t="s">
        <v>211</v>
      </c>
      <c r="B983040" s="1" t="s">
        <v>78</v>
      </c>
    </row>
    <row r="983041" spans="1:2" x14ac:dyDescent="0.15">
      <c r="A983041" s="1" t="s">
        <v>203</v>
      </c>
      <c r="B983041" s="1" t="s">
        <v>63</v>
      </c>
    </row>
    <row r="983042" spans="1:2" x14ac:dyDescent="0.15">
      <c r="A983042" s="1" t="s">
        <v>75</v>
      </c>
      <c r="B983042" s="1" t="s">
        <v>72</v>
      </c>
    </row>
    <row r="983043" spans="1:2" x14ac:dyDescent="0.15">
      <c r="A983043" s="1" t="s">
        <v>102</v>
      </c>
      <c r="B983043" s="1" t="s">
        <v>218</v>
      </c>
    </row>
    <row r="983044" spans="1:2" x14ac:dyDescent="0.15">
      <c r="A983044" s="1" t="s">
        <v>194</v>
      </c>
      <c r="B983044" s="1" t="s">
        <v>195</v>
      </c>
    </row>
    <row r="983045" spans="1:2" x14ac:dyDescent="0.15">
      <c r="A983045" s="1" t="s">
        <v>64</v>
      </c>
      <c r="B983045" s="1" t="s">
        <v>220</v>
      </c>
    </row>
    <row r="983046" spans="1:2" x14ac:dyDescent="0.15">
      <c r="A983046" s="1" t="s">
        <v>118</v>
      </c>
      <c r="B983046" s="1" t="s">
        <v>230</v>
      </c>
    </row>
    <row r="983047" spans="1:2" x14ac:dyDescent="0.15">
      <c r="A983047" s="1" t="s">
        <v>156</v>
      </c>
      <c r="B983047" s="1" t="s">
        <v>212</v>
      </c>
    </row>
    <row r="983048" spans="1:2" x14ac:dyDescent="0.15">
      <c r="A983048" s="1" t="s">
        <v>65</v>
      </c>
      <c r="B983048" s="1" t="s">
        <v>206</v>
      </c>
    </row>
    <row r="983049" spans="1:2" x14ac:dyDescent="0.15">
      <c r="A983049" s="1" t="s">
        <v>77</v>
      </c>
      <c r="B983049" s="1" t="s">
        <v>84</v>
      </c>
    </row>
    <row r="983050" spans="1:2" x14ac:dyDescent="0.15">
      <c r="A983050" s="1" t="s">
        <v>70</v>
      </c>
      <c r="B983050" s="1" t="s">
        <v>80</v>
      </c>
    </row>
    <row r="983051" spans="1:2" x14ac:dyDescent="0.15">
      <c r="A983051" s="1" t="s">
        <v>62</v>
      </c>
      <c r="B983051" s="1" t="s">
        <v>81</v>
      </c>
    </row>
    <row r="983052" spans="1:2" x14ac:dyDescent="0.15">
      <c r="A983052" s="1" t="s">
        <v>154</v>
      </c>
      <c r="B983052" s="1" t="s">
        <v>210</v>
      </c>
    </row>
    <row r="983053" spans="1:2" x14ac:dyDescent="0.15">
      <c r="A983053" s="1" t="s">
        <v>161</v>
      </c>
      <c r="B983053" s="1" t="s">
        <v>58</v>
      </c>
    </row>
    <row r="983054" spans="1:2" x14ac:dyDescent="0.15">
      <c r="A983054" s="1" t="s">
        <v>151</v>
      </c>
      <c r="B983054" s="1" t="s">
        <v>33</v>
      </c>
    </row>
    <row r="983055" spans="1:2" x14ac:dyDescent="0.15">
      <c r="A983055" s="1" t="s">
        <v>201</v>
      </c>
      <c r="B983055" s="1" t="s">
        <v>28</v>
      </c>
    </row>
    <row r="983056" spans="1:2" x14ac:dyDescent="0.15">
      <c r="A983056" s="1" t="s">
        <v>234</v>
      </c>
      <c r="B983056" s="1" t="s">
        <v>153</v>
      </c>
    </row>
    <row r="983057" spans="1:2" x14ac:dyDescent="0.15">
      <c r="A983057" s="1" t="s">
        <v>202</v>
      </c>
      <c r="B983057" s="1" t="s">
        <v>20</v>
      </c>
    </row>
    <row r="983058" spans="1:2" x14ac:dyDescent="0.15">
      <c r="A983058" s="1" t="s">
        <v>86</v>
      </c>
      <c r="B983058" s="1" t="s">
        <v>141</v>
      </c>
    </row>
    <row r="983059" spans="1:2" x14ac:dyDescent="0.15">
      <c r="A983059" s="1" t="s">
        <v>101</v>
      </c>
      <c r="B983059" s="1" t="s">
        <v>159</v>
      </c>
    </row>
    <row r="983060" spans="1:2" x14ac:dyDescent="0.15">
      <c r="A983060" s="1" t="s">
        <v>217</v>
      </c>
      <c r="B983060" s="1" t="s">
        <v>117</v>
      </c>
    </row>
    <row r="983061" spans="1:2" x14ac:dyDescent="0.15">
      <c r="A983061" s="1" t="s">
        <v>97</v>
      </c>
      <c r="B983061" s="1" t="s">
        <v>235</v>
      </c>
    </row>
    <row r="983062" spans="1:2" x14ac:dyDescent="0.15">
      <c r="A983062" s="1" t="s">
        <v>232</v>
      </c>
      <c r="B983062" s="1" t="s">
        <v>213</v>
      </c>
    </row>
    <row r="983063" spans="1:2" x14ac:dyDescent="0.15">
      <c r="A983063" s="1" t="s">
        <v>197</v>
      </c>
      <c r="B983063" s="1" t="s">
        <v>215</v>
      </c>
    </row>
    <row r="983064" spans="1:2" x14ac:dyDescent="0.15">
      <c r="A983064" s="1" t="s">
        <v>223</v>
      </c>
      <c r="B983064" s="1" t="s">
        <v>120</v>
      </c>
    </row>
    <row r="983065" spans="1:2" x14ac:dyDescent="0.15">
      <c r="A983065" s="1" t="s">
        <v>17</v>
      </c>
      <c r="B983065" s="1" t="s">
        <v>160</v>
      </c>
    </row>
    <row r="983066" spans="1:2" x14ac:dyDescent="0.15">
      <c r="A983066" s="1" t="s">
        <v>219</v>
      </c>
      <c r="B983066" s="1" t="s">
        <v>125</v>
      </c>
    </row>
    <row r="983067" spans="1:2" x14ac:dyDescent="0.15">
      <c r="A983067" s="1" t="s">
        <v>162</v>
      </c>
      <c r="B983067" s="1" t="s">
        <v>153</v>
      </c>
    </row>
    <row r="983068" spans="1:2" x14ac:dyDescent="0.15">
      <c r="A983068" s="1" t="s">
        <v>51</v>
      </c>
      <c r="B983068" s="1" t="s">
        <v>46</v>
      </c>
    </row>
    <row r="983069" spans="1:2" x14ac:dyDescent="0.15">
      <c r="A983069" s="1" t="s">
        <v>127</v>
      </c>
      <c r="B983069" s="1" t="s">
        <v>24</v>
      </c>
    </row>
    <row r="983070" spans="1:2" x14ac:dyDescent="0.15">
      <c r="A983070" s="1" t="s">
        <v>137</v>
      </c>
      <c r="B983070" s="1" t="s">
        <v>222</v>
      </c>
    </row>
    <row r="983071" spans="1:2" x14ac:dyDescent="0.15">
      <c r="A983071" s="1" t="s">
        <v>152</v>
      </c>
      <c r="B983071" s="1" t="s">
        <v>283</v>
      </c>
    </row>
    <row r="983072" spans="1:2" x14ac:dyDescent="0.15">
      <c r="A983072" s="1" t="s">
        <v>107</v>
      </c>
      <c r="B983072" s="1" t="s">
        <v>150</v>
      </c>
    </row>
    <row r="983073" spans="1:2" x14ac:dyDescent="0.15">
      <c r="A983073" s="1" t="s">
        <v>158</v>
      </c>
      <c r="B983073" s="1" t="s">
        <v>91</v>
      </c>
    </row>
    <row r="983074" spans="1:2" x14ac:dyDescent="0.15">
      <c r="A983074" s="1" t="s">
        <v>109</v>
      </c>
      <c r="B983074" s="1" t="s">
        <v>184</v>
      </c>
    </row>
    <row r="983075" spans="1:2" x14ac:dyDescent="0.15">
      <c r="A983075" s="1" t="s">
        <v>249</v>
      </c>
      <c r="B983075" s="1" t="s">
        <v>286</v>
      </c>
    </row>
    <row r="983076" spans="1:2" x14ac:dyDescent="0.15">
      <c r="A983076" s="1" t="s">
        <v>238</v>
      </c>
    </row>
    <row r="983077" spans="1:2" x14ac:dyDescent="0.15">
      <c r="A983077" s="1" t="s">
        <v>251</v>
      </c>
    </row>
    <row r="983078" spans="1:2" x14ac:dyDescent="0.15">
      <c r="A983078" s="1" t="s">
        <v>173</v>
      </c>
    </row>
    <row r="983079" spans="1:2" x14ac:dyDescent="0.15">
      <c r="A983079" s="1" t="s">
        <v>113</v>
      </c>
    </row>
    <row r="983080" spans="1:2" x14ac:dyDescent="0.15">
      <c r="A983080" s="1" t="s">
        <v>128</v>
      </c>
    </row>
    <row r="983081" spans="1:2" x14ac:dyDescent="0.15">
      <c r="A983081" s="1" t="s">
        <v>67</v>
      </c>
    </row>
    <row r="983082" spans="1:2" x14ac:dyDescent="0.15">
      <c r="A983082" s="1" t="s">
        <v>99</v>
      </c>
    </row>
    <row r="983083" spans="1:2" x14ac:dyDescent="0.15">
      <c r="A983083" s="1" t="s">
        <v>82</v>
      </c>
    </row>
    <row r="983084" spans="1:2" x14ac:dyDescent="0.15">
      <c r="A983084" s="1" t="s">
        <v>83</v>
      </c>
    </row>
    <row r="983085" spans="1:2" x14ac:dyDescent="0.15">
      <c r="A983085" s="1" t="s">
        <v>111</v>
      </c>
    </row>
    <row r="983086" spans="1:2" x14ac:dyDescent="0.15">
      <c r="A983086" s="1" t="s">
        <v>87</v>
      </c>
    </row>
    <row r="999419" spans="1:2" x14ac:dyDescent="0.15">
      <c r="A999419" s="1" t="s">
        <v>48</v>
      </c>
    </row>
    <row r="999420" spans="1:2" x14ac:dyDescent="0.15">
      <c r="A999420" s="1" t="s">
        <v>180</v>
      </c>
    </row>
    <row r="999421" spans="1:2" x14ac:dyDescent="0.15">
      <c r="A999421" s="1" t="s">
        <v>94</v>
      </c>
    </row>
    <row r="999422" spans="1:2" x14ac:dyDescent="0.15">
      <c r="A999422" s="1" t="s">
        <v>138</v>
      </c>
    </row>
    <row r="999423" spans="1:2" x14ac:dyDescent="0.15">
      <c r="A999423" s="1" t="s">
        <v>139</v>
      </c>
      <c r="B999423" s="1" t="s">
        <v>255</v>
      </c>
    </row>
    <row r="999424" spans="1:2" x14ac:dyDescent="0.15">
      <c r="A999424" s="1" t="s">
        <v>211</v>
      </c>
      <c r="B999424" s="1" t="s">
        <v>78</v>
      </c>
    </row>
    <row r="999425" spans="1:2" x14ac:dyDescent="0.15">
      <c r="A999425" s="1" t="s">
        <v>203</v>
      </c>
      <c r="B999425" s="1" t="s">
        <v>63</v>
      </c>
    </row>
    <row r="999426" spans="1:2" x14ac:dyDescent="0.15">
      <c r="A999426" s="1" t="s">
        <v>75</v>
      </c>
      <c r="B999426" s="1" t="s">
        <v>72</v>
      </c>
    </row>
    <row r="999427" spans="1:2" x14ac:dyDescent="0.15">
      <c r="A999427" s="1" t="s">
        <v>102</v>
      </c>
      <c r="B999427" s="1" t="s">
        <v>218</v>
      </c>
    </row>
    <row r="999428" spans="1:2" x14ac:dyDescent="0.15">
      <c r="A999428" s="1" t="s">
        <v>194</v>
      </c>
      <c r="B999428" s="1" t="s">
        <v>195</v>
      </c>
    </row>
    <row r="999429" spans="1:2" x14ac:dyDescent="0.15">
      <c r="A999429" s="1" t="s">
        <v>64</v>
      </c>
      <c r="B999429" s="1" t="s">
        <v>220</v>
      </c>
    </row>
    <row r="999430" spans="1:2" x14ac:dyDescent="0.15">
      <c r="A999430" s="1" t="s">
        <v>118</v>
      </c>
      <c r="B999430" s="1" t="s">
        <v>230</v>
      </c>
    </row>
    <row r="999431" spans="1:2" x14ac:dyDescent="0.15">
      <c r="A999431" s="1" t="s">
        <v>156</v>
      </c>
      <c r="B999431" s="1" t="s">
        <v>212</v>
      </c>
    </row>
    <row r="999432" spans="1:2" x14ac:dyDescent="0.15">
      <c r="A999432" s="1" t="s">
        <v>65</v>
      </c>
      <c r="B999432" s="1" t="s">
        <v>206</v>
      </c>
    </row>
    <row r="999433" spans="1:2" x14ac:dyDescent="0.15">
      <c r="A999433" s="1" t="s">
        <v>77</v>
      </c>
      <c r="B999433" s="1" t="s">
        <v>84</v>
      </c>
    </row>
    <row r="999434" spans="1:2" x14ac:dyDescent="0.15">
      <c r="A999434" s="1" t="s">
        <v>70</v>
      </c>
      <c r="B999434" s="1" t="s">
        <v>80</v>
      </c>
    </row>
    <row r="999435" spans="1:2" x14ac:dyDescent="0.15">
      <c r="A999435" s="1" t="s">
        <v>62</v>
      </c>
      <c r="B999435" s="1" t="s">
        <v>81</v>
      </c>
    </row>
    <row r="999436" spans="1:2" x14ac:dyDescent="0.15">
      <c r="A999436" s="1" t="s">
        <v>154</v>
      </c>
      <c r="B999436" s="1" t="s">
        <v>210</v>
      </c>
    </row>
    <row r="999437" spans="1:2" x14ac:dyDescent="0.15">
      <c r="A999437" s="1" t="s">
        <v>161</v>
      </c>
      <c r="B999437" s="1" t="s">
        <v>58</v>
      </c>
    </row>
    <row r="999438" spans="1:2" x14ac:dyDescent="0.15">
      <c r="A999438" s="1" t="s">
        <v>151</v>
      </c>
      <c r="B999438" s="1" t="s">
        <v>33</v>
      </c>
    </row>
    <row r="999439" spans="1:2" x14ac:dyDescent="0.15">
      <c r="A999439" s="1" t="s">
        <v>201</v>
      </c>
      <c r="B999439" s="1" t="s">
        <v>28</v>
      </c>
    </row>
    <row r="999440" spans="1:2" x14ac:dyDescent="0.15">
      <c r="A999440" s="1" t="s">
        <v>234</v>
      </c>
      <c r="B999440" s="1" t="s">
        <v>153</v>
      </c>
    </row>
    <row r="999441" spans="1:2" x14ac:dyDescent="0.15">
      <c r="A999441" s="1" t="s">
        <v>202</v>
      </c>
      <c r="B999441" s="1" t="s">
        <v>20</v>
      </c>
    </row>
    <row r="999442" spans="1:2" x14ac:dyDescent="0.15">
      <c r="A999442" s="1" t="s">
        <v>86</v>
      </c>
      <c r="B999442" s="1" t="s">
        <v>141</v>
      </c>
    </row>
    <row r="999443" spans="1:2" x14ac:dyDescent="0.15">
      <c r="A999443" s="1" t="s">
        <v>101</v>
      </c>
      <c r="B999443" s="1" t="s">
        <v>159</v>
      </c>
    </row>
    <row r="999444" spans="1:2" x14ac:dyDescent="0.15">
      <c r="A999444" s="1" t="s">
        <v>217</v>
      </c>
      <c r="B999444" s="1" t="s">
        <v>117</v>
      </c>
    </row>
    <row r="999445" spans="1:2" x14ac:dyDescent="0.15">
      <c r="A999445" s="1" t="s">
        <v>97</v>
      </c>
      <c r="B999445" s="1" t="s">
        <v>235</v>
      </c>
    </row>
    <row r="999446" spans="1:2" x14ac:dyDescent="0.15">
      <c r="A999446" s="1" t="s">
        <v>232</v>
      </c>
      <c r="B999446" s="1" t="s">
        <v>213</v>
      </c>
    </row>
    <row r="999447" spans="1:2" x14ac:dyDescent="0.15">
      <c r="A999447" s="1" t="s">
        <v>197</v>
      </c>
      <c r="B999447" s="1" t="s">
        <v>215</v>
      </c>
    </row>
    <row r="999448" spans="1:2" x14ac:dyDescent="0.15">
      <c r="A999448" s="1" t="s">
        <v>223</v>
      </c>
      <c r="B999448" s="1" t="s">
        <v>120</v>
      </c>
    </row>
    <row r="999449" spans="1:2" x14ac:dyDescent="0.15">
      <c r="A999449" s="1" t="s">
        <v>17</v>
      </c>
      <c r="B999449" s="1" t="s">
        <v>160</v>
      </c>
    </row>
    <row r="999450" spans="1:2" x14ac:dyDescent="0.15">
      <c r="A999450" s="1" t="s">
        <v>219</v>
      </c>
      <c r="B999450" s="1" t="s">
        <v>125</v>
      </c>
    </row>
    <row r="999451" spans="1:2" x14ac:dyDescent="0.15">
      <c r="A999451" s="1" t="s">
        <v>162</v>
      </c>
      <c r="B999451" s="1" t="s">
        <v>153</v>
      </c>
    </row>
    <row r="999452" spans="1:2" x14ac:dyDescent="0.15">
      <c r="A999452" s="1" t="s">
        <v>51</v>
      </c>
      <c r="B999452" s="1" t="s">
        <v>46</v>
      </c>
    </row>
    <row r="999453" spans="1:2" x14ac:dyDescent="0.15">
      <c r="A999453" s="1" t="s">
        <v>127</v>
      </c>
      <c r="B999453" s="1" t="s">
        <v>24</v>
      </c>
    </row>
    <row r="999454" spans="1:2" x14ac:dyDescent="0.15">
      <c r="A999454" s="1" t="s">
        <v>137</v>
      </c>
      <c r="B999454" s="1" t="s">
        <v>222</v>
      </c>
    </row>
    <row r="999455" spans="1:2" x14ac:dyDescent="0.15">
      <c r="A999455" s="1" t="s">
        <v>152</v>
      </c>
      <c r="B999455" s="1" t="s">
        <v>283</v>
      </c>
    </row>
    <row r="999456" spans="1:2" x14ac:dyDescent="0.15">
      <c r="A999456" s="1" t="s">
        <v>107</v>
      </c>
      <c r="B999456" s="1" t="s">
        <v>150</v>
      </c>
    </row>
    <row r="999457" spans="1:2" x14ac:dyDescent="0.15">
      <c r="A999457" s="1" t="s">
        <v>158</v>
      </c>
      <c r="B999457" s="1" t="s">
        <v>91</v>
      </c>
    </row>
    <row r="999458" spans="1:2" x14ac:dyDescent="0.15">
      <c r="A999458" s="1" t="s">
        <v>109</v>
      </c>
      <c r="B999458" s="1" t="s">
        <v>184</v>
      </c>
    </row>
    <row r="999459" spans="1:2" x14ac:dyDescent="0.15">
      <c r="A999459" s="1" t="s">
        <v>249</v>
      </c>
      <c r="B999459" s="1" t="s">
        <v>286</v>
      </c>
    </row>
    <row r="999460" spans="1:2" x14ac:dyDescent="0.15">
      <c r="A999460" s="1" t="s">
        <v>238</v>
      </c>
    </row>
    <row r="999461" spans="1:2" x14ac:dyDescent="0.15">
      <c r="A999461" s="1" t="s">
        <v>251</v>
      </c>
    </row>
    <row r="999462" spans="1:2" x14ac:dyDescent="0.15">
      <c r="A999462" s="1" t="s">
        <v>173</v>
      </c>
    </row>
    <row r="999463" spans="1:2" x14ac:dyDescent="0.15">
      <c r="A999463" s="1" t="s">
        <v>113</v>
      </c>
    </row>
    <row r="999464" spans="1:2" x14ac:dyDescent="0.15">
      <c r="A999464" s="1" t="s">
        <v>128</v>
      </c>
    </row>
    <row r="999465" spans="1:2" x14ac:dyDescent="0.15">
      <c r="A999465" s="1" t="s">
        <v>67</v>
      </c>
    </row>
    <row r="999466" spans="1:2" x14ac:dyDescent="0.15">
      <c r="A999466" s="1" t="s">
        <v>99</v>
      </c>
    </row>
    <row r="999467" spans="1:2" x14ac:dyDescent="0.15">
      <c r="A999467" s="1" t="s">
        <v>82</v>
      </c>
    </row>
    <row r="999468" spans="1:2" x14ac:dyDescent="0.15">
      <c r="A999468" s="1" t="s">
        <v>83</v>
      </c>
    </row>
    <row r="999469" spans="1:2" x14ac:dyDescent="0.15">
      <c r="A999469" s="1" t="s">
        <v>111</v>
      </c>
    </row>
    <row r="999470" spans="1:2" x14ac:dyDescent="0.15">
      <c r="A999470" s="1" t="s">
        <v>87</v>
      </c>
    </row>
    <row r="1015803" spans="1:2" x14ac:dyDescent="0.15">
      <c r="A1015803" s="1" t="s">
        <v>48</v>
      </c>
    </row>
    <row r="1015804" spans="1:2" x14ac:dyDescent="0.15">
      <c r="A1015804" s="1" t="s">
        <v>180</v>
      </c>
    </row>
    <row r="1015805" spans="1:2" x14ac:dyDescent="0.15">
      <c r="A1015805" s="1" t="s">
        <v>94</v>
      </c>
    </row>
    <row r="1015806" spans="1:2" x14ac:dyDescent="0.15">
      <c r="A1015806" s="1" t="s">
        <v>138</v>
      </c>
    </row>
    <row r="1015807" spans="1:2" x14ac:dyDescent="0.15">
      <c r="A1015807" s="1" t="s">
        <v>139</v>
      </c>
      <c r="B1015807" s="1" t="s">
        <v>255</v>
      </c>
    </row>
    <row r="1015808" spans="1:2" x14ac:dyDescent="0.15">
      <c r="A1015808" s="1" t="s">
        <v>211</v>
      </c>
      <c r="B1015808" s="1" t="s">
        <v>78</v>
      </c>
    </row>
    <row r="1015809" spans="1:2" x14ac:dyDescent="0.15">
      <c r="A1015809" s="1" t="s">
        <v>203</v>
      </c>
      <c r="B1015809" s="1" t="s">
        <v>63</v>
      </c>
    </row>
    <row r="1015810" spans="1:2" x14ac:dyDescent="0.15">
      <c r="A1015810" s="1" t="s">
        <v>75</v>
      </c>
      <c r="B1015810" s="1" t="s">
        <v>72</v>
      </c>
    </row>
    <row r="1015811" spans="1:2" x14ac:dyDescent="0.15">
      <c r="A1015811" s="1" t="s">
        <v>102</v>
      </c>
      <c r="B1015811" s="1" t="s">
        <v>218</v>
      </c>
    </row>
    <row r="1015812" spans="1:2" x14ac:dyDescent="0.15">
      <c r="A1015812" s="1" t="s">
        <v>194</v>
      </c>
      <c r="B1015812" s="1" t="s">
        <v>195</v>
      </c>
    </row>
    <row r="1015813" spans="1:2" x14ac:dyDescent="0.15">
      <c r="A1015813" s="1" t="s">
        <v>64</v>
      </c>
      <c r="B1015813" s="1" t="s">
        <v>220</v>
      </c>
    </row>
    <row r="1015814" spans="1:2" x14ac:dyDescent="0.15">
      <c r="A1015814" s="1" t="s">
        <v>118</v>
      </c>
      <c r="B1015814" s="1" t="s">
        <v>230</v>
      </c>
    </row>
    <row r="1015815" spans="1:2" x14ac:dyDescent="0.15">
      <c r="A1015815" s="1" t="s">
        <v>156</v>
      </c>
      <c r="B1015815" s="1" t="s">
        <v>212</v>
      </c>
    </row>
    <row r="1015816" spans="1:2" x14ac:dyDescent="0.15">
      <c r="A1015816" s="1" t="s">
        <v>65</v>
      </c>
      <c r="B1015816" s="1" t="s">
        <v>206</v>
      </c>
    </row>
    <row r="1015817" spans="1:2" x14ac:dyDescent="0.15">
      <c r="A1015817" s="1" t="s">
        <v>77</v>
      </c>
      <c r="B1015817" s="1" t="s">
        <v>84</v>
      </c>
    </row>
    <row r="1015818" spans="1:2" x14ac:dyDescent="0.15">
      <c r="A1015818" s="1" t="s">
        <v>70</v>
      </c>
      <c r="B1015818" s="1" t="s">
        <v>80</v>
      </c>
    </row>
    <row r="1015819" spans="1:2" x14ac:dyDescent="0.15">
      <c r="A1015819" s="1" t="s">
        <v>62</v>
      </c>
      <c r="B1015819" s="1" t="s">
        <v>81</v>
      </c>
    </row>
    <row r="1015820" spans="1:2" x14ac:dyDescent="0.15">
      <c r="A1015820" s="1" t="s">
        <v>154</v>
      </c>
      <c r="B1015820" s="1" t="s">
        <v>210</v>
      </c>
    </row>
    <row r="1015821" spans="1:2" x14ac:dyDescent="0.15">
      <c r="A1015821" s="1" t="s">
        <v>161</v>
      </c>
      <c r="B1015821" s="1" t="s">
        <v>58</v>
      </c>
    </row>
    <row r="1015822" spans="1:2" x14ac:dyDescent="0.15">
      <c r="A1015822" s="1" t="s">
        <v>151</v>
      </c>
      <c r="B1015822" s="1" t="s">
        <v>33</v>
      </c>
    </row>
    <row r="1015823" spans="1:2" x14ac:dyDescent="0.15">
      <c r="A1015823" s="1" t="s">
        <v>201</v>
      </c>
      <c r="B1015823" s="1" t="s">
        <v>28</v>
      </c>
    </row>
    <row r="1015824" spans="1:2" x14ac:dyDescent="0.15">
      <c r="A1015824" s="1" t="s">
        <v>234</v>
      </c>
      <c r="B1015824" s="1" t="s">
        <v>153</v>
      </c>
    </row>
    <row r="1015825" spans="1:2" x14ac:dyDescent="0.15">
      <c r="A1015825" s="1" t="s">
        <v>202</v>
      </c>
      <c r="B1015825" s="1" t="s">
        <v>20</v>
      </c>
    </row>
    <row r="1015826" spans="1:2" x14ac:dyDescent="0.15">
      <c r="A1015826" s="1" t="s">
        <v>86</v>
      </c>
      <c r="B1015826" s="1" t="s">
        <v>141</v>
      </c>
    </row>
    <row r="1015827" spans="1:2" x14ac:dyDescent="0.15">
      <c r="A1015827" s="1" t="s">
        <v>101</v>
      </c>
      <c r="B1015827" s="1" t="s">
        <v>159</v>
      </c>
    </row>
    <row r="1015828" spans="1:2" x14ac:dyDescent="0.15">
      <c r="A1015828" s="1" t="s">
        <v>217</v>
      </c>
      <c r="B1015828" s="1" t="s">
        <v>117</v>
      </c>
    </row>
    <row r="1015829" spans="1:2" x14ac:dyDescent="0.15">
      <c r="A1015829" s="1" t="s">
        <v>97</v>
      </c>
      <c r="B1015829" s="1" t="s">
        <v>235</v>
      </c>
    </row>
    <row r="1015830" spans="1:2" x14ac:dyDescent="0.15">
      <c r="A1015830" s="1" t="s">
        <v>232</v>
      </c>
      <c r="B1015830" s="1" t="s">
        <v>213</v>
      </c>
    </row>
    <row r="1015831" spans="1:2" x14ac:dyDescent="0.15">
      <c r="A1015831" s="1" t="s">
        <v>197</v>
      </c>
      <c r="B1015831" s="1" t="s">
        <v>215</v>
      </c>
    </row>
    <row r="1015832" spans="1:2" x14ac:dyDescent="0.15">
      <c r="A1015832" s="1" t="s">
        <v>223</v>
      </c>
      <c r="B1015832" s="1" t="s">
        <v>120</v>
      </c>
    </row>
    <row r="1015833" spans="1:2" x14ac:dyDescent="0.15">
      <c r="A1015833" s="1" t="s">
        <v>17</v>
      </c>
      <c r="B1015833" s="1" t="s">
        <v>160</v>
      </c>
    </row>
    <row r="1015834" spans="1:2" x14ac:dyDescent="0.15">
      <c r="A1015834" s="1" t="s">
        <v>219</v>
      </c>
      <c r="B1015834" s="1" t="s">
        <v>125</v>
      </c>
    </row>
    <row r="1015835" spans="1:2" x14ac:dyDescent="0.15">
      <c r="A1015835" s="1" t="s">
        <v>162</v>
      </c>
      <c r="B1015835" s="1" t="s">
        <v>153</v>
      </c>
    </row>
    <row r="1015836" spans="1:2" x14ac:dyDescent="0.15">
      <c r="A1015836" s="1" t="s">
        <v>51</v>
      </c>
      <c r="B1015836" s="1" t="s">
        <v>46</v>
      </c>
    </row>
    <row r="1015837" spans="1:2" x14ac:dyDescent="0.15">
      <c r="A1015837" s="1" t="s">
        <v>127</v>
      </c>
      <c r="B1015837" s="1" t="s">
        <v>24</v>
      </c>
    </row>
    <row r="1015838" spans="1:2" x14ac:dyDescent="0.15">
      <c r="A1015838" s="1" t="s">
        <v>137</v>
      </c>
      <c r="B1015838" s="1" t="s">
        <v>222</v>
      </c>
    </row>
    <row r="1015839" spans="1:2" x14ac:dyDescent="0.15">
      <c r="A1015839" s="1" t="s">
        <v>152</v>
      </c>
      <c r="B1015839" s="1" t="s">
        <v>283</v>
      </c>
    </row>
    <row r="1015840" spans="1:2" x14ac:dyDescent="0.15">
      <c r="A1015840" s="1" t="s">
        <v>107</v>
      </c>
      <c r="B1015840" s="1" t="s">
        <v>150</v>
      </c>
    </row>
    <row r="1015841" spans="1:2" x14ac:dyDescent="0.15">
      <c r="A1015841" s="1" t="s">
        <v>158</v>
      </c>
      <c r="B1015841" s="1" t="s">
        <v>91</v>
      </c>
    </row>
    <row r="1015842" spans="1:2" x14ac:dyDescent="0.15">
      <c r="A1015842" s="1" t="s">
        <v>109</v>
      </c>
      <c r="B1015842" s="1" t="s">
        <v>184</v>
      </c>
    </row>
    <row r="1015843" spans="1:2" x14ac:dyDescent="0.15">
      <c r="A1015843" s="1" t="s">
        <v>249</v>
      </c>
      <c r="B1015843" s="1" t="s">
        <v>286</v>
      </c>
    </row>
    <row r="1015844" spans="1:2" x14ac:dyDescent="0.15">
      <c r="A1015844" s="1" t="s">
        <v>238</v>
      </c>
    </row>
    <row r="1015845" spans="1:2" x14ac:dyDescent="0.15">
      <c r="A1015845" s="1" t="s">
        <v>251</v>
      </c>
    </row>
    <row r="1015846" spans="1:2" x14ac:dyDescent="0.15">
      <c r="A1015846" s="1" t="s">
        <v>173</v>
      </c>
    </row>
    <row r="1015847" spans="1:2" x14ac:dyDescent="0.15">
      <c r="A1015847" s="1" t="s">
        <v>113</v>
      </c>
    </row>
    <row r="1015848" spans="1:2" x14ac:dyDescent="0.15">
      <c r="A1015848" s="1" t="s">
        <v>128</v>
      </c>
    </row>
    <row r="1015849" spans="1:2" x14ac:dyDescent="0.15">
      <c r="A1015849" s="1" t="s">
        <v>67</v>
      </c>
    </row>
    <row r="1015850" spans="1:2" x14ac:dyDescent="0.15">
      <c r="A1015850" s="1" t="s">
        <v>99</v>
      </c>
    </row>
    <row r="1015851" spans="1:2" x14ac:dyDescent="0.15">
      <c r="A1015851" s="1" t="s">
        <v>82</v>
      </c>
    </row>
    <row r="1015852" spans="1:2" x14ac:dyDescent="0.15">
      <c r="A1015852" s="1" t="s">
        <v>83</v>
      </c>
    </row>
    <row r="1015853" spans="1:2" x14ac:dyDescent="0.15">
      <c r="A1015853" s="1" t="s">
        <v>111</v>
      </c>
    </row>
    <row r="1015854" spans="1:2" x14ac:dyDescent="0.15">
      <c r="A1015854" s="1" t="s">
        <v>87</v>
      </c>
    </row>
    <row r="1032187" spans="1:2" x14ac:dyDescent="0.15">
      <c r="A1032187" s="1" t="s">
        <v>48</v>
      </c>
    </row>
    <row r="1032188" spans="1:2" x14ac:dyDescent="0.15">
      <c r="A1032188" s="1" t="s">
        <v>180</v>
      </c>
    </row>
    <row r="1032189" spans="1:2" x14ac:dyDescent="0.15">
      <c r="A1032189" s="1" t="s">
        <v>94</v>
      </c>
    </row>
    <row r="1032190" spans="1:2" x14ac:dyDescent="0.15">
      <c r="A1032190" s="1" t="s">
        <v>138</v>
      </c>
    </row>
    <row r="1032191" spans="1:2" x14ac:dyDescent="0.15">
      <c r="A1032191" s="1" t="s">
        <v>139</v>
      </c>
      <c r="B1032191" s="1" t="s">
        <v>255</v>
      </c>
    </row>
    <row r="1032192" spans="1:2" x14ac:dyDescent="0.15">
      <c r="A1032192" s="1" t="s">
        <v>211</v>
      </c>
      <c r="B1032192" s="1" t="s">
        <v>78</v>
      </c>
    </row>
    <row r="1032193" spans="1:2" x14ac:dyDescent="0.15">
      <c r="A1032193" s="1" t="s">
        <v>203</v>
      </c>
      <c r="B1032193" s="1" t="s">
        <v>63</v>
      </c>
    </row>
    <row r="1032194" spans="1:2" x14ac:dyDescent="0.15">
      <c r="A1032194" s="1" t="s">
        <v>75</v>
      </c>
      <c r="B1032194" s="1" t="s">
        <v>72</v>
      </c>
    </row>
    <row r="1032195" spans="1:2" x14ac:dyDescent="0.15">
      <c r="A1032195" s="1" t="s">
        <v>102</v>
      </c>
      <c r="B1032195" s="1" t="s">
        <v>218</v>
      </c>
    </row>
    <row r="1032196" spans="1:2" x14ac:dyDescent="0.15">
      <c r="A1032196" s="1" t="s">
        <v>194</v>
      </c>
      <c r="B1032196" s="1" t="s">
        <v>195</v>
      </c>
    </row>
    <row r="1032197" spans="1:2" x14ac:dyDescent="0.15">
      <c r="A1032197" s="1" t="s">
        <v>64</v>
      </c>
      <c r="B1032197" s="1" t="s">
        <v>220</v>
      </c>
    </row>
    <row r="1032198" spans="1:2" x14ac:dyDescent="0.15">
      <c r="A1032198" s="1" t="s">
        <v>118</v>
      </c>
      <c r="B1032198" s="1" t="s">
        <v>230</v>
      </c>
    </row>
    <row r="1032199" spans="1:2" x14ac:dyDescent="0.15">
      <c r="A1032199" s="1" t="s">
        <v>156</v>
      </c>
      <c r="B1032199" s="1" t="s">
        <v>212</v>
      </c>
    </row>
    <row r="1032200" spans="1:2" x14ac:dyDescent="0.15">
      <c r="A1032200" s="1" t="s">
        <v>65</v>
      </c>
      <c r="B1032200" s="1" t="s">
        <v>206</v>
      </c>
    </row>
    <row r="1032201" spans="1:2" x14ac:dyDescent="0.15">
      <c r="A1032201" s="1" t="s">
        <v>77</v>
      </c>
      <c r="B1032201" s="1" t="s">
        <v>84</v>
      </c>
    </row>
    <row r="1032202" spans="1:2" x14ac:dyDescent="0.15">
      <c r="A1032202" s="1" t="s">
        <v>70</v>
      </c>
      <c r="B1032202" s="1" t="s">
        <v>80</v>
      </c>
    </row>
    <row r="1032203" spans="1:2" x14ac:dyDescent="0.15">
      <c r="A1032203" s="1" t="s">
        <v>62</v>
      </c>
      <c r="B1032203" s="1" t="s">
        <v>81</v>
      </c>
    </row>
    <row r="1032204" spans="1:2" x14ac:dyDescent="0.15">
      <c r="A1032204" s="1" t="s">
        <v>154</v>
      </c>
      <c r="B1032204" s="1" t="s">
        <v>210</v>
      </c>
    </row>
    <row r="1032205" spans="1:2" x14ac:dyDescent="0.15">
      <c r="A1032205" s="1" t="s">
        <v>161</v>
      </c>
      <c r="B1032205" s="1" t="s">
        <v>58</v>
      </c>
    </row>
    <row r="1032206" spans="1:2" x14ac:dyDescent="0.15">
      <c r="A1032206" s="1" t="s">
        <v>151</v>
      </c>
      <c r="B1032206" s="1" t="s">
        <v>33</v>
      </c>
    </row>
    <row r="1032207" spans="1:2" x14ac:dyDescent="0.15">
      <c r="A1032207" s="1" t="s">
        <v>201</v>
      </c>
      <c r="B1032207" s="1" t="s">
        <v>28</v>
      </c>
    </row>
    <row r="1032208" spans="1:2" x14ac:dyDescent="0.15">
      <c r="A1032208" s="1" t="s">
        <v>234</v>
      </c>
      <c r="B1032208" s="1" t="s">
        <v>153</v>
      </c>
    </row>
    <row r="1032209" spans="1:2" x14ac:dyDescent="0.15">
      <c r="A1032209" s="1" t="s">
        <v>202</v>
      </c>
      <c r="B1032209" s="1" t="s">
        <v>20</v>
      </c>
    </row>
    <row r="1032210" spans="1:2" x14ac:dyDescent="0.15">
      <c r="A1032210" s="1" t="s">
        <v>86</v>
      </c>
      <c r="B1032210" s="1" t="s">
        <v>141</v>
      </c>
    </row>
    <row r="1032211" spans="1:2" x14ac:dyDescent="0.15">
      <c r="A1032211" s="1" t="s">
        <v>101</v>
      </c>
      <c r="B1032211" s="1" t="s">
        <v>159</v>
      </c>
    </row>
    <row r="1032212" spans="1:2" x14ac:dyDescent="0.15">
      <c r="A1032212" s="1" t="s">
        <v>217</v>
      </c>
      <c r="B1032212" s="1" t="s">
        <v>117</v>
      </c>
    </row>
    <row r="1032213" spans="1:2" x14ac:dyDescent="0.15">
      <c r="A1032213" s="1" t="s">
        <v>97</v>
      </c>
      <c r="B1032213" s="1" t="s">
        <v>235</v>
      </c>
    </row>
    <row r="1032214" spans="1:2" x14ac:dyDescent="0.15">
      <c r="A1032214" s="1" t="s">
        <v>232</v>
      </c>
      <c r="B1032214" s="1" t="s">
        <v>213</v>
      </c>
    </row>
    <row r="1032215" spans="1:2" x14ac:dyDescent="0.15">
      <c r="A1032215" s="1" t="s">
        <v>197</v>
      </c>
      <c r="B1032215" s="1" t="s">
        <v>215</v>
      </c>
    </row>
    <row r="1032216" spans="1:2" x14ac:dyDescent="0.15">
      <c r="A1032216" s="1" t="s">
        <v>223</v>
      </c>
      <c r="B1032216" s="1" t="s">
        <v>120</v>
      </c>
    </row>
    <row r="1032217" spans="1:2" x14ac:dyDescent="0.15">
      <c r="A1032217" s="1" t="s">
        <v>17</v>
      </c>
      <c r="B1032217" s="1" t="s">
        <v>160</v>
      </c>
    </row>
    <row r="1032218" spans="1:2" x14ac:dyDescent="0.15">
      <c r="A1032218" s="1" t="s">
        <v>219</v>
      </c>
      <c r="B1032218" s="1" t="s">
        <v>125</v>
      </c>
    </row>
    <row r="1032219" spans="1:2" x14ac:dyDescent="0.15">
      <c r="A1032219" s="1" t="s">
        <v>162</v>
      </c>
      <c r="B1032219" s="1" t="s">
        <v>153</v>
      </c>
    </row>
    <row r="1032220" spans="1:2" x14ac:dyDescent="0.15">
      <c r="A1032220" s="1" t="s">
        <v>51</v>
      </c>
      <c r="B1032220" s="1" t="s">
        <v>46</v>
      </c>
    </row>
    <row r="1032221" spans="1:2" x14ac:dyDescent="0.15">
      <c r="A1032221" s="1" t="s">
        <v>127</v>
      </c>
      <c r="B1032221" s="1" t="s">
        <v>24</v>
      </c>
    </row>
    <row r="1032222" spans="1:2" x14ac:dyDescent="0.15">
      <c r="A1032222" s="1" t="s">
        <v>137</v>
      </c>
      <c r="B1032222" s="1" t="s">
        <v>222</v>
      </c>
    </row>
    <row r="1032223" spans="1:2" x14ac:dyDescent="0.15">
      <c r="A1032223" s="1" t="s">
        <v>152</v>
      </c>
      <c r="B1032223" s="1" t="s">
        <v>283</v>
      </c>
    </row>
    <row r="1032224" spans="1:2" x14ac:dyDescent="0.15">
      <c r="A1032224" s="1" t="s">
        <v>107</v>
      </c>
      <c r="B1032224" s="1" t="s">
        <v>150</v>
      </c>
    </row>
    <row r="1032225" spans="1:2" x14ac:dyDescent="0.15">
      <c r="A1032225" s="1" t="s">
        <v>158</v>
      </c>
      <c r="B1032225" s="1" t="s">
        <v>91</v>
      </c>
    </row>
    <row r="1032226" spans="1:2" x14ac:dyDescent="0.15">
      <c r="A1032226" s="1" t="s">
        <v>109</v>
      </c>
      <c r="B1032226" s="1" t="s">
        <v>184</v>
      </c>
    </row>
    <row r="1032227" spans="1:2" x14ac:dyDescent="0.15">
      <c r="A1032227" s="1" t="s">
        <v>249</v>
      </c>
      <c r="B1032227" s="1" t="s">
        <v>286</v>
      </c>
    </row>
    <row r="1032228" spans="1:2" x14ac:dyDescent="0.15">
      <c r="A1032228" s="1" t="s">
        <v>238</v>
      </c>
    </row>
    <row r="1032229" spans="1:2" x14ac:dyDescent="0.15">
      <c r="A1032229" s="1" t="s">
        <v>251</v>
      </c>
    </row>
    <row r="1032230" spans="1:2" x14ac:dyDescent="0.15">
      <c r="A1032230" s="1" t="s">
        <v>173</v>
      </c>
    </row>
    <row r="1032231" spans="1:2" x14ac:dyDescent="0.15">
      <c r="A1032231" s="1" t="s">
        <v>113</v>
      </c>
    </row>
    <row r="1032232" spans="1:2" x14ac:dyDescent="0.15">
      <c r="A1032232" s="1" t="s">
        <v>128</v>
      </c>
    </row>
    <row r="1032233" spans="1:2" x14ac:dyDescent="0.15">
      <c r="A1032233" s="1" t="s">
        <v>67</v>
      </c>
    </row>
    <row r="1032234" spans="1:2" x14ac:dyDescent="0.15">
      <c r="A1032234" s="1" t="s">
        <v>99</v>
      </c>
    </row>
    <row r="1032235" spans="1:2" x14ac:dyDescent="0.15">
      <c r="A1032235" s="1" t="s">
        <v>82</v>
      </c>
    </row>
    <row r="1032236" spans="1:2" x14ac:dyDescent="0.15">
      <c r="A1032236" s="1" t="s">
        <v>83</v>
      </c>
    </row>
    <row r="1032237" spans="1:2" x14ac:dyDescent="0.15">
      <c r="A1032237" s="1" t="s">
        <v>111</v>
      </c>
    </row>
    <row r="1032238" spans="1:2" x14ac:dyDescent="0.15">
      <c r="A1032238" s="1" t="s">
        <v>87</v>
      </c>
    </row>
  </sheetData>
  <phoneticPr fontId="35" type="noConversion"/>
  <hyperlinks>
    <hyperlink ref="A64" r:id="rId1" tooltip="mailto:sejinfood4@naver.com" xr:uid="{00000000-0004-0000-0400-000000000000}"/>
    <hyperlink ref="A65" r:id="rId2" tooltip="mailto:swhan@charmfre.com" xr:uid="{00000000-0004-0000-0400-000001000000}"/>
    <hyperlink ref="B35" r:id="rId3" tooltip="mailto:ansquf3325@foodkorea.com" xr:uid="{00000000-0004-0000-0400-000002000000}"/>
    <hyperlink ref="B36" r:id="rId4" tooltip="mailto:myunggwang@daum.net" xr:uid="{00000000-0004-0000-0400-000003000000}"/>
    <hyperlink ref="B37" r:id="rId5" tooltip="mailto:sejinfood@naver.com" xr:uid="{00000000-0004-0000-0400-000004000000}"/>
    <hyperlink ref="B39" r:id="rId6" tooltip="mailto:azzujw@foodkorea.com" xr:uid="{00000000-0004-0000-0400-000005000000}"/>
    <hyperlink ref="B40" r:id="rId7" tooltip="mailto:auddbswjd@foodkorea.com" xr:uid="{00000000-0004-0000-0400-000006000000}"/>
    <hyperlink ref="B41" r:id="rId8" tooltip="mailto:ch_3@foodkorea.com" xr:uid="{00000000-0004-0000-0400-000007000000}"/>
  </hyperlinks>
  <pageMargins left="0.69972223043441772" right="0.69972223043441772" top="0.75" bottom="0.75" header="0.30000001192092896" footer="0.30000001192092896"/>
  <pageSetup paperSize="9" fitToWidth="0" fitToHeight="0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B60"/>
  <sheetViews>
    <sheetView zoomScale="72" zoomScaleNormal="72" workbookViewId="0">
      <selection sqref="A1:XFD1048576"/>
    </sheetView>
  </sheetViews>
  <sheetFormatPr defaultColWidth="8.88671875" defaultRowHeight="12" x14ac:dyDescent="0.15"/>
  <cols>
    <col min="1" max="1" width="19.109375" style="79" customWidth="1"/>
    <col min="2" max="2" width="14.33203125" style="79" customWidth="1"/>
    <col min="3" max="3" width="16.109375" style="79" customWidth="1"/>
    <col min="4" max="4" width="10" style="38" bestFit="1" customWidth="1"/>
    <col min="5" max="5" width="8.88671875" style="39" bestFit="1" customWidth="1"/>
    <col min="6" max="6" width="9.44140625" style="38" bestFit="1" customWidth="1"/>
    <col min="7" max="7" width="15.6640625" style="38" customWidth="1"/>
    <col min="8" max="8" width="22.6640625" style="37" customWidth="1"/>
    <col min="9" max="10" width="8.88671875" style="37"/>
    <col min="11" max="11" width="8.88671875" style="37" bestFit="1" customWidth="1"/>
    <col min="12" max="12" width="10.109375" style="37" bestFit="1" customWidth="1"/>
    <col min="13" max="13" width="17.109375" style="37" bestFit="1" customWidth="1"/>
    <col min="14" max="14" width="16.109375" style="37" customWidth="1"/>
    <col min="15" max="15" width="12.6640625" style="37" customWidth="1"/>
    <col min="16" max="18" width="8.88671875" style="40"/>
    <col min="19" max="19" width="8.88671875" style="40" bestFit="1" customWidth="1"/>
    <col min="20" max="20" width="13.5546875" style="40" bestFit="1" customWidth="1"/>
    <col min="21" max="21" width="11.5546875" style="40" customWidth="1"/>
    <col min="22" max="22" width="8.88671875" style="40" bestFit="1" customWidth="1"/>
    <col min="23" max="24" width="8.88671875" style="40" customWidth="1"/>
    <col min="25" max="25" width="14.109375" style="40" customWidth="1"/>
    <col min="26" max="26" width="19.6640625" style="40" customWidth="1"/>
    <col min="27" max="27" width="12.44140625" style="37" customWidth="1"/>
    <col min="28" max="28" width="10.109375" style="37" bestFit="1" customWidth="1"/>
    <col min="29" max="16384" width="8.88671875" style="37"/>
  </cols>
  <sheetData>
    <row r="1" spans="1:28" ht="13.5" x14ac:dyDescent="0.15">
      <c r="A1" s="127" t="s">
        <v>168</v>
      </c>
      <c r="B1" s="127">
        <v>0</v>
      </c>
      <c r="C1" s="127" t="s">
        <v>45</v>
      </c>
      <c r="D1" s="41" t="s">
        <v>37</v>
      </c>
      <c r="E1" s="42" t="s">
        <v>166</v>
      </c>
      <c r="F1" s="41" t="s">
        <v>40</v>
      </c>
      <c r="G1" s="41" t="s">
        <v>31</v>
      </c>
      <c r="H1" s="127" t="s">
        <v>273</v>
      </c>
      <c r="I1" s="127" t="s">
        <v>21</v>
      </c>
      <c r="J1" s="127" t="s">
        <v>13</v>
      </c>
      <c r="K1" s="127" t="s">
        <v>22</v>
      </c>
      <c r="L1" s="132">
        <v>0</v>
      </c>
      <c r="M1" s="132">
        <v>0</v>
      </c>
      <c r="N1" s="137">
        <v>0</v>
      </c>
      <c r="O1" s="132">
        <v>0</v>
      </c>
      <c r="P1" s="40" t="s">
        <v>275</v>
      </c>
      <c r="Q1" s="40" t="s">
        <v>275</v>
      </c>
      <c r="R1" s="40" t="s">
        <v>274</v>
      </c>
      <c r="S1" s="40" t="s">
        <v>270</v>
      </c>
      <c r="T1" s="40" t="s">
        <v>164</v>
      </c>
      <c r="U1" s="40" t="s">
        <v>57</v>
      </c>
      <c r="V1" s="43" t="s">
        <v>165</v>
      </c>
      <c r="W1" s="43" t="s">
        <v>43</v>
      </c>
      <c r="X1" s="43" t="s">
        <v>32</v>
      </c>
      <c r="Y1" s="40" t="s">
        <v>266</v>
      </c>
      <c r="Z1" s="40" t="s">
        <v>9</v>
      </c>
      <c r="AA1" s="44">
        <f ca="1">TODAY()</f>
        <v>44671</v>
      </c>
      <c r="AB1" s="44">
        <f ca="1">TODAY()+1</f>
        <v>44672</v>
      </c>
    </row>
    <row r="2" spans="1:28" s="56" customFormat="1" ht="13.5" x14ac:dyDescent="0.15">
      <c r="A2" s="136">
        <v>44620.709039351852</v>
      </c>
      <c r="B2" s="126" t="s">
        <v>267</v>
      </c>
      <c r="C2" s="126" t="s">
        <v>279</v>
      </c>
      <c r="D2" s="45" t="e">
        <f>VLOOKUP(C2,'일자별누적-'!C:H,5,0)</f>
        <v>#N/A</v>
      </c>
      <c r="E2" s="42" t="e">
        <f>VLOOKUP($C2,'일자별누적-'!$C:$H,6,0)</f>
        <v>#N/A</v>
      </c>
      <c r="F2" s="41" t="e">
        <f>VLOOKUP($C2,'일자별누적-'!$C:$H,2,0)</f>
        <v>#N/A</v>
      </c>
      <c r="G2" s="41" t="e">
        <f>VLOOKUP($C2,'일자별누적-'!$C:$H,3,0)</f>
        <v>#N/A</v>
      </c>
      <c r="H2" s="126" t="s">
        <v>252</v>
      </c>
      <c r="I2" s="126" t="s">
        <v>14</v>
      </c>
      <c r="J2" s="126" t="s">
        <v>299</v>
      </c>
      <c r="K2" s="134">
        <v>0</v>
      </c>
      <c r="L2" s="132" t="s">
        <v>272</v>
      </c>
      <c r="M2" s="132" t="s">
        <v>50</v>
      </c>
      <c r="N2" s="137">
        <v>44622</v>
      </c>
      <c r="O2" s="132" t="s">
        <v>267</v>
      </c>
      <c r="P2" s="61" t="str">
        <f t="shared" ref="P2:P33" si="0">IF(H2="풀무원 동물복지란 30EA","바이어예약","")</f>
        <v/>
      </c>
      <c r="Q2" s="61" t="str">
        <f t="shared" ref="Q2:Q33" si="1">IF(P2="바이어예약",J2&amp;" 직납","")</f>
        <v/>
      </c>
      <c r="R2" s="61" t="str">
        <f>VLOOKUP(H2,master!B:D,3,0)</f>
        <v>WET</v>
      </c>
      <c r="S2" s="61" t="str">
        <f t="shared" ref="S2:S33" si="2">IF(R2="DRY"," (상온)",IF(R2="WET"," (냉장)"," (냉동)"))</f>
        <v xml:space="preserve"> (냉장)</v>
      </c>
      <c r="T2" s="61" t="str">
        <f t="shared" ref="T2:T33" si="3">C2&amp;S2</f>
        <v>0902101106 (냉장)</v>
      </c>
      <c r="U2" s="62">
        <f t="shared" ref="U2:U33" si="4">N2</f>
        <v>44622</v>
      </c>
      <c r="V2" s="63" t="e">
        <f t="shared" ref="V2:V33" si="5">EXACT(D2,N2)</f>
        <v>#N/A</v>
      </c>
      <c r="W2" s="63" t="e">
        <f t="shared" ref="W2:W33" si="6">EXACT(F2,L2)</f>
        <v>#N/A</v>
      </c>
      <c r="X2" s="63" t="e">
        <f t="shared" ref="X2:X33" si="7">EXACT(G2,M2)</f>
        <v>#N/A</v>
      </c>
      <c r="Y2" s="40" t="e">
        <f t="shared" ref="Y2:Y33" si="8">IF(W2=FALSE,F2&amp;"→"&amp;L2,L2)</f>
        <v>#N/A</v>
      </c>
      <c r="Z2" s="40" t="e">
        <f t="shared" ref="Z2:Z33" si="9">IF(X2=FALSE,G2&amp;"→"&amp;M2,M2)</f>
        <v>#N/A</v>
      </c>
    </row>
    <row r="3" spans="1:28" s="56" customFormat="1" ht="13.5" x14ac:dyDescent="0.15">
      <c r="A3" s="128">
        <v>44620.709039351852</v>
      </c>
      <c r="B3" s="129" t="s">
        <v>267</v>
      </c>
      <c r="C3" s="129" t="s">
        <v>287</v>
      </c>
      <c r="D3" s="45" t="e">
        <f>VLOOKUP(C3,'일자별누적-'!C:H,5,0)</f>
        <v>#N/A</v>
      </c>
      <c r="E3" s="42" t="e">
        <f>VLOOKUP($C3,'일자별누적-'!$C:$H,6,0)</f>
        <v>#N/A</v>
      </c>
      <c r="F3" s="41" t="e">
        <f>VLOOKUP($C3,'일자별누적-'!$C:$H,2,0)</f>
        <v>#N/A</v>
      </c>
      <c r="G3" s="41" t="e">
        <f>VLOOKUP($C3,'일자별누적-'!$C:$H,3,0)</f>
        <v>#N/A</v>
      </c>
      <c r="H3" s="126" t="s">
        <v>252</v>
      </c>
      <c r="I3" s="126" t="s">
        <v>14</v>
      </c>
      <c r="J3" s="126" t="s">
        <v>299</v>
      </c>
      <c r="K3" s="134">
        <v>0</v>
      </c>
      <c r="L3" s="132" t="s">
        <v>265</v>
      </c>
      <c r="M3" s="132" t="s">
        <v>39</v>
      </c>
      <c r="N3" s="137">
        <v>44622</v>
      </c>
      <c r="O3" s="132" t="s">
        <v>267</v>
      </c>
      <c r="P3" s="61" t="str">
        <f t="shared" si="0"/>
        <v/>
      </c>
      <c r="Q3" s="61" t="str">
        <f t="shared" si="1"/>
        <v/>
      </c>
      <c r="R3" s="61" t="str">
        <f>VLOOKUP(H3,master!B:D,3,0)</f>
        <v>WET</v>
      </c>
      <c r="S3" s="61" t="str">
        <f t="shared" si="2"/>
        <v xml:space="preserve"> (냉장)</v>
      </c>
      <c r="T3" s="61" t="str">
        <f t="shared" si="3"/>
        <v>0902101103 (냉장)</v>
      </c>
      <c r="U3" s="62">
        <f t="shared" si="4"/>
        <v>44622</v>
      </c>
      <c r="V3" s="63" t="e">
        <f t="shared" si="5"/>
        <v>#N/A</v>
      </c>
      <c r="W3" s="63" t="e">
        <f t="shared" si="6"/>
        <v>#N/A</v>
      </c>
      <c r="X3" s="63" t="e">
        <f t="shared" si="7"/>
        <v>#N/A</v>
      </c>
      <c r="Y3" s="40" t="e">
        <f t="shared" si="8"/>
        <v>#N/A</v>
      </c>
      <c r="Z3" s="40" t="e">
        <f t="shared" si="9"/>
        <v>#N/A</v>
      </c>
    </row>
    <row r="4" spans="1:28" s="56" customFormat="1" ht="13.5" x14ac:dyDescent="0.15">
      <c r="A4" s="136">
        <v>44620.709074074075</v>
      </c>
      <c r="B4" s="126" t="s">
        <v>35</v>
      </c>
      <c r="C4" s="126" t="s">
        <v>300</v>
      </c>
      <c r="D4" s="45" t="e">
        <f>VLOOKUP(C4,'일자별누적-'!C:H,5,0)</f>
        <v>#N/A</v>
      </c>
      <c r="E4" s="42" t="e">
        <f>VLOOKUP($C4,'일자별누적-'!$C:$H,6,0)</f>
        <v>#N/A</v>
      </c>
      <c r="F4" s="41" t="e">
        <f>VLOOKUP($C4,'일자별누적-'!$C:$H,2,0)</f>
        <v>#N/A</v>
      </c>
      <c r="G4" s="41" t="e">
        <f>VLOOKUP($C4,'일자별누적-'!$C:$H,3,0)</f>
        <v>#N/A</v>
      </c>
      <c r="H4" s="126" t="s">
        <v>240</v>
      </c>
      <c r="I4" s="126" t="s">
        <v>15</v>
      </c>
      <c r="J4" s="126" t="s">
        <v>11</v>
      </c>
      <c r="K4" s="134">
        <v>1440</v>
      </c>
      <c r="L4" s="132">
        <v>10</v>
      </c>
      <c r="M4" s="132">
        <v>1440</v>
      </c>
      <c r="N4" s="137">
        <v>44623</v>
      </c>
      <c r="O4" s="132" t="s">
        <v>35</v>
      </c>
      <c r="P4" s="40" t="str">
        <f t="shared" si="0"/>
        <v>바이어예약</v>
      </c>
      <c r="Q4" s="40" t="str">
        <f t="shared" si="1"/>
        <v>공세점 직납</v>
      </c>
      <c r="R4" s="40" t="str">
        <f>VLOOKUP(H4,master!B:D,3,0)</f>
        <v>WET</v>
      </c>
      <c r="S4" s="40" t="str">
        <f t="shared" si="2"/>
        <v xml:space="preserve"> (냉장)</v>
      </c>
      <c r="T4" s="40" t="str">
        <f t="shared" si="3"/>
        <v>0562265058 (냉장)</v>
      </c>
      <c r="U4" s="46">
        <f t="shared" si="4"/>
        <v>44623</v>
      </c>
      <c r="V4" s="43" t="e">
        <f t="shared" si="5"/>
        <v>#N/A</v>
      </c>
      <c r="W4" s="43" t="e">
        <f t="shared" si="6"/>
        <v>#N/A</v>
      </c>
      <c r="X4" s="43" t="e">
        <f t="shared" si="7"/>
        <v>#N/A</v>
      </c>
      <c r="Y4" s="40" t="e">
        <f t="shared" si="8"/>
        <v>#N/A</v>
      </c>
      <c r="Z4" s="40" t="e">
        <f t="shared" si="9"/>
        <v>#N/A</v>
      </c>
      <c r="AA4" s="37"/>
      <c r="AB4" s="37"/>
    </row>
    <row r="5" spans="1:28" s="56" customFormat="1" ht="13.5" x14ac:dyDescent="0.15">
      <c r="A5" s="136">
        <v>44620.688645833332</v>
      </c>
      <c r="B5" s="126" t="s">
        <v>35</v>
      </c>
      <c r="C5" s="126" t="s">
        <v>297</v>
      </c>
      <c r="D5" s="45" t="e">
        <f>VLOOKUP(C5,'일자별누적-'!C:H,5,0)</f>
        <v>#N/A</v>
      </c>
      <c r="E5" s="42" t="e">
        <f>VLOOKUP($C5,'일자별누적-'!$C:$H,6,0)</f>
        <v>#N/A</v>
      </c>
      <c r="F5" s="41" t="e">
        <f>VLOOKUP($C5,'일자별누적-'!$C:$H,2,0)</f>
        <v>#N/A</v>
      </c>
      <c r="G5" s="41" t="e">
        <f>VLOOKUP($C5,'일자별누적-'!$C:$H,3,0)</f>
        <v>#N/A</v>
      </c>
      <c r="H5" s="126" t="s">
        <v>240</v>
      </c>
      <c r="I5" s="126" t="s">
        <v>15</v>
      </c>
      <c r="J5" s="126" t="s">
        <v>12</v>
      </c>
      <c r="K5" s="134">
        <v>576</v>
      </c>
      <c r="L5" s="132">
        <v>4</v>
      </c>
      <c r="M5" s="132">
        <v>576</v>
      </c>
      <c r="N5" s="137">
        <v>44623</v>
      </c>
      <c r="O5" s="132" t="s">
        <v>35</v>
      </c>
      <c r="P5" s="40" t="str">
        <f t="shared" si="0"/>
        <v>바이어예약</v>
      </c>
      <c r="Q5" s="40" t="str">
        <f t="shared" si="1"/>
        <v>하남점 직납</v>
      </c>
      <c r="R5" s="40" t="str">
        <f>VLOOKUP(H5,master!B:D,3,0)</f>
        <v>WET</v>
      </c>
      <c r="S5" s="40" t="str">
        <f t="shared" si="2"/>
        <v xml:space="preserve"> (냉장)</v>
      </c>
      <c r="T5" s="40" t="str">
        <f t="shared" si="3"/>
        <v>0601729559 (냉장)</v>
      </c>
      <c r="U5" s="46">
        <f t="shared" si="4"/>
        <v>44623</v>
      </c>
      <c r="V5" s="43" t="e">
        <f t="shared" si="5"/>
        <v>#N/A</v>
      </c>
      <c r="W5" s="43" t="e">
        <f t="shared" si="6"/>
        <v>#N/A</v>
      </c>
      <c r="X5" s="43" t="e">
        <f t="shared" si="7"/>
        <v>#N/A</v>
      </c>
      <c r="Y5" s="40" t="e">
        <f t="shared" si="8"/>
        <v>#N/A</v>
      </c>
      <c r="Z5" s="40" t="e">
        <f t="shared" si="9"/>
        <v>#N/A</v>
      </c>
      <c r="AA5" s="37"/>
      <c r="AB5" s="37"/>
    </row>
    <row r="6" spans="1:28" s="140" customFormat="1" ht="13.5" x14ac:dyDescent="0.15">
      <c r="A6" s="141">
        <v>44620.709039351852</v>
      </c>
      <c r="B6" s="142" t="s">
        <v>55</v>
      </c>
      <c r="C6" s="142" t="s">
        <v>278</v>
      </c>
      <c r="D6" s="143" t="e">
        <f>VLOOKUP(C6,'일자별누적-'!C:H,5,0)</f>
        <v>#N/A</v>
      </c>
      <c r="E6" s="144" t="e">
        <f>VLOOKUP($C6,'일자별누적-'!$C:$H,6,0)</f>
        <v>#N/A</v>
      </c>
      <c r="F6" s="145" t="e">
        <f>VLOOKUP($C6,'일자별누적-'!$C:$H,2,0)</f>
        <v>#N/A</v>
      </c>
      <c r="G6" s="145" t="e">
        <f>VLOOKUP($C6,'일자별누적-'!$C:$H,3,0)</f>
        <v>#N/A</v>
      </c>
      <c r="H6" s="142" t="s">
        <v>252</v>
      </c>
      <c r="I6" s="142" t="s">
        <v>14</v>
      </c>
      <c r="J6" s="142" t="s">
        <v>10</v>
      </c>
      <c r="K6" s="146">
        <v>96</v>
      </c>
      <c r="L6" s="147">
        <v>1</v>
      </c>
      <c r="M6" s="147" t="s">
        <v>54</v>
      </c>
      <c r="N6" s="148" t="s">
        <v>29</v>
      </c>
      <c r="O6" s="147" t="s">
        <v>55</v>
      </c>
      <c r="P6" s="140" t="str">
        <f t="shared" si="0"/>
        <v/>
      </c>
      <c r="Q6" s="140" t="str">
        <f t="shared" si="1"/>
        <v/>
      </c>
      <c r="R6" s="140" t="str">
        <f>VLOOKUP(H6,master!B:D,3,0)</f>
        <v>WET</v>
      </c>
      <c r="S6" s="140" t="str">
        <f t="shared" si="2"/>
        <v xml:space="preserve"> (냉장)</v>
      </c>
      <c r="T6" s="140" t="str">
        <f t="shared" si="3"/>
        <v>8513121709 (냉장)</v>
      </c>
      <c r="U6" s="149" t="str">
        <f t="shared" si="4"/>
        <v>3/2→3/3</v>
      </c>
      <c r="V6" s="150" t="e">
        <f t="shared" si="5"/>
        <v>#N/A</v>
      </c>
      <c r="W6" s="150" t="e">
        <f t="shared" si="6"/>
        <v>#N/A</v>
      </c>
      <c r="X6" s="150" t="e">
        <f t="shared" si="7"/>
        <v>#N/A</v>
      </c>
      <c r="Y6" s="151" t="e">
        <f t="shared" si="8"/>
        <v>#N/A</v>
      </c>
      <c r="Z6" s="151" t="e">
        <f t="shared" si="9"/>
        <v>#N/A</v>
      </c>
    </row>
    <row r="7" spans="1:28" s="56" customFormat="1" ht="13.5" x14ac:dyDescent="0.15">
      <c r="A7" s="138">
        <v>44620.709039351852</v>
      </c>
      <c r="B7" s="139" t="s">
        <v>267</v>
      </c>
      <c r="C7" s="139" t="s">
        <v>290</v>
      </c>
      <c r="D7" s="45" t="e">
        <f>VLOOKUP(C7,'일자별누적-'!C:H,5,0)</f>
        <v>#N/A</v>
      </c>
      <c r="E7" s="42" t="e">
        <f>VLOOKUP($C7,'일자별누적-'!$C:$H,6,0)</f>
        <v>#N/A</v>
      </c>
      <c r="F7" s="41" t="e">
        <f>VLOOKUP($C7,'일자별누적-'!$C:$H,2,0)</f>
        <v>#N/A</v>
      </c>
      <c r="G7" s="41" t="e">
        <f>VLOOKUP($C7,'일자별누적-'!$C:$H,3,0)</f>
        <v>#N/A</v>
      </c>
      <c r="H7" s="126" t="s">
        <v>280</v>
      </c>
      <c r="I7" s="126" t="s">
        <v>16</v>
      </c>
      <c r="J7" s="126" t="s">
        <v>12</v>
      </c>
      <c r="K7" s="134">
        <v>192</v>
      </c>
      <c r="L7" s="132" t="s">
        <v>263</v>
      </c>
      <c r="M7" s="132" t="s">
        <v>18</v>
      </c>
      <c r="N7" s="137">
        <v>44623</v>
      </c>
      <c r="O7" s="132" t="s">
        <v>267</v>
      </c>
      <c r="P7" s="61" t="str">
        <f t="shared" si="0"/>
        <v/>
      </c>
      <c r="Q7" s="61" t="str">
        <f t="shared" si="1"/>
        <v/>
      </c>
      <c r="R7" s="61" t="str">
        <f>VLOOKUP(H7,master!B:D,3,0)</f>
        <v>WET 냉동</v>
      </c>
      <c r="S7" s="61" t="str">
        <f t="shared" si="2"/>
        <v xml:space="preserve"> (냉동)</v>
      </c>
      <c r="T7" s="61" t="str">
        <f t="shared" si="3"/>
        <v>0902101322 (냉동)</v>
      </c>
      <c r="U7" s="62">
        <f t="shared" si="4"/>
        <v>44623</v>
      </c>
      <c r="V7" s="63" t="e">
        <f t="shared" si="5"/>
        <v>#N/A</v>
      </c>
      <c r="W7" s="63" t="e">
        <f t="shared" si="6"/>
        <v>#N/A</v>
      </c>
      <c r="X7" s="63" t="e">
        <f t="shared" si="7"/>
        <v>#N/A</v>
      </c>
      <c r="Y7" s="40" t="e">
        <f t="shared" si="8"/>
        <v>#N/A</v>
      </c>
      <c r="Z7" s="40" t="e">
        <f t="shared" si="9"/>
        <v>#N/A</v>
      </c>
    </row>
    <row r="8" spans="1:28" s="56" customFormat="1" ht="13.5" x14ac:dyDescent="0.15">
      <c r="A8" s="136">
        <v>44620.709039351852</v>
      </c>
      <c r="B8" s="126" t="s">
        <v>267</v>
      </c>
      <c r="C8" s="126" t="s">
        <v>294</v>
      </c>
      <c r="D8" s="45" t="e">
        <f>VLOOKUP(C8,'일자별누적-'!C:H,5,0)</f>
        <v>#N/A</v>
      </c>
      <c r="E8" s="42" t="e">
        <f>VLOOKUP($C8,'일자별누적-'!$C:$H,6,0)</f>
        <v>#N/A</v>
      </c>
      <c r="F8" s="41" t="e">
        <f>VLOOKUP($C8,'일자별누적-'!$C:$H,2,0)</f>
        <v>#N/A</v>
      </c>
      <c r="G8" s="41" t="e">
        <f>VLOOKUP($C8,'일자별누적-'!$C:$H,3,0)</f>
        <v>#N/A</v>
      </c>
      <c r="H8" s="126" t="s">
        <v>252</v>
      </c>
      <c r="I8" s="126" t="s">
        <v>14</v>
      </c>
      <c r="J8" s="126" t="s">
        <v>299</v>
      </c>
      <c r="K8" s="134">
        <v>0</v>
      </c>
      <c r="L8" s="132" t="s">
        <v>265</v>
      </c>
      <c r="M8" s="132" t="s">
        <v>38</v>
      </c>
      <c r="N8" s="137">
        <v>44623</v>
      </c>
      <c r="O8" s="132" t="s">
        <v>267</v>
      </c>
      <c r="P8" s="40" t="str">
        <f t="shared" si="0"/>
        <v/>
      </c>
      <c r="Q8" s="40" t="str">
        <f t="shared" si="1"/>
        <v/>
      </c>
      <c r="R8" s="40" t="str">
        <f>VLOOKUP(H8,master!B:D,3,0)</f>
        <v>WET</v>
      </c>
      <c r="S8" s="40" t="str">
        <f t="shared" si="2"/>
        <v xml:space="preserve"> (냉장)</v>
      </c>
      <c r="T8" s="40" t="str">
        <f t="shared" si="3"/>
        <v>0902101104 (냉장)</v>
      </c>
      <c r="U8" s="46">
        <f t="shared" si="4"/>
        <v>44623</v>
      </c>
      <c r="V8" s="43" t="e">
        <f t="shared" si="5"/>
        <v>#N/A</v>
      </c>
      <c r="W8" s="43" t="e">
        <f t="shared" si="6"/>
        <v>#N/A</v>
      </c>
      <c r="X8" s="43" t="e">
        <f t="shared" si="7"/>
        <v>#N/A</v>
      </c>
      <c r="Y8" s="40" t="e">
        <f t="shared" si="8"/>
        <v>#N/A</v>
      </c>
      <c r="Z8" s="40" t="e">
        <f t="shared" si="9"/>
        <v>#N/A</v>
      </c>
      <c r="AA8" s="37"/>
      <c r="AB8" s="37"/>
    </row>
    <row r="9" spans="1:28" s="56" customFormat="1" ht="13.5" x14ac:dyDescent="0.15">
      <c r="A9" s="128">
        <v>44620.709039351852</v>
      </c>
      <c r="B9" s="129" t="s">
        <v>256</v>
      </c>
      <c r="C9" s="129" t="s">
        <v>302</v>
      </c>
      <c r="D9" s="45" t="e">
        <f>VLOOKUP(C9,'일자별누적-'!C:H,5,0)</f>
        <v>#N/A</v>
      </c>
      <c r="E9" s="42" t="e">
        <f>VLOOKUP($C9,'일자별누적-'!$C:$H,6,0)</f>
        <v>#N/A</v>
      </c>
      <c r="F9" s="41" t="e">
        <f>VLOOKUP($C9,'일자별누적-'!$C:$H,2,0)</f>
        <v>#N/A</v>
      </c>
      <c r="G9" s="41" t="e">
        <f>VLOOKUP($C9,'일자별누적-'!$C:$H,3,0)</f>
        <v>#N/A</v>
      </c>
      <c r="H9" s="126" t="s">
        <v>280</v>
      </c>
      <c r="I9" s="126" t="s">
        <v>16</v>
      </c>
      <c r="J9" s="126" t="s">
        <v>11</v>
      </c>
      <c r="K9" s="134">
        <v>192</v>
      </c>
      <c r="L9" s="132">
        <v>4</v>
      </c>
      <c r="M9" s="132">
        <v>768</v>
      </c>
      <c r="N9" s="137">
        <v>44624</v>
      </c>
      <c r="O9" s="132" t="s">
        <v>256</v>
      </c>
      <c r="P9" s="61" t="str">
        <f t="shared" si="0"/>
        <v/>
      </c>
      <c r="Q9" s="61" t="str">
        <f t="shared" si="1"/>
        <v/>
      </c>
      <c r="R9" s="61" t="str">
        <f>VLOOKUP(H9,master!B:D,3,0)</f>
        <v>WET 냉동</v>
      </c>
      <c r="S9" s="61" t="str">
        <f t="shared" si="2"/>
        <v xml:space="preserve"> (냉동)</v>
      </c>
      <c r="T9" s="61" t="str">
        <f t="shared" si="3"/>
        <v>0902101505 (냉동)</v>
      </c>
      <c r="U9" s="62">
        <f t="shared" si="4"/>
        <v>44624</v>
      </c>
      <c r="V9" s="63" t="e">
        <f t="shared" si="5"/>
        <v>#N/A</v>
      </c>
      <c r="W9" s="63" t="e">
        <f t="shared" si="6"/>
        <v>#N/A</v>
      </c>
      <c r="X9" s="63" t="e">
        <f t="shared" si="7"/>
        <v>#N/A</v>
      </c>
      <c r="Y9" s="40" t="e">
        <f t="shared" si="8"/>
        <v>#N/A</v>
      </c>
      <c r="Z9" s="40" t="e">
        <f t="shared" si="9"/>
        <v>#N/A</v>
      </c>
    </row>
    <row r="10" spans="1:28" s="56" customFormat="1" ht="13.5" x14ac:dyDescent="0.15">
      <c r="A10" s="130"/>
      <c r="B10" s="131"/>
      <c r="C10" s="131"/>
      <c r="D10" s="45" t="e">
        <f>VLOOKUP(C10,'일자별누적-'!C:H,5,0)</f>
        <v>#N/A</v>
      </c>
      <c r="E10" s="42" t="e">
        <f>VLOOKUP($C10,'일자별누적-'!$C:$H,6,0)</f>
        <v>#N/A</v>
      </c>
      <c r="F10" s="41" t="e">
        <f>VLOOKUP($C10,'일자별누적-'!$C:$H,2,0)</f>
        <v>#N/A</v>
      </c>
      <c r="G10" s="41" t="e">
        <f>VLOOKUP($C10,'일자별누적-'!$C:$H,3,0)</f>
        <v>#N/A</v>
      </c>
      <c r="H10" s="126"/>
      <c r="I10" s="126"/>
      <c r="J10" s="126"/>
      <c r="K10" s="134"/>
      <c r="L10" s="132"/>
      <c r="M10" s="132"/>
      <c r="N10" s="133"/>
      <c r="O10" s="135"/>
      <c r="P10" s="61" t="str">
        <f t="shared" si="0"/>
        <v/>
      </c>
      <c r="Q10" s="61" t="str">
        <f t="shared" si="1"/>
        <v/>
      </c>
      <c r="R10" s="61" t="e">
        <f>VLOOKUP(H10,master!B:D,3,0)</f>
        <v>#N/A</v>
      </c>
      <c r="S10" s="61" t="e">
        <f t="shared" si="2"/>
        <v>#N/A</v>
      </c>
      <c r="T10" s="61" t="e">
        <f t="shared" si="3"/>
        <v>#N/A</v>
      </c>
      <c r="U10" s="62">
        <f t="shared" si="4"/>
        <v>0</v>
      </c>
      <c r="V10" s="63" t="e">
        <f t="shared" si="5"/>
        <v>#N/A</v>
      </c>
      <c r="W10" s="63" t="e">
        <f t="shared" si="6"/>
        <v>#N/A</v>
      </c>
      <c r="X10" s="63" t="e">
        <f t="shared" si="7"/>
        <v>#N/A</v>
      </c>
      <c r="Y10" s="40" t="e">
        <f t="shared" si="8"/>
        <v>#N/A</v>
      </c>
      <c r="Z10" s="40" t="e">
        <f t="shared" si="9"/>
        <v>#N/A</v>
      </c>
    </row>
    <row r="11" spans="1:28" s="56" customFormat="1" ht="13.5" x14ac:dyDescent="0.15">
      <c r="A11" s="130"/>
      <c r="B11" s="131"/>
      <c r="C11" s="131"/>
      <c r="D11" s="45" t="e">
        <f>VLOOKUP(C11,'일자별누적-'!C:H,5,0)</f>
        <v>#N/A</v>
      </c>
      <c r="E11" s="42" t="e">
        <f>VLOOKUP($C11,'일자별누적-'!$C:$H,6,0)</f>
        <v>#N/A</v>
      </c>
      <c r="F11" s="41" t="e">
        <f>VLOOKUP($C11,'일자별누적-'!$C:$H,2,0)</f>
        <v>#N/A</v>
      </c>
      <c r="G11" s="41" t="e">
        <f>VLOOKUP($C11,'일자별누적-'!$C:$H,3,0)</f>
        <v>#N/A</v>
      </c>
      <c r="H11" s="126"/>
      <c r="I11" s="126"/>
      <c r="J11" s="126"/>
      <c r="K11" s="134"/>
      <c r="L11" s="132"/>
      <c r="M11" s="132"/>
      <c r="N11" s="133"/>
      <c r="O11" s="135"/>
      <c r="P11" s="40" t="str">
        <f t="shared" si="0"/>
        <v/>
      </c>
      <c r="Q11" s="40" t="str">
        <f t="shared" si="1"/>
        <v/>
      </c>
      <c r="R11" s="40" t="e">
        <f>VLOOKUP(H11,master!B:D,3,0)</f>
        <v>#N/A</v>
      </c>
      <c r="S11" s="40" t="e">
        <f t="shared" si="2"/>
        <v>#N/A</v>
      </c>
      <c r="T11" s="40" t="e">
        <f t="shared" si="3"/>
        <v>#N/A</v>
      </c>
      <c r="U11" s="46">
        <f t="shared" si="4"/>
        <v>0</v>
      </c>
      <c r="V11" s="43" t="e">
        <f t="shared" si="5"/>
        <v>#N/A</v>
      </c>
      <c r="W11" s="43" t="e">
        <f t="shared" si="6"/>
        <v>#N/A</v>
      </c>
      <c r="X11" s="43" t="e">
        <f t="shared" si="7"/>
        <v>#N/A</v>
      </c>
      <c r="Y11" s="40" t="e">
        <f t="shared" si="8"/>
        <v>#N/A</v>
      </c>
      <c r="Z11" s="40" t="e">
        <f t="shared" si="9"/>
        <v>#N/A</v>
      </c>
      <c r="AA11" s="37"/>
      <c r="AB11" s="37"/>
    </row>
    <row r="12" spans="1:28" s="56" customFormat="1" ht="13.5" x14ac:dyDescent="0.15">
      <c r="A12" s="128"/>
      <c r="B12" s="129"/>
      <c r="C12" s="129"/>
      <c r="D12" s="45" t="e">
        <f>VLOOKUP(C12,'일자별누적-'!C:H,5,0)</f>
        <v>#N/A</v>
      </c>
      <c r="E12" s="42" t="e">
        <f>VLOOKUP($C12,'일자별누적-'!$C:$H,6,0)</f>
        <v>#N/A</v>
      </c>
      <c r="F12" s="41" t="e">
        <f>VLOOKUP($C12,'일자별누적-'!$C:$H,2,0)</f>
        <v>#N/A</v>
      </c>
      <c r="G12" s="41" t="e">
        <f>VLOOKUP($C12,'일자별누적-'!$C:$H,3,0)</f>
        <v>#N/A</v>
      </c>
      <c r="H12" s="126"/>
      <c r="I12" s="126"/>
      <c r="J12" s="126"/>
      <c r="K12" s="134"/>
      <c r="L12" s="132"/>
      <c r="M12" s="132"/>
      <c r="N12" s="133"/>
      <c r="O12" s="126"/>
      <c r="P12" s="61" t="str">
        <f t="shared" si="0"/>
        <v/>
      </c>
      <c r="Q12" s="61" t="str">
        <f t="shared" si="1"/>
        <v/>
      </c>
      <c r="R12" s="61" t="e">
        <f>VLOOKUP(H12,master!B:D,3,0)</f>
        <v>#N/A</v>
      </c>
      <c r="S12" s="61" t="e">
        <f t="shared" si="2"/>
        <v>#N/A</v>
      </c>
      <c r="T12" s="61" t="e">
        <f t="shared" si="3"/>
        <v>#N/A</v>
      </c>
      <c r="U12" s="62">
        <f t="shared" si="4"/>
        <v>0</v>
      </c>
      <c r="V12" s="63" t="e">
        <f t="shared" si="5"/>
        <v>#N/A</v>
      </c>
      <c r="W12" s="63" t="e">
        <f t="shared" si="6"/>
        <v>#N/A</v>
      </c>
      <c r="X12" s="63" t="e">
        <f t="shared" si="7"/>
        <v>#N/A</v>
      </c>
      <c r="Y12" s="40" t="e">
        <f t="shared" si="8"/>
        <v>#N/A</v>
      </c>
      <c r="Z12" s="40" t="e">
        <f t="shared" si="9"/>
        <v>#N/A</v>
      </c>
    </row>
    <row r="13" spans="1:28" s="56" customFormat="1" ht="13.5" x14ac:dyDescent="0.15">
      <c r="A13" s="130"/>
      <c r="B13" s="131"/>
      <c r="C13" s="131"/>
      <c r="D13" s="45" t="e">
        <f>VLOOKUP(C13,'일자별누적-'!C:H,5,0)</f>
        <v>#N/A</v>
      </c>
      <c r="E13" s="42" t="e">
        <f>VLOOKUP($C13,'일자별누적-'!$C:$H,6,0)</f>
        <v>#N/A</v>
      </c>
      <c r="F13" s="41" t="e">
        <f>VLOOKUP($C13,'일자별누적-'!$C:$H,2,0)</f>
        <v>#N/A</v>
      </c>
      <c r="G13" s="41" t="e">
        <f>VLOOKUP($C13,'일자별누적-'!$C:$H,3,0)</f>
        <v>#N/A</v>
      </c>
      <c r="H13" s="126"/>
      <c r="I13" s="126"/>
      <c r="J13" s="126"/>
      <c r="K13" s="134"/>
      <c r="L13" s="132"/>
      <c r="M13" s="132"/>
      <c r="N13" s="133"/>
      <c r="O13" s="126"/>
      <c r="P13" s="61" t="str">
        <f t="shared" si="0"/>
        <v/>
      </c>
      <c r="Q13" s="61" t="str">
        <f t="shared" si="1"/>
        <v/>
      </c>
      <c r="R13" s="61" t="e">
        <f>VLOOKUP(H13,master!B:D,3,0)</f>
        <v>#N/A</v>
      </c>
      <c r="S13" s="61" t="e">
        <f t="shared" si="2"/>
        <v>#N/A</v>
      </c>
      <c r="T13" s="61" t="e">
        <f t="shared" si="3"/>
        <v>#N/A</v>
      </c>
      <c r="U13" s="62">
        <f t="shared" si="4"/>
        <v>0</v>
      </c>
      <c r="V13" s="63" t="e">
        <f t="shared" si="5"/>
        <v>#N/A</v>
      </c>
      <c r="W13" s="63" t="e">
        <f t="shared" si="6"/>
        <v>#N/A</v>
      </c>
      <c r="X13" s="63" t="e">
        <f t="shared" si="7"/>
        <v>#N/A</v>
      </c>
      <c r="Y13" s="40" t="e">
        <f t="shared" si="8"/>
        <v>#N/A</v>
      </c>
      <c r="Z13" s="40" t="e">
        <f t="shared" si="9"/>
        <v>#N/A</v>
      </c>
    </row>
    <row r="14" spans="1:28" s="56" customFormat="1" ht="13.5" x14ac:dyDescent="0.15">
      <c r="A14" s="130"/>
      <c r="B14" s="131"/>
      <c r="C14" s="131"/>
      <c r="D14" s="45" t="e">
        <f>VLOOKUP(C14,'일자별누적-'!C:H,5,0)</f>
        <v>#N/A</v>
      </c>
      <c r="E14" s="42" t="e">
        <f>VLOOKUP($C14,'일자별누적-'!$C:$H,6,0)</f>
        <v>#N/A</v>
      </c>
      <c r="F14" s="41" t="e">
        <f>VLOOKUP($C14,'일자별누적-'!$C:$H,2,0)</f>
        <v>#N/A</v>
      </c>
      <c r="G14" s="41" t="e">
        <f>VLOOKUP($C14,'일자별누적-'!$C:$H,3,0)</f>
        <v>#N/A</v>
      </c>
      <c r="H14" s="126"/>
      <c r="I14" s="126"/>
      <c r="J14" s="126"/>
      <c r="K14" s="134"/>
      <c r="L14" s="132"/>
      <c r="M14" s="132"/>
      <c r="N14" s="133"/>
      <c r="O14" s="126"/>
      <c r="P14" s="40" t="str">
        <f t="shared" si="0"/>
        <v/>
      </c>
      <c r="Q14" s="40" t="str">
        <f t="shared" si="1"/>
        <v/>
      </c>
      <c r="R14" s="40" t="e">
        <f>VLOOKUP(H14,master!B:D,3,0)</f>
        <v>#N/A</v>
      </c>
      <c r="S14" s="40" t="e">
        <f t="shared" si="2"/>
        <v>#N/A</v>
      </c>
      <c r="T14" s="40" t="e">
        <f t="shared" si="3"/>
        <v>#N/A</v>
      </c>
      <c r="U14" s="46">
        <f t="shared" si="4"/>
        <v>0</v>
      </c>
      <c r="V14" s="43" t="e">
        <f t="shared" si="5"/>
        <v>#N/A</v>
      </c>
      <c r="W14" s="43" t="e">
        <f t="shared" si="6"/>
        <v>#N/A</v>
      </c>
      <c r="X14" s="43" t="e">
        <f t="shared" si="7"/>
        <v>#N/A</v>
      </c>
      <c r="Y14" s="40" t="e">
        <f t="shared" si="8"/>
        <v>#N/A</v>
      </c>
      <c r="Z14" s="40" t="e">
        <f t="shared" si="9"/>
        <v>#N/A</v>
      </c>
      <c r="AA14" s="37"/>
      <c r="AB14" s="37"/>
    </row>
    <row r="15" spans="1:28" ht="13.5" x14ac:dyDescent="0.15">
      <c r="A15" s="130"/>
      <c r="B15" s="131"/>
      <c r="C15" s="131"/>
      <c r="D15" s="45" t="e">
        <f>VLOOKUP(C15,'일자별누적-'!C:H,5,0)</f>
        <v>#N/A</v>
      </c>
      <c r="E15" s="42" t="e">
        <f>VLOOKUP($C15,'일자별누적-'!$C:$H,6,0)</f>
        <v>#N/A</v>
      </c>
      <c r="F15" s="41" t="e">
        <f>VLOOKUP($C15,'일자별누적-'!$C:$H,2,0)</f>
        <v>#N/A</v>
      </c>
      <c r="G15" s="41" t="e">
        <f>VLOOKUP($C15,'일자별누적-'!$C:$H,3,0)</f>
        <v>#N/A</v>
      </c>
      <c r="H15" s="126"/>
      <c r="I15" s="126"/>
      <c r="J15" s="126"/>
      <c r="K15" s="134"/>
      <c r="L15" s="132"/>
      <c r="M15" s="132"/>
      <c r="N15" s="133"/>
      <c r="O15" s="126"/>
      <c r="P15" s="61" t="str">
        <f t="shared" si="0"/>
        <v/>
      </c>
      <c r="Q15" s="61" t="str">
        <f t="shared" si="1"/>
        <v/>
      </c>
      <c r="R15" s="61" t="e">
        <f>VLOOKUP(H15,master!B:D,3,0)</f>
        <v>#N/A</v>
      </c>
      <c r="S15" s="61" t="e">
        <f t="shared" si="2"/>
        <v>#N/A</v>
      </c>
      <c r="T15" s="61" t="e">
        <f t="shared" si="3"/>
        <v>#N/A</v>
      </c>
      <c r="U15" s="62">
        <f t="shared" si="4"/>
        <v>0</v>
      </c>
      <c r="V15" s="63" t="e">
        <f t="shared" si="5"/>
        <v>#N/A</v>
      </c>
      <c r="W15" s="63" t="e">
        <f t="shared" si="6"/>
        <v>#N/A</v>
      </c>
      <c r="X15" s="63" t="e">
        <f t="shared" si="7"/>
        <v>#N/A</v>
      </c>
      <c r="Y15" s="40" t="e">
        <f t="shared" si="8"/>
        <v>#N/A</v>
      </c>
      <c r="Z15" s="40" t="e">
        <f t="shared" si="9"/>
        <v>#N/A</v>
      </c>
      <c r="AA15" s="56"/>
      <c r="AB15" s="56"/>
    </row>
    <row r="16" spans="1:28" ht="13.5" x14ac:dyDescent="0.15">
      <c r="A16" s="130"/>
      <c r="B16" s="131"/>
      <c r="C16" s="131"/>
      <c r="D16" s="45" t="e">
        <f>VLOOKUP(C16,'일자별누적-'!C:H,5,0)</f>
        <v>#N/A</v>
      </c>
      <c r="E16" s="42" t="e">
        <f>VLOOKUP($C16,'일자별누적-'!$C:$H,6,0)</f>
        <v>#N/A</v>
      </c>
      <c r="F16" s="41" t="e">
        <f>VLOOKUP($C16,'일자별누적-'!$C:$H,2,0)</f>
        <v>#N/A</v>
      </c>
      <c r="G16" s="41" t="e">
        <f>VLOOKUP($C16,'일자별누적-'!$C:$H,3,0)</f>
        <v>#N/A</v>
      </c>
      <c r="H16" s="126"/>
      <c r="I16" s="126"/>
      <c r="J16" s="126"/>
      <c r="K16" s="134"/>
      <c r="L16" s="132"/>
      <c r="M16" s="132"/>
      <c r="N16" s="133"/>
      <c r="O16" s="126"/>
      <c r="P16" s="61" t="str">
        <f t="shared" si="0"/>
        <v/>
      </c>
      <c r="Q16" s="61" t="str">
        <f t="shared" si="1"/>
        <v/>
      </c>
      <c r="R16" s="61" t="e">
        <f>VLOOKUP(H16,master!B:D,3,0)</f>
        <v>#N/A</v>
      </c>
      <c r="S16" s="61" t="e">
        <f t="shared" si="2"/>
        <v>#N/A</v>
      </c>
      <c r="T16" s="61" t="e">
        <f t="shared" si="3"/>
        <v>#N/A</v>
      </c>
      <c r="U16" s="62">
        <f t="shared" si="4"/>
        <v>0</v>
      </c>
      <c r="V16" s="63" t="e">
        <f t="shared" si="5"/>
        <v>#N/A</v>
      </c>
      <c r="W16" s="63" t="e">
        <f t="shared" si="6"/>
        <v>#N/A</v>
      </c>
      <c r="X16" s="63" t="e">
        <f t="shared" si="7"/>
        <v>#N/A</v>
      </c>
      <c r="Y16" s="40" t="e">
        <f t="shared" si="8"/>
        <v>#N/A</v>
      </c>
      <c r="Z16" s="40" t="e">
        <f t="shared" si="9"/>
        <v>#N/A</v>
      </c>
      <c r="AA16" s="56"/>
      <c r="AB16" s="56"/>
    </row>
    <row r="17" spans="1:28" ht="13.5" x14ac:dyDescent="0.15">
      <c r="A17" s="130"/>
      <c r="B17" s="131"/>
      <c r="C17" s="131"/>
      <c r="D17" s="45" t="e">
        <f>VLOOKUP(C17,'일자별누적-'!C:H,5,0)</f>
        <v>#N/A</v>
      </c>
      <c r="E17" s="42" t="e">
        <f>VLOOKUP($C17,'일자별누적-'!$C:$H,6,0)</f>
        <v>#N/A</v>
      </c>
      <c r="F17" s="41" t="e">
        <f>VLOOKUP($C17,'일자별누적-'!$C:$H,2,0)</f>
        <v>#N/A</v>
      </c>
      <c r="G17" s="41" t="e">
        <f>VLOOKUP($C17,'일자별누적-'!$C:$H,3,0)</f>
        <v>#N/A</v>
      </c>
      <c r="H17" s="126"/>
      <c r="I17" s="126"/>
      <c r="J17" s="126"/>
      <c r="K17" s="134"/>
      <c r="L17" s="132"/>
      <c r="M17" s="132"/>
      <c r="N17" s="133"/>
      <c r="O17" s="126"/>
      <c r="P17" s="61" t="str">
        <f t="shared" si="0"/>
        <v/>
      </c>
      <c r="Q17" s="61" t="str">
        <f t="shared" si="1"/>
        <v/>
      </c>
      <c r="R17" s="61" t="e">
        <f>VLOOKUP(H17,master!B:D,3,0)</f>
        <v>#N/A</v>
      </c>
      <c r="S17" s="61" t="e">
        <f t="shared" si="2"/>
        <v>#N/A</v>
      </c>
      <c r="T17" s="61" t="e">
        <f t="shared" si="3"/>
        <v>#N/A</v>
      </c>
      <c r="U17" s="62">
        <f t="shared" si="4"/>
        <v>0</v>
      </c>
      <c r="V17" s="63" t="e">
        <f t="shared" si="5"/>
        <v>#N/A</v>
      </c>
      <c r="W17" s="63" t="e">
        <f t="shared" si="6"/>
        <v>#N/A</v>
      </c>
      <c r="X17" s="63" t="e">
        <f t="shared" si="7"/>
        <v>#N/A</v>
      </c>
      <c r="Y17" s="40" t="e">
        <f t="shared" si="8"/>
        <v>#N/A</v>
      </c>
      <c r="Z17" s="40" t="e">
        <f t="shared" si="9"/>
        <v>#N/A</v>
      </c>
      <c r="AA17" s="56"/>
      <c r="AB17" s="56"/>
    </row>
    <row r="18" spans="1:28" ht="13.5" x14ac:dyDescent="0.15">
      <c r="A18" s="130"/>
      <c r="B18" s="131"/>
      <c r="C18" s="131"/>
      <c r="D18" s="45" t="e">
        <f>VLOOKUP(C18,'일자별누적-'!C:H,5,0)</f>
        <v>#N/A</v>
      </c>
      <c r="E18" s="42" t="e">
        <f>VLOOKUP($C18,'일자별누적-'!$C:$H,6,0)</f>
        <v>#N/A</v>
      </c>
      <c r="F18" s="41" t="e">
        <f>VLOOKUP($C18,'일자별누적-'!$C:$H,2,0)</f>
        <v>#N/A</v>
      </c>
      <c r="G18" s="41" t="e">
        <f>VLOOKUP($C18,'일자별누적-'!$C:$H,3,0)</f>
        <v>#N/A</v>
      </c>
      <c r="H18" s="126"/>
      <c r="I18" s="126"/>
      <c r="J18" s="126"/>
      <c r="K18" s="134"/>
      <c r="L18" s="132"/>
      <c r="M18" s="132"/>
      <c r="N18" s="133"/>
      <c r="O18" s="126"/>
      <c r="P18" s="40" t="str">
        <f t="shared" si="0"/>
        <v/>
      </c>
      <c r="Q18" s="40" t="str">
        <f t="shared" si="1"/>
        <v/>
      </c>
      <c r="R18" s="40" t="e">
        <f>VLOOKUP(H18,master!B:D,3,0)</f>
        <v>#N/A</v>
      </c>
      <c r="S18" s="40" t="e">
        <f t="shared" si="2"/>
        <v>#N/A</v>
      </c>
      <c r="T18" s="40" t="e">
        <f t="shared" si="3"/>
        <v>#N/A</v>
      </c>
      <c r="U18" s="46">
        <f t="shared" si="4"/>
        <v>0</v>
      </c>
      <c r="V18" s="43" t="e">
        <f t="shared" si="5"/>
        <v>#N/A</v>
      </c>
      <c r="W18" s="43" t="e">
        <f t="shared" si="6"/>
        <v>#N/A</v>
      </c>
      <c r="X18" s="43" t="e">
        <f t="shared" si="7"/>
        <v>#N/A</v>
      </c>
      <c r="Y18" s="40" t="e">
        <f t="shared" si="8"/>
        <v>#N/A</v>
      </c>
      <c r="Z18" s="40" t="e">
        <f t="shared" si="9"/>
        <v>#N/A</v>
      </c>
    </row>
    <row r="19" spans="1:28" ht="13.5" x14ac:dyDescent="0.15">
      <c r="A19" s="130"/>
      <c r="B19" s="131"/>
      <c r="C19" s="131"/>
      <c r="D19" s="45" t="e">
        <f>VLOOKUP(C19,'일자별누적-'!C:H,5,0)</f>
        <v>#N/A</v>
      </c>
      <c r="E19" s="42" t="e">
        <f>VLOOKUP($C19,'일자별누적-'!$C:$H,6,0)</f>
        <v>#N/A</v>
      </c>
      <c r="F19" s="41" t="e">
        <f>VLOOKUP($C19,'일자별누적-'!$C:$H,2,0)</f>
        <v>#N/A</v>
      </c>
      <c r="G19" s="41" t="e">
        <f>VLOOKUP($C19,'일자별누적-'!$C:$H,3,0)</f>
        <v>#N/A</v>
      </c>
      <c r="H19" s="126"/>
      <c r="I19" s="126"/>
      <c r="J19" s="126"/>
      <c r="K19" s="134"/>
      <c r="L19" s="132"/>
      <c r="M19" s="132"/>
      <c r="N19" s="133"/>
      <c r="O19" s="126"/>
      <c r="P19" s="40" t="str">
        <f t="shared" si="0"/>
        <v/>
      </c>
      <c r="Q19" s="40" t="str">
        <f t="shared" si="1"/>
        <v/>
      </c>
      <c r="R19" s="40" t="e">
        <f>VLOOKUP(H19,master!B:D,3,0)</f>
        <v>#N/A</v>
      </c>
      <c r="S19" s="40" t="e">
        <f t="shared" si="2"/>
        <v>#N/A</v>
      </c>
      <c r="T19" s="40" t="e">
        <f t="shared" si="3"/>
        <v>#N/A</v>
      </c>
      <c r="U19" s="46">
        <f t="shared" si="4"/>
        <v>0</v>
      </c>
      <c r="V19" s="43" t="e">
        <f t="shared" si="5"/>
        <v>#N/A</v>
      </c>
      <c r="W19" s="43" t="e">
        <f t="shared" si="6"/>
        <v>#N/A</v>
      </c>
      <c r="X19" s="43" t="e">
        <f t="shared" si="7"/>
        <v>#N/A</v>
      </c>
      <c r="Y19" s="40" t="e">
        <f t="shared" si="8"/>
        <v>#N/A</v>
      </c>
      <c r="Z19" s="40" t="e">
        <f t="shared" si="9"/>
        <v>#N/A</v>
      </c>
    </row>
    <row r="20" spans="1:28" ht="13.5" x14ac:dyDescent="0.15">
      <c r="A20" s="83"/>
      <c r="B20" s="83"/>
      <c r="C20" s="83"/>
      <c r="D20" s="45" t="e">
        <f>VLOOKUP(C20,'일자별누적-'!C:H,5,0)</f>
        <v>#N/A</v>
      </c>
      <c r="E20" s="42" t="e">
        <f>VLOOKUP($C20,'일자별누적-'!$C:$H,6,0)</f>
        <v>#N/A</v>
      </c>
      <c r="F20" s="41" t="e">
        <f>VLOOKUP($C20,'일자별누적-'!$C:$H,2,0)</f>
        <v>#N/A</v>
      </c>
      <c r="G20" s="41" t="e">
        <f>VLOOKUP($C20,'일자별누적-'!$C:$H,3,0)</f>
        <v>#N/A</v>
      </c>
      <c r="H20" s="83"/>
      <c r="I20" s="83"/>
      <c r="J20" s="83"/>
      <c r="K20" s="83"/>
      <c r="L20" s="89"/>
      <c r="M20" s="89"/>
      <c r="N20" s="90"/>
      <c r="O20" s="82"/>
      <c r="P20" s="40" t="str">
        <f t="shared" si="0"/>
        <v/>
      </c>
      <c r="Q20" s="40" t="str">
        <f t="shared" si="1"/>
        <v/>
      </c>
      <c r="R20" s="40" t="e">
        <f>VLOOKUP(H20,master!B:D,3,0)</f>
        <v>#N/A</v>
      </c>
      <c r="S20" s="40" t="e">
        <f t="shared" si="2"/>
        <v>#N/A</v>
      </c>
      <c r="T20" s="40" t="e">
        <f t="shared" si="3"/>
        <v>#N/A</v>
      </c>
      <c r="U20" s="46">
        <f t="shared" si="4"/>
        <v>0</v>
      </c>
      <c r="V20" s="43" t="e">
        <f t="shared" si="5"/>
        <v>#N/A</v>
      </c>
      <c r="W20" s="43" t="e">
        <f t="shared" si="6"/>
        <v>#N/A</v>
      </c>
      <c r="X20" s="43" t="e">
        <f t="shared" si="7"/>
        <v>#N/A</v>
      </c>
      <c r="Y20" s="40" t="e">
        <f t="shared" si="8"/>
        <v>#N/A</v>
      </c>
      <c r="Z20" s="40" t="e">
        <f t="shared" si="9"/>
        <v>#N/A</v>
      </c>
    </row>
    <row r="21" spans="1:28" ht="13.5" x14ac:dyDescent="0.15">
      <c r="A21" s="84"/>
      <c r="B21" s="85"/>
      <c r="C21" s="85"/>
      <c r="D21" s="45" t="e">
        <f>VLOOKUP(C21,'일자별누적-'!C:H,5,0)</f>
        <v>#N/A</v>
      </c>
      <c r="E21" s="42" t="e">
        <f>VLOOKUP($C21,'일자별누적-'!$C:$H,6,0)</f>
        <v>#N/A</v>
      </c>
      <c r="F21" s="41" t="e">
        <f>VLOOKUP($C21,'일자별누적-'!$C:$H,2,0)</f>
        <v>#N/A</v>
      </c>
      <c r="G21" s="41" t="e">
        <f>VLOOKUP($C21,'일자별누적-'!$C:$H,3,0)</f>
        <v>#N/A</v>
      </c>
      <c r="H21" s="85"/>
      <c r="I21" s="85"/>
      <c r="J21" s="85"/>
      <c r="K21" s="88"/>
      <c r="L21" s="89"/>
      <c r="M21" s="89"/>
      <c r="N21" s="90"/>
      <c r="O21" s="82"/>
      <c r="P21" s="40" t="str">
        <f t="shared" si="0"/>
        <v/>
      </c>
      <c r="Q21" s="40" t="str">
        <f t="shared" si="1"/>
        <v/>
      </c>
      <c r="R21" s="40" t="e">
        <f>VLOOKUP(H21,master!B:D,3,0)</f>
        <v>#N/A</v>
      </c>
      <c r="S21" s="40" t="e">
        <f t="shared" si="2"/>
        <v>#N/A</v>
      </c>
      <c r="T21" s="40" t="e">
        <f t="shared" si="3"/>
        <v>#N/A</v>
      </c>
      <c r="U21" s="46">
        <f t="shared" si="4"/>
        <v>0</v>
      </c>
      <c r="V21" s="43" t="e">
        <f t="shared" si="5"/>
        <v>#N/A</v>
      </c>
      <c r="W21" s="43" t="e">
        <f t="shared" si="6"/>
        <v>#N/A</v>
      </c>
      <c r="X21" s="43" t="e">
        <f t="shared" si="7"/>
        <v>#N/A</v>
      </c>
      <c r="Y21" s="40" t="e">
        <f t="shared" si="8"/>
        <v>#N/A</v>
      </c>
      <c r="Z21" s="40" t="e">
        <f t="shared" si="9"/>
        <v>#N/A</v>
      </c>
    </row>
    <row r="22" spans="1:28" ht="13.5" x14ac:dyDescent="0.15">
      <c r="A22" s="84"/>
      <c r="B22" s="85"/>
      <c r="C22" s="85"/>
      <c r="D22" s="45" t="e">
        <f>VLOOKUP(C22,'일자별누적-'!C:H,5,0)</f>
        <v>#N/A</v>
      </c>
      <c r="E22" s="42" t="e">
        <f>VLOOKUP($C22,'일자별누적-'!$C:$H,6,0)</f>
        <v>#N/A</v>
      </c>
      <c r="F22" s="41" t="e">
        <f>VLOOKUP($C22,'일자별누적-'!$C:$H,2,0)</f>
        <v>#N/A</v>
      </c>
      <c r="G22" s="41" t="e">
        <f>VLOOKUP($C22,'일자별누적-'!$C:$H,3,0)</f>
        <v>#N/A</v>
      </c>
      <c r="H22" s="85"/>
      <c r="I22" s="85"/>
      <c r="J22" s="85"/>
      <c r="K22" s="88"/>
      <c r="L22" s="89"/>
      <c r="M22" s="89"/>
      <c r="N22" s="90"/>
      <c r="O22" s="82"/>
      <c r="P22" s="40" t="str">
        <f t="shared" si="0"/>
        <v/>
      </c>
      <c r="Q22" s="40" t="str">
        <f t="shared" si="1"/>
        <v/>
      </c>
      <c r="R22" s="40" t="e">
        <f>VLOOKUP(H22,master!B:D,3,0)</f>
        <v>#N/A</v>
      </c>
      <c r="S22" s="40" t="e">
        <f t="shared" si="2"/>
        <v>#N/A</v>
      </c>
      <c r="T22" s="40" t="e">
        <f t="shared" si="3"/>
        <v>#N/A</v>
      </c>
      <c r="U22" s="46">
        <f t="shared" si="4"/>
        <v>0</v>
      </c>
      <c r="V22" s="43" t="e">
        <f t="shared" si="5"/>
        <v>#N/A</v>
      </c>
      <c r="W22" s="43" t="e">
        <f t="shared" si="6"/>
        <v>#N/A</v>
      </c>
      <c r="X22" s="43" t="e">
        <f t="shared" si="7"/>
        <v>#N/A</v>
      </c>
      <c r="Y22" s="40" t="e">
        <f t="shared" si="8"/>
        <v>#N/A</v>
      </c>
      <c r="Z22" s="40" t="e">
        <f t="shared" si="9"/>
        <v>#N/A</v>
      </c>
    </row>
    <row r="23" spans="1:28" ht="13.5" x14ac:dyDescent="0.15">
      <c r="A23" s="86"/>
      <c r="B23" s="87"/>
      <c r="C23" s="87"/>
      <c r="D23" s="45" t="e">
        <f>VLOOKUP(C23,'일자별누적-'!C:H,5,0)</f>
        <v>#N/A</v>
      </c>
      <c r="E23" s="42" t="e">
        <f>VLOOKUP($C23,'일자별누적-'!$C:$H,6,0)</f>
        <v>#N/A</v>
      </c>
      <c r="F23" s="41" t="e">
        <f>VLOOKUP($C23,'일자별누적-'!$C:$H,2,0)</f>
        <v>#N/A</v>
      </c>
      <c r="G23" s="41" t="e">
        <f>VLOOKUP($C23,'일자별누적-'!$C:$H,3,0)</f>
        <v>#N/A</v>
      </c>
      <c r="H23" s="85"/>
      <c r="I23" s="85"/>
      <c r="J23" s="85"/>
      <c r="K23" s="88"/>
      <c r="L23" s="89"/>
      <c r="M23" s="89"/>
      <c r="N23" s="90"/>
      <c r="O23" s="66"/>
      <c r="P23" s="40" t="str">
        <f t="shared" si="0"/>
        <v/>
      </c>
      <c r="Q23" s="40" t="str">
        <f t="shared" si="1"/>
        <v/>
      </c>
      <c r="R23" s="40" t="e">
        <f>VLOOKUP(H23,master!B:D,3,0)</f>
        <v>#N/A</v>
      </c>
      <c r="S23" s="40" t="e">
        <f t="shared" si="2"/>
        <v>#N/A</v>
      </c>
      <c r="T23" s="40" t="e">
        <f t="shared" si="3"/>
        <v>#N/A</v>
      </c>
      <c r="U23" s="46">
        <f t="shared" si="4"/>
        <v>0</v>
      </c>
      <c r="V23" s="43" t="e">
        <f t="shared" si="5"/>
        <v>#N/A</v>
      </c>
      <c r="W23" s="43" t="e">
        <f t="shared" si="6"/>
        <v>#N/A</v>
      </c>
      <c r="X23" s="43" t="e">
        <f t="shared" si="7"/>
        <v>#N/A</v>
      </c>
      <c r="Y23" s="40" t="e">
        <f t="shared" si="8"/>
        <v>#N/A</v>
      </c>
      <c r="Z23" s="40" t="e">
        <f t="shared" si="9"/>
        <v>#N/A</v>
      </c>
    </row>
    <row r="24" spans="1:28" ht="13.5" x14ac:dyDescent="0.15">
      <c r="A24" s="68"/>
      <c r="B24" s="69"/>
      <c r="C24" s="69"/>
      <c r="D24" s="45" t="e">
        <f>VLOOKUP(C24,'일자별누적-'!C:H,5,0)</f>
        <v>#N/A</v>
      </c>
      <c r="E24" s="42" t="e">
        <f>VLOOKUP($C24,'일자별누적-'!$C:$H,6,0)</f>
        <v>#N/A</v>
      </c>
      <c r="F24" s="41" t="e">
        <f>VLOOKUP($C24,'일자별누적-'!$C:$H,2,0)</f>
        <v>#N/A</v>
      </c>
      <c r="G24" s="41" t="e">
        <f>VLOOKUP($C24,'일자별누적-'!$C:$H,3,0)</f>
        <v>#N/A</v>
      </c>
      <c r="H24" s="70"/>
      <c r="I24" s="70"/>
      <c r="J24" s="70"/>
      <c r="K24" s="71"/>
      <c r="L24" s="66"/>
      <c r="M24" s="66"/>
      <c r="N24" s="67"/>
      <c r="O24" s="66"/>
      <c r="P24" s="40" t="str">
        <f t="shared" si="0"/>
        <v/>
      </c>
      <c r="Q24" s="40" t="str">
        <f t="shared" si="1"/>
        <v/>
      </c>
      <c r="R24" s="40" t="e">
        <f>VLOOKUP(H24,master!B:D,3,0)</f>
        <v>#N/A</v>
      </c>
      <c r="S24" s="40" t="e">
        <f t="shared" si="2"/>
        <v>#N/A</v>
      </c>
      <c r="T24" s="40" t="e">
        <f t="shared" si="3"/>
        <v>#N/A</v>
      </c>
      <c r="U24" s="46">
        <f t="shared" si="4"/>
        <v>0</v>
      </c>
      <c r="V24" s="43" t="e">
        <f t="shared" si="5"/>
        <v>#N/A</v>
      </c>
      <c r="W24" s="43" t="e">
        <f t="shared" si="6"/>
        <v>#N/A</v>
      </c>
      <c r="X24" s="43" t="e">
        <f t="shared" si="7"/>
        <v>#N/A</v>
      </c>
      <c r="Y24" s="40" t="e">
        <f t="shared" si="8"/>
        <v>#N/A</v>
      </c>
      <c r="Z24" s="40" t="e">
        <f t="shared" si="9"/>
        <v>#N/A</v>
      </c>
    </row>
    <row r="25" spans="1:28" ht="13.5" x14ac:dyDescent="0.15">
      <c r="A25" s="68"/>
      <c r="B25" s="69"/>
      <c r="C25" s="69"/>
      <c r="D25" s="45" t="e">
        <f>VLOOKUP(C25,'일자별누적-'!C:H,5,0)</f>
        <v>#N/A</v>
      </c>
      <c r="E25" s="42" t="e">
        <f>VLOOKUP($C25,'일자별누적-'!$C:$H,6,0)</f>
        <v>#N/A</v>
      </c>
      <c r="F25" s="41" t="e">
        <f>VLOOKUP($C25,'일자별누적-'!$C:$H,2,0)</f>
        <v>#N/A</v>
      </c>
      <c r="G25" s="41" t="e">
        <f>VLOOKUP($C25,'일자별누적-'!$C:$H,3,0)</f>
        <v>#N/A</v>
      </c>
      <c r="H25" s="70"/>
      <c r="I25" s="70"/>
      <c r="J25" s="70"/>
      <c r="K25" s="71"/>
      <c r="L25" s="66"/>
      <c r="M25" s="66"/>
      <c r="N25" s="67"/>
      <c r="O25" s="66"/>
      <c r="P25" s="40" t="str">
        <f t="shared" si="0"/>
        <v/>
      </c>
      <c r="Q25" s="40" t="str">
        <f t="shared" si="1"/>
        <v/>
      </c>
      <c r="R25" s="40" t="e">
        <f>VLOOKUP(H25,master!B:D,3,0)</f>
        <v>#N/A</v>
      </c>
      <c r="S25" s="40" t="e">
        <f t="shared" si="2"/>
        <v>#N/A</v>
      </c>
      <c r="T25" s="40" t="e">
        <f t="shared" si="3"/>
        <v>#N/A</v>
      </c>
      <c r="U25" s="46">
        <f t="shared" si="4"/>
        <v>0</v>
      </c>
      <c r="V25" s="43" t="e">
        <f t="shared" si="5"/>
        <v>#N/A</v>
      </c>
      <c r="W25" s="43" t="e">
        <f t="shared" si="6"/>
        <v>#N/A</v>
      </c>
      <c r="X25" s="43" t="e">
        <f t="shared" si="7"/>
        <v>#N/A</v>
      </c>
      <c r="Y25" s="40" t="e">
        <f t="shared" si="8"/>
        <v>#N/A</v>
      </c>
      <c r="Z25" s="40" t="e">
        <f t="shared" si="9"/>
        <v>#N/A</v>
      </c>
    </row>
    <row r="26" spans="1:28" ht="13.5" x14ac:dyDescent="0.15">
      <c r="A26" s="51"/>
      <c r="B26" s="52"/>
      <c r="C26" s="52"/>
      <c r="D26" s="45" t="e">
        <f>VLOOKUP(C26,'일자별누적-'!C:H,5,0)</f>
        <v>#N/A</v>
      </c>
      <c r="E26" s="42" t="e">
        <f>VLOOKUP($C26,'일자별누적-'!$C:$H,6,0)</f>
        <v>#N/A</v>
      </c>
      <c r="F26" s="41" t="e">
        <f>VLOOKUP($C26,'일자별누적-'!$C:$H,2,0)</f>
        <v>#N/A</v>
      </c>
      <c r="G26" s="41" t="e">
        <f>VLOOKUP($C26,'일자별누적-'!$C:$H,3,0)</f>
        <v>#N/A</v>
      </c>
      <c r="H26" s="50"/>
      <c r="I26" s="50"/>
      <c r="J26" s="50"/>
      <c r="K26" s="54"/>
      <c r="L26" s="48"/>
      <c r="M26" s="48"/>
      <c r="N26" s="53"/>
      <c r="O26" s="48"/>
      <c r="P26" s="40" t="str">
        <f t="shared" si="0"/>
        <v/>
      </c>
      <c r="Q26" s="40" t="str">
        <f t="shared" si="1"/>
        <v/>
      </c>
      <c r="R26" s="40" t="e">
        <f>VLOOKUP(H26,master!B:D,3,0)</f>
        <v>#N/A</v>
      </c>
      <c r="S26" s="40" t="e">
        <f t="shared" si="2"/>
        <v>#N/A</v>
      </c>
      <c r="T26" s="40" t="e">
        <f t="shared" si="3"/>
        <v>#N/A</v>
      </c>
      <c r="U26" s="46">
        <f t="shared" si="4"/>
        <v>0</v>
      </c>
      <c r="V26" s="43" t="e">
        <f t="shared" si="5"/>
        <v>#N/A</v>
      </c>
      <c r="W26" s="43" t="e">
        <f t="shared" si="6"/>
        <v>#N/A</v>
      </c>
      <c r="X26" s="43" t="e">
        <f t="shared" si="7"/>
        <v>#N/A</v>
      </c>
      <c r="Y26" s="40" t="e">
        <f t="shared" si="8"/>
        <v>#N/A</v>
      </c>
      <c r="Z26" s="40" t="e">
        <f t="shared" si="9"/>
        <v>#N/A</v>
      </c>
    </row>
    <row r="27" spans="1:28" ht="13.5" x14ac:dyDescent="0.15">
      <c r="A27" s="92"/>
      <c r="B27" s="92"/>
      <c r="C27" s="92"/>
      <c r="D27" s="45" t="e">
        <f>VLOOKUP(C27,'일자별누적-'!C:H,5,0)</f>
        <v>#N/A</v>
      </c>
      <c r="E27" s="42" t="e">
        <f>VLOOKUP($C27,'일자별누적-'!$C:$H,6,0)</f>
        <v>#N/A</v>
      </c>
      <c r="F27" s="41" t="e">
        <f>VLOOKUP($C27,'일자별누적-'!$C:$H,2,0)</f>
        <v>#N/A</v>
      </c>
      <c r="G27" s="41" t="e">
        <f>VLOOKUP($C27,'일자별누적-'!$C:$H,3,0)</f>
        <v>#N/A</v>
      </c>
      <c r="H27" s="92"/>
      <c r="I27" s="92"/>
      <c r="J27" s="92"/>
      <c r="K27" s="92"/>
      <c r="L27" s="91"/>
      <c r="M27" s="91"/>
      <c r="N27" s="96"/>
      <c r="O27" s="48"/>
      <c r="P27" s="40" t="str">
        <f t="shared" si="0"/>
        <v/>
      </c>
      <c r="Q27" s="40" t="str">
        <f t="shared" si="1"/>
        <v/>
      </c>
      <c r="R27" s="40" t="e">
        <f>VLOOKUP(H27,master!B:D,3,0)</f>
        <v>#N/A</v>
      </c>
      <c r="S27" s="40" t="e">
        <f t="shared" si="2"/>
        <v>#N/A</v>
      </c>
      <c r="T27" s="40" t="e">
        <f t="shared" si="3"/>
        <v>#N/A</v>
      </c>
      <c r="U27" s="46">
        <f t="shared" si="4"/>
        <v>0</v>
      </c>
      <c r="V27" s="43" t="e">
        <f t="shared" si="5"/>
        <v>#N/A</v>
      </c>
      <c r="W27" s="43" t="e">
        <f t="shared" si="6"/>
        <v>#N/A</v>
      </c>
      <c r="X27" s="43" t="e">
        <f t="shared" si="7"/>
        <v>#N/A</v>
      </c>
      <c r="Y27" s="40" t="e">
        <f t="shared" si="8"/>
        <v>#N/A</v>
      </c>
      <c r="Z27" s="40" t="e">
        <f t="shared" si="9"/>
        <v>#N/A</v>
      </c>
    </row>
    <row r="28" spans="1:28" ht="13.5" x14ac:dyDescent="0.15">
      <c r="A28" s="93"/>
      <c r="B28" s="94"/>
      <c r="C28" s="94"/>
      <c r="D28" s="45" t="e">
        <f>VLOOKUP(C28,'일자별누적-'!C:H,5,0)</f>
        <v>#N/A</v>
      </c>
      <c r="E28" s="42" t="e">
        <f>VLOOKUP($C28,'일자별누적-'!$C:$H,6,0)</f>
        <v>#N/A</v>
      </c>
      <c r="F28" s="41" t="e">
        <f>VLOOKUP($C28,'일자별누적-'!$C:$H,2,0)</f>
        <v>#N/A</v>
      </c>
      <c r="G28" s="41" t="e">
        <f>VLOOKUP($C28,'일자별누적-'!$C:$H,3,0)</f>
        <v>#N/A</v>
      </c>
      <c r="H28" s="94"/>
      <c r="I28" s="94"/>
      <c r="J28" s="94"/>
      <c r="K28" s="95"/>
      <c r="L28" s="91"/>
      <c r="M28" s="91"/>
      <c r="N28" s="96"/>
      <c r="O28" s="48"/>
      <c r="P28" s="40" t="str">
        <f t="shared" si="0"/>
        <v/>
      </c>
      <c r="Q28" s="40" t="str">
        <f t="shared" si="1"/>
        <v/>
      </c>
      <c r="R28" s="40" t="e">
        <f>VLOOKUP(H28,master!B:D,3,0)</f>
        <v>#N/A</v>
      </c>
      <c r="S28" s="40" t="e">
        <f t="shared" si="2"/>
        <v>#N/A</v>
      </c>
      <c r="T28" s="40" t="e">
        <f t="shared" si="3"/>
        <v>#N/A</v>
      </c>
      <c r="U28" s="46">
        <f t="shared" si="4"/>
        <v>0</v>
      </c>
      <c r="V28" s="43" t="e">
        <f t="shared" si="5"/>
        <v>#N/A</v>
      </c>
      <c r="W28" s="43" t="e">
        <f t="shared" si="6"/>
        <v>#N/A</v>
      </c>
      <c r="X28" s="43" t="e">
        <f t="shared" si="7"/>
        <v>#N/A</v>
      </c>
      <c r="Y28" s="40" t="e">
        <f t="shared" si="8"/>
        <v>#N/A</v>
      </c>
      <c r="Z28" s="40" t="e">
        <f t="shared" si="9"/>
        <v>#N/A</v>
      </c>
    </row>
    <row r="29" spans="1:28" ht="13.5" x14ac:dyDescent="0.15">
      <c r="A29" s="93"/>
      <c r="B29" s="94"/>
      <c r="C29" s="94"/>
      <c r="D29" s="45" t="e">
        <f>VLOOKUP(C29,'일자별누적-'!C:H,5,0)</f>
        <v>#N/A</v>
      </c>
      <c r="E29" s="42" t="e">
        <f>VLOOKUP($C29,'일자별누적-'!$C:$H,6,0)</f>
        <v>#N/A</v>
      </c>
      <c r="F29" s="41" t="e">
        <f>VLOOKUP($C29,'일자별누적-'!$C:$H,2,0)</f>
        <v>#N/A</v>
      </c>
      <c r="G29" s="41" t="e">
        <f>VLOOKUP($C29,'일자별누적-'!$C:$H,3,0)</f>
        <v>#N/A</v>
      </c>
      <c r="H29" s="94"/>
      <c r="I29" s="94"/>
      <c r="J29" s="94"/>
      <c r="K29" s="95"/>
      <c r="L29" s="91"/>
      <c r="M29" s="91"/>
      <c r="N29" s="96"/>
      <c r="O29" s="48"/>
      <c r="P29" s="40" t="str">
        <f t="shared" si="0"/>
        <v/>
      </c>
      <c r="Q29" s="40" t="str">
        <f t="shared" si="1"/>
        <v/>
      </c>
      <c r="R29" s="40" t="e">
        <f>VLOOKUP(H29,master!B:D,3,0)</f>
        <v>#N/A</v>
      </c>
      <c r="S29" s="40" t="e">
        <f t="shared" si="2"/>
        <v>#N/A</v>
      </c>
      <c r="T29" s="40" t="e">
        <f t="shared" si="3"/>
        <v>#N/A</v>
      </c>
      <c r="U29" s="46">
        <f t="shared" si="4"/>
        <v>0</v>
      </c>
      <c r="V29" s="43" t="e">
        <f t="shared" si="5"/>
        <v>#N/A</v>
      </c>
      <c r="W29" s="43" t="e">
        <f t="shared" si="6"/>
        <v>#N/A</v>
      </c>
      <c r="X29" s="43" t="e">
        <f t="shared" si="7"/>
        <v>#N/A</v>
      </c>
      <c r="Y29" s="40" t="e">
        <f t="shared" si="8"/>
        <v>#N/A</v>
      </c>
      <c r="Z29" s="40" t="e">
        <f t="shared" si="9"/>
        <v>#N/A</v>
      </c>
    </row>
    <row r="30" spans="1:28" ht="13.5" x14ac:dyDescent="0.15">
      <c r="A30" s="51"/>
      <c r="B30" s="52"/>
      <c r="C30" s="52"/>
      <c r="D30" s="45" t="e">
        <f>VLOOKUP(C30,'일자별누적-'!C:H,5,0)</f>
        <v>#N/A</v>
      </c>
      <c r="E30" s="42" t="e">
        <f>VLOOKUP($C30,'일자별누적-'!$C:$H,6,0)</f>
        <v>#N/A</v>
      </c>
      <c r="F30" s="41" t="e">
        <f>VLOOKUP($C30,'일자별누적-'!$C:$H,2,0)</f>
        <v>#N/A</v>
      </c>
      <c r="G30" s="41" t="e">
        <f>VLOOKUP($C30,'일자별누적-'!$C:$H,3,0)</f>
        <v>#N/A</v>
      </c>
      <c r="H30" s="50"/>
      <c r="I30" s="50"/>
      <c r="J30" s="50"/>
      <c r="K30" s="54"/>
      <c r="L30" s="48"/>
      <c r="M30" s="48"/>
      <c r="N30" s="53"/>
      <c r="O30" s="48"/>
      <c r="P30" s="40" t="str">
        <f t="shared" si="0"/>
        <v/>
      </c>
      <c r="Q30" s="40" t="str">
        <f t="shared" si="1"/>
        <v/>
      </c>
      <c r="R30" s="40" t="e">
        <f>VLOOKUP(H30,master!B:D,3,0)</f>
        <v>#N/A</v>
      </c>
      <c r="S30" s="40" t="e">
        <f t="shared" si="2"/>
        <v>#N/A</v>
      </c>
      <c r="T30" s="40" t="e">
        <f t="shared" si="3"/>
        <v>#N/A</v>
      </c>
      <c r="U30" s="46">
        <f t="shared" si="4"/>
        <v>0</v>
      </c>
      <c r="V30" s="43" t="e">
        <f t="shared" si="5"/>
        <v>#N/A</v>
      </c>
      <c r="W30" s="43" t="e">
        <f t="shared" si="6"/>
        <v>#N/A</v>
      </c>
      <c r="X30" s="43" t="e">
        <f t="shared" si="7"/>
        <v>#N/A</v>
      </c>
      <c r="Y30" s="40" t="e">
        <f t="shared" si="8"/>
        <v>#N/A</v>
      </c>
      <c r="Z30" s="40" t="e">
        <f t="shared" si="9"/>
        <v>#N/A</v>
      </c>
    </row>
    <row r="31" spans="1:28" ht="13.5" x14ac:dyDescent="0.15">
      <c r="A31" s="51"/>
      <c r="B31" s="52"/>
      <c r="C31" s="52"/>
      <c r="D31" s="45" t="e">
        <f>VLOOKUP(C31,'일자별누적-'!C:H,5,0)</f>
        <v>#N/A</v>
      </c>
      <c r="E31" s="42" t="e">
        <f>VLOOKUP($C31,'일자별누적-'!$C:$H,6,0)</f>
        <v>#N/A</v>
      </c>
      <c r="F31" s="41" t="e">
        <f>VLOOKUP($C31,'일자별누적-'!$C:$H,2,0)</f>
        <v>#N/A</v>
      </c>
      <c r="G31" s="41" t="e">
        <f>VLOOKUP($C31,'일자별누적-'!$C:$H,3,0)</f>
        <v>#N/A</v>
      </c>
      <c r="H31" s="50"/>
      <c r="I31" s="50"/>
      <c r="J31" s="50"/>
      <c r="K31" s="54"/>
      <c r="L31" s="48"/>
      <c r="M31" s="48"/>
      <c r="N31" s="53"/>
      <c r="O31" s="48"/>
      <c r="P31" s="40" t="str">
        <f t="shared" si="0"/>
        <v/>
      </c>
      <c r="Q31" s="40" t="str">
        <f t="shared" si="1"/>
        <v/>
      </c>
      <c r="R31" s="40" t="e">
        <f>VLOOKUP(H31,master!B:D,3,0)</f>
        <v>#N/A</v>
      </c>
      <c r="S31" s="40" t="e">
        <f t="shared" si="2"/>
        <v>#N/A</v>
      </c>
      <c r="T31" s="40" t="e">
        <f t="shared" si="3"/>
        <v>#N/A</v>
      </c>
      <c r="U31" s="46">
        <f t="shared" si="4"/>
        <v>0</v>
      </c>
      <c r="V31" s="43" t="e">
        <f t="shared" si="5"/>
        <v>#N/A</v>
      </c>
      <c r="W31" s="43" t="e">
        <f t="shared" si="6"/>
        <v>#N/A</v>
      </c>
      <c r="X31" s="43" t="e">
        <f t="shared" si="7"/>
        <v>#N/A</v>
      </c>
      <c r="Y31" s="40" t="e">
        <f t="shared" si="8"/>
        <v>#N/A</v>
      </c>
      <c r="Z31" s="40" t="e">
        <f t="shared" si="9"/>
        <v>#N/A</v>
      </c>
    </row>
    <row r="32" spans="1:28" ht="13.5" x14ac:dyDescent="0.15">
      <c r="A32" s="51"/>
      <c r="B32" s="52"/>
      <c r="C32" s="52"/>
      <c r="D32" s="45" t="e">
        <f>VLOOKUP(C32,'일자별누적-'!C:H,5,0)</f>
        <v>#N/A</v>
      </c>
      <c r="E32" s="42" t="e">
        <f>VLOOKUP($C32,'일자별누적-'!$C:$H,6,0)</f>
        <v>#N/A</v>
      </c>
      <c r="F32" s="41" t="e">
        <f>VLOOKUP($C32,'일자별누적-'!$C:$H,2,0)</f>
        <v>#N/A</v>
      </c>
      <c r="G32" s="41" t="e">
        <f>VLOOKUP($C32,'일자별누적-'!$C:$H,3,0)</f>
        <v>#N/A</v>
      </c>
      <c r="H32" s="47"/>
      <c r="I32" s="47"/>
      <c r="J32" s="47"/>
      <c r="K32" s="55"/>
      <c r="L32" s="48"/>
      <c r="M32" s="48"/>
      <c r="N32" s="53"/>
      <c r="O32" s="48"/>
      <c r="P32" s="40" t="str">
        <f t="shared" si="0"/>
        <v/>
      </c>
      <c r="Q32" s="40" t="str">
        <f t="shared" si="1"/>
        <v/>
      </c>
      <c r="R32" s="40" t="e">
        <f>VLOOKUP(H32,master!B:D,3,0)</f>
        <v>#N/A</v>
      </c>
      <c r="S32" s="40" t="e">
        <f t="shared" si="2"/>
        <v>#N/A</v>
      </c>
      <c r="T32" s="40" t="e">
        <f t="shared" si="3"/>
        <v>#N/A</v>
      </c>
      <c r="U32" s="46">
        <f t="shared" si="4"/>
        <v>0</v>
      </c>
      <c r="V32" s="43" t="e">
        <f t="shared" si="5"/>
        <v>#N/A</v>
      </c>
      <c r="W32" s="43" t="e">
        <f t="shared" si="6"/>
        <v>#N/A</v>
      </c>
      <c r="X32" s="43" t="e">
        <f t="shared" si="7"/>
        <v>#N/A</v>
      </c>
      <c r="Y32" s="40" t="e">
        <f t="shared" si="8"/>
        <v>#N/A</v>
      </c>
      <c r="Z32" s="40" t="e">
        <f t="shared" si="9"/>
        <v>#N/A</v>
      </c>
    </row>
    <row r="33" spans="1:28" ht="13.5" x14ac:dyDescent="0.15">
      <c r="A33" s="51"/>
      <c r="B33" s="52"/>
      <c r="C33" s="52"/>
      <c r="D33" s="45" t="e">
        <f>VLOOKUP(C33,'일자별누적-'!C:H,5,0)</f>
        <v>#N/A</v>
      </c>
      <c r="E33" s="42" t="e">
        <f>VLOOKUP($C33,'일자별누적-'!$C:$H,6,0)</f>
        <v>#N/A</v>
      </c>
      <c r="F33" s="41" t="e">
        <f>VLOOKUP($C33,'일자별누적-'!$C:$H,2,0)</f>
        <v>#N/A</v>
      </c>
      <c r="G33" s="41" t="e">
        <f>VLOOKUP($C33,'일자별누적-'!$C:$H,3,0)</f>
        <v>#N/A</v>
      </c>
      <c r="H33" s="47"/>
      <c r="I33" s="47"/>
      <c r="J33" s="47"/>
      <c r="K33" s="55"/>
      <c r="L33" s="48"/>
      <c r="M33" s="48"/>
      <c r="N33" s="53"/>
      <c r="O33" s="48"/>
      <c r="P33" s="40" t="str">
        <f t="shared" si="0"/>
        <v/>
      </c>
      <c r="Q33" s="40" t="str">
        <f t="shared" si="1"/>
        <v/>
      </c>
      <c r="R33" s="40" t="e">
        <f>VLOOKUP(H33,master!B:D,3,0)</f>
        <v>#N/A</v>
      </c>
      <c r="S33" s="40" t="e">
        <f t="shared" si="2"/>
        <v>#N/A</v>
      </c>
      <c r="T33" s="40" t="e">
        <f t="shared" si="3"/>
        <v>#N/A</v>
      </c>
      <c r="U33" s="46">
        <f t="shared" si="4"/>
        <v>0</v>
      </c>
      <c r="V33" s="43" t="e">
        <f t="shared" si="5"/>
        <v>#N/A</v>
      </c>
      <c r="W33" s="43" t="e">
        <f t="shared" si="6"/>
        <v>#N/A</v>
      </c>
      <c r="X33" s="43" t="e">
        <f t="shared" si="7"/>
        <v>#N/A</v>
      </c>
      <c r="Y33" s="40" t="e">
        <f t="shared" si="8"/>
        <v>#N/A</v>
      </c>
      <c r="Z33" s="40" t="e">
        <f t="shared" si="9"/>
        <v>#N/A</v>
      </c>
    </row>
    <row r="34" spans="1:28" ht="13.5" x14ac:dyDescent="0.15">
      <c r="A34" s="64"/>
      <c r="B34" s="65"/>
      <c r="C34" s="65"/>
      <c r="D34" s="45" t="e">
        <f>VLOOKUP(C34,'일자별누적-'!C:H,5,0)</f>
        <v>#N/A</v>
      </c>
      <c r="E34" s="42" t="e">
        <f>VLOOKUP($C34,'일자별누적-'!$C:$H,6,0)</f>
        <v>#N/A</v>
      </c>
      <c r="F34" s="41" t="e">
        <f>VLOOKUP($C34,'일자별누적-'!$C:$H,2,0)</f>
        <v>#N/A</v>
      </c>
      <c r="G34" s="41" t="e">
        <f>VLOOKUP($C34,'일자별누적-'!$C:$H,3,0)</f>
        <v>#N/A</v>
      </c>
      <c r="H34" s="57"/>
      <c r="I34" s="57"/>
      <c r="J34" s="57"/>
      <c r="K34" s="58"/>
      <c r="L34" s="59"/>
      <c r="M34" s="59"/>
      <c r="N34" s="60"/>
      <c r="O34" s="59"/>
      <c r="P34" s="61" t="str">
        <f t="shared" ref="P34:P60" si="10">IF(H34="풀무원 동물복지란 30EA","바이어예약","")</f>
        <v/>
      </c>
      <c r="Q34" s="61" t="str">
        <f t="shared" ref="Q34:Q60" si="11">IF(P34="바이어예약",J34&amp;" 직납","")</f>
        <v/>
      </c>
      <c r="R34" s="61" t="e">
        <f>VLOOKUP(H34,master!B:D,3,0)</f>
        <v>#N/A</v>
      </c>
      <c r="S34" s="61" t="e">
        <f t="shared" ref="S34:S60" si="12">IF(R34="DRY"," (상온)",IF(R34="WET"," (냉장)"," (냉동)"))</f>
        <v>#N/A</v>
      </c>
      <c r="T34" s="61" t="e">
        <f t="shared" ref="T34:T60" si="13">C34&amp;S34</f>
        <v>#N/A</v>
      </c>
      <c r="U34" s="62">
        <f t="shared" ref="U34:U60" si="14">N34</f>
        <v>0</v>
      </c>
      <c r="V34" s="63" t="e">
        <f t="shared" ref="V34:V60" si="15">EXACT(D34,N34)</f>
        <v>#N/A</v>
      </c>
      <c r="W34" s="63" t="e">
        <f t="shared" ref="W34:W60" si="16">EXACT(F34,L34)</f>
        <v>#N/A</v>
      </c>
      <c r="X34" s="63" t="e">
        <f t="shared" ref="X34:X60" si="17">EXACT(G34,M34)</f>
        <v>#N/A</v>
      </c>
      <c r="Y34" s="40" t="e">
        <f t="shared" ref="Y34:Y60" si="18">IF(W34=FALSE,F34&amp;"→"&amp;L34,L34)</f>
        <v>#N/A</v>
      </c>
      <c r="Z34" s="40" t="e">
        <f t="shared" ref="Z34:Z60" si="19">IF(X34=FALSE,G34&amp;"→"&amp;M34,M34)</f>
        <v>#N/A</v>
      </c>
      <c r="AA34" s="56"/>
      <c r="AB34" s="56"/>
    </row>
    <row r="35" spans="1:28" ht="13.5" x14ac:dyDescent="0.15">
      <c r="A35" s="68"/>
      <c r="B35" s="69"/>
      <c r="C35" s="69"/>
      <c r="D35" s="45" t="e">
        <f>VLOOKUP(C35,'일자별누적-'!C:H,5,0)</f>
        <v>#N/A</v>
      </c>
      <c r="E35" s="42" t="e">
        <f>VLOOKUP($C35,'일자별누적-'!$C:$H,6,0)</f>
        <v>#N/A</v>
      </c>
      <c r="F35" s="41" t="e">
        <f>VLOOKUP($C35,'일자별누적-'!$C:$H,2,0)</f>
        <v>#N/A</v>
      </c>
      <c r="G35" s="41" t="e">
        <f>VLOOKUP($C35,'일자별누적-'!$C:$H,3,0)</f>
        <v>#N/A</v>
      </c>
      <c r="H35" s="70"/>
      <c r="I35" s="70"/>
      <c r="J35" s="70"/>
      <c r="K35" s="71"/>
      <c r="L35" s="66"/>
      <c r="M35" s="66"/>
      <c r="N35" s="67"/>
      <c r="O35" s="66"/>
      <c r="P35" s="40" t="str">
        <f t="shared" si="10"/>
        <v/>
      </c>
      <c r="Q35" s="40" t="str">
        <f t="shared" si="11"/>
        <v/>
      </c>
      <c r="R35" s="40" t="e">
        <f>VLOOKUP(H35,master!B:D,3,0)</f>
        <v>#N/A</v>
      </c>
      <c r="S35" s="40" t="e">
        <f t="shared" si="12"/>
        <v>#N/A</v>
      </c>
      <c r="T35" s="40" t="e">
        <f t="shared" si="13"/>
        <v>#N/A</v>
      </c>
      <c r="U35" s="46">
        <f t="shared" si="14"/>
        <v>0</v>
      </c>
      <c r="V35" s="43" t="e">
        <f t="shared" si="15"/>
        <v>#N/A</v>
      </c>
      <c r="W35" s="43" t="e">
        <f t="shared" si="16"/>
        <v>#N/A</v>
      </c>
      <c r="X35" s="43" t="e">
        <f t="shared" si="17"/>
        <v>#N/A</v>
      </c>
      <c r="Y35" s="40" t="e">
        <f t="shared" si="18"/>
        <v>#N/A</v>
      </c>
      <c r="Z35" s="40" t="e">
        <f t="shared" si="19"/>
        <v>#N/A</v>
      </c>
    </row>
    <row r="36" spans="1:28" ht="13.5" x14ac:dyDescent="0.15">
      <c r="A36" s="51"/>
      <c r="B36" s="52"/>
      <c r="C36" s="52"/>
      <c r="D36" s="45" t="e">
        <f>VLOOKUP(C36,'일자별누적-'!C:H,5,0)</f>
        <v>#N/A</v>
      </c>
      <c r="E36" s="42" t="e">
        <f>VLOOKUP($C36,'일자별누적-'!$C:$H,6,0)</f>
        <v>#N/A</v>
      </c>
      <c r="F36" s="41" t="e">
        <f>VLOOKUP($C36,'일자별누적-'!$C:$H,2,0)</f>
        <v>#N/A</v>
      </c>
      <c r="G36" s="41" t="e">
        <f>VLOOKUP($C36,'일자별누적-'!$C:$H,3,0)</f>
        <v>#N/A</v>
      </c>
      <c r="H36" s="50"/>
      <c r="I36" s="50"/>
      <c r="J36" s="50"/>
      <c r="K36" s="54"/>
      <c r="L36" s="48"/>
      <c r="M36" s="48"/>
      <c r="N36" s="53"/>
      <c r="O36" s="48"/>
      <c r="P36" s="40" t="str">
        <f t="shared" si="10"/>
        <v/>
      </c>
      <c r="Q36" s="40" t="str">
        <f t="shared" si="11"/>
        <v/>
      </c>
      <c r="R36" s="40" t="e">
        <f>VLOOKUP(H36,master!B:D,3,0)</f>
        <v>#N/A</v>
      </c>
      <c r="S36" s="40" t="e">
        <f t="shared" si="12"/>
        <v>#N/A</v>
      </c>
      <c r="T36" s="40" t="e">
        <f t="shared" si="13"/>
        <v>#N/A</v>
      </c>
      <c r="U36" s="46">
        <f t="shared" si="14"/>
        <v>0</v>
      </c>
      <c r="V36" s="43" t="e">
        <f t="shared" si="15"/>
        <v>#N/A</v>
      </c>
      <c r="W36" s="43" t="e">
        <f t="shared" si="16"/>
        <v>#N/A</v>
      </c>
      <c r="X36" s="43" t="e">
        <f t="shared" si="17"/>
        <v>#N/A</v>
      </c>
      <c r="Y36" s="40" t="e">
        <f t="shared" si="18"/>
        <v>#N/A</v>
      </c>
      <c r="Z36" s="40" t="e">
        <f t="shared" si="19"/>
        <v>#N/A</v>
      </c>
    </row>
    <row r="37" spans="1:28" ht="13.5" x14ac:dyDescent="0.15">
      <c r="A37" s="51"/>
      <c r="B37" s="52"/>
      <c r="C37" s="52"/>
      <c r="D37" s="45" t="e">
        <f>VLOOKUP(C37,'일자별누적-'!C:H,5,0)</f>
        <v>#N/A</v>
      </c>
      <c r="E37" s="42" t="e">
        <f>VLOOKUP($C37,'일자별누적-'!$C:$H,6,0)</f>
        <v>#N/A</v>
      </c>
      <c r="F37" s="41" t="e">
        <f>VLOOKUP($C37,'일자별누적-'!$C:$H,2,0)</f>
        <v>#N/A</v>
      </c>
      <c r="G37" s="41" t="e">
        <f>VLOOKUP($C37,'일자별누적-'!$C:$H,3,0)</f>
        <v>#N/A</v>
      </c>
      <c r="H37" s="50"/>
      <c r="I37" s="50"/>
      <c r="J37" s="50"/>
      <c r="K37" s="54"/>
      <c r="L37" s="48"/>
      <c r="M37" s="48"/>
      <c r="N37" s="53"/>
      <c r="O37" s="48"/>
      <c r="P37" s="40" t="str">
        <f t="shared" si="10"/>
        <v/>
      </c>
      <c r="Q37" s="40" t="str">
        <f t="shared" si="11"/>
        <v/>
      </c>
      <c r="R37" s="40" t="e">
        <f>VLOOKUP(H37,master!B:D,3,0)</f>
        <v>#N/A</v>
      </c>
      <c r="S37" s="40" t="e">
        <f t="shared" si="12"/>
        <v>#N/A</v>
      </c>
      <c r="T37" s="40" t="e">
        <f t="shared" si="13"/>
        <v>#N/A</v>
      </c>
      <c r="U37" s="46">
        <f t="shared" si="14"/>
        <v>0</v>
      </c>
      <c r="V37" s="43" t="e">
        <f t="shared" si="15"/>
        <v>#N/A</v>
      </c>
      <c r="W37" s="43" t="e">
        <f t="shared" si="16"/>
        <v>#N/A</v>
      </c>
      <c r="X37" s="43" t="e">
        <f t="shared" si="17"/>
        <v>#N/A</v>
      </c>
      <c r="Y37" s="40" t="e">
        <f t="shared" si="18"/>
        <v>#N/A</v>
      </c>
      <c r="Z37" s="40" t="e">
        <f t="shared" si="19"/>
        <v>#N/A</v>
      </c>
    </row>
    <row r="38" spans="1:28" ht="13.5" x14ac:dyDescent="0.15">
      <c r="A38" s="51"/>
      <c r="B38" s="52"/>
      <c r="C38" s="52"/>
      <c r="D38" s="45" t="e">
        <f>VLOOKUP(C38,'일자별누적-'!C:H,5,0)</f>
        <v>#N/A</v>
      </c>
      <c r="E38" s="42" t="e">
        <f>VLOOKUP($C38,'일자별누적-'!$C:$H,6,0)</f>
        <v>#N/A</v>
      </c>
      <c r="F38" s="41" t="e">
        <f>VLOOKUP($C38,'일자별누적-'!$C:$H,2,0)</f>
        <v>#N/A</v>
      </c>
      <c r="G38" s="41" t="e">
        <f>VLOOKUP($C38,'일자별누적-'!$C:$H,3,0)</f>
        <v>#N/A</v>
      </c>
      <c r="H38" s="47"/>
      <c r="I38" s="47"/>
      <c r="J38" s="47"/>
      <c r="K38" s="55"/>
      <c r="L38" s="48"/>
      <c r="M38" s="48"/>
      <c r="N38" s="53"/>
      <c r="O38" s="48"/>
      <c r="P38" s="40" t="str">
        <f t="shared" si="10"/>
        <v/>
      </c>
      <c r="Q38" s="40" t="str">
        <f t="shared" si="11"/>
        <v/>
      </c>
      <c r="R38" s="40" t="e">
        <f>VLOOKUP(H38,master!B:D,3,0)</f>
        <v>#N/A</v>
      </c>
      <c r="S38" s="40" t="e">
        <f t="shared" si="12"/>
        <v>#N/A</v>
      </c>
      <c r="T38" s="40" t="e">
        <f t="shared" si="13"/>
        <v>#N/A</v>
      </c>
      <c r="U38" s="46">
        <f t="shared" si="14"/>
        <v>0</v>
      </c>
      <c r="V38" s="43" t="e">
        <f t="shared" si="15"/>
        <v>#N/A</v>
      </c>
      <c r="W38" s="43" t="e">
        <f t="shared" si="16"/>
        <v>#N/A</v>
      </c>
      <c r="X38" s="43" t="e">
        <f t="shared" si="17"/>
        <v>#N/A</v>
      </c>
      <c r="Y38" s="40" t="e">
        <f t="shared" si="18"/>
        <v>#N/A</v>
      </c>
      <c r="Z38" s="40" t="e">
        <f t="shared" si="19"/>
        <v>#N/A</v>
      </c>
    </row>
    <row r="39" spans="1:28" ht="13.5" x14ac:dyDescent="0.15">
      <c r="A39" s="51"/>
      <c r="B39" s="52"/>
      <c r="C39" s="52"/>
      <c r="D39" s="45" t="e">
        <f>VLOOKUP(C39,'일자별누적-'!C:H,5,0)</f>
        <v>#N/A</v>
      </c>
      <c r="E39" s="42" t="e">
        <f>VLOOKUP($C39,'일자별누적-'!$C:$H,6,0)</f>
        <v>#N/A</v>
      </c>
      <c r="F39" s="41" t="e">
        <f>VLOOKUP($C39,'일자별누적-'!$C:$H,2,0)</f>
        <v>#N/A</v>
      </c>
      <c r="G39" s="41" t="e">
        <f>VLOOKUP($C39,'일자별누적-'!$C:$H,3,0)</f>
        <v>#N/A</v>
      </c>
      <c r="H39" s="47"/>
      <c r="I39" s="47"/>
      <c r="J39" s="47"/>
      <c r="K39" s="55"/>
      <c r="L39" s="48"/>
      <c r="M39" s="48"/>
      <c r="N39" s="53"/>
      <c r="O39" s="48"/>
      <c r="P39" s="40" t="str">
        <f t="shared" si="10"/>
        <v/>
      </c>
      <c r="Q39" s="40" t="str">
        <f t="shared" si="11"/>
        <v/>
      </c>
      <c r="R39" s="40" t="e">
        <f>VLOOKUP(H39,master!B:D,3,0)</f>
        <v>#N/A</v>
      </c>
      <c r="S39" s="40" t="e">
        <f t="shared" si="12"/>
        <v>#N/A</v>
      </c>
      <c r="T39" s="40" t="e">
        <f t="shared" si="13"/>
        <v>#N/A</v>
      </c>
      <c r="U39" s="46">
        <f t="shared" si="14"/>
        <v>0</v>
      </c>
      <c r="V39" s="43" t="e">
        <f t="shared" si="15"/>
        <v>#N/A</v>
      </c>
      <c r="W39" s="43" t="e">
        <f t="shared" si="16"/>
        <v>#N/A</v>
      </c>
      <c r="X39" s="43" t="e">
        <f t="shared" si="17"/>
        <v>#N/A</v>
      </c>
      <c r="Y39" s="40" t="e">
        <f t="shared" si="18"/>
        <v>#N/A</v>
      </c>
      <c r="Z39" s="40" t="e">
        <f t="shared" si="19"/>
        <v>#N/A</v>
      </c>
    </row>
    <row r="40" spans="1:28" ht="13.5" x14ac:dyDescent="0.15">
      <c r="A40" s="51"/>
      <c r="B40" s="52"/>
      <c r="C40" s="52"/>
      <c r="D40" s="45" t="e">
        <f>VLOOKUP(C40,'일자별누적-'!C:H,5,0)</f>
        <v>#N/A</v>
      </c>
      <c r="E40" s="42" t="e">
        <f>VLOOKUP($C40,'일자별누적-'!$C:$H,6,0)</f>
        <v>#N/A</v>
      </c>
      <c r="F40" s="41" t="e">
        <f>VLOOKUP($C40,'일자별누적-'!$C:$H,2,0)</f>
        <v>#N/A</v>
      </c>
      <c r="G40" s="41" t="e">
        <f>VLOOKUP($C40,'일자별누적-'!$C:$H,3,0)</f>
        <v>#N/A</v>
      </c>
      <c r="H40" s="47"/>
      <c r="I40" s="47"/>
      <c r="J40" s="47"/>
      <c r="K40" s="55"/>
      <c r="L40" s="48"/>
      <c r="M40" s="48"/>
      <c r="N40" s="53"/>
      <c r="O40" s="48"/>
      <c r="P40" s="40" t="str">
        <f t="shared" si="10"/>
        <v/>
      </c>
      <c r="Q40" s="40" t="str">
        <f t="shared" si="11"/>
        <v/>
      </c>
      <c r="R40" s="40" t="e">
        <f>VLOOKUP(H40,master!B:D,3,0)</f>
        <v>#N/A</v>
      </c>
      <c r="S40" s="40" t="e">
        <f t="shared" si="12"/>
        <v>#N/A</v>
      </c>
      <c r="T40" s="40" t="e">
        <f t="shared" si="13"/>
        <v>#N/A</v>
      </c>
      <c r="U40" s="46">
        <f t="shared" si="14"/>
        <v>0</v>
      </c>
      <c r="V40" s="43" t="e">
        <f t="shared" si="15"/>
        <v>#N/A</v>
      </c>
      <c r="W40" s="43" t="e">
        <f t="shared" si="16"/>
        <v>#N/A</v>
      </c>
      <c r="X40" s="43" t="e">
        <f t="shared" si="17"/>
        <v>#N/A</v>
      </c>
      <c r="Y40" s="40" t="e">
        <f t="shared" si="18"/>
        <v>#N/A</v>
      </c>
      <c r="Z40" s="40" t="e">
        <f t="shared" si="19"/>
        <v>#N/A</v>
      </c>
    </row>
    <row r="41" spans="1:28" ht="13.5" x14ac:dyDescent="0.15">
      <c r="A41" s="51"/>
      <c r="B41" s="52"/>
      <c r="C41" s="52"/>
      <c r="D41" s="45" t="e">
        <f>VLOOKUP(C41,'일자별누적-'!C:H,5,0)</f>
        <v>#N/A</v>
      </c>
      <c r="E41" s="42" t="e">
        <f>VLOOKUP($C41,'일자별누적-'!$C:$H,6,0)</f>
        <v>#N/A</v>
      </c>
      <c r="F41" s="41" t="e">
        <f>VLOOKUP($C41,'일자별누적-'!$C:$H,2,0)</f>
        <v>#N/A</v>
      </c>
      <c r="G41" s="41" t="e">
        <f>VLOOKUP($C41,'일자별누적-'!$C:$H,3,0)</f>
        <v>#N/A</v>
      </c>
      <c r="H41" s="47"/>
      <c r="I41" s="47"/>
      <c r="J41" s="47"/>
      <c r="K41" s="55"/>
      <c r="L41" s="48"/>
      <c r="M41" s="48"/>
      <c r="N41" s="53"/>
      <c r="O41" s="48"/>
      <c r="P41" s="40" t="str">
        <f t="shared" si="10"/>
        <v/>
      </c>
      <c r="Q41" s="40" t="str">
        <f t="shared" si="11"/>
        <v/>
      </c>
      <c r="R41" s="40" t="e">
        <f>VLOOKUP(H41,master!B:D,3,0)</f>
        <v>#N/A</v>
      </c>
      <c r="S41" s="40" t="e">
        <f t="shared" si="12"/>
        <v>#N/A</v>
      </c>
      <c r="T41" s="40" t="e">
        <f t="shared" si="13"/>
        <v>#N/A</v>
      </c>
      <c r="U41" s="46">
        <f t="shared" si="14"/>
        <v>0</v>
      </c>
      <c r="V41" s="43" t="e">
        <f t="shared" si="15"/>
        <v>#N/A</v>
      </c>
      <c r="W41" s="43" t="e">
        <f t="shared" si="16"/>
        <v>#N/A</v>
      </c>
      <c r="X41" s="43" t="e">
        <f t="shared" si="17"/>
        <v>#N/A</v>
      </c>
      <c r="Y41" s="40" t="e">
        <f t="shared" si="18"/>
        <v>#N/A</v>
      </c>
      <c r="Z41" s="40" t="e">
        <f t="shared" si="19"/>
        <v>#N/A</v>
      </c>
    </row>
    <row r="42" spans="1:28" ht="13.5" x14ac:dyDescent="0.15">
      <c r="A42" s="76"/>
      <c r="B42" s="77"/>
      <c r="C42" s="77"/>
      <c r="D42" s="45" t="e">
        <f>VLOOKUP(C42,'일자별누적-'!C:H,5,0)</f>
        <v>#N/A</v>
      </c>
      <c r="E42" s="42" t="e">
        <f>VLOOKUP($C42,'일자별누적-'!$C:$H,6,0)</f>
        <v>#N/A</v>
      </c>
      <c r="F42" s="41" t="e">
        <f>VLOOKUP($C42,'일자별누적-'!$C:$H,2,0)</f>
        <v>#N/A</v>
      </c>
      <c r="G42" s="41" t="e">
        <f>VLOOKUP($C42,'일자별누적-'!$C:$H,3,0)</f>
        <v>#N/A</v>
      </c>
      <c r="H42" s="72"/>
      <c r="I42" s="72"/>
      <c r="J42" s="72"/>
      <c r="K42" s="73"/>
      <c r="L42" s="74"/>
      <c r="M42" s="74"/>
      <c r="N42" s="75"/>
      <c r="O42" s="74"/>
      <c r="P42" s="61" t="str">
        <f t="shared" si="10"/>
        <v/>
      </c>
      <c r="Q42" s="61" t="str">
        <f t="shared" si="11"/>
        <v/>
      </c>
      <c r="R42" s="61" t="e">
        <f>VLOOKUP(H42,master!B:D,3,0)</f>
        <v>#N/A</v>
      </c>
      <c r="S42" s="61" t="e">
        <f t="shared" si="12"/>
        <v>#N/A</v>
      </c>
      <c r="T42" s="61" t="e">
        <f t="shared" si="13"/>
        <v>#N/A</v>
      </c>
      <c r="U42" s="62">
        <f t="shared" si="14"/>
        <v>0</v>
      </c>
      <c r="V42" s="63" t="e">
        <f t="shared" si="15"/>
        <v>#N/A</v>
      </c>
      <c r="W42" s="63" t="e">
        <f t="shared" si="16"/>
        <v>#N/A</v>
      </c>
      <c r="X42" s="63" t="e">
        <f t="shared" si="17"/>
        <v>#N/A</v>
      </c>
      <c r="Y42" s="40" t="e">
        <f t="shared" si="18"/>
        <v>#N/A</v>
      </c>
      <c r="Z42" s="40" t="e">
        <f t="shared" si="19"/>
        <v>#N/A</v>
      </c>
      <c r="AA42" s="56"/>
      <c r="AB42" s="56"/>
    </row>
    <row r="43" spans="1:28" ht="13.5" x14ac:dyDescent="0.15">
      <c r="A43" s="51"/>
      <c r="B43" s="52"/>
      <c r="C43" s="52"/>
      <c r="D43" s="45" t="e">
        <f>VLOOKUP(C43,'일자별누적-'!C:H,5,0)</f>
        <v>#N/A</v>
      </c>
      <c r="E43" s="42" t="e">
        <f>VLOOKUP($C43,'일자별누적-'!$C:$H,6,0)</f>
        <v>#N/A</v>
      </c>
      <c r="F43" s="41" t="e">
        <f>VLOOKUP($C43,'일자별누적-'!$C:$H,2,0)</f>
        <v>#N/A</v>
      </c>
      <c r="G43" s="41" t="e">
        <f>VLOOKUP($C43,'일자별누적-'!$C:$H,3,0)</f>
        <v>#N/A</v>
      </c>
      <c r="H43" s="50"/>
      <c r="I43" s="50"/>
      <c r="J43" s="50"/>
      <c r="K43" s="54"/>
      <c r="L43" s="48"/>
      <c r="M43" s="48"/>
      <c r="N43" s="53"/>
      <c r="O43" s="48"/>
      <c r="P43" s="40" t="str">
        <f t="shared" si="10"/>
        <v/>
      </c>
      <c r="Q43" s="40" t="str">
        <f t="shared" si="11"/>
        <v/>
      </c>
      <c r="R43" s="40" t="e">
        <f>VLOOKUP(H43,master!B:D,3,0)</f>
        <v>#N/A</v>
      </c>
      <c r="S43" s="40" t="e">
        <f t="shared" si="12"/>
        <v>#N/A</v>
      </c>
      <c r="T43" s="40" t="e">
        <f t="shared" si="13"/>
        <v>#N/A</v>
      </c>
      <c r="U43" s="46">
        <f t="shared" si="14"/>
        <v>0</v>
      </c>
      <c r="V43" s="43" t="e">
        <f t="shared" si="15"/>
        <v>#N/A</v>
      </c>
      <c r="W43" s="43" t="e">
        <f t="shared" si="16"/>
        <v>#N/A</v>
      </c>
      <c r="X43" s="43" t="e">
        <f t="shared" si="17"/>
        <v>#N/A</v>
      </c>
      <c r="Y43" s="40" t="e">
        <f t="shared" si="18"/>
        <v>#N/A</v>
      </c>
      <c r="Z43" s="40" t="e">
        <f t="shared" si="19"/>
        <v>#N/A</v>
      </c>
    </row>
    <row r="44" spans="1:28" ht="13.5" x14ac:dyDescent="0.15">
      <c r="A44" s="51"/>
      <c r="B44" s="52"/>
      <c r="C44" s="52"/>
      <c r="D44" s="45" t="e">
        <f>VLOOKUP(C44,'일자별누적-'!C:H,5,0)</f>
        <v>#N/A</v>
      </c>
      <c r="E44" s="42" t="e">
        <f>VLOOKUP($C44,'일자별누적-'!$C:$H,6,0)</f>
        <v>#N/A</v>
      </c>
      <c r="F44" s="41" t="e">
        <f>VLOOKUP($C44,'일자별누적-'!$C:$H,2,0)</f>
        <v>#N/A</v>
      </c>
      <c r="G44" s="41" t="e">
        <f>VLOOKUP($C44,'일자별누적-'!$C:$H,3,0)</f>
        <v>#N/A</v>
      </c>
      <c r="H44" s="47"/>
      <c r="I44" s="47"/>
      <c r="J44" s="47"/>
      <c r="K44" s="55"/>
      <c r="L44" s="48"/>
      <c r="M44" s="48"/>
      <c r="N44" s="53"/>
      <c r="O44" s="48"/>
      <c r="P44" s="40" t="str">
        <f t="shared" si="10"/>
        <v/>
      </c>
      <c r="Q44" s="40" t="str">
        <f t="shared" si="11"/>
        <v/>
      </c>
      <c r="R44" s="40" t="e">
        <f>VLOOKUP(H44,master!B:D,3,0)</f>
        <v>#N/A</v>
      </c>
      <c r="S44" s="40" t="e">
        <f t="shared" si="12"/>
        <v>#N/A</v>
      </c>
      <c r="T44" s="40" t="e">
        <f t="shared" si="13"/>
        <v>#N/A</v>
      </c>
      <c r="U44" s="46">
        <f t="shared" si="14"/>
        <v>0</v>
      </c>
      <c r="V44" s="43" t="e">
        <f t="shared" si="15"/>
        <v>#N/A</v>
      </c>
      <c r="W44" s="43" t="e">
        <f t="shared" si="16"/>
        <v>#N/A</v>
      </c>
      <c r="X44" s="43" t="e">
        <f t="shared" si="17"/>
        <v>#N/A</v>
      </c>
      <c r="Y44" s="40" t="e">
        <f t="shared" si="18"/>
        <v>#N/A</v>
      </c>
      <c r="Z44" s="40" t="e">
        <f t="shared" si="19"/>
        <v>#N/A</v>
      </c>
    </row>
    <row r="45" spans="1:28" ht="13.5" x14ac:dyDescent="0.15">
      <c r="A45" s="51"/>
      <c r="B45" s="52"/>
      <c r="C45" s="52"/>
      <c r="D45" s="45" t="e">
        <f>VLOOKUP(C45,'일자별누적-'!C:H,5,0)</f>
        <v>#N/A</v>
      </c>
      <c r="E45" s="42" t="e">
        <f>VLOOKUP($C45,'일자별누적-'!$C:$H,6,0)</f>
        <v>#N/A</v>
      </c>
      <c r="F45" s="41" t="e">
        <f>VLOOKUP($C45,'일자별누적-'!$C:$H,2,0)</f>
        <v>#N/A</v>
      </c>
      <c r="G45" s="41" t="e">
        <f>VLOOKUP($C45,'일자별누적-'!$C:$H,3,0)</f>
        <v>#N/A</v>
      </c>
      <c r="H45" s="47"/>
      <c r="I45" s="47"/>
      <c r="J45" s="47"/>
      <c r="K45" s="55"/>
      <c r="L45" s="48"/>
      <c r="M45" s="48"/>
      <c r="N45" s="53"/>
      <c r="O45" s="48"/>
      <c r="P45" s="40" t="str">
        <f t="shared" si="10"/>
        <v/>
      </c>
      <c r="Q45" s="40" t="str">
        <f t="shared" si="11"/>
        <v/>
      </c>
      <c r="R45" s="40" t="e">
        <f>VLOOKUP(H45,master!B:D,3,0)</f>
        <v>#N/A</v>
      </c>
      <c r="S45" s="40" t="e">
        <f t="shared" si="12"/>
        <v>#N/A</v>
      </c>
      <c r="T45" s="40" t="e">
        <f t="shared" si="13"/>
        <v>#N/A</v>
      </c>
      <c r="U45" s="46">
        <f t="shared" si="14"/>
        <v>0</v>
      </c>
      <c r="V45" s="43" t="e">
        <f t="shared" si="15"/>
        <v>#N/A</v>
      </c>
      <c r="W45" s="43" t="e">
        <f t="shared" si="16"/>
        <v>#N/A</v>
      </c>
      <c r="X45" s="43" t="e">
        <f t="shared" si="17"/>
        <v>#N/A</v>
      </c>
      <c r="Y45" s="40" t="e">
        <f t="shared" si="18"/>
        <v>#N/A</v>
      </c>
      <c r="Z45" s="40" t="e">
        <f t="shared" si="19"/>
        <v>#N/A</v>
      </c>
    </row>
    <row r="46" spans="1:28" ht="13.5" x14ac:dyDescent="0.15">
      <c r="A46" s="51"/>
      <c r="B46" s="52"/>
      <c r="C46" s="52"/>
      <c r="D46" s="45" t="e">
        <f>VLOOKUP(C46,'일자별누적-'!C:H,5,0)</f>
        <v>#N/A</v>
      </c>
      <c r="E46" s="42" t="e">
        <f>VLOOKUP($C46,'일자별누적-'!$C:$H,6,0)</f>
        <v>#N/A</v>
      </c>
      <c r="F46" s="41" t="e">
        <f>VLOOKUP($C46,'일자별누적-'!$C:$H,2,0)</f>
        <v>#N/A</v>
      </c>
      <c r="G46" s="41" t="e">
        <f>VLOOKUP($C46,'일자별누적-'!$C:$H,3,0)</f>
        <v>#N/A</v>
      </c>
      <c r="H46" s="47"/>
      <c r="I46" s="47"/>
      <c r="J46" s="47"/>
      <c r="K46" s="55"/>
      <c r="L46" s="48"/>
      <c r="M46" s="48"/>
      <c r="N46" s="53"/>
      <c r="O46" s="48"/>
      <c r="P46" s="40" t="str">
        <f t="shared" si="10"/>
        <v/>
      </c>
      <c r="Q46" s="40" t="str">
        <f t="shared" si="11"/>
        <v/>
      </c>
      <c r="R46" s="40" t="e">
        <f>VLOOKUP(H46,master!B:D,3,0)</f>
        <v>#N/A</v>
      </c>
      <c r="S46" s="40" t="e">
        <f t="shared" si="12"/>
        <v>#N/A</v>
      </c>
      <c r="T46" s="40" t="e">
        <f t="shared" si="13"/>
        <v>#N/A</v>
      </c>
      <c r="U46" s="46">
        <f t="shared" si="14"/>
        <v>0</v>
      </c>
      <c r="V46" s="43" t="e">
        <f t="shared" si="15"/>
        <v>#N/A</v>
      </c>
      <c r="W46" s="43" t="e">
        <f t="shared" si="16"/>
        <v>#N/A</v>
      </c>
      <c r="X46" s="43" t="e">
        <f t="shared" si="17"/>
        <v>#N/A</v>
      </c>
      <c r="Y46" s="40" t="e">
        <f t="shared" si="18"/>
        <v>#N/A</v>
      </c>
      <c r="Z46" s="40" t="e">
        <f t="shared" si="19"/>
        <v>#N/A</v>
      </c>
    </row>
    <row r="47" spans="1:28" ht="13.5" x14ac:dyDescent="0.15">
      <c r="A47" s="51"/>
      <c r="B47" s="52"/>
      <c r="C47" s="52"/>
      <c r="D47" s="45" t="e">
        <f>VLOOKUP(C47,'일자별누적-'!C:H,5,0)</f>
        <v>#N/A</v>
      </c>
      <c r="E47" s="42" t="e">
        <f>VLOOKUP($C47,'일자별누적-'!$C:$H,6,0)</f>
        <v>#N/A</v>
      </c>
      <c r="F47" s="41" t="e">
        <f>VLOOKUP($C47,'일자별누적-'!$C:$H,2,0)</f>
        <v>#N/A</v>
      </c>
      <c r="G47" s="41" t="e">
        <f>VLOOKUP($C47,'일자별누적-'!$C:$H,3,0)</f>
        <v>#N/A</v>
      </c>
      <c r="H47" s="47"/>
      <c r="I47" s="47"/>
      <c r="J47" s="47"/>
      <c r="K47" s="55"/>
      <c r="L47" s="48"/>
      <c r="M47" s="48"/>
      <c r="N47" s="53"/>
      <c r="O47" s="48"/>
      <c r="P47" s="40" t="str">
        <f t="shared" si="10"/>
        <v/>
      </c>
      <c r="Q47" s="40" t="str">
        <f t="shared" si="11"/>
        <v/>
      </c>
      <c r="R47" s="40" t="e">
        <f>VLOOKUP(H47,master!B:D,3,0)</f>
        <v>#N/A</v>
      </c>
      <c r="S47" s="40" t="e">
        <f t="shared" si="12"/>
        <v>#N/A</v>
      </c>
      <c r="T47" s="40" t="e">
        <f t="shared" si="13"/>
        <v>#N/A</v>
      </c>
      <c r="U47" s="46">
        <f t="shared" si="14"/>
        <v>0</v>
      </c>
      <c r="V47" s="43" t="e">
        <f t="shared" si="15"/>
        <v>#N/A</v>
      </c>
      <c r="W47" s="43" t="e">
        <f t="shared" si="16"/>
        <v>#N/A</v>
      </c>
      <c r="X47" s="43" t="e">
        <f t="shared" si="17"/>
        <v>#N/A</v>
      </c>
      <c r="Y47" s="40" t="e">
        <f t="shared" si="18"/>
        <v>#N/A</v>
      </c>
      <c r="Z47" s="40" t="e">
        <f t="shared" si="19"/>
        <v>#N/A</v>
      </c>
    </row>
    <row r="48" spans="1:28" ht="13.5" x14ac:dyDescent="0.15">
      <c r="A48" s="51"/>
      <c r="B48" s="52"/>
      <c r="C48" s="52"/>
      <c r="D48" s="45" t="e">
        <f>VLOOKUP(C48,'일자별누적-'!C:H,5,0)</f>
        <v>#N/A</v>
      </c>
      <c r="E48" s="42" t="e">
        <f>VLOOKUP($C48,'일자별누적-'!$C:$H,6,0)</f>
        <v>#N/A</v>
      </c>
      <c r="F48" s="41" t="e">
        <f>VLOOKUP($C48,'일자별누적-'!$C:$H,2,0)</f>
        <v>#N/A</v>
      </c>
      <c r="G48" s="41" t="e">
        <f>VLOOKUP($C48,'일자별누적-'!$C:$H,3,0)</f>
        <v>#N/A</v>
      </c>
      <c r="H48" s="50"/>
      <c r="I48" s="50"/>
      <c r="J48" s="50"/>
      <c r="K48" s="54"/>
      <c r="L48" s="48"/>
      <c r="M48" s="48"/>
      <c r="N48" s="53"/>
      <c r="O48" s="48"/>
      <c r="P48" s="40" t="str">
        <f t="shared" si="10"/>
        <v/>
      </c>
      <c r="Q48" s="40" t="str">
        <f t="shared" si="11"/>
        <v/>
      </c>
      <c r="R48" s="40" t="e">
        <f>VLOOKUP(H48,master!B:D,3,0)</f>
        <v>#N/A</v>
      </c>
      <c r="S48" s="40" t="e">
        <f t="shared" si="12"/>
        <v>#N/A</v>
      </c>
      <c r="T48" s="40" t="e">
        <f t="shared" si="13"/>
        <v>#N/A</v>
      </c>
      <c r="U48" s="46">
        <f t="shared" si="14"/>
        <v>0</v>
      </c>
      <c r="V48" s="43" t="e">
        <f t="shared" si="15"/>
        <v>#N/A</v>
      </c>
      <c r="W48" s="43" t="e">
        <f t="shared" si="16"/>
        <v>#N/A</v>
      </c>
      <c r="X48" s="43" t="e">
        <f t="shared" si="17"/>
        <v>#N/A</v>
      </c>
      <c r="Y48" s="40" t="e">
        <f t="shared" si="18"/>
        <v>#N/A</v>
      </c>
      <c r="Z48" s="40" t="e">
        <f t="shared" si="19"/>
        <v>#N/A</v>
      </c>
    </row>
    <row r="49" spans="1:26" ht="13.5" x14ac:dyDescent="0.15">
      <c r="A49" s="51"/>
      <c r="B49" s="52"/>
      <c r="C49" s="52"/>
      <c r="D49" s="45" t="e">
        <f>VLOOKUP(C49,'일자별누적-'!C:H,5,0)</f>
        <v>#N/A</v>
      </c>
      <c r="E49" s="42" t="e">
        <f>VLOOKUP($C49,'일자별누적-'!$C:$H,6,0)</f>
        <v>#N/A</v>
      </c>
      <c r="F49" s="41" t="e">
        <f>VLOOKUP($C49,'일자별누적-'!$C:$H,2,0)</f>
        <v>#N/A</v>
      </c>
      <c r="G49" s="41" t="e">
        <f>VLOOKUP($C49,'일자별누적-'!$C:$H,3,0)</f>
        <v>#N/A</v>
      </c>
      <c r="H49" s="47"/>
      <c r="I49" s="47"/>
      <c r="J49" s="47"/>
      <c r="K49" s="55"/>
      <c r="L49" s="48"/>
      <c r="M49" s="48"/>
      <c r="N49" s="53"/>
      <c r="O49" s="48"/>
      <c r="P49" s="40" t="str">
        <f t="shared" si="10"/>
        <v/>
      </c>
      <c r="Q49" s="40" t="str">
        <f t="shared" si="11"/>
        <v/>
      </c>
      <c r="R49" s="40" t="e">
        <f>VLOOKUP(H49,master!B:D,3,0)</f>
        <v>#N/A</v>
      </c>
      <c r="S49" s="40" t="e">
        <f t="shared" si="12"/>
        <v>#N/A</v>
      </c>
      <c r="T49" s="40" t="e">
        <f t="shared" si="13"/>
        <v>#N/A</v>
      </c>
      <c r="U49" s="46">
        <f t="shared" si="14"/>
        <v>0</v>
      </c>
      <c r="V49" s="43" t="e">
        <f t="shared" si="15"/>
        <v>#N/A</v>
      </c>
      <c r="W49" s="43" t="e">
        <f t="shared" si="16"/>
        <v>#N/A</v>
      </c>
      <c r="X49" s="43" t="e">
        <f t="shared" si="17"/>
        <v>#N/A</v>
      </c>
      <c r="Y49" s="40" t="e">
        <f t="shared" si="18"/>
        <v>#N/A</v>
      </c>
      <c r="Z49" s="40" t="e">
        <f t="shared" si="19"/>
        <v>#N/A</v>
      </c>
    </row>
    <row r="50" spans="1:26" ht="13.5" x14ac:dyDescent="0.15">
      <c r="A50" s="51"/>
      <c r="B50" s="52"/>
      <c r="C50" s="52"/>
      <c r="D50" s="45" t="e">
        <f>VLOOKUP(C50,'일자별누적-'!C:H,5,0)</f>
        <v>#N/A</v>
      </c>
      <c r="E50" s="42" t="e">
        <f>VLOOKUP($C50,'일자별누적-'!$C:$H,6,0)</f>
        <v>#N/A</v>
      </c>
      <c r="F50" s="41" t="e">
        <f>VLOOKUP($C50,'일자별누적-'!$C:$H,2,0)</f>
        <v>#N/A</v>
      </c>
      <c r="G50" s="41" t="e">
        <f>VLOOKUP($C50,'일자별누적-'!$C:$H,3,0)</f>
        <v>#N/A</v>
      </c>
      <c r="H50" s="47"/>
      <c r="I50" s="47"/>
      <c r="J50" s="47"/>
      <c r="K50" s="55"/>
      <c r="L50" s="48"/>
      <c r="M50" s="48"/>
      <c r="N50" s="53"/>
      <c r="O50" s="48"/>
      <c r="P50" s="40" t="str">
        <f t="shared" si="10"/>
        <v/>
      </c>
      <c r="Q50" s="40" t="str">
        <f t="shared" si="11"/>
        <v/>
      </c>
      <c r="R50" s="40" t="e">
        <f>VLOOKUP(H50,master!B:D,3,0)</f>
        <v>#N/A</v>
      </c>
      <c r="S50" s="40" t="e">
        <f t="shared" si="12"/>
        <v>#N/A</v>
      </c>
      <c r="T50" s="40" t="e">
        <f t="shared" si="13"/>
        <v>#N/A</v>
      </c>
      <c r="U50" s="46">
        <f t="shared" si="14"/>
        <v>0</v>
      </c>
      <c r="V50" s="43" t="e">
        <f t="shared" si="15"/>
        <v>#N/A</v>
      </c>
      <c r="W50" s="43" t="e">
        <f t="shared" si="16"/>
        <v>#N/A</v>
      </c>
      <c r="X50" s="43" t="e">
        <f t="shared" si="17"/>
        <v>#N/A</v>
      </c>
      <c r="Y50" s="40" t="e">
        <f t="shared" si="18"/>
        <v>#N/A</v>
      </c>
      <c r="Z50" s="40" t="e">
        <f t="shared" si="19"/>
        <v>#N/A</v>
      </c>
    </row>
    <row r="51" spans="1:26" ht="13.5" x14ac:dyDescent="0.15">
      <c r="A51" s="51"/>
      <c r="B51" s="52"/>
      <c r="C51" s="52"/>
      <c r="D51" s="45" t="e">
        <f>VLOOKUP(C51,'일자별누적-'!C:H,5,0)</f>
        <v>#N/A</v>
      </c>
      <c r="E51" s="42" t="e">
        <f>VLOOKUP($C51,'일자별누적-'!$C:$H,6,0)</f>
        <v>#N/A</v>
      </c>
      <c r="F51" s="41" t="e">
        <f>VLOOKUP($C51,'일자별누적-'!$C:$H,2,0)</f>
        <v>#N/A</v>
      </c>
      <c r="G51" s="41" t="e">
        <f>VLOOKUP($C51,'일자별누적-'!$C:$H,3,0)</f>
        <v>#N/A</v>
      </c>
      <c r="H51" s="47"/>
      <c r="I51" s="47"/>
      <c r="J51" s="47"/>
      <c r="K51" s="55"/>
      <c r="L51" s="48"/>
      <c r="M51" s="48"/>
      <c r="N51" s="53"/>
      <c r="O51" s="48"/>
      <c r="P51" s="40" t="str">
        <f t="shared" si="10"/>
        <v/>
      </c>
      <c r="Q51" s="40" t="str">
        <f t="shared" si="11"/>
        <v/>
      </c>
      <c r="R51" s="40" t="e">
        <f>VLOOKUP(H51,master!B:D,3,0)</f>
        <v>#N/A</v>
      </c>
      <c r="S51" s="40" t="e">
        <f t="shared" si="12"/>
        <v>#N/A</v>
      </c>
      <c r="T51" s="40" t="e">
        <f t="shared" si="13"/>
        <v>#N/A</v>
      </c>
      <c r="U51" s="46">
        <f t="shared" si="14"/>
        <v>0</v>
      </c>
      <c r="V51" s="43" t="e">
        <f t="shared" si="15"/>
        <v>#N/A</v>
      </c>
      <c r="W51" s="43" t="e">
        <f t="shared" si="16"/>
        <v>#N/A</v>
      </c>
      <c r="X51" s="43" t="e">
        <f t="shared" si="17"/>
        <v>#N/A</v>
      </c>
      <c r="Y51" s="40" t="e">
        <f t="shared" si="18"/>
        <v>#N/A</v>
      </c>
      <c r="Z51" s="40" t="e">
        <f t="shared" si="19"/>
        <v>#N/A</v>
      </c>
    </row>
    <row r="52" spans="1:26" ht="13.5" x14ac:dyDescent="0.15">
      <c r="A52" s="51"/>
      <c r="B52" s="52"/>
      <c r="C52" s="52"/>
      <c r="D52" s="45" t="e">
        <f>VLOOKUP(C52,'일자별누적-'!C:H,5,0)</f>
        <v>#N/A</v>
      </c>
      <c r="E52" s="42" t="e">
        <f>VLOOKUP($C52,'일자별누적-'!$C:$H,6,0)</f>
        <v>#N/A</v>
      </c>
      <c r="F52" s="41" t="e">
        <f>VLOOKUP($C52,'일자별누적-'!$C:$H,2,0)</f>
        <v>#N/A</v>
      </c>
      <c r="G52" s="41" t="e">
        <f>VLOOKUP($C52,'일자별누적-'!$C:$H,3,0)</f>
        <v>#N/A</v>
      </c>
      <c r="H52" s="47"/>
      <c r="I52" s="47"/>
      <c r="J52" s="47"/>
      <c r="K52" s="55"/>
      <c r="L52" s="48"/>
      <c r="M52" s="48"/>
      <c r="N52" s="53"/>
      <c r="O52" s="48"/>
      <c r="P52" s="40" t="str">
        <f t="shared" si="10"/>
        <v/>
      </c>
      <c r="Q52" s="40" t="str">
        <f t="shared" si="11"/>
        <v/>
      </c>
      <c r="R52" s="40" t="e">
        <f>VLOOKUP(H52,master!B:D,3,0)</f>
        <v>#N/A</v>
      </c>
      <c r="S52" s="40" t="e">
        <f t="shared" si="12"/>
        <v>#N/A</v>
      </c>
      <c r="T52" s="40" t="e">
        <f t="shared" si="13"/>
        <v>#N/A</v>
      </c>
      <c r="U52" s="46">
        <f t="shared" si="14"/>
        <v>0</v>
      </c>
      <c r="V52" s="43" t="e">
        <f t="shared" si="15"/>
        <v>#N/A</v>
      </c>
      <c r="W52" s="43" t="e">
        <f t="shared" si="16"/>
        <v>#N/A</v>
      </c>
      <c r="X52" s="43" t="e">
        <f t="shared" si="17"/>
        <v>#N/A</v>
      </c>
      <c r="Y52" s="40" t="e">
        <f t="shared" si="18"/>
        <v>#N/A</v>
      </c>
      <c r="Z52" s="40" t="e">
        <f t="shared" si="19"/>
        <v>#N/A</v>
      </c>
    </row>
    <row r="53" spans="1:26" ht="13.5" x14ac:dyDescent="0.15">
      <c r="A53" s="51"/>
      <c r="B53" s="52"/>
      <c r="C53" s="52"/>
      <c r="D53" s="45" t="e">
        <f>VLOOKUP(C53,'일자별누적-'!C:H,5,0)</f>
        <v>#N/A</v>
      </c>
      <c r="E53" s="42" t="e">
        <f>VLOOKUP($C53,'일자별누적-'!$C:$H,6,0)</f>
        <v>#N/A</v>
      </c>
      <c r="F53" s="41" t="e">
        <f>VLOOKUP($C53,'일자별누적-'!$C:$H,2,0)</f>
        <v>#N/A</v>
      </c>
      <c r="G53" s="41" t="e">
        <f>VLOOKUP($C53,'일자별누적-'!$C:$H,3,0)</f>
        <v>#N/A</v>
      </c>
      <c r="H53" s="50"/>
      <c r="I53" s="50"/>
      <c r="J53" s="50"/>
      <c r="K53" s="54"/>
      <c r="L53" s="48"/>
      <c r="M53" s="48"/>
      <c r="N53" s="53"/>
      <c r="O53" s="48"/>
      <c r="P53" s="40" t="str">
        <f t="shared" si="10"/>
        <v/>
      </c>
      <c r="Q53" s="40" t="str">
        <f t="shared" si="11"/>
        <v/>
      </c>
      <c r="R53" s="40" t="e">
        <f>VLOOKUP(H53,master!B:D,3,0)</f>
        <v>#N/A</v>
      </c>
      <c r="S53" s="40" t="e">
        <f t="shared" si="12"/>
        <v>#N/A</v>
      </c>
      <c r="T53" s="40" t="e">
        <f t="shared" si="13"/>
        <v>#N/A</v>
      </c>
      <c r="U53" s="46">
        <f t="shared" si="14"/>
        <v>0</v>
      </c>
      <c r="V53" s="43" t="e">
        <f t="shared" si="15"/>
        <v>#N/A</v>
      </c>
      <c r="W53" s="43" t="e">
        <f t="shared" si="16"/>
        <v>#N/A</v>
      </c>
      <c r="X53" s="43" t="e">
        <f t="shared" si="17"/>
        <v>#N/A</v>
      </c>
      <c r="Y53" s="40" t="e">
        <f t="shared" si="18"/>
        <v>#N/A</v>
      </c>
      <c r="Z53" s="40" t="e">
        <f t="shared" si="19"/>
        <v>#N/A</v>
      </c>
    </row>
    <row r="54" spans="1:26" ht="13.5" x14ac:dyDescent="0.15">
      <c r="A54" s="51"/>
      <c r="B54" s="52"/>
      <c r="C54" s="52"/>
      <c r="D54" s="45" t="e">
        <f>VLOOKUP(C54,'일자별누적-'!C:H,5,0)</f>
        <v>#N/A</v>
      </c>
      <c r="E54" s="42" t="e">
        <f>VLOOKUP($C54,'일자별누적-'!$C:$H,6,0)</f>
        <v>#N/A</v>
      </c>
      <c r="F54" s="41" t="e">
        <f>VLOOKUP($C54,'일자별누적-'!$C:$H,2,0)</f>
        <v>#N/A</v>
      </c>
      <c r="G54" s="41" t="e">
        <f>VLOOKUP($C54,'일자별누적-'!$C:$H,3,0)</f>
        <v>#N/A</v>
      </c>
      <c r="H54" s="50"/>
      <c r="I54" s="50"/>
      <c r="J54" s="50"/>
      <c r="K54" s="54"/>
      <c r="L54" s="48"/>
      <c r="M54" s="48"/>
      <c r="N54" s="53"/>
      <c r="O54" s="48"/>
      <c r="P54" s="40" t="str">
        <f t="shared" si="10"/>
        <v/>
      </c>
      <c r="Q54" s="40" t="str">
        <f t="shared" si="11"/>
        <v/>
      </c>
      <c r="R54" s="40" t="e">
        <f>VLOOKUP(H54,master!B:D,3,0)</f>
        <v>#N/A</v>
      </c>
      <c r="S54" s="40" t="e">
        <f t="shared" si="12"/>
        <v>#N/A</v>
      </c>
      <c r="T54" s="40" t="e">
        <f t="shared" si="13"/>
        <v>#N/A</v>
      </c>
      <c r="U54" s="46">
        <f t="shared" si="14"/>
        <v>0</v>
      </c>
      <c r="V54" s="43" t="e">
        <f t="shared" si="15"/>
        <v>#N/A</v>
      </c>
      <c r="W54" s="43" t="e">
        <f t="shared" si="16"/>
        <v>#N/A</v>
      </c>
      <c r="X54" s="43" t="e">
        <f t="shared" si="17"/>
        <v>#N/A</v>
      </c>
      <c r="Y54" s="40" t="e">
        <f t="shared" si="18"/>
        <v>#N/A</v>
      </c>
      <c r="Z54" s="40" t="e">
        <f t="shared" si="19"/>
        <v>#N/A</v>
      </c>
    </row>
    <row r="55" spans="1:26" ht="13.5" x14ac:dyDescent="0.15">
      <c r="A55" s="51"/>
      <c r="B55" s="52"/>
      <c r="C55" s="52"/>
      <c r="D55" s="45" t="e">
        <f>VLOOKUP(C55,'일자별누적-'!C:H,5,0)</f>
        <v>#N/A</v>
      </c>
      <c r="E55" s="42" t="e">
        <f>VLOOKUP($C55,'일자별누적-'!$C:$H,6,0)</f>
        <v>#N/A</v>
      </c>
      <c r="F55" s="41" t="e">
        <f>VLOOKUP($C55,'일자별누적-'!$C:$H,2,0)</f>
        <v>#N/A</v>
      </c>
      <c r="G55" s="41" t="e">
        <f>VLOOKUP($C55,'일자별누적-'!$C:$H,3,0)</f>
        <v>#N/A</v>
      </c>
      <c r="H55" s="50"/>
      <c r="I55" s="50"/>
      <c r="J55" s="50"/>
      <c r="K55" s="54"/>
      <c r="L55" s="48"/>
      <c r="M55" s="48"/>
      <c r="N55" s="53"/>
      <c r="O55" s="48"/>
      <c r="P55" s="40" t="str">
        <f t="shared" si="10"/>
        <v/>
      </c>
      <c r="Q55" s="40" t="str">
        <f t="shared" si="11"/>
        <v/>
      </c>
      <c r="R55" s="40" t="e">
        <f>VLOOKUP(H55,master!B:D,3,0)</f>
        <v>#N/A</v>
      </c>
      <c r="S55" s="40" t="e">
        <f t="shared" si="12"/>
        <v>#N/A</v>
      </c>
      <c r="T55" s="40" t="e">
        <f t="shared" si="13"/>
        <v>#N/A</v>
      </c>
      <c r="U55" s="46">
        <f t="shared" si="14"/>
        <v>0</v>
      </c>
      <c r="V55" s="43" t="e">
        <f t="shared" si="15"/>
        <v>#N/A</v>
      </c>
      <c r="W55" s="43" t="e">
        <f t="shared" si="16"/>
        <v>#N/A</v>
      </c>
      <c r="X55" s="43" t="e">
        <f t="shared" si="17"/>
        <v>#N/A</v>
      </c>
      <c r="Y55" s="40" t="e">
        <f t="shared" si="18"/>
        <v>#N/A</v>
      </c>
      <c r="Z55" s="40" t="e">
        <f t="shared" si="19"/>
        <v>#N/A</v>
      </c>
    </row>
    <row r="56" spans="1:26" ht="13.5" x14ac:dyDescent="0.15">
      <c r="A56" s="51"/>
      <c r="B56" s="52"/>
      <c r="C56" s="52"/>
      <c r="D56" s="45" t="e">
        <f>VLOOKUP(C56,'일자별누적-'!C:H,5,0)</f>
        <v>#N/A</v>
      </c>
      <c r="E56" s="42" t="e">
        <f>VLOOKUP($C56,'일자별누적-'!$C:$H,6,0)</f>
        <v>#N/A</v>
      </c>
      <c r="F56" s="41" t="e">
        <f>VLOOKUP($C56,'일자별누적-'!$C:$H,2,0)</f>
        <v>#N/A</v>
      </c>
      <c r="G56" s="41" t="e">
        <f>VLOOKUP($C56,'일자별누적-'!$C:$H,3,0)</f>
        <v>#N/A</v>
      </c>
      <c r="H56" s="47"/>
      <c r="I56" s="47"/>
      <c r="J56" s="47"/>
      <c r="K56" s="55"/>
      <c r="L56" s="48"/>
      <c r="M56" s="48"/>
      <c r="N56" s="53"/>
      <c r="O56" s="48"/>
      <c r="P56" s="40" t="str">
        <f t="shared" si="10"/>
        <v/>
      </c>
      <c r="Q56" s="40" t="str">
        <f t="shared" si="11"/>
        <v/>
      </c>
      <c r="R56" s="40" t="e">
        <f>VLOOKUP(H56,master!B:D,3,0)</f>
        <v>#N/A</v>
      </c>
      <c r="S56" s="40" t="e">
        <f t="shared" si="12"/>
        <v>#N/A</v>
      </c>
      <c r="T56" s="40" t="e">
        <f t="shared" si="13"/>
        <v>#N/A</v>
      </c>
      <c r="U56" s="46">
        <f t="shared" si="14"/>
        <v>0</v>
      </c>
      <c r="V56" s="43" t="e">
        <f t="shared" si="15"/>
        <v>#N/A</v>
      </c>
      <c r="W56" s="43" t="e">
        <f t="shared" si="16"/>
        <v>#N/A</v>
      </c>
      <c r="X56" s="43" t="e">
        <f t="shared" si="17"/>
        <v>#N/A</v>
      </c>
      <c r="Y56" s="40" t="e">
        <f t="shared" si="18"/>
        <v>#N/A</v>
      </c>
      <c r="Z56" s="40" t="e">
        <f t="shared" si="19"/>
        <v>#N/A</v>
      </c>
    </row>
    <row r="57" spans="1:26" ht="13.5" x14ac:dyDescent="0.15">
      <c r="A57" s="49"/>
      <c r="B57" s="47"/>
      <c r="C57" s="47"/>
      <c r="D57" s="45" t="e">
        <f>VLOOKUP(C57,'일자별누적-'!C:H,5,0)</f>
        <v>#N/A</v>
      </c>
      <c r="E57" s="42" t="e">
        <f>VLOOKUP($C57,'일자별누적-'!$C:$H,6,0)</f>
        <v>#N/A</v>
      </c>
      <c r="F57" s="41" t="e">
        <f>VLOOKUP($C57,'일자별누적-'!$C:$H,2,0)</f>
        <v>#N/A</v>
      </c>
      <c r="G57" s="41" t="e">
        <f>VLOOKUP($C57,'일자별누적-'!$C:$H,3,0)</f>
        <v>#N/A</v>
      </c>
      <c r="H57" s="47"/>
      <c r="I57" s="47"/>
      <c r="J57" s="47"/>
      <c r="K57" s="55"/>
      <c r="L57" s="48"/>
      <c r="M57" s="48"/>
      <c r="N57" s="53"/>
      <c r="O57" s="48"/>
      <c r="P57" s="40" t="str">
        <f t="shared" si="10"/>
        <v/>
      </c>
      <c r="Q57" s="40" t="str">
        <f t="shared" si="11"/>
        <v/>
      </c>
      <c r="R57" s="40" t="e">
        <f>VLOOKUP(H57,master!B:D,3,0)</f>
        <v>#N/A</v>
      </c>
      <c r="S57" s="40" t="e">
        <f t="shared" si="12"/>
        <v>#N/A</v>
      </c>
      <c r="T57" s="40" t="e">
        <f t="shared" si="13"/>
        <v>#N/A</v>
      </c>
      <c r="U57" s="46">
        <f t="shared" si="14"/>
        <v>0</v>
      </c>
      <c r="V57" s="43" t="e">
        <f t="shared" si="15"/>
        <v>#N/A</v>
      </c>
      <c r="W57" s="43" t="e">
        <f t="shared" si="16"/>
        <v>#N/A</v>
      </c>
      <c r="X57" s="43" t="e">
        <f t="shared" si="17"/>
        <v>#N/A</v>
      </c>
      <c r="Y57" s="40" t="e">
        <f t="shared" si="18"/>
        <v>#N/A</v>
      </c>
      <c r="Z57" s="40" t="e">
        <f t="shared" si="19"/>
        <v>#N/A</v>
      </c>
    </row>
    <row r="58" spans="1:26" x14ac:dyDescent="0.15">
      <c r="D58" s="45" t="e">
        <f>VLOOKUP(C58,'일자별누적-'!C:H,5,0)</f>
        <v>#N/A</v>
      </c>
      <c r="E58" s="42" t="e">
        <f>VLOOKUP($C58,'일자별누적-'!$C:$H,6,0)</f>
        <v>#N/A</v>
      </c>
      <c r="F58" s="41" t="e">
        <f>VLOOKUP($C58,'일자별누적-'!$C:$H,2,0)</f>
        <v>#N/A</v>
      </c>
      <c r="G58" s="41" t="e">
        <f>VLOOKUP($C58,'일자별누적-'!$C:$H,3,0)</f>
        <v>#N/A</v>
      </c>
      <c r="P58" s="40" t="str">
        <f t="shared" si="10"/>
        <v/>
      </c>
      <c r="Q58" s="40" t="str">
        <f t="shared" si="11"/>
        <v/>
      </c>
      <c r="R58" s="40" t="e">
        <f>VLOOKUP(H58,master!B:D,3,0)</f>
        <v>#N/A</v>
      </c>
      <c r="S58" s="40" t="e">
        <f t="shared" si="12"/>
        <v>#N/A</v>
      </c>
      <c r="T58" s="40" t="e">
        <f t="shared" si="13"/>
        <v>#N/A</v>
      </c>
      <c r="U58" s="46">
        <f t="shared" si="14"/>
        <v>0</v>
      </c>
      <c r="V58" s="43" t="e">
        <f t="shared" si="15"/>
        <v>#N/A</v>
      </c>
      <c r="W58" s="43" t="e">
        <f t="shared" si="16"/>
        <v>#N/A</v>
      </c>
      <c r="X58" s="43" t="e">
        <f t="shared" si="17"/>
        <v>#N/A</v>
      </c>
      <c r="Y58" s="40" t="e">
        <f t="shared" si="18"/>
        <v>#N/A</v>
      </c>
      <c r="Z58" s="40" t="e">
        <f t="shared" si="19"/>
        <v>#N/A</v>
      </c>
    </row>
    <row r="59" spans="1:26" x14ac:dyDescent="0.15">
      <c r="P59" s="40" t="str">
        <f t="shared" si="10"/>
        <v/>
      </c>
      <c r="Q59" s="40" t="str">
        <f t="shared" si="11"/>
        <v/>
      </c>
      <c r="R59" s="40" t="e">
        <f>VLOOKUP(H59,master!B:D,3,0)</f>
        <v>#N/A</v>
      </c>
      <c r="S59" s="40" t="e">
        <f t="shared" si="12"/>
        <v>#N/A</v>
      </c>
      <c r="T59" s="40" t="e">
        <f t="shared" si="13"/>
        <v>#N/A</v>
      </c>
      <c r="U59" s="46">
        <f t="shared" si="14"/>
        <v>0</v>
      </c>
      <c r="V59" s="43" t="b">
        <f t="shared" si="15"/>
        <v>1</v>
      </c>
      <c r="W59" s="43" t="b">
        <f t="shared" si="16"/>
        <v>1</v>
      </c>
      <c r="X59" s="43" t="b">
        <f t="shared" si="17"/>
        <v>1</v>
      </c>
      <c r="Y59" s="40">
        <f t="shared" si="18"/>
        <v>0</v>
      </c>
      <c r="Z59" s="40">
        <f t="shared" si="19"/>
        <v>0</v>
      </c>
    </row>
    <row r="60" spans="1:26" x14ac:dyDescent="0.15">
      <c r="P60" s="40" t="str">
        <f t="shared" si="10"/>
        <v/>
      </c>
      <c r="Q60" s="40" t="str">
        <f t="shared" si="11"/>
        <v/>
      </c>
      <c r="R60" s="40" t="e">
        <f>VLOOKUP(H60,master!B:D,3,0)</f>
        <v>#N/A</v>
      </c>
      <c r="S60" s="40" t="e">
        <f t="shared" si="12"/>
        <v>#N/A</v>
      </c>
      <c r="T60" s="40" t="e">
        <f t="shared" si="13"/>
        <v>#N/A</v>
      </c>
      <c r="U60" s="46">
        <f t="shared" si="14"/>
        <v>0</v>
      </c>
      <c r="V60" s="43" t="b">
        <f t="shared" si="15"/>
        <v>1</v>
      </c>
      <c r="W60" s="43" t="b">
        <f t="shared" si="16"/>
        <v>1</v>
      </c>
      <c r="X60" s="43" t="b">
        <f t="shared" si="17"/>
        <v>1</v>
      </c>
      <c r="Y60" s="40">
        <f t="shared" si="18"/>
        <v>0</v>
      </c>
      <c r="Z60" s="40">
        <f t="shared" si="19"/>
        <v>0</v>
      </c>
    </row>
  </sheetData>
  <phoneticPr fontId="35" type="noConversion"/>
  <conditionalFormatting sqref="B58:B1048572">
    <cfRule type="containsText" dxfId="7" priority="6407" operator="containsText" text="변경">
      <formula>NOT(ISERROR(SEARCH("변경",B58)))</formula>
    </cfRule>
  </conditionalFormatting>
  <conditionalFormatting sqref="N58:N1048572">
    <cfRule type="cellIs" dxfId="6" priority="6405" operator="between">
      <formula>$AA$1</formula>
      <formula>$AB$1</formula>
    </cfRule>
  </conditionalFormatting>
  <conditionalFormatting sqref="U1:U5 U7:U1048572">
    <cfRule type="cellIs" dxfId="5" priority="5083" operator="between">
      <formula>$AA$1</formula>
      <formula>$AB$1</formula>
    </cfRule>
  </conditionalFormatting>
  <conditionalFormatting sqref="V1:V1048572">
    <cfRule type="containsText" dxfId="4" priority="5" operator="containsText" text="false">
      <formula>NOT(ISERROR(SEARCH("false",V1)))</formula>
    </cfRule>
  </conditionalFormatting>
  <conditionalFormatting sqref="V1:V1048572">
    <cfRule type="containsText" dxfId="3" priority="4" operator="containsText" text="true">
      <formula>NOT(ISERROR(SEARCH("true",V1)))</formula>
    </cfRule>
  </conditionalFormatting>
  <conditionalFormatting sqref="U6">
    <cfRule type="cellIs" dxfId="2" priority="3" operator="between">
      <formula>$AA$1</formula>
      <formula>$AB$1</formula>
    </cfRule>
  </conditionalFormatting>
  <conditionalFormatting sqref="V1:X1048575">
    <cfRule type="containsText" dxfId="1" priority="2" operator="containsText" text="false">
      <formula>NOT(ISERROR(SEARCH("false",V1)))</formula>
    </cfRule>
  </conditionalFormatting>
  <conditionalFormatting sqref="P1:P1048572">
    <cfRule type="containsText" dxfId="0" priority="1" operator="containsText" text="바이어예약">
      <formula>NOT(ISERROR(SEARCH("바이어예약",P1)))</formula>
    </cfRule>
  </conditionalFormatting>
  <pageMargins left="0.74805557727813721" right="0.74805557727813721" top="0.98430556058883667" bottom="0.98430556058883667" header="0.51138889789581299" footer="0.51138889789581299"/>
  <pageSetup paperSize="9"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일자별누적-</vt:lpstr>
      <vt:lpstr>매장별수량(WET)</vt:lpstr>
      <vt:lpstr>매장별수량(DRY)</vt:lpstr>
      <vt:lpstr>master</vt:lpstr>
      <vt:lpstr>수신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PULMUONE</dc:creator>
  <cp:lastModifiedBy>RPA-PMO04</cp:lastModifiedBy>
  <cp:revision>11113</cp:revision>
  <dcterms:created xsi:type="dcterms:W3CDTF">2019-01-10T09:30:06Z</dcterms:created>
  <dcterms:modified xsi:type="dcterms:W3CDTF">2022-04-20T02:04:11Z</dcterms:modified>
</cp:coreProperties>
</file>